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filterPrivacy="1"/>
  <xr:revisionPtr revIDLastSave="0" documentId="13_ncr:1_{4D26BCD7-211B-4ACE-BF5A-6F33318F8A73}" xr6:coauthVersionLast="47" xr6:coauthVersionMax="47" xr10:uidLastSave="{00000000-0000-0000-0000-000000000000}"/>
  <bookViews>
    <workbookView xWindow="6945" yWindow="1125" windowWidth="21600" windowHeight="11385" firstSheet="8" activeTab="10" xr2:uid="{26068956-994A-4A5B-80BA-28C916C06A5E}"/>
  </bookViews>
  <sheets>
    <sheet name="SPP Allocation" sheetId="1" r:id="rId1"/>
    <sheet name="LUG Project Detail" sheetId="13" r:id="rId2"/>
    <sheet name="Sheet1" sheetId="12" r:id="rId3"/>
    <sheet name="Install greater than 2023" sheetId="11" r:id="rId4"/>
    <sheet name="Feeder Hardening" sheetId="9" r:id="rId5"/>
    <sheet name="FH Details" sheetId="10" r:id="rId6"/>
    <sheet name="Transmission" sheetId="5" r:id="rId7"/>
    <sheet name="Transmission Details" sheetId="6" r:id="rId8"/>
    <sheet name="Completed in Progress Transmiss" sheetId="7" r:id="rId9"/>
    <sheet name="Site Access" sheetId="2" r:id="rId10"/>
    <sheet name="All LUG Projects for Manual Cos" sheetId="14" r:id="rId11"/>
    <sheet name="Detail Site Access" sheetId="3" r:id="rId12"/>
  </sheets>
  <externalReferences>
    <externalReference r:id="rId13"/>
  </externalReferences>
  <definedNames>
    <definedName name="_xlnm._FilterDatabase" localSheetId="10" hidden="1">'All LUG Projects for Manual Cos'!$A$1:$J$25309</definedName>
    <definedName name="_xlnm._FilterDatabase" localSheetId="1" hidden="1">'LUG Project Detail'!$A$1:$E$2801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ooi_type_1_total_number_of_stations">'[1]Owner-Operator Inputs'!$E$23</definedName>
    <definedName name="ooi_type_2_total_number_of_stations">'[1]Owner-Operator Inputs'!$E$98</definedName>
    <definedName name="ooi_type_3_total_number_of_stations">'[1]Owner-Operator Inputs'!$E$173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49" i="1" l="1"/>
  <c r="L48" i="1" l="1"/>
  <c r="L50" i="1"/>
  <c r="L47" i="1"/>
  <c r="B48" i="1"/>
  <c r="C48" i="1"/>
  <c r="D48" i="1"/>
  <c r="E48" i="1"/>
  <c r="F48" i="1"/>
  <c r="G48" i="1"/>
  <c r="H48" i="1"/>
  <c r="I48" i="1"/>
  <c r="J48" i="1"/>
  <c r="K48" i="1"/>
  <c r="B49" i="1"/>
  <c r="C49" i="1"/>
  <c r="D49" i="1"/>
  <c r="E49" i="1"/>
  <c r="F49" i="1"/>
  <c r="G49" i="1"/>
  <c r="H49" i="1"/>
  <c r="I49" i="1"/>
  <c r="J49" i="1"/>
  <c r="K49" i="1"/>
  <c r="B50" i="1"/>
  <c r="C50" i="1"/>
  <c r="D50" i="1"/>
  <c r="E50" i="1"/>
  <c r="F50" i="1"/>
  <c r="G50" i="1"/>
  <c r="H50" i="1"/>
  <c r="I50" i="1"/>
  <c r="J50" i="1"/>
  <c r="K50" i="1"/>
  <c r="B51" i="1"/>
  <c r="C51" i="1"/>
  <c r="C47" i="1"/>
  <c r="D47" i="1"/>
  <c r="E47" i="1"/>
  <c r="F47" i="1"/>
  <c r="G47" i="1"/>
  <c r="H47" i="1"/>
  <c r="I47" i="1"/>
  <c r="J47" i="1"/>
  <c r="K47" i="1"/>
  <c r="B47" i="1"/>
  <c r="L4" i="1"/>
  <c r="L5" i="1"/>
  <c r="L2" i="1"/>
  <c r="C6" i="1" l="1"/>
  <c r="C7" i="1" s="1"/>
  <c r="B6" i="1"/>
  <c r="B7" i="1" l="1"/>
  <c r="I3" i="14"/>
  <c r="J3" i="14" s="1"/>
  <c r="I4" i="14"/>
  <c r="J4" i="14" s="1"/>
  <c r="I5" i="14"/>
  <c r="J5" i="14" s="1"/>
  <c r="I6" i="14"/>
  <c r="J6" i="14" s="1"/>
  <c r="I7" i="14"/>
  <c r="J7" i="14" s="1"/>
  <c r="I8" i="14"/>
  <c r="J8" i="14" s="1"/>
  <c r="I9" i="14"/>
  <c r="J9" i="14" s="1"/>
  <c r="I10" i="14"/>
  <c r="J10" i="14" s="1"/>
  <c r="I11" i="14"/>
  <c r="J11" i="14" s="1"/>
  <c r="I12" i="14"/>
  <c r="J12" i="14" s="1"/>
  <c r="I13" i="14"/>
  <c r="J13" i="14" s="1"/>
  <c r="I14" i="14"/>
  <c r="J14" i="14" s="1"/>
  <c r="I15" i="14"/>
  <c r="J15" i="14" s="1"/>
  <c r="I16" i="14"/>
  <c r="J16" i="14" s="1"/>
  <c r="I17" i="14"/>
  <c r="J17" i="14" s="1"/>
  <c r="I18" i="14"/>
  <c r="J18" i="14" s="1"/>
  <c r="I19" i="14"/>
  <c r="J19" i="14" s="1"/>
  <c r="I20" i="14"/>
  <c r="J20" i="14" s="1"/>
  <c r="I21" i="14"/>
  <c r="J21" i="14" s="1"/>
  <c r="I22" i="14"/>
  <c r="J22" i="14" s="1"/>
  <c r="I23" i="14"/>
  <c r="J23" i="14" s="1"/>
  <c r="I24" i="14"/>
  <c r="J24" i="14" s="1"/>
  <c r="I25" i="14"/>
  <c r="J25" i="14" s="1"/>
  <c r="I26" i="14"/>
  <c r="J26" i="14" s="1"/>
  <c r="I27" i="14"/>
  <c r="J27" i="14" s="1"/>
  <c r="I28" i="14"/>
  <c r="J28" i="14" s="1"/>
  <c r="I29" i="14"/>
  <c r="J29" i="14" s="1"/>
  <c r="I30" i="14"/>
  <c r="J30" i="14" s="1"/>
  <c r="I31" i="14"/>
  <c r="J31" i="14" s="1"/>
  <c r="I32" i="14"/>
  <c r="J32" i="14" s="1"/>
  <c r="I33" i="14"/>
  <c r="J33" i="14" s="1"/>
  <c r="I34" i="14"/>
  <c r="J34" i="14" s="1"/>
  <c r="I35" i="14"/>
  <c r="J35" i="14" s="1"/>
  <c r="I36" i="14"/>
  <c r="J36" i="14" s="1"/>
  <c r="I37" i="14"/>
  <c r="J37" i="14" s="1"/>
  <c r="I38" i="14"/>
  <c r="J38" i="14" s="1"/>
  <c r="I39" i="14"/>
  <c r="J39" i="14" s="1"/>
  <c r="I40" i="14"/>
  <c r="J40" i="14" s="1"/>
  <c r="I41" i="14"/>
  <c r="J41" i="14" s="1"/>
  <c r="I42" i="14"/>
  <c r="J42" i="14" s="1"/>
  <c r="I43" i="14"/>
  <c r="J43" i="14" s="1"/>
  <c r="I44" i="14"/>
  <c r="J44" i="14" s="1"/>
  <c r="I45" i="14"/>
  <c r="J45" i="14" s="1"/>
  <c r="I46" i="14"/>
  <c r="J46" i="14" s="1"/>
  <c r="I47" i="14"/>
  <c r="J47" i="14" s="1"/>
  <c r="I48" i="14"/>
  <c r="J48" i="14" s="1"/>
  <c r="I49" i="14"/>
  <c r="J49" i="14" s="1"/>
  <c r="I50" i="14"/>
  <c r="J50" i="14" s="1"/>
  <c r="I51" i="14"/>
  <c r="J51" i="14" s="1"/>
  <c r="I52" i="14"/>
  <c r="J52" i="14" s="1"/>
  <c r="I53" i="14"/>
  <c r="J53" i="14" s="1"/>
  <c r="I54" i="14"/>
  <c r="J54" i="14" s="1"/>
  <c r="I55" i="14"/>
  <c r="J55" i="14" s="1"/>
  <c r="I56" i="14"/>
  <c r="J56" i="14" s="1"/>
  <c r="I57" i="14"/>
  <c r="J57" i="14" s="1"/>
  <c r="I58" i="14"/>
  <c r="J58" i="14" s="1"/>
  <c r="I59" i="14"/>
  <c r="J59" i="14" s="1"/>
  <c r="I60" i="14"/>
  <c r="J60" i="14" s="1"/>
  <c r="I61" i="14"/>
  <c r="J61" i="14" s="1"/>
  <c r="I62" i="14"/>
  <c r="J62" i="14" s="1"/>
  <c r="I63" i="14"/>
  <c r="J63" i="14" s="1"/>
  <c r="I64" i="14"/>
  <c r="J64" i="14" s="1"/>
  <c r="I65" i="14"/>
  <c r="J65" i="14" s="1"/>
  <c r="I66" i="14"/>
  <c r="J66" i="14" s="1"/>
  <c r="I67" i="14"/>
  <c r="J67" i="14" s="1"/>
  <c r="I68" i="14"/>
  <c r="J68" i="14" s="1"/>
  <c r="I69" i="14"/>
  <c r="J69" i="14" s="1"/>
  <c r="I70" i="14"/>
  <c r="J70" i="14" s="1"/>
  <c r="I71" i="14"/>
  <c r="J71" i="14" s="1"/>
  <c r="I72" i="14"/>
  <c r="J72" i="14" s="1"/>
  <c r="I73" i="14"/>
  <c r="J73" i="14" s="1"/>
  <c r="I74" i="14"/>
  <c r="J74" i="14" s="1"/>
  <c r="I75" i="14"/>
  <c r="J75" i="14" s="1"/>
  <c r="I76" i="14"/>
  <c r="J76" i="14" s="1"/>
  <c r="I77" i="14"/>
  <c r="J77" i="14" s="1"/>
  <c r="I78" i="14"/>
  <c r="J78" i="14" s="1"/>
  <c r="I79" i="14"/>
  <c r="J79" i="14" s="1"/>
  <c r="I80" i="14"/>
  <c r="J80" i="14" s="1"/>
  <c r="I81" i="14"/>
  <c r="J81" i="14" s="1"/>
  <c r="I82" i="14"/>
  <c r="J82" i="14" s="1"/>
  <c r="I83" i="14"/>
  <c r="J83" i="14" s="1"/>
  <c r="I84" i="14"/>
  <c r="J84" i="14" s="1"/>
  <c r="I85" i="14"/>
  <c r="J85" i="14" s="1"/>
  <c r="I86" i="14"/>
  <c r="J86" i="14" s="1"/>
  <c r="I87" i="14"/>
  <c r="J87" i="14" s="1"/>
  <c r="I88" i="14"/>
  <c r="J88" i="14" s="1"/>
  <c r="I89" i="14"/>
  <c r="J89" i="14" s="1"/>
  <c r="I90" i="14"/>
  <c r="J90" i="14" s="1"/>
  <c r="I91" i="14"/>
  <c r="J91" i="14" s="1"/>
  <c r="I92" i="14"/>
  <c r="J92" i="14" s="1"/>
  <c r="I93" i="14"/>
  <c r="J93" i="14" s="1"/>
  <c r="I94" i="14"/>
  <c r="J94" i="14" s="1"/>
  <c r="I95" i="14"/>
  <c r="J95" i="14" s="1"/>
  <c r="I96" i="14"/>
  <c r="J96" i="14" s="1"/>
  <c r="I97" i="14"/>
  <c r="J97" i="14" s="1"/>
  <c r="I98" i="14"/>
  <c r="J98" i="14" s="1"/>
  <c r="I99" i="14"/>
  <c r="J99" i="14" s="1"/>
  <c r="I100" i="14"/>
  <c r="J100" i="14" s="1"/>
  <c r="I101" i="14"/>
  <c r="J101" i="14" s="1"/>
  <c r="I102" i="14"/>
  <c r="J102" i="14" s="1"/>
  <c r="I103" i="14"/>
  <c r="J103" i="14" s="1"/>
  <c r="I104" i="14"/>
  <c r="J104" i="14" s="1"/>
  <c r="I105" i="14"/>
  <c r="J105" i="14" s="1"/>
  <c r="I106" i="14"/>
  <c r="J106" i="14" s="1"/>
  <c r="I107" i="14"/>
  <c r="J107" i="14" s="1"/>
  <c r="I108" i="14"/>
  <c r="J108" i="14" s="1"/>
  <c r="I109" i="14"/>
  <c r="J109" i="14" s="1"/>
  <c r="I110" i="14"/>
  <c r="J110" i="14" s="1"/>
  <c r="I111" i="14"/>
  <c r="J111" i="14" s="1"/>
  <c r="I112" i="14"/>
  <c r="J112" i="14" s="1"/>
  <c r="I113" i="14"/>
  <c r="J113" i="14" s="1"/>
  <c r="I114" i="14"/>
  <c r="J114" i="14" s="1"/>
  <c r="I115" i="14"/>
  <c r="J115" i="14" s="1"/>
  <c r="I116" i="14"/>
  <c r="J116" i="14" s="1"/>
  <c r="I117" i="14"/>
  <c r="J117" i="14" s="1"/>
  <c r="I118" i="14"/>
  <c r="J118" i="14" s="1"/>
  <c r="I119" i="14"/>
  <c r="J119" i="14" s="1"/>
  <c r="I120" i="14"/>
  <c r="J120" i="14" s="1"/>
  <c r="I121" i="14"/>
  <c r="J121" i="14" s="1"/>
  <c r="I122" i="14"/>
  <c r="J122" i="14" s="1"/>
  <c r="I123" i="14"/>
  <c r="J123" i="14" s="1"/>
  <c r="I124" i="14"/>
  <c r="J124" i="14" s="1"/>
  <c r="I125" i="14"/>
  <c r="J125" i="14" s="1"/>
  <c r="I126" i="14"/>
  <c r="J126" i="14" s="1"/>
  <c r="I127" i="14"/>
  <c r="J127" i="14" s="1"/>
  <c r="I128" i="14"/>
  <c r="J128" i="14" s="1"/>
  <c r="I129" i="14"/>
  <c r="J129" i="14" s="1"/>
  <c r="I130" i="14"/>
  <c r="J130" i="14" s="1"/>
  <c r="I131" i="14"/>
  <c r="J131" i="14" s="1"/>
  <c r="I132" i="14"/>
  <c r="J132" i="14" s="1"/>
  <c r="I133" i="14"/>
  <c r="J133" i="14" s="1"/>
  <c r="I134" i="14"/>
  <c r="J134" i="14" s="1"/>
  <c r="I135" i="14"/>
  <c r="J135" i="14" s="1"/>
  <c r="I136" i="14"/>
  <c r="J136" i="14" s="1"/>
  <c r="I137" i="14"/>
  <c r="J137" i="14" s="1"/>
  <c r="I138" i="14"/>
  <c r="J138" i="14" s="1"/>
  <c r="I139" i="14"/>
  <c r="J139" i="14" s="1"/>
  <c r="I140" i="14"/>
  <c r="J140" i="14" s="1"/>
  <c r="I141" i="14"/>
  <c r="J141" i="14" s="1"/>
  <c r="I142" i="14"/>
  <c r="J142" i="14" s="1"/>
  <c r="I143" i="14"/>
  <c r="J143" i="14" s="1"/>
  <c r="I144" i="14"/>
  <c r="J144" i="14" s="1"/>
  <c r="I145" i="14"/>
  <c r="J145" i="14" s="1"/>
  <c r="I146" i="14"/>
  <c r="J146" i="14" s="1"/>
  <c r="I147" i="14"/>
  <c r="J147" i="14" s="1"/>
  <c r="I148" i="14"/>
  <c r="J148" i="14" s="1"/>
  <c r="I149" i="14"/>
  <c r="J149" i="14" s="1"/>
  <c r="I150" i="14"/>
  <c r="J150" i="14" s="1"/>
  <c r="I151" i="14"/>
  <c r="J151" i="14" s="1"/>
  <c r="I152" i="14"/>
  <c r="J152" i="14" s="1"/>
  <c r="I153" i="14"/>
  <c r="J153" i="14" s="1"/>
  <c r="I154" i="14"/>
  <c r="J154" i="14" s="1"/>
  <c r="I155" i="14"/>
  <c r="J155" i="14" s="1"/>
  <c r="I156" i="14"/>
  <c r="J156" i="14" s="1"/>
  <c r="I157" i="14"/>
  <c r="J157" i="14" s="1"/>
  <c r="I158" i="14"/>
  <c r="J158" i="14" s="1"/>
  <c r="I159" i="14"/>
  <c r="J159" i="14" s="1"/>
  <c r="I160" i="14"/>
  <c r="J160" i="14" s="1"/>
  <c r="I161" i="14"/>
  <c r="J161" i="14" s="1"/>
  <c r="I162" i="14"/>
  <c r="J162" i="14" s="1"/>
  <c r="I163" i="14"/>
  <c r="J163" i="14" s="1"/>
  <c r="I164" i="14"/>
  <c r="J164" i="14" s="1"/>
  <c r="I165" i="14"/>
  <c r="J165" i="14" s="1"/>
  <c r="I166" i="14"/>
  <c r="J166" i="14" s="1"/>
  <c r="I167" i="14"/>
  <c r="J167" i="14" s="1"/>
  <c r="I168" i="14"/>
  <c r="J168" i="14" s="1"/>
  <c r="I169" i="14"/>
  <c r="J169" i="14" s="1"/>
  <c r="I170" i="14"/>
  <c r="J170" i="14" s="1"/>
  <c r="I171" i="14"/>
  <c r="J171" i="14" s="1"/>
  <c r="I172" i="14"/>
  <c r="J172" i="14" s="1"/>
  <c r="I173" i="14"/>
  <c r="J173" i="14" s="1"/>
  <c r="I174" i="14"/>
  <c r="J174" i="14" s="1"/>
  <c r="I175" i="14"/>
  <c r="J175" i="14" s="1"/>
  <c r="I176" i="14"/>
  <c r="J176" i="14" s="1"/>
  <c r="I177" i="14"/>
  <c r="J177" i="14" s="1"/>
  <c r="I178" i="14"/>
  <c r="J178" i="14" s="1"/>
  <c r="I179" i="14"/>
  <c r="J179" i="14" s="1"/>
  <c r="I180" i="14"/>
  <c r="J180" i="14" s="1"/>
  <c r="I181" i="14"/>
  <c r="J181" i="14" s="1"/>
  <c r="I182" i="14"/>
  <c r="J182" i="14" s="1"/>
  <c r="I183" i="14"/>
  <c r="J183" i="14" s="1"/>
  <c r="I184" i="14"/>
  <c r="J184" i="14" s="1"/>
  <c r="I185" i="14"/>
  <c r="J185" i="14" s="1"/>
  <c r="I186" i="14"/>
  <c r="J186" i="14" s="1"/>
  <c r="I187" i="14"/>
  <c r="J187" i="14" s="1"/>
  <c r="I188" i="14"/>
  <c r="J188" i="14" s="1"/>
  <c r="I189" i="14"/>
  <c r="J189" i="14" s="1"/>
  <c r="I190" i="14"/>
  <c r="J190" i="14" s="1"/>
  <c r="I191" i="14"/>
  <c r="J191" i="14" s="1"/>
  <c r="I192" i="14"/>
  <c r="J192" i="14" s="1"/>
  <c r="I193" i="14"/>
  <c r="J193" i="14" s="1"/>
  <c r="I194" i="14"/>
  <c r="J194" i="14" s="1"/>
  <c r="I195" i="14"/>
  <c r="J195" i="14" s="1"/>
  <c r="I196" i="14"/>
  <c r="J196" i="14" s="1"/>
  <c r="I197" i="14"/>
  <c r="J197" i="14" s="1"/>
  <c r="I198" i="14"/>
  <c r="J198" i="14" s="1"/>
  <c r="I199" i="14"/>
  <c r="J199" i="14" s="1"/>
  <c r="I200" i="14"/>
  <c r="J200" i="14" s="1"/>
  <c r="I201" i="14"/>
  <c r="J201" i="14" s="1"/>
  <c r="I202" i="14"/>
  <c r="J202" i="14" s="1"/>
  <c r="I203" i="14"/>
  <c r="J203" i="14" s="1"/>
  <c r="I204" i="14"/>
  <c r="J204" i="14" s="1"/>
  <c r="I205" i="14"/>
  <c r="J205" i="14" s="1"/>
  <c r="I206" i="14"/>
  <c r="J206" i="14" s="1"/>
  <c r="I207" i="14"/>
  <c r="J207" i="14" s="1"/>
  <c r="I208" i="14"/>
  <c r="J208" i="14" s="1"/>
  <c r="I209" i="14"/>
  <c r="J209" i="14" s="1"/>
  <c r="I210" i="14"/>
  <c r="J210" i="14" s="1"/>
  <c r="I211" i="14"/>
  <c r="J211" i="14" s="1"/>
  <c r="I212" i="14"/>
  <c r="J212" i="14" s="1"/>
  <c r="I213" i="14"/>
  <c r="J213" i="14" s="1"/>
  <c r="I214" i="14"/>
  <c r="J214" i="14" s="1"/>
  <c r="I215" i="14"/>
  <c r="J215" i="14" s="1"/>
  <c r="I216" i="14"/>
  <c r="J216" i="14" s="1"/>
  <c r="I217" i="14"/>
  <c r="J217" i="14" s="1"/>
  <c r="I218" i="14"/>
  <c r="J218" i="14" s="1"/>
  <c r="I219" i="14"/>
  <c r="J219" i="14" s="1"/>
  <c r="I220" i="14"/>
  <c r="J220" i="14" s="1"/>
  <c r="I221" i="14"/>
  <c r="J221" i="14" s="1"/>
  <c r="I222" i="14"/>
  <c r="J222" i="14" s="1"/>
  <c r="I223" i="14"/>
  <c r="J223" i="14" s="1"/>
  <c r="I224" i="14"/>
  <c r="J224" i="14" s="1"/>
  <c r="I225" i="14"/>
  <c r="J225" i="14" s="1"/>
  <c r="I226" i="14"/>
  <c r="J226" i="14" s="1"/>
  <c r="I227" i="14"/>
  <c r="J227" i="14" s="1"/>
  <c r="I228" i="14"/>
  <c r="J228" i="14" s="1"/>
  <c r="I229" i="14"/>
  <c r="J229" i="14" s="1"/>
  <c r="I230" i="14"/>
  <c r="J230" i="14" s="1"/>
  <c r="I231" i="14"/>
  <c r="J231" i="14" s="1"/>
  <c r="I232" i="14"/>
  <c r="J232" i="14" s="1"/>
  <c r="I233" i="14"/>
  <c r="J233" i="14" s="1"/>
  <c r="I234" i="14"/>
  <c r="J234" i="14" s="1"/>
  <c r="I235" i="14"/>
  <c r="J235" i="14" s="1"/>
  <c r="I236" i="14"/>
  <c r="J236" i="14" s="1"/>
  <c r="I237" i="14"/>
  <c r="J237" i="14" s="1"/>
  <c r="I238" i="14"/>
  <c r="J238" i="14" s="1"/>
  <c r="I239" i="14"/>
  <c r="J239" i="14" s="1"/>
  <c r="I240" i="14"/>
  <c r="J240" i="14" s="1"/>
  <c r="I241" i="14"/>
  <c r="J241" i="14" s="1"/>
  <c r="I242" i="14"/>
  <c r="J242" i="14" s="1"/>
  <c r="I243" i="14"/>
  <c r="J243" i="14" s="1"/>
  <c r="I244" i="14"/>
  <c r="J244" i="14" s="1"/>
  <c r="I245" i="14"/>
  <c r="J245" i="14" s="1"/>
  <c r="I246" i="14"/>
  <c r="J246" i="14" s="1"/>
  <c r="I247" i="14"/>
  <c r="J247" i="14" s="1"/>
  <c r="I248" i="14"/>
  <c r="J248" i="14" s="1"/>
  <c r="I249" i="14"/>
  <c r="J249" i="14" s="1"/>
  <c r="I250" i="14"/>
  <c r="J250" i="14" s="1"/>
  <c r="I251" i="14"/>
  <c r="J251" i="14" s="1"/>
  <c r="I252" i="14"/>
  <c r="J252" i="14" s="1"/>
  <c r="I253" i="14"/>
  <c r="J253" i="14" s="1"/>
  <c r="I254" i="14"/>
  <c r="J254" i="14" s="1"/>
  <c r="I255" i="14"/>
  <c r="J255" i="14" s="1"/>
  <c r="I256" i="14"/>
  <c r="J256" i="14" s="1"/>
  <c r="I257" i="14"/>
  <c r="J257" i="14" s="1"/>
  <c r="I258" i="14"/>
  <c r="J258" i="14" s="1"/>
  <c r="I259" i="14"/>
  <c r="J259" i="14" s="1"/>
  <c r="I260" i="14"/>
  <c r="J260" i="14" s="1"/>
  <c r="I261" i="14"/>
  <c r="J261" i="14" s="1"/>
  <c r="I262" i="14"/>
  <c r="J262" i="14" s="1"/>
  <c r="I263" i="14"/>
  <c r="J263" i="14" s="1"/>
  <c r="I264" i="14"/>
  <c r="J264" i="14" s="1"/>
  <c r="I265" i="14"/>
  <c r="J265" i="14" s="1"/>
  <c r="I266" i="14"/>
  <c r="J266" i="14" s="1"/>
  <c r="I267" i="14"/>
  <c r="J267" i="14" s="1"/>
  <c r="I268" i="14"/>
  <c r="J268" i="14" s="1"/>
  <c r="I269" i="14"/>
  <c r="J269" i="14" s="1"/>
  <c r="I270" i="14"/>
  <c r="J270" i="14" s="1"/>
  <c r="I271" i="14"/>
  <c r="J271" i="14" s="1"/>
  <c r="I272" i="14"/>
  <c r="J272" i="14" s="1"/>
  <c r="I273" i="14"/>
  <c r="J273" i="14" s="1"/>
  <c r="I274" i="14"/>
  <c r="J274" i="14" s="1"/>
  <c r="I275" i="14"/>
  <c r="J275" i="14" s="1"/>
  <c r="I276" i="14"/>
  <c r="J276" i="14" s="1"/>
  <c r="I277" i="14"/>
  <c r="J277" i="14" s="1"/>
  <c r="I278" i="14"/>
  <c r="J278" i="14" s="1"/>
  <c r="I279" i="14"/>
  <c r="J279" i="14" s="1"/>
  <c r="I280" i="14"/>
  <c r="J280" i="14" s="1"/>
  <c r="I281" i="14"/>
  <c r="J281" i="14" s="1"/>
  <c r="I282" i="14"/>
  <c r="J282" i="14" s="1"/>
  <c r="I283" i="14"/>
  <c r="J283" i="14" s="1"/>
  <c r="I284" i="14"/>
  <c r="J284" i="14" s="1"/>
  <c r="I285" i="14"/>
  <c r="J285" i="14" s="1"/>
  <c r="I286" i="14"/>
  <c r="J286" i="14" s="1"/>
  <c r="I287" i="14"/>
  <c r="J287" i="14" s="1"/>
  <c r="I288" i="14"/>
  <c r="J288" i="14" s="1"/>
  <c r="I289" i="14"/>
  <c r="J289" i="14" s="1"/>
  <c r="I290" i="14"/>
  <c r="J290" i="14" s="1"/>
  <c r="I291" i="14"/>
  <c r="J291" i="14" s="1"/>
  <c r="I292" i="14"/>
  <c r="J292" i="14" s="1"/>
  <c r="I293" i="14"/>
  <c r="J293" i="14" s="1"/>
  <c r="I294" i="14"/>
  <c r="J294" i="14" s="1"/>
  <c r="I295" i="14"/>
  <c r="J295" i="14" s="1"/>
  <c r="I296" i="14"/>
  <c r="J296" i="14" s="1"/>
  <c r="I297" i="14"/>
  <c r="J297" i="14" s="1"/>
  <c r="I298" i="14"/>
  <c r="J298" i="14" s="1"/>
  <c r="I299" i="14"/>
  <c r="J299" i="14" s="1"/>
  <c r="I300" i="14"/>
  <c r="J300" i="14" s="1"/>
  <c r="I301" i="14"/>
  <c r="J301" i="14" s="1"/>
  <c r="I302" i="14"/>
  <c r="J302" i="14" s="1"/>
  <c r="I303" i="14"/>
  <c r="J303" i="14" s="1"/>
  <c r="I304" i="14"/>
  <c r="J304" i="14" s="1"/>
  <c r="I305" i="14"/>
  <c r="J305" i="14" s="1"/>
  <c r="I306" i="14"/>
  <c r="J306" i="14" s="1"/>
  <c r="I307" i="14"/>
  <c r="J307" i="14" s="1"/>
  <c r="I308" i="14"/>
  <c r="J308" i="14" s="1"/>
  <c r="I309" i="14"/>
  <c r="J309" i="14" s="1"/>
  <c r="I310" i="14"/>
  <c r="J310" i="14" s="1"/>
  <c r="I311" i="14"/>
  <c r="J311" i="14" s="1"/>
  <c r="I312" i="14"/>
  <c r="J312" i="14" s="1"/>
  <c r="I313" i="14"/>
  <c r="J313" i="14" s="1"/>
  <c r="I314" i="14"/>
  <c r="J314" i="14" s="1"/>
  <c r="I315" i="14"/>
  <c r="J315" i="14" s="1"/>
  <c r="I316" i="14"/>
  <c r="J316" i="14" s="1"/>
  <c r="I317" i="14"/>
  <c r="J317" i="14" s="1"/>
  <c r="I318" i="14"/>
  <c r="J318" i="14" s="1"/>
  <c r="I319" i="14"/>
  <c r="J319" i="14" s="1"/>
  <c r="I320" i="14"/>
  <c r="J320" i="14" s="1"/>
  <c r="I321" i="14"/>
  <c r="J321" i="14" s="1"/>
  <c r="I322" i="14"/>
  <c r="J322" i="14" s="1"/>
  <c r="I323" i="14"/>
  <c r="J323" i="14" s="1"/>
  <c r="I324" i="14"/>
  <c r="J324" i="14" s="1"/>
  <c r="I325" i="14"/>
  <c r="J325" i="14" s="1"/>
  <c r="I326" i="14"/>
  <c r="J326" i="14" s="1"/>
  <c r="I327" i="14"/>
  <c r="J327" i="14" s="1"/>
  <c r="I328" i="14"/>
  <c r="J328" i="14" s="1"/>
  <c r="I329" i="14"/>
  <c r="J329" i="14" s="1"/>
  <c r="I330" i="14"/>
  <c r="J330" i="14" s="1"/>
  <c r="I331" i="14"/>
  <c r="J331" i="14" s="1"/>
  <c r="I332" i="14"/>
  <c r="J332" i="14" s="1"/>
  <c r="I333" i="14"/>
  <c r="J333" i="14" s="1"/>
  <c r="I334" i="14"/>
  <c r="J334" i="14" s="1"/>
  <c r="I335" i="14"/>
  <c r="J335" i="14" s="1"/>
  <c r="I336" i="14"/>
  <c r="J336" i="14" s="1"/>
  <c r="I337" i="14"/>
  <c r="J337" i="14" s="1"/>
  <c r="I338" i="14"/>
  <c r="J338" i="14" s="1"/>
  <c r="I339" i="14"/>
  <c r="J339" i="14" s="1"/>
  <c r="I340" i="14"/>
  <c r="J340" i="14" s="1"/>
  <c r="I341" i="14"/>
  <c r="J341" i="14" s="1"/>
  <c r="I342" i="14"/>
  <c r="J342" i="14" s="1"/>
  <c r="I343" i="14"/>
  <c r="J343" i="14" s="1"/>
  <c r="I344" i="14"/>
  <c r="J344" i="14" s="1"/>
  <c r="I345" i="14"/>
  <c r="J345" i="14" s="1"/>
  <c r="I346" i="14"/>
  <c r="J346" i="14" s="1"/>
  <c r="I347" i="14"/>
  <c r="J347" i="14" s="1"/>
  <c r="I348" i="14"/>
  <c r="J348" i="14" s="1"/>
  <c r="I349" i="14"/>
  <c r="J349" i="14" s="1"/>
  <c r="I350" i="14"/>
  <c r="J350" i="14" s="1"/>
  <c r="I351" i="14"/>
  <c r="J351" i="14" s="1"/>
  <c r="I352" i="14"/>
  <c r="J352" i="14" s="1"/>
  <c r="I353" i="14"/>
  <c r="J353" i="14" s="1"/>
  <c r="I354" i="14"/>
  <c r="J354" i="14" s="1"/>
  <c r="I355" i="14"/>
  <c r="J355" i="14" s="1"/>
  <c r="I356" i="14"/>
  <c r="J356" i="14" s="1"/>
  <c r="I357" i="14"/>
  <c r="J357" i="14" s="1"/>
  <c r="I358" i="14"/>
  <c r="J358" i="14" s="1"/>
  <c r="I359" i="14"/>
  <c r="J359" i="14" s="1"/>
  <c r="I360" i="14"/>
  <c r="J360" i="14" s="1"/>
  <c r="I361" i="14"/>
  <c r="J361" i="14" s="1"/>
  <c r="I362" i="14"/>
  <c r="J362" i="14" s="1"/>
  <c r="I363" i="14"/>
  <c r="J363" i="14" s="1"/>
  <c r="I364" i="14"/>
  <c r="J364" i="14" s="1"/>
  <c r="I365" i="14"/>
  <c r="J365" i="14" s="1"/>
  <c r="I366" i="14"/>
  <c r="J366" i="14" s="1"/>
  <c r="I367" i="14"/>
  <c r="J367" i="14" s="1"/>
  <c r="I368" i="14"/>
  <c r="J368" i="14" s="1"/>
  <c r="I369" i="14"/>
  <c r="J369" i="14" s="1"/>
  <c r="I370" i="14"/>
  <c r="J370" i="14" s="1"/>
  <c r="I371" i="14"/>
  <c r="J371" i="14" s="1"/>
  <c r="I372" i="14"/>
  <c r="J372" i="14" s="1"/>
  <c r="I373" i="14"/>
  <c r="J373" i="14" s="1"/>
  <c r="I374" i="14"/>
  <c r="J374" i="14" s="1"/>
  <c r="I375" i="14"/>
  <c r="J375" i="14" s="1"/>
  <c r="I376" i="14"/>
  <c r="J376" i="14" s="1"/>
  <c r="I377" i="14"/>
  <c r="J377" i="14" s="1"/>
  <c r="I378" i="14"/>
  <c r="J378" i="14" s="1"/>
  <c r="I379" i="14"/>
  <c r="J379" i="14" s="1"/>
  <c r="I380" i="14"/>
  <c r="J380" i="14" s="1"/>
  <c r="I381" i="14"/>
  <c r="J381" i="14" s="1"/>
  <c r="I382" i="14"/>
  <c r="J382" i="14" s="1"/>
  <c r="I383" i="14"/>
  <c r="J383" i="14" s="1"/>
  <c r="I384" i="14"/>
  <c r="J384" i="14" s="1"/>
  <c r="I385" i="14"/>
  <c r="J385" i="14" s="1"/>
  <c r="I386" i="14"/>
  <c r="J386" i="14" s="1"/>
  <c r="I387" i="14"/>
  <c r="J387" i="14" s="1"/>
  <c r="I388" i="14"/>
  <c r="J388" i="14" s="1"/>
  <c r="I389" i="14"/>
  <c r="J389" i="14" s="1"/>
  <c r="I390" i="14"/>
  <c r="J390" i="14" s="1"/>
  <c r="I391" i="14"/>
  <c r="J391" i="14" s="1"/>
  <c r="I392" i="14"/>
  <c r="J392" i="14" s="1"/>
  <c r="I393" i="14"/>
  <c r="J393" i="14" s="1"/>
  <c r="I394" i="14"/>
  <c r="J394" i="14" s="1"/>
  <c r="I395" i="14"/>
  <c r="J395" i="14" s="1"/>
  <c r="I396" i="14"/>
  <c r="J396" i="14" s="1"/>
  <c r="I397" i="14"/>
  <c r="J397" i="14" s="1"/>
  <c r="I398" i="14"/>
  <c r="J398" i="14" s="1"/>
  <c r="I399" i="14"/>
  <c r="J399" i="14" s="1"/>
  <c r="I400" i="14"/>
  <c r="J400" i="14" s="1"/>
  <c r="I401" i="14"/>
  <c r="J401" i="14" s="1"/>
  <c r="I402" i="14"/>
  <c r="J402" i="14" s="1"/>
  <c r="I403" i="14"/>
  <c r="J403" i="14" s="1"/>
  <c r="I404" i="14"/>
  <c r="J404" i="14" s="1"/>
  <c r="I405" i="14"/>
  <c r="J405" i="14" s="1"/>
  <c r="I406" i="14"/>
  <c r="J406" i="14" s="1"/>
  <c r="I407" i="14"/>
  <c r="J407" i="14" s="1"/>
  <c r="I408" i="14"/>
  <c r="J408" i="14" s="1"/>
  <c r="I409" i="14"/>
  <c r="J409" i="14" s="1"/>
  <c r="I410" i="14"/>
  <c r="J410" i="14" s="1"/>
  <c r="I411" i="14"/>
  <c r="J411" i="14" s="1"/>
  <c r="I412" i="14"/>
  <c r="J412" i="14" s="1"/>
  <c r="I413" i="14"/>
  <c r="J413" i="14" s="1"/>
  <c r="I414" i="14"/>
  <c r="J414" i="14" s="1"/>
  <c r="I415" i="14"/>
  <c r="J415" i="14" s="1"/>
  <c r="I416" i="14"/>
  <c r="J416" i="14" s="1"/>
  <c r="I417" i="14"/>
  <c r="J417" i="14" s="1"/>
  <c r="I418" i="14"/>
  <c r="J418" i="14" s="1"/>
  <c r="I419" i="14"/>
  <c r="J419" i="14" s="1"/>
  <c r="I420" i="14"/>
  <c r="J420" i="14" s="1"/>
  <c r="I421" i="14"/>
  <c r="J421" i="14" s="1"/>
  <c r="I422" i="14"/>
  <c r="J422" i="14" s="1"/>
  <c r="I423" i="14"/>
  <c r="J423" i="14" s="1"/>
  <c r="I424" i="14"/>
  <c r="J424" i="14" s="1"/>
  <c r="I425" i="14"/>
  <c r="J425" i="14" s="1"/>
  <c r="I426" i="14"/>
  <c r="J426" i="14" s="1"/>
  <c r="I427" i="14"/>
  <c r="J427" i="14" s="1"/>
  <c r="I428" i="14"/>
  <c r="J428" i="14" s="1"/>
  <c r="I429" i="14"/>
  <c r="J429" i="14" s="1"/>
  <c r="I430" i="14"/>
  <c r="J430" i="14" s="1"/>
  <c r="I431" i="14"/>
  <c r="J431" i="14" s="1"/>
  <c r="I432" i="14"/>
  <c r="J432" i="14" s="1"/>
  <c r="I433" i="14"/>
  <c r="J433" i="14" s="1"/>
  <c r="I434" i="14"/>
  <c r="J434" i="14" s="1"/>
  <c r="I435" i="14"/>
  <c r="J435" i="14" s="1"/>
  <c r="I436" i="14"/>
  <c r="J436" i="14" s="1"/>
  <c r="I437" i="14"/>
  <c r="J437" i="14" s="1"/>
  <c r="I438" i="14"/>
  <c r="J438" i="14" s="1"/>
  <c r="I439" i="14"/>
  <c r="J439" i="14" s="1"/>
  <c r="I440" i="14"/>
  <c r="J440" i="14" s="1"/>
  <c r="I441" i="14"/>
  <c r="J441" i="14" s="1"/>
  <c r="I442" i="14"/>
  <c r="J442" i="14" s="1"/>
  <c r="I443" i="14"/>
  <c r="J443" i="14" s="1"/>
  <c r="I444" i="14"/>
  <c r="J444" i="14" s="1"/>
  <c r="I445" i="14"/>
  <c r="J445" i="14" s="1"/>
  <c r="I446" i="14"/>
  <c r="J446" i="14" s="1"/>
  <c r="I447" i="14"/>
  <c r="J447" i="14" s="1"/>
  <c r="I448" i="14"/>
  <c r="J448" i="14" s="1"/>
  <c r="I449" i="14"/>
  <c r="J449" i="14" s="1"/>
  <c r="I450" i="14"/>
  <c r="J450" i="14" s="1"/>
  <c r="I451" i="14"/>
  <c r="J451" i="14" s="1"/>
  <c r="I452" i="14"/>
  <c r="J452" i="14" s="1"/>
  <c r="I453" i="14"/>
  <c r="J453" i="14" s="1"/>
  <c r="I454" i="14"/>
  <c r="J454" i="14" s="1"/>
  <c r="I455" i="14"/>
  <c r="J455" i="14" s="1"/>
  <c r="I456" i="14"/>
  <c r="J456" i="14" s="1"/>
  <c r="I457" i="14"/>
  <c r="J457" i="14" s="1"/>
  <c r="I458" i="14"/>
  <c r="J458" i="14" s="1"/>
  <c r="I459" i="14"/>
  <c r="J459" i="14" s="1"/>
  <c r="I460" i="14"/>
  <c r="J460" i="14" s="1"/>
  <c r="I461" i="14"/>
  <c r="J461" i="14" s="1"/>
  <c r="I462" i="14"/>
  <c r="J462" i="14" s="1"/>
  <c r="I463" i="14"/>
  <c r="J463" i="14" s="1"/>
  <c r="I464" i="14"/>
  <c r="J464" i="14" s="1"/>
  <c r="I465" i="14"/>
  <c r="J465" i="14" s="1"/>
  <c r="I466" i="14"/>
  <c r="J466" i="14" s="1"/>
  <c r="I467" i="14"/>
  <c r="J467" i="14" s="1"/>
  <c r="I468" i="14"/>
  <c r="J468" i="14" s="1"/>
  <c r="I469" i="14"/>
  <c r="J469" i="14" s="1"/>
  <c r="I470" i="14"/>
  <c r="J470" i="14" s="1"/>
  <c r="I471" i="14"/>
  <c r="J471" i="14" s="1"/>
  <c r="I472" i="14"/>
  <c r="J472" i="14" s="1"/>
  <c r="I473" i="14"/>
  <c r="J473" i="14" s="1"/>
  <c r="I474" i="14"/>
  <c r="J474" i="14" s="1"/>
  <c r="I475" i="14"/>
  <c r="J475" i="14" s="1"/>
  <c r="I476" i="14"/>
  <c r="J476" i="14" s="1"/>
  <c r="I477" i="14"/>
  <c r="J477" i="14" s="1"/>
  <c r="I478" i="14"/>
  <c r="J478" i="14" s="1"/>
  <c r="I479" i="14"/>
  <c r="J479" i="14" s="1"/>
  <c r="I480" i="14"/>
  <c r="J480" i="14" s="1"/>
  <c r="I481" i="14"/>
  <c r="J481" i="14" s="1"/>
  <c r="I482" i="14"/>
  <c r="J482" i="14" s="1"/>
  <c r="I483" i="14"/>
  <c r="J483" i="14" s="1"/>
  <c r="I484" i="14"/>
  <c r="J484" i="14" s="1"/>
  <c r="I485" i="14"/>
  <c r="J485" i="14" s="1"/>
  <c r="I486" i="14"/>
  <c r="J486" i="14" s="1"/>
  <c r="I487" i="14"/>
  <c r="J487" i="14" s="1"/>
  <c r="I488" i="14"/>
  <c r="J488" i="14" s="1"/>
  <c r="I489" i="14"/>
  <c r="J489" i="14" s="1"/>
  <c r="I490" i="14"/>
  <c r="J490" i="14" s="1"/>
  <c r="I491" i="14"/>
  <c r="J491" i="14" s="1"/>
  <c r="I492" i="14"/>
  <c r="J492" i="14" s="1"/>
  <c r="I493" i="14"/>
  <c r="J493" i="14" s="1"/>
  <c r="I494" i="14"/>
  <c r="J494" i="14" s="1"/>
  <c r="I495" i="14"/>
  <c r="J495" i="14" s="1"/>
  <c r="I496" i="14"/>
  <c r="J496" i="14" s="1"/>
  <c r="I497" i="14"/>
  <c r="J497" i="14" s="1"/>
  <c r="I498" i="14"/>
  <c r="J498" i="14" s="1"/>
  <c r="I499" i="14"/>
  <c r="J499" i="14" s="1"/>
  <c r="I500" i="14"/>
  <c r="J500" i="14" s="1"/>
  <c r="I501" i="14"/>
  <c r="J501" i="14" s="1"/>
  <c r="I502" i="14"/>
  <c r="J502" i="14" s="1"/>
  <c r="I503" i="14"/>
  <c r="J503" i="14" s="1"/>
  <c r="I504" i="14"/>
  <c r="J504" i="14" s="1"/>
  <c r="I505" i="14"/>
  <c r="J505" i="14" s="1"/>
  <c r="I506" i="14"/>
  <c r="J506" i="14" s="1"/>
  <c r="I507" i="14"/>
  <c r="J507" i="14" s="1"/>
  <c r="I508" i="14"/>
  <c r="J508" i="14" s="1"/>
  <c r="I509" i="14"/>
  <c r="J509" i="14" s="1"/>
  <c r="I510" i="14"/>
  <c r="J510" i="14" s="1"/>
  <c r="I511" i="14"/>
  <c r="J511" i="14" s="1"/>
  <c r="I512" i="14"/>
  <c r="J512" i="14" s="1"/>
  <c r="I513" i="14"/>
  <c r="J513" i="14" s="1"/>
  <c r="I514" i="14"/>
  <c r="J514" i="14" s="1"/>
  <c r="I515" i="14"/>
  <c r="J515" i="14" s="1"/>
  <c r="I516" i="14"/>
  <c r="J516" i="14" s="1"/>
  <c r="I517" i="14"/>
  <c r="J517" i="14" s="1"/>
  <c r="I518" i="14"/>
  <c r="J518" i="14" s="1"/>
  <c r="I519" i="14"/>
  <c r="J519" i="14" s="1"/>
  <c r="I520" i="14"/>
  <c r="J520" i="14" s="1"/>
  <c r="I521" i="14"/>
  <c r="J521" i="14" s="1"/>
  <c r="I522" i="14"/>
  <c r="J522" i="14" s="1"/>
  <c r="I523" i="14"/>
  <c r="J523" i="14" s="1"/>
  <c r="I524" i="14"/>
  <c r="J524" i="14" s="1"/>
  <c r="I525" i="14"/>
  <c r="J525" i="14" s="1"/>
  <c r="I526" i="14"/>
  <c r="J526" i="14" s="1"/>
  <c r="I527" i="14"/>
  <c r="J527" i="14" s="1"/>
  <c r="I528" i="14"/>
  <c r="J528" i="14" s="1"/>
  <c r="I529" i="14"/>
  <c r="J529" i="14" s="1"/>
  <c r="I530" i="14"/>
  <c r="J530" i="14" s="1"/>
  <c r="I531" i="14"/>
  <c r="J531" i="14" s="1"/>
  <c r="I532" i="14"/>
  <c r="J532" i="14" s="1"/>
  <c r="I533" i="14"/>
  <c r="J533" i="14" s="1"/>
  <c r="I534" i="14"/>
  <c r="J534" i="14" s="1"/>
  <c r="I535" i="14"/>
  <c r="J535" i="14" s="1"/>
  <c r="I536" i="14"/>
  <c r="J536" i="14" s="1"/>
  <c r="I537" i="14"/>
  <c r="J537" i="14" s="1"/>
  <c r="I538" i="14"/>
  <c r="J538" i="14" s="1"/>
  <c r="I539" i="14"/>
  <c r="J539" i="14" s="1"/>
  <c r="I540" i="14"/>
  <c r="J540" i="14" s="1"/>
  <c r="I541" i="14"/>
  <c r="J541" i="14" s="1"/>
  <c r="I542" i="14"/>
  <c r="J542" i="14" s="1"/>
  <c r="I543" i="14"/>
  <c r="J543" i="14" s="1"/>
  <c r="I544" i="14"/>
  <c r="J544" i="14" s="1"/>
  <c r="I545" i="14"/>
  <c r="J545" i="14" s="1"/>
  <c r="I546" i="14"/>
  <c r="J546" i="14" s="1"/>
  <c r="I547" i="14"/>
  <c r="J547" i="14" s="1"/>
  <c r="I548" i="14"/>
  <c r="J548" i="14" s="1"/>
  <c r="I549" i="14"/>
  <c r="J549" i="14" s="1"/>
  <c r="I550" i="14"/>
  <c r="J550" i="14" s="1"/>
  <c r="I551" i="14"/>
  <c r="J551" i="14" s="1"/>
  <c r="I552" i="14"/>
  <c r="J552" i="14" s="1"/>
  <c r="I553" i="14"/>
  <c r="J553" i="14" s="1"/>
  <c r="I554" i="14"/>
  <c r="J554" i="14" s="1"/>
  <c r="I555" i="14"/>
  <c r="J555" i="14" s="1"/>
  <c r="I556" i="14"/>
  <c r="J556" i="14" s="1"/>
  <c r="I557" i="14"/>
  <c r="J557" i="14" s="1"/>
  <c r="I558" i="14"/>
  <c r="J558" i="14" s="1"/>
  <c r="I559" i="14"/>
  <c r="J559" i="14" s="1"/>
  <c r="I560" i="14"/>
  <c r="J560" i="14" s="1"/>
  <c r="I561" i="14"/>
  <c r="J561" i="14" s="1"/>
  <c r="I562" i="14"/>
  <c r="J562" i="14" s="1"/>
  <c r="I563" i="14"/>
  <c r="J563" i="14" s="1"/>
  <c r="I564" i="14"/>
  <c r="J564" i="14" s="1"/>
  <c r="I565" i="14"/>
  <c r="J565" i="14" s="1"/>
  <c r="I566" i="14"/>
  <c r="J566" i="14" s="1"/>
  <c r="I567" i="14"/>
  <c r="J567" i="14" s="1"/>
  <c r="I568" i="14"/>
  <c r="J568" i="14" s="1"/>
  <c r="I569" i="14"/>
  <c r="J569" i="14" s="1"/>
  <c r="I570" i="14"/>
  <c r="J570" i="14" s="1"/>
  <c r="I571" i="14"/>
  <c r="J571" i="14" s="1"/>
  <c r="I572" i="14"/>
  <c r="J572" i="14" s="1"/>
  <c r="I573" i="14"/>
  <c r="J573" i="14" s="1"/>
  <c r="I574" i="14"/>
  <c r="J574" i="14" s="1"/>
  <c r="I575" i="14"/>
  <c r="J575" i="14" s="1"/>
  <c r="I576" i="14"/>
  <c r="J576" i="14" s="1"/>
  <c r="I577" i="14"/>
  <c r="J577" i="14" s="1"/>
  <c r="I578" i="14"/>
  <c r="J578" i="14" s="1"/>
  <c r="I579" i="14"/>
  <c r="J579" i="14" s="1"/>
  <c r="I580" i="14"/>
  <c r="J580" i="14" s="1"/>
  <c r="I581" i="14"/>
  <c r="J581" i="14" s="1"/>
  <c r="I582" i="14"/>
  <c r="J582" i="14" s="1"/>
  <c r="I583" i="14"/>
  <c r="J583" i="14" s="1"/>
  <c r="I584" i="14"/>
  <c r="J584" i="14" s="1"/>
  <c r="I585" i="14"/>
  <c r="J585" i="14" s="1"/>
  <c r="I586" i="14"/>
  <c r="J586" i="14" s="1"/>
  <c r="I587" i="14"/>
  <c r="J587" i="14" s="1"/>
  <c r="I588" i="14"/>
  <c r="J588" i="14" s="1"/>
  <c r="I589" i="14"/>
  <c r="J589" i="14" s="1"/>
  <c r="I590" i="14"/>
  <c r="J590" i="14" s="1"/>
  <c r="I591" i="14"/>
  <c r="J591" i="14" s="1"/>
  <c r="I592" i="14"/>
  <c r="J592" i="14" s="1"/>
  <c r="I593" i="14"/>
  <c r="J593" i="14" s="1"/>
  <c r="I594" i="14"/>
  <c r="J594" i="14" s="1"/>
  <c r="I595" i="14"/>
  <c r="J595" i="14" s="1"/>
  <c r="I596" i="14"/>
  <c r="J596" i="14" s="1"/>
  <c r="I597" i="14"/>
  <c r="J597" i="14" s="1"/>
  <c r="I598" i="14"/>
  <c r="J598" i="14" s="1"/>
  <c r="I599" i="14"/>
  <c r="J599" i="14" s="1"/>
  <c r="I600" i="14"/>
  <c r="J600" i="14" s="1"/>
  <c r="I601" i="14"/>
  <c r="J601" i="14" s="1"/>
  <c r="I602" i="14"/>
  <c r="J602" i="14" s="1"/>
  <c r="I603" i="14"/>
  <c r="J603" i="14" s="1"/>
  <c r="I604" i="14"/>
  <c r="J604" i="14" s="1"/>
  <c r="I605" i="14"/>
  <c r="J605" i="14" s="1"/>
  <c r="I606" i="14"/>
  <c r="J606" i="14" s="1"/>
  <c r="I607" i="14"/>
  <c r="J607" i="14" s="1"/>
  <c r="I608" i="14"/>
  <c r="J608" i="14" s="1"/>
  <c r="I609" i="14"/>
  <c r="J609" i="14" s="1"/>
  <c r="I610" i="14"/>
  <c r="J610" i="14" s="1"/>
  <c r="I611" i="14"/>
  <c r="J611" i="14" s="1"/>
  <c r="I612" i="14"/>
  <c r="J612" i="14" s="1"/>
  <c r="I613" i="14"/>
  <c r="J613" i="14" s="1"/>
  <c r="I614" i="14"/>
  <c r="J614" i="14" s="1"/>
  <c r="I615" i="14"/>
  <c r="J615" i="14" s="1"/>
  <c r="I616" i="14"/>
  <c r="J616" i="14" s="1"/>
  <c r="I617" i="14"/>
  <c r="J617" i="14" s="1"/>
  <c r="I618" i="14"/>
  <c r="J618" i="14" s="1"/>
  <c r="I619" i="14"/>
  <c r="J619" i="14" s="1"/>
  <c r="I620" i="14"/>
  <c r="J620" i="14" s="1"/>
  <c r="I621" i="14"/>
  <c r="J621" i="14" s="1"/>
  <c r="I622" i="14"/>
  <c r="J622" i="14" s="1"/>
  <c r="I623" i="14"/>
  <c r="J623" i="14" s="1"/>
  <c r="I624" i="14"/>
  <c r="J624" i="14" s="1"/>
  <c r="I625" i="14"/>
  <c r="J625" i="14" s="1"/>
  <c r="I626" i="14"/>
  <c r="J626" i="14" s="1"/>
  <c r="I627" i="14"/>
  <c r="J627" i="14" s="1"/>
  <c r="I628" i="14"/>
  <c r="J628" i="14" s="1"/>
  <c r="I629" i="14"/>
  <c r="J629" i="14" s="1"/>
  <c r="I630" i="14"/>
  <c r="J630" i="14" s="1"/>
  <c r="I631" i="14"/>
  <c r="J631" i="14" s="1"/>
  <c r="I632" i="14"/>
  <c r="J632" i="14" s="1"/>
  <c r="I633" i="14"/>
  <c r="J633" i="14" s="1"/>
  <c r="I634" i="14"/>
  <c r="J634" i="14" s="1"/>
  <c r="I635" i="14"/>
  <c r="J635" i="14" s="1"/>
  <c r="I636" i="14"/>
  <c r="J636" i="14" s="1"/>
  <c r="I637" i="14"/>
  <c r="J637" i="14" s="1"/>
  <c r="I638" i="14"/>
  <c r="J638" i="14" s="1"/>
  <c r="I639" i="14"/>
  <c r="J639" i="14" s="1"/>
  <c r="I640" i="14"/>
  <c r="J640" i="14" s="1"/>
  <c r="I641" i="14"/>
  <c r="J641" i="14" s="1"/>
  <c r="I642" i="14"/>
  <c r="J642" i="14" s="1"/>
  <c r="I643" i="14"/>
  <c r="J643" i="14" s="1"/>
  <c r="I644" i="14"/>
  <c r="J644" i="14" s="1"/>
  <c r="I645" i="14"/>
  <c r="J645" i="14" s="1"/>
  <c r="I646" i="14"/>
  <c r="J646" i="14" s="1"/>
  <c r="I647" i="14"/>
  <c r="J647" i="14" s="1"/>
  <c r="I648" i="14"/>
  <c r="J648" i="14" s="1"/>
  <c r="I649" i="14"/>
  <c r="J649" i="14" s="1"/>
  <c r="I650" i="14"/>
  <c r="J650" i="14" s="1"/>
  <c r="I651" i="14"/>
  <c r="J651" i="14" s="1"/>
  <c r="I652" i="14"/>
  <c r="J652" i="14" s="1"/>
  <c r="I653" i="14"/>
  <c r="J653" i="14" s="1"/>
  <c r="I654" i="14"/>
  <c r="J654" i="14" s="1"/>
  <c r="I655" i="14"/>
  <c r="J655" i="14" s="1"/>
  <c r="I656" i="14"/>
  <c r="J656" i="14" s="1"/>
  <c r="I657" i="14"/>
  <c r="J657" i="14" s="1"/>
  <c r="I658" i="14"/>
  <c r="J658" i="14" s="1"/>
  <c r="I659" i="14"/>
  <c r="J659" i="14" s="1"/>
  <c r="I660" i="14"/>
  <c r="J660" i="14" s="1"/>
  <c r="I661" i="14"/>
  <c r="J661" i="14" s="1"/>
  <c r="I662" i="14"/>
  <c r="J662" i="14" s="1"/>
  <c r="I663" i="14"/>
  <c r="J663" i="14" s="1"/>
  <c r="I664" i="14"/>
  <c r="J664" i="14" s="1"/>
  <c r="I665" i="14"/>
  <c r="J665" i="14" s="1"/>
  <c r="I666" i="14"/>
  <c r="J666" i="14" s="1"/>
  <c r="I667" i="14"/>
  <c r="J667" i="14" s="1"/>
  <c r="I668" i="14"/>
  <c r="J668" i="14" s="1"/>
  <c r="I669" i="14"/>
  <c r="J669" i="14" s="1"/>
  <c r="I670" i="14"/>
  <c r="J670" i="14" s="1"/>
  <c r="I671" i="14"/>
  <c r="J671" i="14" s="1"/>
  <c r="I672" i="14"/>
  <c r="J672" i="14" s="1"/>
  <c r="I673" i="14"/>
  <c r="J673" i="14" s="1"/>
  <c r="I674" i="14"/>
  <c r="J674" i="14" s="1"/>
  <c r="I675" i="14"/>
  <c r="J675" i="14" s="1"/>
  <c r="I676" i="14"/>
  <c r="J676" i="14" s="1"/>
  <c r="I677" i="14"/>
  <c r="J677" i="14" s="1"/>
  <c r="I678" i="14"/>
  <c r="J678" i="14" s="1"/>
  <c r="I679" i="14"/>
  <c r="J679" i="14" s="1"/>
  <c r="I680" i="14"/>
  <c r="J680" i="14" s="1"/>
  <c r="I681" i="14"/>
  <c r="J681" i="14" s="1"/>
  <c r="I682" i="14"/>
  <c r="J682" i="14" s="1"/>
  <c r="I683" i="14"/>
  <c r="J683" i="14" s="1"/>
  <c r="I684" i="14"/>
  <c r="J684" i="14" s="1"/>
  <c r="I685" i="14"/>
  <c r="J685" i="14" s="1"/>
  <c r="I686" i="14"/>
  <c r="J686" i="14" s="1"/>
  <c r="I687" i="14"/>
  <c r="J687" i="14" s="1"/>
  <c r="I688" i="14"/>
  <c r="J688" i="14" s="1"/>
  <c r="I689" i="14"/>
  <c r="J689" i="14" s="1"/>
  <c r="I690" i="14"/>
  <c r="J690" i="14" s="1"/>
  <c r="I691" i="14"/>
  <c r="J691" i="14" s="1"/>
  <c r="I692" i="14"/>
  <c r="J692" i="14" s="1"/>
  <c r="I693" i="14"/>
  <c r="J693" i="14" s="1"/>
  <c r="I694" i="14"/>
  <c r="J694" i="14" s="1"/>
  <c r="I695" i="14"/>
  <c r="J695" i="14" s="1"/>
  <c r="I696" i="14"/>
  <c r="J696" i="14" s="1"/>
  <c r="I697" i="14"/>
  <c r="J697" i="14" s="1"/>
  <c r="I698" i="14"/>
  <c r="J698" i="14" s="1"/>
  <c r="I699" i="14"/>
  <c r="J699" i="14" s="1"/>
  <c r="I700" i="14"/>
  <c r="J700" i="14" s="1"/>
  <c r="I701" i="14"/>
  <c r="J701" i="14" s="1"/>
  <c r="I702" i="14"/>
  <c r="J702" i="14" s="1"/>
  <c r="I703" i="14"/>
  <c r="J703" i="14" s="1"/>
  <c r="I704" i="14"/>
  <c r="J704" i="14" s="1"/>
  <c r="I705" i="14"/>
  <c r="J705" i="14" s="1"/>
  <c r="I706" i="14"/>
  <c r="J706" i="14" s="1"/>
  <c r="I707" i="14"/>
  <c r="J707" i="14" s="1"/>
  <c r="I708" i="14"/>
  <c r="J708" i="14" s="1"/>
  <c r="I709" i="14"/>
  <c r="J709" i="14" s="1"/>
  <c r="I710" i="14"/>
  <c r="J710" i="14" s="1"/>
  <c r="I711" i="14"/>
  <c r="J711" i="14" s="1"/>
  <c r="I712" i="14"/>
  <c r="J712" i="14" s="1"/>
  <c r="I713" i="14"/>
  <c r="J713" i="14" s="1"/>
  <c r="I714" i="14"/>
  <c r="J714" i="14" s="1"/>
  <c r="I715" i="14"/>
  <c r="J715" i="14" s="1"/>
  <c r="I716" i="14"/>
  <c r="J716" i="14" s="1"/>
  <c r="I717" i="14"/>
  <c r="J717" i="14" s="1"/>
  <c r="I718" i="14"/>
  <c r="J718" i="14" s="1"/>
  <c r="I719" i="14"/>
  <c r="J719" i="14" s="1"/>
  <c r="I720" i="14"/>
  <c r="J720" i="14" s="1"/>
  <c r="I721" i="14"/>
  <c r="J721" i="14" s="1"/>
  <c r="I722" i="14"/>
  <c r="J722" i="14" s="1"/>
  <c r="I723" i="14"/>
  <c r="J723" i="14" s="1"/>
  <c r="I724" i="14"/>
  <c r="J724" i="14" s="1"/>
  <c r="I725" i="14"/>
  <c r="J725" i="14" s="1"/>
  <c r="I726" i="14"/>
  <c r="J726" i="14" s="1"/>
  <c r="I727" i="14"/>
  <c r="J727" i="14" s="1"/>
  <c r="I728" i="14"/>
  <c r="J728" i="14" s="1"/>
  <c r="I729" i="14"/>
  <c r="J729" i="14" s="1"/>
  <c r="I730" i="14"/>
  <c r="J730" i="14" s="1"/>
  <c r="I731" i="14"/>
  <c r="J731" i="14" s="1"/>
  <c r="I732" i="14"/>
  <c r="J732" i="14" s="1"/>
  <c r="I733" i="14"/>
  <c r="J733" i="14" s="1"/>
  <c r="I734" i="14"/>
  <c r="J734" i="14" s="1"/>
  <c r="I735" i="14"/>
  <c r="J735" i="14" s="1"/>
  <c r="I736" i="14"/>
  <c r="J736" i="14" s="1"/>
  <c r="I737" i="14"/>
  <c r="J737" i="14" s="1"/>
  <c r="I738" i="14"/>
  <c r="J738" i="14" s="1"/>
  <c r="I739" i="14"/>
  <c r="J739" i="14" s="1"/>
  <c r="I740" i="14"/>
  <c r="J740" i="14" s="1"/>
  <c r="I741" i="14"/>
  <c r="J741" i="14" s="1"/>
  <c r="I742" i="14"/>
  <c r="J742" i="14" s="1"/>
  <c r="I743" i="14"/>
  <c r="J743" i="14" s="1"/>
  <c r="I744" i="14"/>
  <c r="J744" i="14" s="1"/>
  <c r="I745" i="14"/>
  <c r="J745" i="14" s="1"/>
  <c r="I746" i="14"/>
  <c r="J746" i="14" s="1"/>
  <c r="I747" i="14"/>
  <c r="J747" i="14" s="1"/>
  <c r="I748" i="14"/>
  <c r="J748" i="14" s="1"/>
  <c r="I749" i="14"/>
  <c r="J749" i="14" s="1"/>
  <c r="I750" i="14"/>
  <c r="J750" i="14" s="1"/>
  <c r="I751" i="14"/>
  <c r="J751" i="14" s="1"/>
  <c r="I752" i="14"/>
  <c r="J752" i="14" s="1"/>
  <c r="I753" i="14"/>
  <c r="J753" i="14" s="1"/>
  <c r="I754" i="14"/>
  <c r="J754" i="14" s="1"/>
  <c r="I755" i="14"/>
  <c r="J755" i="14" s="1"/>
  <c r="I756" i="14"/>
  <c r="J756" i="14" s="1"/>
  <c r="I757" i="14"/>
  <c r="J757" i="14" s="1"/>
  <c r="I758" i="14"/>
  <c r="J758" i="14" s="1"/>
  <c r="I759" i="14"/>
  <c r="J759" i="14" s="1"/>
  <c r="I760" i="14"/>
  <c r="J760" i="14" s="1"/>
  <c r="I761" i="14"/>
  <c r="J761" i="14" s="1"/>
  <c r="I762" i="14"/>
  <c r="J762" i="14" s="1"/>
  <c r="I763" i="14"/>
  <c r="J763" i="14" s="1"/>
  <c r="I764" i="14"/>
  <c r="J764" i="14" s="1"/>
  <c r="I765" i="14"/>
  <c r="J765" i="14" s="1"/>
  <c r="I766" i="14"/>
  <c r="J766" i="14" s="1"/>
  <c r="I767" i="14"/>
  <c r="J767" i="14" s="1"/>
  <c r="I768" i="14"/>
  <c r="J768" i="14" s="1"/>
  <c r="I769" i="14"/>
  <c r="J769" i="14" s="1"/>
  <c r="I770" i="14"/>
  <c r="J770" i="14" s="1"/>
  <c r="I771" i="14"/>
  <c r="J771" i="14" s="1"/>
  <c r="I772" i="14"/>
  <c r="J772" i="14" s="1"/>
  <c r="I773" i="14"/>
  <c r="J773" i="14" s="1"/>
  <c r="I774" i="14"/>
  <c r="J774" i="14" s="1"/>
  <c r="I775" i="14"/>
  <c r="J775" i="14" s="1"/>
  <c r="I776" i="14"/>
  <c r="J776" i="14" s="1"/>
  <c r="I777" i="14"/>
  <c r="J777" i="14" s="1"/>
  <c r="I778" i="14"/>
  <c r="J778" i="14" s="1"/>
  <c r="I779" i="14"/>
  <c r="J779" i="14" s="1"/>
  <c r="I780" i="14"/>
  <c r="J780" i="14" s="1"/>
  <c r="I781" i="14"/>
  <c r="J781" i="14" s="1"/>
  <c r="I782" i="14"/>
  <c r="J782" i="14" s="1"/>
  <c r="I783" i="14"/>
  <c r="J783" i="14" s="1"/>
  <c r="I784" i="14"/>
  <c r="J784" i="14" s="1"/>
  <c r="I785" i="14"/>
  <c r="J785" i="14" s="1"/>
  <c r="I786" i="14"/>
  <c r="J786" i="14" s="1"/>
  <c r="I787" i="14"/>
  <c r="J787" i="14" s="1"/>
  <c r="I788" i="14"/>
  <c r="J788" i="14" s="1"/>
  <c r="I789" i="14"/>
  <c r="J789" i="14" s="1"/>
  <c r="I790" i="14"/>
  <c r="J790" i="14" s="1"/>
  <c r="I791" i="14"/>
  <c r="J791" i="14" s="1"/>
  <c r="I792" i="14"/>
  <c r="J792" i="14" s="1"/>
  <c r="I793" i="14"/>
  <c r="J793" i="14" s="1"/>
  <c r="I794" i="14"/>
  <c r="J794" i="14" s="1"/>
  <c r="I795" i="14"/>
  <c r="J795" i="14" s="1"/>
  <c r="I796" i="14"/>
  <c r="J796" i="14" s="1"/>
  <c r="I797" i="14"/>
  <c r="J797" i="14" s="1"/>
  <c r="I798" i="14"/>
  <c r="J798" i="14" s="1"/>
  <c r="I799" i="14"/>
  <c r="J799" i="14" s="1"/>
  <c r="I800" i="14"/>
  <c r="J800" i="14" s="1"/>
  <c r="I801" i="14"/>
  <c r="J801" i="14" s="1"/>
  <c r="I802" i="14"/>
  <c r="J802" i="14" s="1"/>
  <c r="I803" i="14"/>
  <c r="J803" i="14" s="1"/>
  <c r="I804" i="14"/>
  <c r="J804" i="14" s="1"/>
  <c r="I805" i="14"/>
  <c r="J805" i="14" s="1"/>
  <c r="I806" i="14"/>
  <c r="J806" i="14" s="1"/>
  <c r="I807" i="14"/>
  <c r="J807" i="14" s="1"/>
  <c r="I808" i="14"/>
  <c r="J808" i="14" s="1"/>
  <c r="I809" i="14"/>
  <c r="J809" i="14" s="1"/>
  <c r="I810" i="14"/>
  <c r="J810" i="14" s="1"/>
  <c r="I811" i="14"/>
  <c r="J811" i="14" s="1"/>
  <c r="I812" i="14"/>
  <c r="J812" i="14" s="1"/>
  <c r="I813" i="14"/>
  <c r="J813" i="14" s="1"/>
  <c r="I814" i="14"/>
  <c r="J814" i="14" s="1"/>
  <c r="I815" i="14"/>
  <c r="J815" i="14" s="1"/>
  <c r="I816" i="14"/>
  <c r="J816" i="14" s="1"/>
  <c r="I817" i="14"/>
  <c r="J817" i="14" s="1"/>
  <c r="I818" i="14"/>
  <c r="J818" i="14" s="1"/>
  <c r="I819" i="14"/>
  <c r="J819" i="14" s="1"/>
  <c r="I820" i="14"/>
  <c r="J820" i="14" s="1"/>
  <c r="I821" i="14"/>
  <c r="J821" i="14" s="1"/>
  <c r="I822" i="14"/>
  <c r="J822" i="14" s="1"/>
  <c r="I823" i="14"/>
  <c r="J823" i="14" s="1"/>
  <c r="I824" i="14"/>
  <c r="J824" i="14" s="1"/>
  <c r="I825" i="14"/>
  <c r="J825" i="14" s="1"/>
  <c r="I826" i="14"/>
  <c r="J826" i="14" s="1"/>
  <c r="I827" i="14"/>
  <c r="J827" i="14" s="1"/>
  <c r="I828" i="14"/>
  <c r="J828" i="14" s="1"/>
  <c r="I829" i="14"/>
  <c r="J829" i="14" s="1"/>
  <c r="I830" i="14"/>
  <c r="J830" i="14" s="1"/>
  <c r="I831" i="14"/>
  <c r="J831" i="14" s="1"/>
  <c r="I832" i="14"/>
  <c r="J832" i="14" s="1"/>
  <c r="I833" i="14"/>
  <c r="J833" i="14" s="1"/>
  <c r="I834" i="14"/>
  <c r="J834" i="14" s="1"/>
  <c r="I835" i="14"/>
  <c r="J835" i="14" s="1"/>
  <c r="I836" i="14"/>
  <c r="J836" i="14" s="1"/>
  <c r="I837" i="14"/>
  <c r="J837" i="14" s="1"/>
  <c r="I838" i="14"/>
  <c r="J838" i="14" s="1"/>
  <c r="I839" i="14"/>
  <c r="J839" i="14" s="1"/>
  <c r="I840" i="14"/>
  <c r="J840" i="14" s="1"/>
  <c r="I841" i="14"/>
  <c r="J841" i="14" s="1"/>
  <c r="I842" i="14"/>
  <c r="J842" i="14" s="1"/>
  <c r="I843" i="14"/>
  <c r="J843" i="14" s="1"/>
  <c r="I844" i="14"/>
  <c r="J844" i="14" s="1"/>
  <c r="I845" i="14"/>
  <c r="J845" i="14" s="1"/>
  <c r="I846" i="14"/>
  <c r="J846" i="14" s="1"/>
  <c r="I847" i="14"/>
  <c r="J847" i="14" s="1"/>
  <c r="I848" i="14"/>
  <c r="J848" i="14" s="1"/>
  <c r="I849" i="14"/>
  <c r="J849" i="14" s="1"/>
  <c r="I850" i="14"/>
  <c r="J850" i="14" s="1"/>
  <c r="I851" i="14"/>
  <c r="J851" i="14" s="1"/>
  <c r="I852" i="14"/>
  <c r="J852" i="14" s="1"/>
  <c r="I853" i="14"/>
  <c r="J853" i="14" s="1"/>
  <c r="I854" i="14"/>
  <c r="J854" i="14" s="1"/>
  <c r="I855" i="14"/>
  <c r="J855" i="14" s="1"/>
  <c r="I856" i="14"/>
  <c r="J856" i="14" s="1"/>
  <c r="I857" i="14"/>
  <c r="J857" i="14" s="1"/>
  <c r="I858" i="14"/>
  <c r="J858" i="14" s="1"/>
  <c r="I859" i="14"/>
  <c r="J859" i="14" s="1"/>
  <c r="I860" i="14"/>
  <c r="J860" i="14" s="1"/>
  <c r="I861" i="14"/>
  <c r="J861" i="14" s="1"/>
  <c r="I862" i="14"/>
  <c r="J862" i="14" s="1"/>
  <c r="I863" i="14"/>
  <c r="J863" i="14" s="1"/>
  <c r="I864" i="14"/>
  <c r="J864" i="14" s="1"/>
  <c r="I865" i="14"/>
  <c r="J865" i="14" s="1"/>
  <c r="I866" i="14"/>
  <c r="J866" i="14" s="1"/>
  <c r="I867" i="14"/>
  <c r="J867" i="14" s="1"/>
  <c r="I868" i="14"/>
  <c r="J868" i="14" s="1"/>
  <c r="I869" i="14"/>
  <c r="J869" i="14" s="1"/>
  <c r="I870" i="14"/>
  <c r="J870" i="14" s="1"/>
  <c r="I871" i="14"/>
  <c r="J871" i="14" s="1"/>
  <c r="I872" i="14"/>
  <c r="J872" i="14" s="1"/>
  <c r="I873" i="14"/>
  <c r="J873" i="14" s="1"/>
  <c r="I874" i="14"/>
  <c r="J874" i="14" s="1"/>
  <c r="I875" i="14"/>
  <c r="J875" i="14" s="1"/>
  <c r="I876" i="14"/>
  <c r="J876" i="14" s="1"/>
  <c r="I877" i="14"/>
  <c r="J877" i="14" s="1"/>
  <c r="I878" i="14"/>
  <c r="J878" i="14" s="1"/>
  <c r="I879" i="14"/>
  <c r="J879" i="14" s="1"/>
  <c r="I880" i="14"/>
  <c r="J880" i="14" s="1"/>
  <c r="I881" i="14"/>
  <c r="J881" i="14" s="1"/>
  <c r="I882" i="14"/>
  <c r="J882" i="14" s="1"/>
  <c r="I883" i="14"/>
  <c r="J883" i="14" s="1"/>
  <c r="I884" i="14"/>
  <c r="J884" i="14" s="1"/>
  <c r="I885" i="14"/>
  <c r="J885" i="14" s="1"/>
  <c r="I886" i="14"/>
  <c r="J886" i="14" s="1"/>
  <c r="I887" i="14"/>
  <c r="J887" i="14" s="1"/>
  <c r="I888" i="14"/>
  <c r="J888" i="14" s="1"/>
  <c r="I889" i="14"/>
  <c r="J889" i="14" s="1"/>
  <c r="I890" i="14"/>
  <c r="J890" i="14" s="1"/>
  <c r="I891" i="14"/>
  <c r="J891" i="14" s="1"/>
  <c r="I892" i="14"/>
  <c r="J892" i="14" s="1"/>
  <c r="I893" i="14"/>
  <c r="J893" i="14" s="1"/>
  <c r="I894" i="14"/>
  <c r="J894" i="14" s="1"/>
  <c r="I895" i="14"/>
  <c r="J895" i="14" s="1"/>
  <c r="I896" i="14"/>
  <c r="J896" i="14" s="1"/>
  <c r="I897" i="14"/>
  <c r="J897" i="14" s="1"/>
  <c r="I898" i="14"/>
  <c r="J898" i="14" s="1"/>
  <c r="I899" i="14"/>
  <c r="J899" i="14" s="1"/>
  <c r="I900" i="14"/>
  <c r="J900" i="14" s="1"/>
  <c r="I901" i="14"/>
  <c r="J901" i="14" s="1"/>
  <c r="I902" i="14"/>
  <c r="J902" i="14" s="1"/>
  <c r="I903" i="14"/>
  <c r="J903" i="14" s="1"/>
  <c r="I904" i="14"/>
  <c r="J904" i="14" s="1"/>
  <c r="I905" i="14"/>
  <c r="J905" i="14" s="1"/>
  <c r="I906" i="14"/>
  <c r="J906" i="14" s="1"/>
  <c r="I907" i="14"/>
  <c r="J907" i="14" s="1"/>
  <c r="I908" i="14"/>
  <c r="J908" i="14" s="1"/>
  <c r="I909" i="14"/>
  <c r="J909" i="14" s="1"/>
  <c r="I910" i="14"/>
  <c r="J910" i="14" s="1"/>
  <c r="I911" i="14"/>
  <c r="J911" i="14" s="1"/>
  <c r="I912" i="14"/>
  <c r="J912" i="14" s="1"/>
  <c r="I913" i="14"/>
  <c r="J913" i="14" s="1"/>
  <c r="I914" i="14"/>
  <c r="J914" i="14" s="1"/>
  <c r="I915" i="14"/>
  <c r="J915" i="14" s="1"/>
  <c r="I916" i="14"/>
  <c r="J916" i="14" s="1"/>
  <c r="I917" i="14"/>
  <c r="J917" i="14" s="1"/>
  <c r="I918" i="14"/>
  <c r="J918" i="14" s="1"/>
  <c r="I919" i="14"/>
  <c r="J919" i="14" s="1"/>
  <c r="I920" i="14"/>
  <c r="J920" i="14" s="1"/>
  <c r="I921" i="14"/>
  <c r="J921" i="14" s="1"/>
  <c r="I922" i="14"/>
  <c r="J922" i="14" s="1"/>
  <c r="I923" i="14"/>
  <c r="J923" i="14" s="1"/>
  <c r="I924" i="14"/>
  <c r="J924" i="14" s="1"/>
  <c r="I925" i="14"/>
  <c r="J925" i="14" s="1"/>
  <c r="I926" i="14"/>
  <c r="J926" i="14" s="1"/>
  <c r="I927" i="14"/>
  <c r="J927" i="14" s="1"/>
  <c r="I928" i="14"/>
  <c r="J928" i="14" s="1"/>
  <c r="I929" i="14"/>
  <c r="J929" i="14" s="1"/>
  <c r="I930" i="14"/>
  <c r="J930" i="14" s="1"/>
  <c r="I931" i="14"/>
  <c r="J931" i="14" s="1"/>
  <c r="I932" i="14"/>
  <c r="J932" i="14" s="1"/>
  <c r="I933" i="14"/>
  <c r="J933" i="14" s="1"/>
  <c r="I934" i="14"/>
  <c r="J934" i="14" s="1"/>
  <c r="I935" i="14"/>
  <c r="J935" i="14" s="1"/>
  <c r="I936" i="14"/>
  <c r="J936" i="14" s="1"/>
  <c r="I937" i="14"/>
  <c r="J937" i="14" s="1"/>
  <c r="I938" i="14"/>
  <c r="J938" i="14" s="1"/>
  <c r="I939" i="14"/>
  <c r="J939" i="14" s="1"/>
  <c r="I940" i="14"/>
  <c r="J940" i="14" s="1"/>
  <c r="I941" i="14"/>
  <c r="J941" i="14" s="1"/>
  <c r="I942" i="14"/>
  <c r="J942" i="14" s="1"/>
  <c r="I943" i="14"/>
  <c r="J943" i="14" s="1"/>
  <c r="I944" i="14"/>
  <c r="J944" i="14" s="1"/>
  <c r="I945" i="14"/>
  <c r="J945" i="14" s="1"/>
  <c r="I946" i="14"/>
  <c r="J946" i="14" s="1"/>
  <c r="I947" i="14"/>
  <c r="J947" i="14" s="1"/>
  <c r="I948" i="14"/>
  <c r="J948" i="14" s="1"/>
  <c r="I949" i="14"/>
  <c r="J949" i="14" s="1"/>
  <c r="I950" i="14"/>
  <c r="J950" i="14" s="1"/>
  <c r="I951" i="14"/>
  <c r="J951" i="14" s="1"/>
  <c r="I952" i="14"/>
  <c r="J952" i="14" s="1"/>
  <c r="I953" i="14"/>
  <c r="J953" i="14" s="1"/>
  <c r="I954" i="14"/>
  <c r="J954" i="14" s="1"/>
  <c r="I955" i="14"/>
  <c r="J955" i="14" s="1"/>
  <c r="I956" i="14"/>
  <c r="J956" i="14" s="1"/>
  <c r="I957" i="14"/>
  <c r="J957" i="14" s="1"/>
  <c r="I958" i="14"/>
  <c r="J958" i="14" s="1"/>
  <c r="I959" i="14"/>
  <c r="J959" i="14" s="1"/>
  <c r="I960" i="14"/>
  <c r="J960" i="14" s="1"/>
  <c r="I961" i="14"/>
  <c r="J961" i="14" s="1"/>
  <c r="I962" i="14"/>
  <c r="J962" i="14" s="1"/>
  <c r="I963" i="14"/>
  <c r="J963" i="14" s="1"/>
  <c r="I964" i="14"/>
  <c r="J964" i="14" s="1"/>
  <c r="I965" i="14"/>
  <c r="J965" i="14" s="1"/>
  <c r="I966" i="14"/>
  <c r="J966" i="14" s="1"/>
  <c r="I967" i="14"/>
  <c r="J967" i="14" s="1"/>
  <c r="I968" i="14"/>
  <c r="J968" i="14" s="1"/>
  <c r="I969" i="14"/>
  <c r="J969" i="14" s="1"/>
  <c r="I970" i="14"/>
  <c r="J970" i="14" s="1"/>
  <c r="I971" i="14"/>
  <c r="J971" i="14" s="1"/>
  <c r="I972" i="14"/>
  <c r="J972" i="14" s="1"/>
  <c r="I973" i="14"/>
  <c r="J973" i="14" s="1"/>
  <c r="I974" i="14"/>
  <c r="J974" i="14" s="1"/>
  <c r="I975" i="14"/>
  <c r="J975" i="14" s="1"/>
  <c r="I976" i="14"/>
  <c r="J976" i="14" s="1"/>
  <c r="I977" i="14"/>
  <c r="J977" i="14" s="1"/>
  <c r="I978" i="14"/>
  <c r="J978" i="14" s="1"/>
  <c r="I979" i="14"/>
  <c r="J979" i="14" s="1"/>
  <c r="I980" i="14"/>
  <c r="J980" i="14" s="1"/>
  <c r="I981" i="14"/>
  <c r="J981" i="14" s="1"/>
  <c r="I982" i="14"/>
  <c r="J982" i="14" s="1"/>
  <c r="I983" i="14"/>
  <c r="J983" i="14" s="1"/>
  <c r="I984" i="14"/>
  <c r="J984" i="14" s="1"/>
  <c r="I985" i="14"/>
  <c r="J985" i="14" s="1"/>
  <c r="I986" i="14"/>
  <c r="J986" i="14" s="1"/>
  <c r="I987" i="14"/>
  <c r="J987" i="14" s="1"/>
  <c r="I988" i="14"/>
  <c r="J988" i="14" s="1"/>
  <c r="I989" i="14"/>
  <c r="J989" i="14" s="1"/>
  <c r="I990" i="14"/>
  <c r="J990" i="14" s="1"/>
  <c r="I991" i="14"/>
  <c r="J991" i="14" s="1"/>
  <c r="I992" i="14"/>
  <c r="J992" i="14" s="1"/>
  <c r="I993" i="14"/>
  <c r="J993" i="14" s="1"/>
  <c r="I994" i="14"/>
  <c r="J994" i="14" s="1"/>
  <c r="I995" i="14"/>
  <c r="J995" i="14" s="1"/>
  <c r="I996" i="14"/>
  <c r="J996" i="14" s="1"/>
  <c r="I997" i="14"/>
  <c r="J997" i="14" s="1"/>
  <c r="I998" i="14"/>
  <c r="J998" i="14" s="1"/>
  <c r="I999" i="14"/>
  <c r="J999" i="14" s="1"/>
  <c r="I1000" i="14"/>
  <c r="J1000" i="14" s="1"/>
  <c r="I1001" i="14"/>
  <c r="J1001" i="14" s="1"/>
  <c r="I1002" i="14"/>
  <c r="J1002" i="14" s="1"/>
  <c r="I1003" i="14"/>
  <c r="J1003" i="14" s="1"/>
  <c r="I1004" i="14"/>
  <c r="J1004" i="14" s="1"/>
  <c r="I1005" i="14"/>
  <c r="J1005" i="14" s="1"/>
  <c r="I1006" i="14"/>
  <c r="J1006" i="14" s="1"/>
  <c r="I1007" i="14"/>
  <c r="J1007" i="14" s="1"/>
  <c r="I1008" i="14"/>
  <c r="J1008" i="14" s="1"/>
  <c r="I1009" i="14"/>
  <c r="J1009" i="14" s="1"/>
  <c r="I1010" i="14"/>
  <c r="J1010" i="14" s="1"/>
  <c r="I1011" i="14"/>
  <c r="J1011" i="14" s="1"/>
  <c r="I1012" i="14"/>
  <c r="J1012" i="14" s="1"/>
  <c r="I1013" i="14"/>
  <c r="J1013" i="14" s="1"/>
  <c r="I1014" i="14"/>
  <c r="J1014" i="14" s="1"/>
  <c r="I1015" i="14"/>
  <c r="J1015" i="14" s="1"/>
  <c r="I1016" i="14"/>
  <c r="J1016" i="14" s="1"/>
  <c r="I1017" i="14"/>
  <c r="J1017" i="14" s="1"/>
  <c r="I1018" i="14"/>
  <c r="J1018" i="14" s="1"/>
  <c r="I1019" i="14"/>
  <c r="J1019" i="14" s="1"/>
  <c r="I1020" i="14"/>
  <c r="J1020" i="14" s="1"/>
  <c r="I1021" i="14"/>
  <c r="J1021" i="14" s="1"/>
  <c r="I1022" i="14"/>
  <c r="J1022" i="14" s="1"/>
  <c r="I1023" i="14"/>
  <c r="J1023" i="14" s="1"/>
  <c r="I1024" i="14"/>
  <c r="J1024" i="14" s="1"/>
  <c r="I1025" i="14"/>
  <c r="J1025" i="14" s="1"/>
  <c r="I1026" i="14"/>
  <c r="J1026" i="14" s="1"/>
  <c r="I1027" i="14"/>
  <c r="J1027" i="14" s="1"/>
  <c r="I1028" i="14"/>
  <c r="J1028" i="14" s="1"/>
  <c r="I1029" i="14"/>
  <c r="J1029" i="14" s="1"/>
  <c r="I1030" i="14"/>
  <c r="J1030" i="14" s="1"/>
  <c r="I1031" i="14"/>
  <c r="J1031" i="14" s="1"/>
  <c r="I1032" i="14"/>
  <c r="J1032" i="14" s="1"/>
  <c r="I1033" i="14"/>
  <c r="J1033" i="14" s="1"/>
  <c r="I1034" i="14"/>
  <c r="J1034" i="14" s="1"/>
  <c r="I1035" i="14"/>
  <c r="J1035" i="14" s="1"/>
  <c r="I1036" i="14"/>
  <c r="J1036" i="14" s="1"/>
  <c r="I1037" i="14"/>
  <c r="J1037" i="14" s="1"/>
  <c r="I1038" i="14"/>
  <c r="J1038" i="14" s="1"/>
  <c r="I1039" i="14"/>
  <c r="J1039" i="14" s="1"/>
  <c r="I1040" i="14"/>
  <c r="J1040" i="14" s="1"/>
  <c r="I1041" i="14"/>
  <c r="J1041" i="14" s="1"/>
  <c r="I1042" i="14"/>
  <c r="J1042" i="14" s="1"/>
  <c r="I1043" i="14"/>
  <c r="J1043" i="14" s="1"/>
  <c r="I1044" i="14"/>
  <c r="J1044" i="14" s="1"/>
  <c r="I1045" i="14"/>
  <c r="J1045" i="14" s="1"/>
  <c r="I1046" i="14"/>
  <c r="J1046" i="14" s="1"/>
  <c r="I1047" i="14"/>
  <c r="J1047" i="14" s="1"/>
  <c r="I1048" i="14"/>
  <c r="J1048" i="14" s="1"/>
  <c r="I1049" i="14"/>
  <c r="J1049" i="14" s="1"/>
  <c r="I1050" i="14"/>
  <c r="J1050" i="14" s="1"/>
  <c r="I1051" i="14"/>
  <c r="J1051" i="14" s="1"/>
  <c r="I1052" i="14"/>
  <c r="J1052" i="14" s="1"/>
  <c r="I1053" i="14"/>
  <c r="J1053" i="14" s="1"/>
  <c r="I1054" i="14"/>
  <c r="J1054" i="14" s="1"/>
  <c r="I1055" i="14"/>
  <c r="J1055" i="14" s="1"/>
  <c r="I1056" i="14"/>
  <c r="J1056" i="14" s="1"/>
  <c r="I1057" i="14"/>
  <c r="J1057" i="14" s="1"/>
  <c r="I1058" i="14"/>
  <c r="J1058" i="14" s="1"/>
  <c r="I1059" i="14"/>
  <c r="J1059" i="14" s="1"/>
  <c r="I1060" i="14"/>
  <c r="J1060" i="14" s="1"/>
  <c r="I1061" i="14"/>
  <c r="J1061" i="14" s="1"/>
  <c r="I1062" i="14"/>
  <c r="J1062" i="14" s="1"/>
  <c r="I1063" i="14"/>
  <c r="J1063" i="14" s="1"/>
  <c r="I1064" i="14"/>
  <c r="J1064" i="14" s="1"/>
  <c r="I1065" i="14"/>
  <c r="J1065" i="14" s="1"/>
  <c r="I1066" i="14"/>
  <c r="J1066" i="14" s="1"/>
  <c r="I1067" i="14"/>
  <c r="J1067" i="14" s="1"/>
  <c r="I1068" i="14"/>
  <c r="J1068" i="14" s="1"/>
  <c r="I1069" i="14"/>
  <c r="J1069" i="14" s="1"/>
  <c r="I1070" i="14"/>
  <c r="J1070" i="14" s="1"/>
  <c r="I1071" i="14"/>
  <c r="J1071" i="14" s="1"/>
  <c r="I1072" i="14"/>
  <c r="J1072" i="14" s="1"/>
  <c r="I1073" i="14"/>
  <c r="J1073" i="14" s="1"/>
  <c r="I1074" i="14"/>
  <c r="J1074" i="14" s="1"/>
  <c r="I1075" i="14"/>
  <c r="J1075" i="14" s="1"/>
  <c r="I1076" i="14"/>
  <c r="J1076" i="14" s="1"/>
  <c r="I1077" i="14"/>
  <c r="J1077" i="14" s="1"/>
  <c r="I1078" i="14"/>
  <c r="J1078" i="14" s="1"/>
  <c r="I1079" i="14"/>
  <c r="J1079" i="14" s="1"/>
  <c r="I1080" i="14"/>
  <c r="J1080" i="14" s="1"/>
  <c r="I1081" i="14"/>
  <c r="J1081" i="14" s="1"/>
  <c r="I1082" i="14"/>
  <c r="J1082" i="14" s="1"/>
  <c r="I1083" i="14"/>
  <c r="J1083" i="14" s="1"/>
  <c r="I1084" i="14"/>
  <c r="J1084" i="14" s="1"/>
  <c r="I1085" i="14"/>
  <c r="J1085" i="14" s="1"/>
  <c r="I1086" i="14"/>
  <c r="J1086" i="14" s="1"/>
  <c r="I1087" i="14"/>
  <c r="J1087" i="14" s="1"/>
  <c r="I1088" i="14"/>
  <c r="J1088" i="14" s="1"/>
  <c r="I1089" i="14"/>
  <c r="J1089" i="14" s="1"/>
  <c r="I1090" i="14"/>
  <c r="J1090" i="14" s="1"/>
  <c r="I1091" i="14"/>
  <c r="J1091" i="14" s="1"/>
  <c r="I1092" i="14"/>
  <c r="J1092" i="14" s="1"/>
  <c r="I1093" i="14"/>
  <c r="J1093" i="14" s="1"/>
  <c r="I1094" i="14"/>
  <c r="J1094" i="14" s="1"/>
  <c r="I1095" i="14"/>
  <c r="J1095" i="14" s="1"/>
  <c r="I1096" i="14"/>
  <c r="J1096" i="14" s="1"/>
  <c r="I1097" i="14"/>
  <c r="J1097" i="14" s="1"/>
  <c r="I1098" i="14"/>
  <c r="J1098" i="14" s="1"/>
  <c r="I1099" i="14"/>
  <c r="J1099" i="14" s="1"/>
  <c r="I1100" i="14"/>
  <c r="J1100" i="14" s="1"/>
  <c r="I1101" i="14"/>
  <c r="J1101" i="14" s="1"/>
  <c r="I1102" i="14"/>
  <c r="J1102" i="14" s="1"/>
  <c r="I1103" i="14"/>
  <c r="J1103" i="14" s="1"/>
  <c r="I1104" i="14"/>
  <c r="J1104" i="14" s="1"/>
  <c r="I1105" i="14"/>
  <c r="J1105" i="14" s="1"/>
  <c r="I1106" i="14"/>
  <c r="J1106" i="14" s="1"/>
  <c r="I1107" i="14"/>
  <c r="J1107" i="14" s="1"/>
  <c r="I1108" i="14"/>
  <c r="J1108" i="14" s="1"/>
  <c r="I1109" i="14"/>
  <c r="J1109" i="14" s="1"/>
  <c r="I1110" i="14"/>
  <c r="J1110" i="14" s="1"/>
  <c r="I1111" i="14"/>
  <c r="J1111" i="14" s="1"/>
  <c r="I1112" i="14"/>
  <c r="J1112" i="14" s="1"/>
  <c r="I1113" i="14"/>
  <c r="J1113" i="14" s="1"/>
  <c r="I1114" i="14"/>
  <c r="J1114" i="14" s="1"/>
  <c r="I1115" i="14"/>
  <c r="J1115" i="14" s="1"/>
  <c r="I1116" i="14"/>
  <c r="J1116" i="14" s="1"/>
  <c r="I1117" i="14"/>
  <c r="J1117" i="14" s="1"/>
  <c r="I1118" i="14"/>
  <c r="J1118" i="14" s="1"/>
  <c r="I1119" i="14"/>
  <c r="J1119" i="14" s="1"/>
  <c r="I1120" i="14"/>
  <c r="J1120" i="14" s="1"/>
  <c r="I1121" i="14"/>
  <c r="J1121" i="14" s="1"/>
  <c r="I1122" i="14"/>
  <c r="J1122" i="14" s="1"/>
  <c r="I1123" i="14"/>
  <c r="J1123" i="14" s="1"/>
  <c r="I1124" i="14"/>
  <c r="J1124" i="14" s="1"/>
  <c r="I1125" i="14"/>
  <c r="J1125" i="14" s="1"/>
  <c r="I1126" i="14"/>
  <c r="J1126" i="14" s="1"/>
  <c r="I1127" i="14"/>
  <c r="J1127" i="14" s="1"/>
  <c r="I1128" i="14"/>
  <c r="J1128" i="14" s="1"/>
  <c r="I1129" i="14"/>
  <c r="J1129" i="14" s="1"/>
  <c r="I1130" i="14"/>
  <c r="J1130" i="14" s="1"/>
  <c r="I1131" i="14"/>
  <c r="J1131" i="14" s="1"/>
  <c r="I1132" i="14"/>
  <c r="J1132" i="14" s="1"/>
  <c r="I1133" i="14"/>
  <c r="J1133" i="14" s="1"/>
  <c r="I1134" i="14"/>
  <c r="J1134" i="14" s="1"/>
  <c r="I1135" i="14"/>
  <c r="J1135" i="14" s="1"/>
  <c r="I1136" i="14"/>
  <c r="J1136" i="14" s="1"/>
  <c r="I1137" i="14"/>
  <c r="J1137" i="14" s="1"/>
  <c r="I1138" i="14"/>
  <c r="J1138" i="14" s="1"/>
  <c r="I1139" i="14"/>
  <c r="J1139" i="14" s="1"/>
  <c r="I1140" i="14"/>
  <c r="J1140" i="14" s="1"/>
  <c r="I1141" i="14"/>
  <c r="J1141" i="14" s="1"/>
  <c r="I1142" i="14"/>
  <c r="J1142" i="14" s="1"/>
  <c r="I1143" i="14"/>
  <c r="J1143" i="14" s="1"/>
  <c r="I1144" i="14"/>
  <c r="J1144" i="14" s="1"/>
  <c r="I1145" i="14"/>
  <c r="J1145" i="14" s="1"/>
  <c r="I1146" i="14"/>
  <c r="J1146" i="14" s="1"/>
  <c r="I1147" i="14"/>
  <c r="J1147" i="14" s="1"/>
  <c r="I1148" i="14"/>
  <c r="J1148" i="14" s="1"/>
  <c r="I1149" i="14"/>
  <c r="J1149" i="14" s="1"/>
  <c r="I1150" i="14"/>
  <c r="J1150" i="14" s="1"/>
  <c r="I1151" i="14"/>
  <c r="J1151" i="14" s="1"/>
  <c r="I1152" i="14"/>
  <c r="J1152" i="14" s="1"/>
  <c r="I1153" i="14"/>
  <c r="J1153" i="14" s="1"/>
  <c r="I1154" i="14"/>
  <c r="J1154" i="14" s="1"/>
  <c r="I1155" i="14"/>
  <c r="J1155" i="14" s="1"/>
  <c r="I1156" i="14"/>
  <c r="J1156" i="14" s="1"/>
  <c r="I1157" i="14"/>
  <c r="J1157" i="14" s="1"/>
  <c r="I1158" i="14"/>
  <c r="J1158" i="14" s="1"/>
  <c r="I1159" i="14"/>
  <c r="J1159" i="14" s="1"/>
  <c r="I1160" i="14"/>
  <c r="J1160" i="14" s="1"/>
  <c r="I1161" i="14"/>
  <c r="J1161" i="14" s="1"/>
  <c r="I1162" i="14"/>
  <c r="J1162" i="14" s="1"/>
  <c r="I1163" i="14"/>
  <c r="J1163" i="14" s="1"/>
  <c r="I1164" i="14"/>
  <c r="J1164" i="14" s="1"/>
  <c r="I1165" i="14"/>
  <c r="J1165" i="14" s="1"/>
  <c r="I1166" i="14"/>
  <c r="J1166" i="14" s="1"/>
  <c r="I1167" i="14"/>
  <c r="J1167" i="14" s="1"/>
  <c r="I1168" i="14"/>
  <c r="J1168" i="14" s="1"/>
  <c r="I1169" i="14"/>
  <c r="J1169" i="14" s="1"/>
  <c r="I1170" i="14"/>
  <c r="J1170" i="14" s="1"/>
  <c r="I1171" i="14"/>
  <c r="J1171" i="14" s="1"/>
  <c r="I1172" i="14"/>
  <c r="J1172" i="14" s="1"/>
  <c r="I1173" i="14"/>
  <c r="J1173" i="14" s="1"/>
  <c r="I1174" i="14"/>
  <c r="J1174" i="14" s="1"/>
  <c r="I1175" i="14"/>
  <c r="J1175" i="14" s="1"/>
  <c r="I1176" i="14"/>
  <c r="J1176" i="14" s="1"/>
  <c r="I1177" i="14"/>
  <c r="J1177" i="14" s="1"/>
  <c r="I1178" i="14"/>
  <c r="J1178" i="14" s="1"/>
  <c r="I1179" i="14"/>
  <c r="J1179" i="14" s="1"/>
  <c r="I1180" i="14"/>
  <c r="J1180" i="14" s="1"/>
  <c r="I1181" i="14"/>
  <c r="J1181" i="14" s="1"/>
  <c r="I1182" i="14"/>
  <c r="J1182" i="14" s="1"/>
  <c r="I1183" i="14"/>
  <c r="J1183" i="14" s="1"/>
  <c r="I1184" i="14"/>
  <c r="J1184" i="14" s="1"/>
  <c r="I1185" i="14"/>
  <c r="J1185" i="14" s="1"/>
  <c r="I1186" i="14"/>
  <c r="J1186" i="14" s="1"/>
  <c r="I1187" i="14"/>
  <c r="J1187" i="14" s="1"/>
  <c r="I1188" i="14"/>
  <c r="J1188" i="14" s="1"/>
  <c r="I1189" i="14"/>
  <c r="J1189" i="14" s="1"/>
  <c r="I1190" i="14"/>
  <c r="J1190" i="14" s="1"/>
  <c r="I1191" i="14"/>
  <c r="J1191" i="14" s="1"/>
  <c r="I1192" i="14"/>
  <c r="J1192" i="14" s="1"/>
  <c r="I1193" i="14"/>
  <c r="J1193" i="14" s="1"/>
  <c r="I1194" i="14"/>
  <c r="J1194" i="14" s="1"/>
  <c r="I1195" i="14"/>
  <c r="J1195" i="14" s="1"/>
  <c r="I1196" i="14"/>
  <c r="J1196" i="14" s="1"/>
  <c r="I1197" i="14"/>
  <c r="J1197" i="14" s="1"/>
  <c r="I1198" i="14"/>
  <c r="J1198" i="14" s="1"/>
  <c r="I1199" i="14"/>
  <c r="J1199" i="14" s="1"/>
  <c r="I1200" i="14"/>
  <c r="J1200" i="14" s="1"/>
  <c r="I1201" i="14"/>
  <c r="J1201" i="14" s="1"/>
  <c r="I1202" i="14"/>
  <c r="J1202" i="14" s="1"/>
  <c r="I1203" i="14"/>
  <c r="J1203" i="14" s="1"/>
  <c r="I1204" i="14"/>
  <c r="J1204" i="14" s="1"/>
  <c r="I1205" i="14"/>
  <c r="J1205" i="14" s="1"/>
  <c r="I1206" i="14"/>
  <c r="J1206" i="14" s="1"/>
  <c r="I1207" i="14"/>
  <c r="J1207" i="14" s="1"/>
  <c r="I1208" i="14"/>
  <c r="J1208" i="14" s="1"/>
  <c r="I1209" i="14"/>
  <c r="J1209" i="14" s="1"/>
  <c r="I1210" i="14"/>
  <c r="J1210" i="14" s="1"/>
  <c r="I1211" i="14"/>
  <c r="J1211" i="14" s="1"/>
  <c r="I1212" i="14"/>
  <c r="J1212" i="14" s="1"/>
  <c r="I1213" i="14"/>
  <c r="J1213" i="14" s="1"/>
  <c r="I1214" i="14"/>
  <c r="J1214" i="14" s="1"/>
  <c r="I1215" i="14"/>
  <c r="J1215" i="14" s="1"/>
  <c r="I1216" i="14"/>
  <c r="J1216" i="14" s="1"/>
  <c r="I1217" i="14"/>
  <c r="J1217" i="14" s="1"/>
  <c r="I1218" i="14"/>
  <c r="J1218" i="14" s="1"/>
  <c r="I1219" i="14"/>
  <c r="J1219" i="14" s="1"/>
  <c r="I1220" i="14"/>
  <c r="J1220" i="14" s="1"/>
  <c r="I1221" i="14"/>
  <c r="J1221" i="14" s="1"/>
  <c r="I1222" i="14"/>
  <c r="J1222" i="14" s="1"/>
  <c r="I1223" i="14"/>
  <c r="J1223" i="14" s="1"/>
  <c r="I1224" i="14"/>
  <c r="J1224" i="14" s="1"/>
  <c r="I1225" i="14"/>
  <c r="J1225" i="14" s="1"/>
  <c r="I1226" i="14"/>
  <c r="J1226" i="14" s="1"/>
  <c r="I1227" i="14"/>
  <c r="J1227" i="14" s="1"/>
  <c r="I1228" i="14"/>
  <c r="J1228" i="14" s="1"/>
  <c r="I1229" i="14"/>
  <c r="J1229" i="14" s="1"/>
  <c r="I1230" i="14"/>
  <c r="J1230" i="14" s="1"/>
  <c r="I1231" i="14"/>
  <c r="J1231" i="14" s="1"/>
  <c r="I1232" i="14"/>
  <c r="J1232" i="14" s="1"/>
  <c r="I1233" i="14"/>
  <c r="J1233" i="14" s="1"/>
  <c r="I1234" i="14"/>
  <c r="J1234" i="14" s="1"/>
  <c r="I1235" i="14"/>
  <c r="J1235" i="14" s="1"/>
  <c r="I1236" i="14"/>
  <c r="J1236" i="14" s="1"/>
  <c r="I1237" i="14"/>
  <c r="J1237" i="14" s="1"/>
  <c r="I1238" i="14"/>
  <c r="J1238" i="14" s="1"/>
  <c r="I1239" i="14"/>
  <c r="J1239" i="14" s="1"/>
  <c r="I1240" i="14"/>
  <c r="J1240" i="14" s="1"/>
  <c r="I1241" i="14"/>
  <c r="J1241" i="14" s="1"/>
  <c r="I1242" i="14"/>
  <c r="J1242" i="14" s="1"/>
  <c r="I1243" i="14"/>
  <c r="J1243" i="14" s="1"/>
  <c r="I1244" i="14"/>
  <c r="J1244" i="14" s="1"/>
  <c r="I1245" i="14"/>
  <c r="J1245" i="14" s="1"/>
  <c r="I1246" i="14"/>
  <c r="J1246" i="14" s="1"/>
  <c r="I1247" i="14"/>
  <c r="J1247" i="14" s="1"/>
  <c r="I1248" i="14"/>
  <c r="J1248" i="14" s="1"/>
  <c r="I1249" i="14"/>
  <c r="J1249" i="14" s="1"/>
  <c r="I1250" i="14"/>
  <c r="J1250" i="14" s="1"/>
  <c r="I1251" i="14"/>
  <c r="J1251" i="14" s="1"/>
  <c r="I1252" i="14"/>
  <c r="J1252" i="14" s="1"/>
  <c r="I1253" i="14"/>
  <c r="J1253" i="14" s="1"/>
  <c r="I1254" i="14"/>
  <c r="J1254" i="14" s="1"/>
  <c r="I1255" i="14"/>
  <c r="J1255" i="14" s="1"/>
  <c r="I1256" i="14"/>
  <c r="J1256" i="14" s="1"/>
  <c r="I1257" i="14"/>
  <c r="J1257" i="14" s="1"/>
  <c r="I1258" i="14"/>
  <c r="J1258" i="14" s="1"/>
  <c r="I1259" i="14"/>
  <c r="J1259" i="14" s="1"/>
  <c r="I1260" i="14"/>
  <c r="J1260" i="14" s="1"/>
  <c r="I1261" i="14"/>
  <c r="J1261" i="14" s="1"/>
  <c r="I1262" i="14"/>
  <c r="J1262" i="14" s="1"/>
  <c r="I1263" i="14"/>
  <c r="J1263" i="14" s="1"/>
  <c r="I1264" i="14"/>
  <c r="J1264" i="14" s="1"/>
  <c r="I1265" i="14"/>
  <c r="J1265" i="14" s="1"/>
  <c r="I1266" i="14"/>
  <c r="J1266" i="14" s="1"/>
  <c r="I1267" i="14"/>
  <c r="J1267" i="14" s="1"/>
  <c r="I1268" i="14"/>
  <c r="J1268" i="14" s="1"/>
  <c r="I1269" i="14"/>
  <c r="J1269" i="14" s="1"/>
  <c r="I1270" i="14"/>
  <c r="J1270" i="14" s="1"/>
  <c r="I1271" i="14"/>
  <c r="J1271" i="14" s="1"/>
  <c r="I1272" i="14"/>
  <c r="J1272" i="14" s="1"/>
  <c r="I1273" i="14"/>
  <c r="J1273" i="14" s="1"/>
  <c r="I1274" i="14"/>
  <c r="J1274" i="14" s="1"/>
  <c r="I1275" i="14"/>
  <c r="J1275" i="14" s="1"/>
  <c r="I1276" i="14"/>
  <c r="J1276" i="14" s="1"/>
  <c r="I1277" i="14"/>
  <c r="J1277" i="14" s="1"/>
  <c r="I1278" i="14"/>
  <c r="J1278" i="14" s="1"/>
  <c r="I1279" i="14"/>
  <c r="J1279" i="14" s="1"/>
  <c r="I1280" i="14"/>
  <c r="J1280" i="14" s="1"/>
  <c r="I1281" i="14"/>
  <c r="J1281" i="14" s="1"/>
  <c r="I1282" i="14"/>
  <c r="J1282" i="14" s="1"/>
  <c r="I1283" i="14"/>
  <c r="J1283" i="14" s="1"/>
  <c r="I1284" i="14"/>
  <c r="J1284" i="14" s="1"/>
  <c r="I1285" i="14"/>
  <c r="J1285" i="14" s="1"/>
  <c r="I1286" i="14"/>
  <c r="J1286" i="14" s="1"/>
  <c r="I1287" i="14"/>
  <c r="J1287" i="14" s="1"/>
  <c r="I1288" i="14"/>
  <c r="J1288" i="14" s="1"/>
  <c r="I1289" i="14"/>
  <c r="J1289" i="14" s="1"/>
  <c r="I1290" i="14"/>
  <c r="J1290" i="14" s="1"/>
  <c r="I1291" i="14"/>
  <c r="J1291" i="14" s="1"/>
  <c r="I1292" i="14"/>
  <c r="J1292" i="14" s="1"/>
  <c r="I1293" i="14"/>
  <c r="J1293" i="14" s="1"/>
  <c r="I1294" i="14"/>
  <c r="J1294" i="14" s="1"/>
  <c r="I1295" i="14"/>
  <c r="J1295" i="14" s="1"/>
  <c r="I1296" i="14"/>
  <c r="J1296" i="14" s="1"/>
  <c r="I1297" i="14"/>
  <c r="J1297" i="14" s="1"/>
  <c r="I1298" i="14"/>
  <c r="J1298" i="14" s="1"/>
  <c r="I1299" i="14"/>
  <c r="J1299" i="14" s="1"/>
  <c r="I1300" i="14"/>
  <c r="J1300" i="14" s="1"/>
  <c r="I1301" i="14"/>
  <c r="J1301" i="14" s="1"/>
  <c r="I1302" i="14"/>
  <c r="J1302" i="14" s="1"/>
  <c r="I1303" i="14"/>
  <c r="J1303" i="14" s="1"/>
  <c r="I1304" i="14"/>
  <c r="J1304" i="14" s="1"/>
  <c r="I1305" i="14"/>
  <c r="J1305" i="14" s="1"/>
  <c r="I1306" i="14"/>
  <c r="J1306" i="14" s="1"/>
  <c r="I1307" i="14"/>
  <c r="J1307" i="14" s="1"/>
  <c r="I1308" i="14"/>
  <c r="J1308" i="14" s="1"/>
  <c r="I1309" i="14"/>
  <c r="J1309" i="14" s="1"/>
  <c r="I1310" i="14"/>
  <c r="J1310" i="14" s="1"/>
  <c r="I1311" i="14"/>
  <c r="J1311" i="14" s="1"/>
  <c r="I1312" i="14"/>
  <c r="J1312" i="14" s="1"/>
  <c r="I1313" i="14"/>
  <c r="J1313" i="14" s="1"/>
  <c r="I1314" i="14"/>
  <c r="J1314" i="14" s="1"/>
  <c r="I1315" i="14"/>
  <c r="J1315" i="14" s="1"/>
  <c r="I1316" i="14"/>
  <c r="J1316" i="14" s="1"/>
  <c r="I1317" i="14"/>
  <c r="J1317" i="14" s="1"/>
  <c r="I1318" i="14"/>
  <c r="J1318" i="14" s="1"/>
  <c r="I1319" i="14"/>
  <c r="J1319" i="14" s="1"/>
  <c r="I1320" i="14"/>
  <c r="J1320" i="14" s="1"/>
  <c r="I1321" i="14"/>
  <c r="J1321" i="14" s="1"/>
  <c r="I1322" i="14"/>
  <c r="J1322" i="14" s="1"/>
  <c r="I1323" i="14"/>
  <c r="J1323" i="14" s="1"/>
  <c r="I1324" i="14"/>
  <c r="J1324" i="14" s="1"/>
  <c r="I1325" i="14"/>
  <c r="J1325" i="14" s="1"/>
  <c r="I1326" i="14"/>
  <c r="J1326" i="14" s="1"/>
  <c r="I1327" i="14"/>
  <c r="J1327" i="14" s="1"/>
  <c r="I1328" i="14"/>
  <c r="J1328" i="14" s="1"/>
  <c r="I1329" i="14"/>
  <c r="J1329" i="14" s="1"/>
  <c r="I1330" i="14"/>
  <c r="J1330" i="14" s="1"/>
  <c r="I1331" i="14"/>
  <c r="J1331" i="14" s="1"/>
  <c r="I1332" i="14"/>
  <c r="J1332" i="14" s="1"/>
  <c r="I1333" i="14"/>
  <c r="J1333" i="14" s="1"/>
  <c r="I1334" i="14"/>
  <c r="J1334" i="14" s="1"/>
  <c r="I1335" i="14"/>
  <c r="J1335" i="14" s="1"/>
  <c r="I1336" i="14"/>
  <c r="J1336" i="14" s="1"/>
  <c r="I1337" i="14"/>
  <c r="J1337" i="14" s="1"/>
  <c r="I1338" i="14"/>
  <c r="J1338" i="14" s="1"/>
  <c r="I1339" i="14"/>
  <c r="J1339" i="14" s="1"/>
  <c r="I1340" i="14"/>
  <c r="J1340" i="14" s="1"/>
  <c r="I1341" i="14"/>
  <c r="J1341" i="14" s="1"/>
  <c r="I1342" i="14"/>
  <c r="J1342" i="14" s="1"/>
  <c r="I1343" i="14"/>
  <c r="J1343" i="14" s="1"/>
  <c r="I1344" i="14"/>
  <c r="J1344" i="14" s="1"/>
  <c r="I1345" i="14"/>
  <c r="J1345" i="14" s="1"/>
  <c r="I1346" i="14"/>
  <c r="J1346" i="14" s="1"/>
  <c r="I1347" i="14"/>
  <c r="J1347" i="14" s="1"/>
  <c r="I1348" i="14"/>
  <c r="J1348" i="14" s="1"/>
  <c r="I1349" i="14"/>
  <c r="J1349" i="14" s="1"/>
  <c r="I1350" i="14"/>
  <c r="J1350" i="14" s="1"/>
  <c r="I1351" i="14"/>
  <c r="J1351" i="14" s="1"/>
  <c r="I1352" i="14"/>
  <c r="J1352" i="14" s="1"/>
  <c r="I1353" i="14"/>
  <c r="J1353" i="14" s="1"/>
  <c r="I1354" i="14"/>
  <c r="J1354" i="14" s="1"/>
  <c r="I1355" i="14"/>
  <c r="J1355" i="14" s="1"/>
  <c r="I1356" i="14"/>
  <c r="J1356" i="14" s="1"/>
  <c r="I1357" i="14"/>
  <c r="J1357" i="14" s="1"/>
  <c r="I1358" i="14"/>
  <c r="J1358" i="14" s="1"/>
  <c r="I1359" i="14"/>
  <c r="J1359" i="14" s="1"/>
  <c r="I1360" i="14"/>
  <c r="J1360" i="14" s="1"/>
  <c r="I1361" i="14"/>
  <c r="J1361" i="14" s="1"/>
  <c r="I1362" i="14"/>
  <c r="J1362" i="14" s="1"/>
  <c r="I1363" i="14"/>
  <c r="J1363" i="14" s="1"/>
  <c r="I1364" i="14"/>
  <c r="J1364" i="14" s="1"/>
  <c r="I1365" i="14"/>
  <c r="J1365" i="14" s="1"/>
  <c r="I1366" i="14"/>
  <c r="J1366" i="14" s="1"/>
  <c r="I1367" i="14"/>
  <c r="J1367" i="14" s="1"/>
  <c r="I1368" i="14"/>
  <c r="J1368" i="14" s="1"/>
  <c r="I1369" i="14"/>
  <c r="J1369" i="14" s="1"/>
  <c r="I1370" i="14"/>
  <c r="J1370" i="14" s="1"/>
  <c r="I1371" i="14"/>
  <c r="J1371" i="14" s="1"/>
  <c r="I1372" i="14"/>
  <c r="J1372" i="14" s="1"/>
  <c r="I1373" i="14"/>
  <c r="J1373" i="14" s="1"/>
  <c r="I1374" i="14"/>
  <c r="J1374" i="14" s="1"/>
  <c r="I1375" i="14"/>
  <c r="J1375" i="14" s="1"/>
  <c r="I1376" i="14"/>
  <c r="J1376" i="14" s="1"/>
  <c r="I1377" i="14"/>
  <c r="J1377" i="14" s="1"/>
  <c r="I1378" i="14"/>
  <c r="J1378" i="14" s="1"/>
  <c r="I1379" i="14"/>
  <c r="J1379" i="14" s="1"/>
  <c r="I1380" i="14"/>
  <c r="J1380" i="14" s="1"/>
  <c r="I1381" i="14"/>
  <c r="J1381" i="14" s="1"/>
  <c r="I1382" i="14"/>
  <c r="J1382" i="14" s="1"/>
  <c r="I1383" i="14"/>
  <c r="J1383" i="14" s="1"/>
  <c r="I1384" i="14"/>
  <c r="J1384" i="14" s="1"/>
  <c r="I1385" i="14"/>
  <c r="J1385" i="14" s="1"/>
  <c r="I1386" i="14"/>
  <c r="J1386" i="14" s="1"/>
  <c r="I1387" i="14"/>
  <c r="J1387" i="14" s="1"/>
  <c r="I1388" i="14"/>
  <c r="J1388" i="14" s="1"/>
  <c r="I1389" i="14"/>
  <c r="J1389" i="14" s="1"/>
  <c r="I1390" i="14"/>
  <c r="J1390" i="14" s="1"/>
  <c r="I1391" i="14"/>
  <c r="J1391" i="14" s="1"/>
  <c r="I1392" i="14"/>
  <c r="J1392" i="14" s="1"/>
  <c r="I1393" i="14"/>
  <c r="J1393" i="14" s="1"/>
  <c r="I1394" i="14"/>
  <c r="J1394" i="14" s="1"/>
  <c r="I1395" i="14"/>
  <c r="J1395" i="14" s="1"/>
  <c r="I1396" i="14"/>
  <c r="J1396" i="14" s="1"/>
  <c r="I1397" i="14"/>
  <c r="J1397" i="14" s="1"/>
  <c r="I1398" i="14"/>
  <c r="J1398" i="14" s="1"/>
  <c r="I1399" i="14"/>
  <c r="J1399" i="14" s="1"/>
  <c r="I1400" i="14"/>
  <c r="J1400" i="14" s="1"/>
  <c r="I1401" i="14"/>
  <c r="J1401" i="14" s="1"/>
  <c r="I1402" i="14"/>
  <c r="J1402" i="14" s="1"/>
  <c r="I1403" i="14"/>
  <c r="J1403" i="14" s="1"/>
  <c r="I1404" i="14"/>
  <c r="J1404" i="14" s="1"/>
  <c r="I1405" i="14"/>
  <c r="J1405" i="14" s="1"/>
  <c r="I1406" i="14"/>
  <c r="J1406" i="14" s="1"/>
  <c r="I1407" i="14"/>
  <c r="J1407" i="14" s="1"/>
  <c r="I1408" i="14"/>
  <c r="J1408" i="14" s="1"/>
  <c r="I1409" i="14"/>
  <c r="J1409" i="14" s="1"/>
  <c r="I1410" i="14"/>
  <c r="J1410" i="14" s="1"/>
  <c r="I1411" i="14"/>
  <c r="J1411" i="14" s="1"/>
  <c r="I1412" i="14"/>
  <c r="J1412" i="14" s="1"/>
  <c r="I1413" i="14"/>
  <c r="J1413" i="14" s="1"/>
  <c r="I1414" i="14"/>
  <c r="J1414" i="14" s="1"/>
  <c r="I1415" i="14"/>
  <c r="J1415" i="14" s="1"/>
  <c r="I1416" i="14"/>
  <c r="J1416" i="14" s="1"/>
  <c r="I1417" i="14"/>
  <c r="J1417" i="14" s="1"/>
  <c r="I1418" i="14"/>
  <c r="J1418" i="14" s="1"/>
  <c r="I1419" i="14"/>
  <c r="J1419" i="14" s="1"/>
  <c r="I1420" i="14"/>
  <c r="J1420" i="14" s="1"/>
  <c r="I1421" i="14"/>
  <c r="J1421" i="14" s="1"/>
  <c r="I1422" i="14"/>
  <c r="J1422" i="14" s="1"/>
  <c r="I1423" i="14"/>
  <c r="J1423" i="14" s="1"/>
  <c r="I1424" i="14"/>
  <c r="J1424" i="14" s="1"/>
  <c r="I1425" i="14"/>
  <c r="J1425" i="14" s="1"/>
  <c r="I1426" i="14"/>
  <c r="J1426" i="14" s="1"/>
  <c r="I1427" i="14"/>
  <c r="J1427" i="14" s="1"/>
  <c r="I1428" i="14"/>
  <c r="J1428" i="14" s="1"/>
  <c r="I1429" i="14"/>
  <c r="J1429" i="14" s="1"/>
  <c r="I1430" i="14"/>
  <c r="J1430" i="14" s="1"/>
  <c r="I1431" i="14"/>
  <c r="J1431" i="14" s="1"/>
  <c r="I1432" i="14"/>
  <c r="J1432" i="14" s="1"/>
  <c r="I1433" i="14"/>
  <c r="J1433" i="14" s="1"/>
  <c r="I1434" i="14"/>
  <c r="J1434" i="14" s="1"/>
  <c r="I1435" i="14"/>
  <c r="J1435" i="14" s="1"/>
  <c r="I1436" i="14"/>
  <c r="J1436" i="14" s="1"/>
  <c r="I1437" i="14"/>
  <c r="J1437" i="14" s="1"/>
  <c r="I1438" i="14"/>
  <c r="J1438" i="14" s="1"/>
  <c r="I1439" i="14"/>
  <c r="J1439" i="14" s="1"/>
  <c r="I1440" i="14"/>
  <c r="J1440" i="14" s="1"/>
  <c r="I1441" i="14"/>
  <c r="J1441" i="14" s="1"/>
  <c r="I1442" i="14"/>
  <c r="J1442" i="14" s="1"/>
  <c r="I1443" i="14"/>
  <c r="J1443" i="14" s="1"/>
  <c r="I1444" i="14"/>
  <c r="J1444" i="14" s="1"/>
  <c r="I1445" i="14"/>
  <c r="J1445" i="14" s="1"/>
  <c r="I1446" i="14"/>
  <c r="J1446" i="14" s="1"/>
  <c r="I1447" i="14"/>
  <c r="J1447" i="14" s="1"/>
  <c r="I1448" i="14"/>
  <c r="J1448" i="14" s="1"/>
  <c r="I1449" i="14"/>
  <c r="J1449" i="14" s="1"/>
  <c r="I1450" i="14"/>
  <c r="J1450" i="14" s="1"/>
  <c r="I1451" i="14"/>
  <c r="J1451" i="14" s="1"/>
  <c r="I1452" i="14"/>
  <c r="J1452" i="14" s="1"/>
  <c r="I1453" i="14"/>
  <c r="J1453" i="14" s="1"/>
  <c r="I1454" i="14"/>
  <c r="J1454" i="14" s="1"/>
  <c r="I1455" i="14"/>
  <c r="J1455" i="14" s="1"/>
  <c r="I1456" i="14"/>
  <c r="J1456" i="14" s="1"/>
  <c r="I1457" i="14"/>
  <c r="J1457" i="14" s="1"/>
  <c r="I1458" i="14"/>
  <c r="J1458" i="14" s="1"/>
  <c r="I1459" i="14"/>
  <c r="J1459" i="14" s="1"/>
  <c r="I1460" i="14"/>
  <c r="J1460" i="14" s="1"/>
  <c r="I1461" i="14"/>
  <c r="J1461" i="14" s="1"/>
  <c r="I1462" i="14"/>
  <c r="J1462" i="14" s="1"/>
  <c r="I1463" i="14"/>
  <c r="J1463" i="14" s="1"/>
  <c r="I1464" i="14"/>
  <c r="J1464" i="14" s="1"/>
  <c r="I1465" i="14"/>
  <c r="J1465" i="14" s="1"/>
  <c r="I1466" i="14"/>
  <c r="J1466" i="14" s="1"/>
  <c r="I1467" i="14"/>
  <c r="J1467" i="14" s="1"/>
  <c r="I1468" i="14"/>
  <c r="J1468" i="14" s="1"/>
  <c r="I1469" i="14"/>
  <c r="J1469" i="14" s="1"/>
  <c r="I1470" i="14"/>
  <c r="J1470" i="14" s="1"/>
  <c r="I1471" i="14"/>
  <c r="J1471" i="14" s="1"/>
  <c r="I1472" i="14"/>
  <c r="J1472" i="14" s="1"/>
  <c r="I1473" i="14"/>
  <c r="J1473" i="14" s="1"/>
  <c r="I1474" i="14"/>
  <c r="J1474" i="14" s="1"/>
  <c r="I1475" i="14"/>
  <c r="J1475" i="14" s="1"/>
  <c r="I1476" i="14"/>
  <c r="J1476" i="14" s="1"/>
  <c r="I1477" i="14"/>
  <c r="J1477" i="14" s="1"/>
  <c r="I1478" i="14"/>
  <c r="J1478" i="14" s="1"/>
  <c r="I1479" i="14"/>
  <c r="J1479" i="14" s="1"/>
  <c r="I1480" i="14"/>
  <c r="J1480" i="14" s="1"/>
  <c r="I1481" i="14"/>
  <c r="J1481" i="14" s="1"/>
  <c r="I1482" i="14"/>
  <c r="J1482" i="14" s="1"/>
  <c r="I1483" i="14"/>
  <c r="J1483" i="14" s="1"/>
  <c r="I1484" i="14"/>
  <c r="J1484" i="14" s="1"/>
  <c r="I1485" i="14"/>
  <c r="J1485" i="14" s="1"/>
  <c r="I1486" i="14"/>
  <c r="J1486" i="14" s="1"/>
  <c r="I1487" i="14"/>
  <c r="J1487" i="14" s="1"/>
  <c r="I1488" i="14"/>
  <c r="J1488" i="14" s="1"/>
  <c r="I1489" i="14"/>
  <c r="J1489" i="14" s="1"/>
  <c r="I1490" i="14"/>
  <c r="J1490" i="14" s="1"/>
  <c r="I1491" i="14"/>
  <c r="J1491" i="14" s="1"/>
  <c r="I1492" i="14"/>
  <c r="J1492" i="14" s="1"/>
  <c r="I1493" i="14"/>
  <c r="J1493" i="14" s="1"/>
  <c r="I1494" i="14"/>
  <c r="J1494" i="14" s="1"/>
  <c r="I1495" i="14"/>
  <c r="J1495" i="14" s="1"/>
  <c r="I1496" i="14"/>
  <c r="J1496" i="14" s="1"/>
  <c r="I1497" i="14"/>
  <c r="J1497" i="14" s="1"/>
  <c r="I1498" i="14"/>
  <c r="J1498" i="14" s="1"/>
  <c r="I1499" i="14"/>
  <c r="J1499" i="14" s="1"/>
  <c r="I1500" i="14"/>
  <c r="J1500" i="14" s="1"/>
  <c r="I1501" i="14"/>
  <c r="J1501" i="14" s="1"/>
  <c r="I1502" i="14"/>
  <c r="J1502" i="14" s="1"/>
  <c r="I1503" i="14"/>
  <c r="J1503" i="14" s="1"/>
  <c r="I1504" i="14"/>
  <c r="J1504" i="14" s="1"/>
  <c r="I1505" i="14"/>
  <c r="J1505" i="14" s="1"/>
  <c r="I1506" i="14"/>
  <c r="J1506" i="14" s="1"/>
  <c r="I1507" i="14"/>
  <c r="J1507" i="14" s="1"/>
  <c r="I1508" i="14"/>
  <c r="J1508" i="14" s="1"/>
  <c r="I1509" i="14"/>
  <c r="J1509" i="14" s="1"/>
  <c r="I1510" i="14"/>
  <c r="J1510" i="14" s="1"/>
  <c r="I1511" i="14"/>
  <c r="J1511" i="14" s="1"/>
  <c r="I1512" i="14"/>
  <c r="J1512" i="14" s="1"/>
  <c r="I1513" i="14"/>
  <c r="J1513" i="14" s="1"/>
  <c r="I1514" i="14"/>
  <c r="J1514" i="14" s="1"/>
  <c r="I1515" i="14"/>
  <c r="J1515" i="14" s="1"/>
  <c r="I1516" i="14"/>
  <c r="J1516" i="14" s="1"/>
  <c r="I1517" i="14"/>
  <c r="J1517" i="14" s="1"/>
  <c r="I1518" i="14"/>
  <c r="J1518" i="14" s="1"/>
  <c r="I1519" i="14"/>
  <c r="J1519" i="14" s="1"/>
  <c r="I1520" i="14"/>
  <c r="J1520" i="14" s="1"/>
  <c r="I1521" i="14"/>
  <c r="J1521" i="14" s="1"/>
  <c r="I1522" i="14"/>
  <c r="J1522" i="14" s="1"/>
  <c r="I1523" i="14"/>
  <c r="J1523" i="14" s="1"/>
  <c r="I1524" i="14"/>
  <c r="J1524" i="14" s="1"/>
  <c r="I1525" i="14"/>
  <c r="J1525" i="14" s="1"/>
  <c r="I1526" i="14"/>
  <c r="J1526" i="14" s="1"/>
  <c r="I1527" i="14"/>
  <c r="J1527" i="14" s="1"/>
  <c r="I1528" i="14"/>
  <c r="J1528" i="14" s="1"/>
  <c r="I1529" i="14"/>
  <c r="J1529" i="14" s="1"/>
  <c r="I1530" i="14"/>
  <c r="J1530" i="14" s="1"/>
  <c r="I1531" i="14"/>
  <c r="J1531" i="14" s="1"/>
  <c r="I1532" i="14"/>
  <c r="J1532" i="14" s="1"/>
  <c r="I1533" i="14"/>
  <c r="J1533" i="14" s="1"/>
  <c r="I1534" i="14"/>
  <c r="J1534" i="14" s="1"/>
  <c r="I1535" i="14"/>
  <c r="J1535" i="14" s="1"/>
  <c r="I1536" i="14"/>
  <c r="J1536" i="14" s="1"/>
  <c r="I1537" i="14"/>
  <c r="J1537" i="14" s="1"/>
  <c r="I1538" i="14"/>
  <c r="J1538" i="14" s="1"/>
  <c r="I1539" i="14"/>
  <c r="J1539" i="14" s="1"/>
  <c r="I1540" i="14"/>
  <c r="J1540" i="14" s="1"/>
  <c r="I1541" i="14"/>
  <c r="J1541" i="14" s="1"/>
  <c r="I1542" i="14"/>
  <c r="J1542" i="14" s="1"/>
  <c r="I1543" i="14"/>
  <c r="J1543" i="14" s="1"/>
  <c r="I1544" i="14"/>
  <c r="J1544" i="14" s="1"/>
  <c r="I1545" i="14"/>
  <c r="J1545" i="14" s="1"/>
  <c r="I1546" i="14"/>
  <c r="J1546" i="14" s="1"/>
  <c r="I1547" i="14"/>
  <c r="J1547" i="14" s="1"/>
  <c r="I1548" i="14"/>
  <c r="J1548" i="14" s="1"/>
  <c r="I1549" i="14"/>
  <c r="J1549" i="14" s="1"/>
  <c r="I1550" i="14"/>
  <c r="J1550" i="14" s="1"/>
  <c r="I1551" i="14"/>
  <c r="J1551" i="14" s="1"/>
  <c r="I1552" i="14"/>
  <c r="J1552" i="14" s="1"/>
  <c r="I1553" i="14"/>
  <c r="J1553" i="14" s="1"/>
  <c r="I1554" i="14"/>
  <c r="J1554" i="14" s="1"/>
  <c r="I1555" i="14"/>
  <c r="J1555" i="14" s="1"/>
  <c r="I1556" i="14"/>
  <c r="J1556" i="14" s="1"/>
  <c r="I1557" i="14"/>
  <c r="J1557" i="14" s="1"/>
  <c r="I1558" i="14"/>
  <c r="J1558" i="14" s="1"/>
  <c r="I1559" i="14"/>
  <c r="J1559" i="14" s="1"/>
  <c r="I1560" i="14"/>
  <c r="J1560" i="14" s="1"/>
  <c r="I1561" i="14"/>
  <c r="J1561" i="14" s="1"/>
  <c r="I1562" i="14"/>
  <c r="J1562" i="14" s="1"/>
  <c r="I1563" i="14"/>
  <c r="J1563" i="14" s="1"/>
  <c r="I1564" i="14"/>
  <c r="J1564" i="14" s="1"/>
  <c r="I1565" i="14"/>
  <c r="J1565" i="14" s="1"/>
  <c r="I1566" i="14"/>
  <c r="J1566" i="14" s="1"/>
  <c r="I1567" i="14"/>
  <c r="J1567" i="14" s="1"/>
  <c r="I1568" i="14"/>
  <c r="J1568" i="14" s="1"/>
  <c r="I1569" i="14"/>
  <c r="J1569" i="14" s="1"/>
  <c r="I1570" i="14"/>
  <c r="J1570" i="14" s="1"/>
  <c r="I1571" i="14"/>
  <c r="J1571" i="14" s="1"/>
  <c r="I1572" i="14"/>
  <c r="J1572" i="14" s="1"/>
  <c r="I1573" i="14"/>
  <c r="J1573" i="14" s="1"/>
  <c r="I1574" i="14"/>
  <c r="J1574" i="14" s="1"/>
  <c r="I1575" i="14"/>
  <c r="J1575" i="14" s="1"/>
  <c r="I1576" i="14"/>
  <c r="J1576" i="14" s="1"/>
  <c r="I1577" i="14"/>
  <c r="J1577" i="14" s="1"/>
  <c r="I1578" i="14"/>
  <c r="J1578" i="14" s="1"/>
  <c r="I1579" i="14"/>
  <c r="J1579" i="14" s="1"/>
  <c r="I1580" i="14"/>
  <c r="J1580" i="14" s="1"/>
  <c r="I1581" i="14"/>
  <c r="J1581" i="14" s="1"/>
  <c r="I1582" i="14"/>
  <c r="J1582" i="14" s="1"/>
  <c r="I1583" i="14"/>
  <c r="J1583" i="14" s="1"/>
  <c r="I1584" i="14"/>
  <c r="J1584" i="14" s="1"/>
  <c r="I1585" i="14"/>
  <c r="J1585" i="14" s="1"/>
  <c r="I1586" i="14"/>
  <c r="J1586" i="14" s="1"/>
  <c r="I1587" i="14"/>
  <c r="J1587" i="14" s="1"/>
  <c r="I1588" i="14"/>
  <c r="J1588" i="14" s="1"/>
  <c r="I1589" i="14"/>
  <c r="J1589" i="14" s="1"/>
  <c r="I1590" i="14"/>
  <c r="J1590" i="14" s="1"/>
  <c r="I1591" i="14"/>
  <c r="J1591" i="14" s="1"/>
  <c r="I1592" i="14"/>
  <c r="J1592" i="14" s="1"/>
  <c r="I1593" i="14"/>
  <c r="J1593" i="14" s="1"/>
  <c r="I1594" i="14"/>
  <c r="J1594" i="14" s="1"/>
  <c r="I1595" i="14"/>
  <c r="J1595" i="14" s="1"/>
  <c r="I1596" i="14"/>
  <c r="J1596" i="14" s="1"/>
  <c r="I1597" i="14"/>
  <c r="J1597" i="14" s="1"/>
  <c r="I1598" i="14"/>
  <c r="J1598" i="14" s="1"/>
  <c r="I1599" i="14"/>
  <c r="J1599" i="14" s="1"/>
  <c r="I1600" i="14"/>
  <c r="J1600" i="14" s="1"/>
  <c r="I1601" i="14"/>
  <c r="J1601" i="14" s="1"/>
  <c r="I1602" i="14"/>
  <c r="J1602" i="14" s="1"/>
  <c r="I1603" i="14"/>
  <c r="J1603" i="14" s="1"/>
  <c r="I1604" i="14"/>
  <c r="J1604" i="14" s="1"/>
  <c r="I1605" i="14"/>
  <c r="J1605" i="14" s="1"/>
  <c r="I1606" i="14"/>
  <c r="J1606" i="14" s="1"/>
  <c r="I1607" i="14"/>
  <c r="J1607" i="14" s="1"/>
  <c r="I1608" i="14"/>
  <c r="J1608" i="14" s="1"/>
  <c r="I1609" i="14"/>
  <c r="J1609" i="14" s="1"/>
  <c r="I1610" i="14"/>
  <c r="J1610" i="14" s="1"/>
  <c r="I1611" i="14"/>
  <c r="J1611" i="14" s="1"/>
  <c r="I1612" i="14"/>
  <c r="J1612" i="14" s="1"/>
  <c r="I1613" i="14"/>
  <c r="J1613" i="14" s="1"/>
  <c r="I1614" i="14"/>
  <c r="J1614" i="14" s="1"/>
  <c r="I1615" i="14"/>
  <c r="J1615" i="14" s="1"/>
  <c r="I1616" i="14"/>
  <c r="J1616" i="14" s="1"/>
  <c r="I1617" i="14"/>
  <c r="J1617" i="14" s="1"/>
  <c r="I1618" i="14"/>
  <c r="J1618" i="14" s="1"/>
  <c r="I1619" i="14"/>
  <c r="J1619" i="14" s="1"/>
  <c r="I1620" i="14"/>
  <c r="J1620" i="14" s="1"/>
  <c r="I1621" i="14"/>
  <c r="J1621" i="14" s="1"/>
  <c r="I1622" i="14"/>
  <c r="J1622" i="14" s="1"/>
  <c r="I1623" i="14"/>
  <c r="J1623" i="14" s="1"/>
  <c r="I1624" i="14"/>
  <c r="J1624" i="14" s="1"/>
  <c r="I1625" i="14"/>
  <c r="J1625" i="14" s="1"/>
  <c r="I1626" i="14"/>
  <c r="J1626" i="14" s="1"/>
  <c r="I1627" i="14"/>
  <c r="J1627" i="14" s="1"/>
  <c r="I1628" i="14"/>
  <c r="J1628" i="14" s="1"/>
  <c r="I1629" i="14"/>
  <c r="J1629" i="14" s="1"/>
  <c r="I1630" i="14"/>
  <c r="J1630" i="14" s="1"/>
  <c r="I1631" i="14"/>
  <c r="J1631" i="14" s="1"/>
  <c r="I1632" i="14"/>
  <c r="J1632" i="14" s="1"/>
  <c r="I1633" i="14"/>
  <c r="J1633" i="14" s="1"/>
  <c r="I1634" i="14"/>
  <c r="J1634" i="14" s="1"/>
  <c r="I1635" i="14"/>
  <c r="J1635" i="14" s="1"/>
  <c r="I1636" i="14"/>
  <c r="J1636" i="14" s="1"/>
  <c r="I1637" i="14"/>
  <c r="J1637" i="14" s="1"/>
  <c r="I1638" i="14"/>
  <c r="J1638" i="14" s="1"/>
  <c r="I1639" i="14"/>
  <c r="J1639" i="14" s="1"/>
  <c r="I1640" i="14"/>
  <c r="J1640" i="14" s="1"/>
  <c r="I1641" i="14"/>
  <c r="J1641" i="14" s="1"/>
  <c r="I1642" i="14"/>
  <c r="J1642" i="14" s="1"/>
  <c r="I1643" i="14"/>
  <c r="J1643" i="14" s="1"/>
  <c r="I1644" i="14"/>
  <c r="J1644" i="14" s="1"/>
  <c r="I1645" i="14"/>
  <c r="J1645" i="14" s="1"/>
  <c r="I1646" i="14"/>
  <c r="J1646" i="14" s="1"/>
  <c r="I1647" i="14"/>
  <c r="J1647" i="14" s="1"/>
  <c r="I1648" i="14"/>
  <c r="J1648" i="14" s="1"/>
  <c r="I1649" i="14"/>
  <c r="J1649" i="14" s="1"/>
  <c r="I1650" i="14"/>
  <c r="J1650" i="14" s="1"/>
  <c r="I1651" i="14"/>
  <c r="J1651" i="14" s="1"/>
  <c r="I1652" i="14"/>
  <c r="J1652" i="14" s="1"/>
  <c r="I1653" i="14"/>
  <c r="J1653" i="14" s="1"/>
  <c r="I1654" i="14"/>
  <c r="J1654" i="14" s="1"/>
  <c r="I1655" i="14"/>
  <c r="J1655" i="14" s="1"/>
  <c r="I1656" i="14"/>
  <c r="J1656" i="14" s="1"/>
  <c r="I1657" i="14"/>
  <c r="J1657" i="14" s="1"/>
  <c r="I1658" i="14"/>
  <c r="J1658" i="14" s="1"/>
  <c r="I1659" i="14"/>
  <c r="J1659" i="14" s="1"/>
  <c r="I1660" i="14"/>
  <c r="J1660" i="14" s="1"/>
  <c r="I1661" i="14"/>
  <c r="J1661" i="14" s="1"/>
  <c r="I1662" i="14"/>
  <c r="J1662" i="14" s="1"/>
  <c r="I1663" i="14"/>
  <c r="J1663" i="14" s="1"/>
  <c r="I1664" i="14"/>
  <c r="J1664" i="14" s="1"/>
  <c r="I1665" i="14"/>
  <c r="J1665" i="14" s="1"/>
  <c r="I1666" i="14"/>
  <c r="J1666" i="14" s="1"/>
  <c r="I1667" i="14"/>
  <c r="J1667" i="14" s="1"/>
  <c r="I1668" i="14"/>
  <c r="J1668" i="14" s="1"/>
  <c r="I1669" i="14"/>
  <c r="J1669" i="14" s="1"/>
  <c r="I1670" i="14"/>
  <c r="J1670" i="14" s="1"/>
  <c r="I1671" i="14"/>
  <c r="J1671" i="14" s="1"/>
  <c r="I1672" i="14"/>
  <c r="J1672" i="14" s="1"/>
  <c r="I1673" i="14"/>
  <c r="J1673" i="14" s="1"/>
  <c r="I1674" i="14"/>
  <c r="J1674" i="14" s="1"/>
  <c r="I1675" i="14"/>
  <c r="J1675" i="14" s="1"/>
  <c r="I1676" i="14"/>
  <c r="J1676" i="14" s="1"/>
  <c r="I1677" i="14"/>
  <c r="J1677" i="14" s="1"/>
  <c r="I1678" i="14"/>
  <c r="J1678" i="14" s="1"/>
  <c r="I1679" i="14"/>
  <c r="J1679" i="14" s="1"/>
  <c r="I1680" i="14"/>
  <c r="J1680" i="14" s="1"/>
  <c r="I1681" i="14"/>
  <c r="J1681" i="14" s="1"/>
  <c r="I1682" i="14"/>
  <c r="J1682" i="14" s="1"/>
  <c r="I1683" i="14"/>
  <c r="J1683" i="14" s="1"/>
  <c r="I1684" i="14"/>
  <c r="J1684" i="14" s="1"/>
  <c r="I1685" i="14"/>
  <c r="J1685" i="14" s="1"/>
  <c r="I1686" i="14"/>
  <c r="J1686" i="14" s="1"/>
  <c r="I1687" i="14"/>
  <c r="J1687" i="14" s="1"/>
  <c r="I1688" i="14"/>
  <c r="J1688" i="14" s="1"/>
  <c r="I1689" i="14"/>
  <c r="J1689" i="14" s="1"/>
  <c r="I1690" i="14"/>
  <c r="J1690" i="14" s="1"/>
  <c r="I1691" i="14"/>
  <c r="J1691" i="14" s="1"/>
  <c r="I1692" i="14"/>
  <c r="J1692" i="14" s="1"/>
  <c r="I1693" i="14"/>
  <c r="J1693" i="14" s="1"/>
  <c r="I1694" i="14"/>
  <c r="J1694" i="14" s="1"/>
  <c r="I1695" i="14"/>
  <c r="J1695" i="14" s="1"/>
  <c r="I1696" i="14"/>
  <c r="J1696" i="14" s="1"/>
  <c r="I1697" i="14"/>
  <c r="J1697" i="14" s="1"/>
  <c r="I1698" i="14"/>
  <c r="J1698" i="14" s="1"/>
  <c r="I1699" i="14"/>
  <c r="J1699" i="14" s="1"/>
  <c r="I1700" i="14"/>
  <c r="J1700" i="14" s="1"/>
  <c r="I1701" i="14"/>
  <c r="J1701" i="14" s="1"/>
  <c r="I1702" i="14"/>
  <c r="J1702" i="14" s="1"/>
  <c r="I1703" i="14"/>
  <c r="J1703" i="14" s="1"/>
  <c r="I1704" i="14"/>
  <c r="J1704" i="14" s="1"/>
  <c r="I1705" i="14"/>
  <c r="J1705" i="14" s="1"/>
  <c r="I1706" i="14"/>
  <c r="J1706" i="14" s="1"/>
  <c r="I1707" i="14"/>
  <c r="J1707" i="14" s="1"/>
  <c r="I1708" i="14"/>
  <c r="J1708" i="14" s="1"/>
  <c r="I1709" i="14"/>
  <c r="J1709" i="14" s="1"/>
  <c r="I1710" i="14"/>
  <c r="J1710" i="14" s="1"/>
  <c r="I1711" i="14"/>
  <c r="J1711" i="14" s="1"/>
  <c r="I1712" i="14"/>
  <c r="J1712" i="14" s="1"/>
  <c r="I1713" i="14"/>
  <c r="J1713" i="14" s="1"/>
  <c r="I1714" i="14"/>
  <c r="J1714" i="14" s="1"/>
  <c r="I1715" i="14"/>
  <c r="J1715" i="14" s="1"/>
  <c r="I1716" i="14"/>
  <c r="J1716" i="14" s="1"/>
  <c r="I1717" i="14"/>
  <c r="J1717" i="14" s="1"/>
  <c r="I1718" i="14"/>
  <c r="J1718" i="14" s="1"/>
  <c r="I1719" i="14"/>
  <c r="J1719" i="14" s="1"/>
  <c r="I1720" i="14"/>
  <c r="J1720" i="14" s="1"/>
  <c r="I1721" i="14"/>
  <c r="J1721" i="14" s="1"/>
  <c r="I1722" i="14"/>
  <c r="J1722" i="14" s="1"/>
  <c r="I1723" i="14"/>
  <c r="J1723" i="14" s="1"/>
  <c r="I1724" i="14"/>
  <c r="J1724" i="14" s="1"/>
  <c r="I1725" i="14"/>
  <c r="J1725" i="14" s="1"/>
  <c r="I1726" i="14"/>
  <c r="J1726" i="14" s="1"/>
  <c r="I1727" i="14"/>
  <c r="J1727" i="14" s="1"/>
  <c r="I1728" i="14"/>
  <c r="J1728" i="14" s="1"/>
  <c r="I1729" i="14"/>
  <c r="J1729" i="14" s="1"/>
  <c r="I1730" i="14"/>
  <c r="J1730" i="14" s="1"/>
  <c r="I1731" i="14"/>
  <c r="J1731" i="14" s="1"/>
  <c r="I1732" i="14"/>
  <c r="J1732" i="14" s="1"/>
  <c r="I1733" i="14"/>
  <c r="J1733" i="14" s="1"/>
  <c r="I1734" i="14"/>
  <c r="J1734" i="14" s="1"/>
  <c r="I1735" i="14"/>
  <c r="J1735" i="14" s="1"/>
  <c r="I1736" i="14"/>
  <c r="J1736" i="14" s="1"/>
  <c r="I1737" i="14"/>
  <c r="J1737" i="14" s="1"/>
  <c r="I1738" i="14"/>
  <c r="J1738" i="14" s="1"/>
  <c r="I1739" i="14"/>
  <c r="J1739" i="14" s="1"/>
  <c r="I1740" i="14"/>
  <c r="J1740" i="14" s="1"/>
  <c r="I1741" i="14"/>
  <c r="J1741" i="14" s="1"/>
  <c r="I1742" i="14"/>
  <c r="J1742" i="14" s="1"/>
  <c r="I1743" i="14"/>
  <c r="J1743" i="14" s="1"/>
  <c r="I1744" i="14"/>
  <c r="J1744" i="14" s="1"/>
  <c r="I1745" i="14"/>
  <c r="J1745" i="14" s="1"/>
  <c r="I1746" i="14"/>
  <c r="J1746" i="14" s="1"/>
  <c r="I1747" i="14"/>
  <c r="J1747" i="14" s="1"/>
  <c r="I1748" i="14"/>
  <c r="J1748" i="14" s="1"/>
  <c r="I1749" i="14"/>
  <c r="J1749" i="14" s="1"/>
  <c r="I1750" i="14"/>
  <c r="J1750" i="14" s="1"/>
  <c r="I1751" i="14"/>
  <c r="J1751" i="14" s="1"/>
  <c r="I1752" i="14"/>
  <c r="J1752" i="14" s="1"/>
  <c r="I1753" i="14"/>
  <c r="J1753" i="14" s="1"/>
  <c r="I1754" i="14"/>
  <c r="J1754" i="14" s="1"/>
  <c r="I1755" i="14"/>
  <c r="J1755" i="14" s="1"/>
  <c r="I1756" i="14"/>
  <c r="J1756" i="14" s="1"/>
  <c r="I1757" i="14"/>
  <c r="J1757" i="14" s="1"/>
  <c r="I1758" i="14"/>
  <c r="J1758" i="14" s="1"/>
  <c r="I1759" i="14"/>
  <c r="J1759" i="14" s="1"/>
  <c r="I1760" i="14"/>
  <c r="J1760" i="14" s="1"/>
  <c r="I1761" i="14"/>
  <c r="J1761" i="14" s="1"/>
  <c r="I1762" i="14"/>
  <c r="J1762" i="14" s="1"/>
  <c r="I1763" i="14"/>
  <c r="J1763" i="14" s="1"/>
  <c r="I1764" i="14"/>
  <c r="J1764" i="14" s="1"/>
  <c r="I1765" i="14"/>
  <c r="J1765" i="14" s="1"/>
  <c r="I1766" i="14"/>
  <c r="J1766" i="14" s="1"/>
  <c r="I1767" i="14"/>
  <c r="J1767" i="14" s="1"/>
  <c r="I1768" i="14"/>
  <c r="J1768" i="14" s="1"/>
  <c r="I1769" i="14"/>
  <c r="J1769" i="14" s="1"/>
  <c r="I1770" i="14"/>
  <c r="J1770" i="14" s="1"/>
  <c r="I1771" i="14"/>
  <c r="J1771" i="14" s="1"/>
  <c r="I1772" i="14"/>
  <c r="J1772" i="14" s="1"/>
  <c r="I1773" i="14"/>
  <c r="J1773" i="14" s="1"/>
  <c r="I1774" i="14"/>
  <c r="J1774" i="14" s="1"/>
  <c r="I1775" i="14"/>
  <c r="J1775" i="14" s="1"/>
  <c r="I1776" i="14"/>
  <c r="J1776" i="14" s="1"/>
  <c r="I1777" i="14"/>
  <c r="J1777" i="14" s="1"/>
  <c r="I1778" i="14"/>
  <c r="J1778" i="14" s="1"/>
  <c r="I1779" i="14"/>
  <c r="J1779" i="14" s="1"/>
  <c r="I1780" i="14"/>
  <c r="J1780" i="14" s="1"/>
  <c r="I1781" i="14"/>
  <c r="J1781" i="14" s="1"/>
  <c r="I1782" i="14"/>
  <c r="J1782" i="14" s="1"/>
  <c r="I1783" i="14"/>
  <c r="J1783" i="14" s="1"/>
  <c r="I1784" i="14"/>
  <c r="J1784" i="14" s="1"/>
  <c r="I1785" i="14"/>
  <c r="J1785" i="14" s="1"/>
  <c r="I1786" i="14"/>
  <c r="J1786" i="14" s="1"/>
  <c r="I1787" i="14"/>
  <c r="J1787" i="14" s="1"/>
  <c r="I1788" i="14"/>
  <c r="J1788" i="14" s="1"/>
  <c r="I1789" i="14"/>
  <c r="J1789" i="14" s="1"/>
  <c r="I1790" i="14"/>
  <c r="J1790" i="14" s="1"/>
  <c r="I1791" i="14"/>
  <c r="J1791" i="14" s="1"/>
  <c r="I1792" i="14"/>
  <c r="J1792" i="14" s="1"/>
  <c r="I1793" i="14"/>
  <c r="J1793" i="14" s="1"/>
  <c r="I1794" i="14"/>
  <c r="J1794" i="14" s="1"/>
  <c r="I1795" i="14"/>
  <c r="J1795" i="14" s="1"/>
  <c r="I1796" i="14"/>
  <c r="J1796" i="14" s="1"/>
  <c r="I1797" i="14"/>
  <c r="J1797" i="14" s="1"/>
  <c r="I1798" i="14"/>
  <c r="J1798" i="14" s="1"/>
  <c r="I1799" i="14"/>
  <c r="J1799" i="14" s="1"/>
  <c r="I1800" i="14"/>
  <c r="J1800" i="14" s="1"/>
  <c r="I1801" i="14"/>
  <c r="J1801" i="14" s="1"/>
  <c r="I1802" i="14"/>
  <c r="J1802" i="14" s="1"/>
  <c r="I1803" i="14"/>
  <c r="J1803" i="14" s="1"/>
  <c r="I1804" i="14"/>
  <c r="J1804" i="14" s="1"/>
  <c r="I1805" i="14"/>
  <c r="J1805" i="14" s="1"/>
  <c r="I1806" i="14"/>
  <c r="J1806" i="14" s="1"/>
  <c r="I1807" i="14"/>
  <c r="J1807" i="14" s="1"/>
  <c r="I1808" i="14"/>
  <c r="J1808" i="14" s="1"/>
  <c r="I1809" i="14"/>
  <c r="J1809" i="14" s="1"/>
  <c r="I1810" i="14"/>
  <c r="J1810" i="14" s="1"/>
  <c r="I1811" i="14"/>
  <c r="J1811" i="14" s="1"/>
  <c r="I1812" i="14"/>
  <c r="J1812" i="14" s="1"/>
  <c r="I1813" i="14"/>
  <c r="J1813" i="14" s="1"/>
  <c r="I1814" i="14"/>
  <c r="J1814" i="14" s="1"/>
  <c r="I1815" i="14"/>
  <c r="J1815" i="14" s="1"/>
  <c r="I1816" i="14"/>
  <c r="J1816" i="14" s="1"/>
  <c r="I1817" i="14"/>
  <c r="J1817" i="14" s="1"/>
  <c r="I1818" i="14"/>
  <c r="J1818" i="14" s="1"/>
  <c r="I1819" i="14"/>
  <c r="J1819" i="14" s="1"/>
  <c r="I1820" i="14"/>
  <c r="J1820" i="14" s="1"/>
  <c r="I1821" i="14"/>
  <c r="J1821" i="14" s="1"/>
  <c r="I1822" i="14"/>
  <c r="J1822" i="14" s="1"/>
  <c r="I1823" i="14"/>
  <c r="J1823" i="14" s="1"/>
  <c r="I1824" i="14"/>
  <c r="J1824" i="14" s="1"/>
  <c r="I1825" i="14"/>
  <c r="J1825" i="14" s="1"/>
  <c r="I1826" i="14"/>
  <c r="J1826" i="14" s="1"/>
  <c r="I1827" i="14"/>
  <c r="J1827" i="14" s="1"/>
  <c r="I1828" i="14"/>
  <c r="J1828" i="14" s="1"/>
  <c r="I1829" i="14"/>
  <c r="J1829" i="14" s="1"/>
  <c r="I1830" i="14"/>
  <c r="J1830" i="14" s="1"/>
  <c r="I1831" i="14"/>
  <c r="J1831" i="14" s="1"/>
  <c r="I1832" i="14"/>
  <c r="J1832" i="14" s="1"/>
  <c r="I1833" i="14"/>
  <c r="J1833" i="14" s="1"/>
  <c r="I1834" i="14"/>
  <c r="J1834" i="14" s="1"/>
  <c r="I1835" i="14"/>
  <c r="J1835" i="14" s="1"/>
  <c r="I1836" i="14"/>
  <c r="J1836" i="14" s="1"/>
  <c r="I1837" i="14"/>
  <c r="J1837" i="14" s="1"/>
  <c r="I1838" i="14"/>
  <c r="J1838" i="14" s="1"/>
  <c r="I1839" i="14"/>
  <c r="J1839" i="14" s="1"/>
  <c r="I1840" i="14"/>
  <c r="J1840" i="14" s="1"/>
  <c r="I1841" i="14"/>
  <c r="J1841" i="14" s="1"/>
  <c r="I1842" i="14"/>
  <c r="J1842" i="14" s="1"/>
  <c r="I1843" i="14"/>
  <c r="J1843" i="14" s="1"/>
  <c r="I1844" i="14"/>
  <c r="J1844" i="14" s="1"/>
  <c r="I1845" i="14"/>
  <c r="J1845" i="14" s="1"/>
  <c r="I1846" i="14"/>
  <c r="J1846" i="14" s="1"/>
  <c r="I1847" i="14"/>
  <c r="J1847" i="14" s="1"/>
  <c r="I1848" i="14"/>
  <c r="J1848" i="14" s="1"/>
  <c r="I1849" i="14"/>
  <c r="J1849" i="14" s="1"/>
  <c r="I1850" i="14"/>
  <c r="J1850" i="14" s="1"/>
  <c r="I1851" i="14"/>
  <c r="J1851" i="14" s="1"/>
  <c r="I1852" i="14"/>
  <c r="J1852" i="14" s="1"/>
  <c r="I1853" i="14"/>
  <c r="J1853" i="14" s="1"/>
  <c r="I1854" i="14"/>
  <c r="J1854" i="14" s="1"/>
  <c r="I1855" i="14"/>
  <c r="J1855" i="14" s="1"/>
  <c r="I1856" i="14"/>
  <c r="J1856" i="14" s="1"/>
  <c r="I1857" i="14"/>
  <c r="J1857" i="14" s="1"/>
  <c r="I1858" i="14"/>
  <c r="J1858" i="14" s="1"/>
  <c r="I1859" i="14"/>
  <c r="J1859" i="14" s="1"/>
  <c r="I1860" i="14"/>
  <c r="J1860" i="14" s="1"/>
  <c r="I1861" i="14"/>
  <c r="J1861" i="14" s="1"/>
  <c r="I1862" i="14"/>
  <c r="J1862" i="14" s="1"/>
  <c r="I1863" i="14"/>
  <c r="J1863" i="14" s="1"/>
  <c r="I1864" i="14"/>
  <c r="J1864" i="14" s="1"/>
  <c r="I1865" i="14"/>
  <c r="J1865" i="14" s="1"/>
  <c r="I1866" i="14"/>
  <c r="J1866" i="14" s="1"/>
  <c r="I1867" i="14"/>
  <c r="J1867" i="14" s="1"/>
  <c r="I1868" i="14"/>
  <c r="J1868" i="14" s="1"/>
  <c r="I1869" i="14"/>
  <c r="J1869" i="14" s="1"/>
  <c r="I1870" i="14"/>
  <c r="J1870" i="14" s="1"/>
  <c r="I1871" i="14"/>
  <c r="J1871" i="14" s="1"/>
  <c r="I1872" i="14"/>
  <c r="J1872" i="14" s="1"/>
  <c r="I1873" i="14"/>
  <c r="J1873" i="14" s="1"/>
  <c r="I1874" i="14"/>
  <c r="J1874" i="14" s="1"/>
  <c r="I1875" i="14"/>
  <c r="J1875" i="14" s="1"/>
  <c r="I1876" i="14"/>
  <c r="J1876" i="14" s="1"/>
  <c r="I1877" i="14"/>
  <c r="J1877" i="14" s="1"/>
  <c r="I1878" i="14"/>
  <c r="J1878" i="14" s="1"/>
  <c r="I1879" i="14"/>
  <c r="J1879" i="14" s="1"/>
  <c r="I1880" i="14"/>
  <c r="J1880" i="14" s="1"/>
  <c r="I1881" i="14"/>
  <c r="J1881" i="14" s="1"/>
  <c r="I1882" i="14"/>
  <c r="J1882" i="14" s="1"/>
  <c r="I1883" i="14"/>
  <c r="J1883" i="14" s="1"/>
  <c r="I1884" i="14"/>
  <c r="J1884" i="14" s="1"/>
  <c r="I1885" i="14"/>
  <c r="J1885" i="14" s="1"/>
  <c r="I1886" i="14"/>
  <c r="J1886" i="14" s="1"/>
  <c r="I1887" i="14"/>
  <c r="J1887" i="14" s="1"/>
  <c r="I1888" i="14"/>
  <c r="J1888" i="14" s="1"/>
  <c r="I1889" i="14"/>
  <c r="J1889" i="14" s="1"/>
  <c r="I1890" i="14"/>
  <c r="J1890" i="14" s="1"/>
  <c r="I1891" i="14"/>
  <c r="J1891" i="14" s="1"/>
  <c r="I1892" i="14"/>
  <c r="J1892" i="14" s="1"/>
  <c r="I1893" i="14"/>
  <c r="J1893" i="14" s="1"/>
  <c r="I1894" i="14"/>
  <c r="J1894" i="14" s="1"/>
  <c r="I1895" i="14"/>
  <c r="J1895" i="14" s="1"/>
  <c r="I1896" i="14"/>
  <c r="J1896" i="14" s="1"/>
  <c r="I1897" i="14"/>
  <c r="J1897" i="14" s="1"/>
  <c r="I1898" i="14"/>
  <c r="J1898" i="14" s="1"/>
  <c r="I1899" i="14"/>
  <c r="J1899" i="14" s="1"/>
  <c r="I1900" i="14"/>
  <c r="J1900" i="14" s="1"/>
  <c r="I1901" i="14"/>
  <c r="J1901" i="14" s="1"/>
  <c r="I1902" i="14"/>
  <c r="J1902" i="14" s="1"/>
  <c r="I1903" i="14"/>
  <c r="J1903" i="14" s="1"/>
  <c r="I1904" i="14"/>
  <c r="J1904" i="14" s="1"/>
  <c r="I1905" i="14"/>
  <c r="J1905" i="14" s="1"/>
  <c r="I1906" i="14"/>
  <c r="J1906" i="14" s="1"/>
  <c r="I1907" i="14"/>
  <c r="J1907" i="14" s="1"/>
  <c r="I1908" i="14"/>
  <c r="J1908" i="14" s="1"/>
  <c r="I1909" i="14"/>
  <c r="J1909" i="14" s="1"/>
  <c r="I1910" i="14"/>
  <c r="J1910" i="14" s="1"/>
  <c r="I1911" i="14"/>
  <c r="J1911" i="14" s="1"/>
  <c r="I1912" i="14"/>
  <c r="J1912" i="14" s="1"/>
  <c r="I1913" i="14"/>
  <c r="J1913" i="14" s="1"/>
  <c r="I1914" i="14"/>
  <c r="J1914" i="14" s="1"/>
  <c r="I1915" i="14"/>
  <c r="J1915" i="14" s="1"/>
  <c r="I1916" i="14"/>
  <c r="J1916" i="14" s="1"/>
  <c r="I1917" i="14"/>
  <c r="J1917" i="14" s="1"/>
  <c r="I1918" i="14"/>
  <c r="J1918" i="14" s="1"/>
  <c r="I1919" i="14"/>
  <c r="J1919" i="14" s="1"/>
  <c r="I1920" i="14"/>
  <c r="J1920" i="14" s="1"/>
  <c r="I1921" i="14"/>
  <c r="J1921" i="14" s="1"/>
  <c r="I1922" i="14"/>
  <c r="J1922" i="14" s="1"/>
  <c r="I1923" i="14"/>
  <c r="J1923" i="14" s="1"/>
  <c r="I1924" i="14"/>
  <c r="J1924" i="14" s="1"/>
  <c r="I1925" i="14"/>
  <c r="J1925" i="14" s="1"/>
  <c r="I1926" i="14"/>
  <c r="J1926" i="14" s="1"/>
  <c r="I1927" i="14"/>
  <c r="J1927" i="14" s="1"/>
  <c r="I1928" i="14"/>
  <c r="J1928" i="14" s="1"/>
  <c r="I1929" i="14"/>
  <c r="J1929" i="14" s="1"/>
  <c r="I1930" i="14"/>
  <c r="J1930" i="14" s="1"/>
  <c r="I1931" i="14"/>
  <c r="J1931" i="14" s="1"/>
  <c r="I1932" i="14"/>
  <c r="J1932" i="14" s="1"/>
  <c r="I1933" i="14"/>
  <c r="J1933" i="14" s="1"/>
  <c r="I1934" i="14"/>
  <c r="J1934" i="14" s="1"/>
  <c r="I1935" i="14"/>
  <c r="J1935" i="14" s="1"/>
  <c r="I1936" i="14"/>
  <c r="J1936" i="14" s="1"/>
  <c r="I1937" i="14"/>
  <c r="J1937" i="14" s="1"/>
  <c r="I1938" i="14"/>
  <c r="J1938" i="14" s="1"/>
  <c r="I1939" i="14"/>
  <c r="J1939" i="14" s="1"/>
  <c r="I1940" i="14"/>
  <c r="J1940" i="14" s="1"/>
  <c r="I1941" i="14"/>
  <c r="J1941" i="14" s="1"/>
  <c r="I1942" i="14"/>
  <c r="J1942" i="14" s="1"/>
  <c r="I1943" i="14"/>
  <c r="J1943" i="14" s="1"/>
  <c r="I1944" i="14"/>
  <c r="J1944" i="14" s="1"/>
  <c r="I1945" i="14"/>
  <c r="J1945" i="14" s="1"/>
  <c r="I1946" i="14"/>
  <c r="J1946" i="14" s="1"/>
  <c r="I1947" i="14"/>
  <c r="J1947" i="14" s="1"/>
  <c r="I1948" i="14"/>
  <c r="J1948" i="14" s="1"/>
  <c r="I1949" i="14"/>
  <c r="J1949" i="14" s="1"/>
  <c r="I1950" i="14"/>
  <c r="J1950" i="14" s="1"/>
  <c r="I1951" i="14"/>
  <c r="J1951" i="14" s="1"/>
  <c r="I1952" i="14"/>
  <c r="J1952" i="14" s="1"/>
  <c r="I1953" i="14"/>
  <c r="J1953" i="14" s="1"/>
  <c r="I1954" i="14"/>
  <c r="J1954" i="14" s="1"/>
  <c r="I1955" i="14"/>
  <c r="J1955" i="14" s="1"/>
  <c r="I1956" i="14"/>
  <c r="J1956" i="14" s="1"/>
  <c r="I1957" i="14"/>
  <c r="J1957" i="14" s="1"/>
  <c r="I1958" i="14"/>
  <c r="J1958" i="14" s="1"/>
  <c r="I1959" i="14"/>
  <c r="J1959" i="14" s="1"/>
  <c r="I1960" i="14"/>
  <c r="J1960" i="14" s="1"/>
  <c r="I1961" i="14"/>
  <c r="J1961" i="14" s="1"/>
  <c r="I1962" i="14"/>
  <c r="J1962" i="14" s="1"/>
  <c r="I1963" i="14"/>
  <c r="J1963" i="14" s="1"/>
  <c r="I1964" i="14"/>
  <c r="J1964" i="14" s="1"/>
  <c r="I1965" i="14"/>
  <c r="J1965" i="14" s="1"/>
  <c r="I1966" i="14"/>
  <c r="J1966" i="14" s="1"/>
  <c r="I1967" i="14"/>
  <c r="J1967" i="14" s="1"/>
  <c r="I1968" i="14"/>
  <c r="J1968" i="14" s="1"/>
  <c r="I1969" i="14"/>
  <c r="J1969" i="14" s="1"/>
  <c r="I1970" i="14"/>
  <c r="J1970" i="14" s="1"/>
  <c r="I1971" i="14"/>
  <c r="J1971" i="14" s="1"/>
  <c r="I1972" i="14"/>
  <c r="J1972" i="14" s="1"/>
  <c r="I1973" i="14"/>
  <c r="J1973" i="14" s="1"/>
  <c r="I1974" i="14"/>
  <c r="J1974" i="14" s="1"/>
  <c r="I1975" i="14"/>
  <c r="J1975" i="14" s="1"/>
  <c r="I1976" i="14"/>
  <c r="J1976" i="14" s="1"/>
  <c r="I1977" i="14"/>
  <c r="J1977" i="14" s="1"/>
  <c r="I1978" i="14"/>
  <c r="J1978" i="14" s="1"/>
  <c r="I1979" i="14"/>
  <c r="J1979" i="14" s="1"/>
  <c r="I1980" i="14"/>
  <c r="J1980" i="14" s="1"/>
  <c r="I1981" i="14"/>
  <c r="J1981" i="14" s="1"/>
  <c r="I1982" i="14"/>
  <c r="J1982" i="14" s="1"/>
  <c r="I1983" i="14"/>
  <c r="J1983" i="14" s="1"/>
  <c r="I1984" i="14"/>
  <c r="J1984" i="14" s="1"/>
  <c r="I1985" i="14"/>
  <c r="J1985" i="14" s="1"/>
  <c r="I1986" i="14"/>
  <c r="J1986" i="14" s="1"/>
  <c r="I1987" i="14"/>
  <c r="J1987" i="14" s="1"/>
  <c r="I1988" i="14"/>
  <c r="J1988" i="14" s="1"/>
  <c r="I1989" i="14"/>
  <c r="J1989" i="14" s="1"/>
  <c r="I1990" i="14"/>
  <c r="J1990" i="14" s="1"/>
  <c r="I1991" i="14"/>
  <c r="J1991" i="14" s="1"/>
  <c r="I1992" i="14"/>
  <c r="J1992" i="14" s="1"/>
  <c r="I1993" i="14"/>
  <c r="J1993" i="14" s="1"/>
  <c r="I1994" i="14"/>
  <c r="J1994" i="14" s="1"/>
  <c r="I1995" i="14"/>
  <c r="J1995" i="14" s="1"/>
  <c r="I1996" i="14"/>
  <c r="J1996" i="14" s="1"/>
  <c r="I1997" i="14"/>
  <c r="J1997" i="14" s="1"/>
  <c r="I1998" i="14"/>
  <c r="J1998" i="14" s="1"/>
  <c r="I1999" i="14"/>
  <c r="J1999" i="14" s="1"/>
  <c r="I2000" i="14"/>
  <c r="J2000" i="14" s="1"/>
  <c r="I2001" i="14"/>
  <c r="J2001" i="14" s="1"/>
  <c r="I2002" i="14"/>
  <c r="J2002" i="14" s="1"/>
  <c r="I2003" i="14"/>
  <c r="J2003" i="14" s="1"/>
  <c r="I2004" i="14"/>
  <c r="J2004" i="14" s="1"/>
  <c r="I2005" i="14"/>
  <c r="J2005" i="14" s="1"/>
  <c r="I2006" i="14"/>
  <c r="J2006" i="14" s="1"/>
  <c r="I2007" i="14"/>
  <c r="J2007" i="14" s="1"/>
  <c r="I2008" i="14"/>
  <c r="J2008" i="14" s="1"/>
  <c r="I2009" i="14"/>
  <c r="J2009" i="14" s="1"/>
  <c r="I2010" i="14"/>
  <c r="J2010" i="14" s="1"/>
  <c r="I2011" i="14"/>
  <c r="J2011" i="14" s="1"/>
  <c r="I2012" i="14"/>
  <c r="J2012" i="14" s="1"/>
  <c r="I2013" i="14"/>
  <c r="J2013" i="14" s="1"/>
  <c r="I2014" i="14"/>
  <c r="J2014" i="14" s="1"/>
  <c r="I2015" i="14"/>
  <c r="J2015" i="14" s="1"/>
  <c r="I2016" i="14"/>
  <c r="J2016" i="14" s="1"/>
  <c r="I2017" i="14"/>
  <c r="J2017" i="14" s="1"/>
  <c r="I2018" i="14"/>
  <c r="J2018" i="14" s="1"/>
  <c r="I2019" i="14"/>
  <c r="J2019" i="14" s="1"/>
  <c r="I2020" i="14"/>
  <c r="J2020" i="14" s="1"/>
  <c r="I2021" i="14"/>
  <c r="J2021" i="14" s="1"/>
  <c r="I2022" i="14"/>
  <c r="J2022" i="14" s="1"/>
  <c r="I2023" i="14"/>
  <c r="J2023" i="14" s="1"/>
  <c r="I2024" i="14"/>
  <c r="J2024" i="14" s="1"/>
  <c r="I2025" i="14"/>
  <c r="J2025" i="14" s="1"/>
  <c r="I2026" i="14"/>
  <c r="J2026" i="14" s="1"/>
  <c r="I2027" i="14"/>
  <c r="J2027" i="14" s="1"/>
  <c r="I2028" i="14"/>
  <c r="J2028" i="14" s="1"/>
  <c r="I2029" i="14"/>
  <c r="J2029" i="14" s="1"/>
  <c r="I2030" i="14"/>
  <c r="J2030" i="14" s="1"/>
  <c r="I2031" i="14"/>
  <c r="J2031" i="14" s="1"/>
  <c r="I2032" i="14"/>
  <c r="J2032" i="14" s="1"/>
  <c r="I2033" i="14"/>
  <c r="J2033" i="14" s="1"/>
  <c r="I2034" i="14"/>
  <c r="J2034" i="14" s="1"/>
  <c r="I2035" i="14"/>
  <c r="J2035" i="14" s="1"/>
  <c r="I2036" i="14"/>
  <c r="J2036" i="14" s="1"/>
  <c r="I2037" i="14"/>
  <c r="J2037" i="14" s="1"/>
  <c r="I2038" i="14"/>
  <c r="J2038" i="14" s="1"/>
  <c r="I2039" i="14"/>
  <c r="J2039" i="14" s="1"/>
  <c r="I2040" i="14"/>
  <c r="J2040" i="14" s="1"/>
  <c r="I2041" i="14"/>
  <c r="J2041" i="14" s="1"/>
  <c r="I2042" i="14"/>
  <c r="J2042" i="14" s="1"/>
  <c r="I2043" i="14"/>
  <c r="J2043" i="14" s="1"/>
  <c r="I2044" i="14"/>
  <c r="J2044" i="14" s="1"/>
  <c r="I2045" i="14"/>
  <c r="J2045" i="14" s="1"/>
  <c r="I2046" i="14"/>
  <c r="J2046" i="14" s="1"/>
  <c r="I2047" i="14"/>
  <c r="J2047" i="14" s="1"/>
  <c r="I2048" i="14"/>
  <c r="J2048" i="14" s="1"/>
  <c r="I2049" i="14"/>
  <c r="J2049" i="14" s="1"/>
  <c r="I2050" i="14"/>
  <c r="J2050" i="14" s="1"/>
  <c r="I2051" i="14"/>
  <c r="J2051" i="14" s="1"/>
  <c r="I2052" i="14"/>
  <c r="J2052" i="14" s="1"/>
  <c r="I2053" i="14"/>
  <c r="J2053" i="14" s="1"/>
  <c r="I2054" i="14"/>
  <c r="J2054" i="14" s="1"/>
  <c r="I2055" i="14"/>
  <c r="J2055" i="14" s="1"/>
  <c r="I2056" i="14"/>
  <c r="J2056" i="14" s="1"/>
  <c r="I2057" i="14"/>
  <c r="J2057" i="14" s="1"/>
  <c r="I2058" i="14"/>
  <c r="J2058" i="14" s="1"/>
  <c r="I2059" i="14"/>
  <c r="J2059" i="14" s="1"/>
  <c r="I2060" i="14"/>
  <c r="J2060" i="14" s="1"/>
  <c r="I2061" i="14"/>
  <c r="J2061" i="14" s="1"/>
  <c r="I2062" i="14"/>
  <c r="J2062" i="14" s="1"/>
  <c r="I2063" i="14"/>
  <c r="J2063" i="14" s="1"/>
  <c r="I2064" i="14"/>
  <c r="J2064" i="14" s="1"/>
  <c r="I2065" i="14"/>
  <c r="J2065" i="14" s="1"/>
  <c r="I2066" i="14"/>
  <c r="J2066" i="14" s="1"/>
  <c r="I2067" i="14"/>
  <c r="J2067" i="14" s="1"/>
  <c r="I2068" i="14"/>
  <c r="J2068" i="14" s="1"/>
  <c r="I2069" i="14"/>
  <c r="J2069" i="14" s="1"/>
  <c r="I2070" i="14"/>
  <c r="J2070" i="14" s="1"/>
  <c r="I2071" i="14"/>
  <c r="J2071" i="14" s="1"/>
  <c r="I2072" i="14"/>
  <c r="J2072" i="14" s="1"/>
  <c r="I2073" i="14"/>
  <c r="J2073" i="14" s="1"/>
  <c r="I2074" i="14"/>
  <c r="J2074" i="14" s="1"/>
  <c r="I2075" i="14"/>
  <c r="J2075" i="14" s="1"/>
  <c r="I2076" i="14"/>
  <c r="J2076" i="14" s="1"/>
  <c r="I2077" i="14"/>
  <c r="J2077" i="14" s="1"/>
  <c r="I2078" i="14"/>
  <c r="J2078" i="14" s="1"/>
  <c r="I2079" i="14"/>
  <c r="J2079" i="14" s="1"/>
  <c r="I2080" i="14"/>
  <c r="J2080" i="14" s="1"/>
  <c r="I2081" i="14"/>
  <c r="J2081" i="14" s="1"/>
  <c r="I2082" i="14"/>
  <c r="J2082" i="14" s="1"/>
  <c r="I2083" i="14"/>
  <c r="J2083" i="14" s="1"/>
  <c r="I2084" i="14"/>
  <c r="J2084" i="14" s="1"/>
  <c r="I2085" i="14"/>
  <c r="J2085" i="14" s="1"/>
  <c r="I2086" i="14"/>
  <c r="J2086" i="14" s="1"/>
  <c r="I2087" i="14"/>
  <c r="J2087" i="14" s="1"/>
  <c r="I2088" i="14"/>
  <c r="J2088" i="14" s="1"/>
  <c r="I2089" i="14"/>
  <c r="J2089" i="14" s="1"/>
  <c r="I2090" i="14"/>
  <c r="J2090" i="14" s="1"/>
  <c r="I2091" i="14"/>
  <c r="J2091" i="14" s="1"/>
  <c r="I2092" i="14"/>
  <c r="J2092" i="14" s="1"/>
  <c r="I2093" i="14"/>
  <c r="J2093" i="14" s="1"/>
  <c r="I2094" i="14"/>
  <c r="J2094" i="14" s="1"/>
  <c r="I2095" i="14"/>
  <c r="J2095" i="14" s="1"/>
  <c r="I2096" i="14"/>
  <c r="J2096" i="14" s="1"/>
  <c r="I2097" i="14"/>
  <c r="J2097" i="14" s="1"/>
  <c r="I2098" i="14"/>
  <c r="J2098" i="14" s="1"/>
  <c r="I2099" i="14"/>
  <c r="J2099" i="14" s="1"/>
  <c r="I2100" i="14"/>
  <c r="J2100" i="14" s="1"/>
  <c r="I2101" i="14"/>
  <c r="J2101" i="14" s="1"/>
  <c r="I2102" i="14"/>
  <c r="J2102" i="14" s="1"/>
  <c r="I2103" i="14"/>
  <c r="J2103" i="14" s="1"/>
  <c r="I2104" i="14"/>
  <c r="J2104" i="14" s="1"/>
  <c r="I2105" i="14"/>
  <c r="J2105" i="14" s="1"/>
  <c r="I2106" i="14"/>
  <c r="J2106" i="14" s="1"/>
  <c r="I2107" i="14"/>
  <c r="J2107" i="14" s="1"/>
  <c r="I2108" i="14"/>
  <c r="J2108" i="14" s="1"/>
  <c r="I2109" i="14"/>
  <c r="J2109" i="14" s="1"/>
  <c r="I2110" i="14"/>
  <c r="J2110" i="14" s="1"/>
  <c r="I2111" i="14"/>
  <c r="J2111" i="14" s="1"/>
  <c r="I2112" i="14"/>
  <c r="J2112" i="14" s="1"/>
  <c r="I2113" i="14"/>
  <c r="J2113" i="14" s="1"/>
  <c r="I2114" i="14"/>
  <c r="J2114" i="14" s="1"/>
  <c r="I2115" i="14"/>
  <c r="J2115" i="14" s="1"/>
  <c r="I2116" i="14"/>
  <c r="J2116" i="14" s="1"/>
  <c r="I2117" i="14"/>
  <c r="J2117" i="14" s="1"/>
  <c r="I2118" i="14"/>
  <c r="J2118" i="14" s="1"/>
  <c r="I2119" i="14"/>
  <c r="J2119" i="14" s="1"/>
  <c r="I2120" i="14"/>
  <c r="J2120" i="14" s="1"/>
  <c r="I2121" i="14"/>
  <c r="J2121" i="14" s="1"/>
  <c r="I2122" i="14"/>
  <c r="J2122" i="14" s="1"/>
  <c r="I2123" i="14"/>
  <c r="J2123" i="14" s="1"/>
  <c r="I2124" i="14"/>
  <c r="J2124" i="14" s="1"/>
  <c r="I2125" i="14"/>
  <c r="J2125" i="14" s="1"/>
  <c r="I2126" i="14"/>
  <c r="J2126" i="14" s="1"/>
  <c r="I2127" i="14"/>
  <c r="J2127" i="14" s="1"/>
  <c r="I2128" i="14"/>
  <c r="J2128" i="14" s="1"/>
  <c r="I2129" i="14"/>
  <c r="J2129" i="14" s="1"/>
  <c r="I2130" i="14"/>
  <c r="J2130" i="14" s="1"/>
  <c r="I2131" i="14"/>
  <c r="J2131" i="14" s="1"/>
  <c r="I2132" i="14"/>
  <c r="J2132" i="14" s="1"/>
  <c r="I2133" i="14"/>
  <c r="J2133" i="14" s="1"/>
  <c r="I2134" i="14"/>
  <c r="J2134" i="14" s="1"/>
  <c r="I2135" i="14"/>
  <c r="J2135" i="14" s="1"/>
  <c r="I2136" i="14"/>
  <c r="J2136" i="14" s="1"/>
  <c r="I2137" i="14"/>
  <c r="J2137" i="14" s="1"/>
  <c r="I2138" i="14"/>
  <c r="J2138" i="14" s="1"/>
  <c r="I2139" i="14"/>
  <c r="J2139" i="14" s="1"/>
  <c r="I2140" i="14"/>
  <c r="J2140" i="14" s="1"/>
  <c r="I2141" i="14"/>
  <c r="J2141" i="14" s="1"/>
  <c r="I2142" i="14"/>
  <c r="J2142" i="14" s="1"/>
  <c r="I2143" i="14"/>
  <c r="J2143" i="14" s="1"/>
  <c r="I2144" i="14"/>
  <c r="J2144" i="14" s="1"/>
  <c r="I2145" i="14"/>
  <c r="J2145" i="14" s="1"/>
  <c r="I2146" i="14"/>
  <c r="J2146" i="14" s="1"/>
  <c r="I2147" i="14"/>
  <c r="J2147" i="14" s="1"/>
  <c r="I2148" i="14"/>
  <c r="J2148" i="14" s="1"/>
  <c r="I2149" i="14"/>
  <c r="J2149" i="14" s="1"/>
  <c r="I2150" i="14"/>
  <c r="J2150" i="14" s="1"/>
  <c r="I2151" i="14"/>
  <c r="J2151" i="14" s="1"/>
  <c r="I2152" i="14"/>
  <c r="J2152" i="14" s="1"/>
  <c r="I2153" i="14"/>
  <c r="J2153" i="14" s="1"/>
  <c r="I2154" i="14"/>
  <c r="J2154" i="14" s="1"/>
  <c r="I2155" i="14"/>
  <c r="J2155" i="14" s="1"/>
  <c r="I2156" i="14"/>
  <c r="J2156" i="14" s="1"/>
  <c r="I2157" i="14"/>
  <c r="J2157" i="14" s="1"/>
  <c r="I2158" i="14"/>
  <c r="J2158" i="14" s="1"/>
  <c r="I2159" i="14"/>
  <c r="J2159" i="14" s="1"/>
  <c r="I2160" i="14"/>
  <c r="J2160" i="14" s="1"/>
  <c r="I2161" i="14"/>
  <c r="J2161" i="14" s="1"/>
  <c r="I2162" i="14"/>
  <c r="J2162" i="14" s="1"/>
  <c r="I2163" i="14"/>
  <c r="J2163" i="14" s="1"/>
  <c r="I2164" i="14"/>
  <c r="J2164" i="14" s="1"/>
  <c r="I2165" i="14"/>
  <c r="J2165" i="14" s="1"/>
  <c r="I2166" i="14"/>
  <c r="J2166" i="14" s="1"/>
  <c r="I2167" i="14"/>
  <c r="J2167" i="14" s="1"/>
  <c r="I2168" i="14"/>
  <c r="J2168" i="14" s="1"/>
  <c r="I2169" i="14"/>
  <c r="J2169" i="14" s="1"/>
  <c r="I2170" i="14"/>
  <c r="J2170" i="14" s="1"/>
  <c r="I2171" i="14"/>
  <c r="J2171" i="14" s="1"/>
  <c r="I2172" i="14"/>
  <c r="J2172" i="14" s="1"/>
  <c r="I2173" i="14"/>
  <c r="J2173" i="14" s="1"/>
  <c r="I2174" i="14"/>
  <c r="J2174" i="14" s="1"/>
  <c r="I2175" i="14"/>
  <c r="J2175" i="14" s="1"/>
  <c r="I2176" i="14"/>
  <c r="J2176" i="14" s="1"/>
  <c r="I2177" i="14"/>
  <c r="J2177" i="14" s="1"/>
  <c r="I2178" i="14"/>
  <c r="J2178" i="14" s="1"/>
  <c r="I2179" i="14"/>
  <c r="J2179" i="14" s="1"/>
  <c r="I2180" i="14"/>
  <c r="J2180" i="14" s="1"/>
  <c r="I2181" i="14"/>
  <c r="J2181" i="14" s="1"/>
  <c r="I2182" i="14"/>
  <c r="J2182" i="14" s="1"/>
  <c r="I2183" i="14"/>
  <c r="J2183" i="14" s="1"/>
  <c r="I2184" i="14"/>
  <c r="J2184" i="14" s="1"/>
  <c r="I2185" i="14"/>
  <c r="J2185" i="14" s="1"/>
  <c r="I2186" i="14"/>
  <c r="J2186" i="14" s="1"/>
  <c r="I2187" i="14"/>
  <c r="J2187" i="14" s="1"/>
  <c r="I2188" i="14"/>
  <c r="J2188" i="14" s="1"/>
  <c r="I2189" i="14"/>
  <c r="J2189" i="14" s="1"/>
  <c r="I2190" i="14"/>
  <c r="J2190" i="14" s="1"/>
  <c r="I2191" i="14"/>
  <c r="J2191" i="14" s="1"/>
  <c r="I2192" i="14"/>
  <c r="J2192" i="14" s="1"/>
  <c r="I2193" i="14"/>
  <c r="J2193" i="14" s="1"/>
  <c r="I2194" i="14"/>
  <c r="J2194" i="14" s="1"/>
  <c r="I2195" i="14"/>
  <c r="J2195" i="14" s="1"/>
  <c r="I2196" i="14"/>
  <c r="J2196" i="14" s="1"/>
  <c r="I2197" i="14"/>
  <c r="J2197" i="14" s="1"/>
  <c r="I2198" i="14"/>
  <c r="J2198" i="14" s="1"/>
  <c r="I2199" i="14"/>
  <c r="J2199" i="14" s="1"/>
  <c r="I2200" i="14"/>
  <c r="J2200" i="14" s="1"/>
  <c r="I2201" i="14"/>
  <c r="J2201" i="14" s="1"/>
  <c r="I2202" i="14"/>
  <c r="J2202" i="14" s="1"/>
  <c r="I2203" i="14"/>
  <c r="J2203" i="14" s="1"/>
  <c r="I2204" i="14"/>
  <c r="J2204" i="14" s="1"/>
  <c r="I2205" i="14"/>
  <c r="J2205" i="14" s="1"/>
  <c r="I2206" i="14"/>
  <c r="J2206" i="14" s="1"/>
  <c r="I2207" i="14"/>
  <c r="J2207" i="14" s="1"/>
  <c r="I2208" i="14"/>
  <c r="J2208" i="14" s="1"/>
  <c r="I2209" i="14"/>
  <c r="J2209" i="14" s="1"/>
  <c r="I2210" i="14"/>
  <c r="J2210" i="14" s="1"/>
  <c r="I2211" i="14"/>
  <c r="J2211" i="14" s="1"/>
  <c r="I2212" i="14"/>
  <c r="J2212" i="14" s="1"/>
  <c r="I2213" i="14"/>
  <c r="J2213" i="14" s="1"/>
  <c r="I2214" i="14"/>
  <c r="J2214" i="14" s="1"/>
  <c r="I2215" i="14"/>
  <c r="J2215" i="14" s="1"/>
  <c r="I2216" i="14"/>
  <c r="J2216" i="14" s="1"/>
  <c r="I2217" i="14"/>
  <c r="J2217" i="14" s="1"/>
  <c r="I2218" i="14"/>
  <c r="J2218" i="14" s="1"/>
  <c r="I2219" i="14"/>
  <c r="J2219" i="14" s="1"/>
  <c r="I2220" i="14"/>
  <c r="J2220" i="14" s="1"/>
  <c r="I2221" i="14"/>
  <c r="J2221" i="14" s="1"/>
  <c r="I2222" i="14"/>
  <c r="J2222" i="14" s="1"/>
  <c r="I2223" i="14"/>
  <c r="J2223" i="14" s="1"/>
  <c r="I2224" i="14"/>
  <c r="J2224" i="14" s="1"/>
  <c r="I2225" i="14"/>
  <c r="J2225" i="14" s="1"/>
  <c r="I2226" i="14"/>
  <c r="J2226" i="14" s="1"/>
  <c r="I2227" i="14"/>
  <c r="J2227" i="14" s="1"/>
  <c r="I2228" i="14"/>
  <c r="J2228" i="14" s="1"/>
  <c r="I2229" i="14"/>
  <c r="J2229" i="14" s="1"/>
  <c r="I2230" i="14"/>
  <c r="J2230" i="14" s="1"/>
  <c r="I2231" i="14"/>
  <c r="J2231" i="14" s="1"/>
  <c r="I2232" i="14"/>
  <c r="J2232" i="14" s="1"/>
  <c r="I2233" i="14"/>
  <c r="J2233" i="14" s="1"/>
  <c r="I2234" i="14"/>
  <c r="J2234" i="14" s="1"/>
  <c r="I2235" i="14"/>
  <c r="J2235" i="14" s="1"/>
  <c r="I2236" i="14"/>
  <c r="J2236" i="14" s="1"/>
  <c r="I2237" i="14"/>
  <c r="J2237" i="14" s="1"/>
  <c r="I2238" i="14"/>
  <c r="J2238" i="14" s="1"/>
  <c r="I2239" i="14"/>
  <c r="J2239" i="14" s="1"/>
  <c r="I2240" i="14"/>
  <c r="J2240" i="14" s="1"/>
  <c r="I2241" i="14"/>
  <c r="J2241" i="14" s="1"/>
  <c r="I2242" i="14"/>
  <c r="J2242" i="14" s="1"/>
  <c r="I2243" i="14"/>
  <c r="J2243" i="14" s="1"/>
  <c r="I2244" i="14"/>
  <c r="J2244" i="14" s="1"/>
  <c r="I2245" i="14"/>
  <c r="J2245" i="14" s="1"/>
  <c r="I2246" i="14"/>
  <c r="J2246" i="14" s="1"/>
  <c r="I2247" i="14"/>
  <c r="J2247" i="14" s="1"/>
  <c r="I2248" i="14"/>
  <c r="J2248" i="14" s="1"/>
  <c r="I2249" i="14"/>
  <c r="J2249" i="14" s="1"/>
  <c r="I2250" i="14"/>
  <c r="J2250" i="14" s="1"/>
  <c r="I2251" i="14"/>
  <c r="J2251" i="14" s="1"/>
  <c r="I2252" i="14"/>
  <c r="J2252" i="14" s="1"/>
  <c r="I2253" i="14"/>
  <c r="J2253" i="14" s="1"/>
  <c r="I2254" i="14"/>
  <c r="J2254" i="14" s="1"/>
  <c r="I2255" i="14"/>
  <c r="J2255" i="14" s="1"/>
  <c r="I2256" i="14"/>
  <c r="J2256" i="14" s="1"/>
  <c r="I2257" i="14"/>
  <c r="J2257" i="14" s="1"/>
  <c r="I2258" i="14"/>
  <c r="J2258" i="14" s="1"/>
  <c r="I2259" i="14"/>
  <c r="J2259" i="14" s="1"/>
  <c r="I2260" i="14"/>
  <c r="J2260" i="14" s="1"/>
  <c r="I2261" i="14"/>
  <c r="J2261" i="14" s="1"/>
  <c r="I2262" i="14"/>
  <c r="J2262" i="14" s="1"/>
  <c r="I2263" i="14"/>
  <c r="J2263" i="14" s="1"/>
  <c r="I2264" i="14"/>
  <c r="J2264" i="14" s="1"/>
  <c r="I2265" i="14"/>
  <c r="J2265" i="14" s="1"/>
  <c r="I2266" i="14"/>
  <c r="J2266" i="14" s="1"/>
  <c r="I2267" i="14"/>
  <c r="J2267" i="14" s="1"/>
  <c r="I2268" i="14"/>
  <c r="J2268" i="14" s="1"/>
  <c r="I2269" i="14"/>
  <c r="J2269" i="14" s="1"/>
  <c r="I2270" i="14"/>
  <c r="J2270" i="14" s="1"/>
  <c r="I2271" i="14"/>
  <c r="J2271" i="14" s="1"/>
  <c r="I2272" i="14"/>
  <c r="J2272" i="14" s="1"/>
  <c r="I2273" i="14"/>
  <c r="J2273" i="14" s="1"/>
  <c r="I2274" i="14"/>
  <c r="J2274" i="14" s="1"/>
  <c r="I2275" i="14"/>
  <c r="J2275" i="14" s="1"/>
  <c r="I2276" i="14"/>
  <c r="J2276" i="14" s="1"/>
  <c r="I2277" i="14"/>
  <c r="J2277" i="14" s="1"/>
  <c r="I2278" i="14"/>
  <c r="J2278" i="14" s="1"/>
  <c r="I2279" i="14"/>
  <c r="J2279" i="14" s="1"/>
  <c r="I2280" i="14"/>
  <c r="J2280" i="14" s="1"/>
  <c r="I2281" i="14"/>
  <c r="J2281" i="14" s="1"/>
  <c r="I2282" i="14"/>
  <c r="J2282" i="14" s="1"/>
  <c r="I2283" i="14"/>
  <c r="J2283" i="14" s="1"/>
  <c r="I2284" i="14"/>
  <c r="J2284" i="14" s="1"/>
  <c r="I2285" i="14"/>
  <c r="J2285" i="14" s="1"/>
  <c r="I2286" i="14"/>
  <c r="J2286" i="14" s="1"/>
  <c r="I2287" i="14"/>
  <c r="J2287" i="14" s="1"/>
  <c r="I2288" i="14"/>
  <c r="J2288" i="14" s="1"/>
  <c r="I2289" i="14"/>
  <c r="J2289" i="14" s="1"/>
  <c r="I2290" i="14"/>
  <c r="J2290" i="14" s="1"/>
  <c r="I2291" i="14"/>
  <c r="J2291" i="14" s="1"/>
  <c r="I2292" i="14"/>
  <c r="J2292" i="14" s="1"/>
  <c r="I2293" i="14"/>
  <c r="J2293" i="14" s="1"/>
  <c r="I2294" i="14"/>
  <c r="J2294" i="14" s="1"/>
  <c r="I2295" i="14"/>
  <c r="J2295" i="14" s="1"/>
  <c r="I2296" i="14"/>
  <c r="J2296" i="14" s="1"/>
  <c r="I2297" i="14"/>
  <c r="J2297" i="14" s="1"/>
  <c r="I2298" i="14"/>
  <c r="J2298" i="14" s="1"/>
  <c r="I2299" i="14"/>
  <c r="J2299" i="14" s="1"/>
  <c r="I2300" i="14"/>
  <c r="J2300" i="14" s="1"/>
  <c r="I2301" i="14"/>
  <c r="J2301" i="14" s="1"/>
  <c r="I2302" i="14"/>
  <c r="J2302" i="14" s="1"/>
  <c r="I2303" i="14"/>
  <c r="J2303" i="14" s="1"/>
  <c r="I2304" i="14"/>
  <c r="J2304" i="14" s="1"/>
  <c r="I2305" i="14"/>
  <c r="J2305" i="14" s="1"/>
  <c r="I2306" i="14"/>
  <c r="J2306" i="14" s="1"/>
  <c r="I2307" i="14"/>
  <c r="J2307" i="14" s="1"/>
  <c r="I2308" i="14"/>
  <c r="J2308" i="14" s="1"/>
  <c r="I2309" i="14"/>
  <c r="J2309" i="14" s="1"/>
  <c r="I2310" i="14"/>
  <c r="J2310" i="14" s="1"/>
  <c r="I2311" i="14"/>
  <c r="J2311" i="14" s="1"/>
  <c r="I2312" i="14"/>
  <c r="J2312" i="14" s="1"/>
  <c r="I2313" i="14"/>
  <c r="J2313" i="14" s="1"/>
  <c r="I2314" i="14"/>
  <c r="J2314" i="14" s="1"/>
  <c r="I2315" i="14"/>
  <c r="J2315" i="14" s="1"/>
  <c r="I2316" i="14"/>
  <c r="J2316" i="14" s="1"/>
  <c r="I2317" i="14"/>
  <c r="J2317" i="14" s="1"/>
  <c r="I2318" i="14"/>
  <c r="J2318" i="14" s="1"/>
  <c r="I2319" i="14"/>
  <c r="J2319" i="14" s="1"/>
  <c r="I2320" i="14"/>
  <c r="J2320" i="14" s="1"/>
  <c r="I2321" i="14"/>
  <c r="J2321" i="14" s="1"/>
  <c r="I2322" i="14"/>
  <c r="J2322" i="14" s="1"/>
  <c r="I2323" i="14"/>
  <c r="J2323" i="14" s="1"/>
  <c r="I2324" i="14"/>
  <c r="J2324" i="14" s="1"/>
  <c r="I2325" i="14"/>
  <c r="J2325" i="14" s="1"/>
  <c r="I2326" i="14"/>
  <c r="J2326" i="14" s="1"/>
  <c r="I2327" i="14"/>
  <c r="J2327" i="14" s="1"/>
  <c r="I2328" i="14"/>
  <c r="J2328" i="14" s="1"/>
  <c r="I2329" i="14"/>
  <c r="J2329" i="14" s="1"/>
  <c r="I2330" i="14"/>
  <c r="J2330" i="14" s="1"/>
  <c r="I2331" i="14"/>
  <c r="J2331" i="14" s="1"/>
  <c r="I2332" i="14"/>
  <c r="J2332" i="14" s="1"/>
  <c r="I2333" i="14"/>
  <c r="J2333" i="14" s="1"/>
  <c r="I2334" i="14"/>
  <c r="J2334" i="14" s="1"/>
  <c r="I2335" i="14"/>
  <c r="J2335" i="14" s="1"/>
  <c r="I2336" i="14"/>
  <c r="J2336" i="14" s="1"/>
  <c r="I2337" i="14"/>
  <c r="J2337" i="14" s="1"/>
  <c r="I2338" i="14"/>
  <c r="J2338" i="14" s="1"/>
  <c r="I2339" i="14"/>
  <c r="J2339" i="14" s="1"/>
  <c r="I2340" i="14"/>
  <c r="J2340" i="14" s="1"/>
  <c r="I2341" i="14"/>
  <c r="J2341" i="14" s="1"/>
  <c r="I2342" i="14"/>
  <c r="J2342" i="14" s="1"/>
  <c r="I2343" i="14"/>
  <c r="J2343" i="14" s="1"/>
  <c r="I2344" i="14"/>
  <c r="J2344" i="14" s="1"/>
  <c r="I2345" i="14"/>
  <c r="J2345" i="14" s="1"/>
  <c r="I2346" i="14"/>
  <c r="J2346" i="14" s="1"/>
  <c r="I2347" i="14"/>
  <c r="J2347" i="14" s="1"/>
  <c r="I2348" i="14"/>
  <c r="J2348" i="14" s="1"/>
  <c r="I2349" i="14"/>
  <c r="J2349" i="14" s="1"/>
  <c r="I2350" i="14"/>
  <c r="J2350" i="14" s="1"/>
  <c r="I2351" i="14"/>
  <c r="J2351" i="14" s="1"/>
  <c r="I2352" i="14"/>
  <c r="J2352" i="14" s="1"/>
  <c r="I2353" i="14"/>
  <c r="J2353" i="14" s="1"/>
  <c r="I2354" i="14"/>
  <c r="J2354" i="14" s="1"/>
  <c r="I2355" i="14"/>
  <c r="J2355" i="14" s="1"/>
  <c r="I2356" i="14"/>
  <c r="J2356" i="14" s="1"/>
  <c r="I2357" i="14"/>
  <c r="J2357" i="14" s="1"/>
  <c r="I2358" i="14"/>
  <c r="J2358" i="14" s="1"/>
  <c r="I2359" i="14"/>
  <c r="J2359" i="14" s="1"/>
  <c r="I2360" i="14"/>
  <c r="J2360" i="14" s="1"/>
  <c r="I2361" i="14"/>
  <c r="J2361" i="14" s="1"/>
  <c r="I2362" i="14"/>
  <c r="J2362" i="14" s="1"/>
  <c r="I2363" i="14"/>
  <c r="J2363" i="14" s="1"/>
  <c r="I2364" i="14"/>
  <c r="J2364" i="14" s="1"/>
  <c r="I2365" i="14"/>
  <c r="J2365" i="14" s="1"/>
  <c r="I2366" i="14"/>
  <c r="J2366" i="14" s="1"/>
  <c r="I2367" i="14"/>
  <c r="J2367" i="14" s="1"/>
  <c r="I2368" i="14"/>
  <c r="J2368" i="14" s="1"/>
  <c r="I2369" i="14"/>
  <c r="J2369" i="14" s="1"/>
  <c r="I2370" i="14"/>
  <c r="J2370" i="14" s="1"/>
  <c r="I2371" i="14"/>
  <c r="J2371" i="14" s="1"/>
  <c r="I2372" i="14"/>
  <c r="J2372" i="14" s="1"/>
  <c r="I2373" i="14"/>
  <c r="J2373" i="14" s="1"/>
  <c r="I2374" i="14"/>
  <c r="J2374" i="14" s="1"/>
  <c r="I2375" i="14"/>
  <c r="J2375" i="14" s="1"/>
  <c r="I2376" i="14"/>
  <c r="J2376" i="14" s="1"/>
  <c r="I2377" i="14"/>
  <c r="J2377" i="14" s="1"/>
  <c r="I2378" i="14"/>
  <c r="J2378" i="14" s="1"/>
  <c r="I2379" i="14"/>
  <c r="J2379" i="14" s="1"/>
  <c r="I2380" i="14"/>
  <c r="J2380" i="14" s="1"/>
  <c r="I2381" i="14"/>
  <c r="J2381" i="14" s="1"/>
  <c r="I2382" i="14"/>
  <c r="J2382" i="14" s="1"/>
  <c r="I2383" i="14"/>
  <c r="J2383" i="14" s="1"/>
  <c r="I2384" i="14"/>
  <c r="J2384" i="14" s="1"/>
  <c r="I2385" i="14"/>
  <c r="J2385" i="14" s="1"/>
  <c r="I2386" i="14"/>
  <c r="J2386" i="14" s="1"/>
  <c r="I2387" i="14"/>
  <c r="J2387" i="14" s="1"/>
  <c r="I2388" i="14"/>
  <c r="J2388" i="14" s="1"/>
  <c r="I2389" i="14"/>
  <c r="J2389" i="14" s="1"/>
  <c r="I2390" i="14"/>
  <c r="J2390" i="14" s="1"/>
  <c r="I2391" i="14"/>
  <c r="J2391" i="14" s="1"/>
  <c r="I2392" i="14"/>
  <c r="J2392" i="14" s="1"/>
  <c r="I2393" i="14"/>
  <c r="J2393" i="14" s="1"/>
  <c r="I2394" i="14"/>
  <c r="J2394" i="14" s="1"/>
  <c r="I2395" i="14"/>
  <c r="J2395" i="14" s="1"/>
  <c r="I2396" i="14"/>
  <c r="J2396" i="14" s="1"/>
  <c r="I2397" i="14"/>
  <c r="J2397" i="14" s="1"/>
  <c r="I2398" i="14"/>
  <c r="J2398" i="14" s="1"/>
  <c r="I2399" i="14"/>
  <c r="J2399" i="14" s="1"/>
  <c r="I2400" i="14"/>
  <c r="J2400" i="14" s="1"/>
  <c r="I2401" i="14"/>
  <c r="J2401" i="14" s="1"/>
  <c r="I2402" i="14"/>
  <c r="J2402" i="14" s="1"/>
  <c r="I2403" i="14"/>
  <c r="J2403" i="14" s="1"/>
  <c r="I2404" i="14"/>
  <c r="J2404" i="14" s="1"/>
  <c r="I2405" i="14"/>
  <c r="J2405" i="14" s="1"/>
  <c r="I2406" i="14"/>
  <c r="J2406" i="14" s="1"/>
  <c r="I2407" i="14"/>
  <c r="J2407" i="14" s="1"/>
  <c r="I2408" i="14"/>
  <c r="J2408" i="14" s="1"/>
  <c r="I2409" i="14"/>
  <c r="J2409" i="14" s="1"/>
  <c r="I2410" i="14"/>
  <c r="J2410" i="14" s="1"/>
  <c r="I2411" i="14"/>
  <c r="J2411" i="14" s="1"/>
  <c r="I2412" i="14"/>
  <c r="J2412" i="14" s="1"/>
  <c r="I2413" i="14"/>
  <c r="J2413" i="14" s="1"/>
  <c r="I2414" i="14"/>
  <c r="J2414" i="14" s="1"/>
  <c r="I2415" i="14"/>
  <c r="J2415" i="14" s="1"/>
  <c r="I2416" i="14"/>
  <c r="J2416" i="14" s="1"/>
  <c r="I2417" i="14"/>
  <c r="J2417" i="14" s="1"/>
  <c r="I2418" i="14"/>
  <c r="J2418" i="14" s="1"/>
  <c r="I2419" i="14"/>
  <c r="J2419" i="14" s="1"/>
  <c r="I2420" i="14"/>
  <c r="J2420" i="14" s="1"/>
  <c r="I2421" i="14"/>
  <c r="J2421" i="14" s="1"/>
  <c r="I2422" i="14"/>
  <c r="J2422" i="14" s="1"/>
  <c r="I2423" i="14"/>
  <c r="J2423" i="14" s="1"/>
  <c r="I2424" i="14"/>
  <c r="J2424" i="14" s="1"/>
  <c r="I2425" i="14"/>
  <c r="J2425" i="14" s="1"/>
  <c r="I2426" i="14"/>
  <c r="J2426" i="14" s="1"/>
  <c r="I2427" i="14"/>
  <c r="J2427" i="14" s="1"/>
  <c r="I2428" i="14"/>
  <c r="J2428" i="14" s="1"/>
  <c r="I2429" i="14"/>
  <c r="J2429" i="14" s="1"/>
  <c r="I2430" i="14"/>
  <c r="J2430" i="14" s="1"/>
  <c r="I2431" i="14"/>
  <c r="J2431" i="14" s="1"/>
  <c r="I2432" i="14"/>
  <c r="J2432" i="14" s="1"/>
  <c r="I2433" i="14"/>
  <c r="J2433" i="14" s="1"/>
  <c r="I2434" i="14"/>
  <c r="J2434" i="14" s="1"/>
  <c r="I2435" i="14"/>
  <c r="J2435" i="14" s="1"/>
  <c r="I2436" i="14"/>
  <c r="J2436" i="14" s="1"/>
  <c r="I2437" i="14"/>
  <c r="J2437" i="14" s="1"/>
  <c r="I2438" i="14"/>
  <c r="J2438" i="14" s="1"/>
  <c r="I2439" i="14"/>
  <c r="J2439" i="14" s="1"/>
  <c r="I2440" i="14"/>
  <c r="J2440" i="14" s="1"/>
  <c r="I2441" i="14"/>
  <c r="J2441" i="14" s="1"/>
  <c r="I2442" i="14"/>
  <c r="J2442" i="14" s="1"/>
  <c r="I2443" i="14"/>
  <c r="J2443" i="14" s="1"/>
  <c r="I2444" i="14"/>
  <c r="J2444" i="14" s="1"/>
  <c r="I2445" i="14"/>
  <c r="J2445" i="14" s="1"/>
  <c r="I2446" i="14"/>
  <c r="J2446" i="14" s="1"/>
  <c r="I2447" i="14"/>
  <c r="J2447" i="14" s="1"/>
  <c r="I2448" i="14"/>
  <c r="J2448" i="14" s="1"/>
  <c r="I2449" i="14"/>
  <c r="J2449" i="14" s="1"/>
  <c r="I2450" i="14"/>
  <c r="J2450" i="14" s="1"/>
  <c r="I2451" i="14"/>
  <c r="J2451" i="14" s="1"/>
  <c r="I2452" i="14"/>
  <c r="J2452" i="14" s="1"/>
  <c r="I2453" i="14"/>
  <c r="J2453" i="14" s="1"/>
  <c r="I2454" i="14"/>
  <c r="J2454" i="14" s="1"/>
  <c r="I2455" i="14"/>
  <c r="J2455" i="14" s="1"/>
  <c r="I2456" i="14"/>
  <c r="J2456" i="14" s="1"/>
  <c r="I2457" i="14"/>
  <c r="J2457" i="14" s="1"/>
  <c r="I2458" i="14"/>
  <c r="J2458" i="14" s="1"/>
  <c r="I2459" i="14"/>
  <c r="J2459" i="14" s="1"/>
  <c r="I2460" i="14"/>
  <c r="J2460" i="14" s="1"/>
  <c r="I2461" i="14"/>
  <c r="J2461" i="14" s="1"/>
  <c r="I2462" i="14"/>
  <c r="J2462" i="14" s="1"/>
  <c r="I2463" i="14"/>
  <c r="J2463" i="14" s="1"/>
  <c r="I2464" i="14"/>
  <c r="J2464" i="14" s="1"/>
  <c r="I2465" i="14"/>
  <c r="J2465" i="14" s="1"/>
  <c r="I2466" i="14"/>
  <c r="J2466" i="14" s="1"/>
  <c r="I2467" i="14"/>
  <c r="J2467" i="14" s="1"/>
  <c r="I2468" i="14"/>
  <c r="J2468" i="14" s="1"/>
  <c r="I2469" i="14"/>
  <c r="J2469" i="14" s="1"/>
  <c r="I2470" i="14"/>
  <c r="J2470" i="14" s="1"/>
  <c r="I2471" i="14"/>
  <c r="J2471" i="14" s="1"/>
  <c r="I2472" i="14"/>
  <c r="J2472" i="14" s="1"/>
  <c r="I2473" i="14"/>
  <c r="J2473" i="14" s="1"/>
  <c r="I2474" i="14"/>
  <c r="J2474" i="14" s="1"/>
  <c r="I2475" i="14"/>
  <c r="J2475" i="14" s="1"/>
  <c r="I2476" i="14"/>
  <c r="J2476" i="14" s="1"/>
  <c r="I2477" i="14"/>
  <c r="J2477" i="14" s="1"/>
  <c r="I2478" i="14"/>
  <c r="J2478" i="14" s="1"/>
  <c r="I2479" i="14"/>
  <c r="J2479" i="14" s="1"/>
  <c r="I2480" i="14"/>
  <c r="J2480" i="14" s="1"/>
  <c r="I2481" i="14"/>
  <c r="J2481" i="14" s="1"/>
  <c r="I2482" i="14"/>
  <c r="J2482" i="14" s="1"/>
  <c r="I2483" i="14"/>
  <c r="J2483" i="14" s="1"/>
  <c r="I2484" i="14"/>
  <c r="J2484" i="14" s="1"/>
  <c r="I2485" i="14"/>
  <c r="J2485" i="14" s="1"/>
  <c r="I2486" i="14"/>
  <c r="J2486" i="14" s="1"/>
  <c r="I2487" i="14"/>
  <c r="J2487" i="14" s="1"/>
  <c r="I2488" i="14"/>
  <c r="J2488" i="14" s="1"/>
  <c r="I2489" i="14"/>
  <c r="J2489" i="14" s="1"/>
  <c r="I2490" i="14"/>
  <c r="J2490" i="14" s="1"/>
  <c r="I2491" i="14"/>
  <c r="J2491" i="14" s="1"/>
  <c r="I2492" i="14"/>
  <c r="J2492" i="14" s="1"/>
  <c r="I2493" i="14"/>
  <c r="J2493" i="14" s="1"/>
  <c r="I2494" i="14"/>
  <c r="J2494" i="14" s="1"/>
  <c r="I2495" i="14"/>
  <c r="J2495" i="14" s="1"/>
  <c r="I2496" i="14"/>
  <c r="J2496" i="14" s="1"/>
  <c r="I2497" i="14"/>
  <c r="J2497" i="14" s="1"/>
  <c r="I2498" i="14"/>
  <c r="J2498" i="14" s="1"/>
  <c r="I2499" i="14"/>
  <c r="J2499" i="14" s="1"/>
  <c r="I2500" i="14"/>
  <c r="J2500" i="14" s="1"/>
  <c r="I2501" i="14"/>
  <c r="J2501" i="14" s="1"/>
  <c r="I2502" i="14"/>
  <c r="J2502" i="14" s="1"/>
  <c r="I2503" i="14"/>
  <c r="J2503" i="14" s="1"/>
  <c r="I2504" i="14"/>
  <c r="J2504" i="14" s="1"/>
  <c r="I2505" i="14"/>
  <c r="J2505" i="14" s="1"/>
  <c r="I2506" i="14"/>
  <c r="J2506" i="14" s="1"/>
  <c r="I2507" i="14"/>
  <c r="J2507" i="14" s="1"/>
  <c r="I2508" i="14"/>
  <c r="J2508" i="14" s="1"/>
  <c r="I2509" i="14"/>
  <c r="J2509" i="14" s="1"/>
  <c r="I2510" i="14"/>
  <c r="J2510" i="14" s="1"/>
  <c r="I2511" i="14"/>
  <c r="J2511" i="14" s="1"/>
  <c r="I2512" i="14"/>
  <c r="J2512" i="14" s="1"/>
  <c r="I2513" i="14"/>
  <c r="J2513" i="14" s="1"/>
  <c r="I2514" i="14"/>
  <c r="J2514" i="14" s="1"/>
  <c r="I2515" i="14"/>
  <c r="J2515" i="14" s="1"/>
  <c r="I2516" i="14"/>
  <c r="J2516" i="14" s="1"/>
  <c r="I2517" i="14"/>
  <c r="J2517" i="14" s="1"/>
  <c r="I2518" i="14"/>
  <c r="J2518" i="14" s="1"/>
  <c r="I2519" i="14"/>
  <c r="J2519" i="14" s="1"/>
  <c r="I2520" i="14"/>
  <c r="J2520" i="14" s="1"/>
  <c r="I2521" i="14"/>
  <c r="J2521" i="14" s="1"/>
  <c r="I2522" i="14"/>
  <c r="J2522" i="14" s="1"/>
  <c r="I2523" i="14"/>
  <c r="J2523" i="14" s="1"/>
  <c r="I2524" i="14"/>
  <c r="J2524" i="14" s="1"/>
  <c r="I2525" i="14"/>
  <c r="J2525" i="14" s="1"/>
  <c r="I2526" i="14"/>
  <c r="J2526" i="14" s="1"/>
  <c r="I2527" i="14"/>
  <c r="J2527" i="14" s="1"/>
  <c r="I2528" i="14"/>
  <c r="J2528" i="14" s="1"/>
  <c r="I2529" i="14"/>
  <c r="J2529" i="14" s="1"/>
  <c r="I2530" i="14"/>
  <c r="J2530" i="14" s="1"/>
  <c r="I2531" i="14"/>
  <c r="J2531" i="14" s="1"/>
  <c r="I2532" i="14"/>
  <c r="J2532" i="14" s="1"/>
  <c r="I2533" i="14"/>
  <c r="J2533" i="14" s="1"/>
  <c r="I2534" i="14"/>
  <c r="J2534" i="14" s="1"/>
  <c r="I2535" i="14"/>
  <c r="J2535" i="14" s="1"/>
  <c r="I2536" i="14"/>
  <c r="J2536" i="14" s="1"/>
  <c r="I2537" i="14"/>
  <c r="J2537" i="14" s="1"/>
  <c r="I2538" i="14"/>
  <c r="J2538" i="14" s="1"/>
  <c r="I2539" i="14"/>
  <c r="J2539" i="14" s="1"/>
  <c r="I2540" i="14"/>
  <c r="J2540" i="14" s="1"/>
  <c r="I2541" i="14"/>
  <c r="J2541" i="14" s="1"/>
  <c r="I2542" i="14"/>
  <c r="J2542" i="14" s="1"/>
  <c r="I2543" i="14"/>
  <c r="J2543" i="14" s="1"/>
  <c r="I2544" i="14"/>
  <c r="J2544" i="14" s="1"/>
  <c r="I2545" i="14"/>
  <c r="J2545" i="14" s="1"/>
  <c r="I2546" i="14"/>
  <c r="J2546" i="14" s="1"/>
  <c r="I2547" i="14"/>
  <c r="J2547" i="14" s="1"/>
  <c r="I2548" i="14"/>
  <c r="J2548" i="14" s="1"/>
  <c r="I2549" i="14"/>
  <c r="J2549" i="14" s="1"/>
  <c r="I2550" i="14"/>
  <c r="J2550" i="14" s="1"/>
  <c r="I2551" i="14"/>
  <c r="J2551" i="14" s="1"/>
  <c r="I2552" i="14"/>
  <c r="J2552" i="14" s="1"/>
  <c r="I2553" i="14"/>
  <c r="J2553" i="14" s="1"/>
  <c r="I2554" i="14"/>
  <c r="J2554" i="14" s="1"/>
  <c r="I2555" i="14"/>
  <c r="J2555" i="14" s="1"/>
  <c r="I2556" i="14"/>
  <c r="J2556" i="14" s="1"/>
  <c r="I2557" i="14"/>
  <c r="J2557" i="14" s="1"/>
  <c r="I2558" i="14"/>
  <c r="J2558" i="14" s="1"/>
  <c r="I2559" i="14"/>
  <c r="J2559" i="14" s="1"/>
  <c r="I2560" i="14"/>
  <c r="J2560" i="14" s="1"/>
  <c r="I2561" i="14"/>
  <c r="J2561" i="14" s="1"/>
  <c r="I2562" i="14"/>
  <c r="J2562" i="14" s="1"/>
  <c r="I2563" i="14"/>
  <c r="J2563" i="14" s="1"/>
  <c r="I2564" i="14"/>
  <c r="J2564" i="14" s="1"/>
  <c r="I2565" i="14"/>
  <c r="J2565" i="14" s="1"/>
  <c r="I2566" i="14"/>
  <c r="J2566" i="14" s="1"/>
  <c r="I2567" i="14"/>
  <c r="J2567" i="14" s="1"/>
  <c r="I2568" i="14"/>
  <c r="J2568" i="14" s="1"/>
  <c r="I2569" i="14"/>
  <c r="J2569" i="14" s="1"/>
  <c r="I2570" i="14"/>
  <c r="J2570" i="14" s="1"/>
  <c r="I2571" i="14"/>
  <c r="J2571" i="14" s="1"/>
  <c r="I2572" i="14"/>
  <c r="J2572" i="14" s="1"/>
  <c r="I2573" i="14"/>
  <c r="J2573" i="14" s="1"/>
  <c r="I2574" i="14"/>
  <c r="J2574" i="14" s="1"/>
  <c r="I2575" i="14"/>
  <c r="J2575" i="14" s="1"/>
  <c r="I2576" i="14"/>
  <c r="J2576" i="14" s="1"/>
  <c r="I2577" i="14"/>
  <c r="J2577" i="14" s="1"/>
  <c r="I2578" i="14"/>
  <c r="J2578" i="14" s="1"/>
  <c r="I2579" i="14"/>
  <c r="J2579" i="14" s="1"/>
  <c r="I2580" i="14"/>
  <c r="J2580" i="14" s="1"/>
  <c r="I2581" i="14"/>
  <c r="J2581" i="14" s="1"/>
  <c r="I2582" i="14"/>
  <c r="J2582" i="14" s="1"/>
  <c r="I2583" i="14"/>
  <c r="J2583" i="14" s="1"/>
  <c r="I2584" i="14"/>
  <c r="J2584" i="14" s="1"/>
  <c r="I2585" i="14"/>
  <c r="J2585" i="14" s="1"/>
  <c r="I2586" i="14"/>
  <c r="J2586" i="14" s="1"/>
  <c r="I2587" i="14"/>
  <c r="J2587" i="14" s="1"/>
  <c r="I2588" i="14"/>
  <c r="J2588" i="14" s="1"/>
  <c r="I2589" i="14"/>
  <c r="J2589" i="14" s="1"/>
  <c r="I2590" i="14"/>
  <c r="J2590" i="14" s="1"/>
  <c r="I2591" i="14"/>
  <c r="J2591" i="14" s="1"/>
  <c r="I2592" i="14"/>
  <c r="J2592" i="14" s="1"/>
  <c r="I2593" i="14"/>
  <c r="J2593" i="14" s="1"/>
  <c r="I2594" i="14"/>
  <c r="J2594" i="14" s="1"/>
  <c r="I2595" i="14"/>
  <c r="J2595" i="14" s="1"/>
  <c r="I2596" i="14"/>
  <c r="J2596" i="14" s="1"/>
  <c r="I2597" i="14"/>
  <c r="J2597" i="14" s="1"/>
  <c r="I2598" i="14"/>
  <c r="J2598" i="14" s="1"/>
  <c r="I2599" i="14"/>
  <c r="J2599" i="14" s="1"/>
  <c r="I2600" i="14"/>
  <c r="J2600" i="14" s="1"/>
  <c r="I2601" i="14"/>
  <c r="J2601" i="14" s="1"/>
  <c r="I2602" i="14"/>
  <c r="J2602" i="14" s="1"/>
  <c r="I2603" i="14"/>
  <c r="J2603" i="14" s="1"/>
  <c r="I2604" i="14"/>
  <c r="J2604" i="14" s="1"/>
  <c r="I2605" i="14"/>
  <c r="J2605" i="14" s="1"/>
  <c r="I2606" i="14"/>
  <c r="J2606" i="14" s="1"/>
  <c r="I2607" i="14"/>
  <c r="J2607" i="14" s="1"/>
  <c r="I2608" i="14"/>
  <c r="J2608" i="14" s="1"/>
  <c r="I2609" i="14"/>
  <c r="J2609" i="14" s="1"/>
  <c r="I2610" i="14"/>
  <c r="J2610" i="14" s="1"/>
  <c r="I2611" i="14"/>
  <c r="J2611" i="14" s="1"/>
  <c r="I2612" i="14"/>
  <c r="J2612" i="14" s="1"/>
  <c r="I2613" i="14"/>
  <c r="J2613" i="14" s="1"/>
  <c r="I2614" i="14"/>
  <c r="J2614" i="14" s="1"/>
  <c r="I2615" i="14"/>
  <c r="J2615" i="14" s="1"/>
  <c r="I2616" i="14"/>
  <c r="J2616" i="14" s="1"/>
  <c r="I2617" i="14"/>
  <c r="J2617" i="14" s="1"/>
  <c r="I2618" i="14"/>
  <c r="J2618" i="14" s="1"/>
  <c r="I2619" i="14"/>
  <c r="J2619" i="14" s="1"/>
  <c r="I2620" i="14"/>
  <c r="J2620" i="14" s="1"/>
  <c r="I2621" i="14"/>
  <c r="J2621" i="14" s="1"/>
  <c r="I2622" i="14"/>
  <c r="J2622" i="14" s="1"/>
  <c r="I2623" i="14"/>
  <c r="J2623" i="14" s="1"/>
  <c r="I2624" i="14"/>
  <c r="J2624" i="14" s="1"/>
  <c r="I2625" i="14"/>
  <c r="J2625" i="14" s="1"/>
  <c r="I2626" i="14"/>
  <c r="J2626" i="14" s="1"/>
  <c r="I2627" i="14"/>
  <c r="J2627" i="14" s="1"/>
  <c r="I2628" i="14"/>
  <c r="J2628" i="14" s="1"/>
  <c r="I2629" i="14"/>
  <c r="J2629" i="14" s="1"/>
  <c r="I2630" i="14"/>
  <c r="J2630" i="14" s="1"/>
  <c r="I2631" i="14"/>
  <c r="J2631" i="14" s="1"/>
  <c r="I2632" i="14"/>
  <c r="J2632" i="14" s="1"/>
  <c r="I2633" i="14"/>
  <c r="J2633" i="14" s="1"/>
  <c r="I2634" i="14"/>
  <c r="J2634" i="14" s="1"/>
  <c r="I2635" i="14"/>
  <c r="J2635" i="14" s="1"/>
  <c r="I2636" i="14"/>
  <c r="J2636" i="14" s="1"/>
  <c r="I2637" i="14"/>
  <c r="J2637" i="14" s="1"/>
  <c r="I2638" i="14"/>
  <c r="J2638" i="14" s="1"/>
  <c r="I2639" i="14"/>
  <c r="J2639" i="14" s="1"/>
  <c r="I2640" i="14"/>
  <c r="J2640" i="14" s="1"/>
  <c r="I2641" i="14"/>
  <c r="J2641" i="14" s="1"/>
  <c r="I2642" i="14"/>
  <c r="J2642" i="14" s="1"/>
  <c r="I2643" i="14"/>
  <c r="J2643" i="14" s="1"/>
  <c r="I2644" i="14"/>
  <c r="J2644" i="14" s="1"/>
  <c r="I2645" i="14"/>
  <c r="J2645" i="14" s="1"/>
  <c r="I2646" i="14"/>
  <c r="J2646" i="14" s="1"/>
  <c r="I2647" i="14"/>
  <c r="J2647" i="14" s="1"/>
  <c r="I2648" i="14"/>
  <c r="J2648" i="14" s="1"/>
  <c r="I2649" i="14"/>
  <c r="J2649" i="14" s="1"/>
  <c r="I2650" i="14"/>
  <c r="J2650" i="14" s="1"/>
  <c r="I2651" i="14"/>
  <c r="J2651" i="14" s="1"/>
  <c r="I2652" i="14"/>
  <c r="J2652" i="14" s="1"/>
  <c r="I2653" i="14"/>
  <c r="J2653" i="14" s="1"/>
  <c r="I2654" i="14"/>
  <c r="J2654" i="14" s="1"/>
  <c r="I2655" i="14"/>
  <c r="J2655" i="14" s="1"/>
  <c r="I2656" i="14"/>
  <c r="J2656" i="14" s="1"/>
  <c r="I2657" i="14"/>
  <c r="J2657" i="14" s="1"/>
  <c r="I2658" i="14"/>
  <c r="J2658" i="14" s="1"/>
  <c r="I2659" i="14"/>
  <c r="J2659" i="14" s="1"/>
  <c r="I2660" i="14"/>
  <c r="J2660" i="14" s="1"/>
  <c r="I2661" i="14"/>
  <c r="J2661" i="14" s="1"/>
  <c r="I2662" i="14"/>
  <c r="J2662" i="14" s="1"/>
  <c r="I2663" i="14"/>
  <c r="J2663" i="14" s="1"/>
  <c r="I2664" i="14"/>
  <c r="J2664" i="14" s="1"/>
  <c r="I2665" i="14"/>
  <c r="J2665" i="14" s="1"/>
  <c r="I2666" i="14"/>
  <c r="J2666" i="14" s="1"/>
  <c r="I2667" i="14"/>
  <c r="J2667" i="14" s="1"/>
  <c r="I2668" i="14"/>
  <c r="J2668" i="14" s="1"/>
  <c r="I2669" i="14"/>
  <c r="J2669" i="14" s="1"/>
  <c r="I2670" i="14"/>
  <c r="J2670" i="14" s="1"/>
  <c r="I2671" i="14"/>
  <c r="J2671" i="14" s="1"/>
  <c r="I2672" i="14"/>
  <c r="J2672" i="14" s="1"/>
  <c r="I2673" i="14"/>
  <c r="J2673" i="14" s="1"/>
  <c r="I2674" i="14"/>
  <c r="J2674" i="14" s="1"/>
  <c r="I2675" i="14"/>
  <c r="J2675" i="14" s="1"/>
  <c r="I2676" i="14"/>
  <c r="J2676" i="14" s="1"/>
  <c r="I2677" i="14"/>
  <c r="J2677" i="14" s="1"/>
  <c r="I2678" i="14"/>
  <c r="J2678" i="14" s="1"/>
  <c r="I2679" i="14"/>
  <c r="J2679" i="14" s="1"/>
  <c r="I2680" i="14"/>
  <c r="J2680" i="14" s="1"/>
  <c r="I2681" i="14"/>
  <c r="J2681" i="14" s="1"/>
  <c r="I2682" i="14"/>
  <c r="J2682" i="14" s="1"/>
  <c r="I2683" i="14"/>
  <c r="J2683" i="14" s="1"/>
  <c r="I2684" i="14"/>
  <c r="J2684" i="14" s="1"/>
  <c r="I2685" i="14"/>
  <c r="J2685" i="14" s="1"/>
  <c r="I2686" i="14"/>
  <c r="J2686" i="14" s="1"/>
  <c r="I2687" i="14"/>
  <c r="J2687" i="14" s="1"/>
  <c r="I2688" i="14"/>
  <c r="J2688" i="14" s="1"/>
  <c r="I2689" i="14"/>
  <c r="J2689" i="14" s="1"/>
  <c r="I2690" i="14"/>
  <c r="J2690" i="14" s="1"/>
  <c r="I2691" i="14"/>
  <c r="J2691" i="14" s="1"/>
  <c r="I2692" i="14"/>
  <c r="J2692" i="14" s="1"/>
  <c r="I2693" i="14"/>
  <c r="J2693" i="14" s="1"/>
  <c r="I2694" i="14"/>
  <c r="J2694" i="14" s="1"/>
  <c r="I2695" i="14"/>
  <c r="J2695" i="14" s="1"/>
  <c r="I2696" i="14"/>
  <c r="J2696" i="14" s="1"/>
  <c r="I2697" i="14"/>
  <c r="J2697" i="14" s="1"/>
  <c r="I2698" i="14"/>
  <c r="J2698" i="14" s="1"/>
  <c r="I2699" i="14"/>
  <c r="J2699" i="14" s="1"/>
  <c r="I2700" i="14"/>
  <c r="J2700" i="14" s="1"/>
  <c r="I2701" i="14"/>
  <c r="J2701" i="14" s="1"/>
  <c r="I2702" i="14"/>
  <c r="J2702" i="14" s="1"/>
  <c r="I2703" i="14"/>
  <c r="J2703" i="14" s="1"/>
  <c r="I2704" i="14"/>
  <c r="J2704" i="14" s="1"/>
  <c r="I2705" i="14"/>
  <c r="J2705" i="14" s="1"/>
  <c r="I2706" i="14"/>
  <c r="J2706" i="14" s="1"/>
  <c r="I2707" i="14"/>
  <c r="J2707" i="14" s="1"/>
  <c r="I2708" i="14"/>
  <c r="J2708" i="14" s="1"/>
  <c r="I2709" i="14"/>
  <c r="J2709" i="14" s="1"/>
  <c r="I2710" i="14"/>
  <c r="J2710" i="14" s="1"/>
  <c r="I2711" i="14"/>
  <c r="J2711" i="14" s="1"/>
  <c r="I2712" i="14"/>
  <c r="J2712" i="14" s="1"/>
  <c r="I2713" i="14"/>
  <c r="J2713" i="14" s="1"/>
  <c r="I2714" i="14"/>
  <c r="J2714" i="14" s="1"/>
  <c r="I2715" i="14"/>
  <c r="J2715" i="14" s="1"/>
  <c r="I2716" i="14"/>
  <c r="J2716" i="14" s="1"/>
  <c r="I2717" i="14"/>
  <c r="J2717" i="14" s="1"/>
  <c r="I2718" i="14"/>
  <c r="J2718" i="14" s="1"/>
  <c r="I2719" i="14"/>
  <c r="J2719" i="14" s="1"/>
  <c r="I2720" i="14"/>
  <c r="J2720" i="14" s="1"/>
  <c r="I2721" i="14"/>
  <c r="J2721" i="14" s="1"/>
  <c r="I2722" i="14"/>
  <c r="J2722" i="14" s="1"/>
  <c r="I2723" i="14"/>
  <c r="J2723" i="14" s="1"/>
  <c r="I2724" i="14"/>
  <c r="J2724" i="14" s="1"/>
  <c r="I2725" i="14"/>
  <c r="J2725" i="14" s="1"/>
  <c r="I2726" i="14"/>
  <c r="J2726" i="14" s="1"/>
  <c r="I2727" i="14"/>
  <c r="J2727" i="14" s="1"/>
  <c r="I2728" i="14"/>
  <c r="J2728" i="14" s="1"/>
  <c r="I2729" i="14"/>
  <c r="J2729" i="14" s="1"/>
  <c r="I2730" i="14"/>
  <c r="J2730" i="14" s="1"/>
  <c r="I2731" i="14"/>
  <c r="J2731" i="14" s="1"/>
  <c r="I2732" i="14"/>
  <c r="J2732" i="14" s="1"/>
  <c r="I2733" i="14"/>
  <c r="J2733" i="14" s="1"/>
  <c r="I2734" i="14"/>
  <c r="J2734" i="14" s="1"/>
  <c r="I2735" i="14"/>
  <c r="J2735" i="14" s="1"/>
  <c r="I2736" i="14"/>
  <c r="J2736" i="14" s="1"/>
  <c r="I2737" i="14"/>
  <c r="J2737" i="14" s="1"/>
  <c r="I2738" i="14"/>
  <c r="J2738" i="14" s="1"/>
  <c r="I2739" i="14"/>
  <c r="J2739" i="14" s="1"/>
  <c r="I2740" i="14"/>
  <c r="J2740" i="14" s="1"/>
  <c r="I2741" i="14"/>
  <c r="J2741" i="14" s="1"/>
  <c r="I2742" i="14"/>
  <c r="J2742" i="14" s="1"/>
  <c r="I2743" i="14"/>
  <c r="J2743" i="14" s="1"/>
  <c r="I2744" i="14"/>
  <c r="J2744" i="14" s="1"/>
  <c r="I2745" i="14"/>
  <c r="J2745" i="14" s="1"/>
  <c r="I2746" i="14"/>
  <c r="J2746" i="14" s="1"/>
  <c r="I2747" i="14"/>
  <c r="J2747" i="14" s="1"/>
  <c r="I2748" i="14"/>
  <c r="J2748" i="14" s="1"/>
  <c r="I2749" i="14"/>
  <c r="J2749" i="14" s="1"/>
  <c r="I2750" i="14"/>
  <c r="J2750" i="14" s="1"/>
  <c r="I2751" i="14"/>
  <c r="J2751" i="14" s="1"/>
  <c r="I2752" i="14"/>
  <c r="J2752" i="14" s="1"/>
  <c r="I2753" i="14"/>
  <c r="J2753" i="14" s="1"/>
  <c r="I2754" i="14"/>
  <c r="J2754" i="14" s="1"/>
  <c r="I2755" i="14"/>
  <c r="J2755" i="14" s="1"/>
  <c r="I2756" i="14"/>
  <c r="J2756" i="14" s="1"/>
  <c r="I2757" i="14"/>
  <c r="J2757" i="14" s="1"/>
  <c r="I2758" i="14"/>
  <c r="J2758" i="14" s="1"/>
  <c r="I2759" i="14"/>
  <c r="J2759" i="14" s="1"/>
  <c r="I2760" i="14"/>
  <c r="J2760" i="14" s="1"/>
  <c r="I2761" i="14"/>
  <c r="J2761" i="14" s="1"/>
  <c r="I2762" i="14"/>
  <c r="J2762" i="14" s="1"/>
  <c r="I2763" i="14"/>
  <c r="J2763" i="14" s="1"/>
  <c r="I2764" i="14"/>
  <c r="J2764" i="14" s="1"/>
  <c r="I2765" i="14"/>
  <c r="J2765" i="14" s="1"/>
  <c r="I2766" i="14"/>
  <c r="J2766" i="14" s="1"/>
  <c r="I2767" i="14"/>
  <c r="J2767" i="14" s="1"/>
  <c r="I2768" i="14"/>
  <c r="J2768" i="14" s="1"/>
  <c r="I2769" i="14"/>
  <c r="J2769" i="14" s="1"/>
  <c r="I2770" i="14"/>
  <c r="J2770" i="14" s="1"/>
  <c r="I2771" i="14"/>
  <c r="J2771" i="14" s="1"/>
  <c r="I2772" i="14"/>
  <c r="J2772" i="14" s="1"/>
  <c r="I2773" i="14"/>
  <c r="J2773" i="14" s="1"/>
  <c r="I2774" i="14"/>
  <c r="J2774" i="14" s="1"/>
  <c r="I2775" i="14"/>
  <c r="J2775" i="14" s="1"/>
  <c r="I2776" i="14"/>
  <c r="J2776" i="14" s="1"/>
  <c r="I2777" i="14"/>
  <c r="J2777" i="14" s="1"/>
  <c r="I2778" i="14"/>
  <c r="J2778" i="14" s="1"/>
  <c r="I2779" i="14"/>
  <c r="J2779" i="14" s="1"/>
  <c r="I2780" i="14"/>
  <c r="J2780" i="14" s="1"/>
  <c r="I2781" i="14"/>
  <c r="J2781" i="14" s="1"/>
  <c r="I2782" i="14"/>
  <c r="J2782" i="14" s="1"/>
  <c r="I2783" i="14"/>
  <c r="J2783" i="14" s="1"/>
  <c r="I2784" i="14"/>
  <c r="J2784" i="14" s="1"/>
  <c r="I2785" i="14"/>
  <c r="J2785" i="14" s="1"/>
  <c r="I2786" i="14"/>
  <c r="J2786" i="14" s="1"/>
  <c r="I2787" i="14"/>
  <c r="J2787" i="14" s="1"/>
  <c r="I2788" i="14"/>
  <c r="J2788" i="14" s="1"/>
  <c r="I2789" i="14"/>
  <c r="J2789" i="14" s="1"/>
  <c r="I2790" i="14"/>
  <c r="J2790" i="14" s="1"/>
  <c r="I2791" i="14"/>
  <c r="J2791" i="14" s="1"/>
  <c r="I2792" i="14"/>
  <c r="J2792" i="14" s="1"/>
  <c r="I2793" i="14"/>
  <c r="J2793" i="14" s="1"/>
  <c r="I2794" i="14"/>
  <c r="J2794" i="14" s="1"/>
  <c r="I2795" i="14"/>
  <c r="J2795" i="14" s="1"/>
  <c r="I2796" i="14"/>
  <c r="J2796" i="14" s="1"/>
  <c r="I2797" i="14"/>
  <c r="J2797" i="14" s="1"/>
  <c r="I2798" i="14"/>
  <c r="J2798" i="14" s="1"/>
  <c r="I2799" i="14"/>
  <c r="J2799" i="14" s="1"/>
  <c r="I2800" i="14"/>
  <c r="J2800" i="14" s="1"/>
  <c r="I2801" i="14"/>
  <c r="J2801" i="14" s="1"/>
  <c r="I2802" i="14"/>
  <c r="J2802" i="14" s="1"/>
  <c r="I2803" i="14"/>
  <c r="J2803" i="14" s="1"/>
  <c r="I2804" i="14"/>
  <c r="J2804" i="14" s="1"/>
  <c r="I2805" i="14"/>
  <c r="J2805" i="14" s="1"/>
  <c r="I2806" i="14"/>
  <c r="J2806" i="14" s="1"/>
  <c r="I2807" i="14"/>
  <c r="J2807" i="14" s="1"/>
  <c r="I2808" i="14"/>
  <c r="J2808" i="14" s="1"/>
  <c r="I2809" i="14"/>
  <c r="J2809" i="14" s="1"/>
  <c r="I2810" i="14"/>
  <c r="J2810" i="14" s="1"/>
  <c r="I2811" i="14"/>
  <c r="J2811" i="14" s="1"/>
  <c r="I2812" i="14"/>
  <c r="J2812" i="14" s="1"/>
  <c r="I2813" i="14"/>
  <c r="J2813" i="14" s="1"/>
  <c r="I2814" i="14"/>
  <c r="J2814" i="14" s="1"/>
  <c r="I2815" i="14"/>
  <c r="J2815" i="14" s="1"/>
  <c r="I2816" i="14"/>
  <c r="J2816" i="14" s="1"/>
  <c r="I2817" i="14"/>
  <c r="J2817" i="14" s="1"/>
  <c r="I2818" i="14"/>
  <c r="J2818" i="14" s="1"/>
  <c r="I2819" i="14"/>
  <c r="J2819" i="14" s="1"/>
  <c r="I2820" i="14"/>
  <c r="J2820" i="14" s="1"/>
  <c r="I2821" i="14"/>
  <c r="J2821" i="14" s="1"/>
  <c r="I2822" i="14"/>
  <c r="J2822" i="14" s="1"/>
  <c r="I2823" i="14"/>
  <c r="J2823" i="14" s="1"/>
  <c r="I2824" i="14"/>
  <c r="J2824" i="14" s="1"/>
  <c r="I2825" i="14"/>
  <c r="J2825" i="14" s="1"/>
  <c r="I2826" i="14"/>
  <c r="J2826" i="14" s="1"/>
  <c r="I2827" i="14"/>
  <c r="J2827" i="14" s="1"/>
  <c r="I2828" i="14"/>
  <c r="J2828" i="14" s="1"/>
  <c r="I2829" i="14"/>
  <c r="J2829" i="14" s="1"/>
  <c r="I2830" i="14"/>
  <c r="J2830" i="14" s="1"/>
  <c r="I2831" i="14"/>
  <c r="J2831" i="14" s="1"/>
  <c r="I2832" i="14"/>
  <c r="J2832" i="14" s="1"/>
  <c r="I2833" i="14"/>
  <c r="J2833" i="14" s="1"/>
  <c r="I2834" i="14"/>
  <c r="J2834" i="14" s="1"/>
  <c r="I2835" i="14"/>
  <c r="J2835" i="14" s="1"/>
  <c r="I2836" i="14"/>
  <c r="J2836" i="14" s="1"/>
  <c r="I2837" i="14"/>
  <c r="J2837" i="14" s="1"/>
  <c r="I2838" i="14"/>
  <c r="J2838" i="14" s="1"/>
  <c r="I2839" i="14"/>
  <c r="J2839" i="14" s="1"/>
  <c r="I2840" i="14"/>
  <c r="J2840" i="14" s="1"/>
  <c r="I2841" i="14"/>
  <c r="J2841" i="14" s="1"/>
  <c r="I2842" i="14"/>
  <c r="J2842" i="14" s="1"/>
  <c r="I2843" i="14"/>
  <c r="J2843" i="14" s="1"/>
  <c r="I2844" i="14"/>
  <c r="J2844" i="14" s="1"/>
  <c r="I2845" i="14"/>
  <c r="J2845" i="14" s="1"/>
  <c r="I2846" i="14"/>
  <c r="J2846" i="14" s="1"/>
  <c r="I2847" i="14"/>
  <c r="J2847" i="14" s="1"/>
  <c r="I2848" i="14"/>
  <c r="J2848" i="14" s="1"/>
  <c r="I2849" i="14"/>
  <c r="J2849" i="14" s="1"/>
  <c r="I2850" i="14"/>
  <c r="J2850" i="14" s="1"/>
  <c r="I2851" i="14"/>
  <c r="J2851" i="14" s="1"/>
  <c r="I2852" i="14"/>
  <c r="J2852" i="14" s="1"/>
  <c r="I2853" i="14"/>
  <c r="J2853" i="14" s="1"/>
  <c r="I2854" i="14"/>
  <c r="J2854" i="14" s="1"/>
  <c r="I2855" i="14"/>
  <c r="J2855" i="14" s="1"/>
  <c r="I2856" i="14"/>
  <c r="J2856" i="14" s="1"/>
  <c r="I2857" i="14"/>
  <c r="J2857" i="14" s="1"/>
  <c r="I2858" i="14"/>
  <c r="J2858" i="14" s="1"/>
  <c r="I2859" i="14"/>
  <c r="J2859" i="14" s="1"/>
  <c r="I2860" i="14"/>
  <c r="J2860" i="14" s="1"/>
  <c r="I2861" i="14"/>
  <c r="J2861" i="14" s="1"/>
  <c r="I2862" i="14"/>
  <c r="J2862" i="14" s="1"/>
  <c r="I2863" i="14"/>
  <c r="J2863" i="14" s="1"/>
  <c r="I2864" i="14"/>
  <c r="J2864" i="14" s="1"/>
  <c r="I2865" i="14"/>
  <c r="J2865" i="14" s="1"/>
  <c r="I2866" i="14"/>
  <c r="J2866" i="14" s="1"/>
  <c r="I2867" i="14"/>
  <c r="J2867" i="14" s="1"/>
  <c r="I2868" i="14"/>
  <c r="J2868" i="14" s="1"/>
  <c r="I2869" i="14"/>
  <c r="J2869" i="14" s="1"/>
  <c r="I2870" i="14"/>
  <c r="J2870" i="14" s="1"/>
  <c r="I2871" i="14"/>
  <c r="J2871" i="14" s="1"/>
  <c r="I2872" i="14"/>
  <c r="J2872" i="14" s="1"/>
  <c r="I2873" i="14"/>
  <c r="J2873" i="14" s="1"/>
  <c r="I2874" i="14"/>
  <c r="J2874" i="14" s="1"/>
  <c r="I2875" i="14"/>
  <c r="J2875" i="14" s="1"/>
  <c r="I2876" i="14"/>
  <c r="J2876" i="14" s="1"/>
  <c r="I2877" i="14"/>
  <c r="J2877" i="14" s="1"/>
  <c r="I2878" i="14"/>
  <c r="J2878" i="14" s="1"/>
  <c r="I2879" i="14"/>
  <c r="J2879" i="14" s="1"/>
  <c r="I2880" i="14"/>
  <c r="J2880" i="14" s="1"/>
  <c r="I2881" i="14"/>
  <c r="J2881" i="14" s="1"/>
  <c r="I2882" i="14"/>
  <c r="J2882" i="14" s="1"/>
  <c r="I2883" i="14"/>
  <c r="J2883" i="14" s="1"/>
  <c r="I2884" i="14"/>
  <c r="J2884" i="14" s="1"/>
  <c r="I2885" i="14"/>
  <c r="J2885" i="14" s="1"/>
  <c r="I2886" i="14"/>
  <c r="J2886" i="14" s="1"/>
  <c r="I2887" i="14"/>
  <c r="J2887" i="14" s="1"/>
  <c r="I2888" i="14"/>
  <c r="J2888" i="14" s="1"/>
  <c r="I2889" i="14"/>
  <c r="J2889" i="14" s="1"/>
  <c r="I2890" i="14"/>
  <c r="J2890" i="14" s="1"/>
  <c r="I2891" i="14"/>
  <c r="J2891" i="14" s="1"/>
  <c r="I2892" i="14"/>
  <c r="J2892" i="14" s="1"/>
  <c r="I2893" i="14"/>
  <c r="J2893" i="14" s="1"/>
  <c r="I2894" i="14"/>
  <c r="J2894" i="14" s="1"/>
  <c r="I2895" i="14"/>
  <c r="J2895" i="14" s="1"/>
  <c r="I2896" i="14"/>
  <c r="J2896" i="14" s="1"/>
  <c r="I2897" i="14"/>
  <c r="J2897" i="14" s="1"/>
  <c r="I2898" i="14"/>
  <c r="J2898" i="14" s="1"/>
  <c r="I2899" i="14"/>
  <c r="J2899" i="14" s="1"/>
  <c r="I2900" i="14"/>
  <c r="J2900" i="14" s="1"/>
  <c r="I2901" i="14"/>
  <c r="J2901" i="14" s="1"/>
  <c r="I2902" i="14"/>
  <c r="J2902" i="14" s="1"/>
  <c r="I2903" i="14"/>
  <c r="J2903" i="14" s="1"/>
  <c r="I2904" i="14"/>
  <c r="J2904" i="14" s="1"/>
  <c r="I2905" i="14"/>
  <c r="J2905" i="14" s="1"/>
  <c r="I2906" i="14"/>
  <c r="J2906" i="14" s="1"/>
  <c r="I2907" i="14"/>
  <c r="J2907" i="14" s="1"/>
  <c r="I2908" i="14"/>
  <c r="J2908" i="14" s="1"/>
  <c r="I2909" i="14"/>
  <c r="J2909" i="14" s="1"/>
  <c r="I2910" i="14"/>
  <c r="J2910" i="14" s="1"/>
  <c r="I2911" i="14"/>
  <c r="J2911" i="14" s="1"/>
  <c r="I2912" i="14"/>
  <c r="J2912" i="14" s="1"/>
  <c r="I2913" i="14"/>
  <c r="J2913" i="14" s="1"/>
  <c r="I2914" i="14"/>
  <c r="J2914" i="14" s="1"/>
  <c r="I2915" i="14"/>
  <c r="J2915" i="14" s="1"/>
  <c r="I2916" i="14"/>
  <c r="J2916" i="14" s="1"/>
  <c r="I2917" i="14"/>
  <c r="J2917" i="14" s="1"/>
  <c r="I2918" i="14"/>
  <c r="J2918" i="14" s="1"/>
  <c r="I2919" i="14"/>
  <c r="J2919" i="14" s="1"/>
  <c r="I2920" i="14"/>
  <c r="J2920" i="14" s="1"/>
  <c r="I2921" i="14"/>
  <c r="J2921" i="14" s="1"/>
  <c r="I2922" i="14"/>
  <c r="J2922" i="14" s="1"/>
  <c r="I2923" i="14"/>
  <c r="J2923" i="14" s="1"/>
  <c r="I2924" i="14"/>
  <c r="J2924" i="14" s="1"/>
  <c r="I2925" i="14"/>
  <c r="J2925" i="14" s="1"/>
  <c r="I2926" i="14"/>
  <c r="J2926" i="14" s="1"/>
  <c r="I2927" i="14"/>
  <c r="J2927" i="14" s="1"/>
  <c r="I2928" i="14"/>
  <c r="J2928" i="14" s="1"/>
  <c r="I2929" i="14"/>
  <c r="J2929" i="14" s="1"/>
  <c r="I2930" i="14"/>
  <c r="J2930" i="14" s="1"/>
  <c r="I2931" i="14"/>
  <c r="J2931" i="14" s="1"/>
  <c r="I2932" i="14"/>
  <c r="J2932" i="14" s="1"/>
  <c r="I2933" i="14"/>
  <c r="J2933" i="14" s="1"/>
  <c r="I2934" i="14"/>
  <c r="J2934" i="14" s="1"/>
  <c r="I2935" i="14"/>
  <c r="J2935" i="14" s="1"/>
  <c r="I2936" i="14"/>
  <c r="J2936" i="14" s="1"/>
  <c r="I2937" i="14"/>
  <c r="J2937" i="14" s="1"/>
  <c r="I2938" i="14"/>
  <c r="J2938" i="14" s="1"/>
  <c r="I2939" i="14"/>
  <c r="J2939" i="14" s="1"/>
  <c r="I2940" i="14"/>
  <c r="J2940" i="14" s="1"/>
  <c r="I2941" i="14"/>
  <c r="J2941" i="14" s="1"/>
  <c r="I2942" i="14"/>
  <c r="J2942" i="14" s="1"/>
  <c r="I2943" i="14"/>
  <c r="J2943" i="14" s="1"/>
  <c r="I2944" i="14"/>
  <c r="J2944" i="14" s="1"/>
  <c r="I2945" i="14"/>
  <c r="J2945" i="14" s="1"/>
  <c r="I2946" i="14"/>
  <c r="J2946" i="14" s="1"/>
  <c r="I2947" i="14"/>
  <c r="J2947" i="14" s="1"/>
  <c r="I2948" i="14"/>
  <c r="J2948" i="14" s="1"/>
  <c r="I2949" i="14"/>
  <c r="J2949" i="14" s="1"/>
  <c r="I2950" i="14"/>
  <c r="J2950" i="14" s="1"/>
  <c r="I2951" i="14"/>
  <c r="J2951" i="14" s="1"/>
  <c r="I2952" i="14"/>
  <c r="J2952" i="14" s="1"/>
  <c r="I2953" i="14"/>
  <c r="J2953" i="14" s="1"/>
  <c r="I2954" i="14"/>
  <c r="J2954" i="14" s="1"/>
  <c r="I2955" i="14"/>
  <c r="J2955" i="14" s="1"/>
  <c r="I2956" i="14"/>
  <c r="J2956" i="14" s="1"/>
  <c r="I2957" i="14"/>
  <c r="J2957" i="14" s="1"/>
  <c r="I2958" i="14"/>
  <c r="J2958" i="14" s="1"/>
  <c r="I2959" i="14"/>
  <c r="J2959" i="14" s="1"/>
  <c r="I2960" i="14"/>
  <c r="J2960" i="14" s="1"/>
  <c r="I2961" i="14"/>
  <c r="J2961" i="14" s="1"/>
  <c r="I2962" i="14"/>
  <c r="J2962" i="14" s="1"/>
  <c r="I2963" i="14"/>
  <c r="J2963" i="14" s="1"/>
  <c r="I2964" i="14"/>
  <c r="J2964" i="14" s="1"/>
  <c r="I2965" i="14"/>
  <c r="J2965" i="14" s="1"/>
  <c r="I2966" i="14"/>
  <c r="J2966" i="14" s="1"/>
  <c r="I2967" i="14"/>
  <c r="J2967" i="14" s="1"/>
  <c r="I2968" i="14"/>
  <c r="J2968" i="14" s="1"/>
  <c r="I2969" i="14"/>
  <c r="J2969" i="14" s="1"/>
  <c r="I2970" i="14"/>
  <c r="J2970" i="14" s="1"/>
  <c r="I2971" i="14"/>
  <c r="J2971" i="14" s="1"/>
  <c r="I2972" i="14"/>
  <c r="J2972" i="14" s="1"/>
  <c r="I2973" i="14"/>
  <c r="J2973" i="14" s="1"/>
  <c r="I2974" i="14"/>
  <c r="J2974" i="14" s="1"/>
  <c r="I2975" i="14"/>
  <c r="J2975" i="14" s="1"/>
  <c r="I2976" i="14"/>
  <c r="J2976" i="14" s="1"/>
  <c r="I2977" i="14"/>
  <c r="J2977" i="14" s="1"/>
  <c r="I2978" i="14"/>
  <c r="J2978" i="14" s="1"/>
  <c r="I2979" i="14"/>
  <c r="J2979" i="14" s="1"/>
  <c r="I2980" i="14"/>
  <c r="J2980" i="14" s="1"/>
  <c r="I2981" i="14"/>
  <c r="J2981" i="14" s="1"/>
  <c r="I2982" i="14"/>
  <c r="J2982" i="14" s="1"/>
  <c r="I2983" i="14"/>
  <c r="J2983" i="14" s="1"/>
  <c r="I2984" i="14"/>
  <c r="J2984" i="14" s="1"/>
  <c r="I2985" i="14"/>
  <c r="J2985" i="14" s="1"/>
  <c r="I2986" i="14"/>
  <c r="J2986" i="14" s="1"/>
  <c r="I2987" i="14"/>
  <c r="J2987" i="14" s="1"/>
  <c r="I2988" i="14"/>
  <c r="J2988" i="14" s="1"/>
  <c r="I2989" i="14"/>
  <c r="J2989" i="14" s="1"/>
  <c r="I2990" i="14"/>
  <c r="J2990" i="14" s="1"/>
  <c r="I2991" i="14"/>
  <c r="J2991" i="14" s="1"/>
  <c r="I2992" i="14"/>
  <c r="J2992" i="14" s="1"/>
  <c r="I2993" i="14"/>
  <c r="J2993" i="14" s="1"/>
  <c r="I2994" i="14"/>
  <c r="J2994" i="14" s="1"/>
  <c r="I2995" i="14"/>
  <c r="J2995" i="14" s="1"/>
  <c r="I2996" i="14"/>
  <c r="J2996" i="14" s="1"/>
  <c r="I2997" i="14"/>
  <c r="J2997" i="14" s="1"/>
  <c r="I2998" i="14"/>
  <c r="J2998" i="14" s="1"/>
  <c r="I2999" i="14"/>
  <c r="J2999" i="14" s="1"/>
  <c r="I3000" i="14"/>
  <c r="J3000" i="14" s="1"/>
  <c r="I3001" i="14"/>
  <c r="J3001" i="14" s="1"/>
  <c r="I3002" i="14"/>
  <c r="J3002" i="14" s="1"/>
  <c r="I3003" i="14"/>
  <c r="J3003" i="14" s="1"/>
  <c r="I3004" i="14"/>
  <c r="J3004" i="14" s="1"/>
  <c r="I3005" i="14"/>
  <c r="J3005" i="14" s="1"/>
  <c r="I3006" i="14"/>
  <c r="J3006" i="14" s="1"/>
  <c r="I3007" i="14"/>
  <c r="J3007" i="14" s="1"/>
  <c r="I3008" i="14"/>
  <c r="J3008" i="14" s="1"/>
  <c r="I3009" i="14"/>
  <c r="J3009" i="14" s="1"/>
  <c r="I3010" i="14"/>
  <c r="J3010" i="14" s="1"/>
  <c r="I3011" i="14"/>
  <c r="J3011" i="14" s="1"/>
  <c r="I3012" i="14"/>
  <c r="J3012" i="14" s="1"/>
  <c r="I3013" i="14"/>
  <c r="J3013" i="14" s="1"/>
  <c r="I3014" i="14"/>
  <c r="J3014" i="14" s="1"/>
  <c r="I3015" i="14"/>
  <c r="J3015" i="14" s="1"/>
  <c r="I3016" i="14"/>
  <c r="J3016" i="14" s="1"/>
  <c r="I3017" i="14"/>
  <c r="J3017" i="14" s="1"/>
  <c r="I3018" i="14"/>
  <c r="J3018" i="14" s="1"/>
  <c r="I3019" i="14"/>
  <c r="J3019" i="14" s="1"/>
  <c r="I3020" i="14"/>
  <c r="J3020" i="14" s="1"/>
  <c r="I3021" i="14"/>
  <c r="J3021" i="14" s="1"/>
  <c r="I3022" i="14"/>
  <c r="J3022" i="14" s="1"/>
  <c r="I3023" i="14"/>
  <c r="J3023" i="14" s="1"/>
  <c r="I3024" i="14"/>
  <c r="J3024" i="14" s="1"/>
  <c r="I3025" i="14"/>
  <c r="J3025" i="14" s="1"/>
  <c r="I3026" i="14"/>
  <c r="J3026" i="14" s="1"/>
  <c r="I3027" i="14"/>
  <c r="J3027" i="14" s="1"/>
  <c r="I3028" i="14"/>
  <c r="J3028" i="14" s="1"/>
  <c r="I3029" i="14"/>
  <c r="J3029" i="14" s="1"/>
  <c r="I3030" i="14"/>
  <c r="J3030" i="14" s="1"/>
  <c r="I3031" i="14"/>
  <c r="J3031" i="14" s="1"/>
  <c r="I3032" i="14"/>
  <c r="J3032" i="14" s="1"/>
  <c r="I3033" i="14"/>
  <c r="J3033" i="14" s="1"/>
  <c r="I3034" i="14"/>
  <c r="J3034" i="14" s="1"/>
  <c r="I3035" i="14"/>
  <c r="J3035" i="14" s="1"/>
  <c r="I3036" i="14"/>
  <c r="J3036" i="14" s="1"/>
  <c r="I3037" i="14"/>
  <c r="J3037" i="14" s="1"/>
  <c r="I3038" i="14"/>
  <c r="J3038" i="14" s="1"/>
  <c r="I3039" i="14"/>
  <c r="J3039" i="14" s="1"/>
  <c r="I3040" i="14"/>
  <c r="J3040" i="14" s="1"/>
  <c r="I3041" i="14"/>
  <c r="J3041" i="14" s="1"/>
  <c r="I3042" i="14"/>
  <c r="J3042" i="14" s="1"/>
  <c r="I3043" i="14"/>
  <c r="J3043" i="14" s="1"/>
  <c r="I3044" i="14"/>
  <c r="J3044" i="14" s="1"/>
  <c r="I3045" i="14"/>
  <c r="J3045" i="14" s="1"/>
  <c r="I3046" i="14"/>
  <c r="J3046" i="14" s="1"/>
  <c r="I3047" i="14"/>
  <c r="J3047" i="14" s="1"/>
  <c r="I3048" i="14"/>
  <c r="J3048" i="14" s="1"/>
  <c r="I3049" i="14"/>
  <c r="J3049" i="14" s="1"/>
  <c r="I3050" i="14"/>
  <c r="J3050" i="14" s="1"/>
  <c r="I3051" i="14"/>
  <c r="J3051" i="14" s="1"/>
  <c r="I3052" i="14"/>
  <c r="J3052" i="14" s="1"/>
  <c r="I3053" i="14"/>
  <c r="J3053" i="14" s="1"/>
  <c r="I3054" i="14"/>
  <c r="J3054" i="14" s="1"/>
  <c r="I3055" i="14"/>
  <c r="J3055" i="14" s="1"/>
  <c r="I3056" i="14"/>
  <c r="J3056" i="14" s="1"/>
  <c r="I3057" i="14"/>
  <c r="J3057" i="14" s="1"/>
  <c r="I3058" i="14"/>
  <c r="J3058" i="14" s="1"/>
  <c r="I3059" i="14"/>
  <c r="J3059" i="14" s="1"/>
  <c r="I3060" i="14"/>
  <c r="J3060" i="14" s="1"/>
  <c r="I3061" i="14"/>
  <c r="J3061" i="14" s="1"/>
  <c r="I3062" i="14"/>
  <c r="J3062" i="14" s="1"/>
  <c r="I3063" i="14"/>
  <c r="J3063" i="14" s="1"/>
  <c r="I3064" i="14"/>
  <c r="J3064" i="14" s="1"/>
  <c r="I3065" i="14"/>
  <c r="J3065" i="14" s="1"/>
  <c r="I3066" i="14"/>
  <c r="J3066" i="14" s="1"/>
  <c r="I3067" i="14"/>
  <c r="J3067" i="14" s="1"/>
  <c r="I3068" i="14"/>
  <c r="J3068" i="14" s="1"/>
  <c r="I3069" i="14"/>
  <c r="J3069" i="14" s="1"/>
  <c r="I3070" i="14"/>
  <c r="J3070" i="14" s="1"/>
  <c r="I3071" i="14"/>
  <c r="J3071" i="14" s="1"/>
  <c r="I3072" i="14"/>
  <c r="J3072" i="14" s="1"/>
  <c r="I3073" i="14"/>
  <c r="J3073" i="14" s="1"/>
  <c r="I3074" i="14"/>
  <c r="J3074" i="14" s="1"/>
  <c r="I3075" i="14"/>
  <c r="J3075" i="14" s="1"/>
  <c r="I3076" i="14"/>
  <c r="J3076" i="14" s="1"/>
  <c r="I3077" i="14"/>
  <c r="J3077" i="14" s="1"/>
  <c r="I3078" i="14"/>
  <c r="J3078" i="14" s="1"/>
  <c r="I3079" i="14"/>
  <c r="J3079" i="14" s="1"/>
  <c r="I3080" i="14"/>
  <c r="J3080" i="14" s="1"/>
  <c r="I3081" i="14"/>
  <c r="J3081" i="14" s="1"/>
  <c r="I3082" i="14"/>
  <c r="J3082" i="14" s="1"/>
  <c r="I3083" i="14"/>
  <c r="J3083" i="14" s="1"/>
  <c r="I3084" i="14"/>
  <c r="J3084" i="14" s="1"/>
  <c r="I3085" i="14"/>
  <c r="J3085" i="14" s="1"/>
  <c r="I3086" i="14"/>
  <c r="J3086" i="14" s="1"/>
  <c r="I3087" i="14"/>
  <c r="J3087" i="14" s="1"/>
  <c r="I3088" i="14"/>
  <c r="J3088" i="14" s="1"/>
  <c r="I3089" i="14"/>
  <c r="J3089" i="14" s="1"/>
  <c r="I3090" i="14"/>
  <c r="J3090" i="14" s="1"/>
  <c r="I3091" i="14"/>
  <c r="J3091" i="14" s="1"/>
  <c r="I3092" i="14"/>
  <c r="J3092" i="14" s="1"/>
  <c r="I3093" i="14"/>
  <c r="J3093" i="14" s="1"/>
  <c r="I3094" i="14"/>
  <c r="J3094" i="14" s="1"/>
  <c r="I3095" i="14"/>
  <c r="J3095" i="14" s="1"/>
  <c r="I3096" i="14"/>
  <c r="J3096" i="14" s="1"/>
  <c r="I3097" i="14"/>
  <c r="J3097" i="14" s="1"/>
  <c r="I3098" i="14"/>
  <c r="J3098" i="14" s="1"/>
  <c r="I3099" i="14"/>
  <c r="J3099" i="14" s="1"/>
  <c r="I3100" i="14"/>
  <c r="J3100" i="14" s="1"/>
  <c r="I3101" i="14"/>
  <c r="J3101" i="14" s="1"/>
  <c r="I3102" i="14"/>
  <c r="J3102" i="14" s="1"/>
  <c r="I3103" i="14"/>
  <c r="J3103" i="14" s="1"/>
  <c r="I3104" i="14"/>
  <c r="J3104" i="14" s="1"/>
  <c r="I3105" i="14"/>
  <c r="J3105" i="14" s="1"/>
  <c r="I3106" i="14"/>
  <c r="J3106" i="14" s="1"/>
  <c r="I3107" i="14"/>
  <c r="J3107" i="14" s="1"/>
  <c r="I3108" i="14"/>
  <c r="J3108" i="14" s="1"/>
  <c r="I3109" i="14"/>
  <c r="J3109" i="14" s="1"/>
  <c r="I3110" i="14"/>
  <c r="J3110" i="14" s="1"/>
  <c r="I3111" i="14"/>
  <c r="J3111" i="14" s="1"/>
  <c r="I3112" i="14"/>
  <c r="J3112" i="14" s="1"/>
  <c r="I3113" i="14"/>
  <c r="J3113" i="14" s="1"/>
  <c r="I3114" i="14"/>
  <c r="J3114" i="14" s="1"/>
  <c r="I3115" i="14"/>
  <c r="J3115" i="14" s="1"/>
  <c r="I3116" i="14"/>
  <c r="J3116" i="14" s="1"/>
  <c r="I3117" i="14"/>
  <c r="J3117" i="14" s="1"/>
  <c r="I3118" i="14"/>
  <c r="J3118" i="14" s="1"/>
  <c r="I3119" i="14"/>
  <c r="J3119" i="14" s="1"/>
  <c r="I3120" i="14"/>
  <c r="J3120" i="14" s="1"/>
  <c r="I3121" i="14"/>
  <c r="J3121" i="14" s="1"/>
  <c r="I3122" i="14"/>
  <c r="J3122" i="14" s="1"/>
  <c r="I3123" i="14"/>
  <c r="J3123" i="14" s="1"/>
  <c r="I3124" i="14"/>
  <c r="J3124" i="14" s="1"/>
  <c r="I3125" i="14"/>
  <c r="J3125" i="14" s="1"/>
  <c r="I3126" i="14"/>
  <c r="J3126" i="14" s="1"/>
  <c r="I3127" i="14"/>
  <c r="J3127" i="14" s="1"/>
  <c r="I3128" i="14"/>
  <c r="J3128" i="14" s="1"/>
  <c r="I3129" i="14"/>
  <c r="J3129" i="14" s="1"/>
  <c r="I3130" i="14"/>
  <c r="J3130" i="14" s="1"/>
  <c r="I3131" i="14"/>
  <c r="J3131" i="14" s="1"/>
  <c r="I3132" i="14"/>
  <c r="J3132" i="14" s="1"/>
  <c r="I3133" i="14"/>
  <c r="J3133" i="14" s="1"/>
  <c r="I3134" i="14"/>
  <c r="J3134" i="14" s="1"/>
  <c r="I3135" i="14"/>
  <c r="J3135" i="14" s="1"/>
  <c r="I3136" i="14"/>
  <c r="J3136" i="14" s="1"/>
  <c r="I3137" i="14"/>
  <c r="J3137" i="14" s="1"/>
  <c r="I3138" i="14"/>
  <c r="J3138" i="14" s="1"/>
  <c r="I3139" i="14"/>
  <c r="J3139" i="14" s="1"/>
  <c r="I3140" i="14"/>
  <c r="J3140" i="14" s="1"/>
  <c r="I3141" i="14"/>
  <c r="J3141" i="14" s="1"/>
  <c r="I3142" i="14"/>
  <c r="J3142" i="14" s="1"/>
  <c r="I3143" i="14"/>
  <c r="J3143" i="14" s="1"/>
  <c r="I3144" i="14"/>
  <c r="J3144" i="14" s="1"/>
  <c r="I3145" i="14"/>
  <c r="J3145" i="14" s="1"/>
  <c r="I3146" i="14"/>
  <c r="J3146" i="14" s="1"/>
  <c r="I3147" i="14"/>
  <c r="J3147" i="14" s="1"/>
  <c r="I3148" i="14"/>
  <c r="J3148" i="14" s="1"/>
  <c r="I3149" i="14"/>
  <c r="J3149" i="14" s="1"/>
  <c r="I3150" i="14"/>
  <c r="J3150" i="14" s="1"/>
  <c r="I3151" i="14"/>
  <c r="J3151" i="14" s="1"/>
  <c r="I3152" i="14"/>
  <c r="J3152" i="14" s="1"/>
  <c r="I3153" i="14"/>
  <c r="J3153" i="14" s="1"/>
  <c r="I3154" i="14"/>
  <c r="J3154" i="14" s="1"/>
  <c r="I3155" i="14"/>
  <c r="J3155" i="14" s="1"/>
  <c r="I3156" i="14"/>
  <c r="J3156" i="14" s="1"/>
  <c r="I3157" i="14"/>
  <c r="J3157" i="14" s="1"/>
  <c r="I3158" i="14"/>
  <c r="J3158" i="14" s="1"/>
  <c r="I3159" i="14"/>
  <c r="J3159" i="14" s="1"/>
  <c r="I3160" i="14"/>
  <c r="J3160" i="14" s="1"/>
  <c r="I3161" i="14"/>
  <c r="J3161" i="14" s="1"/>
  <c r="I3162" i="14"/>
  <c r="J3162" i="14" s="1"/>
  <c r="I3163" i="14"/>
  <c r="J3163" i="14" s="1"/>
  <c r="I3164" i="14"/>
  <c r="J3164" i="14" s="1"/>
  <c r="I3165" i="14"/>
  <c r="J3165" i="14" s="1"/>
  <c r="I3166" i="14"/>
  <c r="J3166" i="14" s="1"/>
  <c r="I3167" i="14"/>
  <c r="J3167" i="14" s="1"/>
  <c r="I3168" i="14"/>
  <c r="J3168" i="14" s="1"/>
  <c r="I3169" i="14"/>
  <c r="J3169" i="14" s="1"/>
  <c r="I3170" i="14"/>
  <c r="J3170" i="14" s="1"/>
  <c r="I3171" i="14"/>
  <c r="J3171" i="14" s="1"/>
  <c r="I3172" i="14"/>
  <c r="J3172" i="14" s="1"/>
  <c r="I3173" i="14"/>
  <c r="J3173" i="14" s="1"/>
  <c r="I3174" i="14"/>
  <c r="J3174" i="14" s="1"/>
  <c r="I3175" i="14"/>
  <c r="J3175" i="14" s="1"/>
  <c r="I3176" i="14"/>
  <c r="J3176" i="14" s="1"/>
  <c r="I3177" i="14"/>
  <c r="J3177" i="14" s="1"/>
  <c r="I3178" i="14"/>
  <c r="J3178" i="14" s="1"/>
  <c r="I3179" i="14"/>
  <c r="J3179" i="14" s="1"/>
  <c r="I3180" i="14"/>
  <c r="J3180" i="14" s="1"/>
  <c r="I3181" i="14"/>
  <c r="J3181" i="14" s="1"/>
  <c r="I3182" i="14"/>
  <c r="J3182" i="14" s="1"/>
  <c r="I3183" i="14"/>
  <c r="J3183" i="14" s="1"/>
  <c r="I3184" i="14"/>
  <c r="J3184" i="14" s="1"/>
  <c r="I3185" i="14"/>
  <c r="J3185" i="14" s="1"/>
  <c r="I3186" i="14"/>
  <c r="J3186" i="14" s="1"/>
  <c r="I3187" i="14"/>
  <c r="J3187" i="14" s="1"/>
  <c r="I3188" i="14"/>
  <c r="J3188" i="14" s="1"/>
  <c r="I3189" i="14"/>
  <c r="J3189" i="14" s="1"/>
  <c r="I3190" i="14"/>
  <c r="J3190" i="14" s="1"/>
  <c r="I3191" i="14"/>
  <c r="J3191" i="14" s="1"/>
  <c r="I3192" i="14"/>
  <c r="J3192" i="14" s="1"/>
  <c r="I3193" i="14"/>
  <c r="J3193" i="14" s="1"/>
  <c r="I3194" i="14"/>
  <c r="J3194" i="14" s="1"/>
  <c r="I3195" i="14"/>
  <c r="J3195" i="14" s="1"/>
  <c r="I3196" i="14"/>
  <c r="J3196" i="14" s="1"/>
  <c r="I3197" i="14"/>
  <c r="J3197" i="14" s="1"/>
  <c r="I3198" i="14"/>
  <c r="J3198" i="14" s="1"/>
  <c r="I3199" i="14"/>
  <c r="J3199" i="14" s="1"/>
  <c r="I3200" i="14"/>
  <c r="J3200" i="14" s="1"/>
  <c r="I3201" i="14"/>
  <c r="J3201" i="14" s="1"/>
  <c r="I3202" i="14"/>
  <c r="J3202" i="14" s="1"/>
  <c r="I3203" i="14"/>
  <c r="J3203" i="14" s="1"/>
  <c r="I3204" i="14"/>
  <c r="J3204" i="14" s="1"/>
  <c r="I3205" i="14"/>
  <c r="J3205" i="14" s="1"/>
  <c r="I3206" i="14"/>
  <c r="J3206" i="14" s="1"/>
  <c r="I3207" i="14"/>
  <c r="J3207" i="14" s="1"/>
  <c r="I3208" i="14"/>
  <c r="J3208" i="14" s="1"/>
  <c r="I3209" i="14"/>
  <c r="J3209" i="14" s="1"/>
  <c r="I3210" i="14"/>
  <c r="J3210" i="14" s="1"/>
  <c r="I3211" i="14"/>
  <c r="J3211" i="14" s="1"/>
  <c r="I3212" i="14"/>
  <c r="J3212" i="14" s="1"/>
  <c r="I3213" i="14"/>
  <c r="J3213" i="14" s="1"/>
  <c r="I3214" i="14"/>
  <c r="J3214" i="14" s="1"/>
  <c r="I3215" i="14"/>
  <c r="J3215" i="14" s="1"/>
  <c r="I3216" i="14"/>
  <c r="J3216" i="14" s="1"/>
  <c r="I3217" i="14"/>
  <c r="J3217" i="14" s="1"/>
  <c r="I3218" i="14"/>
  <c r="J3218" i="14" s="1"/>
  <c r="I3219" i="14"/>
  <c r="J3219" i="14" s="1"/>
  <c r="I3220" i="14"/>
  <c r="J3220" i="14" s="1"/>
  <c r="I3221" i="14"/>
  <c r="J3221" i="14" s="1"/>
  <c r="I3222" i="14"/>
  <c r="J3222" i="14" s="1"/>
  <c r="I3223" i="14"/>
  <c r="J3223" i="14" s="1"/>
  <c r="I3224" i="14"/>
  <c r="J3224" i="14" s="1"/>
  <c r="I3225" i="14"/>
  <c r="J3225" i="14" s="1"/>
  <c r="I3226" i="14"/>
  <c r="J3226" i="14" s="1"/>
  <c r="I3227" i="14"/>
  <c r="J3227" i="14" s="1"/>
  <c r="I3228" i="14"/>
  <c r="J3228" i="14" s="1"/>
  <c r="I3229" i="14"/>
  <c r="J3229" i="14" s="1"/>
  <c r="I3230" i="14"/>
  <c r="J3230" i="14" s="1"/>
  <c r="I3231" i="14"/>
  <c r="J3231" i="14" s="1"/>
  <c r="I3232" i="14"/>
  <c r="J3232" i="14" s="1"/>
  <c r="I3233" i="14"/>
  <c r="J3233" i="14" s="1"/>
  <c r="I3234" i="14"/>
  <c r="J3234" i="14" s="1"/>
  <c r="I3235" i="14"/>
  <c r="J3235" i="14" s="1"/>
  <c r="I3236" i="14"/>
  <c r="J3236" i="14" s="1"/>
  <c r="I3237" i="14"/>
  <c r="J3237" i="14" s="1"/>
  <c r="I3238" i="14"/>
  <c r="J3238" i="14" s="1"/>
  <c r="I3239" i="14"/>
  <c r="J3239" i="14" s="1"/>
  <c r="I3240" i="14"/>
  <c r="J3240" i="14" s="1"/>
  <c r="I3241" i="14"/>
  <c r="J3241" i="14" s="1"/>
  <c r="I3242" i="14"/>
  <c r="J3242" i="14" s="1"/>
  <c r="I3243" i="14"/>
  <c r="J3243" i="14" s="1"/>
  <c r="I3244" i="14"/>
  <c r="J3244" i="14" s="1"/>
  <c r="I3245" i="14"/>
  <c r="J3245" i="14" s="1"/>
  <c r="I3246" i="14"/>
  <c r="J3246" i="14" s="1"/>
  <c r="I3247" i="14"/>
  <c r="J3247" i="14" s="1"/>
  <c r="I3248" i="14"/>
  <c r="J3248" i="14" s="1"/>
  <c r="I3249" i="14"/>
  <c r="J3249" i="14" s="1"/>
  <c r="I3250" i="14"/>
  <c r="J3250" i="14" s="1"/>
  <c r="I3251" i="14"/>
  <c r="J3251" i="14" s="1"/>
  <c r="I3252" i="14"/>
  <c r="J3252" i="14" s="1"/>
  <c r="I3253" i="14"/>
  <c r="J3253" i="14" s="1"/>
  <c r="I3254" i="14"/>
  <c r="J3254" i="14" s="1"/>
  <c r="I3255" i="14"/>
  <c r="J3255" i="14" s="1"/>
  <c r="I3256" i="14"/>
  <c r="J3256" i="14" s="1"/>
  <c r="I3257" i="14"/>
  <c r="J3257" i="14" s="1"/>
  <c r="I3258" i="14"/>
  <c r="J3258" i="14" s="1"/>
  <c r="I3259" i="14"/>
  <c r="J3259" i="14" s="1"/>
  <c r="I3260" i="14"/>
  <c r="J3260" i="14" s="1"/>
  <c r="I3261" i="14"/>
  <c r="J3261" i="14" s="1"/>
  <c r="I3262" i="14"/>
  <c r="J3262" i="14" s="1"/>
  <c r="I3263" i="14"/>
  <c r="J3263" i="14" s="1"/>
  <c r="I3264" i="14"/>
  <c r="J3264" i="14" s="1"/>
  <c r="I3265" i="14"/>
  <c r="J3265" i="14" s="1"/>
  <c r="I3266" i="14"/>
  <c r="J3266" i="14" s="1"/>
  <c r="I3267" i="14"/>
  <c r="J3267" i="14" s="1"/>
  <c r="I3268" i="14"/>
  <c r="J3268" i="14" s="1"/>
  <c r="I3269" i="14"/>
  <c r="J3269" i="14" s="1"/>
  <c r="I3270" i="14"/>
  <c r="J3270" i="14" s="1"/>
  <c r="I3271" i="14"/>
  <c r="J3271" i="14" s="1"/>
  <c r="I3272" i="14"/>
  <c r="J3272" i="14" s="1"/>
  <c r="I3273" i="14"/>
  <c r="J3273" i="14" s="1"/>
  <c r="I3274" i="14"/>
  <c r="J3274" i="14" s="1"/>
  <c r="I3275" i="14"/>
  <c r="J3275" i="14" s="1"/>
  <c r="I3276" i="14"/>
  <c r="J3276" i="14" s="1"/>
  <c r="I3277" i="14"/>
  <c r="J3277" i="14" s="1"/>
  <c r="I3278" i="14"/>
  <c r="J3278" i="14" s="1"/>
  <c r="I3279" i="14"/>
  <c r="J3279" i="14" s="1"/>
  <c r="I3280" i="14"/>
  <c r="J3280" i="14" s="1"/>
  <c r="I3281" i="14"/>
  <c r="J3281" i="14" s="1"/>
  <c r="I3282" i="14"/>
  <c r="J3282" i="14" s="1"/>
  <c r="I3283" i="14"/>
  <c r="J3283" i="14" s="1"/>
  <c r="I3284" i="14"/>
  <c r="J3284" i="14" s="1"/>
  <c r="I3285" i="14"/>
  <c r="J3285" i="14" s="1"/>
  <c r="I3286" i="14"/>
  <c r="J3286" i="14" s="1"/>
  <c r="I3287" i="14"/>
  <c r="J3287" i="14" s="1"/>
  <c r="I3288" i="14"/>
  <c r="J3288" i="14" s="1"/>
  <c r="I3289" i="14"/>
  <c r="J3289" i="14" s="1"/>
  <c r="I3290" i="14"/>
  <c r="J3290" i="14" s="1"/>
  <c r="I3291" i="14"/>
  <c r="J3291" i="14" s="1"/>
  <c r="I3292" i="14"/>
  <c r="J3292" i="14" s="1"/>
  <c r="I3293" i="14"/>
  <c r="J3293" i="14" s="1"/>
  <c r="I3294" i="14"/>
  <c r="J3294" i="14" s="1"/>
  <c r="I3295" i="14"/>
  <c r="J3295" i="14" s="1"/>
  <c r="I3296" i="14"/>
  <c r="J3296" i="14" s="1"/>
  <c r="I3297" i="14"/>
  <c r="J3297" i="14" s="1"/>
  <c r="I3298" i="14"/>
  <c r="J3298" i="14" s="1"/>
  <c r="I3299" i="14"/>
  <c r="J3299" i="14" s="1"/>
  <c r="I3300" i="14"/>
  <c r="J3300" i="14" s="1"/>
  <c r="I3301" i="14"/>
  <c r="J3301" i="14" s="1"/>
  <c r="I3302" i="14"/>
  <c r="J3302" i="14" s="1"/>
  <c r="I3303" i="14"/>
  <c r="J3303" i="14" s="1"/>
  <c r="I3304" i="14"/>
  <c r="J3304" i="14" s="1"/>
  <c r="I3305" i="14"/>
  <c r="J3305" i="14" s="1"/>
  <c r="I3306" i="14"/>
  <c r="J3306" i="14" s="1"/>
  <c r="I3307" i="14"/>
  <c r="J3307" i="14" s="1"/>
  <c r="I3308" i="14"/>
  <c r="J3308" i="14" s="1"/>
  <c r="I3309" i="14"/>
  <c r="J3309" i="14" s="1"/>
  <c r="I3310" i="14"/>
  <c r="J3310" i="14" s="1"/>
  <c r="I3311" i="14"/>
  <c r="J3311" i="14" s="1"/>
  <c r="I3312" i="14"/>
  <c r="J3312" i="14" s="1"/>
  <c r="I3313" i="14"/>
  <c r="J3313" i="14" s="1"/>
  <c r="I3314" i="14"/>
  <c r="J3314" i="14" s="1"/>
  <c r="I3315" i="14"/>
  <c r="J3315" i="14" s="1"/>
  <c r="I3316" i="14"/>
  <c r="J3316" i="14" s="1"/>
  <c r="I3317" i="14"/>
  <c r="J3317" i="14" s="1"/>
  <c r="I3318" i="14"/>
  <c r="J3318" i="14" s="1"/>
  <c r="I3319" i="14"/>
  <c r="J3319" i="14" s="1"/>
  <c r="I3320" i="14"/>
  <c r="J3320" i="14" s="1"/>
  <c r="I3321" i="14"/>
  <c r="J3321" i="14" s="1"/>
  <c r="I3322" i="14"/>
  <c r="J3322" i="14" s="1"/>
  <c r="I3323" i="14"/>
  <c r="J3323" i="14" s="1"/>
  <c r="I3324" i="14"/>
  <c r="J3324" i="14" s="1"/>
  <c r="I3325" i="14"/>
  <c r="J3325" i="14" s="1"/>
  <c r="I3326" i="14"/>
  <c r="J3326" i="14" s="1"/>
  <c r="I3327" i="14"/>
  <c r="J3327" i="14" s="1"/>
  <c r="I3328" i="14"/>
  <c r="J3328" i="14" s="1"/>
  <c r="I3329" i="14"/>
  <c r="J3329" i="14" s="1"/>
  <c r="I3330" i="14"/>
  <c r="J3330" i="14" s="1"/>
  <c r="I3331" i="14"/>
  <c r="J3331" i="14" s="1"/>
  <c r="I3332" i="14"/>
  <c r="J3332" i="14" s="1"/>
  <c r="I3333" i="14"/>
  <c r="J3333" i="14" s="1"/>
  <c r="I3334" i="14"/>
  <c r="J3334" i="14" s="1"/>
  <c r="I3335" i="14"/>
  <c r="J3335" i="14" s="1"/>
  <c r="I3336" i="14"/>
  <c r="J3336" i="14" s="1"/>
  <c r="I3337" i="14"/>
  <c r="J3337" i="14" s="1"/>
  <c r="I3338" i="14"/>
  <c r="J3338" i="14" s="1"/>
  <c r="I3339" i="14"/>
  <c r="J3339" i="14" s="1"/>
  <c r="I3340" i="14"/>
  <c r="J3340" i="14" s="1"/>
  <c r="I3341" i="14"/>
  <c r="J3341" i="14" s="1"/>
  <c r="I3342" i="14"/>
  <c r="J3342" i="14" s="1"/>
  <c r="I3343" i="14"/>
  <c r="J3343" i="14" s="1"/>
  <c r="I3344" i="14"/>
  <c r="J3344" i="14" s="1"/>
  <c r="I3345" i="14"/>
  <c r="J3345" i="14" s="1"/>
  <c r="I3346" i="14"/>
  <c r="J3346" i="14" s="1"/>
  <c r="I3347" i="14"/>
  <c r="J3347" i="14" s="1"/>
  <c r="I3348" i="14"/>
  <c r="J3348" i="14" s="1"/>
  <c r="I3349" i="14"/>
  <c r="J3349" i="14" s="1"/>
  <c r="I3350" i="14"/>
  <c r="J3350" i="14" s="1"/>
  <c r="I3351" i="14"/>
  <c r="J3351" i="14" s="1"/>
  <c r="I3352" i="14"/>
  <c r="J3352" i="14" s="1"/>
  <c r="I3353" i="14"/>
  <c r="J3353" i="14" s="1"/>
  <c r="I3354" i="14"/>
  <c r="J3354" i="14" s="1"/>
  <c r="I3355" i="14"/>
  <c r="J3355" i="14" s="1"/>
  <c r="I3356" i="14"/>
  <c r="J3356" i="14" s="1"/>
  <c r="I3357" i="14"/>
  <c r="J3357" i="14" s="1"/>
  <c r="I3358" i="14"/>
  <c r="J3358" i="14" s="1"/>
  <c r="I3359" i="14"/>
  <c r="J3359" i="14" s="1"/>
  <c r="I3360" i="14"/>
  <c r="J3360" i="14" s="1"/>
  <c r="I3361" i="14"/>
  <c r="J3361" i="14" s="1"/>
  <c r="I3362" i="14"/>
  <c r="J3362" i="14" s="1"/>
  <c r="I3363" i="14"/>
  <c r="J3363" i="14" s="1"/>
  <c r="I3364" i="14"/>
  <c r="J3364" i="14" s="1"/>
  <c r="I3365" i="14"/>
  <c r="J3365" i="14" s="1"/>
  <c r="I3366" i="14"/>
  <c r="J3366" i="14" s="1"/>
  <c r="I3367" i="14"/>
  <c r="J3367" i="14" s="1"/>
  <c r="I3368" i="14"/>
  <c r="J3368" i="14" s="1"/>
  <c r="I3369" i="14"/>
  <c r="J3369" i="14" s="1"/>
  <c r="I3370" i="14"/>
  <c r="J3370" i="14" s="1"/>
  <c r="I3371" i="14"/>
  <c r="J3371" i="14" s="1"/>
  <c r="I3372" i="14"/>
  <c r="J3372" i="14" s="1"/>
  <c r="I3373" i="14"/>
  <c r="J3373" i="14" s="1"/>
  <c r="I3374" i="14"/>
  <c r="J3374" i="14" s="1"/>
  <c r="I3375" i="14"/>
  <c r="J3375" i="14" s="1"/>
  <c r="I3376" i="14"/>
  <c r="J3376" i="14" s="1"/>
  <c r="I3377" i="14"/>
  <c r="J3377" i="14" s="1"/>
  <c r="I3378" i="14"/>
  <c r="J3378" i="14" s="1"/>
  <c r="I3379" i="14"/>
  <c r="J3379" i="14" s="1"/>
  <c r="I3380" i="14"/>
  <c r="J3380" i="14" s="1"/>
  <c r="I3381" i="14"/>
  <c r="J3381" i="14" s="1"/>
  <c r="I3382" i="14"/>
  <c r="J3382" i="14" s="1"/>
  <c r="I3383" i="14"/>
  <c r="J3383" i="14" s="1"/>
  <c r="I3384" i="14"/>
  <c r="J3384" i="14" s="1"/>
  <c r="I3385" i="14"/>
  <c r="J3385" i="14" s="1"/>
  <c r="I3386" i="14"/>
  <c r="J3386" i="14" s="1"/>
  <c r="I3387" i="14"/>
  <c r="J3387" i="14" s="1"/>
  <c r="I3388" i="14"/>
  <c r="J3388" i="14" s="1"/>
  <c r="I3389" i="14"/>
  <c r="J3389" i="14" s="1"/>
  <c r="I3390" i="14"/>
  <c r="J3390" i="14" s="1"/>
  <c r="I3391" i="14"/>
  <c r="J3391" i="14" s="1"/>
  <c r="I3392" i="14"/>
  <c r="J3392" i="14" s="1"/>
  <c r="I3393" i="14"/>
  <c r="J3393" i="14" s="1"/>
  <c r="I3394" i="14"/>
  <c r="J3394" i="14" s="1"/>
  <c r="I3395" i="14"/>
  <c r="J3395" i="14" s="1"/>
  <c r="I3396" i="14"/>
  <c r="J3396" i="14" s="1"/>
  <c r="I3397" i="14"/>
  <c r="J3397" i="14" s="1"/>
  <c r="I3398" i="14"/>
  <c r="J3398" i="14" s="1"/>
  <c r="I3399" i="14"/>
  <c r="J3399" i="14" s="1"/>
  <c r="I3400" i="14"/>
  <c r="J3400" i="14" s="1"/>
  <c r="I3401" i="14"/>
  <c r="J3401" i="14" s="1"/>
  <c r="I3402" i="14"/>
  <c r="J3402" i="14" s="1"/>
  <c r="I3403" i="14"/>
  <c r="J3403" i="14" s="1"/>
  <c r="I3404" i="14"/>
  <c r="J3404" i="14" s="1"/>
  <c r="I3405" i="14"/>
  <c r="J3405" i="14" s="1"/>
  <c r="I3406" i="14"/>
  <c r="J3406" i="14" s="1"/>
  <c r="I3407" i="14"/>
  <c r="J3407" i="14" s="1"/>
  <c r="I3408" i="14"/>
  <c r="J3408" i="14" s="1"/>
  <c r="I3409" i="14"/>
  <c r="J3409" i="14" s="1"/>
  <c r="I3410" i="14"/>
  <c r="J3410" i="14" s="1"/>
  <c r="I3411" i="14"/>
  <c r="J3411" i="14" s="1"/>
  <c r="I3412" i="14"/>
  <c r="J3412" i="14" s="1"/>
  <c r="I3413" i="14"/>
  <c r="J3413" i="14" s="1"/>
  <c r="I3414" i="14"/>
  <c r="J3414" i="14" s="1"/>
  <c r="I3415" i="14"/>
  <c r="J3415" i="14" s="1"/>
  <c r="I3416" i="14"/>
  <c r="J3416" i="14" s="1"/>
  <c r="I3417" i="14"/>
  <c r="J3417" i="14" s="1"/>
  <c r="I3418" i="14"/>
  <c r="J3418" i="14" s="1"/>
  <c r="I3419" i="14"/>
  <c r="J3419" i="14" s="1"/>
  <c r="I3420" i="14"/>
  <c r="J3420" i="14" s="1"/>
  <c r="I3421" i="14"/>
  <c r="J3421" i="14" s="1"/>
  <c r="I3422" i="14"/>
  <c r="J3422" i="14" s="1"/>
  <c r="I3423" i="14"/>
  <c r="J3423" i="14" s="1"/>
  <c r="I3424" i="14"/>
  <c r="J3424" i="14" s="1"/>
  <c r="I3425" i="14"/>
  <c r="J3425" i="14" s="1"/>
  <c r="I3426" i="14"/>
  <c r="J3426" i="14" s="1"/>
  <c r="I3427" i="14"/>
  <c r="J3427" i="14" s="1"/>
  <c r="I3428" i="14"/>
  <c r="J3428" i="14" s="1"/>
  <c r="I3429" i="14"/>
  <c r="J3429" i="14" s="1"/>
  <c r="I3430" i="14"/>
  <c r="J3430" i="14" s="1"/>
  <c r="I3431" i="14"/>
  <c r="J3431" i="14" s="1"/>
  <c r="I3432" i="14"/>
  <c r="J3432" i="14" s="1"/>
  <c r="I3433" i="14"/>
  <c r="J3433" i="14" s="1"/>
  <c r="I3434" i="14"/>
  <c r="J3434" i="14" s="1"/>
  <c r="I3435" i="14"/>
  <c r="J3435" i="14" s="1"/>
  <c r="I3436" i="14"/>
  <c r="J3436" i="14" s="1"/>
  <c r="I3437" i="14"/>
  <c r="J3437" i="14" s="1"/>
  <c r="I3438" i="14"/>
  <c r="J3438" i="14" s="1"/>
  <c r="I3439" i="14"/>
  <c r="J3439" i="14" s="1"/>
  <c r="I3440" i="14"/>
  <c r="J3440" i="14" s="1"/>
  <c r="I3441" i="14"/>
  <c r="J3441" i="14" s="1"/>
  <c r="I3442" i="14"/>
  <c r="J3442" i="14" s="1"/>
  <c r="I3443" i="14"/>
  <c r="J3443" i="14" s="1"/>
  <c r="I3444" i="14"/>
  <c r="J3444" i="14" s="1"/>
  <c r="I3445" i="14"/>
  <c r="J3445" i="14" s="1"/>
  <c r="I3446" i="14"/>
  <c r="J3446" i="14" s="1"/>
  <c r="I3447" i="14"/>
  <c r="J3447" i="14" s="1"/>
  <c r="I3448" i="14"/>
  <c r="J3448" i="14" s="1"/>
  <c r="I3449" i="14"/>
  <c r="J3449" i="14" s="1"/>
  <c r="I3450" i="14"/>
  <c r="J3450" i="14" s="1"/>
  <c r="I3451" i="14"/>
  <c r="J3451" i="14" s="1"/>
  <c r="I3452" i="14"/>
  <c r="J3452" i="14" s="1"/>
  <c r="I3453" i="14"/>
  <c r="J3453" i="14" s="1"/>
  <c r="I3454" i="14"/>
  <c r="J3454" i="14" s="1"/>
  <c r="I3455" i="14"/>
  <c r="J3455" i="14" s="1"/>
  <c r="I3456" i="14"/>
  <c r="J3456" i="14" s="1"/>
  <c r="I3457" i="14"/>
  <c r="J3457" i="14" s="1"/>
  <c r="I3458" i="14"/>
  <c r="J3458" i="14" s="1"/>
  <c r="I3459" i="14"/>
  <c r="J3459" i="14" s="1"/>
  <c r="I3460" i="14"/>
  <c r="J3460" i="14" s="1"/>
  <c r="I3461" i="14"/>
  <c r="J3461" i="14" s="1"/>
  <c r="I3462" i="14"/>
  <c r="J3462" i="14" s="1"/>
  <c r="I3463" i="14"/>
  <c r="J3463" i="14" s="1"/>
  <c r="I3464" i="14"/>
  <c r="J3464" i="14" s="1"/>
  <c r="I3465" i="14"/>
  <c r="J3465" i="14" s="1"/>
  <c r="I3466" i="14"/>
  <c r="J3466" i="14" s="1"/>
  <c r="I3467" i="14"/>
  <c r="J3467" i="14" s="1"/>
  <c r="I3468" i="14"/>
  <c r="J3468" i="14" s="1"/>
  <c r="I3469" i="14"/>
  <c r="J3469" i="14" s="1"/>
  <c r="I3470" i="14"/>
  <c r="J3470" i="14" s="1"/>
  <c r="I3471" i="14"/>
  <c r="J3471" i="14" s="1"/>
  <c r="I3472" i="14"/>
  <c r="J3472" i="14" s="1"/>
  <c r="I3473" i="14"/>
  <c r="J3473" i="14" s="1"/>
  <c r="I3474" i="14"/>
  <c r="J3474" i="14" s="1"/>
  <c r="I3475" i="14"/>
  <c r="J3475" i="14" s="1"/>
  <c r="I3476" i="14"/>
  <c r="J3476" i="14" s="1"/>
  <c r="I3477" i="14"/>
  <c r="J3477" i="14" s="1"/>
  <c r="I3478" i="14"/>
  <c r="J3478" i="14" s="1"/>
  <c r="I3479" i="14"/>
  <c r="J3479" i="14" s="1"/>
  <c r="I3480" i="14"/>
  <c r="J3480" i="14" s="1"/>
  <c r="I3481" i="14"/>
  <c r="J3481" i="14" s="1"/>
  <c r="I3482" i="14"/>
  <c r="J3482" i="14" s="1"/>
  <c r="I3483" i="14"/>
  <c r="J3483" i="14" s="1"/>
  <c r="I3484" i="14"/>
  <c r="J3484" i="14" s="1"/>
  <c r="I3485" i="14"/>
  <c r="J3485" i="14" s="1"/>
  <c r="I3486" i="14"/>
  <c r="J3486" i="14" s="1"/>
  <c r="I3487" i="14"/>
  <c r="J3487" i="14" s="1"/>
  <c r="I3488" i="14"/>
  <c r="J3488" i="14" s="1"/>
  <c r="I3489" i="14"/>
  <c r="J3489" i="14" s="1"/>
  <c r="I3490" i="14"/>
  <c r="J3490" i="14" s="1"/>
  <c r="I3491" i="14"/>
  <c r="J3491" i="14" s="1"/>
  <c r="I3492" i="14"/>
  <c r="J3492" i="14" s="1"/>
  <c r="I3493" i="14"/>
  <c r="J3493" i="14" s="1"/>
  <c r="I3494" i="14"/>
  <c r="J3494" i="14" s="1"/>
  <c r="I3495" i="14"/>
  <c r="J3495" i="14" s="1"/>
  <c r="I3496" i="14"/>
  <c r="J3496" i="14" s="1"/>
  <c r="I3497" i="14"/>
  <c r="J3497" i="14" s="1"/>
  <c r="I3498" i="14"/>
  <c r="J3498" i="14" s="1"/>
  <c r="I3499" i="14"/>
  <c r="J3499" i="14" s="1"/>
  <c r="I3500" i="14"/>
  <c r="J3500" i="14" s="1"/>
  <c r="I3501" i="14"/>
  <c r="J3501" i="14" s="1"/>
  <c r="I3502" i="14"/>
  <c r="J3502" i="14" s="1"/>
  <c r="I3503" i="14"/>
  <c r="J3503" i="14" s="1"/>
  <c r="I3504" i="14"/>
  <c r="J3504" i="14" s="1"/>
  <c r="I3505" i="14"/>
  <c r="J3505" i="14" s="1"/>
  <c r="I3506" i="14"/>
  <c r="J3506" i="14" s="1"/>
  <c r="I3507" i="14"/>
  <c r="J3507" i="14" s="1"/>
  <c r="I3508" i="14"/>
  <c r="J3508" i="14" s="1"/>
  <c r="I3509" i="14"/>
  <c r="J3509" i="14" s="1"/>
  <c r="I3510" i="14"/>
  <c r="J3510" i="14" s="1"/>
  <c r="I3511" i="14"/>
  <c r="J3511" i="14" s="1"/>
  <c r="I3512" i="14"/>
  <c r="J3512" i="14" s="1"/>
  <c r="I3513" i="14"/>
  <c r="J3513" i="14" s="1"/>
  <c r="I3514" i="14"/>
  <c r="J3514" i="14" s="1"/>
  <c r="I3515" i="14"/>
  <c r="J3515" i="14" s="1"/>
  <c r="I3516" i="14"/>
  <c r="J3516" i="14" s="1"/>
  <c r="I3517" i="14"/>
  <c r="J3517" i="14" s="1"/>
  <c r="I3518" i="14"/>
  <c r="J3518" i="14" s="1"/>
  <c r="I3519" i="14"/>
  <c r="J3519" i="14" s="1"/>
  <c r="I3520" i="14"/>
  <c r="J3520" i="14" s="1"/>
  <c r="I3521" i="14"/>
  <c r="J3521" i="14" s="1"/>
  <c r="I3522" i="14"/>
  <c r="J3522" i="14" s="1"/>
  <c r="I3523" i="14"/>
  <c r="J3523" i="14" s="1"/>
  <c r="I3524" i="14"/>
  <c r="J3524" i="14" s="1"/>
  <c r="I3525" i="14"/>
  <c r="J3525" i="14" s="1"/>
  <c r="I3526" i="14"/>
  <c r="J3526" i="14" s="1"/>
  <c r="I3527" i="14"/>
  <c r="J3527" i="14" s="1"/>
  <c r="I3528" i="14"/>
  <c r="J3528" i="14" s="1"/>
  <c r="I3529" i="14"/>
  <c r="J3529" i="14" s="1"/>
  <c r="I3530" i="14"/>
  <c r="J3530" i="14" s="1"/>
  <c r="I3531" i="14"/>
  <c r="J3531" i="14" s="1"/>
  <c r="I3532" i="14"/>
  <c r="J3532" i="14" s="1"/>
  <c r="I3533" i="14"/>
  <c r="J3533" i="14" s="1"/>
  <c r="I3534" i="14"/>
  <c r="J3534" i="14" s="1"/>
  <c r="I3535" i="14"/>
  <c r="J3535" i="14" s="1"/>
  <c r="I3536" i="14"/>
  <c r="J3536" i="14" s="1"/>
  <c r="I3537" i="14"/>
  <c r="J3537" i="14" s="1"/>
  <c r="I3538" i="14"/>
  <c r="J3538" i="14" s="1"/>
  <c r="I3539" i="14"/>
  <c r="J3539" i="14" s="1"/>
  <c r="I3540" i="14"/>
  <c r="J3540" i="14" s="1"/>
  <c r="I3541" i="14"/>
  <c r="J3541" i="14" s="1"/>
  <c r="I3542" i="14"/>
  <c r="J3542" i="14" s="1"/>
  <c r="I3543" i="14"/>
  <c r="J3543" i="14" s="1"/>
  <c r="I3544" i="14"/>
  <c r="J3544" i="14" s="1"/>
  <c r="I3545" i="14"/>
  <c r="J3545" i="14" s="1"/>
  <c r="I3546" i="14"/>
  <c r="J3546" i="14" s="1"/>
  <c r="I3547" i="14"/>
  <c r="J3547" i="14" s="1"/>
  <c r="I3548" i="14"/>
  <c r="J3548" i="14" s="1"/>
  <c r="I3549" i="14"/>
  <c r="J3549" i="14" s="1"/>
  <c r="I3550" i="14"/>
  <c r="J3550" i="14" s="1"/>
  <c r="I3551" i="14"/>
  <c r="J3551" i="14" s="1"/>
  <c r="I3552" i="14"/>
  <c r="J3552" i="14" s="1"/>
  <c r="I3553" i="14"/>
  <c r="J3553" i="14" s="1"/>
  <c r="I3554" i="14"/>
  <c r="J3554" i="14" s="1"/>
  <c r="I3555" i="14"/>
  <c r="J3555" i="14" s="1"/>
  <c r="I3556" i="14"/>
  <c r="J3556" i="14" s="1"/>
  <c r="I3557" i="14"/>
  <c r="J3557" i="14" s="1"/>
  <c r="I3558" i="14"/>
  <c r="J3558" i="14" s="1"/>
  <c r="I3559" i="14"/>
  <c r="J3559" i="14" s="1"/>
  <c r="I3560" i="14"/>
  <c r="J3560" i="14" s="1"/>
  <c r="I3561" i="14"/>
  <c r="J3561" i="14" s="1"/>
  <c r="I3562" i="14"/>
  <c r="J3562" i="14" s="1"/>
  <c r="I3563" i="14"/>
  <c r="J3563" i="14" s="1"/>
  <c r="I3564" i="14"/>
  <c r="J3564" i="14" s="1"/>
  <c r="I3565" i="14"/>
  <c r="J3565" i="14" s="1"/>
  <c r="I3566" i="14"/>
  <c r="J3566" i="14" s="1"/>
  <c r="I3567" i="14"/>
  <c r="J3567" i="14" s="1"/>
  <c r="I3568" i="14"/>
  <c r="J3568" i="14" s="1"/>
  <c r="I3569" i="14"/>
  <c r="J3569" i="14" s="1"/>
  <c r="I3570" i="14"/>
  <c r="J3570" i="14" s="1"/>
  <c r="I3571" i="14"/>
  <c r="J3571" i="14" s="1"/>
  <c r="I3572" i="14"/>
  <c r="J3572" i="14" s="1"/>
  <c r="I3573" i="14"/>
  <c r="J3573" i="14" s="1"/>
  <c r="I3574" i="14"/>
  <c r="J3574" i="14" s="1"/>
  <c r="I3575" i="14"/>
  <c r="J3575" i="14" s="1"/>
  <c r="I3576" i="14"/>
  <c r="J3576" i="14" s="1"/>
  <c r="I3577" i="14"/>
  <c r="J3577" i="14" s="1"/>
  <c r="I3578" i="14"/>
  <c r="J3578" i="14" s="1"/>
  <c r="I3579" i="14"/>
  <c r="J3579" i="14" s="1"/>
  <c r="I3580" i="14"/>
  <c r="J3580" i="14" s="1"/>
  <c r="I3581" i="14"/>
  <c r="J3581" i="14" s="1"/>
  <c r="I3582" i="14"/>
  <c r="J3582" i="14" s="1"/>
  <c r="I3583" i="14"/>
  <c r="J3583" i="14" s="1"/>
  <c r="I3584" i="14"/>
  <c r="J3584" i="14" s="1"/>
  <c r="I3585" i="14"/>
  <c r="J3585" i="14" s="1"/>
  <c r="I3586" i="14"/>
  <c r="J3586" i="14" s="1"/>
  <c r="I3587" i="14"/>
  <c r="J3587" i="14" s="1"/>
  <c r="I3588" i="14"/>
  <c r="J3588" i="14" s="1"/>
  <c r="I3589" i="14"/>
  <c r="J3589" i="14" s="1"/>
  <c r="I3590" i="14"/>
  <c r="J3590" i="14" s="1"/>
  <c r="I3591" i="14"/>
  <c r="J3591" i="14" s="1"/>
  <c r="I3592" i="14"/>
  <c r="J3592" i="14" s="1"/>
  <c r="I3593" i="14"/>
  <c r="J3593" i="14" s="1"/>
  <c r="I3594" i="14"/>
  <c r="J3594" i="14" s="1"/>
  <c r="I3595" i="14"/>
  <c r="J3595" i="14" s="1"/>
  <c r="I3596" i="14"/>
  <c r="J3596" i="14" s="1"/>
  <c r="I3597" i="14"/>
  <c r="J3597" i="14" s="1"/>
  <c r="I3598" i="14"/>
  <c r="J3598" i="14" s="1"/>
  <c r="I3599" i="14"/>
  <c r="J3599" i="14" s="1"/>
  <c r="I3600" i="14"/>
  <c r="J3600" i="14" s="1"/>
  <c r="I3601" i="14"/>
  <c r="J3601" i="14" s="1"/>
  <c r="I3602" i="14"/>
  <c r="J3602" i="14" s="1"/>
  <c r="I3603" i="14"/>
  <c r="J3603" i="14" s="1"/>
  <c r="I3604" i="14"/>
  <c r="J3604" i="14" s="1"/>
  <c r="I3605" i="14"/>
  <c r="J3605" i="14" s="1"/>
  <c r="I3606" i="14"/>
  <c r="J3606" i="14" s="1"/>
  <c r="I3607" i="14"/>
  <c r="J3607" i="14" s="1"/>
  <c r="I3608" i="14"/>
  <c r="J3608" i="14" s="1"/>
  <c r="I3609" i="14"/>
  <c r="J3609" i="14" s="1"/>
  <c r="I3610" i="14"/>
  <c r="J3610" i="14" s="1"/>
  <c r="I3611" i="14"/>
  <c r="J3611" i="14" s="1"/>
  <c r="I3612" i="14"/>
  <c r="J3612" i="14" s="1"/>
  <c r="I3613" i="14"/>
  <c r="J3613" i="14" s="1"/>
  <c r="I3614" i="14"/>
  <c r="J3614" i="14" s="1"/>
  <c r="I3615" i="14"/>
  <c r="J3615" i="14" s="1"/>
  <c r="I3616" i="14"/>
  <c r="J3616" i="14" s="1"/>
  <c r="I3617" i="14"/>
  <c r="J3617" i="14" s="1"/>
  <c r="I3618" i="14"/>
  <c r="J3618" i="14" s="1"/>
  <c r="I3619" i="14"/>
  <c r="J3619" i="14" s="1"/>
  <c r="I3620" i="14"/>
  <c r="J3620" i="14" s="1"/>
  <c r="I3621" i="14"/>
  <c r="J3621" i="14" s="1"/>
  <c r="I3622" i="14"/>
  <c r="J3622" i="14" s="1"/>
  <c r="I3623" i="14"/>
  <c r="J3623" i="14" s="1"/>
  <c r="I3624" i="14"/>
  <c r="J3624" i="14" s="1"/>
  <c r="I3625" i="14"/>
  <c r="J3625" i="14" s="1"/>
  <c r="I3626" i="14"/>
  <c r="J3626" i="14" s="1"/>
  <c r="I3627" i="14"/>
  <c r="J3627" i="14" s="1"/>
  <c r="I3628" i="14"/>
  <c r="J3628" i="14" s="1"/>
  <c r="I3629" i="14"/>
  <c r="J3629" i="14" s="1"/>
  <c r="I3630" i="14"/>
  <c r="J3630" i="14" s="1"/>
  <c r="I3631" i="14"/>
  <c r="J3631" i="14" s="1"/>
  <c r="I3632" i="14"/>
  <c r="J3632" i="14" s="1"/>
  <c r="I3633" i="14"/>
  <c r="J3633" i="14" s="1"/>
  <c r="I3634" i="14"/>
  <c r="J3634" i="14" s="1"/>
  <c r="I3635" i="14"/>
  <c r="J3635" i="14" s="1"/>
  <c r="I3636" i="14"/>
  <c r="J3636" i="14" s="1"/>
  <c r="I3637" i="14"/>
  <c r="J3637" i="14" s="1"/>
  <c r="I3638" i="14"/>
  <c r="J3638" i="14" s="1"/>
  <c r="I3639" i="14"/>
  <c r="J3639" i="14" s="1"/>
  <c r="I3640" i="14"/>
  <c r="J3640" i="14" s="1"/>
  <c r="I3641" i="14"/>
  <c r="J3641" i="14" s="1"/>
  <c r="I3642" i="14"/>
  <c r="J3642" i="14" s="1"/>
  <c r="I3643" i="14"/>
  <c r="J3643" i="14" s="1"/>
  <c r="I3644" i="14"/>
  <c r="J3644" i="14" s="1"/>
  <c r="I3645" i="14"/>
  <c r="J3645" i="14" s="1"/>
  <c r="I3646" i="14"/>
  <c r="J3646" i="14" s="1"/>
  <c r="I3647" i="14"/>
  <c r="J3647" i="14" s="1"/>
  <c r="I3648" i="14"/>
  <c r="J3648" i="14" s="1"/>
  <c r="I3649" i="14"/>
  <c r="J3649" i="14" s="1"/>
  <c r="I3650" i="14"/>
  <c r="J3650" i="14" s="1"/>
  <c r="I3651" i="14"/>
  <c r="J3651" i="14" s="1"/>
  <c r="I3652" i="14"/>
  <c r="J3652" i="14" s="1"/>
  <c r="I3653" i="14"/>
  <c r="J3653" i="14" s="1"/>
  <c r="I3654" i="14"/>
  <c r="J3654" i="14" s="1"/>
  <c r="I3655" i="14"/>
  <c r="J3655" i="14" s="1"/>
  <c r="I3656" i="14"/>
  <c r="J3656" i="14" s="1"/>
  <c r="I3657" i="14"/>
  <c r="J3657" i="14" s="1"/>
  <c r="I3658" i="14"/>
  <c r="J3658" i="14" s="1"/>
  <c r="I3659" i="14"/>
  <c r="J3659" i="14" s="1"/>
  <c r="I3660" i="14"/>
  <c r="J3660" i="14" s="1"/>
  <c r="I3661" i="14"/>
  <c r="J3661" i="14" s="1"/>
  <c r="I3662" i="14"/>
  <c r="J3662" i="14" s="1"/>
  <c r="I3663" i="14"/>
  <c r="J3663" i="14" s="1"/>
  <c r="I3664" i="14"/>
  <c r="J3664" i="14" s="1"/>
  <c r="I3665" i="14"/>
  <c r="J3665" i="14" s="1"/>
  <c r="I3666" i="14"/>
  <c r="J3666" i="14" s="1"/>
  <c r="I3667" i="14"/>
  <c r="J3667" i="14" s="1"/>
  <c r="I3668" i="14"/>
  <c r="J3668" i="14" s="1"/>
  <c r="I3669" i="14"/>
  <c r="J3669" i="14" s="1"/>
  <c r="I3670" i="14"/>
  <c r="J3670" i="14" s="1"/>
  <c r="I3671" i="14"/>
  <c r="J3671" i="14" s="1"/>
  <c r="I3672" i="14"/>
  <c r="J3672" i="14" s="1"/>
  <c r="I3673" i="14"/>
  <c r="J3673" i="14" s="1"/>
  <c r="I3674" i="14"/>
  <c r="J3674" i="14" s="1"/>
  <c r="I3675" i="14"/>
  <c r="J3675" i="14" s="1"/>
  <c r="I3676" i="14"/>
  <c r="J3676" i="14" s="1"/>
  <c r="I3677" i="14"/>
  <c r="J3677" i="14" s="1"/>
  <c r="I3678" i="14"/>
  <c r="J3678" i="14" s="1"/>
  <c r="I3679" i="14"/>
  <c r="J3679" i="14" s="1"/>
  <c r="I3680" i="14"/>
  <c r="J3680" i="14" s="1"/>
  <c r="I3681" i="14"/>
  <c r="J3681" i="14" s="1"/>
  <c r="I3682" i="14"/>
  <c r="J3682" i="14" s="1"/>
  <c r="I3683" i="14"/>
  <c r="J3683" i="14" s="1"/>
  <c r="I3684" i="14"/>
  <c r="J3684" i="14" s="1"/>
  <c r="I3685" i="14"/>
  <c r="J3685" i="14" s="1"/>
  <c r="I3686" i="14"/>
  <c r="J3686" i="14" s="1"/>
  <c r="I3687" i="14"/>
  <c r="J3687" i="14" s="1"/>
  <c r="I3688" i="14"/>
  <c r="J3688" i="14" s="1"/>
  <c r="I3689" i="14"/>
  <c r="J3689" i="14" s="1"/>
  <c r="I3690" i="14"/>
  <c r="J3690" i="14" s="1"/>
  <c r="I3691" i="14"/>
  <c r="J3691" i="14" s="1"/>
  <c r="I3692" i="14"/>
  <c r="J3692" i="14" s="1"/>
  <c r="I3693" i="14"/>
  <c r="J3693" i="14" s="1"/>
  <c r="I3694" i="14"/>
  <c r="J3694" i="14" s="1"/>
  <c r="I3695" i="14"/>
  <c r="J3695" i="14" s="1"/>
  <c r="I3696" i="14"/>
  <c r="J3696" i="14" s="1"/>
  <c r="I3697" i="14"/>
  <c r="J3697" i="14" s="1"/>
  <c r="I3698" i="14"/>
  <c r="J3698" i="14" s="1"/>
  <c r="I3699" i="14"/>
  <c r="J3699" i="14" s="1"/>
  <c r="I3700" i="14"/>
  <c r="J3700" i="14" s="1"/>
  <c r="I3701" i="14"/>
  <c r="J3701" i="14" s="1"/>
  <c r="I3702" i="14"/>
  <c r="J3702" i="14" s="1"/>
  <c r="I3703" i="14"/>
  <c r="J3703" i="14" s="1"/>
  <c r="I3704" i="14"/>
  <c r="J3704" i="14" s="1"/>
  <c r="I3705" i="14"/>
  <c r="J3705" i="14" s="1"/>
  <c r="I3706" i="14"/>
  <c r="J3706" i="14" s="1"/>
  <c r="I3707" i="14"/>
  <c r="J3707" i="14" s="1"/>
  <c r="I3708" i="14"/>
  <c r="J3708" i="14" s="1"/>
  <c r="I3709" i="14"/>
  <c r="J3709" i="14" s="1"/>
  <c r="I3710" i="14"/>
  <c r="J3710" i="14" s="1"/>
  <c r="I3711" i="14"/>
  <c r="J3711" i="14" s="1"/>
  <c r="I3712" i="14"/>
  <c r="J3712" i="14" s="1"/>
  <c r="I3713" i="14"/>
  <c r="J3713" i="14" s="1"/>
  <c r="I3714" i="14"/>
  <c r="J3714" i="14" s="1"/>
  <c r="I3715" i="14"/>
  <c r="J3715" i="14" s="1"/>
  <c r="I3716" i="14"/>
  <c r="J3716" i="14" s="1"/>
  <c r="I3717" i="14"/>
  <c r="J3717" i="14" s="1"/>
  <c r="I3718" i="14"/>
  <c r="J3718" i="14" s="1"/>
  <c r="I3719" i="14"/>
  <c r="J3719" i="14" s="1"/>
  <c r="I3720" i="14"/>
  <c r="J3720" i="14" s="1"/>
  <c r="I3721" i="14"/>
  <c r="J3721" i="14" s="1"/>
  <c r="I3722" i="14"/>
  <c r="J3722" i="14" s="1"/>
  <c r="I3723" i="14"/>
  <c r="J3723" i="14" s="1"/>
  <c r="I3724" i="14"/>
  <c r="J3724" i="14" s="1"/>
  <c r="I3725" i="14"/>
  <c r="J3725" i="14" s="1"/>
  <c r="I3726" i="14"/>
  <c r="J3726" i="14" s="1"/>
  <c r="I3727" i="14"/>
  <c r="J3727" i="14" s="1"/>
  <c r="I3728" i="14"/>
  <c r="J3728" i="14" s="1"/>
  <c r="I3729" i="14"/>
  <c r="J3729" i="14" s="1"/>
  <c r="I3730" i="14"/>
  <c r="J3730" i="14" s="1"/>
  <c r="I3731" i="14"/>
  <c r="J3731" i="14" s="1"/>
  <c r="I3732" i="14"/>
  <c r="J3732" i="14" s="1"/>
  <c r="I3733" i="14"/>
  <c r="J3733" i="14" s="1"/>
  <c r="I3734" i="14"/>
  <c r="J3734" i="14" s="1"/>
  <c r="I3735" i="14"/>
  <c r="J3735" i="14" s="1"/>
  <c r="I3736" i="14"/>
  <c r="J3736" i="14" s="1"/>
  <c r="I3737" i="14"/>
  <c r="J3737" i="14" s="1"/>
  <c r="I3738" i="14"/>
  <c r="J3738" i="14" s="1"/>
  <c r="I3739" i="14"/>
  <c r="J3739" i="14" s="1"/>
  <c r="I3740" i="14"/>
  <c r="J3740" i="14" s="1"/>
  <c r="I3741" i="14"/>
  <c r="J3741" i="14" s="1"/>
  <c r="I3742" i="14"/>
  <c r="J3742" i="14" s="1"/>
  <c r="I3743" i="14"/>
  <c r="J3743" i="14" s="1"/>
  <c r="I3744" i="14"/>
  <c r="J3744" i="14" s="1"/>
  <c r="I3745" i="14"/>
  <c r="J3745" i="14" s="1"/>
  <c r="I3746" i="14"/>
  <c r="J3746" i="14" s="1"/>
  <c r="I3747" i="14"/>
  <c r="J3747" i="14" s="1"/>
  <c r="I3748" i="14"/>
  <c r="J3748" i="14" s="1"/>
  <c r="I3749" i="14"/>
  <c r="J3749" i="14" s="1"/>
  <c r="I3750" i="14"/>
  <c r="J3750" i="14" s="1"/>
  <c r="I3751" i="14"/>
  <c r="J3751" i="14" s="1"/>
  <c r="I3752" i="14"/>
  <c r="J3752" i="14" s="1"/>
  <c r="I3753" i="14"/>
  <c r="J3753" i="14" s="1"/>
  <c r="I3754" i="14"/>
  <c r="J3754" i="14" s="1"/>
  <c r="I3755" i="14"/>
  <c r="J3755" i="14" s="1"/>
  <c r="I3756" i="14"/>
  <c r="J3756" i="14" s="1"/>
  <c r="I3757" i="14"/>
  <c r="J3757" i="14" s="1"/>
  <c r="I3758" i="14"/>
  <c r="J3758" i="14" s="1"/>
  <c r="I3759" i="14"/>
  <c r="J3759" i="14" s="1"/>
  <c r="I3760" i="14"/>
  <c r="J3760" i="14" s="1"/>
  <c r="I3761" i="14"/>
  <c r="J3761" i="14" s="1"/>
  <c r="I3762" i="14"/>
  <c r="J3762" i="14" s="1"/>
  <c r="I3763" i="14"/>
  <c r="J3763" i="14" s="1"/>
  <c r="I3764" i="14"/>
  <c r="J3764" i="14" s="1"/>
  <c r="I3765" i="14"/>
  <c r="J3765" i="14" s="1"/>
  <c r="I3766" i="14"/>
  <c r="J3766" i="14" s="1"/>
  <c r="I3767" i="14"/>
  <c r="J3767" i="14" s="1"/>
  <c r="I3768" i="14"/>
  <c r="J3768" i="14" s="1"/>
  <c r="I3769" i="14"/>
  <c r="J3769" i="14" s="1"/>
  <c r="I3770" i="14"/>
  <c r="J3770" i="14" s="1"/>
  <c r="I3771" i="14"/>
  <c r="J3771" i="14" s="1"/>
  <c r="I3772" i="14"/>
  <c r="J3772" i="14" s="1"/>
  <c r="I3773" i="14"/>
  <c r="J3773" i="14" s="1"/>
  <c r="I3774" i="14"/>
  <c r="J3774" i="14" s="1"/>
  <c r="I3775" i="14"/>
  <c r="J3775" i="14" s="1"/>
  <c r="I3776" i="14"/>
  <c r="J3776" i="14" s="1"/>
  <c r="I3777" i="14"/>
  <c r="J3777" i="14" s="1"/>
  <c r="I3778" i="14"/>
  <c r="J3778" i="14" s="1"/>
  <c r="I3779" i="14"/>
  <c r="J3779" i="14" s="1"/>
  <c r="I3780" i="14"/>
  <c r="J3780" i="14" s="1"/>
  <c r="I3781" i="14"/>
  <c r="J3781" i="14" s="1"/>
  <c r="I3782" i="14"/>
  <c r="J3782" i="14" s="1"/>
  <c r="I3783" i="14"/>
  <c r="J3783" i="14" s="1"/>
  <c r="I3784" i="14"/>
  <c r="J3784" i="14" s="1"/>
  <c r="I3785" i="14"/>
  <c r="J3785" i="14" s="1"/>
  <c r="I3786" i="14"/>
  <c r="J3786" i="14" s="1"/>
  <c r="I3787" i="14"/>
  <c r="J3787" i="14" s="1"/>
  <c r="I3788" i="14"/>
  <c r="J3788" i="14" s="1"/>
  <c r="I3789" i="14"/>
  <c r="J3789" i="14" s="1"/>
  <c r="I3790" i="14"/>
  <c r="J3790" i="14" s="1"/>
  <c r="I3791" i="14"/>
  <c r="J3791" i="14" s="1"/>
  <c r="I3792" i="14"/>
  <c r="J3792" i="14" s="1"/>
  <c r="I3793" i="14"/>
  <c r="J3793" i="14" s="1"/>
  <c r="I3794" i="14"/>
  <c r="J3794" i="14" s="1"/>
  <c r="I3795" i="14"/>
  <c r="J3795" i="14" s="1"/>
  <c r="I3796" i="14"/>
  <c r="J3796" i="14" s="1"/>
  <c r="I3797" i="14"/>
  <c r="J3797" i="14" s="1"/>
  <c r="I3798" i="14"/>
  <c r="J3798" i="14" s="1"/>
  <c r="I3799" i="14"/>
  <c r="J3799" i="14" s="1"/>
  <c r="I3800" i="14"/>
  <c r="J3800" i="14" s="1"/>
  <c r="I3801" i="14"/>
  <c r="J3801" i="14" s="1"/>
  <c r="I3802" i="14"/>
  <c r="J3802" i="14" s="1"/>
  <c r="I3803" i="14"/>
  <c r="J3803" i="14" s="1"/>
  <c r="I3804" i="14"/>
  <c r="J3804" i="14" s="1"/>
  <c r="I3805" i="14"/>
  <c r="J3805" i="14" s="1"/>
  <c r="I3806" i="14"/>
  <c r="J3806" i="14" s="1"/>
  <c r="I3807" i="14"/>
  <c r="J3807" i="14" s="1"/>
  <c r="I3808" i="14"/>
  <c r="J3808" i="14" s="1"/>
  <c r="I3809" i="14"/>
  <c r="J3809" i="14" s="1"/>
  <c r="I3810" i="14"/>
  <c r="J3810" i="14" s="1"/>
  <c r="I3811" i="14"/>
  <c r="J3811" i="14" s="1"/>
  <c r="I3812" i="14"/>
  <c r="J3812" i="14" s="1"/>
  <c r="I3813" i="14"/>
  <c r="J3813" i="14" s="1"/>
  <c r="I3814" i="14"/>
  <c r="J3814" i="14" s="1"/>
  <c r="I3815" i="14"/>
  <c r="J3815" i="14" s="1"/>
  <c r="I3816" i="14"/>
  <c r="J3816" i="14" s="1"/>
  <c r="I3817" i="14"/>
  <c r="J3817" i="14" s="1"/>
  <c r="I3818" i="14"/>
  <c r="J3818" i="14" s="1"/>
  <c r="I3819" i="14"/>
  <c r="J3819" i="14" s="1"/>
  <c r="I3820" i="14"/>
  <c r="J3820" i="14" s="1"/>
  <c r="I3821" i="14"/>
  <c r="J3821" i="14" s="1"/>
  <c r="I3822" i="14"/>
  <c r="J3822" i="14" s="1"/>
  <c r="I3823" i="14"/>
  <c r="J3823" i="14" s="1"/>
  <c r="I3824" i="14"/>
  <c r="J3824" i="14" s="1"/>
  <c r="I3825" i="14"/>
  <c r="J3825" i="14" s="1"/>
  <c r="I3826" i="14"/>
  <c r="J3826" i="14" s="1"/>
  <c r="I3827" i="14"/>
  <c r="J3827" i="14" s="1"/>
  <c r="I3828" i="14"/>
  <c r="J3828" i="14" s="1"/>
  <c r="I3829" i="14"/>
  <c r="J3829" i="14" s="1"/>
  <c r="I3830" i="14"/>
  <c r="J3830" i="14" s="1"/>
  <c r="I3831" i="14"/>
  <c r="J3831" i="14" s="1"/>
  <c r="I3832" i="14"/>
  <c r="J3832" i="14" s="1"/>
  <c r="I3833" i="14"/>
  <c r="J3833" i="14" s="1"/>
  <c r="I3834" i="14"/>
  <c r="J3834" i="14" s="1"/>
  <c r="I3835" i="14"/>
  <c r="J3835" i="14" s="1"/>
  <c r="I3836" i="14"/>
  <c r="J3836" i="14" s="1"/>
  <c r="I3837" i="14"/>
  <c r="J3837" i="14" s="1"/>
  <c r="I3838" i="14"/>
  <c r="J3838" i="14" s="1"/>
  <c r="I3839" i="14"/>
  <c r="J3839" i="14" s="1"/>
  <c r="I3840" i="14"/>
  <c r="J3840" i="14" s="1"/>
  <c r="I3841" i="14"/>
  <c r="J3841" i="14" s="1"/>
  <c r="I3842" i="14"/>
  <c r="J3842" i="14" s="1"/>
  <c r="I3843" i="14"/>
  <c r="J3843" i="14" s="1"/>
  <c r="I3844" i="14"/>
  <c r="J3844" i="14" s="1"/>
  <c r="I3845" i="14"/>
  <c r="J3845" i="14" s="1"/>
  <c r="I3846" i="14"/>
  <c r="J3846" i="14" s="1"/>
  <c r="I3847" i="14"/>
  <c r="J3847" i="14" s="1"/>
  <c r="I3848" i="14"/>
  <c r="J3848" i="14" s="1"/>
  <c r="I3849" i="14"/>
  <c r="J3849" i="14" s="1"/>
  <c r="I3850" i="14"/>
  <c r="J3850" i="14" s="1"/>
  <c r="I3851" i="14"/>
  <c r="J3851" i="14" s="1"/>
  <c r="I3852" i="14"/>
  <c r="J3852" i="14" s="1"/>
  <c r="I3853" i="14"/>
  <c r="J3853" i="14" s="1"/>
  <c r="I3854" i="14"/>
  <c r="J3854" i="14" s="1"/>
  <c r="I3855" i="14"/>
  <c r="J3855" i="14" s="1"/>
  <c r="I3856" i="14"/>
  <c r="J3856" i="14" s="1"/>
  <c r="I3857" i="14"/>
  <c r="J3857" i="14" s="1"/>
  <c r="I3858" i="14"/>
  <c r="J3858" i="14" s="1"/>
  <c r="I3859" i="14"/>
  <c r="J3859" i="14" s="1"/>
  <c r="I3860" i="14"/>
  <c r="J3860" i="14" s="1"/>
  <c r="I3861" i="14"/>
  <c r="J3861" i="14" s="1"/>
  <c r="I3862" i="14"/>
  <c r="J3862" i="14" s="1"/>
  <c r="I3863" i="14"/>
  <c r="J3863" i="14" s="1"/>
  <c r="I3864" i="14"/>
  <c r="J3864" i="14" s="1"/>
  <c r="I3865" i="14"/>
  <c r="J3865" i="14" s="1"/>
  <c r="I3866" i="14"/>
  <c r="J3866" i="14" s="1"/>
  <c r="I3867" i="14"/>
  <c r="J3867" i="14" s="1"/>
  <c r="I3868" i="14"/>
  <c r="J3868" i="14" s="1"/>
  <c r="I3869" i="14"/>
  <c r="J3869" i="14" s="1"/>
  <c r="I3870" i="14"/>
  <c r="J3870" i="14" s="1"/>
  <c r="I3871" i="14"/>
  <c r="J3871" i="14" s="1"/>
  <c r="I3872" i="14"/>
  <c r="J3872" i="14" s="1"/>
  <c r="I3873" i="14"/>
  <c r="J3873" i="14" s="1"/>
  <c r="I3874" i="14"/>
  <c r="J3874" i="14" s="1"/>
  <c r="I3875" i="14"/>
  <c r="J3875" i="14" s="1"/>
  <c r="I3876" i="14"/>
  <c r="J3876" i="14" s="1"/>
  <c r="I3877" i="14"/>
  <c r="J3877" i="14" s="1"/>
  <c r="I3878" i="14"/>
  <c r="J3878" i="14" s="1"/>
  <c r="I3879" i="14"/>
  <c r="J3879" i="14" s="1"/>
  <c r="I3880" i="14"/>
  <c r="J3880" i="14" s="1"/>
  <c r="I3881" i="14"/>
  <c r="J3881" i="14" s="1"/>
  <c r="I3882" i="14"/>
  <c r="J3882" i="14" s="1"/>
  <c r="I3883" i="14"/>
  <c r="J3883" i="14" s="1"/>
  <c r="I3884" i="14"/>
  <c r="J3884" i="14" s="1"/>
  <c r="I3885" i="14"/>
  <c r="J3885" i="14" s="1"/>
  <c r="I3886" i="14"/>
  <c r="J3886" i="14" s="1"/>
  <c r="I3887" i="14"/>
  <c r="J3887" i="14" s="1"/>
  <c r="I3888" i="14"/>
  <c r="J3888" i="14" s="1"/>
  <c r="I3889" i="14"/>
  <c r="J3889" i="14" s="1"/>
  <c r="I3890" i="14"/>
  <c r="J3890" i="14" s="1"/>
  <c r="I3891" i="14"/>
  <c r="J3891" i="14" s="1"/>
  <c r="I3892" i="14"/>
  <c r="J3892" i="14" s="1"/>
  <c r="I3893" i="14"/>
  <c r="J3893" i="14" s="1"/>
  <c r="I3894" i="14"/>
  <c r="J3894" i="14" s="1"/>
  <c r="I3895" i="14"/>
  <c r="J3895" i="14" s="1"/>
  <c r="I3896" i="14"/>
  <c r="J3896" i="14" s="1"/>
  <c r="I3897" i="14"/>
  <c r="J3897" i="14" s="1"/>
  <c r="I3898" i="14"/>
  <c r="J3898" i="14" s="1"/>
  <c r="I3899" i="14"/>
  <c r="J3899" i="14" s="1"/>
  <c r="I3900" i="14"/>
  <c r="J3900" i="14" s="1"/>
  <c r="I3901" i="14"/>
  <c r="J3901" i="14" s="1"/>
  <c r="I3902" i="14"/>
  <c r="J3902" i="14" s="1"/>
  <c r="I3903" i="14"/>
  <c r="J3903" i="14" s="1"/>
  <c r="I3904" i="14"/>
  <c r="J3904" i="14" s="1"/>
  <c r="I3905" i="14"/>
  <c r="J3905" i="14" s="1"/>
  <c r="I3906" i="14"/>
  <c r="J3906" i="14" s="1"/>
  <c r="I3907" i="14"/>
  <c r="J3907" i="14" s="1"/>
  <c r="I3908" i="14"/>
  <c r="J3908" i="14" s="1"/>
  <c r="I3909" i="14"/>
  <c r="J3909" i="14" s="1"/>
  <c r="I3910" i="14"/>
  <c r="J3910" i="14" s="1"/>
  <c r="I3911" i="14"/>
  <c r="J3911" i="14" s="1"/>
  <c r="I3912" i="14"/>
  <c r="J3912" i="14" s="1"/>
  <c r="I3913" i="14"/>
  <c r="J3913" i="14" s="1"/>
  <c r="I3914" i="14"/>
  <c r="J3914" i="14" s="1"/>
  <c r="I3915" i="14"/>
  <c r="J3915" i="14" s="1"/>
  <c r="I3916" i="14"/>
  <c r="J3916" i="14" s="1"/>
  <c r="I3917" i="14"/>
  <c r="J3917" i="14" s="1"/>
  <c r="I3918" i="14"/>
  <c r="J3918" i="14" s="1"/>
  <c r="I3919" i="14"/>
  <c r="J3919" i="14" s="1"/>
  <c r="I3920" i="14"/>
  <c r="J3920" i="14" s="1"/>
  <c r="I3921" i="14"/>
  <c r="J3921" i="14" s="1"/>
  <c r="I3922" i="14"/>
  <c r="J3922" i="14" s="1"/>
  <c r="I3923" i="14"/>
  <c r="J3923" i="14" s="1"/>
  <c r="I3924" i="14"/>
  <c r="J3924" i="14" s="1"/>
  <c r="I3925" i="14"/>
  <c r="J3925" i="14" s="1"/>
  <c r="I3926" i="14"/>
  <c r="J3926" i="14" s="1"/>
  <c r="I3927" i="14"/>
  <c r="J3927" i="14" s="1"/>
  <c r="I3928" i="14"/>
  <c r="J3928" i="14" s="1"/>
  <c r="I3929" i="14"/>
  <c r="J3929" i="14" s="1"/>
  <c r="I3930" i="14"/>
  <c r="J3930" i="14" s="1"/>
  <c r="I3931" i="14"/>
  <c r="J3931" i="14" s="1"/>
  <c r="I3932" i="14"/>
  <c r="J3932" i="14" s="1"/>
  <c r="I3933" i="14"/>
  <c r="J3933" i="14" s="1"/>
  <c r="I3934" i="14"/>
  <c r="J3934" i="14" s="1"/>
  <c r="I3935" i="14"/>
  <c r="J3935" i="14" s="1"/>
  <c r="I3936" i="14"/>
  <c r="J3936" i="14" s="1"/>
  <c r="I3937" i="14"/>
  <c r="J3937" i="14" s="1"/>
  <c r="I3938" i="14"/>
  <c r="J3938" i="14" s="1"/>
  <c r="I3939" i="14"/>
  <c r="J3939" i="14" s="1"/>
  <c r="I3940" i="14"/>
  <c r="J3940" i="14" s="1"/>
  <c r="I3941" i="14"/>
  <c r="J3941" i="14" s="1"/>
  <c r="I3942" i="14"/>
  <c r="J3942" i="14" s="1"/>
  <c r="I3943" i="14"/>
  <c r="J3943" i="14" s="1"/>
  <c r="I3944" i="14"/>
  <c r="J3944" i="14" s="1"/>
  <c r="I3945" i="14"/>
  <c r="J3945" i="14" s="1"/>
  <c r="I3946" i="14"/>
  <c r="J3946" i="14" s="1"/>
  <c r="I3947" i="14"/>
  <c r="J3947" i="14" s="1"/>
  <c r="I3948" i="14"/>
  <c r="J3948" i="14" s="1"/>
  <c r="I3949" i="14"/>
  <c r="J3949" i="14" s="1"/>
  <c r="I3950" i="14"/>
  <c r="J3950" i="14" s="1"/>
  <c r="I3951" i="14"/>
  <c r="J3951" i="14" s="1"/>
  <c r="I3952" i="14"/>
  <c r="J3952" i="14" s="1"/>
  <c r="I3953" i="14"/>
  <c r="J3953" i="14" s="1"/>
  <c r="I3954" i="14"/>
  <c r="J3954" i="14" s="1"/>
  <c r="I3955" i="14"/>
  <c r="J3955" i="14" s="1"/>
  <c r="I3956" i="14"/>
  <c r="J3956" i="14" s="1"/>
  <c r="I3957" i="14"/>
  <c r="J3957" i="14" s="1"/>
  <c r="I3958" i="14"/>
  <c r="J3958" i="14" s="1"/>
  <c r="I3959" i="14"/>
  <c r="J3959" i="14" s="1"/>
  <c r="I3960" i="14"/>
  <c r="J3960" i="14" s="1"/>
  <c r="I3961" i="14"/>
  <c r="J3961" i="14" s="1"/>
  <c r="I3962" i="14"/>
  <c r="J3962" i="14" s="1"/>
  <c r="I3963" i="14"/>
  <c r="J3963" i="14" s="1"/>
  <c r="I3964" i="14"/>
  <c r="J3964" i="14" s="1"/>
  <c r="I3965" i="14"/>
  <c r="J3965" i="14" s="1"/>
  <c r="I3966" i="14"/>
  <c r="J3966" i="14" s="1"/>
  <c r="I3967" i="14"/>
  <c r="J3967" i="14" s="1"/>
  <c r="I3968" i="14"/>
  <c r="J3968" i="14" s="1"/>
  <c r="I3969" i="14"/>
  <c r="J3969" i="14" s="1"/>
  <c r="I3970" i="14"/>
  <c r="J3970" i="14" s="1"/>
  <c r="I3971" i="14"/>
  <c r="J3971" i="14" s="1"/>
  <c r="I3972" i="14"/>
  <c r="J3972" i="14" s="1"/>
  <c r="I3973" i="14"/>
  <c r="J3973" i="14" s="1"/>
  <c r="I3974" i="14"/>
  <c r="J3974" i="14" s="1"/>
  <c r="I3975" i="14"/>
  <c r="J3975" i="14" s="1"/>
  <c r="I3976" i="14"/>
  <c r="J3976" i="14" s="1"/>
  <c r="I3977" i="14"/>
  <c r="J3977" i="14" s="1"/>
  <c r="I3978" i="14"/>
  <c r="J3978" i="14" s="1"/>
  <c r="I3979" i="14"/>
  <c r="J3979" i="14" s="1"/>
  <c r="I3980" i="14"/>
  <c r="J3980" i="14" s="1"/>
  <c r="I3981" i="14"/>
  <c r="J3981" i="14" s="1"/>
  <c r="I3982" i="14"/>
  <c r="J3982" i="14" s="1"/>
  <c r="I3983" i="14"/>
  <c r="J3983" i="14" s="1"/>
  <c r="I3984" i="14"/>
  <c r="J3984" i="14" s="1"/>
  <c r="I3985" i="14"/>
  <c r="J3985" i="14" s="1"/>
  <c r="I3986" i="14"/>
  <c r="J3986" i="14" s="1"/>
  <c r="I3987" i="14"/>
  <c r="J3987" i="14" s="1"/>
  <c r="I3988" i="14"/>
  <c r="J3988" i="14" s="1"/>
  <c r="I3989" i="14"/>
  <c r="J3989" i="14" s="1"/>
  <c r="I3990" i="14"/>
  <c r="J3990" i="14" s="1"/>
  <c r="I3991" i="14"/>
  <c r="J3991" i="14" s="1"/>
  <c r="I3992" i="14"/>
  <c r="J3992" i="14" s="1"/>
  <c r="I3993" i="14"/>
  <c r="J3993" i="14" s="1"/>
  <c r="I3994" i="14"/>
  <c r="J3994" i="14" s="1"/>
  <c r="I3995" i="14"/>
  <c r="J3995" i="14" s="1"/>
  <c r="I3996" i="14"/>
  <c r="J3996" i="14" s="1"/>
  <c r="I3997" i="14"/>
  <c r="J3997" i="14" s="1"/>
  <c r="I3998" i="14"/>
  <c r="J3998" i="14" s="1"/>
  <c r="I3999" i="14"/>
  <c r="J3999" i="14" s="1"/>
  <c r="I4000" i="14"/>
  <c r="J4000" i="14" s="1"/>
  <c r="I4001" i="14"/>
  <c r="J4001" i="14" s="1"/>
  <c r="I4002" i="14"/>
  <c r="J4002" i="14" s="1"/>
  <c r="I4003" i="14"/>
  <c r="J4003" i="14" s="1"/>
  <c r="I4004" i="14"/>
  <c r="J4004" i="14" s="1"/>
  <c r="I4005" i="14"/>
  <c r="J4005" i="14" s="1"/>
  <c r="I4006" i="14"/>
  <c r="J4006" i="14" s="1"/>
  <c r="I4007" i="14"/>
  <c r="J4007" i="14" s="1"/>
  <c r="I4008" i="14"/>
  <c r="J4008" i="14" s="1"/>
  <c r="I4009" i="14"/>
  <c r="J4009" i="14" s="1"/>
  <c r="I4010" i="14"/>
  <c r="J4010" i="14" s="1"/>
  <c r="I4011" i="14"/>
  <c r="J4011" i="14" s="1"/>
  <c r="I4012" i="14"/>
  <c r="J4012" i="14" s="1"/>
  <c r="I4013" i="14"/>
  <c r="J4013" i="14" s="1"/>
  <c r="I4014" i="14"/>
  <c r="J4014" i="14" s="1"/>
  <c r="I4015" i="14"/>
  <c r="J4015" i="14" s="1"/>
  <c r="I4016" i="14"/>
  <c r="J4016" i="14" s="1"/>
  <c r="I4017" i="14"/>
  <c r="J4017" i="14" s="1"/>
  <c r="I4018" i="14"/>
  <c r="J4018" i="14" s="1"/>
  <c r="I4019" i="14"/>
  <c r="J4019" i="14" s="1"/>
  <c r="I4020" i="14"/>
  <c r="J4020" i="14" s="1"/>
  <c r="I4021" i="14"/>
  <c r="J4021" i="14" s="1"/>
  <c r="I4022" i="14"/>
  <c r="J4022" i="14" s="1"/>
  <c r="I4023" i="14"/>
  <c r="J4023" i="14" s="1"/>
  <c r="I4024" i="14"/>
  <c r="J4024" i="14" s="1"/>
  <c r="I4025" i="14"/>
  <c r="J4025" i="14" s="1"/>
  <c r="I4026" i="14"/>
  <c r="J4026" i="14" s="1"/>
  <c r="I4027" i="14"/>
  <c r="J4027" i="14" s="1"/>
  <c r="I4028" i="14"/>
  <c r="J4028" i="14" s="1"/>
  <c r="I4029" i="14"/>
  <c r="J4029" i="14" s="1"/>
  <c r="I4030" i="14"/>
  <c r="J4030" i="14" s="1"/>
  <c r="I4031" i="14"/>
  <c r="J4031" i="14" s="1"/>
  <c r="I4032" i="14"/>
  <c r="J4032" i="14" s="1"/>
  <c r="I4033" i="14"/>
  <c r="J4033" i="14" s="1"/>
  <c r="I4034" i="14"/>
  <c r="J4034" i="14" s="1"/>
  <c r="I4035" i="14"/>
  <c r="J4035" i="14" s="1"/>
  <c r="I4036" i="14"/>
  <c r="J4036" i="14" s="1"/>
  <c r="I4037" i="14"/>
  <c r="J4037" i="14" s="1"/>
  <c r="I4038" i="14"/>
  <c r="J4038" i="14" s="1"/>
  <c r="I4039" i="14"/>
  <c r="J4039" i="14" s="1"/>
  <c r="I4040" i="14"/>
  <c r="J4040" i="14" s="1"/>
  <c r="I4041" i="14"/>
  <c r="J4041" i="14" s="1"/>
  <c r="I4042" i="14"/>
  <c r="J4042" i="14" s="1"/>
  <c r="I4043" i="14"/>
  <c r="J4043" i="14" s="1"/>
  <c r="I4044" i="14"/>
  <c r="J4044" i="14" s="1"/>
  <c r="I4045" i="14"/>
  <c r="J4045" i="14" s="1"/>
  <c r="I4046" i="14"/>
  <c r="J4046" i="14" s="1"/>
  <c r="I4047" i="14"/>
  <c r="J4047" i="14" s="1"/>
  <c r="I4048" i="14"/>
  <c r="J4048" i="14" s="1"/>
  <c r="I4049" i="14"/>
  <c r="J4049" i="14" s="1"/>
  <c r="I4050" i="14"/>
  <c r="J4050" i="14" s="1"/>
  <c r="I4051" i="14"/>
  <c r="J4051" i="14" s="1"/>
  <c r="I4052" i="14"/>
  <c r="J4052" i="14" s="1"/>
  <c r="I4053" i="14"/>
  <c r="J4053" i="14" s="1"/>
  <c r="I4054" i="14"/>
  <c r="J4054" i="14" s="1"/>
  <c r="I4055" i="14"/>
  <c r="J4055" i="14" s="1"/>
  <c r="I4056" i="14"/>
  <c r="J4056" i="14" s="1"/>
  <c r="I4057" i="14"/>
  <c r="J4057" i="14" s="1"/>
  <c r="I4058" i="14"/>
  <c r="J4058" i="14" s="1"/>
  <c r="I4059" i="14"/>
  <c r="J4059" i="14" s="1"/>
  <c r="I4060" i="14"/>
  <c r="J4060" i="14" s="1"/>
  <c r="I4061" i="14"/>
  <c r="J4061" i="14" s="1"/>
  <c r="I4062" i="14"/>
  <c r="J4062" i="14" s="1"/>
  <c r="I4063" i="14"/>
  <c r="J4063" i="14" s="1"/>
  <c r="I4064" i="14"/>
  <c r="J4064" i="14" s="1"/>
  <c r="I4065" i="14"/>
  <c r="J4065" i="14" s="1"/>
  <c r="I4066" i="14"/>
  <c r="J4066" i="14" s="1"/>
  <c r="I4067" i="14"/>
  <c r="J4067" i="14" s="1"/>
  <c r="I4068" i="14"/>
  <c r="J4068" i="14" s="1"/>
  <c r="I4069" i="14"/>
  <c r="J4069" i="14" s="1"/>
  <c r="I4070" i="14"/>
  <c r="J4070" i="14" s="1"/>
  <c r="I4071" i="14"/>
  <c r="J4071" i="14" s="1"/>
  <c r="I4072" i="14"/>
  <c r="J4072" i="14" s="1"/>
  <c r="I4073" i="14"/>
  <c r="J4073" i="14" s="1"/>
  <c r="I4074" i="14"/>
  <c r="J4074" i="14" s="1"/>
  <c r="I4075" i="14"/>
  <c r="J4075" i="14" s="1"/>
  <c r="I4076" i="14"/>
  <c r="J4076" i="14" s="1"/>
  <c r="I4077" i="14"/>
  <c r="J4077" i="14" s="1"/>
  <c r="I4078" i="14"/>
  <c r="J4078" i="14" s="1"/>
  <c r="I4079" i="14"/>
  <c r="J4079" i="14" s="1"/>
  <c r="I4080" i="14"/>
  <c r="J4080" i="14" s="1"/>
  <c r="I4081" i="14"/>
  <c r="J4081" i="14" s="1"/>
  <c r="I4082" i="14"/>
  <c r="J4082" i="14" s="1"/>
  <c r="I4083" i="14"/>
  <c r="J4083" i="14" s="1"/>
  <c r="I4084" i="14"/>
  <c r="J4084" i="14" s="1"/>
  <c r="I4085" i="14"/>
  <c r="J4085" i="14" s="1"/>
  <c r="I4086" i="14"/>
  <c r="J4086" i="14" s="1"/>
  <c r="I4087" i="14"/>
  <c r="J4087" i="14" s="1"/>
  <c r="I4088" i="14"/>
  <c r="J4088" i="14" s="1"/>
  <c r="I4089" i="14"/>
  <c r="J4089" i="14" s="1"/>
  <c r="I4090" i="14"/>
  <c r="J4090" i="14" s="1"/>
  <c r="I4091" i="14"/>
  <c r="J4091" i="14" s="1"/>
  <c r="I4092" i="14"/>
  <c r="J4092" i="14" s="1"/>
  <c r="I4093" i="14"/>
  <c r="J4093" i="14" s="1"/>
  <c r="I4094" i="14"/>
  <c r="J4094" i="14" s="1"/>
  <c r="I4095" i="14"/>
  <c r="J4095" i="14" s="1"/>
  <c r="I4096" i="14"/>
  <c r="J4096" i="14" s="1"/>
  <c r="I4097" i="14"/>
  <c r="J4097" i="14" s="1"/>
  <c r="I4098" i="14"/>
  <c r="J4098" i="14" s="1"/>
  <c r="I4099" i="14"/>
  <c r="J4099" i="14" s="1"/>
  <c r="I4100" i="14"/>
  <c r="J4100" i="14" s="1"/>
  <c r="I4101" i="14"/>
  <c r="J4101" i="14" s="1"/>
  <c r="I4102" i="14"/>
  <c r="J4102" i="14" s="1"/>
  <c r="I4103" i="14"/>
  <c r="J4103" i="14" s="1"/>
  <c r="I4104" i="14"/>
  <c r="J4104" i="14" s="1"/>
  <c r="I4105" i="14"/>
  <c r="J4105" i="14" s="1"/>
  <c r="I4106" i="14"/>
  <c r="J4106" i="14" s="1"/>
  <c r="I4107" i="14"/>
  <c r="J4107" i="14" s="1"/>
  <c r="I4108" i="14"/>
  <c r="J4108" i="14" s="1"/>
  <c r="I4109" i="14"/>
  <c r="J4109" i="14" s="1"/>
  <c r="I4110" i="14"/>
  <c r="J4110" i="14" s="1"/>
  <c r="I4111" i="14"/>
  <c r="J4111" i="14" s="1"/>
  <c r="I4112" i="14"/>
  <c r="J4112" i="14" s="1"/>
  <c r="I4113" i="14"/>
  <c r="J4113" i="14" s="1"/>
  <c r="I4114" i="14"/>
  <c r="J4114" i="14" s="1"/>
  <c r="I4115" i="14"/>
  <c r="J4115" i="14" s="1"/>
  <c r="I4116" i="14"/>
  <c r="J4116" i="14" s="1"/>
  <c r="I4117" i="14"/>
  <c r="J4117" i="14" s="1"/>
  <c r="I4118" i="14"/>
  <c r="J4118" i="14" s="1"/>
  <c r="I4119" i="14"/>
  <c r="J4119" i="14" s="1"/>
  <c r="I4120" i="14"/>
  <c r="J4120" i="14" s="1"/>
  <c r="I4121" i="14"/>
  <c r="J4121" i="14" s="1"/>
  <c r="I4122" i="14"/>
  <c r="J4122" i="14" s="1"/>
  <c r="I4123" i="14"/>
  <c r="J4123" i="14" s="1"/>
  <c r="I4124" i="14"/>
  <c r="J4124" i="14" s="1"/>
  <c r="I4125" i="14"/>
  <c r="J4125" i="14" s="1"/>
  <c r="I4126" i="14"/>
  <c r="J4126" i="14" s="1"/>
  <c r="I4127" i="14"/>
  <c r="J4127" i="14" s="1"/>
  <c r="I4128" i="14"/>
  <c r="J4128" i="14" s="1"/>
  <c r="I4129" i="14"/>
  <c r="J4129" i="14" s="1"/>
  <c r="I4130" i="14"/>
  <c r="J4130" i="14" s="1"/>
  <c r="I4131" i="14"/>
  <c r="J4131" i="14" s="1"/>
  <c r="I4132" i="14"/>
  <c r="J4132" i="14" s="1"/>
  <c r="I4133" i="14"/>
  <c r="J4133" i="14" s="1"/>
  <c r="I4134" i="14"/>
  <c r="J4134" i="14" s="1"/>
  <c r="I4135" i="14"/>
  <c r="J4135" i="14" s="1"/>
  <c r="I4136" i="14"/>
  <c r="J4136" i="14" s="1"/>
  <c r="I4137" i="14"/>
  <c r="J4137" i="14" s="1"/>
  <c r="I4138" i="14"/>
  <c r="J4138" i="14" s="1"/>
  <c r="I4139" i="14"/>
  <c r="J4139" i="14" s="1"/>
  <c r="I4140" i="14"/>
  <c r="J4140" i="14" s="1"/>
  <c r="I4141" i="14"/>
  <c r="J4141" i="14" s="1"/>
  <c r="I4142" i="14"/>
  <c r="J4142" i="14" s="1"/>
  <c r="I4143" i="14"/>
  <c r="J4143" i="14" s="1"/>
  <c r="I4144" i="14"/>
  <c r="J4144" i="14" s="1"/>
  <c r="I4145" i="14"/>
  <c r="J4145" i="14" s="1"/>
  <c r="I4146" i="14"/>
  <c r="J4146" i="14" s="1"/>
  <c r="I4147" i="14"/>
  <c r="J4147" i="14" s="1"/>
  <c r="I4148" i="14"/>
  <c r="J4148" i="14" s="1"/>
  <c r="I4149" i="14"/>
  <c r="J4149" i="14" s="1"/>
  <c r="I4150" i="14"/>
  <c r="J4150" i="14" s="1"/>
  <c r="I4151" i="14"/>
  <c r="J4151" i="14" s="1"/>
  <c r="I4152" i="14"/>
  <c r="J4152" i="14" s="1"/>
  <c r="I4153" i="14"/>
  <c r="J4153" i="14" s="1"/>
  <c r="I4154" i="14"/>
  <c r="J4154" i="14" s="1"/>
  <c r="I4155" i="14"/>
  <c r="J4155" i="14" s="1"/>
  <c r="I4156" i="14"/>
  <c r="J4156" i="14" s="1"/>
  <c r="I4157" i="14"/>
  <c r="J4157" i="14" s="1"/>
  <c r="I4158" i="14"/>
  <c r="J4158" i="14" s="1"/>
  <c r="I4159" i="14"/>
  <c r="J4159" i="14" s="1"/>
  <c r="I4160" i="14"/>
  <c r="J4160" i="14" s="1"/>
  <c r="I4161" i="14"/>
  <c r="J4161" i="14" s="1"/>
  <c r="I4162" i="14"/>
  <c r="J4162" i="14" s="1"/>
  <c r="I4163" i="14"/>
  <c r="J4163" i="14" s="1"/>
  <c r="I4164" i="14"/>
  <c r="J4164" i="14" s="1"/>
  <c r="I4165" i="14"/>
  <c r="J4165" i="14" s="1"/>
  <c r="I4166" i="14"/>
  <c r="J4166" i="14" s="1"/>
  <c r="I4167" i="14"/>
  <c r="J4167" i="14" s="1"/>
  <c r="I4168" i="14"/>
  <c r="J4168" i="14" s="1"/>
  <c r="I4169" i="14"/>
  <c r="J4169" i="14" s="1"/>
  <c r="I4170" i="14"/>
  <c r="J4170" i="14" s="1"/>
  <c r="I4171" i="14"/>
  <c r="J4171" i="14" s="1"/>
  <c r="I4172" i="14"/>
  <c r="J4172" i="14" s="1"/>
  <c r="I4173" i="14"/>
  <c r="J4173" i="14" s="1"/>
  <c r="I4174" i="14"/>
  <c r="J4174" i="14" s="1"/>
  <c r="I4175" i="14"/>
  <c r="J4175" i="14" s="1"/>
  <c r="I4176" i="14"/>
  <c r="J4176" i="14" s="1"/>
  <c r="I4177" i="14"/>
  <c r="J4177" i="14" s="1"/>
  <c r="I4178" i="14"/>
  <c r="J4178" i="14" s="1"/>
  <c r="I4179" i="14"/>
  <c r="J4179" i="14" s="1"/>
  <c r="I4180" i="14"/>
  <c r="J4180" i="14" s="1"/>
  <c r="I4181" i="14"/>
  <c r="J4181" i="14" s="1"/>
  <c r="I4182" i="14"/>
  <c r="J4182" i="14" s="1"/>
  <c r="I4183" i="14"/>
  <c r="J4183" i="14" s="1"/>
  <c r="I4184" i="14"/>
  <c r="J4184" i="14" s="1"/>
  <c r="I4185" i="14"/>
  <c r="J4185" i="14" s="1"/>
  <c r="I4186" i="14"/>
  <c r="J4186" i="14" s="1"/>
  <c r="I4187" i="14"/>
  <c r="J4187" i="14" s="1"/>
  <c r="I4188" i="14"/>
  <c r="J4188" i="14" s="1"/>
  <c r="I4189" i="14"/>
  <c r="J4189" i="14" s="1"/>
  <c r="I4190" i="14"/>
  <c r="J4190" i="14" s="1"/>
  <c r="I4191" i="14"/>
  <c r="J4191" i="14" s="1"/>
  <c r="I4192" i="14"/>
  <c r="J4192" i="14" s="1"/>
  <c r="I4193" i="14"/>
  <c r="J4193" i="14" s="1"/>
  <c r="I4194" i="14"/>
  <c r="J4194" i="14" s="1"/>
  <c r="I4195" i="14"/>
  <c r="J4195" i="14" s="1"/>
  <c r="I4196" i="14"/>
  <c r="J4196" i="14" s="1"/>
  <c r="I4197" i="14"/>
  <c r="J4197" i="14" s="1"/>
  <c r="I4198" i="14"/>
  <c r="J4198" i="14" s="1"/>
  <c r="I4199" i="14"/>
  <c r="J4199" i="14" s="1"/>
  <c r="I4200" i="14"/>
  <c r="J4200" i="14" s="1"/>
  <c r="I4201" i="14"/>
  <c r="J4201" i="14" s="1"/>
  <c r="I4202" i="14"/>
  <c r="J4202" i="14" s="1"/>
  <c r="I4203" i="14"/>
  <c r="J4203" i="14" s="1"/>
  <c r="I4204" i="14"/>
  <c r="J4204" i="14" s="1"/>
  <c r="I4205" i="14"/>
  <c r="J4205" i="14" s="1"/>
  <c r="I4206" i="14"/>
  <c r="J4206" i="14" s="1"/>
  <c r="I4207" i="14"/>
  <c r="J4207" i="14" s="1"/>
  <c r="I4208" i="14"/>
  <c r="J4208" i="14" s="1"/>
  <c r="I4209" i="14"/>
  <c r="J4209" i="14" s="1"/>
  <c r="I4210" i="14"/>
  <c r="J4210" i="14" s="1"/>
  <c r="I4211" i="14"/>
  <c r="J4211" i="14" s="1"/>
  <c r="I4212" i="14"/>
  <c r="J4212" i="14" s="1"/>
  <c r="I4213" i="14"/>
  <c r="J4213" i="14" s="1"/>
  <c r="I4214" i="14"/>
  <c r="J4214" i="14" s="1"/>
  <c r="I4215" i="14"/>
  <c r="J4215" i="14" s="1"/>
  <c r="I4216" i="14"/>
  <c r="J4216" i="14" s="1"/>
  <c r="I4217" i="14"/>
  <c r="J4217" i="14" s="1"/>
  <c r="I4218" i="14"/>
  <c r="J4218" i="14" s="1"/>
  <c r="I4219" i="14"/>
  <c r="J4219" i="14" s="1"/>
  <c r="I4220" i="14"/>
  <c r="J4220" i="14" s="1"/>
  <c r="I4221" i="14"/>
  <c r="J4221" i="14" s="1"/>
  <c r="I4222" i="14"/>
  <c r="J4222" i="14" s="1"/>
  <c r="I4223" i="14"/>
  <c r="J4223" i="14" s="1"/>
  <c r="I4224" i="14"/>
  <c r="J4224" i="14" s="1"/>
  <c r="I4225" i="14"/>
  <c r="J4225" i="14" s="1"/>
  <c r="I4226" i="14"/>
  <c r="J4226" i="14" s="1"/>
  <c r="I4227" i="14"/>
  <c r="J4227" i="14" s="1"/>
  <c r="I4228" i="14"/>
  <c r="J4228" i="14" s="1"/>
  <c r="I4229" i="14"/>
  <c r="J4229" i="14" s="1"/>
  <c r="I4230" i="14"/>
  <c r="J4230" i="14" s="1"/>
  <c r="I4231" i="14"/>
  <c r="J4231" i="14" s="1"/>
  <c r="I4232" i="14"/>
  <c r="J4232" i="14" s="1"/>
  <c r="I4233" i="14"/>
  <c r="J4233" i="14" s="1"/>
  <c r="I4234" i="14"/>
  <c r="J4234" i="14" s="1"/>
  <c r="I4235" i="14"/>
  <c r="J4235" i="14" s="1"/>
  <c r="I4236" i="14"/>
  <c r="J4236" i="14" s="1"/>
  <c r="I4237" i="14"/>
  <c r="J4237" i="14" s="1"/>
  <c r="I4238" i="14"/>
  <c r="J4238" i="14" s="1"/>
  <c r="I4239" i="14"/>
  <c r="J4239" i="14" s="1"/>
  <c r="I4240" i="14"/>
  <c r="J4240" i="14" s="1"/>
  <c r="I4241" i="14"/>
  <c r="J4241" i="14" s="1"/>
  <c r="I4242" i="14"/>
  <c r="J4242" i="14" s="1"/>
  <c r="I4243" i="14"/>
  <c r="J4243" i="14" s="1"/>
  <c r="I4244" i="14"/>
  <c r="J4244" i="14" s="1"/>
  <c r="I4245" i="14"/>
  <c r="J4245" i="14" s="1"/>
  <c r="I4246" i="14"/>
  <c r="J4246" i="14" s="1"/>
  <c r="I4247" i="14"/>
  <c r="J4247" i="14" s="1"/>
  <c r="I4248" i="14"/>
  <c r="J4248" i="14" s="1"/>
  <c r="I4249" i="14"/>
  <c r="J4249" i="14" s="1"/>
  <c r="I4250" i="14"/>
  <c r="J4250" i="14" s="1"/>
  <c r="I4251" i="14"/>
  <c r="J4251" i="14" s="1"/>
  <c r="I4252" i="14"/>
  <c r="J4252" i="14" s="1"/>
  <c r="I4253" i="14"/>
  <c r="J4253" i="14" s="1"/>
  <c r="I4254" i="14"/>
  <c r="J4254" i="14" s="1"/>
  <c r="I4255" i="14"/>
  <c r="J4255" i="14" s="1"/>
  <c r="I4256" i="14"/>
  <c r="J4256" i="14" s="1"/>
  <c r="I4257" i="14"/>
  <c r="J4257" i="14" s="1"/>
  <c r="I4258" i="14"/>
  <c r="J4258" i="14" s="1"/>
  <c r="I4259" i="14"/>
  <c r="J4259" i="14" s="1"/>
  <c r="I4260" i="14"/>
  <c r="J4260" i="14" s="1"/>
  <c r="I4261" i="14"/>
  <c r="J4261" i="14" s="1"/>
  <c r="I4262" i="14"/>
  <c r="J4262" i="14" s="1"/>
  <c r="I4263" i="14"/>
  <c r="J4263" i="14" s="1"/>
  <c r="I4264" i="14"/>
  <c r="J4264" i="14" s="1"/>
  <c r="I4265" i="14"/>
  <c r="J4265" i="14" s="1"/>
  <c r="I4266" i="14"/>
  <c r="J4266" i="14" s="1"/>
  <c r="I4267" i="14"/>
  <c r="J4267" i="14" s="1"/>
  <c r="I4268" i="14"/>
  <c r="J4268" i="14" s="1"/>
  <c r="I4269" i="14"/>
  <c r="J4269" i="14" s="1"/>
  <c r="I4270" i="14"/>
  <c r="J4270" i="14" s="1"/>
  <c r="I4271" i="14"/>
  <c r="J4271" i="14" s="1"/>
  <c r="I4272" i="14"/>
  <c r="J4272" i="14" s="1"/>
  <c r="I4273" i="14"/>
  <c r="J4273" i="14" s="1"/>
  <c r="I4274" i="14"/>
  <c r="J4274" i="14" s="1"/>
  <c r="I4275" i="14"/>
  <c r="J4275" i="14" s="1"/>
  <c r="I4276" i="14"/>
  <c r="J4276" i="14" s="1"/>
  <c r="I4277" i="14"/>
  <c r="J4277" i="14" s="1"/>
  <c r="I4278" i="14"/>
  <c r="J4278" i="14" s="1"/>
  <c r="I4279" i="14"/>
  <c r="J4279" i="14" s="1"/>
  <c r="I4280" i="14"/>
  <c r="J4280" i="14" s="1"/>
  <c r="I4281" i="14"/>
  <c r="J4281" i="14" s="1"/>
  <c r="I4282" i="14"/>
  <c r="J4282" i="14" s="1"/>
  <c r="I4283" i="14"/>
  <c r="J4283" i="14" s="1"/>
  <c r="I4284" i="14"/>
  <c r="J4284" i="14" s="1"/>
  <c r="I4285" i="14"/>
  <c r="J4285" i="14" s="1"/>
  <c r="I4286" i="14"/>
  <c r="J4286" i="14" s="1"/>
  <c r="I4287" i="14"/>
  <c r="J4287" i="14" s="1"/>
  <c r="I4288" i="14"/>
  <c r="J4288" i="14" s="1"/>
  <c r="I4289" i="14"/>
  <c r="J4289" i="14" s="1"/>
  <c r="I4290" i="14"/>
  <c r="J4290" i="14" s="1"/>
  <c r="I4291" i="14"/>
  <c r="J4291" i="14" s="1"/>
  <c r="I4292" i="14"/>
  <c r="J4292" i="14" s="1"/>
  <c r="I4293" i="14"/>
  <c r="J4293" i="14" s="1"/>
  <c r="I4294" i="14"/>
  <c r="J4294" i="14" s="1"/>
  <c r="I4295" i="14"/>
  <c r="J4295" i="14" s="1"/>
  <c r="I4296" i="14"/>
  <c r="J4296" i="14" s="1"/>
  <c r="I4297" i="14"/>
  <c r="J4297" i="14" s="1"/>
  <c r="I4298" i="14"/>
  <c r="J4298" i="14" s="1"/>
  <c r="I4299" i="14"/>
  <c r="J4299" i="14" s="1"/>
  <c r="I4300" i="14"/>
  <c r="J4300" i="14" s="1"/>
  <c r="I4301" i="14"/>
  <c r="J4301" i="14" s="1"/>
  <c r="I4302" i="14"/>
  <c r="J4302" i="14" s="1"/>
  <c r="I4303" i="14"/>
  <c r="J4303" i="14" s="1"/>
  <c r="I4304" i="14"/>
  <c r="J4304" i="14" s="1"/>
  <c r="I4305" i="14"/>
  <c r="J4305" i="14" s="1"/>
  <c r="I4306" i="14"/>
  <c r="J4306" i="14" s="1"/>
  <c r="I4307" i="14"/>
  <c r="J4307" i="14" s="1"/>
  <c r="I4308" i="14"/>
  <c r="J4308" i="14" s="1"/>
  <c r="I4309" i="14"/>
  <c r="J4309" i="14" s="1"/>
  <c r="I4310" i="14"/>
  <c r="J4310" i="14" s="1"/>
  <c r="I4311" i="14"/>
  <c r="J4311" i="14" s="1"/>
  <c r="I4312" i="14"/>
  <c r="J4312" i="14" s="1"/>
  <c r="I4313" i="14"/>
  <c r="J4313" i="14" s="1"/>
  <c r="I4314" i="14"/>
  <c r="J4314" i="14" s="1"/>
  <c r="I4315" i="14"/>
  <c r="J4315" i="14" s="1"/>
  <c r="I4316" i="14"/>
  <c r="J4316" i="14" s="1"/>
  <c r="I4317" i="14"/>
  <c r="J4317" i="14" s="1"/>
  <c r="I4318" i="14"/>
  <c r="J4318" i="14" s="1"/>
  <c r="I4319" i="14"/>
  <c r="J4319" i="14" s="1"/>
  <c r="I4320" i="14"/>
  <c r="J4320" i="14" s="1"/>
  <c r="I4321" i="14"/>
  <c r="J4321" i="14" s="1"/>
  <c r="I4322" i="14"/>
  <c r="J4322" i="14" s="1"/>
  <c r="I4323" i="14"/>
  <c r="J4323" i="14" s="1"/>
  <c r="I4324" i="14"/>
  <c r="J4324" i="14" s="1"/>
  <c r="I4325" i="14"/>
  <c r="J4325" i="14" s="1"/>
  <c r="I4326" i="14"/>
  <c r="J4326" i="14" s="1"/>
  <c r="I4327" i="14"/>
  <c r="J4327" i="14" s="1"/>
  <c r="I4328" i="14"/>
  <c r="J4328" i="14" s="1"/>
  <c r="I4329" i="14"/>
  <c r="J4329" i="14" s="1"/>
  <c r="I4330" i="14"/>
  <c r="J4330" i="14" s="1"/>
  <c r="I4331" i="14"/>
  <c r="J4331" i="14" s="1"/>
  <c r="I4332" i="14"/>
  <c r="J4332" i="14" s="1"/>
  <c r="I4333" i="14"/>
  <c r="J4333" i="14" s="1"/>
  <c r="I4334" i="14"/>
  <c r="J4334" i="14" s="1"/>
  <c r="I4335" i="14"/>
  <c r="J4335" i="14" s="1"/>
  <c r="I4336" i="14"/>
  <c r="J4336" i="14" s="1"/>
  <c r="I4337" i="14"/>
  <c r="J4337" i="14" s="1"/>
  <c r="I4338" i="14"/>
  <c r="J4338" i="14" s="1"/>
  <c r="I4339" i="14"/>
  <c r="J4339" i="14" s="1"/>
  <c r="I4340" i="14"/>
  <c r="J4340" i="14" s="1"/>
  <c r="I4341" i="14"/>
  <c r="J4341" i="14" s="1"/>
  <c r="I4342" i="14"/>
  <c r="J4342" i="14" s="1"/>
  <c r="I4343" i="14"/>
  <c r="J4343" i="14" s="1"/>
  <c r="I4344" i="14"/>
  <c r="J4344" i="14" s="1"/>
  <c r="I4345" i="14"/>
  <c r="J4345" i="14" s="1"/>
  <c r="I4346" i="14"/>
  <c r="J4346" i="14" s="1"/>
  <c r="I4347" i="14"/>
  <c r="J4347" i="14" s="1"/>
  <c r="I4348" i="14"/>
  <c r="J4348" i="14" s="1"/>
  <c r="I4349" i="14"/>
  <c r="J4349" i="14" s="1"/>
  <c r="I4350" i="14"/>
  <c r="J4350" i="14" s="1"/>
  <c r="I4351" i="14"/>
  <c r="J4351" i="14" s="1"/>
  <c r="I4352" i="14"/>
  <c r="J4352" i="14" s="1"/>
  <c r="I4353" i="14"/>
  <c r="J4353" i="14" s="1"/>
  <c r="I4354" i="14"/>
  <c r="J4354" i="14" s="1"/>
  <c r="I4355" i="14"/>
  <c r="J4355" i="14" s="1"/>
  <c r="I4356" i="14"/>
  <c r="J4356" i="14" s="1"/>
  <c r="I4357" i="14"/>
  <c r="J4357" i="14" s="1"/>
  <c r="I4358" i="14"/>
  <c r="J4358" i="14" s="1"/>
  <c r="I4359" i="14"/>
  <c r="J4359" i="14" s="1"/>
  <c r="I4360" i="14"/>
  <c r="J4360" i="14" s="1"/>
  <c r="I4361" i="14"/>
  <c r="J4361" i="14" s="1"/>
  <c r="I4362" i="14"/>
  <c r="J4362" i="14" s="1"/>
  <c r="I4363" i="14"/>
  <c r="J4363" i="14" s="1"/>
  <c r="I4364" i="14"/>
  <c r="J4364" i="14" s="1"/>
  <c r="I4365" i="14"/>
  <c r="J4365" i="14" s="1"/>
  <c r="I4366" i="14"/>
  <c r="J4366" i="14" s="1"/>
  <c r="I4367" i="14"/>
  <c r="J4367" i="14" s="1"/>
  <c r="I4368" i="14"/>
  <c r="J4368" i="14" s="1"/>
  <c r="I4369" i="14"/>
  <c r="J4369" i="14" s="1"/>
  <c r="I4370" i="14"/>
  <c r="J4370" i="14" s="1"/>
  <c r="I4371" i="14"/>
  <c r="J4371" i="14" s="1"/>
  <c r="I4372" i="14"/>
  <c r="J4372" i="14" s="1"/>
  <c r="I4373" i="14"/>
  <c r="J4373" i="14" s="1"/>
  <c r="I4374" i="14"/>
  <c r="J4374" i="14" s="1"/>
  <c r="I4375" i="14"/>
  <c r="J4375" i="14" s="1"/>
  <c r="I4376" i="14"/>
  <c r="J4376" i="14" s="1"/>
  <c r="I4377" i="14"/>
  <c r="J4377" i="14" s="1"/>
  <c r="I4378" i="14"/>
  <c r="J4378" i="14" s="1"/>
  <c r="I4379" i="14"/>
  <c r="J4379" i="14" s="1"/>
  <c r="I4380" i="14"/>
  <c r="J4380" i="14" s="1"/>
  <c r="I4381" i="14"/>
  <c r="J4381" i="14" s="1"/>
  <c r="I4382" i="14"/>
  <c r="J4382" i="14" s="1"/>
  <c r="I4383" i="14"/>
  <c r="J4383" i="14" s="1"/>
  <c r="I4384" i="14"/>
  <c r="J4384" i="14" s="1"/>
  <c r="I4385" i="14"/>
  <c r="J4385" i="14" s="1"/>
  <c r="I4386" i="14"/>
  <c r="J4386" i="14" s="1"/>
  <c r="I4387" i="14"/>
  <c r="J4387" i="14" s="1"/>
  <c r="I4388" i="14"/>
  <c r="J4388" i="14" s="1"/>
  <c r="I4389" i="14"/>
  <c r="J4389" i="14" s="1"/>
  <c r="I4390" i="14"/>
  <c r="J4390" i="14" s="1"/>
  <c r="I4391" i="14"/>
  <c r="J4391" i="14" s="1"/>
  <c r="I4392" i="14"/>
  <c r="J4392" i="14" s="1"/>
  <c r="I4393" i="14"/>
  <c r="J4393" i="14" s="1"/>
  <c r="I4394" i="14"/>
  <c r="J4394" i="14" s="1"/>
  <c r="I4395" i="14"/>
  <c r="J4395" i="14" s="1"/>
  <c r="I4396" i="14"/>
  <c r="J4396" i="14" s="1"/>
  <c r="I4397" i="14"/>
  <c r="J4397" i="14" s="1"/>
  <c r="I4398" i="14"/>
  <c r="J4398" i="14" s="1"/>
  <c r="I4399" i="14"/>
  <c r="J4399" i="14" s="1"/>
  <c r="I4400" i="14"/>
  <c r="J4400" i="14" s="1"/>
  <c r="I4401" i="14"/>
  <c r="J4401" i="14" s="1"/>
  <c r="I4402" i="14"/>
  <c r="J4402" i="14" s="1"/>
  <c r="I4403" i="14"/>
  <c r="J4403" i="14" s="1"/>
  <c r="I4404" i="14"/>
  <c r="J4404" i="14" s="1"/>
  <c r="I4405" i="14"/>
  <c r="J4405" i="14" s="1"/>
  <c r="I4406" i="14"/>
  <c r="J4406" i="14" s="1"/>
  <c r="I4407" i="14"/>
  <c r="J4407" i="14" s="1"/>
  <c r="I4408" i="14"/>
  <c r="J4408" i="14" s="1"/>
  <c r="I4409" i="14"/>
  <c r="J4409" i="14" s="1"/>
  <c r="I4410" i="14"/>
  <c r="J4410" i="14" s="1"/>
  <c r="I4411" i="14"/>
  <c r="J4411" i="14" s="1"/>
  <c r="I4412" i="14"/>
  <c r="J4412" i="14" s="1"/>
  <c r="I4413" i="14"/>
  <c r="J4413" i="14" s="1"/>
  <c r="I4414" i="14"/>
  <c r="J4414" i="14" s="1"/>
  <c r="I4415" i="14"/>
  <c r="J4415" i="14" s="1"/>
  <c r="I4416" i="14"/>
  <c r="J4416" i="14" s="1"/>
  <c r="I4417" i="14"/>
  <c r="J4417" i="14" s="1"/>
  <c r="I4418" i="14"/>
  <c r="J4418" i="14" s="1"/>
  <c r="I4419" i="14"/>
  <c r="J4419" i="14" s="1"/>
  <c r="I4420" i="14"/>
  <c r="J4420" i="14" s="1"/>
  <c r="I4421" i="14"/>
  <c r="J4421" i="14" s="1"/>
  <c r="I4422" i="14"/>
  <c r="J4422" i="14" s="1"/>
  <c r="I4423" i="14"/>
  <c r="J4423" i="14" s="1"/>
  <c r="I4424" i="14"/>
  <c r="J4424" i="14" s="1"/>
  <c r="I4425" i="14"/>
  <c r="J4425" i="14" s="1"/>
  <c r="I4426" i="14"/>
  <c r="J4426" i="14" s="1"/>
  <c r="I4427" i="14"/>
  <c r="J4427" i="14" s="1"/>
  <c r="I4428" i="14"/>
  <c r="J4428" i="14" s="1"/>
  <c r="I4429" i="14"/>
  <c r="J4429" i="14" s="1"/>
  <c r="I4430" i="14"/>
  <c r="J4430" i="14" s="1"/>
  <c r="I4431" i="14"/>
  <c r="J4431" i="14" s="1"/>
  <c r="I4432" i="14"/>
  <c r="J4432" i="14" s="1"/>
  <c r="I4433" i="14"/>
  <c r="J4433" i="14" s="1"/>
  <c r="I4434" i="14"/>
  <c r="J4434" i="14" s="1"/>
  <c r="I4435" i="14"/>
  <c r="J4435" i="14" s="1"/>
  <c r="I4436" i="14"/>
  <c r="J4436" i="14" s="1"/>
  <c r="I4437" i="14"/>
  <c r="J4437" i="14" s="1"/>
  <c r="I4438" i="14"/>
  <c r="J4438" i="14" s="1"/>
  <c r="I4439" i="14"/>
  <c r="J4439" i="14" s="1"/>
  <c r="I4440" i="14"/>
  <c r="J4440" i="14" s="1"/>
  <c r="I4441" i="14"/>
  <c r="J4441" i="14" s="1"/>
  <c r="I4442" i="14"/>
  <c r="J4442" i="14" s="1"/>
  <c r="I4443" i="14"/>
  <c r="J4443" i="14" s="1"/>
  <c r="I4444" i="14"/>
  <c r="J4444" i="14" s="1"/>
  <c r="I4445" i="14"/>
  <c r="J4445" i="14" s="1"/>
  <c r="I4446" i="14"/>
  <c r="J4446" i="14" s="1"/>
  <c r="I4447" i="14"/>
  <c r="J4447" i="14" s="1"/>
  <c r="I4448" i="14"/>
  <c r="J4448" i="14" s="1"/>
  <c r="I4449" i="14"/>
  <c r="J4449" i="14" s="1"/>
  <c r="I4450" i="14"/>
  <c r="J4450" i="14" s="1"/>
  <c r="I4451" i="14"/>
  <c r="J4451" i="14" s="1"/>
  <c r="I4452" i="14"/>
  <c r="J4452" i="14" s="1"/>
  <c r="I4453" i="14"/>
  <c r="J4453" i="14" s="1"/>
  <c r="I4454" i="14"/>
  <c r="J4454" i="14" s="1"/>
  <c r="I4455" i="14"/>
  <c r="J4455" i="14" s="1"/>
  <c r="I4456" i="14"/>
  <c r="J4456" i="14" s="1"/>
  <c r="I4457" i="14"/>
  <c r="J4457" i="14" s="1"/>
  <c r="I4458" i="14"/>
  <c r="J4458" i="14" s="1"/>
  <c r="I4459" i="14"/>
  <c r="J4459" i="14" s="1"/>
  <c r="I4460" i="14"/>
  <c r="J4460" i="14" s="1"/>
  <c r="I4461" i="14"/>
  <c r="J4461" i="14" s="1"/>
  <c r="I4462" i="14"/>
  <c r="J4462" i="14" s="1"/>
  <c r="I4463" i="14"/>
  <c r="J4463" i="14" s="1"/>
  <c r="I4464" i="14"/>
  <c r="J4464" i="14" s="1"/>
  <c r="I4465" i="14"/>
  <c r="J4465" i="14" s="1"/>
  <c r="I4466" i="14"/>
  <c r="J4466" i="14" s="1"/>
  <c r="I4467" i="14"/>
  <c r="J4467" i="14" s="1"/>
  <c r="I4468" i="14"/>
  <c r="J4468" i="14" s="1"/>
  <c r="I4469" i="14"/>
  <c r="J4469" i="14" s="1"/>
  <c r="I4470" i="14"/>
  <c r="J4470" i="14" s="1"/>
  <c r="I4471" i="14"/>
  <c r="J4471" i="14" s="1"/>
  <c r="I4472" i="14"/>
  <c r="J4472" i="14" s="1"/>
  <c r="I4473" i="14"/>
  <c r="J4473" i="14" s="1"/>
  <c r="I4474" i="14"/>
  <c r="J4474" i="14" s="1"/>
  <c r="I4475" i="14"/>
  <c r="J4475" i="14" s="1"/>
  <c r="I4476" i="14"/>
  <c r="J4476" i="14" s="1"/>
  <c r="I4477" i="14"/>
  <c r="J4477" i="14" s="1"/>
  <c r="I4478" i="14"/>
  <c r="J4478" i="14" s="1"/>
  <c r="I4479" i="14"/>
  <c r="J4479" i="14" s="1"/>
  <c r="I4480" i="14"/>
  <c r="J4480" i="14" s="1"/>
  <c r="I4481" i="14"/>
  <c r="J4481" i="14" s="1"/>
  <c r="I4482" i="14"/>
  <c r="J4482" i="14" s="1"/>
  <c r="I4483" i="14"/>
  <c r="J4483" i="14" s="1"/>
  <c r="I4484" i="14"/>
  <c r="J4484" i="14" s="1"/>
  <c r="I4485" i="14"/>
  <c r="J4485" i="14" s="1"/>
  <c r="I4486" i="14"/>
  <c r="J4486" i="14" s="1"/>
  <c r="I4487" i="14"/>
  <c r="J4487" i="14" s="1"/>
  <c r="I4488" i="14"/>
  <c r="J4488" i="14" s="1"/>
  <c r="I4489" i="14"/>
  <c r="J4489" i="14" s="1"/>
  <c r="I4490" i="14"/>
  <c r="J4490" i="14" s="1"/>
  <c r="I4491" i="14"/>
  <c r="J4491" i="14" s="1"/>
  <c r="I4492" i="14"/>
  <c r="J4492" i="14" s="1"/>
  <c r="I4493" i="14"/>
  <c r="J4493" i="14" s="1"/>
  <c r="I4494" i="14"/>
  <c r="J4494" i="14" s="1"/>
  <c r="I4495" i="14"/>
  <c r="J4495" i="14" s="1"/>
  <c r="I4496" i="14"/>
  <c r="J4496" i="14" s="1"/>
  <c r="I4497" i="14"/>
  <c r="J4497" i="14" s="1"/>
  <c r="I4498" i="14"/>
  <c r="J4498" i="14" s="1"/>
  <c r="I4499" i="14"/>
  <c r="J4499" i="14" s="1"/>
  <c r="I4500" i="14"/>
  <c r="J4500" i="14" s="1"/>
  <c r="I4501" i="14"/>
  <c r="J4501" i="14" s="1"/>
  <c r="I4502" i="14"/>
  <c r="J4502" i="14" s="1"/>
  <c r="I4503" i="14"/>
  <c r="J4503" i="14" s="1"/>
  <c r="I4504" i="14"/>
  <c r="J4504" i="14" s="1"/>
  <c r="I4505" i="14"/>
  <c r="J4505" i="14" s="1"/>
  <c r="I4506" i="14"/>
  <c r="J4506" i="14" s="1"/>
  <c r="I4507" i="14"/>
  <c r="J4507" i="14" s="1"/>
  <c r="I4508" i="14"/>
  <c r="J4508" i="14" s="1"/>
  <c r="I4509" i="14"/>
  <c r="J4509" i="14" s="1"/>
  <c r="I4510" i="14"/>
  <c r="J4510" i="14" s="1"/>
  <c r="I4511" i="14"/>
  <c r="J4511" i="14" s="1"/>
  <c r="I4512" i="14"/>
  <c r="J4512" i="14" s="1"/>
  <c r="I4513" i="14"/>
  <c r="J4513" i="14" s="1"/>
  <c r="I4514" i="14"/>
  <c r="J4514" i="14" s="1"/>
  <c r="I4515" i="14"/>
  <c r="J4515" i="14" s="1"/>
  <c r="I4516" i="14"/>
  <c r="J4516" i="14" s="1"/>
  <c r="I4517" i="14"/>
  <c r="J4517" i="14" s="1"/>
  <c r="I4518" i="14"/>
  <c r="J4518" i="14" s="1"/>
  <c r="I4519" i="14"/>
  <c r="J4519" i="14" s="1"/>
  <c r="I4520" i="14"/>
  <c r="J4520" i="14" s="1"/>
  <c r="I4521" i="14"/>
  <c r="J4521" i="14" s="1"/>
  <c r="I4522" i="14"/>
  <c r="J4522" i="14" s="1"/>
  <c r="I4523" i="14"/>
  <c r="J4523" i="14" s="1"/>
  <c r="I4524" i="14"/>
  <c r="J4524" i="14" s="1"/>
  <c r="I4525" i="14"/>
  <c r="J4525" i="14" s="1"/>
  <c r="I4526" i="14"/>
  <c r="J4526" i="14" s="1"/>
  <c r="I4527" i="14"/>
  <c r="J4527" i="14" s="1"/>
  <c r="I4528" i="14"/>
  <c r="J4528" i="14" s="1"/>
  <c r="I4529" i="14"/>
  <c r="J4529" i="14" s="1"/>
  <c r="I4530" i="14"/>
  <c r="J4530" i="14" s="1"/>
  <c r="I4531" i="14"/>
  <c r="J4531" i="14" s="1"/>
  <c r="I4532" i="14"/>
  <c r="J4532" i="14" s="1"/>
  <c r="I4533" i="14"/>
  <c r="J4533" i="14" s="1"/>
  <c r="I4534" i="14"/>
  <c r="J4534" i="14" s="1"/>
  <c r="I4535" i="14"/>
  <c r="J4535" i="14" s="1"/>
  <c r="I4536" i="14"/>
  <c r="J4536" i="14" s="1"/>
  <c r="I4537" i="14"/>
  <c r="J4537" i="14" s="1"/>
  <c r="I4538" i="14"/>
  <c r="J4538" i="14" s="1"/>
  <c r="I4539" i="14"/>
  <c r="J4539" i="14" s="1"/>
  <c r="I4540" i="14"/>
  <c r="J4540" i="14" s="1"/>
  <c r="I4541" i="14"/>
  <c r="J4541" i="14" s="1"/>
  <c r="I4542" i="14"/>
  <c r="J4542" i="14" s="1"/>
  <c r="I4543" i="14"/>
  <c r="J4543" i="14" s="1"/>
  <c r="I4544" i="14"/>
  <c r="J4544" i="14" s="1"/>
  <c r="I4545" i="14"/>
  <c r="J4545" i="14" s="1"/>
  <c r="I4546" i="14"/>
  <c r="J4546" i="14" s="1"/>
  <c r="I4547" i="14"/>
  <c r="J4547" i="14" s="1"/>
  <c r="I4548" i="14"/>
  <c r="J4548" i="14" s="1"/>
  <c r="I4549" i="14"/>
  <c r="J4549" i="14" s="1"/>
  <c r="I4550" i="14"/>
  <c r="J4550" i="14" s="1"/>
  <c r="I4551" i="14"/>
  <c r="J4551" i="14" s="1"/>
  <c r="I4552" i="14"/>
  <c r="J4552" i="14" s="1"/>
  <c r="I4553" i="14"/>
  <c r="J4553" i="14" s="1"/>
  <c r="I4554" i="14"/>
  <c r="J4554" i="14" s="1"/>
  <c r="I4555" i="14"/>
  <c r="J4555" i="14" s="1"/>
  <c r="I4556" i="14"/>
  <c r="J4556" i="14" s="1"/>
  <c r="I4557" i="14"/>
  <c r="J4557" i="14" s="1"/>
  <c r="I4558" i="14"/>
  <c r="J4558" i="14" s="1"/>
  <c r="I4559" i="14"/>
  <c r="J4559" i="14" s="1"/>
  <c r="I4560" i="14"/>
  <c r="J4560" i="14" s="1"/>
  <c r="I4561" i="14"/>
  <c r="J4561" i="14" s="1"/>
  <c r="I4562" i="14"/>
  <c r="J4562" i="14" s="1"/>
  <c r="I4563" i="14"/>
  <c r="J4563" i="14" s="1"/>
  <c r="I4564" i="14"/>
  <c r="J4564" i="14" s="1"/>
  <c r="I4565" i="14"/>
  <c r="J4565" i="14" s="1"/>
  <c r="I4566" i="14"/>
  <c r="J4566" i="14" s="1"/>
  <c r="I4567" i="14"/>
  <c r="J4567" i="14" s="1"/>
  <c r="I4568" i="14"/>
  <c r="J4568" i="14" s="1"/>
  <c r="I4569" i="14"/>
  <c r="J4569" i="14" s="1"/>
  <c r="I4570" i="14"/>
  <c r="J4570" i="14" s="1"/>
  <c r="I4571" i="14"/>
  <c r="J4571" i="14" s="1"/>
  <c r="I4572" i="14"/>
  <c r="J4572" i="14" s="1"/>
  <c r="I4573" i="14"/>
  <c r="J4573" i="14" s="1"/>
  <c r="I4574" i="14"/>
  <c r="J4574" i="14" s="1"/>
  <c r="I4575" i="14"/>
  <c r="J4575" i="14" s="1"/>
  <c r="I4576" i="14"/>
  <c r="J4576" i="14" s="1"/>
  <c r="I4577" i="14"/>
  <c r="J4577" i="14" s="1"/>
  <c r="I4578" i="14"/>
  <c r="J4578" i="14" s="1"/>
  <c r="I4579" i="14"/>
  <c r="J4579" i="14" s="1"/>
  <c r="I4580" i="14"/>
  <c r="J4580" i="14" s="1"/>
  <c r="I4581" i="14"/>
  <c r="J4581" i="14" s="1"/>
  <c r="I4582" i="14"/>
  <c r="J4582" i="14" s="1"/>
  <c r="I4583" i="14"/>
  <c r="J4583" i="14" s="1"/>
  <c r="I4584" i="14"/>
  <c r="J4584" i="14" s="1"/>
  <c r="I4585" i="14"/>
  <c r="J4585" i="14" s="1"/>
  <c r="I4586" i="14"/>
  <c r="J4586" i="14" s="1"/>
  <c r="I4587" i="14"/>
  <c r="J4587" i="14" s="1"/>
  <c r="I4588" i="14"/>
  <c r="J4588" i="14" s="1"/>
  <c r="I4589" i="14"/>
  <c r="J4589" i="14" s="1"/>
  <c r="I4590" i="14"/>
  <c r="J4590" i="14" s="1"/>
  <c r="I4591" i="14"/>
  <c r="J4591" i="14" s="1"/>
  <c r="I4592" i="14"/>
  <c r="J4592" i="14" s="1"/>
  <c r="I4593" i="14"/>
  <c r="J4593" i="14" s="1"/>
  <c r="I4594" i="14"/>
  <c r="J4594" i="14" s="1"/>
  <c r="I4595" i="14"/>
  <c r="J4595" i="14" s="1"/>
  <c r="I4596" i="14"/>
  <c r="J4596" i="14" s="1"/>
  <c r="I4597" i="14"/>
  <c r="J4597" i="14" s="1"/>
  <c r="I4598" i="14"/>
  <c r="J4598" i="14" s="1"/>
  <c r="I4599" i="14"/>
  <c r="J4599" i="14" s="1"/>
  <c r="I4600" i="14"/>
  <c r="J4600" i="14" s="1"/>
  <c r="I4601" i="14"/>
  <c r="J4601" i="14" s="1"/>
  <c r="I4602" i="14"/>
  <c r="J4602" i="14" s="1"/>
  <c r="I4603" i="14"/>
  <c r="J4603" i="14" s="1"/>
  <c r="I4604" i="14"/>
  <c r="J4604" i="14" s="1"/>
  <c r="I4605" i="14"/>
  <c r="J4605" i="14" s="1"/>
  <c r="I4606" i="14"/>
  <c r="J4606" i="14" s="1"/>
  <c r="I4607" i="14"/>
  <c r="J4607" i="14" s="1"/>
  <c r="I4608" i="14"/>
  <c r="J4608" i="14" s="1"/>
  <c r="I4609" i="14"/>
  <c r="J4609" i="14" s="1"/>
  <c r="I4610" i="14"/>
  <c r="J4610" i="14" s="1"/>
  <c r="I4611" i="14"/>
  <c r="J4611" i="14" s="1"/>
  <c r="I4612" i="14"/>
  <c r="J4612" i="14" s="1"/>
  <c r="I4613" i="14"/>
  <c r="J4613" i="14" s="1"/>
  <c r="I4614" i="14"/>
  <c r="J4614" i="14" s="1"/>
  <c r="I4615" i="14"/>
  <c r="J4615" i="14" s="1"/>
  <c r="I4616" i="14"/>
  <c r="J4616" i="14" s="1"/>
  <c r="I4617" i="14"/>
  <c r="J4617" i="14" s="1"/>
  <c r="I4618" i="14"/>
  <c r="J4618" i="14" s="1"/>
  <c r="I4619" i="14"/>
  <c r="J4619" i="14" s="1"/>
  <c r="I4620" i="14"/>
  <c r="J4620" i="14" s="1"/>
  <c r="I4621" i="14"/>
  <c r="J4621" i="14" s="1"/>
  <c r="I4622" i="14"/>
  <c r="J4622" i="14" s="1"/>
  <c r="I4623" i="14"/>
  <c r="J4623" i="14" s="1"/>
  <c r="I4624" i="14"/>
  <c r="J4624" i="14" s="1"/>
  <c r="I4625" i="14"/>
  <c r="J4625" i="14" s="1"/>
  <c r="I4626" i="14"/>
  <c r="J4626" i="14" s="1"/>
  <c r="I4627" i="14"/>
  <c r="J4627" i="14" s="1"/>
  <c r="I4628" i="14"/>
  <c r="J4628" i="14" s="1"/>
  <c r="I4629" i="14"/>
  <c r="J4629" i="14" s="1"/>
  <c r="I4630" i="14"/>
  <c r="J4630" i="14" s="1"/>
  <c r="I4631" i="14"/>
  <c r="J4631" i="14" s="1"/>
  <c r="I4632" i="14"/>
  <c r="J4632" i="14" s="1"/>
  <c r="I4633" i="14"/>
  <c r="J4633" i="14" s="1"/>
  <c r="I4634" i="14"/>
  <c r="J4634" i="14" s="1"/>
  <c r="I4635" i="14"/>
  <c r="J4635" i="14" s="1"/>
  <c r="I4636" i="14"/>
  <c r="J4636" i="14" s="1"/>
  <c r="I4637" i="14"/>
  <c r="J4637" i="14" s="1"/>
  <c r="I4638" i="14"/>
  <c r="J4638" i="14" s="1"/>
  <c r="I4639" i="14"/>
  <c r="J4639" i="14" s="1"/>
  <c r="I4640" i="14"/>
  <c r="J4640" i="14" s="1"/>
  <c r="I4641" i="14"/>
  <c r="J4641" i="14" s="1"/>
  <c r="I4642" i="14"/>
  <c r="J4642" i="14" s="1"/>
  <c r="I4643" i="14"/>
  <c r="J4643" i="14" s="1"/>
  <c r="I4644" i="14"/>
  <c r="J4644" i="14" s="1"/>
  <c r="I4645" i="14"/>
  <c r="J4645" i="14" s="1"/>
  <c r="I4646" i="14"/>
  <c r="J4646" i="14" s="1"/>
  <c r="I4647" i="14"/>
  <c r="J4647" i="14" s="1"/>
  <c r="I4648" i="14"/>
  <c r="J4648" i="14" s="1"/>
  <c r="I4649" i="14"/>
  <c r="J4649" i="14" s="1"/>
  <c r="I4650" i="14"/>
  <c r="J4650" i="14" s="1"/>
  <c r="I4651" i="14"/>
  <c r="J4651" i="14" s="1"/>
  <c r="I4652" i="14"/>
  <c r="J4652" i="14" s="1"/>
  <c r="I4653" i="14"/>
  <c r="J4653" i="14" s="1"/>
  <c r="I4654" i="14"/>
  <c r="J4654" i="14" s="1"/>
  <c r="I4655" i="14"/>
  <c r="J4655" i="14" s="1"/>
  <c r="I4656" i="14"/>
  <c r="J4656" i="14" s="1"/>
  <c r="I4657" i="14"/>
  <c r="J4657" i="14" s="1"/>
  <c r="I4658" i="14"/>
  <c r="J4658" i="14" s="1"/>
  <c r="I4659" i="14"/>
  <c r="J4659" i="14" s="1"/>
  <c r="I4660" i="14"/>
  <c r="J4660" i="14" s="1"/>
  <c r="I4661" i="14"/>
  <c r="J4661" i="14" s="1"/>
  <c r="I4662" i="14"/>
  <c r="J4662" i="14" s="1"/>
  <c r="I4663" i="14"/>
  <c r="J4663" i="14" s="1"/>
  <c r="I4664" i="14"/>
  <c r="J4664" i="14" s="1"/>
  <c r="I4665" i="14"/>
  <c r="J4665" i="14" s="1"/>
  <c r="I4666" i="14"/>
  <c r="J4666" i="14" s="1"/>
  <c r="I4667" i="14"/>
  <c r="J4667" i="14" s="1"/>
  <c r="I4668" i="14"/>
  <c r="J4668" i="14" s="1"/>
  <c r="I4669" i="14"/>
  <c r="J4669" i="14" s="1"/>
  <c r="I4670" i="14"/>
  <c r="J4670" i="14" s="1"/>
  <c r="I4671" i="14"/>
  <c r="J4671" i="14" s="1"/>
  <c r="I4672" i="14"/>
  <c r="J4672" i="14" s="1"/>
  <c r="I4673" i="14"/>
  <c r="J4673" i="14" s="1"/>
  <c r="I4674" i="14"/>
  <c r="J4674" i="14" s="1"/>
  <c r="I4675" i="14"/>
  <c r="J4675" i="14" s="1"/>
  <c r="I4676" i="14"/>
  <c r="J4676" i="14" s="1"/>
  <c r="I4677" i="14"/>
  <c r="J4677" i="14" s="1"/>
  <c r="I4678" i="14"/>
  <c r="J4678" i="14" s="1"/>
  <c r="I4679" i="14"/>
  <c r="J4679" i="14" s="1"/>
  <c r="I4680" i="14"/>
  <c r="J4680" i="14" s="1"/>
  <c r="I4681" i="14"/>
  <c r="J4681" i="14" s="1"/>
  <c r="I4682" i="14"/>
  <c r="J4682" i="14" s="1"/>
  <c r="I4683" i="14"/>
  <c r="J4683" i="14" s="1"/>
  <c r="I4684" i="14"/>
  <c r="J4684" i="14" s="1"/>
  <c r="I4685" i="14"/>
  <c r="J4685" i="14" s="1"/>
  <c r="I4686" i="14"/>
  <c r="J4686" i="14" s="1"/>
  <c r="I4687" i="14"/>
  <c r="J4687" i="14" s="1"/>
  <c r="I4688" i="14"/>
  <c r="J4688" i="14" s="1"/>
  <c r="I4689" i="14"/>
  <c r="J4689" i="14" s="1"/>
  <c r="I4690" i="14"/>
  <c r="J4690" i="14" s="1"/>
  <c r="I4691" i="14"/>
  <c r="J4691" i="14" s="1"/>
  <c r="I4692" i="14"/>
  <c r="J4692" i="14" s="1"/>
  <c r="I4693" i="14"/>
  <c r="J4693" i="14" s="1"/>
  <c r="I4694" i="14"/>
  <c r="J4694" i="14" s="1"/>
  <c r="I4695" i="14"/>
  <c r="J4695" i="14" s="1"/>
  <c r="I4696" i="14"/>
  <c r="J4696" i="14" s="1"/>
  <c r="I4697" i="14"/>
  <c r="J4697" i="14" s="1"/>
  <c r="I4698" i="14"/>
  <c r="J4698" i="14" s="1"/>
  <c r="I4699" i="14"/>
  <c r="J4699" i="14" s="1"/>
  <c r="I4700" i="14"/>
  <c r="J4700" i="14" s="1"/>
  <c r="I4701" i="14"/>
  <c r="J4701" i="14" s="1"/>
  <c r="I4702" i="14"/>
  <c r="J4702" i="14" s="1"/>
  <c r="I4703" i="14"/>
  <c r="J4703" i="14" s="1"/>
  <c r="I4704" i="14"/>
  <c r="J4704" i="14" s="1"/>
  <c r="I4705" i="14"/>
  <c r="J4705" i="14" s="1"/>
  <c r="I4706" i="14"/>
  <c r="J4706" i="14" s="1"/>
  <c r="I4707" i="14"/>
  <c r="J4707" i="14" s="1"/>
  <c r="I4708" i="14"/>
  <c r="J4708" i="14" s="1"/>
  <c r="I4709" i="14"/>
  <c r="J4709" i="14" s="1"/>
  <c r="I4710" i="14"/>
  <c r="J4710" i="14" s="1"/>
  <c r="I4711" i="14"/>
  <c r="J4711" i="14" s="1"/>
  <c r="I4712" i="14"/>
  <c r="J4712" i="14" s="1"/>
  <c r="I4713" i="14"/>
  <c r="J4713" i="14" s="1"/>
  <c r="I4714" i="14"/>
  <c r="J4714" i="14" s="1"/>
  <c r="I4715" i="14"/>
  <c r="J4715" i="14" s="1"/>
  <c r="I4716" i="14"/>
  <c r="J4716" i="14" s="1"/>
  <c r="I4717" i="14"/>
  <c r="J4717" i="14" s="1"/>
  <c r="I4718" i="14"/>
  <c r="J4718" i="14" s="1"/>
  <c r="I4719" i="14"/>
  <c r="J4719" i="14" s="1"/>
  <c r="I4720" i="14"/>
  <c r="J4720" i="14" s="1"/>
  <c r="I4721" i="14"/>
  <c r="J4721" i="14" s="1"/>
  <c r="I4722" i="14"/>
  <c r="J4722" i="14" s="1"/>
  <c r="I4723" i="14"/>
  <c r="J4723" i="14" s="1"/>
  <c r="I4724" i="14"/>
  <c r="J4724" i="14" s="1"/>
  <c r="I4725" i="14"/>
  <c r="J4725" i="14" s="1"/>
  <c r="I4726" i="14"/>
  <c r="J4726" i="14" s="1"/>
  <c r="I4727" i="14"/>
  <c r="J4727" i="14" s="1"/>
  <c r="I4728" i="14"/>
  <c r="J4728" i="14" s="1"/>
  <c r="I4729" i="14"/>
  <c r="J4729" i="14" s="1"/>
  <c r="I4730" i="14"/>
  <c r="J4730" i="14" s="1"/>
  <c r="I4731" i="14"/>
  <c r="J4731" i="14" s="1"/>
  <c r="I4732" i="14"/>
  <c r="J4732" i="14" s="1"/>
  <c r="I4733" i="14"/>
  <c r="J4733" i="14" s="1"/>
  <c r="I4734" i="14"/>
  <c r="J4734" i="14" s="1"/>
  <c r="I4735" i="14"/>
  <c r="J4735" i="14" s="1"/>
  <c r="I4736" i="14"/>
  <c r="J4736" i="14" s="1"/>
  <c r="I4737" i="14"/>
  <c r="J4737" i="14" s="1"/>
  <c r="I4738" i="14"/>
  <c r="J4738" i="14" s="1"/>
  <c r="I4739" i="14"/>
  <c r="J4739" i="14" s="1"/>
  <c r="I4740" i="14"/>
  <c r="J4740" i="14" s="1"/>
  <c r="I4741" i="14"/>
  <c r="J4741" i="14" s="1"/>
  <c r="I4742" i="14"/>
  <c r="J4742" i="14" s="1"/>
  <c r="I4743" i="14"/>
  <c r="J4743" i="14" s="1"/>
  <c r="I4744" i="14"/>
  <c r="J4744" i="14" s="1"/>
  <c r="I4745" i="14"/>
  <c r="J4745" i="14" s="1"/>
  <c r="I4746" i="14"/>
  <c r="J4746" i="14" s="1"/>
  <c r="I4747" i="14"/>
  <c r="J4747" i="14" s="1"/>
  <c r="I4748" i="14"/>
  <c r="J4748" i="14" s="1"/>
  <c r="I4749" i="14"/>
  <c r="J4749" i="14" s="1"/>
  <c r="I4750" i="14"/>
  <c r="J4750" i="14" s="1"/>
  <c r="I4751" i="14"/>
  <c r="J4751" i="14" s="1"/>
  <c r="I4752" i="14"/>
  <c r="J4752" i="14" s="1"/>
  <c r="I4753" i="14"/>
  <c r="J4753" i="14" s="1"/>
  <c r="I4754" i="14"/>
  <c r="J4754" i="14" s="1"/>
  <c r="I4755" i="14"/>
  <c r="J4755" i="14" s="1"/>
  <c r="I4756" i="14"/>
  <c r="J4756" i="14" s="1"/>
  <c r="I4757" i="14"/>
  <c r="J4757" i="14" s="1"/>
  <c r="I4758" i="14"/>
  <c r="J4758" i="14" s="1"/>
  <c r="I4759" i="14"/>
  <c r="J4759" i="14" s="1"/>
  <c r="I4760" i="14"/>
  <c r="J4760" i="14" s="1"/>
  <c r="I4761" i="14"/>
  <c r="J4761" i="14" s="1"/>
  <c r="I4762" i="14"/>
  <c r="J4762" i="14" s="1"/>
  <c r="I4763" i="14"/>
  <c r="J4763" i="14" s="1"/>
  <c r="I4764" i="14"/>
  <c r="J4764" i="14" s="1"/>
  <c r="I4765" i="14"/>
  <c r="J4765" i="14" s="1"/>
  <c r="I4766" i="14"/>
  <c r="J4766" i="14" s="1"/>
  <c r="I4767" i="14"/>
  <c r="J4767" i="14" s="1"/>
  <c r="I4768" i="14"/>
  <c r="J4768" i="14" s="1"/>
  <c r="I4769" i="14"/>
  <c r="J4769" i="14" s="1"/>
  <c r="I4770" i="14"/>
  <c r="J4770" i="14" s="1"/>
  <c r="I4771" i="14"/>
  <c r="J4771" i="14" s="1"/>
  <c r="I4772" i="14"/>
  <c r="J4772" i="14" s="1"/>
  <c r="I4773" i="14"/>
  <c r="J4773" i="14" s="1"/>
  <c r="I4774" i="14"/>
  <c r="J4774" i="14" s="1"/>
  <c r="I4775" i="14"/>
  <c r="J4775" i="14" s="1"/>
  <c r="I4776" i="14"/>
  <c r="J4776" i="14" s="1"/>
  <c r="I4777" i="14"/>
  <c r="J4777" i="14" s="1"/>
  <c r="I4778" i="14"/>
  <c r="J4778" i="14" s="1"/>
  <c r="I4779" i="14"/>
  <c r="J4779" i="14" s="1"/>
  <c r="I4780" i="14"/>
  <c r="J4780" i="14" s="1"/>
  <c r="I4781" i="14"/>
  <c r="J4781" i="14" s="1"/>
  <c r="I4782" i="14"/>
  <c r="J4782" i="14" s="1"/>
  <c r="I4783" i="14"/>
  <c r="J4783" i="14" s="1"/>
  <c r="I4784" i="14"/>
  <c r="J4784" i="14" s="1"/>
  <c r="I4785" i="14"/>
  <c r="J4785" i="14" s="1"/>
  <c r="I4786" i="14"/>
  <c r="J4786" i="14" s="1"/>
  <c r="I4787" i="14"/>
  <c r="J4787" i="14" s="1"/>
  <c r="I4788" i="14"/>
  <c r="J4788" i="14" s="1"/>
  <c r="I4789" i="14"/>
  <c r="J4789" i="14" s="1"/>
  <c r="I4790" i="14"/>
  <c r="J4790" i="14" s="1"/>
  <c r="I4791" i="14"/>
  <c r="J4791" i="14" s="1"/>
  <c r="I4792" i="14"/>
  <c r="J4792" i="14" s="1"/>
  <c r="I4793" i="14"/>
  <c r="J4793" i="14" s="1"/>
  <c r="I4794" i="14"/>
  <c r="J4794" i="14" s="1"/>
  <c r="I4795" i="14"/>
  <c r="J4795" i="14" s="1"/>
  <c r="I4796" i="14"/>
  <c r="J4796" i="14" s="1"/>
  <c r="I4797" i="14"/>
  <c r="J4797" i="14" s="1"/>
  <c r="I4798" i="14"/>
  <c r="J4798" i="14" s="1"/>
  <c r="I4799" i="14"/>
  <c r="J4799" i="14" s="1"/>
  <c r="I4800" i="14"/>
  <c r="J4800" i="14" s="1"/>
  <c r="I4801" i="14"/>
  <c r="J4801" i="14" s="1"/>
  <c r="I4802" i="14"/>
  <c r="J4802" i="14" s="1"/>
  <c r="I4803" i="14"/>
  <c r="J4803" i="14" s="1"/>
  <c r="I4804" i="14"/>
  <c r="J4804" i="14" s="1"/>
  <c r="I4805" i="14"/>
  <c r="J4805" i="14" s="1"/>
  <c r="I4806" i="14"/>
  <c r="J4806" i="14" s="1"/>
  <c r="I4807" i="14"/>
  <c r="J4807" i="14" s="1"/>
  <c r="I4808" i="14"/>
  <c r="J4808" i="14" s="1"/>
  <c r="I4809" i="14"/>
  <c r="J4809" i="14" s="1"/>
  <c r="I4810" i="14"/>
  <c r="J4810" i="14" s="1"/>
  <c r="I4811" i="14"/>
  <c r="J4811" i="14" s="1"/>
  <c r="I4812" i="14"/>
  <c r="J4812" i="14" s="1"/>
  <c r="I4813" i="14"/>
  <c r="J4813" i="14" s="1"/>
  <c r="I4814" i="14"/>
  <c r="J4814" i="14" s="1"/>
  <c r="I4815" i="14"/>
  <c r="J4815" i="14" s="1"/>
  <c r="I4816" i="14"/>
  <c r="J4816" i="14" s="1"/>
  <c r="I4817" i="14"/>
  <c r="J4817" i="14" s="1"/>
  <c r="I4818" i="14"/>
  <c r="J4818" i="14" s="1"/>
  <c r="I4819" i="14"/>
  <c r="J4819" i="14" s="1"/>
  <c r="I4820" i="14"/>
  <c r="J4820" i="14" s="1"/>
  <c r="I4821" i="14"/>
  <c r="J4821" i="14" s="1"/>
  <c r="I4822" i="14"/>
  <c r="J4822" i="14" s="1"/>
  <c r="I4823" i="14"/>
  <c r="J4823" i="14" s="1"/>
  <c r="I4824" i="14"/>
  <c r="J4824" i="14" s="1"/>
  <c r="I4825" i="14"/>
  <c r="J4825" i="14" s="1"/>
  <c r="I4826" i="14"/>
  <c r="J4826" i="14" s="1"/>
  <c r="I4827" i="14"/>
  <c r="J4827" i="14" s="1"/>
  <c r="I4828" i="14"/>
  <c r="J4828" i="14" s="1"/>
  <c r="I4829" i="14"/>
  <c r="J4829" i="14" s="1"/>
  <c r="I4830" i="14"/>
  <c r="J4830" i="14" s="1"/>
  <c r="I4831" i="14"/>
  <c r="J4831" i="14" s="1"/>
  <c r="I4832" i="14"/>
  <c r="J4832" i="14" s="1"/>
  <c r="I4833" i="14"/>
  <c r="J4833" i="14" s="1"/>
  <c r="I4834" i="14"/>
  <c r="J4834" i="14" s="1"/>
  <c r="I4835" i="14"/>
  <c r="J4835" i="14" s="1"/>
  <c r="I4836" i="14"/>
  <c r="J4836" i="14" s="1"/>
  <c r="I4837" i="14"/>
  <c r="J4837" i="14" s="1"/>
  <c r="I4838" i="14"/>
  <c r="J4838" i="14" s="1"/>
  <c r="I4839" i="14"/>
  <c r="J4839" i="14" s="1"/>
  <c r="I4840" i="14"/>
  <c r="J4840" i="14" s="1"/>
  <c r="I4841" i="14"/>
  <c r="J4841" i="14" s="1"/>
  <c r="I4842" i="14"/>
  <c r="J4842" i="14" s="1"/>
  <c r="I4843" i="14"/>
  <c r="J4843" i="14" s="1"/>
  <c r="I4844" i="14"/>
  <c r="J4844" i="14" s="1"/>
  <c r="I4845" i="14"/>
  <c r="J4845" i="14" s="1"/>
  <c r="I4846" i="14"/>
  <c r="J4846" i="14" s="1"/>
  <c r="I4847" i="14"/>
  <c r="J4847" i="14" s="1"/>
  <c r="I4848" i="14"/>
  <c r="J4848" i="14" s="1"/>
  <c r="I4849" i="14"/>
  <c r="J4849" i="14" s="1"/>
  <c r="I4850" i="14"/>
  <c r="J4850" i="14" s="1"/>
  <c r="I4851" i="14"/>
  <c r="J4851" i="14" s="1"/>
  <c r="I4852" i="14"/>
  <c r="J4852" i="14" s="1"/>
  <c r="I4853" i="14"/>
  <c r="J4853" i="14" s="1"/>
  <c r="I4854" i="14"/>
  <c r="J4854" i="14" s="1"/>
  <c r="I4855" i="14"/>
  <c r="J4855" i="14" s="1"/>
  <c r="I4856" i="14"/>
  <c r="J4856" i="14" s="1"/>
  <c r="I4857" i="14"/>
  <c r="J4857" i="14" s="1"/>
  <c r="I4858" i="14"/>
  <c r="J4858" i="14" s="1"/>
  <c r="I4859" i="14"/>
  <c r="J4859" i="14" s="1"/>
  <c r="I4860" i="14"/>
  <c r="J4860" i="14" s="1"/>
  <c r="I4861" i="14"/>
  <c r="J4861" i="14" s="1"/>
  <c r="I4862" i="14"/>
  <c r="J4862" i="14" s="1"/>
  <c r="I4863" i="14"/>
  <c r="J4863" i="14" s="1"/>
  <c r="I4864" i="14"/>
  <c r="J4864" i="14" s="1"/>
  <c r="I4865" i="14"/>
  <c r="J4865" i="14" s="1"/>
  <c r="I4866" i="14"/>
  <c r="J4866" i="14" s="1"/>
  <c r="I4867" i="14"/>
  <c r="J4867" i="14" s="1"/>
  <c r="I4868" i="14"/>
  <c r="J4868" i="14" s="1"/>
  <c r="I4869" i="14"/>
  <c r="J4869" i="14" s="1"/>
  <c r="I4870" i="14"/>
  <c r="J4870" i="14" s="1"/>
  <c r="I4871" i="14"/>
  <c r="J4871" i="14" s="1"/>
  <c r="I4872" i="14"/>
  <c r="J4872" i="14" s="1"/>
  <c r="I4873" i="14"/>
  <c r="J4873" i="14" s="1"/>
  <c r="I4874" i="14"/>
  <c r="J4874" i="14" s="1"/>
  <c r="I4875" i="14"/>
  <c r="J4875" i="14" s="1"/>
  <c r="I4876" i="14"/>
  <c r="J4876" i="14" s="1"/>
  <c r="I4877" i="14"/>
  <c r="J4877" i="14" s="1"/>
  <c r="I4878" i="14"/>
  <c r="J4878" i="14" s="1"/>
  <c r="I4879" i="14"/>
  <c r="J4879" i="14" s="1"/>
  <c r="I4880" i="14"/>
  <c r="J4880" i="14" s="1"/>
  <c r="I4881" i="14"/>
  <c r="J4881" i="14" s="1"/>
  <c r="I4882" i="14"/>
  <c r="J4882" i="14" s="1"/>
  <c r="I4883" i="14"/>
  <c r="J4883" i="14" s="1"/>
  <c r="I4884" i="14"/>
  <c r="J4884" i="14" s="1"/>
  <c r="I4885" i="14"/>
  <c r="J4885" i="14" s="1"/>
  <c r="I4886" i="14"/>
  <c r="J4886" i="14" s="1"/>
  <c r="I4887" i="14"/>
  <c r="J4887" i="14" s="1"/>
  <c r="I4888" i="14"/>
  <c r="J4888" i="14" s="1"/>
  <c r="I4889" i="14"/>
  <c r="J4889" i="14" s="1"/>
  <c r="I4890" i="14"/>
  <c r="J4890" i="14" s="1"/>
  <c r="I4891" i="14"/>
  <c r="J4891" i="14" s="1"/>
  <c r="I4892" i="14"/>
  <c r="J4892" i="14" s="1"/>
  <c r="I4893" i="14"/>
  <c r="J4893" i="14" s="1"/>
  <c r="I4894" i="14"/>
  <c r="J4894" i="14" s="1"/>
  <c r="I4895" i="14"/>
  <c r="J4895" i="14" s="1"/>
  <c r="I4896" i="14"/>
  <c r="J4896" i="14" s="1"/>
  <c r="I4897" i="14"/>
  <c r="J4897" i="14" s="1"/>
  <c r="I4898" i="14"/>
  <c r="J4898" i="14" s="1"/>
  <c r="I4899" i="14"/>
  <c r="J4899" i="14" s="1"/>
  <c r="I4900" i="14"/>
  <c r="J4900" i="14" s="1"/>
  <c r="I4901" i="14"/>
  <c r="J4901" i="14" s="1"/>
  <c r="I4902" i="14"/>
  <c r="J4902" i="14" s="1"/>
  <c r="I4903" i="14"/>
  <c r="J4903" i="14" s="1"/>
  <c r="I4904" i="14"/>
  <c r="J4904" i="14" s="1"/>
  <c r="I4905" i="14"/>
  <c r="J4905" i="14" s="1"/>
  <c r="I4906" i="14"/>
  <c r="J4906" i="14" s="1"/>
  <c r="I4907" i="14"/>
  <c r="J4907" i="14" s="1"/>
  <c r="I4908" i="14"/>
  <c r="J4908" i="14" s="1"/>
  <c r="I4909" i="14"/>
  <c r="J4909" i="14" s="1"/>
  <c r="I4910" i="14"/>
  <c r="J4910" i="14" s="1"/>
  <c r="I4911" i="14"/>
  <c r="J4911" i="14" s="1"/>
  <c r="I4912" i="14"/>
  <c r="J4912" i="14" s="1"/>
  <c r="I4913" i="14"/>
  <c r="J4913" i="14" s="1"/>
  <c r="I4914" i="14"/>
  <c r="J4914" i="14" s="1"/>
  <c r="I4915" i="14"/>
  <c r="J4915" i="14" s="1"/>
  <c r="I4916" i="14"/>
  <c r="J4916" i="14" s="1"/>
  <c r="I4917" i="14"/>
  <c r="J4917" i="14" s="1"/>
  <c r="I4918" i="14"/>
  <c r="J4918" i="14" s="1"/>
  <c r="I4919" i="14"/>
  <c r="J4919" i="14" s="1"/>
  <c r="I4920" i="14"/>
  <c r="J4920" i="14" s="1"/>
  <c r="I4921" i="14"/>
  <c r="J4921" i="14" s="1"/>
  <c r="I4922" i="14"/>
  <c r="J4922" i="14" s="1"/>
  <c r="I4923" i="14"/>
  <c r="J4923" i="14" s="1"/>
  <c r="I4924" i="14"/>
  <c r="J4924" i="14" s="1"/>
  <c r="I4925" i="14"/>
  <c r="J4925" i="14" s="1"/>
  <c r="I4926" i="14"/>
  <c r="J4926" i="14" s="1"/>
  <c r="I4927" i="14"/>
  <c r="J4927" i="14" s="1"/>
  <c r="I4928" i="14"/>
  <c r="J4928" i="14" s="1"/>
  <c r="I4929" i="14"/>
  <c r="J4929" i="14" s="1"/>
  <c r="I4930" i="14"/>
  <c r="J4930" i="14" s="1"/>
  <c r="I4931" i="14"/>
  <c r="J4931" i="14" s="1"/>
  <c r="I4932" i="14"/>
  <c r="J4932" i="14" s="1"/>
  <c r="I4933" i="14"/>
  <c r="J4933" i="14" s="1"/>
  <c r="I4934" i="14"/>
  <c r="J4934" i="14" s="1"/>
  <c r="I4935" i="14"/>
  <c r="J4935" i="14" s="1"/>
  <c r="I4936" i="14"/>
  <c r="J4936" i="14" s="1"/>
  <c r="I4937" i="14"/>
  <c r="J4937" i="14" s="1"/>
  <c r="I4938" i="14"/>
  <c r="J4938" i="14" s="1"/>
  <c r="I4939" i="14"/>
  <c r="J4939" i="14" s="1"/>
  <c r="I4940" i="14"/>
  <c r="J4940" i="14" s="1"/>
  <c r="I4941" i="14"/>
  <c r="J4941" i="14" s="1"/>
  <c r="I4942" i="14"/>
  <c r="J4942" i="14" s="1"/>
  <c r="I4943" i="14"/>
  <c r="J4943" i="14" s="1"/>
  <c r="I4944" i="14"/>
  <c r="J4944" i="14" s="1"/>
  <c r="I4945" i="14"/>
  <c r="J4945" i="14" s="1"/>
  <c r="I4946" i="14"/>
  <c r="J4946" i="14" s="1"/>
  <c r="I4947" i="14"/>
  <c r="J4947" i="14" s="1"/>
  <c r="I4948" i="14"/>
  <c r="J4948" i="14" s="1"/>
  <c r="I4949" i="14"/>
  <c r="J4949" i="14" s="1"/>
  <c r="I4950" i="14"/>
  <c r="J4950" i="14" s="1"/>
  <c r="I4951" i="14"/>
  <c r="J4951" i="14" s="1"/>
  <c r="I4952" i="14"/>
  <c r="J4952" i="14" s="1"/>
  <c r="I4953" i="14"/>
  <c r="J4953" i="14" s="1"/>
  <c r="I4954" i="14"/>
  <c r="J4954" i="14" s="1"/>
  <c r="I4955" i="14"/>
  <c r="J4955" i="14" s="1"/>
  <c r="I4956" i="14"/>
  <c r="J4956" i="14" s="1"/>
  <c r="I4957" i="14"/>
  <c r="J4957" i="14" s="1"/>
  <c r="I4958" i="14"/>
  <c r="J4958" i="14" s="1"/>
  <c r="I4959" i="14"/>
  <c r="J4959" i="14" s="1"/>
  <c r="I4960" i="14"/>
  <c r="J4960" i="14" s="1"/>
  <c r="I4961" i="14"/>
  <c r="J4961" i="14" s="1"/>
  <c r="I4962" i="14"/>
  <c r="J4962" i="14" s="1"/>
  <c r="I4963" i="14"/>
  <c r="J4963" i="14" s="1"/>
  <c r="I4964" i="14"/>
  <c r="J4964" i="14" s="1"/>
  <c r="I4965" i="14"/>
  <c r="J4965" i="14" s="1"/>
  <c r="I4966" i="14"/>
  <c r="J4966" i="14" s="1"/>
  <c r="I4967" i="14"/>
  <c r="J4967" i="14" s="1"/>
  <c r="I4968" i="14"/>
  <c r="J4968" i="14" s="1"/>
  <c r="I4969" i="14"/>
  <c r="J4969" i="14" s="1"/>
  <c r="I4970" i="14"/>
  <c r="J4970" i="14" s="1"/>
  <c r="I4971" i="14"/>
  <c r="J4971" i="14" s="1"/>
  <c r="I4972" i="14"/>
  <c r="J4972" i="14" s="1"/>
  <c r="I4973" i="14"/>
  <c r="J4973" i="14" s="1"/>
  <c r="I4974" i="14"/>
  <c r="J4974" i="14" s="1"/>
  <c r="I4975" i="14"/>
  <c r="J4975" i="14" s="1"/>
  <c r="I4976" i="14"/>
  <c r="J4976" i="14" s="1"/>
  <c r="I4977" i="14"/>
  <c r="J4977" i="14" s="1"/>
  <c r="I4978" i="14"/>
  <c r="J4978" i="14" s="1"/>
  <c r="I4979" i="14"/>
  <c r="J4979" i="14" s="1"/>
  <c r="I4980" i="14"/>
  <c r="J4980" i="14" s="1"/>
  <c r="I4981" i="14"/>
  <c r="J4981" i="14" s="1"/>
  <c r="I4982" i="14"/>
  <c r="J4982" i="14" s="1"/>
  <c r="I4983" i="14"/>
  <c r="J4983" i="14" s="1"/>
  <c r="I4984" i="14"/>
  <c r="J4984" i="14" s="1"/>
  <c r="I4985" i="14"/>
  <c r="J4985" i="14" s="1"/>
  <c r="I4986" i="14"/>
  <c r="J4986" i="14" s="1"/>
  <c r="I4987" i="14"/>
  <c r="J4987" i="14" s="1"/>
  <c r="I4988" i="14"/>
  <c r="J4988" i="14" s="1"/>
  <c r="I4989" i="14"/>
  <c r="J4989" i="14" s="1"/>
  <c r="I4990" i="14"/>
  <c r="J4990" i="14" s="1"/>
  <c r="I4991" i="14"/>
  <c r="J4991" i="14" s="1"/>
  <c r="I4992" i="14"/>
  <c r="J4992" i="14" s="1"/>
  <c r="I4993" i="14"/>
  <c r="J4993" i="14" s="1"/>
  <c r="I4994" i="14"/>
  <c r="J4994" i="14" s="1"/>
  <c r="I4995" i="14"/>
  <c r="J4995" i="14" s="1"/>
  <c r="I4996" i="14"/>
  <c r="J4996" i="14" s="1"/>
  <c r="I4997" i="14"/>
  <c r="J4997" i="14" s="1"/>
  <c r="I4998" i="14"/>
  <c r="J4998" i="14" s="1"/>
  <c r="I4999" i="14"/>
  <c r="J4999" i="14" s="1"/>
  <c r="I5000" i="14"/>
  <c r="J5000" i="14" s="1"/>
  <c r="I5001" i="14"/>
  <c r="J5001" i="14" s="1"/>
  <c r="I5002" i="14"/>
  <c r="J5002" i="14" s="1"/>
  <c r="I5003" i="14"/>
  <c r="J5003" i="14" s="1"/>
  <c r="I5004" i="14"/>
  <c r="J5004" i="14" s="1"/>
  <c r="I5005" i="14"/>
  <c r="J5005" i="14" s="1"/>
  <c r="I5006" i="14"/>
  <c r="J5006" i="14" s="1"/>
  <c r="I5007" i="14"/>
  <c r="J5007" i="14" s="1"/>
  <c r="I5008" i="14"/>
  <c r="J5008" i="14" s="1"/>
  <c r="I5009" i="14"/>
  <c r="J5009" i="14" s="1"/>
  <c r="I5010" i="14"/>
  <c r="J5010" i="14" s="1"/>
  <c r="I5011" i="14"/>
  <c r="J5011" i="14" s="1"/>
  <c r="I5012" i="14"/>
  <c r="J5012" i="14" s="1"/>
  <c r="I5013" i="14"/>
  <c r="J5013" i="14" s="1"/>
  <c r="I5014" i="14"/>
  <c r="J5014" i="14" s="1"/>
  <c r="I5015" i="14"/>
  <c r="J5015" i="14" s="1"/>
  <c r="I5016" i="14"/>
  <c r="J5016" i="14" s="1"/>
  <c r="I5017" i="14"/>
  <c r="J5017" i="14" s="1"/>
  <c r="I5018" i="14"/>
  <c r="J5018" i="14" s="1"/>
  <c r="I5019" i="14"/>
  <c r="J5019" i="14" s="1"/>
  <c r="I5020" i="14"/>
  <c r="J5020" i="14" s="1"/>
  <c r="I5021" i="14"/>
  <c r="J5021" i="14" s="1"/>
  <c r="I5022" i="14"/>
  <c r="J5022" i="14" s="1"/>
  <c r="I5023" i="14"/>
  <c r="J5023" i="14" s="1"/>
  <c r="I5024" i="14"/>
  <c r="J5024" i="14" s="1"/>
  <c r="I5025" i="14"/>
  <c r="J5025" i="14" s="1"/>
  <c r="I5026" i="14"/>
  <c r="J5026" i="14" s="1"/>
  <c r="I5027" i="14"/>
  <c r="J5027" i="14" s="1"/>
  <c r="I5028" i="14"/>
  <c r="J5028" i="14" s="1"/>
  <c r="I5029" i="14"/>
  <c r="J5029" i="14" s="1"/>
  <c r="I5030" i="14"/>
  <c r="J5030" i="14" s="1"/>
  <c r="I5031" i="14"/>
  <c r="J5031" i="14" s="1"/>
  <c r="I5032" i="14"/>
  <c r="J5032" i="14" s="1"/>
  <c r="I5033" i="14"/>
  <c r="J5033" i="14" s="1"/>
  <c r="I5034" i="14"/>
  <c r="J5034" i="14" s="1"/>
  <c r="I5035" i="14"/>
  <c r="J5035" i="14" s="1"/>
  <c r="I5036" i="14"/>
  <c r="J5036" i="14" s="1"/>
  <c r="I5037" i="14"/>
  <c r="J5037" i="14" s="1"/>
  <c r="I5038" i="14"/>
  <c r="J5038" i="14" s="1"/>
  <c r="I5039" i="14"/>
  <c r="J5039" i="14" s="1"/>
  <c r="I5040" i="14"/>
  <c r="J5040" i="14" s="1"/>
  <c r="I5041" i="14"/>
  <c r="J5041" i="14" s="1"/>
  <c r="I5042" i="14"/>
  <c r="J5042" i="14" s="1"/>
  <c r="I5043" i="14"/>
  <c r="J5043" i="14" s="1"/>
  <c r="I5044" i="14"/>
  <c r="J5044" i="14" s="1"/>
  <c r="I5045" i="14"/>
  <c r="J5045" i="14" s="1"/>
  <c r="I5046" i="14"/>
  <c r="J5046" i="14" s="1"/>
  <c r="I5047" i="14"/>
  <c r="J5047" i="14" s="1"/>
  <c r="I5048" i="14"/>
  <c r="J5048" i="14" s="1"/>
  <c r="I5049" i="14"/>
  <c r="J5049" i="14" s="1"/>
  <c r="I5050" i="14"/>
  <c r="J5050" i="14" s="1"/>
  <c r="I5051" i="14"/>
  <c r="J5051" i="14" s="1"/>
  <c r="I5052" i="14"/>
  <c r="J5052" i="14" s="1"/>
  <c r="I5053" i="14"/>
  <c r="J5053" i="14" s="1"/>
  <c r="I5054" i="14"/>
  <c r="J5054" i="14" s="1"/>
  <c r="I5055" i="14"/>
  <c r="J5055" i="14" s="1"/>
  <c r="I5056" i="14"/>
  <c r="J5056" i="14" s="1"/>
  <c r="I5057" i="14"/>
  <c r="J5057" i="14" s="1"/>
  <c r="I5058" i="14"/>
  <c r="J5058" i="14" s="1"/>
  <c r="I5059" i="14"/>
  <c r="J5059" i="14" s="1"/>
  <c r="I5060" i="14"/>
  <c r="J5060" i="14" s="1"/>
  <c r="I5061" i="14"/>
  <c r="J5061" i="14" s="1"/>
  <c r="I5062" i="14"/>
  <c r="J5062" i="14" s="1"/>
  <c r="I5063" i="14"/>
  <c r="J5063" i="14" s="1"/>
  <c r="I5064" i="14"/>
  <c r="J5064" i="14" s="1"/>
  <c r="I5065" i="14"/>
  <c r="J5065" i="14" s="1"/>
  <c r="I5066" i="14"/>
  <c r="J5066" i="14" s="1"/>
  <c r="I5067" i="14"/>
  <c r="J5067" i="14" s="1"/>
  <c r="I5068" i="14"/>
  <c r="J5068" i="14" s="1"/>
  <c r="I5069" i="14"/>
  <c r="J5069" i="14" s="1"/>
  <c r="I5070" i="14"/>
  <c r="J5070" i="14" s="1"/>
  <c r="I5071" i="14"/>
  <c r="J5071" i="14" s="1"/>
  <c r="I5072" i="14"/>
  <c r="J5072" i="14" s="1"/>
  <c r="I5073" i="14"/>
  <c r="J5073" i="14" s="1"/>
  <c r="I5074" i="14"/>
  <c r="J5074" i="14" s="1"/>
  <c r="I5075" i="14"/>
  <c r="J5075" i="14" s="1"/>
  <c r="I5076" i="14"/>
  <c r="J5076" i="14" s="1"/>
  <c r="I5077" i="14"/>
  <c r="J5077" i="14" s="1"/>
  <c r="I5078" i="14"/>
  <c r="J5078" i="14" s="1"/>
  <c r="I5079" i="14"/>
  <c r="J5079" i="14" s="1"/>
  <c r="I5080" i="14"/>
  <c r="J5080" i="14" s="1"/>
  <c r="I5081" i="14"/>
  <c r="J5081" i="14" s="1"/>
  <c r="I5082" i="14"/>
  <c r="J5082" i="14" s="1"/>
  <c r="I5083" i="14"/>
  <c r="J5083" i="14" s="1"/>
  <c r="I5084" i="14"/>
  <c r="J5084" i="14" s="1"/>
  <c r="I5085" i="14"/>
  <c r="J5085" i="14" s="1"/>
  <c r="I5086" i="14"/>
  <c r="J5086" i="14" s="1"/>
  <c r="I5087" i="14"/>
  <c r="J5087" i="14" s="1"/>
  <c r="I5088" i="14"/>
  <c r="J5088" i="14" s="1"/>
  <c r="I5089" i="14"/>
  <c r="J5089" i="14" s="1"/>
  <c r="I5090" i="14"/>
  <c r="J5090" i="14" s="1"/>
  <c r="I5091" i="14"/>
  <c r="J5091" i="14" s="1"/>
  <c r="I5092" i="14"/>
  <c r="J5092" i="14" s="1"/>
  <c r="I5093" i="14"/>
  <c r="J5093" i="14" s="1"/>
  <c r="I5094" i="14"/>
  <c r="J5094" i="14" s="1"/>
  <c r="I5095" i="14"/>
  <c r="J5095" i="14" s="1"/>
  <c r="I5096" i="14"/>
  <c r="J5096" i="14" s="1"/>
  <c r="I5097" i="14"/>
  <c r="J5097" i="14" s="1"/>
  <c r="I5098" i="14"/>
  <c r="J5098" i="14" s="1"/>
  <c r="I5099" i="14"/>
  <c r="J5099" i="14" s="1"/>
  <c r="I5100" i="14"/>
  <c r="J5100" i="14" s="1"/>
  <c r="I5101" i="14"/>
  <c r="J5101" i="14" s="1"/>
  <c r="I5102" i="14"/>
  <c r="J5102" i="14" s="1"/>
  <c r="I5103" i="14"/>
  <c r="J5103" i="14" s="1"/>
  <c r="I5104" i="14"/>
  <c r="J5104" i="14" s="1"/>
  <c r="I5105" i="14"/>
  <c r="J5105" i="14" s="1"/>
  <c r="I5106" i="14"/>
  <c r="J5106" i="14" s="1"/>
  <c r="I5107" i="14"/>
  <c r="J5107" i="14" s="1"/>
  <c r="I5108" i="14"/>
  <c r="J5108" i="14" s="1"/>
  <c r="I5109" i="14"/>
  <c r="J5109" i="14" s="1"/>
  <c r="I5110" i="14"/>
  <c r="J5110" i="14" s="1"/>
  <c r="I5111" i="14"/>
  <c r="J5111" i="14" s="1"/>
  <c r="I5112" i="14"/>
  <c r="J5112" i="14" s="1"/>
  <c r="I5113" i="14"/>
  <c r="J5113" i="14" s="1"/>
  <c r="I5114" i="14"/>
  <c r="J5114" i="14" s="1"/>
  <c r="I5115" i="14"/>
  <c r="J5115" i="14" s="1"/>
  <c r="I5116" i="14"/>
  <c r="J5116" i="14" s="1"/>
  <c r="I5117" i="14"/>
  <c r="J5117" i="14" s="1"/>
  <c r="I5118" i="14"/>
  <c r="J5118" i="14" s="1"/>
  <c r="I5119" i="14"/>
  <c r="J5119" i="14" s="1"/>
  <c r="I5120" i="14"/>
  <c r="J5120" i="14" s="1"/>
  <c r="I5121" i="14"/>
  <c r="J5121" i="14" s="1"/>
  <c r="I5122" i="14"/>
  <c r="J5122" i="14" s="1"/>
  <c r="I5123" i="14"/>
  <c r="J5123" i="14" s="1"/>
  <c r="I5124" i="14"/>
  <c r="J5124" i="14" s="1"/>
  <c r="I5125" i="14"/>
  <c r="J5125" i="14" s="1"/>
  <c r="I5126" i="14"/>
  <c r="J5126" i="14" s="1"/>
  <c r="I5127" i="14"/>
  <c r="J5127" i="14" s="1"/>
  <c r="I5128" i="14"/>
  <c r="J5128" i="14" s="1"/>
  <c r="I5129" i="14"/>
  <c r="J5129" i="14" s="1"/>
  <c r="I5130" i="14"/>
  <c r="J5130" i="14" s="1"/>
  <c r="I5131" i="14"/>
  <c r="J5131" i="14" s="1"/>
  <c r="I5132" i="14"/>
  <c r="J5132" i="14" s="1"/>
  <c r="I5133" i="14"/>
  <c r="J5133" i="14" s="1"/>
  <c r="I5134" i="14"/>
  <c r="J5134" i="14" s="1"/>
  <c r="I5135" i="14"/>
  <c r="J5135" i="14" s="1"/>
  <c r="I5136" i="14"/>
  <c r="J5136" i="14" s="1"/>
  <c r="I5137" i="14"/>
  <c r="J5137" i="14" s="1"/>
  <c r="I5138" i="14"/>
  <c r="J5138" i="14" s="1"/>
  <c r="I5139" i="14"/>
  <c r="J5139" i="14" s="1"/>
  <c r="I5140" i="14"/>
  <c r="J5140" i="14" s="1"/>
  <c r="I5141" i="14"/>
  <c r="J5141" i="14" s="1"/>
  <c r="I5142" i="14"/>
  <c r="J5142" i="14" s="1"/>
  <c r="I5143" i="14"/>
  <c r="J5143" i="14" s="1"/>
  <c r="I5144" i="14"/>
  <c r="J5144" i="14" s="1"/>
  <c r="I5145" i="14"/>
  <c r="J5145" i="14" s="1"/>
  <c r="I5146" i="14"/>
  <c r="J5146" i="14" s="1"/>
  <c r="I5147" i="14"/>
  <c r="J5147" i="14" s="1"/>
  <c r="I5148" i="14"/>
  <c r="J5148" i="14" s="1"/>
  <c r="I5149" i="14"/>
  <c r="J5149" i="14" s="1"/>
  <c r="I5150" i="14"/>
  <c r="J5150" i="14" s="1"/>
  <c r="I5151" i="14"/>
  <c r="J5151" i="14" s="1"/>
  <c r="I5152" i="14"/>
  <c r="J5152" i="14" s="1"/>
  <c r="I5153" i="14"/>
  <c r="J5153" i="14" s="1"/>
  <c r="I5154" i="14"/>
  <c r="J5154" i="14" s="1"/>
  <c r="I5155" i="14"/>
  <c r="J5155" i="14" s="1"/>
  <c r="I5156" i="14"/>
  <c r="J5156" i="14" s="1"/>
  <c r="I5157" i="14"/>
  <c r="J5157" i="14" s="1"/>
  <c r="I5158" i="14"/>
  <c r="J5158" i="14" s="1"/>
  <c r="I5159" i="14"/>
  <c r="J5159" i="14" s="1"/>
  <c r="I5160" i="14"/>
  <c r="J5160" i="14" s="1"/>
  <c r="I5161" i="14"/>
  <c r="J5161" i="14" s="1"/>
  <c r="I5162" i="14"/>
  <c r="J5162" i="14" s="1"/>
  <c r="I5163" i="14"/>
  <c r="J5163" i="14" s="1"/>
  <c r="I5164" i="14"/>
  <c r="J5164" i="14" s="1"/>
  <c r="I5165" i="14"/>
  <c r="J5165" i="14" s="1"/>
  <c r="I5166" i="14"/>
  <c r="J5166" i="14" s="1"/>
  <c r="I5167" i="14"/>
  <c r="J5167" i="14" s="1"/>
  <c r="I5168" i="14"/>
  <c r="J5168" i="14" s="1"/>
  <c r="I5169" i="14"/>
  <c r="J5169" i="14" s="1"/>
  <c r="I5170" i="14"/>
  <c r="J5170" i="14" s="1"/>
  <c r="I5171" i="14"/>
  <c r="J5171" i="14" s="1"/>
  <c r="I5172" i="14"/>
  <c r="J5172" i="14" s="1"/>
  <c r="I5173" i="14"/>
  <c r="J5173" i="14" s="1"/>
  <c r="I5174" i="14"/>
  <c r="J5174" i="14" s="1"/>
  <c r="I5175" i="14"/>
  <c r="J5175" i="14" s="1"/>
  <c r="I5176" i="14"/>
  <c r="J5176" i="14" s="1"/>
  <c r="I5177" i="14"/>
  <c r="J5177" i="14" s="1"/>
  <c r="I5178" i="14"/>
  <c r="J5178" i="14" s="1"/>
  <c r="I5179" i="14"/>
  <c r="J5179" i="14" s="1"/>
  <c r="I5180" i="14"/>
  <c r="J5180" i="14" s="1"/>
  <c r="I5181" i="14"/>
  <c r="J5181" i="14" s="1"/>
  <c r="I5182" i="14"/>
  <c r="J5182" i="14" s="1"/>
  <c r="I5183" i="14"/>
  <c r="J5183" i="14" s="1"/>
  <c r="I5184" i="14"/>
  <c r="J5184" i="14" s="1"/>
  <c r="I5185" i="14"/>
  <c r="J5185" i="14" s="1"/>
  <c r="I5186" i="14"/>
  <c r="J5186" i="14" s="1"/>
  <c r="I5187" i="14"/>
  <c r="J5187" i="14" s="1"/>
  <c r="I5188" i="14"/>
  <c r="J5188" i="14" s="1"/>
  <c r="I5189" i="14"/>
  <c r="J5189" i="14" s="1"/>
  <c r="I5190" i="14"/>
  <c r="J5190" i="14" s="1"/>
  <c r="I5191" i="14"/>
  <c r="J5191" i="14" s="1"/>
  <c r="I5192" i="14"/>
  <c r="J5192" i="14" s="1"/>
  <c r="I5193" i="14"/>
  <c r="J5193" i="14" s="1"/>
  <c r="I5194" i="14"/>
  <c r="J5194" i="14" s="1"/>
  <c r="I5195" i="14"/>
  <c r="J5195" i="14" s="1"/>
  <c r="I5196" i="14"/>
  <c r="J5196" i="14" s="1"/>
  <c r="I5197" i="14"/>
  <c r="J5197" i="14" s="1"/>
  <c r="I5198" i="14"/>
  <c r="J5198" i="14" s="1"/>
  <c r="I5199" i="14"/>
  <c r="J5199" i="14" s="1"/>
  <c r="I5200" i="14"/>
  <c r="J5200" i="14" s="1"/>
  <c r="I5201" i="14"/>
  <c r="J5201" i="14" s="1"/>
  <c r="I5202" i="14"/>
  <c r="J5202" i="14" s="1"/>
  <c r="I5203" i="14"/>
  <c r="J5203" i="14" s="1"/>
  <c r="I5204" i="14"/>
  <c r="J5204" i="14" s="1"/>
  <c r="I5205" i="14"/>
  <c r="J5205" i="14" s="1"/>
  <c r="I5206" i="14"/>
  <c r="J5206" i="14" s="1"/>
  <c r="I5207" i="14"/>
  <c r="J5207" i="14" s="1"/>
  <c r="I5208" i="14"/>
  <c r="J5208" i="14" s="1"/>
  <c r="I5209" i="14"/>
  <c r="J5209" i="14" s="1"/>
  <c r="I5210" i="14"/>
  <c r="J5210" i="14" s="1"/>
  <c r="I5211" i="14"/>
  <c r="J5211" i="14" s="1"/>
  <c r="I5212" i="14"/>
  <c r="J5212" i="14" s="1"/>
  <c r="I5213" i="14"/>
  <c r="J5213" i="14" s="1"/>
  <c r="I5214" i="14"/>
  <c r="J5214" i="14" s="1"/>
  <c r="I5215" i="14"/>
  <c r="J5215" i="14" s="1"/>
  <c r="I5216" i="14"/>
  <c r="J5216" i="14" s="1"/>
  <c r="I5217" i="14"/>
  <c r="J5217" i="14" s="1"/>
  <c r="I5218" i="14"/>
  <c r="J5218" i="14" s="1"/>
  <c r="I5219" i="14"/>
  <c r="J5219" i="14" s="1"/>
  <c r="I5220" i="14"/>
  <c r="J5220" i="14" s="1"/>
  <c r="I5221" i="14"/>
  <c r="J5221" i="14" s="1"/>
  <c r="I5222" i="14"/>
  <c r="J5222" i="14" s="1"/>
  <c r="I5223" i="14"/>
  <c r="J5223" i="14" s="1"/>
  <c r="I5224" i="14"/>
  <c r="J5224" i="14" s="1"/>
  <c r="I5225" i="14"/>
  <c r="J5225" i="14" s="1"/>
  <c r="I5226" i="14"/>
  <c r="J5226" i="14" s="1"/>
  <c r="I5227" i="14"/>
  <c r="J5227" i="14" s="1"/>
  <c r="I5228" i="14"/>
  <c r="J5228" i="14" s="1"/>
  <c r="I5229" i="14"/>
  <c r="J5229" i="14" s="1"/>
  <c r="I5230" i="14"/>
  <c r="J5230" i="14" s="1"/>
  <c r="I5231" i="14"/>
  <c r="J5231" i="14" s="1"/>
  <c r="I5232" i="14"/>
  <c r="J5232" i="14" s="1"/>
  <c r="I5233" i="14"/>
  <c r="J5233" i="14" s="1"/>
  <c r="I5234" i="14"/>
  <c r="J5234" i="14" s="1"/>
  <c r="I5235" i="14"/>
  <c r="J5235" i="14" s="1"/>
  <c r="I5236" i="14"/>
  <c r="J5236" i="14" s="1"/>
  <c r="I5237" i="14"/>
  <c r="J5237" i="14" s="1"/>
  <c r="I5238" i="14"/>
  <c r="J5238" i="14" s="1"/>
  <c r="I5239" i="14"/>
  <c r="J5239" i="14" s="1"/>
  <c r="I5240" i="14"/>
  <c r="J5240" i="14" s="1"/>
  <c r="I5241" i="14"/>
  <c r="J5241" i="14" s="1"/>
  <c r="I5242" i="14"/>
  <c r="J5242" i="14" s="1"/>
  <c r="I5243" i="14"/>
  <c r="J5243" i="14" s="1"/>
  <c r="I5244" i="14"/>
  <c r="J5244" i="14" s="1"/>
  <c r="I5245" i="14"/>
  <c r="J5245" i="14" s="1"/>
  <c r="I5246" i="14"/>
  <c r="J5246" i="14" s="1"/>
  <c r="I5247" i="14"/>
  <c r="J5247" i="14" s="1"/>
  <c r="I5248" i="14"/>
  <c r="J5248" i="14" s="1"/>
  <c r="I5249" i="14"/>
  <c r="J5249" i="14" s="1"/>
  <c r="I5250" i="14"/>
  <c r="J5250" i="14" s="1"/>
  <c r="I5251" i="14"/>
  <c r="J5251" i="14" s="1"/>
  <c r="I5252" i="14"/>
  <c r="J5252" i="14" s="1"/>
  <c r="I5253" i="14"/>
  <c r="J5253" i="14" s="1"/>
  <c r="I5254" i="14"/>
  <c r="J5254" i="14" s="1"/>
  <c r="I5255" i="14"/>
  <c r="J5255" i="14" s="1"/>
  <c r="I5256" i="14"/>
  <c r="J5256" i="14" s="1"/>
  <c r="I5257" i="14"/>
  <c r="J5257" i="14" s="1"/>
  <c r="I5258" i="14"/>
  <c r="J5258" i="14" s="1"/>
  <c r="I5259" i="14"/>
  <c r="J5259" i="14" s="1"/>
  <c r="I5260" i="14"/>
  <c r="J5260" i="14" s="1"/>
  <c r="I5261" i="14"/>
  <c r="J5261" i="14" s="1"/>
  <c r="I5262" i="14"/>
  <c r="J5262" i="14" s="1"/>
  <c r="I5263" i="14"/>
  <c r="J5263" i="14" s="1"/>
  <c r="I5264" i="14"/>
  <c r="J5264" i="14" s="1"/>
  <c r="I5265" i="14"/>
  <c r="J5265" i="14" s="1"/>
  <c r="I5266" i="14"/>
  <c r="J5266" i="14" s="1"/>
  <c r="I5267" i="14"/>
  <c r="J5267" i="14" s="1"/>
  <c r="I5268" i="14"/>
  <c r="J5268" i="14" s="1"/>
  <c r="I5269" i="14"/>
  <c r="J5269" i="14" s="1"/>
  <c r="I5270" i="14"/>
  <c r="J5270" i="14" s="1"/>
  <c r="I5271" i="14"/>
  <c r="J5271" i="14" s="1"/>
  <c r="I5272" i="14"/>
  <c r="J5272" i="14" s="1"/>
  <c r="I5273" i="14"/>
  <c r="J5273" i="14" s="1"/>
  <c r="I5274" i="14"/>
  <c r="J5274" i="14" s="1"/>
  <c r="I5275" i="14"/>
  <c r="J5275" i="14" s="1"/>
  <c r="I5276" i="14"/>
  <c r="J5276" i="14" s="1"/>
  <c r="I5277" i="14"/>
  <c r="J5277" i="14" s="1"/>
  <c r="I5278" i="14"/>
  <c r="J5278" i="14" s="1"/>
  <c r="I5279" i="14"/>
  <c r="J5279" i="14" s="1"/>
  <c r="I5280" i="14"/>
  <c r="J5280" i="14" s="1"/>
  <c r="I5281" i="14"/>
  <c r="J5281" i="14" s="1"/>
  <c r="I5282" i="14"/>
  <c r="J5282" i="14" s="1"/>
  <c r="I5283" i="14"/>
  <c r="J5283" i="14" s="1"/>
  <c r="I5284" i="14"/>
  <c r="J5284" i="14" s="1"/>
  <c r="I5285" i="14"/>
  <c r="J5285" i="14" s="1"/>
  <c r="I5286" i="14"/>
  <c r="J5286" i="14" s="1"/>
  <c r="I5287" i="14"/>
  <c r="J5287" i="14" s="1"/>
  <c r="I5288" i="14"/>
  <c r="J5288" i="14" s="1"/>
  <c r="I5289" i="14"/>
  <c r="J5289" i="14" s="1"/>
  <c r="I5290" i="14"/>
  <c r="J5290" i="14" s="1"/>
  <c r="I5291" i="14"/>
  <c r="J5291" i="14" s="1"/>
  <c r="I5292" i="14"/>
  <c r="J5292" i="14" s="1"/>
  <c r="I5293" i="14"/>
  <c r="J5293" i="14" s="1"/>
  <c r="I5294" i="14"/>
  <c r="J5294" i="14" s="1"/>
  <c r="I5295" i="14"/>
  <c r="J5295" i="14" s="1"/>
  <c r="I5296" i="14"/>
  <c r="J5296" i="14" s="1"/>
  <c r="I5297" i="14"/>
  <c r="J5297" i="14" s="1"/>
  <c r="I5298" i="14"/>
  <c r="J5298" i="14" s="1"/>
  <c r="I5299" i="14"/>
  <c r="J5299" i="14" s="1"/>
  <c r="I5300" i="14"/>
  <c r="J5300" i="14" s="1"/>
  <c r="I5301" i="14"/>
  <c r="J5301" i="14" s="1"/>
  <c r="I5302" i="14"/>
  <c r="J5302" i="14" s="1"/>
  <c r="I5303" i="14"/>
  <c r="J5303" i="14" s="1"/>
  <c r="I5304" i="14"/>
  <c r="J5304" i="14" s="1"/>
  <c r="I5305" i="14"/>
  <c r="J5305" i="14" s="1"/>
  <c r="I5306" i="14"/>
  <c r="J5306" i="14" s="1"/>
  <c r="I5307" i="14"/>
  <c r="J5307" i="14" s="1"/>
  <c r="I5308" i="14"/>
  <c r="J5308" i="14" s="1"/>
  <c r="I5309" i="14"/>
  <c r="J5309" i="14" s="1"/>
  <c r="I5310" i="14"/>
  <c r="J5310" i="14" s="1"/>
  <c r="I5311" i="14"/>
  <c r="J5311" i="14" s="1"/>
  <c r="I5312" i="14"/>
  <c r="J5312" i="14" s="1"/>
  <c r="I5313" i="14"/>
  <c r="J5313" i="14" s="1"/>
  <c r="I5314" i="14"/>
  <c r="J5314" i="14" s="1"/>
  <c r="I5315" i="14"/>
  <c r="J5315" i="14" s="1"/>
  <c r="I5316" i="14"/>
  <c r="J5316" i="14" s="1"/>
  <c r="I5317" i="14"/>
  <c r="J5317" i="14" s="1"/>
  <c r="I5318" i="14"/>
  <c r="J5318" i="14" s="1"/>
  <c r="I5319" i="14"/>
  <c r="J5319" i="14" s="1"/>
  <c r="I5320" i="14"/>
  <c r="J5320" i="14" s="1"/>
  <c r="I5321" i="14"/>
  <c r="J5321" i="14" s="1"/>
  <c r="I5322" i="14"/>
  <c r="J5322" i="14" s="1"/>
  <c r="I5323" i="14"/>
  <c r="J5323" i="14" s="1"/>
  <c r="I5324" i="14"/>
  <c r="J5324" i="14" s="1"/>
  <c r="I5325" i="14"/>
  <c r="J5325" i="14" s="1"/>
  <c r="I5326" i="14"/>
  <c r="J5326" i="14" s="1"/>
  <c r="I5327" i="14"/>
  <c r="J5327" i="14" s="1"/>
  <c r="I5328" i="14"/>
  <c r="J5328" i="14" s="1"/>
  <c r="I5329" i="14"/>
  <c r="J5329" i="14" s="1"/>
  <c r="I5330" i="14"/>
  <c r="J5330" i="14" s="1"/>
  <c r="I5331" i="14"/>
  <c r="J5331" i="14" s="1"/>
  <c r="I5332" i="14"/>
  <c r="J5332" i="14" s="1"/>
  <c r="I5333" i="14"/>
  <c r="J5333" i="14" s="1"/>
  <c r="I5334" i="14"/>
  <c r="J5334" i="14" s="1"/>
  <c r="I5335" i="14"/>
  <c r="J5335" i="14" s="1"/>
  <c r="I5336" i="14"/>
  <c r="J5336" i="14" s="1"/>
  <c r="I5337" i="14"/>
  <c r="J5337" i="14" s="1"/>
  <c r="I5338" i="14"/>
  <c r="J5338" i="14" s="1"/>
  <c r="I5339" i="14"/>
  <c r="J5339" i="14" s="1"/>
  <c r="I5340" i="14"/>
  <c r="J5340" i="14" s="1"/>
  <c r="I5341" i="14"/>
  <c r="J5341" i="14" s="1"/>
  <c r="I5342" i="14"/>
  <c r="J5342" i="14" s="1"/>
  <c r="I5343" i="14"/>
  <c r="J5343" i="14" s="1"/>
  <c r="I5344" i="14"/>
  <c r="J5344" i="14" s="1"/>
  <c r="I5345" i="14"/>
  <c r="J5345" i="14" s="1"/>
  <c r="I5346" i="14"/>
  <c r="J5346" i="14" s="1"/>
  <c r="I5347" i="14"/>
  <c r="J5347" i="14" s="1"/>
  <c r="I5348" i="14"/>
  <c r="J5348" i="14" s="1"/>
  <c r="I5349" i="14"/>
  <c r="J5349" i="14" s="1"/>
  <c r="I5350" i="14"/>
  <c r="J5350" i="14" s="1"/>
  <c r="I5351" i="14"/>
  <c r="J5351" i="14" s="1"/>
  <c r="I5352" i="14"/>
  <c r="J5352" i="14" s="1"/>
  <c r="I5353" i="14"/>
  <c r="J5353" i="14" s="1"/>
  <c r="I5354" i="14"/>
  <c r="J5354" i="14" s="1"/>
  <c r="I5355" i="14"/>
  <c r="J5355" i="14" s="1"/>
  <c r="I5356" i="14"/>
  <c r="J5356" i="14" s="1"/>
  <c r="I5357" i="14"/>
  <c r="J5357" i="14" s="1"/>
  <c r="I5358" i="14"/>
  <c r="J5358" i="14" s="1"/>
  <c r="I5359" i="14"/>
  <c r="J5359" i="14" s="1"/>
  <c r="I5360" i="14"/>
  <c r="J5360" i="14" s="1"/>
  <c r="I5361" i="14"/>
  <c r="J5361" i="14" s="1"/>
  <c r="I5362" i="14"/>
  <c r="J5362" i="14" s="1"/>
  <c r="I5363" i="14"/>
  <c r="J5363" i="14" s="1"/>
  <c r="I5364" i="14"/>
  <c r="J5364" i="14" s="1"/>
  <c r="I5365" i="14"/>
  <c r="J5365" i="14" s="1"/>
  <c r="I5366" i="14"/>
  <c r="J5366" i="14" s="1"/>
  <c r="I5367" i="14"/>
  <c r="J5367" i="14" s="1"/>
  <c r="I5368" i="14"/>
  <c r="J5368" i="14" s="1"/>
  <c r="I5369" i="14"/>
  <c r="J5369" i="14" s="1"/>
  <c r="I5370" i="14"/>
  <c r="J5370" i="14" s="1"/>
  <c r="I5371" i="14"/>
  <c r="J5371" i="14" s="1"/>
  <c r="I5372" i="14"/>
  <c r="J5372" i="14" s="1"/>
  <c r="I5373" i="14"/>
  <c r="J5373" i="14" s="1"/>
  <c r="I5374" i="14"/>
  <c r="J5374" i="14" s="1"/>
  <c r="I5375" i="14"/>
  <c r="J5375" i="14" s="1"/>
  <c r="I5376" i="14"/>
  <c r="J5376" i="14" s="1"/>
  <c r="I5377" i="14"/>
  <c r="J5377" i="14" s="1"/>
  <c r="I5378" i="14"/>
  <c r="J5378" i="14" s="1"/>
  <c r="I5379" i="14"/>
  <c r="J5379" i="14" s="1"/>
  <c r="I5380" i="14"/>
  <c r="J5380" i="14" s="1"/>
  <c r="I5381" i="14"/>
  <c r="J5381" i="14" s="1"/>
  <c r="I5382" i="14"/>
  <c r="J5382" i="14" s="1"/>
  <c r="I5383" i="14"/>
  <c r="J5383" i="14" s="1"/>
  <c r="I5384" i="14"/>
  <c r="J5384" i="14" s="1"/>
  <c r="I5385" i="14"/>
  <c r="J5385" i="14" s="1"/>
  <c r="I5386" i="14"/>
  <c r="J5386" i="14" s="1"/>
  <c r="I5387" i="14"/>
  <c r="J5387" i="14" s="1"/>
  <c r="I5388" i="14"/>
  <c r="J5388" i="14" s="1"/>
  <c r="I5389" i="14"/>
  <c r="J5389" i="14" s="1"/>
  <c r="I5390" i="14"/>
  <c r="J5390" i="14" s="1"/>
  <c r="I5391" i="14"/>
  <c r="J5391" i="14" s="1"/>
  <c r="I5392" i="14"/>
  <c r="J5392" i="14" s="1"/>
  <c r="I5393" i="14"/>
  <c r="J5393" i="14" s="1"/>
  <c r="I5394" i="14"/>
  <c r="J5394" i="14" s="1"/>
  <c r="I5395" i="14"/>
  <c r="J5395" i="14" s="1"/>
  <c r="I5396" i="14"/>
  <c r="J5396" i="14" s="1"/>
  <c r="I5397" i="14"/>
  <c r="J5397" i="14" s="1"/>
  <c r="I5398" i="14"/>
  <c r="J5398" i="14" s="1"/>
  <c r="I5399" i="14"/>
  <c r="J5399" i="14" s="1"/>
  <c r="I5400" i="14"/>
  <c r="J5400" i="14" s="1"/>
  <c r="I5401" i="14"/>
  <c r="J5401" i="14" s="1"/>
  <c r="I5402" i="14"/>
  <c r="J5402" i="14" s="1"/>
  <c r="I5403" i="14"/>
  <c r="J5403" i="14" s="1"/>
  <c r="I5404" i="14"/>
  <c r="J5404" i="14" s="1"/>
  <c r="I5405" i="14"/>
  <c r="J5405" i="14" s="1"/>
  <c r="I5406" i="14"/>
  <c r="J5406" i="14" s="1"/>
  <c r="I5407" i="14"/>
  <c r="J5407" i="14" s="1"/>
  <c r="I5408" i="14"/>
  <c r="J5408" i="14" s="1"/>
  <c r="I5409" i="14"/>
  <c r="J5409" i="14" s="1"/>
  <c r="I5410" i="14"/>
  <c r="J5410" i="14" s="1"/>
  <c r="I5411" i="14"/>
  <c r="J5411" i="14" s="1"/>
  <c r="I5412" i="14"/>
  <c r="J5412" i="14" s="1"/>
  <c r="I5413" i="14"/>
  <c r="J5413" i="14" s="1"/>
  <c r="I5414" i="14"/>
  <c r="J5414" i="14" s="1"/>
  <c r="I5415" i="14"/>
  <c r="J5415" i="14" s="1"/>
  <c r="I5416" i="14"/>
  <c r="J5416" i="14" s="1"/>
  <c r="I5417" i="14"/>
  <c r="J5417" i="14" s="1"/>
  <c r="I5418" i="14"/>
  <c r="J5418" i="14" s="1"/>
  <c r="I5419" i="14"/>
  <c r="J5419" i="14" s="1"/>
  <c r="I5420" i="14"/>
  <c r="J5420" i="14" s="1"/>
  <c r="I5421" i="14"/>
  <c r="J5421" i="14" s="1"/>
  <c r="I5422" i="14"/>
  <c r="J5422" i="14" s="1"/>
  <c r="I5423" i="14"/>
  <c r="J5423" i="14" s="1"/>
  <c r="I5424" i="14"/>
  <c r="J5424" i="14" s="1"/>
  <c r="I5425" i="14"/>
  <c r="J5425" i="14" s="1"/>
  <c r="I5426" i="14"/>
  <c r="J5426" i="14" s="1"/>
  <c r="I5427" i="14"/>
  <c r="J5427" i="14" s="1"/>
  <c r="I5428" i="14"/>
  <c r="J5428" i="14" s="1"/>
  <c r="I5429" i="14"/>
  <c r="J5429" i="14" s="1"/>
  <c r="I5430" i="14"/>
  <c r="J5430" i="14" s="1"/>
  <c r="I5431" i="14"/>
  <c r="J5431" i="14" s="1"/>
  <c r="I5432" i="14"/>
  <c r="J5432" i="14" s="1"/>
  <c r="I5433" i="14"/>
  <c r="J5433" i="14" s="1"/>
  <c r="I5434" i="14"/>
  <c r="J5434" i="14" s="1"/>
  <c r="I5435" i="14"/>
  <c r="J5435" i="14" s="1"/>
  <c r="I5436" i="14"/>
  <c r="J5436" i="14" s="1"/>
  <c r="I5437" i="14"/>
  <c r="J5437" i="14" s="1"/>
  <c r="I5438" i="14"/>
  <c r="J5438" i="14" s="1"/>
  <c r="I5439" i="14"/>
  <c r="J5439" i="14" s="1"/>
  <c r="I5440" i="14"/>
  <c r="J5440" i="14" s="1"/>
  <c r="I5441" i="14"/>
  <c r="J5441" i="14" s="1"/>
  <c r="I5442" i="14"/>
  <c r="J5442" i="14" s="1"/>
  <c r="I5443" i="14"/>
  <c r="J5443" i="14" s="1"/>
  <c r="I5444" i="14"/>
  <c r="J5444" i="14" s="1"/>
  <c r="I5445" i="14"/>
  <c r="J5445" i="14" s="1"/>
  <c r="I5446" i="14"/>
  <c r="J5446" i="14" s="1"/>
  <c r="I5447" i="14"/>
  <c r="J5447" i="14" s="1"/>
  <c r="I5448" i="14"/>
  <c r="J5448" i="14" s="1"/>
  <c r="I5449" i="14"/>
  <c r="J5449" i="14" s="1"/>
  <c r="I5450" i="14"/>
  <c r="J5450" i="14" s="1"/>
  <c r="I5451" i="14"/>
  <c r="J5451" i="14" s="1"/>
  <c r="I5452" i="14"/>
  <c r="J5452" i="14" s="1"/>
  <c r="I5453" i="14"/>
  <c r="J5453" i="14" s="1"/>
  <c r="I5454" i="14"/>
  <c r="J5454" i="14" s="1"/>
  <c r="I5455" i="14"/>
  <c r="J5455" i="14" s="1"/>
  <c r="I5456" i="14"/>
  <c r="J5456" i="14" s="1"/>
  <c r="I5457" i="14"/>
  <c r="J5457" i="14" s="1"/>
  <c r="I5458" i="14"/>
  <c r="J5458" i="14" s="1"/>
  <c r="I5459" i="14"/>
  <c r="J5459" i="14" s="1"/>
  <c r="I5460" i="14"/>
  <c r="J5460" i="14" s="1"/>
  <c r="I5461" i="14"/>
  <c r="J5461" i="14" s="1"/>
  <c r="I5462" i="14"/>
  <c r="J5462" i="14" s="1"/>
  <c r="I5463" i="14"/>
  <c r="J5463" i="14" s="1"/>
  <c r="I5464" i="14"/>
  <c r="J5464" i="14" s="1"/>
  <c r="I5465" i="14"/>
  <c r="J5465" i="14" s="1"/>
  <c r="I5466" i="14"/>
  <c r="J5466" i="14" s="1"/>
  <c r="I5467" i="14"/>
  <c r="J5467" i="14" s="1"/>
  <c r="I5468" i="14"/>
  <c r="J5468" i="14" s="1"/>
  <c r="I5469" i="14"/>
  <c r="J5469" i="14" s="1"/>
  <c r="I5470" i="14"/>
  <c r="J5470" i="14" s="1"/>
  <c r="I5471" i="14"/>
  <c r="J5471" i="14" s="1"/>
  <c r="I5472" i="14"/>
  <c r="J5472" i="14" s="1"/>
  <c r="I5473" i="14"/>
  <c r="J5473" i="14" s="1"/>
  <c r="I5474" i="14"/>
  <c r="J5474" i="14" s="1"/>
  <c r="I5475" i="14"/>
  <c r="J5475" i="14" s="1"/>
  <c r="I5476" i="14"/>
  <c r="J5476" i="14" s="1"/>
  <c r="I5477" i="14"/>
  <c r="J5477" i="14" s="1"/>
  <c r="I5478" i="14"/>
  <c r="J5478" i="14" s="1"/>
  <c r="I5479" i="14"/>
  <c r="J5479" i="14" s="1"/>
  <c r="I5480" i="14"/>
  <c r="J5480" i="14" s="1"/>
  <c r="I5481" i="14"/>
  <c r="J5481" i="14" s="1"/>
  <c r="I5482" i="14"/>
  <c r="J5482" i="14" s="1"/>
  <c r="I5483" i="14"/>
  <c r="J5483" i="14" s="1"/>
  <c r="I5484" i="14"/>
  <c r="J5484" i="14" s="1"/>
  <c r="I5485" i="14"/>
  <c r="J5485" i="14" s="1"/>
  <c r="I5486" i="14"/>
  <c r="J5486" i="14" s="1"/>
  <c r="I5487" i="14"/>
  <c r="J5487" i="14" s="1"/>
  <c r="I5488" i="14"/>
  <c r="J5488" i="14" s="1"/>
  <c r="I5489" i="14"/>
  <c r="J5489" i="14" s="1"/>
  <c r="I5490" i="14"/>
  <c r="J5490" i="14" s="1"/>
  <c r="I5491" i="14"/>
  <c r="J5491" i="14" s="1"/>
  <c r="I5492" i="14"/>
  <c r="J5492" i="14" s="1"/>
  <c r="I5493" i="14"/>
  <c r="J5493" i="14" s="1"/>
  <c r="I5494" i="14"/>
  <c r="J5494" i="14" s="1"/>
  <c r="I5495" i="14"/>
  <c r="J5495" i="14" s="1"/>
  <c r="I5496" i="14"/>
  <c r="J5496" i="14" s="1"/>
  <c r="I5497" i="14"/>
  <c r="J5497" i="14" s="1"/>
  <c r="I5498" i="14"/>
  <c r="J5498" i="14" s="1"/>
  <c r="I5499" i="14"/>
  <c r="J5499" i="14" s="1"/>
  <c r="I5500" i="14"/>
  <c r="J5500" i="14" s="1"/>
  <c r="I5501" i="14"/>
  <c r="J5501" i="14" s="1"/>
  <c r="I5502" i="14"/>
  <c r="J5502" i="14" s="1"/>
  <c r="I5503" i="14"/>
  <c r="J5503" i="14" s="1"/>
  <c r="I5504" i="14"/>
  <c r="J5504" i="14" s="1"/>
  <c r="I5505" i="14"/>
  <c r="J5505" i="14" s="1"/>
  <c r="I5506" i="14"/>
  <c r="J5506" i="14" s="1"/>
  <c r="I5507" i="14"/>
  <c r="J5507" i="14" s="1"/>
  <c r="I5508" i="14"/>
  <c r="J5508" i="14" s="1"/>
  <c r="I5509" i="14"/>
  <c r="J5509" i="14" s="1"/>
  <c r="I5510" i="14"/>
  <c r="J5510" i="14" s="1"/>
  <c r="I5511" i="14"/>
  <c r="J5511" i="14" s="1"/>
  <c r="I5512" i="14"/>
  <c r="J5512" i="14" s="1"/>
  <c r="I5513" i="14"/>
  <c r="J5513" i="14" s="1"/>
  <c r="I5514" i="14"/>
  <c r="J5514" i="14" s="1"/>
  <c r="I5515" i="14"/>
  <c r="J5515" i="14" s="1"/>
  <c r="I5516" i="14"/>
  <c r="J5516" i="14" s="1"/>
  <c r="I5517" i="14"/>
  <c r="J5517" i="14" s="1"/>
  <c r="I5518" i="14"/>
  <c r="J5518" i="14" s="1"/>
  <c r="I5519" i="14"/>
  <c r="J5519" i="14" s="1"/>
  <c r="I5520" i="14"/>
  <c r="J5520" i="14" s="1"/>
  <c r="I5521" i="14"/>
  <c r="J5521" i="14" s="1"/>
  <c r="I5522" i="14"/>
  <c r="J5522" i="14" s="1"/>
  <c r="I5523" i="14"/>
  <c r="J5523" i="14" s="1"/>
  <c r="I5524" i="14"/>
  <c r="J5524" i="14" s="1"/>
  <c r="I5525" i="14"/>
  <c r="J5525" i="14" s="1"/>
  <c r="I5526" i="14"/>
  <c r="J5526" i="14" s="1"/>
  <c r="I5527" i="14"/>
  <c r="J5527" i="14" s="1"/>
  <c r="I5528" i="14"/>
  <c r="J5528" i="14" s="1"/>
  <c r="I5529" i="14"/>
  <c r="J5529" i="14" s="1"/>
  <c r="I5530" i="14"/>
  <c r="J5530" i="14" s="1"/>
  <c r="I5531" i="14"/>
  <c r="J5531" i="14" s="1"/>
  <c r="I5532" i="14"/>
  <c r="J5532" i="14" s="1"/>
  <c r="I5533" i="14"/>
  <c r="J5533" i="14" s="1"/>
  <c r="I5534" i="14"/>
  <c r="J5534" i="14" s="1"/>
  <c r="I5535" i="14"/>
  <c r="J5535" i="14" s="1"/>
  <c r="I5536" i="14"/>
  <c r="J5536" i="14" s="1"/>
  <c r="I5537" i="14"/>
  <c r="J5537" i="14" s="1"/>
  <c r="I5538" i="14"/>
  <c r="J5538" i="14" s="1"/>
  <c r="I5539" i="14"/>
  <c r="J5539" i="14" s="1"/>
  <c r="I5540" i="14"/>
  <c r="J5540" i="14" s="1"/>
  <c r="I5541" i="14"/>
  <c r="J5541" i="14" s="1"/>
  <c r="I5542" i="14"/>
  <c r="J5542" i="14" s="1"/>
  <c r="I5543" i="14"/>
  <c r="J5543" i="14" s="1"/>
  <c r="I5544" i="14"/>
  <c r="J5544" i="14" s="1"/>
  <c r="I5545" i="14"/>
  <c r="J5545" i="14" s="1"/>
  <c r="I5546" i="14"/>
  <c r="J5546" i="14" s="1"/>
  <c r="I5547" i="14"/>
  <c r="J5547" i="14" s="1"/>
  <c r="I5548" i="14"/>
  <c r="J5548" i="14" s="1"/>
  <c r="I5549" i="14"/>
  <c r="J5549" i="14" s="1"/>
  <c r="I5550" i="14"/>
  <c r="J5550" i="14" s="1"/>
  <c r="I5551" i="14"/>
  <c r="J5551" i="14" s="1"/>
  <c r="I5552" i="14"/>
  <c r="J5552" i="14" s="1"/>
  <c r="I5553" i="14"/>
  <c r="J5553" i="14" s="1"/>
  <c r="I5554" i="14"/>
  <c r="J5554" i="14" s="1"/>
  <c r="I5555" i="14"/>
  <c r="J5555" i="14" s="1"/>
  <c r="I5556" i="14"/>
  <c r="J5556" i="14" s="1"/>
  <c r="I5557" i="14"/>
  <c r="J5557" i="14" s="1"/>
  <c r="I5558" i="14"/>
  <c r="J5558" i="14" s="1"/>
  <c r="I5559" i="14"/>
  <c r="J5559" i="14" s="1"/>
  <c r="I5560" i="14"/>
  <c r="J5560" i="14" s="1"/>
  <c r="I5561" i="14"/>
  <c r="J5561" i="14" s="1"/>
  <c r="I5562" i="14"/>
  <c r="J5562" i="14" s="1"/>
  <c r="I5563" i="14"/>
  <c r="J5563" i="14" s="1"/>
  <c r="I5564" i="14"/>
  <c r="J5564" i="14" s="1"/>
  <c r="I5565" i="14"/>
  <c r="J5565" i="14" s="1"/>
  <c r="I5566" i="14"/>
  <c r="J5566" i="14" s="1"/>
  <c r="I5567" i="14"/>
  <c r="J5567" i="14" s="1"/>
  <c r="I5568" i="14"/>
  <c r="J5568" i="14" s="1"/>
  <c r="I5569" i="14"/>
  <c r="J5569" i="14" s="1"/>
  <c r="I5570" i="14"/>
  <c r="J5570" i="14" s="1"/>
  <c r="I5571" i="14"/>
  <c r="J5571" i="14" s="1"/>
  <c r="I5572" i="14"/>
  <c r="J5572" i="14" s="1"/>
  <c r="I5573" i="14"/>
  <c r="J5573" i="14" s="1"/>
  <c r="I5574" i="14"/>
  <c r="J5574" i="14" s="1"/>
  <c r="I5575" i="14"/>
  <c r="J5575" i="14" s="1"/>
  <c r="I5576" i="14"/>
  <c r="J5576" i="14" s="1"/>
  <c r="I5577" i="14"/>
  <c r="J5577" i="14" s="1"/>
  <c r="I5578" i="14"/>
  <c r="J5578" i="14" s="1"/>
  <c r="I5579" i="14"/>
  <c r="J5579" i="14" s="1"/>
  <c r="I5580" i="14"/>
  <c r="J5580" i="14" s="1"/>
  <c r="I5581" i="14"/>
  <c r="J5581" i="14" s="1"/>
  <c r="I5582" i="14"/>
  <c r="J5582" i="14" s="1"/>
  <c r="I5583" i="14"/>
  <c r="J5583" i="14" s="1"/>
  <c r="I5584" i="14"/>
  <c r="J5584" i="14" s="1"/>
  <c r="I5585" i="14"/>
  <c r="J5585" i="14" s="1"/>
  <c r="I5586" i="14"/>
  <c r="J5586" i="14" s="1"/>
  <c r="I5587" i="14"/>
  <c r="J5587" i="14" s="1"/>
  <c r="I5588" i="14"/>
  <c r="J5588" i="14" s="1"/>
  <c r="I5589" i="14"/>
  <c r="J5589" i="14" s="1"/>
  <c r="I5590" i="14"/>
  <c r="J5590" i="14" s="1"/>
  <c r="I5591" i="14"/>
  <c r="J5591" i="14" s="1"/>
  <c r="I5592" i="14"/>
  <c r="J5592" i="14" s="1"/>
  <c r="I5593" i="14"/>
  <c r="J5593" i="14" s="1"/>
  <c r="I5594" i="14"/>
  <c r="J5594" i="14" s="1"/>
  <c r="I5595" i="14"/>
  <c r="J5595" i="14" s="1"/>
  <c r="I5596" i="14"/>
  <c r="J5596" i="14" s="1"/>
  <c r="I5597" i="14"/>
  <c r="J5597" i="14" s="1"/>
  <c r="I5598" i="14"/>
  <c r="J5598" i="14" s="1"/>
  <c r="I5599" i="14"/>
  <c r="J5599" i="14" s="1"/>
  <c r="I5600" i="14"/>
  <c r="J5600" i="14" s="1"/>
  <c r="I5601" i="14"/>
  <c r="J5601" i="14" s="1"/>
  <c r="I5602" i="14"/>
  <c r="J5602" i="14" s="1"/>
  <c r="I5603" i="14"/>
  <c r="J5603" i="14" s="1"/>
  <c r="I5604" i="14"/>
  <c r="J5604" i="14" s="1"/>
  <c r="I5605" i="14"/>
  <c r="J5605" i="14" s="1"/>
  <c r="I5606" i="14"/>
  <c r="J5606" i="14" s="1"/>
  <c r="I5607" i="14"/>
  <c r="J5607" i="14" s="1"/>
  <c r="I5608" i="14"/>
  <c r="J5608" i="14" s="1"/>
  <c r="I5609" i="14"/>
  <c r="J5609" i="14" s="1"/>
  <c r="I5610" i="14"/>
  <c r="J5610" i="14" s="1"/>
  <c r="I5611" i="14"/>
  <c r="J5611" i="14" s="1"/>
  <c r="I5612" i="14"/>
  <c r="J5612" i="14" s="1"/>
  <c r="I5613" i="14"/>
  <c r="J5613" i="14" s="1"/>
  <c r="I5614" i="14"/>
  <c r="J5614" i="14" s="1"/>
  <c r="I5615" i="14"/>
  <c r="J5615" i="14" s="1"/>
  <c r="I5616" i="14"/>
  <c r="J5616" i="14" s="1"/>
  <c r="I5617" i="14"/>
  <c r="J5617" i="14" s="1"/>
  <c r="I5618" i="14"/>
  <c r="J5618" i="14" s="1"/>
  <c r="I5619" i="14"/>
  <c r="J5619" i="14" s="1"/>
  <c r="I5620" i="14"/>
  <c r="J5620" i="14" s="1"/>
  <c r="I5621" i="14"/>
  <c r="J5621" i="14" s="1"/>
  <c r="I5622" i="14"/>
  <c r="J5622" i="14" s="1"/>
  <c r="I5623" i="14"/>
  <c r="J5623" i="14" s="1"/>
  <c r="I5624" i="14"/>
  <c r="J5624" i="14" s="1"/>
  <c r="I5625" i="14"/>
  <c r="J5625" i="14" s="1"/>
  <c r="I5626" i="14"/>
  <c r="J5626" i="14" s="1"/>
  <c r="I5627" i="14"/>
  <c r="J5627" i="14" s="1"/>
  <c r="I5628" i="14"/>
  <c r="J5628" i="14" s="1"/>
  <c r="I5629" i="14"/>
  <c r="J5629" i="14" s="1"/>
  <c r="I5630" i="14"/>
  <c r="J5630" i="14" s="1"/>
  <c r="I5631" i="14"/>
  <c r="J5631" i="14" s="1"/>
  <c r="I5632" i="14"/>
  <c r="J5632" i="14" s="1"/>
  <c r="I5633" i="14"/>
  <c r="J5633" i="14" s="1"/>
  <c r="I5634" i="14"/>
  <c r="J5634" i="14" s="1"/>
  <c r="I5635" i="14"/>
  <c r="J5635" i="14" s="1"/>
  <c r="I5636" i="14"/>
  <c r="J5636" i="14" s="1"/>
  <c r="I5637" i="14"/>
  <c r="J5637" i="14" s="1"/>
  <c r="I5638" i="14"/>
  <c r="J5638" i="14" s="1"/>
  <c r="I5639" i="14"/>
  <c r="J5639" i="14" s="1"/>
  <c r="I5640" i="14"/>
  <c r="J5640" i="14" s="1"/>
  <c r="I5641" i="14"/>
  <c r="J5641" i="14" s="1"/>
  <c r="I5642" i="14"/>
  <c r="J5642" i="14" s="1"/>
  <c r="I5643" i="14"/>
  <c r="J5643" i="14" s="1"/>
  <c r="I5644" i="14"/>
  <c r="J5644" i="14" s="1"/>
  <c r="I5645" i="14"/>
  <c r="J5645" i="14" s="1"/>
  <c r="I5646" i="14"/>
  <c r="J5646" i="14" s="1"/>
  <c r="I5647" i="14"/>
  <c r="J5647" i="14" s="1"/>
  <c r="I5648" i="14"/>
  <c r="J5648" i="14" s="1"/>
  <c r="I5649" i="14"/>
  <c r="J5649" i="14" s="1"/>
  <c r="I5650" i="14"/>
  <c r="J5650" i="14" s="1"/>
  <c r="I5651" i="14"/>
  <c r="J5651" i="14" s="1"/>
  <c r="I5652" i="14"/>
  <c r="J5652" i="14" s="1"/>
  <c r="I5653" i="14"/>
  <c r="J5653" i="14" s="1"/>
  <c r="I5654" i="14"/>
  <c r="J5654" i="14" s="1"/>
  <c r="I5655" i="14"/>
  <c r="J5655" i="14" s="1"/>
  <c r="I5656" i="14"/>
  <c r="J5656" i="14" s="1"/>
  <c r="I5657" i="14"/>
  <c r="J5657" i="14" s="1"/>
  <c r="I5658" i="14"/>
  <c r="J5658" i="14" s="1"/>
  <c r="I5659" i="14"/>
  <c r="J5659" i="14" s="1"/>
  <c r="I5660" i="14"/>
  <c r="J5660" i="14" s="1"/>
  <c r="I5661" i="14"/>
  <c r="J5661" i="14" s="1"/>
  <c r="I5662" i="14"/>
  <c r="J5662" i="14" s="1"/>
  <c r="I5663" i="14"/>
  <c r="J5663" i="14" s="1"/>
  <c r="I5664" i="14"/>
  <c r="J5664" i="14" s="1"/>
  <c r="I5665" i="14"/>
  <c r="J5665" i="14" s="1"/>
  <c r="I5666" i="14"/>
  <c r="J5666" i="14" s="1"/>
  <c r="I5667" i="14"/>
  <c r="J5667" i="14" s="1"/>
  <c r="I5668" i="14"/>
  <c r="J5668" i="14" s="1"/>
  <c r="I5669" i="14"/>
  <c r="J5669" i="14" s="1"/>
  <c r="I5670" i="14"/>
  <c r="J5670" i="14" s="1"/>
  <c r="I5671" i="14"/>
  <c r="J5671" i="14" s="1"/>
  <c r="I5672" i="14"/>
  <c r="J5672" i="14" s="1"/>
  <c r="I5673" i="14"/>
  <c r="J5673" i="14" s="1"/>
  <c r="I5674" i="14"/>
  <c r="J5674" i="14" s="1"/>
  <c r="I5675" i="14"/>
  <c r="J5675" i="14" s="1"/>
  <c r="I5676" i="14"/>
  <c r="J5676" i="14" s="1"/>
  <c r="I5677" i="14"/>
  <c r="J5677" i="14" s="1"/>
  <c r="I5678" i="14"/>
  <c r="J5678" i="14" s="1"/>
  <c r="I5679" i="14"/>
  <c r="J5679" i="14" s="1"/>
  <c r="I5680" i="14"/>
  <c r="J5680" i="14" s="1"/>
  <c r="I5681" i="14"/>
  <c r="J5681" i="14" s="1"/>
  <c r="I5682" i="14"/>
  <c r="J5682" i="14" s="1"/>
  <c r="I5683" i="14"/>
  <c r="J5683" i="14" s="1"/>
  <c r="I5684" i="14"/>
  <c r="J5684" i="14" s="1"/>
  <c r="I5685" i="14"/>
  <c r="J5685" i="14" s="1"/>
  <c r="I5686" i="14"/>
  <c r="J5686" i="14" s="1"/>
  <c r="I5687" i="14"/>
  <c r="J5687" i="14" s="1"/>
  <c r="I5688" i="14"/>
  <c r="J5688" i="14" s="1"/>
  <c r="I5689" i="14"/>
  <c r="J5689" i="14" s="1"/>
  <c r="I5690" i="14"/>
  <c r="J5690" i="14" s="1"/>
  <c r="I5691" i="14"/>
  <c r="J5691" i="14" s="1"/>
  <c r="I5692" i="14"/>
  <c r="J5692" i="14" s="1"/>
  <c r="I5693" i="14"/>
  <c r="J5693" i="14" s="1"/>
  <c r="I5694" i="14"/>
  <c r="J5694" i="14" s="1"/>
  <c r="I5695" i="14"/>
  <c r="J5695" i="14" s="1"/>
  <c r="I5696" i="14"/>
  <c r="J5696" i="14" s="1"/>
  <c r="I5697" i="14"/>
  <c r="J5697" i="14" s="1"/>
  <c r="I5698" i="14"/>
  <c r="J5698" i="14" s="1"/>
  <c r="I5699" i="14"/>
  <c r="J5699" i="14" s="1"/>
  <c r="I5700" i="14"/>
  <c r="J5700" i="14" s="1"/>
  <c r="I5701" i="14"/>
  <c r="J5701" i="14" s="1"/>
  <c r="I5702" i="14"/>
  <c r="J5702" i="14" s="1"/>
  <c r="I5703" i="14"/>
  <c r="J5703" i="14" s="1"/>
  <c r="I5704" i="14"/>
  <c r="J5704" i="14" s="1"/>
  <c r="I5705" i="14"/>
  <c r="J5705" i="14" s="1"/>
  <c r="I5706" i="14"/>
  <c r="J5706" i="14" s="1"/>
  <c r="I5707" i="14"/>
  <c r="J5707" i="14" s="1"/>
  <c r="I5708" i="14"/>
  <c r="J5708" i="14" s="1"/>
  <c r="I5709" i="14"/>
  <c r="J5709" i="14" s="1"/>
  <c r="I5710" i="14"/>
  <c r="J5710" i="14" s="1"/>
  <c r="I5711" i="14"/>
  <c r="J5711" i="14" s="1"/>
  <c r="I5712" i="14"/>
  <c r="J5712" i="14" s="1"/>
  <c r="I5713" i="14"/>
  <c r="J5713" i="14" s="1"/>
  <c r="I5714" i="14"/>
  <c r="J5714" i="14" s="1"/>
  <c r="I5715" i="14"/>
  <c r="J5715" i="14" s="1"/>
  <c r="I5716" i="14"/>
  <c r="J5716" i="14" s="1"/>
  <c r="I5717" i="14"/>
  <c r="J5717" i="14" s="1"/>
  <c r="I5718" i="14"/>
  <c r="J5718" i="14" s="1"/>
  <c r="I5719" i="14"/>
  <c r="J5719" i="14" s="1"/>
  <c r="I5720" i="14"/>
  <c r="J5720" i="14" s="1"/>
  <c r="I5721" i="14"/>
  <c r="J5721" i="14" s="1"/>
  <c r="I5722" i="14"/>
  <c r="J5722" i="14" s="1"/>
  <c r="I5723" i="14"/>
  <c r="J5723" i="14" s="1"/>
  <c r="I5724" i="14"/>
  <c r="J5724" i="14" s="1"/>
  <c r="I5725" i="14"/>
  <c r="J5725" i="14" s="1"/>
  <c r="I5726" i="14"/>
  <c r="J5726" i="14" s="1"/>
  <c r="I5727" i="14"/>
  <c r="J5727" i="14" s="1"/>
  <c r="I5728" i="14"/>
  <c r="J5728" i="14" s="1"/>
  <c r="I5729" i="14"/>
  <c r="J5729" i="14" s="1"/>
  <c r="I5730" i="14"/>
  <c r="J5730" i="14" s="1"/>
  <c r="I5731" i="14"/>
  <c r="J5731" i="14" s="1"/>
  <c r="I5732" i="14"/>
  <c r="J5732" i="14" s="1"/>
  <c r="I5733" i="14"/>
  <c r="J5733" i="14" s="1"/>
  <c r="I5734" i="14"/>
  <c r="J5734" i="14" s="1"/>
  <c r="I5735" i="14"/>
  <c r="J5735" i="14" s="1"/>
  <c r="I5736" i="14"/>
  <c r="J5736" i="14" s="1"/>
  <c r="I5737" i="14"/>
  <c r="J5737" i="14" s="1"/>
  <c r="I5738" i="14"/>
  <c r="J5738" i="14" s="1"/>
  <c r="I5739" i="14"/>
  <c r="J5739" i="14" s="1"/>
  <c r="I5740" i="14"/>
  <c r="J5740" i="14" s="1"/>
  <c r="I5741" i="14"/>
  <c r="J5741" i="14" s="1"/>
  <c r="I5742" i="14"/>
  <c r="J5742" i="14" s="1"/>
  <c r="I5743" i="14"/>
  <c r="J5743" i="14" s="1"/>
  <c r="I5744" i="14"/>
  <c r="J5744" i="14" s="1"/>
  <c r="I5745" i="14"/>
  <c r="J5745" i="14" s="1"/>
  <c r="I5746" i="14"/>
  <c r="J5746" i="14" s="1"/>
  <c r="I5747" i="14"/>
  <c r="J5747" i="14" s="1"/>
  <c r="I5748" i="14"/>
  <c r="J5748" i="14" s="1"/>
  <c r="I5749" i="14"/>
  <c r="J5749" i="14" s="1"/>
  <c r="I5750" i="14"/>
  <c r="J5750" i="14" s="1"/>
  <c r="I5751" i="14"/>
  <c r="J5751" i="14" s="1"/>
  <c r="I5752" i="14"/>
  <c r="J5752" i="14" s="1"/>
  <c r="I5753" i="14"/>
  <c r="J5753" i="14" s="1"/>
  <c r="I5754" i="14"/>
  <c r="J5754" i="14" s="1"/>
  <c r="I5755" i="14"/>
  <c r="J5755" i="14" s="1"/>
  <c r="I5756" i="14"/>
  <c r="J5756" i="14" s="1"/>
  <c r="I5757" i="14"/>
  <c r="J5757" i="14" s="1"/>
  <c r="I5758" i="14"/>
  <c r="J5758" i="14" s="1"/>
  <c r="I5759" i="14"/>
  <c r="J5759" i="14" s="1"/>
  <c r="I5760" i="14"/>
  <c r="J5760" i="14" s="1"/>
  <c r="I5761" i="14"/>
  <c r="J5761" i="14" s="1"/>
  <c r="I5762" i="14"/>
  <c r="J5762" i="14" s="1"/>
  <c r="I5763" i="14"/>
  <c r="J5763" i="14" s="1"/>
  <c r="I5764" i="14"/>
  <c r="J5764" i="14" s="1"/>
  <c r="I5765" i="14"/>
  <c r="J5765" i="14" s="1"/>
  <c r="I5766" i="14"/>
  <c r="J5766" i="14" s="1"/>
  <c r="I5767" i="14"/>
  <c r="J5767" i="14" s="1"/>
  <c r="I5768" i="14"/>
  <c r="J5768" i="14" s="1"/>
  <c r="I5769" i="14"/>
  <c r="J5769" i="14" s="1"/>
  <c r="I5770" i="14"/>
  <c r="J5770" i="14" s="1"/>
  <c r="I5771" i="14"/>
  <c r="J5771" i="14" s="1"/>
  <c r="I5772" i="14"/>
  <c r="J5772" i="14" s="1"/>
  <c r="I5773" i="14"/>
  <c r="J5773" i="14" s="1"/>
  <c r="I5774" i="14"/>
  <c r="J5774" i="14" s="1"/>
  <c r="I5775" i="14"/>
  <c r="J5775" i="14" s="1"/>
  <c r="I5776" i="14"/>
  <c r="J5776" i="14" s="1"/>
  <c r="I5777" i="14"/>
  <c r="J5777" i="14" s="1"/>
  <c r="I5778" i="14"/>
  <c r="J5778" i="14" s="1"/>
  <c r="I5779" i="14"/>
  <c r="J5779" i="14" s="1"/>
  <c r="I5780" i="14"/>
  <c r="J5780" i="14" s="1"/>
  <c r="I5781" i="14"/>
  <c r="J5781" i="14" s="1"/>
  <c r="I5782" i="14"/>
  <c r="J5782" i="14" s="1"/>
  <c r="I5783" i="14"/>
  <c r="J5783" i="14" s="1"/>
  <c r="I5784" i="14"/>
  <c r="J5784" i="14" s="1"/>
  <c r="I5785" i="14"/>
  <c r="J5785" i="14" s="1"/>
  <c r="I5786" i="14"/>
  <c r="J5786" i="14" s="1"/>
  <c r="I5787" i="14"/>
  <c r="J5787" i="14" s="1"/>
  <c r="I5788" i="14"/>
  <c r="J5788" i="14" s="1"/>
  <c r="I5789" i="14"/>
  <c r="J5789" i="14" s="1"/>
  <c r="I5790" i="14"/>
  <c r="J5790" i="14" s="1"/>
  <c r="I5791" i="14"/>
  <c r="J5791" i="14" s="1"/>
  <c r="I5792" i="14"/>
  <c r="J5792" i="14" s="1"/>
  <c r="I5793" i="14"/>
  <c r="J5793" i="14" s="1"/>
  <c r="I5794" i="14"/>
  <c r="J5794" i="14" s="1"/>
  <c r="I5795" i="14"/>
  <c r="J5795" i="14" s="1"/>
  <c r="I5796" i="14"/>
  <c r="J5796" i="14" s="1"/>
  <c r="I5797" i="14"/>
  <c r="J5797" i="14" s="1"/>
  <c r="I5798" i="14"/>
  <c r="J5798" i="14" s="1"/>
  <c r="I5799" i="14"/>
  <c r="J5799" i="14" s="1"/>
  <c r="I5800" i="14"/>
  <c r="J5800" i="14" s="1"/>
  <c r="I5801" i="14"/>
  <c r="J5801" i="14" s="1"/>
  <c r="I5802" i="14"/>
  <c r="J5802" i="14" s="1"/>
  <c r="I5803" i="14"/>
  <c r="J5803" i="14" s="1"/>
  <c r="I5804" i="14"/>
  <c r="J5804" i="14" s="1"/>
  <c r="I5805" i="14"/>
  <c r="J5805" i="14" s="1"/>
  <c r="I5806" i="14"/>
  <c r="J5806" i="14" s="1"/>
  <c r="I5807" i="14"/>
  <c r="J5807" i="14" s="1"/>
  <c r="I5808" i="14"/>
  <c r="J5808" i="14" s="1"/>
  <c r="I5809" i="14"/>
  <c r="J5809" i="14" s="1"/>
  <c r="I5810" i="14"/>
  <c r="J5810" i="14" s="1"/>
  <c r="I5811" i="14"/>
  <c r="J5811" i="14" s="1"/>
  <c r="I5812" i="14"/>
  <c r="J5812" i="14" s="1"/>
  <c r="I5813" i="14"/>
  <c r="J5813" i="14" s="1"/>
  <c r="I5814" i="14"/>
  <c r="J5814" i="14" s="1"/>
  <c r="I5815" i="14"/>
  <c r="J5815" i="14" s="1"/>
  <c r="I5816" i="14"/>
  <c r="J5816" i="14" s="1"/>
  <c r="I5817" i="14"/>
  <c r="J5817" i="14" s="1"/>
  <c r="I5818" i="14"/>
  <c r="J5818" i="14" s="1"/>
  <c r="I5819" i="14"/>
  <c r="J5819" i="14" s="1"/>
  <c r="I5820" i="14"/>
  <c r="J5820" i="14" s="1"/>
  <c r="I5821" i="14"/>
  <c r="J5821" i="14" s="1"/>
  <c r="I5822" i="14"/>
  <c r="J5822" i="14" s="1"/>
  <c r="I5823" i="14"/>
  <c r="J5823" i="14" s="1"/>
  <c r="I5824" i="14"/>
  <c r="J5824" i="14" s="1"/>
  <c r="I5825" i="14"/>
  <c r="J5825" i="14" s="1"/>
  <c r="I5826" i="14"/>
  <c r="J5826" i="14" s="1"/>
  <c r="I5827" i="14"/>
  <c r="J5827" i="14" s="1"/>
  <c r="I5828" i="14"/>
  <c r="J5828" i="14" s="1"/>
  <c r="I5829" i="14"/>
  <c r="J5829" i="14" s="1"/>
  <c r="I5830" i="14"/>
  <c r="J5830" i="14" s="1"/>
  <c r="I5831" i="14"/>
  <c r="J5831" i="14" s="1"/>
  <c r="I5832" i="14"/>
  <c r="J5832" i="14" s="1"/>
  <c r="I5833" i="14"/>
  <c r="J5833" i="14" s="1"/>
  <c r="I5834" i="14"/>
  <c r="J5834" i="14" s="1"/>
  <c r="I5835" i="14"/>
  <c r="J5835" i="14" s="1"/>
  <c r="I5836" i="14"/>
  <c r="J5836" i="14" s="1"/>
  <c r="I5837" i="14"/>
  <c r="J5837" i="14" s="1"/>
  <c r="I5838" i="14"/>
  <c r="J5838" i="14" s="1"/>
  <c r="I5839" i="14"/>
  <c r="J5839" i="14" s="1"/>
  <c r="I5840" i="14"/>
  <c r="J5840" i="14" s="1"/>
  <c r="I5841" i="14"/>
  <c r="J5841" i="14" s="1"/>
  <c r="I5842" i="14"/>
  <c r="J5842" i="14" s="1"/>
  <c r="I5843" i="14"/>
  <c r="J5843" i="14" s="1"/>
  <c r="I5844" i="14"/>
  <c r="J5844" i="14" s="1"/>
  <c r="I5845" i="14"/>
  <c r="J5845" i="14" s="1"/>
  <c r="I5846" i="14"/>
  <c r="J5846" i="14" s="1"/>
  <c r="I5847" i="14"/>
  <c r="J5847" i="14" s="1"/>
  <c r="I5848" i="14"/>
  <c r="J5848" i="14" s="1"/>
  <c r="I5849" i="14"/>
  <c r="J5849" i="14" s="1"/>
  <c r="I5850" i="14"/>
  <c r="J5850" i="14" s="1"/>
  <c r="I5851" i="14"/>
  <c r="J5851" i="14" s="1"/>
  <c r="I5852" i="14"/>
  <c r="J5852" i="14" s="1"/>
  <c r="I5853" i="14"/>
  <c r="J5853" i="14" s="1"/>
  <c r="I5854" i="14"/>
  <c r="J5854" i="14" s="1"/>
  <c r="I5855" i="14"/>
  <c r="J5855" i="14" s="1"/>
  <c r="I5856" i="14"/>
  <c r="J5856" i="14" s="1"/>
  <c r="I5857" i="14"/>
  <c r="J5857" i="14" s="1"/>
  <c r="I5858" i="14"/>
  <c r="J5858" i="14" s="1"/>
  <c r="I5859" i="14"/>
  <c r="J5859" i="14" s="1"/>
  <c r="I5860" i="14"/>
  <c r="J5860" i="14" s="1"/>
  <c r="I5861" i="14"/>
  <c r="J5861" i="14" s="1"/>
  <c r="I5862" i="14"/>
  <c r="J5862" i="14" s="1"/>
  <c r="I5863" i="14"/>
  <c r="J5863" i="14" s="1"/>
  <c r="I5864" i="14"/>
  <c r="J5864" i="14" s="1"/>
  <c r="I5865" i="14"/>
  <c r="J5865" i="14" s="1"/>
  <c r="I5866" i="14"/>
  <c r="J5866" i="14" s="1"/>
  <c r="I5867" i="14"/>
  <c r="J5867" i="14" s="1"/>
  <c r="I5868" i="14"/>
  <c r="J5868" i="14" s="1"/>
  <c r="I5869" i="14"/>
  <c r="J5869" i="14" s="1"/>
  <c r="I5870" i="14"/>
  <c r="J5870" i="14" s="1"/>
  <c r="I5871" i="14"/>
  <c r="J5871" i="14" s="1"/>
  <c r="I5872" i="14"/>
  <c r="J5872" i="14" s="1"/>
  <c r="I5873" i="14"/>
  <c r="J5873" i="14" s="1"/>
  <c r="I5874" i="14"/>
  <c r="J5874" i="14" s="1"/>
  <c r="I5875" i="14"/>
  <c r="J5875" i="14" s="1"/>
  <c r="I5876" i="14"/>
  <c r="J5876" i="14" s="1"/>
  <c r="I5877" i="14"/>
  <c r="J5877" i="14" s="1"/>
  <c r="I5878" i="14"/>
  <c r="J5878" i="14" s="1"/>
  <c r="I5879" i="14"/>
  <c r="J5879" i="14" s="1"/>
  <c r="I5880" i="14"/>
  <c r="J5880" i="14" s="1"/>
  <c r="I5881" i="14"/>
  <c r="J5881" i="14" s="1"/>
  <c r="I5882" i="14"/>
  <c r="J5882" i="14" s="1"/>
  <c r="I5883" i="14"/>
  <c r="J5883" i="14" s="1"/>
  <c r="I5884" i="14"/>
  <c r="J5884" i="14" s="1"/>
  <c r="I5885" i="14"/>
  <c r="J5885" i="14" s="1"/>
  <c r="I5886" i="14"/>
  <c r="J5886" i="14" s="1"/>
  <c r="I5887" i="14"/>
  <c r="J5887" i="14" s="1"/>
  <c r="I5888" i="14"/>
  <c r="J5888" i="14" s="1"/>
  <c r="I5889" i="14"/>
  <c r="J5889" i="14" s="1"/>
  <c r="I5890" i="14"/>
  <c r="J5890" i="14" s="1"/>
  <c r="I5891" i="14"/>
  <c r="J5891" i="14" s="1"/>
  <c r="I5892" i="14"/>
  <c r="J5892" i="14" s="1"/>
  <c r="I5893" i="14"/>
  <c r="J5893" i="14" s="1"/>
  <c r="I5894" i="14"/>
  <c r="J5894" i="14" s="1"/>
  <c r="I5895" i="14"/>
  <c r="J5895" i="14" s="1"/>
  <c r="I5896" i="14"/>
  <c r="J5896" i="14" s="1"/>
  <c r="I5897" i="14"/>
  <c r="J5897" i="14" s="1"/>
  <c r="I5898" i="14"/>
  <c r="J5898" i="14" s="1"/>
  <c r="I5899" i="14"/>
  <c r="J5899" i="14" s="1"/>
  <c r="I5900" i="14"/>
  <c r="J5900" i="14" s="1"/>
  <c r="I5901" i="14"/>
  <c r="J5901" i="14" s="1"/>
  <c r="I5902" i="14"/>
  <c r="J5902" i="14" s="1"/>
  <c r="I5903" i="14"/>
  <c r="J5903" i="14" s="1"/>
  <c r="I5904" i="14"/>
  <c r="J5904" i="14" s="1"/>
  <c r="I5905" i="14"/>
  <c r="J5905" i="14" s="1"/>
  <c r="I5906" i="14"/>
  <c r="J5906" i="14" s="1"/>
  <c r="I5907" i="14"/>
  <c r="J5907" i="14" s="1"/>
  <c r="I5908" i="14"/>
  <c r="J5908" i="14" s="1"/>
  <c r="I5909" i="14"/>
  <c r="J5909" i="14" s="1"/>
  <c r="I5910" i="14"/>
  <c r="J5910" i="14" s="1"/>
  <c r="I5911" i="14"/>
  <c r="J5911" i="14" s="1"/>
  <c r="I5912" i="14"/>
  <c r="J5912" i="14" s="1"/>
  <c r="I5913" i="14"/>
  <c r="J5913" i="14" s="1"/>
  <c r="I5914" i="14"/>
  <c r="J5914" i="14" s="1"/>
  <c r="I5915" i="14"/>
  <c r="J5915" i="14" s="1"/>
  <c r="I5916" i="14"/>
  <c r="J5916" i="14" s="1"/>
  <c r="I5917" i="14"/>
  <c r="J5917" i="14" s="1"/>
  <c r="I5918" i="14"/>
  <c r="J5918" i="14" s="1"/>
  <c r="I5919" i="14"/>
  <c r="J5919" i="14" s="1"/>
  <c r="I5920" i="14"/>
  <c r="J5920" i="14" s="1"/>
  <c r="I5921" i="14"/>
  <c r="J5921" i="14" s="1"/>
  <c r="I5922" i="14"/>
  <c r="J5922" i="14" s="1"/>
  <c r="I5923" i="14"/>
  <c r="J5923" i="14" s="1"/>
  <c r="I5924" i="14"/>
  <c r="J5924" i="14" s="1"/>
  <c r="I5925" i="14"/>
  <c r="J5925" i="14" s="1"/>
  <c r="I5926" i="14"/>
  <c r="J5926" i="14" s="1"/>
  <c r="I5927" i="14"/>
  <c r="J5927" i="14" s="1"/>
  <c r="I5928" i="14"/>
  <c r="J5928" i="14" s="1"/>
  <c r="I5929" i="14"/>
  <c r="J5929" i="14" s="1"/>
  <c r="I5930" i="14"/>
  <c r="J5930" i="14" s="1"/>
  <c r="I5931" i="14"/>
  <c r="J5931" i="14" s="1"/>
  <c r="I5932" i="14"/>
  <c r="J5932" i="14" s="1"/>
  <c r="I5933" i="14"/>
  <c r="J5933" i="14" s="1"/>
  <c r="I5934" i="14"/>
  <c r="J5934" i="14" s="1"/>
  <c r="I5935" i="14"/>
  <c r="J5935" i="14" s="1"/>
  <c r="I5936" i="14"/>
  <c r="J5936" i="14" s="1"/>
  <c r="I5937" i="14"/>
  <c r="J5937" i="14" s="1"/>
  <c r="I5938" i="14"/>
  <c r="J5938" i="14" s="1"/>
  <c r="I5939" i="14"/>
  <c r="J5939" i="14" s="1"/>
  <c r="I5940" i="14"/>
  <c r="J5940" i="14" s="1"/>
  <c r="I5941" i="14"/>
  <c r="J5941" i="14" s="1"/>
  <c r="I5942" i="14"/>
  <c r="J5942" i="14" s="1"/>
  <c r="I5943" i="14"/>
  <c r="J5943" i="14" s="1"/>
  <c r="I5944" i="14"/>
  <c r="J5944" i="14" s="1"/>
  <c r="I5945" i="14"/>
  <c r="J5945" i="14" s="1"/>
  <c r="I5946" i="14"/>
  <c r="J5946" i="14" s="1"/>
  <c r="I5947" i="14"/>
  <c r="J5947" i="14" s="1"/>
  <c r="I5948" i="14"/>
  <c r="J5948" i="14" s="1"/>
  <c r="I5949" i="14"/>
  <c r="J5949" i="14" s="1"/>
  <c r="I5950" i="14"/>
  <c r="J5950" i="14" s="1"/>
  <c r="I5951" i="14"/>
  <c r="J5951" i="14" s="1"/>
  <c r="I5952" i="14"/>
  <c r="J5952" i="14" s="1"/>
  <c r="I5953" i="14"/>
  <c r="J5953" i="14" s="1"/>
  <c r="I5954" i="14"/>
  <c r="J5954" i="14" s="1"/>
  <c r="I5955" i="14"/>
  <c r="J5955" i="14" s="1"/>
  <c r="I5956" i="14"/>
  <c r="J5956" i="14" s="1"/>
  <c r="I5957" i="14"/>
  <c r="J5957" i="14" s="1"/>
  <c r="I5958" i="14"/>
  <c r="J5958" i="14" s="1"/>
  <c r="I5959" i="14"/>
  <c r="J5959" i="14" s="1"/>
  <c r="I5960" i="14"/>
  <c r="J5960" i="14" s="1"/>
  <c r="I5961" i="14"/>
  <c r="J5961" i="14" s="1"/>
  <c r="I5962" i="14"/>
  <c r="J5962" i="14" s="1"/>
  <c r="I5963" i="14"/>
  <c r="J5963" i="14" s="1"/>
  <c r="I5964" i="14"/>
  <c r="J5964" i="14" s="1"/>
  <c r="I5965" i="14"/>
  <c r="J5965" i="14" s="1"/>
  <c r="I5966" i="14"/>
  <c r="J5966" i="14" s="1"/>
  <c r="I5967" i="14"/>
  <c r="J5967" i="14" s="1"/>
  <c r="I5968" i="14"/>
  <c r="J5968" i="14" s="1"/>
  <c r="I5969" i="14"/>
  <c r="J5969" i="14" s="1"/>
  <c r="I5970" i="14"/>
  <c r="J5970" i="14" s="1"/>
  <c r="I5971" i="14"/>
  <c r="J5971" i="14" s="1"/>
  <c r="I5972" i="14"/>
  <c r="J5972" i="14" s="1"/>
  <c r="I5973" i="14"/>
  <c r="J5973" i="14" s="1"/>
  <c r="I5974" i="14"/>
  <c r="J5974" i="14" s="1"/>
  <c r="I5975" i="14"/>
  <c r="J5975" i="14" s="1"/>
  <c r="I5976" i="14"/>
  <c r="J5976" i="14" s="1"/>
  <c r="I5977" i="14"/>
  <c r="J5977" i="14" s="1"/>
  <c r="I5978" i="14"/>
  <c r="J5978" i="14" s="1"/>
  <c r="I5979" i="14"/>
  <c r="J5979" i="14" s="1"/>
  <c r="I5980" i="14"/>
  <c r="J5980" i="14" s="1"/>
  <c r="I5981" i="14"/>
  <c r="J5981" i="14" s="1"/>
  <c r="I5982" i="14"/>
  <c r="J5982" i="14" s="1"/>
  <c r="I5983" i="14"/>
  <c r="J5983" i="14" s="1"/>
  <c r="I5984" i="14"/>
  <c r="J5984" i="14" s="1"/>
  <c r="I5985" i="14"/>
  <c r="J5985" i="14" s="1"/>
  <c r="I5986" i="14"/>
  <c r="J5986" i="14" s="1"/>
  <c r="I5987" i="14"/>
  <c r="J5987" i="14" s="1"/>
  <c r="I5988" i="14"/>
  <c r="J5988" i="14" s="1"/>
  <c r="I5989" i="14"/>
  <c r="J5989" i="14" s="1"/>
  <c r="I5990" i="14"/>
  <c r="J5990" i="14" s="1"/>
  <c r="I5991" i="14"/>
  <c r="J5991" i="14" s="1"/>
  <c r="I5992" i="14"/>
  <c r="J5992" i="14" s="1"/>
  <c r="I5993" i="14"/>
  <c r="J5993" i="14" s="1"/>
  <c r="I5994" i="14"/>
  <c r="J5994" i="14" s="1"/>
  <c r="I5995" i="14"/>
  <c r="J5995" i="14" s="1"/>
  <c r="I5996" i="14"/>
  <c r="J5996" i="14" s="1"/>
  <c r="I5997" i="14"/>
  <c r="J5997" i="14" s="1"/>
  <c r="I5998" i="14"/>
  <c r="J5998" i="14" s="1"/>
  <c r="I5999" i="14"/>
  <c r="J5999" i="14" s="1"/>
  <c r="I6000" i="14"/>
  <c r="J6000" i="14" s="1"/>
  <c r="I6001" i="14"/>
  <c r="J6001" i="14" s="1"/>
  <c r="I6002" i="14"/>
  <c r="J6002" i="14" s="1"/>
  <c r="I6003" i="14"/>
  <c r="J6003" i="14" s="1"/>
  <c r="I6004" i="14"/>
  <c r="J6004" i="14" s="1"/>
  <c r="I6005" i="14"/>
  <c r="J6005" i="14" s="1"/>
  <c r="I6006" i="14"/>
  <c r="J6006" i="14" s="1"/>
  <c r="I6007" i="14"/>
  <c r="J6007" i="14" s="1"/>
  <c r="I6008" i="14"/>
  <c r="J6008" i="14" s="1"/>
  <c r="I6009" i="14"/>
  <c r="J6009" i="14" s="1"/>
  <c r="I6010" i="14"/>
  <c r="J6010" i="14" s="1"/>
  <c r="I6011" i="14"/>
  <c r="J6011" i="14" s="1"/>
  <c r="I6012" i="14"/>
  <c r="J6012" i="14" s="1"/>
  <c r="I6013" i="14"/>
  <c r="J6013" i="14" s="1"/>
  <c r="I6014" i="14"/>
  <c r="J6014" i="14" s="1"/>
  <c r="I6015" i="14"/>
  <c r="J6015" i="14" s="1"/>
  <c r="I6016" i="14"/>
  <c r="J6016" i="14" s="1"/>
  <c r="I6017" i="14"/>
  <c r="J6017" i="14" s="1"/>
  <c r="I6018" i="14"/>
  <c r="J6018" i="14" s="1"/>
  <c r="I6019" i="14"/>
  <c r="J6019" i="14" s="1"/>
  <c r="I6020" i="14"/>
  <c r="J6020" i="14" s="1"/>
  <c r="I6021" i="14"/>
  <c r="J6021" i="14" s="1"/>
  <c r="I6022" i="14"/>
  <c r="J6022" i="14" s="1"/>
  <c r="I6023" i="14"/>
  <c r="J6023" i="14" s="1"/>
  <c r="I6024" i="14"/>
  <c r="J6024" i="14" s="1"/>
  <c r="I6025" i="14"/>
  <c r="J6025" i="14" s="1"/>
  <c r="I6026" i="14"/>
  <c r="J6026" i="14" s="1"/>
  <c r="I6027" i="14"/>
  <c r="J6027" i="14" s="1"/>
  <c r="I6028" i="14"/>
  <c r="J6028" i="14" s="1"/>
  <c r="I6029" i="14"/>
  <c r="J6029" i="14" s="1"/>
  <c r="I6030" i="14"/>
  <c r="J6030" i="14" s="1"/>
  <c r="I6031" i="14"/>
  <c r="J6031" i="14" s="1"/>
  <c r="I6032" i="14"/>
  <c r="J6032" i="14" s="1"/>
  <c r="I6033" i="14"/>
  <c r="J6033" i="14" s="1"/>
  <c r="I6034" i="14"/>
  <c r="J6034" i="14" s="1"/>
  <c r="I6035" i="14"/>
  <c r="J6035" i="14" s="1"/>
  <c r="I6036" i="14"/>
  <c r="J6036" i="14" s="1"/>
  <c r="I6037" i="14"/>
  <c r="J6037" i="14" s="1"/>
  <c r="I6038" i="14"/>
  <c r="J6038" i="14" s="1"/>
  <c r="I6039" i="14"/>
  <c r="J6039" i="14" s="1"/>
  <c r="I6040" i="14"/>
  <c r="J6040" i="14" s="1"/>
  <c r="I6041" i="14"/>
  <c r="J6041" i="14" s="1"/>
  <c r="I6042" i="14"/>
  <c r="J6042" i="14" s="1"/>
  <c r="I6043" i="14"/>
  <c r="J6043" i="14" s="1"/>
  <c r="I6044" i="14"/>
  <c r="J6044" i="14" s="1"/>
  <c r="I6045" i="14"/>
  <c r="J6045" i="14" s="1"/>
  <c r="I6046" i="14"/>
  <c r="J6046" i="14" s="1"/>
  <c r="I6047" i="14"/>
  <c r="J6047" i="14" s="1"/>
  <c r="I6048" i="14"/>
  <c r="J6048" i="14" s="1"/>
  <c r="I6049" i="14"/>
  <c r="J6049" i="14" s="1"/>
  <c r="I6050" i="14"/>
  <c r="J6050" i="14" s="1"/>
  <c r="I6051" i="14"/>
  <c r="J6051" i="14" s="1"/>
  <c r="I6052" i="14"/>
  <c r="J6052" i="14" s="1"/>
  <c r="I6053" i="14"/>
  <c r="J6053" i="14" s="1"/>
  <c r="I6054" i="14"/>
  <c r="J6054" i="14" s="1"/>
  <c r="I6055" i="14"/>
  <c r="J6055" i="14" s="1"/>
  <c r="I6056" i="14"/>
  <c r="J6056" i="14" s="1"/>
  <c r="I6057" i="14"/>
  <c r="J6057" i="14" s="1"/>
  <c r="I6058" i="14"/>
  <c r="J6058" i="14" s="1"/>
  <c r="I6059" i="14"/>
  <c r="J6059" i="14" s="1"/>
  <c r="I6060" i="14"/>
  <c r="J6060" i="14" s="1"/>
  <c r="I6061" i="14"/>
  <c r="J6061" i="14" s="1"/>
  <c r="I6062" i="14"/>
  <c r="J6062" i="14" s="1"/>
  <c r="I6063" i="14"/>
  <c r="J6063" i="14" s="1"/>
  <c r="I6064" i="14"/>
  <c r="J6064" i="14" s="1"/>
  <c r="I6065" i="14"/>
  <c r="J6065" i="14" s="1"/>
  <c r="I6066" i="14"/>
  <c r="J6066" i="14" s="1"/>
  <c r="I6067" i="14"/>
  <c r="J6067" i="14" s="1"/>
  <c r="I6068" i="14"/>
  <c r="J6068" i="14" s="1"/>
  <c r="I6069" i="14"/>
  <c r="J6069" i="14" s="1"/>
  <c r="I6070" i="14"/>
  <c r="J6070" i="14" s="1"/>
  <c r="I6071" i="14"/>
  <c r="J6071" i="14" s="1"/>
  <c r="I6072" i="14"/>
  <c r="J6072" i="14" s="1"/>
  <c r="I6073" i="14"/>
  <c r="J6073" i="14" s="1"/>
  <c r="I6074" i="14"/>
  <c r="J6074" i="14" s="1"/>
  <c r="I6075" i="14"/>
  <c r="J6075" i="14" s="1"/>
  <c r="I6076" i="14"/>
  <c r="J6076" i="14" s="1"/>
  <c r="I6077" i="14"/>
  <c r="J6077" i="14" s="1"/>
  <c r="I6078" i="14"/>
  <c r="J6078" i="14" s="1"/>
  <c r="I6079" i="14"/>
  <c r="J6079" i="14" s="1"/>
  <c r="I6080" i="14"/>
  <c r="J6080" i="14" s="1"/>
  <c r="I6081" i="14"/>
  <c r="J6081" i="14" s="1"/>
  <c r="I6082" i="14"/>
  <c r="J6082" i="14" s="1"/>
  <c r="I6083" i="14"/>
  <c r="J6083" i="14" s="1"/>
  <c r="I6084" i="14"/>
  <c r="J6084" i="14" s="1"/>
  <c r="I6085" i="14"/>
  <c r="J6085" i="14" s="1"/>
  <c r="I6086" i="14"/>
  <c r="J6086" i="14" s="1"/>
  <c r="I6087" i="14"/>
  <c r="J6087" i="14" s="1"/>
  <c r="I6088" i="14"/>
  <c r="J6088" i="14" s="1"/>
  <c r="I6089" i="14"/>
  <c r="J6089" i="14" s="1"/>
  <c r="I6090" i="14"/>
  <c r="J6090" i="14" s="1"/>
  <c r="I6091" i="14"/>
  <c r="J6091" i="14" s="1"/>
  <c r="I6092" i="14"/>
  <c r="J6092" i="14" s="1"/>
  <c r="I6093" i="14"/>
  <c r="J6093" i="14" s="1"/>
  <c r="I6094" i="14"/>
  <c r="J6094" i="14" s="1"/>
  <c r="I6095" i="14"/>
  <c r="J6095" i="14" s="1"/>
  <c r="I6096" i="14"/>
  <c r="J6096" i="14" s="1"/>
  <c r="I6097" i="14"/>
  <c r="J6097" i="14" s="1"/>
  <c r="I6098" i="14"/>
  <c r="J6098" i="14" s="1"/>
  <c r="I6099" i="14"/>
  <c r="J6099" i="14" s="1"/>
  <c r="I6100" i="14"/>
  <c r="J6100" i="14" s="1"/>
  <c r="I6101" i="14"/>
  <c r="J6101" i="14" s="1"/>
  <c r="I6102" i="14"/>
  <c r="J6102" i="14" s="1"/>
  <c r="I6103" i="14"/>
  <c r="J6103" i="14" s="1"/>
  <c r="I6104" i="14"/>
  <c r="J6104" i="14" s="1"/>
  <c r="I6105" i="14"/>
  <c r="J6105" i="14" s="1"/>
  <c r="I6106" i="14"/>
  <c r="J6106" i="14" s="1"/>
  <c r="I6107" i="14"/>
  <c r="J6107" i="14" s="1"/>
  <c r="I6108" i="14"/>
  <c r="J6108" i="14" s="1"/>
  <c r="I6109" i="14"/>
  <c r="J6109" i="14" s="1"/>
  <c r="I6110" i="14"/>
  <c r="J6110" i="14" s="1"/>
  <c r="I6111" i="14"/>
  <c r="J6111" i="14" s="1"/>
  <c r="I6112" i="14"/>
  <c r="J6112" i="14" s="1"/>
  <c r="I6113" i="14"/>
  <c r="J6113" i="14" s="1"/>
  <c r="I6114" i="14"/>
  <c r="J6114" i="14" s="1"/>
  <c r="I6115" i="14"/>
  <c r="J6115" i="14" s="1"/>
  <c r="I6116" i="14"/>
  <c r="J6116" i="14" s="1"/>
  <c r="I6117" i="14"/>
  <c r="J6117" i="14" s="1"/>
  <c r="I6118" i="14"/>
  <c r="J6118" i="14" s="1"/>
  <c r="I6119" i="14"/>
  <c r="J6119" i="14" s="1"/>
  <c r="I6120" i="14"/>
  <c r="J6120" i="14" s="1"/>
  <c r="I6121" i="14"/>
  <c r="J6121" i="14" s="1"/>
  <c r="I6122" i="14"/>
  <c r="J6122" i="14" s="1"/>
  <c r="I6123" i="14"/>
  <c r="J6123" i="14" s="1"/>
  <c r="I6124" i="14"/>
  <c r="J6124" i="14" s="1"/>
  <c r="I6125" i="14"/>
  <c r="J6125" i="14" s="1"/>
  <c r="I6126" i="14"/>
  <c r="J6126" i="14" s="1"/>
  <c r="I6127" i="14"/>
  <c r="J6127" i="14" s="1"/>
  <c r="I6128" i="14"/>
  <c r="J6128" i="14" s="1"/>
  <c r="I6129" i="14"/>
  <c r="J6129" i="14" s="1"/>
  <c r="I6130" i="14"/>
  <c r="J6130" i="14" s="1"/>
  <c r="I6131" i="14"/>
  <c r="J6131" i="14" s="1"/>
  <c r="I6132" i="14"/>
  <c r="J6132" i="14" s="1"/>
  <c r="I6133" i="14"/>
  <c r="J6133" i="14" s="1"/>
  <c r="I6134" i="14"/>
  <c r="J6134" i="14" s="1"/>
  <c r="I6135" i="14"/>
  <c r="J6135" i="14" s="1"/>
  <c r="I6136" i="14"/>
  <c r="J6136" i="14" s="1"/>
  <c r="I6137" i="14"/>
  <c r="J6137" i="14" s="1"/>
  <c r="I6138" i="14"/>
  <c r="J6138" i="14" s="1"/>
  <c r="I6139" i="14"/>
  <c r="J6139" i="14" s="1"/>
  <c r="I6140" i="14"/>
  <c r="J6140" i="14" s="1"/>
  <c r="I6141" i="14"/>
  <c r="J6141" i="14" s="1"/>
  <c r="I6142" i="14"/>
  <c r="J6142" i="14" s="1"/>
  <c r="I6143" i="14"/>
  <c r="J6143" i="14" s="1"/>
  <c r="I6144" i="14"/>
  <c r="J6144" i="14" s="1"/>
  <c r="I6145" i="14"/>
  <c r="J6145" i="14" s="1"/>
  <c r="I6146" i="14"/>
  <c r="J6146" i="14" s="1"/>
  <c r="I6147" i="14"/>
  <c r="J6147" i="14" s="1"/>
  <c r="I6148" i="14"/>
  <c r="J6148" i="14" s="1"/>
  <c r="I6149" i="14"/>
  <c r="J6149" i="14" s="1"/>
  <c r="I6150" i="14"/>
  <c r="J6150" i="14" s="1"/>
  <c r="I6151" i="14"/>
  <c r="J6151" i="14" s="1"/>
  <c r="I6152" i="14"/>
  <c r="J6152" i="14" s="1"/>
  <c r="I6153" i="14"/>
  <c r="J6153" i="14" s="1"/>
  <c r="I6154" i="14"/>
  <c r="J6154" i="14" s="1"/>
  <c r="I6155" i="14"/>
  <c r="J6155" i="14" s="1"/>
  <c r="I6156" i="14"/>
  <c r="J6156" i="14" s="1"/>
  <c r="I6157" i="14"/>
  <c r="J6157" i="14" s="1"/>
  <c r="I6158" i="14"/>
  <c r="J6158" i="14" s="1"/>
  <c r="I6159" i="14"/>
  <c r="J6159" i="14" s="1"/>
  <c r="I6160" i="14"/>
  <c r="J6160" i="14" s="1"/>
  <c r="I6161" i="14"/>
  <c r="J6161" i="14" s="1"/>
  <c r="I6162" i="14"/>
  <c r="J6162" i="14" s="1"/>
  <c r="I6163" i="14"/>
  <c r="J6163" i="14" s="1"/>
  <c r="I6164" i="14"/>
  <c r="J6164" i="14" s="1"/>
  <c r="I6165" i="14"/>
  <c r="J6165" i="14" s="1"/>
  <c r="I6166" i="14"/>
  <c r="J6166" i="14" s="1"/>
  <c r="I6167" i="14"/>
  <c r="J6167" i="14" s="1"/>
  <c r="I6168" i="14"/>
  <c r="J6168" i="14" s="1"/>
  <c r="I6169" i="14"/>
  <c r="J6169" i="14" s="1"/>
  <c r="I6170" i="14"/>
  <c r="J6170" i="14" s="1"/>
  <c r="I6171" i="14"/>
  <c r="J6171" i="14" s="1"/>
  <c r="I6172" i="14"/>
  <c r="J6172" i="14" s="1"/>
  <c r="I6173" i="14"/>
  <c r="J6173" i="14" s="1"/>
  <c r="I6174" i="14"/>
  <c r="J6174" i="14" s="1"/>
  <c r="I6175" i="14"/>
  <c r="J6175" i="14" s="1"/>
  <c r="I6176" i="14"/>
  <c r="J6176" i="14" s="1"/>
  <c r="I6177" i="14"/>
  <c r="J6177" i="14" s="1"/>
  <c r="I6178" i="14"/>
  <c r="J6178" i="14" s="1"/>
  <c r="I6179" i="14"/>
  <c r="J6179" i="14" s="1"/>
  <c r="I6180" i="14"/>
  <c r="J6180" i="14" s="1"/>
  <c r="I6181" i="14"/>
  <c r="J6181" i="14" s="1"/>
  <c r="I6182" i="14"/>
  <c r="J6182" i="14" s="1"/>
  <c r="I6183" i="14"/>
  <c r="J6183" i="14" s="1"/>
  <c r="I6184" i="14"/>
  <c r="J6184" i="14" s="1"/>
  <c r="I6185" i="14"/>
  <c r="J6185" i="14" s="1"/>
  <c r="I6186" i="14"/>
  <c r="J6186" i="14" s="1"/>
  <c r="I6187" i="14"/>
  <c r="J6187" i="14" s="1"/>
  <c r="I6188" i="14"/>
  <c r="J6188" i="14" s="1"/>
  <c r="I6189" i="14"/>
  <c r="J6189" i="14" s="1"/>
  <c r="I6190" i="14"/>
  <c r="J6190" i="14" s="1"/>
  <c r="I6191" i="14"/>
  <c r="J6191" i="14" s="1"/>
  <c r="I6192" i="14"/>
  <c r="J6192" i="14" s="1"/>
  <c r="I6193" i="14"/>
  <c r="J6193" i="14" s="1"/>
  <c r="I6194" i="14"/>
  <c r="J6194" i="14" s="1"/>
  <c r="I6195" i="14"/>
  <c r="J6195" i="14" s="1"/>
  <c r="I6196" i="14"/>
  <c r="J6196" i="14" s="1"/>
  <c r="I6197" i="14"/>
  <c r="J6197" i="14" s="1"/>
  <c r="I6198" i="14"/>
  <c r="J6198" i="14" s="1"/>
  <c r="I6199" i="14"/>
  <c r="J6199" i="14" s="1"/>
  <c r="I6200" i="14"/>
  <c r="J6200" i="14" s="1"/>
  <c r="I6201" i="14"/>
  <c r="J6201" i="14" s="1"/>
  <c r="I6202" i="14"/>
  <c r="J6202" i="14" s="1"/>
  <c r="I6203" i="14"/>
  <c r="J6203" i="14" s="1"/>
  <c r="I6204" i="14"/>
  <c r="J6204" i="14" s="1"/>
  <c r="I6205" i="14"/>
  <c r="J6205" i="14" s="1"/>
  <c r="I6206" i="14"/>
  <c r="J6206" i="14" s="1"/>
  <c r="I6207" i="14"/>
  <c r="J6207" i="14" s="1"/>
  <c r="I6208" i="14"/>
  <c r="J6208" i="14" s="1"/>
  <c r="I6209" i="14"/>
  <c r="J6209" i="14" s="1"/>
  <c r="I6210" i="14"/>
  <c r="J6210" i="14" s="1"/>
  <c r="I6211" i="14"/>
  <c r="J6211" i="14" s="1"/>
  <c r="I6212" i="14"/>
  <c r="J6212" i="14" s="1"/>
  <c r="I6213" i="14"/>
  <c r="J6213" i="14" s="1"/>
  <c r="I6214" i="14"/>
  <c r="J6214" i="14" s="1"/>
  <c r="I6215" i="14"/>
  <c r="J6215" i="14" s="1"/>
  <c r="I6216" i="14"/>
  <c r="J6216" i="14" s="1"/>
  <c r="I6217" i="14"/>
  <c r="J6217" i="14" s="1"/>
  <c r="I6218" i="14"/>
  <c r="J6218" i="14" s="1"/>
  <c r="I6219" i="14"/>
  <c r="J6219" i="14" s="1"/>
  <c r="I6220" i="14"/>
  <c r="J6220" i="14" s="1"/>
  <c r="I6221" i="14"/>
  <c r="J6221" i="14" s="1"/>
  <c r="I6222" i="14"/>
  <c r="J6222" i="14" s="1"/>
  <c r="I6223" i="14"/>
  <c r="J6223" i="14" s="1"/>
  <c r="I6224" i="14"/>
  <c r="J6224" i="14" s="1"/>
  <c r="I6225" i="14"/>
  <c r="J6225" i="14" s="1"/>
  <c r="I6226" i="14"/>
  <c r="J6226" i="14" s="1"/>
  <c r="I6227" i="14"/>
  <c r="J6227" i="14" s="1"/>
  <c r="I6228" i="14"/>
  <c r="J6228" i="14" s="1"/>
  <c r="I6229" i="14"/>
  <c r="J6229" i="14" s="1"/>
  <c r="I6230" i="14"/>
  <c r="J6230" i="14" s="1"/>
  <c r="I6231" i="14"/>
  <c r="J6231" i="14" s="1"/>
  <c r="I6232" i="14"/>
  <c r="J6232" i="14" s="1"/>
  <c r="I6233" i="14"/>
  <c r="J6233" i="14" s="1"/>
  <c r="I6234" i="14"/>
  <c r="J6234" i="14" s="1"/>
  <c r="I6235" i="14"/>
  <c r="J6235" i="14" s="1"/>
  <c r="I6236" i="14"/>
  <c r="J6236" i="14" s="1"/>
  <c r="I6237" i="14"/>
  <c r="J6237" i="14" s="1"/>
  <c r="I6238" i="14"/>
  <c r="J6238" i="14" s="1"/>
  <c r="I6239" i="14"/>
  <c r="J6239" i="14" s="1"/>
  <c r="I6240" i="14"/>
  <c r="J6240" i="14" s="1"/>
  <c r="I6241" i="14"/>
  <c r="J6241" i="14" s="1"/>
  <c r="I6242" i="14"/>
  <c r="J6242" i="14" s="1"/>
  <c r="I6243" i="14"/>
  <c r="J6243" i="14" s="1"/>
  <c r="I6244" i="14"/>
  <c r="J6244" i="14" s="1"/>
  <c r="I6245" i="14"/>
  <c r="J6245" i="14" s="1"/>
  <c r="I6246" i="14"/>
  <c r="J6246" i="14" s="1"/>
  <c r="I6247" i="14"/>
  <c r="J6247" i="14" s="1"/>
  <c r="I6248" i="14"/>
  <c r="J6248" i="14" s="1"/>
  <c r="I6249" i="14"/>
  <c r="J6249" i="14" s="1"/>
  <c r="I6250" i="14"/>
  <c r="J6250" i="14" s="1"/>
  <c r="I6251" i="14"/>
  <c r="J6251" i="14" s="1"/>
  <c r="I6252" i="14"/>
  <c r="J6252" i="14" s="1"/>
  <c r="I6253" i="14"/>
  <c r="J6253" i="14" s="1"/>
  <c r="I6254" i="14"/>
  <c r="J6254" i="14" s="1"/>
  <c r="I6255" i="14"/>
  <c r="J6255" i="14" s="1"/>
  <c r="I6256" i="14"/>
  <c r="J6256" i="14" s="1"/>
  <c r="I6257" i="14"/>
  <c r="J6257" i="14" s="1"/>
  <c r="I6258" i="14"/>
  <c r="J6258" i="14" s="1"/>
  <c r="I6259" i="14"/>
  <c r="J6259" i="14" s="1"/>
  <c r="I6260" i="14"/>
  <c r="J6260" i="14" s="1"/>
  <c r="I6261" i="14"/>
  <c r="J6261" i="14" s="1"/>
  <c r="I6262" i="14"/>
  <c r="J6262" i="14" s="1"/>
  <c r="I6263" i="14"/>
  <c r="J6263" i="14" s="1"/>
  <c r="I6264" i="14"/>
  <c r="J6264" i="14" s="1"/>
  <c r="I6265" i="14"/>
  <c r="J6265" i="14" s="1"/>
  <c r="I6266" i="14"/>
  <c r="J6266" i="14" s="1"/>
  <c r="I6267" i="14"/>
  <c r="J6267" i="14" s="1"/>
  <c r="I6268" i="14"/>
  <c r="J6268" i="14" s="1"/>
  <c r="I6269" i="14"/>
  <c r="J6269" i="14" s="1"/>
  <c r="I6270" i="14"/>
  <c r="J6270" i="14" s="1"/>
  <c r="I6271" i="14"/>
  <c r="J6271" i="14" s="1"/>
  <c r="I6272" i="14"/>
  <c r="J6272" i="14" s="1"/>
  <c r="I6273" i="14"/>
  <c r="J6273" i="14" s="1"/>
  <c r="I6274" i="14"/>
  <c r="J6274" i="14" s="1"/>
  <c r="I6275" i="14"/>
  <c r="J6275" i="14" s="1"/>
  <c r="I6276" i="14"/>
  <c r="J6276" i="14" s="1"/>
  <c r="I6277" i="14"/>
  <c r="J6277" i="14" s="1"/>
  <c r="I6278" i="14"/>
  <c r="J6278" i="14" s="1"/>
  <c r="I6279" i="14"/>
  <c r="J6279" i="14" s="1"/>
  <c r="I6280" i="14"/>
  <c r="J6280" i="14" s="1"/>
  <c r="I6281" i="14"/>
  <c r="J6281" i="14" s="1"/>
  <c r="I6282" i="14"/>
  <c r="J6282" i="14" s="1"/>
  <c r="I6283" i="14"/>
  <c r="J6283" i="14" s="1"/>
  <c r="I6284" i="14"/>
  <c r="J6284" i="14" s="1"/>
  <c r="I6285" i="14"/>
  <c r="J6285" i="14" s="1"/>
  <c r="I6286" i="14"/>
  <c r="J6286" i="14" s="1"/>
  <c r="I6287" i="14"/>
  <c r="J6287" i="14" s="1"/>
  <c r="I6288" i="14"/>
  <c r="J6288" i="14" s="1"/>
  <c r="I6289" i="14"/>
  <c r="J6289" i="14" s="1"/>
  <c r="I6290" i="14"/>
  <c r="J6290" i="14" s="1"/>
  <c r="I6291" i="14"/>
  <c r="J6291" i="14" s="1"/>
  <c r="I6292" i="14"/>
  <c r="J6292" i="14" s="1"/>
  <c r="I6293" i="14"/>
  <c r="J6293" i="14" s="1"/>
  <c r="I6294" i="14"/>
  <c r="J6294" i="14" s="1"/>
  <c r="I6295" i="14"/>
  <c r="J6295" i="14" s="1"/>
  <c r="I6296" i="14"/>
  <c r="J6296" i="14" s="1"/>
  <c r="I6297" i="14"/>
  <c r="J6297" i="14" s="1"/>
  <c r="I6298" i="14"/>
  <c r="J6298" i="14" s="1"/>
  <c r="I6299" i="14"/>
  <c r="J6299" i="14" s="1"/>
  <c r="I6300" i="14"/>
  <c r="J6300" i="14" s="1"/>
  <c r="I6301" i="14"/>
  <c r="J6301" i="14" s="1"/>
  <c r="I6302" i="14"/>
  <c r="J6302" i="14" s="1"/>
  <c r="I6303" i="14"/>
  <c r="J6303" i="14" s="1"/>
  <c r="I6304" i="14"/>
  <c r="J6304" i="14" s="1"/>
  <c r="I6305" i="14"/>
  <c r="J6305" i="14" s="1"/>
  <c r="I6306" i="14"/>
  <c r="J6306" i="14" s="1"/>
  <c r="I6307" i="14"/>
  <c r="J6307" i="14" s="1"/>
  <c r="I6308" i="14"/>
  <c r="J6308" i="14" s="1"/>
  <c r="I6309" i="14"/>
  <c r="J6309" i="14" s="1"/>
  <c r="I6310" i="14"/>
  <c r="J6310" i="14" s="1"/>
  <c r="I6311" i="14"/>
  <c r="J6311" i="14" s="1"/>
  <c r="I6312" i="14"/>
  <c r="J6312" i="14" s="1"/>
  <c r="I6313" i="14"/>
  <c r="J6313" i="14" s="1"/>
  <c r="I6314" i="14"/>
  <c r="J6314" i="14" s="1"/>
  <c r="I6315" i="14"/>
  <c r="J6315" i="14" s="1"/>
  <c r="I6316" i="14"/>
  <c r="J6316" i="14" s="1"/>
  <c r="I6317" i="14"/>
  <c r="J6317" i="14" s="1"/>
  <c r="I6318" i="14"/>
  <c r="J6318" i="14" s="1"/>
  <c r="I6319" i="14"/>
  <c r="J6319" i="14" s="1"/>
  <c r="I6320" i="14"/>
  <c r="J6320" i="14" s="1"/>
  <c r="I6321" i="14"/>
  <c r="J6321" i="14" s="1"/>
  <c r="I6322" i="14"/>
  <c r="J6322" i="14" s="1"/>
  <c r="I6323" i="14"/>
  <c r="J6323" i="14" s="1"/>
  <c r="I6324" i="14"/>
  <c r="J6324" i="14" s="1"/>
  <c r="I6325" i="14"/>
  <c r="J6325" i="14" s="1"/>
  <c r="I6326" i="14"/>
  <c r="J6326" i="14" s="1"/>
  <c r="I6327" i="14"/>
  <c r="J6327" i="14" s="1"/>
  <c r="I6328" i="14"/>
  <c r="J6328" i="14" s="1"/>
  <c r="I6329" i="14"/>
  <c r="J6329" i="14" s="1"/>
  <c r="I6330" i="14"/>
  <c r="J6330" i="14" s="1"/>
  <c r="I6331" i="14"/>
  <c r="J6331" i="14" s="1"/>
  <c r="I6332" i="14"/>
  <c r="J6332" i="14" s="1"/>
  <c r="I6333" i="14"/>
  <c r="J6333" i="14" s="1"/>
  <c r="I6334" i="14"/>
  <c r="J6334" i="14" s="1"/>
  <c r="I6335" i="14"/>
  <c r="J6335" i="14" s="1"/>
  <c r="I6336" i="14"/>
  <c r="J6336" i="14" s="1"/>
  <c r="I6337" i="14"/>
  <c r="J6337" i="14" s="1"/>
  <c r="I6338" i="14"/>
  <c r="J6338" i="14" s="1"/>
  <c r="I6339" i="14"/>
  <c r="J6339" i="14" s="1"/>
  <c r="I6340" i="14"/>
  <c r="J6340" i="14" s="1"/>
  <c r="I6341" i="14"/>
  <c r="J6341" i="14" s="1"/>
  <c r="I6342" i="14"/>
  <c r="J6342" i="14" s="1"/>
  <c r="I6343" i="14"/>
  <c r="J6343" i="14" s="1"/>
  <c r="I6344" i="14"/>
  <c r="J6344" i="14" s="1"/>
  <c r="I6345" i="14"/>
  <c r="J6345" i="14" s="1"/>
  <c r="I6346" i="14"/>
  <c r="J6346" i="14" s="1"/>
  <c r="I6347" i="14"/>
  <c r="J6347" i="14" s="1"/>
  <c r="I6348" i="14"/>
  <c r="J6348" i="14" s="1"/>
  <c r="I6349" i="14"/>
  <c r="J6349" i="14" s="1"/>
  <c r="I6350" i="14"/>
  <c r="J6350" i="14" s="1"/>
  <c r="I6351" i="14"/>
  <c r="J6351" i="14" s="1"/>
  <c r="I6352" i="14"/>
  <c r="J6352" i="14" s="1"/>
  <c r="I6353" i="14"/>
  <c r="J6353" i="14" s="1"/>
  <c r="I6354" i="14"/>
  <c r="J6354" i="14" s="1"/>
  <c r="I6355" i="14"/>
  <c r="J6355" i="14" s="1"/>
  <c r="I6356" i="14"/>
  <c r="J6356" i="14" s="1"/>
  <c r="I6357" i="14"/>
  <c r="J6357" i="14" s="1"/>
  <c r="I6358" i="14"/>
  <c r="J6358" i="14" s="1"/>
  <c r="I6359" i="14"/>
  <c r="J6359" i="14" s="1"/>
  <c r="I6360" i="14"/>
  <c r="J6360" i="14" s="1"/>
  <c r="I6361" i="14"/>
  <c r="J6361" i="14" s="1"/>
  <c r="I6362" i="14"/>
  <c r="J6362" i="14" s="1"/>
  <c r="I6363" i="14"/>
  <c r="J6363" i="14" s="1"/>
  <c r="I6364" i="14"/>
  <c r="J6364" i="14" s="1"/>
  <c r="I6365" i="14"/>
  <c r="J6365" i="14" s="1"/>
  <c r="I6366" i="14"/>
  <c r="J6366" i="14" s="1"/>
  <c r="I6367" i="14"/>
  <c r="J6367" i="14" s="1"/>
  <c r="I6368" i="14"/>
  <c r="J6368" i="14" s="1"/>
  <c r="I6369" i="14"/>
  <c r="J6369" i="14" s="1"/>
  <c r="I6370" i="14"/>
  <c r="J6370" i="14" s="1"/>
  <c r="I6371" i="14"/>
  <c r="J6371" i="14" s="1"/>
  <c r="I6372" i="14"/>
  <c r="J6372" i="14" s="1"/>
  <c r="I6373" i="14"/>
  <c r="J6373" i="14" s="1"/>
  <c r="I6374" i="14"/>
  <c r="J6374" i="14" s="1"/>
  <c r="I6375" i="14"/>
  <c r="J6375" i="14" s="1"/>
  <c r="I6376" i="14"/>
  <c r="J6376" i="14" s="1"/>
  <c r="I6377" i="14"/>
  <c r="J6377" i="14" s="1"/>
  <c r="I6378" i="14"/>
  <c r="J6378" i="14" s="1"/>
  <c r="I6379" i="14"/>
  <c r="J6379" i="14" s="1"/>
  <c r="I6380" i="14"/>
  <c r="J6380" i="14" s="1"/>
  <c r="I6381" i="14"/>
  <c r="J6381" i="14" s="1"/>
  <c r="I6382" i="14"/>
  <c r="J6382" i="14" s="1"/>
  <c r="I6383" i="14"/>
  <c r="J6383" i="14" s="1"/>
  <c r="I6384" i="14"/>
  <c r="J6384" i="14" s="1"/>
  <c r="I6385" i="14"/>
  <c r="J6385" i="14" s="1"/>
  <c r="I6386" i="14"/>
  <c r="J6386" i="14" s="1"/>
  <c r="I6387" i="14"/>
  <c r="J6387" i="14" s="1"/>
  <c r="I6388" i="14"/>
  <c r="J6388" i="14" s="1"/>
  <c r="I6389" i="14"/>
  <c r="J6389" i="14" s="1"/>
  <c r="I6390" i="14"/>
  <c r="J6390" i="14" s="1"/>
  <c r="I6391" i="14"/>
  <c r="J6391" i="14" s="1"/>
  <c r="I6392" i="14"/>
  <c r="J6392" i="14" s="1"/>
  <c r="I6393" i="14"/>
  <c r="J6393" i="14" s="1"/>
  <c r="I6394" i="14"/>
  <c r="J6394" i="14" s="1"/>
  <c r="I6395" i="14"/>
  <c r="J6395" i="14" s="1"/>
  <c r="I6396" i="14"/>
  <c r="J6396" i="14" s="1"/>
  <c r="I6397" i="14"/>
  <c r="J6397" i="14" s="1"/>
  <c r="I6398" i="14"/>
  <c r="J6398" i="14" s="1"/>
  <c r="I6399" i="14"/>
  <c r="J6399" i="14" s="1"/>
  <c r="I6400" i="14"/>
  <c r="J6400" i="14" s="1"/>
  <c r="I6401" i="14"/>
  <c r="J6401" i="14" s="1"/>
  <c r="I6402" i="14"/>
  <c r="J6402" i="14" s="1"/>
  <c r="I6403" i="14"/>
  <c r="J6403" i="14" s="1"/>
  <c r="I6404" i="14"/>
  <c r="J6404" i="14" s="1"/>
  <c r="I6405" i="14"/>
  <c r="J6405" i="14" s="1"/>
  <c r="I6406" i="14"/>
  <c r="J6406" i="14" s="1"/>
  <c r="I6407" i="14"/>
  <c r="J6407" i="14" s="1"/>
  <c r="I6408" i="14"/>
  <c r="J6408" i="14" s="1"/>
  <c r="I6409" i="14"/>
  <c r="J6409" i="14" s="1"/>
  <c r="I6410" i="14"/>
  <c r="J6410" i="14" s="1"/>
  <c r="I6411" i="14"/>
  <c r="J6411" i="14" s="1"/>
  <c r="I6412" i="14"/>
  <c r="J6412" i="14" s="1"/>
  <c r="I6413" i="14"/>
  <c r="J6413" i="14" s="1"/>
  <c r="I6414" i="14"/>
  <c r="J6414" i="14" s="1"/>
  <c r="I6415" i="14"/>
  <c r="J6415" i="14" s="1"/>
  <c r="I6416" i="14"/>
  <c r="J6416" i="14" s="1"/>
  <c r="I6417" i="14"/>
  <c r="J6417" i="14" s="1"/>
  <c r="I6418" i="14"/>
  <c r="J6418" i="14" s="1"/>
  <c r="I6419" i="14"/>
  <c r="J6419" i="14" s="1"/>
  <c r="I6420" i="14"/>
  <c r="J6420" i="14" s="1"/>
  <c r="I6421" i="14"/>
  <c r="J6421" i="14" s="1"/>
  <c r="I6422" i="14"/>
  <c r="J6422" i="14" s="1"/>
  <c r="I6423" i="14"/>
  <c r="J6423" i="14" s="1"/>
  <c r="I6424" i="14"/>
  <c r="J6424" i="14" s="1"/>
  <c r="I6425" i="14"/>
  <c r="J6425" i="14" s="1"/>
  <c r="I6426" i="14"/>
  <c r="J6426" i="14" s="1"/>
  <c r="I6427" i="14"/>
  <c r="J6427" i="14" s="1"/>
  <c r="I6428" i="14"/>
  <c r="J6428" i="14" s="1"/>
  <c r="I6429" i="14"/>
  <c r="J6429" i="14" s="1"/>
  <c r="I6430" i="14"/>
  <c r="J6430" i="14" s="1"/>
  <c r="I6431" i="14"/>
  <c r="J6431" i="14" s="1"/>
  <c r="I6432" i="14"/>
  <c r="J6432" i="14" s="1"/>
  <c r="I6433" i="14"/>
  <c r="J6433" i="14" s="1"/>
  <c r="I6434" i="14"/>
  <c r="J6434" i="14" s="1"/>
  <c r="I6435" i="14"/>
  <c r="J6435" i="14" s="1"/>
  <c r="I6436" i="14"/>
  <c r="J6436" i="14" s="1"/>
  <c r="I6437" i="14"/>
  <c r="J6437" i="14" s="1"/>
  <c r="I6438" i="14"/>
  <c r="J6438" i="14" s="1"/>
  <c r="I6439" i="14"/>
  <c r="J6439" i="14" s="1"/>
  <c r="I6440" i="14"/>
  <c r="J6440" i="14" s="1"/>
  <c r="I6441" i="14"/>
  <c r="J6441" i="14" s="1"/>
  <c r="I6442" i="14"/>
  <c r="J6442" i="14" s="1"/>
  <c r="I6443" i="14"/>
  <c r="J6443" i="14" s="1"/>
  <c r="I6444" i="14"/>
  <c r="J6444" i="14" s="1"/>
  <c r="I6445" i="14"/>
  <c r="J6445" i="14" s="1"/>
  <c r="I6446" i="14"/>
  <c r="J6446" i="14" s="1"/>
  <c r="I6447" i="14"/>
  <c r="J6447" i="14" s="1"/>
  <c r="I6448" i="14"/>
  <c r="J6448" i="14" s="1"/>
  <c r="I6449" i="14"/>
  <c r="J6449" i="14" s="1"/>
  <c r="I6450" i="14"/>
  <c r="J6450" i="14" s="1"/>
  <c r="I6451" i="14"/>
  <c r="J6451" i="14" s="1"/>
  <c r="I6452" i="14"/>
  <c r="J6452" i="14" s="1"/>
  <c r="I6453" i="14"/>
  <c r="J6453" i="14" s="1"/>
  <c r="I6454" i="14"/>
  <c r="J6454" i="14" s="1"/>
  <c r="I6455" i="14"/>
  <c r="J6455" i="14" s="1"/>
  <c r="I6456" i="14"/>
  <c r="J6456" i="14" s="1"/>
  <c r="I6457" i="14"/>
  <c r="J6457" i="14" s="1"/>
  <c r="I6458" i="14"/>
  <c r="J6458" i="14" s="1"/>
  <c r="I6459" i="14"/>
  <c r="J6459" i="14" s="1"/>
  <c r="I6460" i="14"/>
  <c r="J6460" i="14" s="1"/>
  <c r="I6461" i="14"/>
  <c r="J6461" i="14" s="1"/>
  <c r="I6462" i="14"/>
  <c r="J6462" i="14" s="1"/>
  <c r="I6463" i="14"/>
  <c r="J6463" i="14" s="1"/>
  <c r="I6464" i="14"/>
  <c r="J6464" i="14" s="1"/>
  <c r="I6465" i="14"/>
  <c r="J6465" i="14" s="1"/>
  <c r="I6466" i="14"/>
  <c r="J6466" i="14" s="1"/>
  <c r="I6467" i="14"/>
  <c r="J6467" i="14" s="1"/>
  <c r="I6468" i="14"/>
  <c r="J6468" i="14" s="1"/>
  <c r="I6469" i="14"/>
  <c r="J6469" i="14" s="1"/>
  <c r="I6470" i="14"/>
  <c r="J6470" i="14" s="1"/>
  <c r="I6471" i="14"/>
  <c r="J6471" i="14" s="1"/>
  <c r="I6472" i="14"/>
  <c r="J6472" i="14" s="1"/>
  <c r="I6473" i="14"/>
  <c r="J6473" i="14" s="1"/>
  <c r="I6474" i="14"/>
  <c r="J6474" i="14" s="1"/>
  <c r="I6475" i="14"/>
  <c r="J6475" i="14" s="1"/>
  <c r="I6476" i="14"/>
  <c r="J6476" i="14" s="1"/>
  <c r="I6477" i="14"/>
  <c r="J6477" i="14" s="1"/>
  <c r="I6478" i="14"/>
  <c r="J6478" i="14" s="1"/>
  <c r="I6479" i="14"/>
  <c r="J6479" i="14" s="1"/>
  <c r="I6480" i="14"/>
  <c r="J6480" i="14" s="1"/>
  <c r="I6481" i="14"/>
  <c r="J6481" i="14" s="1"/>
  <c r="I6482" i="14"/>
  <c r="J6482" i="14" s="1"/>
  <c r="I6483" i="14"/>
  <c r="J6483" i="14" s="1"/>
  <c r="I6484" i="14"/>
  <c r="J6484" i="14" s="1"/>
  <c r="I6485" i="14"/>
  <c r="J6485" i="14" s="1"/>
  <c r="I6486" i="14"/>
  <c r="J6486" i="14" s="1"/>
  <c r="I6487" i="14"/>
  <c r="J6487" i="14" s="1"/>
  <c r="I6488" i="14"/>
  <c r="J6488" i="14" s="1"/>
  <c r="I6489" i="14"/>
  <c r="J6489" i="14" s="1"/>
  <c r="I6490" i="14"/>
  <c r="J6490" i="14" s="1"/>
  <c r="I6491" i="14"/>
  <c r="J6491" i="14" s="1"/>
  <c r="I6492" i="14"/>
  <c r="J6492" i="14" s="1"/>
  <c r="I6493" i="14"/>
  <c r="J6493" i="14" s="1"/>
  <c r="I6494" i="14"/>
  <c r="J6494" i="14" s="1"/>
  <c r="I6495" i="14"/>
  <c r="J6495" i="14" s="1"/>
  <c r="I6496" i="14"/>
  <c r="J6496" i="14" s="1"/>
  <c r="I6497" i="14"/>
  <c r="J6497" i="14" s="1"/>
  <c r="I6498" i="14"/>
  <c r="J6498" i="14" s="1"/>
  <c r="I6499" i="14"/>
  <c r="J6499" i="14" s="1"/>
  <c r="I6500" i="14"/>
  <c r="J6500" i="14" s="1"/>
  <c r="I6501" i="14"/>
  <c r="J6501" i="14" s="1"/>
  <c r="I6502" i="14"/>
  <c r="J6502" i="14" s="1"/>
  <c r="I6503" i="14"/>
  <c r="J6503" i="14" s="1"/>
  <c r="I6504" i="14"/>
  <c r="J6504" i="14" s="1"/>
  <c r="I6505" i="14"/>
  <c r="J6505" i="14" s="1"/>
  <c r="I6506" i="14"/>
  <c r="J6506" i="14" s="1"/>
  <c r="I6507" i="14"/>
  <c r="J6507" i="14" s="1"/>
  <c r="I6508" i="14"/>
  <c r="J6508" i="14" s="1"/>
  <c r="I6509" i="14"/>
  <c r="J6509" i="14" s="1"/>
  <c r="I6510" i="14"/>
  <c r="J6510" i="14" s="1"/>
  <c r="I6511" i="14"/>
  <c r="J6511" i="14" s="1"/>
  <c r="I6512" i="14"/>
  <c r="J6512" i="14" s="1"/>
  <c r="I6513" i="14"/>
  <c r="J6513" i="14" s="1"/>
  <c r="I6514" i="14"/>
  <c r="J6514" i="14" s="1"/>
  <c r="I6515" i="14"/>
  <c r="J6515" i="14" s="1"/>
  <c r="I6516" i="14"/>
  <c r="J6516" i="14" s="1"/>
  <c r="I6517" i="14"/>
  <c r="J6517" i="14" s="1"/>
  <c r="I6518" i="14"/>
  <c r="J6518" i="14" s="1"/>
  <c r="I6519" i="14"/>
  <c r="J6519" i="14" s="1"/>
  <c r="I6520" i="14"/>
  <c r="J6520" i="14" s="1"/>
  <c r="I6521" i="14"/>
  <c r="J6521" i="14" s="1"/>
  <c r="I6522" i="14"/>
  <c r="J6522" i="14" s="1"/>
  <c r="I6523" i="14"/>
  <c r="J6523" i="14" s="1"/>
  <c r="I6524" i="14"/>
  <c r="J6524" i="14" s="1"/>
  <c r="I6525" i="14"/>
  <c r="J6525" i="14" s="1"/>
  <c r="I6526" i="14"/>
  <c r="J6526" i="14" s="1"/>
  <c r="I6527" i="14"/>
  <c r="J6527" i="14" s="1"/>
  <c r="I6528" i="14"/>
  <c r="J6528" i="14" s="1"/>
  <c r="I6529" i="14"/>
  <c r="J6529" i="14" s="1"/>
  <c r="I6530" i="14"/>
  <c r="J6530" i="14" s="1"/>
  <c r="I6531" i="14"/>
  <c r="J6531" i="14" s="1"/>
  <c r="I6532" i="14"/>
  <c r="J6532" i="14" s="1"/>
  <c r="I6533" i="14"/>
  <c r="J6533" i="14" s="1"/>
  <c r="I6534" i="14"/>
  <c r="J6534" i="14" s="1"/>
  <c r="I6535" i="14"/>
  <c r="J6535" i="14" s="1"/>
  <c r="I6536" i="14"/>
  <c r="J6536" i="14" s="1"/>
  <c r="I6537" i="14"/>
  <c r="J6537" i="14" s="1"/>
  <c r="I6538" i="14"/>
  <c r="J6538" i="14" s="1"/>
  <c r="I6539" i="14"/>
  <c r="J6539" i="14" s="1"/>
  <c r="I6540" i="14"/>
  <c r="J6540" i="14" s="1"/>
  <c r="I6541" i="14"/>
  <c r="J6541" i="14" s="1"/>
  <c r="I6542" i="14"/>
  <c r="J6542" i="14" s="1"/>
  <c r="I6543" i="14"/>
  <c r="J6543" i="14" s="1"/>
  <c r="I6544" i="14"/>
  <c r="J6544" i="14" s="1"/>
  <c r="I6545" i="14"/>
  <c r="J6545" i="14" s="1"/>
  <c r="I6546" i="14"/>
  <c r="J6546" i="14" s="1"/>
  <c r="I6547" i="14"/>
  <c r="J6547" i="14" s="1"/>
  <c r="I6548" i="14"/>
  <c r="J6548" i="14" s="1"/>
  <c r="I6549" i="14"/>
  <c r="J6549" i="14" s="1"/>
  <c r="I6550" i="14"/>
  <c r="J6550" i="14" s="1"/>
  <c r="I6551" i="14"/>
  <c r="J6551" i="14" s="1"/>
  <c r="I6552" i="14"/>
  <c r="J6552" i="14" s="1"/>
  <c r="I6553" i="14"/>
  <c r="J6553" i="14" s="1"/>
  <c r="I6554" i="14"/>
  <c r="J6554" i="14" s="1"/>
  <c r="I6555" i="14"/>
  <c r="J6555" i="14" s="1"/>
  <c r="I6556" i="14"/>
  <c r="J6556" i="14" s="1"/>
  <c r="I6557" i="14"/>
  <c r="J6557" i="14" s="1"/>
  <c r="I6558" i="14"/>
  <c r="J6558" i="14" s="1"/>
  <c r="I6559" i="14"/>
  <c r="J6559" i="14" s="1"/>
  <c r="I6560" i="14"/>
  <c r="J6560" i="14" s="1"/>
  <c r="I6561" i="14"/>
  <c r="J6561" i="14" s="1"/>
  <c r="I6562" i="14"/>
  <c r="J6562" i="14" s="1"/>
  <c r="I6563" i="14"/>
  <c r="J6563" i="14" s="1"/>
  <c r="I6564" i="14"/>
  <c r="J6564" i="14" s="1"/>
  <c r="I6565" i="14"/>
  <c r="J6565" i="14" s="1"/>
  <c r="I6566" i="14"/>
  <c r="J6566" i="14" s="1"/>
  <c r="I6567" i="14"/>
  <c r="J6567" i="14" s="1"/>
  <c r="I6568" i="14"/>
  <c r="J6568" i="14" s="1"/>
  <c r="I6569" i="14"/>
  <c r="J6569" i="14" s="1"/>
  <c r="I6570" i="14"/>
  <c r="J6570" i="14" s="1"/>
  <c r="I6571" i="14"/>
  <c r="J6571" i="14" s="1"/>
  <c r="I6572" i="14"/>
  <c r="J6572" i="14" s="1"/>
  <c r="I6573" i="14"/>
  <c r="J6573" i="14" s="1"/>
  <c r="I6574" i="14"/>
  <c r="J6574" i="14" s="1"/>
  <c r="I6575" i="14"/>
  <c r="J6575" i="14" s="1"/>
  <c r="I6576" i="14"/>
  <c r="J6576" i="14" s="1"/>
  <c r="I6577" i="14"/>
  <c r="J6577" i="14" s="1"/>
  <c r="I6578" i="14"/>
  <c r="J6578" i="14" s="1"/>
  <c r="I6579" i="14"/>
  <c r="J6579" i="14" s="1"/>
  <c r="I6580" i="14"/>
  <c r="J6580" i="14" s="1"/>
  <c r="I6581" i="14"/>
  <c r="J6581" i="14" s="1"/>
  <c r="I6582" i="14"/>
  <c r="J6582" i="14" s="1"/>
  <c r="I6583" i="14"/>
  <c r="J6583" i="14" s="1"/>
  <c r="I6584" i="14"/>
  <c r="J6584" i="14" s="1"/>
  <c r="I6585" i="14"/>
  <c r="J6585" i="14" s="1"/>
  <c r="I6586" i="14"/>
  <c r="J6586" i="14" s="1"/>
  <c r="I6587" i="14"/>
  <c r="J6587" i="14" s="1"/>
  <c r="I6588" i="14"/>
  <c r="J6588" i="14" s="1"/>
  <c r="I6589" i="14"/>
  <c r="J6589" i="14" s="1"/>
  <c r="I6590" i="14"/>
  <c r="J6590" i="14" s="1"/>
  <c r="I6591" i="14"/>
  <c r="J6591" i="14" s="1"/>
  <c r="I6592" i="14"/>
  <c r="J6592" i="14" s="1"/>
  <c r="I6593" i="14"/>
  <c r="J6593" i="14" s="1"/>
  <c r="I6594" i="14"/>
  <c r="J6594" i="14" s="1"/>
  <c r="I6595" i="14"/>
  <c r="J6595" i="14" s="1"/>
  <c r="I6596" i="14"/>
  <c r="J6596" i="14" s="1"/>
  <c r="I6597" i="14"/>
  <c r="J6597" i="14" s="1"/>
  <c r="I6598" i="14"/>
  <c r="J6598" i="14" s="1"/>
  <c r="I6599" i="14"/>
  <c r="J6599" i="14" s="1"/>
  <c r="I6600" i="14"/>
  <c r="J6600" i="14" s="1"/>
  <c r="I6601" i="14"/>
  <c r="J6601" i="14" s="1"/>
  <c r="I6602" i="14"/>
  <c r="J6602" i="14" s="1"/>
  <c r="I6603" i="14"/>
  <c r="J6603" i="14" s="1"/>
  <c r="I6604" i="14"/>
  <c r="J6604" i="14" s="1"/>
  <c r="I6605" i="14"/>
  <c r="J6605" i="14" s="1"/>
  <c r="I6606" i="14"/>
  <c r="J6606" i="14" s="1"/>
  <c r="I6607" i="14"/>
  <c r="J6607" i="14" s="1"/>
  <c r="I6608" i="14"/>
  <c r="J6608" i="14" s="1"/>
  <c r="I6609" i="14"/>
  <c r="J6609" i="14" s="1"/>
  <c r="I6610" i="14"/>
  <c r="J6610" i="14" s="1"/>
  <c r="I6611" i="14"/>
  <c r="J6611" i="14" s="1"/>
  <c r="I6612" i="14"/>
  <c r="J6612" i="14" s="1"/>
  <c r="I6613" i="14"/>
  <c r="J6613" i="14" s="1"/>
  <c r="I6614" i="14"/>
  <c r="J6614" i="14" s="1"/>
  <c r="I6615" i="14"/>
  <c r="J6615" i="14" s="1"/>
  <c r="I6616" i="14"/>
  <c r="J6616" i="14" s="1"/>
  <c r="I6617" i="14"/>
  <c r="J6617" i="14" s="1"/>
  <c r="I6618" i="14"/>
  <c r="J6618" i="14" s="1"/>
  <c r="I6619" i="14"/>
  <c r="J6619" i="14" s="1"/>
  <c r="I6620" i="14"/>
  <c r="J6620" i="14" s="1"/>
  <c r="I6621" i="14"/>
  <c r="J6621" i="14" s="1"/>
  <c r="I6622" i="14"/>
  <c r="J6622" i="14" s="1"/>
  <c r="I6623" i="14"/>
  <c r="J6623" i="14" s="1"/>
  <c r="I6624" i="14"/>
  <c r="J6624" i="14" s="1"/>
  <c r="I6625" i="14"/>
  <c r="J6625" i="14" s="1"/>
  <c r="I6626" i="14"/>
  <c r="J6626" i="14" s="1"/>
  <c r="I6627" i="14"/>
  <c r="J6627" i="14" s="1"/>
  <c r="I6628" i="14"/>
  <c r="J6628" i="14" s="1"/>
  <c r="I6629" i="14"/>
  <c r="J6629" i="14" s="1"/>
  <c r="I6630" i="14"/>
  <c r="J6630" i="14" s="1"/>
  <c r="I6631" i="14"/>
  <c r="J6631" i="14" s="1"/>
  <c r="I6632" i="14"/>
  <c r="J6632" i="14" s="1"/>
  <c r="I6633" i="14"/>
  <c r="J6633" i="14" s="1"/>
  <c r="I6634" i="14"/>
  <c r="J6634" i="14" s="1"/>
  <c r="I6635" i="14"/>
  <c r="J6635" i="14" s="1"/>
  <c r="I6636" i="14"/>
  <c r="J6636" i="14" s="1"/>
  <c r="I6637" i="14"/>
  <c r="J6637" i="14" s="1"/>
  <c r="I6638" i="14"/>
  <c r="J6638" i="14" s="1"/>
  <c r="I6639" i="14"/>
  <c r="J6639" i="14" s="1"/>
  <c r="I6640" i="14"/>
  <c r="J6640" i="14" s="1"/>
  <c r="I6641" i="14"/>
  <c r="J6641" i="14" s="1"/>
  <c r="I6642" i="14"/>
  <c r="J6642" i="14" s="1"/>
  <c r="I6643" i="14"/>
  <c r="J6643" i="14" s="1"/>
  <c r="I6644" i="14"/>
  <c r="J6644" i="14" s="1"/>
  <c r="I6645" i="14"/>
  <c r="J6645" i="14" s="1"/>
  <c r="I6646" i="14"/>
  <c r="J6646" i="14" s="1"/>
  <c r="I6647" i="14"/>
  <c r="J6647" i="14" s="1"/>
  <c r="I6648" i="14"/>
  <c r="J6648" i="14" s="1"/>
  <c r="I6649" i="14"/>
  <c r="J6649" i="14" s="1"/>
  <c r="I6650" i="14"/>
  <c r="J6650" i="14" s="1"/>
  <c r="I6651" i="14"/>
  <c r="J6651" i="14" s="1"/>
  <c r="I6652" i="14"/>
  <c r="J6652" i="14" s="1"/>
  <c r="I6653" i="14"/>
  <c r="J6653" i="14" s="1"/>
  <c r="I6654" i="14"/>
  <c r="J6654" i="14" s="1"/>
  <c r="I6655" i="14"/>
  <c r="J6655" i="14" s="1"/>
  <c r="I6656" i="14"/>
  <c r="J6656" i="14" s="1"/>
  <c r="I6657" i="14"/>
  <c r="J6657" i="14" s="1"/>
  <c r="I6658" i="14"/>
  <c r="J6658" i="14" s="1"/>
  <c r="I6659" i="14"/>
  <c r="J6659" i="14" s="1"/>
  <c r="I6660" i="14"/>
  <c r="J6660" i="14" s="1"/>
  <c r="I6661" i="14"/>
  <c r="J6661" i="14" s="1"/>
  <c r="I6662" i="14"/>
  <c r="J6662" i="14" s="1"/>
  <c r="I6663" i="14"/>
  <c r="J6663" i="14" s="1"/>
  <c r="I6664" i="14"/>
  <c r="J6664" i="14" s="1"/>
  <c r="I6665" i="14"/>
  <c r="J6665" i="14" s="1"/>
  <c r="I6666" i="14"/>
  <c r="J6666" i="14" s="1"/>
  <c r="I6667" i="14"/>
  <c r="J6667" i="14" s="1"/>
  <c r="I6668" i="14"/>
  <c r="J6668" i="14" s="1"/>
  <c r="I6669" i="14"/>
  <c r="J6669" i="14" s="1"/>
  <c r="I6670" i="14"/>
  <c r="J6670" i="14" s="1"/>
  <c r="I6671" i="14"/>
  <c r="J6671" i="14" s="1"/>
  <c r="I6672" i="14"/>
  <c r="J6672" i="14" s="1"/>
  <c r="I6673" i="14"/>
  <c r="J6673" i="14" s="1"/>
  <c r="I6674" i="14"/>
  <c r="J6674" i="14" s="1"/>
  <c r="I6675" i="14"/>
  <c r="J6675" i="14" s="1"/>
  <c r="I6676" i="14"/>
  <c r="J6676" i="14" s="1"/>
  <c r="I6677" i="14"/>
  <c r="J6677" i="14" s="1"/>
  <c r="I6678" i="14"/>
  <c r="J6678" i="14" s="1"/>
  <c r="I6679" i="14"/>
  <c r="J6679" i="14" s="1"/>
  <c r="I6680" i="14"/>
  <c r="J6680" i="14" s="1"/>
  <c r="I6681" i="14"/>
  <c r="J6681" i="14" s="1"/>
  <c r="I6682" i="14"/>
  <c r="J6682" i="14" s="1"/>
  <c r="I6683" i="14"/>
  <c r="J6683" i="14" s="1"/>
  <c r="I6684" i="14"/>
  <c r="J6684" i="14" s="1"/>
  <c r="I6685" i="14"/>
  <c r="J6685" i="14" s="1"/>
  <c r="I6686" i="14"/>
  <c r="J6686" i="14" s="1"/>
  <c r="I6687" i="14"/>
  <c r="J6687" i="14" s="1"/>
  <c r="I6688" i="14"/>
  <c r="J6688" i="14" s="1"/>
  <c r="I6689" i="14"/>
  <c r="J6689" i="14" s="1"/>
  <c r="I6690" i="14"/>
  <c r="J6690" i="14" s="1"/>
  <c r="I6691" i="14"/>
  <c r="J6691" i="14" s="1"/>
  <c r="I6692" i="14"/>
  <c r="J6692" i="14" s="1"/>
  <c r="I6693" i="14"/>
  <c r="J6693" i="14" s="1"/>
  <c r="I6694" i="14"/>
  <c r="J6694" i="14" s="1"/>
  <c r="I6695" i="14"/>
  <c r="J6695" i="14" s="1"/>
  <c r="I6696" i="14"/>
  <c r="J6696" i="14" s="1"/>
  <c r="I6697" i="14"/>
  <c r="J6697" i="14" s="1"/>
  <c r="I6698" i="14"/>
  <c r="J6698" i="14" s="1"/>
  <c r="I6699" i="14"/>
  <c r="J6699" i="14" s="1"/>
  <c r="I6700" i="14"/>
  <c r="J6700" i="14" s="1"/>
  <c r="I6701" i="14"/>
  <c r="J6701" i="14" s="1"/>
  <c r="I6702" i="14"/>
  <c r="J6702" i="14" s="1"/>
  <c r="I6703" i="14"/>
  <c r="J6703" i="14" s="1"/>
  <c r="I6704" i="14"/>
  <c r="J6704" i="14" s="1"/>
  <c r="I6705" i="14"/>
  <c r="J6705" i="14" s="1"/>
  <c r="I6706" i="14"/>
  <c r="J6706" i="14" s="1"/>
  <c r="I6707" i="14"/>
  <c r="J6707" i="14" s="1"/>
  <c r="I6708" i="14"/>
  <c r="J6708" i="14" s="1"/>
  <c r="I6709" i="14"/>
  <c r="J6709" i="14" s="1"/>
  <c r="I6710" i="14"/>
  <c r="J6710" i="14" s="1"/>
  <c r="I6711" i="14"/>
  <c r="J6711" i="14" s="1"/>
  <c r="I6712" i="14"/>
  <c r="J6712" i="14" s="1"/>
  <c r="I6713" i="14"/>
  <c r="J6713" i="14" s="1"/>
  <c r="I6714" i="14"/>
  <c r="J6714" i="14" s="1"/>
  <c r="I6715" i="14"/>
  <c r="J6715" i="14" s="1"/>
  <c r="I6716" i="14"/>
  <c r="J6716" i="14" s="1"/>
  <c r="I6717" i="14"/>
  <c r="J6717" i="14" s="1"/>
  <c r="I6718" i="14"/>
  <c r="J6718" i="14" s="1"/>
  <c r="I6719" i="14"/>
  <c r="J6719" i="14" s="1"/>
  <c r="I6720" i="14"/>
  <c r="J6720" i="14" s="1"/>
  <c r="I6721" i="14"/>
  <c r="J6721" i="14" s="1"/>
  <c r="I6722" i="14"/>
  <c r="J6722" i="14" s="1"/>
  <c r="I6723" i="14"/>
  <c r="J6723" i="14" s="1"/>
  <c r="I6724" i="14"/>
  <c r="J6724" i="14" s="1"/>
  <c r="I6725" i="14"/>
  <c r="J6725" i="14" s="1"/>
  <c r="I6726" i="14"/>
  <c r="J6726" i="14" s="1"/>
  <c r="I6727" i="14"/>
  <c r="J6727" i="14" s="1"/>
  <c r="I6728" i="14"/>
  <c r="J6728" i="14" s="1"/>
  <c r="I6729" i="14"/>
  <c r="J6729" i="14" s="1"/>
  <c r="I6730" i="14"/>
  <c r="J6730" i="14" s="1"/>
  <c r="I6731" i="14"/>
  <c r="J6731" i="14" s="1"/>
  <c r="I6732" i="14"/>
  <c r="J6732" i="14" s="1"/>
  <c r="I6733" i="14"/>
  <c r="J6733" i="14" s="1"/>
  <c r="I6734" i="14"/>
  <c r="J6734" i="14" s="1"/>
  <c r="I6735" i="14"/>
  <c r="J6735" i="14" s="1"/>
  <c r="I6736" i="14"/>
  <c r="J6736" i="14" s="1"/>
  <c r="I6737" i="14"/>
  <c r="J6737" i="14" s="1"/>
  <c r="I6738" i="14"/>
  <c r="J6738" i="14" s="1"/>
  <c r="I6739" i="14"/>
  <c r="J6739" i="14" s="1"/>
  <c r="I6740" i="14"/>
  <c r="J6740" i="14" s="1"/>
  <c r="I6741" i="14"/>
  <c r="J6741" i="14" s="1"/>
  <c r="I6742" i="14"/>
  <c r="J6742" i="14" s="1"/>
  <c r="I6743" i="14"/>
  <c r="J6743" i="14" s="1"/>
  <c r="I6744" i="14"/>
  <c r="J6744" i="14" s="1"/>
  <c r="I6745" i="14"/>
  <c r="J6745" i="14" s="1"/>
  <c r="I6746" i="14"/>
  <c r="J6746" i="14" s="1"/>
  <c r="I6747" i="14"/>
  <c r="J6747" i="14" s="1"/>
  <c r="I6748" i="14"/>
  <c r="J6748" i="14" s="1"/>
  <c r="I6749" i="14"/>
  <c r="J6749" i="14" s="1"/>
  <c r="I6750" i="14"/>
  <c r="J6750" i="14" s="1"/>
  <c r="I6751" i="14"/>
  <c r="J6751" i="14" s="1"/>
  <c r="I6752" i="14"/>
  <c r="J6752" i="14" s="1"/>
  <c r="I6753" i="14"/>
  <c r="J6753" i="14" s="1"/>
  <c r="I6754" i="14"/>
  <c r="J6754" i="14" s="1"/>
  <c r="I6755" i="14"/>
  <c r="J6755" i="14" s="1"/>
  <c r="I6756" i="14"/>
  <c r="J6756" i="14" s="1"/>
  <c r="I6757" i="14"/>
  <c r="J6757" i="14" s="1"/>
  <c r="I6758" i="14"/>
  <c r="J6758" i="14" s="1"/>
  <c r="I6759" i="14"/>
  <c r="J6759" i="14" s="1"/>
  <c r="I6760" i="14"/>
  <c r="J6760" i="14" s="1"/>
  <c r="I6761" i="14"/>
  <c r="J6761" i="14" s="1"/>
  <c r="I6762" i="14"/>
  <c r="J6762" i="14" s="1"/>
  <c r="I6763" i="14"/>
  <c r="J6763" i="14" s="1"/>
  <c r="I6764" i="14"/>
  <c r="J6764" i="14" s="1"/>
  <c r="I6765" i="14"/>
  <c r="J6765" i="14" s="1"/>
  <c r="I6766" i="14"/>
  <c r="J6766" i="14" s="1"/>
  <c r="I6767" i="14"/>
  <c r="J6767" i="14" s="1"/>
  <c r="I6768" i="14"/>
  <c r="J6768" i="14" s="1"/>
  <c r="I6769" i="14"/>
  <c r="J6769" i="14" s="1"/>
  <c r="I6770" i="14"/>
  <c r="J6770" i="14" s="1"/>
  <c r="I6771" i="14"/>
  <c r="J6771" i="14" s="1"/>
  <c r="I6772" i="14"/>
  <c r="J6772" i="14" s="1"/>
  <c r="I6773" i="14"/>
  <c r="J6773" i="14" s="1"/>
  <c r="I6774" i="14"/>
  <c r="J6774" i="14" s="1"/>
  <c r="I6775" i="14"/>
  <c r="J6775" i="14" s="1"/>
  <c r="I6776" i="14"/>
  <c r="J6776" i="14" s="1"/>
  <c r="I6777" i="14"/>
  <c r="J6777" i="14" s="1"/>
  <c r="I6778" i="14"/>
  <c r="J6778" i="14" s="1"/>
  <c r="I6779" i="14"/>
  <c r="J6779" i="14" s="1"/>
  <c r="I6780" i="14"/>
  <c r="J6780" i="14" s="1"/>
  <c r="I6781" i="14"/>
  <c r="J6781" i="14" s="1"/>
  <c r="I6782" i="14"/>
  <c r="J6782" i="14" s="1"/>
  <c r="I6783" i="14"/>
  <c r="J6783" i="14" s="1"/>
  <c r="I6784" i="14"/>
  <c r="J6784" i="14" s="1"/>
  <c r="I6785" i="14"/>
  <c r="J6785" i="14" s="1"/>
  <c r="I6786" i="14"/>
  <c r="J6786" i="14" s="1"/>
  <c r="I6787" i="14"/>
  <c r="J6787" i="14" s="1"/>
  <c r="I6788" i="14"/>
  <c r="J6788" i="14" s="1"/>
  <c r="I6789" i="14"/>
  <c r="J6789" i="14" s="1"/>
  <c r="I6790" i="14"/>
  <c r="J6790" i="14" s="1"/>
  <c r="I6791" i="14"/>
  <c r="J6791" i="14" s="1"/>
  <c r="I6792" i="14"/>
  <c r="J6792" i="14" s="1"/>
  <c r="I6793" i="14"/>
  <c r="J6793" i="14" s="1"/>
  <c r="I6794" i="14"/>
  <c r="J6794" i="14" s="1"/>
  <c r="I6795" i="14"/>
  <c r="J6795" i="14" s="1"/>
  <c r="I6796" i="14"/>
  <c r="J6796" i="14" s="1"/>
  <c r="I6797" i="14"/>
  <c r="J6797" i="14" s="1"/>
  <c r="I6798" i="14"/>
  <c r="J6798" i="14" s="1"/>
  <c r="I6799" i="14"/>
  <c r="J6799" i="14" s="1"/>
  <c r="I6800" i="14"/>
  <c r="J6800" i="14" s="1"/>
  <c r="I6801" i="14"/>
  <c r="J6801" i="14" s="1"/>
  <c r="I6802" i="14"/>
  <c r="J6802" i="14" s="1"/>
  <c r="I6803" i="14"/>
  <c r="J6803" i="14" s="1"/>
  <c r="I6804" i="14"/>
  <c r="J6804" i="14" s="1"/>
  <c r="I6805" i="14"/>
  <c r="J6805" i="14" s="1"/>
  <c r="I6806" i="14"/>
  <c r="J6806" i="14" s="1"/>
  <c r="I6807" i="14"/>
  <c r="J6807" i="14" s="1"/>
  <c r="I6808" i="14"/>
  <c r="J6808" i="14" s="1"/>
  <c r="I6809" i="14"/>
  <c r="J6809" i="14" s="1"/>
  <c r="I6810" i="14"/>
  <c r="J6810" i="14" s="1"/>
  <c r="I6811" i="14"/>
  <c r="J6811" i="14" s="1"/>
  <c r="I6812" i="14"/>
  <c r="J6812" i="14" s="1"/>
  <c r="I6813" i="14"/>
  <c r="J6813" i="14" s="1"/>
  <c r="I6814" i="14"/>
  <c r="J6814" i="14" s="1"/>
  <c r="I6815" i="14"/>
  <c r="J6815" i="14" s="1"/>
  <c r="I6816" i="14"/>
  <c r="J6816" i="14" s="1"/>
  <c r="I6817" i="14"/>
  <c r="J6817" i="14" s="1"/>
  <c r="I6818" i="14"/>
  <c r="J6818" i="14" s="1"/>
  <c r="I6819" i="14"/>
  <c r="J6819" i="14" s="1"/>
  <c r="I6820" i="14"/>
  <c r="J6820" i="14" s="1"/>
  <c r="I6821" i="14"/>
  <c r="J6821" i="14" s="1"/>
  <c r="I6822" i="14"/>
  <c r="J6822" i="14" s="1"/>
  <c r="I6823" i="14"/>
  <c r="J6823" i="14" s="1"/>
  <c r="I6824" i="14"/>
  <c r="J6824" i="14" s="1"/>
  <c r="I6825" i="14"/>
  <c r="J6825" i="14" s="1"/>
  <c r="I6826" i="14"/>
  <c r="J6826" i="14" s="1"/>
  <c r="I6827" i="14"/>
  <c r="J6827" i="14" s="1"/>
  <c r="I6828" i="14"/>
  <c r="J6828" i="14" s="1"/>
  <c r="I6829" i="14"/>
  <c r="J6829" i="14" s="1"/>
  <c r="I6830" i="14"/>
  <c r="J6830" i="14" s="1"/>
  <c r="I6831" i="14"/>
  <c r="J6831" i="14" s="1"/>
  <c r="I6832" i="14"/>
  <c r="J6832" i="14" s="1"/>
  <c r="I6833" i="14"/>
  <c r="J6833" i="14" s="1"/>
  <c r="I6834" i="14"/>
  <c r="J6834" i="14" s="1"/>
  <c r="I6835" i="14"/>
  <c r="J6835" i="14" s="1"/>
  <c r="I6836" i="14"/>
  <c r="J6836" i="14" s="1"/>
  <c r="I6837" i="14"/>
  <c r="J6837" i="14" s="1"/>
  <c r="I6838" i="14"/>
  <c r="J6838" i="14" s="1"/>
  <c r="I6839" i="14"/>
  <c r="J6839" i="14" s="1"/>
  <c r="I6840" i="14"/>
  <c r="J6840" i="14" s="1"/>
  <c r="I6841" i="14"/>
  <c r="J6841" i="14" s="1"/>
  <c r="I6842" i="14"/>
  <c r="J6842" i="14" s="1"/>
  <c r="I6843" i="14"/>
  <c r="J6843" i="14" s="1"/>
  <c r="I6844" i="14"/>
  <c r="J6844" i="14" s="1"/>
  <c r="I6845" i="14"/>
  <c r="J6845" i="14" s="1"/>
  <c r="I6846" i="14"/>
  <c r="J6846" i="14" s="1"/>
  <c r="I6847" i="14"/>
  <c r="J6847" i="14" s="1"/>
  <c r="I6848" i="14"/>
  <c r="J6848" i="14" s="1"/>
  <c r="I6849" i="14"/>
  <c r="J6849" i="14" s="1"/>
  <c r="I6850" i="14"/>
  <c r="J6850" i="14" s="1"/>
  <c r="I6851" i="14"/>
  <c r="J6851" i="14" s="1"/>
  <c r="I6852" i="14"/>
  <c r="J6852" i="14" s="1"/>
  <c r="I6853" i="14"/>
  <c r="J6853" i="14" s="1"/>
  <c r="I6854" i="14"/>
  <c r="J6854" i="14" s="1"/>
  <c r="I6855" i="14"/>
  <c r="J6855" i="14" s="1"/>
  <c r="I6856" i="14"/>
  <c r="J6856" i="14" s="1"/>
  <c r="I6857" i="14"/>
  <c r="J6857" i="14" s="1"/>
  <c r="I6858" i="14"/>
  <c r="J6858" i="14" s="1"/>
  <c r="I6859" i="14"/>
  <c r="J6859" i="14" s="1"/>
  <c r="I6860" i="14"/>
  <c r="J6860" i="14" s="1"/>
  <c r="I6861" i="14"/>
  <c r="J6861" i="14" s="1"/>
  <c r="I6862" i="14"/>
  <c r="J6862" i="14" s="1"/>
  <c r="I6863" i="14"/>
  <c r="J6863" i="14" s="1"/>
  <c r="I6864" i="14"/>
  <c r="J6864" i="14" s="1"/>
  <c r="I6865" i="14"/>
  <c r="J6865" i="14" s="1"/>
  <c r="I6866" i="14"/>
  <c r="J6866" i="14" s="1"/>
  <c r="I6867" i="14"/>
  <c r="J6867" i="14" s="1"/>
  <c r="I6868" i="14"/>
  <c r="J6868" i="14" s="1"/>
  <c r="I6869" i="14"/>
  <c r="J6869" i="14" s="1"/>
  <c r="I6870" i="14"/>
  <c r="J6870" i="14" s="1"/>
  <c r="I6871" i="14"/>
  <c r="J6871" i="14" s="1"/>
  <c r="I6872" i="14"/>
  <c r="J6872" i="14" s="1"/>
  <c r="I6873" i="14"/>
  <c r="J6873" i="14" s="1"/>
  <c r="I6874" i="14"/>
  <c r="J6874" i="14" s="1"/>
  <c r="I6875" i="14"/>
  <c r="J6875" i="14" s="1"/>
  <c r="I6876" i="14"/>
  <c r="J6876" i="14" s="1"/>
  <c r="I6877" i="14"/>
  <c r="J6877" i="14" s="1"/>
  <c r="I6878" i="14"/>
  <c r="J6878" i="14" s="1"/>
  <c r="I6879" i="14"/>
  <c r="J6879" i="14" s="1"/>
  <c r="I6880" i="14"/>
  <c r="J6880" i="14" s="1"/>
  <c r="I6881" i="14"/>
  <c r="J6881" i="14" s="1"/>
  <c r="I6882" i="14"/>
  <c r="J6882" i="14" s="1"/>
  <c r="I6883" i="14"/>
  <c r="J6883" i="14" s="1"/>
  <c r="I6884" i="14"/>
  <c r="J6884" i="14" s="1"/>
  <c r="I6885" i="14"/>
  <c r="J6885" i="14" s="1"/>
  <c r="I6886" i="14"/>
  <c r="J6886" i="14" s="1"/>
  <c r="I6887" i="14"/>
  <c r="J6887" i="14" s="1"/>
  <c r="I6888" i="14"/>
  <c r="J6888" i="14" s="1"/>
  <c r="I6889" i="14"/>
  <c r="J6889" i="14" s="1"/>
  <c r="I6890" i="14"/>
  <c r="J6890" i="14" s="1"/>
  <c r="I6891" i="14"/>
  <c r="J6891" i="14" s="1"/>
  <c r="I6892" i="14"/>
  <c r="J6892" i="14" s="1"/>
  <c r="I6893" i="14"/>
  <c r="J6893" i="14" s="1"/>
  <c r="I6894" i="14"/>
  <c r="J6894" i="14" s="1"/>
  <c r="I6895" i="14"/>
  <c r="J6895" i="14" s="1"/>
  <c r="I6896" i="14"/>
  <c r="J6896" i="14" s="1"/>
  <c r="I6897" i="14"/>
  <c r="J6897" i="14" s="1"/>
  <c r="I6898" i="14"/>
  <c r="J6898" i="14" s="1"/>
  <c r="I6899" i="14"/>
  <c r="J6899" i="14" s="1"/>
  <c r="I6900" i="14"/>
  <c r="J6900" i="14" s="1"/>
  <c r="I6901" i="14"/>
  <c r="J6901" i="14" s="1"/>
  <c r="I6902" i="14"/>
  <c r="J6902" i="14" s="1"/>
  <c r="I6903" i="14"/>
  <c r="J6903" i="14" s="1"/>
  <c r="I6904" i="14"/>
  <c r="J6904" i="14" s="1"/>
  <c r="I6905" i="14"/>
  <c r="J6905" i="14" s="1"/>
  <c r="I6906" i="14"/>
  <c r="J6906" i="14" s="1"/>
  <c r="I6907" i="14"/>
  <c r="J6907" i="14" s="1"/>
  <c r="I6908" i="14"/>
  <c r="J6908" i="14" s="1"/>
  <c r="I6909" i="14"/>
  <c r="J6909" i="14" s="1"/>
  <c r="I6910" i="14"/>
  <c r="J6910" i="14" s="1"/>
  <c r="I6911" i="14"/>
  <c r="J6911" i="14" s="1"/>
  <c r="I6912" i="14"/>
  <c r="J6912" i="14" s="1"/>
  <c r="I6913" i="14"/>
  <c r="J6913" i="14" s="1"/>
  <c r="I6914" i="14"/>
  <c r="J6914" i="14" s="1"/>
  <c r="I6915" i="14"/>
  <c r="J6915" i="14" s="1"/>
  <c r="I6916" i="14"/>
  <c r="J6916" i="14" s="1"/>
  <c r="I6917" i="14"/>
  <c r="J6917" i="14" s="1"/>
  <c r="I6918" i="14"/>
  <c r="J6918" i="14" s="1"/>
  <c r="I6919" i="14"/>
  <c r="J6919" i="14" s="1"/>
  <c r="I6920" i="14"/>
  <c r="J6920" i="14" s="1"/>
  <c r="I6921" i="14"/>
  <c r="J6921" i="14" s="1"/>
  <c r="I6922" i="14"/>
  <c r="J6922" i="14" s="1"/>
  <c r="I6923" i="14"/>
  <c r="J6923" i="14" s="1"/>
  <c r="I6924" i="14"/>
  <c r="J6924" i="14" s="1"/>
  <c r="I6925" i="14"/>
  <c r="J6925" i="14" s="1"/>
  <c r="I6926" i="14"/>
  <c r="J6926" i="14" s="1"/>
  <c r="I6927" i="14"/>
  <c r="J6927" i="14" s="1"/>
  <c r="I6928" i="14"/>
  <c r="J6928" i="14" s="1"/>
  <c r="I6929" i="14"/>
  <c r="J6929" i="14" s="1"/>
  <c r="I6930" i="14"/>
  <c r="J6930" i="14" s="1"/>
  <c r="I6931" i="14"/>
  <c r="J6931" i="14" s="1"/>
  <c r="I6932" i="14"/>
  <c r="J6932" i="14" s="1"/>
  <c r="I6933" i="14"/>
  <c r="J6933" i="14" s="1"/>
  <c r="I6934" i="14"/>
  <c r="J6934" i="14" s="1"/>
  <c r="I6935" i="14"/>
  <c r="J6935" i="14" s="1"/>
  <c r="I6936" i="14"/>
  <c r="J6936" i="14" s="1"/>
  <c r="I6937" i="14"/>
  <c r="J6937" i="14" s="1"/>
  <c r="I6938" i="14"/>
  <c r="J6938" i="14" s="1"/>
  <c r="I6939" i="14"/>
  <c r="J6939" i="14" s="1"/>
  <c r="I6940" i="14"/>
  <c r="J6940" i="14" s="1"/>
  <c r="I6941" i="14"/>
  <c r="J6941" i="14" s="1"/>
  <c r="I6942" i="14"/>
  <c r="J6942" i="14" s="1"/>
  <c r="I6943" i="14"/>
  <c r="J6943" i="14" s="1"/>
  <c r="I6944" i="14"/>
  <c r="J6944" i="14" s="1"/>
  <c r="I6945" i="14"/>
  <c r="J6945" i="14" s="1"/>
  <c r="I6946" i="14"/>
  <c r="J6946" i="14" s="1"/>
  <c r="I6947" i="14"/>
  <c r="J6947" i="14" s="1"/>
  <c r="I6948" i="14"/>
  <c r="J6948" i="14" s="1"/>
  <c r="I6949" i="14"/>
  <c r="J6949" i="14" s="1"/>
  <c r="I6950" i="14"/>
  <c r="J6950" i="14" s="1"/>
  <c r="I6951" i="14"/>
  <c r="J6951" i="14" s="1"/>
  <c r="I6952" i="14"/>
  <c r="J6952" i="14" s="1"/>
  <c r="I6953" i="14"/>
  <c r="J6953" i="14" s="1"/>
  <c r="I6954" i="14"/>
  <c r="J6954" i="14" s="1"/>
  <c r="I6955" i="14"/>
  <c r="J6955" i="14" s="1"/>
  <c r="I6956" i="14"/>
  <c r="J6956" i="14" s="1"/>
  <c r="I6957" i="14"/>
  <c r="J6957" i="14" s="1"/>
  <c r="I6958" i="14"/>
  <c r="J6958" i="14" s="1"/>
  <c r="I6959" i="14"/>
  <c r="J6959" i="14" s="1"/>
  <c r="I6960" i="14"/>
  <c r="J6960" i="14" s="1"/>
  <c r="I6961" i="14"/>
  <c r="J6961" i="14" s="1"/>
  <c r="I6962" i="14"/>
  <c r="J6962" i="14" s="1"/>
  <c r="I6963" i="14"/>
  <c r="J6963" i="14" s="1"/>
  <c r="I6964" i="14"/>
  <c r="J6964" i="14" s="1"/>
  <c r="I6965" i="14"/>
  <c r="J6965" i="14" s="1"/>
  <c r="I6966" i="14"/>
  <c r="J6966" i="14" s="1"/>
  <c r="I6967" i="14"/>
  <c r="J6967" i="14" s="1"/>
  <c r="I6968" i="14"/>
  <c r="J6968" i="14" s="1"/>
  <c r="I6969" i="14"/>
  <c r="J6969" i="14" s="1"/>
  <c r="I6970" i="14"/>
  <c r="J6970" i="14" s="1"/>
  <c r="I6971" i="14"/>
  <c r="J6971" i="14" s="1"/>
  <c r="I6972" i="14"/>
  <c r="J6972" i="14" s="1"/>
  <c r="I6973" i="14"/>
  <c r="J6973" i="14" s="1"/>
  <c r="I6974" i="14"/>
  <c r="J6974" i="14" s="1"/>
  <c r="I6975" i="14"/>
  <c r="J6975" i="14" s="1"/>
  <c r="I6976" i="14"/>
  <c r="J6976" i="14" s="1"/>
  <c r="I6977" i="14"/>
  <c r="J6977" i="14" s="1"/>
  <c r="I6978" i="14"/>
  <c r="J6978" i="14" s="1"/>
  <c r="I6979" i="14"/>
  <c r="J6979" i="14" s="1"/>
  <c r="I6980" i="14"/>
  <c r="J6980" i="14" s="1"/>
  <c r="I6981" i="14"/>
  <c r="J6981" i="14" s="1"/>
  <c r="I6982" i="14"/>
  <c r="J6982" i="14" s="1"/>
  <c r="I6983" i="14"/>
  <c r="J6983" i="14" s="1"/>
  <c r="I6984" i="14"/>
  <c r="J6984" i="14" s="1"/>
  <c r="I6985" i="14"/>
  <c r="J6985" i="14" s="1"/>
  <c r="I6986" i="14"/>
  <c r="J6986" i="14" s="1"/>
  <c r="I6987" i="14"/>
  <c r="J6987" i="14" s="1"/>
  <c r="I6988" i="14"/>
  <c r="J6988" i="14" s="1"/>
  <c r="I6989" i="14"/>
  <c r="J6989" i="14" s="1"/>
  <c r="I6990" i="14"/>
  <c r="J6990" i="14" s="1"/>
  <c r="I6991" i="14"/>
  <c r="J6991" i="14" s="1"/>
  <c r="I6992" i="14"/>
  <c r="J6992" i="14" s="1"/>
  <c r="I6993" i="14"/>
  <c r="J6993" i="14" s="1"/>
  <c r="I6994" i="14"/>
  <c r="J6994" i="14" s="1"/>
  <c r="I6995" i="14"/>
  <c r="J6995" i="14" s="1"/>
  <c r="I6996" i="14"/>
  <c r="J6996" i="14" s="1"/>
  <c r="I6997" i="14"/>
  <c r="J6997" i="14" s="1"/>
  <c r="I6998" i="14"/>
  <c r="J6998" i="14" s="1"/>
  <c r="I6999" i="14"/>
  <c r="J6999" i="14" s="1"/>
  <c r="I7000" i="14"/>
  <c r="J7000" i="14" s="1"/>
  <c r="I7001" i="14"/>
  <c r="J7001" i="14" s="1"/>
  <c r="I7002" i="14"/>
  <c r="J7002" i="14" s="1"/>
  <c r="I7003" i="14"/>
  <c r="J7003" i="14" s="1"/>
  <c r="I7004" i="14"/>
  <c r="J7004" i="14" s="1"/>
  <c r="I7005" i="14"/>
  <c r="J7005" i="14" s="1"/>
  <c r="I7006" i="14"/>
  <c r="J7006" i="14" s="1"/>
  <c r="I7007" i="14"/>
  <c r="J7007" i="14" s="1"/>
  <c r="I7008" i="14"/>
  <c r="J7008" i="14" s="1"/>
  <c r="I7009" i="14"/>
  <c r="J7009" i="14" s="1"/>
  <c r="I7010" i="14"/>
  <c r="J7010" i="14" s="1"/>
  <c r="I7011" i="14"/>
  <c r="J7011" i="14" s="1"/>
  <c r="I7012" i="14"/>
  <c r="J7012" i="14" s="1"/>
  <c r="I7013" i="14"/>
  <c r="J7013" i="14" s="1"/>
  <c r="I7014" i="14"/>
  <c r="J7014" i="14" s="1"/>
  <c r="I7015" i="14"/>
  <c r="J7015" i="14" s="1"/>
  <c r="I7016" i="14"/>
  <c r="J7016" i="14" s="1"/>
  <c r="I7017" i="14"/>
  <c r="J7017" i="14" s="1"/>
  <c r="I7018" i="14"/>
  <c r="J7018" i="14" s="1"/>
  <c r="I7019" i="14"/>
  <c r="J7019" i="14" s="1"/>
  <c r="I7020" i="14"/>
  <c r="J7020" i="14" s="1"/>
  <c r="I7021" i="14"/>
  <c r="J7021" i="14" s="1"/>
  <c r="I7022" i="14"/>
  <c r="J7022" i="14" s="1"/>
  <c r="I7023" i="14"/>
  <c r="J7023" i="14" s="1"/>
  <c r="I7024" i="14"/>
  <c r="J7024" i="14" s="1"/>
  <c r="I7025" i="14"/>
  <c r="J7025" i="14" s="1"/>
  <c r="I7026" i="14"/>
  <c r="J7026" i="14" s="1"/>
  <c r="I7027" i="14"/>
  <c r="J7027" i="14" s="1"/>
  <c r="I7028" i="14"/>
  <c r="J7028" i="14" s="1"/>
  <c r="I7029" i="14"/>
  <c r="J7029" i="14" s="1"/>
  <c r="I7030" i="14"/>
  <c r="J7030" i="14" s="1"/>
  <c r="I7031" i="14"/>
  <c r="J7031" i="14" s="1"/>
  <c r="I7032" i="14"/>
  <c r="J7032" i="14" s="1"/>
  <c r="I7033" i="14"/>
  <c r="J7033" i="14" s="1"/>
  <c r="I7034" i="14"/>
  <c r="J7034" i="14" s="1"/>
  <c r="I7035" i="14"/>
  <c r="J7035" i="14" s="1"/>
  <c r="I7036" i="14"/>
  <c r="J7036" i="14" s="1"/>
  <c r="I7037" i="14"/>
  <c r="J7037" i="14" s="1"/>
  <c r="I7038" i="14"/>
  <c r="J7038" i="14" s="1"/>
  <c r="I7039" i="14"/>
  <c r="J7039" i="14" s="1"/>
  <c r="I7040" i="14"/>
  <c r="J7040" i="14" s="1"/>
  <c r="I7041" i="14"/>
  <c r="J7041" i="14" s="1"/>
  <c r="I7042" i="14"/>
  <c r="J7042" i="14" s="1"/>
  <c r="I7043" i="14"/>
  <c r="J7043" i="14" s="1"/>
  <c r="I7044" i="14"/>
  <c r="J7044" i="14" s="1"/>
  <c r="I7045" i="14"/>
  <c r="J7045" i="14" s="1"/>
  <c r="I7046" i="14"/>
  <c r="J7046" i="14" s="1"/>
  <c r="I7047" i="14"/>
  <c r="J7047" i="14" s="1"/>
  <c r="I7048" i="14"/>
  <c r="J7048" i="14" s="1"/>
  <c r="I7049" i="14"/>
  <c r="J7049" i="14" s="1"/>
  <c r="I7050" i="14"/>
  <c r="J7050" i="14" s="1"/>
  <c r="I7051" i="14"/>
  <c r="J7051" i="14" s="1"/>
  <c r="I7052" i="14"/>
  <c r="J7052" i="14" s="1"/>
  <c r="I7053" i="14"/>
  <c r="J7053" i="14" s="1"/>
  <c r="I7054" i="14"/>
  <c r="J7054" i="14" s="1"/>
  <c r="I7055" i="14"/>
  <c r="J7055" i="14" s="1"/>
  <c r="I7056" i="14"/>
  <c r="J7056" i="14" s="1"/>
  <c r="I7057" i="14"/>
  <c r="J7057" i="14" s="1"/>
  <c r="I7058" i="14"/>
  <c r="J7058" i="14" s="1"/>
  <c r="I7059" i="14"/>
  <c r="J7059" i="14" s="1"/>
  <c r="I7060" i="14"/>
  <c r="J7060" i="14" s="1"/>
  <c r="I7061" i="14"/>
  <c r="J7061" i="14" s="1"/>
  <c r="I7062" i="14"/>
  <c r="J7062" i="14" s="1"/>
  <c r="I7063" i="14"/>
  <c r="J7063" i="14" s="1"/>
  <c r="I7064" i="14"/>
  <c r="J7064" i="14" s="1"/>
  <c r="I7065" i="14"/>
  <c r="J7065" i="14" s="1"/>
  <c r="I7066" i="14"/>
  <c r="J7066" i="14" s="1"/>
  <c r="I7067" i="14"/>
  <c r="J7067" i="14" s="1"/>
  <c r="I7068" i="14"/>
  <c r="J7068" i="14" s="1"/>
  <c r="I7069" i="14"/>
  <c r="J7069" i="14" s="1"/>
  <c r="I7070" i="14"/>
  <c r="J7070" i="14" s="1"/>
  <c r="I7071" i="14"/>
  <c r="J7071" i="14" s="1"/>
  <c r="I7072" i="14"/>
  <c r="J7072" i="14" s="1"/>
  <c r="I7073" i="14"/>
  <c r="J7073" i="14" s="1"/>
  <c r="I7074" i="14"/>
  <c r="J7074" i="14" s="1"/>
  <c r="I7075" i="14"/>
  <c r="J7075" i="14" s="1"/>
  <c r="I7076" i="14"/>
  <c r="J7076" i="14" s="1"/>
  <c r="I7077" i="14"/>
  <c r="J7077" i="14" s="1"/>
  <c r="I7078" i="14"/>
  <c r="J7078" i="14" s="1"/>
  <c r="I7079" i="14"/>
  <c r="J7079" i="14" s="1"/>
  <c r="I7080" i="14"/>
  <c r="J7080" i="14" s="1"/>
  <c r="I7081" i="14"/>
  <c r="J7081" i="14" s="1"/>
  <c r="I7082" i="14"/>
  <c r="J7082" i="14" s="1"/>
  <c r="I7083" i="14"/>
  <c r="J7083" i="14" s="1"/>
  <c r="I7084" i="14"/>
  <c r="J7084" i="14" s="1"/>
  <c r="I7085" i="14"/>
  <c r="J7085" i="14" s="1"/>
  <c r="I7086" i="14"/>
  <c r="J7086" i="14" s="1"/>
  <c r="I7087" i="14"/>
  <c r="J7087" i="14" s="1"/>
  <c r="I7088" i="14"/>
  <c r="J7088" i="14" s="1"/>
  <c r="I7089" i="14"/>
  <c r="J7089" i="14" s="1"/>
  <c r="I7090" i="14"/>
  <c r="J7090" i="14" s="1"/>
  <c r="I7091" i="14"/>
  <c r="J7091" i="14" s="1"/>
  <c r="I7092" i="14"/>
  <c r="J7092" i="14" s="1"/>
  <c r="I7093" i="14"/>
  <c r="J7093" i="14" s="1"/>
  <c r="I7094" i="14"/>
  <c r="J7094" i="14" s="1"/>
  <c r="I7095" i="14"/>
  <c r="J7095" i="14" s="1"/>
  <c r="I7096" i="14"/>
  <c r="J7096" i="14" s="1"/>
  <c r="I7097" i="14"/>
  <c r="J7097" i="14" s="1"/>
  <c r="I7098" i="14"/>
  <c r="J7098" i="14" s="1"/>
  <c r="I7099" i="14"/>
  <c r="J7099" i="14" s="1"/>
  <c r="I7100" i="14"/>
  <c r="J7100" i="14" s="1"/>
  <c r="I7101" i="14"/>
  <c r="J7101" i="14" s="1"/>
  <c r="I7102" i="14"/>
  <c r="J7102" i="14" s="1"/>
  <c r="I7103" i="14"/>
  <c r="J7103" i="14" s="1"/>
  <c r="I7104" i="14"/>
  <c r="J7104" i="14" s="1"/>
  <c r="I7105" i="14"/>
  <c r="J7105" i="14" s="1"/>
  <c r="I7106" i="14"/>
  <c r="J7106" i="14" s="1"/>
  <c r="I7107" i="14"/>
  <c r="J7107" i="14" s="1"/>
  <c r="I7108" i="14"/>
  <c r="J7108" i="14" s="1"/>
  <c r="I7109" i="14"/>
  <c r="J7109" i="14" s="1"/>
  <c r="I7110" i="14"/>
  <c r="J7110" i="14" s="1"/>
  <c r="I7111" i="14"/>
  <c r="J7111" i="14" s="1"/>
  <c r="I7112" i="14"/>
  <c r="J7112" i="14" s="1"/>
  <c r="I7113" i="14"/>
  <c r="J7113" i="14" s="1"/>
  <c r="I7114" i="14"/>
  <c r="J7114" i="14" s="1"/>
  <c r="I7115" i="14"/>
  <c r="J7115" i="14" s="1"/>
  <c r="I7116" i="14"/>
  <c r="J7116" i="14" s="1"/>
  <c r="I7117" i="14"/>
  <c r="J7117" i="14" s="1"/>
  <c r="I7118" i="14"/>
  <c r="J7118" i="14" s="1"/>
  <c r="I7119" i="14"/>
  <c r="J7119" i="14" s="1"/>
  <c r="I7120" i="14"/>
  <c r="J7120" i="14" s="1"/>
  <c r="I7121" i="14"/>
  <c r="J7121" i="14" s="1"/>
  <c r="I7122" i="14"/>
  <c r="J7122" i="14" s="1"/>
  <c r="I7123" i="14"/>
  <c r="J7123" i="14" s="1"/>
  <c r="I7124" i="14"/>
  <c r="J7124" i="14" s="1"/>
  <c r="I7125" i="14"/>
  <c r="J7125" i="14" s="1"/>
  <c r="I7126" i="14"/>
  <c r="J7126" i="14" s="1"/>
  <c r="I7127" i="14"/>
  <c r="J7127" i="14" s="1"/>
  <c r="I7128" i="14"/>
  <c r="J7128" i="14" s="1"/>
  <c r="I7129" i="14"/>
  <c r="J7129" i="14" s="1"/>
  <c r="I7130" i="14"/>
  <c r="J7130" i="14" s="1"/>
  <c r="I7131" i="14"/>
  <c r="J7131" i="14" s="1"/>
  <c r="I7132" i="14"/>
  <c r="J7132" i="14" s="1"/>
  <c r="I7133" i="14"/>
  <c r="J7133" i="14" s="1"/>
  <c r="I7134" i="14"/>
  <c r="J7134" i="14" s="1"/>
  <c r="I7135" i="14"/>
  <c r="J7135" i="14" s="1"/>
  <c r="I7136" i="14"/>
  <c r="J7136" i="14" s="1"/>
  <c r="I7137" i="14"/>
  <c r="J7137" i="14" s="1"/>
  <c r="I7138" i="14"/>
  <c r="J7138" i="14" s="1"/>
  <c r="I7139" i="14"/>
  <c r="J7139" i="14" s="1"/>
  <c r="I7140" i="14"/>
  <c r="J7140" i="14" s="1"/>
  <c r="I7141" i="14"/>
  <c r="J7141" i="14" s="1"/>
  <c r="I7142" i="14"/>
  <c r="J7142" i="14" s="1"/>
  <c r="I7143" i="14"/>
  <c r="J7143" i="14" s="1"/>
  <c r="I7144" i="14"/>
  <c r="J7144" i="14" s="1"/>
  <c r="I7145" i="14"/>
  <c r="J7145" i="14" s="1"/>
  <c r="I7146" i="14"/>
  <c r="J7146" i="14" s="1"/>
  <c r="I7147" i="14"/>
  <c r="J7147" i="14" s="1"/>
  <c r="I7148" i="14"/>
  <c r="J7148" i="14" s="1"/>
  <c r="I7149" i="14"/>
  <c r="J7149" i="14" s="1"/>
  <c r="I7150" i="14"/>
  <c r="J7150" i="14" s="1"/>
  <c r="I7151" i="14"/>
  <c r="J7151" i="14" s="1"/>
  <c r="I7152" i="14"/>
  <c r="J7152" i="14" s="1"/>
  <c r="I7153" i="14"/>
  <c r="J7153" i="14" s="1"/>
  <c r="I7154" i="14"/>
  <c r="J7154" i="14" s="1"/>
  <c r="I7155" i="14"/>
  <c r="J7155" i="14" s="1"/>
  <c r="I7156" i="14"/>
  <c r="J7156" i="14" s="1"/>
  <c r="I7157" i="14"/>
  <c r="J7157" i="14" s="1"/>
  <c r="I7158" i="14"/>
  <c r="J7158" i="14" s="1"/>
  <c r="I7159" i="14"/>
  <c r="J7159" i="14" s="1"/>
  <c r="I7160" i="14"/>
  <c r="J7160" i="14" s="1"/>
  <c r="I7161" i="14"/>
  <c r="J7161" i="14" s="1"/>
  <c r="I7162" i="14"/>
  <c r="J7162" i="14" s="1"/>
  <c r="I7163" i="14"/>
  <c r="J7163" i="14" s="1"/>
  <c r="I7164" i="14"/>
  <c r="J7164" i="14" s="1"/>
  <c r="I7165" i="14"/>
  <c r="J7165" i="14" s="1"/>
  <c r="I7166" i="14"/>
  <c r="J7166" i="14" s="1"/>
  <c r="I7167" i="14"/>
  <c r="J7167" i="14" s="1"/>
  <c r="I7168" i="14"/>
  <c r="J7168" i="14" s="1"/>
  <c r="I7169" i="14"/>
  <c r="J7169" i="14" s="1"/>
  <c r="I7170" i="14"/>
  <c r="J7170" i="14" s="1"/>
  <c r="I7171" i="14"/>
  <c r="J7171" i="14" s="1"/>
  <c r="I7172" i="14"/>
  <c r="J7172" i="14" s="1"/>
  <c r="I7173" i="14"/>
  <c r="J7173" i="14" s="1"/>
  <c r="I7174" i="14"/>
  <c r="J7174" i="14" s="1"/>
  <c r="I7175" i="14"/>
  <c r="J7175" i="14" s="1"/>
  <c r="I7176" i="14"/>
  <c r="J7176" i="14" s="1"/>
  <c r="I7177" i="14"/>
  <c r="J7177" i="14" s="1"/>
  <c r="I7178" i="14"/>
  <c r="J7178" i="14" s="1"/>
  <c r="I7179" i="14"/>
  <c r="J7179" i="14" s="1"/>
  <c r="I7180" i="14"/>
  <c r="J7180" i="14" s="1"/>
  <c r="I7181" i="14"/>
  <c r="J7181" i="14" s="1"/>
  <c r="I7182" i="14"/>
  <c r="J7182" i="14" s="1"/>
  <c r="I7183" i="14"/>
  <c r="J7183" i="14" s="1"/>
  <c r="I7184" i="14"/>
  <c r="J7184" i="14" s="1"/>
  <c r="I7185" i="14"/>
  <c r="J7185" i="14" s="1"/>
  <c r="I7186" i="14"/>
  <c r="J7186" i="14" s="1"/>
  <c r="I7187" i="14"/>
  <c r="J7187" i="14" s="1"/>
  <c r="I7188" i="14"/>
  <c r="J7188" i="14" s="1"/>
  <c r="I7189" i="14"/>
  <c r="J7189" i="14" s="1"/>
  <c r="I7190" i="14"/>
  <c r="J7190" i="14" s="1"/>
  <c r="I7191" i="14"/>
  <c r="J7191" i="14" s="1"/>
  <c r="I7192" i="14"/>
  <c r="J7192" i="14" s="1"/>
  <c r="I7193" i="14"/>
  <c r="J7193" i="14" s="1"/>
  <c r="I7194" i="14"/>
  <c r="J7194" i="14" s="1"/>
  <c r="I7195" i="14"/>
  <c r="J7195" i="14" s="1"/>
  <c r="I7196" i="14"/>
  <c r="J7196" i="14" s="1"/>
  <c r="I7197" i="14"/>
  <c r="J7197" i="14" s="1"/>
  <c r="I7198" i="14"/>
  <c r="J7198" i="14" s="1"/>
  <c r="I7199" i="14"/>
  <c r="J7199" i="14" s="1"/>
  <c r="I7200" i="14"/>
  <c r="J7200" i="14" s="1"/>
  <c r="I7201" i="14"/>
  <c r="J7201" i="14" s="1"/>
  <c r="I7202" i="14"/>
  <c r="J7202" i="14" s="1"/>
  <c r="I7203" i="14"/>
  <c r="J7203" i="14" s="1"/>
  <c r="I7204" i="14"/>
  <c r="J7204" i="14" s="1"/>
  <c r="I7205" i="14"/>
  <c r="J7205" i="14" s="1"/>
  <c r="I7206" i="14"/>
  <c r="J7206" i="14" s="1"/>
  <c r="I7207" i="14"/>
  <c r="J7207" i="14" s="1"/>
  <c r="I7208" i="14"/>
  <c r="J7208" i="14" s="1"/>
  <c r="I7209" i="14"/>
  <c r="J7209" i="14" s="1"/>
  <c r="I7210" i="14"/>
  <c r="J7210" i="14" s="1"/>
  <c r="I7211" i="14"/>
  <c r="J7211" i="14" s="1"/>
  <c r="I7212" i="14"/>
  <c r="J7212" i="14" s="1"/>
  <c r="I7213" i="14"/>
  <c r="J7213" i="14" s="1"/>
  <c r="I7214" i="14"/>
  <c r="J7214" i="14" s="1"/>
  <c r="I7215" i="14"/>
  <c r="J7215" i="14" s="1"/>
  <c r="I7216" i="14"/>
  <c r="J7216" i="14" s="1"/>
  <c r="I7217" i="14"/>
  <c r="J7217" i="14" s="1"/>
  <c r="I7218" i="14"/>
  <c r="J7218" i="14" s="1"/>
  <c r="I7219" i="14"/>
  <c r="J7219" i="14" s="1"/>
  <c r="I7220" i="14"/>
  <c r="J7220" i="14" s="1"/>
  <c r="I7221" i="14"/>
  <c r="J7221" i="14" s="1"/>
  <c r="I7222" i="14"/>
  <c r="J7222" i="14" s="1"/>
  <c r="I7223" i="14"/>
  <c r="J7223" i="14" s="1"/>
  <c r="I7224" i="14"/>
  <c r="J7224" i="14" s="1"/>
  <c r="I7225" i="14"/>
  <c r="J7225" i="14" s="1"/>
  <c r="I7226" i="14"/>
  <c r="J7226" i="14" s="1"/>
  <c r="I7227" i="14"/>
  <c r="J7227" i="14" s="1"/>
  <c r="I7228" i="14"/>
  <c r="J7228" i="14" s="1"/>
  <c r="I7229" i="14"/>
  <c r="J7229" i="14" s="1"/>
  <c r="I7230" i="14"/>
  <c r="J7230" i="14" s="1"/>
  <c r="I7231" i="14"/>
  <c r="J7231" i="14" s="1"/>
  <c r="I7232" i="14"/>
  <c r="J7232" i="14" s="1"/>
  <c r="I7233" i="14"/>
  <c r="J7233" i="14" s="1"/>
  <c r="I7234" i="14"/>
  <c r="J7234" i="14" s="1"/>
  <c r="I7235" i="14"/>
  <c r="J7235" i="14" s="1"/>
  <c r="I7236" i="14"/>
  <c r="J7236" i="14" s="1"/>
  <c r="I7237" i="14"/>
  <c r="J7237" i="14" s="1"/>
  <c r="I7238" i="14"/>
  <c r="J7238" i="14" s="1"/>
  <c r="I7239" i="14"/>
  <c r="J7239" i="14" s="1"/>
  <c r="I7240" i="14"/>
  <c r="J7240" i="14" s="1"/>
  <c r="I7241" i="14"/>
  <c r="J7241" i="14" s="1"/>
  <c r="I7242" i="14"/>
  <c r="J7242" i="14" s="1"/>
  <c r="I7243" i="14"/>
  <c r="J7243" i="14" s="1"/>
  <c r="I7244" i="14"/>
  <c r="J7244" i="14" s="1"/>
  <c r="I7245" i="14"/>
  <c r="J7245" i="14" s="1"/>
  <c r="I7246" i="14"/>
  <c r="J7246" i="14" s="1"/>
  <c r="I7247" i="14"/>
  <c r="J7247" i="14" s="1"/>
  <c r="I7248" i="14"/>
  <c r="J7248" i="14" s="1"/>
  <c r="I7249" i="14"/>
  <c r="J7249" i="14" s="1"/>
  <c r="I7250" i="14"/>
  <c r="J7250" i="14" s="1"/>
  <c r="I7251" i="14"/>
  <c r="J7251" i="14" s="1"/>
  <c r="I7252" i="14"/>
  <c r="J7252" i="14" s="1"/>
  <c r="I7253" i="14"/>
  <c r="J7253" i="14" s="1"/>
  <c r="I7254" i="14"/>
  <c r="J7254" i="14" s="1"/>
  <c r="I7255" i="14"/>
  <c r="J7255" i="14" s="1"/>
  <c r="I7256" i="14"/>
  <c r="J7256" i="14" s="1"/>
  <c r="I7257" i="14"/>
  <c r="J7257" i="14" s="1"/>
  <c r="I7258" i="14"/>
  <c r="J7258" i="14" s="1"/>
  <c r="I7259" i="14"/>
  <c r="J7259" i="14" s="1"/>
  <c r="I7260" i="14"/>
  <c r="J7260" i="14" s="1"/>
  <c r="I7261" i="14"/>
  <c r="J7261" i="14" s="1"/>
  <c r="I7262" i="14"/>
  <c r="J7262" i="14" s="1"/>
  <c r="I7263" i="14"/>
  <c r="J7263" i="14" s="1"/>
  <c r="I7264" i="14"/>
  <c r="J7264" i="14" s="1"/>
  <c r="I7265" i="14"/>
  <c r="J7265" i="14" s="1"/>
  <c r="I7266" i="14"/>
  <c r="J7266" i="14" s="1"/>
  <c r="I7267" i="14"/>
  <c r="J7267" i="14" s="1"/>
  <c r="I7268" i="14"/>
  <c r="J7268" i="14" s="1"/>
  <c r="I7269" i="14"/>
  <c r="J7269" i="14" s="1"/>
  <c r="I7270" i="14"/>
  <c r="J7270" i="14" s="1"/>
  <c r="I7271" i="14"/>
  <c r="J7271" i="14" s="1"/>
  <c r="I7272" i="14"/>
  <c r="J7272" i="14" s="1"/>
  <c r="I7273" i="14"/>
  <c r="J7273" i="14" s="1"/>
  <c r="I7274" i="14"/>
  <c r="J7274" i="14" s="1"/>
  <c r="I7275" i="14"/>
  <c r="J7275" i="14" s="1"/>
  <c r="I7276" i="14"/>
  <c r="J7276" i="14" s="1"/>
  <c r="I7277" i="14"/>
  <c r="J7277" i="14" s="1"/>
  <c r="I7278" i="14"/>
  <c r="J7278" i="14" s="1"/>
  <c r="I7279" i="14"/>
  <c r="J7279" i="14" s="1"/>
  <c r="I7280" i="14"/>
  <c r="J7280" i="14" s="1"/>
  <c r="I7281" i="14"/>
  <c r="J7281" i="14" s="1"/>
  <c r="I7282" i="14"/>
  <c r="J7282" i="14" s="1"/>
  <c r="I7283" i="14"/>
  <c r="J7283" i="14" s="1"/>
  <c r="I7284" i="14"/>
  <c r="J7284" i="14" s="1"/>
  <c r="I7285" i="14"/>
  <c r="J7285" i="14" s="1"/>
  <c r="I7286" i="14"/>
  <c r="J7286" i="14" s="1"/>
  <c r="I7287" i="14"/>
  <c r="J7287" i="14" s="1"/>
  <c r="I7288" i="14"/>
  <c r="J7288" i="14" s="1"/>
  <c r="I7289" i="14"/>
  <c r="J7289" i="14" s="1"/>
  <c r="I7290" i="14"/>
  <c r="J7290" i="14" s="1"/>
  <c r="I7291" i="14"/>
  <c r="J7291" i="14" s="1"/>
  <c r="I7292" i="14"/>
  <c r="J7292" i="14" s="1"/>
  <c r="I7293" i="14"/>
  <c r="J7293" i="14" s="1"/>
  <c r="I7294" i="14"/>
  <c r="J7294" i="14" s="1"/>
  <c r="I7295" i="14"/>
  <c r="J7295" i="14" s="1"/>
  <c r="I7296" i="14"/>
  <c r="J7296" i="14" s="1"/>
  <c r="I7297" i="14"/>
  <c r="J7297" i="14" s="1"/>
  <c r="I7298" i="14"/>
  <c r="J7298" i="14" s="1"/>
  <c r="I7299" i="14"/>
  <c r="J7299" i="14" s="1"/>
  <c r="I7300" i="14"/>
  <c r="J7300" i="14" s="1"/>
  <c r="I7301" i="14"/>
  <c r="J7301" i="14" s="1"/>
  <c r="I7302" i="14"/>
  <c r="J7302" i="14" s="1"/>
  <c r="I7303" i="14"/>
  <c r="J7303" i="14" s="1"/>
  <c r="I7304" i="14"/>
  <c r="J7304" i="14" s="1"/>
  <c r="I7305" i="14"/>
  <c r="J7305" i="14" s="1"/>
  <c r="I7306" i="14"/>
  <c r="J7306" i="14" s="1"/>
  <c r="I7307" i="14"/>
  <c r="J7307" i="14" s="1"/>
  <c r="I7308" i="14"/>
  <c r="J7308" i="14" s="1"/>
  <c r="I7309" i="14"/>
  <c r="J7309" i="14" s="1"/>
  <c r="I7310" i="14"/>
  <c r="J7310" i="14" s="1"/>
  <c r="I7311" i="14"/>
  <c r="J7311" i="14" s="1"/>
  <c r="I7312" i="14"/>
  <c r="J7312" i="14" s="1"/>
  <c r="I7313" i="14"/>
  <c r="J7313" i="14" s="1"/>
  <c r="I7314" i="14"/>
  <c r="J7314" i="14" s="1"/>
  <c r="I7315" i="14"/>
  <c r="J7315" i="14" s="1"/>
  <c r="I7316" i="14"/>
  <c r="J7316" i="14" s="1"/>
  <c r="I7317" i="14"/>
  <c r="J7317" i="14" s="1"/>
  <c r="I7318" i="14"/>
  <c r="J7318" i="14" s="1"/>
  <c r="I7319" i="14"/>
  <c r="J7319" i="14" s="1"/>
  <c r="I7320" i="14"/>
  <c r="J7320" i="14" s="1"/>
  <c r="I7321" i="14"/>
  <c r="J7321" i="14" s="1"/>
  <c r="I7322" i="14"/>
  <c r="J7322" i="14" s="1"/>
  <c r="I7323" i="14"/>
  <c r="J7323" i="14" s="1"/>
  <c r="I7324" i="14"/>
  <c r="J7324" i="14" s="1"/>
  <c r="I7325" i="14"/>
  <c r="J7325" i="14" s="1"/>
  <c r="I7326" i="14"/>
  <c r="J7326" i="14" s="1"/>
  <c r="I7327" i="14"/>
  <c r="J7327" i="14" s="1"/>
  <c r="I7328" i="14"/>
  <c r="J7328" i="14" s="1"/>
  <c r="I7329" i="14"/>
  <c r="J7329" i="14" s="1"/>
  <c r="I7330" i="14"/>
  <c r="J7330" i="14" s="1"/>
  <c r="I7331" i="14"/>
  <c r="J7331" i="14" s="1"/>
  <c r="I7332" i="14"/>
  <c r="J7332" i="14" s="1"/>
  <c r="I7333" i="14"/>
  <c r="J7333" i="14" s="1"/>
  <c r="I7334" i="14"/>
  <c r="J7334" i="14" s="1"/>
  <c r="I7335" i="14"/>
  <c r="J7335" i="14" s="1"/>
  <c r="I7336" i="14"/>
  <c r="J7336" i="14" s="1"/>
  <c r="I7337" i="14"/>
  <c r="J7337" i="14" s="1"/>
  <c r="I7338" i="14"/>
  <c r="J7338" i="14" s="1"/>
  <c r="I7339" i="14"/>
  <c r="J7339" i="14" s="1"/>
  <c r="I7340" i="14"/>
  <c r="J7340" i="14" s="1"/>
  <c r="I7341" i="14"/>
  <c r="J7341" i="14" s="1"/>
  <c r="I7342" i="14"/>
  <c r="J7342" i="14" s="1"/>
  <c r="I7343" i="14"/>
  <c r="J7343" i="14" s="1"/>
  <c r="I7344" i="14"/>
  <c r="J7344" i="14" s="1"/>
  <c r="I7345" i="14"/>
  <c r="J7345" i="14" s="1"/>
  <c r="I7346" i="14"/>
  <c r="J7346" i="14" s="1"/>
  <c r="I7347" i="14"/>
  <c r="J7347" i="14" s="1"/>
  <c r="I7348" i="14"/>
  <c r="J7348" i="14" s="1"/>
  <c r="I7349" i="14"/>
  <c r="J7349" i="14" s="1"/>
  <c r="I7350" i="14"/>
  <c r="J7350" i="14" s="1"/>
  <c r="I7351" i="14"/>
  <c r="J7351" i="14" s="1"/>
  <c r="I7352" i="14"/>
  <c r="J7352" i="14" s="1"/>
  <c r="I7353" i="14"/>
  <c r="J7353" i="14" s="1"/>
  <c r="I7354" i="14"/>
  <c r="J7354" i="14" s="1"/>
  <c r="I7355" i="14"/>
  <c r="J7355" i="14" s="1"/>
  <c r="I7356" i="14"/>
  <c r="J7356" i="14" s="1"/>
  <c r="I7357" i="14"/>
  <c r="J7357" i="14" s="1"/>
  <c r="I7358" i="14"/>
  <c r="J7358" i="14" s="1"/>
  <c r="I7359" i="14"/>
  <c r="J7359" i="14" s="1"/>
  <c r="I7360" i="14"/>
  <c r="J7360" i="14" s="1"/>
  <c r="I7361" i="14"/>
  <c r="J7361" i="14" s="1"/>
  <c r="I7362" i="14"/>
  <c r="J7362" i="14" s="1"/>
  <c r="I7363" i="14"/>
  <c r="J7363" i="14" s="1"/>
  <c r="I7364" i="14"/>
  <c r="J7364" i="14" s="1"/>
  <c r="I7365" i="14"/>
  <c r="J7365" i="14" s="1"/>
  <c r="I7366" i="14"/>
  <c r="J7366" i="14" s="1"/>
  <c r="I7367" i="14"/>
  <c r="J7367" i="14" s="1"/>
  <c r="I7368" i="14"/>
  <c r="J7368" i="14" s="1"/>
  <c r="I7369" i="14"/>
  <c r="J7369" i="14" s="1"/>
  <c r="I7370" i="14"/>
  <c r="J7370" i="14" s="1"/>
  <c r="I7371" i="14"/>
  <c r="J7371" i="14" s="1"/>
  <c r="I7372" i="14"/>
  <c r="J7372" i="14" s="1"/>
  <c r="I7373" i="14"/>
  <c r="J7373" i="14" s="1"/>
  <c r="I7374" i="14"/>
  <c r="J7374" i="14" s="1"/>
  <c r="I7375" i="14"/>
  <c r="J7375" i="14" s="1"/>
  <c r="I7376" i="14"/>
  <c r="J7376" i="14" s="1"/>
  <c r="I7377" i="14"/>
  <c r="J7377" i="14" s="1"/>
  <c r="I7378" i="14"/>
  <c r="J7378" i="14" s="1"/>
  <c r="I7379" i="14"/>
  <c r="J7379" i="14" s="1"/>
  <c r="I7380" i="14"/>
  <c r="J7380" i="14" s="1"/>
  <c r="I7381" i="14"/>
  <c r="J7381" i="14" s="1"/>
  <c r="I7382" i="14"/>
  <c r="J7382" i="14" s="1"/>
  <c r="I7383" i="14"/>
  <c r="J7383" i="14" s="1"/>
  <c r="I7384" i="14"/>
  <c r="J7384" i="14" s="1"/>
  <c r="I7385" i="14"/>
  <c r="J7385" i="14" s="1"/>
  <c r="I7386" i="14"/>
  <c r="J7386" i="14" s="1"/>
  <c r="I7387" i="14"/>
  <c r="J7387" i="14" s="1"/>
  <c r="I7388" i="14"/>
  <c r="J7388" i="14" s="1"/>
  <c r="I7389" i="14"/>
  <c r="J7389" i="14" s="1"/>
  <c r="I7390" i="14"/>
  <c r="J7390" i="14" s="1"/>
  <c r="I7391" i="14"/>
  <c r="J7391" i="14" s="1"/>
  <c r="I7392" i="14"/>
  <c r="J7392" i="14" s="1"/>
  <c r="I7393" i="14"/>
  <c r="J7393" i="14" s="1"/>
  <c r="I7394" i="14"/>
  <c r="J7394" i="14" s="1"/>
  <c r="I7395" i="14"/>
  <c r="J7395" i="14" s="1"/>
  <c r="I7396" i="14"/>
  <c r="J7396" i="14" s="1"/>
  <c r="I7397" i="14"/>
  <c r="J7397" i="14" s="1"/>
  <c r="I7398" i="14"/>
  <c r="J7398" i="14" s="1"/>
  <c r="I7399" i="14"/>
  <c r="J7399" i="14" s="1"/>
  <c r="I7400" i="14"/>
  <c r="J7400" i="14" s="1"/>
  <c r="I7401" i="14"/>
  <c r="J7401" i="14" s="1"/>
  <c r="I7402" i="14"/>
  <c r="J7402" i="14" s="1"/>
  <c r="I7403" i="14"/>
  <c r="J7403" i="14" s="1"/>
  <c r="I7404" i="14"/>
  <c r="J7404" i="14" s="1"/>
  <c r="I7405" i="14"/>
  <c r="J7405" i="14" s="1"/>
  <c r="I7406" i="14"/>
  <c r="J7406" i="14" s="1"/>
  <c r="I7407" i="14"/>
  <c r="J7407" i="14" s="1"/>
  <c r="I7408" i="14"/>
  <c r="J7408" i="14" s="1"/>
  <c r="I7409" i="14"/>
  <c r="J7409" i="14" s="1"/>
  <c r="I7410" i="14"/>
  <c r="J7410" i="14" s="1"/>
  <c r="I7411" i="14"/>
  <c r="J7411" i="14" s="1"/>
  <c r="I7412" i="14"/>
  <c r="J7412" i="14" s="1"/>
  <c r="I7413" i="14"/>
  <c r="J7413" i="14" s="1"/>
  <c r="I7414" i="14"/>
  <c r="J7414" i="14" s="1"/>
  <c r="I7415" i="14"/>
  <c r="J7415" i="14" s="1"/>
  <c r="I7416" i="14"/>
  <c r="J7416" i="14" s="1"/>
  <c r="I7417" i="14"/>
  <c r="J7417" i="14" s="1"/>
  <c r="I7418" i="14"/>
  <c r="J7418" i="14" s="1"/>
  <c r="I7419" i="14"/>
  <c r="J7419" i="14" s="1"/>
  <c r="I7420" i="14"/>
  <c r="J7420" i="14" s="1"/>
  <c r="I7421" i="14"/>
  <c r="J7421" i="14" s="1"/>
  <c r="I7422" i="14"/>
  <c r="J7422" i="14" s="1"/>
  <c r="I7423" i="14"/>
  <c r="J7423" i="14" s="1"/>
  <c r="I7424" i="14"/>
  <c r="J7424" i="14" s="1"/>
  <c r="I7425" i="14"/>
  <c r="J7425" i="14" s="1"/>
  <c r="I7426" i="14"/>
  <c r="J7426" i="14" s="1"/>
  <c r="I7427" i="14"/>
  <c r="J7427" i="14" s="1"/>
  <c r="I7428" i="14"/>
  <c r="J7428" i="14" s="1"/>
  <c r="I7429" i="14"/>
  <c r="J7429" i="14" s="1"/>
  <c r="I7430" i="14"/>
  <c r="J7430" i="14" s="1"/>
  <c r="I7431" i="14"/>
  <c r="J7431" i="14" s="1"/>
  <c r="I7432" i="14"/>
  <c r="J7432" i="14" s="1"/>
  <c r="I7433" i="14"/>
  <c r="J7433" i="14" s="1"/>
  <c r="I7434" i="14"/>
  <c r="J7434" i="14" s="1"/>
  <c r="I7435" i="14"/>
  <c r="J7435" i="14" s="1"/>
  <c r="I7436" i="14"/>
  <c r="J7436" i="14" s="1"/>
  <c r="I7437" i="14"/>
  <c r="J7437" i="14" s="1"/>
  <c r="I7438" i="14"/>
  <c r="J7438" i="14" s="1"/>
  <c r="I7439" i="14"/>
  <c r="J7439" i="14" s="1"/>
  <c r="I7440" i="14"/>
  <c r="J7440" i="14" s="1"/>
  <c r="I7441" i="14"/>
  <c r="J7441" i="14" s="1"/>
  <c r="I7442" i="14"/>
  <c r="J7442" i="14" s="1"/>
  <c r="I7443" i="14"/>
  <c r="J7443" i="14" s="1"/>
  <c r="I7444" i="14"/>
  <c r="J7444" i="14" s="1"/>
  <c r="I7445" i="14"/>
  <c r="J7445" i="14" s="1"/>
  <c r="I7446" i="14"/>
  <c r="J7446" i="14" s="1"/>
  <c r="I7447" i="14"/>
  <c r="J7447" i="14" s="1"/>
  <c r="I7448" i="14"/>
  <c r="J7448" i="14" s="1"/>
  <c r="I7449" i="14"/>
  <c r="J7449" i="14" s="1"/>
  <c r="I7450" i="14"/>
  <c r="J7450" i="14" s="1"/>
  <c r="I7451" i="14"/>
  <c r="J7451" i="14" s="1"/>
  <c r="I7452" i="14"/>
  <c r="J7452" i="14" s="1"/>
  <c r="I7453" i="14"/>
  <c r="J7453" i="14" s="1"/>
  <c r="I7454" i="14"/>
  <c r="J7454" i="14" s="1"/>
  <c r="I7455" i="14"/>
  <c r="J7455" i="14" s="1"/>
  <c r="I7456" i="14"/>
  <c r="J7456" i="14" s="1"/>
  <c r="I7457" i="14"/>
  <c r="J7457" i="14" s="1"/>
  <c r="I7458" i="14"/>
  <c r="J7458" i="14" s="1"/>
  <c r="I7459" i="14"/>
  <c r="J7459" i="14" s="1"/>
  <c r="I7460" i="14"/>
  <c r="J7460" i="14" s="1"/>
  <c r="I7461" i="14"/>
  <c r="J7461" i="14" s="1"/>
  <c r="I7462" i="14"/>
  <c r="J7462" i="14" s="1"/>
  <c r="I7463" i="14"/>
  <c r="J7463" i="14" s="1"/>
  <c r="I7464" i="14"/>
  <c r="J7464" i="14" s="1"/>
  <c r="I7465" i="14"/>
  <c r="J7465" i="14" s="1"/>
  <c r="I7466" i="14"/>
  <c r="J7466" i="14" s="1"/>
  <c r="I7467" i="14"/>
  <c r="J7467" i="14" s="1"/>
  <c r="I7468" i="14"/>
  <c r="J7468" i="14" s="1"/>
  <c r="I7469" i="14"/>
  <c r="J7469" i="14" s="1"/>
  <c r="I7470" i="14"/>
  <c r="J7470" i="14" s="1"/>
  <c r="I7471" i="14"/>
  <c r="J7471" i="14" s="1"/>
  <c r="I7472" i="14"/>
  <c r="J7472" i="14" s="1"/>
  <c r="I7473" i="14"/>
  <c r="J7473" i="14" s="1"/>
  <c r="I7474" i="14"/>
  <c r="J7474" i="14" s="1"/>
  <c r="I7475" i="14"/>
  <c r="J7475" i="14" s="1"/>
  <c r="I7476" i="14"/>
  <c r="J7476" i="14" s="1"/>
  <c r="I7477" i="14"/>
  <c r="J7477" i="14" s="1"/>
  <c r="I7478" i="14"/>
  <c r="J7478" i="14" s="1"/>
  <c r="I7479" i="14"/>
  <c r="J7479" i="14" s="1"/>
  <c r="I7480" i="14"/>
  <c r="J7480" i="14" s="1"/>
  <c r="I7481" i="14"/>
  <c r="J7481" i="14" s="1"/>
  <c r="I7482" i="14"/>
  <c r="J7482" i="14" s="1"/>
  <c r="I7483" i="14"/>
  <c r="J7483" i="14" s="1"/>
  <c r="I7484" i="14"/>
  <c r="J7484" i="14" s="1"/>
  <c r="I7485" i="14"/>
  <c r="J7485" i="14" s="1"/>
  <c r="I7486" i="14"/>
  <c r="J7486" i="14" s="1"/>
  <c r="I7487" i="14"/>
  <c r="J7487" i="14" s="1"/>
  <c r="I7488" i="14"/>
  <c r="J7488" i="14" s="1"/>
  <c r="I7489" i="14"/>
  <c r="J7489" i="14" s="1"/>
  <c r="I7490" i="14"/>
  <c r="J7490" i="14" s="1"/>
  <c r="I7491" i="14"/>
  <c r="J7491" i="14" s="1"/>
  <c r="I7492" i="14"/>
  <c r="J7492" i="14" s="1"/>
  <c r="I7493" i="14"/>
  <c r="J7493" i="14" s="1"/>
  <c r="I7494" i="14"/>
  <c r="J7494" i="14" s="1"/>
  <c r="I7495" i="14"/>
  <c r="J7495" i="14" s="1"/>
  <c r="I7496" i="14"/>
  <c r="J7496" i="14" s="1"/>
  <c r="I7497" i="14"/>
  <c r="J7497" i="14" s="1"/>
  <c r="I7498" i="14"/>
  <c r="J7498" i="14" s="1"/>
  <c r="I7499" i="14"/>
  <c r="J7499" i="14" s="1"/>
  <c r="I7500" i="14"/>
  <c r="J7500" i="14" s="1"/>
  <c r="I7501" i="14"/>
  <c r="J7501" i="14" s="1"/>
  <c r="I7502" i="14"/>
  <c r="J7502" i="14" s="1"/>
  <c r="I7503" i="14"/>
  <c r="J7503" i="14" s="1"/>
  <c r="I7504" i="14"/>
  <c r="J7504" i="14" s="1"/>
  <c r="I7505" i="14"/>
  <c r="J7505" i="14" s="1"/>
  <c r="I7506" i="14"/>
  <c r="J7506" i="14" s="1"/>
  <c r="I7507" i="14"/>
  <c r="J7507" i="14" s="1"/>
  <c r="I7508" i="14"/>
  <c r="J7508" i="14" s="1"/>
  <c r="I7509" i="14"/>
  <c r="J7509" i="14" s="1"/>
  <c r="I7510" i="14"/>
  <c r="J7510" i="14" s="1"/>
  <c r="I7511" i="14"/>
  <c r="J7511" i="14" s="1"/>
  <c r="I7512" i="14"/>
  <c r="J7512" i="14" s="1"/>
  <c r="I7513" i="14"/>
  <c r="J7513" i="14" s="1"/>
  <c r="I7514" i="14"/>
  <c r="J7514" i="14" s="1"/>
  <c r="I7515" i="14"/>
  <c r="J7515" i="14" s="1"/>
  <c r="I7516" i="14"/>
  <c r="J7516" i="14" s="1"/>
  <c r="I7517" i="14"/>
  <c r="J7517" i="14" s="1"/>
  <c r="I7518" i="14"/>
  <c r="J7518" i="14" s="1"/>
  <c r="I7519" i="14"/>
  <c r="J7519" i="14" s="1"/>
  <c r="I7520" i="14"/>
  <c r="J7520" i="14" s="1"/>
  <c r="I7521" i="14"/>
  <c r="J7521" i="14" s="1"/>
  <c r="I7522" i="14"/>
  <c r="J7522" i="14" s="1"/>
  <c r="I7523" i="14"/>
  <c r="J7523" i="14" s="1"/>
  <c r="I7524" i="14"/>
  <c r="J7524" i="14" s="1"/>
  <c r="I7525" i="14"/>
  <c r="J7525" i="14" s="1"/>
  <c r="I7526" i="14"/>
  <c r="J7526" i="14" s="1"/>
  <c r="I7527" i="14"/>
  <c r="J7527" i="14" s="1"/>
  <c r="I7528" i="14"/>
  <c r="J7528" i="14" s="1"/>
  <c r="I7529" i="14"/>
  <c r="J7529" i="14" s="1"/>
  <c r="I7530" i="14"/>
  <c r="J7530" i="14" s="1"/>
  <c r="I7531" i="14"/>
  <c r="J7531" i="14" s="1"/>
  <c r="I7532" i="14"/>
  <c r="J7532" i="14" s="1"/>
  <c r="I7533" i="14"/>
  <c r="J7533" i="14" s="1"/>
  <c r="I7534" i="14"/>
  <c r="J7534" i="14" s="1"/>
  <c r="I7535" i="14"/>
  <c r="J7535" i="14" s="1"/>
  <c r="I7536" i="14"/>
  <c r="J7536" i="14" s="1"/>
  <c r="I7537" i="14"/>
  <c r="J7537" i="14" s="1"/>
  <c r="I7538" i="14"/>
  <c r="J7538" i="14" s="1"/>
  <c r="I7539" i="14"/>
  <c r="J7539" i="14" s="1"/>
  <c r="I7540" i="14"/>
  <c r="J7540" i="14" s="1"/>
  <c r="I7541" i="14"/>
  <c r="J7541" i="14" s="1"/>
  <c r="I7542" i="14"/>
  <c r="J7542" i="14" s="1"/>
  <c r="I7543" i="14"/>
  <c r="J7543" i="14" s="1"/>
  <c r="I7544" i="14"/>
  <c r="J7544" i="14" s="1"/>
  <c r="I7545" i="14"/>
  <c r="J7545" i="14" s="1"/>
  <c r="I7546" i="14"/>
  <c r="J7546" i="14" s="1"/>
  <c r="I7547" i="14"/>
  <c r="J7547" i="14" s="1"/>
  <c r="I7548" i="14"/>
  <c r="J7548" i="14" s="1"/>
  <c r="I7549" i="14"/>
  <c r="J7549" i="14" s="1"/>
  <c r="I7550" i="14"/>
  <c r="J7550" i="14" s="1"/>
  <c r="I7551" i="14"/>
  <c r="J7551" i="14" s="1"/>
  <c r="I7552" i="14"/>
  <c r="J7552" i="14" s="1"/>
  <c r="I7553" i="14"/>
  <c r="J7553" i="14" s="1"/>
  <c r="I7554" i="14"/>
  <c r="J7554" i="14" s="1"/>
  <c r="I7555" i="14"/>
  <c r="J7555" i="14" s="1"/>
  <c r="I7556" i="14"/>
  <c r="J7556" i="14" s="1"/>
  <c r="I7557" i="14"/>
  <c r="J7557" i="14" s="1"/>
  <c r="I7558" i="14"/>
  <c r="J7558" i="14" s="1"/>
  <c r="I7559" i="14"/>
  <c r="J7559" i="14" s="1"/>
  <c r="I7560" i="14"/>
  <c r="J7560" i="14" s="1"/>
  <c r="I7561" i="14"/>
  <c r="J7561" i="14" s="1"/>
  <c r="I7562" i="14"/>
  <c r="J7562" i="14" s="1"/>
  <c r="I7563" i="14"/>
  <c r="J7563" i="14" s="1"/>
  <c r="I7564" i="14"/>
  <c r="J7564" i="14" s="1"/>
  <c r="I7565" i="14"/>
  <c r="J7565" i="14" s="1"/>
  <c r="I7566" i="14"/>
  <c r="J7566" i="14" s="1"/>
  <c r="I7567" i="14"/>
  <c r="J7567" i="14" s="1"/>
  <c r="I7568" i="14"/>
  <c r="J7568" i="14" s="1"/>
  <c r="I7569" i="14"/>
  <c r="J7569" i="14" s="1"/>
  <c r="I7570" i="14"/>
  <c r="J7570" i="14" s="1"/>
  <c r="I7571" i="14"/>
  <c r="J7571" i="14" s="1"/>
  <c r="I7572" i="14"/>
  <c r="J7572" i="14" s="1"/>
  <c r="I7573" i="14"/>
  <c r="J7573" i="14" s="1"/>
  <c r="I7574" i="14"/>
  <c r="J7574" i="14" s="1"/>
  <c r="I7575" i="14"/>
  <c r="J7575" i="14" s="1"/>
  <c r="I7576" i="14"/>
  <c r="J7576" i="14" s="1"/>
  <c r="I7577" i="14"/>
  <c r="J7577" i="14" s="1"/>
  <c r="I7578" i="14"/>
  <c r="J7578" i="14" s="1"/>
  <c r="I7579" i="14"/>
  <c r="J7579" i="14" s="1"/>
  <c r="I7580" i="14"/>
  <c r="J7580" i="14" s="1"/>
  <c r="I7581" i="14"/>
  <c r="J7581" i="14" s="1"/>
  <c r="I7582" i="14"/>
  <c r="J7582" i="14" s="1"/>
  <c r="I7583" i="14"/>
  <c r="J7583" i="14" s="1"/>
  <c r="I7584" i="14"/>
  <c r="J7584" i="14" s="1"/>
  <c r="I7585" i="14"/>
  <c r="J7585" i="14" s="1"/>
  <c r="I7586" i="14"/>
  <c r="J7586" i="14" s="1"/>
  <c r="I7587" i="14"/>
  <c r="J7587" i="14" s="1"/>
  <c r="I7588" i="14"/>
  <c r="J7588" i="14" s="1"/>
  <c r="I7589" i="14"/>
  <c r="J7589" i="14" s="1"/>
  <c r="I7590" i="14"/>
  <c r="J7590" i="14" s="1"/>
  <c r="I7591" i="14"/>
  <c r="J7591" i="14" s="1"/>
  <c r="I7592" i="14"/>
  <c r="J7592" i="14" s="1"/>
  <c r="I7593" i="14"/>
  <c r="J7593" i="14" s="1"/>
  <c r="I7594" i="14"/>
  <c r="J7594" i="14" s="1"/>
  <c r="I7595" i="14"/>
  <c r="J7595" i="14" s="1"/>
  <c r="I7596" i="14"/>
  <c r="J7596" i="14" s="1"/>
  <c r="I7597" i="14"/>
  <c r="J7597" i="14" s="1"/>
  <c r="I7598" i="14"/>
  <c r="J7598" i="14" s="1"/>
  <c r="I7599" i="14"/>
  <c r="J7599" i="14" s="1"/>
  <c r="I7600" i="14"/>
  <c r="J7600" i="14" s="1"/>
  <c r="I7601" i="14"/>
  <c r="J7601" i="14" s="1"/>
  <c r="I7602" i="14"/>
  <c r="J7602" i="14" s="1"/>
  <c r="I7603" i="14"/>
  <c r="J7603" i="14" s="1"/>
  <c r="I7604" i="14"/>
  <c r="J7604" i="14" s="1"/>
  <c r="I7605" i="14"/>
  <c r="J7605" i="14" s="1"/>
  <c r="I7606" i="14"/>
  <c r="J7606" i="14" s="1"/>
  <c r="I7607" i="14"/>
  <c r="J7607" i="14" s="1"/>
  <c r="I7608" i="14"/>
  <c r="J7608" i="14" s="1"/>
  <c r="I7609" i="14"/>
  <c r="J7609" i="14" s="1"/>
  <c r="I7610" i="14"/>
  <c r="J7610" i="14" s="1"/>
  <c r="I7611" i="14"/>
  <c r="J7611" i="14" s="1"/>
  <c r="I7612" i="14"/>
  <c r="J7612" i="14" s="1"/>
  <c r="I7613" i="14"/>
  <c r="J7613" i="14" s="1"/>
  <c r="I7614" i="14"/>
  <c r="J7614" i="14" s="1"/>
  <c r="I7615" i="14"/>
  <c r="J7615" i="14" s="1"/>
  <c r="I7616" i="14"/>
  <c r="J7616" i="14" s="1"/>
  <c r="I7617" i="14"/>
  <c r="J7617" i="14" s="1"/>
  <c r="I7618" i="14"/>
  <c r="J7618" i="14" s="1"/>
  <c r="I7619" i="14"/>
  <c r="J7619" i="14" s="1"/>
  <c r="I7620" i="14"/>
  <c r="J7620" i="14" s="1"/>
  <c r="I7621" i="14"/>
  <c r="J7621" i="14" s="1"/>
  <c r="I7622" i="14"/>
  <c r="J7622" i="14" s="1"/>
  <c r="I7623" i="14"/>
  <c r="J7623" i="14" s="1"/>
  <c r="I7624" i="14"/>
  <c r="J7624" i="14" s="1"/>
  <c r="I7625" i="14"/>
  <c r="J7625" i="14" s="1"/>
  <c r="I7626" i="14"/>
  <c r="J7626" i="14" s="1"/>
  <c r="I7627" i="14"/>
  <c r="J7627" i="14" s="1"/>
  <c r="I7628" i="14"/>
  <c r="J7628" i="14" s="1"/>
  <c r="I7629" i="14"/>
  <c r="J7629" i="14" s="1"/>
  <c r="I7630" i="14"/>
  <c r="J7630" i="14" s="1"/>
  <c r="I7631" i="14"/>
  <c r="J7631" i="14" s="1"/>
  <c r="I7632" i="14"/>
  <c r="J7632" i="14" s="1"/>
  <c r="I7633" i="14"/>
  <c r="J7633" i="14" s="1"/>
  <c r="I7634" i="14"/>
  <c r="J7634" i="14" s="1"/>
  <c r="I7635" i="14"/>
  <c r="J7635" i="14" s="1"/>
  <c r="I7636" i="14"/>
  <c r="J7636" i="14" s="1"/>
  <c r="I7637" i="14"/>
  <c r="J7637" i="14" s="1"/>
  <c r="I7638" i="14"/>
  <c r="J7638" i="14" s="1"/>
  <c r="I7639" i="14"/>
  <c r="J7639" i="14" s="1"/>
  <c r="I7640" i="14"/>
  <c r="J7640" i="14" s="1"/>
  <c r="I7641" i="14"/>
  <c r="J7641" i="14" s="1"/>
  <c r="I7642" i="14"/>
  <c r="J7642" i="14" s="1"/>
  <c r="I7643" i="14"/>
  <c r="J7643" i="14" s="1"/>
  <c r="I7644" i="14"/>
  <c r="J7644" i="14" s="1"/>
  <c r="I7645" i="14"/>
  <c r="J7645" i="14" s="1"/>
  <c r="I7646" i="14"/>
  <c r="J7646" i="14" s="1"/>
  <c r="I7647" i="14"/>
  <c r="J7647" i="14" s="1"/>
  <c r="I7648" i="14"/>
  <c r="J7648" i="14" s="1"/>
  <c r="I7649" i="14"/>
  <c r="J7649" i="14" s="1"/>
  <c r="I7650" i="14"/>
  <c r="J7650" i="14" s="1"/>
  <c r="I7651" i="14"/>
  <c r="J7651" i="14" s="1"/>
  <c r="I7652" i="14"/>
  <c r="J7652" i="14" s="1"/>
  <c r="I7653" i="14"/>
  <c r="J7653" i="14" s="1"/>
  <c r="I7654" i="14"/>
  <c r="J7654" i="14" s="1"/>
  <c r="I7655" i="14"/>
  <c r="J7655" i="14" s="1"/>
  <c r="I7656" i="14"/>
  <c r="J7656" i="14" s="1"/>
  <c r="I7657" i="14"/>
  <c r="J7657" i="14" s="1"/>
  <c r="I7658" i="14"/>
  <c r="J7658" i="14" s="1"/>
  <c r="I7659" i="14"/>
  <c r="J7659" i="14" s="1"/>
  <c r="I7660" i="14"/>
  <c r="J7660" i="14" s="1"/>
  <c r="I7661" i="14"/>
  <c r="J7661" i="14" s="1"/>
  <c r="I7662" i="14"/>
  <c r="J7662" i="14" s="1"/>
  <c r="I7663" i="14"/>
  <c r="J7663" i="14" s="1"/>
  <c r="I7664" i="14"/>
  <c r="J7664" i="14" s="1"/>
  <c r="I7665" i="14"/>
  <c r="J7665" i="14" s="1"/>
  <c r="I7666" i="14"/>
  <c r="J7666" i="14" s="1"/>
  <c r="I7667" i="14"/>
  <c r="J7667" i="14" s="1"/>
  <c r="I7668" i="14"/>
  <c r="J7668" i="14" s="1"/>
  <c r="I7669" i="14"/>
  <c r="J7669" i="14" s="1"/>
  <c r="I7670" i="14"/>
  <c r="J7670" i="14" s="1"/>
  <c r="I7671" i="14"/>
  <c r="J7671" i="14" s="1"/>
  <c r="I7672" i="14"/>
  <c r="J7672" i="14" s="1"/>
  <c r="I7673" i="14"/>
  <c r="J7673" i="14" s="1"/>
  <c r="I7674" i="14"/>
  <c r="J7674" i="14" s="1"/>
  <c r="I7675" i="14"/>
  <c r="J7675" i="14" s="1"/>
  <c r="I7676" i="14"/>
  <c r="J7676" i="14" s="1"/>
  <c r="I7677" i="14"/>
  <c r="J7677" i="14" s="1"/>
  <c r="I7678" i="14"/>
  <c r="J7678" i="14" s="1"/>
  <c r="I7679" i="14"/>
  <c r="J7679" i="14" s="1"/>
  <c r="I7680" i="14"/>
  <c r="J7680" i="14" s="1"/>
  <c r="I7681" i="14"/>
  <c r="J7681" i="14" s="1"/>
  <c r="I7682" i="14"/>
  <c r="J7682" i="14" s="1"/>
  <c r="I7683" i="14"/>
  <c r="J7683" i="14" s="1"/>
  <c r="I7684" i="14"/>
  <c r="J7684" i="14" s="1"/>
  <c r="I7685" i="14"/>
  <c r="J7685" i="14" s="1"/>
  <c r="I7686" i="14"/>
  <c r="J7686" i="14" s="1"/>
  <c r="I7687" i="14"/>
  <c r="J7687" i="14" s="1"/>
  <c r="I7688" i="14"/>
  <c r="J7688" i="14" s="1"/>
  <c r="I7689" i="14"/>
  <c r="J7689" i="14" s="1"/>
  <c r="I7690" i="14"/>
  <c r="J7690" i="14" s="1"/>
  <c r="I7691" i="14"/>
  <c r="J7691" i="14" s="1"/>
  <c r="I7692" i="14"/>
  <c r="J7692" i="14" s="1"/>
  <c r="I7693" i="14"/>
  <c r="J7693" i="14" s="1"/>
  <c r="I7694" i="14"/>
  <c r="J7694" i="14" s="1"/>
  <c r="I7695" i="14"/>
  <c r="J7695" i="14" s="1"/>
  <c r="I7696" i="14"/>
  <c r="J7696" i="14" s="1"/>
  <c r="I7697" i="14"/>
  <c r="J7697" i="14" s="1"/>
  <c r="I7698" i="14"/>
  <c r="J7698" i="14" s="1"/>
  <c r="I7699" i="14"/>
  <c r="J7699" i="14" s="1"/>
  <c r="I7700" i="14"/>
  <c r="J7700" i="14" s="1"/>
  <c r="I7701" i="14"/>
  <c r="J7701" i="14" s="1"/>
  <c r="I7702" i="14"/>
  <c r="J7702" i="14" s="1"/>
  <c r="I7703" i="14"/>
  <c r="J7703" i="14" s="1"/>
  <c r="I7704" i="14"/>
  <c r="J7704" i="14" s="1"/>
  <c r="I7705" i="14"/>
  <c r="J7705" i="14" s="1"/>
  <c r="I7706" i="14"/>
  <c r="J7706" i="14" s="1"/>
  <c r="I7707" i="14"/>
  <c r="J7707" i="14" s="1"/>
  <c r="I7708" i="14"/>
  <c r="J7708" i="14" s="1"/>
  <c r="I7709" i="14"/>
  <c r="J7709" i="14" s="1"/>
  <c r="I7710" i="14"/>
  <c r="J7710" i="14" s="1"/>
  <c r="I7711" i="14"/>
  <c r="J7711" i="14" s="1"/>
  <c r="I7712" i="14"/>
  <c r="J7712" i="14" s="1"/>
  <c r="I7713" i="14"/>
  <c r="J7713" i="14" s="1"/>
  <c r="I7714" i="14"/>
  <c r="J7714" i="14" s="1"/>
  <c r="I7715" i="14"/>
  <c r="J7715" i="14" s="1"/>
  <c r="I7716" i="14"/>
  <c r="J7716" i="14" s="1"/>
  <c r="I7717" i="14"/>
  <c r="J7717" i="14" s="1"/>
  <c r="I7718" i="14"/>
  <c r="J7718" i="14" s="1"/>
  <c r="I7719" i="14"/>
  <c r="J7719" i="14" s="1"/>
  <c r="I7720" i="14"/>
  <c r="J7720" i="14" s="1"/>
  <c r="I7721" i="14"/>
  <c r="J7721" i="14" s="1"/>
  <c r="I7722" i="14"/>
  <c r="J7722" i="14" s="1"/>
  <c r="I7723" i="14"/>
  <c r="J7723" i="14" s="1"/>
  <c r="I7724" i="14"/>
  <c r="J7724" i="14" s="1"/>
  <c r="I7725" i="14"/>
  <c r="J7725" i="14" s="1"/>
  <c r="I7726" i="14"/>
  <c r="J7726" i="14" s="1"/>
  <c r="I7727" i="14"/>
  <c r="J7727" i="14" s="1"/>
  <c r="I7728" i="14"/>
  <c r="J7728" i="14" s="1"/>
  <c r="I7729" i="14"/>
  <c r="J7729" i="14" s="1"/>
  <c r="I7730" i="14"/>
  <c r="J7730" i="14" s="1"/>
  <c r="I7731" i="14"/>
  <c r="J7731" i="14" s="1"/>
  <c r="I7732" i="14"/>
  <c r="J7732" i="14" s="1"/>
  <c r="I7733" i="14"/>
  <c r="J7733" i="14" s="1"/>
  <c r="I7734" i="14"/>
  <c r="J7734" i="14" s="1"/>
  <c r="I7735" i="14"/>
  <c r="J7735" i="14" s="1"/>
  <c r="I7736" i="14"/>
  <c r="J7736" i="14" s="1"/>
  <c r="I7737" i="14"/>
  <c r="J7737" i="14" s="1"/>
  <c r="I7738" i="14"/>
  <c r="J7738" i="14" s="1"/>
  <c r="I7739" i="14"/>
  <c r="J7739" i="14" s="1"/>
  <c r="I7740" i="14"/>
  <c r="J7740" i="14" s="1"/>
  <c r="I7741" i="14"/>
  <c r="J7741" i="14" s="1"/>
  <c r="I7742" i="14"/>
  <c r="J7742" i="14" s="1"/>
  <c r="I7743" i="14"/>
  <c r="J7743" i="14" s="1"/>
  <c r="I7744" i="14"/>
  <c r="J7744" i="14" s="1"/>
  <c r="I7745" i="14"/>
  <c r="J7745" i="14" s="1"/>
  <c r="I7746" i="14"/>
  <c r="J7746" i="14" s="1"/>
  <c r="I7747" i="14"/>
  <c r="J7747" i="14" s="1"/>
  <c r="I7748" i="14"/>
  <c r="J7748" i="14" s="1"/>
  <c r="I7749" i="14"/>
  <c r="J7749" i="14" s="1"/>
  <c r="I7750" i="14"/>
  <c r="J7750" i="14" s="1"/>
  <c r="I7751" i="14"/>
  <c r="J7751" i="14" s="1"/>
  <c r="I7752" i="14"/>
  <c r="J7752" i="14" s="1"/>
  <c r="I7753" i="14"/>
  <c r="J7753" i="14" s="1"/>
  <c r="I7754" i="14"/>
  <c r="J7754" i="14" s="1"/>
  <c r="I7755" i="14"/>
  <c r="J7755" i="14" s="1"/>
  <c r="I7756" i="14"/>
  <c r="J7756" i="14" s="1"/>
  <c r="I7757" i="14"/>
  <c r="J7757" i="14" s="1"/>
  <c r="I7758" i="14"/>
  <c r="J7758" i="14" s="1"/>
  <c r="I7759" i="14"/>
  <c r="J7759" i="14" s="1"/>
  <c r="I7760" i="14"/>
  <c r="J7760" i="14" s="1"/>
  <c r="I7761" i="14"/>
  <c r="J7761" i="14" s="1"/>
  <c r="I7762" i="14"/>
  <c r="J7762" i="14" s="1"/>
  <c r="I7763" i="14"/>
  <c r="J7763" i="14" s="1"/>
  <c r="I7764" i="14"/>
  <c r="J7764" i="14" s="1"/>
  <c r="I7765" i="14"/>
  <c r="J7765" i="14" s="1"/>
  <c r="I7766" i="14"/>
  <c r="J7766" i="14" s="1"/>
  <c r="I7767" i="14"/>
  <c r="J7767" i="14" s="1"/>
  <c r="I7768" i="14"/>
  <c r="J7768" i="14" s="1"/>
  <c r="I7769" i="14"/>
  <c r="J7769" i="14" s="1"/>
  <c r="I7770" i="14"/>
  <c r="J7770" i="14" s="1"/>
  <c r="I7771" i="14"/>
  <c r="J7771" i="14" s="1"/>
  <c r="I7772" i="14"/>
  <c r="J7772" i="14" s="1"/>
  <c r="I7773" i="14"/>
  <c r="J7773" i="14" s="1"/>
  <c r="I7774" i="14"/>
  <c r="J7774" i="14" s="1"/>
  <c r="I7775" i="14"/>
  <c r="J7775" i="14" s="1"/>
  <c r="I7776" i="14"/>
  <c r="J7776" i="14" s="1"/>
  <c r="I7777" i="14"/>
  <c r="J7777" i="14" s="1"/>
  <c r="I7778" i="14"/>
  <c r="J7778" i="14" s="1"/>
  <c r="I7779" i="14"/>
  <c r="J7779" i="14" s="1"/>
  <c r="I7780" i="14"/>
  <c r="J7780" i="14" s="1"/>
  <c r="I7781" i="14"/>
  <c r="J7781" i="14" s="1"/>
  <c r="I7782" i="14"/>
  <c r="J7782" i="14" s="1"/>
  <c r="I7783" i="14"/>
  <c r="J7783" i="14" s="1"/>
  <c r="I7784" i="14"/>
  <c r="J7784" i="14" s="1"/>
  <c r="I7785" i="14"/>
  <c r="J7785" i="14" s="1"/>
  <c r="I7786" i="14"/>
  <c r="J7786" i="14" s="1"/>
  <c r="I7787" i="14"/>
  <c r="J7787" i="14" s="1"/>
  <c r="I7788" i="14"/>
  <c r="J7788" i="14" s="1"/>
  <c r="I7789" i="14"/>
  <c r="J7789" i="14" s="1"/>
  <c r="I7790" i="14"/>
  <c r="J7790" i="14" s="1"/>
  <c r="I7791" i="14"/>
  <c r="J7791" i="14" s="1"/>
  <c r="I7792" i="14"/>
  <c r="J7792" i="14" s="1"/>
  <c r="I7793" i="14"/>
  <c r="J7793" i="14" s="1"/>
  <c r="I7794" i="14"/>
  <c r="J7794" i="14" s="1"/>
  <c r="I7795" i="14"/>
  <c r="J7795" i="14" s="1"/>
  <c r="I7796" i="14"/>
  <c r="J7796" i="14" s="1"/>
  <c r="I7797" i="14"/>
  <c r="J7797" i="14" s="1"/>
  <c r="I7798" i="14"/>
  <c r="J7798" i="14" s="1"/>
  <c r="I7799" i="14"/>
  <c r="J7799" i="14" s="1"/>
  <c r="I7800" i="14"/>
  <c r="J7800" i="14" s="1"/>
  <c r="I7801" i="14"/>
  <c r="J7801" i="14" s="1"/>
  <c r="I7802" i="14"/>
  <c r="J7802" i="14" s="1"/>
  <c r="I7803" i="14"/>
  <c r="J7803" i="14" s="1"/>
  <c r="I7804" i="14"/>
  <c r="J7804" i="14" s="1"/>
  <c r="I7805" i="14"/>
  <c r="J7805" i="14" s="1"/>
  <c r="I7806" i="14"/>
  <c r="J7806" i="14" s="1"/>
  <c r="I7807" i="14"/>
  <c r="J7807" i="14" s="1"/>
  <c r="I7808" i="14"/>
  <c r="J7808" i="14" s="1"/>
  <c r="I7809" i="14"/>
  <c r="J7809" i="14" s="1"/>
  <c r="I7810" i="14"/>
  <c r="J7810" i="14" s="1"/>
  <c r="I7811" i="14"/>
  <c r="J7811" i="14" s="1"/>
  <c r="I7812" i="14"/>
  <c r="J7812" i="14" s="1"/>
  <c r="I7813" i="14"/>
  <c r="J7813" i="14" s="1"/>
  <c r="I7814" i="14"/>
  <c r="J7814" i="14" s="1"/>
  <c r="I7815" i="14"/>
  <c r="J7815" i="14" s="1"/>
  <c r="I7816" i="14"/>
  <c r="J7816" i="14" s="1"/>
  <c r="I7817" i="14"/>
  <c r="J7817" i="14" s="1"/>
  <c r="I7818" i="14"/>
  <c r="J7818" i="14" s="1"/>
  <c r="I7819" i="14"/>
  <c r="J7819" i="14" s="1"/>
  <c r="I7820" i="14"/>
  <c r="J7820" i="14" s="1"/>
  <c r="I7821" i="14"/>
  <c r="J7821" i="14" s="1"/>
  <c r="I7822" i="14"/>
  <c r="J7822" i="14" s="1"/>
  <c r="I7823" i="14"/>
  <c r="J7823" i="14" s="1"/>
  <c r="I7824" i="14"/>
  <c r="J7824" i="14" s="1"/>
  <c r="I7825" i="14"/>
  <c r="J7825" i="14" s="1"/>
  <c r="I7826" i="14"/>
  <c r="J7826" i="14" s="1"/>
  <c r="I7827" i="14"/>
  <c r="J7827" i="14" s="1"/>
  <c r="I7828" i="14"/>
  <c r="J7828" i="14" s="1"/>
  <c r="I7829" i="14"/>
  <c r="J7829" i="14" s="1"/>
  <c r="I7830" i="14"/>
  <c r="J7830" i="14" s="1"/>
  <c r="I7831" i="14"/>
  <c r="J7831" i="14" s="1"/>
  <c r="I7832" i="14"/>
  <c r="J7832" i="14" s="1"/>
  <c r="I7833" i="14"/>
  <c r="J7833" i="14" s="1"/>
  <c r="I7834" i="14"/>
  <c r="J7834" i="14" s="1"/>
  <c r="I7835" i="14"/>
  <c r="J7835" i="14" s="1"/>
  <c r="I7836" i="14"/>
  <c r="J7836" i="14" s="1"/>
  <c r="I7837" i="14"/>
  <c r="J7837" i="14" s="1"/>
  <c r="I7838" i="14"/>
  <c r="J7838" i="14" s="1"/>
  <c r="I7839" i="14"/>
  <c r="J7839" i="14" s="1"/>
  <c r="I7840" i="14"/>
  <c r="J7840" i="14" s="1"/>
  <c r="I7841" i="14"/>
  <c r="J7841" i="14" s="1"/>
  <c r="I7842" i="14"/>
  <c r="J7842" i="14" s="1"/>
  <c r="I7843" i="14"/>
  <c r="J7843" i="14" s="1"/>
  <c r="I7844" i="14"/>
  <c r="J7844" i="14" s="1"/>
  <c r="I7845" i="14"/>
  <c r="J7845" i="14" s="1"/>
  <c r="I7846" i="14"/>
  <c r="J7846" i="14" s="1"/>
  <c r="I7847" i="14"/>
  <c r="J7847" i="14" s="1"/>
  <c r="I7848" i="14"/>
  <c r="J7848" i="14" s="1"/>
  <c r="I7849" i="14"/>
  <c r="J7849" i="14" s="1"/>
  <c r="I7850" i="14"/>
  <c r="J7850" i="14" s="1"/>
  <c r="I7851" i="14"/>
  <c r="J7851" i="14" s="1"/>
  <c r="I7852" i="14"/>
  <c r="J7852" i="14" s="1"/>
  <c r="I7853" i="14"/>
  <c r="J7853" i="14" s="1"/>
  <c r="I7854" i="14"/>
  <c r="J7854" i="14" s="1"/>
  <c r="I7855" i="14"/>
  <c r="J7855" i="14" s="1"/>
  <c r="I7856" i="14"/>
  <c r="J7856" i="14" s="1"/>
  <c r="I7857" i="14"/>
  <c r="J7857" i="14" s="1"/>
  <c r="I7858" i="14"/>
  <c r="J7858" i="14" s="1"/>
  <c r="I7859" i="14"/>
  <c r="J7859" i="14" s="1"/>
  <c r="I7860" i="14"/>
  <c r="J7860" i="14" s="1"/>
  <c r="I7861" i="14"/>
  <c r="J7861" i="14" s="1"/>
  <c r="I7862" i="14"/>
  <c r="J7862" i="14" s="1"/>
  <c r="I7863" i="14"/>
  <c r="J7863" i="14" s="1"/>
  <c r="I7864" i="14"/>
  <c r="J7864" i="14" s="1"/>
  <c r="I7865" i="14"/>
  <c r="J7865" i="14" s="1"/>
  <c r="I7866" i="14"/>
  <c r="J7866" i="14" s="1"/>
  <c r="I7867" i="14"/>
  <c r="J7867" i="14" s="1"/>
  <c r="I7868" i="14"/>
  <c r="J7868" i="14" s="1"/>
  <c r="I7869" i="14"/>
  <c r="J7869" i="14" s="1"/>
  <c r="I7870" i="14"/>
  <c r="J7870" i="14" s="1"/>
  <c r="I7871" i="14"/>
  <c r="J7871" i="14" s="1"/>
  <c r="I7872" i="14"/>
  <c r="J7872" i="14" s="1"/>
  <c r="I7873" i="14"/>
  <c r="J7873" i="14" s="1"/>
  <c r="I7874" i="14"/>
  <c r="J7874" i="14" s="1"/>
  <c r="I7875" i="14"/>
  <c r="J7875" i="14" s="1"/>
  <c r="I7876" i="14"/>
  <c r="J7876" i="14" s="1"/>
  <c r="I7877" i="14"/>
  <c r="J7877" i="14" s="1"/>
  <c r="I7878" i="14"/>
  <c r="J7878" i="14" s="1"/>
  <c r="I7879" i="14"/>
  <c r="J7879" i="14" s="1"/>
  <c r="I7880" i="14"/>
  <c r="J7880" i="14" s="1"/>
  <c r="I7881" i="14"/>
  <c r="J7881" i="14" s="1"/>
  <c r="I7882" i="14"/>
  <c r="J7882" i="14" s="1"/>
  <c r="I7883" i="14"/>
  <c r="J7883" i="14" s="1"/>
  <c r="I7884" i="14"/>
  <c r="J7884" i="14" s="1"/>
  <c r="I7885" i="14"/>
  <c r="J7885" i="14" s="1"/>
  <c r="I7886" i="14"/>
  <c r="J7886" i="14" s="1"/>
  <c r="I7887" i="14"/>
  <c r="J7887" i="14" s="1"/>
  <c r="I7888" i="14"/>
  <c r="J7888" i="14" s="1"/>
  <c r="I7889" i="14"/>
  <c r="J7889" i="14" s="1"/>
  <c r="I7890" i="14"/>
  <c r="J7890" i="14" s="1"/>
  <c r="I7891" i="14"/>
  <c r="J7891" i="14" s="1"/>
  <c r="I7892" i="14"/>
  <c r="J7892" i="14" s="1"/>
  <c r="I7893" i="14"/>
  <c r="J7893" i="14" s="1"/>
  <c r="I7894" i="14"/>
  <c r="J7894" i="14" s="1"/>
  <c r="I7895" i="14"/>
  <c r="J7895" i="14" s="1"/>
  <c r="I7896" i="14"/>
  <c r="J7896" i="14" s="1"/>
  <c r="I7897" i="14"/>
  <c r="J7897" i="14" s="1"/>
  <c r="I7898" i="14"/>
  <c r="J7898" i="14" s="1"/>
  <c r="I7899" i="14"/>
  <c r="J7899" i="14" s="1"/>
  <c r="I7900" i="14"/>
  <c r="J7900" i="14" s="1"/>
  <c r="I7901" i="14"/>
  <c r="J7901" i="14" s="1"/>
  <c r="I7902" i="14"/>
  <c r="J7902" i="14" s="1"/>
  <c r="I7903" i="14"/>
  <c r="J7903" i="14" s="1"/>
  <c r="I7904" i="14"/>
  <c r="J7904" i="14" s="1"/>
  <c r="I7905" i="14"/>
  <c r="J7905" i="14" s="1"/>
  <c r="I7906" i="14"/>
  <c r="J7906" i="14" s="1"/>
  <c r="I7907" i="14"/>
  <c r="J7907" i="14" s="1"/>
  <c r="I7908" i="14"/>
  <c r="J7908" i="14" s="1"/>
  <c r="I7909" i="14"/>
  <c r="J7909" i="14" s="1"/>
  <c r="I7910" i="14"/>
  <c r="J7910" i="14" s="1"/>
  <c r="I7911" i="14"/>
  <c r="J7911" i="14" s="1"/>
  <c r="I7912" i="14"/>
  <c r="J7912" i="14" s="1"/>
  <c r="I7913" i="14"/>
  <c r="J7913" i="14" s="1"/>
  <c r="I7914" i="14"/>
  <c r="J7914" i="14" s="1"/>
  <c r="I7915" i="14"/>
  <c r="J7915" i="14" s="1"/>
  <c r="I7916" i="14"/>
  <c r="J7916" i="14" s="1"/>
  <c r="I7917" i="14"/>
  <c r="J7917" i="14" s="1"/>
  <c r="I7918" i="14"/>
  <c r="J7918" i="14" s="1"/>
  <c r="I7919" i="14"/>
  <c r="J7919" i="14" s="1"/>
  <c r="I7920" i="14"/>
  <c r="J7920" i="14" s="1"/>
  <c r="I7921" i="14"/>
  <c r="J7921" i="14" s="1"/>
  <c r="I7922" i="14"/>
  <c r="J7922" i="14" s="1"/>
  <c r="I7923" i="14"/>
  <c r="J7923" i="14" s="1"/>
  <c r="I7924" i="14"/>
  <c r="J7924" i="14" s="1"/>
  <c r="I7925" i="14"/>
  <c r="J7925" i="14" s="1"/>
  <c r="I7926" i="14"/>
  <c r="J7926" i="14" s="1"/>
  <c r="I7927" i="14"/>
  <c r="J7927" i="14" s="1"/>
  <c r="I7928" i="14"/>
  <c r="J7928" i="14" s="1"/>
  <c r="I7929" i="14"/>
  <c r="J7929" i="14" s="1"/>
  <c r="I7930" i="14"/>
  <c r="J7930" i="14" s="1"/>
  <c r="I7931" i="14"/>
  <c r="J7931" i="14" s="1"/>
  <c r="I7932" i="14"/>
  <c r="J7932" i="14" s="1"/>
  <c r="I7933" i="14"/>
  <c r="J7933" i="14" s="1"/>
  <c r="I7934" i="14"/>
  <c r="J7934" i="14" s="1"/>
  <c r="I7935" i="14"/>
  <c r="J7935" i="14" s="1"/>
  <c r="I7936" i="14"/>
  <c r="J7936" i="14" s="1"/>
  <c r="I7937" i="14"/>
  <c r="J7937" i="14" s="1"/>
  <c r="I7938" i="14"/>
  <c r="J7938" i="14" s="1"/>
  <c r="I7939" i="14"/>
  <c r="J7939" i="14" s="1"/>
  <c r="I7940" i="14"/>
  <c r="J7940" i="14" s="1"/>
  <c r="I7941" i="14"/>
  <c r="J7941" i="14" s="1"/>
  <c r="I7942" i="14"/>
  <c r="J7942" i="14" s="1"/>
  <c r="I7943" i="14"/>
  <c r="J7943" i="14" s="1"/>
  <c r="I7944" i="14"/>
  <c r="J7944" i="14" s="1"/>
  <c r="I7945" i="14"/>
  <c r="J7945" i="14" s="1"/>
  <c r="I7946" i="14"/>
  <c r="J7946" i="14" s="1"/>
  <c r="I7947" i="14"/>
  <c r="J7947" i="14" s="1"/>
  <c r="I7948" i="14"/>
  <c r="J7948" i="14" s="1"/>
  <c r="I7949" i="14"/>
  <c r="J7949" i="14" s="1"/>
  <c r="I7950" i="14"/>
  <c r="J7950" i="14" s="1"/>
  <c r="I7951" i="14"/>
  <c r="J7951" i="14" s="1"/>
  <c r="I7952" i="14"/>
  <c r="J7952" i="14" s="1"/>
  <c r="I7953" i="14"/>
  <c r="J7953" i="14" s="1"/>
  <c r="I7954" i="14"/>
  <c r="J7954" i="14" s="1"/>
  <c r="I7955" i="14"/>
  <c r="J7955" i="14" s="1"/>
  <c r="I7956" i="14"/>
  <c r="J7956" i="14" s="1"/>
  <c r="I7957" i="14"/>
  <c r="J7957" i="14" s="1"/>
  <c r="I7958" i="14"/>
  <c r="J7958" i="14" s="1"/>
  <c r="I7959" i="14"/>
  <c r="J7959" i="14" s="1"/>
  <c r="I7960" i="14"/>
  <c r="J7960" i="14" s="1"/>
  <c r="I7961" i="14"/>
  <c r="J7961" i="14" s="1"/>
  <c r="I7962" i="14"/>
  <c r="J7962" i="14" s="1"/>
  <c r="I7963" i="14"/>
  <c r="J7963" i="14" s="1"/>
  <c r="I7964" i="14"/>
  <c r="J7964" i="14" s="1"/>
  <c r="I7965" i="14"/>
  <c r="J7965" i="14" s="1"/>
  <c r="I7966" i="14"/>
  <c r="J7966" i="14" s="1"/>
  <c r="I7967" i="14"/>
  <c r="J7967" i="14" s="1"/>
  <c r="I7968" i="14"/>
  <c r="J7968" i="14" s="1"/>
  <c r="I7969" i="14"/>
  <c r="J7969" i="14" s="1"/>
  <c r="I7970" i="14"/>
  <c r="J7970" i="14" s="1"/>
  <c r="I7971" i="14"/>
  <c r="J7971" i="14" s="1"/>
  <c r="I7972" i="14"/>
  <c r="J7972" i="14" s="1"/>
  <c r="I7973" i="14"/>
  <c r="J7973" i="14" s="1"/>
  <c r="I7974" i="14"/>
  <c r="J7974" i="14" s="1"/>
  <c r="I7975" i="14"/>
  <c r="J7975" i="14" s="1"/>
  <c r="I7976" i="14"/>
  <c r="J7976" i="14" s="1"/>
  <c r="I7977" i="14"/>
  <c r="J7977" i="14" s="1"/>
  <c r="I7978" i="14"/>
  <c r="J7978" i="14" s="1"/>
  <c r="I7979" i="14"/>
  <c r="J7979" i="14" s="1"/>
  <c r="I7980" i="14"/>
  <c r="J7980" i="14" s="1"/>
  <c r="I7981" i="14"/>
  <c r="J7981" i="14" s="1"/>
  <c r="I7982" i="14"/>
  <c r="J7982" i="14" s="1"/>
  <c r="I7983" i="14"/>
  <c r="J7983" i="14" s="1"/>
  <c r="I7984" i="14"/>
  <c r="J7984" i="14" s="1"/>
  <c r="I7985" i="14"/>
  <c r="J7985" i="14" s="1"/>
  <c r="I7986" i="14"/>
  <c r="J7986" i="14" s="1"/>
  <c r="I7987" i="14"/>
  <c r="J7987" i="14" s="1"/>
  <c r="I7988" i="14"/>
  <c r="J7988" i="14" s="1"/>
  <c r="I7989" i="14"/>
  <c r="J7989" i="14" s="1"/>
  <c r="I7990" i="14"/>
  <c r="J7990" i="14" s="1"/>
  <c r="I7991" i="14"/>
  <c r="J7991" i="14" s="1"/>
  <c r="I7992" i="14"/>
  <c r="J7992" i="14" s="1"/>
  <c r="I7993" i="14"/>
  <c r="J7993" i="14" s="1"/>
  <c r="I7994" i="14"/>
  <c r="J7994" i="14" s="1"/>
  <c r="I7995" i="14"/>
  <c r="J7995" i="14" s="1"/>
  <c r="I7996" i="14"/>
  <c r="J7996" i="14" s="1"/>
  <c r="I7997" i="14"/>
  <c r="J7997" i="14" s="1"/>
  <c r="I7998" i="14"/>
  <c r="J7998" i="14" s="1"/>
  <c r="I7999" i="14"/>
  <c r="J7999" i="14" s="1"/>
  <c r="I8000" i="14"/>
  <c r="J8000" i="14" s="1"/>
  <c r="I8001" i="14"/>
  <c r="J8001" i="14" s="1"/>
  <c r="I8002" i="14"/>
  <c r="J8002" i="14" s="1"/>
  <c r="I8003" i="14"/>
  <c r="J8003" i="14" s="1"/>
  <c r="I8004" i="14"/>
  <c r="J8004" i="14" s="1"/>
  <c r="I8005" i="14"/>
  <c r="J8005" i="14" s="1"/>
  <c r="I8006" i="14"/>
  <c r="J8006" i="14" s="1"/>
  <c r="I8007" i="14"/>
  <c r="J8007" i="14" s="1"/>
  <c r="I8008" i="14"/>
  <c r="J8008" i="14" s="1"/>
  <c r="I8009" i="14"/>
  <c r="J8009" i="14" s="1"/>
  <c r="I8010" i="14"/>
  <c r="J8010" i="14" s="1"/>
  <c r="I8011" i="14"/>
  <c r="J8011" i="14" s="1"/>
  <c r="I8012" i="14"/>
  <c r="J8012" i="14" s="1"/>
  <c r="I8013" i="14"/>
  <c r="J8013" i="14" s="1"/>
  <c r="I8014" i="14"/>
  <c r="J8014" i="14" s="1"/>
  <c r="I8015" i="14"/>
  <c r="J8015" i="14" s="1"/>
  <c r="I8016" i="14"/>
  <c r="J8016" i="14" s="1"/>
  <c r="I8017" i="14"/>
  <c r="J8017" i="14" s="1"/>
  <c r="I8018" i="14"/>
  <c r="J8018" i="14" s="1"/>
  <c r="I8019" i="14"/>
  <c r="J8019" i="14" s="1"/>
  <c r="I8020" i="14"/>
  <c r="J8020" i="14" s="1"/>
  <c r="I8021" i="14"/>
  <c r="J8021" i="14" s="1"/>
  <c r="I8022" i="14"/>
  <c r="J8022" i="14" s="1"/>
  <c r="I8023" i="14"/>
  <c r="J8023" i="14" s="1"/>
  <c r="I8024" i="14"/>
  <c r="J8024" i="14" s="1"/>
  <c r="I8025" i="14"/>
  <c r="J8025" i="14" s="1"/>
  <c r="I8026" i="14"/>
  <c r="J8026" i="14" s="1"/>
  <c r="I8027" i="14"/>
  <c r="J8027" i="14" s="1"/>
  <c r="I8028" i="14"/>
  <c r="J8028" i="14" s="1"/>
  <c r="I8029" i="14"/>
  <c r="J8029" i="14" s="1"/>
  <c r="I8030" i="14"/>
  <c r="J8030" i="14" s="1"/>
  <c r="I8031" i="14"/>
  <c r="J8031" i="14" s="1"/>
  <c r="I8032" i="14"/>
  <c r="J8032" i="14" s="1"/>
  <c r="I8033" i="14"/>
  <c r="J8033" i="14" s="1"/>
  <c r="I8034" i="14"/>
  <c r="J8034" i="14" s="1"/>
  <c r="I8035" i="14"/>
  <c r="J8035" i="14" s="1"/>
  <c r="I8036" i="14"/>
  <c r="J8036" i="14" s="1"/>
  <c r="I8037" i="14"/>
  <c r="J8037" i="14" s="1"/>
  <c r="I8038" i="14"/>
  <c r="J8038" i="14" s="1"/>
  <c r="I8039" i="14"/>
  <c r="J8039" i="14" s="1"/>
  <c r="I8040" i="14"/>
  <c r="J8040" i="14" s="1"/>
  <c r="I8041" i="14"/>
  <c r="J8041" i="14" s="1"/>
  <c r="I8042" i="14"/>
  <c r="J8042" i="14" s="1"/>
  <c r="I8043" i="14"/>
  <c r="J8043" i="14" s="1"/>
  <c r="I8044" i="14"/>
  <c r="J8044" i="14" s="1"/>
  <c r="I8045" i="14"/>
  <c r="J8045" i="14" s="1"/>
  <c r="I8046" i="14"/>
  <c r="J8046" i="14" s="1"/>
  <c r="I8047" i="14"/>
  <c r="J8047" i="14" s="1"/>
  <c r="I8048" i="14"/>
  <c r="J8048" i="14" s="1"/>
  <c r="I8049" i="14"/>
  <c r="J8049" i="14" s="1"/>
  <c r="I8050" i="14"/>
  <c r="J8050" i="14" s="1"/>
  <c r="I8051" i="14"/>
  <c r="J8051" i="14" s="1"/>
  <c r="I8052" i="14"/>
  <c r="J8052" i="14" s="1"/>
  <c r="I8053" i="14"/>
  <c r="J8053" i="14" s="1"/>
  <c r="I8054" i="14"/>
  <c r="J8054" i="14" s="1"/>
  <c r="I8055" i="14"/>
  <c r="J8055" i="14" s="1"/>
  <c r="I8056" i="14"/>
  <c r="J8056" i="14" s="1"/>
  <c r="I8057" i="14"/>
  <c r="J8057" i="14" s="1"/>
  <c r="I8058" i="14"/>
  <c r="J8058" i="14" s="1"/>
  <c r="I8059" i="14"/>
  <c r="J8059" i="14" s="1"/>
  <c r="I8060" i="14"/>
  <c r="J8060" i="14" s="1"/>
  <c r="I8061" i="14"/>
  <c r="J8061" i="14" s="1"/>
  <c r="I8062" i="14"/>
  <c r="J8062" i="14" s="1"/>
  <c r="I8063" i="14"/>
  <c r="J8063" i="14" s="1"/>
  <c r="I8064" i="14"/>
  <c r="J8064" i="14" s="1"/>
  <c r="I8065" i="14"/>
  <c r="J8065" i="14" s="1"/>
  <c r="I8066" i="14"/>
  <c r="J8066" i="14" s="1"/>
  <c r="I8067" i="14"/>
  <c r="J8067" i="14" s="1"/>
  <c r="I8068" i="14"/>
  <c r="J8068" i="14" s="1"/>
  <c r="I8069" i="14"/>
  <c r="J8069" i="14" s="1"/>
  <c r="I8070" i="14"/>
  <c r="J8070" i="14" s="1"/>
  <c r="I8071" i="14"/>
  <c r="J8071" i="14" s="1"/>
  <c r="I8072" i="14"/>
  <c r="J8072" i="14" s="1"/>
  <c r="I8073" i="14"/>
  <c r="J8073" i="14" s="1"/>
  <c r="I8074" i="14"/>
  <c r="J8074" i="14" s="1"/>
  <c r="I8075" i="14"/>
  <c r="J8075" i="14" s="1"/>
  <c r="I8076" i="14"/>
  <c r="J8076" i="14" s="1"/>
  <c r="I8077" i="14"/>
  <c r="J8077" i="14" s="1"/>
  <c r="I8078" i="14"/>
  <c r="J8078" i="14" s="1"/>
  <c r="I8079" i="14"/>
  <c r="J8079" i="14" s="1"/>
  <c r="I8080" i="14"/>
  <c r="J8080" i="14" s="1"/>
  <c r="I8081" i="14"/>
  <c r="J8081" i="14" s="1"/>
  <c r="I8082" i="14"/>
  <c r="J8082" i="14" s="1"/>
  <c r="I8083" i="14"/>
  <c r="J8083" i="14" s="1"/>
  <c r="I8084" i="14"/>
  <c r="J8084" i="14" s="1"/>
  <c r="I8085" i="14"/>
  <c r="J8085" i="14" s="1"/>
  <c r="I8086" i="14"/>
  <c r="J8086" i="14" s="1"/>
  <c r="I8087" i="14"/>
  <c r="J8087" i="14" s="1"/>
  <c r="I8088" i="14"/>
  <c r="J8088" i="14" s="1"/>
  <c r="I8089" i="14"/>
  <c r="J8089" i="14" s="1"/>
  <c r="I8090" i="14"/>
  <c r="J8090" i="14" s="1"/>
  <c r="I8091" i="14"/>
  <c r="J8091" i="14" s="1"/>
  <c r="I8092" i="14"/>
  <c r="J8092" i="14" s="1"/>
  <c r="I8093" i="14"/>
  <c r="J8093" i="14" s="1"/>
  <c r="I8094" i="14"/>
  <c r="J8094" i="14" s="1"/>
  <c r="I8095" i="14"/>
  <c r="J8095" i="14" s="1"/>
  <c r="I8096" i="14"/>
  <c r="J8096" i="14" s="1"/>
  <c r="I8097" i="14"/>
  <c r="J8097" i="14" s="1"/>
  <c r="I8098" i="14"/>
  <c r="J8098" i="14" s="1"/>
  <c r="I8099" i="14"/>
  <c r="J8099" i="14" s="1"/>
  <c r="I8100" i="14"/>
  <c r="J8100" i="14" s="1"/>
  <c r="I8101" i="14"/>
  <c r="J8101" i="14" s="1"/>
  <c r="I8102" i="14"/>
  <c r="J8102" i="14" s="1"/>
  <c r="I8103" i="14"/>
  <c r="J8103" i="14" s="1"/>
  <c r="I8104" i="14"/>
  <c r="J8104" i="14" s="1"/>
  <c r="I8105" i="14"/>
  <c r="J8105" i="14" s="1"/>
  <c r="I8106" i="14"/>
  <c r="J8106" i="14" s="1"/>
  <c r="I8107" i="14"/>
  <c r="J8107" i="14" s="1"/>
  <c r="I8108" i="14"/>
  <c r="J8108" i="14" s="1"/>
  <c r="I8109" i="14"/>
  <c r="J8109" i="14" s="1"/>
  <c r="I8110" i="14"/>
  <c r="J8110" i="14" s="1"/>
  <c r="I8111" i="14"/>
  <c r="J8111" i="14" s="1"/>
  <c r="I8112" i="14"/>
  <c r="J8112" i="14" s="1"/>
  <c r="I8113" i="14"/>
  <c r="J8113" i="14" s="1"/>
  <c r="I8114" i="14"/>
  <c r="J8114" i="14" s="1"/>
  <c r="I8115" i="14"/>
  <c r="J8115" i="14" s="1"/>
  <c r="I8116" i="14"/>
  <c r="J8116" i="14" s="1"/>
  <c r="I8117" i="14"/>
  <c r="J8117" i="14" s="1"/>
  <c r="I8118" i="14"/>
  <c r="J8118" i="14" s="1"/>
  <c r="I8119" i="14"/>
  <c r="J8119" i="14" s="1"/>
  <c r="I8120" i="14"/>
  <c r="J8120" i="14" s="1"/>
  <c r="I8121" i="14"/>
  <c r="J8121" i="14" s="1"/>
  <c r="I8122" i="14"/>
  <c r="J8122" i="14" s="1"/>
  <c r="I8123" i="14"/>
  <c r="J8123" i="14" s="1"/>
  <c r="I8124" i="14"/>
  <c r="J8124" i="14" s="1"/>
  <c r="I8125" i="14"/>
  <c r="J8125" i="14" s="1"/>
  <c r="I8126" i="14"/>
  <c r="J8126" i="14" s="1"/>
  <c r="I8127" i="14"/>
  <c r="J8127" i="14" s="1"/>
  <c r="I8128" i="14"/>
  <c r="J8128" i="14" s="1"/>
  <c r="I8129" i="14"/>
  <c r="J8129" i="14" s="1"/>
  <c r="I8130" i="14"/>
  <c r="J8130" i="14" s="1"/>
  <c r="I8131" i="14"/>
  <c r="J8131" i="14" s="1"/>
  <c r="I8132" i="14"/>
  <c r="J8132" i="14" s="1"/>
  <c r="I8133" i="14"/>
  <c r="J8133" i="14" s="1"/>
  <c r="I8134" i="14"/>
  <c r="J8134" i="14" s="1"/>
  <c r="I8135" i="14"/>
  <c r="J8135" i="14" s="1"/>
  <c r="I8136" i="14"/>
  <c r="J8136" i="14" s="1"/>
  <c r="I8137" i="14"/>
  <c r="J8137" i="14" s="1"/>
  <c r="I8138" i="14"/>
  <c r="J8138" i="14" s="1"/>
  <c r="I8139" i="14"/>
  <c r="J8139" i="14" s="1"/>
  <c r="I8140" i="14"/>
  <c r="J8140" i="14" s="1"/>
  <c r="I8141" i="14"/>
  <c r="J8141" i="14" s="1"/>
  <c r="I8142" i="14"/>
  <c r="J8142" i="14" s="1"/>
  <c r="I8143" i="14"/>
  <c r="J8143" i="14" s="1"/>
  <c r="I8144" i="14"/>
  <c r="J8144" i="14" s="1"/>
  <c r="I8145" i="14"/>
  <c r="J8145" i="14" s="1"/>
  <c r="I8146" i="14"/>
  <c r="J8146" i="14" s="1"/>
  <c r="I8147" i="14"/>
  <c r="J8147" i="14" s="1"/>
  <c r="I8148" i="14"/>
  <c r="J8148" i="14" s="1"/>
  <c r="I8149" i="14"/>
  <c r="J8149" i="14" s="1"/>
  <c r="I8150" i="14"/>
  <c r="J8150" i="14" s="1"/>
  <c r="I8151" i="14"/>
  <c r="J8151" i="14" s="1"/>
  <c r="I8152" i="14"/>
  <c r="J8152" i="14" s="1"/>
  <c r="I8153" i="14"/>
  <c r="J8153" i="14" s="1"/>
  <c r="I8154" i="14"/>
  <c r="J8154" i="14" s="1"/>
  <c r="I8155" i="14"/>
  <c r="J8155" i="14" s="1"/>
  <c r="I8156" i="14"/>
  <c r="J8156" i="14" s="1"/>
  <c r="I8157" i="14"/>
  <c r="J8157" i="14" s="1"/>
  <c r="I8158" i="14"/>
  <c r="J8158" i="14" s="1"/>
  <c r="I8159" i="14"/>
  <c r="J8159" i="14" s="1"/>
  <c r="I8160" i="14"/>
  <c r="J8160" i="14" s="1"/>
  <c r="I8161" i="14"/>
  <c r="J8161" i="14" s="1"/>
  <c r="I8162" i="14"/>
  <c r="J8162" i="14" s="1"/>
  <c r="I8163" i="14"/>
  <c r="J8163" i="14" s="1"/>
  <c r="I8164" i="14"/>
  <c r="J8164" i="14" s="1"/>
  <c r="I8165" i="14"/>
  <c r="J8165" i="14" s="1"/>
  <c r="I8166" i="14"/>
  <c r="J8166" i="14" s="1"/>
  <c r="I8167" i="14"/>
  <c r="J8167" i="14" s="1"/>
  <c r="I8168" i="14"/>
  <c r="J8168" i="14" s="1"/>
  <c r="I8169" i="14"/>
  <c r="J8169" i="14" s="1"/>
  <c r="I8170" i="14"/>
  <c r="J8170" i="14" s="1"/>
  <c r="I8171" i="14"/>
  <c r="J8171" i="14" s="1"/>
  <c r="I8172" i="14"/>
  <c r="J8172" i="14" s="1"/>
  <c r="I8173" i="14"/>
  <c r="J8173" i="14" s="1"/>
  <c r="I8174" i="14"/>
  <c r="J8174" i="14" s="1"/>
  <c r="I8175" i="14"/>
  <c r="J8175" i="14" s="1"/>
  <c r="I8176" i="14"/>
  <c r="J8176" i="14" s="1"/>
  <c r="I8177" i="14"/>
  <c r="J8177" i="14" s="1"/>
  <c r="I8178" i="14"/>
  <c r="J8178" i="14" s="1"/>
  <c r="I8179" i="14"/>
  <c r="J8179" i="14" s="1"/>
  <c r="I8180" i="14"/>
  <c r="J8180" i="14" s="1"/>
  <c r="I8181" i="14"/>
  <c r="J8181" i="14" s="1"/>
  <c r="I8182" i="14"/>
  <c r="J8182" i="14" s="1"/>
  <c r="I8183" i="14"/>
  <c r="J8183" i="14" s="1"/>
  <c r="I8184" i="14"/>
  <c r="J8184" i="14" s="1"/>
  <c r="I8185" i="14"/>
  <c r="J8185" i="14" s="1"/>
  <c r="I8186" i="14"/>
  <c r="J8186" i="14" s="1"/>
  <c r="I8187" i="14"/>
  <c r="J8187" i="14" s="1"/>
  <c r="I8188" i="14"/>
  <c r="J8188" i="14" s="1"/>
  <c r="I8189" i="14"/>
  <c r="J8189" i="14" s="1"/>
  <c r="I8190" i="14"/>
  <c r="J8190" i="14" s="1"/>
  <c r="I8191" i="14"/>
  <c r="J8191" i="14" s="1"/>
  <c r="I8192" i="14"/>
  <c r="J8192" i="14" s="1"/>
  <c r="I8193" i="14"/>
  <c r="J8193" i="14" s="1"/>
  <c r="I8194" i="14"/>
  <c r="J8194" i="14" s="1"/>
  <c r="I8195" i="14"/>
  <c r="J8195" i="14" s="1"/>
  <c r="I8196" i="14"/>
  <c r="J8196" i="14" s="1"/>
  <c r="I8197" i="14"/>
  <c r="J8197" i="14" s="1"/>
  <c r="I8198" i="14"/>
  <c r="J8198" i="14" s="1"/>
  <c r="I8199" i="14"/>
  <c r="J8199" i="14" s="1"/>
  <c r="I8200" i="14"/>
  <c r="J8200" i="14" s="1"/>
  <c r="I8201" i="14"/>
  <c r="J8201" i="14" s="1"/>
  <c r="I8202" i="14"/>
  <c r="J8202" i="14" s="1"/>
  <c r="I8203" i="14"/>
  <c r="J8203" i="14" s="1"/>
  <c r="I8204" i="14"/>
  <c r="J8204" i="14" s="1"/>
  <c r="I8205" i="14"/>
  <c r="J8205" i="14" s="1"/>
  <c r="I8206" i="14"/>
  <c r="J8206" i="14" s="1"/>
  <c r="I8207" i="14"/>
  <c r="J8207" i="14" s="1"/>
  <c r="I8208" i="14"/>
  <c r="J8208" i="14" s="1"/>
  <c r="I8209" i="14"/>
  <c r="J8209" i="14" s="1"/>
  <c r="I8210" i="14"/>
  <c r="J8210" i="14" s="1"/>
  <c r="I8211" i="14"/>
  <c r="J8211" i="14" s="1"/>
  <c r="I8212" i="14"/>
  <c r="J8212" i="14" s="1"/>
  <c r="I8213" i="14"/>
  <c r="J8213" i="14" s="1"/>
  <c r="I8214" i="14"/>
  <c r="J8214" i="14" s="1"/>
  <c r="I8215" i="14"/>
  <c r="J8215" i="14" s="1"/>
  <c r="I8216" i="14"/>
  <c r="J8216" i="14" s="1"/>
  <c r="I8217" i="14"/>
  <c r="J8217" i="14" s="1"/>
  <c r="I8218" i="14"/>
  <c r="J8218" i="14" s="1"/>
  <c r="I8219" i="14"/>
  <c r="J8219" i="14" s="1"/>
  <c r="I8220" i="14"/>
  <c r="J8220" i="14" s="1"/>
  <c r="I8221" i="14"/>
  <c r="J8221" i="14" s="1"/>
  <c r="I8222" i="14"/>
  <c r="J8222" i="14" s="1"/>
  <c r="I8223" i="14"/>
  <c r="J8223" i="14" s="1"/>
  <c r="I8224" i="14"/>
  <c r="J8224" i="14" s="1"/>
  <c r="I8225" i="14"/>
  <c r="J8225" i="14" s="1"/>
  <c r="I8226" i="14"/>
  <c r="J8226" i="14" s="1"/>
  <c r="I8227" i="14"/>
  <c r="J8227" i="14" s="1"/>
  <c r="I8228" i="14"/>
  <c r="J8228" i="14" s="1"/>
  <c r="I8229" i="14"/>
  <c r="J8229" i="14" s="1"/>
  <c r="I8230" i="14"/>
  <c r="J8230" i="14" s="1"/>
  <c r="I8231" i="14"/>
  <c r="J8231" i="14" s="1"/>
  <c r="I8232" i="14"/>
  <c r="J8232" i="14" s="1"/>
  <c r="I8233" i="14"/>
  <c r="J8233" i="14" s="1"/>
  <c r="I8234" i="14"/>
  <c r="J8234" i="14" s="1"/>
  <c r="I8235" i="14"/>
  <c r="J8235" i="14" s="1"/>
  <c r="I8236" i="14"/>
  <c r="J8236" i="14" s="1"/>
  <c r="I8237" i="14"/>
  <c r="J8237" i="14" s="1"/>
  <c r="I8238" i="14"/>
  <c r="J8238" i="14" s="1"/>
  <c r="I8239" i="14"/>
  <c r="J8239" i="14" s="1"/>
  <c r="I8240" i="14"/>
  <c r="J8240" i="14" s="1"/>
  <c r="I8241" i="14"/>
  <c r="J8241" i="14" s="1"/>
  <c r="I8242" i="14"/>
  <c r="J8242" i="14" s="1"/>
  <c r="I8243" i="14"/>
  <c r="J8243" i="14" s="1"/>
  <c r="I8244" i="14"/>
  <c r="J8244" i="14" s="1"/>
  <c r="I8245" i="14"/>
  <c r="J8245" i="14" s="1"/>
  <c r="I8246" i="14"/>
  <c r="J8246" i="14" s="1"/>
  <c r="I8247" i="14"/>
  <c r="J8247" i="14" s="1"/>
  <c r="I8248" i="14"/>
  <c r="J8248" i="14" s="1"/>
  <c r="I8249" i="14"/>
  <c r="J8249" i="14" s="1"/>
  <c r="I8250" i="14"/>
  <c r="J8250" i="14" s="1"/>
  <c r="I8251" i="14"/>
  <c r="J8251" i="14" s="1"/>
  <c r="I8252" i="14"/>
  <c r="J8252" i="14" s="1"/>
  <c r="I8253" i="14"/>
  <c r="J8253" i="14" s="1"/>
  <c r="I8254" i="14"/>
  <c r="J8254" i="14" s="1"/>
  <c r="I8255" i="14"/>
  <c r="J8255" i="14" s="1"/>
  <c r="I8256" i="14"/>
  <c r="J8256" i="14" s="1"/>
  <c r="I8257" i="14"/>
  <c r="J8257" i="14" s="1"/>
  <c r="I8258" i="14"/>
  <c r="J8258" i="14" s="1"/>
  <c r="I8259" i="14"/>
  <c r="J8259" i="14" s="1"/>
  <c r="I8260" i="14"/>
  <c r="J8260" i="14" s="1"/>
  <c r="I8261" i="14"/>
  <c r="J8261" i="14" s="1"/>
  <c r="I8262" i="14"/>
  <c r="J8262" i="14" s="1"/>
  <c r="I8263" i="14"/>
  <c r="J8263" i="14" s="1"/>
  <c r="I8264" i="14"/>
  <c r="J8264" i="14" s="1"/>
  <c r="I8265" i="14"/>
  <c r="J8265" i="14" s="1"/>
  <c r="I8266" i="14"/>
  <c r="J8266" i="14" s="1"/>
  <c r="I8267" i="14"/>
  <c r="J8267" i="14" s="1"/>
  <c r="I8268" i="14"/>
  <c r="J8268" i="14" s="1"/>
  <c r="I8269" i="14"/>
  <c r="J8269" i="14" s="1"/>
  <c r="I8270" i="14"/>
  <c r="J8270" i="14" s="1"/>
  <c r="I8271" i="14"/>
  <c r="J8271" i="14" s="1"/>
  <c r="I8272" i="14"/>
  <c r="J8272" i="14" s="1"/>
  <c r="I8273" i="14"/>
  <c r="J8273" i="14" s="1"/>
  <c r="I8274" i="14"/>
  <c r="J8274" i="14" s="1"/>
  <c r="I8275" i="14"/>
  <c r="J8275" i="14" s="1"/>
  <c r="I8276" i="14"/>
  <c r="J8276" i="14" s="1"/>
  <c r="I8277" i="14"/>
  <c r="J8277" i="14" s="1"/>
  <c r="I8278" i="14"/>
  <c r="J8278" i="14" s="1"/>
  <c r="I8279" i="14"/>
  <c r="J8279" i="14" s="1"/>
  <c r="I8280" i="14"/>
  <c r="J8280" i="14" s="1"/>
  <c r="I8281" i="14"/>
  <c r="J8281" i="14" s="1"/>
  <c r="I8282" i="14"/>
  <c r="J8282" i="14" s="1"/>
  <c r="I8283" i="14"/>
  <c r="J8283" i="14" s="1"/>
  <c r="I8284" i="14"/>
  <c r="J8284" i="14" s="1"/>
  <c r="I8285" i="14"/>
  <c r="J8285" i="14" s="1"/>
  <c r="I8286" i="14"/>
  <c r="J8286" i="14" s="1"/>
  <c r="I8287" i="14"/>
  <c r="J8287" i="14" s="1"/>
  <c r="I8288" i="14"/>
  <c r="J8288" i="14" s="1"/>
  <c r="I8289" i="14"/>
  <c r="J8289" i="14" s="1"/>
  <c r="I8290" i="14"/>
  <c r="J8290" i="14" s="1"/>
  <c r="I8291" i="14"/>
  <c r="J8291" i="14" s="1"/>
  <c r="I8292" i="14"/>
  <c r="J8292" i="14" s="1"/>
  <c r="I8293" i="14"/>
  <c r="J8293" i="14" s="1"/>
  <c r="I8294" i="14"/>
  <c r="J8294" i="14" s="1"/>
  <c r="I8295" i="14"/>
  <c r="J8295" i="14" s="1"/>
  <c r="I8296" i="14"/>
  <c r="J8296" i="14" s="1"/>
  <c r="I8297" i="14"/>
  <c r="J8297" i="14" s="1"/>
  <c r="I8298" i="14"/>
  <c r="J8298" i="14" s="1"/>
  <c r="I8299" i="14"/>
  <c r="J8299" i="14" s="1"/>
  <c r="I8300" i="14"/>
  <c r="J8300" i="14" s="1"/>
  <c r="I8301" i="14"/>
  <c r="J8301" i="14" s="1"/>
  <c r="I8302" i="14"/>
  <c r="J8302" i="14" s="1"/>
  <c r="I8303" i="14"/>
  <c r="J8303" i="14" s="1"/>
  <c r="I8304" i="14"/>
  <c r="J8304" i="14" s="1"/>
  <c r="I8305" i="14"/>
  <c r="J8305" i="14" s="1"/>
  <c r="I8306" i="14"/>
  <c r="J8306" i="14" s="1"/>
  <c r="I8307" i="14"/>
  <c r="J8307" i="14" s="1"/>
  <c r="I8308" i="14"/>
  <c r="J8308" i="14" s="1"/>
  <c r="I8309" i="14"/>
  <c r="J8309" i="14" s="1"/>
  <c r="I8310" i="14"/>
  <c r="J8310" i="14" s="1"/>
  <c r="I8311" i="14"/>
  <c r="J8311" i="14" s="1"/>
  <c r="I8312" i="14"/>
  <c r="J8312" i="14" s="1"/>
  <c r="I8313" i="14"/>
  <c r="J8313" i="14" s="1"/>
  <c r="I8314" i="14"/>
  <c r="J8314" i="14" s="1"/>
  <c r="I8315" i="14"/>
  <c r="J8315" i="14" s="1"/>
  <c r="I8316" i="14"/>
  <c r="J8316" i="14" s="1"/>
  <c r="I8317" i="14"/>
  <c r="J8317" i="14" s="1"/>
  <c r="I8318" i="14"/>
  <c r="J8318" i="14" s="1"/>
  <c r="I8319" i="14"/>
  <c r="J8319" i="14" s="1"/>
  <c r="I8320" i="14"/>
  <c r="J8320" i="14" s="1"/>
  <c r="I8321" i="14"/>
  <c r="J8321" i="14" s="1"/>
  <c r="I8322" i="14"/>
  <c r="J8322" i="14" s="1"/>
  <c r="I8323" i="14"/>
  <c r="J8323" i="14" s="1"/>
  <c r="I8324" i="14"/>
  <c r="J8324" i="14" s="1"/>
  <c r="I8325" i="14"/>
  <c r="J8325" i="14" s="1"/>
  <c r="I8326" i="14"/>
  <c r="J8326" i="14" s="1"/>
  <c r="I8327" i="14"/>
  <c r="J8327" i="14" s="1"/>
  <c r="I8328" i="14"/>
  <c r="J8328" i="14" s="1"/>
  <c r="I8329" i="14"/>
  <c r="J8329" i="14" s="1"/>
  <c r="I8330" i="14"/>
  <c r="J8330" i="14" s="1"/>
  <c r="I8331" i="14"/>
  <c r="J8331" i="14" s="1"/>
  <c r="I8332" i="14"/>
  <c r="J8332" i="14" s="1"/>
  <c r="I8333" i="14"/>
  <c r="J8333" i="14" s="1"/>
  <c r="I8334" i="14"/>
  <c r="J8334" i="14" s="1"/>
  <c r="I8335" i="14"/>
  <c r="J8335" i="14" s="1"/>
  <c r="I8336" i="14"/>
  <c r="J8336" i="14" s="1"/>
  <c r="I8337" i="14"/>
  <c r="J8337" i="14" s="1"/>
  <c r="I8338" i="14"/>
  <c r="J8338" i="14" s="1"/>
  <c r="I8339" i="14"/>
  <c r="J8339" i="14" s="1"/>
  <c r="I8340" i="14"/>
  <c r="J8340" i="14" s="1"/>
  <c r="I8341" i="14"/>
  <c r="J8341" i="14" s="1"/>
  <c r="I8342" i="14"/>
  <c r="J8342" i="14" s="1"/>
  <c r="I8343" i="14"/>
  <c r="J8343" i="14" s="1"/>
  <c r="I8344" i="14"/>
  <c r="J8344" i="14" s="1"/>
  <c r="I8345" i="14"/>
  <c r="J8345" i="14" s="1"/>
  <c r="I8346" i="14"/>
  <c r="J8346" i="14" s="1"/>
  <c r="I8347" i="14"/>
  <c r="J8347" i="14" s="1"/>
  <c r="I8348" i="14"/>
  <c r="J8348" i="14" s="1"/>
  <c r="I8349" i="14"/>
  <c r="J8349" i="14" s="1"/>
  <c r="I8350" i="14"/>
  <c r="J8350" i="14" s="1"/>
  <c r="I8351" i="14"/>
  <c r="J8351" i="14" s="1"/>
  <c r="I8352" i="14"/>
  <c r="J8352" i="14" s="1"/>
  <c r="I8353" i="14"/>
  <c r="J8353" i="14" s="1"/>
  <c r="I8354" i="14"/>
  <c r="J8354" i="14" s="1"/>
  <c r="I8355" i="14"/>
  <c r="J8355" i="14" s="1"/>
  <c r="I8356" i="14"/>
  <c r="J8356" i="14" s="1"/>
  <c r="I8357" i="14"/>
  <c r="J8357" i="14" s="1"/>
  <c r="I8358" i="14"/>
  <c r="J8358" i="14" s="1"/>
  <c r="I8359" i="14"/>
  <c r="J8359" i="14" s="1"/>
  <c r="I8360" i="14"/>
  <c r="J8360" i="14" s="1"/>
  <c r="I8361" i="14"/>
  <c r="J8361" i="14" s="1"/>
  <c r="I8362" i="14"/>
  <c r="J8362" i="14" s="1"/>
  <c r="I8363" i="14"/>
  <c r="J8363" i="14" s="1"/>
  <c r="I8364" i="14"/>
  <c r="J8364" i="14" s="1"/>
  <c r="I8365" i="14"/>
  <c r="J8365" i="14" s="1"/>
  <c r="I8366" i="14"/>
  <c r="J8366" i="14" s="1"/>
  <c r="I8367" i="14"/>
  <c r="J8367" i="14" s="1"/>
  <c r="I8368" i="14"/>
  <c r="J8368" i="14" s="1"/>
  <c r="I8369" i="14"/>
  <c r="J8369" i="14" s="1"/>
  <c r="I8370" i="14"/>
  <c r="J8370" i="14" s="1"/>
  <c r="I8371" i="14"/>
  <c r="J8371" i="14" s="1"/>
  <c r="I8372" i="14"/>
  <c r="J8372" i="14" s="1"/>
  <c r="I8373" i="14"/>
  <c r="J8373" i="14" s="1"/>
  <c r="I8374" i="14"/>
  <c r="J8374" i="14" s="1"/>
  <c r="I8375" i="14"/>
  <c r="J8375" i="14" s="1"/>
  <c r="I8376" i="14"/>
  <c r="J8376" i="14" s="1"/>
  <c r="I8377" i="14"/>
  <c r="J8377" i="14" s="1"/>
  <c r="I8378" i="14"/>
  <c r="J8378" i="14" s="1"/>
  <c r="I8379" i="14"/>
  <c r="J8379" i="14" s="1"/>
  <c r="I8380" i="14"/>
  <c r="J8380" i="14" s="1"/>
  <c r="I8381" i="14"/>
  <c r="J8381" i="14" s="1"/>
  <c r="I8382" i="14"/>
  <c r="J8382" i="14" s="1"/>
  <c r="I8383" i="14"/>
  <c r="J8383" i="14" s="1"/>
  <c r="I8384" i="14"/>
  <c r="J8384" i="14" s="1"/>
  <c r="I8385" i="14"/>
  <c r="J8385" i="14" s="1"/>
  <c r="I8386" i="14"/>
  <c r="J8386" i="14" s="1"/>
  <c r="I8387" i="14"/>
  <c r="J8387" i="14" s="1"/>
  <c r="I8388" i="14"/>
  <c r="J8388" i="14" s="1"/>
  <c r="I8389" i="14"/>
  <c r="J8389" i="14" s="1"/>
  <c r="I8390" i="14"/>
  <c r="J8390" i="14" s="1"/>
  <c r="I8391" i="14"/>
  <c r="J8391" i="14" s="1"/>
  <c r="I8392" i="14"/>
  <c r="J8392" i="14" s="1"/>
  <c r="I8393" i="14"/>
  <c r="J8393" i="14" s="1"/>
  <c r="I8394" i="14"/>
  <c r="J8394" i="14" s="1"/>
  <c r="I8395" i="14"/>
  <c r="J8395" i="14" s="1"/>
  <c r="I8396" i="14"/>
  <c r="J8396" i="14" s="1"/>
  <c r="I8397" i="14"/>
  <c r="J8397" i="14" s="1"/>
  <c r="I8398" i="14"/>
  <c r="J8398" i="14" s="1"/>
  <c r="I8399" i="14"/>
  <c r="J8399" i="14" s="1"/>
  <c r="I8400" i="14"/>
  <c r="J8400" i="14" s="1"/>
  <c r="I8401" i="14"/>
  <c r="J8401" i="14" s="1"/>
  <c r="I8402" i="14"/>
  <c r="J8402" i="14" s="1"/>
  <c r="I8403" i="14"/>
  <c r="J8403" i="14" s="1"/>
  <c r="I8404" i="14"/>
  <c r="J8404" i="14" s="1"/>
  <c r="I8405" i="14"/>
  <c r="J8405" i="14" s="1"/>
  <c r="I8406" i="14"/>
  <c r="J8406" i="14" s="1"/>
  <c r="I8407" i="14"/>
  <c r="J8407" i="14" s="1"/>
  <c r="I8408" i="14"/>
  <c r="J8408" i="14" s="1"/>
  <c r="I8409" i="14"/>
  <c r="J8409" i="14" s="1"/>
  <c r="I8410" i="14"/>
  <c r="J8410" i="14" s="1"/>
  <c r="I8411" i="14"/>
  <c r="J8411" i="14" s="1"/>
  <c r="I8412" i="14"/>
  <c r="J8412" i="14" s="1"/>
  <c r="I8413" i="14"/>
  <c r="J8413" i="14" s="1"/>
  <c r="I8414" i="14"/>
  <c r="J8414" i="14" s="1"/>
  <c r="I8415" i="14"/>
  <c r="J8415" i="14" s="1"/>
  <c r="I8416" i="14"/>
  <c r="J8416" i="14" s="1"/>
  <c r="I8417" i="14"/>
  <c r="J8417" i="14" s="1"/>
  <c r="I8418" i="14"/>
  <c r="J8418" i="14" s="1"/>
  <c r="I8419" i="14"/>
  <c r="J8419" i="14" s="1"/>
  <c r="I8420" i="14"/>
  <c r="J8420" i="14" s="1"/>
  <c r="I8421" i="14"/>
  <c r="J8421" i="14" s="1"/>
  <c r="I8422" i="14"/>
  <c r="J8422" i="14" s="1"/>
  <c r="I8423" i="14"/>
  <c r="J8423" i="14" s="1"/>
  <c r="I8424" i="14"/>
  <c r="J8424" i="14" s="1"/>
  <c r="I8425" i="14"/>
  <c r="J8425" i="14" s="1"/>
  <c r="I8426" i="14"/>
  <c r="J8426" i="14" s="1"/>
  <c r="I8427" i="14"/>
  <c r="J8427" i="14" s="1"/>
  <c r="I8428" i="14"/>
  <c r="J8428" i="14" s="1"/>
  <c r="I8429" i="14"/>
  <c r="J8429" i="14" s="1"/>
  <c r="I8430" i="14"/>
  <c r="J8430" i="14" s="1"/>
  <c r="I8431" i="14"/>
  <c r="J8431" i="14" s="1"/>
  <c r="I8432" i="14"/>
  <c r="J8432" i="14" s="1"/>
  <c r="I8433" i="14"/>
  <c r="J8433" i="14" s="1"/>
  <c r="I8434" i="14"/>
  <c r="J8434" i="14" s="1"/>
  <c r="I8435" i="14"/>
  <c r="J8435" i="14" s="1"/>
  <c r="I8436" i="14"/>
  <c r="J8436" i="14" s="1"/>
  <c r="I8437" i="14"/>
  <c r="J8437" i="14" s="1"/>
  <c r="I8438" i="14"/>
  <c r="J8438" i="14" s="1"/>
  <c r="I8439" i="14"/>
  <c r="J8439" i="14" s="1"/>
  <c r="I8440" i="14"/>
  <c r="J8440" i="14" s="1"/>
  <c r="I8441" i="14"/>
  <c r="J8441" i="14" s="1"/>
  <c r="I8442" i="14"/>
  <c r="J8442" i="14" s="1"/>
  <c r="I8443" i="14"/>
  <c r="J8443" i="14" s="1"/>
  <c r="I8444" i="14"/>
  <c r="J8444" i="14" s="1"/>
  <c r="I8445" i="14"/>
  <c r="J8445" i="14" s="1"/>
  <c r="I8446" i="14"/>
  <c r="J8446" i="14" s="1"/>
  <c r="I8447" i="14"/>
  <c r="J8447" i="14" s="1"/>
  <c r="I8448" i="14"/>
  <c r="J8448" i="14" s="1"/>
  <c r="I8449" i="14"/>
  <c r="J8449" i="14" s="1"/>
  <c r="I8450" i="14"/>
  <c r="J8450" i="14" s="1"/>
  <c r="I8451" i="14"/>
  <c r="J8451" i="14" s="1"/>
  <c r="I8452" i="14"/>
  <c r="J8452" i="14" s="1"/>
  <c r="I8453" i="14"/>
  <c r="J8453" i="14" s="1"/>
  <c r="I8454" i="14"/>
  <c r="J8454" i="14" s="1"/>
  <c r="I8455" i="14"/>
  <c r="J8455" i="14" s="1"/>
  <c r="I8456" i="14"/>
  <c r="J8456" i="14" s="1"/>
  <c r="I8457" i="14"/>
  <c r="J8457" i="14" s="1"/>
  <c r="I8458" i="14"/>
  <c r="J8458" i="14" s="1"/>
  <c r="I8459" i="14"/>
  <c r="J8459" i="14" s="1"/>
  <c r="I8460" i="14"/>
  <c r="J8460" i="14" s="1"/>
  <c r="I8461" i="14"/>
  <c r="J8461" i="14" s="1"/>
  <c r="I8462" i="14"/>
  <c r="J8462" i="14" s="1"/>
  <c r="I8463" i="14"/>
  <c r="J8463" i="14" s="1"/>
  <c r="I8464" i="14"/>
  <c r="J8464" i="14" s="1"/>
  <c r="I8465" i="14"/>
  <c r="J8465" i="14" s="1"/>
  <c r="I8466" i="14"/>
  <c r="J8466" i="14" s="1"/>
  <c r="I8467" i="14"/>
  <c r="J8467" i="14" s="1"/>
  <c r="I8468" i="14"/>
  <c r="J8468" i="14" s="1"/>
  <c r="I8469" i="14"/>
  <c r="J8469" i="14" s="1"/>
  <c r="I8470" i="14"/>
  <c r="J8470" i="14" s="1"/>
  <c r="I8471" i="14"/>
  <c r="J8471" i="14" s="1"/>
  <c r="I8472" i="14"/>
  <c r="J8472" i="14" s="1"/>
  <c r="I8473" i="14"/>
  <c r="J8473" i="14" s="1"/>
  <c r="I8474" i="14"/>
  <c r="J8474" i="14" s="1"/>
  <c r="I8475" i="14"/>
  <c r="J8475" i="14" s="1"/>
  <c r="I8476" i="14"/>
  <c r="J8476" i="14" s="1"/>
  <c r="I8477" i="14"/>
  <c r="J8477" i="14" s="1"/>
  <c r="I8478" i="14"/>
  <c r="J8478" i="14" s="1"/>
  <c r="I8479" i="14"/>
  <c r="J8479" i="14" s="1"/>
  <c r="I8480" i="14"/>
  <c r="J8480" i="14" s="1"/>
  <c r="I8481" i="14"/>
  <c r="J8481" i="14" s="1"/>
  <c r="I8482" i="14"/>
  <c r="J8482" i="14" s="1"/>
  <c r="I8483" i="14"/>
  <c r="J8483" i="14" s="1"/>
  <c r="I8484" i="14"/>
  <c r="J8484" i="14" s="1"/>
  <c r="I8485" i="14"/>
  <c r="J8485" i="14" s="1"/>
  <c r="I8486" i="14"/>
  <c r="J8486" i="14" s="1"/>
  <c r="I8487" i="14"/>
  <c r="J8487" i="14" s="1"/>
  <c r="I8488" i="14"/>
  <c r="J8488" i="14" s="1"/>
  <c r="I8489" i="14"/>
  <c r="J8489" i="14" s="1"/>
  <c r="I8490" i="14"/>
  <c r="J8490" i="14" s="1"/>
  <c r="I8491" i="14"/>
  <c r="J8491" i="14" s="1"/>
  <c r="I8492" i="14"/>
  <c r="J8492" i="14" s="1"/>
  <c r="I8493" i="14"/>
  <c r="J8493" i="14" s="1"/>
  <c r="I8494" i="14"/>
  <c r="J8494" i="14" s="1"/>
  <c r="I8495" i="14"/>
  <c r="J8495" i="14" s="1"/>
  <c r="I8496" i="14"/>
  <c r="J8496" i="14" s="1"/>
  <c r="I8497" i="14"/>
  <c r="J8497" i="14" s="1"/>
  <c r="I8498" i="14"/>
  <c r="J8498" i="14" s="1"/>
  <c r="I8499" i="14"/>
  <c r="J8499" i="14" s="1"/>
  <c r="I8500" i="14"/>
  <c r="J8500" i="14" s="1"/>
  <c r="I8501" i="14"/>
  <c r="J8501" i="14" s="1"/>
  <c r="I8502" i="14"/>
  <c r="J8502" i="14" s="1"/>
  <c r="I8503" i="14"/>
  <c r="J8503" i="14" s="1"/>
  <c r="I8504" i="14"/>
  <c r="J8504" i="14" s="1"/>
  <c r="I8505" i="14"/>
  <c r="J8505" i="14" s="1"/>
  <c r="I8506" i="14"/>
  <c r="J8506" i="14" s="1"/>
  <c r="I8507" i="14"/>
  <c r="J8507" i="14" s="1"/>
  <c r="I8508" i="14"/>
  <c r="J8508" i="14" s="1"/>
  <c r="I8509" i="14"/>
  <c r="J8509" i="14" s="1"/>
  <c r="I8510" i="14"/>
  <c r="J8510" i="14" s="1"/>
  <c r="I8511" i="14"/>
  <c r="J8511" i="14" s="1"/>
  <c r="I8512" i="14"/>
  <c r="J8512" i="14" s="1"/>
  <c r="I8513" i="14"/>
  <c r="J8513" i="14" s="1"/>
  <c r="I8514" i="14"/>
  <c r="J8514" i="14" s="1"/>
  <c r="I8515" i="14"/>
  <c r="J8515" i="14" s="1"/>
  <c r="I8516" i="14"/>
  <c r="J8516" i="14" s="1"/>
  <c r="I8517" i="14"/>
  <c r="J8517" i="14" s="1"/>
  <c r="I8518" i="14"/>
  <c r="J8518" i="14" s="1"/>
  <c r="I8519" i="14"/>
  <c r="J8519" i="14" s="1"/>
  <c r="I8520" i="14"/>
  <c r="J8520" i="14" s="1"/>
  <c r="I8521" i="14"/>
  <c r="J8521" i="14" s="1"/>
  <c r="I8522" i="14"/>
  <c r="J8522" i="14" s="1"/>
  <c r="I8523" i="14"/>
  <c r="J8523" i="14" s="1"/>
  <c r="I8524" i="14"/>
  <c r="J8524" i="14" s="1"/>
  <c r="I8525" i="14"/>
  <c r="J8525" i="14" s="1"/>
  <c r="I8526" i="14"/>
  <c r="J8526" i="14" s="1"/>
  <c r="I8527" i="14"/>
  <c r="J8527" i="14" s="1"/>
  <c r="I8528" i="14"/>
  <c r="J8528" i="14" s="1"/>
  <c r="I8529" i="14"/>
  <c r="J8529" i="14" s="1"/>
  <c r="I8530" i="14"/>
  <c r="J8530" i="14" s="1"/>
  <c r="I8531" i="14"/>
  <c r="J8531" i="14" s="1"/>
  <c r="I8532" i="14"/>
  <c r="J8532" i="14" s="1"/>
  <c r="I8533" i="14"/>
  <c r="J8533" i="14" s="1"/>
  <c r="I8534" i="14"/>
  <c r="J8534" i="14" s="1"/>
  <c r="I8535" i="14"/>
  <c r="J8535" i="14" s="1"/>
  <c r="I8536" i="14"/>
  <c r="J8536" i="14" s="1"/>
  <c r="I8537" i="14"/>
  <c r="J8537" i="14" s="1"/>
  <c r="I8538" i="14"/>
  <c r="J8538" i="14" s="1"/>
  <c r="I8539" i="14"/>
  <c r="J8539" i="14" s="1"/>
  <c r="I8540" i="14"/>
  <c r="J8540" i="14" s="1"/>
  <c r="I8541" i="14"/>
  <c r="J8541" i="14" s="1"/>
  <c r="I8542" i="14"/>
  <c r="J8542" i="14" s="1"/>
  <c r="I8543" i="14"/>
  <c r="J8543" i="14" s="1"/>
  <c r="I8544" i="14"/>
  <c r="J8544" i="14" s="1"/>
  <c r="I8545" i="14"/>
  <c r="J8545" i="14" s="1"/>
  <c r="I8546" i="14"/>
  <c r="J8546" i="14" s="1"/>
  <c r="I8547" i="14"/>
  <c r="J8547" i="14" s="1"/>
  <c r="I8548" i="14"/>
  <c r="J8548" i="14" s="1"/>
  <c r="I8549" i="14"/>
  <c r="J8549" i="14" s="1"/>
  <c r="I8550" i="14"/>
  <c r="J8550" i="14" s="1"/>
  <c r="I8551" i="14"/>
  <c r="J8551" i="14" s="1"/>
  <c r="I8552" i="14"/>
  <c r="J8552" i="14" s="1"/>
  <c r="I8553" i="14"/>
  <c r="J8553" i="14" s="1"/>
  <c r="I8554" i="14"/>
  <c r="J8554" i="14" s="1"/>
  <c r="I8555" i="14"/>
  <c r="J8555" i="14" s="1"/>
  <c r="I8556" i="14"/>
  <c r="J8556" i="14" s="1"/>
  <c r="I8557" i="14"/>
  <c r="J8557" i="14" s="1"/>
  <c r="I8558" i="14"/>
  <c r="J8558" i="14" s="1"/>
  <c r="I8559" i="14"/>
  <c r="J8559" i="14" s="1"/>
  <c r="I8560" i="14"/>
  <c r="J8560" i="14" s="1"/>
  <c r="I8561" i="14"/>
  <c r="J8561" i="14" s="1"/>
  <c r="I8562" i="14"/>
  <c r="J8562" i="14" s="1"/>
  <c r="I8563" i="14"/>
  <c r="J8563" i="14" s="1"/>
  <c r="I8564" i="14"/>
  <c r="J8564" i="14" s="1"/>
  <c r="I8565" i="14"/>
  <c r="J8565" i="14" s="1"/>
  <c r="I8566" i="14"/>
  <c r="J8566" i="14" s="1"/>
  <c r="I8567" i="14"/>
  <c r="J8567" i="14" s="1"/>
  <c r="I8568" i="14"/>
  <c r="J8568" i="14" s="1"/>
  <c r="I8569" i="14"/>
  <c r="J8569" i="14" s="1"/>
  <c r="I8570" i="14"/>
  <c r="J8570" i="14" s="1"/>
  <c r="I8571" i="14"/>
  <c r="J8571" i="14" s="1"/>
  <c r="I8572" i="14"/>
  <c r="J8572" i="14" s="1"/>
  <c r="I8573" i="14"/>
  <c r="J8573" i="14" s="1"/>
  <c r="I8574" i="14"/>
  <c r="J8574" i="14" s="1"/>
  <c r="I8575" i="14"/>
  <c r="J8575" i="14" s="1"/>
  <c r="I8576" i="14"/>
  <c r="J8576" i="14" s="1"/>
  <c r="I8577" i="14"/>
  <c r="J8577" i="14" s="1"/>
  <c r="I8578" i="14"/>
  <c r="J8578" i="14" s="1"/>
  <c r="I8579" i="14"/>
  <c r="J8579" i="14" s="1"/>
  <c r="I8580" i="14"/>
  <c r="J8580" i="14" s="1"/>
  <c r="I8581" i="14"/>
  <c r="J8581" i="14" s="1"/>
  <c r="I8582" i="14"/>
  <c r="J8582" i="14" s="1"/>
  <c r="I8583" i="14"/>
  <c r="J8583" i="14" s="1"/>
  <c r="I8584" i="14"/>
  <c r="J8584" i="14" s="1"/>
  <c r="I8585" i="14"/>
  <c r="J8585" i="14" s="1"/>
  <c r="I8586" i="14"/>
  <c r="J8586" i="14" s="1"/>
  <c r="I8587" i="14"/>
  <c r="J8587" i="14" s="1"/>
  <c r="I8588" i="14"/>
  <c r="J8588" i="14" s="1"/>
  <c r="I8589" i="14"/>
  <c r="J8589" i="14" s="1"/>
  <c r="I8590" i="14"/>
  <c r="J8590" i="14" s="1"/>
  <c r="I8591" i="14"/>
  <c r="J8591" i="14" s="1"/>
  <c r="I8592" i="14"/>
  <c r="J8592" i="14" s="1"/>
  <c r="I8593" i="14"/>
  <c r="J8593" i="14" s="1"/>
  <c r="I8594" i="14"/>
  <c r="J8594" i="14" s="1"/>
  <c r="I8595" i="14"/>
  <c r="J8595" i="14" s="1"/>
  <c r="I8596" i="14"/>
  <c r="J8596" i="14" s="1"/>
  <c r="I8597" i="14"/>
  <c r="J8597" i="14" s="1"/>
  <c r="I8598" i="14"/>
  <c r="J8598" i="14" s="1"/>
  <c r="I8599" i="14"/>
  <c r="J8599" i="14" s="1"/>
  <c r="I8600" i="14"/>
  <c r="J8600" i="14" s="1"/>
  <c r="I8601" i="14"/>
  <c r="J8601" i="14" s="1"/>
  <c r="I8602" i="14"/>
  <c r="J8602" i="14" s="1"/>
  <c r="I8603" i="14"/>
  <c r="J8603" i="14" s="1"/>
  <c r="I8604" i="14"/>
  <c r="J8604" i="14" s="1"/>
  <c r="I8605" i="14"/>
  <c r="J8605" i="14" s="1"/>
  <c r="I8606" i="14"/>
  <c r="J8606" i="14" s="1"/>
  <c r="I8607" i="14"/>
  <c r="J8607" i="14" s="1"/>
  <c r="I8608" i="14"/>
  <c r="J8608" i="14" s="1"/>
  <c r="I8609" i="14"/>
  <c r="J8609" i="14" s="1"/>
  <c r="I8610" i="14"/>
  <c r="J8610" i="14" s="1"/>
  <c r="I8611" i="14"/>
  <c r="J8611" i="14" s="1"/>
  <c r="I8612" i="14"/>
  <c r="J8612" i="14" s="1"/>
  <c r="I8613" i="14"/>
  <c r="J8613" i="14" s="1"/>
  <c r="I8614" i="14"/>
  <c r="J8614" i="14" s="1"/>
  <c r="I8615" i="14"/>
  <c r="J8615" i="14" s="1"/>
  <c r="I8616" i="14"/>
  <c r="J8616" i="14" s="1"/>
  <c r="I8617" i="14"/>
  <c r="J8617" i="14" s="1"/>
  <c r="I8618" i="14"/>
  <c r="J8618" i="14" s="1"/>
  <c r="I8619" i="14"/>
  <c r="J8619" i="14" s="1"/>
  <c r="I8620" i="14"/>
  <c r="J8620" i="14" s="1"/>
  <c r="I8621" i="14"/>
  <c r="J8621" i="14" s="1"/>
  <c r="I8622" i="14"/>
  <c r="J8622" i="14" s="1"/>
  <c r="I8623" i="14"/>
  <c r="J8623" i="14" s="1"/>
  <c r="I8624" i="14"/>
  <c r="J8624" i="14" s="1"/>
  <c r="I8625" i="14"/>
  <c r="J8625" i="14" s="1"/>
  <c r="I8626" i="14"/>
  <c r="J8626" i="14" s="1"/>
  <c r="I8627" i="14"/>
  <c r="J8627" i="14" s="1"/>
  <c r="I8628" i="14"/>
  <c r="J8628" i="14" s="1"/>
  <c r="I8629" i="14"/>
  <c r="J8629" i="14" s="1"/>
  <c r="I8630" i="14"/>
  <c r="J8630" i="14" s="1"/>
  <c r="I8631" i="14"/>
  <c r="J8631" i="14" s="1"/>
  <c r="I8632" i="14"/>
  <c r="J8632" i="14" s="1"/>
  <c r="I8633" i="14"/>
  <c r="J8633" i="14" s="1"/>
  <c r="I8634" i="14"/>
  <c r="J8634" i="14" s="1"/>
  <c r="I8635" i="14"/>
  <c r="J8635" i="14" s="1"/>
  <c r="I8636" i="14"/>
  <c r="J8636" i="14" s="1"/>
  <c r="I8637" i="14"/>
  <c r="J8637" i="14" s="1"/>
  <c r="I8638" i="14"/>
  <c r="J8638" i="14" s="1"/>
  <c r="I8639" i="14"/>
  <c r="J8639" i="14" s="1"/>
  <c r="I8640" i="14"/>
  <c r="J8640" i="14" s="1"/>
  <c r="I8641" i="14"/>
  <c r="J8641" i="14" s="1"/>
  <c r="I8642" i="14"/>
  <c r="J8642" i="14" s="1"/>
  <c r="I8643" i="14"/>
  <c r="J8643" i="14" s="1"/>
  <c r="I8644" i="14"/>
  <c r="J8644" i="14" s="1"/>
  <c r="I8645" i="14"/>
  <c r="J8645" i="14" s="1"/>
  <c r="I8646" i="14"/>
  <c r="J8646" i="14" s="1"/>
  <c r="I8647" i="14"/>
  <c r="J8647" i="14" s="1"/>
  <c r="I8648" i="14"/>
  <c r="J8648" i="14" s="1"/>
  <c r="I8649" i="14"/>
  <c r="J8649" i="14" s="1"/>
  <c r="I8650" i="14"/>
  <c r="J8650" i="14" s="1"/>
  <c r="I8651" i="14"/>
  <c r="J8651" i="14" s="1"/>
  <c r="I8652" i="14"/>
  <c r="J8652" i="14" s="1"/>
  <c r="I8653" i="14"/>
  <c r="J8653" i="14" s="1"/>
  <c r="I8654" i="14"/>
  <c r="J8654" i="14" s="1"/>
  <c r="I8655" i="14"/>
  <c r="J8655" i="14" s="1"/>
  <c r="I8656" i="14"/>
  <c r="J8656" i="14" s="1"/>
  <c r="I8657" i="14"/>
  <c r="J8657" i="14" s="1"/>
  <c r="I8658" i="14"/>
  <c r="J8658" i="14" s="1"/>
  <c r="I8659" i="14"/>
  <c r="J8659" i="14" s="1"/>
  <c r="I8660" i="14"/>
  <c r="J8660" i="14" s="1"/>
  <c r="I8661" i="14"/>
  <c r="J8661" i="14" s="1"/>
  <c r="I8662" i="14"/>
  <c r="J8662" i="14" s="1"/>
  <c r="I8663" i="14"/>
  <c r="J8663" i="14" s="1"/>
  <c r="I8664" i="14"/>
  <c r="J8664" i="14" s="1"/>
  <c r="I8665" i="14"/>
  <c r="J8665" i="14" s="1"/>
  <c r="I8666" i="14"/>
  <c r="J8666" i="14" s="1"/>
  <c r="I8667" i="14"/>
  <c r="J8667" i="14" s="1"/>
  <c r="I8668" i="14"/>
  <c r="J8668" i="14" s="1"/>
  <c r="I8669" i="14"/>
  <c r="J8669" i="14" s="1"/>
  <c r="I8670" i="14"/>
  <c r="J8670" i="14" s="1"/>
  <c r="I8671" i="14"/>
  <c r="J8671" i="14" s="1"/>
  <c r="I8672" i="14"/>
  <c r="J8672" i="14" s="1"/>
  <c r="I8673" i="14"/>
  <c r="J8673" i="14" s="1"/>
  <c r="I8674" i="14"/>
  <c r="J8674" i="14" s="1"/>
  <c r="I8675" i="14"/>
  <c r="J8675" i="14" s="1"/>
  <c r="I8676" i="14"/>
  <c r="J8676" i="14" s="1"/>
  <c r="I8677" i="14"/>
  <c r="J8677" i="14" s="1"/>
  <c r="I8678" i="14"/>
  <c r="J8678" i="14" s="1"/>
  <c r="I8679" i="14"/>
  <c r="J8679" i="14" s="1"/>
  <c r="I8680" i="14"/>
  <c r="J8680" i="14" s="1"/>
  <c r="I8681" i="14"/>
  <c r="J8681" i="14" s="1"/>
  <c r="I8682" i="14"/>
  <c r="J8682" i="14" s="1"/>
  <c r="I8683" i="14"/>
  <c r="J8683" i="14" s="1"/>
  <c r="I8684" i="14"/>
  <c r="J8684" i="14" s="1"/>
  <c r="I8685" i="14"/>
  <c r="J8685" i="14" s="1"/>
  <c r="I8686" i="14"/>
  <c r="J8686" i="14" s="1"/>
  <c r="I8687" i="14"/>
  <c r="J8687" i="14" s="1"/>
  <c r="I8688" i="14"/>
  <c r="J8688" i="14" s="1"/>
  <c r="I8689" i="14"/>
  <c r="J8689" i="14" s="1"/>
  <c r="I8690" i="14"/>
  <c r="J8690" i="14" s="1"/>
  <c r="I8691" i="14"/>
  <c r="J8691" i="14" s="1"/>
  <c r="I8692" i="14"/>
  <c r="J8692" i="14" s="1"/>
  <c r="I8693" i="14"/>
  <c r="J8693" i="14" s="1"/>
  <c r="I8694" i="14"/>
  <c r="J8694" i="14" s="1"/>
  <c r="I8695" i="14"/>
  <c r="J8695" i="14" s="1"/>
  <c r="I8696" i="14"/>
  <c r="J8696" i="14" s="1"/>
  <c r="I8697" i="14"/>
  <c r="J8697" i="14" s="1"/>
  <c r="I8698" i="14"/>
  <c r="J8698" i="14" s="1"/>
  <c r="I8699" i="14"/>
  <c r="J8699" i="14" s="1"/>
  <c r="I8700" i="14"/>
  <c r="J8700" i="14" s="1"/>
  <c r="I8701" i="14"/>
  <c r="J8701" i="14" s="1"/>
  <c r="I8702" i="14"/>
  <c r="J8702" i="14" s="1"/>
  <c r="I8703" i="14"/>
  <c r="J8703" i="14" s="1"/>
  <c r="I8704" i="14"/>
  <c r="J8704" i="14" s="1"/>
  <c r="I8705" i="14"/>
  <c r="J8705" i="14" s="1"/>
  <c r="I8706" i="14"/>
  <c r="J8706" i="14" s="1"/>
  <c r="I8707" i="14"/>
  <c r="J8707" i="14" s="1"/>
  <c r="I8708" i="14"/>
  <c r="J8708" i="14" s="1"/>
  <c r="I8709" i="14"/>
  <c r="J8709" i="14" s="1"/>
  <c r="I8710" i="14"/>
  <c r="J8710" i="14" s="1"/>
  <c r="I8711" i="14"/>
  <c r="J8711" i="14" s="1"/>
  <c r="I8712" i="14"/>
  <c r="J8712" i="14" s="1"/>
  <c r="I8713" i="14"/>
  <c r="J8713" i="14" s="1"/>
  <c r="I8714" i="14"/>
  <c r="J8714" i="14" s="1"/>
  <c r="I8715" i="14"/>
  <c r="J8715" i="14" s="1"/>
  <c r="I8716" i="14"/>
  <c r="J8716" i="14" s="1"/>
  <c r="I8717" i="14"/>
  <c r="J8717" i="14" s="1"/>
  <c r="I8718" i="14"/>
  <c r="J8718" i="14" s="1"/>
  <c r="I8719" i="14"/>
  <c r="J8719" i="14" s="1"/>
  <c r="I8720" i="14"/>
  <c r="J8720" i="14" s="1"/>
  <c r="I8721" i="14"/>
  <c r="J8721" i="14" s="1"/>
  <c r="I8722" i="14"/>
  <c r="J8722" i="14" s="1"/>
  <c r="I8723" i="14"/>
  <c r="J8723" i="14" s="1"/>
  <c r="I8724" i="14"/>
  <c r="J8724" i="14" s="1"/>
  <c r="I8725" i="14"/>
  <c r="J8725" i="14" s="1"/>
  <c r="I8726" i="14"/>
  <c r="J8726" i="14" s="1"/>
  <c r="I8727" i="14"/>
  <c r="J8727" i="14" s="1"/>
  <c r="I8728" i="14"/>
  <c r="J8728" i="14" s="1"/>
  <c r="I8729" i="14"/>
  <c r="J8729" i="14" s="1"/>
  <c r="I8730" i="14"/>
  <c r="J8730" i="14" s="1"/>
  <c r="I8731" i="14"/>
  <c r="J8731" i="14" s="1"/>
  <c r="I8732" i="14"/>
  <c r="J8732" i="14" s="1"/>
  <c r="I8733" i="14"/>
  <c r="J8733" i="14" s="1"/>
  <c r="I8734" i="14"/>
  <c r="J8734" i="14" s="1"/>
  <c r="I8735" i="14"/>
  <c r="J8735" i="14" s="1"/>
  <c r="I8736" i="14"/>
  <c r="J8736" i="14" s="1"/>
  <c r="I8737" i="14"/>
  <c r="J8737" i="14" s="1"/>
  <c r="I8738" i="14"/>
  <c r="J8738" i="14" s="1"/>
  <c r="I8739" i="14"/>
  <c r="J8739" i="14" s="1"/>
  <c r="I8740" i="14"/>
  <c r="J8740" i="14" s="1"/>
  <c r="I8741" i="14"/>
  <c r="J8741" i="14" s="1"/>
  <c r="I8742" i="14"/>
  <c r="J8742" i="14" s="1"/>
  <c r="I8743" i="14"/>
  <c r="J8743" i="14" s="1"/>
  <c r="I8744" i="14"/>
  <c r="J8744" i="14" s="1"/>
  <c r="I8745" i="14"/>
  <c r="J8745" i="14" s="1"/>
  <c r="I8746" i="14"/>
  <c r="J8746" i="14" s="1"/>
  <c r="I8747" i="14"/>
  <c r="J8747" i="14" s="1"/>
  <c r="I8748" i="14"/>
  <c r="J8748" i="14" s="1"/>
  <c r="I8749" i="14"/>
  <c r="J8749" i="14" s="1"/>
  <c r="I8750" i="14"/>
  <c r="J8750" i="14" s="1"/>
  <c r="I8751" i="14"/>
  <c r="J8751" i="14" s="1"/>
  <c r="I8752" i="14"/>
  <c r="J8752" i="14" s="1"/>
  <c r="I8753" i="14"/>
  <c r="J8753" i="14" s="1"/>
  <c r="I8754" i="14"/>
  <c r="J8754" i="14" s="1"/>
  <c r="I8755" i="14"/>
  <c r="J8755" i="14" s="1"/>
  <c r="I8756" i="14"/>
  <c r="J8756" i="14" s="1"/>
  <c r="I8757" i="14"/>
  <c r="J8757" i="14" s="1"/>
  <c r="I8758" i="14"/>
  <c r="J8758" i="14" s="1"/>
  <c r="I8759" i="14"/>
  <c r="J8759" i="14" s="1"/>
  <c r="I8760" i="14"/>
  <c r="J8760" i="14" s="1"/>
  <c r="I8761" i="14"/>
  <c r="J8761" i="14" s="1"/>
  <c r="I8762" i="14"/>
  <c r="J8762" i="14" s="1"/>
  <c r="I8763" i="14"/>
  <c r="J8763" i="14" s="1"/>
  <c r="I8764" i="14"/>
  <c r="J8764" i="14" s="1"/>
  <c r="I8765" i="14"/>
  <c r="J8765" i="14" s="1"/>
  <c r="I8766" i="14"/>
  <c r="J8766" i="14" s="1"/>
  <c r="I8767" i="14"/>
  <c r="J8767" i="14" s="1"/>
  <c r="I8768" i="14"/>
  <c r="J8768" i="14" s="1"/>
  <c r="I8769" i="14"/>
  <c r="J8769" i="14" s="1"/>
  <c r="I8770" i="14"/>
  <c r="J8770" i="14" s="1"/>
  <c r="I8771" i="14"/>
  <c r="J8771" i="14" s="1"/>
  <c r="I8772" i="14"/>
  <c r="J8772" i="14" s="1"/>
  <c r="I8773" i="14"/>
  <c r="J8773" i="14" s="1"/>
  <c r="I8774" i="14"/>
  <c r="J8774" i="14" s="1"/>
  <c r="I8775" i="14"/>
  <c r="J8775" i="14" s="1"/>
  <c r="I8776" i="14"/>
  <c r="J8776" i="14" s="1"/>
  <c r="I8777" i="14"/>
  <c r="J8777" i="14" s="1"/>
  <c r="I8778" i="14"/>
  <c r="J8778" i="14" s="1"/>
  <c r="I8779" i="14"/>
  <c r="J8779" i="14" s="1"/>
  <c r="I8780" i="14"/>
  <c r="J8780" i="14" s="1"/>
  <c r="I8781" i="14"/>
  <c r="J8781" i="14" s="1"/>
  <c r="I8782" i="14"/>
  <c r="J8782" i="14" s="1"/>
  <c r="I8783" i="14"/>
  <c r="J8783" i="14" s="1"/>
  <c r="I8784" i="14"/>
  <c r="J8784" i="14" s="1"/>
  <c r="I8785" i="14"/>
  <c r="J8785" i="14" s="1"/>
  <c r="I8786" i="14"/>
  <c r="J8786" i="14" s="1"/>
  <c r="I8787" i="14"/>
  <c r="J8787" i="14" s="1"/>
  <c r="I8788" i="14"/>
  <c r="J8788" i="14" s="1"/>
  <c r="I8789" i="14"/>
  <c r="J8789" i="14" s="1"/>
  <c r="I8790" i="14"/>
  <c r="J8790" i="14" s="1"/>
  <c r="I8791" i="14"/>
  <c r="J8791" i="14" s="1"/>
  <c r="I8792" i="14"/>
  <c r="J8792" i="14" s="1"/>
  <c r="I8793" i="14"/>
  <c r="J8793" i="14" s="1"/>
  <c r="I8794" i="14"/>
  <c r="J8794" i="14" s="1"/>
  <c r="I8795" i="14"/>
  <c r="J8795" i="14" s="1"/>
  <c r="I8796" i="14"/>
  <c r="J8796" i="14" s="1"/>
  <c r="I8797" i="14"/>
  <c r="J8797" i="14" s="1"/>
  <c r="I8798" i="14"/>
  <c r="J8798" i="14" s="1"/>
  <c r="I8799" i="14"/>
  <c r="J8799" i="14" s="1"/>
  <c r="I8800" i="14"/>
  <c r="J8800" i="14" s="1"/>
  <c r="I8801" i="14"/>
  <c r="J8801" i="14" s="1"/>
  <c r="I8802" i="14"/>
  <c r="J8802" i="14" s="1"/>
  <c r="I8803" i="14"/>
  <c r="J8803" i="14" s="1"/>
  <c r="I8804" i="14"/>
  <c r="J8804" i="14" s="1"/>
  <c r="I8805" i="14"/>
  <c r="J8805" i="14" s="1"/>
  <c r="I8806" i="14"/>
  <c r="J8806" i="14" s="1"/>
  <c r="I8807" i="14"/>
  <c r="J8807" i="14" s="1"/>
  <c r="I8808" i="14"/>
  <c r="J8808" i="14" s="1"/>
  <c r="I8809" i="14"/>
  <c r="J8809" i="14" s="1"/>
  <c r="I8810" i="14"/>
  <c r="J8810" i="14" s="1"/>
  <c r="I8811" i="14"/>
  <c r="J8811" i="14" s="1"/>
  <c r="I8812" i="14"/>
  <c r="J8812" i="14" s="1"/>
  <c r="I8813" i="14"/>
  <c r="J8813" i="14" s="1"/>
  <c r="I8814" i="14"/>
  <c r="J8814" i="14" s="1"/>
  <c r="I8815" i="14"/>
  <c r="J8815" i="14" s="1"/>
  <c r="I8816" i="14"/>
  <c r="J8816" i="14" s="1"/>
  <c r="I8817" i="14"/>
  <c r="J8817" i="14" s="1"/>
  <c r="I8818" i="14"/>
  <c r="J8818" i="14" s="1"/>
  <c r="I8819" i="14"/>
  <c r="J8819" i="14" s="1"/>
  <c r="I8820" i="14"/>
  <c r="J8820" i="14" s="1"/>
  <c r="I8821" i="14"/>
  <c r="J8821" i="14" s="1"/>
  <c r="I8822" i="14"/>
  <c r="J8822" i="14" s="1"/>
  <c r="I8823" i="14"/>
  <c r="J8823" i="14" s="1"/>
  <c r="I8824" i="14"/>
  <c r="J8824" i="14" s="1"/>
  <c r="I8825" i="14"/>
  <c r="J8825" i="14" s="1"/>
  <c r="I8826" i="14"/>
  <c r="J8826" i="14" s="1"/>
  <c r="I8827" i="14"/>
  <c r="J8827" i="14" s="1"/>
  <c r="I8828" i="14"/>
  <c r="J8828" i="14" s="1"/>
  <c r="I8829" i="14"/>
  <c r="J8829" i="14" s="1"/>
  <c r="I8830" i="14"/>
  <c r="J8830" i="14" s="1"/>
  <c r="I8831" i="14"/>
  <c r="J8831" i="14" s="1"/>
  <c r="I8832" i="14"/>
  <c r="J8832" i="14" s="1"/>
  <c r="I8833" i="14"/>
  <c r="J8833" i="14" s="1"/>
  <c r="I8834" i="14"/>
  <c r="J8834" i="14" s="1"/>
  <c r="I8835" i="14"/>
  <c r="J8835" i="14" s="1"/>
  <c r="I8836" i="14"/>
  <c r="J8836" i="14" s="1"/>
  <c r="I8837" i="14"/>
  <c r="J8837" i="14" s="1"/>
  <c r="I8838" i="14"/>
  <c r="J8838" i="14" s="1"/>
  <c r="I8839" i="14"/>
  <c r="J8839" i="14" s="1"/>
  <c r="I8840" i="14"/>
  <c r="J8840" i="14" s="1"/>
  <c r="I8841" i="14"/>
  <c r="J8841" i="14" s="1"/>
  <c r="I8842" i="14"/>
  <c r="J8842" i="14" s="1"/>
  <c r="I8843" i="14"/>
  <c r="J8843" i="14" s="1"/>
  <c r="I8844" i="14"/>
  <c r="J8844" i="14" s="1"/>
  <c r="I8845" i="14"/>
  <c r="J8845" i="14" s="1"/>
  <c r="I8846" i="14"/>
  <c r="J8846" i="14" s="1"/>
  <c r="I8847" i="14"/>
  <c r="J8847" i="14" s="1"/>
  <c r="I8848" i="14"/>
  <c r="J8848" i="14" s="1"/>
  <c r="I8849" i="14"/>
  <c r="J8849" i="14" s="1"/>
  <c r="I8850" i="14"/>
  <c r="J8850" i="14" s="1"/>
  <c r="I8851" i="14"/>
  <c r="J8851" i="14" s="1"/>
  <c r="I8852" i="14"/>
  <c r="J8852" i="14" s="1"/>
  <c r="I8853" i="14"/>
  <c r="J8853" i="14" s="1"/>
  <c r="I8854" i="14"/>
  <c r="J8854" i="14" s="1"/>
  <c r="I8855" i="14"/>
  <c r="J8855" i="14" s="1"/>
  <c r="I8856" i="14"/>
  <c r="J8856" i="14" s="1"/>
  <c r="I8857" i="14"/>
  <c r="J8857" i="14" s="1"/>
  <c r="I8858" i="14"/>
  <c r="J8858" i="14" s="1"/>
  <c r="I8859" i="14"/>
  <c r="J8859" i="14" s="1"/>
  <c r="I8860" i="14"/>
  <c r="J8860" i="14" s="1"/>
  <c r="I8861" i="14"/>
  <c r="J8861" i="14" s="1"/>
  <c r="I8862" i="14"/>
  <c r="J8862" i="14" s="1"/>
  <c r="I8863" i="14"/>
  <c r="J8863" i="14" s="1"/>
  <c r="I8864" i="14"/>
  <c r="J8864" i="14" s="1"/>
  <c r="I8865" i="14"/>
  <c r="J8865" i="14" s="1"/>
  <c r="I8866" i="14"/>
  <c r="J8866" i="14" s="1"/>
  <c r="I8867" i="14"/>
  <c r="J8867" i="14" s="1"/>
  <c r="I8868" i="14"/>
  <c r="J8868" i="14" s="1"/>
  <c r="I8869" i="14"/>
  <c r="J8869" i="14" s="1"/>
  <c r="I8870" i="14"/>
  <c r="J8870" i="14" s="1"/>
  <c r="I8871" i="14"/>
  <c r="J8871" i="14" s="1"/>
  <c r="I8872" i="14"/>
  <c r="J8872" i="14" s="1"/>
  <c r="I8873" i="14"/>
  <c r="J8873" i="14" s="1"/>
  <c r="I8874" i="14"/>
  <c r="J8874" i="14" s="1"/>
  <c r="I8875" i="14"/>
  <c r="J8875" i="14" s="1"/>
  <c r="I8876" i="14"/>
  <c r="J8876" i="14" s="1"/>
  <c r="I8877" i="14"/>
  <c r="J8877" i="14" s="1"/>
  <c r="I8878" i="14"/>
  <c r="J8878" i="14" s="1"/>
  <c r="I8879" i="14"/>
  <c r="J8879" i="14" s="1"/>
  <c r="I8880" i="14"/>
  <c r="J8880" i="14" s="1"/>
  <c r="I8881" i="14"/>
  <c r="J8881" i="14" s="1"/>
  <c r="I8882" i="14"/>
  <c r="J8882" i="14" s="1"/>
  <c r="I8883" i="14"/>
  <c r="J8883" i="14" s="1"/>
  <c r="I8884" i="14"/>
  <c r="J8884" i="14" s="1"/>
  <c r="I8885" i="14"/>
  <c r="J8885" i="14" s="1"/>
  <c r="I8886" i="14"/>
  <c r="J8886" i="14" s="1"/>
  <c r="I8887" i="14"/>
  <c r="J8887" i="14" s="1"/>
  <c r="I8888" i="14"/>
  <c r="J8888" i="14" s="1"/>
  <c r="I8889" i="14"/>
  <c r="J8889" i="14" s="1"/>
  <c r="I8890" i="14"/>
  <c r="J8890" i="14" s="1"/>
  <c r="I8891" i="14"/>
  <c r="J8891" i="14" s="1"/>
  <c r="I8892" i="14"/>
  <c r="J8892" i="14" s="1"/>
  <c r="I8893" i="14"/>
  <c r="J8893" i="14" s="1"/>
  <c r="I8894" i="14"/>
  <c r="J8894" i="14" s="1"/>
  <c r="I8895" i="14"/>
  <c r="J8895" i="14" s="1"/>
  <c r="I8896" i="14"/>
  <c r="J8896" i="14" s="1"/>
  <c r="I8897" i="14"/>
  <c r="J8897" i="14" s="1"/>
  <c r="I8898" i="14"/>
  <c r="J8898" i="14" s="1"/>
  <c r="I8899" i="14"/>
  <c r="J8899" i="14" s="1"/>
  <c r="I8900" i="14"/>
  <c r="J8900" i="14" s="1"/>
  <c r="I8901" i="14"/>
  <c r="J8901" i="14" s="1"/>
  <c r="I8902" i="14"/>
  <c r="J8902" i="14" s="1"/>
  <c r="I8903" i="14"/>
  <c r="J8903" i="14" s="1"/>
  <c r="I8904" i="14"/>
  <c r="J8904" i="14" s="1"/>
  <c r="I8905" i="14"/>
  <c r="J8905" i="14" s="1"/>
  <c r="I8906" i="14"/>
  <c r="J8906" i="14" s="1"/>
  <c r="I8907" i="14"/>
  <c r="J8907" i="14" s="1"/>
  <c r="I8908" i="14"/>
  <c r="J8908" i="14" s="1"/>
  <c r="I8909" i="14"/>
  <c r="J8909" i="14" s="1"/>
  <c r="I8910" i="14"/>
  <c r="J8910" i="14" s="1"/>
  <c r="I8911" i="14"/>
  <c r="J8911" i="14" s="1"/>
  <c r="I8912" i="14"/>
  <c r="J8912" i="14" s="1"/>
  <c r="I8913" i="14"/>
  <c r="J8913" i="14" s="1"/>
  <c r="I8914" i="14"/>
  <c r="J8914" i="14" s="1"/>
  <c r="I8915" i="14"/>
  <c r="J8915" i="14" s="1"/>
  <c r="I8916" i="14"/>
  <c r="J8916" i="14" s="1"/>
  <c r="I8917" i="14"/>
  <c r="J8917" i="14" s="1"/>
  <c r="I8918" i="14"/>
  <c r="J8918" i="14" s="1"/>
  <c r="I8919" i="14"/>
  <c r="J8919" i="14" s="1"/>
  <c r="I8920" i="14"/>
  <c r="J8920" i="14" s="1"/>
  <c r="I8921" i="14"/>
  <c r="J8921" i="14" s="1"/>
  <c r="I8922" i="14"/>
  <c r="J8922" i="14" s="1"/>
  <c r="I8923" i="14"/>
  <c r="J8923" i="14" s="1"/>
  <c r="I8924" i="14"/>
  <c r="J8924" i="14" s="1"/>
  <c r="I8925" i="14"/>
  <c r="J8925" i="14" s="1"/>
  <c r="I8926" i="14"/>
  <c r="J8926" i="14" s="1"/>
  <c r="I8927" i="14"/>
  <c r="J8927" i="14" s="1"/>
  <c r="I8928" i="14"/>
  <c r="J8928" i="14" s="1"/>
  <c r="I8929" i="14"/>
  <c r="J8929" i="14" s="1"/>
  <c r="I8930" i="14"/>
  <c r="J8930" i="14" s="1"/>
  <c r="I8931" i="14"/>
  <c r="J8931" i="14" s="1"/>
  <c r="I8932" i="14"/>
  <c r="J8932" i="14" s="1"/>
  <c r="I8933" i="14"/>
  <c r="J8933" i="14" s="1"/>
  <c r="I8934" i="14"/>
  <c r="J8934" i="14" s="1"/>
  <c r="I8935" i="14"/>
  <c r="J8935" i="14" s="1"/>
  <c r="I8936" i="14"/>
  <c r="J8936" i="14" s="1"/>
  <c r="I8937" i="14"/>
  <c r="J8937" i="14" s="1"/>
  <c r="I8938" i="14"/>
  <c r="J8938" i="14" s="1"/>
  <c r="I8939" i="14"/>
  <c r="J8939" i="14" s="1"/>
  <c r="I8940" i="14"/>
  <c r="J8940" i="14" s="1"/>
  <c r="I8941" i="14"/>
  <c r="J8941" i="14" s="1"/>
  <c r="I8942" i="14"/>
  <c r="J8942" i="14" s="1"/>
  <c r="I8943" i="14"/>
  <c r="J8943" i="14" s="1"/>
  <c r="I8944" i="14"/>
  <c r="J8944" i="14" s="1"/>
  <c r="I8945" i="14"/>
  <c r="J8945" i="14" s="1"/>
  <c r="I8946" i="14"/>
  <c r="J8946" i="14" s="1"/>
  <c r="I8947" i="14"/>
  <c r="J8947" i="14" s="1"/>
  <c r="I8948" i="14"/>
  <c r="J8948" i="14" s="1"/>
  <c r="I8949" i="14"/>
  <c r="J8949" i="14" s="1"/>
  <c r="I8950" i="14"/>
  <c r="J8950" i="14" s="1"/>
  <c r="I8951" i="14"/>
  <c r="J8951" i="14" s="1"/>
  <c r="I8952" i="14"/>
  <c r="J8952" i="14" s="1"/>
  <c r="I8953" i="14"/>
  <c r="J8953" i="14" s="1"/>
  <c r="I8954" i="14"/>
  <c r="J8954" i="14" s="1"/>
  <c r="I8955" i="14"/>
  <c r="J8955" i="14" s="1"/>
  <c r="I8956" i="14"/>
  <c r="J8956" i="14" s="1"/>
  <c r="I8957" i="14"/>
  <c r="J8957" i="14" s="1"/>
  <c r="I8958" i="14"/>
  <c r="J8958" i="14" s="1"/>
  <c r="I8959" i="14"/>
  <c r="J8959" i="14" s="1"/>
  <c r="I8960" i="14"/>
  <c r="J8960" i="14" s="1"/>
  <c r="I8961" i="14"/>
  <c r="J8961" i="14" s="1"/>
  <c r="I8962" i="14"/>
  <c r="J8962" i="14" s="1"/>
  <c r="I8963" i="14"/>
  <c r="J8963" i="14" s="1"/>
  <c r="I8964" i="14"/>
  <c r="J8964" i="14" s="1"/>
  <c r="I8965" i="14"/>
  <c r="J8965" i="14" s="1"/>
  <c r="I8966" i="14"/>
  <c r="J8966" i="14" s="1"/>
  <c r="I8967" i="14"/>
  <c r="J8967" i="14" s="1"/>
  <c r="I8968" i="14"/>
  <c r="J8968" i="14" s="1"/>
  <c r="I8969" i="14"/>
  <c r="J8969" i="14" s="1"/>
  <c r="I8970" i="14"/>
  <c r="J8970" i="14" s="1"/>
  <c r="I8971" i="14"/>
  <c r="J8971" i="14" s="1"/>
  <c r="I8972" i="14"/>
  <c r="J8972" i="14" s="1"/>
  <c r="I8973" i="14"/>
  <c r="J8973" i="14" s="1"/>
  <c r="I8974" i="14"/>
  <c r="J8974" i="14" s="1"/>
  <c r="I8975" i="14"/>
  <c r="J8975" i="14" s="1"/>
  <c r="I8976" i="14"/>
  <c r="J8976" i="14" s="1"/>
  <c r="I8977" i="14"/>
  <c r="J8977" i="14" s="1"/>
  <c r="I8978" i="14"/>
  <c r="J8978" i="14" s="1"/>
  <c r="I8979" i="14"/>
  <c r="J8979" i="14" s="1"/>
  <c r="I8980" i="14"/>
  <c r="J8980" i="14" s="1"/>
  <c r="I8981" i="14"/>
  <c r="J8981" i="14" s="1"/>
  <c r="I8982" i="14"/>
  <c r="J8982" i="14" s="1"/>
  <c r="I8983" i="14"/>
  <c r="J8983" i="14" s="1"/>
  <c r="I8984" i="14"/>
  <c r="J8984" i="14" s="1"/>
  <c r="I8985" i="14"/>
  <c r="J8985" i="14" s="1"/>
  <c r="I8986" i="14"/>
  <c r="J8986" i="14" s="1"/>
  <c r="I8987" i="14"/>
  <c r="J8987" i="14" s="1"/>
  <c r="I8988" i="14"/>
  <c r="J8988" i="14" s="1"/>
  <c r="I8989" i="14"/>
  <c r="J8989" i="14" s="1"/>
  <c r="I8990" i="14"/>
  <c r="J8990" i="14" s="1"/>
  <c r="I8991" i="14"/>
  <c r="J8991" i="14" s="1"/>
  <c r="I8992" i="14"/>
  <c r="J8992" i="14" s="1"/>
  <c r="I8993" i="14"/>
  <c r="J8993" i="14" s="1"/>
  <c r="I8994" i="14"/>
  <c r="J8994" i="14" s="1"/>
  <c r="I8995" i="14"/>
  <c r="J8995" i="14" s="1"/>
  <c r="I8996" i="14"/>
  <c r="J8996" i="14" s="1"/>
  <c r="I8997" i="14"/>
  <c r="J8997" i="14" s="1"/>
  <c r="I8998" i="14"/>
  <c r="J8998" i="14" s="1"/>
  <c r="I8999" i="14"/>
  <c r="J8999" i="14" s="1"/>
  <c r="I9000" i="14"/>
  <c r="J9000" i="14" s="1"/>
  <c r="I9001" i="14"/>
  <c r="J9001" i="14" s="1"/>
  <c r="I9002" i="14"/>
  <c r="J9002" i="14" s="1"/>
  <c r="I9003" i="14"/>
  <c r="J9003" i="14" s="1"/>
  <c r="I9004" i="14"/>
  <c r="J9004" i="14" s="1"/>
  <c r="I9005" i="14"/>
  <c r="J9005" i="14" s="1"/>
  <c r="I9006" i="14"/>
  <c r="J9006" i="14" s="1"/>
  <c r="I9007" i="14"/>
  <c r="J9007" i="14" s="1"/>
  <c r="I9008" i="14"/>
  <c r="J9008" i="14" s="1"/>
  <c r="I9009" i="14"/>
  <c r="J9009" i="14" s="1"/>
  <c r="I9010" i="14"/>
  <c r="J9010" i="14" s="1"/>
  <c r="I9011" i="14"/>
  <c r="J9011" i="14" s="1"/>
  <c r="I9012" i="14"/>
  <c r="J9012" i="14" s="1"/>
  <c r="I9013" i="14"/>
  <c r="J9013" i="14" s="1"/>
  <c r="I9014" i="14"/>
  <c r="J9014" i="14" s="1"/>
  <c r="I9015" i="14"/>
  <c r="J9015" i="14" s="1"/>
  <c r="I9016" i="14"/>
  <c r="J9016" i="14" s="1"/>
  <c r="I9017" i="14"/>
  <c r="J9017" i="14" s="1"/>
  <c r="I9018" i="14"/>
  <c r="J9018" i="14" s="1"/>
  <c r="I9019" i="14"/>
  <c r="J9019" i="14" s="1"/>
  <c r="I9020" i="14"/>
  <c r="J9020" i="14" s="1"/>
  <c r="I9021" i="14"/>
  <c r="J9021" i="14" s="1"/>
  <c r="I9022" i="14"/>
  <c r="J9022" i="14" s="1"/>
  <c r="I9023" i="14"/>
  <c r="J9023" i="14" s="1"/>
  <c r="I9024" i="14"/>
  <c r="J9024" i="14" s="1"/>
  <c r="I9025" i="14"/>
  <c r="J9025" i="14" s="1"/>
  <c r="I9026" i="14"/>
  <c r="J9026" i="14" s="1"/>
  <c r="I9027" i="14"/>
  <c r="J9027" i="14" s="1"/>
  <c r="I9028" i="14"/>
  <c r="J9028" i="14" s="1"/>
  <c r="I9029" i="14"/>
  <c r="J9029" i="14" s="1"/>
  <c r="I9030" i="14"/>
  <c r="J9030" i="14" s="1"/>
  <c r="I9031" i="14"/>
  <c r="J9031" i="14" s="1"/>
  <c r="I9032" i="14"/>
  <c r="J9032" i="14" s="1"/>
  <c r="I9033" i="14"/>
  <c r="J9033" i="14" s="1"/>
  <c r="I9034" i="14"/>
  <c r="J9034" i="14" s="1"/>
  <c r="I9035" i="14"/>
  <c r="J9035" i="14" s="1"/>
  <c r="I9036" i="14"/>
  <c r="J9036" i="14" s="1"/>
  <c r="I9037" i="14"/>
  <c r="J9037" i="14" s="1"/>
  <c r="I9038" i="14"/>
  <c r="J9038" i="14" s="1"/>
  <c r="I9039" i="14"/>
  <c r="J9039" i="14" s="1"/>
  <c r="I9040" i="14"/>
  <c r="J9040" i="14" s="1"/>
  <c r="I9041" i="14"/>
  <c r="J9041" i="14" s="1"/>
  <c r="I9042" i="14"/>
  <c r="J9042" i="14" s="1"/>
  <c r="I9043" i="14"/>
  <c r="J9043" i="14" s="1"/>
  <c r="I9044" i="14"/>
  <c r="J9044" i="14" s="1"/>
  <c r="I9045" i="14"/>
  <c r="J9045" i="14" s="1"/>
  <c r="I9046" i="14"/>
  <c r="J9046" i="14" s="1"/>
  <c r="I9047" i="14"/>
  <c r="J9047" i="14" s="1"/>
  <c r="I9048" i="14"/>
  <c r="J9048" i="14" s="1"/>
  <c r="I9049" i="14"/>
  <c r="J9049" i="14" s="1"/>
  <c r="I9050" i="14"/>
  <c r="J9050" i="14" s="1"/>
  <c r="I9051" i="14"/>
  <c r="J9051" i="14" s="1"/>
  <c r="I9052" i="14"/>
  <c r="J9052" i="14" s="1"/>
  <c r="I9053" i="14"/>
  <c r="J9053" i="14" s="1"/>
  <c r="I9054" i="14"/>
  <c r="J9054" i="14" s="1"/>
  <c r="I9055" i="14"/>
  <c r="J9055" i="14" s="1"/>
  <c r="I9056" i="14"/>
  <c r="J9056" i="14" s="1"/>
  <c r="I9057" i="14"/>
  <c r="J9057" i="14" s="1"/>
  <c r="I9058" i="14"/>
  <c r="J9058" i="14" s="1"/>
  <c r="I9059" i="14"/>
  <c r="J9059" i="14" s="1"/>
  <c r="I9060" i="14"/>
  <c r="J9060" i="14" s="1"/>
  <c r="I9061" i="14"/>
  <c r="J9061" i="14" s="1"/>
  <c r="I9062" i="14"/>
  <c r="J9062" i="14" s="1"/>
  <c r="I9063" i="14"/>
  <c r="J9063" i="14" s="1"/>
  <c r="I9064" i="14"/>
  <c r="J9064" i="14" s="1"/>
  <c r="I9065" i="14"/>
  <c r="J9065" i="14" s="1"/>
  <c r="I9066" i="14"/>
  <c r="J9066" i="14" s="1"/>
  <c r="I9067" i="14"/>
  <c r="J9067" i="14" s="1"/>
  <c r="I9068" i="14"/>
  <c r="J9068" i="14" s="1"/>
  <c r="I9069" i="14"/>
  <c r="J9069" i="14" s="1"/>
  <c r="I9070" i="14"/>
  <c r="J9070" i="14" s="1"/>
  <c r="I9071" i="14"/>
  <c r="J9071" i="14" s="1"/>
  <c r="I9072" i="14"/>
  <c r="J9072" i="14" s="1"/>
  <c r="I9073" i="14"/>
  <c r="J9073" i="14" s="1"/>
  <c r="I9074" i="14"/>
  <c r="J9074" i="14" s="1"/>
  <c r="I9075" i="14"/>
  <c r="J9075" i="14" s="1"/>
  <c r="I9076" i="14"/>
  <c r="J9076" i="14" s="1"/>
  <c r="I9077" i="14"/>
  <c r="J9077" i="14" s="1"/>
  <c r="I9078" i="14"/>
  <c r="J9078" i="14" s="1"/>
  <c r="I9079" i="14"/>
  <c r="J9079" i="14" s="1"/>
  <c r="I9080" i="14"/>
  <c r="J9080" i="14" s="1"/>
  <c r="I9081" i="14"/>
  <c r="J9081" i="14" s="1"/>
  <c r="I9082" i="14"/>
  <c r="J9082" i="14" s="1"/>
  <c r="I9083" i="14"/>
  <c r="J9083" i="14" s="1"/>
  <c r="I9084" i="14"/>
  <c r="J9084" i="14" s="1"/>
  <c r="I9085" i="14"/>
  <c r="J9085" i="14" s="1"/>
  <c r="I9086" i="14"/>
  <c r="J9086" i="14" s="1"/>
  <c r="I9087" i="14"/>
  <c r="J9087" i="14" s="1"/>
  <c r="I9088" i="14"/>
  <c r="J9088" i="14" s="1"/>
  <c r="I9089" i="14"/>
  <c r="J9089" i="14" s="1"/>
  <c r="I9090" i="14"/>
  <c r="J9090" i="14" s="1"/>
  <c r="I9091" i="14"/>
  <c r="J9091" i="14" s="1"/>
  <c r="I9092" i="14"/>
  <c r="J9092" i="14" s="1"/>
  <c r="I9093" i="14"/>
  <c r="J9093" i="14" s="1"/>
  <c r="I9094" i="14"/>
  <c r="J9094" i="14" s="1"/>
  <c r="I9095" i="14"/>
  <c r="J9095" i="14" s="1"/>
  <c r="I9096" i="14"/>
  <c r="J9096" i="14" s="1"/>
  <c r="I9097" i="14"/>
  <c r="J9097" i="14" s="1"/>
  <c r="I9098" i="14"/>
  <c r="J9098" i="14" s="1"/>
  <c r="I9099" i="14"/>
  <c r="J9099" i="14" s="1"/>
  <c r="I9100" i="14"/>
  <c r="J9100" i="14" s="1"/>
  <c r="I9101" i="14"/>
  <c r="J9101" i="14" s="1"/>
  <c r="I9102" i="14"/>
  <c r="J9102" i="14" s="1"/>
  <c r="I9103" i="14"/>
  <c r="J9103" i="14" s="1"/>
  <c r="I9104" i="14"/>
  <c r="J9104" i="14" s="1"/>
  <c r="I9105" i="14"/>
  <c r="J9105" i="14" s="1"/>
  <c r="I9106" i="14"/>
  <c r="J9106" i="14" s="1"/>
  <c r="I9107" i="14"/>
  <c r="J9107" i="14" s="1"/>
  <c r="I9108" i="14"/>
  <c r="J9108" i="14" s="1"/>
  <c r="I9109" i="14"/>
  <c r="J9109" i="14" s="1"/>
  <c r="I9110" i="14"/>
  <c r="J9110" i="14" s="1"/>
  <c r="I9111" i="14"/>
  <c r="J9111" i="14" s="1"/>
  <c r="I9112" i="14"/>
  <c r="J9112" i="14" s="1"/>
  <c r="I9113" i="14"/>
  <c r="J9113" i="14" s="1"/>
  <c r="I9114" i="14"/>
  <c r="J9114" i="14" s="1"/>
  <c r="I9115" i="14"/>
  <c r="J9115" i="14" s="1"/>
  <c r="I9116" i="14"/>
  <c r="J9116" i="14" s="1"/>
  <c r="I9117" i="14"/>
  <c r="J9117" i="14" s="1"/>
  <c r="I9118" i="14"/>
  <c r="J9118" i="14" s="1"/>
  <c r="I9119" i="14"/>
  <c r="J9119" i="14" s="1"/>
  <c r="I9120" i="14"/>
  <c r="J9120" i="14" s="1"/>
  <c r="I9121" i="14"/>
  <c r="J9121" i="14" s="1"/>
  <c r="I9122" i="14"/>
  <c r="J9122" i="14" s="1"/>
  <c r="I9123" i="14"/>
  <c r="J9123" i="14" s="1"/>
  <c r="I9124" i="14"/>
  <c r="J9124" i="14" s="1"/>
  <c r="I9125" i="14"/>
  <c r="J9125" i="14" s="1"/>
  <c r="I9126" i="14"/>
  <c r="J9126" i="14" s="1"/>
  <c r="I9127" i="14"/>
  <c r="J9127" i="14" s="1"/>
  <c r="I9128" i="14"/>
  <c r="J9128" i="14" s="1"/>
  <c r="I9129" i="14"/>
  <c r="J9129" i="14" s="1"/>
  <c r="I9130" i="14"/>
  <c r="J9130" i="14" s="1"/>
  <c r="I9131" i="14"/>
  <c r="J9131" i="14" s="1"/>
  <c r="I9132" i="14"/>
  <c r="J9132" i="14" s="1"/>
  <c r="I9133" i="14"/>
  <c r="J9133" i="14" s="1"/>
  <c r="I9134" i="14"/>
  <c r="J9134" i="14" s="1"/>
  <c r="I9135" i="14"/>
  <c r="J9135" i="14" s="1"/>
  <c r="I9136" i="14"/>
  <c r="J9136" i="14" s="1"/>
  <c r="I9137" i="14"/>
  <c r="J9137" i="14" s="1"/>
  <c r="I9138" i="14"/>
  <c r="J9138" i="14" s="1"/>
  <c r="I9139" i="14"/>
  <c r="J9139" i="14" s="1"/>
  <c r="I9140" i="14"/>
  <c r="J9140" i="14" s="1"/>
  <c r="I9141" i="14"/>
  <c r="J9141" i="14" s="1"/>
  <c r="I9142" i="14"/>
  <c r="J9142" i="14" s="1"/>
  <c r="I9143" i="14"/>
  <c r="J9143" i="14" s="1"/>
  <c r="I9144" i="14"/>
  <c r="J9144" i="14" s="1"/>
  <c r="I9145" i="14"/>
  <c r="J9145" i="14" s="1"/>
  <c r="I9146" i="14"/>
  <c r="J9146" i="14" s="1"/>
  <c r="I9147" i="14"/>
  <c r="J9147" i="14" s="1"/>
  <c r="I9148" i="14"/>
  <c r="J9148" i="14" s="1"/>
  <c r="I9149" i="14"/>
  <c r="J9149" i="14" s="1"/>
  <c r="I9150" i="14"/>
  <c r="J9150" i="14" s="1"/>
  <c r="I9151" i="14"/>
  <c r="J9151" i="14" s="1"/>
  <c r="I9152" i="14"/>
  <c r="J9152" i="14" s="1"/>
  <c r="I9153" i="14"/>
  <c r="J9153" i="14" s="1"/>
  <c r="I9154" i="14"/>
  <c r="J9154" i="14" s="1"/>
  <c r="I9155" i="14"/>
  <c r="J9155" i="14" s="1"/>
  <c r="I9156" i="14"/>
  <c r="J9156" i="14" s="1"/>
  <c r="I9157" i="14"/>
  <c r="J9157" i="14" s="1"/>
  <c r="I9158" i="14"/>
  <c r="J9158" i="14" s="1"/>
  <c r="I9159" i="14"/>
  <c r="J9159" i="14" s="1"/>
  <c r="I9160" i="14"/>
  <c r="J9160" i="14" s="1"/>
  <c r="I9161" i="14"/>
  <c r="J9161" i="14" s="1"/>
  <c r="I9162" i="14"/>
  <c r="J9162" i="14" s="1"/>
  <c r="I9163" i="14"/>
  <c r="J9163" i="14" s="1"/>
  <c r="I9164" i="14"/>
  <c r="J9164" i="14" s="1"/>
  <c r="I9165" i="14"/>
  <c r="J9165" i="14" s="1"/>
  <c r="I9166" i="14"/>
  <c r="J9166" i="14" s="1"/>
  <c r="I9167" i="14"/>
  <c r="J9167" i="14" s="1"/>
  <c r="I9168" i="14"/>
  <c r="J9168" i="14" s="1"/>
  <c r="I9169" i="14"/>
  <c r="J9169" i="14" s="1"/>
  <c r="I9170" i="14"/>
  <c r="J9170" i="14" s="1"/>
  <c r="I9171" i="14"/>
  <c r="J9171" i="14" s="1"/>
  <c r="I9172" i="14"/>
  <c r="J9172" i="14" s="1"/>
  <c r="I9173" i="14"/>
  <c r="J9173" i="14" s="1"/>
  <c r="I9174" i="14"/>
  <c r="J9174" i="14" s="1"/>
  <c r="I9175" i="14"/>
  <c r="J9175" i="14" s="1"/>
  <c r="I9176" i="14"/>
  <c r="J9176" i="14" s="1"/>
  <c r="I9177" i="14"/>
  <c r="J9177" i="14" s="1"/>
  <c r="I9178" i="14"/>
  <c r="J9178" i="14" s="1"/>
  <c r="I9179" i="14"/>
  <c r="J9179" i="14" s="1"/>
  <c r="I9180" i="14"/>
  <c r="J9180" i="14" s="1"/>
  <c r="I9181" i="14"/>
  <c r="J9181" i="14" s="1"/>
  <c r="I9182" i="14"/>
  <c r="J9182" i="14" s="1"/>
  <c r="I9183" i="14"/>
  <c r="J9183" i="14" s="1"/>
  <c r="I9184" i="14"/>
  <c r="J9184" i="14" s="1"/>
  <c r="I9185" i="14"/>
  <c r="J9185" i="14" s="1"/>
  <c r="I9186" i="14"/>
  <c r="J9186" i="14" s="1"/>
  <c r="I9187" i="14"/>
  <c r="J9187" i="14" s="1"/>
  <c r="I9188" i="14"/>
  <c r="J9188" i="14" s="1"/>
  <c r="I9189" i="14"/>
  <c r="J9189" i="14" s="1"/>
  <c r="I9190" i="14"/>
  <c r="J9190" i="14" s="1"/>
  <c r="I9191" i="14"/>
  <c r="J9191" i="14" s="1"/>
  <c r="I9192" i="14"/>
  <c r="J9192" i="14" s="1"/>
  <c r="I9193" i="14"/>
  <c r="J9193" i="14" s="1"/>
  <c r="I9194" i="14"/>
  <c r="J9194" i="14" s="1"/>
  <c r="I9195" i="14"/>
  <c r="J9195" i="14" s="1"/>
  <c r="I9196" i="14"/>
  <c r="J9196" i="14" s="1"/>
  <c r="I9197" i="14"/>
  <c r="J9197" i="14" s="1"/>
  <c r="I9198" i="14"/>
  <c r="J9198" i="14" s="1"/>
  <c r="I9199" i="14"/>
  <c r="J9199" i="14" s="1"/>
  <c r="I9200" i="14"/>
  <c r="J9200" i="14" s="1"/>
  <c r="I9201" i="14"/>
  <c r="J9201" i="14" s="1"/>
  <c r="I9202" i="14"/>
  <c r="J9202" i="14" s="1"/>
  <c r="I9203" i="14"/>
  <c r="J9203" i="14" s="1"/>
  <c r="I9204" i="14"/>
  <c r="J9204" i="14" s="1"/>
  <c r="I9205" i="14"/>
  <c r="J9205" i="14" s="1"/>
  <c r="I9206" i="14"/>
  <c r="J9206" i="14" s="1"/>
  <c r="I9207" i="14"/>
  <c r="J9207" i="14" s="1"/>
  <c r="I9208" i="14"/>
  <c r="J9208" i="14" s="1"/>
  <c r="I9209" i="14"/>
  <c r="J9209" i="14" s="1"/>
  <c r="I9210" i="14"/>
  <c r="J9210" i="14" s="1"/>
  <c r="I9211" i="14"/>
  <c r="J9211" i="14" s="1"/>
  <c r="I9212" i="14"/>
  <c r="J9212" i="14" s="1"/>
  <c r="I9213" i="14"/>
  <c r="J9213" i="14" s="1"/>
  <c r="I9214" i="14"/>
  <c r="J9214" i="14" s="1"/>
  <c r="I9215" i="14"/>
  <c r="J9215" i="14" s="1"/>
  <c r="I9216" i="14"/>
  <c r="J9216" i="14" s="1"/>
  <c r="I9217" i="14"/>
  <c r="J9217" i="14" s="1"/>
  <c r="I9218" i="14"/>
  <c r="J9218" i="14" s="1"/>
  <c r="I9219" i="14"/>
  <c r="J9219" i="14" s="1"/>
  <c r="I9220" i="14"/>
  <c r="J9220" i="14" s="1"/>
  <c r="I9221" i="14"/>
  <c r="J9221" i="14" s="1"/>
  <c r="I9222" i="14"/>
  <c r="J9222" i="14" s="1"/>
  <c r="I9223" i="14"/>
  <c r="J9223" i="14" s="1"/>
  <c r="I9224" i="14"/>
  <c r="J9224" i="14" s="1"/>
  <c r="I9225" i="14"/>
  <c r="J9225" i="14" s="1"/>
  <c r="I9226" i="14"/>
  <c r="J9226" i="14" s="1"/>
  <c r="I9227" i="14"/>
  <c r="J9227" i="14" s="1"/>
  <c r="I9228" i="14"/>
  <c r="J9228" i="14" s="1"/>
  <c r="I9229" i="14"/>
  <c r="J9229" i="14" s="1"/>
  <c r="I9230" i="14"/>
  <c r="J9230" i="14" s="1"/>
  <c r="I9231" i="14"/>
  <c r="J9231" i="14" s="1"/>
  <c r="I9232" i="14"/>
  <c r="J9232" i="14" s="1"/>
  <c r="I9233" i="14"/>
  <c r="J9233" i="14" s="1"/>
  <c r="I9234" i="14"/>
  <c r="J9234" i="14" s="1"/>
  <c r="I9235" i="14"/>
  <c r="J9235" i="14" s="1"/>
  <c r="I9236" i="14"/>
  <c r="J9236" i="14" s="1"/>
  <c r="I9237" i="14"/>
  <c r="J9237" i="14" s="1"/>
  <c r="I9238" i="14"/>
  <c r="J9238" i="14" s="1"/>
  <c r="I9239" i="14"/>
  <c r="J9239" i="14" s="1"/>
  <c r="I9240" i="14"/>
  <c r="J9240" i="14" s="1"/>
  <c r="I9241" i="14"/>
  <c r="J9241" i="14" s="1"/>
  <c r="I9242" i="14"/>
  <c r="J9242" i="14" s="1"/>
  <c r="I9243" i="14"/>
  <c r="J9243" i="14" s="1"/>
  <c r="I9244" i="14"/>
  <c r="J9244" i="14" s="1"/>
  <c r="I9245" i="14"/>
  <c r="J9245" i="14" s="1"/>
  <c r="I9246" i="14"/>
  <c r="J9246" i="14" s="1"/>
  <c r="I9247" i="14"/>
  <c r="J9247" i="14" s="1"/>
  <c r="I9248" i="14"/>
  <c r="J9248" i="14" s="1"/>
  <c r="I9249" i="14"/>
  <c r="J9249" i="14" s="1"/>
  <c r="I9250" i="14"/>
  <c r="J9250" i="14" s="1"/>
  <c r="I9251" i="14"/>
  <c r="J9251" i="14" s="1"/>
  <c r="I9252" i="14"/>
  <c r="J9252" i="14" s="1"/>
  <c r="I9253" i="14"/>
  <c r="J9253" i="14" s="1"/>
  <c r="I9254" i="14"/>
  <c r="J9254" i="14" s="1"/>
  <c r="I9255" i="14"/>
  <c r="J9255" i="14" s="1"/>
  <c r="I9256" i="14"/>
  <c r="J9256" i="14" s="1"/>
  <c r="I9257" i="14"/>
  <c r="J9257" i="14" s="1"/>
  <c r="I9258" i="14"/>
  <c r="J9258" i="14" s="1"/>
  <c r="I9259" i="14"/>
  <c r="J9259" i="14" s="1"/>
  <c r="I9260" i="14"/>
  <c r="J9260" i="14" s="1"/>
  <c r="I9261" i="14"/>
  <c r="J9261" i="14" s="1"/>
  <c r="I9262" i="14"/>
  <c r="J9262" i="14" s="1"/>
  <c r="I9263" i="14"/>
  <c r="J9263" i="14" s="1"/>
  <c r="I9264" i="14"/>
  <c r="J9264" i="14" s="1"/>
  <c r="I9265" i="14"/>
  <c r="J9265" i="14" s="1"/>
  <c r="I9266" i="14"/>
  <c r="J9266" i="14" s="1"/>
  <c r="I9267" i="14"/>
  <c r="J9267" i="14" s="1"/>
  <c r="I9268" i="14"/>
  <c r="J9268" i="14" s="1"/>
  <c r="I9269" i="14"/>
  <c r="J9269" i="14" s="1"/>
  <c r="I9270" i="14"/>
  <c r="J9270" i="14" s="1"/>
  <c r="I9271" i="14"/>
  <c r="J9271" i="14" s="1"/>
  <c r="I9272" i="14"/>
  <c r="J9272" i="14" s="1"/>
  <c r="I9273" i="14"/>
  <c r="J9273" i="14" s="1"/>
  <c r="I9274" i="14"/>
  <c r="J9274" i="14" s="1"/>
  <c r="I9275" i="14"/>
  <c r="J9275" i="14" s="1"/>
  <c r="I9276" i="14"/>
  <c r="J9276" i="14" s="1"/>
  <c r="I9277" i="14"/>
  <c r="J9277" i="14" s="1"/>
  <c r="I9278" i="14"/>
  <c r="J9278" i="14" s="1"/>
  <c r="I9279" i="14"/>
  <c r="J9279" i="14" s="1"/>
  <c r="I9280" i="14"/>
  <c r="J9280" i="14" s="1"/>
  <c r="I9281" i="14"/>
  <c r="J9281" i="14" s="1"/>
  <c r="I9282" i="14"/>
  <c r="J9282" i="14" s="1"/>
  <c r="I9283" i="14"/>
  <c r="J9283" i="14" s="1"/>
  <c r="I9284" i="14"/>
  <c r="J9284" i="14" s="1"/>
  <c r="I9285" i="14"/>
  <c r="J9285" i="14" s="1"/>
  <c r="I9286" i="14"/>
  <c r="J9286" i="14" s="1"/>
  <c r="I9287" i="14"/>
  <c r="J9287" i="14" s="1"/>
  <c r="I9288" i="14"/>
  <c r="J9288" i="14" s="1"/>
  <c r="I9289" i="14"/>
  <c r="J9289" i="14" s="1"/>
  <c r="I9290" i="14"/>
  <c r="J9290" i="14" s="1"/>
  <c r="I9291" i="14"/>
  <c r="J9291" i="14" s="1"/>
  <c r="I9292" i="14"/>
  <c r="J9292" i="14" s="1"/>
  <c r="I9293" i="14"/>
  <c r="J9293" i="14" s="1"/>
  <c r="I9294" i="14"/>
  <c r="J9294" i="14" s="1"/>
  <c r="I9295" i="14"/>
  <c r="J9295" i="14" s="1"/>
  <c r="I9296" i="14"/>
  <c r="J9296" i="14" s="1"/>
  <c r="I9297" i="14"/>
  <c r="J9297" i="14" s="1"/>
  <c r="I9298" i="14"/>
  <c r="J9298" i="14" s="1"/>
  <c r="I9299" i="14"/>
  <c r="J9299" i="14" s="1"/>
  <c r="I9300" i="14"/>
  <c r="J9300" i="14" s="1"/>
  <c r="I9301" i="14"/>
  <c r="J9301" i="14" s="1"/>
  <c r="I9302" i="14"/>
  <c r="J9302" i="14" s="1"/>
  <c r="I9303" i="14"/>
  <c r="J9303" i="14" s="1"/>
  <c r="I9304" i="14"/>
  <c r="J9304" i="14" s="1"/>
  <c r="I9305" i="14"/>
  <c r="J9305" i="14" s="1"/>
  <c r="I9306" i="14"/>
  <c r="J9306" i="14" s="1"/>
  <c r="I9307" i="14"/>
  <c r="J9307" i="14" s="1"/>
  <c r="I9308" i="14"/>
  <c r="J9308" i="14" s="1"/>
  <c r="I9309" i="14"/>
  <c r="J9309" i="14" s="1"/>
  <c r="I9310" i="14"/>
  <c r="J9310" i="14" s="1"/>
  <c r="I9311" i="14"/>
  <c r="J9311" i="14" s="1"/>
  <c r="I9312" i="14"/>
  <c r="J9312" i="14" s="1"/>
  <c r="I9313" i="14"/>
  <c r="J9313" i="14" s="1"/>
  <c r="I9314" i="14"/>
  <c r="J9314" i="14" s="1"/>
  <c r="I9315" i="14"/>
  <c r="J9315" i="14" s="1"/>
  <c r="I9316" i="14"/>
  <c r="J9316" i="14" s="1"/>
  <c r="I9317" i="14"/>
  <c r="J9317" i="14" s="1"/>
  <c r="I9318" i="14"/>
  <c r="J9318" i="14" s="1"/>
  <c r="I9319" i="14"/>
  <c r="J9319" i="14" s="1"/>
  <c r="I9320" i="14"/>
  <c r="J9320" i="14" s="1"/>
  <c r="I9321" i="14"/>
  <c r="J9321" i="14" s="1"/>
  <c r="I9322" i="14"/>
  <c r="J9322" i="14" s="1"/>
  <c r="I9323" i="14"/>
  <c r="J9323" i="14" s="1"/>
  <c r="I9324" i="14"/>
  <c r="J9324" i="14" s="1"/>
  <c r="I9325" i="14"/>
  <c r="J9325" i="14" s="1"/>
  <c r="I9326" i="14"/>
  <c r="J9326" i="14" s="1"/>
  <c r="I9327" i="14"/>
  <c r="J9327" i="14" s="1"/>
  <c r="I9328" i="14"/>
  <c r="J9328" i="14" s="1"/>
  <c r="I9329" i="14"/>
  <c r="J9329" i="14" s="1"/>
  <c r="I9330" i="14"/>
  <c r="J9330" i="14" s="1"/>
  <c r="I9331" i="14"/>
  <c r="J9331" i="14" s="1"/>
  <c r="I9332" i="14"/>
  <c r="J9332" i="14" s="1"/>
  <c r="I9333" i="14"/>
  <c r="J9333" i="14" s="1"/>
  <c r="I9334" i="14"/>
  <c r="J9334" i="14" s="1"/>
  <c r="I9335" i="14"/>
  <c r="J9335" i="14" s="1"/>
  <c r="I9336" i="14"/>
  <c r="J9336" i="14" s="1"/>
  <c r="I9337" i="14"/>
  <c r="J9337" i="14" s="1"/>
  <c r="I9338" i="14"/>
  <c r="J9338" i="14" s="1"/>
  <c r="I9339" i="14"/>
  <c r="J9339" i="14" s="1"/>
  <c r="I9340" i="14"/>
  <c r="J9340" i="14" s="1"/>
  <c r="I9341" i="14"/>
  <c r="J9341" i="14" s="1"/>
  <c r="I9342" i="14"/>
  <c r="J9342" i="14" s="1"/>
  <c r="I9343" i="14"/>
  <c r="J9343" i="14" s="1"/>
  <c r="I9344" i="14"/>
  <c r="J9344" i="14" s="1"/>
  <c r="I9345" i="14"/>
  <c r="J9345" i="14" s="1"/>
  <c r="I9346" i="14"/>
  <c r="J9346" i="14" s="1"/>
  <c r="I9347" i="14"/>
  <c r="J9347" i="14" s="1"/>
  <c r="I9348" i="14"/>
  <c r="J9348" i="14" s="1"/>
  <c r="I9349" i="14"/>
  <c r="J9349" i="14" s="1"/>
  <c r="I9350" i="14"/>
  <c r="J9350" i="14" s="1"/>
  <c r="I9351" i="14"/>
  <c r="J9351" i="14" s="1"/>
  <c r="I9352" i="14"/>
  <c r="J9352" i="14" s="1"/>
  <c r="I9353" i="14"/>
  <c r="J9353" i="14" s="1"/>
  <c r="I9354" i="14"/>
  <c r="J9354" i="14" s="1"/>
  <c r="I9355" i="14"/>
  <c r="J9355" i="14" s="1"/>
  <c r="I9356" i="14"/>
  <c r="J9356" i="14" s="1"/>
  <c r="I9357" i="14"/>
  <c r="J9357" i="14" s="1"/>
  <c r="I9358" i="14"/>
  <c r="J9358" i="14" s="1"/>
  <c r="I9359" i="14"/>
  <c r="J9359" i="14" s="1"/>
  <c r="I9360" i="14"/>
  <c r="J9360" i="14" s="1"/>
  <c r="I9361" i="14"/>
  <c r="J9361" i="14" s="1"/>
  <c r="I9362" i="14"/>
  <c r="J9362" i="14" s="1"/>
  <c r="I9363" i="14"/>
  <c r="J9363" i="14" s="1"/>
  <c r="I9364" i="14"/>
  <c r="J9364" i="14" s="1"/>
  <c r="I9365" i="14"/>
  <c r="J9365" i="14" s="1"/>
  <c r="I9366" i="14"/>
  <c r="J9366" i="14" s="1"/>
  <c r="I9367" i="14"/>
  <c r="J9367" i="14" s="1"/>
  <c r="I9368" i="14"/>
  <c r="J9368" i="14" s="1"/>
  <c r="I9369" i="14"/>
  <c r="J9369" i="14" s="1"/>
  <c r="I9370" i="14"/>
  <c r="J9370" i="14" s="1"/>
  <c r="I9371" i="14"/>
  <c r="J9371" i="14" s="1"/>
  <c r="I9372" i="14"/>
  <c r="J9372" i="14" s="1"/>
  <c r="I9373" i="14"/>
  <c r="J9373" i="14" s="1"/>
  <c r="I9374" i="14"/>
  <c r="J9374" i="14" s="1"/>
  <c r="I9375" i="14"/>
  <c r="J9375" i="14" s="1"/>
  <c r="I9376" i="14"/>
  <c r="J9376" i="14" s="1"/>
  <c r="I9377" i="14"/>
  <c r="J9377" i="14" s="1"/>
  <c r="I9378" i="14"/>
  <c r="J9378" i="14" s="1"/>
  <c r="I9379" i="14"/>
  <c r="J9379" i="14" s="1"/>
  <c r="I9380" i="14"/>
  <c r="J9380" i="14" s="1"/>
  <c r="I9381" i="14"/>
  <c r="J9381" i="14" s="1"/>
  <c r="I9382" i="14"/>
  <c r="J9382" i="14" s="1"/>
  <c r="I9383" i="14"/>
  <c r="J9383" i="14" s="1"/>
  <c r="I9384" i="14"/>
  <c r="J9384" i="14" s="1"/>
  <c r="I9385" i="14"/>
  <c r="J9385" i="14" s="1"/>
  <c r="I9386" i="14"/>
  <c r="J9386" i="14" s="1"/>
  <c r="I9387" i="14"/>
  <c r="J9387" i="14" s="1"/>
  <c r="I9388" i="14"/>
  <c r="J9388" i="14" s="1"/>
  <c r="I9389" i="14"/>
  <c r="J9389" i="14" s="1"/>
  <c r="I9390" i="14"/>
  <c r="J9390" i="14" s="1"/>
  <c r="I9391" i="14"/>
  <c r="J9391" i="14" s="1"/>
  <c r="I9392" i="14"/>
  <c r="J9392" i="14" s="1"/>
  <c r="I9393" i="14"/>
  <c r="J9393" i="14" s="1"/>
  <c r="I9394" i="14"/>
  <c r="J9394" i="14" s="1"/>
  <c r="I9395" i="14"/>
  <c r="J9395" i="14" s="1"/>
  <c r="I9396" i="14"/>
  <c r="J9396" i="14" s="1"/>
  <c r="I9397" i="14"/>
  <c r="J9397" i="14" s="1"/>
  <c r="I9398" i="14"/>
  <c r="J9398" i="14" s="1"/>
  <c r="I9399" i="14"/>
  <c r="J9399" i="14" s="1"/>
  <c r="I9400" i="14"/>
  <c r="J9400" i="14" s="1"/>
  <c r="I9401" i="14"/>
  <c r="J9401" i="14" s="1"/>
  <c r="I9402" i="14"/>
  <c r="J9402" i="14" s="1"/>
  <c r="I9403" i="14"/>
  <c r="J9403" i="14" s="1"/>
  <c r="I9404" i="14"/>
  <c r="J9404" i="14" s="1"/>
  <c r="I9405" i="14"/>
  <c r="J9405" i="14" s="1"/>
  <c r="I9406" i="14"/>
  <c r="J9406" i="14" s="1"/>
  <c r="I9407" i="14"/>
  <c r="J9407" i="14" s="1"/>
  <c r="I9408" i="14"/>
  <c r="J9408" i="14" s="1"/>
  <c r="I9409" i="14"/>
  <c r="J9409" i="14" s="1"/>
  <c r="I9410" i="14"/>
  <c r="J9410" i="14" s="1"/>
  <c r="I9411" i="14"/>
  <c r="J9411" i="14" s="1"/>
  <c r="I9412" i="14"/>
  <c r="J9412" i="14" s="1"/>
  <c r="I9413" i="14"/>
  <c r="J9413" i="14" s="1"/>
  <c r="I9414" i="14"/>
  <c r="J9414" i="14" s="1"/>
  <c r="I9415" i="14"/>
  <c r="J9415" i="14" s="1"/>
  <c r="I9416" i="14"/>
  <c r="J9416" i="14" s="1"/>
  <c r="I9417" i="14"/>
  <c r="J9417" i="14" s="1"/>
  <c r="I9418" i="14"/>
  <c r="J9418" i="14" s="1"/>
  <c r="I9419" i="14"/>
  <c r="J9419" i="14" s="1"/>
  <c r="I9420" i="14"/>
  <c r="J9420" i="14" s="1"/>
  <c r="I9421" i="14"/>
  <c r="J9421" i="14" s="1"/>
  <c r="I9422" i="14"/>
  <c r="J9422" i="14" s="1"/>
  <c r="I9423" i="14"/>
  <c r="J9423" i="14" s="1"/>
  <c r="I9424" i="14"/>
  <c r="J9424" i="14" s="1"/>
  <c r="I9425" i="14"/>
  <c r="J9425" i="14" s="1"/>
  <c r="I9426" i="14"/>
  <c r="J9426" i="14" s="1"/>
  <c r="I9427" i="14"/>
  <c r="J9427" i="14" s="1"/>
  <c r="I9428" i="14"/>
  <c r="J9428" i="14" s="1"/>
  <c r="I9429" i="14"/>
  <c r="J9429" i="14" s="1"/>
  <c r="I9430" i="14"/>
  <c r="J9430" i="14" s="1"/>
  <c r="I9431" i="14"/>
  <c r="J9431" i="14" s="1"/>
  <c r="I9432" i="14"/>
  <c r="J9432" i="14" s="1"/>
  <c r="I9433" i="14"/>
  <c r="J9433" i="14" s="1"/>
  <c r="I9434" i="14"/>
  <c r="J9434" i="14" s="1"/>
  <c r="I9435" i="14"/>
  <c r="J9435" i="14" s="1"/>
  <c r="I9436" i="14"/>
  <c r="J9436" i="14" s="1"/>
  <c r="I9437" i="14"/>
  <c r="J9437" i="14" s="1"/>
  <c r="I9438" i="14"/>
  <c r="J9438" i="14" s="1"/>
  <c r="I9439" i="14"/>
  <c r="J9439" i="14" s="1"/>
  <c r="I9440" i="14"/>
  <c r="J9440" i="14" s="1"/>
  <c r="I9441" i="14"/>
  <c r="J9441" i="14" s="1"/>
  <c r="I9442" i="14"/>
  <c r="J9442" i="14" s="1"/>
  <c r="I9443" i="14"/>
  <c r="J9443" i="14" s="1"/>
  <c r="I9444" i="14"/>
  <c r="J9444" i="14" s="1"/>
  <c r="I9445" i="14"/>
  <c r="J9445" i="14" s="1"/>
  <c r="I9446" i="14"/>
  <c r="J9446" i="14" s="1"/>
  <c r="I9447" i="14"/>
  <c r="J9447" i="14" s="1"/>
  <c r="I9448" i="14"/>
  <c r="J9448" i="14" s="1"/>
  <c r="I9449" i="14"/>
  <c r="J9449" i="14" s="1"/>
  <c r="I9450" i="14"/>
  <c r="J9450" i="14" s="1"/>
  <c r="I9451" i="14"/>
  <c r="J9451" i="14" s="1"/>
  <c r="I9452" i="14"/>
  <c r="J9452" i="14" s="1"/>
  <c r="I9453" i="14"/>
  <c r="J9453" i="14" s="1"/>
  <c r="I9454" i="14"/>
  <c r="J9454" i="14" s="1"/>
  <c r="I9455" i="14"/>
  <c r="J9455" i="14" s="1"/>
  <c r="I9456" i="14"/>
  <c r="J9456" i="14" s="1"/>
  <c r="I9457" i="14"/>
  <c r="J9457" i="14" s="1"/>
  <c r="I9458" i="14"/>
  <c r="J9458" i="14" s="1"/>
  <c r="I9459" i="14"/>
  <c r="J9459" i="14" s="1"/>
  <c r="I9460" i="14"/>
  <c r="J9460" i="14" s="1"/>
  <c r="I9461" i="14"/>
  <c r="J9461" i="14" s="1"/>
  <c r="I9462" i="14"/>
  <c r="J9462" i="14" s="1"/>
  <c r="I9463" i="14"/>
  <c r="J9463" i="14" s="1"/>
  <c r="I9464" i="14"/>
  <c r="J9464" i="14" s="1"/>
  <c r="I9465" i="14"/>
  <c r="J9465" i="14" s="1"/>
  <c r="I9466" i="14"/>
  <c r="J9466" i="14" s="1"/>
  <c r="I9467" i="14"/>
  <c r="J9467" i="14" s="1"/>
  <c r="I9468" i="14"/>
  <c r="J9468" i="14" s="1"/>
  <c r="I9469" i="14"/>
  <c r="J9469" i="14" s="1"/>
  <c r="I9470" i="14"/>
  <c r="J9470" i="14" s="1"/>
  <c r="I9471" i="14"/>
  <c r="J9471" i="14" s="1"/>
  <c r="I9472" i="14"/>
  <c r="J9472" i="14" s="1"/>
  <c r="I9473" i="14"/>
  <c r="J9473" i="14" s="1"/>
  <c r="I9474" i="14"/>
  <c r="J9474" i="14" s="1"/>
  <c r="I9475" i="14"/>
  <c r="J9475" i="14" s="1"/>
  <c r="I9476" i="14"/>
  <c r="J9476" i="14" s="1"/>
  <c r="I9477" i="14"/>
  <c r="J9477" i="14" s="1"/>
  <c r="I9478" i="14"/>
  <c r="J9478" i="14" s="1"/>
  <c r="I9479" i="14"/>
  <c r="J9479" i="14" s="1"/>
  <c r="I9480" i="14"/>
  <c r="J9480" i="14" s="1"/>
  <c r="I9481" i="14"/>
  <c r="J9481" i="14" s="1"/>
  <c r="I9482" i="14"/>
  <c r="J9482" i="14" s="1"/>
  <c r="I9483" i="14"/>
  <c r="J9483" i="14" s="1"/>
  <c r="I9484" i="14"/>
  <c r="J9484" i="14" s="1"/>
  <c r="I9485" i="14"/>
  <c r="J9485" i="14" s="1"/>
  <c r="I9486" i="14"/>
  <c r="J9486" i="14" s="1"/>
  <c r="I9487" i="14"/>
  <c r="J9487" i="14" s="1"/>
  <c r="I9488" i="14"/>
  <c r="J9488" i="14" s="1"/>
  <c r="I9489" i="14"/>
  <c r="J9489" i="14" s="1"/>
  <c r="I9490" i="14"/>
  <c r="J9490" i="14" s="1"/>
  <c r="I9491" i="14"/>
  <c r="J9491" i="14" s="1"/>
  <c r="I9492" i="14"/>
  <c r="J9492" i="14" s="1"/>
  <c r="I9493" i="14"/>
  <c r="J9493" i="14" s="1"/>
  <c r="I9494" i="14"/>
  <c r="J9494" i="14" s="1"/>
  <c r="I9495" i="14"/>
  <c r="J9495" i="14" s="1"/>
  <c r="I9496" i="14"/>
  <c r="J9496" i="14" s="1"/>
  <c r="I9497" i="14"/>
  <c r="J9497" i="14" s="1"/>
  <c r="I9498" i="14"/>
  <c r="J9498" i="14" s="1"/>
  <c r="I9499" i="14"/>
  <c r="J9499" i="14" s="1"/>
  <c r="I9500" i="14"/>
  <c r="J9500" i="14" s="1"/>
  <c r="I9501" i="14"/>
  <c r="J9501" i="14" s="1"/>
  <c r="I9502" i="14"/>
  <c r="J9502" i="14" s="1"/>
  <c r="I9503" i="14"/>
  <c r="J9503" i="14" s="1"/>
  <c r="I9504" i="14"/>
  <c r="J9504" i="14" s="1"/>
  <c r="I9505" i="14"/>
  <c r="J9505" i="14" s="1"/>
  <c r="I9506" i="14"/>
  <c r="J9506" i="14" s="1"/>
  <c r="I9507" i="14"/>
  <c r="J9507" i="14" s="1"/>
  <c r="I9508" i="14"/>
  <c r="J9508" i="14" s="1"/>
  <c r="I9509" i="14"/>
  <c r="J9509" i="14" s="1"/>
  <c r="I9510" i="14"/>
  <c r="J9510" i="14" s="1"/>
  <c r="I9511" i="14"/>
  <c r="J9511" i="14" s="1"/>
  <c r="I9512" i="14"/>
  <c r="J9512" i="14" s="1"/>
  <c r="I9513" i="14"/>
  <c r="J9513" i="14" s="1"/>
  <c r="I9514" i="14"/>
  <c r="J9514" i="14" s="1"/>
  <c r="I9515" i="14"/>
  <c r="J9515" i="14" s="1"/>
  <c r="I9516" i="14"/>
  <c r="J9516" i="14" s="1"/>
  <c r="I9517" i="14"/>
  <c r="J9517" i="14" s="1"/>
  <c r="I9518" i="14"/>
  <c r="J9518" i="14" s="1"/>
  <c r="I9519" i="14"/>
  <c r="J9519" i="14" s="1"/>
  <c r="I9520" i="14"/>
  <c r="J9520" i="14" s="1"/>
  <c r="I9521" i="14"/>
  <c r="J9521" i="14" s="1"/>
  <c r="I9522" i="14"/>
  <c r="J9522" i="14" s="1"/>
  <c r="I9523" i="14"/>
  <c r="J9523" i="14" s="1"/>
  <c r="I9524" i="14"/>
  <c r="J9524" i="14" s="1"/>
  <c r="I9525" i="14"/>
  <c r="J9525" i="14" s="1"/>
  <c r="I9526" i="14"/>
  <c r="J9526" i="14" s="1"/>
  <c r="I9527" i="14"/>
  <c r="J9527" i="14" s="1"/>
  <c r="I9528" i="14"/>
  <c r="J9528" i="14" s="1"/>
  <c r="I9529" i="14"/>
  <c r="J9529" i="14" s="1"/>
  <c r="I9530" i="14"/>
  <c r="J9530" i="14" s="1"/>
  <c r="I9531" i="14"/>
  <c r="J9531" i="14" s="1"/>
  <c r="I9532" i="14"/>
  <c r="J9532" i="14" s="1"/>
  <c r="I9533" i="14"/>
  <c r="J9533" i="14" s="1"/>
  <c r="I9534" i="14"/>
  <c r="J9534" i="14" s="1"/>
  <c r="I9535" i="14"/>
  <c r="J9535" i="14" s="1"/>
  <c r="I9536" i="14"/>
  <c r="J9536" i="14" s="1"/>
  <c r="I9537" i="14"/>
  <c r="J9537" i="14" s="1"/>
  <c r="I9538" i="14"/>
  <c r="J9538" i="14" s="1"/>
  <c r="I9539" i="14"/>
  <c r="J9539" i="14" s="1"/>
  <c r="I9540" i="14"/>
  <c r="J9540" i="14" s="1"/>
  <c r="I9541" i="14"/>
  <c r="J9541" i="14" s="1"/>
  <c r="I9542" i="14"/>
  <c r="J9542" i="14" s="1"/>
  <c r="I9543" i="14"/>
  <c r="J9543" i="14" s="1"/>
  <c r="I9544" i="14"/>
  <c r="J9544" i="14" s="1"/>
  <c r="I9545" i="14"/>
  <c r="J9545" i="14" s="1"/>
  <c r="I9546" i="14"/>
  <c r="J9546" i="14" s="1"/>
  <c r="I9547" i="14"/>
  <c r="J9547" i="14" s="1"/>
  <c r="I9548" i="14"/>
  <c r="J9548" i="14" s="1"/>
  <c r="I9549" i="14"/>
  <c r="J9549" i="14" s="1"/>
  <c r="I9550" i="14"/>
  <c r="J9550" i="14" s="1"/>
  <c r="I9551" i="14"/>
  <c r="J9551" i="14" s="1"/>
  <c r="I9552" i="14"/>
  <c r="J9552" i="14" s="1"/>
  <c r="I9553" i="14"/>
  <c r="J9553" i="14" s="1"/>
  <c r="I9554" i="14"/>
  <c r="J9554" i="14" s="1"/>
  <c r="I9555" i="14"/>
  <c r="J9555" i="14" s="1"/>
  <c r="I9556" i="14"/>
  <c r="J9556" i="14" s="1"/>
  <c r="I9557" i="14"/>
  <c r="J9557" i="14" s="1"/>
  <c r="I9558" i="14"/>
  <c r="J9558" i="14" s="1"/>
  <c r="I9559" i="14"/>
  <c r="J9559" i="14" s="1"/>
  <c r="I9560" i="14"/>
  <c r="J9560" i="14" s="1"/>
  <c r="I9561" i="14"/>
  <c r="J9561" i="14" s="1"/>
  <c r="I9562" i="14"/>
  <c r="J9562" i="14" s="1"/>
  <c r="I9563" i="14"/>
  <c r="J9563" i="14" s="1"/>
  <c r="I9564" i="14"/>
  <c r="J9564" i="14" s="1"/>
  <c r="I9565" i="14"/>
  <c r="J9565" i="14" s="1"/>
  <c r="I9566" i="14"/>
  <c r="J9566" i="14" s="1"/>
  <c r="I9567" i="14"/>
  <c r="J9567" i="14" s="1"/>
  <c r="I9568" i="14"/>
  <c r="J9568" i="14" s="1"/>
  <c r="I9569" i="14"/>
  <c r="J9569" i="14" s="1"/>
  <c r="I9570" i="14"/>
  <c r="J9570" i="14" s="1"/>
  <c r="I9571" i="14"/>
  <c r="J9571" i="14" s="1"/>
  <c r="I9572" i="14"/>
  <c r="J9572" i="14" s="1"/>
  <c r="I9573" i="14"/>
  <c r="J9573" i="14" s="1"/>
  <c r="I9574" i="14"/>
  <c r="J9574" i="14" s="1"/>
  <c r="I9575" i="14"/>
  <c r="J9575" i="14" s="1"/>
  <c r="I9576" i="14"/>
  <c r="J9576" i="14" s="1"/>
  <c r="I9577" i="14"/>
  <c r="J9577" i="14" s="1"/>
  <c r="I9578" i="14"/>
  <c r="J9578" i="14" s="1"/>
  <c r="I9579" i="14"/>
  <c r="J9579" i="14" s="1"/>
  <c r="I9580" i="14"/>
  <c r="J9580" i="14" s="1"/>
  <c r="I9581" i="14"/>
  <c r="J9581" i="14" s="1"/>
  <c r="I9582" i="14"/>
  <c r="J9582" i="14" s="1"/>
  <c r="I9583" i="14"/>
  <c r="J9583" i="14" s="1"/>
  <c r="I9584" i="14"/>
  <c r="J9584" i="14" s="1"/>
  <c r="I9585" i="14"/>
  <c r="J9585" i="14" s="1"/>
  <c r="I9586" i="14"/>
  <c r="J9586" i="14" s="1"/>
  <c r="I9587" i="14"/>
  <c r="J9587" i="14" s="1"/>
  <c r="I9588" i="14"/>
  <c r="J9588" i="14" s="1"/>
  <c r="I9589" i="14"/>
  <c r="J9589" i="14" s="1"/>
  <c r="I9590" i="14"/>
  <c r="J9590" i="14" s="1"/>
  <c r="I9591" i="14"/>
  <c r="J9591" i="14" s="1"/>
  <c r="I9592" i="14"/>
  <c r="J9592" i="14" s="1"/>
  <c r="I9593" i="14"/>
  <c r="J9593" i="14" s="1"/>
  <c r="I9594" i="14"/>
  <c r="J9594" i="14" s="1"/>
  <c r="I9595" i="14"/>
  <c r="J9595" i="14" s="1"/>
  <c r="I9596" i="14"/>
  <c r="J9596" i="14" s="1"/>
  <c r="I9597" i="14"/>
  <c r="J9597" i="14" s="1"/>
  <c r="I9598" i="14"/>
  <c r="J9598" i="14" s="1"/>
  <c r="I9599" i="14"/>
  <c r="J9599" i="14" s="1"/>
  <c r="I9600" i="14"/>
  <c r="J9600" i="14" s="1"/>
  <c r="I9601" i="14"/>
  <c r="J9601" i="14" s="1"/>
  <c r="I9602" i="14"/>
  <c r="J9602" i="14" s="1"/>
  <c r="I9603" i="14"/>
  <c r="J9603" i="14" s="1"/>
  <c r="I9604" i="14"/>
  <c r="J9604" i="14" s="1"/>
  <c r="I9605" i="14"/>
  <c r="J9605" i="14" s="1"/>
  <c r="I9606" i="14"/>
  <c r="J9606" i="14" s="1"/>
  <c r="I9607" i="14"/>
  <c r="J9607" i="14" s="1"/>
  <c r="I9608" i="14"/>
  <c r="J9608" i="14" s="1"/>
  <c r="I9609" i="14"/>
  <c r="J9609" i="14" s="1"/>
  <c r="I9610" i="14"/>
  <c r="J9610" i="14" s="1"/>
  <c r="I9611" i="14"/>
  <c r="J9611" i="14" s="1"/>
  <c r="I9612" i="14"/>
  <c r="J9612" i="14" s="1"/>
  <c r="I9613" i="14"/>
  <c r="J9613" i="14" s="1"/>
  <c r="I9614" i="14"/>
  <c r="J9614" i="14" s="1"/>
  <c r="I9615" i="14"/>
  <c r="J9615" i="14" s="1"/>
  <c r="I9616" i="14"/>
  <c r="J9616" i="14" s="1"/>
  <c r="I9617" i="14"/>
  <c r="J9617" i="14" s="1"/>
  <c r="I9618" i="14"/>
  <c r="J9618" i="14" s="1"/>
  <c r="I9619" i="14"/>
  <c r="J9619" i="14" s="1"/>
  <c r="I9620" i="14"/>
  <c r="J9620" i="14" s="1"/>
  <c r="I9621" i="14"/>
  <c r="J9621" i="14" s="1"/>
  <c r="I9622" i="14"/>
  <c r="J9622" i="14" s="1"/>
  <c r="I9623" i="14"/>
  <c r="J9623" i="14" s="1"/>
  <c r="I9624" i="14"/>
  <c r="J9624" i="14" s="1"/>
  <c r="I9625" i="14"/>
  <c r="J9625" i="14" s="1"/>
  <c r="I9626" i="14"/>
  <c r="J9626" i="14" s="1"/>
  <c r="I9627" i="14"/>
  <c r="J9627" i="14" s="1"/>
  <c r="I9628" i="14"/>
  <c r="J9628" i="14" s="1"/>
  <c r="I9629" i="14"/>
  <c r="J9629" i="14" s="1"/>
  <c r="I9630" i="14"/>
  <c r="J9630" i="14" s="1"/>
  <c r="I9631" i="14"/>
  <c r="J9631" i="14" s="1"/>
  <c r="I9632" i="14"/>
  <c r="J9632" i="14" s="1"/>
  <c r="I9633" i="14"/>
  <c r="J9633" i="14" s="1"/>
  <c r="I9634" i="14"/>
  <c r="J9634" i="14" s="1"/>
  <c r="I9635" i="14"/>
  <c r="J9635" i="14" s="1"/>
  <c r="I9636" i="14"/>
  <c r="J9636" i="14" s="1"/>
  <c r="I9637" i="14"/>
  <c r="J9637" i="14" s="1"/>
  <c r="I9638" i="14"/>
  <c r="J9638" i="14" s="1"/>
  <c r="I9639" i="14"/>
  <c r="J9639" i="14" s="1"/>
  <c r="I9640" i="14"/>
  <c r="J9640" i="14" s="1"/>
  <c r="I9641" i="14"/>
  <c r="J9641" i="14" s="1"/>
  <c r="I9642" i="14"/>
  <c r="J9642" i="14" s="1"/>
  <c r="I9643" i="14"/>
  <c r="J9643" i="14" s="1"/>
  <c r="I9644" i="14"/>
  <c r="J9644" i="14" s="1"/>
  <c r="I9645" i="14"/>
  <c r="J9645" i="14" s="1"/>
  <c r="I9646" i="14"/>
  <c r="J9646" i="14" s="1"/>
  <c r="I9647" i="14"/>
  <c r="J9647" i="14" s="1"/>
  <c r="I9648" i="14"/>
  <c r="J9648" i="14" s="1"/>
  <c r="I9649" i="14"/>
  <c r="J9649" i="14" s="1"/>
  <c r="I9650" i="14"/>
  <c r="J9650" i="14" s="1"/>
  <c r="I9651" i="14"/>
  <c r="J9651" i="14" s="1"/>
  <c r="I9652" i="14"/>
  <c r="J9652" i="14" s="1"/>
  <c r="I9653" i="14"/>
  <c r="J9653" i="14" s="1"/>
  <c r="I9654" i="14"/>
  <c r="J9654" i="14" s="1"/>
  <c r="I9655" i="14"/>
  <c r="J9655" i="14" s="1"/>
  <c r="I9656" i="14"/>
  <c r="J9656" i="14" s="1"/>
  <c r="I9657" i="14"/>
  <c r="J9657" i="14" s="1"/>
  <c r="I9658" i="14"/>
  <c r="J9658" i="14" s="1"/>
  <c r="I9659" i="14"/>
  <c r="J9659" i="14" s="1"/>
  <c r="I9660" i="14"/>
  <c r="J9660" i="14" s="1"/>
  <c r="I9661" i="14"/>
  <c r="J9661" i="14" s="1"/>
  <c r="I9662" i="14"/>
  <c r="J9662" i="14" s="1"/>
  <c r="I9663" i="14"/>
  <c r="J9663" i="14" s="1"/>
  <c r="I9664" i="14"/>
  <c r="J9664" i="14" s="1"/>
  <c r="I9665" i="14"/>
  <c r="J9665" i="14" s="1"/>
  <c r="I9666" i="14"/>
  <c r="J9666" i="14" s="1"/>
  <c r="I9667" i="14"/>
  <c r="J9667" i="14" s="1"/>
  <c r="I9668" i="14"/>
  <c r="J9668" i="14" s="1"/>
  <c r="I9669" i="14"/>
  <c r="J9669" i="14" s="1"/>
  <c r="I9670" i="14"/>
  <c r="J9670" i="14" s="1"/>
  <c r="I9671" i="14"/>
  <c r="J9671" i="14" s="1"/>
  <c r="I9672" i="14"/>
  <c r="J9672" i="14" s="1"/>
  <c r="I9673" i="14"/>
  <c r="J9673" i="14" s="1"/>
  <c r="I9674" i="14"/>
  <c r="J9674" i="14" s="1"/>
  <c r="I9675" i="14"/>
  <c r="J9675" i="14" s="1"/>
  <c r="I9676" i="14"/>
  <c r="J9676" i="14" s="1"/>
  <c r="I9677" i="14"/>
  <c r="J9677" i="14" s="1"/>
  <c r="I9678" i="14"/>
  <c r="J9678" i="14" s="1"/>
  <c r="I9679" i="14"/>
  <c r="J9679" i="14" s="1"/>
  <c r="I9680" i="14"/>
  <c r="J9680" i="14" s="1"/>
  <c r="I9681" i="14"/>
  <c r="J9681" i="14" s="1"/>
  <c r="I9682" i="14"/>
  <c r="J9682" i="14" s="1"/>
  <c r="I9683" i="14"/>
  <c r="J9683" i="14" s="1"/>
  <c r="I9684" i="14"/>
  <c r="J9684" i="14" s="1"/>
  <c r="I9685" i="14"/>
  <c r="J9685" i="14" s="1"/>
  <c r="I9686" i="14"/>
  <c r="J9686" i="14" s="1"/>
  <c r="I9687" i="14"/>
  <c r="J9687" i="14" s="1"/>
  <c r="I9688" i="14"/>
  <c r="J9688" i="14" s="1"/>
  <c r="I9689" i="14"/>
  <c r="J9689" i="14" s="1"/>
  <c r="I9690" i="14"/>
  <c r="J9690" i="14" s="1"/>
  <c r="I9691" i="14"/>
  <c r="J9691" i="14" s="1"/>
  <c r="I9692" i="14"/>
  <c r="J9692" i="14" s="1"/>
  <c r="I9693" i="14"/>
  <c r="J9693" i="14" s="1"/>
  <c r="I9694" i="14"/>
  <c r="J9694" i="14" s="1"/>
  <c r="I9695" i="14"/>
  <c r="J9695" i="14" s="1"/>
  <c r="I9696" i="14"/>
  <c r="J9696" i="14" s="1"/>
  <c r="I9697" i="14"/>
  <c r="J9697" i="14" s="1"/>
  <c r="I9698" i="14"/>
  <c r="J9698" i="14" s="1"/>
  <c r="I9699" i="14"/>
  <c r="J9699" i="14" s="1"/>
  <c r="I9700" i="14"/>
  <c r="J9700" i="14" s="1"/>
  <c r="I9701" i="14"/>
  <c r="J9701" i="14" s="1"/>
  <c r="I9702" i="14"/>
  <c r="J9702" i="14" s="1"/>
  <c r="I9703" i="14"/>
  <c r="J9703" i="14" s="1"/>
  <c r="I9704" i="14"/>
  <c r="J9704" i="14" s="1"/>
  <c r="I9705" i="14"/>
  <c r="J9705" i="14" s="1"/>
  <c r="I9706" i="14"/>
  <c r="J9706" i="14" s="1"/>
  <c r="I9707" i="14"/>
  <c r="J9707" i="14" s="1"/>
  <c r="I9708" i="14"/>
  <c r="J9708" i="14" s="1"/>
  <c r="I9709" i="14"/>
  <c r="J9709" i="14" s="1"/>
  <c r="I9710" i="14"/>
  <c r="J9710" i="14" s="1"/>
  <c r="I9711" i="14"/>
  <c r="J9711" i="14" s="1"/>
  <c r="I9712" i="14"/>
  <c r="J9712" i="14" s="1"/>
  <c r="I9713" i="14"/>
  <c r="J9713" i="14" s="1"/>
  <c r="I9714" i="14"/>
  <c r="J9714" i="14" s="1"/>
  <c r="I9715" i="14"/>
  <c r="J9715" i="14" s="1"/>
  <c r="I9716" i="14"/>
  <c r="J9716" i="14" s="1"/>
  <c r="I9717" i="14"/>
  <c r="J9717" i="14" s="1"/>
  <c r="I9718" i="14"/>
  <c r="J9718" i="14" s="1"/>
  <c r="I9719" i="14"/>
  <c r="J9719" i="14" s="1"/>
  <c r="I9720" i="14"/>
  <c r="J9720" i="14" s="1"/>
  <c r="I9721" i="14"/>
  <c r="J9721" i="14" s="1"/>
  <c r="I9722" i="14"/>
  <c r="J9722" i="14" s="1"/>
  <c r="I9723" i="14"/>
  <c r="J9723" i="14" s="1"/>
  <c r="I9724" i="14"/>
  <c r="J9724" i="14" s="1"/>
  <c r="I9725" i="14"/>
  <c r="J9725" i="14" s="1"/>
  <c r="I9726" i="14"/>
  <c r="J9726" i="14" s="1"/>
  <c r="I9727" i="14"/>
  <c r="J9727" i="14" s="1"/>
  <c r="I9728" i="14"/>
  <c r="J9728" i="14" s="1"/>
  <c r="I9729" i="14"/>
  <c r="J9729" i="14" s="1"/>
  <c r="I9730" i="14"/>
  <c r="J9730" i="14" s="1"/>
  <c r="I9731" i="14"/>
  <c r="J9731" i="14" s="1"/>
  <c r="I9732" i="14"/>
  <c r="J9732" i="14" s="1"/>
  <c r="I9733" i="14"/>
  <c r="J9733" i="14" s="1"/>
  <c r="I9734" i="14"/>
  <c r="J9734" i="14" s="1"/>
  <c r="I9735" i="14"/>
  <c r="J9735" i="14" s="1"/>
  <c r="I9736" i="14"/>
  <c r="J9736" i="14" s="1"/>
  <c r="I9737" i="14"/>
  <c r="J9737" i="14" s="1"/>
  <c r="I9738" i="14"/>
  <c r="J9738" i="14" s="1"/>
  <c r="I9739" i="14"/>
  <c r="J9739" i="14" s="1"/>
  <c r="I9740" i="14"/>
  <c r="J9740" i="14" s="1"/>
  <c r="I9741" i="14"/>
  <c r="J9741" i="14" s="1"/>
  <c r="I9742" i="14"/>
  <c r="J9742" i="14" s="1"/>
  <c r="I9743" i="14"/>
  <c r="J9743" i="14" s="1"/>
  <c r="I9744" i="14"/>
  <c r="J9744" i="14" s="1"/>
  <c r="I9745" i="14"/>
  <c r="J9745" i="14" s="1"/>
  <c r="I9746" i="14"/>
  <c r="J9746" i="14" s="1"/>
  <c r="I9747" i="14"/>
  <c r="J9747" i="14" s="1"/>
  <c r="I9748" i="14"/>
  <c r="J9748" i="14" s="1"/>
  <c r="I9749" i="14"/>
  <c r="J9749" i="14" s="1"/>
  <c r="I9750" i="14"/>
  <c r="J9750" i="14" s="1"/>
  <c r="I9751" i="14"/>
  <c r="J9751" i="14" s="1"/>
  <c r="I9752" i="14"/>
  <c r="J9752" i="14" s="1"/>
  <c r="I9753" i="14"/>
  <c r="J9753" i="14" s="1"/>
  <c r="I9754" i="14"/>
  <c r="J9754" i="14" s="1"/>
  <c r="I9755" i="14"/>
  <c r="J9755" i="14" s="1"/>
  <c r="I9756" i="14"/>
  <c r="J9756" i="14" s="1"/>
  <c r="I9757" i="14"/>
  <c r="J9757" i="14" s="1"/>
  <c r="I9758" i="14"/>
  <c r="J9758" i="14" s="1"/>
  <c r="I9759" i="14"/>
  <c r="J9759" i="14" s="1"/>
  <c r="I9760" i="14"/>
  <c r="J9760" i="14" s="1"/>
  <c r="I9761" i="14"/>
  <c r="J9761" i="14" s="1"/>
  <c r="I9762" i="14"/>
  <c r="J9762" i="14" s="1"/>
  <c r="I9763" i="14"/>
  <c r="J9763" i="14" s="1"/>
  <c r="I9764" i="14"/>
  <c r="J9764" i="14" s="1"/>
  <c r="I9765" i="14"/>
  <c r="J9765" i="14" s="1"/>
  <c r="I9766" i="14"/>
  <c r="J9766" i="14" s="1"/>
  <c r="I9767" i="14"/>
  <c r="J9767" i="14" s="1"/>
  <c r="I9768" i="14"/>
  <c r="J9768" i="14" s="1"/>
  <c r="I9769" i="14"/>
  <c r="J9769" i="14" s="1"/>
  <c r="I9770" i="14"/>
  <c r="J9770" i="14" s="1"/>
  <c r="I9771" i="14"/>
  <c r="J9771" i="14" s="1"/>
  <c r="I9772" i="14"/>
  <c r="J9772" i="14" s="1"/>
  <c r="I9773" i="14"/>
  <c r="J9773" i="14" s="1"/>
  <c r="I9774" i="14"/>
  <c r="J9774" i="14" s="1"/>
  <c r="I9775" i="14"/>
  <c r="J9775" i="14" s="1"/>
  <c r="I9776" i="14"/>
  <c r="J9776" i="14" s="1"/>
  <c r="I9777" i="14"/>
  <c r="J9777" i="14" s="1"/>
  <c r="I9778" i="14"/>
  <c r="J9778" i="14" s="1"/>
  <c r="I9779" i="14"/>
  <c r="J9779" i="14" s="1"/>
  <c r="I9780" i="14"/>
  <c r="J9780" i="14" s="1"/>
  <c r="I9781" i="14"/>
  <c r="J9781" i="14" s="1"/>
  <c r="I9782" i="14"/>
  <c r="J9782" i="14" s="1"/>
  <c r="I9783" i="14"/>
  <c r="J9783" i="14" s="1"/>
  <c r="I9784" i="14"/>
  <c r="J9784" i="14" s="1"/>
  <c r="I9785" i="14"/>
  <c r="J9785" i="14" s="1"/>
  <c r="I9786" i="14"/>
  <c r="J9786" i="14" s="1"/>
  <c r="I9787" i="14"/>
  <c r="J9787" i="14" s="1"/>
  <c r="I9788" i="14"/>
  <c r="J9788" i="14" s="1"/>
  <c r="I9789" i="14"/>
  <c r="J9789" i="14" s="1"/>
  <c r="I9790" i="14"/>
  <c r="J9790" i="14" s="1"/>
  <c r="I9791" i="14"/>
  <c r="J9791" i="14" s="1"/>
  <c r="I9792" i="14"/>
  <c r="J9792" i="14" s="1"/>
  <c r="I9793" i="14"/>
  <c r="J9793" i="14" s="1"/>
  <c r="I9794" i="14"/>
  <c r="J9794" i="14" s="1"/>
  <c r="I9795" i="14"/>
  <c r="J9795" i="14" s="1"/>
  <c r="I9796" i="14"/>
  <c r="J9796" i="14" s="1"/>
  <c r="I9797" i="14"/>
  <c r="J9797" i="14" s="1"/>
  <c r="I9798" i="14"/>
  <c r="J9798" i="14" s="1"/>
  <c r="I9799" i="14"/>
  <c r="J9799" i="14" s="1"/>
  <c r="I9800" i="14"/>
  <c r="J9800" i="14" s="1"/>
  <c r="I9801" i="14"/>
  <c r="J9801" i="14" s="1"/>
  <c r="I9802" i="14"/>
  <c r="J9802" i="14" s="1"/>
  <c r="I9803" i="14"/>
  <c r="J9803" i="14" s="1"/>
  <c r="I9804" i="14"/>
  <c r="J9804" i="14" s="1"/>
  <c r="I9805" i="14"/>
  <c r="J9805" i="14" s="1"/>
  <c r="I9806" i="14"/>
  <c r="J9806" i="14" s="1"/>
  <c r="I9807" i="14"/>
  <c r="J9807" i="14" s="1"/>
  <c r="I9808" i="14"/>
  <c r="J9808" i="14" s="1"/>
  <c r="I9809" i="14"/>
  <c r="J9809" i="14" s="1"/>
  <c r="I9810" i="14"/>
  <c r="J9810" i="14" s="1"/>
  <c r="I9811" i="14"/>
  <c r="J9811" i="14" s="1"/>
  <c r="I9812" i="14"/>
  <c r="J9812" i="14" s="1"/>
  <c r="I9813" i="14"/>
  <c r="J9813" i="14" s="1"/>
  <c r="I9814" i="14"/>
  <c r="J9814" i="14" s="1"/>
  <c r="I9815" i="14"/>
  <c r="J9815" i="14" s="1"/>
  <c r="I9816" i="14"/>
  <c r="J9816" i="14" s="1"/>
  <c r="I9817" i="14"/>
  <c r="J9817" i="14" s="1"/>
  <c r="I9818" i="14"/>
  <c r="J9818" i="14" s="1"/>
  <c r="I9819" i="14"/>
  <c r="J9819" i="14" s="1"/>
  <c r="I9820" i="14"/>
  <c r="J9820" i="14" s="1"/>
  <c r="I9821" i="14"/>
  <c r="J9821" i="14" s="1"/>
  <c r="I9822" i="14"/>
  <c r="J9822" i="14" s="1"/>
  <c r="I9823" i="14"/>
  <c r="J9823" i="14" s="1"/>
  <c r="I9824" i="14"/>
  <c r="J9824" i="14" s="1"/>
  <c r="I9825" i="14"/>
  <c r="J9825" i="14" s="1"/>
  <c r="I9826" i="14"/>
  <c r="J9826" i="14" s="1"/>
  <c r="I9827" i="14"/>
  <c r="J9827" i="14" s="1"/>
  <c r="I9828" i="14"/>
  <c r="J9828" i="14" s="1"/>
  <c r="I9829" i="14"/>
  <c r="J9829" i="14" s="1"/>
  <c r="I9830" i="14"/>
  <c r="J9830" i="14" s="1"/>
  <c r="I9831" i="14"/>
  <c r="J9831" i="14" s="1"/>
  <c r="I9832" i="14"/>
  <c r="J9832" i="14" s="1"/>
  <c r="I9833" i="14"/>
  <c r="J9833" i="14" s="1"/>
  <c r="I9834" i="14"/>
  <c r="J9834" i="14" s="1"/>
  <c r="I9835" i="14"/>
  <c r="J9835" i="14" s="1"/>
  <c r="I9836" i="14"/>
  <c r="J9836" i="14" s="1"/>
  <c r="I9837" i="14"/>
  <c r="J9837" i="14" s="1"/>
  <c r="I9838" i="14"/>
  <c r="J9838" i="14" s="1"/>
  <c r="I9839" i="14"/>
  <c r="J9839" i="14" s="1"/>
  <c r="I9840" i="14"/>
  <c r="J9840" i="14" s="1"/>
  <c r="I9841" i="14"/>
  <c r="J9841" i="14" s="1"/>
  <c r="I9842" i="14"/>
  <c r="J9842" i="14" s="1"/>
  <c r="I9843" i="14"/>
  <c r="J9843" i="14" s="1"/>
  <c r="I9844" i="14"/>
  <c r="J9844" i="14" s="1"/>
  <c r="I9845" i="14"/>
  <c r="J9845" i="14" s="1"/>
  <c r="I9846" i="14"/>
  <c r="J9846" i="14" s="1"/>
  <c r="I9847" i="14"/>
  <c r="J9847" i="14" s="1"/>
  <c r="I9848" i="14"/>
  <c r="J9848" i="14" s="1"/>
  <c r="I9849" i="14"/>
  <c r="J9849" i="14" s="1"/>
  <c r="I9850" i="14"/>
  <c r="J9850" i="14" s="1"/>
  <c r="I9851" i="14"/>
  <c r="J9851" i="14" s="1"/>
  <c r="I9852" i="14"/>
  <c r="J9852" i="14" s="1"/>
  <c r="I9853" i="14"/>
  <c r="J9853" i="14" s="1"/>
  <c r="I9854" i="14"/>
  <c r="J9854" i="14" s="1"/>
  <c r="I9855" i="14"/>
  <c r="J9855" i="14" s="1"/>
  <c r="I9856" i="14"/>
  <c r="J9856" i="14" s="1"/>
  <c r="I9857" i="14"/>
  <c r="J9857" i="14" s="1"/>
  <c r="I9858" i="14"/>
  <c r="J9858" i="14" s="1"/>
  <c r="I9859" i="14"/>
  <c r="J9859" i="14" s="1"/>
  <c r="I9860" i="14"/>
  <c r="J9860" i="14" s="1"/>
  <c r="I9861" i="14"/>
  <c r="J9861" i="14" s="1"/>
  <c r="I9862" i="14"/>
  <c r="J9862" i="14" s="1"/>
  <c r="I9863" i="14"/>
  <c r="J9863" i="14" s="1"/>
  <c r="I9864" i="14"/>
  <c r="J9864" i="14" s="1"/>
  <c r="I9865" i="14"/>
  <c r="J9865" i="14" s="1"/>
  <c r="I9866" i="14"/>
  <c r="J9866" i="14" s="1"/>
  <c r="I9867" i="14"/>
  <c r="J9867" i="14" s="1"/>
  <c r="I9868" i="14"/>
  <c r="J9868" i="14" s="1"/>
  <c r="I9869" i="14"/>
  <c r="J9869" i="14" s="1"/>
  <c r="I9870" i="14"/>
  <c r="J9870" i="14" s="1"/>
  <c r="I9871" i="14"/>
  <c r="J9871" i="14" s="1"/>
  <c r="I9872" i="14"/>
  <c r="J9872" i="14" s="1"/>
  <c r="I9873" i="14"/>
  <c r="J9873" i="14" s="1"/>
  <c r="I9874" i="14"/>
  <c r="J9874" i="14" s="1"/>
  <c r="I9875" i="14"/>
  <c r="J9875" i="14" s="1"/>
  <c r="I9876" i="14"/>
  <c r="J9876" i="14" s="1"/>
  <c r="I9877" i="14"/>
  <c r="J9877" i="14" s="1"/>
  <c r="I9878" i="14"/>
  <c r="J9878" i="14" s="1"/>
  <c r="I9879" i="14"/>
  <c r="J9879" i="14" s="1"/>
  <c r="I9880" i="14"/>
  <c r="J9880" i="14" s="1"/>
  <c r="I9881" i="14"/>
  <c r="J9881" i="14" s="1"/>
  <c r="I9882" i="14"/>
  <c r="J9882" i="14" s="1"/>
  <c r="I9883" i="14"/>
  <c r="J9883" i="14" s="1"/>
  <c r="I9884" i="14"/>
  <c r="J9884" i="14" s="1"/>
  <c r="I9885" i="14"/>
  <c r="J9885" i="14" s="1"/>
  <c r="I9886" i="14"/>
  <c r="J9886" i="14" s="1"/>
  <c r="I9887" i="14"/>
  <c r="J9887" i="14" s="1"/>
  <c r="I9888" i="14"/>
  <c r="J9888" i="14" s="1"/>
  <c r="I9889" i="14"/>
  <c r="J9889" i="14" s="1"/>
  <c r="I9890" i="14"/>
  <c r="J9890" i="14" s="1"/>
  <c r="I9891" i="14"/>
  <c r="J9891" i="14" s="1"/>
  <c r="I9892" i="14"/>
  <c r="J9892" i="14" s="1"/>
  <c r="I9893" i="14"/>
  <c r="J9893" i="14" s="1"/>
  <c r="I9894" i="14"/>
  <c r="J9894" i="14" s="1"/>
  <c r="I9895" i="14"/>
  <c r="J9895" i="14" s="1"/>
  <c r="I9896" i="14"/>
  <c r="J9896" i="14" s="1"/>
  <c r="I9897" i="14"/>
  <c r="J9897" i="14" s="1"/>
  <c r="I9898" i="14"/>
  <c r="J9898" i="14" s="1"/>
  <c r="I9899" i="14"/>
  <c r="J9899" i="14" s="1"/>
  <c r="I9900" i="14"/>
  <c r="J9900" i="14" s="1"/>
  <c r="I9901" i="14"/>
  <c r="J9901" i="14" s="1"/>
  <c r="I9902" i="14"/>
  <c r="J9902" i="14" s="1"/>
  <c r="I9903" i="14"/>
  <c r="J9903" i="14" s="1"/>
  <c r="I9904" i="14"/>
  <c r="J9904" i="14" s="1"/>
  <c r="I9905" i="14"/>
  <c r="J9905" i="14" s="1"/>
  <c r="I9906" i="14"/>
  <c r="J9906" i="14" s="1"/>
  <c r="I9907" i="14"/>
  <c r="J9907" i="14" s="1"/>
  <c r="I9908" i="14"/>
  <c r="J9908" i="14" s="1"/>
  <c r="I9909" i="14"/>
  <c r="J9909" i="14" s="1"/>
  <c r="I9910" i="14"/>
  <c r="J9910" i="14" s="1"/>
  <c r="I9911" i="14"/>
  <c r="J9911" i="14" s="1"/>
  <c r="I9912" i="14"/>
  <c r="J9912" i="14" s="1"/>
  <c r="I9913" i="14"/>
  <c r="J9913" i="14" s="1"/>
  <c r="I9914" i="14"/>
  <c r="J9914" i="14" s="1"/>
  <c r="I9915" i="14"/>
  <c r="J9915" i="14" s="1"/>
  <c r="I9916" i="14"/>
  <c r="J9916" i="14" s="1"/>
  <c r="I9917" i="14"/>
  <c r="J9917" i="14" s="1"/>
  <c r="I9918" i="14"/>
  <c r="J9918" i="14" s="1"/>
  <c r="I9919" i="14"/>
  <c r="J9919" i="14" s="1"/>
  <c r="I9920" i="14"/>
  <c r="J9920" i="14" s="1"/>
  <c r="I9921" i="14"/>
  <c r="J9921" i="14" s="1"/>
  <c r="I9922" i="14"/>
  <c r="J9922" i="14" s="1"/>
  <c r="I9923" i="14"/>
  <c r="J9923" i="14" s="1"/>
  <c r="I9924" i="14"/>
  <c r="J9924" i="14" s="1"/>
  <c r="I9925" i="14"/>
  <c r="J9925" i="14" s="1"/>
  <c r="I9926" i="14"/>
  <c r="J9926" i="14" s="1"/>
  <c r="I9927" i="14"/>
  <c r="J9927" i="14" s="1"/>
  <c r="I9928" i="14"/>
  <c r="J9928" i="14" s="1"/>
  <c r="I9929" i="14"/>
  <c r="J9929" i="14" s="1"/>
  <c r="I9930" i="14"/>
  <c r="J9930" i="14" s="1"/>
  <c r="I9931" i="14"/>
  <c r="J9931" i="14" s="1"/>
  <c r="I9932" i="14"/>
  <c r="J9932" i="14" s="1"/>
  <c r="I9933" i="14"/>
  <c r="J9933" i="14" s="1"/>
  <c r="I9934" i="14"/>
  <c r="J9934" i="14" s="1"/>
  <c r="I9935" i="14"/>
  <c r="J9935" i="14" s="1"/>
  <c r="I9936" i="14"/>
  <c r="J9936" i="14" s="1"/>
  <c r="I9937" i="14"/>
  <c r="J9937" i="14" s="1"/>
  <c r="I9938" i="14"/>
  <c r="J9938" i="14" s="1"/>
  <c r="I9939" i="14"/>
  <c r="J9939" i="14" s="1"/>
  <c r="I9940" i="14"/>
  <c r="J9940" i="14" s="1"/>
  <c r="I9941" i="14"/>
  <c r="J9941" i="14" s="1"/>
  <c r="I9942" i="14"/>
  <c r="J9942" i="14" s="1"/>
  <c r="I9943" i="14"/>
  <c r="J9943" i="14" s="1"/>
  <c r="I9944" i="14"/>
  <c r="J9944" i="14" s="1"/>
  <c r="I9945" i="14"/>
  <c r="J9945" i="14" s="1"/>
  <c r="I9946" i="14"/>
  <c r="J9946" i="14" s="1"/>
  <c r="I9947" i="14"/>
  <c r="J9947" i="14" s="1"/>
  <c r="I9948" i="14"/>
  <c r="J9948" i="14" s="1"/>
  <c r="I9949" i="14"/>
  <c r="J9949" i="14" s="1"/>
  <c r="I9950" i="14"/>
  <c r="J9950" i="14" s="1"/>
  <c r="I9951" i="14"/>
  <c r="J9951" i="14" s="1"/>
  <c r="I9952" i="14"/>
  <c r="J9952" i="14" s="1"/>
  <c r="I9953" i="14"/>
  <c r="J9953" i="14" s="1"/>
  <c r="I9954" i="14"/>
  <c r="J9954" i="14" s="1"/>
  <c r="I9955" i="14"/>
  <c r="J9955" i="14" s="1"/>
  <c r="I9956" i="14"/>
  <c r="J9956" i="14" s="1"/>
  <c r="I9957" i="14"/>
  <c r="J9957" i="14" s="1"/>
  <c r="I9958" i="14"/>
  <c r="J9958" i="14" s="1"/>
  <c r="I9959" i="14"/>
  <c r="J9959" i="14" s="1"/>
  <c r="I9960" i="14"/>
  <c r="J9960" i="14" s="1"/>
  <c r="I9961" i="14"/>
  <c r="J9961" i="14" s="1"/>
  <c r="I9962" i="14"/>
  <c r="J9962" i="14" s="1"/>
  <c r="I9963" i="14"/>
  <c r="J9963" i="14" s="1"/>
  <c r="I9964" i="14"/>
  <c r="J9964" i="14" s="1"/>
  <c r="I9965" i="14"/>
  <c r="J9965" i="14" s="1"/>
  <c r="I9966" i="14"/>
  <c r="J9966" i="14" s="1"/>
  <c r="I9967" i="14"/>
  <c r="J9967" i="14" s="1"/>
  <c r="I9968" i="14"/>
  <c r="J9968" i="14" s="1"/>
  <c r="I9969" i="14"/>
  <c r="J9969" i="14" s="1"/>
  <c r="I9970" i="14"/>
  <c r="J9970" i="14" s="1"/>
  <c r="I9971" i="14"/>
  <c r="J9971" i="14" s="1"/>
  <c r="I9972" i="14"/>
  <c r="J9972" i="14" s="1"/>
  <c r="I9973" i="14"/>
  <c r="J9973" i="14" s="1"/>
  <c r="I9974" i="14"/>
  <c r="J9974" i="14" s="1"/>
  <c r="I9975" i="14"/>
  <c r="J9975" i="14" s="1"/>
  <c r="I9976" i="14"/>
  <c r="J9976" i="14" s="1"/>
  <c r="I9977" i="14"/>
  <c r="J9977" i="14" s="1"/>
  <c r="I9978" i="14"/>
  <c r="J9978" i="14" s="1"/>
  <c r="I9979" i="14"/>
  <c r="J9979" i="14" s="1"/>
  <c r="I9980" i="14"/>
  <c r="J9980" i="14" s="1"/>
  <c r="I9981" i="14"/>
  <c r="J9981" i="14" s="1"/>
  <c r="I9982" i="14"/>
  <c r="J9982" i="14" s="1"/>
  <c r="I9983" i="14"/>
  <c r="J9983" i="14" s="1"/>
  <c r="I9984" i="14"/>
  <c r="J9984" i="14" s="1"/>
  <c r="I9985" i="14"/>
  <c r="J9985" i="14" s="1"/>
  <c r="I9986" i="14"/>
  <c r="J9986" i="14" s="1"/>
  <c r="I9987" i="14"/>
  <c r="J9987" i="14" s="1"/>
  <c r="I9988" i="14"/>
  <c r="J9988" i="14" s="1"/>
  <c r="I9989" i="14"/>
  <c r="J9989" i="14" s="1"/>
  <c r="I9990" i="14"/>
  <c r="J9990" i="14" s="1"/>
  <c r="I9991" i="14"/>
  <c r="J9991" i="14" s="1"/>
  <c r="I9992" i="14"/>
  <c r="J9992" i="14" s="1"/>
  <c r="I9993" i="14"/>
  <c r="J9993" i="14" s="1"/>
  <c r="I9994" i="14"/>
  <c r="J9994" i="14" s="1"/>
  <c r="I9995" i="14"/>
  <c r="J9995" i="14" s="1"/>
  <c r="I9996" i="14"/>
  <c r="J9996" i="14" s="1"/>
  <c r="I9997" i="14"/>
  <c r="J9997" i="14" s="1"/>
  <c r="I9998" i="14"/>
  <c r="J9998" i="14" s="1"/>
  <c r="I9999" i="14"/>
  <c r="J9999" i="14" s="1"/>
  <c r="I10000" i="14"/>
  <c r="J10000" i="14" s="1"/>
  <c r="I10001" i="14"/>
  <c r="J10001" i="14" s="1"/>
  <c r="I10002" i="14"/>
  <c r="J10002" i="14" s="1"/>
  <c r="I10003" i="14"/>
  <c r="J10003" i="14" s="1"/>
  <c r="I10004" i="14"/>
  <c r="J10004" i="14" s="1"/>
  <c r="I10005" i="14"/>
  <c r="J10005" i="14" s="1"/>
  <c r="I10006" i="14"/>
  <c r="J10006" i="14" s="1"/>
  <c r="I10007" i="14"/>
  <c r="J10007" i="14" s="1"/>
  <c r="I10008" i="14"/>
  <c r="J10008" i="14" s="1"/>
  <c r="I10009" i="14"/>
  <c r="J10009" i="14" s="1"/>
  <c r="I10010" i="14"/>
  <c r="J10010" i="14" s="1"/>
  <c r="I10011" i="14"/>
  <c r="J10011" i="14" s="1"/>
  <c r="I10012" i="14"/>
  <c r="J10012" i="14" s="1"/>
  <c r="I10013" i="14"/>
  <c r="J10013" i="14" s="1"/>
  <c r="I10014" i="14"/>
  <c r="J10014" i="14" s="1"/>
  <c r="I10015" i="14"/>
  <c r="J10015" i="14" s="1"/>
  <c r="I10016" i="14"/>
  <c r="J10016" i="14" s="1"/>
  <c r="I10017" i="14"/>
  <c r="J10017" i="14" s="1"/>
  <c r="I10018" i="14"/>
  <c r="J10018" i="14" s="1"/>
  <c r="I10019" i="14"/>
  <c r="J10019" i="14" s="1"/>
  <c r="I10020" i="14"/>
  <c r="J10020" i="14" s="1"/>
  <c r="I10021" i="14"/>
  <c r="J10021" i="14" s="1"/>
  <c r="I10022" i="14"/>
  <c r="J10022" i="14" s="1"/>
  <c r="I10023" i="14"/>
  <c r="J10023" i="14" s="1"/>
  <c r="I10024" i="14"/>
  <c r="J10024" i="14" s="1"/>
  <c r="I10025" i="14"/>
  <c r="J10025" i="14" s="1"/>
  <c r="I10026" i="14"/>
  <c r="J10026" i="14" s="1"/>
  <c r="I10027" i="14"/>
  <c r="J10027" i="14" s="1"/>
  <c r="I10028" i="14"/>
  <c r="J10028" i="14" s="1"/>
  <c r="I10029" i="14"/>
  <c r="J10029" i="14" s="1"/>
  <c r="I10030" i="14"/>
  <c r="J10030" i="14" s="1"/>
  <c r="I10031" i="14"/>
  <c r="J10031" i="14" s="1"/>
  <c r="I10032" i="14"/>
  <c r="J10032" i="14" s="1"/>
  <c r="I10033" i="14"/>
  <c r="J10033" i="14" s="1"/>
  <c r="I10034" i="14"/>
  <c r="J10034" i="14" s="1"/>
  <c r="I10035" i="14"/>
  <c r="J10035" i="14" s="1"/>
  <c r="I10036" i="14"/>
  <c r="J10036" i="14" s="1"/>
  <c r="I10037" i="14"/>
  <c r="J10037" i="14" s="1"/>
  <c r="I10038" i="14"/>
  <c r="J10038" i="14" s="1"/>
  <c r="I10039" i="14"/>
  <c r="J10039" i="14" s="1"/>
  <c r="I10040" i="14"/>
  <c r="J10040" i="14" s="1"/>
  <c r="I10041" i="14"/>
  <c r="J10041" i="14" s="1"/>
  <c r="I10042" i="14"/>
  <c r="J10042" i="14" s="1"/>
  <c r="I10043" i="14"/>
  <c r="J10043" i="14" s="1"/>
  <c r="I10044" i="14"/>
  <c r="J10044" i="14" s="1"/>
  <c r="I10045" i="14"/>
  <c r="J10045" i="14" s="1"/>
  <c r="I10046" i="14"/>
  <c r="J10046" i="14" s="1"/>
  <c r="I10047" i="14"/>
  <c r="J10047" i="14" s="1"/>
  <c r="I10048" i="14"/>
  <c r="J10048" i="14" s="1"/>
  <c r="I10049" i="14"/>
  <c r="J10049" i="14" s="1"/>
  <c r="I10050" i="14"/>
  <c r="J10050" i="14" s="1"/>
  <c r="I10051" i="14"/>
  <c r="J10051" i="14" s="1"/>
  <c r="I10052" i="14"/>
  <c r="J10052" i="14" s="1"/>
  <c r="I10053" i="14"/>
  <c r="J10053" i="14" s="1"/>
  <c r="I10054" i="14"/>
  <c r="J10054" i="14" s="1"/>
  <c r="I10055" i="14"/>
  <c r="J10055" i="14" s="1"/>
  <c r="I10056" i="14"/>
  <c r="J10056" i="14" s="1"/>
  <c r="I10057" i="14"/>
  <c r="J10057" i="14" s="1"/>
  <c r="I10058" i="14"/>
  <c r="J10058" i="14" s="1"/>
  <c r="I10059" i="14"/>
  <c r="J10059" i="14" s="1"/>
  <c r="I10060" i="14"/>
  <c r="J10060" i="14" s="1"/>
  <c r="I10061" i="14"/>
  <c r="J10061" i="14" s="1"/>
  <c r="I10062" i="14"/>
  <c r="J10062" i="14" s="1"/>
  <c r="I10063" i="14"/>
  <c r="J10063" i="14" s="1"/>
  <c r="I10064" i="14"/>
  <c r="J10064" i="14" s="1"/>
  <c r="I10065" i="14"/>
  <c r="J10065" i="14" s="1"/>
  <c r="I10066" i="14"/>
  <c r="J10066" i="14" s="1"/>
  <c r="I10067" i="14"/>
  <c r="J10067" i="14" s="1"/>
  <c r="I10068" i="14"/>
  <c r="J10068" i="14" s="1"/>
  <c r="I10069" i="14"/>
  <c r="J10069" i="14" s="1"/>
  <c r="I10070" i="14"/>
  <c r="J10070" i="14" s="1"/>
  <c r="I10071" i="14"/>
  <c r="J10071" i="14" s="1"/>
  <c r="I10072" i="14"/>
  <c r="J10072" i="14" s="1"/>
  <c r="I10073" i="14"/>
  <c r="J10073" i="14" s="1"/>
  <c r="I10074" i="14"/>
  <c r="J10074" i="14" s="1"/>
  <c r="I10075" i="14"/>
  <c r="J10075" i="14" s="1"/>
  <c r="I10076" i="14"/>
  <c r="J10076" i="14" s="1"/>
  <c r="I10077" i="14"/>
  <c r="J10077" i="14" s="1"/>
  <c r="I10078" i="14"/>
  <c r="J10078" i="14" s="1"/>
  <c r="I10079" i="14"/>
  <c r="J10079" i="14" s="1"/>
  <c r="I10080" i="14"/>
  <c r="J10080" i="14" s="1"/>
  <c r="I10081" i="14"/>
  <c r="J10081" i="14" s="1"/>
  <c r="I10082" i="14"/>
  <c r="J10082" i="14" s="1"/>
  <c r="I10083" i="14"/>
  <c r="J10083" i="14" s="1"/>
  <c r="I10084" i="14"/>
  <c r="J10084" i="14" s="1"/>
  <c r="I10085" i="14"/>
  <c r="J10085" i="14" s="1"/>
  <c r="I10086" i="14"/>
  <c r="J10086" i="14" s="1"/>
  <c r="I10087" i="14"/>
  <c r="J10087" i="14" s="1"/>
  <c r="I10088" i="14"/>
  <c r="J10088" i="14" s="1"/>
  <c r="I10089" i="14"/>
  <c r="J10089" i="14" s="1"/>
  <c r="I10090" i="14"/>
  <c r="J10090" i="14" s="1"/>
  <c r="I10091" i="14"/>
  <c r="J10091" i="14" s="1"/>
  <c r="I10092" i="14"/>
  <c r="J10092" i="14" s="1"/>
  <c r="I10093" i="14"/>
  <c r="J10093" i="14" s="1"/>
  <c r="I10094" i="14"/>
  <c r="J10094" i="14" s="1"/>
  <c r="I10095" i="14"/>
  <c r="J10095" i="14" s="1"/>
  <c r="I10096" i="14"/>
  <c r="J10096" i="14" s="1"/>
  <c r="I10097" i="14"/>
  <c r="J10097" i="14" s="1"/>
  <c r="I10098" i="14"/>
  <c r="J10098" i="14" s="1"/>
  <c r="I10099" i="14"/>
  <c r="J10099" i="14" s="1"/>
  <c r="I10100" i="14"/>
  <c r="J10100" i="14" s="1"/>
  <c r="I10101" i="14"/>
  <c r="J10101" i="14" s="1"/>
  <c r="I10102" i="14"/>
  <c r="J10102" i="14" s="1"/>
  <c r="I10103" i="14"/>
  <c r="J10103" i="14" s="1"/>
  <c r="I10104" i="14"/>
  <c r="J10104" i="14" s="1"/>
  <c r="I10105" i="14"/>
  <c r="J10105" i="14" s="1"/>
  <c r="I10106" i="14"/>
  <c r="J10106" i="14" s="1"/>
  <c r="I10107" i="14"/>
  <c r="J10107" i="14" s="1"/>
  <c r="I10108" i="14"/>
  <c r="J10108" i="14" s="1"/>
  <c r="I10109" i="14"/>
  <c r="J10109" i="14" s="1"/>
  <c r="I10110" i="14"/>
  <c r="J10110" i="14" s="1"/>
  <c r="I10111" i="14"/>
  <c r="J10111" i="14" s="1"/>
  <c r="I10112" i="14"/>
  <c r="J10112" i="14" s="1"/>
  <c r="I10113" i="14"/>
  <c r="J10113" i="14" s="1"/>
  <c r="I10114" i="14"/>
  <c r="J10114" i="14" s="1"/>
  <c r="I10115" i="14"/>
  <c r="J10115" i="14" s="1"/>
  <c r="I10116" i="14"/>
  <c r="J10116" i="14" s="1"/>
  <c r="I10117" i="14"/>
  <c r="J10117" i="14" s="1"/>
  <c r="I10118" i="14"/>
  <c r="J10118" i="14" s="1"/>
  <c r="I10119" i="14"/>
  <c r="J10119" i="14" s="1"/>
  <c r="I10120" i="14"/>
  <c r="J10120" i="14" s="1"/>
  <c r="I10121" i="14"/>
  <c r="J10121" i="14" s="1"/>
  <c r="I10122" i="14"/>
  <c r="J10122" i="14" s="1"/>
  <c r="I10123" i="14"/>
  <c r="J10123" i="14" s="1"/>
  <c r="I10124" i="14"/>
  <c r="J10124" i="14" s="1"/>
  <c r="I10125" i="14"/>
  <c r="J10125" i="14" s="1"/>
  <c r="I10126" i="14"/>
  <c r="J10126" i="14" s="1"/>
  <c r="I10127" i="14"/>
  <c r="J10127" i="14" s="1"/>
  <c r="I10128" i="14"/>
  <c r="J10128" i="14" s="1"/>
  <c r="I10129" i="14"/>
  <c r="J10129" i="14" s="1"/>
  <c r="I10130" i="14"/>
  <c r="J10130" i="14" s="1"/>
  <c r="I10131" i="14"/>
  <c r="J10131" i="14" s="1"/>
  <c r="I10132" i="14"/>
  <c r="J10132" i="14" s="1"/>
  <c r="I10133" i="14"/>
  <c r="J10133" i="14" s="1"/>
  <c r="I10134" i="14"/>
  <c r="J10134" i="14" s="1"/>
  <c r="I10135" i="14"/>
  <c r="J10135" i="14" s="1"/>
  <c r="I10136" i="14"/>
  <c r="J10136" i="14" s="1"/>
  <c r="I10137" i="14"/>
  <c r="J10137" i="14" s="1"/>
  <c r="I10138" i="14"/>
  <c r="J10138" i="14" s="1"/>
  <c r="I10139" i="14"/>
  <c r="J10139" i="14" s="1"/>
  <c r="I10140" i="14"/>
  <c r="J10140" i="14" s="1"/>
  <c r="I10141" i="14"/>
  <c r="J10141" i="14" s="1"/>
  <c r="I10142" i="14"/>
  <c r="J10142" i="14" s="1"/>
  <c r="I10143" i="14"/>
  <c r="J10143" i="14" s="1"/>
  <c r="I10144" i="14"/>
  <c r="J10144" i="14" s="1"/>
  <c r="I10145" i="14"/>
  <c r="J10145" i="14" s="1"/>
  <c r="I10146" i="14"/>
  <c r="J10146" i="14" s="1"/>
  <c r="I10147" i="14"/>
  <c r="J10147" i="14" s="1"/>
  <c r="I10148" i="14"/>
  <c r="J10148" i="14" s="1"/>
  <c r="I10149" i="14"/>
  <c r="J10149" i="14" s="1"/>
  <c r="I10150" i="14"/>
  <c r="J10150" i="14" s="1"/>
  <c r="I10151" i="14"/>
  <c r="J10151" i="14" s="1"/>
  <c r="I10152" i="14"/>
  <c r="J10152" i="14" s="1"/>
  <c r="I10153" i="14"/>
  <c r="J10153" i="14" s="1"/>
  <c r="I10154" i="14"/>
  <c r="J10154" i="14" s="1"/>
  <c r="I10155" i="14"/>
  <c r="J10155" i="14" s="1"/>
  <c r="I10156" i="14"/>
  <c r="J10156" i="14" s="1"/>
  <c r="I10157" i="14"/>
  <c r="J10157" i="14" s="1"/>
  <c r="I10158" i="14"/>
  <c r="J10158" i="14" s="1"/>
  <c r="I10159" i="14"/>
  <c r="J10159" i="14" s="1"/>
  <c r="I10160" i="14"/>
  <c r="J10160" i="14" s="1"/>
  <c r="I10161" i="14"/>
  <c r="J10161" i="14" s="1"/>
  <c r="I10162" i="14"/>
  <c r="J10162" i="14" s="1"/>
  <c r="I10163" i="14"/>
  <c r="J10163" i="14" s="1"/>
  <c r="I10164" i="14"/>
  <c r="J10164" i="14" s="1"/>
  <c r="I10165" i="14"/>
  <c r="J10165" i="14" s="1"/>
  <c r="I10166" i="14"/>
  <c r="J10166" i="14" s="1"/>
  <c r="I10167" i="14"/>
  <c r="J10167" i="14" s="1"/>
  <c r="I10168" i="14"/>
  <c r="J10168" i="14" s="1"/>
  <c r="I10169" i="14"/>
  <c r="J10169" i="14" s="1"/>
  <c r="I10170" i="14"/>
  <c r="J10170" i="14" s="1"/>
  <c r="I10171" i="14"/>
  <c r="J10171" i="14" s="1"/>
  <c r="I10172" i="14"/>
  <c r="J10172" i="14" s="1"/>
  <c r="I10173" i="14"/>
  <c r="J10173" i="14" s="1"/>
  <c r="I10174" i="14"/>
  <c r="J10174" i="14" s="1"/>
  <c r="I10175" i="14"/>
  <c r="J10175" i="14" s="1"/>
  <c r="I10176" i="14"/>
  <c r="J10176" i="14" s="1"/>
  <c r="I10177" i="14"/>
  <c r="J10177" i="14" s="1"/>
  <c r="I10178" i="14"/>
  <c r="J10178" i="14" s="1"/>
  <c r="I10179" i="14"/>
  <c r="J10179" i="14" s="1"/>
  <c r="I10180" i="14"/>
  <c r="J10180" i="14" s="1"/>
  <c r="I10181" i="14"/>
  <c r="J10181" i="14" s="1"/>
  <c r="I10182" i="14"/>
  <c r="J10182" i="14" s="1"/>
  <c r="I10183" i="14"/>
  <c r="J10183" i="14" s="1"/>
  <c r="I10184" i="14"/>
  <c r="J10184" i="14" s="1"/>
  <c r="I10185" i="14"/>
  <c r="J10185" i="14" s="1"/>
  <c r="I10186" i="14"/>
  <c r="J10186" i="14" s="1"/>
  <c r="I10187" i="14"/>
  <c r="J10187" i="14" s="1"/>
  <c r="I10188" i="14"/>
  <c r="J10188" i="14" s="1"/>
  <c r="I10189" i="14"/>
  <c r="J10189" i="14" s="1"/>
  <c r="I10190" i="14"/>
  <c r="J10190" i="14" s="1"/>
  <c r="I10191" i="14"/>
  <c r="J10191" i="14" s="1"/>
  <c r="I10192" i="14"/>
  <c r="J10192" i="14" s="1"/>
  <c r="I10193" i="14"/>
  <c r="J10193" i="14" s="1"/>
  <c r="I10194" i="14"/>
  <c r="J10194" i="14" s="1"/>
  <c r="I10195" i="14"/>
  <c r="J10195" i="14" s="1"/>
  <c r="I10196" i="14"/>
  <c r="J10196" i="14" s="1"/>
  <c r="I10197" i="14"/>
  <c r="J10197" i="14" s="1"/>
  <c r="I10198" i="14"/>
  <c r="J10198" i="14" s="1"/>
  <c r="I10199" i="14"/>
  <c r="J10199" i="14" s="1"/>
  <c r="I10200" i="14"/>
  <c r="J10200" i="14" s="1"/>
  <c r="I10201" i="14"/>
  <c r="J10201" i="14" s="1"/>
  <c r="I10202" i="14"/>
  <c r="J10202" i="14" s="1"/>
  <c r="I10203" i="14"/>
  <c r="J10203" i="14" s="1"/>
  <c r="I10204" i="14"/>
  <c r="J10204" i="14" s="1"/>
  <c r="I10205" i="14"/>
  <c r="J10205" i="14" s="1"/>
  <c r="I10206" i="14"/>
  <c r="J10206" i="14" s="1"/>
  <c r="I10207" i="14"/>
  <c r="J10207" i="14" s="1"/>
  <c r="I10208" i="14"/>
  <c r="J10208" i="14" s="1"/>
  <c r="I10209" i="14"/>
  <c r="J10209" i="14" s="1"/>
  <c r="I10210" i="14"/>
  <c r="J10210" i="14" s="1"/>
  <c r="I10211" i="14"/>
  <c r="J10211" i="14" s="1"/>
  <c r="I10212" i="14"/>
  <c r="J10212" i="14" s="1"/>
  <c r="I10213" i="14"/>
  <c r="J10213" i="14" s="1"/>
  <c r="I10214" i="14"/>
  <c r="J10214" i="14" s="1"/>
  <c r="I10215" i="14"/>
  <c r="J10215" i="14" s="1"/>
  <c r="I10216" i="14"/>
  <c r="J10216" i="14" s="1"/>
  <c r="I10217" i="14"/>
  <c r="J10217" i="14" s="1"/>
  <c r="I10218" i="14"/>
  <c r="J10218" i="14" s="1"/>
  <c r="I10219" i="14"/>
  <c r="J10219" i="14" s="1"/>
  <c r="I10220" i="14"/>
  <c r="J10220" i="14" s="1"/>
  <c r="I10221" i="14"/>
  <c r="J10221" i="14" s="1"/>
  <c r="I10222" i="14"/>
  <c r="J10222" i="14" s="1"/>
  <c r="I10223" i="14"/>
  <c r="J10223" i="14" s="1"/>
  <c r="I10224" i="14"/>
  <c r="J10224" i="14" s="1"/>
  <c r="I10225" i="14"/>
  <c r="J10225" i="14" s="1"/>
  <c r="I10226" i="14"/>
  <c r="J10226" i="14" s="1"/>
  <c r="I10227" i="14"/>
  <c r="J10227" i="14" s="1"/>
  <c r="I10228" i="14"/>
  <c r="J10228" i="14" s="1"/>
  <c r="I10229" i="14"/>
  <c r="J10229" i="14" s="1"/>
  <c r="I10230" i="14"/>
  <c r="J10230" i="14" s="1"/>
  <c r="I10231" i="14"/>
  <c r="J10231" i="14" s="1"/>
  <c r="I10232" i="14"/>
  <c r="J10232" i="14" s="1"/>
  <c r="I10233" i="14"/>
  <c r="J10233" i="14" s="1"/>
  <c r="I10234" i="14"/>
  <c r="J10234" i="14" s="1"/>
  <c r="I10235" i="14"/>
  <c r="J10235" i="14" s="1"/>
  <c r="I10236" i="14"/>
  <c r="J10236" i="14" s="1"/>
  <c r="I10237" i="14"/>
  <c r="J10237" i="14" s="1"/>
  <c r="I10238" i="14"/>
  <c r="J10238" i="14" s="1"/>
  <c r="I10239" i="14"/>
  <c r="J10239" i="14" s="1"/>
  <c r="I10240" i="14"/>
  <c r="J10240" i="14" s="1"/>
  <c r="I10241" i="14"/>
  <c r="J10241" i="14" s="1"/>
  <c r="I10242" i="14"/>
  <c r="J10242" i="14" s="1"/>
  <c r="I10243" i="14"/>
  <c r="J10243" i="14" s="1"/>
  <c r="I10244" i="14"/>
  <c r="J10244" i="14" s="1"/>
  <c r="I10245" i="14"/>
  <c r="J10245" i="14" s="1"/>
  <c r="I10246" i="14"/>
  <c r="J10246" i="14" s="1"/>
  <c r="I10247" i="14"/>
  <c r="J10247" i="14" s="1"/>
  <c r="I10248" i="14"/>
  <c r="J10248" i="14" s="1"/>
  <c r="I10249" i="14"/>
  <c r="J10249" i="14" s="1"/>
  <c r="I10250" i="14"/>
  <c r="J10250" i="14" s="1"/>
  <c r="I10251" i="14"/>
  <c r="J10251" i="14" s="1"/>
  <c r="I10252" i="14"/>
  <c r="J10252" i="14" s="1"/>
  <c r="I10253" i="14"/>
  <c r="J10253" i="14" s="1"/>
  <c r="I10254" i="14"/>
  <c r="J10254" i="14" s="1"/>
  <c r="I10255" i="14"/>
  <c r="J10255" i="14" s="1"/>
  <c r="I10256" i="14"/>
  <c r="J10256" i="14" s="1"/>
  <c r="I10257" i="14"/>
  <c r="J10257" i="14" s="1"/>
  <c r="I10258" i="14"/>
  <c r="J10258" i="14" s="1"/>
  <c r="I10259" i="14"/>
  <c r="J10259" i="14" s="1"/>
  <c r="I10260" i="14"/>
  <c r="J10260" i="14" s="1"/>
  <c r="I10261" i="14"/>
  <c r="J10261" i="14" s="1"/>
  <c r="I10262" i="14"/>
  <c r="J10262" i="14" s="1"/>
  <c r="I10263" i="14"/>
  <c r="J10263" i="14" s="1"/>
  <c r="I10264" i="14"/>
  <c r="J10264" i="14" s="1"/>
  <c r="I10265" i="14"/>
  <c r="J10265" i="14" s="1"/>
  <c r="I10266" i="14"/>
  <c r="J10266" i="14" s="1"/>
  <c r="I10267" i="14"/>
  <c r="J10267" i="14" s="1"/>
  <c r="I10268" i="14"/>
  <c r="J10268" i="14" s="1"/>
  <c r="I10269" i="14"/>
  <c r="J10269" i="14" s="1"/>
  <c r="I10270" i="14"/>
  <c r="J10270" i="14" s="1"/>
  <c r="I10271" i="14"/>
  <c r="J10271" i="14" s="1"/>
  <c r="I10272" i="14"/>
  <c r="J10272" i="14" s="1"/>
  <c r="I10273" i="14"/>
  <c r="J10273" i="14" s="1"/>
  <c r="I10274" i="14"/>
  <c r="J10274" i="14" s="1"/>
  <c r="I10275" i="14"/>
  <c r="J10275" i="14" s="1"/>
  <c r="I10276" i="14"/>
  <c r="J10276" i="14" s="1"/>
  <c r="I10277" i="14"/>
  <c r="J10277" i="14" s="1"/>
  <c r="I10278" i="14"/>
  <c r="J10278" i="14" s="1"/>
  <c r="I10279" i="14"/>
  <c r="J10279" i="14" s="1"/>
  <c r="I10280" i="14"/>
  <c r="J10280" i="14" s="1"/>
  <c r="I10281" i="14"/>
  <c r="J10281" i="14" s="1"/>
  <c r="I10282" i="14"/>
  <c r="J10282" i="14" s="1"/>
  <c r="I10283" i="14"/>
  <c r="J10283" i="14" s="1"/>
  <c r="I10284" i="14"/>
  <c r="J10284" i="14" s="1"/>
  <c r="I10285" i="14"/>
  <c r="J10285" i="14" s="1"/>
  <c r="I10286" i="14"/>
  <c r="J10286" i="14" s="1"/>
  <c r="I10287" i="14"/>
  <c r="J10287" i="14" s="1"/>
  <c r="I10288" i="14"/>
  <c r="J10288" i="14" s="1"/>
  <c r="I10289" i="14"/>
  <c r="J10289" i="14" s="1"/>
  <c r="I10290" i="14"/>
  <c r="J10290" i="14" s="1"/>
  <c r="I10291" i="14"/>
  <c r="J10291" i="14" s="1"/>
  <c r="I10292" i="14"/>
  <c r="J10292" i="14" s="1"/>
  <c r="I10293" i="14"/>
  <c r="J10293" i="14" s="1"/>
  <c r="I10294" i="14"/>
  <c r="J10294" i="14" s="1"/>
  <c r="I10295" i="14"/>
  <c r="J10295" i="14" s="1"/>
  <c r="I10296" i="14"/>
  <c r="J10296" i="14" s="1"/>
  <c r="I10297" i="14"/>
  <c r="J10297" i="14" s="1"/>
  <c r="I10298" i="14"/>
  <c r="J10298" i="14" s="1"/>
  <c r="I10299" i="14"/>
  <c r="J10299" i="14" s="1"/>
  <c r="I10300" i="14"/>
  <c r="J10300" i="14" s="1"/>
  <c r="I10301" i="14"/>
  <c r="J10301" i="14" s="1"/>
  <c r="I10302" i="14"/>
  <c r="J10302" i="14" s="1"/>
  <c r="I10303" i="14"/>
  <c r="J10303" i="14" s="1"/>
  <c r="I10304" i="14"/>
  <c r="J10304" i="14" s="1"/>
  <c r="I10305" i="14"/>
  <c r="J10305" i="14" s="1"/>
  <c r="I10306" i="14"/>
  <c r="J10306" i="14" s="1"/>
  <c r="I10307" i="14"/>
  <c r="J10307" i="14" s="1"/>
  <c r="I10308" i="14"/>
  <c r="J10308" i="14" s="1"/>
  <c r="I10309" i="14"/>
  <c r="J10309" i="14" s="1"/>
  <c r="I10310" i="14"/>
  <c r="J10310" i="14" s="1"/>
  <c r="I10311" i="14"/>
  <c r="J10311" i="14" s="1"/>
  <c r="I10312" i="14"/>
  <c r="J10312" i="14" s="1"/>
  <c r="I10313" i="14"/>
  <c r="J10313" i="14" s="1"/>
  <c r="I10314" i="14"/>
  <c r="J10314" i="14" s="1"/>
  <c r="I10315" i="14"/>
  <c r="J10315" i="14" s="1"/>
  <c r="I10316" i="14"/>
  <c r="J10316" i="14" s="1"/>
  <c r="I10317" i="14"/>
  <c r="J10317" i="14" s="1"/>
  <c r="I10318" i="14"/>
  <c r="J10318" i="14" s="1"/>
  <c r="I10319" i="14"/>
  <c r="J10319" i="14" s="1"/>
  <c r="I10320" i="14"/>
  <c r="J10320" i="14" s="1"/>
  <c r="I10321" i="14"/>
  <c r="J10321" i="14" s="1"/>
  <c r="I10322" i="14"/>
  <c r="J10322" i="14" s="1"/>
  <c r="I10323" i="14"/>
  <c r="J10323" i="14" s="1"/>
  <c r="I10324" i="14"/>
  <c r="J10324" i="14" s="1"/>
  <c r="I10325" i="14"/>
  <c r="J10325" i="14" s="1"/>
  <c r="I10326" i="14"/>
  <c r="J10326" i="14" s="1"/>
  <c r="I10327" i="14"/>
  <c r="J10327" i="14" s="1"/>
  <c r="I10328" i="14"/>
  <c r="J10328" i="14" s="1"/>
  <c r="I10329" i="14"/>
  <c r="J10329" i="14" s="1"/>
  <c r="I10330" i="14"/>
  <c r="J10330" i="14" s="1"/>
  <c r="I10331" i="14"/>
  <c r="J10331" i="14" s="1"/>
  <c r="I10332" i="14"/>
  <c r="J10332" i="14" s="1"/>
  <c r="I10333" i="14"/>
  <c r="J10333" i="14" s="1"/>
  <c r="I10334" i="14"/>
  <c r="J10334" i="14" s="1"/>
  <c r="I10335" i="14"/>
  <c r="J10335" i="14" s="1"/>
  <c r="I10336" i="14"/>
  <c r="J10336" i="14" s="1"/>
  <c r="I10337" i="14"/>
  <c r="J10337" i="14" s="1"/>
  <c r="I10338" i="14"/>
  <c r="J10338" i="14" s="1"/>
  <c r="I10339" i="14"/>
  <c r="J10339" i="14" s="1"/>
  <c r="I10340" i="14"/>
  <c r="J10340" i="14" s="1"/>
  <c r="I10341" i="14"/>
  <c r="J10341" i="14" s="1"/>
  <c r="I10342" i="14"/>
  <c r="J10342" i="14" s="1"/>
  <c r="I10343" i="14"/>
  <c r="J10343" i="14" s="1"/>
  <c r="I10344" i="14"/>
  <c r="J10344" i="14" s="1"/>
  <c r="I10345" i="14"/>
  <c r="J10345" i="14" s="1"/>
  <c r="I10346" i="14"/>
  <c r="J10346" i="14" s="1"/>
  <c r="I10347" i="14"/>
  <c r="J10347" i="14" s="1"/>
  <c r="I10348" i="14"/>
  <c r="J10348" i="14" s="1"/>
  <c r="I10349" i="14"/>
  <c r="J10349" i="14" s="1"/>
  <c r="I10350" i="14"/>
  <c r="J10350" i="14" s="1"/>
  <c r="I10351" i="14"/>
  <c r="J10351" i="14" s="1"/>
  <c r="I10352" i="14"/>
  <c r="J10352" i="14" s="1"/>
  <c r="I10353" i="14"/>
  <c r="J10353" i="14" s="1"/>
  <c r="I10354" i="14"/>
  <c r="J10354" i="14" s="1"/>
  <c r="I10355" i="14"/>
  <c r="J10355" i="14" s="1"/>
  <c r="I10356" i="14"/>
  <c r="J10356" i="14" s="1"/>
  <c r="I10357" i="14"/>
  <c r="J10357" i="14" s="1"/>
  <c r="I10358" i="14"/>
  <c r="J10358" i="14" s="1"/>
  <c r="I10359" i="14"/>
  <c r="J10359" i="14" s="1"/>
  <c r="I10360" i="14"/>
  <c r="J10360" i="14" s="1"/>
  <c r="I10361" i="14"/>
  <c r="J10361" i="14" s="1"/>
  <c r="I10362" i="14"/>
  <c r="J10362" i="14" s="1"/>
  <c r="I10363" i="14"/>
  <c r="J10363" i="14" s="1"/>
  <c r="I10364" i="14"/>
  <c r="J10364" i="14" s="1"/>
  <c r="I10365" i="14"/>
  <c r="J10365" i="14" s="1"/>
  <c r="I10366" i="14"/>
  <c r="J10366" i="14" s="1"/>
  <c r="I10367" i="14"/>
  <c r="J10367" i="14" s="1"/>
  <c r="I10368" i="14"/>
  <c r="J10368" i="14" s="1"/>
  <c r="I10369" i="14"/>
  <c r="J10369" i="14" s="1"/>
  <c r="I10370" i="14"/>
  <c r="J10370" i="14" s="1"/>
  <c r="I10371" i="14"/>
  <c r="J10371" i="14" s="1"/>
  <c r="I10372" i="14"/>
  <c r="J10372" i="14" s="1"/>
  <c r="I10373" i="14"/>
  <c r="J10373" i="14" s="1"/>
  <c r="I10374" i="14"/>
  <c r="J10374" i="14" s="1"/>
  <c r="I10375" i="14"/>
  <c r="J10375" i="14" s="1"/>
  <c r="I10376" i="14"/>
  <c r="J10376" i="14" s="1"/>
  <c r="I10377" i="14"/>
  <c r="J10377" i="14" s="1"/>
  <c r="I10378" i="14"/>
  <c r="J10378" i="14" s="1"/>
  <c r="I10379" i="14"/>
  <c r="J10379" i="14" s="1"/>
  <c r="I10380" i="14"/>
  <c r="J10380" i="14" s="1"/>
  <c r="I10381" i="14"/>
  <c r="J10381" i="14" s="1"/>
  <c r="I10382" i="14"/>
  <c r="J10382" i="14" s="1"/>
  <c r="I10383" i="14"/>
  <c r="J10383" i="14" s="1"/>
  <c r="I10384" i="14"/>
  <c r="J10384" i="14" s="1"/>
  <c r="I10385" i="14"/>
  <c r="J10385" i="14" s="1"/>
  <c r="I10386" i="14"/>
  <c r="J10386" i="14" s="1"/>
  <c r="I10387" i="14"/>
  <c r="J10387" i="14" s="1"/>
  <c r="I10388" i="14"/>
  <c r="J10388" i="14" s="1"/>
  <c r="I10389" i="14"/>
  <c r="J10389" i="14" s="1"/>
  <c r="I10390" i="14"/>
  <c r="J10390" i="14" s="1"/>
  <c r="I10391" i="14"/>
  <c r="J10391" i="14" s="1"/>
  <c r="I10392" i="14"/>
  <c r="J10392" i="14" s="1"/>
  <c r="I10393" i="14"/>
  <c r="J10393" i="14" s="1"/>
  <c r="I10394" i="14"/>
  <c r="J10394" i="14" s="1"/>
  <c r="I10395" i="14"/>
  <c r="J10395" i="14" s="1"/>
  <c r="I10396" i="14"/>
  <c r="J10396" i="14" s="1"/>
  <c r="I10397" i="14"/>
  <c r="J10397" i="14" s="1"/>
  <c r="I10398" i="14"/>
  <c r="J10398" i="14" s="1"/>
  <c r="I10399" i="14"/>
  <c r="J10399" i="14" s="1"/>
  <c r="I10400" i="14"/>
  <c r="J10400" i="14" s="1"/>
  <c r="I10401" i="14"/>
  <c r="J10401" i="14" s="1"/>
  <c r="I10402" i="14"/>
  <c r="J10402" i="14" s="1"/>
  <c r="I10403" i="14"/>
  <c r="J10403" i="14" s="1"/>
  <c r="I10404" i="14"/>
  <c r="J10404" i="14" s="1"/>
  <c r="I10405" i="14"/>
  <c r="J10405" i="14" s="1"/>
  <c r="I10406" i="14"/>
  <c r="J10406" i="14" s="1"/>
  <c r="I10407" i="14"/>
  <c r="J10407" i="14" s="1"/>
  <c r="I10408" i="14"/>
  <c r="J10408" i="14" s="1"/>
  <c r="I10409" i="14"/>
  <c r="J10409" i="14" s="1"/>
  <c r="I10410" i="14"/>
  <c r="J10410" i="14" s="1"/>
  <c r="I10411" i="14"/>
  <c r="J10411" i="14" s="1"/>
  <c r="I10412" i="14"/>
  <c r="J10412" i="14" s="1"/>
  <c r="I10413" i="14"/>
  <c r="J10413" i="14" s="1"/>
  <c r="I10414" i="14"/>
  <c r="J10414" i="14" s="1"/>
  <c r="I10415" i="14"/>
  <c r="J10415" i="14" s="1"/>
  <c r="I10416" i="14"/>
  <c r="J10416" i="14" s="1"/>
  <c r="I10417" i="14"/>
  <c r="J10417" i="14" s="1"/>
  <c r="I10418" i="14"/>
  <c r="J10418" i="14" s="1"/>
  <c r="I10419" i="14"/>
  <c r="J10419" i="14" s="1"/>
  <c r="I10420" i="14"/>
  <c r="J10420" i="14" s="1"/>
  <c r="I10421" i="14"/>
  <c r="J10421" i="14" s="1"/>
  <c r="I10422" i="14"/>
  <c r="J10422" i="14" s="1"/>
  <c r="I10423" i="14"/>
  <c r="J10423" i="14" s="1"/>
  <c r="I10424" i="14"/>
  <c r="J10424" i="14" s="1"/>
  <c r="I10425" i="14"/>
  <c r="J10425" i="14" s="1"/>
  <c r="I10426" i="14"/>
  <c r="J10426" i="14" s="1"/>
  <c r="I10427" i="14"/>
  <c r="J10427" i="14" s="1"/>
  <c r="I10428" i="14"/>
  <c r="J10428" i="14" s="1"/>
  <c r="I10429" i="14"/>
  <c r="J10429" i="14" s="1"/>
  <c r="I10430" i="14"/>
  <c r="J10430" i="14" s="1"/>
  <c r="I10431" i="14"/>
  <c r="J10431" i="14" s="1"/>
  <c r="I10432" i="14"/>
  <c r="J10432" i="14" s="1"/>
  <c r="I10433" i="14"/>
  <c r="J10433" i="14" s="1"/>
  <c r="I10434" i="14"/>
  <c r="J10434" i="14" s="1"/>
  <c r="I10435" i="14"/>
  <c r="J10435" i="14" s="1"/>
  <c r="I10436" i="14"/>
  <c r="J10436" i="14" s="1"/>
  <c r="I10437" i="14"/>
  <c r="J10437" i="14" s="1"/>
  <c r="I10438" i="14"/>
  <c r="J10438" i="14" s="1"/>
  <c r="I10439" i="14"/>
  <c r="J10439" i="14" s="1"/>
  <c r="I10440" i="14"/>
  <c r="J10440" i="14" s="1"/>
  <c r="I10441" i="14"/>
  <c r="J10441" i="14" s="1"/>
  <c r="I10442" i="14"/>
  <c r="J10442" i="14" s="1"/>
  <c r="I10443" i="14"/>
  <c r="J10443" i="14" s="1"/>
  <c r="I10444" i="14"/>
  <c r="J10444" i="14" s="1"/>
  <c r="I10445" i="14"/>
  <c r="J10445" i="14" s="1"/>
  <c r="I10446" i="14"/>
  <c r="J10446" i="14" s="1"/>
  <c r="I10447" i="14"/>
  <c r="J10447" i="14" s="1"/>
  <c r="I10448" i="14"/>
  <c r="J10448" i="14" s="1"/>
  <c r="I10449" i="14"/>
  <c r="J10449" i="14" s="1"/>
  <c r="I10450" i="14"/>
  <c r="J10450" i="14" s="1"/>
  <c r="I10451" i="14"/>
  <c r="J10451" i="14" s="1"/>
  <c r="I10452" i="14"/>
  <c r="J10452" i="14" s="1"/>
  <c r="I10453" i="14"/>
  <c r="J10453" i="14" s="1"/>
  <c r="I10454" i="14"/>
  <c r="J10454" i="14" s="1"/>
  <c r="I10455" i="14"/>
  <c r="J10455" i="14" s="1"/>
  <c r="I10456" i="14"/>
  <c r="J10456" i="14" s="1"/>
  <c r="I10457" i="14"/>
  <c r="J10457" i="14" s="1"/>
  <c r="I10458" i="14"/>
  <c r="J10458" i="14" s="1"/>
  <c r="I10459" i="14"/>
  <c r="J10459" i="14" s="1"/>
  <c r="I10460" i="14"/>
  <c r="J10460" i="14" s="1"/>
  <c r="I10461" i="14"/>
  <c r="J10461" i="14" s="1"/>
  <c r="I10462" i="14"/>
  <c r="J10462" i="14" s="1"/>
  <c r="I10463" i="14"/>
  <c r="J10463" i="14" s="1"/>
  <c r="I10464" i="14"/>
  <c r="J10464" i="14" s="1"/>
  <c r="I10465" i="14"/>
  <c r="J10465" i="14" s="1"/>
  <c r="I10466" i="14"/>
  <c r="J10466" i="14" s="1"/>
  <c r="I10467" i="14"/>
  <c r="J10467" i="14" s="1"/>
  <c r="I10468" i="14"/>
  <c r="J10468" i="14" s="1"/>
  <c r="I10469" i="14"/>
  <c r="J10469" i="14" s="1"/>
  <c r="I10470" i="14"/>
  <c r="J10470" i="14" s="1"/>
  <c r="I10471" i="14"/>
  <c r="J10471" i="14" s="1"/>
  <c r="I10472" i="14"/>
  <c r="J10472" i="14" s="1"/>
  <c r="I10473" i="14"/>
  <c r="J10473" i="14" s="1"/>
  <c r="I10474" i="14"/>
  <c r="J10474" i="14" s="1"/>
  <c r="I10475" i="14"/>
  <c r="J10475" i="14" s="1"/>
  <c r="I10476" i="14"/>
  <c r="J10476" i="14" s="1"/>
  <c r="I10477" i="14"/>
  <c r="J10477" i="14" s="1"/>
  <c r="I10478" i="14"/>
  <c r="J10478" i="14" s="1"/>
  <c r="I10479" i="14"/>
  <c r="J10479" i="14" s="1"/>
  <c r="I10480" i="14"/>
  <c r="J10480" i="14" s="1"/>
  <c r="I10481" i="14"/>
  <c r="J10481" i="14" s="1"/>
  <c r="I10482" i="14"/>
  <c r="J10482" i="14" s="1"/>
  <c r="I10483" i="14"/>
  <c r="J10483" i="14" s="1"/>
  <c r="I10484" i="14"/>
  <c r="J10484" i="14" s="1"/>
  <c r="I10485" i="14"/>
  <c r="J10485" i="14" s="1"/>
  <c r="I10486" i="14"/>
  <c r="J10486" i="14" s="1"/>
  <c r="I10487" i="14"/>
  <c r="J10487" i="14" s="1"/>
  <c r="I10488" i="14"/>
  <c r="J10488" i="14" s="1"/>
  <c r="I10489" i="14"/>
  <c r="J10489" i="14" s="1"/>
  <c r="I10490" i="14"/>
  <c r="J10490" i="14" s="1"/>
  <c r="I10491" i="14"/>
  <c r="J10491" i="14" s="1"/>
  <c r="I10492" i="14"/>
  <c r="J10492" i="14" s="1"/>
  <c r="I10493" i="14"/>
  <c r="J10493" i="14" s="1"/>
  <c r="I10494" i="14"/>
  <c r="J10494" i="14" s="1"/>
  <c r="I10495" i="14"/>
  <c r="J10495" i="14" s="1"/>
  <c r="I10496" i="14"/>
  <c r="J10496" i="14" s="1"/>
  <c r="I10497" i="14"/>
  <c r="J10497" i="14" s="1"/>
  <c r="I10498" i="14"/>
  <c r="J10498" i="14" s="1"/>
  <c r="I10499" i="14"/>
  <c r="J10499" i="14" s="1"/>
  <c r="I10500" i="14"/>
  <c r="J10500" i="14" s="1"/>
  <c r="I10501" i="14"/>
  <c r="J10501" i="14" s="1"/>
  <c r="I10502" i="14"/>
  <c r="J10502" i="14" s="1"/>
  <c r="I10503" i="14"/>
  <c r="J10503" i="14" s="1"/>
  <c r="I10504" i="14"/>
  <c r="J10504" i="14" s="1"/>
  <c r="I10505" i="14"/>
  <c r="J10505" i="14" s="1"/>
  <c r="I10506" i="14"/>
  <c r="J10506" i="14" s="1"/>
  <c r="I10507" i="14"/>
  <c r="J10507" i="14" s="1"/>
  <c r="I10508" i="14"/>
  <c r="J10508" i="14" s="1"/>
  <c r="I10509" i="14"/>
  <c r="J10509" i="14" s="1"/>
  <c r="I10510" i="14"/>
  <c r="J10510" i="14" s="1"/>
  <c r="I10511" i="14"/>
  <c r="J10511" i="14" s="1"/>
  <c r="I10512" i="14"/>
  <c r="J10512" i="14" s="1"/>
  <c r="I10513" i="14"/>
  <c r="J10513" i="14" s="1"/>
  <c r="I10514" i="14"/>
  <c r="J10514" i="14" s="1"/>
  <c r="I10515" i="14"/>
  <c r="J10515" i="14" s="1"/>
  <c r="I10516" i="14"/>
  <c r="J10516" i="14" s="1"/>
  <c r="I10517" i="14"/>
  <c r="J10517" i="14" s="1"/>
  <c r="I10518" i="14"/>
  <c r="J10518" i="14" s="1"/>
  <c r="I10519" i="14"/>
  <c r="J10519" i="14" s="1"/>
  <c r="I10520" i="14"/>
  <c r="J10520" i="14" s="1"/>
  <c r="I10521" i="14"/>
  <c r="J10521" i="14" s="1"/>
  <c r="I10522" i="14"/>
  <c r="J10522" i="14" s="1"/>
  <c r="I10523" i="14"/>
  <c r="J10523" i="14" s="1"/>
  <c r="I10524" i="14"/>
  <c r="J10524" i="14" s="1"/>
  <c r="I10525" i="14"/>
  <c r="J10525" i="14" s="1"/>
  <c r="I10526" i="14"/>
  <c r="J10526" i="14" s="1"/>
  <c r="I10527" i="14"/>
  <c r="J10527" i="14" s="1"/>
  <c r="I10528" i="14"/>
  <c r="J10528" i="14" s="1"/>
  <c r="I10529" i="14"/>
  <c r="J10529" i="14" s="1"/>
  <c r="I10530" i="14"/>
  <c r="J10530" i="14" s="1"/>
  <c r="I10531" i="14"/>
  <c r="J10531" i="14" s="1"/>
  <c r="I10532" i="14"/>
  <c r="J10532" i="14" s="1"/>
  <c r="I10533" i="14"/>
  <c r="J10533" i="14" s="1"/>
  <c r="I10534" i="14"/>
  <c r="J10534" i="14" s="1"/>
  <c r="I10535" i="14"/>
  <c r="J10535" i="14" s="1"/>
  <c r="I10536" i="14"/>
  <c r="J10536" i="14" s="1"/>
  <c r="I10537" i="14"/>
  <c r="J10537" i="14" s="1"/>
  <c r="I10538" i="14"/>
  <c r="J10538" i="14" s="1"/>
  <c r="I10539" i="14"/>
  <c r="J10539" i="14" s="1"/>
  <c r="I10540" i="14"/>
  <c r="J10540" i="14" s="1"/>
  <c r="I10541" i="14"/>
  <c r="J10541" i="14" s="1"/>
  <c r="I10542" i="14"/>
  <c r="J10542" i="14" s="1"/>
  <c r="I10543" i="14"/>
  <c r="J10543" i="14" s="1"/>
  <c r="I10544" i="14"/>
  <c r="J10544" i="14" s="1"/>
  <c r="I10545" i="14"/>
  <c r="J10545" i="14" s="1"/>
  <c r="I10546" i="14"/>
  <c r="J10546" i="14" s="1"/>
  <c r="I10547" i="14"/>
  <c r="J10547" i="14" s="1"/>
  <c r="I10548" i="14"/>
  <c r="J10548" i="14" s="1"/>
  <c r="I10549" i="14"/>
  <c r="J10549" i="14" s="1"/>
  <c r="I10550" i="14"/>
  <c r="J10550" i="14" s="1"/>
  <c r="I10551" i="14"/>
  <c r="J10551" i="14" s="1"/>
  <c r="I10552" i="14"/>
  <c r="J10552" i="14" s="1"/>
  <c r="I10553" i="14"/>
  <c r="J10553" i="14" s="1"/>
  <c r="I10554" i="14"/>
  <c r="J10554" i="14" s="1"/>
  <c r="I10555" i="14"/>
  <c r="J10555" i="14" s="1"/>
  <c r="I10556" i="14"/>
  <c r="J10556" i="14" s="1"/>
  <c r="I10557" i="14"/>
  <c r="J10557" i="14" s="1"/>
  <c r="I10558" i="14"/>
  <c r="J10558" i="14" s="1"/>
  <c r="I10559" i="14"/>
  <c r="J10559" i="14" s="1"/>
  <c r="I10560" i="14"/>
  <c r="J10560" i="14" s="1"/>
  <c r="I10561" i="14"/>
  <c r="J10561" i="14" s="1"/>
  <c r="I10562" i="14"/>
  <c r="J10562" i="14" s="1"/>
  <c r="I10563" i="14"/>
  <c r="J10563" i="14" s="1"/>
  <c r="I10564" i="14"/>
  <c r="J10564" i="14" s="1"/>
  <c r="I10565" i="14"/>
  <c r="J10565" i="14" s="1"/>
  <c r="I10566" i="14"/>
  <c r="J10566" i="14" s="1"/>
  <c r="I10567" i="14"/>
  <c r="J10567" i="14" s="1"/>
  <c r="I10568" i="14"/>
  <c r="J10568" i="14" s="1"/>
  <c r="I10569" i="14"/>
  <c r="J10569" i="14" s="1"/>
  <c r="I10570" i="14"/>
  <c r="J10570" i="14" s="1"/>
  <c r="I10571" i="14"/>
  <c r="J10571" i="14" s="1"/>
  <c r="I10572" i="14"/>
  <c r="J10572" i="14" s="1"/>
  <c r="I10573" i="14"/>
  <c r="J10573" i="14" s="1"/>
  <c r="I10574" i="14"/>
  <c r="J10574" i="14" s="1"/>
  <c r="I10575" i="14"/>
  <c r="J10575" i="14" s="1"/>
  <c r="I10576" i="14"/>
  <c r="J10576" i="14" s="1"/>
  <c r="I10577" i="14"/>
  <c r="J10577" i="14" s="1"/>
  <c r="I10578" i="14"/>
  <c r="J10578" i="14" s="1"/>
  <c r="I10579" i="14"/>
  <c r="J10579" i="14" s="1"/>
  <c r="I10580" i="14"/>
  <c r="J10580" i="14" s="1"/>
  <c r="I10581" i="14"/>
  <c r="J10581" i="14" s="1"/>
  <c r="I10582" i="14"/>
  <c r="J10582" i="14" s="1"/>
  <c r="I10583" i="14"/>
  <c r="J10583" i="14" s="1"/>
  <c r="I10584" i="14"/>
  <c r="J10584" i="14" s="1"/>
  <c r="I10585" i="14"/>
  <c r="J10585" i="14" s="1"/>
  <c r="I10586" i="14"/>
  <c r="J10586" i="14" s="1"/>
  <c r="I10587" i="14"/>
  <c r="J10587" i="14" s="1"/>
  <c r="I10588" i="14"/>
  <c r="J10588" i="14" s="1"/>
  <c r="I10589" i="14"/>
  <c r="J10589" i="14" s="1"/>
  <c r="I10590" i="14"/>
  <c r="J10590" i="14" s="1"/>
  <c r="I10591" i="14"/>
  <c r="J10591" i="14" s="1"/>
  <c r="I10592" i="14"/>
  <c r="J10592" i="14" s="1"/>
  <c r="I10593" i="14"/>
  <c r="J10593" i="14" s="1"/>
  <c r="I10594" i="14"/>
  <c r="J10594" i="14" s="1"/>
  <c r="I10595" i="14"/>
  <c r="J10595" i="14" s="1"/>
  <c r="I10596" i="14"/>
  <c r="J10596" i="14" s="1"/>
  <c r="I10597" i="14"/>
  <c r="J10597" i="14" s="1"/>
  <c r="I10598" i="14"/>
  <c r="J10598" i="14" s="1"/>
  <c r="I10599" i="14"/>
  <c r="J10599" i="14" s="1"/>
  <c r="I10600" i="14"/>
  <c r="J10600" i="14" s="1"/>
  <c r="I10601" i="14"/>
  <c r="J10601" i="14" s="1"/>
  <c r="I10602" i="14"/>
  <c r="J10602" i="14" s="1"/>
  <c r="I10603" i="14"/>
  <c r="J10603" i="14" s="1"/>
  <c r="I10604" i="14"/>
  <c r="J10604" i="14" s="1"/>
  <c r="I10605" i="14"/>
  <c r="J10605" i="14" s="1"/>
  <c r="I10606" i="14"/>
  <c r="J10606" i="14" s="1"/>
  <c r="I10607" i="14"/>
  <c r="J10607" i="14" s="1"/>
  <c r="I10608" i="14"/>
  <c r="J10608" i="14" s="1"/>
  <c r="I10609" i="14"/>
  <c r="J10609" i="14" s="1"/>
  <c r="I10610" i="14"/>
  <c r="J10610" i="14" s="1"/>
  <c r="I10611" i="14"/>
  <c r="J10611" i="14" s="1"/>
  <c r="I10612" i="14"/>
  <c r="J10612" i="14" s="1"/>
  <c r="I10613" i="14"/>
  <c r="J10613" i="14" s="1"/>
  <c r="I10614" i="14"/>
  <c r="J10614" i="14" s="1"/>
  <c r="I10615" i="14"/>
  <c r="J10615" i="14" s="1"/>
  <c r="I10616" i="14"/>
  <c r="J10616" i="14" s="1"/>
  <c r="I10617" i="14"/>
  <c r="J10617" i="14" s="1"/>
  <c r="I10618" i="14"/>
  <c r="J10618" i="14" s="1"/>
  <c r="I10619" i="14"/>
  <c r="J10619" i="14" s="1"/>
  <c r="I10620" i="14"/>
  <c r="J10620" i="14" s="1"/>
  <c r="I10621" i="14"/>
  <c r="J10621" i="14" s="1"/>
  <c r="I10622" i="14"/>
  <c r="J10622" i="14" s="1"/>
  <c r="I10623" i="14"/>
  <c r="J10623" i="14" s="1"/>
  <c r="I10624" i="14"/>
  <c r="J10624" i="14" s="1"/>
  <c r="I10625" i="14"/>
  <c r="J10625" i="14" s="1"/>
  <c r="I10626" i="14"/>
  <c r="J10626" i="14" s="1"/>
  <c r="I10627" i="14"/>
  <c r="J10627" i="14" s="1"/>
  <c r="I10628" i="14"/>
  <c r="J10628" i="14" s="1"/>
  <c r="I10629" i="14"/>
  <c r="J10629" i="14" s="1"/>
  <c r="I10630" i="14"/>
  <c r="J10630" i="14" s="1"/>
  <c r="I10631" i="14"/>
  <c r="J10631" i="14" s="1"/>
  <c r="I10632" i="14"/>
  <c r="J10632" i="14" s="1"/>
  <c r="I10633" i="14"/>
  <c r="J10633" i="14" s="1"/>
  <c r="I10634" i="14"/>
  <c r="J10634" i="14" s="1"/>
  <c r="I10635" i="14"/>
  <c r="J10635" i="14" s="1"/>
  <c r="I10636" i="14"/>
  <c r="J10636" i="14" s="1"/>
  <c r="I10637" i="14"/>
  <c r="J10637" i="14" s="1"/>
  <c r="I10638" i="14"/>
  <c r="J10638" i="14" s="1"/>
  <c r="I10639" i="14"/>
  <c r="J10639" i="14" s="1"/>
  <c r="I10640" i="14"/>
  <c r="J10640" i="14" s="1"/>
  <c r="I10641" i="14"/>
  <c r="J10641" i="14" s="1"/>
  <c r="I10642" i="14"/>
  <c r="J10642" i="14" s="1"/>
  <c r="I10643" i="14"/>
  <c r="J10643" i="14" s="1"/>
  <c r="I10644" i="14"/>
  <c r="J10644" i="14" s="1"/>
  <c r="I10645" i="14"/>
  <c r="J10645" i="14" s="1"/>
  <c r="I10646" i="14"/>
  <c r="J10646" i="14" s="1"/>
  <c r="I10647" i="14"/>
  <c r="J10647" i="14" s="1"/>
  <c r="I10648" i="14"/>
  <c r="J10648" i="14" s="1"/>
  <c r="I10649" i="14"/>
  <c r="J10649" i="14" s="1"/>
  <c r="I10650" i="14"/>
  <c r="J10650" i="14" s="1"/>
  <c r="I10651" i="14"/>
  <c r="J10651" i="14" s="1"/>
  <c r="I10652" i="14"/>
  <c r="J10652" i="14" s="1"/>
  <c r="I10653" i="14"/>
  <c r="J10653" i="14" s="1"/>
  <c r="I10654" i="14"/>
  <c r="J10654" i="14" s="1"/>
  <c r="I10655" i="14"/>
  <c r="J10655" i="14" s="1"/>
  <c r="I10656" i="14"/>
  <c r="J10656" i="14" s="1"/>
  <c r="I10657" i="14"/>
  <c r="J10657" i="14" s="1"/>
  <c r="I10658" i="14"/>
  <c r="J10658" i="14" s="1"/>
  <c r="I10659" i="14"/>
  <c r="J10659" i="14" s="1"/>
  <c r="I10660" i="14"/>
  <c r="J10660" i="14" s="1"/>
  <c r="I10661" i="14"/>
  <c r="J10661" i="14" s="1"/>
  <c r="I10662" i="14"/>
  <c r="J10662" i="14" s="1"/>
  <c r="I10663" i="14"/>
  <c r="J10663" i="14" s="1"/>
  <c r="I10664" i="14"/>
  <c r="J10664" i="14" s="1"/>
  <c r="I10665" i="14"/>
  <c r="J10665" i="14" s="1"/>
  <c r="I10666" i="14"/>
  <c r="J10666" i="14" s="1"/>
  <c r="I10667" i="14"/>
  <c r="J10667" i="14" s="1"/>
  <c r="I10668" i="14"/>
  <c r="J10668" i="14" s="1"/>
  <c r="I10669" i="14"/>
  <c r="J10669" i="14" s="1"/>
  <c r="I10670" i="14"/>
  <c r="J10670" i="14" s="1"/>
  <c r="I10671" i="14"/>
  <c r="J10671" i="14" s="1"/>
  <c r="I10672" i="14"/>
  <c r="J10672" i="14" s="1"/>
  <c r="I10673" i="14"/>
  <c r="J10673" i="14" s="1"/>
  <c r="I10674" i="14"/>
  <c r="J10674" i="14" s="1"/>
  <c r="I10675" i="14"/>
  <c r="J10675" i="14" s="1"/>
  <c r="I10676" i="14"/>
  <c r="J10676" i="14" s="1"/>
  <c r="I10677" i="14"/>
  <c r="J10677" i="14" s="1"/>
  <c r="I10678" i="14"/>
  <c r="J10678" i="14" s="1"/>
  <c r="I10679" i="14"/>
  <c r="J10679" i="14" s="1"/>
  <c r="I10680" i="14"/>
  <c r="J10680" i="14" s="1"/>
  <c r="I10681" i="14"/>
  <c r="J10681" i="14" s="1"/>
  <c r="I10682" i="14"/>
  <c r="J10682" i="14" s="1"/>
  <c r="I10683" i="14"/>
  <c r="J10683" i="14" s="1"/>
  <c r="I10684" i="14"/>
  <c r="J10684" i="14" s="1"/>
  <c r="I10685" i="14"/>
  <c r="J10685" i="14" s="1"/>
  <c r="I10686" i="14"/>
  <c r="J10686" i="14" s="1"/>
  <c r="I10687" i="14"/>
  <c r="J10687" i="14" s="1"/>
  <c r="I10688" i="14"/>
  <c r="J10688" i="14" s="1"/>
  <c r="I10689" i="14"/>
  <c r="J10689" i="14" s="1"/>
  <c r="I10690" i="14"/>
  <c r="J10690" i="14" s="1"/>
  <c r="I10691" i="14"/>
  <c r="J10691" i="14" s="1"/>
  <c r="I10692" i="14"/>
  <c r="J10692" i="14" s="1"/>
  <c r="I10693" i="14"/>
  <c r="J10693" i="14" s="1"/>
  <c r="I10694" i="14"/>
  <c r="J10694" i="14" s="1"/>
  <c r="I10695" i="14"/>
  <c r="J10695" i="14" s="1"/>
  <c r="I10696" i="14"/>
  <c r="J10696" i="14" s="1"/>
  <c r="I10697" i="14"/>
  <c r="J10697" i="14" s="1"/>
  <c r="I10698" i="14"/>
  <c r="J10698" i="14" s="1"/>
  <c r="I10699" i="14"/>
  <c r="J10699" i="14" s="1"/>
  <c r="I10700" i="14"/>
  <c r="J10700" i="14" s="1"/>
  <c r="I10701" i="14"/>
  <c r="J10701" i="14" s="1"/>
  <c r="I10702" i="14"/>
  <c r="J10702" i="14" s="1"/>
  <c r="I10703" i="14"/>
  <c r="J10703" i="14" s="1"/>
  <c r="I10704" i="14"/>
  <c r="J10704" i="14" s="1"/>
  <c r="I10705" i="14"/>
  <c r="J10705" i="14" s="1"/>
  <c r="I10706" i="14"/>
  <c r="J10706" i="14" s="1"/>
  <c r="I10707" i="14"/>
  <c r="J10707" i="14" s="1"/>
  <c r="I10708" i="14"/>
  <c r="J10708" i="14" s="1"/>
  <c r="I10709" i="14"/>
  <c r="J10709" i="14" s="1"/>
  <c r="I10710" i="14"/>
  <c r="J10710" i="14" s="1"/>
  <c r="I10711" i="14"/>
  <c r="J10711" i="14" s="1"/>
  <c r="I10712" i="14"/>
  <c r="J10712" i="14" s="1"/>
  <c r="I10713" i="14"/>
  <c r="J10713" i="14" s="1"/>
  <c r="I10714" i="14"/>
  <c r="J10714" i="14" s="1"/>
  <c r="I10715" i="14"/>
  <c r="J10715" i="14" s="1"/>
  <c r="I10716" i="14"/>
  <c r="J10716" i="14" s="1"/>
  <c r="I10717" i="14"/>
  <c r="J10717" i="14" s="1"/>
  <c r="I10718" i="14"/>
  <c r="J10718" i="14" s="1"/>
  <c r="I10719" i="14"/>
  <c r="J10719" i="14" s="1"/>
  <c r="I10720" i="14"/>
  <c r="J10720" i="14" s="1"/>
  <c r="I10721" i="14"/>
  <c r="J10721" i="14" s="1"/>
  <c r="I10722" i="14"/>
  <c r="J10722" i="14" s="1"/>
  <c r="I10723" i="14"/>
  <c r="J10723" i="14" s="1"/>
  <c r="I10724" i="14"/>
  <c r="J10724" i="14" s="1"/>
  <c r="I10725" i="14"/>
  <c r="J10725" i="14" s="1"/>
  <c r="I10726" i="14"/>
  <c r="J10726" i="14" s="1"/>
  <c r="I10727" i="14"/>
  <c r="J10727" i="14" s="1"/>
  <c r="I10728" i="14"/>
  <c r="J10728" i="14" s="1"/>
  <c r="I10729" i="14"/>
  <c r="J10729" i="14" s="1"/>
  <c r="I10730" i="14"/>
  <c r="J10730" i="14" s="1"/>
  <c r="I10731" i="14"/>
  <c r="J10731" i="14" s="1"/>
  <c r="I10732" i="14"/>
  <c r="J10732" i="14" s="1"/>
  <c r="I10733" i="14"/>
  <c r="J10733" i="14" s="1"/>
  <c r="I10734" i="14"/>
  <c r="J10734" i="14" s="1"/>
  <c r="I10735" i="14"/>
  <c r="J10735" i="14" s="1"/>
  <c r="I10736" i="14"/>
  <c r="J10736" i="14" s="1"/>
  <c r="I10737" i="14"/>
  <c r="J10737" i="14" s="1"/>
  <c r="I10738" i="14"/>
  <c r="J10738" i="14" s="1"/>
  <c r="I10739" i="14"/>
  <c r="J10739" i="14" s="1"/>
  <c r="I10740" i="14"/>
  <c r="J10740" i="14" s="1"/>
  <c r="I10741" i="14"/>
  <c r="J10741" i="14" s="1"/>
  <c r="I10742" i="14"/>
  <c r="J10742" i="14" s="1"/>
  <c r="I10743" i="14"/>
  <c r="J10743" i="14" s="1"/>
  <c r="I10744" i="14"/>
  <c r="J10744" i="14" s="1"/>
  <c r="I10745" i="14"/>
  <c r="J10745" i="14" s="1"/>
  <c r="I10746" i="14"/>
  <c r="J10746" i="14" s="1"/>
  <c r="I10747" i="14"/>
  <c r="J10747" i="14" s="1"/>
  <c r="I10748" i="14"/>
  <c r="J10748" i="14" s="1"/>
  <c r="I10749" i="14"/>
  <c r="J10749" i="14" s="1"/>
  <c r="I10750" i="14"/>
  <c r="J10750" i="14" s="1"/>
  <c r="I10751" i="14"/>
  <c r="J10751" i="14" s="1"/>
  <c r="I10752" i="14"/>
  <c r="J10752" i="14" s="1"/>
  <c r="I10753" i="14"/>
  <c r="J10753" i="14" s="1"/>
  <c r="I10754" i="14"/>
  <c r="J10754" i="14" s="1"/>
  <c r="I10755" i="14"/>
  <c r="J10755" i="14" s="1"/>
  <c r="I10756" i="14"/>
  <c r="J10756" i="14" s="1"/>
  <c r="I10757" i="14"/>
  <c r="J10757" i="14" s="1"/>
  <c r="I10758" i="14"/>
  <c r="J10758" i="14" s="1"/>
  <c r="I10759" i="14"/>
  <c r="J10759" i="14" s="1"/>
  <c r="I10760" i="14"/>
  <c r="J10760" i="14" s="1"/>
  <c r="I10761" i="14"/>
  <c r="J10761" i="14" s="1"/>
  <c r="I10762" i="14"/>
  <c r="J10762" i="14" s="1"/>
  <c r="I10763" i="14"/>
  <c r="J10763" i="14" s="1"/>
  <c r="I10764" i="14"/>
  <c r="J10764" i="14" s="1"/>
  <c r="I10765" i="14"/>
  <c r="J10765" i="14" s="1"/>
  <c r="I10766" i="14"/>
  <c r="J10766" i="14" s="1"/>
  <c r="I10767" i="14"/>
  <c r="J10767" i="14" s="1"/>
  <c r="I10768" i="14"/>
  <c r="J10768" i="14" s="1"/>
  <c r="I10769" i="14"/>
  <c r="J10769" i="14" s="1"/>
  <c r="I10770" i="14"/>
  <c r="J10770" i="14" s="1"/>
  <c r="I10771" i="14"/>
  <c r="J10771" i="14" s="1"/>
  <c r="I10772" i="14"/>
  <c r="J10772" i="14" s="1"/>
  <c r="I10773" i="14"/>
  <c r="J10773" i="14" s="1"/>
  <c r="I10774" i="14"/>
  <c r="J10774" i="14" s="1"/>
  <c r="I10775" i="14"/>
  <c r="J10775" i="14" s="1"/>
  <c r="I10776" i="14"/>
  <c r="J10776" i="14" s="1"/>
  <c r="I10777" i="14"/>
  <c r="J10777" i="14" s="1"/>
  <c r="I10778" i="14"/>
  <c r="J10778" i="14" s="1"/>
  <c r="I10779" i="14"/>
  <c r="J10779" i="14" s="1"/>
  <c r="I10780" i="14"/>
  <c r="J10780" i="14" s="1"/>
  <c r="I10781" i="14"/>
  <c r="J10781" i="14" s="1"/>
  <c r="I10782" i="14"/>
  <c r="J10782" i="14" s="1"/>
  <c r="I10783" i="14"/>
  <c r="J10783" i="14" s="1"/>
  <c r="I10784" i="14"/>
  <c r="J10784" i="14" s="1"/>
  <c r="I10785" i="14"/>
  <c r="J10785" i="14" s="1"/>
  <c r="I10786" i="14"/>
  <c r="J10786" i="14" s="1"/>
  <c r="I10787" i="14"/>
  <c r="J10787" i="14" s="1"/>
  <c r="I10788" i="14"/>
  <c r="J10788" i="14" s="1"/>
  <c r="I10789" i="14"/>
  <c r="J10789" i="14" s="1"/>
  <c r="I10790" i="14"/>
  <c r="J10790" i="14" s="1"/>
  <c r="I10791" i="14"/>
  <c r="J10791" i="14" s="1"/>
  <c r="I10792" i="14"/>
  <c r="J10792" i="14" s="1"/>
  <c r="I10793" i="14"/>
  <c r="J10793" i="14" s="1"/>
  <c r="I10794" i="14"/>
  <c r="J10794" i="14" s="1"/>
  <c r="I10795" i="14"/>
  <c r="J10795" i="14" s="1"/>
  <c r="I10796" i="14"/>
  <c r="J10796" i="14" s="1"/>
  <c r="I10797" i="14"/>
  <c r="J10797" i="14" s="1"/>
  <c r="I10798" i="14"/>
  <c r="J10798" i="14" s="1"/>
  <c r="I10799" i="14"/>
  <c r="J10799" i="14" s="1"/>
  <c r="I10800" i="14"/>
  <c r="J10800" i="14" s="1"/>
  <c r="I10801" i="14"/>
  <c r="J10801" i="14" s="1"/>
  <c r="I10802" i="14"/>
  <c r="J10802" i="14" s="1"/>
  <c r="I10803" i="14"/>
  <c r="J10803" i="14" s="1"/>
  <c r="I10804" i="14"/>
  <c r="J10804" i="14" s="1"/>
  <c r="I10805" i="14"/>
  <c r="J10805" i="14" s="1"/>
  <c r="I10806" i="14"/>
  <c r="J10806" i="14" s="1"/>
  <c r="I10807" i="14"/>
  <c r="J10807" i="14" s="1"/>
  <c r="I10808" i="14"/>
  <c r="J10808" i="14" s="1"/>
  <c r="I10809" i="14"/>
  <c r="J10809" i="14" s="1"/>
  <c r="I10810" i="14"/>
  <c r="J10810" i="14" s="1"/>
  <c r="I10811" i="14"/>
  <c r="J10811" i="14" s="1"/>
  <c r="I10812" i="14"/>
  <c r="J10812" i="14" s="1"/>
  <c r="I10813" i="14"/>
  <c r="J10813" i="14" s="1"/>
  <c r="I10814" i="14"/>
  <c r="J10814" i="14" s="1"/>
  <c r="I10815" i="14"/>
  <c r="J10815" i="14" s="1"/>
  <c r="I10816" i="14"/>
  <c r="J10816" i="14" s="1"/>
  <c r="I10817" i="14"/>
  <c r="J10817" i="14" s="1"/>
  <c r="I10818" i="14"/>
  <c r="J10818" i="14" s="1"/>
  <c r="I10819" i="14"/>
  <c r="J10819" i="14" s="1"/>
  <c r="I10820" i="14"/>
  <c r="J10820" i="14" s="1"/>
  <c r="I10821" i="14"/>
  <c r="J10821" i="14" s="1"/>
  <c r="I10822" i="14"/>
  <c r="J10822" i="14" s="1"/>
  <c r="I10823" i="14"/>
  <c r="J10823" i="14" s="1"/>
  <c r="I10824" i="14"/>
  <c r="J10824" i="14" s="1"/>
  <c r="I10825" i="14"/>
  <c r="J10825" i="14" s="1"/>
  <c r="I10826" i="14"/>
  <c r="J10826" i="14" s="1"/>
  <c r="I10827" i="14"/>
  <c r="J10827" i="14" s="1"/>
  <c r="I10828" i="14"/>
  <c r="J10828" i="14" s="1"/>
  <c r="I10829" i="14"/>
  <c r="J10829" i="14" s="1"/>
  <c r="I10830" i="14"/>
  <c r="J10830" i="14" s="1"/>
  <c r="I10831" i="14"/>
  <c r="J10831" i="14" s="1"/>
  <c r="I10832" i="14"/>
  <c r="J10832" i="14" s="1"/>
  <c r="I10833" i="14"/>
  <c r="J10833" i="14" s="1"/>
  <c r="I10834" i="14"/>
  <c r="J10834" i="14" s="1"/>
  <c r="I10835" i="14"/>
  <c r="J10835" i="14" s="1"/>
  <c r="I10836" i="14"/>
  <c r="J10836" i="14" s="1"/>
  <c r="I10837" i="14"/>
  <c r="J10837" i="14" s="1"/>
  <c r="I10838" i="14"/>
  <c r="J10838" i="14" s="1"/>
  <c r="I10839" i="14"/>
  <c r="J10839" i="14" s="1"/>
  <c r="I10840" i="14"/>
  <c r="J10840" i="14" s="1"/>
  <c r="I10841" i="14"/>
  <c r="J10841" i="14" s="1"/>
  <c r="I10842" i="14"/>
  <c r="J10842" i="14" s="1"/>
  <c r="I10843" i="14"/>
  <c r="J10843" i="14" s="1"/>
  <c r="I10844" i="14"/>
  <c r="J10844" i="14" s="1"/>
  <c r="I10845" i="14"/>
  <c r="J10845" i="14" s="1"/>
  <c r="I10846" i="14"/>
  <c r="J10846" i="14" s="1"/>
  <c r="I10847" i="14"/>
  <c r="J10847" i="14" s="1"/>
  <c r="I10848" i="14"/>
  <c r="J10848" i="14" s="1"/>
  <c r="I10849" i="14"/>
  <c r="J10849" i="14" s="1"/>
  <c r="I10850" i="14"/>
  <c r="J10850" i="14" s="1"/>
  <c r="I10851" i="14"/>
  <c r="J10851" i="14" s="1"/>
  <c r="I10852" i="14"/>
  <c r="J10852" i="14" s="1"/>
  <c r="I10853" i="14"/>
  <c r="J10853" i="14" s="1"/>
  <c r="I10854" i="14"/>
  <c r="J10854" i="14" s="1"/>
  <c r="I10855" i="14"/>
  <c r="J10855" i="14" s="1"/>
  <c r="I10856" i="14"/>
  <c r="J10856" i="14" s="1"/>
  <c r="I10857" i="14"/>
  <c r="J10857" i="14" s="1"/>
  <c r="I10858" i="14"/>
  <c r="J10858" i="14" s="1"/>
  <c r="I10859" i="14"/>
  <c r="J10859" i="14" s="1"/>
  <c r="I10860" i="14"/>
  <c r="J10860" i="14" s="1"/>
  <c r="I10861" i="14"/>
  <c r="J10861" i="14" s="1"/>
  <c r="I10862" i="14"/>
  <c r="J10862" i="14" s="1"/>
  <c r="I10863" i="14"/>
  <c r="J10863" i="14" s="1"/>
  <c r="I10864" i="14"/>
  <c r="J10864" i="14" s="1"/>
  <c r="I10865" i="14"/>
  <c r="J10865" i="14" s="1"/>
  <c r="I10866" i="14"/>
  <c r="J10866" i="14" s="1"/>
  <c r="I10867" i="14"/>
  <c r="J10867" i="14" s="1"/>
  <c r="I10868" i="14"/>
  <c r="J10868" i="14" s="1"/>
  <c r="I10869" i="14"/>
  <c r="J10869" i="14" s="1"/>
  <c r="I10870" i="14"/>
  <c r="J10870" i="14" s="1"/>
  <c r="I10871" i="14"/>
  <c r="J10871" i="14" s="1"/>
  <c r="I10872" i="14"/>
  <c r="J10872" i="14" s="1"/>
  <c r="I10873" i="14"/>
  <c r="J10873" i="14" s="1"/>
  <c r="I10874" i="14"/>
  <c r="J10874" i="14" s="1"/>
  <c r="I10875" i="14"/>
  <c r="J10875" i="14" s="1"/>
  <c r="I10876" i="14"/>
  <c r="J10876" i="14" s="1"/>
  <c r="I10877" i="14"/>
  <c r="J10877" i="14" s="1"/>
  <c r="I10878" i="14"/>
  <c r="J10878" i="14" s="1"/>
  <c r="I10879" i="14"/>
  <c r="J10879" i="14" s="1"/>
  <c r="I10880" i="14"/>
  <c r="J10880" i="14" s="1"/>
  <c r="I10881" i="14"/>
  <c r="J10881" i="14" s="1"/>
  <c r="I10882" i="14"/>
  <c r="J10882" i="14" s="1"/>
  <c r="I10883" i="14"/>
  <c r="J10883" i="14" s="1"/>
  <c r="I10884" i="14"/>
  <c r="J10884" i="14" s="1"/>
  <c r="I10885" i="14"/>
  <c r="J10885" i="14" s="1"/>
  <c r="I10886" i="14"/>
  <c r="J10886" i="14" s="1"/>
  <c r="I10887" i="14"/>
  <c r="J10887" i="14" s="1"/>
  <c r="I10888" i="14"/>
  <c r="J10888" i="14" s="1"/>
  <c r="I10889" i="14"/>
  <c r="J10889" i="14" s="1"/>
  <c r="I10890" i="14"/>
  <c r="J10890" i="14" s="1"/>
  <c r="I10891" i="14"/>
  <c r="J10891" i="14" s="1"/>
  <c r="I10892" i="14"/>
  <c r="J10892" i="14" s="1"/>
  <c r="I10893" i="14"/>
  <c r="J10893" i="14" s="1"/>
  <c r="I10894" i="14"/>
  <c r="J10894" i="14" s="1"/>
  <c r="I10895" i="14"/>
  <c r="J10895" i="14" s="1"/>
  <c r="I10896" i="14"/>
  <c r="J10896" i="14" s="1"/>
  <c r="I10897" i="14"/>
  <c r="J10897" i="14" s="1"/>
  <c r="I10898" i="14"/>
  <c r="J10898" i="14" s="1"/>
  <c r="I10899" i="14"/>
  <c r="J10899" i="14" s="1"/>
  <c r="I10900" i="14"/>
  <c r="J10900" i="14" s="1"/>
  <c r="I10901" i="14"/>
  <c r="J10901" i="14" s="1"/>
  <c r="I10902" i="14"/>
  <c r="J10902" i="14" s="1"/>
  <c r="I10903" i="14"/>
  <c r="J10903" i="14" s="1"/>
  <c r="I10904" i="14"/>
  <c r="J10904" i="14" s="1"/>
  <c r="I10905" i="14"/>
  <c r="J10905" i="14" s="1"/>
  <c r="I10906" i="14"/>
  <c r="J10906" i="14" s="1"/>
  <c r="I10907" i="14"/>
  <c r="J10907" i="14" s="1"/>
  <c r="I10908" i="14"/>
  <c r="J10908" i="14" s="1"/>
  <c r="I10909" i="14"/>
  <c r="J10909" i="14" s="1"/>
  <c r="I10910" i="14"/>
  <c r="J10910" i="14" s="1"/>
  <c r="I10911" i="14"/>
  <c r="J10911" i="14" s="1"/>
  <c r="I10912" i="14"/>
  <c r="J10912" i="14" s="1"/>
  <c r="I10913" i="14"/>
  <c r="J10913" i="14" s="1"/>
  <c r="I10914" i="14"/>
  <c r="J10914" i="14" s="1"/>
  <c r="I10915" i="14"/>
  <c r="J10915" i="14" s="1"/>
  <c r="I10916" i="14"/>
  <c r="J10916" i="14" s="1"/>
  <c r="I10917" i="14"/>
  <c r="J10917" i="14" s="1"/>
  <c r="I10918" i="14"/>
  <c r="J10918" i="14" s="1"/>
  <c r="I10919" i="14"/>
  <c r="J10919" i="14" s="1"/>
  <c r="I10920" i="14"/>
  <c r="J10920" i="14" s="1"/>
  <c r="I10921" i="14"/>
  <c r="J10921" i="14" s="1"/>
  <c r="I10922" i="14"/>
  <c r="J10922" i="14" s="1"/>
  <c r="I10923" i="14"/>
  <c r="J10923" i="14" s="1"/>
  <c r="I10924" i="14"/>
  <c r="J10924" i="14" s="1"/>
  <c r="I10925" i="14"/>
  <c r="J10925" i="14" s="1"/>
  <c r="I10926" i="14"/>
  <c r="J10926" i="14" s="1"/>
  <c r="I10927" i="14"/>
  <c r="J10927" i="14" s="1"/>
  <c r="I10928" i="14"/>
  <c r="J10928" i="14" s="1"/>
  <c r="I10929" i="14"/>
  <c r="J10929" i="14" s="1"/>
  <c r="I10930" i="14"/>
  <c r="J10930" i="14" s="1"/>
  <c r="I10931" i="14"/>
  <c r="J10931" i="14" s="1"/>
  <c r="I10932" i="14"/>
  <c r="J10932" i="14" s="1"/>
  <c r="I10933" i="14"/>
  <c r="J10933" i="14" s="1"/>
  <c r="I10934" i="14"/>
  <c r="J10934" i="14" s="1"/>
  <c r="I10935" i="14"/>
  <c r="J10935" i="14" s="1"/>
  <c r="I10936" i="14"/>
  <c r="J10936" i="14" s="1"/>
  <c r="I10937" i="14"/>
  <c r="J10937" i="14" s="1"/>
  <c r="I10938" i="14"/>
  <c r="J10938" i="14" s="1"/>
  <c r="I10939" i="14"/>
  <c r="J10939" i="14" s="1"/>
  <c r="I10940" i="14"/>
  <c r="J10940" i="14" s="1"/>
  <c r="I10941" i="14"/>
  <c r="J10941" i="14" s="1"/>
  <c r="I10942" i="14"/>
  <c r="J10942" i="14" s="1"/>
  <c r="I10943" i="14"/>
  <c r="J10943" i="14" s="1"/>
  <c r="I10944" i="14"/>
  <c r="J10944" i="14" s="1"/>
  <c r="I10945" i="14"/>
  <c r="J10945" i="14" s="1"/>
  <c r="I10946" i="14"/>
  <c r="J10946" i="14" s="1"/>
  <c r="I10947" i="14"/>
  <c r="J10947" i="14" s="1"/>
  <c r="I10948" i="14"/>
  <c r="J10948" i="14" s="1"/>
  <c r="I10949" i="14"/>
  <c r="J10949" i="14" s="1"/>
  <c r="I10950" i="14"/>
  <c r="J10950" i="14" s="1"/>
  <c r="I10951" i="14"/>
  <c r="J10951" i="14" s="1"/>
  <c r="I10952" i="14"/>
  <c r="J10952" i="14" s="1"/>
  <c r="I10953" i="14"/>
  <c r="J10953" i="14" s="1"/>
  <c r="I10954" i="14"/>
  <c r="J10954" i="14" s="1"/>
  <c r="I10955" i="14"/>
  <c r="J10955" i="14" s="1"/>
  <c r="I10956" i="14"/>
  <c r="J10956" i="14" s="1"/>
  <c r="I10957" i="14"/>
  <c r="J10957" i="14" s="1"/>
  <c r="I10958" i="14"/>
  <c r="J10958" i="14" s="1"/>
  <c r="I10959" i="14"/>
  <c r="J10959" i="14" s="1"/>
  <c r="I10960" i="14"/>
  <c r="J10960" i="14" s="1"/>
  <c r="I10961" i="14"/>
  <c r="J10961" i="14" s="1"/>
  <c r="I10962" i="14"/>
  <c r="J10962" i="14" s="1"/>
  <c r="I10963" i="14"/>
  <c r="J10963" i="14" s="1"/>
  <c r="I10964" i="14"/>
  <c r="J10964" i="14" s="1"/>
  <c r="I10965" i="14"/>
  <c r="J10965" i="14" s="1"/>
  <c r="I10966" i="14"/>
  <c r="J10966" i="14" s="1"/>
  <c r="I10967" i="14"/>
  <c r="J10967" i="14" s="1"/>
  <c r="I10968" i="14"/>
  <c r="J10968" i="14" s="1"/>
  <c r="I10969" i="14"/>
  <c r="J10969" i="14" s="1"/>
  <c r="I10970" i="14"/>
  <c r="J10970" i="14" s="1"/>
  <c r="I10971" i="14"/>
  <c r="J10971" i="14" s="1"/>
  <c r="I10972" i="14"/>
  <c r="J10972" i="14" s="1"/>
  <c r="I10973" i="14"/>
  <c r="J10973" i="14" s="1"/>
  <c r="I10974" i="14"/>
  <c r="J10974" i="14" s="1"/>
  <c r="I10975" i="14"/>
  <c r="J10975" i="14" s="1"/>
  <c r="I10976" i="14"/>
  <c r="J10976" i="14" s="1"/>
  <c r="I10977" i="14"/>
  <c r="J10977" i="14" s="1"/>
  <c r="I10978" i="14"/>
  <c r="J10978" i="14" s="1"/>
  <c r="I10979" i="14"/>
  <c r="J10979" i="14" s="1"/>
  <c r="I10980" i="14"/>
  <c r="J10980" i="14" s="1"/>
  <c r="I10981" i="14"/>
  <c r="J10981" i="14" s="1"/>
  <c r="I10982" i="14"/>
  <c r="J10982" i="14" s="1"/>
  <c r="I10983" i="14"/>
  <c r="J10983" i="14" s="1"/>
  <c r="I10984" i="14"/>
  <c r="J10984" i="14" s="1"/>
  <c r="I10985" i="14"/>
  <c r="J10985" i="14" s="1"/>
  <c r="I10986" i="14"/>
  <c r="J10986" i="14" s="1"/>
  <c r="I10987" i="14"/>
  <c r="J10987" i="14" s="1"/>
  <c r="I10988" i="14"/>
  <c r="J10988" i="14" s="1"/>
  <c r="I10989" i="14"/>
  <c r="J10989" i="14" s="1"/>
  <c r="I10990" i="14"/>
  <c r="J10990" i="14" s="1"/>
  <c r="I10991" i="14"/>
  <c r="J10991" i="14" s="1"/>
  <c r="I10992" i="14"/>
  <c r="J10992" i="14" s="1"/>
  <c r="I10993" i="14"/>
  <c r="J10993" i="14" s="1"/>
  <c r="I10994" i="14"/>
  <c r="J10994" i="14" s="1"/>
  <c r="I10995" i="14"/>
  <c r="J10995" i="14" s="1"/>
  <c r="I10996" i="14"/>
  <c r="J10996" i="14" s="1"/>
  <c r="I10997" i="14"/>
  <c r="J10997" i="14" s="1"/>
  <c r="I10998" i="14"/>
  <c r="J10998" i="14" s="1"/>
  <c r="I10999" i="14"/>
  <c r="J10999" i="14" s="1"/>
  <c r="I11000" i="14"/>
  <c r="J11000" i="14" s="1"/>
  <c r="I11001" i="14"/>
  <c r="J11001" i="14" s="1"/>
  <c r="I11002" i="14"/>
  <c r="J11002" i="14" s="1"/>
  <c r="I11003" i="14"/>
  <c r="J11003" i="14" s="1"/>
  <c r="I11004" i="14"/>
  <c r="J11004" i="14" s="1"/>
  <c r="I11005" i="14"/>
  <c r="J11005" i="14" s="1"/>
  <c r="I11006" i="14"/>
  <c r="J11006" i="14" s="1"/>
  <c r="I11007" i="14"/>
  <c r="J11007" i="14" s="1"/>
  <c r="I11008" i="14"/>
  <c r="J11008" i="14" s="1"/>
  <c r="I11009" i="14"/>
  <c r="J11009" i="14" s="1"/>
  <c r="I11010" i="14"/>
  <c r="J11010" i="14" s="1"/>
  <c r="I11011" i="14"/>
  <c r="J11011" i="14" s="1"/>
  <c r="I11012" i="14"/>
  <c r="J11012" i="14" s="1"/>
  <c r="I11013" i="14"/>
  <c r="J11013" i="14" s="1"/>
  <c r="I11014" i="14"/>
  <c r="J11014" i="14" s="1"/>
  <c r="I11015" i="14"/>
  <c r="J11015" i="14" s="1"/>
  <c r="I11016" i="14"/>
  <c r="J11016" i="14" s="1"/>
  <c r="I11017" i="14"/>
  <c r="J11017" i="14" s="1"/>
  <c r="I11018" i="14"/>
  <c r="J11018" i="14" s="1"/>
  <c r="I11019" i="14"/>
  <c r="J11019" i="14" s="1"/>
  <c r="I11020" i="14"/>
  <c r="J11020" i="14" s="1"/>
  <c r="I11021" i="14"/>
  <c r="J11021" i="14" s="1"/>
  <c r="I11022" i="14"/>
  <c r="J11022" i="14" s="1"/>
  <c r="I11023" i="14"/>
  <c r="J11023" i="14" s="1"/>
  <c r="I11024" i="14"/>
  <c r="J11024" i="14" s="1"/>
  <c r="I11025" i="14"/>
  <c r="J11025" i="14" s="1"/>
  <c r="I11026" i="14"/>
  <c r="J11026" i="14" s="1"/>
  <c r="I11027" i="14"/>
  <c r="J11027" i="14" s="1"/>
  <c r="I11028" i="14"/>
  <c r="J11028" i="14" s="1"/>
  <c r="I11029" i="14"/>
  <c r="J11029" i="14" s="1"/>
  <c r="I11030" i="14"/>
  <c r="J11030" i="14" s="1"/>
  <c r="I11031" i="14"/>
  <c r="J11031" i="14" s="1"/>
  <c r="I11032" i="14"/>
  <c r="J11032" i="14" s="1"/>
  <c r="I11033" i="14"/>
  <c r="J11033" i="14" s="1"/>
  <c r="I11034" i="14"/>
  <c r="J11034" i="14" s="1"/>
  <c r="I11035" i="14"/>
  <c r="J11035" i="14" s="1"/>
  <c r="I11036" i="14"/>
  <c r="J11036" i="14" s="1"/>
  <c r="I11037" i="14"/>
  <c r="J11037" i="14" s="1"/>
  <c r="I11038" i="14"/>
  <c r="J11038" i="14" s="1"/>
  <c r="I11039" i="14"/>
  <c r="J11039" i="14" s="1"/>
  <c r="I11040" i="14"/>
  <c r="J11040" i="14" s="1"/>
  <c r="I11041" i="14"/>
  <c r="J11041" i="14" s="1"/>
  <c r="I11042" i="14"/>
  <c r="J11042" i="14" s="1"/>
  <c r="I11043" i="14"/>
  <c r="J11043" i="14" s="1"/>
  <c r="I11044" i="14"/>
  <c r="J11044" i="14" s="1"/>
  <c r="I11045" i="14"/>
  <c r="J11045" i="14" s="1"/>
  <c r="I11046" i="14"/>
  <c r="J11046" i="14" s="1"/>
  <c r="I11047" i="14"/>
  <c r="J11047" i="14" s="1"/>
  <c r="I11048" i="14"/>
  <c r="J11048" i="14" s="1"/>
  <c r="I11049" i="14"/>
  <c r="J11049" i="14" s="1"/>
  <c r="I11050" i="14"/>
  <c r="J11050" i="14" s="1"/>
  <c r="I11051" i="14"/>
  <c r="J11051" i="14" s="1"/>
  <c r="I11052" i="14"/>
  <c r="J11052" i="14" s="1"/>
  <c r="I11053" i="14"/>
  <c r="J11053" i="14" s="1"/>
  <c r="I11054" i="14"/>
  <c r="J11054" i="14" s="1"/>
  <c r="I11055" i="14"/>
  <c r="J11055" i="14" s="1"/>
  <c r="I11056" i="14"/>
  <c r="J11056" i="14" s="1"/>
  <c r="I11057" i="14"/>
  <c r="J11057" i="14" s="1"/>
  <c r="I11058" i="14"/>
  <c r="J11058" i="14" s="1"/>
  <c r="I11059" i="14"/>
  <c r="J11059" i="14" s="1"/>
  <c r="I11060" i="14"/>
  <c r="J11060" i="14" s="1"/>
  <c r="I11061" i="14"/>
  <c r="J11061" i="14" s="1"/>
  <c r="I11062" i="14"/>
  <c r="J11062" i="14" s="1"/>
  <c r="I11063" i="14"/>
  <c r="J11063" i="14" s="1"/>
  <c r="I11064" i="14"/>
  <c r="J11064" i="14" s="1"/>
  <c r="I11065" i="14"/>
  <c r="J11065" i="14" s="1"/>
  <c r="I11066" i="14"/>
  <c r="J11066" i="14" s="1"/>
  <c r="I11067" i="14"/>
  <c r="J11067" i="14" s="1"/>
  <c r="I11068" i="14"/>
  <c r="J11068" i="14" s="1"/>
  <c r="I11069" i="14"/>
  <c r="J11069" i="14" s="1"/>
  <c r="I11070" i="14"/>
  <c r="J11070" i="14" s="1"/>
  <c r="I11071" i="14"/>
  <c r="J11071" i="14" s="1"/>
  <c r="I11072" i="14"/>
  <c r="J11072" i="14" s="1"/>
  <c r="I11073" i="14"/>
  <c r="J11073" i="14" s="1"/>
  <c r="I11074" i="14"/>
  <c r="J11074" i="14" s="1"/>
  <c r="I11075" i="14"/>
  <c r="J11075" i="14" s="1"/>
  <c r="I11076" i="14"/>
  <c r="J11076" i="14" s="1"/>
  <c r="I11077" i="14"/>
  <c r="J11077" i="14" s="1"/>
  <c r="I11078" i="14"/>
  <c r="J11078" i="14" s="1"/>
  <c r="I11079" i="14"/>
  <c r="J11079" i="14" s="1"/>
  <c r="I11080" i="14"/>
  <c r="J11080" i="14" s="1"/>
  <c r="I11081" i="14"/>
  <c r="J11081" i="14" s="1"/>
  <c r="I11082" i="14"/>
  <c r="J11082" i="14" s="1"/>
  <c r="I11083" i="14"/>
  <c r="J11083" i="14" s="1"/>
  <c r="I11084" i="14"/>
  <c r="J11084" i="14" s="1"/>
  <c r="I11085" i="14"/>
  <c r="J11085" i="14" s="1"/>
  <c r="I11086" i="14"/>
  <c r="J11086" i="14" s="1"/>
  <c r="I11087" i="14"/>
  <c r="J11087" i="14" s="1"/>
  <c r="I11088" i="14"/>
  <c r="J11088" i="14" s="1"/>
  <c r="I11089" i="14"/>
  <c r="J11089" i="14" s="1"/>
  <c r="I11090" i="14"/>
  <c r="J11090" i="14" s="1"/>
  <c r="I11091" i="14"/>
  <c r="J11091" i="14" s="1"/>
  <c r="I11092" i="14"/>
  <c r="J11092" i="14" s="1"/>
  <c r="I11093" i="14"/>
  <c r="J11093" i="14" s="1"/>
  <c r="I11094" i="14"/>
  <c r="J11094" i="14" s="1"/>
  <c r="I11095" i="14"/>
  <c r="J11095" i="14" s="1"/>
  <c r="I11096" i="14"/>
  <c r="J11096" i="14" s="1"/>
  <c r="I11097" i="14"/>
  <c r="J11097" i="14" s="1"/>
  <c r="I11098" i="14"/>
  <c r="J11098" i="14" s="1"/>
  <c r="I11099" i="14"/>
  <c r="J11099" i="14" s="1"/>
  <c r="I11100" i="14"/>
  <c r="J11100" i="14" s="1"/>
  <c r="I11101" i="14"/>
  <c r="J11101" i="14" s="1"/>
  <c r="I11102" i="14"/>
  <c r="J11102" i="14" s="1"/>
  <c r="I11103" i="14"/>
  <c r="J11103" i="14" s="1"/>
  <c r="I11104" i="14"/>
  <c r="J11104" i="14" s="1"/>
  <c r="I11105" i="14"/>
  <c r="J11105" i="14" s="1"/>
  <c r="I11106" i="14"/>
  <c r="J11106" i="14" s="1"/>
  <c r="I11107" i="14"/>
  <c r="J11107" i="14" s="1"/>
  <c r="I11108" i="14"/>
  <c r="J11108" i="14" s="1"/>
  <c r="I11109" i="14"/>
  <c r="J11109" i="14" s="1"/>
  <c r="I11110" i="14"/>
  <c r="J11110" i="14" s="1"/>
  <c r="I11111" i="14"/>
  <c r="J11111" i="14" s="1"/>
  <c r="I11112" i="14"/>
  <c r="J11112" i="14" s="1"/>
  <c r="I11113" i="14"/>
  <c r="J11113" i="14" s="1"/>
  <c r="I11114" i="14"/>
  <c r="J11114" i="14" s="1"/>
  <c r="I11115" i="14"/>
  <c r="J11115" i="14" s="1"/>
  <c r="I11116" i="14"/>
  <c r="J11116" i="14" s="1"/>
  <c r="I11117" i="14"/>
  <c r="J11117" i="14" s="1"/>
  <c r="I11118" i="14"/>
  <c r="J11118" i="14" s="1"/>
  <c r="I11119" i="14"/>
  <c r="J11119" i="14" s="1"/>
  <c r="I11120" i="14"/>
  <c r="J11120" i="14" s="1"/>
  <c r="I11121" i="14"/>
  <c r="J11121" i="14" s="1"/>
  <c r="I11122" i="14"/>
  <c r="J11122" i="14" s="1"/>
  <c r="I11123" i="14"/>
  <c r="J11123" i="14" s="1"/>
  <c r="I11124" i="14"/>
  <c r="J11124" i="14" s="1"/>
  <c r="I11125" i="14"/>
  <c r="J11125" i="14" s="1"/>
  <c r="I11126" i="14"/>
  <c r="J11126" i="14" s="1"/>
  <c r="I11127" i="14"/>
  <c r="J11127" i="14" s="1"/>
  <c r="I11128" i="14"/>
  <c r="J11128" i="14" s="1"/>
  <c r="I11129" i="14"/>
  <c r="J11129" i="14" s="1"/>
  <c r="I11130" i="14"/>
  <c r="J11130" i="14" s="1"/>
  <c r="I11131" i="14"/>
  <c r="J11131" i="14" s="1"/>
  <c r="I11132" i="14"/>
  <c r="J11132" i="14" s="1"/>
  <c r="I11133" i="14"/>
  <c r="J11133" i="14" s="1"/>
  <c r="I11134" i="14"/>
  <c r="J11134" i="14" s="1"/>
  <c r="I11135" i="14"/>
  <c r="J11135" i="14" s="1"/>
  <c r="I11136" i="14"/>
  <c r="J11136" i="14" s="1"/>
  <c r="I11137" i="14"/>
  <c r="J11137" i="14" s="1"/>
  <c r="I11138" i="14"/>
  <c r="J11138" i="14" s="1"/>
  <c r="I11139" i="14"/>
  <c r="J11139" i="14" s="1"/>
  <c r="I11140" i="14"/>
  <c r="J11140" i="14" s="1"/>
  <c r="I11141" i="14"/>
  <c r="J11141" i="14" s="1"/>
  <c r="I11142" i="14"/>
  <c r="J11142" i="14" s="1"/>
  <c r="I11143" i="14"/>
  <c r="J11143" i="14" s="1"/>
  <c r="I11144" i="14"/>
  <c r="J11144" i="14" s="1"/>
  <c r="I11145" i="14"/>
  <c r="J11145" i="14" s="1"/>
  <c r="I11146" i="14"/>
  <c r="J11146" i="14" s="1"/>
  <c r="I11147" i="14"/>
  <c r="J11147" i="14" s="1"/>
  <c r="I11148" i="14"/>
  <c r="J11148" i="14" s="1"/>
  <c r="I11149" i="14"/>
  <c r="J11149" i="14" s="1"/>
  <c r="I11150" i="14"/>
  <c r="J11150" i="14" s="1"/>
  <c r="I11151" i="14"/>
  <c r="J11151" i="14" s="1"/>
  <c r="I11152" i="14"/>
  <c r="J11152" i="14" s="1"/>
  <c r="I11153" i="14"/>
  <c r="J11153" i="14" s="1"/>
  <c r="I11154" i="14"/>
  <c r="J11154" i="14" s="1"/>
  <c r="I11155" i="14"/>
  <c r="J11155" i="14" s="1"/>
  <c r="I11156" i="14"/>
  <c r="J11156" i="14" s="1"/>
  <c r="I11157" i="14"/>
  <c r="J11157" i="14" s="1"/>
  <c r="I11158" i="14"/>
  <c r="J11158" i="14" s="1"/>
  <c r="I11159" i="14"/>
  <c r="J11159" i="14" s="1"/>
  <c r="I11160" i="14"/>
  <c r="J11160" i="14" s="1"/>
  <c r="I11161" i="14"/>
  <c r="J11161" i="14" s="1"/>
  <c r="I11162" i="14"/>
  <c r="J11162" i="14" s="1"/>
  <c r="I11163" i="14"/>
  <c r="J11163" i="14" s="1"/>
  <c r="I11164" i="14"/>
  <c r="J11164" i="14" s="1"/>
  <c r="I11165" i="14"/>
  <c r="J11165" i="14" s="1"/>
  <c r="I11166" i="14"/>
  <c r="J11166" i="14" s="1"/>
  <c r="I11167" i="14"/>
  <c r="J11167" i="14" s="1"/>
  <c r="I11168" i="14"/>
  <c r="J11168" i="14" s="1"/>
  <c r="I11169" i="14"/>
  <c r="J11169" i="14" s="1"/>
  <c r="I11170" i="14"/>
  <c r="J11170" i="14" s="1"/>
  <c r="I11171" i="14"/>
  <c r="J11171" i="14" s="1"/>
  <c r="I11172" i="14"/>
  <c r="J11172" i="14" s="1"/>
  <c r="I11173" i="14"/>
  <c r="J11173" i="14" s="1"/>
  <c r="I11174" i="14"/>
  <c r="J11174" i="14" s="1"/>
  <c r="I11175" i="14"/>
  <c r="J11175" i="14" s="1"/>
  <c r="I11176" i="14"/>
  <c r="J11176" i="14" s="1"/>
  <c r="I11177" i="14"/>
  <c r="J11177" i="14" s="1"/>
  <c r="I11178" i="14"/>
  <c r="J11178" i="14" s="1"/>
  <c r="I11179" i="14"/>
  <c r="J11179" i="14" s="1"/>
  <c r="I11180" i="14"/>
  <c r="J11180" i="14" s="1"/>
  <c r="I11181" i="14"/>
  <c r="J11181" i="14" s="1"/>
  <c r="I11182" i="14"/>
  <c r="J11182" i="14" s="1"/>
  <c r="I11183" i="14"/>
  <c r="J11183" i="14" s="1"/>
  <c r="I11184" i="14"/>
  <c r="J11184" i="14" s="1"/>
  <c r="I11185" i="14"/>
  <c r="J11185" i="14" s="1"/>
  <c r="I11186" i="14"/>
  <c r="J11186" i="14" s="1"/>
  <c r="I11187" i="14"/>
  <c r="J11187" i="14" s="1"/>
  <c r="I11188" i="14"/>
  <c r="J11188" i="14" s="1"/>
  <c r="I11189" i="14"/>
  <c r="J11189" i="14" s="1"/>
  <c r="I11190" i="14"/>
  <c r="J11190" i="14" s="1"/>
  <c r="I11191" i="14"/>
  <c r="J11191" i="14" s="1"/>
  <c r="I11192" i="14"/>
  <c r="J11192" i="14" s="1"/>
  <c r="I11193" i="14"/>
  <c r="J11193" i="14" s="1"/>
  <c r="I11194" i="14"/>
  <c r="J11194" i="14" s="1"/>
  <c r="I11195" i="14"/>
  <c r="J11195" i="14" s="1"/>
  <c r="I11196" i="14"/>
  <c r="J11196" i="14" s="1"/>
  <c r="I11197" i="14"/>
  <c r="J11197" i="14" s="1"/>
  <c r="I11198" i="14"/>
  <c r="J11198" i="14" s="1"/>
  <c r="I11199" i="14"/>
  <c r="J11199" i="14" s="1"/>
  <c r="I11200" i="14"/>
  <c r="J11200" i="14" s="1"/>
  <c r="I11201" i="14"/>
  <c r="J11201" i="14" s="1"/>
  <c r="I11202" i="14"/>
  <c r="J11202" i="14" s="1"/>
  <c r="I11203" i="14"/>
  <c r="J11203" i="14" s="1"/>
  <c r="I11204" i="14"/>
  <c r="J11204" i="14" s="1"/>
  <c r="I11205" i="14"/>
  <c r="J11205" i="14" s="1"/>
  <c r="I11206" i="14"/>
  <c r="J11206" i="14" s="1"/>
  <c r="I11207" i="14"/>
  <c r="J11207" i="14" s="1"/>
  <c r="I11208" i="14"/>
  <c r="J11208" i="14" s="1"/>
  <c r="I11209" i="14"/>
  <c r="J11209" i="14" s="1"/>
  <c r="I11210" i="14"/>
  <c r="J11210" i="14" s="1"/>
  <c r="I11211" i="14"/>
  <c r="J11211" i="14" s="1"/>
  <c r="I11212" i="14"/>
  <c r="J11212" i="14" s="1"/>
  <c r="I11213" i="14"/>
  <c r="J11213" i="14" s="1"/>
  <c r="I11214" i="14"/>
  <c r="J11214" i="14" s="1"/>
  <c r="I11215" i="14"/>
  <c r="J11215" i="14" s="1"/>
  <c r="I11216" i="14"/>
  <c r="J11216" i="14" s="1"/>
  <c r="I11217" i="14"/>
  <c r="J11217" i="14" s="1"/>
  <c r="I11218" i="14"/>
  <c r="J11218" i="14" s="1"/>
  <c r="I11219" i="14"/>
  <c r="J11219" i="14" s="1"/>
  <c r="I11220" i="14"/>
  <c r="J11220" i="14" s="1"/>
  <c r="I11221" i="14"/>
  <c r="J11221" i="14" s="1"/>
  <c r="I11222" i="14"/>
  <c r="J11222" i="14" s="1"/>
  <c r="I11223" i="14"/>
  <c r="J11223" i="14" s="1"/>
  <c r="I11224" i="14"/>
  <c r="J11224" i="14" s="1"/>
  <c r="I11225" i="14"/>
  <c r="J11225" i="14" s="1"/>
  <c r="I11226" i="14"/>
  <c r="J11226" i="14" s="1"/>
  <c r="I11227" i="14"/>
  <c r="J11227" i="14" s="1"/>
  <c r="I11228" i="14"/>
  <c r="J11228" i="14" s="1"/>
  <c r="I11229" i="14"/>
  <c r="J11229" i="14" s="1"/>
  <c r="I11230" i="14"/>
  <c r="J11230" i="14" s="1"/>
  <c r="I11231" i="14"/>
  <c r="J11231" i="14" s="1"/>
  <c r="I11232" i="14"/>
  <c r="J11232" i="14" s="1"/>
  <c r="I11233" i="14"/>
  <c r="J11233" i="14" s="1"/>
  <c r="I11234" i="14"/>
  <c r="J11234" i="14" s="1"/>
  <c r="I11235" i="14"/>
  <c r="J11235" i="14" s="1"/>
  <c r="I11236" i="14"/>
  <c r="J11236" i="14" s="1"/>
  <c r="I11237" i="14"/>
  <c r="J11237" i="14" s="1"/>
  <c r="I11238" i="14"/>
  <c r="J11238" i="14" s="1"/>
  <c r="I11239" i="14"/>
  <c r="J11239" i="14" s="1"/>
  <c r="I11240" i="14"/>
  <c r="J11240" i="14" s="1"/>
  <c r="I11241" i="14"/>
  <c r="J11241" i="14" s="1"/>
  <c r="I11242" i="14"/>
  <c r="J11242" i="14" s="1"/>
  <c r="I11243" i="14"/>
  <c r="J11243" i="14" s="1"/>
  <c r="I11244" i="14"/>
  <c r="J11244" i="14" s="1"/>
  <c r="I11245" i="14"/>
  <c r="J11245" i="14" s="1"/>
  <c r="I11246" i="14"/>
  <c r="J11246" i="14" s="1"/>
  <c r="I11247" i="14"/>
  <c r="J11247" i="14" s="1"/>
  <c r="I11248" i="14"/>
  <c r="J11248" i="14" s="1"/>
  <c r="I11249" i="14"/>
  <c r="J11249" i="14" s="1"/>
  <c r="I11250" i="14"/>
  <c r="J11250" i="14" s="1"/>
  <c r="I11251" i="14"/>
  <c r="J11251" i="14" s="1"/>
  <c r="I11252" i="14"/>
  <c r="J11252" i="14" s="1"/>
  <c r="I11253" i="14"/>
  <c r="J11253" i="14" s="1"/>
  <c r="I11254" i="14"/>
  <c r="J11254" i="14" s="1"/>
  <c r="I11255" i="14"/>
  <c r="J11255" i="14" s="1"/>
  <c r="I11256" i="14"/>
  <c r="J11256" i="14" s="1"/>
  <c r="I11257" i="14"/>
  <c r="J11257" i="14" s="1"/>
  <c r="I11258" i="14"/>
  <c r="J11258" i="14" s="1"/>
  <c r="I11259" i="14"/>
  <c r="J11259" i="14" s="1"/>
  <c r="I11260" i="14"/>
  <c r="J11260" i="14" s="1"/>
  <c r="I11261" i="14"/>
  <c r="J11261" i="14" s="1"/>
  <c r="I11262" i="14"/>
  <c r="J11262" i="14" s="1"/>
  <c r="I11263" i="14"/>
  <c r="J11263" i="14" s="1"/>
  <c r="I11264" i="14"/>
  <c r="J11264" i="14" s="1"/>
  <c r="I11265" i="14"/>
  <c r="J11265" i="14" s="1"/>
  <c r="I11266" i="14"/>
  <c r="J11266" i="14" s="1"/>
  <c r="I11267" i="14"/>
  <c r="J11267" i="14" s="1"/>
  <c r="I11268" i="14"/>
  <c r="J11268" i="14" s="1"/>
  <c r="I11269" i="14"/>
  <c r="J11269" i="14" s="1"/>
  <c r="I11270" i="14"/>
  <c r="J11270" i="14" s="1"/>
  <c r="I11271" i="14"/>
  <c r="J11271" i="14" s="1"/>
  <c r="I11272" i="14"/>
  <c r="J11272" i="14" s="1"/>
  <c r="I11273" i="14"/>
  <c r="J11273" i="14" s="1"/>
  <c r="I11274" i="14"/>
  <c r="J11274" i="14" s="1"/>
  <c r="I11275" i="14"/>
  <c r="J11275" i="14" s="1"/>
  <c r="I11276" i="14"/>
  <c r="J11276" i="14" s="1"/>
  <c r="I11277" i="14"/>
  <c r="J11277" i="14" s="1"/>
  <c r="I11278" i="14"/>
  <c r="J11278" i="14" s="1"/>
  <c r="I11279" i="14"/>
  <c r="J11279" i="14" s="1"/>
  <c r="I11280" i="14"/>
  <c r="J11280" i="14" s="1"/>
  <c r="I11281" i="14"/>
  <c r="J11281" i="14" s="1"/>
  <c r="I11282" i="14"/>
  <c r="J11282" i="14" s="1"/>
  <c r="I11283" i="14"/>
  <c r="J11283" i="14" s="1"/>
  <c r="I11284" i="14"/>
  <c r="J11284" i="14" s="1"/>
  <c r="I11285" i="14"/>
  <c r="J11285" i="14" s="1"/>
  <c r="I11286" i="14"/>
  <c r="J11286" i="14" s="1"/>
  <c r="I11287" i="14"/>
  <c r="J11287" i="14" s="1"/>
  <c r="I11288" i="14"/>
  <c r="J11288" i="14" s="1"/>
  <c r="I11289" i="14"/>
  <c r="J11289" i="14" s="1"/>
  <c r="I11290" i="14"/>
  <c r="J11290" i="14" s="1"/>
  <c r="I11291" i="14"/>
  <c r="J11291" i="14" s="1"/>
  <c r="I11292" i="14"/>
  <c r="J11292" i="14" s="1"/>
  <c r="I11293" i="14"/>
  <c r="J11293" i="14" s="1"/>
  <c r="I11294" i="14"/>
  <c r="J11294" i="14" s="1"/>
  <c r="I11295" i="14"/>
  <c r="J11295" i="14" s="1"/>
  <c r="I11296" i="14"/>
  <c r="J11296" i="14" s="1"/>
  <c r="I11297" i="14"/>
  <c r="J11297" i="14" s="1"/>
  <c r="I11298" i="14"/>
  <c r="J11298" i="14" s="1"/>
  <c r="I11299" i="14"/>
  <c r="J11299" i="14" s="1"/>
  <c r="I11300" i="14"/>
  <c r="J11300" i="14" s="1"/>
  <c r="I11301" i="14"/>
  <c r="J11301" i="14" s="1"/>
  <c r="I11302" i="14"/>
  <c r="J11302" i="14" s="1"/>
  <c r="I11303" i="14"/>
  <c r="J11303" i="14" s="1"/>
  <c r="I11304" i="14"/>
  <c r="J11304" i="14" s="1"/>
  <c r="I11305" i="14"/>
  <c r="J11305" i="14" s="1"/>
  <c r="I11306" i="14"/>
  <c r="J11306" i="14" s="1"/>
  <c r="I11307" i="14"/>
  <c r="J11307" i="14" s="1"/>
  <c r="I11308" i="14"/>
  <c r="J11308" i="14" s="1"/>
  <c r="I11309" i="14"/>
  <c r="J11309" i="14" s="1"/>
  <c r="I11310" i="14"/>
  <c r="J11310" i="14" s="1"/>
  <c r="I11311" i="14"/>
  <c r="J11311" i="14" s="1"/>
  <c r="I11312" i="14"/>
  <c r="J11312" i="14" s="1"/>
  <c r="I11313" i="14"/>
  <c r="J11313" i="14" s="1"/>
  <c r="I11314" i="14"/>
  <c r="J11314" i="14" s="1"/>
  <c r="I11315" i="14"/>
  <c r="J11315" i="14" s="1"/>
  <c r="I11316" i="14"/>
  <c r="J11316" i="14" s="1"/>
  <c r="I11317" i="14"/>
  <c r="J11317" i="14" s="1"/>
  <c r="I11318" i="14"/>
  <c r="J11318" i="14" s="1"/>
  <c r="I11319" i="14"/>
  <c r="J11319" i="14" s="1"/>
  <c r="I11320" i="14"/>
  <c r="J11320" i="14" s="1"/>
  <c r="I11321" i="14"/>
  <c r="J11321" i="14" s="1"/>
  <c r="I11322" i="14"/>
  <c r="J11322" i="14" s="1"/>
  <c r="I11323" i="14"/>
  <c r="J11323" i="14" s="1"/>
  <c r="I11324" i="14"/>
  <c r="J11324" i="14" s="1"/>
  <c r="I11325" i="14"/>
  <c r="J11325" i="14" s="1"/>
  <c r="I11326" i="14"/>
  <c r="J11326" i="14" s="1"/>
  <c r="I11327" i="14"/>
  <c r="J11327" i="14" s="1"/>
  <c r="I11328" i="14"/>
  <c r="J11328" i="14" s="1"/>
  <c r="I11329" i="14"/>
  <c r="J11329" i="14" s="1"/>
  <c r="I11330" i="14"/>
  <c r="J11330" i="14" s="1"/>
  <c r="I11331" i="14"/>
  <c r="J11331" i="14" s="1"/>
  <c r="I11332" i="14"/>
  <c r="J11332" i="14" s="1"/>
  <c r="I11333" i="14"/>
  <c r="J11333" i="14" s="1"/>
  <c r="I11334" i="14"/>
  <c r="J11334" i="14" s="1"/>
  <c r="I11335" i="14"/>
  <c r="J11335" i="14" s="1"/>
  <c r="I11336" i="14"/>
  <c r="J11336" i="14" s="1"/>
  <c r="I11337" i="14"/>
  <c r="J11337" i="14" s="1"/>
  <c r="I11338" i="14"/>
  <c r="J11338" i="14" s="1"/>
  <c r="I11339" i="14"/>
  <c r="J11339" i="14" s="1"/>
  <c r="I11340" i="14"/>
  <c r="J11340" i="14" s="1"/>
  <c r="I11341" i="14"/>
  <c r="J11341" i="14" s="1"/>
  <c r="I11342" i="14"/>
  <c r="J11342" i="14" s="1"/>
  <c r="I11343" i="14"/>
  <c r="J11343" i="14" s="1"/>
  <c r="I11344" i="14"/>
  <c r="J11344" i="14" s="1"/>
  <c r="I11345" i="14"/>
  <c r="J11345" i="14" s="1"/>
  <c r="I11346" i="14"/>
  <c r="J11346" i="14" s="1"/>
  <c r="I11347" i="14"/>
  <c r="J11347" i="14" s="1"/>
  <c r="I11348" i="14"/>
  <c r="J11348" i="14" s="1"/>
  <c r="I11349" i="14"/>
  <c r="J11349" i="14" s="1"/>
  <c r="I11350" i="14"/>
  <c r="J11350" i="14" s="1"/>
  <c r="I11351" i="14"/>
  <c r="J11351" i="14" s="1"/>
  <c r="I11352" i="14"/>
  <c r="J11352" i="14" s="1"/>
  <c r="I11353" i="14"/>
  <c r="J11353" i="14" s="1"/>
  <c r="I11354" i="14"/>
  <c r="J11354" i="14" s="1"/>
  <c r="I11355" i="14"/>
  <c r="J11355" i="14" s="1"/>
  <c r="I11356" i="14"/>
  <c r="J11356" i="14" s="1"/>
  <c r="I11357" i="14"/>
  <c r="J11357" i="14" s="1"/>
  <c r="I11358" i="14"/>
  <c r="J11358" i="14" s="1"/>
  <c r="I11359" i="14"/>
  <c r="J11359" i="14" s="1"/>
  <c r="I11360" i="14"/>
  <c r="J11360" i="14" s="1"/>
  <c r="I11361" i="14"/>
  <c r="J11361" i="14" s="1"/>
  <c r="I11362" i="14"/>
  <c r="J11362" i="14" s="1"/>
  <c r="I11363" i="14"/>
  <c r="J11363" i="14" s="1"/>
  <c r="I11364" i="14"/>
  <c r="J11364" i="14" s="1"/>
  <c r="I11365" i="14"/>
  <c r="J11365" i="14" s="1"/>
  <c r="I11366" i="14"/>
  <c r="J11366" i="14" s="1"/>
  <c r="I11367" i="14"/>
  <c r="J11367" i="14" s="1"/>
  <c r="I11368" i="14"/>
  <c r="J11368" i="14" s="1"/>
  <c r="I11369" i="14"/>
  <c r="J11369" i="14" s="1"/>
  <c r="I11370" i="14"/>
  <c r="J11370" i="14" s="1"/>
  <c r="I11371" i="14"/>
  <c r="J11371" i="14" s="1"/>
  <c r="I11372" i="14"/>
  <c r="J11372" i="14" s="1"/>
  <c r="I11373" i="14"/>
  <c r="J11373" i="14" s="1"/>
  <c r="I11374" i="14"/>
  <c r="J11374" i="14" s="1"/>
  <c r="I11375" i="14"/>
  <c r="J11375" i="14" s="1"/>
  <c r="I11376" i="14"/>
  <c r="J11376" i="14" s="1"/>
  <c r="I11377" i="14"/>
  <c r="J11377" i="14" s="1"/>
  <c r="I11378" i="14"/>
  <c r="J11378" i="14" s="1"/>
  <c r="I11379" i="14"/>
  <c r="J11379" i="14" s="1"/>
  <c r="I11380" i="14"/>
  <c r="J11380" i="14" s="1"/>
  <c r="I11381" i="14"/>
  <c r="J11381" i="14" s="1"/>
  <c r="I11382" i="14"/>
  <c r="J11382" i="14" s="1"/>
  <c r="I11383" i="14"/>
  <c r="J11383" i="14" s="1"/>
  <c r="I11384" i="14"/>
  <c r="J11384" i="14" s="1"/>
  <c r="I11385" i="14"/>
  <c r="J11385" i="14" s="1"/>
  <c r="I11386" i="14"/>
  <c r="J11386" i="14" s="1"/>
  <c r="I11387" i="14"/>
  <c r="J11387" i="14" s="1"/>
  <c r="I11388" i="14"/>
  <c r="J11388" i="14" s="1"/>
  <c r="I11389" i="14"/>
  <c r="J11389" i="14" s="1"/>
  <c r="I11390" i="14"/>
  <c r="J11390" i="14" s="1"/>
  <c r="I11391" i="14"/>
  <c r="J11391" i="14" s="1"/>
  <c r="I11392" i="14"/>
  <c r="J11392" i="14" s="1"/>
  <c r="I11393" i="14"/>
  <c r="J11393" i="14" s="1"/>
  <c r="I11394" i="14"/>
  <c r="J11394" i="14" s="1"/>
  <c r="I11395" i="14"/>
  <c r="J11395" i="14" s="1"/>
  <c r="I11396" i="14"/>
  <c r="J11396" i="14" s="1"/>
  <c r="I11397" i="14"/>
  <c r="J11397" i="14" s="1"/>
  <c r="I11398" i="14"/>
  <c r="J11398" i="14" s="1"/>
  <c r="I11399" i="14"/>
  <c r="J11399" i="14" s="1"/>
  <c r="I11400" i="14"/>
  <c r="J11400" i="14" s="1"/>
  <c r="I11401" i="14"/>
  <c r="J11401" i="14" s="1"/>
  <c r="I11402" i="14"/>
  <c r="J11402" i="14" s="1"/>
  <c r="I11403" i="14"/>
  <c r="J11403" i="14" s="1"/>
  <c r="I11404" i="14"/>
  <c r="J11404" i="14" s="1"/>
  <c r="I11405" i="14"/>
  <c r="J11405" i="14" s="1"/>
  <c r="I11406" i="14"/>
  <c r="J11406" i="14" s="1"/>
  <c r="I11407" i="14"/>
  <c r="J11407" i="14" s="1"/>
  <c r="I11408" i="14"/>
  <c r="J11408" i="14" s="1"/>
  <c r="I11409" i="14"/>
  <c r="J11409" i="14" s="1"/>
  <c r="I11410" i="14"/>
  <c r="J11410" i="14" s="1"/>
  <c r="I11411" i="14"/>
  <c r="J11411" i="14" s="1"/>
  <c r="I11412" i="14"/>
  <c r="J11412" i="14" s="1"/>
  <c r="I11413" i="14"/>
  <c r="J11413" i="14" s="1"/>
  <c r="I11414" i="14"/>
  <c r="J11414" i="14" s="1"/>
  <c r="I11415" i="14"/>
  <c r="J11415" i="14" s="1"/>
  <c r="I11416" i="14"/>
  <c r="J11416" i="14" s="1"/>
  <c r="I11417" i="14"/>
  <c r="J11417" i="14" s="1"/>
  <c r="I11418" i="14"/>
  <c r="J11418" i="14" s="1"/>
  <c r="I11419" i="14"/>
  <c r="J11419" i="14" s="1"/>
  <c r="I11420" i="14"/>
  <c r="J11420" i="14" s="1"/>
  <c r="I11421" i="14"/>
  <c r="J11421" i="14" s="1"/>
  <c r="I11422" i="14"/>
  <c r="J11422" i="14" s="1"/>
  <c r="I11423" i="14"/>
  <c r="J11423" i="14" s="1"/>
  <c r="I11424" i="14"/>
  <c r="J11424" i="14" s="1"/>
  <c r="I11425" i="14"/>
  <c r="J11425" i="14" s="1"/>
  <c r="I11426" i="14"/>
  <c r="J11426" i="14" s="1"/>
  <c r="I11427" i="14"/>
  <c r="J11427" i="14" s="1"/>
  <c r="I11428" i="14"/>
  <c r="J11428" i="14" s="1"/>
  <c r="I11429" i="14"/>
  <c r="J11429" i="14" s="1"/>
  <c r="I11430" i="14"/>
  <c r="J11430" i="14" s="1"/>
  <c r="I11431" i="14"/>
  <c r="J11431" i="14" s="1"/>
  <c r="I11432" i="14"/>
  <c r="J11432" i="14" s="1"/>
  <c r="I11433" i="14"/>
  <c r="J11433" i="14" s="1"/>
  <c r="I11434" i="14"/>
  <c r="J11434" i="14" s="1"/>
  <c r="I11435" i="14"/>
  <c r="J11435" i="14" s="1"/>
  <c r="I11436" i="14"/>
  <c r="J11436" i="14" s="1"/>
  <c r="I11437" i="14"/>
  <c r="J11437" i="14" s="1"/>
  <c r="I11438" i="14"/>
  <c r="J11438" i="14" s="1"/>
  <c r="I11439" i="14"/>
  <c r="J11439" i="14" s="1"/>
  <c r="I11440" i="14"/>
  <c r="J11440" i="14" s="1"/>
  <c r="I11441" i="14"/>
  <c r="J11441" i="14" s="1"/>
  <c r="I11442" i="14"/>
  <c r="J11442" i="14" s="1"/>
  <c r="I11443" i="14"/>
  <c r="J11443" i="14" s="1"/>
  <c r="I11444" i="14"/>
  <c r="J11444" i="14" s="1"/>
  <c r="I11445" i="14"/>
  <c r="J11445" i="14" s="1"/>
  <c r="I11446" i="14"/>
  <c r="J11446" i="14" s="1"/>
  <c r="I11447" i="14"/>
  <c r="J11447" i="14" s="1"/>
  <c r="I11448" i="14"/>
  <c r="J11448" i="14" s="1"/>
  <c r="I11449" i="14"/>
  <c r="J11449" i="14" s="1"/>
  <c r="I11450" i="14"/>
  <c r="J11450" i="14" s="1"/>
  <c r="I11451" i="14"/>
  <c r="J11451" i="14" s="1"/>
  <c r="I11452" i="14"/>
  <c r="J11452" i="14" s="1"/>
  <c r="I11453" i="14"/>
  <c r="J11453" i="14" s="1"/>
  <c r="I11454" i="14"/>
  <c r="J11454" i="14" s="1"/>
  <c r="I11455" i="14"/>
  <c r="J11455" i="14" s="1"/>
  <c r="I11456" i="14"/>
  <c r="J11456" i="14" s="1"/>
  <c r="I11457" i="14"/>
  <c r="J11457" i="14" s="1"/>
  <c r="I11458" i="14"/>
  <c r="J11458" i="14" s="1"/>
  <c r="I11459" i="14"/>
  <c r="J11459" i="14" s="1"/>
  <c r="I11460" i="14"/>
  <c r="J11460" i="14" s="1"/>
  <c r="I11461" i="14"/>
  <c r="J11461" i="14" s="1"/>
  <c r="I11462" i="14"/>
  <c r="J11462" i="14" s="1"/>
  <c r="I11463" i="14"/>
  <c r="J11463" i="14" s="1"/>
  <c r="I11464" i="14"/>
  <c r="J11464" i="14" s="1"/>
  <c r="I11465" i="14"/>
  <c r="J11465" i="14" s="1"/>
  <c r="I11466" i="14"/>
  <c r="J11466" i="14" s="1"/>
  <c r="I11467" i="14"/>
  <c r="J11467" i="14" s="1"/>
  <c r="I11468" i="14"/>
  <c r="J11468" i="14" s="1"/>
  <c r="I11469" i="14"/>
  <c r="J11469" i="14" s="1"/>
  <c r="I11470" i="14"/>
  <c r="J11470" i="14" s="1"/>
  <c r="I11471" i="14"/>
  <c r="J11471" i="14" s="1"/>
  <c r="I11472" i="14"/>
  <c r="J11472" i="14" s="1"/>
  <c r="I11473" i="14"/>
  <c r="J11473" i="14" s="1"/>
  <c r="I11474" i="14"/>
  <c r="J11474" i="14" s="1"/>
  <c r="I11475" i="14"/>
  <c r="J11475" i="14" s="1"/>
  <c r="I11476" i="14"/>
  <c r="J11476" i="14" s="1"/>
  <c r="I11477" i="14"/>
  <c r="J11477" i="14" s="1"/>
  <c r="I11478" i="14"/>
  <c r="J11478" i="14" s="1"/>
  <c r="I11479" i="14"/>
  <c r="J11479" i="14" s="1"/>
  <c r="I11480" i="14"/>
  <c r="J11480" i="14" s="1"/>
  <c r="I11481" i="14"/>
  <c r="J11481" i="14" s="1"/>
  <c r="I11482" i="14"/>
  <c r="J11482" i="14" s="1"/>
  <c r="I11483" i="14"/>
  <c r="J11483" i="14" s="1"/>
  <c r="I11484" i="14"/>
  <c r="J11484" i="14" s="1"/>
  <c r="I11485" i="14"/>
  <c r="J11485" i="14" s="1"/>
  <c r="I11486" i="14"/>
  <c r="J11486" i="14" s="1"/>
  <c r="I11487" i="14"/>
  <c r="J11487" i="14" s="1"/>
  <c r="I11488" i="14"/>
  <c r="J11488" i="14" s="1"/>
  <c r="I11489" i="14"/>
  <c r="J11489" i="14" s="1"/>
  <c r="I11490" i="14"/>
  <c r="J11490" i="14" s="1"/>
  <c r="I11491" i="14"/>
  <c r="J11491" i="14" s="1"/>
  <c r="I11492" i="14"/>
  <c r="J11492" i="14" s="1"/>
  <c r="I11493" i="14"/>
  <c r="J11493" i="14" s="1"/>
  <c r="I11494" i="14"/>
  <c r="J11494" i="14" s="1"/>
  <c r="I11495" i="14"/>
  <c r="J11495" i="14" s="1"/>
  <c r="I11496" i="14"/>
  <c r="J11496" i="14" s="1"/>
  <c r="I11497" i="14"/>
  <c r="J11497" i="14" s="1"/>
  <c r="I11498" i="14"/>
  <c r="J11498" i="14" s="1"/>
  <c r="I11499" i="14"/>
  <c r="J11499" i="14" s="1"/>
  <c r="I11500" i="14"/>
  <c r="J11500" i="14" s="1"/>
  <c r="I11501" i="14"/>
  <c r="J11501" i="14" s="1"/>
  <c r="I11502" i="14"/>
  <c r="J11502" i="14" s="1"/>
  <c r="I11503" i="14"/>
  <c r="J11503" i="14" s="1"/>
  <c r="I11504" i="14"/>
  <c r="J11504" i="14" s="1"/>
  <c r="I11505" i="14"/>
  <c r="J11505" i="14" s="1"/>
  <c r="I11506" i="14"/>
  <c r="J11506" i="14" s="1"/>
  <c r="I11507" i="14"/>
  <c r="J11507" i="14" s="1"/>
  <c r="I11508" i="14"/>
  <c r="J11508" i="14" s="1"/>
  <c r="I11509" i="14"/>
  <c r="J11509" i="14" s="1"/>
  <c r="I11510" i="14"/>
  <c r="J11510" i="14" s="1"/>
  <c r="I11511" i="14"/>
  <c r="J11511" i="14" s="1"/>
  <c r="I11512" i="14"/>
  <c r="J11512" i="14" s="1"/>
  <c r="I11513" i="14"/>
  <c r="J11513" i="14" s="1"/>
  <c r="I11514" i="14"/>
  <c r="J11514" i="14" s="1"/>
  <c r="I11515" i="14"/>
  <c r="J11515" i="14" s="1"/>
  <c r="I11516" i="14"/>
  <c r="J11516" i="14" s="1"/>
  <c r="I11517" i="14"/>
  <c r="J11517" i="14" s="1"/>
  <c r="I11518" i="14"/>
  <c r="J11518" i="14" s="1"/>
  <c r="I11519" i="14"/>
  <c r="J11519" i="14" s="1"/>
  <c r="I11520" i="14"/>
  <c r="J11520" i="14" s="1"/>
  <c r="I11521" i="14"/>
  <c r="J11521" i="14" s="1"/>
  <c r="I11522" i="14"/>
  <c r="J11522" i="14" s="1"/>
  <c r="I11523" i="14"/>
  <c r="J11523" i="14" s="1"/>
  <c r="I11524" i="14"/>
  <c r="J11524" i="14" s="1"/>
  <c r="I11525" i="14"/>
  <c r="J11525" i="14" s="1"/>
  <c r="I11526" i="14"/>
  <c r="J11526" i="14" s="1"/>
  <c r="I11527" i="14"/>
  <c r="J11527" i="14" s="1"/>
  <c r="I11528" i="14"/>
  <c r="J11528" i="14" s="1"/>
  <c r="I11529" i="14"/>
  <c r="J11529" i="14" s="1"/>
  <c r="I11530" i="14"/>
  <c r="J11530" i="14" s="1"/>
  <c r="I11531" i="14"/>
  <c r="J11531" i="14" s="1"/>
  <c r="I11532" i="14"/>
  <c r="J11532" i="14" s="1"/>
  <c r="I11533" i="14"/>
  <c r="J11533" i="14" s="1"/>
  <c r="I11534" i="14"/>
  <c r="J11534" i="14" s="1"/>
  <c r="I11535" i="14"/>
  <c r="J11535" i="14" s="1"/>
  <c r="I11536" i="14"/>
  <c r="J11536" i="14" s="1"/>
  <c r="I11537" i="14"/>
  <c r="J11537" i="14" s="1"/>
  <c r="I11538" i="14"/>
  <c r="J11538" i="14" s="1"/>
  <c r="I11539" i="14"/>
  <c r="J11539" i="14" s="1"/>
  <c r="I11540" i="14"/>
  <c r="J11540" i="14" s="1"/>
  <c r="I11541" i="14"/>
  <c r="J11541" i="14" s="1"/>
  <c r="I11542" i="14"/>
  <c r="J11542" i="14" s="1"/>
  <c r="I11543" i="14"/>
  <c r="J11543" i="14" s="1"/>
  <c r="I11544" i="14"/>
  <c r="J11544" i="14" s="1"/>
  <c r="I11545" i="14"/>
  <c r="J11545" i="14" s="1"/>
  <c r="I11546" i="14"/>
  <c r="J11546" i="14" s="1"/>
  <c r="I11547" i="14"/>
  <c r="J11547" i="14" s="1"/>
  <c r="I11548" i="14"/>
  <c r="J11548" i="14" s="1"/>
  <c r="I11549" i="14"/>
  <c r="J11549" i="14" s="1"/>
  <c r="I11550" i="14"/>
  <c r="J11550" i="14" s="1"/>
  <c r="I11551" i="14"/>
  <c r="J11551" i="14" s="1"/>
  <c r="I11552" i="14"/>
  <c r="J11552" i="14" s="1"/>
  <c r="I11553" i="14"/>
  <c r="J11553" i="14" s="1"/>
  <c r="I11554" i="14"/>
  <c r="J11554" i="14" s="1"/>
  <c r="I11555" i="14"/>
  <c r="J11555" i="14" s="1"/>
  <c r="I11556" i="14"/>
  <c r="J11556" i="14" s="1"/>
  <c r="I11557" i="14"/>
  <c r="J11557" i="14" s="1"/>
  <c r="I11558" i="14"/>
  <c r="J11558" i="14" s="1"/>
  <c r="I11559" i="14"/>
  <c r="J11559" i="14" s="1"/>
  <c r="I11560" i="14"/>
  <c r="J11560" i="14" s="1"/>
  <c r="I11561" i="14"/>
  <c r="J11561" i="14" s="1"/>
  <c r="I11562" i="14"/>
  <c r="J11562" i="14" s="1"/>
  <c r="I11563" i="14"/>
  <c r="J11563" i="14" s="1"/>
  <c r="I11564" i="14"/>
  <c r="J11564" i="14" s="1"/>
  <c r="I11565" i="14"/>
  <c r="J11565" i="14" s="1"/>
  <c r="I11566" i="14"/>
  <c r="J11566" i="14" s="1"/>
  <c r="I11567" i="14"/>
  <c r="J11567" i="14" s="1"/>
  <c r="I11568" i="14"/>
  <c r="J11568" i="14" s="1"/>
  <c r="I11569" i="14"/>
  <c r="J11569" i="14" s="1"/>
  <c r="I11570" i="14"/>
  <c r="J11570" i="14" s="1"/>
  <c r="I11571" i="14"/>
  <c r="J11571" i="14" s="1"/>
  <c r="I11572" i="14"/>
  <c r="J11572" i="14" s="1"/>
  <c r="I11573" i="14"/>
  <c r="J11573" i="14" s="1"/>
  <c r="I11574" i="14"/>
  <c r="J11574" i="14" s="1"/>
  <c r="I11575" i="14"/>
  <c r="J11575" i="14" s="1"/>
  <c r="I11576" i="14"/>
  <c r="J11576" i="14" s="1"/>
  <c r="I11577" i="14"/>
  <c r="J11577" i="14" s="1"/>
  <c r="I11578" i="14"/>
  <c r="J11578" i="14" s="1"/>
  <c r="I11579" i="14"/>
  <c r="J11579" i="14" s="1"/>
  <c r="I11580" i="14"/>
  <c r="J11580" i="14" s="1"/>
  <c r="I11581" i="14"/>
  <c r="J11581" i="14" s="1"/>
  <c r="I11582" i="14"/>
  <c r="J11582" i="14" s="1"/>
  <c r="I11583" i="14"/>
  <c r="J11583" i="14" s="1"/>
  <c r="I11584" i="14"/>
  <c r="J11584" i="14" s="1"/>
  <c r="I11585" i="14"/>
  <c r="J11585" i="14" s="1"/>
  <c r="I11586" i="14"/>
  <c r="J11586" i="14" s="1"/>
  <c r="I11587" i="14"/>
  <c r="J11587" i="14" s="1"/>
  <c r="I11588" i="14"/>
  <c r="J11588" i="14" s="1"/>
  <c r="I11589" i="14"/>
  <c r="J11589" i="14" s="1"/>
  <c r="I11590" i="14"/>
  <c r="J11590" i="14" s="1"/>
  <c r="I11591" i="14"/>
  <c r="J11591" i="14" s="1"/>
  <c r="I11592" i="14"/>
  <c r="J11592" i="14" s="1"/>
  <c r="I11593" i="14"/>
  <c r="J11593" i="14" s="1"/>
  <c r="I11594" i="14"/>
  <c r="J11594" i="14" s="1"/>
  <c r="I11595" i="14"/>
  <c r="J11595" i="14" s="1"/>
  <c r="I11596" i="14"/>
  <c r="J11596" i="14" s="1"/>
  <c r="I11597" i="14"/>
  <c r="J11597" i="14" s="1"/>
  <c r="I11598" i="14"/>
  <c r="J11598" i="14" s="1"/>
  <c r="I11599" i="14"/>
  <c r="J11599" i="14" s="1"/>
  <c r="I11600" i="14"/>
  <c r="J11600" i="14" s="1"/>
  <c r="I11601" i="14"/>
  <c r="J11601" i="14" s="1"/>
  <c r="I11602" i="14"/>
  <c r="J11602" i="14" s="1"/>
  <c r="I11603" i="14"/>
  <c r="J11603" i="14" s="1"/>
  <c r="I11604" i="14"/>
  <c r="J11604" i="14" s="1"/>
  <c r="I11605" i="14"/>
  <c r="J11605" i="14" s="1"/>
  <c r="I11606" i="14"/>
  <c r="J11606" i="14" s="1"/>
  <c r="I11607" i="14"/>
  <c r="J11607" i="14" s="1"/>
  <c r="I11608" i="14"/>
  <c r="J11608" i="14" s="1"/>
  <c r="I11609" i="14"/>
  <c r="J11609" i="14" s="1"/>
  <c r="I11610" i="14"/>
  <c r="J11610" i="14" s="1"/>
  <c r="I11611" i="14"/>
  <c r="J11611" i="14" s="1"/>
  <c r="I11612" i="14"/>
  <c r="J11612" i="14" s="1"/>
  <c r="I11613" i="14"/>
  <c r="J11613" i="14" s="1"/>
  <c r="I11614" i="14"/>
  <c r="J11614" i="14" s="1"/>
  <c r="I11615" i="14"/>
  <c r="J11615" i="14" s="1"/>
  <c r="I11616" i="14"/>
  <c r="J11616" i="14" s="1"/>
  <c r="I11617" i="14"/>
  <c r="J11617" i="14" s="1"/>
  <c r="I11618" i="14"/>
  <c r="J11618" i="14" s="1"/>
  <c r="I11619" i="14"/>
  <c r="J11619" i="14" s="1"/>
  <c r="I11620" i="14"/>
  <c r="J11620" i="14" s="1"/>
  <c r="I11621" i="14"/>
  <c r="J11621" i="14" s="1"/>
  <c r="I11622" i="14"/>
  <c r="J11622" i="14" s="1"/>
  <c r="I11623" i="14"/>
  <c r="J11623" i="14" s="1"/>
  <c r="I11624" i="14"/>
  <c r="J11624" i="14" s="1"/>
  <c r="I11625" i="14"/>
  <c r="J11625" i="14" s="1"/>
  <c r="I11626" i="14"/>
  <c r="J11626" i="14" s="1"/>
  <c r="I11627" i="14"/>
  <c r="J11627" i="14" s="1"/>
  <c r="I11628" i="14"/>
  <c r="J11628" i="14" s="1"/>
  <c r="I11629" i="14"/>
  <c r="J11629" i="14" s="1"/>
  <c r="I11630" i="14"/>
  <c r="J11630" i="14" s="1"/>
  <c r="I11631" i="14"/>
  <c r="J11631" i="14" s="1"/>
  <c r="I11632" i="14"/>
  <c r="J11632" i="14" s="1"/>
  <c r="I11633" i="14"/>
  <c r="J11633" i="14" s="1"/>
  <c r="I11634" i="14"/>
  <c r="J11634" i="14" s="1"/>
  <c r="I11635" i="14"/>
  <c r="J11635" i="14" s="1"/>
  <c r="I11636" i="14"/>
  <c r="J11636" i="14" s="1"/>
  <c r="I11637" i="14"/>
  <c r="J11637" i="14" s="1"/>
  <c r="I11638" i="14"/>
  <c r="J11638" i="14" s="1"/>
  <c r="I11639" i="14"/>
  <c r="J11639" i="14" s="1"/>
  <c r="I11640" i="14"/>
  <c r="J11640" i="14" s="1"/>
  <c r="I11641" i="14"/>
  <c r="J11641" i="14" s="1"/>
  <c r="I11642" i="14"/>
  <c r="J11642" i="14" s="1"/>
  <c r="I11643" i="14"/>
  <c r="J11643" i="14" s="1"/>
  <c r="I11644" i="14"/>
  <c r="J11644" i="14" s="1"/>
  <c r="I11645" i="14"/>
  <c r="J11645" i="14" s="1"/>
  <c r="I11646" i="14"/>
  <c r="J11646" i="14" s="1"/>
  <c r="I11647" i="14"/>
  <c r="J11647" i="14" s="1"/>
  <c r="I11648" i="14"/>
  <c r="J11648" i="14" s="1"/>
  <c r="I11649" i="14"/>
  <c r="J11649" i="14" s="1"/>
  <c r="I11650" i="14"/>
  <c r="J11650" i="14" s="1"/>
  <c r="I11651" i="14"/>
  <c r="J11651" i="14" s="1"/>
  <c r="I11652" i="14"/>
  <c r="J11652" i="14" s="1"/>
  <c r="I11653" i="14"/>
  <c r="J11653" i="14" s="1"/>
  <c r="I11654" i="14"/>
  <c r="J11654" i="14" s="1"/>
  <c r="I11655" i="14"/>
  <c r="J11655" i="14" s="1"/>
  <c r="I11656" i="14"/>
  <c r="J11656" i="14" s="1"/>
  <c r="I11657" i="14"/>
  <c r="J11657" i="14" s="1"/>
  <c r="I11658" i="14"/>
  <c r="J11658" i="14" s="1"/>
  <c r="I11659" i="14"/>
  <c r="J11659" i="14" s="1"/>
  <c r="I11660" i="14"/>
  <c r="J11660" i="14" s="1"/>
  <c r="I11661" i="14"/>
  <c r="J11661" i="14" s="1"/>
  <c r="I11662" i="14"/>
  <c r="J11662" i="14" s="1"/>
  <c r="I11663" i="14"/>
  <c r="J11663" i="14" s="1"/>
  <c r="I11664" i="14"/>
  <c r="J11664" i="14" s="1"/>
  <c r="I11665" i="14"/>
  <c r="J11665" i="14" s="1"/>
  <c r="I11666" i="14"/>
  <c r="J11666" i="14" s="1"/>
  <c r="I11667" i="14"/>
  <c r="J11667" i="14" s="1"/>
  <c r="I11668" i="14"/>
  <c r="J11668" i="14" s="1"/>
  <c r="I11669" i="14"/>
  <c r="J11669" i="14" s="1"/>
  <c r="I11670" i="14"/>
  <c r="J11670" i="14" s="1"/>
  <c r="I11671" i="14"/>
  <c r="J11671" i="14" s="1"/>
  <c r="I11672" i="14"/>
  <c r="J11672" i="14" s="1"/>
  <c r="I11673" i="14"/>
  <c r="J11673" i="14" s="1"/>
  <c r="I11674" i="14"/>
  <c r="J11674" i="14" s="1"/>
  <c r="I11675" i="14"/>
  <c r="J11675" i="14" s="1"/>
  <c r="I11676" i="14"/>
  <c r="J11676" i="14" s="1"/>
  <c r="I11677" i="14"/>
  <c r="J11677" i="14" s="1"/>
  <c r="I11678" i="14"/>
  <c r="J11678" i="14" s="1"/>
  <c r="I11679" i="14"/>
  <c r="J11679" i="14" s="1"/>
  <c r="I11680" i="14"/>
  <c r="J11680" i="14" s="1"/>
  <c r="I11681" i="14"/>
  <c r="J11681" i="14" s="1"/>
  <c r="I11682" i="14"/>
  <c r="J11682" i="14" s="1"/>
  <c r="I11683" i="14"/>
  <c r="J11683" i="14" s="1"/>
  <c r="I11684" i="14"/>
  <c r="J11684" i="14" s="1"/>
  <c r="I11685" i="14"/>
  <c r="J11685" i="14" s="1"/>
  <c r="I11686" i="14"/>
  <c r="J11686" i="14" s="1"/>
  <c r="I11687" i="14"/>
  <c r="J11687" i="14" s="1"/>
  <c r="I11688" i="14"/>
  <c r="J11688" i="14" s="1"/>
  <c r="I11689" i="14"/>
  <c r="J11689" i="14" s="1"/>
  <c r="I11690" i="14"/>
  <c r="J11690" i="14" s="1"/>
  <c r="I11691" i="14"/>
  <c r="J11691" i="14" s="1"/>
  <c r="I11692" i="14"/>
  <c r="J11692" i="14" s="1"/>
  <c r="I11693" i="14"/>
  <c r="J11693" i="14" s="1"/>
  <c r="I11694" i="14"/>
  <c r="J11694" i="14" s="1"/>
  <c r="I11695" i="14"/>
  <c r="J11695" i="14" s="1"/>
  <c r="I11696" i="14"/>
  <c r="J11696" i="14" s="1"/>
  <c r="I11697" i="14"/>
  <c r="J11697" i="14" s="1"/>
  <c r="I11698" i="14"/>
  <c r="J11698" i="14" s="1"/>
  <c r="I11699" i="14"/>
  <c r="J11699" i="14" s="1"/>
  <c r="I11700" i="14"/>
  <c r="J11700" i="14" s="1"/>
  <c r="I11701" i="14"/>
  <c r="J11701" i="14" s="1"/>
  <c r="I11702" i="14"/>
  <c r="J11702" i="14" s="1"/>
  <c r="I11703" i="14"/>
  <c r="J11703" i="14" s="1"/>
  <c r="I11704" i="14"/>
  <c r="J11704" i="14" s="1"/>
  <c r="I11705" i="14"/>
  <c r="J11705" i="14" s="1"/>
  <c r="I11706" i="14"/>
  <c r="J11706" i="14" s="1"/>
  <c r="I11707" i="14"/>
  <c r="J11707" i="14" s="1"/>
  <c r="I11708" i="14"/>
  <c r="J11708" i="14" s="1"/>
  <c r="I11709" i="14"/>
  <c r="J11709" i="14" s="1"/>
  <c r="I11710" i="14"/>
  <c r="J11710" i="14" s="1"/>
  <c r="I11711" i="14"/>
  <c r="J11711" i="14" s="1"/>
  <c r="I11712" i="14"/>
  <c r="J11712" i="14" s="1"/>
  <c r="I11713" i="14"/>
  <c r="J11713" i="14" s="1"/>
  <c r="I11714" i="14"/>
  <c r="J11714" i="14" s="1"/>
  <c r="I11715" i="14"/>
  <c r="J11715" i="14" s="1"/>
  <c r="I11716" i="14"/>
  <c r="J11716" i="14" s="1"/>
  <c r="I11717" i="14"/>
  <c r="J11717" i="14" s="1"/>
  <c r="I11718" i="14"/>
  <c r="J11718" i="14" s="1"/>
  <c r="I11719" i="14"/>
  <c r="J11719" i="14" s="1"/>
  <c r="I11720" i="14"/>
  <c r="J11720" i="14" s="1"/>
  <c r="I11721" i="14"/>
  <c r="J11721" i="14" s="1"/>
  <c r="I11722" i="14"/>
  <c r="J11722" i="14" s="1"/>
  <c r="I11723" i="14"/>
  <c r="J11723" i="14" s="1"/>
  <c r="I11724" i="14"/>
  <c r="J11724" i="14" s="1"/>
  <c r="I11725" i="14"/>
  <c r="J11725" i="14" s="1"/>
  <c r="I11726" i="14"/>
  <c r="J11726" i="14" s="1"/>
  <c r="I11727" i="14"/>
  <c r="J11727" i="14" s="1"/>
  <c r="I11728" i="14"/>
  <c r="J11728" i="14" s="1"/>
  <c r="I11729" i="14"/>
  <c r="J11729" i="14" s="1"/>
  <c r="I11730" i="14"/>
  <c r="J11730" i="14" s="1"/>
  <c r="I11731" i="14"/>
  <c r="J11731" i="14" s="1"/>
  <c r="I11732" i="14"/>
  <c r="J11732" i="14" s="1"/>
  <c r="I11733" i="14"/>
  <c r="J11733" i="14" s="1"/>
  <c r="I11734" i="14"/>
  <c r="J11734" i="14" s="1"/>
  <c r="I11735" i="14"/>
  <c r="J11735" i="14" s="1"/>
  <c r="I11736" i="14"/>
  <c r="J11736" i="14" s="1"/>
  <c r="I11737" i="14"/>
  <c r="J11737" i="14" s="1"/>
  <c r="I11738" i="14"/>
  <c r="J11738" i="14" s="1"/>
  <c r="I11739" i="14"/>
  <c r="J11739" i="14" s="1"/>
  <c r="I11740" i="14"/>
  <c r="J11740" i="14" s="1"/>
  <c r="I11741" i="14"/>
  <c r="J11741" i="14" s="1"/>
  <c r="I11742" i="14"/>
  <c r="J11742" i="14" s="1"/>
  <c r="I11743" i="14"/>
  <c r="J11743" i="14" s="1"/>
  <c r="I11744" i="14"/>
  <c r="J11744" i="14" s="1"/>
  <c r="I11745" i="14"/>
  <c r="J11745" i="14" s="1"/>
  <c r="I11746" i="14"/>
  <c r="J11746" i="14" s="1"/>
  <c r="I11747" i="14"/>
  <c r="J11747" i="14" s="1"/>
  <c r="I11748" i="14"/>
  <c r="J11748" i="14" s="1"/>
  <c r="I11749" i="14"/>
  <c r="J11749" i="14" s="1"/>
  <c r="I11750" i="14"/>
  <c r="J11750" i="14" s="1"/>
  <c r="I11751" i="14"/>
  <c r="J11751" i="14" s="1"/>
  <c r="I11752" i="14"/>
  <c r="J11752" i="14" s="1"/>
  <c r="I11753" i="14"/>
  <c r="J11753" i="14" s="1"/>
  <c r="I11754" i="14"/>
  <c r="J11754" i="14" s="1"/>
  <c r="I11755" i="14"/>
  <c r="J11755" i="14" s="1"/>
  <c r="I11756" i="14"/>
  <c r="J11756" i="14" s="1"/>
  <c r="I11757" i="14"/>
  <c r="J11757" i="14" s="1"/>
  <c r="I11758" i="14"/>
  <c r="J11758" i="14" s="1"/>
  <c r="I11759" i="14"/>
  <c r="J11759" i="14" s="1"/>
  <c r="I11760" i="14"/>
  <c r="J11760" i="14" s="1"/>
  <c r="I11761" i="14"/>
  <c r="J11761" i="14" s="1"/>
  <c r="I11762" i="14"/>
  <c r="J11762" i="14" s="1"/>
  <c r="I11763" i="14"/>
  <c r="J11763" i="14" s="1"/>
  <c r="I11764" i="14"/>
  <c r="J11764" i="14" s="1"/>
  <c r="I11765" i="14"/>
  <c r="J11765" i="14" s="1"/>
  <c r="I11766" i="14"/>
  <c r="J11766" i="14" s="1"/>
  <c r="I11767" i="14"/>
  <c r="J11767" i="14" s="1"/>
  <c r="I11768" i="14"/>
  <c r="J11768" i="14" s="1"/>
  <c r="I11769" i="14"/>
  <c r="J11769" i="14" s="1"/>
  <c r="I11770" i="14"/>
  <c r="J11770" i="14" s="1"/>
  <c r="I11771" i="14"/>
  <c r="J11771" i="14" s="1"/>
  <c r="I11772" i="14"/>
  <c r="J11772" i="14" s="1"/>
  <c r="I11773" i="14"/>
  <c r="J11773" i="14" s="1"/>
  <c r="I11774" i="14"/>
  <c r="J11774" i="14" s="1"/>
  <c r="I11775" i="14"/>
  <c r="J11775" i="14" s="1"/>
  <c r="I11776" i="14"/>
  <c r="J11776" i="14" s="1"/>
  <c r="I11777" i="14"/>
  <c r="J11777" i="14" s="1"/>
  <c r="I11778" i="14"/>
  <c r="J11778" i="14" s="1"/>
  <c r="I11779" i="14"/>
  <c r="J11779" i="14" s="1"/>
  <c r="I11780" i="14"/>
  <c r="J11780" i="14" s="1"/>
  <c r="I11781" i="14"/>
  <c r="J11781" i="14" s="1"/>
  <c r="I11782" i="14"/>
  <c r="J11782" i="14" s="1"/>
  <c r="I11783" i="14"/>
  <c r="J11783" i="14" s="1"/>
  <c r="I11784" i="14"/>
  <c r="J11784" i="14" s="1"/>
  <c r="I11785" i="14"/>
  <c r="J11785" i="14" s="1"/>
  <c r="I11786" i="14"/>
  <c r="J11786" i="14" s="1"/>
  <c r="I11787" i="14"/>
  <c r="J11787" i="14" s="1"/>
  <c r="I11788" i="14"/>
  <c r="J11788" i="14" s="1"/>
  <c r="I11789" i="14"/>
  <c r="J11789" i="14" s="1"/>
  <c r="I11790" i="14"/>
  <c r="J11790" i="14" s="1"/>
  <c r="I11791" i="14"/>
  <c r="J11791" i="14" s="1"/>
  <c r="I11792" i="14"/>
  <c r="J11792" i="14" s="1"/>
  <c r="I11793" i="14"/>
  <c r="J11793" i="14" s="1"/>
  <c r="I11794" i="14"/>
  <c r="J11794" i="14" s="1"/>
  <c r="I11795" i="14"/>
  <c r="J11795" i="14" s="1"/>
  <c r="I11796" i="14"/>
  <c r="J11796" i="14" s="1"/>
  <c r="I11797" i="14"/>
  <c r="J11797" i="14" s="1"/>
  <c r="I11798" i="14"/>
  <c r="J11798" i="14" s="1"/>
  <c r="I11799" i="14"/>
  <c r="J11799" i="14" s="1"/>
  <c r="I11800" i="14"/>
  <c r="J11800" i="14" s="1"/>
  <c r="I11801" i="14"/>
  <c r="J11801" i="14" s="1"/>
  <c r="I11802" i="14"/>
  <c r="J11802" i="14" s="1"/>
  <c r="I11803" i="14"/>
  <c r="J11803" i="14" s="1"/>
  <c r="I11804" i="14"/>
  <c r="J11804" i="14" s="1"/>
  <c r="I11805" i="14"/>
  <c r="J11805" i="14" s="1"/>
  <c r="I11806" i="14"/>
  <c r="J11806" i="14" s="1"/>
  <c r="I11807" i="14"/>
  <c r="J11807" i="14" s="1"/>
  <c r="I11808" i="14"/>
  <c r="J11808" i="14" s="1"/>
  <c r="I11809" i="14"/>
  <c r="J11809" i="14" s="1"/>
  <c r="I11810" i="14"/>
  <c r="J11810" i="14" s="1"/>
  <c r="I11811" i="14"/>
  <c r="J11811" i="14" s="1"/>
  <c r="I11812" i="14"/>
  <c r="J11812" i="14" s="1"/>
  <c r="I11813" i="14"/>
  <c r="J11813" i="14" s="1"/>
  <c r="I11814" i="14"/>
  <c r="J11814" i="14" s="1"/>
  <c r="I11815" i="14"/>
  <c r="J11815" i="14" s="1"/>
  <c r="I11816" i="14"/>
  <c r="J11816" i="14" s="1"/>
  <c r="I11817" i="14"/>
  <c r="J11817" i="14" s="1"/>
  <c r="I11818" i="14"/>
  <c r="J11818" i="14" s="1"/>
  <c r="I11819" i="14"/>
  <c r="J11819" i="14" s="1"/>
  <c r="I11820" i="14"/>
  <c r="J11820" i="14" s="1"/>
  <c r="I11821" i="14"/>
  <c r="J11821" i="14" s="1"/>
  <c r="I11822" i="14"/>
  <c r="J11822" i="14" s="1"/>
  <c r="I11823" i="14"/>
  <c r="J11823" i="14" s="1"/>
  <c r="I11824" i="14"/>
  <c r="J11824" i="14" s="1"/>
  <c r="I11825" i="14"/>
  <c r="J11825" i="14" s="1"/>
  <c r="I11826" i="14"/>
  <c r="J11826" i="14" s="1"/>
  <c r="I11827" i="14"/>
  <c r="J11827" i="14" s="1"/>
  <c r="I11828" i="14"/>
  <c r="J11828" i="14" s="1"/>
  <c r="I11829" i="14"/>
  <c r="J11829" i="14" s="1"/>
  <c r="I11830" i="14"/>
  <c r="J11830" i="14" s="1"/>
  <c r="I11831" i="14"/>
  <c r="J11831" i="14" s="1"/>
  <c r="I11832" i="14"/>
  <c r="J11832" i="14" s="1"/>
  <c r="I11833" i="14"/>
  <c r="J11833" i="14" s="1"/>
  <c r="I11834" i="14"/>
  <c r="J11834" i="14" s="1"/>
  <c r="I11835" i="14"/>
  <c r="J11835" i="14" s="1"/>
  <c r="I11836" i="14"/>
  <c r="J11836" i="14" s="1"/>
  <c r="I11837" i="14"/>
  <c r="J11837" i="14" s="1"/>
  <c r="I11838" i="14"/>
  <c r="J11838" i="14" s="1"/>
  <c r="I11839" i="14"/>
  <c r="J11839" i="14" s="1"/>
  <c r="I11840" i="14"/>
  <c r="J11840" i="14" s="1"/>
  <c r="I11841" i="14"/>
  <c r="J11841" i="14" s="1"/>
  <c r="I11842" i="14"/>
  <c r="J11842" i="14" s="1"/>
  <c r="I11843" i="14"/>
  <c r="J11843" i="14" s="1"/>
  <c r="I11844" i="14"/>
  <c r="J11844" i="14" s="1"/>
  <c r="I11845" i="14"/>
  <c r="J11845" i="14" s="1"/>
  <c r="I11846" i="14"/>
  <c r="J11846" i="14" s="1"/>
  <c r="I11847" i="14"/>
  <c r="J11847" i="14" s="1"/>
  <c r="I11848" i="14"/>
  <c r="J11848" i="14" s="1"/>
  <c r="I11849" i="14"/>
  <c r="J11849" i="14" s="1"/>
  <c r="I11850" i="14"/>
  <c r="J11850" i="14" s="1"/>
  <c r="I11851" i="14"/>
  <c r="J11851" i="14" s="1"/>
  <c r="I11852" i="14"/>
  <c r="J11852" i="14" s="1"/>
  <c r="I11853" i="14"/>
  <c r="J11853" i="14" s="1"/>
  <c r="I11854" i="14"/>
  <c r="J11854" i="14" s="1"/>
  <c r="I11855" i="14"/>
  <c r="J11855" i="14" s="1"/>
  <c r="I11856" i="14"/>
  <c r="J11856" i="14" s="1"/>
  <c r="I11857" i="14"/>
  <c r="J11857" i="14" s="1"/>
  <c r="I11858" i="14"/>
  <c r="J11858" i="14" s="1"/>
  <c r="I11859" i="14"/>
  <c r="J11859" i="14" s="1"/>
  <c r="I11860" i="14"/>
  <c r="J11860" i="14" s="1"/>
  <c r="I11861" i="14"/>
  <c r="J11861" i="14" s="1"/>
  <c r="I11862" i="14"/>
  <c r="J11862" i="14" s="1"/>
  <c r="I11863" i="14"/>
  <c r="J11863" i="14" s="1"/>
  <c r="I11864" i="14"/>
  <c r="J11864" i="14" s="1"/>
  <c r="I11865" i="14"/>
  <c r="J11865" i="14" s="1"/>
  <c r="I11866" i="14"/>
  <c r="J11866" i="14" s="1"/>
  <c r="I11867" i="14"/>
  <c r="J11867" i="14" s="1"/>
  <c r="I11868" i="14"/>
  <c r="J11868" i="14" s="1"/>
  <c r="I11869" i="14"/>
  <c r="J11869" i="14" s="1"/>
  <c r="I11870" i="14"/>
  <c r="J11870" i="14" s="1"/>
  <c r="I11871" i="14"/>
  <c r="J11871" i="14" s="1"/>
  <c r="I11872" i="14"/>
  <c r="J11872" i="14" s="1"/>
  <c r="I11873" i="14"/>
  <c r="J11873" i="14" s="1"/>
  <c r="I11874" i="14"/>
  <c r="J11874" i="14" s="1"/>
  <c r="I11875" i="14"/>
  <c r="J11875" i="14" s="1"/>
  <c r="I11876" i="14"/>
  <c r="J11876" i="14" s="1"/>
  <c r="I11877" i="14"/>
  <c r="J11877" i="14" s="1"/>
  <c r="I11878" i="14"/>
  <c r="J11878" i="14" s="1"/>
  <c r="I11879" i="14"/>
  <c r="J11879" i="14" s="1"/>
  <c r="I11880" i="14"/>
  <c r="J11880" i="14" s="1"/>
  <c r="I11881" i="14"/>
  <c r="J11881" i="14" s="1"/>
  <c r="I11882" i="14"/>
  <c r="J11882" i="14" s="1"/>
  <c r="I11883" i="14"/>
  <c r="J11883" i="14" s="1"/>
  <c r="I11884" i="14"/>
  <c r="J11884" i="14" s="1"/>
  <c r="I11885" i="14"/>
  <c r="J11885" i="14" s="1"/>
  <c r="I11886" i="14"/>
  <c r="J11886" i="14" s="1"/>
  <c r="I11887" i="14"/>
  <c r="J11887" i="14" s="1"/>
  <c r="I11888" i="14"/>
  <c r="J11888" i="14" s="1"/>
  <c r="I11889" i="14"/>
  <c r="J11889" i="14" s="1"/>
  <c r="I11890" i="14"/>
  <c r="J11890" i="14" s="1"/>
  <c r="I11891" i="14"/>
  <c r="J11891" i="14" s="1"/>
  <c r="I11892" i="14"/>
  <c r="J11892" i="14" s="1"/>
  <c r="I11893" i="14"/>
  <c r="J11893" i="14" s="1"/>
  <c r="I11894" i="14"/>
  <c r="J11894" i="14" s="1"/>
  <c r="I11895" i="14"/>
  <c r="J11895" i="14" s="1"/>
  <c r="I11896" i="14"/>
  <c r="J11896" i="14" s="1"/>
  <c r="I11897" i="14"/>
  <c r="J11897" i="14" s="1"/>
  <c r="I11898" i="14"/>
  <c r="J11898" i="14" s="1"/>
  <c r="I11899" i="14"/>
  <c r="J11899" i="14" s="1"/>
  <c r="I11900" i="14"/>
  <c r="J11900" i="14" s="1"/>
  <c r="I11901" i="14"/>
  <c r="J11901" i="14" s="1"/>
  <c r="I11902" i="14"/>
  <c r="J11902" i="14" s="1"/>
  <c r="I11903" i="14"/>
  <c r="J11903" i="14" s="1"/>
  <c r="I11904" i="14"/>
  <c r="J11904" i="14" s="1"/>
  <c r="I11905" i="14"/>
  <c r="J11905" i="14" s="1"/>
  <c r="I11906" i="14"/>
  <c r="J11906" i="14" s="1"/>
  <c r="I11907" i="14"/>
  <c r="J11907" i="14" s="1"/>
  <c r="I11908" i="14"/>
  <c r="J11908" i="14" s="1"/>
  <c r="I11909" i="14"/>
  <c r="J11909" i="14" s="1"/>
  <c r="I11910" i="14"/>
  <c r="J11910" i="14" s="1"/>
  <c r="I11911" i="14"/>
  <c r="J11911" i="14" s="1"/>
  <c r="I11912" i="14"/>
  <c r="J11912" i="14" s="1"/>
  <c r="I11913" i="14"/>
  <c r="J11913" i="14" s="1"/>
  <c r="I11914" i="14"/>
  <c r="J11914" i="14" s="1"/>
  <c r="I11915" i="14"/>
  <c r="J11915" i="14" s="1"/>
  <c r="I11916" i="14"/>
  <c r="J11916" i="14" s="1"/>
  <c r="I11917" i="14"/>
  <c r="J11917" i="14" s="1"/>
  <c r="I11918" i="14"/>
  <c r="J11918" i="14" s="1"/>
  <c r="I11919" i="14"/>
  <c r="J11919" i="14" s="1"/>
  <c r="I11920" i="14"/>
  <c r="J11920" i="14" s="1"/>
  <c r="I11921" i="14"/>
  <c r="J11921" i="14" s="1"/>
  <c r="I11922" i="14"/>
  <c r="J11922" i="14" s="1"/>
  <c r="I11923" i="14"/>
  <c r="J11923" i="14" s="1"/>
  <c r="I11924" i="14"/>
  <c r="J11924" i="14" s="1"/>
  <c r="I11925" i="14"/>
  <c r="J11925" i="14" s="1"/>
  <c r="I11926" i="14"/>
  <c r="J11926" i="14" s="1"/>
  <c r="I11927" i="14"/>
  <c r="J11927" i="14" s="1"/>
  <c r="I11928" i="14"/>
  <c r="J11928" i="14" s="1"/>
  <c r="I11929" i="14"/>
  <c r="J11929" i="14" s="1"/>
  <c r="I11930" i="14"/>
  <c r="J11930" i="14" s="1"/>
  <c r="I11931" i="14"/>
  <c r="J11931" i="14" s="1"/>
  <c r="I11932" i="14"/>
  <c r="J11932" i="14" s="1"/>
  <c r="I11933" i="14"/>
  <c r="J11933" i="14" s="1"/>
  <c r="I11934" i="14"/>
  <c r="J11934" i="14" s="1"/>
  <c r="I11935" i="14"/>
  <c r="J11935" i="14" s="1"/>
  <c r="I11936" i="14"/>
  <c r="J11936" i="14" s="1"/>
  <c r="I11937" i="14"/>
  <c r="J11937" i="14" s="1"/>
  <c r="I11938" i="14"/>
  <c r="J11938" i="14" s="1"/>
  <c r="I11939" i="14"/>
  <c r="J11939" i="14" s="1"/>
  <c r="I11940" i="14"/>
  <c r="J11940" i="14" s="1"/>
  <c r="I11941" i="14"/>
  <c r="J11941" i="14" s="1"/>
  <c r="I11942" i="14"/>
  <c r="J11942" i="14" s="1"/>
  <c r="I11943" i="14"/>
  <c r="J11943" i="14" s="1"/>
  <c r="I11944" i="14"/>
  <c r="J11944" i="14" s="1"/>
  <c r="I11945" i="14"/>
  <c r="J11945" i="14" s="1"/>
  <c r="I11946" i="14"/>
  <c r="J11946" i="14" s="1"/>
  <c r="I11947" i="14"/>
  <c r="J11947" i="14" s="1"/>
  <c r="I11948" i="14"/>
  <c r="J11948" i="14" s="1"/>
  <c r="I11949" i="14"/>
  <c r="J11949" i="14" s="1"/>
  <c r="I11950" i="14"/>
  <c r="J11950" i="14" s="1"/>
  <c r="I11951" i="14"/>
  <c r="J11951" i="14" s="1"/>
  <c r="I11952" i="14"/>
  <c r="J11952" i="14" s="1"/>
  <c r="I11953" i="14"/>
  <c r="J11953" i="14" s="1"/>
  <c r="I11954" i="14"/>
  <c r="J11954" i="14" s="1"/>
  <c r="I11955" i="14"/>
  <c r="J11955" i="14" s="1"/>
  <c r="I11956" i="14"/>
  <c r="J11956" i="14" s="1"/>
  <c r="I11957" i="14"/>
  <c r="J11957" i="14" s="1"/>
  <c r="I11958" i="14"/>
  <c r="J11958" i="14" s="1"/>
  <c r="I11959" i="14"/>
  <c r="J11959" i="14" s="1"/>
  <c r="I11960" i="14"/>
  <c r="J11960" i="14" s="1"/>
  <c r="I11961" i="14"/>
  <c r="J11961" i="14" s="1"/>
  <c r="I11962" i="14"/>
  <c r="J11962" i="14" s="1"/>
  <c r="I11963" i="14"/>
  <c r="J11963" i="14" s="1"/>
  <c r="I11964" i="14"/>
  <c r="J11964" i="14" s="1"/>
  <c r="I11965" i="14"/>
  <c r="J11965" i="14" s="1"/>
  <c r="I11966" i="14"/>
  <c r="J11966" i="14" s="1"/>
  <c r="I11967" i="14"/>
  <c r="J11967" i="14" s="1"/>
  <c r="I11968" i="14"/>
  <c r="J11968" i="14" s="1"/>
  <c r="I11969" i="14"/>
  <c r="J11969" i="14" s="1"/>
  <c r="I11970" i="14"/>
  <c r="J11970" i="14" s="1"/>
  <c r="I11971" i="14"/>
  <c r="J11971" i="14" s="1"/>
  <c r="I11972" i="14"/>
  <c r="J11972" i="14" s="1"/>
  <c r="I11973" i="14"/>
  <c r="J11973" i="14" s="1"/>
  <c r="I11974" i="14"/>
  <c r="J11974" i="14" s="1"/>
  <c r="I11975" i="14"/>
  <c r="J11975" i="14" s="1"/>
  <c r="I11976" i="14"/>
  <c r="J11976" i="14" s="1"/>
  <c r="I11977" i="14"/>
  <c r="J11977" i="14" s="1"/>
  <c r="I11978" i="14"/>
  <c r="J11978" i="14" s="1"/>
  <c r="I11979" i="14"/>
  <c r="J11979" i="14" s="1"/>
  <c r="I11980" i="14"/>
  <c r="J11980" i="14" s="1"/>
  <c r="I11981" i="14"/>
  <c r="J11981" i="14" s="1"/>
  <c r="I11982" i="14"/>
  <c r="J11982" i="14" s="1"/>
  <c r="I11983" i="14"/>
  <c r="J11983" i="14" s="1"/>
  <c r="I11984" i="14"/>
  <c r="J11984" i="14" s="1"/>
  <c r="I11985" i="14"/>
  <c r="J11985" i="14" s="1"/>
  <c r="I11986" i="14"/>
  <c r="J11986" i="14" s="1"/>
  <c r="I11987" i="14"/>
  <c r="J11987" i="14" s="1"/>
  <c r="I11988" i="14"/>
  <c r="J11988" i="14" s="1"/>
  <c r="I11989" i="14"/>
  <c r="J11989" i="14" s="1"/>
  <c r="I11990" i="14"/>
  <c r="J11990" i="14" s="1"/>
  <c r="I11991" i="14"/>
  <c r="J11991" i="14" s="1"/>
  <c r="I11992" i="14"/>
  <c r="J11992" i="14" s="1"/>
  <c r="I11993" i="14"/>
  <c r="J11993" i="14" s="1"/>
  <c r="I11994" i="14"/>
  <c r="J11994" i="14" s="1"/>
  <c r="I11995" i="14"/>
  <c r="J11995" i="14" s="1"/>
  <c r="I11996" i="14"/>
  <c r="J11996" i="14" s="1"/>
  <c r="I11997" i="14"/>
  <c r="J11997" i="14" s="1"/>
  <c r="I11998" i="14"/>
  <c r="J11998" i="14" s="1"/>
  <c r="I11999" i="14"/>
  <c r="J11999" i="14" s="1"/>
  <c r="I12000" i="14"/>
  <c r="J12000" i="14" s="1"/>
  <c r="I12001" i="14"/>
  <c r="J12001" i="14" s="1"/>
  <c r="I12002" i="14"/>
  <c r="J12002" i="14" s="1"/>
  <c r="I12003" i="14"/>
  <c r="J12003" i="14" s="1"/>
  <c r="I12004" i="14"/>
  <c r="J12004" i="14" s="1"/>
  <c r="I12005" i="14"/>
  <c r="J12005" i="14" s="1"/>
  <c r="I12006" i="14"/>
  <c r="J12006" i="14" s="1"/>
  <c r="I12007" i="14"/>
  <c r="J12007" i="14" s="1"/>
  <c r="I12008" i="14"/>
  <c r="J12008" i="14" s="1"/>
  <c r="I12009" i="14"/>
  <c r="J12009" i="14" s="1"/>
  <c r="I12010" i="14"/>
  <c r="J12010" i="14" s="1"/>
  <c r="I12011" i="14"/>
  <c r="J12011" i="14" s="1"/>
  <c r="I12012" i="14"/>
  <c r="J12012" i="14" s="1"/>
  <c r="I12013" i="14"/>
  <c r="J12013" i="14" s="1"/>
  <c r="I12014" i="14"/>
  <c r="J12014" i="14" s="1"/>
  <c r="I12015" i="14"/>
  <c r="J12015" i="14" s="1"/>
  <c r="I12016" i="14"/>
  <c r="J12016" i="14" s="1"/>
  <c r="I12017" i="14"/>
  <c r="J12017" i="14" s="1"/>
  <c r="I12018" i="14"/>
  <c r="J12018" i="14" s="1"/>
  <c r="I12019" i="14"/>
  <c r="J12019" i="14" s="1"/>
  <c r="I12020" i="14"/>
  <c r="J12020" i="14" s="1"/>
  <c r="I12021" i="14"/>
  <c r="J12021" i="14" s="1"/>
  <c r="I12022" i="14"/>
  <c r="J12022" i="14" s="1"/>
  <c r="I12023" i="14"/>
  <c r="J12023" i="14" s="1"/>
  <c r="I12024" i="14"/>
  <c r="J12024" i="14" s="1"/>
  <c r="I12025" i="14"/>
  <c r="J12025" i="14" s="1"/>
  <c r="I12026" i="14"/>
  <c r="J12026" i="14" s="1"/>
  <c r="I12027" i="14"/>
  <c r="J12027" i="14" s="1"/>
  <c r="I12028" i="14"/>
  <c r="J12028" i="14" s="1"/>
  <c r="I12029" i="14"/>
  <c r="J12029" i="14" s="1"/>
  <c r="I12030" i="14"/>
  <c r="J12030" i="14" s="1"/>
  <c r="I12031" i="14"/>
  <c r="J12031" i="14" s="1"/>
  <c r="I12032" i="14"/>
  <c r="J12032" i="14" s="1"/>
  <c r="I12033" i="14"/>
  <c r="J12033" i="14" s="1"/>
  <c r="I12034" i="14"/>
  <c r="J12034" i="14" s="1"/>
  <c r="I12035" i="14"/>
  <c r="J12035" i="14" s="1"/>
  <c r="I12036" i="14"/>
  <c r="J12036" i="14" s="1"/>
  <c r="I12037" i="14"/>
  <c r="J12037" i="14" s="1"/>
  <c r="I12038" i="14"/>
  <c r="J12038" i="14" s="1"/>
  <c r="I12039" i="14"/>
  <c r="J12039" i="14" s="1"/>
  <c r="I12040" i="14"/>
  <c r="J12040" i="14" s="1"/>
  <c r="I12041" i="14"/>
  <c r="J12041" i="14" s="1"/>
  <c r="I12042" i="14"/>
  <c r="J12042" i="14" s="1"/>
  <c r="I12043" i="14"/>
  <c r="J12043" i="14" s="1"/>
  <c r="I12044" i="14"/>
  <c r="J12044" i="14" s="1"/>
  <c r="I12045" i="14"/>
  <c r="J12045" i="14" s="1"/>
  <c r="I12046" i="14"/>
  <c r="J12046" i="14" s="1"/>
  <c r="I12047" i="14"/>
  <c r="J12047" i="14" s="1"/>
  <c r="I12048" i="14"/>
  <c r="J12048" i="14" s="1"/>
  <c r="I12049" i="14"/>
  <c r="J12049" i="14" s="1"/>
  <c r="I12050" i="14"/>
  <c r="J12050" i="14" s="1"/>
  <c r="I12051" i="14"/>
  <c r="J12051" i="14" s="1"/>
  <c r="I12052" i="14"/>
  <c r="J12052" i="14" s="1"/>
  <c r="I12053" i="14"/>
  <c r="J12053" i="14" s="1"/>
  <c r="I12054" i="14"/>
  <c r="J12054" i="14" s="1"/>
  <c r="I12055" i="14"/>
  <c r="J12055" i="14" s="1"/>
  <c r="I12056" i="14"/>
  <c r="J12056" i="14" s="1"/>
  <c r="I12057" i="14"/>
  <c r="J12057" i="14" s="1"/>
  <c r="I12058" i="14"/>
  <c r="J12058" i="14" s="1"/>
  <c r="I12059" i="14"/>
  <c r="J12059" i="14" s="1"/>
  <c r="I12060" i="14"/>
  <c r="J12060" i="14" s="1"/>
  <c r="I12061" i="14"/>
  <c r="J12061" i="14" s="1"/>
  <c r="I12062" i="14"/>
  <c r="J12062" i="14" s="1"/>
  <c r="I12063" i="14"/>
  <c r="J12063" i="14" s="1"/>
  <c r="I12064" i="14"/>
  <c r="J12064" i="14" s="1"/>
  <c r="I12065" i="14"/>
  <c r="J12065" i="14" s="1"/>
  <c r="I12066" i="14"/>
  <c r="J12066" i="14" s="1"/>
  <c r="I12067" i="14"/>
  <c r="J12067" i="14" s="1"/>
  <c r="I12068" i="14"/>
  <c r="J12068" i="14" s="1"/>
  <c r="I12069" i="14"/>
  <c r="J12069" i="14" s="1"/>
  <c r="I12070" i="14"/>
  <c r="J12070" i="14" s="1"/>
  <c r="I12071" i="14"/>
  <c r="J12071" i="14" s="1"/>
  <c r="I12072" i="14"/>
  <c r="J12072" i="14" s="1"/>
  <c r="I12073" i="14"/>
  <c r="J12073" i="14" s="1"/>
  <c r="I12074" i="14"/>
  <c r="J12074" i="14" s="1"/>
  <c r="I12075" i="14"/>
  <c r="J12075" i="14" s="1"/>
  <c r="I12076" i="14"/>
  <c r="J12076" i="14" s="1"/>
  <c r="I12077" i="14"/>
  <c r="J12077" i="14" s="1"/>
  <c r="I12078" i="14"/>
  <c r="J12078" i="14" s="1"/>
  <c r="I12079" i="14"/>
  <c r="J12079" i="14" s="1"/>
  <c r="I12080" i="14"/>
  <c r="J12080" i="14" s="1"/>
  <c r="I12081" i="14"/>
  <c r="J12081" i="14" s="1"/>
  <c r="I12082" i="14"/>
  <c r="J12082" i="14" s="1"/>
  <c r="I12083" i="14"/>
  <c r="J12083" i="14" s="1"/>
  <c r="I12084" i="14"/>
  <c r="J12084" i="14" s="1"/>
  <c r="I12085" i="14"/>
  <c r="J12085" i="14" s="1"/>
  <c r="I12086" i="14"/>
  <c r="J12086" i="14" s="1"/>
  <c r="I12087" i="14"/>
  <c r="J12087" i="14" s="1"/>
  <c r="I12088" i="14"/>
  <c r="J12088" i="14" s="1"/>
  <c r="I12089" i="14"/>
  <c r="J12089" i="14" s="1"/>
  <c r="I12090" i="14"/>
  <c r="J12090" i="14" s="1"/>
  <c r="I12091" i="14"/>
  <c r="J12091" i="14" s="1"/>
  <c r="I12092" i="14"/>
  <c r="J12092" i="14" s="1"/>
  <c r="I12093" i="14"/>
  <c r="J12093" i="14" s="1"/>
  <c r="I12094" i="14"/>
  <c r="J12094" i="14" s="1"/>
  <c r="I12095" i="14"/>
  <c r="J12095" i="14" s="1"/>
  <c r="I12096" i="14"/>
  <c r="J12096" i="14" s="1"/>
  <c r="I12097" i="14"/>
  <c r="J12097" i="14" s="1"/>
  <c r="I12098" i="14"/>
  <c r="J12098" i="14" s="1"/>
  <c r="I12099" i="14"/>
  <c r="J12099" i="14" s="1"/>
  <c r="I12100" i="14"/>
  <c r="J12100" i="14" s="1"/>
  <c r="I12101" i="14"/>
  <c r="J12101" i="14" s="1"/>
  <c r="I12102" i="14"/>
  <c r="J12102" i="14" s="1"/>
  <c r="I12103" i="14"/>
  <c r="J12103" i="14" s="1"/>
  <c r="I12104" i="14"/>
  <c r="J12104" i="14" s="1"/>
  <c r="I12105" i="14"/>
  <c r="J12105" i="14" s="1"/>
  <c r="I12106" i="14"/>
  <c r="J12106" i="14" s="1"/>
  <c r="I12107" i="14"/>
  <c r="J12107" i="14" s="1"/>
  <c r="I12108" i="14"/>
  <c r="J12108" i="14" s="1"/>
  <c r="I12109" i="14"/>
  <c r="J12109" i="14" s="1"/>
  <c r="I12110" i="14"/>
  <c r="J12110" i="14" s="1"/>
  <c r="I12111" i="14"/>
  <c r="J12111" i="14" s="1"/>
  <c r="I12112" i="14"/>
  <c r="J12112" i="14" s="1"/>
  <c r="I12113" i="14"/>
  <c r="J12113" i="14" s="1"/>
  <c r="I12114" i="14"/>
  <c r="J12114" i="14" s="1"/>
  <c r="I12115" i="14"/>
  <c r="J12115" i="14" s="1"/>
  <c r="I12116" i="14"/>
  <c r="J12116" i="14" s="1"/>
  <c r="I12117" i="14"/>
  <c r="J12117" i="14" s="1"/>
  <c r="I12118" i="14"/>
  <c r="J12118" i="14" s="1"/>
  <c r="I12119" i="14"/>
  <c r="J12119" i="14" s="1"/>
  <c r="I12120" i="14"/>
  <c r="J12120" i="14" s="1"/>
  <c r="I12121" i="14"/>
  <c r="J12121" i="14" s="1"/>
  <c r="I12122" i="14"/>
  <c r="J12122" i="14" s="1"/>
  <c r="I12123" i="14"/>
  <c r="J12123" i="14" s="1"/>
  <c r="I12124" i="14"/>
  <c r="J12124" i="14" s="1"/>
  <c r="I12125" i="14"/>
  <c r="J12125" i="14" s="1"/>
  <c r="I12126" i="14"/>
  <c r="J12126" i="14" s="1"/>
  <c r="I12127" i="14"/>
  <c r="J12127" i="14" s="1"/>
  <c r="I12128" i="14"/>
  <c r="J12128" i="14" s="1"/>
  <c r="I12129" i="14"/>
  <c r="J12129" i="14" s="1"/>
  <c r="I12130" i="14"/>
  <c r="J12130" i="14" s="1"/>
  <c r="I12131" i="14"/>
  <c r="J12131" i="14" s="1"/>
  <c r="I12132" i="14"/>
  <c r="J12132" i="14" s="1"/>
  <c r="I12133" i="14"/>
  <c r="J12133" i="14" s="1"/>
  <c r="I12134" i="14"/>
  <c r="J12134" i="14" s="1"/>
  <c r="I12135" i="14"/>
  <c r="J12135" i="14" s="1"/>
  <c r="I12136" i="14"/>
  <c r="J12136" i="14" s="1"/>
  <c r="I12137" i="14"/>
  <c r="J12137" i="14" s="1"/>
  <c r="I12138" i="14"/>
  <c r="J12138" i="14" s="1"/>
  <c r="I12139" i="14"/>
  <c r="J12139" i="14" s="1"/>
  <c r="I12140" i="14"/>
  <c r="J12140" i="14" s="1"/>
  <c r="I12141" i="14"/>
  <c r="J12141" i="14" s="1"/>
  <c r="I12142" i="14"/>
  <c r="J12142" i="14" s="1"/>
  <c r="I12143" i="14"/>
  <c r="J12143" i="14" s="1"/>
  <c r="I12144" i="14"/>
  <c r="J12144" i="14" s="1"/>
  <c r="I12145" i="14"/>
  <c r="J12145" i="14" s="1"/>
  <c r="I12146" i="14"/>
  <c r="J12146" i="14" s="1"/>
  <c r="I12147" i="14"/>
  <c r="J12147" i="14" s="1"/>
  <c r="I12148" i="14"/>
  <c r="J12148" i="14" s="1"/>
  <c r="I12149" i="14"/>
  <c r="J12149" i="14" s="1"/>
  <c r="I12150" i="14"/>
  <c r="J12150" i="14" s="1"/>
  <c r="I12151" i="14"/>
  <c r="J12151" i="14" s="1"/>
  <c r="I12152" i="14"/>
  <c r="J12152" i="14" s="1"/>
  <c r="I12153" i="14"/>
  <c r="J12153" i="14" s="1"/>
  <c r="I12154" i="14"/>
  <c r="J12154" i="14" s="1"/>
  <c r="I12155" i="14"/>
  <c r="J12155" i="14" s="1"/>
  <c r="I12156" i="14"/>
  <c r="J12156" i="14" s="1"/>
  <c r="I12157" i="14"/>
  <c r="J12157" i="14" s="1"/>
  <c r="I12158" i="14"/>
  <c r="J12158" i="14" s="1"/>
  <c r="I12159" i="14"/>
  <c r="J12159" i="14" s="1"/>
  <c r="I12160" i="14"/>
  <c r="J12160" i="14" s="1"/>
  <c r="I12161" i="14"/>
  <c r="J12161" i="14" s="1"/>
  <c r="I12162" i="14"/>
  <c r="J12162" i="14" s="1"/>
  <c r="I12163" i="14"/>
  <c r="J12163" i="14" s="1"/>
  <c r="I12164" i="14"/>
  <c r="J12164" i="14" s="1"/>
  <c r="I12165" i="14"/>
  <c r="J12165" i="14" s="1"/>
  <c r="I12166" i="14"/>
  <c r="J12166" i="14" s="1"/>
  <c r="I12167" i="14"/>
  <c r="J12167" i="14" s="1"/>
  <c r="I12168" i="14"/>
  <c r="J12168" i="14" s="1"/>
  <c r="I12169" i="14"/>
  <c r="J12169" i="14" s="1"/>
  <c r="I12170" i="14"/>
  <c r="J12170" i="14" s="1"/>
  <c r="I12171" i="14"/>
  <c r="J12171" i="14" s="1"/>
  <c r="I12172" i="14"/>
  <c r="J12172" i="14" s="1"/>
  <c r="I12173" i="14"/>
  <c r="J12173" i="14" s="1"/>
  <c r="I12174" i="14"/>
  <c r="J12174" i="14" s="1"/>
  <c r="I12175" i="14"/>
  <c r="J12175" i="14" s="1"/>
  <c r="I12176" i="14"/>
  <c r="J12176" i="14" s="1"/>
  <c r="I12177" i="14"/>
  <c r="J12177" i="14" s="1"/>
  <c r="I12178" i="14"/>
  <c r="J12178" i="14" s="1"/>
  <c r="I12179" i="14"/>
  <c r="J12179" i="14" s="1"/>
  <c r="I12180" i="14"/>
  <c r="J12180" i="14" s="1"/>
  <c r="I12181" i="14"/>
  <c r="J12181" i="14" s="1"/>
  <c r="I12182" i="14"/>
  <c r="J12182" i="14" s="1"/>
  <c r="I12183" i="14"/>
  <c r="J12183" i="14" s="1"/>
  <c r="I12184" i="14"/>
  <c r="J12184" i="14" s="1"/>
  <c r="I12185" i="14"/>
  <c r="J12185" i="14" s="1"/>
  <c r="I12186" i="14"/>
  <c r="J12186" i="14" s="1"/>
  <c r="I12187" i="14"/>
  <c r="J12187" i="14" s="1"/>
  <c r="I12188" i="14"/>
  <c r="J12188" i="14" s="1"/>
  <c r="I12189" i="14"/>
  <c r="J12189" i="14" s="1"/>
  <c r="I12190" i="14"/>
  <c r="J12190" i="14" s="1"/>
  <c r="I12191" i="14"/>
  <c r="J12191" i="14" s="1"/>
  <c r="I12192" i="14"/>
  <c r="J12192" i="14" s="1"/>
  <c r="I12193" i="14"/>
  <c r="J12193" i="14" s="1"/>
  <c r="I12194" i="14"/>
  <c r="J12194" i="14" s="1"/>
  <c r="I12195" i="14"/>
  <c r="J12195" i="14" s="1"/>
  <c r="I12196" i="14"/>
  <c r="J12196" i="14" s="1"/>
  <c r="I12197" i="14"/>
  <c r="J12197" i="14" s="1"/>
  <c r="I12198" i="14"/>
  <c r="J12198" i="14" s="1"/>
  <c r="I12199" i="14"/>
  <c r="J12199" i="14" s="1"/>
  <c r="I12200" i="14"/>
  <c r="J12200" i="14" s="1"/>
  <c r="I12201" i="14"/>
  <c r="J12201" i="14" s="1"/>
  <c r="I12202" i="14"/>
  <c r="J12202" i="14" s="1"/>
  <c r="I12203" i="14"/>
  <c r="J12203" i="14" s="1"/>
  <c r="I12204" i="14"/>
  <c r="J12204" i="14" s="1"/>
  <c r="I12205" i="14"/>
  <c r="J12205" i="14" s="1"/>
  <c r="I12206" i="14"/>
  <c r="J12206" i="14" s="1"/>
  <c r="I12207" i="14"/>
  <c r="J12207" i="14" s="1"/>
  <c r="I12208" i="14"/>
  <c r="J12208" i="14" s="1"/>
  <c r="I12209" i="14"/>
  <c r="J12209" i="14" s="1"/>
  <c r="I12210" i="14"/>
  <c r="J12210" i="14" s="1"/>
  <c r="I12211" i="14"/>
  <c r="J12211" i="14" s="1"/>
  <c r="I12212" i="14"/>
  <c r="J12212" i="14" s="1"/>
  <c r="I12213" i="14"/>
  <c r="J12213" i="14" s="1"/>
  <c r="I12214" i="14"/>
  <c r="J12214" i="14" s="1"/>
  <c r="I12215" i="14"/>
  <c r="J12215" i="14" s="1"/>
  <c r="I12216" i="14"/>
  <c r="J12216" i="14" s="1"/>
  <c r="I12217" i="14"/>
  <c r="J12217" i="14" s="1"/>
  <c r="I12218" i="14"/>
  <c r="J12218" i="14" s="1"/>
  <c r="I12219" i="14"/>
  <c r="J12219" i="14" s="1"/>
  <c r="I12220" i="14"/>
  <c r="J12220" i="14" s="1"/>
  <c r="I12221" i="14"/>
  <c r="J12221" i="14" s="1"/>
  <c r="I12222" i="14"/>
  <c r="J12222" i="14" s="1"/>
  <c r="I12223" i="14"/>
  <c r="J12223" i="14" s="1"/>
  <c r="I12224" i="14"/>
  <c r="J12224" i="14" s="1"/>
  <c r="I12225" i="14"/>
  <c r="J12225" i="14" s="1"/>
  <c r="I12226" i="14"/>
  <c r="J12226" i="14" s="1"/>
  <c r="I12227" i="14"/>
  <c r="J12227" i="14" s="1"/>
  <c r="I12228" i="14"/>
  <c r="J12228" i="14" s="1"/>
  <c r="I12229" i="14"/>
  <c r="J12229" i="14" s="1"/>
  <c r="I12230" i="14"/>
  <c r="J12230" i="14" s="1"/>
  <c r="I12231" i="14"/>
  <c r="J12231" i="14" s="1"/>
  <c r="I12232" i="14"/>
  <c r="J12232" i="14" s="1"/>
  <c r="I12233" i="14"/>
  <c r="J12233" i="14" s="1"/>
  <c r="I12234" i="14"/>
  <c r="J12234" i="14" s="1"/>
  <c r="I12235" i="14"/>
  <c r="J12235" i="14" s="1"/>
  <c r="I12236" i="14"/>
  <c r="J12236" i="14" s="1"/>
  <c r="I12237" i="14"/>
  <c r="J12237" i="14" s="1"/>
  <c r="I12238" i="14"/>
  <c r="J12238" i="14" s="1"/>
  <c r="I12239" i="14"/>
  <c r="J12239" i="14" s="1"/>
  <c r="I12240" i="14"/>
  <c r="J12240" i="14" s="1"/>
  <c r="I12241" i="14"/>
  <c r="J12241" i="14" s="1"/>
  <c r="I12242" i="14"/>
  <c r="J12242" i="14" s="1"/>
  <c r="I12243" i="14"/>
  <c r="J12243" i="14" s="1"/>
  <c r="I12244" i="14"/>
  <c r="J12244" i="14" s="1"/>
  <c r="I12245" i="14"/>
  <c r="J12245" i="14" s="1"/>
  <c r="I12246" i="14"/>
  <c r="J12246" i="14" s="1"/>
  <c r="I12247" i="14"/>
  <c r="J12247" i="14" s="1"/>
  <c r="I12248" i="14"/>
  <c r="J12248" i="14" s="1"/>
  <c r="I12249" i="14"/>
  <c r="J12249" i="14" s="1"/>
  <c r="I12250" i="14"/>
  <c r="J12250" i="14" s="1"/>
  <c r="I12251" i="14"/>
  <c r="J12251" i="14" s="1"/>
  <c r="I12252" i="14"/>
  <c r="J12252" i="14" s="1"/>
  <c r="I12253" i="14"/>
  <c r="J12253" i="14" s="1"/>
  <c r="I12254" i="14"/>
  <c r="J12254" i="14" s="1"/>
  <c r="I12255" i="14"/>
  <c r="J12255" i="14" s="1"/>
  <c r="I12256" i="14"/>
  <c r="J12256" i="14" s="1"/>
  <c r="I12257" i="14"/>
  <c r="J12257" i="14" s="1"/>
  <c r="I12258" i="14"/>
  <c r="J12258" i="14" s="1"/>
  <c r="I12259" i="14"/>
  <c r="J12259" i="14" s="1"/>
  <c r="I12260" i="14"/>
  <c r="J12260" i="14" s="1"/>
  <c r="I12261" i="14"/>
  <c r="J12261" i="14" s="1"/>
  <c r="I12262" i="14"/>
  <c r="J12262" i="14" s="1"/>
  <c r="I12263" i="14"/>
  <c r="J12263" i="14" s="1"/>
  <c r="I12264" i="14"/>
  <c r="J12264" i="14" s="1"/>
  <c r="I12265" i="14"/>
  <c r="J12265" i="14" s="1"/>
  <c r="I12266" i="14"/>
  <c r="J12266" i="14" s="1"/>
  <c r="I12267" i="14"/>
  <c r="J12267" i="14" s="1"/>
  <c r="I12268" i="14"/>
  <c r="J12268" i="14" s="1"/>
  <c r="I12269" i="14"/>
  <c r="J12269" i="14" s="1"/>
  <c r="I12270" i="14"/>
  <c r="J12270" i="14" s="1"/>
  <c r="I12271" i="14"/>
  <c r="J12271" i="14" s="1"/>
  <c r="I12272" i="14"/>
  <c r="J12272" i="14" s="1"/>
  <c r="I12273" i="14"/>
  <c r="J12273" i="14" s="1"/>
  <c r="I12274" i="14"/>
  <c r="J12274" i="14" s="1"/>
  <c r="I12275" i="14"/>
  <c r="J12275" i="14" s="1"/>
  <c r="I12276" i="14"/>
  <c r="J12276" i="14" s="1"/>
  <c r="I12277" i="14"/>
  <c r="J12277" i="14" s="1"/>
  <c r="I12278" i="14"/>
  <c r="J12278" i="14" s="1"/>
  <c r="I12279" i="14"/>
  <c r="J12279" i="14" s="1"/>
  <c r="I12280" i="14"/>
  <c r="J12280" i="14" s="1"/>
  <c r="I12281" i="14"/>
  <c r="J12281" i="14" s="1"/>
  <c r="I12282" i="14"/>
  <c r="J12282" i="14" s="1"/>
  <c r="I12283" i="14"/>
  <c r="J12283" i="14" s="1"/>
  <c r="I12284" i="14"/>
  <c r="J12284" i="14" s="1"/>
  <c r="I12285" i="14"/>
  <c r="J12285" i="14" s="1"/>
  <c r="I12286" i="14"/>
  <c r="J12286" i="14" s="1"/>
  <c r="I12287" i="14"/>
  <c r="J12287" i="14" s="1"/>
  <c r="I12288" i="14"/>
  <c r="J12288" i="14" s="1"/>
  <c r="I12289" i="14"/>
  <c r="J12289" i="14" s="1"/>
  <c r="I12290" i="14"/>
  <c r="J12290" i="14" s="1"/>
  <c r="I12291" i="14"/>
  <c r="J12291" i="14" s="1"/>
  <c r="I12292" i="14"/>
  <c r="J12292" i="14" s="1"/>
  <c r="I12293" i="14"/>
  <c r="J12293" i="14" s="1"/>
  <c r="I12294" i="14"/>
  <c r="J12294" i="14" s="1"/>
  <c r="I12295" i="14"/>
  <c r="J12295" i="14" s="1"/>
  <c r="I12296" i="14"/>
  <c r="J12296" i="14" s="1"/>
  <c r="I12297" i="14"/>
  <c r="J12297" i="14" s="1"/>
  <c r="I12298" i="14"/>
  <c r="J12298" i="14" s="1"/>
  <c r="I12299" i="14"/>
  <c r="J12299" i="14" s="1"/>
  <c r="I12300" i="14"/>
  <c r="J12300" i="14" s="1"/>
  <c r="I12301" i="14"/>
  <c r="J12301" i="14" s="1"/>
  <c r="I12302" i="14"/>
  <c r="J12302" i="14" s="1"/>
  <c r="I12303" i="14"/>
  <c r="J12303" i="14" s="1"/>
  <c r="I12304" i="14"/>
  <c r="J12304" i="14" s="1"/>
  <c r="I12305" i="14"/>
  <c r="J12305" i="14" s="1"/>
  <c r="I12306" i="14"/>
  <c r="J12306" i="14" s="1"/>
  <c r="I12307" i="14"/>
  <c r="J12307" i="14" s="1"/>
  <c r="I12308" i="14"/>
  <c r="J12308" i="14" s="1"/>
  <c r="I12309" i="14"/>
  <c r="J12309" i="14" s="1"/>
  <c r="I12310" i="14"/>
  <c r="J12310" i="14" s="1"/>
  <c r="I12311" i="14"/>
  <c r="J12311" i="14" s="1"/>
  <c r="I12312" i="14"/>
  <c r="J12312" i="14" s="1"/>
  <c r="I12313" i="14"/>
  <c r="J12313" i="14" s="1"/>
  <c r="I12314" i="14"/>
  <c r="J12314" i="14" s="1"/>
  <c r="I12315" i="14"/>
  <c r="J12315" i="14" s="1"/>
  <c r="I12316" i="14"/>
  <c r="J12316" i="14" s="1"/>
  <c r="I12317" i="14"/>
  <c r="J12317" i="14" s="1"/>
  <c r="I12318" i="14"/>
  <c r="J12318" i="14" s="1"/>
  <c r="I12319" i="14"/>
  <c r="J12319" i="14" s="1"/>
  <c r="I12320" i="14"/>
  <c r="J12320" i="14" s="1"/>
  <c r="I12321" i="14"/>
  <c r="J12321" i="14" s="1"/>
  <c r="I12322" i="14"/>
  <c r="J12322" i="14" s="1"/>
  <c r="I12323" i="14"/>
  <c r="J12323" i="14" s="1"/>
  <c r="I12324" i="14"/>
  <c r="J12324" i="14" s="1"/>
  <c r="I12325" i="14"/>
  <c r="J12325" i="14" s="1"/>
  <c r="I12326" i="14"/>
  <c r="J12326" i="14" s="1"/>
  <c r="I12327" i="14"/>
  <c r="J12327" i="14" s="1"/>
  <c r="I12328" i="14"/>
  <c r="J12328" i="14" s="1"/>
  <c r="I12329" i="14"/>
  <c r="J12329" i="14" s="1"/>
  <c r="I12330" i="14"/>
  <c r="J12330" i="14" s="1"/>
  <c r="I12331" i="14"/>
  <c r="J12331" i="14" s="1"/>
  <c r="I12332" i="14"/>
  <c r="J12332" i="14" s="1"/>
  <c r="I12333" i="14"/>
  <c r="J12333" i="14" s="1"/>
  <c r="I12334" i="14"/>
  <c r="J12334" i="14" s="1"/>
  <c r="I12335" i="14"/>
  <c r="J12335" i="14" s="1"/>
  <c r="I12336" i="14"/>
  <c r="J12336" i="14" s="1"/>
  <c r="I12337" i="14"/>
  <c r="J12337" i="14" s="1"/>
  <c r="I12338" i="14"/>
  <c r="J12338" i="14" s="1"/>
  <c r="I12339" i="14"/>
  <c r="J12339" i="14" s="1"/>
  <c r="I12340" i="14"/>
  <c r="J12340" i="14" s="1"/>
  <c r="I12341" i="14"/>
  <c r="J12341" i="14" s="1"/>
  <c r="I12342" i="14"/>
  <c r="J12342" i="14" s="1"/>
  <c r="I12343" i="14"/>
  <c r="J12343" i="14" s="1"/>
  <c r="I12344" i="14"/>
  <c r="J12344" i="14" s="1"/>
  <c r="I12345" i="14"/>
  <c r="J12345" i="14" s="1"/>
  <c r="I12346" i="14"/>
  <c r="J12346" i="14" s="1"/>
  <c r="I12347" i="14"/>
  <c r="J12347" i="14" s="1"/>
  <c r="I12348" i="14"/>
  <c r="J12348" i="14" s="1"/>
  <c r="I12349" i="14"/>
  <c r="J12349" i="14" s="1"/>
  <c r="I12350" i="14"/>
  <c r="J12350" i="14" s="1"/>
  <c r="I12351" i="14"/>
  <c r="J12351" i="14" s="1"/>
  <c r="I12352" i="14"/>
  <c r="J12352" i="14" s="1"/>
  <c r="I12353" i="14"/>
  <c r="J12353" i="14" s="1"/>
  <c r="I12354" i="14"/>
  <c r="J12354" i="14" s="1"/>
  <c r="I12355" i="14"/>
  <c r="J12355" i="14" s="1"/>
  <c r="I12356" i="14"/>
  <c r="J12356" i="14" s="1"/>
  <c r="I12357" i="14"/>
  <c r="J12357" i="14" s="1"/>
  <c r="I12358" i="14"/>
  <c r="J12358" i="14" s="1"/>
  <c r="I12359" i="14"/>
  <c r="J12359" i="14" s="1"/>
  <c r="I12360" i="14"/>
  <c r="J12360" i="14" s="1"/>
  <c r="I12361" i="14"/>
  <c r="J12361" i="14" s="1"/>
  <c r="I12362" i="14"/>
  <c r="J12362" i="14" s="1"/>
  <c r="I12363" i="14"/>
  <c r="J12363" i="14" s="1"/>
  <c r="I12364" i="14"/>
  <c r="J12364" i="14" s="1"/>
  <c r="I12365" i="14"/>
  <c r="J12365" i="14" s="1"/>
  <c r="I12366" i="14"/>
  <c r="J12366" i="14" s="1"/>
  <c r="I12367" i="14"/>
  <c r="J12367" i="14" s="1"/>
  <c r="I12368" i="14"/>
  <c r="J12368" i="14" s="1"/>
  <c r="I12369" i="14"/>
  <c r="J12369" i="14" s="1"/>
  <c r="I12370" i="14"/>
  <c r="J12370" i="14" s="1"/>
  <c r="I12371" i="14"/>
  <c r="J12371" i="14" s="1"/>
  <c r="I12372" i="14"/>
  <c r="J12372" i="14" s="1"/>
  <c r="I12373" i="14"/>
  <c r="J12373" i="14" s="1"/>
  <c r="I12374" i="14"/>
  <c r="J12374" i="14" s="1"/>
  <c r="I12375" i="14"/>
  <c r="J12375" i="14" s="1"/>
  <c r="I12376" i="14"/>
  <c r="J12376" i="14" s="1"/>
  <c r="I12377" i="14"/>
  <c r="J12377" i="14" s="1"/>
  <c r="I12378" i="14"/>
  <c r="J12378" i="14" s="1"/>
  <c r="I12379" i="14"/>
  <c r="J12379" i="14" s="1"/>
  <c r="I12380" i="14"/>
  <c r="J12380" i="14" s="1"/>
  <c r="I12381" i="14"/>
  <c r="J12381" i="14" s="1"/>
  <c r="I12382" i="14"/>
  <c r="J12382" i="14" s="1"/>
  <c r="I12383" i="14"/>
  <c r="J12383" i="14" s="1"/>
  <c r="I12384" i="14"/>
  <c r="J12384" i="14" s="1"/>
  <c r="I12385" i="14"/>
  <c r="J12385" i="14" s="1"/>
  <c r="I12386" i="14"/>
  <c r="J12386" i="14" s="1"/>
  <c r="I12387" i="14"/>
  <c r="J12387" i="14" s="1"/>
  <c r="I12388" i="14"/>
  <c r="J12388" i="14" s="1"/>
  <c r="I12389" i="14"/>
  <c r="J12389" i="14" s="1"/>
  <c r="I12390" i="14"/>
  <c r="J12390" i="14" s="1"/>
  <c r="I12391" i="14"/>
  <c r="J12391" i="14" s="1"/>
  <c r="I12392" i="14"/>
  <c r="J12392" i="14" s="1"/>
  <c r="I12393" i="14"/>
  <c r="J12393" i="14" s="1"/>
  <c r="I12394" i="14"/>
  <c r="J12394" i="14" s="1"/>
  <c r="I12395" i="14"/>
  <c r="J12395" i="14" s="1"/>
  <c r="I12396" i="14"/>
  <c r="J12396" i="14" s="1"/>
  <c r="I12397" i="14"/>
  <c r="J12397" i="14" s="1"/>
  <c r="I12398" i="14"/>
  <c r="J12398" i="14" s="1"/>
  <c r="I12399" i="14"/>
  <c r="J12399" i="14" s="1"/>
  <c r="I12400" i="14"/>
  <c r="J12400" i="14" s="1"/>
  <c r="I12401" i="14"/>
  <c r="J12401" i="14" s="1"/>
  <c r="I12402" i="14"/>
  <c r="J12402" i="14" s="1"/>
  <c r="I12403" i="14"/>
  <c r="J12403" i="14" s="1"/>
  <c r="I12404" i="14"/>
  <c r="J12404" i="14" s="1"/>
  <c r="I12405" i="14"/>
  <c r="J12405" i="14" s="1"/>
  <c r="I12406" i="14"/>
  <c r="J12406" i="14" s="1"/>
  <c r="I12407" i="14"/>
  <c r="J12407" i="14" s="1"/>
  <c r="I12408" i="14"/>
  <c r="J12408" i="14" s="1"/>
  <c r="I12409" i="14"/>
  <c r="J12409" i="14" s="1"/>
  <c r="I12410" i="14"/>
  <c r="J12410" i="14" s="1"/>
  <c r="I12411" i="14"/>
  <c r="J12411" i="14" s="1"/>
  <c r="I12412" i="14"/>
  <c r="J12412" i="14" s="1"/>
  <c r="I12413" i="14"/>
  <c r="J12413" i="14" s="1"/>
  <c r="I12414" i="14"/>
  <c r="J12414" i="14" s="1"/>
  <c r="I12415" i="14"/>
  <c r="J12415" i="14" s="1"/>
  <c r="I12416" i="14"/>
  <c r="J12416" i="14" s="1"/>
  <c r="I12417" i="14"/>
  <c r="J12417" i="14" s="1"/>
  <c r="I12418" i="14"/>
  <c r="J12418" i="14" s="1"/>
  <c r="I12419" i="14"/>
  <c r="J12419" i="14" s="1"/>
  <c r="I12420" i="14"/>
  <c r="J12420" i="14" s="1"/>
  <c r="I12421" i="14"/>
  <c r="J12421" i="14" s="1"/>
  <c r="I12422" i="14"/>
  <c r="J12422" i="14" s="1"/>
  <c r="I12423" i="14"/>
  <c r="J12423" i="14" s="1"/>
  <c r="I12424" i="14"/>
  <c r="J12424" i="14" s="1"/>
  <c r="I12425" i="14"/>
  <c r="J12425" i="14" s="1"/>
  <c r="I12426" i="14"/>
  <c r="J12426" i="14" s="1"/>
  <c r="I12427" i="14"/>
  <c r="J12427" i="14" s="1"/>
  <c r="I12428" i="14"/>
  <c r="J12428" i="14" s="1"/>
  <c r="I12429" i="14"/>
  <c r="J12429" i="14" s="1"/>
  <c r="I12430" i="14"/>
  <c r="J12430" i="14" s="1"/>
  <c r="I12431" i="14"/>
  <c r="J12431" i="14" s="1"/>
  <c r="I12432" i="14"/>
  <c r="J12432" i="14" s="1"/>
  <c r="I12433" i="14"/>
  <c r="J12433" i="14" s="1"/>
  <c r="I12434" i="14"/>
  <c r="J12434" i="14" s="1"/>
  <c r="I12435" i="14"/>
  <c r="J12435" i="14" s="1"/>
  <c r="I12436" i="14"/>
  <c r="J12436" i="14" s="1"/>
  <c r="I12437" i="14"/>
  <c r="J12437" i="14" s="1"/>
  <c r="I12438" i="14"/>
  <c r="J12438" i="14" s="1"/>
  <c r="I12439" i="14"/>
  <c r="J12439" i="14" s="1"/>
  <c r="I12440" i="14"/>
  <c r="J12440" i="14" s="1"/>
  <c r="I12441" i="14"/>
  <c r="J12441" i="14" s="1"/>
  <c r="I12442" i="14"/>
  <c r="J12442" i="14" s="1"/>
  <c r="I12443" i="14"/>
  <c r="J12443" i="14" s="1"/>
  <c r="I12444" i="14"/>
  <c r="J12444" i="14" s="1"/>
  <c r="I12445" i="14"/>
  <c r="J12445" i="14" s="1"/>
  <c r="I12446" i="14"/>
  <c r="J12446" i="14" s="1"/>
  <c r="I12447" i="14"/>
  <c r="J12447" i="14" s="1"/>
  <c r="I12448" i="14"/>
  <c r="J12448" i="14" s="1"/>
  <c r="I12449" i="14"/>
  <c r="J12449" i="14" s="1"/>
  <c r="I12450" i="14"/>
  <c r="J12450" i="14" s="1"/>
  <c r="I12451" i="14"/>
  <c r="J12451" i="14" s="1"/>
  <c r="I12452" i="14"/>
  <c r="J12452" i="14" s="1"/>
  <c r="I12453" i="14"/>
  <c r="J12453" i="14" s="1"/>
  <c r="I12454" i="14"/>
  <c r="J12454" i="14" s="1"/>
  <c r="I12455" i="14"/>
  <c r="J12455" i="14" s="1"/>
  <c r="I12456" i="14"/>
  <c r="J12456" i="14" s="1"/>
  <c r="I12457" i="14"/>
  <c r="J12457" i="14" s="1"/>
  <c r="I12458" i="14"/>
  <c r="J12458" i="14" s="1"/>
  <c r="I12459" i="14"/>
  <c r="J12459" i="14" s="1"/>
  <c r="I12460" i="14"/>
  <c r="J12460" i="14" s="1"/>
  <c r="I12461" i="14"/>
  <c r="J12461" i="14" s="1"/>
  <c r="I12462" i="14"/>
  <c r="J12462" i="14" s="1"/>
  <c r="I12463" i="14"/>
  <c r="J12463" i="14" s="1"/>
  <c r="I12464" i="14"/>
  <c r="J12464" i="14" s="1"/>
  <c r="I12465" i="14"/>
  <c r="J12465" i="14" s="1"/>
  <c r="I12466" i="14"/>
  <c r="J12466" i="14" s="1"/>
  <c r="I12467" i="14"/>
  <c r="J12467" i="14" s="1"/>
  <c r="I12468" i="14"/>
  <c r="J12468" i="14" s="1"/>
  <c r="I12469" i="14"/>
  <c r="J12469" i="14" s="1"/>
  <c r="I12470" i="14"/>
  <c r="J12470" i="14" s="1"/>
  <c r="I12471" i="14"/>
  <c r="J12471" i="14" s="1"/>
  <c r="I12472" i="14"/>
  <c r="J12472" i="14" s="1"/>
  <c r="I12473" i="14"/>
  <c r="J12473" i="14" s="1"/>
  <c r="I12474" i="14"/>
  <c r="J12474" i="14" s="1"/>
  <c r="I12475" i="14"/>
  <c r="J12475" i="14" s="1"/>
  <c r="I12476" i="14"/>
  <c r="J12476" i="14" s="1"/>
  <c r="I12477" i="14"/>
  <c r="J12477" i="14" s="1"/>
  <c r="I12478" i="14"/>
  <c r="J12478" i="14" s="1"/>
  <c r="I12479" i="14"/>
  <c r="J12479" i="14" s="1"/>
  <c r="I12480" i="14"/>
  <c r="J12480" i="14" s="1"/>
  <c r="I12481" i="14"/>
  <c r="J12481" i="14" s="1"/>
  <c r="I12482" i="14"/>
  <c r="J12482" i="14" s="1"/>
  <c r="I12483" i="14"/>
  <c r="J12483" i="14" s="1"/>
  <c r="I12484" i="14"/>
  <c r="J12484" i="14" s="1"/>
  <c r="I12485" i="14"/>
  <c r="J12485" i="14" s="1"/>
  <c r="I12486" i="14"/>
  <c r="J12486" i="14" s="1"/>
  <c r="I12487" i="14"/>
  <c r="J12487" i="14" s="1"/>
  <c r="I12488" i="14"/>
  <c r="J12488" i="14" s="1"/>
  <c r="I12489" i="14"/>
  <c r="J12489" i="14" s="1"/>
  <c r="I12490" i="14"/>
  <c r="J12490" i="14" s="1"/>
  <c r="I12491" i="14"/>
  <c r="J12491" i="14" s="1"/>
  <c r="I12492" i="14"/>
  <c r="J12492" i="14" s="1"/>
  <c r="I12493" i="14"/>
  <c r="J12493" i="14" s="1"/>
  <c r="I12494" i="14"/>
  <c r="J12494" i="14" s="1"/>
  <c r="I12495" i="14"/>
  <c r="J12495" i="14" s="1"/>
  <c r="I12496" i="14"/>
  <c r="J12496" i="14" s="1"/>
  <c r="I12497" i="14"/>
  <c r="J12497" i="14" s="1"/>
  <c r="I12498" i="14"/>
  <c r="J12498" i="14" s="1"/>
  <c r="I12499" i="14"/>
  <c r="J12499" i="14" s="1"/>
  <c r="I12500" i="14"/>
  <c r="J12500" i="14" s="1"/>
  <c r="I12501" i="14"/>
  <c r="J12501" i="14" s="1"/>
  <c r="I12502" i="14"/>
  <c r="J12502" i="14" s="1"/>
  <c r="I12503" i="14"/>
  <c r="J12503" i="14" s="1"/>
  <c r="I12504" i="14"/>
  <c r="J12504" i="14" s="1"/>
  <c r="I12505" i="14"/>
  <c r="J12505" i="14" s="1"/>
  <c r="I12506" i="14"/>
  <c r="J12506" i="14" s="1"/>
  <c r="I12507" i="14"/>
  <c r="J12507" i="14" s="1"/>
  <c r="I12508" i="14"/>
  <c r="J12508" i="14" s="1"/>
  <c r="I12509" i="14"/>
  <c r="J12509" i="14" s="1"/>
  <c r="I12510" i="14"/>
  <c r="J12510" i="14" s="1"/>
  <c r="I12511" i="14"/>
  <c r="J12511" i="14" s="1"/>
  <c r="I12512" i="14"/>
  <c r="J12512" i="14" s="1"/>
  <c r="I12513" i="14"/>
  <c r="J12513" i="14" s="1"/>
  <c r="I12514" i="14"/>
  <c r="J12514" i="14" s="1"/>
  <c r="I12515" i="14"/>
  <c r="J12515" i="14" s="1"/>
  <c r="I12516" i="14"/>
  <c r="J12516" i="14" s="1"/>
  <c r="I12517" i="14"/>
  <c r="J12517" i="14" s="1"/>
  <c r="I12518" i="14"/>
  <c r="J12518" i="14" s="1"/>
  <c r="I12519" i="14"/>
  <c r="J12519" i="14" s="1"/>
  <c r="I12520" i="14"/>
  <c r="J12520" i="14" s="1"/>
  <c r="I12521" i="14"/>
  <c r="J12521" i="14" s="1"/>
  <c r="I12522" i="14"/>
  <c r="J12522" i="14" s="1"/>
  <c r="I12523" i="14"/>
  <c r="J12523" i="14" s="1"/>
  <c r="I12524" i="14"/>
  <c r="J12524" i="14" s="1"/>
  <c r="I12525" i="14"/>
  <c r="J12525" i="14" s="1"/>
  <c r="I12526" i="14"/>
  <c r="J12526" i="14" s="1"/>
  <c r="I12527" i="14"/>
  <c r="J12527" i="14" s="1"/>
  <c r="I12528" i="14"/>
  <c r="J12528" i="14" s="1"/>
  <c r="I12529" i="14"/>
  <c r="J12529" i="14" s="1"/>
  <c r="I12530" i="14"/>
  <c r="J12530" i="14" s="1"/>
  <c r="I12531" i="14"/>
  <c r="J12531" i="14" s="1"/>
  <c r="I12532" i="14"/>
  <c r="J12532" i="14" s="1"/>
  <c r="I12533" i="14"/>
  <c r="J12533" i="14" s="1"/>
  <c r="I12534" i="14"/>
  <c r="J12534" i="14" s="1"/>
  <c r="I12535" i="14"/>
  <c r="J12535" i="14" s="1"/>
  <c r="I12536" i="14"/>
  <c r="J12536" i="14" s="1"/>
  <c r="I12537" i="14"/>
  <c r="J12537" i="14" s="1"/>
  <c r="I12538" i="14"/>
  <c r="J12538" i="14" s="1"/>
  <c r="I12539" i="14"/>
  <c r="J12539" i="14" s="1"/>
  <c r="I12540" i="14"/>
  <c r="J12540" i="14" s="1"/>
  <c r="I12541" i="14"/>
  <c r="J12541" i="14" s="1"/>
  <c r="I12542" i="14"/>
  <c r="J12542" i="14" s="1"/>
  <c r="I12543" i="14"/>
  <c r="J12543" i="14" s="1"/>
  <c r="I12544" i="14"/>
  <c r="J12544" i="14" s="1"/>
  <c r="I12545" i="14"/>
  <c r="J12545" i="14" s="1"/>
  <c r="I12546" i="14"/>
  <c r="J12546" i="14" s="1"/>
  <c r="I12547" i="14"/>
  <c r="J12547" i="14" s="1"/>
  <c r="I12548" i="14"/>
  <c r="J12548" i="14" s="1"/>
  <c r="I12549" i="14"/>
  <c r="J12549" i="14" s="1"/>
  <c r="I12550" i="14"/>
  <c r="J12550" i="14" s="1"/>
  <c r="I12551" i="14"/>
  <c r="J12551" i="14" s="1"/>
  <c r="I12552" i="14"/>
  <c r="J12552" i="14" s="1"/>
  <c r="I12553" i="14"/>
  <c r="J12553" i="14" s="1"/>
  <c r="I12554" i="14"/>
  <c r="J12554" i="14" s="1"/>
  <c r="I12555" i="14"/>
  <c r="J12555" i="14" s="1"/>
  <c r="I12556" i="14"/>
  <c r="J12556" i="14" s="1"/>
  <c r="I12557" i="14"/>
  <c r="J12557" i="14" s="1"/>
  <c r="I12558" i="14"/>
  <c r="J12558" i="14" s="1"/>
  <c r="I12559" i="14"/>
  <c r="J12559" i="14" s="1"/>
  <c r="I12560" i="14"/>
  <c r="J12560" i="14" s="1"/>
  <c r="I12561" i="14"/>
  <c r="J12561" i="14" s="1"/>
  <c r="I12562" i="14"/>
  <c r="J12562" i="14" s="1"/>
  <c r="I12563" i="14"/>
  <c r="J12563" i="14" s="1"/>
  <c r="I12564" i="14"/>
  <c r="J12564" i="14" s="1"/>
  <c r="I12565" i="14"/>
  <c r="J12565" i="14" s="1"/>
  <c r="I12566" i="14"/>
  <c r="J12566" i="14" s="1"/>
  <c r="I12567" i="14"/>
  <c r="J12567" i="14" s="1"/>
  <c r="I12568" i="14"/>
  <c r="J12568" i="14" s="1"/>
  <c r="I12569" i="14"/>
  <c r="J12569" i="14" s="1"/>
  <c r="I12570" i="14"/>
  <c r="J12570" i="14" s="1"/>
  <c r="I12571" i="14"/>
  <c r="J12571" i="14" s="1"/>
  <c r="I12572" i="14"/>
  <c r="J12572" i="14" s="1"/>
  <c r="I12573" i="14"/>
  <c r="J12573" i="14" s="1"/>
  <c r="I12574" i="14"/>
  <c r="J12574" i="14" s="1"/>
  <c r="I12575" i="14"/>
  <c r="J12575" i="14" s="1"/>
  <c r="I12576" i="14"/>
  <c r="J12576" i="14" s="1"/>
  <c r="I12577" i="14"/>
  <c r="J12577" i="14" s="1"/>
  <c r="I12578" i="14"/>
  <c r="J12578" i="14" s="1"/>
  <c r="I12579" i="14"/>
  <c r="J12579" i="14" s="1"/>
  <c r="I12580" i="14"/>
  <c r="J12580" i="14" s="1"/>
  <c r="I12581" i="14"/>
  <c r="J12581" i="14" s="1"/>
  <c r="I12582" i="14"/>
  <c r="J12582" i="14" s="1"/>
  <c r="I12583" i="14"/>
  <c r="J12583" i="14" s="1"/>
  <c r="I12584" i="14"/>
  <c r="J12584" i="14" s="1"/>
  <c r="I12585" i="14"/>
  <c r="J12585" i="14" s="1"/>
  <c r="I12586" i="14"/>
  <c r="J12586" i="14" s="1"/>
  <c r="I12587" i="14"/>
  <c r="J12587" i="14" s="1"/>
  <c r="I12588" i="14"/>
  <c r="J12588" i="14" s="1"/>
  <c r="I12589" i="14"/>
  <c r="J12589" i="14" s="1"/>
  <c r="I12590" i="14"/>
  <c r="J12590" i="14" s="1"/>
  <c r="I12591" i="14"/>
  <c r="J12591" i="14" s="1"/>
  <c r="I12592" i="14"/>
  <c r="J12592" i="14" s="1"/>
  <c r="I12593" i="14"/>
  <c r="J12593" i="14" s="1"/>
  <c r="I12594" i="14"/>
  <c r="J12594" i="14" s="1"/>
  <c r="I12595" i="14"/>
  <c r="J12595" i="14" s="1"/>
  <c r="I12596" i="14"/>
  <c r="J12596" i="14" s="1"/>
  <c r="I12597" i="14"/>
  <c r="J12597" i="14" s="1"/>
  <c r="I12598" i="14"/>
  <c r="J12598" i="14" s="1"/>
  <c r="I12599" i="14"/>
  <c r="J12599" i="14" s="1"/>
  <c r="I12600" i="14"/>
  <c r="J12600" i="14" s="1"/>
  <c r="I12601" i="14"/>
  <c r="J12601" i="14" s="1"/>
  <c r="I12602" i="14"/>
  <c r="J12602" i="14" s="1"/>
  <c r="I12603" i="14"/>
  <c r="J12603" i="14" s="1"/>
  <c r="I12604" i="14"/>
  <c r="J12604" i="14" s="1"/>
  <c r="I12605" i="14"/>
  <c r="J12605" i="14" s="1"/>
  <c r="I12606" i="14"/>
  <c r="J12606" i="14" s="1"/>
  <c r="I12607" i="14"/>
  <c r="J12607" i="14" s="1"/>
  <c r="I12608" i="14"/>
  <c r="J12608" i="14" s="1"/>
  <c r="I12609" i="14"/>
  <c r="J12609" i="14" s="1"/>
  <c r="I12610" i="14"/>
  <c r="J12610" i="14" s="1"/>
  <c r="I12611" i="14"/>
  <c r="J12611" i="14" s="1"/>
  <c r="I12612" i="14"/>
  <c r="J12612" i="14" s="1"/>
  <c r="I12613" i="14"/>
  <c r="J12613" i="14" s="1"/>
  <c r="I12614" i="14"/>
  <c r="J12614" i="14" s="1"/>
  <c r="I12615" i="14"/>
  <c r="J12615" i="14" s="1"/>
  <c r="I12616" i="14"/>
  <c r="J12616" i="14" s="1"/>
  <c r="I12617" i="14"/>
  <c r="J12617" i="14" s="1"/>
  <c r="I12618" i="14"/>
  <c r="J12618" i="14" s="1"/>
  <c r="I12619" i="14"/>
  <c r="J12619" i="14" s="1"/>
  <c r="I12620" i="14"/>
  <c r="J12620" i="14" s="1"/>
  <c r="I12621" i="14"/>
  <c r="J12621" i="14" s="1"/>
  <c r="I12622" i="14"/>
  <c r="J12622" i="14" s="1"/>
  <c r="I12623" i="14"/>
  <c r="J12623" i="14" s="1"/>
  <c r="I12624" i="14"/>
  <c r="J12624" i="14" s="1"/>
  <c r="I12625" i="14"/>
  <c r="J12625" i="14" s="1"/>
  <c r="I12626" i="14"/>
  <c r="J12626" i="14" s="1"/>
  <c r="I12627" i="14"/>
  <c r="J12627" i="14" s="1"/>
  <c r="I12628" i="14"/>
  <c r="J12628" i="14" s="1"/>
  <c r="I12629" i="14"/>
  <c r="J12629" i="14" s="1"/>
  <c r="I12630" i="14"/>
  <c r="J12630" i="14" s="1"/>
  <c r="I12631" i="14"/>
  <c r="J12631" i="14" s="1"/>
  <c r="I12632" i="14"/>
  <c r="J12632" i="14" s="1"/>
  <c r="I12633" i="14"/>
  <c r="J12633" i="14" s="1"/>
  <c r="I12634" i="14"/>
  <c r="J12634" i="14" s="1"/>
  <c r="I12635" i="14"/>
  <c r="J12635" i="14" s="1"/>
  <c r="I12636" i="14"/>
  <c r="J12636" i="14" s="1"/>
  <c r="I12637" i="14"/>
  <c r="J12637" i="14" s="1"/>
  <c r="I12638" i="14"/>
  <c r="J12638" i="14" s="1"/>
  <c r="I12639" i="14"/>
  <c r="J12639" i="14" s="1"/>
  <c r="I12640" i="14"/>
  <c r="J12640" i="14" s="1"/>
  <c r="I12641" i="14"/>
  <c r="J12641" i="14" s="1"/>
  <c r="I12642" i="14"/>
  <c r="J12642" i="14" s="1"/>
  <c r="I12643" i="14"/>
  <c r="J12643" i="14" s="1"/>
  <c r="I12644" i="14"/>
  <c r="J12644" i="14" s="1"/>
  <c r="I12645" i="14"/>
  <c r="J12645" i="14" s="1"/>
  <c r="I12646" i="14"/>
  <c r="J12646" i="14" s="1"/>
  <c r="I12647" i="14"/>
  <c r="J12647" i="14" s="1"/>
  <c r="I12648" i="14"/>
  <c r="J12648" i="14" s="1"/>
  <c r="I12649" i="14"/>
  <c r="J12649" i="14" s="1"/>
  <c r="I12650" i="14"/>
  <c r="J12650" i="14" s="1"/>
  <c r="I12651" i="14"/>
  <c r="J12651" i="14" s="1"/>
  <c r="I12652" i="14"/>
  <c r="J12652" i="14" s="1"/>
  <c r="I12653" i="14"/>
  <c r="J12653" i="14" s="1"/>
  <c r="I12654" i="14"/>
  <c r="J12654" i="14" s="1"/>
  <c r="I12655" i="14"/>
  <c r="J12655" i="14" s="1"/>
  <c r="I12656" i="14"/>
  <c r="J12656" i="14" s="1"/>
  <c r="I12657" i="14"/>
  <c r="J12657" i="14" s="1"/>
  <c r="I12658" i="14"/>
  <c r="J12658" i="14" s="1"/>
  <c r="I12659" i="14"/>
  <c r="J12659" i="14" s="1"/>
  <c r="I12660" i="14"/>
  <c r="J12660" i="14" s="1"/>
  <c r="I12661" i="14"/>
  <c r="J12661" i="14" s="1"/>
  <c r="I12662" i="14"/>
  <c r="J12662" i="14" s="1"/>
  <c r="I12663" i="14"/>
  <c r="J12663" i="14" s="1"/>
  <c r="I12664" i="14"/>
  <c r="J12664" i="14" s="1"/>
  <c r="I12665" i="14"/>
  <c r="J12665" i="14" s="1"/>
  <c r="I12666" i="14"/>
  <c r="J12666" i="14" s="1"/>
  <c r="I12667" i="14"/>
  <c r="J12667" i="14" s="1"/>
  <c r="I12668" i="14"/>
  <c r="J12668" i="14" s="1"/>
  <c r="I12669" i="14"/>
  <c r="J12669" i="14" s="1"/>
  <c r="I12670" i="14"/>
  <c r="J12670" i="14" s="1"/>
  <c r="I12671" i="14"/>
  <c r="J12671" i="14" s="1"/>
  <c r="I12672" i="14"/>
  <c r="J12672" i="14" s="1"/>
  <c r="I12673" i="14"/>
  <c r="J12673" i="14" s="1"/>
  <c r="I12674" i="14"/>
  <c r="J12674" i="14" s="1"/>
  <c r="I12675" i="14"/>
  <c r="J12675" i="14" s="1"/>
  <c r="I12676" i="14"/>
  <c r="J12676" i="14" s="1"/>
  <c r="I12677" i="14"/>
  <c r="J12677" i="14" s="1"/>
  <c r="I12678" i="14"/>
  <c r="J12678" i="14" s="1"/>
  <c r="I12679" i="14"/>
  <c r="J12679" i="14" s="1"/>
  <c r="I12680" i="14"/>
  <c r="J12680" i="14" s="1"/>
  <c r="I12681" i="14"/>
  <c r="J12681" i="14" s="1"/>
  <c r="I12682" i="14"/>
  <c r="J12682" i="14" s="1"/>
  <c r="I12683" i="14"/>
  <c r="J12683" i="14" s="1"/>
  <c r="I12684" i="14"/>
  <c r="J12684" i="14" s="1"/>
  <c r="I12685" i="14"/>
  <c r="J12685" i="14" s="1"/>
  <c r="I12686" i="14"/>
  <c r="J12686" i="14" s="1"/>
  <c r="I12687" i="14"/>
  <c r="J12687" i="14" s="1"/>
  <c r="I12688" i="14"/>
  <c r="J12688" i="14" s="1"/>
  <c r="I12689" i="14"/>
  <c r="J12689" i="14" s="1"/>
  <c r="I12690" i="14"/>
  <c r="J12690" i="14" s="1"/>
  <c r="I12691" i="14"/>
  <c r="J12691" i="14" s="1"/>
  <c r="I12692" i="14"/>
  <c r="J12692" i="14" s="1"/>
  <c r="I12693" i="14"/>
  <c r="J12693" i="14" s="1"/>
  <c r="I12694" i="14"/>
  <c r="J12694" i="14" s="1"/>
  <c r="I12695" i="14"/>
  <c r="J12695" i="14" s="1"/>
  <c r="I12696" i="14"/>
  <c r="J12696" i="14" s="1"/>
  <c r="I12697" i="14"/>
  <c r="J12697" i="14" s="1"/>
  <c r="I12698" i="14"/>
  <c r="J12698" i="14" s="1"/>
  <c r="I12699" i="14"/>
  <c r="J12699" i="14" s="1"/>
  <c r="I12700" i="14"/>
  <c r="J12700" i="14" s="1"/>
  <c r="I12701" i="14"/>
  <c r="J12701" i="14" s="1"/>
  <c r="I12702" i="14"/>
  <c r="J12702" i="14" s="1"/>
  <c r="I12703" i="14"/>
  <c r="J12703" i="14" s="1"/>
  <c r="I12704" i="14"/>
  <c r="J12704" i="14" s="1"/>
  <c r="I12705" i="14"/>
  <c r="J12705" i="14" s="1"/>
  <c r="I12706" i="14"/>
  <c r="J12706" i="14" s="1"/>
  <c r="I12707" i="14"/>
  <c r="J12707" i="14" s="1"/>
  <c r="I12708" i="14"/>
  <c r="J12708" i="14" s="1"/>
  <c r="I12709" i="14"/>
  <c r="J12709" i="14" s="1"/>
  <c r="I12710" i="14"/>
  <c r="J12710" i="14" s="1"/>
  <c r="I12711" i="14"/>
  <c r="J12711" i="14" s="1"/>
  <c r="I12712" i="14"/>
  <c r="J12712" i="14" s="1"/>
  <c r="I12713" i="14"/>
  <c r="J12713" i="14" s="1"/>
  <c r="I12714" i="14"/>
  <c r="J12714" i="14" s="1"/>
  <c r="I12715" i="14"/>
  <c r="J12715" i="14" s="1"/>
  <c r="I12716" i="14"/>
  <c r="J12716" i="14" s="1"/>
  <c r="I12717" i="14"/>
  <c r="J12717" i="14" s="1"/>
  <c r="I12718" i="14"/>
  <c r="J12718" i="14" s="1"/>
  <c r="I12719" i="14"/>
  <c r="J12719" i="14" s="1"/>
  <c r="I12720" i="14"/>
  <c r="J12720" i="14" s="1"/>
  <c r="I12721" i="14"/>
  <c r="J12721" i="14" s="1"/>
  <c r="I12722" i="14"/>
  <c r="J12722" i="14" s="1"/>
  <c r="I12723" i="14"/>
  <c r="J12723" i="14" s="1"/>
  <c r="I12724" i="14"/>
  <c r="J12724" i="14" s="1"/>
  <c r="I12725" i="14"/>
  <c r="J12725" i="14" s="1"/>
  <c r="I12726" i="14"/>
  <c r="J12726" i="14" s="1"/>
  <c r="I12727" i="14"/>
  <c r="J12727" i="14" s="1"/>
  <c r="I12728" i="14"/>
  <c r="J12728" i="14" s="1"/>
  <c r="I12729" i="14"/>
  <c r="J12729" i="14" s="1"/>
  <c r="I12730" i="14"/>
  <c r="J12730" i="14" s="1"/>
  <c r="I12731" i="14"/>
  <c r="J12731" i="14" s="1"/>
  <c r="I12732" i="14"/>
  <c r="J12732" i="14" s="1"/>
  <c r="I12733" i="14"/>
  <c r="J12733" i="14" s="1"/>
  <c r="I12734" i="14"/>
  <c r="J12734" i="14" s="1"/>
  <c r="I12735" i="14"/>
  <c r="J12735" i="14" s="1"/>
  <c r="I12736" i="14"/>
  <c r="J12736" i="14" s="1"/>
  <c r="I12737" i="14"/>
  <c r="J12737" i="14" s="1"/>
  <c r="I12738" i="14"/>
  <c r="J12738" i="14" s="1"/>
  <c r="I12739" i="14"/>
  <c r="J12739" i="14" s="1"/>
  <c r="I12740" i="14"/>
  <c r="J12740" i="14" s="1"/>
  <c r="I12741" i="14"/>
  <c r="J12741" i="14" s="1"/>
  <c r="I12742" i="14"/>
  <c r="J12742" i="14" s="1"/>
  <c r="I12743" i="14"/>
  <c r="J12743" i="14" s="1"/>
  <c r="I12744" i="14"/>
  <c r="J12744" i="14" s="1"/>
  <c r="I12745" i="14"/>
  <c r="J12745" i="14" s="1"/>
  <c r="I12746" i="14"/>
  <c r="J12746" i="14" s="1"/>
  <c r="I12747" i="14"/>
  <c r="J12747" i="14" s="1"/>
  <c r="I12748" i="14"/>
  <c r="J12748" i="14" s="1"/>
  <c r="I12749" i="14"/>
  <c r="J12749" i="14" s="1"/>
  <c r="I12750" i="14"/>
  <c r="J12750" i="14" s="1"/>
  <c r="I12751" i="14"/>
  <c r="J12751" i="14" s="1"/>
  <c r="I12752" i="14"/>
  <c r="J12752" i="14" s="1"/>
  <c r="I12753" i="14"/>
  <c r="J12753" i="14" s="1"/>
  <c r="I12754" i="14"/>
  <c r="J12754" i="14" s="1"/>
  <c r="I12755" i="14"/>
  <c r="J12755" i="14" s="1"/>
  <c r="I12756" i="14"/>
  <c r="J12756" i="14" s="1"/>
  <c r="I12757" i="14"/>
  <c r="J12757" i="14" s="1"/>
  <c r="I12758" i="14"/>
  <c r="J12758" i="14" s="1"/>
  <c r="I12759" i="14"/>
  <c r="J12759" i="14" s="1"/>
  <c r="I12760" i="14"/>
  <c r="J12760" i="14" s="1"/>
  <c r="I12761" i="14"/>
  <c r="J12761" i="14" s="1"/>
  <c r="I12762" i="14"/>
  <c r="J12762" i="14" s="1"/>
  <c r="I12763" i="14"/>
  <c r="J12763" i="14" s="1"/>
  <c r="I12764" i="14"/>
  <c r="J12764" i="14" s="1"/>
  <c r="I12765" i="14"/>
  <c r="J12765" i="14" s="1"/>
  <c r="I12766" i="14"/>
  <c r="J12766" i="14" s="1"/>
  <c r="I12767" i="14"/>
  <c r="J12767" i="14" s="1"/>
  <c r="I12768" i="14"/>
  <c r="J12768" i="14" s="1"/>
  <c r="I12769" i="14"/>
  <c r="J12769" i="14" s="1"/>
  <c r="I12770" i="14"/>
  <c r="J12770" i="14" s="1"/>
  <c r="I12771" i="14"/>
  <c r="J12771" i="14" s="1"/>
  <c r="I12772" i="14"/>
  <c r="J12772" i="14" s="1"/>
  <c r="I12773" i="14"/>
  <c r="J12773" i="14" s="1"/>
  <c r="I12774" i="14"/>
  <c r="J12774" i="14" s="1"/>
  <c r="I12775" i="14"/>
  <c r="J12775" i="14" s="1"/>
  <c r="I12776" i="14"/>
  <c r="J12776" i="14" s="1"/>
  <c r="I12777" i="14"/>
  <c r="J12777" i="14" s="1"/>
  <c r="I12778" i="14"/>
  <c r="J12778" i="14" s="1"/>
  <c r="I12779" i="14"/>
  <c r="J12779" i="14" s="1"/>
  <c r="I12780" i="14"/>
  <c r="J12780" i="14" s="1"/>
  <c r="I12781" i="14"/>
  <c r="J12781" i="14" s="1"/>
  <c r="I12782" i="14"/>
  <c r="J12782" i="14" s="1"/>
  <c r="I12783" i="14"/>
  <c r="J12783" i="14" s="1"/>
  <c r="I12784" i="14"/>
  <c r="J12784" i="14" s="1"/>
  <c r="I12785" i="14"/>
  <c r="J12785" i="14" s="1"/>
  <c r="I12786" i="14"/>
  <c r="J12786" i="14" s="1"/>
  <c r="I12787" i="14"/>
  <c r="J12787" i="14" s="1"/>
  <c r="I12788" i="14"/>
  <c r="J12788" i="14" s="1"/>
  <c r="I12789" i="14"/>
  <c r="J12789" i="14" s="1"/>
  <c r="I12790" i="14"/>
  <c r="J12790" i="14" s="1"/>
  <c r="I12791" i="14"/>
  <c r="J12791" i="14" s="1"/>
  <c r="I12792" i="14"/>
  <c r="J12792" i="14" s="1"/>
  <c r="I12793" i="14"/>
  <c r="J12793" i="14" s="1"/>
  <c r="I12794" i="14"/>
  <c r="J12794" i="14" s="1"/>
  <c r="I12795" i="14"/>
  <c r="J12795" i="14" s="1"/>
  <c r="I12796" i="14"/>
  <c r="J12796" i="14" s="1"/>
  <c r="I12797" i="14"/>
  <c r="J12797" i="14" s="1"/>
  <c r="I12798" i="14"/>
  <c r="J12798" i="14" s="1"/>
  <c r="I12799" i="14"/>
  <c r="J12799" i="14" s="1"/>
  <c r="I12800" i="14"/>
  <c r="J12800" i="14" s="1"/>
  <c r="I12801" i="14"/>
  <c r="J12801" i="14" s="1"/>
  <c r="I12802" i="14"/>
  <c r="J12802" i="14" s="1"/>
  <c r="I12803" i="14"/>
  <c r="J12803" i="14" s="1"/>
  <c r="I12804" i="14"/>
  <c r="J12804" i="14" s="1"/>
  <c r="I12805" i="14"/>
  <c r="J12805" i="14" s="1"/>
  <c r="I12806" i="14"/>
  <c r="J12806" i="14" s="1"/>
  <c r="I12807" i="14"/>
  <c r="J12807" i="14" s="1"/>
  <c r="I12808" i="14"/>
  <c r="J12808" i="14" s="1"/>
  <c r="I12809" i="14"/>
  <c r="J12809" i="14" s="1"/>
  <c r="I12810" i="14"/>
  <c r="J12810" i="14" s="1"/>
  <c r="I12811" i="14"/>
  <c r="J12811" i="14" s="1"/>
  <c r="I12812" i="14"/>
  <c r="J12812" i="14" s="1"/>
  <c r="I12813" i="14"/>
  <c r="J12813" i="14" s="1"/>
  <c r="I12814" i="14"/>
  <c r="J12814" i="14" s="1"/>
  <c r="I12815" i="14"/>
  <c r="J12815" i="14" s="1"/>
  <c r="I12816" i="14"/>
  <c r="J12816" i="14" s="1"/>
  <c r="I12817" i="14"/>
  <c r="J12817" i="14" s="1"/>
  <c r="I12818" i="14"/>
  <c r="J12818" i="14" s="1"/>
  <c r="I12819" i="14"/>
  <c r="J12819" i="14" s="1"/>
  <c r="I12820" i="14"/>
  <c r="J12820" i="14" s="1"/>
  <c r="I12821" i="14"/>
  <c r="J12821" i="14" s="1"/>
  <c r="I12822" i="14"/>
  <c r="J12822" i="14" s="1"/>
  <c r="I12823" i="14"/>
  <c r="J12823" i="14" s="1"/>
  <c r="I12824" i="14"/>
  <c r="J12824" i="14" s="1"/>
  <c r="I12825" i="14"/>
  <c r="J12825" i="14" s="1"/>
  <c r="I12826" i="14"/>
  <c r="J12826" i="14" s="1"/>
  <c r="I12827" i="14"/>
  <c r="J12827" i="14" s="1"/>
  <c r="I12828" i="14"/>
  <c r="J12828" i="14" s="1"/>
  <c r="I12829" i="14"/>
  <c r="J12829" i="14" s="1"/>
  <c r="I12830" i="14"/>
  <c r="J12830" i="14" s="1"/>
  <c r="I12831" i="14"/>
  <c r="J12831" i="14" s="1"/>
  <c r="I12832" i="14"/>
  <c r="J12832" i="14" s="1"/>
  <c r="I12833" i="14"/>
  <c r="J12833" i="14" s="1"/>
  <c r="I12834" i="14"/>
  <c r="J12834" i="14" s="1"/>
  <c r="I12835" i="14"/>
  <c r="J12835" i="14" s="1"/>
  <c r="I12836" i="14"/>
  <c r="J12836" i="14" s="1"/>
  <c r="I12837" i="14"/>
  <c r="J12837" i="14" s="1"/>
  <c r="I12838" i="14"/>
  <c r="J12838" i="14" s="1"/>
  <c r="I12839" i="14"/>
  <c r="J12839" i="14" s="1"/>
  <c r="I12840" i="14"/>
  <c r="J12840" i="14" s="1"/>
  <c r="I12841" i="14"/>
  <c r="J12841" i="14" s="1"/>
  <c r="I12842" i="14"/>
  <c r="J12842" i="14" s="1"/>
  <c r="I12843" i="14"/>
  <c r="J12843" i="14" s="1"/>
  <c r="I12844" i="14"/>
  <c r="J12844" i="14" s="1"/>
  <c r="I12845" i="14"/>
  <c r="J12845" i="14" s="1"/>
  <c r="I12846" i="14"/>
  <c r="J12846" i="14" s="1"/>
  <c r="I12847" i="14"/>
  <c r="J12847" i="14" s="1"/>
  <c r="I12848" i="14"/>
  <c r="J12848" i="14" s="1"/>
  <c r="I12849" i="14"/>
  <c r="J12849" i="14" s="1"/>
  <c r="I12850" i="14"/>
  <c r="J12850" i="14" s="1"/>
  <c r="I12851" i="14"/>
  <c r="J12851" i="14" s="1"/>
  <c r="I12852" i="14"/>
  <c r="J12852" i="14" s="1"/>
  <c r="I12853" i="14"/>
  <c r="J12853" i="14" s="1"/>
  <c r="I12854" i="14"/>
  <c r="J12854" i="14" s="1"/>
  <c r="I12855" i="14"/>
  <c r="J12855" i="14" s="1"/>
  <c r="I12856" i="14"/>
  <c r="J12856" i="14" s="1"/>
  <c r="I12857" i="14"/>
  <c r="J12857" i="14" s="1"/>
  <c r="I12858" i="14"/>
  <c r="J12858" i="14" s="1"/>
  <c r="I12859" i="14"/>
  <c r="J12859" i="14" s="1"/>
  <c r="I12860" i="14"/>
  <c r="J12860" i="14" s="1"/>
  <c r="I12861" i="14"/>
  <c r="J12861" i="14" s="1"/>
  <c r="I12862" i="14"/>
  <c r="J12862" i="14" s="1"/>
  <c r="I12863" i="14"/>
  <c r="J12863" i="14" s="1"/>
  <c r="I12864" i="14"/>
  <c r="J12864" i="14" s="1"/>
  <c r="I12865" i="14"/>
  <c r="J12865" i="14" s="1"/>
  <c r="I12866" i="14"/>
  <c r="J12866" i="14" s="1"/>
  <c r="I12867" i="14"/>
  <c r="J12867" i="14" s="1"/>
  <c r="I12868" i="14"/>
  <c r="J12868" i="14" s="1"/>
  <c r="I12869" i="14"/>
  <c r="J12869" i="14" s="1"/>
  <c r="I12870" i="14"/>
  <c r="J12870" i="14" s="1"/>
  <c r="I12871" i="14"/>
  <c r="J12871" i="14" s="1"/>
  <c r="I12872" i="14"/>
  <c r="J12872" i="14" s="1"/>
  <c r="I12873" i="14"/>
  <c r="J12873" i="14" s="1"/>
  <c r="I12874" i="14"/>
  <c r="J12874" i="14" s="1"/>
  <c r="I12875" i="14"/>
  <c r="J12875" i="14" s="1"/>
  <c r="I12876" i="14"/>
  <c r="J12876" i="14" s="1"/>
  <c r="I12877" i="14"/>
  <c r="J12877" i="14" s="1"/>
  <c r="I12878" i="14"/>
  <c r="J12878" i="14" s="1"/>
  <c r="I12879" i="14"/>
  <c r="J12879" i="14" s="1"/>
  <c r="I12880" i="14"/>
  <c r="J12880" i="14" s="1"/>
  <c r="I12881" i="14"/>
  <c r="J12881" i="14" s="1"/>
  <c r="I12882" i="14"/>
  <c r="J12882" i="14" s="1"/>
  <c r="I12883" i="14"/>
  <c r="J12883" i="14" s="1"/>
  <c r="I12884" i="14"/>
  <c r="J12884" i="14" s="1"/>
  <c r="I12885" i="14"/>
  <c r="J12885" i="14" s="1"/>
  <c r="I12886" i="14"/>
  <c r="J12886" i="14" s="1"/>
  <c r="I12887" i="14"/>
  <c r="J12887" i="14" s="1"/>
  <c r="I12888" i="14"/>
  <c r="J12888" i="14" s="1"/>
  <c r="I12889" i="14"/>
  <c r="J12889" i="14" s="1"/>
  <c r="I12890" i="14"/>
  <c r="J12890" i="14" s="1"/>
  <c r="I12891" i="14"/>
  <c r="J12891" i="14" s="1"/>
  <c r="I12892" i="14"/>
  <c r="J12892" i="14" s="1"/>
  <c r="I12893" i="14"/>
  <c r="J12893" i="14" s="1"/>
  <c r="I12894" i="14"/>
  <c r="J12894" i="14" s="1"/>
  <c r="I12895" i="14"/>
  <c r="J12895" i="14" s="1"/>
  <c r="I12896" i="14"/>
  <c r="J12896" i="14" s="1"/>
  <c r="I12897" i="14"/>
  <c r="J12897" i="14" s="1"/>
  <c r="I12898" i="14"/>
  <c r="J12898" i="14" s="1"/>
  <c r="I12899" i="14"/>
  <c r="J12899" i="14" s="1"/>
  <c r="I12900" i="14"/>
  <c r="J12900" i="14" s="1"/>
  <c r="I12901" i="14"/>
  <c r="J12901" i="14" s="1"/>
  <c r="I12902" i="14"/>
  <c r="J12902" i="14" s="1"/>
  <c r="I12903" i="14"/>
  <c r="J12903" i="14" s="1"/>
  <c r="I12904" i="14"/>
  <c r="J12904" i="14" s="1"/>
  <c r="I12905" i="14"/>
  <c r="J12905" i="14" s="1"/>
  <c r="I12906" i="14"/>
  <c r="J12906" i="14" s="1"/>
  <c r="I12907" i="14"/>
  <c r="J12907" i="14" s="1"/>
  <c r="I12908" i="14"/>
  <c r="J12908" i="14" s="1"/>
  <c r="I12909" i="14"/>
  <c r="J12909" i="14" s="1"/>
  <c r="I12910" i="14"/>
  <c r="J12910" i="14" s="1"/>
  <c r="I12911" i="14"/>
  <c r="J12911" i="14" s="1"/>
  <c r="I12912" i="14"/>
  <c r="J12912" i="14" s="1"/>
  <c r="I12913" i="14"/>
  <c r="J12913" i="14" s="1"/>
  <c r="I12914" i="14"/>
  <c r="J12914" i="14" s="1"/>
  <c r="I12915" i="14"/>
  <c r="J12915" i="14" s="1"/>
  <c r="I12916" i="14"/>
  <c r="J12916" i="14" s="1"/>
  <c r="I12917" i="14"/>
  <c r="J12917" i="14" s="1"/>
  <c r="I12918" i="14"/>
  <c r="J12918" i="14" s="1"/>
  <c r="I12919" i="14"/>
  <c r="J12919" i="14" s="1"/>
  <c r="I12920" i="14"/>
  <c r="J12920" i="14" s="1"/>
  <c r="I12921" i="14"/>
  <c r="J12921" i="14" s="1"/>
  <c r="I12922" i="14"/>
  <c r="J12922" i="14" s="1"/>
  <c r="I12923" i="14"/>
  <c r="J12923" i="14" s="1"/>
  <c r="I12924" i="14"/>
  <c r="J12924" i="14" s="1"/>
  <c r="I12925" i="14"/>
  <c r="J12925" i="14" s="1"/>
  <c r="I12926" i="14"/>
  <c r="J12926" i="14" s="1"/>
  <c r="I12927" i="14"/>
  <c r="J12927" i="14" s="1"/>
  <c r="I12928" i="14"/>
  <c r="J12928" i="14" s="1"/>
  <c r="I12929" i="14"/>
  <c r="J12929" i="14" s="1"/>
  <c r="I12930" i="14"/>
  <c r="J12930" i="14" s="1"/>
  <c r="I12931" i="14"/>
  <c r="J12931" i="14" s="1"/>
  <c r="I12932" i="14"/>
  <c r="J12932" i="14" s="1"/>
  <c r="I12933" i="14"/>
  <c r="J12933" i="14" s="1"/>
  <c r="I12934" i="14"/>
  <c r="J12934" i="14" s="1"/>
  <c r="I12935" i="14"/>
  <c r="J12935" i="14" s="1"/>
  <c r="I12936" i="14"/>
  <c r="J12936" i="14" s="1"/>
  <c r="I12937" i="14"/>
  <c r="J12937" i="14" s="1"/>
  <c r="I12938" i="14"/>
  <c r="J12938" i="14" s="1"/>
  <c r="I12939" i="14"/>
  <c r="J12939" i="14" s="1"/>
  <c r="I12940" i="14"/>
  <c r="J12940" i="14" s="1"/>
  <c r="I12941" i="14"/>
  <c r="J12941" i="14" s="1"/>
  <c r="I12942" i="14"/>
  <c r="J12942" i="14" s="1"/>
  <c r="I12943" i="14"/>
  <c r="J12943" i="14" s="1"/>
  <c r="I12944" i="14"/>
  <c r="J12944" i="14" s="1"/>
  <c r="I12945" i="14"/>
  <c r="J12945" i="14" s="1"/>
  <c r="I12946" i="14"/>
  <c r="J12946" i="14" s="1"/>
  <c r="I12947" i="14"/>
  <c r="J12947" i="14" s="1"/>
  <c r="I12948" i="14"/>
  <c r="J12948" i="14" s="1"/>
  <c r="I12949" i="14"/>
  <c r="J12949" i="14" s="1"/>
  <c r="I12950" i="14"/>
  <c r="J12950" i="14" s="1"/>
  <c r="I12951" i="14"/>
  <c r="J12951" i="14" s="1"/>
  <c r="I12952" i="14"/>
  <c r="J12952" i="14" s="1"/>
  <c r="I12953" i="14"/>
  <c r="J12953" i="14" s="1"/>
  <c r="I12954" i="14"/>
  <c r="J12954" i="14" s="1"/>
  <c r="I12955" i="14"/>
  <c r="J12955" i="14" s="1"/>
  <c r="I12956" i="14"/>
  <c r="J12956" i="14" s="1"/>
  <c r="I12957" i="14"/>
  <c r="J12957" i="14" s="1"/>
  <c r="I12958" i="14"/>
  <c r="J12958" i="14" s="1"/>
  <c r="I12959" i="14"/>
  <c r="J12959" i="14" s="1"/>
  <c r="I12960" i="14"/>
  <c r="J12960" i="14" s="1"/>
  <c r="I12961" i="14"/>
  <c r="J12961" i="14" s="1"/>
  <c r="I12962" i="14"/>
  <c r="J12962" i="14" s="1"/>
  <c r="I12963" i="14"/>
  <c r="J12963" i="14" s="1"/>
  <c r="I12964" i="14"/>
  <c r="J12964" i="14" s="1"/>
  <c r="I12965" i="14"/>
  <c r="J12965" i="14" s="1"/>
  <c r="I12966" i="14"/>
  <c r="J12966" i="14" s="1"/>
  <c r="I12967" i="14"/>
  <c r="J12967" i="14" s="1"/>
  <c r="I12968" i="14"/>
  <c r="J12968" i="14" s="1"/>
  <c r="I12969" i="14"/>
  <c r="J12969" i="14" s="1"/>
  <c r="I12970" i="14"/>
  <c r="J12970" i="14" s="1"/>
  <c r="I12971" i="14"/>
  <c r="J12971" i="14" s="1"/>
  <c r="I12972" i="14"/>
  <c r="J12972" i="14" s="1"/>
  <c r="I12973" i="14"/>
  <c r="J12973" i="14" s="1"/>
  <c r="I12974" i="14"/>
  <c r="J12974" i="14" s="1"/>
  <c r="I12975" i="14"/>
  <c r="J12975" i="14" s="1"/>
  <c r="I12976" i="14"/>
  <c r="J12976" i="14" s="1"/>
  <c r="I12977" i="14"/>
  <c r="J12977" i="14" s="1"/>
  <c r="I12978" i="14"/>
  <c r="J12978" i="14" s="1"/>
  <c r="I12979" i="14"/>
  <c r="J12979" i="14" s="1"/>
  <c r="I12980" i="14"/>
  <c r="J12980" i="14" s="1"/>
  <c r="I12981" i="14"/>
  <c r="J12981" i="14" s="1"/>
  <c r="I12982" i="14"/>
  <c r="J12982" i="14" s="1"/>
  <c r="I12983" i="14"/>
  <c r="J12983" i="14" s="1"/>
  <c r="I12984" i="14"/>
  <c r="J12984" i="14" s="1"/>
  <c r="I12985" i="14"/>
  <c r="J12985" i="14" s="1"/>
  <c r="I12986" i="14"/>
  <c r="J12986" i="14" s="1"/>
  <c r="I12987" i="14"/>
  <c r="J12987" i="14" s="1"/>
  <c r="I12988" i="14"/>
  <c r="J12988" i="14" s="1"/>
  <c r="I12989" i="14"/>
  <c r="J12989" i="14" s="1"/>
  <c r="I12990" i="14"/>
  <c r="J12990" i="14" s="1"/>
  <c r="I12991" i="14"/>
  <c r="J12991" i="14" s="1"/>
  <c r="I12992" i="14"/>
  <c r="J12992" i="14" s="1"/>
  <c r="I12993" i="14"/>
  <c r="J12993" i="14" s="1"/>
  <c r="I12994" i="14"/>
  <c r="J12994" i="14" s="1"/>
  <c r="I12995" i="14"/>
  <c r="J12995" i="14" s="1"/>
  <c r="I12996" i="14"/>
  <c r="J12996" i="14" s="1"/>
  <c r="I12997" i="14"/>
  <c r="J12997" i="14" s="1"/>
  <c r="I12998" i="14"/>
  <c r="J12998" i="14" s="1"/>
  <c r="I12999" i="14"/>
  <c r="J12999" i="14" s="1"/>
  <c r="I13000" i="14"/>
  <c r="J13000" i="14" s="1"/>
  <c r="I13001" i="14"/>
  <c r="J13001" i="14" s="1"/>
  <c r="I13002" i="14"/>
  <c r="J13002" i="14" s="1"/>
  <c r="I13003" i="14"/>
  <c r="J13003" i="14" s="1"/>
  <c r="I13004" i="14"/>
  <c r="J13004" i="14" s="1"/>
  <c r="I13005" i="14"/>
  <c r="J13005" i="14" s="1"/>
  <c r="I13006" i="14"/>
  <c r="J13006" i="14" s="1"/>
  <c r="I13007" i="14"/>
  <c r="J13007" i="14" s="1"/>
  <c r="I13008" i="14"/>
  <c r="J13008" i="14" s="1"/>
  <c r="I13009" i="14"/>
  <c r="J13009" i="14" s="1"/>
  <c r="I13010" i="14"/>
  <c r="J13010" i="14" s="1"/>
  <c r="I13011" i="14"/>
  <c r="J13011" i="14" s="1"/>
  <c r="I13012" i="14"/>
  <c r="J13012" i="14" s="1"/>
  <c r="I13013" i="14"/>
  <c r="J13013" i="14" s="1"/>
  <c r="I13014" i="14"/>
  <c r="J13014" i="14" s="1"/>
  <c r="I13015" i="14"/>
  <c r="J13015" i="14" s="1"/>
  <c r="I13016" i="14"/>
  <c r="J13016" i="14" s="1"/>
  <c r="I13017" i="14"/>
  <c r="J13017" i="14" s="1"/>
  <c r="I13018" i="14"/>
  <c r="J13018" i="14" s="1"/>
  <c r="I13019" i="14"/>
  <c r="J13019" i="14" s="1"/>
  <c r="I13020" i="14"/>
  <c r="J13020" i="14" s="1"/>
  <c r="I13021" i="14"/>
  <c r="J13021" i="14" s="1"/>
  <c r="I13022" i="14"/>
  <c r="J13022" i="14" s="1"/>
  <c r="I13023" i="14"/>
  <c r="J13023" i="14" s="1"/>
  <c r="I13024" i="14"/>
  <c r="J13024" i="14" s="1"/>
  <c r="I13025" i="14"/>
  <c r="J13025" i="14" s="1"/>
  <c r="I13026" i="14"/>
  <c r="J13026" i="14" s="1"/>
  <c r="I13027" i="14"/>
  <c r="J13027" i="14" s="1"/>
  <c r="I13028" i="14"/>
  <c r="J13028" i="14" s="1"/>
  <c r="I13029" i="14"/>
  <c r="J13029" i="14" s="1"/>
  <c r="I13030" i="14"/>
  <c r="J13030" i="14" s="1"/>
  <c r="I13031" i="14"/>
  <c r="J13031" i="14" s="1"/>
  <c r="I13032" i="14"/>
  <c r="J13032" i="14" s="1"/>
  <c r="I13033" i="14"/>
  <c r="J13033" i="14" s="1"/>
  <c r="I13034" i="14"/>
  <c r="J13034" i="14" s="1"/>
  <c r="I13035" i="14"/>
  <c r="J13035" i="14" s="1"/>
  <c r="I13036" i="14"/>
  <c r="J13036" i="14" s="1"/>
  <c r="I13037" i="14"/>
  <c r="J13037" i="14" s="1"/>
  <c r="I13038" i="14"/>
  <c r="J13038" i="14" s="1"/>
  <c r="I13039" i="14"/>
  <c r="J13039" i="14" s="1"/>
  <c r="I13040" i="14"/>
  <c r="J13040" i="14" s="1"/>
  <c r="I13041" i="14"/>
  <c r="J13041" i="14" s="1"/>
  <c r="I13042" i="14"/>
  <c r="J13042" i="14" s="1"/>
  <c r="I13043" i="14"/>
  <c r="J13043" i="14" s="1"/>
  <c r="I13044" i="14"/>
  <c r="J13044" i="14" s="1"/>
  <c r="I13045" i="14"/>
  <c r="J13045" i="14" s="1"/>
  <c r="I13046" i="14"/>
  <c r="J13046" i="14" s="1"/>
  <c r="I13047" i="14"/>
  <c r="J13047" i="14" s="1"/>
  <c r="I13048" i="14"/>
  <c r="J13048" i="14" s="1"/>
  <c r="I13049" i="14"/>
  <c r="J13049" i="14" s="1"/>
  <c r="I13050" i="14"/>
  <c r="J13050" i="14" s="1"/>
  <c r="I13051" i="14"/>
  <c r="J13051" i="14" s="1"/>
  <c r="I13052" i="14"/>
  <c r="J13052" i="14" s="1"/>
  <c r="I13053" i="14"/>
  <c r="J13053" i="14" s="1"/>
  <c r="I13054" i="14"/>
  <c r="J13054" i="14" s="1"/>
  <c r="I13055" i="14"/>
  <c r="J13055" i="14" s="1"/>
  <c r="I13056" i="14"/>
  <c r="J13056" i="14" s="1"/>
  <c r="I13057" i="14"/>
  <c r="J13057" i="14" s="1"/>
  <c r="I13058" i="14"/>
  <c r="J13058" i="14" s="1"/>
  <c r="I13059" i="14"/>
  <c r="J13059" i="14" s="1"/>
  <c r="I13060" i="14"/>
  <c r="J13060" i="14" s="1"/>
  <c r="I13061" i="14"/>
  <c r="J13061" i="14" s="1"/>
  <c r="I13062" i="14"/>
  <c r="J13062" i="14" s="1"/>
  <c r="I13063" i="14"/>
  <c r="J13063" i="14" s="1"/>
  <c r="I13064" i="14"/>
  <c r="J13064" i="14" s="1"/>
  <c r="I13065" i="14"/>
  <c r="J13065" i="14" s="1"/>
  <c r="I13066" i="14"/>
  <c r="J13066" i="14" s="1"/>
  <c r="I13067" i="14"/>
  <c r="J13067" i="14" s="1"/>
  <c r="I13068" i="14"/>
  <c r="J13068" i="14" s="1"/>
  <c r="I13069" i="14"/>
  <c r="J13069" i="14" s="1"/>
  <c r="I13070" i="14"/>
  <c r="J13070" i="14" s="1"/>
  <c r="I13071" i="14"/>
  <c r="J13071" i="14" s="1"/>
  <c r="I13072" i="14"/>
  <c r="J13072" i="14" s="1"/>
  <c r="I13073" i="14"/>
  <c r="J13073" i="14" s="1"/>
  <c r="I13074" i="14"/>
  <c r="J13074" i="14" s="1"/>
  <c r="I13075" i="14"/>
  <c r="J13075" i="14" s="1"/>
  <c r="I13076" i="14"/>
  <c r="J13076" i="14" s="1"/>
  <c r="I13077" i="14"/>
  <c r="J13077" i="14" s="1"/>
  <c r="I13078" i="14"/>
  <c r="J13078" i="14" s="1"/>
  <c r="I13079" i="14"/>
  <c r="J13079" i="14" s="1"/>
  <c r="I13080" i="14"/>
  <c r="J13080" i="14" s="1"/>
  <c r="I13081" i="14"/>
  <c r="J13081" i="14" s="1"/>
  <c r="I13082" i="14"/>
  <c r="J13082" i="14" s="1"/>
  <c r="I13083" i="14"/>
  <c r="J13083" i="14" s="1"/>
  <c r="I13084" i="14"/>
  <c r="J13084" i="14" s="1"/>
  <c r="I13085" i="14"/>
  <c r="J13085" i="14" s="1"/>
  <c r="I13086" i="14"/>
  <c r="J13086" i="14" s="1"/>
  <c r="I13087" i="14"/>
  <c r="J13087" i="14" s="1"/>
  <c r="I13088" i="14"/>
  <c r="J13088" i="14" s="1"/>
  <c r="I13089" i="14"/>
  <c r="J13089" i="14" s="1"/>
  <c r="I13090" i="14"/>
  <c r="J13090" i="14" s="1"/>
  <c r="I13091" i="14"/>
  <c r="J13091" i="14" s="1"/>
  <c r="I13092" i="14"/>
  <c r="J13092" i="14" s="1"/>
  <c r="I13093" i="14"/>
  <c r="J13093" i="14" s="1"/>
  <c r="I13094" i="14"/>
  <c r="J13094" i="14" s="1"/>
  <c r="I13095" i="14"/>
  <c r="J13095" i="14" s="1"/>
  <c r="I13096" i="14"/>
  <c r="J13096" i="14" s="1"/>
  <c r="I13097" i="14"/>
  <c r="J13097" i="14" s="1"/>
  <c r="I13098" i="14"/>
  <c r="J13098" i="14" s="1"/>
  <c r="I13099" i="14"/>
  <c r="J13099" i="14" s="1"/>
  <c r="I13100" i="14"/>
  <c r="J13100" i="14" s="1"/>
  <c r="I13101" i="14"/>
  <c r="J13101" i="14" s="1"/>
  <c r="I13102" i="14"/>
  <c r="J13102" i="14" s="1"/>
  <c r="I13103" i="14"/>
  <c r="J13103" i="14" s="1"/>
  <c r="I13104" i="14"/>
  <c r="J13104" i="14" s="1"/>
  <c r="I13105" i="14"/>
  <c r="J13105" i="14" s="1"/>
  <c r="I13106" i="14"/>
  <c r="J13106" i="14" s="1"/>
  <c r="I13107" i="14"/>
  <c r="J13107" i="14" s="1"/>
  <c r="I13108" i="14"/>
  <c r="J13108" i="14" s="1"/>
  <c r="I13109" i="14"/>
  <c r="J13109" i="14" s="1"/>
  <c r="I13110" i="14"/>
  <c r="J13110" i="14" s="1"/>
  <c r="I13111" i="14"/>
  <c r="J13111" i="14" s="1"/>
  <c r="I13112" i="14"/>
  <c r="J13112" i="14" s="1"/>
  <c r="I13113" i="14"/>
  <c r="J13113" i="14" s="1"/>
  <c r="I13114" i="14"/>
  <c r="J13114" i="14" s="1"/>
  <c r="I13115" i="14"/>
  <c r="J13115" i="14" s="1"/>
  <c r="I13116" i="14"/>
  <c r="J13116" i="14" s="1"/>
  <c r="I13117" i="14"/>
  <c r="J13117" i="14" s="1"/>
  <c r="I13118" i="14"/>
  <c r="J13118" i="14" s="1"/>
  <c r="I13119" i="14"/>
  <c r="J13119" i="14" s="1"/>
  <c r="I13120" i="14"/>
  <c r="J13120" i="14" s="1"/>
  <c r="I13121" i="14"/>
  <c r="J13121" i="14" s="1"/>
  <c r="I13122" i="14"/>
  <c r="J13122" i="14" s="1"/>
  <c r="I13123" i="14"/>
  <c r="J13123" i="14" s="1"/>
  <c r="I13124" i="14"/>
  <c r="J13124" i="14" s="1"/>
  <c r="I13125" i="14"/>
  <c r="J13125" i="14" s="1"/>
  <c r="I13126" i="14"/>
  <c r="J13126" i="14" s="1"/>
  <c r="I13127" i="14"/>
  <c r="J13127" i="14" s="1"/>
  <c r="I13128" i="14"/>
  <c r="J13128" i="14" s="1"/>
  <c r="I13129" i="14"/>
  <c r="J13129" i="14" s="1"/>
  <c r="I13130" i="14"/>
  <c r="J13130" i="14" s="1"/>
  <c r="I13131" i="14"/>
  <c r="J13131" i="14" s="1"/>
  <c r="I13132" i="14"/>
  <c r="J13132" i="14" s="1"/>
  <c r="I13133" i="14"/>
  <c r="J13133" i="14" s="1"/>
  <c r="I13134" i="14"/>
  <c r="J13134" i="14" s="1"/>
  <c r="I13135" i="14"/>
  <c r="J13135" i="14" s="1"/>
  <c r="I13136" i="14"/>
  <c r="J13136" i="14" s="1"/>
  <c r="I13137" i="14"/>
  <c r="J13137" i="14" s="1"/>
  <c r="I13138" i="14"/>
  <c r="J13138" i="14" s="1"/>
  <c r="I13139" i="14"/>
  <c r="J13139" i="14" s="1"/>
  <c r="I13140" i="14"/>
  <c r="J13140" i="14" s="1"/>
  <c r="I13141" i="14"/>
  <c r="J13141" i="14" s="1"/>
  <c r="I13142" i="14"/>
  <c r="J13142" i="14" s="1"/>
  <c r="I13143" i="14"/>
  <c r="J13143" i="14" s="1"/>
  <c r="I13144" i="14"/>
  <c r="J13144" i="14" s="1"/>
  <c r="I13145" i="14"/>
  <c r="J13145" i="14" s="1"/>
  <c r="I13146" i="14"/>
  <c r="J13146" i="14" s="1"/>
  <c r="I13147" i="14"/>
  <c r="J13147" i="14" s="1"/>
  <c r="I13148" i="14"/>
  <c r="J13148" i="14" s="1"/>
  <c r="I13149" i="14"/>
  <c r="J13149" i="14" s="1"/>
  <c r="I13150" i="14"/>
  <c r="J13150" i="14" s="1"/>
  <c r="I13151" i="14"/>
  <c r="J13151" i="14" s="1"/>
  <c r="I13152" i="14"/>
  <c r="J13152" i="14" s="1"/>
  <c r="I13153" i="14"/>
  <c r="J13153" i="14" s="1"/>
  <c r="I13154" i="14"/>
  <c r="J13154" i="14" s="1"/>
  <c r="I13155" i="14"/>
  <c r="J13155" i="14" s="1"/>
  <c r="I13156" i="14"/>
  <c r="J13156" i="14" s="1"/>
  <c r="I13157" i="14"/>
  <c r="J13157" i="14" s="1"/>
  <c r="I13158" i="14"/>
  <c r="J13158" i="14" s="1"/>
  <c r="I13159" i="14"/>
  <c r="J13159" i="14" s="1"/>
  <c r="I13160" i="14"/>
  <c r="J13160" i="14" s="1"/>
  <c r="I13161" i="14"/>
  <c r="J13161" i="14" s="1"/>
  <c r="I13162" i="14"/>
  <c r="J13162" i="14" s="1"/>
  <c r="I13163" i="14"/>
  <c r="J13163" i="14" s="1"/>
  <c r="I13164" i="14"/>
  <c r="J13164" i="14" s="1"/>
  <c r="I13165" i="14"/>
  <c r="J13165" i="14" s="1"/>
  <c r="I13166" i="14"/>
  <c r="J13166" i="14" s="1"/>
  <c r="I13167" i="14"/>
  <c r="J13167" i="14" s="1"/>
  <c r="I13168" i="14"/>
  <c r="J13168" i="14" s="1"/>
  <c r="I13169" i="14"/>
  <c r="J13169" i="14" s="1"/>
  <c r="I13170" i="14"/>
  <c r="J13170" i="14" s="1"/>
  <c r="I13171" i="14"/>
  <c r="J13171" i="14" s="1"/>
  <c r="I13172" i="14"/>
  <c r="J13172" i="14" s="1"/>
  <c r="I13173" i="14"/>
  <c r="J13173" i="14" s="1"/>
  <c r="I13174" i="14"/>
  <c r="J13174" i="14" s="1"/>
  <c r="I13175" i="14"/>
  <c r="J13175" i="14" s="1"/>
  <c r="I13176" i="14"/>
  <c r="J13176" i="14" s="1"/>
  <c r="I13177" i="14"/>
  <c r="J13177" i="14" s="1"/>
  <c r="I13178" i="14"/>
  <c r="J13178" i="14" s="1"/>
  <c r="I13179" i="14"/>
  <c r="J13179" i="14" s="1"/>
  <c r="I13180" i="14"/>
  <c r="J13180" i="14" s="1"/>
  <c r="I13181" i="14"/>
  <c r="J13181" i="14" s="1"/>
  <c r="I13182" i="14"/>
  <c r="J13182" i="14" s="1"/>
  <c r="I13183" i="14"/>
  <c r="J13183" i="14" s="1"/>
  <c r="I13184" i="14"/>
  <c r="J13184" i="14" s="1"/>
  <c r="I13185" i="14"/>
  <c r="J13185" i="14" s="1"/>
  <c r="I13186" i="14"/>
  <c r="J13186" i="14" s="1"/>
  <c r="I13187" i="14"/>
  <c r="J13187" i="14" s="1"/>
  <c r="I13188" i="14"/>
  <c r="J13188" i="14" s="1"/>
  <c r="I13189" i="14"/>
  <c r="J13189" i="14" s="1"/>
  <c r="I13190" i="14"/>
  <c r="J13190" i="14" s="1"/>
  <c r="I13191" i="14"/>
  <c r="J13191" i="14" s="1"/>
  <c r="I13192" i="14"/>
  <c r="J13192" i="14" s="1"/>
  <c r="I13193" i="14"/>
  <c r="J13193" i="14" s="1"/>
  <c r="I13194" i="14"/>
  <c r="J13194" i="14" s="1"/>
  <c r="I13195" i="14"/>
  <c r="J13195" i="14" s="1"/>
  <c r="I13196" i="14"/>
  <c r="J13196" i="14" s="1"/>
  <c r="I13197" i="14"/>
  <c r="J13197" i="14" s="1"/>
  <c r="I13198" i="14"/>
  <c r="J13198" i="14" s="1"/>
  <c r="I13199" i="14"/>
  <c r="J13199" i="14" s="1"/>
  <c r="I13200" i="14"/>
  <c r="J13200" i="14" s="1"/>
  <c r="I13201" i="14"/>
  <c r="J13201" i="14" s="1"/>
  <c r="I13202" i="14"/>
  <c r="J13202" i="14" s="1"/>
  <c r="I13203" i="14"/>
  <c r="J13203" i="14" s="1"/>
  <c r="I13204" i="14"/>
  <c r="J13204" i="14" s="1"/>
  <c r="I13205" i="14"/>
  <c r="J13205" i="14" s="1"/>
  <c r="I13206" i="14"/>
  <c r="J13206" i="14" s="1"/>
  <c r="I13207" i="14"/>
  <c r="J13207" i="14" s="1"/>
  <c r="I13208" i="14"/>
  <c r="J13208" i="14" s="1"/>
  <c r="I13209" i="14"/>
  <c r="J13209" i="14" s="1"/>
  <c r="I13210" i="14"/>
  <c r="J13210" i="14" s="1"/>
  <c r="I13211" i="14"/>
  <c r="J13211" i="14" s="1"/>
  <c r="I13212" i="14"/>
  <c r="J13212" i="14" s="1"/>
  <c r="I13213" i="14"/>
  <c r="J13213" i="14" s="1"/>
  <c r="I13214" i="14"/>
  <c r="J13214" i="14" s="1"/>
  <c r="I13215" i="14"/>
  <c r="J13215" i="14" s="1"/>
  <c r="I13216" i="14"/>
  <c r="J13216" i="14" s="1"/>
  <c r="I13217" i="14"/>
  <c r="J13217" i="14" s="1"/>
  <c r="I13218" i="14"/>
  <c r="J13218" i="14" s="1"/>
  <c r="I13219" i="14"/>
  <c r="J13219" i="14" s="1"/>
  <c r="I13220" i="14"/>
  <c r="J13220" i="14" s="1"/>
  <c r="I13221" i="14"/>
  <c r="J13221" i="14" s="1"/>
  <c r="I13222" i="14"/>
  <c r="J13222" i="14" s="1"/>
  <c r="I13223" i="14"/>
  <c r="J13223" i="14" s="1"/>
  <c r="I13224" i="14"/>
  <c r="J13224" i="14" s="1"/>
  <c r="I13225" i="14"/>
  <c r="J13225" i="14" s="1"/>
  <c r="I13226" i="14"/>
  <c r="J13226" i="14" s="1"/>
  <c r="I13227" i="14"/>
  <c r="J13227" i="14" s="1"/>
  <c r="I13228" i="14"/>
  <c r="J13228" i="14" s="1"/>
  <c r="I13229" i="14"/>
  <c r="J13229" i="14" s="1"/>
  <c r="I13230" i="14"/>
  <c r="J13230" i="14" s="1"/>
  <c r="I13231" i="14"/>
  <c r="J13231" i="14" s="1"/>
  <c r="I13232" i="14"/>
  <c r="J13232" i="14" s="1"/>
  <c r="I13233" i="14"/>
  <c r="J13233" i="14" s="1"/>
  <c r="I13234" i="14"/>
  <c r="J13234" i="14" s="1"/>
  <c r="I13235" i="14"/>
  <c r="J13235" i="14" s="1"/>
  <c r="I13236" i="14"/>
  <c r="J13236" i="14" s="1"/>
  <c r="I13237" i="14"/>
  <c r="J13237" i="14" s="1"/>
  <c r="I13238" i="14"/>
  <c r="J13238" i="14" s="1"/>
  <c r="I13239" i="14"/>
  <c r="J13239" i="14" s="1"/>
  <c r="I13240" i="14"/>
  <c r="J13240" i="14" s="1"/>
  <c r="I13241" i="14"/>
  <c r="J13241" i="14" s="1"/>
  <c r="I13242" i="14"/>
  <c r="J13242" i="14" s="1"/>
  <c r="I13243" i="14"/>
  <c r="J13243" i="14" s="1"/>
  <c r="I13244" i="14"/>
  <c r="J13244" i="14" s="1"/>
  <c r="I13245" i="14"/>
  <c r="J13245" i="14" s="1"/>
  <c r="I13246" i="14"/>
  <c r="J13246" i="14" s="1"/>
  <c r="I13247" i="14"/>
  <c r="J13247" i="14" s="1"/>
  <c r="I13248" i="14"/>
  <c r="J13248" i="14" s="1"/>
  <c r="I13249" i="14"/>
  <c r="J13249" i="14" s="1"/>
  <c r="I13250" i="14"/>
  <c r="J13250" i="14" s="1"/>
  <c r="I13251" i="14"/>
  <c r="J13251" i="14" s="1"/>
  <c r="I13252" i="14"/>
  <c r="J13252" i="14" s="1"/>
  <c r="I13253" i="14"/>
  <c r="J13253" i="14" s="1"/>
  <c r="I13254" i="14"/>
  <c r="J13254" i="14" s="1"/>
  <c r="I13255" i="14"/>
  <c r="J13255" i="14" s="1"/>
  <c r="I13256" i="14"/>
  <c r="J13256" i="14" s="1"/>
  <c r="I13257" i="14"/>
  <c r="J13257" i="14" s="1"/>
  <c r="I13258" i="14"/>
  <c r="J13258" i="14" s="1"/>
  <c r="I13259" i="14"/>
  <c r="J13259" i="14" s="1"/>
  <c r="I13260" i="14"/>
  <c r="J13260" i="14" s="1"/>
  <c r="I13261" i="14"/>
  <c r="J13261" i="14" s="1"/>
  <c r="I13262" i="14"/>
  <c r="J13262" i="14" s="1"/>
  <c r="I13263" i="14"/>
  <c r="J13263" i="14" s="1"/>
  <c r="I13264" i="14"/>
  <c r="J13264" i="14" s="1"/>
  <c r="I13265" i="14"/>
  <c r="J13265" i="14" s="1"/>
  <c r="I13266" i="14"/>
  <c r="J13266" i="14" s="1"/>
  <c r="I13267" i="14"/>
  <c r="J13267" i="14" s="1"/>
  <c r="I13268" i="14"/>
  <c r="J13268" i="14" s="1"/>
  <c r="I13269" i="14"/>
  <c r="J13269" i="14" s="1"/>
  <c r="I13270" i="14"/>
  <c r="J13270" i="14" s="1"/>
  <c r="I13271" i="14"/>
  <c r="J13271" i="14" s="1"/>
  <c r="I13272" i="14"/>
  <c r="J13272" i="14" s="1"/>
  <c r="I13273" i="14"/>
  <c r="J13273" i="14" s="1"/>
  <c r="I13274" i="14"/>
  <c r="J13274" i="14" s="1"/>
  <c r="I13275" i="14"/>
  <c r="J13275" i="14" s="1"/>
  <c r="I13276" i="14"/>
  <c r="J13276" i="14" s="1"/>
  <c r="I13277" i="14"/>
  <c r="J13277" i="14" s="1"/>
  <c r="I13278" i="14"/>
  <c r="J13278" i="14" s="1"/>
  <c r="I13279" i="14"/>
  <c r="J13279" i="14" s="1"/>
  <c r="I13280" i="14"/>
  <c r="J13280" i="14" s="1"/>
  <c r="I13281" i="14"/>
  <c r="J13281" i="14" s="1"/>
  <c r="I13282" i="14"/>
  <c r="J13282" i="14" s="1"/>
  <c r="I13283" i="14"/>
  <c r="J13283" i="14" s="1"/>
  <c r="I13284" i="14"/>
  <c r="J13284" i="14" s="1"/>
  <c r="I13285" i="14"/>
  <c r="J13285" i="14" s="1"/>
  <c r="I13286" i="14"/>
  <c r="J13286" i="14" s="1"/>
  <c r="I13287" i="14"/>
  <c r="J13287" i="14" s="1"/>
  <c r="I13288" i="14"/>
  <c r="J13288" i="14" s="1"/>
  <c r="I13289" i="14"/>
  <c r="J13289" i="14" s="1"/>
  <c r="I13290" i="14"/>
  <c r="J13290" i="14" s="1"/>
  <c r="I13291" i="14"/>
  <c r="J13291" i="14" s="1"/>
  <c r="I13292" i="14"/>
  <c r="J13292" i="14" s="1"/>
  <c r="I13293" i="14"/>
  <c r="J13293" i="14" s="1"/>
  <c r="I13294" i="14"/>
  <c r="J13294" i="14" s="1"/>
  <c r="I13295" i="14"/>
  <c r="J13295" i="14" s="1"/>
  <c r="I13296" i="14"/>
  <c r="J13296" i="14" s="1"/>
  <c r="I13297" i="14"/>
  <c r="J13297" i="14" s="1"/>
  <c r="I13298" i="14"/>
  <c r="J13298" i="14" s="1"/>
  <c r="I13299" i="14"/>
  <c r="J13299" i="14" s="1"/>
  <c r="I13300" i="14"/>
  <c r="J13300" i="14" s="1"/>
  <c r="I13301" i="14"/>
  <c r="J13301" i="14" s="1"/>
  <c r="I13302" i="14"/>
  <c r="J13302" i="14" s="1"/>
  <c r="I13303" i="14"/>
  <c r="J13303" i="14" s="1"/>
  <c r="I13304" i="14"/>
  <c r="J13304" i="14" s="1"/>
  <c r="I13305" i="14"/>
  <c r="J13305" i="14" s="1"/>
  <c r="I13306" i="14"/>
  <c r="J13306" i="14" s="1"/>
  <c r="I13307" i="14"/>
  <c r="J13307" i="14" s="1"/>
  <c r="I13308" i="14"/>
  <c r="J13308" i="14" s="1"/>
  <c r="I13309" i="14"/>
  <c r="J13309" i="14" s="1"/>
  <c r="I13310" i="14"/>
  <c r="J13310" i="14" s="1"/>
  <c r="I13311" i="14"/>
  <c r="J13311" i="14" s="1"/>
  <c r="I13312" i="14"/>
  <c r="J13312" i="14" s="1"/>
  <c r="I13313" i="14"/>
  <c r="J13313" i="14" s="1"/>
  <c r="I13314" i="14"/>
  <c r="J13314" i="14" s="1"/>
  <c r="I13315" i="14"/>
  <c r="J13315" i="14" s="1"/>
  <c r="I13316" i="14"/>
  <c r="J13316" i="14" s="1"/>
  <c r="I13317" i="14"/>
  <c r="J13317" i="14" s="1"/>
  <c r="I13318" i="14"/>
  <c r="J13318" i="14" s="1"/>
  <c r="I13319" i="14"/>
  <c r="J13319" i="14" s="1"/>
  <c r="I13320" i="14"/>
  <c r="J13320" i="14" s="1"/>
  <c r="I13321" i="14"/>
  <c r="J13321" i="14" s="1"/>
  <c r="I13322" i="14"/>
  <c r="J13322" i="14" s="1"/>
  <c r="I13323" i="14"/>
  <c r="J13323" i="14" s="1"/>
  <c r="I13324" i="14"/>
  <c r="J13324" i="14" s="1"/>
  <c r="I13325" i="14"/>
  <c r="J13325" i="14" s="1"/>
  <c r="I13326" i="14"/>
  <c r="J13326" i="14" s="1"/>
  <c r="I13327" i="14"/>
  <c r="J13327" i="14" s="1"/>
  <c r="I13328" i="14"/>
  <c r="J13328" i="14" s="1"/>
  <c r="I13329" i="14"/>
  <c r="J13329" i="14" s="1"/>
  <c r="I13330" i="14"/>
  <c r="J13330" i="14" s="1"/>
  <c r="I13331" i="14"/>
  <c r="J13331" i="14" s="1"/>
  <c r="I13332" i="14"/>
  <c r="J13332" i="14" s="1"/>
  <c r="I13333" i="14"/>
  <c r="J13333" i="14" s="1"/>
  <c r="I13334" i="14"/>
  <c r="J13334" i="14" s="1"/>
  <c r="I13335" i="14"/>
  <c r="J13335" i="14" s="1"/>
  <c r="I13336" i="14"/>
  <c r="J13336" i="14" s="1"/>
  <c r="I13337" i="14"/>
  <c r="J13337" i="14" s="1"/>
  <c r="I13338" i="14"/>
  <c r="J13338" i="14" s="1"/>
  <c r="I13339" i="14"/>
  <c r="J13339" i="14" s="1"/>
  <c r="I13340" i="14"/>
  <c r="J13340" i="14" s="1"/>
  <c r="I13341" i="14"/>
  <c r="J13341" i="14" s="1"/>
  <c r="I13342" i="14"/>
  <c r="J13342" i="14" s="1"/>
  <c r="I13343" i="14"/>
  <c r="J13343" i="14" s="1"/>
  <c r="I13344" i="14"/>
  <c r="J13344" i="14" s="1"/>
  <c r="I13345" i="14"/>
  <c r="J13345" i="14" s="1"/>
  <c r="I13346" i="14"/>
  <c r="J13346" i="14" s="1"/>
  <c r="I13347" i="14"/>
  <c r="J13347" i="14" s="1"/>
  <c r="I13348" i="14"/>
  <c r="J13348" i="14" s="1"/>
  <c r="I13349" i="14"/>
  <c r="J13349" i="14" s="1"/>
  <c r="I13350" i="14"/>
  <c r="J13350" i="14" s="1"/>
  <c r="I13351" i="14"/>
  <c r="J13351" i="14" s="1"/>
  <c r="I13352" i="14"/>
  <c r="J13352" i="14" s="1"/>
  <c r="I13353" i="14"/>
  <c r="J13353" i="14" s="1"/>
  <c r="I13354" i="14"/>
  <c r="J13354" i="14" s="1"/>
  <c r="I13355" i="14"/>
  <c r="J13355" i="14" s="1"/>
  <c r="I13356" i="14"/>
  <c r="J13356" i="14" s="1"/>
  <c r="I13357" i="14"/>
  <c r="J13357" i="14" s="1"/>
  <c r="I13358" i="14"/>
  <c r="J13358" i="14" s="1"/>
  <c r="I13359" i="14"/>
  <c r="J13359" i="14" s="1"/>
  <c r="I13360" i="14"/>
  <c r="J13360" i="14" s="1"/>
  <c r="I13361" i="14"/>
  <c r="J13361" i="14" s="1"/>
  <c r="I13362" i="14"/>
  <c r="J13362" i="14" s="1"/>
  <c r="I13363" i="14"/>
  <c r="J13363" i="14" s="1"/>
  <c r="I13364" i="14"/>
  <c r="J13364" i="14" s="1"/>
  <c r="I13365" i="14"/>
  <c r="J13365" i="14" s="1"/>
  <c r="I13366" i="14"/>
  <c r="J13366" i="14" s="1"/>
  <c r="I13367" i="14"/>
  <c r="J13367" i="14" s="1"/>
  <c r="I13368" i="14"/>
  <c r="J13368" i="14" s="1"/>
  <c r="I13369" i="14"/>
  <c r="J13369" i="14" s="1"/>
  <c r="I13370" i="14"/>
  <c r="J13370" i="14" s="1"/>
  <c r="I13371" i="14"/>
  <c r="J13371" i="14" s="1"/>
  <c r="I13372" i="14"/>
  <c r="J13372" i="14" s="1"/>
  <c r="I13373" i="14"/>
  <c r="J13373" i="14" s="1"/>
  <c r="I13374" i="14"/>
  <c r="J13374" i="14" s="1"/>
  <c r="I13375" i="14"/>
  <c r="J13375" i="14" s="1"/>
  <c r="I13376" i="14"/>
  <c r="J13376" i="14" s="1"/>
  <c r="I13377" i="14"/>
  <c r="J13377" i="14" s="1"/>
  <c r="I13378" i="14"/>
  <c r="J13378" i="14" s="1"/>
  <c r="I13379" i="14"/>
  <c r="J13379" i="14" s="1"/>
  <c r="I13380" i="14"/>
  <c r="J13380" i="14" s="1"/>
  <c r="I13381" i="14"/>
  <c r="J13381" i="14" s="1"/>
  <c r="I13382" i="14"/>
  <c r="J13382" i="14" s="1"/>
  <c r="I13383" i="14"/>
  <c r="J13383" i="14" s="1"/>
  <c r="I13384" i="14"/>
  <c r="J13384" i="14" s="1"/>
  <c r="I13385" i="14"/>
  <c r="J13385" i="14" s="1"/>
  <c r="I13386" i="14"/>
  <c r="J13386" i="14" s="1"/>
  <c r="I13387" i="14"/>
  <c r="J13387" i="14" s="1"/>
  <c r="I13388" i="14"/>
  <c r="J13388" i="14" s="1"/>
  <c r="I13389" i="14"/>
  <c r="J13389" i="14" s="1"/>
  <c r="I13390" i="14"/>
  <c r="J13390" i="14" s="1"/>
  <c r="I13391" i="14"/>
  <c r="J13391" i="14" s="1"/>
  <c r="I13392" i="14"/>
  <c r="J13392" i="14" s="1"/>
  <c r="I13393" i="14"/>
  <c r="J13393" i="14" s="1"/>
  <c r="I13394" i="14"/>
  <c r="J13394" i="14" s="1"/>
  <c r="I13395" i="14"/>
  <c r="J13395" i="14" s="1"/>
  <c r="I13396" i="14"/>
  <c r="J13396" i="14" s="1"/>
  <c r="I13397" i="14"/>
  <c r="J13397" i="14" s="1"/>
  <c r="I13398" i="14"/>
  <c r="J13398" i="14" s="1"/>
  <c r="I13399" i="14"/>
  <c r="J13399" i="14" s="1"/>
  <c r="I13400" i="14"/>
  <c r="J13400" i="14" s="1"/>
  <c r="I13401" i="14"/>
  <c r="J13401" i="14" s="1"/>
  <c r="I13402" i="14"/>
  <c r="J13402" i="14" s="1"/>
  <c r="I13403" i="14"/>
  <c r="J13403" i="14" s="1"/>
  <c r="I13404" i="14"/>
  <c r="J13404" i="14" s="1"/>
  <c r="I13405" i="14"/>
  <c r="J13405" i="14" s="1"/>
  <c r="I13406" i="14"/>
  <c r="J13406" i="14" s="1"/>
  <c r="I13407" i="14"/>
  <c r="J13407" i="14" s="1"/>
  <c r="I13408" i="14"/>
  <c r="J13408" i="14" s="1"/>
  <c r="I13409" i="14"/>
  <c r="J13409" i="14" s="1"/>
  <c r="I13410" i="14"/>
  <c r="J13410" i="14" s="1"/>
  <c r="I13411" i="14"/>
  <c r="J13411" i="14" s="1"/>
  <c r="I13412" i="14"/>
  <c r="J13412" i="14" s="1"/>
  <c r="I13413" i="14"/>
  <c r="J13413" i="14" s="1"/>
  <c r="I13414" i="14"/>
  <c r="J13414" i="14" s="1"/>
  <c r="I13415" i="14"/>
  <c r="J13415" i="14" s="1"/>
  <c r="I13416" i="14"/>
  <c r="J13416" i="14" s="1"/>
  <c r="I13417" i="14"/>
  <c r="J13417" i="14" s="1"/>
  <c r="I13418" i="14"/>
  <c r="J13418" i="14" s="1"/>
  <c r="I13419" i="14"/>
  <c r="J13419" i="14" s="1"/>
  <c r="I13420" i="14"/>
  <c r="J13420" i="14" s="1"/>
  <c r="I13421" i="14"/>
  <c r="J13421" i="14" s="1"/>
  <c r="I13422" i="14"/>
  <c r="J13422" i="14" s="1"/>
  <c r="I13423" i="14"/>
  <c r="J13423" i="14" s="1"/>
  <c r="I13424" i="14"/>
  <c r="J13424" i="14" s="1"/>
  <c r="I13425" i="14"/>
  <c r="J13425" i="14" s="1"/>
  <c r="I13426" i="14"/>
  <c r="J13426" i="14" s="1"/>
  <c r="I13427" i="14"/>
  <c r="J13427" i="14" s="1"/>
  <c r="I13428" i="14"/>
  <c r="J13428" i="14" s="1"/>
  <c r="I13429" i="14"/>
  <c r="J13429" i="14" s="1"/>
  <c r="I13430" i="14"/>
  <c r="J13430" i="14" s="1"/>
  <c r="I13431" i="14"/>
  <c r="J13431" i="14" s="1"/>
  <c r="I13432" i="14"/>
  <c r="J13432" i="14" s="1"/>
  <c r="I13433" i="14"/>
  <c r="J13433" i="14" s="1"/>
  <c r="I13434" i="14"/>
  <c r="J13434" i="14" s="1"/>
  <c r="I13435" i="14"/>
  <c r="J13435" i="14" s="1"/>
  <c r="I13436" i="14"/>
  <c r="J13436" i="14" s="1"/>
  <c r="I13437" i="14"/>
  <c r="J13437" i="14" s="1"/>
  <c r="I13438" i="14"/>
  <c r="J13438" i="14" s="1"/>
  <c r="I13439" i="14"/>
  <c r="J13439" i="14" s="1"/>
  <c r="I13440" i="14"/>
  <c r="J13440" i="14" s="1"/>
  <c r="I13441" i="14"/>
  <c r="J13441" i="14" s="1"/>
  <c r="I13442" i="14"/>
  <c r="J13442" i="14" s="1"/>
  <c r="I13443" i="14"/>
  <c r="J13443" i="14" s="1"/>
  <c r="I13444" i="14"/>
  <c r="J13444" i="14" s="1"/>
  <c r="I13445" i="14"/>
  <c r="J13445" i="14" s="1"/>
  <c r="I13446" i="14"/>
  <c r="J13446" i="14" s="1"/>
  <c r="I13447" i="14"/>
  <c r="J13447" i="14" s="1"/>
  <c r="I13448" i="14"/>
  <c r="J13448" i="14" s="1"/>
  <c r="I13449" i="14"/>
  <c r="J13449" i="14" s="1"/>
  <c r="I13450" i="14"/>
  <c r="J13450" i="14" s="1"/>
  <c r="I13451" i="14"/>
  <c r="J13451" i="14" s="1"/>
  <c r="I13452" i="14"/>
  <c r="J13452" i="14" s="1"/>
  <c r="I13453" i="14"/>
  <c r="J13453" i="14" s="1"/>
  <c r="I13454" i="14"/>
  <c r="J13454" i="14" s="1"/>
  <c r="I13455" i="14"/>
  <c r="J13455" i="14" s="1"/>
  <c r="I13456" i="14"/>
  <c r="J13456" i="14" s="1"/>
  <c r="I13457" i="14"/>
  <c r="J13457" i="14" s="1"/>
  <c r="I13458" i="14"/>
  <c r="J13458" i="14" s="1"/>
  <c r="I13459" i="14"/>
  <c r="J13459" i="14" s="1"/>
  <c r="I13460" i="14"/>
  <c r="J13460" i="14" s="1"/>
  <c r="I13461" i="14"/>
  <c r="J13461" i="14" s="1"/>
  <c r="I13462" i="14"/>
  <c r="J13462" i="14" s="1"/>
  <c r="I13463" i="14"/>
  <c r="J13463" i="14" s="1"/>
  <c r="I13464" i="14"/>
  <c r="J13464" i="14" s="1"/>
  <c r="I13465" i="14"/>
  <c r="J13465" i="14" s="1"/>
  <c r="I13466" i="14"/>
  <c r="J13466" i="14" s="1"/>
  <c r="I13467" i="14"/>
  <c r="J13467" i="14" s="1"/>
  <c r="I13468" i="14"/>
  <c r="J13468" i="14" s="1"/>
  <c r="I13469" i="14"/>
  <c r="J13469" i="14" s="1"/>
  <c r="I13470" i="14"/>
  <c r="J13470" i="14" s="1"/>
  <c r="I13471" i="14"/>
  <c r="J13471" i="14" s="1"/>
  <c r="I13472" i="14"/>
  <c r="J13472" i="14" s="1"/>
  <c r="I13473" i="14"/>
  <c r="J13473" i="14" s="1"/>
  <c r="I13474" i="14"/>
  <c r="J13474" i="14" s="1"/>
  <c r="I13475" i="14"/>
  <c r="J13475" i="14" s="1"/>
  <c r="I13476" i="14"/>
  <c r="J13476" i="14" s="1"/>
  <c r="I13477" i="14"/>
  <c r="J13477" i="14" s="1"/>
  <c r="I13478" i="14"/>
  <c r="J13478" i="14" s="1"/>
  <c r="I13479" i="14"/>
  <c r="J13479" i="14" s="1"/>
  <c r="I13480" i="14"/>
  <c r="J13480" i="14" s="1"/>
  <c r="I13481" i="14"/>
  <c r="J13481" i="14" s="1"/>
  <c r="I13482" i="14"/>
  <c r="J13482" i="14" s="1"/>
  <c r="I13483" i="14"/>
  <c r="J13483" i="14" s="1"/>
  <c r="I13484" i="14"/>
  <c r="J13484" i="14" s="1"/>
  <c r="I13485" i="14"/>
  <c r="J13485" i="14" s="1"/>
  <c r="I13486" i="14"/>
  <c r="J13486" i="14" s="1"/>
  <c r="I13487" i="14"/>
  <c r="J13487" i="14" s="1"/>
  <c r="I13488" i="14"/>
  <c r="J13488" i="14" s="1"/>
  <c r="I13489" i="14"/>
  <c r="J13489" i="14" s="1"/>
  <c r="I13490" i="14"/>
  <c r="J13490" i="14" s="1"/>
  <c r="I13491" i="14"/>
  <c r="J13491" i="14" s="1"/>
  <c r="I13492" i="14"/>
  <c r="J13492" i="14" s="1"/>
  <c r="I13493" i="14"/>
  <c r="J13493" i="14" s="1"/>
  <c r="I13494" i="14"/>
  <c r="J13494" i="14" s="1"/>
  <c r="I13495" i="14"/>
  <c r="J13495" i="14" s="1"/>
  <c r="I13496" i="14"/>
  <c r="J13496" i="14" s="1"/>
  <c r="I13497" i="14"/>
  <c r="J13497" i="14" s="1"/>
  <c r="I13498" i="14"/>
  <c r="J13498" i="14" s="1"/>
  <c r="I13499" i="14"/>
  <c r="J13499" i="14" s="1"/>
  <c r="I13500" i="14"/>
  <c r="J13500" i="14" s="1"/>
  <c r="I13501" i="14"/>
  <c r="J13501" i="14" s="1"/>
  <c r="I13502" i="14"/>
  <c r="J13502" i="14" s="1"/>
  <c r="I13503" i="14"/>
  <c r="J13503" i="14" s="1"/>
  <c r="I13504" i="14"/>
  <c r="J13504" i="14" s="1"/>
  <c r="I13505" i="14"/>
  <c r="J13505" i="14" s="1"/>
  <c r="I13506" i="14"/>
  <c r="J13506" i="14" s="1"/>
  <c r="I13507" i="14"/>
  <c r="J13507" i="14" s="1"/>
  <c r="I13508" i="14"/>
  <c r="J13508" i="14" s="1"/>
  <c r="I13509" i="14"/>
  <c r="J13509" i="14" s="1"/>
  <c r="I13510" i="14"/>
  <c r="J13510" i="14" s="1"/>
  <c r="I13511" i="14"/>
  <c r="J13511" i="14" s="1"/>
  <c r="I13512" i="14"/>
  <c r="J13512" i="14" s="1"/>
  <c r="I13513" i="14"/>
  <c r="J13513" i="14" s="1"/>
  <c r="I13514" i="14"/>
  <c r="J13514" i="14" s="1"/>
  <c r="I13515" i="14"/>
  <c r="J13515" i="14" s="1"/>
  <c r="I13516" i="14"/>
  <c r="J13516" i="14" s="1"/>
  <c r="I13517" i="14"/>
  <c r="J13517" i="14" s="1"/>
  <c r="I13518" i="14"/>
  <c r="J13518" i="14" s="1"/>
  <c r="I13519" i="14"/>
  <c r="J13519" i="14" s="1"/>
  <c r="I13520" i="14"/>
  <c r="J13520" i="14" s="1"/>
  <c r="I13521" i="14"/>
  <c r="J13521" i="14" s="1"/>
  <c r="I13522" i="14"/>
  <c r="J13522" i="14" s="1"/>
  <c r="I13523" i="14"/>
  <c r="J13523" i="14" s="1"/>
  <c r="I13524" i="14"/>
  <c r="J13524" i="14" s="1"/>
  <c r="I13525" i="14"/>
  <c r="J13525" i="14" s="1"/>
  <c r="I13526" i="14"/>
  <c r="J13526" i="14" s="1"/>
  <c r="I13527" i="14"/>
  <c r="J13527" i="14" s="1"/>
  <c r="I13528" i="14"/>
  <c r="J13528" i="14" s="1"/>
  <c r="I13529" i="14"/>
  <c r="J13529" i="14" s="1"/>
  <c r="I13530" i="14"/>
  <c r="J13530" i="14" s="1"/>
  <c r="I13531" i="14"/>
  <c r="J13531" i="14" s="1"/>
  <c r="I13532" i="14"/>
  <c r="J13532" i="14" s="1"/>
  <c r="I13533" i="14"/>
  <c r="J13533" i="14" s="1"/>
  <c r="I13534" i="14"/>
  <c r="J13534" i="14" s="1"/>
  <c r="I13535" i="14"/>
  <c r="J13535" i="14" s="1"/>
  <c r="I13536" i="14"/>
  <c r="J13536" i="14" s="1"/>
  <c r="I13537" i="14"/>
  <c r="J13537" i="14" s="1"/>
  <c r="I13538" i="14"/>
  <c r="J13538" i="14" s="1"/>
  <c r="I13539" i="14"/>
  <c r="J13539" i="14" s="1"/>
  <c r="I13540" i="14"/>
  <c r="J13540" i="14" s="1"/>
  <c r="I13541" i="14"/>
  <c r="J13541" i="14" s="1"/>
  <c r="I13542" i="14"/>
  <c r="J13542" i="14" s="1"/>
  <c r="I13543" i="14"/>
  <c r="J13543" i="14" s="1"/>
  <c r="I13544" i="14"/>
  <c r="J13544" i="14" s="1"/>
  <c r="I13545" i="14"/>
  <c r="J13545" i="14" s="1"/>
  <c r="I13546" i="14"/>
  <c r="J13546" i="14" s="1"/>
  <c r="I13547" i="14"/>
  <c r="J13547" i="14" s="1"/>
  <c r="I13548" i="14"/>
  <c r="J13548" i="14" s="1"/>
  <c r="I13549" i="14"/>
  <c r="J13549" i="14" s="1"/>
  <c r="I13550" i="14"/>
  <c r="J13550" i="14" s="1"/>
  <c r="I13551" i="14"/>
  <c r="J13551" i="14" s="1"/>
  <c r="I13552" i="14"/>
  <c r="J13552" i="14" s="1"/>
  <c r="I13553" i="14"/>
  <c r="J13553" i="14" s="1"/>
  <c r="I13554" i="14"/>
  <c r="J13554" i="14" s="1"/>
  <c r="I13555" i="14"/>
  <c r="J13555" i="14" s="1"/>
  <c r="I13556" i="14"/>
  <c r="J13556" i="14" s="1"/>
  <c r="I13557" i="14"/>
  <c r="J13557" i="14" s="1"/>
  <c r="I13558" i="14"/>
  <c r="J13558" i="14" s="1"/>
  <c r="I13559" i="14"/>
  <c r="J13559" i="14" s="1"/>
  <c r="I13560" i="14"/>
  <c r="J13560" i="14" s="1"/>
  <c r="I13561" i="14"/>
  <c r="J13561" i="14" s="1"/>
  <c r="I13562" i="14"/>
  <c r="J13562" i="14" s="1"/>
  <c r="I13563" i="14"/>
  <c r="J13563" i="14" s="1"/>
  <c r="I13564" i="14"/>
  <c r="J13564" i="14" s="1"/>
  <c r="I13565" i="14"/>
  <c r="J13565" i="14" s="1"/>
  <c r="I13566" i="14"/>
  <c r="J13566" i="14" s="1"/>
  <c r="I13567" i="14"/>
  <c r="J13567" i="14" s="1"/>
  <c r="I13568" i="14"/>
  <c r="J13568" i="14" s="1"/>
  <c r="I13569" i="14"/>
  <c r="J13569" i="14" s="1"/>
  <c r="I13570" i="14"/>
  <c r="J13570" i="14" s="1"/>
  <c r="I13571" i="14"/>
  <c r="J13571" i="14" s="1"/>
  <c r="I13572" i="14"/>
  <c r="J13572" i="14" s="1"/>
  <c r="I13573" i="14"/>
  <c r="J13573" i="14" s="1"/>
  <c r="I13574" i="14"/>
  <c r="J13574" i="14" s="1"/>
  <c r="I13575" i="14"/>
  <c r="J13575" i="14" s="1"/>
  <c r="I13576" i="14"/>
  <c r="J13576" i="14" s="1"/>
  <c r="I13577" i="14"/>
  <c r="J13577" i="14" s="1"/>
  <c r="I13578" i="14"/>
  <c r="J13578" i="14" s="1"/>
  <c r="I13579" i="14"/>
  <c r="J13579" i="14" s="1"/>
  <c r="I13580" i="14"/>
  <c r="J13580" i="14" s="1"/>
  <c r="I13581" i="14"/>
  <c r="J13581" i="14" s="1"/>
  <c r="I13582" i="14"/>
  <c r="J13582" i="14" s="1"/>
  <c r="I13583" i="14"/>
  <c r="J13583" i="14" s="1"/>
  <c r="I13584" i="14"/>
  <c r="J13584" i="14" s="1"/>
  <c r="I13585" i="14"/>
  <c r="J13585" i="14" s="1"/>
  <c r="I13586" i="14"/>
  <c r="J13586" i="14" s="1"/>
  <c r="I13587" i="14"/>
  <c r="J13587" i="14" s="1"/>
  <c r="I13588" i="14"/>
  <c r="J13588" i="14" s="1"/>
  <c r="I13589" i="14"/>
  <c r="J13589" i="14" s="1"/>
  <c r="I13590" i="14"/>
  <c r="J13590" i="14" s="1"/>
  <c r="I13591" i="14"/>
  <c r="J13591" i="14" s="1"/>
  <c r="I13592" i="14"/>
  <c r="J13592" i="14" s="1"/>
  <c r="I13593" i="14"/>
  <c r="J13593" i="14" s="1"/>
  <c r="I13594" i="14"/>
  <c r="J13594" i="14" s="1"/>
  <c r="I13595" i="14"/>
  <c r="J13595" i="14" s="1"/>
  <c r="I13596" i="14"/>
  <c r="J13596" i="14" s="1"/>
  <c r="I13597" i="14"/>
  <c r="J13597" i="14" s="1"/>
  <c r="I13598" i="14"/>
  <c r="J13598" i="14" s="1"/>
  <c r="I13599" i="14"/>
  <c r="J13599" i="14" s="1"/>
  <c r="I13600" i="14"/>
  <c r="J13600" i="14" s="1"/>
  <c r="I13601" i="14"/>
  <c r="J13601" i="14" s="1"/>
  <c r="I13602" i="14"/>
  <c r="J13602" i="14" s="1"/>
  <c r="I13603" i="14"/>
  <c r="J13603" i="14" s="1"/>
  <c r="I13604" i="14"/>
  <c r="J13604" i="14" s="1"/>
  <c r="I13605" i="14"/>
  <c r="J13605" i="14" s="1"/>
  <c r="I13606" i="14"/>
  <c r="J13606" i="14" s="1"/>
  <c r="I13607" i="14"/>
  <c r="J13607" i="14" s="1"/>
  <c r="I13608" i="14"/>
  <c r="J13608" i="14" s="1"/>
  <c r="I13609" i="14"/>
  <c r="J13609" i="14" s="1"/>
  <c r="I13610" i="14"/>
  <c r="J13610" i="14" s="1"/>
  <c r="I13611" i="14"/>
  <c r="J13611" i="14" s="1"/>
  <c r="I13612" i="14"/>
  <c r="J13612" i="14" s="1"/>
  <c r="I13613" i="14"/>
  <c r="J13613" i="14" s="1"/>
  <c r="I13614" i="14"/>
  <c r="J13614" i="14" s="1"/>
  <c r="I13615" i="14"/>
  <c r="J13615" i="14" s="1"/>
  <c r="I13616" i="14"/>
  <c r="J13616" i="14" s="1"/>
  <c r="I13617" i="14"/>
  <c r="J13617" i="14" s="1"/>
  <c r="I13618" i="14"/>
  <c r="J13618" i="14" s="1"/>
  <c r="I13619" i="14"/>
  <c r="J13619" i="14" s="1"/>
  <c r="I13620" i="14"/>
  <c r="J13620" i="14" s="1"/>
  <c r="I13621" i="14"/>
  <c r="J13621" i="14" s="1"/>
  <c r="I13622" i="14"/>
  <c r="J13622" i="14" s="1"/>
  <c r="I13623" i="14"/>
  <c r="J13623" i="14" s="1"/>
  <c r="I13624" i="14"/>
  <c r="J13624" i="14" s="1"/>
  <c r="I13625" i="14"/>
  <c r="J13625" i="14" s="1"/>
  <c r="I13626" i="14"/>
  <c r="J13626" i="14" s="1"/>
  <c r="I13627" i="14"/>
  <c r="J13627" i="14" s="1"/>
  <c r="I13628" i="14"/>
  <c r="J13628" i="14" s="1"/>
  <c r="I13629" i="14"/>
  <c r="J13629" i="14" s="1"/>
  <c r="I13630" i="14"/>
  <c r="J13630" i="14" s="1"/>
  <c r="I13631" i="14"/>
  <c r="J13631" i="14" s="1"/>
  <c r="I13632" i="14"/>
  <c r="J13632" i="14" s="1"/>
  <c r="I13633" i="14"/>
  <c r="J13633" i="14" s="1"/>
  <c r="I13634" i="14"/>
  <c r="J13634" i="14" s="1"/>
  <c r="I13635" i="14"/>
  <c r="J13635" i="14" s="1"/>
  <c r="I13636" i="14"/>
  <c r="J13636" i="14" s="1"/>
  <c r="I13637" i="14"/>
  <c r="J13637" i="14" s="1"/>
  <c r="I13638" i="14"/>
  <c r="J13638" i="14" s="1"/>
  <c r="I13639" i="14"/>
  <c r="J13639" i="14" s="1"/>
  <c r="I13640" i="14"/>
  <c r="J13640" i="14" s="1"/>
  <c r="I13641" i="14"/>
  <c r="J13641" i="14" s="1"/>
  <c r="I13642" i="14"/>
  <c r="J13642" i="14" s="1"/>
  <c r="I13643" i="14"/>
  <c r="J13643" i="14" s="1"/>
  <c r="I13644" i="14"/>
  <c r="J13644" i="14" s="1"/>
  <c r="I13645" i="14"/>
  <c r="J13645" i="14" s="1"/>
  <c r="I13646" i="14"/>
  <c r="J13646" i="14" s="1"/>
  <c r="I13647" i="14"/>
  <c r="J13647" i="14" s="1"/>
  <c r="I13648" i="14"/>
  <c r="J13648" i="14" s="1"/>
  <c r="I13649" i="14"/>
  <c r="J13649" i="14" s="1"/>
  <c r="I13650" i="14"/>
  <c r="J13650" i="14" s="1"/>
  <c r="I13651" i="14"/>
  <c r="J13651" i="14" s="1"/>
  <c r="I13652" i="14"/>
  <c r="J13652" i="14" s="1"/>
  <c r="I13653" i="14"/>
  <c r="J13653" i="14" s="1"/>
  <c r="I13654" i="14"/>
  <c r="J13654" i="14" s="1"/>
  <c r="I13655" i="14"/>
  <c r="J13655" i="14" s="1"/>
  <c r="I13656" i="14"/>
  <c r="J13656" i="14" s="1"/>
  <c r="I13657" i="14"/>
  <c r="J13657" i="14" s="1"/>
  <c r="I13658" i="14"/>
  <c r="J13658" i="14" s="1"/>
  <c r="I13659" i="14"/>
  <c r="J13659" i="14" s="1"/>
  <c r="I13660" i="14"/>
  <c r="J13660" i="14" s="1"/>
  <c r="I13661" i="14"/>
  <c r="J13661" i="14" s="1"/>
  <c r="I13662" i="14"/>
  <c r="J13662" i="14" s="1"/>
  <c r="I13663" i="14"/>
  <c r="J13663" i="14" s="1"/>
  <c r="I13664" i="14"/>
  <c r="J13664" i="14" s="1"/>
  <c r="I13665" i="14"/>
  <c r="J13665" i="14" s="1"/>
  <c r="I13666" i="14"/>
  <c r="J13666" i="14" s="1"/>
  <c r="I13667" i="14"/>
  <c r="J13667" i="14" s="1"/>
  <c r="I13668" i="14"/>
  <c r="J13668" i="14" s="1"/>
  <c r="I13669" i="14"/>
  <c r="J13669" i="14" s="1"/>
  <c r="I13670" i="14"/>
  <c r="J13670" i="14" s="1"/>
  <c r="I13671" i="14"/>
  <c r="J13671" i="14" s="1"/>
  <c r="I13672" i="14"/>
  <c r="J13672" i="14" s="1"/>
  <c r="I13673" i="14"/>
  <c r="J13673" i="14" s="1"/>
  <c r="I13674" i="14"/>
  <c r="J13674" i="14" s="1"/>
  <c r="I13675" i="14"/>
  <c r="J13675" i="14" s="1"/>
  <c r="I13676" i="14"/>
  <c r="J13676" i="14" s="1"/>
  <c r="I13677" i="14"/>
  <c r="J13677" i="14" s="1"/>
  <c r="I13678" i="14"/>
  <c r="J13678" i="14" s="1"/>
  <c r="I13679" i="14"/>
  <c r="J13679" i="14" s="1"/>
  <c r="I13680" i="14"/>
  <c r="J13680" i="14" s="1"/>
  <c r="I13681" i="14"/>
  <c r="J13681" i="14" s="1"/>
  <c r="I13682" i="14"/>
  <c r="J13682" i="14" s="1"/>
  <c r="I13683" i="14"/>
  <c r="J13683" i="14" s="1"/>
  <c r="I13684" i="14"/>
  <c r="J13684" i="14" s="1"/>
  <c r="I13685" i="14"/>
  <c r="J13685" i="14" s="1"/>
  <c r="I13686" i="14"/>
  <c r="J13686" i="14" s="1"/>
  <c r="I13687" i="14"/>
  <c r="J13687" i="14" s="1"/>
  <c r="I13688" i="14"/>
  <c r="J13688" i="14" s="1"/>
  <c r="I13689" i="14"/>
  <c r="J13689" i="14" s="1"/>
  <c r="I13690" i="14"/>
  <c r="J13690" i="14" s="1"/>
  <c r="I13691" i="14"/>
  <c r="J13691" i="14" s="1"/>
  <c r="I13692" i="14"/>
  <c r="J13692" i="14" s="1"/>
  <c r="I13693" i="14"/>
  <c r="J13693" i="14" s="1"/>
  <c r="I13694" i="14"/>
  <c r="J13694" i="14" s="1"/>
  <c r="I13695" i="14"/>
  <c r="J13695" i="14" s="1"/>
  <c r="I13696" i="14"/>
  <c r="J13696" i="14" s="1"/>
  <c r="I13697" i="14"/>
  <c r="J13697" i="14" s="1"/>
  <c r="I13698" i="14"/>
  <c r="J13698" i="14" s="1"/>
  <c r="I13699" i="14"/>
  <c r="J13699" i="14" s="1"/>
  <c r="I13700" i="14"/>
  <c r="J13700" i="14" s="1"/>
  <c r="I13701" i="14"/>
  <c r="J13701" i="14" s="1"/>
  <c r="I13702" i="14"/>
  <c r="J13702" i="14" s="1"/>
  <c r="I13703" i="14"/>
  <c r="J13703" i="14" s="1"/>
  <c r="I13704" i="14"/>
  <c r="J13704" i="14" s="1"/>
  <c r="I13705" i="14"/>
  <c r="J13705" i="14" s="1"/>
  <c r="I13706" i="14"/>
  <c r="J13706" i="14" s="1"/>
  <c r="I13707" i="14"/>
  <c r="J13707" i="14" s="1"/>
  <c r="I13708" i="14"/>
  <c r="J13708" i="14" s="1"/>
  <c r="I13709" i="14"/>
  <c r="J13709" i="14" s="1"/>
  <c r="I13710" i="14"/>
  <c r="J13710" i="14" s="1"/>
  <c r="I13711" i="14"/>
  <c r="J13711" i="14" s="1"/>
  <c r="I13712" i="14"/>
  <c r="J13712" i="14" s="1"/>
  <c r="I13713" i="14"/>
  <c r="J13713" i="14" s="1"/>
  <c r="I13714" i="14"/>
  <c r="J13714" i="14" s="1"/>
  <c r="I13715" i="14"/>
  <c r="J13715" i="14" s="1"/>
  <c r="I13716" i="14"/>
  <c r="J13716" i="14" s="1"/>
  <c r="I13717" i="14"/>
  <c r="J13717" i="14" s="1"/>
  <c r="I13718" i="14"/>
  <c r="J13718" i="14" s="1"/>
  <c r="I13719" i="14"/>
  <c r="J13719" i="14" s="1"/>
  <c r="I13720" i="14"/>
  <c r="J13720" i="14" s="1"/>
  <c r="I13721" i="14"/>
  <c r="J13721" i="14" s="1"/>
  <c r="I13722" i="14"/>
  <c r="J13722" i="14" s="1"/>
  <c r="I13723" i="14"/>
  <c r="J13723" i="14" s="1"/>
  <c r="I13724" i="14"/>
  <c r="J13724" i="14" s="1"/>
  <c r="I13725" i="14"/>
  <c r="J13725" i="14" s="1"/>
  <c r="I13726" i="14"/>
  <c r="J13726" i="14" s="1"/>
  <c r="I13727" i="14"/>
  <c r="J13727" i="14" s="1"/>
  <c r="I13728" i="14"/>
  <c r="J13728" i="14" s="1"/>
  <c r="I13729" i="14"/>
  <c r="J13729" i="14" s="1"/>
  <c r="I13730" i="14"/>
  <c r="J13730" i="14" s="1"/>
  <c r="I13731" i="14"/>
  <c r="J13731" i="14" s="1"/>
  <c r="I13732" i="14"/>
  <c r="J13732" i="14" s="1"/>
  <c r="I13733" i="14"/>
  <c r="J13733" i="14" s="1"/>
  <c r="I13734" i="14"/>
  <c r="J13734" i="14" s="1"/>
  <c r="I13735" i="14"/>
  <c r="J13735" i="14" s="1"/>
  <c r="I13736" i="14"/>
  <c r="J13736" i="14" s="1"/>
  <c r="I13737" i="14"/>
  <c r="J13737" i="14" s="1"/>
  <c r="I13738" i="14"/>
  <c r="J13738" i="14" s="1"/>
  <c r="I13739" i="14"/>
  <c r="J13739" i="14" s="1"/>
  <c r="I13740" i="14"/>
  <c r="J13740" i="14" s="1"/>
  <c r="I13741" i="14"/>
  <c r="J13741" i="14" s="1"/>
  <c r="I13742" i="14"/>
  <c r="J13742" i="14" s="1"/>
  <c r="I13743" i="14"/>
  <c r="J13743" i="14" s="1"/>
  <c r="I13744" i="14"/>
  <c r="J13744" i="14" s="1"/>
  <c r="I13745" i="14"/>
  <c r="J13745" i="14" s="1"/>
  <c r="I13746" i="14"/>
  <c r="J13746" i="14" s="1"/>
  <c r="I13747" i="14"/>
  <c r="J13747" i="14" s="1"/>
  <c r="I13748" i="14"/>
  <c r="J13748" i="14" s="1"/>
  <c r="I13749" i="14"/>
  <c r="J13749" i="14" s="1"/>
  <c r="I13750" i="14"/>
  <c r="J13750" i="14" s="1"/>
  <c r="I13751" i="14"/>
  <c r="J13751" i="14" s="1"/>
  <c r="I13752" i="14"/>
  <c r="J13752" i="14" s="1"/>
  <c r="I13753" i="14"/>
  <c r="J13753" i="14" s="1"/>
  <c r="I13754" i="14"/>
  <c r="J13754" i="14" s="1"/>
  <c r="I13755" i="14"/>
  <c r="J13755" i="14" s="1"/>
  <c r="I13756" i="14"/>
  <c r="J13756" i="14" s="1"/>
  <c r="I13757" i="14"/>
  <c r="J13757" i="14" s="1"/>
  <c r="I13758" i="14"/>
  <c r="J13758" i="14" s="1"/>
  <c r="I13759" i="14"/>
  <c r="J13759" i="14" s="1"/>
  <c r="I13760" i="14"/>
  <c r="J13760" i="14" s="1"/>
  <c r="I13761" i="14"/>
  <c r="J13761" i="14" s="1"/>
  <c r="I13762" i="14"/>
  <c r="J13762" i="14" s="1"/>
  <c r="I13763" i="14"/>
  <c r="J13763" i="14" s="1"/>
  <c r="I13764" i="14"/>
  <c r="J13764" i="14" s="1"/>
  <c r="I13765" i="14"/>
  <c r="J13765" i="14" s="1"/>
  <c r="I13766" i="14"/>
  <c r="J13766" i="14" s="1"/>
  <c r="I13767" i="14"/>
  <c r="J13767" i="14" s="1"/>
  <c r="I13768" i="14"/>
  <c r="J13768" i="14" s="1"/>
  <c r="I13769" i="14"/>
  <c r="J13769" i="14" s="1"/>
  <c r="I13770" i="14"/>
  <c r="J13770" i="14" s="1"/>
  <c r="I13771" i="14"/>
  <c r="J13771" i="14" s="1"/>
  <c r="I13772" i="14"/>
  <c r="J13772" i="14" s="1"/>
  <c r="I13773" i="14"/>
  <c r="J13773" i="14" s="1"/>
  <c r="I13774" i="14"/>
  <c r="J13774" i="14" s="1"/>
  <c r="I13775" i="14"/>
  <c r="J13775" i="14" s="1"/>
  <c r="I13776" i="14"/>
  <c r="J13776" i="14" s="1"/>
  <c r="I13777" i="14"/>
  <c r="J13777" i="14" s="1"/>
  <c r="I13778" i="14"/>
  <c r="J13778" i="14" s="1"/>
  <c r="I13779" i="14"/>
  <c r="J13779" i="14" s="1"/>
  <c r="I13780" i="14"/>
  <c r="J13780" i="14" s="1"/>
  <c r="I13781" i="14"/>
  <c r="J13781" i="14" s="1"/>
  <c r="I13782" i="14"/>
  <c r="J13782" i="14" s="1"/>
  <c r="I13783" i="14"/>
  <c r="J13783" i="14" s="1"/>
  <c r="I13784" i="14"/>
  <c r="J13784" i="14" s="1"/>
  <c r="I13785" i="14"/>
  <c r="J13785" i="14" s="1"/>
  <c r="I13786" i="14"/>
  <c r="J13786" i="14" s="1"/>
  <c r="I13787" i="14"/>
  <c r="J13787" i="14" s="1"/>
  <c r="I13788" i="14"/>
  <c r="J13788" i="14" s="1"/>
  <c r="I13789" i="14"/>
  <c r="J13789" i="14" s="1"/>
  <c r="I13790" i="14"/>
  <c r="J13790" i="14" s="1"/>
  <c r="I13791" i="14"/>
  <c r="J13791" i="14" s="1"/>
  <c r="I13792" i="14"/>
  <c r="J13792" i="14" s="1"/>
  <c r="I13793" i="14"/>
  <c r="J13793" i="14" s="1"/>
  <c r="I13794" i="14"/>
  <c r="J13794" i="14" s="1"/>
  <c r="I13795" i="14"/>
  <c r="J13795" i="14" s="1"/>
  <c r="I13796" i="14"/>
  <c r="J13796" i="14" s="1"/>
  <c r="I13797" i="14"/>
  <c r="J13797" i="14" s="1"/>
  <c r="I13798" i="14"/>
  <c r="J13798" i="14" s="1"/>
  <c r="I13799" i="14"/>
  <c r="J13799" i="14" s="1"/>
  <c r="I13800" i="14"/>
  <c r="J13800" i="14" s="1"/>
  <c r="I13801" i="14"/>
  <c r="J13801" i="14" s="1"/>
  <c r="I13802" i="14"/>
  <c r="J13802" i="14" s="1"/>
  <c r="I13803" i="14"/>
  <c r="J13803" i="14" s="1"/>
  <c r="I13804" i="14"/>
  <c r="J13804" i="14" s="1"/>
  <c r="I13805" i="14"/>
  <c r="J13805" i="14" s="1"/>
  <c r="I13806" i="14"/>
  <c r="J13806" i="14" s="1"/>
  <c r="I13807" i="14"/>
  <c r="J13807" i="14" s="1"/>
  <c r="I13808" i="14"/>
  <c r="J13808" i="14" s="1"/>
  <c r="I13809" i="14"/>
  <c r="J13809" i="14" s="1"/>
  <c r="I13810" i="14"/>
  <c r="J13810" i="14" s="1"/>
  <c r="I13811" i="14"/>
  <c r="J13811" i="14" s="1"/>
  <c r="I13812" i="14"/>
  <c r="J13812" i="14" s="1"/>
  <c r="I13813" i="14"/>
  <c r="J13813" i="14" s="1"/>
  <c r="I13814" i="14"/>
  <c r="J13814" i="14" s="1"/>
  <c r="I13815" i="14"/>
  <c r="J13815" i="14" s="1"/>
  <c r="I13816" i="14"/>
  <c r="J13816" i="14" s="1"/>
  <c r="I13817" i="14"/>
  <c r="J13817" i="14" s="1"/>
  <c r="I13818" i="14"/>
  <c r="J13818" i="14" s="1"/>
  <c r="I13819" i="14"/>
  <c r="J13819" i="14" s="1"/>
  <c r="I13820" i="14"/>
  <c r="J13820" i="14" s="1"/>
  <c r="I13821" i="14"/>
  <c r="J13821" i="14" s="1"/>
  <c r="I13822" i="14"/>
  <c r="J13822" i="14" s="1"/>
  <c r="I13823" i="14"/>
  <c r="J13823" i="14" s="1"/>
  <c r="I13824" i="14"/>
  <c r="J13824" i="14" s="1"/>
  <c r="I13825" i="14"/>
  <c r="J13825" i="14" s="1"/>
  <c r="I13826" i="14"/>
  <c r="J13826" i="14" s="1"/>
  <c r="I13827" i="14"/>
  <c r="J13827" i="14" s="1"/>
  <c r="I13828" i="14"/>
  <c r="J13828" i="14" s="1"/>
  <c r="I13829" i="14"/>
  <c r="J13829" i="14" s="1"/>
  <c r="I13830" i="14"/>
  <c r="J13830" i="14" s="1"/>
  <c r="I13831" i="14"/>
  <c r="J13831" i="14" s="1"/>
  <c r="I13832" i="14"/>
  <c r="J13832" i="14" s="1"/>
  <c r="I13833" i="14"/>
  <c r="J13833" i="14" s="1"/>
  <c r="I13834" i="14"/>
  <c r="J13834" i="14" s="1"/>
  <c r="I13835" i="14"/>
  <c r="J13835" i="14" s="1"/>
  <c r="I13836" i="14"/>
  <c r="J13836" i="14" s="1"/>
  <c r="I13837" i="14"/>
  <c r="J13837" i="14" s="1"/>
  <c r="I13838" i="14"/>
  <c r="J13838" i="14" s="1"/>
  <c r="I13839" i="14"/>
  <c r="J13839" i="14" s="1"/>
  <c r="I13840" i="14"/>
  <c r="J13840" i="14" s="1"/>
  <c r="I13841" i="14"/>
  <c r="J13841" i="14" s="1"/>
  <c r="I13842" i="14"/>
  <c r="J13842" i="14" s="1"/>
  <c r="I13843" i="14"/>
  <c r="J13843" i="14" s="1"/>
  <c r="I13844" i="14"/>
  <c r="J13844" i="14" s="1"/>
  <c r="I13845" i="14"/>
  <c r="J13845" i="14" s="1"/>
  <c r="I13846" i="14"/>
  <c r="J13846" i="14" s="1"/>
  <c r="I13847" i="14"/>
  <c r="J13847" i="14" s="1"/>
  <c r="I13848" i="14"/>
  <c r="J13848" i="14" s="1"/>
  <c r="I13849" i="14"/>
  <c r="J13849" i="14" s="1"/>
  <c r="I13850" i="14"/>
  <c r="J13850" i="14" s="1"/>
  <c r="I13851" i="14"/>
  <c r="J13851" i="14" s="1"/>
  <c r="I13852" i="14"/>
  <c r="J13852" i="14" s="1"/>
  <c r="I13853" i="14"/>
  <c r="J13853" i="14" s="1"/>
  <c r="I13854" i="14"/>
  <c r="J13854" i="14" s="1"/>
  <c r="I13855" i="14"/>
  <c r="J13855" i="14" s="1"/>
  <c r="I13856" i="14"/>
  <c r="J13856" i="14" s="1"/>
  <c r="I13857" i="14"/>
  <c r="J13857" i="14" s="1"/>
  <c r="I13858" i="14"/>
  <c r="J13858" i="14" s="1"/>
  <c r="I13859" i="14"/>
  <c r="J13859" i="14" s="1"/>
  <c r="I13860" i="14"/>
  <c r="J13860" i="14" s="1"/>
  <c r="I13861" i="14"/>
  <c r="J13861" i="14" s="1"/>
  <c r="I13862" i="14"/>
  <c r="J13862" i="14" s="1"/>
  <c r="I13863" i="14"/>
  <c r="J13863" i="14" s="1"/>
  <c r="I13864" i="14"/>
  <c r="J13864" i="14" s="1"/>
  <c r="I13865" i="14"/>
  <c r="J13865" i="14" s="1"/>
  <c r="I13866" i="14"/>
  <c r="J13866" i="14" s="1"/>
  <c r="I13867" i="14"/>
  <c r="J13867" i="14" s="1"/>
  <c r="I13868" i="14"/>
  <c r="J13868" i="14" s="1"/>
  <c r="I13869" i="14"/>
  <c r="J13869" i="14" s="1"/>
  <c r="I13870" i="14"/>
  <c r="J13870" i="14" s="1"/>
  <c r="I13871" i="14"/>
  <c r="J13871" i="14" s="1"/>
  <c r="I13872" i="14"/>
  <c r="J13872" i="14" s="1"/>
  <c r="I13873" i="14"/>
  <c r="J13873" i="14" s="1"/>
  <c r="I13874" i="14"/>
  <c r="J13874" i="14" s="1"/>
  <c r="I13875" i="14"/>
  <c r="J13875" i="14" s="1"/>
  <c r="I13876" i="14"/>
  <c r="J13876" i="14" s="1"/>
  <c r="I13877" i="14"/>
  <c r="J13877" i="14" s="1"/>
  <c r="I13878" i="14"/>
  <c r="J13878" i="14" s="1"/>
  <c r="I13879" i="14"/>
  <c r="J13879" i="14" s="1"/>
  <c r="I13880" i="14"/>
  <c r="J13880" i="14" s="1"/>
  <c r="I13881" i="14"/>
  <c r="J13881" i="14" s="1"/>
  <c r="I13882" i="14"/>
  <c r="J13882" i="14" s="1"/>
  <c r="I13883" i="14"/>
  <c r="J13883" i="14" s="1"/>
  <c r="I13884" i="14"/>
  <c r="J13884" i="14" s="1"/>
  <c r="I13885" i="14"/>
  <c r="J13885" i="14" s="1"/>
  <c r="I13886" i="14"/>
  <c r="J13886" i="14" s="1"/>
  <c r="I13887" i="14"/>
  <c r="J13887" i="14" s="1"/>
  <c r="I13888" i="14"/>
  <c r="J13888" i="14" s="1"/>
  <c r="I13889" i="14"/>
  <c r="J13889" i="14" s="1"/>
  <c r="I13890" i="14"/>
  <c r="J13890" i="14" s="1"/>
  <c r="I13891" i="14"/>
  <c r="J13891" i="14" s="1"/>
  <c r="I13892" i="14"/>
  <c r="J13892" i="14" s="1"/>
  <c r="I13893" i="14"/>
  <c r="J13893" i="14" s="1"/>
  <c r="I13894" i="14"/>
  <c r="J13894" i="14" s="1"/>
  <c r="I13895" i="14"/>
  <c r="J13895" i="14" s="1"/>
  <c r="I13896" i="14"/>
  <c r="J13896" i="14" s="1"/>
  <c r="I13897" i="14"/>
  <c r="J13897" i="14" s="1"/>
  <c r="I13898" i="14"/>
  <c r="J13898" i="14" s="1"/>
  <c r="I13899" i="14"/>
  <c r="J13899" i="14" s="1"/>
  <c r="I13900" i="14"/>
  <c r="J13900" i="14" s="1"/>
  <c r="I13901" i="14"/>
  <c r="J13901" i="14" s="1"/>
  <c r="I13902" i="14"/>
  <c r="J13902" i="14" s="1"/>
  <c r="I13903" i="14"/>
  <c r="J13903" i="14" s="1"/>
  <c r="I13904" i="14"/>
  <c r="J13904" i="14" s="1"/>
  <c r="I13905" i="14"/>
  <c r="J13905" i="14" s="1"/>
  <c r="I13906" i="14"/>
  <c r="J13906" i="14" s="1"/>
  <c r="I13907" i="14"/>
  <c r="J13907" i="14" s="1"/>
  <c r="I13908" i="14"/>
  <c r="J13908" i="14" s="1"/>
  <c r="I13909" i="14"/>
  <c r="J13909" i="14" s="1"/>
  <c r="I13910" i="14"/>
  <c r="J13910" i="14" s="1"/>
  <c r="I13911" i="14"/>
  <c r="J13911" i="14" s="1"/>
  <c r="I13912" i="14"/>
  <c r="J13912" i="14" s="1"/>
  <c r="I13913" i="14"/>
  <c r="J13913" i="14" s="1"/>
  <c r="I13914" i="14"/>
  <c r="J13914" i="14" s="1"/>
  <c r="I13915" i="14"/>
  <c r="J13915" i="14" s="1"/>
  <c r="I13916" i="14"/>
  <c r="J13916" i="14" s="1"/>
  <c r="I13917" i="14"/>
  <c r="J13917" i="14" s="1"/>
  <c r="I13918" i="14"/>
  <c r="J13918" i="14" s="1"/>
  <c r="I13919" i="14"/>
  <c r="J13919" i="14" s="1"/>
  <c r="I13920" i="14"/>
  <c r="J13920" i="14" s="1"/>
  <c r="I13921" i="14"/>
  <c r="J13921" i="14" s="1"/>
  <c r="I13922" i="14"/>
  <c r="J13922" i="14" s="1"/>
  <c r="I13923" i="14"/>
  <c r="J13923" i="14" s="1"/>
  <c r="I13924" i="14"/>
  <c r="J13924" i="14" s="1"/>
  <c r="I13925" i="14"/>
  <c r="J13925" i="14" s="1"/>
  <c r="I13926" i="14"/>
  <c r="J13926" i="14" s="1"/>
  <c r="I13927" i="14"/>
  <c r="J13927" i="14" s="1"/>
  <c r="I13928" i="14"/>
  <c r="J13928" i="14" s="1"/>
  <c r="I13929" i="14"/>
  <c r="J13929" i="14" s="1"/>
  <c r="I13930" i="14"/>
  <c r="J13930" i="14" s="1"/>
  <c r="I13931" i="14"/>
  <c r="J13931" i="14" s="1"/>
  <c r="I13932" i="14"/>
  <c r="J13932" i="14" s="1"/>
  <c r="I13933" i="14"/>
  <c r="J13933" i="14" s="1"/>
  <c r="I13934" i="14"/>
  <c r="J13934" i="14" s="1"/>
  <c r="I13935" i="14"/>
  <c r="J13935" i="14" s="1"/>
  <c r="I13936" i="14"/>
  <c r="J13936" i="14" s="1"/>
  <c r="I13937" i="14"/>
  <c r="J13937" i="14" s="1"/>
  <c r="I13938" i="14"/>
  <c r="J13938" i="14" s="1"/>
  <c r="I13939" i="14"/>
  <c r="J13939" i="14" s="1"/>
  <c r="I13940" i="14"/>
  <c r="J13940" i="14" s="1"/>
  <c r="I13941" i="14"/>
  <c r="J13941" i="14" s="1"/>
  <c r="I13942" i="14"/>
  <c r="J13942" i="14" s="1"/>
  <c r="I13943" i="14"/>
  <c r="J13943" i="14" s="1"/>
  <c r="I13944" i="14"/>
  <c r="J13944" i="14" s="1"/>
  <c r="I13945" i="14"/>
  <c r="J13945" i="14" s="1"/>
  <c r="I13946" i="14"/>
  <c r="J13946" i="14" s="1"/>
  <c r="I13947" i="14"/>
  <c r="J13947" i="14" s="1"/>
  <c r="I13948" i="14"/>
  <c r="J13948" i="14" s="1"/>
  <c r="I13949" i="14"/>
  <c r="J13949" i="14" s="1"/>
  <c r="I13950" i="14"/>
  <c r="J13950" i="14" s="1"/>
  <c r="I13951" i="14"/>
  <c r="J13951" i="14" s="1"/>
  <c r="I13952" i="14"/>
  <c r="J13952" i="14" s="1"/>
  <c r="I13953" i="14"/>
  <c r="J13953" i="14" s="1"/>
  <c r="I13954" i="14"/>
  <c r="J13954" i="14" s="1"/>
  <c r="I13955" i="14"/>
  <c r="J13955" i="14" s="1"/>
  <c r="I13956" i="14"/>
  <c r="J13956" i="14" s="1"/>
  <c r="I13957" i="14"/>
  <c r="J13957" i="14" s="1"/>
  <c r="I13958" i="14"/>
  <c r="J13958" i="14" s="1"/>
  <c r="I13959" i="14"/>
  <c r="J13959" i="14" s="1"/>
  <c r="I13960" i="14"/>
  <c r="J13960" i="14" s="1"/>
  <c r="I13961" i="14"/>
  <c r="J13961" i="14" s="1"/>
  <c r="I13962" i="14"/>
  <c r="J13962" i="14" s="1"/>
  <c r="I13963" i="14"/>
  <c r="J13963" i="14" s="1"/>
  <c r="I13964" i="14"/>
  <c r="J13964" i="14" s="1"/>
  <c r="I13965" i="14"/>
  <c r="J13965" i="14" s="1"/>
  <c r="I13966" i="14"/>
  <c r="J13966" i="14" s="1"/>
  <c r="I13967" i="14"/>
  <c r="J13967" i="14" s="1"/>
  <c r="I13968" i="14"/>
  <c r="J13968" i="14" s="1"/>
  <c r="I13969" i="14"/>
  <c r="J13969" i="14" s="1"/>
  <c r="I13970" i="14"/>
  <c r="J13970" i="14" s="1"/>
  <c r="I13971" i="14"/>
  <c r="J13971" i="14" s="1"/>
  <c r="I13972" i="14"/>
  <c r="J13972" i="14" s="1"/>
  <c r="I13973" i="14"/>
  <c r="J13973" i="14" s="1"/>
  <c r="I13974" i="14"/>
  <c r="J13974" i="14" s="1"/>
  <c r="I13975" i="14"/>
  <c r="J13975" i="14" s="1"/>
  <c r="I13976" i="14"/>
  <c r="J13976" i="14" s="1"/>
  <c r="I13977" i="14"/>
  <c r="J13977" i="14" s="1"/>
  <c r="I13978" i="14"/>
  <c r="J13978" i="14" s="1"/>
  <c r="I13979" i="14"/>
  <c r="J13979" i="14" s="1"/>
  <c r="I13980" i="14"/>
  <c r="J13980" i="14" s="1"/>
  <c r="I13981" i="14"/>
  <c r="J13981" i="14" s="1"/>
  <c r="I13982" i="14"/>
  <c r="J13982" i="14" s="1"/>
  <c r="I13983" i="14"/>
  <c r="J13983" i="14" s="1"/>
  <c r="I13984" i="14"/>
  <c r="J13984" i="14" s="1"/>
  <c r="I13985" i="14"/>
  <c r="J13985" i="14" s="1"/>
  <c r="I13986" i="14"/>
  <c r="J13986" i="14" s="1"/>
  <c r="I13987" i="14"/>
  <c r="J13987" i="14" s="1"/>
  <c r="I13988" i="14"/>
  <c r="J13988" i="14" s="1"/>
  <c r="I13989" i="14"/>
  <c r="J13989" i="14" s="1"/>
  <c r="I13990" i="14"/>
  <c r="J13990" i="14" s="1"/>
  <c r="I13991" i="14"/>
  <c r="J13991" i="14" s="1"/>
  <c r="I13992" i="14"/>
  <c r="J13992" i="14" s="1"/>
  <c r="I13993" i="14"/>
  <c r="J13993" i="14" s="1"/>
  <c r="I13994" i="14"/>
  <c r="J13994" i="14" s="1"/>
  <c r="I13995" i="14"/>
  <c r="J13995" i="14" s="1"/>
  <c r="I13996" i="14"/>
  <c r="J13996" i="14" s="1"/>
  <c r="I13997" i="14"/>
  <c r="J13997" i="14" s="1"/>
  <c r="I13998" i="14"/>
  <c r="J13998" i="14" s="1"/>
  <c r="I13999" i="14"/>
  <c r="J13999" i="14" s="1"/>
  <c r="I14000" i="14"/>
  <c r="J14000" i="14" s="1"/>
  <c r="I14001" i="14"/>
  <c r="J14001" i="14" s="1"/>
  <c r="I14002" i="14"/>
  <c r="J14002" i="14" s="1"/>
  <c r="I14003" i="14"/>
  <c r="J14003" i="14" s="1"/>
  <c r="I14004" i="14"/>
  <c r="J14004" i="14" s="1"/>
  <c r="I14005" i="14"/>
  <c r="J14005" i="14" s="1"/>
  <c r="I14006" i="14"/>
  <c r="J14006" i="14" s="1"/>
  <c r="I14007" i="14"/>
  <c r="J14007" i="14" s="1"/>
  <c r="I14008" i="14"/>
  <c r="J14008" i="14" s="1"/>
  <c r="I14009" i="14"/>
  <c r="J14009" i="14" s="1"/>
  <c r="I14010" i="14"/>
  <c r="J14010" i="14" s="1"/>
  <c r="I14011" i="14"/>
  <c r="J14011" i="14" s="1"/>
  <c r="I14012" i="14"/>
  <c r="J14012" i="14" s="1"/>
  <c r="I14013" i="14"/>
  <c r="J14013" i="14" s="1"/>
  <c r="I14014" i="14"/>
  <c r="J14014" i="14" s="1"/>
  <c r="I14015" i="14"/>
  <c r="J14015" i="14" s="1"/>
  <c r="I14016" i="14"/>
  <c r="J14016" i="14" s="1"/>
  <c r="I14017" i="14"/>
  <c r="J14017" i="14" s="1"/>
  <c r="I14018" i="14"/>
  <c r="J14018" i="14" s="1"/>
  <c r="I14019" i="14"/>
  <c r="J14019" i="14" s="1"/>
  <c r="I14020" i="14"/>
  <c r="J14020" i="14" s="1"/>
  <c r="I14021" i="14"/>
  <c r="J14021" i="14" s="1"/>
  <c r="I14022" i="14"/>
  <c r="J14022" i="14" s="1"/>
  <c r="I14023" i="14"/>
  <c r="J14023" i="14" s="1"/>
  <c r="I14024" i="14"/>
  <c r="J14024" i="14" s="1"/>
  <c r="I14025" i="14"/>
  <c r="J14025" i="14" s="1"/>
  <c r="I14026" i="14"/>
  <c r="J14026" i="14" s="1"/>
  <c r="I14027" i="14"/>
  <c r="J14027" i="14" s="1"/>
  <c r="I14028" i="14"/>
  <c r="J14028" i="14" s="1"/>
  <c r="I14029" i="14"/>
  <c r="J14029" i="14" s="1"/>
  <c r="I14030" i="14"/>
  <c r="J14030" i="14" s="1"/>
  <c r="I14031" i="14"/>
  <c r="J14031" i="14" s="1"/>
  <c r="I14032" i="14"/>
  <c r="J14032" i="14" s="1"/>
  <c r="I14033" i="14"/>
  <c r="J14033" i="14" s="1"/>
  <c r="I14034" i="14"/>
  <c r="J14034" i="14" s="1"/>
  <c r="I14035" i="14"/>
  <c r="J14035" i="14" s="1"/>
  <c r="I14036" i="14"/>
  <c r="J14036" i="14" s="1"/>
  <c r="I14037" i="14"/>
  <c r="J14037" i="14" s="1"/>
  <c r="I14038" i="14"/>
  <c r="J14038" i="14" s="1"/>
  <c r="I14039" i="14"/>
  <c r="J14039" i="14" s="1"/>
  <c r="I14040" i="14"/>
  <c r="J14040" i="14" s="1"/>
  <c r="I14041" i="14"/>
  <c r="J14041" i="14" s="1"/>
  <c r="I14042" i="14"/>
  <c r="J14042" i="14" s="1"/>
  <c r="I14043" i="14"/>
  <c r="J14043" i="14" s="1"/>
  <c r="I14044" i="14"/>
  <c r="J14044" i="14" s="1"/>
  <c r="I14045" i="14"/>
  <c r="J14045" i="14" s="1"/>
  <c r="I14046" i="14"/>
  <c r="J14046" i="14" s="1"/>
  <c r="I14047" i="14"/>
  <c r="J14047" i="14" s="1"/>
  <c r="I14048" i="14"/>
  <c r="J14048" i="14" s="1"/>
  <c r="I14049" i="14"/>
  <c r="J14049" i="14" s="1"/>
  <c r="I14050" i="14"/>
  <c r="J14050" i="14" s="1"/>
  <c r="I14051" i="14"/>
  <c r="J14051" i="14" s="1"/>
  <c r="I14052" i="14"/>
  <c r="J14052" i="14" s="1"/>
  <c r="I14053" i="14"/>
  <c r="J14053" i="14" s="1"/>
  <c r="I14054" i="14"/>
  <c r="J14054" i="14" s="1"/>
  <c r="I14055" i="14"/>
  <c r="J14055" i="14" s="1"/>
  <c r="I14056" i="14"/>
  <c r="J14056" i="14" s="1"/>
  <c r="I14057" i="14"/>
  <c r="J14057" i="14" s="1"/>
  <c r="I14058" i="14"/>
  <c r="J14058" i="14" s="1"/>
  <c r="I14059" i="14"/>
  <c r="J14059" i="14" s="1"/>
  <c r="I14060" i="14"/>
  <c r="J14060" i="14" s="1"/>
  <c r="I14061" i="14"/>
  <c r="J14061" i="14" s="1"/>
  <c r="I14062" i="14"/>
  <c r="J14062" i="14" s="1"/>
  <c r="I14063" i="14"/>
  <c r="J14063" i="14" s="1"/>
  <c r="I14064" i="14"/>
  <c r="J14064" i="14" s="1"/>
  <c r="I14065" i="14"/>
  <c r="J14065" i="14" s="1"/>
  <c r="I14066" i="14"/>
  <c r="J14066" i="14" s="1"/>
  <c r="I14067" i="14"/>
  <c r="J14067" i="14" s="1"/>
  <c r="I14068" i="14"/>
  <c r="J14068" i="14" s="1"/>
  <c r="I14069" i="14"/>
  <c r="J14069" i="14" s="1"/>
  <c r="I14070" i="14"/>
  <c r="J14070" i="14" s="1"/>
  <c r="I14071" i="14"/>
  <c r="J14071" i="14" s="1"/>
  <c r="I14072" i="14"/>
  <c r="J14072" i="14" s="1"/>
  <c r="I14073" i="14"/>
  <c r="J14073" i="14" s="1"/>
  <c r="I14074" i="14"/>
  <c r="J14074" i="14" s="1"/>
  <c r="I14075" i="14"/>
  <c r="J14075" i="14" s="1"/>
  <c r="I14076" i="14"/>
  <c r="J14076" i="14" s="1"/>
  <c r="I14077" i="14"/>
  <c r="J14077" i="14" s="1"/>
  <c r="I14078" i="14"/>
  <c r="J14078" i="14" s="1"/>
  <c r="I14079" i="14"/>
  <c r="J14079" i="14" s="1"/>
  <c r="I14080" i="14"/>
  <c r="J14080" i="14" s="1"/>
  <c r="I14081" i="14"/>
  <c r="J14081" i="14" s="1"/>
  <c r="I14082" i="14"/>
  <c r="J14082" i="14" s="1"/>
  <c r="I14083" i="14"/>
  <c r="J14083" i="14" s="1"/>
  <c r="I14084" i="14"/>
  <c r="J14084" i="14" s="1"/>
  <c r="I14085" i="14"/>
  <c r="J14085" i="14" s="1"/>
  <c r="I14086" i="14"/>
  <c r="J14086" i="14" s="1"/>
  <c r="I14087" i="14"/>
  <c r="J14087" i="14" s="1"/>
  <c r="I14088" i="14"/>
  <c r="J14088" i="14" s="1"/>
  <c r="I14089" i="14"/>
  <c r="J14089" i="14" s="1"/>
  <c r="I14090" i="14"/>
  <c r="J14090" i="14" s="1"/>
  <c r="I14091" i="14"/>
  <c r="J14091" i="14" s="1"/>
  <c r="I14092" i="14"/>
  <c r="J14092" i="14" s="1"/>
  <c r="I14093" i="14"/>
  <c r="J14093" i="14" s="1"/>
  <c r="I14094" i="14"/>
  <c r="J14094" i="14" s="1"/>
  <c r="I14095" i="14"/>
  <c r="J14095" i="14" s="1"/>
  <c r="I14096" i="14"/>
  <c r="J14096" i="14" s="1"/>
  <c r="I14097" i="14"/>
  <c r="J14097" i="14" s="1"/>
  <c r="I14098" i="14"/>
  <c r="J14098" i="14" s="1"/>
  <c r="I14099" i="14"/>
  <c r="J14099" i="14" s="1"/>
  <c r="I14100" i="14"/>
  <c r="J14100" i="14" s="1"/>
  <c r="I14101" i="14"/>
  <c r="J14101" i="14" s="1"/>
  <c r="I14102" i="14"/>
  <c r="J14102" i="14" s="1"/>
  <c r="I14103" i="14"/>
  <c r="J14103" i="14" s="1"/>
  <c r="I14104" i="14"/>
  <c r="J14104" i="14" s="1"/>
  <c r="I14105" i="14"/>
  <c r="J14105" i="14" s="1"/>
  <c r="I14106" i="14"/>
  <c r="J14106" i="14" s="1"/>
  <c r="I14107" i="14"/>
  <c r="J14107" i="14" s="1"/>
  <c r="I14108" i="14"/>
  <c r="J14108" i="14" s="1"/>
  <c r="I14109" i="14"/>
  <c r="J14109" i="14" s="1"/>
  <c r="I14110" i="14"/>
  <c r="J14110" i="14" s="1"/>
  <c r="I14111" i="14"/>
  <c r="J14111" i="14" s="1"/>
  <c r="I14112" i="14"/>
  <c r="J14112" i="14" s="1"/>
  <c r="I14113" i="14"/>
  <c r="J14113" i="14" s="1"/>
  <c r="I14114" i="14"/>
  <c r="J14114" i="14" s="1"/>
  <c r="I14115" i="14"/>
  <c r="J14115" i="14" s="1"/>
  <c r="I14116" i="14"/>
  <c r="J14116" i="14" s="1"/>
  <c r="I14117" i="14"/>
  <c r="J14117" i="14" s="1"/>
  <c r="I14118" i="14"/>
  <c r="J14118" i="14" s="1"/>
  <c r="I14119" i="14"/>
  <c r="J14119" i="14" s="1"/>
  <c r="I14120" i="14"/>
  <c r="J14120" i="14" s="1"/>
  <c r="I14121" i="14"/>
  <c r="J14121" i="14" s="1"/>
  <c r="I14122" i="14"/>
  <c r="J14122" i="14" s="1"/>
  <c r="I14123" i="14"/>
  <c r="J14123" i="14" s="1"/>
  <c r="I14124" i="14"/>
  <c r="J14124" i="14" s="1"/>
  <c r="I14125" i="14"/>
  <c r="J14125" i="14" s="1"/>
  <c r="I14126" i="14"/>
  <c r="J14126" i="14" s="1"/>
  <c r="I14127" i="14"/>
  <c r="J14127" i="14" s="1"/>
  <c r="I14128" i="14"/>
  <c r="J14128" i="14" s="1"/>
  <c r="I14129" i="14"/>
  <c r="J14129" i="14" s="1"/>
  <c r="I14130" i="14"/>
  <c r="J14130" i="14" s="1"/>
  <c r="I14131" i="14"/>
  <c r="J14131" i="14" s="1"/>
  <c r="I14132" i="14"/>
  <c r="J14132" i="14" s="1"/>
  <c r="I14133" i="14"/>
  <c r="J14133" i="14" s="1"/>
  <c r="I14134" i="14"/>
  <c r="J14134" i="14" s="1"/>
  <c r="I14135" i="14"/>
  <c r="J14135" i="14" s="1"/>
  <c r="I14136" i="14"/>
  <c r="J14136" i="14" s="1"/>
  <c r="I14137" i="14"/>
  <c r="J14137" i="14" s="1"/>
  <c r="I14138" i="14"/>
  <c r="J14138" i="14" s="1"/>
  <c r="I14139" i="14"/>
  <c r="J14139" i="14" s="1"/>
  <c r="I14140" i="14"/>
  <c r="J14140" i="14" s="1"/>
  <c r="I14141" i="14"/>
  <c r="J14141" i="14" s="1"/>
  <c r="I14142" i="14"/>
  <c r="J14142" i="14" s="1"/>
  <c r="I14143" i="14"/>
  <c r="J14143" i="14" s="1"/>
  <c r="I14144" i="14"/>
  <c r="J14144" i="14" s="1"/>
  <c r="I14145" i="14"/>
  <c r="J14145" i="14" s="1"/>
  <c r="I14146" i="14"/>
  <c r="J14146" i="14" s="1"/>
  <c r="I14147" i="14"/>
  <c r="J14147" i="14" s="1"/>
  <c r="I14148" i="14"/>
  <c r="J14148" i="14" s="1"/>
  <c r="I14149" i="14"/>
  <c r="J14149" i="14" s="1"/>
  <c r="I14150" i="14"/>
  <c r="J14150" i="14" s="1"/>
  <c r="I14151" i="14"/>
  <c r="J14151" i="14" s="1"/>
  <c r="I14152" i="14"/>
  <c r="J14152" i="14" s="1"/>
  <c r="I14153" i="14"/>
  <c r="J14153" i="14" s="1"/>
  <c r="I14154" i="14"/>
  <c r="J14154" i="14" s="1"/>
  <c r="I14155" i="14"/>
  <c r="J14155" i="14" s="1"/>
  <c r="I14156" i="14"/>
  <c r="J14156" i="14" s="1"/>
  <c r="I14157" i="14"/>
  <c r="J14157" i="14" s="1"/>
  <c r="I14158" i="14"/>
  <c r="J14158" i="14" s="1"/>
  <c r="I14159" i="14"/>
  <c r="J14159" i="14" s="1"/>
  <c r="I14160" i="14"/>
  <c r="J14160" i="14" s="1"/>
  <c r="I14161" i="14"/>
  <c r="J14161" i="14" s="1"/>
  <c r="I14162" i="14"/>
  <c r="J14162" i="14" s="1"/>
  <c r="I14163" i="14"/>
  <c r="J14163" i="14" s="1"/>
  <c r="I14164" i="14"/>
  <c r="J14164" i="14" s="1"/>
  <c r="I14165" i="14"/>
  <c r="J14165" i="14" s="1"/>
  <c r="I14166" i="14"/>
  <c r="J14166" i="14" s="1"/>
  <c r="I14167" i="14"/>
  <c r="J14167" i="14" s="1"/>
  <c r="I14168" i="14"/>
  <c r="J14168" i="14" s="1"/>
  <c r="I14169" i="14"/>
  <c r="J14169" i="14" s="1"/>
  <c r="I14170" i="14"/>
  <c r="J14170" i="14" s="1"/>
  <c r="I14171" i="14"/>
  <c r="J14171" i="14" s="1"/>
  <c r="I14172" i="14"/>
  <c r="J14172" i="14" s="1"/>
  <c r="I14173" i="14"/>
  <c r="J14173" i="14" s="1"/>
  <c r="I14174" i="14"/>
  <c r="J14174" i="14" s="1"/>
  <c r="I14175" i="14"/>
  <c r="J14175" i="14" s="1"/>
  <c r="I14176" i="14"/>
  <c r="J14176" i="14" s="1"/>
  <c r="I14177" i="14"/>
  <c r="J14177" i="14" s="1"/>
  <c r="I14178" i="14"/>
  <c r="J14178" i="14" s="1"/>
  <c r="I14179" i="14"/>
  <c r="J14179" i="14" s="1"/>
  <c r="I14180" i="14"/>
  <c r="J14180" i="14" s="1"/>
  <c r="I14181" i="14"/>
  <c r="J14181" i="14" s="1"/>
  <c r="I14182" i="14"/>
  <c r="J14182" i="14" s="1"/>
  <c r="I14183" i="14"/>
  <c r="J14183" i="14" s="1"/>
  <c r="I14184" i="14"/>
  <c r="J14184" i="14" s="1"/>
  <c r="I14185" i="14"/>
  <c r="J14185" i="14" s="1"/>
  <c r="I14186" i="14"/>
  <c r="J14186" i="14" s="1"/>
  <c r="I14187" i="14"/>
  <c r="J14187" i="14" s="1"/>
  <c r="I14188" i="14"/>
  <c r="J14188" i="14" s="1"/>
  <c r="I14189" i="14"/>
  <c r="J14189" i="14" s="1"/>
  <c r="I14190" i="14"/>
  <c r="J14190" i="14" s="1"/>
  <c r="I14191" i="14"/>
  <c r="J14191" i="14" s="1"/>
  <c r="I14192" i="14"/>
  <c r="J14192" i="14" s="1"/>
  <c r="I14193" i="14"/>
  <c r="J14193" i="14" s="1"/>
  <c r="I14194" i="14"/>
  <c r="J14194" i="14" s="1"/>
  <c r="I14195" i="14"/>
  <c r="J14195" i="14" s="1"/>
  <c r="I14196" i="14"/>
  <c r="J14196" i="14" s="1"/>
  <c r="I14197" i="14"/>
  <c r="J14197" i="14" s="1"/>
  <c r="I14198" i="14"/>
  <c r="J14198" i="14" s="1"/>
  <c r="I14199" i="14"/>
  <c r="J14199" i="14" s="1"/>
  <c r="I14200" i="14"/>
  <c r="J14200" i="14" s="1"/>
  <c r="I14201" i="14"/>
  <c r="J14201" i="14" s="1"/>
  <c r="I14202" i="14"/>
  <c r="J14202" i="14" s="1"/>
  <c r="I14203" i="14"/>
  <c r="J14203" i="14" s="1"/>
  <c r="I14204" i="14"/>
  <c r="J14204" i="14" s="1"/>
  <c r="I14205" i="14"/>
  <c r="J14205" i="14" s="1"/>
  <c r="I14206" i="14"/>
  <c r="J14206" i="14" s="1"/>
  <c r="I14207" i="14"/>
  <c r="J14207" i="14" s="1"/>
  <c r="I14208" i="14"/>
  <c r="J14208" i="14" s="1"/>
  <c r="I14209" i="14"/>
  <c r="J14209" i="14" s="1"/>
  <c r="I14210" i="14"/>
  <c r="J14210" i="14" s="1"/>
  <c r="I14211" i="14"/>
  <c r="J14211" i="14" s="1"/>
  <c r="I14212" i="14"/>
  <c r="J14212" i="14" s="1"/>
  <c r="I14213" i="14"/>
  <c r="J14213" i="14" s="1"/>
  <c r="I14214" i="14"/>
  <c r="J14214" i="14" s="1"/>
  <c r="I14215" i="14"/>
  <c r="J14215" i="14" s="1"/>
  <c r="I14216" i="14"/>
  <c r="J14216" i="14" s="1"/>
  <c r="I14217" i="14"/>
  <c r="J14217" i="14" s="1"/>
  <c r="I14218" i="14"/>
  <c r="J14218" i="14" s="1"/>
  <c r="I14219" i="14"/>
  <c r="J14219" i="14" s="1"/>
  <c r="I14220" i="14"/>
  <c r="J14220" i="14" s="1"/>
  <c r="I14221" i="14"/>
  <c r="J14221" i="14" s="1"/>
  <c r="I14222" i="14"/>
  <c r="J14222" i="14" s="1"/>
  <c r="I14223" i="14"/>
  <c r="J14223" i="14" s="1"/>
  <c r="I14224" i="14"/>
  <c r="J14224" i="14" s="1"/>
  <c r="I14225" i="14"/>
  <c r="J14225" i="14" s="1"/>
  <c r="I14226" i="14"/>
  <c r="J14226" i="14" s="1"/>
  <c r="I14227" i="14"/>
  <c r="J14227" i="14" s="1"/>
  <c r="I14228" i="14"/>
  <c r="J14228" i="14" s="1"/>
  <c r="I14229" i="14"/>
  <c r="J14229" i="14" s="1"/>
  <c r="I14230" i="14"/>
  <c r="J14230" i="14" s="1"/>
  <c r="I14231" i="14"/>
  <c r="J14231" i="14" s="1"/>
  <c r="I14232" i="14"/>
  <c r="J14232" i="14" s="1"/>
  <c r="I14233" i="14"/>
  <c r="J14233" i="14" s="1"/>
  <c r="I14234" i="14"/>
  <c r="J14234" i="14" s="1"/>
  <c r="I14235" i="14"/>
  <c r="J14235" i="14" s="1"/>
  <c r="I14236" i="14"/>
  <c r="J14236" i="14" s="1"/>
  <c r="I14237" i="14"/>
  <c r="J14237" i="14" s="1"/>
  <c r="I14238" i="14"/>
  <c r="J14238" i="14" s="1"/>
  <c r="I14239" i="14"/>
  <c r="J14239" i="14" s="1"/>
  <c r="I14240" i="14"/>
  <c r="J14240" i="14" s="1"/>
  <c r="I14241" i="14"/>
  <c r="J14241" i="14" s="1"/>
  <c r="I14242" i="14"/>
  <c r="J14242" i="14" s="1"/>
  <c r="I14243" i="14"/>
  <c r="J14243" i="14" s="1"/>
  <c r="I14244" i="14"/>
  <c r="J14244" i="14" s="1"/>
  <c r="I14245" i="14"/>
  <c r="J14245" i="14" s="1"/>
  <c r="I14246" i="14"/>
  <c r="J14246" i="14" s="1"/>
  <c r="I14247" i="14"/>
  <c r="J14247" i="14" s="1"/>
  <c r="I14248" i="14"/>
  <c r="J14248" i="14" s="1"/>
  <c r="I14249" i="14"/>
  <c r="J14249" i="14" s="1"/>
  <c r="I14250" i="14"/>
  <c r="J14250" i="14" s="1"/>
  <c r="I14251" i="14"/>
  <c r="J14251" i="14" s="1"/>
  <c r="I14252" i="14"/>
  <c r="J14252" i="14" s="1"/>
  <c r="I14253" i="14"/>
  <c r="J14253" i="14" s="1"/>
  <c r="I14254" i="14"/>
  <c r="J14254" i="14" s="1"/>
  <c r="I14255" i="14"/>
  <c r="J14255" i="14" s="1"/>
  <c r="I14256" i="14"/>
  <c r="J14256" i="14" s="1"/>
  <c r="I14257" i="14"/>
  <c r="J14257" i="14" s="1"/>
  <c r="I14258" i="14"/>
  <c r="J14258" i="14" s="1"/>
  <c r="I14259" i="14"/>
  <c r="J14259" i="14" s="1"/>
  <c r="I14260" i="14"/>
  <c r="J14260" i="14" s="1"/>
  <c r="I14261" i="14"/>
  <c r="J14261" i="14" s="1"/>
  <c r="I14262" i="14"/>
  <c r="J14262" i="14" s="1"/>
  <c r="I14263" i="14"/>
  <c r="J14263" i="14" s="1"/>
  <c r="I14264" i="14"/>
  <c r="J14264" i="14" s="1"/>
  <c r="I14265" i="14"/>
  <c r="J14265" i="14" s="1"/>
  <c r="I14266" i="14"/>
  <c r="J14266" i="14" s="1"/>
  <c r="I14267" i="14"/>
  <c r="J14267" i="14" s="1"/>
  <c r="I14268" i="14"/>
  <c r="J14268" i="14" s="1"/>
  <c r="I14269" i="14"/>
  <c r="J14269" i="14" s="1"/>
  <c r="I14270" i="14"/>
  <c r="J14270" i="14" s="1"/>
  <c r="I14271" i="14"/>
  <c r="J14271" i="14" s="1"/>
  <c r="I14272" i="14"/>
  <c r="J14272" i="14" s="1"/>
  <c r="I14273" i="14"/>
  <c r="J14273" i="14" s="1"/>
  <c r="I14274" i="14"/>
  <c r="J14274" i="14" s="1"/>
  <c r="I14275" i="14"/>
  <c r="J14275" i="14" s="1"/>
  <c r="I14276" i="14"/>
  <c r="J14276" i="14" s="1"/>
  <c r="I14277" i="14"/>
  <c r="J14277" i="14" s="1"/>
  <c r="I14278" i="14"/>
  <c r="J14278" i="14" s="1"/>
  <c r="I14279" i="14"/>
  <c r="J14279" i="14" s="1"/>
  <c r="I14280" i="14"/>
  <c r="J14280" i="14" s="1"/>
  <c r="I14281" i="14"/>
  <c r="J14281" i="14" s="1"/>
  <c r="I14282" i="14"/>
  <c r="J14282" i="14" s="1"/>
  <c r="I14283" i="14"/>
  <c r="J14283" i="14" s="1"/>
  <c r="I14284" i="14"/>
  <c r="J14284" i="14" s="1"/>
  <c r="I14285" i="14"/>
  <c r="J14285" i="14" s="1"/>
  <c r="I14286" i="14"/>
  <c r="J14286" i="14" s="1"/>
  <c r="I14287" i="14"/>
  <c r="J14287" i="14" s="1"/>
  <c r="I14288" i="14"/>
  <c r="J14288" i="14" s="1"/>
  <c r="I14289" i="14"/>
  <c r="J14289" i="14" s="1"/>
  <c r="I14290" i="14"/>
  <c r="J14290" i="14" s="1"/>
  <c r="I14291" i="14"/>
  <c r="J14291" i="14" s="1"/>
  <c r="I14292" i="14"/>
  <c r="J14292" i="14" s="1"/>
  <c r="I14293" i="14"/>
  <c r="J14293" i="14" s="1"/>
  <c r="I14294" i="14"/>
  <c r="J14294" i="14" s="1"/>
  <c r="I14295" i="14"/>
  <c r="J14295" i="14" s="1"/>
  <c r="I14296" i="14"/>
  <c r="J14296" i="14" s="1"/>
  <c r="I14297" i="14"/>
  <c r="J14297" i="14" s="1"/>
  <c r="I14298" i="14"/>
  <c r="J14298" i="14" s="1"/>
  <c r="I14299" i="14"/>
  <c r="J14299" i="14" s="1"/>
  <c r="I14300" i="14"/>
  <c r="J14300" i="14" s="1"/>
  <c r="I14301" i="14"/>
  <c r="J14301" i="14" s="1"/>
  <c r="I14302" i="14"/>
  <c r="J14302" i="14" s="1"/>
  <c r="I14303" i="14"/>
  <c r="J14303" i="14" s="1"/>
  <c r="I14304" i="14"/>
  <c r="J14304" i="14" s="1"/>
  <c r="I14305" i="14"/>
  <c r="J14305" i="14" s="1"/>
  <c r="I14306" i="14"/>
  <c r="J14306" i="14" s="1"/>
  <c r="I14307" i="14"/>
  <c r="J14307" i="14" s="1"/>
  <c r="I14308" i="14"/>
  <c r="J14308" i="14" s="1"/>
  <c r="I14309" i="14"/>
  <c r="J14309" i="14" s="1"/>
  <c r="I14310" i="14"/>
  <c r="J14310" i="14" s="1"/>
  <c r="I14311" i="14"/>
  <c r="J14311" i="14" s="1"/>
  <c r="I14312" i="14"/>
  <c r="J14312" i="14" s="1"/>
  <c r="I14313" i="14"/>
  <c r="J14313" i="14" s="1"/>
  <c r="I14314" i="14"/>
  <c r="J14314" i="14" s="1"/>
  <c r="I14315" i="14"/>
  <c r="J14315" i="14" s="1"/>
  <c r="I14316" i="14"/>
  <c r="J14316" i="14" s="1"/>
  <c r="I14317" i="14"/>
  <c r="J14317" i="14" s="1"/>
  <c r="I14318" i="14"/>
  <c r="J14318" i="14" s="1"/>
  <c r="I14319" i="14"/>
  <c r="J14319" i="14" s="1"/>
  <c r="I14320" i="14"/>
  <c r="J14320" i="14" s="1"/>
  <c r="I14321" i="14"/>
  <c r="J14321" i="14" s="1"/>
  <c r="I14322" i="14"/>
  <c r="J14322" i="14" s="1"/>
  <c r="I14323" i="14"/>
  <c r="J14323" i="14" s="1"/>
  <c r="I14324" i="14"/>
  <c r="J14324" i="14" s="1"/>
  <c r="I14325" i="14"/>
  <c r="J14325" i="14" s="1"/>
  <c r="I14326" i="14"/>
  <c r="J14326" i="14" s="1"/>
  <c r="I14327" i="14"/>
  <c r="J14327" i="14" s="1"/>
  <c r="I14328" i="14"/>
  <c r="J14328" i="14" s="1"/>
  <c r="I14329" i="14"/>
  <c r="J14329" i="14" s="1"/>
  <c r="I14330" i="14"/>
  <c r="J14330" i="14" s="1"/>
  <c r="I14331" i="14"/>
  <c r="J14331" i="14" s="1"/>
  <c r="I14332" i="14"/>
  <c r="J14332" i="14" s="1"/>
  <c r="I14333" i="14"/>
  <c r="J14333" i="14" s="1"/>
  <c r="I14334" i="14"/>
  <c r="J14334" i="14" s="1"/>
  <c r="I14335" i="14"/>
  <c r="J14335" i="14" s="1"/>
  <c r="I14336" i="14"/>
  <c r="J14336" i="14" s="1"/>
  <c r="I14337" i="14"/>
  <c r="J14337" i="14" s="1"/>
  <c r="I14338" i="14"/>
  <c r="J14338" i="14" s="1"/>
  <c r="I14339" i="14"/>
  <c r="J14339" i="14" s="1"/>
  <c r="I14340" i="14"/>
  <c r="J14340" i="14" s="1"/>
  <c r="I14341" i="14"/>
  <c r="J14341" i="14" s="1"/>
  <c r="I14342" i="14"/>
  <c r="J14342" i="14" s="1"/>
  <c r="I14343" i="14"/>
  <c r="J14343" i="14" s="1"/>
  <c r="I14344" i="14"/>
  <c r="J14344" i="14" s="1"/>
  <c r="I14345" i="14"/>
  <c r="J14345" i="14" s="1"/>
  <c r="I14346" i="14"/>
  <c r="J14346" i="14" s="1"/>
  <c r="I14347" i="14"/>
  <c r="J14347" i="14" s="1"/>
  <c r="I14348" i="14"/>
  <c r="J14348" i="14" s="1"/>
  <c r="I14349" i="14"/>
  <c r="J14349" i="14" s="1"/>
  <c r="I14350" i="14"/>
  <c r="J14350" i="14" s="1"/>
  <c r="I14351" i="14"/>
  <c r="J14351" i="14" s="1"/>
  <c r="I14352" i="14"/>
  <c r="J14352" i="14" s="1"/>
  <c r="I14353" i="14"/>
  <c r="J14353" i="14" s="1"/>
  <c r="I14354" i="14"/>
  <c r="J14354" i="14" s="1"/>
  <c r="I14355" i="14"/>
  <c r="J14355" i="14" s="1"/>
  <c r="I14356" i="14"/>
  <c r="J14356" i="14" s="1"/>
  <c r="I14357" i="14"/>
  <c r="J14357" i="14" s="1"/>
  <c r="I14358" i="14"/>
  <c r="J14358" i="14" s="1"/>
  <c r="I14359" i="14"/>
  <c r="J14359" i="14" s="1"/>
  <c r="I14360" i="14"/>
  <c r="J14360" i="14" s="1"/>
  <c r="I14361" i="14"/>
  <c r="J14361" i="14" s="1"/>
  <c r="I14362" i="14"/>
  <c r="J14362" i="14" s="1"/>
  <c r="I14363" i="14"/>
  <c r="J14363" i="14" s="1"/>
  <c r="I14364" i="14"/>
  <c r="J14364" i="14" s="1"/>
  <c r="I14365" i="14"/>
  <c r="J14365" i="14" s="1"/>
  <c r="I14366" i="14"/>
  <c r="J14366" i="14" s="1"/>
  <c r="I14367" i="14"/>
  <c r="J14367" i="14" s="1"/>
  <c r="I14368" i="14"/>
  <c r="J14368" i="14" s="1"/>
  <c r="I14369" i="14"/>
  <c r="J14369" i="14" s="1"/>
  <c r="I14370" i="14"/>
  <c r="J14370" i="14" s="1"/>
  <c r="I14371" i="14"/>
  <c r="J14371" i="14" s="1"/>
  <c r="I14372" i="14"/>
  <c r="J14372" i="14" s="1"/>
  <c r="I14373" i="14"/>
  <c r="J14373" i="14" s="1"/>
  <c r="I14374" i="14"/>
  <c r="J14374" i="14" s="1"/>
  <c r="I14375" i="14"/>
  <c r="J14375" i="14" s="1"/>
  <c r="I14376" i="14"/>
  <c r="J14376" i="14" s="1"/>
  <c r="I14377" i="14"/>
  <c r="J14377" i="14" s="1"/>
  <c r="I14378" i="14"/>
  <c r="J14378" i="14" s="1"/>
  <c r="I14379" i="14"/>
  <c r="J14379" i="14" s="1"/>
  <c r="I14380" i="14"/>
  <c r="J14380" i="14" s="1"/>
  <c r="I14381" i="14"/>
  <c r="J14381" i="14" s="1"/>
  <c r="I14382" i="14"/>
  <c r="J14382" i="14" s="1"/>
  <c r="I14383" i="14"/>
  <c r="J14383" i="14" s="1"/>
  <c r="I14384" i="14"/>
  <c r="J14384" i="14" s="1"/>
  <c r="I14385" i="14"/>
  <c r="J14385" i="14" s="1"/>
  <c r="I14386" i="14"/>
  <c r="J14386" i="14" s="1"/>
  <c r="I14387" i="14"/>
  <c r="J14387" i="14" s="1"/>
  <c r="I14388" i="14"/>
  <c r="J14388" i="14" s="1"/>
  <c r="I14389" i="14"/>
  <c r="J14389" i="14" s="1"/>
  <c r="I14390" i="14"/>
  <c r="J14390" i="14" s="1"/>
  <c r="I14391" i="14"/>
  <c r="J14391" i="14" s="1"/>
  <c r="I14392" i="14"/>
  <c r="J14392" i="14" s="1"/>
  <c r="I14393" i="14"/>
  <c r="J14393" i="14" s="1"/>
  <c r="I14394" i="14"/>
  <c r="J14394" i="14" s="1"/>
  <c r="I14395" i="14"/>
  <c r="J14395" i="14" s="1"/>
  <c r="I14396" i="14"/>
  <c r="J14396" i="14" s="1"/>
  <c r="I14397" i="14"/>
  <c r="J14397" i="14" s="1"/>
  <c r="I14398" i="14"/>
  <c r="J14398" i="14" s="1"/>
  <c r="I14399" i="14"/>
  <c r="J14399" i="14" s="1"/>
  <c r="I14400" i="14"/>
  <c r="J14400" i="14" s="1"/>
  <c r="I14401" i="14"/>
  <c r="J14401" i="14" s="1"/>
  <c r="I14402" i="14"/>
  <c r="J14402" i="14" s="1"/>
  <c r="I14403" i="14"/>
  <c r="J14403" i="14" s="1"/>
  <c r="I14404" i="14"/>
  <c r="J14404" i="14" s="1"/>
  <c r="I14405" i="14"/>
  <c r="J14405" i="14" s="1"/>
  <c r="I14406" i="14"/>
  <c r="J14406" i="14" s="1"/>
  <c r="I14407" i="14"/>
  <c r="J14407" i="14" s="1"/>
  <c r="I14408" i="14"/>
  <c r="J14408" i="14" s="1"/>
  <c r="I14409" i="14"/>
  <c r="J14409" i="14" s="1"/>
  <c r="I14410" i="14"/>
  <c r="J14410" i="14" s="1"/>
  <c r="I14411" i="14"/>
  <c r="J14411" i="14" s="1"/>
  <c r="I14412" i="14"/>
  <c r="J14412" i="14" s="1"/>
  <c r="I14413" i="14"/>
  <c r="J14413" i="14" s="1"/>
  <c r="I14414" i="14"/>
  <c r="J14414" i="14" s="1"/>
  <c r="I14415" i="14"/>
  <c r="J14415" i="14" s="1"/>
  <c r="I14416" i="14"/>
  <c r="J14416" i="14" s="1"/>
  <c r="I14417" i="14"/>
  <c r="J14417" i="14" s="1"/>
  <c r="I14418" i="14"/>
  <c r="J14418" i="14" s="1"/>
  <c r="I14419" i="14"/>
  <c r="J14419" i="14" s="1"/>
  <c r="I14420" i="14"/>
  <c r="J14420" i="14" s="1"/>
  <c r="I14421" i="14"/>
  <c r="J14421" i="14" s="1"/>
  <c r="I14422" i="14"/>
  <c r="J14422" i="14" s="1"/>
  <c r="I14423" i="14"/>
  <c r="J14423" i="14" s="1"/>
  <c r="I14424" i="14"/>
  <c r="J14424" i="14" s="1"/>
  <c r="I14425" i="14"/>
  <c r="J14425" i="14" s="1"/>
  <c r="I14426" i="14"/>
  <c r="J14426" i="14" s="1"/>
  <c r="I14427" i="14"/>
  <c r="J14427" i="14" s="1"/>
  <c r="I14428" i="14"/>
  <c r="J14428" i="14" s="1"/>
  <c r="I14429" i="14"/>
  <c r="J14429" i="14" s="1"/>
  <c r="I14430" i="14"/>
  <c r="J14430" i="14" s="1"/>
  <c r="I14431" i="14"/>
  <c r="J14431" i="14" s="1"/>
  <c r="I14432" i="14"/>
  <c r="J14432" i="14" s="1"/>
  <c r="I14433" i="14"/>
  <c r="J14433" i="14" s="1"/>
  <c r="I14434" i="14"/>
  <c r="J14434" i="14" s="1"/>
  <c r="I14435" i="14"/>
  <c r="J14435" i="14" s="1"/>
  <c r="I14436" i="14"/>
  <c r="J14436" i="14" s="1"/>
  <c r="I14437" i="14"/>
  <c r="J14437" i="14" s="1"/>
  <c r="I14438" i="14"/>
  <c r="J14438" i="14" s="1"/>
  <c r="I14439" i="14"/>
  <c r="J14439" i="14" s="1"/>
  <c r="I14440" i="14"/>
  <c r="J14440" i="14" s="1"/>
  <c r="I14441" i="14"/>
  <c r="J14441" i="14" s="1"/>
  <c r="I14442" i="14"/>
  <c r="J14442" i="14" s="1"/>
  <c r="I14443" i="14"/>
  <c r="J14443" i="14" s="1"/>
  <c r="I14444" i="14"/>
  <c r="J14444" i="14" s="1"/>
  <c r="I14445" i="14"/>
  <c r="J14445" i="14" s="1"/>
  <c r="I14446" i="14"/>
  <c r="J14446" i="14" s="1"/>
  <c r="I14447" i="14"/>
  <c r="J14447" i="14" s="1"/>
  <c r="I14448" i="14"/>
  <c r="J14448" i="14" s="1"/>
  <c r="I14449" i="14"/>
  <c r="J14449" i="14" s="1"/>
  <c r="I14450" i="14"/>
  <c r="J14450" i="14" s="1"/>
  <c r="I14451" i="14"/>
  <c r="J14451" i="14" s="1"/>
  <c r="I14452" i="14"/>
  <c r="J14452" i="14" s="1"/>
  <c r="I14453" i="14"/>
  <c r="J14453" i="14" s="1"/>
  <c r="I14454" i="14"/>
  <c r="J14454" i="14" s="1"/>
  <c r="I14455" i="14"/>
  <c r="J14455" i="14" s="1"/>
  <c r="I14456" i="14"/>
  <c r="J14456" i="14" s="1"/>
  <c r="I14457" i="14"/>
  <c r="J14457" i="14" s="1"/>
  <c r="I14458" i="14"/>
  <c r="J14458" i="14" s="1"/>
  <c r="I14459" i="14"/>
  <c r="J14459" i="14" s="1"/>
  <c r="I14460" i="14"/>
  <c r="J14460" i="14" s="1"/>
  <c r="I14461" i="14"/>
  <c r="J14461" i="14" s="1"/>
  <c r="I14462" i="14"/>
  <c r="J14462" i="14" s="1"/>
  <c r="I14463" i="14"/>
  <c r="J14463" i="14" s="1"/>
  <c r="I14464" i="14"/>
  <c r="J14464" i="14" s="1"/>
  <c r="I14465" i="14"/>
  <c r="J14465" i="14" s="1"/>
  <c r="I14466" i="14"/>
  <c r="J14466" i="14" s="1"/>
  <c r="I14467" i="14"/>
  <c r="J14467" i="14" s="1"/>
  <c r="I14468" i="14"/>
  <c r="J14468" i="14" s="1"/>
  <c r="I14469" i="14"/>
  <c r="J14469" i="14" s="1"/>
  <c r="I14470" i="14"/>
  <c r="J14470" i="14" s="1"/>
  <c r="I14471" i="14"/>
  <c r="J14471" i="14" s="1"/>
  <c r="I14472" i="14"/>
  <c r="J14472" i="14" s="1"/>
  <c r="I14473" i="14"/>
  <c r="J14473" i="14" s="1"/>
  <c r="I14474" i="14"/>
  <c r="J14474" i="14" s="1"/>
  <c r="I14475" i="14"/>
  <c r="J14475" i="14" s="1"/>
  <c r="I14476" i="14"/>
  <c r="J14476" i="14" s="1"/>
  <c r="I14477" i="14"/>
  <c r="J14477" i="14" s="1"/>
  <c r="I14478" i="14"/>
  <c r="J14478" i="14" s="1"/>
  <c r="I14479" i="14"/>
  <c r="J14479" i="14" s="1"/>
  <c r="I14480" i="14"/>
  <c r="J14480" i="14" s="1"/>
  <c r="I14481" i="14"/>
  <c r="J14481" i="14" s="1"/>
  <c r="I14482" i="14"/>
  <c r="J14482" i="14" s="1"/>
  <c r="I14483" i="14"/>
  <c r="J14483" i="14" s="1"/>
  <c r="I14484" i="14"/>
  <c r="J14484" i="14" s="1"/>
  <c r="I14485" i="14"/>
  <c r="J14485" i="14" s="1"/>
  <c r="I14486" i="14"/>
  <c r="J14486" i="14" s="1"/>
  <c r="I14487" i="14"/>
  <c r="J14487" i="14" s="1"/>
  <c r="I14488" i="14"/>
  <c r="J14488" i="14" s="1"/>
  <c r="I14489" i="14"/>
  <c r="J14489" i="14" s="1"/>
  <c r="I14490" i="14"/>
  <c r="J14490" i="14" s="1"/>
  <c r="I14491" i="14"/>
  <c r="J14491" i="14" s="1"/>
  <c r="I14492" i="14"/>
  <c r="J14492" i="14" s="1"/>
  <c r="I14493" i="14"/>
  <c r="J14493" i="14" s="1"/>
  <c r="I14494" i="14"/>
  <c r="J14494" i="14" s="1"/>
  <c r="I14495" i="14"/>
  <c r="J14495" i="14" s="1"/>
  <c r="I14496" i="14"/>
  <c r="J14496" i="14" s="1"/>
  <c r="I14497" i="14"/>
  <c r="J14497" i="14" s="1"/>
  <c r="I14498" i="14"/>
  <c r="J14498" i="14" s="1"/>
  <c r="I14499" i="14"/>
  <c r="J14499" i="14" s="1"/>
  <c r="I14500" i="14"/>
  <c r="J14500" i="14" s="1"/>
  <c r="I14501" i="14"/>
  <c r="J14501" i="14" s="1"/>
  <c r="I14502" i="14"/>
  <c r="J14502" i="14" s="1"/>
  <c r="I14503" i="14"/>
  <c r="J14503" i="14" s="1"/>
  <c r="I14504" i="14"/>
  <c r="J14504" i="14" s="1"/>
  <c r="I14505" i="14"/>
  <c r="J14505" i="14" s="1"/>
  <c r="I14506" i="14"/>
  <c r="J14506" i="14" s="1"/>
  <c r="I14507" i="14"/>
  <c r="J14507" i="14" s="1"/>
  <c r="I14508" i="14"/>
  <c r="J14508" i="14" s="1"/>
  <c r="I14509" i="14"/>
  <c r="J14509" i="14" s="1"/>
  <c r="I14510" i="14"/>
  <c r="J14510" i="14" s="1"/>
  <c r="I14511" i="14"/>
  <c r="J14511" i="14" s="1"/>
  <c r="I14512" i="14"/>
  <c r="J14512" i="14" s="1"/>
  <c r="I14513" i="14"/>
  <c r="J14513" i="14" s="1"/>
  <c r="I14514" i="14"/>
  <c r="J14514" i="14" s="1"/>
  <c r="I14515" i="14"/>
  <c r="J14515" i="14" s="1"/>
  <c r="I14516" i="14"/>
  <c r="J14516" i="14" s="1"/>
  <c r="I14517" i="14"/>
  <c r="J14517" i="14" s="1"/>
  <c r="I14518" i="14"/>
  <c r="J14518" i="14" s="1"/>
  <c r="I14519" i="14"/>
  <c r="J14519" i="14" s="1"/>
  <c r="I14520" i="14"/>
  <c r="J14520" i="14" s="1"/>
  <c r="I14521" i="14"/>
  <c r="J14521" i="14" s="1"/>
  <c r="I14522" i="14"/>
  <c r="J14522" i="14" s="1"/>
  <c r="I14523" i="14"/>
  <c r="J14523" i="14" s="1"/>
  <c r="I14524" i="14"/>
  <c r="J14524" i="14" s="1"/>
  <c r="I14525" i="14"/>
  <c r="J14525" i="14" s="1"/>
  <c r="I14526" i="14"/>
  <c r="J14526" i="14" s="1"/>
  <c r="I14527" i="14"/>
  <c r="J14527" i="14" s="1"/>
  <c r="I14528" i="14"/>
  <c r="J14528" i="14" s="1"/>
  <c r="I14529" i="14"/>
  <c r="J14529" i="14" s="1"/>
  <c r="I14530" i="14"/>
  <c r="J14530" i="14" s="1"/>
  <c r="I14531" i="14"/>
  <c r="J14531" i="14" s="1"/>
  <c r="I14532" i="14"/>
  <c r="J14532" i="14" s="1"/>
  <c r="I14533" i="14"/>
  <c r="J14533" i="14" s="1"/>
  <c r="I14534" i="14"/>
  <c r="J14534" i="14" s="1"/>
  <c r="I14535" i="14"/>
  <c r="J14535" i="14" s="1"/>
  <c r="I14536" i="14"/>
  <c r="J14536" i="14" s="1"/>
  <c r="I14537" i="14"/>
  <c r="J14537" i="14" s="1"/>
  <c r="I14538" i="14"/>
  <c r="J14538" i="14" s="1"/>
  <c r="I14539" i="14"/>
  <c r="J14539" i="14" s="1"/>
  <c r="I14540" i="14"/>
  <c r="J14540" i="14" s="1"/>
  <c r="I14541" i="14"/>
  <c r="J14541" i="14" s="1"/>
  <c r="I14542" i="14"/>
  <c r="J14542" i="14" s="1"/>
  <c r="I14543" i="14"/>
  <c r="J14543" i="14" s="1"/>
  <c r="I14544" i="14"/>
  <c r="J14544" i="14" s="1"/>
  <c r="I14545" i="14"/>
  <c r="J14545" i="14" s="1"/>
  <c r="I14546" i="14"/>
  <c r="J14546" i="14" s="1"/>
  <c r="I14547" i="14"/>
  <c r="J14547" i="14" s="1"/>
  <c r="I14548" i="14"/>
  <c r="J14548" i="14" s="1"/>
  <c r="I14549" i="14"/>
  <c r="J14549" i="14" s="1"/>
  <c r="I14550" i="14"/>
  <c r="J14550" i="14" s="1"/>
  <c r="I14551" i="14"/>
  <c r="J14551" i="14" s="1"/>
  <c r="I14552" i="14"/>
  <c r="J14552" i="14" s="1"/>
  <c r="I14553" i="14"/>
  <c r="J14553" i="14" s="1"/>
  <c r="I14554" i="14"/>
  <c r="J14554" i="14" s="1"/>
  <c r="I14555" i="14"/>
  <c r="J14555" i="14" s="1"/>
  <c r="I14556" i="14"/>
  <c r="J14556" i="14" s="1"/>
  <c r="I14557" i="14"/>
  <c r="J14557" i="14" s="1"/>
  <c r="I14558" i="14"/>
  <c r="J14558" i="14" s="1"/>
  <c r="I14559" i="14"/>
  <c r="J14559" i="14" s="1"/>
  <c r="I14560" i="14"/>
  <c r="J14560" i="14" s="1"/>
  <c r="I14561" i="14"/>
  <c r="J14561" i="14" s="1"/>
  <c r="I14562" i="14"/>
  <c r="J14562" i="14" s="1"/>
  <c r="I14563" i="14"/>
  <c r="J14563" i="14" s="1"/>
  <c r="I14564" i="14"/>
  <c r="J14564" i="14" s="1"/>
  <c r="I14565" i="14"/>
  <c r="J14565" i="14" s="1"/>
  <c r="I14566" i="14"/>
  <c r="J14566" i="14" s="1"/>
  <c r="I14567" i="14"/>
  <c r="J14567" i="14" s="1"/>
  <c r="I14568" i="14"/>
  <c r="J14568" i="14" s="1"/>
  <c r="I14569" i="14"/>
  <c r="J14569" i="14" s="1"/>
  <c r="I14570" i="14"/>
  <c r="J14570" i="14" s="1"/>
  <c r="I14571" i="14"/>
  <c r="J14571" i="14" s="1"/>
  <c r="I14572" i="14"/>
  <c r="J14572" i="14" s="1"/>
  <c r="I14573" i="14"/>
  <c r="J14573" i="14" s="1"/>
  <c r="I14574" i="14"/>
  <c r="J14574" i="14" s="1"/>
  <c r="I14575" i="14"/>
  <c r="J14575" i="14" s="1"/>
  <c r="I14576" i="14"/>
  <c r="J14576" i="14" s="1"/>
  <c r="I14577" i="14"/>
  <c r="J14577" i="14" s="1"/>
  <c r="I14578" i="14"/>
  <c r="J14578" i="14" s="1"/>
  <c r="I14579" i="14"/>
  <c r="J14579" i="14" s="1"/>
  <c r="I14580" i="14"/>
  <c r="J14580" i="14" s="1"/>
  <c r="I14581" i="14"/>
  <c r="J14581" i="14" s="1"/>
  <c r="I14582" i="14"/>
  <c r="J14582" i="14" s="1"/>
  <c r="I14583" i="14"/>
  <c r="J14583" i="14" s="1"/>
  <c r="I14584" i="14"/>
  <c r="J14584" i="14" s="1"/>
  <c r="I14585" i="14"/>
  <c r="J14585" i="14" s="1"/>
  <c r="I14586" i="14"/>
  <c r="J14586" i="14" s="1"/>
  <c r="I14587" i="14"/>
  <c r="J14587" i="14" s="1"/>
  <c r="I14588" i="14"/>
  <c r="J14588" i="14" s="1"/>
  <c r="I14589" i="14"/>
  <c r="J14589" i="14" s="1"/>
  <c r="I14590" i="14"/>
  <c r="J14590" i="14" s="1"/>
  <c r="I14591" i="14"/>
  <c r="J14591" i="14" s="1"/>
  <c r="I14592" i="14"/>
  <c r="J14592" i="14" s="1"/>
  <c r="I14593" i="14"/>
  <c r="J14593" i="14" s="1"/>
  <c r="I14594" i="14"/>
  <c r="J14594" i="14" s="1"/>
  <c r="I14595" i="14"/>
  <c r="J14595" i="14" s="1"/>
  <c r="I14596" i="14"/>
  <c r="J14596" i="14" s="1"/>
  <c r="I14597" i="14"/>
  <c r="J14597" i="14" s="1"/>
  <c r="I14598" i="14"/>
  <c r="J14598" i="14" s="1"/>
  <c r="I14599" i="14"/>
  <c r="J14599" i="14" s="1"/>
  <c r="I14600" i="14"/>
  <c r="J14600" i="14" s="1"/>
  <c r="I14601" i="14"/>
  <c r="J14601" i="14" s="1"/>
  <c r="I14602" i="14"/>
  <c r="J14602" i="14" s="1"/>
  <c r="I14603" i="14"/>
  <c r="J14603" i="14" s="1"/>
  <c r="I14604" i="14"/>
  <c r="J14604" i="14" s="1"/>
  <c r="I14605" i="14"/>
  <c r="J14605" i="14" s="1"/>
  <c r="I14606" i="14"/>
  <c r="J14606" i="14" s="1"/>
  <c r="I14607" i="14"/>
  <c r="J14607" i="14" s="1"/>
  <c r="I14608" i="14"/>
  <c r="J14608" i="14" s="1"/>
  <c r="I14609" i="14"/>
  <c r="J14609" i="14" s="1"/>
  <c r="I14610" i="14"/>
  <c r="J14610" i="14" s="1"/>
  <c r="I14611" i="14"/>
  <c r="J14611" i="14" s="1"/>
  <c r="I14612" i="14"/>
  <c r="J14612" i="14" s="1"/>
  <c r="I14613" i="14"/>
  <c r="J14613" i="14" s="1"/>
  <c r="I14614" i="14"/>
  <c r="J14614" i="14" s="1"/>
  <c r="I14615" i="14"/>
  <c r="J14615" i="14" s="1"/>
  <c r="I14616" i="14"/>
  <c r="J14616" i="14" s="1"/>
  <c r="I14617" i="14"/>
  <c r="J14617" i="14" s="1"/>
  <c r="I14618" i="14"/>
  <c r="J14618" i="14" s="1"/>
  <c r="I14619" i="14"/>
  <c r="J14619" i="14" s="1"/>
  <c r="I14620" i="14"/>
  <c r="J14620" i="14" s="1"/>
  <c r="I14621" i="14"/>
  <c r="J14621" i="14" s="1"/>
  <c r="I14622" i="14"/>
  <c r="J14622" i="14" s="1"/>
  <c r="I14623" i="14"/>
  <c r="J14623" i="14" s="1"/>
  <c r="I14624" i="14"/>
  <c r="J14624" i="14" s="1"/>
  <c r="I14625" i="14"/>
  <c r="J14625" i="14" s="1"/>
  <c r="I14626" i="14"/>
  <c r="J14626" i="14" s="1"/>
  <c r="I14627" i="14"/>
  <c r="J14627" i="14" s="1"/>
  <c r="I14628" i="14"/>
  <c r="J14628" i="14" s="1"/>
  <c r="I14629" i="14"/>
  <c r="J14629" i="14" s="1"/>
  <c r="I14630" i="14"/>
  <c r="J14630" i="14" s="1"/>
  <c r="I14631" i="14"/>
  <c r="J14631" i="14" s="1"/>
  <c r="I14632" i="14"/>
  <c r="J14632" i="14" s="1"/>
  <c r="I14633" i="14"/>
  <c r="J14633" i="14" s="1"/>
  <c r="I14634" i="14"/>
  <c r="J14634" i="14" s="1"/>
  <c r="I14635" i="14"/>
  <c r="J14635" i="14" s="1"/>
  <c r="I14636" i="14"/>
  <c r="J14636" i="14" s="1"/>
  <c r="I14637" i="14"/>
  <c r="J14637" i="14" s="1"/>
  <c r="I14638" i="14"/>
  <c r="J14638" i="14" s="1"/>
  <c r="I14639" i="14"/>
  <c r="J14639" i="14" s="1"/>
  <c r="I14640" i="14"/>
  <c r="J14640" i="14" s="1"/>
  <c r="I14641" i="14"/>
  <c r="J14641" i="14" s="1"/>
  <c r="I14642" i="14"/>
  <c r="J14642" i="14" s="1"/>
  <c r="I14643" i="14"/>
  <c r="J14643" i="14" s="1"/>
  <c r="I14644" i="14"/>
  <c r="J14644" i="14" s="1"/>
  <c r="I14645" i="14"/>
  <c r="J14645" i="14" s="1"/>
  <c r="I14646" i="14"/>
  <c r="J14646" i="14" s="1"/>
  <c r="I14647" i="14"/>
  <c r="J14647" i="14" s="1"/>
  <c r="I14648" i="14"/>
  <c r="J14648" i="14" s="1"/>
  <c r="I14649" i="14"/>
  <c r="J14649" i="14" s="1"/>
  <c r="I14650" i="14"/>
  <c r="J14650" i="14" s="1"/>
  <c r="I14651" i="14"/>
  <c r="J14651" i="14" s="1"/>
  <c r="I14652" i="14"/>
  <c r="J14652" i="14" s="1"/>
  <c r="I14653" i="14"/>
  <c r="J14653" i="14" s="1"/>
  <c r="I14654" i="14"/>
  <c r="J14654" i="14" s="1"/>
  <c r="I14655" i="14"/>
  <c r="J14655" i="14" s="1"/>
  <c r="I14656" i="14"/>
  <c r="J14656" i="14" s="1"/>
  <c r="I14657" i="14"/>
  <c r="J14657" i="14" s="1"/>
  <c r="I14658" i="14"/>
  <c r="J14658" i="14" s="1"/>
  <c r="I14659" i="14"/>
  <c r="J14659" i="14" s="1"/>
  <c r="I14660" i="14"/>
  <c r="J14660" i="14" s="1"/>
  <c r="I14661" i="14"/>
  <c r="J14661" i="14" s="1"/>
  <c r="I14662" i="14"/>
  <c r="J14662" i="14" s="1"/>
  <c r="I14663" i="14"/>
  <c r="J14663" i="14" s="1"/>
  <c r="I14664" i="14"/>
  <c r="J14664" i="14" s="1"/>
  <c r="I14665" i="14"/>
  <c r="J14665" i="14" s="1"/>
  <c r="I14666" i="14"/>
  <c r="J14666" i="14" s="1"/>
  <c r="I14667" i="14"/>
  <c r="J14667" i="14" s="1"/>
  <c r="I14668" i="14"/>
  <c r="J14668" i="14" s="1"/>
  <c r="I14669" i="14"/>
  <c r="J14669" i="14" s="1"/>
  <c r="I14670" i="14"/>
  <c r="J14670" i="14" s="1"/>
  <c r="I14671" i="14"/>
  <c r="J14671" i="14" s="1"/>
  <c r="I14672" i="14"/>
  <c r="J14672" i="14" s="1"/>
  <c r="I14673" i="14"/>
  <c r="J14673" i="14" s="1"/>
  <c r="I14674" i="14"/>
  <c r="J14674" i="14" s="1"/>
  <c r="I14675" i="14"/>
  <c r="J14675" i="14" s="1"/>
  <c r="I14676" i="14"/>
  <c r="J14676" i="14" s="1"/>
  <c r="I14677" i="14"/>
  <c r="J14677" i="14" s="1"/>
  <c r="I14678" i="14"/>
  <c r="J14678" i="14" s="1"/>
  <c r="I14679" i="14"/>
  <c r="J14679" i="14" s="1"/>
  <c r="I14680" i="14"/>
  <c r="J14680" i="14" s="1"/>
  <c r="I14681" i="14"/>
  <c r="J14681" i="14" s="1"/>
  <c r="I14682" i="14"/>
  <c r="J14682" i="14" s="1"/>
  <c r="I14683" i="14"/>
  <c r="J14683" i="14" s="1"/>
  <c r="I14684" i="14"/>
  <c r="J14684" i="14" s="1"/>
  <c r="I14685" i="14"/>
  <c r="J14685" i="14" s="1"/>
  <c r="I14686" i="14"/>
  <c r="J14686" i="14" s="1"/>
  <c r="I14687" i="14"/>
  <c r="J14687" i="14" s="1"/>
  <c r="I14688" i="14"/>
  <c r="J14688" i="14" s="1"/>
  <c r="I14689" i="14"/>
  <c r="J14689" i="14" s="1"/>
  <c r="I14690" i="14"/>
  <c r="J14690" i="14" s="1"/>
  <c r="I14691" i="14"/>
  <c r="J14691" i="14" s="1"/>
  <c r="I14692" i="14"/>
  <c r="J14692" i="14" s="1"/>
  <c r="I14693" i="14"/>
  <c r="J14693" i="14" s="1"/>
  <c r="I14694" i="14"/>
  <c r="J14694" i="14" s="1"/>
  <c r="I14695" i="14"/>
  <c r="J14695" i="14" s="1"/>
  <c r="I14696" i="14"/>
  <c r="J14696" i="14" s="1"/>
  <c r="I14697" i="14"/>
  <c r="J14697" i="14" s="1"/>
  <c r="I14698" i="14"/>
  <c r="J14698" i="14" s="1"/>
  <c r="I14699" i="14"/>
  <c r="J14699" i="14" s="1"/>
  <c r="I14700" i="14"/>
  <c r="J14700" i="14" s="1"/>
  <c r="I14701" i="14"/>
  <c r="J14701" i="14" s="1"/>
  <c r="I14702" i="14"/>
  <c r="J14702" i="14" s="1"/>
  <c r="I14703" i="14"/>
  <c r="J14703" i="14" s="1"/>
  <c r="I14704" i="14"/>
  <c r="J14704" i="14" s="1"/>
  <c r="I14705" i="14"/>
  <c r="J14705" i="14" s="1"/>
  <c r="I14706" i="14"/>
  <c r="J14706" i="14" s="1"/>
  <c r="I14707" i="14"/>
  <c r="J14707" i="14" s="1"/>
  <c r="I14708" i="14"/>
  <c r="J14708" i="14" s="1"/>
  <c r="I14709" i="14"/>
  <c r="J14709" i="14" s="1"/>
  <c r="I14710" i="14"/>
  <c r="J14710" i="14" s="1"/>
  <c r="I14711" i="14"/>
  <c r="J14711" i="14" s="1"/>
  <c r="I14712" i="14"/>
  <c r="J14712" i="14" s="1"/>
  <c r="I14713" i="14"/>
  <c r="J14713" i="14" s="1"/>
  <c r="I14714" i="14"/>
  <c r="J14714" i="14" s="1"/>
  <c r="I14715" i="14"/>
  <c r="J14715" i="14" s="1"/>
  <c r="I14716" i="14"/>
  <c r="J14716" i="14" s="1"/>
  <c r="I14717" i="14"/>
  <c r="J14717" i="14" s="1"/>
  <c r="I14718" i="14"/>
  <c r="J14718" i="14" s="1"/>
  <c r="I14719" i="14"/>
  <c r="J14719" i="14" s="1"/>
  <c r="I14720" i="14"/>
  <c r="J14720" i="14" s="1"/>
  <c r="I14721" i="14"/>
  <c r="J14721" i="14" s="1"/>
  <c r="I14722" i="14"/>
  <c r="J14722" i="14" s="1"/>
  <c r="I14723" i="14"/>
  <c r="J14723" i="14" s="1"/>
  <c r="I14724" i="14"/>
  <c r="J14724" i="14" s="1"/>
  <c r="I14725" i="14"/>
  <c r="J14725" i="14" s="1"/>
  <c r="I14726" i="14"/>
  <c r="J14726" i="14" s="1"/>
  <c r="I14727" i="14"/>
  <c r="J14727" i="14" s="1"/>
  <c r="I14728" i="14"/>
  <c r="J14728" i="14" s="1"/>
  <c r="I14729" i="14"/>
  <c r="J14729" i="14" s="1"/>
  <c r="I14730" i="14"/>
  <c r="J14730" i="14" s="1"/>
  <c r="I14731" i="14"/>
  <c r="J14731" i="14" s="1"/>
  <c r="I14732" i="14"/>
  <c r="J14732" i="14" s="1"/>
  <c r="I14733" i="14"/>
  <c r="J14733" i="14" s="1"/>
  <c r="I14734" i="14"/>
  <c r="J14734" i="14" s="1"/>
  <c r="I14735" i="14"/>
  <c r="J14735" i="14" s="1"/>
  <c r="I14736" i="14"/>
  <c r="J14736" i="14" s="1"/>
  <c r="I14737" i="14"/>
  <c r="J14737" i="14" s="1"/>
  <c r="I14738" i="14"/>
  <c r="J14738" i="14" s="1"/>
  <c r="I14739" i="14"/>
  <c r="J14739" i="14" s="1"/>
  <c r="I14740" i="14"/>
  <c r="J14740" i="14" s="1"/>
  <c r="I14741" i="14"/>
  <c r="J14741" i="14" s="1"/>
  <c r="I14742" i="14"/>
  <c r="J14742" i="14" s="1"/>
  <c r="I14743" i="14"/>
  <c r="J14743" i="14" s="1"/>
  <c r="I14744" i="14"/>
  <c r="J14744" i="14" s="1"/>
  <c r="I14745" i="14"/>
  <c r="J14745" i="14" s="1"/>
  <c r="I14746" i="14"/>
  <c r="J14746" i="14" s="1"/>
  <c r="I14747" i="14"/>
  <c r="J14747" i="14" s="1"/>
  <c r="I14748" i="14"/>
  <c r="J14748" i="14" s="1"/>
  <c r="I14749" i="14"/>
  <c r="J14749" i="14" s="1"/>
  <c r="I14750" i="14"/>
  <c r="J14750" i="14" s="1"/>
  <c r="I14751" i="14"/>
  <c r="J14751" i="14" s="1"/>
  <c r="I14752" i="14"/>
  <c r="J14752" i="14" s="1"/>
  <c r="I14753" i="14"/>
  <c r="J14753" i="14" s="1"/>
  <c r="I14754" i="14"/>
  <c r="J14754" i="14" s="1"/>
  <c r="I14755" i="14"/>
  <c r="J14755" i="14" s="1"/>
  <c r="I14756" i="14"/>
  <c r="J14756" i="14" s="1"/>
  <c r="I14757" i="14"/>
  <c r="J14757" i="14" s="1"/>
  <c r="I14758" i="14"/>
  <c r="J14758" i="14" s="1"/>
  <c r="I14759" i="14"/>
  <c r="J14759" i="14" s="1"/>
  <c r="I14760" i="14"/>
  <c r="J14760" i="14" s="1"/>
  <c r="I14761" i="14"/>
  <c r="J14761" i="14" s="1"/>
  <c r="I14762" i="14"/>
  <c r="J14762" i="14" s="1"/>
  <c r="I14763" i="14"/>
  <c r="J14763" i="14" s="1"/>
  <c r="I14764" i="14"/>
  <c r="J14764" i="14" s="1"/>
  <c r="I14765" i="14"/>
  <c r="J14765" i="14" s="1"/>
  <c r="I14766" i="14"/>
  <c r="J14766" i="14" s="1"/>
  <c r="I14767" i="14"/>
  <c r="J14767" i="14" s="1"/>
  <c r="I14768" i="14"/>
  <c r="J14768" i="14" s="1"/>
  <c r="I14769" i="14"/>
  <c r="J14769" i="14" s="1"/>
  <c r="I14770" i="14"/>
  <c r="J14770" i="14" s="1"/>
  <c r="I14771" i="14"/>
  <c r="J14771" i="14" s="1"/>
  <c r="I14772" i="14"/>
  <c r="J14772" i="14" s="1"/>
  <c r="I14773" i="14"/>
  <c r="J14773" i="14" s="1"/>
  <c r="I14774" i="14"/>
  <c r="J14774" i="14" s="1"/>
  <c r="I14775" i="14"/>
  <c r="J14775" i="14" s="1"/>
  <c r="I14776" i="14"/>
  <c r="J14776" i="14" s="1"/>
  <c r="I14777" i="14"/>
  <c r="J14777" i="14" s="1"/>
  <c r="I14778" i="14"/>
  <c r="J14778" i="14" s="1"/>
  <c r="I14779" i="14"/>
  <c r="J14779" i="14" s="1"/>
  <c r="I14780" i="14"/>
  <c r="J14780" i="14" s="1"/>
  <c r="I14781" i="14"/>
  <c r="J14781" i="14" s="1"/>
  <c r="I14782" i="14"/>
  <c r="J14782" i="14" s="1"/>
  <c r="I14783" i="14"/>
  <c r="J14783" i="14" s="1"/>
  <c r="I14784" i="14"/>
  <c r="J14784" i="14" s="1"/>
  <c r="I14785" i="14"/>
  <c r="J14785" i="14" s="1"/>
  <c r="I14786" i="14"/>
  <c r="J14786" i="14" s="1"/>
  <c r="I14787" i="14"/>
  <c r="J14787" i="14" s="1"/>
  <c r="I14788" i="14"/>
  <c r="J14788" i="14" s="1"/>
  <c r="I14789" i="14"/>
  <c r="J14789" i="14" s="1"/>
  <c r="I14790" i="14"/>
  <c r="J14790" i="14" s="1"/>
  <c r="I14791" i="14"/>
  <c r="J14791" i="14" s="1"/>
  <c r="I14792" i="14"/>
  <c r="J14792" i="14" s="1"/>
  <c r="I14793" i="14"/>
  <c r="J14793" i="14" s="1"/>
  <c r="I14794" i="14"/>
  <c r="J14794" i="14" s="1"/>
  <c r="I14795" i="14"/>
  <c r="J14795" i="14" s="1"/>
  <c r="I14796" i="14"/>
  <c r="J14796" i="14" s="1"/>
  <c r="I14797" i="14"/>
  <c r="J14797" i="14" s="1"/>
  <c r="I14798" i="14"/>
  <c r="J14798" i="14" s="1"/>
  <c r="I14799" i="14"/>
  <c r="J14799" i="14" s="1"/>
  <c r="I14800" i="14"/>
  <c r="J14800" i="14" s="1"/>
  <c r="I14801" i="14"/>
  <c r="J14801" i="14" s="1"/>
  <c r="I14802" i="14"/>
  <c r="J14802" i="14" s="1"/>
  <c r="I14803" i="14"/>
  <c r="J14803" i="14" s="1"/>
  <c r="I14804" i="14"/>
  <c r="J14804" i="14" s="1"/>
  <c r="I14805" i="14"/>
  <c r="J14805" i="14" s="1"/>
  <c r="I14806" i="14"/>
  <c r="J14806" i="14" s="1"/>
  <c r="I14807" i="14"/>
  <c r="J14807" i="14" s="1"/>
  <c r="I14808" i="14"/>
  <c r="J14808" i="14" s="1"/>
  <c r="I14809" i="14"/>
  <c r="J14809" i="14" s="1"/>
  <c r="I14810" i="14"/>
  <c r="J14810" i="14" s="1"/>
  <c r="I14811" i="14"/>
  <c r="J14811" i="14" s="1"/>
  <c r="I14812" i="14"/>
  <c r="J14812" i="14" s="1"/>
  <c r="I14813" i="14"/>
  <c r="J14813" i="14" s="1"/>
  <c r="I14814" i="14"/>
  <c r="J14814" i="14" s="1"/>
  <c r="I14815" i="14"/>
  <c r="J14815" i="14" s="1"/>
  <c r="I14816" i="14"/>
  <c r="J14816" i="14" s="1"/>
  <c r="I14817" i="14"/>
  <c r="J14817" i="14" s="1"/>
  <c r="I14818" i="14"/>
  <c r="J14818" i="14" s="1"/>
  <c r="I14819" i="14"/>
  <c r="J14819" i="14" s="1"/>
  <c r="I14820" i="14"/>
  <c r="J14820" i="14" s="1"/>
  <c r="I14821" i="14"/>
  <c r="J14821" i="14" s="1"/>
  <c r="I14822" i="14"/>
  <c r="J14822" i="14" s="1"/>
  <c r="I14823" i="14"/>
  <c r="J14823" i="14" s="1"/>
  <c r="I14824" i="14"/>
  <c r="J14824" i="14" s="1"/>
  <c r="I14825" i="14"/>
  <c r="J14825" i="14" s="1"/>
  <c r="I14826" i="14"/>
  <c r="J14826" i="14" s="1"/>
  <c r="I14827" i="14"/>
  <c r="J14827" i="14" s="1"/>
  <c r="I14828" i="14"/>
  <c r="J14828" i="14" s="1"/>
  <c r="I14829" i="14"/>
  <c r="J14829" i="14" s="1"/>
  <c r="I14830" i="14"/>
  <c r="J14830" i="14" s="1"/>
  <c r="I14831" i="14"/>
  <c r="J14831" i="14" s="1"/>
  <c r="I14832" i="14"/>
  <c r="J14832" i="14" s="1"/>
  <c r="I14833" i="14"/>
  <c r="J14833" i="14" s="1"/>
  <c r="I14834" i="14"/>
  <c r="J14834" i="14" s="1"/>
  <c r="I14835" i="14"/>
  <c r="J14835" i="14" s="1"/>
  <c r="I14836" i="14"/>
  <c r="J14836" i="14" s="1"/>
  <c r="I14837" i="14"/>
  <c r="J14837" i="14" s="1"/>
  <c r="I14838" i="14"/>
  <c r="J14838" i="14" s="1"/>
  <c r="I14839" i="14"/>
  <c r="J14839" i="14" s="1"/>
  <c r="I14840" i="14"/>
  <c r="J14840" i="14" s="1"/>
  <c r="I14841" i="14"/>
  <c r="J14841" i="14" s="1"/>
  <c r="I14842" i="14"/>
  <c r="J14842" i="14" s="1"/>
  <c r="I14843" i="14"/>
  <c r="J14843" i="14" s="1"/>
  <c r="I14844" i="14"/>
  <c r="J14844" i="14" s="1"/>
  <c r="I14845" i="14"/>
  <c r="J14845" i="14" s="1"/>
  <c r="I14846" i="14"/>
  <c r="J14846" i="14" s="1"/>
  <c r="I14847" i="14"/>
  <c r="J14847" i="14" s="1"/>
  <c r="I14848" i="14"/>
  <c r="J14848" i="14" s="1"/>
  <c r="I14849" i="14"/>
  <c r="J14849" i="14" s="1"/>
  <c r="I14850" i="14"/>
  <c r="J14850" i="14" s="1"/>
  <c r="I14851" i="14"/>
  <c r="J14851" i="14" s="1"/>
  <c r="I14852" i="14"/>
  <c r="J14852" i="14" s="1"/>
  <c r="I14853" i="14"/>
  <c r="J14853" i="14" s="1"/>
  <c r="I14854" i="14"/>
  <c r="J14854" i="14" s="1"/>
  <c r="I14855" i="14"/>
  <c r="J14855" i="14" s="1"/>
  <c r="I14856" i="14"/>
  <c r="J14856" i="14" s="1"/>
  <c r="I14857" i="14"/>
  <c r="J14857" i="14" s="1"/>
  <c r="I14858" i="14"/>
  <c r="J14858" i="14" s="1"/>
  <c r="I14859" i="14"/>
  <c r="J14859" i="14" s="1"/>
  <c r="I14860" i="14"/>
  <c r="J14860" i="14" s="1"/>
  <c r="I14861" i="14"/>
  <c r="J14861" i="14" s="1"/>
  <c r="I14862" i="14"/>
  <c r="J14862" i="14" s="1"/>
  <c r="I14863" i="14"/>
  <c r="J14863" i="14" s="1"/>
  <c r="I14864" i="14"/>
  <c r="J14864" i="14" s="1"/>
  <c r="I14865" i="14"/>
  <c r="J14865" i="14" s="1"/>
  <c r="I14866" i="14"/>
  <c r="J14866" i="14" s="1"/>
  <c r="I14867" i="14"/>
  <c r="J14867" i="14" s="1"/>
  <c r="I14868" i="14"/>
  <c r="J14868" i="14" s="1"/>
  <c r="I14869" i="14"/>
  <c r="J14869" i="14" s="1"/>
  <c r="I14870" i="14"/>
  <c r="J14870" i="14" s="1"/>
  <c r="I14871" i="14"/>
  <c r="J14871" i="14" s="1"/>
  <c r="I14872" i="14"/>
  <c r="J14872" i="14" s="1"/>
  <c r="I14873" i="14"/>
  <c r="J14873" i="14" s="1"/>
  <c r="I14874" i="14"/>
  <c r="J14874" i="14" s="1"/>
  <c r="I14875" i="14"/>
  <c r="J14875" i="14" s="1"/>
  <c r="I14876" i="14"/>
  <c r="J14876" i="14" s="1"/>
  <c r="I14877" i="14"/>
  <c r="J14877" i="14" s="1"/>
  <c r="I14878" i="14"/>
  <c r="J14878" i="14" s="1"/>
  <c r="I14879" i="14"/>
  <c r="J14879" i="14" s="1"/>
  <c r="I14880" i="14"/>
  <c r="J14880" i="14" s="1"/>
  <c r="I14881" i="14"/>
  <c r="J14881" i="14" s="1"/>
  <c r="I14882" i="14"/>
  <c r="J14882" i="14" s="1"/>
  <c r="I14883" i="14"/>
  <c r="J14883" i="14" s="1"/>
  <c r="I14884" i="14"/>
  <c r="J14884" i="14" s="1"/>
  <c r="I14885" i="14"/>
  <c r="J14885" i="14" s="1"/>
  <c r="I14886" i="14"/>
  <c r="J14886" i="14" s="1"/>
  <c r="I14887" i="14"/>
  <c r="J14887" i="14" s="1"/>
  <c r="I14888" i="14"/>
  <c r="J14888" i="14" s="1"/>
  <c r="I14889" i="14"/>
  <c r="J14889" i="14" s="1"/>
  <c r="I14890" i="14"/>
  <c r="J14890" i="14" s="1"/>
  <c r="I14891" i="14"/>
  <c r="J14891" i="14" s="1"/>
  <c r="I14892" i="14"/>
  <c r="J14892" i="14" s="1"/>
  <c r="I14893" i="14"/>
  <c r="J14893" i="14" s="1"/>
  <c r="I14894" i="14"/>
  <c r="J14894" i="14" s="1"/>
  <c r="I14895" i="14"/>
  <c r="J14895" i="14" s="1"/>
  <c r="I14896" i="14"/>
  <c r="J14896" i="14" s="1"/>
  <c r="I14897" i="14"/>
  <c r="J14897" i="14" s="1"/>
  <c r="I14898" i="14"/>
  <c r="J14898" i="14" s="1"/>
  <c r="I14899" i="14"/>
  <c r="J14899" i="14" s="1"/>
  <c r="I14900" i="14"/>
  <c r="J14900" i="14" s="1"/>
  <c r="I14901" i="14"/>
  <c r="J14901" i="14" s="1"/>
  <c r="I14902" i="14"/>
  <c r="J14902" i="14" s="1"/>
  <c r="I14903" i="14"/>
  <c r="J14903" i="14" s="1"/>
  <c r="I14904" i="14"/>
  <c r="J14904" i="14" s="1"/>
  <c r="I14905" i="14"/>
  <c r="J14905" i="14" s="1"/>
  <c r="I14906" i="14"/>
  <c r="J14906" i="14" s="1"/>
  <c r="I14907" i="14"/>
  <c r="J14907" i="14" s="1"/>
  <c r="I14908" i="14"/>
  <c r="J14908" i="14" s="1"/>
  <c r="I14909" i="14"/>
  <c r="J14909" i="14" s="1"/>
  <c r="I14910" i="14"/>
  <c r="J14910" i="14" s="1"/>
  <c r="I14911" i="14"/>
  <c r="J14911" i="14" s="1"/>
  <c r="I14912" i="14"/>
  <c r="J14912" i="14" s="1"/>
  <c r="I14913" i="14"/>
  <c r="J14913" i="14" s="1"/>
  <c r="I14914" i="14"/>
  <c r="J14914" i="14" s="1"/>
  <c r="I14915" i="14"/>
  <c r="J14915" i="14" s="1"/>
  <c r="I14916" i="14"/>
  <c r="J14916" i="14" s="1"/>
  <c r="I14917" i="14"/>
  <c r="J14917" i="14" s="1"/>
  <c r="I14918" i="14"/>
  <c r="J14918" i="14" s="1"/>
  <c r="I14919" i="14"/>
  <c r="J14919" i="14" s="1"/>
  <c r="I14920" i="14"/>
  <c r="J14920" i="14" s="1"/>
  <c r="I14921" i="14"/>
  <c r="J14921" i="14" s="1"/>
  <c r="I14922" i="14"/>
  <c r="J14922" i="14" s="1"/>
  <c r="I14923" i="14"/>
  <c r="J14923" i="14" s="1"/>
  <c r="I14924" i="14"/>
  <c r="J14924" i="14" s="1"/>
  <c r="I14925" i="14"/>
  <c r="J14925" i="14" s="1"/>
  <c r="I14926" i="14"/>
  <c r="J14926" i="14" s="1"/>
  <c r="I14927" i="14"/>
  <c r="J14927" i="14" s="1"/>
  <c r="I14928" i="14"/>
  <c r="J14928" i="14" s="1"/>
  <c r="I14929" i="14"/>
  <c r="J14929" i="14" s="1"/>
  <c r="I14930" i="14"/>
  <c r="J14930" i="14" s="1"/>
  <c r="I14931" i="14"/>
  <c r="J14931" i="14" s="1"/>
  <c r="I14932" i="14"/>
  <c r="J14932" i="14" s="1"/>
  <c r="I14933" i="14"/>
  <c r="J14933" i="14" s="1"/>
  <c r="I14934" i="14"/>
  <c r="J14934" i="14" s="1"/>
  <c r="I14935" i="14"/>
  <c r="J14935" i="14" s="1"/>
  <c r="I14936" i="14"/>
  <c r="J14936" i="14" s="1"/>
  <c r="I14937" i="14"/>
  <c r="J14937" i="14" s="1"/>
  <c r="I14938" i="14"/>
  <c r="J14938" i="14" s="1"/>
  <c r="I14939" i="14"/>
  <c r="J14939" i="14" s="1"/>
  <c r="I14940" i="14"/>
  <c r="J14940" i="14" s="1"/>
  <c r="I14941" i="14"/>
  <c r="J14941" i="14" s="1"/>
  <c r="I14942" i="14"/>
  <c r="J14942" i="14" s="1"/>
  <c r="I14943" i="14"/>
  <c r="J14943" i="14" s="1"/>
  <c r="I14944" i="14"/>
  <c r="J14944" i="14" s="1"/>
  <c r="I14945" i="14"/>
  <c r="J14945" i="14" s="1"/>
  <c r="I14946" i="14"/>
  <c r="J14946" i="14" s="1"/>
  <c r="I14947" i="14"/>
  <c r="J14947" i="14" s="1"/>
  <c r="I14948" i="14"/>
  <c r="J14948" i="14" s="1"/>
  <c r="I14949" i="14"/>
  <c r="J14949" i="14" s="1"/>
  <c r="I14950" i="14"/>
  <c r="J14950" i="14" s="1"/>
  <c r="I14951" i="14"/>
  <c r="J14951" i="14" s="1"/>
  <c r="I14952" i="14"/>
  <c r="J14952" i="14" s="1"/>
  <c r="I14953" i="14"/>
  <c r="J14953" i="14" s="1"/>
  <c r="I14954" i="14"/>
  <c r="J14954" i="14" s="1"/>
  <c r="I14955" i="14"/>
  <c r="J14955" i="14" s="1"/>
  <c r="I14956" i="14"/>
  <c r="J14956" i="14" s="1"/>
  <c r="I14957" i="14"/>
  <c r="J14957" i="14" s="1"/>
  <c r="I14958" i="14"/>
  <c r="J14958" i="14" s="1"/>
  <c r="I14959" i="14"/>
  <c r="J14959" i="14" s="1"/>
  <c r="I14960" i="14"/>
  <c r="J14960" i="14" s="1"/>
  <c r="I14961" i="14"/>
  <c r="J14961" i="14" s="1"/>
  <c r="I14962" i="14"/>
  <c r="J14962" i="14" s="1"/>
  <c r="I14963" i="14"/>
  <c r="J14963" i="14" s="1"/>
  <c r="I14964" i="14"/>
  <c r="J14964" i="14" s="1"/>
  <c r="I14965" i="14"/>
  <c r="J14965" i="14" s="1"/>
  <c r="I14966" i="14"/>
  <c r="J14966" i="14" s="1"/>
  <c r="I14967" i="14"/>
  <c r="J14967" i="14" s="1"/>
  <c r="I14968" i="14"/>
  <c r="J14968" i="14" s="1"/>
  <c r="I14969" i="14"/>
  <c r="J14969" i="14" s="1"/>
  <c r="I14970" i="14"/>
  <c r="J14970" i="14" s="1"/>
  <c r="I14971" i="14"/>
  <c r="J14971" i="14" s="1"/>
  <c r="I14972" i="14"/>
  <c r="J14972" i="14" s="1"/>
  <c r="I14973" i="14"/>
  <c r="J14973" i="14" s="1"/>
  <c r="I14974" i="14"/>
  <c r="J14974" i="14" s="1"/>
  <c r="I14975" i="14"/>
  <c r="J14975" i="14" s="1"/>
  <c r="I14976" i="14"/>
  <c r="J14976" i="14" s="1"/>
  <c r="I14977" i="14"/>
  <c r="J14977" i="14" s="1"/>
  <c r="I14978" i="14"/>
  <c r="J14978" i="14" s="1"/>
  <c r="I14979" i="14"/>
  <c r="J14979" i="14" s="1"/>
  <c r="I14980" i="14"/>
  <c r="J14980" i="14" s="1"/>
  <c r="I14981" i="14"/>
  <c r="J14981" i="14" s="1"/>
  <c r="I14982" i="14"/>
  <c r="J14982" i="14" s="1"/>
  <c r="I14983" i="14"/>
  <c r="J14983" i="14" s="1"/>
  <c r="I14984" i="14"/>
  <c r="J14984" i="14" s="1"/>
  <c r="I14985" i="14"/>
  <c r="J14985" i="14" s="1"/>
  <c r="I14986" i="14"/>
  <c r="J14986" i="14" s="1"/>
  <c r="I14987" i="14"/>
  <c r="J14987" i="14" s="1"/>
  <c r="I14988" i="14"/>
  <c r="J14988" i="14" s="1"/>
  <c r="I14989" i="14"/>
  <c r="J14989" i="14" s="1"/>
  <c r="I14990" i="14"/>
  <c r="J14990" i="14" s="1"/>
  <c r="I14991" i="14"/>
  <c r="J14991" i="14" s="1"/>
  <c r="I14992" i="14"/>
  <c r="J14992" i="14" s="1"/>
  <c r="I14993" i="14"/>
  <c r="J14993" i="14" s="1"/>
  <c r="I14994" i="14"/>
  <c r="J14994" i="14" s="1"/>
  <c r="I14995" i="14"/>
  <c r="J14995" i="14" s="1"/>
  <c r="I14996" i="14"/>
  <c r="J14996" i="14" s="1"/>
  <c r="I14997" i="14"/>
  <c r="J14997" i="14" s="1"/>
  <c r="I14998" i="14"/>
  <c r="J14998" i="14" s="1"/>
  <c r="I14999" i="14"/>
  <c r="J14999" i="14" s="1"/>
  <c r="I15000" i="14"/>
  <c r="J15000" i="14" s="1"/>
  <c r="I15001" i="14"/>
  <c r="J15001" i="14" s="1"/>
  <c r="I15002" i="14"/>
  <c r="J15002" i="14" s="1"/>
  <c r="I15003" i="14"/>
  <c r="J15003" i="14" s="1"/>
  <c r="I15004" i="14"/>
  <c r="J15004" i="14" s="1"/>
  <c r="I15005" i="14"/>
  <c r="J15005" i="14" s="1"/>
  <c r="I15006" i="14"/>
  <c r="J15006" i="14" s="1"/>
  <c r="I15007" i="14"/>
  <c r="J15007" i="14" s="1"/>
  <c r="I15008" i="14"/>
  <c r="J15008" i="14" s="1"/>
  <c r="I15009" i="14"/>
  <c r="J15009" i="14" s="1"/>
  <c r="I15010" i="14"/>
  <c r="J15010" i="14" s="1"/>
  <c r="I15011" i="14"/>
  <c r="J15011" i="14" s="1"/>
  <c r="I15012" i="14"/>
  <c r="J15012" i="14" s="1"/>
  <c r="I15013" i="14"/>
  <c r="J15013" i="14" s="1"/>
  <c r="I15014" i="14"/>
  <c r="J15014" i="14" s="1"/>
  <c r="I15015" i="14"/>
  <c r="J15015" i="14" s="1"/>
  <c r="I15016" i="14"/>
  <c r="J15016" i="14" s="1"/>
  <c r="I15017" i="14"/>
  <c r="J15017" i="14" s="1"/>
  <c r="I15018" i="14"/>
  <c r="J15018" i="14" s="1"/>
  <c r="I15019" i="14"/>
  <c r="J15019" i="14" s="1"/>
  <c r="I15020" i="14"/>
  <c r="J15020" i="14" s="1"/>
  <c r="I15021" i="14"/>
  <c r="J15021" i="14" s="1"/>
  <c r="I15022" i="14"/>
  <c r="J15022" i="14" s="1"/>
  <c r="I15023" i="14"/>
  <c r="J15023" i="14" s="1"/>
  <c r="I15024" i="14"/>
  <c r="J15024" i="14" s="1"/>
  <c r="I15025" i="14"/>
  <c r="J15025" i="14" s="1"/>
  <c r="I15026" i="14"/>
  <c r="J15026" i="14" s="1"/>
  <c r="I15027" i="14"/>
  <c r="J15027" i="14" s="1"/>
  <c r="I15028" i="14"/>
  <c r="J15028" i="14" s="1"/>
  <c r="I15029" i="14"/>
  <c r="J15029" i="14" s="1"/>
  <c r="I15030" i="14"/>
  <c r="J15030" i="14" s="1"/>
  <c r="I15031" i="14"/>
  <c r="J15031" i="14" s="1"/>
  <c r="I15032" i="14"/>
  <c r="J15032" i="14" s="1"/>
  <c r="I15033" i="14"/>
  <c r="J15033" i="14" s="1"/>
  <c r="I15034" i="14"/>
  <c r="J15034" i="14" s="1"/>
  <c r="I15035" i="14"/>
  <c r="J15035" i="14" s="1"/>
  <c r="I15036" i="14"/>
  <c r="J15036" i="14" s="1"/>
  <c r="I15037" i="14"/>
  <c r="J15037" i="14" s="1"/>
  <c r="I15038" i="14"/>
  <c r="J15038" i="14" s="1"/>
  <c r="I15039" i="14"/>
  <c r="J15039" i="14" s="1"/>
  <c r="I15040" i="14"/>
  <c r="J15040" i="14" s="1"/>
  <c r="I15041" i="14"/>
  <c r="J15041" i="14" s="1"/>
  <c r="I15042" i="14"/>
  <c r="J15042" i="14" s="1"/>
  <c r="I15043" i="14"/>
  <c r="J15043" i="14" s="1"/>
  <c r="I15044" i="14"/>
  <c r="J15044" i="14" s="1"/>
  <c r="I15045" i="14"/>
  <c r="J15045" i="14" s="1"/>
  <c r="I15046" i="14"/>
  <c r="J15046" i="14" s="1"/>
  <c r="I15047" i="14"/>
  <c r="J15047" i="14" s="1"/>
  <c r="I15048" i="14"/>
  <c r="J15048" i="14" s="1"/>
  <c r="I15049" i="14"/>
  <c r="J15049" i="14" s="1"/>
  <c r="I15050" i="14"/>
  <c r="J15050" i="14" s="1"/>
  <c r="I15051" i="14"/>
  <c r="J15051" i="14" s="1"/>
  <c r="I15052" i="14"/>
  <c r="J15052" i="14" s="1"/>
  <c r="I15053" i="14"/>
  <c r="J15053" i="14" s="1"/>
  <c r="I15054" i="14"/>
  <c r="J15054" i="14" s="1"/>
  <c r="I15055" i="14"/>
  <c r="J15055" i="14" s="1"/>
  <c r="I15056" i="14"/>
  <c r="J15056" i="14" s="1"/>
  <c r="I15057" i="14"/>
  <c r="J15057" i="14" s="1"/>
  <c r="I15058" i="14"/>
  <c r="J15058" i="14" s="1"/>
  <c r="I15059" i="14"/>
  <c r="J15059" i="14" s="1"/>
  <c r="I15060" i="14"/>
  <c r="J15060" i="14" s="1"/>
  <c r="I15061" i="14"/>
  <c r="J15061" i="14" s="1"/>
  <c r="I15062" i="14"/>
  <c r="J15062" i="14" s="1"/>
  <c r="I15063" i="14"/>
  <c r="J15063" i="14" s="1"/>
  <c r="I15064" i="14"/>
  <c r="J15064" i="14" s="1"/>
  <c r="I15065" i="14"/>
  <c r="J15065" i="14" s="1"/>
  <c r="I15066" i="14"/>
  <c r="J15066" i="14" s="1"/>
  <c r="I15067" i="14"/>
  <c r="J15067" i="14" s="1"/>
  <c r="I15068" i="14"/>
  <c r="J15068" i="14" s="1"/>
  <c r="I15069" i="14"/>
  <c r="J15069" i="14" s="1"/>
  <c r="I15070" i="14"/>
  <c r="J15070" i="14" s="1"/>
  <c r="I15071" i="14"/>
  <c r="J15071" i="14" s="1"/>
  <c r="I15072" i="14"/>
  <c r="J15072" i="14" s="1"/>
  <c r="I15073" i="14"/>
  <c r="J15073" i="14" s="1"/>
  <c r="I15074" i="14"/>
  <c r="J15074" i="14" s="1"/>
  <c r="I15075" i="14"/>
  <c r="J15075" i="14" s="1"/>
  <c r="I15076" i="14"/>
  <c r="J15076" i="14" s="1"/>
  <c r="I15077" i="14"/>
  <c r="J15077" i="14" s="1"/>
  <c r="I15078" i="14"/>
  <c r="J15078" i="14" s="1"/>
  <c r="I15079" i="14"/>
  <c r="J15079" i="14" s="1"/>
  <c r="I15080" i="14"/>
  <c r="J15080" i="14" s="1"/>
  <c r="I15081" i="14"/>
  <c r="J15081" i="14" s="1"/>
  <c r="I15082" i="14"/>
  <c r="J15082" i="14" s="1"/>
  <c r="I15083" i="14"/>
  <c r="J15083" i="14" s="1"/>
  <c r="I15084" i="14"/>
  <c r="J15084" i="14" s="1"/>
  <c r="I15085" i="14"/>
  <c r="J15085" i="14" s="1"/>
  <c r="I15086" i="14"/>
  <c r="J15086" i="14" s="1"/>
  <c r="I15087" i="14"/>
  <c r="J15087" i="14" s="1"/>
  <c r="I15088" i="14"/>
  <c r="J15088" i="14" s="1"/>
  <c r="I15089" i="14"/>
  <c r="J15089" i="14" s="1"/>
  <c r="I15090" i="14"/>
  <c r="J15090" i="14" s="1"/>
  <c r="I15091" i="14"/>
  <c r="J15091" i="14" s="1"/>
  <c r="I15092" i="14"/>
  <c r="J15092" i="14" s="1"/>
  <c r="I15093" i="14"/>
  <c r="J15093" i="14" s="1"/>
  <c r="I15094" i="14"/>
  <c r="J15094" i="14" s="1"/>
  <c r="I15095" i="14"/>
  <c r="J15095" i="14" s="1"/>
  <c r="I15096" i="14"/>
  <c r="J15096" i="14" s="1"/>
  <c r="I15097" i="14"/>
  <c r="J15097" i="14" s="1"/>
  <c r="I15098" i="14"/>
  <c r="J15098" i="14" s="1"/>
  <c r="I15099" i="14"/>
  <c r="J15099" i="14" s="1"/>
  <c r="I15100" i="14"/>
  <c r="J15100" i="14" s="1"/>
  <c r="I15101" i="14"/>
  <c r="J15101" i="14" s="1"/>
  <c r="I15102" i="14"/>
  <c r="J15102" i="14" s="1"/>
  <c r="I15103" i="14"/>
  <c r="J15103" i="14" s="1"/>
  <c r="I15104" i="14"/>
  <c r="J15104" i="14" s="1"/>
  <c r="I15105" i="14"/>
  <c r="J15105" i="14" s="1"/>
  <c r="I15106" i="14"/>
  <c r="J15106" i="14" s="1"/>
  <c r="I15107" i="14"/>
  <c r="J15107" i="14" s="1"/>
  <c r="I15108" i="14"/>
  <c r="J15108" i="14" s="1"/>
  <c r="I15109" i="14"/>
  <c r="J15109" i="14" s="1"/>
  <c r="I15110" i="14"/>
  <c r="J15110" i="14" s="1"/>
  <c r="I15111" i="14"/>
  <c r="J15111" i="14" s="1"/>
  <c r="I15112" i="14"/>
  <c r="J15112" i="14" s="1"/>
  <c r="I15113" i="14"/>
  <c r="J15113" i="14" s="1"/>
  <c r="I15114" i="14"/>
  <c r="J15114" i="14" s="1"/>
  <c r="I15115" i="14"/>
  <c r="J15115" i="14" s="1"/>
  <c r="I15116" i="14"/>
  <c r="J15116" i="14" s="1"/>
  <c r="I15117" i="14"/>
  <c r="J15117" i="14" s="1"/>
  <c r="I15118" i="14"/>
  <c r="J15118" i="14" s="1"/>
  <c r="I15119" i="14"/>
  <c r="J15119" i="14" s="1"/>
  <c r="I15120" i="14"/>
  <c r="J15120" i="14" s="1"/>
  <c r="I15121" i="14"/>
  <c r="J15121" i="14" s="1"/>
  <c r="I15122" i="14"/>
  <c r="J15122" i="14" s="1"/>
  <c r="I15123" i="14"/>
  <c r="J15123" i="14" s="1"/>
  <c r="I15124" i="14"/>
  <c r="J15124" i="14" s="1"/>
  <c r="I15125" i="14"/>
  <c r="J15125" i="14" s="1"/>
  <c r="I15126" i="14"/>
  <c r="J15126" i="14" s="1"/>
  <c r="I15127" i="14"/>
  <c r="J15127" i="14" s="1"/>
  <c r="I15128" i="14"/>
  <c r="J15128" i="14" s="1"/>
  <c r="I15129" i="14"/>
  <c r="J15129" i="14" s="1"/>
  <c r="I15130" i="14"/>
  <c r="J15130" i="14" s="1"/>
  <c r="I15131" i="14"/>
  <c r="J15131" i="14" s="1"/>
  <c r="I15132" i="14"/>
  <c r="J15132" i="14" s="1"/>
  <c r="I15133" i="14"/>
  <c r="J15133" i="14" s="1"/>
  <c r="I15134" i="14"/>
  <c r="J15134" i="14" s="1"/>
  <c r="I15135" i="14"/>
  <c r="J15135" i="14" s="1"/>
  <c r="I15136" i="14"/>
  <c r="J15136" i="14" s="1"/>
  <c r="I15137" i="14"/>
  <c r="J15137" i="14" s="1"/>
  <c r="I15138" i="14"/>
  <c r="J15138" i="14" s="1"/>
  <c r="I15139" i="14"/>
  <c r="J15139" i="14" s="1"/>
  <c r="I15140" i="14"/>
  <c r="J15140" i="14" s="1"/>
  <c r="I15141" i="14"/>
  <c r="J15141" i="14" s="1"/>
  <c r="I15142" i="14"/>
  <c r="J15142" i="14" s="1"/>
  <c r="I15143" i="14"/>
  <c r="J15143" i="14" s="1"/>
  <c r="I15144" i="14"/>
  <c r="J15144" i="14" s="1"/>
  <c r="I15145" i="14"/>
  <c r="J15145" i="14" s="1"/>
  <c r="I15146" i="14"/>
  <c r="J15146" i="14" s="1"/>
  <c r="I15147" i="14"/>
  <c r="J15147" i="14" s="1"/>
  <c r="I15148" i="14"/>
  <c r="J15148" i="14" s="1"/>
  <c r="I15149" i="14"/>
  <c r="J15149" i="14" s="1"/>
  <c r="I15150" i="14"/>
  <c r="J15150" i="14" s="1"/>
  <c r="I15151" i="14"/>
  <c r="J15151" i="14" s="1"/>
  <c r="I15152" i="14"/>
  <c r="J15152" i="14" s="1"/>
  <c r="I15153" i="14"/>
  <c r="J15153" i="14" s="1"/>
  <c r="I15154" i="14"/>
  <c r="J15154" i="14" s="1"/>
  <c r="I15155" i="14"/>
  <c r="J15155" i="14" s="1"/>
  <c r="I15156" i="14"/>
  <c r="J15156" i="14" s="1"/>
  <c r="I15157" i="14"/>
  <c r="J15157" i="14" s="1"/>
  <c r="I15158" i="14"/>
  <c r="J15158" i="14" s="1"/>
  <c r="I15159" i="14"/>
  <c r="J15159" i="14" s="1"/>
  <c r="I15160" i="14"/>
  <c r="J15160" i="14" s="1"/>
  <c r="I15161" i="14"/>
  <c r="J15161" i="14" s="1"/>
  <c r="I15162" i="14"/>
  <c r="J15162" i="14" s="1"/>
  <c r="I15163" i="14"/>
  <c r="J15163" i="14" s="1"/>
  <c r="I15164" i="14"/>
  <c r="J15164" i="14" s="1"/>
  <c r="I15165" i="14"/>
  <c r="J15165" i="14" s="1"/>
  <c r="I15166" i="14"/>
  <c r="J15166" i="14" s="1"/>
  <c r="I15167" i="14"/>
  <c r="J15167" i="14" s="1"/>
  <c r="I15168" i="14"/>
  <c r="J15168" i="14" s="1"/>
  <c r="I15169" i="14"/>
  <c r="J15169" i="14" s="1"/>
  <c r="I15170" i="14"/>
  <c r="J15170" i="14" s="1"/>
  <c r="I15171" i="14"/>
  <c r="J15171" i="14" s="1"/>
  <c r="I15172" i="14"/>
  <c r="J15172" i="14" s="1"/>
  <c r="I15173" i="14"/>
  <c r="J15173" i="14" s="1"/>
  <c r="I15174" i="14"/>
  <c r="J15174" i="14" s="1"/>
  <c r="I15175" i="14"/>
  <c r="J15175" i="14" s="1"/>
  <c r="I15176" i="14"/>
  <c r="J15176" i="14" s="1"/>
  <c r="I15177" i="14"/>
  <c r="J15177" i="14" s="1"/>
  <c r="I15178" i="14"/>
  <c r="J15178" i="14" s="1"/>
  <c r="I15179" i="14"/>
  <c r="J15179" i="14" s="1"/>
  <c r="I15180" i="14"/>
  <c r="J15180" i="14" s="1"/>
  <c r="I15181" i="14"/>
  <c r="J15181" i="14" s="1"/>
  <c r="I15182" i="14"/>
  <c r="J15182" i="14" s="1"/>
  <c r="I15183" i="14"/>
  <c r="J15183" i="14" s="1"/>
  <c r="I15184" i="14"/>
  <c r="J15184" i="14" s="1"/>
  <c r="I15185" i="14"/>
  <c r="J15185" i="14" s="1"/>
  <c r="I15186" i="14"/>
  <c r="J15186" i="14" s="1"/>
  <c r="I15187" i="14"/>
  <c r="J15187" i="14" s="1"/>
  <c r="I15188" i="14"/>
  <c r="J15188" i="14" s="1"/>
  <c r="I15189" i="14"/>
  <c r="J15189" i="14" s="1"/>
  <c r="I15190" i="14"/>
  <c r="J15190" i="14" s="1"/>
  <c r="I15191" i="14"/>
  <c r="J15191" i="14" s="1"/>
  <c r="I15192" i="14"/>
  <c r="J15192" i="14" s="1"/>
  <c r="I15193" i="14"/>
  <c r="J15193" i="14" s="1"/>
  <c r="I15194" i="14"/>
  <c r="J15194" i="14" s="1"/>
  <c r="I15195" i="14"/>
  <c r="J15195" i="14" s="1"/>
  <c r="I15196" i="14"/>
  <c r="J15196" i="14" s="1"/>
  <c r="I15197" i="14"/>
  <c r="J15197" i="14" s="1"/>
  <c r="I15198" i="14"/>
  <c r="J15198" i="14" s="1"/>
  <c r="I15199" i="14"/>
  <c r="J15199" i="14" s="1"/>
  <c r="I15200" i="14"/>
  <c r="J15200" i="14" s="1"/>
  <c r="I15201" i="14"/>
  <c r="J15201" i="14" s="1"/>
  <c r="I15202" i="14"/>
  <c r="J15202" i="14" s="1"/>
  <c r="I15203" i="14"/>
  <c r="J15203" i="14" s="1"/>
  <c r="I15204" i="14"/>
  <c r="J15204" i="14" s="1"/>
  <c r="I15205" i="14"/>
  <c r="J15205" i="14" s="1"/>
  <c r="I15206" i="14"/>
  <c r="J15206" i="14" s="1"/>
  <c r="I15207" i="14"/>
  <c r="J15207" i="14" s="1"/>
  <c r="I15208" i="14"/>
  <c r="J15208" i="14" s="1"/>
  <c r="I15209" i="14"/>
  <c r="J15209" i="14" s="1"/>
  <c r="I15210" i="14"/>
  <c r="J15210" i="14" s="1"/>
  <c r="I15211" i="14"/>
  <c r="J15211" i="14" s="1"/>
  <c r="I15212" i="14"/>
  <c r="J15212" i="14" s="1"/>
  <c r="I15213" i="14"/>
  <c r="J15213" i="14" s="1"/>
  <c r="I15214" i="14"/>
  <c r="J15214" i="14" s="1"/>
  <c r="I15215" i="14"/>
  <c r="J15215" i="14" s="1"/>
  <c r="I15216" i="14"/>
  <c r="J15216" i="14" s="1"/>
  <c r="I15217" i="14"/>
  <c r="J15217" i="14" s="1"/>
  <c r="I15218" i="14"/>
  <c r="J15218" i="14" s="1"/>
  <c r="I15219" i="14"/>
  <c r="J15219" i="14" s="1"/>
  <c r="I15220" i="14"/>
  <c r="J15220" i="14" s="1"/>
  <c r="I15221" i="14"/>
  <c r="J15221" i="14" s="1"/>
  <c r="I15222" i="14"/>
  <c r="J15222" i="14" s="1"/>
  <c r="I15223" i="14"/>
  <c r="J15223" i="14" s="1"/>
  <c r="I15224" i="14"/>
  <c r="J15224" i="14" s="1"/>
  <c r="I15225" i="14"/>
  <c r="J15225" i="14" s="1"/>
  <c r="I15226" i="14"/>
  <c r="J15226" i="14" s="1"/>
  <c r="I15227" i="14"/>
  <c r="J15227" i="14" s="1"/>
  <c r="I15228" i="14"/>
  <c r="J15228" i="14" s="1"/>
  <c r="I15229" i="14"/>
  <c r="J15229" i="14" s="1"/>
  <c r="I15230" i="14"/>
  <c r="J15230" i="14" s="1"/>
  <c r="I15231" i="14"/>
  <c r="J15231" i="14" s="1"/>
  <c r="I15232" i="14"/>
  <c r="J15232" i="14" s="1"/>
  <c r="I15233" i="14"/>
  <c r="J15233" i="14" s="1"/>
  <c r="I15234" i="14"/>
  <c r="J15234" i="14" s="1"/>
  <c r="I15235" i="14"/>
  <c r="J15235" i="14" s="1"/>
  <c r="I15236" i="14"/>
  <c r="J15236" i="14" s="1"/>
  <c r="I15237" i="14"/>
  <c r="J15237" i="14" s="1"/>
  <c r="I15238" i="14"/>
  <c r="J15238" i="14" s="1"/>
  <c r="I15239" i="14"/>
  <c r="J15239" i="14" s="1"/>
  <c r="I15240" i="14"/>
  <c r="J15240" i="14" s="1"/>
  <c r="I15241" i="14"/>
  <c r="J15241" i="14" s="1"/>
  <c r="I15242" i="14"/>
  <c r="J15242" i="14" s="1"/>
  <c r="I15243" i="14"/>
  <c r="J15243" i="14" s="1"/>
  <c r="I15244" i="14"/>
  <c r="J15244" i="14" s="1"/>
  <c r="I15245" i="14"/>
  <c r="J15245" i="14" s="1"/>
  <c r="I15246" i="14"/>
  <c r="J15246" i="14" s="1"/>
  <c r="I15247" i="14"/>
  <c r="J15247" i="14" s="1"/>
  <c r="I15248" i="14"/>
  <c r="J15248" i="14" s="1"/>
  <c r="I15249" i="14"/>
  <c r="J15249" i="14" s="1"/>
  <c r="I15250" i="14"/>
  <c r="J15250" i="14" s="1"/>
  <c r="I15251" i="14"/>
  <c r="J15251" i="14" s="1"/>
  <c r="I15252" i="14"/>
  <c r="J15252" i="14" s="1"/>
  <c r="I15253" i="14"/>
  <c r="J15253" i="14" s="1"/>
  <c r="I15254" i="14"/>
  <c r="J15254" i="14" s="1"/>
  <c r="I15255" i="14"/>
  <c r="J15255" i="14" s="1"/>
  <c r="I15256" i="14"/>
  <c r="J15256" i="14" s="1"/>
  <c r="I15257" i="14"/>
  <c r="J15257" i="14" s="1"/>
  <c r="I15258" i="14"/>
  <c r="J15258" i="14" s="1"/>
  <c r="I15259" i="14"/>
  <c r="J15259" i="14" s="1"/>
  <c r="I15260" i="14"/>
  <c r="J15260" i="14" s="1"/>
  <c r="I15261" i="14"/>
  <c r="J15261" i="14" s="1"/>
  <c r="I15262" i="14"/>
  <c r="J15262" i="14" s="1"/>
  <c r="I15263" i="14"/>
  <c r="J15263" i="14" s="1"/>
  <c r="I15264" i="14"/>
  <c r="J15264" i="14" s="1"/>
  <c r="I15265" i="14"/>
  <c r="J15265" i="14" s="1"/>
  <c r="I15266" i="14"/>
  <c r="J15266" i="14" s="1"/>
  <c r="I15267" i="14"/>
  <c r="J15267" i="14" s="1"/>
  <c r="I15268" i="14"/>
  <c r="J15268" i="14" s="1"/>
  <c r="I15269" i="14"/>
  <c r="J15269" i="14" s="1"/>
  <c r="I15270" i="14"/>
  <c r="J15270" i="14" s="1"/>
  <c r="I15271" i="14"/>
  <c r="J15271" i="14" s="1"/>
  <c r="I15272" i="14"/>
  <c r="J15272" i="14" s="1"/>
  <c r="I15273" i="14"/>
  <c r="J15273" i="14" s="1"/>
  <c r="I15274" i="14"/>
  <c r="J15274" i="14" s="1"/>
  <c r="I15275" i="14"/>
  <c r="J15275" i="14" s="1"/>
  <c r="I15276" i="14"/>
  <c r="J15276" i="14" s="1"/>
  <c r="I15277" i="14"/>
  <c r="J15277" i="14" s="1"/>
  <c r="I15278" i="14"/>
  <c r="J15278" i="14" s="1"/>
  <c r="I15279" i="14"/>
  <c r="J15279" i="14" s="1"/>
  <c r="I15280" i="14"/>
  <c r="J15280" i="14" s="1"/>
  <c r="I15281" i="14"/>
  <c r="J15281" i="14" s="1"/>
  <c r="I15282" i="14"/>
  <c r="J15282" i="14" s="1"/>
  <c r="I15283" i="14"/>
  <c r="J15283" i="14" s="1"/>
  <c r="I15284" i="14"/>
  <c r="J15284" i="14" s="1"/>
  <c r="I15285" i="14"/>
  <c r="J15285" i="14" s="1"/>
  <c r="I15286" i="14"/>
  <c r="J15286" i="14" s="1"/>
  <c r="I15287" i="14"/>
  <c r="J15287" i="14" s="1"/>
  <c r="I15288" i="14"/>
  <c r="J15288" i="14" s="1"/>
  <c r="I15289" i="14"/>
  <c r="J15289" i="14" s="1"/>
  <c r="I15290" i="14"/>
  <c r="J15290" i="14" s="1"/>
  <c r="I15291" i="14"/>
  <c r="J15291" i="14" s="1"/>
  <c r="I15292" i="14"/>
  <c r="J15292" i="14" s="1"/>
  <c r="I15293" i="14"/>
  <c r="J15293" i="14" s="1"/>
  <c r="I15294" i="14"/>
  <c r="J15294" i="14" s="1"/>
  <c r="I15295" i="14"/>
  <c r="J15295" i="14" s="1"/>
  <c r="I15296" i="14"/>
  <c r="J15296" i="14" s="1"/>
  <c r="I15297" i="14"/>
  <c r="J15297" i="14" s="1"/>
  <c r="I15298" i="14"/>
  <c r="J15298" i="14" s="1"/>
  <c r="I15299" i="14"/>
  <c r="J15299" i="14" s="1"/>
  <c r="I15300" i="14"/>
  <c r="J15300" i="14" s="1"/>
  <c r="I15301" i="14"/>
  <c r="J15301" i="14" s="1"/>
  <c r="I15302" i="14"/>
  <c r="J15302" i="14" s="1"/>
  <c r="I15303" i="14"/>
  <c r="J15303" i="14" s="1"/>
  <c r="I15304" i="14"/>
  <c r="J15304" i="14" s="1"/>
  <c r="I15305" i="14"/>
  <c r="J15305" i="14" s="1"/>
  <c r="I15306" i="14"/>
  <c r="J15306" i="14" s="1"/>
  <c r="I15307" i="14"/>
  <c r="J15307" i="14" s="1"/>
  <c r="I15308" i="14"/>
  <c r="J15308" i="14" s="1"/>
  <c r="I15309" i="14"/>
  <c r="J15309" i="14" s="1"/>
  <c r="I15310" i="14"/>
  <c r="J15310" i="14" s="1"/>
  <c r="I15311" i="14"/>
  <c r="J15311" i="14" s="1"/>
  <c r="I15312" i="14"/>
  <c r="J15312" i="14" s="1"/>
  <c r="I15313" i="14"/>
  <c r="J15313" i="14" s="1"/>
  <c r="I15314" i="14"/>
  <c r="J15314" i="14" s="1"/>
  <c r="I15315" i="14"/>
  <c r="J15315" i="14" s="1"/>
  <c r="I15316" i="14"/>
  <c r="J15316" i="14" s="1"/>
  <c r="I15317" i="14"/>
  <c r="J15317" i="14" s="1"/>
  <c r="I15318" i="14"/>
  <c r="J15318" i="14" s="1"/>
  <c r="I15319" i="14"/>
  <c r="J15319" i="14" s="1"/>
  <c r="I15320" i="14"/>
  <c r="J15320" i="14" s="1"/>
  <c r="I15321" i="14"/>
  <c r="J15321" i="14" s="1"/>
  <c r="I15322" i="14"/>
  <c r="J15322" i="14" s="1"/>
  <c r="I15323" i="14"/>
  <c r="J15323" i="14" s="1"/>
  <c r="I15324" i="14"/>
  <c r="J15324" i="14" s="1"/>
  <c r="I15325" i="14"/>
  <c r="J15325" i="14" s="1"/>
  <c r="I15326" i="14"/>
  <c r="J15326" i="14" s="1"/>
  <c r="I15327" i="14"/>
  <c r="J15327" i="14" s="1"/>
  <c r="I15328" i="14"/>
  <c r="J15328" i="14" s="1"/>
  <c r="I15329" i="14"/>
  <c r="J15329" i="14" s="1"/>
  <c r="I15330" i="14"/>
  <c r="J15330" i="14" s="1"/>
  <c r="I15331" i="14"/>
  <c r="J15331" i="14" s="1"/>
  <c r="I15332" i="14"/>
  <c r="J15332" i="14" s="1"/>
  <c r="I15333" i="14"/>
  <c r="J15333" i="14" s="1"/>
  <c r="I15334" i="14"/>
  <c r="J15334" i="14" s="1"/>
  <c r="I15335" i="14"/>
  <c r="J15335" i="14" s="1"/>
  <c r="I15336" i="14"/>
  <c r="J15336" i="14" s="1"/>
  <c r="I15337" i="14"/>
  <c r="J15337" i="14" s="1"/>
  <c r="I15338" i="14"/>
  <c r="J15338" i="14" s="1"/>
  <c r="I15339" i="14"/>
  <c r="J15339" i="14" s="1"/>
  <c r="I15340" i="14"/>
  <c r="J15340" i="14" s="1"/>
  <c r="I15341" i="14"/>
  <c r="J15341" i="14" s="1"/>
  <c r="I15342" i="14"/>
  <c r="J15342" i="14" s="1"/>
  <c r="I15343" i="14"/>
  <c r="J15343" i="14" s="1"/>
  <c r="I15344" i="14"/>
  <c r="J15344" i="14" s="1"/>
  <c r="I15345" i="14"/>
  <c r="J15345" i="14" s="1"/>
  <c r="I15346" i="14"/>
  <c r="J15346" i="14" s="1"/>
  <c r="I15347" i="14"/>
  <c r="J15347" i="14" s="1"/>
  <c r="I15348" i="14"/>
  <c r="J15348" i="14" s="1"/>
  <c r="I15349" i="14"/>
  <c r="J15349" i="14" s="1"/>
  <c r="I15350" i="14"/>
  <c r="J15350" i="14" s="1"/>
  <c r="I15351" i="14"/>
  <c r="J15351" i="14" s="1"/>
  <c r="I15352" i="14"/>
  <c r="J15352" i="14" s="1"/>
  <c r="I15353" i="14"/>
  <c r="J15353" i="14" s="1"/>
  <c r="I15354" i="14"/>
  <c r="J15354" i="14" s="1"/>
  <c r="I15355" i="14"/>
  <c r="J15355" i="14" s="1"/>
  <c r="I15356" i="14"/>
  <c r="J15356" i="14" s="1"/>
  <c r="I15357" i="14"/>
  <c r="J15357" i="14" s="1"/>
  <c r="I15358" i="14"/>
  <c r="J15358" i="14" s="1"/>
  <c r="I15359" i="14"/>
  <c r="J15359" i="14" s="1"/>
  <c r="I15360" i="14"/>
  <c r="J15360" i="14" s="1"/>
  <c r="I15361" i="14"/>
  <c r="J15361" i="14" s="1"/>
  <c r="I15362" i="14"/>
  <c r="J15362" i="14" s="1"/>
  <c r="I15363" i="14"/>
  <c r="J15363" i="14" s="1"/>
  <c r="I15364" i="14"/>
  <c r="J15364" i="14" s="1"/>
  <c r="I15365" i="14"/>
  <c r="J15365" i="14" s="1"/>
  <c r="I15366" i="14"/>
  <c r="J15366" i="14" s="1"/>
  <c r="I15367" i="14"/>
  <c r="J15367" i="14" s="1"/>
  <c r="I15368" i="14"/>
  <c r="J15368" i="14" s="1"/>
  <c r="I15369" i="14"/>
  <c r="J15369" i="14" s="1"/>
  <c r="I15370" i="14"/>
  <c r="J15370" i="14" s="1"/>
  <c r="I15371" i="14"/>
  <c r="J15371" i="14" s="1"/>
  <c r="I15372" i="14"/>
  <c r="J15372" i="14" s="1"/>
  <c r="I15373" i="14"/>
  <c r="J15373" i="14" s="1"/>
  <c r="I15374" i="14"/>
  <c r="J15374" i="14" s="1"/>
  <c r="I15375" i="14"/>
  <c r="J15375" i="14" s="1"/>
  <c r="I15376" i="14"/>
  <c r="J15376" i="14" s="1"/>
  <c r="I15377" i="14"/>
  <c r="J15377" i="14" s="1"/>
  <c r="I15378" i="14"/>
  <c r="J15378" i="14" s="1"/>
  <c r="I15379" i="14"/>
  <c r="J15379" i="14" s="1"/>
  <c r="I15380" i="14"/>
  <c r="J15380" i="14" s="1"/>
  <c r="I15381" i="14"/>
  <c r="J15381" i="14" s="1"/>
  <c r="I15382" i="14"/>
  <c r="J15382" i="14" s="1"/>
  <c r="I15383" i="14"/>
  <c r="J15383" i="14" s="1"/>
  <c r="I15384" i="14"/>
  <c r="J15384" i="14" s="1"/>
  <c r="I15385" i="14"/>
  <c r="J15385" i="14" s="1"/>
  <c r="I15386" i="14"/>
  <c r="J15386" i="14" s="1"/>
  <c r="I15387" i="14"/>
  <c r="J15387" i="14" s="1"/>
  <c r="I15388" i="14"/>
  <c r="J15388" i="14" s="1"/>
  <c r="I15389" i="14"/>
  <c r="J15389" i="14" s="1"/>
  <c r="I15390" i="14"/>
  <c r="J15390" i="14" s="1"/>
  <c r="I15391" i="14"/>
  <c r="J15391" i="14" s="1"/>
  <c r="I15392" i="14"/>
  <c r="J15392" i="14" s="1"/>
  <c r="I15393" i="14"/>
  <c r="J15393" i="14" s="1"/>
  <c r="I15394" i="14"/>
  <c r="J15394" i="14" s="1"/>
  <c r="I15395" i="14"/>
  <c r="J15395" i="14" s="1"/>
  <c r="I15396" i="14"/>
  <c r="J15396" i="14" s="1"/>
  <c r="I15397" i="14"/>
  <c r="J15397" i="14" s="1"/>
  <c r="I15398" i="14"/>
  <c r="J15398" i="14" s="1"/>
  <c r="I15399" i="14"/>
  <c r="J15399" i="14" s="1"/>
  <c r="I15400" i="14"/>
  <c r="J15400" i="14" s="1"/>
  <c r="I15401" i="14"/>
  <c r="J15401" i="14" s="1"/>
  <c r="I15402" i="14"/>
  <c r="J15402" i="14" s="1"/>
  <c r="I15403" i="14"/>
  <c r="J15403" i="14" s="1"/>
  <c r="I15404" i="14"/>
  <c r="J15404" i="14" s="1"/>
  <c r="I15405" i="14"/>
  <c r="J15405" i="14" s="1"/>
  <c r="I15406" i="14"/>
  <c r="J15406" i="14" s="1"/>
  <c r="I15407" i="14"/>
  <c r="J15407" i="14" s="1"/>
  <c r="I15408" i="14"/>
  <c r="J15408" i="14" s="1"/>
  <c r="I15409" i="14"/>
  <c r="J15409" i="14" s="1"/>
  <c r="I15410" i="14"/>
  <c r="J15410" i="14" s="1"/>
  <c r="I15411" i="14"/>
  <c r="J15411" i="14" s="1"/>
  <c r="I15412" i="14"/>
  <c r="J15412" i="14" s="1"/>
  <c r="I15413" i="14"/>
  <c r="J15413" i="14" s="1"/>
  <c r="I15414" i="14"/>
  <c r="J15414" i="14" s="1"/>
  <c r="I15415" i="14"/>
  <c r="J15415" i="14" s="1"/>
  <c r="I15416" i="14"/>
  <c r="J15416" i="14" s="1"/>
  <c r="I15417" i="14"/>
  <c r="J15417" i="14" s="1"/>
  <c r="I15418" i="14"/>
  <c r="J15418" i="14" s="1"/>
  <c r="I15419" i="14"/>
  <c r="J15419" i="14" s="1"/>
  <c r="I15420" i="14"/>
  <c r="J15420" i="14" s="1"/>
  <c r="I15421" i="14"/>
  <c r="J15421" i="14" s="1"/>
  <c r="I15422" i="14"/>
  <c r="J15422" i="14" s="1"/>
  <c r="I15423" i="14"/>
  <c r="J15423" i="14" s="1"/>
  <c r="I15424" i="14"/>
  <c r="J15424" i="14" s="1"/>
  <c r="I15425" i="14"/>
  <c r="J15425" i="14" s="1"/>
  <c r="I15426" i="14"/>
  <c r="J15426" i="14" s="1"/>
  <c r="I15427" i="14"/>
  <c r="J15427" i="14" s="1"/>
  <c r="I15428" i="14"/>
  <c r="J15428" i="14" s="1"/>
  <c r="I15429" i="14"/>
  <c r="J15429" i="14" s="1"/>
  <c r="I15430" i="14"/>
  <c r="J15430" i="14" s="1"/>
  <c r="I15431" i="14"/>
  <c r="J15431" i="14" s="1"/>
  <c r="I15432" i="14"/>
  <c r="J15432" i="14" s="1"/>
  <c r="I15433" i="14"/>
  <c r="J15433" i="14" s="1"/>
  <c r="I15434" i="14"/>
  <c r="J15434" i="14" s="1"/>
  <c r="I15435" i="14"/>
  <c r="J15435" i="14" s="1"/>
  <c r="I15436" i="14"/>
  <c r="J15436" i="14" s="1"/>
  <c r="I15437" i="14"/>
  <c r="J15437" i="14" s="1"/>
  <c r="I15438" i="14"/>
  <c r="J15438" i="14" s="1"/>
  <c r="I15439" i="14"/>
  <c r="J15439" i="14" s="1"/>
  <c r="I15440" i="14"/>
  <c r="J15440" i="14" s="1"/>
  <c r="I15441" i="14"/>
  <c r="J15441" i="14" s="1"/>
  <c r="I15442" i="14"/>
  <c r="J15442" i="14" s="1"/>
  <c r="I15443" i="14"/>
  <c r="J15443" i="14" s="1"/>
  <c r="I15444" i="14"/>
  <c r="J15444" i="14" s="1"/>
  <c r="I15445" i="14"/>
  <c r="J15445" i="14" s="1"/>
  <c r="I15446" i="14"/>
  <c r="J15446" i="14" s="1"/>
  <c r="I15447" i="14"/>
  <c r="J15447" i="14" s="1"/>
  <c r="I15448" i="14"/>
  <c r="J15448" i="14" s="1"/>
  <c r="I15449" i="14"/>
  <c r="J15449" i="14" s="1"/>
  <c r="I15450" i="14"/>
  <c r="J15450" i="14" s="1"/>
  <c r="I15451" i="14"/>
  <c r="J15451" i="14" s="1"/>
  <c r="I15452" i="14"/>
  <c r="J15452" i="14" s="1"/>
  <c r="I15453" i="14"/>
  <c r="J15453" i="14" s="1"/>
  <c r="I15454" i="14"/>
  <c r="J15454" i="14" s="1"/>
  <c r="I15455" i="14"/>
  <c r="J15455" i="14" s="1"/>
  <c r="I15456" i="14"/>
  <c r="J15456" i="14" s="1"/>
  <c r="I15457" i="14"/>
  <c r="J15457" i="14" s="1"/>
  <c r="I15458" i="14"/>
  <c r="J15458" i="14" s="1"/>
  <c r="I15459" i="14"/>
  <c r="J15459" i="14" s="1"/>
  <c r="I15460" i="14"/>
  <c r="J15460" i="14" s="1"/>
  <c r="I15461" i="14"/>
  <c r="J15461" i="14" s="1"/>
  <c r="I15462" i="14"/>
  <c r="J15462" i="14" s="1"/>
  <c r="I15463" i="14"/>
  <c r="J15463" i="14" s="1"/>
  <c r="I15464" i="14"/>
  <c r="J15464" i="14" s="1"/>
  <c r="I15465" i="14"/>
  <c r="J15465" i="14" s="1"/>
  <c r="I15466" i="14"/>
  <c r="J15466" i="14" s="1"/>
  <c r="I15467" i="14"/>
  <c r="J15467" i="14" s="1"/>
  <c r="I15468" i="14"/>
  <c r="J15468" i="14" s="1"/>
  <c r="I15469" i="14"/>
  <c r="J15469" i="14" s="1"/>
  <c r="I15470" i="14"/>
  <c r="J15470" i="14" s="1"/>
  <c r="I15471" i="14"/>
  <c r="J15471" i="14" s="1"/>
  <c r="I15472" i="14"/>
  <c r="J15472" i="14" s="1"/>
  <c r="I15473" i="14"/>
  <c r="J15473" i="14" s="1"/>
  <c r="I15474" i="14"/>
  <c r="J15474" i="14" s="1"/>
  <c r="I15475" i="14"/>
  <c r="J15475" i="14" s="1"/>
  <c r="I15476" i="14"/>
  <c r="J15476" i="14" s="1"/>
  <c r="I15477" i="14"/>
  <c r="J15477" i="14" s="1"/>
  <c r="I15478" i="14"/>
  <c r="J15478" i="14" s="1"/>
  <c r="I15479" i="14"/>
  <c r="J15479" i="14" s="1"/>
  <c r="I15480" i="14"/>
  <c r="J15480" i="14" s="1"/>
  <c r="I15481" i="14"/>
  <c r="J15481" i="14" s="1"/>
  <c r="I15482" i="14"/>
  <c r="J15482" i="14" s="1"/>
  <c r="I15483" i="14"/>
  <c r="J15483" i="14" s="1"/>
  <c r="I15484" i="14"/>
  <c r="J15484" i="14" s="1"/>
  <c r="I15485" i="14"/>
  <c r="J15485" i="14" s="1"/>
  <c r="I15486" i="14"/>
  <c r="J15486" i="14" s="1"/>
  <c r="I15487" i="14"/>
  <c r="J15487" i="14" s="1"/>
  <c r="I15488" i="14"/>
  <c r="J15488" i="14" s="1"/>
  <c r="I15489" i="14"/>
  <c r="J15489" i="14" s="1"/>
  <c r="I15490" i="14"/>
  <c r="J15490" i="14" s="1"/>
  <c r="I15491" i="14"/>
  <c r="J15491" i="14" s="1"/>
  <c r="I15492" i="14"/>
  <c r="J15492" i="14" s="1"/>
  <c r="I15493" i="14"/>
  <c r="J15493" i="14" s="1"/>
  <c r="I15494" i="14"/>
  <c r="J15494" i="14" s="1"/>
  <c r="I15495" i="14"/>
  <c r="J15495" i="14" s="1"/>
  <c r="I15496" i="14"/>
  <c r="J15496" i="14" s="1"/>
  <c r="I15497" i="14"/>
  <c r="J15497" i="14" s="1"/>
  <c r="I15498" i="14"/>
  <c r="J15498" i="14" s="1"/>
  <c r="I15499" i="14"/>
  <c r="J15499" i="14" s="1"/>
  <c r="I15500" i="14"/>
  <c r="J15500" i="14" s="1"/>
  <c r="I15501" i="14"/>
  <c r="J15501" i="14" s="1"/>
  <c r="I15502" i="14"/>
  <c r="J15502" i="14" s="1"/>
  <c r="I15503" i="14"/>
  <c r="J15503" i="14" s="1"/>
  <c r="I15504" i="14"/>
  <c r="J15504" i="14" s="1"/>
  <c r="I15505" i="14"/>
  <c r="J15505" i="14" s="1"/>
  <c r="I15506" i="14"/>
  <c r="J15506" i="14" s="1"/>
  <c r="I15507" i="14"/>
  <c r="J15507" i="14" s="1"/>
  <c r="I15508" i="14"/>
  <c r="J15508" i="14" s="1"/>
  <c r="I15509" i="14"/>
  <c r="J15509" i="14" s="1"/>
  <c r="I15510" i="14"/>
  <c r="J15510" i="14" s="1"/>
  <c r="I15511" i="14"/>
  <c r="J15511" i="14" s="1"/>
  <c r="I15512" i="14"/>
  <c r="J15512" i="14" s="1"/>
  <c r="I15513" i="14"/>
  <c r="J15513" i="14" s="1"/>
  <c r="I15514" i="14"/>
  <c r="J15514" i="14" s="1"/>
  <c r="I15515" i="14"/>
  <c r="J15515" i="14" s="1"/>
  <c r="I15516" i="14"/>
  <c r="J15516" i="14" s="1"/>
  <c r="I15517" i="14"/>
  <c r="J15517" i="14" s="1"/>
  <c r="I15518" i="14"/>
  <c r="J15518" i="14" s="1"/>
  <c r="I15519" i="14"/>
  <c r="J15519" i="14" s="1"/>
  <c r="I15520" i="14"/>
  <c r="J15520" i="14" s="1"/>
  <c r="I15521" i="14"/>
  <c r="J15521" i="14" s="1"/>
  <c r="I15522" i="14"/>
  <c r="J15522" i="14" s="1"/>
  <c r="I15523" i="14"/>
  <c r="J15523" i="14" s="1"/>
  <c r="I15524" i="14"/>
  <c r="J15524" i="14" s="1"/>
  <c r="I15525" i="14"/>
  <c r="J15525" i="14" s="1"/>
  <c r="I15526" i="14"/>
  <c r="J15526" i="14" s="1"/>
  <c r="I15527" i="14"/>
  <c r="J15527" i="14" s="1"/>
  <c r="I15528" i="14"/>
  <c r="J15528" i="14" s="1"/>
  <c r="I15529" i="14"/>
  <c r="J15529" i="14" s="1"/>
  <c r="I15530" i="14"/>
  <c r="J15530" i="14" s="1"/>
  <c r="I15531" i="14"/>
  <c r="J15531" i="14" s="1"/>
  <c r="I15532" i="14"/>
  <c r="J15532" i="14" s="1"/>
  <c r="I15533" i="14"/>
  <c r="J15533" i="14" s="1"/>
  <c r="I15534" i="14"/>
  <c r="J15534" i="14" s="1"/>
  <c r="I15535" i="14"/>
  <c r="J15535" i="14" s="1"/>
  <c r="I15536" i="14"/>
  <c r="J15536" i="14" s="1"/>
  <c r="I15537" i="14"/>
  <c r="J15537" i="14" s="1"/>
  <c r="I15538" i="14"/>
  <c r="J15538" i="14" s="1"/>
  <c r="I15539" i="14"/>
  <c r="J15539" i="14" s="1"/>
  <c r="I15540" i="14"/>
  <c r="J15540" i="14" s="1"/>
  <c r="I15541" i="14"/>
  <c r="J15541" i="14" s="1"/>
  <c r="I15542" i="14"/>
  <c r="J15542" i="14" s="1"/>
  <c r="I15543" i="14"/>
  <c r="J15543" i="14" s="1"/>
  <c r="I15544" i="14"/>
  <c r="J15544" i="14" s="1"/>
  <c r="I15545" i="14"/>
  <c r="J15545" i="14" s="1"/>
  <c r="I15546" i="14"/>
  <c r="J15546" i="14" s="1"/>
  <c r="I15547" i="14"/>
  <c r="J15547" i="14" s="1"/>
  <c r="I15548" i="14"/>
  <c r="J15548" i="14" s="1"/>
  <c r="I15549" i="14"/>
  <c r="J15549" i="14" s="1"/>
  <c r="I15550" i="14"/>
  <c r="J15550" i="14" s="1"/>
  <c r="I15551" i="14"/>
  <c r="J15551" i="14" s="1"/>
  <c r="I15552" i="14"/>
  <c r="J15552" i="14" s="1"/>
  <c r="I15553" i="14"/>
  <c r="J15553" i="14" s="1"/>
  <c r="I15554" i="14"/>
  <c r="J15554" i="14" s="1"/>
  <c r="I15555" i="14"/>
  <c r="J15555" i="14" s="1"/>
  <c r="I15556" i="14"/>
  <c r="J15556" i="14" s="1"/>
  <c r="I15557" i="14"/>
  <c r="J15557" i="14" s="1"/>
  <c r="I15558" i="14"/>
  <c r="J15558" i="14" s="1"/>
  <c r="I15559" i="14"/>
  <c r="J15559" i="14" s="1"/>
  <c r="I15560" i="14"/>
  <c r="J15560" i="14" s="1"/>
  <c r="I15561" i="14"/>
  <c r="J15561" i="14" s="1"/>
  <c r="I15562" i="14"/>
  <c r="J15562" i="14" s="1"/>
  <c r="I15563" i="14"/>
  <c r="J15563" i="14" s="1"/>
  <c r="I15564" i="14"/>
  <c r="J15564" i="14" s="1"/>
  <c r="I15565" i="14"/>
  <c r="J15565" i="14" s="1"/>
  <c r="I15566" i="14"/>
  <c r="J15566" i="14" s="1"/>
  <c r="I15567" i="14"/>
  <c r="J15567" i="14" s="1"/>
  <c r="I15568" i="14"/>
  <c r="J15568" i="14" s="1"/>
  <c r="I15569" i="14"/>
  <c r="J15569" i="14" s="1"/>
  <c r="I15570" i="14"/>
  <c r="J15570" i="14" s="1"/>
  <c r="I15571" i="14"/>
  <c r="J15571" i="14" s="1"/>
  <c r="I15572" i="14"/>
  <c r="J15572" i="14" s="1"/>
  <c r="I15573" i="14"/>
  <c r="J15573" i="14" s="1"/>
  <c r="I15574" i="14"/>
  <c r="J15574" i="14" s="1"/>
  <c r="I15575" i="14"/>
  <c r="J15575" i="14" s="1"/>
  <c r="I15576" i="14"/>
  <c r="J15576" i="14" s="1"/>
  <c r="I15577" i="14"/>
  <c r="J15577" i="14" s="1"/>
  <c r="I15578" i="14"/>
  <c r="J15578" i="14" s="1"/>
  <c r="I15579" i="14"/>
  <c r="J15579" i="14" s="1"/>
  <c r="I15580" i="14"/>
  <c r="J15580" i="14" s="1"/>
  <c r="I15581" i="14"/>
  <c r="J15581" i="14" s="1"/>
  <c r="I15582" i="14"/>
  <c r="J15582" i="14" s="1"/>
  <c r="I15583" i="14"/>
  <c r="J15583" i="14" s="1"/>
  <c r="I15584" i="14"/>
  <c r="J15584" i="14" s="1"/>
  <c r="I15585" i="14"/>
  <c r="J15585" i="14" s="1"/>
  <c r="I15586" i="14"/>
  <c r="J15586" i="14" s="1"/>
  <c r="I15587" i="14"/>
  <c r="J15587" i="14" s="1"/>
  <c r="I15588" i="14"/>
  <c r="J15588" i="14" s="1"/>
  <c r="I15589" i="14"/>
  <c r="J15589" i="14" s="1"/>
  <c r="I15590" i="14"/>
  <c r="J15590" i="14" s="1"/>
  <c r="I15591" i="14"/>
  <c r="J15591" i="14" s="1"/>
  <c r="I15592" i="14"/>
  <c r="J15592" i="14" s="1"/>
  <c r="I15593" i="14"/>
  <c r="J15593" i="14" s="1"/>
  <c r="I15594" i="14"/>
  <c r="J15594" i="14" s="1"/>
  <c r="I15595" i="14"/>
  <c r="J15595" i="14" s="1"/>
  <c r="I15596" i="14"/>
  <c r="J15596" i="14" s="1"/>
  <c r="I15597" i="14"/>
  <c r="J15597" i="14" s="1"/>
  <c r="I15598" i="14"/>
  <c r="J15598" i="14" s="1"/>
  <c r="I15599" i="14"/>
  <c r="J15599" i="14" s="1"/>
  <c r="I15600" i="14"/>
  <c r="J15600" i="14" s="1"/>
  <c r="I15601" i="14"/>
  <c r="J15601" i="14" s="1"/>
  <c r="I15602" i="14"/>
  <c r="J15602" i="14" s="1"/>
  <c r="I15603" i="14"/>
  <c r="J15603" i="14" s="1"/>
  <c r="I15604" i="14"/>
  <c r="J15604" i="14" s="1"/>
  <c r="I15605" i="14"/>
  <c r="J15605" i="14" s="1"/>
  <c r="I15606" i="14"/>
  <c r="J15606" i="14" s="1"/>
  <c r="I15607" i="14"/>
  <c r="J15607" i="14" s="1"/>
  <c r="I15608" i="14"/>
  <c r="J15608" i="14" s="1"/>
  <c r="I15609" i="14"/>
  <c r="J15609" i="14" s="1"/>
  <c r="I15610" i="14"/>
  <c r="J15610" i="14" s="1"/>
  <c r="I15611" i="14"/>
  <c r="J15611" i="14" s="1"/>
  <c r="I15612" i="14"/>
  <c r="J15612" i="14" s="1"/>
  <c r="I15613" i="14"/>
  <c r="J15613" i="14" s="1"/>
  <c r="I15614" i="14"/>
  <c r="J15614" i="14" s="1"/>
  <c r="I15615" i="14"/>
  <c r="J15615" i="14" s="1"/>
  <c r="I15616" i="14"/>
  <c r="J15616" i="14" s="1"/>
  <c r="I15617" i="14"/>
  <c r="J15617" i="14" s="1"/>
  <c r="I15618" i="14"/>
  <c r="J15618" i="14" s="1"/>
  <c r="I15619" i="14"/>
  <c r="J15619" i="14" s="1"/>
  <c r="I15620" i="14"/>
  <c r="J15620" i="14" s="1"/>
  <c r="I15621" i="14"/>
  <c r="J15621" i="14" s="1"/>
  <c r="I15622" i="14"/>
  <c r="J15622" i="14" s="1"/>
  <c r="I15623" i="14"/>
  <c r="J15623" i="14" s="1"/>
  <c r="I15624" i="14"/>
  <c r="J15624" i="14" s="1"/>
  <c r="I15625" i="14"/>
  <c r="J15625" i="14" s="1"/>
  <c r="I15626" i="14"/>
  <c r="J15626" i="14" s="1"/>
  <c r="I15627" i="14"/>
  <c r="J15627" i="14" s="1"/>
  <c r="I15628" i="14"/>
  <c r="J15628" i="14" s="1"/>
  <c r="I15629" i="14"/>
  <c r="J15629" i="14" s="1"/>
  <c r="I15630" i="14"/>
  <c r="J15630" i="14" s="1"/>
  <c r="I15631" i="14"/>
  <c r="J15631" i="14" s="1"/>
  <c r="I15632" i="14"/>
  <c r="J15632" i="14" s="1"/>
  <c r="I15633" i="14"/>
  <c r="J15633" i="14" s="1"/>
  <c r="I15634" i="14"/>
  <c r="J15634" i="14" s="1"/>
  <c r="I15635" i="14"/>
  <c r="J15635" i="14" s="1"/>
  <c r="I15636" i="14"/>
  <c r="J15636" i="14" s="1"/>
  <c r="I15637" i="14"/>
  <c r="J15637" i="14" s="1"/>
  <c r="I15638" i="14"/>
  <c r="J15638" i="14" s="1"/>
  <c r="I15639" i="14"/>
  <c r="J15639" i="14" s="1"/>
  <c r="I15640" i="14"/>
  <c r="J15640" i="14" s="1"/>
  <c r="I15641" i="14"/>
  <c r="J15641" i="14" s="1"/>
  <c r="I15642" i="14"/>
  <c r="J15642" i="14" s="1"/>
  <c r="I15643" i="14"/>
  <c r="J15643" i="14" s="1"/>
  <c r="I15644" i="14"/>
  <c r="J15644" i="14" s="1"/>
  <c r="I15645" i="14"/>
  <c r="J15645" i="14" s="1"/>
  <c r="I15646" i="14"/>
  <c r="J15646" i="14" s="1"/>
  <c r="I15647" i="14"/>
  <c r="J15647" i="14" s="1"/>
  <c r="I15648" i="14"/>
  <c r="J15648" i="14" s="1"/>
  <c r="I15649" i="14"/>
  <c r="J15649" i="14" s="1"/>
  <c r="I15650" i="14"/>
  <c r="J15650" i="14" s="1"/>
  <c r="I15651" i="14"/>
  <c r="J15651" i="14" s="1"/>
  <c r="I15652" i="14"/>
  <c r="J15652" i="14" s="1"/>
  <c r="I15653" i="14"/>
  <c r="J15653" i="14" s="1"/>
  <c r="I15654" i="14"/>
  <c r="J15654" i="14" s="1"/>
  <c r="I15655" i="14"/>
  <c r="J15655" i="14" s="1"/>
  <c r="I15656" i="14"/>
  <c r="J15656" i="14" s="1"/>
  <c r="I15657" i="14"/>
  <c r="J15657" i="14" s="1"/>
  <c r="I15658" i="14"/>
  <c r="J15658" i="14" s="1"/>
  <c r="I15659" i="14"/>
  <c r="J15659" i="14" s="1"/>
  <c r="I15660" i="14"/>
  <c r="J15660" i="14" s="1"/>
  <c r="I15661" i="14"/>
  <c r="J15661" i="14" s="1"/>
  <c r="I15662" i="14"/>
  <c r="J15662" i="14" s="1"/>
  <c r="I15663" i="14"/>
  <c r="J15663" i="14" s="1"/>
  <c r="I15664" i="14"/>
  <c r="J15664" i="14" s="1"/>
  <c r="I15665" i="14"/>
  <c r="J15665" i="14" s="1"/>
  <c r="I15666" i="14"/>
  <c r="J15666" i="14" s="1"/>
  <c r="I15667" i="14"/>
  <c r="J15667" i="14" s="1"/>
  <c r="I15668" i="14"/>
  <c r="J15668" i="14" s="1"/>
  <c r="I15669" i="14"/>
  <c r="J15669" i="14" s="1"/>
  <c r="I15670" i="14"/>
  <c r="J15670" i="14" s="1"/>
  <c r="I15671" i="14"/>
  <c r="J15671" i="14" s="1"/>
  <c r="I15672" i="14"/>
  <c r="J15672" i="14" s="1"/>
  <c r="I15673" i="14"/>
  <c r="J15673" i="14" s="1"/>
  <c r="I15674" i="14"/>
  <c r="J15674" i="14" s="1"/>
  <c r="I15675" i="14"/>
  <c r="J15675" i="14" s="1"/>
  <c r="I15676" i="14"/>
  <c r="J15676" i="14" s="1"/>
  <c r="I15677" i="14"/>
  <c r="J15677" i="14" s="1"/>
  <c r="I15678" i="14"/>
  <c r="J15678" i="14" s="1"/>
  <c r="I15679" i="14"/>
  <c r="J15679" i="14" s="1"/>
  <c r="I15680" i="14"/>
  <c r="J15680" i="14" s="1"/>
  <c r="I15681" i="14"/>
  <c r="J15681" i="14" s="1"/>
  <c r="I15682" i="14"/>
  <c r="J15682" i="14" s="1"/>
  <c r="I15683" i="14"/>
  <c r="J15683" i="14" s="1"/>
  <c r="I15684" i="14"/>
  <c r="J15684" i="14" s="1"/>
  <c r="I15685" i="14"/>
  <c r="J15685" i="14" s="1"/>
  <c r="I15686" i="14"/>
  <c r="J15686" i="14" s="1"/>
  <c r="I15687" i="14"/>
  <c r="J15687" i="14" s="1"/>
  <c r="I15688" i="14"/>
  <c r="J15688" i="14" s="1"/>
  <c r="I15689" i="14"/>
  <c r="J15689" i="14" s="1"/>
  <c r="I15690" i="14"/>
  <c r="J15690" i="14" s="1"/>
  <c r="I15691" i="14"/>
  <c r="J15691" i="14" s="1"/>
  <c r="I15692" i="14"/>
  <c r="J15692" i="14" s="1"/>
  <c r="I15693" i="14"/>
  <c r="J15693" i="14" s="1"/>
  <c r="I15694" i="14"/>
  <c r="J15694" i="14" s="1"/>
  <c r="I15695" i="14"/>
  <c r="J15695" i="14" s="1"/>
  <c r="I15696" i="14"/>
  <c r="J15696" i="14" s="1"/>
  <c r="I15697" i="14"/>
  <c r="J15697" i="14" s="1"/>
  <c r="I15698" i="14"/>
  <c r="J15698" i="14" s="1"/>
  <c r="I15699" i="14"/>
  <c r="J15699" i="14" s="1"/>
  <c r="I15700" i="14"/>
  <c r="J15700" i="14" s="1"/>
  <c r="I15701" i="14"/>
  <c r="J15701" i="14" s="1"/>
  <c r="I15702" i="14"/>
  <c r="J15702" i="14" s="1"/>
  <c r="I15703" i="14"/>
  <c r="J15703" i="14" s="1"/>
  <c r="I15704" i="14"/>
  <c r="J15704" i="14" s="1"/>
  <c r="I15705" i="14"/>
  <c r="J15705" i="14" s="1"/>
  <c r="I15706" i="14"/>
  <c r="J15706" i="14" s="1"/>
  <c r="I15707" i="14"/>
  <c r="J15707" i="14" s="1"/>
  <c r="I15708" i="14"/>
  <c r="J15708" i="14" s="1"/>
  <c r="I15709" i="14"/>
  <c r="J15709" i="14" s="1"/>
  <c r="I15710" i="14"/>
  <c r="J15710" i="14" s="1"/>
  <c r="I15711" i="14"/>
  <c r="J15711" i="14" s="1"/>
  <c r="I15712" i="14"/>
  <c r="J15712" i="14" s="1"/>
  <c r="I15713" i="14"/>
  <c r="J15713" i="14" s="1"/>
  <c r="I15714" i="14"/>
  <c r="J15714" i="14" s="1"/>
  <c r="I15715" i="14"/>
  <c r="J15715" i="14" s="1"/>
  <c r="I15716" i="14"/>
  <c r="J15716" i="14" s="1"/>
  <c r="I15717" i="14"/>
  <c r="J15717" i="14" s="1"/>
  <c r="I15718" i="14"/>
  <c r="J15718" i="14" s="1"/>
  <c r="I15719" i="14"/>
  <c r="J15719" i="14" s="1"/>
  <c r="I15720" i="14"/>
  <c r="J15720" i="14" s="1"/>
  <c r="I15721" i="14"/>
  <c r="J15721" i="14" s="1"/>
  <c r="I15722" i="14"/>
  <c r="J15722" i="14" s="1"/>
  <c r="I15723" i="14"/>
  <c r="J15723" i="14" s="1"/>
  <c r="I15724" i="14"/>
  <c r="J15724" i="14" s="1"/>
  <c r="I15725" i="14"/>
  <c r="J15725" i="14" s="1"/>
  <c r="I15726" i="14"/>
  <c r="J15726" i="14" s="1"/>
  <c r="I15727" i="14"/>
  <c r="J15727" i="14" s="1"/>
  <c r="I15728" i="14"/>
  <c r="J15728" i="14" s="1"/>
  <c r="I15729" i="14"/>
  <c r="J15729" i="14" s="1"/>
  <c r="I15730" i="14"/>
  <c r="J15730" i="14" s="1"/>
  <c r="I15731" i="14"/>
  <c r="J15731" i="14" s="1"/>
  <c r="I15732" i="14"/>
  <c r="J15732" i="14" s="1"/>
  <c r="I15733" i="14"/>
  <c r="J15733" i="14" s="1"/>
  <c r="I15734" i="14"/>
  <c r="J15734" i="14" s="1"/>
  <c r="I15735" i="14"/>
  <c r="J15735" i="14" s="1"/>
  <c r="I15736" i="14"/>
  <c r="J15736" i="14" s="1"/>
  <c r="I15737" i="14"/>
  <c r="J15737" i="14" s="1"/>
  <c r="I15738" i="14"/>
  <c r="J15738" i="14" s="1"/>
  <c r="I15739" i="14"/>
  <c r="J15739" i="14" s="1"/>
  <c r="I15740" i="14"/>
  <c r="J15740" i="14" s="1"/>
  <c r="I15741" i="14"/>
  <c r="J15741" i="14" s="1"/>
  <c r="I15742" i="14"/>
  <c r="J15742" i="14" s="1"/>
  <c r="I15743" i="14"/>
  <c r="J15743" i="14" s="1"/>
  <c r="I15744" i="14"/>
  <c r="J15744" i="14" s="1"/>
  <c r="I15745" i="14"/>
  <c r="J15745" i="14" s="1"/>
  <c r="I15746" i="14"/>
  <c r="J15746" i="14" s="1"/>
  <c r="I15747" i="14"/>
  <c r="J15747" i="14" s="1"/>
  <c r="I15748" i="14"/>
  <c r="J15748" i="14" s="1"/>
  <c r="I15749" i="14"/>
  <c r="J15749" i="14" s="1"/>
  <c r="I15750" i="14"/>
  <c r="J15750" i="14" s="1"/>
  <c r="I15751" i="14"/>
  <c r="J15751" i="14" s="1"/>
  <c r="I15752" i="14"/>
  <c r="J15752" i="14" s="1"/>
  <c r="I15753" i="14"/>
  <c r="J15753" i="14" s="1"/>
  <c r="I15754" i="14"/>
  <c r="J15754" i="14" s="1"/>
  <c r="I15755" i="14"/>
  <c r="J15755" i="14" s="1"/>
  <c r="I15756" i="14"/>
  <c r="J15756" i="14" s="1"/>
  <c r="I15757" i="14"/>
  <c r="J15757" i="14" s="1"/>
  <c r="I15758" i="14"/>
  <c r="J15758" i="14" s="1"/>
  <c r="I15759" i="14"/>
  <c r="J15759" i="14" s="1"/>
  <c r="I15760" i="14"/>
  <c r="J15760" i="14" s="1"/>
  <c r="I15761" i="14"/>
  <c r="J15761" i="14" s="1"/>
  <c r="I15762" i="14"/>
  <c r="J15762" i="14" s="1"/>
  <c r="I15763" i="14"/>
  <c r="J15763" i="14" s="1"/>
  <c r="I15764" i="14"/>
  <c r="J15764" i="14" s="1"/>
  <c r="I15765" i="14"/>
  <c r="J15765" i="14" s="1"/>
  <c r="I15766" i="14"/>
  <c r="J15766" i="14" s="1"/>
  <c r="I15767" i="14"/>
  <c r="J15767" i="14" s="1"/>
  <c r="I15768" i="14"/>
  <c r="J15768" i="14" s="1"/>
  <c r="I15769" i="14"/>
  <c r="J15769" i="14" s="1"/>
  <c r="I15770" i="14"/>
  <c r="J15770" i="14" s="1"/>
  <c r="I15771" i="14"/>
  <c r="J15771" i="14" s="1"/>
  <c r="I15772" i="14"/>
  <c r="J15772" i="14" s="1"/>
  <c r="I15773" i="14"/>
  <c r="J15773" i="14" s="1"/>
  <c r="I15774" i="14"/>
  <c r="J15774" i="14" s="1"/>
  <c r="I15775" i="14"/>
  <c r="J15775" i="14" s="1"/>
  <c r="I15776" i="14"/>
  <c r="J15776" i="14" s="1"/>
  <c r="I15777" i="14"/>
  <c r="J15777" i="14" s="1"/>
  <c r="I15778" i="14"/>
  <c r="J15778" i="14" s="1"/>
  <c r="I15779" i="14"/>
  <c r="J15779" i="14" s="1"/>
  <c r="I15780" i="14"/>
  <c r="J15780" i="14" s="1"/>
  <c r="I15781" i="14"/>
  <c r="J15781" i="14" s="1"/>
  <c r="I15782" i="14"/>
  <c r="J15782" i="14" s="1"/>
  <c r="I15783" i="14"/>
  <c r="J15783" i="14" s="1"/>
  <c r="I15784" i="14"/>
  <c r="J15784" i="14" s="1"/>
  <c r="I15785" i="14"/>
  <c r="J15785" i="14" s="1"/>
  <c r="I15786" i="14"/>
  <c r="J15786" i="14" s="1"/>
  <c r="I15787" i="14"/>
  <c r="J15787" i="14" s="1"/>
  <c r="I15788" i="14"/>
  <c r="J15788" i="14" s="1"/>
  <c r="I15789" i="14"/>
  <c r="J15789" i="14" s="1"/>
  <c r="I15790" i="14"/>
  <c r="J15790" i="14" s="1"/>
  <c r="I15791" i="14"/>
  <c r="J15791" i="14" s="1"/>
  <c r="I15792" i="14"/>
  <c r="J15792" i="14" s="1"/>
  <c r="I15793" i="14"/>
  <c r="J15793" i="14" s="1"/>
  <c r="I15794" i="14"/>
  <c r="J15794" i="14" s="1"/>
  <c r="I15795" i="14"/>
  <c r="J15795" i="14" s="1"/>
  <c r="I15796" i="14"/>
  <c r="J15796" i="14" s="1"/>
  <c r="I15797" i="14"/>
  <c r="J15797" i="14" s="1"/>
  <c r="I15798" i="14"/>
  <c r="J15798" i="14" s="1"/>
  <c r="I15799" i="14"/>
  <c r="J15799" i="14" s="1"/>
  <c r="I15800" i="14"/>
  <c r="J15800" i="14" s="1"/>
  <c r="I15801" i="14"/>
  <c r="J15801" i="14" s="1"/>
  <c r="I15802" i="14"/>
  <c r="J15802" i="14" s="1"/>
  <c r="I15803" i="14"/>
  <c r="J15803" i="14" s="1"/>
  <c r="I15804" i="14"/>
  <c r="J15804" i="14" s="1"/>
  <c r="I15805" i="14"/>
  <c r="J15805" i="14" s="1"/>
  <c r="I15806" i="14"/>
  <c r="J15806" i="14" s="1"/>
  <c r="I15807" i="14"/>
  <c r="J15807" i="14" s="1"/>
  <c r="I15808" i="14"/>
  <c r="J15808" i="14" s="1"/>
  <c r="I15809" i="14"/>
  <c r="J15809" i="14" s="1"/>
  <c r="I15810" i="14"/>
  <c r="J15810" i="14" s="1"/>
  <c r="I15811" i="14"/>
  <c r="J15811" i="14" s="1"/>
  <c r="I15812" i="14"/>
  <c r="J15812" i="14" s="1"/>
  <c r="I15813" i="14"/>
  <c r="J15813" i="14" s="1"/>
  <c r="I15814" i="14"/>
  <c r="J15814" i="14" s="1"/>
  <c r="I15815" i="14"/>
  <c r="J15815" i="14" s="1"/>
  <c r="I15816" i="14"/>
  <c r="J15816" i="14" s="1"/>
  <c r="I15817" i="14"/>
  <c r="J15817" i="14" s="1"/>
  <c r="I15818" i="14"/>
  <c r="J15818" i="14" s="1"/>
  <c r="I15819" i="14"/>
  <c r="J15819" i="14" s="1"/>
  <c r="I15820" i="14"/>
  <c r="J15820" i="14" s="1"/>
  <c r="I15821" i="14"/>
  <c r="J15821" i="14" s="1"/>
  <c r="I15822" i="14"/>
  <c r="J15822" i="14" s="1"/>
  <c r="I15823" i="14"/>
  <c r="J15823" i="14" s="1"/>
  <c r="I15824" i="14"/>
  <c r="J15824" i="14" s="1"/>
  <c r="I15825" i="14"/>
  <c r="J15825" i="14" s="1"/>
  <c r="I15826" i="14"/>
  <c r="J15826" i="14" s="1"/>
  <c r="I15827" i="14"/>
  <c r="J15827" i="14" s="1"/>
  <c r="I15828" i="14"/>
  <c r="J15828" i="14" s="1"/>
  <c r="I15829" i="14"/>
  <c r="J15829" i="14" s="1"/>
  <c r="I15830" i="14"/>
  <c r="J15830" i="14" s="1"/>
  <c r="I15831" i="14"/>
  <c r="J15831" i="14" s="1"/>
  <c r="I15832" i="14"/>
  <c r="J15832" i="14" s="1"/>
  <c r="I15833" i="14"/>
  <c r="J15833" i="14" s="1"/>
  <c r="I15834" i="14"/>
  <c r="J15834" i="14" s="1"/>
  <c r="I15835" i="14"/>
  <c r="J15835" i="14" s="1"/>
  <c r="I15836" i="14"/>
  <c r="J15836" i="14" s="1"/>
  <c r="I15837" i="14"/>
  <c r="J15837" i="14" s="1"/>
  <c r="I15838" i="14"/>
  <c r="J15838" i="14" s="1"/>
  <c r="I15839" i="14"/>
  <c r="J15839" i="14" s="1"/>
  <c r="I15840" i="14"/>
  <c r="J15840" i="14" s="1"/>
  <c r="I15841" i="14"/>
  <c r="J15841" i="14" s="1"/>
  <c r="I15842" i="14"/>
  <c r="J15842" i="14" s="1"/>
  <c r="I15843" i="14"/>
  <c r="J15843" i="14" s="1"/>
  <c r="I15844" i="14"/>
  <c r="J15844" i="14" s="1"/>
  <c r="I15845" i="14"/>
  <c r="J15845" i="14" s="1"/>
  <c r="I15846" i="14"/>
  <c r="J15846" i="14" s="1"/>
  <c r="I15847" i="14"/>
  <c r="J15847" i="14" s="1"/>
  <c r="I15848" i="14"/>
  <c r="J15848" i="14" s="1"/>
  <c r="I15849" i="14"/>
  <c r="J15849" i="14" s="1"/>
  <c r="I15850" i="14"/>
  <c r="J15850" i="14" s="1"/>
  <c r="I15851" i="14"/>
  <c r="J15851" i="14" s="1"/>
  <c r="I15852" i="14"/>
  <c r="J15852" i="14" s="1"/>
  <c r="I15853" i="14"/>
  <c r="J15853" i="14" s="1"/>
  <c r="I15854" i="14"/>
  <c r="J15854" i="14" s="1"/>
  <c r="I15855" i="14"/>
  <c r="J15855" i="14" s="1"/>
  <c r="I15856" i="14"/>
  <c r="J15856" i="14" s="1"/>
  <c r="I15857" i="14"/>
  <c r="J15857" i="14" s="1"/>
  <c r="I15858" i="14"/>
  <c r="J15858" i="14" s="1"/>
  <c r="I15859" i="14"/>
  <c r="J15859" i="14" s="1"/>
  <c r="I15860" i="14"/>
  <c r="J15860" i="14" s="1"/>
  <c r="I15861" i="14"/>
  <c r="J15861" i="14" s="1"/>
  <c r="I15862" i="14"/>
  <c r="J15862" i="14" s="1"/>
  <c r="I15863" i="14"/>
  <c r="J15863" i="14" s="1"/>
  <c r="I15864" i="14"/>
  <c r="J15864" i="14" s="1"/>
  <c r="I15865" i="14"/>
  <c r="J15865" i="14" s="1"/>
  <c r="I15866" i="14"/>
  <c r="J15866" i="14" s="1"/>
  <c r="I15867" i="14"/>
  <c r="J15867" i="14" s="1"/>
  <c r="I15868" i="14"/>
  <c r="J15868" i="14" s="1"/>
  <c r="I15869" i="14"/>
  <c r="J15869" i="14" s="1"/>
  <c r="I15870" i="14"/>
  <c r="J15870" i="14" s="1"/>
  <c r="I15871" i="14"/>
  <c r="J15871" i="14" s="1"/>
  <c r="I15872" i="14"/>
  <c r="J15872" i="14" s="1"/>
  <c r="I15873" i="14"/>
  <c r="J15873" i="14" s="1"/>
  <c r="I15874" i="14"/>
  <c r="J15874" i="14" s="1"/>
  <c r="I15875" i="14"/>
  <c r="J15875" i="14" s="1"/>
  <c r="I15876" i="14"/>
  <c r="J15876" i="14" s="1"/>
  <c r="I15877" i="14"/>
  <c r="J15877" i="14" s="1"/>
  <c r="I15878" i="14"/>
  <c r="J15878" i="14" s="1"/>
  <c r="I15879" i="14"/>
  <c r="J15879" i="14" s="1"/>
  <c r="I15880" i="14"/>
  <c r="J15880" i="14" s="1"/>
  <c r="I15881" i="14"/>
  <c r="J15881" i="14" s="1"/>
  <c r="I15882" i="14"/>
  <c r="J15882" i="14" s="1"/>
  <c r="I15883" i="14"/>
  <c r="J15883" i="14" s="1"/>
  <c r="I15884" i="14"/>
  <c r="J15884" i="14" s="1"/>
  <c r="I15885" i="14"/>
  <c r="J15885" i="14" s="1"/>
  <c r="I15886" i="14"/>
  <c r="J15886" i="14" s="1"/>
  <c r="I15887" i="14"/>
  <c r="J15887" i="14" s="1"/>
  <c r="I15888" i="14"/>
  <c r="J15888" i="14" s="1"/>
  <c r="I15889" i="14"/>
  <c r="J15889" i="14" s="1"/>
  <c r="I15890" i="14"/>
  <c r="J15890" i="14" s="1"/>
  <c r="I15891" i="14"/>
  <c r="J15891" i="14" s="1"/>
  <c r="I15892" i="14"/>
  <c r="J15892" i="14" s="1"/>
  <c r="I15893" i="14"/>
  <c r="J15893" i="14" s="1"/>
  <c r="I15894" i="14"/>
  <c r="J15894" i="14" s="1"/>
  <c r="I15895" i="14"/>
  <c r="J15895" i="14" s="1"/>
  <c r="I15896" i="14"/>
  <c r="J15896" i="14" s="1"/>
  <c r="I15897" i="14"/>
  <c r="J15897" i="14" s="1"/>
  <c r="I15898" i="14"/>
  <c r="J15898" i="14" s="1"/>
  <c r="I15899" i="14"/>
  <c r="J15899" i="14" s="1"/>
  <c r="I15900" i="14"/>
  <c r="J15900" i="14" s="1"/>
  <c r="I15901" i="14"/>
  <c r="J15901" i="14" s="1"/>
  <c r="I15902" i="14"/>
  <c r="J15902" i="14" s="1"/>
  <c r="I15903" i="14"/>
  <c r="J15903" i="14" s="1"/>
  <c r="I15904" i="14"/>
  <c r="J15904" i="14" s="1"/>
  <c r="I15905" i="14"/>
  <c r="J15905" i="14" s="1"/>
  <c r="I15906" i="14"/>
  <c r="J15906" i="14" s="1"/>
  <c r="I15907" i="14"/>
  <c r="J15907" i="14" s="1"/>
  <c r="I15908" i="14"/>
  <c r="J15908" i="14" s="1"/>
  <c r="I15909" i="14"/>
  <c r="J15909" i="14" s="1"/>
  <c r="I15910" i="14"/>
  <c r="J15910" i="14" s="1"/>
  <c r="I15911" i="14"/>
  <c r="J15911" i="14" s="1"/>
  <c r="I15912" i="14"/>
  <c r="J15912" i="14" s="1"/>
  <c r="I15913" i="14"/>
  <c r="J15913" i="14" s="1"/>
  <c r="I15914" i="14"/>
  <c r="J15914" i="14" s="1"/>
  <c r="I15915" i="14"/>
  <c r="J15915" i="14" s="1"/>
  <c r="I15916" i="14"/>
  <c r="J15916" i="14" s="1"/>
  <c r="I15917" i="14"/>
  <c r="J15917" i="14" s="1"/>
  <c r="I15918" i="14"/>
  <c r="J15918" i="14" s="1"/>
  <c r="I15919" i="14"/>
  <c r="J15919" i="14" s="1"/>
  <c r="I15920" i="14"/>
  <c r="J15920" i="14" s="1"/>
  <c r="I15921" i="14"/>
  <c r="J15921" i="14" s="1"/>
  <c r="I15922" i="14"/>
  <c r="J15922" i="14" s="1"/>
  <c r="I15923" i="14"/>
  <c r="J15923" i="14" s="1"/>
  <c r="I15924" i="14"/>
  <c r="J15924" i="14" s="1"/>
  <c r="I15925" i="14"/>
  <c r="J15925" i="14" s="1"/>
  <c r="I15926" i="14"/>
  <c r="J15926" i="14" s="1"/>
  <c r="I15927" i="14"/>
  <c r="J15927" i="14" s="1"/>
  <c r="I15928" i="14"/>
  <c r="J15928" i="14" s="1"/>
  <c r="I15929" i="14"/>
  <c r="J15929" i="14" s="1"/>
  <c r="I15930" i="14"/>
  <c r="J15930" i="14" s="1"/>
  <c r="I15931" i="14"/>
  <c r="J15931" i="14" s="1"/>
  <c r="I15932" i="14"/>
  <c r="J15932" i="14" s="1"/>
  <c r="I15933" i="14"/>
  <c r="J15933" i="14" s="1"/>
  <c r="I15934" i="14"/>
  <c r="J15934" i="14" s="1"/>
  <c r="I15935" i="14"/>
  <c r="J15935" i="14" s="1"/>
  <c r="I15936" i="14"/>
  <c r="J15936" i="14" s="1"/>
  <c r="I15937" i="14"/>
  <c r="J15937" i="14" s="1"/>
  <c r="I15938" i="14"/>
  <c r="J15938" i="14" s="1"/>
  <c r="I15939" i="14"/>
  <c r="J15939" i="14" s="1"/>
  <c r="I15940" i="14"/>
  <c r="J15940" i="14" s="1"/>
  <c r="I15941" i="14"/>
  <c r="J15941" i="14" s="1"/>
  <c r="I15942" i="14"/>
  <c r="J15942" i="14" s="1"/>
  <c r="I15943" i="14"/>
  <c r="J15943" i="14" s="1"/>
  <c r="I15944" i="14"/>
  <c r="J15944" i="14" s="1"/>
  <c r="I15945" i="14"/>
  <c r="J15945" i="14" s="1"/>
  <c r="I15946" i="14"/>
  <c r="J15946" i="14" s="1"/>
  <c r="I15947" i="14"/>
  <c r="J15947" i="14" s="1"/>
  <c r="I15948" i="14"/>
  <c r="J15948" i="14" s="1"/>
  <c r="I15949" i="14"/>
  <c r="J15949" i="14" s="1"/>
  <c r="I15950" i="14"/>
  <c r="J15950" i="14" s="1"/>
  <c r="I15951" i="14"/>
  <c r="J15951" i="14" s="1"/>
  <c r="I15952" i="14"/>
  <c r="J15952" i="14" s="1"/>
  <c r="I15953" i="14"/>
  <c r="J15953" i="14" s="1"/>
  <c r="I15954" i="14"/>
  <c r="J15954" i="14" s="1"/>
  <c r="I15955" i="14"/>
  <c r="J15955" i="14" s="1"/>
  <c r="I15956" i="14"/>
  <c r="J15956" i="14" s="1"/>
  <c r="I15957" i="14"/>
  <c r="J15957" i="14" s="1"/>
  <c r="I15958" i="14"/>
  <c r="J15958" i="14" s="1"/>
  <c r="I15959" i="14"/>
  <c r="J15959" i="14" s="1"/>
  <c r="I15960" i="14"/>
  <c r="J15960" i="14" s="1"/>
  <c r="I15961" i="14"/>
  <c r="J15961" i="14" s="1"/>
  <c r="I15962" i="14"/>
  <c r="J15962" i="14" s="1"/>
  <c r="I15963" i="14"/>
  <c r="J15963" i="14" s="1"/>
  <c r="I15964" i="14"/>
  <c r="J15964" i="14" s="1"/>
  <c r="I15965" i="14"/>
  <c r="J15965" i="14" s="1"/>
  <c r="I15966" i="14"/>
  <c r="J15966" i="14" s="1"/>
  <c r="I15967" i="14"/>
  <c r="J15967" i="14" s="1"/>
  <c r="I15968" i="14"/>
  <c r="J15968" i="14" s="1"/>
  <c r="I15969" i="14"/>
  <c r="J15969" i="14" s="1"/>
  <c r="I15970" i="14"/>
  <c r="J15970" i="14" s="1"/>
  <c r="I15971" i="14"/>
  <c r="J15971" i="14" s="1"/>
  <c r="I15972" i="14"/>
  <c r="J15972" i="14" s="1"/>
  <c r="I15973" i="14"/>
  <c r="J15973" i="14" s="1"/>
  <c r="I15974" i="14"/>
  <c r="J15974" i="14" s="1"/>
  <c r="I15975" i="14"/>
  <c r="J15975" i="14" s="1"/>
  <c r="I15976" i="14"/>
  <c r="J15976" i="14" s="1"/>
  <c r="I15977" i="14"/>
  <c r="J15977" i="14" s="1"/>
  <c r="I15978" i="14"/>
  <c r="J15978" i="14" s="1"/>
  <c r="I15979" i="14"/>
  <c r="J15979" i="14" s="1"/>
  <c r="I15980" i="14"/>
  <c r="J15980" i="14" s="1"/>
  <c r="I15981" i="14"/>
  <c r="J15981" i="14" s="1"/>
  <c r="I15982" i="14"/>
  <c r="J15982" i="14" s="1"/>
  <c r="I15983" i="14"/>
  <c r="J15983" i="14" s="1"/>
  <c r="I15984" i="14"/>
  <c r="J15984" i="14" s="1"/>
  <c r="I15985" i="14"/>
  <c r="J15985" i="14" s="1"/>
  <c r="I15986" i="14"/>
  <c r="J15986" i="14" s="1"/>
  <c r="I15987" i="14"/>
  <c r="J15987" i="14" s="1"/>
  <c r="I15988" i="14"/>
  <c r="J15988" i="14" s="1"/>
  <c r="I15989" i="14"/>
  <c r="J15989" i="14" s="1"/>
  <c r="I15990" i="14"/>
  <c r="J15990" i="14" s="1"/>
  <c r="I15991" i="14"/>
  <c r="J15991" i="14" s="1"/>
  <c r="I15992" i="14"/>
  <c r="J15992" i="14" s="1"/>
  <c r="I15993" i="14"/>
  <c r="J15993" i="14" s="1"/>
  <c r="I15994" i="14"/>
  <c r="J15994" i="14" s="1"/>
  <c r="I15995" i="14"/>
  <c r="J15995" i="14" s="1"/>
  <c r="I15996" i="14"/>
  <c r="J15996" i="14" s="1"/>
  <c r="I15997" i="14"/>
  <c r="J15997" i="14" s="1"/>
  <c r="I15998" i="14"/>
  <c r="J15998" i="14" s="1"/>
  <c r="I15999" i="14"/>
  <c r="J15999" i="14" s="1"/>
  <c r="I16000" i="14"/>
  <c r="J16000" i="14" s="1"/>
  <c r="I16001" i="14"/>
  <c r="J16001" i="14" s="1"/>
  <c r="I16002" i="14"/>
  <c r="J16002" i="14" s="1"/>
  <c r="I16003" i="14"/>
  <c r="J16003" i="14" s="1"/>
  <c r="I16004" i="14"/>
  <c r="J16004" i="14" s="1"/>
  <c r="I16005" i="14"/>
  <c r="J16005" i="14" s="1"/>
  <c r="I16006" i="14"/>
  <c r="J16006" i="14" s="1"/>
  <c r="I16007" i="14"/>
  <c r="J16007" i="14" s="1"/>
  <c r="I16008" i="14"/>
  <c r="J16008" i="14" s="1"/>
  <c r="I16009" i="14"/>
  <c r="J16009" i="14" s="1"/>
  <c r="I16010" i="14"/>
  <c r="J16010" i="14" s="1"/>
  <c r="I16011" i="14"/>
  <c r="J16011" i="14" s="1"/>
  <c r="I16012" i="14"/>
  <c r="J16012" i="14" s="1"/>
  <c r="I16013" i="14"/>
  <c r="J16013" i="14" s="1"/>
  <c r="I16014" i="14"/>
  <c r="J16014" i="14" s="1"/>
  <c r="I16015" i="14"/>
  <c r="J16015" i="14" s="1"/>
  <c r="I16016" i="14"/>
  <c r="J16016" i="14" s="1"/>
  <c r="I16017" i="14"/>
  <c r="J16017" i="14" s="1"/>
  <c r="I16018" i="14"/>
  <c r="J16018" i="14" s="1"/>
  <c r="I16019" i="14"/>
  <c r="J16019" i="14" s="1"/>
  <c r="I16020" i="14"/>
  <c r="J16020" i="14" s="1"/>
  <c r="I16021" i="14"/>
  <c r="J16021" i="14" s="1"/>
  <c r="I16022" i="14"/>
  <c r="J16022" i="14" s="1"/>
  <c r="I16023" i="14"/>
  <c r="J16023" i="14" s="1"/>
  <c r="I16024" i="14"/>
  <c r="J16024" i="14" s="1"/>
  <c r="I16025" i="14"/>
  <c r="J16025" i="14" s="1"/>
  <c r="I16026" i="14"/>
  <c r="J16026" i="14" s="1"/>
  <c r="I16027" i="14"/>
  <c r="J16027" i="14" s="1"/>
  <c r="I16028" i="14"/>
  <c r="J16028" i="14" s="1"/>
  <c r="I16029" i="14"/>
  <c r="J16029" i="14" s="1"/>
  <c r="I16030" i="14"/>
  <c r="J16030" i="14" s="1"/>
  <c r="I16031" i="14"/>
  <c r="J16031" i="14" s="1"/>
  <c r="I16032" i="14"/>
  <c r="J16032" i="14" s="1"/>
  <c r="I16033" i="14"/>
  <c r="J16033" i="14" s="1"/>
  <c r="I16034" i="14"/>
  <c r="J16034" i="14" s="1"/>
  <c r="I16035" i="14"/>
  <c r="J16035" i="14" s="1"/>
  <c r="I16036" i="14"/>
  <c r="J16036" i="14" s="1"/>
  <c r="I16037" i="14"/>
  <c r="J16037" i="14" s="1"/>
  <c r="I16038" i="14"/>
  <c r="J16038" i="14" s="1"/>
  <c r="I16039" i="14"/>
  <c r="J16039" i="14" s="1"/>
  <c r="I16040" i="14"/>
  <c r="J16040" i="14" s="1"/>
  <c r="I16041" i="14"/>
  <c r="J16041" i="14" s="1"/>
  <c r="I16042" i="14"/>
  <c r="J16042" i="14" s="1"/>
  <c r="I16043" i="14"/>
  <c r="J16043" i="14" s="1"/>
  <c r="I16044" i="14"/>
  <c r="J16044" i="14" s="1"/>
  <c r="I16045" i="14"/>
  <c r="J16045" i="14" s="1"/>
  <c r="I16046" i="14"/>
  <c r="J16046" i="14" s="1"/>
  <c r="I16047" i="14"/>
  <c r="J16047" i="14" s="1"/>
  <c r="I16048" i="14"/>
  <c r="J16048" i="14" s="1"/>
  <c r="I16049" i="14"/>
  <c r="J16049" i="14" s="1"/>
  <c r="I16050" i="14"/>
  <c r="J16050" i="14" s="1"/>
  <c r="I16051" i="14"/>
  <c r="J16051" i="14" s="1"/>
  <c r="I16052" i="14"/>
  <c r="J16052" i="14" s="1"/>
  <c r="I16053" i="14"/>
  <c r="J16053" i="14" s="1"/>
  <c r="I16054" i="14"/>
  <c r="J16054" i="14" s="1"/>
  <c r="I16055" i="14"/>
  <c r="J16055" i="14" s="1"/>
  <c r="I16056" i="14"/>
  <c r="J16056" i="14" s="1"/>
  <c r="I16057" i="14"/>
  <c r="J16057" i="14" s="1"/>
  <c r="I16058" i="14"/>
  <c r="J16058" i="14" s="1"/>
  <c r="I16059" i="14"/>
  <c r="J16059" i="14" s="1"/>
  <c r="I16060" i="14"/>
  <c r="J16060" i="14" s="1"/>
  <c r="I16061" i="14"/>
  <c r="J16061" i="14" s="1"/>
  <c r="I16062" i="14"/>
  <c r="J16062" i="14" s="1"/>
  <c r="I16063" i="14"/>
  <c r="J16063" i="14" s="1"/>
  <c r="I16064" i="14"/>
  <c r="J16064" i="14" s="1"/>
  <c r="I16065" i="14"/>
  <c r="J16065" i="14" s="1"/>
  <c r="I16066" i="14"/>
  <c r="J16066" i="14" s="1"/>
  <c r="I16067" i="14"/>
  <c r="J16067" i="14" s="1"/>
  <c r="I16068" i="14"/>
  <c r="J16068" i="14" s="1"/>
  <c r="I16069" i="14"/>
  <c r="J16069" i="14" s="1"/>
  <c r="I16070" i="14"/>
  <c r="J16070" i="14" s="1"/>
  <c r="I16071" i="14"/>
  <c r="J16071" i="14" s="1"/>
  <c r="I16072" i="14"/>
  <c r="J16072" i="14" s="1"/>
  <c r="I16073" i="14"/>
  <c r="J16073" i="14" s="1"/>
  <c r="I16074" i="14"/>
  <c r="J16074" i="14" s="1"/>
  <c r="I16075" i="14"/>
  <c r="J16075" i="14" s="1"/>
  <c r="I16076" i="14"/>
  <c r="J16076" i="14" s="1"/>
  <c r="I16077" i="14"/>
  <c r="J16077" i="14" s="1"/>
  <c r="I16078" i="14"/>
  <c r="J16078" i="14" s="1"/>
  <c r="I16079" i="14"/>
  <c r="J16079" i="14" s="1"/>
  <c r="I16080" i="14"/>
  <c r="J16080" i="14" s="1"/>
  <c r="I16081" i="14"/>
  <c r="J16081" i="14" s="1"/>
  <c r="I16082" i="14"/>
  <c r="J16082" i="14" s="1"/>
  <c r="I16083" i="14"/>
  <c r="J16083" i="14" s="1"/>
  <c r="I16084" i="14"/>
  <c r="J16084" i="14" s="1"/>
  <c r="I16085" i="14"/>
  <c r="J16085" i="14" s="1"/>
  <c r="I16086" i="14"/>
  <c r="J16086" i="14" s="1"/>
  <c r="I16087" i="14"/>
  <c r="J16087" i="14" s="1"/>
  <c r="I16088" i="14"/>
  <c r="J16088" i="14" s="1"/>
  <c r="I16089" i="14"/>
  <c r="J16089" i="14" s="1"/>
  <c r="I16090" i="14"/>
  <c r="J16090" i="14" s="1"/>
  <c r="I16091" i="14"/>
  <c r="J16091" i="14" s="1"/>
  <c r="I16092" i="14"/>
  <c r="J16092" i="14" s="1"/>
  <c r="I16093" i="14"/>
  <c r="J16093" i="14" s="1"/>
  <c r="I16094" i="14"/>
  <c r="J16094" i="14" s="1"/>
  <c r="I16095" i="14"/>
  <c r="J16095" i="14" s="1"/>
  <c r="I16096" i="14"/>
  <c r="J16096" i="14" s="1"/>
  <c r="I16097" i="14"/>
  <c r="J16097" i="14" s="1"/>
  <c r="I16098" i="14"/>
  <c r="J16098" i="14" s="1"/>
  <c r="I16099" i="14"/>
  <c r="J16099" i="14" s="1"/>
  <c r="I16100" i="14"/>
  <c r="J16100" i="14" s="1"/>
  <c r="I16101" i="14"/>
  <c r="J16101" i="14" s="1"/>
  <c r="I16102" i="14"/>
  <c r="J16102" i="14" s="1"/>
  <c r="I16103" i="14"/>
  <c r="J16103" i="14" s="1"/>
  <c r="I16104" i="14"/>
  <c r="J16104" i="14" s="1"/>
  <c r="I16105" i="14"/>
  <c r="J16105" i="14" s="1"/>
  <c r="I16106" i="14"/>
  <c r="J16106" i="14" s="1"/>
  <c r="I16107" i="14"/>
  <c r="J16107" i="14" s="1"/>
  <c r="I16108" i="14"/>
  <c r="J16108" i="14" s="1"/>
  <c r="I16109" i="14"/>
  <c r="J16109" i="14" s="1"/>
  <c r="I16110" i="14"/>
  <c r="J16110" i="14" s="1"/>
  <c r="I16111" i="14"/>
  <c r="J16111" i="14" s="1"/>
  <c r="I16112" i="14"/>
  <c r="J16112" i="14" s="1"/>
  <c r="I16113" i="14"/>
  <c r="J16113" i="14" s="1"/>
  <c r="I16114" i="14"/>
  <c r="J16114" i="14" s="1"/>
  <c r="I16115" i="14"/>
  <c r="J16115" i="14" s="1"/>
  <c r="I16116" i="14"/>
  <c r="J16116" i="14" s="1"/>
  <c r="I16117" i="14"/>
  <c r="J16117" i="14" s="1"/>
  <c r="I16118" i="14"/>
  <c r="J16118" i="14" s="1"/>
  <c r="I16119" i="14"/>
  <c r="J16119" i="14" s="1"/>
  <c r="I16120" i="14"/>
  <c r="J16120" i="14" s="1"/>
  <c r="I16121" i="14"/>
  <c r="J16121" i="14" s="1"/>
  <c r="I16122" i="14"/>
  <c r="J16122" i="14" s="1"/>
  <c r="I16123" i="14"/>
  <c r="J16123" i="14" s="1"/>
  <c r="I16124" i="14"/>
  <c r="J16124" i="14" s="1"/>
  <c r="I16125" i="14"/>
  <c r="J16125" i="14" s="1"/>
  <c r="I16126" i="14"/>
  <c r="J16126" i="14" s="1"/>
  <c r="I16127" i="14"/>
  <c r="J16127" i="14" s="1"/>
  <c r="I16128" i="14"/>
  <c r="J16128" i="14" s="1"/>
  <c r="I16129" i="14"/>
  <c r="J16129" i="14" s="1"/>
  <c r="I16130" i="14"/>
  <c r="J16130" i="14" s="1"/>
  <c r="I16131" i="14"/>
  <c r="J16131" i="14" s="1"/>
  <c r="I16132" i="14"/>
  <c r="J16132" i="14" s="1"/>
  <c r="I16133" i="14"/>
  <c r="J16133" i="14" s="1"/>
  <c r="I16134" i="14"/>
  <c r="J16134" i="14" s="1"/>
  <c r="I16135" i="14"/>
  <c r="J16135" i="14" s="1"/>
  <c r="I16136" i="14"/>
  <c r="J16136" i="14" s="1"/>
  <c r="I16137" i="14"/>
  <c r="J16137" i="14" s="1"/>
  <c r="I16138" i="14"/>
  <c r="J16138" i="14" s="1"/>
  <c r="I16139" i="14"/>
  <c r="J16139" i="14" s="1"/>
  <c r="I16140" i="14"/>
  <c r="J16140" i="14" s="1"/>
  <c r="I16141" i="14"/>
  <c r="J16141" i="14" s="1"/>
  <c r="I16142" i="14"/>
  <c r="J16142" i="14" s="1"/>
  <c r="I16143" i="14"/>
  <c r="J16143" i="14" s="1"/>
  <c r="I16144" i="14"/>
  <c r="J16144" i="14" s="1"/>
  <c r="I16145" i="14"/>
  <c r="J16145" i="14" s="1"/>
  <c r="I16146" i="14"/>
  <c r="J16146" i="14" s="1"/>
  <c r="I16147" i="14"/>
  <c r="J16147" i="14" s="1"/>
  <c r="I16148" i="14"/>
  <c r="J16148" i="14" s="1"/>
  <c r="I16149" i="14"/>
  <c r="J16149" i="14" s="1"/>
  <c r="I16150" i="14"/>
  <c r="J16150" i="14" s="1"/>
  <c r="I16151" i="14"/>
  <c r="J16151" i="14" s="1"/>
  <c r="I16152" i="14"/>
  <c r="J16152" i="14" s="1"/>
  <c r="I16153" i="14"/>
  <c r="J16153" i="14" s="1"/>
  <c r="I16154" i="14"/>
  <c r="J16154" i="14" s="1"/>
  <c r="I16155" i="14"/>
  <c r="J16155" i="14" s="1"/>
  <c r="I16156" i="14"/>
  <c r="J16156" i="14" s="1"/>
  <c r="I16157" i="14"/>
  <c r="J16157" i="14" s="1"/>
  <c r="I16158" i="14"/>
  <c r="J16158" i="14" s="1"/>
  <c r="I16159" i="14"/>
  <c r="J16159" i="14" s="1"/>
  <c r="I16160" i="14"/>
  <c r="J16160" i="14" s="1"/>
  <c r="I16161" i="14"/>
  <c r="J16161" i="14" s="1"/>
  <c r="I16162" i="14"/>
  <c r="J16162" i="14" s="1"/>
  <c r="I16163" i="14"/>
  <c r="J16163" i="14" s="1"/>
  <c r="I16164" i="14"/>
  <c r="J16164" i="14" s="1"/>
  <c r="I16165" i="14"/>
  <c r="J16165" i="14" s="1"/>
  <c r="I16166" i="14"/>
  <c r="J16166" i="14" s="1"/>
  <c r="I16167" i="14"/>
  <c r="J16167" i="14" s="1"/>
  <c r="I16168" i="14"/>
  <c r="J16168" i="14" s="1"/>
  <c r="I16169" i="14"/>
  <c r="J16169" i="14" s="1"/>
  <c r="I16170" i="14"/>
  <c r="J16170" i="14" s="1"/>
  <c r="I16171" i="14"/>
  <c r="J16171" i="14" s="1"/>
  <c r="I16172" i="14"/>
  <c r="J16172" i="14" s="1"/>
  <c r="I16173" i="14"/>
  <c r="J16173" i="14" s="1"/>
  <c r="I16174" i="14"/>
  <c r="J16174" i="14" s="1"/>
  <c r="I16175" i="14"/>
  <c r="J16175" i="14" s="1"/>
  <c r="I16176" i="14"/>
  <c r="J16176" i="14" s="1"/>
  <c r="I16177" i="14"/>
  <c r="J16177" i="14" s="1"/>
  <c r="I16178" i="14"/>
  <c r="J16178" i="14" s="1"/>
  <c r="I16179" i="14"/>
  <c r="J16179" i="14" s="1"/>
  <c r="I16180" i="14"/>
  <c r="J16180" i="14" s="1"/>
  <c r="I16181" i="14"/>
  <c r="J16181" i="14" s="1"/>
  <c r="I16182" i="14"/>
  <c r="J16182" i="14" s="1"/>
  <c r="I16183" i="14"/>
  <c r="J16183" i="14" s="1"/>
  <c r="I16184" i="14"/>
  <c r="J16184" i="14" s="1"/>
  <c r="I16185" i="14"/>
  <c r="J16185" i="14" s="1"/>
  <c r="I16186" i="14"/>
  <c r="J16186" i="14" s="1"/>
  <c r="I16187" i="14"/>
  <c r="J16187" i="14" s="1"/>
  <c r="I16188" i="14"/>
  <c r="J16188" i="14" s="1"/>
  <c r="I16189" i="14"/>
  <c r="J16189" i="14" s="1"/>
  <c r="I16190" i="14"/>
  <c r="J16190" i="14" s="1"/>
  <c r="I16191" i="14"/>
  <c r="J16191" i="14" s="1"/>
  <c r="I16192" i="14"/>
  <c r="J16192" i="14" s="1"/>
  <c r="I16193" i="14"/>
  <c r="J16193" i="14" s="1"/>
  <c r="I16194" i="14"/>
  <c r="J16194" i="14" s="1"/>
  <c r="I16195" i="14"/>
  <c r="J16195" i="14" s="1"/>
  <c r="I16196" i="14"/>
  <c r="J16196" i="14" s="1"/>
  <c r="I16197" i="14"/>
  <c r="J16197" i="14" s="1"/>
  <c r="I16198" i="14"/>
  <c r="J16198" i="14" s="1"/>
  <c r="I16199" i="14"/>
  <c r="J16199" i="14" s="1"/>
  <c r="I16200" i="14"/>
  <c r="J16200" i="14" s="1"/>
  <c r="I16201" i="14"/>
  <c r="J16201" i="14" s="1"/>
  <c r="I16202" i="14"/>
  <c r="J16202" i="14" s="1"/>
  <c r="I16203" i="14"/>
  <c r="J16203" i="14" s="1"/>
  <c r="I16204" i="14"/>
  <c r="J16204" i="14" s="1"/>
  <c r="I16205" i="14"/>
  <c r="J16205" i="14" s="1"/>
  <c r="I16206" i="14"/>
  <c r="J16206" i="14" s="1"/>
  <c r="I16207" i="14"/>
  <c r="J16207" i="14" s="1"/>
  <c r="I16208" i="14"/>
  <c r="J16208" i="14" s="1"/>
  <c r="I16209" i="14"/>
  <c r="J16209" i="14" s="1"/>
  <c r="I16210" i="14"/>
  <c r="J16210" i="14" s="1"/>
  <c r="I16211" i="14"/>
  <c r="J16211" i="14" s="1"/>
  <c r="I16212" i="14"/>
  <c r="J16212" i="14" s="1"/>
  <c r="I16213" i="14"/>
  <c r="J16213" i="14" s="1"/>
  <c r="I16214" i="14"/>
  <c r="J16214" i="14" s="1"/>
  <c r="I16215" i="14"/>
  <c r="J16215" i="14" s="1"/>
  <c r="I16216" i="14"/>
  <c r="J16216" i="14" s="1"/>
  <c r="I16217" i="14"/>
  <c r="J16217" i="14" s="1"/>
  <c r="I16218" i="14"/>
  <c r="J16218" i="14" s="1"/>
  <c r="I16219" i="14"/>
  <c r="J16219" i="14" s="1"/>
  <c r="I16220" i="14"/>
  <c r="J16220" i="14" s="1"/>
  <c r="I16221" i="14"/>
  <c r="J16221" i="14" s="1"/>
  <c r="I16222" i="14"/>
  <c r="J16222" i="14" s="1"/>
  <c r="I16223" i="14"/>
  <c r="J16223" i="14" s="1"/>
  <c r="I16224" i="14"/>
  <c r="J16224" i="14" s="1"/>
  <c r="I16225" i="14"/>
  <c r="J16225" i="14" s="1"/>
  <c r="I16226" i="14"/>
  <c r="J16226" i="14" s="1"/>
  <c r="I16227" i="14"/>
  <c r="J16227" i="14" s="1"/>
  <c r="I16228" i="14"/>
  <c r="J16228" i="14" s="1"/>
  <c r="I16229" i="14"/>
  <c r="J16229" i="14" s="1"/>
  <c r="I16230" i="14"/>
  <c r="J16230" i="14" s="1"/>
  <c r="I16231" i="14"/>
  <c r="J16231" i="14" s="1"/>
  <c r="I16232" i="14"/>
  <c r="J16232" i="14" s="1"/>
  <c r="I16233" i="14"/>
  <c r="J16233" i="14" s="1"/>
  <c r="I16234" i="14"/>
  <c r="J16234" i="14" s="1"/>
  <c r="I16235" i="14"/>
  <c r="J16235" i="14" s="1"/>
  <c r="I16236" i="14"/>
  <c r="J16236" i="14" s="1"/>
  <c r="I16237" i="14"/>
  <c r="J16237" i="14" s="1"/>
  <c r="I16238" i="14"/>
  <c r="J16238" i="14" s="1"/>
  <c r="I16239" i="14"/>
  <c r="J16239" i="14" s="1"/>
  <c r="I16240" i="14"/>
  <c r="J16240" i="14" s="1"/>
  <c r="I16241" i="14"/>
  <c r="J16241" i="14" s="1"/>
  <c r="I16242" i="14"/>
  <c r="J16242" i="14" s="1"/>
  <c r="I16243" i="14"/>
  <c r="J16243" i="14" s="1"/>
  <c r="I16244" i="14"/>
  <c r="J16244" i="14" s="1"/>
  <c r="I16245" i="14"/>
  <c r="J16245" i="14" s="1"/>
  <c r="I16246" i="14"/>
  <c r="J16246" i="14" s="1"/>
  <c r="I16247" i="14"/>
  <c r="J16247" i="14" s="1"/>
  <c r="I16248" i="14"/>
  <c r="J16248" i="14" s="1"/>
  <c r="I16249" i="14"/>
  <c r="J16249" i="14" s="1"/>
  <c r="I16250" i="14"/>
  <c r="J16250" i="14" s="1"/>
  <c r="I16251" i="14"/>
  <c r="J16251" i="14" s="1"/>
  <c r="I16252" i="14"/>
  <c r="J16252" i="14" s="1"/>
  <c r="I16253" i="14"/>
  <c r="J16253" i="14" s="1"/>
  <c r="I16254" i="14"/>
  <c r="J16254" i="14" s="1"/>
  <c r="I16255" i="14"/>
  <c r="J16255" i="14" s="1"/>
  <c r="I16256" i="14"/>
  <c r="J16256" i="14" s="1"/>
  <c r="I16257" i="14"/>
  <c r="J16257" i="14" s="1"/>
  <c r="I16258" i="14"/>
  <c r="J16258" i="14" s="1"/>
  <c r="I16259" i="14"/>
  <c r="J16259" i="14" s="1"/>
  <c r="I16260" i="14"/>
  <c r="J16260" i="14" s="1"/>
  <c r="I16261" i="14"/>
  <c r="J16261" i="14" s="1"/>
  <c r="I16262" i="14"/>
  <c r="J16262" i="14" s="1"/>
  <c r="I16263" i="14"/>
  <c r="J16263" i="14" s="1"/>
  <c r="I16264" i="14"/>
  <c r="J16264" i="14" s="1"/>
  <c r="I16265" i="14"/>
  <c r="J16265" i="14" s="1"/>
  <c r="I16266" i="14"/>
  <c r="J16266" i="14" s="1"/>
  <c r="I16267" i="14"/>
  <c r="J16267" i="14" s="1"/>
  <c r="I16268" i="14"/>
  <c r="J16268" i="14" s="1"/>
  <c r="I16269" i="14"/>
  <c r="J16269" i="14" s="1"/>
  <c r="I16270" i="14"/>
  <c r="J16270" i="14" s="1"/>
  <c r="I16271" i="14"/>
  <c r="J16271" i="14" s="1"/>
  <c r="I16272" i="14"/>
  <c r="J16272" i="14" s="1"/>
  <c r="I16273" i="14"/>
  <c r="J16273" i="14" s="1"/>
  <c r="I16274" i="14"/>
  <c r="J16274" i="14" s="1"/>
  <c r="I16275" i="14"/>
  <c r="J16275" i="14" s="1"/>
  <c r="I16276" i="14"/>
  <c r="J16276" i="14" s="1"/>
  <c r="I16277" i="14"/>
  <c r="J16277" i="14" s="1"/>
  <c r="I16278" i="14"/>
  <c r="J16278" i="14" s="1"/>
  <c r="I16279" i="14"/>
  <c r="J16279" i="14" s="1"/>
  <c r="I16280" i="14"/>
  <c r="J16280" i="14" s="1"/>
  <c r="I16281" i="14"/>
  <c r="J16281" i="14" s="1"/>
  <c r="I16282" i="14"/>
  <c r="J16282" i="14" s="1"/>
  <c r="I16283" i="14"/>
  <c r="J16283" i="14" s="1"/>
  <c r="I16284" i="14"/>
  <c r="J16284" i="14" s="1"/>
  <c r="I16285" i="14"/>
  <c r="J16285" i="14" s="1"/>
  <c r="I16286" i="14"/>
  <c r="J16286" i="14" s="1"/>
  <c r="I16287" i="14"/>
  <c r="J16287" i="14" s="1"/>
  <c r="I16288" i="14"/>
  <c r="J16288" i="14" s="1"/>
  <c r="I16289" i="14"/>
  <c r="J16289" i="14" s="1"/>
  <c r="I16290" i="14"/>
  <c r="J16290" i="14" s="1"/>
  <c r="I16291" i="14"/>
  <c r="J16291" i="14" s="1"/>
  <c r="I16292" i="14"/>
  <c r="J16292" i="14" s="1"/>
  <c r="I16293" i="14"/>
  <c r="J16293" i="14" s="1"/>
  <c r="I16294" i="14"/>
  <c r="J16294" i="14" s="1"/>
  <c r="I16295" i="14"/>
  <c r="J16295" i="14" s="1"/>
  <c r="I16296" i="14"/>
  <c r="J16296" i="14" s="1"/>
  <c r="I16297" i="14"/>
  <c r="J16297" i="14" s="1"/>
  <c r="I16298" i="14"/>
  <c r="J16298" i="14" s="1"/>
  <c r="I16299" i="14"/>
  <c r="J16299" i="14" s="1"/>
  <c r="I16300" i="14"/>
  <c r="J16300" i="14" s="1"/>
  <c r="I16301" i="14"/>
  <c r="J16301" i="14" s="1"/>
  <c r="I16302" i="14"/>
  <c r="J16302" i="14" s="1"/>
  <c r="I16303" i="14"/>
  <c r="J16303" i="14" s="1"/>
  <c r="I16304" i="14"/>
  <c r="J16304" i="14" s="1"/>
  <c r="I16305" i="14"/>
  <c r="J16305" i="14" s="1"/>
  <c r="I16306" i="14"/>
  <c r="J16306" i="14" s="1"/>
  <c r="I16307" i="14"/>
  <c r="J16307" i="14" s="1"/>
  <c r="I16308" i="14"/>
  <c r="J16308" i="14" s="1"/>
  <c r="I16309" i="14"/>
  <c r="J16309" i="14" s="1"/>
  <c r="I16310" i="14"/>
  <c r="J16310" i="14" s="1"/>
  <c r="I16311" i="14"/>
  <c r="J16311" i="14" s="1"/>
  <c r="I16312" i="14"/>
  <c r="J16312" i="14" s="1"/>
  <c r="I16313" i="14"/>
  <c r="J16313" i="14" s="1"/>
  <c r="I16314" i="14"/>
  <c r="J16314" i="14" s="1"/>
  <c r="I16315" i="14"/>
  <c r="J16315" i="14" s="1"/>
  <c r="I16316" i="14"/>
  <c r="J16316" i="14" s="1"/>
  <c r="I16317" i="14"/>
  <c r="J16317" i="14" s="1"/>
  <c r="I16318" i="14"/>
  <c r="J16318" i="14" s="1"/>
  <c r="I16319" i="14"/>
  <c r="J16319" i="14" s="1"/>
  <c r="I16320" i="14"/>
  <c r="J16320" i="14" s="1"/>
  <c r="I16321" i="14"/>
  <c r="J16321" i="14" s="1"/>
  <c r="I16322" i="14"/>
  <c r="J16322" i="14" s="1"/>
  <c r="I16323" i="14"/>
  <c r="J16323" i="14" s="1"/>
  <c r="I16324" i="14"/>
  <c r="J16324" i="14" s="1"/>
  <c r="I16325" i="14"/>
  <c r="J16325" i="14" s="1"/>
  <c r="I16326" i="14"/>
  <c r="J16326" i="14" s="1"/>
  <c r="I16327" i="14"/>
  <c r="J16327" i="14" s="1"/>
  <c r="I16328" i="14"/>
  <c r="J16328" i="14" s="1"/>
  <c r="I16329" i="14"/>
  <c r="J16329" i="14" s="1"/>
  <c r="I16330" i="14"/>
  <c r="J16330" i="14" s="1"/>
  <c r="I16331" i="14"/>
  <c r="J16331" i="14" s="1"/>
  <c r="I16332" i="14"/>
  <c r="J16332" i="14" s="1"/>
  <c r="I16333" i="14"/>
  <c r="J16333" i="14" s="1"/>
  <c r="I16334" i="14"/>
  <c r="J16334" i="14" s="1"/>
  <c r="I16335" i="14"/>
  <c r="J16335" i="14" s="1"/>
  <c r="I16336" i="14"/>
  <c r="J16336" i="14" s="1"/>
  <c r="I16337" i="14"/>
  <c r="J16337" i="14" s="1"/>
  <c r="I16338" i="14"/>
  <c r="J16338" i="14" s="1"/>
  <c r="I16339" i="14"/>
  <c r="J16339" i="14" s="1"/>
  <c r="I16340" i="14"/>
  <c r="J16340" i="14" s="1"/>
  <c r="I16341" i="14"/>
  <c r="J16341" i="14" s="1"/>
  <c r="I16342" i="14"/>
  <c r="J16342" i="14" s="1"/>
  <c r="I16343" i="14"/>
  <c r="J16343" i="14" s="1"/>
  <c r="I16344" i="14"/>
  <c r="J16344" i="14" s="1"/>
  <c r="I16345" i="14"/>
  <c r="J16345" i="14" s="1"/>
  <c r="I16346" i="14"/>
  <c r="J16346" i="14" s="1"/>
  <c r="I16347" i="14"/>
  <c r="J16347" i="14" s="1"/>
  <c r="I16348" i="14"/>
  <c r="J16348" i="14" s="1"/>
  <c r="I16349" i="14"/>
  <c r="J16349" i="14" s="1"/>
  <c r="I16350" i="14"/>
  <c r="J16350" i="14" s="1"/>
  <c r="I16351" i="14"/>
  <c r="J16351" i="14" s="1"/>
  <c r="I16352" i="14"/>
  <c r="J16352" i="14" s="1"/>
  <c r="I16353" i="14"/>
  <c r="J16353" i="14" s="1"/>
  <c r="I16354" i="14"/>
  <c r="J16354" i="14" s="1"/>
  <c r="I16355" i="14"/>
  <c r="J16355" i="14" s="1"/>
  <c r="I16356" i="14"/>
  <c r="J16356" i="14" s="1"/>
  <c r="I16357" i="14"/>
  <c r="J16357" i="14" s="1"/>
  <c r="I16358" i="14"/>
  <c r="J16358" i="14" s="1"/>
  <c r="I16359" i="14"/>
  <c r="J16359" i="14" s="1"/>
  <c r="I16360" i="14"/>
  <c r="J16360" i="14" s="1"/>
  <c r="I16361" i="14"/>
  <c r="J16361" i="14" s="1"/>
  <c r="I16362" i="14"/>
  <c r="J16362" i="14" s="1"/>
  <c r="I16363" i="14"/>
  <c r="J16363" i="14" s="1"/>
  <c r="I16364" i="14"/>
  <c r="J16364" i="14" s="1"/>
  <c r="I16365" i="14"/>
  <c r="J16365" i="14" s="1"/>
  <c r="I16366" i="14"/>
  <c r="J16366" i="14" s="1"/>
  <c r="I16367" i="14"/>
  <c r="J16367" i="14" s="1"/>
  <c r="I16368" i="14"/>
  <c r="J16368" i="14" s="1"/>
  <c r="I16369" i="14"/>
  <c r="J16369" i="14" s="1"/>
  <c r="I16370" i="14"/>
  <c r="J16370" i="14" s="1"/>
  <c r="I16371" i="14"/>
  <c r="J16371" i="14" s="1"/>
  <c r="I16372" i="14"/>
  <c r="J16372" i="14" s="1"/>
  <c r="I16373" i="14"/>
  <c r="J16373" i="14" s="1"/>
  <c r="I16374" i="14"/>
  <c r="J16374" i="14" s="1"/>
  <c r="I16375" i="14"/>
  <c r="J16375" i="14" s="1"/>
  <c r="I16376" i="14"/>
  <c r="J16376" i="14" s="1"/>
  <c r="I16377" i="14"/>
  <c r="J16377" i="14" s="1"/>
  <c r="I16378" i="14"/>
  <c r="J16378" i="14" s="1"/>
  <c r="I16379" i="14"/>
  <c r="J16379" i="14" s="1"/>
  <c r="I16380" i="14"/>
  <c r="J16380" i="14" s="1"/>
  <c r="I16381" i="14"/>
  <c r="J16381" i="14" s="1"/>
  <c r="I16382" i="14"/>
  <c r="J16382" i="14" s="1"/>
  <c r="I16383" i="14"/>
  <c r="J16383" i="14" s="1"/>
  <c r="I16384" i="14"/>
  <c r="J16384" i="14" s="1"/>
  <c r="I16385" i="14"/>
  <c r="J16385" i="14" s="1"/>
  <c r="I16386" i="14"/>
  <c r="J16386" i="14" s="1"/>
  <c r="I16387" i="14"/>
  <c r="J16387" i="14" s="1"/>
  <c r="I16388" i="14"/>
  <c r="J16388" i="14" s="1"/>
  <c r="I16389" i="14"/>
  <c r="J16389" i="14" s="1"/>
  <c r="I16390" i="14"/>
  <c r="J16390" i="14" s="1"/>
  <c r="I16391" i="14"/>
  <c r="J16391" i="14" s="1"/>
  <c r="I16392" i="14"/>
  <c r="J16392" i="14" s="1"/>
  <c r="I16393" i="14"/>
  <c r="J16393" i="14" s="1"/>
  <c r="I16394" i="14"/>
  <c r="J16394" i="14" s="1"/>
  <c r="I16395" i="14"/>
  <c r="J16395" i="14" s="1"/>
  <c r="I16396" i="14"/>
  <c r="J16396" i="14" s="1"/>
  <c r="I16397" i="14"/>
  <c r="J16397" i="14" s="1"/>
  <c r="I16398" i="14"/>
  <c r="J16398" i="14" s="1"/>
  <c r="I16399" i="14"/>
  <c r="J16399" i="14" s="1"/>
  <c r="I16400" i="14"/>
  <c r="J16400" i="14" s="1"/>
  <c r="I16401" i="14"/>
  <c r="J16401" i="14" s="1"/>
  <c r="I16402" i="14"/>
  <c r="J16402" i="14" s="1"/>
  <c r="I16403" i="14"/>
  <c r="J16403" i="14" s="1"/>
  <c r="I16404" i="14"/>
  <c r="J16404" i="14" s="1"/>
  <c r="I16405" i="14"/>
  <c r="J16405" i="14" s="1"/>
  <c r="I16406" i="14"/>
  <c r="J16406" i="14" s="1"/>
  <c r="I16407" i="14"/>
  <c r="J16407" i="14" s="1"/>
  <c r="I16408" i="14"/>
  <c r="J16408" i="14" s="1"/>
  <c r="I16409" i="14"/>
  <c r="J16409" i="14" s="1"/>
  <c r="I16410" i="14"/>
  <c r="J16410" i="14" s="1"/>
  <c r="I16411" i="14"/>
  <c r="J16411" i="14" s="1"/>
  <c r="I16412" i="14"/>
  <c r="J16412" i="14" s="1"/>
  <c r="I16413" i="14"/>
  <c r="J16413" i="14" s="1"/>
  <c r="I16414" i="14"/>
  <c r="J16414" i="14" s="1"/>
  <c r="I16415" i="14"/>
  <c r="J16415" i="14" s="1"/>
  <c r="I16416" i="14"/>
  <c r="J16416" i="14" s="1"/>
  <c r="I16417" i="14"/>
  <c r="J16417" i="14" s="1"/>
  <c r="I16418" i="14"/>
  <c r="J16418" i="14" s="1"/>
  <c r="I16419" i="14"/>
  <c r="J16419" i="14" s="1"/>
  <c r="I16420" i="14"/>
  <c r="J16420" i="14" s="1"/>
  <c r="I16421" i="14"/>
  <c r="J16421" i="14" s="1"/>
  <c r="I16422" i="14"/>
  <c r="J16422" i="14" s="1"/>
  <c r="I16423" i="14"/>
  <c r="J16423" i="14" s="1"/>
  <c r="I16424" i="14"/>
  <c r="J16424" i="14" s="1"/>
  <c r="I16425" i="14"/>
  <c r="J16425" i="14" s="1"/>
  <c r="I16426" i="14"/>
  <c r="J16426" i="14" s="1"/>
  <c r="I16427" i="14"/>
  <c r="J16427" i="14" s="1"/>
  <c r="I16428" i="14"/>
  <c r="J16428" i="14" s="1"/>
  <c r="I16429" i="14"/>
  <c r="J16429" i="14" s="1"/>
  <c r="I16430" i="14"/>
  <c r="J16430" i="14" s="1"/>
  <c r="I16431" i="14"/>
  <c r="J16431" i="14" s="1"/>
  <c r="I16432" i="14"/>
  <c r="J16432" i="14" s="1"/>
  <c r="I16433" i="14"/>
  <c r="J16433" i="14" s="1"/>
  <c r="I16434" i="14"/>
  <c r="J16434" i="14" s="1"/>
  <c r="I16435" i="14"/>
  <c r="J16435" i="14" s="1"/>
  <c r="I16436" i="14"/>
  <c r="J16436" i="14" s="1"/>
  <c r="I16437" i="14"/>
  <c r="J16437" i="14" s="1"/>
  <c r="I16438" i="14"/>
  <c r="J16438" i="14" s="1"/>
  <c r="I16439" i="14"/>
  <c r="J16439" i="14" s="1"/>
  <c r="I16440" i="14"/>
  <c r="J16440" i="14" s="1"/>
  <c r="I16441" i="14"/>
  <c r="J16441" i="14" s="1"/>
  <c r="I16442" i="14"/>
  <c r="J16442" i="14" s="1"/>
  <c r="I16443" i="14"/>
  <c r="J16443" i="14" s="1"/>
  <c r="I16444" i="14"/>
  <c r="J16444" i="14" s="1"/>
  <c r="I16445" i="14"/>
  <c r="J16445" i="14" s="1"/>
  <c r="I16446" i="14"/>
  <c r="J16446" i="14" s="1"/>
  <c r="I16447" i="14"/>
  <c r="J16447" i="14" s="1"/>
  <c r="I16448" i="14"/>
  <c r="J16448" i="14" s="1"/>
  <c r="I16449" i="14"/>
  <c r="J16449" i="14" s="1"/>
  <c r="I16450" i="14"/>
  <c r="J16450" i="14" s="1"/>
  <c r="I16451" i="14"/>
  <c r="J16451" i="14" s="1"/>
  <c r="I16452" i="14"/>
  <c r="J16452" i="14" s="1"/>
  <c r="I16453" i="14"/>
  <c r="J16453" i="14" s="1"/>
  <c r="I16454" i="14"/>
  <c r="J16454" i="14" s="1"/>
  <c r="I16455" i="14"/>
  <c r="J16455" i="14" s="1"/>
  <c r="I16456" i="14"/>
  <c r="J16456" i="14" s="1"/>
  <c r="I16457" i="14"/>
  <c r="J16457" i="14" s="1"/>
  <c r="I16458" i="14"/>
  <c r="J16458" i="14" s="1"/>
  <c r="I16459" i="14"/>
  <c r="J16459" i="14" s="1"/>
  <c r="I16460" i="14"/>
  <c r="J16460" i="14" s="1"/>
  <c r="I16461" i="14"/>
  <c r="J16461" i="14" s="1"/>
  <c r="I16462" i="14"/>
  <c r="J16462" i="14" s="1"/>
  <c r="I16463" i="14"/>
  <c r="J16463" i="14" s="1"/>
  <c r="I16464" i="14"/>
  <c r="J16464" i="14" s="1"/>
  <c r="I16465" i="14"/>
  <c r="J16465" i="14" s="1"/>
  <c r="I16466" i="14"/>
  <c r="J16466" i="14" s="1"/>
  <c r="I16467" i="14"/>
  <c r="J16467" i="14" s="1"/>
  <c r="I16468" i="14"/>
  <c r="J16468" i="14" s="1"/>
  <c r="I16469" i="14"/>
  <c r="J16469" i="14" s="1"/>
  <c r="I16470" i="14"/>
  <c r="J16470" i="14" s="1"/>
  <c r="I16471" i="14"/>
  <c r="J16471" i="14" s="1"/>
  <c r="I16472" i="14"/>
  <c r="J16472" i="14" s="1"/>
  <c r="I16473" i="14"/>
  <c r="J16473" i="14" s="1"/>
  <c r="I16474" i="14"/>
  <c r="J16474" i="14" s="1"/>
  <c r="I16475" i="14"/>
  <c r="J16475" i="14" s="1"/>
  <c r="I16476" i="14"/>
  <c r="J16476" i="14" s="1"/>
  <c r="I16477" i="14"/>
  <c r="J16477" i="14" s="1"/>
  <c r="I16478" i="14"/>
  <c r="J16478" i="14" s="1"/>
  <c r="I16479" i="14"/>
  <c r="J16479" i="14" s="1"/>
  <c r="I16480" i="14"/>
  <c r="J16480" i="14" s="1"/>
  <c r="I16481" i="14"/>
  <c r="J16481" i="14" s="1"/>
  <c r="I16482" i="14"/>
  <c r="J16482" i="14" s="1"/>
  <c r="I16483" i="14"/>
  <c r="J16483" i="14" s="1"/>
  <c r="I16484" i="14"/>
  <c r="J16484" i="14" s="1"/>
  <c r="I16485" i="14"/>
  <c r="J16485" i="14" s="1"/>
  <c r="I16486" i="14"/>
  <c r="J16486" i="14" s="1"/>
  <c r="I16487" i="14"/>
  <c r="J16487" i="14" s="1"/>
  <c r="I16488" i="14"/>
  <c r="J16488" i="14" s="1"/>
  <c r="I16489" i="14"/>
  <c r="J16489" i="14" s="1"/>
  <c r="I16490" i="14"/>
  <c r="J16490" i="14" s="1"/>
  <c r="I16491" i="14"/>
  <c r="J16491" i="14" s="1"/>
  <c r="I16492" i="14"/>
  <c r="J16492" i="14" s="1"/>
  <c r="I16493" i="14"/>
  <c r="J16493" i="14" s="1"/>
  <c r="I16494" i="14"/>
  <c r="J16494" i="14" s="1"/>
  <c r="I16495" i="14"/>
  <c r="J16495" i="14" s="1"/>
  <c r="I16496" i="14"/>
  <c r="J16496" i="14" s="1"/>
  <c r="I16497" i="14"/>
  <c r="J16497" i="14" s="1"/>
  <c r="I16498" i="14"/>
  <c r="J16498" i="14" s="1"/>
  <c r="I16499" i="14"/>
  <c r="J16499" i="14" s="1"/>
  <c r="I16500" i="14"/>
  <c r="J16500" i="14" s="1"/>
  <c r="I16501" i="14"/>
  <c r="J16501" i="14" s="1"/>
  <c r="I16502" i="14"/>
  <c r="J16502" i="14" s="1"/>
  <c r="I16503" i="14"/>
  <c r="J16503" i="14" s="1"/>
  <c r="I16504" i="14"/>
  <c r="J16504" i="14" s="1"/>
  <c r="I16505" i="14"/>
  <c r="J16505" i="14" s="1"/>
  <c r="I16506" i="14"/>
  <c r="J16506" i="14" s="1"/>
  <c r="I16507" i="14"/>
  <c r="J16507" i="14" s="1"/>
  <c r="I16508" i="14"/>
  <c r="J16508" i="14" s="1"/>
  <c r="I16509" i="14"/>
  <c r="J16509" i="14" s="1"/>
  <c r="I16510" i="14"/>
  <c r="J16510" i="14" s="1"/>
  <c r="I16511" i="14"/>
  <c r="J16511" i="14" s="1"/>
  <c r="I16512" i="14"/>
  <c r="J16512" i="14" s="1"/>
  <c r="I16513" i="14"/>
  <c r="J16513" i="14" s="1"/>
  <c r="I16514" i="14"/>
  <c r="J16514" i="14" s="1"/>
  <c r="I16515" i="14"/>
  <c r="J16515" i="14" s="1"/>
  <c r="I16516" i="14"/>
  <c r="J16516" i="14" s="1"/>
  <c r="I16517" i="14"/>
  <c r="J16517" i="14" s="1"/>
  <c r="I16518" i="14"/>
  <c r="J16518" i="14" s="1"/>
  <c r="I16519" i="14"/>
  <c r="J16519" i="14" s="1"/>
  <c r="I16520" i="14"/>
  <c r="J16520" i="14" s="1"/>
  <c r="I16521" i="14"/>
  <c r="J16521" i="14" s="1"/>
  <c r="I16522" i="14"/>
  <c r="J16522" i="14" s="1"/>
  <c r="I16523" i="14"/>
  <c r="J16523" i="14" s="1"/>
  <c r="I16524" i="14"/>
  <c r="J16524" i="14" s="1"/>
  <c r="I16525" i="14"/>
  <c r="J16525" i="14" s="1"/>
  <c r="I16526" i="14"/>
  <c r="J16526" i="14" s="1"/>
  <c r="I16527" i="14"/>
  <c r="J16527" i="14" s="1"/>
  <c r="I16528" i="14"/>
  <c r="J16528" i="14" s="1"/>
  <c r="I16529" i="14"/>
  <c r="J16529" i="14" s="1"/>
  <c r="I16530" i="14"/>
  <c r="J16530" i="14" s="1"/>
  <c r="I16531" i="14"/>
  <c r="J16531" i="14" s="1"/>
  <c r="I16532" i="14"/>
  <c r="J16532" i="14" s="1"/>
  <c r="I16533" i="14"/>
  <c r="J16533" i="14" s="1"/>
  <c r="I16534" i="14"/>
  <c r="J16534" i="14" s="1"/>
  <c r="I16535" i="14"/>
  <c r="J16535" i="14" s="1"/>
  <c r="I16536" i="14"/>
  <c r="J16536" i="14" s="1"/>
  <c r="I16537" i="14"/>
  <c r="J16537" i="14" s="1"/>
  <c r="I16538" i="14"/>
  <c r="J16538" i="14" s="1"/>
  <c r="I16539" i="14"/>
  <c r="J16539" i="14" s="1"/>
  <c r="I16540" i="14"/>
  <c r="J16540" i="14" s="1"/>
  <c r="I16541" i="14"/>
  <c r="J16541" i="14" s="1"/>
  <c r="I16542" i="14"/>
  <c r="J16542" i="14" s="1"/>
  <c r="I16543" i="14"/>
  <c r="J16543" i="14" s="1"/>
  <c r="I16544" i="14"/>
  <c r="J16544" i="14" s="1"/>
  <c r="I16545" i="14"/>
  <c r="J16545" i="14" s="1"/>
  <c r="I16546" i="14"/>
  <c r="J16546" i="14" s="1"/>
  <c r="I16547" i="14"/>
  <c r="J16547" i="14" s="1"/>
  <c r="I16548" i="14"/>
  <c r="J16548" i="14" s="1"/>
  <c r="I16549" i="14"/>
  <c r="J16549" i="14" s="1"/>
  <c r="I16550" i="14"/>
  <c r="J16550" i="14" s="1"/>
  <c r="I16551" i="14"/>
  <c r="J16551" i="14" s="1"/>
  <c r="I16552" i="14"/>
  <c r="J16552" i="14" s="1"/>
  <c r="I16553" i="14"/>
  <c r="J16553" i="14" s="1"/>
  <c r="I16554" i="14"/>
  <c r="J16554" i="14" s="1"/>
  <c r="I16555" i="14"/>
  <c r="J16555" i="14" s="1"/>
  <c r="I16556" i="14"/>
  <c r="J16556" i="14" s="1"/>
  <c r="I16557" i="14"/>
  <c r="J16557" i="14" s="1"/>
  <c r="I16558" i="14"/>
  <c r="J16558" i="14" s="1"/>
  <c r="I16559" i="14"/>
  <c r="J16559" i="14" s="1"/>
  <c r="I16560" i="14"/>
  <c r="J16560" i="14" s="1"/>
  <c r="I16561" i="14"/>
  <c r="J16561" i="14" s="1"/>
  <c r="I16562" i="14"/>
  <c r="J16562" i="14" s="1"/>
  <c r="I16563" i="14"/>
  <c r="J16563" i="14" s="1"/>
  <c r="I16564" i="14"/>
  <c r="J16564" i="14" s="1"/>
  <c r="I16565" i="14"/>
  <c r="J16565" i="14" s="1"/>
  <c r="I16566" i="14"/>
  <c r="J16566" i="14" s="1"/>
  <c r="I16567" i="14"/>
  <c r="J16567" i="14" s="1"/>
  <c r="I16568" i="14"/>
  <c r="J16568" i="14" s="1"/>
  <c r="I16569" i="14"/>
  <c r="J16569" i="14" s="1"/>
  <c r="I16570" i="14"/>
  <c r="J16570" i="14" s="1"/>
  <c r="I16571" i="14"/>
  <c r="J16571" i="14" s="1"/>
  <c r="I16572" i="14"/>
  <c r="J16572" i="14" s="1"/>
  <c r="I16573" i="14"/>
  <c r="J16573" i="14" s="1"/>
  <c r="I16574" i="14"/>
  <c r="J16574" i="14" s="1"/>
  <c r="I16575" i="14"/>
  <c r="J16575" i="14" s="1"/>
  <c r="I16576" i="14"/>
  <c r="J16576" i="14" s="1"/>
  <c r="I16577" i="14"/>
  <c r="J16577" i="14" s="1"/>
  <c r="I16578" i="14"/>
  <c r="J16578" i="14" s="1"/>
  <c r="I16579" i="14"/>
  <c r="J16579" i="14" s="1"/>
  <c r="I16580" i="14"/>
  <c r="J16580" i="14" s="1"/>
  <c r="I16581" i="14"/>
  <c r="J16581" i="14" s="1"/>
  <c r="I16582" i="14"/>
  <c r="J16582" i="14" s="1"/>
  <c r="I16583" i="14"/>
  <c r="J16583" i="14" s="1"/>
  <c r="I16584" i="14"/>
  <c r="J16584" i="14" s="1"/>
  <c r="I16585" i="14"/>
  <c r="J16585" i="14" s="1"/>
  <c r="I16586" i="14"/>
  <c r="J16586" i="14" s="1"/>
  <c r="I16587" i="14"/>
  <c r="J16587" i="14" s="1"/>
  <c r="I16588" i="14"/>
  <c r="J16588" i="14" s="1"/>
  <c r="I16589" i="14"/>
  <c r="J16589" i="14" s="1"/>
  <c r="I16590" i="14"/>
  <c r="J16590" i="14" s="1"/>
  <c r="I16591" i="14"/>
  <c r="J16591" i="14" s="1"/>
  <c r="I16592" i="14"/>
  <c r="J16592" i="14" s="1"/>
  <c r="I16593" i="14"/>
  <c r="J16593" i="14" s="1"/>
  <c r="I16594" i="14"/>
  <c r="J16594" i="14" s="1"/>
  <c r="I16595" i="14"/>
  <c r="J16595" i="14" s="1"/>
  <c r="I16596" i="14"/>
  <c r="J16596" i="14" s="1"/>
  <c r="I16597" i="14"/>
  <c r="J16597" i="14" s="1"/>
  <c r="I16598" i="14"/>
  <c r="J16598" i="14" s="1"/>
  <c r="I16599" i="14"/>
  <c r="J16599" i="14" s="1"/>
  <c r="I16600" i="14"/>
  <c r="J16600" i="14" s="1"/>
  <c r="I16601" i="14"/>
  <c r="J16601" i="14" s="1"/>
  <c r="I16602" i="14"/>
  <c r="J16602" i="14" s="1"/>
  <c r="I16603" i="14"/>
  <c r="J16603" i="14" s="1"/>
  <c r="I16604" i="14"/>
  <c r="J16604" i="14" s="1"/>
  <c r="I16605" i="14"/>
  <c r="J16605" i="14" s="1"/>
  <c r="I16606" i="14"/>
  <c r="J16606" i="14" s="1"/>
  <c r="I16607" i="14"/>
  <c r="J16607" i="14" s="1"/>
  <c r="I16608" i="14"/>
  <c r="J16608" i="14" s="1"/>
  <c r="I16609" i="14"/>
  <c r="J16609" i="14" s="1"/>
  <c r="I16610" i="14"/>
  <c r="J16610" i="14" s="1"/>
  <c r="I16611" i="14"/>
  <c r="J16611" i="14" s="1"/>
  <c r="I16612" i="14"/>
  <c r="J16612" i="14" s="1"/>
  <c r="I16613" i="14"/>
  <c r="J16613" i="14" s="1"/>
  <c r="I16614" i="14"/>
  <c r="J16614" i="14" s="1"/>
  <c r="I16615" i="14"/>
  <c r="J16615" i="14" s="1"/>
  <c r="I16616" i="14"/>
  <c r="J16616" i="14" s="1"/>
  <c r="I16617" i="14"/>
  <c r="J16617" i="14" s="1"/>
  <c r="I16618" i="14"/>
  <c r="J16618" i="14" s="1"/>
  <c r="I16619" i="14"/>
  <c r="J16619" i="14" s="1"/>
  <c r="I16620" i="14"/>
  <c r="J16620" i="14" s="1"/>
  <c r="I16621" i="14"/>
  <c r="J16621" i="14" s="1"/>
  <c r="I16622" i="14"/>
  <c r="J16622" i="14" s="1"/>
  <c r="I16623" i="14"/>
  <c r="J16623" i="14" s="1"/>
  <c r="I16624" i="14"/>
  <c r="J16624" i="14" s="1"/>
  <c r="I16625" i="14"/>
  <c r="J16625" i="14" s="1"/>
  <c r="I16626" i="14"/>
  <c r="J16626" i="14" s="1"/>
  <c r="I16627" i="14"/>
  <c r="J16627" i="14" s="1"/>
  <c r="I16628" i="14"/>
  <c r="J16628" i="14" s="1"/>
  <c r="I16629" i="14"/>
  <c r="J16629" i="14" s="1"/>
  <c r="I16630" i="14"/>
  <c r="J16630" i="14" s="1"/>
  <c r="I16631" i="14"/>
  <c r="J16631" i="14" s="1"/>
  <c r="I16632" i="14"/>
  <c r="J16632" i="14" s="1"/>
  <c r="I16633" i="14"/>
  <c r="J16633" i="14" s="1"/>
  <c r="I16634" i="14"/>
  <c r="J16634" i="14" s="1"/>
  <c r="I16635" i="14"/>
  <c r="J16635" i="14" s="1"/>
  <c r="I16636" i="14"/>
  <c r="J16636" i="14" s="1"/>
  <c r="I16637" i="14"/>
  <c r="J16637" i="14" s="1"/>
  <c r="I16638" i="14"/>
  <c r="J16638" i="14" s="1"/>
  <c r="I16639" i="14"/>
  <c r="J16639" i="14" s="1"/>
  <c r="I16640" i="14"/>
  <c r="J16640" i="14" s="1"/>
  <c r="I16641" i="14"/>
  <c r="J16641" i="14" s="1"/>
  <c r="I16642" i="14"/>
  <c r="J16642" i="14" s="1"/>
  <c r="I16643" i="14"/>
  <c r="J16643" i="14" s="1"/>
  <c r="I16644" i="14"/>
  <c r="J16644" i="14" s="1"/>
  <c r="I16645" i="14"/>
  <c r="J16645" i="14" s="1"/>
  <c r="I16646" i="14"/>
  <c r="J16646" i="14" s="1"/>
  <c r="I16647" i="14"/>
  <c r="J16647" i="14" s="1"/>
  <c r="I16648" i="14"/>
  <c r="J16648" i="14" s="1"/>
  <c r="I16649" i="14"/>
  <c r="J16649" i="14" s="1"/>
  <c r="I16650" i="14"/>
  <c r="J16650" i="14" s="1"/>
  <c r="I16651" i="14"/>
  <c r="J16651" i="14" s="1"/>
  <c r="I16652" i="14"/>
  <c r="J16652" i="14" s="1"/>
  <c r="I16653" i="14"/>
  <c r="J16653" i="14" s="1"/>
  <c r="I16654" i="14"/>
  <c r="J16654" i="14" s="1"/>
  <c r="I16655" i="14"/>
  <c r="J16655" i="14" s="1"/>
  <c r="I16656" i="14"/>
  <c r="J16656" i="14" s="1"/>
  <c r="I16657" i="14"/>
  <c r="J16657" i="14" s="1"/>
  <c r="I16658" i="14"/>
  <c r="J16658" i="14" s="1"/>
  <c r="I16659" i="14"/>
  <c r="J16659" i="14" s="1"/>
  <c r="I16660" i="14"/>
  <c r="J16660" i="14" s="1"/>
  <c r="I16661" i="14"/>
  <c r="J16661" i="14" s="1"/>
  <c r="I16662" i="14"/>
  <c r="J16662" i="14" s="1"/>
  <c r="I16663" i="14"/>
  <c r="J16663" i="14" s="1"/>
  <c r="I16664" i="14"/>
  <c r="J16664" i="14" s="1"/>
  <c r="I16665" i="14"/>
  <c r="J16665" i="14" s="1"/>
  <c r="I16666" i="14"/>
  <c r="J16666" i="14" s="1"/>
  <c r="I16667" i="14"/>
  <c r="J16667" i="14" s="1"/>
  <c r="I16668" i="14"/>
  <c r="J16668" i="14" s="1"/>
  <c r="I16669" i="14"/>
  <c r="J16669" i="14" s="1"/>
  <c r="I16670" i="14"/>
  <c r="J16670" i="14" s="1"/>
  <c r="I16671" i="14"/>
  <c r="J16671" i="14" s="1"/>
  <c r="I16672" i="14"/>
  <c r="J16672" i="14" s="1"/>
  <c r="I16673" i="14"/>
  <c r="J16673" i="14" s="1"/>
  <c r="I16674" i="14"/>
  <c r="J16674" i="14" s="1"/>
  <c r="I16675" i="14"/>
  <c r="J16675" i="14" s="1"/>
  <c r="I16676" i="14"/>
  <c r="J16676" i="14" s="1"/>
  <c r="I16677" i="14"/>
  <c r="J16677" i="14" s="1"/>
  <c r="I16678" i="14"/>
  <c r="J16678" i="14" s="1"/>
  <c r="I16679" i="14"/>
  <c r="J16679" i="14" s="1"/>
  <c r="I16680" i="14"/>
  <c r="J16680" i="14" s="1"/>
  <c r="I16681" i="14"/>
  <c r="J16681" i="14" s="1"/>
  <c r="I16682" i="14"/>
  <c r="J16682" i="14" s="1"/>
  <c r="I16683" i="14"/>
  <c r="J16683" i="14" s="1"/>
  <c r="I16684" i="14"/>
  <c r="J16684" i="14" s="1"/>
  <c r="I16685" i="14"/>
  <c r="J16685" i="14" s="1"/>
  <c r="I16686" i="14"/>
  <c r="J16686" i="14" s="1"/>
  <c r="I16687" i="14"/>
  <c r="J16687" i="14" s="1"/>
  <c r="I16688" i="14"/>
  <c r="J16688" i="14" s="1"/>
  <c r="I16689" i="14"/>
  <c r="J16689" i="14" s="1"/>
  <c r="I16690" i="14"/>
  <c r="J16690" i="14" s="1"/>
  <c r="I16691" i="14"/>
  <c r="J16691" i="14" s="1"/>
  <c r="I16692" i="14"/>
  <c r="J16692" i="14" s="1"/>
  <c r="I16693" i="14"/>
  <c r="J16693" i="14" s="1"/>
  <c r="I16694" i="14"/>
  <c r="J16694" i="14" s="1"/>
  <c r="I16695" i="14"/>
  <c r="J16695" i="14" s="1"/>
  <c r="I16696" i="14"/>
  <c r="J16696" i="14" s="1"/>
  <c r="I16697" i="14"/>
  <c r="J16697" i="14" s="1"/>
  <c r="I16698" i="14"/>
  <c r="J16698" i="14" s="1"/>
  <c r="I16699" i="14"/>
  <c r="J16699" i="14" s="1"/>
  <c r="I16700" i="14"/>
  <c r="J16700" i="14" s="1"/>
  <c r="I16701" i="14"/>
  <c r="J16701" i="14" s="1"/>
  <c r="I16702" i="14"/>
  <c r="J16702" i="14" s="1"/>
  <c r="I16703" i="14"/>
  <c r="J16703" i="14" s="1"/>
  <c r="I16704" i="14"/>
  <c r="J16704" i="14" s="1"/>
  <c r="I16705" i="14"/>
  <c r="J16705" i="14" s="1"/>
  <c r="I16706" i="14"/>
  <c r="J16706" i="14" s="1"/>
  <c r="I16707" i="14"/>
  <c r="J16707" i="14" s="1"/>
  <c r="I16708" i="14"/>
  <c r="J16708" i="14" s="1"/>
  <c r="I16709" i="14"/>
  <c r="J16709" i="14" s="1"/>
  <c r="I16710" i="14"/>
  <c r="J16710" i="14" s="1"/>
  <c r="I16711" i="14"/>
  <c r="J16711" i="14" s="1"/>
  <c r="I16712" i="14"/>
  <c r="J16712" i="14" s="1"/>
  <c r="I16713" i="14"/>
  <c r="J16713" i="14" s="1"/>
  <c r="I16714" i="14"/>
  <c r="J16714" i="14" s="1"/>
  <c r="I16715" i="14"/>
  <c r="J16715" i="14" s="1"/>
  <c r="I16716" i="14"/>
  <c r="J16716" i="14" s="1"/>
  <c r="I16717" i="14"/>
  <c r="J16717" i="14" s="1"/>
  <c r="I16718" i="14"/>
  <c r="J16718" i="14" s="1"/>
  <c r="I16719" i="14"/>
  <c r="J16719" i="14" s="1"/>
  <c r="I16720" i="14"/>
  <c r="J16720" i="14" s="1"/>
  <c r="I16721" i="14"/>
  <c r="J16721" i="14" s="1"/>
  <c r="I16722" i="14"/>
  <c r="J16722" i="14" s="1"/>
  <c r="I16723" i="14"/>
  <c r="J16723" i="14" s="1"/>
  <c r="I16724" i="14"/>
  <c r="J16724" i="14" s="1"/>
  <c r="I16725" i="14"/>
  <c r="J16725" i="14" s="1"/>
  <c r="I16726" i="14"/>
  <c r="J16726" i="14" s="1"/>
  <c r="I16727" i="14"/>
  <c r="J16727" i="14" s="1"/>
  <c r="I16728" i="14"/>
  <c r="J16728" i="14" s="1"/>
  <c r="I16729" i="14"/>
  <c r="J16729" i="14" s="1"/>
  <c r="I16730" i="14"/>
  <c r="J16730" i="14" s="1"/>
  <c r="I16731" i="14"/>
  <c r="J16731" i="14" s="1"/>
  <c r="I16732" i="14"/>
  <c r="J16732" i="14" s="1"/>
  <c r="I16733" i="14"/>
  <c r="J16733" i="14" s="1"/>
  <c r="I16734" i="14"/>
  <c r="J16734" i="14" s="1"/>
  <c r="I16735" i="14"/>
  <c r="J16735" i="14" s="1"/>
  <c r="I16736" i="14"/>
  <c r="J16736" i="14" s="1"/>
  <c r="I16737" i="14"/>
  <c r="J16737" i="14" s="1"/>
  <c r="I16738" i="14"/>
  <c r="J16738" i="14" s="1"/>
  <c r="I16739" i="14"/>
  <c r="J16739" i="14" s="1"/>
  <c r="I16740" i="14"/>
  <c r="J16740" i="14" s="1"/>
  <c r="I16741" i="14"/>
  <c r="J16741" i="14" s="1"/>
  <c r="I16742" i="14"/>
  <c r="J16742" i="14" s="1"/>
  <c r="I16743" i="14"/>
  <c r="J16743" i="14" s="1"/>
  <c r="I16744" i="14"/>
  <c r="J16744" i="14" s="1"/>
  <c r="I16745" i="14"/>
  <c r="J16745" i="14" s="1"/>
  <c r="I16746" i="14"/>
  <c r="J16746" i="14" s="1"/>
  <c r="I16747" i="14"/>
  <c r="J16747" i="14" s="1"/>
  <c r="I16748" i="14"/>
  <c r="J16748" i="14" s="1"/>
  <c r="I16749" i="14"/>
  <c r="J16749" i="14" s="1"/>
  <c r="I16750" i="14"/>
  <c r="J16750" i="14" s="1"/>
  <c r="I16751" i="14"/>
  <c r="J16751" i="14" s="1"/>
  <c r="I16752" i="14"/>
  <c r="J16752" i="14" s="1"/>
  <c r="I16753" i="14"/>
  <c r="J16753" i="14" s="1"/>
  <c r="I16754" i="14"/>
  <c r="J16754" i="14" s="1"/>
  <c r="I16755" i="14"/>
  <c r="J16755" i="14" s="1"/>
  <c r="I16756" i="14"/>
  <c r="J16756" i="14" s="1"/>
  <c r="I16757" i="14"/>
  <c r="J16757" i="14" s="1"/>
  <c r="I16758" i="14"/>
  <c r="J16758" i="14" s="1"/>
  <c r="I16759" i="14"/>
  <c r="J16759" i="14" s="1"/>
  <c r="I16760" i="14"/>
  <c r="J16760" i="14" s="1"/>
  <c r="I16761" i="14"/>
  <c r="J16761" i="14" s="1"/>
  <c r="I16762" i="14"/>
  <c r="J16762" i="14" s="1"/>
  <c r="I16763" i="14"/>
  <c r="J16763" i="14" s="1"/>
  <c r="I16764" i="14"/>
  <c r="J16764" i="14" s="1"/>
  <c r="I16765" i="14"/>
  <c r="J16765" i="14" s="1"/>
  <c r="I16766" i="14"/>
  <c r="J16766" i="14" s="1"/>
  <c r="I16767" i="14"/>
  <c r="J16767" i="14" s="1"/>
  <c r="I16768" i="14"/>
  <c r="J16768" i="14" s="1"/>
  <c r="I16769" i="14"/>
  <c r="J16769" i="14" s="1"/>
  <c r="I16770" i="14"/>
  <c r="J16770" i="14" s="1"/>
  <c r="I16771" i="14"/>
  <c r="J16771" i="14" s="1"/>
  <c r="I16772" i="14"/>
  <c r="J16772" i="14" s="1"/>
  <c r="I16773" i="14"/>
  <c r="J16773" i="14" s="1"/>
  <c r="I16774" i="14"/>
  <c r="J16774" i="14" s="1"/>
  <c r="I16775" i="14"/>
  <c r="J16775" i="14" s="1"/>
  <c r="I16776" i="14"/>
  <c r="J16776" i="14" s="1"/>
  <c r="I16777" i="14"/>
  <c r="J16777" i="14" s="1"/>
  <c r="I16778" i="14"/>
  <c r="J16778" i="14" s="1"/>
  <c r="I16779" i="14"/>
  <c r="J16779" i="14" s="1"/>
  <c r="I16780" i="14"/>
  <c r="J16780" i="14" s="1"/>
  <c r="I16781" i="14"/>
  <c r="J16781" i="14" s="1"/>
  <c r="I16782" i="14"/>
  <c r="J16782" i="14" s="1"/>
  <c r="I16783" i="14"/>
  <c r="J16783" i="14" s="1"/>
  <c r="I16784" i="14"/>
  <c r="J16784" i="14" s="1"/>
  <c r="I16785" i="14"/>
  <c r="J16785" i="14" s="1"/>
  <c r="I16786" i="14"/>
  <c r="J16786" i="14" s="1"/>
  <c r="I16787" i="14"/>
  <c r="J16787" i="14" s="1"/>
  <c r="I16788" i="14"/>
  <c r="J16788" i="14" s="1"/>
  <c r="I16789" i="14"/>
  <c r="J16789" i="14" s="1"/>
  <c r="I16790" i="14"/>
  <c r="J16790" i="14" s="1"/>
  <c r="I16791" i="14"/>
  <c r="J16791" i="14" s="1"/>
  <c r="I16792" i="14"/>
  <c r="J16792" i="14" s="1"/>
  <c r="I16793" i="14"/>
  <c r="J16793" i="14" s="1"/>
  <c r="I16794" i="14"/>
  <c r="J16794" i="14" s="1"/>
  <c r="I16795" i="14"/>
  <c r="J16795" i="14" s="1"/>
  <c r="I16796" i="14"/>
  <c r="J16796" i="14" s="1"/>
  <c r="I16797" i="14"/>
  <c r="J16797" i="14" s="1"/>
  <c r="I16798" i="14"/>
  <c r="J16798" i="14" s="1"/>
  <c r="I16799" i="14"/>
  <c r="J16799" i="14" s="1"/>
  <c r="I16800" i="14"/>
  <c r="J16800" i="14" s="1"/>
  <c r="I16801" i="14"/>
  <c r="J16801" i="14" s="1"/>
  <c r="I16802" i="14"/>
  <c r="J16802" i="14" s="1"/>
  <c r="I16803" i="14"/>
  <c r="J16803" i="14" s="1"/>
  <c r="I16804" i="14"/>
  <c r="J16804" i="14" s="1"/>
  <c r="I16805" i="14"/>
  <c r="J16805" i="14" s="1"/>
  <c r="I16806" i="14"/>
  <c r="J16806" i="14" s="1"/>
  <c r="I16807" i="14"/>
  <c r="J16807" i="14" s="1"/>
  <c r="I16808" i="14"/>
  <c r="J16808" i="14" s="1"/>
  <c r="I16809" i="14"/>
  <c r="J16809" i="14" s="1"/>
  <c r="I16810" i="14"/>
  <c r="J16810" i="14" s="1"/>
  <c r="I16811" i="14"/>
  <c r="J16811" i="14" s="1"/>
  <c r="I16812" i="14"/>
  <c r="J16812" i="14" s="1"/>
  <c r="I16813" i="14"/>
  <c r="J16813" i="14" s="1"/>
  <c r="I16814" i="14"/>
  <c r="J16814" i="14" s="1"/>
  <c r="I16815" i="14"/>
  <c r="J16815" i="14" s="1"/>
  <c r="I16816" i="14"/>
  <c r="J16816" i="14" s="1"/>
  <c r="I16817" i="14"/>
  <c r="J16817" i="14" s="1"/>
  <c r="I16818" i="14"/>
  <c r="J16818" i="14" s="1"/>
  <c r="I16819" i="14"/>
  <c r="J16819" i="14" s="1"/>
  <c r="I16820" i="14"/>
  <c r="J16820" i="14" s="1"/>
  <c r="I16821" i="14"/>
  <c r="J16821" i="14" s="1"/>
  <c r="I16822" i="14"/>
  <c r="J16822" i="14" s="1"/>
  <c r="I16823" i="14"/>
  <c r="J16823" i="14" s="1"/>
  <c r="I16824" i="14"/>
  <c r="J16824" i="14" s="1"/>
  <c r="I16825" i="14"/>
  <c r="J16825" i="14" s="1"/>
  <c r="I16826" i="14"/>
  <c r="J16826" i="14" s="1"/>
  <c r="I16827" i="14"/>
  <c r="J16827" i="14" s="1"/>
  <c r="I16828" i="14"/>
  <c r="J16828" i="14" s="1"/>
  <c r="I16829" i="14"/>
  <c r="J16829" i="14" s="1"/>
  <c r="I16830" i="14"/>
  <c r="J16830" i="14" s="1"/>
  <c r="I16831" i="14"/>
  <c r="J16831" i="14" s="1"/>
  <c r="I16832" i="14"/>
  <c r="J16832" i="14" s="1"/>
  <c r="I16833" i="14"/>
  <c r="J16833" i="14" s="1"/>
  <c r="I16834" i="14"/>
  <c r="J16834" i="14" s="1"/>
  <c r="I16835" i="14"/>
  <c r="J16835" i="14" s="1"/>
  <c r="I16836" i="14"/>
  <c r="J16836" i="14" s="1"/>
  <c r="I16837" i="14"/>
  <c r="J16837" i="14" s="1"/>
  <c r="I16838" i="14"/>
  <c r="J16838" i="14" s="1"/>
  <c r="I16839" i="14"/>
  <c r="J16839" i="14" s="1"/>
  <c r="I16840" i="14"/>
  <c r="J16840" i="14" s="1"/>
  <c r="I16841" i="14"/>
  <c r="J16841" i="14" s="1"/>
  <c r="I16842" i="14"/>
  <c r="J16842" i="14" s="1"/>
  <c r="I16843" i="14"/>
  <c r="J16843" i="14" s="1"/>
  <c r="I16844" i="14"/>
  <c r="J16844" i="14" s="1"/>
  <c r="I16845" i="14"/>
  <c r="J16845" i="14" s="1"/>
  <c r="I16846" i="14"/>
  <c r="J16846" i="14" s="1"/>
  <c r="I16847" i="14"/>
  <c r="J16847" i="14" s="1"/>
  <c r="I16848" i="14"/>
  <c r="J16848" i="14" s="1"/>
  <c r="I16849" i="14"/>
  <c r="J16849" i="14" s="1"/>
  <c r="I16850" i="14"/>
  <c r="J16850" i="14" s="1"/>
  <c r="I16851" i="14"/>
  <c r="J16851" i="14" s="1"/>
  <c r="I16852" i="14"/>
  <c r="J16852" i="14" s="1"/>
  <c r="I16853" i="14"/>
  <c r="J16853" i="14" s="1"/>
  <c r="I16854" i="14"/>
  <c r="J16854" i="14" s="1"/>
  <c r="I16855" i="14"/>
  <c r="J16855" i="14" s="1"/>
  <c r="I16856" i="14"/>
  <c r="J16856" i="14" s="1"/>
  <c r="I16857" i="14"/>
  <c r="J16857" i="14" s="1"/>
  <c r="I16858" i="14"/>
  <c r="J16858" i="14" s="1"/>
  <c r="I16859" i="14"/>
  <c r="J16859" i="14" s="1"/>
  <c r="I16860" i="14"/>
  <c r="J16860" i="14" s="1"/>
  <c r="I16861" i="14"/>
  <c r="J16861" i="14" s="1"/>
  <c r="I16862" i="14"/>
  <c r="J16862" i="14" s="1"/>
  <c r="I16863" i="14"/>
  <c r="J16863" i="14" s="1"/>
  <c r="I16864" i="14"/>
  <c r="J16864" i="14" s="1"/>
  <c r="I16865" i="14"/>
  <c r="J16865" i="14" s="1"/>
  <c r="I16866" i="14"/>
  <c r="J16866" i="14" s="1"/>
  <c r="I16867" i="14"/>
  <c r="J16867" i="14" s="1"/>
  <c r="I16868" i="14"/>
  <c r="J16868" i="14" s="1"/>
  <c r="I16869" i="14"/>
  <c r="J16869" i="14" s="1"/>
  <c r="I16870" i="14"/>
  <c r="J16870" i="14" s="1"/>
  <c r="I16871" i="14"/>
  <c r="J16871" i="14" s="1"/>
  <c r="I16872" i="14"/>
  <c r="J16872" i="14" s="1"/>
  <c r="I16873" i="14"/>
  <c r="J16873" i="14" s="1"/>
  <c r="I16874" i="14"/>
  <c r="J16874" i="14" s="1"/>
  <c r="I16875" i="14"/>
  <c r="J16875" i="14" s="1"/>
  <c r="I16876" i="14"/>
  <c r="J16876" i="14" s="1"/>
  <c r="I16877" i="14"/>
  <c r="J16877" i="14" s="1"/>
  <c r="I16878" i="14"/>
  <c r="J16878" i="14" s="1"/>
  <c r="I16879" i="14"/>
  <c r="J16879" i="14" s="1"/>
  <c r="I16880" i="14"/>
  <c r="J16880" i="14" s="1"/>
  <c r="I16881" i="14"/>
  <c r="J16881" i="14" s="1"/>
  <c r="I16882" i="14"/>
  <c r="J16882" i="14" s="1"/>
  <c r="I16883" i="14"/>
  <c r="J16883" i="14" s="1"/>
  <c r="I16884" i="14"/>
  <c r="J16884" i="14" s="1"/>
  <c r="I16885" i="14"/>
  <c r="J16885" i="14" s="1"/>
  <c r="I16886" i="14"/>
  <c r="J16886" i="14" s="1"/>
  <c r="I16887" i="14"/>
  <c r="J16887" i="14" s="1"/>
  <c r="I16888" i="14"/>
  <c r="J16888" i="14" s="1"/>
  <c r="I16889" i="14"/>
  <c r="J16889" i="14" s="1"/>
  <c r="I16890" i="14"/>
  <c r="J16890" i="14" s="1"/>
  <c r="I16891" i="14"/>
  <c r="J16891" i="14" s="1"/>
  <c r="I16892" i="14"/>
  <c r="J16892" i="14" s="1"/>
  <c r="I16893" i="14"/>
  <c r="J16893" i="14" s="1"/>
  <c r="I16894" i="14"/>
  <c r="J16894" i="14" s="1"/>
  <c r="I16895" i="14"/>
  <c r="J16895" i="14" s="1"/>
  <c r="I16896" i="14"/>
  <c r="J16896" i="14" s="1"/>
  <c r="I16897" i="14"/>
  <c r="J16897" i="14" s="1"/>
  <c r="I16898" i="14"/>
  <c r="J16898" i="14" s="1"/>
  <c r="I16899" i="14"/>
  <c r="J16899" i="14" s="1"/>
  <c r="I16900" i="14"/>
  <c r="J16900" i="14" s="1"/>
  <c r="I16901" i="14"/>
  <c r="J16901" i="14" s="1"/>
  <c r="I16902" i="14"/>
  <c r="J16902" i="14" s="1"/>
  <c r="I16903" i="14"/>
  <c r="J16903" i="14" s="1"/>
  <c r="I16904" i="14"/>
  <c r="J16904" i="14" s="1"/>
  <c r="I16905" i="14"/>
  <c r="J16905" i="14" s="1"/>
  <c r="I16906" i="14"/>
  <c r="J16906" i="14" s="1"/>
  <c r="I16907" i="14"/>
  <c r="J16907" i="14" s="1"/>
  <c r="I16908" i="14"/>
  <c r="J16908" i="14" s="1"/>
  <c r="I16909" i="14"/>
  <c r="J16909" i="14" s="1"/>
  <c r="I16910" i="14"/>
  <c r="J16910" i="14" s="1"/>
  <c r="I16911" i="14"/>
  <c r="J16911" i="14" s="1"/>
  <c r="I16912" i="14"/>
  <c r="J16912" i="14" s="1"/>
  <c r="I16913" i="14"/>
  <c r="J16913" i="14" s="1"/>
  <c r="I16914" i="14"/>
  <c r="J16914" i="14" s="1"/>
  <c r="I16915" i="14"/>
  <c r="J16915" i="14" s="1"/>
  <c r="I16916" i="14"/>
  <c r="J16916" i="14" s="1"/>
  <c r="I16917" i="14"/>
  <c r="J16917" i="14" s="1"/>
  <c r="I16918" i="14"/>
  <c r="J16918" i="14" s="1"/>
  <c r="I16919" i="14"/>
  <c r="J16919" i="14" s="1"/>
  <c r="I16920" i="14"/>
  <c r="J16920" i="14" s="1"/>
  <c r="I16921" i="14"/>
  <c r="J16921" i="14" s="1"/>
  <c r="I16922" i="14"/>
  <c r="J16922" i="14" s="1"/>
  <c r="I16923" i="14"/>
  <c r="J16923" i="14" s="1"/>
  <c r="I16924" i="14"/>
  <c r="J16924" i="14" s="1"/>
  <c r="I16925" i="14"/>
  <c r="J16925" i="14" s="1"/>
  <c r="I16926" i="14"/>
  <c r="J16926" i="14" s="1"/>
  <c r="I16927" i="14"/>
  <c r="J16927" i="14" s="1"/>
  <c r="I16928" i="14"/>
  <c r="J16928" i="14" s="1"/>
  <c r="I16929" i="14"/>
  <c r="J16929" i="14" s="1"/>
  <c r="I16930" i="14"/>
  <c r="J16930" i="14" s="1"/>
  <c r="I16931" i="14"/>
  <c r="J16931" i="14" s="1"/>
  <c r="I16932" i="14"/>
  <c r="J16932" i="14" s="1"/>
  <c r="I16933" i="14"/>
  <c r="J16933" i="14" s="1"/>
  <c r="I16934" i="14"/>
  <c r="J16934" i="14" s="1"/>
  <c r="I16935" i="14"/>
  <c r="J16935" i="14" s="1"/>
  <c r="I16936" i="14"/>
  <c r="J16936" i="14" s="1"/>
  <c r="I16937" i="14"/>
  <c r="J16937" i="14" s="1"/>
  <c r="I16938" i="14"/>
  <c r="J16938" i="14" s="1"/>
  <c r="I16939" i="14"/>
  <c r="J16939" i="14" s="1"/>
  <c r="I16940" i="14"/>
  <c r="J16940" i="14" s="1"/>
  <c r="I16941" i="14"/>
  <c r="J16941" i="14" s="1"/>
  <c r="I16942" i="14"/>
  <c r="J16942" i="14" s="1"/>
  <c r="I16943" i="14"/>
  <c r="J16943" i="14" s="1"/>
  <c r="I16944" i="14"/>
  <c r="J16944" i="14" s="1"/>
  <c r="I16945" i="14"/>
  <c r="J16945" i="14" s="1"/>
  <c r="I16946" i="14"/>
  <c r="J16946" i="14" s="1"/>
  <c r="I16947" i="14"/>
  <c r="J16947" i="14" s="1"/>
  <c r="I16948" i="14"/>
  <c r="J16948" i="14" s="1"/>
  <c r="I16949" i="14"/>
  <c r="J16949" i="14" s="1"/>
  <c r="I16950" i="14"/>
  <c r="J16950" i="14" s="1"/>
  <c r="I16951" i="14"/>
  <c r="J16951" i="14" s="1"/>
  <c r="I16952" i="14"/>
  <c r="J16952" i="14" s="1"/>
  <c r="I16953" i="14"/>
  <c r="J16953" i="14" s="1"/>
  <c r="I16954" i="14"/>
  <c r="J16954" i="14" s="1"/>
  <c r="I16955" i="14"/>
  <c r="J16955" i="14" s="1"/>
  <c r="I16956" i="14"/>
  <c r="J16956" i="14" s="1"/>
  <c r="I16957" i="14"/>
  <c r="J16957" i="14" s="1"/>
  <c r="I16958" i="14"/>
  <c r="J16958" i="14" s="1"/>
  <c r="I16959" i="14"/>
  <c r="J16959" i="14" s="1"/>
  <c r="I16960" i="14"/>
  <c r="J16960" i="14" s="1"/>
  <c r="I16961" i="14"/>
  <c r="J16961" i="14" s="1"/>
  <c r="I16962" i="14"/>
  <c r="J16962" i="14" s="1"/>
  <c r="I16963" i="14"/>
  <c r="J16963" i="14" s="1"/>
  <c r="I16964" i="14"/>
  <c r="J16964" i="14" s="1"/>
  <c r="I16965" i="14"/>
  <c r="J16965" i="14" s="1"/>
  <c r="I16966" i="14"/>
  <c r="J16966" i="14" s="1"/>
  <c r="I16967" i="14"/>
  <c r="J16967" i="14" s="1"/>
  <c r="I16968" i="14"/>
  <c r="J16968" i="14" s="1"/>
  <c r="I16969" i="14"/>
  <c r="J16969" i="14" s="1"/>
  <c r="I16970" i="14"/>
  <c r="J16970" i="14" s="1"/>
  <c r="I16971" i="14"/>
  <c r="J16971" i="14" s="1"/>
  <c r="I16972" i="14"/>
  <c r="J16972" i="14" s="1"/>
  <c r="I16973" i="14"/>
  <c r="J16973" i="14" s="1"/>
  <c r="I16974" i="14"/>
  <c r="J16974" i="14" s="1"/>
  <c r="I16975" i="14"/>
  <c r="J16975" i="14" s="1"/>
  <c r="I16976" i="14"/>
  <c r="J16976" i="14" s="1"/>
  <c r="I16977" i="14"/>
  <c r="J16977" i="14" s="1"/>
  <c r="I16978" i="14"/>
  <c r="J16978" i="14" s="1"/>
  <c r="I16979" i="14"/>
  <c r="J16979" i="14" s="1"/>
  <c r="I16980" i="14"/>
  <c r="J16980" i="14" s="1"/>
  <c r="I16981" i="14"/>
  <c r="J16981" i="14" s="1"/>
  <c r="I16982" i="14"/>
  <c r="J16982" i="14" s="1"/>
  <c r="I16983" i="14"/>
  <c r="J16983" i="14" s="1"/>
  <c r="I16984" i="14"/>
  <c r="J16984" i="14" s="1"/>
  <c r="I16985" i="14"/>
  <c r="J16985" i="14" s="1"/>
  <c r="I16986" i="14"/>
  <c r="J16986" i="14" s="1"/>
  <c r="I16987" i="14"/>
  <c r="J16987" i="14" s="1"/>
  <c r="I16988" i="14"/>
  <c r="J16988" i="14" s="1"/>
  <c r="I16989" i="14"/>
  <c r="J16989" i="14" s="1"/>
  <c r="I16990" i="14"/>
  <c r="J16990" i="14" s="1"/>
  <c r="I16991" i="14"/>
  <c r="J16991" i="14" s="1"/>
  <c r="I16992" i="14"/>
  <c r="J16992" i="14" s="1"/>
  <c r="I16993" i="14"/>
  <c r="J16993" i="14" s="1"/>
  <c r="I16994" i="14"/>
  <c r="J16994" i="14" s="1"/>
  <c r="I16995" i="14"/>
  <c r="J16995" i="14" s="1"/>
  <c r="I16996" i="14"/>
  <c r="J16996" i="14" s="1"/>
  <c r="I16997" i="14"/>
  <c r="J16997" i="14" s="1"/>
  <c r="I16998" i="14"/>
  <c r="J16998" i="14" s="1"/>
  <c r="I16999" i="14"/>
  <c r="J16999" i="14" s="1"/>
  <c r="I17000" i="14"/>
  <c r="J17000" i="14" s="1"/>
  <c r="I17001" i="14"/>
  <c r="J17001" i="14" s="1"/>
  <c r="I17002" i="14"/>
  <c r="J17002" i="14" s="1"/>
  <c r="I17003" i="14"/>
  <c r="J17003" i="14" s="1"/>
  <c r="I17004" i="14"/>
  <c r="J17004" i="14" s="1"/>
  <c r="I17005" i="14"/>
  <c r="J17005" i="14" s="1"/>
  <c r="I17006" i="14"/>
  <c r="J17006" i="14" s="1"/>
  <c r="I17007" i="14"/>
  <c r="J17007" i="14" s="1"/>
  <c r="I17008" i="14"/>
  <c r="J17008" i="14" s="1"/>
  <c r="I17009" i="14"/>
  <c r="J17009" i="14" s="1"/>
  <c r="I17010" i="14"/>
  <c r="J17010" i="14" s="1"/>
  <c r="I17011" i="14"/>
  <c r="J17011" i="14" s="1"/>
  <c r="I17012" i="14"/>
  <c r="J17012" i="14" s="1"/>
  <c r="I17013" i="14"/>
  <c r="J17013" i="14" s="1"/>
  <c r="I17014" i="14"/>
  <c r="J17014" i="14" s="1"/>
  <c r="I17015" i="14"/>
  <c r="J17015" i="14" s="1"/>
  <c r="I17016" i="14"/>
  <c r="J17016" i="14" s="1"/>
  <c r="I17017" i="14"/>
  <c r="J17017" i="14" s="1"/>
  <c r="I17018" i="14"/>
  <c r="J17018" i="14" s="1"/>
  <c r="I17019" i="14"/>
  <c r="J17019" i="14" s="1"/>
  <c r="I17020" i="14"/>
  <c r="J17020" i="14" s="1"/>
  <c r="I17021" i="14"/>
  <c r="J17021" i="14" s="1"/>
  <c r="I17022" i="14"/>
  <c r="J17022" i="14" s="1"/>
  <c r="I17023" i="14"/>
  <c r="J17023" i="14" s="1"/>
  <c r="I17024" i="14"/>
  <c r="J17024" i="14" s="1"/>
  <c r="I17025" i="14"/>
  <c r="J17025" i="14" s="1"/>
  <c r="I17026" i="14"/>
  <c r="J17026" i="14" s="1"/>
  <c r="I17027" i="14"/>
  <c r="J17027" i="14" s="1"/>
  <c r="I17028" i="14"/>
  <c r="J17028" i="14" s="1"/>
  <c r="I17029" i="14"/>
  <c r="J17029" i="14" s="1"/>
  <c r="I17030" i="14"/>
  <c r="J17030" i="14" s="1"/>
  <c r="I17031" i="14"/>
  <c r="J17031" i="14" s="1"/>
  <c r="I17032" i="14"/>
  <c r="J17032" i="14" s="1"/>
  <c r="I17033" i="14"/>
  <c r="J17033" i="14" s="1"/>
  <c r="I17034" i="14"/>
  <c r="J17034" i="14" s="1"/>
  <c r="I17035" i="14"/>
  <c r="J17035" i="14" s="1"/>
  <c r="I17036" i="14"/>
  <c r="J17036" i="14" s="1"/>
  <c r="I17037" i="14"/>
  <c r="J17037" i="14" s="1"/>
  <c r="I17038" i="14"/>
  <c r="J17038" i="14" s="1"/>
  <c r="I17039" i="14"/>
  <c r="J17039" i="14" s="1"/>
  <c r="I17040" i="14"/>
  <c r="J17040" i="14" s="1"/>
  <c r="I17041" i="14"/>
  <c r="J17041" i="14" s="1"/>
  <c r="I17042" i="14"/>
  <c r="J17042" i="14" s="1"/>
  <c r="I17043" i="14"/>
  <c r="J17043" i="14" s="1"/>
  <c r="I17044" i="14"/>
  <c r="J17044" i="14" s="1"/>
  <c r="I17045" i="14"/>
  <c r="J17045" i="14" s="1"/>
  <c r="I17046" i="14"/>
  <c r="J17046" i="14" s="1"/>
  <c r="I17047" i="14"/>
  <c r="J17047" i="14" s="1"/>
  <c r="I17048" i="14"/>
  <c r="J17048" i="14" s="1"/>
  <c r="I17049" i="14"/>
  <c r="J17049" i="14" s="1"/>
  <c r="I17050" i="14"/>
  <c r="J17050" i="14" s="1"/>
  <c r="I17051" i="14"/>
  <c r="J17051" i="14" s="1"/>
  <c r="I17052" i="14"/>
  <c r="J17052" i="14" s="1"/>
  <c r="I17053" i="14"/>
  <c r="J17053" i="14" s="1"/>
  <c r="I17054" i="14"/>
  <c r="J17054" i="14" s="1"/>
  <c r="I17055" i="14"/>
  <c r="J17055" i="14" s="1"/>
  <c r="I17056" i="14"/>
  <c r="J17056" i="14" s="1"/>
  <c r="I17057" i="14"/>
  <c r="J17057" i="14" s="1"/>
  <c r="I17058" i="14"/>
  <c r="J17058" i="14" s="1"/>
  <c r="I17059" i="14"/>
  <c r="J17059" i="14" s="1"/>
  <c r="I17060" i="14"/>
  <c r="J17060" i="14" s="1"/>
  <c r="I17061" i="14"/>
  <c r="J17061" i="14" s="1"/>
  <c r="I17062" i="14"/>
  <c r="J17062" i="14" s="1"/>
  <c r="I17063" i="14"/>
  <c r="J17063" i="14" s="1"/>
  <c r="I17064" i="14"/>
  <c r="J17064" i="14" s="1"/>
  <c r="I17065" i="14"/>
  <c r="J17065" i="14" s="1"/>
  <c r="I17066" i="14"/>
  <c r="J17066" i="14" s="1"/>
  <c r="I17067" i="14"/>
  <c r="J17067" i="14" s="1"/>
  <c r="I17068" i="14"/>
  <c r="J17068" i="14" s="1"/>
  <c r="I17069" i="14"/>
  <c r="J17069" i="14" s="1"/>
  <c r="I17070" i="14"/>
  <c r="J17070" i="14" s="1"/>
  <c r="I17071" i="14"/>
  <c r="J17071" i="14" s="1"/>
  <c r="I17072" i="14"/>
  <c r="J17072" i="14" s="1"/>
  <c r="I17073" i="14"/>
  <c r="J17073" i="14" s="1"/>
  <c r="I17074" i="14"/>
  <c r="J17074" i="14" s="1"/>
  <c r="I17075" i="14"/>
  <c r="J17075" i="14" s="1"/>
  <c r="I17076" i="14"/>
  <c r="J17076" i="14" s="1"/>
  <c r="I17077" i="14"/>
  <c r="J17077" i="14" s="1"/>
  <c r="I17078" i="14"/>
  <c r="J17078" i="14" s="1"/>
  <c r="I17079" i="14"/>
  <c r="J17079" i="14" s="1"/>
  <c r="I17080" i="14"/>
  <c r="J17080" i="14" s="1"/>
  <c r="I17081" i="14"/>
  <c r="J17081" i="14" s="1"/>
  <c r="I17082" i="14"/>
  <c r="J17082" i="14" s="1"/>
  <c r="I17083" i="14"/>
  <c r="J17083" i="14" s="1"/>
  <c r="I17084" i="14"/>
  <c r="J17084" i="14" s="1"/>
  <c r="I17085" i="14"/>
  <c r="J17085" i="14" s="1"/>
  <c r="I17086" i="14"/>
  <c r="J17086" i="14" s="1"/>
  <c r="I17087" i="14"/>
  <c r="J17087" i="14" s="1"/>
  <c r="I17088" i="14"/>
  <c r="J17088" i="14" s="1"/>
  <c r="I17089" i="14"/>
  <c r="J17089" i="14" s="1"/>
  <c r="I17090" i="14"/>
  <c r="J17090" i="14" s="1"/>
  <c r="I17091" i="14"/>
  <c r="J17091" i="14" s="1"/>
  <c r="I17092" i="14"/>
  <c r="J17092" i="14" s="1"/>
  <c r="I17093" i="14"/>
  <c r="J17093" i="14" s="1"/>
  <c r="I17094" i="14"/>
  <c r="J17094" i="14" s="1"/>
  <c r="I17095" i="14"/>
  <c r="J17095" i="14" s="1"/>
  <c r="I17096" i="14"/>
  <c r="J17096" i="14" s="1"/>
  <c r="I17097" i="14"/>
  <c r="J17097" i="14" s="1"/>
  <c r="I17098" i="14"/>
  <c r="J17098" i="14" s="1"/>
  <c r="I17099" i="14"/>
  <c r="J17099" i="14" s="1"/>
  <c r="I17100" i="14"/>
  <c r="J17100" i="14" s="1"/>
  <c r="I17101" i="14"/>
  <c r="J17101" i="14" s="1"/>
  <c r="I17102" i="14"/>
  <c r="J17102" i="14" s="1"/>
  <c r="I17103" i="14"/>
  <c r="J17103" i="14" s="1"/>
  <c r="I17104" i="14"/>
  <c r="J17104" i="14" s="1"/>
  <c r="I17105" i="14"/>
  <c r="J17105" i="14" s="1"/>
  <c r="I17106" i="14"/>
  <c r="J17106" i="14" s="1"/>
  <c r="I17107" i="14"/>
  <c r="J17107" i="14" s="1"/>
  <c r="I17108" i="14"/>
  <c r="J17108" i="14" s="1"/>
  <c r="I17109" i="14"/>
  <c r="J17109" i="14" s="1"/>
  <c r="I17110" i="14"/>
  <c r="J17110" i="14" s="1"/>
  <c r="I17111" i="14"/>
  <c r="J17111" i="14" s="1"/>
  <c r="I17112" i="14"/>
  <c r="J17112" i="14" s="1"/>
  <c r="I17113" i="14"/>
  <c r="J17113" i="14" s="1"/>
  <c r="I17114" i="14"/>
  <c r="J17114" i="14" s="1"/>
  <c r="I17115" i="14"/>
  <c r="J17115" i="14" s="1"/>
  <c r="I17116" i="14"/>
  <c r="J17116" i="14" s="1"/>
  <c r="I17117" i="14"/>
  <c r="J17117" i="14" s="1"/>
  <c r="I17118" i="14"/>
  <c r="J17118" i="14" s="1"/>
  <c r="I17119" i="14"/>
  <c r="J17119" i="14" s="1"/>
  <c r="I17120" i="14"/>
  <c r="J17120" i="14" s="1"/>
  <c r="I17121" i="14"/>
  <c r="J17121" i="14" s="1"/>
  <c r="I17122" i="14"/>
  <c r="J17122" i="14" s="1"/>
  <c r="I17123" i="14"/>
  <c r="J17123" i="14" s="1"/>
  <c r="I17124" i="14"/>
  <c r="J17124" i="14" s="1"/>
  <c r="I17125" i="14"/>
  <c r="J17125" i="14" s="1"/>
  <c r="I17126" i="14"/>
  <c r="J17126" i="14" s="1"/>
  <c r="I17127" i="14"/>
  <c r="J17127" i="14" s="1"/>
  <c r="I17128" i="14"/>
  <c r="J17128" i="14" s="1"/>
  <c r="I17129" i="14"/>
  <c r="J17129" i="14" s="1"/>
  <c r="I17130" i="14"/>
  <c r="J17130" i="14" s="1"/>
  <c r="I17131" i="14"/>
  <c r="J17131" i="14" s="1"/>
  <c r="I17132" i="14"/>
  <c r="J17132" i="14" s="1"/>
  <c r="I17133" i="14"/>
  <c r="J17133" i="14" s="1"/>
  <c r="I17134" i="14"/>
  <c r="J17134" i="14" s="1"/>
  <c r="I17135" i="14"/>
  <c r="J17135" i="14" s="1"/>
  <c r="I17136" i="14"/>
  <c r="J17136" i="14" s="1"/>
  <c r="I17137" i="14"/>
  <c r="J17137" i="14" s="1"/>
  <c r="I17138" i="14"/>
  <c r="J17138" i="14" s="1"/>
  <c r="I17139" i="14"/>
  <c r="J17139" i="14" s="1"/>
  <c r="I17140" i="14"/>
  <c r="J17140" i="14" s="1"/>
  <c r="I17141" i="14"/>
  <c r="J17141" i="14" s="1"/>
  <c r="I17142" i="14"/>
  <c r="J17142" i="14" s="1"/>
  <c r="I17143" i="14"/>
  <c r="J17143" i="14" s="1"/>
  <c r="I17144" i="14"/>
  <c r="J17144" i="14" s="1"/>
  <c r="I17145" i="14"/>
  <c r="J17145" i="14" s="1"/>
  <c r="I17146" i="14"/>
  <c r="J17146" i="14" s="1"/>
  <c r="I17147" i="14"/>
  <c r="J17147" i="14" s="1"/>
  <c r="I17148" i="14"/>
  <c r="J17148" i="14" s="1"/>
  <c r="I17149" i="14"/>
  <c r="J17149" i="14" s="1"/>
  <c r="I17150" i="14"/>
  <c r="J17150" i="14" s="1"/>
  <c r="I17151" i="14"/>
  <c r="J17151" i="14" s="1"/>
  <c r="I17152" i="14"/>
  <c r="J17152" i="14" s="1"/>
  <c r="I17153" i="14"/>
  <c r="J17153" i="14" s="1"/>
  <c r="I17154" i="14"/>
  <c r="J17154" i="14" s="1"/>
  <c r="I17155" i="14"/>
  <c r="J17155" i="14" s="1"/>
  <c r="I17156" i="14"/>
  <c r="J17156" i="14" s="1"/>
  <c r="I17157" i="14"/>
  <c r="J17157" i="14" s="1"/>
  <c r="I17158" i="14"/>
  <c r="J17158" i="14" s="1"/>
  <c r="I17159" i="14"/>
  <c r="J17159" i="14" s="1"/>
  <c r="I17160" i="14"/>
  <c r="J17160" i="14" s="1"/>
  <c r="I17161" i="14"/>
  <c r="J17161" i="14" s="1"/>
  <c r="I17162" i="14"/>
  <c r="J17162" i="14" s="1"/>
  <c r="I17163" i="14"/>
  <c r="J17163" i="14" s="1"/>
  <c r="I17164" i="14"/>
  <c r="J17164" i="14" s="1"/>
  <c r="I17165" i="14"/>
  <c r="J17165" i="14" s="1"/>
  <c r="I17166" i="14"/>
  <c r="J17166" i="14" s="1"/>
  <c r="I17167" i="14"/>
  <c r="J17167" i="14" s="1"/>
  <c r="I17168" i="14"/>
  <c r="J17168" i="14" s="1"/>
  <c r="I17169" i="14"/>
  <c r="J17169" i="14" s="1"/>
  <c r="I17170" i="14"/>
  <c r="J17170" i="14" s="1"/>
  <c r="I17171" i="14"/>
  <c r="J17171" i="14" s="1"/>
  <c r="I17172" i="14"/>
  <c r="J17172" i="14" s="1"/>
  <c r="I17173" i="14"/>
  <c r="J17173" i="14" s="1"/>
  <c r="I17174" i="14"/>
  <c r="J17174" i="14" s="1"/>
  <c r="I17175" i="14"/>
  <c r="J17175" i="14" s="1"/>
  <c r="I17176" i="14"/>
  <c r="J17176" i="14" s="1"/>
  <c r="I17177" i="14"/>
  <c r="J17177" i="14" s="1"/>
  <c r="I17178" i="14"/>
  <c r="J17178" i="14" s="1"/>
  <c r="I17179" i="14"/>
  <c r="J17179" i="14" s="1"/>
  <c r="I17180" i="14"/>
  <c r="J17180" i="14" s="1"/>
  <c r="I17181" i="14"/>
  <c r="J17181" i="14" s="1"/>
  <c r="I17182" i="14"/>
  <c r="J17182" i="14" s="1"/>
  <c r="I17183" i="14"/>
  <c r="J17183" i="14" s="1"/>
  <c r="I17184" i="14"/>
  <c r="J17184" i="14" s="1"/>
  <c r="I17185" i="14"/>
  <c r="J17185" i="14" s="1"/>
  <c r="I17186" i="14"/>
  <c r="J17186" i="14" s="1"/>
  <c r="I17187" i="14"/>
  <c r="J17187" i="14" s="1"/>
  <c r="I17188" i="14"/>
  <c r="J17188" i="14" s="1"/>
  <c r="I17189" i="14"/>
  <c r="J17189" i="14" s="1"/>
  <c r="I17190" i="14"/>
  <c r="J17190" i="14" s="1"/>
  <c r="I17191" i="14"/>
  <c r="J17191" i="14" s="1"/>
  <c r="I17192" i="14"/>
  <c r="J17192" i="14" s="1"/>
  <c r="I17193" i="14"/>
  <c r="J17193" i="14" s="1"/>
  <c r="I17194" i="14"/>
  <c r="J17194" i="14" s="1"/>
  <c r="I17195" i="14"/>
  <c r="J17195" i="14" s="1"/>
  <c r="I17196" i="14"/>
  <c r="J17196" i="14" s="1"/>
  <c r="I17197" i="14"/>
  <c r="J17197" i="14" s="1"/>
  <c r="I17198" i="14"/>
  <c r="J17198" i="14" s="1"/>
  <c r="I17199" i="14"/>
  <c r="J17199" i="14" s="1"/>
  <c r="I17200" i="14"/>
  <c r="J17200" i="14" s="1"/>
  <c r="I17201" i="14"/>
  <c r="J17201" i="14" s="1"/>
  <c r="I17202" i="14"/>
  <c r="J17202" i="14" s="1"/>
  <c r="I17203" i="14"/>
  <c r="J17203" i="14" s="1"/>
  <c r="I17204" i="14"/>
  <c r="J17204" i="14" s="1"/>
  <c r="I17205" i="14"/>
  <c r="J17205" i="14" s="1"/>
  <c r="I17206" i="14"/>
  <c r="J17206" i="14" s="1"/>
  <c r="I17207" i="14"/>
  <c r="J17207" i="14" s="1"/>
  <c r="I17208" i="14"/>
  <c r="J17208" i="14" s="1"/>
  <c r="I17209" i="14"/>
  <c r="J17209" i="14" s="1"/>
  <c r="I17210" i="14"/>
  <c r="J17210" i="14" s="1"/>
  <c r="I17211" i="14"/>
  <c r="J17211" i="14" s="1"/>
  <c r="I17212" i="14"/>
  <c r="J17212" i="14" s="1"/>
  <c r="I17213" i="14"/>
  <c r="J17213" i="14" s="1"/>
  <c r="I17214" i="14"/>
  <c r="J17214" i="14" s="1"/>
  <c r="I17215" i="14"/>
  <c r="J17215" i="14" s="1"/>
  <c r="I17216" i="14"/>
  <c r="J17216" i="14" s="1"/>
  <c r="I17217" i="14"/>
  <c r="J17217" i="14" s="1"/>
  <c r="I17218" i="14"/>
  <c r="J17218" i="14" s="1"/>
  <c r="I17219" i="14"/>
  <c r="J17219" i="14" s="1"/>
  <c r="I17220" i="14"/>
  <c r="J17220" i="14" s="1"/>
  <c r="I17221" i="14"/>
  <c r="J17221" i="14" s="1"/>
  <c r="I17222" i="14"/>
  <c r="J17222" i="14" s="1"/>
  <c r="I17223" i="14"/>
  <c r="J17223" i="14" s="1"/>
  <c r="I17224" i="14"/>
  <c r="J17224" i="14" s="1"/>
  <c r="I17225" i="14"/>
  <c r="J17225" i="14" s="1"/>
  <c r="I17226" i="14"/>
  <c r="J17226" i="14" s="1"/>
  <c r="I17227" i="14"/>
  <c r="J17227" i="14" s="1"/>
  <c r="I17228" i="14"/>
  <c r="J17228" i="14" s="1"/>
  <c r="I17229" i="14"/>
  <c r="J17229" i="14" s="1"/>
  <c r="I17230" i="14"/>
  <c r="J17230" i="14" s="1"/>
  <c r="I17231" i="14"/>
  <c r="J17231" i="14" s="1"/>
  <c r="I17232" i="14"/>
  <c r="J17232" i="14" s="1"/>
  <c r="I17233" i="14"/>
  <c r="J17233" i="14" s="1"/>
  <c r="I17234" i="14"/>
  <c r="J17234" i="14" s="1"/>
  <c r="I17235" i="14"/>
  <c r="J17235" i="14" s="1"/>
  <c r="I17236" i="14"/>
  <c r="J17236" i="14" s="1"/>
  <c r="I17237" i="14"/>
  <c r="J17237" i="14" s="1"/>
  <c r="I17238" i="14"/>
  <c r="J17238" i="14" s="1"/>
  <c r="I17239" i="14"/>
  <c r="J17239" i="14" s="1"/>
  <c r="I17240" i="14"/>
  <c r="J17240" i="14" s="1"/>
  <c r="I17241" i="14"/>
  <c r="J17241" i="14" s="1"/>
  <c r="I17242" i="14"/>
  <c r="J17242" i="14" s="1"/>
  <c r="I17243" i="14"/>
  <c r="J17243" i="14" s="1"/>
  <c r="I17244" i="14"/>
  <c r="J17244" i="14" s="1"/>
  <c r="I17245" i="14"/>
  <c r="J17245" i="14" s="1"/>
  <c r="I17246" i="14"/>
  <c r="J17246" i="14" s="1"/>
  <c r="I17247" i="14"/>
  <c r="J17247" i="14" s="1"/>
  <c r="I17248" i="14"/>
  <c r="J17248" i="14" s="1"/>
  <c r="I17249" i="14"/>
  <c r="J17249" i="14" s="1"/>
  <c r="I17250" i="14"/>
  <c r="J17250" i="14" s="1"/>
  <c r="I17251" i="14"/>
  <c r="J17251" i="14" s="1"/>
  <c r="I17252" i="14"/>
  <c r="J17252" i="14" s="1"/>
  <c r="I17253" i="14"/>
  <c r="J17253" i="14" s="1"/>
  <c r="I17254" i="14"/>
  <c r="J17254" i="14" s="1"/>
  <c r="I17255" i="14"/>
  <c r="J17255" i="14" s="1"/>
  <c r="I17256" i="14"/>
  <c r="J17256" i="14" s="1"/>
  <c r="I17257" i="14"/>
  <c r="J17257" i="14" s="1"/>
  <c r="I17258" i="14"/>
  <c r="J17258" i="14" s="1"/>
  <c r="I17259" i="14"/>
  <c r="J17259" i="14" s="1"/>
  <c r="I17260" i="14"/>
  <c r="J17260" i="14" s="1"/>
  <c r="I17261" i="14"/>
  <c r="J17261" i="14" s="1"/>
  <c r="I17262" i="14"/>
  <c r="J17262" i="14" s="1"/>
  <c r="I17263" i="14"/>
  <c r="J17263" i="14" s="1"/>
  <c r="I17264" i="14"/>
  <c r="J17264" i="14" s="1"/>
  <c r="I17265" i="14"/>
  <c r="J17265" i="14" s="1"/>
  <c r="I17266" i="14"/>
  <c r="J17266" i="14" s="1"/>
  <c r="I17267" i="14"/>
  <c r="J17267" i="14" s="1"/>
  <c r="I17268" i="14"/>
  <c r="J17268" i="14" s="1"/>
  <c r="I17269" i="14"/>
  <c r="J17269" i="14" s="1"/>
  <c r="I17270" i="14"/>
  <c r="J17270" i="14" s="1"/>
  <c r="I17271" i="14"/>
  <c r="J17271" i="14" s="1"/>
  <c r="I17272" i="14"/>
  <c r="J17272" i="14" s="1"/>
  <c r="I17273" i="14"/>
  <c r="J17273" i="14" s="1"/>
  <c r="I17274" i="14"/>
  <c r="J17274" i="14" s="1"/>
  <c r="I17275" i="14"/>
  <c r="J17275" i="14" s="1"/>
  <c r="I17276" i="14"/>
  <c r="J17276" i="14" s="1"/>
  <c r="I17277" i="14"/>
  <c r="J17277" i="14" s="1"/>
  <c r="I17278" i="14"/>
  <c r="J17278" i="14" s="1"/>
  <c r="I17279" i="14"/>
  <c r="J17279" i="14" s="1"/>
  <c r="I17280" i="14"/>
  <c r="J17280" i="14" s="1"/>
  <c r="I17281" i="14"/>
  <c r="J17281" i="14" s="1"/>
  <c r="I17282" i="14"/>
  <c r="J17282" i="14" s="1"/>
  <c r="I17283" i="14"/>
  <c r="J17283" i="14" s="1"/>
  <c r="I17284" i="14"/>
  <c r="J17284" i="14" s="1"/>
  <c r="I17285" i="14"/>
  <c r="J17285" i="14" s="1"/>
  <c r="I17286" i="14"/>
  <c r="J17286" i="14" s="1"/>
  <c r="I17287" i="14"/>
  <c r="J17287" i="14" s="1"/>
  <c r="I17288" i="14"/>
  <c r="J17288" i="14" s="1"/>
  <c r="I17289" i="14"/>
  <c r="J17289" i="14" s="1"/>
  <c r="I17290" i="14"/>
  <c r="J17290" i="14" s="1"/>
  <c r="I17291" i="14"/>
  <c r="J17291" i="14" s="1"/>
  <c r="I17292" i="14"/>
  <c r="J17292" i="14" s="1"/>
  <c r="I17293" i="14"/>
  <c r="J17293" i="14" s="1"/>
  <c r="I17294" i="14"/>
  <c r="J17294" i="14" s="1"/>
  <c r="I17295" i="14"/>
  <c r="J17295" i="14" s="1"/>
  <c r="I17296" i="14"/>
  <c r="J17296" i="14" s="1"/>
  <c r="I17297" i="14"/>
  <c r="J17297" i="14" s="1"/>
  <c r="I17298" i="14"/>
  <c r="J17298" i="14" s="1"/>
  <c r="I17299" i="14"/>
  <c r="J17299" i="14" s="1"/>
  <c r="I17300" i="14"/>
  <c r="J17300" i="14" s="1"/>
  <c r="I17301" i="14"/>
  <c r="J17301" i="14" s="1"/>
  <c r="I17302" i="14"/>
  <c r="J17302" i="14" s="1"/>
  <c r="I17303" i="14"/>
  <c r="J17303" i="14" s="1"/>
  <c r="I17304" i="14"/>
  <c r="J17304" i="14" s="1"/>
  <c r="I17305" i="14"/>
  <c r="J17305" i="14" s="1"/>
  <c r="I17306" i="14"/>
  <c r="J17306" i="14" s="1"/>
  <c r="I17307" i="14"/>
  <c r="J17307" i="14" s="1"/>
  <c r="I17308" i="14"/>
  <c r="J17308" i="14" s="1"/>
  <c r="I17309" i="14"/>
  <c r="J17309" i="14" s="1"/>
  <c r="I17310" i="14"/>
  <c r="J17310" i="14" s="1"/>
  <c r="I17311" i="14"/>
  <c r="J17311" i="14" s="1"/>
  <c r="I17312" i="14"/>
  <c r="J17312" i="14" s="1"/>
  <c r="I17313" i="14"/>
  <c r="J17313" i="14" s="1"/>
  <c r="I17314" i="14"/>
  <c r="J17314" i="14" s="1"/>
  <c r="I17315" i="14"/>
  <c r="J17315" i="14" s="1"/>
  <c r="I17316" i="14"/>
  <c r="J17316" i="14" s="1"/>
  <c r="I17317" i="14"/>
  <c r="J17317" i="14" s="1"/>
  <c r="I17318" i="14"/>
  <c r="J17318" i="14" s="1"/>
  <c r="I17319" i="14"/>
  <c r="J17319" i="14" s="1"/>
  <c r="I17320" i="14"/>
  <c r="J17320" i="14" s="1"/>
  <c r="I17321" i="14"/>
  <c r="J17321" i="14" s="1"/>
  <c r="I17322" i="14"/>
  <c r="J17322" i="14" s="1"/>
  <c r="I17323" i="14"/>
  <c r="J17323" i="14" s="1"/>
  <c r="I17324" i="14"/>
  <c r="J17324" i="14" s="1"/>
  <c r="I17325" i="14"/>
  <c r="J17325" i="14" s="1"/>
  <c r="I17326" i="14"/>
  <c r="J17326" i="14" s="1"/>
  <c r="I17327" i="14"/>
  <c r="J17327" i="14" s="1"/>
  <c r="I17328" i="14"/>
  <c r="J17328" i="14" s="1"/>
  <c r="I17329" i="14"/>
  <c r="J17329" i="14" s="1"/>
  <c r="I17330" i="14"/>
  <c r="J17330" i="14" s="1"/>
  <c r="I17331" i="14"/>
  <c r="J17331" i="14" s="1"/>
  <c r="I17332" i="14"/>
  <c r="J17332" i="14" s="1"/>
  <c r="I17333" i="14"/>
  <c r="J17333" i="14" s="1"/>
  <c r="I17334" i="14"/>
  <c r="J17334" i="14" s="1"/>
  <c r="I17335" i="14"/>
  <c r="J17335" i="14" s="1"/>
  <c r="I17336" i="14"/>
  <c r="J17336" i="14" s="1"/>
  <c r="I17337" i="14"/>
  <c r="J17337" i="14" s="1"/>
  <c r="I17338" i="14"/>
  <c r="J17338" i="14" s="1"/>
  <c r="I17339" i="14"/>
  <c r="J17339" i="14" s="1"/>
  <c r="I17340" i="14"/>
  <c r="J17340" i="14" s="1"/>
  <c r="I17341" i="14"/>
  <c r="J17341" i="14" s="1"/>
  <c r="I17342" i="14"/>
  <c r="J17342" i="14" s="1"/>
  <c r="I17343" i="14"/>
  <c r="J17343" i="14" s="1"/>
  <c r="I17344" i="14"/>
  <c r="J17344" i="14" s="1"/>
  <c r="I17345" i="14"/>
  <c r="J17345" i="14" s="1"/>
  <c r="I17346" i="14"/>
  <c r="J17346" i="14" s="1"/>
  <c r="I17347" i="14"/>
  <c r="J17347" i="14" s="1"/>
  <c r="I17348" i="14"/>
  <c r="J17348" i="14" s="1"/>
  <c r="I17349" i="14"/>
  <c r="J17349" i="14" s="1"/>
  <c r="I17350" i="14"/>
  <c r="J17350" i="14" s="1"/>
  <c r="I17351" i="14"/>
  <c r="J17351" i="14" s="1"/>
  <c r="I17352" i="14"/>
  <c r="J17352" i="14" s="1"/>
  <c r="I17353" i="14"/>
  <c r="J17353" i="14" s="1"/>
  <c r="I17354" i="14"/>
  <c r="J17354" i="14" s="1"/>
  <c r="I17355" i="14"/>
  <c r="J17355" i="14" s="1"/>
  <c r="I17356" i="14"/>
  <c r="J17356" i="14" s="1"/>
  <c r="I17357" i="14"/>
  <c r="J17357" i="14" s="1"/>
  <c r="I17358" i="14"/>
  <c r="J17358" i="14" s="1"/>
  <c r="I17359" i="14"/>
  <c r="J17359" i="14" s="1"/>
  <c r="I17360" i="14"/>
  <c r="J17360" i="14" s="1"/>
  <c r="I17361" i="14"/>
  <c r="J17361" i="14" s="1"/>
  <c r="I17362" i="14"/>
  <c r="J17362" i="14" s="1"/>
  <c r="I17363" i="14"/>
  <c r="J17363" i="14" s="1"/>
  <c r="I17364" i="14"/>
  <c r="J17364" i="14" s="1"/>
  <c r="I17365" i="14"/>
  <c r="J17365" i="14" s="1"/>
  <c r="I17366" i="14"/>
  <c r="J17366" i="14" s="1"/>
  <c r="I17367" i="14"/>
  <c r="J17367" i="14" s="1"/>
  <c r="I17368" i="14"/>
  <c r="J17368" i="14" s="1"/>
  <c r="I17369" i="14"/>
  <c r="J17369" i="14" s="1"/>
  <c r="I17370" i="14"/>
  <c r="J17370" i="14" s="1"/>
  <c r="I17371" i="14"/>
  <c r="J17371" i="14" s="1"/>
  <c r="I17372" i="14"/>
  <c r="J17372" i="14" s="1"/>
  <c r="I17373" i="14"/>
  <c r="J17373" i="14" s="1"/>
  <c r="I17374" i="14"/>
  <c r="J17374" i="14" s="1"/>
  <c r="I17375" i="14"/>
  <c r="J17375" i="14" s="1"/>
  <c r="I17376" i="14"/>
  <c r="J17376" i="14" s="1"/>
  <c r="I17377" i="14"/>
  <c r="J17377" i="14" s="1"/>
  <c r="I17378" i="14"/>
  <c r="J17378" i="14" s="1"/>
  <c r="I17379" i="14"/>
  <c r="J17379" i="14" s="1"/>
  <c r="I17380" i="14"/>
  <c r="J17380" i="14" s="1"/>
  <c r="I17381" i="14"/>
  <c r="J17381" i="14" s="1"/>
  <c r="I17382" i="14"/>
  <c r="J17382" i="14" s="1"/>
  <c r="I17383" i="14"/>
  <c r="J17383" i="14" s="1"/>
  <c r="I17384" i="14"/>
  <c r="J17384" i="14" s="1"/>
  <c r="I17385" i="14"/>
  <c r="J17385" i="14" s="1"/>
  <c r="I17386" i="14"/>
  <c r="J17386" i="14" s="1"/>
  <c r="I17387" i="14"/>
  <c r="J17387" i="14" s="1"/>
  <c r="I17388" i="14"/>
  <c r="J17388" i="14" s="1"/>
  <c r="I17389" i="14"/>
  <c r="J17389" i="14" s="1"/>
  <c r="I17390" i="14"/>
  <c r="J17390" i="14" s="1"/>
  <c r="I17391" i="14"/>
  <c r="J17391" i="14" s="1"/>
  <c r="I17392" i="14"/>
  <c r="J17392" i="14" s="1"/>
  <c r="I17393" i="14"/>
  <c r="J17393" i="14" s="1"/>
  <c r="I17394" i="14"/>
  <c r="J17394" i="14" s="1"/>
  <c r="I17395" i="14"/>
  <c r="J17395" i="14" s="1"/>
  <c r="I17396" i="14"/>
  <c r="J17396" i="14" s="1"/>
  <c r="I17397" i="14"/>
  <c r="J17397" i="14" s="1"/>
  <c r="I17398" i="14"/>
  <c r="J17398" i="14" s="1"/>
  <c r="I17399" i="14"/>
  <c r="J17399" i="14" s="1"/>
  <c r="I17400" i="14"/>
  <c r="J17400" i="14" s="1"/>
  <c r="I17401" i="14"/>
  <c r="J17401" i="14" s="1"/>
  <c r="I17402" i="14"/>
  <c r="J17402" i="14" s="1"/>
  <c r="I17403" i="14"/>
  <c r="J17403" i="14" s="1"/>
  <c r="I17404" i="14"/>
  <c r="J17404" i="14" s="1"/>
  <c r="I17405" i="14"/>
  <c r="J17405" i="14" s="1"/>
  <c r="I17406" i="14"/>
  <c r="J17406" i="14" s="1"/>
  <c r="I17407" i="14"/>
  <c r="J17407" i="14" s="1"/>
  <c r="I17408" i="14"/>
  <c r="J17408" i="14" s="1"/>
  <c r="I17409" i="14"/>
  <c r="J17409" i="14" s="1"/>
  <c r="I17410" i="14"/>
  <c r="J17410" i="14" s="1"/>
  <c r="I17411" i="14"/>
  <c r="J17411" i="14" s="1"/>
  <c r="I17412" i="14"/>
  <c r="J17412" i="14" s="1"/>
  <c r="I17413" i="14"/>
  <c r="J17413" i="14" s="1"/>
  <c r="I17414" i="14"/>
  <c r="J17414" i="14" s="1"/>
  <c r="I17415" i="14"/>
  <c r="J17415" i="14" s="1"/>
  <c r="I17416" i="14"/>
  <c r="J17416" i="14" s="1"/>
  <c r="I17417" i="14"/>
  <c r="J17417" i="14" s="1"/>
  <c r="I17418" i="14"/>
  <c r="J17418" i="14" s="1"/>
  <c r="I17419" i="14"/>
  <c r="J17419" i="14" s="1"/>
  <c r="I17420" i="14"/>
  <c r="J17420" i="14" s="1"/>
  <c r="I17421" i="14"/>
  <c r="J17421" i="14" s="1"/>
  <c r="I17422" i="14"/>
  <c r="J17422" i="14" s="1"/>
  <c r="I17423" i="14"/>
  <c r="J17423" i="14" s="1"/>
  <c r="I17424" i="14"/>
  <c r="J17424" i="14" s="1"/>
  <c r="I17425" i="14"/>
  <c r="J17425" i="14" s="1"/>
  <c r="I17426" i="14"/>
  <c r="J17426" i="14" s="1"/>
  <c r="I17427" i="14"/>
  <c r="J17427" i="14" s="1"/>
  <c r="I17428" i="14"/>
  <c r="J17428" i="14" s="1"/>
  <c r="I17429" i="14"/>
  <c r="J17429" i="14" s="1"/>
  <c r="I17430" i="14"/>
  <c r="J17430" i="14" s="1"/>
  <c r="I17431" i="14"/>
  <c r="J17431" i="14" s="1"/>
  <c r="I17432" i="14"/>
  <c r="J17432" i="14" s="1"/>
  <c r="I17433" i="14"/>
  <c r="J17433" i="14" s="1"/>
  <c r="I17434" i="14"/>
  <c r="J17434" i="14" s="1"/>
  <c r="I17435" i="14"/>
  <c r="J17435" i="14" s="1"/>
  <c r="I17436" i="14"/>
  <c r="J17436" i="14" s="1"/>
  <c r="I17437" i="14"/>
  <c r="J17437" i="14" s="1"/>
  <c r="I17438" i="14"/>
  <c r="J17438" i="14" s="1"/>
  <c r="I17439" i="14"/>
  <c r="J17439" i="14" s="1"/>
  <c r="I17440" i="14"/>
  <c r="J17440" i="14" s="1"/>
  <c r="I17441" i="14"/>
  <c r="J17441" i="14" s="1"/>
  <c r="I17442" i="14"/>
  <c r="J17442" i="14" s="1"/>
  <c r="I17443" i="14"/>
  <c r="J17443" i="14" s="1"/>
  <c r="I17444" i="14"/>
  <c r="J17444" i="14" s="1"/>
  <c r="I17445" i="14"/>
  <c r="J17445" i="14" s="1"/>
  <c r="I17446" i="14"/>
  <c r="J17446" i="14" s="1"/>
  <c r="I17447" i="14"/>
  <c r="J17447" i="14" s="1"/>
  <c r="I17448" i="14"/>
  <c r="J17448" i="14" s="1"/>
  <c r="I17449" i="14"/>
  <c r="J17449" i="14" s="1"/>
  <c r="I17450" i="14"/>
  <c r="J17450" i="14" s="1"/>
  <c r="I17451" i="14"/>
  <c r="J17451" i="14" s="1"/>
  <c r="I17452" i="14"/>
  <c r="J17452" i="14" s="1"/>
  <c r="I17453" i="14"/>
  <c r="J17453" i="14" s="1"/>
  <c r="I17454" i="14"/>
  <c r="J17454" i="14" s="1"/>
  <c r="I17455" i="14"/>
  <c r="J17455" i="14" s="1"/>
  <c r="I17456" i="14"/>
  <c r="J17456" i="14" s="1"/>
  <c r="I17457" i="14"/>
  <c r="J17457" i="14" s="1"/>
  <c r="I17458" i="14"/>
  <c r="J17458" i="14" s="1"/>
  <c r="I17459" i="14"/>
  <c r="J17459" i="14" s="1"/>
  <c r="I17460" i="14"/>
  <c r="J17460" i="14" s="1"/>
  <c r="I17461" i="14"/>
  <c r="J17461" i="14" s="1"/>
  <c r="I17462" i="14"/>
  <c r="J17462" i="14" s="1"/>
  <c r="I17463" i="14"/>
  <c r="J17463" i="14" s="1"/>
  <c r="I17464" i="14"/>
  <c r="J17464" i="14" s="1"/>
  <c r="I17465" i="14"/>
  <c r="J17465" i="14" s="1"/>
  <c r="I17466" i="14"/>
  <c r="J17466" i="14" s="1"/>
  <c r="I17467" i="14"/>
  <c r="J17467" i="14" s="1"/>
  <c r="I17468" i="14"/>
  <c r="J17468" i="14" s="1"/>
  <c r="I17469" i="14"/>
  <c r="J17469" i="14" s="1"/>
  <c r="I17470" i="14"/>
  <c r="J17470" i="14" s="1"/>
  <c r="I17471" i="14"/>
  <c r="J17471" i="14" s="1"/>
  <c r="I17472" i="14"/>
  <c r="J17472" i="14" s="1"/>
  <c r="I17473" i="14"/>
  <c r="J17473" i="14" s="1"/>
  <c r="I17474" i="14"/>
  <c r="J17474" i="14" s="1"/>
  <c r="I17475" i="14"/>
  <c r="J17475" i="14" s="1"/>
  <c r="I17476" i="14"/>
  <c r="J17476" i="14" s="1"/>
  <c r="I17477" i="14"/>
  <c r="J17477" i="14" s="1"/>
  <c r="I17478" i="14"/>
  <c r="J17478" i="14" s="1"/>
  <c r="I17479" i="14"/>
  <c r="J17479" i="14" s="1"/>
  <c r="I17480" i="14"/>
  <c r="J17480" i="14" s="1"/>
  <c r="I17481" i="14"/>
  <c r="J17481" i="14" s="1"/>
  <c r="I17482" i="14"/>
  <c r="J17482" i="14" s="1"/>
  <c r="I17483" i="14"/>
  <c r="J17483" i="14" s="1"/>
  <c r="I17484" i="14"/>
  <c r="J17484" i="14" s="1"/>
  <c r="I17485" i="14"/>
  <c r="J17485" i="14" s="1"/>
  <c r="I17486" i="14"/>
  <c r="J17486" i="14" s="1"/>
  <c r="I17487" i="14"/>
  <c r="J17487" i="14" s="1"/>
  <c r="I17488" i="14"/>
  <c r="J17488" i="14" s="1"/>
  <c r="I17489" i="14"/>
  <c r="J17489" i="14" s="1"/>
  <c r="I17490" i="14"/>
  <c r="J17490" i="14" s="1"/>
  <c r="I17491" i="14"/>
  <c r="J17491" i="14" s="1"/>
  <c r="I17492" i="14"/>
  <c r="J17492" i="14" s="1"/>
  <c r="I17493" i="14"/>
  <c r="J17493" i="14" s="1"/>
  <c r="I17494" i="14"/>
  <c r="J17494" i="14" s="1"/>
  <c r="I17495" i="14"/>
  <c r="J17495" i="14" s="1"/>
  <c r="I17496" i="14"/>
  <c r="J17496" i="14" s="1"/>
  <c r="I17497" i="14"/>
  <c r="J17497" i="14" s="1"/>
  <c r="I17498" i="14"/>
  <c r="J17498" i="14" s="1"/>
  <c r="I17499" i="14"/>
  <c r="J17499" i="14" s="1"/>
  <c r="I17500" i="14"/>
  <c r="J17500" i="14" s="1"/>
  <c r="I17501" i="14"/>
  <c r="J17501" i="14" s="1"/>
  <c r="I17502" i="14"/>
  <c r="J17502" i="14" s="1"/>
  <c r="I17503" i="14"/>
  <c r="J17503" i="14" s="1"/>
  <c r="I17504" i="14"/>
  <c r="J17504" i="14" s="1"/>
  <c r="I17505" i="14"/>
  <c r="J17505" i="14" s="1"/>
  <c r="I17506" i="14"/>
  <c r="J17506" i="14" s="1"/>
  <c r="I17507" i="14"/>
  <c r="J17507" i="14" s="1"/>
  <c r="I17508" i="14"/>
  <c r="J17508" i="14" s="1"/>
  <c r="I17509" i="14"/>
  <c r="J17509" i="14" s="1"/>
  <c r="I17510" i="14"/>
  <c r="J17510" i="14" s="1"/>
  <c r="I17511" i="14"/>
  <c r="J17511" i="14" s="1"/>
  <c r="I17512" i="14"/>
  <c r="J17512" i="14" s="1"/>
  <c r="I17513" i="14"/>
  <c r="J17513" i="14" s="1"/>
  <c r="I17514" i="14"/>
  <c r="J17514" i="14" s="1"/>
  <c r="I17515" i="14"/>
  <c r="J17515" i="14" s="1"/>
  <c r="I17516" i="14"/>
  <c r="J17516" i="14" s="1"/>
  <c r="I17517" i="14"/>
  <c r="J17517" i="14" s="1"/>
  <c r="I17518" i="14"/>
  <c r="J17518" i="14" s="1"/>
  <c r="I17519" i="14"/>
  <c r="J17519" i="14" s="1"/>
  <c r="I17520" i="14"/>
  <c r="J17520" i="14" s="1"/>
  <c r="I17521" i="14"/>
  <c r="J17521" i="14" s="1"/>
  <c r="I17522" i="14"/>
  <c r="J17522" i="14" s="1"/>
  <c r="I17523" i="14"/>
  <c r="J17523" i="14" s="1"/>
  <c r="I17524" i="14"/>
  <c r="J17524" i="14" s="1"/>
  <c r="I17525" i="14"/>
  <c r="J17525" i="14" s="1"/>
  <c r="I17526" i="14"/>
  <c r="J17526" i="14" s="1"/>
  <c r="I17527" i="14"/>
  <c r="J17527" i="14" s="1"/>
  <c r="I17528" i="14"/>
  <c r="J17528" i="14" s="1"/>
  <c r="I17529" i="14"/>
  <c r="J17529" i="14" s="1"/>
  <c r="I17530" i="14"/>
  <c r="J17530" i="14" s="1"/>
  <c r="I17531" i="14"/>
  <c r="J17531" i="14" s="1"/>
  <c r="I17532" i="14"/>
  <c r="J17532" i="14" s="1"/>
  <c r="I17533" i="14"/>
  <c r="J17533" i="14" s="1"/>
  <c r="I17534" i="14"/>
  <c r="J17534" i="14" s="1"/>
  <c r="I17535" i="14"/>
  <c r="J17535" i="14" s="1"/>
  <c r="I17536" i="14"/>
  <c r="J17536" i="14" s="1"/>
  <c r="I17537" i="14"/>
  <c r="J17537" i="14" s="1"/>
  <c r="I17538" i="14"/>
  <c r="J17538" i="14" s="1"/>
  <c r="I17539" i="14"/>
  <c r="J17539" i="14" s="1"/>
  <c r="I17540" i="14"/>
  <c r="J17540" i="14" s="1"/>
  <c r="I17541" i="14"/>
  <c r="J17541" i="14" s="1"/>
  <c r="I17542" i="14"/>
  <c r="J17542" i="14" s="1"/>
  <c r="I17543" i="14"/>
  <c r="J17543" i="14" s="1"/>
  <c r="I17544" i="14"/>
  <c r="J17544" i="14" s="1"/>
  <c r="I17545" i="14"/>
  <c r="J17545" i="14" s="1"/>
  <c r="I17546" i="14"/>
  <c r="J17546" i="14" s="1"/>
  <c r="I17547" i="14"/>
  <c r="J17547" i="14" s="1"/>
  <c r="I17548" i="14"/>
  <c r="J17548" i="14" s="1"/>
  <c r="I17549" i="14"/>
  <c r="J17549" i="14" s="1"/>
  <c r="I17550" i="14"/>
  <c r="J17550" i="14" s="1"/>
  <c r="I17551" i="14"/>
  <c r="J17551" i="14" s="1"/>
  <c r="I17552" i="14"/>
  <c r="J17552" i="14" s="1"/>
  <c r="I17553" i="14"/>
  <c r="J17553" i="14" s="1"/>
  <c r="I17554" i="14"/>
  <c r="J17554" i="14" s="1"/>
  <c r="I17555" i="14"/>
  <c r="J17555" i="14" s="1"/>
  <c r="I17556" i="14"/>
  <c r="J17556" i="14" s="1"/>
  <c r="I17557" i="14"/>
  <c r="J17557" i="14" s="1"/>
  <c r="I17558" i="14"/>
  <c r="J17558" i="14" s="1"/>
  <c r="I17559" i="14"/>
  <c r="J17559" i="14" s="1"/>
  <c r="I17560" i="14"/>
  <c r="J17560" i="14" s="1"/>
  <c r="I17561" i="14"/>
  <c r="J17561" i="14" s="1"/>
  <c r="I17562" i="14"/>
  <c r="J17562" i="14" s="1"/>
  <c r="I17563" i="14"/>
  <c r="J17563" i="14" s="1"/>
  <c r="I17564" i="14"/>
  <c r="J17564" i="14" s="1"/>
  <c r="I17565" i="14"/>
  <c r="J17565" i="14" s="1"/>
  <c r="I17566" i="14"/>
  <c r="J17566" i="14" s="1"/>
  <c r="I17567" i="14"/>
  <c r="J17567" i="14" s="1"/>
  <c r="I17568" i="14"/>
  <c r="J17568" i="14" s="1"/>
  <c r="I17569" i="14"/>
  <c r="J17569" i="14" s="1"/>
  <c r="I17570" i="14"/>
  <c r="J17570" i="14" s="1"/>
  <c r="I17571" i="14"/>
  <c r="J17571" i="14" s="1"/>
  <c r="I17572" i="14"/>
  <c r="J17572" i="14" s="1"/>
  <c r="I17573" i="14"/>
  <c r="J17573" i="14" s="1"/>
  <c r="I17574" i="14"/>
  <c r="J17574" i="14" s="1"/>
  <c r="I17575" i="14"/>
  <c r="J17575" i="14" s="1"/>
  <c r="I17576" i="14"/>
  <c r="J17576" i="14" s="1"/>
  <c r="I17577" i="14"/>
  <c r="J17577" i="14" s="1"/>
  <c r="I17578" i="14"/>
  <c r="J17578" i="14" s="1"/>
  <c r="I17579" i="14"/>
  <c r="J17579" i="14" s="1"/>
  <c r="I17580" i="14"/>
  <c r="J17580" i="14" s="1"/>
  <c r="I17581" i="14"/>
  <c r="J17581" i="14" s="1"/>
  <c r="I17582" i="14"/>
  <c r="J17582" i="14" s="1"/>
  <c r="I17583" i="14"/>
  <c r="J17583" i="14" s="1"/>
  <c r="I17584" i="14"/>
  <c r="J17584" i="14" s="1"/>
  <c r="I17585" i="14"/>
  <c r="J17585" i="14" s="1"/>
  <c r="I17586" i="14"/>
  <c r="J17586" i="14" s="1"/>
  <c r="I17587" i="14"/>
  <c r="J17587" i="14" s="1"/>
  <c r="I17588" i="14"/>
  <c r="J17588" i="14" s="1"/>
  <c r="I17589" i="14"/>
  <c r="J17589" i="14" s="1"/>
  <c r="I17590" i="14"/>
  <c r="J17590" i="14" s="1"/>
  <c r="I17591" i="14"/>
  <c r="J17591" i="14" s="1"/>
  <c r="I17592" i="14"/>
  <c r="J17592" i="14" s="1"/>
  <c r="I17593" i="14"/>
  <c r="J17593" i="14" s="1"/>
  <c r="I17594" i="14"/>
  <c r="J17594" i="14" s="1"/>
  <c r="I17595" i="14"/>
  <c r="J17595" i="14" s="1"/>
  <c r="I17596" i="14"/>
  <c r="J17596" i="14" s="1"/>
  <c r="I17597" i="14"/>
  <c r="J17597" i="14" s="1"/>
  <c r="I17598" i="14"/>
  <c r="J17598" i="14" s="1"/>
  <c r="I17599" i="14"/>
  <c r="J17599" i="14" s="1"/>
  <c r="I17600" i="14"/>
  <c r="J17600" i="14" s="1"/>
  <c r="I17601" i="14"/>
  <c r="J17601" i="14" s="1"/>
  <c r="I17602" i="14"/>
  <c r="J17602" i="14" s="1"/>
  <c r="I17603" i="14"/>
  <c r="J17603" i="14" s="1"/>
  <c r="I17604" i="14"/>
  <c r="J17604" i="14" s="1"/>
  <c r="I17605" i="14"/>
  <c r="J17605" i="14" s="1"/>
  <c r="I17606" i="14"/>
  <c r="J17606" i="14" s="1"/>
  <c r="I17607" i="14"/>
  <c r="J17607" i="14" s="1"/>
  <c r="I17608" i="14"/>
  <c r="J17608" i="14" s="1"/>
  <c r="I17609" i="14"/>
  <c r="J17609" i="14" s="1"/>
  <c r="I17610" i="14"/>
  <c r="J17610" i="14" s="1"/>
  <c r="I17611" i="14"/>
  <c r="J17611" i="14" s="1"/>
  <c r="I17612" i="14"/>
  <c r="J17612" i="14" s="1"/>
  <c r="I17613" i="14"/>
  <c r="J17613" i="14" s="1"/>
  <c r="I17614" i="14"/>
  <c r="J17614" i="14" s="1"/>
  <c r="I17615" i="14"/>
  <c r="J17615" i="14" s="1"/>
  <c r="I17616" i="14"/>
  <c r="J17616" i="14" s="1"/>
  <c r="I17617" i="14"/>
  <c r="J17617" i="14" s="1"/>
  <c r="I17618" i="14"/>
  <c r="J17618" i="14" s="1"/>
  <c r="I17619" i="14"/>
  <c r="J17619" i="14" s="1"/>
  <c r="I17620" i="14"/>
  <c r="J17620" i="14" s="1"/>
  <c r="I17621" i="14"/>
  <c r="J17621" i="14" s="1"/>
  <c r="I17622" i="14"/>
  <c r="J17622" i="14" s="1"/>
  <c r="I17623" i="14"/>
  <c r="J17623" i="14" s="1"/>
  <c r="I17624" i="14"/>
  <c r="J17624" i="14" s="1"/>
  <c r="I17625" i="14"/>
  <c r="J17625" i="14" s="1"/>
  <c r="I17626" i="14"/>
  <c r="J17626" i="14" s="1"/>
  <c r="I17627" i="14"/>
  <c r="J17627" i="14" s="1"/>
  <c r="I17628" i="14"/>
  <c r="J17628" i="14" s="1"/>
  <c r="I17629" i="14"/>
  <c r="J17629" i="14" s="1"/>
  <c r="I17630" i="14"/>
  <c r="J17630" i="14" s="1"/>
  <c r="I17631" i="14"/>
  <c r="J17631" i="14" s="1"/>
  <c r="I17632" i="14"/>
  <c r="J17632" i="14" s="1"/>
  <c r="I17633" i="14"/>
  <c r="J17633" i="14" s="1"/>
  <c r="I17634" i="14"/>
  <c r="J17634" i="14" s="1"/>
  <c r="I17635" i="14"/>
  <c r="J17635" i="14" s="1"/>
  <c r="I17636" i="14"/>
  <c r="J17636" i="14" s="1"/>
  <c r="I17637" i="14"/>
  <c r="J17637" i="14" s="1"/>
  <c r="I17638" i="14"/>
  <c r="J17638" i="14" s="1"/>
  <c r="I17639" i="14"/>
  <c r="J17639" i="14" s="1"/>
  <c r="I17640" i="14"/>
  <c r="J17640" i="14" s="1"/>
  <c r="I17641" i="14"/>
  <c r="J17641" i="14" s="1"/>
  <c r="I17642" i="14"/>
  <c r="J17642" i="14" s="1"/>
  <c r="I17643" i="14"/>
  <c r="J17643" i="14" s="1"/>
  <c r="I17644" i="14"/>
  <c r="J17644" i="14" s="1"/>
  <c r="I17645" i="14"/>
  <c r="J17645" i="14" s="1"/>
  <c r="I17646" i="14"/>
  <c r="J17646" i="14" s="1"/>
  <c r="I17647" i="14"/>
  <c r="J17647" i="14" s="1"/>
  <c r="I17648" i="14"/>
  <c r="J17648" i="14" s="1"/>
  <c r="I17649" i="14"/>
  <c r="J17649" i="14" s="1"/>
  <c r="I17650" i="14"/>
  <c r="J17650" i="14" s="1"/>
  <c r="I17651" i="14"/>
  <c r="J17651" i="14" s="1"/>
  <c r="I17652" i="14"/>
  <c r="J17652" i="14" s="1"/>
  <c r="I17653" i="14"/>
  <c r="J17653" i="14" s="1"/>
  <c r="I17654" i="14"/>
  <c r="J17654" i="14" s="1"/>
  <c r="I17655" i="14"/>
  <c r="J17655" i="14" s="1"/>
  <c r="I17656" i="14"/>
  <c r="J17656" i="14" s="1"/>
  <c r="I17657" i="14"/>
  <c r="J17657" i="14" s="1"/>
  <c r="I17658" i="14"/>
  <c r="J17658" i="14" s="1"/>
  <c r="I17659" i="14"/>
  <c r="J17659" i="14" s="1"/>
  <c r="I17660" i="14"/>
  <c r="J17660" i="14" s="1"/>
  <c r="I17661" i="14"/>
  <c r="J17661" i="14" s="1"/>
  <c r="I17662" i="14"/>
  <c r="J17662" i="14" s="1"/>
  <c r="I17663" i="14"/>
  <c r="J17663" i="14" s="1"/>
  <c r="I17664" i="14"/>
  <c r="J17664" i="14" s="1"/>
  <c r="I17665" i="14"/>
  <c r="J17665" i="14" s="1"/>
  <c r="I17666" i="14"/>
  <c r="J17666" i="14" s="1"/>
  <c r="I17667" i="14"/>
  <c r="J17667" i="14" s="1"/>
  <c r="I17668" i="14"/>
  <c r="J17668" i="14" s="1"/>
  <c r="I17669" i="14"/>
  <c r="J17669" i="14" s="1"/>
  <c r="I17670" i="14"/>
  <c r="J17670" i="14" s="1"/>
  <c r="I17671" i="14"/>
  <c r="J17671" i="14" s="1"/>
  <c r="I17672" i="14"/>
  <c r="J17672" i="14" s="1"/>
  <c r="I17673" i="14"/>
  <c r="J17673" i="14" s="1"/>
  <c r="I17674" i="14"/>
  <c r="J17674" i="14" s="1"/>
  <c r="I17675" i="14"/>
  <c r="J17675" i="14" s="1"/>
  <c r="I17676" i="14"/>
  <c r="J17676" i="14" s="1"/>
  <c r="I17677" i="14"/>
  <c r="J17677" i="14" s="1"/>
  <c r="I17678" i="14"/>
  <c r="J17678" i="14" s="1"/>
  <c r="I17679" i="14"/>
  <c r="J17679" i="14" s="1"/>
  <c r="I17680" i="14"/>
  <c r="J17680" i="14" s="1"/>
  <c r="I17681" i="14"/>
  <c r="J17681" i="14" s="1"/>
  <c r="I17682" i="14"/>
  <c r="J17682" i="14" s="1"/>
  <c r="I17683" i="14"/>
  <c r="J17683" i="14" s="1"/>
  <c r="I17684" i="14"/>
  <c r="J17684" i="14" s="1"/>
  <c r="I17685" i="14"/>
  <c r="J17685" i="14" s="1"/>
  <c r="I17686" i="14"/>
  <c r="J17686" i="14" s="1"/>
  <c r="I17687" i="14"/>
  <c r="J17687" i="14" s="1"/>
  <c r="I17688" i="14"/>
  <c r="J17688" i="14" s="1"/>
  <c r="I17689" i="14"/>
  <c r="J17689" i="14" s="1"/>
  <c r="I17690" i="14"/>
  <c r="J17690" i="14" s="1"/>
  <c r="I17691" i="14"/>
  <c r="J17691" i="14" s="1"/>
  <c r="I17692" i="14"/>
  <c r="J17692" i="14" s="1"/>
  <c r="I17693" i="14"/>
  <c r="J17693" i="14" s="1"/>
  <c r="I17694" i="14"/>
  <c r="J17694" i="14" s="1"/>
  <c r="I17695" i="14"/>
  <c r="J17695" i="14" s="1"/>
  <c r="I17696" i="14"/>
  <c r="J17696" i="14" s="1"/>
  <c r="I17697" i="14"/>
  <c r="J17697" i="14" s="1"/>
  <c r="I17698" i="14"/>
  <c r="J17698" i="14" s="1"/>
  <c r="I17699" i="14"/>
  <c r="J17699" i="14" s="1"/>
  <c r="I17700" i="14"/>
  <c r="J17700" i="14" s="1"/>
  <c r="I17701" i="14"/>
  <c r="J17701" i="14" s="1"/>
  <c r="I17702" i="14"/>
  <c r="J17702" i="14" s="1"/>
  <c r="I17703" i="14"/>
  <c r="J17703" i="14" s="1"/>
  <c r="I17704" i="14"/>
  <c r="J17704" i="14" s="1"/>
  <c r="I17705" i="14"/>
  <c r="J17705" i="14" s="1"/>
  <c r="I17706" i="14"/>
  <c r="J17706" i="14" s="1"/>
  <c r="I17707" i="14"/>
  <c r="J17707" i="14" s="1"/>
  <c r="I17708" i="14"/>
  <c r="J17708" i="14" s="1"/>
  <c r="I17709" i="14"/>
  <c r="J17709" i="14" s="1"/>
  <c r="I17710" i="14"/>
  <c r="J17710" i="14" s="1"/>
  <c r="I17711" i="14"/>
  <c r="J17711" i="14" s="1"/>
  <c r="I17712" i="14"/>
  <c r="J17712" i="14" s="1"/>
  <c r="I17713" i="14"/>
  <c r="J17713" i="14" s="1"/>
  <c r="I17714" i="14"/>
  <c r="J17714" i="14" s="1"/>
  <c r="I17715" i="14"/>
  <c r="J17715" i="14" s="1"/>
  <c r="I17716" i="14"/>
  <c r="J17716" i="14" s="1"/>
  <c r="I17717" i="14"/>
  <c r="J17717" i="14" s="1"/>
  <c r="I17718" i="14"/>
  <c r="J17718" i="14" s="1"/>
  <c r="I17719" i="14"/>
  <c r="J17719" i="14" s="1"/>
  <c r="I17720" i="14"/>
  <c r="J17720" i="14" s="1"/>
  <c r="I17721" i="14"/>
  <c r="J17721" i="14" s="1"/>
  <c r="I17722" i="14"/>
  <c r="J17722" i="14" s="1"/>
  <c r="I17723" i="14"/>
  <c r="J17723" i="14" s="1"/>
  <c r="I17724" i="14"/>
  <c r="J17724" i="14" s="1"/>
  <c r="I17725" i="14"/>
  <c r="J17725" i="14" s="1"/>
  <c r="I17726" i="14"/>
  <c r="J17726" i="14" s="1"/>
  <c r="I17727" i="14"/>
  <c r="J17727" i="14" s="1"/>
  <c r="I17728" i="14"/>
  <c r="J17728" i="14" s="1"/>
  <c r="I17729" i="14"/>
  <c r="J17729" i="14" s="1"/>
  <c r="I17730" i="14"/>
  <c r="J17730" i="14" s="1"/>
  <c r="I17731" i="14"/>
  <c r="J17731" i="14" s="1"/>
  <c r="I17732" i="14"/>
  <c r="J17732" i="14" s="1"/>
  <c r="I17733" i="14"/>
  <c r="J17733" i="14" s="1"/>
  <c r="I17734" i="14"/>
  <c r="J17734" i="14" s="1"/>
  <c r="I17735" i="14"/>
  <c r="J17735" i="14" s="1"/>
  <c r="I17736" i="14"/>
  <c r="J17736" i="14" s="1"/>
  <c r="I17737" i="14"/>
  <c r="J17737" i="14" s="1"/>
  <c r="I17738" i="14"/>
  <c r="J17738" i="14" s="1"/>
  <c r="I17739" i="14"/>
  <c r="J17739" i="14" s="1"/>
  <c r="I17740" i="14"/>
  <c r="J17740" i="14" s="1"/>
  <c r="I17741" i="14"/>
  <c r="J17741" i="14" s="1"/>
  <c r="I17742" i="14"/>
  <c r="J17742" i="14" s="1"/>
  <c r="I17743" i="14"/>
  <c r="J17743" i="14" s="1"/>
  <c r="I17744" i="14"/>
  <c r="J17744" i="14" s="1"/>
  <c r="I17745" i="14"/>
  <c r="J17745" i="14" s="1"/>
  <c r="I17746" i="14"/>
  <c r="J17746" i="14" s="1"/>
  <c r="I17747" i="14"/>
  <c r="J17747" i="14" s="1"/>
  <c r="I17748" i="14"/>
  <c r="J17748" i="14" s="1"/>
  <c r="I17749" i="14"/>
  <c r="J17749" i="14" s="1"/>
  <c r="I17750" i="14"/>
  <c r="J17750" i="14" s="1"/>
  <c r="I17751" i="14"/>
  <c r="J17751" i="14" s="1"/>
  <c r="I17752" i="14"/>
  <c r="J17752" i="14" s="1"/>
  <c r="I17753" i="14"/>
  <c r="J17753" i="14" s="1"/>
  <c r="I17754" i="14"/>
  <c r="J17754" i="14" s="1"/>
  <c r="I17755" i="14"/>
  <c r="J17755" i="14" s="1"/>
  <c r="I17756" i="14"/>
  <c r="J17756" i="14" s="1"/>
  <c r="I17757" i="14"/>
  <c r="J17757" i="14" s="1"/>
  <c r="I17758" i="14"/>
  <c r="J17758" i="14" s="1"/>
  <c r="I17759" i="14"/>
  <c r="J17759" i="14" s="1"/>
  <c r="I17760" i="14"/>
  <c r="J17760" i="14" s="1"/>
  <c r="I17761" i="14"/>
  <c r="J17761" i="14" s="1"/>
  <c r="I17762" i="14"/>
  <c r="J17762" i="14" s="1"/>
  <c r="I17763" i="14"/>
  <c r="J17763" i="14" s="1"/>
  <c r="I17764" i="14"/>
  <c r="J17764" i="14" s="1"/>
  <c r="I17765" i="14"/>
  <c r="J17765" i="14" s="1"/>
  <c r="I17766" i="14"/>
  <c r="J17766" i="14" s="1"/>
  <c r="I17767" i="14"/>
  <c r="J17767" i="14" s="1"/>
  <c r="I17768" i="14"/>
  <c r="J17768" i="14" s="1"/>
  <c r="I17769" i="14"/>
  <c r="J17769" i="14" s="1"/>
  <c r="I17770" i="14"/>
  <c r="J17770" i="14" s="1"/>
  <c r="I17771" i="14"/>
  <c r="J17771" i="14" s="1"/>
  <c r="I17772" i="14"/>
  <c r="J17772" i="14" s="1"/>
  <c r="I17773" i="14"/>
  <c r="J17773" i="14" s="1"/>
  <c r="I17774" i="14"/>
  <c r="J17774" i="14" s="1"/>
  <c r="I17775" i="14"/>
  <c r="J17775" i="14" s="1"/>
  <c r="I17776" i="14"/>
  <c r="J17776" i="14" s="1"/>
  <c r="I17777" i="14"/>
  <c r="J17777" i="14" s="1"/>
  <c r="I17778" i="14"/>
  <c r="J17778" i="14" s="1"/>
  <c r="I17779" i="14"/>
  <c r="J17779" i="14" s="1"/>
  <c r="I17780" i="14"/>
  <c r="J17780" i="14" s="1"/>
  <c r="I17781" i="14"/>
  <c r="J17781" i="14" s="1"/>
  <c r="I17782" i="14"/>
  <c r="J17782" i="14" s="1"/>
  <c r="I17783" i="14"/>
  <c r="J17783" i="14" s="1"/>
  <c r="I17784" i="14"/>
  <c r="J17784" i="14" s="1"/>
  <c r="I17785" i="14"/>
  <c r="J17785" i="14" s="1"/>
  <c r="I17786" i="14"/>
  <c r="J17786" i="14" s="1"/>
  <c r="I17787" i="14"/>
  <c r="J17787" i="14" s="1"/>
  <c r="I17788" i="14"/>
  <c r="J17788" i="14" s="1"/>
  <c r="I17789" i="14"/>
  <c r="J17789" i="14" s="1"/>
  <c r="I17790" i="14"/>
  <c r="J17790" i="14" s="1"/>
  <c r="I17791" i="14"/>
  <c r="J17791" i="14" s="1"/>
  <c r="I17792" i="14"/>
  <c r="J17792" i="14" s="1"/>
  <c r="I17793" i="14"/>
  <c r="J17793" i="14" s="1"/>
  <c r="I17794" i="14"/>
  <c r="J17794" i="14" s="1"/>
  <c r="I17795" i="14"/>
  <c r="J17795" i="14" s="1"/>
  <c r="I17796" i="14"/>
  <c r="J17796" i="14" s="1"/>
  <c r="I17797" i="14"/>
  <c r="J17797" i="14" s="1"/>
  <c r="I17798" i="14"/>
  <c r="J17798" i="14" s="1"/>
  <c r="I17799" i="14"/>
  <c r="J17799" i="14" s="1"/>
  <c r="I17800" i="14"/>
  <c r="J17800" i="14" s="1"/>
  <c r="I17801" i="14"/>
  <c r="J17801" i="14" s="1"/>
  <c r="I17802" i="14"/>
  <c r="J17802" i="14" s="1"/>
  <c r="I17803" i="14"/>
  <c r="J17803" i="14" s="1"/>
  <c r="I17804" i="14"/>
  <c r="J17804" i="14" s="1"/>
  <c r="I17805" i="14"/>
  <c r="J17805" i="14" s="1"/>
  <c r="I17806" i="14"/>
  <c r="J17806" i="14" s="1"/>
  <c r="I17807" i="14"/>
  <c r="J17807" i="14" s="1"/>
  <c r="I17808" i="14"/>
  <c r="J17808" i="14" s="1"/>
  <c r="I17809" i="14"/>
  <c r="J17809" i="14" s="1"/>
  <c r="I17810" i="14"/>
  <c r="J17810" i="14" s="1"/>
  <c r="I17811" i="14"/>
  <c r="J17811" i="14" s="1"/>
  <c r="I17812" i="14"/>
  <c r="J17812" i="14" s="1"/>
  <c r="I17813" i="14"/>
  <c r="J17813" i="14" s="1"/>
  <c r="I17814" i="14"/>
  <c r="J17814" i="14" s="1"/>
  <c r="I17815" i="14"/>
  <c r="J17815" i="14" s="1"/>
  <c r="I17816" i="14"/>
  <c r="J17816" i="14" s="1"/>
  <c r="I17817" i="14"/>
  <c r="J17817" i="14" s="1"/>
  <c r="I17818" i="14"/>
  <c r="J17818" i="14" s="1"/>
  <c r="I17819" i="14"/>
  <c r="J17819" i="14" s="1"/>
  <c r="I17820" i="14"/>
  <c r="J17820" i="14" s="1"/>
  <c r="I17821" i="14"/>
  <c r="J17821" i="14" s="1"/>
  <c r="I17822" i="14"/>
  <c r="J17822" i="14" s="1"/>
  <c r="I17823" i="14"/>
  <c r="J17823" i="14" s="1"/>
  <c r="I17824" i="14"/>
  <c r="J17824" i="14" s="1"/>
  <c r="I17825" i="14"/>
  <c r="J17825" i="14" s="1"/>
  <c r="I17826" i="14"/>
  <c r="J17826" i="14" s="1"/>
  <c r="I17827" i="14"/>
  <c r="J17827" i="14" s="1"/>
  <c r="I17828" i="14"/>
  <c r="J17828" i="14" s="1"/>
  <c r="I17829" i="14"/>
  <c r="J17829" i="14" s="1"/>
  <c r="I17830" i="14"/>
  <c r="J17830" i="14" s="1"/>
  <c r="I17831" i="14"/>
  <c r="J17831" i="14" s="1"/>
  <c r="I17832" i="14"/>
  <c r="J17832" i="14" s="1"/>
  <c r="I17833" i="14"/>
  <c r="J17833" i="14" s="1"/>
  <c r="I17834" i="14"/>
  <c r="J17834" i="14" s="1"/>
  <c r="I17835" i="14"/>
  <c r="J17835" i="14" s="1"/>
  <c r="I17836" i="14"/>
  <c r="J17836" i="14" s="1"/>
  <c r="I17837" i="14"/>
  <c r="J17837" i="14" s="1"/>
  <c r="I17838" i="14"/>
  <c r="J17838" i="14" s="1"/>
  <c r="I17839" i="14"/>
  <c r="J17839" i="14" s="1"/>
  <c r="I17840" i="14"/>
  <c r="J17840" i="14" s="1"/>
  <c r="I17841" i="14"/>
  <c r="J17841" i="14" s="1"/>
  <c r="I17842" i="14"/>
  <c r="J17842" i="14" s="1"/>
  <c r="I17843" i="14"/>
  <c r="J17843" i="14" s="1"/>
  <c r="I17844" i="14"/>
  <c r="J17844" i="14" s="1"/>
  <c r="I17845" i="14"/>
  <c r="J17845" i="14" s="1"/>
  <c r="I17846" i="14"/>
  <c r="J17846" i="14" s="1"/>
  <c r="I17847" i="14"/>
  <c r="J17847" i="14" s="1"/>
  <c r="I17848" i="14"/>
  <c r="J17848" i="14" s="1"/>
  <c r="I17849" i="14"/>
  <c r="J17849" i="14" s="1"/>
  <c r="I17850" i="14"/>
  <c r="J17850" i="14" s="1"/>
  <c r="I17851" i="14"/>
  <c r="J17851" i="14" s="1"/>
  <c r="I17852" i="14"/>
  <c r="J17852" i="14" s="1"/>
  <c r="I17853" i="14"/>
  <c r="J17853" i="14" s="1"/>
  <c r="I17854" i="14"/>
  <c r="J17854" i="14" s="1"/>
  <c r="I17855" i="14"/>
  <c r="J17855" i="14" s="1"/>
  <c r="I17856" i="14"/>
  <c r="J17856" i="14" s="1"/>
  <c r="I17857" i="14"/>
  <c r="J17857" i="14" s="1"/>
  <c r="I17858" i="14"/>
  <c r="J17858" i="14" s="1"/>
  <c r="I17859" i="14"/>
  <c r="J17859" i="14" s="1"/>
  <c r="I17860" i="14"/>
  <c r="J17860" i="14" s="1"/>
  <c r="I17861" i="14"/>
  <c r="J17861" i="14" s="1"/>
  <c r="I17862" i="14"/>
  <c r="J17862" i="14" s="1"/>
  <c r="I17863" i="14"/>
  <c r="J17863" i="14" s="1"/>
  <c r="I17864" i="14"/>
  <c r="J17864" i="14" s="1"/>
  <c r="I17865" i="14"/>
  <c r="J17865" i="14" s="1"/>
  <c r="I17866" i="14"/>
  <c r="J17866" i="14" s="1"/>
  <c r="I17867" i="14"/>
  <c r="J17867" i="14" s="1"/>
  <c r="I17868" i="14"/>
  <c r="J17868" i="14" s="1"/>
  <c r="I17869" i="14"/>
  <c r="J17869" i="14" s="1"/>
  <c r="I17870" i="14"/>
  <c r="J17870" i="14" s="1"/>
  <c r="I17871" i="14"/>
  <c r="J17871" i="14" s="1"/>
  <c r="I17872" i="14"/>
  <c r="J17872" i="14" s="1"/>
  <c r="I17873" i="14"/>
  <c r="J17873" i="14" s="1"/>
  <c r="I17874" i="14"/>
  <c r="J17874" i="14" s="1"/>
  <c r="I17875" i="14"/>
  <c r="J17875" i="14" s="1"/>
  <c r="I17876" i="14"/>
  <c r="J17876" i="14" s="1"/>
  <c r="I17877" i="14"/>
  <c r="J17877" i="14" s="1"/>
  <c r="I17878" i="14"/>
  <c r="J17878" i="14" s="1"/>
  <c r="I17879" i="14"/>
  <c r="J17879" i="14" s="1"/>
  <c r="I17880" i="14"/>
  <c r="J17880" i="14" s="1"/>
  <c r="I17881" i="14"/>
  <c r="J17881" i="14" s="1"/>
  <c r="I17882" i="14"/>
  <c r="J17882" i="14" s="1"/>
  <c r="I17883" i="14"/>
  <c r="J17883" i="14" s="1"/>
  <c r="I17884" i="14"/>
  <c r="J17884" i="14" s="1"/>
  <c r="I17885" i="14"/>
  <c r="J17885" i="14" s="1"/>
  <c r="I17886" i="14"/>
  <c r="J17886" i="14" s="1"/>
  <c r="I17887" i="14"/>
  <c r="J17887" i="14" s="1"/>
  <c r="I17888" i="14"/>
  <c r="J17888" i="14" s="1"/>
  <c r="I17889" i="14"/>
  <c r="J17889" i="14" s="1"/>
  <c r="I17890" i="14"/>
  <c r="J17890" i="14" s="1"/>
  <c r="I17891" i="14"/>
  <c r="J17891" i="14" s="1"/>
  <c r="I17892" i="14"/>
  <c r="J17892" i="14" s="1"/>
  <c r="I17893" i="14"/>
  <c r="J17893" i="14" s="1"/>
  <c r="I17894" i="14"/>
  <c r="J17894" i="14" s="1"/>
  <c r="I17895" i="14"/>
  <c r="J17895" i="14" s="1"/>
  <c r="I17896" i="14"/>
  <c r="J17896" i="14" s="1"/>
  <c r="I17897" i="14"/>
  <c r="J17897" i="14" s="1"/>
  <c r="I17898" i="14"/>
  <c r="J17898" i="14" s="1"/>
  <c r="I17899" i="14"/>
  <c r="J17899" i="14" s="1"/>
  <c r="I17900" i="14"/>
  <c r="J17900" i="14" s="1"/>
  <c r="I17901" i="14"/>
  <c r="J17901" i="14" s="1"/>
  <c r="I17902" i="14"/>
  <c r="J17902" i="14" s="1"/>
  <c r="I17903" i="14"/>
  <c r="J17903" i="14" s="1"/>
  <c r="I17904" i="14"/>
  <c r="J17904" i="14" s="1"/>
  <c r="I17905" i="14"/>
  <c r="J17905" i="14" s="1"/>
  <c r="I17906" i="14"/>
  <c r="J17906" i="14" s="1"/>
  <c r="I17907" i="14"/>
  <c r="J17907" i="14" s="1"/>
  <c r="I17908" i="14"/>
  <c r="J17908" i="14" s="1"/>
  <c r="I17909" i="14"/>
  <c r="J17909" i="14" s="1"/>
  <c r="I17910" i="14"/>
  <c r="J17910" i="14" s="1"/>
  <c r="I17911" i="14"/>
  <c r="J17911" i="14" s="1"/>
  <c r="I17912" i="14"/>
  <c r="J17912" i="14" s="1"/>
  <c r="I17913" i="14"/>
  <c r="J17913" i="14" s="1"/>
  <c r="I17914" i="14"/>
  <c r="J17914" i="14" s="1"/>
  <c r="I17915" i="14"/>
  <c r="J17915" i="14" s="1"/>
  <c r="I17916" i="14"/>
  <c r="J17916" i="14" s="1"/>
  <c r="I17917" i="14"/>
  <c r="J17917" i="14" s="1"/>
  <c r="I17918" i="14"/>
  <c r="J17918" i="14" s="1"/>
  <c r="I17919" i="14"/>
  <c r="J17919" i="14" s="1"/>
  <c r="I17920" i="14"/>
  <c r="J17920" i="14" s="1"/>
  <c r="I17921" i="14"/>
  <c r="J17921" i="14" s="1"/>
  <c r="I17922" i="14"/>
  <c r="J17922" i="14" s="1"/>
  <c r="I17923" i="14"/>
  <c r="J17923" i="14" s="1"/>
  <c r="I17924" i="14"/>
  <c r="J17924" i="14" s="1"/>
  <c r="I17925" i="14"/>
  <c r="J17925" i="14" s="1"/>
  <c r="I17926" i="14"/>
  <c r="J17926" i="14" s="1"/>
  <c r="I17927" i="14"/>
  <c r="J17927" i="14" s="1"/>
  <c r="I17928" i="14"/>
  <c r="J17928" i="14" s="1"/>
  <c r="I17929" i="14"/>
  <c r="J17929" i="14" s="1"/>
  <c r="I17930" i="14"/>
  <c r="J17930" i="14" s="1"/>
  <c r="I17931" i="14"/>
  <c r="J17931" i="14" s="1"/>
  <c r="I17932" i="14"/>
  <c r="J17932" i="14" s="1"/>
  <c r="I17933" i="14"/>
  <c r="J17933" i="14" s="1"/>
  <c r="I17934" i="14"/>
  <c r="J17934" i="14" s="1"/>
  <c r="I17935" i="14"/>
  <c r="J17935" i="14" s="1"/>
  <c r="I17936" i="14"/>
  <c r="J17936" i="14" s="1"/>
  <c r="I17937" i="14"/>
  <c r="J17937" i="14" s="1"/>
  <c r="I17938" i="14"/>
  <c r="J17938" i="14" s="1"/>
  <c r="I17939" i="14"/>
  <c r="J17939" i="14" s="1"/>
  <c r="I17940" i="14"/>
  <c r="J17940" i="14" s="1"/>
  <c r="I17941" i="14"/>
  <c r="J17941" i="14" s="1"/>
  <c r="I17942" i="14"/>
  <c r="J17942" i="14" s="1"/>
  <c r="I17943" i="14"/>
  <c r="J17943" i="14" s="1"/>
  <c r="I17944" i="14"/>
  <c r="J17944" i="14" s="1"/>
  <c r="I17945" i="14"/>
  <c r="J17945" i="14" s="1"/>
  <c r="I17946" i="14"/>
  <c r="J17946" i="14" s="1"/>
  <c r="I17947" i="14"/>
  <c r="J17947" i="14" s="1"/>
  <c r="I17948" i="14"/>
  <c r="J17948" i="14" s="1"/>
  <c r="I17949" i="14"/>
  <c r="J17949" i="14" s="1"/>
  <c r="I17950" i="14"/>
  <c r="J17950" i="14" s="1"/>
  <c r="I17951" i="14"/>
  <c r="J17951" i="14" s="1"/>
  <c r="I17952" i="14"/>
  <c r="J17952" i="14" s="1"/>
  <c r="I17953" i="14"/>
  <c r="J17953" i="14" s="1"/>
  <c r="I17954" i="14"/>
  <c r="J17954" i="14" s="1"/>
  <c r="I17955" i="14"/>
  <c r="J17955" i="14" s="1"/>
  <c r="I17956" i="14"/>
  <c r="J17956" i="14" s="1"/>
  <c r="I17957" i="14"/>
  <c r="J17957" i="14" s="1"/>
  <c r="I17958" i="14"/>
  <c r="J17958" i="14" s="1"/>
  <c r="I17959" i="14"/>
  <c r="J17959" i="14" s="1"/>
  <c r="I17960" i="14"/>
  <c r="J17960" i="14" s="1"/>
  <c r="I17961" i="14"/>
  <c r="J17961" i="14" s="1"/>
  <c r="I17962" i="14"/>
  <c r="J17962" i="14" s="1"/>
  <c r="I17963" i="14"/>
  <c r="J17963" i="14" s="1"/>
  <c r="I17964" i="14"/>
  <c r="J17964" i="14" s="1"/>
  <c r="I17965" i="14"/>
  <c r="J17965" i="14" s="1"/>
  <c r="I17966" i="14"/>
  <c r="J17966" i="14" s="1"/>
  <c r="I17967" i="14"/>
  <c r="J17967" i="14" s="1"/>
  <c r="I17968" i="14"/>
  <c r="J17968" i="14" s="1"/>
  <c r="I17969" i="14"/>
  <c r="J17969" i="14" s="1"/>
  <c r="I17970" i="14"/>
  <c r="J17970" i="14" s="1"/>
  <c r="I17971" i="14"/>
  <c r="J17971" i="14" s="1"/>
  <c r="I17972" i="14"/>
  <c r="J17972" i="14" s="1"/>
  <c r="I17973" i="14"/>
  <c r="J17973" i="14" s="1"/>
  <c r="I17974" i="14"/>
  <c r="J17974" i="14" s="1"/>
  <c r="I17975" i="14"/>
  <c r="J17975" i="14" s="1"/>
  <c r="I17976" i="14"/>
  <c r="J17976" i="14" s="1"/>
  <c r="I17977" i="14"/>
  <c r="J17977" i="14" s="1"/>
  <c r="I17978" i="14"/>
  <c r="J17978" i="14" s="1"/>
  <c r="I17979" i="14"/>
  <c r="J17979" i="14" s="1"/>
  <c r="I17980" i="14"/>
  <c r="J17980" i="14" s="1"/>
  <c r="I17981" i="14"/>
  <c r="J17981" i="14" s="1"/>
  <c r="I17982" i="14"/>
  <c r="J17982" i="14" s="1"/>
  <c r="I17983" i="14"/>
  <c r="J17983" i="14" s="1"/>
  <c r="I17984" i="14"/>
  <c r="J17984" i="14" s="1"/>
  <c r="I17985" i="14"/>
  <c r="J17985" i="14" s="1"/>
  <c r="I17986" i="14"/>
  <c r="J17986" i="14" s="1"/>
  <c r="I17987" i="14"/>
  <c r="J17987" i="14" s="1"/>
  <c r="I17988" i="14"/>
  <c r="J17988" i="14" s="1"/>
  <c r="I17989" i="14"/>
  <c r="J17989" i="14" s="1"/>
  <c r="I17990" i="14"/>
  <c r="J17990" i="14" s="1"/>
  <c r="I17991" i="14"/>
  <c r="J17991" i="14" s="1"/>
  <c r="I17992" i="14"/>
  <c r="J17992" i="14" s="1"/>
  <c r="I17993" i="14"/>
  <c r="J17993" i="14" s="1"/>
  <c r="I17994" i="14"/>
  <c r="J17994" i="14" s="1"/>
  <c r="I17995" i="14"/>
  <c r="J17995" i="14" s="1"/>
  <c r="I17996" i="14"/>
  <c r="J17996" i="14" s="1"/>
  <c r="I17997" i="14"/>
  <c r="J17997" i="14" s="1"/>
  <c r="I17998" i="14"/>
  <c r="J17998" i="14" s="1"/>
  <c r="I17999" i="14"/>
  <c r="J17999" i="14" s="1"/>
  <c r="I18000" i="14"/>
  <c r="J18000" i="14" s="1"/>
  <c r="I18001" i="14"/>
  <c r="J18001" i="14" s="1"/>
  <c r="I18002" i="14"/>
  <c r="J18002" i="14" s="1"/>
  <c r="I18003" i="14"/>
  <c r="J18003" i="14" s="1"/>
  <c r="I18004" i="14"/>
  <c r="J18004" i="14" s="1"/>
  <c r="I18005" i="14"/>
  <c r="J18005" i="14" s="1"/>
  <c r="I18006" i="14"/>
  <c r="J18006" i="14" s="1"/>
  <c r="I18007" i="14"/>
  <c r="J18007" i="14" s="1"/>
  <c r="I18008" i="14"/>
  <c r="J18008" i="14" s="1"/>
  <c r="I18009" i="14"/>
  <c r="J18009" i="14" s="1"/>
  <c r="I18010" i="14"/>
  <c r="J18010" i="14" s="1"/>
  <c r="I18011" i="14"/>
  <c r="J18011" i="14" s="1"/>
  <c r="I18012" i="14"/>
  <c r="J18012" i="14" s="1"/>
  <c r="I18013" i="14"/>
  <c r="J18013" i="14" s="1"/>
  <c r="I18014" i="14"/>
  <c r="J18014" i="14" s="1"/>
  <c r="I18015" i="14"/>
  <c r="J18015" i="14" s="1"/>
  <c r="I18016" i="14"/>
  <c r="J18016" i="14" s="1"/>
  <c r="I18017" i="14"/>
  <c r="J18017" i="14" s="1"/>
  <c r="I18018" i="14"/>
  <c r="J18018" i="14" s="1"/>
  <c r="I18019" i="14"/>
  <c r="J18019" i="14" s="1"/>
  <c r="I18020" i="14"/>
  <c r="J18020" i="14" s="1"/>
  <c r="I18021" i="14"/>
  <c r="J18021" i="14" s="1"/>
  <c r="I18022" i="14"/>
  <c r="J18022" i="14" s="1"/>
  <c r="I18023" i="14"/>
  <c r="J18023" i="14" s="1"/>
  <c r="I18024" i="14"/>
  <c r="J18024" i="14" s="1"/>
  <c r="I18025" i="14"/>
  <c r="J18025" i="14" s="1"/>
  <c r="I18026" i="14"/>
  <c r="J18026" i="14" s="1"/>
  <c r="I18027" i="14"/>
  <c r="J18027" i="14" s="1"/>
  <c r="I18028" i="14"/>
  <c r="J18028" i="14" s="1"/>
  <c r="I18029" i="14"/>
  <c r="J18029" i="14" s="1"/>
  <c r="I18030" i="14"/>
  <c r="J18030" i="14" s="1"/>
  <c r="I18031" i="14"/>
  <c r="J18031" i="14" s="1"/>
  <c r="I18032" i="14"/>
  <c r="J18032" i="14" s="1"/>
  <c r="I18033" i="14"/>
  <c r="J18033" i="14" s="1"/>
  <c r="I18034" i="14"/>
  <c r="J18034" i="14" s="1"/>
  <c r="I18035" i="14"/>
  <c r="J18035" i="14" s="1"/>
  <c r="I18036" i="14"/>
  <c r="J18036" i="14" s="1"/>
  <c r="I18037" i="14"/>
  <c r="J18037" i="14" s="1"/>
  <c r="I18038" i="14"/>
  <c r="J18038" i="14" s="1"/>
  <c r="I18039" i="14"/>
  <c r="J18039" i="14" s="1"/>
  <c r="I18040" i="14"/>
  <c r="J18040" i="14" s="1"/>
  <c r="I18041" i="14"/>
  <c r="J18041" i="14" s="1"/>
  <c r="I18042" i="14"/>
  <c r="J18042" i="14" s="1"/>
  <c r="I18043" i="14"/>
  <c r="J18043" i="14" s="1"/>
  <c r="I18044" i="14"/>
  <c r="J18044" i="14" s="1"/>
  <c r="I18045" i="14"/>
  <c r="J18045" i="14" s="1"/>
  <c r="I18046" i="14"/>
  <c r="J18046" i="14" s="1"/>
  <c r="I18047" i="14"/>
  <c r="J18047" i="14" s="1"/>
  <c r="I18048" i="14"/>
  <c r="J18048" i="14" s="1"/>
  <c r="I18049" i="14"/>
  <c r="J18049" i="14" s="1"/>
  <c r="I18050" i="14"/>
  <c r="J18050" i="14" s="1"/>
  <c r="I18051" i="14"/>
  <c r="J18051" i="14" s="1"/>
  <c r="I18052" i="14"/>
  <c r="J18052" i="14" s="1"/>
  <c r="I18053" i="14"/>
  <c r="J18053" i="14" s="1"/>
  <c r="I18054" i="14"/>
  <c r="J18054" i="14" s="1"/>
  <c r="I18055" i="14"/>
  <c r="J18055" i="14" s="1"/>
  <c r="I18056" i="14"/>
  <c r="J18056" i="14" s="1"/>
  <c r="I18057" i="14"/>
  <c r="J18057" i="14" s="1"/>
  <c r="I18058" i="14"/>
  <c r="J18058" i="14" s="1"/>
  <c r="I18059" i="14"/>
  <c r="J18059" i="14" s="1"/>
  <c r="I18060" i="14"/>
  <c r="J18060" i="14" s="1"/>
  <c r="I18061" i="14"/>
  <c r="J18061" i="14" s="1"/>
  <c r="I18062" i="14"/>
  <c r="J18062" i="14" s="1"/>
  <c r="I18063" i="14"/>
  <c r="J18063" i="14" s="1"/>
  <c r="I18064" i="14"/>
  <c r="J18064" i="14" s="1"/>
  <c r="I18065" i="14"/>
  <c r="J18065" i="14" s="1"/>
  <c r="I18066" i="14"/>
  <c r="J18066" i="14" s="1"/>
  <c r="I18067" i="14"/>
  <c r="J18067" i="14" s="1"/>
  <c r="I18068" i="14"/>
  <c r="J18068" i="14" s="1"/>
  <c r="I18069" i="14"/>
  <c r="J18069" i="14" s="1"/>
  <c r="I18070" i="14"/>
  <c r="J18070" i="14" s="1"/>
  <c r="I18071" i="14"/>
  <c r="J18071" i="14" s="1"/>
  <c r="I18072" i="14"/>
  <c r="J18072" i="14" s="1"/>
  <c r="I18073" i="14"/>
  <c r="J18073" i="14" s="1"/>
  <c r="I18074" i="14"/>
  <c r="J18074" i="14" s="1"/>
  <c r="I18075" i="14"/>
  <c r="J18075" i="14" s="1"/>
  <c r="I18076" i="14"/>
  <c r="J18076" i="14" s="1"/>
  <c r="I18077" i="14"/>
  <c r="J18077" i="14" s="1"/>
  <c r="I18078" i="14"/>
  <c r="J18078" i="14" s="1"/>
  <c r="I18079" i="14"/>
  <c r="J18079" i="14" s="1"/>
  <c r="I18080" i="14"/>
  <c r="J18080" i="14" s="1"/>
  <c r="I18081" i="14"/>
  <c r="J18081" i="14" s="1"/>
  <c r="I18082" i="14"/>
  <c r="J18082" i="14" s="1"/>
  <c r="I18083" i="14"/>
  <c r="J18083" i="14" s="1"/>
  <c r="I18084" i="14"/>
  <c r="J18084" i="14" s="1"/>
  <c r="I18085" i="14"/>
  <c r="J18085" i="14" s="1"/>
  <c r="I18086" i="14"/>
  <c r="J18086" i="14" s="1"/>
  <c r="I18087" i="14"/>
  <c r="J18087" i="14" s="1"/>
  <c r="I18088" i="14"/>
  <c r="J18088" i="14" s="1"/>
  <c r="I18089" i="14"/>
  <c r="J18089" i="14" s="1"/>
  <c r="I18090" i="14"/>
  <c r="J18090" i="14" s="1"/>
  <c r="I18091" i="14"/>
  <c r="J18091" i="14" s="1"/>
  <c r="I18092" i="14"/>
  <c r="J18092" i="14" s="1"/>
  <c r="I18093" i="14"/>
  <c r="J18093" i="14" s="1"/>
  <c r="I18094" i="14"/>
  <c r="J18094" i="14" s="1"/>
  <c r="I18095" i="14"/>
  <c r="J18095" i="14" s="1"/>
  <c r="I18096" i="14"/>
  <c r="J18096" i="14" s="1"/>
  <c r="I18097" i="14"/>
  <c r="J18097" i="14" s="1"/>
  <c r="I18098" i="14"/>
  <c r="J18098" i="14" s="1"/>
  <c r="I18099" i="14"/>
  <c r="J18099" i="14" s="1"/>
  <c r="I18100" i="14"/>
  <c r="J18100" i="14" s="1"/>
  <c r="I18101" i="14"/>
  <c r="J18101" i="14" s="1"/>
  <c r="I18102" i="14"/>
  <c r="J18102" i="14" s="1"/>
  <c r="I18103" i="14"/>
  <c r="J18103" i="14" s="1"/>
  <c r="I18104" i="14"/>
  <c r="J18104" i="14" s="1"/>
  <c r="I18105" i="14"/>
  <c r="J18105" i="14" s="1"/>
  <c r="I18106" i="14"/>
  <c r="J18106" i="14" s="1"/>
  <c r="I18107" i="14"/>
  <c r="J18107" i="14" s="1"/>
  <c r="I18108" i="14"/>
  <c r="J18108" i="14" s="1"/>
  <c r="I18109" i="14"/>
  <c r="J18109" i="14" s="1"/>
  <c r="I18110" i="14"/>
  <c r="J18110" i="14" s="1"/>
  <c r="I18111" i="14"/>
  <c r="J18111" i="14" s="1"/>
  <c r="I18112" i="14"/>
  <c r="J18112" i="14" s="1"/>
  <c r="I18113" i="14"/>
  <c r="J18113" i="14" s="1"/>
  <c r="I18114" i="14"/>
  <c r="J18114" i="14" s="1"/>
  <c r="I18115" i="14"/>
  <c r="J18115" i="14" s="1"/>
  <c r="I18116" i="14"/>
  <c r="J18116" i="14" s="1"/>
  <c r="I18117" i="14"/>
  <c r="J18117" i="14" s="1"/>
  <c r="I18118" i="14"/>
  <c r="J18118" i="14" s="1"/>
  <c r="I18119" i="14"/>
  <c r="J18119" i="14" s="1"/>
  <c r="I18120" i="14"/>
  <c r="J18120" i="14" s="1"/>
  <c r="I18121" i="14"/>
  <c r="J18121" i="14" s="1"/>
  <c r="I18122" i="14"/>
  <c r="J18122" i="14" s="1"/>
  <c r="I18123" i="14"/>
  <c r="J18123" i="14" s="1"/>
  <c r="I18124" i="14"/>
  <c r="J18124" i="14" s="1"/>
  <c r="I18125" i="14"/>
  <c r="J18125" i="14" s="1"/>
  <c r="I18126" i="14"/>
  <c r="J18126" i="14" s="1"/>
  <c r="I18127" i="14"/>
  <c r="J18127" i="14" s="1"/>
  <c r="I18128" i="14"/>
  <c r="J18128" i="14" s="1"/>
  <c r="I18129" i="14"/>
  <c r="J18129" i="14" s="1"/>
  <c r="I18130" i="14"/>
  <c r="J18130" i="14" s="1"/>
  <c r="I18131" i="14"/>
  <c r="J18131" i="14" s="1"/>
  <c r="I18132" i="14"/>
  <c r="J18132" i="14" s="1"/>
  <c r="I18133" i="14"/>
  <c r="J18133" i="14" s="1"/>
  <c r="I18134" i="14"/>
  <c r="J18134" i="14" s="1"/>
  <c r="I18135" i="14"/>
  <c r="J18135" i="14" s="1"/>
  <c r="I18136" i="14"/>
  <c r="J18136" i="14" s="1"/>
  <c r="I18137" i="14"/>
  <c r="J18137" i="14" s="1"/>
  <c r="I18138" i="14"/>
  <c r="J18138" i="14" s="1"/>
  <c r="I18139" i="14"/>
  <c r="J18139" i="14" s="1"/>
  <c r="I18140" i="14"/>
  <c r="J18140" i="14" s="1"/>
  <c r="I18141" i="14"/>
  <c r="J18141" i="14" s="1"/>
  <c r="I18142" i="14"/>
  <c r="J18142" i="14" s="1"/>
  <c r="I18143" i="14"/>
  <c r="J18143" i="14" s="1"/>
  <c r="I18144" i="14"/>
  <c r="J18144" i="14" s="1"/>
  <c r="I18145" i="14"/>
  <c r="J18145" i="14" s="1"/>
  <c r="I18146" i="14"/>
  <c r="J18146" i="14" s="1"/>
  <c r="I18147" i="14"/>
  <c r="J18147" i="14" s="1"/>
  <c r="I18148" i="14"/>
  <c r="J18148" i="14" s="1"/>
  <c r="I18149" i="14"/>
  <c r="J18149" i="14" s="1"/>
  <c r="I18150" i="14"/>
  <c r="J18150" i="14" s="1"/>
  <c r="I18151" i="14"/>
  <c r="J18151" i="14" s="1"/>
  <c r="I18152" i="14"/>
  <c r="J18152" i="14" s="1"/>
  <c r="I18153" i="14"/>
  <c r="J18153" i="14" s="1"/>
  <c r="I18154" i="14"/>
  <c r="J18154" i="14" s="1"/>
  <c r="I18155" i="14"/>
  <c r="J18155" i="14" s="1"/>
  <c r="I18156" i="14"/>
  <c r="J18156" i="14" s="1"/>
  <c r="I18157" i="14"/>
  <c r="J18157" i="14" s="1"/>
  <c r="I18158" i="14"/>
  <c r="J18158" i="14" s="1"/>
  <c r="I18159" i="14"/>
  <c r="J18159" i="14" s="1"/>
  <c r="I18160" i="14"/>
  <c r="J18160" i="14" s="1"/>
  <c r="I18161" i="14"/>
  <c r="J18161" i="14" s="1"/>
  <c r="I18162" i="14"/>
  <c r="J18162" i="14" s="1"/>
  <c r="I18163" i="14"/>
  <c r="J18163" i="14" s="1"/>
  <c r="I18164" i="14"/>
  <c r="J18164" i="14" s="1"/>
  <c r="I18165" i="14"/>
  <c r="J18165" i="14" s="1"/>
  <c r="I18166" i="14"/>
  <c r="J18166" i="14" s="1"/>
  <c r="I18167" i="14"/>
  <c r="J18167" i="14" s="1"/>
  <c r="I18168" i="14"/>
  <c r="J18168" i="14" s="1"/>
  <c r="I18169" i="14"/>
  <c r="J18169" i="14" s="1"/>
  <c r="I18170" i="14"/>
  <c r="J18170" i="14" s="1"/>
  <c r="I18171" i="14"/>
  <c r="J18171" i="14" s="1"/>
  <c r="I18172" i="14"/>
  <c r="J18172" i="14" s="1"/>
  <c r="I18173" i="14"/>
  <c r="J18173" i="14" s="1"/>
  <c r="I18174" i="14"/>
  <c r="J18174" i="14" s="1"/>
  <c r="I18175" i="14"/>
  <c r="J18175" i="14" s="1"/>
  <c r="I18176" i="14"/>
  <c r="J18176" i="14" s="1"/>
  <c r="I18177" i="14"/>
  <c r="J18177" i="14" s="1"/>
  <c r="I18178" i="14"/>
  <c r="J18178" i="14" s="1"/>
  <c r="I18179" i="14"/>
  <c r="J18179" i="14" s="1"/>
  <c r="I18180" i="14"/>
  <c r="J18180" i="14" s="1"/>
  <c r="I18181" i="14"/>
  <c r="J18181" i="14" s="1"/>
  <c r="I18182" i="14"/>
  <c r="J18182" i="14" s="1"/>
  <c r="I18183" i="14"/>
  <c r="J18183" i="14" s="1"/>
  <c r="I18184" i="14"/>
  <c r="J18184" i="14" s="1"/>
  <c r="I18185" i="14"/>
  <c r="J18185" i="14" s="1"/>
  <c r="I18186" i="14"/>
  <c r="J18186" i="14" s="1"/>
  <c r="I18187" i="14"/>
  <c r="J18187" i="14" s="1"/>
  <c r="I18188" i="14"/>
  <c r="J18188" i="14" s="1"/>
  <c r="I18189" i="14"/>
  <c r="J18189" i="14" s="1"/>
  <c r="I18190" i="14"/>
  <c r="J18190" i="14" s="1"/>
  <c r="I18191" i="14"/>
  <c r="J18191" i="14" s="1"/>
  <c r="I18192" i="14"/>
  <c r="J18192" i="14" s="1"/>
  <c r="I18193" i="14"/>
  <c r="J18193" i="14" s="1"/>
  <c r="I18194" i="14"/>
  <c r="J18194" i="14" s="1"/>
  <c r="I18195" i="14"/>
  <c r="J18195" i="14" s="1"/>
  <c r="I18196" i="14"/>
  <c r="J18196" i="14" s="1"/>
  <c r="I18197" i="14"/>
  <c r="J18197" i="14" s="1"/>
  <c r="I18198" i="14"/>
  <c r="J18198" i="14" s="1"/>
  <c r="I18199" i="14"/>
  <c r="J18199" i="14" s="1"/>
  <c r="I18200" i="14"/>
  <c r="J18200" i="14" s="1"/>
  <c r="I18201" i="14"/>
  <c r="J18201" i="14" s="1"/>
  <c r="I18202" i="14"/>
  <c r="J18202" i="14" s="1"/>
  <c r="I18203" i="14"/>
  <c r="J18203" i="14" s="1"/>
  <c r="I18204" i="14"/>
  <c r="J18204" i="14" s="1"/>
  <c r="I18205" i="14"/>
  <c r="J18205" i="14" s="1"/>
  <c r="I18206" i="14"/>
  <c r="J18206" i="14" s="1"/>
  <c r="I18207" i="14"/>
  <c r="J18207" i="14" s="1"/>
  <c r="I18208" i="14"/>
  <c r="J18208" i="14" s="1"/>
  <c r="I18209" i="14"/>
  <c r="J18209" i="14" s="1"/>
  <c r="I18210" i="14"/>
  <c r="J18210" i="14" s="1"/>
  <c r="I18211" i="14"/>
  <c r="J18211" i="14" s="1"/>
  <c r="I18212" i="14"/>
  <c r="J18212" i="14" s="1"/>
  <c r="I18213" i="14"/>
  <c r="J18213" i="14" s="1"/>
  <c r="I18214" i="14"/>
  <c r="J18214" i="14" s="1"/>
  <c r="I18215" i="14"/>
  <c r="J18215" i="14" s="1"/>
  <c r="I18216" i="14"/>
  <c r="J18216" i="14" s="1"/>
  <c r="I18217" i="14"/>
  <c r="J18217" i="14" s="1"/>
  <c r="I18218" i="14"/>
  <c r="J18218" i="14" s="1"/>
  <c r="I18219" i="14"/>
  <c r="J18219" i="14" s="1"/>
  <c r="I18220" i="14"/>
  <c r="J18220" i="14" s="1"/>
  <c r="I18221" i="14"/>
  <c r="J18221" i="14" s="1"/>
  <c r="I18222" i="14"/>
  <c r="J18222" i="14" s="1"/>
  <c r="I18223" i="14"/>
  <c r="J18223" i="14" s="1"/>
  <c r="I18224" i="14"/>
  <c r="J18224" i="14" s="1"/>
  <c r="I18225" i="14"/>
  <c r="J18225" i="14" s="1"/>
  <c r="I18226" i="14"/>
  <c r="J18226" i="14" s="1"/>
  <c r="I18227" i="14"/>
  <c r="J18227" i="14" s="1"/>
  <c r="I18228" i="14"/>
  <c r="J18228" i="14" s="1"/>
  <c r="I18229" i="14"/>
  <c r="J18229" i="14" s="1"/>
  <c r="I18230" i="14"/>
  <c r="J18230" i="14" s="1"/>
  <c r="I18231" i="14"/>
  <c r="J18231" i="14" s="1"/>
  <c r="I18232" i="14"/>
  <c r="J18232" i="14" s="1"/>
  <c r="I18233" i="14"/>
  <c r="J18233" i="14" s="1"/>
  <c r="I18234" i="14"/>
  <c r="J18234" i="14" s="1"/>
  <c r="I18235" i="14"/>
  <c r="J18235" i="14" s="1"/>
  <c r="I18236" i="14"/>
  <c r="J18236" i="14" s="1"/>
  <c r="I18237" i="14"/>
  <c r="J18237" i="14" s="1"/>
  <c r="I18238" i="14"/>
  <c r="J18238" i="14" s="1"/>
  <c r="I18239" i="14"/>
  <c r="J18239" i="14" s="1"/>
  <c r="I18240" i="14"/>
  <c r="J18240" i="14" s="1"/>
  <c r="I18241" i="14"/>
  <c r="J18241" i="14" s="1"/>
  <c r="I18242" i="14"/>
  <c r="J18242" i="14" s="1"/>
  <c r="I18243" i="14"/>
  <c r="J18243" i="14" s="1"/>
  <c r="I18244" i="14"/>
  <c r="J18244" i="14" s="1"/>
  <c r="I18245" i="14"/>
  <c r="J18245" i="14" s="1"/>
  <c r="I18246" i="14"/>
  <c r="J18246" i="14" s="1"/>
  <c r="I18247" i="14"/>
  <c r="J18247" i="14" s="1"/>
  <c r="I18248" i="14"/>
  <c r="J18248" i="14" s="1"/>
  <c r="I18249" i="14"/>
  <c r="J18249" i="14" s="1"/>
  <c r="I18250" i="14"/>
  <c r="J18250" i="14" s="1"/>
  <c r="I18251" i="14"/>
  <c r="J18251" i="14" s="1"/>
  <c r="I18252" i="14"/>
  <c r="J18252" i="14" s="1"/>
  <c r="I18253" i="14"/>
  <c r="J18253" i="14" s="1"/>
  <c r="I18254" i="14"/>
  <c r="J18254" i="14" s="1"/>
  <c r="I18255" i="14"/>
  <c r="J18255" i="14" s="1"/>
  <c r="I18256" i="14"/>
  <c r="J18256" i="14" s="1"/>
  <c r="I18257" i="14"/>
  <c r="J18257" i="14" s="1"/>
  <c r="I18258" i="14"/>
  <c r="J18258" i="14" s="1"/>
  <c r="I18259" i="14"/>
  <c r="J18259" i="14" s="1"/>
  <c r="I18260" i="14"/>
  <c r="J18260" i="14" s="1"/>
  <c r="I18261" i="14"/>
  <c r="J18261" i="14" s="1"/>
  <c r="I18262" i="14"/>
  <c r="J18262" i="14" s="1"/>
  <c r="I18263" i="14"/>
  <c r="J18263" i="14" s="1"/>
  <c r="I18264" i="14"/>
  <c r="J18264" i="14" s="1"/>
  <c r="I18265" i="14"/>
  <c r="J18265" i="14" s="1"/>
  <c r="I18266" i="14"/>
  <c r="J18266" i="14" s="1"/>
  <c r="I18267" i="14"/>
  <c r="J18267" i="14" s="1"/>
  <c r="I18268" i="14"/>
  <c r="J18268" i="14" s="1"/>
  <c r="I18269" i="14"/>
  <c r="J18269" i="14" s="1"/>
  <c r="I18270" i="14"/>
  <c r="J18270" i="14" s="1"/>
  <c r="I18271" i="14"/>
  <c r="J18271" i="14" s="1"/>
  <c r="I18272" i="14"/>
  <c r="J18272" i="14" s="1"/>
  <c r="I18273" i="14"/>
  <c r="J18273" i="14" s="1"/>
  <c r="I18274" i="14"/>
  <c r="J18274" i="14" s="1"/>
  <c r="I18275" i="14"/>
  <c r="J18275" i="14" s="1"/>
  <c r="I18276" i="14"/>
  <c r="J18276" i="14" s="1"/>
  <c r="I18277" i="14"/>
  <c r="J18277" i="14" s="1"/>
  <c r="I18278" i="14"/>
  <c r="J18278" i="14" s="1"/>
  <c r="I18279" i="14"/>
  <c r="J18279" i="14" s="1"/>
  <c r="I18280" i="14"/>
  <c r="J18280" i="14" s="1"/>
  <c r="I18281" i="14"/>
  <c r="J18281" i="14" s="1"/>
  <c r="I18282" i="14"/>
  <c r="J18282" i="14" s="1"/>
  <c r="I18283" i="14"/>
  <c r="J18283" i="14" s="1"/>
  <c r="I18284" i="14"/>
  <c r="J18284" i="14" s="1"/>
  <c r="I18285" i="14"/>
  <c r="J18285" i="14" s="1"/>
  <c r="I18286" i="14"/>
  <c r="J18286" i="14" s="1"/>
  <c r="I18287" i="14"/>
  <c r="J18287" i="14" s="1"/>
  <c r="I18288" i="14"/>
  <c r="J18288" i="14" s="1"/>
  <c r="I18289" i="14"/>
  <c r="J18289" i="14" s="1"/>
  <c r="I18290" i="14"/>
  <c r="J18290" i="14" s="1"/>
  <c r="I18291" i="14"/>
  <c r="J18291" i="14" s="1"/>
  <c r="I18292" i="14"/>
  <c r="J18292" i="14" s="1"/>
  <c r="I18293" i="14"/>
  <c r="J18293" i="14" s="1"/>
  <c r="I18294" i="14"/>
  <c r="J18294" i="14" s="1"/>
  <c r="I18295" i="14"/>
  <c r="J18295" i="14" s="1"/>
  <c r="I18296" i="14"/>
  <c r="J18296" i="14" s="1"/>
  <c r="I18297" i="14"/>
  <c r="J18297" i="14" s="1"/>
  <c r="I18298" i="14"/>
  <c r="J18298" i="14" s="1"/>
  <c r="I18299" i="14"/>
  <c r="J18299" i="14" s="1"/>
  <c r="I18300" i="14"/>
  <c r="J18300" i="14" s="1"/>
  <c r="I18301" i="14"/>
  <c r="J18301" i="14" s="1"/>
  <c r="I18302" i="14"/>
  <c r="J18302" i="14" s="1"/>
  <c r="I18303" i="14"/>
  <c r="J18303" i="14" s="1"/>
  <c r="I18304" i="14"/>
  <c r="J18304" i="14" s="1"/>
  <c r="I18305" i="14"/>
  <c r="J18305" i="14" s="1"/>
  <c r="I18306" i="14"/>
  <c r="J18306" i="14" s="1"/>
  <c r="I18307" i="14"/>
  <c r="J18307" i="14" s="1"/>
  <c r="I18308" i="14"/>
  <c r="J18308" i="14" s="1"/>
  <c r="I18309" i="14"/>
  <c r="J18309" i="14" s="1"/>
  <c r="I18310" i="14"/>
  <c r="J18310" i="14" s="1"/>
  <c r="I18311" i="14"/>
  <c r="J18311" i="14" s="1"/>
  <c r="I18312" i="14"/>
  <c r="J18312" i="14" s="1"/>
  <c r="I18313" i="14"/>
  <c r="J18313" i="14" s="1"/>
  <c r="I18314" i="14"/>
  <c r="J18314" i="14" s="1"/>
  <c r="I18315" i="14"/>
  <c r="J18315" i="14" s="1"/>
  <c r="I18316" i="14"/>
  <c r="J18316" i="14" s="1"/>
  <c r="I18317" i="14"/>
  <c r="J18317" i="14" s="1"/>
  <c r="I18318" i="14"/>
  <c r="J18318" i="14" s="1"/>
  <c r="I18319" i="14"/>
  <c r="J18319" i="14" s="1"/>
  <c r="I18320" i="14"/>
  <c r="J18320" i="14" s="1"/>
  <c r="I18321" i="14"/>
  <c r="J18321" i="14" s="1"/>
  <c r="I18322" i="14"/>
  <c r="J18322" i="14" s="1"/>
  <c r="I18323" i="14"/>
  <c r="J18323" i="14" s="1"/>
  <c r="I18324" i="14"/>
  <c r="J18324" i="14" s="1"/>
  <c r="I18325" i="14"/>
  <c r="J18325" i="14" s="1"/>
  <c r="I18326" i="14"/>
  <c r="J18326" i="14" s="1"/>
  <c r="I18327" i="14"/>
  <c r="J18327" i="14" s="1"/>
  <c r="I18328" i="14"/>
  <c r="J18328" i="14" s="1"/>
  <c r="I18329" i="14"/>
  <c r="J18329" i="14" s="1"/>
  <c r="I18330" i="14"/>
  <c r="J18330" i="14" s="1"/>
  <c r="I18331" i="14"/>
  <c r="J18331" i="14" s="1"/>
  <c r="I18332" i="14"/>
  <c r="J18332" i="14" s="1"/>
  <c r="I18333" i="14"/>
  <c r="J18333" i="14" s="1"/>
  <c r="I18334" i="14"/>
  <c r="J18334" i="14" s="1"/>
  <c r="I18335" i="14"/>
  <c r="J18335" i="14" s="1"/>
  <c r="I18336" i="14"/>
  <c r="J18336" i="14" s="1"/>
  <c r="I18337" i="14"/>
  <c r="J18337" i="14" s="1"/>
  <c r="I18338" i="14"/>
  <c r="J18338" i="14" s="1"/>
  <c r="I18339" i="14"/>
  <c r="J18339" i="14" s="1"/>
  <c r="I18340" i="14"/>
  <c r="J18340" i="14" s="1"/>
  <c r="I18341" i="14"/>
  <c r="J18341" i="14" s="1"/>
  <c r="I18342" i="14"/>
  <c r="J18342" i="14" s="1"/>
  <c r="I18343" i="14"/>
  <c r="J18343" i="14" s="1"/>
  <c r="I18344" i="14"/>
  <c r="J18344" i="14" s="1"/>
  <c r="I18345" i="14"/>
  <c r="J18345" i="14" s="1"/>
  <c r="I18346" i="14"/>
  <c r="J18346" i="14" s="1"/>
  <c r="I18347" i="14"/>
  <c r="J18347" i="14" s="1"/>
  <c r="I18348" i="14"/>
  <c r="J18348" i="14" s="1"/>
  <c r="I18349" i="14"/>
  <c r="J18349" i="14" s="1"/>
  <c r="I18350" i="14"/>
  <c r="J18350" i="14" s="1"/>
  <c r="I18351" i="14"/>
  <c r="J18351" i="14" s="1"/>
  <c r="I18352" i="14"/>
  <c r="J18352" i="14" s="1"/>
  <c r="I18353" i="14"/>
  <c r="J18353" i="14" s="1"/>
  <c r="I18354" i="14"/>
  <c r="J18354" i="14" s="1"/>
  <c r="I18355" i="14"/>
  <c r="J18355" i="14" s="1"/>
  <c r="I18356" i="14"/>
  <c r="J18356" i="14" s="1"/>
  <c r="I18357" i="14"/>
  <c r="J18357" i="14" s="1"/>
  <c r="I18358" i="14"/>
  <c r="J18358" i="14" s="1"/>
  <c r="I18359" i="14"/>
  <c r="J18359" i="14" s="1"/>
  <c r="I18360" i="14"/>
  <c r="J18360" i="14" s="1"/>
  <c r="I18361" i="14"/>
  <c r="J18361" i="14" s="1"/>
  <c r="I18362" i="14"/>
  <c r="J18362" i="14" s="1"/>
  <c r="I18363" i="14"/>
  <c r="J18363" i="14" s="1"/>
  <c r="I18364" i="14"/>
  <c r="J18364" i="14" s="1"/>
  <c r="I18365" i="14"/>
  <c r="J18365" i="14" s="1"/>
  <c r="I18366" i="14"/>
  <c r="J18366" i="14" s="1"/>
  <c r="I18367" i="14"/>
  <c r="J18367" i="14" s="1"/>
  <c r="I18368" i="14"/>
  <c r="J18368" i="14" s="1"/>
  <c r="I18369" i="14"/>
  <c r="J18369" i="14" s="1"/>
  <c r="I18370" i="14"/>
  <c r="J18370" i="14" s="1"/>
  <c r="I18371" i="14"/>
  <c r="J18371" i="14" s="1"/>
  <c r="I18372" i="14"/>
  <c r="J18372" i="14" s="1"/>
  <c r="I18373" i="14"/>
  <c r="J18373" i="14" s="1"/>
  <c r="I18374" i="14"/>
  <c r="J18374" i="14" s="1"/>
  <c r="I18375" i="14"/>
  <c r="J18375" i="14" s="1"/>
  <c r="I18376" i="14"/>
  <c r="J18376" i="14" s="1"/>
  <c r="I18377" i="14"/>
  <c r="J18377" i="14" s="1"/>
  <c r="I18378" i="14"/>
  <c r="J18378" i="14" s="1"/>
  <c r="I18379" i="14"/>
  <c r="J18379" i="14" s="1"/>
  <c r="I18380" i="14"/>
  <c r="J18380" i="14" s="1"/>
  <c r="I18381" i="14"/>
  <c r="J18381" i="14" s="1"/>
  <c r="I18382" i="14"/>
  <c r="J18382" i="14" s="1"/>
  <c r="I18383" i="14"/>
  <c r="J18383" i="14" s="1"/>
  <c r="I18384" i="14"/>
  <c r="J18384" i="14" s="1"/>
  <c r="I18385" i="14"/>
  <c r="J18385" i="14" s="1"/>
  <c r="I18386" i="14"/>
  <c r="J18386" i="14" s="1"/>
  <c r="I18387" i="14"/>
  <c r="J18387" i="14" s="1"/>
  <c r="I18388" i="14"/>
  <c r="J18388" i="14" s="1"/>
  <c r="I18389" i="14"/>
  <c r="J18389" i="14" s="1"/>
  <c r="I18390" i="14"/>
  <c r="J18390" i="14" s="1"/>
  <c r="I18391" i="14"/>
  <c r="J18391" i="14" s="1"/>
  <c r="I18392" i="14"/>
  <c r="J18392" i="14" s="1"/>
  <c r="I18393" i="14"/>
  <c r="J18393" i="14" s="1"/>
  <c r="I18394" i="14"/>
  <c r="J18394" i="14" s="1"/>
  <c r="I18395" i="14"/>
  <c r="J18395" i="14" s="1"/>
  <c r="I18396" i="14"/>
  <c r="J18396" i="14" s="1"/>
  <c r="I18397" i="14"/>
  <c r="J18397" i="14" s="1"/>
  <c r="I18398" i="14"/>
  <c r="J18398" i="14" s="1"/>
  <c r="I18399" i="14"/>
  <c r="J18399" i="14" s="1"/>
  <c r="I18400" i="14"/>
  <c r="J18400" i="14" s="1"/>
  <c r="I18401" i="14"/>
  <c r="J18401" i="14" s="1"/>
  <c r="I18402" i="14"/>
  <c r="J18402" i="14" s="1"/>
  <c r="I18403" i="14"/>
  <c r="J18403" i="14" s="1"/>
  <c r="I18404" i="14"/>
  <c r="J18404" i="14" s="1"/>
  <c r="I18405" i="14"/>
  <c r="J18405" i="14" s="1"/>
  <c r="I18406" i="14"/>
  <c r="J18406" i="14" s="1"/>
  <c r="I18407" i="14"/>
  <c r="J18407" i="14" s="1"/>
  <c r="I18408" i="14"/>
  <c r="J18408" i="14" s="1"/>
  <c r="I18409" i="14"/>
  <c r="J18409" i="14" s="1"/>
  <c r="I18410" i="14"/>
  <c r="J18410" i="14" s="1"/>
  <c r="I18411" i="14"/>
  <c r="J18411" i="14" s="1"/>
  <c r="I18412" i="14"/>
  <c r="J18412" i="14" s="1"/>
  <c r="I18413" i="14"/>
  <c r="J18413" i="14" s="1"/>
  <c r="I18414" i="14"/>
  <c r="J18414" i="14" s="1"/>
  <c r="I18415" i="14"/>
  <c r="J18415" i="14" s="1"/>
  <c r="I18416" i="14"/>
  <c r="J18416" i="14" s="1"/>
  <c r="I18417" i="14"/>
  <c r="J18417" i="14" s="1"/>
  <c r="I18418" i="14"/>
  <c r="J18418" i="14" s="1"/>
  <c r="I18419" i="14"/>
  <c r="J18419" i="14" s="1"/>
  <c r="I18420" i="14"/>
  <c r="J18420" i="14" s="1"/>
  <c r="I18421" i="14"/>
  <c r="J18421" i="14" s="1"/>
  <c r="I18422" i="14"/>
  <c r="J18422" i="14" s="1"/>
  <c r="I18423" i="14"/>
  <c r="J18423" i="14" s="1"/>
  <c r="I18424" i="14"/>
  <c r="J18424" i="14" s="1"/>
  <c r="I18425" i="14"/>
  <c r="J18425" i="14" s="1"/>
  <c r="I18426" i="14"/>
  <c r="J18426" i="14" s="1"/>
  <c r="I18427" i="14"/>
  <c r="J18427" i="14" s="1"/>
  <c r="I18428" i="14"/>
  <c r="J18428" i="14" s="1"/>
  <c r="I18429" i="14"/>
  <c r="J18429" i="14" s="1"/>
  <c r="I18430" i="14"/>
  <c r="J18430" i="14" s="1"/>
  <c r="I18431" i="14"/>
  <c r="J18431" i="14" s="1"/>
  <c r="I18432" i="14"/>
  <c r="J18432" i="14" s="1"/>
  <c r="I18433" i="14"/>
  <c r="J18433" i="14" s="1"/>
  <c r="I18434" i="14"/>
  <c r="J18434" i="14" s="1"/>
  <c r="I18435" i="14"/>
  <c r="J18435" i="14" s="1"/>
  <c r="I18436" i="14"/>
  <c r="J18436" i="14" s="1"/>
  <c r="I18437" i="14"/>
  <c r="J18437" i="14" s="1"/>
  <c r="I18438" i="14"/>
  <c r="J18438" i="14" s="1"/>
  <c r="I18439" i="14"/>
  <c r="J18439" i="14" s="1"/>
  <c r="I18440" i="14"/>
  <c r="J18440" i="14" s="1"/>
  <c r="I18441" i="14"/>
  <c r="J18441" i="14" s="1"/>
  <c r="I18442" i="14"/>
  <c r="J18442" i="14" s="1"/>
  <c r="I18443" i="14"/>
  <c r="J18443" i="14" s="1"/>
  <c r="I18444" i="14"/>
  <c r="J18444" i="14" s="1"/>
  <c r="I18445" i="14"/>
  <c r="J18445" i="14" s="1"/>
  <c r="I18446" i="14"/>
  <c r="J18446" i="14" s="1"/>
  <c r="I18447" i="14"/>
  <c r="J18447" i="14" s="1"/>
  <c r="I18448" i="14"/>
  <c r="J18448" i="14" s="1"/>
  <c r="I18449" i="14"/>
  <c r="J18449" i="14" s="1"/>
  <c r="I18450" i="14"/>
  <c r="J18450" i="14" s="1"/>
  <c r="I18451" i="14"/>
  <c r="J18451" i="14" s="1"/>
  <c r="I18452" i="14"/>
  <c r="J18452" i="14" s="1"/>
  <c r="I18453" i="14"/>
  <c r="J18453" i="14" s="1"/>
  <c r="I18454" i="14"/>
  <c r="J18454" i="14" s="1"/>
  <c r="I18455" i="14"/>
  <c r="J18455" i="14" s="1"/>
  <c r="I18456" i="14"/>
  <c r="J18456" i="14" s="1"/>
  <c r="I18457" i="14"/>
  <c r="J18457" i="14" s="1"/>
  <c r="I18458" i="14"/>
  <c r="J18458" i="14" s="1"/>
  <c r="I18459" i="14"/>
  <c r="J18459" i="14" s="1"/>
  <c r="I18460" i="14"/>
  <c r="J18460" i="14" s="1"/>
  <c r="I18461" i="14"/>
  <c r="J18461" i="14" s="1"/>
  <c r="I18462" i="14"/>
  <c r="J18462" i="14" s="1"/>
  <c r="I18463" i="14"/>
  <c r="J18463" i="14" s="1"/>
  <c r="I18464" i="14"/>
  <c r="J18464" i="14" s="1"/>
  <c r="I18465" i="14"/>
  <c r="J18465" i="14" s="1"/>
  <c r="I18466" i="14"/>
  <c r="J18466" i="14" s="1"/>
  <c r="I18467" i="14"/>
  <c r="J18467" i="14" s="1"/>
  <c r="I18468" i="14"/>
  <c r="J18468" i="14" s="1"/>
  <c r="I18469" i="14"/>
  <c r="J18469" i="14" s="1"/>
  <c r="I18470" i="14"/>
  <c r="J18470" i="14" s="1"/>
  <c r="I18471" i="14"/>
  <c r="J18471" i="14" s="1"/>
  <c r="I18472" i="14"/>
  <c r="J18472" i="14" s="1"/>
  <c r="I18473" i="14"/>
  <c r="J18473" i="14" s="1"/>
  <c r="I18474" i="14"/>
  <c r="J18474" i="14" s="1"/>
  <c r="I18475" i="14"/>
  <c r="J18475" i="14" s="1"/>
  <c r="I18476" i="14"/>
  <c r="J18476" i="14" s="1"/>
  <c r="I18477" i="14"/>
  <c r="J18477" i="14" s="1"/>
  <c r="I18478" i="14"/>
  <c r="J18478" i="14" s="1"/>
  <c r="I18479" i="14"/>
  <c r="J18479" i="14" s="1"/>
  <c r="I18480" i="14"/>
  <c r="J18480" i="14" s="1"/>
  <c r="I18481" i="14"/>
  <c r="J18481" i="14" s="1"/>
  <c r="I18482" i="14"/>
  <c r="J18482" i="14" s="1"/>
  <c r="I18483" i="14"/>
  <c r="J18483" i="14" s="1"/>
  <c r="I18484" i="14"/>
  <c r="J18484" i="14" s="1"/>
  <c r="I18485" i="14"/>
  <c r="J18485" i="14" s="1"/>
  <c r="I18486" i="14"/>
  <c r="J18486" i="14" s="1"/>
  <c r="I18487" i="14"/>
  <c r="J18487" i="14" s="1"/>
  <c r="I18488" i="14"/>
  <c r="J18488" i="14" s="1"/>
  <c r="I18489" i="14"/>
  <c r="J18489" i="14" s="1"/>
  <c r="I18490" i="14"/>
  <c r="J18490" i="14" s="1"/>
  <c r="I18491" i="14"/>
  <c r="J18491" i="14" s="1"/>
  <c r="I18492" i="14"/>
  <c r="J18492" i="14" s="1"/>
  <c r="I18493" i="14"/>
  <c r="J18493" i="14" s="1"/>
  <c r="I18494" i="14"/>
  <c r="J18494" i="14" s="1"/>
  <c r="I18495" i="14"/>
  <c r="J18495" i="14" s="1"/>
  <c r="I18496" i="14"/>
  <c r="J18496" i="14" s="1"/>
  <c r="I18497" i="14"/>
  <c r="J18497" i="14" s="1"/>
  <c r="I18498" i="14"/>
  <c r="J18498" i="14" s="1"/>
  <c r="I18499" i="14"/>
  <c r="J18499" i="14" s="1"/>
  <c r="I18500" i="14"/>
  <c r="J18500" i="14" s="1"/>
  <c r="I18501" i="14"/>
  <c r="J18501" i="14" s="1"/>
  <c r="I18502" i="14"/>
  <c r="J18502" i="14" s="1"/>
  <c r="I18503" i="14"/>
  <c r="J18503" i="14" s="1"/>
  <c r="I18504" i="14"/>
  <c r="J18504" i="14" s="1"/>
  <c r="I18505" i="14"/>
  <c r="J18505" i="14" s="1"/>
  <c r="I18506" i="14"/>
  <c r="J18506" i="14" s="1"/>
  <c r="I18507" i="14"/>
  <c r="J18507" i="14" s="1"/>
  <c r="I18508" i="14"/>
  <c r="J18508" i="14" s="1"/>
  <c r="I18509" i="14"/>
  <c r="J18509" i="14" s="1"/>
  <c r="I18510" i="14"/>
  <c r="J18510" i="14" s="1"/>
  <c r="I18511" i="14"/>
  <c r="J18511" i="14" s="1"/>
  <c r="I18512" i="14"/>
  <c r="J18512" i="14" s="1"/>
  <c r="I18513" i="14"/>
  <c r="J18513" i="14" s="1"/>
  <c r="I18514" i="14"/>
  <c r="J18514" i="14" s="1"/>
  <c r="I18515" i="14"/>
  <c r="J18515" i="14" s="1"/>
  <c r="I18516" i="14"/>
  <c r="J18516" i="14" s="1"/>
  <c r="I18517" i="14"/>
  <c r="J18517" i="14" s="1"/>
  <c r="I18518" i="14"/>
  <c r="J18518" i="14" s="1"/>
  <c r="I18519" i="14"/>
  <c r="J18519" i="14" s="1"/>
  <c r="I18520" i="14"/>
  <c r="J18520" i="14" s="1"/>
  <c r="I18521" i="14"/>
  <c r="J18521" i="14" s="1"/>
  <c r="I18522" i="14"/>
  <c r="J18522" i="14" s="1"/>
  <c r="I18523" i="14"/>
  <c r="J18523" i="14" s="1"/>
  <c r="I18524" i="14"/>
  <c r="J18524" i="14" s="1"/>
  <c r="I18525" i="14"/>
  <c r="J18525" i="14" s="1"/>
  <c r="I18526" i="14"/>
  <c r="J18526" i="14" s="1"/>
  <c r="I18527" i="14"/>
  <c r="J18527" i="14" s="1"/>
  <c r="I18528" i="14"/>
  <c r="J18528" i="14" s="1"/>
  <c r="I18529" i="14"/>
  <c r="J18529" i="14" s="1"/>
  <c r="I18530" i="14"/>
  <c r="J18530" i="14" s="1"/>
  <c r="I18531" i="14"/>
  <c r="J18531" i="14" s="1"/>
  <c r="I18532" i="14"/>
  <c r="J18532" i="14" s="1"/>
  <c r="I18533" i="14"/>
  <c r="J18533" i="14" s="1"/>
  <c r="I18534" i="14"/>
  <c r="J18534" i="14" s="1"/>
  <c r="I18535" i="14"/>
  <c r="J18535" i="14" s="1"/>
  <c r="I18536" i="14"/>
  <c r="J18536" i="14" s="1"/>
  <c r="I18537" i="14"/>
  <c r="J18537" i="14" s="1"/>
  <c r="I18538" i="14"/>
  <c r="J18538" i="14" s="1"/>
  <c r="I18539" i="14"/>
  <c r="J18539" i="14" s="1"/>
  <c r="I18540" i="14"/>
  <c r="J18540" i="14" s="1"/>
  <c r="I18541" i="14"/>
  <c r="J18541" i="14" s="1"/>
  <c r="I18542" i="14"/>
  <c r="J18542" i="14" s="1"/>
  <c r="I18543" i="14"/>
  <c r="J18543" i="14" s="1"/>
  <c r="I18544" i="14"/>
  <c r="J18544" i="14" s="1"/>
  <c r="I18545" i="14"/>
  <c r="J18545" i="14" s="1"/>
  <c r="I18546" i="14"/>
  <c r="J18546" i="14" s="1"/>
  <c r="I18547" i="14"/>
  <c r="J18547" i="14" s="1"/>
  <c r="I18548" i="14"/>
  <c r="J18548" i="14" s="1"/>
  <c r="I18549" i="14"/>
  <c r="J18549" i="14" s="1"/>
  <c r="I18550" i="14"/>
  <c r="J18550" i="14" s="1"/>
  <c r="I18551" i="14"/>
  <c r="J18551" i="14" s="1"/>
  <c r="I18552" i="14"/>
  <c r="J18552" i="14" s="1"/>
  <c r="I18553" i="14"/>
  <c r="J18553" i="14" s="1"/>
  <c r="I18554" i="14"/>
  <c r="J18554" i="14" s="1"/>
  <c r="I18555" i="14"/>
  <c r="J18555" i="14" s="1"/>
  <c r="I18556" i="14"/>
  <c r="J18556" i="14" s="1"/>
  <c r="I18557" i="14"/>
  <c r="J18557" i="14" s="1"/>
  <c r="I18558" i="14"/>
  <c r="J18558" i="14" s="1"/>
  <c r="I18559" i="14"/>
  <c r="J18559" i="14" s="1"/>
  <c r="I18560" i="14"/>
  <c r="J18560" i="14" s="1"/>
  <c r="I18561" i="14"/>
  <c r="J18561" i="14" s="1"/>
  <c r="I18562" i="14"/>
  <c r="J18562" i="14" s="1"/>
  <c r="I18563" i="14"/>
  <c r="J18563" i="14" s="1"/>
  <c r="I18564" i="14"/>
  <c r="J18564" i="14" s="1"/>
  <c r="I18565" i="14"/>
  <c r="J18565" i="14" s="1"/>
  <c r="I18566" i="14"/>
  <c r="J18566" i="14" s="1"/>
  <c r="I18567" i="14"/>
  <c r="J18567" i="14" s="1"/>
  <c r="I18568" i="14"/>
  <c r="J18568" i="14" s="1"/>
  <c r="I18569" i="14"/>
  <c r="J18569" i="14" s="1"/>
  <c r="I18570" i="14"/>
  <c r="J18570" i="14" s="1"/>
  <c r="I18571" i="14"/>
  <c r="J18571" i="14" s="1"/>
  <c r="I18572" i="14"/>
  <c r="J18572" i="14" s="1"/>
  <c r="I18573" i="14"/>
  <c r="J18573" i="14" s="1"/>
  <c r="I18574" i="14"/>
  <c r="J18574" i="14" s="1"/>
  <c r="I18575" i="14"/>
  <c r="J18575" i="14" s="1"/>
  <c r="I18576" i="14"/>
  <c r="J18576" i="14" s="1"/>
  <c r="I18577" i="14"/>
  <c r="J18577" i="14" s="1"/>
  <c r="I18578" i="14"/>
  <c r="J18578" i="14" s="1"/>
  <c r="I18579" i="14"/>
  <c r="J18579" i="14" s="1"/>
  <c r="I18580" i="14"/>
  <c r="J18580" i="14" s="1"/>
  <c r="I18581" i="14"/>
  <c r="J18581" i="14" s="1"/>
  <c r="I18582" i="14"/>
  <c r="J18582" i="14" s="1"/>
  <c r="I18583" i="14"/>
  <c r="J18583" i="14" s="1"/>
  <c r="I18584" i="14"/>
  <c r="J18584" i="14" s="1"/>
  <c r="I18585" i="14"/>
  <c r="J18585" i="14" s="1"/>
  <c r="I18586" i="14"/>
  <c r="J18586" i="14" s="1"/>
  <c r="I18587" i="14"/>
  <c r="J18587" i="14" s="1"/>
  <c r="I18588" i="14"/>
  <c r="J18588" i="14" s="1"/>
  <c r="I18589" i="14"/>
  <c r="J18589" i="14" s="1"/>
  <c r="I18590" i="14"/>
  <c r="J18590" i="14" s="1"/>
  <c r="I18591" i="14"/>
  <c r="J18591" i="14" s="1"/>
  <c r="I18592" i="14"/>
  <c r="J18592" i="14" s="1"/>
  <c r="I18593" i="14"/>
  <c r="J18593" i="14" s="1"/>
  <c r="I18594" i="14"/>
  <c r="J18594" i="14" s="1"/>
  <c r="I18595" i="14"/>
  <c r="J18595" i="14" s="1"/>
  <c r="I18596" i="14"/>
  <c r="J18596" i="14" s="1"/>
  <c r="I18597" i="14"/>
  <c r="J18597" i="14" s="1"/>
  <c r="I18598" i="14"/>
  <c r="J18598" i="14" s="1"/>
  <c r="I18599" i="14"/>
  <c r="J18599" i="14" s="1"/>
  <c r="I18600" i="14"/>
  <c r="J18600" i="14" s="1"/>
  <c r="I18601" i="14"/>
  <c r="J18601" i="14" s="1"/>
  <c r="I18602" i="14"/>
  <c r="J18602" i="14" s="1"/>
  <c r="I18603" i="14"/>
  <c r="J18603" i="14" s="1"/>
  <c r="I18604" i="14"/>
  <c r="J18604" i="14" s="1"/>
  <c r="I18605" i="14"/>
  <c r="J18605" i="14" s="1"/>
  <c r="I18606" i="14"/>
  <c r="J18606" i="14" s="1"/>
  <c r="I18607" i="14"/>
  <c r="J18607" i="14" s="1"/>
  <c r="I18608" i="14"/>
  <c r="J18608" i="14" s="1"/>
  <c r="I18609" i="14"/>
  <c r="J18609" i="14" s="1"/>
  <c r="I18610" i="14"/>
  <c r="J18610" i="14" s="1"/>
  <c r="I18611" i="14"/>
  <c r="J18611" i="14" s="1"/>
  <c r="I18612" i="14"/>
  <c r="J18612" i="14" s="1"/>
  <c r="I18613" i="14"/>
  <c r="J18613" i="14" s="1"/>
  <c r="I18614" i="14"/>
  <c r="J18614" i="14" s="1"/>
  <c r="I18615" i="14"/>
  <c r="J18615" i="14" s="1"/>
  <c r="I18616" i="14"/>
  <c r="J18616" i="14" s="1"/>
  <c r="I18617" i="14"/>
  <c r="J18617" i="14" s="1"/>
  <c r="I18618" i="14"/>
  <c r="J18618" i="14" s="1"/>
  <c r="I18619" i="14"/>
  <c r="J18619" i="14" s="1"/>
  <c r="I18620" i="14"/>
  <c r="J18620" i="14" s="1"/>
  <c r="I18621" i="14"/>
  <c r="J18621" i="14" s="1"/>
  <c r="I18622" i="14"/>
  <c r="J18622" i="14" s="1"/>
  <c r="I18623" i="14"/>
  <c r="J18623" i="14" s="1"/>
  <c r="I18624" i="14"/>
  <c r="J18624" i="14" s="1"/>
  <c r="I18625" i="14"/>
  <c r="J18625" i="14" s="1"/>
  <c r="I18626" i="14"/>
  <c r="J18626" i="14" s="1"/>
  <c r="I18627" i="14"/>
  <c r="J18627" i="14" s="1"/>
  <c r="I18628" i="14"/>
  <c r="J18628" i="14" s="1"/>
  <c r="I18629" i="14"/>
  <c r="J18629" i="14" s="1"/>
  <c r="I18630" i="14"/>
  <c r="J18630" i="14" s="1"/>
  <c r="I18631" i="14"/>
  <c r="J18631" i="14" s="1"/>
  <c r="I18632" i="14"/>
  <c r="J18632" i="14" s="1"/>
  <c r="I18633" i="14"/>
  <c r="J18633" i="14" s="1"/>
  <c r="I18634" i="14"/>
  <c r="J18634" i="14" s="1"/>
  <c r="I18635" i="14"/>
  <c r="J18635" i="14" s="1"/>
  <c r="I18636" i="14"/>
  <c r="J18636" i="14" s="1"/>
  <c r="I18637" i="14"/>
  <c r="J18637" i="14" s="1"/>
  <c r="I18638" i="14"/>
  <c r="J18638" i="14" s="1"/>
  <c r="I18639" i="14"/>
  <c r="J18639" i="14" s="1"/>
  <c r="I18640" i="14"/>
  <c r="J18640" i="14" s="1"/>
  <c r="I18641" i="14"/>
  <c r="J18641" i="14" s="1"/>
  <c r="I18642" i="14"/>
  <c r="J18642" i="14" s="1"/>
  <c r="I18643" i="14"/>
  <c r="J18643" i="14" s="1"/>
  <c r="I18644" i="14"/>
  <c r="J18644" i="14" s="1"/>
  <c r="I18645" i="14"/>
  <c r="J18645" i="14" s="1"/>
  <c r="I18646" i="14"/>
  <c r="J18646" i="14" s="1"/>
  <c r="I18647" i="14"/>
  <c r="J18647" i="14" s="1"/>
  <c r="I18648" i="14"/>
  <c r="J18648" i="14" s="1"/>
  <c r="I18649" i="14"/>
  <c r="J18649" i="14" s="1"/>
  <c r="I18650" i="14"/>
  <c r="J18650" i="14" s="1"/>
  <c r="I18651" i="14"/>
  <c r="J18651" i="14" s="1"/>
  <c r="I18652" i="14"/>
  <c r="J18652" i="14" s="1"/>
  <c r="I18653" i="14"/>
  <c r="J18653" i="14" s="1"/>
  <c r="I18654" i="14"/>
  <c r="J18654" i="14" s="1"/>
  <c r="I18655" i="14"/>
  <c r="J18655" i="14" s="1"/>
  <c r="I18656" i="14"/>
  <c r="J18656" i="14" s="1"/>
  <c r="I18657" i="14"/>
  <c r="J18657" i="14" s="1"/>
  <c r="I18658" i="14"/>
  <c r="J18658" i="14" s="1"/>
  <c r="I18659" i="14"/>
  <c r="J18659" i="14" s="1"/>
  <c r="I18660" i="14"/>
  <c r="J18660" i="14" s="1"/>
  <c r="I18661" i="14"/>
  <c r="J18661" i="14" s="1"/>
  <c r="I18662" i="14"/>
  <c r="J18662" i="14" s="1"/>
  <c r="I18663" i="14"/>
  <c r="J18663" i="14" s="1"/>
  <c r="I18664" i="14"/>
  <c r="J18664" i="14" s="1"/>
  <c r="I18665" i="14"/>
  <c r="J18665" i="14" s="1"/>
  <c r="I18666" i="14"/>
  <c r="J18666" i="14" s="1"/>
  <c r="I18667" i="14"/>
  <c r="J18667" i="14" s="1"/>
  <c r="I18668" i="14"/>
  <c r="J18668" i="14" s="1"/>
  <c r="I18669" i="14"/>
  <c r="J18669" i="14" s="1"/>
  <c r="I18670" i="14"/>
  <c r="J18670" i="14" s="1"/>
  <c r="I18671" i="14"/>
  <c r="J18671" i="14" s="1"/>
  <c r="I18672" i="14"/>
  <c r="J18672" i="14" s="1"/>
  <c r="I18673" i="14"/>
  <c r="J18673" i="14" s="1"/>
  <c r="I18674" i="14"/>
  <c r="J18674" i="14" s="1"/>
  <c r="I18675" i="14"/>
  <c r="J18675" i="14" s="1"/>
  <c r="I18676" i="14"/>
  <c r="J18676" i="14" s="1"/>
  <c r="I18677" i="14"/>
  <c r="J18677" i="14" s="1"/>
  <c r="I18678" i="14"/>
  <c r="J18678" i="14" s="1"/>
  <c r="I18679" i="14"/>
  <c r="J18679" i="14" s="1"/>
  <c r="I18680" i="14"/>
  <c r="J18680" i="14" s="1"/>
  <c r="I18681" i="14"/>
  <c r="J18681" i="14" s="1"/>
  <c r="I18682" i="14"/>
  <c r="J18682" i="14" s="1"/>
  <c r="I18683" i="14"/>
  <c r="J18683" i="14" s="1"/>
  <c r="I18684" i="14"/>
  <c r="J18684" i="14" s="1"/>
  <c r="I18685" i="14"/>
  <c r="J18685" i="14" s="1"/>
  <c r="I18686" i="14"/>
  <c r="J18686" i="14" s="1"/>
  <c r="I18687" i="14"/>
  <c r="J18687" i="14" s="1"/>
  <c r="I18688" i="14"/>
  <c r="J18688" i="14" s="1"/>
  <c r="I18689" i="14"/>
  <c r="J18689" i="14" s="1"/>
  <c r="I18690" i="14"/>
  <c r="J18690" i="14" s="1"/>
  <c r="I18691" i="14"/>
  <c r="J18691" i="14" s="1"/>
  <c r="I18692" i="14"/>
  <c r="J18692" i="14" s="1"/>
  <c r="I18693" i="14"/>
  <c r="J18693" i="14" s="1"/>
  <c r="I18694" i="14"/>
  <c r="J18694" i="14" s="1"/>
  <c r="I18695" i="14"/>
  <c r="J18695" i="14" s="1"/>
  <c r="I18696" i="14"/>
  <c r="J18696" i="14" s="1"/>
  <c r="I18697" i="14"/>
  <c r="J18697" i="14" s="1"/>
  <c r="I18698" i="14"/>
  <c r="J18698" i="14" s="1"/>
  <c r="I18699" i="14"/>
  <c r="J18699" i="14" s="1"/>
  <c r="I18700" i="14"/>
  <c r="J18700" i="14" s="1"/>
  <c r="I18701" i="14"/>
  <c r="J18701" i="14" s="1"/>
  <c r="I18702" i="14"/>
  <c r="J18702" i="14" s="1"/>
  <c r="I18703" i="14"/>
  <c r="J18703" i="14" s="1"/>
  <c r="I18704" i="14"/>
  <c r="J18704" i="14" s="1"/>
  <c r="I18705" i="14"/>
  <c r="J18705" i="14" s="1"/>
  <c r="I18706" i="14"/>
  <c r="J18706" i="14" s="1"/>
  <c r="I18707" i="14"/>
  <c r="J18707" i="14" s="1"/>
  <c r="I18708" i="14"/>
  <c r="J18708" i="14" s="1"/>
  <c r="I18709" i="14"/>
  <c r="J18709" i="14" s="1"/>
  <c r="I18710" i="14"/>
  <c r="J18710" i="14" s="1"/>
  <c r="I18711" i="14"/>
  <c r="J18711" i="14" s="1"/>
  <c r="I18712" i="14"/>
  <c r="J18712" i="14" s="1"/>
  <c r="I18713" i="14"/>
  <c r="J18713" i="14" s="1"/>
  <c r="I18714" i="14"/>
  <c r="J18714" i="14" s="1"/>
  <c r="I18715" i="14"/>
  <c r="J18715" i="14" s="1"/>
  <c r="I18716" i="14"/>
  <c r="J18716" i="14" s="1"/>
  <c r="I18717" i="14"/>
  <c r="J18717" i="14" s="1"/>
  <c r="I18718" i="14"/>
  <c r="J18718" i="14" s="1"/>
  <c r="I18719" i="14"/>
  <c r="J18719" i="14" s="1"/>
  <c r="I18720" i="14"/>
  <c r="J18720" i="14" s="1"/>
  <c r="I18721" i="14"/>
  <c r="J18721" i="14" s="1"/>
  <c r="I18722" i="14"/>
  <c r="J18722" i="14" s="1"/>
  <c r="I18723" i="14"/>
  <c r="J18723" i="14" s="1"/>
  <c r="I18724" i="14"/>
  <c r="J18724" i="14" s="1"/>
  <c r="I18725" i="14"/>
  <c r="J18725" i="14" s="1"/>
  <c r="I18726" i="14"/>
  <c r="J18726" i="14" s="1"/>
  <c r="I18727" i="14"/>
  <c r="J18727" i="14" s="1"/>
  <c r="I18728" i="14"/>
  <c r="J18728" i="14" s="1"/>
  <c r="I18729" i="14"/>
  <c r="J18729" i="14" s="1"/>
  <c r="I18730" i="14"/>
  <c r="J18730" i="14" s="1"/>
  <c r="I18731" i="14"/>
  <c r="J18731" i="14" s="1"/>
  <c r="I18732" i="14"/>
  <c r="J18732" i="14" s="1"/>
  <c r="I18733" i="14"/>
  <c r="J18733" i="14" s="1"/>
  <c r="I18734" i="14"/>
  <c r="J18734" i="14" s="1"/>
  <c r="I18735" i="14"/>
  <c r="J18735" i="14" s="1"/>
  <c r="I18736" i="14"/>
  <c r="J18736" i="14" s="1"/>
  <c r="I18737" i="14"/>
  <c r="J18737" i="14" s="1"/>
  <c r="I18738" i="14"/>
  <c r="J18738" i="14" s="1"/>
  <c r="I18739" i="14"/>
  <c r="J18739" i="14" s="1"/>
  <c r="I18740" i="14"/>
  <c r="J18740" i="14" s="1"/>
  <c r="I18741" i="14"/>
  <c r="J18741" i="14" s="1"/>
  <c r="I18742" i="14"/>
  <c r="J18742" i="14" s="1"/>
  <c r="I18743" i="14"/>
  <c r="J18743" i="14" s="1"/>
  <c r="I18744" i="14"/>
  <c r="J18744" i="14" s="1"/>
  <c r="I18745" i="14"/>
  <c r="J18745" i="14" s="1"/>
  <c r="I18746" i="14"/>
  <c r="J18746" i="14" s="1"/>
  <c r="I18747" i="14"/>
  <c r="J18747" i="14" s="1"/>
  <c r="I18748" i="14"/>
  <c r="J18748" i="14" s="1"/>
  <c r="I18749" i="14"/>
  <c r="J18749" i="14" s="1"/>
  <c r="I18750" i="14"/>
  <c r="J18750" i="14" s="1"/>
  <c r="I18751" i="14"/>
  <c r="J18751" i="14" s="1"/>
  <c r="I18752" i="14"/>
  <c r="J18752" i="14" s="1"/>
  <c r="I18753" i="14"/>
  <c r="J18753" i="14" s="1"/>
  <c r="I18754" i="14"/>
  <c r="J18754" i="14" s="1"/>
  <c r="I18755" i="14"/>
  <c r="J18755" i="14" s="1"/>
  <c r="I18756" i="14"/>
  <c r="J18756" i="14" s="1"/>
  <c r="I18757" i="14"/>
  <c r="J18757" i="14" s="1"/>
  <c r="I18758" i="14"/>
  <c r="J18758" i="14" s="1"/>
  <c r="I18759" i="14"/>
  <c r="J18759" i="14" s="1"/>
  <c r="I18760" i="14"/>
  <c r="J18760" i="14" s="1"/>
  <c r="I18761" i="14"/>
  <c r="J18761" i="14" s="1"/>
  <c r="I18762" i="14"/>
  <c r="J18762" i="14" s="1"/>
  <c r="I18763" i="14"/>
  <c r="J18763" i="14" s="1"/>
  <c r="I18764" i="14"/>
  <c r="J18764" i="14" s="1"/>
  <c r="I18765" i="14"/>
  <c r="J18765" i="14" s="1"/>
  <c r="I18766" i="14"/>
  <c r="J18766" i="14" s="1"/>
  <c r="I18767" i="14"/>
  <c r="J18767" i="14" s="1"/>
  <c r="I18768" i="14"/>
  <c r="J18768" i="14" s="1"/>
  <c r="I18769" i="14"/>
  <c r="J18769" i="14" s="1"/>
  <c r="I18770" i="14"/>
  <c r="J18770" i="14" s="1"/>
  <c r="I18771" i="14"/>
  <c r="J18771" i="14" s="1"/>
  <c r="I18772" i="14"/>
  <c r="J18772" i="14" s="1"/>
  <c r="I18773" i="14"/>
  <c r="J18773" i="14" s="1"/>
  <c r="I18774" i="14"/>
  <c r="J18774" i="14" s="1"/>
  <c r="I18775" i="14"/>
  <c r="J18775" i="14" s="1"/>
  <c r="I18776" i="14"/>
  <c r="J18776" i="14" s="1"/>
  <c r="I18777" i="14"/>
  <c r="J18777" i="14" s="1"/>
  <c r="I18778" i="14"/>
  <c r="J18778" i="14" s="1"/>
  <c r="I18779" i="14"/>
  <c r="J18779" i="14" s="1"/>
  <c r="I18780" i="14"/>
  <c r="J18780" i="14" s="1"/>
  <c r="I18781" i="14"/>
  <c r="J18781" i="14" s="1"/>
  <c r="I18782" i="14"/>
  <c r="J18782" i="14" s="1"/>
  <c r="I18783" i="14"/>
  <c r="J18783" i="14" s="1"/>
  <c r="I18784" i="14"/>
  <c r="J18784" i="14" s="1"/>
  <c r="I18785" i="14"/>
  <c r="J18785" i="14" s="1"/>
  <c r="I18786" i="14"/>
  <c r="J18786" i="14" s="1"/>
  <c r="I18787" i="14"/>
  <c r="J18787" i="14" s="1"/>
  <c r="I18788" i="14"/>
  <c r="J18788" i="14" s="1"/>
  <c r="I18789" i="14"/>
  <c r="J18789" i="14" s="1"/>
  <c r="I18790" i="14"/>
  <c r="J18790" i="14" s="1"/>
  <c r="I18791" i="14"/>
  <c r="J18791" i="14" s="1"/>
  <c r="I18792" i="14"/>
  <c r="J18792" i="14" s="1"/>
  <c r="I18793" i="14"/>
  <c r="J18793" i="14" s="1"/>
  <c r="I18794" i="14"/>
  <c r="J18794" i="14" s="1"/>
  <c r="I18795" i="14"/>
  <c r="J18795" i="14" s="1"/>
  <c r="I18796" i="14"/>
  <c r="J18796" i="14" s="1"/>
  <c r="I18797" i="14"/>
  <c r="J18797" i="14" s="1"/>
  <c r="I18798" i="14"/>
  <c r="J18798" i="14" s="1"/>
  <c r="I18799" i="14"/>
  <c r="J18799" i="14" s="1"/>
  <c r="I18800" i="14"/>
  <c r="J18800" i="14" s="1"/>
  <c r="I18801" i="14"/>
  <c r="J18801" i="14" s="1"/>
  <c r="I18802" i="14"/>
  <c r="J18802" i="14" s="1"/>
  <c r="I18803" i="14"/>
  <c r="J18803" i="14" s="1"/>
  <c r="I18804" i="14"/>
  <c r="J18804" i="14" s="1"/>
  <c r="I18805" i="14"/>
  <c r="J18805" i="14" s="1"/>
  <c r="I18806" i="14"/>
  <c r="J18806" i="14" s="1"/>
  <c r="I18807" i="14"/>
  <c r="J18807" i="14" s="1"/>
  <c r="I18808" i="14"/>
  <c r="J18808" i="14" s="1"/>
  <c r="I18809" i="14"/>
  <c r="J18809" i="14" s="1"/>
  <c r="I18810" i="14"/>
  <c r="J18810" i="14" s="1"/>
  <c r="I18811" i="14"/>
  <c r="J18811" i="14" s="1"/>
  <c r="I18812" i="14"/>
  <c r="J18812" i="14" s="1"/>
  <c r="I18813" i="14"/>
  <c r="J18813" i="14" s="1"/>
  <c r="I18814" i="14"/>
  <c r="J18814" i="14" s="1"/>
  <c r="I18815" i="14"/>
  <c r="J18815" i="14" s="1"/>
  <c r="I18816" i="14"/>
  <c r="J18816" i="14" s="1"/>
  <c r="I18817" i="14"/>
  <c r="J18817" i="14" s="1"/>
  <c r="I18818" i="14"/>
  <c r="J18818" i="14" s="1"/>
  <c r="I18819" i="14"/>
  <c r="J18819" i="14" s="1"/>
  <c r="I18820" i="14"/>
  <c r="J18820" i="14" s="1"/>
  <c r="I18821" i="14"/>
  <c r="J18821" i="14" s="1"/>
  <c r="I18822" i="14"/>
  <c r="J18822" i="14" s="1"/>
  <c r="I18823" i="14"/>
  <c r="J18823" i="14" s="1"/>
  <c r="I18824" i="14"/>
  <c r="J18824" i="14" s="1"/>
  <c r="I18825" i="14"/>
  <c r="J18825" i="14" s="1"/>
  <c r="I18826" i="14"/>
  <c r="J18826" i="14" s="1"/>
  <c r="I18827" i="14"/>
  <c r="J18827" i="14" s="1"/>
  <c r="I18828" i="14"/>
  <c r="J18828" i="14" s="1"/>
  <c r="I18829" i="14"/>
  <c r="J18829" i="14" s="1"/>
  <c r="I18830" i="14"/>
  <c r="J18830" i="14" s="1"/>
  <c r="I18831" i="14"/>
  <c r="J18831" i="14" s="1"/>
  <c r="I18832" i="14"/>
  <c r="J18832" i="14" s="1"/>
  <c r="I18833" i="14"/>
  <c r="J18833" i="14" s="1"/>
  <c r="I18834" i="14"/>
  <c r="J18834" i="14" s="1"/>
  <c r="I18835" i="14"/>
  <c r="J18835" i="14" s="1"/>
  <c r="I18836" i="14"/>
  <c r="J18836" i="14" s="1"/>
  <c r="I18837" i="14"/>
  <c r="J18837" i="14" s="1"/>
  <c r="I18838" i="14"/>
  <c r="J18838" i="14" s="1"/>
  <c r="I18839" i="14"/>
  <c r="J18839" i="14" s="1"/>
  <c r="I18840" i="14"/>
  <c r="J18840" i="14" s="1"/>
  <c r="I18841" i="14"/>
  <c r="J18841" i="14" s="1"/>
  <c r="I18842" i="14"/>
  <c r="J18842" i="14" s="1"/>
  <c r="I18843" i="14"/>
  <c r="J18843" i="14" s="1"/>
  <c r="I18844" i="14"/>
  <c r="J18844" i="14" s="1"/>
  <c r="I18845" i="14"/>
  <c r="J18845" i="14" s="1"/>
  <c r="I18846" i="14"/>
  <c r="J18846" i="14" s="1"/>
  <c r="I18847" i="14"/>
  <c r="J18847" i="14" s="1"/>
  <c r="I18848" i="14"/>
  <c r="J18848" i="14" s="1"/>
  <c r="I18849" i="14"/>
  <c r="J18849" i="14" s="1"/>
  <c r="I18850" i="14"/>
  <c r="J18850" i="14" s="1"/>
  <c r="I18851" i="14"/>
  <c r="J18851" i="14" s="1"/>
  <c r="I18852" i="14"/>
  <c r="J18852" i="14" s="1"/>
  <c r="I18853" i="14"/>
  <c r="J18853" i="14" s="1"/>
  <c r="I18854" i="14"/>
  <c r="J18854" i="14" s="1"/>
  <c r="I18855" i="14"/>
  <c r="J18855" i="14" s="1"/>
  <c r="I18856" i="14"/>
  <c r="J18856" i="14" s="1"/>
  <c r="I18857" i="14"/>
  <c r="J18857" i="14" s="1"/>
  <c r="I18858" i="14"/>
  <c r="J18858" i="14" s="1"/>
  <c r="I18859" i="14"/>
  <c r="J18859" i="14" s="1"/>
  <c r="I18860" i="14"/>
  <c r="J18860" i="14" s="1"/>
  <c r="I18861" i="14"/>
  <c r="J18861" i="14" s="1"/>
  <c r="I18862" i="14"/>
  <c r="J18862" i="14" s="1"/>
  <c r="I18863" i="14"/>
  <c r="J18863" i="14" s="1"/>
  <c r="I18864" i="14"/>
  <c r="J18864" i="14" s="1"/>
  <c r="I18865" i="14"/>
  <c r="J18865" i="14" s="1"/>
  <c r="I18866" i="14"/>
  <c r="J18866" i="14" s="1"/>
  <c r="I18867" i="14"/>
  <c r="J18867" i="14" s="1"/>
  <c r="I18868" i="14"/>
  <c r="J18868" i="14" s="1"/>
  <c r="I18869" i="14"/>
  <c r="J18869" i="14" s="1"/>
  <c r="I18870" i="14"/>
  <c r="J18870" i="14" s="1"/>
  <c r="I18871" i="14"/>
  <c r="J18871" i="14" s="1"/>
  <c r="I18872" i="14"/>
  <c r="J18872" i="14" s="1"/>
  <c r="I18873" i="14"/>
  <c r="J18873" i="14" s="1"/>
  <c r="I18874" i="14"/>
  <c r="J18874" i="14" s="1"/>
  <c r="I18875" i="14"/>
  <c r="J18875" i="14" s="1"/>
  <c r="I18876" i="14"/>
  <c r="J18876" i="14" s="1"/>
  <c r="I18877" i="14"/>
  <c r="J18877" i="14" s="1"/>
  <c r="I18878" i="14"/>
  <c r="J18878" i="14" s="1"/>
  <c r="I18879" i="14"/>
  <c r="J18879" i="14" s="1"/>
  <c r="I18880" i="14"/>
  <c r="J18880" i="14" s="1"/>
  <c r="I18881" i="14"/>
  <c r="J18881" i="14" s="1"/>
  <c r="I18882" i="14"/>
  <c r="J18882" i="14" s="1"/>
  <c r="I18883" i="14"/>
  <c r="J18883" i="14" s="1"/>
  <c r="I18884" i="14"/>
  <c r="J18884" i="14" s="1"/>
  <c r="I18885" i="14"/>
  <c r="J18885" i="14" s="1"/>
  <c r="I18886" i="14"/>
  <c r="J18886" i="14" s="1"/>
  <c r="I18887" i="14"/>
  <c r="J18887" i="14" s="1"/>
  <c r="I18888" i="14"/>
  <c r="J18888" i="14" s="1"/>
  <c r="I18889" i="14"/>
  <c r="J18889" i="14" s="1"/>
  <c r="I18890" i="14"/>
  <c r="J18890" i="14" s="1"/>
  <c r="I18891" i="14"/>
  <c r="J18891" i="14" s="1"/>
  <c r="I18892" i="14"/>
  <c r="J18892" i="14" s="1"/>
  <c r="I18893" i="14"/>
  <c r="J18893" i="14" s="1"/>
  <c r="I18894" i="14"/>
  <c r="J18894" i="14" s="1"/>
  <c r="I18895" i="14"/>
  <c r="J18895" i="14" s="1"/>
  <c r="I18896" i="14"/>
  <c r="J18896" i="14" s="1"/>
  <c r="I18897" i="14"/>
  <c r="J18897" i="14" s="1"/>
  <c r="I18898" i="14"/>
  <c r="J18898" i="14" s="1"/>
  <c r="I18899" i="14"/>
  <c r="J18899" i="14" s="1"/>
  <c r="I18900" i="14"/>
  <c r="J18900" i="14" s="1"/>
  <c r="I18901" i="14"/>
  <c r="J18901" i="14" s="1"/>
  <c r="I18902" i="14"/>
  <c r="J18902" i="14" s="1"/>
  <c r="I18903" i="14"/>
  <c r="J18903" i="14" s="1"/>
  <c r="I18904" i="14"/>
  <c r="J18904" i="14" s="1"/>
  <c r="I18905" i="14"/>
  <c r="J18905" i="14" s="1"/>
  <c r="I18906" i="14"/>
  <c r="J18906" i="14" s="1"/>
  <c r="I18907" i="14"/>
  <c r="J18907" i="14" s="1"/>
  <c r="I18908" i="14"/>
  <c r="J18908" i="14" s="1"/>
  <c r="I18909" i="14"/>
  <c r="J18909" i="14" s="1"/>
  <c r="I18910" i="14"/>
  <c r="J18910" i="14" s="1"/>
  <c r="I18911" i="14"/>
  <c r="J18911" i="14" s="1"/>
  <c r="I18912" i="14"/>
  <c r="J18912" i="14" s="1"/>
  <c r="I18913" i="14"/>
  <c r="J18913" i="14" s="1"/>
  <c r="I18914" i="14"/>
  <c r="J18914" i="14" s="1"/>
  <c r="I18915" i="14"/>
  <c r="J18915" i="14" s="1"/>
  <c r="I18916" i="14"/>
  <c r="J18916" i="14" s="1"/>
  <c r="I18917" i="14"/>
  <c r="J18917" i="14" s="1"/>
  <c r="I18918" i="14"/>
  <c r="J18918" i="14" s="1"/>
  <c r="I18919" i="14"/>
  <c r="J18919" i="14" s="1"/>
  <c r="I18920" i="14"/>
  <c r="J18920" i="14" s="1"/>
  <c r="I18921" i="14"/>
  <c r="J18921" i="14" s="1"/>
  <c r="I18922" i="14"/>
  <c r="J18922" i="14" s="1"/>
  <c r="I18923" i="14"/>
  <c r="J18923" i="14" s="1"/>
  <c r="I18924" i="14"/>
  <c r="J18924" i="14" s="1"/>
  <c r="I18925" i="14"/>
  <c r="J18925" i="14" s="1"/>
  <c r="I18926" i="14"/>
  <c r="J18926" i="14" s="1"/>
  <c r="I18927" i="14"/>
  <c r="J18927" i="14" s="1"/>
  <c r="I18928" i="14"/>
  <c r="J18928" i="14" s="1"/>
  <c r="I18929" i="14"/>
  <c r="J18929" i="14" s="1"/>
  <c r="I18930" i="14"/>
  <c r="J18930" i="14" s="1"/>
  <c r="I18931" i="14"/>
  <c r="J18931" i="14" s="1"/>
  <c r="I18932" i="14"/>
  <c r="J18932" i="14" s="1"/>
  <c r="I18933" i="14"/>
  <c r="J18933" i="14" s="1"/>
  <c r="I18934" i="14"/>
  <c r="J18934" i="14" s="1"/>
  <c r="I18935" i="14"/>
  <c r="J18935" i="14" s="1"/>
  <c r="I18936" i="14"/>
  <c r="J18936" i="14" s="1"/>
  <c r="I18937" i="14"/>
  <c r="J18937" i="14" s="1"/>
  <c r="I18938" i="14"/>
  <c r="J18938" i="14" s="1"/>
  <c r="I18939" i="14"/>
  <c r="J18939" i="14" s="1"/>
  <c r="I18940" i="14"/>
  <c r="J18940" i="14" s="1"/>
  <c r="I18941" i="14"/>
  <c r="J18941" i="14" s="1"/>
  <c r="I18942" i="14"/>
  <c r="J18942" i="14" s="1"/>
  <c r="I18943" i="14"/>
  <c r="J18943" i="14" s="1"/>
  <c r="I18944" i="14"/>
  <c r="J18944" i="14" s="1"/>
  <c r="I18945" i="14"/>
  <c r="J18945" i="14" s="1"/>
  <c r="I18946" i="14"/>
  <c r="J18946" i="14" s="1"/>
  <c r="I18947" i="14"/>
  <c r="J18947" i="14" s="1"/>
  <c r="I18948" i="14"/>
  <c r="J18948" i="14" s="1"/>
  <c r="I18949" i="14"/>
  <c r="J18949" i="14" s="1"/>
  <c r="I18950" i="14"/>
  <c r="J18950" i="14" s="1"/>
  <c r="I18951" i="14"/>
  <c r="J18951" i="14" s="1"/>
  <c r="I18952" i="14"/>
  <c r="J18952" i="14" s="1"/>
  <c r="I18953" i="14"/>
  <c r="J18953" i="14" s="1"/>
  <c r="I18954" i="14"/>
  <c r="J18954" i="14" s="1"/>
  <c r="I18955" i="14"/>
  <c r="J18955" i="14" s="1"/>
  <c r="I18956" i="14"/>
  <c r="J18956" i="14" s="1"/>
  <c r="I18957" i="14"/>
  <c r="J18957" i="14" s="1"/>
  <c r="I18958" i="14"/>
  <c r="J18958" i="14" s="1"/>
  <c r="I18959" i="14"/>
  <c r="J18959" i="14" s="1"/>
  <c r="I18960" i="14"/>
  <c r="J18960" i="14" s="1"/>
  <c r="I18961" i="14"/>
  <c r="J18961" i="14" s="1"/>
  <c r="I18962" i="14"/>
  <c r="J18962" i="14" s="1"/>
  <c r="I18963" i="14"/>
  <c r="J18963" i="14" s="1"/>
  <c r="I18964" i="14"/>
  <c r="J18964" i="14" s="1"/>
  <c r="I18965" i="14"/>
  <c r="J18965" i="14" s="1"/>
  <c r="I18966" i="14"/>
  <c r="J18966" i="14" s="1"/>
  <c r="I18967" i="14"/>
  <c r="J18967" i="14" s="1"/>
  <c r="I18968" i="14"/>
  <c r="J18968" i="14" s="1"/>
  <c r="I18969" i="14"/>
  <c r="J18969" i="14" s="1"/>
  <c r="I18970" i="14"/>
  <c r="J18970" i="14" s="1"/>
  <c r="I18971" i="14"/>
  <c r="J18971" i="14" s="1"/>
  <c r="I18972" i="14"/>
  <c r="J18972" i="14" s="1"/>
  <c r="I18973" i="14"/>
  <c r="J18973" i="14" s="1"/>
  <c r="I18974" i="14"/>
  <c r="J18974" i="14" s="1"/>
  <c r="I18975" i="14"/>
  <c r="J18975" i="14" s="1"/>
  <c r="I18976" i="14"/>
  <c r="J18976" i="14" s="1"/>
  <c r="I18977" i="14"/>
  <c r="J18977" i="14" s="1"/>
  <c r="I18978" i="14"/>
  <c r="J18978" i="14" s="1"/>
  <c r="I18979" i="14"/>
  <c r="J18979" i="14" s="1"/>
  <c r="I18980" i="14"/>
  <c r="J18980" i="14" s="1"/>
  <c r="I18981" i="14"/>
  <c r="J18981" i="14" s="1"/>
  <c r="I18982" i="14"/>
  <c r="J18982" i="14" s="1"/>
  <c r="I18983" i="14"/>
  <c r="J18983" i="14" s="1"/>
  <c r="I18984" i="14"/>
  <c r="J18984" i="14" s="1"/>
  <c r="I18985" i="14"/>
  <c r="J18985" i="14" s="1"/>
  <c r="I18986" i="14"/>
  <c r="J18986" i="14" s="1"/>
  <c r="I18987" i="14"/>
  <c r="J18987" i="14" s="1"/>
  <c r="I18988" i="14"/>
  <c r="J18988" i="14" s="1"/>
  <c r="I18989" i="14"/>
  <c r="J18989" i="14" s="1"/>
  <c r="I18990" i="14"/>
  <c r="J18990" i="14" s="1"/>
  <c r="I18991" i="14"/>
  <c r="J18991" i="14" s="1"/>
  <c r="I18992" i="14"/>
  <c r="J18992" i="14" s="1"/>
  <c r="I18993" i="14"/>
  <c r="J18993" i="14" s="1"/>
  <c r="I18994" i="14"/>
  <c r="J18994" i="14" s="1"/>
  <c r="I18995" i="14"/>
  <c r="J18995" i="14" s="1"/>
  <c r="I18996" i="14"/>
  <c r="J18996" i="14" s="1"/>
  <c r="I18997" i="14"/>
  <c r="J18997" i="14" s="1"/>
  <c r="I18998" i="14"/>
  <c r="J18998" i="14" s="1"/>
  <c r="I18999" i="14"/>
  <c r="J18999" i="14" s="1"/>
  <c r="I19000" i="14"/>
  <c r="J19000" i="14" s="1"/>
  <c r="I19001" i="14"/>
  <c r="J19001" i="14" s="1"/>
  <c r="I19002" i="14"/>
  <c r="J19002" i="14" s="1"/>
  <c r="I19003" i="14"/>
  <c r="J19003" i="14" s="1"/>
  <c r="I19004" i="14"/>
  <c r="J19004" i="14" s="1"/>
  <c r="I19005" i="14"/>
  <c r="J19005" i="14" s="1"/>
  <c r="I19006" i="14"/>
  <c r="J19006" i="14" s="1"/>
  <c r="I19007" i="14"/>
  <c r="J19007" i="14" s="1"/>
  <c r="I19008" i="14"/>
  <c r="J19008" i="14" s="1"/>
  <c r="I19009" i="14"/>
  <c r="J19009" i="14" s="1"/>
  <c r="I19010" i="14"/>
  <c r="J19010" i="14" s="1"/>
  <c r="I19011" i="14"/>
  <c r="J19011" i="14" s="1"/>
  <c r="I19012" i="14"/>
  <c r="J19012" i="14" s="1"/>
  <c r="I19013" i="14"/>
  <c r="J19013" i="14" s="1"/>
  <c r="I19014" i="14"/>
  <c r="J19014" i="14" s="1"/>
  <c r="I19015" i="14"/>
  <c r="J19015" i="14" s="1"/>
  <c r="I19016" i="14"/>
  <c r="J19016" i="14" s="1"/>
  <c r="I19017" i="14"/>
  <c r="J19017" i="14" s="1"/>
  <c r="I19018" i="14"/>
  <c r="J19018" i="14" s="1"/>
  <c r="I19019" i="14"/>
  <c r="J19019" i="14" s="1"/>
  <c r="I19020" i="14"/>
  <c r="J19020" i="14" s="1"/>
  <c r="I19021" i="14"/>
  <c r="J19021" i="14" s="1"/>
  <c r="I19022" i="14"/>
  <c r="J19022" i="14" s="1"/>
  <c r="I19023" i="14"/>
  <c r="J19023" i="14" s="1"/>
  <c r="I19024" i="14"/>
  <c r="J19024" i="14" s="1"/>
  <c r="I19025" i="14"/>
  <c r="J19025" i="14" s="1"/>
  <c r="I19026" i="14"/>
  <c r="J19026" i="14" s="1"/>
  <c r="I19027" i="14"/>
  <c r="J19027" i="14" s="1"/>
  <c r="I19028" i="14"/>
  <c r="J19028" i="14" s="1"/>
  <c r="I19029" i="14"/>
  <c r="J19029" i="14" s="1"/>
  <c r="I19030" i="14"/>
  <c r="J19030" i="14" s="1"/>
  <c r="I19031" i="14"/>
  <c r="J19031" i="14" s="1"/>
  <c r="I19032" i="14"/>
  <c r="J19032" i="14" s="1"/>
  <c r="I19033" i="14"/>
  <c r="J19033" i="14" s="1"/>
  <c r="I19034" i="14"/>
  <c r="J19034" i="14" s="1"/>
  <c r="I19035" i="14"/>
  <c r="J19035" i="14" s="1"/>
  <c r="I19036" i="14"/>
  <c r="J19036" i="14" s="1"/>
  <c r="I19037" i="14"/>
  <c r="J19037" i="14" s="1"/>
  <c r="I19038" i="14"/>
  <c r="J19038" i="14" s="1"/>
  <c r="I19039" i="14"/>
  <c r="J19039" i="14" s="1"/>
  <c r="I19040" i="14"/>
  <c r="J19040" i="14" s="1"/>
  <c r="I19041" i="14"/>
  <c r="J19041" i="14" s="1"/>
  <c r="I19042" i="14"/>
  <c r="J19042" i="14" s="1"/>
  <c r="I19043" i="14"/>
  <c r="J19043" i="14" s="1"/>
  <c r="I19044" i="14"/>
  <c r="J19044" i="14" s="1"/>
  <c r="I19045" i="14"/>
  <c r="J19045" i="14" s="1"/>
  <c r="I19046" i="14"/>
  <c r="J19046" i="14" s="1"/>
  <c r="I19047" i="14"/>
  <c r="J19047" i="14" s="1"/>
  <c r="I19048" i="14"/>
  <c r="J19048" i="14" s="1"/>
  <c r="I19049" i="14"/>
  <c r="J19049" i="14" s="1"/>
  <c r="I19050" i="14"/>
  <c r="J19050" i="14" s="1"/>
  <c r="I19051" i="14"/>
  <c r="J19051" i="14" s="1"/>
  <c r="I19052" i="14"/>
  <c r="J19052" i="14" s="1"/>
  <c r="I19053" i="14"/>
  <c r="J19053" i="14" s="1"/>
  <c r="I19054" i="14"/>
  <c r="J19054" i="14" s="1"/>
  <c r="I19055" i="14"/>
  <c r="J19055" i="14" s="1"/>
  <c r="I19056" i="14"/>
  <c r="J19056" i="14" s="1"/>
  <c r="I19057" i="14"/>
  <c r="J19057" i="14" s="1"/>
  <c r="I19058" i="14"/>
  <c r="J19058" i="14" s="1"/>
  <c r="I19059" i="14"/>
  <c r="J19059" i="14" s="1"/>
  <c r="I19060" i="14"/>
  <c r="J19060" i="14" s="1"/>
  <c r="I19061" i="14"/>
  <c r="J19061" i="14" s="1"/>
  <c r="I19062" i="14"/>
  <c r="J19062" i="14" s="1"/>
  <c r="I19063" i="14"/>
  <c r="J19063" i="14" s="1"/>
  <c r="I19064" i="14"/>
  <c r="J19064" i="14" s="1"/>
  <c r="I19065" i="14"/>
  <c r="J19065" i="14" s="1"/>
  <c r="I19066" i="14"/>
  <c r="J19066" i="14" s="1"/>
  <c r="I19067" i="14"/>
  <c r="J19067" i="14" s="1"/>
  <c r="I19068" i="14"/>
  <c r="J19068" i="14" s="1"/>
  <c r="I19069" i="14"/>
  <c r="J19069" i="14" s="1"/>
  <c r="I19070" i="14"/>
  <c r="J19070" i="14" s="1"/>
  <c r="I19071" i="14"/>
  <c r="J19071" i="14" s="1"/>
  <c r="I19072" i="14"/>
  <c r="J19072" i="14" s="1"/>
  <c r="I19073" i="14"/>
  <c r="J19073" i="14" s="1"/>
  <c r="I19074" i="14"/>
  <c r="J19074" i="14" s="1"/>
  <c r="I19075" i="14"/>
  <c r="J19075" i="14" s="1"/>
  <c r="I19076" i="14"/>
  <c r="J19076" i="14" s="1"/>
  <c r="I19077" i="14"/>
  <c r="J19077" i="14" s="1"/>
  <c r="I19078" i="14"/>
  <c r="J19078" i="14" s="1"/>
  <c r="I19079" i="14"/>
  <c r="J19079" i="14" s="1"/>
  <c r="I19080" i="14"/>
  <c r="J19080" i="14" s="1"/>
  <c r="I19081" i="14"/>
  <c r="J19081" i="14" s="1"/>
  <c r="I19082" i="14"/>
  <c r="J19082" i="14" s="1"/>
  <c r="I19083" i="14"/>
  <c r="J19083" i="14" s="1"/>
  <c r="I19084" i="14"/>
  <c r="J19084" i="14" s="1"/>
  <c r="I19085" i="14"/>
  <c r="J19085" i="14" s="1"/>
  <c r="I19086" i="14"/>
  <c r="J19086" i="14" s="1"/>
  <c r="I19087" i="14"/>
  <c r="J19087" i="14" s="1"/>
  <c r="I19088" i="14"/>
  <c r="J19088" i="14" s="1"/>
  <c r="I19089" i="14"/>
  <c r="J19089" i="14" s="1"/>
  <c r="I19090" i="14"/>
  <c r="J19090" i="14" s="1"/>
  <c r="I19091" i="14"/>
  <c r="J19091" i="14" s="1"/>
  <c r="I19092" i="14"/>
  <c r="J19092" i="14" s="1"/>
  <c r="I19093" i="14"/>
  <c r="J19093" i="14" s="1"/>
  <c r="I19094" i="14"/>
  <c r="J19094" i="14" s="1"/>
  <c r="I19095" i="14"/>
  <c r="J19095" i="14" s="1"/>
  <c r="I19096" i="14"/>
  <c r="J19096" i="14" s="1"/>
  <c r="I19097" i="14"/>
  <c r="J19097" i="14" s="1"/>
  <c r="I19098" i="14"/>
  <c r="J19098" i="14" s="1"/>
  <c r="I19099" i="14"/>
  <c r="J19099" i="14" s="1"/>
  <c r="I19100" i="14"/>
  <c r="J19100" i="14" s="1"/>
  <c r="I19101" i="14"/>
  <c r="J19101" i="14" s="1"/>
  <c r="I19102" i="14"/>
  <c r="J19102" i="14" s="1"/>
  <c r="I19103" i="14"/>
  <c r="J19103" i="14" s="1"/>
  <c r="I19104" i="14"/>
  <c r="J19104" i="14" s="1"/>
  <c r="I19105" i="14"/>
  <c r="J19105" i="14" s="1"/>
  <c r="I19106" i="14"/>
  <c r="J19106" i="14" s="1"/>
  <c r="I19107" i="14"/>
  <c r="J19107" i="14" s="1"/>
  <c r="I19108" i="14"/>
  <c r="J19108" i="14" s="1"/>
  <c r="I19109" i="14"/>
  <c r="J19109" i="14" s="1"/>
  <c r="I19110" i="14"/>
  <c r="J19110" i="14" s="1"/>
  <c r="I19111" i="14"/>
  <c r="J19111" i="14" s="1"/>
  <c r="I19112" i="14"/>
  <c r="J19112" i="14" s="1"/>
  <c r="I19113" i="14"/>
  <c r="J19113" i="14" s="1"/>
  <c r="I19114" i="14"/>
  <c r="J19114" i="14" s="1"/>
  <c r="I19115" i="14"/>
  <c r="J19115" i="14" s="1"/>
  <c r="I19116" i="14"/>
  <c r="J19116" i="14" s="1"/>
  <c r="I19117" i="14"/>
  <c r="J19117" i="14" s="1"/>
  <c r="I19118" i="14"/>
  <c r="J19118" i="14" s="1"/>
  <c r="I19119" i="14"/>
  <c r="J19119" i="14" s="1"/>
  <c r="I19120" i="14"/>
  <c r="J19120" i="14" s="1"/>
  <c r="I19121" i="14"/>
  <c r="J19121" i="14" s="1"/>
  <c r="I19122" i="14"/>
  <c r="J19122" i="14" s="1"/>
  <c r="I19123" i="14"/>
  <c r="J19123" i="14" s="1"/>
  <c r="I19124" i="14"/>
  <c r="J19124" i="14" s="1"/>
  <c r="I19125" i="14"/>
  <c r="J19125" i="14" s="1"/>
  <c r="I19126" i="14"/>
  <c r="J19126" i="14" s="1"/>
  <c r="I19127" i="14"/>
  <c r="J19127" i="14" s="1"/>
  <c r="I19128" i="14"/>
  <c r="J19128" i="14" s="1"/>
  <c r="I19129" i="14"/>
  <c r="J19129" i="14" s="1"/>
  <c r="I19130" i="14"/>
  <c r="J19130" i="14" s="1"/>
  <c r="I19131" i="14"/>
  <c r="J19131" i="14" s="1"/>
  <c r="I19132" i="14"/>
  <c r="J19132" i="14" s="1"/>
  <c r="I19133" i="14"/>
  <c r="J19133" i="14" s="1"/>
  <c r="I19134" i="14"/>
  <c r="J19134" i="14" s="1"/>
  <c r="I19135" i="14"/>
  <c r="J19135" i="14" s="1"/>
  <c r="I19136" i="14"/>
  <c r="J19136" i="14" s="1"/>
  <c r="I19137" i="14"/>
  <c r="J19137" i="14" s="1"/>
  <c r="I19138" i="14"/>
  <c r="J19138" i="14" s="1"/>
  <c r="I19139" i="14"/>
  <c r="J19139" i="14" s="1"/>
  <c r="I19140" i="14"/>
  <c r="J19140" i="14" s="1"/>
  <c r="I19141" i="14"/>
  <c r="J19141" i="14" s="1"/>
  <c r="I19142" i="14"/>
  <c r="J19142" i="14" s="1"/>
  <c r="I19143" i="14"/>
  <c r="J19143" i="14" s="1"/>
  <c r="I19144" i="14"/>
  <c r="J19144" i="14" s="1"/>
  <c r="I19145" i="14"/>
  <c r="J19145" i="14" s="1"/>
  <c r="I19146" i="14"/>
  <c r="J19146" i="14" s="1"/>
  <c r="I19147" i="14"/>
  <c r="J19147" i="14" s="1"/>
  <c r="I19148" i="14"/>
  <c r="J19148" i="14" s="1"/>
  <c r="I19149" i="14"/>
  <c r="J19149" i="14" s="1"/>
  <c r="I19150" i="14"/>
  <c r="J19150" i="14" s="1"/>
  <c r="I19151" i="14"/>
  <c r="J19151" i="14" s="1"/>
  <c r="I19152" i="14"/>
  <c r="J19152" i="14" s="1"/>
  <c r="I19153" i="14"/>
  <c r="J19153" i="14" s="1"/>
  <c r="I19154" i="14"/>
  <c r="J19154" i="14" s="1"/>
  <c r="I19155" i="14"/>
  <c r="J19155" i="14" s="1"/>
  <c r="I19156" i="14"/>
  <c r="J19156" i="14" s="1"/>
  <c r="I19157" i="14"/>
  <c r="J19157" i="14" s="1"/>
  <c r="I19158" i="14"/>
  <c r="J19158" i="14" s="1"/>
  <c r="I19159" i="14"/>
  <c r="J19159" i="14" s="1"/>
  <c r="I19160" i="14"/>
  <c r="J19160" i="14" s="1"/>
  <c r="I19161" i="14"/>
  <c r="J19161" i="14" s="1"/>
  <c r="I19162" i="14"/>
  <c r="J19162" i="14" s="1"/>
  <c r="I19163" i="14"/>
  <c r="J19163" i="14" s="1"/>
  <c r="I19164" i="14"/>
  <c r="J19164" i="14" s="1"/>
  <c r="I19165" i="14"/>
  <c r="J19165" i="14" s="1"/>
  <c r="I19166" i="14"/>
  <c r="J19166" i="14" s="1"/>
  <c r="I19167" i="14"/>
  <c r="J19167" i="14" s="1"/>
  <c r="I19168" i="14"/>
  <c r="J19168" i="14" s="1"/>
  <c r="I19169" i="14"/>
  <c r="J19169" i="14" s="1"/>
  <c r="I19170" i="14"/>
  <c r="J19170" i="14" s="1"/>
  <c r="I19171" i="14"/>
  <c r="J19171" i="14" s="1"/>
  <c r="I19172" i="14"/>
  <c r="J19172" i="14" s="1"/>
  <c r="I19173" i="14"/>
  <c r="J19173" i="14" s="1"/>
  <c r="I19174" i="14"/>
  <c r="J19174" i="14" s="1"/>
  <c r="I19175" i="14"/>
  <c r="J19175" i="14" s="1"/>
  <c r="I19176" i="14"/>
  <c r="J19176" i="14" s="1"/>
  <c r="I19177" i="14"/>
  <c r="J19177" i="14" s="1"/>
  <c r="I19178" i="14"/>
  <c r="J19178" i="14" s="1"/>
  <c r="I19179" i="14"/>
  <c r="J19179" i="14" s="1"/>
  <c r="I19180" i="14"/>
  <c r="J19180" i="14" s="1"/>
  <c r="I19181" i="14"/>
  <c r="J19181" i="14" s="1"/>
  <c r="I19182" i="14"/>
  <c r="J19182" i="14" s="1"/>
  <c r="I19183" i="14"/>
  <c r="J19183" i="14" s="1"/>
  <c r="I19184" i="14"/>
  <c r="J19184" i="14" s="1"/>
  <c r="I19185" i="14"/>
  <c r="J19185" i="14" s="1"/>
  <c r="I19186" i="14"/>
  <c r="J19186" i="14" s="1"/>
  <c r="I19187" i="14"/>
  <c r="J19187" i="14" s="1"/>
  <c r="I19188" i="14"/>
  <c r="J19188" i="14" s="1"/>
  <c r="I19189" i="14"/>
  <c r="J19189" i="14" s="1"/>
  <c r="I19190" i="14"/>
  <c r="J19190" i="14" s="1"/>
  <c r="I19191" i="14"/>
  <c r="J19191" i="14" s="1"/>
  <c r="I19192" i="14"/>
  <c r="J19192" i="14" s="1"/>
  <c r="I19193" i="14"/>
  <c r="J19193" i="14" s="1"/>
  <c r="I19194" i="14"/>
  <c r="J19194" i="14" s="1"/>
  <c r="I19195" i="14"/>
  <c r="J19195" i="14" s="1"/>
  <c r="I19196" i="14"/>
  <c r="J19196" i="14" s="1"/>
  <c r="I19197" i="14"/>
  <c r="J19197" i="14" s="1"/>
  <c r="I19198" i="14"/>
  <c r="J19198" i="14" s="1"/>
  <c r="I19199" i="14"/>
  <c r="J19199" i="14" s="1"/>
  <c r="I19200" i="14"/>
  <c r="J19200" i="14" s="1"/>
  <c r="I19201" i="14"/>
  <c r="J19201" i="14" s="1"/>
  <c r="I19202" i="14"/>
  <c r="J19202" i="14" s="1"/>
  <c r="I19203" i="14"/>
  <c r="J19203" i="14" s="1"/>
  <c r="I19204" i="14"/>
  <c r="J19204" i="14" s="1"/>
  <c r="I19205" i="14"/>
  <c r="J19205" i="14" s="1"/>
  <c r="I19206" i="14"/>
  <c r="J19206" i="14" s="1"/>
  <c r="I19207" i="14"/>
  <c r="J19207" i="14" s="1"/>
  <c r="I19208" i="14"/>
  <c r="J19208" i="14" s="1"/>
  <c r="I19209" i="14"/>
  <c r="J19209" i="14" s="1"/>
  <c r="I19210" i="14"/>
  <c r="J19210" i="14" s="1"/>
  <c r="I19211" i="14"/>
  <c r="J19211" i="14" s="1"/>
  <c r="I19212" i="14"/>
  <c r="J19212" i="14" s="1"/>
  <c r="I19213" i="14"/>
  <c r="J19213" i="14" s="1"/>
  <c r="I19214" i="14"/>
  <c r="J19214" i="14" s="1"/>
  <c r="I19215" i="14"/>
  <c r="J19215" i="14" s="1"/>
  <c r="I19216" i="14"/>
  <c r="J19216" i="14" s="1"/>
  <c r="I19217" i="14"/>
  <c r="J19217" i="14" s="1"/>
  <c r="I19218" i="14"/>
  <c r="J19218" i="14" s="1"/>
  <c r="I19219" i="14"/>
  <c r="J19219" i="14" s="1"/>
  <c r="I19220" i="14"/>
  <c r="J19220" i="14" s="1"/>
  <c r="I19221" i="14"/>
  <c r="J19221" i="14" s="1"/>
  <c r="I19222" i="14"/>
  <c r="J19222" i="14" s="1"/>
  <c r="I19223" i="14"/>
  <c r="J19223" i="14" s="1"/>
  <c r="I19224" i="14"/>
  <c r="J19224" i="14" s="1"/>
  <c r="I19225" i="14"/>
  <c r="J19225" i="14" s="1"/>
  <c r="I19226" i="14"/>
  <c r="J19226" i="14" s="1"/>
  <c r="I19227" i="14"/>
  <c r="J19227" i="14" s="1"/>
  <c r="I19228" i="14"/>
  <c r="J19228" i="14" s="1"/>
  <c r="I19229" i="14"/>
  <c r="J19229" i="14" s="1"/>
  <c r="I19230" i="14"/>
  <c r="J19230" i="14" s="1"/>
  <c r="I19231" i="14"/>
  <c r="J19231" i="14" s="1"/>
  <c r="I19232" i="14"/>
  <c r="J19232" i="14" s="1"/>
  <c r="I19233" i="14"/>
  <c r="J19233" i="14" s="1"/>
  <c r="I19234" i="14"/>
  <c r="J19234" i="14" s="1"/>
  <c r="I19235" i="14"/>
  <c r="J19235" i="14" s="1"/>
  <c r="I19236" i="14"/>
  <c r="J19236" i="14" s="1"/>
  <c r="I19237" i="14"/>
  <c r="J19237" i="14" s="1"/>
  <c r="I19238" i="14"/>
  <c r="J19238" i="14" s="1"/>
  <c r="I19239" i="14"/>
  <c r="J19239" i="14" s="1"/>
  <c r="I19240" i="14"/>
  <c r="J19240" i="14" s="1"/>
  <c r="I19241" i="14"/>
  <c r="J19241" i="14" s="1"/>
  <c r="I19242" i="14"/>
  <c r="J19242" i="14" s="1"/>
  <c r="I19243" i="14"/>
  <c r="J19243" i="14" s="1"/>
  <c r="I19244" i="14"/>
  <c r="J19244" i="14" s="1"/>
  <c r="I19245" i="14"/>
  <c r="J19245" i="14" s="1"/>
  <c r="I19246" i="14"/>
  <c r="J19246" i="14" s="1"/>
  <c r="I19247" i="14"/>
  <c r="J19247" i="14" s="1"/>
  <c r="I19248" i="14"/>
  <c r="J19248" i="14" s="1"/>
  <c r="I19249" i="14"/>
  <c r="J19249" i="14" s="1"/>
  <c r="I19250" i="14"/>
  <c r="J19250" i="14" s="1"/>
  <c r="I19251" i="14"/>
  <c r="J19251" i="14" s="1"/>
  <c r="I19252" i="14"/>
  <c r="J19252" i="14" s="1"/>
  <c r="I19253" i="14"/>
  <c r="J19253" i="14" s="1"/>
  <c r="I19254" i="14"/>
  <c r="J19254" i="14" s="1"/>
  <c r="I19255" i="14"/>
  <c r="J19255" i="14" s="1"/>
  <c r="I19256" i="14"/>
  <c r="J19256" i="14" s="1"/>
  <c r="I19257" i="14"/>
  <c r="J19257" i="14" s="1"/>
  <c r="I19258" i="14"/>
  <c r="J19258" i="14" s="1"/>
  <c r="I19259" i="14"/>
  <c r="J19259" i="14" s="1"/>
  <c r="I19260" i="14"/>
  <c r="J19260" i="14" s="1"/>
  <c r="I19261" i="14"/>
  <c r="J19261" i="14" s="1"/>
  <c r="I19262" i="14"/>
  <c r="J19262" i="14" s="1"/>
  <c r="I19263" i="14"/>
  <c r="J19263" i="14" s="1"/>
  <c r="I19264" i="14"/>
  <c r="J19264" i="14" s="1"/>
  <c r="I19265" i="14"/>
  <c r="J19265" i="14" s="1"/>
  <c r="I19266" i="14"/>
  <c r="J19266" i="14" s="1"/>
  <c r="I19267" i="14"/>
  <c r="J19267" i="14" s="1"/>
  <c r="I19268" i="14"/>
  <c r="J19268" i="14" s="1"/>
  <c r="I19269" i="14"/>
  <c r="J19269" i="14" s="1"/>
  <c r="I19270" i="14"/>
  <c r="J19270" i="14" s="1"/>
  <c r="I19271" i="14"/>
  <c r="J19271" i="14" s="1"/>
  <c r="I19272" i="14"/>
  <c r="J19272" i="14" s="1"/>
  <c r="I19273" i="14"/>
  <c r="J19273" i="14" s="1"/>
  <c r="I19274" i="14"/>
  <c r="J19274" i="14" s="1"/>
  <c r="I19275" i="14"/>
  <c r="J19275" i="14" s="1"/>
  <c r="I19276" i="14"/>
  <c r="J19276" i="14" s="1"/>
  <c r="I19277" i="14"/>
  <c r="J19277" i="14" s="1"/>
  <c r="I19278" i="14"/>
  <c r="J19278" i="14" s="1"/>
  <c r="I19279" i="14"/>
  <c r="J19279" i="14" s="1"/>
  <c r="I19280" i="14"/>
  <c r="J19280" i="14" s="1"/>
  <c r="I19281" i="14"/>
  <c r="J19281" i="14" s="1"/>
  <c r="I19282" i="14"/>
  <c r="J19282" i="14" s="1"/>
  <c r="I19283" i="14"/>
  <c r="J19283" i="14" s="1"/>
  <c r="I19284" i="14"/>
  <c r="J19284" i="14" s="1"/>
  <c r="I19285" i="14"/>
  <c r="J19285" i="14" s="1"/>
  <c r="I19286" i="14"/>
  <c r="J19286" i="14" s="1"/>
  <c r="I19287" i="14"/>
  <c r="J19287" i="14" s="1"/>
  <c r="I19288" i="14"/>
  <c r="J19288" i="14" s="1"/>
  <c r="I19289" i="14"/>
  <c r="J19289" i="14" s="1"/>
  <c r="I19290" i="14"/>
  <c r="J19290" i="14" s="1"/>
  <c r="I19291" i="14"/>
  <c r="J19291" i="14" s="1"/>
  <c r="I19292" i="14"/>
  <c r="J19292" i="14" s="1"/>
  <c r="I19293" i="14"/>
  <c r="J19293" i="14" s="1"/>
  <c r="I19294" i="14"/>
  <c r="J19294" i="14" s="1"/>
  <c r="I19295" i="14"/>
  <c r="J19295" i="14" s="1"/>
  <c r="I19296" i="14"/>
  <c r="J19296" i="14" s="1"/>
  <c r="I19297" i="14"/>
  <c r="J19297" i="14" s="1"/>
  <c r="I19298" i="14"/>
  <c r="J19298" i="14" s="1"/>
  <c r="I19299" i="14"/>
  <c r="J19299" i="14" s="1"/>
  <c r="I19300" i="14"/>
  <c r="J19300" i="14" s="1"/>
  <c r="I19301" i="14"/>
  <c r="J19301" i="14" s="1"/>
  <c r="I19302" i="14"/>
  <c r="J19302" i="14" s="1"/>
  <c r="I19303" i="14"/>
  <c r="J19303" i="14" s="1"/>
  <c r="I19304" i="14"/>
  <c r="J19304" i="14" s="1"/>
  <c r="I19305" i="14"/>
  <c r="J19305" i="14" s="1"/>
  <c r="I19306" i="14"/>
  <c r="J19306" i="14" s="1"/>
  <c r="I19307" i="14"/>
  <c r="J19307" i="14" s="1"/>
  <c r="I19308" i="14"/>
  <c r="J19308" i="14" s="1"/>
  <c r="I19309" i="14"/>
  <c r="J19309" i="14" s="1"/>
  <c r="I19310" i="14"/>
  <c r="J19310" i="14" s="1"/>
  <c r="I19311" i="14"/>
  <c r="J19311" i="14" s="1"/>
  <c r="I19312" i="14"/>
  <c r="J19312" i="14" s="1"/>
  <c r="I19313" i="14"/>
  <c r="J19313" i="14" s="1"/>
  <c r="I19314" i="14"/>
  <c r="J19314" i="14" s="1"/>
  <c r="I19315" i="14"/>
  <c r="J19315" i="14" s="1"/>
  <c r="I19316" i="14"/>
  <c r="J19316" i="14" s="1"/>
  <c r="I19317" i="14"/>
  <c r="J19317" i="14" s="1"/>
  <c r="I19318" i="14"/>
  <c r="J19318" i="14" s="1"/>
  <c r="I19319" i="14"/>
  <c r="J19319" i="14" s="1"/>
  <c r="I19320" i="14"/>
  <c r="J19320" i="14" s="1"/>
  <c r="I19321" i="14"/>
  <c r="J19321" i="14" s="1"/>
  <c r="I19322" i="14"/>
  <c r="J19322" i="14" s="1"/>
  <c r="I19323" i="14"/>
  <c r="J19323" i="14" s="1"/>
  <c r="I19324" i="14"/>
  <c r="J19324" i="14" s="1"/>
  <c r="I19325" i="14"/>
  <c r="J19325" i="14" s="1"/>
  <c r="I19326" i="14"/>
  <c r="J19326" i="14" s="1"/>
  <c r="I19327" i="14"/>
  <c r="J19327" i="14" s="1"/>
  <c r="I19328" i="14"/>
  <c r="J19328" i="14" s="1"/>
  <c r="I19329" i="14"/>
  <c r="J19329" i="14" s="1"/>
  <c r="I19330" i="14"/>
  <c r="J19330" i="14" s="1"/>
  <c r="I19331" i="14"/>
  <c r="J19331" i="14" s="1"/>
  <c r="I19332" i="14"/>
  <c r="J19332" i="14" s="1"/>
  <c r="I19333" i="14"/>
  <c r="J19333" i="14" s="1"/>
  <c r="I19334" i="14"/>
  <c r="J19334" i="14" s="1"/>
  <c r="I19335" i="14"/>
  <c r="J19335" i="14" s="1"/>
  <c r="I19336" i="14"/>
  <c r="J19336" i="14" s="1"/>
  <c r="I19337" i="14"/>
  <c r="J19337" i="14" s="1"/>
  <c r="I19338" i="14"/>
  <c r="J19338" i="14" s="1"/>
  <c r="I19339" i="14"/>
  <c r="J19339" i="14" s="1"/>
  <c r="I19340" i="14"/>
  <c r="J19340" i="14" s="1"/>
  <c r="I19341" i="14"/>
  <c r="J19341" i="14" s="1"/>
  <c r="I19342" i="14"/>
  <c r="J19342" i="14" s="1"/>
  <c r="I19343" i="14"/>
  <c r="J19343" i="14" s="1"/>
  <c r="I19344" i="14"/>
  <c r="J19344" i="14" s="1"/>
  <c r="I19345" i="14"/>
  <c r="J19345" i="14" s="1"/>
  <c r="I19346" i="14"/>
  <c r="J19346" i="14" s="1"/>
  <c r="I19347" i="14"/>
  <c r="J19347" i="14" s="1"/>
  <c r="I19348" i="14"/>
  <c r="J19348" i="14" s="1"/>
  <c r="I19349" i="14"/>
  <c r="J19349" i="14" s="1"/>
  <c r="I19350" i="14"/>
  <c r="J19350" i="14" s="1"/>
  <c r="I19351" i="14"/>
  <c r="J19351" i="14" s="1"/>
  <c r="I19352" i="14"/>
  <c r="J19352" i="14" s="1"/>
  <c r="I19353" i="14"/>
  <c r="J19353" i="14" s="1"/>
  <c r="I19354" i="14"/>
  <c r="J19354" i="14" s="1"/>
  <c r="I19355" i="14"/>
  <c r="J19355" i="14" s="1"/>
  <c r="I19356" i="14"/>
  <c r="J19356" i="14" s="1"/>
  <c r="I19357" i="14"/>
  <c r="J19357" i="14" s="1"/>
  <c r="I19358" i="14"/>
  <c r="J19358" i="14" s="1"/>
  <c r="I19359" i="14"/>
  <c r="J19359" i="14" s="1"/>
  <c r="I19360" i="14"/>
  <c r="J19360" i="14" s="1"/>
  <c r="I19361" i="14"/>
  <c r="J19361" i="14" s="1"/>
  <c r="I19362" i="14"/>
  <c r="J19362" i="14" s="1"/>
  <c r="I19363" i="14"/>
  <c r="J19363" i="14" s="1"/>
  <c r="I19364" i="14"/>
  <c r="J19364" i="14" s="1"/>
  <c r="I19365" i="14"/>
  <c r="J19365" i="14" s="1"/>
  <c r="I19366" i="14"/>
  <c r="J19366" i="14" s="1"/>
  <c r="I19367" i="14"/>
  <c r="J19367" i="14" s="1"/>
  <c r="I19368" i="14"/>
  <c r="J19368" i="14" s="1"/>
  <c r="I19369" i="14"/>
  <c r="J19369" i="14" s="1"/>
  <c r="I19370" i="14"/>
  <c r="J19370" i="14" s="1"/>
  <c r="I19371" i="14"/>
  <c r="J19371" i="14" s="1"/>
  <c r="I19372" i="14"/>
  <c r="J19372" i="14" s="1"/>
  <c r="I19373" i="14"/>
  <c r="J19373" i="14" s="1"/>
  <c r="I19374" i="14"/>
  <c r="J19374" i="14" s="1"/>
  <c r="I19375" i="14"/>
  <c r="J19375" i="14" s="1"/>
  <c r="I19376" i="14"/>
  <c r="J19376" i="14" s="1"/>
  <c r="I19377" i="14"/>
  <c r="J19377" i="14" s="1"/>
  <c r="I19378" i="14"/>
  <c r="J19378" i="14" s="1"/>
  <c r="I19379" i="14"/>
  <c r="J19379" i="14" s="1"/>
  <c r="I19380" i="14"/>
  <c r="J19380" i="14" s="1"/>
  <c r="I19381" i="14"/>
  <c r="J19381" i="14" s="1"/>
  <c r="I19382" i="14"/>
  <c r="J19382" i="14" s="1"/>
  <c r="I19383" i="14"/>
  <c r="J19383" i="14" s="1"/>
  <c r="I19384" i="14"/>
  <c r="J19384" i="14" s="1"/>
  <c r="I19385" i="14"/>
  <c r="J19385" i="14" s="1"/>
  <c r="I19386" i="14"/>
  <c r="J19386" i="14" s="1"/>
  <c r="I19387" i="14"/>
  <c r="J19387" i="14" s="1"/>
  <c r="I19388" i="14"/>
  <c r="J19388" i="14" s="1"/>
  <c r="I19389" i="14"/>
  <c r="J19389" i="14" s="1"/>
  <c r="I19390" i="14"/>
  <c r="J19390" i="14" s="1"/>
  <c r="I19391" i="14"/>
  <c r="J19391" i="14" s="1"/>
  <c r="I19392" i="14"/>
  <c r="J19392" i="14" s="1"/>
  <c r="I19393" i="14"/>
  <c r="J19393" i="14" s="1"/>
  <c r="I19394" i="14"/>
  <c r="J19394" i="14" s="1"/>
  <c r="I19395" i="14"/>
  <c r="J19395" i="14" s="1"/>
  <c r="I19396" i="14"/>
  <c r="J19396" i="14" s="1"/>
  <c r="I19397" i="14"/>
  <c r="J19397" i="14" s="1"/>
  <c r="I19398" i="14"/>
  <c r="J19398" i="14" s="1"/>
  <c r="I19399" i="14"/>
  <c r="J19399" i="14" s="1"/>
  <c r="I19400" i="14"/>
  <c r="J19400" i="14" s="1"/>
  <c r="I19401" i="14"/>
  <c r="J19401" i="14" s="1"/>
  <c r="I19402" i="14"/>
  <c r="J19402" i="14" s="1"/>
  <c r="I19403" i="14"/>
  <c r="J19403" i="14" s="1"/>
  <c r="I19404" i="14"/>
  <c r="J19404" i="14" s="1"/>
  <c r="I19405" i="14"/>
  <c r="J19405" i="14" s="1"/>
  <c r="I19406" i="14"/>
  <c r="J19406" i="14" s="1"/>
  <c r="I19407" i="14"/>
  <c r="J19407" i="14" s="1"/>
  <c r="I19408" i="14"/>
  <c r="J19408" i="14" s="1"/>
  <c r="I19409" i="14"/>
  <c r="J19409" i="14" s="1"/>
  <c r="I19410" i="14"/>
  <c r="J19410" i="14" s="1"/>
  <c r="I19411" i="14"/>
  <c r="J19411" i="14" s="1"/>
  <c r="I19412" i="14"/>
  <c r="J19412" i="14" s="1"/>
  <c r="I19413" i="14"/>
  <c r="J19413" i="14" s="1"/>
  <c r="I19414" i="14"/>
  <c r="J19414" i="14" s="1"/>
  <c r="I19415" i="14"/>
  <c r="J19415" i="14" s="1"/>
  <c r="I19416" i="14"/>
  <c r="J19416" i="14" s="1"/>
  <c r="I19417" i="14"/>
  <c r="J19417" i="14" s="1"/>
  <c r="I19418" i="14"/>
  <c r="J19418" i="14" s="1"/>
  <c r="I19419" i="14"/>
  <c r="J19419" i="14" s="1"/>
  <c r="I19420" i="14"/>
  <c r="J19420" i="14" s="1"/>
  <c r="I19421" i="14"/>
  <c r="J19421" i="14" s="1"/>
  <c r="I19422" i="14"/>
  <c r="J19422" i="14" s="1"/>
  <c r="I19423" i="14"/>
  <c r="J19423" i="14" s="1"/>
  <c r="I19424" i="14"/>
  <c r="J19424" i="14" s="1"/>
  <c r="I19425" i="14"/>
  <c r="J19425" i="14" s="1"/>
  <c r="I19426" i="14"/>
  <c r="J19426" i="14" s="1"/>
  <c r="I19427" i="14"/>
  <c r="J19427" i="14" s="1"/>
  <c r="I19428" i="14"/>
  <c r="J19428" i="14" s="1"/>
  <c r="I19429" i="14"/>
  <c r="J19429" i="14" s="1"/>
  <c r="I19430" i="14"/>
  <c r="J19430" i="14" s="1"/>
  <c r="I19431" i="14"/>
  <c r="J19431" i="14" s="1"/>
  <c r="I19432" i="14"/>
  <c r="J19432" i="14" s="1"/>
  <c r="I19433" i="14"/>
  <c r="J19433" i="14" s="1"/>
  <c r="I19434" i="14"/>
  <c r="J19434" i="14" s="1"/>
  <c r="I19435" i="14"/>
  <c r="J19435" i="14" s="1"/>
  <c r="I19436" i="14"/>
  <c r="J19436" i="14" s="1"/>
  <c r="I19437" i="14"/>
  <c r="J19437" i="14" s="1"/>
  <c r="I19438" i="14"/>
  <c r="J19438" i="14" s="1"/>
  <c r="I19439" i="14"/>
  <c r="J19439" i="14" s="1"/>
  <c r="I19440" i="14"/>
  <c r="J19440" i="14" s="1"/>
  <c r="I19441" i="14"/>
  <c r="J19441" i="14" s="1"/>
  <c r="I19442" i="14"/>
  <c r="J19442" i="14" s="1"/>
  <c r="I19443" i="14"/>
  <c r="J19443" i="14" s="1"/>
  <c r="I19444" i="14"/>
  <c r="J19444" i="14" s="1"/>
  <c r="I19445" i="14"/>
  <c r="J19445" i="14" s="1"/>
  <c r="I19446" i="14"/>
  <c r="J19446" i="14" s="1"/>
  <c r="I19447" i="14"/>
  <c r="J19447" i="14" s="1"/>
  <c r="I19448" i="14"/>
  <c r="J19448" i="14" s="1"/>
  <c r="I19449" i="14"/>
  <c r="J19449" i="14" s="1"/>
  <c r="I19450" i="14"/>
  <c r="J19450" i="14" s="1"/>
  <c r="I19451" i="14"/>
  <c r="J19451" i="14" s="1"/>
  <c r="I19452" i="14"/>
  <c r="J19452" i="14" s="1"/>
  <c r="I19453" i="14"/>
  <c r="J19453" i="14" s="1"/>
  <c r="I19454" i="14"/>
  <c r="J19454" i="14" s="1"/>
  <c r="I19455" i="14"/>
  <c r="J19455" i="14" s="1"/>
  <c r="I19456" i="14"/>
  <c r="J19456" i="14" s="1"/>
  <c r="I19457" i="14"/>
  <c r="J19457" i="14" s="1"/>
  <c r="I19458" i="14"/>
  <c r="J19458" i="14" s="1"/>
  <c r="I19459" i="14"/>
  <c r="J19459" i="14" s="1"/>
  <c r="I19460" i="14"/>
  <c r="J19460" i="14" s="1"/>
  <c r="I19461" i="14"/>
  <c r="J19461" i="14" s="1"/>
  <c r="I19462" i="14"/>
  <c r="J19462" i="14" s="1"/>
  <c r="I19463" i="14"/>
  <c r="J19463" i="14" s="1"/>
  <c r="I19464" i="14"/>
  <c r="J19464" i="14" s="1"/>
  <c r="I19465" i="14"/>
  <c r="J19465" i="14" s="1"/>
  <c r="I19466" i="14"/>
  <c r="J19466" i="14" s="1"/>
  <c r="I19467" i="14"/>
  <c r="J19467" i="14" s="1"/>
  <c r="I19468" i="14"/>
  <c r="J19468" i="14" s="1"/>
  <c r="I19469" i="14"/>
  <c r="J19469" i="14" s="1"/>
  <c r="I19470" i="14"/>
  <c r="J19470" i="14" s="1"/>
  <c r="I19471" i="14"/>
  <c r="J19471" i="14" s="1"/>
  <c r="I19472" i="14"/>
  <c r="J19472" i="14" s="1"/>
  <c r="I19473" i="14"/>
  <c r="J19473" i="14" s="1"/>
  <c r="I19474" i="14"/>
  <c r="J19474" i="14" s="1"/>
  <c r="I19475" i="14"/>
  <c r="J19475" i="14" s="1"/>
  <c r="I19476" i="14"/>
  <c r="J19476" i="14" s="1"/>
  <c r="I19477" i="14"/>
  <c r="J19477" i="14" s="1"/>
  <c r="I19478" i="14"/>
  <c r="J19478" i="14" s="1"/>
  <c r="I19479" i="14"/>
  <c r="J19479" i="14" s="1"/>
  <c r="I19480" i="14"/>
  <c r="J19480" i="14" s="1"/>
  <c r="I19481" i="14"/>
  <c r="J19481" i="14" s="1"/>
  <c r="I19482" i="14"/>
  <c r="J19482" i="14" s="1"/>
  <c r="I19483" i="14"/>
  <c r="J19483" i="14" s="1"/>
  <c r="I19484" i="14"/>
  <c r="J19484" i="14" s="1"/>
  <c r="I19485" i="14"/>
  <c r="J19485" i="14" s="1"/>
  <c r="I19486" i="14"/>
  <c r="J19486" i="14" s="1"/>
  <c r="I19487" i="14"/>
  <c r="J19487" i="14" s="1"/>
  <c r="I19488" i="14"/>
  <c r="J19488" i="14" s="1"/>
  <c r="I19489" i="14"/>
  <c r="J19489" i="14" s="1"/>
  <c r="I19490" i="14"/>
  <c r="J19490" i="14" s="1"/>
  <c r="I19491" i="14"/>
  <c r="J19491" i="14" s="1"/>
  <c r="I19492" i="14"/>
  <c r="J19492" i="14" s="1"/>
  <c r="I19493" i="14"/>
  <c r="J19493" i="14" s="1"/>
  <c r="I19494" i="14"/>
  <c r="J19494" i="14" s="1"/>
  <c r="I19495" i="14"/>
  <c r="J19495" i="14" s="1"/>
  <c r="I19496" i="14"/>
  <c r="J19496" i="14" s="1"/>
  <c r="I19497" i="14"/>
  <c r="J19497" i="14" s="1"/>
  <c r="I19498" i="14"/>
  <c r="J19498" i="14" s="1"/>
  <c r="I19499" i="14"/>
  <c r="J19499" i="14" s="1"/>
  <c r="I19500" i="14"/>
  <c r="J19500" i="14" s="1"/>
  <c r="I19501" i="14"/>
  <c r="J19501" i="14" s="1"/>
  <c r="I19502" i="14"/>
  <c r="J19502" i="14" s="1"/>
  <c r="I19503" i="14"/>
  <c r="J19503" i="14" s="1"/>
  <c r="I19504" i="14"/>
  <c r="J19504" i="14" s="1"/>
  <c r="I19505" i="14"/>
  <c r="J19505" i="14" s="1"/>
  <c r="I19506" i="14"/>
  <c r="J19506" i="14" s="1"/>
  <c r="I19507" i="14"/>
  <c r="J19507" i="14" s="1"/>
  <c r="I19508" i="14"/>
  <c r="J19508" i="14" s="1"/>
  <c r="I19509" i="14"/>
  <c r="J19509" i="14" s="1"/>
  <c r="I19510" i="14"/>
  <c r="J19510" i="14" s="1"/>
  <c r="I19511" i="14"/>
  <c r="J19511" i="14" s="1"/>
  <c r="I19512" i="14"/>
  <c r="J19512" i="14" s="1"/>
  <c r="I19513" i="14"/>
  <c r="J19513" i="14" s="1"/>
  <c r="I19514" i="14"/>
  <c r="J19514" i="14" s="1"/>
  <c r="I19515" i="14"/>
  <c r="J19515" i="14" s="1"/>
  <c r="I19516" i="14"/>
  <c r="J19516" i="14" s="1"/>
  <c r="I19517" i="14"/>
  <c r="J19517" i="14" s="1"/>
  <c r="I19518" i="14"/>
  <c r="J19518" i="14" s="1"/>
  <c r="I19519" i="14"/>
  <c r="J19519" i="14" s="1"/>
  <c r="I19520" i="14"/>
  <c r="J19520" i="14" s="1"/>
  <c r="I19521" i="14"/>
  <c r="J19521" i="14" s="1"/>
  <c r="I19522" i="14"/>
  <c r="J19522" i="14" s="1"/>
  <c r="I19523" i="14"/>
  <c r="J19523" i="14" s="1"/>
  <c r="I19524" i="14"/>
  <c r="J19524" i="14" s="1"/>
  <c r="I19525" i="14"/>
  <c r="J19525" i="14" s="1"/>
  <c r="I19526" i="14"/>
  <c r="J19526" i="14" s="1"/>
  <c r="I19527" i="14"/>
  <c r="J19527" i="14" s="1"/>
  <c r="I19528" i="14"/>
  <c r="J19528" i="14" s="1"/>
  <c r="I19529" i="14"/>
  <c r="J19529" i="14" s="1"/>
  <c r="I19530" i="14"/>
  <c r="J19530" i="14" s="1"/>
  <c r="I19531" i="14"/>
  <c r="J19531" i="14" s="1"/>
  <c r="I19532" i="14"/>
  <c r="J19532" i="14" s="1"/>
  <c r="I19533" i="14"/>
  <c r="J19533" i="14" s="1"/>
  <c r="I19534" i="14"/>
  <c r="J19534" i="14" s="1"/>
  <c r="I19535" i="14"/>
  <c r="J19535" i="14" s="1"/>
  <c r="I19536" i="14"/>
  <c r="J19536" i="14" s="1"/>
  <c r="I19537" i="14"/>
  <c r="J19537" i="14" s="1"/>
  <c r="I19538" i="14"/>
  <c r="J19538" i="14" s="1"/>
  <c r="I19539" i="14"/>
  <c r="J19539" i="14" s="1"/>
  <c r="I19540" i="14"/>
  <c r="J19540" i="14" s="1"/>
  <c r="I19541" i="14"/>
  <c r="J19541" i="14" s="1"/>
  <c r="I19542" i="14"/>
  <c r="J19542" i="14" s="1"/>
  <c r="I19543" i="14"/>
  <c r="J19543" i="14" s="1"/>
  <c r="I19544" i="14"/>
  <c r="J19544" i="14" s="1"/>
  <c r="I19545" i="14"/>
  <c r="J19545" i="14" s="1"/>
  <c r="I19546" i="14"/>
  <c r="J19546" i="14" s="1"/>
  <c r="I19547" i="14"/>
  <c r="J19547" i="14" s="1"/>
  <c r="I19548" i="14"/>
  <c r="J19548" i="14" s="1"/>
  <c r="I19549" i="14"/>
  <c r="J19549" i="14" s="1"/>
  <c r="I19550" i="14"/>
  <c r="J19550" i="14" s="1"/>
  <c r="I19551" i="14"/>
  <c r="J19551" i="14" s="1"/>
  <c r="I19552" i="14"/>
  <c r="J19552" i="14" s="1"/>
  <c r="I19553" i="14"/>
  <c r="J19553" i="14" s="1"/>
  <c r="I19554" i="14"/>
  <c r="J19554" i="14" s="1"/>
  <c r="I19555" i="14"/>
  <c r="J19555" i="14" s="1"/>
  <c r="I19556" i="14"/>
  <c r="J19556" i="14" s="1"/>
  <c r="I19557" i="14"/>
  <c r="J19557" i="14" s="1"/>
  <c r="I19558" i="14"/>
  <c r="J19558" i="14" s="1"/>
  <c r="I19559" i="14"/>
  <c r="J19559" i="14" s="1"/>
  <c r="I19560" i="14"/>
  <c r="J19560" i="14" s="1"/>
  <c r="I19561" i="14"/>
  <c r="J19561" i="14" s="1"/>
  <c r="I19562" i="14"/>
  <c r="J19562" i="14" s="1"/>
  <c r="I19563" i="14"/>
  <c r="J19563" i="14" s="1"/>
  <c r="I19564" i="14"/>
  <c r="J19564" i="14" s="1"/>
  <c r="I19565" i="14"/>
  <c r="J19565" i="14" s="1"/>
  <c r="I19566" i="14"/>
  <c r="J19566" i="14" s="1"/>
  <c r="I19567" i="14"/>
  <c r="J19567" i="14" s="1"/>
  <c r="I19568" i="14"/>
  <c r="J19568" i="14" s="1"/>
  <c r="I19569" i="14"/>
  <c r="J19569" i="14" s="1"/>
  <c r="I19570" i="14"/>
  <c r="J19570" i="14" s="1"/>
  <c r="I19571" i="14"/>
  <c r="J19571" i="14" s="1"/>
  <c r="I19572" i="14"/>
  <c r="J19572" i="14" s="1"/>
  <c r="I19573" i="14"/>
  <c r="J19573" i="14" s="1"/>
  <c r="I19574" i="14"/>
  <c r="J19574" i="14" s="1"/>
  <c r="I19575" i="14"/>
  <c r="J19575" i="14" s="1"/>
  <c r="I19576" i="14"/>
  <c r="J19576" i="14" s="1"/>
  <c r="I19577" i="14"/>
  <c r="J19577" i="14" s="1"/>
  <c r="I19578" i="14"/>
  <c r="J19578" i="14" s="1"/>
  <c r="I19579" i="14"/>
  <c r="J19579" i="14" s="1"/>
  <c r="I19580" i="14"/>
  <c r="J19580" i="14" s="1"/>
  <c r="I19581" i="14"/>
  <c r="J19581" i="14" s="1"/>
  <c r="I19582" i="14"/>
  <c r="J19582" i="14" s="1"/>
  <c r="I19583" i="14"/>
  <c r="J19583" i="14" s="1"/>
  <c r="I19584" i="14"/>
  <c r="J19584" i="14" s="1"/>
  <c r="I19585" i="14"/>
  <c r="J19585" i="14" s="1"/>
  <c r="I19586" i="14"/>
  <c r="J19586" i="14" s="1"/>
  <c r="I19587" i="14"/>
  <c r="J19587" i="14" s="1"/>
  <c r="I19588" i="14"/>
  <c r="J19588" i="14" s="1"/>
  <c r="I19589" i="14"/>
  <c r="J19589" i="14" s="1"/>
  <c r="I19590" i="14"/>
  <c r="J19590" i="14" s="1"/>
  <c r="I19591" i="14"/>
  <c r="J19591" i="14" s="1"/>
  <c r="I19592" i="14"/>
  <c r="J19592" i="14" s="1"/>
  <c r="I19593" i="14"/>
  <c r="J19593" i="14" s="1"/>
  <c r="I19594" i="14"/>
  <c r="J19594" i="14" s="1"/>
  <c r="I19595" i="14"/>
  <c r="J19595" i="14" s="1"/>
  <c r="I19596" i="14"/>
  <c r="J19596" i="14" s="1"/>
  <c r="I19597" i="14"/>
  <c r="J19597" i="14" s="1"/>
  <c r="I19598" i="14"/>
  <c r="J19598" i="14" s="1"/>
  <c r="I19599" i="14"/>
  <c r="J19599" i="14" s="1"/>
  <c r="I19600" i="14"/>
  <c r="J19600" i="14" s="1"/>
  <c r="I19601" i="14"/>
  <c r="J19601" i="14" s="1"/>
  <c r="I19602" i="14"/>
  <c r="J19602" i="14" s="1"/>
  <c r="I19603" i="14"/>
  <c r="J19603" i="14" s="1"/>
  <c r="I19604" i="14"/>
  <c r="J19604" i="14" s="1"/>
  <c r="I19605" i="14"/>
  <c r="J19605" i="14" s="1"/>
  <c r="I19606" i="14"/>
  <c r="J19606" i="14" s="1"/>
  <c r="I19607" i="14"/>
  <c r="J19607" i="14" s="1"/>
  <c r="I19608" i="14"/>
  <c r="J19608" i="14" s="1"/>
  <c r="I19609" i="14"/>
  <c r="J19609" i="14" s="1"/>
  <c r="I19610" i="14"/>
  <c r="J19610" i="14" s="1"/>
  <c r="I19611" i="14"/>
  <c r="J19611" i="14" s="1"/>
  <c r="I19612" i="14"/>
  <c r="J19612" i="14" s="1"/>
  <c r="I19613" i="14"/>
  <c r="J19613" i="14" s="1"/>
  <c r="I19614" i="14"/>
  <c r="J19614" i="14" s="1"/>
  <c r="I19615" i="14"/>
  <c r="J19615" i="14" s="1"/>
  <c r="I19616" i="14"/>
  <c r="J19616" i="14" s="1"/>
  <c r="I19617" i="14"/>
  <c r="J19617" i="14" s="1"/>
  <c r="I19618" i="14"/>
  <c r="J19618" i="14" s="1"/>
  <c r="I19619" i="14"/>
  <c r="J19619" i="14" s="1"/>
  <c r="I19620" i="14"/>
  <c r="J19620" i="14" s="1"/>
  <c r="I19621" i="14"/>
  <c r="J19621" i="14" s="1"/>
  <c r="I19622" i="14"/>
  <c r="J19622" i="14" s="1"/>
  <c r="I19623" i="14"/>
  <c r="J19623" i="14" s="1"/>
  <c r="I19624" i="14"/>
  <c r="J19624" i="14" s="1"/>
  <c r="I19625" i="14"/>
  <c r="J19625" i="14" s="1"/>
  <c r="I19626" i="14"/>
  <c r="J19626" i="14" s="1"/>
  <c r="I19627" i="14"/>
  <c r="J19627" i="14" s="1"/>
  <c r="I19628" i="14"/>
  <c r="J19628" i="14" s="1"/>
  <c r="I19629" i="14"/>
  <c r="J19629" i="14" s="1"/>
  <c r="I19630" i="14"/>
  <c r="J19630" i="14" s="1"/>
  <c r="I19631" i="14"/>
  <c r="J19631" i="14" s="1"/>
  <c r="I19632" i="14"/>
  <c r="J19632" i="14" s="1"/>
  <c r="I19633" i="14"/>
  <c r="J19633" i="14" s="1"/>
  <c r="I19634" i="14"/>
  <c r="J19634" i="14" s="1"/>
  <c r="I19635" i="14"/>
  <c r="J19635" i="14" s="1"/>
  <c r="I19636" i="14"/>
  <c r="J19636" i="14" s="1"/>
  <c r="I19637" i="14"/>
  <c r="J19637" i="14" s="1"/>
  <c r="I19638" i="14"/>
  <c r="J19638" i="14" s="1"/>
  <c r="I19639" i="14"/>
  <c r="J19639" i="14" s="1"/>
  <c r="I19640" i="14"/>
  <c r="J19640" i="14" s="1"/>
  <c r="I19641" i="14"/>
  <c r="J19641" i="14" s="1"/>
  <c r="I19642" i="14"/>
  <c r="J19642" i="14" s="1"/>
  <c r="I19643" i="14"/>
  <c r="J19643" i="14" s="1"/>
  <c r="I19644" i="14"/>
  <c r="J19644" i="14" s="1"/>
  <c r="I19645" i="14"/>
  <c r="J19645" i="14" s="1"/>
  <c r="I19646" i="14"/>
  <c r="J19646" i="14" s="1"/>
  <c r="I19647" i="14"/>
  <c r="J19647" i="14" s="1"/>
  <c r="I19648" i="14"/>
  <c r="J19648" i="14" s="1"/>
  <c r="I19649" i="14"/>
  <c r="J19649" i="14" s="1"/>
  <c r="I19650" i="14"/>
  <c r="J19650" i="14" s="1"/>
  <c r="I19651" i="14"/>
  <c r="J19651" i="14" s="1"/>
  <c r="I19652" i="14"/>
  <c r="J19652" i="14" s="1"/>
  <c r="I19653" i="14"/>
  <c r="J19653" i="14" s="1"/>
  <c r="I19654" i="14"/>
  <c r="J19654" i="14" s="1"/>
  <c r="I19655" i="14"/>
  <c r="J19655" i="14" s="1"/>
  <c r="I19656" i="14"/>
  <c r="J19656" i="14" s="1"/>
  <c r="I19657" i="14"/>
  <c r="J19657" i="14" s="1"/>
  <c r="I19658" i="14"/>
  <c r="J19658" i="14" s="1"/>
  <c r="I19659" i="14"/>
  <c r="J19659" i="14" s="1"/>
  <c r="I19660" i="14"/>
  <c r="J19660" i="14" s="1"/>
  <c r="I19661" i="14"/>
  <c r="J19661" i="14" s="1"/>
  <c r="I19662" i="14"/>
  <c r="J19662" i="14" s="1"/>
  <c r="I19663" i="14"/>
  <c r="J19663" i="14" s="1"/>
  <c r="I19664" i="14"/>
  <c r="J19664" i="14" s="1"/>
  <c r="I19665" i="14"/>
  <c r="J19665" i="14" s="1"/>
  <c r="I19666" i="14"/>
  <c r="J19666" i="14" s="1"/>
  <c r="I19667" i="14"/>
  <c r="J19667" i="14" s="1"/>
  <c r="I19668" i="14"/>
  <c r="J19668" i="14" s="1"/>
  <c r="I19669" i="14"/>
  <c r="J19669" i="14" s="1"/>
  <c r="I19670" i="14"/>
  <c r="J19670" i="14" s="1"/>
  <c r="I19671" i="14"/>
  <c r="J19671" i="14" s="1"/>
  <c r="I19672" i="14"/>
  <c r="J19672" i="14" s="1"/>
  <c r="I19673" i="14"/>
  <c r="J19673" i="14" s="1"/>
  <c r="I19674" i="14"/>
  <c r="J19674" i="14" s="1"/>
  <c r="I19675" i="14"/>
  <c r="J19675" i="14" s="1"/>
  <c r="I19676" i="14"/>
  <c r="J19676" i="14" s="1"/>
  <c r="I19677" i="14"/>
  <c r="J19677" i="14" s="1"/>
  <c r="I19678" i="14"/>
  <c r="J19678" i="14" s="1"/>
  <c r="I19679" i="14"/>
  <c r="J19679" i="14" s="1"/>
  <c r="I19680" i="14"/>
  <c r="J19680" i="14" s="1"/>
  <c r="I19681" i="14"/>
  <c r="J19681" i="14" s="1"/>
  <c r="I19682" i="14"/>
  <c r="J19682" i="14" s="1"/>
  <c r="I19683" i="14"/>
  <c r="J19683" i="14" s="1"/>
  <c r="I19684" i="14"/>
  <c r="J19684" i="14" s="1"/>
  <c r="I19685" i="14"/>
  <c r="J19685" i="14" s="1"/>
  <c r="I19686" i="14"/>
  <c r="J19686" i="14" s="1"/>
  <c r="I19687" i="14"/>
  <c r="J19687" i="14" s="1"/>
  <c r="I19688" i="14"/>
  <c r="J19688" i="14" s="1"/>
  <c r="I19689" i="14"/>
  <c r="J19689" i="14" s="1"/>
  <c r="I19690" i="14"/>
  <c r="J19690" i="14" s="1"/>
  <c r="I19691" i="14"/>
  <c r="J19691" i="14" s="1"/>
  <c r="I19692" i="14"/>
  <c r="J19692" i="14" s="1"/>
  <c r="I19693" i="14"/>
  <c r="J19693" i="14" s="1"/>
  <c r="I19694" i="14"/>
  <c r="J19694" i="14" s="1"/>
  <c r="I19695" i="14"/>
  <c r="J19695" i="14" s="1"/>
  <c r="I19696" i="14"/>
  <c r="J19696" i="14" s="1"/>
  <c r="I19697" i="14"/>
  <c r="J19697" i="14" s="1"/>
  <c r="I19698" i="14"/>
  <c r="J19698" i="14" s="1"/>
  <c r="I19699" i="14"/>
  <c r="J19699" i="14" s="1"/>
  <c r="I19700" i="14"/>
  <c r="J19700" i="14" s="1"/>
  <c r="I19701" i="14"/>
  <c r="J19701" i="14" s="1"/>
  <c r="I19702" i="14"/>
  <c r="J19702" i="14" s="1"/>
  <c r="I19703" i="14"/>
  <c r="J19703" i="14" s="1"/>
  <c r="I19704" i="14"/>
  <c r="J19704" i="14" s="1"/>
  <c r="I19705" i="14"/>
  <c r="J19705" i="14" s="1"/>
  <c r="I19706" i="14"/>
  <c r="J19706" i="14" s="1"/>
  <c r="I19707" i="14"/>
  <c r="J19707" i="14" s="1"/>
  <c r="I19708" i="14"/>
  <c r="J19708" i="14" s="1"/>
  <c r="I19709" i="14"/>
  <c r="J19709" i="14" s="1"/>
  <c r="I19710" i="14"/>
  <c r="J19710" i="14" s="1"/>
  <c r="I19711" i="14"/>
  <c r="J19711" i="14" s="1"/>
  <c r="I19712" i="14"/>
  <c r="J19712" i="14" s="1"/>
  <c r="I19713" i="14"/>
  <c r="J19713" i="14" s="1"/>
  <c r="I19714" i="14"/>
  <c r="J19714" i="14" s="1"/>
  <c r="I19715" i="14"/>
  <c r="J19715" i="14" s="1"/>
  <c r="I19716" i="14"/>
  <c r="J19716" i="14" s="1"/>
  <c r="I19717" i="14"/>
  <c r="J19717" i="14" s="1"/>
  <c r="I19718" i="14"/>
  <c r="J19718" i="14" s="1"/>
  <c r="I19719" i="14"/>
  <c r="J19719" i="14" s="1"/>
  <c r="I19720" i="14"/>
  <c r="J19720" i="14" s="1"/>
  <c r="I19721" i="14"/>
  <c r="J19721" i="14" s="1"/>
  <c r="I19722" i="14"/>
  <c r="J19722" i="14" s="1"/>
  <c r="I19723" i="14"/>
  <c r="J19723" i="14" s="1"/>
  <c r="I19724" i="14"/>
  <c r="J19724" i="14" s="1"/>
  <c r="I19725" i="14"/>
  <c r="J19725" i="14" s="1"/>
  <c r="I19726" i="14"/>
  <c r="J19726" i="14" s="1"/>
  <c r="I19727" i="14"/>
  <c r="J19727" i="14" s="1"/>
  <c r="I19728" i="14"/>
  <c r="J19728" i="14" s="1"/>
  <c r="I19729" i="14"/>
  <c r="J19729" i="14" s="1"/>
  <c r="I19730" i="14"/>
  <c r="J19730" i="14" s="1"/>
  <c r="I19731" i="14"/>
  <c r="J19731" i="14" s="1"/>
  <c r="I19732" i="14"/>
  <c r="J19732" i="14" s="1"/>
  <c r="I19733" i="14"/>
  <c r="J19733" i="14" s="1"/>
  <c r="I19734" i="14"/>
  <c r="J19734" i="14" s="1"/>
  <c r="I19735" i="14"/>
  <c r="J19735" i="14" s="1"/>
  <c r="I19736" i="14"/>
  <c r="J19736" i="14" s="1"/>
  <c r="I19737" i="14"/>
  <c r="J19737" i="14" s="1"/>
  <c r="I19738" i="14"/>
  <c r="J19738" i="14" s="1"/>
  <c r="I19739" i="14"/>
  <c r="J19739" i="14" s="1"/>
  <c r="I19740" i="14"/>
  <c r="J19740" i="14" s="1"/>
  <c r="I19741" i="14"/>
  <c r="J19741" i="14" s="1"/>
  <c r="I19742" i="14"/>
  <c r="J19742" i="14" s="1"/>
  <c r="I19743" i="14"/>
  <c r="J19743" i="14" s="1"/>
  <c r="I19744" i="14"/>
  <c r="J19744" i="14" s="1"/>
  <c r="I19745" i="14"/>
  <c r="J19745" i="14" s="1"/>
  <c r="I19746" i="14"/>
  <c r="J19746" i="14" s="1"/>
  <c r="I19747" i="14"/>
  <c r="J19747" i="14" s="1"/>
  <c r="I19748" i="14"/>
  <c r="J19748" i="14" s="1"/>
  <c r="I19749" i="14"/>
  <c r="J19749" i="14" s="1"/>
  <c r="I19750" i="14"/>
  <c r="J19750" i="14" s="1"/>
  <c r="I19751" i="14"/>
  <c r="J19751" i="14" s="1"/>
  <c r="I19752" i="14"/>
  <c r="J19752" i="14" s="1"/>
  <c r="I19753" i="14"/>
  <c r="J19753" i="14" s="1"/>
  <c r="I19754" i="14"/>
  <c r="J19754" i="14" s="1"/>
  <c r="I19755" i="14"/>
  <c r="J19755" i="14" s="1"/>
  <c r="I19756" i="14"/>
  <c r="J19756" i="14" s="1"/>
  <c r="I19757" i="14"/>
  <c r="J19757" i="14" s="1"/>
  <c r="I19758" i="14"/>
  <c r="J19758" i="14" s="1"/>
  <c r="I19759" i="14"/>
  <c r="J19759" i="14" s="1"/>
  <c r="I19760" i="14"/>
  <c r="J19760" i="14" s="1"/>
  <c r="I19761" i="14"/>
  <c r="J19761" i="14" s="1"/>
  <c r="I19762" i="14"/>
  <c r="J19762" i="14" s="1"/>
  <c r="I19763" i="14"/>
  <c r="J19763" i="14" s="1"/>
  <c r="I19764" i="14"/>
  <c r="J19764" i="14" s="1"/>
  <c r="I19765" i="14"/>
  <c r="J19765" i="14" s="1"/>
  <c r="I19766" i="14"/>
  <c r="J19766" i="14" s="1"/>
  <c r="I19767" i="14"/>
  <c r="J19767" i="14" s="1"/>
  <c r="I19768" i="14"/>
  <c r="J19768" i="14" s="1"/>
  <c r="I19769" i="14"/>
  <c r="J19769" i="14" s="1"/>
  <c r="I19770" i="14"/>
  <c r="J19770" i="14" s="1"/>
  <c r="I19771" i="14"/>
  <c r="J19771" i="14" s="1"/>
  <c r="I19772" i="14"/>
  <c r="J19772" i="14" s="1"/>
  <c r="I19773" i="14"/>
  <c r="J19773" i="14" s="1"/>
  <c r="I19774" i="14"/>
  <c r="J19774" i="14" s="1"/>
  <c r="I19775" i="14"/>
  <c r="J19775" i="14" s="1"/>
  <c r="I19776" i="14"/>
  <c r="J19776" i="14" s="1"/>
  <c r="I19777" i="14"/>
  <c r="J19777" i="14" s="1"/>
  <c r="I19778" i="14"/>
  <c r="J19778" i="14" s="1"/>
  <c r="I19779" i="14"/>
  <c r="J19779" i="14" s="1"/>
  <c r="I19780" i="14"/>
  <c r="J19780" i="14" s="1"/>
  <c r="I19781" i="14"/>
  <c r="J19781" i="14" s="1"/>
  <c r="I19782" i="14"/>
  <c r="J19782" i="14" s="1"/>
  <c r="I19783" i="14"/>
  <c r="J19783" i="14" s="1"/>
  <c r="I19784" i="14"/>
  <c r="J19784" i="14" s="1"/>
  <c r="I19785" i="14"/>
  <c r="J19785" i="14" s="1"/>
  <c r="I19786" i="14"/>
  <c r="J19786" i="14" s="1"/>
  <c r="I19787" i="14"/>
  <c r="J19787" i="14" s="1"/>
  <c r="I19788" i="14"/>
  <c r="J19788" i="14" s="1"/>
  <c r="I19789" i="14"/>
  <c r="J19789" i="14" s="1"/>
  <c r="I19790" i="14"/>
  <c r="J19790" i="14" s="1"/>
  <c r="I19791" i="14"/>
  <c r="J19791" i="14" s="1"/>
  <c r="I19792" i="14"/>
  <c r="J19792" i="14" s="1"/>
  <c r="I19793" i="14"/>
  <c r="J19793" i="14" s="1"/>
  <c r="I19794" i="14"/>
  <c r="J19794" i="14" s="1"/>
  <c r="I19795" i="14"/>
  <c r="J19795" i="14" s="1"/>
  <c r="I19796" i="14"/>
  <c r="J19796" i="14" s="1"/>
  <c r="I19797" i="14"/>
  <c r="J19797" i="14" s="1"/>
  <c r="I19798" i="14"/>
  <c r="J19798" i="14" s="1"/>
  <c r="I19799" i="14"/>
  <c r="J19799" i="14" s="1"/>
  <c r="I19800" i="14"/>
  <c r="J19800" i="14" s="1"/>
  <c r="I19801" i="14"/>
  <c r="J19801" i="14" s="1"/>
  <c r="I19802" i="14"/>
  <c r="J19802" i="14" s="1"/>
  <c r="I19803" i="14"/>
  <c r="J19803" i="14" s="1"/>
  <c r="I19804" i="14"/>
  <c r="J19804" i="14" s="1"/>
  <c r="I19805" i="14"/>
  <c r="J19805" i="14" s="1"/>
  <c r="I19806" i="14"/>
  <c r="J19806" i="14" s="1"/>
  <c r="I19807" i="14"/>
  <c r="J19807" i="14" s="1"/>
  <c r="I19808" i="14"/>
  <c r="J19808" i="14" s="1"/>
  <c r="I19809" i="14"/>
  <c r="J19809" i="14" s="1"/>
  <c r="I19810" i="14"/>
  <c r="J19810" i="14" s="1"/>
  <c r="I19811" i="14"/>
  <c r="J19811" i="14" s="1"/>
  <c r="I19812" i="14"/>
  <c r="J19812" i="14" s="1"/>
  <c r="I19813" i="14"/>
  <c r="J19813" i="14" s="1"/>
  <c r="I19814" i="14"/>
  <c r="J19814" i="14" s="1"/>
  <c r="I19815" i="14"/>
  <c r="J19815" i="14" s="1"/>
  <c r="I19816" i="14"/>
  <c r="J19816" i="14" s="1"/>
  <c r="I19817" i="14"/>
  <c r="J19817" i="14" s="1"/>
  <c r="I19818" i="14"/>
  <c r="J19818" i="14" s="1"/>
  <c r="I19819" i="14"/>
  <c r="J19819" i="14" s="1"/>
  <c r="I19820" i="14"/>
  <c r="J19820" i="14" s="1"/>
  <c r="I19821" i="14"/>
  <c r="J19821" i="14" s="1"/>
  <c r="I19822" i="14"/>
  <c r="J19822" i="14" s="1"/>
  <c r="I19823" i="14"/>
  <c r="J19823" i="14" s="1"/>
  <c r="I19824" i="14"/>
  <c r="J19824" i="14" s="1"/>
  <c r="I19825" i="14"/>
  <c r="J19825" i="14" s="1"/>
  <c r="I19826" i="14"/>
  <c r="J19826" i="14" s="1"/>
  <c r="I19827" i="14"/>
  <c r="J19827" i="14" s="1"/>
  <c r="I19828" i="14"/>
  <c r="J19828" i="14" s="1"/>
  <c r="I19829" i="14"/>
  <c r="J19829" i="14" s="1"/>
  <c r="I19830" i="14"/>
  <c r="J19830" i="14" s="1"/>
  <c r="I19831" i="14"/>
  <c r="J19831" i="14" s="1"/>
  <c r="I19832" i="14"/>
  <c r="J19832" i="14" s="1"/>
  <c r="I19833" i="14"/>
  <c r="J19833" i="14" s="1"/>
  <c r="I19834" i="14"/>
  <c r="J19834" i="14" s="1"/>
  <c r="I19835" i="14"/>
  <c r="J19835" i="14" s="1"/>
  <c r="I19836" i="14"/>
  <c r="J19836" i="14" s="1"/>
  <c r="I19837" i="14"/>
  <c r="J19837" i="14" s="1"/>
  <c r="I19838" i="14"/>
  <c r="J19838" i="14" s="1"/>
  <c r="I19839" i="14"/>
  <c r="J19839" i="14" s="1"/>
  <c r="I19840" i="14"/>
  <c r="J19840" i="14" s="1"/>
  <c r="I19841" i="14"/>
  <c r="J19841" i="14" s="1"/>
  <c r="I19842" i="14"/>
  <c r="J19842" i="14" s="1"/>
  <c r="I19843" i="14"/>
  <c r="J19843" i="14" s="1"/>
  <c r="I19844" i="14"/>
  <c r="J19844" i="14" s="1"/>
  <c r="I19845" i="14"/>
  <c r="J19845" i="14" s="1"/>
  <c r="I19846" i="14"/>
  <c r="J19846" i="14" s="1"/>
  <c r="I19847" i="14"/>
  <c r="J19847" i="14" s="1"/>
  <c r="I19848" i="14"/>
  <c r="J19848" i="14" s="1"/>
  <c r="I19849" i="14"/>
  <c r="J19849" i="14" s="1"/>
  <c r="I19850" i="14"/>
  <c r="J19850" i="14" s="1"/>
  <c r="I19851" i="14"/>
  <c r="J19851" i="14" s="1"/>
  <c r="I19852" i="14"/>
  <c r="J19852" i="14" s="1"/>
  <c r="I19853" i="14"/>
  <c r="J19853" i="14" s="1"/>
  <c r="I19854" i="14"/>
  <c r="J19854" i="14" s="1"/>
  <c r="I19855" i="14"/>
  <c r="J19855" i="14" s="1"/>
  <c r="I19856" i="14"/>
  <c r="J19856" i="14" s="1"/>
  <c r="I19857" i="14"/>
  <c r="J19857" i="14" s="1"/>
  <c r="I19858" i="14"/>
  <c r="J19858" i="14" s="1"/>
  <c r="I19859" i="14"/>
  <c r="J19859" i="14" s="1"/>
  <c r="I19860" i="14"/>
  <c r="J19860" i="14" s="1"/>
  <c r="I19861" i="14"/>
  <c r="J19861" i="14" s="1"/>
  <c r="I19862" i="14"/>
  <c r="J19862" i="14" s="1"/>
  <c r="I19863" i="14"/>
  <c r="J19863" i="14" s="1"/>
  <c r="I19864" i="14"/>
  <c r="J19864" i="14" s="1"/>
  <c r="I19865" i="14"/>
  <c r="J19865" i="14" s="1"/>
  <c r="I19866" i="14"/>
  <c r="J19866" i="14" s="1"/>
  <c r="I19867" i="14"/>
  <c r="J19867" i="14" s="1"/>
  <c r="I19868" i="14"/>
  <c r="J19868" i="14" s="1"/>
  <c r="I19869" i="14"/>
  <c r="J19869" i="14" s="1"/>
  <c r="I19870" i="14"/>
  <c r="J19870" i="14" s="1"/>
  <c r="I19871" i="14"/>
  <c r="J19871" i="14" s="1"/>
  <c r="I19872" i="14"/>
  <c r="J19872" i="14" s="1"/>
  <c r="I19873" i="14"/>
  <c r="J19873" i="14" s="1"/>
  <c r="I19874" i="14"/>
  <c r="J19874" i="14" s="1"/>
  <c r="I19875" i="14"/>
  <c r="J19875" i="14" s="1"/>
  <c r="I19876" i="14"/>
  <c r="J19876" i="14" s="1"/>
  <c r="I19877" i="14"/>
  <c r="J19877" i="14" s="1"/>
  <c r="I19878" i="14"/>
  <c r="J19878" i="14" s="1"/>
  <c r="I19879" i="14"/>
  <c r="J19879" i="14" s="1"/>
  <c r="I19880" i="14"/>
  <c r="J19880" i="14" s="1"/>
  <c r="I19881" i="14"/>
  <c r="J19881" i="14" s="1"/>
  <c r="I19882" i="14"/>
  <c r="J19882" i="14" s="1"/>
  <c r="I19883" i="14"/>
  <c r="J19883" i="14" s="1"/>
  <c r="I19884" i="14"/>
  <c r="J19884" i="14" s="1"/>
  <c r="I19885" i="14"/>
  <c r="J19885" i="14" s="1"/>
  <c r="I19886" i="14"/>
  <c r="J19886" i="14" s="1"/>
  <c r="I19887" i="14"/>
  <c r="J19887" i="14" s="1"/>
  <c r="I19888" i="14"/>
  <c r="J19888" i="14" s="1"/>
  <c r="I19889" i="14"/>
  <c r="J19889" i="14" s="1"/>
  <c r="I19890" i="14"/>
  <c r="J19890" i="14" s="1"/>
  <c r="I19891" i="14"/>
  <c r="J19891" i="14" s="1"/>
  <c r="I19892" i="14"/>
  <c r="J19892" i="14" s="1"/>
  <c r="I19893" i="14"/>
  <c r="J19893" i="14" s="1"/>
  <c r="I19894" i="14"/>
  <c r="J19894" i="14" s="1"/>
  <c r="I19895" i="14"/>
  <c r="J19895" i="14" s="1"/>
  <c r="I19896" i="14"/>
  <c r="J19896" i="14" s="1"/>
  <c r="I19897" i="14"/>
  <c r="J19897" i="14" s="1"/>
  <c r="I19898" i="14"/>
  <c r="J19898" i="14" s="1"/>
  <c r="I19899" i="14"/>
  <c r="J19899" i="14" s="1"/>
  <c r="I19900" i="14"/>
  <c r="J19900" i="14" s="1"/>
  <c r="I19901" i="14"/>
  <c r="J19901" i="14" s="1"/>
  <c r="I19902" i="14"/>
  <c r="J19902" i="14" s="1"/>
  <c r="I19903" i="14"/>
  <c r="J19903" i="14" s="1"/>
  <c r="I19904" i="14"/>
  <c r="J19904" i="14" s="1"/>
  <c r="I19905" i="14"/>
  <c r="J19905" i="14" s="1"/>
  <c r="I19906" i="14"/>
  <c r="J19906" i="14" s="1"/>
  <c r="I19907" i="14"/>
  <c r="J19907" i="14" s="1"/>
  <c r="I19908" i="14"/>
  <c r="J19908" i="14" s="1"/>
  <c r="I19909" i="14"/>
  <c r="J19909" i="14" s="1"/>
  <c r="I19910" i="14"/>
  <c r="J19910" i="14" s="1"/>
  <c r="I19911" i="14"/>
  <c r="J19911" i="14" s="1"/>
  <c r="I19912" i="14"/>
  <c r="J19912" i="14" s="1"/>
  <c r="I19913" i="14"/>
  <c r="J19913" i="14" s="1"/>
  <c r="I19914" i="14"/>
  <c r="J19914" i="14" s="1"/>
  <c r="I19915" i="14"/>
  <c r="J19915" i="14" s="1"/>
  <c r="I19916" i="14"/>
  <c r="J19916" i="14" s="1"/>
  <c r="I19917" i="14"/>
  <c r="J19917" i="14" s="1"/>
  <c r="I19918" i="14"/>
  <c r="J19918" i="14" s="1"/>
  <c r="I19919" i="14"/>
  <c r="J19919" i="14" s="1"/>
  <c r="I19920" i="14"/>
  <c r="J19920" i="14" s="1"/>
  <c r="I19921" i="14"/>
  <c r="J19921" i="14" s="1"/>
  <c r="I19922" i="14"/>
  <c r="J19922" i="14" s="1"/>
  <c r="I19923" i="14"/>
  <c r="J19923" i="14" s="1"/>
  <c r="I19924" i="14"/>
  <c r="J19924" i="14" s="1"/>
  <c r="I19925" i="14"/>
  <c r="J19925" i="14" s="1"/>
  <c r="I19926" i="14"/>
  <c r="J19926" i="14" s="1"/>
  <c r="I19927" i="14"/>
  <c r="J19927" i="14" s="1"/>
  <c r="I19928" i="14"/>
  <c r="J19928" i="14" s="1"/>
  <c r="I19929" i="14"/>
  <c r="J19929" i="14" s="1"/>
  <c r="I19930" i="14"/>
  <c r="J19930" i="14" s="1"/>
  <c r="I19931" i="14"/>
  <c r="J19931" i="14" s="1"/>
  <c r="I19932" i="14"/>
  <c r="J19932" i="14" s="1"/>
  <c r="I19933" i="14"/>
  <c r="J19933" i="14" s="1"/>
  <c r="I19934" i="14"/>
  <c r="J19934" i="14" s="1"/>
  <c r="I19935" i="14"/>
  <c r="J19935" i="14" s="1"/>
  <c r="I19936" i="14"/>
  <c r="J19936" i="14" s="1"/>
  <c r="I19937" i="14"/>
  <c r="J19937" i="14" s="1"/>
  <c r="I19938" i="14"/>
  <c r="J19938" i="14" s="1"/>
  <c r="I19939" i="14"/>
  <c r="J19939" i="14" s="1"/>
  <c r="I19940" i="14"/>
  <c r="J19940" i="14" s="1"/>
  <c r="I19941" i="14"/>
  <c r="J19941" i="14" s="1"/>
  <c r="I19942" i="14"/>
  <c r="J19942" i="14" s="1"/>
  <c r="I19943" i="14"/>
  <c r="J19943" i="14" s="1"/>
  <c r="I19944" i="14"/>
  <c r="J19944" i="14" s="1"/>
  <c r="I19945" i="14"/>
  <c r="J19945" i="14" s="1"/>
  <c r="I19946" i="14"/>
  <c r="J19946" i="14" s="1"/>
  <c r="I19947" i="14"/>
  <c r="J19947" i="14" s="1"/>
  <c r="I19948" i="14"/>
  <c r="J19948" i="14" s="1"/>
  <c r="I19949" i="14"/>
  <c r="J19949" i="14" s="1"/>
  <c r="I19950" i="14"/>
  <c r="J19950" i="14" s="1"/>
  <c r="I19951" i="14"/>
  <c r="J19951" i="14" s="1"/>
  <c r="I19952" i="14"/>
  <c r="J19952" i="14" s="1"/>
  <c r="I19953" i="14"/>
  <c r="J19953" i="14" s="1"/>
  <c r="I19954" i="14"/>
  <c r="J19954" i="14" s="1"/>
  <c r="I19955" i="14"/>
  <c r="J19955" i="14" s="1"/>
  <c r="I19956" i="14"/>
  <c r="J19956" i="14" s="1"/>
  <c r="I19957" i="14"/>
  <c r="J19957" i="14" s="1"/>
  <c r="I19958" i="14"/>
  <c r="J19958" i="14" s="1"/>
  <c r="I19959" i="14"/>
  <c r="J19959" i="14" s="1"/>
  <c r="I19960" i="14"/>
  <c r="J19960" i="14" s="1"/>
  <c r="I19961" i="14"/>
  <c r="J19961" i="14" s="1"/>
  <c r="I19962" i="14"/>
  <c r="J19962" i="14" s="1"/>
  <c r="I19963" i="14"/>
  <c r="J19963" i="14" s="1"/>
  <c r="I19964" i="14"/>
  <c r="J19964" i="14" s="1"/>
  <c r="I19965" i="14"/>
  <c r="J19965" i="14" s="1"/>
  <c r="I19966" i="14"/>
  <c r="J19966" i="14" s="1"/>
  <c r="I19967" i="14"/>
  <c r="J19967" i="14" s="1"/>
  <c r="I19968" i="14"/>
  <c r="J19968" i="14" s="1"/>
  <c r="I19969" i="14"/>
  <c r="J19969" i="14" s="1"/>
  <c r="I19970" i="14"/>
  <c r="J19970" i="14" s="1"/>
  <c r="I19971" i="14"/>
  <c r="J19971" i="14" s="1"/>
  <c r="I19972" i="14"/>
  <c r="J19972" i="14" s="1"/>
  <c r="I19973" i="14"/>
  <c r="J19973" i="14" s="1"/>
  <c r="I19974" i="14"/>
  <c r="J19974" i="14" s="1"/>
  <c r="I19975" i="14"/>
  <c r="J19975" i="14" s="1"/>
  <c r="I19976" i="14"/>
  <c r="J19976" i="14" s="1"/>
  <c r="I19977" i="14"/>
  <c r="J19977" i="14" s="1"/>
  <c r="I19978" i="14"/>
  <c r="J19978" i="14" s="1"/>
  <c r="I19979" i="14"/>
  <c r="J19979" i="14" s="1"/>
  <c r="I19980" i="14"/>
  <c r="J19980" i="14" s="1"/>
  <c r="I19981" i="14"/>
  <c r="J19981" i="14" s="1"/>
  <c r="I19982" i="14"/>
  <c r="J19982" i="14" s="1"/>
  <c r="I19983" i="14"/>
  <c r="J19983" i="14" s="1"/>
  <c r="I19984" i="14"/>
  <c r="J19984" i="14" s="1"/>
  <c r="I19985" i="14"/>
  <c r="J19985" i="14" s="1"/>
  <c r="I19986" i="14"/>
  <c r="J19986" i="14" s="1"/>
  <c r="I19987" i="14"/>
  <c r="J19987" i="14" s="1"/>
  <c r="I19988" i="14"/>
  <c r="J19988" i="14" s="1"/>
  <c r="I19989" i="14"/>
  <c r="J19989" i="14" s="1"/>
  <c r="I19990" i="14"/>
  <c r="J19990" i="14" s="1"/>
  <c r="I19991" i="14"/>
  <c r="J19991" i="14" s="1"/>
  <c r="I19992" i="14"/>
  <c r="J19992" i="14" s="1"/>
  <c r="I19993" i="14"/>
  <c r="J19993" i="14" s="1"/>
  <c r="I19994" i="14"/>
  <c r="J19994" i="14" s="1"/>
  <c r="I19995" i="14"/>
  <c r="J19995" i="14" s="1"/>
  <c r="I19996" i="14"/>
  <c r="J19996" i="14" s="1"/>
  <c r="I19997" i="14"/>
  <c r="J19997" i="14" s="1"/>
  <c r="I19998" i="14"/>
  <c r="J19998" i="14" s="1"/>
  <c r="I19999" i="14"/>
  <c r="J19999" i="14" s="1"/>
  <c r="I20000" i="14"/>
  <c r="J20000" i="14" s="1"/>
  <c r="I20001" i="14"/>
  <c r="J20001" i="14" s="1"/>
  <c r="I20002" i="14"/>
  <c r="J20002" i="14" s="1"/>
  <c r="I20003" i="14"/>
  <c r="J20003" i="14" s="1"/>
  <c r="I20004" i="14"/>
  <c r="J20004" i="14" s="1"/>
  <c r="I20005" i="14"/>
  <c r="J20005" i="14" s="1"/>
  <c r="I20006" i="14"/>
  <c r="J20006" i="14" s="1"/>
  <c r="I20007" i="14"/>
  <c r="J20007" i="14" s="1"/>
  <c r="I20008" i="14"/>
  <c r="J20008" i="14" s="1"/>
  <c r="I20009" i="14"/>
  <c r="J20009" i="14" s="1"/>
  <c r="I20010" i="14"/>
  <c r="J20010" i="14" s="1"/>
  <c r="I20011" i="14"/>
  <c r="J20011" i="14" s="1"/>
  <c r="I20012" i="14"/>
  <c r="J20012" i="14" s="1"/>
  <c r="I20013" i="14"/>
  <c r="J20013" i="14" s="1"/>
  <c r="I20014" i="14"/>
  <c r="J20014" i="14" s="1"/>
  <c r="I20015" i="14"/>
  <c r="J20015" i="14" s="1"/>
  <c r="I20016" i="14"/>
  <c r="J20016" i="14" s="1"/>
  <c r="I20017" i="14"/>
  <c r="J20017" i="14" s="1"/>
  <c r="I20018" i="14"/>
  <c r="J20018" i="14" s="1"/>
  <c r="I20019" i="14"/>
  <c r="J20019" i="14" s="1"/>
  <c r="I20020" i="14"/>
  <c r="J20020" i="14" s="1"/>
  <c r="I20021" i="14"/>
  <c r="J20021" i="14" s="1"/>
  <c r="I20022" i="14"/>
  <c r="J20022" i="14" s="1"/>
  <c r="I20023" i="14"/>
  <c r="J20023" i="14" s="1"/>
  <c r="I20024" i="14"/>
  <c r="J20024" i="14" s="1"/>
  <c r="I20025" i="14"/>
  <c r="J20025" i="14" s="1"/>
  <c r="I20026" i="14"/>
  <c r="J20026" i="14" s="1"/>
  <c r="I20027" i="14"/>
  <c r="J20027" i="14" s="1"/>
  <c r="I20028" i="14"/>
  <c r="J20028" i="14" s="1"/>
  <c r="I20029" i="14"/>
  <c r="J20029" i="14" s="1"/>
  <c r="I20030" i="14"/>
  <c r="J20030" i="14" s="1"/>
  <c r="I20031" i="14"/>
  <c r="J20031" i="14" s="1"/>
  <c r="I20032" i="14"/>
  <c r="J20032" i="14" s="1"/>
  <c r="I20033" i="14"/>
  <c r="J20033" i="14" s="1"/>
  <c r="I20034" i="14"/>
  <c r="J20034" i="14" s="1"/>
  <c r="I20035" i="14"/>
  <c r="J20035" i="14" s="1"/>
  <c r="I20036" i="14"/>
  <c r="J20036" i="14" s="1"/>
  <c r="I20037" i="14"/>
  <c r="J20037" i="14" s="1"/>
  <c r="I20038" i="14"/>
  <c r="J20038" i="14" s="1"/>
  <c r="I20039" i="14"/>
  <c r="J20039" i="14" s="1"/>
  <c r="I20040" i="14"/>
  <c r="J20040" i="14" s="1"/>
  <c r="I20041" i="14"/>
  <c r="J20041" i="14" s="1"/>
  <c r="I20042" i="14"/>
  <c r="J20042" i="14" s="1"/>
  <c r="I20043" i="14"/>
  <c r="J20043" i="14" s="1"/>
  <c r="I20044" i="14"/>
  <c r="J20044" i="14" s="1"/>
  <c r="I20045" i="14"/>
  <c r="J20045" i="14" s="1"/>
  <c r="I20046" i="14"/>
  <c r="J20046" i="14" s="1"/>
  <c r="I20047" i="14"/>
  <c r="J20047" i="14" s="1"/>
  <c r="I20048" i="14"/>
  <c r="J20048" i="14" s="1"/>
  <c r="I20049" i="14"/>
  <c r="J20049" i="14" s="1"/>
  <c r="I20050" i="14"/>
  <c r="J20050" i="14" s="1"/>
  <c r="I20051" i="14"/>
  <c r="J20051" i="14" s="1"/>
  <c r="I20052" i="14"/>
  <c r="J20052" i="14" s="1"/>
  <c r="I20053" i="14"/>
  <c r="J20053" i="14" s="1"/>
  <c r="I20054" i="14"/>
  <c r="J20054" i="14" s="1"/>
  <c r="I20055" i="14"/>
  <c r="J20055" i="14" s="1"/>
  <c r="I20056" i="14"/>
  <c r="J20056" i="14" s="1"/>
  <c r="I20057" i="14"/>
  <c r="J20057" i="14" s="1"/>
  <c r="I20058" i="14"/>
  <c r="J20058" i="14" s="1"/>
  <c r="I20059" i="14"/>
  <c r="J20059" i="14" s="1"/>
  <c r="I20060" i="14"/>
  <c r="J20060" i="14" s="1"/>
  <c r="I20061" i="14"/>
  <c r="J20061" i="14" s="1"/>
  <c r="I20062" i="14"/>
  <c r="J20062" i="14" s="1"/>
  <c r="I20063" i="14"/>
  <c r="J20063" i="14" s="1"/>
  <c r="I20064" i="14"/>
  <c r="J20064" i="14" s="1"/>
  <c r="I20065" i="14"/>
  <c r="J20065" i="14" s="1"/>
  <c r="I20066" i="14"/>
  <c r="J20066" i="14" s="1"/>
  <c r="I20067" i="14"/>
  <c r="J20067" i="14" s="1"/>
  <c r="I20068" i="14"/>
  <c r="J20068" i="14" s="1"/>
  <c r="I20069" i="14"/>
  <c r="J20069" i="14" s="1"/>
  <c r="I20070" i="14"/>
  <c r="J20070" i="14" s="1"/>
  <c r="I20071" i="14"/>
  <c r="J20071" i="14" s="1"/>
  <c r="I20072" i="14"/>
  <c r="J20072" i="14" s="1"/>
  <c r="I20073" i="14"/>
  <c r="J20073" i="14" s="1"/>
  <c r="I20074" i="14"/>
  <c r="J20074" i="14" s="1"/>
  <c r="I20075" i="14"/>
  <c r="J20075" i="14" s="1"/>
  <c r="I20076" i="14"/>
  <c r="J20076" i="14" s="1"/>
  <c r="I20077" i="14"/>
  <c r="J20077" i="14" s="1"/>
  <c r="I20078" i="14"/>
  <c r="J20078" i="14" s="1"/>
  <c r="I20079" i="14"/>
  <c r="J20079" i="14" s="1"/>
  <c r="I20080" i="14"/>
  <c r="J20080" i="14" s="1"/>
  <c r="I20081" i="14"/>
  <c r="J20081" i="14" s="1"/>
  <c r="I20082" i="14"/>
  <c r="J20082" i="14" s="1"/>
  <c r="I20083" i="14"/>
  <c r="J20083" i="14" s="1"/>
  <c r="I20084" i="14"/>
  <c r="J20084" i="14" s="1"/>
  <c r="I20085" i="14"/>
  <c r="J20085" i="14" s="1"/>
  <c r="I20086" i="14"/>
  <c r="J20086" i="14" s="1"/>
  <c r="I20087" i="14"/>
  <c r="J20087" i="14" s="1"/>
  <c r="I20088" i="14"/>
  <c r="J20088" i="14" s="1"/>
  <c r="I20089" i="14"/>
  <c r="J20089" i="14" s="1"/>
  <c r="I20090" i="14"/>
  <c r="J20090" i="14" s="1"/>
  <c r="I20091" i="14"/>
  <c r="J20091" i="14" s="1"/>
  <c r="I20092" i="14"/>
  <c r="J20092" i="14" s="1"/>
  <c r="I20093" i="14"/>
  <c r="J20093" i="14" s="1"/>
  <c r="I20094" i="14"/>
  <c r="J20094" i="14" s="1"/>
  <c r="I20095" i="14"/>
  <c r="J20095" i="14" s="1"/>
  <c r="I20096" i="14"/>
  <c r="J20096" i="14" s="1"/>
  <c r="I20097" i="14"/>
  <c r="J20097" i="14" s="1"/>
  <c r="I20098" i="14"/>
  <c r="J20098" i="14" s="1"/>
  <c r="I20099" i="14"/>
  <c r="J20099" i="14" s="1"/>
  <c r="I20100" i="14"/>
  <c r="J20100" i="14" s="1"/>
  <c r="I20101" i="14"/>
  <c r="J20101" i="14" s="1"/>
  <c r="I20102" i="14"/>
  <c r="J20102" i="14" s="1"/>
  <c r="I20103" i="14"/>
  <c r="J20103" i="14" s="1"/>
  <c r="I20104" i="14"/>
  <c r="J20104" i="14" s="1"/>
  <c r="I20105" i="14"/>
  <c r="J20105" i="14" s="1"/>
  <c r="I20106" i="14"/>
  <c r="J20106" i="14" s="1"/>
  <c r="I20107" i="14"/>
  <c r="J20107" i="14" s="1"/>
  <c r="I20108" i="14"/>
  <c r="J20108" i="14" s="1"/>
  <c r="I20109" i="14"/>
  <c r="J20109" i="14" s="1"/>
  <c r="I20110" i="14"/>
  <c r="J20110" i="14" s="1"/>
  <c r="I20111" i="14"/>
  <c r="J20111" i="14" s="1"/>
  <c r="I20112" i="14"/>
  <c r="J20112" i="14" s="1"/>
  <c r="I20113" i="14"/>
  <c r="J20113" i="14" s="1"/>
  <c r="I20114" i="14"/>
  <c r="J20114" i="14" s="1"/>
  <c r="I20115" i="14"/>
  <c r="J20115" i="14" s="1"/>
  <c r="I20116" i="14"/>
  <c r="J20116" i="14" s="1"/>
  <c r="I20117" i="14"/>
  <c r="J20117" i="14" s="1"/>
  <c r="I20118" i="14"/>
  <c r="J20118" i="14" s="1"/>
  <c r="I20119" i="14"/>
  <c r="J20119" i="14" s="1"/>
  <c r="I20120" i="14"/>
  <c r="J20120" i="14" s="1"/>
  <c r="I20121" i="14"/>
  <c r="J20121" i="14" s="1"/>
  <c r="I20122" i="14"/>
  <c r="J20122" i="14" s="1"/>
  <c r="I20123" i="14"/>
  <c r="J20123" i="14" s="1"/>
  <c r="I20124" i="14"/>
  <c r="J20124" i="14" s="1"/>
  <c r="I20125" i="14"/>
  <c r="J20125" i="14" s="1"/>
  <c r="I20126" i="14"/>
  <c r="J20126" i="14" s="1"/>
  <c r="I20127" i="14"/>
  <c r="J20127" i="14" s="1"/>
  <c r="I20128" i="14"/>
  <c r="J20128" i="14" s="1"/>
  <c r="I20129" i="14"/>
  <c r="J20129" i="14" s="1"/>
  <c r="I20130" i="14"/>
  <c r="J20130" i="14" s="1"/>
  <c r="I20131" i="14"/>
  <c r="J20131" i="14" s="1"/>
  <c r="I20132" i="14"/>
  <c r="J20132" i="14" s="1"/>
  <c r="I20133" i="14"/>
  <c r="J20133" i="14" s="1"/>
  <c r="I20134" i="14"/>
  <c r="J20134" i="14" s="1"/>
  <c r="I20135" i="14"/>
  <c r="J20135" i="14" s="1"/>
  <c r="I20136" i="14"/>
  <c r="J20136" i="14" s="1"/>
  <c r="I20137" i="14"/>
  <c r="J20137" i="14" s="1"/>
  <c r="I20138" i="14"/>
  <c r="J20138" i="14" s="1"/>
  <c r="I20139" i="14"/>
  <c r="J20139" i="14" s="1"/>
  <c r="I20140" i="14"/>
  <c r="J20140" i="14" s="1"/>
  <c r="I20141" i="14"/>
  <c r="J20141" i="14" s="1"/>
  <c r="I20142" i="14"/>
  <c r="J20142" i="14" s="1"/>
  <c r="I20143" i="14"/>
  <c r="J20143" i="14" s="1"/>
  <c r="I20144" i="14"/>
  <c r="J20144" i="14" s="1"/>
  <c r="I20145" i="14"/>
  <c r="J20145" i="14" s="1"/>
  <c r="I20146" i="14"/>
  <c r="J20146" i="14" s="1"/>
  <c r="I20147" i="14"/>
  <c r="J20147" i="14" s="1"/>
  <c r="I20148" i="14"/>
  <c r="J20148" i="14" s="1"/>
  <c r="I20149" i="14"/>
  <c r="J20149" i="14" s="1"/>
  <c r="I20150" i="14"/>
  <c r="J20150" i="14" s="1"/>
  <c r="I20151" i="14"/>
  <c r="J20151" i="14" s="1"/>
  <c r="I20152" i="14"/>
  <c r="J20152" i="14" s="1"/>
  <c r="I20153" i="14"/>
  <c r="J20153" i="14" s="1"/>
  <c r="I20154" i="14"/>
  <c r="J20154" i="14" s="1"/>
  <c r="I20155" i="14"/>
  <c r="J20155" i="14" s="1"/>
  <c r="I20156" i="14"/>
  <c r="J20156" i="14" s="1"/>
  <c r="I20157" i="14"/>
  <c r="J20157" i="14" s="1"/>
  <c r="I20158" i="14"/>
  <c r="J20158" i="14" s="1"/>
  <c r="I20159" i="14"/>
  <c r="J20159" i="14" s="1"/>
  <c r="I20160" i="14"/>
  <c r="J20160" i="14" s="1"/>
  <c r="I20161" i="14"/>
  <c r="J20161" i="14" s="1"/>
  <c r="I20162" i="14"/>
  <c r="J20162" i="14" s="1"/>
  <c r="I20163" i="14"/>
  <c r="J20163" i="14" s="1"/>
  <c r="I20164" i="14"/>
  <c r="J20164" i="14" s="1"/>
  <c r="I20165" i="14"/>
  <c r="J20165" i="14" s="1"/>
  <c r="I20166" i="14"/>
  <c r="J20166" i="14" s="1"/>
  <c r="I20167" i="14"/>
  <c r="J20167" i="14" s="1"/>
  <c r="I20168" i="14"/>
  <c r="J20168" i="14" s="1"/>
  <c r="I20169" i="14"/>
  <c r="J20169" i="14" s="1"/>
  <c r="I20170" i="14"/>
  <c r="J20170" i="14" s="1"/>
  <c r="I20171" i="14"/>
  <c r="J20171" i="14" s="1"/>
  <c r="I20172" i="14"/>
  <c r="J20172" i="14" s="1"/>
  <c r="I20173" i="14"/>
  <c r="J20173" i="14" s="1"/>
  <c r="I20174" i="14"/>
  <c r="J20174" i="14" s="1"/>
  <c r="I20175" i="14"/>
  <c r="J20175" i="14" s="1"/>
  <c r="I20176" i="14"/>
  <c r="J20176" i="14" s="1"/>
  <c r="I20177" i="14"/>
  <c r="J20177" i="14" s="1"/>
  <c r="I20178" i="14"/>
  <c r="J20178" i="14" s="1"/>
  <c r="I20179" i="14"/>
  <c r="J20179" i="14" s="1"/>
  <c r="I20180" i="14"/>
  <c r="J20180" i="14" s="1"/>
  <c r="I20181" i="14"/>
  <c r="J20181" i="14" s="1"/>
  <c r="I20182" i="14"/>
  <c r="J20182" i="14" s="1"/>
  <c r="I20183" i="14"/>
  <c r="J20183" i="14" s="1"/>
  <c r="I20184" i="14"/>
  <c r="J20184" i="14" s="1"/>
  <c r="I20185" i="14"/>
  <c r="J20185" i="14" s="1"/>
  <c r="I20186" i="14"/>
  <c r="J20186" i="14" s="1"/>
  <c r="I20187" i="14"/>
  <c r="J20187" i="14" s="1"/>
  <c r="I20188" i="14"/>
  <c r="J20188" i="14" s="1"/>
  <c r="I20189" i="14"/>
  <c r="J20189" i="14" s="1"/>
  <c r="I20190" i="14"/>
  <c r="J20190" i="14" s="1"/>
  <c r="I20191" i="14"/>
  <c r="J20191" i="14" s="1"/>
  <c r="I20192" i="14"/>
  <c r="J20192" i="14" s="1"/>
  <c r="I20193" i="14"/>
  <c r="J20193" i="14" s="1"/>
  <c r="I20194" i="14"/>
  <c r="J20194" i="14" s="1"/>
  <c r="I20195" i="14"/>
  <c r="J20195" i="14" s="1"/>
  <c r="I20196" i="14"/>
  <c r="J20196" i="14" s="1"/>
  <c r="I20197" i="14"/>
  <c r="J20197" i="14" s="1"/>
  <c r="I20198" i="14"/>
  <c r="J20198" i="14" s="1"/>
  <c r="I20199" i="14"/>
  <c r="J20199" i="14" s="1"/>
  <c r="I20200" i="14"/>
  <c r="J20200" i="14" s="1"/>
  <c r="I20201" i="14"/>
  <c r="J20201" i="14" s="1"/>
  <c r="I20202" i="14"/>
  <c r="J20202" i="14" s="1"/>
  <c r="I20203" i="14"/>
  <c r="J20203" i="14" s="1"/>
  <c r="I20204" i="14"/>
  <c r="J20204" i="14" s="1"/>
  <c r="I20205" i="14"/>
  <c r="J20205" i="14" s="1"/>
  <c r="I20206" i="14"/>
  <c r="J20206" i="14" s="1"/>
  <c r="I20207" i="14"/>
  <c r="J20207" i="14" s="1"/>
  <c r="I20208" i="14"/>
  <c r="J20208" i="14" s="1"/>
  <c r="I20209" i="14"/>
  <c r="J20209" i="14" s="1"/>
  <c r="I20210" i="14"/>
  <c r="J20210" i="14" s="1"/>
  <c r="I20211" i="14"/>
  <c r="J20211" i="14" s="1"/>
  <c r="I20212" i="14"/>
  <c r="J20212" i="14" s="1"/>
  <c r="I20213" i="14"/>
  <c r="J20213" i="14" s="1"/>
  <c r="I20214" i="14"/>
  <c r="J20214" i="14" s="1"/>
  <c r="I20215" i="14"/>
  <c r="J20215" i="14" s="1"/>
  <c r="I20216" i="14"/>
  <c r="J20216" i="14" s="1"/>
  <c r="I20217" i="14"/>
  <c r="J20217" i="14" s="1"/>
  <c r="I20218" i="14"/>
  <c r="J20218" i="14" s="1"/>
  <c r="I20219" i="14"/>
  <c r="J20219" i="14" s="1"/>
  <c r="I20220" i="14"/>
  <c r="J20220" i="14" s="1"/>
  <c r="I20221" i="14"/>
  <c r="J20221" i="14" s="1"/>
  <c r="I20222" i="14"/>
  <c r="J20222" i="14" s="1"/>
  <c r="I20223" i="14"/>
  <c r="J20223" i="14" s="1"/>
  <c r="I20224" i="14"/>
  <c r="J20224" i="14" s="1"/>
  <c r="I20225" i="14"/>
  <c r="J20225" i="14" s="1"/>
  <c r="I20226" i="14"/>
  <c r="J20226" i="14" s="1"/>
  <c r="I20227" i="14"/>
  <c r="J20227" i="14" s="1"/>
  <c r="I20228" i="14"/>
  <c r="J20228" i="14" s="1"/>
  <c r="I20229" i="14"/>
  <c r="J20229" i="14" s="1"/>
  <c r="I20230" i="14"/>
  <c r="J20230" i="14" s="1"/>
  <c r="I20231" i="14"/>
  <c r="J20231" i="14" s="1"/>
  <c r="I20232" i="14"/>
  <c r="J20232" i="14" s="1"/>
  <c r="I20233" i="14"/>
  <c r="J20233" i="14" s="1"/>
  <c r="I20234" i="14"/>
  <c r="J20234" i="14" s="1"/>
  <c r="I20235" i="14"/>
  <c r="J20235" i="14" s="1"/>
  <c r="I20236" i="14"/>
  <c r="J20236" i="14" s="1"/>
  <c r="I20237" i="14"/>
  <c r="J20237" i="14" s="1"/>
  <c r="I20238" i="14"/>
  <c r="J20238" i="14" s="1"/>
  <c r="I20239" i="14"/>
  <c r="J20239" i="14" s="1"/>
  <c r="I20240" i="14"/>
  <c r="J20240" i="14" s="1"/>
  <c r="I20241" i="14"/>
  <c r="J20241" i="14" s="1"/>
  <c r="I20242" i="14"/>
  <c r="J20242" i="14" s="1"/>
  <c r="I20243" i="14"/>
  <c r="J20243" i="14" s="1"/>
  <c r="I20244" i="14"/>
  <c r="J20244" i="14" s="1"/>
  <c r="I20245" i="14"/>
  <c r="J20245" i="14" s="1"/>
  <c r="I20246" i="14"/>
  <c r="J20246" i="14" s="1"/>
  <c r="I20247" i="14"/>
  <c r="J20247" i="14" s="1"/>
  <c r="I20248" i="14"/>
  <c r="J20248" i="14" s="1"/>
  <c r="I20249" i="14"/>
  <c r="J20249" i="14" s="1"/>
  <c r="I20250" i="14"/>
  <c r="J20250" i="14" s="1"/>
  <c r="I20251" i="14"/>
  <c r="J20251" i="14" s="1"/>
  <c r="I20252" i="14"/>
  <c r="J20252" i="14" s="1"/>
  <c r="I20253" i="14"/>
  <c r="J20253" i="14" s="1"/>
  <c r="I20254" i="14"/>
  <c r="J20254" i="14" s="1"/>
  <c r="I20255" i="14"/>
  <c r="J20255" i="14" s="1"/>
  <c r="I20256" i="14"/>
  <c r="J20256" i="14" s="1"/>
  <c r="I20257" i="14"/>
  <c r="J20257" i="14" s="1"/>
  <c r="I20258" i="14"/>
  <c r="J20258" i="14" s="1"/>
  <c r="I20259" i="14"/>
  <c r="J20259" i="14" s="1"/>
  <c r="I20260" i="14"/>
  <c r="J20260" i="14" s="1"/>
  <c r="I20261" i="14"/>
  <c r="J20261" i="14" s="1"/>
  <c r="I20262" i="14"/>
  <c r="J20262" i="14" s="1"/>
  <c r="I20263" i="14"/>
  <c r="J20263" i="14" s="1"/>
  <c r="I20264" i="14"/>
  <c r="J20264" i="14" s="1"/>
  <c r="I20265" i="14"/>
  <c r="J20265" i="14" s="1"/>
  <c r="I20266" i="14"/>
  <c r="J20266" i="14" s="1"/>
  <c r="I20267" i="14"/>
  <c r="J20267" i="14" s="1"/>
  <c r="I20268" i="14"/>
  <c r="J20268" i="14" s="1"/>
  <c r="I20269" i="14"/>
  <c r="J20269" i="14" s="1"/>
  <c r="I20270" i="14"/>
  <c r="J20270" i="14" s="1"/>
  <c r="I20271" i="14"/>
  <c r="J20271" i="14" s="1"/>
  <c r="I20272" i="14"/>
  <c r="J20272" i="14" s="1"/>
  <c r="I20273" i="14"/>
  <c r="J20273" i="14" s="1"/>
  <c r="I20274" i="14"/>
  <c r="J20274" i="14" s="1"/>
  <c r="I20275" i="14"/>
  <c r="J20275" i="14" s="1"/>
  <c r="I20276" i="14"/>
  <c r="J20276" i="14" s="1"/>
  <c r="I20277" i="14"/>
  <c r="J20277" i="14" s="1"/>
  <c r="I20278" i="14"/>
  <c r="J20278" i="14" s="1"/>
  <c r="I20279" i="14"/>
  <c r="J20279" i="14" s="1"/>
  <c r="I20280" i="14"/>
  <c r="J20280" i="14" s="1"/>
  <c r="I20281" i="14"/>
  <c r="J20281" i="14" s="1"/>
  <c r="I20282" i="14"/>
  <c r="J20282" i="14" s="1"/>
  <c r="I20283" i="14"/>
  <c r="J20283" i="14" s="1"/>
  <c r="I20284" i="14"/>
  <c r="J20284" i="14" s="1"/>
  <c r="I20285" i="14"/>
  <c r="J20285" i="14" s="1"/>
  <c r="I20286" i="14"/>
  <c r="J20286" i="14" s="1"/>
  <c r="I20287" i="14"/>
  <c r="J20287" i="14" s="1"/>
  <c r="I20288" i="14"/>
  <c r="J20288" i="14" s="1"/>
  <c r="I20289" i="14"/>
  <c r="J20289" i="14" s="1"/>
  <c r="I20290" i="14"/>
  <c r="J20290" i="14" s="1"/>
  <c r="I20291" i="14"/>
  <c r="J20291" i="14" s="1"/>
  <c r="I20292" i="14"/>
  <c r="J20292" i="14" s="1"/>
  <c r="I20293" i="14"/>
  <c r="J20293" i="14" s="1"/>
  <c r="I20294" i="14"/>
  <c r="J20294" i="14" s="1"/>
  <c r="I20295" i="14"/>
  <c r="J20295" i="14" s="1"/>
  <c r="I20296" i="14"/>
  <c r="J20296" i="14" s="1"/>
  <c r="I20297" i="14"/>
  <c r="J20297" i="14" s="1"/>
  <c r="I20298" i="14"/>
  <c r="J20298" i="14" s="1"/>
  <c r="I20299" i="14"/>
  <c r="J20299" i="14" s="1"/>
  <c r="I20300" i="14"/>
  <c r="J20300" i="14" s="1"/>
  <c r="I20301" i="14"/>
  <c r="J20301" i="14" s="1"/>
  <c r="I20302" i="14"/>
  <c r="J20302" i="14" s="1"/>
  <c r="I20303" i="14"/>
  <c r="J20303" i="14" s="1"/>
  <c r="I20304" i="14"/>
  <c r="J20304" i="14" s="1"/>
  <c r="I20305" i="14"/>
  <c r="J20305" i="14" s="1"/>
  <c r="I20306" i="14"/>
  <c r="J20306" i="14" s="1"/>
  <c r="I20307" i="14"/>
  <c r="J20307" i="14" s="1"/>
  <c r="I20308" i="14"/>
  <c r="J20308" i="14" s="1"/>
  <c r="I20309" i="14"/>
  <c r="J20309" i="14" s="1"/>
  <c r="I20310" i="14"/>
  <c r="J20310" i="14" s="1"/>
  <c r="I20311" i="14"/>
  <c r="J20311" i="14" s="1"/>
  <c r="I20312" i="14"/>
  <c r="J20312" i="14" s="1"/>
  <c r="I20313" i="14"/>
  <c r="J20313" i="14" s="1"/>
  <c r="I20314" i="14"/>
  <c r="J20314" i="14" s="1"/>
  <c r="I20315" i="14"/>
  <c r="J20315" i="14" s="1"/>
  <c r="I20316" i="14"/>
  <c r="J20316" i="14" s="1"/>
  <c r="I20317" i="14"/>
  <c r="J20317" i="14" s="1"/>
  <c r="I20318" i="14"/>
  <c r="J20318" i="14" s="1"/>
  <c r="I20319" i="14"/>
  <c r="J20319" i="14" s="1"/>
  <c r="I20320" i="14"/>
  <c r="J20320" i="14" s="1"/>
  <c r="I20321" i="14"/>
  <c r="J20321" i="14" s="1"/>
  <c r="I20322" i="14"/>
  <c r="J20322" i="14" s="1"/>
  <c r="I20323" i="14"/>
  <c r="J20323" i="14" s="1"/>
  <c r="I20324" i="14"/>
  <c r="J20324" i="14" s="1"/>
  <c r="I20325" i="14"/>
  <c r="J20325" i="14" s="1"/>
  <c r="I20326" i="14"/>
  <c r="J20326" i="14" s="1"/>
  <c r="I20327" i="14"/>
  <c r="J20327" i="14" s="1"/>
  <c r="I20328" i="14"/>
  <c r="J20328" i="14" s="1"/>
  <c r="I20329" i="14"/>
  <c r="J20329" i="14" s="1"/>
  <c r="I20330" i="14"/>
  <c r="J20330" i="14" s="1"/>
  <c r="I20331" i="14"/>
  <c r="J20331" i="14" s="1"/>
  <c r="I20332" i="14"/>
  <c r="J20332" i="14" s="1"/>
  <c r="I20333" i="14"/>
  <c r="J20333" i="14" s="1"/>
  <c r="I20334" i="14"/>
  <c r="J20334" i="14" s="1"/>
  <c r="I20335" i="14"/>
  <c r="J20335" i="14" s="1"/>
  <c r="I20336" i="14"/>
  <c r="J20336" i="14" s="1"/>
  <c r="I20337" i="14"/>
  <c r="J20337" i="14" s="1"/>
  <c r="I20338" i="14"/>
  <c r="J20338" i="14" s="1"/>
  <c r="I20339" i="14"/>
  <c r="J20339" i="14" s="1"/>
  <c r="I20340" i="14"/>
  <c r="J20340" i="14" s="1"/>
  <c r="I20341" i="14"/>
  <c r="J20341" i="14" s="1"/>
  <c r="I20342" i="14"/>
  <c r="J20342" i="14" s="1"/>
  <c r="I20343" i="14"/>
  <c r="J20343" i="14" s="1"/>
  <c r="I20344" i="14"/>
  <c r="J20344" i="14" s="1"/>
  <c r="I20345" i="14"/>
  <c r="J20345" i="14" s="1"/>
  <c r="I20346" i="14"/>
  <c r="J20346" i="14" s="1"/>
  <c r="I20347" i="14"/>
  <c r="J20347" i="14" s="1"/>
  <c r="I20348" i="14"/>
  <c r="J20348" i="14" s="1"/>
  <c r="I20349" i="14"/>
  <c r="J20349" i="14" s="1"/>
  <c r="I20350" i="14"/>
  <c r="J20350" i="14" s="1"/>
  <c r="I20351" i="14"/>
  <c r="J20351" i="14" s="1"/>
  <c r="I20352" i="14"/>
  <c r="J20352" i="14" s="1"/>
  <c r="I20353" i="14"/>
  <c r="J20353" i="14" s="1"/>
  <c r="I20354" i="14"/>
  <c r="J20354" i="14" s="1"/>
  <c r="I20355" i="14"/>
  <c r="J20355" i="14" s="1"/>
  <c r="I20356" i="14"/>
  <c r="J20356" i="14" s="1"/>
  <c r="I20357" i="14"/>
  <c r="J20357" i="14" s="1"/>
  <c r="I20358" i="14"/>
  <c r="J20358" i="14" s="1"/>
  <c r="I20359" i="14"/>
  <c r="J20359" i="14" s="1"/>
  <c r="I20360" i="14"/>
  <c r="J20360" i="14" s="1"/>
  <c r="I20361" i="14"/>
  <c r="J20361" i="14" s="1"/>
  <c r="I20362" i="14"/>
  <c r="J20362" i="14" s="1"/>
  <c r="I20363" i="14"/>
  <c r="J20363" i="14" s="1"/>
  <c r="I20364" i="14"/>
  <c r="J20364" i="14" s="1"/>
  <c r="I20365" i="14"/>
  <c r="J20365" i="14" s="1"/>
  <c r="I20366" i="14"/>
  <c r="J20366" i="14" s="1"/>
  <c r="I20367" i="14"/>
  <c r="J20367" i="14" s="1"/>
  <c r="I20368" i="14"/>
  <c r="J20368" i="14" s="1"/>
  <c r="I20369" i="14"/>
  <c r="J20369" i="14" s="1"/>
  <c r="I20370" i="14"/>
  <c r="J20370" i="14" s="1"/>
  <c r="I20371" i="14"/>
  <c r="J20371" i="14" s="1"/>
  <c r="I20372" i="14"/>
  <c r="J20372" i="14" s="1"/>
  <c r="I20373" i="14"/>
  <c r="J20373" i="14" s="1"/>
  <c r="I20374" i="14"/>
  <c r="J20374" i="14" s="1"/>
  <c r="I20375" i="14"/>
  <c r="J20375" i="14" s="1"/>
  <c r="I20376" i="14"/>
  <c r="J20376" i="14" s="1"/>
  <c r="I20377" i="14"/>
  <c r="J20377" i="14" s="1"/>
  <c r="I20378" i="14"/>
  <c r="J20378" i="14" s="1"/>
  <c r="I20379" i="14"/>
  <c r="J20379" i="14" s="1"/>
  <c r="I20380" i="14"/>
  <c r="J20380" i="14" s="1"/>
  <c r="I20381" i="14"/>
  <c r="J20381" i="14" s="1"/>
  <c r="I20382" i="14"/>
  <c r="J20382" i="14" s="1"/>
  <c r="I20383" i="14"/>
  <c r="J20383" i="14" s="1"/>
  <c r="I20384" i="14"/>
  <c r="J20384" i="14" s="1"/>
  <c r="I20385" i="14"/>
  <c r="J20385" i="14" s="1"/>
  <c r="I20386" i="14"/>
  <c r="J20386" i="14" s="1"/>
  <c r="I20387" i="14"/>
  <c r="J20387" i="14" s="1"/>
  <c r="I20388" i="14"/>
  <c r="J20388" i="14" s="1"/>
  <c r="I20389" i="14"/>
  <c r="J20389" i="14" s="1"/>
  <c r="I20390" i="14"/>
  <c r="J20390" i="14" s="1"/>
  <c r="I20391" i="14"/>
  <c r="J20391" i="14" s="1"/>
  <c r="I20392" i="14"/>
  <c r="J20392" i="14" s="1"/>
  <c r="I20393" i="14"/>
  <c r="J20393" i="14" s="1"/>
  <c r="I20394" i="14"/>
  <c r="J20394" i="14" s="1"/>
  <c r="I20395" i="14"/>
  <c r="J20395" i="14" s="1"/>
  <c r="I20396" i="14"/>
  <c r="J20396" i="14" s="1"/>
  <c r="I20397" i="14"/>
  <c r="J20397" i="14" s="1"/>
  <c r="I20398" i="14"/>
  <c r="J20398" i="14" s="1"/>
  <c r="I20399" i="14"/>
  <c r="J20399" i="14" s="1"/>
  <c r="I20400" i="14"/>
  <c r="J20400" i="14" s="1"/>
  <c r="I20401" i="14"/>
  <c r="J20401" i="14" s="1"/>
  <c r="I20402" i="14"/>
  <c r="J20402" i="14" s="1"/>
  <c r="I20403" i="14"/>
  <c r="J20403" i="14" s="1"/>
  <c r="I20404" i="14"/>
  <c r="J20404" i="14" s="1"/>
  <c r="I20405" i="14"/>
  <c r="J20405" i="14" s="1"/>
  <c r="I20406" i="14"/>
  <c r="J20406" i="14" s="1"/>
  <c r="I20407" i="14"/>
  <c r="J20407" i="14" s="1"/>
  <c r="I20408" i="14"/>
  <c r="J20408" i="14" s="1"/>
  <c r="I20409" i="14"/>
  <c r="J20409" i="14" s="1"/>
  <c r="I20410" i="14"/>
  <c r="J20410" i="14" s="1"/>
  <c r="I20411" i="14"/>
  <c r="J20411" i="14" s="1"/>
  <c r="I20412" i="14"/>
  <c r="J20412" i="14" s="1"/>
  <c r="I20413" i="14"/>
  <c r="J20413" i="14" s="1"/>
  <c r="I20414" i="14"/>
  <c r="J20414" i="14" s="1"/>
  <c r="I20415" i="14"/>
  <c r="J20415" i="14" s="1"/>
  <c r="I20416" i="14"/>
  <c r="J20416" i="14" s="1"/>
  <c r="I20417" i="14"/>
  <c r="J20417" i="14" s="1"/>
  <c r="I20418" i="14"/>
  <c r="J20418" i="14" s="1"/>
  <c r="I20419" i="14"/>
  <c r="J20419" i="14" s="1"/>
  <c r="I20420" i="14"/>
  <c r="J20420" i="14" s="1"/>
  <c r="I20421" i="14"/>
  <c r="J20421" i="14" s="1"/>
  <c r="I20422" i="14"/>
  <c r="J20422" i="14" s="1"/>
  <c r="I20423" i="14"/>
  <c r="J20423" i="14" s="1"/>
  <c r="I20424" i="14"/>
  <c r="J20424" i="14" s="1"/>
  <c r="I20425" i="14"/>
  <c r="J20425" i="14" s="1"/>
  <c r="I20426" i="14"/>
  <c r="J20426" i="14" s="1"/>
  <c r="I20427" i="14"/>
  <c r="J20427" i="14" s="1"/>
  <c r="I20428" i="14"/>
  <c r="J20428" i="14" s="1"/>
  <c r="I20429" i="14"/>
  <c r="J20429" i="14" s="1"/>
  <c r="I20430" i="14"/>
  <c r="J20430" i="14" s="1"/>
  <c r="I20431" i="14"/>
  <c r="J20431" i="14" s="1"/>
  <c r="I20432" i="14"/>
  <c r="J20432" i="14" s="1"/>
  <c r="I20433" i="14"/>
  <c r="J20433" i="14" s="1"/>
  <c r="I20434" i="14"/>
  <c r="J20434" i="14" s="1"/>
  <c r="I20435" i="14"/>
  <c r="J20435" i="14" s="1"/>
  <c r="I20436" i="14"/>
  <c r="J20436" i="14" s="1"/>
  <c r="I20437" i="14"/>
  <c r="J20437" i="14" s="1"/>
  <c r="I20438" i="14"/>
  <c r="J20438" i="14" s="1"/>
  <c r="I20439" i="14"/>
  <c r="J20439" i="14" s="1"/>
  <c r="I20440" i="14"/>
  <c r="J20440" i="14" s="1"/>
  <c r="I20441" i="14"/>
  <c r="J20441" i="14" s="1"/>
  <c r="I20442" i="14"/>
  <c r="J20442" i="14" s="1"/>
  <c r="I20443" i="14"/>
  <c r="J20443" i="14" s="1"/>
  <c r="I20444" i="14"/>
  <c r="J20444" i="14" s="1"/>
  <c r="I20445" i="14"/>
  <c r="J20445" i="14" s="1"/>
  <c r="I20446" i="14"/>
  <c r="J20446" i="14" s="1"/>
  <c r="I20447" i="14"/>
  <c r="J20447" i="14" s="1"/>
  <c r="I20448" i="14"/>
  <c r="J20448" i="14" s="1"/>
  <c r="I20449" i="14"/>
  <c r="J20449" i="14" s="1"/>
  <c r="I20450" i="14"/>
  <c r="J20450" i="14" s="1"/>
  <c r="I20451" i="14"/>
  <c r="J20451" i="14" s="1"/>
  <c r="I20452" i="14"/>
  <c r="J20452" i="14" s="1"/>
  <c r="I20453" i="14"/>
  <c r="J20453" i="14" s="1"/>
  <c r="I20454" i="14"/>
  <c r="J20454" i="14" s="1"/>
  <c r="I20455" i="14"/>
  <c r="J20455" i="14" s="1"/>
  <c r="I20456" i="14"/>
  <c r="J20456" i="14" s="1"/>
  <c r="I20457" i="14"/>
  <c r="J20457" i="14" s="1"/>
  <c r="I20458" i="14"/>
  <c r="J20458" i="14" s="1"/>
  <c r="I20459" i="14"/>
  <c r="J20459" i="14" s="1"/>
  <c r="I20460" i="14"/>
  <c r="J20460" i="14" s="1"/>
  <c r="I20461" i="14"/>
  <c r="J20461" i="14" s="1"/>
  <c r="I20462" i="14"/>
  <c r="J20462" i="14" s="1"/>
  <c r="I20463" i="14"/>
  <c r="J20463" i="14" s="1"/>
  <c r="I20464" i="14"/>
  <c r="J20464" i="14" s="1"/>
  <c r="I20465" i="14"/>
  <c r="J20465" i="14" s="1"/>
  <c r="I20466" i="14"/>
  <c r="J20466" i="14" s="1"/>
  <c r="I20467" i="14"/>
  <c r="J20467" i="14" s="1"/>
  <c r="I20468" i="14"/>
  <c r="J20468" i="14" s="1"/>
  <c r="I20469" i="14"/>
  <c r="J20469" i="14" s="1"/>
  <c r="I20470" i="14"/>
  <c r="J20470" i="14" s="1"/>
  <c r="I20471" i="14"/>
  <c r="J20471" i="14" s="1"/>
  <c r="I20472" i="14"/>
  <c r="J20472" i="14" s="1"/>
  <c r="I20473" i="14"/>
  <c r="J20473" i="14" s="1"/>
  <c r="I20474" i="14"/>
  <c r="J20474" i="14" s="1"/>
  <c r="I20475" i="14"/>
  <c r="J20475" i="14" s="1"/>
  <c r="I20476" i="14"/>
  <c r="J20476" i="14" s="1"/>
  <c r="I20477" i="14"/>
  <c r="J20477" i="14" s="1"/>
  <c r="I20478" i="14"/>
  <c r="J20478" i="14" s="1"/>
  <c r="I20479" i="14"/>
  <c r="J20479" i="14" s="1"/>
  <c r="I20480" i="14"/>
  <c r="J20480" i="14" s="1"/>
  <c r="I20481" i="14"/>
  <c r="J20481" i="14" s="1"/>
  <c r="I20482" i="14"/>
  <c r="J20482" i="14" s="1"/>
  <c r="I20483" i="14"/>
  <c r="J20483" i="14" s="1"/>
  <c r="I20484" i="14"/>
  <c r="J20484" i="14" s="1"/>
  <c r="I20485" i="14"/>
  <c r="J20485" i="14" s="1"/>
  <c r="I20486" i="14"/>
  <c r="J20486" i="14" s="1"/>
  <c r="I20487" i="14"/>
  <c r="J20487" i="14" s="1"/>
  <c r="I20488" i="14"/>
  <c r="J20488" i="14" s="1"/>
  <c r="I20489" i="14"/>
  <c r="J20489" i="14" s="1"/>
  <c r="I20490" i="14"/>
  <c r="J20490" i="14" s="1"/>
  <c r="I20491" i="14"/>
  <c r="J20491" i="14" s="1"/>
  <c r="I20492" i="14"/>
  <c r="J20492" i="14" s="1"/>
  <c r="I20493" i="14"/>
  <c r="J20493" i="14" s="1"/>
  <c r="I20494" i="14"/>
  <c r="J20494" i="14" s="1"/>
  <c r="I20495" i="14"/>
  <c r="J20495" i="14" s="1"/>
  <c r="I20496" i="14"/>
  <c r="J20496" i="14" s="1"/>
  <c r="I20497" i="14"/>
  <c r="J20497" i="14" s="1"/>
  <c r="I20498" i="14"/>
  <c r="J20498" i="14" s="1"/>
  <c r="I20499" i="14"/>
  <c r="J20499" i="14" s="1"/>
  <c r="I20500" i="14"/>
  <c r="J20500" i="14" s="1"/>
  <c r="I20501" i="14"/>
  <c r="J20501" i="14" s="1"/>
  <c r="I20502" i="14"/>
  <c r="J20502" i="14" s="1"/>
  <c r="I20503" i="14"/>
  <c r="J20503" i="14" s="1"/>
  <c r="I20504" i="14"/>
  <c r="J20504" i="14" s="1"/>
  <c r="I20505" i="14"/>
  <c r="J20505" i="14" s="1"/>
  <c r="I20506" i="14"/>
  <c r="J20506" i="14" s="1"/>
  <c r="I20507" i="14"/>
  <c r="J20507" i="14" s="1"/>
  <c r="I20508" i="14"/>
  <c r="J20508" i="14" s="1"/>
  <c r="I20509" i="14"/>
  <c r="J20509" i="14" s="1"/>
  <c r="I20510" i="14"/>
  <c r="J20510" i="14" s="1"/>
  <c r="I20511" i="14"/>
  <c r="J20511" i="14" s="1"/>
  <c r="I20512" i="14"/>
  <c r="J20512" i="14" s="1"/>
  <c r="I20513" i="14"/>
  <c r="J20513" i="14" s="1"/>
  <c r="I20514" i="14"/>
  <c r="J20514" i="14" s="1"/>
  <c r="I20515" i="14"/>
  <c r="J20515" i="14" s="1"/>
  <c r="I20516" i="14"/>
  <c r="J20516" i="14" s="1"/>
  <c r="I20517" i="14"/>
  <c r="J20517" i="14" s="1"/>
  <c r="I20518" i="14"/>
  <c r="J20518" i="14" s="1"/>
  <c r="I20519" i="14"/>
  <c r="J20519" i="14" s="1"/>
  <c r="I20520" i="14"/>
  <c r="J20520" i="14" s="1"/>
  <c r="I20521" i="14"/>
  <c r="J20521" i="14" s="1"/>
  <c r="I20522" i="14"/>
  <c r="J20522" i="14" s="1"/>
  <c r="I20523" i="14"/>
  <c r="J20523" i="14" s="1"/>
  <c r="I20524" i="14"/>
  <c r="J20524" i="14" s="1"/>
  <c r="I20525" i="14"/>
  <c r="J20525" i="14" s="1"/>
  <c r="I20526" i="14"/>
  <c r="J20526" i="14" s="1"/>
  <c r="I20527" i="14"/>
  <c r="J20527" i="14" s="1"/>
  <c r="I20528" i="14"/>
  <c r="J20528" i="14" s="1"/>
  <c r="I20529" i="14"/>
  <c r="J20529" i="14" s="1"/>
  <c r="I20530" i="14"/>
  <c r="J20530" i="14" s="1"/>
  <c r="I20531" i="14"/>
  <c r="J20531" i="14" s="1"/>
  <c r="I20532" i="14"/>
  <c r="J20532" i="14" s="1"/>
  <c r="I20533" i="14"/>
  <c r="J20533" i="14" s="1"/>
  <c r="I20534" i="14"/>
  <c r="J20534" i="14" s="1"/>
  <c r="I20535" i="14"/>
  <c r="J20535" i="14" s="1"/>
  <c r="I20536" i="14"/>
  <c r="J20536" i="14" s="1"/>
  <c r="I20537" i="14"/>
  <c r="J20537" i="14" s="1"/>
  <c r="I20538" i="14"/>
  <c r="J20538" i="14" s="1"/>
  <c r="I20539" i="14"/>
  <c r="J20539" i="14" s="1"/>
  <c r="I20540" i="14"/>
  <c r="J20540" i="14" s="1"/>
  <c r="I20541" i="14"/>
  <c r="J20541" i="14" s="1"/>
  <c r="I20542" i="14"/>
  <c r="J20542" i="14" s="1"/>
  <c r="I20543" i="14"/>
  <c r="J20543" i="14" s="1"/>
  <c r="I20544" i="14"/>
  <c r="J20544" i="14" s="1"/>
  <c r="I20545" i="14"/>
  <c r="J20545" i="14" s="1"/>
  <c r="I20546" i="14"/>
  <c r="J20546" i="14" s="1"/>
  <c r="I20547" i="14"/>
  <c r="J20547" i="14" s="1"/>
  <c r="I20548" i="14"/>
  <c r="J20548" i="14" s="1"/>
  <c r="I20549" i="14"/>
  <c r="J20549" i="14" s="1"/>
  <c r="I20550" i="14"/>
  <c r="J20550" i="14" s="1"/>
  <c r="I20551" i="14"/>
  <c r="J20551" i="14" s="1"/>
  <c r="I20552" i="14"/>
  <c r="J20552" i="14" s="1"/>
  <c r="I20553" i="14"/>
  <c r="J20553" i="14" s="1"/>
  <c r="I20554" i="14"/>
  <c r="J20554" i="14" s="1"/>
  <c r="I20555" i="14"/>
  <c r="J20555" i="14" s="1"/>
  <c r="I20556" i="14"/>
  <c r="J20556" i="14" s="1"/>
  <c r="I20557" i="14"/>
  <c r="J20557" i="14" s="1"/>
  <c r="I20558" i="14"/>
  <c r="J20558" i="14" s="1"/>
  <c r="I20559" i="14"/>
  <c r="J20559" i="14" s="1"/>
  <c r="I20560" i="14"/>
  <c r="J20560" i="14" s="1"/>
  <c r="I20561" i="14"/>
  <c r="J20561" i="14" s="1"/>
  <c r="I20562" i="14"/>
  <c r="J20562" i="14" s="1"/>
  <c r="I20563" i="14"/>
  <c r="J20563" i="14" s="1"/>
  <c r="I20564" i="14"/>
  <c r="J20564" i="14" s="1"/>
  <c r="I20565" i="14"/>
  <c r="J20565" i="14" s="1"/>
  <c r="I20566" i="14"/>
  <c r="J20566" i="14" s="1"/>
  <c r="I20567" i="14"/>
  <c r="J20567" i="14" s="1"/>
  <c r="I20568" i="14"/>
  <c r="J20568" i="14" s="1"/>
  <c r="I20569" i="14"/>
  <c r="J20569" i="14" s="1"/>
  <c r="I20570" i="14"/>
  <c r="J20570" i="14" s="1"/>
  <c r="I20571" i="14"/>
  <c r="J20571" i="14" s="1"/>
  <c r="I20572" i="14"/>
  <c r="J20572" i="14" s="1"/>
  <c r="I20573" i="14"/>
  <c r="J20573" i="14" s="1"/>
  <c r="I20574" i="14"/>
  <c r="J20574" i="14" s="1"/>
  <c r="I20575" i="14"/>
  <c r="J20575" i="14" s="1"/>
  <c r="I20576" i="14"/>
  <c r="J20576" i="14" s="1"/>
  <c r="I20577" i="14"/>
  <c r="J20577" i="14" s="1"/>
  <c r="I20578" i="14"/>
  <c r="J20578" i="14" s="1"/>
  <c r="I20579" i="14"/>
  <c r="J20579" i="14" s="1"/>
  <c r="I20580" i="14"/>
  <c r="J20580" i="14" s="1"/>
  <c r="I20581" i="14"/>
  <c r="J20581" i="14" s="1"/>
  <c r="I20582" i="14"/>
  <c r="J20582" i="14" s="1"/>
  <c r="I20583" i="14"/>
  <c r="J20583" i="14" s="1"/>
  <c r="I20584" i="14"/>
  <c r="J20584" i="14" s="1"/>
  <c r="I20585" i="14"/>
  <c r="J20585" i="14" s="1"/>
  <c r="I20586" i="14"/>
  <c r="J20586" i="14" s="1"/>
  <c r="I20587" i="14"/>
  <c r="J20587" i="14" s="1"/>
  <c r="I20588" i="14"/>
  <c r="J20588" i="14" s="1"/>
  <c r="I20589" i="14"/>
  <c r="J20589" i="14" s="1"/>
  <c r="I20590" i="14"/>
  <c r="J20590" i="14" s="1"/>
  <c r="I20591" i="14"/>
  <c r="J20591" i="14" s="1"/>
  <c r="I20592" i="14"/>
  <c r="J20592" i="14" s="1"/>
  <c r="I20593" i="14"/>
  <c r="J20593" i="14" s="1"/>
  <c r="I20594" i="14"/>
  <c r="J20594" i="14" s="1"/>
  <c r="I20595" i="14"/>
  <c r="J20595" i="14" s="1"/>
  <c r="I20596" i="14"/>
  <c r="J20596" i="14" s="1"/>
  <c r="I20597" i="14"/>
  <c r="J20597" i="14" s="1"/>
  <c r="I20598" i="14"/>
  <c r="J20598" i="14" s="1"/>
  <c r="I20599" i="14"/>
  <c r="J20599" i="14" s="1"/>
  <c r="I20600" i="14"/>
  <c r="J20600" i="14" s="1"/>
  <c r="I20601" i="14"/>
  <c r="J20601" i="14" s="1"/>
  <c r="I20602" i="14"/>
  <c r="J20602" i="14" s="1"/>
  <c r="I20603" i="14"/>
  <c r="J20603" i="14" s="1"/>
  <c r="I20604" i="14"/>
  <c r="J20604" i="14" s="1"/>
  <c r="I20605" i="14"/>
  <c r="J20605" i="14" s="1"/>
  <c r="I20606" i="14"/>
  <c r="J20606" i="14" s="1"/>
  <c r="I20607" i="14"/>
  <c r="J20607" i="14" s="1"/>
  <c r="I20608" i="14"/>
  <c r="J20608" i="14" s="1"/>
  <c r="I20609" i="14"/>
  <c r="J20609" i="14" s="1"/>
  <c r="I20610" i="14"/>
  <c r="J20610" i="14" s="1"/>
  <c r="I20611" i="14"/>
  <c r="J20611" i="14" s="1"/>
  <c r="I20612" i="14"/>
  <c r="J20612" i="14" s="1"/>
  <c r="I20613" i="14"/>
  <c r="J20613" i="14" s="1"/>
  <c r="I20614" i="14"/>
  <c r="J20614" i="14" s="1"/>
  <c r="I20615" i="14"/>
  <c r="J20615" i="14" s="1"/>
  <c r="I20616" i="14"/>
  <c r="J20616" i="14" s="1"/>
  <c r="I20617" i="14"/>
  <c r="J20617" i="14" s="1"/>
  <c r="I20618" i="14"/>
  <c r="J20618" i="14" s="1"/>
  <c r="I20619" i="14"/>
  <c r="J20619" i="14" s="1"/>
  <c r="I20620" i="14"/>
  <c r="J20620" i="14" s="1"/>
  <c r="I20621" i="14"/>
  <c r="J20621" i="14" s="1"/>
  <c r="I20622" i="14"/>
  <c r="J20622" i="14" s="1"/>
  <c r="I20623" i="14"/>
  <c r="J20623" i="14" s="1"/>
  <c r="I20624" i="14"/>
  <c r="J20624" i="14" s="1"/>
  <c r="I20625" i="14"/>
  <c r="J20625" i="14" s="1"/>
  <c r="I20626" i="14"/>
  <c r="J20626" i="14" s="1"/>
  <c r="I20627" i="14"/>
  <c r="J20627" i="14" s="1"/>
  <c r="I20628" i="14"/>
  <c r="J20628" i="14" s="1"/>
  <c r="I20629" i="14"/>
  <c r="J20629" i="14" s="1"/>
  <c r="I20630" i="14"/>
  <c r="J20630" i="14" s="1"/>
  <c r="I20631" i="14"/>
  <c r="J20631" i="14" s="1"/>
  <c r="I20632" i="14"/>
  <c r="J20632" i="14" s="1"/>
  <c r="I20633" i="14"/>
  <c r="J20633" i="14" s="1"/>
  <c r="I20634" i="14"/>
  <c r="J20634" i="14" s="1"/>
  <c r="I20635" i="14"/>
  <c r="J20635" i="14" s="1"/>
  <c r="I20636" i="14"/>
  <c r="J20636" i="14" s="1"/>
  <c r="I20637" i="14"/>
  <c r="J20637" i="14" s="1"/>
  <c r="I20638" i="14"/>
  <c r="J20638" i="14" s="1"/>
  <c r="I20639" i="14"/>
  <c r="J20639" i="14" s="1"/>
  <c r="I20640" i="14"/>
  <c r="J20640" i="14" s="1"/>
  <c r="I20641" i="14"/>
  <c r="J20641" i="14" s="1"/>
  <c r="I20642" i="14"/>
  <c r="J20642" i="14" s="1"/>
  <c r="I20643" i="14"/>
  <c r="J20643" i="14" s="1"/>
  <c r="I20644" i="14"/>
  <c r="J20644" i="14" s="1"/>
  <c r="I20645" i="14"/>
  <c r="J20645" i="14" s="1"/>
  <c r="I20646" i="14"/>
  <c r="J20646" i="14" s="1"/>
  <c r="I20647" i="14"/>
  <c r="J20647" i="14" s="1"/>
  <c r="I20648" i="14"/>
  <c r="J20648" i="14" s="1"/>
  <c r="I20649" i="14"/>
  <c r="J20649" i="14" s="1"/>
  <c r="I20650" i="14"/>
  <c r="J20650" i="14" s="1"/>
  <c r="I20651" i="14"/>
  <c r="J20651" i="14" s="1"/>
  <c r="I20652" i="14"/>
  <c r="J20652" i="14" s="1"/>
  <c r="I20653" i="14"/>
  <c r="J20653" i="14" s="1"/>
  <c r="I20654" i="14"/>
  <c r="J20654" i="14" s="1"/>
  <c r="I20655" i="14"/>
  <c r="J20655" i="14" s="1"/>
  <c r="I20656" i="14"/>
  <c r="J20656" i="14" s="1"/>
  <c r="I20657" i="14"/>
  <c r="J20657" i="14" s="1"/>
  <c r="I20658" i="14"/>
  <c r="J20658" i="14" s="1"/>
  <c r="I20659" i="14"/>
  <c r="J20659" i="14" s="1"/>
  <c r="I20660" i="14"/>
  <c r="J20660" i="14" s="1"/>
  <c r="I20661" i="14"/>
  <c r="J20661" i="14" s="1"/>
  <c r="I20662" i="14"/>
  <c r="J20662" i="14" s="1"/>
  <c r="I20663" i="14"/>
  <c r="J20663" i="14" s="1"/>
  <c r="I20664" i="14"/>
  <c r="J20664" i="14" s="1"/>
  <c r="I20665" i="14"/>
  <c r="J20665" i="14" s="1"/>
  <c r="I20666" i="14"/>
  <c r="J20666" i="14" s="1"/>
  <c r="I20667" i="14"/>
  <c r="J20667" i="14" s="1"/>
  <c r="I20668" i="14"/>
  <c r="J20668" i="14" s="1"/>
  <c r="I20669" i="14"/>
  <c r="J20669" i="14" s="1"/>
  <c r="I20670" i="14"/>
  <c r="J20670" i="14" s="1"/>
  <c r="I20671" i="14"/>
  <c r="J20671" i="14" s="1"/>
  <c r="I20672" i="14"/>
  <c r="J20672" i="14" s="1"/>
  <c r="I20673" i="14"/>
  <c r="J20673" i="14" s="1"/>
  <c r="I20674" i="14"/>
  <c r="J20674" i="14" s="1"/>
  <c r="I20675" i="14"/>
  <c r="J20675" i="14" s="1"/>
  <c r="I20676" i="14"/>
  <c r="J20676" i="14" s="1"/>
  <c r="I20677" i="14"/>
  <c r="J20677" i="14" s="1"/>
  <c r="I20678" i="14"/>
  <c r="J20678" i="14" s="1"/>
  <c r="I20679" i="14"/>
  <c r="J20679" i="14" s="1"/>
  <c r="I20680" i="14"/>
  <c r="J20680" i="14" s="1"/>
  <c r="I20681" i="14"/>
  <c r="J20681" i="14" s="1"/>
  <c r="I20682" i="14"/>
  <c r="J20682" i="14" s="1"/>
  <c r="I20683" i="14"/>
  <c r="J20683" i="14" s="1"/>
  <c r="I20684" i="14"/>
  <c r="J20684" i="14" s="1"/>
  <c r="I20685" i="14"/>
  <c r="J20685" i="14" s="1"/>
  <c r="I20686" i="14"/>
  <c r="J20686" i="14" s="1"/>
  <c r="I20687" i="14"/>
  <c r="J20687" i="14" s="1"/>
  <c r="I20688" i="14"/>
  <c r="J20688" i="14" s="1"/>
  <c r="I20689" i="14"/>
  <c r="J20689" i="14" s="1"/>
  <c r="I20690" i="14"/>
  <c r="J20690" i="14" s="1"/>
  <c r="I20691" i="14"/>
  <c r="J20691" i="14" s="1"/>
  <c r="I20692" i="14"/>
  <c r="J20692" i="14" s="1"/>
  <c r="I20693" i="14"/>
  <c r="J20693" i="14" s="1"/>
  <c r="I20694" i="14"/>
  <c r="J20694" i="14" s="1"/>
  <c r="I20695" i="14"/>
  <c r="J20695" i="14" s="1"/>
  <c r="I20696" i="14"/>
  <c r="J20696" i="14" s="1"/>
  <c r="I20697" i="14"/>
  <c r="J20697" i="14" s="1"/>
  <c r="I20698" i="14"/>
  <c r="J20698" i="14" s="1"/>
  <c r="I20699" i="14"/>
  <c r="J20699" i="14" s="1"/>
  <c r="I20700" i="14"/>
  <c r="J20700" i="14" s="1"/>
  <c r="I20701" i="14"/>
  <c r="J20701" i="14" s="1"/>
  <c r="I20702" i="14"/>
  <c r="J20702" i="14" s="1"/>
  <c r="I20703" i="14"/>
  <c r="J20703" i="14" s="1"/>
  <c r="I20704" i="14"/>
  <c r="J20704" i="14" s="1"/>
  <c r="I20705" i="14"/>
  <c r="J20705" i="14" s="1"/>
  <c r="I20706" i="14"/>
  <c r="J20706" i="14" s="1"/>
  <c r="I20707" i="14"/>
  <c r="J20707" i="14" s="1"/>
  <c r="I20708" i="14"/>
  <c r="J20708" i="14" s="1"/>
  <c r="I20709" i="14"/>
  <c r="J20709" i="14" s="1"/>
  <c r="I20710" i="14"/>
  <c r="J20710" i="14" s="1"/>
  <c r="I20711" i="14"/>
  <c r="J20711" i="14" s="1"/>
  <c r="I20712" i="14"/>
  <c r="J20712" i="14" s="1"/>
  <c r="I20713" i="14"/>
  <c r="J20713" i="14" s="1"/>
  <c r="I20714" i="14"/>
  <c r="J20714" i="14" s="1"/>
  <c r="I20715" i="14"/>
  <c r="J20715" i="14" s="1"/>
  <c r="I20716" i="14"/>
  <c r="J20716" i="14" s="1"/>
  <c r="I20717" i="14"/>
  <c r="J20717" i="14" s="1"/>
  <c r="I20718" i="14"/>
  <c r="J20718" i="14" s="1"/>
  <c r="I20719" i="14"/>
  <c r="J20719" i="14" s="1"/>
  <c r="I20720" i="14"/>
  <c r="J20720" i="14" s="1"/>
  <c r="I20721" i="14"/>
  <c r="J20721" i="14" s="1"/>
  <c r="I20722" i="14"/>
  <c r="J20722" i="14" s="1"/>
  <c r="I20723" i="14"/>
  <c r="J20723" i="14" s="1"/>
  <c r="I20724" i="14"/>
  <c r="J20724" i="14" s="1"/>
  <c r="I20725" i="14"/>
  <c r="J20725" i="14" s="1"/>
  <c r="I20726" i="14"/>
  <c r="J20726" i="14" s="1"/>
  <c r="I20727" i="14"/>
  <c r="J20727" i="14" s="1"/>
  <c r="I20728" i="14"/>
  <c r="J20728" i="14" s="1"/>
  <c r="I20729" i="14"/>
  <c r="J20729" i="14" s="1"/>
  <c r="I20730" i="14"/>
  <c r="J20730" i="14" s="1"/>
  <c r="I20731" i="14"/>
  <c r="J20731" i="14" s="1"/>
  <c r="I20732" i="14"/>
  <c r="J20732" i="14" s="1"/>
  <c r="I20733" i="14"/>
  <c r="J20733" i="14" s="1"/>
  <c r="I20734" i="14"/>
  <c r="J20734" i="14" s="1"/>
  <c r="I20735" i="14"/>
  <c r="J20735" i="14" s="1"/>
  <c r="I20736" i="14"/>
  <c r="J20736" i="14" s="1"/>
  <c r="I20737" i="14"/>
  <c r="J20737" i="14" s="1"/>
  <c r="I20738" i="14"/>
  <c r="J20738" i="14" s="1"/>
  <c r="I20739" i="14"/>
  <c r="J20739" i="14" s="1"/>
  <c r="I20740" i="14"/>
  <c r="J20740" i="14" s="1"/>
  <c r="I20741" i="14"/>
  <c r="J20741" i="14" s="1"/>
  <c r="I20742" i="14"/>
  <c r="J20742" i="14" s="1"/>
  <c r="I20743" i="14"/>
  <c r="J20743" i="14" s="1"/>
  <c r="I20744" i="14"/>
  <c r="J20744" i="14" s="1"/>
  <c r="I20745" i="14"/>
  <c r="J20745" i="14" s="1"/>
  <c r="I20746" i="14"/>
  <c r="J20746" i="14" s="1"/>
  <c r="I20747" i="14"/>
  <c r="J20747" i="14" s="1"/>
  <c r="I20748" i="14"/>
  <c r="J20748" i="14" s="1"/>
  <c r="I20749" i="14"/>
  <c r="J20749" i="14" s="1"/>
  <c r="I20750" i="14"/>
  <c r="J20750" i="14" s="1"/>
  <c r="I20751" i="14"/>
  <c r="J20751" i="14" s="1"/>
  <c r="I20752" i="14"/>
  <c r="J20752" i="14" s="1"/>
  <c r="I20753" i="14"/>
  <c r="J20753" i="14" s="1"/>
  <c r="I20754" i="14"/>
  <c r="J20754" i="14" s="1"/>
  <c r="I20755" i="14"/>
  <c r="J20755" i="14" s="1"/>
  <c r="I20756" i="14"/>
  <c r="J20756" i="14" s="1"/>
  <c r="I20757" i="14"/>
  <c r="J20757" i="14" s="1"/>
  <c r="I20758" i="14"/>
  <c r="J20758" i="14" s="1"/>
  <c r="I20759" i="14"/>
  <c r="J20759" i="14" s="1"/>
  <c r="I20760" i="14"/>
  <c r="J20760" i="14" s="1"/>
  <c r="I20761" i="14"/>
  <c r="J20761" i="14" s="1"/>
  <c r="I20762" i="14"/>
  <c r="J20762" i="14" s="1"/>
  <c r="I20763" i="14"/>
  <c r="J20763" i="14" s="1"/>
  <c r="I20764" i="14"/>
  <c r="J20764" i="14" s="1"/>
  <c r="I20765" i="14"/>
  <c r="J20765" i="14" s="1"/>
  <c r="I20766" i="14"/>
  <c r="J20766" i="14" s="1"/>
  <c r="I20767" i="14"/>
  <c r="J20767" i="14" s="1"/>
  <c r="I20768" i="14"/>
  <c r="J20768" i="14" s="1"/>
  <c r="I20769" i="14"/>
  <c r="J20769" i="14" s="1"/>
  <c r="I20770" i="14"/>
  <c r="J20770" i="14" s="1"/>
  <c r="I20771" i="14"/>
  <c r="J20771" i="14" s="1"/>
  <c r="I20772" i="14"/>
  <c r="J20772" i="14" s="1"/>
  <c r="I20773" i="14"/>
  <c r="J20773" i="14" s="1"/>
  <c r="I20774" i="14"/>
  <c r="J20774" i="14" s="1"/>
  <c r="I20775" i="14"/>
  <c r="J20775" i="14" s="1"/>
  <c r="I20776" i="14"/>
  <c r="J20776" i="14" s="1"/>
  <c r="I20777" i="14"/>
  <c r="J20777" i="14" s="1"/>
  <c r="I20778" i="14"/>
  <c r="J20778" i="14" s="1"/>
  <c r="I20779" i="14"/>
  <c r="J20779" i="14" s="1"/>
  <c r="I20780" i="14"/>
  <c r="J20780" i="14" s="1"/>
  <c r="I20781" i="14"/>
  <c r="J20781" i="14" s="1"/>
  <c r="I20782" i="14"/>
  <c r="J20782" i="14" s="1"/>
  <c r="I20783" i="14"/>
  <c r="J20783" i="14" s="1"/>
  <c r="I20784" i="14"/>
  <c r="J20784" i="14" s="1"/>
  <c r="I20785" i="14"/>
  <c r="J20785" i="14" s="1"/>
  <c r="I20786" i="14"/>
  <c r="J20786" i="14" s="1"/>
  <c r="I20787" i="14"/>
  <c r="J20787" i="14" s="1"/>
  <c r="I20788" i="14"/>
  <c r="J20788" i="14" s="1"/>
  <c r="I20789" i="14"/>
  <c r="J20789" i="14" s="1"/>
  <c r="I20790" i="14"/>
  <c r="J20790" i="14" s="1"/>
  <c r="I20791" i="14"/>
  <c r="J20791" i="14" s="1"/>
  <c r="I20792" i="14"/>
  <c r="J20792" i="14" s="1"/>
  <c r="I20793" i="14"/>
  <c r="J20793" i="14" s="1"/>
  <c r="I20794" i="14"/>
  <c r="J20794" i="14" s="1"/>
  <c r="I20795" i="14"/>
  <c r="J20795" i="14" s="1"/>
  <c r="I20796" i="14"/>
  <c r="J20796" i="14" s="1"/>
  <c r="I20797" i="14"/>
  <c r="J20797" i="14" s="1"/>
  <c r="I20798" i="14"/>
  <c r="J20798" i="14" s="1"/>
  <c r="I20799" i="14"/>
  <c r="J20799" i="14" s="1"/>
  <c r="I20800" i="14"/>
  <c r="J20800" i="14" s="1"/>
  <c r="I20801" i="14"/>
  <c r="J20801" i="14" s="1"/>
  <c r="I20802" i="14"/>
  <c r="J20802" i="14" s="1"/>
  <c r="I20803" i="14"/>
  <c r="J20803" i="14" s="1"/>
  <c r="I20804" i="14"/>
  <c r="J20804" i="14" s="1"/>
  <c r="I20805" i="14"/>
  <c r="J20805" i="14" s="1"/>
  <c r="I20806" i="14"/>
  <c r="J20806" i="14" s="1"/>
  <c r="I20807" i="14"/>
  <c r="J20807" i="14" s="1"/>
  <c r="I20808" i="14"/>
  <c r="J20808" i="14" s="1"/>
  <c r="I20809" i="14"/>
  <c r="J20809" i="14" s="1"/>
  <c r="I20810" i="14"/>
  <c r="J20810" i="14" s="1"/>
  <c r="I20811" i="14"/>
  <c r="J20811" i="14" s="1"/>
  <c r="I20812" i="14"/>
  <c r="J20812" i="14" s="1"/>
  <c r="I20813" i="14"/>
  <c r="J20813" i="14" s="1"/>
  <c r="I20814" i="14"/>
  <c r="J20814" i="14" s="1"/>
  <c r="I20815" i="14"/>
  <c r="J20815" i="14" s="1"/>
  <c r="I20816" i="14"/>
  <c r="J20816" i="14" s="1"/>
  <c r="I20817" i="14"/>
  <c r="J20817" i="14" s="1"/>
  <c r="I20818" i="14"/>
  <c r="J20818" i="14" s="1"/>
  <c r="I20819" i="14"/>
  <c r="J20819" i="14" s="1"/>
  <c r="I20820" i="14"/>
  <c r="J20820" i="14" s="1"/>
  <c r="I20821" i="14"/>
  <c r="J20821" i="14" s="1"/>
  <c r="I20822" i="14"/>
  <c r="J20822" i="14" s="1"/>
  <c r="I20823" i="14"/>
  <c r="J20823" i="14" s="1"/>
  <c r="I20824" i="14"/>
  <c r="J20824" i="14" s="1"/>
  <c r="I20825" i="14"/>
  <c r="J20825" i="14" s="1"/>
  <c r="I20826" i="14"/>
  <c r="J20826" i="14" s="1"/>
  <c r="I20827" i="14"/>
  <c r="J20827" i="14" s="1"/>
  <c r="I20828" i="14"/>
  <c r="J20828" i="14" s="1"/>
  <c r="I20829" i="14"/>
  <c r="J20829" i="14" s="1"/>
  <c r="I20830" i="14"/>
  <c r="J20830" i="14" s="1"/>
  <c r="I20831" i="14"/>
  <c r="J20831" i="14" s="1"/>
  <c r="I20832" i="14"/>
  <c r="J20832" i="14" s="1"/>
  <c r="I20833" i="14"/>
  <c r="J20833" i="14" s="1"/>
  <c r="I20834" i="14"/>
  <c r="J20834" i="14" s="1"/>
  <c r="I20835" i="14"/>
  <c r="J20835" i="14" s="1"/>
  <c r="I20836" i="14"/>
  <c r="J20836" i="14" s="1"/>
  <c r="I20837" i="14"/>
  <c r="J20837" i="14" s="1"/>
  <c r="I20838" i="14"/>
  <c r="J20838" i="14" s="1"/>
  <c r="I20839" i="14"/>
  <c r="J20839" i="14" s="1"/>
  <c r="I20840" i="14"/>
  <c r="J20840" i="14" s="1"/>
  <c r="I20841" i="14"/>
  <c r="J20841" i="14" s="1"/>
  <c r="I20842" i="14"/>
  <c r="J20842" i="14" s="1"/>
  <c r="I20843" i="14"/>
  <c r="J20843" i="14" s="1"/>
  <c r="I20844" i="14"/>
  <c r="J20844" i="14" s="1"/>
  <c r="I20845" i="14"/>
  <c r="J20845" i="14" s="1"/>
  <c r="I20846" i="14"/>
  <c r="J20846" i="14" s="1"/>
  <c r="I20847" i="14"/>
  <c r="J20847" i="14" s="1"/>
  <c r="I20848" i="14"/>
  <c r="J20848" i="14" s="1"/>
  <c r="I20849" i="14"/>
  <c r="J20849" i="14" s="1"/>
  <c r="I20850" i="14"/>
  <c r="J20850" i="14" s="1"/>
  <c r="I20851" i="14"/>
  <c r="J20851" i="14" s="1"/>
  <c r="I20852" i="14"/>
  <c r="J20852" i="14" s="1"/>
  <c r="I20853" i="14"/>
  <c r="J20853" i="14" s="1"/>
  <c r="I20854" i="14"/>
  <c r="J20854" i="14" s="1"/>
  <c r="I20855" i="14"/>
  <c r="J20855" i="14" s="1"/>
  <c r="I20856" i="14"/>
  <c r="J20856" i="14" s="1"/>
  <c r="I20857" i="14"/>
  <c r="J20857" i="14" s="1"/>
  <c r="I20858" i="14"/>
  <c r="J20858" i="14" s="1"/>
  <c r="I20859" i="14"/>
  <c r="J20859" i="14" s="1"/>
  <c r="I20860" i="14"/>
  <c r="J20860" i="14" s="1"/>
  <c r="I20861" i="14"/>
  <c r="J20861" i="14" s="1"/>
  <c r="I20862" i="14"/>
  <c r="J20862" i="14" s="1"/>
  <c r="I20863" i="14"/>
  <c r="J20863" i="14" s="1"/>
  <c r="I20864" i="14"/>
  <c r="J20864" i="14" s="1"/>
  <c r="I20865" i="14"/>
  <c r="J20865" i="14" s="1"/>
  <c r="I20866" i="14"/>
  <c r="J20866" i="14" s="1"/>
  <c r="I20867" i="14"/>
  <c r="J20867" i="14" s="1"/>
  <c r="I20868" i="14"/>
  <c r="J20868" i="14" s="1"/>
  <c r="I20869" i="14"/>
  <c r="J20869" i="14" s="1"/>
  <c r="I20870" i="14"/>
  <c r="J20870" i="14" s="1"/>
  <c r="I20871" i="14"/>
  <c r="J20871" i="14" s="1"/>
  <c r="I20872" i="14"/>
  <c r="J20872" i="14" s="1"/>
  <c r="I20873" i="14"/>
  <c r="J20873" i="14" s="1"/>
  <c r="I20874" i="14"/>
  <c r="J20874" i="14" s="1"/>
  <c r="I20875" i="14"/>
  <c r="J20875" i="14" s="1"/>
  <c r="I20876" i="14"/>
  <c r="J20876" i="14" s="1"/>
  <c r="I20877" i="14"/>
  <c r="J20877" i="14" s="1"/>
  <c r="I20878" i="14"/>
  <c r="J20878" i="14" s="1"/>
  <c r="I20879" i="14"/>
  <c r="J20879" i="14" s="1"/>
  <c r="I20880" i="14"/>
  <c r="J20880" i="14" s="1"/>
  <c r="I20881" i="14"/>
  <c r="J20881" i="14" s="1"/>
  <c r="I20882" i="14"/>
  <c r="J20882" i="14" s="1"/>
  <c r="I20883" i="14"/>
  <c r="J20883" i="14" s="1"/>
  <c r="I20884" i="14"/>
  <c r="J20884" i="14" s="1"/>
  <c r="I20885" i="14"/>
  <c r="J20885" i="14" s="1"/>
  <c r="I20886" i="14"/>
  <c r="J20886" i="14" s="1"/>
  <c r="I20887" i="14"/>
  <c r="J20887" i="14" s="1"/>
  <c r="I20888" i="14"/>
  <c r="J20888" i="14" s="1"/>
  <c r="I20889" i="14"/>
  <c r="J20889" i="14" s="1"/>
  <c r="I20890" i="14"/>
  <c r="J20890" i="14" s="1"/>
  <c r="I20891" i="14"/>
  <c r="J20891" i="14" s="1"/>
  <c r="I20892" i="14"/>
  <c r="J20892" i="14" s="1"/>
  <c r="I20893" i="14"/>
  <c r="J20893" i="14" s="1"/>
  <c r="I20894" i="14"/>
  <c r="J20894" i="14" s="1"/>
  <c r="I20895" i="14"/>
  <c r="J20895" i="14" s="1"/>
  <c r="I20896" i="14"/>
  <c r="J20896" i="14" s="1"/>
  <c r="I20897" i="14"/>
  <c r="J20897" i="14" s="1"/>
  <c r="I20898" i="14"/>
  <c r="J20898" i="14" s="1"/>
  <c r="I20899" i="14"/>
  <c r="J20899" i="14" s="1"/>
  <c r="I20900" i="14"/>
  <c r="J20900" i="14" s="1"/>
  <c r="I20901" i="14"/>
  <c r="J20901" i="14" s="1"/>
  <c r="I20902" i="14"/>
  <c r="J20902" i="14" s="1"/>
  <c r="I20903" i="14"/>
  <c r="J20903" i="14" s="1"/>
  <c r="I20904" i="14"/>
  <c r="J20904" i="14" s="1"/>
  <c r="I20905" i="14"/>
  <c r="J20905" i="14" s="1"/>
  <c r="I20906" i="14"/>
  <c r="J20906" i="14" s="1"/>
  <c r="I20907" i="14"/>
  <c r="J20907" i="14" s="1"/>
  <c r="I20908" i="14"/>
  <c r="J20908" i="14" s="1"/>
  <c r="I20909" i="14"/>
  <c r="J20909" i="14" s="1"/>
  <c r="I20910" i="14"/>
  <c r="J20910" i="14" s="1"/>
  <c r="I20911" i="14"/>
  <c r="J20911" i="14" s="1"/>
  <c r="I20912" i="14"/>
  <c r="J20912" i="14" s="1"/>
  <c r="I20913" i="14"/>
  <c r="J20913" i="14" s="1"/>
  <c r="I20914" i="14"/>
  <c r="J20914" i="14" s="1"/>
  <c r="I20915" i="14"/>
  <c r="J20915" i="14" s="1"/>
  <c r="I20916" i="14"/>
  <c r="J20916" i="14" s="1"/>
  <c r="I20917" i="14"/>
  <c r="J20917" i="14" s="1"/>
  <c r="I20918" i="14"/>
  <c r="J20918" i="14" s="1"/>
  <c r="I20919" i="14"/>
  <c r="J20919" i="14" s="1"/>
  <c r="I20920" i="14"/>
  <c r="J20920" i="14" s="1"/>
  <c r="I20921" i="14"/>
  <c r="J20921" i="14" s="1"/>
  <c r="I20922" i="14"/>
  <c r="J20922" i="14" s="1"/>
  <c r="I20923" i="14"/>
  <c r="J20923" i="14" s="1"/>
  <c r="I20924" i="14"/>
  <c r="J20924" i="14" s="1"/>
  <c r="I20925" i="14"/>
  <c r="J20925" i="14" s="1"/>
  <c r="I20926" i="14"/>
  <c r="J20926" i="14" s="1"/>
  <c r="I20927" i="14"/>
  <c r="J20927" i="14" s="1"/>
  <c r="I20928" i="14"/>
  <c r="J20928" i="14" s="1"/>
  <c r="I20929" i="14"/>
  <c r="J20929" i="14" s="1"/>
  <c r="I20930" i="14"/>
  <c r="J20930" i="14" s="1"/>
  <c r="I20931" i="14"/>
  <c r="J20931" i="14" s="1"/>
  <c r="I20932" i="14"/>
  <c r="J20932" i="14" s="1"/>
  <c r="I20933" i="14"/>
  <c r="J20933" i="14" s="1"/>
  <c r="I20934" i="14"/>
  <c r="J20934" i="14" s="1"/>
  <c r="I20935" i="14"/>
  <c r="J20935" i="14" s="1"/>
  <c r="I20936" i="14"/>
  <c r="J20936" i="14" s="1"/>
  <c r="I20937" i="14"/>
  <c r="J20937" i="14" s="1"/>
  <c r="I20938" i="14"/>
  <c r="J20938" i="14" s="1"/>
  <c r="I20939" i="14"/>
  <c r="J20939" i="14" s="1"/>
  <c r="I20940" i="14"/>
  <c r="J20940" i="14" s="1"/>
  <c r="I20941" i="14"/>
  <c r="J20941" i="14" s="1"/>
  <c r="I20942" i="14"/>
  <c r="J20942" i="14" s="1"/>
  <c r="I20943" i="14"/>
  <c r="J20943" i="14" s="1"/>
  <c r="I20944" i="14"/>
  <c r="J20944" i="14" s="1"/>
  <c r="I20945" i="14"/>
  <c r="J20945" i="14" s="1"/>
  <c r="I20946" i="14"/>
  <c r="J20946" i="14" s="1"/>
  <c r="I20947" i="14"/>
  <c r="J20947" i="14" s="1"/>
  <c r="I20948" i="14"/>
  <c r="J20948" i="14" s="1"/>
  <c r="I20949" i="14"/>
  <c r="J20949" i="14" s="1"/>
  <c r="I20950" i="14"/>
  <c r="J20950" i="14" s="1"/>
  <c r="I20951" i="14"/>
  <c r="J20951" i="14" s="1"/>
  <c r="I20952" i="14"/>
  <c r="J20952" i="14" s="1"/>
  <c r="I20953" i="14"/>
  <c r="J20953" i="14" s="1"/>
  <c r="I20954" i="14"/>
  <c r="J20954" i="14" s="1"/>
  <c r="I20955" i="14"/>
  <c r="J20955" i="14" s="1"/>
  <c r="I20956" i="14"/>
  <c r="J20956" i="14" s="1"/>
  <c r="I20957" i="14"/>
  <c r="J20957" i="14" s="1"/>
  <c r="I20958" i="14"/>
  <c r="J20958" i="14" s="1"/>
  <c r="I20959" i="14"/>
  <c r="J20959" i="14" s="1"/>
  <c r="I20960" i="14"/>
  <c r="J20960" i="14" s="1"/>
  <c r="I20961" i="14"/>
  <c r="J20961" i="14" s="1"/>
  <c r="I20962" i="14"/>
  <c r="J20962" i="14" s="1"/>
  <c r="I20963" i="14"/>
  <c r="J20963" i="14" s="1"/>
  <c r="I20964" i="14"/>
  <c r="J20964" i="14" s="1"/>
  <c r="I20965" i="14"/>
  <c r="J20965" i="14" s="1"/>
  <c r="I20966" i="14"/>
  <c r="J20966" i="14" s="1"/>
  <c r="I20967" i="14"/>
  <c r="J20967" i="14" s="1"/>
  <c r="I20968" i="14"/>
  <c r="J20968" i="14" s="1"/>
  <c r="I20969" i="14"/>
  <c r="J20969" i="14" s="1"/>
  <c r="I20970" i="14"/>
  <c r="J20970" i="14" s="1"/>
  <c r="I20971" i="14"/>
  <c r="J20971" i="14" s="1"/>
  <c r="I20972" i="14"/>
  <c r="J20972" i="14" s="1"/>
  <c r="I20973" i="14"/>
  <c r="J20973" i="14" s="1"/>
  <c r="I20974" i="14"/>
  <c r="J20974" i="14" s="1"/>
  <c r="I20975" i="14"/>
  <c r="J20975" i="14" s="1"/>
  <c r="I20976" i="14"/>
  <c r="J20976" i="14" s="1"/>
  <c r="I20977" i="14"/>
  <c r="J20977" i="14" s="1"/>
  <c r="I20978" i="14"/>
  <c r="J20978" i="14" s="1"/>
  <c r="I20979" i="14"/>
  <c r="J20979" i="14" s="1"/>
  <c r="I20980" i="14"/>
  <c r="J20980" i="14" s="1"/>
  <c r="I20981" i="14"/>
  <c r="J20981" i="14" s="1"/>
  <c r="I20982" i="14"/>
  <c r="J20982" i="14" s="1"/>
  <c r="I20983" i="14"/>
  <c r="J20983" i="14" s="1"/>
  <c r="I20984" i="14"/>
  <c r="J20984" i="14" s="1"/>
  <c r="I20985" i="14"/>
  <c r="J20985" i="14" s="1"/>
  <c r="I20986" i="14"/>
  <c r="J20986" i="14" s="1"/>
  <c r="I20987" i="14"/>
  <c r="J20987" i="14" s="1"/>
  <c r="I20988" i="14"/>
  <c r="J20988" i="14" s="1"/>
  <c r="I20989" i="14"/>
  <c r="J20989" i="14" s="1"/>
  <c r="I20990" i="14"/>
  <c r="J20990" i="14" s="1"/>
  <c r="I20991" i="14"/>
  <c r="J20991" i="14" s="1"/>
  <c r="I20992" i="14"/>
  <c r="J20992" i="14" s="1"/>
  <c r="I20993" i="14"/>
  <c r="J20993" i="14" s="1"/>
  <c r="I20994" i="14"/>
  <c r="J20994" i="14" s="1"/>
  <c r="I20995" i="14"/>
  <c r="J20995" i="14" s="1"/>
  <c r="I20996" i="14"/>
  <c r="J20996" i="14" s="1"/>
  <c r="I20997" i="14"/>
  <c r="J20997" i="14" s="1"/>
  <c r="I20998" i="14"/>
  <c r="J20998" i="14" s="1"/>
  <c r="I20999" i="14"/>
  <c r="J20999" i="14" s="1"/>
  <c r="I21000" i="14"/>
  <c r="J21000" i="14" s="1"/>
  <c r="I21001" i="14"/>
  <c r="J21001" i="14" s="1"/>
  <c r="I21002" i="14"/>
  <c r="J21002" i="14" s="1"/>
  <c r="I21003" i="14"/>
  <c r="J21003" i="14" s="1"/>
  <c r="I21004" i="14"/>
  <c r="J21004" i="14" s="1"/>
  <c r="I21005" i="14"/>
  <c r="J21005" i="14" s="1"/>
  <c r="I21006" i="14"/>
  <c r="J21006" i="14" s="1"/>
  <c r="I21007" i="14"/>
  <c r="J21007" i="14" s="1"/>
  <c r="I21008" i="14"/>
  <c r="J21008" i="14" s="1"/>
  <c r="I21009" i="14"/>
  <c r="J21009" i="14" s="1"/>
  <c r="I21010" i="14"/>
  <c r="J21010" i="14" s="1"/>
  <c r="I21011" i="14"/>
  <c r="J21011" i="14" s="1"/>
  <c r="I21012" i="14"/>
  <c r="J21012" i="14" s="1"/>
  <c r="I21013" i="14"/>
  <c r="J21013" i="14" s="1"/>
  <c r="I21014" i="14"/>
  <c r="J21014" i="14" s="1"/>
  <c r="I21015" i="14"/>
  <c r="J21015" i="14" s="1"/>
  <c r="I21016" i="14"/>
  <c r="J21016" i="14" s="1"/>
  <c r="I21017" i="14"/>
  <c r="J21017" i="14" s="1"/>
  <c r="I21018" i="14"/>
  <c r="J21018" i="14" s="1"/>
  <c r="I21019" i="14"/>
  <c r="J21019" i="14" s="1"/>
  <c r="I21020" i="14"/>
  <c r="J21020" i="14" s="1"/>
  <c r="I21021" i="14"/>
  <c r="J21021" i="14" s="1"/>
  <c r="I21022" i="14"/>
  <c r="J21022" i="14" s="1"/>
  <c r="I21023" i="14"/>
  <c r="J21023" i="14" s="1"/>
  <c r="I21024" i="14"/>
  <c r="J21024" i="14" s="1"/>
  <c r="I21025" i="14"/>
  <c r="J21025" i="14" s="1"/>
  <c r="I21026" i="14"/>
  <c r="J21026" i="14" s="1"/>
  <c r="I21027" i="14"/>
  <c r="J21027" i="14" s="1"/>
  <c r="I21028" i="14"/>
  <c r="J21028" i="14" s="1"/>
  <c r="I21029" i="14"/>
  <c r="J21029" i="14" s="1"/>
  <c r="I21030" i="14"/>
  <c r="J21030" i="14" s="1"/>
  <c r="I21031" i="14"/>
  <c r="J21031" i="14" s="1"/>
  <c r="I21032" i="14"/>
  <c r="J21032" i="14" s="1"/>
  <c r="I21033" i="14"/>
  <c r="J21033" i="14" s="1"/>
  <c r="I21034" i="14"/>
  <c r="J21034" i="14" s="1"/>
  <c r="I21035" i="14"/>
  <c r="J21035" i="14" s="1"/>
  <c r="I21036" i="14"/>
  <c r="J21036" i="14" s="1"/>
  <c r="I21037" i="14"/>
  <c r="J21037" i="14" s="1"/>
  <c r="I21038" i="14"/>
  <c r="J21038" i="14" s="1"/>
  <c r="I21039" i="14"/>
  <c r="J21039" i="14" s="1"/>
  <c r="I21040" i="14"/>
  <c r="J21040" i="14" s="1"/>
  <c r="I21041" i="14"/>
  <c r="J21041" i="14" s="1"/>
  <c r="I21042" i="14"/>
  <c r="J21042" i="14" s="1"/>
  <c r="I21043" i="14"/>
  <c r="J21043" i="14" s="1"/>
  <c r="I21044" i="14"/>
  <c r="J21044" i="14" s="1"/>
  <c r="I21045" i="14"/>
  <c r="J21045" i="14" s="1"/>
  <c r="I21046" i="14"/>
  <c r="J21046" i="14" s="1"/>
  <c r="I21047" i="14"/>
  <c r="J21047" i="14" s="1"/>
  <c r="I21048" i="14"/>
  <c r="J21048" i="14" s="1"/>
  <c r="I21049" i="14"/>
  <c r="J21049" i="14" s="1"/>
  <c r="I21050" i="14"/>
  <c r="J21050" i="14" s="1"/>
  <c r="I21051" i="14"/>
  <c r="J21051" i="14" s="1"/>
  <c r="I21052" i="14"/>
  <c r="J21052" i="14" s="1"/>
  <c r="I21053" i="14"/>
  <c r="J21053" i="14" s="1"/>
  <c r="I21054" i="14"/>
  <c r="J21054" i="14" s="1"/>
  <c r="I21055" i="14"/>
  <c r="J21055" i="14" s="1"/>
  <c r="I21056" i="14"/>
  <c r="J21056" i="14" s="1"/>
  <c r="I21057" i="14"/>
  <c r="J21057" i="14" s="1"/>
  <c r="I21058" i="14"/>
  <c r="J21058" i="14" s="1"/>
  <c r="I21059" i="14"/>
  <c r="J21059" i="14" s="1"/>
  <c r="I21060" i="14"/>
  <c r="J21060" i="14" s="1"/>
  <c r="I21061" i="14"/>
  <c r="J21061" i="14" s="1"/>
  <c r="I21062" i="14"/>
  <c r="J21062" i="14" s="1"/>
  <c r="I21063" i="14"/>
  <c r="J21063" i="14" s="1"/>
  <c r="I21064" i="14"/>
  <c r="J21064" i="14" s="1"/>
  <c r="I21065" i="14"/>
  <c r="J21065" i="14" s="1"/>
  <c r="I21066" i="14"/>
  <c r="J21066" i="14" s="1"/>
  <c r="I21067" i="14"/>
  <c r="J21067" i="14" s="1"/>
  <c r="I21068" i="14"/>
  <c r="J21068" i="14" s="1"/>
  <c r="I21069" i="14"/>
  <c r="J21069" i="14" s="1"/>
  <c r="I21070" i="14"/>
  <c r="J21070" i="14" s="1"/>
  <c r="I21071" i="14"/>
  <c r="J21071" i="14" s="1"/>
  <c r="I21072" i="14"/>
  <c r="J21072" i="14" s="1"/>
  <c r="I21073" i="14"/>
  <c r="J21073" i="14" s="1"/>
  <c r="I21074" i="14"/>
  <c r="J21074" i="14" s="1"/>
  <c r="I21075" i="14"/>
  <c r="J21075" i="14" s="1"/>
  <c r="I21076" i="14"/>
  <c r="J21076" i="14" s="1"/>
  <c r="I21077" i="14"/>
  <c r="J21077" i="14" s="1"/>
  <c r="I21078" i="14"/>
  <c r="J21078" i="14" s="1"/>
  <c r="I21079" i="14"/>
  <c r="J21079" i="14" s="1"/>
  <c r="I21080" i="14"/>
  <c r="J21080" i="14" s="1"/>
  <c r="I21081" i="14"/>
  <c r="J21081" i="14" s="1"/>
  <c r="I21082" i="14"/>
  <c r="J21082" i="14" s="1"/>
  <c r="I21083" i="14"/>
  <c r="J21083" i="14" s="1"/>
  <c r="I21084" i="14"/>
  <c r="J21084" i="14" s="1"/>
  <c r="I21085" i="14"/>
  <c r="J21085" i="14" s="1"/>
  <c r="I21086" i="14"/>
  <c r="J21086" i="14" s="1"/>
  <c r="I21087" i="14"/>
  <c r="J21087" i="14" s="1"/>
  <c r="I21088" i="14"/>
  <c r="J21088" i="14" s="1"/>
  <c r="I21089" i="14"/>
  <c r="J21089" i="14" s="1"/>
  <c r="I21090" i="14"/>
  <c r="J21090" i="14" s="1"/>
  <c r="I21091" i="14"/>
  <c r="J21091" i="14" s="1"/>
  <c r="I21092" i="14"/>
  <c r="J21092" i="14" s="1"/>
  <c r="I21093" i="14"/>
  <c r="J21093" i="14" s="1"/>
  <c r="I21094" i="14"/>
  <c r="J21094" i="14" s="1"/>
  <c r="I21095" i="14"/>
  <c r="J21095" i="14" s="1"/>
  <c r="I21096" i="14"/>
  <c r="J21096" i="14" s="1"/>
  <c r="I21097" i="14"/>
  <c r="J21097" i="14" s="1"/>
  <c r="I21098" i="14"/>
  <c r="J21098" i="14" s="1"/>
  <c r="I21099" i="14"/>
  <c r="J21099" i="14" s="1"/>
  <c r="I21100" i="14"/>
  <c r="J21100" i="14" s="1"/>
  <c r="I21101" i="14"/>
  <c r="J21101" i="14" s="1"/>
  <c r="I21102" i="14"/>
  <c r="J21102" i="14" s="1"/>
  <c r="I21103" i="14"/>
  <c r="J21103" i="14" s="1"/>
  <c r="I21104" i="14"/>
  <c r="J21104" i="14" s="1"/>
  <c r="I21105" i="14"/>
  <c r="J21105" i="14" s="1"/>
  <c r="I21106" i="14"/>
  <c r="J21106" i="14" s="1"/>
  <c r="I21107" i="14"/>
  <c r="J21107" i="14" s="1"/>
  <c r="I21108" i="14"/>
  <c r="J21108" i="14" s="1"/>
  <c r="I21109" i="14"/>
  <c r="J21109" i="14" s="1"/>
  <c r="I21110" i="14"/>
  <c r="J21110" i="14" s="1"/>
  <c r="I21111" i="14"/>
  <c r="J21111" i="14" s="1"/>
  <c r="I21112" i="14"/>
  <c r="J21112" i="14" s="1"/>
  <c r="I21113" i="14"/>
  <c r="J21113" i="14" s="1"/>
  <c r="I21114" i="14"/>
  <c r="J21114" i="14" s="1"/>
  <c r="I21115" i="14"/>
  <c r="J21115" i="14" s="1"/>
  <c r="I21116" i="14"/>
  <c r="J21116" i="14" s="1"/>
  <c r="I21117" i="14"/>
  <c r="J21117" i="14" s="1"/>
  <c r="I21118" i="14"/>
  <c r="J21118" i="14" s="1"/>
  <c r="I21119" i="14"/>
  <c r="J21119" i="14" s="1"/>
  <c r="I21120" i="14"/>
  <c r="J21120" i="14" s="1"/>
  <c r="I21121" i="14"/>
  <c r="J21121" i="14" s="1"/>
  <c r="I21122" i="14"/>
  <c r="J21122" i="14" s="1"/>
  <c r="I21123" i="14"/>
  <c r="J21123" i="14" s="1"/>
  <c r="I21124" i="14"/>
  <c r="J21124" i="14" s="1"/>
  <c r="I21125" i="14"/>
  <c r="J21125" i="14" s="1"/>
  <c r="I21126" i="14"/>
  <c r="J21126" i="14" s="1"/>
  <c r="I21127" i="14"/>
  <c r="J21127" i="14" s="1"/>
  <c r="I21128" i="14"/>
  <c r="J21128" i="14" s="1"/>
  <c r="I21129" i="14"/>
  <c r="J21129" i="14" s="1"/>
  <c r="I21130" i="14"/>
  <c r="J21130" i="14" s="1"/>
  <c r="I21131" i="14"/>
  <c r="J21131" i="14" s="1"/>
  <c r="I21132" i="14"/>
  <c r="J21132" i="14" s="1"/>
  <c r="I21133" i="14"/>
  <c r="J21133" i="14" s="1"/>
  <c r="I21134" i="14"/>
  <c r="J21134" i="14" s="1"/>
  <c r="I21135" i="14"/>
  <c r="J21135" i="14" s="1"/>
  <c r="I21136" i="14"/>
  <c r="J21136" i="14" s="1"/>
  <c r="I21137" i="14"/>
  <c r="J21137" i="14" s="1"/>
  <c r="I21138" i="14"/>
  <c r="J21138" i="14" s="1"/>
  <c r="I21139" i="14"/>
  <c r="J21139" i="14" s="1"/>
  <c r="I21140" i="14"/>
  <c r="J21140" i="14" s="1"/>
  <c r="I21141" i="14"/>
  <c r="J21141" i="14" s="1"/>
  <c r="I21142" i="14"/>
  <c r="J21142" i="14" s="1"/>
  <c r="I21143" i="14"/>
  <c r="J21143" i="14" s="1"/>
  <c r="I21144" i="14"/>
  <c r="J21144" i="14" s="1"/>
  <c r="I21145" i="14"/>
  <c r="J21145" i="14" s="1"/>
  <c r="I21146" i="14"/>
  <c r="J21146" i="14" s="1"/>
  <c r="I21147" i="14"/>
  <c r="J21147" i="14" s="1"/>
  <c r="I21148" i="14"/>
  <c r="J21148" i="14" s="1"/>
  <c r="I21149" i="14"/>
  <c r="J21149" i="14" s="1"/>
  <c r="I21150" i="14"/>
  <c r="J21150" i="14" s="1"/>
  <c r="I21151" i="14"/>
  <c r="J21151" i="14" s="1"/>
  <c r="I21152" i="14"/>
  <c r="J21152" i="14" s="1"/>
  <c r="I21153" i="14"/>
  <c r="J21153" i="14" s="1"/>
  <c r="I21154" i="14"/>
  <c r="J21154" i="14" s="1"/>
  <c r="I21155" i="14"/>
  <c r="J21155" i="14" s="1"/>
  <c r="I21156" i="14"/>
  <c r="J21156" i="14" s="1"/>
  <c r="I21157" i="14"/>
  <c r="J21157" i="14" s="1"/>
  <c r="I21158" i="14"/>
  <c r="J21158" i="14" s="1"/>
  <c r="I21159" i="14"/>
  <c r="J21159" i="14" s="1"/>
  <c r="I21160" i="14"/>
  <c r="J21160" i="14" s="1"/>
  <c r="I21161" i="14"/>
  <c r="J21161" i="14" s="1"/>
  <c r="I21162" i="14"/>
  <c r="J21162" i="14" s="1"/>
  <c r="I21163" i="14"/>
  <c r="J21163" i="14" s="1"/>
  <c r="I21164" i="14"/>
  <c r="J21164" i="14" s="1"/>
  <c r="I21165" i="14"/>
  <c r="J21165" i="14" s="1"/>
  <c r="I21166" i="14"/>
  <c r="J21166" i="14" s="1"/>
  <c r="I21167" i="14"/>
  <c r="J21167" i="14" s="1"/>
  <c r="I21168" i="14"/>
  <c r="J21168" i="14" s="1"/>
  <c r="I21169" i="14"/>
  <c r="J21169" i="14" s="1"/>
  <c r="I21170" i="14"/>
  <c r="J21170" i="14" s="1"/>
  <c r="I21171" i="14"/>
  <c r="J21171" i="14" s="1"/>
  <c r="I21172" i="14"/>
  <c r="J21172" i="14" s="1"/>
  <c r="I21173" i="14"/>
  <c r="J21173" i="14" s="1"/>
  <c r="I21174" i="14"/>
  <c r="J21174" i="14" s="1"/>
  <c r="I21175" i="14"/>
  <c r="J21175" i="14" s="1"/>
  <c r="I21176" i="14"/>
  <c r="J21176" i="14" s="1"/>
  <c r="I21177" i="14"/>
  <c r="J21177" i="14" s="1"/>
  <c r="I21178" i="14"/>
  <c r="J21178" i="14" s="1"/>
  <c r="I21179" i="14"/>
  <c r="J21179" i="14" s="1"/>
  <c r="I21180" i="14"/>
  <c r="J21180" i="14" s="1"/>
  <c r="I21181" i="14"/>
  <c r="J21181" i="14" s="1"/>
  <c r="I21182" i="14"/>
  <c r="J21182" i="14" s="1"/>
  <c r="I21183" i="14"/>
  <c r="J21183" i="14" s="1"/>
  <c r="I21184" i="14"/>
  <c r="J21184" i="14" s="1"/>
  <c r="I21185" i="14"/>
  <c r="J21185" i="14" s="1"/>
  <c r="I21186" i="14"/>
  <c r="J21186" i="14" s="1"/>
  <c r="I21187" i="14"/>
  <c r="J21187" i="14" s="1"/>
  <c r="I21188" i="14"/>
  <c r="J21188" i="14" s="1"/>
  <c r="I21189" i="14"/>
  <c r="J21189" i="14" s="1"/>
  <c r="I21190" i="14"/>
  <c r="J21190" i="14" s="1"/>
  <c r="I21191" i="14"/>
  <c r="J21191" i="14" s="1"/>
  <c r="I21192" i="14"/>
  <c r="J21192" i="14" s="1"/>
  <c r="I21193" i="14"/>
  <c r="J21193" i="14" s="1"/>
  <c r="I21194" i="14"/>
  <c r="J21194" i="14" s="1"/>
  <c r="I21195" i="14"/>
  <c r="J21195" i="14" s="1"/>
  <c r="I21196" i="14"/>
  <c r="J21196" i="14" s="1"/>
  <c r="I21197" i="14"/>
  <c r="J21197" i="14" s="1"/>
  <c r="I21198" i="14"/>
  <c r="J21198" i="14" s="1"/>
  <c r="I21199" i="14"/>
  <c r="J21199" i="14" s="1"/>
  <c r="I21200" i="14"/>
  <c r="J21200" i="14" s="1"/>
  <c r="I21201" i="14"/>
  <c r="J21201" i="14" s="1"/>
  <c r="I21202" i="14"/>
  <c r="J21202" i="14" s="1"/>
  <c r="I21203" i="14"/>
  <c r="J21203" i="14" s="1"/>
  <c r="I21204" i="14"/>
  <c r="J21204" i="14" s="1"/>
  <c r="I21205" i="14"/>
  <c r="J21205" i="14" s="1"/>
  <c r="I21206" i="14"/>
  <c r="J21206" i="14" s="1"/>
  <c r="I21207" i="14"/>
  <c r="J21207" i="14" s="1"/>
  <c r="I21208" i="14"/>
  <c r="J21208" i="14" s="1"/>
  <c r="I21209" i="14"/>
  <c r="J21209" i="14" s="1"/>
  <c r="I21210" i="14"/>
  <c r="J21210" i="14" s="1"/>
  <c r="I21211" i="14"/>
  <c r="J21211" i="14" s="1"/>
  <c r="I21212" i="14"/>
  <c r="J21212" i="14" s="1"/>
  <c r="I21213" i="14"/>
  <c r="J21213" i="14" s="1"/>
  <c r="I21214" i="14"/>
  <c r="J21214" i="14" s="1"/>
  <c r="I21215" i="14"/>
  <c r="J21215" i="14" s="1"/>
  <c r="I21216" i="14"/>
  <c r="J21216" i="14" s="1"/>
  <c r="I21217" i="14"/>
  <c r="J21217" i="14" s="1"/>
  <c r="I21218" i="14"/>
  <c r="J21218" i="14" s="1"/>
  <c r="I21219" i="14"/>
  <c r="J21219" i="14" s="1"/>
  <c r="I21220" i="14"/>
  <c r="J21220" i="14" s="1"/>
  <c r="I21221" i="14"/>
  <c r="J21221" i="14" s="1"/>
  <c r="I21222" i="14"/>
  <c r="J21222" i="14" s="1"/>
  <c r="I21223" i="14"/>
  <c r="J21223" i="14" s="1"/>
  <c r="I21224" i="14"/>
  <c r="J21224" i="14" s="1"/>
  <c r="I21225" i="14"/>
  <c r="J21225" i="14" s="1"/>
  <c r="I21226" i="14"/>
  <c r="J21226" i="14" s="1"/>
  <c r="I21227" i="14"/>
  <c r="J21227" i="14" s="1"/>
  <c r="I21228" i="14"/>
  <c r="J21228" i="14" s="1"/>
  <c r="I21229" i="14"/>
  <c r="J21229" i="14" s="1"/>
  <c r="I21230" i="14"/>
  <c r="J21230" i="14" s="1"/>
  <c r="I21231" i="14"/>
  <c r="J21231" i="14" s="1"/>
  <c r="I21232" i="14"/>
  <c r="J21232" i="14" s="1"/>
  <c r="I21233" i="14"/>
  <c r="J21233" i="14" s="1"/>
  <c r="I21234" i="14"/>
  <c r="J21234" i="14" s="1"/>
  <c r="I21235" i="14"/>
  <c r="J21235" i="14" s="1"/>
  <c r="I21236" i="14"/>
  <c r="J21236" i="14" s="1"/>
  <c r="I21237" i="14"/>
  <c r="J21237" i="14" s="1"/>
  <c r="I21238" i="14"/>
  <c r="J21238" i="14" s="1"/>
  <c r="I21239" i="14"/>
  <c r="J21239" i="14" s="1"/>
  <c r="I21240" i="14"/>
  <c r="J21240" i="14" s="1"/>
  <c r="I21241" i="14"/>
  <c r="J21241" i="14" s="1"/>
  <c r="I21242" i="14"/>
  <c r="J21242" i="14" s="1"/>
  <c r="I21243" i="14"/>
  <c r="J21243" i="14" s="1"/>
  <c r="I21244" i="14"/>
  <c r="J21244" i="14" s="1"/>
  <c r="I21245" i="14"/>
  <c r="J21245" i="14" s="1"/>
  <c r="I21246" i="14"/>
  <c r="J21246" i="14" s="1"/>
  <c r="I21247" i="14"/>
  <c r="J21247" i="14" s="1"/>
  <c r="I21248" i="14"/>
  <c r="J21248" i="14" s="1"/>
  <c r="I21249" i="14"/>
  <c r="J21249" i="14" s="1"/>
  <c r="I21250" i="14"/>
  <c r="J21250" i="14" s="1"/>
  <c r="I21251" i="14"/>
  <c r="J21251" i="14" s="1"/>
  <c r="I21252" i="14"/>
  <c r="J21252" i="14" s="1"/>
  <c r="I21253" i="14"/>
  <c r="J21253" i="14" s="1"/>
  <c r="I21254" i="14"/>
  <c r="J21254" i="14" s="1"/>
  <c r="I21255" i="14"/>
  <c r="J21255" i="14" s="1"/>
  <c r="I21256" i="14"/>
  <c r="J21256" i="14" s="1"/>
  <c r="I21257" i="14"/>
  <c r="J21257" i="14" s="1"/>
  <c r="I21258" i="14"/>
  <c r="J21258" i="14" s="1"/>
  <c r="I21259" i="14"/>
  <c r="J21259" i="14" s="1"/>
  <c r="I21260" i="14"/>
  <c r="J21260" i="14" s="1"/>
  <c r="I21261" i="14"/>
  <c r="J21261" i="14" s="1"/>
  <c r="I21262" i="14"/>
  <c r="J21262" i="14" s="1"/>
  <c r="I21263" i="14"/>
  <c r="J21263" i="14" s="1"/>
  <c r="I21264" i="14"/>
  <c r="J21264" i="14" s="1"/>
  <c r="I21265" i="14"/>
  <c r="J21265" i="14" s="1"/>
  <c r="I21266" i="14"/>
  <c r="J21266" i="14" s="1"/>
  <c r="I21267" i="14"/>
  <c r="J21267" i="14" s="1"/>
  <c r="I21268" i="14"/>
  <c r="J21268" i="14" s="1"/>
  <c r="I21269" i="14"/>
  <c r="J21269" i="14" s="1"/>
  <c r="I21270" i="14"/>
  <c r="J21270" i="14" s="1"/>
  <c r="I21271" i="14"/>
  <c r="J21271" i="14" s="1"/>
  <c r="I21272" i="14"/>
  <c r="J21272" i="14" s="1"/>
  <c r="I21273" i="14"/>
  <c r="J21273" i="14" s="1"/>
  <c r="I21274" i="14"/>
  <c r="J21274" i="14" s="1"/>
  <c r="I21275" i="14"/>
  <c r="J21275" i="14" s="1"/>
  <c r="I21276" i="14"/>
  <c r="J21276" i="14" s="1"/>
  <c r="I21277" i="14"/>
  <c r="J21277" i="14" s="1"/>
  <c r="I21278" i="14"/>
  <c r="J21278" i="14" s="1"/>
  <c r="I21279" i="14"/>
  <c r="J21279" i="14" s="1"/>
  <c r="I21280" i="14"/>
  <c r="J21280" i="14" s="1"/>
  <c r="I21281" i="14"/>
  <c r="J21281" i="14" s="1"/>
  <c r="I21282" i="14"/>
  <c r="J21282" i="14" s="1"/>
  <c r="I21283" i="14"/>
  <c r="J21283" i="14" s="1"/>
  <c r="I21284" i="14"/>
  <c r="J21284" i="14" s="1"/>
  <c r="I21285" i="14"/>
  <c r="J21285" i="14" s="1"/>
  <c r="I21286" i="14"/>
  <c r="J21286" i="14" s="1"/>
  <c r="I21287" i="14"/>
  <c r="J21287" i="14" s="1"/>
  <c r="I21288" i="14"/>
  <c r="J21288" i="14" s="1"/>
  <c r="I21289" i="14"/>
  <c r="J21289" i="14" s="1"/>
  <c r="I21290" i="14"/>
  <c r="J21290" i="14" s="1"/>
  <c r="I21291" i="14"/>
  <c r="J21291" i="14" s="1"/>
  <c r="I21292" i="14"/>
  <c r="J21292" i="14" s="1"/>
  <c r="I21293" i="14"/>
  <c r="J21293" i="14" s="1"/>
  <c r="I21294" i="14"/>
  <c r="J21294" i="14" s="1"/>
  <c r="I21295" i="14"/>
  <c r="J21295" i="14" s="1"/>
  <c r="I21296" i="14"/>
  <c r="J21296" i="14" s="1"/>
  <c r="I21297" i="14"/>
  <c r="J21297" i="14" s="1"/>
  <c r="I21298" i="14"/>
  <c r="J21298" i="14" s="1"/>
  <c r="I21299" i="14"/>
  <c r="J21299" i="14" s="1"/>
  <c r="I21300" i="14"/>
  <c r="J21300" i="14" s="1"/>
  <c r="I21301" i="14"/>
  <c r="J21301" i="14" s="1"/>
  <c r="I21302" i="14"/>
  <c r="J21302" i="14" s="1"/>
  <c r="I21303" i="14"/>
  <c r="J21303" i="14" s="1"/>
  <c r="I21304" i="14"/>
  <c r="J21304" i="14" s="1"/>
  <c r="I21305" i="14"/>
  <c r="J21305" i="14" s="1"/>
  <c r="I21306" i="14"/>
  <c r="J21306" i="14" s="1"/>
  <c r="I21307" i="14"/>
  <c r="J21307" i="14" s="1"/>
  <c r="I21308" i="14"/>
  <c r="J21308" i="14" s="1"/>
  <c r="I21309" i="14"/>
  <c r="J21309" i="14" s="1"/>
  <c r="I21310" i="14"/>
  <c r="J21310" i="14" s="1"/>
  <c r="I21311" i="14"/>
  <c r="J21311" i="14" s="1"/>
  <c r="I21312" i="14"/>
  <c r="J21312" i="14" s="1"/>
  <c r="I21313" i="14"/>
  <c r="J21313" i="14" s="1"/>
  <c r="I21314" i="14"/>
  <c r="J21314" i="14" s="1"/>
  <c r="I21315" i="14"/>
  <c r="J21315" i="14" s="1"/>
  <c r="I21316" i="14"/>
  <c r="J21316" i="14" s="1"/>
  <c r="I21317" i="14"/>
  <c r="J21317" i="14" s="1"/>
  <c r="I21318" i="14"/>
  <c r="J21318" i="14" s="1"/>
  <c r="I21319" i="14"/>
  <c r="J21319" i="14" s="1"/>
  <c r="I21320" i="14"/>
  <c r="J21320" i="14" s="1"/>
  <c r="I21321" i="14"/>
  <c r="J21321" i="14" s="1"/>
  <c r="I21322" i="14"/>
  <c r="J21322" i="14" s="1"/>
  <c r="I21323" i="14"/>
  <c r="J21323" i="14" s="1"/>
  <c r="I21324" i="14"/>
  <c r="J21324" i="14" s="1"/>
  <c r="I21325" i="14"/>
  <c r="J21325" i="14" s="1"/>
  <c r="I21326" i="14"/>
  <c r="J21326" i="14" s="1"/>
  <c r="I21327" i="14"/>
  <c r="J21327" i="14" s="1"/>
  <c r="I21328" i="14"/>
  <c r="J21328" i="14" s="1"/>
  <c r="I21329" i="14"/>
  <c r="J21329" i="14" s="1"/>
  <c r="I21330" i="14"/>
  <c r="J21330" i="14" s="1"/>
  <c r="I21331" i="14"/>
  <c r="J21331" i="14" s="1"/>
  <c r="I21332" i="14"/>
  <c r="J21332" i="14" s="1"/>
  <c r="I21333" i="14"/>
  <c r="J21333" i="14" s="1"/>
  <c r="I21334" i="14"/>
  <c r="J21334" i="14" s="1"/>
  <c r="I21335" i="14"/>
  <c r="J21335" i="14" s="1"/>
  <c r="I21336" i="14"/>
  <c r="J21336" i="14" s="1"/>
  <c r="I21337" i="14"/>
  <c r="J21337" i="14" s="1"/>
  <c r="I21338" i="14"/>
  <c r="J21338" i="14" s="1"/>
  <c r="I21339" i="14"/>
  <c r="J21339" i="14" s="1"/>
  <c r="I21340" i="14"/>
  <c r="J21340" i="14" s="1"/>
  <c r="I21341" i="14"/>
  <c r="J21341" i="14" s="1"/>
  <c r="I21342" i="14"/>
  <c r="J21342" i="14" s="1"/>
  <c r="I21343" i="14"/>
  <c r="J21343" i="14" s="1"/>
  <c r="I21344" i="14"/>
  <c r="J21344" i="14" s="1"/>
  <c r="I21345" i="14"/>
  <c r="J21345" i="14" s="1"/>
  <c r="I21346" i="14"/>
  <c r="J21346" i="14" s="1"/>
  <c r="I21347" i="14"/>
  <c r="J21347" i="14" s="1"/>
  <c r="I21348" i="14"/>
  <c r="J21348" i="14" s="1"/>
  <c r="I21349" i="14"/>
  <c r="J21349" i="14" s="1"/>
  <c r="I21350" i="14"/>
  <c r="J21350" i="14" s="1"/>
  <c r="I21351" i="14"/>
  <c r="J21351" i="14" s="1"/>
  <c r="I21352" i="14"/>
  <c r="J21352" i="14" s="1"/>
  <c r="I21353" i="14"/>
  <c r="J21353" i="14" s="1"/>
  <c r="I21354" i="14"/>
  <c r="J21354" i="14" s="1"/>
  <c r="I21355" i="14"/>
  <c r="J21355" i="14" s="1"/>
  <c r="I21356" i="14"/>
  <c r="J21356" i="14" s="1"/>
  <c r="I21357" i="14"/>
  <c r="J21357" i="14" s="1"/>
  <c r="I21358" i="14"/>
  <c r="J21358" i="14" s="1"/>
  <c r="I21359" i="14"/>
  <c r="J21359" i="14" s="1"/>
  <c r="I21360" i="14"/>
  <c r="J21360" i="14" s="1"/>
  <c r="I21361" i="14"/>
  <c r="J21361" i="14" s="1"/>
  <c r="I21362" i="14"/>
  <c r="J21362" i="14" s="1"/>
  <c r="I21363" i="14"/>
  <c r="J21363" i="14" s="1"/>
  <c r="I21364" i="14"/>
  <c r="J21364" i="14" s="1"/>
  <c r="I21365" i="14"/>
  <c r="J21365" i="14" s="1"/>
  <c r="I21366" i="14"/>
  <c r="J21366" i="14" s="1"/>
  <c r="I21367" i="14"/>
  <c r="J21367" i="14" s="1"/>
  <c r="I21368" i="14"/>
  <c r="J21368" i="14" s="1"/>
  <c r="I21369" i="14"/>
  <c r="J21369" i="14" s="1"/>
  <c r="I21370" i="14"/>
  <c r="J21370" i="14" s="1"/>
  <c r="I21371" i="14"/>
  <c r="J21371" i="14" s="1"/>
  <c r="I21372" i="14"/>
  <c r="J21372" i="14" s="1"/>
  <c r="I21373" i="14"/>
  <c r="J21373" i="14" s="1"/>
  <c r="I21374" i="14"/>
  <c r="J21374" i="14" s="1"/>
  <c r="I21375" i="14"/>
  <c r="J21375" i="14" s="1"/>
  <c r="I21376" i="14"/>
  <c r="J21376" i="14" s="1"/>
  <c r="I21377" i="14"/>
  <c r="J21377" i="14" s="1"/>
  <c r="I21378" i="14"/>
  <c r="J21378" i="14" s="1"/>
  <c r="I21379" i="14"/>
  <c r="J21379" i="14" s="1"/>
  <c r="I21380" i="14"/>
  <c r="J21380" i="14" s="1"/>
  <c r="I21381" i="14"/>
  <c r="J21381" i="14" s="1"/>
  <c r="I21382" i="14"/>
  <c r="J21382" i="14" s="1"/>
  <c r="I21383" i="14"/>
  <c r="J21383" i="14" s="1"/>
  <c r="I21384" i="14"/>
  <c r="J21384" i="14" s="1"/>
  <c r="I21385" i="14"/>
  <c r="J21385" i="14" s="1"/>
  <c r="I21386" i="14"/>
  <c r="J21386" i="14" s="1"/>
  <c r="I21387" i="14"/>
  <c r="J21387" i="14" s="1"/>
  <c r="I21388" i="14"/>
  <c r="J21388" i="14" s="1"/>
  <c r="I21389" i="14"/>
  <c r="J21389" i="14" s="1"/>
  <c r="I21390" i="14"/>
  <c r="J21390" i="14" s="1"/>
  <c r="I21391" i="14"/>
  <c r="J21391" i="14" s="1"/>
  <c r="I21392" i="14"/>
  <c r="J21392" i="14" s="1"/>
  <c r="I21393" i="14"/>
  <c r="J21393" i="14" s="1"/>
  <c r="I21394" i="14"/>
  <c r="J21394" i="14" s="1"/>
  <c r="I21395" i="14"/>
  <c r="J21395" i="14" s="1"/>
  <c r="I21396" i="14"/>
  <c r="J21396" i="14" s="1"/>
  <c r="I21397" i="14"/>
  <c r="J21397" i="14" s="1"/>
  <c r="I21398" i="14"/>
  <c r="J21398" i="14" s="1"/>
  <c r="I21399" i="14"/>
  <c r="J21399" i="14" s="1"/>
  <c r="I21400" i="14"/>
  <c r="J21400" i="14" s="1"/>
  <c r="I21401" i="14"/>
  <c r="J21401" i="14" s="1"/>
  <c r="I21402" i="14"/>
  <c r="J21402" i="14" s="1"/>
  <c r="I21403" i="14"/>
  <c r="J21403" i="14" s="1"/>
  <c r="I21404" i="14"/>
  <c r="J21404" i="14" s="1"/>
  <c r="I21405" i="14"/>
  <c r="J21405" i="14" s="1"/>
  <c r="I21406" i="14"/>
  <c r="J21406" i="14" s="1"/>
  <c r="I21407" i="14"/>
  <c r="J21407" i="14" s="1"/>
  <c r="I21408" i="14"/>
  <c r="J21408" i="14" s="1"/>
  <c r="I21409" i="14"/>
  <c r="J21409" i="14" s="1"/>
  <c r="I21410" i="14"/>
  <c r="J21410" i="14" s="1"/>
  <c r="I21411" i="14"/>
  <c r="J21411" i="14" s="1"/>
  <c r="I21412" i="14"/>
  <c r="J21412" i="14" s="1"/>
  <c r="I21413" i="14"/>
  <c r="J21413" i="14" s="1"/>
  <c r="I21414" i="14"/>
  <c r="J21414" i="14" s="1"/>
  <c r="I21415" i="14"/>
  <c r="J21415" i="14" s="1"/>
  <c r="I21416" i="14"/>
  <c r="J21416" i="14" s="1"/>
  <c r="I21417" i="14"/>
  <c r="J21417" i="14" s="1"/>
  <c r="I21418" i="14"/>
  <c r="J21418" i="14" s="1"/>
  <c r="I21419" i="14"/>
  <c r="J21419" i="14" s="1"/>
  <c r="I21420" i="14"/>
  <c r="J21420" i="14" s="1"/>
  <c r="I21421" i="14"/>
  <c r="J21421" i="14" s="1"/>
  <c r="I21422" i="14"/>
  <c r="J21422" i="14" s="1"/>
  <c r="I21423" i="14"/>
  <c r="J21423" i="14" s="1"/>
  <c r="I21424" i="14"/>
  <c r="J21424" i="14" s="1"/>
  <c r="I21425" i="14"/>
  <c r="J21425" i="14" s="1"/>
  <c r="I21426" i="14"/>
  <c r="J21426" i="14" s="1"/>
  <c r="I21427" i="14"/>
  <c r="J21427" i="14" s="1"/>
  <c r="I21428" i="14"/>
  <c r="J21428" i="14" s="1"/>
  <c r="I21429" i="14"/>
  <c r="J21429" i="14" s="1"/>
  <c r="I21430" i="14"/>
  <c r="J21430" i="14" s="1"/>
  <c r="I21431" i="14"/>
  <c r="J21431" i="14" s="1"/>
  <c r="I21432" i="14"/>
  <c r="J21432" i="14" s="1"/>
  <c r="I21433" i="14"/>
  <c r="J21433" i="14" s="1"/>
  <c r="I21434" i="14"/>
  <c r="J21434" i="14" s="1"/>
  <c r="I21435" i="14"/>
  <c r="J21435" i="14" s="1"/>
  <c r="I21436" i="14"/>
  <c r="J21436" i="14" s="1"/>
  <c r="I21437" i="14"/>
  <c r="J21437" i="14" s="1"/>
  <c r="I21438" i="14"/>
  <c r="J21438" i="14" s="1"/>
  <c r="I21439" i="14"/>
  <c r="J21439" i="14" s="1"/>
  <c r="I21440" i="14"/>
  <c r="J21440" i="14" s="1"/>
  <c r="I21441" i="14"/>
  <c r="J21441" i="14" s="1"/>
  <c r="I21442" i="14"/>
  <c r="J21442" i="14" s="1"/>
  <c r="I21443" i="14"/>
  <c r="J21443" i="14" s="1"/>
  <c r="I21444" i="14"/>
  <c r="J21444" i="14" s="1"/>
  <c r="I21445" i="14"/>
  <c r="J21445" i="14" s="1"/>
  <c r="I21446" i="14"/>
  <c r="J21446" i="14" s="1"/>
  <c r="I21447" i="14"/>
  <c r="J21447" i="14" s="1"/>
  <c r="I21448" i="14"/>
  <c r="J21448" i="14" s="1"/>
  <c r="I21449" i="14"/>
  <c r="J21449" i="14" s="1"/>
  <c r="I21450" i="14"/>
  <c r="J21450" i="14" s="1"/>
  <c r="I21451" i="14"/>
  <c r="J21451" i="14" s="1"/>
  <c r="I21452" i="14"/>
  <c r="J21452" i="14" s="1"/>
  <c r="I21453" i="14"/>
  <c r="J21453" i="14" s="1"/>
  <c r="I21454" i="14"/>
  <c r="J21454" i="14" s="1"/>
  <c r="I21455" i="14"/>
  <c r="J21455" i="14" s="1"/>
  <c r="I21456" i="14"/>
  <c r="J21456" i="14" s="1"/>
  <c r="I21457" i="14"/>
  <c r="J21457" i="14" s="1"/>
  <c r="I21458" i="14"/>
  <c r="J21458" i="14" s="1"/>
  <c r="I21459" i="14"/>
  <c r="J21459" i="14" s="1"/>
  <c r="I21460" i="14"/>
  <c r="J21460" i="14" s="1"/>
  <c r="I21461" i="14"/>
  <c r="J21461" i="14" s="1"/>
  <c r="I21462" i="14"/>
  <c r="J21462" i="14" s="1"/>
  <c r="I21463" i="14"/>
  <c r="J21463" i="14" s="1"/>
  <c r="I21464" i="14"/>
  <c r="J21464" i="14" s="1"/>
  <c r="I21465" i="14"/>
  <c r="J21465" i="14" s="1"/>
  <c r="I21466" i="14"/>
  <c r="J21466" i="14" s="1"/>
  <c r="I21467" i="14"/>
  <c r="J21467" i="14" s="1"/>
  <c r="I21468" i="14"/>
  <c r="J21468" i="14" s="1"/>
  <c r="I21469" i="14"/>
  <c r="J21469" i="14" s="1"/>
  <c r="I21470" i="14"/>
  <c r="J21470" i="14" s="1"/>
  <c r="I21471" i="14"/>
  <c r="J21471" i="14" s="1"/>
  <c r="I21472" i="14"/>
  <c r="J21472" i="14" s="1"/>
  <c r="I21473" i="14"/>
  <c r="J21473" i="14" s="1"/>
  <c r="I21474" i="14"/>
  <c r="J21474" i="14" s="1"/>
  <c r="I21475" i="14"/>
  <c r="J21475" i="14" s="1"/>
  <c r="I21476" i="14"/>
  <c r="J21476" i="14" s="1"/>
  <c r="I21477" i="14"/>
  <c r="J21477" i="14" s="1"/>
  <c r="I21478" i="14"/>
  <c r="J21478" i="14" s="1"/>
  <c r="I21479" i="14"/>
  <c r="J21479" i="14" s="1"/>
  <c r="I21480" i="14"/>
  <c r="J21480" i="14" s="1"/>
  <c r="I21481" i="14"/>
  <c r="J21481" i="14" s="1"/>
  <c r="I21482" i="14"/>
  <c r="J21482" i="14" s="1"/>
  <c r="I21483" i="14"/>
  <c r="J21483" i="14" s="1"/>
  <c r="I21484" i="14"/>
  <c r="J21484" i="14" s="1"/>
  <c r="I21485" i="14"/>
  <c r="J21485" i="14" s="1"/>
  <c r="I21486" i="14"/>
  <c r="J21486" i="14" s="1"/>
  <c r="I21487" i="14"/>
  <c r="J21487" i="14" s="1"/>
  <c r="I21488" i="14"/>
  <c r="J21488" i="14" s="1"/>
  <c r="I21489" i="14"/>
  <c r="J21489" i="14" s="1"/>
  <c r="I21490" i="14"/>
  <c r="J21490" i="14" s="1"/>
  <c r="I21491" i="14"/>
  <c r="J21491" i="14" s="1"/>
  <c r="I21492" i="14"/>
  <c r="J21492" i="14" s="1"/>
  <c r="I21493" i="14"/>
  <c r="J21493" i="14" s="1"/>
  <c r="I21494" i="14"/>
  <c r="J21494" i="14" s="1"/>
  <c r="I21495" i="14"/>
  <c r="J21495" i="14" s="1"/>
  <c r="I21496" i="14"/>
  <c r="J21496" i="14" s="1"/>
  <c r="I21497" i="14"/>
  <c r="J21497" i="14" s="1"/>
  <c r="I21498" i="14"/>
  <c r="J21498" i="14" s="1"/>
  <c r="I21499" i="14"/>
  <c r="J21499" i="14" s="1"/>
  <c r="I21500" i="14"/>
  <c r="J21500" i="14" s="1"/>
  <c r="I21501" i="14"/>
  <c r="J21501" i="14" s="1"/>
  <c r="I21502" i="14"/>
  <c r="J21502" i="14" s="1"/>
  <c r="I21503" i="14"/>
  <c r="J21503" i="14" s="1"/>
  <c r="I21504" i="14"/>
  <c r="J21504" i="14" s="1"/>
  <c r="I21505" i="14"/>
  <c r="J21505" i="14" s="1"/>
  <c r="I21506" i="14"/>
  <c r="J21506" i="14" s="1"/>
  <c r="I21507" i="14"/>
  <c r="J21507" i="14" s="1"/>
  <c r="I21508" i="14"/>
  <c r="J21508" i="14" s="1"/>
  <c r="I21509" i="14"/>
  <c r="J21509" i="14" s="1"/>
  <c r="I21510" i="14"/>
  <c r="J21510" i="14" s="1"/>
  <c r="I21511" i="14"/>
  <c r="J21511" i="14" s="1"/>
  <c r="I21512" i="14"/>
  <c r="J21512" i="14" s="1"/>
  <c r="I21513" i="14"/>
  <c r="J21513" i="14" s="1"/>
  <c r="I21514" i="14"/>
  <c r="J21514" i="14" s="1"/>
  <c r="I21515" i="14"/>
  <c r="J21515" i="14" s="1"/>
  <c r="I21516" i="14"/>
  <c r="J21516" i="14" s="1"/>
  <c r="I21517" i="14"/>
  <c r="J21517" i="14" s="1"/>
  <c r="I21518" i="14"/>
  <c r="J21518" i="14" s="1"/>
  <c r="I21519" i="14"/>
  <c r="J21519" i="14" s="1"/>
  <c r="I21520" i="14"/>
  <c r="J21520" i="14" s="1"/>
  <c r="I21521" i="14"/>
  <c r="J21521" i="14" s="1"/>
  <c r="I21522" i="14"/>
  <c r="J21522" i="14" s="1"/>
  <c r="I21523" i="14"/>
  <c r="J21523" i="14" s="1"/>
  <c r="I21524" i="14"/>
  <c r="J21524" i="14" s="1"/>
  <c r="I21525" i="14"/>
  <c r="J21525" i="14" s="1"/>
  <c r="I21526" i="14"/>
  <c r="J21526" i="14" s="1"/>
  <c r="I21527" i="14"/>
  <c r="J21527" i="14" s="1"/>
  <c r="I21528" i="14"/>
  <c r="J21528" i="14" s="1"/>
  <c r="I21529" i="14"/>
  <c r="J21529" i="14" s="1"/>
  <c r="I21530" i="14"/>
  <c r="J21530" i="14" s="1"/>
  <c r="I21531" i="14"/>
  <c r="J21531" i="14" s="1"/>
  <c r="I21532" i="14"/>
  <c r="J21532" i="14" s="1"/>
  <c r="I21533" i="14"/>
  <c r="J21533" i="14" s="1"/>
  <c r="I21534" i="14"/>
  <c r="J21534" i="14" s="1"/>
  <c r="I21535" i="14"/>
  <c r="J21535" i="14" s="1"/>
  <c r="I21536" i="14"/>
  <c r="J21536" i="14" s="1"/>
  <c r="I21537" i="14"/>
  <c r="J21537" i="14" s="1"/>
  <c r="I21538" i="14"/>
  <c r="J21538" i="14" s="1"/>
  <c r="I21539" i="14"/>
  <c r="J21539" i="14" s="1"/>
  <c r="I21540" i="14"/>
  <c r="J21540" i="14" s="1"/>
  <c r="I21541" i="14"/>
  <c r="J21541" i="14" s="1"/>
  <c r="I21542" i="14"/>
  <c r="J21542" i="14" s="1"/>
  <c r="I21543" i="14"/>
  <c r="J21543" i="14" s="1"/>
  <c r="I21544" i="14"/>
  <c r="J21544" i="14" s="1"/>
  <c r="I21545" i="14"/>
  <c r="J21545" i="14" s="1"/>
  <c r="I21546" i="14"/>
  <c r="J21546" i="14" s="1"/>
  <c r="I21547" i="14"/>
  <c r="J21547" i="14" s="1"/>
  <c r="I21548" i="14"/>
  <c r="J21548" i="14" s="1"/>
  <c r="I21549" i="14"/>
  <c r="J21549" i="14" s="1"/>
  <c r="I21550" i="14"/>
  <c r="J21550" i="14" s="1"/>
  <c r="I21551" i="14"/>
  <c r="J21551" i="14" s="1"/>
  <c r="I21552" i="14"/>
  <c r="J21552" i="14" s="1"/>
  <c r="I21553" i="14"/>
  <c r="J21553" i="14" s="1"/>
  <c r="I21554" i="14"/>
  <c r="J21554" i="14" s="1"/>
  <c r="I21555" i="14"/>
  <c r="J21555" i="14" s="1"/>
  <c r="I21556" i="14"/>
  <c r="J21556" i="14" s="1"/>
  <c r="I21557" i="14"/>
  <c r="J21557" i="14" s="1"/>
  <c r="I21558" i="14"/>
  <c r="J21558" i="14" s="1"/>
  <c r="I21559" i="14"/>
  <c r="J21559" i="14" s="1"/>
  <c r="I21560" i="14"/>
  <c r="J21560" i="14" s="1"/>
  <c r="I21561" i="14"/>
  <c r="J21561" i="14" s="1"/>
  <c r="I21562" i="14"/>
  <c r="J21562" i="14" s="1"/>
  <c r="I21563" i="14"/>
  <c r="J21563" i="14" s="1"/>
  <c r="I21564" i="14"/>
  <c r="J21564" i="14" s="1"/>
  <c r="I21565" i="14"/>
  <c r="J21565" i="14" s="1"/>
  <c r="I21566" i="14"/>
  <c r="J21566" i="14" s="1"/>
  <c r="I21567" i="14"/>
  <c r="J21567" i="14" s="1"/>
  <c r="I21568" i="14"/>
  <c r="J21568" i="14" s="1"/>
  <c r="I21569" i="14"/>
  <c r="J21569" i="14" s="1"/>
  <c r="I21570" i="14"/>
  <c r="J21570" i="14" s="1"/>
  <c r="I21571" i="14"/>
  <c r="J21571" i="14" s="1"/>
  <c r="I21572" i="14"/>
  <c r="J21572" i="14" s="1"/>
  <c r="I21573" i="14"/>
  <c r="J21573" i="14" s="1"/>
  <c r="I21574" i="14"/>
  <c r="J21574" i="14" s="1"/>
  <c r="I21575" i="14"/>
  <c r="J21575" i="14" s="1"/>
  <c r="I21576" i="14"/>
  <c r="J21576" i="14" s="1"/>
  <c r="I21577" i="14"/>
  <c r="J21577" i="14" s="1"/>
  <c r="I21578" i="14"/>
  <c r="J21578" i="14" s="1"/>
  <c r="I21579" i="14"/>
  <c r="J21579" i="14" s="1"/>
  <c r="I21580" i="14"/>
  <c r="J21580" i="14" s="1"/>
  <c r="I21581" i="14"/>
  <c r="J21581" i="14" s="1"/>
  <c r="I21582" i="14"/>
  <c r="J21582" i="14" s="1"/>
  <c r="I21583" i="14"/>
  <c r="J21583" i="14" s="1"/>
  <c r="I21584" i="14"/>
  <c r="J21584" i="14" s="1"/>
  <c r="I21585" i="14"/>
  <c r="J21585" i="14" s="1"/>
  <c r="I21586" i="14"/>
  <c r="J21586" i="14" s="1"/>
  <c r="I21587" i="14"/>
  <c r="J21587" i="14" s="1"/>
  <c r="I21588" i="14"/>
  <c r="J21588" i="14" s="1"/>
  <c r="I21589" i="14"/>
  <c r="J21589" i="14" s="1"/>
  <c r="I21590" i="14"/>
  <c r="J21590" i="14" s="1"/>
  <c r="I21591" i="14"/>
  <c r="J21591" i="14" s="1"/>
  <c r="I21592" i="14"/>
  <c r="J21592" i="14" s="1"/>
  <c r="I21593" i="14"/>
  <c r="J21593" i="14" s="1"/>
  <c r="I21594" i="14"/>
  <c r="J21594" i="14" s="1"/>
  <c r="I21595" i="14"/>
  <c r="J21595" i="14" s="1"/>
  <c r="I21596" i="14"/>
  <c r="J21596" i="14" s="1"/>
  <c r="I21597" i="14"/>
  <c r="J21597" i="14" s="1"/>
  <c r="I21598" i="14"/>
  <c r="J21598" i="14" s="1"/>
  <c r="I21599" i="14"/>
  <c r="J21599" i="14" s="1"/>
  <c r="I21600" i="14"/>
  <c r="J21600" i="14" s="1"/>
  <c r="I21601" i="14"/>
  <c r="J21601" i="14" s="1"/>
  <c r="I21602" i="14"/>
  <c r="J21602" i="14" s="1"/>
  <c r="I21603" i="14"/>
  <c r="J21603" i="14" s="1"/>
  <c r="I21604" i="14"/>
  <c r="J21604" i="14" s="1"/>
  <c r="I21605" i="14"/>
  <c r="J21605" i="14" s="1"/>
  <c r="I21606" i="14"/>
  <c r="J21606" i="14" s="1"/>
  <c r="I21607" i="14"/>
  <c r="J21607" i="14" s="1"/>
  <c r="I21608" i="14"/>
  <c r="J21608" i="14" s="1"/>
  <c r="I21609" i="14"/>
  <c r="J21609" i="14" s="1"/>
  <c r="I21610" i="14"/>
  <c r="J21610" i="14" s="1"/>
  <c r="I21611" i="14"/>
  <c r="J21611" i="14" s="1"/>
  <c r="I21612" i="14"/>
  <c r="J21612" i="14" s="1"/>
  <c r="I21613" i="14"/>
  <c r="J21613" i="14" s="1"/>
  <c r="I21614" i="14"/>
  <c r="J21614" i="14" s="1"/>
  <c r="I21615" i="14"/>
  <c r="J21615" i="14" s="1"/>
  <c r="I21616" i="14"/>
  <c r="J21616" i="14" s="1"/>
  <c r="I21617" i="14"/>
  <c r="J21617" i="14" s="1"/>
  <c r="I21618" i="14"/>
  <c r="J21618" i="14" s="1"/>
  <c r="I21619" i="14"/>
  <c r="J21619" i="14" s="1"/>
  <c r="I21620" i="14"/>
  <c r="J21620" i="14" s="1"/>
  <c r="I21621" i="14"/>
  <c r="J21621" i="14" s="1"/>
  <c r="I21622" i="14"/>
  <c r="J21622" i="14" s="1"/>
  <c r="I21623" i="14"/>
  <c r="J21623" i="14" s="1"/>
  <c r="I21624" i="14"/>
  <c r="J21624" i="14" s="1"/>
  <c r="I21625" i="14"/>
  <c r="J21625" i="14" s="1"/>
  <c r="I21626" i="14"/>
  <c r="J21626" i="14" s="1"/>
  <c r="I21627" i="14"/>
  <c r="J21627" i="14" s="1"/>
  <c r="I21628" i="14"/>
  <c r="J21628" i="14" s="1"/>
  <c r="I21629" i="14"/>
  <c r="J21629" i="14" s="1"/>
  <c r="I21630" i="14"/>
  <c r="J21630" i="14" s="1"/>
  <c r="I21631" i="14"/>
  <c r="J21631" i="14" s="1"/>
  <c r="I21632" i="14"/>
  <c r="J21632" i="14" s="1"/>
  <c r="I21633" i="14"/>
  <c r="J21633" i="14" s="1"/>
  <c r="I21634" i="14"/>
  <c r="J21634" i="14" s="1"/>
  <c r="I21635" i="14"/>
  <c r="J21635" i="14" s="1"/>
  <c r="I21636" i="14"/>
  <c r="J21636" i="14" s="1"/>
  <c r="I21637" i="14"/>
  <c r="J21637" i="14" s="1"/>
  <c r="I21638" i="14"/>
  <c r="J21638" i="14" s="1"/>
  <c r="I21639" i="14"/>
  <c r="J21639" i="14" s="1"/>
  <c r="I21640" i="14"/>
  <c r="J21640" i="14" s="1"/>
  <c r="I21641" i="14"/>
  <c r="J21641" i="14" s="1"/>
  <c r="I21642" i="14"/>
  <c r="J21642" i="14" s="1"/>
  <c r="I21643" i="14"/>
  <c r="J21643" i="14" s="1"/>
  <c r="I21644" i="14"/>
  <c r="J21644" i="14" s="1"/>
  <c r="I21645" i="14"/>
  <c r="J21645" i="14" s="1"/>
  <c r="I21646" i="14"/>
  <c r="J21646" i="14" s="1"/>
  <c r="I21647" i="14"/>
  <c r="J21647" i="14" s="1"/>
  <c r="I21648" i="14"/>
  <c r="J21648" i="14" s="1"/>
  <c r="I21649" i="14"/>
  <c r="J21649" i="14" s="1"/>
  <c r="I21650" i="14"/>
  <c r="J21650" i="14" s="1"/>
  <c r="I21651" i="14"/>
  <c r="J21651" i="14" s="1"/>
  <c r="I21652" i="14"/>
  <c r="J21652" i="14" s="1"/>
  <c r="I21653" i="14"/>
  <c r="J21653" i="14" s="1"/>
  <c r="I21654" i="14"/>
  <c r="J21654" i="14" s="1"/>
  <c r="I21655" i="14"/>
  <c r="J21655" i="14" s="1"/>
  <c r="I21656" i="14"/>
  <c r="J21656" i="14" s="1"/>
  <c r="I21657" i="14"/>
  <c r="J21657" i="14" s="1"/>
  <c r="I21658" i="14"/>
  <c r="J21658" i="14" s="1"/>
  <c r="I21659" i="14"/>
  <c r="J21659" i="14" s="1"/>
  <c r="I21660" i="14"/>
  <c r="J21660" i="14" s="1"/>
  <c r="I21661" i="14"/>
  <c r="J21661" i="14" s="1"/>
  <c r="I21662" i="14"/>
  <c r="J21662" i="14" s="1"/>
  <c r="I21663" i="14"/>
  <c r="J21663" i="14" s="1"/>
  <c r="I21664" i="14"/>
  <c r="J21664" i="14" s="1"/>
  <c r="I21665" i="14"/>
  <c r="J21665" i="14" s="1"/>
  <c r="I21666" i="14"/>
  <c r="J21666" i="14" s="1"/>
  <c r="I21667" i="14"/>
  <c r="J21667" i="14" s="1"/>
  <c r="I21668" i="14"/>
  <c r="J21668" i="14" s="1"/>
  <c r="I21669" i="14"/>
  <c r="J21669" i="14" s="1"/>
  <c r="I21670" i="14"/>
  <c r="J21670" i="14" s="1"/>
  <c r="I21671" i="14"/>
  <c r="J21671" i="14" s="1"/>
  <c r="I21672" i="14"/>
  <c r="J21672" i="14" s="1"/>
  <c r="I21673" i="14"/>
  <c r="J21673" i="14" s="1"/>
  <c r="I21674" i="14"/>
  <c r="J21674" i="14" s="1"/>
  <c r="I21675" i="14"/>
  <c r="J21675" i="14" s="1"/>
  <c r="I21676" i="14"/>
  <c r="J21676" i="14" s="1"/>
  <c r="I21677" i="14"/>
  <c r="J21677" i="14" s="1"/>
  <c r="I21678" i="14"/>
  <c r="J21678" i="14" s="1"/>
  <c r="I21679" i="14"/>
  <c r="J21679" i="14" s="1"/>
  <c r="I21680" i="14"/>
  <c r="J21680" i="14" s="1"/>
  <c r="I21681" i="14"/>
  <c r="J21681" i="14" s="1"/>
  <c r="I21682" i="14"/>
  <c r="J21682" i="14" s="1"/>
  <c r="I21683" i="14"/>
  <c r="J21683" i="14" s="1"/>
  <c r="I21684" i="14"/>
  <c r="J21684" i="14" s="1"/>
  <c r="I21685" i="14"/>
  <c r="J21685" i="14" s="1"/>
  <c r="I21686" i="14"/>
  <c r="J21686" i="14" s="1"/>
  <c r="I21687" i="14"/>
  <c r="J21687" i="14" s="1"/>
  <c r="I21688" i="14"/>
  <c r="J21688" i="14" s="1"/>
  <c r="I21689" i="14"/>
  <c r="J21689" i="14" s="1"/>
  <c r="I21690" i="14"/>
  <c r="J21690" i="14" s="1"/>
  <c r="I21691" i="14"/>
  <c r="J21691" i="14" s="1"/>
  <c r="I21692" i="14"/>
  <c r="J21692" i="14" s="1"/>
  <c r="I21693" i="14"/>
  <c r="J21693" i="14" s="1"/>
  <c r="I21694" i="14"/>
  <c r="J21694" i="14" s="1"/>
  <c r="I21695" i="14"/>
  <c r="J21695" i="14" s="1"/>
  <c r="I21696" i="14"/>
  <c r="J21696" i="14" s="1"/>
  <c r="I21697" i="14"/>
  <c r="J21697" i="14" s="1"/>
  <c r="I21698" i="14"/>
  <c r="J21698" i="14" s="1"/>
  <c r="I21699" i="14"/>
  <c r="J21699" i="14" s="1"/>
  <c r="I21700" i="14"/>
  <c r="J21700" i="14" s="1"/>
  <c r="I21701" i="14"/>
  <c r="J21701" i="14" s="1"/>
  <c r="I21702" i="14"/>
  <c r="J21702" i="14" s="1"/>
  <c r="I21703" i="14"/>
  <c r="J21703" i="14" s="1"/>
  <c r="I21704" i="14"/>
  <c r="J21704" i="14" s="1"/>
  <c r="I21705" i="14"/>
  <c r="J21705" i="14" s="1"/>
  <c r="I21706" i="14"/>
  <c r="J21706" i="14" s="1"/>
  <c r="I21707" i="14"/>
  <c r="J21707" i="14" s="1"/>
  <c r="I21708" i="14"/>
  <c r="J21708" i="14" s="1"/>
  <c r="I21709" i="14"/>
  <c r="J21709" i="14" s="1"/>
  <c r="I21710" i="14"/>
  <c r="J21710" i="14" s="1"/>
  <c r="I21711" i="14"/>
  <c r="J21711" i="14" s="1"/>
  <c r="I21712" i="14"/>
  <c r="J21712" i="14" s="1"/>
  <c r="I21713" i="14"/>
  <c r="J21713" i="14" s="1"/>
  <c r="I21714" i="14"/>
  <c r="J21714" i="14" s="1"/>
  <c r="I21715" i="14"/>
  <c r="J21715" i="14" s="1"/>
  <c r="I21716" i="14"/>
  <c r="J21716" i="14" s="1"/>
  <c r="I21717" i="14"/>
  <c r="J21717" i="14" s="1"/>
  <c r="I21718" i="14"/>
  <c r="J21718" i="14" s="1"/>
  <c r="I21719" i="14"/>
  <c r="J21719" i="14" s="1"/>
  <c r="I21720" i="14"/>
  <c r="J21720" i="14" s="1"/>
  <c r="I21721" i="14"/>
  <c r="J21721" i="14" s="1"/>
  <c r="I21722" i="14"/>
  <c r="J21722" i="14" s="1"/>
  <c r="I21723" i="14"/>
  <c r="J21723" i="14" s="1"/>
  <c r="I21724" i="14"/>
  <c r="J21724" i="14" s="1"/>
  <c r="I21725" i="14"/>
  <c r="J21725" i="14" s="1"/>
  <c r="I21726" i="14"/>
  <c r="J21726" i="14" s="1"/>
  <c r="I21727" i="14"/>
  <c r="J21727" i="14" s="1"/>
  <c r="I21728" i="14"/>
  <c r="J21728" i="14" s="1"/>
  <c r="I21729" i="14"/>
  <c r="J21729" i="14" s="1"/>
  <c r="I21730" i="14"/>
  <c r="J21730" i="14" s="1"/>
  <c r="I21731" i="14"/>
  <c r="J21731" i="14" s="1"/>
  <c r="I21732" i="14"/>
  <c r="J21732" i="14" s="1"/>
  <c r="I21733" i="14"/>
  <c r="J21733" i="14" s="1"/>
  <c r="I21734" i="14"/>
  <c r="J21734" i="14" s="1"/>
  <c r="I21735" i="14"/>
  <c r="J21735" i="14" s="1"/>
  <c r="I21736" i="14"/>
  <c r="J21736" i="14" s="1"/>
  <c r="I21737" i="14"/>
  <c r="J21737" i="14" s="1"/>
  <c r="I21738" i="14"/>
  <c r="J21738" i="14" s="1"/>
  <c r="I21739" i="14"/>
  <c r="J21739" i="14" s="1"/>
  <c r="I21740" i="14"/>
  <c r="J21740" i="14" s="1"/>
  <c r="I21741" i="14"/>
  <c r="J21741" i="14" s="1"/>
  <c r="I21742" i="14"/>
  <c r="J21742" i="14" s="1"/>
  <c r="I21743" i="14"/>
  <c r="J21743" i="14" s="1"/>
  <c r="I21744" i="14"/>
  <c r="J21744" i="14" s="1"/>
  <c r="I21745" i="14"/>
  <c r="J21745" i="14" s="1"/>
  <c r="I21746" i="14"/>
  <c r="J21746" i="14" s="1"/>
  <c r="I21747" i="14"/>
  <c r="J21747" i="14" s="1"/>
  <c r="I21748" i="14"/>
  <c r="J21748" i="14" s="1"/>
  <c r="I21749" i="14"/>
  <c r="J21749" i="14" s="1"/>
  <c r="I21750" i="14"/>
  <c r="J21750" i="14" s="1"/>
  <c r="I21751" i="14"/>
  <c r="J21751" i="14" s="1"/>
  <c r="I21752" i="14"/>
  <c r="J21752" i="14" s="1"/>
  <c r="I21753" i="14"/>
  <c r="J21753" i="14" s="1"/>
  <c r="I21754" i="14"/>
  <c r="J21754" i="14" s="1"/>
  <c r="I21755" i="14"/>
  <c r="J21755" i="14" s="1"/>
  <c r="I21756" i="14"/>
  <c r="J21756" i="14" s="1"/>
  <c r="I21757" i="14"/>
  <c r="J21757" i="14" s="1"/>
  <c r="I21758" i="14"/>
  <c r="J21758" i="14" s="1"/>
  <c r="I21759" i="14"/>
  <c r="J21759" i="14" s="1"/>
  <c r="I21760" i="14"/>
  <c r="J21760" i="14" s="1"/>
  <c r="I21761" i="14"/>
  <c r="J21761" i="14" s="1"/>
  <c r="I21762" i="14"/>
  <c r="J21762" i="14" s="1"/>
  <c r="I21763" i="14"/>
  <c r="J21763" i="14" s="1"/>
  <c r="I21764" i="14"/>
  <c r="J21764" i="14" s="1"/>
  <c r="I21765" i="14"/>
  <c r="J21765" i="14" s="1"/>
  <c r="I21766" i="14"/>
  <c r="J21766" i="14" s="1"/>
  <c r="I21767" i="14"/>
  <c r="J21767" i="14" s="1"/>
  <c r="I21768" i="14"/>
  <c r="J21768" i="14" s="1"/>
  <c r="I21769" i="14"/>
  <c r="J21769" i="14" s="1"/>
  <c r="I21770" i="14"/>
  <c r="J21770" i="14" s="1"/>
  <c r="I21771" i="14"/>
  <c r="J21771" i="14" s="1"/>
  <c r="I21772" i="14"/>
  <c r="J21772" i="14" s="1"/>
  <c r="I21773" i="14"/>
  <c r="J21773" i="14" s="1"/>
  <c r="I21774" i="14"/>
  <c r="J21774" i="14" s="1"/>
  <c r="I21775" i="14"/>
  <c r="J21775" i="14" s="1"/>
  <c r="I21776" i="14"/>
  <c r="J21776" i="14" s="1"/>
  <c r="I21777" i="14"/>
  <c r="J21777" i="14" s="1"/>
  <c r="I21778" i="14"/>
  <c r="J21778" i="14" s="1"/>
  <c r="I21779" i="14"/>
  <c r="J21779" i="14" s="1"/>
  <c r="I21780" i="14"/>
  <c r="J21780" i="14" s="1"/>
  <c r="I21781" i="14"/>
  <c r="J21781" i="14" s="1"/>
  <c r="I21782" i="14"/>
  <c r="J21782" i="14" s="1"/>
  <c r="I21783" i="14"/>
  <c r="J21783" i="14" s="1"/>
  <c r="I21784" i="14"/>
  <c r="J21784" i="14" s="1"/>
  <c r="I21785" i="14"/>
  <c r="J21785" i="14" s="1"/>
  <c r="I21786" i="14"/>
  <c r="J21786" i="14" s="1"/>
  <c r="I21787" i="14"/>
  <c r="J21787" i="14" s="1"/>
  <c r="I21788" i="14"/>
  <c r="J21788" i="14" s="1"/>
  <c r="I21789" i="14"/>
  <c r="J21789" i="14" s="1"/>
  <c r="I21790" i="14"/>
  <c r="J21790" i="14" s="1"/>
  <c r="I21791" i="14"/>
  <c r="J21791" i="14" s="1"/>
  <c r="I21792" i="14"/>
  <c r="J21792" i="14" s="1"/>
  <c r="I21793" i="14"/>
  <c r="J21793" i="14" s="1"/>
  <c r="I21794" i="14"/>
  <c r="J21794" i="14" s="1"/>
  <c r="I21795" i="14"/>
  <c r="J21795" i="14" s="1"/>
  <c r="I21796" i="14"/>
  <c r="J21796" i="14" s="1"/>
  <c r="I21797" i="14"/>
  <c r="J21797" i="14" s="1"/>
  <c r="I21798" i="14"/>
  <c r="J21798" i="14" s="1"/>
  <c r="I21799" i="14"/>
  <c r="J21799" i="14" s="1"/>
  <c r="I21800" i="14"/>
  <c r="J21800" i="14" s="1"/>
  <c r="I21801" i="14"/>
  <c r="J21801" i="14" s="1"/>
  <c r="I21802" i="14"/>
  <c r="J21802" i="14" s="1"/>
  <c r="I21803" i="14"/>
  <c r="J21803" i="14" s="1"/>
  <c r="I21804" i="14"/>
  <c r="J21804" i="14" s="1"/>
  <c r="I21805" i="14"/>
  <c r="J21805" i="14" s="1"/>
  <c r="I21806" i="14"/>
  <c r="J21806" i="14" s="1"/>
  <c r="I21807" i="14"/>
  <c r="J21807" i="14" s="1"/>
  <c r="I21808" i="14"/>
  <c r="J21808" i="14" s="1"/>
  <c r="I21809" i="14"/>
  <c r="J21809" i="14" s="1"/>
  <c r="I21810" i="14"/>
  <c r="J21810" i="14" s="1"/>
  <c r="I21811" i="14"/>
  <c r="J21811" i="14" s="1"/>
  <c r="I21812" i="14"/>
  <c r="J21812" i="14" s="1"/>
  <c r="I21813" i="14"/>
  <c r="J21813" i="14" s="1"/>
  <c r="I21814" i="14"/>
  <c r="J21814" i="14" s="1"/>
  <c r="I21815" i="14"/>
  <c r="J21815" i="14" s="1"/>
  <c r="I21816" i="14"/>
  <c r="J21816" i="14" s="1"/>
  <c r="I21817" i="14"/>
  <c r="J21817" i="14" s="1"/>
  <c r="I21818" i="14"/>
  <c r="J21818" i="14" s="1"/>
  <c r="I21819" i="14"/>
  <c r="J21819" i="14" s="1"/>
  <c r="I21820" i="14"/>
  <c r="J21820" i="14" s="1"/>
  <c r="I21821" i="14"/>
  <c r="J21821" i="14" s="1"/>
  <c r="I21822" i="14"/>
  <c r="J21822" i="14" s="1"/>
  <c r="I21823" i="14"/>
  <c r="J21823" i="14" s="1"/>
  <c r="I21824" i="14"/>
  <c r="J21824" i="14" s="1"/>
  <c r="I21825" i="14"/>
  <c r="J21825" i="14" s="1"/>
  <c r="I21826" i="14"/>
  <c r="J21826" i="14" s="1"/>
  <c r="I21827" i="14"/>
  <c r="J21827" i="14" s="1"/>
  <c r="I21828" i="14"/>
  <c r="J21828" i="14" s="1"/>
  <c r="I21829" i="14"/>
  <c r="J21829" i="14" s="1"/>
  <c r="I21830" i="14"/>
  <c r="J21830" i="14" s="1"/>
  <c r="I21831" i="14"/>
  <c r="J21831" i="14" s="1"/>
  <c r="I21832" i="14"/>
  <c r="J21832" i="14" s="1"/>
  <c r="I21833" i="14"/>
  <c r="J21833" i="14" s="1"/>
  <c r="I21834" i="14"/>
  <c r="J21834" i="14" s="1"/>
  <c r="I21835" i="14"/>
  <c r="J21835" i="14" s="1"/>
  <c r="I21836" i="14"/>
  <c r="J21836" i="14" s="1"/>
  <c r="I21837" i="14"/>
  <c r="J21837" i="14" s="1"/>
  <c r="I21838" i="14"/>
  <c r="J21838" i="14" s="1"/>
  <c r="I21839" i="14"/>
  <c r="J21839" i="14" s="1"/>
  <c r="I21840" i="14"/>
  <c r="J21840" i="14" s="1"/>
  <c r="I21841" i="14"/>
  <c r="J21841" i="14" s="1"/>
  <c r="I21842" i="14"/>
  <c r="J21842" i="14" s="1"/>
  <c r="I21843" i="14"/>
  <c r="J21843" i="14" s="1"/>
  <c r="I21844" i="14"/>
  <c r="J21844" i="14" s="1"/>
  <c r="I21845" i="14"/>
  <c r="J21845" i="14" s="1"/>
  <c r="I21846" i="14"/>
  <c r="J21846" i="14" s="1"/>
  <c r="I21847" i="14"/>
  <c r="J21847" i="14" s="1"/>
  <c r="I21848" i="14"/>
  <c r="J21848" i="14" s="1"/>
  <c r="I21849" i="14"/>
  <c r="J21849" i="14" s="1"/>
  <c r="I21850" i="14"/>
  <c r="J21850" i="14" s="1"/>
  <c r="I21851" i="14"/>
  <c r="J21851" i="14" s="1"/>
  <c r="I21852" i="14"/>
  <c r="J21852" i="14" s="1"/>
  <c r="I21853" i="14"/>
  <c r="J21853" i="14" s="1"/>
  <c r="I21854" i="14"/>
  <c r="J21854" i="14" s="1"/>
  <c r="I21855" i="14"/>
  <c r="J21855" i="14" s="1"/>
  <c r="I21856" i="14"/>
  <c r="J21856" i="14" s="1"/>
  <c r="I21857" i="14"/>
  <c r="J21857" i="14" s="1"/>
  <c r="I21858" i="14"/>
  <c r="J21858" i="14" s="1"/>
  <c r="I21859" i="14"/>
  <c r="J21859" i="14" s="1"/>
  <c r="I21860" i="14"/>
  <c r="J21860" i="14" s="1"/>
  <c r="I21861" i="14"/>
  <c r="J21861" i="14" s="1"/>
  <c r="I21862" i="14"/>
  <c r="J21862" i="14" s="1"/>
  <c r="I21863" i="14"/>
  <c r="J21863" i="14" s="1"/>
  <c r="I21864" i="14"/>
  <c r="J21864" i="14" s="1"/>
  <c r="I21865" i="14"/>
  <c r="J21865" i="14" s="1"/>
  <c r="I21866" i="14"/>
  <c r="J21866" i="14" s="1"/>
  <c r="I21867" i="14"/>
  <c r="J21867" i="14" s="1"/>
  <c r="I21868" i="14"/>
  <c r="J21868" i="14" s="1"/>
  <c r="I21869" i="14"/>
  <c r="J21869" i="14" s="1"/>
  <c r="I21870" i="14"/>
  <c r="J21870" i="14" s="1"/>
  <c r="I21871" i="14"/>
  <c r="J21871" i="14" s="1"/>
  <c r="I21872" i="14"/>
  <c r="J21872" i="14" s="1"/>
  <c r="I21873" i="14"/>
  <c r="J21873" i="14" s="1"/>
  <c r="I21874" i="14"/>
  <c r="J21874" i="14" s="1"/>
  <c r="I21875" i="14"/>
  <c r="J21875" i="14" s="1"/>
  <c r="I21876" i="14"/>
  <c r="J21876" i="14" s="1"/>
  <c r="I21877" i="14"/>
  <c r="J21877" i="14" s="1"/>
  <c r="I21878" i="14"/>
  <c r="J21878" i="14" s="1"/>
  <c r="I21879" i="14"/>
  <c r="J21879" i="14" s="1"/>
  <c r="I21880" i="14"/>
  <c r="J21880" i="14" s="1"/>
  <c r="I21881" i="14"/>
  <c r="J21881" i="14" s="1"/>
  <c r="I21882" i="14"/>
  <c r="J21882" i="14" s="1"/>
  <c r="I21883" i="14"/>
  <c r="J21883" i="14" s="1"/>
  <c r="I21884" i="14"/>
  <c r="J21884" i="14" s="1"/>
  <c r="I21885" i="14"/>
  <c r="J21885" i="14" s="1"/>
  <c r="I21886" i="14"/>
  <c r="J21886" i="14" s="1"/>
  <c r="I21887" i="14"/>
  <c r="J21887" i="14" s="1"/>
  <c r="I21888" i="14"/>
  <c r="J21888" i="14" s="1"/>
  <c r="I21889" i="14"/>
  <c r="J21889" i="14" s="1"/>
  <c r="I21890" i="14"/>
  <c r="J21890" i="14" s="1"/>
  <c r="I21891" i="14"/>
  <c r="J21891" i="14" s="1"/>
  <c r="I21892" i="14"/>
  <c r="J21892" i="14" s="1"/>
  <c r="I21893" i="14"/>
  <c r="J21893" i="14" s="1"/>
  <c r="I21894" i="14"/>
  <c r="J21894" i="14" s="1"/>
  <c r="I21895" i="14"/>
  <c r="J21895" i="14" s="1"/>
  <c r="I21896" i="14"/>
  <c r="J21896" i="14" s="1"/>
  <c r="I21897" i="14"/>
  <c r="J21897" i="14" s="1"/>
  <c r="I21898" i="14"/>
  <c r="J21898" i="14" s="1"/>
  <c r="I21899" i="14"/>
  <c r="J21899" i="14" s="1"/>
  <c r="I21900" i="14"/>
  <c r="J21900" i="14" s="1"/>
  <c r="I21901" i="14"/>
  <c r="J21901" i="14" s="1"/>
  <c r="I21902" i="14"/>
  <c r="J21902" i="14" s="1"/>
  <c r="I21903" i="14"/>
  <c r="J21903" i="14" s="1"/>
  <c r="I21904" i="14"/>
  <c r="J21904" i="14" s="1"/>
  <c r="I21905" i="14"/>
  <c r="J21905" i="14" s="1"/>
  <c r="I21906" i="14"/>
  <c r="J21906" i="14" s="1"/>
  <c r="I21907" i="14"/>
  <c r="J21907" i="14" s="1"/>
  <c r="I21908" i="14"/>
  <c r="J21908" i="14" s="1"/>
  <c r="I21909" i="14"/>
  <c r="J21909" i="14" s="1"/>
  <c r="I21910" i="14"/>
  <c r="J21910" i="14" s="1"/>
  <c r="I21911" i="14"/>
  <c r="J21911" i="14" s="1"/>
  <c r="I21912" i="14"/>
  <c r="J21912" i="14" s="1"/>
  <c r="I21913" i="14"/>
  <c r="J21913" i="14" s="1"/>
  <c r="I21914" i="14"/>
  <c r="J21914" i="14" s="1"/>
  <c r="I21915" i="14"/>
  <c r="J21915" i="14" s="1"/>
  <c r="I21916" i="14"/>
  <c r="J21916" i="14" s="1"/>
  <c r="I21917" i="14"/>
  <c r="J21917" i="14" s="1"/>
  <c r="I21918" i="14"/>
  <c r="J21918" i="14" s="1"/>
  <c r="I21919" i="14"/>
  <c r="J21919" i="14" s="1"/>
  <c r="I21920" i="14"/>
  <c r="J21920" i="14" s="1"/>
  <c r="I21921" i="14"/>
  <c r="J21921" i="14" s="1"/>
  <c r="I21922" i="14"/>
  <c r="J21922" i="14" s="1"/>
  <c r="I21923" i="14"/>
  <c r="J21923" i="14" s="1"/>
  <c r="I21924" i="14"/>
  <c r="J21924" i="14" s="1"/>
  <c r="I21925" i="14"/>
  <c r="J21925" i="14" s="1"/>
  <c r="I21926" i="14"/>
  <c r="J21926" i="14" s="1"/>
  <c r="I21927" i="14"/>
  <c r="J21927" i="14" s="1"/>
  <c r="I21928" i="14"/>
  <c r="J21928" i="14" s="1"/>
  <c r="I21929" i="14"/>
  <c r="J21929" i="14" s="1"/>
  <c r="I21930" i="14"/>
  <c r="J21930" i="14" s="1"/>
  <c r="I21931" i="14"/>
  <c r="J21931" i="14" s="1"/>
  <c r="I21932" i="14"/>
  <c r="J21932" i="14" s="1"/>
  <c r="I21933" i="14"/>
  <c r="J21933" i="14" s="1"/>
  <c r="I21934" i="14"/>
  <c r="J21934" i="14" s="1"/>
  <c r="I21935" i="14"/>
  <c r="J21935" i="14" s="1"/>
  <c r="I21936" i="14"/>
  <c r="J21936" i="14" s="1"/>
  <c r="I21937" i="14"/>
  <c r="J21937" i="14" s="1"/>
  <c r="I21938" i="14"/>
  <c r="J21938" i="14" s="1"/>
  <c r="I21939" i="14"/>
  <c r="J21939" i="14" s="1"/>
  <c r="I21940" i="14"/>
  <c r="J21940" i="14" s="1"/>
  <c r="I21941" i="14"/>
  <c r="J21941" i="14" s="1"/>
  <c r="I21942" i="14"/>
  <c r="J21942" i="14" s="1"/>
  <c r="I21943" i="14"/>
  <c r="J21943" i="14" s="1"/>
  <c r="I21944" i="14"/>
  <c r="J21944" i="14" s="1"/>
  <c r="I21945" i="14"/>
  <c r="J21945" i="14" s="1"/>
  <c r="I21946" i="14"/>
  <c r="J21946" i="14" s="1"/>
  <c r="I21947" i="14"/>
  <c r="J21947" i="14" s="1"/>
  <c r="I21948" i="14"/>
  <c r="J21948" i="14" s="1"/>
  <c r="I21949" i="14"/>
  <c r="J21949" i="14" s="1"/>
  <c r="I21950" i="14"/>
  <c r="J21950" i="14" s="1"/>
  <c r="I21951" i="14"/>
  <c r="J21951" i="14" s="1"/>
  <c r="I21952" i="14"/>
  <c r="J21952" i="14" s="1"/>
  <c r="I21953" i="14"/>
  <c r="J21953" i="14" s="1"/>
  <c r="I21954" i="14"/>
  <c r="J21954" i="14" s="1"/>
  <c r="I21955" i="14"/>
  <c r="J21955" i="14" s="1"/>
  <c r="I21956" i="14"/>
  <c r="J21956" i="14" s="1"/>
  <c r="I21957" i="14"/>
  <c r="J21957" i="14" s="1"/>
  <c r="I21958" i="14"/>
  <c r="J21958" i="14" s="1"/>
  <c r="I21959" i="14"/>
  <c r="J21959" i="14" s="1"/>
  <c r="I21960" i="14"/>
  <c r="J21960" i="14" s="1"/>
  <c r="I21961" i="14"/>
  <c r="J21961" i="14" s="1"/>
  <c r="I21962" i="14"/>
  <c r="J21962" i="14" s="1"/>
  <c r="I21963" i="14"/>
  <c r="J21963" i="14" s="1"/>
  <c r="I21964" i="14"/>
  <c r="J21964" i="14" s="1"/>
  <c r="I21965" i="14"/>
  <c r="J21965" i="14" s="1"/>
  <c r="I21966" i="14"/>
  <c r="J21966" i="14" s="1"/>
  <c r="I21967" i="14"/>
  <c r="J21967" i="14" s="1"/>
  <c r="I21968" i="14"/>
  <c r="J21968" i="14" s="1"/>
  <c r="I21969" i="14"/>
  <c r="J21969" i="14" s="1"/>
  <c r="I21970" i="14"/>
  <c r="J21970" i="14" s="1"/>
  <c r="I21971" i="14"/>
  <c r="J21971" i="14" s="1"/>
  <c r="I21972" i="14"/>
  <c r="J21972" i="14" s="1"/>
  <c r="I21973" i="14"/>
  <c r="J21973" i="14" s="1"/>
  <c r="I21974" i="14"/>
  <c r="J21974" i="14" s="1"/>
  <c r="I21975" i="14"/>
  <c r="J21975" i="14" s="1"/>
  <c r="I21976" i="14"/>
  <c r="J21976" i="14" s="1"/>
  <c r="I21977" i="14"/>
  <c r="J21977" i="14" s="1"/>
  <c r="I21978" i="14"/>
  <c r="J21978" i="14" s="1"/>
  <c r="I21979" i="14"/>
  <c r="J21979" i="14" s="1"/>
  <c r="I21980" i="14"/>
  <c r="J21980" i="14" s="1"/>
  <c r="I21981" i="14"/>
  <c r="J21981" i="14" s="1"/>
  <c r="I21982" i="14"/>
  <c r="J21982" i="14" s="1"/>
  <c r="I21983" i="14"/>
  <c r="J21983" i="14" s="1"/>
  <c r="I21984" i="14"/>
  <c r="J21984" i="14" s="1"/>
  <c r="I21985" i="14"/>
  <c r="J21985" i="14" s="1"/>
  <c r="I21986" i="14"/>
  <c r="J21986" i="14" s="1"/>
  <c r="I21987" i="14"/>
  <c r="J21987" i="14" s="1"/>
  <c r="I21988" i="14"/>
  <c r="J21988" i="14" s="1"/>
  <c r="I21989" i="14"/>
  <c r="J21989" i="14" s="1"/>
  <c r="I21990" i="14"/>
  <c r="J21990" i="14" s="1"/>
  <c r="I21991" i="14"/>
  <c r="J21991" i="14" s="1"/>
  <c r="I21992" i="14"/>
  <c r="J21992" i="14" s="1"/>
  <c r="I21993" i="14"/>
  <c r="J21993" i="14" s="1"/>
  <c r="I21994" i="14"/>
  <c r="J21994" i="14" s="1"/>
  <c r="I21995" i="14"/>
  <c r="J21995" i="14" s="1"/>
  <c r="I21996" i="14"/>
  <c r="J21996" i="14" s="1"/>
  <c r="I21997" i="14"/>
  <c r="J21997" i="14" s="1"/>
  <c r="I21998" i="14"/>
  <c r="J21998" i="14" s="1"/>
  <c r="I21999" i="14"/>
  <c r="J21999" i="14" s="1"/>
  <c r="I22000" i="14"/>
  <c r="J22000" i="14" s="1"/>
  <c r="I22001" i="14"/>
  <c r="J22001" i="14" s="1"/>
  <c r="I22002" i="14"/>
  <c r="J22002" i="14" s="1"/>
  <c r="I22003" i="14"/>
  <c r="J22003" i="14" s="1"/>
  <c r="I22004" i="14"/>
  <c r="J22004" i="14" s="1"/>
  <c r="I22005" i="14"/>
  <c r="J22005" i="14" s="1"/>
  <c r="I22006" i="14"/>
  <c r="J22006" i="14" s="1"/>
  <c r="I22007" i="14"/>
  <c r="J22007" i="14" s="1"/>
  <c r="I22008" i="14"/>
  <c r="J22008" i="14" s="1"/>
  <c r="I22009" i="14"/>
  <c r="J22009" i="14" s="1"/>
  <c r="I22010" i="14"/>
  <c r="J22010" i="14" s="1"/>
  <c r="I22011" i="14"/>
  <c r="J22011" i="14" s="1"/>
  <c r="I22012" i="14"/>
  <c r="J22012" i="14" s="1"/>
  <c r="I22013" i="14"/>
  <c r="J22013" i="14" s="1"/>
  <c r="I22014" i="14"/>
  <c r="J22014" i="14" s="1"/>
  <c r="I22015" i="14"/>
  <c r="J22015" i="14" s="1"/>
  <c r="I22016" i="14"/>
  <c r="J22016" i="14" s="1"/>
  <c r="I22017" i="14"/>
  <c r="J22017" i="14" s="1"/>
  <c r="I22018" i="14"/>
  <c r="J22018" i="14" s="1"/>
  <c r="I22019" i="14"/>
  <c r="J22019" i="14" s="1"/>
  <c r="I22020" i="14"/>
  <c r="J22020" i="14" s="1"/>
  <c r="I22021" i="14"/>
  <c r="J22021" i="14" s="1"/>
  <c r="I22022" i="14"/>
  <c r="J22022" i="14" s="1"/>
  <c r="I22023" i="14"/>
  <c r="J22023" i="14" s="1"/>
  <c r="I22024" i="14"/>
  <c r="J22024" i="14" s="1"/>
  <c r="I22025" i="14"/>
  <c r="J22025" i="14" s="1"/>
  <c r="I22026" i="14"/>
  <c r="J22026" i="14" s="1"/>
  <c r="I22027" i="14"/>
  <c r="J22027" i="14" s="1"/>
  <c r="I22028" i="14"/>
  <c r="J22028" i="14" s="1"/>
  <c r="I22029" i="14"/>
  <c r="J22029" i="14" s="1"/>
  <c r="I22030" i="14"/>
  <c r="J22030" i="14" s="1"/>
  <c r="I22031" i="14"/>
  <c r="J22031" i="14" s="1"/>
  <c r="I22032" i="14"/>
  <c r="J22032" i="14" s="1"/>
  <c r="I22033" i="14"/>
  <c r="J22033" i="14" s="1"/>
  <c r="I22034" i="14"/>
  <c r="J22034" i="14" s="1"/>
  <c r="I22035" i="14"/>
  <c r="J22035" i="14" s="1"/>
  <c r="I22036" i="14"/>
  <c r="J22036" i="14" s="1"/>
  <c r="I22037" i="14"/>
  <c r="J22037" i="14" s="1"/>
  <c r="I22038" i="14"/>
  <c r="J22038" i="14" s="1"/>
  <c r="I22039" i="14"/>
  <c r="J22039" i="14" s="1"/>
  <c r="I22040" i="14"/>
  <c r="J22040" i="14" s="1"/>
  <c r="I22041" i="14"/>
  <c r="J22041" i="14" s="1"/>
  <c r="I22042" i="14"/>
  <c r="J22042" i="14" s="1"/>
  <c r="I22043" i="14"/>
  <c r="J22043" i="14" s="1"/>
  <c r="I22044" i="14"/>
  <c r="J22044" i="14" s="1"/>
  <c r="I22045" i="14"/>
  <c r="J22045" i="14" s="1"/>
  <c r="I22046" i="14"/>
  <c r="J22046" i="14" s="1"/>
  <c r="I22047" i="14"/>
  <c r="J22047" i="14" s="1"/>
  <c r="I22048" i="14"/>
  <c r="J22048" i="14" s="1"/>
  <c r="I22049" i="14"/>
  <c r="J22049" i="14" s="1"/>
  <c r="I22050" i="14"/>
  <c r="J22050" i="14" s="1"/>
  <c r="I22051" i="14"/>
  <c r="J22051" i="14" s="1"/>
  <c r="I22052" i="14"/>
  <c r="J22052" i="14" s="1"/>
  <c r="I22053" i="14"/>
  <c r="J22053" i="14" s="1"/>
  <c r="I22054" i="14"/>
  <c r="J22054" i="14" s="1"/>
  <c r="I22055" i="14"/>
  <c r="J22055" i="14" s="1"/>
  <c r="I22056" i="14"/>
  <c r="J22056" i="14" s="1"/>
  <c r="I22057" i="14"/>
  <c r="J22057" i="14" s="1"/>
  <c r="I22058" i="14"/>
  <c r="J22058" i="14" s="1"/>
  <c r="I22059" i="14"/>
  <c r="J22059" i="14" s="1"/>
  <c r="I22060" i="14"/>
  <c r="J22060" i="14" s="1"/>
  <c r="I22061" i="14"/>
  <c r="J22061" i="14" s="1"/>
  <c r="I22062" i="14"/>
  <c r="J22062" i="14" s="1"/>
  <c r="I22063" i="14"/>
  <c r="J22063" i="14" s="1"/>
  <c r="I22064" i="14"/>
  <c r="J22064" i="14" s="1"/>
  <c r="I22065" i="14"/>
  <c r="J22065" i="14" s="1"/>
  <c r="I22066" i="14"/>
  <c r="J22066" i="14" s="1"/>
  <c r="I22067" i="14"/>
  <c r="J22067" i="14" s="1"/>
  <c r="I22068" i="14"/>
  <c r="J22068" i="14" s="1"/>
  <c r="I22069" i="14"/>
  <c r="J22069" i="14" s="1"/>
  <c r="I22070" i="14"/>
  <c r="J22070" i="14" s="1"/>
  <c r="I22071" i="14"/>
  <c r="J22071" i="14" s="1"/>
  <c r="I22072" i="14"/>
  <c r="J22072" i="14" s="1"/>
  <c r="I22073" i="14"/>
  <c r="J22073" i="14" s="1"/>
  <c r="I22074" i="14"/>
  <c r="J22074" i="14" s="1"/>
  <c r="I22075" i="14"/>
  <c r="J22075" i="14" s="1"/>
  <c r="I22076" i="14"/>
  <c r="J22076" i="14" s="1"/>
  <c r="I22077" i="14"/>
  <c r="J22077" i="14" s="1"/>
  <c r="I22078" i="14"/>
  <c r="J22078" i="14" s="1"/>
  <c r="I22079" i="14"/>
  <c r="J22079" i="14" s="1"/>
  <c r="I22080" i="14"/>
  <c r="J22080" i="14" s="1"/>
  <c r="I22081" i="14"/>
  <c r="J22081" i="14" s="1"/>
  <c r="I22082" i="14"/>
  <c r="J22082" i="14" s="1"/>
  <c r="I22083" i="14"/>
  <c r="J22083" i="14" s="1"/>
  <c r="I22084" i="14"/>
  <c r="J22084" i="14" s="1"/>
  <c r="I22085" i="14"/>
  <c r="J22085" i="14" s="1"/>
  <c r="I22086" i="14"/>
  <c r="J22086" i="14" s="1"/>
  <c r="I22087" i="14"/>
  <c r="J22087" i="14" s="1"/>
  <c r="I22088" i="14"/>
  <c r="J22088" i="14" s="1"/>
  <c r="I22089" i="14"/>
  <c r="J22089" i="14" s="1"/>
  <c r="I22090" i="14"/>
  <c r="J22090" i="14" s="1"/>
  <c r="I22091" i="14"/>
  <c r="J22091" i="14" s="1"/>
  <c r="I22092" i="14"/>
  <c r="J22092" i="14" s="1"/>
  <c r="I22093" i="14"/>
  <c r="J22093" i="14" s="1"/>
  <c r="I22094" i="14"/>
  <c r="J22094" i="14" s="1"/>
  <c r="I22095" i="14"/>
  <c r="J22095" i="14" s="1"/>
  <c r="I22096" i="14"/>
  <c r="J22096" i="14" s="1"/>
  <c r="I22097" i="14"/>
  <c r="J22097" i="14" s="1"/>
  <c r="I22098" i="14"/>
  <c r="J22098" i="14" s="1"/>
  <c r="I22099" i="14"/>
  <c r="J22099" i="14" s="1"/>
  <c r="I22100" i="14"/>
  <c r="J22100" i="14" s="1"/>
  <c r="I22101" i="14"/>
  <c r="J22101" i="14" s="1"/>
  <c r="I22102" i="14"/>
  <c r="J22102" i="14" s="1"/>
  <c r="I22103" i="14"/>
  <c r="J22103" i="14" s="1"/>
  <c r="I22104" i="14"/>
  <c r="J22104" i="14" s="1"/>
  <c r="I22105" i="14"/>
  <c r="J22105" i="14" s="1"/>
  <c r="I22106" i="14"/>
  <c r="J22106" i="14" s="1"/>
  <c r="I22107" i="14"/>
  <c r="J22107" i="14" s="1"/>
  <c r="I22108" i="14"/>
  <c r="J22108" i="14" s="1"/>
  <c r="I22109" i="14"/>
  <c r="J22109" i="14" s="1"/>
  <c r="I22110" i="14"/>
  <c r="J22110" i="14" s="1"/>
  <c r="I22111" i="14"/>
  <c r="J22111" i="14" s="1"/>
  <c r="I22112" i="14"/>
  <c r="J22112" i="14" s="1"/>
  <c r="I22113" i="14"/>
  <c r="J22113" i="14" s="1"/>
  <c r="I22114" i="14"/>
  <c r="J22114" i="14" s="1"/>
  <c r="I22115" i="14"/>
  <c r="J22115" i="14" s="1"/>
  <c r="I22116" i="14"/>
  <c r="J22116" i="14" s="1"/>
  <c r="I22117" i="14"/>
  <c r="J22117" i="14" s="1"/>
  <c r="I22118" i="14"/>
  <c r="J22118" i="14" s="1"/>
  <c r="I22119" i="14"/>
  <c r="J22119" i="14" s="1"/>
  <c r="I22120" i="14"/>
  <c r="J22120" i="14" s="1"/>
  <c r="I22121" i="14"/>
  <c r="J22121" i="14" s="1"/>
  <c r="I22122" i="14"/>
  <c r="J22122" i="14" s="1"/>
  <c r="I22123" i="14"/>
  <c r="J22123" i="14" s="1"/>
  <c r="I22124" i="14"/>
  <c r="J22124" i="14" s="1"/>
  <c r="I22125" i="14"/>
  <c r="J22125" i="14" s="1"/>
  <c r="I22126" i="14"/>
  <c r="J22126" i="14" s="1"/>
  <c r="I22127" i="14"/>
  <c r="J22127" i="14" s="1"/>
  <c r="I22128" i="14"/>
  <c r="J22128" i="14" s="1"/>
  <c r="I22129" i="14"/>
  <c r="J22129" i="14" s="1"/>
  <c r="I22130" i="14"/>
  <c r="J22130" i="14" s="1"/>
  <c r="I22131" i="14"/>
  <c r="J22131" i="14" s="1"/>
  <c r="I22132" i="14"/>
  <c r="J22132" i="14" s="1"/>
  <c r="I22133" i="14"/>
  <c r="J22133" i="14" s="1"/>
  <c r="I22134" i="14"/>
  <c r="J22134" i="14" s="1"/>
  <c r="I22135" i="14"/>
  <c r="J22135" i="14" s="1"/>
  <c r="I22136" i="14"/>
  <c r="J22136" i="14" s="1"/>
  <c r="I22137" i="14"/>
  <c r="J22137" i="14" s="1"/>
  <c r="I22138" i="14"/>
  <c r="J22138" i="14" s="1"/>
  <c r="I22139" i="14"/>
  <c r="J22139" i="14" s="1"/>
  <c r="I22140" i="14"/>
  <c r="J22140" i="14" s="1"/>
  <c r="I22141" i="14"/>
  <c r="J22141" i="14" s="1"/>
  <c r="I22142" i="14"/>
  <c r="J22142" i="14" s="1"/>
  <c r="I22143" i="14"/>
  <c r="J22143" i="14" s="1"/>
  <c r="I22144" i="14"/>
  <c r="J22144" i="14" s="1"/>
  <c r="I22145" i="14"/>
  <c r="J22145" i="14" s="1"/>
  <c r="I22146" i="14"/>
  <c r="J22146" i="14" s="1"/>
  <c r="I22147" i="14"/>
  <c r="J22147" i="14" s="1"/>
  <c r="I22148" i="14"/>
  <c r="J22148" i="14" s="1"/>
  <c r="I22149" i="14"/>
  <c r="J22149" i="14" s="1"/>
  <c r="I22150" i="14"/>
  <c r="J22150" i="14" s="1"/>
  <c r="I22151" i="14"/>
  <c r="J22151" i="14" s="1"/>
  <c r="I22152" i="14"/>
  <c r="J22152" i="14" s="1"/>
  <c r="I22153" i="14"/>
  <c r="J22153" i="14" s="1"/>
  <c r="I22154" i="14"/>
  <c r="J22154" i="14" s="1"/>
  <c r="I22155" i="14"/>
  <c r="J22155" i="14" s="1"/>
  <c r="I22156" i="14"/>
  <c r="J22156" i="14" s="1"/>
  <c r="I22157" i="14"/>
  <c r="J22157" i="14" s="1"/>
  <c r="I22158" i="14"/>
  <c r="J22158" i="14" s="1"/>
  <c r="I22159" i="14"/>
  <c r="J22159" i="14" s="1"/>
  <c r="I22160" i="14"/>
  <c r="J22160" i="14" s="1"/>
  <c r="I22161" i="14"/>
  <c r="J22161" i="14" s="1"/>
  <c r="I22162" i="14"/>
  <c r="J22162" i="14" s="1"/>
  <c r="I22163" i="14"/>
  <c r="J22163" i="14" s="1"/>
  <c r="I22164" i="14"/>
  <c r="J22164" i="14" s="1"/>
  <c r="I22165" i="14"/>
  <c r="J22165" i="14" s="1"/>
  <c r="I22166" i="14"/>
  <c r="J22166" i="14" s="1"/>
  <c r="I22167" i="14"/>
  <c r="J22167" i="14" s="1"/>
  <c r="I22168" i="14"/>
  <c r="J22168" i="14" s="1"/>
  <c r="I22169" i="14"/>
  <c r="J22169" i="14" s="1"/>
  <c r="I22170" i="14"/>
  <c r="J22170" i="14" s="1"/>
  <c r="I22171" i="14"/>
  <c r="J22171" i="14" s="1"/>
  <c r="I22172" i="14"/>
  <c r="J22172" i="14" s="1"/>
  <c r="I22173" i="14"/>
  <c r="J22173" i="14" s="1"/>
  <c r="I22174" i="14"/>
  <c r="J22174" i="14" s="1"/>
  <c r="I22175" i="14"/>
  <c r="J22175" i="14" s="1"/>
  <c r="I22176" i="14"/>
  <c r="J22176" i="14" s="1"/>
  <c r="I22177" i="14"/>
  <c r="J22177" i="14" s="1"/>
  <c r="I22178" i="14"/>
  <c r="J22178" i="14" s="1"/>
  <c r="I22179" i="14"/>
  <c r="J22179" i="14" s="1"/>
  <c r="I22180" i="14"/>
  <c r="J22180" i="14" s="1"/>
  <c r="I22181" i="14"/>
  <c r="J22181" i="14" s="1"/>
  <c r="I22182" i="14"/>
  <c r="J22182" i="14" s="1"/>
  <c r="I22183" i="14"/>
  <c r="J22183" i="14" s="1"/>
  <c r="I22184" i="14"/>
  <c r="J22184" i="14" s="1"/>
  <c r="I22185" i="14"/>
  <c r="J22185" i="14" s="1"/>
  <c r="I22186" i="14"/>
  <c r="J22186" i="14" s="1"/>
  <c r="I22187" i="14"/>
  <c r="J22187" i="14" s="1"/>
  <c r="I22188" i="14"/>
  <c r="J22188" i="14" s="1"/>
  <c r="I22189" i="14"/>
  <c r="J22189" i="14" s="1"/>
  <c r="I22190" i="14"/>
  <c r="J22190" i="14" s="1"/>
  <c r="I22191" i="14"/>
  <c r="J22191" i="14" s="1"/>
  <c r="I22192" i="14"/>
  <c r="J22192" i="14" s="1"/>
  <c r="I22193" i="14"/>
  <c r="J22193" i="14" s="1"/>
  <c r="I22194" i="14"/>
  <c r="J22194" i="14" s="1"/>
  <c r="I22195" i="14"/>
  <c r="J22195" i="14" s="1"/>
  <c r="I22196" i="14"/>
  <c r="J22196" i="14" s="1"/>
  <c r="I22197" i="14"/>
  <c r="J22197" i="14" s="1"/>
  <c r="I22198" i="14"/>
  <c r="J22198" i="14" s="1"/>
  <c r="I22199" i="14"/>
  <c r="J22199" i="14" s="1"/>
  <c r="I22200" i="14"/>
  <c r="J22200" i="14" s="1"/>
  <c r="I22201" i="14"/>
  <c r="J22201" i="14" s="1"/>
  <c r="I22202" i="14"/>
  <c r="J22202" i="14" s="1"/>
  <c r="I22203" i="14"/>
  <c r="J22203" i="14" s="1"/>
  <c r="I22204" i="14"/>
  <c r="J22204" i="14" s="1"/>
  <c r="I22205" i="14"/>
  <c r="J22205" i="14" s="1"/>
  <c r="I22206" i="14"/>
  <c r="J22206" i="14" s="1"/>
  <c r="I22207" i="14"/>
  <c r="J22207" i="14" s="1"/>
  <c r="I22208" i="14"/>
  <c r="J22208" i="14" s="1"/>
  <c r="I22209" i="14"/>
  <c r="J22209" i="14" s="1"/>
  <c r="I22210" i="14"/>
  <c r="J22210" i="14" s="1"/>
  <c r="I22211" i="14"/>
  <c r="J22211" i="14" s="1"/>
  <c r="I22212" i="14"/>
  <c r="J22212" i="14" s="1"/>
  <c r="I22213" i="14"/>
  <c r="J22213" i="14" s="1"/>
  <c r="I22214" i="14"/>
  <c r="J22214" i="14" s="1"/>
  <c r="I22215" i="14"/>
  <c r="J22215" i="14" s="1"/>
  <c r="I22216" i="14"/>
  <c r="J22216" i="14" s="1"/>
  <c r="I22217" i="14"/>
  <c r="J22217" i="14" s="1"/>
  <c r="I22218" i="14"/>
  <c r="J22218" i="14" s="1"/>
  <c r="I22219" i="14"/>
  <c r="J22219" i="14" s="1"/>
  <c r="I22220" i="14"/>
  <c r="J22220" i="14" s="1"/>
  <c r="I22221" i="14"/>
  <c r="J22221" i="14" s="1"/>
  <c r="I22222" i="14"/>
  <c r="J22222" i="14" s="1"/>
  <c r="I22223" i="14"/>
  <c r="J22223" i="14" s="1"/>
  <c r="I22224" i="14"/>
  <c r="J22224" i="14" s="1"/>
  <c r="I22225" i="14"/>
  <c r="J22225" i="14" s="1"/>
  <c r="I22226" i="14"/>
  <c r="J22226" i="14" s="1"/>
  <c r="I22227" i="14"/>
  <c r="J22227" i="14" s="1"/>
  <c r="I22228" i="14"/>
  <c r="J22228" i="14" s="1"/>
  <c r="I22229" i="14"/>
  <c r="J22229" i="14" s="1"/>
  <c r="I22230" i="14"/>
  <c r="J22230" i="14" s="1"/>
  <c r="I22231" i="14"/>
  <c r="J22231" i="14" s="1"/>
  <c r="I22232" i="14"/>
  <c r="J22232" i="14" s="1"/>
  <c r="I22233" i="14"/>
  <c r="J22233" i="14" s="1"/>
  <c r="I22234" i="14"/>
  <c r="J22234" i="14" s="1"/>
  <c r="I22235" i="14"/>
  <c r="J22235" i="14" s="1"/>
  <c r="I22236" i="14"/>
  <c r="J22236" i="14" s="1"/>
  <c r="I22237" i="14"/>
  <c r="J22237" i="14" s="1"/>
  <c r="I22238" i="14"/>
  <c r="J22238" i="14" s="1"/>
  <c r="I22239" i="14"/>
  <c r="J22239" i="14" s="1"/>
  <c r="I22240" i="14"/>
  <c r="J22240" i="14" s="1"/>
  <c r="I22241" i="14"/>
  <c r="J22241" i="14" s="1"/>
  <c r="I22242" i="14"/>
  <c r="J22242" i="14" s="1"/>
  <c r="I22243" i="14"/>
  <c r="J22243" i="14" s="1"/>
  <c r="I22244" i="14"/>
  <c r="J22244" i="14" s="1"/>
  <c r="I22245" i="14"/>
  <c r="J22245" i="14" s="1"/>
  <c r="I22246" i="14"/>
  <c r="J22246" i="14" s="1"/>
  <c r="I22247" i="14"/>
  <c r="J22247" i="14" s="1"/>
  <c r="I22248" i="14"/>
  <c r="J22248" i="14" s="1"/>
  <c r="I22249" i="14"/>
  <c r="J22249" i="14" s="1"/>
  <c r="I22250" i="14"/>
  <c r="J22250" i="14" s="1"/>
  <c r="I22251" i="14"/>
  <c r="J22251" i="14" s="1"/>
  <c r="I22252" i="14"/>
  <c r="J22252" i="14" s="1"/>
  <c r="I22253" i="14"/>
  <c r="J22253" i="14" s="1"/>
  <c r="I22254" i="14"/>
  <c r="J22254" i="14" s="1"/>
  <c r="I22255" i="14"/>
  <c r="J22255" i="14" s="1"/>
  <c r="I22256" i="14"/>
  <c r="J22256" i="14" s="1"/>
  <c r="I22257" i="14"/>
  <c r="J22257" i="14" s="1"/>
  <c r="I22258" i="14"/>
  <c r="J22258" i="14" s="1"/>
  <c r="I22259" i="14"/>
  <c r="J22259" i="14" s="1"/>
  <c r="I22260" i="14"/>
  <c r="J22260" i="14" s="1"/>
  <c r="I22261" i="14"/>
  <c r="J22261" i="14" s="1"/>
  <c r="I22262" i="14"/>
  <c r="J22262" i="14" s="1"/>
  <c r="I22263" i="14"/>
  <c r="J22263" i="14" s="1"/>
  <c r="I22264" i="14"/>
  <c r="J22264" i="14" s="1"/>
  <c r="I22265" i="14"/>
  <c r="J22265" i="14" s="1"/>
  <c r="I22266" i="14"/>
  <c r="J22266" i="14" s="1"/>
  <c r="I22267" i="14"/>
  <c r="J22267" i="14" s="1"/>
  <c r="I22268" i="14"/>
  <c r="J22268" i="14" s="1"/>
  <c r="I22269" i="14"/>
  <c r="J22269" i="14" s="1"/>
  <c r="I22270" i="14"/>
  <c r="J22270" i="14" s="1"/>
  <c r="I22271" i="14"/>
  <c r="J22271" i="14" s="1"/>
  <c r="I22272" i="14"/>
  <c r="J22272" i="14" s="1"/>
  <c r="I22273" i="14"/>
  <c r="J22273" i="14" s="1"/>
  <c r="I22274" i="14"/>
  <c r="J22274" i="14" s="1"/>
  <c r="I22275" i="14"/>
  <c r="J22275" i="14" s="1"/>
  <c r="I22276" i="14"/>
  <c r="J22276" i="14" s="1"/>
  <c r="I22277" i="14"/>
  <c r="J22277" i="14" s="1"/>
  <c r="I22278" i="14"/>
  <c r="J22278" i="14" s="1"/>
  <c r="I22279" i="14"/>
  <c r="J22279" i="14" s="1"/>
  <c r="I22280" i="14"/>
  <c r="J22280" i="14" s="1"/>
  <c r="I22281" i="14"/>
  <c r="J22281" i="14" s="1"/>
  <c r="I22282" i="14"/>
  <c r="J22282" i="14" s="1"/>
  <c r="I22283" i="14"/>
  <c r="J22283" i="14" s="1"/>
  <c r="I22284" i="14"/>
  <c r="J22284" i="14" s="1"/>
  <c r="I22285" i="14"/>
  <c r="J22285" i="14" s="1"/>
  <c r="I22286" i="14"/>
  <c r="J22286" i="14" s="1"/>
  <c r="I22287" i="14"/>
  <c r="J22287" i="14" s="1"/>
  <c r="I22288" i="14"/>
  <c r="J22288" i="14" s="1"/>
  <c r="I22289" i="14"/>
  <c r="J22289" i="14" s="1"/>
  <c r="I22290" i="14"/>
  <c r="J22290" i="14" s="1"/>
  <c r="I22291" i="14"/>
  <c r="J22291" i="14" s="1"/>
  <c r="I22292" i="14"/>
  <c r="J22292" i="14" s="1"/>
  <c r="I22293" i="14"/>
  <c r="J22293" i="14" s="1"/>
  <c r="I22294" i="14"/>
  <c r="J22294" i="14" s="1"/>
  <c r="I22295" i="14"/>
  <c r="J22295" i="14" s="1"/>
  <c r="I22296" i="14"/>
  <c r="J22296" i="14" s="1"/>
  <c r="I22297" i="14"/>
  <c r="J22297" i="14" s="1"/>
  <c r="I22298" i="14"/>
  <c r="J22298" i="14" s="1"/>
  <c r="I22299" i="14"/>
  <c r="J22299" i="14" s="1"/>
  <c r="I22300" i="14"/>
  <c r="J22300" i="14" s="1"/>
  <c r="I22301" i="14"/>
  <c r="J22301" i="14" s="1"/>
  <c r="I22302" i="14"/>
  <c r="J22302" i="14" s="1"/>
  <c r="I22303" i="14"/>
  <c r="J22303" i="14" s="1"/>
  <c r="I22304" i="14"/>
  <c r="J22304" i="14" s="1"/>
  <c r="I22305" i="14"/>
  <c r="J22305" i="14" s="1"/>
  <c r="I22306" i="14"/>
  <c r="J22306" i="14" s="1"/>
  <c r="I22307" i="14"/>
  <c r="J22307" i="14" s="1"/>
  <c r="I22308" i="14"/>
  <c r="J22308" i="14" s="1"/>
  <c r="I22309" i="14"/>
  <c r="J22309" i="14" s="1"/>
  <c r="I22310" i="14"/>
  <c r="J22310" i="14" s="1"/>
  <c r="I22311" i="14"/>
  <c r="J22311" i="14" s="1"/>
  <c r="I22312" i="14"/>
  <c r="J22312" i="14" s="1"/>
  <c r="I22313" i="14"/>
  <c r="J22313" i="14" s="1"/>
  <c r="I22314" i="14"/>
  <c r="J22314" i="14" s="1"/>
  <c r="I22315" i="14"/>
  <c r="J22315" i="14" s="1"/>
  <c r="I22316" i="14"/>
  <c r="J22316" i="14" s="1"/>
  <c r="I22317" i="14"/>
  <c r="J22317" i="14" s="1"/>
  <c r="I22318" i="14"/>
  <c r="J22318" i="14" s="1"/>
  <c r="I22319" i="14"/>
  <c r="J22319" i="14" s="1"/>
  <c r="I22320" i="14"/>
  <c r="J22320" i="14" s="1"/>
  <c r="I22321" i="14"/>
  <c r="J22321" i="14" s="1"/>
  <c r="I22322" i="14"/>
  <c r="J22322" i="14" s="1"/>
  <c r="I22323" i="14"/>
  <c r="J22323" i="14" s="1"/>
  <c r="I22324" i="14"/>
  <c r="J22324" i="14" s="1"/>
  <c r="I22325" i="14"/>
  <c r="J22325" i="14" s="1"/>
  <c r="I22326" i="14"/>
  <c r="J22326" i="14" s="1"/>
  <c r="I22327" i="14"/>
  <c r="J22327" i="14" s="1"/>
  <c r="I22328" i="14"/>
  <c r="J22328" i="14" s="1"/>
  <c r="I22329" i="14"/>
  <c r="J22329" i="14" s="1"/>
  <c r="I22330" i="14"/>
  <c r="J22330" i="14" s="1"/>
  <c r="I22331" i="14"/>
  <c r="J22331" i="14" s="1"/>
  <c r="I22332" i="14"/>
  <c r="J22332" i="14" s="1"/>
  <c r="I22333" i="14"/>
  <c r="J22333" i="14" s="1"/>
  <c r="I22334" i="14"/>
  <c r="J22334" i="14" s="1"/>
  <c r="I22335" i="14"/>
  <c r="J22335" i="14" s="1"/>
  <c r="I22336" i="14"/>
  <c r="J22336" i="14" s="1"/>
  <c r="I22337" i="14"/>
  <c r="J22337" i="14" s="1"/>
  <c r="I22338" i="14"/>
  <c r="J22338" i="14" s="1"/>
  <c r="I22339" i="14"/>
  <c r="J22339" i="14" s="1"/>
  <c r="I22340" i="14"/>
  <c r="J22340" i="14" s="1"/>
  <c r="I22341" i="14"/>
  <c r="J22341" i="14" s="1"/>
  <c r="I22342" i="14"/>
  <c r="J22342" i="14" s="1"/>
  <c r="I22343" i="14"/>
  <c r="J22343" i="14" s="1"/>
  <c r="I22344" i="14"/>
  <c r="J22344" i="14" s="1"/>
  <c r="I22345" i="14"/>
  <c r="J22345" i="14" s="1"/>
  <c r="I22346" i="14"/>
  <c r="J22346" i="14" s="1"/>
  <c r="I22347" i="14"/>
  <c r="J22347" i="14" s="1"/>
  <c r="I22348" i="14"/>
  <c r="J22348" i="14" s="1"/>
  <c r="I22349" i="14"/>
  <c r="J22349" i="14" s="1"/>
  <c r="I22350" i="14"/>
  <c r="J22350" i="14" s="1"/>
  <c r="I22351" i="14"/>
  <c r="J22351" i="14" s="1"/>
  <c r="I22352" i="14"/>
  <c r="J22352" i="14" s="1"/>
  <c r="I22353" i="14"/>
  <c r="J22353" i="14" s="1"/>
  <c r="I22354" i="14"/>
  <c r="J22354" i="14" s="1"/>
  <c r="I22355" i="14"/>
  <c r="J22355" i="14" s="1"/>
  <c r="I22356" i="14"/>
  <c r="J22356" i="14" s="1"/>
  <c r="I22357" i="14"/>
  <c r="J22357" i="14" s="1"/>
  <c r="I22358" i="14"/>
  <c r="J22358" i="14" s="1"/>
  <c r="I22359" i="14"/>
  <c r="J22359" i="14" s="1"/>
  <c r="I22360" i="14"/>
  <c r="J22360" i="14" s="1"/>
  <c r="I22361" i="14"/>
  <c r="J22361" i="14" s="1"/>
  <c r="I22362" i="14"/>
  <c r="J22362" i="14" s="1"/>
  <c r="I22363" i="14"/>
  <c r="J22363" i="14" s="1"/>
  <c r="I22364" i="14"/>
  <c r="J22364" i="14" s="1"/>
  <c r="I22365" i="14"/>
  <c r="J22365" i="14" s="1"/>
  <c r="I22366" i="14"/>
  <c r="J22366" i="14" s="1"/>
  <c r="I22367" i="14"/>
  <c r="J22367" i="14" s="1"/>
  <c r="I22368" i="14"/>
  <c r="J22368" i="14" s="1"/>
  <c r="I22369" i="14"/>
  <c r="J22369" i="14" s="1"/>
  <c r="I22370" i="14"/>
  <c r="J22370" i="14" s="1"/>
  <c r="I22371" i="14"/>
  <c r="J22371" i="14" s="1"/>
  <c r="I22372" i="14"/>
  <c r="J22372" i="14" s="1"/>
  <c r="I22373" i="14"/>
  <c r="J22373" i="14" s="1"/>
  <c r="I22374" i="14"/>
  <c r="J22374" i="14" s="1"/>
  <c r="I22375" i="14"/>
  <c r="J22375" i="14" s="1"/>
  <c r="I22376" i="14"/>
  <c r="J22376" i="14" s="1"/>
  <c r="I22377" i="14"/>
  <c r="J22377" i="14" s="1"/>
  <c r="I22378" i="14"/>
  <c r="J22378" i="14" s="1"/>
  <c r="I22379" i="14"/>
  <c r="J22379" i="14" s="1"/>
  <c r="I22380" i="14"/>
  <c r="J22380" i="14" s="1"/>
  <c r="I22381" i="14"/>
  <c r="J22381" i="14" s="1"/>
  <c r="I22382" i="14"/>
  <c r="J22382" i="14" s="1"/>
  <c r="I22383" i="14"/>
  <c r="J22383" i="14" s="1"/>
  <c r="I22384" i="14"/>
  <c r="J22384" i="14" s="1"/>
  <c r="I22385" i="14"/>
  <c r="J22385" i="14" s="1"/>
  <c r="I22386" i="14"/>
  <c r="J22386" i="14" s="1"/>
  <c r="I22387" i="14"/>
  <c r="J22387" i="14" s="1"/>
  <c r="I22388" i="14"/>
  <c r="J22388" i="14" s="1"/>
  <c r="I22389" i="14"/>
  <c r="J22389" i="14" s="1"/>
  <c r="I22390" i="14"/>
  <c r="J22390" i="14" s="1"/>
  <c r="I22391" i="14"/>
  <c r="J22391" i="14" s="1"/>
  <c r="I22392" i="14"/>
  <c r="J22392" i="14" s="1"/>
  <c r="I22393" i="14"/>
  <c r="J22393" i="14" s="1"/>
  <c r="I22394" i="14"/>
  <c r="J22394" i="14" s="1"/>
  <c r="I22395" i="14"/>
  <c r="J22395" i="14" s="1"/>
  <c r="I22396" i="14"/>
  <c r="J22396" i="14" s="1"/>
  <c r="I22397" i="14"/>
  <c r="J22397" i="14" s="1"/>
  <c r="I22398" i="14"/>
  <c r="J22398" i="14" s="1"/>
  <c r="I22399" i="14"/>
  <c r="J22399" i="14" s="1"/>
  <c r="I22400" i="14"/>
  <c r="J22400" i="14" s="1"/>
  <c r="I22401" i="14"/>
  <c r="J22401" i="14" s="1"/>
  <c r="I22402" i="14"/>
  <c r="J22402" i="14" s="1"/>
  <c r="I22403" i="14"/>
  <c r="J22403" i="14" s="1"/>
  <c r="I22404" i="14"/>
  <c r="J22404" i="14" s="1"/>
  <c r="I22405" i="14"/>
  <c r="J22405" i="14" s="1"/>
  <c r="I22406" i="14"/>
  <c r="J22406" i="14" s="1"/>
  <c r="I22407" i="14"/>
  <c r="J22407" i="14" s="1"/>
  <c r="I22408" i="14"/>
  <c r="J22408" i="14" s="1"/>
  <c r="I22409" i="14"/>
  <c r="J22409" i="14" s="1"/>
  <c r="I22410" i="14"/>
  <c r="J22410" i="14" s="1"/>
  <c r="I22411" i="14"/>
  <c r="J22411" i="14" s="1"/>
  <c r="I22412" i="14"/>
  <c r="J22412" i="14" s="1"/>
  <c r="I22413" i="14"/>
  <c r="J22413" i="14" s="1"/>
  <c r="I22414" i="14"/>
  <c r="J22414" i="14" s="1"/>
  <c r="I22415" i="14"/>
  <c r="J22415" i="14" s="1"/>
  <c r="I22416" i="14"/>
  <c r="J22416" i="14" s="1"/>
  <c r="I22417" i="14"/>
  <c r="J22417" i="14" s="1"/>
  <c r="I22418" i="14"/>
  <c r="J22418" i="14" s="1"/>
  <c r="I22419" i="14"/>
  <c r="J22419" i="14" s="1"/>
  <c r="I22420" i="14"/>
  <c r="J22420" i="14" s="1"/>
  <c r="I22421" i="14"/>
  <c r="J22421" i="14" s="1"/>
  <c r="I22422" i="14"/>
  <c r="J22422" i="14" s="1"/>
  <c r="I22423" i="14"/>
  <c r="J22423" i="14" s="1"/>
  <c r="I22424" i="14"/>
  <c r="J22424" i="14" s="1"/>
  <c r="I22425" i="14"/>
  <c r="J22425" i="14" s="1"/>
  <c r="I22426" i="14"/>
  <c r="J22426" i="14" s="1"/>
  <c r="I22427" i="14"/>
  <c r="J22427" i="14" s="1"/>
  <c r="I22428" i="14"/>
  <c r="J22428" i="14" s="1"/>
  <c r="I22429" i="14"/>
  <c r="J22429" i="14" s="1"/>
  <c r="I22430" i="14"/>
  <c r="J22430" i="14" s="1"/>
  <c r="I22431" i="14"/>
  <c r="J22431" i="14" s="1"/>
  <c r="I22432" i="14"/>
  <c r="J22432" i="14" s="1"/>
  <c r="I22433" i="14"/>
  <c r="J22433" i="14" s="1"/>
  <c r="I22434" i="14"/>
  <c r="J22434" i="14" s="1"/>
  <c r="I22435" i="14"/>
  <c r="J22435" i="14" s="1"/>
  <c r="I22436" i="14"/>
  <c r="J22436" i="14" s="1"/>
  <c r="I22437" i="14"/>
  <c r="J22437" i="14" s="1"/>
  <c r="I22438" i="14"/>
  <c r="J22438" i="14" s="1"/>
  <c r="I22439" i="14"/>
  <c r="J22439" i="14" s="1"/>
  <c r="I22440" i="14"/>
  <c r="J22440" i="14" s="1"/>
  <c r="I22441" i="14"/>
  <c r="J22441" i="14" s="1"/>
  <c r="I22442" i="14"/>
  <c r="J22442" i="14" s="1"/>
  <c r="I22443" i="14"/>
  <c r="J22443" i="14" s="1"/>
  <c r="I22444" i="14"/>
  <c r="J22444" i="14" s="1"/>
  <c r="I22445" i="14"/>
  <c r="J22445" i="14" s="1"/>
  <c r="I22446" i="14"/>
  <c r="J22446" i="14" s="1"/>
  <c r="I22447" i="14"/>
  <c r="J22447" i="14" s="1"/>
  <c r="I22448" i="14"/>
  <c r="J22448" i="14" s="1"/>
  <c r="I22449" i="14"/>
  <c r="J22449" i="14" s="1"/>
  <c r="I22450" i="14"/>
  <c r="J22450" i="14" s="1"/>
  <c r="I22451" i="14"/>
  <c r="J22451" i="14" s="1"/>
  <c r="I22452" i="14"/>
  <c r="J22452" i="14" s="1"/>
  <c r="I22453" i="14"/>
  <c r="J22453" i="14" s="1"/>
  <c r="I22454" i="14"/>
  <c r="J22454" i="14" s="1"/>
  <c r="I22455" i="14"/>
  <c r="J22455" i="14" s="1"/>
  <c r="I22456" i="14"/>
  <c r="J22456" i="14" s="1"/>
  <c r="I22457" i="14"/>
  <c r="J22457" i="14" s="1"/>
  <c r="I22458" i="14"/>
  <c r="J22458" i="14" s="1"/>
  <c r="I22459" i="14"/>
  <c r="J22459" i="14" s="1"/>
  <c r="I22460" i="14"/>
  <c r="J22460" i="14" s="1"/>
  <c r="I22461" i="14"/>
  <c r="J22461" i="14" s="1"/>
  <c r="I22462" i="14"/>
  <c r="J22462" i="14" s="1"/>
  <c r="I22463" i="14"/>
  <c r="J22463" i="14" s="1"/>
  <c r="I22464" i="14"/>
  <c r="J22464" i="14" s="1"/>
  <c r="I22465" i="14"/>
  <c r="J22465" i="14" s="1"/>
  <c r="I22466" i="14"/>
  <c r="J22466" i="14" s="1"/>
  <c r="I22467" i="14"/>
  <c r="J22467" i="14" s="1"/>
  <c r="I22468" i="14"/>
  <c r="J22468" i="14" s="1"/>
  <c r="I22469" i="14"/>
  <c r="J22469" i="14" s="1"/>
  <c r="I22470" i="14"/>
  <c r="J22470" i="14" s="1"/>
  <c r="I22471" i="14"/>
  <c r="J22471" i="14" s="1"/>
  <c r="I22472" i="14"/>
  <c r="J22472" i="14" s="1"/>
  <c r="I22473" i="14"/>
  <c r="J22473" i="14" s="1"/>
  <c r="I22474" i="14"/>
  <c r="J22474" i="14" s="1"/>
  <c r="I22475" i="14"/>
  <c r="J22475" i="14" s="1"/>
  <c r="I22476" i="14"/>
  <c r="J22476" i="14" s="1"/>
  <c r="I22477" i="14"/>
  <c r="J22477" i="14" s="1"/>
  <c r="I22478" i="14"/>
  <c r="J22478" i="14" s="1"/>
  <c r="I22479" i="14"/>
  <c r="J22479" i="14" s="1"/>
  <c r="I22480" i="14"/>
  <c r="J22480" i="14" s="1"/>
  <c r="I22481" i="14"/>
  <c r="J22481" i="14" s="1"/>
  <c r="I22482" i="14"/>
  <c r="J22482" i="14" s="1"/>
  <c r="I22483" i="14"/>
  <c r="J22483" i="14" s="1"/>
  <c r="I22484" i="14"/>
  <c r="J22484" i="14" s="1"/>
  <c r="I22485" i="14"/>
  <c r="J22485" i="14" s="1"/>
  <c r="I22486" i="14"/>
  <c r="J22486" i="14" s="1"/>
  <c r="I22487" i="14"/>
  <c r="J22487" i="14" s="1"/>
  <c r="I22488" i="14"/>
  <c r="J22488" i="14" s="1"/>
  <c r="I22489" i="14"/>
  <c r="J22489" i="14" s="1"/>
  <c r="I22490" i="14"/>
  <c r="J22490" i="14" s="1"/>
  <c r="I22491" i="14"/>
  <c r="J22491" i="14" s="1"/>
  <c r="I22492" i="14"/>
  <c r="J22492" i="14" s="1"/>
  <c r="I22493" i="14"/>
  <c r="J22493" i="14" s="1"/>
  <c r="I22494" i="14"/>
  <c r="J22494" i="14" s="1"/>
  <c r="I22495" i="14"/>
  <c r="J22495" i="14" s="1"/>
  <c r="I22496" i="14"/>
  <c r="J22496" i="14" s="1"/>
  <c r="I22497" i="14"/>
  <c r="J22497" i="14" s="1"/>
  <c r="I22498" i="14"/>
  <c r="J22498" i="14" s="1"/>
  <c r="I22499" i="14"/>
  <c r="J22499" i="14" s="1"/>
  <c r="I22500" i="14"/>
  <c r="J22500" i="14" s="1"/>
  <c r="I22501" i="14"/>
  <c r="J22501" i="14" s="1"/>
  <c r="I22502" i="14"/>
  <c r="J22502" i="14" s="1"/>
  <c r="I22503" i="14"/>
  <c r="J22503" i="14" s="1"/>
  <c r="I22504" i="14"/>
  <c r="J22504" i="14" s="1"/>
  <c r="I22505" i="14"/>
  <c r="J22505" i="14" s="1"/>
  <c r="I22506" i="14"/>
  <c r="J22506" i="14" s="1"/>
  <c r="I22507" i="14"/>
  <c r="J22507" i="14" s="1"/>
  <c r="I22508" i="14"/>
  <c r="J22508" i="14" s="1"/>
  <c r="I22509" i="14"/>
  <c r="J22509" i="14" s="1"/>
  <c r="I22510" i="14"/>
  <c r="J22510" i="14" s="1"/>
  <c r="I22511" i="14"/>
  <c r="J22511" i="14" s="1"/>
  <c r="I22512" i="14"/>
  <c r="J22512" i="14" s="1"/>
  <c r="I22513" i="14"/>
  <c r="J22513" i="14" s="1"/>
  <c r="I22514" i="14"/>
  <c r="J22514" i="14" s="1"/>
  <c r="I22515" i="14"/>
  <c r="J22515" i="14" s="1"/>
  <c r="I22516" i="14"/>
  <c r="J22516" i="14" s="1"/>
  <c r="I22517" i="14"/>
  <c r="J22517" i="14" s="1"/>
  <c r="I22518" i="14"/>
  <c r="J22518" i="14" s="1"/>
  <c r="I22519" i="14"/>
  <c r="J22519" i="14" s="1"/>
  <c r="I22520" i="14"/>
  <c r="J22520" i="14" s="1"/>
  <c r="I22521" i="14"/>
  <c r="J22521" i="14" s="1"/>
  <c r="I22522" i="14"/>
  <c r="J22522" i="14" s="1"/>
  <c r="I22523" i="14"/>
  <c r="J22523" i="14" s="1"/>
  <c r="I22524" i="14"/>
  <c r="J22524" i="14" s="1"/>
  <c r="I22525" i="14"/>
  <c r="J22525" i="14" s="1"/>
  <c r="I22526" i="14"/>
  <c r="J22526" i="14" s="1"/>
  <c r="I22527" i="14"/>
  <c r="J22527" i="14" s="1"/>
  <c r="I22528" i="14"/>
  <c r="J22528" i="14" s="1"/>
  <c r="I22529" i="14"/>
  <c r="J22529" i="14" s="1"/>
  <c r="I22530" i="14"/>
  <c r="J22530" i="14" s="1"/>
  <c r="I22531" i="14"/>
  <c r="J22531" i="14" s="1"/>
  <c r="I22532" i="14"/>
  <c r="J22532" i="14" s="1"/>
  <c r="I22533" i="14"/>
  <c r="J22533" i="14" s="1"/>
  <c r="I22534" i="14"/>
  <c r="J22534" i="14" s="1"/>
  <c r="I22535" i="14"/>
  <c r="J22535" i="14" s="1"/>
  <c r="I22536" i="14"/>
  <c r="J22536" i="14" s="1"/>
  <c r="I22537" i="14"/>
  <c r="J22537" i="14" s="1"/>
  <c r="I22538" i="14"/>
  <c r="J22538" i="14" s="1"/>
  <c r="I22539" i="14"/>
  <c r="J22539" i="14" s="1"/>
  <c r="I22540" i="14"/>
  <c r="J22540" i="14" s="1"/>
  <c r="I22541" i="14"/>
  <c r="J22541" i="14" s="1"/>
  <c r="I22542" i="14"/>
  <c r="J22542" i="14" s="1"/>
  <c r="I22543" i="14"/>
  <c r="J22543" i="14" s="1"/>
  <c r="I22544" i="14"/>
  <c r="J22544" i="14" s="1"/>
  <c r="I22545" i="14"/>
  <c r="J22545" i="14" s="1"/>
  <c r="I22546" i="14"/>
  <c r="J22546" i="14" s="1"/>
  <c r="I22547" i="14"/>
  <c r="J22547" i="14" s="1"/>
  <c r="I22548" i="14"/>
  <c r="J22548" i="14" s="1"/>
  <c r="I22549" i="14"/>
  <c r="J22549" i="14" s="1"/>
  <c r="I22550" i="14"/>
  <c r="J22550" i="14" s="1"/>
  <c r="I22551" i="14"/>
  <c r="J22551" i="14" s="1"/>
  <c r="I22552" i="14"/>
  <c r="J22552" i="14" s="1"/>
  <c r="I22553" i="14"/>
  <c r="J22553" i="14" s="1"/>
  <c r="I22554" i="14"/>
  <c r="J22554" i="14" s="1"/>
  <c r="I22555" i="14"/>
  <c r="J22555" i="14" s="1"/>
  <c r="I22556" i="14"/>
  <c r="J22556" i="14" s="1"/>
  <c r="I22557" i="14"/>
  <c r="J22557" i="14" s="1"/>
  <c r="I22558" i="14"/>
  <c r="J22558" i="14" s="1"/>
  <c r="I22559" i="14"/>
  <c r="J22559" i="14" s="1"/>
  <c r="I22560" i="14"/>
  <c r="J22560" i="14" s="1"/>
  <c r="I22561" i="14"/>
  <c r="J22561" i="14" s="1"/>
  <c r="I22562" i="14"/>
  <c r="J22562" i="14" s="1"/>
  <c r="I22563" i="14"/>
  <c r="J22563" i="14" s="1"/>
  <c r="I22564" i="14"/>
  <c r="J22564" i="14" s="1"/>
  <c r="I22565" i="14"/>
  <c r="J22565" i="14" s="1"/>
  <c r="I22566" i="14"/>
  <c r="J22566" i="14" s="1"/>
  <c r="I22567" i="14"/>
  <c r="J22567" i="14" s="1"/>
  <c r="I22568" i="14"/>
  <c r="J22568" i="14" s="1"/>
  <c r="I22569" i="14"/>
  <c r="J22569" i="14" s="1"/>
  <c r="I22570" i="14"/>
  <c r="J22570" i="14" s="1"/>
  <c r="I22571" i="14"/>
  <c r="J22571" i="14" s="1"/>
  <c r="I22572" i="14"/>
  <c r="J22572" i="14" s="1"/>
  <c r="I22573" i="14"/>
  <c r="J22573" i="14" s="1"/>
  <c r="I22574" i="14"/>
  <c r="J22574" i="14" s="1"/>
  <c r="I22575" i="14"/>
  <c r="J22575" i="14" s="1"/>
  <c r="I22576" i="14"/>
  <c r="J22576" i="14" s="1"/>
  <c r="I22577" i="14"/>
  <c r="J22577" i="14" s="1"/>
  <c r="I22578" i="14"/>
  <c r="J22578" i="14" s="1"/>
  <c r="I22579" i="14"/>
  <c r="J22579" i="14" s="1"/>
  <c r="I22580" i="14"/>
  <c r="J22580" i="14" s="1"/>
  <c r="I22581" i="14"/>
  <c r="J22581" i="14" s="1"/>
  <c r="I22582" i="14"/>
  <c r="J22582" i="14" s="1"/>
  <c r="I22583" i="14"/>
  <c r="J22583" i="14" s="1"/>
  <c r="I22584" i="14"/>
  <c r="J22584" i="14" s="1"/>
  <c r="I22585" i="14"/>
  <c r="J22585" i="14" s="1"/>
  <c r="I22586" i="14"/>
  <c r="J22586" i="14" s="1"/>
  <c r="I22587" i="14"/>
  <c r="J22587" i="14" s="1"/>
  <c r="I22588" i="14"/>
  <c r="J22588" i="14" s="1"/>
  <c r="I22589" i="14"/>
  <c r="J22589" i="14" s="1"/>
  <c r="I22590" i="14"/>
  <c r="J22590" i="14" s="1"/>
  <c r="I22591" i="14"/>
  <c r="J22591" i="14" s="1"/>
  <c r="I22592" i="14"/>
  <c r="J22592" i="14" s="1"/>
  <c r="I22593" i="14"/>
  <c r="J22593" i="14" s="1"/>
  <c r="I22594" i="14"/>
  <c r="J22594" i="14" s="1"/>
  <c r="I22595" i="14"/>
  <c r="J22595" i="14" s="1"/>
  <c r="I22596" i="14"/>
  <c r="J22596" i="14" s="1"/>
  <c r="I22597" i="14"/>
  <c r="J22597" i="14" s="1"/>
  <c r="I22598" i="14"/>
  <c r="J22598" i="14" s="1"/>
  <c r="I22599" i="14"/>
  <c r="J22599" i="14" s="1"/>
  <c r="I22600" i="14"/>
  <c r="J22600" i="14" s="1"/>
  <c r="I22601" i="14"/>
  <c r="J22601" i="14" s="1"/>
  <c r="I22602" i="14"/>
  <c r="J22602" i="14" s="1"/>
  <c r="I22603" i="14"/>
  <c r="J22603" i="14" s="1"/>
  <c r="I22604" i="14"/>
  <c r="J22604" i="14" s="1"/>
  <c r="I22605" i="14"/>
  <c r="J22605" i="14" s="1"/>
  <c r="I22606" i="14"/>
  <c r="J22606" i="14" s="1"/>
  <c r="I22607" i="14"/>
  <c r="J22607" i="14" s="1"/>
  <c r="I22608" i="14"/>
  <c r="J22608" i="14" s="1"/>
  <c r="I22609" i="14"/>
  <c r="J22609" i="14" s="1"/>
  <c r="I22610" i="14"/>
  <c r="J22610" i="14" s="1"/>
  <c r="I22611" i="14"/>
  <c r="J22611" i="14" s="1"/>
  <c r="I22612" i="14"/>
  <c r="J22612" i="14" s="1"/>
  <c r="I22613" i="14"/>
  <c r="J22613" i="14" s="1"/>
  <c r="I22614" i="14"/>
  <c r="J22614" i="14" s="1"/>
  <c r="I22615" i="14"/>
  <c r="J22615" i="14" s="1"/>
  <c r="I22616" i="14"/>
  <c r="J22616" i="14" s="1"/>
  <c r="I22617" i="14"/>
  <c r="J22617" i="14" s="1"/>
  <c r="I22618" i="14"/>
  <c r="J22618" i="14" s="1"/>
  <c r="I22619" i="14"/>
  <c r="J22619" i="14" s="1"/>
  <c r="I22620" i="14"/>
  <c r="J22620" i="14" s="1"/>
  <c r="I22621" i="14"/>
  <c r="J22621" i="14" s="1"/>
  <c r="I22622" i="14"/>
  <c r="J22622" i="14" s="1"/>
  <c r="I22623" i="14"/>
  <c r="J22623" i="14" s="1"/>
  <c r="I22624" i="14"/>
  <c r="J22624" i="14" s="1"/>
  <c r="I22625" i="14"/>
  <c r="J22625" i="14" s="1"/>
  <c r="I22626" i="14"/>
  <c r="J22626" i="14" s="1"/>
  <c r="I22627" i="14"/>
  <c r="J22627" i="14" s="1"/>
  <c r="I22628" i="14"/>
  <c r="J22628" i="14" s="1"/>
  <c r="I22629" i="14"/>
  <c r="J22629" i="14" s="1"/>
  <c r="I22630" i="14"/>
  <c r="J22630" i="14" s="1"/>
  <c r="I22631" i="14"/>
  <c r="J22631" i="14" s="1"/>
  <c r="I22632" i="14"/>
  <c r="J22632" i="14" s="1"/>
  <c r="I22633" i="14"/>
  <c r="J22633" i="14" s="1"/>
  <c r="I22634" i="14"/>
  <c r="J22634" i="14" s="1"/>
  <c r="I22635" i="14"/>
  <c r="J22635" i="14" s="1"/>
  <c r="I22636" i="14"/>
  <c r="J22636" i="14" s="1"/>
  <c r="I22637" i="14"/>
  <c r="J22637" i="14" s="1"/>
  <c r="I22638" i="14"/>
  <c r="J22638" i="14" s="1"/>
  <c r="I22639" i="14"/>
  <c r="J22639" i="14" s="1"/>
  <c r="I22640" i="14"/>
  <c r="J22640" i="14" s="1"/>
  <c r="I22641" i="14"/>
  <c r="J22641" i="14" s="1"/>
  <c r="I22642" i="14"/>
  <c r="J22642" i="14" s="1"/>
  <c r="I22643" i="14"/>
  <c r="J22643" i="14" s="1"/>
  <c r="I22644" i="14"/>
  <c r="J22644" i="14" s="1"/>
  <c r="I22645" i="14"/>
  <c r="J22645" i="14" s="1"/>
  <c r="I22646" i="14"/>
  <c r="J22646" i="14" s="1"/>
  <c r="I22647" i="14"/>
  <c r="J22647" i="14" s="1"/>
  <c r="I22648" i="14"/>
  <c r="J22648" i="14" s="1"/>
  <c r="I22649" i="14"/>
  <c r="J22649" i="14" s="1"/>
  <c r="I22650" i="14"/>
  <c r="J22650" i="14" s="1"/>
  <c r="I22651" i="14"/>
  <c r="J22651" i="14" s="1"/>
  <c r="I22652" i="14"/>
  <c r="J22652" i="14" s="1"/>
  <c r="I22653" i="14"/>
  <c r="J22653" i="14" s="1"/>
  <c r="I22654" i="14"/>
  <c r="J22654" i="14" s="1"/>
  <c r="I22655" i="14"/>
  <c r="J22655" i="14" s="1"/>
  <c r="I22656" i="14"/>
  <c r="J22656" i="14" s="1"/>
  <c r="I22657" i="14"/>
  <c r="J22657" i="14" s="1"/>
  <c r="I22658" i="14"/>
  <c r="J22658" i="14" s="1"/>
  <c r="I22659" i="14"/>
  <c r="J22659" i="14" s="1"/>
  <c r="I22660" i="14"/>
  <c r="J22660" i="14" s="1"/>
  <c r="I22661" i="14"/>
  <c r="J22661" i="14" s="1"/>
  <c r="I22662" i="14"/>
  <c r="J22662" i="14" s="1"/>
  <c r="I22663" i="14"/>
  <c r="J22663" i="14" s="1"/>
  <c r="I22664" i="14"/>
  <c r="J22664" i="14" s="1"/>
  <c r="I22665" i="14"/>
  <c r="J22665" i="14" s="1"/>
  <c r="I22666" i="14"/>
  <c r="J22666" i="14" s="1"/>
  <c r="I22667" i="14"/>
  <c r="J22667" i="14" s="1"/>
  <c r="I22668" i="14"/>
  <c r="J22668" i="14" s="1"/>
  <c r="I22669" i="14"/>
  <c r="J22669" i="14" s="1"/>
  <c r="I22670" i="14"/>
  <c r="J22670" i="14" s="1"/>
  <c r="I22671" i="14"/>
  <c r="J22671" i="14" s="1"/>
  <c r="I22672" i="14"/>
  <c r="J22672" i="14" s="1"/>
  <c r="I22673" i="14"/>
  <c r="J22673" i="14" s="1"/>
  <c r="I22674" i="14"/>
  <c r="J22674" i="14" s="1"/>
  <c r="I22675" i="14"/>
  <c r="J22675" i="14" s="1"/>
  <c r="I22676" i="14"/>
  <c r="J22676" i="14" s="1"/>
  <c r="I22677" i="14"/>
  <c r="J22677" i="14" s="1"/>
  <c r="I22678" i="14"/>
  <c r="J22678" i="14" s="1"/>
  <c r="I22679" i="14"/>
  <c r="J22679" i="14" s="1"/>
  <c r="I22680" i="14"/>
  <c r="J22680" i="14" s="1"/>
  <c r="I22681" i="14"/>
  <c r="J22681" i="14" s="1"/>
  <c r="I22682" i="14"/>
  <c r="J22682" i="14" s="1"/>
  <c r="I22683" i="14"/>
  <c r="J22683" i="14" s="1"/>
  <c r="I22684" i="14"/>
  <c r="J22684" i="14" s="1"/>
  <c r="I22685" i="14"/>
  <c r="J22685" i="14" s="1"/>
  <c r="I22686" i="14"/>
  <c r="J22686" i="14" s="1"/>
  <c r="I22687" i="14"/>
  <c r="J22687" i="14" s="1"/>
  <c r="I22688" i="14"/>
  <c r="J22688" i="14" s="1"/>
  <c r="I22689" i="14"/>
  <c r="J22689" i="14" s="1"/>
  <c r="I22690" i="14"/>
  <c r="J22690" i="14" s="1"/>
  <c r="I22691" i="14"/>
  <c r="J22691" i="14" s="1"/>
  <c r="I22692" i="14"/>
  <c r="J22692" i="14" s="1"/>
  <c r="I22693" i="14"/>
  <c r="J22693" i="14" s="1"/>
  <c r="I22694" i="14"/>
  <c r="J22694" i="14" s="1"/>
  <c r="I22695" i="14"/>
  <c r="J22695" i="14" s="1"/>
  <c r="I22696" i="14"/>
  <c r="J22696" i="14" s="1"/>
  <c r="I22697" i="14"/>
  <c r="J22697" i="14" s="1"/>
  <c r="I22698" i="14"/>
  <c r="J22698" i="14" s="1"/>
  <c r="I22699" i="14"/>
  <c r="J22699" i="14" s="1"/>
  <c r="I22700" i="14"/>
  <c r="J22700" i="14" s="1"/>
  <c r="I22701" i="14"/>
  <c r="J22701" i="14" s="1"/>
  <c r="I22702" i="14"/>
  <c r="J22702" i="14" s="1"/>
  <c r="I22703" i="14"/>
  <c r="J22703" i="14" s="1"/>
  <c r="I22704" i="14"/>
  <c r="J22704" i="14" s="1"/>
  <c r="I22705" i="14"/>
  <c r="J22705" i="14" s="1"/>
  <c r="I22706" i="14"/>
  <c r="J22706" i="14" s="1"/>
  <c r="I22707" i="14"/>
  <c r="J22707" i="14" s="1"/>
  <c r="I22708" i="14"/>
  <c r="J22708" i="14" s="1"/>
  <c r="I22709" i="14"/>
  <c r="J22709" i="14" s="1"/>
  <c r="I22710" i="14"/>
  <c r="J22710" i="14" s="1"/>
  <c r="I22711" i="14"/>
  <c r="J22711" i="14" s="1"/>
  <c r="I22712" i="14"/>
  <c r="J22712" i="14" s="1"/>
  <c r="I22713" i="14"/>
  <c r="J22713" i="14" s="1"/>
  <c r="I22714" i="14"/>
  <c r="J22714" i="14" s="1"/>
  <c r="I22715" i="14"/>
  <c r="J22715" i="14" s="1"/>
  <c r="I22716" i="14"/>
  <c r="J22716" i="14" s="1"/>
  <c r="I22717" i="14"/>
  <c r="J22717" i="14" s="1"/>
  <c r="I22718" i="14"/>
  <c r="J22718" i="14" s="1"/>
  <c r="I22719" i="14"/>
  <c r="J22719" i="14" s="1"/>
  <c r="I22720" i="14"/>
  <c r="J22720" i="14" s="1"/>
  <c r="I22721" i="14"/>
  <c r="J22721" i="14" s="1"/>
  <c r="I22722" i="14"/>
  <c r="J22722" i="14" s="1"/>
  <c r="I22723" i="14"/>
  <c r="J22723" i="14" s="1"/>
  <c r="I22724" i="14"/>
  <c r="J22724" i="14" s="1"/>
  <c r="I22725" i="14"/>
  <c r="J22725" i="14" s="1"/>
  <c r="I22726" i="14"/>
  <c r="J22726" i="14" s="1"/>
  <c r="I22727" i="14"/>
  <c r="J22727" i="14" s="1"/>
  <c r="I22728" i="14"/>
  <c r="J22728" i="14" s="1"/>
  <c r="I22729" i="14"/>
  <c r="J22729" i="14" s="1"/>
  <c r="I22730" i="14"/>
  <c r="J22730" i="14" s="1"/>
  <c r="I22731" i="14"/>
  <c r="J22731" i="14" s="1"/>
  <c r="I22732" i="14"/>
  <c r="J22732" i="14" s="1"/>
  <c r="I22733" i="14"/>
  <c r="J22733" i="14" s="1"/>
  <c r="I22734" i="14"/>
  <c r="J22734" i="14" s="1"/>
  <c r="I22735" i="14"/>
  <c r="J22735" i="14" s="1"/>
  <c r="I22736" i="14"/>
  <c r="J22736" i="14" s="1"/>
  <c r="I22737" i="14"/>
  <c r="J22737" i="14" s="1"/>
  <c r="I22738" i="14"/>
  <c r="J22738" i="14" s="1"/>
  <c r="I22739" i="14"/>
  <c r="J22739" i="14" s="1"/>
  <c r="I22740" i="14"/>
  <c r="J22740" i="14" s="1"/>
  <c r="I22741" i="14"/>
  <c r="J22741" i="14" s="1"/>
  <c r="I22742" i="14"/>
  <c r="J22742" i="14" s="1"/>
  <c r="I22743" i="14"/>
  <c r="J22743" i="14" s="1"/>
  <c r="I22744" i="14"/>
  <c r="J22744" i="14" s="1"/>
  <c r="I22745" i="14"/>
  <c r="J22745" i="14" s="1"/>
  <c r="I22746" i="14"/>
  <c r="J22746" i="14" s="1"/>
  <c r="I22747" i="14"/>
  <c r="J22747" i="14" s="1"/>
  <c r="I22748" i="14"/>
  <c r="J22748" i="14" s="1"/>
  <c r="I22749" i="14"/>
  <c r="J22749" i="14" s="1"/>
  <c r="I22750" i="14"/>
  <c r="J22750" i="14" s="1"/>
  <c r="I22751" i="14"/>
  <c r="J22751" i="14" s="1"/>
  <c r="I22752" i="14"/>
  <c r="J22752" i="14" s="1"/>
  <c r="I22753" i="14"/>
  <c r="J22753" i="14" s="1"/>
  <c r="I22754" i="14"/>
  <c r="J22754" i="14" s="1"/>
  <c r="I22755" i="14"/>
  <c r="J22755" i="14" s="1"/>
  <c r="I22756" i="14"/>
  <c r="J22756" i="14" s="1"/>
  <c r="I22757" i="14"/>
  <c r="J22757" i="14" s="1"/>
  <c r="I22758" i="14"/>
  <c r="J22758" i="14" s="1"/>
  <c r="I22759" i="14"/>
  <c r="J22759" i="14" s="1"/>
  <c r="I22760" i="14"/>
  <c r="J22760" i="14" s="1"/>
  <c r="I22761" i="14"/>
  <c r="J22761" i="14" s="1"/>
  <c r="I22762" i="14"/>
  <c r="J22762" i="14" s="1"/>
  <c r="I22763" i="14"/>
  <c r="J22763" i="14" s="1"/>
  <c r="I22764" i="14"/>
  <c r="J22764" i="14" s="1"/>
  <c r="I22765" i="14"/>
  <c r="J22765" i="14" s="1"/>
  <c r="I22766" i="14"/>
  <c r="J22766" i="14" s="1"/>
  <c r="I22767" i="14"/>
  <c r="J22767" i="14" s="1"/>
  <c r="I22768" i="14"/>
  <c r="J22768" i="14" s="1"/>
  <c r="I22769" i="14"/>
  <c r="J22769" i="14" s="1"/>
  <c r="I22770" i="14"/>
  <c r="J22770" i="14" s="1"/>
  <c r="I22771" i="14"/>
  <c r="J22771" i="14" s="1"/>
  <c r="I22772" i="14"/>
  <c r="J22772" i="14" s="1"/>
  <c r="I22773" i="14"/>
  <c r="J22773" i="14" s="1"/>
  <c r="I22774" i="14"/>
  <c r="J22774" i="14" s="1"/>
  <c r="I22775" i="14"/>
  <c r="J22775" i="14" s="1"/>
  <c r="I22776" i="14"/>
  <c r="J22776" i="14" s="1"/>
  <c r="I22777" i="14"/>
  <c r="J22777" i="14" s="1"/>
  <c r="I22778" i="14"/>
  <c r="J22778" i="14" s="1"/>
  <c r="I22779" i="14"/>
  <c r="J22779" i="14" s="1"/>
  <c r="I22780" i="14"/>
  <c r="J22780" i="14" s="1"/>
  <c r="I22781" i="14"/>
  <c r="J22781" i="14" s="1"/>
  <c r="I22782" i="14"/>
  <c r="J22782" i="14" s="1"/>
  <c r="I22783" i="14"/>
  <c r="J22783" i="14" s="1"/>
  <c r="I22784" i="14"/>
  <c r="J22784" i="14" s="1"/>
  <c r="I22785" i="14"/>
  <c r="J22785" i="14" s="1"/>
  <c r="I22786" i="14"/>
  <c r="J22786" i="14" s="1"/>
  <c r="I22787" i="14"/>
  <c r="J22787" i="14" s="1"/>
  <c r="I22788" i="14"/>
  <c r="J22788" i="14" s="1"/>
  <c r="I22789" i="14"/>
  <c r="J22789" i="14" s="1"/>
  <c r="I22790" i="14"/>
  <c r="J22790" i="14" s="1"/>
  <c r="I22791" i="14"/>
  <c r="J22791" i="14" s="1"/>
  <c r="I22792" i="14"/>
  <c r="J22792" i="14" s="1"/>
  <c r="I22793" i="14"/>
  <c r="J22793" i="14" s="1"/>
  <c r="I22794" i="14"/>
  <c r="J22794" i="14" s="1"/>
  <c r="I22795" i="14"/>
  <c r="J22795" i="14" s="1"/>
  <c r="I22796" i="14"/>
  <c r="J22796" i="14" s="1"/>
  <c r="I22797" i="14"/>
  <c r="J22797" i="14" s="1"/>
  <c r="I22798" i="14"/>
  <c r="J22798" i="14" s="1"/>
  <c r="I22799" i="14"/>
  <c r="J22799" i="14" s="1"/>
  <c r="I22800" i="14"/>
  <c r="J22800" i="14" s="1"/>
  <c r="I22801" i="14"/>
  <c r="J22801" i="14" s="1"/>
  <c r="I22802" i="14"/>
  <c r="J22802" i="14" s="1"/>
  <c r="I22803" i="14"/>
  <c r="J22803" i="14" s="1"/>
  <c r="I22804" i="14"/>
  <c r="J22804" i="14" s="1"/>
  <c r="I22805" i="14"/>
  <c r="J22805" i="14" s="1"/>
  <c r="I22806" i="14"/>
  <c r="J22806" i="14" s="1"/>
  <c r="I22807" i="14"/>
  <c r="J22807" i="14" s="1"/>
  <c r="I22808" i="14"/>
  <c r="J22808" i="14" s="1"/>
  <c r="I22809" i="14"/>
  <c r="J22809" i="14" s="1"/>
  <c r="I22810" i="14"/>
  <c r="J22810" i="14" s="1"/>
  <c r="I22811" i="14"/>
  <c r="J22811" i="14" s="1"/>
  <c r="I22812" i="14"/>
  <c r="J22812" i="14" s="1"/>
  <c r="I22813" i="14"/>
  <c r="J22813" i="14" s="1"/>
  <c r="I22814" i="14"/>
  <c r="J22814" i="14" s="1"/>
  <c r="I22815" i="14"/>
  <c r="J22815" i="14" s="1"/>
  <c r="I22816" i="14"/>
  <c r="J22816" i="14" s="1"/>
  <c r="I22817" i="14"/>
  <c r="J22817" i="14" s="1"/>
  <c r="I22818" i="14"/>
  <c r="J22818" i="14" s="1"/>
  <c r="I22819" i="14"/>
  <c r="J22819" i="14" s="1"/>
  <c r="I22820" i="14"/>
  <c r="J22820" i="14" s="1"/>
  <c r="I22821" i="14"/>
  <c r="J22821" i="14" s="1"/>
  <c r="I22822" i="14"/>
  <c r="J22822" i="14" s="1"/>
  <c r="I22823" i="14"/>
  <c r="J22823" i="14" s="1"/>
  <c r="I22824" i="14"/>
  <c r="J22824" i="14" s="1"/>
  <c r="I22825" i="14"/>
  <c r="J22825" i="14" s="1"/>
  <c r="I22826" i="14"/>
  <c r="J22826" i="14" s="1"/>
  <c r="I22827" i="14"/>
  <c r="J22827" i="14" s="1"/>
  <c r="I22828" i="14"/>
  <c r="J22828" i="14" s="1"/>
  <c r="I22829" i="14"/>
  <c r="J22829" i="14" s="1"/>
  <c r="I22830" i="14"/>
  <c r="J22830" i="14" s="1"/>
  <c r="I22831" i="14"/>
  <c r="J22831" i="14" s="1"/>
  <c r="I22832" i="14"/>
  <c r="J22832" i="14" s="1"/>
  <c r="I22833" i="14"/>
  <c r="J22833" i="14" s="1"/>
  <c r="I22834" i="14"/>
  <c r="J22834" i="14" s="1"/>
  <c r="I22835" i="14"/>
  <c r="J22835" i="14" s="1"/>
  <c r="I22836" i="14"/>
  <c r="J22836" i="14" s="1"/>
  <c r="I22837" i="14"/>
  <c r="J22837" i="14" s="1"/>
  <c r="I22838" i="14"/>
  <c r="J22838" i="14" s="1"/>
  <c r="I22839" i="14"/>
  <c r="J22839" i="14" s="1"/>
  <c r="I22840" i="14"/>
  <c r="J22840" i="14" s="1"/>
  <c r="I22841" i="14"/>
  <c r="J22841" i="14" s="1"/>
  <c r="I22842" i="14"/>
  <c r="J22842" i="14" s="1"/>
  <c r="I22843" i="14"/>
  <c r="J22843" i="14" s="1"/>
  <c r="I22844" i="14"/>
  <c r="J22844" i="14" s="1"/>
  <c r="I22845" i="14"/>
  <c r="J22845" i="14" s="1"/>
  <c r="I22846" i="14"/>
  <c r="J22846" i="14" s="1"/>
  <c r="I22847" i="14"/>
  <c r="J22847" i="14" s="1"/>
  <c r="I22848" i="14"/>
  <c r="J22848" i="14" s="1"/>
  <c r="I22849" i="14"/>
  <c r="J22849" i="14" s="1"/>
  <c r="I22850" i="14"/>
  <c r="J22850" i="14" s="1"/>
  <c r="I22851" i="14"/>
  <c r="J22851" i="14" s="1"/>
  <c r="I22852" i="14"/>
  <c r="J22852" i="14" s="1"/>
  <c r="I22853" i="14"/>
  <c r="J22853" i="14" s="1"/>
  <c r="I22854" i="14"/>
  <c r="J22854" i="14" s="1"/>
  <c r="I22855" i="14"/>
  <c r="J22855" i="14" s="1"/>
  <c r="I22856" i="14"/>
  <c r="J22856" i="14" s="1"/>
  <c r="I22857" i="14"/>
  <c r="J22857" i="14" s="1"/>
  <c r="I22858" i="14"/>
  <c r="J22858" i="14" s="1"/>
  <c r="I22859" i="14"/>
  <c r="J22859" i="14" s="1"/>
  <c r="I22860" i="14"/>
  <c r="J22860" i="14" s="1"/>
  <c r="I22861" i="14"/>
  <c r="J22861" i="14" s="1"/>
  <c r="I22862" i="14"/>
  <c r="J22862" i="14" s="1"/>
  <c r="I22863" i="14"/>
  <c r="J22863" i="14" s="1"/>
  <c r="I22864" i="14"/>
  <c r="J22864" i="14" s="1"/>
  <c r="I22865" i="14"/>
  <c r="J22865" i="14" s="1"/>
  <c r="I22866" i="14"/>
  <c r="J22866" i="14" s="1"/>
  <c r="I22867" i="14"/>
  <c r="J22867" i="14" s="1"/>
  <c r="I22868" i="14"/>
  <c r="J22868" i="14" s="1"/>
  <c r="I22869" i="14"/>
  <c r="J22869" i="14" s="1"/>
  <c r="I22870" i="14"/>
  <c r="J22870" i="14" s="1"/>
  <c r="I22871" i="14"/>
  <c r="J22871" i="14" s="1"/>
  <c r="I22872" i="14"/>
  <c r="J22872" i="14" s="1"/>
  <c r="I22873" i="14"/>
  <c r="J22873" i="14" s="1"/>
  <c r="I22874" i="14"/>
  <c r="J22874" i="14" s="1"/>
  <c r="I22875" i="14"/>
  <c r="J22875" i="14" s="1"/>
  <c r="I22876" i="14"/>
  <c r="J22876" i="14" s="1"/>
  <c r="I22877" i="14"/>
  <c r="J22877" i="14" s="1"/>
  <c r="I22878" i="14"/>
  <c r="J22878" i="14" s="1"/>
  <c r="I22879" i="14"/>
  <c r="J22879" i="14" s="1"/>
  <c r="I22880" i="14"/>
  <c r="J22880" i="14" s="1"/>
  <c r="I22881" i="14"/>
  <c r="J22881" i="14" s="1"/>
  <c r="I22882" i="14"/>
  <c r="J22882" i="14" s="1"/>
  <c r="I22883" i="14"/>
  <c r="J22883" i="14" s="1"/>
  <c r="I22884" i="14"/>
  <c r="J22884" i="14" s="1"/>
  <c r="I22885" i="14"/>
  <c r="J22885" i="14" s="1"/>
  <c r="I22886" i="14"/>
  <c r="J22886" i="14" s="1"/>
  <c r="I22887" i="14"/>
  <c r="J22887" i="14" s="1"/>
  <c r="I22888" i="14"/>
  <c r="J22888" i="14" s="1"/>
  <c r="I22889" i="14"/>
  <c r="J22889" i="14" s="1"/>
  <c r="I22890" i="14"/>
  <c r="J22890" i="14" s="1"/>
  <c r="I22891" i="14"/>
  <c r="J22891" i="14" s="1"/>
  <c r="I22892" i="14"/>
  <c r="J22892" i="14" s="1"/>
  <c r="I22893" i="14"/>
  <c r="J22893" i="14" s="1"/>
  <c r="I22894" i="14"/>
  <c r="J22894" i="14" s="1"/>
  <c r="I22895" i="14"/>
  <c r="J22895" i="14" s="1"/>
  <c r="I22896" i="14"/>
  <c r="J22896" i="14" s="1"/>
  <c r="I22897" i="14"/>
  <c r="J22897" i="14" s="1"/>
  <c r="I22898" i="14"/>
  <c r="J22898" i="14" s="1"/>
  <c r="I22899" i="14"/>
  <c r="J22899" i="14" s="1"/>
  <c r="I22900" i="14"/>
  <c r="J22900" i="14" s="1"/>
  <c r="I22901" i="14"/>
  <c r="J22901" i="14" s="1"/>
  <c r="I22902" i="14"/>
  <c r="J22902" i="14" s="1"/>
  <c r="I22903" i="14"/>
  <c r="J22903" i="14" s="1"/>
  <c r="I22904" i="14"/>
  <c r="J22904" i="14" s="1"/>
  <c r="I22905" i="14"/>
  <c r="J22905" i="14" s="1"/>
  <c r="I22906" i="14"/>
  <c r="J22906" i="14" s="1"/>
  <c r="I22907" i="14"/>
  <c r="J22907" i="14" s="1"/>
  <c r="I22908" i="14"/>
  <c r="J22908" i="14" s="1"/>
  <c r="I22909" i="14"/>
  <c r="J22909" i="14" s="1"/>
  <c r="I22910" i="14"/>
  <c r="J22910" i="14" s="1"/>
  <c r="I22911" i="14"/>
  <c r="J22911" i="14" s="1"/>
  <c r="I22912" i="14"/>
  <c r="J22912" i="14" s="1"/>
  <c r="I22913" i="14"/>
  <c r="J22913" i="14" s="1"/>
  <c r="I22914" i="14"/>
  <c r="J22914" i="14" s="1"/>
  <c r="I22915" i="14"/>
  <c r="J22915" i="14" s="1"/>
  <c r="I22916" i="14"/>
  <c r="J22916" i="14" s="1"/>
  <c r="I22917" i="14"/>
  <c r="J22917" i="14" s="1"/>
  <c r="I22918" i="14"/>
  <c r="J22918" i="14" s="1"/>
  <c r="I22919" i="14"/>
  <c r="J22919" i="14" s="1"/>
  <c r="I22920" i="14"/>
  <c r="J22920" i="14" s="1"/>
  <c r="I22921" i="14"/>
  <c r="J22921" i="14" s="1"/>
  <c r="I22922" i="14"/>
  <c r="J22922" i="14" s="1"/>
  <c r="I22923" i="14"/>
  <c r="J22923" i="14" s="1"/>
  <c r="I22924" i="14"/>
  <c r="J22924" i="14" s="1"/>
  <c r="I22925" i="14"/>
  <c r="J22925" i="14" s="1"/>
  <c r="I22926" i="14"/>
  <c r="J22926" i="14" s="1"/>
  <c r="I22927" i="14"/>
  <c r="J22927" i="14" s="1"/>
  <c r="I22928" i="14"/>
  <c r="J22928" i="14" s="1"/>
  <c r="I22929" i="14"/>
  <c r="J22929" i="14" s="1"/>
  <c r="I22930" i="14"/>
  <c r="J22930" i="14" s="1"/>
  <c r="I22931" i="14"/>
  <c r="J22931" i="14" s="1"/>
  <c r="I22932" i="14"/>
  <c r="J22932" i="14" s="1"/>
  <c r="I22933" i="14"/>
  <c r="J22933" i="14" s="1"/>
  <c r="I22934" i="14"/>
  <c r="J22934" i="14" s="1"/>
  <c r="I22935" i="14"/>
  <c r="J22935" i="14" s="1"/>
  <c r="I22936" i="14"/>
  <c r="J22936" i="14" s="1"/>
  <c r="I22937" i="14"/>
  <c r="J22937" i="14" s="1"/>
  <c r="I22938" i="14"/>
  <c r="J22938" i="14" s="1"/>
  <c r="I22939" i="14"/>
  <c r="J22939" i="14" s="1"/>
  <c r="I22940" i="14"/>
  <c r="J22940" i="14" s="1"/>
  <c r="I22941" i="14"/>
  <c r="J22941" i="14" s="1"/>
  <c r="I22942" i="14"/>
  <c r="J22942" i="14" s="1"/>
  <c r="I22943" i="14"/>
  <c r="J22943" i="14" s="1"/>
  <c r="I22944" i="14"/>
  <c r="J22944" i="14" s="1"/>
  <c r="I22945" i="14"/>
  <c r="J22945" i="14" s="1"/>
  <c r="I22946" i="14"/>
  <c r="J22946" i="14" s="1"/>
  <c r="I22947" i="14"/>
  <c r="J22947" i="14" s="1"/>
  <c r="I22948" i="14"/>
  <c r="J22948" i="14" s="1"/>
  <c r="I22949" i="14"/>
  <c r="J22949" i="14" s="1"/>
  <c r="I22950" i="14"/>
  <c r="J22950" i="14" s="1"/>
  <c r="I22951" i="14"/>
  <c r="J22951" i="14" s="1"/>
  <c r="I22952" i="14"/>
  <c r="J22952" i="14" s="1"/>
  <c r="I22953" i="14"/>
  <c r="J22953" i="14" s="1"/>
  <c r="I22954" i="14"/>
  <c r="J22954" i="14" s="1"/>
  <c r="I22955" i="14"/>
  <c r="J22955" i="14" s="1"/>
  <c r="I22956" i="14"/>
  <c r="J22956" i="14" s="1"/>
  <c r="I22957" i="14"/>
  <c r="J22957" i="14" s="1"/>
  <c r="I22958" i="14"/>
  <c r="J22958" i="14" s="1"/>
  <c r="I22959" i="14"/>
  <c r="J22959" i="14" s="1"/>
  <c r="I22960" i="14"/>
  <c r="J22960" i="14" s="1"/>
  <c r="I22961" i="14"/>
  <c r="J22961" i="14" s="1"/>
  <c r="I22962" i="14"/>
  <c r="J22962" i="14" s="1"/>
  <c r="I22963" i="14"/>
  <c r="J22963" i="14" s="1"/>
  <c r="I22964" i="14"/>
  <c r="J22964" i="14" s="1"/>
  <c r="I22965" i="14"/>
  <c r="J22965" i="14" s="1"/>
  <c r="I22966" i="14"/>
  <c r="J22966" i="14" s="1"/>
  <c r="I22967" i="14"/>
  <c r="J22967" i="14" s="1"/>
  <c r="I22968" i="14"/>
  <c r="J22968" i="14" s="1"/>
  <c r="I22969" i="14"/>
  <c r="J22969" i="14" s="1"/>
  <c r="I22970" i="14"/>
  <c r="J22970" i="14" s="1"/>
  <c r="I22971" i="14"/>
  <c r="J22971" i="14" s="1"/>
  <c r="I22972" i="14"/>
  <c r="J22972" i="14" s="1"/>
  <c r="I22973" i="14"/>
  <c r="J22973" i="14" s="1"/>
  <c r="I22974" i="14"/>
  <c r="J22974" i="14" s="1"/>
  <c r="I22975" i="14"/>
  <c r="J22975" i="14" s="1"/>
  <c r="I22976" i="14"/>
  <c r="J22976" i="14" s="1"/>
  <c r="I22977" i="14"/>
  <c r="J22977" i="14" s="1"/>
  <c r="I22978" i="14"/>
  <c r="J22978" i="14" s="1"/>
  <c r="I22979" i="14"/>
  <c r="J22979" i="14" s="1"/>
  <c r="I22980" i="14"/>
  <c r="J22980" i="14" s="1"/>
  <c r="I22981" i="14"/>
  <c r="J22981" i="14" s="1"/>
  <c r="I22982" i="14"/>
  <c r="J22982" i="14" s="1"/>
  <c r="I22983" i="14"/>
  <c r="J22983" i="14" s="1"/>
  <c r="I22984" i="14"/>
  <c r="J22984" i="14" s="1"/>
  <c r="I22985" i="14"/>
  <c r="J22985" i="14" s="1"/>
  <c r="I22986" i="14"/>
  <c r="J22986" i="14" s="1"/>
  <c r="I22987" i="14"/>
  <c r="J22987" i="14" s="1"/>
  <c r="I22988" i="14"/>
  <c r="J22988" i="14" s="1"/>
  <c r="I22989" i="14"/>
  <c r="J22989" i="14" s="1"/>
  <c r="I22990" i="14"/>
  <c r="J22990" i="14" s="1"/>
  <c r="I22991" i="14"/>
  <c r="J22991" i="14" s="1"/>
  <c r="I22992" i="14"/>
  <c r="J22992" i="14" s="1"/>
  <c r="I22993" i="14"/>
  <c r="J22993" i="14" s="1"/>
  <c r="I22994" i="14"/>
  <c r="J22994" i="14" s="1"/>
  <c r="I22995" i="14"/>
  <c r="J22995" i="14" s="1"/>
  <c r="I22996" i="14"/>
  <c r="J22996" i="14" s="1"/>
  <c r="I22997" i="14"/>
  <c r="J22997" i="14" s="1"/>
  <c r="I22998" i="14"/>
  <c r="J22998" i="14" s="1"/>
  <c r="I22999" i="14"/>
  <c r="J22999" i="14" s="1"/>
  <c r="I23000" i="14"/>
  <c r="J23000" i="14" s="1"/>
  <c r="I23001" i="14"/>
  <c r="J23001" i="14" s="1"/>
  <c r="I23002" i="14"/>
  <c r="J23002" i="14" s="1"/>
  <c r="I23003" i="14"/>
  <c r="J23003" i="14" s="1"/>
  <c r="I23004" i="14"/>
  <c r="J23004" i="14" s="1"/>
  <c r="I23005" i="14"/>
  <c r="J23005" i="14" s="1"/>
  <c r="I23006" i="14"/>
  <c r="J23006" i="14" s="1"/>
  <c r="I23007" i="14"/>
  <c r="J23007" i="14" s="1"/>
  <c r="I23008" i="14"/>
  <c r="J23008" i="14" s="1"/>
  <c r="I23009" i="14"/>
  <c r="J23009" i="14" s="1"/>
  <c r="I23010" i="14"/>
  <c r="J23010" i="14" s="1"/>
  <c r="I23011" i="14"/>
  <c r="J23011" i="14" s="1"/>
  <c r="I23012" i="14"/>
  <c r="J23012" i="14" s="1"/>
  <c r="I23013" i="14"/>
  <c r="J23013" i="14" s="1"/>
  <c r="I23014" i="14"/>
  <c r="J23014" i="14" s="1"/>
  <c r="I23015" i="14"/>
  <c r="J23015" i="14" s="1"/>
  <c r="I23016" i="14"/>
  <c r="J23016" i="14" s="1"/>
  <c r="I23017" i="14"/>
  <c r="J23017" i="14" s="1"/>
  <c r="I23018" i="14"/>
  <c r="J23018" i="14" s="1"/>
  <c r="I23019" i="14"/>
  <c r="J23019" i="14" s="1"/>
  <c r="I23020" i="14"/>
  <c r="J23020" i="14" s="1"/>
  <c r="I23021" i="14"/>
  <c r="J23021" i="14" s="1"/>
  <c r="I23022" i="14"/>
  <c r="J23022" i="14" s="1"/>
  <c r="I23023" i="14"/>
  <c r="J23023" i="14" s="1"/>
  <c r="I23024" i="14"/>
  <c r="J23024" i="14" s="1"/>
  <c r="I23025" i="14"/>
  <c r="J23025" i="14" s="1"/>
  <c r="I23026" i="14"/>
  <c r="J23026" i="14" s="1"/>
  <c r="I23027" i="14"/>
  <c r="J23027" i="14" s="1"/>
  <c r="I23028" i="14"/>
  <c r="J23028" i="14" s="1"/>
  <c r="I23029" i="14"/>
  <c r="J23029" i="14" s="1"/>
  <c r="I23030" i="14"/>
  <c r="J23030" i="14" s="1"/>
  <c r="I23031" i="14"/>
  <c r="J23031" i="14" s="1"/>
  <c r="I23032" i="14"/>
  <c r="J23032" i="14" s="1"/>
  <c r="I23033" i="14"/>
  <c r="J23033" i="14" s="1"/>
  <c r="I23034" i="14"/>
  <c r="J23034" i="14" s="1"/>
  <c r="I23035" i="14"/>
  <c r="J23035" i="14" s="1"/>
  <c r="I23036" i="14"/>
  <c r="J23036" i="14" s="1"/>
  <c r="I23037" i="14"/>
  <c r="J23037" i="14" s="1"/>
  <c r="I23038" i="14"/>
  <c r="J23038" i="14" s="1"/>
  <c r="I23039" i="14"/>
  <c r="J23039" i="14" s="1"/>
  <c r="I23040" i="14"/>
  <c r="J23040" i="14" s="1"/>
  <c r="I23041" i="14"/>
  <c r="J23041" i="14" s="1"/>
  <c r="I23042" i="14"/>
  <c r="J23042" i="14" s="1"/>
  <c r="I23043" i="14"/>
  <c r="J23043" i="14" s="1"/>
  <c r="I23044" i="14"/>
  <c r="J23044" i="14" s="1"/>
  <c r="I23045" i="14"/>
  <c r="J23045" i="14" s="1"/>
  <c r="I23046" i="14"/>
  <c r="J23046" i="14" s="1"/>
  <c r="I23047" i="14"/>
  <c r="J23047" i="14" s="1"/>
  <c r="I23048" i="14"/>
  <c r="J23048" i="14" s="1"/>
  <c r="I23049" i="14"/>
  <c r="J23049" i="14" s="1"/>
  <c r="I23050" i="14"/>
  <c r="J23050" i="14" s="1"/>
  <c r="I23051" i="14"/>
  <c r="J23051" i="14" s="1"/>
  <c r="I23052" i="14"/>
  <c r="J23052" i="14" s="1"/>
  <c r="I23053" i="14"/>
  <c r="J23053" i="14" s="1"/>
  <c r="I23054" i="14"/>
  <c r="J23054" i="14" s="1"/>
  <c r="I23055" i="14"/>
  <c r="J23055" i="14" s="1"/>
  <c r="I23056" i="14"/>
  <c r="J23056" i="14" s="1"/>
  <c r="I23057" i="14"/>
  <c r="J23057" i="14" s="1"/>
  <c r="I23058" i="14"/>
  <c r="J23058" i="14" s="1"/>
  <c r="I23059" i="14"/>
  <c r="J23059" i="14" s="1"/>
  <c r="I23060" i="14"/>
  <c r="J23060" i="14" s="1"/>
  <c r="I23061" i="14"/>
  <c r="J23061" i="14" s="1"/>
  <c r="I23062" i="14"/>
  <c r="J23062" i="14" s="1"/>
  <c r="I23063" i="14"/>
  <c r="J23063" i="14" s="1"/>
  <c r="I23064" i="14"/>
  <c r="J23064" i="14" s="1"/>
  <c r="I23065" i="14"/>
  <c r="J23065" i="14" s="1"/>
  <c r="I23066" i="14"/>
  <c r="J23066" i="14" s="1"/>
  <c r="I23067" i="14"/>
  <c r="J23067" i="14" s="1"/>
  <c r="I23068" i="14"/>
  <c r="J23068" i="14" s="1"/>
  <c r="I23069" i="14"/>
  <c r="J23069" i="14" s="1"/>
  <c r="I23070" i="14"/>
  <c r="J23070" i="14" s="1"/>
  <c r="I23071" i="14"/>
  <c r="J23071" i="14" s="1"/>
  <c r="I23072" i="14"/>
  <c r="J23072" i="14" s="1"/>
  <c r="I23073" i="14"/>
  <c r="J23073" i="14" s="1"/>
  <c r="I23074" i="14"/>
  <c r="J23074" i="14" s="1"/>
  <c r="I23075" i="14"/>
  <c r="J23075" i="14" s="1"/>
  <c r="I23076" i="14"/>
  <c r="J23076" i="14" s="1"/>
  <c r="I23077" i="14"/>
  <c r="J23077" i="14" s="1"/>
  <c r="I23078" i="14"/>
  <c r="J23078" i="14" s="1"/>
  <c r="I23079" i="14"/>
  <c r="J23079" i="14" s="1"/>
  <c r="I23080" i="14"/>
  <c r="J23080" i="14" s="1"/>
  <c r="I23081" i="14"/>
  <c r="J23081" i="14" s="1"/>
  <c r="I23082" i="14"/>
  <c r="J23082" i="14" s="1"/>
  <c r="I23083" i="14"/>
  <c r="J23083" i="14" s="1"/>
  <c r="I23084" i="14"/>
  <c r="J23084" i="14" s="1"/>
  <c r="I23085" i="14"/>
  <c r="J23085" i="14" s="1"/>
  <c r="I23086" i="14"/>
  <c r="J23086" i="14" s="1"/>
  <c r="I23087" i="14"/>
  <c r="J23087" i="14" s="1"/>
  <c r="I23088" i="14"/>
  <c r="J23088" i="14" s="1"/>
  <c r="I23089" i="14"/>
  <c r="J23089" i="14" s="1"/>
  <c r="I23090" i="14"/>
  <c r="J23090" i="14" s="1"/>
  <c r="I23091" i="14"/>
  <c r="J23091" i="14" s="1"/>
  <c r="I23092" i="14"/>
  <c r="J23092" i="14" s="1"/>
  <c r="I23093" i="14"/>
  <c r="J23093" i="14" s="1"/>
  <c r="I23094" i="14"/>
  <c r="J23094" i="14" s="1"/>
  <c r="I23095" i="14"/>
  <c r="J23095" i="14" s="1"/>
  <c r="I23096" i="14"/>
  <c r="J23096" i="14" s="1"/>
  <c r="I23097" i="14"/>
  <c r="J23097" i="14" s="1"/>
  <c r="I23098" i="14"/>
  <c r="J23098" i="14" s="1"/>
  <c r="I23099" i="14"/>
  <c r="J23099" i="14" s="1"/>
  <c r="I23100" i="14"/>
  <c r="J23100" i="14" s="1"/>
  <c r="I23101" i="14"/>
  <c r="J23101" i="14" s="1"/>
  <c r="I23102" i="14"/>
  <c r="J23102" i="14" s="1"/>
  <c r="I23103" i="14"/>
  <c r="J23103" i="14" s="1"/>
  <c r="I23104" i="14"/>
  <c r="J23104" i="14" s="1"/>
  <c r="I23105" i="14"/>
  <c r="J23105" i="14" s="1"/>
  <c r="I23106" i="14"/>
  <c r="J23106" i="14" s="1"/>
  <c r="I23107" i="14"/>
  <c r="J23107" i="14" s="1"/>
  <c r="I23108" i="14"/>
  <c r="J23108" i="14" s="1"/>
  <c r="I23109" i="14"/>
  <c r="J23109" i="14" s="1"/>
  <c r="I23110" i="14"/>
  <c r="J23110" i="14" s="1"/>
  <c r="I23111" i="14"/>
  <c r="J23111" i="14" s="1"/>
  <c r="I23112" i="14"/>
  <c r="J23112" i="14" s="1"/>
  <c r="I23113" i="14"/>
  <c r="J23113" i="14" s="1"/>
  <c r="I23114" i="14"/>
  <c r="J23114" i="14" s="1"/>
  <c r="I23115" i="14"/>
  <c r="J23115" i="14" s="1"/>
  <c r="I23116" i="14"/>
  <c r="J23116" i="14" s="1"/>
  <c r="I23117" i="14"/>
  <c r="J23117" i="14" s="1"/>
  <c r="I23118" i="14"/>
  <c r="J23118" i="14" s="1"/>
  <c r="I23119" i="14"/>
  <c r="J23119" i="14" s="1"/>
  <c r="I23120" i="14"/>
  <c r="J23120" i="14" s="1"/>
  <c r="I23121" i="14"/>
  <c r="J23121" i="14" s="1"/>
  <c r="I23122" i="14"/>
  <c r="J23122" i="14" s="1"/>
  <c r="I23123" i="14"/>
  <c r="J23123" i="14" s="1"/>
  <c r="I23124" i="14"/>
  <c r="J23124" i="14" s="1"/>
  <c r="I23125" i="14"/>
  <c r="J23125" i="14" s="1"/>
  <c r="I23126" i="14"/>
  <c r="J23126" i="14" s="1"/>
  <c r="I23127" i="14"/>
  <c r="J23127" i="14" s="1"/>
  <c r="I23128" i="14"/>
  <c r="J23128" i="14" s="1"/>
  <c r="I23129" i="14"/>
  <c r="J23129" i="14" s="1"/>
  <c r="I23130" i="14"/>
  <c r="J23130" i="14" s="1"/>
  <c r="I23131" i="14"/>
  <c r="J23131" i="14" s="1"/>
  <c r="I23132" i="14"/>
  <c r="J23132" i="14" s="1"/>
  <c r="I23133" i="14"/>
  <c r="J23133" i="14" s="1"/>
  <c r="I23134" i="14"/>
  <c r="J23134" i="14" s="1"/>
  <c r="I23135" i="14"/>
  <c r="J23135" i="14" s="1"/>
  <c r="I23136" i="14"/>
  <c r="J23136" i="14" s="1"/>
  <c r="I23137" i="14"/>
  <c r="J23137" i="14" s="1"/>
  <c r="I23138" i="14"/>
  <c r="J23138" i="14" s="1"/>
  <c r="I23139" i="14"/>
  <c r="J23139" i="14" s="1"/>
  <c r="I23140" i="14"/>
  <c r="J23140" i="14" s="1"/>
  <c r="I23141" i="14"/>
  <c r="J23141" i="14" s="1"/>
  <c r="I23142" i="14"/>
  <c r="J23142" i="14" s="1"/>
  <c r="I23143" i="14"/>
  <c r="J23143" i="14" s="1"/>
  <c r="I23144" i="14"/>
  <c r="J23144" i="14" s="1"/>
  <c r="I23145" i="14"/>
  <c r="J23145" i="14" s="1"/>
  <c r="I23146" i="14"/>
  <c r="J23146" i="14" s="1"/>
  <c r="I23147" i="14"/>
  <c r="J23147" i="14" s="1"/>
  <c r="I23148" i="14"/>
  <c r="J23148" i="14" s="1"/>
  <c r="I23149" i="14"/>
  <c r="J23149" i="14" s="1"/>
  <c r="I23150" i="14"/>
  <c r="J23150" i="14" s="1"/>
  <c r="I23151" i="14"/>
  <c r="J23151" i="14" s="1"/>
  <c r="I23152" i="14"/>
  <c r="J23152" i="14" s="1"/>
  <c r="I23153" i="14"/>
  <c r="J23153" i="14" s="1"/>
  <c r="I23154" i="14"/>
  <c r="J23154" i="14" s="1"/>
  <c r="I23155" i="14"/>
  <c r="J23155" i="14" s="1"/>
  <c r="I23156" i="14"/>
  <c r="J23156" i="14" s="1"/>
  <c r="I23157" i="14"/>
  <c r="J23157" i="14" s="1"/>
  <c r="I23158" i="14"/>
  <c r="J23158" i="14" s="1"/>
  <c r="I23159" i="14"/>
  <c r="J23159" i="14" s="1"/>
  <c r="I23160" i="14"/>
  <c r="J23160" i="14" s="1"/>
  <c r="I23161" i="14"/>
  <c r="J23161" i="14" s="1"/>
  <c r="I23162" i="14"/>
  <c r="J23162" i="14" s="1"/>
  <c r="I23163" i="14"/>
  <c r="J23163" i="14" s="1"/>
  <c r="I23164" i="14"/>
  <c r="J23164" i="14" s="1"/>
  <c r="I23165" i="14"/>
  <c r="J23165" i="14" s="1"/>
  <c r="I23166" i="14"/>
  <c r="J23166" i="14" s="1"/>
  <c r="I23167" i="14"/>
  <c r="J23167" i="14" s="1"/>
  <c r="I23168" i="14"/>
  <c r="J23168" i="14" s="1"/>
  <c r="I23169" i="14"/>
  <c r="J23169" i="14" s="1"/>
  <c r="I23170" i="14"/>
  <c r="J23170" i="14" s="1"/>
  <c r="I23171" i="14"/>
  <c r="J23171" i="14" s="1"/>
  <c r="I23172" i="14"/>
  <c r="J23172" i="14" s="1"/>
  <c r="I23173" i="14"/>
  <c r="J23173" i="14" s="1"/>
  <c r="I23174" i="14"/>
  <c r="J23174" i="14" s="1"/>
  <c r="I23175" i="14"/>
  <c r="J23175" i="14" s="1"/>
  <c r="I23176" i="14"/>
  <c r="J23176" i="14" s="1"/>
  <c r="I23177" i="14"/>
  <c r="J23177" i="14" s="1"/>
  <c r="I23178" i="14"/>
  <c r="J23178" i="14" s="1"/>
  <c r="I23179" i="14"/>
  <c r="J23179" i="14" s="1"/>
  <c r="I23180" i="14"/>
  <c r="J23180" i="14" s="1"/>
  <c r="I23181" i="14"/>
  <c r="J23181" i="14" s="1"/>
  <c r="I23182" i="14"/>
  <c r="J23182" i="14" s="1"/>
  <c r="I23183" i="14"/>
  <c r="J23183" i="14" s="1"/>
  <c r="I23184" i="14"/>
  <c r="J23184" i="14" s="1"/>
  <c r="I23185" i="14"/>
  <c r="J23185" i="14" s="1"/>
  <c r="I23186" i="14"/>
  <c r="J23186" i="14" s="1"/>
  <c r="I23187" i="14"/>
  <c r="J23187" i="14" s="1"/>
  <c r="I23188" i="14"/>
  <c r="J23188" i="14" s="1"/>
  <c r="I23189" i="14"/>
  <c r="J23189" i="14" s="1"/>
  <c r="I23190" i="14"/>
  <c r="J23190" i="14" s="1"/>
  <c r="I23191" i="14"/>
  <c r="J23191" i="14" s="1"/>
  <c r="I23192" i="14"/>
  <c r="J23192" i="14" s="1"/>
  <c r="I23193" i="14"/>
  <c r="J23193" i="14" s="1"/>
  <c r="I23194" i="14"/>
  <c r="J23194" i="14" s="1"/>
  <c r="I23195" i="14"/>
  <c r="J23195" i="14" s="1"/>
  <c r="I23196" i="14"/>
  <c r="J23196" i="14" s="1"/>
  <c r="I23197" i="14"/>
  <c r="J23197" i="14" s="1"/>
  <c r="I23198" i="14"/>
  <c r="J23198" i="14" s="1"/>
  <c r="I23199" i="14"/>
  <c r="J23199" i="14" s="1"/>
  <c r="I23200" i="14"/>
  <c r="J23200" i="14" s="1"/>
  <c r="I23201" i="14"/>
  <c r="J23201" i="14" s="1"/>
  <c r="I23202" i="14"/>
  <c r="J23202" i="14" s="1"/>
  <c r="I23203" i="14"/>
  <c r="J23203" i="14" s="1"/>
  <c r="I23204" i="14"/>
  <c r="J23204" i="14" s="1"/>
  <c r="I23205" i="14"/>
  <c r="J23205" i="14" s="1"/>
  <c r="I23206" i="14"/>
  <c r="J23206" i="14" s="1"/>
  <c r="I23207" i="14"/>
  <c r="J23207" i="14" s="1"/>
  <c r="I23208" i="14"/>
  <c r="J23208" i="14" s="1"/>
  <c r="I23209" i="14"/>
  <c r="J23209" i="14" s="1"/>
  <c r="I23210" i="14"/>
  <c r="J23210" i="14" s="1"/>
  <c r="I23211" i="14"/>
  <c r="J23211" i="14" s="1"/>
  <c r="I23212" i="14"/>
  <c r="J23212" i="14" s="1"/>
  <c r="I23213" i="14"/>
  <c r="J23213" i="14" s="1"/>
  <c r="I23214" i="14"/>
  <c r="J23214" i="14" s="1"/>
  <c r="I23215" i="14"/>
  <c r="J23215" i="14" s="1"/>
  <c r="I23216" i="14"/>
  <c r="J23216" i="14" s="1"/>
  <c r="I23217" i="14"/>
  <c r="J23217" i="14" s="1"/>
  <c r="I23218" i="14"/>
  <c r="J23218" i="14" s="1"/>
  <c r="I23219" i="14"/>
  <c r="J23219" i="14" s="1"/>
  <c r="I23220" i="14"/>
  <c r="J23220" i="14" s="1"/>
  <c r="I23221" i="14"/>
  <c r="J23221" i="14" s="1"/>
  <c r="I23222" i="14"/>
  <c r="J23222" i="14" s="1"/>
  <c r="I23223" i="14"/>
  <c r="J23223" i="14" s="1"/>
  <c r="I23224" i="14"/>
  <c r="J23224" i="14" s="1"/>
  <c r="I23225" i="14"/>
  <c r="J23225" i="14" s="1"/>
  <c r="I23226" i="14"/>
  <c r="J23226" i="14" s="1"/>
  <c r="I23227" i="14"/>
  <c r="J23227" i="14" s="1"/>
  <c r="I23228" i="14"/>
  <c r="J23228" i="14" s="1"/>
  <c r="I23229" i="14"/>
  <c r="J23229" i="14" s="1"/>
  <c r="I23230" i="14"/>
  <c r="J23230" i="14" s="1"/>
  <c r="I23231" i="14"/>
  <c r="J23231" i="14" s="1"/>
  <c r="I23232" i="14"/>
  <c r="J23232" i="14" s="1"/>
  <c r="I23233" i="14"/>
  <c r="J23233" i="14" s="1"/>
  <c r="I23234" i="14"/>
  <c r="J23234" i="14" s="1"/>
  <c r="I23235" i="14"/>
  <c r="J23235" i="14" s="1"/>
  <c r="I23236" i="14"/>
  <c r="J23236" i="14" s="1"/>
  <c r="I23237" i="14"/>
  <c r="J23237" i="14" s="1"/>
  <c r="I23238" i="14"/>
  <c r="J23238" i="14" s="1"/>
  <c r="I23239" i="14"/>
  <c r="J23239" i="14" s="1"/>
  <c r="I23240" i="14"/>
  <c r="J23240" i="14" s="1"/>
  <c r="I23241" i="14"/>
  <c r="J23241" i="14" s="1"/>
  <c r="I23242" i="14"/>
  <c r="J23242" i="14" s="1"/>
  <c r="I23243" i="14"/>
  <c r="J23243" i="14" s="1"/>
  <c r="I23244" i="14"/>
  <c r="J23244" i="14" s="1"/>
  <c r="I23245" i="14"/>
  <c r="J23245" i="14" s="1"/>
  <c r="I23246" i="14"/>
  <c r="J23246" i="14" s="1"/>
  <c r="I23247" i="14"/>
  <c r="J23247" i="14" s="1"/>
  <c r="I23248" i="14"/>
  <c r="J23248" i="14" s="1"/>
  <c r="I23249" i="14"/>
  <c r="J23249" i="14" s="1"/>
  <c r="I23250" i="14"/>
  <c r="J23250" i="14" s="1"/>
  <c r="I23251" i="14"/>
  <c r="J23251" i="14" s="1"/>
  <c r="I23252" i="14"/>
  <c r="J23252" i="14" s="1"/>
  <c r="I23253" i="14"/>
  <c r="J23253" i="14" s="1"/>
  <c r="I23254" i="14"/>
  <c r="J23254" i="14" s="1"/>
  <c r="I23255" i="14"/>
  <c r="J23255" i="14" s="1"/>
  <c r="I23256" i="14"/>
  <c r="J23256" i="14" s="1"/>
  <c r="I23257" i="14"/>
  <c r="J23257" i="14" s="1"/>
  <c r="I23258" i="14"/>
  <c r="J23258" i="14" s="1"/>
  <c r="I23259" i="14"/>
  <c r="J23259" i="14" s="1"/>
  <c r="I23260" i="14"/>
  <c r="J23260" i="14" s="1"/>
  <c r="I23261" i="14"/>
  <c r="J23261" i="14" s="1"/>
  <c r="I23262" i="14"/>
  <c r="J23262" i="14" s="1"/>
  <c r="I23263" i="14"/>
  <c r="J23263" i="14" s="1"/>
  <c r="I23264" i="14"/>
  <c r="J23264" i="14" s="1"/>
  <c r="I23265" i="14"/>
  <c r="J23265" i="14" s="1"/>
  <c r="I23266" i="14"/>
  <c r="J23266" i="14" s="1"/>
  <c r="I23267" i="14"/>
  <c r="J23267" i="14" s="1"/>
  <c r="I23268" i="14"/>
  <c r="J23268" i="14" s="1"/>
  <c r="I23269" i="14"/>
  <c r="J23269" i="14" s="1"/>
  <c r="I23270" i="14"/>
  <c r="J23270" i="14" s="1"/>
  <c r="I23271" i="14"/>
  <c r="J23271" i="14" s="1"/>
  <c r="I23272" i="14"/>
  <c r="J23272" i="14" s="1"/>
  <c r="I23273" i="14"/>
  <c r="J23273" i="14" s="1"/>
  <c r="I23274" i="14"/>
  <c r="J23274" i="14" s="1"/>
  <c r="I23275" i="14"/>
  <c r="J23275" i="14" s="1"/>
  <c r="I23276" i="14"/>
  <c r="J23276" i="14" s="1"/>
  <c r="I23277" i="14"/>
  <c r="J23277" i="14" s="1"/>
  <c r="I23278" i="14"/>
  <c r="J23278" i="14" s="1"/>
  <c r="I23279" i="14"/>
  <c r="J23279" i="14" s="1"/>
  <c r="I23280" i="14"/>
  <c r="J23280" i="14" s="1"/>
  <c r="I23281" i="14"/>
  <c r="J23281" i="14" s="1"/>
  <c r="I23282" i="14"/>
  <c r="J23282" i="14" s="1"/>
  <c r="I23283" i="14"/>
  <c r="J23283" i="14" s="1"/>
  <c r="I23284" i="14"/>
  <c r="J23284" i="14" s="1"/>
  <c r="I23285" i="14"/>
  <c r="J23285" i="14" s="1"/>
  <c r="I23286" i="14"/>
  <c r="J23286" i="14" s="1"/>
  <c r="I23287" i="14"/>
  <c r="J23287" i="14" s="1"/>
  <c r="I23288" i="14"/>
  <c r="J23288" i="14" s="1"/>
  <c r="I23289" i="14"/>
  <c r="J23289" i="14" s="1"/>
  <c r="I23290" i="14"/>
  <c r="J23290" i="14" s="1"/>
  <c r="I23291" i="14"/>
  <c r="J23291" i="14" s="1"/>
  <c r="I23292" i="14"/>
  <c r="J23292" i="14" s="1"/>
  <c r="I23293" i="14"/>
  <c r="J23293" i="14" s="1"/>
  <c r="I23294" i="14"/>
  <c r="J23294" i="14" s="1"/>
  <c r="I23295" i="14"/>
  <c r="J23295" i="14" s="1"/>
  <c r="I23296" i="14"/>
  <c r="J23296" i="14" s="1"/>
  <c r="I23297" i="14"/>
  <c r="J23297" i="14" s="1"/>
  <c r="I23298" i="14"/>
  <c r="J23298" i="14" s="1"/>
  <c r="I23299" i="14"/>
  <c r="J23299" i="14" s="1"/>
  <c r="I23300" i="14"/>
  <c r="J23300" i="14" s="1"/>
  <c r="I23301" i="14"/>
  <c r="J23301" i="14" s="1"/>
  <c r="I23302" i="14"/>
  <c r="J23302" i="14" s="1"/>
  <c r="I23303" i="14"/>
  <c r="J23303" i="14" s="1"/>
  <c r="I23304" i="14"/>
  <c r="J23304" i="14" s="1"/>
  <c r="I23305" i="14"/>
  <c r="J23305" i="14" s="1"/>
  <c r="I23306" i="14"/>
  <c r="J23306" i="14" s="1"/>
  <c r="I23307" i="14"/>
  <c r="J23307" i="14" s="1"/>
  <c r="I23308" i="14"/>
  <c r="J23308" i="14" s="1"/>
  <c r="I23309" i="14"/>
  <c r="J23309" i="14" s="1"/>
  <c r="I23310" i="14"/>
  <c r="J23310" i="14" s="1"/>
  <c r="I23311" i="14"/>
  <c r="J23311" i="14" s="1"/>
  <c r="I23312" i="14"/>
  <c r="J23312" i="14" s="1"/>
  <c r="I23313" i="14"/>
  <c r="J23313" i="14" s="1"/>
  <c r="I23314" i="14"/>
  <c r="J23314" i="14" s="1"/>
  <c r="I23315" i="14"/>
  <c r="J23315" i="14" s="1"/>
  <c r="I23316" i="14"/>
  <c r="J23316" i="14" s="1"/>
  <c r="I23317" i="14"/>
  <c r="J23317" i="14" s="1"/>
  <c r="I23318" i="14"/>
  <c r="J23318" i="14" s="1"/>
  <c r="I23319" i="14"/>
  <c r="J23319" i="14" s="1"/>
  <c r="I23320" i="14"/>
  <c r="J23320" i="14" s="1"/>
  <c r="I23321" i="14"/>
  <c r="J23321" i="14" s="1"/>
  <c r="I23322" i="14"/>
  <c r="J23322" i="14" s="1"/>
  <c r="I23323" i="14"/>
  <c r="J23323" i="14" s="1"/>
  <c r="I23324" i="14"/>
  <c r="J23324" i="14" s="1"/>
  <c r="I23325" i="14"/>
  <c r="J23325" i="14" s="1"/>
  <c r="I23326" i="14"/>
  <c r="J23326" i="14" s="1"/>
  <c r="I23327" i="14"/>
  <c r="J23327" i="14" s="1"/>
  <c r="I23328" i="14"/>
  <c r="J23328" i="14" s="1"/>
  <c r="I23329" i="14"/>
  <c r="J23329" i="14" s="1"/>
  <c r="I23330" i="14"/>
  <c r="J23330" i="14" s="1"/>
  <c r="I23331" i="14"/>
  <c r="J23331" i="14" s="1"/>
  <c r="I23332" i="14"/>
  <c r="J23332" i="14" s="1"/>
  <c r="I23333" i="14"/>
  <c r="J23333" i="14" s="1"/>
  <c r="I23334" i="14"/>
  <c r="J23334" i="14" s="1"/>
  <c r="I23335" i="14"/>
  <c r="J23335" i="14" s="1"/>
  <c r="I23336" i="14"/>
  <c r="J23336" i="14" s="1"/>
  <c r="I23337" i="14"/>
  <c r="J23337" i="14" s="1"/>
  <c r="I23338" i="14"/>
  <c r="J23338" i="14" s="1"/>
  <c r="I23339" i="14"/>
  <c r="J23339" i="14" s="1"/>
  <c r="I23340" i="14"/>
  <c r="J23340" i="14" s="1"/>
  <c r="I23341" i="14"/>
  <c r="J23341" i="14" s="1"/>
  <c r="I23342" i="14"/>
  <c r="J23342" i="14" s="1"/>
  <c r="I23343" i="14"/>
  <c r="J23343" i="14" s="1"/>
  <c r="I23344" i="14"/>
  <c r="J23344" i="14" s="1"/>
  <c r="I23345" i="14"/>
  <c r="J23345" i="14" s="1"/>
  <c r="I23346" i="14"/>
  <c r="J23346" i="14" s="1"/>
  <c r="I23347" i="14"/>
  <c r="J23347" i="14" s="1"/>
  <c r="I23348" i="14"/>
  <c r="J23348" i="14" s="1"/>
  <c r="I23349" i="14"/>
  <c r="J23349" i="14" s="1"/>
  <c r="I23350" i="14"/>
  <c r="J23350" i="14" s="1"/>
  <c r="I23351" i="14"/>
  <c r="J23351" i="14" s="1"/>
  <c r="I23352" i="14"/>
  <c r="J23352" i="14" s="1"/>
  <c r="I23353" i="14"/>
  <c r="J23353" i="14" s="1"/>
  <c r="I23354" i="14"/>
  <c r="J23354" i="14" s="1"/>
  <c r="I23355" i="14"/>
  <c r="J23355" i="14" s="1"/>
  <c r="I23356" i="14"/>
  <c r="J23356" i="14" s="1"/>
  <c r="I23357" i="14"/>
  <c r="J23357" i="14" s="1"/>
  <c r="I23358" i="14"/>
  <c r="J23358" i="14" s="1"/>
  <c r="I23359" i="14"/>
  <c r="J23359" i="14" s="1"/>
  <c r="I23360" i="14"/>
  <c r="J23360" i="14" s="1"/>
  <c r="I23361" i="14"/>
  <c r="J23361" i="14" s="1"/>
  <c r="I23362" i="14"/>
  <c r="J23362" i="14" s="1"/>
  <c r="I23363" i="14"/>
  <c r="J23363" i="14" s="1"/>
  <c r="I23364" i="14"/>
  <c r="J23364" i="14" s="1"/>
  <c r="I23365" i="14"/>
  <c r="J23365" i="14" s="1"/>
  <c r="I23366" i="14"/>
  <c r="J23366" i="14" s="1"/>
  <c r="I23367" i="14"/>
  <c r="J23367" i="14" s="1"/>
  <c r="I23368" i="14"/>
  <c r="J23368" i="14" s="1"/>
  <c r="I23369" i="14"/>
  <c r="J23369" i="14" s="1"/>
  <c r="I23370" i="14"/>
  <c r="J23370" i="14" s="1"/>
  <c r="I23371" i="14"/>
  <c r="J23371" i="14" s="1"/>
  <c r="I23372" i="14"/>
  <c r="J23372" i="14" s="1"/>
  <c r="I23373" i="14"/>
  <c r="J23373" i="14" s="1"/>
  <c r="I23374" i="14"/>
  <c r="J23374" i="14" s="1"/>
  <c r="I23375" i="14"/>
  <c r="J23375" i="14" s="1"/>
  <c r="I23376" i="14"/>
  <c r="J23376" i="14" s="1"/>
  <c r="I23377" i="14"/>
  <c r="J23377" i="14" s="1"/>
  <c r="I23378" i="14"/>
  <c r="J23378" i="14" s="1"/>
  <c r="I23379" i="14"/>
  <c r="J23379" i="14" s="1"/>
  <c r="I23380" i="14"/>
  <c r="J23380" i="14" s="1"/>
  <c r="I23381" i="14"/>
  <c r="J23381" i="14" s="1"/>
  <c r="I23382" i="14"/>
  <c r="J23382" i="14" s="1"/>
  <c r="I23383" i="14"/>
  <c r="J23383" i="14" s="1"/>
  <c r="I23384" i="14"/>
  <c r="J23384" i="14" s="1"/>
  <c r="I23385" i="14"/>
  <c r="J23385" i="14" s="1"/>
  <c r="I23386" i="14"/>
  <c r="J23386" i="14" s="1"/>
  <c r="I23387" i="14"/>
  <c r="J23387" i="14" s="1"/>
  <c r="I23388" i="14"/>
  <c r="J23388" i="14" s="1"/>
  <c r="I23389" i="14"/>
  <c r="J23389" i="14" s="1"/>
  <c r="I23390" i="14"/>
  <c r="J23390" i="14" s="1"/>
  <c r="I23391" i="14"/>
  <c r="J23391" i="14" s="1"/>
  <c r="I23392" i="14"/>
  <c r="J23392" i="14" s="1"/>
  <c r="I23393" i="14"/>
  <c r="J23393" i="14" s="1"/>
  <c r="I23394" i="14"/>
  <c r="J23394" i="14" s="1"/>
  <c r="I23395" i="14"/>
  <c r="J23395" i="14" s="1"/>
  <c r="I23396" i="14"/>
  <c r="J23396" i="14" s="1"/>
  <c r="I23397" i="14"/>
  <c r="J23397" i="14" s="1"/>
  <c r="I23398" i="14"/>
  <c r="J23398" i="14" s="1"/>
  <c r="I23399" i="14"/>
  <c r="J23399" i="14" s="1"/>
  <c r="I23400" i="14"/>
  <c r="J23400" i="14" s="1"/>
  <c r="I23401" i="14"/>
  <c r="J23401" i="14" s="1"/>
  <c r="I23402" i="14"/>
  <c r="J23402" i="14" s="1"/>
  <c r="I23403" i="14"/>
  <c r="J23403" i="14" s="1"/>
  <c r="I23404" i="14"/>
  <c r="J23404" i="14" s="1"/>
  <c r="I23405" i="14"/>
  <c r="J23405" i="14" s="1"/>
  <c r="I23406" i="14"/>
  <c r="J23406" i="14" s="1"/>
  <c r="I23407" i="14"/>
  <c r="J23407" i="14" s="1"/>
  <c r="I23408" i="14"/>
  <c r="J23408" i="14" s="1"/>
  <c r="I23409" i="14"/>
  <c r="J23409" i="14" s="1"/>
  <c r="I23410" i="14"/>
  <c r="J23410" i="14" s="1"/>
  <c r="I23411" i="14"/>
  <c r="J23411" i="14" s="1"/>
  <c r="I23412" i="14"/>
  <c r="J23412" i="14" s="1"/>
  <c r="I23413" i="14"/>
  <c r="J23413" i="14" s="1"/>
  <c r="I23414" i="14"/>
  <c r="J23414" i="14" s="1"/>
  <c r="I23415" i="14"/>
  <c r="J23415" i="14" s="1"/>
  <c r="I23416" i="14"/>
  <c r="J23416" i="14" s="1"/>
  <c r="I23417" i="14"/>
  <c r="J23417" i="14" s="1"/>
  <c r="I23418" i="14"/>
  <c r="J23418" i="14" s="1"/>
  <c r="I23419" i="14"/>
  <c r="J23419" i="14" s="1"/>
  <c r="I23420" i="14"/>
  <c r="J23420" i="14" s="1"/>
  <c r="I23421" i="14"/>
  <c r="J23421" i="14" s="1"/>
  <c r="I23422" i="14"/>
  <c r="J23422" i="14" s="1"/>
  <c r="I23423" i="14"/>
  <c r="J23423" i="14" s="1"/>
  <c r="I23424" i="14"/>
  <c r="J23424" i="14" s="1"/>
  <c r="I23425" i="14"/>
  <c r="J23425" i="14" s="1"/>
  <c r="I23426" i="14"/>
  <c r="J23426" i="14" s="1"/>
  <c r="I23427" i="14"/>
  <c r="J23427" i="14" s="1"/>
  <c r="I23428" i="14"/>
  <c r="J23428" i="14" s="1"/>
  <c r="I23429" i="14"/>
  <c r="J23429" i="14" s="1"/>
  <c r="I23430" i="14"/>
  <c r="J23430" i="14" s="1"/>
  <c r="I23431" i="14"/>
  <c r="J23431" i="14" s="1"/>
  <c r="I23432" i="14"/>
  <c r="J23432" i="14" s="1"/>
  <c r="I23433" i="14"/>
  <c r="J23433" i="14" s="1"/>
  <c r="I23434" i="14"/>
  <c r="J23434" i="14" s="1"/>
  <c r="I23435" i="14"/>
  <c r="J23435" i="14" s="1"/>
  <c r="I23436" i="14"/>
  <c r="J23436" i="14" s="1"/>
  <c r="I23437" i="14"/>
  <c r="J23437" i="14" s="1"/>
  <c r="I23438" i="14"/>
  <c r="J23438" i="14" s="1"/>
  <c r="I23439" i="14"/>
  <c r="J23439" i="14" s="1"/>
  <c r="I23440" i="14"/>
  <c r="J23440" i="14" s="1"/>
  <c r="I23441" i="14"/>
  <c r="J23441" i="14" s="1"/>
  <c r="I23442" i="14"/>
  <c r="J23442" i="14" s="1"/>
  <c r="I23443" i="14"/>
  <c r="J23443" i="14" s="1"/>
  <c r="I23444" i="14"/>
  <c r="J23444" i="14" s="1"/>
  <c r="I23445" i="14"/>
  <c r="J23445" i="14" s="1"/>
  <c r="I23446" i="14"/>
  <c r="J23446" i="14" s="1"/>
  <c r="I23447" i="14"/>
  <c r="J23447" i="14" s="1"/>
  <c r="I23448" i="14"/>
  <c r="J23448" i="14" s="1"/>
  <c r="I23449" i="14"/>
  <c r="J23449" i="14" s="1"/>
  <c r="I23450" i="14"/>
  <c r="J23450" i="14" s="1"/>
  <c r="I23451" i="14"/>
  <c r="J23451" i="14" s="1"/>
  <c r="I23452" i="14"/>
  <c r="J23452" i="14" s="1"/>
  <c r="I23453" i="14"/>
  <c r="J23453" i="14" s="1"/>
  <c r="I23454" i="14"/>
  <c r="J23454" i="14" s="1"/>
  <c r="I23455" i="14"/>
  <c r="J23455" i="14" s="1"/>
  <c r="I23456" i="14"/>
  <c r="J23456" i="14" s="1"/>
  <c r="I23457" i="14"/>
  <c r="J23457" i="14" s="1"/>
  <c r="I23458" i="14"/>
  <c r="J23458" i="14" s="1"/>
  <c r="I23459" i="14"/>
  <c r="J23459" i="14" s="1"/>
  <c r="I23460" i="14"/>
  <c r="J23460" i="14" s="1"/>
  <c r="I23461" i="14"/>
  <c r="J23461" i="14" s="1"/>
  <c r="I23462" i="14"/>
  <c r="J23462" i="14" s="1"/>
  <c r="I23463" i="14"/>
  <c r="J23463" i="14" s="1"/>
  <c r="I23464" i="14"/>
  <c r="J23464" i="14" s="1"/>
  <c r="I23465" i="14"/>
  <c r="J23465" i="14" s="1"/>
  <c r="I23466" i="14"/>
  <c r="J23466" i="14" s="1"/>
  <c r="I23467" i="14"/>
  <c r="J23467" i="14" s="1"/>
  <c r="I23468" i="14"/>
  <c r="J23468" i="14" s="1"/>
  <c r="I23469" i="14"/>
  <c r="J23469" i="14" s="1"/>
  <c r="I23470" i="14"/>
  <c r="J23470" i="14" s="1"/>
  <c r="I23471" i="14"/>
  <c r="J23471" i="14" s="1"/>
  <c r="I23472" i="14"/>
  <c r="J23472" i="14" s="1"/>
  <c r="I23473" i="14"/>
  <c r="J23473" i="14" s="1"/>
  <c r="I23474" i="14"/>
  <c r="J23474" i="14" s="1"/>
  <c r="I23475" i="14"/>
  <c r="J23475" i="14" s="1"/>
  <c r="I23476" i="14"/>
  <c r="J23476" i="14" s="1"/>
  <c r="I23477" i="14"/>
  <c r="J23477" i="14" s="1"/>
  <c r="I23478" i="14"/>
  <c r="J23478" i="14" s="1"/>
  <c r="I23479" i="14"/>
  <c r="J23479" i="14" s="1"/>
  <c r="I23480" i="14"/>
  <c r="J23480" i="14" s="1"/>
  <c r="I23481" i="14"/>
  <c r="J23481" i="14" s="1"/>
  <c r="I23482" i="14"/>
  <c r="J23482" i="14" s="1"/>
  <c r="I23483" i="14"/>
  <c r="J23483" i="14" s="1"/>
  <c r="I23484" i="14"/>
  <c r="J23484" i="14" s="1"/>
  <c r="I23485" i="14"/>
  <c r="J23485" i="14" s="1"/>
  <c r="I23486" i="14"/>
  <c r="J23486" i="14" s="1"/>
  <c r="I23487" i="14"/>
  <c r="J23487" i="14" s="1"/>
  <c r="I23488" i="14"/>
  <c r="J23488" i="14" s="1"/>
  <c r="I23489" i="14"/>
  <c r="J23489" i="14" s="1"/>
  <c r="I23490" i="14"/>
  <c r="J23490" i="14" s="1"/>
  <c r="I23491" i="14"/>
  <c r="J23491" i="14" s="1"/>
  <c r="I23492" i="14"/>
  <c r="J23492" i="14" s="1"/>
  <c r="I23493" i="14"/>
  <c r="J23493" i="14" s="1"/>
  <c r="I23494" i="14"/>
  <c r="J23494" i="14" s="1"/>
  <c r="I23495" i="14"/>
  <c r="J23495" i="14" s="1"/>
  <c r="I23496" i="14"/>
  <c r="J23496" i="14" s="1"/>
  <c r="I23497" i="14"/>
  <c r="J23497" i="14" s="1"/>
  <c r="I23498" i="14"/>
  <c r="J23498" i="14" s="1"/>
  <c r="I23499" i="14"/>
  <c r="J23499" i="14" s="1"/>
  <c r="I23500" i="14"/>
  <c r="J23500" i="14" s="1"/>
  <c r="I23501" i="14"/>
  <c r="J23501" i="14" s="1"/>
  <c r="I23502" i="14"/>
  <c r="J23502" i="14" s="1"/>
  <c r="I23503" i="14"/>
  <c r="J23503" i="14" s="1"/>
  <c r="I23504" i="14"/>
  <c r="J23504" i="14" s="1"/>
  <c r="I23505" i="14"/>
  <c r="J23505" i="14" s="1"/>
  <c r="I23506" i="14"/>
  <c r="J23506" i="14" s="1"/>
  <c r="I23507" i="14"/>
  <c r="J23507" i="14" s="1"/>
  <c r="I23508" i="14"/>
  <c r="J23508" i="14" s="1"/>
  <c r="I23509" i="14"/>
  <c r="J23509" i="14" s="1"/>
  <c r="I23510" i="14"/>
  <c r="J23510" i="14" s="1"/>
  <c r="I23511" i="14"/>
  <c r="J23511" i="14" s="1"/>
  <c r="I23512" i="14"/>
  <c r="J23512" i="14" s="1"/>
  <c r="I23513" i="14"/>
  <c r="J23513" i="14" s="1"/>
  <c r="I23514" i="14"/>
  <c r="J23514" i="14" s="1"/>
  <c r="I23515" i="14"/>
  <c r="J23515" i="14" s="1"/>
  <c r="I23516" i="14"/>
  <c r="J23516" i="14" s="1"/>
  <c r="I23517" i="14"/>
  <c r="J23517" i="14" s="1"/>
  <c r="I23518" i="14"/>
  <c r="J23518" i="14" s="1"/>
  <c r="I23519" i="14"/>
  <c r="J23519" i="14" s="1"/>
  <c r="I23520" i="14"/>
  <c r="J23520" i="14" s="1"/>
  <c r="I23521" i="14"/>
  <c r="J23521" i="14" s="1"/>
  <c r="I23522" i="14"/>
  <c r="J23522" i="14" s="1"/>
  <c r="I23523" i="14"/>
  <c r="J23523" i="14" s="1"/>
  <c r="I23524" i="14"/>
  <c r="J23524" i="14" s="1"/>
  <c r="I23525" i="14"/>
  <c r="J23525" i="14" s="1"/>
  <c r="I23526" i="14"/>
  <c r="J23526" i="14" s="1"/>
  <c r="I23527" i="14"/>
  <c r="J23527" i="14" s="1"/>
  <c r="I23528" i="14"/>
  <c r="J23528" i="14" s="1"/>
  <c r="I23529" i="14"/>
  <c r="J23529" i="14" s="1"/>
  <c r="I23530" i="14"/>
  <c r="J23530" i="14" s="1"/>
  <c r="I23531" i="14"/>
  <c r="J23531" i="14" s="1"/>
  <c r="I23532" i="14"/>
  <c r="J23532" i="14" s="1"/>
  <c r="I23533" i="14"/>
  <c r="J23533" i="14" s="1"/>
  <c r="I23534" i="14"/>
  <c r="J23534" i="14" s="1"/>
  <c r="I23535" i="14"/>
  <c r="J23535" i="14" s="1"/>
  <c r="I23536" i="14"/>
  <c r="J23536" i="14" s="1"/>
  <c r="I23537" i="14"/>
  <c r="J23537" i="14" s="1"/>
  <c r="I23538" i="14"/>
  <c r="J23538" i="14" s="1"/>
  <c r="I23539" i="14"/>
  <c r="J23539" i="14" s="1"/>
  <c r="I23540" i="14"/>
  <c r="J23540" i="14" s="1"/>
  <c r="I23541" i="14"/>
  <c r="J23541" i="14" s="1"/>
  <c r="I23542" i="14"/>
  <c r="J23542" i="14" s="1"/>
  <c r="I23543" i="14"/>
  <c r="J23543" i="14" s="1"/>
  <c r="I23544" i="14"/>
  <c r="J23544" i="14" s="1"/>
  <c r="I23545" i="14"/>
  <c r="J23545" i="14" s="1"/>
  <c r="I23546" i="14"/>
  <c r="J23546" i="14" s="1"/>
  <c r="I23547" i="14"/>
  <c r="J23547" i="14" s="1"/>
  <c r="I23548" i="14"/>
  <c r="J23548" i="14" s="1"/>
  <c r="I23549" i="14"/>
  <c r="J23549" i="14" s="1"/>
  <c r="I23550" i="14"/>
  <c r="J23550" i="14" s="1"/>
  <c r="I23551" i="14"/>
  <c r="J23551" i="14" s="1"/>
  <c r="I23552" i="14"/>
  <c r="J23552" i="14" s="1"/>
  <c r="I23553" i="14"/>
  <c r="J23553" i="14" s="1"/>
  <c r="I23554" i="14"/>
  <c r="J23554" i="14" s="1"/>
  <c r="I23555" i="14"/>
  <c r="J23555" i="14" s="1"/>
  <c r="I23556" i="14"/>
  <c r="J23556" i="14" s="1"/>
  <c r="I23557" i="14"/>
  <c r="J23557" i="14" s="1"/>
  <c r="I23558" i="14"/>
  <c r="J23558" i="14" s="1"/>
  <c r="I23559" i="14"/>
  <c r="J23559" i="14" s="1"/>
  <c r="I23560" i="14"/>
  <c r="J23560" i="14" s="1"/>
  <c r="I23561" i="14"/>
  <c r="J23561" i="14" s="1"/>
  <c r="I23562" i="14"/>
  <c r="J23562" i="14" s="1"/>
  <c r="I23563" i="14"/>
  <c r="J23563" i="14" s="1"/>
  <c r="I23564" i="14"/>
  <c r="J23564" i="14" s="1"/>
  <c r="I23565" i="14"/>
  <c r="J23565" i="14" s="1"/>
  <c r="I23566" i="14"/>
  <c r="J23566" i="14" s="1"/>
  <c r="I23567" i="14"/>
  <c r="J23567" i="14" s="1"/>
  <c r="I23568" i="14"/>
  <c r="J23568" i="14" s="1"/>
  <c r="I23569" i="14"/>
  <c r="J23569" i="14" s="1"/>
  <c r="I23570" i="14"/>
  <c r="J23570" i="14" s="1"/>
  <c r="I23571" i="14"/>
  <c r="J23571" i="14" s="1"/>
  <c r="I23572" i="14"/>
  <c r="J23572" i="14" s="1"/>
  <c r="I23573" i="14"/>
  <c r="J23573" i="14" s="1"/>
  <c r="I23574" i="14"/>
  <c r="J23574" i="14" s="1"/>
  <c r="I23575" i="14"/>
  <c r="J23575" i="14" s="1"/>
  <c r="I23576" i="14"/>
  <c r="J23576" i="14" s="1"/>
  <c r="I23577" i="14"/>
  <c r="J23577" i="14" s="1"/>
  <c r="I23578" i="14"/>
  <c r="J23578" i="14" s="1"/>
  <c r="I23579" i="14"/>
  <c r="J23579" i="14" s="1"/>
  <c r="I23580" i="14"/>
  <c r="J23580" i="14" s="1"/>
  <c r="I23581" i="14"/>
  <c r="J23581" i="14" s="1"/>
  <c r="I23582" i="14"/>
  <c r="J23582" i="14" s="1"/>
  <c r="I23583" i="14"/>
  <c r="J23583" i="14" s="1"/>
  <c r="I23584" i="14"/>
  <c r="J23584" i="14" s="1"/>
  <c r="I23585" i="14"/>
  <c r="J23585" i="14" s="1"/>
  <c r="I23586" i="14"/>
  <c r="J23586" i="14" s="1"/>
  <c r="I23587" i="14"/>
  <c r="J23587" i="14" s="1"/>
  <c r="I23588" i="14"/>
  <c r="J23588" i="14" s="1"/>
  <c r="I23589" i="14"/>
  <c r="J23589" i="14" s="1"/>
  <c r="I23590" i="14"/>
  <c r="J23590" i="14" s="1"/>
  <c r="I23591" i="14"/>
  <c r="J23591" i="14" s="1"/>
  <c r="I23592" i="14"/>
  <c r="J23592" i="14" s="1"/>
  <c r="I23593" i="14"/>
  <c r="J23593" i="14" s="1"/>
  <c r="I23594" i="14"/>
  <c r="J23594" i="14" s="1"/>
  <c r="I23595" i="14"/>
  <c r="J23595" i="14" s="1"/>
  <c r="I23596" i="14"/>
  <c r="J23596" i="14" s="1"/>
  <c r="I23597" i="14"/>
  <c r="J23597" i="14" s="1"/>
  <c r="I23598" i="14"/>
  <c r="J23598" i="14" s="1"/>
  <c r="I23599" i="14"/>
  <c r="J23599" i="14" s="1"/>
  <c r="I23600" i="14"/>
  <c r="J23600" i="14" s="1"/>
  <c r="I23601" i="14"/>
  <c r="J23601" i="14" s="1"/>
  <c r="I23602" i="14"/>
  <c r="J23602" i="14" s="1"/>
  <c r="I23603" i="14"/>
  <c r="J23603" i="14" s="1"/>
  <c r="I23604" i="14"/>
  <c r="J23604" i="14" s="1"/>
  <c r="I23605" i="14"/>
  <c r="J23605" i="14" s="1"/>
  <c r="I23606" i="14"/>
  <c r="J23606" i="14" s="1"/>
  <c r="I23607" i="14"/>
  <c r="J23607" i="14" s="1"/>
  <c r="I23608" i="14"/>
  <c r="J23608" i="14" s="1"/>
  <c r="I23609" i="14"/>
  <c r="J23609" i="14" s="1"/>
  <c r="I23610" i="14"/>
  <c r="J23610" i="14" s="1"/>
  <c r="I23611" i="14"/>
  <c r="J23611" i="14" s="1"/>
  <c r="I23612" i="14"/>
  <c r="J23612" i="14" s="1"/>
  <c r="I23613" i="14"/>
  <c r="J23613" i="14" s="1"/>
  <c r="I23614" i="14"/>
  <c r="J23614" i="14" s="1"/>
  <c r="I23615" i="14"/>
  <c r="J23615" i="14" s="1"/>
  <c r="I23616" i="14"/>
  <c r="J23616" i="14" s="1"/>
  <c r="I23617" i="14"/>
  <c r="J23617" i="14" s="1"/>
  <c r="I23618" i="14"/>
  <c r="J23618" i="14" s="1"/>
  <c r="I23619" i="14"/>
  <c r="J23619" i="14" s="1"/>
  <c r="I23620" i="14"/>
  <c r="J23620" i="14" s="1"/>
  <c r="I23621" i="14"/>
  <c r="J23621" i="14" s="1"/>
  <c r="I23622" i="14"/>
  <c r="J23622" i="14" s="1"/>
  <c r="I23623" i="14"/>
  <c r="J23623" i="14" s="1"/>
  <c r="I23624" i="14"/>
  <c r="J23624" i="14" s="1"/>
  <c r="I23625" i="14"/>
  <c r="J23625" i="14" s="1"/>
  <c r="I23626" i="14"/>
  <c r="J23626" i="14" s="1"/>
  <c r="I23627" i="14"/>
  <c r="J23627" i="14" s="1"/>
  <c r="I23628" i="14"/>
  <c r="J23628" i="14" s="1"/>
  <c r="I23629" i="14"/>
  <c r="J23629" i="14" s="1"/>
  <c r="I23630" i="14"/>
  <c r="J23630" i="14" s="1"/>
  <c r="I23631" i="14"/>
  <c r="J23631" i="14" s="1"/>
  <c r="I23632" i="14"/>
  <c r="J23632" i="14" s="1"/>
  <c r="I23633" i="14"/>
  <c r="J23633" i="14" s="1"/>
  <c r="I23634" i="14"/>
  <c r="J23634" i="14" s="1"/>
  <c r="I23635" i="14"/>
  <c r="J23635" i="14" s="1"/>
  <c r="I23636" i="14"/>
  <c r="J23636" i="14" s="1"/>
  <c r="I23637" i="14"/>
  <c r="J23637" i="14" s="1"/>
  <c r="I23638" i="14"/>
  <c r="J23638" i="14" s="1"/>
  <c r="I23639" i="14"/>
  <c r="J23639" i="14" s="1"/>
  <c r="I23640" i="14"/>
  <c r="J23640" i="14" s="1"/>
  <c r="I23641" i="14"/>
  <c r="J23641" i="14" s="1"/>
  <c r="I23642" i="14"/>
  <c r="J23642" i="14" s="1"/>
  <c r="I23643" i="14"/>
  <c r="J23643" i="14" s="1"/>
  <c r="I23644" i="14"/>
  <c r="J23644" i="14" s="1"/>
  <c r="I23645" i="14"/>
  <c r="J23645" i="14" s="1"/>
  <c r="I23646" i="14"/>
  <c r="J23646" i="14" s="1"/>
  <c r="I23647" i="14"/>
  <c r="J23647" i="14" s="1"/>
  <c r="I23648" i="14"/>
  <c r="J23648" i="14" s="1"/>
  <c r="I23649" i="14"/>
  <c r="J23649" i="14" s="1"/>
  <c r="I23650" i="14"/>
  <c r="J23650" i="14" s="1"/>
  <c r="I23651" i="14"/>
  <c r="J23651" i="14" s="1"/>
  <c r="I23652" i="14"/>
  <c r="J23652" i="14" s="1"/>
  <c r="I23653" i="14"/>
  <c r="J23653" i="14" s="1"/>
  <c r="I23654" i="14"/>
  <c r="J23654" i="14" s="1"/>
  <c r="I23655" i="14"/>
  <c r="J23655" i="14" s="1"/>
  <c r="I23656" i="14"/>
  <c r="J23656" i="14" s="1"/>
  <c r="I23657" i="14"/>
  <c r="J23657" i="14" s="1"/>
  <c r="I23658" i="14"/>
  <c r="J23658" i="14" s="1"/>
  <c r="I23659" i="14"/>
  <c r="J23659" i="14" s="1"/>
  <c r="I23660" i="14"/>
  <c r="J23660" i="14" s="1"/>
  <c r="I23661" i="14"/>
  <c r="J23661" i="14" s="1"/>
  <c r="I23662" i="14"/>
  <c r="J23662" i="14" s="1"/>
  <c r="I23663" i="14"/>
  <c r="J23663" i="14" s="1"/>
  <c r="I23664" i="14"/>
  <c r="J23664" i="14" s="1"/>
  <c r="I23665" i="14"/>
  <c r="J23665" i="14" s="1"/>
  <c r="I23666" i="14"/>
  <c r="J23666" i="14" s="1"/>
  <c r="I23667" i="14"/>
  <c r="J23667" i="14" s="1"/>
  <c r="I23668" i="14"/>
  <c r="J23668" i="14" s="1"/>
  <c r="I23669" i="14"/>
  <c r="J23669" i="14" s="1"/>
  <c r="I23670" i="14"/>
  <c r="J23670" i="14" s="1"/>
  <c r="I23671" i="14"/>
  <c r="J23671" i="14" s="1"/>
  <c r="I23672" i="14"/>
  <c r="J23672" i="14" s="1"/>
  <c r="I23673" i="14"/>
  <c r="J23673" i="14" s="1"/>
  <c r="I23674" i="14"/>
  <c r="J23674" i="14" s="1"/>
  <c r="I23675" i="14"/>
  <c r="J23675" i="14" s="1"/>
  <c r="I23676" i="14"/>
  <c r="J23676" i="14" s="1"/>
  <c r="I23677" i="14"/>
  <c r="J23677" i="14" s="1"/>
  <c r="I23678" i="14"/>
  <c r="J23678" i="14" s="1"/>
  <c r="I23679" i="14"/>
  <c r="J23679" i="14" s="1"/>
  <c r="I23680" i="14"/>
  <c r="J23680" i="14" s="1"/>
  <c r="I23681" i="14"/>
  <c r="J23681" i="14" s="1"/>
  <c r="I23682" i="14"/>
  <c r="J23682" i="14" s="1"/>
  <c r="I23683" i="14"/>
  <c r="J23683" i="14" s="1"/>
  <c r="I23684" i="14"/>
  <c r="J23684" i="14" s="1"/>
  <c r="I23685" i="14"/>
  <c r="J23685" i="14" s="1"/>
  <c r="I23686" i="14"/>
  <c r="J23686" i="14" s="1"/>
  <c r="I23687" i="14"/>
  <c r="J23687" i="14" s="1"/>
  <c r="I23688" i="14"/>
  <c r="J23688" i="14" s="1"/>
  <c r="I23689" i="14"/>
  <c r="J23689" i="14" s="1"/>
  <c r="I23690" i="14"/>
  <c r="J23690" i="14" s="1"/>
  <c r="I23691" i="14"/>
  <c r="J23691" i="14" s="1"/>
  <c r="I23692" i="14"/>
  <c r="J23692" i="14" s="1"/>
  <c r="I23693" i="14"/>
  <c r="J23693" i="14" s="1"/>
  <c r="I23694" i="14"/>
  <c r="J23694" i="14" s="1"/>
  <c r="I23695" i="14"/>
  <c r="J23695" i="14" s="1"/>
  <c r="I23696" i="14"/>
  <c r="J23696" i="14" s="1"/>
  <c r="I23697" i="14"/>
  <c r="J23697" i="14" s="1"/>
  <c r="I23698" i="14"/>
  <c r="J23698" i="14" s="1"/>
  <c r="I23699" i="14"/>
  <c r="J23699" i="14" s="1"/>
  <c r="I23700" i="14"/>
  <c r="J23700" i="14" s="1"/>
  <c r="I23701" i="14"/>
  <c r="J23701" i="14" s="1"/>
  <c r="I23702" i="14"/>
  <c r="J23702" i="14" s="1"/>
  <c r="I23703" i="14"/>
  <c r="J23703" i="14" s="1"/>
  <c r="I23704" i="14"/>
  <c r="J23704" i="14" s="1"/>
  <c r="I23705" i="14"/>
  <c r="J23705" i="14" s="1"/>
  <c r="I23706" i="14"/>
  <c r="J23706" i="14" s="1"/>
  <c r="I23707" i="14"/>
  <c r="J23707" i="14" s="1"/>
  <c r="I23708" i="14"/>
  <c r="J23708" i="14" s="1"/>
  <c r="I23709" i="14"/>
  <c r="J23709" i="14" s="1"/>
  <c r="I23710" i="14"/>
  <c r="J23710" i="14" s="1"/>
  <c r="I23711" i="14"/>
  <c r="J23711" i="14" s="1"/>
  <c r="I23712" i="14"/>
  <c r="J23712" i="14" s="1"/>
  <c r="I23713" i="14"/>
  <c r="J23713" i="14" s="1"/>
  <c r="I23714" i="14"/>
  <c r="J23714" i="14" s="1"/>
  <c r="I23715" i="14"/>
  <c r="J23715" i="14" s="1"/>
  <c r="I23716" i="14"/>
  <c r="J23716" i="14" s="1"/>
  <c r="I23717" i="14"/>
  <c r="J23717" i="14" s="1"/>
  <c r="I23718" i="14"/>
  <c r="J23718" i="14" s="1"/>
  <c r="I23719" i="14"/>
  <c r="J23719" i="14" s="1"/>
  <c r="I23720" i="14"/>
  <c r="J23720" i="14" s="1"/>
  <c r="I23721" i="14"/>
  <c r="J23721" i="14" s="1"/>
  <c r="I23722" i="14"/>
  <c r="J23722" i="14" s="1"/>
  <c r="I23723" i="14"/>
  <c r="J23723" i="14" s="1"/>
  <c r="I23724" i="14"/>
  <c r="J23724" i="14" s="1"/>
  <c r="I23725" i="14"/>
  <c r="J23725" i="14" s="1"/>
  <c r="I23726" i="14"/>
  <c r="J23726" i="14" s="1"/>
  <c r="I23727" i="14"/>
  <c r="J23727" i="14" s="1"/>
  <c r="I23728" i="14"/>
  <c r="J23728" i="14" s="1"/>
  <c r="I23729" i="14"/>
  <c r="J23729" i="14" s="1"/>
  <c r="I23730" i="14"/>
  <c r="J23730" i="14" s="1"/>
  <c r="I23731" i="14"/>
  <c r="J23731" i="14" s="1"/>
  <c r="I23732" i="14"/>
  <c r="J23732" i="14" s="1"/>
  <c r="I23733" i="14"/>
  <c r="J23733" i="14" s="1"/>
  <c r="I23734" i="14"/>
  <c r="J23734" i="14" s="1"/>
  <c r="I23735" i="14"/>
  <c r="J23735" i="14" s="1"/>
  <c r="I23736" i="14"/>
  <c r="J23736" i="14" s="1"/>
  <c r="I23737" i="14"/>
  <c r="J23737" i="14" s="1"/>
  <c r="I23738" i="14"/>
  <c r="J23738" i="14" s="1"/>
  <c r="I23739" i="14"/>
  <c r="J23739" i="14" s="1"/>
  <c r="I23740" i="14"/>
  <c r="J23740" i="14" s="1"/>
  <c r="I23741" i="14"/>
  <c r="J23741" i="14" s="1"/>
  <c r="I23742" i="14"/>
  <c r="J23742" i="14" s="1"/>
  <c r="I23743" i="14"/>
  <c r="J23743" i="14" s="1"/>
  <c r="I23744" i="14"/>
  <c r="J23744" i="14" s="1"/>
  <c r="I23745" i="14"/>
  <c r="J23745" i="14" s="1"/>
  <c r="I23746" i="14"/>
  <c r="J23746" i="14" s="1"/>
  <c r="I23747" i="14"/>
  <c r="J23747" i="14" s="1"/>
  <c r="I23748" i="14"/>
  <c r="J23748" i="14" s="1"/>
  <c r="I23749" i="14"/>
  <c r="J23749" i="14" s="1"/>
  <c r="I23750" i="14"/>
  <c r="J23750" i="14" s="1"/>
  <c r="I23751" i="14"/>
  <c r="J23751" i="14" s="1"/>
  <c r="I23752" i="14"/>
  <c r="J23752" i="14" s="1"/>
  <c r="I23753" i="14"/>
  <c r="J23753" i="14" s="1"/>
  <c r="I23754" i="14"/>
  <c r="J23754" i="14" s="1"/>
  <c r="I23755" i="14"/>
  <c r="J23755" i="14" s="1"/>
  <c r="I23756" i="14"/>
  <c r="J23756" i="14" s="1"/>
  <c r="I23757" i="14"/>
  <c r="J23757" i="14" s="1"/>
  <c r="I23758" i="14"/>
  <c r="J23758" i="14" s="1"/>
  <c r="I23759" i="14"/>
  <c r="J23759" i="14" s="1"/>
  <c r="I23760" i="14"/>
  <c r="J23760" i="14" s="1"/>
  <c r="I23761" i="14"/>
  <c r="J23761" i="14" s="1"/>
  <c r="I23762" i="14"/>
  <c r="J23762" i="14" s="1"/>
  <c r="I23763" i="14"/>
  <c r="J23763" i="14" s="1"/>
  <c r="I23764" i="14"/>
  <c r="J23764" i="14" s="1"/>
  <c r="I23765" i="14"/>
  <c r="J23765" i="14" s="1"/>
  <c r="I23766" i="14"/>
  <c r="J23766" i="14" s="1"/>
  <c r="I23767" i="14"/>
  <c r="J23767" i="14" s="1"/>
  <c r="I23768" i="14"/>
  <c r="J23768" i="14" s="1"/>
  <c r="I23769" i="14"/>
  <c r="J23769" i="14" s="1"/>
  <c r="I23770" i="14"/>
  <c r="J23770" i="14" s="1"/>
  <c r="I23771" i="14"/>
  <c r="J23771" i="14" s="1"/>
  <c r="I23772" i="14"/>
  <c r="J23772" i="14" s="1"/>
  <c r="I23773" i="14"/>
  <c r="J23773" i="14" s="1"/>
  <c r="I23774" i="14"/>
  <c r="J23774" i="14" s="1"/>
  <c r="I23775" i="14"/>
  <c r="J23775" i="14" s="1"/>
  <c r="I23776" i="14"/>
  <c r="J23776" i="14" s="1"/>
  <c r="I23777" i="14"/>
  <c r="J23777" i="14" s="1"/>
  <c r="I23778" i="14"/>
  <c r="J23778" i="14" s="1"/>
  <c r="I23779" i="14"/>
  <c r="J23779" i="14" s="1"/>
  <c r="I23780" i="14"/>
  <c r="J23780" i="14" s="1"/>
  <c r="I23781" i="14"/>
  <c r="J23781" i="14" s="1"/>
  <c r="I23782" i="14"/>
  <c r="J23782" i="14" s="1"/>
  <c r="I23783" i="14"/>
  <c r="J23783" i="14" s="1"/>
  <c r="I23784" i="14"/>
  <c r="J23784" i="14" s="1"/>
  <c r="I23785" i="14"/>
  <c r="J23785" i="14" s="1"/>
  <c r="I23786" i="14"/>
  <c r="J23786" i="14" s="1"/>
  <c r="I23787" i="14"/>
  <c r="J23787" i="14" s="1"/>
  <c r="I23788" i="14"/>
  <c r="J23788" i="14" s="1"/>
  <c r="I23789" i="14"/>
  <c r="J23789" i="14" s="1"/>
  <c r="I23790" i="14"/>
  <c r="J23790" i="14" s="1"/>
  <c r="I23791" i="14"/>
  <c r="J23791" i="14" s="1"/>
  <c r="I23792" i="14"/>
  <c r="J23792" i="14" s="1"/>
  <c r="I23793" i="14"/>
  <c r="J23793" i="14" s="1"/>
  <c r="I23794" i="14"/>
  <c r="J23794" i="14" s="1"/>
  <c r="I23795" i="14"/>
  <c r="J23795" i="14" s="1"/>
  <c r="I23796" i="14"/>
  <c r="J23796" i="14" s="1"/>
  <c r="I23797" i="14"/>
  <c r="J23797" i="14" s="1"/>
  <c r="I23798" i="14"/>
  <c r="J23798" i="14" s="1"/>
  <c r="I23799" i="14"/>
  <c r="J23799" i="14" s="1"/>
  <c r="I23800" i="14"/>
  <c r="J23800" i="14" s="1"/>
  <c r="I23801" i="14"/>
  <c r="J23801" i="14" s="1"/>
  <c r="I23802" i="14"/>
  <c r="J23802" i="14" s="1"/>
  <c r="I23803" i="14"/>
  <c r="J23803" i="14" s="1"/>
  <c r="I23804" i="14"/>
  <c r="J23804" i="14" s="1"/>
  <c r="I23805" i="14"/>
  <c r="J23805" i="14" s="1"/>
  <c r="I23806" i="14"/>
  <c r="J23806" i="14" s="1"/>
  <c r="I23807" i="14"/>
  <c r="J23807" i="14" s="1"/>
  <c r="I23808" i="14"/>
  <c r="J23808" i="14" s="1"/>
  <c r="I23809" i="14"/>
  <c r="J23809" i="14" s="1"/>
  <c r="I23810" i="14"/>
  <c r="J23810" i="14" s="1"/>
  <c r="I23811" i="14"/>
  <c r="J23811" i="14" s="1"/>
  <c r="I23812" i="14"/>
  <c r="J23812" i="14" s="1"/>
  <c r="I23813" i="14"/>
  <c r="J23813" i="14" s="1"/>
  <c r="I23814" i="14"/>
  <c r="J23814" i="14" s="1"/>
  <c r="I23815" i="14"/>
  <c r="J23815" i="14" s="1"/>
  <c r="I23816" i="14"/>
  <c r="J23816" i="14" s="1"/>
  <c r="I23817" i="14"/>
  <c r="J23817" i="14" s="1"/>
  <c r="I23818" i="14"/>
  <c r="J23818" i="14" s="1"/>
  <c r="I23819" i="14"/>
  <c r="J23819" i="14" s="1"/>
  <c r="I23820" i="14"/>
  <c r="J23820" i="14" s="1"/>
  <c r="I23821" i="14"/>
  <c r="J23821" i="14" s="1"/>
  <c r="I23822" i="14"/>
  <c r="J23822" i="14" s="1"/>
  <c r="I23823" i="14"/>
  <c r="J23823" i="14" s="1"/>
  <c r="I23824" i="14"/>
  <c r="J23824" i="14" s="1"/>
  <c r="I23825" i="14"/>
  <c r="J23825" i="14" s="1"/>
  <c r="I23826" i="14"/>
  <c r="J23826" i="14" s="1"/>
  <c r="I23827" i="14"/>
  <c r="J23827" i="14" s="1"/>
  <c r="I23828" i="14"/>
  <c r="J23828" i="14" s="1"/>
  <c r="I23829" i="14"/>
  <c r="J23829" i="14" s="1"/>
  <c r="I23830" i="14"/>
  <c r="J23830" i="14" s="1"/>
  <c r="I23831" i="14"/>
  <c r="J23831" i="14" s="1"/>
  <c r="I23832" i="14"/>
  <c r="J23832" i="14" s="1"/>
  <c r="I23833" i="14"/>
  <c r="J23833" i="14" s="1"/>
  <c r="I23834" i="14"/>
  <c r="J23834" i="14" s="1"/>
  <c r="I23835" i="14"/>
  <c r="J23835" i="14" s="1"/>
  <c r="I23836" i="14"/>
  <c r="J23836" i="14" s="1"/>
  <c r="I23837" i="14"/>
  <c r="J23837" i="14" s="1"/>
  <c r="I23838" i="14"/>
  <c r="J23838" i="14" s="1"/>
  <c r="I23839" i="14"/>
  <c r="J23839" i="14" s="1"/>
  <c r="I23840" i="14"/>
  <c r="J23840" i="14" s="1"/>
  <c r="I23841" i="14"/>
  <c r="J23841" i="14" s="1"/>
  <c r="I23842" i="14"/>
  <c r="J23842" i="14" s="1"/>
  <c r="I23843" i="14"/>
  <c r="J23843" i="14" s="1"/>
  <c r="I23844" i="14"/>
  <c r="J23844" i="14" s="1"/>
  <c r="I23845" i="14"/>
  <c r="J23845" i="14" s="1"/>
  <c r="I23846" i="14"/>
  <c r="J23846" i="14" s="1"/>
  <c r="I23847" i="14"/>
  <c r="J23847" i="14" s="1"/>
  <c r="I23848" i="14"/>
  <c r="J23848" i="14" s="1"/>
  <c r="I23849" i="14"/>
  <c r="J23849" i="14" s="1"/>
  <c r="I23850" i="14"/>
  <c r="J23850" i="14" s="1"/>
  <c r="I23851" i="14"/>
  <c r="J23851" i="14" s="1"/>
  <c r="I23852" i="14"/>
  <c r="J23852" i="14" s="1"/>
  <c r="I23853" i="14"/>
  <c r="J23853" i="14" s="1"/>
  <c r="I23854" i="14"/>
  <c r="J23854" i="14" s="1"/>
  <c r="I23855" i="14"/>
  <c r="J23855" i="14" s="1"/>
  <c r="I23856" i="14"/>
  <c r="J23856" i="14" s="1"/>
  <c r="I23857" i="14"/>
  <c r="J23857" i="14" s="1"/>
  <c r="I23858" i="14"/>
  <c r="J23858" i="14" s="1"/>
  <c r="I23859" i="14"/>
  <c r="J23859" i="14" s="1"/>
  <c r="I23860" i="14"/>
  <c r="J23860" i="14" s="1"/>
  <c r="I23861" i="14"/>
  <c r="J23861" i="14" s="1"/>
  <c r="I23862" i="14"/>
  <c r="J23862" i="14" s="1"/>
  <c r="I23863" i="14"/>
  <c r="J23863" i="14" s="1"/>
  <c r="I23864" i="14"/>
  <c r="J23864" i="14" s="1"/>
  <c r="I23865" i="14"/>
  <c r="J23865" i="14" s="1"/>
  <c r="I23866" i="14"/>
  <c r="J23866" i="14" s="1"/>
  <c r="I23867" i="14"/>
  <c r="J23867" i="14" s="1"/>
  <c r="I23868" i="14"/>
  <c r="J23868" i="14" s="1"/>
  <c r="I23869" i="14"/>
  <c r="J23869" i="14" s="1"/>
  <c r="I23870" i="14"/>
  <c r="J23870" i="14" s="1"/>
  <c r="I23871" i="14"/>
  <c r="J23871" i="14" s="1"/>
  <c r="I23872" i="14"/>
  <c r="J23872" i="14" s="1"/>
  <c r="I23873" i="14"/>
  <c r="J23873" i="14" s="1"/>
  <c r="I23874" i="14"/>
  <c r="J23874" i="14" s="1"/>
  <c r="I23875" i="14"/>
  <c r="J23875" i="14" s="1"/>
  <c r="I23876" i="14"/>
  <c r="J23876" i="14" s="1"/>
  <c r="I23877" i="14"/>
  <c r="J23877" i="14" s="1"/>
  <c r="I23878" i="14"/>
  <c r="J23878" i="14" s="1"/>
  <c r="I23879" i="14"/>
  <c r="J23879" i="14" s="1"/>
  <c r="I23880" i="14"/>
  <c r="J23880" i="14" s="1"/>
  <c r="I23881" i="14"/>
  <c r="J23881" i="14" s="1"/>
  <c r="I23882" i="14"/>
  <c r="J23882" i="14" s="1"/>
  <c r="I23883" i="14"/>
  <c r="J23883" i="14" s="1"/>
  <c r="I23884" i="14"/>
  <c r="J23884" i="14" s="1"/>
  <c r="I23885" i="14"/>
  <c r="J23885" i="14" s="1"/>
  <c r="I23886" i="14"/>
  <c r="J23886" i="14" s="1"/>
  <c r="I23887" i="14"/>
  <c r="J23887" i="14" s="1"/>
  <c r="I23888" i="14"/>
  <c r="J23888" i="14" s="1"/>
  <c r="I23889" i="14"/>
  <c r="J23889" i="14" s="1"/>
  <c r="I23890" i="14"/>
  <c r="J23890" i="14" s="1"/>
  <c r="I23891" i="14"/>
  <c r="J23891" i="14" s="1"/>
  <c r="I23892" i="14"/>
  <c r="J23892" i="14" s="1"/>
  <c r="I23893" i="14"/>
  <c r="J23893" i="14" s="1"/>
  <c r="I23894" i="14"/>
  <c r="J23894" i="14" s="1"/>
  <c r="I23895" i="14"/>
  <c r="J23895" i="14" s="1"/>
  <c r="I23896" i="14"/>
  <c r="J23896" i="14" s="1"/>
  <c r="I23897" i="14"/>
  <c r="J23897" i="14" s="1"/>
  <c r="I23898" i="14"/>
  <c r="J23898" i="14" s="1"/>
  <c r="I23899" i="14"/>
  <c r="J23899" i="14" s="1"/>
  <c r="I23900" i="14"/>
  <c r="J23900" i="14" s="1"/>
  <c r="I23901" i="14"/>
  <c r="J23901" i="14" s="1"/>
  <c r="I23902" i="14"/>
  <c r="J23902" i="14" s="1"/>
  <c r="I23903" i="14"/>
  <c r="J23903" i="14" s="1"/>
  <c r="I23904" i="14"/>
  <c r="J23904" i="14" s="1"/>
  <c r="I23905" i="14"/>
  <c r="J23905" i="14" s="1"/>
  <c r="I23906" i="14"/>
  <c r="J23906" i="14" s="1"/>
  <c r="I23907" i="14"/>
  <c r="J23907" i="14" s="1"/>
  <c r="I23908" i="14"/>
  <c r="J23908" i="14" s="1"/>
  <c r="I23909" i="14"/>
  <c r="J23909" i="14" s="1"/>
  <c r="I23910" i="14"/>
  <c r="J23910" i="14" s="1"/>
  <c r="I23911" i="14"/>
  <c r="J23911" i="14" s="1"/>
  <c r="I23912" i="14"/>
  <c r="J23912" i="14" s="1"/>
  <c r="I23913" i="14"/>
  <c r="J23913" i="14" s="1"/>
  <c r="I23914" i="14"/>
  <c r="J23914" i="14" s="1"/>
  <c r="I23915" i="14"/>
  <c r="J23915" i="14" s="1"/>
  <c r="I23916" i="14"/>
  <c r="J23916" i="14" s="1"/>
  <c r="I23917" i="14"/>
  <c r="J23917" i="14" s="1"/>
  <c r="I23918" i="14"/>
  <c r="J23918" i="14" s="1"/>
  <c r="I23919" i="14"/>
  <c r="J23919" i="14" s="1"/>
  <c r="I23920" i="14"/>
  <c r="J23920" i="14" s="1"/>
  <c r="I23921" i="14"/>
  <c r="J23921" i="14" s="1"/>
  <c r="I23922" i="14"/>
  <c r="J23922" i="14" s="1"/>
  <c r="I23923" i="14"/>
  <c r="J23923" i="14" s="1"/>
  <c r="I23924" i="14"/>
  <c r="J23924" i="14" s="1"/>
  <c r="I23925" i="14"/>
  <c r="J23925" i="14" s="1"/>
  <c r="I23926" i="14"/>
  <c r="J23926" i="14" s="1"/>
  <c r="I23927" i="14"/>
  <c r="J23927" i="14" s="1"/>
  <c r="I23928" i="14"/>
  <c r="J23928" i="14" s="1"/>
  <c r="I23929" i="14"/>
  <c r="J23929" i="14" s="1"/>
  <c r="I23930" i="14"/>
  <c r="J23930" i="14" s="1"/>
  <c r="I23931" i="14"/>
  <c r="J23931" i="14" s="1"/>
  <c r="I23932" i="14"/>
  <c r="J23932" i="14" s="1"/>
  <c r="I23933" i="14"/>
  <c r="J23933" i="14" s="1"/>
  <c r="I23934" i="14"/>
  <c r="J23934" i="14" s="1"/>
  <c r="I23935" i="14"/>
  <c r="J23935" i="14" s="1"/>
  <c r="I23936" i="14"/>
  <c r="J23936" i="14" s="1"/>
  <c r="I23937" i="14"/>
  <c r="J23937" i="14" s="1"/>
  <c r="I23938" i="14"/>
  <c r="J23938" i="14" s="1"/>
  <c r="I23939" i="14"/>
  <c r="J23939" i="14" s="1"/>
  <c r="I23940" i="14"/>
  <c r="J23940" i="14" s="1"/>
  <c r="I23941" i="14"/>
  <c r="J23941" i="14" s="1"/>
  <c r="I23942" i="14"/>
  <c r="J23942" i="14" s="1"/>
  <c r="I23943" i="14"/>
  <c r="J23943" i="14" s="1"/>
  <c r="I23944" i="14"/>
  <c r="J23944" i="14" s="1"/>
  <c r="I23945" i="14"/>
  <c r="J23945" i="14" s="1"/>
  <c r="I23946" i="14"/>
  <c r="J23946" i="14" s="1"/>
  <c r="I23947" i="14"/>
  <c r="J23947" i="14" s="1"/>
  <c r="I23948" i="14"/>
  <c r="J23948" i="14" s="1"/>
  <c r="I23949" i="14"/>
  <c r="J23949" i="14" s="1"/>
  <c r="I23950" i="14"/>
  <c r="J23950" i="14" s="1"/>
  <c r="I23951" i="14"/>
  <c r="J23951" i="14" s="1"/>
  <c r="I23952" i="14"/>
  <c r="J23952" i="14" s="1"/>
  <c r="I23953" i="14"/>
  <c r="J23953" i="14" s="1"/>
  <c r="I23954" i="14"/>
  <c r="J23954" i="14" s="1"/>
  <c r="I23955" i="14"/>
  <c r="J23955" i="14" s="1"/>
  <c r="I23956" i="14"/>
  <c r="J23956" i="14" s="1"/>
  <c r="I23957" i="14"/>
  <c r="J23957" i="14" s="1"/>
  <c r="I23958" i="14"/>
  <c r="J23958" i="14" s="1"/>
  <c r="I23959" i="14"/>
  <c r="J23959" i="14" s="1"/>
  <c r="I23960" i="14"/>
  <c r="J23960" i="14" s="1"/>
  <c r="I23961" i="14"/>
  <c r="J23961" i="14" s="1"/>
  <c r="I23962" i="14"/>
  <c r="J23962" i="14" s="1"/>
  <c r="I23963" i="14"/>
  <c r="J23963" i="14" s="1"/>
  <c r="I23964" i="14"/>
  <c r="J23964" i="14" s="1"/>
  <c r="I23965" i="14"/>
  <c r="J23965" i="14" s="1"/>
  <c r="I23966" i="14"/>
  <c r="J23966" i="14" s="1"/>
  <c r="I23967" i="14"/>
  <c r="J23967" i="14" s="1"/>
  <c r="I23968" i="14"/>
  <c r="J23968" i="14" s="1"/>
  <c r="I23969" i="14"/>
  <c r="J23969" i="14" s="1"/>
  <c r="I23970" i="14"/>
  <c r="J23970" i="14" s="1"/>
  <c r="I23971" i="14"/>
  <c r="J23971" i="14" s="1"/>
  <c r="I23972" i="14"/>
  <c r="J23972" i="14" s="1"/>
  <c r="I23973" i="14"/>
  <c r="J23973" i="14" s="1"/>
  <c r="I23974" i="14"/>
  <c r="J23974" i="14" s="1"/>
  <c r="I23975" i="14"/>
  <c r="J23975" i="14" s="1"/>
  <c r="I23976" i="14"/>
  <c r="J23976" i="14" s="1"/>
  <c r="I23977" i="14"/>
  <c r="J23977" i="14" s="1"/>
  <c r="I23978" i="14"/>
  <c r="J23978" i="14" s="1"/>
  <c r="I23979" i="14"/>
  <c r="J23979" i="14" s="1"/>
  <c r="I23980" i="14"/>
  <c r="J23980" i="14" s="1"/>
  <c r="I23981" i="14"/>
  <c r="J23981" i="14" s="1"/>
  <c r="I23982" i="14"/>
  <c r="J23982" i="14" s="1"/>
  <c r="I23983" i="14"/>
  <c r="J23983" i="14" s="1"/>
  <c r="I23984" i="14"/>
  <c r="J23984" i="14" s="1"/>
  <c r="I23985" i="14"/>
  <c r="J23985" i="14" s="1"/>
  <c r="I23986" i="14"/>
  <c r="J23986" i="14" s="1"/>
  <c r="I23987" i="14"/>
  <c r="J23987" i="14" s="1"/>
  <c r="I23988" i="14"/>
  <c r="J23988" i="14" s="1"/>
  <c r="I23989" i="14"/>
  <c r="J23989" i="14" s="1"/>
  <c r="I23990" i="14"/>
  <c r="J23990" i="14" s="1"/>
  <c r="I23991" i="14"/>
  <c r="J23991" i="14" s="1"/>
  <c r="I23992" i="14"/>
  <c r="J23992" i="14" s="1"/>
  <c r="I23993" i="14"/>
  <c r="J23993" i="14" s="1"/>
  <c r="I23994" i="14"/>
  <c r="J23994" i="14" s="1"/>
  <c r="I23995" i="14"/>
  <c r="J23995" i="14" s="1"/>
  <c r="I23996" i="14"/>
  <c r="J23996" i="14" s="1"/>
  <c r="I23997" i="14"/>
  <c r="J23997" i="14" s="1"/>
  <c r="I23998" i="14"/>
  <c r="J23998" i="14" s="1"/>
  <c r="I23999" i="14"/>
  <c r="J23999" i="14" s="1"/>
  <c r="I24000" i="14"/>
  <c r="J24000" i="14" s="1"/>
  <c r="I24001" i="14"/>
  <c r="J24001" i="14" s="1"/>
  <c r="I24002" i="14"/>
  <c r="J24002" i="14" s="1"/>
  <c r="I24003" i="14"/>
  <c r="J24003" i="14" s="1"/>
  <c r="I24004" i="14"/>
  <c r="J24004" i="14" s="1"/>
  <c r="I24005" i="14"/>
  <c r="J24005" i="14" s="1"/>
  <c r="I24006" i="14"/>
  <c r="J24006" i="14" s="1"/>
  <c r="I24007" i="14"/>
  <c r="J24007" i="14" s="1"/>
  <c r="I24008" i="14"/>
  <c r="J24008" i="14" s="1"/>
  <c r="I24009" i="14"/>
  <c r="J24009" i="14" s="1"/>
  <c r="I24010" i="14"/>
  <c r="J24010" i="14" s="1"/>
  <c r="I24011" i="14"/>
  <c r="J24011" i="14" s="1"/>
  <c r="I24012" i="14"/>
  <c r="J24012" i="14" s="1"/>
  <c r="I24013" i="14"/>
  <c r="J24013" i="14" s="1"/>
  <c r="I24014" i="14"/>
  <c r="J24014" i="14" s="1"/>
  <c r="I24015" i="14"/>
  <c r="J24015" i="14" s="1"/>
  <c r="I24016" i="14"/>
  <c r="J24016" i="14" s="1"/>
  <c r="I24017" i="14"/>
  <c r="J24017" i="14" s="1"/>
  <c r="I24018" i="14"/>
  <c r="J24018" i="14" s="1"/>
  <c r="I24019" i="14"/>
  <c r="J24019" i="14" s="1"/>
  <c r="I24020" i="14"/>
  <c r="J24020" i="14" s="1"/>
  <c r="I24021" i="14"/>
  <c r="J24021" i="14" s="1"/>
  <c r="I24022" i="14"/>
  <c r="J24022" i="14" s="1"/>
  <c r="I24023" i="14"/>
  <c r="J24023" i="14" s="1"/>
  <c r="I24024" i="14"/>
  <c r="J24024" i="14" s="1"/>
  <c r="I24025" i="14"/>
  <c r="J24025" i="14" s="1"/>
  <c r="I24026" i="14"/>
  <c r="J24026" i="14" s="1"/>
  <c r="I24027" i="14"/>
  <c r="J24027" i="14" s="1"/>
  <c r="I24028" i="14"/>
  <c r="J24028" i="14" s="1"/>
  <c r="I24029" i="14"/>
  <c r="J24029" i="14" s="1"/>
  <c r="I24030" i="14"/>
  <c r="J24030" i="14" s="1"/>
  <c r="I24031" i="14"/>
  <c r="J24031" i="14" s="1"/>
  <c r="I24032" i="14"/>
  <c r="J24032" i="14" s="1"/>
  <c r="I24033" i="14"/>
  <c r="J24033" i="14" s="1"/>
  <c r="I24034" i="14"/>
  <c r="J24034" i="14" s="1"/>
  <c r="I24035" i="14"/>
  <c r="J24035" i="14" s="1"/>
  <c r="I24036" i="14"/>
  <c r="J24036" i="14" s="1"/>
  <c r="I24037" i="14"/>
  <c r="J24037" i="14" s="1"/>
  <c r="I24038" i="14"/>
  <c r="J24038" i="14" s="1"/>
  <c r="I24039" i="14"/>
  <c r="J24039" i="14" s="1"/>
  <c r="I24040" i="14"/>
  <c r="J24040" i="14" s="1"/>
  <c r="I24041" i="14"/>
  <c r="J24041" i="14" s="1"/>
  <c r="I24042" i="14"/>
  <c r="J24042" i="14" s="1"/>
  <c r="I24043" i="14"/>
  <c r="J24043" i="14" s="1"/>
  <c r="I24044" i="14"/>
  <c r="J24044" i="14" s="1"/>
  <c r="I24045" i="14"/>
  <c r="J24045" i="14" s="1"/>
  <c r="I24046" i="14"/>
  <c r="J24046" i="14" s="1"/>
  <c r="I24047" i="14"/>
  <c r="J24047" i="14" s="1"/>
  <c r="I24048" i="14"/>
  <c r="J24048" i="14" s="1"/>
  <c r="I24049" i="14"/>
  <c r="J24049" i="14" s="1"/>
  <c r="I24050" i="14"/>
  <c r="J24050" i="14" s="1"/>
  <c r="I24051" i="14"/>
  <c r="J24051" i="14" s="1"/>
  <c r="I24052" i="14"/>
  <c r="J24052" i="14" s="1"/>
  <c r="I24053" i="14"/>
  <c r="J24053" i="14" s="1"/>
  <c r="I24054" i="14"/>
  <c r="J24054" i="14" s="1"/>
  <c r="I24055" i="14"/>
  <c r="J24055" i="14" s="1"/>
  <c r="I24056" i="14"/>
  <c r="J24056" i="14" s="1"/>
  <c r="I24057" i="14"/>
  <c r="J24057" i="14" s="1"/>
  <c r="I24058" i="14"/>
  <c r="J24058" i="14" s="1"/>
  <c r="I24059" i="14"/>
  <c r="J24059" i="14" s="1"/>
  <c r="I24060" i="14"/>
  <c r="J24060" i="14" s="1"/>
  <c r="I24061" i="14"/>
  <c r="J24061" i="14" s="1"/>
  <c r="I24062" i="14"/>
  <c r="J24062" i="14" s="1"/>
  <c r="I24063" i="14"/>
  <c r="J24063" i="14" s="1"/>
  <c r="I24064" i="14"/>
  <c r="J24064" i="14" s="1"/>
  <c r="I24065" i="14"/>
  <c r="J24065" i="14" s="1"/>
  <c r="I24066" i="14"/>
  <c r="J24066" i="14" s="1"/>
  <c r="I24067" i="14"/>
  <c r="J24067" i="14" s="1"/>
  <c r="I24068" i="14"/>
  <c r="J24068" i="14" s="1"/>
  <c r="I24069" i="14"/>
  <c r="J24069" i="14" s="1"/>
  <c r="I24070" i="14"/>
  <c r="J24070" i="14" s="1"/>
  <c r="I24071" i="14"/>
  <c r="J24071" i="14" s="1"/>
  <c r="I24072" i="14"/>
  <c r="J24072" i="14" s="1"/>
  <c r="I24073" i="14"/>
  <c r="J24073" i="14" s="1"/>
  <c r="I24074" i="14"/>
  <c r="J24074" i="14" s="1"/>
  <c r="I24075" i="14"/>
  <c r="J24075" i="14" s="1"/>
  <c r="I24076" i="14"/>
  <c r="J24076" i="14" s="1"/>
  <c r="I24077" i="14"/>
  <c r="J24077" i="14" s="1"/>
  <c r="I24078" i="14"/>
  <c r="J24078" i="14" s="1"/>
  <c r="I24079" i="14"/>
  <c r="J24079" i="14" s="1"/>
  <c r="I24080" i="14"/>
  <c r="J24080" i="14" s="1"/>
  <c r="I24081" i="14"/>
  <c r="J24081" i="14" s="1"/>
  <c r="I24082" i="14"/>
  <c r="J24082" i="14" s="1"/>
  <c r="I24083" i="14"/>
  <c r="J24083" i="14" s="1"/>
  <c r="I24084" i="14"/>
  <c r="J24084" i="14" s="1"/>
  <c r="I24085" i="14"/>
  <c r="J24085" i="14" s="1"/>
  <c r="I24086" i="14"/>
  <c r="J24086" i="14" s="1"/>
  <c r="I24087" i="14"/>
  <c r="J24087" i="14" s="1"/>
  <c r="I24088" i="14"/>
  <c r="J24088" i="14" s="1"/>
  <c r="I24089" i="14"/>
  <c r="J24089" i="14" s="1"/>
  <c r="I24090" i="14"/>
  <c r="J24090" i="14" s="1"/>
  <c r="I24091" i="14"/>
  <c r="J24091" i="14" s="1"/>
  <c r="I24092" i="14"/>
  <c r="J24092" i="14" s="1"/>
  <c r="I24093" i="14"/>
  <c r="J24093" i="14" s="1"/>
  <c r="I24094" i="14"/>
  <c r="J24094" i="14" s="1"/>
  <c r="I24095" i="14"/>
  <c r="J24095" i="14" s="1"/>
  <c r="I24096" i="14"/>
  <c r="J24096" i="14" s="1"/>
  <c r="I24097" i="14"/>
  <c r="J24097" i="14" s="1"/>
  <c r="I24098" i="14"/>
  <c r="J24098" i="14" s="1"/>
  <c r="I24099" i="14"/>
  <c r="J24099" i="14" s="1"/>
  <c r="I24100" i="14"/>
  <c r="J24100" i="14" s="1"/>
  <c r="I24101" i="14"/>
  <c r="J24101" i="14" s="1"/>
  <c r="I24102" i="14"/>
  <c r="J24102" i="14" s="1"/>
  <c r="I24103" i="14"/>
  <c r="J24103" i="14" s="1"/>
  <c r="I24104" i="14"/>
  <c r="J24104" i="14" s="1"/>
  <c r="I24105" i="14"/>
  <c r="J24105" i="14" s="1"/>
  <c r="I24106" i="14"/>
  <c r="J24106" i="14" s="1"/>
  <c r="I24107" i="14"/>
  <c r="J24107" i="14" s="1"/>
  <c r="I24108" i="14"/>
  <c r="J24108" i="14" s="1"/>
  <c r="I24109" i="14"/>
  <c r="J24109" i="14" s="1"/>
  <c r="I24110" i="14"/>
  <c r="J24110" i="14" s="1"/>
  <c r="I24111" i="14"/>
  <c r="J24111" i="14" s="1"/>
  <c r="I24112" i="14"/>
  <c r="J24112" i="14" s="1"/>
  <c r="I24113" i="14"/>
  <c r="J24113" i="14" s="1"/>
  <c r="I24114" i="14"/>
  <c r="J24114" i="14" s="1"/>
  <c r="I24115" i="14"/>
  <c r="J24115" i="14" s="1"/>
  <c r="I24116" i="14"/>
  <c r="J24116" i="14" s="1"/>
  <c r="I24117" i="14"/>
  <c r="J24117" i="14" s="1"/>
  <c r="I24118" i="14"/>
  <c r="J24118" i="14" s="1"/>
  <c r="I24119" i="14"/>
  <c r="J24119" i="14" s="1"/>
  <c r="I24120" i="14"/>
  <c r="J24120" i="14" s="1"/>
  <c r="I24121" i="14"/>
  <c r="J24121" i="14" s="1"/>
  <c r="I24122" i="14"/>
  <c r="J24122" i="14" s="1"/>
  <c r="I24123" i="14"/>
  <c r="J24123" i="14" s="1"/>
  <c r="I24124" i="14"/>
  <c r="J24124" i="14" s="1"/>
  <c r="I24125" i="14"/>
  <c r="J24125" i="14" s="1"/>
  <c r="I24126" i="14"/>
  <c r="J24126" i="14" s="1"/>
  <c r="I24127" i="14"/>
  <c r="J24127" i="14" s="1"/>
  <c r="I24128" i="14"/>
  <c r="J24128" i="14" s="1"/>
  <c r="I24129" i="14"/>
  <c r="J24129" i="14" s="1"/>
  <c r="I24130" i="14"/>
  <c r="J24130" i="14" s="1"/>
  <c r="I24131" i="14"/>
  <c r="J24131" i="14" s="1"/>
  <c r="I24132" i="14"/>
  <c r="J24132" i="14" s="1"/>
  <c r="I24133" i="14"/>
  <c r="J24133" i="14" s="1"/>
  <c r="I24134" i="14"/>
  <c r="J24134" i="14" s="1"/>
  <c r="I24135" i="14"/>
  <c r="J24135" i="14" s="1"/>
  <c r="I24136" i="14"/>
  <c r="J24136" i="14" s="1"/>
  <c r="I24137" i="14"/>
  <c r="J24137" i="14" s="1"/>
  <c r="I24138" i="14"/>
  <c r="J24138" i="14" s="1"/>
  <c r="I24139" i="14"/>
  <c r="J24139" i="14" s="1"/>
  <c r="I24140" i="14"/>
  <c r="J24140" i="14" s="1"/>
  <c r="I24141" i="14"/>
  <c r="J24141" i="14" s="1"/>
  <c r="I24142" i="14"/>
  <c r="J24142" i="14" s="1"/>
  <c r="I24143" i="14"/>
  <c r="J24143" i="14" s="1"/>
  <c r="I24144" i="14"/>
  <c r="J24144" i="14" s="1"/>
  <c r="I24145" i="14"/>
  <c r="J24145" i="14" s="1"/>
  <c r="I24146" i="14"/>
  <c r="J24146" i="14" s="1"/>
  <c r="I24147" i="14"/>
  <c r="J24147" i="14" s="1"/>
  <c r="I24148" i="14"/>
  <c r="J24148" i="14" s="1"/>
  <c r="I24149" i="14"/>
  <c r="J24149" i="14" s="1"/>
  <c r="I24150" i="14"/>
  <c r="J24150" i="14" s="1"/>
  <c r="I24151" i="14"/>
  <c r="J24151" i="14" s="1"/>
  <c r="I24152" i="14"/>
  <c r="J24152" i="14" s="1"/>
  <c r="I24153" i="14"/>
  <c r="J24153" i="14" s="1"/>
  <c r="I24154" i="14"/>
  <c r="J24154" i="14" s="1"/>
  <c r="I24155" i="14"/>
  <c r="J24155" i="14" s="1"/>
  <c r="I24156" i="14"/>
  <c r="J24156" i="14" s="1"/>
  <c r="I24157" i="14"/>
  <c r="J24157" i="14" s="1"/>
  <c r="I24158" i="14"/>
  <c r="J24158" i="14" s="1"/>
  <c r="I24159" i="14"/>
  <c r="J24159" i="14" s="1"/>
  <c r="I24160" i="14"/>
  <c r="J24160" i="14" s="1"/>
  <c r="I24161" i="14"/>
  <c r="J24161" i="14" s="1"/>
  <c r="I24162" i="14"/>
  <c r="J24162" i="14" s="1"/>
  <c r="I24163" i="14"/>
  <c r="J24163" i="14" s="1"/>
  <c r="I24164" i="14"/>
  <c r="J24164" i="14" s="1"/>
  <c r="I24165" i="14"/>
  <c r="J24165" i="14" s="1"/>
  <c r="I24166" i="14"/>
  <c r="J24166" i="14" s="1"/>
  <c r="I24167" i="14"/>
  <c r="J24167" i="14" s="1"/>
  <c r="I24168" i="14"/>
  <c r="J24168" i="14" s="1"/>
  <c r="I24169" i="14"/>
  <c r="J24169" i="14" s="1"/>
  <c r="I24170" i="14"/>
  <c r="J24170" i="14" s="1"/>
  <c r="I24171" i="14"/>
  <c r="J24171" i="14" s="1"/>
  <c r="I24172" i="14"/>
  <c r="J24172" i="14" s="1"/>
  <c r="I24173" i="14"/>
  <c r="J24173" i="14" s="1"/>
  <c r="I24174" i="14"/>
  <c r="J24174" i="14" s="1"/>
  <c r="I24175" i="14"/>
  <c r="J24175" i="14" s="1"/>
  <c r="I24176" i="14"/>
  <c r="J24176" i="14" s="1"/>
  <c r="I24177" i="14"/>
  <c r="J24177" i="14" s="1"/>
  <c r="I24178" i="14"/>
  <c r="J24178" i="14" s="1"/>
  <c r="I24179" i="14"/>
  <c r="J24179" i="14" s="1"/>
  <c r="I24180" i="14"/>
  <c r="J24180" i="14" s="1"/>
  <c r="I24181" i="14"/>
  <c r="J24181" i="14" s="1"/>
  <c r="I24182" i="14"/>
  <c r="J24182" i="14" s="1"/>
  <c r="I24183" i="14"/>
  <c r="J24183" i="14" s="1"/>
  <c r="I24184" i="14"/>
  <c r="J24184" i="14" s="1"/>
  <c r="I24185" i="14"/>
  <c r="J24185" i="14" s="1"/>
  <c r="I24186" i="14"/>
  <c r="J24186" i="14" s="1"/>
  <c r="I24187" i="14"/>
  <c r="J24187" i="14" s="1"/>
  <c r="I24188" i="14"/>
  <c r="J24188" i="14" s="1"/>
  <c r="I24189" i="14"/>
  <c r="J24189" i="14" s="1"/>
  <c r="I24190" i="14"/>
  <c r="J24190" i="14" s="1"/>
  <c r="I24191" i="14"/>
  <c r="J24191" i="14" s="1"/>
  <c r="I24192" i="14"/>
  <c r="J24192" i="14" s="1"/>
  <c r="I24193" i="14"/>
  <c r="J24193" i="14" s="1"/>
  <c r="I24194" i="14"/>
  <c r="J24194" i="14" s="1"/>
  <c r="I24195" i="14"/>
  <c r="J24195" i="14" s="1"/>
  <c r="I24196" i="14"/>
  <c r="J24196" i="14" s="1"/>
  <c r="I24197" i="14"/>
  <c r="J24197" i="14" s="1"/>
  <c r="I24198" i="14"/>
  <c r="J24198" i="14" s="1"/>
  <c r="I24199" i="14"/>
  <c r="J24199" i="14" s="1"/>
  <c r="I24200" i="14"/>
  <c r="J24200" i="14" s="1"/>
  <c r="I24201" i="14"/>
  <c r="J24201" i="14" s="1"/>
  <c r="I24202" i="14"/>
  <c r="J24202" i="14" s="1"/>
  <c r="I24203" i="14"/>
  <c r="J24203" i="14" s="1"/>
  <c r="I24204" i="14"/>
  <c r="J24204" i="14" s="1"/>
  <c r="I24205" i="14"/>
  <c r="J24205" i="14" s="1"/>
  <c r="I24206" i="14"/>
  <c r="J24206" i="14" s="1"/>
  <c r="I24207" i="14"/>
  <c r="J24207" i="14" s="1"/>
  <c r="I24208" i="14"/>
  <c r="J24208" i="14" s="1"/>
  <c r="I24209" i="14"/>
  <c r="J24209" i="14" s="1"/>
  <c r="I24210" i="14"/>
  <c r="J24210" i="14" s="1"/>
  <c r="I24211" i="14"/>
  <c r="J24211" i="14" s="1"/>
  <c r="I24212" i="14"/>
  <c r="J24212" i="14" s="1"/>
  <c r="I24213" i="14"/>
  <c r="J24213" i="14" s="1"/>
  <c r="I24214" i="14"/>
  <c r="J24214" i="14" s="1"/>
  <c r="I24215" i="14"/>
  <c r="J24215" i="14" s="1"/>
  <c r="I24216" i="14"/>
  <c r="J24216" i="14" s="1"/>
  <c r="I24217" i="14"/>
  <c r="J24217" i="14" s="1"/>
  <c r="I24218" i="14"/>
  <c r="J24218" i="14" s="1"/>
  <c r="I24219" i="14"/>
  <c r="J24219" i="14" s="1"/>
  <c r="I24220" i="14"/>
  <c r="J24220" i="14" s="1"/>
  <c r="I24221" i="14"/>
  <c r="J24221" i="14" s="1"/>
  <c r="I24222" i="14"/>
  <c r="J24222" i="14" s="1"/>
  <c r="I24223" i="14"/>
  <c r="J24223" i="14" s="1"/>
  <c r="I24224" i="14"/>
  <c r="J24224" i="14" s="1"/>
  <c r="I24225" i="14"/>
  <c r="J24225" i="14" s="1"/>
  <c r="I24226" i="14"/>
  <c r="J24226" i="14" s="1"/>
  <c r="I24227" i="14"/>
  <c r="J24227" i="14" s="1"/>
  <c r="I24228" i="14"/>
  <c r="J24228" i="14" s="1"/>
  <c r="I24229" i="14"/>
  <c r="J24229" i="14" s="1"/>
  <c r="I24230" i="14"/>
  <c r="J24230" i="14" s="1"/>
  <c r="I24231" i="14"/>
  <c r="J24231" i="14" s="1"/>
  <c r="I24232" i="14"/>
  <c r="J24232" i="14" s="1"/>
  <c r="I24233" i="14"/>
  <c r="J24233" i="14" s="1"/>
  <c r="I24234" i="14"/>
  <c r="J24234" i="14" s="1"/>
  <c r="I24235" i="14"/>
  <c r="J24235" i="14" s="1"/>
  <c r="I24236" i="14"/>
  <c r="J24236" i="14" s="1"/>
  <c r="I24237" i="14"/>
  <c r="J24237" i="14" s="1"/>
  <c r="I24238" i="14"/>
  <c r="J24238" i="14" s="1"/>
  <c r="I24239" i="14"/>
  <c r="J24239" i="14" s="1"/>
  <c r="I24240" i="14"/>
  <c r="J24240" i="14" s="1"/>
  <c r="I24241" i="14"/>
  <c r="J24241" i="14" s="1"/>
  <c r="I24242" i="14"/>
  <c r="J24242" i="14" s="1"/>
  <c r="I24243" i="14"/>
  <c r="J24243" i="14" s="1"/>
  <c r="I24244" i="14"/>
  <c r="J24244" i="14" s="1"/>
  <c r="I24245" i="14"/>
  <c r="J24245" i="14" s="1"/>
  <c r="I24246" i="14"/>
  <c r="J24246" i="14" s="1"/>
  <c r="I24247" i="14"/>
  <c r="J24247" i="14" s="1"/>
  <c r="I24248" i="14"/>
  <c r="J24248" i="14" s="1"/>
  <c r="I24249" i="14"/>
  <c r="J24249" i="14" s="1"/>
  <c r="I24250" i="14"/>
  <c r="J24250" i="14" s="1"/>
  <c r="I24251" i="14"/>
  <c r="J24251" i="14" s="1"/>
  <c r="I24252" i="14"/>
  <c r="J24252" i="14" s="1"/>
  <c r="I24253" i="14"/>
  <c r="J24253" i="14" s="1"/>
  <c r="I24254" i="14"/>
  <c r="J24254" i="14" s="1"/>
  <c r="I24255" i="14"/>
  <c r="J24255" i="14" s="1"/>
  <c r="I24256" i="14"/>
  <c r="J24256" i="14" s="1"/>
  <c r="I24257" i="14"/>
  <c r="J24257" i="14" s="1"/>
  <c r="I24258" i="14"/>
  <c r="J24258" i="14" s="1"/>
  <c r="I24259" i="14"/>
  <c r="J24259" i="14" s="1"/>
  <c r="I24260" i="14"/>
  <c r="J24260" i="14" s="1"/>
  <c r="I24261" i="14"/>
  <c r="J24261" i="14" s="1"/>
  <c r="I24262" i="14"/>
  <c r="J24262" i="14" s="1"/>
  <c r="I24263" i="14"/>
  <c r="J24263" i="14" s="1"/>
  <c r="I24264" i="14"/>
  <c r="J24264" i="14" s="1"/>
  <c r="I24265" i="14"/>
  <c r="J24265" i="14" s="1"/>
  <c r="I24266" i="14"/>
  <c r="J24266" i="14" s="1"/>
  <c r="I24267" i="14"/>
  <c r="J24267" i="14" s="1"/>
  <c r="I24268" i="14"/>
  <c r="J24268" i="14" s="1"/>
  <c r="I24269" i="14"/>
  <c r="J24269" i="14" s="1"/>
  <c r="I24270" i="14"/>
  <c r="J24270" i="14" s="1"/>
  <c r="I24271" i="14"/>
  <c r="J24271" i="14" s="1"/>
  <c r="I24272" i="14"/>
  <c r="J24272" i="14" s="1"/>
  <c r="I24273" i="14"/>
  <c r="J24273" i="14" s="1"/>
  <c r="I24274" i="14"/>
  <c r="J24274" i="14" s="1"/>
  <c r="I24275" i="14"/>
  <c r="J24275" i="14" s="1"/>
  <c r="I24276" i="14"/>
  <c r="J24276" i="14" s="1"/>
  <c r="I24277" i="14"/>
  <c r="J24277" i="14" s="1"/>
  <c r="I24278" i="14"/>
  <c r="J24278" i="14" s="1"/>
  <c r="I24279" i="14"/>
  <c r="J24279" i="14" s="1"/>
  <c r="I24280" i="14"/>
  <c r="J24280" i="14" s="1"/>
  <c r="I24281" i="14"/>
  <c r="J24281" i="14" s="1"/>
  <c r="I24282" i="14"/>
  <c r="J24282" i="14" s="1"/>
  <c r="I24283" i="14"/>
  <c r="J24283" i="14" s="1"/>
  <c r="I24284" i="14"/>
  <c r="J24284" i="14" s="1"/>
  <c r="I24285" i="14"/>
  <c r="J24285" i="14" s="1"/>
  <c r="I24286" i="14"/>
  <c r="J24286" i="14" s="1"/>
  <c r="I24287" i="14"/>
  <c r="J24287" i="14" s="1"/>
  <c r="I24288" i="14"/>
  <c r="J24288" i="14" s="1"/>
  <c r="I24289" i="14"/>
  <c r="J24289" i="14" s="1"/>
  <c r="I24290" i="14"/>
  <c r="J24290" i="14" s="1"/>
  <c r="I24291" i="14"/>
  <c r="J24291" i="14" s="1"/>
  <c r="I24292" i="14"/>
  <c r="J24292" i="14" s="1"/>
  <c r="I24293" i="14"/>
  <c r="J24293" i="14" s="1"/>
  <c r="I24294" i="14"/>
  <c r="J24294" i="14" s="1"/>
  <c r="I24295" i="14"/>
  <c r="J24295" i="14" s="1"/>
  <c r="I24296" i="14"/>
  <c r="J24296" i="14" s="1"/>
  <c r="I24297" i="14"/>
  <c r="J24297" i="14" s="1"/>
  <c r="I24298" i="14"/>
  <c r="J24298" i="14" s="1"/>
  <c r="I24299" i="14"/>
  <c r="J24299" i="14" s="1"/>
  <c r="I24300" i="14"/>
  <c r="J24300" i="14" s="1"/>
  <c r="I24301" i="14"/>
  <c r="J24301" i="14" s="1"/>
  <c r="I24302" i="14"/>
  <c r="J24302" i="14" s="1"/>
  <c r="I24303" i="14"/>
  <c r="J24303" i="14" s="1"/>
  <c r="I24304" i="14"/>
  <c r="J24304" i="14" s="1"/>
  <c r="I24305" i="14"/>
  <c r="J24305" i="14" s="1"/>
  <c r="I24306" i="14"/>
  <c r="J24306" i="14" s="1"/>
  <c r="I24307" i="14"/>
  <c r="J24307" i="14" s="1"/>
  <c r="I24308" i="14"/>
  <c r="J24308" i="14" s="1"/>
  <c r="I24309" i="14"/>
  <c r="J24309" i="14" s="1"/>
  <c r="I24310" i="14"/>
  <c r="J24310" i="14" s="1"/>
  <c r="I24311" i="14"/>
  <c r="J24311" i="14" s="1"/>
  <c r="I24312" i="14"/>
  <c r="J24312" i="14" s="1"/>
  <c r="I24313" i="14"/>
  <c r="J24313" i="14" s="1"/>
  <c r="I24314" i="14"/>
  <c r="J24314" i="14" s="1"/>
  <c r="I24315" i="14"/>
  <c r="J24315" i="14" s="1"/>
  <c r="I24316" i="14"/>
  <c r="J24316" i="14" s="1"/>
  <c r="I24317" i="14"/>
  <c r="J24317" i="14" s="1"/>
  <c r="I24318" i="14"/>
  <c r="J24318" i="14" s="1"/>
  <c r="I24319" i="14"/>
  <c r="J24319" i="14" s="1"/>
  <c r="I24320" i="14"/>
  <c r="J24320" i="14" s="1"/>
  <c r="I24321" i="14"/>
  <c r="J24321" i="14" s="1"/>
  <c r="I24322" i="14"/>
  <c r="J24322" i="14" s="1"/>
  <c r="I24323" i="14"/>
  <c r="J24323" i="14" s="1"/>
  <c r="I24324" i="14"/>
  <c r="J24324" i="14" s="1"/>
  <c r="I24325" i="14"/>
  <c r="J24325" i="14" s="1"/>
  <c r="I24326" i="14"/>
  <c r="J24326" i="14" s="1"/>
  <c r="I24327" i="14"/>
  <c r="J24327" i="14" s="1"/>
  <c r="I24328" i="14"/>
  <c r="J24328" i="14" s="1"/>
  <c r="I24329" i="14"/>
  <c r="J24329" i="14" s="1"/>
  <c r="I24330" i="14"/>
  <c r="J24330" i="14" s="1"/>
  <c r="I24331" i="14"/>
  <c r="J24331" i="14" s="1"/>
  <c r="I24332" i="14"/>
  <c r="J24332" i="14" s="1"/>
  <c r="I24333" i="14"/>
  <c r="J24333" i="14" s="1"/>
  <c r="I24334" i="14"/>
  <c r="J24334" i="14" s="1"/>
  <c r="I24335" i="14"/>
  <c r="J24335" i="14" s="1"/>
  <c r="I24336" i="14"/>
  <c r="J24336" i="14" s="1"/>
  <c r="I24337" i="14"/>
  <c r="J24337" i="14" s="1"/>
  <c r="I24338" i="14"/>
  <c r="J24338" i="14" s="1"/>
  <c r="I24339" i="14"/>
  <c r="J24339" i="14" s="1"/>
  <c r="I24340" i="14"/>
  <c r="J24340" i="14" s="1"/>
  <c r="I24341" i="14"/>
  <c r="J24341" i="14" s="1"/>
  <c r="I24342" i="14"/>
  <c r="J24342" i="14" s="1"/>
  <c r="I24343" i="14"/>
  <c r="J24343" i="14" s="1"/>
  <c r="I24344" i="14"/>
  <c r="J24344" i="14" s="1"/>
  <c r="I24345" i="14"/>
  <c r="J24345" i="14" s="1"/>
  <c r="I24346" i="14"/>
  <c r="J24346" i="14" s="1"/>
  <c r="I24347" i="14"/>
  <c r="J24347" i="14" s="1"/>
  <c r="I24348" i="14"/>
  <c r="J24348" i="14" s="1"/>
  <c r="I24349" i="14"/>
  <c r="J24349" i="14" s="1"/>
  <c r="I24350" i="14"/>
  <c r="J24350" i="14" s="1"/>
  <c r="I24351" i="14"/>
  <c r="J24351" i="14" s="1"/>
  <c r="I24352" i="14"/>
  <c r="J24352" i="14" s="1"/>
  <c r="I24353" i="14"/>
  <c r="J24353" i="14" s="1"/>
  <c r="I24354" i="14"/>
  <c r="J24354" i="14" s="1"/>
  <c r="I24355" i="14"/>
  <c r="J24355" i="14" s="1"/>
  <c r="I24356" i="14"/>
  <c r="J24356" i="14" s="1"/>
  <c r="I24357" i="14"/>
  <c r="J24357" i="14" s="1"/>
  <c r="I24358" i="14"/>
  <c r="J24358" i="14" s="1"/>
  <c r="I24359" i="14"/>
  <c r="J24359" i="14" s="1"/>
  <c r="I24360" i="14"/>
  <c r="J24360" i="14" s="1"/>
  <c r="I24361" i="14"/>
  <c r="J24361" i="14" s="1"/>
  <c r="I24362" i="14"/>
  <c r="J24362" i="14" s="1"/>
  <c r="I24363" i="14"/>
  <c r="J24363" i="14" s="1"/>
  <c r="I24364" i="14"/>
  <c r="J24364" i="14" s="1"/>
  <c r="I24365" i="14"/>
  <c r="J24365" i="14" s="1"/>
  <c r="I24366" i="14"/>
  <c r="J24366" i="14" s="1"/>
  <c r="I24367" i="14"/>
  <c r="J24367" i="14" s="1"/>
  <c r="I24368" i="14"/>
  <c r="J24368" i="14" s="1"/>
  <c r="I24369" i="14"/>
  <c r="J24369" i="14" s="1"/>
  <c r="I24370" i="14"/>
  <c r="J24370" i="14" s="1"/>
  <c r="I24371" i="14"/>
  <c r="J24371" i="14" s="1"/>
  <c r="I24372" i="14"/>
  <c r="J24372" i="14" s="1"/>
  <c r="I24373" i="14"/>
  <c r="J24373" i="14" s="1"/>
  <c r="I24374" i="14"/>
  <c r="J24374" i="14" s="1"/>
  <c r="I24375" i="14"/>
  <c r="J24375" i="14" s="1"/>
  <c r="I24376" i="14"/>
  <c r="J24376" i="14" s="1"/>
  <c r="I24377" i="14"/>
  <c r="J24377" i="14" s="1"/>
  <c r="I24378" i="14"/>
  <c r="J24378" i="14" s="1"/>
  <c r="I24379" i="14"/>
  <c r="J24379" i="14" s="1"/>
  <c r="I24380" i="14"/>
  <c r="J24380" i="14" s="1"/>
  <c r="I24381" i="14"/>
  <c r="J24381" i="14" s="1"/>
  <c r="I24382" i="14"/>
  <c r="J24382" i="14" s="1"/>
  <c r="I24383" i="14"/>
  <c r="J24383" i="14" s="1"/>
  <c r="I24384" i="14"/>
  <c r="J24384" i="14" s="1"/>
  <c r="I24385" i="14"/>
  <c r="J24385" i="14" s="1"/>
  <c r="I24386" i="14"/>
  <c r="J24386" i="14" s="1"/>
  <c r="I24387" i="14"/>
  <c r="J24387" i="14" s="1"/>
  <c r="I24388" i="14"/>
  <c r="J24388" i="14" s="1"/>
  <c r="I24389" i="14"/>
  <c r="J24389" i="14" s="1"/>
  <c r="I24390" i="14"/>
  <c r="J24390" i="14" s="1"/>
  <c r="I24391" i="14"/>
  <c r="J24391" i="14" s="1"/>
  <c r="I24392" i="14"/>
  <c r="J24392" i="14" s="1"/>
  <c r="I24393" i="14"/>
  <c r="J24393" i="14" s="1"/>
  <c r="I24394" i="14"/>
  <c r="J24394" i="14" s="1"/>
  <c r="I24395" i="14"/>
  <c r="J24395" i="14" s="1"/>
  <c r="I24396" i="14"/>
  <c r="J24396" i="14" s="1"/>
  <c r="I24397" i="14"/>
  <c r="J24397" i="14" s="1"/>
  <c r="I24398" i="14"/>
  <c r="J24398" i="14" s="1"/>
  <c r="I24399" i="14"/>
  <c r="J24399" i="14" s="1"/>
  <c r="I24400" i="14"/>
  <c r="J24400" i="14" s="1"/>
  <c r="I24401" i="14"/>
  <c r="J24401" i="14" s="1"/>
  <c r="I24402" i="14"/>
  <c r="J24402" i="14" s="1"/>
  <c r="I24403" i="14"/>
  <c r="J24403" i="14" s="1"/>
  <c r="I24404" i="14"/>
  <c r="J24404" i="14" s="1"/>
  <c r="I24405" i="14"/>
  <c r="J24405" i="14" s="1"/>
  <c r="I24406" i="14"/>
  <c r="J24406" i="14" s="1"/>
  <c r="I24407" i="14"/>
  <c r="J24407" i="14" s="1"/>
  <c r="I24408" i="14"/>
  <c r="J24408" i="14" s="1"/>
  <c r="I24409" i="14"/>
  <c r="J24409" i="14" s="1"/>
  <c r="I24410" i="14"/>
  <c r="J24410" i="14" s="1"/>
  <c r="I24411" i="14"/>
  <c r="J24411" i="14" s="1"/>
  <c r="I24412" i="14"/>
  <c r="J24412" i="14" s="1"/>
  <c r="I24413" i="14"/>
  <c r="J24413" i="14" s="1"/>
  <c r="I24414" i="14"/>
  <c r="J24414" i="14" s="1"/>
  <c r="I24415" i="14"/>
  <c r="J24415" i="14" s="1"/>
  <c r="I24416" i="14"/>
  <c r="J24416" i="14" s="1"/>
  <c r="I24417" i="14"/>
  <c r="J24417" i="14" s="1"/>
  <c r="I24418" i="14"/>
  <c r="J24418" i="14" s="1"/>
  <c r="I24419" i="14"/>
  <c r="J24419" i="14" s="1"/>
  <c r="I24420" i="14"/>
  <c r="J24420" i="14" s="1"/>
  <c r="I24421" i="14"/>
  <c r="J24421" i="14" s="1"/>
  <c r="I24422" i="14"/>
  <c r="J24422" i="14" s="1"/>
  <c r="I24423" i="14"/>
  <c r="J24423" i="14" s="1"/>
  <c r="I24424" i="14"/>
  <c r="J24424" i="14" s="1"/>
  <c r="I24425" i="14"/>
  <c r="J24425" i="14" s="1"/>
  <c r="I24426" i="14"/>
  <c r="J24426" i="14" s="1"/>
  <c r="I24427" i="14"/>
  <c r="J24427" i="14" s="1"/>
  <c r="I24428" i="14"/>
  <c r="J24428" i="14" s="1"/>
  <c r="I24429" i="14"/>
  <c r="J24429" i="14" s="1"/>
  <c r="I24430" i="14"/>
  <c r="J24430" i="14" s="1"/>
  <c r="I24431" i="14"/>
  <c r="J24431" i="14" s="1"/>
  <c r="I24432" i="14"/>
  <c r="J24432" i="14" s="1"/>
  <c r="I24433" i="14"/>
  <c r="J24433" i="14" s="1"/>
  <c r="I24434" i="14"/>
  <c r="J24434" i="14" s="1"/>
  <c r="I24435" i="14"/>
  <c r="J24435" i="14" s="1"/>
  <c r="I24436" i="14"/>
  <c r="J24436" i="14" s="1"/>
  <c r="I24437" i="14"/>
  <c r="J24437" i="14" s="1"/>
  <c r="I24438" i="14"/>
  <c r="J24438" i="14" s="1"/>
  <c r="I24439" i="14"/>
  <c r="J24439" i="14" s="1"/>
  <c r="I24440" i="14"/>
  <c r="J24440" i="14" s="1"/>
  <c r="I24441" i="14"/>
  <c r="J24441" i="14" s="1"/>
  <c r="I24442" i="14"/>
  <c r="J24442" i="14" s="1"/>
  <c r="I24443" i="14"/>
  <c r="J24443" i="14" s="1"/>
  <c r="I24444" i="14"/>
  <c r="J24444" i="14" s="1"/>
  <c r="I24445" i="14"/>
  <c r="J24445" i="14" s="1"/>
  <c r="I24446" i="14"/>
  <c r="J24446" i="14" s="1"/>
  <c r="I24447" i="14"/>
  <c r="J24447" i="14" s="1"/>
  <c r="I24448" i="14"/>
  <c r="J24448" i="14" s="1"/>
  <c r="I24449" i="14"/>
  <c r="J24449" i="14" s="1"/>
  <c r="I24450" i="14"/>
  <c r="J24450" i="14" s="1"/>
  <c r="I24451" i="14"/>
  <c r="J24451" i="14" s="1"/>
  <c r="I24452" i="14"/>
  <c r="J24452" i="14" s="1"/>
  <c r="I24453" i="14"/>
  <c r="J24453" i="14" s="1"/>
  <c r="I24454" i="14"/>
  <c r="J24454" i="14" s="1"/>
  <c r="I24455" i="14"/>
  <c r="J24455" i="14" s="1"/>
  <c r="I24456" i="14"/>
  <c r="J24456" i="14" s="1"/>
  <c r="I24457" i="14"/>
  <c r="J24457" i="14" s="1"/>
  <c r="I24458" i="14"/>
  <c r="J24458" i="14" s="1"/>
  <c r="I24459" i="14"/>
  <c r="J24459" i="14" s="1"/>
  <c r="I24460" i="14"/>
  <c r="J24460" i="14" s="1"/>
  <c r="I24461" i="14"/>
  <c r="J24461" i="14" s="1"/>
  <c r="I24462" i="14"/>
  <c r="J24462" i="14" s="1"/>
  <c r="I24463" i="14"/>
  <c r="J24463" i="14" s="1"/>
  <c r="I24464" i="14"/>
  <c r="J24464" i="14" s="1"/>
  <c r="I24465" i="14"/>
  <c r="J24465" i="14" s="1"/>
  <c r="I24466" i="14"/>
  <c r="J24466" i="14" s="1"/>
  <c r="I24467" i="14"/>
  <c r="J24467" i="14" s="1"/>
  <c r="I24468" i="14"/>
  <c r="J24468" i="14" s="1"/>
  <c r="I24469" i="14"/>
  <c r="J24469" i="14" s="1"/>
  <c r="I24470" i="14"/>
  <c r="J24470" i="14" s="1"/>
  <c r="I24471" i="14"/>
  <c r="J24471" i="14" s="1"/>
  <c r="I24472" i="14"/>
  <c r="J24472" i="14" s="1"/>
  <c r="I24473" i="14"/>
  <c r="J24473" i="14" s="1"/>
  <c r="I24474" i="14"/>
  <c r="J24474" i="14" s="1"/>
  <c r="I24475" i="14"/>
  <c r="J24475" i="14" s="1"/>
  <c r="I24476" i="14"/>
  <c r="J24476" i="14" s="1"/>
  <c r="I24477" i="14"/>
  <c r="J24477" i="14" s="1"/>
  <c r="I24478" i="14"/>
  <c r="J24478" i="14" s="1"/>
  <c r="I24479" i="14"/>
  <c r="J24479" i="14" s="1"/>
  <c r="I24480" i="14"/>
  <c r="J24480" i="14" s="1"/>
  <c r="I24481" i="14"/>
  <c r="J24481" i="14" s="1"/>
  <c r="I24482" i="14"/>
  <c r="J24482" i="14" s="1"/>
  <c r="I24483" i="14"/>
  <c r="J24483" i="14" s="1"/>
  <c r="I24484" i="14"/>
  <c r="J24484" i="14" s="1"/>
  <c r="I24485" i="14"/>
  <c r="J24485" i="14" s="1"/>
  <c r="I24486" i="14"/>
  <c r="J24486" i="14" s="1"/>
  <c r="I24487" i="14"/>
  <c r="J24487" i="14" s="1"/>
  <c r="I24488" i="14"/>
  <c r="J24488" i="14" s="1"/>
  <c r="I24489" i="14"/>
  <c r="J24489" i="14" s="1"/>
  <c r="I24490" i="14"/>
  <c r="J24490" i="14" s="1"/>
  <c r="I24491" i="14"/>
  <c r="J24491" i="14" s="1"/>
  <c r="I24492" i="14"/>
  <c r="J24492" i="14" s="1"/>
  <c r="I24493" i="14"/>
  <c r="J24493" i="14" s="1"/>
  <c r="I24494" i="14"/>
  <c r="J24494" i="14" s="1"/>
  <c r="I24495" i="14"/>
  <c r="J24495" i="14" s="1"/>
  <c r="I24496" i="14"/>
  <c r="J24496" i="14" s="1"/>
  <c r="I24497" i="14"/>
  <c r="J24497" i="14" s="1"/>
  <c r="I24498" i="14"/>
  <c r="J24498" i="14" s="1"/>
  <c r="I24499" i="14"/>
  <c r="J24499" i="14" s="1"/>
  <c r="I24500" i="14"/>
  <c r="J24500" i="14" s="1"/>
  <c r="I24501" i="14"/>
  <c r="J24501" i="14" s="1"/>
  <c r="I24502" i="14"/>
  <c r="J24502" i="14" s="1"/>
  <c r="I24503" i="14"/>
  <c r="J24503" i="14" s="1"/>
  <c r="I24504" i="14"/>
  <c r="J24504" i="14" s="1"/>
  <c r="I24505" i="14"/>
  <c r="J24505" i="14" s="1"/>
  <c r="I24506" i="14"/>
  <c r="J24506" i="14" s="1"/>
  <c r="I24507" i="14"/>
  <c r="J24507" i="14" s="1"/>
  <c r="I24508" i="14"/>
  <c r="J24508" i="14" s="1"/>
  <c r="I24509" i="14"/>
  <c r="J24509" i="14" s="1"/>
  <c r="I24510" i="14"/>
  <c r="J24510" i="14" s="1"/>
  <c r="I24511" i="14"/>
  <c r="J24511" i="14" s="1"/>
  <c r="I24512" i="14"/>
  <c r="J24512" i="14" s="1"/>
  <c r="I24513" i="14"/>
  <c r="J24513" i="14" s="1"/>
  <c r="I24514" i="14"/>
  <c r="J24514" i="14" s="1"/>
  <c r="I24515" i="14"/>
  <c r="J24515" i="14" s="1"/>
  <c r="I24516" i="14"/>
  <c r="J24516" i="14" s="1"/>
  <c r="I24517" i="14"/>
  <c r="J24517" i="14" s="1"/>
  <c r="I24518" i="14"/>
  <c r="J24518" i="14" s="1"/>
  <c r="I24519" i="14"/>
  <c r="J24519" i="14" s="1"/>
  <c r="I24520" i="14"/>
  <c r="J24520" i="14" s="1"/>
  <c r="I24521" i="14"/>
  <c r="J24521" i="14" s="1"/>
  <c r="I24522" i="14"/>
  <c r="J24522" i="14" s="1"/>
  <c r="I24523" i="14"/>
  <c r="J24523" i="14" s="1"/>
  <c r="I24524" i="14"/>
  <c r="J24524" i="14" s="1"/>
  <c r="I24525" i="14"/>
  <c r="J24525" i="14" s="1"/>
  <c r="I24526" i="14"/>
  <c r="J24526" i="14" s="1"/>
  <c r="I24527" i="14"/>
  <c r="J24527" i="14" s="1"/>
  <c r="I24528" i="14"/>
  <c r="J24528" i="14" s="1"/>
  <c r="I24529" i="14"/>
  <c r="J24529" i="14" s="1"/>
  <c r="I24530" i="14"/>
  <c r="J24530" i="14" s="1"/>
  <c r="I24531" i="14"/>
  <c r="J24531" i="14" s="1"/>
  <c r="I24532" i="14"/>
  <c r="J24532" i="14" s="1"/>
  <c r="I24533" i="14"/>
  <c r="J24533" i="14" s="1"/>
  <c r="I24534" i="14"/>
  <c r="J24534" i="14" s="1"/>
  <c r="I24535" i="14"/>
  <c r="J24535" i="14" s="1"/>
  <c r="I24536" i="14"/>
  <c r="J24536" i="14" s="1"/>
  <c r="I24537" i="14"/>
  <c r="J24537" i="14" s="1"/>
  <c r="I24538" i="14"/>
  <c r="J24538" i="14" s="1"/>
  <c r="I24539" i="14"/>
  <c r="J24539" i="14" s="1"/>
  <c r="I24540" i="14"/>
  <c r="J24540" i="14" s="1"/>
  <c r="I24541" i="14"/>
  <c r="J24541" i="14" s="1"/>
  <c r="I24542" i="14"/>
  <c r="J24542" i="14" s="1"/>
  <c r="I24543" i="14"/>
  <c r="J24543" i="14" s="1"/>
  <c r="I24544" i="14"/>
  <c r="J24544" i="14" s="1"/>
  <c r="I24545" i="14"/>
  <c r="J24545" i="14" s="1"/>
  <c r="I24546" i="14"/>
  <c r="J24546" i="14" s="1"/>
  <c r="I24547" i="14"/>
  <c r="J24547" i="14" s="1"/>
  <c r="I24548" i="14"/>
  <c r="J24548" i="14" s="1"/>
  <c r="I24549" i="14"/>
  <c r="J24549" i="14" s="1"/>
  <c r="I24550" i="14"/>
  <c r="J24550" i="14" s="1"/>
  <c r="I24551" i="14"/>
  <c r="J24551" i="14" s="1"/>
  <c r="I24552" i="14"/>
  <c r="J24552" i="14" s="1"/>
  <c r="I24553" i="14"/>
  <c r="J24553" i="14" s="1"/>
  <c r="I24554" i="14"/>
  <c r="J24554" i="14" s="1"/>
  <c r="I24555" i="14"/>
  <c r="J24555" i="14" s="1"/>
  <c r="I24556" i="14"/>
  <c r="J24556" i="14" s="1"/>
  <c r="I24557" i="14"/>
  <c r="J24557" i="14" s="1"/>
  <c r="I24558" i="14"/>
  <c r="J24558" i="14" s="1"/>
  <c r="I24559" i="14"/>
  <c r="J24559" i="14" s="1"/>
  <c r="I24560" i="14"/>
  <c r="J24560" i="14" s="1"/>
  <c r="I24561" i="14"/>
  <c r="J24561" i="14" s="1"/>
  <c r="I24562" i="14"/>
  <c r="J24562" i="14" s="1"/>
  <c r="I24563" i="14"/>
  <c r="J24563" i="14" s="1"/>
  <c r="I24564" i="14"/>
  <c r="J24564" i="14" s="1"/>
  <c r="I24565" i="14"/>
  <c r="J24565" i="14" s="1"/>
  <c r="I24566" i="14"/>
  <c r="J24566" i="14" s="1"/>
  <c r="I24567" i="14"/>
  <c r="J24567" i="14" s="1"/>
  <c r="I24568" i="14"/>
  <c r="J24568" i="14" s="1"/>
  <c r="I24569" i="14"/>
  <c r="J24569" i="14" s="1"/>
  <c r="I24570" i="14"/>
  <c r="J24570" i="14" s="1"/>
  <c r="I24571" i="14"/>
  <c r="J24571" i="14" s="1"/>
  <c r="I24572" i="14"/>
  <c r="J24572" i="14" s="1"/>
  <c r="I24573" i="14"/>
  <c r="J24573" i="14" s="1"/>
  <c r="I24574" i="14"/>
  <c r="J24574" i="14" s="1"/>
  <c r="I24575" i="14"/>
  <c r="J24575" i="14" s="1"/>
  <c r="I24576" i="14"/>
  <c r="J24576" i="14" s="1"/>
  <c r="I24577" i="14"/>
  <c r="J24577" i="14" s="1"/>
  <c r="I24578" i="14"/>
  <c r="J24578" i="14" s="1"/>
  <c r="I24579" i="14"/>
  <c r="J24579" i="14" s="1"/>
  <c r="I24580" i="14"/>
  <c r="J24580" i="14" s="1"/>
  <c r="I24581" i="14"/>
  <c r="J24581" i="14" s="1"/>
  <c r="I24582" i="14"/>
  <c r="J24582" i="14" s="1"/>
  <c r="I24583" i="14"/>
  <c r="J24583" i="14" s="1"/>
  <c r="I24584" i="14"/>
  <c r="J24584" i="14" s="1"/>
  <c r="I24585" i="14"/>
  <c r="J24585" i="14" s="1"/>
  <c r="I24586" i="14"/>
  <c r="J24586" i="14" s="1"/>
  <c r="I24587" i="14"/>
  <c r="J24587" i="14" s="1"/>
  <c r="I24588" i="14"/>
  <c r="J24588" i="14" s="1"/>
  <c r="I24589" i="14"/>
  <c r="J24589" i="14" s="1"/>
  <c r="I24590" i="14"/>
  <c r="J24590" i="14" s="1"/>
  <c r="I24591" i="14"/>
  <c r="J24591" i="14" s="1"/>
  <c r="I24592" i="14"/>
  <c r="J24592" i="14" s="1"/>
  <c r="I24593" i="14"/>
  <c r="J24593" i="14" s="1"/>
  <c r="I24594" i="14"/>
  <c r="J24594" i="14" s="1"/>
  <c r="I24595" i="14"/>
  <c r="J24595" i="14" s="1"/>
  <c r="I24596" i="14"/>
  <c r="J24596" i="14" s="1"/>
  <c r="I24597" i="14"/>
  <c r="J24597" i="14" s="1"/>
  <c r="I24598" i="14"/>
  <c r="J24598" i="14" s="1"/>
  <c r="I24599" i="14"/>
  <c r="J24599" i="14" s="1"/>
  <c r="I24600" i="14"/>
  <c r="J24600" i="14" s="1"/>
  <c r="I24601" i="14"/>
  <c r="J24601" i="14" s="1"/>
  <c r="I24602" i="14"/>
  <c r="J24602" i="14" s="1"/>
  <c r="I24603" i="14"/>
  <c r="J24603" i="14" s="1"/>
  <c r="I24604" i="14"/>
  <c r="J24604" i="14" s="1"/>
  <c r="I24605" i="14"/>
  <c r="J24605" i="14" s="1"/>
  <c r="I24606" i="14"/>
  <c r="J24606" i="14" s="1"/>
  <c r="I24607" i="14"/>
  <c r="J24607" i="14" s="1"/>
  <c r="I24608" i="14"/>
  <c r="J24608" i="14" s="1"/>
  <c r="I24609" i="14"/>
  <c r="J24609" i="14" s="1"/>
  <c r="I24610" i="14"/>
  <c r="J24610" i="14" s="1"/>
  <c r="I24611" i="14"/>
  <c r="J24611" i="14" s="1"/>
  <c r="I24612" i="14"/>
  <c r="J24612" i="14" s="1"/>
  <c r="I24613" i="14"/>
  <c r="J24613" i="14" s="1"/>
  <c r="I24614" i="14"/>
  <c r="J24614" i="14" s="1"/>
  <c r="I24615" i="14"/>
  <c r="J24615" i="14" s="1"/>
  <c r="I24616" i="14"/>
  <c r="J24616" i="14" s="1"/>
  <c r="I24617" i="14"/>
  <c r="J24617" i="14" s="1"/>
  <c r="I24618" i="14"/>
  <c r="J24618" i="14" s="1"/>
  <c r="I24619" i="14"/>
  <c r="J24619" i="14" s="1"/>
  <c r="I24620" i="14"/>
  <c r="J24620" i="14" s="1"/>
  <c r="I24621" i="14"/>
  <c r="J24621" i="14" s="1"/>
  <c r="I24622" i="14"/>
  <c r="J24622" i="14" s="1"/>
  <c r="I24623" i="14"/>
  <c r="J24623" i="14" s="1"/>
  <c r="I24624" i="14"/>
  <c r="J24624" i="14" s="1"/>
  <c r="I24625" i="14"/>
  <c r="J24625" i="14" s="1"/>
  <c r="I24626" i="14"/>
  <c r="J24626" i="14" s="1"/>
  <c r="I24627" i="14"/>
  <c r="J24627" i="14" s="1"/>
  <c r="I24628" i="14"/>
  <c r="J24628" i="14" s="1"/>
  <c r="I24629" i="14"/>
  <c r="J24629" i="14" s="1"/>
  <c r="I24630" i="14"/>
  <c r="J24630" i="14" s="1"/>
  <c r="I24631" i="14"/>
  <c r="J24631" i="14" s="1"/>
  <c r="I24632" i="14"/>
  <c r="J24632" i="14" s="1"/>
  <c r="I24633" i="14"/>
  <c r="J24633" i="14" s="1"/>
  <c r="I24634" i="14"/>
  <c r="J24634" i="14" s="1"/>
  <c r="I24635" i="14"/>
  <c r="J24635" i="14" s="1"/>
  <c r="I24636" i="14"/>
  <c r="J24636" i="14" s="1"/>
  <c r="I24637" i="14"/>
  <c r="J24637" i="14" s="1"/>
  <c r="I24638" i="14"/>
  <c r="J24638" i="14" s="1"/>
  <c r="I24639" i="14"/>
  <c r="J24639" i="14" s="1"/>
  <c r="I24640" i="14"/>
  <c r="J24640" i="14" s="1"/>
  <c r="I24641" i="14"/>
  <c r="J24641" i="14" s="1"/>
  <c r="I24642" i="14"/>
  <c r="J24642" i="14" s="1"/>
  <c r="I24643" i="14"/>
  <c r="J24643" i="14" s="1"/>
  <c r="I24644" i="14"/>
  <c r="J24644" i="14" s="1"/>
  <c r="I24645" i="14"/>
  <c r="J24645" i="14" s="1"/>
  <c r="I24646" i="14"/>
  <c r="J24646" i="14" s="1"/>
  <c r="I24647" i="14"/>
  <c r="J24647" i="14" s="1"/>
  <c r="I24648" i="14"/>
  <c r="J24648" i="14" s="1"/>
  <c r="I24649" i="14"/>
  <c r="J24649" i="14" s="1"/>
  <c r="I24650" i="14"/>
  <c r="J24650" i="14" s="1"/>
  <c r="I24651" i="14"/>
  <c r="J24651" i="14" s="1"/>
  <c r="I24652" i="14"/>
  <c r="J24652" i="14" s="1"/>
  <c r="I24653" i="14"/>
  <c r="J24653" i="14" s="1"/>
  <c r="I24654" i="14"/>
  <c r="J24654" i="14" s="1"/>
  <c r="I24655" i="14"/>
  <c r="J24655" i="14" s="1"/>
  <c r="I24656" i="14"/>
  <c r="J24656" i="14" s="1"/>
  <c r="I24657" i="14"/>
  <c r="J24657" i="14" s="1"/>
  <c r="I24658" i="14"/>
  <c r="J24658" i="14" s="1"/>
  <c r="I24659" i="14"/>
  <c r="J24659" i="14" s="1"/>
  <c r="I24660" i="14"/>
  <c r="J24660" i="14" s="1"/>
  <c r="I24661" i="14"/>
  <c r="J24661" i="14" s="1"/>
  <c r="I24662" i="14"/>
  <c r="J24662" i="14" s="1"/>
  <c r="I24663" i="14"/>
  <c r="J24663" i="14" s="1"/>
  <c r="I24664" i="14"/>
  <c r="J24664" i="14" s="1"/>
  <c r="I24665" i="14"/>
  <c r="J24665" i="14" s="1"/>
  <c r="I24666" i="14"/>
  <c r="J24666" i="14" s="1"/>
  <c r="I24667" i="14"/>
  <c r="J24667" i="14" s="1"/>
  <c r="I24668" i="14"/>
  <c r="J24668" i="14" s="1"/>
  <c r="I24669" i="14"/>
  <c r="J24669" i="14" s="1"/>
  <c r="I24670" i="14"/>
  <c r="J24670" i="14" s="1"/>
  <c r="I24671" i="14"/>
  <c r="J24671" i="14" s="1"/>
  <c r="I24672" i="14"/>
  <c r="J24672" i="14" s="1"/>
  <c r="I24673" i="14"/>
  <c r="J24673" i="14" s="1"/>
  <c r="I24674" i="14"/>
  <c r="J24674" i="14" s="1"/>
  <c r="I24675" i="14"/>
  <c r="J24675" i="14" s="1"/>
  <c r="I24676" i="14"/>
  <c r="J24676" i="14" s="1"/>
  <c r="I24677" i="14"/>
  <c r="J24677" i="14" s="1"/>
  <c r="I24678" i="14"/>
  <c r="J24678" i="14" s="1"/>
  <c r="I24679" i="14"/>
  <c r="J24679" i="14" s="1"/>
  <c r="I24680" i="14"/>
  <c r="J24680" i="14" s="1"/>
  <c r="I24681" i="14"/>
  <c r="J24681" i="14" s="1"/>
  <c r="I24682" i="14"/>
  <c r="J24682" i="14" s="1"/>
  <c r="I24683" i="14"/>
  <c r="J24683" i="14" s="1"/>
  <c r="I24684" i="14"/>
  <c r="J24684" i="14" s="1"/>
  <c r="I24685" i="14"/>
  <c r="J24685" i="14" s="1"/>
  <c r="I24686" i="14"/>
  <c r="J24686" i="14" s="1"/>
  <c r="I24687" i="14"/>
  <c r="J24687" i="14" s="1"/>
  <c r="I24688" i="14"/>
  <c r="J24688" i="14" s="1"/>
  <c r="I24689" i="14"/>
  <c r="J24689" i="14" s="1"/>
  <c r="I24690" i="14"/>
  <c r="J24690" i="14" s="1"/>
  <c r="I24691" i="14"/>
  <c r="J24691" i="14" s="1"/>
  <c r="I24692" i="14"/>
  <c r="J24692" i="14" s="1"/>
  <c r="I24693" i="14"/>
  <c r="J24693" i="14" s="1"/>
  <c r="I24694" i="14"/>
  <c r="J24694" i="14" s="1"/>
  <c r="I24695" i="14"/>
  <c r="J24695" i="14" s="1"/>
  <c r="I24696" i="14"/>
  <c r="J24696" i="14" s="1"/>
  <c r="I24697" i="14"/>
  <c r="J24697" i="14" s="1"/>
  <c r="I24698" i="14"/>
  <c r="J24698" i="14" s="1"/>
  <c r="I24699" i="14"/>
  <c r="J24699" i="14" s="1"/>
  <c r="I24700" i="14"/>
  <c r="J24700" i="14" s="1"/>
  <c r="I24701" i="14"/>
  <c r="J24701" i="14" s="1"/>
  <c r="I24702" i="14"/>
  <c r="J24702" i="14" s="1"/>
  <c r="I24703" i="14"/>
  <c r="J24703" i="14" s="1"/>
  <c r="I24704" i="14"/>
  <c r="J24704" i="14" s="1"/>
  <c r="I24705" i="14"/>
  <c r="J24705" i="14" s="1"/>
  <c r="I24706" i="14"/>
  <c r="J24706" i="14" s="1"/>
  <c r="I24707" i="14"/>
  <c r="J24707" i="14" s="1"/>
  <c r="I24708" i="14"/>
  <c r="J24708" i="14" s="1"/>
  <c r="I24709" i="14"/>
  <c r="J24709" i="14" s="1"/>
  <c r="I24710" i="14"/>
  <c r="J24710" i="14" s="1"/>
  <c r="I24711" i="14"/>
  <c r="J24711" i="14" s="1"/>
  <c r="I24712" i="14"/>
  <c r="J24712" i="14" s="1"/>
  <c r="I24713" i="14"/>
  <c r="J24713" i="14" s="1"/>
  <c r="I24714" i="14"/>
  <c r="J24714" i="14" s="1"/>
  <c r="I24715" i="14"/>
  <c r="J24715" i="14" s="1"/>
  <c r="I24716" i="14"/>
  <c r="J24716" i="14" s="1"/>
  <c r="I24717" i="14"/>
  <c r="J24717" i="14" s="1"/>
  <c r="I24718" i="14"/>
  <c r="J24718" i="14" s="1"/>
  <c r="I24719" i="14"/>
  <c r="J24719" i="14" s="1"/>
  <c r="I24720" i="14"/>
  <c r="J24720" i="14" s="1"/>
  <c r="I24721" i="14"/>
  <c r="J24721" i="14" s="1"/>
  <c r="I24722" i="14"/>
  <c r="J24722" i="14" s="1"/>
  <c r="I24723" i="14"/>
  <c r="J24723" i="14" s="1"/>
  <c r="I24724" i="14"/>
  <c r="J24724" i="14" s="1"/>
  <c r="I24725" i="14"/>
  <c r="J24725" i="14" s="1"/>
  <c r="I24726" i="14"/>
  <c r="J24726" i="14" s="1"/>
  <c r="I24727" i="14"/>
  <c r="J24727" i="14" s="1"/>
  <c r="I24728" i="14"/>
  <c r="J24728" i="14" s="1"/>
  <c r="I24729" i="14"/>
  <c r="J24729" i="14" s="1"/>
  <c r="I24730" i="14"/>
  <c r="J24730" i="14" s="1"/>
  <c r="I24731" i="14"/>
  <c r="J24731" i="14" s="1"/>
  <c r="I24732" i="14"/>
  <c r="J24732" i="14" s="1"/>
  <c r="I24733" i="14"/>
  <c r="J24733" i="14" s="1"/>
  <c r="I24734" i="14"/>
  <c r="J24734" i="14" s="1"/>
  <c r="I24735" i="14"/>
  <c r="J24735" i="14" s="1"/>
  <c r="I24736" i="14"/>
  <c r="J24736" i="14" s="1"/>
  <c r="I24737" i="14"/>
  <c r="J24737" i="14" s="1"/>
  <c r="I24738" i="14"/>
  <c r="J24738" i="14" s="1"/>
  <c r="I24739" i="14"/>
  <c r="J24739" i="14" s="1"/>
  <c r="I24740" i="14"/>
  <c r="J24740" i="14" s="1"/>
  <c r="I24741" i="14"/>
  <c r="J24741" i="14" s="1"/>
  <c r="I24742" i="14"/>
  <c r="J24742" i="14" s="1"/>
  <c r="I24743" i="14"/>
  <c r="J24743" i="14" s="1"/>
  <c r="I24744" i="14"/>
  <c r="J24744" i="14" s="1"/>
  <c r="I24745" i="14"/>
  <c r="J24745" i="14" s="1"/>
  <c r="I24746" i="14"/>
  <c r="J24746" i="14" s="1"/>
  <c r="I24747" i="14"/>
  <c r="J24747" i="14" s="1"/>
  <c r="I24748" i="14"/>
  <c r="J24748" i="14" s="1"/>
  <c r="I24749" i="14"/>
  <c r="J24749" i="14" s="1"/>
  <c r="I24750" i="14"/>
  <c r="J24750" i="14" s="1"/>
  <c r="I24751" i="14"/>
  <c r="J24751" i="14" s="1"/>
  <c r="I24752" i="14"/>
  <c r="J24752" i="14" s="1"/>
  <c r="I24753" i="14"/>
  <c r="J24753" i="14" s="1"/>
  <c r="I24754" i="14"/>
  <c r="J24754" i="14" s="1"/>
  <c r="I24755" i="14"/>
  <c r="J24755" i="14" s="1"/>
  <c r="I24756" i="14"/>
  <c r="J24756" i="14" s="1"/>
  <c r="I24757" i="14"/>
  <c r="J24757" i="14" s="1"/>
  <c r="I24758" i="14"/>
  <c r="J24758" i="14" s="1"/>
  <c r="I24759" i="14"/>
  <c r="J24759" i="14" s="1"/>
  <c r="I24760" i="14"/>
  <c r="J24760" i="14" s="1"/>
  <c r="I24761" i="14"/>
  <c r="J24761" i="14" s="1"/>
  <c r="I24762" i="14"/>
  <c r="J24762" i="14" s="1"/>
  <c r="I24763" i="14"/>
  <c r="J24763" i="14" s="1"/>
  <c r="I24764" i="14"/>
  <c r="J24764" i="14" s="1"/>
  <c r="I24765" i="14"/>
  <c r="J24765" i="14" s="1"/>
  <c r="I24766" i="14"/>
  <c r="J24766" i="14" s="1"/>
  <c r="I24767" i="14"/>
  <c r="J24767" i="14" s="1"/>
  <c r="I24768" i="14"/>
  <c r="J24768" i="14" s="1"/>
  <c r="I24769" i="14"/>
  <c r="J24769" i="14" s="1"/>
  <c r="I24770" i="14"/>
  <c r="J24770" i="14" s="1"/>
  <c r="I24771" i="14"/>
  <c r="J24771" i="14" s="1"/>
  <c r="I24772" i="14"/>
  <c r="J24772" i="14" s="1"/>
  <c r="I24773" i="14"/>
  <c r="J24773" i="14" s="1"/>
  <c r="I24774" i="14"/>
  <c r="J24774" i="14" s="1"/>
  <c r="I24775" i="14"/>
  <c r="J24775" i="14" s="1"/>
  <c r="I24776" i="14"/>
  <c r="J24776" i="14" s="1"/>
  <c r="I24777" i="14"/>
  <c r="J24777" i="14" s="1"/>
  <c r="I24778" i="14"/>
  <c r="J24778" i="14" s="1"/>
  <c r="I24779" i="14"/>
  <c r="J24779" i="14" s="1"/>
  <c r="I24780" i="14"/>
  <c r="J24780" i="14" s="1"/>
  <c r="I24781" i="14"/>
  <c r="J24781" i="14" s="1"/>
  <c r="I24782" i="14"/>
  <c r="J24782" i="14" s="1"/>
  <c r="I24783" i="14"/>
  <c r="J24783" i="14" s="1"/>
  <c r="I24784" i="14"/>
  <c r="J24784" i="14" s="1"/>
  <c r="I24785" i="14"/>
  <c r="J24785" i="14" s="1"/>
  <c r="I24786" i="14"/>
  <c r="J24786" i="14" s="1"/>
  <c r="I24787" i="14"/>
  <c r="J24787" i="14" s="1"/>
  <c r="I24788" i="14"/>
  <c r="J24788" i="14" s="1"/>
  <c r="I24789" i="14"/>
  <c r="J24789" i="14" s="1"/>
  <c r="I24790" i="14"/>
  <c r="J24790" i="14" s="1"/>
  <c r="I24791" i="14"/>
  <c r="J24791" i="14" s="1"/>
  <c r="I24792" i="14"/>
  <c r="J24792" i="14" s="1"/>
  <c r="I24793" i="14"/>
  <c r="J24793" i="14" s="1"/>
  <c r="I24794" i="14"/>
  <c r="J24794" i="14" s="1"/>
  <c r="I24795" i="14"/>
  <c r="J24795" i="14" s="1"/>
  <c r="I24796" i="14"/>
  <c r="J24796" i="14" s="1"/>
  <c r="I24797" i="14"/>
  <c r="J24797" i="14" s="1"/>
  <c r="I24798" i="14"/>
  <c r="J24798" i="14" s="1"/>
  <c r="I24799" i="14"/>
  <c r="J24799" i="14" s="1"/>
  <c r="I24800" i="14"/>
  <c r="J24800" i="14" s="1"/>
  <c r="I24801" i="14"/>
  <c r="J24801" i="14" s="1"/>
  <c r="I24802" i="14"/>
  <c r="J24802" i="14" s="1"/>
  <c r="I24803" i="14"/>
  <c r="J24803" i="14" s="1"/>
  <c r="I24804" i="14"/>
  <c r="J24804" i="14" s="1"/>
  <c r="I24805" i="14"/>
  <c r="J24805" i="14" s="1"/>
  <c r="I24806" i="14"/>
  <c r="J24806" i="14" s="1"/>
  <c r="I24807" i="14"/>
  <c r="J24807" i="14" s="1"/>
  <c r="I24808" i="14"/>
  <c r="J24808" i="14" s="1"/>
  <c r="I24809" i="14"/>
  <c r="J24809" i="14" s="1"/>
  <c r="I24810" i="14"/>
  <c r="J24810" i="14" s="1"/>
  <c r="I24811" i="14"/>
  <c r="J24811" i="14" s="1"/>
  <c r="I24812" i="14"/>
  <c r="J24812" i="14" s="1"/>
  <c r="I24813" i="14"/>
  <c r="J24813" i="14" s="1"/>
  <c r="I24814" i="14"/>
  <c r="J24814" i="14" s="1"/>
  <c r="I24815" i="14"/>
  <c r="J24815" i="14" s="1"/>
  <c r="I24816" i="14"/>
  <c r="J24816" i="14" s="1"/>
  <c r="I24817" i="14"/>
  <c r="J24817" i="14" s="1"/>
  <c r="I24818" i="14"/>
  <c r="J24818" i="14" s="1"/>
  <c r="I24819" i="14"/>
  <c r="J24819" i="14" s="1"/>
  <c r="I24820" i="14"/>
  <c r="J24820" i="14" s="1"/>
  <c r="I24821" i="14"/>
  <c r="J24821" i="14" s="1"/>
  <c r="I24822" i="14"/>
  <c r="J24822" i="14" s="1"/>
  <c r="I24823" i="14"/>
  <c r="J24823" i="14" s="1"/>
  <c r="I24824" i="14"/>
  <c r="J24824" i="14" s="1"/>
  <c r="I24825" i="14"/>
  <c r="J24825" i="14" s="1"/>
  <c r="I24826" i="14"/>
  <c r="J24826" i="14" s="1"/>
  <c r="I24827" i="14"/>
  <c r="J24827" i="14" s="1"/>
  <c r="I24828" i="14"/>
  <c r="J24828" i="14" s="1"/>
  <c r="I24829" i="14"/>
  <c r="J24829" i="14" s="1"/>
  <c r="I24830" i="14"/>
  <c r="J24830" i="14" s="1"/>
  <c r="I24831" i="14"/>
  <c r="J24831" i="14" s="1"/>
  <c r="I24832" i="14"/>
  <c r="J24832" i="14" s="1"/>
  <c r="I24833" i="14"/>
  <c r="J24833" i="14" s="1"/>
  <c r="I24834" i="14"/>
  <c r="J24834" i="14" s="1"/>
  <c r="I24835" i="14"/>
  <c r="J24835" i="14" s="1"/>
  <c r="I24836" i="14"/>
  <c r="J24836" i="14" s="1"/>
  <c r="I24837" i="14"/>
  <c r="J24837" i="14" s="1"/>
  <c r="I24838" i="14"/>
  <c r="J24838" i="14" s="1"/>
  <c r="I24839" i="14"/>
  <c r="J24839" i="14" s="1"/>
  <c r="I24840" i="14"/>
  <c r="J24840" i="14" s="1"/>
  <c r="I24841" i="14"/>
  <c r="J24841" i="14" s="1"/>
  <c r="I24842" i="14"/>
  <c r="J24842" i="14" s="1"/>
  <c r="I24843" i="14"/>
  <c r="J24843" i="14" s="1"/>
  <c r="I24844" i="14"/>
  <c r="J24844" i="14" s="1"/>
  <c r="I24845" i="14"/>
  <c r="J24845" i="14" s="1"/>
  <c r="I24846" i="14"/>
  <c r="J24846" i="14" s="1"/>
  <c r="I24847" i="14"/>
  <c r="J24847" i="14" s="1"/>
  <c r="I24848" i="14"/>
  <c r="J24848" i="14" s="1"/>
  <c r="I24849" i="14"/>
  <c r="J24849" i="14" s="1"/>
  <c r="I24850" i="14"/>
  <c r="J24850" i="14" s="1"/>
  <c r="I24851" i="14"/>
  <c r="J24851" i="14" s="1"/>
  <c r="I24852" i="14"/>
  <c r="J24852" i="14" s="1"/>
  <c r="I24853" i="14"/>
  <c r="J24853" i="14" s="1"/>
  <c r="I24854" i="14"/>
  <c r="J24854" i="14" s="1"/>
  <c r="I24855" i="14"/>
  <c r="J24855" i="14" s="1"/>
  <c r="I24856" i="14"/>
  <c r="J24856" i="14" s="1"/>
  <c r="I24857" i="14"/>
  <c r="J24857" i="14" s="1"/>
  <c r="I24858" i="14"/>
  <c r="J24858" i="14" s="1"/>
  <c r="I24859" i="14"/>
  <c r="J24859" i="14" s="1"/>
  <c r="I24860" i="14"/>
  <c r="J24860" i="14" s="1"/>
  <c r="I24861" i="14"/>
  <c r="J24861" i="14" s="1"/>
  <c r="I24862" i="14"/>
  <c r="J24862" i="14" s="1"/>
  <c r="I24863" i="14"/>
  <c r="J24863" i="14" s="1"/>
  <c r="I24864" i="14"/>
  <c r="J24864" i="14" s="1"/>
  <c r="I24865" i="14"/>
  <c r="J24865" i="14" s="1"/>
  <c r="I24866" i="14"/>
  <c r="J24866" i="14" s="1"/>
  <c r="I24867" i="14"/>
  <c r="J24867" i="14" s="1"/>
  <c r="I24868" i="14"/>
  <c r="J24868" i="14" s="1"/>
  <c r="I24869" i="14"/>
  <c r="J24869" i="14" s="1"/>
  <c r="I24870" i="14"/>
  <c r="J24870" i="14" s="1"/>
  <c r="I24871" i="14"/>
  <c r="J24871" i="14" s="1"/>
  <c r="I24872" i="14"/>
  <c r="J24872" i="14" s="1"/>
  <c r="I24873" i="14"/>
  <c r="J24873" i="14" s="1"/>
  <c r="I24874" i="14"/>
  <c r="J24874" i="14" s="1"/>
  <c r="I24875" i="14"/>
  <c r="J24875" i="14" s="1"/>
  <c r="I24876" i="14"/>
  <c r="J24876" i="14" s="1"/>
  <c r="I24877" i="14"/>
  <c r="J24877" i="14" s="1"/>
  <c r="I24878" i="14"/>
  <c r="J24878" i="14" s="1"/>
  <c r="I24879" i="14"/>
  <c r="J24879" i="14" s="1"/>
  <c r="I24880" i="14"/>
  <c r="J24880" i="14" s="1"/>
  <c r="I24881" i="14"/>
  <c r="J24881" i="14" s="1"/>
  <c r="I24882" i="14"/>
  <c r="J24882" i="14" s="1"/>
  <c r="I24883" i="14"/>
  <c r="J24883" i="14" s="1"/>
  <c r="I24884" i="14"/>
  <c r="J24884" i="14" s="1"/>
  <c r="I24885" i="14"/>
  <c r="J24885" i="14" s="1"/>
  <c r="I24886" i="14"/>
  <c r="J24886" i="14" s="1"/>
  <c r="I24887" i="14"/>
  <c r="J24887" i="14" s="1"/>
  <c r="I24888" i="14"/>
  <c r="J24888" i="14" s="1"/>
  <c r="I24889" i="14"/>
  <c r="J24889" i="14" s="1"/>
  <c r="I24890" i="14"/>
  <c r="J24890" i="14" s="1"/>
  <c r="I24891" i="14"/>
  <c r="J24891" i="14" s="1"/>
  <c r="I24892" i="14"/>
  <c r="J24892" i="14" s="1"/>
  <c r="I24893" i="14"/>
  <c r="J24893" i="14" s="1"/>
  <c r="I24894" i="14"/>
  <c r="J24894" i="14" s="1"/>
  <c r="I24895" i="14"/>
  <c r="J24895" i="14" s="1"/>
  <c r="I24896" i="14"/>
  <c r="J24896" i="14" s="1"/>
  <c r="I24897" i="14"/>
  <c r="J24897" i="14" s="1"/>
  <c r="I24898" i="14"/>
  <c r="J24898" i="14" s="1"/>
  <c r="I24899" i="14"/>
  <c r="J24899" i="14" s="1"/>
  <c r="I24900" i="14"/>
  <c r="J24900" i="14" s="1"/>
  <c r="I24901" i="14"/>
  <c r="J24901" i="14" s="1"/>
  <c r="I24902" i="14"/>
  <c r="J24902" i="14" s="1"/>
  <c r="I24903" i="14"/>
  <c r="J24903" i="14" s="1"/>
  <c r="I24904" i="14"/>
  <c r="J24904" i="14" s="1"/>
  <c r="I24905" i="14"/>
  <c r="J24905" i="14" s="1"/>
  <c r="I24906" i="14"/>
  <c r="J24906" i="14" s="1"/>
  <c r="I24907" i="14"/>
  <c r="J24907" i="14" s="1"/>
  <c r="I24908" i="14"/>
  <c r="J24908" i="14" s="1"/>
  <c r="I24909" i="14"/>
  <c r="J24909" i="14" s="1"/>
  <c r="I24910" i="14"/>
  <c r="J24910" i="14" s="1"/>
  <c r="I24911" i="14"/>
  <c r="J24911" i="14" s="1"/>
  <c r="I24912" i="14"/>
  <c r="J24912" i="14" s="1"/>
  <c r="I24913" i="14"/>
  <c r="J24913" i="14" s="1"/>
  <c r="I24914" i="14"/>
  <c r="J24914" i="14" s="1"/>
  <c r="I24915" i="14"/>
  <c r="J24915" i="14" s="1"/>
  <c r="I24916" i="14"/>
  <c r="J24916" i="14" s="1"/>
  <c r="I24917" i="14"/>
  <c r="J24917" i="14" s="1"/>
  <c r="I24918" i="14"/>
  <c r="J24918" i="14" s="1"/>
  <c r="I24919" i="14"/>
  <c r="J24919" i="14" s="1"/>
  <c r="I24920" i="14"/>
  <c r="J24920" i="14" s="1"/>
  <c r="I24921" i="14"/>
  <c r="J24921" i="14" s="1"/>
  <c r="I24922" i="14"/>
  <c r="J24922" i="14" s="1"/>
  <c r="I24923" i="14"/>
  <c r="J24923" i="14" s="1"/>
  <c r="I24924" i="14"/>
  <c r="J24924" i="14" s="1"/>
  <c r="I24925" i="14"/>
  <c r="J24925" i="14" s="1"/>
  <c r="I24926" i="14"/>
  <c r="J24926" i="14" s="1"/>
  <c r="I24927" i="14"/>
  <c r="J24927" i="14" s="1"/>
  <c r="I24928" i="14"/>
  <c r="J24928" i="14" s="1"/>
  <c r="I24929" i="14"/>
  <c r="J24929" i="14" s="1"/>
  <c r="I24930" i="14"/>
  <c r="J24930" i="14" s="1"/>
  <c r="I24931" i="14"/>
  <c r="J24931" i="14" s="1"/>
  <c r="I24932" i="14"/>
  <c r="J24932" i="14" s="1"/>
  <c r="I24933" i="14"/>
  <c r="J24933" i="14" s="1"/>
  <c r="I24934" i="14"/>
  <c r="J24934" i="14" s="1"/>
  <c r="I24935" i="14"/>
  <c r="J24935" i="14" s="1"/>
  <c r="I24936" i="14"/>
  <c r="J24936" i="14" s="1"/>
  <c r="I24937" i="14"/>
  <c r="J24937" i="14" s="1"/>
  <c r="I24938" i="14"/>
  <c r="J24938" i="14" s="1"/>
  <c r="I24939" i="14"/>
  <c r="J24939" i="14" s="1"/>
  <c r="I24940" i="14"/>
  <c r="J24940" i="14" s="1"/>
  <c r="I24941" i="14"/>
  <c r="J24941" i="14" s="1"/>
  <c r="I24942" i="14"/>
  <c r="J24942" i="14" s="1"/>
  <c r="I24943" i="14"/>
  <c r="J24943" i="14" s="1"/>
  <c r="I24944" i="14"/>
  <c r="J24944" i="14" s="1"/>
  <c r="I24945" i="14"/>
  <c r="J24945" i="14" s="1"/>
  <c r="I24946" i="14"/>
  <c r="J24946" i="14" s="1"/>
  <c r="I24947" i="14"/>
  <c r="J24947" i="14" s="1"/>
  <c r="I24948" i="14"/>
  <c r="J24948" i="14" s="1"/>
  <c r="I24949" i="14"/>
  <c r="J24949" i="14" s="1"/>
  <c r="I24950" i="14"/>
  <c r="J24950" i="14" s="1"/>
  <c r="I24951" i="14"/>
  <c r="J24951" i="14" s="1"/>
  <c r="I24952" i="14"/>
  <c r="J24952" i="14" s="1"/>
  <c r="I24953" i="14"/>
  <c r="J24953" i="14" s="1"/>
  <c r="I24954" i="14"/>
  <c r="J24954" i="14" s="1"/>
  <c r="I24955" i="14"/>
  <c r="J24955" i="14" s="1"/>
  <c r="I24956" i="14"/>
  <c r="J24956" i="14" s="1"/>
  <c r="I24957" i="14"/>
  <c r="J24957" i="14" s="1"/>
  <c r="I24958" i="14"/>
  <c r="J24958" i="14" s="1"/>
  <c r="I24959" i="14"/>
  <c r="J24959" i="14" s="1"/>
  <c r="I24960" i="14"/>
  <c r="J24960" i="14" s="1"/>
  <c r="I24961" i="14"/>
  <c r="J24961" i="14" s="1"/>
  <c r="I24962" i="14"/>
  <c r="J24962" i="14" s="1"/>
  <c r="I24963" i="14"/>
  <c r="J24963" i="14" s="1"/>
  <c r="I24964" i="14"/>
  <c r="J24964" i="14" s="1"/>
  <c r="I24965" i="14"/>
  <c r="J24965" i="14" s="1"/>
  <c r="I24966" i="14"/>
  <c r="J24966" i="14" s="1"/>
  <c r="I24967" i="14"/>
  <c r="J24967" i="14" s="1"/>
  <c r="I24968" i="14"/>
  <c r="J24968" i="14" s="1"/>
  <c r="I24969" i="14"/>
  <c r="J24969" i="14" s="1"/>
  <c r="I24970" i="14"/>
  <c r="J24970" i="14" s="1"/>
  <c r="I24971" i="14"/>
  <c r="J24971" i="14" s="1"/>
  <c r="I24972" i="14"/>
  <c r="J24972" i="14" s="1"/>
  <c r="I24973" i="14"/>
  <c r="J24973" i="14" s="1"/>
  <c r="I24974" i="14"/>
  <c r="J24974" i="14" s="1"/>
  <c r="I24975" i="14"/>
  <c r="J24975" i="14" s="1"/>
  <c r="I24976" i="14"/>
  <c r="J24976" i="14" s="1"/>
  <c r="I24977" i="14"/>
  <c r="J24977" i="14" s="1"/>
  <c r="I24978" i="14"/>
  <c r="J24978" i="14" s="1"/>
  <c r="I24979" i="14"/>
  <c r="J24979" i="14" s="1"/>
  <c r="I24980" i="14"/>
  <c r="J24980" i="14" s="1"/>
  <c r="I24981" i="14"/>
  <c r="J24981" i="14" s="1"/>
  <c r="I24982" i="14"/>
  <c r="J24982" i="14" s="1"/>
  <c r="I24983" i="14"/>
  <c r="J24983" i="14" s="1"/>
  <c r="I24984" i="14"/>
  <c r="J24984" i="14" s="1"/>
  <c r="I24985" i="14"/>
  <c r="J24985" i="14" s="1"/>
  <c r="I24986" i="14"/>
  <c r="J24986" i="14" s="1"/>
  <c r="I24987" i="14"/>
  <c r="J24987" i="14" s="1"/>
  <c r="I24988" i="14"/>
  <c r="J24988" i="14" s="1"/>
  <c r="I24989" i="14"/>
  <c r="J24989" i="14" s="1"/>
  <c r="I24990" i="14"/>
  <c r="J24990" i="14" s="1"/>
  <c r="I24991" i="14"/>
  <c r="J24991" i="14" s="1"/>
  <c r="I24992" i="14"/>
  <c r="J24992" i="14" s="1"/>
  <c r="I24993" i="14"/>
  <c r="J24993" i="14" s="1"/>
  <c r="I24994" i="14"/>
  <c r="J24994" i="14" s="1"/>
  <c r="I24995" i="14"/>
  <c r="J24995" i="14" s="1"/>
  <c r="I24996" i="14"/>
  <c r="J24996" i="14" s="1"/>
  <c r="I24997" i="14"/>
  <c r="J24997" i="14" s="1"/>
  <c r="I24998" i="14"/>
  <c r="J24998" i="14" s="1"/>
  <c r="I24999" i="14"/>
  <c r="J24999" i="14" s="1"/>
  <c r="I25000" i="14"/>
  <c r="J25000" i="14" s="1"/>
  <c r="I25001" i="14"/>
  <c r="J25001" i="14" s="1"/>
  <c r="I25002" i="14"/>
  <c r="J25002" i="14" s="1"/>
  <c r="I25003" i="14"/>
  <c r="J25003" i="14" s="1"/>
  <c r="I25004" i="14"/>
  <c r="J25004" i="14" s="1"/>
  <c r="I25005" i="14"/>
  <c r="J25005" i="14" s="1"/>
  <c r="I25006" i="14"/>
  <c r="J25006" i="14" s="1"/>
  <c r="I25007" i="14"/>
  <c r="J25007" i="14" s="1"/>
  <c r="I25008" i="14"/>
  <c r="J25008" i="14" s="1"/>
  <c r="I25009" i="14"/>
  <c r="J25009" i="14" s="1"/>
  <c r="I25010" i="14"/>
  <c r="J25010" i="14" s="1"/>
  <c r="I25011" i="14"/>
  <c r="J25011" i="14" s="1"/>
  <c r="I25012" i="14"/>
  <c r="J25012" i="14" s="1"/>
  <c r="I25013" i="14"/>
  <c r="J25013" i="14" s="1"/>
  <c r="I25014" i="14"/>
  <c r="J25014" i="14" s="1"/>
  <c r="I25015" i="14"/>
  <c r="J25015" i="14" s="1"/>
  <c r="I25016" i="14"/>
  <c r="J25016" i="14" s="1"/>
  <c r="I25017" i="14"/>
  <c r="J25017" i="14" s="1"/>
  <c r="I25018" i="14"/>
  <c r="J25018" i="14" s="1"/>
  <c r="I25019" i="14"/>
  <c r="J25019" i="14" s="1"/>
  <c r="I25020" i="14"/>
  <c r="J25020" i="14" s="1"/>
  <c r="I25021" i="14"/>
  <c r="J25021" i="14" s="1"/>
  <c r="I25022" i="14"/>
  <c r="J25022" i="14" s="1"/>
  <c r="I25023" i="14"/>
  <c r="J25023" i="14" s="1"/>
  <c r="I25024" i="14"/>
  <c r="J25024" i="14" s="1"/>
  <c r="I25025" i="14"/>
  <c r="J25025" i="14" s="1"/>
  <c r="I25026" i="14"/>
  <c r="J25026" i="14" s="1"/>
  <c r="I25027" i="14"/>
  <c r="J25027" i="14" s="1"/>
  <c r="I25028" i="14"/>
  <c r="J25028" i="14" s="1"/>
  <c r="I25029" i="14"/>
  <c r="J25029" i="14" s="1"/>
  <c r="I25030" i="14"/>
  <c r="J25030" i="14" s="1"/>
  <c r="I25031" i="14"/>
  <c r="J25031" i="14" s="1"/>
  <c r="I25032" i="14"/>
  <c r="J25032" i="14" s="1"/>
  <c r="I25033" i="14"/>
  <c r="J25033" i="14" s="1"/>
  <c r="I25034" i="14"/>
  <c r="J25034" i="14" s="1"/>
  <c r="I25035" i="14"/>
  <c r="J25035" i="14" s="1"/>
  <c r="I25036" i="14"/>
  <c r="J25036" i="14" s="1"/>
  <c r="I25037" i="14"/>
  <c r="J25037" i="14" s="1"/>
  <c r="I25038" i="14"/>
  <c r="J25038" i="14" s="1"/>
  <c r="I25039" i="14"/>
  <c r="J25039" i="14" s="1"/>
  <c r="I25040" i="14"/>
  <c r="J25040" i="14" s="1"/>
  <c r="I25041" i="14"/>
  <c r="J25041" i="14" s="1"/>
  <c r="I25042" i="14"/>
  <c r="J25042" i="14" s="1"/>
  <c r="I25043" i="14"/>
  <c r="J25043" i="14" s="1"/>
  <c r="I25044" i="14"/>
  <c r="J25044" i="14" s="1"/>
  <c r="I25045" i="14"/>
  <c r="J25045" i="14" s="1"/>
  <c r="I25046" i="14"/>
  <c r="J25046" i="14" s="1"/>
  <c r="I25047" i="14"/>
  <c r="J25047" i="14" s="1"/>
  <c r="I25048" i="14"/>
  <c r="J25048" i="14" s="1"/>
  <c r="I25049" i="14"/>
  <c r="J25049" i="14" s="1"/>
  <c r="I25050" i="14"/>
  <c r="J25050" i="14" s="1"/>
  <c r="I25051" i="14"/>
  <c r="J25051" i="14" s="1"/>
  <c r="I25052" i="14"/>
  <c r="J25052" i="14" s="1"/>
  <c r="I25053" i="14"/>
  <c r="J25053" i="14" s="1"/>
  <c r="I25054" i="14"/>
  <c r="J25054" i="14" s="1"/>
  <c r="I25055" i="14"/>
  <c r="J25055" i="14" s="1"/>
  <c r="I25056" i="14"/>
  <c r="J25056" i="14" s="1"/>
  <c r="I25057" i="14"/>
  <c r="J25057" i="14" s="1"/>
  <c r="I25058" i="14"/>
  <c r="J25058" i="14" s="1"/>
  <c r="I25059" i="14"/>
  <c r="J25059" i="14" s="1"/>
  <c r="I25060" i="14"/>
  <c r="J25060" i="14" s="1"/>
  <c r="I25061" i="14"/>
  <c r="J25061" i="14" s="1"/>
  <c r="I25062" i="14"/>
  <c r="J25062" i="14" s="1"/>
  <c r="I25063" i="14"/>
  <c r="J25063" i="14" s="1"/>
  <c r="I25064" i="14"/>
  <c r="J25064" i="14" s="1"/>
  <c r="I25065" i="14"/>
  <c r="J25065" i="14" s="1"/>
  <c r="I25066" i="14"/>
  <c r="J25066" i="14" s="1"/>
  <c r="I25067" i="14"/>
  <c r="J25067" i="14" s="1"/>
  <c r="I25068" i="14"/>
  <c r="J25068" i="14" s="1"/>
  <c r="I25069" i="14"/>
  <c r="J25069" i="14" s="1"/>
  <c r="I25070" i="14"/>
  <c r="J25070" i="14" s="1"/>
  <c r="I25071" i="14"/>
  <c r="J25071" i="14" s="1"/>
  <c r="I25072" i="14"/>
  <c r="J25072" i="14" s="1"/>
  <c r="I25073" i="14"/>
  <c r="J25073" i="14" s="1"/>
  <c r="I25074" i="14"/>
  <c r="J25074" i="14" s="1"/>
  <c r="I25075" i="14"/>
  <c r="J25075" i="14" s="1"/>
  <c r="I25076" i="14"/>
  <c r="J25076" i="14" s="1"/>
  <c r="I25077" i="14"/>
  <c r="J25077" i="14" s="1"/>
  <c r="I25078" i="14"/>
  <c r="J25078" i="14" s="1"/>
  <c r="I25079" i="14"/>
  <c r="J25079" i="14" s="1"/>
  <c r="I25080" i="14"/>
  <c r="J25080" i="14" s="1"/>
  <c r="I25081" i="14"/>
  <c r="J25081" i="14" s="1"/>
  <c r="I25082" i="14"/>
  <c r="J25082" i="14" s="1"/>
  <c r="I25083" i="14"/>
  <c r="J25083" i="14" s="1"/>
  <c r="I25084" i="14"/>
  <c r="J25084" i="14" s="1"/>
  <c r="I25085" i="14"/>
  <c r="J25085" i="14" s="1"/>
  <c r="I25086" i="14"/>
  <c r="J25086" i="14" s="1"/>
  <c r="I25087" i="14"/>
  <c r="J25087" i="14" s="1"/>
  <c r="I25088" i="14"/>
  <c r="J25088" i="14" s="1"/>
  <c r="I25089" i="14"/>
  <c r="J25089" i="14" s="1"/>
  <c r="I25090" i="14"/>
  <c r="J25090" i="14" s="1"/>
  <c r="I25091" i="14"/>
  <c r="J25091" i="14" s="1"/>
  <c r="I25092" i="14"/>
  <c r="J25092" i="14" s="1"/>
  <c r="I25093" i="14"/>
  <c r="J25093" i="14" s="1"/>
  <c r="I25094" i="14"/>
  <c r="J25094" i="14" s="1"/>
  <c r="I25095" i="14"/>
  <c r="J25095" i="14" s="1"/>
  <c r="I25096" i="14"/>
  <c r="J25096" i="14" s="1"/>
  <c r="I25097" i="14"/>
  <c r="J25097" i="14" s="1"/>
  <c r="I25098" i="14"/>
  <c r="J25098" i="14" s="1"/>
  <c r="I25099" i="14"/>
  <c r="J25099" i="14" s="1"/>
  <c r="I25100" i="14"/>
  <c r="J25100" i="14" s="1"/>
  <c r="I25101" i="14"/>
  <c r="J25101" i="14" s="1"/>
  <c r="I25102" i="14"/>
  <c r="J25102" i="14" s="1"/>
  <c r="I25103" i="14"/>
  <c r="J25103" i="14" s="1"/>
  <c r="I25104" i="14"/>
  <c r="J25104" i="14" s="1"/>
  <c r="I25105" i="14"/>
  <c r="J25105" i="14" s="1"/>
  <c r="I25106" i="14"/>
  <c r="J25106" i="14" s="1"/>
  <c r="I25107" i="14"/>
  <c r="J25107" i="14" s="1"/>
  <c r="I25108" i="14"/>
  <c r="J25108" i="14" s="1"/>
  <c r="I25109" i="14"/>
  <c r="J25109" i="14" s="1"/>
  <c r="I25110" i="14"/>
  <c r="J25110" i="14" s="1"/>
  <c r="I25111" i="14"/>
  <c r="J25111" i="14" s="1"/>
  <c r="I25112" i="14"/>
  <c r="J25112" i="14" s="1"/>
  <c r="I25113" i="14"/>
  <c r="J25113" i="14" s="1"/>
  <c r="I25114" i="14"/>
  <c r="J25114" i="14" s="1"/>
  <c r="I25115" i="14"/>
  <c r="J25115" i="14" s="1"/>
  <c r="I25116" i="14"/>
  <c r="J25116" i="14" s="1"/>
  <c r="I25117" i="14"/>
  <c r="J25117" i="14" s="1"/>
  <c r="I25118" i="14"/>
  <c r="J25118" i="14" s="1"/>
  <c r="I25119" i="14"/>
  <c r="J25119" i="14" s="1"/>
  <c r="I25120" i="14"/>
  <c r="J25120" i="14" s="1"/>
  <c r="I25121" i="14"/>
  <c r="J25121" i="14" s="1"/>
  <c r="I25122" i="14"/>
  <c r="J25122" i="14" s="1"/>
  <c r="I25123" i="14"/>
  <c r="J25123" i="14" s="1"/>
  <c r="I25124" i="14"/>
  <c r="J25124" i="14" s="1"/>
  <c r="I25125" i="14"/>
  <c r="J25125" i="14" s="1"/>
  <c r="I25126" i="14"/>
  <c r="J25126" i="14" s="1"/>
  <c r="I25127" i="14"/>
  <c r="J25127" i="14" s="1"/>
  <c r="I25128" i="14"/>
  <c r="J25128" i="14" s="1"/>
  <c r="I25129" i="14"/>
  <c r="J25129" i="14" s="1"/>
  <c r="I25130" i="14"/>
  <c r="J25130" i="14" s="1"/>
  <c r="I25131" i="14"/>
  <c r="J25131" i="14" s="1"/>
  <c r="I25132" i="14"/>
  <c r="J25132" i="14" s="1"/>
  <c r="I25133" i="14"/>
  <c r="J25133" i="14" s="1"/>
  <c r="I25134" i="14"/>
  <c r="J25134" i="14" s="1"/>
  <c r="I25135" i="14"/>
  <c r="J25135" i="14" s="1"/>
  <c r="I25136" i="14"/>
  <c r="J25136" i="14" s="1"/>
  <c r="I25137" i="14"/>
  <c r="J25137" i="14" s="1"/>
  <c r="I25138" i="14"/>
  <c r="J25138" i="14" s="1"/>
  <c r="I25139" i="14"/>
  <c r="J25139" i="14" s="1"/>
  <c r="I25140" i="14"/>
  <c r="J25140" i="14" s="1"/>
  <c r="I25141" i="14"/>
  <c r="J25141" i="14" s="1"/>
  <c r="I25142" i="14"/>
  <c r="J25142" i="14" s="1"/>
  <c r="I25143" i="14"/>
  <c r="J25143" i="14" s="1"/>
  <c r="I25144" i="14"/>
  <c r="J25144" i="14" s="1"/>
  <c r="I25145" i="14"/>
  <c r="J25145" i="14" s="1"/>
  <c r="I25146" i="14"/>
  <c r="J25146" i="14" s="1"/>
  <c r="I25147" i="14"/>
  <c r="J25147" i="14" s="1"/>
  <c r="I25148" i="14"/>
  <c r="J25148" i="14" s="1"/>
  <c r="I25149" i="14"/>
  <c r="J25149" i="14" s="1"/>
  <c r="I25150" i="14"/>
  <c r="J25150" i="14" s="1"/>
  <c r="I25151" i="14"/>
  <c r="J25151" i="14" s="1"/>
  <c r="I25152" i="14"/>
  <c r="J25152" i="14" s="1"/>
  <c r="I25153" i="14"/>
  <c r="J25153" i="14" s="1"/>
  <c r="I25154" i="14"/>
  <c r="J25154" i="14" s="1"/>
  <c r="I25155" i="14"/>
  <c r="J25155" i="14" s="1"/>
  <c r="I25156" i="14"/>
  <c r="J25156" i="14" s="1"/>
  <c r="I25157" i="14"/>
  <c r="J25157" i="14" s="1"/>
  <c r="I25158" i="14"/>
  <c r="J25158" i="14" s="1"/>
  <c r="I25159" i="14"/>
  <c r="J25159" i="14" s="1"/>
  <c r="I25160" i="14"/>
  <c r="J25160" i="14" s="1"/>
  <c r="I25161" i="14"/>
  <c r="J25161" i="14" s="1"/>
  <c r="I25162" i="14"/>
  <c r="J25162" i="14" s="1"/>
  <c r="I25163" i="14"/>
  <c r="J25163" i="14" s="1"/>
  <c r="I25164" i="14"/>
  <c r="J25164" i="14" s="1"/>
  <c r="I25165" i="14"/>
  <c r="J25165" i="14" s="1"/>
  <c r="I25166" i="14"/>
  <c r="J25166" i="14" s="1"/>
  <c r="I25167" i="14"/>
  <c r="J25167" i="14" s="1"/>
  <c r="I25168" i="14"/>
  <c r="J25168" i="14" s="1"/>
  <c r="I25169" i="14"/>
  <c r="J25169" i="14" s="1"/>
  <c r="I25170" i="14"/>
  <c r="J25170" i="14" s="1"/>
  <c r="I25171" i="14"/>
  <c r="J25171" i="14" s="1"/>
  <c r="I25172" i="14"/>
  <c r="J25172" i="14" s="1"/>
  <c r="I25173" i="14"/>
  <c r="J25173" i="14" s="1"/>
  <c r="I25174" i="14"/>
  <c r="J25174" i="14" s="1"/>
  <c r="I25175" i="14"/>
  <c r="J25175" i="14" s="1"/>
  <c r="I25176" i="14"/>
  <c r="J25176" i="14" s="1"/>
  <c r="I25177" i="14"/>
  <c r="J25177" i="14" s="1"/>
  <c r="I25178" i="14"/>
  <c r="J25178" i="14" s="1"/>
  <c r="I25179" i="14"/>
  <c r="J25179" i="14" s="1"/>
  <c r="I25180" i="14"/>
  <c r="J25180" i="14" s="1"/>
  <c r="I25181" i="14"/>
  <c r="J25181" i="14" s="1"/>
  <c r="I25182" i="14"/>
  <c r="J25182" i="14" s="1"/>
  <c r="I25183" i="14"/>
  <c r="J25183" i="14" s="1"/>
  <c r="I25184" i="14"/>
  <c r="J25184" i="14" s="1"/>
  <c r="I25185" i="14"/>
  <c r="J25185" i="14" s="1"/>
  <c r="I25186" i="14"/>
  <c r="J25186" i="14" s="1"/>
  <c r="I25187" i="14"/>
  <c r="J25187" i="14" s="1"/>
  <c r="I25188" i="14"/>
  <c r="J25188" i="14" s="1"/>
  <c r="I25189" i="14"/>
  <c r="J25189" i="14" s="1"/>
  <c r="I25190" i="14"/>
  <c r="J25190" i="14" s="1"/>
  <c r="I25191" i="14"/>
  <c r="J25191" i="14" s="1"/>
  <c r="I25192" i="14"/>
  <c r="J25192" i="14" s="1"/>
  <c r="I25193" i="14"/>
  <c r="J25193" i="14" s="1"/>
  <c r="I25194" i="14"/>
  <c r="J25194" i="14" s="1"/>
  <c r="I25195" i="14"/>
  <c r="J25195" i="14" s="1"/>
  <c r="I25196" i="14"/>
  <c r="J25196" i="14" s="1"/>
  <c r="I25197" i="14"/>
  <c r="J25197" i="14" s="1"/>
  <c r="I25198" i="14"/>
  <c r="J25198" i="14" s="1"/>
  <c r="I25199" i="14"/>
  <c r="J25199" i="14" s="1"/>
  <c r="I25200" i="14"/>
  <c r="J25200" i="14" s="1"/>
  <c r="I25201" i="14"/>
  <c r="J25201" i="14" s="1"/>
  <c r="I25202" i="14"/>
  <c r="J25202" i="14" s="1"/>
  <c r="I25203" i="14"/>
  <c r="J25203" i="14" s="1"/>
  <c r="I25204" i="14"/>
  <c r="J25204" i="14" s="1"/>
  <c r="I25205" i="14"/>
  <c r="J25205" i="14" s="1"/>
  <c r="I25206" i="14"/>
  <c r="J25206" i="14" s="1"/>
  <c r="I25207" i="14"/>
  <c r="J25207" i="14" s="1"/>
  <c r="I25208" i="14"/>
  <c r="J25208" i="14" s="1"/>
  <c r="I25209" i="14"/>
  <c r="J25209" i="14" s="1"/>
  <c r="I25210" i="14"/>
  <c r="J25210" i="14" s="1"/>
  <c r="I25211" i="14"/>
  <c r="J25211" i="14" s="1"/>
  <c r="I25212" i="14"/>
  <c r="J25212" i="14" s="1"/>
  <c r="I25213" i="14"/>
  <c r="J25213" i="14" s="1"/>
  <c r="I25214" i="14"/>
  <c r="J25214" i="14" s="1"/>
  <c r="I25215" i="14"/>
  <c r="J25215" i="14" s="1"/>
  <c r="I25216" i="14"/>
  <c r="J25216" i="14" s="1"/>
  <c r="I25217" i="14"/>
  <c r="J25217" i="14" s="1"/>
  <c r="I25218" i="14"/>
  <c r="J25218" i="14" s="1"/>
  <c r="I25219" i="14"/>
  <c r="J25219" i="14" s="1"/>
  <c r="I25220" i="14"/>
  <c r="J25220" i="14" s="1"/>
  <c r="I25221" i="14"/>
  <c r="J25221" i="14" s="1"/>
  <c r="I25222" i="14"/>
  <c r="J25222" i="14" s="1"/>
  <c r="I25223" i="14"/>
  <c r="J25223" i="14" s="1"/>
  <c r="I25224" i="14"/>
  <c r="J25224" i="14" s="1"/>
  <c r="I25225" i="14"/>
  <c r="J25225" i="14" s="1"/>
  <c r="I25226" i="14"/>
  <c r="J25226" i="14" s="1"/>
  <c r="I25227" i="14"/>
  <c r="J25227" i="14" s="1"/>
  <c r="I25228" i="14"/>
  <c r="J25228" i="14" s="1"/>
  <c r="I25229" i="14"/>
  <c r="J25229" i="14" s="1"/>
  <c r="I25230" i="14"/>
  <c r="J25230" i="14" s="1"/>
  <c r="I25231" i="14"/>
  <c r="J25231" i="14" s="1"/>
  <c r="I25232" i="14"/>
  <c r="J25232" i="14" s="1"/>
  <c r="I25233" i="14"/>
  <c r="J25233" i="14" s="1"/>
  <c r="I25234" i="14"/>
  <c r="J25234" i="14" s="1"/>
  <c r="I25235" i="14"/>
  <c r="J25235" i="14" s="1"/>
  <c r="I25236" i="14"/>
  <c r="J25236" i="14" s="1"/>
  <c r="I25237" i="14"/>
  <c r="J25237" i="14" s="1"/>
  <c r="I25238" i="14"/>
  <c r="J25238" i="14" s="1"/>
  <c r="I25239" i="14"/>
  <c r="J25239" i="14" s="1"/>
  <c r="I25240" i="14"/>
  <c r="J25240" i="14" s="1"/>
  <c r="I25241" i="14"/>
  <c r="J25241" i="14" s="1"/>
  <c r="I25242" i="14"/>
  <c r="J25242" i="14" s="1"/>
  <c r="I25243" i="14"/>
  <c r="J25243" i="14" s="1"/>
  <c r="I25244" i="14"/>
  <c r="J25244" i="14" s="1"/>
  <c r="I25245" i="14"/>
  <c r="J25245" i="14" s="1"/>
  <c r="I25246" i="14"/>
  <c r="J25246" i="14" s="1"/>
  <c r="I25247" i="14"/>
  <c r="J25247" i="14" s="1"/>
  <c r="I25248" i="14"/>
  <c r="J25248" i="14" s="1"/>
  <c r="I25249" i="14"/>
  <c r="J25249" i="14" s="1"/>
  <c r="I25250" i="14"/>
  <c r="J25250" i="14" s="1"/>
  <c r="I25251" i="14"/>
  <c r="J25251" i="14" s="1"/>
  <c r="I25252" i="14"/>
  <c r="J25252" i="14" s="1"/>
  <c r="I25253" i="14"/>
  <c r="J25253" i="14" s="1"/>
  <c r="I25254" i="14"/>
  <c r="J25254" i="14" s="1"/>
  <c r="I25255" i="14"/>
  <c r="J25255" i="14" s="1"/>
  <c r="I25256" i="14"/>
  <c r="J25256" i="14" s="1"/>
  <c r="I25257" i="14"/>
  <c r="J25257" i="14" s="1"/>
  <c r="I25258" i="14"/>
  <c r="J25258" i="14" s="1"/>
  <c r="I25259" i="14"/>
  <c r="J25259" i="14" s="1"/>
  <c r="I25260" i="14"/>
  <c r="J25260" i="14" s="1"/>
  <c r="I25261" i="14"/>
  <c r="J25261" i="14" s="1"/>
  <c r="I25262" i="14"/>
  <c r="J25262" i="14" s="1"/>
  <c r="I25263" i="14"/>
  <c r="J25263" i="14" s="1"/>
  <c r="I25264" i="14"/>
  <c r="J25264" i="14" s="1"/>
  <c r="I25265" i="14"/>
  <c r="J25265" i="14" s="1"/>
  <c r="I25266" i="14"/>
  <c r="J25266" i="14" s="1"/>
  <c r="I25267" i="14"/>
  <c r="J25267" i="14" s="1"/>
  <c r="I25268" i="14"/>
  <c r="J25268" i="14" s="1"/>
  <c r="I25269" i="14"/>
  <c r="J25269" i="14" s="1"/>
  <c r="I25270" i="14"/>
  <c r="J25270" i="14" s="1"/>
  <c r="I25271" i="14"/>
  <c r="J25271" i="14" s="1"/>
  <c r="I25272" i="14"/>
  <c r="J25272" i="14" s="1"/>
  <c r="I25273" i="14"/>
  <c r="J25273" i="14" s="1"/>
  <c r="I25274" i="14"/>
  <c r="J25274" i="14" s="1"/>
  <c r="I25275" i="14"/>
  <c r="J25275" i="14" s="1"/>
  <c r="I25276" i="14"/>
  <c r="J25276" i="14" s="1"/>
  <c r="I25277" i="14"/>
  <c r="J25277" i="14" s="1"/>
  <c r="I25278" i="14"/>
  <c r="J25278" i="14" s="1"/>
  <c r="I25279" i="14"/>
  <c r="J25279" i="14" s="1"/>
  <c r="I25280" i="14"/>
  <c r="J25280" i="14" s="1"/>
  <c r="I25281" i="14"/>
  <c r="J25281" i="14" s="1"/>
  <c r="I25282" i="14"/>
  <c r="J25282" i="14" s="1"/>
  <c r="I25283" i="14"/>
  <c r="J25283" i="14" s="1"/>
  <c r="I25284" i="14"/>
  <c r="J25284" i="14" s="1"/>
  <c r="I25285" i="14"/>
  <c r="J25285" i="14" s="1"/>
  <c r="I25286" i="14"/>
  <c r="J25286" i="14" s="1"/>
  <c r="I25287" i="14"/>
  <c r="J25287" i="14" s="1"/>
  <c r="I25288" i="14"/>
  <c r="J25288" i="14" s="1"/>
  <c r="I25289" i="14"/>
  <c r="J25289" i="14" s="1"/>
  <c r="I25290" i="14"/>
  <c r="J25290" i="14" s="1"/>
  <c r="I25291" i="14"/>
  <c r="J25291" i="14" s="1"/>
  <c r="I25292" i="14"/>
  <c r="J25292" i="14" s="1"/>
  <c r="I25293" i="14"/>
  <c r="J25293" i="14" s="1"/>
  <c r="I25294" i="14"/>
  <c r="J25294" i="14" s="1"/>
  <c r="I25295" i="14"/>
  <c r="J25295" i="14" s="1"/>
  <c r="I25296" i="14"/>
  <c r="J25296" i="14" s="1"/>
  <c r="I25297" i="14"/>
  <c r="J25297" i="14" s="1"/>
  <c r="I25298" i="14"/>
  <c r="J25298" i="14" s="1"/>
  <c r="I25299" i="14"/>
  <c r="J25299" i="14" s="1"/>
  <c r="I25300" i="14"/>
  <c r="J25300" i="14" s="1"/>
  <c r="I25301" i="14"/>
  <c r="J25301" i="14" s="1"/>
  <c r="I25302" i="14"/>
  <c r="J25302" i="14" s="1"/>
  <c r="I25303" i="14"/>
  <c r="J25303" i="14" s="1"/>
  <c r="I25304" i="14"/>
  <c r="J25304" i="14" s="1"/>
  <c r="I25305" i="14"/>
  <c r="J25305" i="14" s="1"/>
  <c r="I25306" i="14"/>
  <c r="J25306" i="14" s="1"/>
  <c r="I25307" i="14"/>
  <c r="J25307" i="14" s="1"/>
  <c r="I25308" i="14"/>
  <c r="J25308" i="14" s="1"/>
  <c r="I25309" i="14"/>
  <c r="J25309" i="14" s="1"/>
  <c r="D39" i="1"/>
  <c r="I2" i="14"/>
  <c r="J2" i="14" s="1"/>
  <c r="H1577" i="14"/>
  <c r="H1554" i="14"/>
  <c r="H1615" i="14"/>
  <c r="H1575" i="14"/>
  <c r="H1581" i="14"/>
  <c r="H1738" i="14"/>
  <c r="H1599" i="14"/>
  <c r="H1574" i="14"/>
  <c r="H1552" i="14"/>
  <c r="H1669" i="14"/>
  <c r="H1553" i="14"/>
  <c r="H1573" i="14"/>
  <c r="H1607" i="14"/>
  <c r="H1720" i="14"/>
  <c r="H1690" i="14"/>
  <c r="H1592" i="14"/>
  <c r="H1568" i="14"/>
  <c r="H1567" i="14"/>
  <c r="H1555" i="14"/>
  <c r="H1563" i="14"/>
  <c r="H1624" i="14"/>
  <c r="H1564" i="14"/>
  <c r="H1721" i="14"/>
  <c r="H1569" i="14"/>
  <c r="H1677" i="14"/>
  <c r="H1570" i="14"/>
  <c r="H1571" i="14"/>
  <c r="H1736" i="14"/>
  <c r="H1613" i="14"/>
  <c r="H1556" i="14"/>
  <c r="H1611" i="14"/>
  <c r="H1632" i="14"/>
  <c r="H1597" i="14"/>
  <c r="H1593" i="14"/>
  <c r="H1559" i="14"/>
  <c r="H1584" i="14"/>
  <c r="H1565" i="14"/>
  <c r="H1625" i="14"/>
  <c r="H1587" i="14"/>
  <c r="H1739" i="14"/>
  <c r="H2012" i="14"/>
  <c r="H1714" i="14"/>
  <c r="H2050" i="14"/>
  <c r="H1576" i="14"/>
  <c r="H2020" i="14"/>
  <c r="H1688" i="14"/>
  <c r="H1667" i="14"/>
  <c r="H1731" i="14"/>
  <c r="H1561" i="14"/>
  <c r="H1682" i="14"/>
  <c r="H1797" i="14"/>
  <c r="H1622" i="14"/>
  <c r="H2025" i="14"/>
  <c r="H2030" i="14"/>
  <c r="H1621" i="14"/>
  <c r="H1660" i="14"/>
  <c r="H1804" i="14"/>
  <c r="H2011" i="14"/>
  <c r="H1812" i="14"/>
  <c r="H1701" i="14"/>
  <c r="H1683" i="14"/>
  <c r="H1663" i="14"/>
  <c r="H1775" i="14"/>
  <c r="H2013" i="14"/>
  <c r="H1726" i="14"/>
  <c r="H1645" i="14"/>
  <c r="H2058" i="14"/>
  <c r="H2028" i="14"/>
  <c r="H1712" i="14"/>
  <c r="H2055" i="14"/>
  <c r="H1636" i="14"/>
  <c r="H1628" i="14"/>
  <c r="H1583" i="14"/>
  <c r="H1589" i="14"/>
  <c r="H1680" i="14"/>
  <c r="H1703" i="14"/>
  <c r="H1664" i="14"/>
  <c r="H2021" i="14"/>
  <c r="H1673" i="14"/>
  <c r="H2023" i="14"/>
  <c r="H2017" i="14"/>
  <c r="H1696" i="14"/>
  <c r="H1705" i="14"/>
  <c r="H2039" i="14"/>
  <c r="H2047" i="14"/>
  <c r="H1719" i="14"/>
  <c r="H1806" i="14"/>
  <c r="H1679" i="14"/>
  <c r="H2032" i="14"/>
  <c r="H1702" i="14"/>
  <c r="H2037" i="14"/>
  <c r="H1648" i="14"/>
  <c r="H1765" i="14"/>
  <c r="H1606" i="14"/>
  <c r="H1661" i="14"/>
  <c r="H1670" i="14"/>
  <c r="H1762" i="14"/>
  <c r="H1805" i="14"/>
  <c r="H1752" i="14"/>
  <c r="H1780" i="14"/>
  <c r="H1602" i="14"/>
  <c r="H1768" i="14"/>
  <c r="H1675" i="14"/>
  <c r="H1746" i="14"/>
  <c r="H1595" i="14"/>
  <c r="H1753" i="14"/>
  <c r="H1666" i="14"/>
  <c r="H1627" i="14"/>
  <c r="H1744" i="14"/>
  <c r="H1604" i="14"/>
  <c r="H1603" i="14"/>
  <c r="H1600" i="14"/>
  <c r="H1619" i="14"/>
  <c r="H1631" i="14"/>
  <c r="H1788" i="14"/>
  <c r="H1778" i="14"/>
  <c r="H1629" i="14"/>
  <c r="H1710" i="14"/>
  <c r="H1809" i="14"/>
  <c r="H1733" i="14"/>
  <c r="H1732" i="14"/>
  <c r="H1793" i="14"/>
  <c r="H1580" i="14"/>
  <c r="H1590" i="14"/>
  <c r="H1725" i="14"/>
  <c r="H2075" i="14"/>
  <c r="H2071" i="14"/>
  <c r="H1605" i="14"/>
  <c r="H1626" i="14"/>
  <c r="H1777" i="14"/>
  <c r="H1783" i="14"/>
  <c r="H1711" i="14"/>
  <c r="H2076" i="14"/>
  <c r="H1718" i="14"/>
  <c r="H1729" i="14"/>
  <c r="H1676" i="14"/>
  <c r="H1735" i="14"/>
  <c r="H1617" i="14"/>
  <c r="H2062" i="14"/>
  <c r="H1745" i="14"/>
  <c r="H1691" i="14"/>
  <c r="H1672" i="14"/>
  <c r="H1699" i="14"/>
  <c r="H2072" i="14"/>
  <c r="H1686" i="14"/>
  <c r="H1730" i="14"/>
  <c r="H1734" i="14"/>
  <c r="H1773" i="14"/>
  <c r="H1700" i="14"/>
  <c r="H1737" i="14"/>
  <c r="H1674" i="14"/>
  <c r="H2015" i="14"/>
  <c r="H2056" i="14"/>
  <c r="H1813" i="14"/>
  <c r="H1750" i="14"/>
  <c r="H1665" i="14"/>
  <c r="H1811" i="14"/>
  <c r="H1802" i="14"/>
  <c r="H1796" i="14"/>
  <c r="H2070" i="14"/>
  <c r="H2014" i="14"/>
  <c r="H1633" i="14"/>
  <c r="H1808" i="14"/>
  <c r="H1640" i="14"/>
  <c r="H1741" i="14"/>
  <c r="H1644" i="14"/>
  <c r="H1759" i="14"/>
  <c r="H1671" i="14"/>
  <c r="H1786" i="14"/>
  <c r="H1652" i="14"/>
  <c r="H1642" i="14"/>
  <c r="H1723" i="14"/>
  <c r="H1578" i="14"/>
  <c r="H1560" i="14"/>
  <c r="H1695" i="14"/>
  <c r="H1713" i="14"/>
  <c r="H1582" i="14"/>
  <c r="H1707" i="14"/>
  <c r="H1708" i="14"/>
  <c r="H2063" i="14"/>
  <c r="H1557" i="14"/>
  <c r="H1776" i="14"/>
  <c r="H1763" i="14"/>
  <c r="H1684" i="14"/>
  <c r="H1681" i="14"/>
  <c r="H2045" i="14"/>
  <c r="H1649" i="14"/>
  <c r="H1810" i="14"/>
  <c r="H1782" i="14"/>
  <c r="H1748" i="14"/>
  <c r="H2016" i="14"/>
  <c r="H2051" i="14"/>
  <c r="H1596" i="14"/>
  <c r="H2043" i="14"/>
  <c r="H1792" i="14"/>
  <c r="H1770" i="14"/>
  <c r="H2052" i="14"/>
  <c r="H1650" i="14"/>
  <c r="H1766" i="14"/>
  <c r="H1693" i="14"/>
  <c r="H1771" i="14"/>
  <c r="H2019" i="14"/>
  <c r="H2073" i="14"/>
  <c r="H1704" i="14"/>
  <c r="H1760" i="14"/>
  <c r="H1586" i="14"/>
  <c r="H1618" i="14"/>
  <c r="H1795" i="14"/>
  <c r="H2046" i="14"/>
  <c r="H1692" i="14"/>
  <c r="H1727" i="14"/>
  <c r="H1572" i="14"/>
  <c r="H1623" i="14"/>
  <c r="H1761" i="14"/>
  <c r="H1646" i="14"/>
  <c r="H2042" i="14"/>
  <c r="H1594" i="14"/>
  <c r="H1698" i="14"/>
  <c r="H1637" i="14"/>
  <c r="H1706" i="14"/>
  <c r="H1807" i="14"/>
  <c r="H1588" i="14"/>
  <c r="H1757" i="14"/>
  <c r="H1754" i="14"/>
  <c r="H1654" i="14"/>
  <c r="H1798" i="14"/>
  <c r="H1630" i="14"/>
  <c r="H1651" i="14"/>
  <c r="H1749" i="14"/>
  <c r="H1740" i="14"/>
  <c r="H2018" i="14"/>
  <c r="H1562" i="14"/>
  <c r="H1815" i="14"/>
  <c r="H1687" i="14"/>
  <c r="H1816" i="14"/>
  <c r="H2065" i="14"/>
  <c r="H1639" i="14"/>
  <c r="H1658" i="14"/>
  <c r="H1591" i="14"/>
  <c r="H1779" i="14"/>
  <c r="H2034" i="14"/>
  <c r="H1610" i="14"/>
  <c r="H2038" i="14"/>
  <c r="H1742" i="14"/>
  <c r="H1694" i="14"/>
  <c r="H2033" i="14"/>
  <c r="H1800" i="14"/>
  <c r="H1743" i="14"/>
  <c r="H2057" i="14"/>
  <c r="H1662" i="14"/>
  <c r="H1647" i="14"/>
  <c r="H1751" i="14"/>
  <c r="H2044" i="14"/>
  <c r="H1803" i="14"/>
  <c r="H1756" i="14"/>
  <c r="H2026" i="14"/>
  <c r="H1585" i="14"/>
  <c r="H1787" i="14"/>
  <c r="H2068" i="14"/>
  <c r="H2029" i="14"/>
  <c r="H1722" i="14"/>
  <c r="H2049" i="14"/>
  <c r="H1785" i="14"/>
  <c r="H2040" i="14"/>
  <c r="H2041" i="14"/>
  <c r="H2031" i="14"/>
  <c r="H1659" i="14"/>
  <c r="H1769" i="14"/>
  <c r="H1747" i="14"/>
  <c r="H1678" i="14"/>
  <c r="H1781" i="14"/>
  <c r="H2074" i="14"/>
  <c r="H1755" i="14"/>
  <c r="H2024" i="14"/>
  <c r="H1697" i="14"/>
  <c r="H1601" i="14"/>
  <c r="H1758" i="14"/>
  <c r="H1794" i="14"/>
  <c r="H1814" i="14"/>
  <c r="H2069" i="14"/>
  <c r="H2059" i="14"/>
  <c r="H1774" i="14"/>
  <c r="H1685" i="14"/>
  <c r="H1643" i="14"/>
  <c r="H1764" i="14"/>
  <c r="H2060" i="14"/>
  <c r="H2022" i="14"/>
  <c r="H1616" i="14"/>
  <c r="H1709" i="14"/>
  <c r="H1715" i="14"/>
  <c r="H1724" i="14"/>
  <c r="H1653" i="14"/>
  <c r="H1656" i="14"/>
  <c r="H1799" i="14"/>
  <c r="H2061" i="14"/>
  <c r="H1784" i="14"/>
  <c r="H2067" i="14"/>
  <c r="H2027" i="14"/>
  <c r="H1689" i="14"/>
  <c r="H2035" i="14"/>
  <c r="H1598" i="14"/>
  <c r="H1614" i="14"/>
  <c r="H1579" i="14"/>
  <c r="H1655" i="14"/>
  <c r="H1717" i="14"/>
  <c r="H2036" i="14"/>
  <c r="H1668" i="14"/>
  <c r="H1791" i="14"/>
  <c r="H2048" i="14"/>
  <c r="H2053" i="14"/>
  <c r="H1728" i="14"/>
  <c r="H1634" i="14"/>
  <c r="H1657" i="14"/>
  <c r="H1609" i="14"/>
  <c r="H2054" i="14"/>
  <c r="H1635" i="14"/>
  <c r="H1790" i="14"/>
  <c r="H1620" i="14"/>
  <c r="H1566" i="14"/>
  <c r="H1767" i="14"/>
  <c r="H1641" i="14"/>
  <c r="H1789" i="14"/>
  <c r="H1638" i="14"/>
  <c r="H1801" i="14"/>
  <c r="H1612" i="14"/>
  <c r="H2066" i="14"/>
  <c r="H2064" i="14"/>
  <c r="H1608" i="14"/>
  <c r="H1772" i="14"/>
  <c r="H1716" i="14"/>
  <c r="H633" i="14"/>
  <c r="H605" i="14"/>
  <c r="H635" i="14"/>
  <c r="H619" i="14"/>
  <c r="H758" i="14"/>
  <c r="H359" i="14"/>
  <c r="H745" i="14"/>
  <c r="H296" i="14"/>
  <c r="H624" i="14"/>
  <c r="H808" i="14"/>
  <c r="H575" i="14"/>
  <c r="H812" i="14"/>
  <c r="H581" i="14"/>
  <c r="H622" i="14"/>
  <c r="H801" i="14"/>
  <c r="H551" i="14"/>
  <c r="H593" i="14"/>
  <c r="H811" i="14"/>
  <c r="H580" i="14"/>
  <c r="H662" i="14"/>
  <c r="H28" i="14"/>
  <c r="H608" i="14"/>
  <c r="H733" i="14"/>
  <c r="H234" i="14"/>
  <c r="H678" i="14"/>
  <c r="H65" i="14"/>
  <c r="H630" i="14"/>
  <c r="H592" i="14"/>
  <c r="H643" i="14"/>
  <c r="H677" i="14"/>
  <c r="H61" i="14"/>
  <c r="H614" i="14"/>
  <c r="H208" i="14"/>
  <c r="H645" i="14"/>
  <c r="H665" i="14"/>
  <c r="H32" i="14"/>
  <c r="H600" i="14"/>
  <c r="H802" i="14"/>
  <c r="H564" i="14"/>
  <c r="H655" i="14"/>
  <c r="H13" i="14"/>
  <c r="H639" i="14"/>
  <c r="H642" i="14"/>
  <c r="H627" i="14"/>
  <c r="H670" i="14"/>
  <c r="H50" i="14"/>
  <c r="H594" i="14"/>
  <c r="H601" i="14"/>
  <c r="H717" i="14"/>
  <c r="H188" i="14"/>
  <c r="H631" i="14"/>
  <c r="H629" i="14"/>
  <c r="H737" i="14"/>
  <c r="H240" i="14"/>
  <c r="H623" i="14"/>
  <c r="H649" i="14"/>
  <c r="H5" i="14"/>
  <c r="H748" i="14"/>
  <c r="H311" i="14"/>
  <c r="H711" i="14"/>
  <c r="H154" i="14"/>
  <c r="H734" i="14"/>
  <c r="H236" i="14"/>
  <c r="H609" i="14"/>
  <c r="H613" i="14"/>
  <c r="H687" i="14"/>
  <c r="H81" i="14"/>
  <c r="H783" i="14"/>
  <c r="H462" i="14"/>
  <c r="H597" i="14"/>
  <c r="H751" i="14"/>
  <c r="H326" i="14"/>
  <c r="H599" i="14"/>
  <c r="H709" i="14"/>
  <c r="H150" i="14"/>
  <c r="H793" i="14"/>
  <c r="H522" i="14"/>
  <c r="H705" i="14"/>
  <c r="H140" i="14"/>
  <c r="H588" i="14"/>
  <c r="H577" i="14"/>
  <c r="H684" i="14"/>
  <c r="H77" i="14"/>
  <c r="H604" i="14"/>
  <c r="H638" i="14"/>
  <c r="H782" i="14"/>
  <c r="H458" i="14"/>
  <c r="H651" i="14"/>
  <c r="H7" i="14"/>
  <c r="H708" i="14"/>
  <c r="H147" i="14"/>
  <c r="H611" i="14"/>
  <c r="H646" i="14"/>
  <c r="H598" i="14"/>
  <c r="H628" i="14"/>
  <c r="H756" i="14"/>
  <c r="H350" i="14"/>
  <c r="H640" i="14"/>
  <c r="H620" i="14"/>
  <c r="H743" i="14"/>
  <c r="H270" i="14"/>
  <c r="H720" i="14"/>
  <c r="H206" i="14"/>
  <c r="H603" i="14"/>
  <c r="H632" i="14"/>
  <c r="H637" i="14"/>
  <c r="H779" i="14"/>
  <c r="H453" i="14"/>
  <c r="H647" i="14"/>
  <c r="H419" i="14"/>
  <c r="H809" i="14"/>
  <c r="H576" i="14"/>
  <c r="H356" i="14"/>
  <c r="H438" i="14"/>
  <c r="H579" i="14"/>
  <c r="H291" i="14"/>
  <c r="H230" i="14"/>
  <c r="H803" i="14"/>
  <c r="H566" i="14"/>
  <c r="H648" i="14"/>
  <c r="H3" i="14"/>
  <c r="H656" i="14"/>
  <c r="H14" i="14"/>
  <c r="H101" i="14"/>
  <c r="H653" i="14"/>
  <c r="H10" i="14"/>
  <c r="H543" i="14"/>
  <c r="H85" i="14"/>
  <c r="H686" i="14"/>
  <c r="H80" i="14"/>
  <c r="H25" i="14"/>
  <c r="H12" i="14"/>
  <c r="H159" i="14"/>
  <c r="H795" i="14"/>
  <c r="H530" i="14"/>
  <c r="H316" i="14"/>
  <c r="H515" i="14"/>
  <c r="H40" i="14"/>
  <c r="H672" i="14"/>
  <c r="H53" i="14"/>
  <c r="H298" i="14"/>
  <c r="H526" i="14"/>
  <c r="H625" i="14"/>
  <c r="H759" i="14"/>
  <c r="H372" i="14"/>
  <c r="H673" i="14"/>
  <c r="H54" i="14"/>
  <c r="H736" i="14"/>
  <c r="H239" i="14"/>
  <c r="H72" i="14"/>
  <c r="H570" i="14"/>
  <c r="H507" i="14"/>
  <c r="H39" i="14"/>
  <c r="H659" i="14"/>
  <c r="H19" i="14"/>
  <c r="H742" i="14"/>
  <c r="H265" i="14"/>
  <c r="H37" i="14"/>
  <c r="H203" i="14"/>
  <c r="H563" i="14"/>
  <c r="H124" i="14"/>
  <c r="H205" i="14"/>
  <c r="H45" i="14"/>
  <c r="H762" i="14"/>
  <c r="H378" i="14"/>
  <c r="H318" i="14"/>
  <c r="H589" i="14"/>
  <c r="H123" i="14"/>
  <c r="H692" i="14"/>
  <c r="H100" i="14"/>
  <c r="H790" i="14"/>
  <c r="H494" i="14"/>
  <c r="H574" i="14"/>
  <c r="H749" i="14"/>
  <c r="H320" i="14"/>
  <c r="H771" i="14"/>
  <c r="H421" i="14"/>
  <c r="H704" i="14"/>
  <c r="H138" i="14"/>
  <c r="H715" i="14"/>
  <c r="H176" i="14"/>
  <c r="H794" i="14"/>
  <c r="H523" i="14"/>
  <c r="H130" i="14"/>
  <c r="H281" i="14"/>
  <c r="H799" i="14"/>
  <c r="H546" i="14"/>
  <c r="H685" i="14"/>
  <c r="H79" i="14"/>
  <c r="H30" i="14"/>
  <c r="H573" i="14"/>
  <c r="H36" i="14"/>
  <c r="H439" i="14"/>
  <c r="H587" i="14"/>
  <c r="H703" i="14"/>
  <c r="H137" i="14"/>
  <c r="H746" i="14"/>
  <c r="H300" i="14"/>
  <c r="H431" i="14"/>
  <c r="H112" i="14"/>
  <c r="H24" i="14"/>
  <c r="H163" i="14"/>
  <c r="H723" i="14"/>
  <c r="H213" i="14"/>
  <c r="H273" i="14"/>
  <c r="H109" i="14"/>
  <c r="H139" i="14"/>
  <c r="H568" i="14"/>
  <c r="H198" i="14"/>
  <c r="H106" i="14"/>
  <c r="H583" i="14"/>
  <c r="H21" i="14"/>
  <c r="H689" i="14"/>
  <c r="H87" i="14"/>
  <c r="H396" i="14"/>
  <c r="H23" i="14"/>
  <c r="H95" i="14"/>
  <c r="H724" i="14"/>
  <c r="H216" i="14"/>
  <c r="H474" i="14"/>
  <c r="H75" i="14"/>
  <c r="H682" i="14"/>
  <c r="H69" i="14"/>
  <c r="H299" i="14"/>
  <c r="H674" i="14"/>
  <c r="H55" i="14"/>
  <c r="H328" i="14"/>
  <c r="H714" i="14"/>
  <c r="H161" i="14"/>
  <c r="H103" i="14"/>
  <c r="H156" i="14"/>
  <c r="H796" i="14"/>
  <c r="H531" i="14"/>
  <c r="H731" i="14"/>
  <c r="H227" i="14"/>
  <c r="H98" i="14"/>
  <c r="H753" i="14"/>
  <c r="H335" i="14"/>
  <c r="H135" i="14"/>
  <c r="H774" i="14"/>
  <c r="H437" i="14"/>
  <c r="H750" i="14"/>
  <c r="H325" i="14"/>
  <c r="H271" i="14"/>
  <c r="H729" i="14"/>
  <c r="H225" i="14"/>
  <c r="H650" i="14"/>
  <c r="H6" i="14"/>
  <c r="H429" i="14"/>
  <c r="H660" i="14"/>
  <c r="H22" i="14"/>
  <c r="H97" i="14"/>
  <c r="H792" i="14"/>
  <c r="H508" i="14"/>
  <c r="H252" i="14"/>
  <c r="H519" i="14"/>
  <c r="H459" i="14"/>
  <c r="H173" i="14"/>
  <c r="H78" i="14"/>
  <c r="H76" i="14"/>
  <c r="H26" i="14"/>
  <c r="H152" i="14"/>
  <c r="H62" i="14"/>
  <c r="H301" i="14"/>
  <c r="H63" i="14"/>
  <c r="H791" i="14"/>
  <c r="H503" i="14"/>
  <c r="H520" i="14"/>
  <c r="H82" i="14"/>
  <c r="H413" i="14"/>
  <c r="H89" i="14"/>
  <c r="H716" i="14"/>
  <c r="H178" i="14"/>
  <c r="H91" i="14"/>
  <c r="H557" i="14"/>
  <c r="H264" i="14"/>
  <c r="H34" i="14"/>
  <c r="H694" i="14"/>
  <c r="H113" i="14"/>
  <c r="H261" i="14"/>
  <c r="H321" i="14"/>
  <c r="H738" i="14"/>
  <c r="H247" i="14"/>
  <c r="H752" i="14"/>
  <c r="H327" i="14"/>
  <c r="H789" i="14"/>
  <c r="H493" i="14"/>
  <c r="H701" i="14"/>
  <c r="H127" i="14"/>
  <c r="H207" i="14"/>
  <c r="H814" i="14"/>
  <c r="H584" i="14"/>
  <c r="H718" i="14"/>
  <c r="H190" i="14"/>
  <c r="H760" i="14"/>
  <c r="H374" i="14"/>
  <c r="H679" i="14"/>
  <c r="H66" i="14"/>
  <c r="H763" i="14"/>
  <c r="H381" i="14"/>
  <c r="H788" i="14"/>
  <c r="H484" i="14"/>
  <c r="H699" i="14"/>
  <c r="H121" i="14"/>
  <c r="H667" i="14"/>
  <c r="H46" i="14"/>
  <c r="H706" i="14"/>
  <c r="H142" i="14"/>
  <c r="H683" i="14"/>
  <c r="H71" i="14"/>
  <c r="H773" i="14"/>
  <c r="H430" i="14"/>
  <c r="H732" i="14"/>
  <c r="H232" i="14"/>
  <c r="H658" i="14"/>
  <c r="H18" i="14"/>
  <c r="H767" i="14"/>
  <c r="H406" i="14"/>
  <c r="H772" i="14"/>
  <c r="H423" i="14"/>
  <c r="H747" i="14"/>
  <c r="H306" i="14"/>
  <c r="H666" i="14"/>
  <c r="H44" i="14"/>
  <c r="H565" i="14"/>
  <c r="H529" i="14"/>
  <c r="H527" i="14"/>
  <c r="H765" i="14"/>
  <c r="H391" i="14"/>
  <c r="H775" i="14"/>
  <c r="H443" i="14"/>
  <c r="H713" i="14"/>
  <c r="H158" i="14"/>
  <c r="H806" i="14"/>
  <c r="H571" i="14"/>
  <c r="H146" i="14"/>
  <c r="H136" i="14"/>
  <c r="H93" i="14"/>
  <c r="H730" i="14"/>
  <c r="H226" i="14"/>
  <c r="H479" i="14"/>
  <c r="H757" i="14"/>
  <c r="H353" i="14"/>
  <c r="H149" i="14"/>
  <c r="H654" i="14"/>
  <c r="H11" i="14"/>
  <c r="H58" i="14"/>
  <c r="H702" i="14"/>
  <c r="H129" i="14"/>
  <c r="H621" i="14"/>
  <c r="H194" i="14"/>
  <c r="H590" i="14"/>
  <c r="H754" i="14"/>
  <c r="H346" i="14"/>
  <c r="H180" i="14"/>
  <c r="H501" i="14"/>
  <c r="H615" i="14"/>
  <c r="H606" i="14"/>
  <c r="H634" i="14"/>
  <c r="H761" i="14"/>
  <c r="H377" i="14"/>
  <c r="H781" i="14"/>
  <c r="H456" i="14"/>
  <c r="H41" i="14"/>
  <c r="H735" i="14"/>
  <c r="H237" i="14"/>
  <c r="H174" i="14"/>
  <c r="H755" i="14"/>
  <c r="H347" i="14"/>
  <c r="H485" i="14"/>
  <c r="H744" i="14"/>
  <c r="H275" i="14"/>
  <c r="H676" i="14"/>
  <c r="H60" i="14"/>
  <c r="H426" i="14"/>
  <c r="H74" i="14"/>
  <c r="H712" i="14"/>
  <c r="H157" i="14"/>
  <c r="H222" i="14"/>
  <c r="H693" i="14"/>
  <c r="H105" i="14"/>
  <c r="H425" i="14"/>
  <c r="H669" i="14"/>
  <c r="H48" i="14"/>
  <c r="H719" i="14"/>
  <c r="H204" i="14"/>
  <c r="H739" i="14"/>
  <c r="H256" i="14"/>
  <c r="H664" i="14"/>
  <c r="H31" i="14"/>
  <c r="H696" i="14"/>
  <c r="H115" i="14"/>
  <c r="H111" i="14"/>
  <c r="H84" i="14"/>
  <c r="H148" i="14"/>
  <c r="H525" i="14"/>
  <c r="H20" i="14"/>
  <c r="H691" i="14"/>
  <c r="H96" i="14"/>
  <c r="H725" i="14"/>
  <c r="H219" i="14"/>
  <c r="H657" i="14"/>
  <c r="H16" i="14"/>
  <c r="H215" i="14"/>
  <c r="H591" i="14"/>
  <c r="H641" i="14"/>
  <c r="H616" i="14"/>
  <c r="H64" i="14"/>
  <c r="H728" i="14"/>
  <c r="H224" i="14"/>
  <c r="H595" i="14"/>
  <c r="H707" i="14"/>
  <c r="H143" i="14"/>
  <c r="H104" i="14"/>
  <c r="H470" i="14"/>
  <c r="H721" i="14"/>
  <c r="H210" i="14"/>
  <c r="H690" i="14"/>
  <c r="H94" i="14"/>
  <c r="H4" i="14"/>
  <c r="H741" i="14"/>
  <c r="H263" i="14"/>
  <c r="H302" i="14"/>
  <c r="H17" i="14"/>
  <c r="H675" i="14"/>
  <c r="H56" i="14"/>
  <c r="H160" i="14"/>
  <c r="H787" i="14"/>
  <c r="H481" i="14"/>
  <c r="H681" i="14"/>
  <c r="H68" i="14"/>
  <c r="H90" i="14"/>
  <c r="H612" i="14"/>
  <c r="H332" i="14"/>
  <c r="H777" i="14"/>
  <c r="H447" i="14"/>
  <c r="H698" i="14"/>
  <c r="H119" i="14"/>
  <c r="H671" i="14"/>
  <c r="H52" i="14"/>
  <c r="H617" i="14"/>
  <c r="H602" i="14"/>
  <c r="H778" i="14"/>
  <c r="H449" i="14"/>
  <c r="H769" i="14"/>
  <c r="H415" i="14"/>
  <c r="H610" i="14"/>
  <c r="H607" i="14"/>
  <c r="H444" i="14"/>
  <c r="H200" i="14"/>
  <c r="H800" i="14"/>
  <c r="H550" i="14"/>
  <c r="H596" i="14"/>
  <c r="H780" i="14"/>
  <c r="H455" i="14"/>
  <c r="H626" i="14"/>
  <c r="H166" i="14"/>
  <c r="H805" i="14"/>
  <c r="H569" i="14"/>
  <c r="H537" i="14"/>
  <c r="H585" i="14"/>
  <c r="H722" i="14"/>
  <c r="H211" i="14"/>
  <c r="H727" i="14"/>
  <c r="H223" i="14"/>
  <c r="H397" i="14"/>
  <c r="H680" i="14"/>
  <c r="H67" i="14"/>
  <c r="H258" i="14"/>
  <c r="H695" i="14"/>
  <c r="H114" i="14"/>
  <c r="H561" i="14"/>
  <c r="H700" i="14"/>
  <c r="H122" i="14"/>
  <c r="H586" i="14"/>
  <c r="H784" i="14"/>
  <c r="H463" i="14"/>
  <c r="H813" i="14"/>
  <c r="H582" i="14"/>
  <c r="H644" i="14"/>
  <c r="H768" i="14"/>
  <c r="H414" i="14"/>
  <c r="H764" i="14"/>
  <c r="H390" i="14"/>
  <c r="H785" i="14"/>
  <c r="H466" i="14"/>
  <c r="H740" i="14"/>
  <c r="H257" i="14"/>
  <c r="H798" i="14"/>
  <c r="H536" i="14"/>
  <c r="H661" i="14"/>
  <c r="H27" i="14"/>
  <c r="H155" i="14"/>
  <c r="H652" i="14"/>
  <c r="H8" i="14"/>
  <c r="H636" i="14"/>
  <c r="H776" i="14"/>
  <c r="H446" i="14"/>
  <c r="H688" i="14"/>
  <c r="H86" i="14"/>
  <c r="H663" i="14"/>
  <c r="H29" i="14"/>
  <c r="H15" i="14"/>
  <c r="H810" i="14"/>
  <c r="H578" i="14"/>
  <c r="H710" i="14"/>
  <c r="H153" i="14"/>
  <c r="H766" i="14"/>
  <c r="H401" i="14"/>
  <c r="H668" i="14"/>
  <c r="H47" i="14"/>
  <c r="H804" i="14"/>
  <c r="H567" i="14"/>
  <c r="H786" i="14"/>
  <c r="H468" i="14"/>
  <c r="H618" i="14"/>
  <c r="H179" i="14"/>
  <c r="H726" i="14"/>
  <c r="H220" i="14"/>
  <c r="H192" i="14"/>
  <c r="H88" i="14"/>
  <c r="H697" i="14"/>
  <c r="H118" i="14"/>
  <c r="H770" i="14"/>
  <c r="H416" i="14"/>
  <c r="H133" i="14"/>
  <c r="H807" i="14"/>
  <c r="H572" i="14"/>
  <c r="H504" i="14"/>
  <c r="H797" i="14"/>
  <c r="H533" i="14"/>
  <c r="H511" i="14"/>
  <c r="H110" i="14"/>
  <c r="H454" i="14"/>
  <c r="H389" i="14"/>
  <c r="H345" i="14"/>
  <c r="H548" i="14"/>
  <c r="H51" i="14"/>
  <c r="H432" i="14"/>
  <c r="H294" i="14"/>
  <c r="H199" i="14"/>
  <c r="H293" i="14"/>
  <c r="H145" i="14"/>
  <c r="H308" i="14"/>
  <c r="H376" i="14"/>
  <c r="H245" i="14"/>
  <c r="H304" i="14"/>
  <c r="H184" i="14"/>
  <c r="H231" i="14"/>
  <c r="H483" i="14"/>
  <c r="H433" i="14"/>
  <c r="H384" i="14"/>
  <c r="H539" i="14"/>
  <c r="H352" i="14"/>
  <c r="H186" i="14"/>
  <c r="H505" i="14"/>
  <c r="H331" i="14"/>
  <c r="H310" i="14"/>
  <c r="H134" i="14"/>
  <c r="H144" i="14"/>
  <c r="H43" i="14"/>
  <c r="H168" i="14"/>
  <c r="H424" i="14"/>
  <c r="H488" i="14"/>
  <c r="H385" i="14"/>
  <c r="H408" i="14"/>
  <c r="H175" i="14"/>
  <c r="H473" i="14"/>
  <c r="H491" i="14"/>
  <c r="H518" i="14"/>
  <c r="H422" i="14"/>
  <c r="H487" i="14"/>
  <c r="H276" i="14"/>
  <c r="H358" i="14"/>
  <c r="H35" i="14"/>
  <c r="H108" i="14"/>
  <c r="H249" i="14"/>
  <c r="H286" i="14"/>
  <c r="H324" i="14"/>
  <c r="H394" i="14"/>
  <c r="H319" i="14"/>
  <c r="H380" i="14"/>
  <c r="H398" i="14"/>
  <c r="H268" i="14"/>
  <c r="H201" i="14"/>
  <c r="H246" i="14"/>
  <c r="H403" i="14"/>
  <c r="H214" i="14"/>
  <c r="H410" i="14"/>
  <c r="H183" i="14"/>
  <c r="H387" i="14"/>
  <c r="H307" i="14"/>
  <c r="H228" i="14"/>
  <c r="H217" i="14"/>
  <c r="H209" i="14"/>
  <c r="H284" i="14"/>
  <c r="H317" i="14"/>
  <c r="H312" i="14"/>
  <c r="H499" i="14"/>
  <c r="H552" i="14"/>
  <c r="H549" i="14"/>
  <c r="H131" i="14"/>
  <c r="H169" i="14"/>
  <c r="H538" i="14"/>
  <c r="H233" i="14"/>
  <c r="H303" i="14"/>
  <c r="H502" i="14"/>
  <c r="H516" i="14"/>
  <c r="H545" i="14"/>
  <c r="H412" i="14"/>
  <c r="H554" i="14"/>
  <c r="H278" i="14"/>
  <c r="H461" i="14"/>
  <c r="H407" i="14"/>
  <c r="H478" i="14"/>
  <c r="H450" i="14"/>
  <c r="H547" i="14"/>
  <c r="H553" i="14"/>
  <c r="H482" i="14"/>
  <c r="H559" i="14"/>
  <c r="H409" i="14"/>
  <c r="H556" i="14"/>
  <c r="H495" i="14"/>
  <c r="H405" i="14"/>
  <c r="H386" i="14"/>
  <c r="H436" i="14"/>
  <c r="H185" i="14"/>
  <c r="H322" i="14"/>
  <c r="H339" i="14"/>
  <c r="H351" i="14"/>
  <c r="H404" i="14"/>
  <c r="H170" i="14"/>
  <c r="H285" i="14"/>
  <c r="H420" i="14"/>
  <c r="H368" i="14"/>
  <c r="H241" i="14"/>
  <c r="H400" i="14"/>
  <c r="H202" i="14"/>
  <c r="H363" i="14"/>
  <c r="H279" i="14"/>
  <c r="H243" i="14"/>
  <c r="H355" i="14"/>
  <c r="H344" i="14"/>
  <c r="H102" i="14"/>
  <c r="H524" i="14"/>
  <c r="H125" i="14"/>
  <c r="H42" i="14"/>
  <c r="H254" i="14"/>
  <c r="H472" i="14"/>
  <c r="H509" i="14"/>
  <c r="H141" i="14"/>
  <c r="H182" i="14"/>
  <c r="H388" i="14"/>
  <c r="H282" i="14"/>
  <c r="H259" i="14"/>
  <c r="H9" i="14"/>
  <c r="H496" i="14"/>
  <c r="H197" i="14"/>
  <c r="H497" i="14"/>
  <c r="H38" i="14"/>
  <c r="H500" i="14"/>
  <c r="H434" i="14"/>
  <c r="H427" i="14"/>
  <c r="H360" i="14"/>
  <c r="H475" i="14"/>
  <c r="H189" i="14"/>
  <c r="H558" i="14"/>
  <c r="H361" i="14"/>
  <c r="H165" i="14"/>
  <c r="H177" i="14"/>
  <c r="H469" i="14"/>
  <c r="H544" i="14"/>
  <c r="H315" i="14"/>
  <c r="H238" i="14"/>
  <c r="H83" i="14"/>
  <c r="H467" i="14"/>
  <c r="H73" i="14"/>
  <c r="H490" i="14"/>
  <c r="H126" i="14"/>
  <c r="H164" i="14"/>
  <c r="H280" i="14"/>
  <c r="H191" i="14"/>
  <c r="H464" i="14"/>
  <c r="H367" i="14"/>
  <c r="H117" i="14"/>
  <c r="H540" i="14"/>
  <c r="H2" i="14"/>
  <c r="H399" i="14"/>
  <c r="H379" i="14"/>
  <c r="H535" i="14"/>
  <c r="H92" i="14"/>
  <c r="H297" i="14"/>
  <c r="H354" i="14"/>
  <c r="H272" i="14"/>
  <c r="H181" i="14"/>
  <c r="H477" i="14"/>
  <c r="H333" i="14"/>
  <c r="H492" i="14"/>
  <c r="H269" i="14"/>
  <c r="H274" i="14"/>
  <c r="H167" i="14"/>
  <c r="H365" i="14"/>
  <c r="H314" i="14"/>
  <c r="H362" i="14"/>
  <c r="H218" i="14"/>
  <c r="H283" i="14"/>
  <c r="H418" i="14"/>
  <c r="H59" i="14"/>
  <c r="H248" i="14"/>
  <c r="H452" i="14"/>
  <c r="H151" i="14"/>
  <c r="H532" i="14"/>
  <c r="H338" i="14"/>
  <c r="H373" i="14"/>
  <c r="H171" i="14"/>
  <c r="H440" i="14"/>
  <c r="H260" i="14"/>
  <c r="H287" i="14"/>
  <c r="H534" i="14"/>
  <c r="H428" i="14"/>
  <c r="H267" i="14"/>
  <c r="H33" i="14"/>
  <c r="H382" i="14"/>
  <c r="H349" i="14"/>
  <c r="H471" i="14"/>
  <c r="H448" i="14"/>
  <c r="H251" i="14"/>
  <c r="H383" i="14"/>
  <c r="H486" i="14"/>
  <c r="H357" i="14"/>
  <c r="H330" i="14"/>
  <c r="H337" i="14"/>
  <c r="H392" i="14"/>
  <c r="H99" i="14"/>
  <c r="H162" i="14"/>
  <c r="H521" i="14"/>
  <c r="H196" i="14"/>
  <c r="H375" i="14"/>
  <c r="H305" i="14"/>
  <c r="H313" i="14"/>
  <c r="H49" i="14"/>
  <c r="H295" i="14"/>
  <c r="H417" i="14"/>
  <c r="H244" i="14"/>
  <c r="H476" i="14"/>
  <c r="H212" i="14"/>
  <c r="H340" i="14"/>
  <c r="H541" i="14"/>
  <c r="H445" i="14"/>
  <c r="H309" i="14"/>
  <c r="H348" i="14"/>
  <c r="H229" i="14"/>
  <c r="H277" i="14"/>
  <c r="H560" i="14"/>
  <c r="H498" i="14"/>
  <c r="H512" i="14"/>
  <c r="H528" i="14"/>
  <c r="H221" i="14"/>
  <c r="H364" i="14"/>
  <c r="H341" i="14"/>
  <c r="H369" i="14"/>
  <c r="H193" i="14"/>
  <c r="H480" i="14"/>
  <c r="H510" i="14"/>
  <c r="H435" i="14"/>
  <c r="H116" i="14"/>
  <c r="H441" i="14"/>
  <c r="H393" i="14"/>
  <c r="H442" i="14"/>
  <c r="H555" i="14"/>
  <c r="H460" i="14"/>
  <c r="H120" i="14"/>
  <c r="H457" i="14"/>
  <c r="H489" i="14"/>
  <c r="H195" i="14"/>
  <c r="H266" i="14"/>
  <c r="H128" i="14"/>
  <c r="H172" i="14"/>
  <c r="H334" i="14"/>
  <c r="H366" i="14"/>
  <c r="H465" i="14"/>
  <c r="H514" i="14"/>
  <c r="H242" i="14"/>
  <c r="H451" i="14"/>
  <c r="H411" i="14"/>
  <c r="H250" i="14"/>
  <c r="H395" i="14"/>
  <c r="H370" i="14"/>
  <c r="H292" i="14"/>
  <c r="H187" i="14"/>
  <c r="H542" i="14"/>
  <c r="H323" i="14"/>
  <c r="H371" i="14"/>
  <c r="H255" i="14"/>
  <c r="H329" i="14"/>
  <c r="H562" i="14"/>
  <c r="H289" i="14"/>
  <c r="H70" i="14"/>
  <c r="H342" i="14"/>
  <c r="H343" i="14"/>
  <c r="H288" i="14"/>
  <c r="H235" i="14"/>
  <c r="H107" i="14"/>
  <c r="H402" i="14"/>
  <c r="H132" i="14"/>
  <c r="H336" i="14"/>
  <c r="H290" i="14"/>
  <c r="H57" i="14"/>
  <c r="H262" i="14"/>
  <c r="H506" i="14"/>
  <c r="H517" i="14"/>
  <c r="H253" i="14"/>
  <c r="H513" i="14"/>
  <c r="H1207" i="14"/>
  <c r="H1192" i="14"/>
  <c r="H1054" i="14"/>
  <c r="H978" i="14"/>
  <c r="H1179" i="14"/>
  <c r="H1018" i="14"/>
  <c r="H1211" i="14"/>
  <c r="H1205" i="14"/>
  <c r="H1021" i="14"/>
  <c r="H960" i="14"/>
  <c r="H1141" i="14"/>
  <c r="H1121" i="14"/>
  <c r="H1150" i="14"/>
  <c r="H1206" i="14"/>
  <c r="H1095" i="14"/>
  <c r="H1063" i="14"/>
  <c r="H959" i="14"/>
  <c r="H998" i="14"/>
  <c r="H1190" i="14"/>
  <c r="H990" i="14"/>
  <c r="H968" i="14"/>
  <c r="H964" i="14"/>
  <c r="H1027" i="14"/>
  <c r="H958" i="14"/>
  <c r="H1106" i="14"/>
  <c r="H1177" i="14"/>
  <c r="H1098" i="14"/>
  <c r="H1181" i="14"/>
  <c r="H979" i="14"/>
  <c r="H984" i="14"/>
  <c r="H1202" i="14"/>
  <c r="H1175" i="14"/>
  <c r="H974" i="14"/>
  <c r="H973" i="14"/>
  <c r="H1051" i="14"/>
  <c r="H1199" i="14"/>
  <c r="H1009" i="14"/>
  <c r="H1052" i="14"/>
  <c r="H976" i="14"/>
  <c r="H1107" i="14"/>
  <c r="H1212" i="14"/>
  <c r="H1008" i="14"/>
  <c r="H1204" i="14"/>
  <c r="H1012" i="14"/>
  <c r="H1087" i="14"/>
  <c r="H969" i="14"/>
  <c r="H1203" i="14"/>
  <c r="H972" i="14"/>
  <c r="H1151" i="14"/>
  <c r="H1210" i="14"/>
  <c r="H1147" i="14"/>
  <c r="H1029" i="14"/>
  <c r="H1208" i="14"/>
  <c r="H1163" i="14"/>
  <c r="H987" i="14"/>
  <c r="H1099" i="14"/>
  <c r="H1110" i="14"/>
  <c r="H1000" i="14"/>
  <c r="H1026" i="14"/>
  <c r="H1061" i="14"/>
  <c r="H996" i="14"/>
  <c r="H1016" i="14"/>
  <c r="H1082" i="14"/>
  <c r="H1146" i="14"/>
  <c r="H995" i="14"/>
  <c r="H1024" i="14"/>
  <c r="H1053" i="14"/>
  <c r="H1200" i="14"/>
  <c r="H1183" i="14"/>
  <c r="H1182" i="14"/>
  <c r="H1020" i="14"/>
  <c r="H1017" i="14"/>
  <c r="H994" i="14"/>
  <c r="H1165" i="14"/>
  <c r="H1022" i="14"/>
  <c r="H982" i="14"/>
  <c r="H1011" i="14"/>
  <c r="H1172" i="14"/>
  <c r="H1033" i="14"/>
  <c r="H1167" i="14"/>
  <c r="H983" i="14"/>
  <c r="H1144" i="14"/>
  <c r="H986" i="14"/>
  <c r="H1060" i="14"/>
  <c r="H1143" i="14"/>
  <c r="H1004" i="14"/>
  <c r="H989" i="14"/>
  <c r="H1180" i="14"/>
  <c r="H967" i="14"/>
  <c r="H1058" i="14"/>
  <c r="H1056" i="14"/>
  <c r="H1001" i="14"/>
  <c r="H1162" i="14"/>
  <c r="H962" i="14"/>
  <c r="H966" i="14"/>
  <c r="H980" i="14"/>
  <c r="H1028" i="14"/>
  <c r="H993" i="14"/>
  <c r="H1112" i="14"/>
  <c r="H1155" i="14"/>
  <c r="H1048" i="14"/>
  <c r="H1188" i="14"/>
  <c r="H1209" i="14"/>
  <c r="H1055" i="14"/>
  <c r="H1131" i="14"/>
  <c r="H1077" i="14"/>
  <c r="H1197" i="14"/>
  <c r="H1159" i="14"/>
  <c r="H1139" i="14"/>
  <c r="H1187" i="14"/>
  <c r="H1025" i="14"/>
  <c r="H991" i="14"/>
  <c r="H965" i="14"/>
  <c r="H1133" i="14"/>
  <c r="H1201" i="14"/>
  <c r="H1036" i="14"/>
  <c r="H1043" i="14"/>
  <c r="H992" i="14"/>
  <c r="H1014" i="14"/>
  <c r="H1173" i="14"/>
  <c r="H893" i="14"/>
  <c r="H931" i="14"/>
  <c r="H901" i="14"/>
  <c r="H1118" i="14"/>
  <c r="H872" i="14"/>
  <c r="H906" i="14"/>
  <c r="H911" i="14"/>
  <c r="H1047" i="14"/>
  <c r="H1019" i="14"/>
  <c r="H1102" i="14"/>
  <c r="H1071" i="14"/>
  <c r="H1100" i="14"/>
  <c r="H879" i="14"/>
  <c r="H891" i="14"/>
  <c r="H1038" i="14"/>
  <c r="H1064" i="14"/>
  <c r="H887" i="14"/>
  <c r="H850" i="14"/>
  <c r="H894" i="14"/>
  <c r="H939" i="14"/>
  <c r="H1040" i="14"/>
  <c r="H909" i="14"/>
  <c r="H936" i="14"/>
  <c r="H1015" i="14"/>
  <c r="H975" i="14"/>
  <c r="H902" i="14"/>
  <c r="H904" i="14"/>
  <c r="H898" i="14"/>
  <c r="H1034" i="14"/>
  <c r="H920" i="14"/>
  <c r="H928" i="14"/>
  <c r="H881" i="14"/>
  <c r="H913" i="14"/>
  <c r="H918" i="14"/>
  <c r="H1085" i="14"/>
  <c r="H971" i="14"/>
  <c r="H840" i="14"/>
  <c r="H1003" i="14"/>
  <c r="H1091" i="14"/>
  <c r="H1109" i="14"/>
  <c r="H1130" i="14"/>
  <c r="H1108" i="14"/>
  <c r="H837" i="14"/>
  <c r="H1080" i="14"/>
  <c r="H880" i="14"/>
  <c r="H1049" i="14"/>
  <c r="H1072" i="14"/>
  <c r="H827" i="14"/>
  <c r="H1135" i="14"/>
  <c r="H855" i="14"/>
  <c r="H843" i="14"/>
  <c r="H821" i="14"/>
  <c r="H828" i="14"/>
  <c r="H819" i="14"/>
  <c r="H863" i="14"/>
  <c r="H853" i="14"/>
  <c r="H884" i="14"/>
  <c r="H868" i="14"/>
  <c r="H956" i="14"/>
  <c r="H952" i="14"/>
  <c r="H852" i="14"/>
  <c r="H858" i="14"/>
  <c r="H957" i="14"/>
  <c r="H943" i="14"/>
  <c r="H820" i="14"/>
  <c r="H953" i="14"/>
  <c r="H848" i="14"/>
  <c r="H1194" i="14"/>
  <c r="H896" i="14"/>
  <c r="H937" i="14"/>
  <c r="H1170" i="14"/>
  <c r="H1137" i="14"/>
  <c r="H888" i="14"/>
  <c r="H825" i="14"/>
  <c r="H886" i="14"/>
  <c r="H877" i="14"/>
  <c r="H871" i="14"/>
  <c r="H1149" i="14"/>
  <c r="H951" i="14"/>
  <c r="H1039" i="14"/>
  <c r="H895" i="14"/>
  <c r="H883" i="14"/>
  <c r="H816" i="14"/>
  <c r="H834" i="14"/>
  <c r="H1136" i="14"/>
  <c r="H1031" i="14"/>
  <c r="H1090" i="14"/>
  <c r="H1142" i="14"/>
  <c r="H1123" i="14"/>
  <c r="H1067" i="14"/>
  <c r="H861" i="14"/>
  <c r="H1050" i="14"/>
  <c r="H1086" i="14"/>
  <c r="H1069" i="14"/>
  <c r="H1120" i="14"/>
  <c r="H999" i="14"/>
  <c r="H1076" i="14"/>
  <c r="H1037" i="14"/>
  <c r="H1127" i="14"/>
  <c r="H1088" i="14"/>
  <c r="H1078" i="14"/>
  <c r="H963" i="14"/>
  <c r="H1046" i="14"/>
  <c r="H944" i="14"/>
  <c r="H851" i="14"/>
  <c r="H838" i="14"/>
  <c r="H1171" i="14"/>
  <c r="H926" i="14"/>
  <c r="H885" i="14"/>
  <c r="H857" i="14"/>
  <c r="H823" i="14"/>
  <c r="H897" i="14"/>
  <c r="H1164" i="14"/>
  <c r="H932" i="14"/>
  <c r="H924" i="14"/>
  <c r="H1195" i="14"/>
  <c r="H867" i="14"/>
  <c r="H845" i="14"/>
  <c r="H933" i="14"/>
  <c r="H841" i="14"/>
  <c r="H1030" i="14"/>
  <c r="H1035" i="14"/>
  <c r="H846" i="14"/>
  <c r="H1191" i="14"/>
  <c r="H1105" i="14"/>
  <c r="H900" i="14"/>
  <c r="H1066" i="14"/>
  <c r="H988" i="14"/>
  <c r="H954" i="14"/>
  <c r="H1161" i="14"/>
  <c r="H985" i="14"/>
  <c r="H835" i="14"/>
  <c r="H1010" i="14"/>
  <c r="H870" i="14"/>
  <c r="H1042" i="14"/>
  <c r="H927" i="14"/>
  <c r="H1122" i="14"/>
  <c r="H1006" i="14"/>
  <c r="H961" i="14"/>
  <c r="H1132" i="14"/>
  <c r="H1125" i="14"/>
  <c r="H1186" i="14"/>
  <c r="H836" i="14"/>
  <c r="H923" i="14"/>
  <c r="H1083" i="14"/>
  <c r="H882" i="14"/>
  <c r="H1081" i="14"/>
  <c r="H1084" i="14"/>
  <c r="H832" i="14"/>
  <c r="H829" i="14"/>
  <c r="H873" i="14"/>
  <c r="H1057" i="14"/>
  <c r="H1089" i="14"/>
  <c r="H1140" i="14"/>
  <c r="H824" i="14"/>
  <c r="H815" i="14"/>
  <c r="H899" i="14"/>
  <c r="H890" i="14"/>
  <c r="H1073" i="14"/>
  <c r="H1023" i="14"/>
  <c r="H892" i="14"/>
  <c r="H1184" i="14"/>
  <c r="H946" i="14"/>
  <c r="H1152" i="14"/>
  <c r="H854" i="14"/>
  <c r="H915" i="14"/>
  <c r="H1092" i="14"/>
  <c r="H1185" i="14"/>
  <c r="H919" i="14"/>
  <c r="H817" i="14"/>
  <c r="H1145" i="14"/>
  <c r="H1079" i="14"/>
  <c r="H970" i="14"/>
  <c r="H1126" i="14"/>
  <c r="H1119" i="14"/>
  <c r="H1156" i="14"/>
  <c r="H914" i="14"/>
  <c r="H875" i="14"/>
  <c r="H818" i="14"/>
  <c r="H938" i="14"/>
  <c r="H1075" i="14"/>
  <c r="H1168" i="14"/>
  <c r="H826" i="14"/>
  <c r="H1111" i="14"/>
  <c r="H1114" i="14"/>
  <c r="H925" i="14"/>
  <c r="H1128" i="14"/>
  <c r="H878" i="14"/>
  <c r="H831" i="14"/>
  <c r="H997" i="14"/>
  <c r="H907" i="14"/>
  <c r="H862" i="14"/>
  <c r="H949" i="14"/>
  <c r="H910" i="14"/>
  <c r="H930" i="14"/>
  <c r="H1045" i="14"/>
  <c r="H860" i="14"/>
  <c r="H921" i="14"/>
  <c r="H922" i="14"/>
  <c r="H912" i="14"/>
  <c r="H1101" i="14"/>
  <c r="H1104" i="14"/>
  <c r="H844" i="14"/>
  <c r="H977" i="14"/>
  <c r="H1097" i="14"/>
  <c r="H822" i="14"/>
  <c r="H856" i="14"/>
  <c r="H955" i="14"/>
  <c r="H1070" i="14"/>
  <c r="H830" i="14"/>
  <c r="H905" i="14"/>
  <c r="H833" i="14"/>
  <c r="H869" i="14"/>
  <c r="H889" i="14"/>
  <c r="H1115" i="14"/>
  <c r="H950" i="14"/>
  <c r="H940" i="14"/>
  <c r="H1189" i="14"/>
  <c r="H849" i="14"/>
  <c r="H1103" i="14"/>
  <c r="H839" i="14"/>
  <c r="H941" i="14"/>
  <c r="H903" i="14"/>
  <c r="H1062" i="14"/>
  <c r="H1196" i="14"/>
  <c r="H1059" i="14"/>
  <c r="H1116" i="14"/>
  <c r="H874" i="14"/>
  <c r="H1044" i="14"/>
  <c r="H1166" i="14"/>
  <c r="H942" i="14"/>
  <c r="H1176" i="14"/>
  <c r="H1148" i="14"/>
  <c r="H1005" i="14"/>
  <c r="H1153" i="14"/>
  <c r="H859" i="14"/>
  <c r="H948" i="14"/>
  <c r="H1129" i="14"/>
  <c r="H1154" i="14"/>
  <c r="H1193" i="14"/>
  <c r="H1158" i="14"/>
  <c r="H1007" i="14"/>
  <c r="H908" i="14"/>
  <c r="H916" i="14"/>
  <c r="H1169" i="14"/>
  <c r="H1032" i="14"/>
  <c r="H1113" i="14"/>
  <c r="H1160" i="14"/>
  <c r="H917" i="14"/>
  <c r="H1068" i="14"/>
  <c r="H1157" i="14"/>
  <c r="H1138" i="14"/>
  <c r="H1074" i="14"/>
  <c r="H1124" i="14"/>
  <c r="H1096" i="14"/>
  <c r="H866" i="14"/>
  <c r="H929" i="14"/>
  <c r="H1041" i="14"/>
  <c r="H934" i="14"/>
  <c r="H935" i="14"/>
  <c r="H865" i="14"/>
  <c r="H1198" i="14"/>
  <c r="H842" i="14"/>
  <c r="H864" i="14"/>
  <c r="H1117" i="14"/>
  <c r="H1093" i="14"/>
  <c r="H1065" i="14"/>
  <c r="H1002" i="14"/>
  <c r="H1134" i="14"/>
  <c r="H1013" i="14"/>
  <c r="H1094" i="14"/>
  <c r="H981" i="14"/>
  <c r="H876" i="14"/>
  <c r="H1174" i="14"/>
  <c r="H947" i="14"/>
  <c r="H945" i="14"/>
  <c r="H1178" i="14"/>
  <c r="H847" i="14"/>
  <c r="H1336" i="14"/>
  <c r="H1361" i="14"/>
  <c r="H1490" i="14"/>
  <c r="H1419" i="14"/>
  <c r="H1550" i="14"/>
  <c r="H1434" i="14"/>
  <c r="H1337" i="14"/>
  <c r="H1363" i="14"/>
  <c r="H1432" i="14"/>
  <c r="H1360" i="14"/>
  <c r="H1465" i="14"/>
  <c r="H1438" i="14"/>
  <c r="H1325" i="14"/>
  <c r="H1392" i="14"/>
  <c r="H1488" i="14"/>
  <c r="H1382" i="14"/>
  <c r="H1224" i="14"/>
  <c r="H1310" i="14"/>
  <c r="H1314" i="14"/>
  <c r="H1304" i="14"/>
  <c r="H1303" i="14"/>
  <c r="H1300" i="14"/>
  <c r="H1237" i="14"/>
  <c r="H1252" i="14"/>
  <c r="H1523" i="14"/>
  <c r="H1285" i="14"/>
  <c r="H1282" i="14"/>
  <c r="H1298" i="14"/>
  <c r="H1222" i="14"/>
  <c r="H1239" i="14"/>
  <c r="H1284" i="14"/>
  <c r="H1262" i="14"/>
  <c r="H1257" i="14"/>
  <c r="H1232" i="14"/>
  <c r="H1351" i="14"/>
  <c r="H1268" i="14"/>
  <c r="H1236" i="14"/>
  <c r="H1301" i="14"/>
  <c r="H1436" i="14"/>
  <c r="H1495" i="14"/>
  <c r="H1527" i="14"/>
  <c r="H1240" i="14"/>
  <c r="H1517" i="14"/>
  <c r="H1544" i="14"/>
  <c r="H1518" i="14"/>
  <c r="H1409" i="14"/>
  <c r="H1313" i="14"/>
  <c r="H1253" i="14"/>
  <c r="H1468" i="14"/>
  <c r="H1484" i="14"/>
  <c r="H1437" i="14"/>
  <c r="H1530" i="14"/>
  <c r="H1269" i="14"/>
  <c r="H1398" i="14"/>
  <c r="H1306" i="14"/>
  <c r="H1446" i="14"/>
  <c r="H1267" i="14"/>
  <c r="H1244" i="14"/>
  <c r="H1327" i="14"/>
  <c r="H1481" i="14"/>
  <c r="H1344" i="14"/>
  <c r="H1487" i="14"/>
  <c r="H1273" i="14"/>
  <c r="H1390" i="14"/>
  <c r="H1376" i="14"/>
  <c r="H1395" i="14"/>
  <c r="H1529" i="14"/>
  <c r="H1221" i="14"/>
  <c r="H1515" i="14"/>
  <c r="H1389" i="14"/>
  <c r="H1276" i="14"/>
  <c r="H1444" i="14"/>
  <c r="H1375" i="14"/>
  <c r="H1471" i="14"/>
  <c r="H1234" i="14"/>
  <c r="H1308" i="14"/>
  <c r="H1374" i="14"/>
  <c r="H1447" i="14"/>
  <c r="H1368" i="14"/>
  <c r="H1410" i="14"/>
  <c r="H1213" i="14"/>
  <c r="H1422" i="14"/>
  <c r="H1377" i="14"/>
  <c r="H1399" i="14"/>
  <c r="H1479" i="14"/>
  <c r="H1275" i="14"/>
  <c r="H1330" i="14"/>
  <c r="H1378" i="14"/>
  <c r="H1291" i="14"/>
  <c r="H1492" i="14"/>
  <c r="H1412" i="14"/>
  <c r="H1353" i="14"/>
  <c r="H1442" i="14"/>
  <c r="H1321" i="14"/>
  <c r="H1356" i="14"/>
  <c r="H1219" i="14"/>
  <c r="H1323" i="14"/>
  <c r="H1290" i="14"/>
  <c r="H1245" i="14"/>
  <c r="H1367" i="14"/>
  <c r="H1270" i="14"/>
  <c r="H1539" i="14"/>
  <c r="H1386" i="14"/>
  <c r="H1263" i="14"/>
  <c r="H1223" i="14"/>
  <c r="H1532" i="14"/>
  <c r="H1354" i="14"/>
  <c r="H1543" i="14"/>
  <c r="H1514" i="14"/>
  <c r="H1537" i="14"/>
  <c r="H1332" i="14"/>
  <c r="H1238" i="14"/>
  <c r="H1292" i="14"/>
  <c r="H1256" i="14"/>
  <c r="H1326" i="14"/>
  <c r="H1278" i="14"/>
  <c r="H1307" i="14"/>
  <c r="H1531" i="14"/>
  <c r="H1480" i="14"/>
  <c r="H1496" i="14"/>
  <c r="H1504" i="14"/>
  <c r="H1421" i="14"/>
  <c r="H1383" i="14"/>
  <c r="H1359" i="14"/>
  <c r="H1293" i="14"/>
  <c r="H1397" i="14"/>
  <c r="H1254" i="14"/>
  <c r="H1318" i="14"/>
  <c r="H1319" i="14"/>
  <c r="H1380" i="14"/>
  <c r="H1288" i="14"/>
  <c r="H1302" i="14"/>
  <c r="H1385" i="14"/>
  <c r="H1521" i="14"/>
  <c r="H1426" i="14"/>
  <c r="H1503" i="14"/>
  <c r="H1394" i="14"/>
  <c r="H1248" i="14"/>
  <c r="H1264" i="14"/>
  <c r="H1547" i="14"/>
  <c r="H1348" i="14"/>
  <c r="H1404" i="14"/>
  <c r="H1401" i="14"/>
  <c r="H1299" i="14"/>
  <c r="H1350" i="14"/>
  <c r="H1366" i="14"/>
  <c r="H1433" i="14"/>
  <c r="H1281" i="14"/>
  <c r="H1424" i="14"/>
  <c r="H1249" i="14"/>
  <c r="H1295" i="14"/>
  <c r="H1334" i="14"/>
  <c r="H1448" i="14"/>
  <c r="H1279" i="14"/>
  <c r="H1315" i="14"/>
  <c r="H1507" i="14"/>
  <c r="H1322" i="14"/>
  <c r="H1391" i="14"/>
  <c r="H1542" i="14"/>
  <c r="H1228" i="14"/>
  <c r="H1320" i="14"/>
  <c r="H1296" i="14"/>
  <c r="H1464" i="14"/>
  <c r="H1441" i="14"/>
  <c r="H1305" i="14"/>
  <c r="H1294" i="14"/>
  <c r="H1287" i="14"/>
  <c r="H1470" i="14"/>
  <c r="H1226" i="14"/>
  <c r="H1454" i="14"/>
  <c r="H1215" i="14"/>
  <c r="H1217" i="14"/>
  <c r="H1520" i="14"/>
  <c r="H1528" i="14"/>
  <c r="H1508" i="14"/>
  <c r="H1415" i="14"/>
  <c r="H1258" i="14"/>
  <c r="H1387" i="14"/>
  <c r="H1467" i="14"/>
  <c r="H1455" i="14"/>
  <c r="H1463" i="14"/>
  <c r="H1443" i="14"/>
  <c r="H1499" i="14"/>
  <c r="H1216" i="14"/>
  <c r="H1371" i="14"/>
  <c r="H1346" i="14"/>
  <c r="H1243" i="14"/>
  <c r="H1260" i="14"/>
  <c r="H1311" i="14"/>
  <c r="H1355" i="14"/>
  <c r="H1536" i="14"/>
  <c r="H1345" i="14"/>
  <c r="H1522" i="14"/>
  <c r="H1460" i="14"/>
  <c r="H1461" i="14"/>
  <c r="H1227" i="14"/>
  <c r="H1271" i="14"/>
  <c r="H1235" i="14"/>
  <c r="H1229" i="14"/>
  <c r="H1331" i="14"/>
  <c r="H1408" i="14"/>
  <c r="H1309" i="14"/>
  <c r="H1525" i="14"/>
  <c r="H1370" i="14"/>
  <c r="H1274" i="14"/>
  <c r="H1364" i="14"/>
  <c r="H1477" i="14"/>
  <c r="H1352" i="14"/>
  <c r="H1416" i="14"/>
  <c r="H1510" i="14"/>
  <c r="H1333" i="14"/>
  <c r="H1526" i="14"/>
  <c r="H1445" i="14"/>
  <c r="H1428" i="14"/>
  <c r="H1430" i="14"/>
  <c r="H1358" i="14"/>
  <c r="H1247" i="14"/>
  <c r="H1280" i="14"/>
  <c r="H1316" i="14"/>
  <c r="H1497" i="14"/>
  <c r="H1494" i="14"/>
  <c r="H1501" i="14"/>
  <c r="H1381" i="14"/>
  <c r="H1255" i="14"/>
  <c r="H1506" i="14"/>
  <c r="H1393" i="14"/>
  <c r="H1478" i="14"/>
  <c r="H1462" i="14"/>
  <c r="H1524" i="14"/>
  <c r="H1418" i="14"/>
  <c r="H1535" i="14"/>
  <c r="H1548" i="14"/>
  <c r="H1384" i="14"/>
  <c r="H1440" i="14"/>
  <c r="H1347" i="14"/>
  <c r="H1413" i="14"/>
  <c r="H1403" i="14"/>
  <c r="H1214" i="14"/>
  <c r="H1485" i="14"/>
  <c r="H1411" i="14"/>
  <c r="H1317" i="14"/>
  <c r="H1466" i="14"/>
  <c r="H1329" i="14"/>
  <c r="H1373" i="14"/>
  <c r="H1338" i="14"/>
  <c r="H1250" i="14"/>
  <c r="H1546" i="14"/>
  <c r="H1340" i="14"/>
  <c r="H1297" i="14"/>
  <c r="H1429" i="14"/>
  <c r="H1505" i="14"/>
  <c r="H1450" i="14"/>
  <c r="H1266" i="14"/>
  <c r="H1349" i="14"/>
  <c r="H1458" i="14"/>
  <c r="H1357" i="14"/>
  <c r="H1513" i="14"/>
  <c r="H1491" i="14"/>
  <c r="H1312" i="14"/>
  <c r="H1246" i="14"/>
  <c r="H1489" i="14"/>
  <c r="H1498" i="14"/>
  <c r="H1335" i="14"/>
  <c r="H1431" i="14"/>
  <c r="H1402" i="14"/>
  <c r="H1540" i="14"/>
  <c r="H1369" i="14"/>
  <c r="H1469" i="14"/>
  <c r="H1476" i="14"/>
  <c r="H1220" i="14"/>
  <c r="H1457" i="14"/>
  <c r="H1533" i="14"/>
  <c r="H1218" i="14"/>
  <c r="H1509" i="14"/>
  <c r="H1423" i="14"/>
  <c r="H1241" i="14"/>
  <c r="H1512" i="14"/>
  <c r="H1435" i="14"/>
  <c r="H1233" i="14"/>
  <c r="H1277" i="14"/>
  <c r="H1379" i="14"/>
  <c r="H1365" i="14"/>
  <c r="H1289" i="14"/>
  <c r="H1452" i="14"/>
  <c r="H1475" i="14"/>
  <c r="H1474" i="14"/>
  <c r="H1407" i="14"/>
  <c r="H1545" i="14"/>
  <c r="H1427" i="14"/>
  <c r="H1500" i="14"/>
  <c r="H1259" i="14"/>
  <c r="H1251" i="14"/>
  <c r="H1519" i="14"/>
  <c r="H1286" i="14"/>
  <c r="H1502" i="14"/>
  <c r="H1538" i="14"/>
  <c r="H1324" i="14"/>
  <c r="H1456" i="14"/>
  <c r="H1405" i="14"/>
  <c r="H1451" i="14"/>
  <c r="H1534" i="14"/>
  <c r="H1388" i="14"/>
  <c r="H1551" i="14"/>
  <c r="H1225" i="14"/>
  <c r="H1341" i="14"/>
  <c r="H1425" i="14"/>
  <c r="H1362" i="14"/>
  <c r="H1230" i="14"/>
  <c r="H1265" i="14"/>
  <c r="H1516" i="14"/>
  <c r="H1483" i="14"/>
  <c r="H1511" i="14"/>
  <c r="H1242" i="14"/>
  <c r="H1439" i="14"/>
  <c r="H1486" i="14"/>
  <c r="H1472" i="14"/>
  <c r="H1283" i="14"/>
  <c r="H1449" i="14"/>
  <c r="H1417" i="14"/>
  <c r="H1396" i="14"/>
  <c r="H1420" i="14"/>
  <c r="H1400" i="14"/>
  <c r="H1473" i="14"/>
  <c r="H1406" i="14"/>
  <c r="H1372" i="14"/>
  <c r="H1493" i="14"/>
  <c r="H1339" i="14"/>
  <c r="H1482" i="14"/>
  <c r="H1342" i="14"/>
  <c r="H1453" i="14"/>
  <c r="H1459" i="14"/>
  <c r="H1549" i="14"/>
  <c r="H1541" i="14"/>
  <c r="H1272" i="14"/>
  <c r="H1414" i="14"/>
  <c r="H1343" i="14"/>
  <c r="H1231" i="14"/>
  <c r="H1261" i="14"/>
  <c r="H1328" i="14"/>
  <c r="H1989" i="14"/>
  <c r="H2200" i="14"/>
  <c r="H2225" i="14"/>
  <c r="H2527" i="14"/>
  <c r="H2456" i="14"/>
  <c r="H2587" i="14"/>
  <c r="H2471" i="14"/>
  <c r="H2201" i="14"/>
  <c r="H1872" i="14"/>
  <c r="H2227" i="14"/>
  <c r="H2469" i="14"/>
  <c r="H2224" i="14"/>
  <c r="H2502" i="14"/>
  <c r="H1900" i="14"/>
  <c r="H1841" i="14"/>
  <c r="H2475" i="14"/>
  <c r="H2189" i="14"/>
  <c r="H2256" i="14"/>
  <c r="H2525" i="14"/>
  <c r="H2246" i="14"/>
  <c r="H2088" i="14"/>
  <c r="H2174" i="14"/>
  <c r="H2178" i="14"/>
  <c r="H1984" i="14"/>
  <c r="H2168" i="14"/>
  <c r="H1907" i="14"/>
  <c r="H1891" i="14"/>
  <c r="H2167" i="14"/>
  <c r="H2164" i="14"/>
  <c r="H2101" i="14"/>
  <c r="H2116" i="14"/>
  <c r="H1992" i="14"/>
  <c r="H2560" i="14"/>
  <c r="H2149" i="14"/>
  <c r="H2146" i="14"/>
  <c r="H2162" i="14"/>
  <c r="H1885" i="14"/>
  <c r="H2086" i="14"/>
  <c r="H2103" i="14"/>
  <c r="H2148" i="14"/>
  <c r="H2126" i="14"/>
  <c r="H1826" i="14"/>
  <c r="H2121" i="14"/>
  <c r="H2096" i="14"/>
  <c r="H1836" i="14"/>
  <c r="H2215" i="14"/>
  <c r="H2132" i="14"/>
  <c r="H2100" i="14"/>
  <c r="H2165" i="14"/>
  <c r="H1987" i="14"/>
  <c r="H2473" i="14"/>
  <c r="H2532" i="14"/>
  <c r="H1927" i="14"/>
  <c r="H2564" i="14"/>
  <c r="H2104" i="14"/>
  <c r="H2554" i="14"/>
  <c r="H2581" i="14"/>
  <c r="H2555" i="14"/>
  <c r="H2273" i="14"/>
  <c r="H2177" i="14"/>
  <c r="H2117" i="14"/>
  <c r="H2505" i="14"/>
  <c r="H1981" i="14"/>
  <c r="H2521" i="14"/>
  <c r="H2474" i="14"/>
  <c r="H1964" i="14"/>
  <c r="H2567" i="14"/>
  <c r="H2133" i="14"/>
  <c r="H2262" i="14"/>
  <c r="H2170" i="14"/>
  <c r="H1978" i="14"/>
  <c r="H1920" i="14"/>
  <c r="H2483" i="14"/>
  <c r="H1928" i="14"/>
  <c r="H2131" i="14"/>
  <c r="H2108" i="14"/>
  <c r="H2191" i="14"/>
  <c r="H2518" i="14"/>
  <c r="H2208" i="14"/>
  <c r="H2524" i="14"/>
  <c r="H1883" i="14"/>
  <c r="H2137" i="14"/>
  <c r="H2254" i="14"/>
  <c r="H2240" i="14"/>
  <c r="H2259" i="14"/>
  <c r="H2566" i="14"/>
  <c r="H1967" i="14"/>
  <c r="H2085" i="14"/>
  <c r="H2552" i="14"/>
  <c r="H1976" i="14"/>
  <c r="H2253" i="14"/>
  <c r="H1870" i="14"/>
  <c r="H2140" i="14"/>
  <c r="H1882" i="14"/>
  <c r="H2481" i="14"/>
  <c r="H1867" i="14"/>
  <c r="H2239" i="14"/>
  <c r="H2508" i="14"/>
  <c r="H1919" i="14"/>
  <c r="H1876" i="14"/>
  <c r="H2098" i="14"/>
  <c r="H2172" i="14"/>
  <c r="H2238" i="14"/>
  <c r="H1880" i="14"/>
  <c r="H2484" i="14"/>
  <c r="H2232" i="14"/>
  <c r="H2274" i="14"/>
  <c r="H2077" i="14"/>
  <c r="H1925" i="14"/>
  <c r="H1988" i="14"/>
  <c r="H2459" i="14"/>
  <c r="H1957" i="14"/>
  <c r="H1982" i="14"/>
  <c r="H1896" i="14"/>
  <c r="H2241" i="14"/>
  <c r="H2263" i="14"/>
  <c r="H2516" i="14"/>
  <c r="H1871" i="14"/>
  <c r="H1963" i="14"/>
  <c r="H2139" i="14"/>
  <c r="H2194" i="14"/>
  <c r="H1828" i="14"/>
  <c r="H2242" i="14"/>
  <c r="H2155" i="14"/>
  <c r="H1897" i="14"/>
  <c r="H2529" i="14"/>
  <c r="H2276" i="14"/>
  <c r="H2217" i="14"/>
  <c r="H2479" i="14"/>
  <c r="H1918" i="14"/>
  <c r="H2185" i="14"/>
  <c r="H2220" i="14"/>
  <c r="H2083" i="14"/>
  <c r="H2187" i="14"/>
  <c r="H2154" i="14"/>
  <c r="H2109" i="14"/>
  <c r="H2231" i="14"/>
  <c r="H2134" i="14"/>
  <c r="H2010" i="14"/>
  <c r="H2576" i="14"/>
  <c r="H2009" i="14"/>
  <c r="H2250" i="14"/>
  <c r="H2127" i="14"/>
  <c r="H1905" i="14"/>
  <c r="H2087" i="14"/>
  <c r="H2569" i="14"/>
  <c r="H1998" i="14"/>
  <c r="H2218" i="14"/>
  <c r="H1960" i="14"/>
  <c r="H1908" i="14"/>
  <c r="H1994" i="14"/>
  <c r="H2002" i="14"/>
  <c r="H1886" i="14"/>
  <c r="H2580" i="14"/>
  <c r="H2551" i="14"/>
  <c r="H1878" i="14"/>
  <c r="H2574" i="14"/>
  <c r="H2196" i="14"/>
  <c r="H2102" i="14"/>
  <c r="H2006" i="14"/>
  <c r="H2156" i="14"/>
  <c r="H2120" i="14"/>
  <c r="H2190" i="14"/>
  <c r="H1873" i="14"/>
  <c r="H2142" i="14"/>
  <c r="H2171" i="14"/>
  <c r="H1955" i="14"/>
  <c r="H1874" i="14"/>
  <c r="H1933" i="14"/>
  <c r="H2007" i="14"/>
  <c r="H2568" i="14"/>
  <c r="H1979" i="14"/>
  <c r="H2517" i="14"/>
  <c r="H1844" i="14"/>
  <c r="H2533" i="14"/>
  <c r="H1958" i="14"/>
  <c r="H2541" i="14"/>
  <c r="H2458" i="14"/>
  <c r="H2247" i="14"/>
  <c r="H2223" i="14"/>
  <c r="H2157" i="14"/>
  <c r="H2261" i="14"/>
  <c r="H1921" i="14"/>
  <c r="H1892" i="14"/>
  <c r="H2118" i="14"/>
  <c r="H2182" i="14"/>
  <c r="H2183" i="14"/>
  <c r="H2244" i="14"/>
  <c r="H1865" i="14"/>
  <c r="H1889" i="14"/>
  <c r="H2152" i="14"/>
  <c r="H2166" i="14"/>
  <c r="H2249" i="14"/>
  <c r="H2558" i="14"/>
  <c r="H1832" i="14"/>
  <c r="H2463" i="14"/>
  <c r="H2540" i="14"/>
  <c r="H2258" i="14"/>
  <c r="H2112" i="14"/>
  <c r="H2128" i="14"/>
  <c r="H1969" i="14"/>
  <c r="H2584" i="14"/>
  <c r="H1858" i="14"/>
  <c r="H2212" i="14"/>
  <c r="H1879" i="14"/>
  <c r="H2268" i="14"/>
  <c r="H1824" i="14"/>
  <c r="H2265" i="14"/>
  <c r="H2163" i="14"/>
  <c r="H1986" i="14"/>
  <c r="H2214" i="14"/>
  <c r="H2230" i="14"/>
  <c r="H2470" i="14"/>
  <c r="H2145" i="14"/>
  <c r="H1860" i="14"/>
  <c r="H1835" i="14"/>
  <c r="H2461" i="14"/>
  <c r="H2113" i="14"/>
  <c r="H1932" i="14"/>
  <c r="H2159" i="14"/>
  <c r="H1962" i="14"/>
  <c r="H1827" i="14"/>
  <c r="H2198" i="14"/>
  <c r="H2485" i="14"/>
  <c r="H2143" i="14"/>
  <c r="H1941" i="14"/>
  <c r="H2179" i="14"/>
  <c r="H2544" i="14"/>
  <c r="H2186" i="14"/>
  <c r="H1995" i="14"/>
  <c r="H2255" i="14"/>
  <c r="H1944" i="14"/>
  <c r="H1929" i="14"/>
  <c r="H2579" i="14"/>
  <c r="H1935" i="14"/>
  <c r="H2092" i="14"/>
  <c r="H2184" i="14"/>
  <c r="H2160" i="14"/>
  <c r="H1909" i="14"/>
  <c r="H2501" i="14"/>
  <c r="H2478" i="14"/>
  <c r="H2169" i="14"/>
  <c r="H2158" i="14"/>
  <c r="H1890" i="14"/>
  <c r="H2151" i="14"/>
  <c r="H2507" i="14"/>
  <c r="H1850" i="14"/>
  <c r="H2090" i="14"/>
  <c r="H2491" i="14"/>
  <c r="H2079" i="14"/>
  <c r="H2081" i="14"/>
  <c r="H2557" i="14"/>
  <c r="H2565" i="14"/>
  <c r="H2545" i="14"/>
  <c r="H1843" i="14"/>
  <c r="H2279" i="14"/>
  <c r="H2122" i="14"/>
  <c r="H2251" i="14"/>
  <c r="H2504" i="14"/>
  <c r="H1980" i="14"/>
  <c r="H1977" i="14"/>
  <c r="H1818" i="14"/>
  <c r="H1913" i="14"/>
  <c r="H2492" i="14"/>
  <c r="H1893" i="14"/>
  <c r="H2500" i="14"/>
  <c r="H1831" i="14"/>
  <c r="H1898" i="14"/>
  <c r="H1904" i="14"/>
  <c r="H1959" i="14"/>
  <c r="H1965" i="14"/>
  <c r="H2480" i="14"/>
  <c r="H2536" i="14"/>
  <c r="H2080" i="14"/>
  <c r="H1846" i="14"/>
  <c r="H1902" i="14"/>
  <c r="H2235" i="14"/>
  <c r="H2210" i="14"/>
  <c r="H2107" i="14"/>
  <c r="H2124" i="14"/>
  <c r="H2175" i="14"/>
  <c r="H2219" i="14"/>
  <c r="H2573" i="14"/>
  <c r="H1852" i="14"/>
  <c r="H1864" i="14"/>
  <c r="H1859" i="14"/>
  <c r="H1953" i="14"/>
  <c r="H2209" i="14"/>
  <c r="H2559" i="14"/>
  <c r="H2497" i="14"/>
  <c r="H2498" i="14"/>
  <c r="H2091" i="14"/>
  <c r="H2135" i="14"/>
  <c r="H2099" i="14"/>
  <c r="H2093" i="14"/>
  <c r="H1899" i="14"/>
  <c r="H2195" i="14"/>
  <c r="H1993" i="14"/>
  <c r="H1856" i="14"/>
  <c r="H1996" i="14"/>
  <c r="H1851" i="14"/>
  <c r="H1848" i="14"/>
  <c r="H2272" i="14"/>
  <c r="H2173" i="14"/>
  <c r="H1817" i="14"/>
  <c r="H2562" i="14"/>
  <c r="H1983" i="14"/>
  <c r="H1906" i="14"/>
  <c r="H2234" i="14"/>
  <c r="H2138" i="14"/>
  <c r="H1823" i="14"/>
  <c r="H1991" i="14"/>
  <c r="H1952" i="14"/>
  <c r="H2228" i="14"/>
  <c r="H1869" i="14"/>
  <c r="H1819" i="14"/>
  <c r="H2514" i="14"/>
  <c r="H1895" i="14"/>
  <c r="H2216" i="14"/>
  <c r="H1923" i="14"/>
  <c r="H1931" i="14"/>
  <c r="H1901" i="14"/>
  <c r="H2280" i="14"/>
  <c r="H1956" i="14"/>
  <c r="H1922" i="14"/>
  <c r="H2547" i="14"/>
  <c r="H2197" i="14"/>
  <c r="H2563" i="14"/>
  <c r="H2482" i="14"/>
  <c r="H1875" i="14"/>
  <c r="H1973" i="14"/>
  <c r="H2465" i="14"/>
  <c r="H2467" i="14"/>
  <c r="H1857" i="14"/>
  <c r="H1910" i="14"/>
  <c r="H2222" i="14"/>
  <c r="H2111" i="14"/>
  <c r="H2144" i="14"/>
  <c r="H2180" i="14"/>
  <c r="H2534" i="14"/>
  <c r="H2531" i="14"/>
  <c r="H2538" i="14"/>
  <c r="H1939" i="14"/>
  <c r="H2008" i="14"/>
  <c r="H1997" i="14"/>
  <c r="H1825" i="14"/>
  <c r="H1845" i="14"/>
  <c r="H1868" i="14"/>
  <c r="H2245" i="14"/>
  <c r="H1840" i="14"/>
  <c r="H2119" i="14"/>
  <c r="H1881" i="14"/>
  <c r="H1950" i="14"/>
  <c r="H2543" i="14"/>
  <c r="H2257" i="14"/>
  <c r="H1849" i="14"/>
  <c r="H1911" i="14"/>
  <c r="H2515" i="14"/>
  <c r="H1936" i="14"/>
  <c r="H1833" i="14"/>
  <c r="H2499" i="14"/>
  <c r="H2561" i="14"/>
  <c r="H2455" i="14"/>
  <c r="H1970" i="14"/>
  <c r="H2572" i="14"/>
  <c r="H2585" i="14"/>
  <c r="H2248" i="14"/>
  <c r="H1951" i="14"/>
  <c r="H1837" i="14"/>
  <c r="H2477" i="14"/>
  <c r="H2211" i="14"/>
  <c r="H1937" i="14"/>
  <c r="H2277" i="14"/>
  <c r="H1903" i="14"/>
  <c r="H2267" i="14"/>
  <c r="H2078" i="14"/>
  <c r="H2522" i="14"/>
  <c r="H2275" i="14"/>
  <c r="H2181" i="14"/>
  <c r="H1855" i="14"/>
  <c r="H2503" i="14"/>
  <c r="H1943" i="14"/>
  <c r="H1946" i="14"/>
  <c r="H2193" i="14"/>
  <c r="H2237" i="14"/>
  <c r="H1822" i="14"/>
  <c r="H2202" i="14"/>
  <c r="H1914" i="14"/>
  <c r="H1945" i="14"/>
  <c r="H2114" i="14"/>
  <c r="H2583" i="14"/>
  <c r="H2204" i="14"/>
  <c r="H2161" i="14"/>
  <c r="H2466" i="14"/>
  <c r="H1866" i="14"/>
  <c r="H1847" i="14"/>
  <c r="H2542" i="14"/>
  <c r="H2487" i="14"/>
  <c r="H2130" i="14"/>
  <c r="H2213" i="14"/>
  <c r="H1942" i="14"/>
  <c r="H2495" i="14"/>
  <c r="H2221" i="14"/>
  <c r="H2550" i="14"/>
  <c r="H2528" i="14"/>
  <c r="H2176" i="14"/>
  <c r="H1974" i="14"/>
  <c r="H2110" i="14"/>
  <c r="H2526" i="14"/>
  <c r="H1938" i="14"/>
  <c r="H2535" i="14"/>
  <c r="H2199" i="14"/>
  <c r="H2468" i="14"/>
  <c r="H2266" i="14"/>
  <c r="H1961" i="14"/>
  <c r="H2577" i="14"/>
  <c r="H2233" i="14"/>
  <c r="H2506" i="14"/>
  <c r="H2513" i="14"/>
  <c r="H1853" i="14"/>
  <c r="H2084" i="14"/>
  <c r="H2494" i="14"/>
  <c r="H2570" i="14"/>
  <c r="H2082" i="14"/>
  <c r="H1894" i="14"/>
  <c r="H1985" i="14"/>
  <c r="H1916" i="14"/>
  <c r="H1934" i="14"/>
  <c r="H1947" i="14"/>
  <c r="H2001" i="14"/>
  <c r="H2546" i="14"/>
  <c r="H1926" i="14"/>
  <c r="H2460" i="14"/>
  <c r="H2105" i="14"/>
  <c r="H2549" i="14"/>
  <c r="H2472" i="14"/>
  <c r="H1940" i="14"/>
  <c r="H2097" i="14"/>
  <c r="H1830" i="14"/>
  <c r="H2141" i="14"/>
  <c r="H2243" i="14"/>
  <c r="H2229" i="14"/>
  <c r="H1972" i="14"/>
  <c r="H2153" i="14"/>
  <c r="H2003" i="14"/>
  <c r="H2489" i="14"/>
  <c r="H1949" i="14"/>
  <c r="H1975" i="14"/>
  <c r="H1884" i="14"/>
  <c r="H1912" i="14"/>
  <c r="H2512" i="14"/>
  <c r="H2511" i="14"/>
  <c r="H2271" i="14"/>
  <c r="H2582" i="14"/>
  <c r="H2464" i="14"/>
  <c r="H1887" i="14"/>
  <c r="H2537" i="14"/>
  <c r="H2123" i="14"/>
  <c r="H2115" i="14"/>
  <c r="H1930" i="14"/>
  <c r="H2556" i="14"/>
  <c r="H2150" i="14"/>
  <c r="H2539" i="14"/>
  <c r="H2575" i="14"/>
  <c r="H2188" i="14"/>
  <c r="H1888" i="14"/>
  <c r="H1842" i="14"/>
  <c r="H1915" i="14"/>
  <c r="H2493" i="14"/>
  <c r="H2269" i="14"/>
  <c r="H2488" i="14"/>
  <c r="H2571" i="14"/>
  <c r="H2252" i="14"/>
  <c r="H1968" i="14"/>
  <c r="H1924" i="14"/>
  <c r="H1829" i="14"/>
  <c r="H1834" i="14"/>
  <c r="H1839" i="14"/>
  <c r="H1954" i="14"/>
  <c r="H1971" i="14"/>
  <c r="H1821" i="14"/>
  <c r="H1917" i="14"/>
  <c r="H1862" i="14"/>
  <c r="H2588" i="14"/>
  <c r="H2089" i="14"/>
  <c r="H2000" i="14"/>
  <c r="H1948" i="14"/>
  <c r="H2205" i="14"/>
  <c r="H1820" i="14"/>
  <c r="H2462" i="14"/>
  <c r="H2226" i="14"/>
  <c r="H2094" i="14"/>
  <c r="H2129" i="14"/>
  <c r="H1863" i="14"/>
  <c r="H2553" i="14"/>
  <c r="H2520" i="14"/>
  <c r="H2548" i="14"/>
  <c r="H2106" i="14"/>
  <c r="H2476" i="14"/>
  <c r="H2523" i="14"/>
  <c r="H1838" i="14"/>
  <c r="H1877" i="14"/>
  <c r="H2509" i="14"/>
  <c r="H2147" i="14"/>
  <c r="H2486" i="14"/>
  <c r="H2281" i="14"/>
  <c r="H2260" i="14"/>
  <c r="H2457" i="14"/>
  <c r="H2264" i="14"/>
  <c r="H2510" i="14"/>
  <c r="H2270" i="14"/>
  <c r="H1861" i="14"/>
  <c r="H2236" i="14"/>
  <c r="H2530" i="14"/>
  <c r="H2203" i="14"/>
  <c r="H2519" i="14"/>
  <c r="H2206" i="14"/>
  <c r="H2490" i="14"/>
  <c r="H2496" i="14"/>
  <c r="H1966" i="14"/>
  <c r="H1854" i="14"/>
  <c r="H2005" i="14"/>
  <c r="H2586" i="14"/>
  <c r="H2578" i="14"/>
  <c r="H2004" i="14"/>
  <c r="H2136" i="14"/>
  <c r="H1999" i="14"/>
  <c r="H2278" i="14"/>
  <c r="H2207" i="14"/>
  <c r="H2095" i="14"/>
  <c r="H1990" i="14"/>
  <c r="H2125" i="14"/>
  <c r="H2192" i="14"/>
  <c r="H2888" i="14"/>
  <c r="H2326" i="14"/>
  <c r="H2411" i="14"/>
  <c r="H2391" i="14"/>
  <c r="H2365" i="14"/>
  <c r="H2305" i="14"/>
  <c r="H2398" i="14"/>
  <c r="H2454" i="14"/>
  <c r="H2644" i="14"/>
  <c r="H2321" i="14"/>
  <c r="H2672" i="14"/>
  <c r="H2613" i="14"/>
  <c r="H2432" i="14"/>
  <c r="H2383" i="14"/>
  <c r="H2430" i="14"/>
  <c r="H2402" i="14"/>
  <c r="H2883" i="14"/>
  <c r="H2337" i="14"/>
  <c r="H2679" i="14"/>
  <c r="H2663" i="14"/>
  <c r="H2349" i="14"/>
  <c r="H2891" i="14"/>
  <c r="H2657" i="14"/>
  <c r="H2407" i="14"/>
  <c r="H2434" i="14"/>
  <c r="H2332" i="14"/>
  <c r="H2338" i="14"/>
  <c r="H2598" i="14"/>
  <c r="H2290" i="14"/>
  <c r="H2608" i="14"/>
  <c r="H2886" i="14"/>
  <c r="H2368" i="14"/>
  <c r="H2826" i="14"/>
  <c r="H2421" i="14"/>
  <c r="H2422" i="14"/>
  <c r="H2294" i="14"/>
  <c r="H2297" i="14"/>
  <c r="H2880" i="14"/>
  <c r="H2311" i="14"/>
  <c r="H2863" i="14"/>
  <c r="H2877" i="14"/>
  <c r="H2692" i="14"/>
  <c r="H2377" i="14"/>
  <c r="H2295" i="14"/>
  <c r="H2827" i="14"/>
  <c r="H2404" i="14"/>
  <c r="H2362" i="14"/>
  <c r="H2655" i="14"/>
  <c r="H2333" i="14"/>
  <c r="H2357" i="14"/>
  <c r="H2446" i="14"/>
  <c r="H2866" i="14"/>
  <c r="H2875" i="14"/>
  <c r="H2642" i="14"/>
  <c r="H2366" i="14"/>
  <c r="H2654" i="14"/>
  <c r="H2639" i="14"/>
  <c r="H2375" i="14"/>
  <c r="H2359" i="14"/>
  <c r="H2691" i="14"/>
  <c r="H2648" i="14"/>
  <c r="H2652" i="14"/>
  <c r="H2437" i="14"/>
  <c r="H2824" i="14"/>
  <c r="H2887" i="14"/>
  <c r="H2856" i="14"/>
  <c r="H2881" i="14"/>
  <c r="H2668" i="14"/>
  <c r="H2643" i="14"/>
  <c r="H2862" i="14"/>
  <c r="H2370" i="14"/>
  <c r="H2600" i="14"/>
  <c r="H2669" i="14"/>
  <c r="H2384" i="14"/>
  <c r="H2403" i="14"/>
  <c r="H2300" i="14"/>
  <c r="H2308" i="14"/>
  <c r="H2342" i="14"/>
  <c r="H2690" i="14"/>
  <c r="H2416" i="14"/>
  <c r="H2397" i="14"/>
  <c r="H2303" i="14"/>
  <c r="H2428" i="14"/>
  <c r="H2451" i="14"/>
  <c r="H2369" i="14"/>
  <c r="H2328" i="14"/>
  <c r="H2316" i="14"/>
  <c r="H2909" i="14"/>
  <c r="H2908" i="14"/>
  <c r="H2293" i="14"/>
  <c r="H2677" i="14"/>
  <c r="H2897" i="14"/>
  <c r="H2427" i="14"/>
  <c r="H2859" i="14"/>
  <c r="H2680" i="14"/>
  <c r="H2893" i="14"/>
  <c r="H2901" i="14"/>
  <c r="H2658" i="14"/>
  <c r="H2317" i="14"/>
  <c r="H2650" i="14"/>
  <c r="H2354" i="14"/>
  <c r="H2905" i="14"/>
  <c r="H2645" i="14"/>
  <c r="H2381" i="14"/>
  <c r="H2325" i="14"/>
  <c r="H2854" i="14"/>
  <c r="H2646" i="14"/>
  <c r="H2832" i="14"/>
  <c r="H2906" i="14"/>
  <c r="H2878" i="14"/>
  <c r="H2616" i="14"/>
  <c r="H2360" i="14"/>
  <c r="H2857" i="14"/>
  <c r="H2334" i="14"/>
  <c r="H2353" i="14"/>
  <c r="H2343" i="14"/>
  <c r="H2693" i="14"/>
  <c r="H2664" i="14"/>
  <c r="H2637" i="14"/>
  <c r="H2661" i="14"/>
  <c r="H2431" i="14"/>
  <c r="H2436" i="14"/>
  <c r="H2604" i="14"/>
  <c r="H2302" i="14"/>
  <c r="H2405" i="14"/>
  <c r="H2868" i="14"/>
  <c r="H2282" i="14"/>
  <c r="H2433" i="14"/>
  <c r="H2291" i="14"/>
  <c r="H2630" i="14"/>
  <c r="H2651" i="14"/>
  <c r="H2596" i="14"/>
  <c r="H2885" i="14"/>
  <c r="H2452" i="14"/>
  <c r="H2341" i="14"/>
  <c r="H2444" i="14"/>
  <c r="H2632" i="14"/>
  <c r="H2607" i="14"/>
  <c r="H2831" i="14"/>
  <c r="H2861" i="14"/>
  <c r="H2441" i="14"/>
  <c r="H2599" i="14"/>
  <c r="H2840" i="14"/>
  <c r="H2894" i="14"/>
  <c r="H2843" i="14"/>
  <c r="H2445" i="14"/>
  <c r="H2286" i="14"/>
  <c r="H2288" i="14"/>
  <c r="H2828" i="14"/>
  <c r="H2834" i="14"/>
  <c r="H2320" i="14"/>
  <c r="H2681" i="14"/>
  <c r="H2662" i="14"/>
  <c r="H2622" i="14"/>
  <c r="H2399" i="14"/>
  <c r="H2387" i="14"/>
  <c r="H2284" i="14"/>
  <c r="H2615" i="14"/>
  <c r="H2438" i="14"/>
  <c r="H2879" i="14"/>
  <c r="H2876" i="14"/>
  <c r="H2590" i="14"/>
  <c r="H2685" i="14"/>
  <c r="H2665" i="14"/>
  <c r="H2348" i="14"/>
  <c r="H2603" i="14"/>
  <c r="H2670" i="14"/>
  <c r="H2426" i="14"/>
  <c r="H2676" i="14"/>
  <c r="H2858" i="14"/>
  <c r="H2864" i="14"/>
  <c r="H2372" i="14"/>
  <c r="H2307" i="14"/>
  <c r="H2335" i="14"/>
  <c r="H2285" i="14"/>
  <c r="H2618" i="14"/>
  <c r="H2364" i="14"/>
  <c r="H2674" i="14"/>
  <c r="H2447" i="14"/>
  <c r="H2624" i="14"/>
  <c r="H2347" i="14"/>
  <c r="H2636" i="14"/>
  <c r="H2631" i="14"/>
  <c r="H2429" i="14"/>
  <c r="H2852" i="14"/>
  <c r="H2310" i="14"/>
  <c r="H2413" i="14"/>
  <c r="H2371" i="14"/>
  <c r="H2373" i="14"/>
  <c r="H2323" i="14"/>
  <c r="H2453" i="14"/>
  <c r="H2376" i="14"/>
  <c r="H2315" i="14"/>
  <c r="H2671" i="14"/>
  <c r="H2892" i="14"/>
  <c r="H2628" i="14"/>
  <c r="H2319" i="14"/>
  <c r="H2895" i="14"/>
  <c r="H2623" i="14"/>
  <c r="H2620" i="14"/>
  <c r="H2344" i="14"/>
  <c r="H2589" i="14"/>
  <c r="H2329" i="14"/>
  <c r="H2882" i="14"/>
  <c r="H2678" i="14"/>
  <c r="H2423" i="14"/>
  <c r="H2595" i="14"/>
  <c r="H2890" i="14"/>
  <c r="H2851" i="14"/>
  <c r="H2641" i="14"/>
  <c r="H2591" i="14"/>
  <c r="H2439" i="14"/>
  <c r="H2395" i="14"/>
  <c r="H2440" i="14"/>
  <c r="H2667" i="14"/>
  <c r="H2695" i="14"/>
  <c r="H2830" i="14"/>
  <c r="H2673" i="14"/>
  <c r="H2855" i="14"/>
  <c r="H2694" i="14"/>
  <c r="H2412" i="14"/>
  <c r="H2356" i="14"/>
  <c r="H2647" i="14"/>
  <c r="H2872" i="14"/>
  <c r="H2322" i="14"/>
  <c r="H2386" i="14"/>
  <c r="H2629" i="14"/>
  <c r="H2682" i="14"/>
  <c r="H2296" i="14"/>
  <c r="H2838" i="14"/>
  <c r="H2907" i="14"/>
  <c r="H2442" i="14"/>
  <c r="H2896" i="14"/>
  <c r="H2597" i="14"/>
  <c r="H2617" i="14"/>
  <c r="H2640" i="14"/>
  <c r="H2612" i="14"/>
  <c r="H2425" i="14"/>
  <c r="H2361" i="14"/>
  <c r="H2653" i="14"/>
  <c r="H2849" i="14"/>
  <c r="H2621" i="14"/>
  <c r="H2683" i="14"/>
  <c r="H2435" i="14"/>
  <c r="H2350" i="14"/>
  <c r="H2835" i="14"/>
  <c r="H2605" i="14"/>
  <c r="H2869" i="14"/>
  <c r="H2313" i="14"/>
  <c r="H2298" i="14"/>
  <c r="H2850" i="14"/>
  <c r="H2396" i="14"/>
  <c r="H2609" i="14"/>
  <c r="H2836" i="14"/>
  <c r="H2675" i="14"/>
  <c r="H2443" i="14"/>
  <c r="H2355" i="14"/>
  <c r="H2627" i="14"/>
  <c r="H2406" i="14"/>
  <c r="H2842" i="14"/>
  <c r="H2845" i="14"/>
  <c r="H2287" i="14"/>
  <c r="H2594" i="14"/>
  <c r="H2686" i="14"/>
  <c r="H2844" i="14"/>
  <c r="H2309" i="14"/>
  <c r="H2420" i="14"/>
  <c r="H2417" i="14"/>
  <c r="H2638" i="14"/>
  <c r="H2619" i="14"/>
  <c r="H2394" i="14"/>
  <c r="H2289" i="14"/>
  <c r="H2318" i="14"/>
  <c r="H2841" i="14"/>
  <c r="H2385" i="14"/>
  <c r="H2367" i="14"/>
  <c r="H2301" i="14"/>
  <c r="H2873" i="14"/>
  <c r="H2837" i="14"/>
  <c r="H2340" i="14"/>
  <c r="H2860" i="14"/>
  <c r="H2419" i="14"/>
  <c r="H2358" i="14"/>
  <c r="H2283" i="14"/>
  <c r="H2389" i="14"/>
  <c r="H2299" i="14"/>
  <c r="H2625" i="14"/>
  <c r="H2306" i="14"/>
  <c r="H2666" i="14"/>
  <c r="H2884" i="14"/>
  <c r="H2324" i="14"/>
  <c r="H2688" i="14"/>
  <c r="H2415" i="14"/>
  <c r="H2418" i="14"/>
  <c r="H2833" i="14"/>
  <c r="H2846" i="14"/>
  <c r="H2900" i="14"/>
  <c r="H2825" i="14"/>
  <c r="H2330" i="14"/>
  <c r="H2450" i="14"/>
  <c r="H2839" i="14"/>
  <c r="H2352" i="14"/>
  <c r="H2602" i="14"/>
  <c r="H2327" i="14"/>
  <c r="H2871" i="14"/>
  <c r="H2374" i="14"/>
  <c r="H2902" i="14"/>
  <c r="H2848" i="14"/>
  <c r="H2314" i="14"/>
  <c r="H2874" i="14"/>
  <c r="H2656" i="14"/>
  <c r="H2684" i="14"/>
  <c r="H2336" i="14"/>
  <c r="H2659" i="14"/>
  <c r="H2829" i="14"/>
  <c r="H2424" i="14"/>
  <c r="H2449" i="14"/>
  <c r="H2382" i="14"/>
  <c r="H2409" i="14"/>
  <c r="H2312" i="14"/>
  <c r="H2392" i="14"/>
  <c r="H2401" i="14"/>
  <c r="H2292" i="14"/>
  <c r="H2331" i="14"/>
  <c r="H2660" i="14"/>
  <c r="H2614" i="14"/>
  <c r="H2687" i="14"/>
  <c r="H2867" i="14"/>
  <c r="H2823" i="14"/>
  <c r="H2601" i="14"/>
  <c r="H2606" i="14"/>
  <c r="H2345" i="14"/>
  <c r="H2611" i="14"/>
  <c r="H2853" i="14"/>
  <c r="H2870" i="14"/>
  <c r="H2593" i="14"/>
  <c r="H2346" i="14"/>
  <c r="H2689" i="14"/>
  <c r="H2388" i="14"/>
  <c r="H2390" i="14"/>
  <c r="H2634" i="14"/>
  <c r="H2899" i="14"/>
  <c r="H2379" i="14"/>
  <c r="H2847" i="14"/>
  <c r="H2592" i="14"/>
  <c r="H2363" i="14"/>
  <c r="H2351" i="14"/>
  <c r="H2635" i="14"/>
  <c r="H2380" i="14"/>
  <c r="H2400" i="14"/>
  <c r="H2610" i="14"/>
  <c r="H2410" i="14"/>
  <c r="H2649" i="14"/>
  <c r="H2393" i="14"/>
  <c r="H2448" i="14"/>
  <c r="H2633" i="14"/>
  <c r="H2339" i="14"/>
  <c r="H2408" i="14"/>
  <c r="H2865" i="14"/>
  <c r="H2626" i="14"/>
  <c r="H2904" i="14"/>
  <c r="H2304" i="14"/>
  <c r="H2903" i="14"/>
  <c r="H2378" i="14"/>
  <c r="H2898" i="14"/>
  <c r="H2889" i="14"/>
  <c r="H2414" i="14"/>
  <c r="H2768" i="14"/>
  <c r="H2697" i="14"/>
  <c r="H2954" i="14"/>
  <c r="H2705" i="14"/>
  <c r="H3217" i="14"/>
  <c r="H3019" i="14"/>
  <c r="H2993" i="14"/>
  <c r="H2933" i="14"/>
  <c r="H2810" i="14"/>
  <c r="H3026" i="14"/>
  <c r="H3260" i="14"/>
  <c r="H2804" i="14"/>
  <c r="H2783" i="14"/>
  <c r="H2949" i="14"/>
  <c r="H2744" i="14"/>
  <c r="H2789" i="14"/>
  <c r="H2790" i="14"/>
  <c r="H3238" i="14"/>
  <c r="H2796" i="14"/>
  <c r="H3011" i="14"/>
  <c r="H3236" i="14"/>
  <c r="H2788" i="14"/>
  <c r="H2736" i="14"/>
  <c r="H2775" i="14"/>
  <c r="H3030" i="14"/>
  <c r="H2965" i="14"/>
  <c r="H2977" i="14"/>
  <c r="H2750" i="14"/>
  <c r="H2779" i="14"/>
  <c r="H3213" i="14"/>
  <c r="H3240" i="14"/>
  <c r="H2960" i="14"/>
  <c r="H2966" i="14"/>
  <c r="H2700" i="14"/>
  <c r="H2818" i="14"/>
  <c r="H2785" i="14"/>
  <c r="H2918" i="14"/>
  <c r="H2996" i="14"/>
  <c r="H3227" i="14"/>
  <c r="H2794" i="14"/>
  <c r="H3228" i="14"/>
  <c r="H2922" i="14"/>
  <c r="H2816" i="14"/>
  <c r="H2776" i="14"/>
  <c r="H2925" i="14"/>
  <c r="H2733" i="14"/>
  <c r="H2724" i="14"/>
  <c r="H2939" i="14"/>
  <c r="H2714" i="14"/>
  <c r="H3005" i="14"/>
  <c r="H2730" i="14"/>
  <c r="H2923" i="14"/>
  <c r="H2774" i="14"/>
  <c r="H3032" i="14"/>
  <c r="H2990" i="14"/>
  <c r="H2961" i="14"/>
  <c r="H2728" i="14"/>
  <c r="H2985" i="14"/>
  <c r="H3252" i="14"/>
  <c r="H2773" i="14"/>
  <c r="H2735" i="14"/>
  <c r="H2994" i="14"/>
  <c r="H3003" i="14"/>
  <c r="H2987" i="14"/>
  <c r="H3243" i="14"/>
  <c r="H2998" i="14"/>
  <c r="H2747" i="14"/>
  <c r="H3012" i="14"/>
  <c r="H3031" i="14"/>
  <c r="H2928" i="14"/>
  <c r="H2936" i="14"/>
  <c r="H2713" i="14"/>
  <c r="H2970" i="14"/>
  <c r="H3222" i="14"/>
  <c r="H3025" i="14"/>
  <c r="H2931" i="14"/>
  <c r="H3234" i="14"/>
  <c r="H3257" i="14"/>
  <c r="H2997" i="14"/>
  <c r="H2696" i="14"/>
  <c r="H2956" i="14"/>
  <c r="H2777" i="14"/>
  <c r="H2734" i="14"/>
  <c r="H2699" i="14"/>
  <c r="H2944" i="14"/>
  <c r="H2701" i="14"/>
  <c r="H2745" i="14"/>
  <c r="H2921" i="14"/>
  <c r="H2792" i="14"/>
  <c r="H2704" i="14"/>
  <c r="H2715" i="14"/>
  <c r="H3233" i="14"/>
  <c r="H2760" i="14"/>
  <c r="H2722" i="14"/>
  <c r="H2812" i="14"/>
  <c r="H2811" i="14"/>
  <c r="H2801" i="14"/>
  <c r="H2945" i="14"/>
  <c r="H2982" i="14"/>
  <c r="H2822" i="14"/>
  <c r="H2814" i="14"/>
  <c r="H2821" i="14"/>
  <c r="H2769" i="14"/>
  <c r="H3009" i="14"/>
  <c r="H2953" i="14"/>
  <c r="H2749" i="14"/>
  <c r="H2723" i="14"/>
  <c r="H2808" i="14"/>
  <c r="H2727" i="14"/>
  <c r="H2770" i="14"/>
  <c r="H2988" i="14"/>
  <c r="H2742" i="14"/>
  <c r="H2962" i="14"/>
  <c r="H2981" i="14"/>
  <c r="H2800" i="14"/>
  <c r="H2971" i="14"/>
  <c r="H2706" i="14"/>
  <c r="H2784" i="14"/>
  <c r="H2748" i="14"/>
  <c r="H2778" i="14"/>
  <c r="H2797" i="14"/>
  <c r="H2731" i="14"/>
  <c r="H3237" i="14"/>
  <c r="H3242" i="14"/>
  <c r="H2757" i="14"/>
  <c r="H2930" i="14"/>
  <c r="H3033" i="14"/>
  <c r="H2910" i="14"/>
  <c r="H3239" i="14"/>
  <c r="H2919" i="14"/>
  <c r="H2732" i="14"/>
  <c r="H2791" i="14"/>
  <c r="H3258" i="14"/>
  <c r="H2969" i="14"/>
  <c r="H2755" i="14"/>
  <c r="H3250" i="14"/>
  <c r="H3247" i="14"/>
  <c r="H2781" i="14"/>
  <c r="H2805" i="14"/>
  <c r="H3251" i="14"/>
  <c r="H2772" i="14"/>
  <c r="H2914" i="14"/>
  <c r="H2916" i="14"/>
  <c r="H2948" i="14"/>
  <c r="H2756" i="14"/>
  <c r="H2721" i="14"/>
  <c r="H3027" i="14"/>
  <c r="H3015" i="14"/>
  <c r="H2912" i="14"/>
  <c r="H3244" i="14"/>
  <c r="H2751" i="14"/>
  <c r="H2976" i="14"/>
  <c r="H3232" i="14"/>
  <c r="H2793" i="14"/>
  <c r="H2787" i="14"/>
  <c r="H3000" i="14"/>
  <c r="H2935" i="14"/>
  <c r="H2963" i="14"/>
  <c r="H2913" i="14"/>
  <c r="H2992" i="14"/>
  <c r="H2740" i="14"/>
  <c r="H3253" i="14"/>
  <c r="H2975" i="14"/>
  <c r="H2820" i="14"/>
  <c r="H3235" i="14"/>
  <c r="H2938" i="14"/>
  <c r="H3219" i="14"/>
  <c r="H2807" i="14"/>
  <c r="H2761" i="14"/>
  <c r="H2798" i="14"/>
  <c r="H2999" i="14"/>
  <c r="H3001" i="14"/>
  <c r="H2951" i="14"/>
  <c r="H3259" i="14"/>
  <c r="H3004" i="14"/>
  <c r="H2759" i="14"/>
  <c r="H2943" i="14"/>
  <c r="H2947" i="14"/>
  <c r="H2741" i="14"/>
  <c r="H2739" i="14"/>
  <c r="H2972" i="14"/>
  <c r="H2957" i="14"/>
  <c r="H2764" i="14"/>
  <c r="H3229" i="14"/>
  <c r="H3245" i="14"/>
  <c r="H3023" i="14"/>
  <c r="H3246" i="14"/>
  <c r="H2709" i="14"/>
  <c r="H2753" i="14"/>
  <c r="H2767" i="14"/>
  <c r="H2809" i="14"/>
  <c r="H3218" i="14"/>
  <c r="H2984" i="14"/>
  <c r="H2725" i="14"/>
  <c r="H2950" i="14"/>
  <c r="H3014" i="14"/>
  <c r="H2752" i="14"/>
  <c r="H2786" i="14"/>
  <c r="H2924" i="14"/>
  <c r="H2717" i="14"/>
  <c r="H3248" i="14"/>
  <c r="H2819" i="14"/>
  <c r="H3231" i="14"/>
  <c r="H2989" i="14"/>
  <c r="H2698" i="14"/>
  <c r="H2720" i="14"/>
  <c r="H2763" i="14"/>
  <c r="H3241" i="14"/>
  <c r="H2978" i="14"/>
  <c r="H2941" i="14"/>
  <c r="H2926" i="14"/>
  <c r="H3024" i="14"/>
  <c r="H3249" i="14"/>
  <c r="H2983" i="14"/>
  <c r="H3034" i="14"/>
  <c r="H2802" i="14"/>
  <c r="H2915" i="14"/>
  <c r="H2765" i="14"/>
  <c r="H2937" i="14"/>
  <c r="H3226" i="14"/>
  <c r="H2813" i="14"/>
  <c r="H2712" i="14"/>
  <c r="H2799" i="14"/>
  <c r="H2746" i="14"/>
  <c r="H3223" i="14"/>
  <c r="H2726" i="14"/>
  <c r="H3022" i="14"/>
  <c r="H2917" i="14"/>
  <c r="H2946" i="14"/>
  <c r="H3013" i="14"/>
  <c r="H2995" i="14"/>
  <c r="H2710" i="14"/>
  <c r="H2707" i="14"/>
  <c r="H2929" i="14"/>
  <c r="H2758" i="14"/>
  <c r="H2968" i="14"/>
  <c r="H3225" i="14"/>
  <c r="H2986" i="14"/>
  <c r="H2911" i="14"/>
  <c r="H3017" i="14"/>
  <c r="H2927" i="14"/>
  <c r="H2934" i="14"/>
  <c r="H2815" i="14"/>
  <c r="H2952" i="14"/>
  <c r="H3221" i="14"/>
  <c r="H2729" i="14"/>
  <c r="H3224" i="14"/>
  <c r="H2780" i="14"/>
  <c r="H2958" i="14"/>
  <c r="H3256" i="14"/>
  <c r="H2795" i="14"/>
  <c r="H2806" i="14"/>
  <c r="H2980" i="14"/>
  <c r="H2955" i="14"/>
  <c r="H2718" i="14"/>
  <c r="H2719" i="14"/>
  <c r="H3002" i="14"/>
  <c r="H2743" i="14"/>
  <c r="H2817" i="14"/>
  <c r="H2942" i="14"/>
  <c r="H2964" i="14"/>
  <c r="H3230" i="14"/>
  <c r="H3255" i="14"/>
  <c r="H3010" i="14"/>
  <c r="H3215" i="14"/>
  <c r="H2940" i="14"/>
  <c r="H3020" i="14"/>
  <c r="H3029" i="14"/>
  <c r="H2920" i="14"/>
  <c r="H2959" i="14"/>
  <c r="H2716" i="14"/>
  <c r="H2973" i="14"/>
  <c r="H2974" i="14"/>
  <c r="H3016" i="14"/>
  <c r="H3018" i="14"/>
  <c r="H3007" i="14"/>
  <c r="H2762" i="14"/>
  <c r="H2803" i="14"/>
  <c r="H2991" i="14"/>
  <c r="H2754" i="14"/>
  <c r="H2782" i="14"/>
  <c r="H2979" i="14"/>
  <c r="H2711" i="14"/>
  <c r="H3008" i="14"/>
  <c r="H3028" i="14"/>
  <c r="H3216" i="14"/>
  <c r="H3021" i="14"/>
  <c r="H2737" i="14"/>
  <c r="H2738" i="14"/>
  <c r="H3254" i="14"/>
  <c r="H2702" i="14"/>
  <c r="H2967" i="14"/>
  <c r="H2708" i="14"/>
  <c r="H3214" i="14"/>
  <c r="H2932" i="14"/>
  <c r="H3006" i="14"/>
  <c r="H2771" i="14"/>
  <c r="H2766" i="14"/>
  <c r="H2703" i="14"/>
  <c r="H3220" i="14"/>
  <c r="H3555" i="14"/>
  <c r="H3262" i="14"/>
  <c r="H3270" i="14"/>
  <c r="H3086" i="14"/>
  <c r="H3212" i="14"/>
  <c r="H3105" i="14"/>
  <c r="H3201" i="14"/>
  <c r="H3148" i="14"/>
  <c r="H3209" i="14"/>
  <c r="H3597" i="14"/>
  <c r="H3591" i="14"/>
  <c r="H3040" i="14"/>
  <c r="H3570" i="14"/>
  <c r="H3309" i="14"/>
  <c r="H3173" i="14"/>
  <c r="H3576" i="14"/>
  <c r="H3577" i="14"/>
  <c r="H3583" i="14"/>
  <c r="H3051" i="14"/>
  <c r="H3575" i="14"/>
  <c r="H3114" i="14"/>
  <c r="H3301" i="14"/>
  <c r="H3562" i="14"/>
  <c r="H3044" i="14"/>
  <c r="H3157" i="14"/>
  <c r="H3122" i="14"/>
  <c r="H3315" i="14"/>
  <c r="H3566" i="14"/>
  <c r="H3096" i="14"/>
  <c r="H3265" i="14"/>
  <c r="H3605" i="14"/>
  <c r="H3572" i="14"/>
  <c r="H3041" i="14"/>
  <c r="H3079" i="14"/>
  <c r="H3060" i="14"/>
  <c r="H3076" i="14"/>
  <c r="H3092" i="14"/>
  <c r="H3195" i="14"/>
  <c r="H3042" i="14"/>
  <c r="H3049" i="14"/>
  <c r="H3107" i="14"/>
  <c r="H3581" i="14"/>
  <c r="H3185" i="14"/>
  <c r="H3069" i="14"/>
  <c r="H3070" i="14"/>
  <c r="H3199" i="14"/>
  <c r="H3196" i="14"/>
  <c r="H3074" i="14"/>
  <c r="H3603" i="14"/>
  <c r="H3563" i="14"/>
  <c r="H3298" i="14"/>
  <c r="H3037" i="14"/>
  <c r="H3289" i="14"/>
  <c r="H3170" i="14"/>
  <c r="H3139" i="14"/>
  <c r="H3279" i="14"/>
  <c r="H3078" i="14"/>
  <c r="H3295" i="14"/>
  <c r="H3561" i="14"/>
  <c r="H3128" i="14"/>
  <c r="H3043" i="14"/>
  <c r="H3126" i="14"/>
  <c r="H3036" i="14"/>
  <c r="H3093" i="14"/>
  <c r="H3160" i="14"/>
  <c r="H3293" i="14"/>
  <c r="H3062" i="14"/>
  <c r="H3120" i="14"/>
  <c r="H3063" i="14"/>
  <c r="H3560" i="14"/>
  <c r="H3300" i="14"/>
  <c r="H3067" i="14"/>
  <c r="H3179" i="14"/>
  <c r="H3121" i="14"/>
  <c r="H3171" i="14"/>
  <c r="H3065" i="14"/>
  <c r="H3202" i="14"/>
  <c r="H3312" i="14"/>
  <c r="H3104" i="14"/>
  <c r="H3278" i="14"/>
  <c r="H3207" i="14"/>
  <c r="H3084" i="14"/>
  <c r="H3072" i="14"/>
  <c r="H3073" i="14"/>
  <c r="H3204" i="14"/>
  <c r="H3158" i="14"/>
  <c r="H3261" i="14"/>
  <c r="H3564" i="14"/>
  <c r="H3299" i="14"/>
  <c r="H3264" i="14"/>
  <c r="H3266" i="14"/>
  <c r="H3310" i="14"/>
  <c r="H3083" i="14"/>
  <c r="H3111" i="14"/>
  <c r="H3579" i="14"/>
  <c r="H3269" i="14"/>
  <c r="H3280" i="14"/>
  <c r="H3325" i="14"/>
  <c r="H3180" i="14"/>
  <c r="H3138" i="14"/>
  <c r="H3287" i="14"/>
  <c r="H3161" i="14"/>
  <c r="H3599" i="14"/>
  <c r="H3598" i="14"/>
  <c r="H3116" i="14"/>
  <c r="H3164" i="14"/>
  <c r="H3145" i="14"/>
  <c r="H3588" i="14"/>
  <c r="H3609" i="14"/>
  <c r="H3601" i="14"/>
  <c r="H3608" i="14"/>
  <c r="H3556" i="14"/>
  <c r="H3314" i="14"/>
  <c r="H3288" i="14"/>
  <c r="H3595" i="14"/>
  <c r="H3292" i="14"/>
  <c r="H3188" i="14"/>
  <c r="H3557" i="14"/>
  <c r="H3153" i="14"/>
  <c r="H3091" i="14"/>
  <c r="H3046" i="14"/>
  <c r="H3307" i="14"/>
  <c r="H3055" i="14"/>
  <c r="H3587" i="14"/>
  <c r="H3181" i="14"/>
  <c r="H3149" i="14"/>
  <c r="H3271" i="14"/>
  <c r="H3571" i="14"/>
  <c r="H3313" i="14"/>
  <c r="H3130" i="14"/>
  <c r="H3053" i="14"/>
  <c r="H3177" i="14"/>
  <c r="H3565" i="14"/>
  <c r="H3192" i="14"/>
  <c r="H3584" i="14"/>
  <c r="H3296" i="14"/>
  <c r="H3137" i="14"/>
  <c r="H3109" i="14"/>
  <c r="H3322" i="14"/>
  <c r="H3099" i="14"/>
  <c r="H3098" i="14"/>
  <c r="H3052" i="14"/>
  <c r="H3106" i="14"/>
  <c r="H3059" i="14"/>
  <c r="H3297" i="14"/>
  <c r="H3102" i="14"/>
  <c r="H3097" i="14"/>
  <c r="H3578" i="14"/>
  <c r="H3162" i="14"/>
  <c r="H3320" i="14"/>
  <c r="H3174" i="14"/>
  <c r="H3081" i="14"/>
  <c r="H3132" i="14"/>
  <c r="H3169" i="14"/>
  <c r="H3135" i="14"/>
  <c r="H3150" i="14"/>
  <c r="H3568" i="14"/>
  <c r="H3211" i="14"/>
  <c r="H3592" i="14"/>
  <c r="H3050" i="14"/>
  <c r="H3559" i="14"/>
  <c r="H3075" i="14"/>
  <c r="H3200" i="14"/>
  <c r="H3205" i="14"/>
  <c r="H3321" i="14"/>
  <c r="H3286" i="14"/>
  <c r="H3197" i="14"/>
  <c r="H3186" i="14"/>
  <c r="H3143" i="14"/>
  <c r="H3136" i="14"/>
  <c r="H3206" i="14"/>
  <c r="H3191" i="14"/>
  <c r="H3316" i="14"/>
  <c r="H3155" i="14"/>
  <c r="H3580" i="14"/>
  <c r="H3038" i="14"/>
  <c r="H3574" i="14"/>
  <c r="H3176" i="14"/>
  <c r="H3305" i="14"/>
  <c r="H3047" i="14"/>
  <c r="H3087" i="14"/>
  <c r="H3607" i="14"/>
  <c r="H3163" i="14"/>
  <c r="H3142" i="14"/>
  <c r="H3108" i="14"/>
  <c r="H3080" i="14"/>
  <c r="H3594" i="14"/>
  <c r="H3326" i="14"/>
  <c r="H3585" i="14"/>
  <c r="H3324" i="14"/>
  <c r="H3306" i="14"/>
  <c r="H3304" i="14"/>
  <c r="H3134" i="14"/>
  <c r="H3198" i="14"/>
  <c r="H3329" i="14"/>
  <c r="H3118" i="14"/>
  <c r="H3082" i="14"/>
  <c r="H3156" i="14"/>
  <c r="H3274" i="14"/>
  <c r="H3318" i="14"/>
  <c r="H3332" i="14"/>
  <c r="H3596" i="14"/>
  <c r="H3165" i="14"/>
  <c r="H3290" i="14"/>
  <c r="H3317" i="14"/>
  <c r="H3573" i="14"/>
  <c r="H3175" i="14"/>
  <c r="H3129" i="14"/>
  <c r="H3282" i="14"/>
  <c r="H3193" i="14"/>
  <c r="H3103" i="14"/>
  <c r="H3088" i="14"/>
  <c r="H3606" i="14"/>
  <c r="H3263" i="14"/>
  <c r="H3285" i="14"/>
  <c r="H3328" i="14"/>
  <c r="H3077" i="14"/>
  <c r="H3167" i="14"/>
  <c r="H3110" i="14"/>
  <c r="H3203" i="14"/>
  <c r="H3208" i="14"/>
  <c r="H3131" i="14"/>
  <c r="H3095" i="14"/>
  <c r="H3133" i="14"/>
  <c r="H3589" i="14"/>
  <c r="H3035" i="14"/>
  <c r="H3330" i="14"/>
  <c r="H3127" i="14"/>
  <c r="H3125" i="14"/>
  <c r="H3184" i="14"/>
  <c r="H3054" i="14"/>
  <c r="H3064" i="14"/>
  <c r="H3194" i="14"/>
  <c r="H3166" i="14"/>
  <c r="H3600" i="14"/>
  <c r="H3277" i="14"/>
  <c r="H3586" i="14"/>
  <c r="H3311" i="14"/>
  <c r="H3039" i="14"/>
  <c r="H3291" i="14"/>
  <c r="H3117" i="14"/>
  <c r="H3090" i="14"/>
  <c r="H3066" i="14"/>
  <c r="H3056" i="14"/>
  <c r="H3085" i="14"/>
  <c r="H3178" i="14"/>
  <c r="H3275" i="14"/>
  <c r="H3141" i="14"/>
  <c r="H3272" i="14"/>
  <c r="H3323" i="14"/>
  <c r="H3101" i="14"/>
  <c r="H3057" i="14"/>
  <c r="H3089" i="14"/>
  <c r="H3061" i="14"/>
  <c r="H3048" i="14"/>
  <c r="H3112" i="14"/>
  <c r="H3140" i="14"/>
  <c r="H3602" i="14"/>
  <c r="H3183" i="14"/>
  <c r="H3294" i="14"/>
  <c r="H3189" i="14"/>
  <c r="H3113" i="14"/>
  <c r="H3168" i="14"/>
  <c r="H3567" i="14"/>
  <c r="H3582" i="14"/>
  <c r="H3100" i="14"/>
  <c r="H3593" i="14"/>
  <c r="H3045" i="14"/>
  <c r="H3190" i="14"/>
  <c r="H3283" i="14"/>
  <c r="H3284" i="14"/>
  <c r="H3308" i="14"/>
  <c r="H3068" i="14"/>
  <c r="H3144" i="14"/>
  <c r="H3604" i="14"/>
  <c r="H3172" i="14"/>
  <c r="H3123" i="14"/>
  <c r="H3147" i="14"/>
  <c r="H3159" i="14"/>
  <c r="H3146" i="14"/>
  <c r="H3281" i="14"/>
  <c r="H3187" i="14"/>
  <c r="H3115" i="14"/>
  <c r="H3182" i="14"/>
  <c r="H3327" i="14"/>
  <c r="H3590" i="14"/>
  <c r="H3319" i="14"/>
  <c r="H3569" i="14"/>
  <c r="H3276" i="14"/>
  <c r="H3119" i="14"/>
  <c r="H3210" i="14"/>
  <c r="H3151" i="14"/>
  <c r="H3302" i="14"/>
  <c r="H3094" i="14"/>
  <c r="H3124" i="14"/>
  <c r="H3303" i="14"/>
  <c r="H3267" i="14"/>
  <c r="H3152" i="14"/>
  <c r="H3273" i="14"/>
  <c r="H3071" i="14"/>
  <c r="H3058" i="14"/>
  <c r="H3154" i="14"/>
  <c r="H3558" i="14"/>
  <c r="H3331" i="14"/>
  <c r="H3268" i="14"/>
  <c r="H3434" i="14"/>
  <c r="H3661" i="14"/>
  <c r="H3387" i="14"/>
  <c r="H3894" i="14"/>
  <c r="H3680" i="14"/>
  <c r="H3366" i="14"/>
  <c r="H3883" i="14"/>
  <c r="H3723" i="14"/>
  <c r="H3891" i="14"/>
  <c r="H3615" i="14"/>
  <c r="H3553" i="14"/>
  <c r="H3855" i="14"/>
  <c r="H3424" i="14"/>
  <c r="H3626" i="14"/>
  <c r="H3689" i="14"/>
  <c r="H3619" i="14"/>
  <c r="H3732" i="14"/>
  <c r="H3697" i="14"/>
  <c r="H3554" i="14"/>
  <c r="H3375" i="14"/>
  <c r="H3502" i="14"/>
  <c r="H3354" i="14"/>
  <c r="H3399" i="14"/>
  <c r="H3370" i="14"/>
  <c r="H3671" i="14"/>
  <c r="H3483" i="14"/>
  <c r="H3532" i="14"/>
  <c r="H3616" i="14"/>
  <c r="H3487" i="14"/>
  <c r="H3654" i="14"/>
  <c r="H3473" i="14"/>
  <c r="H3467" i="14"/>
  <c r="H3635" i="14"/>
  <c r="H3651" i="14"/>
  <c r="H3667" i="14"/>
  <c r="H3877" i="14"/>
  <c r="H3617" i="14"/>
  <c r="H3624" i="14"/>
  <c r="H3682" i="14"/>
  <c r="H3363" i="14"/>
  <c r="H3867" i="14"/>
  <c r="H3644" i="14"/>
  <c r="H3430" i="14"/>
  <c r="H3645" i="14"/>
  <c r="H3449" i="14"/>
  <c r="H3881" i="14"/>
  <c r="H3878" i="14"/>
  <c r="H3649" i="14"/>
  <c r="H3612" i="14"/>
  <c r="H3542" i="14"/>
  <c r="H3852" i="14"/>
  <c r="H3714" i="14"/>
  <c r="H3653" i="14"/>
  <c r="H3543" i="14"/>
  <c r="H3703" i="14"/>
  <c r="H3618" i="14"/>
  <c r="H3701" i="14"/>
  <c r="H3493" i="14"/>
  <c r="H3611" i="14"/>
  <c r="H3392" i="14"/>
  <c r="H3668" i="14"/>
  <c r="H3378" i="14"/>
  <c r="H3735" i="14"/>
  <c r="H3427" i="14"/>
  <c r="H3386" i="14"/>
  <c r="H3376" i="14"/>
  <c r="H3840" i="14"/>
  <c r="H3637" i="14"/>
  <c r="H3695" i="14"/>
  <c r="H3638" i="14"/>
  <c r="H3356" i="14"/>
  <c r="H3359" i="14"/>
  <c r="H3398" i="14"/>
  <c r="H3519" i="14"/>
  <c r="H3383" i="14"/>
  <c r="H3845" i="14"/>
  <c r="H3642" i="14"/>
  <c r="H3429" i="14"/>
  <c r="H3417" i="14"/>
  <c r="H3510" i="14"/>
  <c r="H3432" i="14"/>
  <c r="H3403" i="14"/>
  <c r="H3478" i="14"/>
  <c r="H3861" i="14"/>
  <c r="H3523" i="14"/>
  <c r="H3452" i="14"/>
  <c r="H3539" i="14"/>
  <c r="H3498" i="14"/>
  <c r="H3482" i="14"/>
  <c r="H3696" i="14"/>
  <c r="H3853" i="14"/>
  <c r="H3640" i="14"/>
  <c r="H3409" i="14"/>
  <c r="H3513" i="14"/>
  <c r="H3884" i="14"/>
  <c r="H3367" i="14"/>
  <c r="H3407" i="14"/>
  <c r="H3348" i="14"/>
  <c r="H3679" i="14"/>
  <c r="H3889" i="14"/>
  <c r="H3659" i="14"/>
  <c r="H3402" i="14"/>
  <c r="H3647" i="14"/>
  <c r="H3648" i="14"/>
  <c r="H3373" i="14"/>
  <c r="H3886" i="14"/>
  <c r="H3504" i="14"/>
  <c r="H3546" i="14"/>
  <c r="H3465" i="14"/>
  <c r="H3451" i="14"/>
  <c r="H3733" i="14"/>
  <c r="H3436" i="14"/>
  <c r="H3474" i="14"/>
  <c r="H3397" i="14"/>
  <c r="H3522" i="14"/>
  <c r="H3658" i="14"/>
  <c r="H3470" i="14"/>
  <c r="H3686" i="14"/>
  <c r="H3862" i="14"/>
  <c r="H3352" i="14"/>
  <c r="H3713" i="14"/>
  <c r="H3846" i="14"/>
  <c r="H3691" i="14"/>
  <c r="H3847" i="14"/>
  <c r="H3720" i="14"/>
  <c r="H3511" i="14"/>
  <c r="H3870" i="14"/>
  <c r="H3728" i="14"/>
  <c r="H3666" i="14"/>
  <c r="H3621" i="14"/>
  <c r="H3454" i="14"/>
  <c r="H3527" i="14"/>
  <c r="H3630" i="14"/>
  <c r="H3456" i="14"/>
  <c r="H3503" i="14"/>
  <c r="H3453" i="14"/>
  <c r="H3863" i="14"/>
  <c r="H3724" i="14"/>
  <c r="H3520" i="14"/>
  <c r="H3705" i="14"/>
  <c r="H3433" i="14"/>
  <c r="H3628" i="14"/>
  <c r="H3859" i="14"/>
  <c r="H3404" i="14"/>
  <c r="H3547" i="14"/>
  <c r="H3874" i="14"/>
  <c r="H3499" i="14"/>
  <c r="H3347" i="14"/>
  <c r="H3712" i="14"/>
  <c r="H3684" i="14"/>
  <c r="H3518" i="14"/>
  <c r="H3468" i="14"/>
  <c r="H3674" i="14"/>
  <c r="H3673" i="14"/>
  <c r="H3627" i="14"/>
  <c r="H3681" i="14"/>
  <c r="H3634" i="14"/>
  <c r="H3500" i="14"/>
  <c r="H3677" i="14"/>
  <c r="H3672" i="14"/>
  <c r="H3377" i="14"/>
  <c r="H3736" i="14"/>
  <c r="H3372" i="14"/>
  <c r="H3538" i="14"/>
  <c r="H3856" i="14"/>
  <c r="H3479" i="14"/>
  <c r="H3656" i="14"/>
  <c r="H3707" i="14"/>
  <c r="H3851" i="14"/>
  <c r="H3710" i="14"/>
  <c r="H3725" i="14"/>
  <c r="H3893" i="14"/>
  <c r="H3335" i="14"/>
  <c r="H3625" i="14"/>
  <c r="H3501" i="14"/>
  <c r="H3466" i="14"/>
  <c r="H3428" i="14"/>
  <c r="H3339" i="14"/>
  <c r="H3650" i="14"/>
  <c r="H3385" i="14"/>
  <c r="H3458" i="14"/>
  <c r="H3337" i="14"/>
  <c r="H3381" i="14"/>
  <c r="H3342" i="14"/>
  <c r="H3882" i="14"/>
  <c r="H3887" i="14"/>
  <c r="H3448" i="14"/>
  <c r="H3879" i="14"/>
  <c r="H3868" i="14"/>
  <c r="H3718" i="14"/>
  <c r="H3838" i="14"/>
  <c r="H3711" i="14"/>
  <c r="H3888" i="14"/>
  <c r="H3528" i="14"/>
  <c r="H3439" i="14"/>
  <c r="H3517" i="14"/>
  <c r="H3334" i="14"/>
  <c r="H3873" i="14"/>
  <c r="H3843" i="14"/>
  <c r="H3515" i="14"/>
  <c r="H3333" i="14"/>
  <c r="H3426" i="14"/>
  <c r="H3374" i="14"/>
  <c r="H3730" i="14"/>
  <c r="H3613" i="14"/>
  <c r="H3524" i="14"/>
  <c r="H3858" i="14"/>
  <c r="H3841" i="14"/>
  <c r="H3497" i="14"/>
  <c r="H3389" i="14"/>
  <c r="H3440" i="14"/>
  <c r="H3391" i="14"/>
  <c r="H3416" i="14"/>
  <c r="H3349" i="14"/>
  <c r="H3357" i="14"/>
  <c r="H3469" i="14"/>
  <c r="H3393" i="14"/>
  <c r="H3622" i="14"/>
  <c r="H3662" i="14"/>
  <c r="H3737" i="14"/>
  <c r="H3358" i="14"/>
  <c r="H3717" i="14"/>
  <c r="H3683" i="14"/>
  <c r="H3655" i="14"/>
  <c r="H3480" i="14"/>
  <c r="H3476" i="14"/>
  <c r="H3485" i="14"/>
  <c r="H3437" i="14"/>
  <c r="H3709" i="14"/>
  <c r="H3880" i="14"/>
  <c r="H3533" i="14"/>
  <c r="H3693" i="14"/>
  <c r="H3438" i="14"/>
  <c r="H3490" i="14"/>
  <c r="H3421" i="14"/>
  <c r="H3657" i="14"/>
  <c r="H3731" i="14"/>
  <c r="H3443" i="14"/>
  <c r="H3534" i="14"/>
  <c r="H3507" i="14"/>
  <c r="H3345" i="14"/>
  <c r="H3848" i="14"/>
  <c r="H3336" i="14"/>
  <c r="H3514" i="14"/>
  <c r="H3380" i="14"/>
  <c r="H3526" i="14"/>
  <c r="H3344" i="14"/>
  <c r="H3837" i="14"/>
  <c r="H3857" i="14"/>
  <c r="H3704" i="14"/>
  <c r="H3369" i="14"/>
  <c r="H3505" i="14"/>
  <c r="H3338" i="14"/>
  <c r="H3875" i="14"/>
  <c r="H3419" i="14"/>
  <c r="H3678" i="14"/>
  <c r="H3535" i="14"/>
  <c r="H3663" i="14"/>
  <c r="H3516" i="14"/>
  <c r="H3360" i="14"/>
  <c r="H3540" i="14"/>
  <c r="H3552" i="14"/>
  <c r="H3461" i="14"/>
  <c r="H3836" i="14"/>
  <c r="H3435" i="14"/>
  <c r="H3652" i="14"/>
  <c r="H3351" i="14"/>
  <c r="H3849" i="14"/>
  <c r="H3685" i="14"/>
  <c r="H3885" i="14"/>
  <c r="H3890" i="14"/>
  <c r="H3491" i="14"/>
  <c r="H3706" i="14"/>
  <c r="H3670" i="14"/>
  <c r="H3422" i="14"/>
  <c r="H3708" i="14"/>
  <c r="H3610" i="14"/>
  <c r="H3343" i="14"/>
  <c r="H3549" i="14"/>
  <c r="H3702" i="14"/>
  <c r="H3700" i="14"/>
  <c r="H3866" i="14"/>
  <c r="H3629" i="14"/>
  <c r="H3396" i="14"/>
  <c r="H3639" i="14"/>
  <c r="H3350" i="14"/>
  <c r="H3876" i="14"/>
  <c r="H3738" i="14"/>
  <c r="H3406" i="14"/>
  <c r="H3614" i="14"/>
  <c r="H3512" i="14"/>
  <c r="H3842" i="14"/>
  <c r="H3415" i="14"/>
  <c r="H3494" i="14"/>
  <c r="H3541" i="14"/>
  <c r="H3411" i="14"/>
  <c r="H3340" i="14"/>
  <c r="H3692" i="14"/>
  <c r="H3488" i="14"/>
  <c r="H3665" i="14"/>
  <c r="H3521" i="14"/>
  <c r="H3641" i="14"/>
  <c r="H3631" i="14"/>
  <c r="H3660" i="14"/>
  <c r="H3447" i="14"/>
  <c r="H3860" i="14"/>
  <c r="H3445" i="14"/>
  <c r="H3525" i="14"/>
  <c r="H3413" i="14"/>
  <c r="H3450" i="14"/>
  <c r="H3716" i="14"/>
  <c r="H3496" i="14"/>
  <c r="H3408" i="14"/>
  <c r="H3464" i="14"/>
  <c r="H3676" i="14"/>
  <c r="H3632" i="14"/>
  <c r="H3548" i="14"/>
  <c r="H3664" i="14"/>
  <c r="H3636" i="14"/>
  <c r="H3623" i="14"/>
  <c r="H3388" i="14"/>
  <c r="H3425" i="14"/>
  <c r="H3687" i="14"/>
  <c r="H3509" i="14"/>
  <c r="H3390" i="14"/>
  <c r="H3715" i="14"/>
  <c r="H3865" i="14"/>
  <c r="H3462" i="14"/>
  <c r="H3353" i="14"/>
  <c r="H3423" i="14"/>
  <c r="H3871" i="14"/>
  <c r="H3382" i="14"/>
  <c r="H3420" i="14"/>
  <c r="H3688" i="14"/>
  <c r="H3410" i="14"/>
  <c r="H3850" i="14"/>
  <c r="H3531" i="14"/>
  <c r="H3405" i="14"/>
  <c r="H3551" i="14"/>
  <c r="H3675" i="14"/>
  <c r="H3475" i="14"/>
  <c r="H3536" i="14"/>
  <c r="H3620" i="14"/>
  <c r="H3545" i="14"/>
  <c r="H3365" i="14"/>
  <c r="H3414" i="14"/>
  <c r="H3872" i="14"/>
  <c r="H3537" i="14"/>
  <c r="H3508" i="14"/>
  <c r="H3355" i="14"/>
  <c r="H3643" i="14"/>
  <c r="H3719" i="14"/>
  <c r="H3401" i="14"/>
  <c r="H3530" i="14"/>
  <c r="H3854" i="14"/>
  <c r="H3444" i="14"/>
  <c r="H3698" i="14"/>
  <c r="H3722" i="14"/>
  <c r="H3734" i="14"/>
  <c r="H3361" i="14"/>
  <c r="H3446" i="14"/>
  <c r="H3394" i="14"/>
  <c r="H3471" i="14"/>
  <c r="H3472" i="14"/>
  <c r="H3492" i="14"/>
  <c r="H3721" i="14"/>
  <c r="H3463" i="14"/>
  <c r="H3484" i="14"/>
  <c r="H3506" i="14"/>
  <c r="H3869" i="14"/>
  <c r="H3455" i="14"/>
  <c r="H3544" i="14"/>
  <c r="H3690" i="14"/>
  <c r="H3550" i="14"/>
  <c r="H3442" i="14"/>
  <c r="H3864" i="14"/>
  <c r="H3844" i="14"/>
  <c r="H3362" i="14"/>
  <c r="H3368" i="14"/>
  <c r="H3412" i="14"/>
  <c r="H3459" i="14"/>
  <c r="H3694" i="14"/>
  <c r="H3346" i="14"/>
  <c r="H3341" i="14"/>
  <c r="H3892" i="14"/>
  <c r="H3726" i="14"/>
  <c r="H3418" i="14"/>
  <c r="H3669" i="14"/>
  <c r="H3699" i="14"/>
  <c r="H3395" i="14"/>
  <c r="H3384" i="14"/>
  <c r="H3727" i="14"/>
  <c r="H3364" i="14"/>
  <c r="H3839" i="14"/>
  <c r="H3481" i="14"/>
  <c r="H3457" i="14"/>
  <c r="H3400" i="14"/>
  <c r="H3441" i="14"/>
  <c r="H3646" i="14"/>
  <c r="H3379" i="14"/>
  <c r="H3633" i="14"/>
  <c r="H3495" i="14"/>
  <c r="H3486" i="14"/>
  <c r="H3371" i="14"/>
  <c r="H3729" i="14"/>
  <c r="H3431" i="14"/>
  <c r="H3477" i="14"/>
  <c r="H3529" i="14"/>
  <c r="H3489" i="14"/>
  <c r="H3460" i="14"/>
  <c r="H3996" i="14"/>
  <c r="H3949" i="14"/>
  <c r="H3928" i="14"/>
  <c r="H4181" i="14"/>
  <c r="H4232" i="14"/>
  <c r="H3803" i="14"/>
  <c r="H4169" i="14"/>
  <c r="H3793" i="14"/>
  <c r="H3986" i="14"/>
  <c r="H3833" i="14"/>
  <c r="H4233" i="14"/>
  <c r="H3761" i="14"/>
  <c r="H3937" i="14"/>
  <c r="H4064" i="14"/>
  <c r="H3916" i="14"/>
  <c r="H3961" i="14"/>
  <c r="H3932" i="14"/>
  <c r="H4045" i="14"/>
  <c r="H4211" i="14"/>
  <c r="H4049" i="14"/>
  <c r="H4035" i="14"/>
  <c r="H4029" i="14"/>
  <c r="H3925" i="14"/>
  <c r="H3992" i="14"/>
  <c r="H4011" i="14"/>
  <c r="H4221" i="14"/>
  <c r="H4187" i="14"/>
  <c r="H4165" i="14"/>
  <c r="H3740" i="14"/>
  <c r="H4222" i="14"/>
  <c r="H4055" i="14"/>
  <c r="H3954" i="14"/>
  <c r="H3940" i="14"/>
  <c r="H3989" i="14"/>
  <c r="H3948" i="14"/>
  <c r="H3938" i="14"/>
  <c r="H4167" i="14"/>
  <c r="H4335" i="14"/>
  <c r="H3772" i="14"/>
  <c r="H3820" i="14"/>
  <c r="H3918" i="14"/>
  <c r="H3921" i="14"/>
  <c r="H3960" i="14"/>
  <c r="H4198" i="14"/>
  <c r="H3945" i="14"/>
  <c r="H4340" i="14"/>
  <c r="H3991" i="14"/>
  <c r="H3979" i="14"/>
  <c r="H4189" i="14"/>
  <c r="H3776" i="14"/>
  <c r="H3994" i="14"/>
  <c r="H3965" i="14"/>
  <c r="H4040" i="14"/>
  <c r="H3757" i="14"/>
  <c r="H4202" i="14"/>
  <c r="H4014" i="14"/>
  <c r="H4218" i="14"/>
  <c r="H3805" i="14"/>
  <c r="H4060" i="14"/>
  <c r="H4044" i="14"/>
  <c r="H3783" i="14"/>
  <c r="H3971" i="14"/>
  <c r="H4192" i="14"/>
  <c r="H3802" i="14"/>
  <c r="H3929" i="14"/>
  <c r="H3969" i="14"/>
  <c r="H3752" i="14"/>
  <c r="H3910" i="14"/>
  <c r="H3811" i="14"/>
  <c r="H3964" i="14"/>
  <c r="H3935" i="14"/>
  <c r="H3739" i="14"/>
  <c r="H4066" i="14"/>
  <c r="H3758" i="14"/>
  <c r="H4225" i="14"/>
  <c r="H4027" i="14"/>
  <c r="H4013" i="14"/>
  <c r="H4182" i="14"/>
  <c r="H3756" i="14"/>
  <c r="H3998" i="14"/>
  <c r="H3794" i="14"/>
  <c r="H3828" i="14"/>
  <c r="H4036" i="14"/>
  <c r="H3959" i="14"/>
  <c r="H4201" i="14"/>
  <c r="H4032" i="14"/>
  <c r="H3914" i="14"/>
  <c r="H3808" i="14"/>
  <c r="H3804" i="14"/>
  <c r="H3763" i="14"/>
  <c r="H3800" i="14"/>
  <c r="H4190" i="14"/>
  <c r="H3791" i="14"/>
  <c r="H3823" i="14"/>
  <c r="H4016" i="14"/>
  <c r="H4206" i="14"/>
  <c r="H3799" i="14"/>
  <c r="H4018" i="14"/>
  <c r="H4065" i="14"/>
  <c r="H4015" i="14"/>
  <c r="H3753" i="14"/>
  <c r="H3786" i="14"/>
  <c r="H3834" i="14"/>
  <c r="H4199" i="14"/>
  <c r="H3795" i="14"/>
  <c r="H3827" i="14"/>
  <c r="H3995" i="14"/>
  <c r="H3765" i="14"/>
  <c r="H3966" i="14"/>
  <c r="H4226" i="14"/>
  <c r="H4061" i="14"/>
  <c r="H3909" i="14"/>
  <c r="H4179" i="14"/>
  <c r="H3759" i="14"/>
  <c r="H3766" i="14"/>
  <c r="H3819" i="14"/>
  <c r="H4174" i="14"/>
  <c r="H4197" i="14"/>
  <c r="H4030" i="14"/>
  <c r="H3797" i="14"/>
  <c r="H3767" i="14"/>
  <c r="H3775" i="14"/>
  <c r="H4062" i="14"/>
  <c r="H3939" i="14"/>
  <c r="H3934" i="14"/>
  <c r="H3790" i="14"/>
  <c r="H4185" i="14"/>
  <c r="H4217" i="14"/>
  <c r="H3832" i="14"/>
  <c r="H4041" i="14"/>
  <c r="H3746" i="14"/>
  <c r="H3897" i="14"/>
  <c r="H4063" i="14"/>
  <c r="H4028" i="14"/>
  <c r="H3990" i="14"/>
  <c r="H3901" i="14"/>
  <c r="H3768" i="14"/>
  <c r="H3947" i="14"/>
  <c r="H4020" i="14"/>
  <c r="H3899" i="14"/>
  <c r="H3943" i="14"/>
  <c r="H3904" i="14"/>
  <c r="H3779" i="14"/>
  <c r="H4010" i="14"/>
  <c r="H4166" i="14"/>
  <c r="H4184" i="14"/>
  <c r="H4333" i="14"/>
  <c r="H3830" i="14"/>
  <c r="H4207" i="14"/>
  <c r="H4001" i="14"/>
  <c r="H3788" i="14"/>
  <c r="H4196" i="14"/>
  <c r="H3896" i="14"/>
  <c r="H4338" i="14"/>
  <c r="H4194" i="14"/>
  <c r="H3895" i="14"/>
  <c r="H3813" i="14"/>
  <c r="H3988" i="14"/>
  <c r="H3936" i="14"/>
  <c r="H4203" i="14"/>
  <c r="H3792" i="14"/>
  <c r="H3782" i="14"/>
  <c r="H4336" i="14"/>
  <c r="H3741" i="14"/>
  <c r="H4059" i="14"/>
  <c r="H3951" i="14"/>
  <c r="H4002" i="14"/>
  <c r="H3953" i="14"/>
  <c r="H3978" i="14"/>
  <c r="H3911" i="14"/>
  <c r="H3777" i="14"/>
  <c r="H3919" i="14"/>
  <c r="H3749" i="14"/>
  <c r="H4031" i="14"/>
  <c r="H3955" i="14"/>
  <c r="H3744" i="14"/>
  <c r="H3801" i="14"/>
  <c r="H4175" i="14"/>
  <c r="H3920" i="14"/>
  <c r="H4042" i="14"/>
  <c r="H4038" i="14"/>
  <c r="H3773" i="14"/>
  <c r="H3748" i="14"/>
  <c r="H4047" i="14"/>
  <c r="H3785" i="14"/>
  <c r="H3999" i="14"/>
  <c r="H4212" i="14"/>
  <c r="H4000" i="14"/>
  <c r="H4052" i="14"/>
  <c r="H3983" i="14"/>
  <c r="H4186" i="14"/>
  <c r="H4178" i="14"/>
  <c r="H4172" i="14"/>
  <c r="H3754" i="14"/>
  <c r="H3824" i="14"/>
  <c r="H4005" i="14"/>
  <c r="H3750" i="14"/>
  <c r="H4171" i="14"/>
  <c r="H4213" i="14"/>
  <c r="H4069" i="14"/>
  <c r="H3835" i="14"/>
  <c r="H3907" i="14"/>
  <c r="H3809" i="14"/>
  <c r="H3898" i="14"/>
  <c r="H3787" i="14"/>
  <c r="H4193" i="14"/>
  <c r="H3942" i="14"/>
  <c r="H4205" i="14"/>
  <c r="H3818" i="14"/>
  <c r="H3906" i="14"/>
  <c r="H4332" i="14"/>
  <c r="H3931" i="14"/>
  <c r="H4067" i="14"/>
  <c r="H3900" i="14"/>
  <c r="H3780" i="14"/>
  <c r="H3764" i="14"/>
  <c r="H3784" i="14"/>
  <c r="H3742" i="14"/>
  <c r="H3981" i="14"/>
  <c r="H3810" i="14"/>
  <c r="H4214" i="14"/>
  <c r="H4195" i="14"/>
  <c r="H3922" i="14"/>
  <c r="H4219" i="14"/>
  <c r="H4231" i="14"/>
  <c r="H4170" i="14"/>
  <c r="H4023" i="14"/>
  <c r="H4331" i="14"/>
  <c r="H3997" i="14"/>
  <c r="H3913" i="14"/>
  <c r="H3778" i="14"/>
  <c r="H3769" i="14"/>
  <c r="H4053" i="14"/>
  <c r="H3984" i="14"/>
  <c r="H3771" i="14"/>
  <c r="H3781" i="14"/>
  <c r="H3815" i="14"/>
  <c r="H3905" i="14"/>
  <c r="H4228" i="14"/>
  <c r="H3789" i="14"/>
  <c r="H3958" i="14"/>
  <c r="H3912" i="14"/>
  <c r="H3968" i="14"/>
  <c r="H4191" i="14"/>
  <c r="H4337" i="14"/>
  <c r="H3977" i="14"/>
  <c r="H4056" i="14"/>
  <c r="H4220" i="14"/>
  <c r="H3973" i="14"/>
  <c r="H3755" i="14"/>
  <c r="H3902" i="14"/>
  <c r="H3825" i="14"/>
  <c r="H4050" i="14"/>
  <c r="H4200" i="14"/>
  <c r="H4009" i="14"/>
  <c r="H3760" i="14"/>
  <c r="H3798" i="14"/>
  <c r="H4007" i="14"/>
  <c r="H4204" i="14"/>
  <c r="H3975" i="14"/>
  <c r="H3807" i="14"/>
  <c r="H4012" i="14"/>
  <c r="H4058" i="14"/>
  <c r="H3970" i="14"/>
  <c r="H4188" i="14"/>
  <c r="H3745" i="14"/>
  <c r="H4026" i="14"/>
  <c r="H3822" i="14"/>
  <c r="H4227" i="14"/>
  <c r="H3950" i="14"/>
  <c r="H3747" i="14"/>
  <c r="H3987" i="14"/>
  <c r="H4180" i="14"/>
  <c r="H3743" i="14"/>
  <c r="H4071" i="14"/>
  <c r="H3952" i="14"/>
  <c r="H4024" i="14"/>
  <c r="H4173" i="14"/>
  <c r="H3915" i="14"/>
  <c r="H3985" i="14"/>
  <c r="H3944" i="14"/>
  <c r="H3982" i="14"/>
  <c r="H3972" i="14"/>
  <c r="H4210" i="14"/>
  <c r="H3967" i="14"/>
  <c r="H4230" i="14"/>
  <c r="H4037" i="14"/>
  <c r="H4215" i="14"/>
  <c r="H3829" i="14"/>
  <c r="H4224" i="14"/>
  <c r="H3817" i="14"/>
  <c r="H3927" i="14"/>
  <c r="H3976" i="14"/>
  <c r="H4216" i="14"/>
  <c r="H4070" i="14"/>
  <c r="H3812" i="14"/>
  <c r="H3917" i="14"/>
  <c r="H3963" i="14"/>
  <c r="H4209" i="14"/>
  <c r="H4006" i="14"/>
  <c r="H3774" i="14"/>
  <c r="H3806" i="14"/>
  <c r="H3814" i="14"/>
  <c r="H3762" i="14"/>
  <c r="H3923" i="14"/>
  <c r="H4177" i="14"/>
  <c r="H4008" i="14"/>
  <c r="H3796" i="14"/>
  <c r="H3956" i="14"/>
  <c r="H4033" i="14"/>
  <c r="H4034" i="14"/>
  <c r="H4054" i="14"/>
  <c r="H4025" i="14"/>
  <c r="H4046" i="14"/>
  <c r="H4068" i="14"/>
  <c r="H4017" i="14"/>
  <c r="H4223" i="14"/>
  <c r="H3751" i="14"/>
  <c r="H4229" i="14"/>
  <c r="H3831" i="14"/>
  <c r="H4004" i="14"/>
  <c r="H4339" i="14"/>
  <c r="H3924" i="14"/>
  <c r="H3930" i="14"/>
  <c r="H3974" i="14"/>
  <c r="H4021" i="14"/>
  <c r="H3908" i="14"/>
  <c r="H3903" i="14"/>
  <c r="H3826" i="14"/>
  <c r="H3980" i="14"/>
  <c r="H3957" i="14"/>
  <c r="H3946" i="14"/>
  <c r="H4183" i="14"/>
  <c r="H4168" i="14"/>
  <c r="H3926" i="14"/>
  <c r="H4334" i="14"/>
  <c r="H4043" i="14"/>
  <c r="H4019" i="14"/>
  <c r="H3962" i="14"/>
  <c r="H4003" i="14"/>
  <c r="H3941" i="14"/>
  <c r="H4057" i="14"/>
  <c r="H4048" i="14"/>
  <c r="H3933" i="14"/>
  <c r="H3821" i="14"/>
  <c r="H3816" i="14"/>
  <c r="H3770" i="14"/>
  <c r="H3993" i="14"/>
  <c r="H4176" i="14"/>
  <c r="H4039" i="14"/>
  <c r="H4208" i="14"/>
  <c r="H4051" i="14"/>
  <c r="H4022" i="14"/>
  <c r="H4073" i="14"/>
  <c r="H4161" i="14"/>
  <c r="H4116" i="14"/>
  <c r="H4147" i="14"/>
  <c r="H4356" i="14"/>
  <c r="H4366" i="14"/>
  <c r="H4632" i="14"/>
  <c r="H4298" i="14"/>
  <c r="H4152" i="14"/>
  <c r="H4129" i="14"/>
  <c r="H4396" i="14"/>
  <c r="H4620" i="14"/>
  <c r="H4288" i="14"/>
  <c r="H4359" i="14"/>
  <c r="H4328" i="14"/>
  <c r="H4256" i="14"/>
  <c r="H4098" i="14"/>
  <c r="H4075" i="14"/>
  <c r="H4137" i="14"/>
  <c r="H4638" i="14"/>
  <c r="H4616" i="14"/>
  <c r="H4235" i="14"/>
  <c r="H4387" i="14"/>
  <c r="H4119" i="14"/>
  <c r="H4089" i="14"/>
  <c r="H4141" i="14"/>
  <c r="H4155" i="14"/>
  <c r="H4159" i="14"/>
  <c r="H4618" i="14"/>
  <c r="H4267" i="14"/>
  <c r="H4108" i="14"/>
  <c r="H4090" i="14"/>
  <c r="H4315" i="14"/>
  <c r="H4399" i="14"/>
  <c r="H4103" i="14"/>
  <c r="H4352" i="14"/>
  <c r="H4358" i="14"/>
  <c r="H4158" i="14"/>
  <c r="H4120" i="14"/>
  <c r="H4121" i="14"/>
  <c r="H4132" i="14"/>
  <c r="H4271" i="14"/>
  <c r="H4252" i="14"/>
  <c r="H4135" i="14"/>
  <c r="H4300" i="14"/>
  <c r="H4093" i="14"/>
  <c r="H4278" i="14"/>
  <c r="H4297" i="14"/>
  <c r="H4247" i="14"/>
  <c r="H4306" i="14"/>
  <c r="H4354" i="14"/>
  <c r="H4113" i="14"/>
  <c r="H4085" i="14"/>
  <c r="H4234" i="14"/>
  <c r="H4253" i="14"/>
  <c r="H4347" i="14"/>
  <c r="H4633" i="14"/>
  <c r="H4251" i="14"/>
  <c r="H4289" i="14"/>
  <c r="H4323" i="14"/>
  <c r="H4078" i="14"/>
  <c r="H4125" i="14"/>
  <c r="H4355" i="14"/>
  <c r="H4128" i="14"/>
  <c r="H4303" i="14"/>
  <c r="H4138" i="14"/>
  <c r="H4299" i="14"/>
  <c r="H4386" i="14"/>
  <c r="H4258" i="14"/>
  <c r="H4295" i="14"/>
  <c r="H4353" i="14"/>
  <c r="H4286" i="14"/>
  <c r="H4344" i="14"/>
  <c r="H4143" i="14"/>
  <c r="H4374" i="14"/>
  <c r="H4318" i="14"/>
  <c r="H4294" i="14"/>
  <c r="H4363" i="14"/>
  <c r="H4248" i="14"/>
  <c r="H4281" i="14"/>
  <c r="H4329" i="14"/>
  <c r="H4343" i="14"/>
  <c r="H4290" i="14"/>
  <c r="H4322" i="14"/>
  <c r="H4260" i="14"/>
  <c r="H4106" i="14"/>
  <c r="H4371" i="14"/>
  <c r="H4630" i="14"/>
  <c r="H4365" i="14"/>
  <c r="H4254" i="14"/>
  <c r="H4261" i="14"/>
  <c r="H4314" i="14"/>
  <c r="H4625" i="14"/>
  <c r="H4361" i="14"/>
  <c r="H4140" i="14"/>
  <c r="H4292" i="14"/>
  <c r="H4262" i="14"/>
  <c r="H4270" i="14"/>
  <c r="H4072" i="14"/>
  <c r="H4100" i="14"/>
  <c r="H4285" i="14"/>
  <c r="H4636" i="14"/>
  <c r="H4327" i="14"/>
  <c r="H4241" i="14"/>
  <c r="H4091" i="14"/>
  <c r="H4133" i="14"/>
  <c r="H4263" i="14"/>
  <c r="H4274" i="14"/>
  <c r="H4349" i="14"/>
  <c r="H4617" i="14"/>
  <c r="H4635" i="14"/>
  <c r="H4325" i="14"/>
  <c r="H4094" i="14"/>
  <c r="H4283" i="14"/>
  <c r="H4148" i="14"/>
  <c r="H4095" i="14"/>
  <c r="H4142" i="14"/>
  <c r="H4154" i="14"/>
  <c r="H4308" i="14"/>
  <c r="H4372" i="14"/>
  <c r="H4164" i="14"/>
  <c r="H4287" i="14"/>
  <c r="H4277" i="14"/>
  <c r="H4384" i="14"/>
  <c r="H4236" i="14"/>
  <c r="H4272" i="14"/>
  <c r="H4244" i="14"/>
  <c r="H4114" i="14"/>
  <c r="H4341" i="14"/>
  <c r="H4239" i="14"/>
  <c r="H4296" i="14"/>
  <c r="H4626" i="14"/>
  <c r="H4086" i="14"/>
  <c r="H4097" i="14"/>
  <c r="H4134" i="14"/>
  <c r="H4268" i="14"/>
  <c r="H4243" i="14"/>
  <c r="H4368" i="14"/>
  <c r="H4280" i="14"/>
  <c r="H4163" i="14"/>
  <c r="H4124" i="14"/>
  <c r="H4637" i="14"/>
  <c r="H4629" i="14"/>
  <c r="H4623" i="14"/>
  <c r="H4249" i="14"/>
  <c r="H4319" i="14"/>
  <c r="H4245" i="14"/>
  <c r="H4622" i="14"/>
  <c r="H4156" i="14"/>
  <c r="H4330" i="14"/>
  <c r="H4304" i="14"/>
  <c r="H4370" i="14"/>
  <c r="H4282" i="14"/>
  <c r="H4162" i="14"/>
  <c r="H4139" i="14"/>
  <c r="H4313" i="14"/>
  <c r="H4104" i="14"/>
  <c r="H4074" i="14"/>
  <c r="H4275" i="14"/>
  <c r="H4123" i="14"/>
  <c r="H4136" i="14"/>
  <c r="H4259" i="14"/>
  <c r="H4279" i="14"/>
  <c r="H4237" i="14"/>
  <c r="H4117" i="14"/>
  <c r="H4131" i="14"/>
  <c r="H4367" i="14"/>
  <c r="H4305" i="14"/>
  <c r="H4110" i="14"/>
  <c r="H4397" i="14"/>
  <c r="H4621" i="14"/>
  <c r="H4149" i="14"/>
  <c r="H4345" i="14"/>
  <c r="H4273" i="14"/>
  <c r="H4127" i="14"/>
  <c r="H4264" i="14"/>
  <c r="H4109" i="14"/>
  <c r="H4266" i="14"/>
  <c r="H4126" i="14"/>
  <c r="H4276" i="14"/>
  <c r="H4107" i="14"/>
  <c r="H4351" i="14"/>
  <c r="H4310" i="14"/>
  <c r="H4151" i="14"/>
  <c r="H4099" i="14"/>
  <c r="H4284" i="14"/>
  <c r="H4160" i="14"/>
  <c r="H4079" i="14"/>
  <c r="H4105" i="14"/>
  <c r="H4130" i="14"/>
  <c r="H4122" i="14"/>
  <c r="H4250" i="14"/>
  <c r="H4320" i="14"/>
  <c r="H4255" i="14"/>
  <c r="H4293" i="14"/>
  <c r="H4302" i="14"/>
  <c r="H4087" i="14"/>
  <c r="H4639" i="14"/>
  <c r="H4240" i="14"/>
  <c r="H4084" i="14"/>
  <c r="H4076" i="14"/>
  <c r="H4350" i="14"/>
  <c r="H4317" i="14"/>
  <c r="H4346" i="14"/>
  <c r="H4144" i="14"/>
  <c r="H4242" i="14"/>
  <c r="H4631" i="14"/>
  <c r="H4080" i="14"/>
  <c r="H4238" i="14"/>
  <c r="H4624" i="14"/>
  <c r="H4145" i="14"/>
  <c r="H4324" i="14"/>
  <c r="H4312" i="14"/>
  <c r="H4357" i="14"/>
  <c r="H4307" i="14"/>
  <c r="H4362" i="14"/>
  <c r="H4269" i="14"/>
  <c r="H4404" i="14"/>
  <c r="H4301" i="14"/>
  <c r="H4309" i="14"/>
  <c r="H4083" i="14"/>
  <c r="H4146" i="14"/>
  <c r="H4257" i="14"/>
  <c r="H4382" i="14"/>
  <c r="H4628" i="14"/>
  <c r="H4291" i="14"/>
  <c r="H4092" i="14"/>
  <c r="H4246" i="14"/>
  <c r="H4326" i="14"/>
  <c r="H4385" i="14"/>
  <c r="H4115" i="14"/>
  <c r="H4088" i="14"/>
  <c r="H4369" i="14"/>
  <c r="H4360" i="14"/>
  <c r="H4153" i="14"/>
  <c r="H4102" i="14"/>
  <c r="H4118" i="14"/>
  <c r="H4081" i="14"/>
  <c r="H4321" i="14"/>
  <c r="H4342" i="14"/>
  <c r="H4364" i="14"/>
  <c r="H4157" i="14"/>
  <c r="H4077" i="14"/>
  <c r="H4348" i="14"/>
  <c r="H4634" i="14"/>
  <c r="H4619" i="14"/>
  <c r="H4096" i="14"/>
  <c r="H4082" i="14"/>
  <c r="H4112" i="14"/>
  <c r="H4150" i="14"/>
  <c r="H4316" i="14"/>
  <c r="H4311" i="14"/>
  <c r="H4265" i="14"/>
  <c r="H4627" i="14"/>
  <c r="H4101" i="14"/>
  <c r="H4111" i="14"/>
  <c r="H4805" i="14"/>
  <c r="H4734" i="14"/>
  <c r="H4524" i="14"/>
  <c r="H4612" i="14"/>
  <c r="H4567" i="14"/>
  <c r="H4598" i="14"/>
  <c r="H4655" i="14"/>
  <c r="H4732" i="14"/>
  <c r="H4665" i="14"/>
  <c r="H4499" i="14"/>
  <c r="H4731" i="14"/>
  <c r="H4603" i="14"/>
  <c r="H4790" i="14"/>
  <c r="H4779" i="14"/>
  <c r="H4580" i="14"/>
  <c r="H4677" i="14"/>
  <c r="H4658" i="14"/>
  <c r="H4429" i="14"/>
  <c r="H4433" i="14"/>
  <c r="H4408" i="14"/>
  <c r="H4405" i="14"/>
  <c r="H4549" i="14"/>
  <c r="H4799" i="14"/>
  <c r="H4505" i="14"/>
  <c r="H4746" i="14"/>
  <c r="H4449" i="14"/>
  <c r="H4752" i="14"/>
  <c r="H4720" i="14"/>
  <c r="H4526" i="14"/>
  <c r="H4496" i="14"/>
  <c r="H4800" i="14"/>
  <c r="H4777" i="14"/>
  <c r="H4710" i="14"/>
  <c r="H4778" i="14"/>
  <c r="H4437" i="14"/>
  <c r="H4719" i="14"/>
  <c r="H4452" i="14"/>
  <c r="H4680" i="14"/>
  <c r="H4479" i="14"/>
  <c r="H4811" i="14"/>
  <c r="H4471" i="14"/>
  <c r="H4435" i="14"/>
  <c r="H4812" i="14"/>
  <c r="H4795" i="14"/>
  <c r="H4713" i="14"/>
  <c r="H4588" i="14"/>
  <c r="H4676" i="14"/>
  <c r="H4801" i="14"/>
  <c r="H4772" i="14"/>
  <c r="H4570" i="14"/>
  <c r="H4540" i="14"/>
  <c r="H4448" i="14"/>
  <c r="H4592" i="14"/>
  <c r="H4606" i="14"/>
  <c r="H4494" i="14"/>
  <c r="H4610" i="14"/>
  <c r="H4559" i="14"/>
  <c r="H4541" i="14"/>
  <c r="H4414" i="14"/>
  <c r="H4678" i="14"/>
  <c r="H4554" i="14"/>
  <c r="H4402" i="14"/>
  <c r="H4651" i="14"/>
  <c r="H4513" i="14"/>
  <c r="H4657" i="14"/>
  <c r="H4392" i="14"/>
  <c r="H4738" i="14"/>
  <c r="H4609" i="14"/>
  <c r="H4571" i="14"/>
  <c r="H4572" i="14"/>
  <c r="H4583" i="14"/>
  <c r="H4586" i="14"/>
  <c r="H4515" i="14"/>
  <c r="H4544" i="14"/>
  <c r="H4696" i="14"/>
  <c r="H4390" i="14"/>
  <c r="H4412" i="14"/>
  <c r="H4485" i="14"/>
  <c r="H4653" i="14"/>
  <c r="H4564" i="14"/>
  <c r="H4536" i="14"/>
  <c r="H4646" i="14"/>
  <c r="H4529" i="14"/>
  <c r="H4576" i="14"/>
  <c r="H4378" i="14"/>
  <c r="H4654" i="14"/>
  <c r="H4714" i="14"/>
  <c r="H4750" i="14"/>
  <c r="H4755" i="14"/>
  <c r="H4721" i="14"/>
  <c r="H4579" i="14"/>
  <c r="H4764" i="14"/>
  <c r="H4477" i="14"/>
  <c r="H4776" i="14"/>
  <c r="H4450" i="14"/>
  <c r="H4589" i="14"/>
  <c r="H4816" i="14"/>
  <c r="H4771" i="14"/>
  <c r="H4444" i="14"/>
  <c r="H4401" i="14"/>
  <c r="H4443" i="14"/>
  <c r="H4652" i="14"/>
  <c r="H4740" i="14"/>
  <c r="H4473" i="14"/>
  <c r="H4689" i="14"/>
  <c r="H4810" i="14"/>
  <c r="H4775" i="14"/>
  <c r="H4503" i="14"/>
  <c r="H4717" i="14"/>
  <c r="H4512" i="14"/>
  <c r="H4643" i="14"/>
  <c r="H4594" i="14"/>
  <c r="H4747" i="14"/>
  <c r="H4416" i="14"/>
  <c r="H4672" i="14"/>
  <c r="H4765" i="14"/>
  <c r="H4708" i="14"/>
  <c r="H4482" i="14"/>
  <c r="H4782" i="14"/>
  <c r="H4809" i="14"/>
  <c r="H4662" i="14"/>
  <c r="H4423" i="14"/>
  <c r="H4642" i="14"/>
  <c r="H4557" i="14"/>
  <c r="H4489" i="14"/>
  <c r="H4476" i="14"/>
  <c r="H4670" i="14"/>
  <c r="H4763" i="14"/>
  <c r="H4398" i="14"/>
  <c r="H4456" i="14"/>
  <c r="H4664" i="14"/>
  <c r="H4469" i="14"/>
  <c r="H4768" i="14"/>
  <c r="H4712" i="14"/>
  <c r="H4660" i="14"/>
  <c r="H4591" i="14"/>
  <c r="H4422" i="14"/>
  <c r="H4523" i="14"/>
  <c r="H4715" i="14"/>
  <c r="H4551" i="14"/>
  <c r="H4511" i="14"/>
  <c r="H4407" i="14"/>
  <c r="H4501" i="14"/>
  <c r="H4685" i="14"/>
  <c r="H4722" i="14"/>
  <c r="H4442" i="14"/>
  <c r="H4522" i="14"/>
  <c r="H4542" i="14"/>
  <c r="H4584" i="14"/>
  <c r="H4472" i="14"/>
  <c r="H4754" i="14"/>
  <c r="H4451" i="14"/>
  <c r="H4766" i="14"/>
  <c r="H4403" i="14"/>
  <c r="H4745" i="14"/>
  <c r="H4463" i="14"/>
  <c r="H4379" i="14"/>
  <c r="H4791" i="14"/>
  <c r="H4648" i="14"/>
  <c r="H4462" i="14"/>
  <c r="H4395" i="14"/>
  <c r="H4508" i="14"/>
  <c r="H4510" i="14"/>
  <c r="H4753" i="14"/>
  <c r="H4545" i="14"/>
  <c r="H4599" i="14"/>
  <c r="H4413" i="14"/>
  <c r="H4706" i="14"/>
  <c r="H4406" i="14"/>
  <c r="H4388" i="14"/>
  <c r="H4478" i="14"/>
  <c r="H4546" i="14"/>
  <c r="H4593" i="14"/>
  <c r="H4605" i="14"/>
  <c r="H4491" i="14"/>
  <c r="H4736" i="14"/>
  <c r="H4814" i="14"/>
  <c r="H4431" i="14"/>
  <c r="H4671" i="14"/>
  <c r="H4730" i="14"/>
  <c r="H4615" i="14"/>
  <c r="H4377" i="14"/>
  <c r="H4521" i="14"/>
  <c r="H4674" i="14"/>
  <c r="H4756" i="14"/>
  <c r="H4698" i="14"/>
  <c r="H4684" i="14"/>
  <c r="H4565" i="14"/>
  <c r="H4640" i="14"/>
  <c r="H4802" i="14"/>
  <c r="H4393" i="14"/>
  <c r="H4537" i="14"/>
  <c r="H4548" i="14"/>
  <c r="H4785" i="14"/>
  <c r="H4585" i="14"/>
  <c r="H4445" i="14"/>
  <c r="H4794" i="14"/>
  <c r="H4667" i="14"/>
  <c r="H4729" i="14"/>
  <c r="H4690" i="14"/>
  <c r="H4773" i="14"/>
  <c r="H4614" i="14"/>
  <c r="H4481" i="14"/>
  <c r="H4507" i="14"/>
  <c r="H4428" i="14"/>
  <c r="H4409" i="14"/>
  <c r="H4575" i="14"/>
  <c r="H4411" i="14"/>
  <c r="H4683" i="14"/>
  <c r="H4453" i="14"/>
  <c r="H4465" i="14"/>
  <c r="H4464" i="14"/>
  <c r="H4380" i="14"/>
  <c r="H4410" i="14"/>
  <c r="H4607" i="14"/>
  <c r="H4669" i="14"/>
  <c r="H4430" i="14"/>
  <c r="H4514" i="14"/>
  <c r="H4815" i="14"/>
  <c r="H4613" i="14"/>
  <c r="H4590" i="14"/>
  <c r="H4757" i="14"/>
  <c r="H4693" i="14"/>
  <c r="H4555" i="14"/>
  <c r="H4525" i="14"/>
  <c r="H4574" i="14"/>
  <c r="H4439" i="14"/>
  <c r="H4587" i="14"/>
  <c r="H4709" i="14"/>
  <c r="H4568" i="14"/>
  <c r="H4582" i="14"/>
  <c r="H4666" i="14"/>
  <c r="H4440" i="14"/>
  <c r="H4415" i="14"/>
  <c r="H4723" i="14"/>
  <c r="H4724" i="14"/>
  <c r="H4561" i="14"/>
  <c r="H4817" i="14"/>
  <c r="H4436" i="14"/>
  <c r="H4728" i="14"/>
  <c r="H4786" i="14"/>
  <c r="H4727" i="14"/>
  <c r="H4600" i="14"/>
  <c r="H4447" i="14"/>
  <c r="H4749" i="14"/>
  <c r="H4644" i="14"/>
  <c r="H4421" i="14"/>
  <c r="H4458" i="14"/>
  <c r="H4578" i="14"/>
  <c r="H4460" i="14"/>
  <c r="H4700" i="14"/>
  <c r="H4455" i="14"/>
  <c r="H4560" i="14"/>
  <c r="H4486" i="14"/>
  <c r="H4400" i="14"/>
  <c r="H4577" i="14"/>
  <c r="H4389" i="14"/>
  <c r="H4467" i="14"/>
  <c r="H4558" i="14"/>
  <c r="H4751" i="14"/>
  <c r="H4650" i="14"/>
  <c r="H4602" i="14"/>
  <c r="H4692" i="14"/>
  <c r="H4394" i="14"/>
  <c r="H4550" i="14"/>
  <c r="H4520" i="14"/>
  <c r="H4761" i="14"/>
  <c r="H4704" i="14"/>
  <c r="H4611" i="14"/>
  <c r="H4744" i="14"/>
  <c r="H4530" i="14"/>
  <c r="H4420" i="14"/>
  <c r="H4556" i="14"/>
  <c r="H4762" i="14"/>
  <c r="H4581" i="14"/>
  <c r="H4573" i="14"/>
  <c r="H4741" i="14"/>
  <c r="H4787" i="14"/>
  <c r="H4780" i="14"/>
  <c r="H4509" i="14"/>
  <c r="H4475" i="14"/>
  <c r="H4425" i="14"/>
  <c r="H4694" i="14"/>
  <c r="H4516" i="14"/>
  <c r="H4702" i="14"/>
  <c r="H4711" i="14"/>
  <c r="H4797" i="14"/>
  <c r="H4808" i="14"/>
  <c r="H4459" i="14"/>
  <c r="H4517" i="14"/>
  <c r="H4538" i="14"/>
  <c r="H4418" i="14"/>
  <c r="H4391" i="14"/>
  <c r="H4483" i="14"/>
  <c r="H4688" i="14"/>
  <c r="H4535" i="14"/>
  <c r="H4527" i="14"/>
  <c r="H4649" i="14"/>
  <c r="H4518" i="14"/>
  <c r="H4438" i="14"/>
  <c r="H4788" i="14"/>
  <c r="H4695" i="14"/>
  <c r="H4488" i="14"/>
  <c r="H4737" i="14"/>
  <c r="H4645" i="14"/>
  <c r="H4498" i="14"/>
  <c r="H4774" i="14"/>
  <c r="H4417" i="14"/>
  <c r="H4595" i="14"/>
  <c r="H4758" i="14"/>
  <c r="H4470" i="14"/>
  <c r="H4468" i="14"/>
  <c r="H4531" i="14"/>
  <c r="H4504" i="14"/>
  <c r="H4691" i="14"/>
  <c r="H4461" i="14"/>
  <c r="H4813" i="14"/>
  <c r="H4441" i="14"/>
  <c r="H4432" i="14"/>
  <c r="H4742" i="14"/>
  <c r="H4375" i="14"/>
  <c r="H4596" i="14"/>
  <c r="H4373" i="14"/>
  <c r="H4760" i="14"/>
  <c r="H4705" i="14"/>
  <c r="H4656" i="14"/>
  <c r="H4376" i="14"/>
  <c r="H4769" i="14"/>
  <c r="H4495" i="14"/>
  <c r="H4770" i="14"/>
  <c r="H4748" i="14"/>
  <c r="H4500" i="14"/>
  <c r="H4783" i="14"/>
  <c r="H4792" i="14"/>
  <c r="H4519" i="14"/>
  <c r="H4699" i="14"/>
  <c r="H4681" i="14"/>
  <c r="H4726" i="14"/>
  <c r="H4661" i="14"/>
  <c r="H4682" i="14"/>
  <c r="H4492" i="14"/>
  <c r="H4679" i="14"/>
  <c r="H4807" i="14"/>
  <c r="H4697" i="14"/>
  <c r="H4446" i="14"/>
  <c r="H4781" i="14"/>
  <c r="H4767" i="14"/>
  <c r="H4534" i="14"/>
  <c r="H4597" i="14"/>
  <c r="H4480" i="14"/>
  <c r="H4718" i="14"/>
  <c r="H4673" i="14"/>
  <c r="H4506" i="14"/>
  <c r="H4701" i="14"/>
  <c r="H4716" i="14"/>
  <c r="H4490" i="14"/>
  <c r="H4804" i="14"/>
  <c r="H4497" i="14"/>
  <c r="H4419" i="14"/>
  <c r="H4484" i="14"/>
  <c r="H4703" i="14"/>
  <c r="H4543" i="14"/>
  <c r="H4759" i="14"/>
  <c r="H4735" i="14"/>
  <c r="H4686" i="14"/>
  <c r="H4789" i="14"/>
  <c r="H4675" i="14"/>
  <c r="H4566" i="14"/>
  <c r="H4426" i="14"/>
  <c r="H4381" i="14"/>
  <c r="H4539" i="14"/>
  <c r="H4668" i="14"/>
  <c r="H4707" i="14"/>
  <c r="H4659" i="14"/>
  <c r="H4474" i="14"/>
  <c r="H4743" i="14"/>
  <c r="H4604" i="14"/>
  <c r="H4553" i="14"/>
  <c r="H4806" i="14"/>
  <c r="H4796" i="14"/>
  <c r="H4687" i="14"/>
  <c r="H4457" i="14"/>
  <c r="H4733" i="14"/>
  <c r="H4569" i="14"/>
  <c r="H4798" i="14"/>
  <c r="H4532" i="14"/>
  <c r="H4641" i="14"/>
  <c r="H4663" i="14"/>
  <c r="H4784" i="14"/>
  <c r="H4608" i="14"/>
  <c r="H4528" i="14"/>
  <c r="H4427" i="14"/>
  <c r="H4647" i="14"/>
  <c r="H4383" i="14"/>
  <c r="H4547" i="14"/>
  <c r="H4533" i="14"/>
  <c r="H4434" i="14"/>
  <c r="H4563" i="14"/>
  <c r="H4601" i="14"/>
  <c r="H4502" i="14"/>
  <c r="H4725" i="14"/>
  <c r="H4454" i="14"/>
  <c r="H4487" i="14"/>
  <c r="H4424" i="14"/>
  <c r="H4739" i="14"/>
  <c r="H4803" i="14"/>
  <c r="H4466" i="14"/>
  <c r="H4552" i="14"/>
  <c r="H4493" i="14"/>
  <c r="H4562" i="14"/>
  <c r="H4793" i="14"/>
  <c r="H6074" i="14"/>
  <c r="H16458" i="14"/>
  <c r="H10837" i="14"/>
  <c r="H21221" i="14"/>
  <c r="H12241" i="14"/>
  <c r="H22625" i="14"/>
  <c r="H10429" i="14"/>
  <c r="H20813" i="14"/>
  <c r="H7267" i="14"/>
  <c r="H17651" i="14"/>
  <c r="H11705" i="14"/>
  <c r="H22089" i="14"/>
  <c r="H8064" i="14"/>
  <c r="H18448" i="14"/>
  <c r="H7715" i="14"/>
  <c r="H18099" i="14"/>
  <c r="H11292" i="14"/>
  <c r="H21676" i="14"/>
  <c r="H7292" i="14"/>
  <c r="H17676" i="14"/>
  <c r="H10224" i="14"/>
  <c r="H20608" i="14"/>
  <c r="H11802" i="14"/>
  <c r="H22186" i="14"/>
  <c r="H13388" i="14"/>
  <c r="H23772" i="14"/>
  <c r="H8200" i="14"/>
  <c r="H18584" i="14"/>
  <c r="H9099" i="14"/>
  <c r="H19483" i="14"/>
  <c r="H6432" i="14"/>
  <c r="H16816" i="14"/>
  <c r="H5891" i="14"/>
  <c r="H16275" i="14"/>
  <c r="H12606" i="14"/>
  <c r="H22990" i="14"/>
  <c r="H10024" i="14"/>
  <c r="H20408" i="14"/>
  <c r="H5027" i="14"/>
  <c r="H15411" i="14"/>
  <c r="H6412" i="14"/>
  <c r="H16796" i="14"/>
  <c r="H11432" i="14"/>
  <c r="H21816" i="14"/>
  <c r="H10516" i="14"/>
  <c r="H20900" i="14"/>
  <c r="H11697" i="14"/>
  <c r="H22081" i="14"/>
  <c r="H11113" i="14"/>
  <c r="H21497" i="14"/>
  <c r="H5117" i="14"/>
  <c r="H15501" i="14"/>
  <c r="H10194" i="14"/>
  <c r="H20578" i="14"/>
  <c r="H9220" i="14"/>
  <c r="H19604" i="14"/>
  <c r="H12868" i="14"/>
  <c r="H23252" i="14"/>
  <c r="H15191" i="14"/>
  <c r="H10887" i="14"/>
  <c r="H21271" i="14"/>
  <c r="H14312" i="14"/>
  <c r="H24696" i="14"/>
  <c r="H11914" i="14"/>
  <c r="H22298" i="14"/>
  <c r="H14553" i="14"/>
  <c r="H24937" i="14"/>
  <c r="H9346" i="14"/>
  <c r="H19730" i="14"/>
  <c r="H13201" i="14"/>
  <c r="H23585" i="14"/>
  <c r="H5160" i="14"/>
  <c r="H15544" i="14"/>
  <c r="H6627" i="14"/>
  <c r="H17011" i="14"/>
  <c r="H15120" i="14"/>
  <c r="H8994" i="14"/>
  <c r="H19378" i="14"/>
  <c r="H11539" i="14"/>
  <c r="H21923" i="14"/>
  <c r="H4824" i="14"/>
  <c r="H15208" i="14"/>
  <c r="H10589" i="14"/>
  <c r="H20973" i="14"/>
  <c r="H8514" i="14"/>
  <c r="H18898" i="14"/>
  <c r="H9197" i="14"/>
  <c r="H19581" i="14"/>
  <c r="H7791" i="14"/>
  <c r="H18175" i="14"/>
  <c r="H10256" i="14"/>
  <c r="H20640" i="14"/>
  <c r="H10672" i="14"/>
  <c r="H21056" i="14"/>
  <c r="H7314" i="14"/>
  <c r="H17698" i="14"/>
  <c r="H6369" i="14"/>
  <c r="H16753" i="14"/>
  <c r="H8323" i="14"/>
  <c r="H18707" i="14"/>
  <c r="H11525" i="14"/>
  <c r="H21909" i="14"/>
  <c r="H14676" i="14"/>
  <c r="H25060" i="14"/>
  <c r="H13998" i="14"/>
  <c r="H24382" i="14"/>
  <c r="H12010" i="14"/>
  <c r="H22394" i="14"/>
  <c r="H11004" i="14"/>
  <c r="H21388" i="14"/>
  <c r="H14687" i="14"/>
  <c r="H25071" i="14"/>
  <c r="H14116" i="14"/>
  <c r="H24500" i="14"/>
  <c r="H11103" i="14"/>
  <c r="H21487" i="14"/>
  <c r="H6046" i="14"/>
  <c r="H16430" i="14"/>
  <c r="H9154" i="14"/>
  <c r="H19538" i="14"/>
  <c r="H5743" i="14"/>
  <c r="H16127" i="14"/>
  <c r="H5737" i="14"/>
  <c r="H16121" i="14"/>
  <c r="H14688" i="14"/>
  <c r="H25072" i="14"/>
  <c r="H6712" i="14"/>
  <c r="H17096" i="14"/>
  <c r="H11681" i="14"/>
  <c r="H22065" i="14"/>
  <c r="H5545" i="14"/>
  <c r="H15929" i="14"/>
  <c r="H13746" i="14"/>
  <c r="H24130" i="14"/>
  <c r="H6967" i="14"/>
  <c r="H17351" i="14"/>
  <c r="H6871" i="14"/>
  <c r="H17255" i="14"/>
  <c r="H6138" i="14"/>
  <c r="H16522" i="14"/>
  <c r="H5561" i="14"/>
  <c r="H15945" i="14"/>
  <c r="H12938" i="14"/>
  <c r="H23322" i="14"/>
  <c r="H11510" i="14"/>
  <c r="H21894" i="14"/>
  <c r="H11781" i="14"/>
  <c r="H22165" i="14"/>
  <c r="H8180" i="14"/>
  <c r="H18564" i="14"/>
  <c r="H5008" i="14"/>
  <c r="H15392" i="14"/>
  <c r="H6564" i="14"/>
  <c r="H16948" i="14"/>
  <c r="H11300" i="14"/>
  <c r="H21684" i="14"/>
  <c r="H6735" i="14"/>
  <c r="H17119" i="14"/>
  <c r="H5023" i="14"/>
  <c r="H15407" i="14"/>
  <c r="H4867" i="14"/>
  <c r="H15251" i="14"/>
  <c r="H13317" i="14"/>
  <c r="H23701" i="14"/>
  <c r="H10558" i="14"/>
  <c r="H20942" i="14"/>
  <c r="H13104" i="14"/>
  <c r="H23488" i="14"/>
  <c r="H7645" i="14"/>
  <c r="H18029" i="14"/>
  <c r="H7322" i="14"/>
  <c r="H17706" i="14"/>
  <c r="H7268" i="14"/>
  <c r="H17652" i="14"/>
  <c r="H12915" i="14"/>
  <c r="H23299" i="14"/>
  <c r="H12729" i="14"/>
  <c r="H23113" i="14"/>
  <c r="H5380" i="14"/>
  <c r="H15764" i="14"/>
  <c r="H13324" i="14"/>
  <c r="H23708" i="14"/>
  <c r="H8974" i="14"/>
  <c r="H19358" i="14"/>
  <c r="H7169" i="14"/>
  <c r="H17553" i="14"/>
  <c r="H14689" i="14"/>
  <c r="H25073" i="14"/>
  <c r="H9682" i="14"/>
  <c r="H20066" i="14"/>
  <c r="H14690" i="14"/>
  <c r="H25074" i="14"/>
  <c r="H9225" i="14"/>
  <c r="H19609" i="14"/>
  <c r="H10753" i="14"/>
  <c r="H21137" i="14"/>
  <c r="H14691" i="14"/>
  <c r="H25075" i="14"/>
  <c r="H5226" i="14"/>
  <c r="H15610" i="14"/>
  <c r="H7473" i="14"/>
  <c r="H17857" i="14"/>
  <c r="H6955" i="14"/>
  <c r="H17339" i="14"/>
  <c r="H6137" i="14"/>
  <c r="H16521" i="14"/>
  <c r="H8399" i="14"/>
  <c r="H18783" i="14"/>
  <c r="H6388" i="14"/>
  <c r="H16772" i="14"/>
  <c r="H14692" i="14"/>
  <c r="H25076" i="14"/>
  <c r="H14693" i="14"/>
  <c r="H25077" i="14"/>
  <c r="H13465" i="14"/>
  <c r="H23849" i="14"/>
  <c r="H9666" i="14"/>
  <c r="H20050" i="14"/>
  <c r="H11215" i="14"/>
  <c r="H21599" i="14"/>
  <c r="H11827" i="14"/>
  <c r="H22211" i="14"/>
  <c r="H12939" i="14"/>
  <c r="H23323" i="14"/>
  <c r="H9411" i="14"/>
  <c r="H19795" i="14"/>
  <c r="H11002" i="14"/>
  <c r="H21386" i="14"/>
  <c r="H9409" i="14"/>
  <c r="H19793" i="14"/>
  <c r="H7678" i="14"/>
  <c r="H18062" i="14"/>
  <c r="H6851" i="14"/>
  <c r="H17235" i="14"/>
  <c r="H9541" i="14"/>
  <c r="H19925" i="14"/>
  <c r="H13347" i="14"/>
  <c r="H23731" i="14"/>
  <c r="H10049" i="14"/>
  <c r="H20433" i="14"/>
  <c r="H9931" i="14"/>
  <c r="H20315" i="14"/>
  <c r="H10996" i="14"/>
  <c r="H21380" i="14"/>
  <c r="H5750" i="14"/>
  <c r="H16134" i="14"/>
  <c r="H6629" i="14"/>
  <c r="H17013" i="14"/>
  <c r="H8908" i="14"/>
  <c r="H19292" i="14"/>
  <c r="H12163" i="14"/>
  <c r="H22547" i="14"/>
  <c r="H6833" i="14"/>
  <c r="H17217" i="14"/>
  <c r="H12150" i="14"/>
  <c r="H22534" i="14"/>
  <c r="H11421" i="14"/>
  <c r="H21805" i="14"/>
  <c r="H14224" i="14"/>
  <c r="H24608" i="14"/>
  <c r="H10861" i="14"/>
  <c r="H21245" i="14"/>
  <c r="H5736" i="14"/>
  <c r="H16120" i="14"/>
  <c r="H5867" i="14"/>
  <c r="H16251" i="14"/>
  <c r="H9037" i="14"/>
  <c r="H19421" i="14"/>
  <c r="H9272" i="14"/>
  <c r="H19656" i="14"/>
  <c r="H12592" i="14"/>
  <c r="H22976" i="14"/>
  <c r="H10030" i="14"/>
  <c r="H20414" i="14"/>
  <c r="H5444" i="14"/>
  <c r="H15828" i="14"/>
  <c r="H9606" i="14"/>
  <c r="H19990" i="14"/>
  <c r="H8744" i="14"/>
  <c r="H19128" i="14"/>
  <c r="H7756" i="14"/>
  <c r="H18140" i="14"/>
  <c r="H11652" i="14"/>
  <c r="H22036" i="14"/>
  <c r="H10534" i="14"/>
  <c r="H20918" i="14"/>
  <c r="H5864" i="14"/>
  <c r="H16248" i="14"/>
  <c r="H13671" i="14"/>
  <c r="H24055" i="14"/>
  <c r="H5508" i="14"/>
  <c r="H15892" i="14"/>
  <c r="H13613" i="14"/>
  <c r="H23997" i="14"/>
  <c r="H7518" i="14"/>
  <c r="H17902" i="14"/>
  <c r="H5524" i="14"/>
  <c r="H15908" i="14"/>
  <c r="H10713" i="14"/>
  <c r="H21097" i="14"/>
  <c r="H15118" i="14"/>
  <c r="H12419" i="14"/>
  <c r="H22803" i="14"/>
  <c r="H7058" i="14"/>
  <c r="H17442" i="14"/>
  <c r="H9518" i="14"/>
  <c r="H19902" i="14"/>
  <c r="H7865" i="14"/>
  <c r="H18249" i="14"/>
  <c r="H11866" i="14"/>
  <c r="H22250" i="14"/>
  <c r="H9516" i="14"/>
  <c r="H19900" i="14"/>
  <c r="H8073" i="14"/>
  <c r="H18457" i="14"/>
  <c r="H11237" i="14"/>
  <c r="H21621" i="14"/>
  <c r="H10712" i="14"/>
  <c r="H21096" i="14"/>
  <c r="H10291" i="14"/>
  <c r="H20675" i="14"/>
  <c r="H11180" i="14"/>
  <c r="H21564" i="14"/>
  <c r="H7802" i="14"/>
  <c r="H18186" i="14"/>
  <c r="H12004" i="14"/>
  <c r="H22388" i="14"/>
  <c r="H5329" i="14"/>
  <c r="H15713" i="14"/>
  <c r="H12003" i="14"/>
  <c r="H22387" i="14"/>
  <c r="H11451" i="14"/>
  <c r="H21835" i="14"/>
  <c r="H8612" i="14"/>
  <c r="H18996" i="14"/>
  <c r="H9726" i="14"/>
  <c r="H20110" i="14"/>
  <c r="H7749" i="14"/>
  <c r="H18133" i="14"/>
  <c r="H9934" i="14"/>
  <c r="H20318" i="14"/>
  <c r="H6717" i="14"/>
  <c r="H17101" i="14"/>
  <c r="H10134" i="14"/>
  <c r="H20518" i="14"/>
  <c r="H10859" i="14"/>
  <c r="H21243" i="14"/>
  <c r="H7869" i="14"/>
  <c r="H18253" i="14"/>
  <c r="H9146" i="14"/>
  <c r="H19530" i="14"/>
  <c r="H14349" i="14"/>
  <c r="H24733" i="14"/>
  <c r="H8410" i="14"/>
  <c r="H18794" i="14"/>
  <c r="H8835" i="14"/>
  <c r="H19219" i="14"/>
  <c r="H8755" i="14"/>
  <c r="H19139" i="14"/>
  <c r="H11759" i="14"/>
  <c r="H22143" i="14"/>
  <c r="H5803" i="14"/>
  <c r="H16187" i="14"/>
  <c r="H5683" i="14"/>
  <c r="H16067" i="14"/>
  <c r="H5031" i="14"/>
  <c r="H15415" i="14"/>
  <c r="H8249" i="14"/>
  <c r="H18633" i="14"/>
  <c r="H10249" i="14"/>
  <c r="H20633" i="14"/>
  <c r="H13816" i="14"/>
  <c r="H24200" i="14"/>
  <c r="H7754" i="14"/>
  <c r="H18138" i="14"/>
  <c r="H9513" i="14"/>
  <c r="H19897" i="14"/>
  <c r="H11476" i="14"/>
  <c r="H21860" i="14"/>
  <c r="H9968" i="14"/>
  <c r="H20352" i="14"/>
  <c r="H9548" i="14"/>
  <c r="H19932" i="14"/>
  <c r="H11154" i="14"/>
  <c r="H21538" i="14"/>
  <c r="H11972" i="14"/>
  <c r="H22356" i="14"/>
  <c r="H11189" i="14"/>
  <c r="H21573" i="14"/>
  <c r="H9974" i="14"/>
  <c r="H20358" i="14"/>
  <c r="H8530" i="14"/>
  <c r="H18914" i="14"/>
  <c r="H5411" i="14"/>
  <c r="H15795" i="14"/>
  <c r="H11723" i="14"/>
  <c r="H22107" i="14"/>
  <c r="H11908" i="14"/>
  <c r="H22292" i="14"/>
  <c r="H11715" i="14"/>
  <c r="H22099" i="14"/>
  <c r="H5925" i="14"/>
  <c r="H16309" i="14"/>
  <c r="H13337" i="14"/>
  <c r="H23721" i="14"/>
  <c r="H5084" i="14"/>
  <c r="H15468" i="14"/>
  <c r="H13952" i="14"/>
  <c r="H24336" i="14"/>
  <c r="H11314" i="14"/>
  <c r="H21698" i="14"/>
  <c r="H11946" i="14"/>
  <c r="H22330" i="14"/>
  <c r="H6644" i="14"/>
  <c r="H17028" i="14"/>
  <c r="H14325" i="14"/>
  <c r="H24709" i="14"/>
  <c r="H9626" i="14"/>
  <c r="H20010" i="14"/>
  <c r="H13720" i="14"/>
  <c r="H24104" i="14"/>
  <c r="H11041" i="14"/>
  <c r="H21425" i="14"/>
  <c r="H11508" i="14"/>
  <c r="H21892" i="14"/>
  <c r="H7167" i="14"/>
  <c r="H17551" i="14"/>
  <c r="H8699" i="14"/>
  <c r="H19083" i="14"/>
  <c r="H10856" i="14"/>
  <c r="H21240" i="14"/>
  <c r="H12349" i="14"/>
  <c r="H22733" i="14"/>
  <c r="H6142" i="14"/>
  <c r="H16526" i="14"/>
  <c r="H13096" i="14"/>
  <c r="H23480" i="14"/>
  <c r="H5870" i="14"/>
  <c r="H16254" i="14"/>
  <c r="H12846" i="14"/>
  <c r="H23230" i="14"/>
  <c r="H13443" i="14"/>
  <c r="H23827" i="14"/>
  <c r="H8519" i="14"/>
  <c r="H18903" i="14"/>
  <c r="H10015" i="14"/>
  <c r="H20399" i="14"/>
  <c r="H10435" i="14"/>
  <c r="H20819" i="14"/>
  <c r="H13361" i="14"/>
  <c r="H23745" i="14"/>
  <c r="H12850" i="14"/>
  <c r="H23234" i="14"/>
  <c r="H11664" i="14"/>
  <c r="H22048" i="14"/>
  <c r="H10234" i="14"/>
  <c r="H20618" i="14"/>
  <c r="H11858" i="14"/>
  <c r="H22242" i="14"/>
  <c r="H10245" i="14"/>
  <c r="H20629" i="14"/>
  <c r="H6784" i="14"/>
  <c r="H17168" i="14"/>
  <c r="H5774" i="14"/>
  <c r="H16158" i="14"/>
  <c r="H11725" i="14"/>
  <c r="H22109" i="14"/>
  <c r="H12375" i="14"/>
  <c r="H22759" i="14"/>
  <c r="H14424" i="14"/>
  <c r="H24808" i="14"/>
  <c r="H10883" i="14"/>
  <c r="H21267" i="14"/>
  <c r="H6693" i="14"/>
  <c r="H17077" i="14"/>
  <c r="H11631" i="14"/>
  <c r="H22015" i="14"/>
  <c r="H11153" i="14"/>
  <c r="H21537" i="14"/>
  <c r="H11953" i="14"/>
  <c r="H22337" i="14"/>
  <c r="H5358" i="14"/>
  <c r="H15742" i="14"/>
  <c r="H11674" i="14"/>
  <c r="H22058" i="14"/>
  <c r="H15042" i="14"/>
  <c r="H10844" i="14"/>
  <c r="H21228" i="14"/>
  <c r="H11942" i="14"/>
  <c r="H22326" i="14"/>
  <c r="H11469" i="14"/>
  <c r="H21853" i="14"/>
  <c r="H12703" i="14"/>
  <c r="H23087" i="14"/>
  <c r="H6523" i="14"/>
  <c r="H16907" i="14"/>
  <c r="H10925" i="14"/>
  <c r="H21309" i="14"/>
  <c r="H11867" i="14"/>
  <c r="H22251" i="14"/>
  <c r="H5849" i="14"/>
  <c r="H16233" i="14"/>
  <c r="H11204" i="14"/>
  <c r="H21588" i="14"/>
  <c r="H8197" i="14"/>
  <c r="H18581" i="14"/>
  <c r="H6447" i="14"/>
  <c r="H16831" i="14"/>
  <c r="H11315" i="14"/>
  <c r="H21699" i="14"/>
  <c r="H11625" i="14"/>
  <c r="H22009" i="14"/>
  <c r="H9075" i="14"/>
  <c r="H19459" i="14"/>
  <c r="H6446" i="14"/>
  <c r="H16830" i="14"/>
  <c r="H7895" i="14"/>
  <c r="H18279" i="14"/>
  <c r="H13562" i="14"/>
  <c r="H23946" i="14"/>
  <c r="H7553" i="14"/>
  <c r="H17937" i="14"/>
  <c r="H9129" i="14"/>
  <c r="H19513" i="14"/>
  <c r="H8643" i="14"/>
  <c r="H19027" i="14"/>
  <c r="H9048" i="14"/>
  <c r="H19432" i="14"/>
  <c r="H9733" i="14"/>
  <c r="H20117" i="14"/>
  <c r="H7399" i="14"/>
  <c r="H17783" i="14"/>
  <c r="H15117" i="14"/>
  <c r="H9038" i="14"/>
  <c r="H19422" i="14"/>
  <c r="H10058" i="14"/>
  <c r="H20442" i="14"/>
  <c r="H7898" i="14"/>
  <c r="H18282" i="14"/>
  <c r="H11447" i="14"/>
  <c r="H21831" i="14"/>
  <c r="H10700" i="14"/>
  <c r="H21084" i="14"/>
  <c r="H5279" i="14"/>
  <c r="H15663" i="14"/>
  <c r="H10402" i="14"/>
  <c r="H20786" i="14"/>
  <c r="H14399" i="14"/>
  <c r="H24783" i="14"/>
  <c r="H6554" i="14"/>
  <c r="H16938" i="14"/>
  <c r="H7461" i="14"/>
  <c r="H17845" i="14"/>
  <c r="H11217" i="14"/>
  <c r="H21601" i="14"/>
  <c r="H13148" i="14"/>
  <c r="H23532" i="14"/>
  <c r="H7285" i="14"/>
  <c r="H17669" i="14"/>
  <c r="H7584" i="14"/>
  <c r="H17968" i="14"/>
  <c r="H12858" i="14"/>
  <c r="H23242" i="14"/>
  <c r="H10825" i="14"/>
  <c r="H21209" i="14"/>
  <c r="H14449" i="14"/>
  <c r="H24833" i="14"/>
  <c r="H8400" i="14"/>
  <c r="H18784" i="14"/>
  <c r="H12205" i="14"/>
  <c r="H22589" i="14"/>
  <c r="H8988" i="14"/>
  <c r="H19372" i="14"/>
  <c r="H10120" i="14"/>
  <c r="H20504" i="14"/>
  <c r="H10826" i="14"/>
  <c r="H21210" i="14"/>
  <c r="H12847" i="14"/>
  <c r="H23231" i="14"/>
  <c r="H7408" i="14"/>
  <c r="H17792" i="14"/>
  <c r="H4875" i="14"/>
  <c r="H15259" i="14"/>
  <c r="H9648" i="14"/>
  <c r="H20032" i="14"/>
  <c r="H7165" i="14"/>
  <c r="H17549" i="14"/>
  <c r="H8678" i="14"/>
  <c r="H19062" i="14"/>
  <c r="H6879" i="14"/>
  <c r="H17263" i="14"/>
  <c r="H5687" i="14"/>
  <c r="H16071" i="14"/>
  <c r="H6964" i="14"/>
  <c r="H17348" i="14"/>
  <c r="H11322" i="14"/>
  <c r="H21706" i="14"/>
  <c r="H9557" i="14"/>
  <c r="H19941" i="14"/>
  <c r="H10517" i="14"/>
  <c r="H20901" i="14"/>
  <c r="H8050" i="14"/>
  <c r="H18434" i="14"/>
  <c r="H11025" i="14"/>
  <c r="H21409" i="14"/>
  <c r="H11752" i="14"/>
  <c r="H22136" i="14"/>
  <c r="H12463" i="14"/>
  <c r="H22847" i="14"/>
  <c r="H11444" i="14"/>
  <c r="H21828" i="14"/>
  <c r="H10936" i="14"/>
  <c r="H21320" i="14"/>
  <c r="H8505" i="14"/>
  <c r="H18889" i="14"/>
  <c r="H7623" i="14"/>
  <c r="H18007" i="14"/>
  <c r="H13232" i="14"/>
  <c r="H23616" i="14"/>
  <c r="H13057" i="14"/>
  <c r="H23441" i="14"/>
  <c r="H12376" i="14"/>
  <c r="H22760" i="14"/>
  <c r="H10101" i="14"/>
  <c r="H20485" i="14"/>
  <c r="H4818" i="14"/>
  <c r="H15202" i="14"/>
  <c r="H7826" i="14"/>
  <c r="H18210" i="14"/>
  <c r="H5656" i="14"/>
  <c r="H16040" i="14"/>
  <c r="H6992" i="14"/>
  <c r="H17376" i="14"/>
  <c r="H10910" i="14"/>
  <c r="H21294" i="14"/>
  <c r="H7204" i="14"/>
  <c r="H17588" i="14"/>
  <c r="H7894" i="14"/>
  <c r="H18278" i="14"/>
  <c r="H7306" i="14"/>
  <c r="H17690" i="14"/>
  <c r="H7333" i="14"/>
  <c r="H17717" i="14"/>
  <c r="H12590" i="14"/>
  <c r="H22974" i="14"/>
  <c r="H11128" i="14"/>
  <c r="H21512" i="14"/>
  <c r="H12328" i="14"/>
  <c r="H22712" i="14"/>
  <c r="H4939" i="14"/>
  <c r="H15323" i="14"/>
  <c r="H6277" i="14"/>
  <c r="H16661" i="14"/>
  <c r="H11280" i="14"/>
  <c r="H21664" i="14"/>
  <c r="H10131" i="14"/>
  <c r="H20515" i="14"/>
  <c r="H7254" i="14"/>
  <c r="H17638" i="14"/>
  <c r="H6731" i="14"/>
  <c r="H17115" i="14"/>
  <c r="H5549" i="14"/>
  <c r="H15933" i="14"/>
  <c r="H6512" i="14"/>
  <c r="H16896" i="14"/>
  <c r="H6841" i="14"/>
  <c r="H17225" i="14"/>
  <c r="H14146" i="14"/>
  <c r="H24530" i="14"/>
  <c r="H5230" i="14"/>
  <c r="H15614" i="14"/>
  <c r="H11000" i="14"/>
  <c r="H21384" i="14"/>
  <c r="H12054" i="14"/>
  <c r="H22438" i="14"/>
  <c r="H7146" i="14"/>
  <c r="H17530" i="14"/>
  <c r="H9674" i="14"/>
  <c r="H20058" i="14"/>
  <c r="H7257" i="14"/>
  <c r="H17641" i="14"/>
  <c r="H5293" i="14"/>
  <c r="H15677" i="14"/>
  <c r="H11627" i="14"/>
  <c r="H22011" i="14"/>
  <c r="H7140" i="14"/>
  <c r="H17524" i="14"/>
  <c r="H6182" i="14"/>
  <c r="H16566" i="14"/>
  <c r="H10757" i="14"/>
  <c r="H21141" i="14"/>
  <c r="H13709" i="14"/>
  <c r="H24093" i="14"/>
  <c r="H9729" i="14"/>
  <c r="H20113" i="14"/>
  <c r="H8827" i="14"/>
  <c r="H19211" i="14"/>
  <c r="H11303" i="14"/>
  <c r="H21687" i="14"/>
  <c r="H9981" i="14"/>
  <c r="H20365" i="14"/>
  <c r="H7932" i="14"/>
  <c r="H18316" i="14"/>
  <c r="H10145" i="14"/>
  <c r="H20529" i="14"/>
  <c r="H6795" i="14"/>
  <c r="H17179" i="14"/>
  <c r="H10800" i="14"/>
  <c r="H21184" i="14"/>
  <c r="H10586" i="14"/>
  <c r="H20970" i="14"/>
  <c r="H8717" i="14"/>
  <c r="H19101" i="14"/>
  <c r="H8920" i="14"/>
  <c r="H19304" i="14"/>
  <c r="H9912" i="14"/>
  <c r="H20296" i="14"/>
  <c r="H9383" i="14"/>
  <c r="H19767" i="14"/>
  <c r="H15176" i="14"/>
  <c r="H7528" i="14"/>
  <c r="H17912" i="14"/>
  <c r="H5255" i="14"/>
  <c r="H15639" i="14"/>
  <c r="H8941" i="14"/>
  <c r="H19325" i="14"/>
  <c r="H12201" i="14"/>
  <c r="H22585" i="14"/>
  <c r="H10213" i="14"/>
  <c r="H20597" i="14"/>
  <c r="H9766" i="14"/>
  <c r="H20150" i="14"/>
  <c r="H10368" i="14"/>
  <c r="H20752" i="14"/>
  <c r="H12681" i="14"/>
  <c r="H23065" i="14"/>
  <c r="H6845" i="14"/>
  <c r="H17229" i="14"/>
  <c r="H9571" i="14"/>
  <c r="H19955" i="14"/>
  <c r="H8040" i="14"/>
  <c r="H18424" i="14"/>
  <c r="H12779" i="14"/>
  <c r="H23163" i="14"/>
  <c r="H8315" i="14"/>
  <c r="H18699" i="14"/>
  <c r="H10113" i="14"/>
  <c r="H20497" i="14"/>
  <c r="H12642" i="14"/>
  <c r="H23026" i="14"/>
  <c r="H13273" i="14"/>
  <c r="H23657" i="14"/>
  <c r="H10258" i="14"/>
  <c r="H20642" i="14"/>
  <c r="H6700" i="14"/>
  <c r="H17084" i="14"/>
  <c r="H8446" i="14"/>
  <c r="H18830" i="14"/>
  <c r="H15165" i="14"/>
  <c r="H8650" i="14"/>
  <c r="H19034" i="14"/>
  <c r="H4843" i="14"/>
  <c r="H15227" i="14"/>
  <c r="H8470" i="14"/>
  <c r="H18854" i="14"/>
  <c r="H10532" i="14"/>
  <c r="H20916" i="14"/>
  <c r="H12389" i="14"/>
  <c r="H22773" i="14"/>
  <c r="H12177" i="14"/>
  <c r="H22561" i="14"/>
  <c r="H7824" i="14"/>
  <c r="H18208" i="14"/>
  <c r="H12835" i="14"/>
  <c r="H23219" i="14"/>
  <c r="H9249" i="14"/>
  <c r="H19633" i="14"/>
  <c r="H8664" i="14"/>
  <c r="H19048" i="14"/>
  <c r="H11422" i="14"/>
  <c r="H21806" i="14"/>
  <c r="H11970" i="14"/>
  <c r="H22354" i="14"/>
  <c r="H7289" i="14"/>
  <c r="H17673" i="14"/>
  <c r="H13009" i="14"/>
  <c r="H23393" i="14"/>
  <c r="H12019" i="14"/>
  <c r="H22403" i="14"/>
  <c r="H13800" i="14"/>
  <c r="H24184" i="14"/>
  <c r="H5761" i="14"/>
  <c r="H16145" i="14"/>
  <c r="H11869" i="14"/>
  <c r="H22253" i="14"/>
  <c r="H11882" i="14"/>
  <c r="H22266" i="14"/>
  <c r="H6604" i="14"/>
  <c r="H16988" i="14"/>
  <c r="H7863" i="14"/>
  <c r="H18247" i="14"/>
  <c r="H12090" i="14"/>
  <c r="H22474" i="14"/>
  <c r="H14556" i="14"/>
  <c r="H24940" i="14"/>
  <c r="H5913" i="14"/>
  <c r="H16297" i="14"/>
  <c r="H11608" i="14"/>
  <c r="H21992" i="14"/>
  <c r="H14296" i="14"/>
  <c r="H24680" i="14"/>
  <c r="H11271" i="14"/>
  <c r="H21655" i="14"/>
  <c r="H9615" i="14"/>
  <c r="H19999" i="14"/>
  <c r="H9762" i="14"/>
  <c r="H20146" i="14"/>
  <c r="H7608" i="14"/>
  <c r="H17992" i="14"/>
  <c r="H10021" i="14"/>
  <c r="H20405" i="14"/>
  <c r="H6576" i="14"/>
  <c r="H16960" i="14"/>
  <c r="H5747" i="14"/>
  <c r="H16131" i="14"/>
  <c r="H13611" i="14"/>
  <c r="H23995" i="14"/>
  <c r="H6395" i="14"/>
  <c r="H16779" i="14"/>
  <c r="H10482" i="14"/>
  <c r="H20866" i="14"/>
  <c r="H11172" i="14"/>
  <c r="H21556" i="14"/>
  <c r="H10745" i="14"/>
  <c r="H21129" i="14"/>
  <c r="H5461" i="14"/>
  <c r="H15845" i="14"/>
  <c r="H5949" i="14"/>
  <c r="H16333" i="14"/>
  <c r="H5582" i="14"/>
  <c r="H15966" i="14"/>
  <c r="H6551" i="14"/>
  <c r="H16935" i="14"/>
  <c r="H9446" i="14"/>
  <c r="H19830" i="14"/>
  <c r="H8185" i="14"/>
  <c r="H18569" i="14"/>
  <c r="H7030" i="14"/>
  <c r="H17414" i="14"/>
  <c r="H5425" i="14"/>
  <c r="H15809" i="14"/>
  <c r="H6742" i="14"/>
  <c r="H17126" i="14"/>
  <c r="H7095" i="14"/>
  <c r="H17479" i="14"/>
  <c r="H14468" i="14"/>
  <c r="H24852" i="14"/>
  <c r="H12584" i="14"/>
  <c r="H22968" i="14"/>
  <c r="H13917" i="14"/>
  <c r="H24301" i="14"/>
  <c r="H9943" i="14"/>
  <c r="H20327" i="14"/>
  <c r="H7148" i="14"/>
  <c r="H17532" i="14"/>
  <c r="H4960" i="14"/>
  <c r="H15344" i="14"/>
  <c r="H7123" i="14"/>
  <c r="H17507" i="14"/>
  <c r="H14972" i="14"/>
  <c r="H10434" i="14"/>
  <c r="H20818" i="14"/>
  <c r="H9911" i="14"/>
  <c r="H20295" i="14"/>
  <c r="H7251" i="14"/>
  <c r="H17635" i="14"/>
  <c r="H7164" i="14"/>
  <c r="H17548" i="14"/>
  <c r="H4821" i="14"/>
  <c r="H15205" i="14"/>
  <c r="H6022" i="14"/>
  <c r="H16406" i="14"/>
  <c r="H5272" i="14"/>
  <c r="H15656" i="14"/>
  <c r="H14429" i="14"/>
  <c r="H24813" i="14"/>
  <c r="H14694" i="14"/>
  <c r="H25078" i="14"/>
  <c r="H14695" i="14"/>
  <c r="H25079" i="14"/>
  <c r="H8183" i="14"/>
  <c r="H18567" i="14"/>
  <c r="H14696" i="14"/>
  <c r="H25080" i="14"/>
  <c r="H13184" i="14"/>
  <c r="H23568" i="14"/>
  <c r="H7801" i="14"/>
  <c r="H18185" i="14"/>
  <c r="H7797" i="14"/>
  <c r="H18181" i="14"/>
  <c r="H5227" i="14"/>
  <c r="H15611" i="14"/>
  <c r="H7338" i="14"/>
  <c r="H17722" i="14"/>
  <c r="H5772" i="14"/>
  <c r="H16156" i="14"/>
  <c r="H7026" i="14"/>
  <c r="H17410" i="14"/>
  <c r="H14697" i="14"/>
  <c r="H25081" i="14"/>
  <c r="H8408" i="14"/>
  <c r="H18792" i="14"/>
  <c r="H5345" i="14"/>
  <c r="H15729" i="14"/>
  <c r="H8264" i="14"/>
  <c r="H18648" i="14"/>
  <c r="H11340" i="14"/>
  <c r="H21724" i="14"/>
  <c r="H10521" i="14"/>
  <c r="H20905" i="14"/>
  <c r="H14976" i="14"/>
  <c r="H13481" i="14"/>
  <c r="H23865" i="14"/>
  <c r="H13263" i="14"/>
  <c r="H23647" i="14"/>
  <c r="H12227" i="14"/>
  <c r="H22611" i="14"/>
  <c r="H5566" i="14"/>
  <c r="H15950" i="14"/>
  <c r="H9072" i="14"/>
  <c r="H19456" i="14"/>
  <c r="H5873" i="14"/>
  <c r="H16257" i="14"/>
  <c r="H11743" i="14"/>
  <c r="H22127" i="14"/>
  <c r="H12048" i="14"/>
  <c r="H22432" i="14"/>
  <c r="H6360" i="14"/>
  <c r="H16744" i="14"/>
  <c r="H10136" i="14"/>
  <c r="H20520" i="14"/>
  <c r="H4934" i="14"/>
  <c r="H15318" i="14"/>
  <c r="H10269" i="14"/>
  <c r="H20653" i="14"/>
  <c r="H4901" i="14"/>
  <c r="H15285" i="14"/>
  <c r="H6469" i="14"/>
  <c r="H16853" i="14"/>
  <c r="H10110" i="14"/>
  <c r="H20494" i="14"/>
  <c r="H6922" i="14"/>
  <c r="H17306" i="14"/>
  <c r="H7055" i="14"/>
  <c r="H17439" i="14"/>
  <c r="H8159" i="14"/>
  <c r="H18543" i="14"/>
  <c r="H6818" i="14"/>
  <c r="H17202" i="14"/>
  <c r="H6846" i="14"/>
  <c r="H17230" i="14"/>
  <c r="H9196" i="14"/>
  <c r="H19580" i="14"/>
  <c r="H6482" i="14"/>
  <c r="H16866" i="14"/>
  <c r="H11611" i="14"/>
  <c r="H21995" i="14"/>
  <c r="H9586" i="14"/>
  <c r="H19970" i="14"/>
  <c r="H9553" i="14"/>
  <c r="H19937" i="14"/>
  <c r="H7080" i="14"/>
  <c r="H17464" i="14"/>
  <c r="H12534" i="14"/>
  <c r="H22918" i="14"/>
  <c r="H8864" i="14"/>
  <c r="H19248" i="14"/>
  <c r="H4871" i="14"/>
  <c r="H15255" i="14"/>
  <c r="H7688" i="14"/>
  <c r="H18072" i="14"/>
  <c r="H12153" i="14"/>
  <c r="H22537" i="14"/>
  <c r="H10379" i="14"/>
  <c r="H20763" i="14"/>
  <c r="H11605" i="14"/>
  <c r="H21989" i="14"/>
  <c r="H7303" i="14"/>
  <c r="H17687" i="14"/>
  <c r="H8927" i="14"/>
  <c r="H19311" i="14"/>
  <c r="H12203" i="14"/>
  <c r="H22587" i="14"/>
  <c r="H8238" i="14"/>
  <c r="H18622" i="14"/>
  <c r="H7118" i="14"/>
  <c r="H17502" i="14"/>
  <c r="H5889" i="14"/>
  <c r="H16273" i="14"/>
  <c r="H4898" i="14"/>
  <c r="H15282" i="14"/>
  <c r="H8808" i="14"/>
  <c r="H19192" i="14"/>
  <c r="H7552" i="14"/>
  <c r="H17936" i="14"/>
  <c r="H13688" i="14"/>
  <c r="H24072" i="14"/>
  <c r="H12059" i="14"/>
  <c r="H22443" i="14"/>
  <c r="H13017" i="14"/>
  <c r="H23401" i="14"/>
  <c r="H6346" i="14"/>
  <c r="H16730" i="14"/>
  <c r="H10665" i="14"/>
  <c r="H21049" i="14"/>
  <c r="H7704" i="14"/>
  <c r="H18088" i="14"/>
  <c r="H8714" i="14"/>
  <c r="H19098" i="14"/>
  <c r="H5552" i="14"/>
  <c r="H15936" i="14"/>
  <c r="H5887" i="14"/>
  <c r="H16271" i="14"/>
  <c r="H9971" i="14"/>
  <c r="H20355" i="14"/>
  <c r="H12316" i="14"/>
  <c r="H22700" i="14"/>
  <c r="H10301" i="14"/>
  <c r="H20685" i="14"/>
  <c r="H14059" i="14"/>
  <c r="H24443" i="14"/>
  <c r="H5163" i="14"/>
  <c r="H15547" i="14"/>
  <c r="H7075" i="14"/>
  <c r="H17459" i="14"/>
  <c r="H7684" i="14"/>
  <c r="H18068" i="14"/>
  <c r="H13836" i="14"/>
  <c r="H24220" i="14"/>
  <c r="H11800" i="14"/>
  <c r="H22184" i="14"/>
  <c r="H6500" i="14"/>
  <c r="H16884" i="14"/>
  <c r="H6536" i="14"/>
  <c r="H16920" i="14"/>
  <c r="H12256" i="14"/>
  <c r="H22640" i="14"/>
  <c r="H12327" i="14"/>
  <c r="H22711" i="14"/>
  <c r="H10358" i="14"/>
  <c r="H20742" i="14"/>
  <c r="H8658" i="14"/>
  <c r="H19042" i="14"/>
  <c r="H10557" i="14"/>
  <c r="H20941" i="14"/>
  <c r="H9473" i="14"/>
  <c r="H19857" i="14"/>
  <c r="H4829" i="14"/>
  <c r="H15213" i="14"/>
  <c r="H5066" i="14"/>
  <c r="H15450" i="14"/>
  <c r="H8852" i="14"/>
  <c r="H19236" i="14"/>
  <c r="H9027" i="14"/>
  <c r="H19411" i="14"/>
  <c r="H7514" i="14"/>
  <c r="H17898" i="14"/>
  <c r="H9914" i="14"/>
  <c r="H20298" i="14"/>
  <c r="H8730" i="14"/>
  <c r="H19114" i="14"/>
  <c r="H8846" i="14"/>
  <c r="H19230" i="14"/>
  <c r="H8992" i="14"/>
  <c r="H19376" i="14"/>
  <c r="H4972" i="14"/>
  <c r="H15356" i="14"/>
  <c r="H6206" i="14"/>
  <c r="H16590" i="14"/>
  <c r="H14951" i="14"/>
  <c r="H10372" i="14"/>
  <c r="H20756" i="14"/>
  <c r="H6111" i="14"/>
  <c r="H16495" i="14"/>
  <c r="H5903" i="14"/>
  <c r="H16287" i="14"/>
  <c r="H10053" i="14"/>
  <c r="H20437" i="14"/>
  <c r="H8984" i="14"/>
  <c r="H19368" i="14"/>
  <c r="H5122" i="14"/>
  <c r="H15506" i="14"/>
  <c r="H11251" i="14"/>
  <c r="H21635" i="14"/>
  <c r="H9957" i="14"/>
  <c r="H20341" i="14"/>
  <c r="H6529" i="14"/>
  <c r="H16913" i="14"/>
  <c r="H10607" i="14"/>
  <c r="H20991" i="14"/>
  <c r="H12263" i="14"/>
  <c r="H22647" i="14"/>
  <c r="H14948" i="14"/>
  <c r="H5868" i="14"/>
  <c r="H16252" i="14"/>
  <c r="H7025" i="14"/>
  <c r="H17409" i="14"/>
  <c r="H8104" i="14"/>
  <c r="H18488" i="14"/>
  <c r="H8175" i="14"/>
  <c r="H18559" i="14"/>
  <c r="H4949" i="14"/>
  <c r="H15333" i="14"/>
  <c r="H8906" i="14"/>
  <c r="H19290" i="14"/>
  <c r="H5449" i="14"/>
  <c r="H15833" i="14"/>
  <c r="H15185" i="14"/>
  <c r="H10627" i="14"/>
  <c r="H21011" i="14"/>
  <c r="H9824" i="14"/>
  <c r="H20208" i="14"/>
  <c r="H10164" i="14"/>
  <c r="H20548" i="14"/>
  <c r="H8946" i="14"/>
  <c r="H19330" i="14"/>
  <c r="H4908" i="14"/>
  <c r="H15292" i="14"/>
  <c r="H5245" i="14"/>
  <c r="H15629" i="14"/>
  <c r="H5934" i="14"/>
  <c r="H16318" i="14"/>
  <c r="H7594" i="14"/>
  <c r="H17978" i="14"/>
  <c r="H8651" i="14"/>
  <c r="H19035" i="14"/>
  <c r="H13214" i="14"/>
  <c r="H23598" i="14"/>
  <c r="H14698" i="14"/>
  <c r="H25082" i="14"/>
  <c r="H7515" i="14"/>
  <c r="H17899" i="14"/>
  <c r="H7212" i="14"/>
  <c r="H17596" i="14"/>
  <c r="H13303" i="14"/>
  <c r="H23687" i="14"/>
  <c r="H15048" i="14"/>
  <c r="H14699" i="14"/>
  <c r="H25083" i="14"/>
  <c r="H8364" i="14"/>
  <c r="H18748" i="14"/>
  <c r="H7071" i="14"/>
  <c r="H17455" i="14"/>
  <c r="H14700" i="14"/>
  <c r="H25084" i="14"/>
  <c r="H7441" i="14"/>
  <c r="H17825" i="14"/>
  <c r="H11228" i="14"/>
  <c r="H21612" i="14"/>
  <c r="H8111" i="14"/>
  <c r="H18495" i="14"/>
  <c r="H14459" i="14"/>
  <c r="H24843" i="14"/>
  <c r="H14320" i="14"/>
  <c r="H24704" i="14"/>
  <c r="H12500" i="14"/>
  <c r="H22884" i="14"/>
  <c r="H8602" i="14"/>
  <c r="H18986" i="14"/>
  <c r="H9757" i="14"/>
  <c r="H20141" i="14"/>
  <c r="H5175" i="14"/>
  <c r="H15559" i="14"/>
  <c r="H7661" i="14"/>
  <c r="H18045" i="14"/>
  <c r="H7734" i="14"/>
  <c r="H18118" i="14"/>
  <c r="H6065" i="14"/>
  <c r="H16449" i="14"/>
  <c r="H8826" i="14"/>
  <c r="H19210" i="14"/>
  <c r="H7266" i="14"/>
  <c r="H17650" i="14"/>
  <c r="H8857" i="14"/>
  <c r="H19241" i="14"/>
  <c r="H5836" i="14"/>
  <c r="H16220" i="14"/>
  <c r="H10280" i="14"/>
  <c r="H20664" i="14"/>
  <c r="H7062" i="14"/>
  <c r="H17446" i="14"/>
  <c r="H15132" i="14"/>
  <c r="H9187" i="14"/>
  <c r="H19571" i="14"/>
  <c r="H6655" i="14"/>
  <c r="H17039" i="14"/>
  <c r="H13858" i="14"/>
  <c r="H24242" i="14"/>
  <c r="H12151" i="14"/>
  <c r="H22535" i="14"/>
  <c r="H6612" i="14"/>
  <c r="H16996" i="14"/>
  <c r="H7807" i="14"/>
  <c r="H18191" i="14"/>
  <c r="H6643" i="14"/>
  <c r="H17027" i="14"/>
  <c r="H5189" i="14"/>
  <c r="H15573" i="14"/>
  <c r="H7316" i="14"/>
  <c r="H17700" i="14"/>
  <c r="H7558" i="14"/>
  <c r="H17942" i="14"/>
  <c r="H6130" i="14"/>
  <c r="H16514" i="14"/>
  <c r="H14114" i="14"/>
  <c r="H24498" i="14"/>
  <c r="H11632" i="14"/>
  <c r="H22016" i="14"/>
  <c r="H10367" i="14"/>
  <c r="H20751" i="14"/>
  <c r="H9935" i="14"/>
  <c r="H20319" i="14"/>
  <c r="H14992" i="14"/>
  <c r="H11763" i="14"/>
  <c r="H22147" i="14"/>
  <c r="H11903" i="14"/>
  <c r="H22287" i="14"/>
  <c r="H12611" i="14"/>
  <c r="H22995" i="14"/>
  <c r="H13906" i="14"/>
  <c r="H24290" i="14"/>
  <c r="H14178" i="14"/>
  <c r="H24562" i="14"/>
  <c r="H7396" i="14"/>
  <c r="H17780" i="14"/>
  <c r="H11573" i="14"/>
  <c r="H21957" i="14"/>
  <c r="H15138" i="14"/>
  <c r="H5254" i="14"/>
  <c r="H15638" i="14"/>
  <c r="H7499" i="14"/>
  <c r="H17883" i="14"/>
  <c r="H8726" i="14"/>
  <c r="H19110" i="14"/>
  <c r="H6608" i="14"/>
  <c r="H16992" i="14"/>
  <c r="H11690" i="14"/>
  <c r="H22074" i="14"/>
  <c r="H5806" i="14"/>
  <c r="H16190" i="14"/>
  <c r="H5632" i="14"/>
  <c r="H16016" i="14"/>
  <c r="H7975" i="14"/>
  <c r="H18359" i="14"/>
  <c r="H6898" i="14"/>
  <c r="H17282" i="14"/>
  <c r="H8931" i="14"/>
  <c r="H19315" i="14"/>
  <c r="H5766" i="14"/>
  <c r="H16150" i="14"/>
  <c r="H6839" i="14"/>
  <c r="H17223" i="14"/>
  <c r="H5679" i="14"/>
  <c r="H16063" i="14"/>
  <c r="H14557" i="14"/>
  <c r="H24941" i="14"/>
  <c r="H10999" i="14"/>
  <c r="H21383" i="14"/>
  <c r="H9802" i="14"/>
  <c r="H20186" i="14"/>
  <c r="H12409" i="14"/>
  <c r="H22793" i="14"/>
  <c r="H12012" i="14"/>
  <c r="H22396" i="14"/>
  <c r="H5470" i="14"/>
  <c r="H15854" i="14"/>
  <c r="H8090" i="14"/>
  <c r="H18474" i="14"/>
  <c r="H10475" i="14"/>
  <c r="H20859" i="14"/>
  <c r="H6356" i="14"/>
  <c r="H16740" i="14"/>
  <c r="H11556" i="14"/>
  <c r="H21940" i="14"/>
  <c r="H10480" i="14"/>
  <c r="H20864" i="14"/>
  <c r="H12997" i="14"/>
  <c r="H23381" i="14"/>
  <c r="H15106" i="14"/>
  <c r="H12829" i="14"/>
  <c r="H23213" i="14"/>
  <c r="H5908" i="14"/>
  <c r="H16292" i="14"/>
  <c r="H6262" i="14"/>
  <c r="H16646" i="14"/>
  <c r="H13690" i="14"/>
  <c r="H24074" i="14"/>
  <c r="H8358" i="14"/>
  <c r="H18742" i="14"/>
  <c r="H6756" i="14"/>
  <c r="H17140" i="14"/>
  <c r="H6489" i="14"/>
  <c r="H16873" i="14"/>
  <c r="H11577" i="14"/>
  <c r="H21961" i="14"/>
  <c r="H7443" i="14"/>
  <c r="H17827" i="14"/>
  <c r="H9653" i="14"/>
  <c r="H20037" i="14"/>
  <c r="H11877" i="14"/>
  <c r="H22261" i="14"/>
  <c r="H4892" i="14"/>
  <c r="H15276" i="14"/>
  <c r="H10907" i="14"/>
  <c r="H21291" i="14"/>
  <c r="H6081" i="14"/>
  <c r="H16465" i="14"/>
  <c r="H10978" i="14"/>
  <c r="H21362" i="14"/>
  <c r="H9952" i="14"/>
  <c r="H20336" i="14"/>
  <c r="H7104" i="14"/>
  <c r="H17488" i="14"/>
  <c r="H6662" i="14"/>
  <c r="H17046" i="14"/>
  <c r="H7635" i="14"/>
  <c r="H18019" i="14"/>
  <c r="H5538" i="14"/>
  <c r="H15922" i="14"/>
  <c r="H5922" i="14"/>
  <c r="H16306" i="14"/>
  <c r="H5185" i="14"/>
  <c r="H15569" i="14"/>
  <c r="H7086" i="14"/>
  <c r="H17470" i="14"/>
  <c r="H11702" i="14"/>
  <c r="H22086" i="14"/>
  <c r="H5042" i="14"/>
  <c r="H15426" i="14"/>
  <c r="H6524" i="14"/>
  <c r="H16908" i="14"/>
  <c r="H5490" i="14"/>
  <c r="H15874" i="14"/>
  <c r="H9524" i="14"/>
  <c r="H19908" i="14"/>
  <c r="H10918" i="14"/>
  <c r="H21302" i="14"/>
  <c r="H14389" i="14"/>
  <c r="H24773" i="14"/>
  <c r="H6779" i="14"/>
  <c r="H17163" i="14"/>
  <c r="H9223" i="14"/>
  <c r="H19607" i="14"/>
  <c r="H8712" i="14"/>
  <c r="H19096" i="14"/>
  <c r="H7880" i="14"/>
  <c r="H18264" i="14"/>
  <c r="H7579" i="14"/>
  <c r="H17963" i="14"/>
  <c r="H6651" i="14"/>
  <c r="H17035" i="14"/>
  <c r="H6193" i="14"/>
  <c r="H16577" i="14"/>
  <c r="H9105" i="14"/>
  <c r="H19489" i="14"/>
  <c r="H9330" i="14"/>
  <c r="H19714" i="14"/>
  <c r="H12181" i="14"/>
  <c r="H22565" i="14"/>
  <c r="H15039" i="14"/>
  <c r="H9275" i="14"/>
  <c r="H19659" i="14"/>
  <c r="H4819" i="14"/>
  <c r="H15203" i="14"/>
  <c r="H5718" i="14"/>
  <c r="H16102" i="14"/>
  <c r="H9371" i="14"/>
  <c r="H19755" i="14"/>
  <c r="H6301" i="14"/>
  <c r="H16685" i="14"/>
  <c r="H7547" i="14"/>
  <c r="H17931" i="14"/>
  <c r="H7010" i="14"/>
  <c r="H17394" i="14"/>
  <c r="H7418" i="14"/>
  <c r="H17802" i="14"/>
  <c r="H8545" i="14"/>
  <c r="H18929" i="14"/>
  <c r="H6782" i="14"/>
  <c r="H17166" i="14"/>
  <c r="H7172" i="14"/>
  <c r="H17556" i="14"/>
  <c r="H8924" i="14"/>
  <c r="H19308" i="14"/>
  <c r="H10970" i="14"/>
  <c r="H21354" i="14"/>
  <c r="H6591" i="14"/>
  <c r="H16975" i="14"/>
  <c r="H7597" i="14"/>
  <c r="H17981" i="14"/>
  <c r="H7733" i="14"/>
  <c r="H18117" i="14"/>
  <c r="H11093" i="14"/>
  <c r="H21477" i="14"/>
  <c r="H7196" i="14"/>
  <c r="H17580" i="14"/>
  <c r="H5153" i="14"/>
  <c r="H15537" i="14"/>
  <c r="H9356" i="14"/>
  <c r="H19740" i="14"/>
  <c r="H10832" i="14"/>
  <c r="H21216" i="14"/>
  <c r="H8841" i="14"/>
  <c r="H19225" i="14"/>
  <c r="H10319" i="14"/>
  <c r="H20703" i="14"/>
  <c r="H5203" i="14"/>
  <c r="H15587" i="14"/>
  <c r="H5305" i="14"/>
  <c r="H15689" i="14"/>
  <c r="H7989" i="14"/>
  <c r="H18373" i="14"/>
  <c r="H5571" i="14"/>
  <c r="H15955" i="14"/>
  <c r="H7468" i="14"/>
  <c r="H17852" i="14"/>
  <c r="H7676" i="14"/>
  <c r="H18060" i="14"/>
  <c r="H5149" i="14"/>
  <c r="H15533" i="14"/>
  <c r="H11811" i="14"/>
  <c r="H22195" i="14"/>
  <c r="H5865" i="14"/>
  <c r="H16249" i="14"/>
  <c r="H8208" i="14"/>
  <c r="H18592" i="14"/>
  <c r="H9042" i="14"/>
  <c r="H19426" i="14"/>
  <c r="H6352" i="14"/>
  <c r="H16736" i="14"/>
  <c r="H7293" i="14"/>
  <c r="H17677" i="14"/>
  <c r="H7177" i="14"/>
  <c r="H17561" i="14"/>
  <c r="H9590" i="14"/>
  <c r="H19974" i="14"/>
  <c r="H7489" i="14"/>
  <c r="H17873" i="14"/>
  <c r="H8652" i="14"/>
  <c r="H19036" i="14"/>
  <c r="H8045" i="14"/>
  <c r="H18429" i="14"/>
  <c r="H4879" i="14"/>
  <c r="H15263" i="14"/>
  <c r="H12786" i="14"/>
  <c r="H23170" i="14"/>
  <c r="H13938" i="14"/>
  <c r="H24322" i="14"/>
  <c r="H12473" i="14"/>
  <c r="H22857" i="14"/>
  <c r="H5179" i="14"/>
  <c r="H15563" i="14"/>
  <c r="H13600" i="14"/>
  <c r="H23984" i="14"/>
  <c r="H8705" i="14"/>
  <c r="H19089" i="14"/>
  <c r="H7687" i="14"/>
  <c r="H18071" i="14"/>
  <c r="H10565" i="14"/>
  <c r="H20949" i="14"/>
  <c r="H5739" i="14"/>
  <c r="H16123" i="14"/>
  <c r="H15186" i="14"/>
  <c r="H14701" i="14"/>
  <c r="H25085" i="14"/>
  <c r="H5944" i="14"/>
  <c r="H16328" i="14"/>
  <c r="H8798" i="14"/>
  <c r="H19182" i="14"/>
  <c r="H12168" i="14"/>
  <c r="H22552" i="14"/>
  <c r="H5355" i="14"/>
  <c r="H15739" i="14"/>
  <c r="H8223" i="14"/>
  <c r="H18607" i="14"/>
  <c r="H5786" i="14"/>
  <c r="H16170" i="14"/>
  <c r="H14702" i="14"/>
  <c r="H25086" i="14"/>
  <c r="H5698" i="14"/>
  <c r="H16082" i="14"/>
  <c r="H8210" i="14"/>
  <c r="H18594" i="14"/>
  <c r="H10313" i="14"/>
  <c r="H20697" i="14"/>
  <c r="H10222" i="14"/>
  <c r="H20606" i="14"/>
  <c r="H7742" i="14"/>
  <c r="H18126" i="14"/>
  <c r="H10162" i="14"/>
  <c r="H20546" i="14"/>
  <c r="H6387" i="14"/>
  <c r="H16771" i="14"/>
  <c r="H5875" i="14"/>
  <c r="H16259" i="14"/>
  <c r="H8278" i="14"/>
  <c r="H18662" i="14"/>
  <c r="H7397" i="14"/>
  <c r="H17781" i="14"/>
  <c r="H5422" i="14"/>
  <c r="H15806" i="14"/>
  <c r="H7800" i="14"/>
  <c r="H18184" i="14"/>
  <c r="H8727" i="14"/>
  <c r="H19111" i="14"/>
  <c r="H8327" i="14"/>
  <c r="H18711" i="14"/>
  <c r="H10073" i="14"/>
  <c r="H20457" i="14"/>
  <c r="H5998" i="14"/>
  <c r="H16382" i="14"/>
  <c r="H13013" i="14"/>
  <c r="H23397" i="14"/>
  <c r="H10785" i="14"/>
  <c r="H21169" i="14"/>
  <c r="H15163" i="14"/>
  <c r="H8897" i="14"/>
  <c r="H19281" i="14"/>
  <c r="H15096" i="14"/>
  <c r="H14220" i="14"/>
  <c r="H24604" i="14"/>
  <c r="H12895" i="14"/>
  <c r="H23279" i="14"/>
  <c r="H4880" i="14"/>
  <c r="H15264" i="14"/>
  <c r="H6760" i="14"/>
  <c r="H17144" i="14"/>
  <c r="H12204" i="14"/>
  <c r="H22588" i="14"/>
  <c r="H9006" i="14"/>
  <c r="H19390" i="14"/>
  <c r="H11222" i="14"/>
  <c r="H21606" i="14"/>
  <c r="H10067" i="14"/>
  <c r="H20451" i="14"/>
  <c r="H12262" i="14"/>
  <c r="H22646" i="14"/>
  <c r="H10326" i="14"/>
  <c r="H20710" i="14"/>
  <c r="H8811" i="14"/>
  <c r="H19195" i="14"/>
  <c r="H11667" i="14"/>
  <c r="H22051" i="14"/>
  <c r="H10585" i="14"/>
  <c r="H20969" i="14"/>
  <c r="H7262" i="14"/>
  <c r="H17646" i="14"/>
  <c r="H7727" i="14"/>
  <c r="H18111" i="14"/>
  <c r="H10778" i="14"/>
  <c r="H21162" i="14"/>
  <c r="H11911" i="14"/>
  <c r="H22295" i="14"/>
  <c r="H8690" i="14"/>
  <c r="H19074" i="14"/>
  <c r="H7079" i="14"/>
  <c r="H17463" i="14"/>
  <c r="H14446" i="14"/>
  <c r="H24830" i="14"/>
  <c r="H9088" i="14"/>
  <c r="H19472" i="14"/>
  <c r="H8936" i="14"/>
  <c r="H19320" i="14"/>
  <c r="H8242" i="14"/>
  <c r="H18626" i="14"/>
  <c r="H5446" i="14"/>
  <c r="H15830" i="14"/>
  <c r="H5615" i="14"/>
  <c r="H15999" i="14"/>
  <c r="H5494" i="14"/>
  <c r="H15878" i="14"/>
  <c r="H7048" i="14"/>
  <c r="H17432" i="14"/>
  <c r="H8215" i="14"/>
  <c r="H18599" i="14"/>
  <c r="H9482" i="14"/>
  <c r="H19866" i="14"/>
  <c r="H12391" i="14"/>
  <c r="H22775" i="14"/>
  <c r="H11456" i="14"/>
  <c r="H21840" i="14"/>
  <c r="H15164" i="14"/>
  <c r="H7541" i="14"/>
  <c r="H17925" i="14"/>
  <c r="H13058" i="14"/>
  <c r="H23442" i="14"/>
  <c r="H5219" i="14"/>
  <c r="H15603" i="14"/>
  <c r="H14484" i="14"/>
  <c r="H24868" i="14"/>
  <c r="H5077" i="14"/>
  <c r="H15461" i="14"/>
  <c r="H14485" i="14"/>
  <c r="H24869" i="14"/>
  <c r="H5489" i="14"/>
  <c r="H15873" i="14"/>
  <c r="H8575" i="14"/>
  <c r="H18959" i="14"/>
  <c r="H14980" i="14"/>
  <c r="H7106" i="14"/>
  <c r="H17490" i="14"/>
  <c r="H6438" i="14"/>
  <c r="H16822" i="14"/>
  <c r="H7250" i="14"/>
  <c r="H17634" i="14"/>
  <c r="H11542" i="14"/>
  <c r="H21926" i="14"/>
  <c r="H7113" i="14"/>
  <c r="H17497" i="14"/>
  <c r="H6400" i="14"/>
  <c r="H16784" i="14"/>
  <c r="H5787" i="14"/>
  <c r="H16171" i="14"/>
  <c r="H8511" i="14"/>
  <c r="H18895" i="14"/>
  <c r="H11387" i="14"/>
  <c r="H21771" i="14"/>
  <c r="H7867" i="14"/>
  <c r="H18251" i="14"/>
  <c r="H6505" i="14"/>
  <c r="H16889" i="14"/>
  <c r="H7572" i="14"/>
  <c r="H17956" i="14"/>
  <c r="H8018" i="14"/>
  <c r="H18402" i="14"/>
  <c r="H9241" i="14"/>
  <c r="H19625" i="14"/>
  <c r="H10602" i="14"/>
  <c r="H20986" i="14"/>
  <c r="H6045" i="14"/>
  <c r="H16429" i="14"/>
  <c r="H8469" i="14"/>
  <c r="H18853" i="14"/>
  <c r="H12066" i="14"/>
  <c r="H22450" i="14"/>
  <c r="H8611" i="14"/>
  <c r="H18995" i="14"/>
  <c r="H10089" i="14"/>
  <c r="H20473" i="14"/>
  <c r="H8693" i="14"/>
  <c r="H19077" i="14"/>
  <c r="H8900" i="14"/>
  <c r="H19284" i="14"/>
  <c r="H7367" i="14"/>
  <c r="H17751" i="14"/>
  <c r="H6420" i="14"/>
  <c r="H16804" i="14"/>
  <c r="H12598" i="14"/>
  <c r="H22982" i="14"/>
  <c r="H9705" i="14"/>
  <c r="H20089" i="14"/>
  <c r="H5169" i="14"/>
  <c r="H15553" i="14"/>
  <c r="H7343" i="14"/>
  <c r="H17727" i="14"/>
  <c r="H6005" i="14"/>
  <c r="H16389" i="14"/>
  <c r="H8020" i="14"/>
  <c r="H18404" i="14"/>
  <c r="H15105" i="14"/>
  <c r="H6171" i="14"/>
  <c r="H16555" i="14"/>
  <c r="H5397" i="14"/>
  <c r="H15781" i="14"/>
  <c r="H6374" i="14"/>
  <c r="H16758" i="14"/>
  <c r="H5154" i="14"/>
  <c r="H15538" i="14"/>
  <c r="H6501" i="14"/>
  <c r="H16885" i="14"/>
  <c r="H6577" i="14"/>
  <c r="H16961" i="14"/>
  <c r="H6671" i="14"/>
  <c r="H17055" i="14"/>
  <c r="H11001" i="14"/>
  <c r="H21385" i="14"/>
  <c r="H13095" i="14"/>
  <c r="H23479" i="14"/>
  <c r="H14995" i="14"/>
  <c r="H10746" i="14"/>
  <c r="H21130" i="14"/>
  <c r="H13850" i="14"/>
  <c r="H24234" i="14"/>
  <c r="H10445" i="14"/>
  <c r="H20829" i="14"/>
  <c r="H5798" i="14"/>
  <c r="H16182" i="14"/>
  <c r="H9208" i="14"/>
  <c r="H19592" i="14"/>
  <c r="H5426" i="14"/>
  <c r="H15810" i="14"/>
  <c r="H14703" i="14"/>
  <c r="H25087" i="14"/>
  <c r="H10275" i="14"/>
  <c r="H20659" i="14"/>
  <c r="H14378" i="14"/>
  <c r="H24762" i="14"/>
  <c r="H12381" i="14"/>
  <c r="H22765" i="14"/>
  <c r="H13513" i="14"/>
  <c r="H23897" i="14"/>
  <c r="H14558" i="14"/>
  <c r="H24942" i="14"/>
  <c r="H14704" i="14"/>
  <c r="H25088" i="14"/>
  <c r="H12905" i="14"/>
  <c r="H23289" i="14"/>
  <c r="H11987" i="14"/>
  <c r="H22371" i="14"/>
  <c r="H10285" i="14"/>
  <c r="H20669" i="14"/>
  <c r="H14559" i="14"/>
  <c r="H24943" i="14"/>
  <c r="H7451" i="14"/>
  <c r="H17835" i="14"/>
  <c r="H9988" i="14"/>
  <c r="H20372" i="14"/>
  <c r="H6202" i="14"/>
  <c r="H16586" i="14"/>
  <c r="H7006" i="14"/>
  <c r="H17390" i="14"/>
  <c r="H15066" i="14"/>
  <c r="H14705" i="14"/>
  <c r="H25089" i="14"/>
  <c r="H11924" i="14"/>
  <c r="H22308" i="14"/>
  <c r="H6225" i="14"/>
  <c r="H16609" i="14"/>
  <c r="H7431" i="14"/>
  <c r="H17815" i="14"/>
  <c r="H7823" i="14"/>
  <c r="H18207" i="14"/>
  <c r="H8574" i="14"/>
  <c r="H18958" i="14"/>
  <c r="H12210" i="14"/>
  <c r="H22594" i="14"/>
  <c r="H8751" i="14"/>
  <c r="H19135" i="14"/>
  <c r="H8270" i="14"/>
  <c r="H18654" i="14"/>
  <c r="H8972" i="14"/>
  <c r="H19356" i="14"/>
  <c r="H11603" i="14"/>
  <c r="H21987" i="14"/>
  <c r="H6289" i="14"/>
  <c r="H16673" i="14"/>
  <c r="H13875" i="14"/>
  <c r="H24259" i="14"/>
  <c r="H12559" i="14"/>
  <c r="H22943" i="14"/>
  <c r="H5360" i="14"/>
  <c r="H15744" i="14"/>
  <c r="H8163" i="14"/>
  <c r="H18547" i="14"/>
  <c r="H14706" i="14"/>
  <c r="H25090" i="14"/>
  <c r="H10654" i="14"/>
  <c r="H21038" i="14"/>
  <c r="H9469" i="14"/>
  <c r="H19853" i="14"/>
  <c r="H8378" i="14"/>
  <c r="H18762" i="14"/>
  <c r="H8692" i="14"/>
  <c r="H19076" i="14"/>
  <c r="H14707" i="14"/>
  <c r="H25091" i="14"/>
  <c r="H12499" i="14"/>
  <c r="H22883" i="14"/>
  <c r="H7945" i="14"/>
  <c r="H18329" i="14"/>
  <c r="H11029" i="14"/>
  <c r="H21413" i="14"/>
  <c r="H13471" i="14"/>
  <c r="H23855" i="14"/>
  <c r="H9085" i="14"/>
  <c r="H19469" i="14"/>
  <c r="H14545" i="14"/>
  <c r="H24929" i="14"/>
  <c r="H15022" i="14"/>
  <c r="H8496" i="14"/>
  <c r="H18880" i="14"/>
  <c r="H12633" i="14"/>
  <c r="H23017" i="14"/>
  <c r="H8374" i="14"/>
  <c r="H18758" i="14"/>
  <c r="H8013" i="14"/>
  <c r="H18397" i="14"/>
  <c r="H15197" i="14"/>
  <c r="H8549" i="14"/>
  <c r="H18933" i="14"/>
  <c r="H7201" i="14"/>
  <c r="H17585" i="14"/>
  <c r="H9567" i="14"/>
  <c r="H19951" i="14"/>
  <c r="H12531" i="14"/>
  <c r="H22915" i="14"/>
  <c r="H9438" i="14"/>
  <c r="H19822" i="14"/>
  <c r="H10177" i="14"/>
  <c r="H20561" i="14"/>
  <c r="H13290" i="14"/>
  <c r="H23674" i="14"/>
  <c r="H8962" i="14"/>
  <c r="H19346" i="14"/>
  <c r="H12700" i="14"/>
  <c r="H23084" i="14"/>
  <c r="H11999" i="14"/>
  <c r="H22383" i="14"/>
  <c r="H12162" i="14"/>
  <c r="H22546" i="14"/>
  <c r="H13574" i="14"/>
  <c r="H23958" i="14"/>
  <c r="H9850" i="14"/>
  <c r="H20234" i="14"/>
  <c r="H8896" i="14"/>
  <c r="H19280" i="14"/>
  <c r="H5702" i="14"/>
  <c r="H16086" i="14"/>
  <c r="H6222" i="14"/>
  <c r="H16606" i="14"/>
  <c r="H10803" i="14"/>
  <c r="H21187" i="14"/>
  <c r="H7354" i="14"/>
  <c r="H17738" i="14"/>
  <c r="H6285" i="14"/>
  <c r="H16669" i="14"/>
  <c r="H8001" i="14"/>
  <c r="H18385" i="14"/>
  <c r="H11327" i="14"/>
  <c r="H21711" i="14"/>
  <c r="H6531" i="14"/>
  <c r="H16915" i="14"/>
  <c r="H6464" i="14"/>
  <c r="H16848" i="14"/>
  <c r="H5191" i="14"/>
  <c r="H15575" i="14"/>
  <c r="H11003" i="14"/>
  <c r="H21387" i="14"/>
  <c r="H5685" i="14"/>
  <c r="H16069" i="14"/>
  <c r="H12246" i="14"/>
  <c r="H22630" i="14"/>
  <c r="H5885" i="14"/>
  <c r="H16269" i="14"/>
  <c r="H7874" i="14"/>
  <c r="H18258" i="14"/>
  <c r="H6309" i="14"/>
  <c r="H16693" i="14"/>
  <c r="H11590" i="14"/>
  <c r="H21974" i="14"/>
  <c r="H5935" i="14"/>
  <c r="H16319" i="14"/>
  <c r="H11350" i="14"/>
  <c r="H21734" i="14"/>
  <c r="H10823" i="14"/>
  <c r="H21207" i="14"/>
  <c r="H7974" i="14"/>
  <c r="H18358" i="14"/>
  <c r="H14708" i="14"/>
  <c r="H25092" i="14"/>
  <c r="H14709" i="14"/>
  <c r="H25093" i="14"/>
  <c r="H11133" i="14"/>
  <c r="H21517" i="14"/>
  <c r="H10393" i="14"/>
  <c r="H20777" i="14"/>
  <c r="H10962" i="14"/>
  <c r="H21346" i="14"/>
  <c r="H8888" i="14"/>
  <c r="H19272" i="14"/>
  <c r="H12334" i="14"/>
  <c r="H22718" i="14"/>
  <c r="H14710" i="14"/>
  <c r="H25094" i="14"/>
  <c r="H15014" i="14"/>
  <c r="H11623" i="14"/>
  <c r="H22007" i="14"/>
  <c r="H4896" i="14"/>
  <c r="H15280" i="14"/>
  <c r="H14978" i="14"/>
  <c r="H6006" i="14"/>
  <c r="H16390" i="14"/>
  <c r="H13777" i="14"/>
  <c r="H24161" i="14"/>
  <c r="H13007" i="14"/>
  <c r="H23391" i="14"/>
  <c r="H15198" i="14"/>
  <c r="H7907" i="14"/>
  <c r="H18291" i="14"/>
  <c r="H10050" i="14"/>
  <c r="H20434" i="14"/>
  <c r="H9044" i="14"/>
  <c r="H19428" i="14"/>
  <c r="H12863" i="14"/>
  <c r="H23247" i="14"/>
  <c r="H15181" i="14"/>
  <c r="H6771" i="14"/>
  <c r="H17155" i="14"/>
  <c r="H5332" i="14"/>
  <c r="H15716" i="14"/>
  <c r="H11174" i="14"/>
  <c r="H21558" i="14"/>
  <c r="H7589" i="14"/>
  <c r="H17973" i="14"/>
  <c r="H9721" i="14"/>
  <c r="H20105" i="14"/>
  <c r="H6038" i="14"/>
  <c r="H16422" i="14"/>
  <c r="H6229" i="14"/>
  <c r="H16613" i="14"/>
  <c r="H12981" i="14"/>
  <c r="H23365" i="14"/>
  <c r="H14560" i="14"/>
  <c r="H24944" i="14"/>
  <c r="H14711" i="14"/>
  <c r="H25095" i="14"/>
  <c r="H10447" i="14"/>
  <c r="H20831" i="14"/>
  <c r="H8461" i="14"/>
  <c r="H18845" i="14"/>
  <c r="H5990" i="14"/>
  <c r="H16374" i="14"/>
  <c r="H14712" i="14"/>
  <c r="H25096" i="14"/>
  <c r="H14713" i="14"/>
  <c r="H25097" i="14"/>
  <c r="H8902" i="14"/>
  <c r="H19286" i="14"/>
  <c r="H10824" i="14"/>
  <c r="H21208" i="14"/>
  <c r="H5978" i="14"/>
  <c r="H16362" i="14"/>
  <c r="H10519" i="14"/>
  <c r="H20903" i="14"/>
  <c r="H9405" i="14"/>
  <c r="H19789" i="14"/>
  <c r="H12107" i="14"/>
  <c r="H22491" i="14"/>
  <c r="H9798" i="14"/>
  <c r="H20182" i="14"/>
  <c r="H14491" i="14"/>
  <c r="H24875" i="14"/>
  <c r="H11161" i="14"/>
  <c r="H21545" i="14"/>
  <c r="H11465" i="14"/>
  <c r="H21849" i="14"/>
  <c r="H4961" i="14"/>
  <c r="H15345" i="14"/>
  <c r="H13588" i="14"/>
  <c r="H23972" i="14"/>
  <c r="H10485" i="14"/>
  <c r="H20869" i="14"/>
  <c r="H14495" i="14"/>
  <c r="H24879" i="14"/>
  <c r="H11787" i="14"/>
  <c r="H22171" i="14"/>
  <c r="H12527" i="14"/>
  <c r="H22911" i="14"/>
  <c r="H5975" i="14"/>
  <c r="H16359" i="14"/>
  <c r="H13018" i="14"/>
  <c r="H23402" i="14"/>
  <c r="H12394" i="14"/>
  <c r="H22778" i="14"/>
  <c r="H13069" i="14"/>
  <c r="H23453" i="14"/>
  <c r="H12718" i="14"/>
  <c r="H23102" i="14"/>
  <c r="H10792" i="14"/>
  <c r="H21176" i="14"/>
  <c r="H5300" i="14"/>
  <c r="H15684" i="14"/>
  <c r="H14385" i="14"/>
  <c r="H24769" i="14"/>
  <c r="H14561" i="14"/>
  <c r="H24945" i="14"/>
  <c r="H7103" i="14"/>
  <c r="H17487" i="14"/>
  <c r="H6234" i="14"/>
  <c r="H16618" i="14"/>
  <c r="H5451" i="14"/>
  <c r="H15835" i="14"/>
  <c r="H13321" i="14"/>
  <c r="H23705" i="14"/>
  <c r="H8580" i="14"/>
  <c r="H18964" i="14"/>
  <c r="H6682" i="14"/>
  <c r="H17066" i="14"/>
  <c r="H8079" i="14"/>
  <c r="H18463" i="14"/>
  <c r="H7258" i="14"/>
  <c r="H17642" i="14"/>
  <c r="H7233" i="14"/>
  <c r="H17617" i="14"/>
  <c r="H9234" i="14"/>
  <c r="H19618" i="14"/>
  <c r="H5367" i="14"/>
  <c r="H15751" i="14"/>
  <c r="H12240" i="14"/>
  <c r="H22624" i="14"/>
  <c r="H8445" i="14"/>
  <c r="H18829" i="14"/>
  <c r="H15099" i="14"/>
  <c r="H9916" i="14"/>
  <c r="H20300" i="14"/>
  <c r="H14292" i="14"/>
  <c r="H24676" i="14"/>
  <c r="H12253" i="14"/>
  <c r="H22637" i="14"/>
  <c r="H14714" i="14"/>
  <c r="H25098" i="14"/>
  <c r="H11829" i="14"/>
  <c r="H22213" i="14"/>
  <c r="H9007" i="14"/>
  <c r="H19391" i="14"/>
  <c r="H8544" i="14"/>
  <c r="H18928" i="14"/>
  <c r="H9745" i="14"/>
  <c r="H20129" i="14"/>
  <c r="H8463" i="14"/>
  <c r="H18847" i="14"/>
  <c r="H14715" i="14"/>
  <c r="H25099" i="14"/>
  <c r="H13582" i="14"/>
  <c r="H23966" i="14"/>
  <c r="H10760" i="14"/>
  <c r="H21144" i="14"/>
  <c r="H9219" i="14"/>
  <c r="H19603" i="14"/>
  <c r="H8070" i="14"/>
  <c r="H18454" i="14"/>
  <c r="H7199" i="14"/>
  <c r="H17583" i="14"/>
  <c r="H8930" i="14"/>
  <c r="H19314" i="14"/>
  <c r="H5349" i="14"/>
  <c r="H15733" i="14"/>
  <c r="H11006" i="14"/>
  <c r="H21390" i="14"/>
  <c r="H6925" i="14"/>
  <c r="H17309" i="14"/>
  <c r="H6091" i="14"/>
  <c r="H16475" i="14"/>
  <c r="H5893" i="14"/>
  <c r="H16277" i="14"/>
  <c r="H9486" i="14"/>
  <c r="H19870" i="14"/>
  <c r="H9709" i="14"/>
  <c r="H20093" i="14"/>
  <c r="H5124" i="14"/>
  <c r="H15508" i="14"/>
  <c r="H6327" i="14"/>
  <c r="H16711" i="14"/>
  <c r="H9425" i="14"/>
  <c r="H19809" i="14"/>
  <c r="H6602" i="14"/>
  <c r="H16986" i="14"/>
  <c r="H10755" i="14"/>
  <c r="H21139" i="14"/>
  <c r="H8937" i="14"/>
  <c r="H19321" i="14"/>
  <c r="H8345" i="14"/>
  <c r="H18729" i="14"/>
  <c r="H7773" i="14"/>
  <c r="H18157" i="14"/>
  <c r="H9883" i="14"/>
  <c r="H20267" i="14"/>
  <c r="H8523" i="14"/>
  <c r="H18907" i="14"/>
  <c r="H6811" i="14"/>
  <c r="H17195" i="14"/>
  <c r="H4953" i="14"/>
  <c r="H15337" i="14"/>
  <c r="H13855" i="14"/>
  <c r="H24239" i="14"/>
  <c r="H7849" i="14"/>
  <c r="H18233" i="14"/>
  <c r="H7008" i="14"/>
  <c r="H17392" i="14"/>
  <c r="H8854" i="14"/>
  <c r="H19238" i="14"/>
  <c r="H8800" i="14"/>
  <c r="H19184" i="14"/>
  <c r="H5938" i="14"/>
  <c r="H16322" i="14"/>
  <c r="H6284" i="14"/>
  <c r="H16668" i="14"/>
  <c r="H9430" i="14"/>
  <c r="H19814" i="14"/>
  <c r="H13516" i="14"/>
  <c r="H23900" i="14"/>
  <c r="H14716" i="14"/>
  <c r="H25100" i="14"/>
  <c r="H11337" i="14"/>
  <c r="H21721" i="14"/>
  <c r="H5692" i="14"/>
  <c r="H16076" i="14"/>
  <c r="H5164" i="14"/>
  <c r="H15548" i="14"/>
  <c r="H6188" i="14"/>
  <c r="H16572" i="14"/>
  <c r="H9716" i="14"/>
  <c r="H20100" i="14"/>
  <c r="H9355" i="14"/>
  <c r="H19739" i="14"/>
  <c r="H10968" i="14"/>
  <c r="H21352" i="14"/>
  <c r="H7882" i="14"/>
  <c r="H18266" i="14"/>
  <c r="H7768" i="14"/>
  <c r="H18152" i="14"/>
  <c r="H12930" i="14"/>
  <c r="H23314" i="14"/>
  <c r="H8099" i="14"/>
  <c r="H18483" i="14"/>
  <c r="H6314" i="14"/>
  <c r="H16698" i="14"/>
  <c r="H10719" i="14"/>
  <c r="H21103" i="14"/>
  <c r="H6513" i="14"/>
  <c r="H16897" i="14"/>
  <c r="H7916" i="14"/>
  <c r="H18300" i="14"/>
  <c r="H10437" i="14"/>
  <c r="H20821" i="14"/>
  <c r="H9500" i="14"/>
  <c r="H19884" i="14"/>
  <c r="H9887" i="14"/>
  <c r="H20271" i="14"/>
  <c r="H12784" i="14"/>
  <c r="H23168" i="14"/>
  <c r="H5147" i="14"/>
  <c r="H15531" i="14"/>
  <c r="H5801" i="14"/>
  <c r="H16185" i="14"/>
  <c r="H10088" i="14"/>
  <c r="H20472" i="14"/>
  <c r="H7202" i="14"/>
  <c r="H17586" i="14"/>
  <c r="H13955" i="14"/>
  <c r="H24339" i="14"/>
  <c r="H10400" i="14"/>
  <c r="H20784" i="14"/>
  <c r="H6003" i="14"/>
  <c r="H16387" i="14"/>
  <c r="H11569" i="14"/>
  <c r="H21953" i="14"/>
  <c r="H5239" i="14"/>
  <c r="H15623" i="14"/>
  <c r="H5719" i="14"/>
  <c r="H16103" i="14"/>
  <c r="H14717" i="14"/>
  <c r="H25101" i="14"/>
  <c r="H12423" i="14"/>
  <c r="H22807" i="14"/>
  <c r="H12599" i="14"/>
  <c r="H22983" i="14"/>
  <c r="H14718" i="14"/>
  <c r="H25102" i="14"/>
  <c r="H5653" i="14"/>
  <c r="H16037" i="14"/>
  <c r="H12819" i="14"/>
  <c r="H23203" i="14"/>
  <c r="H9579" i="14"/>
  <c r="H19963" i="14"/>
  <c r="H11412" i="14"/>
  <c r="H21796" i="14"/>
  <c r="H15187" i="14"/>
  <c r="H14719" i="14"/>
  <c r="H25103" i="14"/>
  <c r="H11184" i="14"/>
  <c r="H21568" i="14"/>
  <c r="H14360" i="14"/>
  <c r="H24744" i="14"/>
  <c r="H12311" i="14"/>
  <c r="H22695" i="14"/>
  <c r="H15158" i="14"/>
  <c r="H7175" i="14"/>
  <c r="H17559" i="14"/>
  <c r="H12770" i="14"/>
  <c r="H23154" i="14"/>
  <c r="H6921" i="14"/>
  <c r="H17305" i="14"/>
  <c r="H5500" i="14"/>
  <c r="H15884" i="14"/>
  <c r="H6384" i="14"/>
  <c r="H16768" i="14"/>
  <c r="H5376" i="14"/>
  <c r="H15760" i="14"/>
  <c r="H13080" i="14"/>
  <c r="H23464" i="14"/>
  <c r="H8302" i="14"/>
  <c r="H18686" i="14"/>
  <c r="H6943" i="14"/>
  <c r="H17327" i="14"/>
  <c r="H5222" i="14"/>
  <c r="H15606" i="14"/>
  <c r="H9120" i="14"/>
  <c r="H19504" i="14"/>
  <c r="H8739" i="14"/>
  <c r="H19123" i="14"/>
  <c r="H5095" i="14"/>
  <c r="H15479" i="14"/>
  <c r="H14081" i="14"/>
  <c r="H24465" i="14"/>
  <c r="H5574" i="14"/>
  <c r="H15958" i="14"/>
  <c r="H11438" i="14"/>
  <c r="H21822" i="14"/>
  <c r="H13615" i="14"/>
  <c r="H23999" i="14"/>
  <c r="H12361" i="14"/>
  <c r="H22745" i="14"/>
  <c r="H13629" i="14"/>
  <c r="H24013" i="14"/>
  <c r="H5807" i="14"/>
  <c r="H16191" i="14"/>
  <c r="H13440" i="14"/>
  <c r="H23824" i="14"/>
  <c r="H12660" i="14"/>
  <c r="H23044" i="14"/>
  <c r="H12646" i="14"/>
  <c r="H23030" i="14"/>
  <c r="H9514" i="14"/>
  <c r="H19898" i="14"/>
  <c r="H7811" i="14"/>
  <c r="H18195" i="14"/>
  <c r="H11849" i="14"/>
  <c r="H22233" i="14"/>
  <c r="H12434" i="14"/>
  <c r="H22818" i="14"/>
  <c r="H10773" i="14"/>
  <c r="H21157" i="14"/>
  <c r="H12488" i="14"/>
  <c r="H22872" i="14"/>
  <c r="H14327" i="14"/>
  <c r="H24711" i="14"/>
  <c r="H6256" i="14"/>
  <c r="H16640" i="14"/>
  <c r="H5200" i="14"/>
  <c r="H15584" i="14"/>
  <c r="H14678" i="14"/>
  <c r="H25062" i="14"/>
  <c r="H9323" i="14"/>
  <c r="H19707" i="14"/>
  <c r="H8190" i="14"/>
  <c r="H18574" i="14"/>
  <c r="H11293" i="14"/>
  <c r="H21677" i="14"/>
  <c r="H8776" i="14"/>
  <c r="H19160" i="14"/>
  <c r="H6770" i="14"/>
  <c r="H17154" i="14"/>
  <c r="H9285" i="14"/>
  <c r="H19669" i="14"/>
  <c r="H9370" i="14"/>
  <c r="H19754" i="14"/>
  <c r="H11310" i="14"/>
  <c r="H21694" i="14"/>
  <c r="H12951" i="14"/>
  <c r="H23335" i="14"/>
  <c r="H13243" i="14"/>
  <c r="H23627" i="14"/>
  <c r="H9910" i="14"/>
  <c r="H20294" i="14"/>
  <c r="H7050" i="14"/>
  <c r="H17434" i="14"/>
  <c r="H6426" i="14"/>
  <c r="H16810" i="14"/>
  <c r="H13604" i="14"/>
  <c r="H23988" i="14"/>
  <c r="H13426" i="14"/>
  <c r="H23810" i="14"/>
  <c r="H12407" i="14"/>
  <c r="H22791" i="14"/>
  <c r="H12393" i="14"/>
  <c r="H22777" i="14"/>
  <c r="H11839" i="14"/>
  <c r="H22223" i="14"/>
  <c r="H14056" i="14"/>
  <c r="H24440" i="14"/>
  <c r="H12841" i="14"/>
  <c r="H23225" i="14"/>
  <c r="H14991" i="14"/>
  <c r="H10286" i="14"/>
  <c r="H20670" i="14"/>
  <c r="H9456" i="14"/>
  <c r="H19840" i="14"/>
  <c r="H12013" i="14"/>
  <c r="H22397" i="14"/>
  <c r="H13768" i="14"/>
  <c r="H24152" i="14"/>
  <c r="H11349" i="14"/>
  <c r="H21733" i="14"/>
  <c r="H8054" i="14"/>
  <c r="H18438" i="14"/>
  <c r="H11572" i="14"/>
  <c r="H21956" i="14"/>
  <c r="H14720" i="14"/>
  <c r="H25104" i="14"/>
  <c r="H5286" i="14"/>
  <c r="H15670" i="14"/>
  <c r="H12504" i="14"/>
  <c r="H22888" i="14"/>
  <c r="H7854" i="14"/>
  <c r="H18238" i="14"/>
  <c r="H6323" i="14"/>
  <c r="H16707" i="14"/>
  <c r="H5958" i="14"/>
  <c r="H16342" i="14"/>
  <c r="H5323" i="14"/>
  <c r="H15707" i="14"/>
  <c r="H13164" i="14"/>
  <c r="H23548" i="14"/>
  <c r="H12044" i="14"/>
  <c r="H22428" i="14"/>
  <c r="H9296" i="14"/>
  <c r="H19680" i="14"/>
  <c r="H10869" i="14"/>
  <c r="H21253" i="14"/>
  <c r="H8623" i="14"/>
  <c r="H19007" i="14"/>
  <c r="H9672" i="14"/>
  <c r="H20056" i="14"/>
  <c r="H8257" i="14"/>
  <c r="H18641" i="14"/>
  <c r="H8379" i="14"/>
  <c r="H18763" i="14"/>
  <c r="H6636" i="14"/>
  <c r="H17020" i="14"/>
  <c r="H7834" i="14"/>
  <c r="H18218" i="14"/>
  <c r="H11559" i="14"/>
  <c r="H21943" i="14"/>
  <c r="H6017" i="14"/>
  <c r="H16401" i="14"/>
  <c r="H5417" i="14"/>
  <c r="H15801" i="14"/>
  <c r="H6317" i="14"/>
  <c r="H16701" i="14"/>
  <c r="H6047" i="14"/>
  <c r="H16431" i="14"/>
  <c r="H7650" i="14"/>
  <c r="H18034" i="14"/>
  <c r="H14049" i="14"/>
  <c r="H24433" i="14"/>
  <c r="H6739" i="14"/>
  <c r="H17123" i="14"/>
  <c r="H15037" i="14"/>
  <c r="H5044" i="14"/>
  <c r="H15428" i="14"/>
  <c r="H12387" i="14"/>
  <c r="H22771" i="14"/>
  <c r="H7517" i="14"/>
  <c r="H17901" i="14"/>
  <c r="H6660" i="14"/>
  <c r="H17044" i="14"/>
  <c r="H5061" i="14"/>
  <c r="H15445" i="14"/>
  <c r="H6085" i="14"/>
  <c r="H16469" i="14"/>
  <c r="H7457" i="14"/>
  <c r="H17841" i="14"/>
  <c r="H5618" i="14"/>
  <c r="H16002" i="14"/>
  <c r="H14721" i="14"/>
  <c r="H25105" i="14"/>
  <c r="H10309" i="14"/>
  <c r="H20693" i="14"/>
  <c r="H7812" i="14"/>
  <c r="H18196" i="14"/>
  <c r="H12854" i="14"/>
  <c r="H23238" i="14"/>
  <c r="H6422" i="14"/>
  <c r="H16806" i="14"/>
  <c r="H7068" i="14"/>
  <c r="H17452" i="14"/>
  <c r="H6146" i="14"/>
  <c r="H16530" i="14"/>
  <c r="H7780" i="14"/>
  <c r="H18164" i="14"/>
  <c r="H4941" i="14"/>
  <c r="H15325" i="14"/>
  <c r="H5841" i="14"/>
  <c r="H16225" i="14"/>
  <c r="H10066" i="14"/>
  <c r="H20450" i="14"/>
  <c r="H8875" i="14"/>
  <c r="H19259" i="14"/>
  <c r="H9580" i="14"/>
  <c r="H19964" i="14"/>
  <c r="H7211" i="14"/>
  <c r="H17595" i="14"/>
  <c r="H11137" i="14"/>
  <c r="H21521" i="14"/>
  <c r="H8847" i="14"/>
  <c r="H19231" i="14"/>
  <c r="H9084" i="14"/>
  <c r="H19468" i="14"/>
  <c r="H14177" i="14"/>
  <c r="H24561" i="14"/>
  <c r="H11287" i="14"/>
  <c r="H21671" i="14"/>
  <c r="H10651" i="14"/>
  <c r="H21035" i="14"/>
  <c r="H12910" i="14"/>
  <c r="H23294" i="14"/>
  <c r="H6151" i="14"/>
  <c r="H16535" i="14"/>
  <c r="H8483" i="14"/>
  <c r="H18867" i="14"/>
  <c r="H5872" i="14"/>
  <c r="H16256" i="14"/>
  <c r="H14379" i="14"/>
  <c r="H24763" i="14"/>
  <c r="H5338" i="14"/>
  <c r="H15722" i="14"/>
  <c r="H11440" i="14"/>
  <c r="H21824" i="14"/>
  <c r="H12968" i="14"/>
  <c r="H23352" i="14"/>
  <c r="H5824" i="14"/>
  <c r="H16208" i="14"/>
  <c r="H7280" i="14"/>
  <c r="H17664" i="14"/>
  <c r="H9806" i="14"/>
  <c r="H20190" i="14"/>
  <c r="H5437" i="14"/>
  <c r="H15821" i="14"/>
  <c r="H7856" i="14"/>
  <c r="H18240" i="14"/>
  <c r="H12445" i="14"/>
  <c r="H22829" i="14"/>
  <c r="H7758" i="14"/>
  <c r="H18142" i="14"/>
  <c r="H11760" i="14"/>
  <c r="H22144" i="14"/>
  <c r="H5073" i="14"/>
  <c r="H15457" i="14"/>
  <c r="H11226" i="14"/>
  <c r="H21610" i="14"/>
  <c r="H5214" i="14"/>
  <c r="H15598" i="14"/>
  <c r="H14722" i="14"/>
  <c r="H25106" i="14"/>
  <c r="H5374" i="14"/>
  <c r="H15758" i="14"/>
  <c r="H5365" i="14"/>
  <c r="H15749" i="14"/>
  <c r="H10432" i="14"/>
  <c r="H20816" i="14"/>
  <c r="H7091" i="14"/>
  <c r="H17475" i="14"/>
  <c r="H8014" i="14"/>
  <c r="H18398" i="14"/>
  <c r="H14723" i="14"/>
  <c r="H25107" i="14"/>
  <c r="H4910" i="14"/>
  <c r="H15294" i="14"/>
  <c r="H9010" i="14"/>
  <c r="H19394" i="14"/>
  <c r="H9494" i="14"/>
  <c r="H19878" i="14"/>
  <c r="H13609" i="14"/>
  <c r="H23993" i="14"/>
  <c r="H5177" i="14"/>
  <c r="H15561" i="14"/>
  <c r="H14724" i="14"/>
  <c r="H25108" i="14"/>
  <c r="H14957" i="14"/>
  <c r="H5150" i="14"/>
  <c r="H15534" i="14"/>
  <c r="H8910" i="14"/>
  <c r="H19294" i="14"/>
  <c r="H13991" i="14"/>
  <c r="H24375" i="14"/>
  <c r="H7904" i="14"/>
  <c r="H18288" i="14"/>
  <c r="H12453" i="14"/>
  <c r="H22837" i="14"/>
  <c r="H11196" i="14"/>
  <c r="H21580" i="14"/>
  <c r="H7357" i="14"/>
  <c r="H17741" i="14"/>
  <c r="H14725" i="14"/>
  <c r="H25109" i="14"/>
  <c r="H10264" i="14"/>
  <c r="H20648" i="14"/>
  <c r="H11468" i="14"/>
  <c r="H21852" i="14"/>
  <c r="H13477" i="14"/>
  <c r="H23861" i="14"/>
  <c r="H10699" i="14"/>
  <c r="H21083" i="14"/>
  <c r="H8329" i="14"/>
  <c r="H18713" i="14"/>
  <c r="H9045" i="14"/>
  <c r="H19429" i="14"/>
  <c r="H11646" i="14"/>
  <c r="H22030" i="14"/>
  <c r="H9584" i="14"/>
  <c r="H19968" i="14"/>
  <c r="H7574" i="14"/>
  <c r="H17958" i="14"/>
  <c r="H10209" i="14"/>
  <c r="H20593" i="14"/>
  <c r="H8834" i="14"/>
  <c r="H19218" i="14"/>
  <c r="H9612" i="14"/>
  <c r="H19996" i="14"/>
  <c r="H6491" i="14"/>
  <c r="H16875" i="14"/>
  <c r="H7183" i="14"/>
  <c r="H17567" i="14"/>
  <c r="H8135" i="14"/>
  <c r="H18519" i="14"/>
  <c r="H4899" i="14"/>
  <c r="H15283" i="14"/>
  <c r="H10068" i="14"/>
  <c r="H20452" i="14"/>
  <c r="H10669" i="14"/>
  <c r="H21053" i="14"/>
  <c r="H10336" i="14"/>
  <c r="H20720" i="14"/>
  <c r="H10266" i="14"/>
  <c r="H20650" i="14"/>
  <c r="H5362" i="14"/>
  <c r="H15746" i="14"/>
  <c r="H11283" i="14"/>
  <c r="H21667" i="14"/>
  <c r="H14946" i="14"/>
  <c r="H6240" i="14"/>
  <c r="H16624" i="14"/>
  <c r="H8786" i="14"/>
  <c r="H19170" i="14"/>
  <c r="H9890" i="14"/>
  <c r="H20274" i="14"/>
  <c r="H6918" i="14"/>
  <c r="H17302" i="14"/>
  <c r="H6697" i="14"/>
  <c r="H17081" i="14"/>
  <c r="H6407" i="14"/>
  <c r="H16791" i="14"/>
  <c r="H11937" i="14"/>
  <c r="H22321" i="14"/>
  <c r="H15056" i="14"/>
  <c r="H9643" i="14"/>
  <c r="H20027" i="14"/>
  <c r="H11380" i="14"/>
  <c r="H21764" i="14"/>
  <c r="H11400" i="14"/>
  <c r="H21784" i="14"/>
  <c r="H5745" i="14"/>
  <c r="H16129" i="14"/>
  <c r="H11320" i="14"/>
  <c r="H21704" i="14"/>
  <c r="H7616" i="14"/>
  <c r="H18000" i="14"/>
  <c r="H14726" i="14"/>
  <c r="H25110" i="14"/>
  <c r="H7111" i="14"/>
  <c r="H17495" i="14"/>
  <c r="H12487" i="14"/>
  <c r="H22871" i="14"/>
  <c r="H8720" i="14"/>
  <c r="H19104" i="14"/>
  <c r="H14727" i="14"/>
  <c r="H25111" i="14"/>
  <c r="H5003" i="14"/>
  <c r="H15387" i="14"/>
  <c r="H10436" i="14"/>
  <c r="H20820" i="14"/>
  <c r="H13081" i="14"/>
  <c r="H23465" i="14"/>
  <c r="H11050" i="14"/>
  <c r="H21434" i="14"/>
  <c r="H12457" i="14"/>
  <c r="H22841" i="14"/>
  <c r="H8661" i="14"/>
  <c r="H19045" i="14"/>
  <c r="H7132" i="14"/>
  <c r="H17516" i="14"/>
  <c r="H5429" i="14"/>
  <c r="H15813" i="14"/>
  <c r="H14939" i="14"/>
  <c r="H7237" i="14"/>
  <c r="H17621" i="14"/>
  <c r="H7793" i="14"/>
  <c r="H18177" i="14"/>
  <c r="H6990" i="14"/>
  <c r="H17374" i="14"/>
  <c r="H14153" i="14"/>
  <c r="H24537" i="14"/>
  <c r="H5957" i="14"/>
  <c r="H16341" i="14"/>
  <c r="H10569" i="14"/>
  <c r="H20953" i="14"/>
  <c r="H10923" i="14"/>
  <c r="H21307" i="14"/>
  <c r="H14019" i="14"/>
  <c r="H24403" i="14"/>
  <c r="H6856" i="14"/>
  <c r="H17240" i="14"/>
  <c r="H11609" i="14"/>
  <c r="H21993" i="14"/>
  <c r="H10915" i="14"/>
  <c r="H21299" i="14"/>
  <c r="H12125" i="14"/>
  <c r="H22509" i="14"/>
  <c r="H10946" i="14"/>
  <c r="H21330" i="14"/>
  <c r="H12565" i="14"/>
  <c r="H22949" i="14"/>
  <c r="H10862" i="14"/>
  <c r="H21246" i="14"/>
  <c r="H11830" i="14"/>
  <c r="H22214" i="14"/>
  <c r="H7272" i="14"/>
  <c r="H17656" i="14"/>
  <c r="H13280" i="14"/>
  <c r="H23664" i="14"/>
  <c r="H10151" i="14"/>
  <c r="H20535" i="14"/>
  <c r="H10409" i="14"/>
  <c r="H20793" i="14"/>
  <c r="H8503" i="14"/>
  <c r="H18887" i="14"/>
  <c r="H7520" i="14"/>
  <c r="H17904" i="14"/>
  <c r="H13865" i="14"/>
  <c r="H24249" i="14"/>
  <c r="H15124" i="14"/>
  <c r="H10985" i="14"/>
  <c r="H21369" i="14"/>
  <c r="H8372" i="14"/>
  <c r="H18756" i="14"/>
  <c r="H13488" i="14"/>
  <c r="H23872" i="14"/>
  <c r="H12578" i="14"/>
  <c r="H22962" i="14"/>
  <c r="H11037" i="14"/>
  <c r="H21421" i="14"/>
  <c r="H7748" i="14"/>
  <c r="H18132" i="14"/>
  <c r="H5342" i="14"/>
  <c r="H15726" i="14"/>
  <c r="H6217" i="14"/>
  <c r="H16601" i="14"/>
  <c r="H14728" i="14"/>
  <c r="H25112" i="14"/>
  <c r="H5793" i="14"/>
  <c r="H16177" i="14"/>
  <c r="H7137" i="14"/>
  <c r="H17521" i="14"/>
  <c r="H6637" i="14"/>
  <c r="H17021" i="14"/>
  <c r="H5440" i="14"/>
  <c r="H15824" i="14"/>
  <c r="H9022" i="14"/>
  <c r="H19406" i="14"/>
  <c r="H13326" i="14"/>
  <c r="H23710" i="14"/>
  <c r="H8124" i="14"/>
  <c r="H18508" i="14"/>
  <c r="H10289" i="14"/>
  <c r="H20673" i="14"/>
  <c r="H10635" i="14"/>
  <c r="H21019" i="14"/>
  <c r="H6191" i="14"/>
  <c r="H16575" i="14"/>
  <c r="H8196" i="14"/>
  <c r="H18580" i="14"/>
  <c r="H8840" i="14"/>
  <c r="H19224" i="14"/>
  <c r="H6970" i="14"/>
  <c r="H17354" i="14"/>
  <c r="H5075" i="14"/>
  <c r="H15459" i="14"/>
  <c r="H7213" i="14"/>
  <c r="H17597" i="14"/>
  <c r="H9470" i="14"/>
  <c r="H19854" i="14"/>
  <c r="H6668" i="14"/>
  <c r="H17052" i="14"/>
  <c r="H6594" i="14"/>
  <c r="H16978" i="14"/>
  <c r="H12552" i="14"/>
  <c r="H22936" i="14"/>
  <c r="H12749" i="14"/>
  <c r="H23133" i="14"/>
  <c r="H14473" i="14"/>
  <c r="H24857" i="14"/>
  <c r="H5131" i="14"/>
  <c r="H15515" i="14"/>
  <c r="H8521" i="14"/>
  <c r="H18905" i="14"/>
  <c r="H5835" i="14"/>
  <c r="H16219" i="14"/>
  <c r="H14729" i="14"/>
  <c r="H25113" i="14"/>
  <c r="H10817" i="14"/>
  <c r="H21201" i="14"/>
  <c r="H13238" i="14"/>
  <c r="H23622" i="14"/>
  <c r="H10457" i="14"/>
  <c r="H20841" i="14"/>
  <c r="H8983" i="14"/>
  <c r="H19367" i="14"/>
  <c r="H11678" i="14"/>
  <c r="H22062" i="14"/>
  <c r="H5277" i="14"/>
  <c r="H15661" i="14"/>
  <c r="H6261" i="14"/>
  <c r="H16645" i="14"/>
  <c r="H4844" i="14"/>
  <c r="H15228" i="14"/>
  <c r="H9827" i="14"/>
  <c r="H20211" i="14"/>
  <c r="H5319" i="14"/>
  <c r="H15703" i="14"/>
  <c r="H14380" i="14"/>
  <c r="H24764" i="14"/>
  <c r="H5840" i="14"/>
  <c r="H16224" i="14"/>
  <c r="H4911" i="14"/>
  <c r="H15295" i="14"/>
  <c r="H12243" i="14"/>
  <c r="H22627" i="14"/>
  <c r="H14562" i="14"/>
  <c r="H24946" i="14"/>
  <c r="H5854" i="14"/>
  <c r="H16238" i="14"/>
  <c r="H9453" i="14"/>
  <c r="H19837" i="14"/>
  <c r="H12694" i="14"/>
  <c r="H23078" i="14"/>
  <c r="H13545" i="14"/>
  <c r="H23929" i="14"/>
  <c r="H12686" i="14"/>
  <c r="H23070" i="14"/>
  <c r="H14730" i="14"/>
  <c r="H25114" i="14"/>
  <c r="H10984" i="14"/>
  <c r="H21368" i="14"/>
  <c r="H10632" i="14"/>
  <c r="H21016" i="14"/>
  <c r="H12478" i="14"/>
  <c r="H22862" i="14"/>
  <c r="H10237" i="14"/>
  <c r="H20621" i="14"/>
  <c r="H11079" i="14"/>
  <c r="H21463" i="14"/>
  <c r="H8804" i="14"/>
  <c r="H19188" i="14"/>
  <c r="H8010" i="14"/>
  <c r="H18394" i="14"/>
  <c r="H5917" i="14"/>
  <c r="H16301" i="14"/>
  <c r="H7120" i="14"/>
  <c r="H17504" i="14"/>
  <c r="H11748" i="14"/>
  <c r="H22132" i="14"/>
  <c r="H6868" i="14"/>
  <c r="H17252" i="14"/>
  <c r="H8443" i="14"/>
  <c r="H18827" i="14"/>
  <c r="H4835" i="14"/>
  <c r="H15219" i="14"/>
  <c r="H8697" i="14"/>
  <c r="H19081" i="14"/>
  <c r="H5605" i="14"/>
  <c r="H15989" i="14"/>
  <c r="H7850" i="14"/>
  <c r="H18234" i="14"/>
  <c r="H5834" i="14"/>
  <c r="H16218" i="14"/>
  <c r="H12408" i="14"/>
  <c r="H22792" i="14"/>
  <c r="H5068" i="14"/>
  <c r="H15452" i="14"/>
  <c r="H9835" i="14"/>
  <c r="H20219" i="14"/>
  <c r="H14731" i="14"/>
  <c r="H25115" i="14"/>
  <c r="H5584" i="14"/>
  <c r="H15968" i="14"/>
  <c r="H14732" i="14"/>
  <c r="H25116" i="14"/>
  <c r="H8814" i="14"/>
  <c r="H19198" i="14"/>
  <c r="H14527" i="14"/>
  <c r="H24911" i="14"/>
  <c r="H11077" i="14"/>
  <c r="H21461" i="14"/>
  <c r="H9047" i="14"/>
  <c r="H19431" i="14"/>
  <c r="H14733" i="14"/>
  <c r="H25117" i="14"/>
  <c r="H14734" i="14"/>
  <c r="H25118" i="14"/>
  <c r="H11808" i="14"/>
  <c r="H22192" i="14"/>
  <c r="H11013" i="14"/>
  <c r="H21397" i="14"/>
  <c r="H4907" i="14"/>
  <c r="H15291" i="14"/>
  <c r="H6353" i="14"/>
  <c r="H16737" i="14"/>
  <c r="H13565" i="14"/>
  <c r="H23949" i="14"/>
  <c r="H14735" i="14"/>
  <c r="H25119" i="14"/>
  <c r="H8765" i="14"/>
  <c r="H19149" i="14"/>
  <c r="H10158" i="14"/>
  <c r="H20542" i="14"/>
  <c r="H10228" i="14"/>
  <c r="H20612" i="14"/>
  <c r="H5054" i="14"/>
  <c r="H15438" i="14"/>
  <c r="H14736" i="14"/>
  <c r="H25120" i="14"/>
  <c r="H8228" i="14"/>
  <c r="H18612" i="14"/>
  <c r="H7332" i="14"/>
  <c r="H17716" i="14"/>
  <c r="H10351" i="14"/>
  <c r="H20735" i="14"/>
  <c r="H5136" i="14"/>
  <c r="H15520" i="14"/>
  <c r="H11797" i="14"/>
  <c r="H22181" i="14"/>
  <c r="H13737" i="14"/>
  <c r="H24121" i="14"/>
  <c r="H11076" i="14"/>
  <c r="H21460" i="14"/>
  <c r="H12483" i="14"/>
  <c r="H22867" i="14"/>
  <c r="H4886" i="14"/>
  <c r="H15270" i="14"/>
  <c r="H8035" i="14"/>
  <c r="H18419" i="14"/>
  <c r="H11979" i="14"/>
  <c r="H22363" i="14"/>
  <c r="H12795" i="14"/>
  <c r="H23179" i="14"/>
  <c r="H13439" i="14"/>
  <c r="H23823" i="14"/>
  <c r="H12759" i="14"/>
  <c r="H23143" i="14"/>
  <c r="H6746" i="14"/>
  <c r="H17130" i="14"/>
  <c r="H6246" i="14"/>
  <c r="H16630" i="14"/>
  <c r="H5777" i="14"/>
  <c r="H16161" i="14"/>
  <c r="H11995" i="14"/>
  <c r="H22379" i="14"/>
  <c r="H5205" i="14"/>
  <c r="H15589" i="14"/>
  <c r="H6267" i="14"/>
  <c r="H16651" i="14"/>
  <c r="H13932" i="14"/>
  <c r="H24316" i="14"/>
  <c r="H10166" i="14"/>
  <c r="H20550" i="14"/>
  <c r="H13736" i="14"/>
  <c r="H24120" i="14"/>
  <c r="H8317" i="14"/>
  <c r="H18701" i="14"/>
  <c r="H13090" i="14"/>
  <c r="H23474" i="14"/>
  <c r="H9017" i="14"/>
  <c r="H19401" i="14"/>
  <c r="H12709" i="14"/>
  <c r="H23093" i="14"/>
  <c r="H11367" i="14"/>
  <c r="H21751" i="14"/>
  <c r="H10847" i="14"/>
  <c r="H21231" i="14"/>
  <c r="H5344" i="14"/>
  <c r="H15728" i="14"/>
  <c r="H6938" i="14"/>
  <c r="H17322" i="14"/>
  <c r="H7578" i="14"/>
  <c r="H17962" i="14"/>
  <c r="H4990" i="14"/>
  <c r="H15374" i="14"/>
  <c r="H8146" i="14"/>
  <c r="H18530" i="14"/>
  <c r="H7601" i="14"/>
  <c r="H17985" i="14"/>
  <c r="H10296" i="14"/>
  <c r="H20680" i="14"/>
  <c r="H5085" i="14"/>
  <c r="H15469" i="14"/>
  <c r="H12304" i="14"/>
  <c r="H22688" i="14"/>
  <c r="H5710" i="14"/>
  <c r="H16094" i="14"/>
  <c r="H9396" i="14"/>
  <c r="H19780" i="14"/>
  <c r="H13307" i="14"/>
  <c r="H23691" i="14"/>
  <c r="H14064" i="14"/>
  <c r="H24448" i="14"/>
  <c r="H13972" i="14"/>
  <c r="H24356" i="14"/>
  <c r="H5385" i="14"/>
  <c r="H15769" i="14"/>
  <c r="H13114" i="14"/>
  <c r="H23498" i="14"/>
  <c r="H11872" i="14"/>
  <c r="H22256" i="14"/>
  <c r="H5625" i="14"/>
  <c r="H16009" i="14"/>
  <c r="H10838" i="14"/>
  <c r="H21222" i="14"/>
  <c r="H14392" i="14"/>
  <c r="H24776" i="14"/>
  <c r="H7957" i="14"/>
  <c r="H18341" i="14"/>
  <c r="H7506" i="14"/>
  <c r="H17890" i="14"/>
  <c r="H14322" i="14"/>
  <c r="H24706" i="14"/>
  <c r="H13781" i="14"/>
  <c r="H24165" i="14"/>
  <c r="H9310" i="14"/>
  <c r="H19694" i="14"/>
  <c r="H14233" i="14"/>
  <c r="H24617" i="14"/>
  <c r="H5961" i="14"/>
  <c r="H16345" i="14"/>
  <c r="H13461" i="14"/>
  <c r="H23845" i="14"/>
  <c r="H11976" i="14"/>
  <c r="H22360" i="14"/>
  <c r="H6640" i="14"/>
  <c r="H17024" i="14"/>
  <c r="H6639" i="14"/>
  <c r="H17023" i="14"/>
  <c r="H11117" i="14"/>
  <c r="H21501" i="14"/>
  <c r="H5072" i="14"/>
  <c r="H15456" i="14"/>
  <c r="H9016" i="14"/>
  <c r="H19400" i="14"/>
  <c r="H10998" i="14"/>
  <c r="H21382" i="14"/>
  <c r="H4947" i="14"/>
  <c r="H15331" i="14"/>
  <c r="H5941" i="14"/>
  <c r="H16325" i="14"/>
  <c r="H7694" i="14"/>
  <c r="H18078" i="14"/>
  <c r="H6946" i="14"/>
  <c r="H17330" i="14"/>
  <c r="H5848" i="14"/>
  <c r="H16232" i="14"/>
  <c r="H11262" i="14"/>
  <c r="H21646" i="14"/>
  <c r="H14737" i="14"/>
  <c r="H25121" i="14"/>
  <c r="H10468" i="14"/>
  <c r="H20852" i="14"/>
  <c r="H7496" i="14"/>
  <c r="H17880" i="14"/>
  <c r="H8956" i="14"/>
  <c r="H19340" i="14"/>
  <c r="H12886" i="14"/>
  <c r="H23270" i="14"/>
  <c r="H7381" i="14"/>
  <c r="H17765" i="14"/>
  <c r="H11610" i="14"/>
  <c r="H21994" i="14"/>
  <c r="H8324" i="14"/>
  <c r="H18708" i="14"/>
  <c r="H9288" i="14"/>
  <c r="H19672" i="14"/>
  <c r="H8502" i="14"/>
  <c r="H18886" i="14"/>
  <c r="H6203" i="14"/>
  <c r="H16587" i="14"/>
  <c r="H5024" i="14"/>
  <c r="H15408" i="14"/>
  <c r="H7806" i="14"/>
  <c r="H18190" i="14"/>
  <c r="H11166" i="14"/>
  <c r="H21550" i="14"/>
  <c r="H9796" i="14"/>
  <c r="H20180" i="14"/>
  <c r="H10511" i="14"/>
  <c r="H20895" i="14"/>
  <c r="H14298" i="14"/>
  <c r="H24682" i="14"/>
  <c r="H12851" i="14"/>
  <c r="H23235" i="14"/>
  <c r="H11210" i="14"/>
  <c r="H21594" i="14"/>
  <c r="H12624" i="14"/>
  <c r="H23008" i="14"/>
  <c r="H7229" i="14"/>
  <c r="H17613" i="14"/>
  <c r="H9753" i="14"/>
  <c r="H20137" i="14"/>
  <c r="H6819" i="14"/>
  <c r="H17203" i="14"/>
  <c r="H5721" i="14"/>
  <c r="H16105" i="14"/>
  <c r="H12877" i="14"/>
  <c r="H23261" i="14"/>
  <c r="H9508" i="14"/>
  <c r="H19892" i="14"/>
  <c r="H12705" i="14"/>
  <c r="H23089" i="14"/>
  <c r="H10566" i="14"/>
  <c r="H20950" i="14"/>
  <c r="H9864" i="14"/>
  <c r="H20248" i="14"/>
  <c r="H8330" i="14"/>
  <c r="H18714" i="14"/>
  <c r="H6052" i="14"/>
  <c r="H16436" i="14"/>
  <c r="H15058" i="14"/>
  <c r="H11467" i="14"/>
  <c r="H21851" i="14"/>
  <c r="H10673" i="14"/>
  <c r="H21057" i="14"/>
  <c r="H8304" i="14"/>
  <c r="H18688" i="14"/>
  <c r="H9759" i="14"/>
  <c r="H20143" i="14"/>
  <c r="H9715" i="14"/>
  <c r="H20099" i="14"/>
  <c r="H6881" i="14"/>
  <c r="H17265" i="14"/>
  <c r="H5202" i="14"/>
  <c r="H15586" i="14"/>
  <c r="H10412" i="14"/>
  <c r="H20796" i="14"/>
  <c r="H10293" i="14"/>
  <c r="H20677" i="14"/>
  <c r="H12098" i="14"/>
  <c r="H22482" i="14"/>
  <c r="H5418" i="14"/>
  <c r="H15802" i="14"/>
  <c r="H8063" i="14"/>
  <c r="H18447" i="14"/>
  <c r="H7247" i="14"/>
  <c r="H17631" i="14"/>
  <c r="H10926" i="14"/>
  <c r="H21310" i="14"/>
  <c r="H9996" i="14"/>
  <c r="H20380" i="14"/>
  <c r="H12672" i="14"/>
  <c r="H23056" i="14"/>
  <c r="H11817" i="14"/>
  <c r="H22201" i="14"/>
  <c r="H10118" i="14"/>
  <c r="H20502" i="14"/>
  <c r="H7877" i="14"/>
  <c r="H18261" i="14"/>
  <c r="H7832" i="14"/>
  <c r="H18216" i="14"/>
  <c r="H8281" i="14"/>
  <c r="H18665" i="14"/>
  <c r="H10082" i="14"/>
  <c r="H20466" i="14"/>
  <c r="H10751" i="14"/>
  <c r="H21135" i="14"/>
  <c r="H12763" i="14"/>
  <c r="H23147" i="14"/>
  <c r="H13802" i="14"/>
  <c r="H24186" i="14"/>
  <c r="H13161" i="14"/>
  <c r="H23545" i="14"/>
  <c r="H5729" i="14"/>
  <c r="H16113" i="14"/>
  <c r="H12415" i="14"/>
  <c r="H22799" i="14"/>
  <c r="H12928" i="14"/>
  <c r="H23312" i="14"/>
  <c r="H13351" i="14"/>
  <c r="H23735" i="14"/>
  <c r="H11294" i="14"/>
  <c r="H21678" i="14"/>
  <c r="H12704" i="14"/>
  <c r="H23088" i="14"/>
  <c r="H11059" i="14"/>
  <c r="H21443" i="14"/>
  <c r="H8571" i="14"/>
  <c r="H18955" i="14"/>
  <c r="H14738" i="14"/>
  <c r="H25122" i="14"/>
  <c r="H5071" i="14"/>
  <c r="H15455" i="14"/>
  <c r="H7512" i="14"/>
  <c r="H17896" i="14"/>
  <c r="H6070" i="14"/>
  <c r="H16454" i="14"/>
  <c r="H10153" i="14"/>
  <c r="H20537" i="14"/>
  <c r="H14739" i="14"/>
  <c r="H25123" i="14"/>
  <c r="H12086" i="14"/>
  <c r="H22470" i="14"/>
  <c r="H7409" i="14"/>
  <c r="H17793" i="14"/>
  <c r="H9248" i="14"/>
  <c r="H19632" i="14"/>
  <c r="H9881" i="14"/>
  <c r="H20265" i="14"/>
  <c r="H6092" i="14"/>
  <c r="H16476" i="14"/>
  <c r="H14740" i="14"/>
  <c r="H25124" i="14"/>
  <c r="H13801" i="14"/>
  <c r="H24185" i="14"/>
  <c r="H11132" i="14"/>
  <c r="H21516" i="14"/>
  <c r="H8736" i="14"/>
  <c r="H19120" i="14"/>
  <c r="H14741" i="14"/>
  <c r="H25125" i="14"/>
  <c r="H14499" i="14"/>
  <c r="H24883" i="14"/>
  <c r="H10449" i="14"/>
  <c r="H20833" i="14"/>
  <c r="H10680" i="14"/>
  <c r="H21064" i="14"/>
  <c r="H7406" i="14"/>
  <c r="H17790" i="14"/>
  <c r="H11063" i="14"/>
  <c r="H21447" i="14"/>
  <c r="H7189" i="14"/>
  <c r="H17573" i="14"/>
  <c r="H6344" i="14"/>
  <c r="H16728" i="14"/>
  <c r="H7296" i="14"/>
  <c r="H17680" i="14"/>
  <c r="H9836" i="14"/>
  <c r="H20220" i="14"/>
  <c r="H7636" i="14"/>
  <c r="H18020" i="14"/>
  <c r="H14517" i="14"/>
  <c r="H24901" i="14"/>
  <c r="H9451" i="14"/>
  <c r="H19835" i="14"/>
  <c r="H9128" i="14"/>
  <c r="H19512" i="14"/>
  <c r="H8526" i="14"/>
  <c r="H18910" i="14"/>
  <c r="H6149" i="14"/>
  <c r="H16533" i="14"/>
  <c r="H10346" i="14"/>
  <c r="H20730" i="14"/>
  <c r="H9833" i="14"/>
  <c r="H20217" i="14"/>
  <c r="H7428" i="14"/>
  <c r="H17812" i="14"/>
  <c r="H8032" i="14"/>
  <c r="H18416" i="14"/>
  <c r="H13907" i="14"/>
  <c r="H24291" i="14"/>
  <c r="H8123" i="14"/>
  <c r="H18507" i="14"/>
  <c r="H5381" i="14"/>
  <c r="H15765" i="14"/>
  <c r="H8356" i="14"/>
  <c r="H18740" i="14"/>
  <c r="H8578" i="14"/>
  <c r="H18962" i="14"/>
  <c r="H11524" i="14"/>
  <c r="H21908" i="14"/>
  <c r="H5321" i="14"/>
  <c r="H15705" i="14"/>
  <c r="H13055" i="14"/>
  <c r="H23439" i="14"/>
  <c r="H8273" i="14"/>
  <c r="H18657" i="14"/>
  <c r="H14563" i="14"/>
  <c r="H24947" i="14"/>
  <c r="H10649" i="14"/>
  <c r="H21033" i="14"/>
  <c r="H6831" i="14"/>
  <c r="H17215" i="14"/>
  <c r="H8683" i="14"/>
  <c r="H19067" i="14"/>
  <c r="H6448" i="14"/>
  <c r="H16832" i="14"/>
  <c r="H10208" i="14"/>
  <c r="H20592" i="14"/>
  <c r="H7769" i="14"/>
  <c r="H18153" i="14"/>
  <c r="H5604" i="14"/>
  <c r="H15988" i="14"/>
  <c r="H8767" i="14"/>
  <c r="H19151" i="14"/>
  <c r="H6299" i="14"/>
  <c r="H16683" i="14"/>
  <c r="H9658" i="14"/>
  <c r="H20042" i="14"/>
  <c r="H14117" i="14"/>
  <c r="H24501" i="14"/>
  <c r="H9526" i="14"/>
  <c r="H19910" i="14"/>
  <c r="H12152" i="14"/>
  <c r="H22536" i="14"/>
  <c r="H8761" i="14"/>
  <c r="H19145" i="14"/>
  <c r="H11785" i="14"/>
  <c r="H22169" i="14"/>
  <c r="H9190" i="14"/>
  <c r="H19574" i="14"/>
  <c r="H10512" i="14"/>
  <c r="H20896" i="14"/>
  <c r="H8043" i="14"/>
  <c r="H18427" i="14"/>
  <c r="H8049" i="14"/>
  <c r="H18433" i="14"/>
  <c r="H8138" i="14"/>
  <c r="H18522" i="14"/>
  <c r="H9454" i="14"/>
  <c r="H19838" i="14"/>
  <c r="H11807" i="14"/>
  <c r="H22191" i="14"/>
  <c r="H15082" i="14"/>
  <c r="H7685" i="14"/>
  <c r="H18069" i="14"/>
  <c r="H10957" i="14"/>
  <c r="H21341" i="14"/>
  <c r="H5963" i="14"/>
  <c r="H16347" i="14"/>
  <c r="H6903" i="14"/>
  <c r="H17287" i="14"/>
  <c r="H11296" i="14"/>
  <c r="H21680" i="14"/>
  <c r="H7842" i="14"/>
  <c r="H18226" i="14"/>
  <c r="H7388" i="14"/>
  <c r="H17772" i="14"/>
  <c r="H14742" i="14"/>
  <c r="H25126" i="14"/>
  <c r="H9243" i="14"/>
  <c r="H19627" i="14"/>
  <c r="H6546" i="14"/>
  <c r="H16930" i="14"/>
  <c r="H9725" i="14"/>
  <c r="H20109" i="14"/>
  <c r="H5659" i="14"/>
  <c r="H16043" i="14"/>
  <c r="H9829" i="14"/>
  <c r="H20213" i="14"/>
  <c r="H14507" i="14"/>
  <c r="H24891" i="14"/>
  <c r="H9229" i="14"/>
  <c r="H19613" i="14"/>
  <c r="H12662" i="14"/>
  <c r="H23046" i="14"/>
  <c r="H10870" i="14"/>
  <c r="H21254" i="14"/>
  <c r="H9127" i="14"/>
  <c r="H19511" i="14"/>
  <c r="H9478" i="14"/>
  <c r="H19862" i="14"/>
  <c r="H14937" i="14"/>
  <c r="H7915" i="14"/>
  <c r="H18299" i="14"/>
  <c r="H9169" i="14"/>
  <c r="H19553" i="14"/>
  <c r="H7053" i="14"/>
  <c r="H17437" i="14"/>
  <c r="H10036" i="14"/>
  <c r="H20420" i="14"/>
  <c r="H5479" i="14"/>
  <c r="H15863" i="14"/>
  <c r="H7740" i="14"/>
  <c r="H18124" i="14"/>
  <c r="H10727" i="14"/>
  <c r="H21111" i="14"/>
  <c r="H10140" i="14"/>
  <c r="H20524" i="14"/>
  <c r="H9639" i="14"/>
  <c r="H20023" i="14"/>
  <c r="H12193" i="14"/>
  <c r="H22577" i="14"/>
  <c r="H5316" i="14"/>
  <c r="H15700" i="14"/>
  <c r="H7374" i="14"/>
  <c r="H17758" i="14"/>
  <c r="H8375" i="14"/>
  <c r="H18759" i="14"/>
  <c r="H7230" i="14"/>
  <c r="H17614" i="14"/>
  <c r="H8008" i="14"/>
  <c r="H18392" i="14"/>
  <c r="H9857" i="14"/>
  <c r="H20241" i="14"/>
  <c r="H7300" i="14"/>
  <c r="H17684" i="14"/>
  <c r="H14743" i="14"/>
  <c r="H25127" i="14"/>
  <c r="H14955" i="14"/>
  <c r="H10261" i="14"/>
  <c r="H20645" i="14"/>
  <c r="H12060" i="14"/>
  <c r="H22444" i="14"/>
  <c r="H9008" i="14"/>
  <c r="H19392" i="14"/>
  <c r="H6527" i="14"/>
  <c r="H16911" i="14"/>
  <c r="H10427" i="14"/>
  <c r="H20811" i="14"/>
  <c r="H10353" i="14"/>
  <c r="H20737" i="14"/>
  <c r="H9307" i="14"/>
  <c r="H19691" i="14"/>
  <c r="H12975" i="14"/>
  <c r="H23359" i="14"/>
  <c r="H12191" i="14"/>
  <c r="H22575" i="14"/>
  <c r="H8742" i="14"/>
  <c r="H19126" i="14"/>
  <c r="H10006" i="14"/>
  <c r="H20390" i="14"/>
  <c r="H8763" i="14"/>
  <c r="H19147" i="14"/>
  <c r="H11356" i="14"/>
  <c r="H21740" i="14"/>
  <c r="H9443" i="14"/>
  <c r="H19827" i="14"/>
  <c r="H7860" i="14"/>
  <c r="H18244" i="14"/>
  <c r="H11549" i="14"/>
  <c r="H21933" i="14"/>
  <c r="H7440" i="14"/>
  <c r="H17824" i="14"/>
  <c r="H7778" i="14"/>
  <c r="H18162" i="14"/>
  <c r="H5677" i="14"/>
  <c r="H16061" i="14"/>
  <c r="H8348" i="14"/>
  <c r="H18732" i="14"/>
  <c r="H9041" i="14"/>
  <c r="H19425" i="14"/>
  <c r="H9569" i="14"/>
  <c r="H19953" i="14"/>
  <c r="H14744" i="14"/>
  <c r="H25128" i="14"/>
  <c r="H6669" i="14"/>
  <c r="H17053" i="14"/>
  <c r="H12385" i="14"/>
  <c r="H22769" i="14"/>
  <c r="H14548" i="14"/>
  <c r="H24932" i="14"/>
  <c r="H12890" i="14"/>
  <c r="H23274" i="14"/>
  <c r="H11496" i="14"/>
  <c r="H21880" i="14"/>
  <c r="H9708" i="14"/>
  <c r="H20092" i="14"/>
  <c r="H12636" i="14"/>
  <c r="H23020" i="14"/>
  <c r="H5576" i="14"/>
  <c r="H15960" i="14"/>
  <c r="H12064" i="14"/>
  <c r="H22448" i="14"/>
  <c r="H7147" i="14"/>
  <c r="H17531" i="14"/>
  <c r="H13530" i="14"/>
  <c r="H23914" i="14"/>
  <c r="H8553" i="14"/>
  <c r="H18937" i="14"/>
  <c r="H12878" i="14"/>
  <c r="H23262" i="14"/>
  <c r="H11933" i="14"/>
  <c r="H22317" i="14"/>
  <c r="H13162" i="14"/>
  <c r="H23546" i="14"/>
  <c r="H10971" i="14"/>
  <c r="H21355" i="14"/>
  <c r="H10527" i="14"/>
  <c r="H20911" i="14"/>
  <c r="H13360" i="14"/>
  <c r="H23744" i="14"/>
  <c r="H11581" i="14"/>
  <c r="H21965" i="14"/>
  <c r="H10259" i="14"/>
  <c r="H20643" i="14"/>
  <c r="H10135" i="14"/>
  <c r="H20519" i="14"/>
  <c r="H9441" i="14"/>
  <c r="H19825" i="14"/>
  <c r="H9884" i="14"/>
  <c r="H20268" i="14"/>
  <c r="H7737" i="14"/>
  <c r="H18121" i="14"/>
  <c r="H11960" i="14"/>
  <c r="H22344" i="14"/>
  <c r="H12007" i="14"/>
  <c r="H22391" i="14"/>
  <c r="H11746" i="14"/>
  <c r="H22130" i="14"/>
  <c r="H11657" i="14"/>
  <c r="H22041" i="14"/>
  <c r="H7088" i="14"/>
  <c r="H17472" i="14"/>
  <c r="H11470" i="14"/>
  <c r="H21854" i="14"/>
  <c r="H11431" i="14"/>
  <c r="H21815" i="14"/>
  <c r="H6777" i="14"/>
  <c r="H17161" i="14"/>
  <c r="H7577" i="14"/>
  <c r="H17961" i="14"/>
  <c r="H13430" i="14"/>
  <c r="H23814" i="14"/>
  <c r="H8130" i="14"/>
  <c r="H18514" i="14"/>
  <c r="H13944" i="14"/>
  <c r="H24328" i="14"/>
  <c r="H14144" i="14"/>
  <c r="H24528" i="14"/>
  <c r="H13796" i="14"/>
  <c r="H24180" i="14"/>
  <c r="H7930" i="14"/>
  <c r="H18314" i="14"/>
  <c r="H14037" i="14"/>
  <c r="H24421" i="14"/>
  <c r="H13708" i="14"/>
  <c r="H24092" i="14"/>
  <c r="H12753" i="14"/>
  <c r="H23137" i="14"/>
  <c r="H11563" i="14"/>
  <c r="H21947" i="14"/>
  <c r="H8619" i="14"/>
  <c r="H19003" i="14"/>
  <c r="H13707" i="14"/>
  <c r="H24091" i="14"/>
  <c r="H14231" i="14"/>
  <c r="H24615" i="14"/>
  <c r="H14522" i="14"/>
  <c r="H24906" i="14"/>
  <c r="H10764" i="14"/>
  <c r="H21148" i="14"/>
  <c r="H8447" i="14"/>
  <c r="H18831" i="14"/>
  <c r="H10743" i="14"/>
  <c r="H21127" i="14"/>
  <c r="H13155" i="14"/>
  <c r="H23539" i="14"/>
  <c r="H13911" i="14"/>
  <c r="H24295" i="14"/>
  <c r="H9838" i="14"/>
  <c r="H20222" i="14"/>
  <c r="H13066" i="14"/>
  <c r="H23450" i="14"/>
  <c r="H13573" i="14"/>
  <c r="H23957" i="14"/>
  <c r="H12433" i="14"/>
  <c r="H22817" i="14"/>
  <c r="H12992" i="14"/>
  <c r="H23376" i="14"/>
  <c r="H13130" i="14"/>
  <c r="H23514" i="14"/>
  <c r="H9546" i="14"/>
  <c r="H19930" i="14"/>
  <c r="H13616" i="14"/>
  <c r="H24000" i="14"/>
  <c r="H13424" i="14"/>
  <c r="H23808" i="14"/>
  <c r="H9401" i="14"/>
  <c r="H19785" i="14"/>
  <c r="H13380" i="14"/>
  <c r="H23764" i="14"/>
  <c r="H13231" i="14"/>
  <c r="H23615" i="14"/>
  <c r="H13558" i="14"/>
  <c r="H23942" i="14"/>
  <c r="H4994" i="14"/>
  <c r="H15378" i="14"/>
  <c r="H12985" i="14"/>
  <c r="H23369" i="14"/>
  <c r="H11118" i="14"/>
  <c r="H21502" i="14"/>
  <c r="H6391" i="14"/>
  <c r="H16775" i="14"/>
  <c r="H10698" i="14"/>
  <c r="H21082" i="14"/>
  <c r="H13891" i="14"/>
  <c r="H24275" i="14"/>
  <c r="H12801" i="14"/>
  <c r="H23185" i="14"/>
  <c r="H7803" i="14"/>
  <c r="H18187" i="14"/>
  <c r="H7613" i="14"/>
  <c r="H17997" i="14"/>
  <c r="H11418" i="14"/>
  <c r="H21802" i="14"/>
  <c r="H11961" i="14"/>
  <c r="H22345" i="14"/>
  <c r="H8366" i="14"/>
  <c r="H18750" i="14"/>
  <c r="H8954" i="14"/>
  <c r="H19338" i="14"/>
  <c r="H8957" i="14"/>
  <c r="H19341" i="14"/>
  <c r="H13396" i="14"/>
  <c r="H23780" i="14"/>
  <c r="H11753" i="14"/>
  <c r="H22137" i="14"/>
  <c r="H11671" i="14"/>
  <c r="H22055" i="14"/>
  <c r="H12802" i="14"/>
  <c r="H23186" i="14"/>
  <c r="H6550" i="14"/>
  <c r="H16934" i="14"/>
  <c r="H12566" i="14"/>
  <c r="H22950" i="14"/>
  <c r="H13200" i="14"/>
  <c r="H23584" i="14"/>
  <c r="H12637" i="14"/>
  <c r="H23021" i="14"/>
  <c r="H13327" i="14"/>
  <c r="H23711" i="14"/>
  <c r="H6937" i="14"/>
  <c r="H17321" i="14"/>
  <c r="H9830" i="14"/>
  <c r="H20214" i="14"/>
  <c r="H9999" i="14"/>
  <c r="H20383" i="14"/>
  <c r="H11786" i="14"/>
  <c r="H22170" i="14"/>
  <c r="H7404" i="14"/>
  <c r="H17788" i="14"/>
  <c r="H8646" i="14"/>
  <c r="H19030" i="14"/>
  <c r="H7109" i="14"/>
  <c r="H17493" i="14"/>
  <c r="H9870" i="14"/>
  <c r="H20254" i="14"/>
  <c r="H13012" i="14"/>
  <c r="H23396" i="14"/>
  <c r="H12109" i="14"/>
  <c r="H22493" i="14"/>
  <c r="H13064" i="14"/>
  <c r="H23448" i="14"/>
  <c r="H12542" i="14"/>
  <c r="H22926" i="14"/>
  <c r="H9886" i="14"/>
  <c r="H20270" i="14"/>
  <c r="H14166" i="14"/>
  <c r="H24550" i="14"/>
  <c r="H12855" i="14"/>
  <c r="H23239" i="14"/>
  <c r="H7699" i="14"/>
  <c r="H18083" i="14"/>
  <c r="H9061" i="14"/>
  <c r="H19445" i="14"/>
  <c r="H12371" i="14"/>
  <c r="H22755" i="14"/>
  <c r="H8895" i="14"/>
  <c r="H19279" i="14"/>
  <c r="H11291" i="14"/>
  <c r="H21675" i="14"/>
  <c r="H7841" i="14"/>
  <c r="H18225" i="14"/>
  <c r="H13627" i="14"/>
  <c r="H24011" i="14"/>
  <c r="H10969" i="14"/>
  <c r="H21353" i="14"/>
  <c r="H13705" i="14"/>
  <c r="H24089" i="14"/>
  <c r="H9832" i="14"/>
  <c r="H20216" i="14"/>
  <c r="H11825" i="14"/>
  <c r="H22209" i="14"/>
  <c r="H9815" i="14"/>
  <c r="H20199" i="14"/>
  <c r="H10314" i="14"/>
  <c r="H20698" i="14"/>
  <c r="H13449" i="14"/>
  <c r="H23833" i="14"/>
  <c r="H9488" i="14"/>
  <c r="H19872" i="14"/>
  <c r="H9932" i="14"/>
  <c r="H20316" i="14"/>
  <c r="H11376" i="14"/>
  <c r="H21760" i="14"/>
  <c r="H6001" i="14"/>
  <c r="H16385" i="14"/>
  <c r="H14299" i="14"/>
  <c r="H24683" i="14"/>
  <c r="H12988" i="14"/>
  <c r="H23372" i="14"/>
  <c r="H10503" i="14"/>
  <c r="H20887" i="14"/>
  <c r="H12781" i="14"/>
  <c r="H23165" i="14"/>
  <c r="H6257" i="14"/>
  <c r="H16641" i="14"/>
  <c r="H9712" i="14"/>
  <c r="H20096" i="14"/>
  <c r="H10206" i="14"/>
  <c r="H20590" i="14"/>
  <c r="H9305" i="14"/>
  <c r="H19689" i="14"/>
  <c r="H6168" i="14"/>
  <c r="H16552" i="14"/>
  <c r="H5971" i="14"/>
  <c r="H16355" i="14"/>
  <c r="H13050" i="14"/>
  <c r="H23434" i="14"/>
  <c r="H9930" i="14"/>
  <c r="H20314" i="14"/>
  <c r="H11263" i="14"/>
  <c r="H21647" i="14"/>
  <c r="H11370" i="14"/>
  <c r="H21754" i="14"/>
  <c r="H4881" i="14"/>
  <c r="H15265" i="14"/>
  <c r="H10729" i="14"/>
  <c r="H21113" i="14"/>
  <c r="H10219" i="14"/>
  <c r="H20603" i="14"/>
  <c r="H10874" i="14"/>
  <c r="H21258" i="14"/>
  <c r="H14745" i="14"/>
  <c r="H25129" i="14"/>
  <c r="H12625" i="14"/>
  <c r="H23009" i="14"/>
  <c r="H14746" i="14"/>
  <c r="H25130" i="14"/>
  <c r="H10650" i="14"/>
  <c r="H21034" i="14"/>
  <c r="H14537" i="14"/>
  <c r="H24921" i="14"/>
  <c r="H5249" i="14"/>
  <c r="H15633" i="14"/>
  <c r="H7505" i="14"/>
  <c r="H17889" i="14"/>
  <c r="H12142" i="14"/>
  <c r="H22526" i="14"/>
  <c r="H9351" i="14"/>
  <c r="H19735" i="14"/>
  <c r="H15028" i="14"/>
  <c r="H8332" i="14"/>
  <c r="H18716" i="14"/>
  <c r="H13965" i="14"/>
  <c r="H24349" i="14"/>
  <c r="H8515" i="14"/>
  <c r="H18899" i="14"/>
  <c r="H11368" i="14"/>
  <c r="H21752" i="14"/>
  <c r="H9939" i="14"/>
  <c r="H20323" i="14"/>
  <c r="H6403" i="14"/>
  <c r="H16787" i="14"/>
  <c r="H14021" i="14"/>
  <c r="H24405" i="14"/>
  <c r="H6216" i="14"/>
  <c r="H16600" i="14"/>
  <c r="H14305" i="14"/>
  <c r="H24689" i="14"/>
  <c r="H13376" i="14"/>
  <c r="H23760" i="14"/>
  <c r="H10664" i="14"/>
  <c r="H21048" i="14"/>
  <c r="H10506" i="14"/>
  <c r="H20890" i="14"/>
  <c r="H5104" i="14"/>
  <c r="H15488" i="14"/>
  <c r="H8934" i="14"/>
  <c r="H19318" i="14"/>
  <c r="H7102" i="14"/>
  <c r="H17486" i="14"/>
  <c r="H5636" i="14"/>
  <c r="H16020" i="14"/>
  <c r="H7039" i="14"/>
  <c r="H17423" i="14"/>
  <c r="H8598" i="14"/>
  <c r="H18982" i="14"/>
  <c r="H10596" i="14"/>
  <c r="H20980" i="14"/>
  <c r="H8616" i="14"/>
  <c r="H19000" i="14"/>
  <c r="H9774" i="14"/>
  <c r="H20158" i="14"/>
  <c r="H8750" i="14"/>
  <c r="H19134" i="14"/>
  <c r="H11985" i="14"/>
  <c r="H22369" i="14"/>
  <c r="H12438" i="14"/>
  <c r="H22822" i="14"/>
  <c r="H6956" i="14"/>
  <c r="H17340" i="14"/>
  <c r="H12991" i="14"/>
  <c r="H23375" i="14"/>
  <c r="H9565" i="14"/>
  <c r="H19949" i="14"/>
  <c r="H8055" i="14"/>
  <c r="H18439" i="14"/>
  <c r="H8266" i="14"/>
  <c r="H18650" i="14"/>
  <c r="H13323" i="14"/>
  <c r="H23707" i="14"/>
  <c r="H7951" i="14"/>
  <c r="H18335" i="14"/>
  <c r="H12120" i="14"/>
  <c r="H22504" i="14"/>
  <c r="H12069" i="14"/>
  <c r="H22453" i="14"/>
  <c r="H6732" i="14"/>
  <c r="H17116" i="14"/>
  <c r="H5025" i="14"/>
  <c r="H15409" i="14"/>
  <c r="H9785" i="14"/>
  <c r="H20169" i="14"/>
  <c r="H12112" i="14"/>
  <c r="H22496" i="14"/>
  <c r="H10350" i="14"/>
  <c r="H20734" i="14"/>
  <c r="H5058" i="14"/>
  <c r="H15442" i="14"/>
  <c r="H6727" i="14"/>
  <c r="H17111" i="14"/>
  <c r="H14354" i="14"/>
  <c r="H24738" i="14"/>
  <c r="H14355" i="14"/>
  <c r="H24739" i="14"/>
  <c r="H14747" i="14"/>
  <c r="H25131" i="14"/>
  <c r="H13354" i="14"/>
  <c r="H23738" i="14"/>
  <c r="H10509" i="14"/>
  <c r="H20893" i="14"/>
  <c r="H9089" i="14"/>
  <c r="H19473" i="14"/>
  <c r="H12388" i="14"/>
  <c r="H22772" i="14"/>
  <c r="H6686" i="14"/>
  <c r="H17070" i="14"/>
  <c r="H10722" i="14"/>
  <c r="H21106" i="14"/>
  <c r="H5306" i="14"/>
  <c r="H15690" i="14"/>
  <c r="H7569" i="14"/>
  <c r="H17953" i="14"/>
  <c r="H12495" i="14"/>
  <c r="H22879" i="14"/>
  <c r="H6761" i="14"/>
  <c r="H17145" i="14"/>
  <c r="H8406" i="14"/>
  <c r="H18790" i="14"/>
  <c r="H7565" i="14"/>
  <c r="H17949" i="14"/>
  <c r="H4834" i="14"/>
  <c r="H15218" i="14"/>
  <c r="H12773" i="14"/>
  <c r="H23157" i="14"/>
  <c r="H6927" i="14"/>
  <c r="H17311" i="14"/>
  <c r="H6194" i="14"/>
  <c r="H16578" i="14"/>
  <c r="H6312" i="14"/>
  <c r="H16696" i="14"/>
  <c r="H7181" i="14"/>
  <c r="H17565" i="14"/>
  <c r="H11624" i="14"/>
  <c r="H22008" i="14"/>
  <c r="H7653" i="14"/>
  <c r="H18037" i="14"/>
  <c r="H10391" i="14"/>
  <c r="H20775" i="14"/>
  <c r="H12377" i="14"/>
  <c r="H22761" i="14"/>
  <c r="H6186" i="14"/>
  <c r="H16570" i="14"/>
  <c r="H13151" i="14"/>
  <c r="H23535" i="14"/>
  <c r="H7301" i="14"/>
  <c r="H17685" i="14"/>
  <c r="H10190" i="14"/>
  <c r="H20574" i="14"/>
  <c r="H12055" i="14"/>
  <c r="H22439" i="14"/>
  <c r="H7534" i="14"/>
  <c r="H17918" i="14"/>
  <c r="H8452" i="14"/>
  <c r="H18836" i="14"/>
  <c r="H7845" i="14"/>
  <c r="H18229" i="14"/>
  <c r="H12110" i="14"/>
  <c r="H22494" i="14"/>
  <c r="H13937" i="14"/>
  <c r="H24321" i="14"/>
  <c r="H7820" i="14"/>
  <c r="H18204" i="14"/>
  <c r="H7953" i="14"/>
  <c r="H18337" i="14"/>
  <c r="H6271" i="14"/>
  <c r="H16655" i="14"/>
  <c r="H6196" i="14"/>
  <c r="H16580" i="14"/>
  <c r="H7993" i="14"/>
  <c r="H18377" i="14"/>
  <c r="H6948" i="14"/>
  <c r="H17332" i="14"/>
  <c r="H5402" i="14"/>
  <c r="H15786" i="14"/>
  <c r="H4856" i="14"/>
  <c r="H15240" i="14"/>
  <c r="H13691" i="14"/>
  <c r="H24075" i="14"/>
  <c r="H10555" i="14"/>
  <c r="H20939" i="14"/>
  <c r="H4909" i="14"/>
  <c r="H15293" i="14"/>
  <c r="H6377" i="14"/>
  <c r="H16761" i="14"/>
  <c r="H14748" i="14"/>
  <c r="H25132" i="14"/>
  <c r="H7962" i="14"/>
  <c r="H18346" i="14"/>
  <c r="H11254" i="14"/>
  <c r="H21638" i="14"/>
  <c r="H10733" i="14"/>
  <c r="H21117" i="14"/>
  <c r="H8167" i="14"/>
  <c r="H18551" i="14"/>
  <c r="H9872" i="14"/>
  <c r="H20256" i="14"/>
  <c r="H4923" i="14"/>
  <c r="H15307" i="14"/>
  <c r="H7074" i="14"/>
  <c r="H17458" i="14"/>
  <c r="H14749" i="14"/>
  <c r="H25133" i="14"/>
  <c r="H14750" i="14"/>
  <c r="H25134" i="14"/>
  <c r="H5827" i="14"/>
  <c r="H16211" i="14"/>
  <c r="H12563" i="14"/>
  <c r="H22947" i="14"/>
  <c r="H5866" i="14"/>
  <c r="H16250" i="14"/>
  <c r="H6767" i="14"/>
  <c r="H17151" i="14"/>
  <c r="H14751" i="14"/>
  <c r="H25135" i="14"/>
  <c r="H12294" i="14"/>
  <c r="H22678" i="14"/>
  <c r="H9357" i="14"/>
  <c r="H19741" i="14"/>
  <c r="H7317" i="14"/>
  <c r="H17701" i="14"/>
  <c r="H8807" i="14"/>
  <c r="H19191" i="14"/>
  <c r="H11052" i="14"/>
  <c r="H21436" i="14"/>
  <c r="H5478" i="14"/>
  <c r="H15862" i="14"/>
  <c r="H8985" i="14"/>
  <c r="H19369" i="14"/>
  <c r="H9297" i="14"/>
  <c r="H19681" i="14"/>
  <c r="H8105" i="14"/>
  <c r="H18489" i="14"/>
  <c r="H13202" i="14"/>
  <c r="H23586" i="14"/>
  <c r="H7638" i="14"/>
  <c r="H18022" i="14"/>
  <c r="H5079" i="14"/>
  <c r="H15463" i="14"/>
  <c r="H7697" i="14"/>
  <c r="H18081" i="14"/>
  <c r="H7888" i="14"/>
  <c r="H18272" i="14"/>
  <c r="H12318" i="14"/>
  <c r="H22702" i="14"/>
  <c r="H6030" i="14"/>
  <c r="H16414" i="14"/>
  <c r="H4850" i="14"/>
  <c r="H15234" i="14"/>
  <c r="H11675" i="14"/>
  <c r="H22059" i="14"/>
  <c r="H6976" i="14"/>
  <c r="H17360" i="14"/>
  <c r="H7819" i="14"/>
  <c r="H18203" i="14"/>
  <c r="H5057" i="14"/>
  <c r="H15441" i="14"/>
  <c r="H4828" i="14"/>
  <c r="H15212" i="14"/>
  <c r="H10972" i="14"/>
  <c r="H21356" i="14"/>
  <c r="H10714" i="14"/>
  <c r="H21098" i="14"/>
  <c r="H5711" i="14"/>
  <c r="H16095" i="14"/>
  <c r="H5764" i="14"/>
  <c r="H16148" i="14"/>
  <c r="H5266" i="14"/>
  <c r="H15650" i="14"/>
  <c r="H14564" i="14"/>
  <c r="H24948" i="14"/>
  <c r="H9215" i="14"/>
  <c r="H19599" i="14"/>
  <c r="H5690" i="14"/>
  <c r="H16074" i="14"/>
  <c r="H6616" i="14"/>
  <c r="H17000" i="14"/>
  <c r="H6124" i="14"/>
  <c r="H16508" i="14"/>
  <c r="H6049" i="14"/>
  <c r="H16433" i="14"/>
  <c r="H11842" i="14"/>
  <c r="H22226" i="14"/>
  <c r="H7544" i="14"/>
  <c r="H17928" i="14"/>
  <c r="H14098" i="14"/>
  <c r="H24482" i="14"/>
  <c r="H13878" i="14"/>
  <c r="H24262" i="14"/>
  <c r="H14094" i="14"/>
  <c r="H24478" i="14"/>
  <c r="H5795" i="14"/>
  <c r="H16179" i="14"/>
  <c r="H13029" i="14"/>
  <c r="H23413" i="14"/>
  <c r="H13735" i="14"/>
  <c r="H24119" i="14"/>
  <c r="H14752" i="14"/>
  <c r="H25136" i="14"/>
  <c r="H14753" i="14"/>
  <c r="H25137" i="14"/>
  <c r="H6606" i="14"/>
  <c r="H16990" i="14"/>
  <c r="H14565" i="14"/>
  <c r="H24949" i="14"/>
  <c r="H8949" i="14"/>
  <c r="H19333" i="14"/>
  <c r="H6060" i="14"/>
  <c r="H16444" i="14"/>
  <c r="H5539" i="14"/>
  <c r="H15923" i="14"/>
  <c r="H9318" i="14"/>
  <c r="H19702" i="14"/>
  <c r="H7752" i="14"/>
  <c r="H18136" i="14"/>
  <c r="H5034" i="14"/>
  <c r="H15418" i="14"/>
  <c r="H7978" i="14"/>
  <c r="H18362" i="14"/>
  <c r="H9868" i="14"/>
  <c r="H20252" i="14"/>
  <c r="H9018" i="14"/>
  <c r="H19402" i="14"/>
  <c r="H7592" i="14"/>
  <c r="H17976" i="14"/>
  <c r="H12448" i="14"/>
  <c r="H22832" i="14"/>
  <c r="H5116" i="14"/>
  <c r="H15500" i="14"/>
  <c r="H8059" i="14"/>
  <c r="H18443" i="14"/>
  <c r="H13617" i="14"/>
  <c r="H24001" i="14"/>
  <c r="H9461" i="14"/>
  <c r="H19845" i="14"/>
  <c r="H10281" i="14"/>
  <c r="H20665" i="14"/>
  <c r="H11051" i="14"/>
  <c r="H21435" i="14"/>
  <c r="H9160" i="14"/>
  <c r="H19544" i="14"/>
  <c r="H5051" i="14"/>
  <c r="H15435" i="14"/>
  <c r="H10902" i="14"/>
  <c r="H21286" i="14"/>
  <c r="H14309" i="14"/>
  <c r="H24693" i="14"/>
  <c r="H7456" i="14"/>
  <c r="H17840" i="14"/>
  <c r="H7617" i="14"/>
  <c r="H18001" i="14"/>
  <c r="H7985" i="14"/>
  <c r="H18369" i="14"/>
  <c r="H5276" i="14"/>
  <c r="H15660" i="14"/>
  <c r="H9337" i="14"/>
  <c r="H19721" i="14"/>
  <c r="H7674" i="14"/>
  <c r="H18058" i="14"/>
  <c r="H5756" i="14"/>
  <c r="H16140" i="14"/>
  <c r="H10830" i="14"/>
  <c r="H21214" i="14"/>
  <c r="H10690" i="14"/>
  <c r="H21074" i="14"/>
  <c r="H7604" i="14"/>
  <c r="H17988" i="14"/>
  <c r="H11673" i="14"/>
  <c r="H22057" i="14"/>
  <c r="H6957" i="14"/>
  <c r="H17341" i="14"/>
  <c r="H8361" i="14"/>
  <c r="H18745" i="14"/>
  <c r="H6800" i="14"/>
  <c r="H17184" i="14"/>
  <c r="H5032" i="14"/>
  <c r="H15416" i="14"/>
  <c r="H9744" i="14"/>
  <c r="H20128" i="14"/>
  <c r="H5399" i="14"/>
  <c r="H15783" i="14"/>
  <c r="H13425" i="14"/>
  <c r="H23809" i="14"/>
  <c r="H9765" i="14"/>
  <c r="H20149" i="14"/>
  <c r="H13447" i="14"/>
  <c r="H23831" i="14"/>
  <c r="H8684" i="14"/>
  <c r="H19068" i="14"/>
  <c r="H5330" i="14"/>
  <c r="H15714" i="14"/>
  <c r="H6578" i="14"/>
  <c r="H16962" i="14"/>
  <c r="H10857" i="14"/>
  <c r="H21241" i="14"/>
  <c r="H5294" i="14"/>
  <c r="H15678" i="14"/>
  <c r="H5467" i="14"/>
  <c r="H15851" i="14"/>
  <c r="H7692" i="14"/>
  <c r="H18076" i="14"/>
  <c r="H6905" i="14"/>
  <c r="H17289" i="14"/>
  <c r="H10210" i="14"/>
  <c r="H20594" i="14"/>
  <c r="H11017" i="14"/>
  <c r="H21401" i="14"/>
  <c r="H10272" i="14"/>
  <c r="H20656" i="14"/>
  <c r="H6002" i="14"/>
  <c r="H16386" i="14"/>
  <c r="H9020" i="14"/>
  <c r="H19404" i="14"/>
  <c r="H10205" i="14"/>
  <c r="H20589" i="14"/>
  <c r="H13599" i="14"/>
  <c r="H23983" i="14"/>
  <c r="H14356" i="14"/>
  <c r="H24740" i="14"/>
  <c r="H11107" i="14"/>
  <c r="H21491" i="14"/>
  <c r="H13851" i="14"/>
  <c r="H24235" i="14"/>
  <c r="H14357" i="14"/>
  <c r="H24741" i="14"/>
  <c r="H12117" i="14"/>
  <c r="H22501" i="14"/>
  <c r="H9152" i="14"/>
  <c r="H19536" i="14"/>
  <c r="H9452" i="14"/>
  <c r="H19836" i="14"/>
  <c r="H14381" i="14"/>
  <c r="H24765" i="14"/>
  <c r="H14930" i="14"/>
  <c r="H7305" i="14"/>
  <c r="H17689" i="14"/>
  <c r="H12507" i="14"/>
  <c r="H22891" i="14"/>
  <c r="H4862" i="14"/>
  <c r="H15246" i="14"/>
  <c r="H5331" i="14"/>
  <c r="H15715" i="14"/>
  <c r="H14137" i="14"/>
  <c r="H24521" i="14"/>
  <c r="H10200" i="14"/>
  <c r="H20584" i="14"/>
  <c r="H5491" i="14"/>
  <c r="H15875" i="14"/>
  <c r="H7818" i="14"/>
  <c r="H18202" i="14"/>
  <c r="H6176" i="14"/>
  <c r="H16560" i="14"/>
  <c r="H8120" i="14"/>
  <c r="H18504" i="14"/>
  <c r="H8568" i="14"/>
  <c r="H18952" i="14"/>
  <c r="H5809" i="14"/>
  <c r="H16193" i="14"/>
  <c r="H4927" i="14"/>
  <c r="H15311" i="14"/>
  <c r="H10486" i="14"/>
  <c r="H20870" i="14"/>
  <c r="H4982" i="14"/>
  <c r="H15366" i="14"/>
  <c r="H13635" i="14"/>
  <c r="H24019" i="14"/>
  <c r="H13003" i="14"/>
  <c r="H23387" i="14"/>
  <c r="H10335" i="14"/>
  <c r="H20719" i="14"/>
  <c r="H6273" i="14"/>
  <c r="H16657" i="14"/>
  <c r="H8319" i="14"/>
  <c r="H18703" i="14"/>
  <c r="H9394" i="14"/>
  <c r="H19778" i="14"/>
  <c r="H8464" i="14"/>
  <c r="H18848" i="14"/>
  <c r="H14034" i="14"/>
  <c r="H24418" i="14"/>
  <c r="H12893" i="14"/>
  <c r="H23277" i="14"/>
  <c r="H10959" i="14"/>
  <c r="H21343" i="14"/>
  <c r="H7065" i="14"/>
  <c r="H17449" i="14"/>
  <c r="H6638" i="14"/>
  <c r="H17022" i="14"/>
  <c r="H6539" i="14"/>
  <c r="H16923" i="14"/>
  <c r="H11722" i="14"/>
  <c r="H22106" i="14"/>
  <c r="H10387" i="14"/>
  <c r="H20771" i="14"/>
  <c r="H13602" i="14"/>
  <c r="H23986" i="14"/>
  <c r="H12906" i="14"/>
  <c r="H23290" i="14"/>
  <c r="H6907" i="14"/>
  <c r="H17291" i="14"/>
  <c r="H6942" i="14"/>
  <c r="H17326" i="14"/>
  <c r="H10536" i="14"/>
  <c r="H20920" i="14"/>
  <c r="H11183" i="14"/>
  <c r="H21567" i="14"/>
  <c r="H13456" i="14"/>
  <c r="H23840" i="14"/>
  <c r="H11455" i="14"/>
  <c r="H21839" i="14"/>
  <c r="H13515" i="14"/>
  <c r="H23899" i="14"/>
  <c r="H10236" i="14"/>
  <c r="H20620" i="14"/>
  <c r="H11883" i="14"/>
  <c r="H22267" i="14"/>
  <c r="H8325" i="14"/>
  <c r="H18709" i="14"/>
  <c r="H13740" i="14"/>
  <c r="H24124" i="14"/>
  <c r="H11276" i="14"/>
  <c r="H21660" i="14"/>
  <c r="H13182" i="14"/>
  <c r="H23566" i="14"/>
  <c r="H7663" i="14"/>
  <c r="H18047" i="14"/>
  <c r="H8784" i="14"/>
  <c r="H19168" i="14"/>
  <c r="H7982" i="14"/>
  <c r="H18366" i="14"/>
  <c r="H6915" i="14"/>
  <c r="H17299" i="14"/>
  <c r="H10087" i="14"/>
  <c r="H20471" i="14"/>
  <c r="H8381" i="14"/>
  <c r="H18765" i="14"/>
  <c r="H5799" i="14"/>
  <c r="H16183" i="14"/>
  <c r="H8396" i="14"/>
  <c r="H18780" i="14"/>
  <c r="H13844" i="14"/>
  <c r="H24228" i="14"/>
  <c r="H5639" i="14"/>
  <c r="H16023" i="14"/>
  <c r="H6848" i="14"/>
  <c r="H17232" i="14"/>
  <c r="H14157" i="14"/>
  <c r="H24541" i="14"/>
  <c r="H14566" i="14"/>
  <c r="H24950" i="14"/>
  <c r="H13962" i="14"/>
  <c r="H24346" i="14"/>
  <c r="H12476" i="14"/>
  <c r="H22860" i="14"/>
  <c r="H6677" i="14"/>
  <c r="H17061" i="14"/>
  <c r="H13642" i="14"/>
  <c r="H24026" i="14"/>
  <c r="H14023" i="14"/>
  <c r="H24407" i="14"/>
  <c r="H12688" i="14"/>
  <c r="H23072" i="14"/>
  <c r="H5070" i="14"/>
  <c r="H15454" i="14"/>
  <c r="H11425" i="14"/>
  <c r="H21809" i="14"/>
  <c r="H8429" i="14"/>
  <c r="H18813" i="14"/>
  <c r="H10564" i="14"/>
  <c r="H20948" i="14"/>
  <c r="H11918" i="14"/>
  <c r="H22302" i="14"/>
  <c r="H14411" i="14"/>
  <c r="H24795" i="14"/>
  <c r="H8634" i="14"/>
  <c r="H19018" i="14"/>
  <c r="H8680" i="14"/>
  <c r="H19064" i="14"/>
  <c r="H11081" i="14"/>
  <c r="H21465" i="14"/>
  <c r="H5265" i="14"/>
  <c r="H15649" i="14"/>
  <c r="H8914" i="14"/>
  <c r="H19298" i="14"/>
  <c r="H12374" i="14"/>
  <c r="H22758" i="14"/>
  <c r="H6555" i="14"/>
  <c r="H16939" i="14"/>
  <c r="H8871" i="14"/>
  <c r="H19255" i="14"/>
  <c r="H7549" i="14"/>
  <c r="H17933" i="14"/>
  <c r="H4860" i="14"/>
  <c r="H15244" i="14"/>
  <c r="H5105" i="14"/>
  <c r="H15489" i="14"/>
  <c r="H5914" i="14"/>
  <c r="H16298" i="14"/>
  <c r="H6949" i="14"/>
  <c r="H17333" i="14"/>
  <c r="H10920" i="14"/>
  <c r="H21304" i="14"/>
  <c r="H12809" i="14"/>
  <c r="H23193" i="14"/>
  <c r="H7358" i="14"/>
  <c r="H17742" i="14"/>
  <c r="H10609" i="14"/>
  <c r="H20993" i="14"/>
  <c r="H10105" i="14"/>
  <c r="H20489" i="14"/>
  <c r="H8740" i="14"/>
  <c r="H19124" i="14"/>
  <c r="H12693" i="14"/>
  <c r="H23077" i="14"/>
  <c r="H14555" i="14"/>
  <c r="H24939" i="14"/>
  <c r="H5127" i="14"/>
  <c r="H15511" i="14"/>
  <c r="H6173" i="14"/>
  <c r="H16557" i="14"/>
  <c r="H11297" i="14"/>
  <c r="H21681" i="14"/>
  <c r="H14754" i="14"/>
  <c r="H25138" i="14"/>
  <c r="H11023" i="14"/>
  <c r="H21407" i="14"/>
  <c r="H13915" i="14"/>
  <c r="H24299" i="14"/>
  <c r="H9997" i="14"/>
  <c r="H20381" i="14"/>
  <c r="H9244" i="14"/>
  <c r="H19628" i="14"/>
  <c r="H14319" i="14"/>
  <c r="H24703" i="14"/>
  <c r="H9108" i="14"/>
  <c r="H19492" i="14"/>
  <c r="H7673" i="14"/>
  <c r="H18057" i="14"/>
  <c r="H14755" i="14"/>
  <c r="H25139" i="14"/>
  <c r="H15100" i="14"/>
  <c r="H6073" i="14"/>
  <c r="H16457" i="14"/>
  <c r="H11411" i="14"/>
  <c r="H21795" i="14"/>
  <c r="H12427" i="14"/>
  <c r="H22811" i="14"/>
  <c r="H12678" i="14"/>
  <c r="H23062" i="14"/>
  <c r="H12550" i="14"/>
  <c r="H22934" i="14"/>
  <c r="H8472" i="14"/>
  <c r="H18856" i="14"/>
  <c r="H6449" i="14"/>
  <c r="H16833" i="14"/>
  <c r="H13724" i="14"/>
  <c r="H24108" i="14"/>
  <c r="H5263" i="14"/>
  <c r="H15647" i="14"/>
  <c r="H13409" i="14"/>
  <c r="H23793" i="14"/>
  <c r="H12222" i="14"/>
  <c r="H22606" i="14"/>
  <c r="H10616" i="14"/>
  <c r="H21000" i="14"/>
  <c r="H5498" i="14"/>
  <c r="H15882" i="14"/>
  <c r="H11186" i="14"/>
  <c r="H21570" i="14"/>
  <c r="H9678" i="14"/>
  <c r="H20062" i="14"/>
  <c r="H9924" i="14"/>
  <c r="H20308" i="14"/>
  <c r="H12355" i="14"/>
  <c r="H22739" i="14"/>
  <c r="H5436" i="14"/>
  <c r="H15820" i="14"/>
  <c r="H4888" i="14"/>
  <c r="H15272" i="14"/>
  <c r="H14190" i="14"/>
  <c r="H24574" i="14"/>
  <c r="H5946" i="14"/>
  <c r="H16330" i="14"/>
  <c r="H9209" i="14"/>
  <c r="H19593" i="14"/>
  <c r="H15136" i="14"/>
  <c r="H5441" i="14"/>
  <c r="H15825" i="14"/>
  <c r="H9426" i="14"/>
  <c r="H19810" i="14"/>
  <c r="H15141" i="14"/>
  <c r="H10779" i="14"/>
  <c r="H21163" i="14"/>
  <c r="H8492" i="14"/>
  <c r="H18876" i="14"/>
  <c r="H8131" i="14"/>
  <c r="H18515" i="14"/>
  <c r="H10186" i="14"/>
  <c r="H20570" i="14"/>
  <c r="H13703" i="14"/>
  <c r="H24087" i="14"/>
  <c r="H13986" i="14"/>
  <c r="H24370" i="14"/>
  <c r="H9951" i="14"/>
  <c r="H20335" i="14"/>
  <c r="H8779" i="14"/>
  <c r="H19163" i="14"/>
  <c r="H11885" i="14"/>
  <c r="H22269" i="14"/>
  <c r="H9245" i="14"/>
  <c r="H19629" i="14"/>
  <c r="H8433" i="14"/>
  <c r="H18817" i="14"/>
  <c r="H12286" i="14"/>
  <c r="H22670" i="14"/>
  <c r="H11931" i="14"/>
  <c r="H22315" i="14"/>
  <c r="H11583" i="14"/>
  <c r="H21967" i="14"/>
  <c r="H15107" i="14"/>
  <c r="H13036" i="14"/>
  <c r="H23420" i="14"/>
  <c r="H12312" i="14"/>
  <c r="H22696" i="14"/>
  <c r="H11253" i="14"/>
  <c r="H21637" i="14"/>
  <c r="H9647" i="14"/>
  <c r="H20031" i="14"/>
  <c r="H12520" i="14"/>
  <c r="H22904" i="14"/>
  <c r="H14061" i="14"/>
  <c r="H24445" i="14"/>
  <c r="H14009" i="14"/>
  <c r="H24393" i="14"/>
  <c r="H7903" i="14"/>
  <c r="H18287" i="14"/>
  <c r="H6172" i="14"/>
  <c r="H16556" i="14"/>
  <c r="H10529" i="14"/>
  <c r="H20913" i="14"/>
  <c r="H10340" i="14"/>
  <c r="H20724" i="14"/>
  <c r="H7498" i="14"/>
  <c r="H17882" i="14"/>
  <c r="H9270" i="14"/>
  <c r="H19654" i="14"/>
  <c r="H10560" i="14"/>
  <c r="H20944" i="14"/>
  <c r="H11439" i="14"/>
  <c r="H21823" i="14"/>
  <c r="H7460" i="14"/>
  <c r="H17844" i="14"/>
  <c r="H10232" i="14"/>
  <c r="H20616" i="14"/>
  <c r="H9101" i="14"/>
  <c r="H19485" i="14"/>
  <c r="H9385" i="14"/>
  <c r="H19769" i="14"/>
  <c r="H10951" i="14"/>
  <c r="H21335" i="14"/>
  <c r="H7059" i="14"/>
  <c r="H17443" i="14"/>
  <c r="H7135" i="14"/>
  <c r="H17519" i="14"/>
  <c r="H6768" i="14"/>
  <c r="H17152" i="14"/>
  <c r="H8113" i="14"/>
  <c r="H18497" i="14"/>
  <c r="H4951" i="14"/>
  <c r="H15335" i="14"/>
  <c r="H4902" i="14"/>
  <c r="H15286" i="14"/>
  <c r="H6822" i="14"/>
  <c r="H17206" i="14"/>
  <c r="H7639" i="14"/>
  <c r="H18023" i="14"/>
  <c r="H12677" i="14"/>
  <c r="H23061" i="14"/>
  <c r="H7494" i="14"/>
  <c r="H17878" i="14"/>
  <c r="H14375" i="14"/>
  <c r="H24759" i="14"/>
  <c r="H14341" i="14"/>
  <c r="H24725" i="14"/>
  <c r="H14164" i="14"/>
  <c r="H24548" i="14"/>
  <c r="H10810" i="14"/>
  <c r="H21194" i="14"/>
  <c r="H14358" i="14"/>
  <c r="H24742" i="14"/>
  <c r="H12398" i="14"/>
  <c r="H22782" i="14"/>
  <c r="H9707" i="14"/>
  <c r="H20091" i="14"/>
  <c r="H5404" i="14"/>
  <c r="H15788" i="14"/>
  <c r="H8182" i="14"/>
  <c r="H18566" i="14"/>
  <c r="H14414" i="14"/>
  <c r="H24798" i="14"/>
  <c r="H5146" i="14"/>
  <c r="H15530" i="14"/>
  <c r="H15150" i="14"/>
  <c r="H5424" i="14"/>
  <c r="H15808" i="14"/>
  <c r="H5790" i="14"/>
  <c r="H16174" i="14"/>
  <c r="H10414" i="14"/>
  <c r="H20798" i="14"/>
  <c r="H10307" i="14"/>
  <c r="H20691" i="14"/>
  <c r="H15020" i="14"/>
  <c r="H8996" i="14"/>
  <c r="H19380" i="14"/>
  <c r="H7154" i="14"/>
  <c r="H17538" i="14"/>
  <c r="H5132" i="14"/>
  <c r="H15516" i="14"/>
  <c r="H6183" i="14"/>
  <c r="H16567" i="14"/>
  <c r="H9348" i="14"/>
  <c r="H19732" i="14"/>
  <c r="H7794" i="14"/>
  <c r="H18178" i="14"/>
  <c r="H8430" i="14"/>
  <c r="H18814" i="14"/>
  <c r="H11828" i="14"/>
  <c r="H22212" i="14"/>
  <c r="H9866" i="14"/>
  <c r="H20250" i="14"/>
  <c r="H9791" i="14"/>
  <c r="H20175" i="14"/>
  <c r="H13041" i="14"/>
  <c r="H23425" i="14"/>
  <c r="H7105" i="14"/>
  <c r="H17489" i="14"/>
  <c r="H10438" i="14"/>
  <c r="H20822" i="14"/>
  <c r="H7539" i="14"/>
  <c r="H17923" i="14"/>
  <c r="H7622" i="14"/>
  <c r="H18006" i="14"/>
  <c r="H10595" i="14"/>
  <c r="H20979" i="14"/>
  <c r="H14295" i="14"/>
  <c r="H24679" i="14"/>
  <c r="H11072" i="14"/>
  <c r="H21456" i="14"/>
  <c r="H14112" i="14"/>
  <c r="H24496" i="14"/>
  <c r="H10871" i="14"/>
  <c r="H21255" i="14"/>
  <c r="H6253" i="14"/>
  <c r="H16637" i="14"/>
  <c r="H7298" i="14"/>
  <c r="H17682" i="14"/>
  <c r="H5326" i="14"/>
  <c r="H15710" i="14"/>
  <c r="H5714" i="14"/>
  <c r="H16098" i="14"/>
  <c r="H13026" i="14"/>
  <c r="H23410" i="14"/>
  <c r="H9306" i="14"/>
  <c r="H19690" i="14"/>
  <c r="H5608" i="14"/>
  <c r="H15992" i="14"/>
  <c r="H13681" i="14"/>
  <c r="H24065" i="14"/>
  <c r="H7596" i="14"/>
  <c r="H17980" i="14"/>
  <c r="H5754" i="14"/>
  <c r="H16138" i="14"/>
  <c r="H10937" i="14"/>
  <c r="H21321" i="14"/>
  <c r="H6545" i="14"/>
  <c r="H16929" i="14"/>
  <c r="H12710" i="14"/>
  <c r="H23094" i="14"/>
  <c r="H13581" i="14"/>
  <c r="H23965" i="14"/>
  <c r="H4931" i="14"/>
  <c r="H15315" i="14"/>
  <c r="H10891" i="14"/>
  <c r="H21275" i="14"/>
  <c r="H13387" i="14"/>
  <c r="H23771" i="14"/>
  <c r="H6313" i="14"/>
  <c r="H16697" i="14"/>
  <c r="H6032" i="14"/>
  <c r="H16416" i="14"/>
  <c r="H10961" i="14"/>
  <c r="H21345" i="14"/>
  <c r="H7679" i="14"/>
  <c r="H18063" i="14"/>
  <c r="H7360" i="14"/>
  <c r="H17744" i="14"/>
  <c r="H8229" i="14"/>
  <c r="H18613" i="14"/>
  <c r="H9576" i="14"/>
  <c r="H19960" i="14"/>
  <c r="H9437" i="14"/>
  <c r="H19821" i="14"/>
  <c r="H5141" i="14"/>
  <c r="H15525" i="14"/>
  <c r="H4851" i="14"/>
  <c r="H15235" i="14"/>
  <c r="H6959" i="14"/>
  <c r="H17343" i="14"/>
  <c r="H9112" i="14"/>
  <c r="H19496" i="14"/>
  <c r="H14521" i="14"/>
  <c r="H24905" i="14"/>
  <c r="H13654" i="14"/>
  <c r="H24038" i="14"/>
  <c r="H8015" i="14"/>
  <c r="H18399" i="14"/>
  <c r="H10086" i="14"/>
  <c r="H20470" i="14"/>
  <c r="H13847" i="14"/>
  <c r="H24231" i="14"/>
  <c r="H5371" i="14"/>
  <c r="H15755" i="14"/>
  <c r="H4848" i="14"/>
  <c r="H15232" i="14"/>
  <c r="H10491" i="14"/>
  <c r="H20875" i="14"/>
  <c r="H15162" i="14"/>
  <c r="H10958" i="14"/>
  <c r="H21342" i="14"/>
  <c r="H7420" i="14"/>
  <c r="H17804" i="14"/>
  <c r="H5802" i="14"/>
  <c r="H16186" i="14"/>
  <c r="H14993" i="14"/>
  <c r="H10497" i="14"/>
  <c r="H20881" i="14"/>
  <c r="H6101" i="14"/>
  <c r="H16485" i="14"/>
  <c r="H12519" i="14"/>
  <c r="H22903" i="14"/>
  <c r="H4973" i="14"/>
  <c r="H15357" i="14"/>
  <c r="H8601" i="14"/>
  <c r="H18985" i="14"/>
  <c r="H7942" i="14"/>
  <c r="H18326" i="14"/>
  <c r="H10423" i="14"/>
  <c r="H20807" i="14"/>
  <c r="H13644" i="14"/>
  <c r="H24028" i="14"/>
  <c r="H6362" i="14"/>
  <c r="H16746" i="14"/>
  <c r="H10707" i="14"/>
  <c r="H21091" i="14"/>
  <c r="H8157" i="14"/>
  <c r="H18541" i="14"/>
  <c r="H13883" i="14"/>
  <c r="H24267" i="14"/>
  <c r="H12617" i="14"/>
  <c r="H23001" i="14"/>
  <c r="H5890" i="14"/>
  <c r="H16274" i="14"/>
  <c r="H6014" i="14"/>
  <c r="H16398" i="14"/>
  <c r="H11369" i="14"/>
  <c r="H21753" i="14"/>
  <c r="H10852" i="14"/>
  <c r="H21236" i="14"/>
  <c r="H11016" i="14"/>
  <c r="H21400" i="14"/>
  <c r="H8758" i="14"/>
  <c r="H19142" i="14"/>
  <c r="H9332" i="14"/>
  <c r="H19716" i="14"/>
  <c r="H9002" i="14"/>
  <c r="H19386" i="14"/>
  <c r="H8085" i="14"/>
  <c r="H18469" i="14"/>
  <c r="H10028" i="14"/>
  <c r="H20412" i="14"/>
  <c r="H7207" i="14"/>
  <c r="H17591" i="14"/>
  <c r="H11248" i="14"/>
  <c r="H21632" i="14"/>
  <c r="H5094" i="14"/>
  <c r="H15478" i="14"/>
  <c r="H5693" i="14"/>
  <c r="H16077" i="14"/>
  <c r="H8759" i="14"/>
  <c r="H19143" i="14"/>
  <c r="H10203" i="14"/>
  <c r="H20587" i="14"/>
  <c r="H8735" i="14"/>
  <c r="H19119" i="14"/>
  <c r="H10921" i="14"/>
  <c r="H21305" i="14"/>
  <c r="H10018" i="14"/>
  <c r="H20402" i="14"/>
  <c r="H10420" i="14"/>
  <c r="H20804" i="14"/>
  <c r="H8551" i="14"/>
  <c r="H18935" i="14"/>
  <c r="H7319" i="14"/>
  <c r="H17703" i="14"/>
  <c r="H10571" i="14"/>
  <c r="H20955" i="14"/>
  <c r="H12908" i="14"/>
  <c r="H23292" i="14"/>
  <c r="H7707" i="14"/>
  <c r="H18091" i="14"/>
  <c r="H13436" i="14"/>
  <c r="H23820" i="14"/>
  <c r="H9598" i="14"/>
  <c r="H19982" i="14"/>
  <c r="H12401" i="14"/>
  <c r="H22785" i="14"/>
  <c r="H10724" i="14"/>
  <c r="H21108" i="14"/>
  <c r="H8923" i="14"/>
  <c r="H19307" i="14"/>
  <c r="H8025" i="14"/>
  <c r="H18409" i="14"/>
  <c r="H10670" i="14"/>
  <c r="H21054" i="14"/>
  <c r="H9199" i="14"/>
  <c r="H19583" i="14"/>
  <c r="H8979" i="14"/>
  <c r="H19363" i="14"/>
  <c r="H9354" i="14"/>
  <c r="H19738" i="14"/>
  <c r="H8989" i="14"/>
  <c r="H19373" i="14"/>
  <c r="H9751" i="14"/>
  <c r="H20135" i="14"/>
  <c r="H12539" i="14"/>
  <c r="H22923" i="14"/>
  <c r="H11775" i="14"/>
  <c r="H22159" i="14"/>
  <c r="H6165" i="14"/>
  <c r="H16549" i="14"/>
  <c r="H12421" i="14"/>
  <c r="H22805" i="14"/>
  <c r="H11173" i="14"/>
  <c r="H21557" i="14"/>
  <c r="H10077" i="14"/>
  <c r="H20461" i="14"/>
  <c r="H10192" i="14"/>
  <c r="H20576" i="14"/>
  <c r="H10911" i="14"/>
  <c r="H21295" i="14"/>
  <c r="H11922" i="14"/>
  <c r="H22306" i="14"/>
  <c r="H13011" i="14"/>
  <c r="H23395" i="14"/>
  <c r="H6114" i="14"/>
  <c r="H16498" i="14"/>
  <c r="H13384" i="14"/>
  <c r="H23768" i="14"/>
  <c r="H8206" i="14"/>
  <c r="H18590" i="14"/>
  <c r="H9227" i="14"/>
  <c r="H19611" i="14"/>
  <c r="H9844" i="14"/>
  <c r="H20228" i="14"/>
  <c r="H7407" i="14"/>
  <c r="H17791" i="14"/>
  <c r="H5280" i="14"/>
  <c r="H15664" i="14"/>
  <c r="H8771" i="14"/>
  <c r="H19155" i="14"/>
  <c r="H6251" i="14"/>
  <c r="H16635" i="14"/>
  <c r="H11270" i="14"/>
  <c r="H21654" i="14"/>
  <c r="H13459" i="14"/>
  <c r="H23843" i="14"/>
  <c r="H10674" i="14"/>
  <c r="H21058" i="14"/>
  <c r="H9728" i="14"/>
  <c r="H20112" i="14"/>
  <c r="H11756" i="14"/>
  <c r="H22140" i="14"/>
  <c r="H9800" i="14"/>
  <c r="H20184" i="14"/>
  <c r="H8168" i="14"/>
  <c r="H18552" i="14"/>
  <c r="H10051" i="14"/>
  <c r="H20435" i="14"/>
  <c r="H10323" i="14"/>
  <c r="H20707" i="14"/>
  <c r="H9734" i="14"/>
  <c r="H20118" i="14"/>
  <c r="H14050" i="14"/>
  <c r="H24434" i="14"/>
  <c r="H10487" i="14"/>
  <c r="H20871" i="14"/>
  <c r="H13664" i="14"/>
  <c r="H24048" i="14"/>
  <c r="H6590" i="14"/>
  <c r="H16974" i="14"/>
  <c r="H12813" i="14"/>
  <c r="H23197" i="14"/>
  <c r="H10567" i="14"/>
  <c r="H20951" i="14"/>
  <c r="H11347" i="14"/>
  <c r="H21731" i="14"/>
  <c r="H9892" i="14"/>
  <c r="H20276" i="14"/>
  <c r="H10689" i="14"/>
  <c r="H21073" i="14"/>
  <c r="H8877" i="14"/>
  <c r="H19261" i="14"/>
  <c r="H11701" i="14"/>
  <c r="H22085" i="14"/>
  <c r="H6297" i="14"/>
  <c r="H16681" i="14"/>
  <c r="H5204" i="14"/>
  <c r="H15588" i="14"/>
  <c r="H6745" i="14"/>
  <c r="H17129" i="14"/>
  <c r="H7611" i="14"/>
  <c r="H17995" i="14"/>
  <c r="H10687" i="14"/>
  <c r="H21071" i="14"/>
  <c r="H7946" i="14"/>
  <c r="H18330" i="14"/>
  <c r="H10347" i="14"/>
  <c r="H20731" i="14"/>
  <c r="H10252" i="14"/>
  <c r="H20636" i="14"/>
  <c r="H7424" i="14"/>
  <c r="H17808" i="14"/>
  <c r="H10229" i="14"/>
  <c r="H20613" i="14"/>
  <c r="H14549" i="14"/>
  <c r="H24933" i="14"/>
  <c r="H11131" i="14"/>
  <c r="H21515" i="14"/>
  <c r="H6155" i="14"/>
  <c r="H16539" i="14"/>
  <c r="H11281" i="14"/>
  <c r="H21665" i="14"/>
  <c r="H5672" i="14"/>
  <c r="H16056" i="14"/>
  <c r="H6653" i="14"/>
  <c r="H17037" i="14"/>
  <c r="H10853" i="14"/>
  <c r="H21237" i="14"/>
  <c r="H10002" i="14"/>
  <c r="H20386" i="14"/>
  <c r="H5548" i="14"/>
  <c r="H15932" i="14"/>
  <c r="H13333" i="14"/>
  <c r="H23717" i="14"/>
  <c r="H6443" i="14"/>
  <c r="H16827" i="14"/>
  <c r="H6116" i="14"/>
  <c r="H16500" i="14"/>
  <c r="H5220" i="14"/>
  <c r="H15604" i="14"/>
  <c r="H8143" i="14"/>
  <c r="H18527" i="14"/>
  <c r="H11031" i="14"/>
  <c r="H21415" i="14"/>
  <c r="H12247" i="14"/>
  <c r="H22631" i="14"/>
  <c r="H7444" i="14"/>
  <c r="H17828" i="14"/>
  <c r="H10375" i="14"/>
  <c r="H20759" i="14"/>
  <c r="H6910" i="14"/>
  <c r="H17294" i="14"/>
  <c r="H8076" i="14"/>
  <c r="H18460" i="14"/>
  <c r="H10198" i="14"/>
  <c r="H20582" i="14"/>
  <c r="H11101" i="14"/>
  <c r="H21485" i="14"/>
  <c r="H8276" i="14"/>
  <c r="H18660" i="14"/>
  <c r="H6617" i="14"/>
  <c r="H17001" i="14"/>
  <c r="H7099" i="14"/>
  <c r="H17483" i="14"/>
  <c r="H6349" i="14"/>
  <c r="H16733" i="14"/>
  <c r="H9086" i="14"/>
  <c r="H19470" i="14"/>
  <c r="H12339" i="14"/>
  <c r="H22723" i="14"/>
  <c r="H11030" i="14"/>
  <c r="H21414" i="14"/>
  <c r="H8939" i="14"/>
  <c r="H19323" i="14"/>
  <c r="H12187" i="14"/>
  <c r="H22571" i="14"/>
  <c r="H13173" i="14"/>
  <c r="H23557" i="14"/>
  <c r="H11417" i="14"/>
  <c r="H21801" i="14"/>
  <c r="H10370" i="14"/>
  <c r="H20754" i="14"/>
  <c r="H7479" i="14"/>
  <c r="H17863" i="14"/>
  <c r="H13961" i="14"/>
  <c r="H24345" i="14"/>
  <c r="H5560" i="14"/>
  <c r="H15944" i="14"/>
  <c r="H5789" i="14"/>
  <c r="H16173" i="14"/>
  <c r="H8318" i="14"/>
  <c r="H18702" i="14"/>
  <c r="H13065" i="14"/>
  <c r="H23449" i="14"/>
  <c r="H6490" i="14"/>
  <c r="H16874" i="14"/>
  <c r="H11959" i="14"/>
  <c r="H22343" i="14"/>
  <c r="H5553" i="14"/>
  <c r="H15937" i="14"/>
  <c r="H11862" i="14"/>
  <c r="H22246" i="14"/>
  <c r="H10692" i="14"/>
  <c r="H21076" i="14"/>
  <c r="H13462" i="14"/>
  <c r="H23846" i="14"/>
  <c r="H11820" i="14"/>
  <c r="H22204" i="14"/>
  <c r="H8686" i="14"/>
  <c r="H19070" i="14"/>
  <c r="H9316" i="14"/>
  <c r="H19700" i="14"/>
  <c r="H7658" i="14"/>
  <c r="H18042" i="14"/>
  <c r="H7519" i="14"/>
  <c r="H17903" i="14"/>
  <c r="H7991" i="14"/>
  <c r="H18375" i="14"/>
  <c r="H14223" i="14"/>
  <c r="H24607" i="14"/>
  <c r="H13665" i="14"/>
  <c r="H24049" i="14"/>
  <c r="H11668" i="14"/>
  <c r="H22052" i="14"/>
  <c r="H7711" i="14"/>
  <c r="H18095" i="14"/>
  <c r="H11587" i="14"/>
  <c r="H21971" i="14"/>
  <c r="H7481" i="14"/>
  <c r="H17865" i="14"/>
  <c r="H6632" i="14"/>
  <c r="H17016" i="14"/>
  <c r="H13813" i="14"/>
  <c r="H24197" i="14"/>
  <c r="H11034" i="14"/>
  <c r="H21418" i="14"/>
  <c r="H6835" i="14"/>
  <c r="H17219" i="14"/>
  <c r="H7179" i="14"/>
  <c r="H17563" i="14"/>
  <c r="H5838" i="14"/>
  <c r="H16222" i="14"/>
  <c r="H8894" i="14"/>
  <c r="H19278" i="14"/>
  <c r="H6741" i="14"/>
  <c r="H17125" i="14"/>
  <c r="H11256" i="14"/>
  <c r="H21640" i="14"/>
  <c r="H12283" i="14"/>
  <c r="H22667" i="14"/>
  <c r="H7641" i="14"/>
  <c r="H18025" i="14"/>
  <c r="H14756" i="14"/>
  <c r="H25140" i="14"/>
  <c r="H14757" i="14"/>
  <c r="H25141" i="14"/>
  <c r="H6109" i="14"/>
  <c r="H16493" i="14"/>
  <c r="H12774" i="14"/>
  <c r="H23158" i="14"/>
  <c r="H6521" i="14"/>
  <c r="H16905" i="14"/>
  <c r="H7886" i="14"/>
  <c r="H18270" i="14"/>
  <c r="H5373" i="14"/>
  <c r="H15757" i="14"/>
  <c r="H12096" i="14"/>
  <c r="H22480" i="14"/>
  <c r="H9813" i="14"/>
  <c r="H20197" i="14"/>
  <c r="H10223" i="14"/>
  <c r="H20607" i="14"/>
  <c r="H13929" i="14"/>
  <c r="H24313" i="14"/>
  <c r="H5939" i="14"/>
  <c r="H16323" i="14"/>
  <c r="H8912" i="14"/>
  <c r="H19296" i="14"/>
  <c r="H5515" i="14"/>
  <c r="H15899" i="14"/>
  <c r="H5644" i="14"/>
  <c r="H16028" i="14"/>
  <c r="H14422" i="14"/>
  <c r="H24806" i="14"/>
  <c r="H14331" i="14"/>
  <c r="H24715" i="14"/>
  <c r="H10535" i="14"/>
  <c r="H20919" i="14"/>
  <c r="H6213" i="14"/>
  <c r="H16597" i="14"/>
  <c r="H14084" i="14"/>
  <c r="H24468" i="14"/>
  <c r="H7883" i="14"/>
  <c r="H18267" i="14"/>
  <c r="H11557" i="14"/>
  <c r="H21941" i="14"/>
  <c r="H9059" i="14"/>
  <c r="H19443" i="14"/>
  <c r="H10415" i="14"/>
  <c r="H20799" i="14"/>
  <c r="H5738" i="14"/>
  <c r="H16122" i="14"/>
  <c r="H7724" i="14"/>
  <c r="H18108" i="14"/>
  <c r="H9746" i="14"/>
  <c r="H20130" i="14"/>
  <c r="H7523" i="14"/>
  <c r="H17907" i="14"/>
  <c r="H12199" i="14"/>
  <c r="H22583" i="14"/>
  <c r="H6401" i="14"/>
  <c r="H16785" i="14"/>
  <c r="H6613" i="14"/>
  <c r="H16997" i="14"/>
  <c r="H5082" i="14"/>
  <c r="H15466" i="14"/>
  <c r="H10696" i="14"/>
  <c r="H21080" i="14"/>
  <c r="H11591" i="14"/>
  <c r="H21975" i="14"/>
  <c r="H11318" i="14"/>
  <c r="H21702" i="14"/>
  <c r="H11061" i="14"/>
  <c r="H21445" i="14"/>
  <c r="H10836" i="14"/>
  <c r="H21220" i="14"/>
  <c r="H8490" i="14"/>
  <c r="H18874" i="14"/>
  <c r="H11151" i="14"/>
  <c r="H21535" i="14"/>
  <c r="H12775" i="14"/>
  <c r="H23159" i="14"/>
  <c r="H14567" i="14"/>
  <c r="H24951" i="14"/>
  <c r="H5327" i="14"/>
  <c r="H15711" i="14"/>
  <c r="H8935" i="14"/>
  <c r="H19319" i="14"/>
  <c r="H9457" i="14"/>
  <c r="H19841" i="14"/>
  <c r="H11205" i="14"/>
  <c r="H21589" i="14"/>
  <c r="H5081" i="14"/>
  <c r="H15465" i="14"/>
  <c r="H8757" i="14"/>
  <c r="H19141" i="14"/>
  <c r="H11628" i="14"/>
  <c r="H22012" i="14"/>
  <c r="H6707" i="14"/>
  <c r="H17091" i="14"/>
  <c r="H15157" i="14"/>
  <c r="H5716" i="14"/>
  <c r="H16100" i="14"/>
  <c r="H9928" i="14"/>
  <c r="H20312" i="14"/>
  <c r="H6815" i="14"/>
  <c r="H17199" i="14"/>
  <c r="H5924" i="14"/>
  <c r="H16308" i="14"/>
  <c r="H10552" i="14"/>
  <c r="H20936" i="14"/>
  <c r="H9561" i="14"/>
  <c r="H19945" i="14"/>
  <c r="H10473" i="14"/>
  <c r="H20857" i="14"/>
  <c r="H9483" i="14"/>
  <c r="H19867" i="14"/>
  <c r="H8080" i="14"/>
  <c r="H18464" i="14"/>
  <c r="H9507" i="14"/>
  <c r="H19891" i="14"/>
  <c r="H5706" i="14"/>
  <c r="H16090" i="14"/>
  <c r="H12831" i="14"/>
  <c r="H23215" i="14"/>
  <c r="H9525" i="14"/>
  <c r="H19909" i="14"/>
  <c r="H10193" i="14"/>
  <c r="H20577" i="14"/>
  <c r="H7555" i="14"/>
  <c r="H17939" i="14"/>
  <c r="H11495" i="14"/>
  <c r="H21879" i="14"/>
  <c r="H11249" i="14"/>
  <c r="H21633" i="14"/>
  <c r="H6010" i="14"/>
  <c r="H16394" i="14"/>
  <c r="H11726" i="14"/>
  <c r="H22110" i="14"/>
  <c r="H11401" i="14"/>
  <c r="H21785" i="14"/>
  <c r="H10809" i="14"/>
  <c r="H21193" i="14"/>
  <c r="H12541" i="14"/>
  <c r="H22925" i="14"/>
  <c r="H10064" i="14"/>
  <c r="H20448" i="14"/>
  <c r="H9724" i="14"/>
  <c r="H20108" i="14"/>
  <c r="H7908" i="14"/>
  <c r="H18292" i="14"/>
  <c r="H13060" i="14"/>
  <c r="H23444" i="14"/>
  <c r="H6012" i="14"/>
  <c r="H16396" i="14"/>
  <c r="H7817" i="14"/>
  <c r="H18201" i="14"/>
  <c r="H12239" i="14"/>
  <c r="H22623" i="14"/>
  <c r="H11488" i="14"/>
  <c r="H21872" i="14"/>
  <c r="H4895" i="14"/>
  <c r="H15279" i="14"/>
  <c r="H7220" i="14"/>
  <c r="H17604" i="14"/>
  <c r="H13128" i="14"/>
  <c r="H23512" i="14"/>
  <c r="H7900" i="14"/>
  <c r="H18284" i="14"/>
  <c r="H8125" i="14"/>
  <c r="H18509" i="14"/>
  <c r="H8700" i="14"/>
  <c r="H19084" i="14"/>
  <c r="H9440" i="14"/>
  <c r="H19824" i="14"/>
  <c r="H7790" i="14"/>
  <c r="H18174" i="14"/>
  <c r="H11145" i="14"/>
  <c r="H21529" i="14"/>
  <c r="H5857" i="14"/>
  <c r="H16241" i="14"/>
  <c r="H11092" i="14"/>
  <c r="H21476" i="14"/>
  <c r="H13770" i="14"/>
  <c r="H24154" i="14"/>
  <c r="H6097" i="14"/>
  <c r="H16481" i="14"/>
  <c r="H14987" i="14"/>
  <c r="H13829" i="14"/>
  <c r="H24213" i="14"/>
  <c r="H12788" i="14"/>
  <c r="H23172" i="14"/>
  <c r="H5846" i="14"/>
  <c r="H16230" i="14"/>
  <c r="H14189" i="14"/>
  <c r="H24573" i="14"/>
  <c r="H8876" i="14"/>
  <c r="H19260" i="14"/>
  <c r="H10348" i="14"/>
  <c r="H20732" i="14"/>
  <c r="H12920" i="14"/>
  <c r="H23304" i="14"/>
  <c r="H7747" i="14"/>
  <c r="H18131" i="14"/>
  <c r="H11230" i="14"/>
  <c r="H21614" i="14"/>
  <c r="H12145" i="14"/>
  <c r="H22529" i="14"/>
  <c r="H9684" i="14"/>
  <c r="H20068" i="14"/>
  <c r="H9852" i="14"/>
  <c r="H20236" i="14"/>
  <c r="H10981" i="14"/>
  <c r="H21365" i="14"/>
  <c r="H8453" i="14"/>
  <c r="H18837" i="14"/>
  <c r="H14293" i="14"/>
  <c r="H24677" i="14"/>
  <c r="H12321" i="14"/>
  <c r="H22705" i="14"/>
  <c r="H10528" i="14"/>
  <c r="H20912" i="14"/>
  <c r="H9205" i="14"/>
  <c r="H19589" i="14"/>
  <c r="H10661" i="14"/>
  <c r="H21045" i="14"/>
  <c r="H10129" i="14"/>
  <c r="H20513" i="14"/>
  <c r="H6112" i="14"/>
  <c r="H16496" i="14"/>
  <c r="H14216" i="14"/>
  <c r="H24600" i="14"/>
  <c r="H6113" i="14"/>
  <c r="H16497" i="14"/>
  <c r="H13294" i="14"/>
  <c r="H23678" i="14"/>
  <c r="H5616" i="14"/>
  <c r="H16000" i="14"/>
  <c r="H11698" i="14"/>
  <c r="H22082" i="14"/>
  <c r="H8882" i="14"/>
  <c r="H19266" i="14"/>
  <c r="H6274" i="14"/>
  <c r="H16658" i="14"/>
  <c r="H5880" i="14"/>
  <c r="H16264" i="14"/>
  <c r="H8805" i="14"/>
  <c r="H19189" i="14"/>
  <c r="H12264" i="14"/>
  <c r="H22648" i="14"/>
  <c r="H13466" i="14"/>
  <c r="H23850" i="14"/>
  <c r="H12068" i="14"/>
  <c r="H22452" i="14"/>
  <c r="H7037" i="14"/>
  <c r="H17421" i="14"/>
  <c r="H13404" i="14"/>
  <c r="H23788" i="14"/>
  <c r="H9519" i="14"/>
  <c r="H19903" i="14"/>
  <c r="H13115" i="14"/>
  <c r="H23499" i="14"/>
  <c r="H13636" i="14"/>
  <c r="H24020" i="14"/>
  <c r="H11331" i="14"/>
  <c r="H21715" i="14"/>
  <c r="H8227" i="14"/>
  <c r="H18611" i="14"/>
  <c r="H7913" i="14"/>
  <c r="H18297" i="14"/>
  <c r="H13638" i="14"/>
  <c r="H24022" i="14"/>
  <c r="H10522" i="14"/>
  <c r="H20906" i="14"/>
  <c r="H11997" i="14"/>
  <c r="H22381" i="14"/>
  <c r="H10797" i="14"/>
  <c r="H21181" i="14"/>
  <c r="H6341" i="14"/>
  <c r="H16725" i="14"/>
  <c r="H10929" i="14"/>
  <c r="H21313" i="14"/>
  <c r="H9617" i="14"/>
  <c r="H20001" i="14"/>
  <c r="H9689" i="14"/>
  <c r="H20073" i="14"/>
  <c r="H11517" i="14"/>
  <c r="H21901" i="14"/>
  <c r="H8815" i="14"/>
  <c r="H19199" i="14"/>
  <c r="H6283" i="14"/>
  <c r="H16667" i="14"/>
  <c r="H12111" i="14"/>
  <c r="H22495" i="14"/>
  <c r="H5453" i="14"/>
  <c r="H15837" i="14"/>
  <c r="H5757" i="14"/>
  <c r="H16141" i="14"/>
  <c r="H10541" i="14"/>
  <c r="H20925" i="14"/>
  <c r="H9484" i="14"/>
  <c r="H19868" i="14"/>
  <c r="H12525" i="14"/>
  <c r="H22909" i="14"/>
  <c r="H10581" i="14"/>
  <c r="H20965" i="14"/>
  <c r="H11102" i="14"/>
  <c r="H21486" i="14"/>
  <c r="H13143" i="14"/>
  <c r="H23527" i="14"/>
  <c r="H7231" i="14"/>
  <c r="H17615" i="14"/>
  <c r="H8460" i="14"/>
  <c r="H18844" i="14"/>
  <c r="H8150" i="14"/>
  <c r="H18534" i="14"/>
  <c r="H11209" i="14"/>
  <c r="H21593" i="14"/>
  <c r="H10591" i="14"/>
  <c r="H20975" i="14"/>
  <c r="H11414" i="14"/>
  <c r="H21798" i="14"/>
  <c r="H6057" i="14"/>
  <c r="H16441" i="14"/>
  <c r="H7664" i="14"/>
  <c r="H18048" i="14"/>
  <c r="H7185" i="14"/>
  <c r="H17569" i="14"/>
  <c r="H9445" i="14"/>
  <c r="H19829" i="14"/>
  <c r="H9993" i="14"/>
  <c r="H20377" i="14"/>
  <c r="H6056" i="14"/>
  <c r="H16440" i="14"/>
  <c r="H12300" i="14"/>
  <c r="H22684" i="14"/>
  <c r="H11352" i="14"/>
  <c r="H21736" i="14"/>
  <c r="H11691" i="14"/>
  <c r="H22075" i="14"/>
  <c r="H9294" i="14"/>
  <c r="H19678" i="14"/>
  <c r="H12070" i="14"/>
  <c r="H22454" i="14"/>
  <c r="H5861" i="14"/>
  <c r="H16245" i="14"/>
  <c r="H13718" i="14"/>
  <c r="H24102" i="14"/>
  <c r="H9982" i="14"/>
  <c r="H20366" i="14"/>
  <c r="H7893" i="14"/>
  <c r="H18277" i="14"/>
  <c r="H8893" i="14"/>
  <c r="H19277" i="14"/>
  <c r="H11528" i="14"/>
  <c r="H21912" i="14"/>
  <c r="H8442" i="14"/>
  <c r="H18826" i="14"/>
  <c r="H10513" i="14"/>
  <c r="H20897" i="14"/>
  <c r="H11289" i="14"/>
  <c r="H21673" i="14"/>
  <c r="H7831" i="14"/>
  <c r="H18215" i="14"/>
  <c r="H10386" i="14"/>
  <c r="H20770" i="14"/>
  <c r="H10931" i="14"/>
  <c r="H21315" i="14"/>
  <c r="H8203" i="14"/>
  <c r="H18587" i="14"/>
  <c r="H5499" i="14"/>
  <c r="H15883" i="14"/>
  <c r="H7389" i="14"/>
  <c r="H17773" i="14"/>
  <c r="H7891" i="14"/>
  <c r="H18275" i="14"/>
  <c r="H8579" i="14"/>
  <c r="H18963" i="14"/>
  <c r="H10705" i="14"/>
  <c r="H21089" i="14"/>
  <c r="H4830" i="14"/>
  <c r="H15214" i="14"/>
  <c r="H8746" i="14"/>
  <c r="H19130" i="14"/>
  <c r="H14945" i="14"/>
  <c r="H11621" i="14"/>
  <c r="H22005" i="14"/>
  <c r="H7110" i="14"/>
  <c r="H17494" i="14"/>
  <c r="H13463" i="14"/>
  <c r="H23847" i="14"/>
  <c r="H11231" i="14"/>
  <c r="H21615" i="14"/>
  <c r="H8261" i="14"/>
  <c r="H18645" i="14"/>
  <c r="H7152" i="14"/>
  <c r="H17536" i="14"/>
  <c r="H7142" i="14"/>
  <c r="H17526" i="14"/>
  <c r="H12039" i="14"/>
  <c r="H22423" i="14"/>
  <c r="H8595" i="14"/>
  <c r="H18979" i="14"/>
  <c r="H14986" i="14"/>
  <c r="H14269" i="14"/>
  <c r="H24653" i="14"/>
  <c r="H11578" i="14"/>
  <c r="H21962" i="14"/>
  <c r="H13958" i="14"/>
  <c r="H24342" i="14"/>
  <c r="H10979" i="14"/>
  <c r="H21363" i="14"/>
  <c r="H13364" i="14"/>
  <c r="H23748" i="14"/>
  <c r="H12970" i="14"/>
  <c r="H23354" i="14"/>
  <c r="H6219" i="14"/>
  <c r="H16603" i="14"/>
  <c r="H12097" i="14"/>
  <c r="H22481" i="14"/>
  <c r="H9339" i="14"/>
  <c r="H19723" i="14"/>
  <c r="H10152" i="14"/>
  <c r="H20536" i="14"/>
  <c r="H9998" i="14"/>
  <c r="H20382" i="14"/>
  <c r="H7665" i="14"/>
  <c r="H18049" i="14"/>
  <c r="H11819" i="14"/>
  <c r="H22203" i="14"/>
  <c r="H11224" i="14"/>
  <c r="H21608" i="14"/>
  <c r="H6664" i="14"/>
  <c r="H17048" i="14"/>
  <c r="H9050" i="14"/>
  <c r="H19434" i="14"/>
  <c r="H11298" i="14"/>
  <c r="H21682" i="14"/>
  <c r="H8139" i="14"/>
  <c r="H18523" i="14"/>
  <c r="H10302" i="14"/>
  <c r="H20686" i="14"/>
  <c r="H5782" i="14"/>
  <c r="H16166" i="14"/>
  <c r="H9132" i="14"/>
  <c r="H19516" i="14"/>
  <c r="H10262" i="14"/>
  <c r="H20646" i="14"/>
  <c r="H5472" i="14"/>
  <c r="H15856" i="14"/>
  <c r="H7227" i="14"/>
  <c r="H17611" i="14"/>
  <c r="H8181" i="14"/>
  <c r="H18565" i="14"/>
  <c r="H8247" i="14"/>
  <c r="H18631" i="14"/>
  <c r="H11659" i="14"/>
  <c r="H22043" i="14"/>
  <c r="H10718" i="14"/>
  <c r="H21102" i="14"/>
  <c r="H7885" i="14"/>
  <c r="H18269" i="14"/>
  <c r="H5410" i="14"/>
  <c r="H15794" i="14"/>
  <c r="H11192" i="14"/>
  <c r="H21576" i="14"/>
  <c r="H10806" i="14"/>
  <c r="H21190" i="14"/>
  <c r="H7308" i="14"/>
  <c r="H17692" i="14"/>
  <c r="H10403" i="14"/>
  <c r="H20787" i="14"/>
  <c r="H6560" i="14"/>
  <c r="H16944" i="14"/>
  <c r="H5966" i="14"/>
  <c r="H16350" i="14"/>
  <c r="H8926" i="14"/>
  <c r="H19310" i="14"/>
  <c r="H14508" i="14"/>
  <c r="H24892" i="14"/>
  <c r="H10125" i="14"/>
  <c r="H20509" i="14"/>
  <c r="H9690" i="14"/>
  <c r="H20074" i="14"/>
  <c r="H9520" i="14"/>
  <c r="H19904" i="14"/>
  <c r="H10382" i="14"/>
  <c r="H20766" i="14"/>
  <c r="H8405" i="14"/>
  <c r="H18789" i="14"/>
  <c r="H9327" i="14"/>
  <c r="H19711" i="14"/>
  <c r="H5135" i="14"/>
  <c r="H15519" i="14"/>
  <c r="H11261" i="14"/>
  <c r="H21645" i="14"/>
  <c r="H15126" i="14"/>
  <c r="H11157" i="14"/>
  <c r="H21541" i="14"/>
  <c r="H9279" i="14"/>
  <c r="H19663" i="14"/>
  <c r="H10514" i="14"/>
  <c r="H20898" i="14"/>
  <c r="H11207" i="14"/>
  <c r="H21591" i="14"/>
  <c r="H10076" i="14"/>
  <c r="H20460" i="14"/>
  <c r="H5912" i="14"/>
  <c r="H16296" i="14"/>
  <c r="H7417" i="14"/>
  <c r="H17801" i="14"/>
  <c r="H8995" i="14"/>
  <c r="H19379" i="14"/>
  <c r="H10448" i="14"/>
  <c r="H20832" i="14"/>
  <c r="H6744" i="14"/>
  <c r="H17128" i="14"/>
  <c r="H8259" i="14"/>
  <c r="H18643" i="14"/>
  <c r="H6973" i="14"/>
  <c r="H17357" i="14"/>
  <c r="H8419" i="14"/>
  <c r="H18803" i="14"/>
  <c r="H7476" i="14"/>
  <c r="H17860" i="14"/>
  <c r="H5665" i="14"/>
  <c r="H16049" i="14"/>
  <c r="H9781" i="14"/>
  <c r="H20165" i="14"/>
  <c r="H7453" i="14"/>
  <c r="H17837" i="14"/>
  <c r="H9114" i="14"/>
  <c r="H19498" i="14"/>
  <c r="H10904" i="14"/>
  <c r="H21288" i="14"/>
  <c r="H12699" i="14"/>
  <c r="H23083" i="14"/>
  <c r="H9390" i="14"/>
  <c r="H19774" i="14"/>
  <c r="H8917" i="14"/>
  <c r="H19301" i="14"/>
  <c r="H8241" i="14"/>
  <c r="H18625" i="14"/>
  <c r="H10956" i="14"/>
  <c r="H21340" i="14"/>
  <c r="H9786" i="14"/>
  <c r="H20170" i="14"/>
  <c r="H8118" i="14"/>
  <c r="H18502" i="14"/>
  <c r="H7380" i="14"/>
  <c r="H17764" i="14"/>
  <c r="H9789" i="14"/>
  <c r="H20173" i="14"/>
  <c r="H11798" i="14"/>
  <c r="H22182" i="14"/>
  <c r="H7245" i="14"/>
  <c r="H17629" i="14"/>
  <c r="H5144" i="14"/>
  <c r="H15528" i="14"/>
  <c r="H6040" i="14"/>
  <c r="H16424" i="14"/>
  <c r="H7971" i="14"/>
  <c r="H18355" i="14"/>
  <c r="H10888" i="14"/>
  <c r="H21272" i="14"/>
  <c r="H7837" i="14"/>
  <c r="H18221" i="14"/>
  <c r="H11734" i="14"/>
  <c r="H22118" i="14"/>
  <c r="H13428" i="14"/>
  <c r="H23812" i="14"/>
  <c r="H11772" i="14"/>
  <c r="H22156" i="14"/>
  <c r="H5688" i="14"/>
  <c r="H16072" i="14"/>
  <c r="H13467" i="14"/>
  <c r="H23851" i="14"/>
  <c r="H13860" i="14"/>
  <c r="H24244" i="14"/>
  <c r="H12063" i="14"/>
  <c r="H22447" i="14"/>
  <c r="H7049" i="14"/>
  <c r="H17433" i="14"/>
  <c r="H9906" i="14"/>
  <c r="H20290" i="14"/>
  <c r="H10344" i="14"/>
  <c r="H20728" i="14"/>
  <c r="H8352" i="14"/>
  <c r="H18736" i="14"/>
  <c r="H9867" i="14"/>
  <c r="H20251" i="14"/>
  <c r="H9295" i="14"/>
  <c r="H19679" i="14"/>
  <c r="H13403" i="14"/>
  <c r="H23787" i="14"/>
  <c r="H9431" i="14"/>
  <c r="H19815" i="14"/>
  <c r="H11123" i="14"/>
  <c r="H21507" i="14"/>
  <c r="H6647" i="14"/>
  <c r="H17031" i="14"/>
  <c r="H9032" i="14"/>
  <c r="H19416" i="14"/>
  <c r="H12766" i="14"/>
  <c r="H23150" i="14"/>
  <c r="H9736" i="14"/>
  <c r="H20120" i="14"/>
  <c r="H12958" i="14"/>
  <c r="H23342" i="14"/>
  <c r="H8312" i="14"/>
  <c r="H18696" i="14"/>
  <c r="H11835" i="14"/>
  <c r="H22219" i="14"/>
  <c r="H8176" i="14"/>
  <c r="H18560" i="14"/>
  <c r="H7939" i="14"/>
  <c r="H18323" i="14"/>
  <c r="H8647" i="14"/>
  <c r="H19031" i="14"/>
  <c r="H13862" i="14"/>
  <c r="H24246" i="14"/>
  <c r="H5145" i="14"/>
  <c r="H15529" i="14"/>
  <c r="H5420" i="14"/>
  <c r="H15804" i="14"/>
  <c r="H14568" i="14"/>
  <c r="H24952" i="14"/>
  <c r="H8103" i="14"/>
  <c r="H18487" i="14"/>
  <c r="H10320" i="14"/>
  <c r="H20704" i="14"/>
  <c r="H9623" i="14"/>
  <c r="H20007" i="14"/>
  <c r="H5530" i="14"/>
  <c r="H15914" i="14"/>
  <c r="H13105" i="14"/>
  <c r="H23489" i="14"/>
  <c r="H13206" i="14"/>
  <c r="H23590" i="14"/>
  <c r="H12121" i="14"/>
  <c r="H22505" i="14"/>
  <c r="H7929" i="14"/>
  <c r="H18313" i="14"/>
  <c r="H8343" i="14"/>
  <c r="H18727" i="14"/>
  <c r="H12671" i="14"/>
  <c r="H23055" i="14"/>
  <c r="H10020" i="14"/>
  <c r="H20404" i="14"/>
  <c r="H9142" i="14"/>
  <c r="H19526" i="14"/>
  <c r="H11778" i="14"/>
  <c r="H22162" i="14"/>
  <c r="H14448" i="14"/>
  <c r="H24832" i="14"/>
  <c r="H14194" i="14"/>
  <c r="H24578" i="14"/>
  <c r="H13344" i="14"/>
  <c r="H23728" i="14"/>
  <c r="H13954" i="14"/>
  <c r="H24338" i="14"/>
  <c r="H12612" i="14"/>
  <c r="H22996" i="14"/>
  <c r="H11274" i="14"/>
  <c r="H21658" i="14"/>
  <c r="H5097" i="14"/>
  <c r="H15481" i="14"/>
  <c r="H11493" i="14"/>
  <c r="H21877" i="14"/>
  <c r="H9239" i="14"/>
  <c r="H19623" i="14"/>
  <c r="H15016" i="14"/>
  <c r="H8713" i="14"/>
  <c r="H19097" i="14"/>
  <c r="H14758" i="14"/>
  <c r="H25142" i="14"/>
  <c r="H13625" i="14"/>
  <c r="H24009" i="14"/>
  <c r="H13935" i="14"/>
  <c r="H24319" i="14"/>
  <c r="H15075" i="14"/>
  <c r="H12996" i="14"/>
  <c r="H23380" i="14"/>
  <c r="H6204" i="14"/>
  <c r="H16588" i="14"/>
  <c r="H11682" i="14"/>
  <c r="H22066" i="14"/>
  <c r="H13169" i="14"/>
  <c r="H23553" i="14"/>
  <c r="H6788" i="14"/>
  <c r="H17172" i="14"/>
  <c r="H12562" i="14"/>
  <c r="H22946" i="14"/>
  <c r="H10061" i="14"/>
  <c r="H20445" i="14"/>
  <c r="H9476" i="14"/>
  <c r="H19860" i="14"/>
  <c r="H8380" i="14"/>
  <c r="H18764" i="14"/>
  <c r="H9320" i="14"/>
  <c r="H19704" i="14"/>
  <c r="H9362" i="14"/>
  <c r="H19746" i="14"/>
  <c r="H8485" i="14"/>
  <c r="H18869" i="14"/>
  <c r="H5647" i="14"/>
  <c r="H16031" i="14"/>
  <c r="H12737" i="14"/>
  <c r="H23121" i="14"/>
  <c r="H12331" i="14"/>
  <c r="H22715" i="14"/>
  <c r="H6338" i="14"/>
  <c r="H16722" i="14"/>
  <c r="H9282" i="14"/>
  <c r="H19666" i="14"/>
  <c r="H12650" i="14"/>
  <c r="H23034" i="14"/>
  <c r="H15196" i="14"/>
  <c r="H12319" i="14"/>
  <c r="H22703" i="14"/>
  <c r="H11402" i="14"/>
  <c r="H21786" i="14"/>
  <c r="H13674" i="14"/>
  <c r="H24058" i="14"/>
  <c r="H8141" i="14"/>
  <c r="H18525" i="14"/>
  <c r="H8226" i="14"/>
  <c r="H18610" i="14"/>
  <c r="H6336" i="14"/>
  <c r="H16720" i="14"/>
  <c r="H13841" i="14"/>
  <c r="H24225" i="14"/>
  <c r="H4913" i="14"/>
  <c r="H15297" i="14"/>
  <c r="H12568" i="14"/>
  <c r="H22952" i="14"/>
  <c r="H8145" i="14"/>
  <c r="H18529" i="14"/>
  <c r="H7677" i="14"/>
  <c r="H18061" i="14"/>
  <c r="H10144" i="14"/>
  <c r="H20528" i="14"/>
  <c r="H8600" i="14"/>
  <c r="H18984" i="14"/>
  <c r="H15161" i="14"/>
  <c r="H14133" i="14"/>
  <c r="H24517" i="14"/>
  <c r="H10950" i="14"/>
  <c r="H21334" i="14"/>
  <c r="H11974" i="14"/>
  <c r="H22358" i="14"/>
  <c r="H10896" i="14"/>
  <c r="H21280" i="14"/>
  <c r="H8172" i="14"/>
  <c r="H18556" i="14"/>
  <c r="H13603" i="14"/>
  <c r="H23987" i="14"/>
  <c r="H6827" i="14"/>
  <c r="H17211" i="14"/>
  <c r="H6780" i="14"/>
  <c r="H17164" i="14"/>
  <c r="H9941" i="14"/>
  <c r="H20325" i="14"/>
  <c r="H11060" i="14"/>
  <c r="H21444" i="14"/>
  <c r="H13171" i="14"/>
  <c r="H23555" i="14"/>
  <c r="H8402" i="14"/>
  <c r="H18786" i="14"/>
  <c r="H9588" i="14"/>
  <c r="H19972" i="14"/>
  <c r="H7931" i="14"/>
  <c r="H18315" i="14"/>
  <c r="H8564" i="14"/>
  <c r="H18948" i="14"/>
  <c r="H5512" i="14"/>
  <c r="H15896" i="14"/>
  <c r="H11429" i="14"/>
  <c r="H21813" i="14"/>
  <c r="H8524" i="14"/>
  <c r="H18908" i="14"/>
  <c r="H10644" i="14"/>
  <c r="H21028" i="14"/>
  <c r="H5213" i="14"/>
  <c r="H15597" i="14"/>
  <c r="H12123" i="14"/>
  <c r="H22507" i="14"/>
  <c r="H11098" i="14"/>
  <c r="H21482" i="14"/>
  <c r="H13196" i="14"/>
  <c r="H23580" i="14"/>
  <c r="H9253" i="14"/>
  <c r="H19637" i="14"/>
  <c r="H7238" i="14"/>
  <c r="H17622" i="14"/>
  <c r="H9531" i="14"/>
  <c r="H19915" i="14"/>
  <c r="H6691" i="14"/>
  <c r="H17075" i="14"/>
  <c r="H12816" i="14"/>
  <c r="H23200" i="14"/>
  <c r="H8331" i="14"/>
  <c r="H18715" i="14"/>
  <c r="H10111" i="14"/>
  <c r="H20495" i="14"/>
  <c r="H13301" i="14"/>
  <c r="H23685" i="14"/>
  <c r="H6497" i="14"/>
  <c r="H16881" i="14"/>
  <c r="H10759" i="14"/>
  <c r="H21143" i="14"/>
  <c r="H9693" i="14"/>
  <c r="H20077" i="14"/>
  <c r="H10726" i="14"/>
  <c r="H21110" i="14"/>
  <c r="H5288" i="14"/>
  <c r="H15672" i="14"/>
  <c r="H5529" i="14"/>
  <c r="H15913" i="14"/>
  <c r="H10465" i="14"/>
  <c r="H20849" i="14"/>
  <c r="H12652" i="14"/>
  <c r="H23036" i="14"/>
  <c r="H10864" i="14"/>
  <c r="H21248" i="14"/>
  <c r="H10788" i="14"/>
  <c r="H21172" i="14"/>
  <c r="H12513" i="14"/>
  <c r="H22897" i="14"/>
  <c r="H5920" i="14"/>
  <c r="H16304" i="14"/>
  <c r="H7114" i="14"/>
  <c r="H17498" i="14"/>
  <c r="H12653" i="14"/>
  <c r="H23037" i="14"/>
  <c r="H9562" i="14"/>
  <c r="H19946" i="14"/>
  <c r="H11944" i="14"/>
  <c r="H22328" i="14"/>
  <c r="H10069" i="14"/>
  <c r="H20453" i="14"/>
  <c r="H12880" i="14"/>
  <c r="H23264" i="14"/>
  <c r="H10814" i="14"/>
  <c r="H21198" i="14"/>
  <c r="H9237" i="14"/>
  <c r="H19621" i="14"/>
  <c r="H6569" i="14"/>
  <c r="H16953" i="14"/>
  <c r="H7691" i="14"/>
  <c r="H18075" i="14"/>
  <c r="H15046" i="14"/>
  <c r="H11243" i="14"/>
  <c r="H21627" i="14"/>
  <c r="H8174" i="14"/>
  <c r="H18558" i="14"/>
  <c r="H9534" i="14"/>
  <c r="H19918" i="14"/>
  <c r="H8928" i="14"/>
  <c r="H19312" i="14"/>
  <c r="H14020" i="14"/>
  <c r="H24404" i="14"/>
  <c r="H6897" i="14"/>
  <c r="H17281" i="14"/>
  <c r="H4988" i="14"/>
  <c r="H15372" i="14"/>
  <c r="H9460" i="14"/>
  <c r="H19844" i="14"/>
  <c r="H12508" i="14"/>
  <c r="H22892" i="14"/>
  <c r="H9055" i="14"/>
  <c r="H19439" i="14"/>
  <c r="H9397" i="14"/>
  <c r="H19781" i="14"/>
  <c r="H9449" i="14"/>
  <c r="H19833" i="14"/>
  <c r="H12555" i="14"/>
  <c r="H22939" i="14"/>
  <c r="H13819" i="14"/>
  <c r="H24203" i="14"/>
  <c r="H6337" i="14"/>
  <c r="H16721" i="14"/>
  <c r="H11804" i="14"/>
  <c r="H22188" i="14"/>
  <c r="H13992" i="14"/>
  <c r="H24376" i="14"/>
  <c r="H10471" i="14"/>
  <c r="H20855" i="14"/>
  <c r="H12164" i="14"/>
  <c r="H22548" i="14"/>
  <c r="H8675" i="14"/>
  <c r="H19059" i="14"/>
  <c r="H5285" i="14"/>
  <c r="H15669" i="14"/>
  <c r="H10988" i="14"/>
  <c r="H21372" i="14"/>
  <c r="H15103" i="14"/>
  <c r="H11146" i="14"/>
  <c r="H21530" i="14"/>
  <c r="H10715" i="14"/>
  <c r="H21099" i="14"/>
  <c r="H13927" i="14"/>
  <c r="H24311" i="14"/>
  <c r="H11409" i="14"/>
  <c r="H21793" i="14"/>
  <c r="H9917" i="14"/>
  <c r="H20301" i="14"/>
  <c r="H10775" i="14"/>
  <c r="H21159" i="14"/>
  <c r="H12666" i="14"/>
  <c r="H23050" i="14"/>
  <c r="H8915" i="14"/>
  <c r="H19299" i="14"/>
  <c r="H12480" i="14"/>
  <c r="H22864" i="14"/>
  <c r="H9137" i="14"/>
  <c r="H19521" i="14"/>
  <c r="H5700" i="14"/>
  <c r="H16084" i="14"/>
  <c r="H13693" i="14"/>
  <c r="H24077" i="14"/>
  <c r="H7462" i="14"/>
  <c r="H17846" i="14"/>
  <c r="H10220" i="14"/>
  <c r="H20604" i="14"/>
  <c r="H11389" i="14"/>
  <c r="H21773" i="14"/>
  <c r="H11571" i="14"/>
  <c r="H21955" i="14"/>
  <c r="H10940" i="14"/>
  <c r="H21324" i="14"/>
  <c r="H13249" i="14"/>
  <c r="H23633" i="14"/>
  <c r="H9860" i="14"/>
  <c r="H20244" i="14"/>
  <c r="H13484" i="14"/>
  <c r="H23868" i="14"/>
  <c r="H10693" i="14"/>
  <c r="H21077" i="14"/>
  <c r="H11317" i="14"/>
  <c r="H21701" i="14"/>
  <c r="H6830" i="14"/>
  <c r="H17214" i="14"/>
  <c r="H8231" i="14"/>
  <c r="H18615" i="14"/>
  <c r="H9735" i="14"/>
  <c r="H20119" i="14"/>
  <c r="H5299" i="14"/>
  <c r="H15683" i="14"/>
  <c r="H9669" i="14"/>
  <c r="H20053" i="14"/>
  <c r="H13673" i="14"/>
  <c r="H24057" i="14"/>
  <c r="H6311" i="14"/>
  <c r="H16695" i="14"/>
  <c r="H10781" i="14"/>
  <c r="H21165" i="14"/>
  <c r="H12800" i="14"/>
  <c r="H23184" i="14"/>
  <c r="H12001" i="14"/>
  <c r="H22385" i="14"/>
  <c r="H9081" i="14"/>
  <c r="H19465" i="14"/>
  <c r="H10426" i="14"/>
  <c r="H20810" i="14"/>
  <c r="H7087" i="14"/>
  <c r="H17471" i="14"/>
  <c r="H10138" i="14"/>
  <c r="H20522" i="14"/>
  <c r="H13027" i="14"/>
  <c r="H23411" i="14"/>
  <c r="H11815" i="14"/>
  <c r="H22199" i="14"/>
  <c r="H8525" i="14"/>
  <c r="H18909" i="14"/>
  <c r="H14759" i="14"/>
  <c r="H25143" i="14"/>
  <c r="H10038" i="14"/>
  <c r="H20422" i="14"/>
  <c r="H14675" i="14"/>
  <c r="H25059" i="14"/>
  <c r="H9841" i="14"/>
  <c r="H20225" i="14"/>
  <c r="H8240" i="14"/>
  <c r="H18624" i="14"/>
  <c r="H4924" i="14"/>
  <c r="H15308" i="14"/>
  <c r="H5588" i="14"/>
  <c r="H15972" i="14"/>
  <c r="H5231" i="14"/>
  <c r="H15615" i="14"/>
  <c r="H4918" i="14"/>
  <c r="H15302" i="14"/>
  <c r="H6683" i="14"/>
  <c r="H17067" i="14"/>
  <c r="H11619" i="14"/>
  <c r="H22003" i="14"/>
  <c r="H5879" i="14"/>
  <c r="H16263" i="14"/>
  <c r="H5619" i="14"/>
  <c r="H16003" i="14"/>
  <c r="H9605" i="14"/>
  <c r="H19989" i="14"/>
  <c r="H9499" i="14"/>
  <c r="H19883" i="14"/>
  <c r="H13395" i="14"/>
  <c r="H23779" i="14"/>
  <c r="H5495" i="14"/>
  <c r="H15879" i="14"/>
  <c r="H6607" i="14"/>
  <c r="H16991" i="14"/>
  <c r="H9386" i="14"/>
  <c r="H19770" i="14"/>
  <c r="H6661" i="14"/>
  <c r="H17045" i="14"/>
  <c r="H5826" i="14"/>
  <c r="H16210" i="14"/>
  <c r="H5283" i="14"/>
  <c r="H15667" i="14"/>
  <c r="H5383" i="14"/>
  <c r="H15767" i="14"/>
  <c r="H11653" i="14"/>
  <c r="H22037" i="14"/>
  <c r="H5086" i="14"/>
  <c r="H15470" i="14"/>
  <c r="H5794" i="14"/>
  <c r="H16178" i="14"/>
  <c r="H15055" i="14"/>
  <c r="H11498" i="14"/>
  <c r="H21882" i="14"/>
  <c r="H7606" i="14"/>
  <c r="H17990" i="14"/>
  <c r="H9014" i="14"/>
  <c r="H19398" i="14"/>
  <c r="H6566" i="14"/>
  <c r="H16950" i="14"/>
  <c r="H13744" i="14"/>
  <c r="H24128" i="14"/>
  <c r="H10748" i="14"/>
  <c r="H21132" i="14"/>
  <c r="H10254" i="14"/>
  <c r="H20638" i="14"/>
  <c r="H12762" i="14"/>
  <c r="H23146" i="14"/>
  <c r="H8340" i="14"/>
  <c r="H18724" i="14"/>
  <c r="H10881" i="14"/>
  <c r="H21265" i="14"/>
  <c r="H8077" i="14"/>
  <c r="H18461" i="14"/>
  <c r="H4975" i="14"/>
  <c r="H15359" i="14"/>
  <c r="H11900" i="14"/>
  <c r="H22284" i="14"/>
  <c r="H12422" i="14"/>
  <c r="H22806" i="14"/>
  <c r="H5390" i="14"/>
  <c r="H15774" i="14"/>
  <c r="H4959" i="14"/>
  <c r="H15343" i="14"/>
  <c r="H13714" i="14"/>
  <c r="H24098" i="14"/>
  <c r="H13761" i="14"/>
  <c r="H24145" i="14"/>
  <c r="H13568" i="14"/>
  <c r="H23952" i="14"/>
  <c r="H9771" i="14"/>
  <c r="H20155" i="14"/>
  <c r="H11713" i="14"/>
  <c r="H22097" i="14"/>
  <c r="H14431" i="14"/>
  <c r="H24815" i="14"/>
  <c r="H10612" i="14"/>
  <c r="H20996" i="14"/>
  <c r="H10770" i="14"/>
  <c r="H21154" i="14"/>
  <c r="H7405" i="14"/>
  <c r="H17789" i="14"/>
  <c r="H13861" i="14"/>
  <c r="H24245" i="14"/>
  <c r="H6042" i="14"/>
  <c r="H16426" i="14"/>
  <c r="H6928" i="14"/>
  <c r="H17312" i="14"/>
  <c r="H4926" i="14"/>
  <c r="H15310" i="14"/>
  <c r="H13663" i="14"/>
  <c r="H24047" i="14"/>
  <c r="H8027" i="14"/>
  <c r="H18411" i="14"/>
  <c r="H11529" i="14"/>
  <c r="H21913" i="14"/>
  <c r="H5102" i="14"/>
  <c r="H15486" i="14"/>
  <c r="H9150" i="14"/>
  <c r="H19534" i="14"/>
  <c r="H13824" i="14"/>
  <c r="H24208" i="14"/>
  <c r="H12326" i="14"/>
  <c r="H22710" i="14"/>
  <c r="H10048" i="14"/>
  <c r="H20432" i="14"/>
  <c r="H10942" i="14"/>
  <c r="H21326" i="14"/>
  <c r="H10244" i="14"/>
  <c r="H20628" i="14"/>
  <c r="H13071" i="14"/>
  <c r="H23455" i="14"/>
  <c r="H15133" i="14"/>
  <c r="H5041" i="14"/>
  <c r="H15425" i="14"/>
  <c r="H7751" i="14"/>
  <c r="H18135" i="14"/>
  <c r="H13131" i="14"/>
  <c r="H23515" i="14"/>
  <c r="H11710" i="14"/>
  <c r="H22094" i="14"/>
  <c r="H13056" i="14"/>
  <c r="H23440" i="14"/>
  <c r="H7599" i="14"/>
  <c r="H17983" i="14"/>
  <c r="H7470" i="14"/>
  <c r="H17854" i="14"/>
  <c r="H7712" i="14"/>
  <c r="H18096" i="14"/>
  <c r="H5943" i="14"/>
  <c r="H16327" i="14"/>
  <c r="H9642" i="14"/>
  <c r="H20026" i="14"/>
  <c r="H11855" i="14"/>
  <c r="H22239" i="14"/>
  <c r="H5813" i="14"/>
  <c r="H16197" i="14"/>
  <c r="H11038" i="14"/>
  <c r="H21422" i="14"/>
  <c r="H8403" i="14"/>
  <c r="H18787" i="14"/>
  <c r="H5982" i="14"/>
  <c r="H16366" i="14"/>
  <c r="H13035" i="14"/>
  <c r="H23419" i="14"/>
  <c r="H6869" i="14"/>
  <c r="H17253" i="14"/>
  <c r="H6802" i="14"/>
  <c r="H17186" i="14"/>
  <c r="H10197" i="14"/>
  <c r="H20581" i="14"/>
  <c r="H7386" i="14"/>
  <c r="H17770" i="14"/>
  <c r="H4866" i="14"/>
  <c r="H15250" i="14"/>
  <c r="H5484" i="14"/>
  <c r="H15868" i="14"/>
  <c r="H14136" i="14"/>
  <c r="H24520" i="14"/>
  <c r="H9530" i="14"/>
  <c r="H19914" i="14"/>
  <c r="H11758" i="14"/>
  <c r="H22142" i="14"/>
  <c r="H13803" i="14"/>
  <c r="H24187" i="14"/>
  <c r="H7542" i="14"/>
  <c r="H17926" i="14"/>
  <c r="H9157" i="14"/>
  <c r="H19541" i="14"/>
  <c r="H8341" i="14"/>
  <c r="H18725" i="14"/>
  <c r="H11019" i="14"/>
  <c r="H21403" i="14"/>
  <c r="H10451" i="14"/>
  <c r="H20835" i="14"/>
  <c r="H5434" i="14"/>
  <c r="H15818" i="14"/>
  <c r="H4889" i="14"/>
  <c r="H15273" i="14"/>
  <c r="H12585" i="14"/>
  <c r="H22969" i="14"/>
  <c r="H13514" i="14"/>
  <c r="H23898" i="14"/>
  <c r="H10787" i="14"/>
  <c r="H21171" i="14"/>
  <c r="H7924" i="14"/>
  <c r="H18308" i="14"/>
  <c r="H5257" i="14"/>
  <c r="H15641" i="14"/>
  <c r="H11638" i="14"/>
  <c r="H22022" i="14"/>
  <c r="H7656" i="14"/>
  <c r="H18040" i="14"/>
  <c r="H10601" i="14"/>
  <c r="H20985" i="14"/>
  <c r="H12797" i="14"/>
  <c r="H23181" i="14"/>
  <c r="H6243" i="14"/>
  <c r="H16627" i="14"/>
  <c r="H5174" i="14"/>
  <c r="H15558" i="14"/>
  <c r="H8706" i="14"/>
  <c r="H19090" i="14"/>
  <c r="H12018" i="14"/>
  <c r="H22402" i="14"/>
  <c r="H5184" i="14"/>
  <c r="H15568" i="14"/>
  <c r="H8688" i="14"/>
  <c r="H19072" i="14"/>
  <c r="H8424" i="14"/>
  <c r="H18808" i="14"/>
  <c r="H6950" i="14"/>
  <c r="H17334" i="14"/>
  <c r="H11928" i="14"/>
  <c r="H22312" i="14"/>
  <c r="H6444" i="14"/>
  <c r="H16828" i="14"/>
  <c r="H8961" i="14"/>
  <c r="H19345" i="14"/>
  <c r="H14363" i="14"/>
  <c r="H24747" i="14"/>
  <c r="H11813" i="14"/>
  <c r="H22197" i="14"/>
  <c r="H7988" i="14"/>
  <c r="H18372" i="14"/>
  <c r="H13339" i="14"/>
  <c r="H23723" i="14"/>
  <c r="H9956" i="14"/>
  <c r="H20340" i="14"/>
  <c r="H8488" i="14"/>
  <c r="H18872" i="14"/>
  <c r="H12413" i="14"/>
  <c r="H22797" i="14"/>
  <c r="H12103" i="14"/>
  <c r="H22487" i="14"/>
  <c r="H10137" i="14"/>
  <c r="H20521" i="14"/>
  <c r="H5763" i="14"/>
  <c r="H16147" i="14"/>
  <c r="H11492" i="14"/>
  <c r="H21876" i="14"/>
  <c r="H9568" i="14"/>
  <c r="H19952" i="14"/>
  <c r="H9171" i="14"/>
  <c r="H19555" i="14"/>
  <c r="H14959" i="14"/>
  <c r="H9742" i="14"/>
  <c r="H20126" i="14"/>
  <c r="H8999" i="14"/>
  <c r="H19383" i="14"/>
  <c r="H5905" i="14"/>
  <c r="H16289" i="14"/>
  <c r="H7252" i="14"/>
  <c r="H17636" i="14"/>
  <c r="H10666" i="14"/>
  <c r="H21050" i="14"/>
  <c r="H7394" i="14"/>
  <c r="H17778" i="14"/>
  <c r="H10029" i="14"/>
  <c r="H20413" i="14"/>
  <c r="H5442" i="14"/>
  <c r="H15826" i="14"/>
  <c r="H11945" i="14"/>
  <c r="H22329" i="14"/>
  <c r="H10737" i="14"/>
  <c r="H21121" i="14"/>
  <c r="H12517" i="14"/>
  <c r="H22901" i="14"/>
  <c r="H8576" i="14"/>
  <c r="H18960" i="14"/>
  <c r="H8806" i="14"/>
  <c r="H19190" i="14"/>
  <c r="H6303" i="14"/>
  <c r="H16687" i="14"/>
  <c r="H8177" i="14"/>
  <c r="H18561" i="14"/>
  <c r="H5111" i="14"/>
  <c r="H15495" i="14"/>
  <c r="H5960" i="14"/>
  <c r="H16344" i="14"/>
  <c r="H15151" i="14"/>
  <c r="H5303" i="14"/>
  <c r="H15687" i="14"/>
  <c r="H10974" i="14"/>
  <c r="H21358" i="14"/>
  <c r="H7243" i="14"/>
  <c r="H17627" i="14"/>
  <c r="H13132" i="14"/>
  <c r="H23516" i="14"/>
  <c r="H10108" i="14"/>
  <c r="H20492" i="14"/>
  <c r="H12760" i="14"/>
  <c r="H23144" i="14"/>
  <c r="H6343" i="14"/>
  <c r="H16727" i="14"/>
  <c r="H5458" i="14"/>
  <c r="H15842" i="14"/>
  <c r="H8498" i="14"/>
  <c r="H18882" i="14"/>
  <c r="H8673" i="14"/>
  <c r="H19057" i="14"/>
  <c r="H9301" i="14"/>
  <c r="H19685" i="14"/>
  <c r="H9118" i="14"/>
  <c r="H19502" i="14"/>
  <c r="H10148" i="14"/>
  <c r="H20532" i="14"/>
  <c r="H12200" i="14"/>
  <c r="H22584" i="14"/>
  <c r="H11847" i="14"/>
  <c r="H22231" i="14"/>
  <c r="H12683" i="14"/>
  <c r="H23067" i="14"/>
  <c r="H12296" i="14"/>
  <c r="H22680" i="14"/>
  <c r="H6902" i="14"/>
  <c r="H17286" i="14"/>
  <c r="H11553" i="14"/>
  <c r="H21937" i="14"/>
  <c r="H6170" i="14"/>
  <c r="H16554" i="14"/>
  <c r="H14016" i="14"/>
  <c r="H24400" i="14"/>
  <c r="H12717" i="14"/>
  <c r="H23101" i="14"/>
  <c r="H7311" i="14"/>
  <c r="H17695" i="14"/>
  <c r="H11372" i="14"/>
  <c r="H21756" i="14"/>
  <c r="H11980" i="14"/>
  <c r="H22364" i="14"/>
  <c r="H4945" i="14"/>
  <c r="H15329" i="14"/>
  <c r="H13810" i="14"/>
  <c r="H24194" i="14"/>
  <c r="H13552" i="14"/>
  <c r="H23936" i="14"/>
  <c r="H5921" i="14"/>
  <c r="H16305" i="14"/>
  <c r="H6330" i="14"/>
  <c r="H16714" i="14"/>
  <c r="H5874" i="14"/>
  <c r="H16258" i="14"/>
  <c r="H5755" i="14"/>
  <c r="H16139" i="14"/>
  <c r="H7197" i="14"/>
  <c r="H17581" i="14"/>
  <c r="H7621" i="14"/>
  <c r="H18005" i="14"/>
  <c r="H9787" i="14"/>
  <c r="H20171" i="14"/>
  <c r="H6136" i="14"/>
  <c r="H16520" i="14"/>
  <c r="H12955" i="14"/>
  <c r="H23339" i="14"/>
  <c r="H6321" i="14"/>
  <c r="H16705" i="14"/>
  <c r="H9021" i="14"/>
  <c r="H19405" i="14"/>
  <c r="H6626" i="14"/>
  <c r="H17010" i="14"/>
  <c r="H5546" i="14"/>
  <c r="H15930" i="14"/>
  <c r="H5624" i="14"/>
  <c r="H16008" i="14"/>
  <c r="H12544" i="14"/>
  <c r="H22928" i="14"/>
  <c r="H9439" i="14"/>
  <c r="H19823" i="14"/>
  <c r="H12124" i="14"/>
  <c r="H22508" i="14"/>
  <c r="H9119" i="14"/>
  <c r="H19503" i="14"/>
  <c r="H9030" i="14"/>
  <c r="H19414" i="14"/>
  <c r="H10679" i="14"/>
  <c r="H21063" i="14"/>
  <c r="H5182" i="14"/>
  <c r="H15566" i="14"/>
  <c r="H9148" i="14"/>
  <c r="H19532" i="14"/>
  <c r="H5816" i="14"/>
  <c r="H16200" i="14"/>
  <c r="H9028" i="14"/>
  <c r="H19412" i="14"/>
  <c r="H5666" i="14"/>
  <c r="H16050" i="14"/>
  <c r="H6933" i="14"/>
  <c r="H17317" i="14"/>
  <c r="H8790" i="14"/>
  <c r="H19174" i="14"/>
  <c r="H6666" i="14"/>
  <c r="H17050" i="14"/>
  <c r="H8975" i="14"/>
  <c r="H19359" i="14"/>
  <c r="H10676" i="14"/>
  <c r="H21060" i="14"/>
  <c r="H13606" i="14"/>
  <c r="H23990" i="14"/>
  <c r="H12041" i="14"/>
  <c r="H22425" i="14"/>
  <c r="H10037" i="14"/>
  <c r="H20421" i="14"/>
  <c r="H9063" i="14"/>
  <c r="H19447" i="14"/>
  <c r="H8477" i="14"/>
  <c r="H18861" i="14"/>
  <c r="H14516" i="14"/>
  <c r="H24900" i="14"/>
  <c r="H10321" i="14"/>
  <c r="H20705" i="14"/>
  <c r="H14278" i="14"/>
  <c r="H24662" i="14"/>
  <c r="H12458" i="14"/>
  <c r="H22842" i="14"/>
  <c r="H10933" i="14"/>
  <c r="H21317" i="14"/>
  <c r="H8487" i="14"/>
  <c r="H18871" i="14"/>
  <c r="H5109" i="14"/>
  <c r="H15493" i="14"/>
  <c r="H10893" i="14"/>
  <c r="H21277" i="14"/>
  <c r="H12154" i="14"/>
  <c r="H22538" i="14"/>
  <c r="H7571" i="14"/>
  <c r="H17955" i="14"/>
  <c r="H7912" i="14"/>
  <c r="H18296" i="14"/>
  <c r="H11607" i="14"/>
  <c r="H21991" i="14"/>
  <c r="H11295" i="14"/>
  <c r="H21679" i="14"/>
  <c r="H12298" i="14"/>
  <c r="H22682" i="14"/>
  <c r="H11751" i="14"/>
  <c r="H22135" i="14"/>
  <c r="H6962" i="14"/>
  <c r="H17346" i="14"/>
  <c r="H7618" i="14"/>
  <c r="H18002" i="14"/>
  <c r="H5909" i="14"/>
  <c r="H16293" i="14"/>
  <c r="H8237" i="14"/>
  <c r="H18621" i="14"/>
  <c r="H8439" i="14"/>
  <c r="H18823" i="14"/>
  <c r="H5886" i="14"/>
  <c r="H16270" i="14"/>
  <c r="H12496" i="14"/>
  <c r="H22880" i="14"/>
  <c r="H9110" i="14"/>
  <c r="H19494" i="14"/>
  <c r="H7813" i="14"/>
  <c r="H18197" i="14"/>
  <c r="H12073" i="14"/>
  <c r="H22457" i="14"/>
  <c r="H6249" i="14"/>
  <c r="H16633" i="14"/>
  <c r="H7182" i="14"/>
  <c r="H17566" i="14"/>
  <c r="H13140" i="14"/>
  <c r="H23524" i="14"/>
  <c r="H12432" i="14"/>
  <c r="H22816" i="14"/>
  <c r="H11176" i="14"/>
  <c r="H21560" i="14"/>
  <c r="H11584" i="14"/>
  <c r="H21968" i="14"/>
  <c r="H13517" i="14"/>
  <c r="H23901" i="14"/>
  <c r="H11580" i="14"/>
  <c r="H21964" i="14"/>
  <c r="H10626" i="14"/>
  <c r="H21010" i="14"/>
  <c r="H6087" i="14"/>
  <c r="H16471" i="14"/>
  <c r="H12907" i="14"/>
  <c r="H23291" i="14"/>
  <c r="H11265" i="14"/>
  <c r="H21649" i="14"/>
  <c r="H13506" i="14"/>
  <c r="H23890" i="14"/>
  <c r="H9775" i="14"/>
  <c r="H20159" i="14"/>
  <c r="H9213" i="14"/>
  <c r="H19597" i="14"/>
  <c r="H14373" i="14"/>
  <c r="H24757" i="14"/>
  <c r="H10900" i="14"/>
  <c r="H21284" i="14"/>
  <c r="H10731" i="14"/>
  <c r="H21115" i="14"/>
  <c r="H11188" i="14"/>
  <c r="H21572" i="14"/>
  <c r="H12977" i="14"/>
  <c r="H23361" i="14"/>
  <c r="H6816" i="14"/>
  <c r="H17200" i="14"/>
  <c r="H14308" i="14"/>
  <c r="H24692" i="14"/>
  <c r="H9153" i="14"/>
  <c r="H19537" i="14"/>
  <c r="H7438" i="14"/>
  <c r="H17822" i="14"/>
  <c r="H11090" i="14"/>
  <c r="H21474" i="14"/>
  <c r="H7427" i="14"/>
  <c r="H17811" i="14"/>
  <c r="H13916" i="14"/>
  <c r="H24300" i="14"/>
  <c r="H7273" i="14"/>
  <c r="H17657" i="14"/>
  <c r="H5578" i="14"/>
  <c r="H15962" i="14"/>
  <c r="H9235" i="14"/>
  <c r="H19619" i="14"/>
  <c r="H8178" i="14"/>
  <c r="H18562" i="14"/>
  <c r="H8870" i="14"/>
  <c r="H19254" i="14"/>
  <c r="H8952" i="14"/>
  <c r="H19336" i="14"/>
  <c r="H8089" i="14"/>
  <c r="H18473" i="14"/>
  <c r="H15094" i="14"/>
  <c r="H9467" i="14"/>
  <c r="H19851" i="14"/>
  <c r="H6397" i="14"/>
  <c r="H16781" i="14"/>
  <c r="H8676" i="14"/>
  <c r="H19060" i="14"/>
  <c r="H9447" i="14"/>
  <c r="H19831" i="14"/>
  <c r="H5049" i="14"/>
  <c r="H15433" i="14"/>
  <c r="H10175" i="14"/>
  <c r="H20559" i="14"/>
  <c r="H8694" i="14"/>
  <c r="H19078" i="14"/>
  <c r="H14569" i="14"/>
  <c r="H24953" i="14"/>
  <c r="H14080" i="14"/>
  <c r="H24464" i="14"/>
  <c r="H5209" i="14"/>
  <c r="H15593" i="14"/>
  <c r="H14029" i="14"/>
  <c r="H24413" i="14"/>
  <c r="H8160" i="14"/>
  <c r="H18544" i="14"/>
  <c r="H10218" i="14"/>
  <c r="H20602" i="14"/>
  <c r="H7241" i="14"/>
  <c r="H17625" i="14"/>
  <c r="H5412" i="14"/>
  <c r="H15796" i="14"/>
  <c r="H10306" i="14"/>
  <c r="H20690" i="14"/>
  <c r="H12589" i="14"/>
  <c r="H22973" i="14"/>
  <c r="H10611" i="14"/>
  <c r="H20995" i="14"/>
  <c r="H7342" i="14"/>
  <c r="H17726" i="14"/>
  <c r="H7879" i="14"/>
  <c r="H18263" i="14"/>
  <c r="H5093" i="14"/>
  <c r="H15477" i="14"/>
  <c r="H10868" i="14"/>
  <c r="H21252" i="14"/>
  <c r="H14353" i="14"/>
  <c r="H24737" i="14"/>
  <c r="H12844" i="14"/>
  <c r="H23228" i="14"/>
  <c r="H11879" i="14"/>
  <c r="H22263" i="14"/>
  <c r="H6068" i="14"/>
  <c r="H16452" i="14"/>
  <c r="H7052" i="14"/>
  <c r="H17436" i="14"/>
  <c r="H13696" i="14"/>
  <c r="H24080" i="14"/>
  <c r="H11513" i="14"/>
  <c r="H21897" i="14"/>
  <c r="H8968" i="14"/>
  <c r="H19352" i="14"/>
  <c r="H10098" i="14"/>
  <c r="H20482" i="14"/>
  <c r="H9717" i="14"/>
  <c r="H20101" i="14"/>
  <c r="H14163" i="14"/>
  <c r="H24547" i="14"/>
  <c r="H10315" i="14"/>
  <c r="H20699" i="14"/>
  <c r="H11818" i="14"/>
  <c r="H22202" i="14"/>
  <c r="H11706" i="14"/>
  <c r="H22090" i="14"/>
  <c r="H12967" i="14"/>
  <c r="H23351" i="14"/>
  <c r="H8577" i="14"/>
  <c r="H18961" i="14"/>
  <c r="H10656" i="14"/>
  <c r="H21040" i="14"/>
  <c r="H10242" i="14"/>
  <c r="H20626" i="14"/>
  <c r="H6177" i="14"/>
  <c r="H16561" i="14"/>
  <c r="H11216" i="14"/>
  <c r="H21600" i="14"/>
  <c r="H10617" i="14"/>
  <c r="H21001" i="14"/>
  <c r="H12486" i="14"/>
  <c r="H22870" i="14"/>
  <c r="H10173" i="14"/>
  <c r="H20557" i="14"/>
  <c r="H10398" i="14"/>
  <c r="H20782" i="14"/>
  <c r="H15025" i="14"/>
  <c r="H11088" i="14"/>
  <c r="H21472" i="14"/>
  <c r="H6431" i="14"/>
  <c r="H16815" i="14"/>
  <c r="H11790" i="14"/>
  <c r="H22174" i="14"/>
  <c r="H9865" i="14"/>
  <c r="H20249" i="14"/>
  <c r="H9131" i="14"/>
  <c r="H19515" i="14"/>
  <c r="H7239" i="14"/>
  <c r="H17623" i="14"/>
  <c r="H12369" i="14"/>
  <c r="H22753" i="14"/>
  <c r="H8556" i="14"/>
  <c r="H18940" i="14"/>
  <c r="H7726" i="14"/>
  <c r="H18110" i="14"/>
  <c r="H6826" i="14"/>
  <c r="H17210" i="14"/>
  <c r="H8224" i="14"/>
  <c r="H18608" i="14"/>
  <c r="H15168" i="14"/>
  <c r="H5161" i="14"/>
  <c r="H15545" i="14"/>
  <c r="H10085" i="14"/>
  <c r="H20469" i="14"/>
  <c r="H5289" i="14"/>
  <c r="H15673" i="14"/>
  <c r="H14760" i="14"/>
  <c r="H25144" i="14"/>
  <c r="H13325" i="14"/>
  <c r="H23709" i="14"/>
  <c r="H6999" i="14"/>
  <c r="H17383" i="14"/>
  <c r="H4849" i="14"/>
  <c r="H15233" i="14"/>
  <c r="H9444" i="14"/>
  <c r="H19828" i="14"/>
  <c r="H12758" i="14"/>
  <c r="H23142" i="14"/>
  <c r="H7958" i="14"/>
  <c r="H18342" i="14"/>
  <c r="H9134" i="14"/>
  <c r="H19518" i="14"/>
  <c r="H7256" i="14"/>
  <c r="H17640" i="14"/>
  <c r="H7093" i="14"/>
  <c r="H17477" i="14"/>
  <c r="H8033" i="14"/>
  <c r="H18417" i="14"/>
  <c r="H12871" i="14"/>
  <c r="H23255" i="14"/>
  <c r="H10637" i="14"/>
  <c r="H21021" i="14"/>
  <c r="H5439" i="14"/>
  <c r="H15823" i="14"/>
  <c r="H11737" i="14"/>
  <c r="H22121" i="14"/>
  <c r="H7017" i="14"/>
  <c r="H17401" i="14"/>
  <c r="H4964" i="14"/>
  <c r="H15348" i="14"/>
  <c r="H4937" i="14"/>
  <c r="H15321" i="14"/>
  <c r="H5006" i="14"/>
  <c r="H15390" i="14"/>
  <c r="H7646" i="14"/>
  <c r="H18030" i="14"/>
  <c r="H9381" i="14"/>
  <c r="H19765" i="14"/>
  <c r="H11466" i="14"/>
  <c r="H21850" i="14"/>
  <c r="H8303" i="14"/>
  <c r="H18687" i="14"/>
  <c r="H8728" i="14"/>
  <c r="H19112" i="14"/>
  <c r="H7878" i="14"/>
  <c r="H18262" i="14"/>
  <c r="H7729" i="14"/>
  <c r="H18113" i="14"/>
  <c r="H8268" i="14"/>
  <c r="H18652" i="14"/>
  <c r="H9788" i="14"/>
  <c r="H20172" i="14"/>
  <c r="H9214" i="14"/>
  <c r="H19598" i="14"/>
  <c r="H15195" i="14"/>
  <c r="H5357" i="14"/>
  <c r="H15741" i="14"/>
  <c r="H9792" i="14"/>
  <c r="H20176" i="14"/>
  <c r="H9313" i="14"/>
  <c r="H19697" i="14"/>
  <c r="H10477" i="14"/>
  <c r="H20861" i="14"/>
  <c r="H5459" i="14"/>
  <c r="H15843" i="14"/>
  <c r="H8092" i="14"/>
  <c r="H18476" i="14"/>
  <c r="H10231" i="14"/>
  <c r="H20615" i="14"/>
  <c r="H8478" i="14"/>
  <c r="H18862" i="14"/>
  <c r="H9622" i="14"/>
  <c r="H20006" i="14"/>
  <c r="H8028" i="14"/>
  <c r="H18412" i="14"/>
  <c r="H5648" i="14"/>
  <c r="H16032" i="14"/>
  <c r="H5217" i="14"/>
  <c r="H15601" i="14"/>
  <c r="H12346" i="14"/>
  <c r="H22730" i="14"/>
  <c r="H5454" i="14"/>
  <c r="H15838" i="14"/>
  <c r="H10675" i="14"/>
  <c r="H21059" i="14"/>
  <c r="H13556" i="14"/>
  <c r="H23940" i="14"/>
  <c r="H6837" i="14"/>
  <c r="H17221" i="14"/>
  <c r="H12333" i="14"/>
  <c r="H22717" i="14"/>
  <c r="H11669" i="14"/>
  <c r="H22053" i="14"/>
  <c r="H5322" i="14"/>
  <c r="H15706" i="14"/>
  <c r="H5635" i="14"/>
  <c r="H16019" i="14"/>
  <c r="H10613" i="14"/>
  <c r="H20997" i="14"/>
  <c r="H11301" i="14"/>
  <c r="H21685" i="14"/>
  <c r="H6051" i="14"/>
  <c r="H16435" i="14"/>
  <c r="H14436" i="14"/>
  <c r="H24820" i="14"/>
  <c r="H8344" i="14"/>
  <c r="H18728" i="14"/>
  <c r="H4987" i="14"/>
  <c r="H15371" i="14"/>
  <c r="H5382" i="14"/>
  <c r="H15766" i="14"/>
  <c r="H5493" i="14"/>
  <c r="H15877" i="14"/>
  <c r="H5734" i="14"/>
  <c r="H16118" i="14"/>
  <c r="H11929" i="14"/>
  <c r="H22313" i="14"/>
  <c r="H14541" i="14"/>
  <c r="H24925" i="14"/>
  <c r="H13846" i="14"/>
  <c r="H24230" i="14"/>
  <c r="H11448" i="14"/>
  <c r="H21832" i="14"/>
  <c r="H13605" i="14"/>
  <c r="H23989" i="14"/>
  <c r="H7215" i="14"/>
  <c r="H17599" i="14"/>
  <c r="H5398" i="14"/>
  <c r="H15782" i="14"/>
  <c r="H12266" i="14"/>
  <c r="H22650" i="14"/>
  <c r="H14156" i="14"/>
  <c r="H24540" i="14"/>
  <c r="H14966" i="14"/>
  <c r="H13863" i="14"/>
  <c r="H24247" i="14"/>
  <c r="H13778" i="14"/>
  <c r="H24162" i="14"/>
  <c r="H14270" i="14"/>
  <c r="H24654" i="14"/>
  <c r="H14496" i="14"/>
  <c r="H24880" i="14"/>
  <c r="H9994" i="14"/>
  <c r="H20378" i="14"/>
  <c r="H6774" i="14"/>
  <c r="H17158" i="14"/>
  <c r="H10684" i="14"/>
  <c r="H21068" i="14"/>
  <c r="H7024" i="14"/>
  <c r="H17408" i="14"/>
  <c r="H6043" i="14"/>
  <c r="H16427" i="14"/>
  <c r="H12390" i="14"/>
  <c r="H22774" i="14"/>
  <c r="H6507" i="14"/>
  <c r="H16891" i="14"/>
  <c r="H7654" i="14"/>
  <c r="H18038" i="14"/>
  <c r="H6595" i="14"/>
  <c r="H16979" i="14"/>
  <c r="H8976" i="14"/>
  <c r="H19360" i="14"/>
  <c r="H7743" i="14"/>
  <c r="H18127" i="14"/>
  <c r="H7186" i="14"/>
  <c r="H17570" i="14"/>
  <c r="H7482" i="14"/>
  <c r="H17866" i="14"/>
  <c r="H5520" i="14"/>
  <c r="H15904" i="14"/>
  <c r="H8074" i="14"/>
  <c r="H18458" i="14"/>
  <c r="H9491" i="14"/>
  <c r="H19875" i="14"/>
  <c r="H11629" i="14"/>
  <c r="H22013" i="14"/>
  <c r="H14505" i="14"/>
  <c r="H24889" i="14"/>
  <c r="H5469" i="14"/>
  <c r="H15853" i="14"/>
  <c r="H8966" i="14"/>
  <c r="H19350" i="14"/>
  <c r="H8377" i="14"/>
  <c r="H18761" i="14"/>
  <c r="H6785" i="14"/>
  <c r="H17169" i="14"/>
  <c r="H5820" i="14"/>
  <c r="H16204" i="14"/>
  <c r="H5364" i="14"/>
  <c r="H15748" i="14"/>
  <c r="H7899" i="14"/>
  <c r="H18283" i="14"/>
  <c r="H8394" i="14"/>
  <c r="H18778" i="14"/>
  <c r="H12828" i="14"/>
  <c r="H23212" i="14"/>
  <c r="H6689" i="14"/>
  <c r="H17073" i="14"/>
  <c r="H11853" i="14"/>
  <c r="H22237" i="14"/>
  <c r="H13640" i="14"/>
  <c r="H24024" i="14"/>
  <c r="H4863" i="14"/>
  <c r="H15247" i="14"/>
  <c r="H10934" i="14"/>
  <c r="H21318" i="14"/>
  <c r="H9481" i="14"/>
  <c r="H19865" i="14"/>
  <c r="H11257" i="14"/>
  <c r="H21641" i="14"/>
  <c r="H10791" i="14"/>
  <c r="H21175" i="14"/>
  <c r="H11227" i="14"/>
  <c r="H21611" i="14"/>
  <c r="H12084" i="14"/>
  <c r="H22468" i="14"/>
  <c r="H14570" i="14"/>
  <c r="H24954" i="14"/>
  <c r="H12455" i="14"/>
  <c r="H22839" i="14"/>
  <c r="H11284" i="14"/>
  <c r="H21668" i="14"/>
  <c r="H9135" i="14"/>
  <c r="H19519" i="14"/>
  <c r="H5544" i="14"/>
  <c r="H15928" i="14"/>
  <c r="H8701" i="14"/>
  <c r="H19085" i="14"/>
  <c r="H12668" i="14"/>
  <c r="H23052" i="14"/>
  <c r="H6024" i="14"/>
  <c r="H16408" i="14"/>
  <c r="H9102" i="14"/>
  <c r="H19486" i="14"/>
  <c r="H13406" i="14"/>
  <c r="H23790" i="14"/>
  <c r="H5771" i="14"/>
  <c r="H16155" i="14"/>
  <c r="H12983" i="14"/>
  <c r="H23367" i="14"/>
  <c r="H10406" i="14"/>
  <c r="H20790" i="14"/>
  <c r="H5347" i="14"/>
  <c r="H15731" i="14"/>
  <c r="H5776" i="14"/>
  <c r="H16160" i="14"/>
  <c r="H10324" i="14"/>
  <c r="H20708" i="14"/>
  <c r="H8093" i="14"/>
  <c r="H18477" i="14"/>
  <c r="H5320" i="14"/>
  <c r="H15704" i="14"/>
  <c r="H5522" i="14"/>
  <c r="H15906" i="14"/>
  <c r="H8250" i="14"/>
  <c r="H18634" i="14"/>
  <c r="H13159" i="14"/>
  <c r="H23543" i="14"/>
  <c r="H14200" i="14"/>
  <c r="H24584" i="14"/>
  <c r="H12221" i="14"/>
  <c r="H22605" i="14"/>
  <c r="H13102" i="14"/>
  <c r="H23486" i="14"/>
  <c r="H12628" i="14"/>
  <c r="H23012" i="14"/>
  <c r="H8449" i="14"/>
  <c r="H18833" i="14"/>
  <c r="H5259" i="14"/>
  <c r="H15643" i="14"/>
  <c r="H9492" i="14"/>
  <c r="H19876" i="14"/>
  <c r="H14761" i="14"/>
  <c r="H25145" i="14"/>
  <c r="H5427" i="14"/>
  <c r="H15811" i="14"/>
  <c r="H7421" i="14"/>
  <c r="H17805" i="14"/>
  <c r="H8769" i="14"/>
  <c r="H19153" i="14"/>
  <c r="H7670" i="14"/>
  <c r="H18054" i="14"/>
  <c r="H9000" i="14"/>
  <c r="H19384" i="14"/>
  <c r="H10983" i="14"/>
  <c r="H21367" i="14"/>
  <c r="H12192" i="14"/>
  <c r="H22576" i="14"/>
  <c r="H12021" i="14"/>
  <c r="H22405" i="14"/>
  <c r="H8039" i="14"/>
  <c r="H18423" i="14"/>
  <c r="H4998" i="14"/>
  <c r="H15382" i="14"/>
  <c r="H8829" i="14"/>
  <c r="H19213" i="14"/>
  <c r="H9442" i="14"/>
  <c r="H19826" i="14"/>
  <c r="H12023" i="14"/>
  <c r="H22407" i="14"/>
  <c r="H12426" i="14"/>
  <c r="H22810" i="14"/>
  <c r="H6516" i="14"/>
  <c r="H16900" i="14"/>
  <c r="H13127" i="14"/>
  <c r="H23511" i="14"/>
  <c r="H4955" i="14"/>
  <c r="H15339" i="14"/>
  <c r="H13999" i="14"/>
  <c r="H24383" i="14"/>
  <c r="H10226" i="14"/>
  <c r="H20610" i="14"/>
  <c r="H7593" i="14"/>
  <c r="H17977" i="14"/>
  <c r="H9262" i="14"/>
  <c r="H19646" i="14"/>
  <c r="H11452" i="14"/>
  <c r="H21836" i="14"/>
  <c r="H12242" i="14"/>
  <c r="H22626" i="14"/>
  <c r="H5603" i="14"/>
  <c r="H15987" i="14"/>
  <c r="H9984" i="14"/>
  <c r="H20368" i="14"/>
  <c r="H7124" i="14"/>
  <c r="H17508" i="14"/>
  <c r="H9847" i="14"/>
  <c r="H20231" i="14"/>
  <c r="H10034" i="14"/>
  <c r="H20418" i="14"/>
  <c r="H9462" i="14"/>
  <c r="H19846" i="14"/>
  <c r="H7264" i="14"/>
  <c r="H17648" i="14"/>
  <c r="H7056" i="14"/>
  <c r="H17440" i="14"/>
  <c r="H6549" i="14"/>
  <c r="H16933" i="14"/>
  <c r="H7997" i="14"/>
  <c r="H18381" i="14"/>
  <c r="H8659" i="14"/>
  <c r="H19043" i="14"/>
  <c r="H7352" i="14"/>
  <c r="H17736" i="14"/>
  <c r="H5001" i="14"/>
  <c r="H15385" i="14"/>
  <c r="H6367" i="14"/>
  <c r="H16751" i="14"/>
  <c r="H8051" i="14"/>
  <c r="H18435" i="14"/>
  <c r="H5038" i="14"/>
  <c r="H15422" i="14"/>
  <c r="H7290" i="14"/>
  <c r="H17674" i="14"/>
  <c r="H4929" i="14"/>
  <c r="H15313" i="14"/>
  <c r="H10498" i="14"/>
  <c r="H20882" i="14"/>
  <c r="H6223" i="14"/>
  <c r="H16607" i="14"/>
  <c r="H14486" i="14"/>
  <c r="H24870" i="14"/>
  <c r="H12295" i="14"/>
  <c r="H22679" i="14"/>
  <c r="H12675" i="14"/>
  <c r="H23059" i="14"/>
  <c r="H9797" i="14"/>
  <c r="H20181" i="14"/>
  <c r="H11407" i="14"/>
  <c r="H21791" i="14"/>
  <c r="H14105" i="14"/>
  <c r="H24489" i="14"/>
  <c r="H12884" i="14"/>
  <c r="H23268" i="14"/>
  <c r="H5980" i="14"/>
  <c r="H16364" i="14"/>
  <c r="H10703" i="14"/>
  <c r="H21087" i="14"/>
  <c r="H7580" i="14"/>
  <c r="H17964" i="14"/>
  <c r="H9109" i="14"/>
  <c r="H19493" i="14"/>
  <c r="H8613" i="14"/>
  <c r="H18997" i="14"/>
  <c r="H4833" i="14"/>
  <c r="H15217" i="14"/>
  <c r="H13692" i="14"/>
  <c r="H24076" i="14"/>
  <c r="H10820" i="14"/>
  <c r="H21204" i="14"/>
  <c r="H12351" i="14"/>
  <c r="H22735" i="14"/>
  <c r="H10188" i="14"/>
  <c r="H20572" i="14"/>
  <c r="H7141" i="14"/>
  <c r="H17525" i="14"/>
  <c r="H7063" i="14"/>
  <c r="H17447" i="14"/>
  <c r="H6951" i="14"/>
  <c r="H17335" i="14"/>
  <c r="H8510" i="14"/>
  <c r="H18894" i="14"/>
  <c r="H14762" i="14"/>
  <c r="H25146" i="14"/>
  <c r="H6763" i="14"/>
  <c r="H17147" i="14"/>
  <c r="H7805" i="14"/>
  <c r="H18189" i="14"/>
  <c r="H9679" i="14"/>
  <c r="H20063" i="14"/>
  <c r="H9322" i="14"/>
  <c r="H19706" i="14"/>
  <c r="H10554" i="14"/>
  <c r="H20938" i="14"/>
  <c r="H13931" i="14"/>
  <c r="H24315" i="14"/>
  <c r="H10023" i="14"/>
  <c r="H20407" i="14"/>
  <c r="H7127" i="14"/>
  <c r="H17511" i="14"/>
  <c r="H11375" i="14"/>
  <c r="H21759" i="14"/>
  <c r="H8255" i="14"/>
  <c r="H18639" i="14"/>
  <c r="H5007" i="14"/>
  <c r="H15391" i="14"/>
  <c r="H14763" i="14"/>
  <c r="H25147" i="14"/>
  <c r="H14764" i="14"/>
  <c r="H25148" i="14"/>
  <c r="H8850" i="14"/>
  <c r="H19234" i="14"/>
  <c r="H4995" i="14"/>
  <c r="H15379" i="14"/>
  <c r="H11175" i="14"/>
  <c r="H21559" i="14"/>
  <c r="H9618" i="14"/>
  <c r="H20002" i="14"/>
  <c r="H5536" i="14"/>
  <c r="H15920" i="14"/>
  <c r="H9329" i="14"/>
  <c r="H19713" i="14"/>
  <c r="H8173" i="14"/>
  <c r="H18557" i="14"/>
  <c r="H8817" i="14"/>
  <c r="H19201" i="14"/>
  <c r="H11373" i="14"/>
  <c r="H21757" i="14"/>
  <c r="H9201" i="14"/>
  <c r="H19585" i="14"/>
  <c r="H7347" i="14"/>
  <c r="H17731" i="14"/>
  <c r="H14765" i="14"/>
  <c r="H25149" i="14"/>
  <c r="H13645" i="14"/>
  <c r="H24029" i="14"/>
  <c r="H6054" i="14"/>
  <c r="H16438" i="14"/>
  <c r="H10939" i="14"/>
  <c r="H21323" i="14"/>
  <c r="H8337" i="14"/>
  <c r="H18721" i="14"/>
  <c r="H6997" i="14"/>
  <c r="H17381" i="14"/>
  <c r="H6783" i="14"/>
  <c r="H17167" i="14"/>
  <c r="H5551" i="14"/>
  <c r="H15935" i="14"/>
  <c r="H9036" i="14"/>
  <c r="H19420" i="14"/>
  <c r="H6600" i="14"/>
  <c r="H16984" i="14"/>
  <c r="H8369" i="14"/>
  <c r="H18753" i="14"/>
  <c r="H9267" i="14"/>
  <c r="H19651" i="14"/>
  <c r="H9662" i="14"/>
  <c r="H20046" i="14"/>
  <c r="H6347" i="14"/>
  <c r="H16731" i="14"/>
  <c r="H13175" i="14"/>
  <c r="H23559" i="14"/>
  <c r="H7535" i="14"/>
  <c r="H17919" i="14"/>
  <c r="H14766" i="14"/>
  <c r="H25150" i="14"/>
  <c r="H6508" i="14"/>
  <c r="H16892" i="14"/>
  <c r="H8561" i="14"/>
  <c r="H18945" i="14"/>
  <c r="H7490" i="14"/>
  <c r="H17874" i="14"/>
  <c r="H5751" i="14"/>
  <c r="H16135" i="14"/>
  <c r="H5334" i="14"/>
  <c r="H15718" i="14"/>
  <c r="H12008" i="14"/>
  <c r="H22392" i="14"/>
  <c r="H10562" i="14"/>
  <c r="H20946" i="14"/>
  <c r="H13685" i="14"/>
  <c r="H24069" i="14"/>
  <c r="H13497" i="14"/>
  <c r="H23881" i="14"/>
  <c r="H8587" i="14"/>
  <c r="H18971" i="14"/>
  <c r="H8082" i="14"/>
  <c r="H18466" i="14"/>
  <c r="H9539" i="14"/>
  <c r="H19923" i="14"/>
  <c r="H9878" i="14"/>
  <c r="H20262" i="14"/>
  <c r="H7833" i="14"/>
  <c r="H18217" i="14"/>
  <c r="H9758" i="14"/>
  <c r="H20142" i="14"/>
  <c r="H7947" i="14"/>
  <c r="H18331" i="14"/>
  <c r="H5663" i="14"/>
  <c r="H16047" i="14"/>
  <c r="H14506" i="14"/>
  <c r="H24890" i="14"/>
  <c r="H14041" i="14"/>
  <c r="H24425" i="14"/>
  <c r="H14158" i="14"/>
  <c r="H24542" i="14"/>
  <c r="H13444" i="14"/>
  <c r="H23828" i="14"/>
  <c r="H11250" i="14"/>
  <c r="H21634" i="14"/>
  <c r="H11600" i="14"/>
  <c r="H21984" i="14"/>
  <c r="H12745" i="14"/>
  <c r="H23129" i="14"/>
  <c r="H9372" i="14"/>
  <c r="H19756" i="14"/>
  <c r="H8316" i="14"/>
  <c r="H18700" i="14"/>
  <c r="H11537" i="14"/>
  <c r="H21921" i="14"/>
  <c r="H6812" i="14"/>
  <c r="H17196" i="14"/>
  <c r="H13197" i="14"/>
  <c r="H23581" i="14"/>
  <c r="H13121" i="14"/>
  <c r="H23505" i="14"/>
  <c r="H12914" i="14"/>
  <c r="H23298" i="14"/>
  <c r="H11865" i="14"/>
  <c r="H22249" i="14"/>
  <c r="H13551" i="14"/>
  <c r="H23935" i="14"/>
  <c r="H11075" i="14"/>
  <c r="H21459" i="14"/>
  <c r="H9904" i="14"/>
  <c r="H20288" i="14"/>
  <c r="H13137" i="14"/>
  <c r="H23521" i="14"/>
  <c r="H11676" i="14"/>
  <c r="H22060" i="14"/>
  <c r="H13726" i="14"/>
  <c r="H24110" i="14"/>
  <c r="H7926" i="14"/>
  <c r="H18310" i="14"/>
  <c r="H11887" i="14"/>
  <c r="H22271" i="14"/>
  <c r="H11558" i="14"/>
  <c r="H21942" i="14"/>
  <c r="H8970" i="14"/>
  <c r="H19354" i="14"/>
  <c r="H10454" i="14"/>
  <c r="H20838" i="14"/>
  <c r="H6648" i="14"/>
  <c r="H17032" i="14"/>
  <c r="H10078" i="14"/>
  <c r="H20462" i="14"/>
  <c r="H11780" i="14"/>
  <c r="H22164" i="14"/>
  <c r="H10195" i="14"/>
  <c r="H20579" i="14"/>
  <c r="H15032" i="14"/>
  <c r="H7843" i="14"/>
  <c r="H18227" i="14"/>
  <c r="H5273" i="14"/>
  <c r="H15657" i="14"/>
  <c r="H9165" i="14"/>
  <c r="H19549" i="14"/>
  <c r="H11878" i="14"/>
  <c r="H22262" i="14"/>
  <c r="H11738" i="14"/>
  <c r="H22122" i="14"/>
  <c r="H12651" i="14"/>
  <c r="H23035" i="14"/>
  <c r="H11984" i="14"/>
  <c r="H22368" i="14"/>
  <c r="H10839" i="14"/>
  <c r="H21223" i="14"/>
  <c r="H11238" i="14"/>
  <c r="H21622" i="14"/>
  <c r="H12196" i="14"/>
  <c r="H22580" i="14"/>
  <c r="H10801" i="14"/>
  <c r="H21185" i="14"/>
  <c r="H12860" i="14"/>
  <c r="H23244" i="14"/>
  <c r="H8872" i="14"/>
  <c r="H19256" i="14"/>
  <c r="H5804" i="14"/>
  <c r="H16188" i="14"/>
  <c r="H8679" i="14"/>
  <c r="H19063" i="14"/>
  <c r="H5199" i="14"/>
  <c r="H15583" i="14"/>
  <c r="H7710" i="14"/>
  <c r="H18094" i="14"/>
  <c r="H12823" i="14"/>
  <c r="H23207" i="14"/>
  <c r="H6221" i="14"/>
  <c r="H16605" i="14"/>
  <c r="H10010" i="14"/>
  <c r="H20394" i="14"/>
  <c r="H12170" i="14"/>
  <c r="H22554" i="14"/>
  <c r="H12537" i="14"/>
  <c r="H22921" i="14"/>
  <c r="H10071" i="14"/>
  <c r="H20455" i="14"/>
  <c r="H8709" i="14"/>
  <c r="H19093" i="14"/>
  <c r="H5695" i="14"/>
  <c r="H16079" i="14"/>
  <c r="H10052" i="14"/>
  <c r="H20436" i="14"/>
  <c r="H14289" i="14"/>
  <c r="H24673" i="14"/>
  <c r="H13953" i="14"/>
  <c r="H24337" i="14"/>
  <c r="H4894" i="14"/>
  <c r="H15278" i="14"/>
  <c r="H9559" i="14"/>
  <c r="H19943" i="14"/>
  <c r="H15019" i="14"/>
  <c r="H7771" i="14"/>
  <c r="H18155" i="14"/>
  <c r="H10040" i="14"/>
  <c r="H20424" i="14"/>
  <c r="H15149" i="14"/>
  <c r="H5579" i="14"/>
  <c r="H15963" i="14"/>
  <c r="H10154" i="14"/>
  <c r="H20538" i="14"/>
  <c r="H6233" i="14"/>
  <c r="H16617" i="14"/>
  <c r="H9652" i="14"/>
  <c r="H20036" i="14"/>
  <c r="H10805" i="14"/>
  <c r="H21189" i="14"/>
  <c r="H7072" i="14"/>
  <c r="H17456" i="14"/>
  <c r="H6704" i="14"/>
  <c r="H17088" i="14"/>
  <c r="H12074" i="14"/>
  <c r="H22458" i="14"/>
  <c r="H6572" i="14"/>
  <c r="H16956" i="14"/>
  <c r="H14943" i="14"/>
  <c r="H7218" i="14"/>
  <c r="H17602" i="14"/>
  <c r="H5324" i="14"/>
  <c r="H15708" i="14"/>
  <c r="H7944" i="14"/>
  <c r="H18328" i="14"/>
  <c r="H6792" i="14"/>
  <c r="H17176" i="14"/>
  <c r="H9080" i="14"/>
  <c r="H19464" i="14"/>
  <c r="H7327" i="14"/>
  <c r="H17711" i="14"/>
  <c r="H10848" i="14"/>
  <c r="H21232" i="14"/>
  <c r="H7295" i="14"/>
  <c r="H17679" i="14"/>
  <c r="H14999" i="14"/>
  <c r="H9069" i="14"/>
  <c r="H19453" i="14"/>
  <c r="H9879" i="14"/>
  <c r="H20263" i="14"/>
  <c r="H8942" i="14"/>
  <c r="H19326" i="14"/>
  <c r="H12273" i="14"/>
  <c r="H22657" i="14"/>
  <c r="H8625" i="14"/>
  <c r="H19009" i="14"/>
  <c r="H11898" i="14"/>
  <c r="H22282" i="14"/>
  <c r="H13985" i="14"/>
  <c r="H24369" i="14"/>
  <c r="H14065" i="14"/>
  <c r="H24449" i="14"/>
  <c r="H14284" i="14"/>
  <c r="H24668" i="14"/>
  <c r="H11536" i="14"/>
  <c r="H21920" i="14"/>
  <c r="H14767" i="14"/>
  <c r="H25151" i="14"/>
  <c r="H14768" i="14"/>
  <c r="H25152" i="14"/>
  <c r="H11721" i="14"/>
  <c r="H22105" i="14"/>
  <c r="H5837" i="14"/>
  <c r="H16221" i="14"/>
  <c r="H5832" i="14"/>
  <c r="H16216" i="14"/>
  <c r="H8527" i="14"/>
  <c r="H18911" i="14"/>
  <c r="H9675" i="14"/>
  <c r="H20059" i="14"/>
  <c r="H11478" i="14"/>
  <c r="H21862" i="14"/>
  <c r="H7775" i="14"/>
  <c r="H18159" i="14"/>
  <c r="H12545" i="14"/>
  <c r="H22929" i="14"/>
  <c r="H12818" i="14"/>
  <c r="H23202" i="14"/>
  <c r="H6885" i="14"/>
  <c r="H17269" i="14"/>
  <c r="H11328" i="14"/>
  <c r="H21712" i="14"/>
  <c r="H11873" i="14"/>
  <c r="H22257" i="14"/>
  <c r="H8336" i="14"/>
  <c r="H18720" i="14"/>
  <c r="H8534" i="14"/>
  <c r="H18918" i="14"/>
  <c r="H8887" i="14"/>
  <c r="H19271" i="14"/>
  <c r="H11672" i="14"/>
  <c r="H22056" i="14"/>
  <c r="H9489" i="14"/>
  <c r="H19873" i="14"/>
  <c r="H11663" i="14"/>
  <c r="H22047" i="14"/>
  <c r="H9913" i="14"/>
  <c r="H20297" i="14"/>
  <c r="H10430" i="14"/>
  <c r="H20814" i="14"/>
  <c r="H6322" i="14"/>
  <c r="H16706" i="14"/>
  <c r="H14686" i="14"/>
  <c r="H25070" i="14"/>
  <c r="H8473" i="14"/>
  <c r="H18857" i="14"/>
  <c r="H11246" i="14"/>
  <c r="H21630" i="14"/>
  <c r="H11522" i="14"/>
  <c r="H21906" i="14"/>
  <c r="H10600" i="14"/>
  <c r="H20984" i="14"/>
  <c r="H6474" i="14"/>
  <c r="H16858" i="14"/>
  <c r="H9644" i="14"/>
  <c r="H20028" i="14"/>
  <c r="H12292" i="14"/>
  <c r="H22676" i="14"/>
  <c r="H7680" i="14"/>
  <c r="H18064" i="14"/>
  <c r="H10620" i="14"/>
  <c r="H21004" i="14"/>
  <c r="H5780" i="14"/>
  <c r="H16164" i="14"/>
  <c r="H10045" i="14"/>
  <c r="H20429" i="14"/>
  <c r="H7402" i="14"/>
  <c r="H17786" i="14"/>
  <c r="H4846" i="14"/>
  <c r="H15230" i="14"/>
  <c r="H6622" i="14"/>
  <c r="H17006" i="14"/>
  <c r="H10155" i="14"/>
  <c r="H20539" i="14"/>
  <c r="H6089" i="14"/>
  <c r="H16473" i="14"/>
  <c r="H8152" i="14"/>
  <c r="H18536" i="14"/>
  <c r="H11547" i="14"/>
  <c r="H21931" i="14"/>
  <c r="H5284" i="14"/>
  <c r="H15668" i="14"/>
  <c r="H11749" i="14"/>
  <c r="H22133" i="14"/>
  <c r="H7586" i="14"/>
  <c r="H17970" i="14"/>
  <c r="H14474" i="14"/>
  <c r="H24858" i="14"/>
  <c r="H13752" i="14"/>
  <c r="H24136" i="14"/>
  <c r="H11897" i="14"/>
  <c r="H22281" i="14"/>
  <c r="H13727" i="14"/>
  <c r="H24111" i="14"/>
  <c r="H5000" i="14"/>
  <c r="H15384" i="14"/>
  <c r="H11677" i="14"/>
  <c r="H22061" i="14"/>
  <c r="H9106" i="14"/>
  <c r="H19490" i="14"/>
  <c r="H9918" i="14"/>
  <c r="H20302" i="14"/>
  <c r="H5732" i="14"/>
  <c r="H16116" i="14"/>
  <c r="H6187" i="14"/>
  <c r="H16571" i="14"/>
  <c r="H12140" i="14"/>
  <c r="H22524" i="14"/>
  <c r="H9664" i="14"/>
  <c r="H20048" i="14"/>
  <c r="H14409" i="14"/>
  <c r="H24793" i="14"/>
  <c r="H4897" i="14"/>
  <c r="H15281" i="14"/>
  <c r="H13320" i="14"/>
  <c r="H23704" i="14"/>
  <c r="H6451" i="14"/>
  <c r="H16835" i="14"/>
  <c r="H10688" i="14"/>
  <c r="H21072" i="14"/>
  <c r="H7028" i="14"/>
  <c r="H17412" i="14"/>
  <c r="H5902" i="14"/>
  <c r="H16286" i="14"/>
  <c r="H14769" i="14"/>
  <c r="H25153" i="14"/>
  <c r="H9616" i="14"/>
  <c r="H20000" i="14"/>
  <c r="H12944" i="14"/>
  <c r="H23328" i="14"/>
  <c r="H5668" i="14"/>
  <c r="H16052" i="14"/>
  <c r="H13061" i="14"/>
  <c r="H23445" i="14"/>
  <c r="H6663" i="14"/>
  <c r="H17047" i="14"/>
  <c r="H11639" i="14"/>
  <c r="H22023" i="14"/>
  <c r="H6227" i="14"/>
  <c r="H16611" i="14"/>
  <c r="H10157" i="14"/>
  <c r="H20541" i="14"/>
  <c r="H8171" i="14"/>
  <c r="H18555" i="14"/>
  <c r="H8494" i="14"/>
  <c r="H18878" i="14"/>
  <c r="H5313" i="14"/>
  <c r="H15697" i="14"/>
  <c r="H5312" i="14"/>
  <c r="H15696" i="14"/>
  <c r="H14147" i="14"/>
  <c r="H24531" i="14"/>
  <c r="H10130" i="14"/>
  <c r="H20514" i="14"/>
  <c r="H14391" i="14"/>
  <c r="H24775" i="14"/>
  <c r="H11363" i="14"/>
  <c r="H21747" i="14"/>
  <c r="H12166" i="14"/>
  <c r="H22550" i="14"/>
  <c r="H9380" i="14"/>
  <c r="H19764" i="14"/>
  <c r="H5778" i="14"/>
  <c r="H16162" i="14"/>
  <c r="H9073" i="14"/>
  <c r="H19457" i="14"/>
  <c r="H4906" i="14"/>
  <c r="H15290" i="14"/>
  <c r="H5394" i="14"/>
  <c r="H15778" i="14"/>
  <c r="H10677" i="14"/>
  <c r="H21061" i="14"/>
  <c r="H10683" i="14"/>
  <c r="H21067" i="14"/>
  <c r="H11546" i="14"/>
  <c r="H21930" i="14"/>
  <c r="H14770" i="14"/>
  <c r="H25154" i="14"/>
  <c r="H14771" i="14"/>
  <c r="H25155" i="14"/>
  <c r="H15012" i="14"/>
  <c r="H15154" i="14"/>
  <c r="H14243" i="14"/>
  <c r="H24627" i="14"/>
  <c r="H11268" i="14"/>
  <c r="H21652" i="14"/>
  <c r="H12960" i="14"/>
  <c r="H23344" i="14"/>
  <c r="H15098" i="14"/>
  <c r="H8760" i="14"/>
  <c r="H19144" i="14"/>
  <c r="H8783" i="14"/>
  <c r="H19167" i="14"/>
  <c r="H7014" i="14"/>
  <c r="H17398" i="14"/>
  <c r="H11039" i="14"/>
  <c r="H21423" i="14"/>
  <c r="H12006" i="14"/>
  <c r="H22390" i="14"/>
  <c r="H12538" i="14"/>
  <c r="H22922" i="14"/>
  <c r="H11993" i="14"/>
  <c r="H22377" i="14"/>
  <c r="H8058" i="14"/>
  <c r="H18442" i="14"/>
  <c r="H5343" i="14"/>
  <c r="H15727" i="14"/>
  <c r="H6079" i="14"/>
  <c r="H16463" i="14"/>
  <c r="H11592" i="14"/>
  <c r="H21976" i="14"/>
  <c r="H9592" i="14"/>
  <c r="H19976" i="14"/>
  <c r="H10327" i="14"/>
  <c r="H20711" i="14"/>
  <c r="H6484" i="14"/>
  <c r="H16868" i="14"/>
  <c r="H14965" i="14"/>
  <c r="H4933" i="14"/>
  <c r="H15317" i="14"/>
  <c r="H8248" i="14"/>
  <c r="H18632" i="14"/>
  <c r="H5256" i="14"/>
  <c r="H15640" i="14"/>
  <c r="H11341" i="14"/>
  <c r="H21725" i="14"/>
  <c r="H8296" i="14"/>
  <c r="H18680" i="14"/>
  <c r="H7335" i="14"/>
  <c r="H17719" i="14"/>
  <c r="H10828" i="14"/>
  <c r="H21212" i="14"/>
  <c r="H8543" i="14"/>
  <c r="H18927" i="14"/>
  <c r="H6808" i="14"/>
  <c r="H17192" i="14"/>
  <c r="H13912" i="14"/>
  <c r="H24296" i="14"/>
  <c r="H12840" i="14"/>
  <c r="H23224" i="14"/>
  <c r="H10831" i="14"/>
  <c r="H21215" i="14"/>
  <c r="H9124" i="14"/>
  <c r="H19508" i="14"/>
  <c r="H8998" i="14"/>
  <c r="H19382" i="14"/>
  <c r="H13381" i="14"/>
  <c r="H23765" i="14"/>
  <c r="H13623" i="14"/>
  <c r="H24007" i="14"/>
  <c r="H5215" i="14"/>
  <c r="H15599" i="14"/>
  <c r="H7804" i="14"/>
  <c r="H18188" i="14"/>
  <c r="H9180" i="14"/>
  <c r="H19564" i="14"/>
  <c r="H5554" i="14"/>
  <c r="H15938" i="14"/>
  <c r="H8022" i="14"/>
  <c r="H18406" i="14"/>
  <c r="H6738" i="14"/>
  <c r="H17122" i="14"/>
  <c r="H6840" i="14"/>
  <c r="H17224" i="14"/>
  <c r="H5844" i="14"/>
  <c r="H16228" i="14"/>
  <c r="H5296" i="14"/>
  <c r="H15680" i="14"/>
  <c r="H9057" i="14"/>
  <c r="H19441" i="14"/>
  <c r="H6335" i="14"/>
  <c r="H16719" i="14"/>
  <c r="H7061" i="14"/>
  <c r="H17445" i="14"/>
  <c r="H5050" i="14"/>
  <c r="H15434" i="14"/>
  <c r="H13319" i="14"/>
  <c r="H23703" i="14"/>
  <c r="H5733" i="14"/>
  <c r="H16117" i="14"/>
  <c r="H5167" i="14"/>
  <c r="H15551" i="14"/>
  <c r="H7035" i="14"/>
  <c r="H17419" i="14"/>
  <c r="H6199" i="14"/>
  <c r="H16583" i="14"/>
  <c r="H7161" i="14"/>
  <c r="H17545" i="14"/>
  <c r="H6434" i="14"/>
  <c r="H16818" i="14"/>
  <c r="H7600" i="14"/>
  <c r="H17984" i="14"/>
  <c r="H11099" i="14"/>
  <c r="H21483" i="14"/>
  <c r="H5691" i="14"/>
  <c r="H16075" i="14"/>
  <c r="H7465" i="14"/>
  <c r="H17849" i="14"/>
  <c r="H7439" i="14"/>
  <c r="H17823" i="14"/>
  <c r="H6128" i="14"/>
  <c r="H16512" i="14"/>
  <c r="H4890" i="14"/>
  <c r="H15274" i="14"/>
  <c r="H7987" i="14"/>
  <c r="H18371" i="14"/>
  <c r="H5401" i="14"/>
  <c r="H15785" i="14"/>
  <c r="H11564" i="14"/>
  <c r="H21948" i="14"/>
  <c r="H10093" i="14"/>
  <c r="H20477" i="14"/>
  <c r="H13019" i="14"/>
  <c r="H23403" i="14"/>
  <c r="H12046" i="14"/>
  <c r="H22430" i="14"/>
  <c r="H6382" i="14"/>
  <c r="H16766" i="14"/>
  <c r="H7007" i="14"/>
  <c r="H17391" i="14"/>
  <c r="H5904" i="14"/>
  <c r="H16288" i="14"/>
  <c r="H5791" i="14"/>
  <c r="H16175" i="14"/>
  <c r="H13533" i="14"/>
  <c r="H23917" i="14"/>
  <c r="H7722" i="14"/>
  <c r="H18106" i="14"/>
  <c r="H7228" i="14"/>
  <c r="H17612" i="14"/>
  <c r="H6096" i="14"/>
  <c r="H16480" i="14"/>
  <c r="H10878" i="14"/>
  <c r="H21262" i="14"/>
  <c r="H6270" i="14"/>
  <c r="H16654" i="14"/>
  <c r="H10221" i="14"/>
  <c r="H20605" i="14"/>
  <c r="H8363" i="14"/>
  <c r="H18747" i="14"/>
  <c r="H12080" i="14"/>
  <c r="H22464" i="14"/>
  <c r="H5415" i="14"/>
  <c r="H15799" i="14"/>
  <c r="H6280" i="14"/>
  <c r="H16664" i="14"/>
  <c r="H5020" i="14"/>
  <c r="H15404" i="14"/>
  <c r="H6035" i="14"/>
  <c r="H16419" i="14"/>
  <c r="H10643" i="14"/>
  <c r="H21027" i="14"/>
  <c r="H5170" i="14"/>
  <c r="H15554" i="14"/>
  <c r="H7395" i="14"/>
  <c r="H17779" i="14"/>
  <c r="H11420" i="14"/>
  <c r="H21804" i="14"/>
  <c r="H11574" i="14"/>
  <c r="H21958" i="14"/>
  <c r="H9382" i="14"/>
  <c r="H19766" i="14"/>
  <c r="H9737" i="14"/>
  <c r="H20121" i="14"/>
  <c r="H5811" i="14"/>
  <c r="H16195" i="14"/>
  <c r="H11139" i="14"/>
  <c r="H21523" i="14"/>
  <c r="H15101" i="14"/>
  <c r="H10624" i="14"/>
  <c r="H21008" i="14"/>
  <c r="H7718" i="14"/>
  <c r="H18102" i="14"/>
  <c r="H10647" i="14"/>
  <c r="H21031" i="14"/>
  <c r="H9406" i="14"/>
  <c r="H19790" i="14"/>
  <c r="H12803" i="14"/>
  <c r="H23187" i="14"/>
  <c r="H13233" i="14"/>
  <c r="H23617" i="14"/>
  <c r="H5717" i="14"/>
  <c r="H16101" i="14"/>
  <c r="H8154" i="14"/>
  <c r="H18538" i="14"/>
  <c r="H5540" i="14"/>
  <c r="H15924" i="14"/>
  <c r="H11712" i="14"/>
  <c r="H22096" i="14"/>
  <c r="H8559" i="14"/>
  <c r="H18943" i="14"/>
  <c r="H8475" i="14"/>
  <c r="H18859" i="14"/>
  <c r="H7761" i="14"/>
  <c r="H18145" i="14"/>
  <c r="H11266" i="14"/>
  <c r="H21650" i="14"/>
  <c r="H9512" i="14"/>
  <c r="H19896" i="14"/>
  <c r="H7297" i="14"/>
  <c r="H17681" i="14"/>
  <c r="H8232" i="14"/>
  <c r="H18616" i="14"/>
  <c r="H8245" i="14"/>
  <c r="H18629" i="14"/>
  <c r="H14554" i="14"/>
  <c r="H24938" i="14"/>
  <c r="H12524" i="14"/>
  <c r="H22908" i="14"/>
  <c r="H14083" i="14"/>
  <c r="H24467" i="14"/>
  <c r="H15054" i="14"/>
  <c r="H12932" i="14"/>
  <c r="H23316" i="14"/>
  <c r="H5542" i="14"/>
  <c r="H15926" i="14"/>
  <c r="H13647" i="14"/>
  <c r="H24031" i="14"/>
  <c r="H6076" i="14"/>
  <c r="H16460" i="14"/>
  <c r="H13753" i="14"/>
  <c r="H24137" i="14"/>
  <c r="H12493" i="14"/>
  <c r="H22877" i="14"/>
  <c r="H5181" i="14"/>
  <c r="H15565" i="14"/>
  <c r="H7435" i="14"/>
  <c r="H17819" i="14"/>
  <c r="H10342" i="14"/>
  <c r="H20726" i="14"/>
  <c r="H6968" i="14"/>
  <c r="H17352" i="14"/>
  <c r="H6095" i="14"/>
  <c r="H16479" i="14"/>
  <c r="H9862" i="14"/>
  <c r="H20246" i="14"/>
  <c r="H5984" i="14"/>
  <c r="H16368" i="14"/>
  <c r="H6293" i="14"/>
  <c r="H16677" i="14"/>
  <c r="H13843" i="14"/>
  <c r="H24227" i="14"/>
  <c r="H6254" i="14"/>
  <c r="H16638" i="14"/>
  <c r="H10260" i="14"/>
  <c r="H20644" i="14"/>
  <c r="H4891" i="14"/>
  <c r="H15275" i="14"/>
  <c r="H12998" i="14"/>
  <c r="H23382" i="14"/>
  <c r="H11709" i="14"/>
  <c r="H22093" i="14"/>
  <c r="H12820" i="14"/>
  <c r="H23204" i="14"/>
  <c r="H12535" i="14"/>
  <c r="H22919" i="14"/>
  <c r="H13771" i="14"/>
  <c r="H24155" i="14"/>
  <c r="H10579" i="14"/>
  <c r="H20963" i="14"/>
  <c r="H9790" i="14"/>
  <c r="H20174" i="14"/>
  <c r="H11396" i="14"/>
  <c r="H21780" i="14"/>
  <c r="H11234" i="14"/>
  <c r="H21618" i="14"/>
  <c r="H12747" i="14"/>
  <c r="H23131" i="14"/>
  <c r="H8669" i="14"/>
  <c r="H19053" i="14"/>
  <c r="H11768" i="14"/>
  <c r="H22152" i="14"/>
  <c r="H11140" i="14"/>
  <c r="H21524" i="14"/>
  <c r="H13496" i="14"/>
  <c r="H23880" i="14"/>
  <c r="H12602" i="14"/>
  <c r="H22986" i="14"/>
  <c r="H8842" i="14"/>
  <c r="H19226" i="14"/>
  <c r="H5029" i="14"/>
  <c r="H15413" i="14"/>
  <c r="H12536" i="14"/>
  <c r="H22920" i="14"/>
  <c r="H6718" i="14"/>
  <c r="H17102" i="14"/>
  <c r="H9377" i="14"/>
  <c r="H19761" i="14"/>
  <c r="H8973" i="14"/>
  <c r="H19357" i="14"/>
  <c r="H12553" i="14"/>
  <c r="H22937" i="14"/>
  <c r="H13145" i="14"/>
  <c r="H23529" i="14"/>
  <c r="H6706" i="14"/>
  <c r="H17090" i="14"/>
  <c r="H7610" i="14"/>
  <c r="H17994" i="14"/>
  <c r="H7583" i="14"/>
  <c r="H17967" i="14"/>
  <c r="H8891" i="14"/>
  <c r="H19275" i="14"/>
  <c r="H6882" i="14"/>
  <c r="H17266" i="14"/>
  <c r="H14950" i="14"/>
  <c r="H6396" i="14"/>
  <c r="H16780" i="14"/>
  <c r="H5742" i="14"/>
  <c r="H16126" i="14"/>
  <c r="H12814" i="14"/>
  <c r="H23198" i="14"/>
  <c r="H7066" i="14"/>
  <c r="H17450" i="14"/>
  <c r="H12663" i="14"/>
  <c r="H23047" i="14"/>
  <c r="H11996" i="14"/>
  <c r="H22380" i="14"/>
  <c r="H14437" i="14"/>
  <c r="H24821" i="14"/>
  <c r="H15044" i="14"/>
  <c r="H6525" i="14"/>
  <c r="H16909" i="14"/>
  <c r="H6423" i="14"/>
  <c r="H16807" i="14"/>
  <c r="H6059" i="14"/>
  <c r="H16443" i="14"/>
  <c r="H12690" i="14"/>
  <c r="H23074" i="14"/>
  <c r="H12923" i="14"/>
  <c r="H23307" i="14"/>
  <c r="H4884" i="14"/>
  <c r="H15268" i="14"/>
  <c r="H12065" i="14"/>
  <c r="H22449" i="14"/>
  <c r="H10115" i="14"/>
  <c r="H20499" i="14"/>
  <c r="H5258" i="14"/>
  <c r="H15642" i="14"/>
  <c r="H9614" i="14"/>
  <c r="H19998" i="14"/>
  <c r="H5240" i="14"/>
  <c r="H15624" i="14"/>
  <c r="H6260" i="14"/>
  <c r="H16644" i="14"/>
  <c r="H11837" i="14"/>
  <c r="H22221" i="14"/>
  <c r="H7057" i="14"/>
  <c r="H17441" i="14"/>
  <c r="H10590" i="14"/>
  <c r="H20974" i="14"/>
  <c r="H13357" i="14"/>
  <c r="H23741" i="14"/>
  <c r="H9091" i="14"/>
  <c r="H19475" i="14"/>
  <c r="H8048" i="14"/>
  <c r="H18432" i="14"/>
  <c r="H8748" i="14"/>
  <c r="H19132" i="14"/>
  <c r="H9871" i="14"/>
  <c r="H20255" i="14"/>
  <c r="H12573" i="14"/>
  <c r="H22957" i="14"/>
  <c r="H8777" i="14"/>
  <c r="H19161" i="14"/>
  <c r="H6479" i="14"/>
  <c r="H16863" i="14"/>
  <c r="H11200" i="14"/>
  <c r="H21584" i="14"/>
  <c r="H12382" i="14"/>
  <c r="H22766" i="14"/>
  <c r="H11793" i="14"/>
  <c r="H22177" i="14"/>
  <c r="H6609" i="14"/>
  <c r="H16993" i="14"/>
  <c r="H12879" i="14"/>
  <c r="H23263" i="14"/>
  <c r="H11990" i="14"/>
  <c r="H22374" i="14"/>
  <c r="H10167" i="14"/>
  <c r="H20551" i="14"/>
  <c r="H6542" i="14"/>
  <c r="H16926" i="14"/>
  <c r="H11585" i="14"/>
  <c r="H21969" i="14"/>
  <c r="H7191" i="14"/>
  <c r="H17575" i="14"/>
  <c r="H7366" i="14"/>
  <c r="H17750" i="14"/>
  <c r="H15071" i="14"/>
  <c r="H11602" i="14"/>
  <c r="H21986" i="14"/>
  <c r="H9066" i="14"/>
  <c r="H19450" i="14"/>
  <c r="H6711" i="14"/>
  <c r="H17095" i="14"/>
  <c r="H12714" i="14"/>
  <c r="H23098" i="14"/>
  <c r="H13352" i="14"/>
  <c r="H23736" i="14"/>
  <c r="H10380" i="14"/>
  <c r="H20764" i="14"/>
  <c r="H13630" i="14"/>
  <c r="H24014" i="14"/>
  <c r="H9054" i="14"/>
  <c r="H19438" i="14"/>
  <c r="H5670" i="14"/>
  <c r="H16054" i="14"/>
  <c r="H9750" i="14"/>
  <c r="H20134" i="14"/>
  <c r="H12639" i="14"/>
  <c r="H23023" i="14"/>
  <c r="H12888" i="14"/>
  <c r="H23272" i="14"/>
  <c r="H12079" i="14"/>
  <c r="H22463" i="14"/>
  <c r="H11905" i="14"/>
  <c r="H22289" i="14"/>
  <c r="H14316" i="14"/>
  <c r="H24700" i="14"/>
  <c r="H5140" i="14"/>
  <c r="H15524" i="14"/>
  <c r="H10334" i="14"/>
  <c r="H20718" i="14"/>
  <c r="H4841" i="14"/>
  <c r="H15225" i="14"/>
  <c r="H10046" i="14"/>
  <c r="H20430" i="14"/>
  <c r="H15108" i="14"/>
  <c r="H7384" i="14"/>
  <c r="H17768" i="14"/>
  <c r="H12362" i="14"/>
  <c r="H22746" i="14"/>
  <c r="H14376" i="14"/>
  <c r="H24760" i="14"/>
  <c r="H5697" i="14"/>
  <c r="H16081" i="14"/>
  <c r="H11907" i="14"/>
  <c r="H22291" i="14"/>
  <c r="H6547" i="14"/>
  <c r="H16931" i="14"/>
  <c r="H5567" i="14"/>
  <c r="H15951" i="14"/>
  <c r="H6757" i="14"/>
  <c r="H17141" i="14"/>
  <c r="H14304" i="14"/>
  <c r="H24688" i="14"/>
  <c r="H12231" i="14"/>
  <c r="H22615" i="14"/>
  <c r="H7096" i="14"/>
  <c r="H17480" i="14"/>
  <c r="H8192" i="14"/>
  <c r="H18576" i="14"/>
  <c r="H7795" i="14"/>
  <c r="H18179" i="14"/>
  <c r="H7543" i="14"/>
  <c r="H17927" i="14"/>
  <c r="H6200" i="14"/>
  <c r="H16584" i="14"/>
  <c r="H6428" i="14"/>
  <c r="H16812" i="14"/>
  <c r="H14571" i="14"/>
  <c r="H24955" i="14"/>
  <c r="H8836" i="14"/>
  <c r="H19220" i="14"/>
  <c r="H14462" i="14"/>
  <c r="H24846" i="14"/>
  <c r="H14447" i="14"/>
  <c r="H24831" i="14"/>
  <c r="H8816" i="14"/>
  <c r="H19200" i="14"/>
  <c r="H14572" i="14"/>
  <c r="H24956" i="14"/>
  <c r="H14573" i="14"/>
  <c r="H24957" i="14"/>
  <c r="H14515" i="14"/>
  <c r="H24899" i="14"/>
  <c r="H14685" i="14"/>
  <c r="H25069" i="14"/>
  <c r="H14230" i="14"/>
  <c r="H24614" i="14"/>
  <c r="H14677" i="14"/>
  <c r="H25061" i="14"/>
  <c r="H13818" i="14"/>
  <c r="H24202" i="14"/>
  <c r="H11333" i="14"/>
  <c r="H21717" i="14"/>
  <c r="H5474" i="14"/>
  <c r="H15858" i="14"/>
  <c r="H11848" i="14"/>
  <c r="H22232" i="14"/>
  <c r="H10267" i="14"/>
  <c r="H20651" i="14"/>
  <c r="H9901" i="14"/>
  <c r="H20285" i="14"/>
  <c r="H6926" i="14"/>
  <c r="H17310" i="14"/>
  <c r="H6987" i="14"/>
  <c r="H17371" i="14"/>
  <c r="H9404" i="14"/>
  <c r="H19788" i="14"/>
  <c r="H6120" i="14"/>
  <c r="H16504" i="14"/>
  <c r="H6520" i="14"/>
  <c r="H16904" i="14"/>
  <c r="H11182" i="14"/>
  <c r="H21566" i="14"/>
  <c r="H13157" i="14"/>
  <c r="H23541" i="14"/>
  <c r="H5597" i="14"/>
  <c r="H15981" i="14"/>
  <c r="H14985" i="14"/>
  <c r="H8009" i="14"/>
  <c r="H18393" i="14"/>
  <c r="H13251" i="14"/>
  <c r="H23635" i="14"/>
  <c r="H14179" i="14"/>
  <c r="H24563" i="14"/>
  <c r="H8520" i="14"/>
  <c r="H18904" i="14"/>
  <c r="H12532" i="14"/>
  <c r="H22916" i="14"/>
  <c r="H13306" i="14"/>
  <c r="H23690" i="14"/>
  <c r="H9373" i="14"/>
  <c r="H19757" i="14"/>
  <c r="H11221" i="14"/>
  <c r="H21605" i="14"/>
  <c r="H14542" i="14"/>
  <c r="H24926" i="14"/>
  <c r="H5845" i="14"/>
  <c r="H16229" i="14"/>
  <c r="H6218" i="14"/>
  <c r="H16602" i="14"/>
  <c r="H6375" i="14"/>
  <c r="H16759" i="14"/>
  <c r="H14526" i="14"/>
  <c r="H24910" i="14"/>
  <c r="H7848" i="14"/>
  <c r="H18232" i="14"/>
  <c r="H13702" i="14"/>
  <c r="H24086" i="14"/>
  <c r="H11195" i="14"/>
  <c r="H21579" i="14"/>
  <c r="H12810" i="14"/>
  <c r="H23194" i="14"/>
  <c r="H13765" i="14"/>
  <c r="H24149" i="14"/>
  <c r="H8465" i="14"/>
  <c r="H18849" i="14"/>
  <c r="H7171" i="14"/>
  <c r="H17555" i="14"/>
  <c r="H7108" i="14"/>
  <c r="H17492" i="14"/>
  <c r="H5805" i="14"/>
  <c r="H16189" i="14"/>
  <c r="H8708" i="14"/>
  <c r="H19092" i="14"/>
  <c r="H13455" i="14"/>
  <c r="H23839" i="14"/>
  <c r="H5039" i="14"/>
  <c r="H15423" i="14"/>
  <c r="H14574" i="14"/>
  <c r="H24958" i="14"/>
  <c r="H7708" i="14"/>
  <c r="H18092" i="14"/>
  <c r="H11012" i="14"/>
  <c r="H21396" i="14"/>
  <c r="H7090" i="14"/>
  <c r="H17474" i="14"/>
  <c r="H12337" i="14"/>
  <c r="H22721" i="14"/>
  <c r="H10629" i="14"/>
  <c r="H21013" i="14"/>
  <c r="H13142" i="14"/>
  <c r="H23526" i="14"/>
  <c r="H12179" i="14"/>
  <c r="H22563" i="14"/>
  <c r="H10588" i="14"/>
  <c r="H20972" i="14"/>
  <c r="H14772" i="14"/>
  <c r="H25156" i="14"/>
  <c r="H7918" i="14"/>
  <c r="H18302" i="14"/>
  <c r="H14575" i="14"/>
  <c r="H24959" i="14"/>
  <c r="H12206" i="14"/>
  <c r="H22590" i="14"/>
  <c r="H14511" i="14"/>
  <c r="H24895" i="14"/>
  <c r="H11626" i="14"/>
  <c r="H22010" i="14"/>
  <c r="H5101" i="14"/>
  <c r="H15485" i="14"/>
  <c r="H15065" i="14"/>
  <c r="H7887" i="14"/>
  <c r="H18271" i="14"/>
  <c r="H7502" i="14"/>
  <c r="H17886" i="14"/>
  <c r="H9849" i="14"/>
  <c r="H20233" i="14"/>
  <c r="H11966" i="14"/>
  <c r="H22350" i="14"/>
  <c r="H6960" i="14"/>
  <c r="H17344" i="14"/>
  <c r="H8434" i="14"/>
  <c r="H18818" i="14"/>
  <c r="H9136" i="14"/>
  <c r="H19520" i="14"/>
  <c r="H7401" i="14"/>
  <c r="H17785" i="14"/>
  <c r="H6147" i="14"/>
  <c r="H16531" i="14"/>
  <c r="H14451" i="14"/>
  <c r="H24835" i="14"/>
  <c r="H10941" i="14"/>
  <c r="H21325" i="14"/>
  <c r="H8903" i="14"/>
  <c r="H19287" i="14"/>
  <c r="H12440" i="14"/>
  <c r="H22824" i="14"/>
  <c r="H12950" i="14"/>
  <c r="H23334" i="14"/>
  <c r="H6628" i="14"/>
  <c r="H17012" i="14"/>
  <c r="H5992" i="14"/>
  <c r="H16376" i="14"/>
  <c r="H6796" i="14"/>
  <c r="H17180" i="14"/>
  <c r="H13524" i="14"/>
  <c r="H23908" i="14"/>
  <c r="H13889" i="14"/>
  <c r="H24273" i="14"/>
  <c r="H11843" i="14"/>
  <c r="H22227" i="14"/>
  <c r="H5308" i="14"/>
  <c r="H15692" i="14"/>
  <c r="H8522" i="14"/>
  <c r="H18906" i="14"/>
  <c r="H9200" i="14"/>
  <c r="H19584" i="14"/>
  <c r="H5087" i="14"/>
  <c r="H15471" i="14"/>
  <c r="H8161" i="14"/>
  <c r="H18545" i="14"/>
  <c r="H9216" i="14"/>
  <c r="H19600" i="14"/>
  <c r="H11047" i="14"/>
  <c r="H21431" i="14"/>
  <c r="H7614" i="14"/>
  <c r="H17998" i="14"/>
  <c r="H10399" i="14"/>
  <c r="H20783" i="14"/>
  <c r="H13704" i="14"/>
  <c r="H24088" i="14"/>
  <c r="H13441" i="14"/>
  <c r="H23825" i="14"/>
  <c r="H10908" i="14"/>
  <c r="H21292" i="14"/>
  <c r="H10421" i="14"/>
  <c r="H20805" i="14"/>
  <c r="H11637" i="14"/>
  <c r="H22021" i="14"/>
  <c r="H8029" i="14"/>
  <c r="H18413" i="14"/>
  <c r="H14060" i="14"/>
  <c r="H24444" i="14"/>
  <c r="H7695" i="14"/>
  <c r="H18079" i="14"/>
  <c r="H9907" i="14"/>
  <c r="H20291" i="14"/>
  <c r="H13569" i="14"/>
  <c r="H23953" i="14"/>
  <c r="H9458" i="14"/>
  <c r="H19842" i="14"/>
  <c r="H8057" i="14"/>
  <c r="H18441" i="14"/>
  <c r="H6315" i="14"/>
  <c r="H16699" i="14"/>
  <c r="H7000" i="14"/>
  <c r="H17384" i="14"/>
  <c r="H7373" i="14"/>
  <c r="H17757" i="14"/>
  <c r="H7415" i="14"/>
  <c r="H17799" i="14"/>
  <c r="H6543" i="14"/>
  <c r="H16927" i="14"/>
  <c r="H6776" i="14"/>
  <c r="H17160" i="14"/>
  <c r="H9317" i="14"/>
  <c r="H19701" i="14"/>
  <c r="H10849" i="14"/>
  <c r="H21233" i="14"/>
  <c r="H11260" i="14"/>
  <c r="H21644" i="14"/>
  <c r="H10431" i="14"/>
  <c r="H20815" i="14"/>
  <c r="H6730" i="14"/>
  <c r="H17114" i="14"/>
  <c r="H14773" i="14"/>
  <c r="H25157" i="14"/>
  <c r="H10544" i="14"/>
  <c r="H20928" i="14"/>
  <c r="H14774" i="14"/>
  <c r="H25158" i="14"/>
  <c r="H14775" i="14"/>
  <c r="H25159" i="14"/>
  <c r="H14776" i="14"/>
  <c r="H25160" i="14"/>
  <c r="H14777" i="14"/>
  <c r="H25161" i="14"/>
  <c r="H11321" i="14"/>
  <c r="H21705" i="14"/>
  <c r="H8640" i="14"/>
  <c r="H19024" i="14"/>
  <c r="H15015" i="14"/>
  <c r="H9218" i="14"/>
  <c r="H19602" i="14"/>
  <c r="H12139" i="14"/>
  <c r="H22523" i="14"/>
  <c r="H10248" i="14"/>
  <c r="H20632" i="14"/>
  <c r="H10776" i="14"/>
  <c r="H21160" i="14"/>
  <c r="H6390" i="14"/>
  <c r="H16774" i="14"/>
  <c r="H7259" i="14"/>
  <c r="H17643" i="14"/>
  <c r="H6062" i="14"/>
  <c r="H16446" i="14"/>
  <c r="H7100" i="14"/>
  <c r="H17484" i="14"/>
  <c r="H6088" i="14"/>
  <c r="H16472" i="14"/>
  <c r="H7414" i="14"/>
  <c r="H17798" i="14"/>
  <c r="H7283" i="14"/>
  <c r="H17667" i="14"/>
  <c r="H8292" i="14"/>
  <c r="H18676" i="14"/>
  <c r="H9423" i="14"/>
  <c r="H19807" i="14"/>
  <c r="H5703" i="14"/>
  <c r="H16087" i="14"/>
  <c r="H5767" i="14"/>
  <c r="H16151" i="14"/>
  <c r="H10303" i="14"/>
  <c r="H20687" i="14"/>
  <c r="H11757" i="14"/>
  <c r="H22141" i="14"/>
  <c r="H5877" i="14"/>
  <c r="H16261" i="14"/>
  <c r="H6379" i="14"/>
  <c r="H16763" i="14"/>
  <c r="H7844" i="14"/>
  <c r="H18228" i="14"/>
  <c r="H12036" i="14"/>
  <c r="H22420" i="14"/>
  <c r="H8725" i="14"/>
  <c r="H19109" i="14"/>
  <c r="H13950" i="14"/>
  <c r="H24334" i="14"/>
  <c r="H7125" i="14"/>
  <c r="H17509" i="14"/>
  <c r="H7027" i="14"/>
  <c r="H17411" i="14"/>
  <c r="H5318" i="14"/>
  <c r="H15702" i="14"/>
  <c r="H14241" i="14"/>
  <c r="H24625" i="14"/>
  <c r="H13479" i="14"/>
  <c r="H23863" i="14"/>
  <c r="H8432" i="14"/>
  <c r="H18816" i="14"/>
  <c r="H14438" i="14"/>
  <c r="H24822" i="14"/>
  <c r="H8605" i="14"/>
  <c r="H18989" i="14"/>
  <c r="H10899" i="14"/>
  <c r="H21283" i="14"/>
  <c r="H10858" i="14"/>
  <c r="H21242" i="14"/>
  <c r="H7255" i="14"/>
  <c r="H17639" i="14"/>
  <c r="H7209" i="14"/>
  <c r="H17593" i="14"/>
  <c r="H11776" i="14"/>
  <c r="H22160" i="14"/>
  <c r="H8945" i="14"/>
  <c r="H19329" i="14"/>
  <c r="H5580" i="14"/>
  <c r="H15964" i="14"/>
  <c r="H11244" i="14"/>
  <c r="H21628" i="14"/>
  <c r="H8609" i="14"/>
  <c r="H18993" i="14"/>
  <c r="H5137" i="14"/>
  <c r="H15521" i="14"/>
  <c r="H8186" i="14"/>
  <c r="H18570" i="14"/>
  <c r="H7002" i="14"/>
  <c r="H17386" i="14"/>
  <c r="H7576" i="14"/>
  <c r="H17960" i="14"/>
  <c r="H12772" i="14"/>
  <c r="H23156" i="14"/>
  <c r="H11302" i="14"/>
  <c r="H21686" i="14"/>
  <c r="H11073" i="14"/>
  <c r="H21457" i="14"/>
  <c r="H10390" i="14"/>
  <c r="H20774" i="14"/>
  <c r="H9100" i="14"/>
  <c r="H19484" i="14"/>
  <c r="H13329" i="14"/>
  <c r="H23713" i="14"/>
  <c r="H6913" i="14"/>
  <c r="H17297" i="14"/>
  <c r="H8211" i="14"/>
  <c r="H18595" i="14"/>
  <c r="H12225" i="14"/>
  <c r="H22609" i="14"/>
  <c r="H5724" i="14"/>
  <c r="H16108" i="14"/>
  <c r="H7198" i="14"/>
  <c r="H17582" i="14"/>
  <c r="H7208" i="14"/>
  <c r="H17592" i="14"/>
  <c r="H7326" i="14"/>
  <c r="H17710" i="14"/>
  <c r="H9756" i="14"/>
  <c r="H20140" i="14"/>
  <c r="H14778" i="14"/>
  <c r="H25162" i="14"/>
  <c r="H6517" i="14"/>
  <c r="H16901" i="14"/>
  <c r="H6471" i="14"/>
  <c r="H16855" i="14"/>
  <c r="H6519" i="14"/>
  <c r="H16903" i="14"/>
  <c r="H7469" i="14"/>
  <c r="H17853" i="14"/>
  <c r="H6680" i="14"/>
  <c r="H17064" i="14"/>
  <c r="H6807" i="14"/>
  <c r="H17191" i="14"/>
  <c r="H6169" i="14"/>
  <c r="H16553" i="14"/>
  <c r="H12931" i="14"/>
  <c r="H23315" i="14"/>
  <c r="H7760" i="14"/>
  <c r="H18144" i="14"/>
  <c r="H6381" i="14"/>
  <c r="H16765" i="14"/>
  <c r="H5315" i="14"/>
  <c r="H15699" i="14"/>
  <c r="H8471" i="14"/>
  <c r="H18855" i="14"/>
  <c r="H7952" i="14"/>
  <c r="H18336" i="14"/>
  <c r="H5234" i="14"/>
  <c r="H15618" i="14"/>
  <c r="H6324" i="14"/>
  <c r="H16708" i="14"/>
  <c r="H13634" i="14"/>
  <c r="H24018" i="14"/>
  <c r="H14026" i="14"/>
  <c r="H24410" i="14"/>
  <c r="H13371" i="14"/>
  <c r="H23755" i="14"/>
  <c r="H5825" i="14"/>
  <c r="H16209" i="14"/>
  <c r="H10027" i="14"/>
  <c r="H20411" i="14"/>
  <c r="H8547" i="14"/>
  <c r="H18931" i="14"/>
  <c r="H13276" i="14"/>
  <c r="H23660" i="14"/>
  <c r="H11822" i="14"/>
  <c r="H22206" i="14"/>
  <c r="H14779" i="14"/>
  <c r="H25163" i="14"/>
  <c r="H8837" i="14"/>
  <c r="H19221" i="14"/>
  <c r="H9347" i="14"/>
  <c r="H19731" i="14"/>
  <c r="H6597" i="14"/>
  <c r="H16981" i="14"/>
  <c r="H4864" i="14"/>
  <c r="H15248" i="14"/>
  <c r="H9402" i="14"/>
  <c r="H19786" i="14"/>
  <c r="H7047" i="14"/>
  <c r="H17431" i="14"/>
  <c r="H8420" i="14"/>
  <c r="H18804" i="14"/>
  <c r="H8017" i="14"/>
  <c r="H18401" i="14"/>
  <c r="H11535" i="14"/>
  <c r="H21919" i="14"/>
  <c r="H8136" i="14"/>
  <c r="H18520" i="14"/>
  <c r="H6329" i="14"/>
  <c r="H16713" i="14"/>
  <c r="H12016" i="14"/>
  <c r="H22400" i="14"/>
  <c r="H12342" i="14"/>
  <c r="H22726" i="14"/>
  <c r="H7897" i="14"/>
  <c r="H18281" i="14"/>
  <c r="H9025" i="14"/>
  <c r="H19409" i="14"/>
  <c r="H12558" i="14"/>
  <c r="H22942" i="14"/>
  <c r="H14780" i="14"/>
  <c r="H25164" i="14"/>
  <c r="H14781" i="14"/>
  <c r="H25165" i="14"/>
  <c r="H12009" i="14"/>
  <c r="H22393" i="14"/>
  <c r="H15140" i="14"/>
  <c r="H9226" i="14"/>
  <c r="H19610" i="14"/>
  <c r="H11458" i="14"/>
  <c r="H21842" i="14"/>
  <c r="H5901" i="14"/>
  <c r="H16285" i="14"/>
  <c r="H7270" i="14"/>
  <c r="H17654" i="14"/>
  <c r="H8423" i="14"/>
  <c r="H18807" i="14"/>
  <c r="H8107" i="14"/>
  <c r="H18491" i="14"/>
  <c r="H6874" i="14"/>
  <c r="H17258" i="14"/>
  <c r="H7669" i="14"/>
  <c r="H18053" i="14"/>
  <c r="H6961" i="14"/>
  <c r="H17345" i="14"/>
  <c r="H7445" i="14"/>
  <c r="H17829" i="14"/>
  <c r="H7112" i="14"/>
  <c r="H17496" i="14"/>
  <c r="H8621" i="14"/>
  <c r="H19005" i="14"/>
  <c r="H10363" i="14"/>
  <c r="H20747" i="14"/>
  <c r="H14994" i="14"/>
  <c r="H9256" i="14"/>
  <c r="H19640" i="14"/>
  <c r="H14398" i="14"/>
  <c r="H24782" i="14"/>
  <c r="H6421" i="14"/>
  <c r="H16805" i="14"/>
  <c r="H14445" i="14"/>
  <c r="H24829" i="14"/>
  <c r="H9625" i="14"/>
  <c r="H20009" i="14"/>
  <c r="H12872" i="14"/>
  <c r="H23256" i="14"/>
  <c r="H15152" i="14"/>
  <c r="H12551" i="14"/>
  <c r="H22935" i="14"/>
  <c r="H11014" i="14"/>
  <c r="H21398" i="14"/>
  <c r="H5099" i="14"/>
  <c r="H15483" i="14"/>
  <c r="H14191" i="14"/>
  <c r="H24575" i="14"/>
  <c r="H6642" i="14"/>
  <c r="H17026" i="14"/>
  <c r="H14576" i="14"/>
  <c r="H24960" i="14"/>
  <c r="H7284" i="14"/>
  <c r="H17668" i="14"/>
  <c r="H7772" i="14"/>
  <c r="H18156" i="14"/>
  <c r="H14118" i="14"/>
  <c r="H24502" i="14"/>
  <c r="H13039" i="14"/>
  <c r="H23423" i="14"/>
  <c r="H11844" i="14"/>
  <c r="H22228" i="14"/>
  <c r="H5463" i="14"/>
  <c r="H15847" i="14"/>
  <c r="H7721" i="14"/>
  <c r="H18105" i="14"/>
  <c r="H6759" i="14"/>
  <c r="H17143" i="14"/>
  <c r="H11388" i="14"/>
  <c r="H21772" i="14"/>
  <c r="H14683" i="14"/>
  <c r="H25067" i="14"/>
  <c r="H13699" i="14"/>
  <c r="H24083" i="14"/>
  <c r="H11066" i="14"/>
  <c r="H21450" i="14"/>
  <c r="H12245" i="14"/>
  <c r="H22629" i="14"/>
  <c r="H6140" i="14"/>
  <c r="H16524" i="14"/>
  <c r="H5143" i="14"/>
  <c r="H15527" i="14"/>
  <c r="H7750" i="14"/>
  <c r="H18134" i="14"/>
  <c r="H14947" i="14"/>
  <c r="H9312" i="14"/>
  <c r="H19696" i="14"/>
  <c r="H7609" i="14"/>
  <c r="H17993" i="14"/>
  <c r="H5723" i="14"/>
  <c r="H16107" i="14"/>
  <c r="H5112" i="14"/>
  <c r="H15496" i="14"/>
  <c r="H10364" i="14"/>
  <c r="H20748" i="14"/>
  <c r="H6163" i="14"/>
  <c r="H16547" i="14"/>
  <c r="H5409" i="14"/>
  <c r="H15793" i="14"/>
  <c r="H6318" i="14"/>
  <c r="H16702" i="14"/>
  <c r="H8630" i="14"/>
  <c r="H19014" i="14"/>
  <c r="H12479" i="14"/>
  <c r="H22863" i="14"/>
  <c r="H9287" i="14"/>
  <c r="H19671" i="14"/>
  <c r="H11840" i="14"/>
  <c r="H22224" i="14"/>
  <c r="H13758" i="14"/>
  <c r="H24142" i="14"/>
  <c r="H13694" i="14"/>
  <c r="H24078" i="14"/>
  <c r="H13033" i="14"/>
  <c r="H23417" i="14"/>
  <c r="H14577" i="14"/>
  <c r="H24961" i="14"/>
  <c r="H14782" i="14"/>
  <c r="H25166" i="14"/>
  <c r="H4993" i="14"/>
  <c r="H15377" i="14"/>
  <c r="H14783" i="14"/>
  <c r="H25167" i="14"/>
  <c r="H9290" i="14"/>
  <c r="H19674" i="14"/>
  <c r="H7015" i="14"/>
  <c r="H17399" i="14"/>
  <c r="H11475" i="14"/>
  <c r="H21859" i="14"/>
  <c r="H14578" i="14"/>
  <c r="H24962" i="14"/>
  <c r="H15131" i="14"/>
  <c r="H15006" i="14"/>
  <c r="H5640" i="14"/>
  <c r="H16024" i="14"/>
  <c r="H9532" i="14"/>
  <c r="H19916" i="14"/>
  <c r="H9649" i="14"/>
  <c r="H20033" i="14"/>
  <c r="H6864" i="14"/>
  <c r="H17248" i="14"/>
  <c r="H11938" i="14"/>
  <c r="H22322" i="14"/>
  <c r="H13557" i="14"/>
  <c r="H23941" i="14"/>
  <c r="H14931" i="14"/>
  <c r="H12843" i="14"/>
  <c r="H23227" i="14"/>
  <c r="H8631" i="14"/>
  <c r="H19015" i="14"/>
  <c r="H11279" i="14"/>
  <c r="H21663" i="14"/>
  <c r="H13458" i="14"/>
  <c r="H23842" i="14"/>
  <c r="H10305" i="14"/>
  <c r="H20689" i="14"/>
  <c r="H10339" i="14"/>
  <c r="H20723" i="14"/>
  <c r="H8904" i="14"/>
  <c r="H19288" i="14"/>
  <c r="H5896" i="14"/>
  <c r="H16280" i="14"/>
  <c r="H8702" i="14"/>
  <c r="H19086" i="14"/>
  <c r="H5464" i="14"/>
  <c r="H15848" i="14"/>
  <c r="H5607" i="14"/>
  <c r="H15991" i="14"/>
  <c r="H13199" i="14"/>
  <c r="H23583" i="14"/>
  <c r="H10784" i="14"/>
  <c r="H21168" i="14"/>
  <c r="H12254" i="14"/>
  <c r="H22638" i="14"/>
  <c r="H10032" i="14"/>
  <c r="H20416" i="14"/>
  <c r="H10196" i="14"/>
  <c r="H20580" i="14"/>
  <c r="H6371" i="14"/>
  <c r="H16755" i="14"/>
  <c r="H10308" i="14"/>
  <c r="H20692" i="14"/>
  <c r="H12353" i="14"/>
  <c r="H22737" i="14"/>
  <c r="H5833" i="14"/>
  <c r="H16217" i="14"/>
  <c r="H6476" i="14"/>
  <c r="H16860" i="14"/>
  <c r="H14579" i="14"/>
  <c r="H24963" i="14"/>
  <c r="H6016" i="14"/>
  <c r="H16400" i="14"/>
  <c r="H6866" i="14"/>
  <c r="H17250" i="14"/>
  <c r="H6127" i="14"/>
  <c r="H16511" i="14"/>
  <c r="H10405" i="14"/>
  <c r="H20789" i="14"/>
  <c r="H8682" i="14"/>
  <c r="H19066" i="14"/>
  <c r="H15177" i="14"/>
  <c r="H7892" i="14"/>
  <c r="H18276" i="14"/>
  <c r="H6615" i="14"/>
  <c r="H16999" i="14"/>
  <c r="H14165" i="14"/>
  <c r="H24549" i="14"/>
  <c r="H9803" i="14"/>
  <c r="H20187" i="14"/>
  <c r="H10122" i="14"/>
  <c r="H20506" i="14"/>
  <c r="H15005" i="14"/>
  <c r="H14942" i="14"/>
  <c r="H15051" i="14"/>
  <c r="H8385" i="14"/>
  <c r="H18769" i="14"/>
  <c r="H7825" i="14"/>
  <c r="H18209" i="14"/>
  <c r="H6365" i="14"/>
  <c r="H16749" i="14"/>
  <c r="H6859" i="14"/>
  <c r="H17243" i="14"/>
  <c r="H10279" i="14"/>
  <c r="H20663" i="14"/>
  <c r="H10418" i="14"/>
  <c r="H20802" i="14"/>
  <c r="H11163" i="14"/>
  <c r="H21547" i="14"/>
  <c r="H7382" i="14"/>
  <c r="H17766" i="14"/>
  <c r="H15053" i="14"/>
  <c r="H14004" i="14"/>
  <c r="H24388" i="14"/>
  <c r="H14091" i="14"/>
  <c r="H24475" i="14"/>
  <c r="H8286" i="14"/>
  <c r="H18670" i="14"/>
  <c r="H14057" i="14"/>
  <c r="H24441" i="14"/>
  <c r="H9665" i="14"/>
  <c r="H20049" i="14"/>
  <c r="H4883" i="14"/>
  <c r="H15267" i="14"/>
  <c r="H11096" i="14"/>
  <c r="H21480" i="14"/>
  <c r="H5435" i="14"/>
  <c r="H15819" i="14"/>
  <c r="H8657" i="14"/>
  <c r="H19041" i="14"/>
  <c r="H10916" i="14"/>
  <c r="H21300" i="14"/>
  <c r="H6437" i="14"/>
  <c r="H16821" i="14"/>
  <c r="H8628" i="14"/>
  <c r="H19012" i="14"/>
  <c r="H14784" i="14"/>
  <c r="H25168" i="14"/>
  <c r="H13077" i="14"/>
  <c r="H23461" i="14"/>
  <c r="H9992" i="14"/>
  <c r="H20376" i="14"/>
  <c r="H14785" i="14"/>
  <c r="H25169" i="14"/>
  <c r="H5727" i="14"/>
  <c r="H16111" i="14"/>
  <c r="H6441" i="14"/>
  <c r="H16825" i="14"/>
  <c r="H6417" i="14"/>
  <c r="H16801" i="14"/>
  <c r="H6099" i="14"/>
  <c r="H16483" i="14"/>
  <c r="H12028" i="14"/>
  <c r="H22412" i="14"/>
  <c r="H9188" i="14"/>
  <c r="H19572" i="14"/>
  <c r="H9770" i="14"/>
  <c r="H20154" i="14"/>
  <c r="H9845" i="14"/>
  <c r="H20229" i="14"/>
  <c r="H13343" i="14"/>
  <c r="H23727" i="14"/>
  <c r="H6773" i="14"/>
  <c r="H17157" i="14"/>
  <c r="H13941" i="14"/>
  <c r="H24325" i="14"/>
  <c r="H8144" i="14"/>
  <c r="H18528" i="14"/>
  <c r="H9257" i="14"/>
  <c r="H19641" i="14"/>
  <c r="H7337" i="14"/>
  <c r="H17721" i="14"/>
  <c r="H13550" i="14"/>
  <c r="H23934" i="14"/>
  <c r="H5881" i="14"/>
  <c r="H16265" i="14"/>
  <c r="H12848" i="14"/>
  <c r="H23232" i="14"/>
  <c r="H9474" i="14"/>
  <c r="H19858" i="14"/>
  <c r="H6977" i="14"/>
  <c r="H17361" i="14"/>
  <c r="H5543" i="14"/>
  <c r="H15927" i="14"/>
  <c r="H9125" i="14"/>
  <c r="H19509" i="14"/>
  <c r="H10905" i="14"/>
  <c r="H21289" i="14"/>
  <c r="H15139" i="14"/>
  <c r="H9581" i="14"/>
  <c r="H19965" i="14"/>
  <c r="H9264" i="14"/>
  <c r="H19648" i="14"/>
  <c r="H12095" i="14"/>
  <c r="H22479" i="14"/>
  <c r="H8254" i="14"/>
  <c r="H18638" i="14"/>
  <c r="H13521" i="14"/>
  <c r="H23905" i="14"/>
  <c r="H5622" i="14"/>
  <c r="H16006" i="14"/>
  <c r="H14786" i="14"/>
  <c r="H25170" i="14"/>
  <c r="H14787" i="14"/>
  <c r="H25171" i="14"/>
  <c r="H13984" i="14"/>
  <c r="H24368" i="14"/>
  <c r="H11962" i="14"/>
  <c r="H22346" i="14"/>
  <c r="H7798" i="14"/>
  <c r="H18182" i="14"/>
  <c r="H13983" i="14"/>
  <c r="H24367" i="14"/>
  <c r="H6153" i="14"/>
  <c r="H16537" i="14"/>
  <c r="H14042" i="14"/>
  <c r="H24426" i="14"/>
  <c r="H11876" i="14"/>
  <c r="H22260" i="14"/>
  <c r="H12062" i="14"/>
  <c r="H22446" i="14"/>
  <c r="H6681" i="14"/>
  <c r="H17065" i="14"/>
  <c r="H6589" i="14"/>
  <c r="H16973" i="14"/>
  <c r="H14310" i="14"/>
  <c r="H24694" i="14"/>
  <c r="H13870" i="14"/>
  <c r="H24254" i="14"/>
  <c r="H11685" i="14"/>
  <c r="H22069" i="14"/>
  <c r="H8859" i="14"/>
  <c r="H19243" i="14"/>
  <c r="H10384" i="14"/>
  <c r="H20768" i="14"/>
  <c r="H14475" i="14"/>
  <c r="H24859" i="14"/>
  <c r="H14788" i="14"/>
  <c r="H25172" i="14"/>
  <c r="H14789" i="14"/>
  <c r="H25173" i="14"/>
  <c r="H13353" i="14"/>
  <c r="H23737" i="14"/>
  <c r="H6932" i="14"/>
  <c r="H17316" i="14"/>
  <c r="H14043" i="14"/>
  <c r="H24427" i="14"/>
  <c r="H9293" i="14"/>
  <c r="H19677" i="14"/>
  <c r="H5353" i="14"/>
  <c r="H15737" i="14"/>
  <c r="H12837" i="14"/>
  <c r="H23221" i="14"/>
  <c r="H6912" i="14"/>
  <c r="H17296" i="14"/>
  <c r="H14397" i="14"/>
  <c r="H24781" i="14"/>
  <c r="H13188" i="14"/>
  <c r="H23572" i="14"/>
  <c r="H6715" i="14"/>
  <c r="H17099" i="14"/>
  <c r="H11655" i="14"/>
  <c r="H22039" i="14"/>
  <c r="H14790" i="14"/>
  <c r="H25174" i="14"/>
  <c r="H14791" i="14"/>
  <c r="H25175" i="14"/>
  <c r="H8649" i="14"/>
  <c r="H19033" i="14"/>
  <c r="H13812" i="14"/>
  <c r="H24196" i="14"/>
  <c r="H13652" i="14"/>
  <c r="H24036" i="14"/>
  <c r="H8792" i="14"/>
  <c r="H19176" i="14"/>
  <c r="H6862" i="14"/>
  <c r="H17246" i="14"/>
  <c r="H5481" i="14"/>
  <c r="H15865" i="14"/>
  <c r="H7619" i="14"/>
  <c r="H18003" i="14"/>
  <c r="H10545" i="14"/>
  <c r="H20929" i="14"/>
  <c r="H11795" i="14"/>
  <c r="H22179" i="14"/>
  <c r="H7964" i="14"/>
  <c r="H18348" i="14"/>
  <c r="H9232" i="14"/>
  <c r="H19616" i="14"/>
  <c r="H14956" i="14"/>
  <c r="H10325" i="14"/>
  <c r="H20709" i="14"/>
  <c r="H8462" i="14"/>
  <c r="H18846" i="14"/>
  <c r="H5817" i="14"/>
  <c r="H16201" i="14"/>
  <c r="H5223" i="14"/>
  <c r="H15607" i="14"/>
  <c r="H4876" i="14"/>
  <c r="H15260" i="14"/>
  <c r="H7941" i="14"/>
  <c r="H18325" i="14"/>
  <c r="H7133" i="14"/>
  <c r="H17517" i="14"/>
  <c r="H10944" i="14"/>
  <c r="H21328" i="14"/>
  <c r="H13536" i="14"/>
  <c r="H23920" i="14"/>
  <c r="H7334" i="14"/>
  <c r="H17718" i="14"/>
  <c r="H11120" i="14"/>
  <c r="H21504" i="14"/>
  <c r="H15092" i="14"/>
  <c r="H5304" i="14"/>
  <c r="H15688" i="14"/>
  <c r="H10697" i="14"/>
  <c r="H21081" i="14"/>
  <c r="H7046" i="14"/>
  <c r="H17430" i="14"/>
  <c r="H10660" i="14"/>
  <c r="H21044" i="14"/>
  <c r="H6758" i="14"/>
  <c r="H17142" i="14"/>
  <c r="H14949" i="14"/>
  <c r="H9659" i="14"/>
  <c r="H20043" i="14"/>
  <c r="H10070" i="14"/>
  <c r="H20454" i="14"/>
  <c r="H8098" i="14"/>
  <c r="H18482" i="14"/>
  <c r="H8938" i="14"/>
  <c r="H19322" i="14"/>
  <c r="H14935" i="14"/>
  <c r="H9670" i="14"/>
  <c r="H20054" i="14"/>
  <c r="H12827" i="14"/>
  <c r="H23211" i="14"/>
  <c r="H6462" i="14"/>
  <c r="H16846" i="14"/>
  <c r="H14792" i="14"/>
  <c r="H25176" i="14"/>
  <c r="H5614" i="14"/>
  <c r="H15998" i="14"/>
  <c r="H9111" i="14"/>
  <c r="H19495" i="14"/>
  <c r="H13106" i="14"/>
  <c r="H23490" i="14"/>
  <c r="H8481" i="14"/>
  <c r="H18865" i="14"/>
  <c r="H6598" i="14"/>
  <c r="H16982" i="14"/>
  <c r="H13989" i="14"/>
  <c r="H24373" i="14"/>
  <c r="H15021" i="14"/>
  <c r="H12209" i="14"/>
  <c r="H22593" i="14"/>
  <c r="H6518" i="14"/>
  <c r="H16902" i="14"/>
  <c r="H4905" i="14"/>
  <c r="H15289" i="14"/>
  <c r="H6106" i="14"/>
  <c r="H16490" i="14"/>
  <c r="H13572" i="14"/>
  <c r="H23956" i="14"/>
  <c r="H7995" i="14"/>
  <c r="H18379" i="14"/>
  <c r="H5103" i="14"/>
  <c r="H15487" i="14"/>
  <c r="H14793" i="14"/>
  <c r="H25177" i="14"/>
  <c r="H10767" i="14"/>
  <c r="H21151" i="14"/>
  <c r="H13730" i="14"/>
  <c r="H24114" i="14"/>
  <c r="H14794" i="14"/>
  <c r="H25178" i="14"/>
  <c r="H14795" i="14"/>
  <c r="H25179" i="14"/>
  <c r="H6522" i="14"/>
  <c r="H16906" i="14"/>
  <c r="H6673" i="14"/>
  <c r="H17057" i="14"/>
  <c r="H6659" i="14"/>
  <c r="H17043" i="14"/>
  <c r="H14580" i="14"/>
  <c r="H24964" i="14"/>
  <c r="H9023" i="14"/>
  <c r="H19407" i="14"/>
  <c r="H14388" i="14"/>
  <c r="H24772" i="14"/>
  <c r="H10000" i="14"/>
  <c r="H20384" i="14"/>
  <c r="H12106" i="14"/>
  <c r="H22490" i="14"/>
  <c r="H5113" i="14"/>
  <c r="H15497" i="14"/>
  <c r="H5882" i="14"/>
  <c r="H16266" i="14"/>
  <c r="H6781" i="14"/>
  <c r="H17165" i="14"/>
  <c r="H6355" i="14"/>
  <c r="H16739" i="14"/>
  <c r="H12957" i="14"/>
  <c r="H23341" i="14"/>
  <c r="H12746" i="14"/>
  <c r="H23130" i="14"/>
  <c r="H5556" i="14"/>
  <c r="H15940" i="14"/>
  <c r="H14796" i="14"/>
  <c r="H25180" i="14"/>
  <c r="H6316" i="14"/>
  <c r="H16700" i="14"/>
  <c r="H9989" i="14"/>
  <c r="H20373" i="14"/>
  <c r="H14797" i="14"/>
  <c r="H25181" i="14"/>
  <c r="H10007" i="14"/>
  <c r="H20391" i="14"/>
  <c r="H13942" i="14"/>
  <c r="H24326" i="14"/>
  <c r="H11126" i="14"/>
  <c r="H21510" i="14"/>
  <c r="H5125" i="14"/>
  <c r="H15509" i="14"/>
  <c r="H7328" i="14"/>
  <c r="H17712" i="14"/>
  <c r="H7234" i="14"/>
  <c r="H17618" i="14"/>
  <c r="H14798" i="14"/>
  <c r="H25182" i="14"/>
  <c r="H12102" i="14"/>
  <c r="H22486" i="14"/>
  <c r="H7060" i="14"/>
  <c r="H17444" i="14"/>
  <c r="H8335" i="14"/>
  <c r="H18719" i="14"/>
  <c r="H5629" i="14"/>
  <c r="H16013" i="14"/>
  <c r="H9340" i="14"/>
  <c r="H19724" i="14"/>
  <c r="H5348" i="14"/>
  <c r="H15732" i="14"/>
  <c r="H13641" i="14"/>
  <c r="H24025" i="14"/>
  <c r="H12220" i="14"/>
  <c r="H22604" i="14"/>
  <c r="H9966" i="14"/>
  <c r="H20350" i="14"/>
  <c r="H6684" i="14"/>
  <c r="H17068" i="14"/>
  <c r="H8096" i="14"/>
  <c r="H18480" i="14"/>
  <c r="H12648" i="14"/>
  <c r="H23032" i="14"/>
  <c r="H7400" i="14"/>
  <c r="H17784" i="14"/>
  <c r="H10168" i="14"/>
  <c r="H20552" i="14"/>
  <c r="H5792" i="14"/>
  <c r="H16176" i="14"/>
  <c r="H7767" i="14"/>
  <c r="H18151" i="14"/>
  <c r="H5796" i="14"/>
  <c r="H16180" i="14"/>
  <c r="H7369" i="14"/>
  <c r="H17753" i="14"/>
  <c r="H9641" i="14"/>
  <c r="H20025" i="14"/>
  <c r="H6858" i="14"/>
  <c r="H17242" i="14"/>
  <c r="H10813" i="14"/>
  <c r="H21197" i="14"/>
  <c r="H5447" i="14"/>
  <c r="H15831" i="14"/>
  <c r="H14384" i="14"/>
  <c r="H24768" i="14"/>
  <c r="H5264" i="14"/>
  <c r="H15648" i="14"/>
  <c r="H9274" i="14"/>
  <c r="H19658" i="14"/>
  <c r="H7950" i="14"/>
  <c r="H18334" i="14"/>
  <c r="H7728" i="14"/>
  <c r="H18112" i="14"/>
  <c r="H5002" i="14"/>
  <c r="H15386" i="14"/>
  <c r="H12165" i="14"/>
  <c r="H22549" i="14"/>
  <c r="H6873" i="14"/>
  <c r="H17257" i="14"/>
  <c r="H5052" i="14"/>
  <c r="H15436" i="14"/>
  <c r="H7659" i="14"/>
  <c r="H18043" i="14"/>
  <c r="H12386" i="14"/>
  <c r="H22770" i="14"/>
  <c r="H6762" i="14"/>
  <c r="H17146" i="14"/>
  <c r="H6852" i="14"/>
  <c r="H17236" i="14"/>
  <c r="H10572" i="14"/>
  <c r="H20956" i="14"/>
  <c r="H5130" i="14"/>
  <c r="H15514" i="14"/>
  <c r="H9521" i="14"/>
  <c r="H19905" i="14"/>
  <c r="H13422" i="14"/>
  <c r="H23806" i="14"/>
  <c r="H6306" i="14"/>
  <c r="H16690" i="14"/>
  <c r="H7131" i="14"/>
  <c r="H17515" i="14"/>
  <c r="H13667" i="14"/>
  <c r="H24051" i="14"/>
  <c r="H12469" i="14"/>
  <c r="H22853" i="14"/>
  <c r="H14186" i="14"/>
  <c r="H24570" i="14"/>
  <c r="H11424" i="14"/>
  <c r="H21808" i="14"/>
  <c r="H9359" i="14"/>
  <c r="H19743" i="14"/>
  <c r="H9369" i="14"/>
  <c r="H19753" i="14"/>
  <c r="H12477" i="14"/>
  <c r="H22861" i="14"/>
  <c r="H14265" i="14"/>
  <c r="H24649" i="14"/>
  <c r="H10598" i="14"/>
  <c r="H20982" i="14"/>
  <c r="H7136" i="14"/>
  <c r="H17520" i="14"/>
  <c r="H7917" i="14"/>
  <c r="H18301" i="14"/>
  <c r="H8823" i="14"/>
  <c r="H19207" i="14"/>
  <c r="H7194" i="14"/>
  <c r="H17578" i="14"/>
  <c r="H9963" i="14"/>
  <c r="H20347" i="14"/>
  <c r="H15034" i="14"/>
  <c r="H13787" i="14"/>
  <c r="H24171" i="14"/>
  <c r="H5297" i="14"/>
  <c r="H15681" i="14"/>
  <c r="H8585" i="14"/>
  <c r="H18969" i="14"/>
  <c r="H13723" i="14"/>
  <c r="H24107" i="14"/>
  <c r="H9600" i="14"/>
  <c r="H19984" i="14"/>
  <c r="H15122" i="14"/>
  <c r="H5261" i="14"/>
  <c r="H15645" i="14"/>
  <c r="H11461" i="14"/>
  <c r="H21845" i="14"/>
  <c r="H14799" i="14"/>
  <c r="H25183" i="14"/>
  <c r="H8964" i="14"/>
  <c r="H19348" i="14"/>
  <c r="H8061" i="14"/>
  <c r="H18445" i="14"/>
  <c r="H6228" i="14"/>
  <c r="H16612" i="14"/>
  <c r="H11773" i="14"/>
  <c r="H22157" i="14"/>
  <c r="H5947" i="14"/>
  <c r="H16331" i="14"/>
  <c r="H6247" i="14"/>
  <c r="H16631" i="14"/>
  <c r="H10702" i="14"/>
  <c r="H21086" i="14"/>
  <c r="H9574" i="14"/>
  <c r="H19958" i="14"/>
  <c r="H7145" i="14"/>
  <c r="H17529" i="14"/>
  <c r="H10283" i="14"/>
  <c r="H20667" i="14"/>
  <c r="H7905" i="14"/>
  <c r="H18289" i="14"/>
  <c r="H12244" i="14"/>
  <c r="H22628" i="14"/>
  <c r="H14800" i="14"/>
  <c r="H25184" i="14"/>
  <c r="H5065" i="14"/>
  <c r="H15449" i="14"/>
  <c r="H10496" i="14"/>
  <c r="H20880" i="14"/>
  <c r="H11143" i="14"/>
  <c r="H21527" i="14"/>
  <c r="H12137" i="14"/>
  <c r="H22521" i="14"/>
  <c r="H5731" i="14"/>
  <c r="H16115" i="14"/>
  <c r="H5387" i="14"/>
  <c r="H15771" i="14"/>
  <c r="H9280" i="14"/>
  <c r="H19664" i="14"/>
  <c r="H11168" i="14"/>
  <c r="H21552" i="14"/>
  <c r="H9342" i="14"/>
  <c r="H19726" i="14"/>
  <c r="H6102" i="14"/>
  <c r="H16486" i="14"/>
  <c r="H13805" i="14"/>
  <c r="H24189" i="14"/>
  <c r="H15200" i="14"/>
  <c r="H10628" i="14"/>
  <c r="H21012" i="14"/>
  <c r="H10328" i="14"/>
  <c r="H20712" i="14"/>
  <c r="H14382" i="14"/>
  <c r="H24766" i="14"/>
  <c r="H10063" i="14"/>
  <c r="H20447" i="14"/>
  <c r="H8421" i="14"/>
  <c r="H18805" i="14"/>
  <c r="H7345" i="14"/>
  <c r="H17729" i="14"/>
  <c r="H5533" i="14"/>
  <c r="H15917" i="14"/>
  <c r="H10227" i="14"/>
  <c r="H20611" i="14"/>
  <c r="H9940" i="14"/>
  <c r="H20324" i="14"/>
  <c r="H6870" i="14"/>
  <c r="H17254" i="14"/>
  <c r="H5788" i="14"/>
  <c r="H16172" i="14"/>
  <c r="H6461" i="14"/>
  <c r="H16845" i="14"/>
  <c r="H14188" i="14"/>
  <c r="H24572" i="14"/>
  <c r="H9661" i="14"/>
  <c r="H20045" i="14"/>
  <c r="H12404" i="14"/>
  <c r="H22788" i="14"/>
  <c r="H8207" i="14"/>
  <c r="H18591" i="14"/>
  <c r="H11170" i="14"/>
  <c r="H21554" i="14"/>
  <c r="H11106" i="14"/>
  <c r="H21490" i="14"/>
  <c r="H10873" i="14"/>
  <c r="H21257" i="14"/>
  <c r="H5923" i="14"/>
  <c r="H16307" i="14"/>
  <c r="H13336" i="14"/>
  <c r="H23720" i="14"/>
  <c r="H5550" i="14"/>
  <c r="H15934" i="14"/>
  <c r="H5138" i="14"/>
  <c r="H15522" i="14"/>
  <c r="H11983" i="14"/>
  <c r="H22367" i="14"/>
  <c r="H5645" i="14"/>
  <c r="H16029" i="14"/>
  <c r="H8435" i="14"/>
  <c r="H18819" i="14"/>
  <c r="H5528" i="14"/>
  <c r="H15912" i="14"/>
  <c r="H10919" i="14"/>
  <c r="H21303" i="14"/>
  <c r="H13085" i="14"/>
  <c r="H23469" i="14"/>
  <c r="H8427" i="14"/>
  <c r="H18811" i="14"/>
  <c r="H5606" i="14"/>
  <c r="H15990" i="14"/>
  <c r="H11717" i="14"/>
  <c r="H22101" i="14"/>
  <c r="H4965" i="14"/>
  <c r="H15349" i="14"/>
  <c r="H7810" i="14"/>
  <c r="H18194" i="14"/>
  <c r="H8003" i="14"/>
  <c r="H18387" i="14"/>
  <c r="H9202" i="14"/>
  <c r="H19586" i="14"/>
  <c r="H11377" i="14"/>
  <c r="H21761" i="14"/>
  <c r="H11986" i="14"/>
  <c r="H22370" i="14"/>
  <c r="H5577" i="14"/>
  <c r="H15961" i="14"/>
  <c r="H6372" i="14"/>
  <c r="H16756" i="14"/>
  <c r="H10694" i="14"/>
  <c r="H21078" i="14"/>
  <c r="H11304" i="14"/>
  <c r="H21688" i="14"/>
  <c r="H5033" i="14"/>
  <c r="H15417" i="14"/>
  <c r="H7925" i="14"/>
  <c r="H18309" i="14"/>
  <c r="H7038" i="14"/>
  <c r="H17422" i="14"/>
  <c r="H9523" i="14"/>
  <c r="H19907" i="14"/>
  <c r="H8388" i="14"/>
  <c r="H18772" i="14"/>
  <c r="H7310" i="14"/>
  <c r="H17694" i="14"/>
  <c r="H14974" i="14"/>
  <c r="H10652" i="14"/>
  <c r="H21036" i="14"/>
  <c r="H9654" i="14"/>
  <c r="H20038" i="14"/>
  <c r="H10930" i="14"/>
  <c r="H21314" i="14"/>
  <c r="H11127" i="14"/>
  <c r="H21511" i="14"/>
  <c r="H5662" i="14"/>
  <c r="H16046" i="14"/>
  <c r="H11680" i="14"/>
  <c r="H22064" i="14"/>
  <c r="H8031" i="14"/>
  <c r="H18415" i="14"/>
  <c r="H6121" i="14"/>
  <c r="H16505" i="14"/>
  <c r="H12378" i="14"/>
  <c r="H22762" i="14"/>
  <c r="H14524" i="14"/>
  <c r="H24908" i="14"/>
  <c r="H14015" i="14"/>
  <c r="H24399" i="14"/>
  <c r="H5341" i="14"/>
  <c r="H15725" i="14"/>
  <c r="H10538" i="14"/>
  <c r="H20922" i="14"/>
  <c r="H7701" i="14"/>
  <c r="H18085" i="14"/>
  <c r="H6458" i="14"/>
  <c r="H16842" i="14"/>
  <c r="H13976" i="14"/>
  <c r="H24360" i="14"/>
  <c r="H4900" i="14"/>
  <c r="H15284" i="14"/>
  <c r="H5516" i="14"/>
  <c r="H15900" i="14"/>
  <c r="H13299" i="14"/>
  <c r="H23683" i="14"/>
  <c r="H10005" i="14"/>
  <c r="H20389" i="14"/>
  <c r="H8869" i="14"/>
  <c r="H19253" i="14"/>
  <c r="H7634" i="14"/>
  <c r="H18018" i="14"/>
  <c r="H11920" i="14"/>
  <c r="H22304" i="14"/>
  <c r="H10550" i="14"/>
  <c r="H20934" i="14"/>
  <c r="H8538" i="14"/>
  <c r="H18922" i="14"/>
  <c r="H7866" i="14"/>
  <c r="H18250" i="14"/>
  <c r="H12509" i="14"/>
  <c r="H22893" i="14"/>
  <c r="H12481" i="14"/>
  <c r="H22865" i="14"/>
  <c r="H11902" i="14"/>
  <c r="H22286" i="14"/>
  <c r="H11810" i="14"/>
  <c r="H22194" i="14"/>
  <c r="H6015" i="14"/>
  <c r="H16399" i="14"/>
  <c r="H4950" i="14"/>
  <c r="H15334" i="14"/>
  <c r="H8425" i="14"/>
  <c r="H18809" i="14"/>
  <c r="H6984" i="14"/>
  <c r="H17368" i="14"/>
  <c r="H7398" i="14"/>
  <c r="H17782" i="14"/>
  <c r="H5480" i="14"/>
  <c r="H15864" i="14"/>
  <c r="H13505" i="14"/>
  <c r="H23889" i="14"/>
  <c r="H5460" i="14"/>
  <c r="H15844" i="14"/>
  <c r="H6599" i="14"/>
  <c r="H16983" i="14"/>
  <c r="H6195" i="14"/>
  <c r="H16579" i="14"/>
  <c r="H12115" i="14"/>
  <c r="H22499" i="14"/>
  <c r="H6208" i="14"/>
  <c r="H16592" i="14"/>
  <c r="H10396" i="14"/>
  <c r="H20780" i="14"/>
  <c r="H11732" i="14"/>
  <c r="H22116" i="14"/>
  <c r="H14099" i="14"/>
  <c r="H24483" i="14"/>
  <c r="H8641" i="14"/>
  <c r="H19025" i="14"/>
  <c r="H7709" i="14"/>
  <c r="H18093" i="14"/>
  <c r="H11745" i="14"/>
  <c r="H22129" i="14"/>
  <c r="H13854" i="14"/>
  <c r="H24238" i="14"/>
  <c r="H7603" i="14"/>
  <c r="H17987" i="14"/>
  <c r="H6533" i="14"/>
  <c r="H16917" i="14"/>
  <c r="H9067" i="14"/>
  <c r="H19451" i="14"/>
  <c r="H9834" i="14"/>
  <c r="H20218" i="14"/>
  <c r="H10133" i="14"/>
  <c r="H20517" i="14"/>
  <c r="H7551" i="14"/>
  <c r="H17935" i="14"/>
  <c r="H7134" i="14"/>
  <c r="H17518" i="14"/>
  <c r="H11459" i="14"/>
  <c r="H21843" i="14"/>
  <c r="H8756" i="14"/>
  <c r="H19140" i="14"/>
  <c r="H12866" i="14"/>
  <c r="H23250" i="14"/>
  <c r="H8518" i="14"/>
  <c r="H18902" i="14"/>
  <c r="H8729" i="14"/>
  <c r="H19113" i="14"/>
  <c r="H10450" i="14"/>
  <c r="H20834" i="14"/>
  <c r="H12596" i="14"/>
  <c r="H22980" i="14"/>
  <c r="H8382" i="14"/>
  <c r="H18766" i="14"/>
  <c r="H7487" i="14"/>
  <c r="H17871" i="14"/>
  <c r="H4966" i="14"/>
  <c r="H15350" i="14"/>
  <c r="H8354" i="14"/>
  <c r="H18738" i="14"/>
  <c r="H13620" i="14"/>
  <c r="H24004" i="14"/>
  <c r="H14801" i="14"/>
  <c r="H25185" i="14"/>
  <c r="H8314" i="14"/>
  <c r="H18698" i="14"/>
  <c r="H14802" i="14"/>
  <c r="H25186" i="14"/>
  <c r="H6385" i="14"/>
  <c r="H16769" i="14"/>
  <c r="H10686" i="14"/>
  <c r="H21070" i="14"/>
  <c r="H14581" i="14"/>
  <c r="H24965" i="14"/>
  <c r="H10841" i="14"/>
  <c r="H21225" i="14"/>
  <c r="H10470" i="14"/>
  <c r="H20854" i="14"/>
  <c r="H6286" i="14"/>
  <c r="H16670" i="14"/>
  <c r="H11191" i="14"/>
  <c r="H21575" i="14"/>
  <c r="H7089" i="14"/>
  <c r="H17473" i="14"/>
  <c r="H11930" i="14"/>
  <c r="H22314" i="14"/>
  <c r="H9947" i="14"/>
  <c r="H20331" i="14"/>
  <c r="H8977" i="14"/>
  <c r="H19361" i="14"/>
  <c r="H5295" i="14"/>
  <c r="H15679" i="14"/>
  <c r="H11078" i="14"/>
  <c r="H21462" i="14"/>
  <c r="H15116" i="14"/>
  <c r="H12101" i="14"/>
  <c r="H22485" i="14"/>
  <c r="H8878" i="14"/>
  <c r="H19262" i="14"/>
  <c r="H5818" i="14"/>
  <c r="H16202" i="14"/>
  <c r="H11395" i="14"/>
  <c r="H21779" i="14"/>
  <c r="H7516" i="14"/>
  <c r="H17900" i="14"/>
  <c r="H12122" i="14"/>
  <c r="H22506" i="14"/>
  <c r="H7173" i="14"/>
  <c r="H17557" i="14"/>
  <c r="H6601" i="14"/>
  <c r="H16985" i="14"/>
  <c r="H10106" i="14"/>
  <c r="H20490" i="14"/>
  <c r="H13400" i="14"/>
  <c r="H23784" i="14"/>
  <c r="H7020" i="14"/>
  <c r="H17404" i="14"/>
  <c r="H7214" i="14"/>
  <c r="H17598" i="14"/>
  <c r="H6488" i="14"/>
  <c r="H16872" i="14"/>
  <c r="H5377" i="14"/>
  <c r="H15761" i="14"/>
  <c r="H5206" i="14"/>
  <c r="H15590" i="14"/>
  <c r="H11486" i="14"/>
  <c r="H21870" i="14"/>
  <c r="H9962" i="14"/>
  <c r="H20346" i="14"/>
  <c r="H11968" i="14"/>
  <c r="H22352" i="14"/>
  <c r="H6281" i="14"/>
  <c r="H16665" i="14"/>
  <c r="H13174" i="14"/>
  <c r="H23558" i="14"/>
  <c r="H13358" i="14"/>
  <c r="H23742" i="14"/>
  <c r="H14365" i="14"/>
  <c r="H24749" i="14"/>
  <c r="H14126" i="14"/>
  <c r="H24510" i="14"/>
  <c r="H6291" i="14"/>
  <c r="H16675" i="14"/>
  <c r="H10876" i="14"/>
  <c r="H21260" i="14"/>
  <c r="H5570" i="14"/>
  <c r="H15954" i="14"/>
  <c r="H12875" i="14"/>
  <c r="H23259" i="14"/>
  <c r="H12560" i="14"/>
  <c r="H22944" i="14"/>
  <c r="H9335" i="14"/>
  <c r="H19719" i="14"/>
  <c r="H13236" i="14"/>
  <c r="H23620" i="14"/>
  <c r="H12249" i="14"/>
  <c r="H22633" i="14"/>
  <c r="H13657" i="14"/>
  <c r="H24041" i="14"/>
  <c r="H14803" i="14"/>
  <c r="H25187" i="14"/>
  <c r="H11568" i="14"/>
  <c r="H21952" i="14"/>
  <c r="H11863" i="14"/>
  <c r="H22247" i="14"/>
  <c r="H13341" i="14"/>
  <c r="H23725" i="14"/>
  <c r="H7994" i="14"/>
  <c r="H18378" i="14"/>
  <c r="H14237" i="14"/>
  <c r="H24621" i="14"/>
  <c r="H11636" i="14"/>
  <c r="H22020" i="14"/>
  <c r="H11346" i="14"/>
  <c r="H21730" i="14"/>
  <c r="H10992" i="14"/>
  <c r="H21376" i="14"/>
  <c r="H10127" i="14"/>
  <c r="H20511" i="14"/>
  <c r="H8474" i="14"/>
  <c r="H18858" i="14"/>
  <c r="H13179" i="14"/>
  <c r="H23563" i="14"/>
  <c r="H10287" i="14"/>
  <c r="H20671" i="14"/>
  <c r="H11109" i="14"/>
  <c r="H21493" i="14"/>
  <c r="H5859" i="14"/>
  <c r="H16243" i="14"/>
  <c r="H14929" i="14"/>
  <c r="H13553" i="14"/>
  <c r="H23937" i="14"/>
  <c r="H6416" i="14"/>
  <c r="H16800" i="14"/>
  <c r="H10701" i="14"/>
  <c r="H21085" i="14"/>
  <c r="H10750" i="14"/>
  <c r="H21134" i="14"/>
  <c r="H12815" i="14"/>
  <c r="H23199" i="14"/>
  <c r="H8260" i="14"/>
  <c r="H18644" i="14"/>
  <c r="H12338" i="14"/>
  <c r="H22722" i="14"/>
  <c r="H9589" i="14"/>
  <c r="H19973" i="14"/>
  <c r="H10749" i="14"/>
  <c r="H21133" i="14"/>
  <c r="H13256" i="14"/>
  <c r="H23640" i="14"/>
  <c r="H9743" i="14"/>
  <c r="H20127" i="14"/>
  <c r="H13158" i="14"/>
  <c r="H23542" i="14"/>
  <c r="H9828" i="14"/>
  <c r="H20212" i="14"/>
  <c r="H8943" i="14"/>
  <c r="H19327" i="14"/>
  <c r="H9113" i="14"/>
  <c r="H19497" i="14"/>
  <c r="H11197" i="14"/>
  <c r="H21581" i="14"/>
  <c r="H12437" i="14"/>
  <c r="H22821" i="14"/>
  <c r="H12416" i="14"/>
  <c r="H22800" i="14"/>
  <c r="H6983" i="14"/>
  <c r="H17367" i="14"/>
  <c r="H9343" i="14"/>
  <c r="H19727" i="14"/>
  <c r="H12071" i="14"/>
  <c r="H22455" i="14"/>
  <c r="H12731" i="14"/>
  <c r="H23115" i="14"/>
  <c r="H12143" i="14"/>
  <c r="H22527" i="14"/>
  <c r="H7741" i="14"/>
  <c r="H18125" i="14"/>
  <c r="H9331" i="14"/>
  <c r="H19715" i="14"/>
  <c r="H8715" i="14"/>
  <c r="H19099" i="14"/>
  <c r="H13260" i="14"/>
  <c r="H23644" i="14"/>
  <c r="H14804" i="14"/>
  <c r="H25188" i="14"/>
  <c r="H5523" i="14"/>
  <c r="H15907" i="14"/>
  <c r="H13480" i="14"/>
  <c r="H23864" i="14"/>
  <c r="H13659" i="14"/>
  <c r="H24043" i="14"/>
  <c r="H7920" i="14"/>
  <c r="H18304" i="14"/>
  <c r="H12949" i="14"/>
  <c r="H23333" i="14"/>
  <c r="H10860" i="14"/>
  <c r="H21244" i="14"/>
  <c r="H12657" i="14"/>
  <c r="H23041" i="14"/>
  <c r="H9174" i="14"/>
  <c r="H19558" i="14"/>
  <c r="H14805" i="14"/>
  <c r="H25189" i="14"/>
  <c r="H12919" i="14"/>
  <c r="H23303" i="14"/>
  <c r="H6872" i="14"/>
  <c r="H17256" i="14"/>
  <c r="H6069" i="14"/>
  <c r="H16453" i="14"/>
  <c r="H6363" i="14"/>
  <c r="H16747" i="14"/>
  <c r="H9186" i="14"/>
  <c r="H19570" i="14"/>
  <c r="H6459" i="14"/>
  <c r="H16843" i="14"/>
  <c r="H14307" i="14"/>
  <c r="H24691" i="14"/>
  <c r="H13614" i="14"/>
  <c r="H23998" i="14"/>
  <c r="H8901" i="14"/>
  <c r="H19285" i="14"/>
  <c r="H14329" i="14"/>
  <c r="H24713" i="14"/>
  <c r="H14236" i="14"/>
  <c r="H24620" i="14"/>
  <c r="H6294" i="14"/>
  <c r="H16678" i="14"/>
  <c r="H11649" i="14"/>
  <c r="H22033" i="14"/>
  <c r="H11121" i="14"/>
  <c r="H21505" i="14"/>
  <c r="H4836" i="14"/>
  <c r="H15220" i="14"/>
  <c r="H10392" i="14"/>
  <c r="H20776" i="14"/>
  <c r="H14342" i="14"/>
  <c r="H24726" i="14"/>
  <c r="H11074" i="14"/>
  <c r="H21458" i="14"/>
  <c r="H15064" i="14"/>
  <c r="H6266" i="14"/>
  <c r="H16650" i="14"/>
  <c r="H6214" i="14"/>
  <c r="H16598" i="14"/>
  <c r="H13633" i="14"/>
  <c r="H24017" i="14"/>
  <c r="H7150" i="14"/>
  <c r="H17534" i="14"/>
  <c r="H14245" i="14"/>
  <c r="H24629" i="14"/>
  <c r="H6197" i="14"/>
  <c r="H16581" i="14"/>
  <c r="H12417" i="14"/>
  <c r="H22801" i="14"/>
  <c r="H13751" i="14"/>
  <c r="H24135" i="14"/>
  <c r="H10582" i="14"/>
  <c r="H20966" i="14"/>
  <c r="H5768" i="14"/>
  <c r="H16152" i="14"/>
  <c r="H14500" i="14"/>
  <c r="H24884" i="14"/>
  <c r="H12129" i="14"/>
  <c r="H22513" i="14"/>
  <c r="H13687" i="14"/>
  <c r="H24071" i="14"/>
  <c r="H13653" i="14"/>
  <c r="H24037" i="14"/>
  <c r="H6981" i="14"/>
  <c r="H17365" i="14"/>
  <c r="H12171" i="14"/>
  <c r="H22555" i="14"/>
  <c r="H9731" i="14"/>
  <c r="H20115" i="14"/>
  <c r="H7235" i="14"/>
  <c r="H17619" i="14"/>
  <c r="H7655" i="14"/>
  <c r="H18039" i="14"/>
  <c r="H9144" i="14"/>
  <c r="H19528" i="14"/>
  <c r="H6028" i="14"/>
  <c r="H16412" i="14"/>
  <c r="H11771" i="14"/>
  <c r="H22155" i="14"/>
  <c r="H6853" i="14"/>
  <c r="H17237" i="14"/>
  <c r="H15142" i="14"/>
  <c r="H9434" i="14"/>
  <c r="H19818" i="14"/>
  <c r="H9133" i="14"/>
  <c r="H19517" i="14"/>
  <c r="H9593" i="14"/>
  <c r="H19977" i="14"/>
  <c r="H11045" i="14"/>
  <c r="H21429" i="14"/>
  <c r="H13981" i="14"/>
  <c r="H24365" i="14"/>
  <c r="H7076" i="14"/>
  <c r="H17460" i="14"/>
  <c r="H14006" i="14"/>
  <c r="H24390" i="14"/>
  <c r="H13129" i="14"/>
  <c r="H23513" i="14"/>
  <c r="H10867" i="14"/>
  <c r="H21251" i="14"/>
  <c r="H6580" i="14"/>
  <c r="H16964" i="14"/>
  <c r="H8012" i="14"/>
  <c r="H18396" i="14"/>
  <c r="H14806" i="14"/>
  <c r="H25190" i="14"/>
  <c r="H5853" i="14"/>
  <c r="H16237" i="14"/>
  <c r="H5759" i="14"/>
  <c r="H16143" i="14"/>
  <c r="H12336" i="14"/>
  <c r="H22720" i="14"/>
  <c r="H8437" i="14"/>
  <c r="H18821" i="14"/>
  <c r="H6290" i="14"/>
  <c r="H16674" i="14"/>
  <c r="H13934" i="14"/>
  <c r="H24318" i="14"/>
  <c r="H9117" i="14"/>
  <c r="H19501" i="14"/>
  <c r="H14258" i="14"/>
  <c r="H24642" i="14"/>
  <c r="H10079" i="14"/>
  <c r="H20463" i="14"/>
  <c r="H9599" i="14"/>
  <c r="H19983" i="14"/>
  <c r="H6690" i="14"/>
  <c r="H17074" i="14"/>
  <c r="H12258" i="14"/>
  <c r="H22642" i="14"/>
  <c r="H5626" i="14"/>
  <c r="H16010" i="14"/>
  <c r="H6621" i="14"/>
  <c r="H17005" i="14"/>
  <c r="H6654" i="14"/>
  <c r="H17038" i="14"/>
  <c r="H6725" i="14"/>
  <c r="H17109" i="14"/>
  <c r="H8091" i="14"/>
  <c r="H18475" i="14"/>
  <c r="H6439" i="14"/>
  <c r="H16823" i="14"/>
  <c r="H12159" i="14"/>
  <c r="H22543" i="14"/>
  <c r="H6090" i="14"/>
  <c r="H16474" i="14"/>
  <c r="H7246" i="14"/>
  <c r="H17630" i="14"/>
  <c r="H10865" i="14"/>
  <c r="H21249" i="14"/>
  <c r="H6072" i="14"/>
  <c r="H16456" i="14"/>
  <c r="H12126" i="14"/>
  <c r="H22510" i="14"/>
  <c r="H14066" i="14"/>
  <c r="H24450" i="14"/>
  <c r="H7632" i="14"/>
  <c r="H18016" i="14"/>
  <c r="H13837" i="14"/>
  <c r="H24221" i="14"/>
  <c r="H12172" i="14"/>
  <c r="H22556" i="14"/>
  <c r="H12839" i="14"/>
  <c r="H23223" i="14"/>
  <c r="H14455" i="14"/>
  <c r="H24839" i="14"/>
  <c r="H9420" i="14"/>
  <c r="H19804" i="14"/>
  <c r="H13518" i="14"/>
  <c r="H23902" i="14"/>
  <c r="H14246" i="14"/>
  <c r="H24630" i="14"/>
  <c r="H13661" i="14"/>
  <c r="H24045" i="14"/>
  <c r="H13255" i="14"/>
  <c r="H23639" i="14"/>
  <c r="H12425" i="14"/>
  <c r="H22809" i="14"/>
  <c r="H12583" i="14"/>
  <c r="H22967" i="14"/>
  <c r="H4948" i="14"/>
  <c r="H15332" i="14"/>
  <c r="H9179" i="14"/>
  <c r="H19563" i="14"/>
  <c r="H13820" i="14"/>
  <c r="H24204" i="14"/>
  <c r="H13894" i="14"/>
  <c r="H24278" i="14"/>
  <c r="H12825" i="14"/>
  <c r="H23209" i="14"/>
  <c r="H9859" i="14"/>
  <c r="H20243" i="14"/>
  <c r="H12392" i="14"/>
  <c r="H22776" i="14"/>
  <c r="H9387" i="14"/>
  <c r="H19771" i="14"/>
  <c r="H11027" i="14"/>
  <c r="H21411" i="14"/>
  <c r="H14300" i="14"/>
  <c r="H24684" i="14"/>
  <c r="H12267" i="14"/>
  <c r="H22651" i="14"/>
  <c r="H5232" i="14"/>
  <c r="H15616" i="14"/>
  <c r="H7690" i="14"/>
  <c r="H18074" i="14"/>
  <c r="H11943" i="14"/>
  <c r="H22327" i="14"/>
  <c r="H14405" i="14"/>
  <c r="H24789" i="14"/>
  <c r="H10132" i="14"/>
  <c r="H20516" i="14"/>
  <c r="H11428" i="14"/>
  <c r="H21812" i="14"/>
  <c r="H11165" i="14"/>
  <c r="H21549" i="14"/>
  <c r="H12053" i="14"/>
  <c r="H22437" i="14"/>
  <c r="H13840" i="14"/>
  <c r="H24224" i="14"/>
  <c r="H8218" i="14"/>
  <c r="H18602" i="14"/>
  <c r="H14681" i="14"/>
  <c r="H25065" i="14"/>
  <c r="H8554" i="14"/>
  <c r="H18938" i="14"/>
  <c r="H6667" i="14"/>
  <c r="H17051" i="14"/>
  <c r="H14807" i="14"/>
  <c r="H25191" i="14"/>
  <c r="H14339" i="14"/>
  <c r="H24723" i="14"/>
  <c r="H6435" i="14"/>
  <c r="H16819" i="14"/>
  <c r="H5496" i="14"/>
  <c r="H15880" i="14"/>
  <c r="H11497" i="14"/>
  <c r="H21881" i="14"/>
  <c r="H13349" i="14"/>
  <c r="H23733" i="14"/>
  <c r="H13874" i="14"/>
  <c r="H24258" i="14"/>
  <c r="H13274" i="14"/>
  <c r="H23658" i="14"/>
  <c r="H13408" i="14"/>
  <c r="H23792" i="14"/>
  <c r="H14538" i="14"/>
  <c r="H24922" i="14"/>
  <c r="H4932" i="14"/>
  <c r="H15316" i="14"/>
  <c r="H12641" i="14"/>
  <c r="H23025" i="14"/>
  <c r="H4861" i="14"/>
  <c r="H15245" i="14"/>
  <c r="H14458" i="14"/>
  <c r="H24842" i="14"/>
  <c r="H9361" i="14"/>
  <c r="H19745" i="14"/>
  <c r="H12674" i="14"/>
  <c r="H23058" i="14"/>
  <c r="H14022" i="14"/>
  <c r="H24406" i="14"/>
  <c r="H6710" i="14"/>
  <c r="H17094" i="14"/>
  <c r="H14370" i="14"/>
  <c r="H24754" i="14"/>
  <c r="H13575" i="14"/>
  <c r="H23959" i="14"/>
  <c r="H11589" i="14"/>
  <c r="H21973" i="14"/>
  <c r="H13468" i="14"/>
  <c r="H23852" i="14"/>
  <c r="H12645" i="14"/>
  <c r="H23029" i="14"/>
  <c r="H12588" i="14"/>
  <c r="H22972" i="14"/>
  <c r="H11306" i="14"/>
  <c r="H21690" i="14"/>
  <c r="H12161" i="14"/>
  <c r="H22545" i="14"/>
  <c r="H13300" i="14"/>
  <c r="H23684" i="14"/>
  <c r="H11070" i="14"/>
  <c r="H21454" i="14"/>
  <c r="H13412" i="14"/>
  <c r="H23796" i="14"/>
  <c r="H8590" i="14"/>
  <c r="H18974" i="14"/>
  <c r="H13619" i="14"/>
  <c r="H24003" i="14"/>
  <c r="H13890" i="14"/>
  <c r="H24274" i="14"/>
  <c r="H14039" i="14"/>
  <c r="H24423" i="14"/>
  <c r="H11889" i="14"/>
  <c r="H22273" i="14"/>
  <c r="H11214" i="14"/>
  <c r="H21598" i="14"/>
  <c r="H10043" i="14"/>
  <c r="H20427" i="14"/>
  <c r="H13741" i="14"/>
  <c r="H24125" i="14"/>
  <c r="H6994" i="14"/>
  <c r="H17378" i="14"/>
  <c r="H11779" i="14"/>
  <c r="H22163" i="14"/>
  <c r="H9004" i="14"/>
  <c r="H19388" i="14"/>
  <c r="H8094" i="14"/>
  <c r="H18478" i="14"/>
  <c r="H11789" i="14"/>
  <c r="H22173" i="14"/>
  <c r="H11164" i="14"/>
  <c r="H21548" i="14"/>
  <c r="H14201" i="14"/>
  <c r="H24585" i="14"/>
  <c r="H13717" i="14"/>
  <c r="H24101" i="14"/>
  <c r="H10642" i="14"/>
  <c r="H21026" i="14"/>
  <c r="H14551" i="14"/>
  <c r="H24935" i="14"/>
  <c r="H5969" i="14"/>
  <c r="H16353" i="14"/>
  <c r="H13291" i="14"/>
  <c r="H23675" i="14"/>
  <c r="H11152" i="14"/>
  <c r="H21536" i="14"/>
  <c r="H9172" i="14"/>
  <c r="H19556" i="14"/>
  <c r="H13015" i="14"/>
  <c r="H23399" i="14"/>
  <c r="H13491" i="14"/>
  <c r="H23875" i="14"/>
  <c r="H12945" i="14"/>
  <c r="H23329" i="14"/>
  <c r="H5403" i="14"/>
  <c r="H15787" i="14"/>
  <c r="H6107" i="14"/>
  <c r="H16491" i="14"/>
  <c r="H14582" i="14"/>
  <c r="H24966" i="14"/>
  <c r="H13205" i="14"/>
  <c r="H23589" i="14"/>
  <c r="H7355" i="14"/>
  <c r="H17739" i="14"/>
  <c r="H14808" i="14"/>
  <c r="H25192" i="14"/>
  <c r="H14809" i="14"/>
  <c r="H25193" i="14"/>
  <c r="H5785" i="14"/>
  <c r="H16169" i="14"/>
  <c r="H11975" i="14"/>
  <c r="H22359" i="14"/>
  <c r="H11806" i="14"/>
  <c r="H22190" i="14"/>
  <c r="H5678" i="14"/>
  <c r="H16062" i="14"/>
  <c r="H13678" i="14"/>
  <c r="H24062" i="14"/>
  <c r="H11477" i="14"/>
  <c r="H21861" i="14"/>
  <c r="H15084" i="14"/>
  <c r="H9493" i="14"/>
  <c r="H19877" i="14"/>
  <c r="H8911" i="14"/>
  <c r="H19295" i="14"/>
  <c r="H11823" i="14"/>
  <c r="H22207" i="14"/>
  <c r="H11084" i="14"/>
  <c r="H21468" i="14"/>
  <c r="H11406" i="14"/>
  <c r="H21790" i="14"/>
  <c r="H13541" i="14"/>
  <c r="H23925" i="14"/>
  <c r="H12089" i="14"/>
  <c r="H22473" i="14"/>
  <c r="H13566" i="14"/>
  <c r="H23950" i="14"/>
  <c r="H8645" i="14"/>
  <c r="H19029" i="14"/>
  <c r="H6678" i="14"/>
  <c r="H17062" i="14"/>
  <c r="H13266" i="14"/>
  <c r="H23650" i="14"/>
  <c r="H9246" i="14"/>
  <c r="H19630" i="14"/>
  <c r="H8236" i="14"/>
  <c r="H18620" i="14"/>
  <c r="H10013" i="14"/>
  <c r="H20397" i="14"/>
  <c r="H9839" i="14"/>
  <c r="H20223" i="14"/>
  <c r="H7968" i="14"/>
  <c r="H18352" i="14"/>
  <c r="H6875" i="14"/>
  <c r="H17259" i="14"/>
  <c r="H11454" i="14"/>
  <c r="H21838" i="14"/>
  <c r="H6238" i="14"/>
  <c r="H16622" i="14"/>
  <c r="H6876" i="14"/>
  <c r="H17260" i="14"/>
  <c r="H8187" i="14"/>
  <c r="H18571" i="14"/>
  <c r="H7732" i="14"/>
  <c r="H18116" i="14"/>
  <c r="H5696" i="14"/>
  <c r="H16080" i="14"/>
  <c r="H12631" i="14"/>
  <c r="H23015" i="14"/>
  <c r="H9873" i="14"/>
  <c r="H20257" i="14"/>
  <c r="H14583" i="14"/>
  <c r="H24967" i="14"/>
  <c r="H7736" i="14"/>
  <c r="H18120" i="14"/>
  <c r="H8583" i="14"/>
  <c r="H18967" i="14"/>
  <c r="H12489" i="14"/>
  <c r="H22873" i="14"/>
  <c r="H12380" i="14"/>
  <c r="H22764" i="14"/>
  <c r="H9921" i="14"/>
  <c r="H20305" i="14"/>
  <c r="H11744" i="14"/>
  <c r="H22128" i="14"/>
  <c r="H12667" i="14"/>
  <c r="H23051" i="14"/>
  <c r="H12751" i="14"/>
  <c r="H23135" i="14"/>
  <c r="H13621" i="14"/>
  <c r="H24005" i="14"/>
  <c r="H9808" i="14"/>
  <c r="H20192" i="14"/>
  <c r="H13974" i="14"/>
  <c r="H24358" i="14"/>
  <c r="H6231" i="14"/>
  <c r="H16615" i="14"/>
  <c r="H14498" i="14"/>
  <c r="H24882" i="14"/>
  <c r="H14494" i="14"/>
  <c r="H24878" i="14"/>
  <c r="H13788" i="14"/>
  <c r="H24172" i="14"/>
  <c r="H15070" i="14"/>
  <c r="H14352" i="14"/>
  <c r="H24736" i="14"/>
  <c r="H11958" i="14"/>
  <c r="H22342" i="14"/>
  <c r="H9657" i="14"/>
  <c r="H20041" i="14"/>
  <c r="H14584" i="14"/>
  <c r="H24968" i="14"/>
  <c r="H12984" i="14"/>
  <c r="H23368" i="14"/>
  <c r="H12075" i="14"/>
  <c r="H22459" i="14"/>
  <c r="H12725" i="14"/>
  <c r="H23109" i="14"/>
  <c r="H12076" i="14"/>
  <c r="H22460" i="14"/>
  <c r="H9138" i="14"/>
  <c r="H19522" i="14"/>
  <c r="H14810" i="14"/>
  <c r="H25194" i="14"/>
  <c r="H13760" i="14"/>
  <c r="H24144" i="14"/>
  <c r="H11618" i="14"/>
  <c r="H22002" i="14"/>
  <c r="H14215" i="14"/>
  <c r="H24599" i="14"/>
  <c r="H9391" i="14"/>
  <c r="H19775" i="14"/>
  <c r="H14585" i="14"/>
  <c r="H24969" i="14"/>
  <c r="H11540" i="14"/>
  <c r="H21924" i="14"/>
  <c r="H6931" i="14"/>
  <c r="H17315" i="14"/>
  <c r="H8088" i="14"/>
  <c r="H18472" i="14"/>
  <c r="H8918" i="14"/>
  <c r="H19302" i="14"/>
  <c r="H14394" i="14"/>
  <c r="H24778" i="14"/>
  <c r="H10479" i="14"/>
  <c r="H20863" i="14"/>
  <c r="H6975" i="14"/>
  <c r="H17359" i="14"/>
  <c r="H12574" i="14"/>
  <c r="H22958" i="14"/>
  <c r="H12471" i="14"/>
  <c r="H22855" i="14"/>
  <c r="H10240" i="14"/>
  <c r="H20624" i="14"/>
  <c r="H6427" i="14"/>
  <c r="H16811" i="14"/>
  <c r="H6556" i="14"/>
  <c r="H16940" i="14"/>
  <c r="H11147" i="14"/>
  <c r="H21531" i="14"/>
  <c r="H12277" i="14"/>
  <c r="H22661" i="14"/>
  <c r="H6541" i="14"/>
  <c r="H16925" i="14"/>
  <c r="H4882" i="14"/>
  <c r="H15266" i="14"/>
  <c r="H13959" i="14"/>
  <c r="H24343" i="14"/>
  <c r="H11058" i="14"/>
  <c r="H21442" i="14"/>
  <c r="H14369" i="14"/>
  <c r="H24753" i="14"/>
  <c r="H9178" i="14"/>
  <c r="H19562" i="14"/>
  <c r="H13637" i="14"/>
  <c r="H24021" i="14"/>
  <c r="H14228" i="14"/>
  <c r="H24612" i="14"/>
  <c r="H13838" i="14"/>
  <c r="H24222" i="14"/>
  <c r="H12035" i="14"/>
  <c r="H22419" i="14"/>
  <c r="H8636" i="14"/>
  <c r="H19020" i="14"/>
  <c r="H13413" i="14"/>
  <c r="H23797" i="14"/>
  <c r="H5568" i="14"/>
  <c r="H15952" i="14"/>
  <c r="H13218" i="14"/>
  <c r="H23602" i="14"/>
  <c r="H12626" i="14"/>
  <c r="H23010" i="14"/>
  <c r="H6310" i="14"/>
  <c r="H16694" i="14"/>
  <c r="H6478" i="14"/>
  <c r="H16862" i="14"/>
  <c r="H8087" i="14"/>
  <c r="H18471" i="14"/>
  <c r="H11949" i="14"/>
  <c r="H22333" i="14"/>
  <c r="H5797" i="14"/>
  <c r="H16181" i="14"/>
  <c r="H11018" i="14"/>
  <c r="H21402" i="14"/>
  <c r="H13794" i="14"/>
  <c r="H24178" i="14"/>
  <c r="H10239" i="14"/>
  <c r="H20623" i="14"/>
  <c r="H11198" i="14"/>
  <c r="H21582" i="14"/>
  <c r="H9699" i="14"/>
  <c r="H20083" i="14"/>
  <c r="H12812" i="14"/>
  <c r="H23196" i="14"/>
  <c r="H14297" i="14"/>
  <c r="H24681" i="14"/>
  <c r="H8517" i="14"/>
  <c r="H18901" i="14"/>
  <c r="H12197" i="14"/>
  <c r="H22581" i="14"/>
  <c r="H6429" i="14"/>
  <c r="H16813" i="14"/>
  <c r="H11082" i="14"/>
  <c r="H21466" i="14"/>
  <c r="H13362" i="14"/>
  <c r="H23746" i="14"/>
  <c r="H12963" i="14"/>
  <c r="H23347" i="14"/>
  <c r="H7115" i="14"/>
  <c r="H17499" i="14"/>
  <c r="H12692" i="14"/>
  <c r="H23076" i="14"/>
  <c r="H7872" i="14"/>
  <c r="H18256" i="14"/>
  <c r="H12987" i="14"/>
  <c r="H23371" i="14"/>
  <c r="H6468" i="14"/>
  <c r="H16852" i="14"/>
  <c r="H14025" i="14"/>
  <c r="H24409" i="14"/>
  <c r="H14525" i="14"/>
  <c r="H24909" i="14"/>
  <c r="H12474" i="14"/>
  <c r="H22858" i="14"/>
  <c r="H13366" i="14"/>
  <c r="H23750" i="14"/>
  <c r="H13646" i="14"/>
  <c r="H24030" i="14"/>
  <c r="H5779" i="14"/>
  <c r="H16163" i="14"/>
  <c r="H13399" i="14"/>
  <c r="H23783" i="14"/>
  <c r="H8282" i="14"/>
  <c r="H18666" i="14"/>
  <c r="H12929" i="14"/>
  <c r="H23313" i="14"/>
  <c r="H7559" i="14"/>
  <c r="H17943" i="14"/>
  <c r="H14586" i="14"/>
  <c r="H24970" i="14"/>
  <c r="H13856" i="14"/>
  <c r="H24240" i="14"/>
  <c r="H12141" i="14"/>
  <c r="H22525" i="14"/>
  <c r="H13896" i="14"/>
  <c r="H24280" i="14"/>
  <c r="H10682" i="14"/>
  <c r="H21066" i="14"/>
  <c r="H11323" i="14"/>
  <c r="H21707" i="14"/>
  <c r="H9958" i="14"/>
  <c r="H20342" i="14"/>
  <c r="H11796" i="14"/>
  <c r="H22180" i="14"/>
  <c r="H12022" i="14"/>
  <c r="H22406" i="14"/>
  <c r="H8832" i="14"/>
  <c r="H19216" i="14"/>
  <c r="H14096" i="14"/>
  <c r="H24480" i="14"/>
  <c r="H6408" i="14"/>
  <c r="H16792" i="14"/>
  <c r="H7157" i="14"/>
  <c r="H17541" i="14"/>
  <c r="H11816" i="14"/>
  <c r="H22200" i="14"/>
  <c r="H13113" i="14"/>
  <c r="H23497" i="14"/>
  <c r="H12697" i="14"/>
  <c r="H23081" i="14"/>
  <c r="H11413" i="14"/>
  <c r="H21797" i="14"/>
  <c r="H10422" i="14"/>
  <c r="H20806" i="14"/>
  <c r="H11530" i="14"/>
  <c r="H21914" i="14"/>
  <c r="H12348" i="14"/>
  <c r="H22732" i="14"/>
  <c r="H12787" i="14"/>
  <c r="H23171" i="14"/>
  <c r="H11245" i="14"/>
  <c r="H21629" i="14"/>
  <c r="H12867" i="14"/>
  <c r="H23251" i="14"/>
  <c r="H9594" i="14"/>
  <c r="H19978" i="14"/>
  <c r="H11963" i="14"/>
  <c r="H22347" i="14"/>
  <c r="H9515" i="14"/>
  <c r="H19899" i="14"/>
  <c r="H13921" i="14"/>
  <c r="H24305" i="14"/>
  <c r="H11005" i="14"/>
  <c r="H21389" i="14"/>
  <c r="H13871" i="14"/>
  <c r="H24255" i="14"/>
  <c r="H10604" i="14"/>
  <c r="H20988" i="14"/>
  <c r="H10752" i="14"/>
  <c r="H21136" i="14"/>
  <c r="H13043" i="14"/>
  <c r="H23427" i="14"/>
  <c r="H13969" i="14"/>
  <c r="H24353" i="14"/>
  <c r="H8555" i="14"/>
  <c r="H18939" i="14"/>
  <c r="H6953" i="14"/>
  <c r="H17337" i="14"/>
  <c r="H11449" i="14"/>
  <c r="H21833" i="14"/>
  <c r="H10276" i="14"/>
  <c r="H20660" i="14"/>
  <c r="H11762" i="14"/>
  <c r="H22146" i="14"/>
  <c r="H5407" i="14"/>
  <c r="H15791" i="14"/>
  <c r="H14811" i="14"/>
  <c r="H25195" i="14"/>
  <c r="H7158" i="14"/>
  <c r="H17542" i="14"/>
  <c r="H12014" i="14"/>
  <c r="H22398" i="14"/>
  <c r="H6801" i="14"/>
  <c r="H17185" i="14"/>
  <c r="H13208" i="14"/>
  <c r="H23592" i="14"/>
  <c r="H13234" i="14"/>
  <c r="H23618" i="14"/>
  <c r="H8339" i="14"/>
  <c r="H18723" i="14"/>
  <c r="H13672" i="14"/>
  <c r="H24056" i="14"/>
  <c r="H5829" i="14"/>
  <c r="H16213" i="14"/>
  <c r="H6945" i="14"/>
  <c r="H17329" i="14"/>
  <c r="H10967" i="14"/>
  <c r="H21351" i="14"/>
  <c r="H10782" i="14"/>
  <c r="H21166" i="14"/>
  <c r="H14587" i="14"/>
  <c r="H24971" i="14"/>
  <c r="H13980" i="14"/>
  <c r="H24364" i="14"/>
  <c r="H7379" i="14"/>
  <c r="H17763" i="14"/>
  <c r="H11948" i="14"/>
  <c r="H22332" i="14"/>
  <c r="H14104" i="14"/>
  <c r="H24488" i="14"/>
  <c r="H5709" i="14"/>
  <c r="H16093" i="14"/>
  <c r="H12740" i="14"/>
  <c r="H23124" i="14"/>
  <c r="H12629" i="14"/>
  <c r="H23013" i="14"/>
  <c r="H10095" i="14"/>
  <c r="H20479" i="14"/>
  <c r="H9043" i="14"/>
  <c r="H19427" i="14"/>
  <c r="H12913" i="14"/>
  <c r="H23297" i="14"/>
  <c r="H13313" i="14"/>
  <c r="H23697" i="14"/>
  <c r="H13500" i="14"/>
  <c r="H23884" i="14"/>
  <c r="H13539" i="14"/>
  <c r="H23923" i="14"/>
  <c r="H11335" i="14"/>
  <c r="H21719" i="14"/>
  <c r="H6861" i="14"/>
  <c r="H17245" i="14"/>
  <c r="H8552" i="14"/>
  <c r="H18936" i="14"/>
  <c r="H9181" i="14"/>
  <c r="H19565" i="14"/>
  <c r="H12088" i="14"/>
  <c r="H22472" i="14"/>
  <c r="H5862" i="14"/>
  <c r="H16246" i="14"/>
  <c r="H14588" i="14"/>
  <c r="H24972" i="14"/>
  <c r="H13187" i="14"/>
  <c r="H23571" i="14"/>
  <c r="H12632" i="14"/>
  <c r="H23016" i="14"/>
  <c r="H12190" i="14"/>
  <c r="H22574" i="14"/>
  <c r="H8267" i="14"/>
  <c r="H18651" i="14"/>
  <c r="H12051" i="14"/>
  <c r="H22435" i="14"/>
  <c r="H6345" i="14"/>
  <c r="H16729" i="14"/>
  <c r="H9768" i="14"/>
  <c r="H20152" i="14"/>
  <c r="H13809" i="14"/>
  <c r="H24193" i="14"/>
  <c r="H10816" i="14"/>
  <c r="H21200" i="14"/>
  <c r="H6077" i="14"/>
  <c r="H16461" i="14"/>
  <c r="H12182" i="14"/>
  <c r="H22566" i="14"/>
  <c r="H6972" i="14"/>
  <c r="H17356" i="14"/>
  <c r="H13434" i="14"/>
  <c r="H23818" i="14"/>
  <c r="H12395" i="14"/>
  <c r="H22779" i="14"/>
  <c r="H10671" i="14"/>
  <c r="H21055" i="14"/>
  <c r="H11514" i="14"/>
  <c r="H21898" i="14"/>
  <c r="H13374" i="14"/>
  <c r="H23758" i="14"/>
  <c r="H12580" i="14"/>
  <c r="H22964" i="14"/>
  <c r="H9979" i="14"/>
  <c r="H20363" i="14"/>
  <c r="H12052" i="14"/>
  <c r="H22436" i="14"/>
  <c r="H12306" i="14"/>
  <c r="H22690" i="14"/>
  <c r="H13345" i="14"/>
  <c r="H23729" i="14"/>
  <c r="H8993" i="14"/>
  <c r="H19377" i="14"/>
  <c r="H15188" i="14"/>
  <c r="H14238" i="14"/>
  <c r="H24622" i="14"/>
  <c r="H10798" i="14"/>
  <c r="H21182" i="14"/>
  <c r="H14343" i="14"/>
  <c r="H24727" i="14"/>
  <c r="H14217" i="14"/>
  <c r="H24601" i="14"/>
  <c r="H14453" i="14"/>
  <c r="H24837" i="14"/>
  <c r="H11033" i="14"/>
  <c r="H21417" i="14"/>
  <c r="H8916" i="14"/>
  <c r="H19300" i="14"/>
  <c r="H8140" i="14"/>
  <c r="H18524" i="14"/>
  <c r="H9933" i="14"/>
  <c r="H20317" i="14"/>
  <c r="H5911" i="14"/>
  <c r="H16295" i="14"/>
  <c r="H14277" i="14"/>
  <c r="H24661" i="14"/>
  <c r="H10388" i="14"/>
  <c r="H20772" i="14"/>
  <c r="H14100" i="14"/>
  <c r="H24484" i="14"/>
  <c r="H10790" i="14"/>
  <c r="H21174" i="14"/>
  <c r="H9334" i="14"/>
  <c r="H19718" i="14"/>
  <c r="H14493" i="14"/>
  <c r="H24877" i="14"/>
  <c r="H13776" i="14"/>
  <c r="H24160" i="14"/>
  <c r="H12715" i="14"/>
  <c r="H23099" i="14"/>
  <c r="H14011" i="14"/>
  <c r="H24395" i="14"/>
  <c r="H7168" i="14"/>
  <c r="H17552" i="14"/>
  <c r="H9140" i="14"/>
  <c r="H19524" i="14"/>
  <c r="H13098" i="14"/>
  <c r="H23482" i="14"/>
  <c r="H10662" i="14"/>
  <c r="H21046" i="14"/>
  <c r="H4997" i="14"/>
  <c r="H15381" i="14"/>
  <c r="H7488" i="14"/>
  <c r="H17872" i="14"/>
  <c r="H14940" i="14"/>
  <c r="H14082" i="14"/>
  <c r="H24466" i="14"/>
  <c r="H11308" i="14"/>
  <c r="H21692" i="14"/>
  <c r="H6498" i="14"/>
  <c r="H16882" i="14"/>
  <c r="H12281" i="14"/>
  <c r="H22665" i="14"/>
  <c r="H7463" i="14"/>
  <c r="H17847" i="14"/>
  <c r="H14812" i="14"/>
  <c r="H25196" i="14"/>
  <c r="H5013" i="14"/>
  <c r="H15397" i="14"/>
  <c r="H6156" i="14"/>
  <c r="H16540" i="14"/>
  <c r="H7085" i="14"/>
  <c r="H17469" i="14"/>
  <c r="H13507" i="14"/>
  <c r="H23891" i="14"/>
  <c r="H6239" i="14"/>
  <c r="H16623" i="14"/>
  <c r="H10100" i="14"/>
  <c r="H20484" i="14"/>
  <c r="H6086" i="14"/>
  <c r="H16470" i="14"/>
  <c r="H7413" i="14"/>
  <c r="H17797" i="14"/>
  <c r="H14503" i="14"/>
  <c r="H24887" i="14"/>
  <c r="H9459" i="14"/>
  <c r="H19843" i="14"/>
  <c r="H12548" i="14"/>
  <c r="H22932" i="14"/>
  <c r="H7302" i="14"/>
  <c r="H17686" i="14"/>
  <c r="H13318" i="14"/>
  <c r="H23702" i="14"/>
  <c r="H15171" i="14"/>
  <c r="H7430" i="14"/>
  <c r="H17814" i="14"/>
  <c r="H12679" i="14"/>
  <c r="H23063" i="14"/>
  <c r="H12356" i="14"/>
  <c r="H22740" i="14"/>
  <c r="H9068" i="14"/>
  <c r="H19452" i="14"/>
  <c r="H4825" i="14"/>
  <c r="H15209" i="14"/>
  <c r="H10740" i="14"/>
  <c r="H21124" i="14"/>
  <c r="H5884" i="14"/>
  <c r="H16268" i="14"/>
  <c r="H5964" i="14"/>
  <c r="H16348" i="14"/>
  <c r="H8925" i="14"/>
  <c r="H19309" i="14"/>
  <c r="H11247" i="14"/>
  <c r="H21631" i="14"/>
  <c r="H9978" i="14"/>
  <c r="H20362" i="14"/>
  <c r="H9533" i="14"/>
  <c r="H19917" i="14"/>
  <c r="H13476" i="14"/>
  <c r="H23860" i="14"/>
  <c r="H14813" i="14"/>
  <c r="H25197" i="14"/>
  <c r="H14814" i="14"/>
  <c r="H25198" i="14"/>
  <c r="H8038" i="14"/>
  <c r="H18422" i="14"/>
  <c r="H7529" i="14"/>
  <c r="H17913" i="14"/>
  <c r="H9236" i="14"/>
  <c r="H19620" i="14"/>
  <c r="H13689" i="14"/>
  <c r="H24073" i="14"/>
  <c r="H6123" i="14"/>
  <c r="H16507" i="14"/>
  <c r="H9393" i="14"/>
  <c r="H19777" i="14"/>
  <c r="H10524" i="14"/>
  <c r="H20908" i="14"/>
  <c r="H12935" i="14"/>
  <c r="H23319" i="14"/>
  <c r="H5413" i="14"/>
  <c r="H15797" i="14"/>
  <c r="H10097" i="14"/>
  <c r="H20481" i="14"/>
  <c r="H13163" i="14"/>
  <c r="H23547" i="14"/>
  <c r="H14815" i="14"/>
  <c r="H25199" i="14"/>
  <c r="H12314" i="14"/>
  <c r="H22698" i="14"/>
  <c r="H14110" i="14"/>
  <c r="H24494" i="14"/>
  <c r="H9540" i="14"/>
  <c r="H19924" i="14"/>
  <c r="H4968" i="14"/>
  <c r="H15352" i="14"/>
  <c r="H10663" i="14"/>
  <c r="H21047" i="14"/>
  <c r="H7472" i="14"/>
  <c r="H17856" i="14"/>
  <c r="H13792" i="14"/>
  <c r="H24176" i="14"/>
  <c r="H7210" i="14"/>
  <c r="H17594" i="14"/>
  <c r="H14253" i="14"/>
  <c r="H24637" i="14"/>
  <c r="H6890" i="14"/>
  <c r="H17274" i="14"/>
  <c r="H13122" i="14"/>
  <c r="H23506" i="14"/>
  <c r="H6480" i="14"/>
  <c r="H16864" i="14"/>
  <c r="H13508" i="14"/>
  <c r="H23892" i="14"/>
  <c r="H9083" i="14"/>
  <c r="H19467" i="14"/>
  <c r="H6502" i="14"/>
  <c r="H16886" i="14"/>
  <c r="H8633" i="14"/>
  <c r="H19017" i="14"/>
  <c r="H10298" i="14"/>
  <c r="H20682" i="14"/>
  <c r="H9942" i="14"/>
  <c r="H20326" i="14"/>
  <c r="H10526" i="14"/>
  <c r="H20910" i="14"/>
  <c r="H13216" i="14"/>
  <c r="H23600" i="14"/>
  <c r="H9159" i="14"/>
  <c r="H19543" i="14"/>
  <c r="H9823" i="14"/>
  <c r="H20207" i="14"/>
  <c r="H13973" i="14"/>
  <c r="H24357" i="14"/>
  <c r="H14271" i="14"/>
  <c r="H24655" i="14"/>
  <c r="H13658" i="14"/>
  <c r="H24042" i="14"/>
  <c r="H10531" i="14"/>
  <c r="H20915" i="14"/>
  <c r="H11909" i="14"/>
  <c r="H22293" i="14"/>
  <c r="H11838" i="14"/>
  <c r="H22222" i="14"/>
  <c r="H11803" i="14"/>
  <c r="H22187" i="14"/>
  <c r="H11640" i="14"/>
  <c r="H22024" i="14"/>
  <c r="H5172" i="14"/>
  <c r="H15556" i="14"/>
  <c r="H7180" i="14"/>
  <c r="H17564" i="14"/>
  <c r="H11940" i="14"/>
  <c r="H22324" i="14"/>
  <c r="H8407" i="14"/>
  <c r="H18791" i="14"/>
  <c r="H6849" i="14"/>
  <c r="H17233" i="14"/>
  <c r="H6126" i="14"/>
  <c r="H16510" i="14"/>
  <c r="H12297" i="14"/>
  <c r="H22681" i="14"/>
  <c r="H8413" i="14"/>
  <c r="H18797" i="14"/>
  <c r="H14589" i="14"/>
  <c r="H24973" i="14"/>
  <c r="H8638" i="14"/>
  <c r="H19022" i="14"/>
  <c r="H8532" i="14"/>
  <c r="H18916" i="14"/>
  <c r="H7346" i="14"/>
  <c r="H17730" i="14"/>
  <c r="H7585" i="14"/>
  <c r="H17969" i="14"/>
  <c r="H8597" i="14"/>
  <c r="H18981" i="14"/>
  <c r="H8209" i="14"/>
  <c r="H18593" i="14"/>
  <c r="H4967" i="14"/>
  <c r="H15351" i="14"/>
  <c r="H10835" i="14"/>
  <c r="H21219" i="14"/>
  <c r="H5612" i="14"/>
  <c r="H15996" i="14"/>
  <c r="H10322" i="14"/>
  <c r="H20706" i="14"/>
  <c r="H8810" i="14"/>
  <c r="H19194" i="14"/>
  <c r="H7119" i="14"/>
  <c r="H17503" i="14"/>
  <c r="H8830" i="14"/>
  <c r="H19214" i="14"/>
  <c r="H12708" i="14"/>
  <c r="H23092" i="14"/>
  <c r="H11252" i="14"/>
  <c r="H21636" i="14"/>
  <c r="H8269" i="14"/>
  <c r="H18653" i="14"/>
  <c r="H12776" i="14"/>
  <c r="H23160" i="14"/>
  <c r="H5860" i="14"/>
  <c r="H16244" i="14"/>
  <c r="H14520" i="14"/>
  <c r="H24904" i="14"/>
  <c r="H14816" i="14"/>
  <c r="H25200" i="14"/>
  <c r="H12146" i="14"/>
  <c r="H22530" i="14"/>
  <c r="H8860" i="14"/>
  <c r="H19244" i="14"/>
  <c r="H7426" i="14"/>
  <c r="H17810" i="14"/>
  <c r="H6775" i="14"/>
  <c r="H17159" i="14"/>
  <c r="H11201" i="14"/>
  <c r="H21585" i="14"/>
  <c r="H13830" i="14"/>
  <c r="H24214" i="14"/>
  <c r="H11662" i="14"/>
  <c r="H22046" i="14"/>
  <c r="H12215" i="14"/>
  <c r="H22599" i="14"/>
  <c r="H9060" i="14"/>
  <c r="H19444" i="14"/>
  <c r="H14590" i="14"/>
  <c r="H24974" i="14"/>
  <c r="H14129" i="14"/>
  <c r="H24513" i="14"/>
  <c r="H13739" i="14"/>
  <c r="H24123" i="14"/>
  <c r="H14294" i="14"/>
  <c r="H24678" i="14"/>
  <c r="H13887" i="14"/>
  <c r="H24271" i="14"/>
  <c r="H10439" i="14"/>
  <c r="H20823" i="14"/>
  <c r="H11490" i="14"/>
  <c r="H21874" i="14"/>
  <c r="H14162" i="14"/>
  <c r="H24546" i="14"/>
  <c r="H7598" i="14"/>
  <c r="H17982" i="14"/>
  <c r="H11032" i="14"/>
  <c r="H21416" i="14"/>
  <c r="H8222" i="14"/>
  <c r="H18606" i="14"/>
  <c r="H7271" i="14"/>
  <c r="H17655" i="14"/>
  <c r="H5165" i="14"/>
  <c r="H15549" i="14"/>
  <c r="H12722" i="14"/>
  <c r="H23106" i="14"/>
  <c r="H8953" i="14"/>
  <c r="H19337" i="14"/>
  <c r="H14817" i="14"/>
  <c r="H25201" i="14"/>
  <c r="H7021" i="14"/>
  <c r="H17405" i="14"/>
  <c r="H10548" i="14"/>
  <c r="H20932" i="14"/>
  <c r="H14272" i="14"/>
  <c r="H24656" i="14"/>
  <c r="H7504" i="14"/>
  <c r="H17888" i="14"/>
  <c r="H10584" i="14"/>
  <c r="H20968" i="14"/>
  <c r="H14208" i="14"/>
  <c r="H24592" i="14"/>
  <c r="H10927" i="14"/>
  <c r="H21311" i="14"/>
  <c r="H14591" i="14"/>
  <c r="H24975" i="14"/>
  <c r="H14988" i="14"/>
  <c r="H7700" i="14"/>
  <c r="H18084" i="14"/>
  <c r="H13971" i="14"/>
  <c r="H24355" i="14"/>
  <c r="H13259" i="14"/>
  <c r="H23643" i="14"/>
  <c r="H7485" i="14"/>
  <c r="H17869" i="14"/>
  <c r="H15180" i="14"/>
  <c r="H12078" i="14"/>
  <c r="H22462" i="14"/>
  <c r="H11277" i="14"/>
  <c r="H21661" i="14"/>
  <c r="H6729" i="14"/>
  <c r="H17113" i="14"/>
  <c r="H6728" i="14"/>
  <c r="H17112" i="14"/>
  <c r="H8865" i="14"/>
  <c r="H19249" i="14"/>
  <c r="H14321" i="14"/>
  <c r="H24705" i="14"/>
  <c r="H6685" i="14"/>
  <c r="H17069" i="14"/>
  <c r="H11399" i="14"/>
  <c r="H21783" i="14"/>
  <c r="H11661" i="14"/>
  <c r="H22045" i="14"/>
  <c r="H11010" i="14"/>
  <c r="H21394" i="14"/>
  <c r="H11880" i="14"/>
  <c r="H22264" i="14"/>
  <c r="H13240" i="14"/>
  <c r="H23624" i="14"/>
  <c r="H10533" i="14"/>
  <c r="H20917" i="14"/>
  <c r="H8824" i="14"/>
  <c r="H19208" i="14"/>
  <c r="H13767" i="14"/>
  <c r="H24151" i="14"/>
  <c r="H9094" i="14"/>
  <c r="H19478" i="14"/>
  <c r="H4885" i="14"/>
  <c r="H15269" i="14"/>
  <c r="H9967" i="14"/>
  <c r="H20351" i="14"/>
  <c r="H13527" i="14"/>
  <c r="H23911" i="14"/>
  <c r="H7836" i="14"/>
  <c r="H18220" i="14"/>
  <c r="H5056" i="14"/>
  <c r="H15440" i="14"/>
  <c r="H11305" i="14"/>
  <c r="H21689" i="14"/>
  <c r="H11339" i="14"/>
  <c r="H21723" i="14"/>
  <c r="H13414" i="14"/>
  <c r="H23798" i="14"/>
  <c r="H12475" i="14"/>
  <c r="H22859" i="14"/>
  <c r="H13241" i="14"/>
  <c r="H23625" i="14"/>
  <c r="H11482" i="14"/>
  <c r="H21866" i="14"/>
  <c r="H13025" i="14"/>
  <c r="H23409" i="14"/>
  <c r="H12429" i="14"/>
  <c r="H22813" i="14"/>
  <c r="H5311" i="14"/>
  <c r="H15695" i="14"/>
  <c r="H11105" i="14"/>
  <c r="H21489" i="14"/>
  <c r="H14210" i="14"/>
  <c r="H24594" i="14"/>
  <c r="H8411" i="14"/>
  <c r="H18795" i="14"/>
  <c r="H7279" i="14"/>
  <c r="H17663" i="14"/>
  <c r="H13747" i="14"/>
  <c r="H24131" i="14"/>
  <c r="H14818" i="14"/>
  <c r="H25202" i="14"/>
  <c r="H7640" i="14"/>
  <c r="H18024" i="14"/>
  <c r="H13529" i="14"/>
  <c r="H23913" i="14"/>
  <c r="H10909" i="14"/>
  <c r="H21293" i="14"/>
  <c r="H11991" i="14"/>
  <c r="H22375" i="14"/>
  <c r="H13827" i="14"/>
  <c r="H24211" i="14"/>
  <c r="H13933" i="14"/>
  <c r="H24317" i="14"/>
  <c r="H13966" i="14"/>
  <c r="H24350" i="14"/>
  <c r="H5557" i="14"/>
  <c r="H15941" i="14"/>
  <c r="H9349" i="14"/>
  <c r="H19733" i="14"/>
  <c r="H14819" i="14"/>
  <c r="H25203" i="14"/>
  <c r="H13701" i="14"/>
  <c r="H24085" i="14"/>
  <c r="H8653" i="14"/>
  <c r="H19037" i="14"/>
  <c r="H14148" i="14"/>
  <c r="H24532" i="14"/>
  <c r="H6143" i="14"/>
  <c r="H16527" i="14"/>
  <c r="H14592" i="14"/>
  <c r="H24976" i="14"/>
  <c r="H5808" i="14"/>
  <c r="H16192" i="14"/>
  <c r="H6178" i="14"/>
  <c r="H16562" i="14"/>
  <c r="H9909" i="14"/>
  <c r="H20293" i="14"/>
  <c r="H5118" i="14"/>
  <c r="H15502" i="14"/>
  <c r="H11826" i="14"/>
  <c r="H22210" i="14"/>
  <c r="H8416" i="14"/>
  <c r="H18800" i="14"/>
  <c r="H8537" i="14"/>
  <c r="H18921" i="14"/>
  <c r="H12924" i="14"/>
  <c r="H23308" i="14"/>
  <c r="H14820" i="14"/>
  <c r="H25204" i="14"/>
  <c r="H5876" i="14"/>
  <c r="H16260" i="14"/>
  <c r="H5940" i="14"/>
  <c r="H16324" i="14"/>
  <c r="H13091" i="14"/>
  <c r="H23475" i="14"/>
  <c r="H8858" i="14"/>
  <c r="H19242" i="14"/>
  <c r="H5092" i="14"/>
  <c r="H15476" i="14"/>
  <c r="H14198" i="14"/>
  <c r="H24582" i="14"/>
  <c r="H6361" i="14"/>
  <c r="H16745" i="14"/>
  <c r="H7286" i="14"/>
  <c r="H17670" i="14"/>
  <c r="H12684" i="14"/>
  <c r="H23068" i="14"/>
  <c r="H9240" i="14"/>
  <c r="H19624" i="14"/>
  <c r="H9877" i="14"/>
  <c r="H20261" i="14"/>
  <c r="H7291" i="14"/>
  <c r="H17675" i="14"/>
  <c r="H12058" i="14"/>
  <c r="H22442" i="14"/>
  <c r="H13716" i="14"/>
  <c r="H24100" i="14"/>
  <c r="H8855" i="14"/>
  <c r="H19239" i="14"/>
  <c r="H6331" i="14"/>
  <c r="H16715" i="14"/>
  <c r="H10741" i="14"/>
  <c r="H21125" i="14"/>
  <c r="H15115" i="14"/>
  <c r="H10273" i="14"/>
  <c r="H20657" i="14"/>
  <c r="H5667" i="14"/>
  <c r="H16051" i="14"/>
  <c r="H11384" i="14"/>
  <c r="H21768" i="14"/>
  <c r="H6487" i="14"/>
  <c r="H16871" i="14"/>
  <c r="H13053" i="14"/>
  <c r="H23437" i="14"/>
  <c r="H8873" i="14"/>
  <c r="H19257" i="14"/>
  <c r="H14336" i="14"/>
  <c r="H24720" i="14"/>
  <c r="H11707" i="14"/>
  <c r="H22091" i="14"/>
  <c r="H13348" i="14"/>
  <c r="H23732" i="14"/>
  <c r="H8674" i="14"/>
  <c r="H19058" i="14"/>
  <c r="H6486" i="14"/>
  <c r="H16870" i="14"/>
  <c r="H10489" i="14"/>
  <c r="H20873" i="14"/>
  <c r="H5929" i="14"/>
  <c r="H16313" i="14"/>
  <c r="H5977" i="14"/>
  <c r="H16361" i="14"/>
  <c r="H13217" i="14"/>
  <c r="H23601" i="14"/>
  <c r="H5942" i="14"/>
  <c r="H16326" i="14"/>
  <c r="H8788" i="14"/>
  <c r="H19172" i="14"/>
  <c r="H12194" i="14"/>
  <c r="H22578" i="14"/>
  <c r="H14593" i="14"/>
  <c r="H24977" i="14"/>
  <c r="H5166" i="14"/>
  <c r="H15550" i="14"/>
  <c r="H13160" i="14"/>
  <c r="H23544" i="14"/>
  <c r="H6023" i="14"/>
  <c r="H16407" i="14"/>
  <c r="H13181" i="14"/>
  <c r="H23565" i="14"/>
  <c r="H9920" i="14"/>
  <c r="H20304" i="14"/>
  <c r="H14247" i="14"/>
  <c r="H24631" i="14"/>
  <c r="H6492" i="14"/>
  <c r="H16876" i="14"/>
  <c r="H9170" i="14"/>
  <c r="H19554" i="14"/>
  <c r="H13555" i="14"/>
  <c r="H23939" i="14"/>
  <c r="H12615" i="14"/>
  <c r="H22999" i="14"/>
  <c r="H15076" i="14"/>
  <c r="H12630" i="14"/>
  <c r="H23014" i="14"/>
  <c r="H14193" i="14"/>
  <c r="H24577" i="14"/>
  <c r="H11586" i="14"/>
  <c r="H21970" i="14"/>
  <c r="H9400" i="14"/>
  <c r="H19784" i="14"/>
  <c r="H14087" i="14"/>
  <c r="H24471" i="14"/>
  <c r="H13213" i="14"/>
  <c r="H23597" i="14"/>
  <c r="H14324" i="14"/>
  <c r="H24708" i="14"/>
  <c r="H11506" i="14"/>
  <c r="H21890" i="14"/>
  <c r="H13949" i="14"/>
  <c r="H24333" i="14"/>
  <c r="H14003" i="14"/>
  <c r="H24387" i="14"/>
  <c r="H8959" i="14"/>
  <c r="H19343" i="14"/>
  <c r="H13023" i="14"/>
  <c r="H23407" i="14"/>
  <c r="H5907" i="14"/>
  <c r="H16291" i="14"/>
  <c r="H13190" i="14"/>
  <c r="H23574" i="14"/>
  <c r="H12972" i="14"/>
  <c r="H23356" i="14"/>
  <c r="H11648" i="14"/>
  <c r="H22032" i="14"/>
  <c r="H13386" i="14"/>
  <c r="H23770" i="14"/>
  <c r="H6794" i="14"/>
  <c r="H17178" i="14"/>
  <c r="H11686" i="14"/>
  <c r="H22070" i="14"/>
  <c r="H11633" i="14"/>
  <c r="H22017" i="14"/>
  <c r="H9610" i="14"/>
  <c r="H19994" i="14"/>
  <c r="H5715" i="14"/>
  <c r="H16099" i="14"/>
  <c r="H10456" i="14"/>
  <c r="H20840" i="14"/>
  <c r="H13734" i="14"/>
  <c r="H24118" i="14"/>
  <c r="H12999" i="14"/>
  <c r="H23383" i="14"/>
  <c r="H13402" i="14"/>
  <c r="H23786" i="14"/>
  <c r="H7274" i="14"/>
  <c r="H17658" i="14"/>
  <c r="H10268" i="14"/>
  <c r="H20652" i="14"/>
  <c r="H10126" i="14"/>
  <c r="H20510" i="14"/>
  <c r="H5379" i="14"/>
  <c r="H15763" i="14"/>
  <c r="H14335" i="14"/>
  <c r="H24719" i="14"/>
  <c r="H13520" i="14"/>
  <c r="H23904" i="14"/>
  <c r="H11162" i="14"/>
  <c r="H21546" i="14"/>
  <c r="H8106" i="14"/>
  <c r="H18490" i="14"/>
  <c r="H7434" i="14"/>
  <c r="H17818" i="14"/>
  <c r="H5968" i="14"/>
  <c r="H16352" i="14"/>
  <c r="H10183" i="14"/>
  <c r="H20567" i="14"/>
  <c r="H5152" i="14"/>
  <c r="H15536" i="14"/>
  <c r="H10433" i="14"/>
  <c r="H20817" i="14"/>
  <c r="H14199" i="14"/>
  <c r="H24583" i="14"/>
  <c r="H8594" i="14"/>
  <c r="H18978" i="14"/>
  <c r="H13047" i="14"/>
  <c r="H23431" i="14"/>
  <c r="H13008" i="14"/>
  <c r="H23392" i="14"/>
  <c r="H10549" i="14"/>
  <c r="H20933" i="14"/>
  <c r="H14821" i="14"/>
  <c r="H25205" i="14"/>
  <c r="H14822" i="14"/>
  <c r="H25206" i="14"/>
  <c r="H5899" i="14"/>
  <c r="H16283" i="14"/>
  <c r="H14594" i="14"/>
  <c r="H24978" i="14"/>
  <c r="H7667" i="14"/>
  <c r="H18051" i="14"/>
  <c r="H7526" i="14"/>
  <c r="H17910" i="14"/>
  <c r="H12510" i="14"/>
  <c r="H22894" i="14"/>
  <c r="H8685" i="14"/>
  <c r="H19069" i="14"/>
  <c r="H14823" i="14"/>
  <c r="H25207" i="14"/>
  <c r="H14824" i="14"/>
  <c r="H25208" i="14"/>
  <c r="H12472" i="14"/>
  <c r="H22856" i="14"/>
  <c r="H14457" i="14"/>
  <c r="H24841" i="14"/>
  <c r="H10094" i="14"/>
  <c r="H20478" i="14"/>
  <c r="H13244" i="14"/>
  <c r="H23628" i="14"/>
  <c r="H12954" i="14"/>
  <c r="H23338" i="14"/>
  <c r="H13715" i="14"/>
  <c r="H24099" i="14"/>
  <c r="H14552" i="14"/>
  <c r="H24936" i="14"/>
  <c r="H6698" i="14"/>
  <c r="H17082" i="14"/>
  <c r="H7054" i="14"/>
  <c r="H17438" i="14"/>
  <c r="H11560" i="14"/>
  <c r="H21944" i="14"/>
  <c r="H8960" i="14"/>
  <c r="H19344" i="14"/>
  <c r="H12658" i="14"/>
  <c r="H23042" i="14"/>
  <c r="H12299" i="14"/>
  <c r="H22683" i="14"/>
  <c r="H10573" i="14"/>
  <c r="H20957" i="14"/>
  <c r="H14169" i="14"/>
  <c r="H24553" i="14"/>
  <c r="H6825" i="14"/>
  <c r="H17209" i="14"/>
  <c r="H8084" i="14"/>
  <c r="H18468" i="14"/>
  <c r="H7034" i="14"/>
  <c r="H17418" i="14"/>
  <c r="H12087" i="14"/>
  <c r="H22471" i="14"/>
  <c r="H9822" i="14"/>
  <c r="H20206" i="14"/>
  <c r="H9005" i="14"/>
  <c r="H19389" i="14"/>
  <c r="H5083" i="14"/>
  <c r="H15467" i="14"/>
  <c r="H12330" i="14"/>
  <c r="H22714" i="14"/>
  <c r="H10912" i="14"/>
  <c r="H21296" i="14"/>
  <c r="H10304" i="14"/>
  <c r="H20688" i="14"/>
  <c r="H11342" i="14"/>
  <c r="H21726" i="14"/>
  <c r="H6813" i="14"/>
  <c r="H17197" i="14"/>
  <c r="H7195" i="14"/>
  <c r="H17579" i="14"/>
  <c r="H8219" i="14"/>
  <c r="H18603" i="14"/>
  <c r="H11761" i="14"/>
  <c r="H22145" i="14"/>
  <c r="H14054" i="14"/>
  <c r="H24438" i="14"/>
  <c r="H13676" i="14"/>
  <c r="H24060" i="14"/>
  <c r="H14204" i="14"/>
  <c r="H24588" i="14"/>
  <c r="H14595" i="14"/>
  <c r="H24979" i="14"/>
  <c r="H13997" i="14"/>
  <c r="H24381" i="14"/>
  <c r="H12403" i="14"/>
  <c r="H22787" i="14"/>
  <c r="H15159" i="14"/>
  <c r="H9328" i="14"/>
  <c r="H19712" i="14"/>
  <c r="H9302" i="14"/>
  <c r="H19686" i="14"/>
  <c r="H12450" i="14"/>
  <c r="H22834" i="14"/>
  <c r="H9212" i="14"/>
  <c r="H19596" i="14"/>
  <c r="H8491" i="14"/>
  <c r="H18875" i="14"/>
  <c r="H8170" i="14"/>
  <c r="H18554" i="14"/>
  <c r="H9809" i="14"/>
  <c r="H20193" i="14"/>
  <c r="H5589" i="14"/>
  <c r="H15973" i="14"/>
  <c r="H9640" i="14"/>
  <c r="H20024" i="14"/>
  <c r="H7324" i="14"/>
  <c r="H17708" i="14"/>
  <c r="H12952" i="14"/>
  <c r="H23336" i="14"/>
  <c r="H9115" i="14"/>
  <c r="H19499" i="14"/>
  <c r="H9739" i="14"/>
  <c r="H20123" i="14"/>
  <c r="H12881" i="14"/>
  <c r="H23265" i="14"/>
  <c r="H10523" i="14"/>
  <c r="H20907" i="14"/>
  <c r="H8333" i="14"/>
  <c r="H18717" i="14"/>
  <c r="H14596" i="14"/>
  <c r="H24980" i="14"/>
  <c r="H11916" i="14"/>
  <c r="H22300" i="14"/>
  <c r="H6670" i="14"/>
  <c r="H17054" i="14"/>
  <c r="H6982" i="14"/>
  <c r="H17366" i="14"/>
  <c r="H6033" i="14"/>
  <c r="H16417" i="14"/>
  <c r="H10404" i="14"/>
  <c r="H20788" i="14"/>
  <c r="H8256" i="14"/>
  <c r="H18640" i="14"/>
  <c r="H5026" i="14"/>
  <c r="H15410" i="14"/>
  <c r="H6477" i="14"/>
  <c r="H16861" i="14"/>
  <c r="H14825" i="14"/>
  <c r="H25209" i="14"/>
  <c r="H13774" i="14"/>
  <c r="H24158" i="14"/>
  <c r="H6573" i="14"/>
  <c r="H16957" i="14"/>
  <c r="H14826" i="14"/>
  <c r="H25210" i="14"/>
  <c r="H6891" i="14"/>
  <c r="H17275" i="14"/>
  <c r="H12670" i="14"/>
  <c r="H23054" i="14"/>
  <c r="H14492" i="14"/>
  <c r="H24876" i="14"/>
  <c r="H14044" i="14"/>
  <c r="H24428" i="14"/>
  <c r="H11988" i="14"/>
  <c r="H22372" i="14"/>
  <c r="H14404" i="14"/>
  <c r="H24788" i="14"/>
  <c r="H12113" i="14"/>
  <c r="H22497" i="14"/>
  <c r="H9923" i="14"/>
  <c r="H20307" i="14"/>
  <c r="H14827" i="14"/>
  <c r="H25211" i="14"/>
  <c r="H9603" i="14"/>
  <c r="H19987" i="14"/>
  <c r="H8907" i="14"/>
  <c r="H19291" i="14"/>
  <c r="H13089" i="14"/>
  <c r="H23473" i="14"/>
  <c r="H12570" i="14"/>
  <c r="H22954" i="14"/>
  <c r="H4870" i="14"/>
  <c r="H15254" i="14"/>
  <c r="H10025" i="14"/>
  <c r="H20409" i="14"/>
  <c r="H12184" i="14"/>
  <c r="H22568" i="14"/>
  <c r="H10478" i="14"/>
  <c r="H20862" i="14"/>
  <c r="H6287" i="14"/>
  <c r="H16671" i="14"/>
  <c r="H5599" i="14"/>
  <c r="H15983" i="14"/>
  <c r="H6298" i="14"/>
  <c r="H16682" i="14"/>
  <c r="H13501" i="14"/>
  <c r="H23885" i="14"/>
  <c r="H7313" i="14"/>
  <c r="H17697" i="14"/>
  <c r="H7762" i="14"/>
  <c r="H18146" i="14"/>
  <c r="H6895" i="14"/>
  <c r="H17279" i="14"/>
  <c r="H12358" i="14"/>
  <c r="H22742" i="14"/>
  <c r="H14062" i="14"/>
  <c r="H24446" i="14"/>
  <c r="H12530" i="14"/>
  <c r="H22914" i="14"/>
  <c r="H5428" i="14"/>
  <c r="H15812" i="14"/>
  <c r="H6201" i="14"/>
  <c r="H16585" i="14"/>
  <c r="H10625" i="14"/>
  <c r="H21009" i="14"/>
  <c r="H15024" i="14"/>
  <c r="H13210" i="14"/>
  <c r="H23594" i="14"/>
  <c r="H9936" i="14"/>
  <c r="H20320" i="14"/>
  <c r="H15050" i="14"/>
  <c r="H14017" i="14"/>
  <c r="H24401" i="14"/>
  <c r="H6004" i="14"/>
  <c r="H16388" i="14"/>
  <c r="H5537" i="14"/>
  <c r="H15921" i="14"/>
  <c r="H8880" i="14"/>
  <c r="H19264" i="14"/>
  <c r="H14828" i="14"/>
  <c r="H25212" i="14"/>
  <c r="H11769" i="14"/>
  <c r="H22153" i="14"/>
  <c r="H14971" i="14"/>
  <c r="H8839" i="14"/>
  <c r="H19223" i="14"/>
  <c r="H11435" i="14"/>
  <c r="H21819" i="14"/>
  <c r="H14952" i="14"/>
  <c r="H12817" i="14"/>
  <c r="H23201" i="14"/>
  <c r="H10104" i="14"/>
  <c r="H20488" i="14"/>
  <c r="H11509" i="14"/>
  <c r="H21893" i="14"/>
  <c r="H9851" i="14"/>
  <c r="H20235" i="14"/>
  <c r="H5133" i="14"/>
  <c r="H15517" i="14"/>
  <c r="H5173" i="14"/>
  <c r="H15557" i="14"/>
  <c r="H6209" i="14"/>
  <c r="H16593" i="14"/>
  <c r="H13946" i="14"/>
  <c r="H24330" i="14"/>
  <c r="H9012" i="14"/>
  <c r="H19396" i="14"/>
  <c r="H14282" i="14"/>
  <c r="H24666" i="14"/>
  <c r="H4912" i="14"/>
  <c r="H15296" i="14"/>
  <c r="H6720" i="14"/>
  <c r="H17104" i="14"/>
  <c r="H10520" i="14"/>
  <c r="H20904" i="14"/>
  <c r="H7976" i="14"/>
  <c r="H18360" i="14"/>
  <c r="H14383" i="14"/>
  <c r="H24767" i="14"/>
  <c r="H7368" i="14"/>
  <c r="H17752" i="14"/>
  <c r="H6824" i="14"/>
  <c r="H17208" i="14"/>
  <c r="H10935" i="14"/>
  <c r="H21319" i="14"/>
  <c r="H7248" i="14"/>
  <c r="H17632" i="14"/>
  <c r="H7965" i="14"/>
  <c r="H18349" i="14"/>
  <c r="H13302" i="14"/>
  <c r="H23686" i="14"/>
  <c r="H14597" i="14"/>
  <c r="H24981" i="14"/>
  <c r="H12764" i="14"/>
  <c r="H23148" i="14"/>
  <c r="H6978" i="14"/>
  <c r="H17362" i="14"/>
  <c r="H6878" i="14"/>
  <c r="H17262" i="14"/>
  <c r="H12769" i="14"/>
  <c r="H23153" i="14"/>
  <c r="H14598" i="14"/>
  <c r="H24982" i="14"/>
  <c r="H13335" i="14"/>
  <c r="H23719" i="14"/>
  <c r="H12494" i="14"/>
  <c r="H22878" i="14"/>
  <c r="H14684" i="14"/>
  <c r="H25068" i="14"/>
  <c r="H13470" i="14"/>
  <c r="H23854" i="14"/>
  <c r="H12173" i="14"/>
  <c r="H22557" i="14"/>
  <c r="H12195" i="14"/>
  <c r="H22579" i="14"/>
  <c r="H7998" i="14"/>
  <c r="H18382" i="14"/>
  <c r="H12340" i="14"/>
  <c r="H22724" i="14"/>
  <c r="H13675" i="14"/>
  <c r="H24059" i="14"/>
  <c r="H14197" i="14"/>
  <c r="H24581" i="14"/>
  <c r="H5278" i="14"/>
  <c r="H15662" i="14"/>
  <c r="H12783" i="14"/>
  <c r="H23167" i="14"/>
  <c r="H12728" i="14"/>
  <c r="H23112" i="14"/>
  <c r="H11833" i="14"/>
  <c r="H22217" i="14"/>
  <c r="H14599" i="14"/>
  <c r="H24983" i="14"/>
  <c r="H11114" i="14"/>
  <c r="H21498" i="14"/>
  <c r="H13394" i="14"/>
  <c r="H23778" i="14"/>
  <c r="H8980" i="14"/>
  <c r="H19364" i="14"/>
  <c r="H10446" i="14"/>
  <c r="H20830" i="14"/>
  <c r="H14954" i="14"/>
  <c r="H12826" i="14"/>
  <c r="H23210" i="14"/>
  <c r="H7851" i="14"/>
  <c r="H18235" i="14"/>
  <c r="H13272" i="14"/>
  <c r="H23656" i="14"/>
  <c r="H11462" i="14"/>
  <c r="H21846" i="14"/>
  <c r="H9891" i="14"/>
  <c r="H20275" i="14"/>
  <c r="H12891" i="14"/>
  <c r="H23275" i="14"/>
  <c r="H5221" i="14"/>
  <c r="H15605" i="14"/>
  <c r="H7331" i="14"/>
  <c r="H17715" i="14"/>
  <c r="H6714" i="14"/>
  <c r="H17098" i="14"/>
  <c r="H5744" i="14"/>
  <c r="H16128" i="14"/>
  <c r="H5157" i="14"/>
  <c r="H15541" i="14"/>
  <c r="H11512" i="14"/>
  <c r="H21896" i="14"/>
  <c r="H12424" i="14"/>
  <c r="H22808" i="14"/>
  <c r="H14467" i="14"/>
  <c r="H24851" i="14"/>
  <c r="H6025" i="14"/>
  <c r="H16409" i="14"/>
  <c r="H5090" i="14"/>
  <c r="H15474" i="14"/>
  <c r="H11852" i="14"/>
  <c r="H22236" i="14"/>
  <c r="H12892" i="14"/>
  <c r="H23276" i="14"/>
  <c r="H10608" i="14"/>
  <c r="H20992" i="14"/>
  <c r="H13697" i="14"/>
  <c r="H24081" i="14"/>
  <c r="H11651" i="14"/>
  <c r="H22035" i="14"/>
  <c r="H12026" i="14"/>
  <c r="H22410" i="14"/>
  <c r="H13125" i="14"/>
  <c r="H23509" i="14"/>
  <c r="H13203" i="14"/>
  <c r="H23587" i="14"/>
  <c r="H8365" i="14"/>
  <c r="H18749" i="14"/>
  <c r="H13785" i="14"/>
  <c r="H24169" i="14"/>
  <c r="H8780" i="14"/>
  <c r="H19164" i="14"/>
  <c r="H6265" i="14"/>
  <c r="H16649" i="14"/>
  <c r="H13817" i="14"/>
  <c r="H24201" i="14"/>
  <c r="H14364" i="14"/>
  <c r="H24748" i="14"/>
  <c r="H12557" i="14"/>
  <c r="H22941" i="14"/>
  <c r="H13668" i="14"/>
  <c r="H24052" i="14"/>
  <c r="H9429" i="14"/>
  <c r="H19813" i="14"/>
  <c r="H6665" i="14"/>
  <c r="H17049" i="14"/>
  <c r="H8677" i="14"/>
  <c r="H19061" i="14"/>
  <c r="H7938" i="14"/>
  <c r="H18322" i="14"/>
  <c r="H15069" i="14"/>
  <c r="H12647" i="14"/>
  <c r="H23031" i="14"/>
  <c r="H5325" i="14"/>
  <c r="H15709" i="14"/>
  <c r="H14600" i="14"/>
  <c r="H24984" i="14"/>
  <c r="H12435" i="14"/>
  <c r="H22819" i="14"/>
  <c r="H11947" i="14"/>
  <c r="H22331" i="14"/>
  <c r="H6570" i="14"/>
  <c r="H16954" i="14"/>
  <c r="H9466" i="14"/>
  <c r="H19850" i="14"/>
  <c r="H5414" i="14"/>
  <c r="H15798" i="14"/>
  <c r="H8328" i="14"/>
  <c r="H18712" i="14"/>
  <c r="H6940" i="14"/>
  <c r="H17324" i="14"/>
  <c r="H6250" i="14"/>
  <c r="H16634" i="14"/>
  <c r="H14829" i="14"/>
  <c r="H25213" i="14"/>
  <c r="H13074" i="14"/>
  <c r="H23458" i="14"/>
  <c r="H9777" i="14"/>
  <c r="H20161" i="14"/>
  <c r="H8773" i="14"/>
  <c r="H19157" i="14"/>
  <c r="H7937" i="14"/>
  <c r="H18321" i="14"/>
  <c r="H10599" i="14"/>
  <c r="H20983" i="14"/>
  <c r="H9950" i="14"/>
  <c r="H20334" i="14"/>
  <c r="H12498" i="14"/>
  <c r="H22882" i="14"/>
  <c r="H8127" i="14"/>
  <c r="H18511" i="14"/>
  <c r="H5682" i="14"/>
  <c r="H16066" i="14"/>
  <c r="H6405" i="14"/>
  <c r="H16789" i="14"/>
  <c r="H6350" i="14"/>
  <c r="H16734" i="14"/>
  <c r="H9703" i="14"/>
  <c r="H20087" i="14"/>
  <c r="H5098" i="14"/>
  <c r="H15482" i="14"/>
  <c r="H6406" i="14"/>
  <c r="H16790" i="14"/>
  <c r="H9748" i="14"/>
  <c r="H20132" i="14"/>
  <c r="H13492" i="14"/>
  <c r="H23876" i="14"/>
  <c r="H14067" i="14"/>
  <c r="H24451" i="14"/>
  <c r="H7582" i="14"/>
  <c r="H17966" i="14"/>
  <c r="H9277" i="14"/>
  <c r="H19661" i="14"/>
  <c r="H8794" i="14"/>
  <c r="H19178" i="14"/>
  <c r="H14000" i="14"/>
  <c r="H24384" i="14"/>
  <c r="H11485" i="14"/>
  <c r="H21869" i="14"/>
  <c r="H7069" i="14"/>
  <c r="H17453" i="14"/>
  <c r="H14478" i="14"/>
  <c r="H24862" i="14"/>
  <c r="H12265" i="14"/>
  <c r="H22649" i="14"/>
  <c r="H10008" i="14"/>
  <c r="H20392" i="14"/>
  <c r="H12842" i="14"/>
  <c r="H23226" i="14"/>
  <c r="H14539" i="14"/>
  <c r="H24923" i="14"/>
  <c r="H14372" i="14"/>
  <c r="H24756" i="14"/>
  <c r="H13116" i="14"/>
  <c r="H23500" i="14"/>
  <c r="H9350" i="14"/>
  <c r="H19734" i="14"/>
  <c r="H12947" i="14"/>
  <c r="H23331" i="14"/>
  <c r="H13537" i="14"/>
  <c r="H23921" i="14"/>
  <c r="H13807" i="14"/>
  <c r="H24191" i="14"/>
  <c r="H14340" i="14"/>
  <c r="H24724" i="14"/>
  <c r="H11919" i="14"/>
  <c r="H22303" i="14"/>
  <c r="H12870" i="14"/>
  <c r="H23254" i="14"/>
  <c r="H14301" i="14"/>
  <c r="H24685" i="14"/>
  <c r="H11683" i="14"/>
  <c r="H22067" i="14"/>
  <c r="H8468" i="14"/>
  <c r="H18852" i="14"/>
  <c r="H13780" i="14"/>
  <c r="H24164" i="14"/>
  <c r="H8440" i="14"/>
  <c r="H18824" i="14"/>
  <c r="H7464" i="14"/>
  <c r="H17848" i="14"/>
  <c r="H6692" i="14"/>
  <c r="H17076" i="14"/>
  <c r="H13811" i="14"/>
  <c r="H24195" i="14"/>
  <c r="H8166" i="14"/>
  <c r="H18550" i="14"/>
  <c r="H14028" i="14"/>
  <c r="H24412" i="14"/>
  <c r="H14830" i="14"/>
  <c r="H25214" i="14"/>
  <c r="H5675" i="14"/>
  <c r="H16059" i="14"/>
  <c r="H9820" i="14"/>
  <c r="H20204" i="14"/>
  <c r="H14174" i="14"/>
  <c r="H24558" i="14"/>
  <c r="H6181" i="14"/>
  <c r="H16565" i="14"/>
  <c r="H11950" i="14"/>
  <c r="H22334" i="14"/>
  <c r="H13418" i="14"/>
  <c r="H23802" i="14"/>
  <c r="H13831" i="14"/>
  <c r="H24215" i="14"/>
  <c r="H6167" i="14"/>
  <c r="H16551" i="14"/>
  <c r="H5900" i="14"/>
  <c r="H16284" i="14"/>
  <c r="H5830" i="14"/>
  <c r="H16214" i="14"/>
  <c r="H14280" i="14"/>
  <c r="H24664" i="14"/>
  <c r="H8932" i="14"/>
  <c r="H19316" i="14"/>
  <c r="H5388" i="14"/>
  <c r="H15772" i="14"/>
  <c r="H10795" i="14"/>
  <c r="H21179" i="14"/>
  <c r="H12271" i="14"/>
  <c r="H22655" i="14"/>
  <c r="H14601" i="14"/>
  <c r="H24985" i="14"/>
  <c r="H7738" i="14"/>
  <c r="H18122" i="14"/>
  <c r="H4839" i="14"/>
  <c r="H15223" i="14"/>
  <c r="H14996" i="14"/>
  <c r="H5274" i="14"/>
  <c r="H15658" i="14"/>
  <c r="H5526" i="14"/>
  <c r="H15910" i="14"/>
  <c r="H4991" i="14"/>
  <c r="H15375" i="14"/>
  <c r="H11575" i="14"/>
  <c r="H21959" i="14"/>
  <c r="H6847" i="14"/>
  <c r="H17231" i="14"/>
  <c r="H6797" i="14"/>
  <c r="H17181" i="14"/>
  <c r="H13666" i="14"/>
  <c r="H24050" i="14"/>
  <c r="H12345" i="14"/>
  <c r="H22729" i="14"/>
  <c r="H10704" i="14"/>
  <c r="H21088" i="14"/>
  <c r="H14290" i="14"/>
  <c r="H24674" i="14"/>
  <c r="H13940" i="14"/>
  <c r="H24324" i="14"/>
  <c r="H14454" i="14"/>
  <c r="H24838" i="14"/>
  <c r="H8913" i="14"/>
  <c r="H19297" i="14"/>
  <c r="H6789" i="14"/>
  <c r="H17173" i="14"/>
  <c r="H11893" i="14"/>
  <c r="H22277" i="14"/>
  <c r="H10299" i="14"/>
  <c r="H20683" i="14"/>
  <c r="H8584" i="14"/>
  <c r="H18968" i="14"/>
  <c r="H15008" i="14"/>
  <c r="H13547" i="14"/>
  <c r="H23931" i="14"/>
  <c r="H9985" i="14"/>
  <c r="H20369" i="14"/>
  <c r="H14831" i="14"/>
  <c r="H25215" i="14"/>
  <c r="H5956" i="14"/>
  <c r="H16340" i="14"/>
  <c r="H7429" i="14"/>
  <c r="H17813" i="14"/>
  <c r="H7587" i="14"/>
  <c r="H17971" i="14"/>
  <c r="H5822" i="14"/>
  <c r="H16206" i="14"/>
  <c r="H6184" i="14"/>
  <c r="H16568" i="14"/>
  <c r="H14075" i="14"/>
  <c r="H24459" i="14"/>
  <c r="H8280" i="14"/>
  <c r="H18664" i="14"/>
  <c r="H5455" i="14"/>
  <c r="H15839" i="14"/>
  <c r="H14068" i="14"/>
  <c r="H24452" i="14"/>
  <c r="H13044" i="14"/>
  <c r="H23428" i="14"/>
  <c r="H8067" i="14"/>
  <c r="H18451" i="14"/>
  <c r="H12748" i="14"/>
  <c r="H23132" i="14"/>
  <c r="H14205" i="14"/>
  <c r="H24589" i="14"/>
  <c r="H13446" i="14"/>
  <c r="H23830" i="14"/>
  <c r="H14255" i="14"/>
  <c r="H24639" i="14"/>
  <c r="H14225" i="14"/>
  <c r="H24609" i="14"/>
  <c r="H14135" i="14"/>
  <c r="H24519" i="14"/>
  <c r="H14420" i="14"/>
  <c r="H24804" i="14"/>
  <c r="H10163" i="14"/>
  <c r="H20547" i="14"/>
  <c r="H10091" i="14"/>
  <c r="H20475" i="14"/>
  <c r="H9058" i="14"/>
  <c r="H19442" i="14"/>
  <c r="H5408" i="14"/>
  <c r="H15792" i="14"/>
  <c r="H15007" i="14"/>
  <c r="H14007" i="14"/>
  <c r="H24391" i="14"/>
  <c r="H7223" i="14"/>
  <c r="H17607" i="14"/>
  <c r="H5159" i="14"/>
  <c r="H15543" i="14"/>
  <c r="H8644" i="14"/>
  <c r="H19028" i="14"/>
  <c r="H13239" i="14"/>
  <c r="H23623" i="14"/>
  <c r="H14932" i="14"/>
  <c r="H13350" i="14"/>
  <c r="H23734" i="14"/>
  <c r="H7474" i="14"/>
  <c r="H17858" i="14"/>
  <c r="H4963" i="14"/>
  <c r="H15347" i="14"/>
  <c r="H12093" i="14"/>
  <c r="H22477" i="14"/>
  <c r="H11533" i="14"/>
  <c r="H21917" i="14"/>
  <c r="H11718" i="14"/>
  <c r="H22102" i="14"/>
  <c r="H12031" i="14"/>
  <c r="H22415" i="14"/>
  <c r="H13101" i="14"/>
  <c r="H23485" i="14"/>
  <c r="H12207" i="14"/>
  <c r="H22591" i="14"/>
  <c r="H11086" i="14"/>
  <c r="H21470" i="14"/>
  <c r="H8198" i="14"/>
  <c r="H18582" i="14"/>
  <c r="H13006" i="14"/>
  <c r="H23390" i="14"/>
  <c r="H6893" i="14"/>
  <c r="H17277" i="14"/>
  <c r="H7846" i="14"/>
  <c r="H18230" i="14"/>
  <c r="H6093" i="14"/>
  <c r="H16477" i="14"/>
  <c r="H12623" i="14"/>
  <c r="H23007" i="14"/>
  <c r="H6752" i="14"/>
  <c r="H17136" i="14"/>
  <c r="H14303" i="14"/>
  <c r="H24687" i="14"/>
  <c r="H5812" i="14"/>
  <c r="H16196" i="14"/>
  <c r="H12616" i="14"/>
  <c r="H23000" i="14"/>
  <c r="H13839" i="14"/>
  <c r="H24223" i="14"/>
  <c r="H14602" i="14"/>
  <c r="H24986" i="14"/>
  <c r="H14603" i="14"/>
  <c r="H24987" i="14"/>
  <c r="H12685" i="14"/>
  <c r="H23069" i="14"/>
  <c r="H13594" i="14"/>
  <c r="H23978" i="14"/>
  <c r="H12807" i="14"/>
  <c r="H23191" i="14"/>
  <c r="H12436" i="14"/>
  <c r="H22820" i="14"/>
  <c r="H13040" i="14"/>
  <c r="H23424" i="14"/>
  <c r="H10777" i="14"/>
  <c r="H21161" i="14"/>
  <c r="H10708" i="14"/>
  <c r="H21092" i="14"/>
  <c r="H6144" i="14"/>
  <c r="H16528" i="14"/>
  <c r="H11129" i="14"/>
  <c r="H21513" i="14"/>
  <c r="H11505" i="14"/>
  <c r="H21889" i="14"/>
  <c r="H11526" i="14"/>
  <c r="H21910" i="14"/>
  <c r="H13031" i="14"/>
  <c r="H23415" i="14"/>
  <c r="H5760" i="14"/>
  <c r="H16144" i="14"/>
  <c r="H7458" i="14"/>
  <c r="H17842" i="14"/>
  <c r="H6581" i="14"/>
  <c r="H16965" i="14"/>
  <c r="H14832" i="14"/>
  <c r="H25216" i="14"/>
  <c r="H14483" i="14"/>
  <c r="H24867" i="14"/>
  <c r="H14833" i="14"/>
  <c r="H25217" i="14"/>
  <c r="H14834" i="14"/>
  <c r="H25218" i="14"/>
  <c r="H6941" i="14"/>
  <c r="H17325" i="14"/>
  <c r="H14835" i="14"/>
  <c r="H25219" i="14"/>
  <c r="H14604" i="14"/>
  <c r="H24988" i="14"/>
  <c r="H7538" i="14"/>
  <c r="H17922" i="14"/>
  <c r="H7933" i="14"/>
  <c r="H18317" i="14"/>
  <c r="H10054" i="14"/>
  <c r="H20438" i="14"/>
  <c r="H5518" i="14"/>
  <c r="H15902" i="14"/>
  <c r="H8195" i="14"/>
  <c r="H18579" i="14"/>
  <c r="H5705" i="14"/>
  <c r="H16089" i="14"/>
  <c r="H6676" i="14"/>
  <c r="H17060" i="14"/>
  <c r="H8179" i="14"/>
  <c r="H18563" i="14"/>
  <c r="H6295" i="14"/>
  <c r="H16679" i="14"/>
  <c r="H13452" i="14"/>
  <c r="H23836" i="14"/>
  <c r="H13922" i="14"/>
  <c r="H24306" i="14"/>
  <c r="H14415" i="14"/>
  <c r="H24799" i="14"/>
  <c r="H13888" i="14"/>
  <c r="H24272" i="14"/>
  <c r="H7365" i="14"/>
  <c r="H17749" i="14"/>
  <c r="H10954" i="14"/>
  <c r="H21338" i="14"/>
  <c r="H10381" i="14"/>
  <c r="H20765" i="14"/>
  <c r="H13172" i="14"/>
  <c r="H23556" i="14"/>
  <c r="H14836" i="14"/>
  <c r="H25220" i="14"/>
  <c r="H5012" i="14"/>
  <c r="H15396" i="14"/>
  <c r="H8573" i="14"/>
  <c r="H18957" i="14"/>
  <c r="H11977" i="14"/>
  <c r="H22361" i="14"/>
  <c r="H14953" i="14"/>
  <c r="H14244" i="14"/>
  <c r="H24628" i="14"/>
  <c r="H13152" i="14"/>
  <c r="H23536" i="14"/>
  <c r="H14605" i="14"/>
  <c r="H24989" i="14"/>
  <c r="H8749" i="14"/>
  <c r="H19133" i="14"/>
  <c r="H7730" i="14"/>
  <c r="H18114" i="14"/>
  <c r="H11361" i="14"/>
  <c r="H21745" i="14"/>
  <c r="H7064" i="14"/>
  <c r="H17448" i="14"/>
  <c r="H6908" i="14"/>
  <c r="H17292" i="14"/>
  <c r="H13000" i="14"/>
  <c r="H23384" i="14"/>
  <c r="H5298" i="14"/>
  <c r="H15682" i="14"/>
  <c r="H5268" i="14"/>
  <c r="H15652" i="14"/>
  <c r="H5335" i="14"/>
  <c r="H15719" i="14"/>
  <c r="H9596" i="14"/>
  <c r="H19980" i="14"/>
  <c r="H9308" i="14"/>
  <c r="H19692" i="14"/>
  <c r="H11311" i="14"/>
  <c r="H21695" i="14"/>
  <c r="H7278" i="14"/>
  <c r="H17662" i="14"/>
  <c r="H5505" i="14"/>
  <c r="H15889" i="14"/>
  <c r="H13487" i="14"/>
  <c r="H23871" i="14"/>
  <c r="H7548" i="14"/>
  <c r="H17932" i="14"/>
  <c r="H12526" i="14"/>
  <c r="H22910" i="14"/>
  <c r="H14606" i="14"/>
  <c r="H24990" i="14"/>
  <c r="H5611" i="14"/>
  <c r="H15995" i="14"/>
  <c r="H12752" i="14"/>
  <c r="H23136" i="14"/>
  <c r="H14047" i="14"/>
  <c r="H24431" i="14"/>
  <c r="H11612" i="14"/>
  <c r="H21996" i="14"/>
  <c r="H10952" i="14"/>
  <c r="H21336" i="14"/>
  <c r="H6020" i="14"/>
  <c r="H16404" i="14"/>
  <c r="H9783" i="14"/>
  <c r="H20167" i="14"/>
  <c r="H10003" i="14"/>
  <c r="H20387" i="14"/>
  <c r="H5991" i="14"/>
  <c r="H16375" i="14"/>
  <c r="H7631" i="14"/>
  <c r="H18015" i="14"/>
  <c r="H10428" i="14"/>
  <c r="H20812" i="14"/>
  <c r="H5628" i="14"/>
  <c r="H16012" i="14"/>
  <c r="H4915" i="14"/>
  <c r="H15299" i="14"/>
  <c r="H12824" i="14"/>
  <c r="H23208" i="14"/>
  <c r="H8785" i="14"/>
  <c r="H19169" i="14"/>
  <c r="H13650" i="14"/>
  <c r="H24034" i="14"/>
  <c r="H9637" i="14"/>
  <c r="H20021" i="14"/>
  <c r="H12622" i="14"/>
  <c r="H23006" i="14"/>
  <c r="H8114" i="14"/>
  <c r="H18498" i="14"/>
  <c r="H9683" i="14"/>
  <c r="H20067" i="14"/>
  <c r="H14196" i="14"/>
  <c r="H24580" i="14"/>
  <c r="H12593" i="14"/>
  <c r="H22977" i="14"/>
  <c r="H5730" i="14"/>
  <c r="H16114" i="14"/>
  <c r="H9908" i="14"/>
  <c r="H20292" i="14"/>
  <c r="H13563" i="14"/>
  <c r="H23947" i="14"/>
  <c r="H13806" i="14"/>
  <c r="H24190" i="14"/>
  <c r="H12466" i="14"/>
  <c r="H22850" i="14"/>
  <c r="H6460" i="14"/>
  <c r="H16844" i="14"/>
  <c r="H13429" i="14"/>
  <c r="H23813" i="14"/>
  <c r="H13775" i="14"/>
  <c r="H24159" i="14"/>
  <c r="H8360" i="14"/>
  <c r="H18744" i="14"/>
  <c r="H13656" i="14"/>
  <c r="H24040" i="14"/>
  <c r="H8884" i="14"/>
  <c r="H19268" i="14"/>
  <c r="H8298" i="14"/>
  <c r="H18682" i="14"/>
  <c r="H13897" i="14"/>
  <c r="H24281" i="14"/>
  <c r="H7178" i="14"/>
  <c r="H17562" i="14"/>
  <c r="H13454" i="14"/>
  <c r="H23838" i="14"/>
  <c r="H13097" i="14"/>
  <c r="H23481" i="14"/>
  <c r="H10354" i="14"/>
  <c r="H20738" i="14"/>
  <c r="H11450" i="14"/>
  <c r="H21834" i="14"/>
  <c r="H12853" i="14"/>
  <c r="H23237" i="14"/>
  <c r="H5613" i="14"/>
  <c r="H15997" i="14"/>
  <c r="H13346" i="14"/>
  <c r="H23730" i="14"/>
  <c r="H13464" i="14"/>
  <c r="H23848" i="14"/>
  <c r="H6929" i="14"/>
  <c r="H17313" i="14"/>
  <c r="H14425" i="14"/>
  <c r="H24809" i="14"/>
  <c r="H7859" i="14"/>
  <c r="H18243" i="14"/>
  <c r="H8065" i="14"/>
  <c r="H18449" i="14"/>
  <c r="H14973" i="14"/>
  <c r="H13904" i="14"/>
  <c r="H24288" i="14"/>
  <c r="H5701" i="14"/>
  <c r="H16085" i="14"/>
  <c r="H12236" i="14"/>
  <c r="H22620" i="14"/>
  <c r="H10880" i="14"/>
  <c r="H21264" i="14"/>
  <c r="H5269" i="14"/>
  <c r="H15653" i="14"/>
  <c r="H11650" i="14"/>
  <c r="H22034" i="14"/>
  <c r="H11446" i="14"/>
  <c r="H21830" i="14"/>
  <c r="H6658" i="14"/>
  <c r="H17042" i="14"/>
  <c r="H13038" i="14"/>
  <c r="H23422" i="14"/>
  <c r="H12360" i="14"/>
  <c r="H22744" i="14"/>
  <c r="H12830" i="14"/>
  <c r="H23214" i="14"/>
  <c r="H8698" i="14"/>
  <c r="H19082" i="14"/>
  <c r="H12921" i="14"/>
  <c r="H23305" i="14"/>
  <c r="H9182" i="14"/>
  <c r="H19566" i="14"/>
  <c r="H13873" i="14"/>
  <c r="H24257" i="14"/>
  <c r="H12156" i="14"/>
  <c r="H22540" i="14"/>
  <c r="H8567" i="14"/>
  <c r="H18951" i="14"/>
  <c r="H5178" i="14"/>
  <c r="H15562" i="14"/>
  <c r="H14439" i="14"/>
  <c r="H24823" i="14"/>
  <c r="H15057" i="14"/>
  <c r="H4922" i="14"/>
  <c r="H15306" i="14"/>
  <c r="H12609" i="14"/>
  <c r="H22993" i="14"/>
  <c r="H13177" i="14"/>
  <c r="H23561" i="14"/>
  <c r="H12335" i="14"/>
  <c r="H22719" i="14"/>
  <c r="H6340" i="14"/>
  <c r="H16724" i="14"/>
  <c r="H7190" i="14"/>
  <c r="H17574" i="14"/>
  <c r="H13822" i="14"/>
  <c r="H24206" i="14"/>
  <c r="H12716" i="14"/>
  <c r="H23100" i="14"/>
  <c r="H8845" i="14"/>
  <c r="H19229" i="14"/>
  <c r="H10542" i="14"/>
  <c r="H20926" i="14"/>
  <c r="H7513" i="14"/>
  <c r="H17897" i="14"/>
  <c r="H12188" i="14"/>
  <c r="H22572" i="14"/>
  <c r="H11788" i="14"/>
  <c r="H22172" i="14"/>
  <c r="H10766" i="14"/>
  <c r="H21150" i="14"/>
  <c r="H12280" i="14"/>
  <c r="H22664" i="14"/>
  <c r="H12099" i="14"/>
  <c r="H22483" i="14"/>
  <c r="H10288" i="14"/>
  <c r="H20672" i="14"/>
  <c r="H7307" i="14"/>
  <c r="H17691" i="14"/>
  <c r="H9284" i="14"/>
  <c r="H19668" i="14"/>
  <c r="H6579" i="14"/>
  <c r="H16963" i="14"/>
  <c r="H15201" i="14"/>
  <c r="H11472" i="14"/>
  <c r="H21856" i="14"/>
  <c r="H9965" i="14"/>
  <c r="H20349" i="14"/>
  <c r="H11870" i="14"/>
  <c r="H22254" i="14"/>
  <c r="H7935" i="14"/>
  <c r="H18319" i="14"/>
  <c r="H13016" i="14"/>
  <c r="H23400" i="14"/>
  <c r="H14536" i="14"/>
  <c r="H24920" i="14"/>
  <c r="H8126" i="14"/>
  <c r="H18510" i="14"/>
  <c r="H7651" i="14"/>
  <c r="H18035" i="14"/>
  <c r="H6328" i="14"/>
  <c r="H16712" i="14"/>
  <c r="H5080" i="14"/>
  <c r="H15464" i="14"/>
  <c r="H11208" i="14"/>
  <c r="H21592" i="14"/>
  <c r="H8454" i="14"/>
  <c r="H18838" i="14"/>
  <c r="H9895" i="14"/>
  <c r="H20279" i="14"/>
  <c r="H12218" i="14"/>
  <c r="H22602" i="14"/>
  <c r="H7906" i="14"/>
  <c r="H18290" i="14"/>
  <c r="H7480" i="14"/>
  <c r="H17864" i="14"/>
  <c r="H8486" i="14"/>
  <c r="H18870" i="14"/>
  <c r="H8508" i="14"/>
  <c r="H18892" i="14"/>
  <c r="H9424" i="14"/>
  <c r="H19808" i="14"/>
  <c r="H11487" i="14"/>
  <c r="H21871" i="14"/>
  <c r="H5482" i="14"/>
  <c r="H15866" i="14"/>
  <c r="H6766" i="14"/>
  <c r="H17150" i="14"/>
  <c r="H13111" i="14"/>
  <c r="H23495" i="14"/>
  <c r="H11594" i="14"/>
  <c r="H21978" i="14"/>
  <c r="H9078" i="14"/>
  <c r="H19462" i="14"/>
  <c r="H8978" i="14"/>
  <c r="H19362" i="14"/>
  <c r="H7478" i="14"/>
  <c r="H17862" i="14"/>
  <c r="H5586" i="14"/>
  <c r="H15970" i="14"/>
  <c r="H13270" i="14"/>
  <c r="H23654" i="14"/>
  <c r="H9375" i="14"/>
  <c r="H19759" i="14"/>
  <c r="H10583" i="14"/>
  <c r="H20967" i="14"/>
  <c r="H10215" i="14"/>
  <c r="H20599" i="14"/>
  <c r="H9869" i="14"/>
  <c r="H20253" i="14"/>
  <c r="H5501" i="14"/>
  <c r="H15885" i="14"/>
  <c r="H12581" i="14"/>
  <c r="H22965" i="14"/>
  <c r="H10035" i="14"/>
  <c r="H20419" i="14"/>
  <c r="H14172" i="14"/>
  <c r="H24556" i="14"/>
  <c r="H6467" i="14"/>
  <c r="H16851" i="14"/>
  <c r="H6100" i="14"/>
  <c r="H16484" i="14"/>
  <c r="H11307" i="14"/>
  <c r="H21691" i="14"/>
  <c r="H5965" i="14"/>
  <c r="H16349" i="14"/>
  <c r="H10452" i="14"/>
  <c r="H20836" i="14"/>
  <c r="H4820" i="14"/>
  <c r="H15204" i="14"/>
  <c r="H6242" i="14"/>
  <c r="H16626" i="14"/>
  <c r="H11588" i="14"/>
  <c r="H21972" i="14"/>
  <c r="H13382" i="14"/>
  <c r="H23766" i="14"/>
  <c r="H6917" i="14"/>
  <c r="H17301" i="14"/>
  <c r="H13797" i="14"/>
  <c r="H24181" i="14"/>
  <c r="H14837" i="14"/>
  <c r="H25221" i="14"/>
  <c r="H13067" i="14"/>
  <c r="H23451" i="14"/>
  <c r="H6450" i="14"/>
  <c r="H16834" i="14"/>
  <c r="H14607" i="14"/>
  <c r="H24991" i="14"/>
  <c r="H12033" i="14"/>
  <c r="H22417" i="14"/>
  <c r="H6304" i="14"/>
  <c r="H16688" i="14"/>
  <c r="H5183" i="14"/>
  <c r="H15567" i="14"/>
  <c r="H7336" i="14"/>
  <c r="H17720" i="14"/>
  <c r="H15143" i="14"/>
  <c r="H9194" i="14"/>
  <c r="H19578" i="14"/>
  <c r="H5657" i="14"/>
  <c r="H16041" i="14"/>
  <c r="H14418" i="14"/>
  <c r="H24802" i="14"/>
  <c r="H15079" i="14"/>
  <c r="H12505" i="14"/>
  <c r="H22889" i="14"/>
  <c r="H12522" i="14"/>
  <c r="H22906" i="14"/>
  <c r="H13286" i="14"/>
  <c r="H23670" i="14"/>
  <c r="H7149" i="14"/>
  <c r="H17533" i="14"/>
  <c r="H12876" i="14"/>
  <c r="H23260" i="14"/>
  <c r="H12077" i="14"/>
  <c r="H22461" i="14"/>
  <c r="H14159" i="14"/>
  <c r="H24543" i="14"/>
  <c r="H5314" i="14"/>
  <c r="H15698" i="14"/>
  <c r="H7432" i="14"/>
  <c r="H17816" i="14"/>
  <c r="H12373" i="14"/>
  <c r="H22757" i="14"/>
  <c r="H7491" i="14"/>
  <c r="H17875" i="14"/>
  <c r="H8006" i="14"/>
  <c r="H18390" i="14"/>
  <c r="H7377" i="14"/>
  <c r="H17761" i="14"/>
  <c r="H4958" i="14"/>
  <c r="H15342" i="14"/>
  <c r="H8820" i="14"/>
  <c r="H19204" i="14"/>
  <c r="H12887" i="14"/>
  <c r="H23271" i="14"/>
  <c r="H6817" i="14"/>
  <c r="H17201" i="14"/>
  <c r="H7200" i="14"/>
  <c r="H17584" i="14"/>
  <c r="H9412" i="14"/>
  <c r="H19796" i="14"/>
  <c r="H12234" i="14"/>
  <c r="H22618" i="14"/>
  <c r="H5726" i="14"/>
  <c r="H16110" i="14"/>
  <c r="H13964" i="14"/>
  <c r="H24348" i="14"/>
  <c r="H14530" i="14"/>
  <c r="H24914" i="14"/>
  <c r="H7425" i="14"/>
  <c r="H17809" i="14"/>
  <c r="H11213" i="14"/>
  <c r="H21597" i="14"/>
  <c r="H13180" i="14"/>
  <c r="H23564" i="14"/>
  <c r="H14838" i="14"/>
  <c r="H25222" i="14"/>
  <c r="H11708" i="14"/>
  <c r="H22092" i="14"/>
  <c r="H11408" i="14"/>
  <c r="H21792" i="14"/>
  <c r="H12806" i="14"/>
  <c r="H23190" i="14"/>
  <c r="H8047" i="14"/>
  <c r="H18431" i="14"/>
  <c r="H5356" i="14"/>
  <c r="H15740" i="14"/>
  <c r="H12310" i="14"/>
  <c r="H22694" i="14"/>
  <c r="H11357" i="14"/>
  <c r="H21741" i="14"/>
  <c r="H9680" i="14"/>
  <c r="H20064" i="14"/>
  <c r="H12037" i="14"/>
  <c r="H22421" i="14"/>
  <c r="H11021" i="14"/>
  <c r="H21405" i="14"/>
  <c r="H14250" i="14"/>
  <c r="H24634" i="14"/>
  <c r="H14251" i="14"/>
  <c r="H24635" i="14"/>
  <c r="H14012" i="14"/>
  <c r="H24396" i="14"/>
  <c r="H11273" i="14"/>
  <c r="H21657" i="14"/>
  <c r="H11783" i="14"/>
  <c r="H22167" i="14"/>
  <c r="H9509" i="14"/>
  <c r="H19893" i="14"/>
  <c r="H8212" i="14"/>
  <c r="H18596" i="14"/>
  <c r="H10494" i="14"/>
  <c r="H20878" i="14"/>
  <c r="H9096" i="14"/>
  <c r="H19480" i="14"/>
  <c r="H12976" i="14"/>
  <c r="H23360" i="14"/>
  <c r="H9230" i="14"/>
  <c r="H19614" i="14"/>
  <c r="H9681" i="14"/>
  <c r="H20065" i="14"/>
  <c r="H5067" i="14"/>
  <c r="H15451" i="14"/>
  <c r="H7963" i="14"/>
  <c r="H18347" i="14"/>
  <c r="H10460" i="14"/>
  <c r="H20844" i="14"/>
  <c r="H8455" i="14"/>
  <c r="H18839" i="14"/>
  <c r="H12940" i="14"/>
  <c r="H23324" i="14"/>
  <c r="H7447" i="14"/>
  <c r="H17831" i="14"/>
  <c r="H9660" i="14"/>
  <c r="H20044" i="14"/>
  <c r="H5433" i="14"/>
  <c r="H15817" i="14"/>
  <c r="H10356" i="14"/>
  <c r="H20740" i="14"/>
  <c r="H12756" i="14"/>
  <c r="H23140" i="14"/>
  <c r="H13750" i="14"/>
  <c r="H24134" i="14"/>
  <c r="H13729" i="14"/>
  <c r="H24113" i="14"/>
  <c r="H8793" i="14"/>
  <c r="H19177" i="14"/>
  <c r="H5654" i="14"/>
  <c r="H16038" i="14"/>
  <c r="H14093" i="14"/>
  <c r="H24477" i="14"/>
  <c r="H13224" i="14"/>
  <c r="H23608" i="14"/>
  <c r="H9326" i="14"/>
  <c r="H19710" i="14"/>
  <c r="H8856" i="14"/>
  <c r="H19240" i="14"/>
  <c r="H7495" i="14"/>
  <c r="H17879" i="14"/>
  <c r="H13509" i="14"/>
  <c r="H23893" i="14"/>
  <c r="H7130" i="14"/>
  <c r="H17514" i="14"/>
  <c r="H6442" i="14"/>
  <c r="H16826" i="14"/>
  <c r="H12420" i="14"/>
  <c r="H22804" i="14"/>
  <c r="H14839" i="14"/>
  <c r="H25223" i="14"/>
  <c r="H7107" i="14"/>
  <c r="H17491" i="14"/>
  <c r="H11538" i="14"/>
  <c r="H21922" i="14"/>
  <c r="H6886" i="14"/>
  <c r="H17270" i="14"/>
  <c r="H11543" i="14"/>
  <c r="H21927" i="14"/>
  <c r="H7896" i="14"/>
  <c r="H18280" i="14"/>
  <c r="H6734" i="14"/>
  <c r="H17118" i="14"/>
  <c r="H5186" i="14"/>
  <c r="H15570" i="14"/>
  <c r="H4942" i="14"/>
  <c r="H15326" i="14"/>
  <c r="H10461" i="14"/>
  <c r="H20845" i="14"/>
  <c r="H7222" i="14"/>
  <c r="H17606" i="14"/>
  <c r="H8321" i="14"/>
  <c r="H18705" i="14"/>
  <c r="H10395" i="14"/>
  <c r="H20779" i="14"/>
  <c r="H8681" i="14"/>
  <c r="H19065" i="14"/>
  <c r="H7705" i="14"/>
  <c r="H18089" i="14"/>
  <c r="H9671" i="14"/>
  <c r="H20055" i="14"/>
  <c r="H6162" i="14"/>
  <c r="H16546" i="14"/>
  <c r="H7455" i="14"/>
  <c r="H17839" i="14"/>
  <c r="H5970" i="14"/>
  <c r="H16354" i="14"/>
  <c r="H9810" i="14"/>
  <c r="H20194" i="14"/>
  <c r="H11360" i="14"/>
  <c r="H21744" i="14"/>
  <c r="H11502" i="14"/>
  <c r="H21886" i="14"/>
  <c r="H5563" i="14"/>
  <c r="H15947" i="14"/>
  <c r="H9889" i="14"/>
  <c r="H20273" i="14"/>
  <c r="H14051" i="14"/>
  <c r="H24435" i="14"/>
  <c r="H8940" i="14"/>
  <c r="H19324" i="14"/>
  <c r="H8981" i="14"/>
  <c r="H19365" i="14"/>
  <c r="H9730" i="14"/>
  <c r="H20114" i="14"/>
  <c r="H13030" i="14"/>
  <c r="H23414" i="14"/>
  <c r="H10072" i="14"/>
  <c r="H20456" i="14"/>
  <c r="H14173" i="14"/>
  <c r="H24557" i="14"/>
  <c r="H11693" i="14"/>
  <c r="H22077" i="14"/>
  <c r="H14014" i="14"/>
  <c r="H24398" i="14"/>
  <c r="H7419" i="14"/>
  <c r="H17803" i="14"/>
  <c r="H9286" i="14"/>
  <c r="H19670" i="14"/>
  <c r="H11936" i="14"/>
  <c r="H22320" i="14"/>
  <c r="H9309" i="14"/>
  <c r="H19693" i="14"/>
  <c r="H9718" i="14"/>
  <c r="H20102" i="14"/>
  <c r="H11255" i="14"/>
  <c r="H21639" i="14"/>
  <c r="H10547" i="14"/>
  <c r="H20931" i="14"/>
  <c r="H8889" i="14"/>
  <c r="H19273" i="14"/>
  <c r="H9577" i="14"/>
  <c r="H19961" i="14"/>
  <c r="H13610" i="14"/>
  <c r="H23994" i="14"/>
  <c r="H13235" i="14"/>
  <c r="H23619" i="14"/>
  <c r="H11332" i="14"/>
  <c r="H21716" i="14"/>
  <c r="H11316" i="14"/>
  <c r="H21700" i="14"/>
  <c r="H14359" i="14"/>
  <c r="H24743" i="14"/>
  <c r="H9345" i="14"/>
  <c r="H19729" i="14"/>
  <c r="H6899" i="14"/>
  <c r="H17283" i="14"/>
  <c r="H11643" i="14"/>
  <c r="H22027" i="14"/>
  <c r="H6514" i="14"/>
  <c r="H16898" i="14"/>
  <c r="H11427" i="14"/>
  <c r="H21811" i="14"/>
  <c r="H14328" i="14"/>
  <c r="H24712" i="14"/>
  <c r="H5216" i="14"/>
  <c r="H15600" i="14"/>
  <c r="H13755" i="14"/>
  <c r="H24139" i="14"/>
  <c r="H6026" i="14"/>
  <c r="H16410" i="14"/>
  <c r="H9575" i="14"/>
  <c r="H19959" i="14"/>
  <c r="H7683" i="14"/>
  <c r="H18067" i="14"/>
  <c r="H7983" i="14"/>
  <c r="H18367" i="14"/>
  <c r="H12936" i="14"/>
  <c r="H23320" i="14"/>
  <c r="H12082" i="14"/>
  <c r="H22466" i="14"/>
  <c r="H13221" i="14"/>
  <c r="H23605" i="14"/>
  <c r="H6986" i="14"/>
  <c r="H17370" i="14"/>
  <c r="H14440" i="14"/>
  <c r="H24824" i="14"/>
  <c r="H12727" i="14"/>
  <c r="H23111" i="14"/>
  <c r="H14109" i="14"/>
  <c r="H24493" i="14"/>
  <c r="H11593" i="14"/>
  <c r="H21977" i="14"/>
  <c r="H13738" i="14"/>
  <c r="H24122" i="14"/>
  <c r="H13589" i="14"/>
  <c r="H23973" i="14"/>
  <c r="H7554" i="14"/>
  <c r="H17938" i="14"/>
  <c r="H4914" i="14"/>
  <c r="H15298" i="14"/>
  <c r="H10948" i="14"/>
  <c r="H21332" i="14"/>
  <c r="H11562" i="14"/>
  <c r="H21946" i="14"/>
  <c r="H14465" i="14"/>
  <c r="H24849" i="14"/>
  <c r="H13316" i="14"/>
  <c r="H23700" i="14"/>
  <c r="H11491" i="14"/>
  <c r="H21875" i="14"/>
  <c r="H12761" i="14"/>
  <c r="H23145" i="14"/>
  <c r="H14430" i="14"/>
  <c r="H24814" i="14"/>
  <c r="H11801" i="14"/>
  <c r="H22185" i="14"/>
  <c r="H14840" i="14"/>
  <c r="H25224" i="14"/>
  <c r="H13700" i="14"/>
  <c r="H24084" i="14"/>
  <c r="H6584" i="14"/>
  <c r="H16968" i="14"/>
  <c r="H8501" i="14"/>
  <c r="H18885" i="14"/>
  <c r="H9303" i="14"/>
  <c r="H19687" i="14"/>
  <c r="H5497" i="14"/>
  <c r="H15881" i="14"/>
  <c r="H10502" i="14"/>
  <c r="H20886" i="14"/>
  <c r="H12180" i="14"/>
  <c r="H22564" i="14"/>
  <c r="H10484" i="14"/>
  <c r="H20868" i="14"/>
  <c r="H7170" i="14"/>
  <c r="H17554" i="14"/>
  <c r="H10794" i="14"/>
  <c r="H21178" i="14"/>
  <c r="H7955" i="14"/>
  <c r="H18339" i="14"/>
  <c r="H8991" i="14"/>
  <c r="H19375" i="14"/>
  <c r="H12911" i="14"/>
  <c r="H23295" i="14"/>
  <c r="H12834" i="14"/>
  <c r="H23218" i="14"/>
  <c r="H13100" i="14"/>
  <c r="H23484" i="14"/>
  <c r="H8350" i="14"/>
  <c r="H18734" i="14"/>
  <c r="H7153" i="14"/>
  <c r="H17537" i="14"/>
  <c r="H14368" i="14"/>
  <c r="H24752" i="14"/>
  <c r="H6892" i="14"/>
  <c r="H17276" i="14"/>
  <c r="H7016" i="14"/>
  <c r="H17400" i="14"/>
  <c r="H6842" i="14"/>
  <c r="H17226" i="14"/>
  <c r="H11868" i="14"/>
  <c r="H22252" i="14"/>
  <c r="H9564" i="14"/>
  <c r="H19948" i="14"/>
  <c r="H11489" i="14"/>
  <c r="H21873" i="14"/>
  <c r="H13743" i="14"/>
  <c r="H24127" i="14"/>
  <c r="H14982" i="14"/>
  <c r="H14055" i="14"/>
  <c r="H24439" i="14"/>
  <c r="H8117" i="14"/>
  <c r="H18501" i="14"/>
  <c r="H10294" i="14"/>
  <c r="H20678" i="14"/>
  <c r="H14273" i="14"/>
  <c r="H24657" i="14"/>
  <c r="H11688" i="14"/>
  <c r="H22072" i="14"/>
  <c r="H14351" i="14"/>
  <c r="H24735" i="14"/>
  <c r="H13450" i="14"/>
  <c r="H23834" i="14"/>
  <c r="H5649" i="14"/>
  <c r="H16033" i="14"/>
  <c r="H10657" i="14"/>
  <c r="H21041" i="14"/>
  <c r="H13967" i="14"/>
  <c r="H24351" i="14"/>
  <c r="H9535" i="14"/>
  <c r="H19919" i="14"/>
  <c r="H6526" i="14"/>
  <c r="H16910" i="14"/>
  <c r="H10174" i="14"/>
  <c r="H20558" i="14"/>
  <c r="H9203" i="14"/>
  <c r="H19587" i="14"/>
  <c r="H12282" i="14"/>
  <c r="H22666" i="14"/>
  <c r="H6419" i="14"/>
  <c r="H16803" i="14"/>
  <c r="H9281" i="14"/>
  <c r="H19665" i="14"/>
  <c r="H6307" i="14"/>
  <c r="H16691" i="14"/>
  <c r="H5457" i="14"/>
  <c r="H15841" i="14"/>
  <c r="H12038" i="14"/>
  <c r="H22422" i="14"/>
  <c r="H10850" i="14"/>
  <c r="H21234" i="14"/>
  <c r="H5224" i="14"/>
  <c r="H15608" i="14"/>
  <c r="H9168" i="14"/>
  <c r="H19552" i="14"/>
  <c r="H9419" i="14"/>
  <c r="H19803" i="14"/>
  <c r="H5962" i="14"/>
  <c r="H16346" i="14"/>
  <c r="H8021" i="14"/>
  <c r="H18405" i="14"/>
  <c r="H9123" i="14"/>
  <c r="H19507" i="14"/>
  <c r="H4930" i="14"/>
  <c r="H15314" i="14"/>
  <c r="H5391" i="14"/>
  <c r="H15775" i="14"/>
  <c r="H12994" i="14"/>
  <c r="H23378" i="14"/>
  <c r="H13900" i="14"/>
  <c r="H24284" i="14"/>
  <c r="H14419" i="14"/>
  <c r="H24803" i="14"/>
  <c r="H11886" i="14"/>
  <c r="H22270" i="14"/>
  <c r="H4904" i="14"/>
  <c r="H15288" i="14"/>
  <c r="H14053" i="14"/>
  <c r="H24437" i="14"/>
  <c r="H14350" i="14"/>
  <c r="H24734" i="14"/>
  <c r="H5359" i="14"/>
  <c r="H15743" i="14"/>
  <c r="H14323" i="14"/>
  <c r="H24707" i="14"/>
  <c r="H6552" i="14"/>
  <c r="H16936" i="14"/>
  <c r="H7731" i="14"/>
  <c r="H18115" i="14"/>
  <c r="H13144" i="14"/>
  <c r="H23528" i="14"/>
  <c r="H7219" i="14"/>
  <c r="H17603" i="14"/>
  <c r="H10570" i="14"/>
  <c r="H20954" i="14"/>
  <c r="H6657" i="14"/>
  <c r="H17041" i="14"/>
  <c r="H11964" i="14"/>
  <c r="H22348" i="14"/>
  <c r="H5559" i="14"/>
  <c r="H15943" i="14"/>
  <c r="H12698" i="14"/>
  <c r="H23082" i="14"/>
  <c r="H9269" i="14"/>
  <c r="H19653" i="14"/>
  <c r="H15095" i="14"/>
  <c r="H12250" i="14"/>
  <c r="H22634" i="14"/>
  <c r="H14101" i="14"/>
  <c r="H24485" i="14"/>
  <c r="H14266" i="14"/>
  <c r="H24650" i="14"/>
  <c r="H10597" i="14"/>
  <c r="H20981" i="14"/>
  <c r="H8164" i="14"/>
  <c r="H18548" i="14"/>
  <c r="H14481" i="14"/>
  <c r="H24865" i="14"/>
  <c r="H5406" i="14"/>
  <c r="H15790" i="14"/>
  <c r="H5547" i="14"/>
  <c r="H15931" i="14"/>
  <c r="H14546" i="14"/>
  <c r="H24930" i="14"/>
  <c r="H12721" i="14"/>
  <c r="H23105" i="14"/>
  <c r="H12462" i="14"/>
  <c r="H22846" i="14"/>
  <c r="H4940" i="14"/>
  <c r="H15324" i="14"/>
  <c r="H14841" i="14"/>
  <c r="H25225" i="14"/>
  <c r="H6593" i="14"/>
  <c r="H16977" i="14"/>
  <c r="H9537" i="14"/>
  <c r="H19921" i="14"/>
  <c r="H10997" i="14"/>
  <c r="H21381" i="14"/>
  <c r="H11992" i="14"/>
  <c r="H22376" i="14"/>
  <c r="H7581" i="14"/>
  <c r="H17965" i="14"/>
  <c r="H7184" i="14"/>
  <c r="H17568" i="14"/>
  <c r="H12127" i="14"/>
  <c r="H22511" i="14"/>
  <c r="H5055" i="14"/>
  <c r="H15439" i="14"/>
  <c r="H7449" i="14"/>
  <c r="H17833" i="14"/>
  <c r="H7383" i="14"/>
  <c r="H17767" i="14"/>
  <c r="H14608" i="14"/>
  <c r="H24992" i="14"/>
  <c r="H14401" i="14"/>
  <c r="H24785" i="14"/>
  <c r="H12941" i="14"/>
  <c r="H23325" i="14"/>
  <c r="H4868" i="14"/>
  <c r="H15252" i="14"/>
  <c r="H12309" i="14"/>
  <c r="H22693" i="14"/>
  <c r="H7232" i="14"/>
  <c r="H17616" i="14"/>
  <c r="H10284" i="14"/>
  <c r="H20668" i="14"/>
  <c r="H5004" i="14"/>
  <c r="H15388" i="14"/>
  <c r="H13022" i="14"/>
  <c r="H23406" i="14"/>
  <c r="H14010" i="14"/>
  <c r="H24394" i="14"/>
  <c r="H13859" i="14"/>
  <c r="H24243" i="14"/>
  <c r="H6064" i="14"/>
  <c r="H16448" i="14"/>
  <c r="H11125" i="14"/>
  <c r="H21509" i="14"/>
  <c r="H10099" i="14"/>
  <c r="H20483" i="14"/>
  <c r="H13914" i="14"/>
  <c r="H24298" i="14"/>
  <c r="H8004" i="14"/>
  <c r="H18388" i="14"/>
  <c r="H7838" i="14"/>
  <c r="H18222" i="14"/>
  <c r="H13342" i="14"/>
  <c r="H23726" i="14"/>
  <c r="H9651" i="14"/>
  <c r="H20035" i="14"/>
  <c r="H8083" i="14"/>
  <c r="H18467" i="14"/>
  <c r="H5502" i="14"/>
  <c r="H15886" i="14"/>
  <c r="H13711" i="14"/>
  <c r="H24095" i="14"/>
  <c r="H8890" i="14"/>
  <c r="H19274" i="14"/>
  <c r="H8023" i="14"/>
  <c r="H18407" i="14"/>
  <c r="H5037" i="14"/>
  <c r="H15421" i="14"/>
  <c r="H12533" i="14"/>
  <c r="H22917" i="14"/>
  <c r="H11824" i="14"/>
  <c r="H22208" i="14"/>
  <c r="H8390" i="14"/>
  <c r="H18774" i="14"/>
  <c r="H13002" i="14"/>
  <c r="H23386" i="14"/>
  <c r="H12649" i="14"/>
  <c r="H23033" i="14"/>
  <c r="H14124" i="14"/>
  <c r="H24508" i="14"/>
  <c r="H10681" i="14"/>
  <c r="H21065" i="14"/>
  <c r="H14318" i="14"/>
  <c r="H24702" i="14"/>
  <c r="H9321" i="14"/>
  <c r="H19705" i="14"/>
  <c r="H10464" i="14"/>
  <c r="H20848" i="14"/>
  <c r="H10243" i="14"/>
  <c r="H20627" i="14"/>
  <c r="H8409" i="14"/>
  <c r="H18793" i="14"/>
  <c r="H10466" i="14"/>
  <c r="H20850" i="14"/>
  <c r="H10901" i="14"/>
  <c r="H21285" i="14"/>
  <c r="H5945" i="14"/>
  <c r="H16329" i="14"/>
  <c r="H8046" i="14"/>
  <c r="H18430" i="14"/>
  <c r="H12219" i="14"/>
  <c r="H22603" i="14"/>
  <c r="H8415" i="14"/>
  <c r="H18799" i="14"/>
  <c r="H13995" i="14"/>
  <c r="H24379" i="14"/>
  <c r="H5018" i="14"/>
  <c r="H15402" i="14"/>
  <c r="H6455" i="14"/>
  <c r="H16839" i="14"/>
  <c r="H13733" i="14"/>
  <c r="H24117" i="14"/>
  <c r="H7032" i="14"/>
  <c r="H17416" i="14"/>
  <c r="H14609" i="14"/>
  <c r="H24993" i="14"/>
  <c r="H8371" i="14"/>
  <c r="H18755" i="14"/>
  <c r="H5843" i="14"/>
  <c r="H16227" i="14"/>
  <c r="H10879" i="14"/>
  <c r="H21263" i="14"/>
  <c r="H13166" i="14"/>
  <c r="H23550" i="14"/>
  <c r="H9485" i="14"/>
  <c r="H19869" i="14"/>
  <c r="H8122" i="14"/>
  <c r="H18506" i="14"/>
  <c r="H14283" i="14"/>
  <c r="H24667" i="14"/>
  <c r="H11971" i="14"/>
  <c r="H22355" i="14"/>
  <c r="H13246" i="14"/>
  <c r="H23630" i="14"/>
  <c r="H14393" i="14"/>
  <c r="H24777" i="14"/>
  <c r="H5673" i="14"/>
  <c r="H16057" i="14"/>
  <c r="H9338" i="14"/>
  <c r="H19722" i="14"/>
  <c r="H6154" i="14"/>
  <c r="H16538" i="14"/>
  <c r="H13902" i="14"/>
  <c r="H24286" i="14"/>
  <c r="H12852" i="14"/>
  <c r="H23236" i="14"/>
  <c r="H11747" i="14"/>
  <c r="H22131" i="14"/>
  <c r="H7770" i="14"/>
  <c r="H18154" i="14"/>
  <c r="H6373" i="14"/>
  <c r="H16757" i="14"/>
  <c r="H12874" i="14"/>
  <c r="H23258" i="14"/>
  <c r="H13570" i="14"/>
  <c r="H23954" i="14"/>
  <c r="H9613" i="14"/>
  <c r="H19997" i="14"/>
  <c r="H7359" i="14"/>
  <c r="H17743" i="14"/>
  <c r="H7242" i="14"/>
  <c r="H17626" i="14"/>
  <c r="H6567" i="14"/>
  <c r="H16951" i="14"/>
  <c r="H5932" i="14"/>
  <c r="H16316" i="14"/>
  <c r="H13062" i="14"/>
  <c r="H23446" i="14"/>
  <c r="H11809" i="14"/>
  <c r="H22193" i="14"/>
  <c r="H5587" i="14"/>
  <c r="H15971" i="14"/>
  <c r="H5059" i="14"/>
  <c r="H15443" i="14"/>
  <c r="H12400" i="14"/>
  <c r="H22784" i="14"/>
  <c r="H12270" i="14"/>
  <c r="H22654" i="14"/>
  <c r="H8078" i="14"/>
  <c r="H18462" i="14"/>
  <c r="H6679" i="14"/>
  <c r="H17063" i="14"/>
  <c r="H13885" i="14"/>
  <c r="H24269" i="14"/>
  <c r="H9854" i="14"/>
  <c r="H20238" i="14"/>
  <c r="H7568" i="14"/>
  <c r="H17952" i="14"/>
  <c r="H4903" i="14"/>
  <c r="H15287" i="14"/>
  <c r="H5375" i="14"/>
  <c r="H15759" i="14"/>
  <c r="H10389" i="14"/>
  <c r="H20773" i="14"/>
  <c r="H6914" i="14"/>
  <c r="H17298" i="14"/>
  <c r="H8265" i="14"/>
  <c r="H18649" i="14"/>
  <c r="H9550" i="14"/>
  <c r="H19934" i="14"/>
  <c r="H11736" i="14"/>
  <c r="H22120" i="14"/>
  <c r="H5438" i="14"/>
  <c r="H15822" i="14"/>
  <c r="H10742" i="14"/>
  <c r="H21126" i="14"/>
  <c r="H9944" i="14"/>
  <c r="H20328" i="14"/>
  <c r="H5981" i="14"/>
  <c r="H16365" i="14"/>
  <c r="H14983" i="14"/>
  <c r="H10754" i="14"/>
  <c r="H21138" i="14"/>
  <c r="H7689" i="14"/>
  <c r="H18073" i="14"/>
  <c r="H12925" i="14"/>
  <c r="H23309" i="14"/>
  <c r="H5681" i="14"/>
  <c r="H16065" i="14"/>
  <c r="H13219" i="14"/>
  <c r="H23603" i="14"/>
  <c r="H8142" i="14"/>
  <c r="H18526" i="14"/>
  <c r="H8958" i="14"/>
  <c r="H19342" i="14"/>
  <c r="H7986" i="14"/>
  <c r="H18370" i="14"/>
  <c r="H5386" i="14"/>
  <c r="H15770" i="14"/>
  <c r="H5531" i="14"/>
  <c r="H15915" i="14"/>
  <c r="H10982" i="14"/>
  <c r="H21366" i="14"/>
  <c r="H8722" i="14"/>
  <c r="H19106" i="14"/>
  <c r="H14958" i="14"/>
  <c r="H10410" i="14"/>
  <c r="H20794" i="14"/>
  <c r="H13593" i="14"/>
  <c r="H23977" i="14"/>
  <c r="H12597" i="14"/>
  <c r="H22981" i="14"/>
  <c r="H13757" i="14"/>
  <c r="H24141" i="14"/>
  <c r="H8097" i="14"/>
  <c r="H18481" i="14"/>
  <c r="H12202" i="14"/>
  <c r="H22586" i="14"/>
  <c r="H13359" i="14"/>
  <c r="H23743" i="14"/>
  <c r="H5432" i="14"/>
  <c r="H15816" i="14"/>
  <c r="H11692" i="14"/>
  <c r="H22076" i="14"/>
  <c r="H10207" i="14"/>
  <c r="H20591" i="14"/>
  <c r="H5456" i="14"/>
  <c r="H15840" i="14"/>
  <c r="H13407" i="14"/>
  <c r="H23791" i="14"/>
  <c r="H6399" i="14"/>
  <c r="H16783" i="14"/>
  <c r="H7092" i="14"/>
  <c r="H17476" i="14"/>
  <c r="H14842" i="14"/>
  <c r="H25226" i="14"/>
  <c r="H10170" i="14"/>
  <c r="H20554" i="14"/>
  <c r="H6376" i="14"/>
  <c r="H16760" i="14"/>
  <c r="H10090" i="14"/>
  <c r="H20474" i="14"/>
  <c r="H9668" i="14"/>
  <c r="H20052" i="14"/>
  <c r="H7288" i="14"/>
  <c r="H17672" i="14"/>
  <c r="H9799" i="14"/>
  <c r="H20183" i="14"/>
  <c r="H9130" i="14"/>
  <c r="H19514" i="14"/>
  <c r="H10407" i="14"/>
  <c r="H20791" i="14"/>
  <c r="H8637" i="14"/>
  <c r="H19021" i="14"/>
  <c r="H14123" i="14"/>
  <c r="H24507" i="14"/>
  <c r="H10055" i="14"/>
  <c r="H20439" i="14"/>
  <c r="H8516" i="14"/>
  <c r="H18900" i="14"/>
  <c r="H14263" i="14"/>
  <c r="H24647" i="14"/>
  <c r="H11555" i="14"/>
  <c r="H21939" i="14"/>
  <c r="H13583" i="14"/>
  <c r="H23967" i="14"/>
  <c r="H9365" i="14"/>
  <c r="H19749" i="14"/>
  <c r="H11515" i="14"/>
  <c r="H21899" i="14"/>
  <c r="H14120" i="14"/>
  <c r="H24504" i="14"/>
  <c r="H7422" i="14"/>
  <c r="H17806" i="14"/>
  <c r="H15109" i="14"/>
  <c r="H7117" i="14"/>
  <c r="H17501" i="14"/>
  <c r="H11104" i="14"/>
  <c r="H21488" i="14"/>
  <c r="H7077" i="14"/>
  <c r="H17461" i="14"/>
  <c r="H13495" i="14"/>
  <c r="H23879" i="14"/>
  <c r="H13086" i="14"/>
  <c r="H23470" i="14"/>
  <c r="H11859" i="14"/>
  <c r="H22243" i="14"/>
  <c r="H15110" i="14"/>
  <c r="H13392" i="14"/>
  <c r="H23776" i="14"/>
  <c r="H6180" i="14"/>
  <c r="H16564" i="14"/>
  <c r="H11062" i="14"/>
  <c r="H21446" i="14"/>
  <c r="H6245" i="14"/>
  <c r="H16629" i="14"/>
  <c r="H8355" i="14"/>
  <c r="H18739" i="14"/>
  <c r="H13258" i="14"/>
  <c r="H23642" i="14"/>
  <c r="H13532" i="14"/>
  <c r="H23916" i="14"/>
  <c r="H8214" i="14"/>
  <c r="H18598" i="14"/>
  <c r="H13898" i="14"/>
  <c r="H24282" i="14"/>
  <c r="H13338" i="14"/>
  <c r="H23722" i="14"/>
  <c r="H9292" i="14"/>
  <c r="H19676" i="14"/>
  <c r="H8615" i="14"/>
  <c r="H18999" i="14"/>
  <c r="H14610" i="14"/>
  <c r="H24994" i="14"/>
  <c r="H14479" i="14"/>
  <c r="H24863" i="14"/>
  <c r="H4869" i="14"/>
  <c r="H15253" i="14"/>
  <c r="H8898" i="14"/>
  <c r="H19282" i="14"/>
  <c r="H7176" i="14"/>
  <c r="H17560" i="14"/>
  <c r="H10310" i="14"/>
  <c r="H20694" i="14"/>
  <c r="H10180" i="14"/>
  <c r="H20564" i="14"/>
  <c r="H7567" i="14"/>
  <c r="H17951" i="14"/>
  <c r="H6510" i="14"/>
  <c r="H16894" i="14"/>
  <c r="H5600" i="14"/>
  <c r="H15984" i="14"/>
  <c r="H5151" i="14"/>
  <c r="H15535" i="14"/>
  <c r="H5979" i="14"/>
  <c r="H16363" i="14"/>
  <c r="H5011" i="14"/>
  <c r="H15395" i="14"/>
  <c r="H10459" i="14"/>
  <c r="H20843" i="14"/>
  <c r="H6275" i="14"/>
  <c r="H16659" i="14"/>
  <c r="H12575" i="14"/>
  <c r="H22959" i="14"/>
  <c r="H13528" i="14"/>
  <c r="H23912" i="14"/>
  <c r="H10807" i="14"/>
  <c r="H21191" i="14"/>
  <c r="H12899" i="14"/>
  <c r="H23283" i="14"/>
  <c r="H12680" i="14"/>
  <c r="H23064" i="14"/>
  <c r="H14843" i="14"/>
  <c r="H25227" i="14"/>
  <c r="H5722" i="14"/>
  <c r="H16106" i="14"/>
  <c r="H11503" i="14"/>
  <c r="H21887" i="14"/>
  <c r="H5363" i="14"/>
  <c r="H15747" i="14"/>
  <c r="H7005" i="14"/>
  <c r="H17389" i="14"/>
  <c r="H13549" i="14"/>
  <c r="H23933" i="14"/>
  <c r="H8589" i="14"/>
  <c r="H18973" i="14"/>
  <c r="H10469" i="14"/>
  <c r="H20853" i="14"/>
  <c r="H10187" i="14"/>
  <c r="H20571" i="14"/>
  <c r="H11660" i="14"/>
  <c r="H22044" i="14"/>
  <c r="H7391" i="14"/>
  <c r="H17775" i="14"/>
  <c r="H10736" i="14"/>
  <c r="H21120" i="14"/>
  <c r="H13193" i="14"/>
  <c r="H23577" i="14"/>
  <c r="H7098" i="14"/>
  <c r="H17482" i="14"/>
  <c r="H13138" i="14"/>
  <c r="H23522" i="14"/>
  <c r="H6904" i="14"/>
  <c r="H17288" i="14"/>
  <c r="H6754" i="14"/>
  <c r="H17138" i="14"/>
  <c r="H14844" i="14"/>
  <c r="H25228" i="14"/>
  <c r="H7193" i="14"/>
  <c r="H17577" i="14"/>
  <c r="H8246" i="14"/>
  <c r="H18630" i="14"/>
  <c r="H10717" i="14"/>
  <c r="H21101" i="14"/>
  <c r="H11665" i="14"/>
  <c r="H22049" i="14"/>
  <c r="H13010" i="14"/>
  <c r="H23394" i="14"/>
  <c r="H10630" i="14"/>
  <c r="H21014" i="14"/>
  <c r="H14441" i="14"/>
  <c r="H24825" i="14"/>
  <c r="H10646" i="14"/>
  <c r="H21030" i="14"/>
  <c r="H12147" i="14"/>
  <c r="H22531" i="14"/>
  <c r="H9374" i="14"/>
  <c r="H19758" i="14"/>
  <c r="H11579" i="14"/>
  <c r="H21963" i="14"/>
  <c r="H13918" i="14"/>
  <c r="H24302" i="14"/>
  <c r="H8441" i="14"/>
  <c r="H18825" i="14"/>
  <c r="H12114" i="14"/>
  <c r="H22498" i="14"/>
  <c r="H12183" i="14"/>
  <c r="H22567" i="14"/>
  <c r="H10424" i="14"/>
  <c r="H20808" i="14"/>
  <c r="H4992" i="14"/>
  <c r="H15376" i="14"/>
  <c r="H12903" i="14"/>
  <c r="H23287" i="14"/>
  <c r="H13686" i="14"/>
  <c r="H24070" i="14"/>
  <c r="H8305" i="14"/>
  <c r="H18689" i="14"/>
  <c r="H13595" i="14"/>
  <c r="H23979" i="14"/>
  <c r="H5735" i="14"/>
  <c r="H16119" i="14"/>
  <c r="H8216" i="14"/>
  <c r="H18600" i="14"/>
  <c r="H12149" i="14"/>
  <c r="H22533" i="14"/>
  <c r="H12556" i="14"/>
  <c r="H22940" i="14"/>
  <c r="H12186" i="14"/>
  <c r="H22570" i="14"/>
  <c r="H9856" i="14"/>
  <c r="H20240" i="14"/>
  <c r="H13535" i="14"/>
  <c r="H23919" i="14"/>
  <c r="H8476" i="14"/>
  <c r="H18860" i="14"/>
  <c r="H12869" i="14"/>
  <c r="H23253" i="14"/>
  <c r="H9778" i="14"/>
  <c r="H20162" i="14"/>
  <c r="H13848" i="14"/>
  <c r="H24232" i="14"/>
  <c r="H14611" i="14"/>
  <c r="H24995" i="14"/>
  <c r="H10253" i="14"/>
  <c r="H20637" i="14"/>
  <c r="H13544" i="14"/>
  <c r="H23928" i="14"/>
  <c r="H11554" i="14"/>
  <c r="H21938" i="14"/>
  <c r="H8948" i="14"/>
  <c r="H19332" i="14"/>
  <c r="H8863" i="14"/>
  <c r="H19247" i="14"/>
  <c r="H8112" i="14"/>
  <c r="H18496" i="14"/>
  <c r="H11730" i="14"/>
  <c r="H22114" i="14"/>
  <c r="H6019" i="14"/>
  <c r="H16403" i="14"/>
  <c r="H14979" i="14"/>
  <c r="H5021" i="14"/>
  <c r="H15405" i="14"/>
  <c r="H12794" i="14"/>
  <c r="H23178" i="14"/>
  <c r="H13756" i="14"/>
  <c r="H24140" i="14"/>
  <c r="H15114" i="14"/>
  <c r="H6954" i="14"/>
  <c r="H17338" i="14"/>
  <c r="H9428" i="14"/>
  <c r="H19812" i="14"/>
  <c r="H7766" i="14"/>
  <c r="H18150" i="14"/>
  <c r="H12582" i="14"/>
  <c r="H22966" i="14"/>
  <c r="H5405" i="14"/>
  <c r="H15789" i="14"/>
  <c r="H7042" i="14"/>
  <c r="H17426" i="14"/>
  <c r="H5260" i="14"/>
  <c r="H15644" i="14"/>
  <c r="H8322" i="14"/>
  <c r="H18706" i="14"/>
  <c r="H11158" i="14"/>
  <c r="H21542" i="14"/>
  <c r="H5948" i="14"/>
  <c r="H16332" i="14"/>
  <c r="H13493" i="14"/>
  <c r="H23877" i="14"/>
  <c r="H9687" i="14"/>
  <c r="H20071" i="14"/>
  <c r="H9846" i="14"/>
  <c r="H20230" i="14"/>
  <c r="H12943" i="14"/>
  <c r="H23327" i="14"/>
  <c r="H8703" i="14"/>
  <c r="H19087" i="14"/>
  <c r="H7040" i="14"/>
  <c r="H17424" i="14"/>
  <c r="H13021" i="14"/>
  <c r="H23405" i="14"/>
  <c r="H12343" i="14"/>
  <c r="H22727" i="14"/>
  <c r="H12654" i="14"/>
  <c r="H23038" i="14"/>
  <c r="H7265" i="14"/>
  <c r="H17649" i="14"/>
  <c r="H15172" i="14"/>
  <c r="H5340" i="14"/>
  <c r="H15724" i="14"/>
  <c r="H10623" i="14"/>
  <c r="H21007" i="14"/>
  <c r="H11453" i="14"/>
  <c r="H21837" i="14"/>
  <c r="H13149" i="14"/>
  <c r="H23533" i="14"/>
  <c r="H13852" i="14"/>
  <c r="H24236" i="14"/>
  <c r="H7294" i="14"/>
  <c r="H17678" i="14"/>
  <c r="H8879" i="14"/>
  <c r="H19263" i="14"/>
  <c r="H11527" i="14"/>
  <c r="H21911" i="14"/>
  <c r="H5784" i="14"/>
  <c r="H16168" i="14"/>
  <c r="H11167" i="14"/>
  <c r="H21551" i="14"/>
  <c r="H15113" i="14"/>
  <c r="H5507" i="14"/>
  <c r="H15891" i="14"/>
  <c r="H12414" i="14"/>
  <c r="H22798" i="14"/>
  <c r="H5337" i="14"/>
  <c r="H15721" i="14"/>
  <c r="H12790" i="14"/>
  <c r="H23174" i="14"/>
  <c r="H6473" i="14"/>
  <c r="H16857" i="14"/>
  <c r="H14990" i="14"/>
  <c r="H8397" i="14"/>
  <c r="H18781" i="14"/>
  <c r="H7067" i="14"/>
  <c r="H17451" i="14"/>
  <c r="H5187" i="14"/>
  <c r="H15571" i="14"/>
  <c r="H7160" i="14"/>
  <c r="H17544" i="14"/>
  <c r="H5869" i="14"/>
  <c r="H16253" i="14"/>
  <c r="H14612" i="14"/>
  <c r="H24996" i="14"/>
  <c r="H6157" i="14"/>
  <c r="H16541" i="14"/>
  <c r="H5655" i="14"/>
  <c r="H16039" i="14"/>
  <c r="H15135" i="14"/>
  <c r="H12695" i="14"/>
  <c r="H23079" i="14"/>
  <c r="H6806" i="14"/>
  <c r="H17190" i="14"/>
  <c r="H11620" i="14"/>
  <c r="H22004" i="14"/>
  <c r="H9271" i="14"/>
  <c r="H19655" i="14"/>
  <c r="H8591" i="14"/>
  <c r="H18975" i="14"/>
  <c r="H5005" i="14"/>
  <c r="H15389" i="14"/>
  <c r="H7155" i="14"/>
  <c r="H17539" i="14"/>
  <c r="H13248" i="14"/>
  <c r="H23632" i="14"/>
  <c r="H11550" i="14"/>
  <c r="H21934" i="14"/>
  <c r="H5646" i="14"/>
  <c r="H16030" i="14"/>
  <c r="H13766" i="14"/>
  <c r="H24150" i="14"/>
  <c r="H7928" i="14"/>
  <c r="H18312" i="14"/>
  <c r="H8732" i="14"/>
  <c r="H19116" i="14"/>
  <c r="H5581" i="14"/>
  <c r="H15965" i="14"/>
  <c r="H8295" i="14"/>
  <c r="H18679" i="14"/>
  <c r="H13133" i="14"/>
  <c r="H23517" i="14"/>
  <c r="H5369" i="14"/>
  <c r="H15753" i="14"/>
  <c r="H7620" i="14"/>
  <c r="H18004" i="14"/>
  <c r="H7372" i="14"/>
  <c r="H17756" i="14"/>
  <c r="H5918" i="14"/>
  <c r="H16302" i="14"/>
  <c r="H5906" i="14"/>
  <c r="H16290" i="14"/>
  <c r="H12269" i="14"/>
  <c r="H22653" i="14"/>
  <c r="H12900" i="14"/>
  <c r="H23284" i="14"/>
  <c r="H11069" i="14"/>
  <c r="H21453" i="14"/>
  <c r="H7452" i="14"/>
  <c r="H17836" i="14"/>
  <c r="H11955" i="14"/>
  <c r="H22339" i="14"/>
  <c r="H7166" i="14"/>
  <c r="H17550" i="14"/>
  <c r="H14141" i="14"/>
  <c r="H24525" i="14"/>
  <c r="H9948" i="14"/>
  <c r="H20332" i="14"/>
  <c r="H7486" i="14"/>
  <c r="H17870" i="14"/>
  <c r="H6409" i="14"/>
  <c r="H16793" i="14"/>
  <c r="H5247" i="14"/>
  <c r="H15631" i="14"/>
  <c r="H13252" i="14"/>
  <c r="H23636" i="14"/>
  <c r="H11716" i="14"/>
  <c r="H22100" i="14"/>
  <c r="H10022" i="14"/>
  <c r="H20406" i="14"/>
  <c r="H9545" i="14"/>
  <c r="H19929" i="14"/>
  <c r="H6656" i="14"/>
  <c r="H17040" i="14"/>
  <c r="H9192" i="14"/>
  <c r="H19576" i="14"/>
  <c r="H9980" i="14"/>
  <c r="H20364" i="14"/>
  <c r="H11645" i="14"/>
  <c r="H22029" i="14"/>
  <c r="H8542" i="14"/>
  <c r="H18926" i="14"/>
  <c r="H14106" i="14"/>
  <c r="H24490" i="14"/>
  <c r="H5190" i="14"/>
  <c r="H15574" i="14"/>
  <c r="H7467" i="14"/>
  <c r="H17851" i="14"/>
  <c r="H12980" i="14"/>
  <c r="H23364" i="14"/>
  <c r="H8710" i="14"/>
  <c r="H19094" i="14"/>
  <c r="H11053" i="14"/>
  <c r="H21437" i="14"/>
  <c r="H10993" i="14"/>
  <c r="H21377" i="14"/>
  <c r="H6334" i="14"/>
  <c r="H16718" i="14"/>
  <c r="H14035" i="14"/>
  <c r="H24419" i="14"/>
  <c r="H6009" i="14"/>
  <c r="H16393" i="14"/>
  <c r="H10631" i="14"/>
  <c r="H21015" i="14"/>
  <c r="H11148" i="14"/>
  <c r="H21532" i="14"/>
  <c r="H4852" i="14"/>
  <c r="H15236" i="14"/>
  <c r="H8204" i="14"/>
  <c r="H18588" i="14"/>
  <c r="H5810" i="14"/>
  <c r="H16194" i="14"/>
  <c r="H14410" i="14"/>
  <c r="H24794" i="14"/>
  <c r="H10297" i="14"/>
  <c r="H20681" i="14"/>
  <c r="H13304" i="14"/>
  <c r="H23688" i="14"/>
  <c r="H7556" i="14"/>
  <c r="H17940" i="14"/>
  <c r="H7221" i="14"/>
  <c r="H17605" i="14"/>
  <c r="H7471" i="14"/>
  <c r="H17855" i="14"/>
  <c r="H6424" i="14"/>
  <c r="H16808" i="14"/>
  <c r="H13910" i="14"/>
  <c r="H24294" i="14"/>
  <c r="H9251" i="14"/>
  <c r="H19635" i="14"/>
  <c r="H11689" i="14"/>
  <c r="H22073" i="14"/>
  <c r="H14964" i="14"/>
  <c r="H13072" i="14"/>
  <c r="H23456" i="14"/>
  <c r="H5384" i="14"/>
  <c r="H15768" i="14"/>
  <c r="H13486" i="14"/>
  <c r="H23870" i="14"/>
  <c r="H13903" i="14"/>
  <c r="H24287" i="14"/>
  <c r="H8967" i="14"/>
  <c r="H19351" i="14"/>
  <c r="H11561" i="14"/>
  <c r="H21945" i="14"/>
  <c r="H10914" i="14"/>
  <c r="H21298" i="14"/>
  <c r="H5282" i="14"/>
  <c r="H15666" i="14"/>
  <c r="H5233" i="14"/>
  <c r="H15617" i="14"/>
  <c r="H8531" i="14"/>
  <c r="H18915" i="14"/>
  <c r="H9496" i="14"/>
  <c r="H19880" i="14"/>
  <c r="H12682" i="14"/>
  <c r="H23066" i="14"/>
  <c r="H6503" i="14"/>
  <c r="H16887" i="14"/>
  <c r="H7847" i="14"/>
  <c r="H18231" i="14"/>
  <c r="H7788" i="14"/>
  <c r="H18172" i="14"/>
  <c r="H9611" i="14"/>
  <c r="H19995" i="14"/>
  <c r="H14426" i="14"/>
  <c r="H24810" i="14"/>
  <c r="H6820" i="14"/>
  <c r="H17204" i="14"/>
  <c r="H13099" i="14"/>
  <c r="H23483" i="14"/>
  <c r="H6989" i="14"/>
  <c r="H17373" i="14"/>
  <c r="H4989" i="14"/>
  <c r="H15373" i="14"/>
  <c r="H10507" i="14"/>
  <c r="H20891" i="14"/>
  <c r="H6436" i="14"/>
  <c r="H16820" i="14"/>
  <c r="H9480" i="14"/>
  <c r="H19864" i="14"/>
  <c r="H6288" i="14"/>
  <c r="H16672" i="14"/>
  <c r="H7531" i="14"/>
  <c r="H17915" i="14"/>
  <c r="H14845" i="14"/>
  <c r="H25229" i="14"/>
  <c r="H13975" i="14"/>
  <c r="H24359" i="14"/>
  <c r="H5936" i="14"/>
  <c r="H16320" i="14"/>
  <c r="H10004" i="14"/>
  <c r="H20388" i="14"/>
  <c r="H8642" i="14"/>
  <c r="H19026" i="14"/>
  <c r="H10987" i="14"/>
  <c r="H21371" i="14"/>
  <c r="H9899" i="14"/>
  <c r="H20283" i="14"/>
  <c r="H14846" i="14"/>
  <c r="H25230" i="14"/>
  <c r="H5506" i="14"/>
  <c r="H15890" i="14"/>
  <c r="H6063" i="14"/>
  <c r="H16447" i="14"/>
  <c r="H7648" i="14"/>
  <c r="H18032" i="14"/>
  <c r="H8239" i="14"/>
  <c r="H18623" i="14"/>
  <c r="H8284" i="14"/>
  <c r="H18668" i="14"/>
  <c r="H13779" i="14"/>
  <c r="H24163" i="14"/>
  <c r="H13763" i="14"/>
  <c r="H24147" i="14"/>
  <c r="H6558" i="14"/>
  <c r="H16942" i="14"/>
  <c r="H14613" i="14"/>
  <c r="H24997" i="14"/>
  <c r="H13880" i="14"/>
  <c r="H24264" i="14"/>
  <c r="H13826" i="14"/>
  <c r="H24210" i="14"/>
  <c r="H14847" i="14"/>
  <c r="H25231" i="14"/>
  <c r="H14848" i="14"/>
  <c r="H25232" i="14"/>
  <c r="H13331" i="14"/>
  <c r="H23715" i="14"/>
  <c r="H11520" i="14"/>
  <c r="H21904" i="14"/>
  <c r="H10834" i="14"/>
  <c r="H21218" i="14"/>
  <c r="H8947" i="14"/>
  <c r="H19331" i="14"/>
  <c r="H12719" i="14"/>
  <c r="H23103" i="14"/>
  <c r="H6418" i="14"/>
  <c r="H16802" i="14"/>
  <c r="H11860" i="14"/>
  <c r="H22244" i="14"/>
  <c r="H7789" i="14"/>
  <c r="H18173" i="14"/>
  <c r="H8724" i="14"/>
  <c r="H19108" i="14"/>
  <c r="H6919" i="14"/>
  <c r="H17303" i="14"/>
  <c r="H5395" i="14"/>
  <c r="H15779" i="14"/>
  <c r="H8417" i="14"/>
  <c r="H18801" i="14"/>
  <c r="H7961" i="14"/>
  <c r="H18345" i="14"/>
  <c r="H11464" i="14"/>
  <c r="H21848" i="14"/>
  <c r="H12442" i="14"/>
  <c r="H22826" i="14"/>
  <c r="H8607" i="14"/>
  <c r="H18991" i="14"/>
  <c r="H5621" i="14"/>
  <c r="H16005" i="14"/>
  <c r="H12607" i="14"/>
  <c r="H22991" i="14"/>
  <c r="H6402" i="14"/>
  <c r="H16786" i="14"/>
  <c r="H12689" i="14"/>
  <c r="H23073" i="14"/>
  <c r="H11064" i="14"/>
  <c r="H21448" i="14"/>
  <c r="H12959" i="14"/>
  <c r="H23343" i="14"/>
  <c r="H9621" i="14"/>
  <c r="H20005" i="14"/>
  <c r="H12613" i="14"/>
  <c r="H22997" i="14"/>
  <c r="H6843" i="14"/>
  <c r="H17227" i="14"/>
  <c r="H12738" i="14"/>
  <c r="H23122" i="14"/>
  <c r="H13722" i="14"/>
  <c r="H24106" i="14"/>
  <c r="H5126" i="14"/>
  <c r="H15510" i="14"/>
  <c r="H10953" i="14"/>
  <c r="H21337" i="14"/>
  <c r="H12948" i="14"/>
  <c r="H23332" i="14"/>
  <c r="H14614" i="14"/>
  <c r="H24998" i="14"/>
  <c r="H6755" i="14"/>
  <c r="H17139" i="14"/>
  <c r="H12325" i="14"/>
  <c r="H22709" i="14"/>
  <c r="H6192" i="14"/>
  <c r="H16576" i="14"/>
  <c r="H5850" i="14"/>
  <c r="H16234" i="14"/>
  <c r="H9191" i="14"/>
  <c r="H19575" i="14"/>
  <c r="H14544" i="14"/>
  <c r="H24928" i="14"/>
  <c r="H14849" i="14"/>
  <c r="H25233" i="14"/>
  <c r="H13531" i="14"/>
  <c r="H23915" i="14"/>
  <c r="H8042" i="14"/>
  <c r="H18426" i="14"/>
  <c r="H9902" i="14"/>
  <c r="H20286" i="14"/>
  <c r="H9151" i="14"/>
  <c r="H19535" i="14"/>
  <c r="H14274" i="14"/>
  <c r="H24658" i="14"/>
  <c r="H13483" i="14"/>
  <c r="H23867" i="14"/>
  <c r="H13427" i="14"/>
  <c r="H23811" i="14"/>
  <c r="H13679" i="14"/>
  <c r="H24063" i="14"/>
  <c r="H15001" i="14"/>
  <c r="H7475" i="14"/>
  <c r="H17859" i="14"/>
  <c r="H6966" i="14"/>
  <c r="H17350" i="14"/>
  <c r="H6844" i="14"/>
  <c r="H17228" i="14"/>
  <c r="H8162" i="14"/>
  <c r="H18546" i="14"/>
  <c r="H9408" i="14"/>
  <c r="H19792" i="14"/>
  <c r="H12370" i="14"/>
  <c r="H22754" i="14"/>
  <c r="H9547" i="14"/>
  <c r="H19931" i="14"/>
  <c r="H14249" i="14"/>
  <c r="H24633" i="14"/>
  <c r="H13103" i="14"/>
  <c r="H23487" i="14"/>
  <c r="H6838" i="14"/>
  <c r="H17222" i="14"/>
  <c r="H7774" i="14"/>
  <c r="H18158" i="14"/>
  <c r="H10318" i="14"/>
  <c r="H20702" i="14"/>
  <c r="H11888" i="14"/>
  <c r="H22272" i="14"/>
  <c r="H9831" i="14"/>
  <c r="H20215" i="14"/>
  <c r="H8541" i="14"/>
  <c r="H18925" i="14"/>
  <c r="H11366" i="14"/>
  <c r="H21750" i="14"/>
  <c r="H9107" i="14"/>
  <c r="H19491" i="14"/>
  <c r="H8812" i="14"/>
  <c r="H19196" i="14"/>
  <c r="H7121" i="14"/>
  <c r="H17505" i="14"/>
  <c r="H10117" i="14"/>
  <c r="H20501" i="14"/>
  <c r="H12272" i="14"/>
  <c r="H22656" i="14"/>
  <c r="H14615" i="14"/>
  <c r="H24999" i="14"/>
  <c r="H14523" i="14"/>
  <c r="H24907" i="14"/>
  <c r="H5307" i="14"/>
  <c r="H15691" i="14"/>
  <c r="H10107" i="14"/>
  <c r="H20491" i="14"/>
  <c r="H11742" i="14"/>
  <c r="H22126" i="14"/>
  <c r="H7785" i="14"/>
  <c r="H18169" i="14"/>
  <c r="H14850" i="14"/>
  <c r="H25234" i="14"/>
  <c r="H13094" i="14"/>
  <c r="H23478" i="14"/>
  <c r="H6900" i="14"/>
  <c r="H17284" i="14"/>
  <c r="H8799" i="14"/>
  <c r="H19183" i="14"/>
  <c r="H14851" i="14"/>
  <c r="H25235" i="14"/>
  <c r="H6865" i="14"/>
  <c r="H17249" i="14"/>
  <c r="H6292" i="14"/>
  <c r="H16676" i="14"/>
  <c r="H11272" i="14"/>
  <c r="H21656" i="14"/>
  <c r="H13867" i="14"/>
  <c r="H24251" i="14"/>
  <c r="H13612" i="14"/>
  <c r="H23996" i="14"/>
  <c r="H7861" i="14"/>
  <c r="H18245" i="14"/>
  <c r="H9143" i="14"/>
  <c r="H19527" i="14"/>
  <c r="H12178" i="14"/>
  <c r="H22562" i="14"/>
  <c r="H11973" i="14"/>
  <c r="H22357" i="14"/>
  <c r="H11441" i="14"/>
  <c r="H21825" i="14"/>
  <c r="H12804" i="14"/>
  <c r="H23188" i="14"/>
  <c r="H8770" i="14"/>
  <c r="H19154" i="14"/>
  <c r="H11390" i="14"/>
  <c r="H21774" i="14"/>
  <c r="H11091" i="14"/>
  <c r="H21475" i="14"/>
  <c r="H15003" i="14"/>
  <c r="H12734" i="14"/>
  <c r="H23118" i="14"/>
  <c r="H11925" i="14"/>
  <c r="H22309" i="14"/>
  <c r="H12226" i="14"/>
  <c r="H22610" i="14"/>
  <c r="H11057" i="14"/>
  <c r="H21441" i="14"/>
  <c r="H10016" i="14"/>
  <c r="H20400" i="14"/>
  <c r="H13882" i="14"/>
  <c r="H24266" i="14"/>
  <c r="H13109" i="14"/>
  <c r="H23493" i="14"/>
  <c r="H5720" i="14"/>
  <c r="H16104" i="14"/>
  <c r="H12595" i="14"/>
  <c r="H22979" i="14"/>
  <c r="H8819" i="14"/>
  <c r="H19203" i="14"/>
  <c r="H6901" i="14"/>
  <c r="H17285" i="14"/>
  <c r="H8868" i="14"/>
  <c r="H19252" i="14"/>
  <c r="H8011" i="14"/>
  <c r="H18395" i="14"/>
  <c r="H12502" i="14"/>
  <c r="H22886" i="14"/>
  <c r="H11864" i="14"/>
  <c r="H22248" i="14"/>
  <c r="H8604" i="14"/>
  <c r="H18988" i="14"/>
  <c r="H13108" i="14"/>
  <c r="H23492" i="14"/>
  <c r="H14616" i="14"/>
  <c r="H25000" i="14"/>
  <c r="H14617" i="14"/>
  <c r="H25001" i="14"/>
  <c r="H10292" i="14"/>
  <c r="H20676" i="14"/>
  <c r="H15086" i="14"/>
  <c r="H12733" i="14"/>
  <c r="H23117" i="14"/>
  <c r="H13478" i="14"/>
  <c r="H23862" i="14"/>
  <c r="H9056" i="14"/>
  <c r="H19440" i="14"/>
  <c r="H11437" i="14"/>
  <c r="H21821" i="14"/>
  <c r="H12367" i="14"/>
  <c r="H22751" i="14"/>
  <c r="H10345" i="14"/>
  <c r="H20729" i="14"/>
  <c r="H9116" i="14"/>
  <c r="H19500" i="14"/>
  <c r="H12618" i="14"/>
  <c r="H23002" i="14"/>
  <c r="H11582" i="14"/>
  <c r="H21966" i="14"/>
  <c r="H5302" i="14"/>
  <c r="H15686" i="14"/>
  <c r="H10734" i="14"/>
  <c r="H21118" i="14"/>
  <c r="H11765" i="14"/>
  <c r="H22149" i="14"/>
  <c r="H11622" i="14"/>
  <c r="H22006" i="14"/>
  <c r="H12303" i="14"/>
  <c r="H22687" i="14"/>
  <c r="H7630" i="14"/>
  <c r="H18014" i="14"/>
  <c r="H14998" i="14"/>
  <c r="H7375" i="14"/>
  <c r="H17759" i="14"/>
  <c r="H7954" i="14"/>
  <c r="H18338" i="14"/>
  <c r="H14852" i="14"/>
  <c r="H25236" i="14"/>
  <c r="H8540" i="14"/>
  <c r="H18924" i="14"/>
  <c r="H6834" i="14"/>
  <c r="H17218" i="14"/>
  <c r="H12873" i="14"/>
  <c r="H23257" i="14"/>
  <c r="H13596" i="14"/>
  <c r="H23980" i="14"/>
  <c r="H12966" i="14"/>
  <c r="H23350" i="14"/>
  <c r="H11871" i="14"/>
  <c r="H22255" i="14"/>
  <c r="H12665" i="14"/>
  <c r="H23049" i="14"/>
  <c r="H13222" i="14"/>
  <c r="H23606" i="14"/>
  <c r="H15029" i="14"/>
  <c r="H5699" i="14"/>
  <c r="H16083" i="14"/>
  <c r="H6493" i="14"/>
  <c r="H16877" i="14"/>
  <c r="H14143" i="14"/>
  <c r="H24527" i="14"/>
  <c r="H13790" i="14"/>
  <c r="H24174" i="14"/>
  <c r="H8565" i="14"/>
  <c r="H18949" i="14"/>
  <c r="H9755" i="14"/>
  <c r="H20139" i="14"/>
  <c r="H8188" i="14"/>
  <c r="H18572" i="14"/>
  <c r="H12792" i="14"/>
  <c r="H23176" i="14"/>
  <c r="H7671" i="14"/>
  <c r="H18055" i="14"/>
  <c r="H8367" i="14"/>
  <c r="H18751" i="14"/>
  <c r="H14853" i="14"/>
  <c r="H25237" i="14"/>
  <c r="H10889" i="14"/>
  <c r="H21273" i="14"/>
  <c r="H4981" i="14"/>
  <c r="H15365" i="14"/>
  <c r="H13554" i="14"/>
  <c r="H23938" i="14"/>
  <c r="H8596" i="14"/>
  <c r="H18980" i="14"/>
  <c r="H9713" i="14"/>
  <c r="H20097" i="14"/>
  <c r="H14464" i="14"/>
  <c r="H24848" i="14"/>
  <c r="H12942" i="14"/>
  <c r="H23326" i="14"/>
  <c r="H6357" i="14"/>
  <c r="H16741" i="14"/>
  <c r="H14416" i="14"/>
  <c r="H24800" i="14"/>
  <c r="H13014" i="14"/>
  <c r="H23398" i="14"/>
  <c r="H7901" i="14"/>
  <c r="H18285" i="14"/>
  <c r="H13389" i="14"/>
  <c r="H23773" i="14"/>
  <c r="H13034" i="14"/>
  <c r="H23418" i="14"/>
  <c r="H12501" i="14"/>
  <c r="H22885" i="14"/>
  <c r="H12995" i="14"/>
  <c r="H23379" i="14"/>
  <c r="H10444" i="14"/>
  <c r="H20828" i="14"/>
  <c r="H13431" i="14"/>
  <c r="H23815" i="14"/>
  <c r="H13185" i="14"/>
  <c r="H23569" i="14"/>
  <c r="H13913" i="14"/>
  <c r="H24297" i="14"/>
  <c r="H9161" i="14"/>
  <c r="H19545" i="14"/>
  <c r="H10855" i="14"/>
  <c r="H21239" i="14"/>
  <c r="H6974" i="14"/>
  <c r="H17358" i="14"/>
  <c r="H8955" i="14"/>
  <c r="H19339" i="14"/>
  <c r="H6652" i="14"/>
  <c r="H17036" i="14"/>
  <c r="H5158" i="14"/>
  <c r="H15542" i="14"/>
  <c r="H4921" i="14"/>
  <c r="H15305" i="14"/>
  <c r="H11206" i="14"/>
  <c r="H21590" i="14"/>
  <c r="H9421" i="14"/>
  <c r="H19805" i="14"/>
  <c r="H10594" i="14"/>
  <c r="H20978" i="14"/>
  <c r="H6924" i="14"/>
  <c r="H17308" i="14"/>
  <c r="H6583" i="14"/>
  <c r="H16967" i="14"/>
  <c r="H14944" i="14"/>
  <c r="H12155" i="14"/>
  <c r="H22539" i="14"/>
  <c r="H14618" i="14"/>
  <c r="H25002" i="14"/>
  <c r="H9376" i="14"/>
  <c r="H19760" i="14"/>
  <c r="H9804" i="14"/>
  <c r="H20188" i="14"/>
  <c r="H14423" i="14"/>
  <c r="H24807" i="14"/>
  <c r="H14936" i="14"/>
  <c r="H5063" i="14"/>
  <c r="H15447" i="14"/>
  <c r="H7339" i="14"/>
  <c r="H17723" i="14"/>
  <c r="H6457" i="14"/>
  <c r="H16841" i="14"/>
  <c r="H12175" i="14"/>
  <c r="H22559" i="14"/>
  <c r="H8951" i="14"/>
  <c r="H19335" i="14"/>
  <c r="H13230" i="14"/>
  <c r="H23614" i="14"/>
  <c r="H4873" i="14"/>
  <c r="H15257" i="14"/>
  <c r="H9231" i="14"/>
  <c r="H19615" i="14"/>
  <c r="H15010" i="14"/>
  <c r="H5180" i="14"/>
  <c r="H15564" i="14"/>
  <c r="H12897" i="14"/>
  <c r="H23281" i="14"/>
  <c r="H11187" i="14"/>
  <c r="H21571" i="14"/>
  <c r="H12934" i="14"/>
  <c r="H23318" i="14"/>
  <c r="H13590" i="14"/>
  <c r="H23974" i="14"/>
  <c r="H11149" i="14"/>
  <c r="H21533" i="14"/>
  <c r="H13585" i="14"/>
  <c r="H23969" i="14"/>
  <c r="H14854" i="14"/>
  <c r="H25238" i="14"/>
  <c r="H6586" i="14"/>
  <c r="H16970" i="14"/>
  <c r="H10317" i="14"/>
  <c r="H20701" i="14"/>
  <c r="H5483" i="14"/>
  <c r="H15867" i="14"/>
  <c r="H9104" i="14"/>
  <c r="H19488" i="14"/>
  <c r="H14040" i="14"/>
  <c r="H24424" i="14"/>
  <c r="H8016" i="14"/>
  <c r="H18400" i="14"/>
  <c r="H10119" i="14"/>
  <c r="H20503" i="14"/>
  <c r="H11881" i="14"/>
  <c r="H22265" i="14"/>
  <c r="H13176" i="14"/>
  <c r="H23560" i="14"/>
  <c r="H7591" i="14"/>
  <c r="H17975" i="14"/>
  <c r="H10763" i="14"/>
  <c r="H21147" i="14"/>
  <c r="H6674" i="14"/>
  <c r="H17058" i="14"/>
  <c r="H14262" i="14"/>
  <c r="H24646" i="14"/>
  <c r="H14855" i="14"/>
  <c r="H25239" i="14"/>
  <c r="H5749" i="14"/>
  <c r="H16133" i="14"/>
  <c r="H4970" i="14"/>
  <c r="H15354" i="14"/>
  <c r="H11115" i="14"/>
  <c r="H21499" i="14"/>
  <c r="H13120" i="14"/>
  <c r="H23504" i="14"/>
  <c r="H5443" i="14"/>
  <c r="H15827" i="14"/>
  <c r="H10246" i="14"/>
  <c r="H20630" i="14"/>
  <c r="H11044" i="14"/>
  <c r="H21428" i="14"/>
  <c r="H9289" i="14"/>
  <c r="H19673" i="14"/>
  <c r="H11545" i="14"/>
  <c r="H21929" i="14"/>
  <c r="H6358" i="14"/>
  <c r="H16742" i="14"/>
  <c r="H14234" i="14"/>
  <c r="H24618" i="14"/>
  <c r="H11288" i="14"/>
  <c r="H21672" i="14"/>
  <c r="H8133" i="14"/>
  <c r="H18517" i="14"/>
  <c r="H9722" i="14"/>
  <c r="H20106" i="14"/>
  <c r="H9090" i="14"/>
  <c r="H19474" i="14"/>
  <c r="H8288" i="14"/>
  <c r="H18672" i="14"/>
  <c r="H13332" i="14"/>
  <c r="H23716" i="14"/>
  <c r="H15137" i="14"/>
  <c r="H7675" i="14"/>
  <c r="H18059" i="14"/>
  <c r="H6036" i="14"/>
  <c r="H16420" i="14"/>
  <c r="H11403" i="14"/>
  <c r="H21787" i="14"/>
  <c r="H13417" i="14"/>
  <c r="H23801" i="14"/>
  <c r="H12185" i="14"/>
  <c r="H22569" i="14"/>
  <c r="H8933" i="14"/>
  <c r="H19317" i="14"/>
  <c r="H14412" i="14"/>
  <c r="H24796" i="14"/>
  <c r="H6415" i="14"/>
  <c r="H16799" i="14"/>
  <c r="H7492" i="14"/>
  <c r="H17876" i="14"/>
  <c r="H10768" i="14"/>
  <c r="H21152" i="14"/>
  <c r="H13905" i="14"/>
  <c r="H24289" i="14"/>
  <c r="H7385" i="14"/>
  <c r="H17769" i="14"/>
  <c r="H9863" i="14"/>
  <c r="H20247" i="14"/>
  <c r="H6883" i="14"/>
  <c r="H17267" i="14"/>
  <c r="H10257" i="14"/>
  <c r="H20641" i="14"/>
  <c r="H5196" i="14"/>
  <c r="H15580" i="14"/>
  <c r="H9697" i="14"/>
  <c r="H20081" i="14"/>
  <c r="H8251" i="14"/>
  <c r="H18635" i="14"/>
  <c r="H6485" i="14"/>
  <c r="H16869" i="14"/>
  <c r="H7948" i="14"/>
  <c r="H18332" i="14"/>
  <c r="H4928" i="14"/>
  <c r="H15312" i="14"/>
  <c r="H6737" i="14"/>
  <c r="H17121" i="14"/>
  <c r="H10083" i="14"/>
  <c r="H20467" i="14"/>
  <c r="H14219" i="14"/>
  <c r="H24603" i="14"/>
  <c r="H9609" i="14"/>
  <c r="H19993" i="14"/>
  <c r="H8275" i="14"/>
  <c r="H18659" i="14"/>
  <c r="H6430" i="14"/>
  <c r="H16814" i="14"/>
  <c r="H10980" i="14"/>
  <c r="H21364" i="14"/>
  <c r="H6625" i="14"/>
  <c r="H17009" i="14"/>
  <c r="H8102" i="14"/>
  <c r="H18486" i="14"/>
  <c r="H12640" i="14"/>
  <c r="H23024" i="14"/>
  <c r="H6786" i="14"/>
  <c r="H17170" i="14"/>
  <c r="H8056" i="14"/>
  <c r="H18440" i="14"/>
  <c r="H12706" i="14"/>
  <c r="H23090" i="14"/>
  <c r="H8881" i="14"/>
  <c r="H19265" i="14"/>
  <c r="H10096" i="14"/>
  <c r="H20480" i="14"/>
  <c r="H4925" i="14"/>
  <c r="H15309" i="14"/>
  <c r="H13242" i="14"/>
  <c r="H23626" i="14"/>
  <c r="H14619" i="14"/>
  <c r="H25003" i="14"/>
  <c r="H14856" i="14"/>
  <c r="H25240" i="14"/>
  <c r="H8081" i="14"/>
  <c r="H18465" i="14"/>
  <c r="H8225" i="14"/>
  <c r="H18609" i="14"/>
  <c r="H9258" i="14"/>
  <c r="H19642" i="14"/>
  <c r="H11334" i="14"/>
  <c r="H21718" i="14"/>
  <c r="H15078" i="14"/>
  <c r="H6585" i="14"/>
  <c r="H16969" i="14"/>
  <c r="H10518" i="14"/>
  <c r="H20902" i="14"/>
  <c r="H14941" i="14"/>
  <c r="H14509" i="14"/>
  <c r="H24893" i="14"/>
  <c r="H9388" i="14"/>
  <c r="H19772" i="14"/>
  <c r="H9843" i="14"/>
  <c r="H20227" i="14"/>
  <c r="H15063" i="14"/>
  <c r="H10139" i="14"/>
  <c r="H20523" i="14"/>
  <c r="H12138" i="14"/>
  <c r="H22522" i="14"/>
  <c r="H10505" i="14"/>
  <c r="H20889" i="14"/>
  <c r="H13410" i="14"/>
  <c r="H23794" i="14"/>
  <c r="H4954" i="14"/>
  <c r="H15338" i="14"/>
  <c r="H5195" i="14"/>
  <c r="H15579" i="14"/>
  <c r="H12889" i="14"/>
  <c r="H23273" i="14"/>
  <c r="H11534" i="14"/>
  <c r="H21918" i="14"/>
  <c r="H14421" i="14"/>
  <c r="H24805" i="14"/>
  <c r="H15147" i="14"/>
  <c r="H10943" i="14"/>
  <c r="H21327" i="14"/>
  <c r="H5815" i="14"/>
  <c r="H16199" i="14"/>
  <c r="H4985" i="14"/>
  <c r="H15369" i="14"/>
  <c r="H13423" i="14"/>
  <c r="H23807" i="14"/>
  <c r="H5532" i="14"/>
  <c r="H15916" i="14"/>
  <c r="H6166" i="14"/>
  <c r="H16550" i="14"/>
  <c r="H14620" i="14"/>
  <c r="H25004" i="14"/>
  <c r="H8156" i="14"/>
  <c r="H18540" i="14"/>
  <c r="H10102" i="14"/>
  <c r="H20486" i="14"/>
  <c r="H13814" i="14"/>
  <c r="H24198" i="14"/>
  <c r="H4919" i="14"/>
  <c r="H15303" i="14"/>
  <c r="H14857" i="14"/>
  <c r="H25241" i="14"/>
  <c r="H6496" i="14"/>
  <c r="H16880" i="14"/>
  <c r="H11570" i="14"/>
  <c r="H21954" i="14"/>
  <c r="H11541" i="14"/>
  <c r="H21925" i="14"/>
  <c r="H14267" i="14"/>
  <c r="H24651" i="14"/>
  <c r="H12467" i="14"/>
  <c r="H22851" i="14"/>
  <c r="H7041" i="14"/>
  <c r="H17425" i="14"/>
  <c r="H8963" i="14"/>
  <c r="H19347" i="14"/>
  <c r="H6425" i="14"/>
  <c r="H16809" i="14"/>
  <c r="H13587" i="14"/>
  <c r="H23971" i="14"/>
  <c r="H7936" i="14"/>
  <c r="H18320" i="14"/>
  <c r="H6619" i="14"/>
  <c r="H17003" i="14"/>
  <c r="H7786" i="14"/>
  <c r="H18170" i="14"/>
  <c r="H9704" i="14"/>
  <c r="H20088" i="14"/>
  <c r="H10349" i="14"/>
  <c r="H20733" i="14"/>
  <c r="H11954" i="14"/>
  <c r="H22338" i="14"/>
  <c r="H11729" i="14"/>
  <c r="H22113" i="14"/>
  <c r="H6152" i="14"/>
  <c r="H16536" i="14"/>
  <c r="H10331" i="14"/>
  <c r="H20715" i="14"/>
  <c r="H15090" i="14"/>
  <c r="H12969" i="14"/>
  <c r="H23353" i="14"/>
  <c r="H13728" i="14"/>
  <c r="H24112" i="14"/>
  <c r="H12320" i="14"/>
  <c r="H22704" i="14"/>
  <c r="H14621" i="14"/>
  <c r="H25005" i="14"/>
  <c r="H10263" i="14"/>
  <c r="H20647" i="14"/>
  <c r="H11067" i="14"/>
  <c r="H21451" i="14"/>
  <c r="H5937" i="14"/>
  <c r="H16321" i="14"/>
  <c r="H14858" i="14"/>
  <c r="H25242" i="14"/>
  <c r="H9635" i="14"/>
  <c r="H20019" i="14"/>
  <c r="H7873" i="14"/>
  <c r="H18257" i="14"/>
  <c r="H4857" i="14"/>
  <c r="H15241" i="14"/>
  <c r="H9602" i="14"/>
  <c r="H19986" i="14"/>
  <c r="H8691" i="14"/>
  <c r="H19075" i="14"/>
  <c r="H13311" i="14"/>
  <c r="H23695" i="14"/>
  <c r="H13281" i="14"/>
  <c r="H23665" i="14"/>
  <c r="H12446" i="14"/>
  <c r="H22830" i="14"/>
  <c r="H10605" i="14"/>
  <c r="H20989" i="14"/>
  <c r="H13369" i="14"/>
  <c r="H23753" i="14"/>
  <c r="H14682" i="14"/>
  <c r="H25066" i="14"/>
  <c r="H11445" i="14"/>
  <c r="H21829" i="14"/>
  <c r="H12965" i="14"/>
  <c r="H23349" i="14"/>
  <c r="H9097" i="14"/>
  <c r="H19481" i="14"/>
  <c r="H5634" i="14"/>
  <c r="H16018" i="14"/>
  <c r="H12307" i="14"/>
  <c r="H22691" i="14"/>
  <c r="H6252" i="14"/>
  <c r="H16636" i="14"/>
  <c r="H10121" i="14"/>
  <c r="H20505" i="14"/>
  <c r="H5993" i="14"/>
  <c r="H16377" i="14"/>
  <c r="H14859" i="14"/>
  <c r="H25243" i="14"/>
  <c r="H7652" i="14"/>
  <c r="H18036" i="14"/>
  <c r="H11614" i="14"/>
  <c r="H21998" i="14"/>
  <c r="H7725" i="14"/>
  <c r="H18109" i="14"/>
  <c r="H14622" i="14"/>
  <c r="H25006" i="14"/>
  <c r="H7325" i="14"/>
  <c r="H17709" i="14"/>
  <c r="H9260" i="14"/>
  <c r="H19644" i="14"/>
  <c r="H8467" i="14"/>
  <c r="H18851" i="14"/>
  <c r="H5985" i="14"/>
  <c r="H16369" i="14"/>
  <c r="H9403" i="14"/>
  <c r="H19787" i="14"/>
  <c r="H8662" i="14"/>
  <c r="H19046" i="14"/>
  <c r="H10574" i="14"/>
  <c r="H20958" i="14"/>
  <c r="H11436" i="14"/>
  <c r="H21820" i="14"/>
  <c r="H6969" i="14"/>
  <c r="H17353" i="14"/>
  <c r="H7261" i="14"/>
  <c r="H17645" i="14"/>
  <c r="H6339" i="14"/>
  <c r="H16723" i="14"/>
  <c r="H14214" i="14"/>
  <c r="H24598" i="14"/>
  <c r="H9903" i="14"/>
  <c r="H20287" i="14"/>
  <c r="H15130" i="14"/>
  <c r="H8351" i="14"/>
  <c r="H18735" i="14"/>
  <c r="H6499" i="14"/>
  <c r="H16883" i="14"/>
  <c r="H9475" i="14"/>
  <c r="H19859" i="14"/>
  <c r="H13156" i="14"/>
  <c r="H23540" i="14"/>
  <c r="H9782" i="14"/>
  <c r="H20166" i="14"/>
  <c r="H14623" i="14"/>
  <c r="H25007" i="14"/>
  <c r="H7192" i="14"/>
  <c r="H17576" i="14"/>
  <c r="H13393" i="14"/>
  <c r="H23777" i="14"/>
  <c r="H13110" i="14"/>
  <c r="H23494" i="14"/>
  <c r="H13526" i="14"/>
  <c r="H23910" i="14"/>
  <c r="H8456" i="14"/>
  <c r="H18840" i="14"/>
  <c r="H7012" i="14"/>
  <c r="H17396" i="14"/>
  <c r="H10366" i="14"/>
  <c r="H20750" i="14"/>
  <c r="H6828" i="14"/>
  <c r="H17212" i="14"/>
  <c r="H10156" i="14"/>
  <c r="H20540" i="14"/>
  <c r="H9259" i="14"/>
  <c r="H19643" i="14"/>
  <c r="H12603" i="14"/>
  <c r="H22987" i="14"/>
  <c r="H5897" i="14"/>
  <c r="H16281" i="14"/>
  <c r="H10965" i="14"/>
  <c r="H21349" i="14"/>
  <c r="H6048" i="14"/>
  <c r="H16432" i="14"/>
  <c r="H6778" i="14"/>
  <c r="H17162" i="14"/>
  <c r="H8569" i="14"/>
  <c r="H18953" i="14"/>
  <c r="H8764" i="14"/>
  <c r="H19148" i="14"/>
  <c r="H10141" i="14"/>
  <c r="H20525" i="14"/>
  <c r="H7739" i="14"/>
  <c r="H18123" i="14"/>
  <c r="H11235" i="14"/>
  <c r="H21619" i="14"/>
  <c r="H9464" i="14"/>
  <c r="H19848" i="14"/>
  <c r="H7657" i="14"/>
  <c r="H18041" i="14"/>
  <c r="H8389" i="14"/>
  <c r="H18773" i="14"/>
  <c r="H13498" i="14"/>
  <c r="H23882" i="14"/>
  <c r="H13632" i="14"/>
  <c r="H24016" i="14"/>
  <c r="H8622" i="14"/>
  <c r="H19006" i="14"/>
  <c r="H11155" i="14"/>
  <c r="H21539" i="14"/>
  <c r="H7003" i="14"/>
  <c r="H17387" i="14"/>
  <c r="H12135" i="14"/>
  <c r="H22519" i="14"/>
  <c r="H12785" i="14"/>
  <c r="H23169" i="14"/>
  <c r="H13869" i="14"/>
  <c r="H24253" i="14"/>
  <c r="H8095" i="14"/>
  <c r="H18479" i="14"/>
  <c r="H6530" i="14"/>
  <c r="H16914" i="14"/>
  <c r="H11551" i="14"/>
  <c r="H21935" i="14"/>
  <c r="H5983" i="14"/>
  <c r="H16367" i="14"/>
  <c r="H7001" i="14"/>
  <c r="H17385" i="14"/>
  <c r="H7094" i="14"/>
  <c r="H17478" i="14"/>
  <c r="H5207" i="14"/>
  <c r="H15591" i="14"/>
  <c r="H14434" i="14"/>
  <c r="H24818" i="14"/>
  <c r="H12707" i="14"/>
  <c r="H23091" i="14"/>
  <c r="H14463" i="14"/>
  <c r="H24847" i="14"/>
  <c r="H10648" i="14"/>
  <c r="H21032" i="14"/>
  <c r="H14860" i="14"/>
  <c r="H25244" i="14"/>
  <c r="H13245" i="14"/>
  <c r="H23629" i="14"/>
  <c r="H11647" i="14"/>
  <c r="H22031" i="14"/>
  <c r="H9311" i="14"/>
  <c r="H19695" i="14"/>
  <c r="H9013" i="14"/>
  <c r="H19397" i="14"/>
  <c r="H8778" i="14"/>
  <c r="H19162" i="14"/>
  <c r="H6920" i="14"/>
  <c r="H17304" i="14"/>
  <c r="H10453" i="14"/>
  <c r="H20837" i="14"/>
  <c r="H7779" i="14"/>
  <c r="H18163" i="14"/>
  <c r="H14151" i="14"/>
  <c r="H24535" i="14"/>
  <c r="H14471" i="14"/>
  <c r="H24855" i="14"/>
  <c r="H6548" i="14"/>
  <c r="H16932" i="14"/>
  <c r="H13457" i="14"/>
  <c r="H23841" i="14"/>
  <c r="H9477" i="14"/>
  <c r="H19861" i="14"/>
  <c r="H13607" i="14"/>
  <c r="H23991" i="14"/>
  <c r="H8789" i="14"/>
  <c r="H19173" i="14"/>
  <c r="H14477" i="14"/>
  <c r="H24861" i="14"/>
  <c r="H6559" i="14"/>
  <c r="H16943" i="14"/>
  <c r="H8802" i="14"/>
  <c r="H19186" i="14"/>
  <c r="H9399" i="14"/>
  <c r="H19783" i="14"/>
  <c r="H14861" i="14"/>
  <c r="H25245" i="14"/>
  <c r="H7759" i="14"/>
  <c r="H18143" i="14"/>
  <c r="H9040" i="14"/>
  <c r="H19424" i="14"/>
  <c r="H6259" i="14"/>
  <c r="H16643" i="14"/>
  <c r="H9415" i="14"/>
  <c r="H19799" i="14"/>
  <c r="H5781" i="14"/>
  <c r="H16165" i="14"/>
  <c r="H13117" i="14"/>
  <c r="H23501" i="14"/>
  <c r="H11382" i="14"/>
  <c r="H21766" i="14"/>
  <c r="H13123" i="14"/>
  <c r="H23507" i="14"/>
  <c r="H13970" i="14"/>
  <c r="H24354" i="14"/>
  <c r="H12782" i="14"/>
  <c r="H23166" i="14"/>
  <c r="H9938" i="14"/>
  <c r="H20322" i="14"/>
  <c r="H14963" i="14"/>
  <c r="H12091" i="14"/>
  <c r="H22475" i="14"/>
  <c r="H14008" i="14"/>
  <c r="H24392" i="14"/>
  <c r="H5208" i="14"/>
  <c r="H15592" i="14"/>
  <c r="H12167" i="14"/>
  <c r="H22551" i="14"/>
  <c r="H8444" i="14"/>
  <c r="H18828" i="14"/>
  <c r="H10551" i="14"/>
  <c r="H20935" i="14"/>
  <c r="H6139" i="14"/>
  <c r="H16523" i="14"/>
  <c r="H6053" i="14"/>
  <c r="H16437" i="14"/>
  <c r="H13649" i="14"/>
  <c r="H24033" i="14"/>
  <c r="H9955" i="14"/>
  <c r="H20339" i="14"/>
  <c r="H14624" i="14"/>
  <c r="H25008" i="14"/>
  <c r="H8220" i="14"/>
  <c r="H18604" i="14"/>
  <c r="H12567" i="14"/>
  <c r="H22951" i="14"/>
  <c r="H10383" i="14"/>
  <c r="H20767" i="14"/>
  <c r="H11841" i="14"/>
  <c r="H22225" i="14"/>
  <c r="H12085" i="14"/>
  <c r="H22469" i="14"/>
  <c r="H14387" i="14"/>
  <c r="H24771" i="14"/>
  <c r="H14406" i="14"/>
  <c r="H24790" i="14"/>
  <c r="H12741" i="14"/>
  <c r="H23125" i="14"/>
  <c r="H14149" i="14"/>
  <c r="H24533" i="14"/>
  <c r="H12865" i="14"/>
  <c r="H23249" i="14"/>
  <c r="H14625" i="14"/>
  <c r="H25009" i="14"/>
  <c r="H15148" i="14"/>
  <c r="H14005" i="14"/>
  <c r="H24389" i="14"/>
  <c r="H9211" i="14"/>
  <c r="H19595" i="14"/>
  <c r="H5955" i="14"/>
  <c r="H16339" i="14"/>
  <c r="H7156" i="14"/>
  <c r="H17540" i="14"/>
  <c r="H10877" i="14"/>
  <c r="H21261" i="14"/>
  <c r="H11364" i="14"/>
  <c r="H21748" i="14"/>
  <c r="H11483" i="14"/>
  <c r="H21867" i="14"/>
  <c r="H8155" i="14"/>
  <c r="H18539" i="14"/>
  <c r="H9563" i="14"/>
  <c r="H19947" i="14"/>
  <c r="H13293" i="14"/>
  <c r="H23677" i="14"/>
  <c r="H7129" i="14"/>
  <c r="H17513" i="14"/>
  <c r="H14862" i="14"/>
  <c r="H25246" i="14"/>
  <c r="H8671" i="14"/>
  <c r="H19055" i="14"/>
  <c r="H5267" i="14"/>
  <c r="H15651" i="14"/>
  <c r="H6470" i="14"/>
  <c r="H16854" i="14"/>
  <c r="H8747" i="14"/>
  <c r="H19131" i="14"/>
  <c r="H10924" i="14"/>
  <c r="H21308" i="14"/>
  <c r="H11319" i="14"/>
  <c r="H21703" i="14"/>
  <c r="H14058" i="14"/>
  <c r="H24442" i="14"/>
  <c r="H14547" i="14"/>
  <c r="H24931" i="14"/>
  <c r="H14102" i="14"/>
  <c r="H24486" i="14"/>
  <c r="H7276" i="14"/>
  <c r="H17660" i="14"/>
  <c r="H15127" i="14"/>
  <c r="H6553" i="14"/>
  <c r="H16937" i="14"/>
  <c r="H13398" i="14"/>
  <c r="H23782" i="14"/>
  <c r="H8480" i="14"/>
  <c r="H18864" i="14"/>
  <c r="H6383" i="14"/>
  <c r="H16767" i="14"/>
  <c r="H5746" i="14"/>
  <c r="H16130" i="14"/>
  <c r="H8395" i="14"/>
  <c r="H18779" i="14"/>
  <c r="H14863" i="14"/>
  <c r="H25247" i="14"/>
  <c r="H12260" i="14"/>
  <c r="H22644" i="14"/>
  <c r="H7927" i="14"/>
  <c r="H18311" i="14"/>
  <c r="H13433" i="14"/>
  <c r="H23817" i="14"/>
  <c r="H15173" i="14"/>
  <c r="H13378" i="14"/>
  <c r="H23762" i="14"/>
  <c r="H14259" i="14"/>
  <c r="H24643" i="14"/>
  <c r="H13141" i="14"/>
  <c r="H23525" i="14"/>
  <c r="H13601" i="14"/>
  <c r="H23985" i="14"/>
  <c r="H9811" i="14"/>
  <c r="H20195" i="14"/>
  <c r="H8716" i="14"/>
  <c r="H19100" i="14"/>
  <c r="H8588" i="14"/>
  <c r="H18972" i="14"/>
  <c r="H5988" i="14"/>
  <c r="H16372" i="14"/>
  <c r="H13229" i="14"/>
  <c r="H23613" i="14"/>
  <c r="H14074" i="14"/>
  <c r="H24458" i="14"/>
  <c r="H11481" i="14"/>
  <c r="H21865" i="14"/>
  <c r="H6248" i="14"/>
  <c r="H16632" i="14"/>
  <c r="H14092" i="14"/>
  <c r="H24476" i="14"/>
  <c r="H14864" i="14"/>
  <c r="H25248" i="14"/>
  <c r="H9628" i="14"/>
  <c r="H20012" i="14"/>
  <c r="H8030" i="14"/>
  <c r="H18414" i="14"/>
  <c r="H9990" i="14"/>
  <c r="H20374" i="14"/>
  <c r="H9685" i="14"/>
  <c r="H20069" i="14"/>
  <c r="H14626" i="14"/>
  <c r="H25010" i="14"/>
  <c r="H9471" i="14"/>
  <c r="H19855" i="14"/>
  <c r="H10172" i="14"/>
  <c r="H20556" i="14"/>
  <c r="H6456" i="14"/>
  <c r="H16840" i="14"/>
  <c r="H10975" i="14"/>
  <c r="H21359" i="14"/>
  <c r="H9031" i="14"/>
  <c r="H19415" i="14"/>
  <c r="H10863" i="14"/>
  <c r="H21247" i="14"/>
  <c r="H9250" i="14"/>
  <c r="H19634" i="14"/>
  <c r="H6751" i="14"/>
  <c r="H17135" i="14"/>
  <c r="H11782" i="14"/>
  <c r="H22166" i="14"/>
  <c r="H11202" i="14"/>
  <c r="H21586" i="14"/>
  <c r="H7045" i="14"/>
  <c r="H17429" i="14"/>
  <c r="H13490" i="14"/>
  <c r="H23874" i="14"/>
  <c r="H14535" i="14"/>
  <c r="H24919" i="14"/>
  <c r="H9353" i="14"/>
  <c r="H19737" i="14"/>
  <c r="H6544" i="14"/>
  <c r="H16928" i="14"/>
  <c r="H13119" i="14"/>
  <c r="H23503" i="14"/>
  <c r="H5089" i="14"/>
  <c r="H15473" i="14"/>
  <c r="H5752" i="14"/>
  <c r="H16136" i="14"/>
  <c r="H7626" i="14"/>
  <c r="H18010" i="14"/>
  <c r="H13957" i="14"/>
  <c r="H24341" i="14"/>
  <c r="H7870" i="14"/>
  <c r="H18254" i="14"/>
  <c r="H4826" i="14"/>
  <c r="H15210" i="14"/>
  <c r="H11236" i="14"/>
  <c r="H21620" i="14"/>
  <c r="H11156" i="14"/>
  <c r="H21540" i="14"/>
  <c r="H12492" i="14"/>
  <c r="H22876" i="14"/>
  <c r="H7081" i="14"/>
  <c r="H17465" i="14"/>
  <c r="H6296" i="14"/>
  <c r="H16680" i="14"/>
  <c r="H7163" i="14"/>
  <c r="H17547" i="14"/>
  <c r="H12561" i="14"/>
  <c r="H22945" i="14"/>
  <c r="H8762" i="14"/>
  <c r="H19146" i="14"/>
  <c r="H9585" i="14"/>
  <c r="H19969" i="14"/>
  <c r="H5895" i="14"/>
  <c r="H16279" i="14"/>
  <c r="H8263" i="14"/>
  <c r="H18647" i="14"/>
  <c r="H14242" i="14"/>
  <c r="H24626" i="14"/>
  <c r="H6066" i="14"/>
  <c r="H16450" i="14"/>
  <c r="H12918" i="14"/>
  <c r="H23302" i="14"/>
  <c r="H5488" i="14"/>
  <c r="H15872" i="14"/>
  <c r="H7755" i="14"/>
  <c r="H18139" i="14"/>
  <c r="H9858" i="14"/>
  <c r="H20242" i="14"/>
  <c r="H10499" i="14"/>
  <c r="H20883" i="14"/>
  <c r="H12278" i="14"/>
  <c r="H22662" i="14"/>
  <c r="H9898" i="14"/>
  <c r="H20282" i="14"/>
  <c r="H12460" i="14"/>
  <c r="H22844" i="14"/>
  <c r="H11024" i="14"/>
  <c r="H21408" i="14"/>
  <c r="H11504" i="14"/>
  <c r="H21888" i="14"/>
  <c r="H9900" i="14"/>
  <c r="H20284" i="14"/>
  <c r="H9945" i="14"/>
  <c r="H20329" i="14"/>
  <c r="H12232" i="14"/>
  <c r="H22616" i="14"/>
  <c r="H12134" i="14"/>
  <c r="H22518" i="14"/>
  <c r="H13289" i="14"/>
  <c r="H23673" i="14"/>
  <c r="H14679" i="14"/>
  <c r="H25063" i="14"/>
  <c r="H13042" i="14"/>
  <c r="H23426" i="14"/>
  <c r="H9888" i="14"/>
  <c r="H20272" i="14"/>
  <c r="H6278" i="14"/>
  <c r="H16662" i="14"/>
  <c r="H14627" i="14"/>
  <c r="H25011" i="14"/>
  <c r="H14260" i="14"/>
  <c r="H24644" i="14"/>
  <c r="H9853" i="14"/>
  <c r="H20237" i="14"/>
  <c r="H15166" i="14"/>
  <c r="H6709" i="14"/>
  <c r="H17093" i="14"/>
  <c r="H6158" i="14"/>
  <c r="H16542" i="14"/>
  <c r="H10938" i="14"/>
  <c r="H21322" i="14"/>
  <c r="H12025" i="14"/>
  <c r="H22409" i="14"/>
  <c r="H14628" i="14"/>
  <c r="H25012" i="14"/>
  <c r="H5986" i="14"/>
  <c r="H16370" i="14"/>
  <c r="H9591" i="14"/>
  <c r="H19975" i="14"/>
  <c r="H12661" i="14"/>
  <c r="H23045" i="14"/>
  <c r="H6588" i="14"/>
  <c r="H16972" i="14"/>
  <c r="H14211" i="14"/>
  <c r="H24595" i="14"/>
  <c r="H10802" i="14"/>
  <c r="H21186" i="14"/>
  <c r="H9554" i="14"/>
  <c r="H19938" i="14"/>
  <c r="H13126" i="14"/>
  <c r="H23510" i="14"/>
  <c r="H11494" i="14"/>
  <c r="H21878" i="14"/>
  <c r="H15052" i="14"/>
  <c r="H11616" i="14"/>
  <c r="H22000" i="14"/>
  <c r="H6007" i="14"/>
  <c r="H16391" i="14"/>
  <c r="H15018" i="14"/>
  <c r="H12363" i="14"/>
  <c r="H22747" i="14"/>
  <c r="H12793" i="14"/>
  <c r="H23177" i="14"/>
  <c r="H14968" i="14"/>
  <c r="H11531" i="14"/>
  <c r="H21915" i="14"/>
  <c r="H14024" i="14"/>
  <c r="H24408" i="14"/>
  <c r="H14865" i="14"/>
  <c r="H25249" i="14"/>
  <c r="H14090" i="14"/>
  <c r="H24474" i="14"/>
  <c r="H10440" i="14"/>
  <c r="H20824" i="14"/>
  <c r="H8986" i="14"/>
  <c r="H19370" i="14"/>
  <c r="H9291" i="14"/>
  <c r="H19675" i="14"/>
  <c r="H6370" i="14"/>
  <c r="H16754" i="14"/>
  <c r="H6829" i="14"/>
  <c r="H17213" i="14"/>
  <c r="H13762" i="14"/>
  <c r="H24146" i="14"/>
  <c r="H5555" i="14"/>
  <c r="H15939" i="14"/>
  <c r="H14504" i="14"/>
  <c r="H24888" i="14"/>
  <c r="H15080" i="14"/>
  <c r="H5926" i="14"/>
  <c r="H16310" i="14"/>
  <c r="H10026" i="14"/>
  <c r="H20410" i="14"/>
  <c r="H7628" i="14"/>
  <c r="H18012" i="14"/>
  <c r="H5595" i="14"/>
  <c r="H15979" i="14"/>
  <c r="H15059" i="14"/>
  <c r="H11036" i="14"/>
  <c r="H21420" i="14"/>
  <c r="H13314" i="14"/>
  <c r="H23698" i="14"/>
  <c r="H7796" i="14"/>
  <c r="H18180" i="14"/>
  <c r="H12990" i="14"/>
  <c r="H23374" i="14"/>
  <c r="H14629" i="14"/>
  <c r="H25013" i="14"/>
  <c r="H9065" i="14"/>
  <c r="H19449" i="14"/>
  <c r="H7036" i="14"/>
  <c r="H17420" i="14"/>
  <c r="H13209" i="14"/>
  <c r="H23593" i="14"/>
  <c r="H13534" i="14"/>
  <c r="H23918" i="14"/>
  <c r="H10537" i="14"/>
  <c r="H20921" i="14"/>
  <c r="H5573" i="14"/>
  <c r="H15957" i="14"/>
  <c r="H5114" i="14"/>
  <c r="H15498" i="14"/>
  <c r="H7827" i="14"/>
  <c r="H18211" i="14"/>
  <c r="H13416" i="14"/>
  <c r="H23800" i="14"/>
  <c r="H13070" i="14"/>
  <c r="H23454" i="14"/>
  <c r="H10081" i="14"/>
  <c r="H20465" i="14"/>
  <c r="H15088" i="14"/>
  <c r="H13275" i="14"/>
  <c r="H23659" i="14"/>
  <c r="H8536" i="14"/>
  <c r="H18920" i="14"/>
  <c r="H15097" i="14"/>
  <c r="H5211" i="14"/>
  <c r="H15595" i="14"/>
  <c r="H4854" i="14"/>
  <c r="H15238" i="14"/>
  <c r="H14313" i="14"/>
  <c r="H24697" i="14"/>
  <c r="H14866" i="14"/>
  <c r="H25250" i="14"/>
  <c r="H11159" i="14"/>
  <c r="H21543" i="14"/>
  <c r="H12643" i="14"/>
  <c r="H23027" i="14"/>
  <c r="H9527" i="14"/>
  <c r="H19911" i="14"/>
  <c r="H8745" i="14"/>
  <c r="H19129" i="14"/>
  <c r="H14867" i="14"/>
  <c r="H25251" i="14"/>
  <c r="H7287" i="14"/>
  <c r="H17671" i="14"/>
  <c r="H15183" i="14"/>
  <c r="H11617" i="14"/>
  <c r="H22001" i="14"/>
  <c r="H6995" i="14"/>
  <c r="H17379" i="14"/>
  <c r="H5819" i="14"/>
  <c r="H16203" i="14"/>
  <c r="H4837" i="14"/>
  <c r="H15221" i="14"/>
  <c r="H5684" i="14"/>
  <c r="H16068" i="14"/>
  <c r="H9528" i="14"/>
  <c r="H19912" i="14"/>
  <c r="H7816" i="14"/>
  <c r="H18200" i="14"/>
  <c r="H5773" i="14"/>
  <c r="H16157" i="14"/>
  <c r="H9095" i="14"/>
  <c r="H19479" i="14"/>
  <c r="H9098" i="14"/>
  <c r="H19482" i="14"/>
  <c r="H8665" i="14"/>
  <c r="H19049" i="14"/>
  <c r="H9278" i="14"/>
  <c r="H19662" i="14"/>
  <c r="H5883" i="14"/>
  <c r="H16267" i="14"/>
  <c r="H13684" i="14"/>
  <c r="H24068" i="14"/>
  <c r="H5631" i="14"/>
  <c r="H16015" i="14"/>
  <c r="H10474" i="14"/>
  <c r="H20858" i="14"/>
  <c r="H5694" i="14"/>
  <c r="H16078" i="14"/>
  <c r="H7507" i="14"/>
  <c r="H17891" i="14"/>
  <c r="H12357" i="14"/>
  <c r="H22741" i="14"/>
  <c r="H14868" i="14"/>
  <c r="H25252" i="14"/>
  <c r="H9029" i="14"/>
  <c r="H19413" i="14"/>
  <c r="H5851" i="14"/>
  <c r="H16235" i="14"/>
  <c r="H10739" i="14"/>
  <c r="H21123" i="14"/>
  <c r="H13899" i="14"/>
  <c r="H24283" i="14"/>
  <c r="H4859" i="14"/>
  <c r="H15243" i="14"/>
  <c r="H6366" i="14"/>
  <c r="H16750" i="14"/>
  <c r="H15194" i="14"/>
  <c r="H5976" i="14"/>
  <c r="H16360" i="14"/>
  <c r="H7615" i="14"/>
  <c r="H17999" i="14"/>
  <c r="H8557" i="14"/>
  <c r="H18941" i="14"/>
  <c r="H11309" i="14"/>
  <c r="H21693" i="14"/>
  <c r="H9991" i="14"/>
  <c r="H20375" i="14"/>
  <c r="H15002" i="14"/>
  <c r="H9556" i="14"/>
  <c r="H19940" i="14"/>
  <c r="H7672" i="14"/>
  <c r="H18056" i="14"/>
  <c r="H5120" i="14"/>
  <c r="H15504" i="14"/>
  <c r="H5973" i="14"/>
  <c r="H16357" i="14"/>
  <c r="H8418" i="14"/>
  <c r="H18802" i="14"/>
  <c r="H9961" i="14"/>
  <c r="H20345" i="14"/>
  <c r="H12503" i="14"/>
  <c r="H22887" i="14"/>
  <c r="H8000" i="14"/>
  <c r="H18384" i="14"/>
  <c r="H7852" i="14"/>
  <c r="H18236" i="14"/>
  <c r="H12301" i="14"/>
  <c r="H22685" i="14"/>
  <c r="H11116" i="14"/>
  <c r="H21500" i="14"/>
  <c r="H14400" i="14"/>
  <c r="H24784" i="14"/>
  <c r="H5368" i="14"/>
  <c r="H15752" i="14"/>
  <c r="H6944" i="14"/>
  <c r="H17328" i="14"/>
  <c r="H15060" i="14"/>
  <c r="H12284" i="14"/>
  <c r="H22668" i="14"/>
  <c r="H6633" i="14"/>
  <c r="H17017" i="14"/>
  <c r="H12119" i="14"/>
  <c r="H22503" i="14"/>
  <c r="H12350" i="14"/>
  <c r="H22734" i="14"/>
  <c r="H14961" i="14"/>
  <c r="H5301" i="14"/>
  <c r="H15685" i="14"/>
  <c r="H10360" i="14"/>
  <c r="H20744" i="14"/>
  <c r="H11371" i="14"/>
  <c r="H21755" i="14"/>
  <c r="H7959" i="14"/>
  <c r="H18343" i="14"/>
  <c r="H10312" i="14"/>
  <c r="H20696" i="14"/>
  <c r="H5915" i="14"/>
  <c r="H16299" i="14"/>
  <c r="H14097" i="14"/>
  <c r="H24481" i="14"/>
  <c r="H13437" i="14"/>
  <c r="H23821" i="14"/>
  <c r="H9876" i="14"/>
  <c r="H20260" i="14"/>
  <c r="H9607" i="14"/>
  <c r="H19991" i="14"/>
  <c r="H9495" i="14"/>
  <c r="H19879" i="14"/>
  <c r="H8359" i="14"/>
  <c r="H18743" i="14"/>
  <c r="H7545" i="14"/>
  <c r="H17929" i="14"/>
  <c r="H14489" i="14"/>
  <c r="H24873" i="14"/>
  <c r="H12067" i="14"/>
  <c r="H22451" i="14"/>
  <c r="H14869" i="14"/>
  <c r="H25253" i="14"/>
  <c r="H12673" i="14"/>
  <c r="H23057" i="14"/>
  <c r="H9224" i="14"/>
  <c r="H19608" i="14"/>
  <c r="H13377" i="14"/>
  <c r="H23761" i="14"/>
  <c r="H7787" i="14"/>
  <c r="H18171" i="14"/>
  <c r="H14630" i="14"/>
  <c r="H25014" i="14"/>
  <c r="H6393" i="14"/>
  <c r="H16777" i="14"/>
  <c r="H7084" i="14"/>
  <c r="H17468" i="14"/>
  <c r="H10012" i="14"/>
  <c r="H20396" i="14"/>
  <c r="H6031" i="14"/>
  <c r="H16415" i="14"/>
  <c r="H14938" i="14"/>
  <c r="H13075" i="14"/>
  <c r="H23459" i="14"/>
  <c r="H13390" i="14"/>
  <c r="H23774" i="14"/>
  <c r="H11500" i="14"/>
  <c r="H21884" i="14"/>
  <c r="H14631" i="14"/>
  <c r="H25015" i="14"/>
  <c r="H12739" i="14"/>
  <c r="H23123" i="14"/>
  <c r="H13154" i="14"/>
  <c r="H23538" i="14"/>
  <c r="H9298" i="14"/>
  <c r="H19682" i="14"/>
  <c r="H11719" i="14"/>
  <c r="H22103" i="14"/>
  <c r="H12017" i="14"/>
  <c r="H22401" i="14"/>
  <c r="H10744" i="14"/>
  <c r="H21128" i="14"/>
  <c r="H13710" i="14"/>
  <c r="H24094" i="14"/>
  <c r="H5091" i="14"/>
  <c r="H15475" i="14"/>
  <c r="H10843" i="14"/>
  <c r="H21227" i="14"/>
  <c r="H8772" i="14"/>
  <c r="H19156" i="14"/>
  <c r="H9416" i="14"/>
  <c r="H19800" i="14"/>
  <c r="H14257" i="14"/>
  <c r="H24641" i="14"/>
  <c r="H12288" i="14"/>
  <c r="H22672" i="14"/>
  <c r="H11135" i="14"/>
  <c r="H21519" i="14"/>
  <c r="H8026" i="14"/>
  <c r="H18410" i="14"/>
  <c r="H13355" i="14"/>
  <c r="H23739" i="14"/>
  <c r="H14396" i="14"/>
  <c r="H24780" i="14"/>
  <c r="H9816" i="14"/>
  <c r="H20200" i="14"/>
  <c r="H9805" i="14"/>
  <c r="H20189" i="14"/>
  <c r="H8262" i="14"/>
  <c r="H18646" i="14"/>
  <c r="H14395" i="14"/>
  <c r="H24779" i="14"/>
  <c r="H9122" i="14"/>
  <c r="H19506" i="14"/>
  <c r="H7442" i="14"/>
  <c r="H17826" i="14"/>
  <c r="H12302" i="14"/>
  <c r="H22686" i="14"/>
  <c r="H13857" i="14"/>
  <c r="H24241" i="14"/>
  <c r="H6268" i="14"/>
  <c r="H16652" i="14"/>
  <c r="H11641" i="14"/>
  <c r="H22025" i="14"/>
  <c r="H11223" i="14"/>
  <c r="H21607" i="14"/>
  <c r="H8101" i="14"/>
  <c r="H18485" i="14"/>
  <c r="H9433" i="14"/>
  <c r="H19817" i="14"/>
  <c r="H5712" i="14"/>
  <c r="H16096" i="14"/>
  <c r="H10059" i="14"/>
  <c r="H20443" i="14"/>
  <c r="H14870" i="14"/>
  <c r="H25254" i="14"/>
  <c r="H12313" i="14"/>
  <c r="H22697" i="14"/>
  <c r="H14871" i="14"/>
  <c r="H25255" i="14"/>
  <c r="H6452" i="14"/>
  <c r="H16836" i="14"/>
  <c r="H8738" i="14"/>
  <c r="H19122" i="14"/>
  <c r="H10142" i="14"/>
  <c r="H20526" i="14"/>
  <c r="H8426" i="14"/>
  <c r="H18810" i="14"/>
  <c r="H11313" i="14"/>
  <c r="H21697" i="14"/>
  <c r="H11048" i="14"/>
  <c r="H21432" i="14"/>
  <c r="H11015" i="14"/>
  <c r="H21399" i="14"/>
  <c r="H13028" i="14"/>
  <c r="H23412" i="14"/>
  <c r="H6018" i="14"/>
  <c r="H16402" i="14"/>
  <c r="H5281" i="14"/>
  <c r="H15665" i="14"/>
  <c r="H15026" i="14"/>
  <c r="H11956" i="14"/>
  <c r="H22340" i="14"/>
  <c r="H14452" i="14"/>
  <c r="H24836" i="14"/>
  <c r="H11684" i="14"/>
  <c r="H22068" i="14"/>
  <c r="H13772" i="14"/>
  <c r="H24156" i="14"/>
  <c r="H6672" i="14"/>
  <c r="H17056" i="14"/>
  <c r="H7839" i="14"/>
  <c r="H18223" i="14"/>
  <c r="H15074" i="14"/>
  <c r="H9929" i="14"/>
  <c r="H20313" i="14"/>
  <c r="H13571" i="14"/>
  <c r="H23955" i="14"/>
  <c r="H10885" i="14"/>
  <c r="H21269" i="14"/>
  <c r="H10854" i="14"/>
  <c r="H21238" i="14"/>
  <c r="H11735" i="14"/>
  <c r="H22119" i="14"/>
  <c r="H9184" i="14"/>
  <c r="H19568" i="14"/>
  <c r="H10204" i="14"/>
  <c r="H20588" i="14"/>
  <c r="H11457" i="14"/>
  <c r="H21841" i="14"/>
  <c r="H10945" i="14"/>
  <c r="H21329" i="14"/>
  <c r="H5783" i="14"/>
  <c r="H16167" i="14"/>
  <c r="H8052" i="14"/>
  <c r="H18436" i="14"/>
  <c r="H10019" i="14"/>
  <c r="H20403" i="14"/>
  <c r="H11566" i="14"/>
  <c r="H21950" i="14"/>
  <c r="H14203" i="14"/>
  <c r="H24587" i="14"/>
  <c r="H11635" i="14"/>
  <c r="H22019" i="14"/>
  <c r="H11026" i="14"/>
  <c r="H21410" i="14"/>
  <c r="H7536" i="14"/>
  <c r="H17920" i="14"/>
  <c r="H12291" i="14"/>
  <c r="H22675" i="14"/>
  <c r="H7627" i="14"/>
  <c r="H18011" i="14"/>
  <c r="H8034" i="14"/>
  <c r="H18418" i="14"/>
  <c r="H10488" i="14"/>
  <c r="H20872" i="14"/>
  <c r="H9472" i="14"/>
  <c r="H19856" i="14"/>
  <c r="H6749" i="14"/>
  <c r="H17133" i="14"/>
  <c r="H6540" i="14"/>
  <c r="H16924" i="14"/>
  <c r="H11160" i="14"/>
  <c r="H21544" i="14"/>
  <c r="H15061" i="14"/>
  <c r="H6743" i="14"/>
  <c r="H17127" i="14"/>
  <c r="H14632" i="14"/>
  <c r="H25016" i="14"/>
  <c r="H14038" i="14"/>
  <c r="H24422" i="14"/>
  <c r="H12252" i="14"/>
  <c r="H22636" i="14"/>
  <c r="H12430" i="14"/>
  <c r="H22814" i="14"/>
  <c r="H12083" i="14"/>
  <c r="H22467" i="14"/>
  <c r="H14337" i="14"/>
  <c r="H24721" i="14"/>
  <c r="H14633" i="14"/>
  <c r="H25017" i="14"/>
  <c r="H14634" i="14"/>
  <c r="H25018" i="14"/>
  <c r="H13643" i="14"/>
  <c r="H24027" i="14"/>
  <c r="H9333" i="14"/>
  <c r="H19717" i="14"/>
  <c r="H12030" i="14"/>
  <c r="H22414" i="14"/>
  <c r="H14872" i="14"/>
  <c r="H25256" i="14"/>
  <c r="H6936" i="14"/>
  <c r="H17320" i="14"/>
  <c r="H9645" i="14"/>
  <c r="H20029" i="14"/>
  <c r="H5248" i="14"/>
  <c r="H15632" i="14"/>
  <c r="H14635" i="14"/>
  <c r="H25019" i="14"/>
  <c r="H5046" i="14"/>
  <c r="H15430" i="14"/>
  <c r="H14981" i="14"/>
  <c r="H7784" i="14"/>
  <c r="H18168" i="14"/>
  <c r="H11426" i="14"/>
  <c r="H21810" i="14"/>
  <c r="H11344" i="14"/>
  <c r="H21728" i="14"/>
  <c r="H12904" i="14"/>
  <c r="H23288" i="14"/>
  <c r="H9694" i="14"/>
  <c r="H20078" i="14"/>
  <c r="H13373" i="14"/>
  <c r="H23757" i="14"/>
  <c r="H13049" i="14"/>
  <c r="H23433" i="14"/>
  <c r="H12148" i="14"/>
  <c r="H22532" i="14"/>
  <c r="H7217" i="14"/>
  <c r="H17601" i="14"/>
  <c r="H7889" i="14"/>
  <c r="H18273" i="14"/>
  <c r="H15174" i="14"/>
  <c r="H5847" i="14"/>
  <c r="H16231" i="14"/>
  <c r="H12383" i="14"/>
  <c r="H22767" i="14"/>
  <c r="H9299" i="14"/>
  <c r="H19683" i="14"/>
  <c r="H5863" i="14"/>
  <c r="H16247" i="14"/>
  <c r="H6646" i="14"/>
  <c r="H17030" i="14"/>
  <c r="H10176" i="14"/>
  <c r="H20560" i="14"/>
  <c r="H6212" i="14"/>
  <c r="H16596" i="14"/>
  <c r="H6463" i="14"/>
  <c r="H16847" i="14"/>
  <c r="H10225" i="14"/>
  <c r="H20609" i="14"/>
  <c r="H13298" i="14"/>
  <c r="H23682" i="14"/>
  <c r="H14130" i="14"/>
  <c r="H24514" i="14"/>
  <c r="H10041" i="14"/>
  <c r="H20425" i="14"/>
  <c r="H6877" i="14"/>
  <c r="H17261" i="14"/>
  <c r="H13791" i="14"/>
  <c r="H24175" i="14"/>
  <c r="H7082" i="14"/>
  <c r="H17466" i="14"/>
  <c r="H12543" i="14"/>
  <c r="H22927" i="14"/>
  <c r="H8821" i="14"/>
  <c r="H19205" i="14"/>
  <c r="H13499" i="14"/>
  <c r="H23883" i="14"/>
  <c r="H5197" i="14"/>
  <c r="H15581" i="14"/>
  <c r="H13793" i="14"/>
  <c r="H24177" i="14"/>
  <c r="H15081" i="14"/>
  <c r="H12406" i="14"/>
  <c r="H22790" i="14"/>
  <c r="H11100" i="14"/>
  <c r="H21484" i="14"/>
  <c r="H12490" i="14"/>
  <c r="H22874" i="14"/>
  <c r="H11923" i="14"/>
  <c r="H22307" i="14"/>
  <c r="H14226" i="14"/>
  <c r="H24610" i="14"/>
  <c r="H14636" i="14"/>
  <c r="H25020" i="14"/>
  <c r="H6740" i="14"/>
  <c r="H17124" i="14"/>
  <c r="H5271" i="14"/>
  <c r="H15655" i="14"/>
  <c r="H5155" i="14"/>
  <c r="H15539" i="14"/>
  <c r="H12859" i="14"/>
  <c r="H23243" i="14"/>
  <c r="H11794" i="14"/>
  <c r="H22178" i="14"/>
  <c r="H13267" i="14"/>
  <c r="H23651" i="14"/>
  <c r="H4877" i="14"/>
  <c r="H15261" i="14"/>
  <c r="H13469" i="14"/>
  <c r="H23853" i="14"/>
  <c r="H14637" i="14"/>
  <c r="H25021" i="14"/>
  <c r="H6509" i="14"/>
  <c r="H16893" i="14"/>
  <c r="H15031" i="14"/>
  <c r="H6141" i="14"/>
  <c r="H16525" i="14"/>
  <c r="H8387" i="14"/>
  <c r="H18771" i="14"/>
  <c r="H9723" i="14"/>
  <c r="H20107" i="14"/>
  <c r="H6125" i="14"/>
  <c r="H16509" i="14"/>
  <c r="H9314" i="14"/>
  <c r="H19698" i="14"/>
  <c r="H14076" i="14"/>
  <c r="H24460" i="14"/>
  <c r="H14638" i="14"/>
  <c r="H25022" i="14"/>
  <c r="H8629" i="14"/>
  <c r="H19013" i="14"/>
  <c r="H13560" i="14"/>
  <c r="H23944" i="14"/>
  <c r="H7979" i="14"/>
  <c r="H18363" i="14"/>
  <c r="H14386" i="14"/>
  <c r="H24770" i="14"/>
  <c r="H14442" i="14"/>
  <c r="H24826" i="14"/>
  <c r="H14480" i="14"/>
  <c r="H24864" i="14"/>
  <c r="H9418" i="14"/>
  <c r="H19802" i="14"/>
  <c r="H7318" i="14"/>
  <c r="H17702" i="14"/>
  <c r="H5575" i="14"/>
  <c r="H15959" i="14"/>
  <c r="H7605" i="14"/>
  <c r="H17989" i="14"/>
  <c r="H6888" i="14"/>
  <c r="H17272" i="14"/>
  <c r="H13308" i="14"/>
  <c r="H23692" i="14"/>
  <c r="H6041" i="14"/>
  <c r="H16425" i="14"/>
  <c r="H11601" i="14"/>
  <c r="H21985" i="14"/>
  <c r="H13608" i="14"/>
  <c r="H23992" i="14"/>
  <c r="H8189" i="14"/>
  <c r="H18573" i="14"/>
  <c r="H13624" i="14"/>
  <c r="H24008" i="14"/>
  <c r="H5292" i="14"/>
  <c r="H15676" i="14"/>
  <c r="H12464" i="14"/>
  <c r="H22848" i="14"/>
  <c r="H11857" i="14"/>
  <c r="H22241" i="14"/>
  <c r="H8448" i="14"/>
  <c r="H18832" i="14"/>
  <c r="H12397" i="14"/>
  <c r="H22781" i="14"/>
  <c r="H7682" i="14"/>
  <c r="H18066" i="14"/>
  <c r="H5448" i="14"/>
  <c r="H15832" i="14"/>
  <c r="H8885" i="14"/>
  <c r="H19269" i="14"/>
  <c r="H6241" i="14"/>
  <c r="H16625" i="14"/>
  <c r="H11410" i="14"/>
  <c r="H21794" i="14"/>
  <c r="H9511" i="14"/>
  <c r="H19895" i="14"/>
  <c r="H5339" i="14"/>
  <c r="H15723" i="14"/>
  <c r="H10903" i="14"/>
  <c r="H21287" i="14"/>
  <c r="H4917" i="14"/>
  <c r="H15301" i="14"/>
  <c r="H12372" i="14"/>
  <c r="H22756" i="14"/>
  <c r="H11094" i="14"/>
  <c r="H21478" i="14"/>
  <c r="H8457" i="14"/>
  <c r="H18841" i="14"/>
  <c r="H10799" i="14"/>
  <c r="H21183" i="14"/>
  <c r="H13150" i="14"/>
  <c r="H23534" i="14"/>
  <c r="H10169" i="14"/>
  <c r="H20553" i="14"/>
  <c r="H5627" i="14"/>
  <c r="H16011" i="14"/>
  <c r="H6105" i="14"/>
  <c r="H16489" i="14"/>
  <c r="H13438" i="14"/>
  <c r="H23822" i="14"/>
  <c r="H6495" i="14"/>
  <c r="H16879" i="14"/>
  <c r="H14032" i="14"/>
  <c r="H24416" i="14"/>
  <c r="H13901" i="14"/>
  <c r="H24285" i="14"/>
  <c r="H9937" i="14"/>
  <c r="H20321" i="14"/>
  <c r="H6083" i="14"/>
  <c r="H16467" i="14"/>
  <c r="H12982" i="14"/>
  <c r="H23366" i="14"/>
  <c r="H14160" i="14"/>
  <c r="H24544" i="14"/>
  <c r="H15123" i="14"/>
  <c r="H12216" i="14"/>
  <c r="H22600" i="14"/>
  <c r="H6342" i="14"/>
  <c r="H16726" i="14"/>
  <c r="H6703" i="14"/>
  <c r="H17087" i="14"/>
  <c r="H7855" i="14"/>
  <c r="H18239" i="14"/>
  <c r="H15041" i="14"/>
  <c r="H12845" i="14"/>
  <c r="H23229" i="14"/>
  <c r="H8294" i="14"/>
  <c r="H18678" i="14"/>
  <c r="H5333" i="14"/>
  <c r="H15717" i="14"/>
  <c r="H6705" i="14"/>
  <c r="H17089" i="14"/>
  <c r="H13584" i="14"/>
  <c r="H23968" i="14"/>
  <c r="H11700" i="14"/>
  <c r="H22084" i="14"/>
  <c r="H6803" i="14"/>
  <c r="H17187" i="14"/>
  <c r="H12754" i="14"/>
  <c r="H23138" i="14"/>
  <c r="H8626" i="14"/>
  <c r="H19010" i="14"/>
  <c r="H9894" i="14"/>
  <c r="H20278" i="14"/>
  <c r="H6160" i="14"/>
  <c r="H16544" i="14"/>
  <c r="H10357" i="14"/>
  <c r="H20741" i="14"/>
  <c r="H5309" i="14"/>
  <c r="H15693" i="14"/>
  <c r="H10065" i="14"/>
  <c r="H20449" i="14"/>
  <c r="H8233" i="14"/>
  <c r="H18617" i="14"/>
  <c r="H13432" i="14"/>
  <c r="H23816" i="14"/>
  <c r="H12368" i="14"/>
  <c r="H22752" i="14"/>
  <c r="H13225" i="14"/>
  <c r="H23609" i="14"/>
  <c r="H14374" i="14"/>
  <c r="H24758" i="14"/>
  <c r="H5396" i="14"/>
  <c r="H15780" i="14"/>
  <c r="H10963" i="14"/>
  <c r="H21347" i="14"/>
  <c r="H10851" i="14"/>
  <c r="H21235" i="14"/>
  <c r="H9812" i="14"/>
  <c r="H20196" i="14"/>
  <c r="H7206" i="14"/>
  <c r="H17590" i="14"/>
  <c r="H14033" i="14"/>
  <c r="H24417" i="14"/>
  <c r="H10747" i="14"/>
  <c r="H21131" i="14"/>
  <c r="H8535" i="14"/>
  <c r="H18919" i="14"/>
  <c r="H5242" i="14"/>
  <c r="H15626" i="14"/>
  <c r="H14460" i="14"/>
  <c r="H24844" i="14"/>
  <c r="H7348" i="14"/>
  <c r="H17732" i="14"/>
  <c r="H10333" i="14"/>
  <c r="H20717" i="14"/>
  <c r="H7868" i="14"/>
  <c r="H18252" i="14"/>
  <c r="H9266" i="14"/>
  <c r="H19650" i="14"/>
  <c r="H5686" i="14"/>
  <c r="H16070" i="14"/>
  <c r="H10658" i="14"/>
  <c r="H21042" i="14"/>
  <c r="H13866" i="14"/>
  <c r="H24250" i="14"/>
  <c r="H5641" i="14"/>
  <c r="H16025" i="14"/>
  <c r="H12212" i="14"/>
  <c r="H22596" i="14"/>
  <c r="H9360" i="14"/>
  <c r="H19744" i="14"/>
  <c r="H14279" i="14"/>
  <c r="H24663" i="14"/>
  <c r="H15160" i="14"/>
  <c r="H12045" i="14"/>
  <c r="H22429" i="14"/>
  <c r="H6131" i="14"/>
  <c r="H16515" i="14"/>
  <c r="H11430" i="14"/>
  <c r="H21814" i="14"/>
  <c r="H14960" i="14"/>
  <c r="H7521" i="14"/>
  <c r="H17905" i="14"/>
  <c r="H11630" i="14"/>
  <c r="H22014" i="14"/>
  <c r="H7101" i="14"/>
  <c r="H17485" i="14"/>
  <c r="H11218" i="14"/>
  <c r="H21602" i="14"/>
  <c r="H12791" i="14"/>
  <c r="H23175" i="14"/>
  <c r="H14639" i="14"/>
  <c r="H25023" i="14"/>
  <c r="H5346" i="14"/>
  <c r="H15730" i="14"/>
  <c r="H9677" i="14"/>
  <c r="H20061" i="14"/>
  <c r="H12755" i="14"/>
  <c r="H23139" i="14"/>
  <c r="H11613" i="14"/>
  <c r="H21997" i="14"/>
  <c r="H9233" i="14"/>
  <c r="H19617" i="14"/>
  <c r="H9177" i="14"/>
  <c r="H19561" i="14"/>
  <c r="H9960" i="14"/>
  <c r="H20344" i="14"/>
  <c r="H9695" i="14"/>
  <c r="H20079" i="14"/>
  <c r="H13892" i="14"/>
  <c r="H24276" i="14"/>
  <c r="H14367" i="14"/>
  <c r="H24751" i="14"/>
  <c r="H7540" i="14"/>
  <c r="H17924" i="14"/>
  <c r="H7344" i="14"/>
  <c r="H17728" i="14"/>
  <c r="H15144" i="14"/>
  <c r="H14873" i="14"/>
  <c r="H25257" i="14"/>
  <c r="H6067" i="14"/>
  <c r="H16451" i="14"/>
  <c r="H10217" i="14"/>
  <c r="H20601" i="14"/>
  <c r="H11324" i="14"/>
  <c r="H21708" i="14"/>
  <c r="H15013" i="14"/>
  <c r="H5148" i="14"/>
  <c r="H15532" i="14"/>
  <c r="H6080" i="14"/>
  <c r="H16464" i="14"/>
  <c r="H12118" i="14"/>
  <c r="H22502" i="14"/>
  <c r="H15011" i="14"/>
  <c r="H8495" i="14"/>
  <c r="H18879" i="14"/>
  <c r="H7530" i="14"/>
  <c r="H17914" i="14"/>
  <c r="H11046" i="14"/>
  <c r="H21430" i="14"/>
  <c r="H11043" i="14"/>
  <c r="H21427" i="14"/>
  <c r="H13825" i="14"/>
  <c r="H24209" i="14"/>
  <c r="H14874" i="14"/>
  <c r="H25258" i="14"/>
  <c r="H5060" i="14"/>
  <c r="H15444" i="14"/>
  <c r="H7853" i="14"/>
  <c r="H18237" i="14"/>
  <c r="H13799" i="14"/>
  <c r="H24183" i="14"/>
  <c r="H5514" i="14"/>
  <c r="H15898" i="14"/>
  <c r="H5931" i="14"/>
  <c r="H16315" i="14"/>
  <c r="H12735" i="14"/>
  <c r="H23119" i="14"/>
  <c r="H6244" i="14"/>
  <c r="H16628" i="14"/>
  <c r="H10765" i="14"/>
  <c r="H21149" i="14"/>
  <c r="H6465" i="14"/>
  <c r="H16849" i="14"/>
  <c r="H8086" i="14"/>
  <c r="H18470" i="14"/>
  <c r="H10846" i="14"/>
  <c r="H21230" i="14"/>
  <c r="H8235" i="14"/>
  <c r="H18619" i="14"/>
  <c r="H11932" i="14"/>
  <c r="H22316" i="14"/>
  <c r="H11694" i="14"/>
  <c r="H22078" i="14"/>
  <c r="H10882" i="14"/>
  <c r="H21266" i="14"/>
  <c r="H9497" i="14"/>
  <c r="H19881" i="14"/>
  <c r="H7249" i="14"/>
  <c r="H17633" i="14"/>
  <c r="H12257" i="14"/>
  <c r="H22641" i="14"/>
  <c r="H12405" i="14"/>
  <c r="H22789" i="14"/>
  <c r="H11242" i="14"/>
  <c r="H21626" i="14"/>
  <c r="H6603" i="14"/>
  <c r="H16987" i="14"/>
  <c r="H9363" i="14"/>
  <c r="H19747" i="14"/>
  <c r="H7563" i="14"/>
  <c r="H17947" i="14"/>
  <c r="H9268" i="14"/>
  <c r="H19652" i="14"/>
  <c r="H14476" i="14"/>
  <c r="H24860" i="14"/>
  <c r="H13247" i="14"/>
  <c r="H23631" i="14"/>
  <c r="H4976" i="14"/>
  <c r="H15360" i="14"/>
  <c r="H9875" i="14"/>
  <c r="H20259" i="14"/>
  <c r="H14248" i="14"/>
  <c r="H24632" i="14"/>
  <c r="H14640" i="14"/>
  <c r="H25024" i="14"/>
  <c r="H6993" i="14"/>
  <c r="H17377" i="14"/>
  <c r="H11805" i="14"/>
  <c r="H22189" i="14"/>
  <c r="H5492" i="14"/>
  <c r="H15876" i="14"/>
  <c r="H6000" i="14"/>
  <c r="H16384" i="14"/>
  <c r="H9825" i="14"/>
  <c r="H20209" i="14"/>
  <c r="H11642" i="14"/>
  <c r="H22026" i="14"/>
  <c r="H10638" i="14"/>
  <c r="H21022" i="14"/>
  <c r="H8754" i="14"/>
  <c r="H19138" i="14"/>
  <c r="H14314" i="14"/>
  <c r="H24698" i="14"/>
  <c r="H11179" i="14"/>
  <c r="H21563" i="14"/>
  <c r="H11220" i="14"/>
  <c r="H21604" i="14"/>
  <c r="H7713" i="14"/>
  <c r="H18097" i="14"/>
  <c r="H12189" i="14"/>
  <c r="H22573" i="14"/>
  <c r="H12621" i="14"/>
  <c r="H23005" i="14"/>
  <c r="H9896" i="14"/>
  <c r="H20280" i="14"/>
  <c r="H14119" i="14"/>
  <c r="H24503" i="14"/>
  <c r="H13442" i="14"/>
  <c r="H23826" i="14"/>
  <c r="H7524" i="14"/>
  <c r="H17908" i="14"/>
  <c r="H7550" i="14"/>
  <c r="H17934" i="14"/>
  <c r="H8376" i="14"/>
  <c r="H18760" i="14"/>
  <c r="H12470" i="14"/>
  <c r="H22854" i="14"/>
  <c r="H5504" i="14"/>
  <c r="H15888" i="14"/>
  <c r="H5228" i="14"/>
  <c r="H15612" i="14"/>
  <c r="H14875" i="14"/>
  <c r="H25259" i="14"/>
  <c r="H11767" i="14"/>
  <c r="H22151" i="14"/>
  <c r="H10771" i="14"/>
  <c r="H21155" i="14"/>
  <c r="H8148" i="14"/>
  <c r="H18532" i="14"/>
  <c r="H13385" i="14"/>
  <c r="H23769" i="14"/>
  <c r="H14311" i="14"/>
  <c r="H24695" i="14"/>
  <c r="H7364" i="14"/>
  <c r="H17748" i="14"/>
  <c r="H6029" i="14"/>
  <c r="H16413" i="14"/>
  <c r="H9814" i="14"/>
  <c r="H20198" i="14"/>
  <c r="H11358" i="14"/>
  <c r="H21742" i="14"/>
  <c r="H11443" i="14"/>
  <c r="H21827" i="14"/>
  <c r="H11499" i="14"/>
  <c r="H21883" i="14"/>
  <c r="H6300" i="14"/>
  <c r="H16684" i="14"/>
  <c r="H8036" i="14"/>
  <c r="H18420" i="14"/>
  <c r="H11774" i="14"/>
  <c r="H22158" i="14"/>
  <c r="H14641" i="14"/>
  <c r="H25025" i="14"/>
  <c r="H13063" i="14"/>
  <c r="H23447" i="14"/>
  <c r="H13519" i="14"/>
  <c r="H23903" i="14"/>
  <c r="H12461" i="14"/>
  <c r="H22845" i="14"/>
  <c r="H10986" i="14"/>
  <c r="H21370" i="14"/>
  <c r="H11225" i="14"/>
  <c r="H21609" i="14"/>
  <c r="H14113" i="14"/>
  <c r="H24497" i="14"/>
  <c r="H9555" i="14"/>
  <c r="H19939" i="14"/>
  <c r="H9034" i="14"/>
  <c r="H19418" i="14"/>
  <c r="H10171" i="14"/>
  <c r="H20555" i="14"/>
  <c r="H5674" i="14"/>
  <c r="H16058" i="14"/>
  <c r="H6787" i="14"/>
  <c r="H17171" i="14"/>
  <c r="H9046" i="14"/>
  <c r="H19430" i="14"/>
  <c r="H13257" i="14"/>
  <c r="H23641" i="14"/>
  <c r="H14366" i="14"/>
  <c r="H24750" i="14"/>
  <c r="H10577" i="14"/>
  <c r="H20961" i="14"/>
  <c r="H5910" i="14"/>
  <c r="H16294" i="14"/>
  <c r="H10056" i="14"/>
  <c r="H20440" i="14"/>
  <c r="H14642" i="14"/>
  <c r="H25026" i="14"/>
  <c r="H6880" i="14"/>
  <c r="H17264" i="14"/>
  <c r="H11696" i="14"/>
  <c r="H22080" i="14"/>
  <c r="H6694" i="14"/>
  <c r="H17078" i="14"/>
  <c r="H8202" i="14"/>
  <c r="H18586" i="14"/>
  <c r="H7483" i="14"/>
  <c r="H17867" i="14"/>
  <c r="H11913" i="14"/>
  <c r="H22297" i="14"/>
  <c r="H9604" i="14"/>
  <c r="H19988" i="14"/>
  <c r="H7857" i="14"/>
  <c r="H18241" i="14"/>
  <c r="H8119" i="14"/>
  <c r="H18503" i="14"/>
  <c r="H9051" i="14"/>
  <c r="H19435" i="14"/>
  <c r="H13315" i="14"/>
  <c r="H23699" i="14"/>
  <c r="H6991" i="14"/>
  <c r="H17375" i="14"/>
  <c r="H8558" i="14"/>
  <c r="H18942" i="14"/>
  <c r="H13754" i="14"/>
  <c r="H24138" i="14"/>
  <c r="H5287" i="14"/>
  <c r="H15671" i="14"/>
  <c r="H9378" i="14"/>
  <c r="H19762" i="14"/>
  <c r="H14134" i="14"/>
  <c r="H24518" i="14"/>
  <c r="H6821" i="14"/>
  <c r="H17205" i="14"/>
  <c r="H13639" i="14"/>
  <c r="H24023" i="14"/>
  <c r="H14330" i="14"/>
  <c r="H24714" i="14"/>
  <c r="H11679" i="14"/>
  <c r="H22063" i="14"/>
  <c r="H10559" i="14"/>
  <c r="H20943" i="14"/>
  <c r="H6887" i="14"/>
  <c r="H17271" i="14"/>
  <c r="H6511" i="14"/>
  <c r="H16895" i="14"/>
  <c r="H5129" i="14"/>
  <c r="H15513" i="14"/>
  <c r="H9501" i="14"/>
  <c r="H19885" i="14"/>
  <c r="H5106" i="14"/>
  <c r="H15490" i="14"/>
  <c r="H11040" i="14"/>
  <c r="H21424" i="14"/>
  <c r="H9700" i="14"/>
  <c r="H20084" i="14"/>
  <c r="H9995" i="14"/>
  <c r="H20379" i="14"/>
  <c r="H14229" i="14"/>
  <c r="H24613" i="14"/>
  <c r="H13721" i="14"/>
  <c r="H24105" i="14"/>
  <c r="H8347" i="14"/>
  <c r="H18731" i="14"/>
  <c r="H5062" i="14"/>
  <c r="H15446" i="14"/>
  <c r="H8965" i="14"/>
  <c r="H19349" i="14"/>
  <c r="H5171" i="14"/>
  <c r="H15555" i="14"/>
  <c r="H10710" i="14"/>
  <c r="H21094" i="14"/>
  <c r="H13093" i="14"/>
  <c r="H23477" i="14"/>
  <c r="H5753" i="14"/>
  <c r="H16137" i="14"/>
  <c r="H6440" i="14"/>
  <c r="H16824" i="14"/>
  <c r="H7808" i="14"/>
  <c r="H18192" i="14"/>
  <c r="H6723" i="14"/>
  <c r="H17107" i="14"/>
  <c r="H7376" i="14"/>
  <c r="H17760" i="14"/>
  <c r="H13284" i="14"/>
  <c r="H23668" i="14"/>
  <c r="H6571" i="14"/>
  <c r="H16955" i="14"/>
  <c r="H7922" i="14"/>
  <c r="H18306" i="14"/>
  <c r="H8844" i="14"/>
  <c r="H19228" i="14"/>
  <c r="H7923" i="14"/>
  <c r="H18307" i="14"/>
  <c r="H4887" i="14"/>
  <c r="H15271" i="14"/>
  <c r="H7698" i="14"/>
  <c r="H18082" i="14"/>
  <c r="H6504" i="14"/>
  <c r="H16888" i="14"/>
  <c r="H6224" i="14"/>
  <c r="H16608" i="14"/>
  <c r="H7686" i="14"/>
  <c r="H18070" i="14"/>
  <c r="H9747" i="14"/>
  <c r="H20131" i="14"/>
  <c r="H9882" i="14"/>
  <c r="H20266" i="14"/>
  <c r="H6185" i="14"/>
  <c r="H16569" i="14"/>
  <c r="H12251" i="14"/>
  <c r="H22635" i="14"/>
  <c r="H8504" i="14"/>
  <c r="H18888" i="14"/>
  <c r="H8075" i="14"/>
  <c r="H18459" i="14"/>
  <c r="H10202" i="14"/>
  <c r="H20586" i="14"/>
  <c r="H5676" i="14"/>
  <c r="H16060" i="14"/>
  <c r="H4840" i="14"/>
  <c r="H15224" i="14"/>
  <c r="H7240" i="14"/>
  <c r="H17624" i="14"/>
  <c r="H10735" i="14"/>
  <c r="H21119" i="14"/>
  <c r="H8766" i="14"/>
  <c r="H19150" i="14"/>
  <c r="H9139" i="14"/>
  <c r="H19523" i="14"/>
  <c r="H11473" i="14"/>
  <c r="H21857" i="14"/>
  <c r="H13226" i="14"/>
  <c r="H23610" i="14"/>
  <c r="H12237" i="14"/>
  <c r="H22621" i="14"/>
  <c r="H15047" i="14"/>
  <c r="H13397" i="14"/>
  <c r="H23781" i="14"/>
  <c r="H9767" i="14"/>
  <c r="H20151" i="14"/>
  <c r="H10377" i="14"/>
  <c r="H20761" i="14"/>
  <c r="H10014" i="14"/>
  <c r="H20398" i="14"/>
  <c r="H13211" i="14"/>
  <c r="H23595" i="14"/>
  <c r="H7341" i="14"/>
  <c r="H17725" i="14"/>
  <c r="H11727" i="14"/>
  <c r="H22111" i="14"/>
  <c r="H12926" i="14"/>
  <c r="H23310" i="14"/>
  <c r="H5707" i="14"/>
  <c r="H16091" i="14"/>
  <c r="H6623" i="14"/>
  <c r="H17007" i="14"/>
  <c r="H6359" i="14"/>
  <c r="H16743" i="14"/>
  <c r="H5765" i="14"/>
  <c r="H16149" i="14"/>
  <c r="H14171" i="14"/>
  <c r="H24555" i="14"/>
  <c r="H12962" i="14"/>
  <c r="H23346" i="14"/>
  <c r="H13005" i="14"/>
  <c r="H23389" i="14"/>
  <c r="H12659" i="14"/>
  <c r="H23043" i="14"/>
  <c r="H11379" i="14"/>
  <c r="H21763" i="14"/>
  <c r="H7934" i="14"/>
  <c r="H18318" i="14"/>
  <c r="H9185" i="14"/>
  <c r="H19569" i="14"/>
  <c r="H4944" i="14"/>
  <c r="H15328" i="14"/>
  <c r="H10216" i="14"/>
  <c r="H20600" i="14"/>
  <c r="H8044" i="14"/>
  <c r="H18428" i="14"/>
  <c r="H7595" i="14"/>
  <c r="H17979" i="14"/>
  <c r="H6164" i="14"/>
  <c r="H16548" i="14"/>
  <c r="H6985" i="14"/>
  <c r="H17369" i="14"/>
  <c r="H13227" i="14"/>
  <c r="H23611" i="14"/>
  <c r="H9692" i="14"/>
  <c r="H20076" i="14"/>
  <c r="H14122" i="14"/>
  <c r="H24506" i="14"/>
  <c r="H7205" i="14"/>
  <c r="H17589" i="14"/>
  <c r="H14175" i="14"/>
  <c r="H24559" i="14"/>
  <c r="H7436" i="14"/>
  <c r="H17820" i="14"/>
  <c r="H7647" i="14"/>
  <c r="H18031" i="14"/>
  <c r="H14876" i="14"/>
  <c r="H25260" i="14"/>
  <c r="H6534" i="14"/>
  <c r="H16918" i="14"/>
  <c r="H13204" i="14"/>
  <c r="H23588" i="14"/>
  <c r="H6726" i="14"/>
  <c r="H17110" i="14"/>
  <c r="H10641" i="14"/>
  <c r="H21025" i="14"/>
  <c r="H10143" i="14"/>
  <c r="H20527" i="14"/>
  <c r="H12034" i="14"/>
  <c r="H22418" i="14"/>
  <c r="H9779" i="14"/>
  <c r="H20163" i="14"/>
  <c r="H8513" i="14"/>
  <c r="H18897" i="14"/>
  <c r="H9636" i="14"/>
  <c r="H20020" i="14"/>
  <c r="H6226" i="14"/>
  <c r="H16610" i="14"/>
  <c r="H8370" i="14"/>
  <c r="H18754" i="14"/>
  <c r="H8128" i="14"/>
  <c r="H18512" i="14"/>
  <c r="H4978" i="14"/>
  <c r="H15362" i="14"/>
  <c r="H9384" i="14"/>
  <c r="H19768" i="14"/>
  <c r="H6119" i="14"/>
  <c r="H16503" i="14"/>
  <c r="H10621" i="14"/>
  <c r="H21005" i="14"/>
  <c r="H6272" i="14"/>
  <c r="H16656" i="14"/>
  <c r="H11989" i="14"/>
  <c r="H22373" i="14"/>
  <c r="H9183" i="14"/>
  <c r="H19567" i="14"/>
  <c r="H5916" i="14"/>
  <c r="H16300" i="14"/>
  <c r="H4893" i="14"/>
  <c r="H15277" i="14"/>
  <c r="H14469" i="14"/>
  <c r="H24853" i="14"/>
  <c r="H8274" i="14"/>
  <c r="H18658" i="14"/>
  <c r="H5250" i="14"/>
  <c r="H15634" i="14"/>
  <c r="H6351" i="14"/>
  <c r="H16735" i="14"/>
  <c r="H7226" i="14"/>
  <c r="H17610" i="14"/>
  <c r="H6332" i="14"/>
  <c r="H16716" i="14"/>
  <c r="H14643" i="14"/>
  <c r="H25027" i="14"/>
  <c r="H14268" i="14"/>
  <c r="H24652" i="14"/>
  <c r="H8689" i="14"/>
  <c r="H19073" i="14"/>
  <c r="H12276" i="14"/>
  <c r="H22660" i="14"/>
  <c r="H6269" i="14"/>
  <c r="H16653" i="14"/>
  <c r="H10500" i="14"/>
  <c r="H20884" i="14"/>
  <c r="H7984" i="14"/>
  <c r="H18368" i="14"/>
  <c r="H6117" i="14"/>
  <c r="H16501" i="14"/>
  <c r="H9336" i="14"/>
  <c r="H19720" i="14"/>
  <c r="H11239" i="14"/>
  <c r="H21623" i="14"/>
  <c r="H11080" i="14"/>
  <c r="H21464" i="14"/>
  <c r="H11112" i="14"/>
  <c r="H21496" i="14"/>
  <c r="H14275" i="14"/>
  <c r="H24659" i="14"/>
  <c r="H6716" i="14"/>
  <c r="H17100" i="14"/>
  <c r="H15077" i="14"/>
  <c r="H15004" i="14"/>
  <c r="H12213" i="14"/>
  <c r="H22597" i="14"/>
  <c r="H6380" i="14"/>
  <c r="H16764" i="14"/>
  <c r="H8618" i="14"/>
  <c r="H19002" i="14"/>
  <c r="H6832" i="14"/>
  <c r="H17216" i="14"/>
  <c r="H7411" i="14"/>
  <c r="H17795" i="14"/>
  <c r="H13474" i="14"/>
  <c r="H23858" i="14"/>
  <c r="H7013" i="14"/>
  <c r="H17397" i="14"/>
  <c r="H7716" i="14"/>
  <c r="H18100" i="14"/>
  <c r="H15199" i="14"/>
  <c r="H6614" i="14"/>
  <c r="H16998" i="14"/>
  <c r="H10989" i="14"/>
  <c r="H21373" i="14"/>
  <c r="H7323" i="14"/>
  <c r="H17707" i="14"/>
  <c r="H5238" i="14"/>
  <c r="H15622" i="14"/>
  <c r="H13139" i="14"/>
  <c r="H23523" i="14"/>
  <c r="H12011" i="14"/>
  <c r="H22395" i="14"/>
  <c r="H5996" i="14"/>
  <c r="H16380" i="14"/>
  <c r="H12043" i="14"/>
  <c r="H22427" i="14"/>
  <c r="H7782" i="14"/>
  <c r="H18166" i="14"/>
  <c r="H5350" i="14"/>
  <c r="H15734" i="14"/>
  <c r="H5243" i="14"/>
  <c r="H15627" i="14"/>
  <c r="H14984" i="14"/>
  <c r="H14975" i="14"/>
  <c r="H6115" i="14"/>
  <c r="H16499" i="14"/>
  <c r="H14680" i="14"/>
  <c r="H25064" i="14"/>
  <c r="H5680" i="14"/>
  <c r="H16064" i="14"/>
  <c r="H10561" i="14"/>
  <c r="H20945" i="14"/>
  <c r="H5462" i="14"/>
  <c r="H15846" i="14"/>
  <c r="H5728" i="14"/>
  <c r="H16112" i="14"/>
  <c r="H6145" i="14"/>
  <c r="H16529" i="14"/>
  <c r="H9173" i="14"/>
  <c r="H19557" i="14"/>
  <c r="H15128" i="14"/>
  <c r="H6044" i="14"/>
  <c r="H16428" i="14"/>
  <c r="H7969" i="14"/>
  <c r="H18353" i="14"/>
  <c r="H10762" i="14"/>
  <c r="H21146" i="14"/>
  <c r="H8570" i="14"/>
  <c r="H18954" i="14"/>
  <c r="H12811" i="14"/>
  <c r="H23195" i="14"/>
  <c r="H8512" i="14"/>
  <c r="H18896" i="14"/>
  <c r="H12836" i="14"/>
  <c r="H23220" i="14"/>
  <c r="H10009" i="14"/>
  <c r="H20393" i="14"/>
  <c r="H5416" i="14"/>
  <c r="H15800" i="14"/>
  <c r="H7023" i="14"/>
  <c r="H17407" i="14"/>
  <c r="H5892" i="14"/>
  <c r="H16276" i="14"/>
  <c r="H6863" i="14"/>
  <c r="H17247" i="14"/>
  <c r="H12359" i="14"/>
  <c r="H22743" i="14"/>
  <c r="H7162" i="14"/>
  <c r="H17546" i="14"/>
  <c r="H14644" i="14"/>
  <c r="H25028" i="14"/>
  <c r="H13655" i="14"/>
  <c r="H24039" i="14"/>
  <c r="H6445" i="14"/>
  <c r="H16829" i="14"/>
  <c r="H14877" i="14"/>
  <c r="H25261" i="14"/>
  <c r="H13987" i="14"/>
  <c r="H24371" i="14"/>
  <c r="H12027" i="14"/>
  <c r="H22411" i="14"/>
  <c r="H12916" i="14"/>
  <c r="H23300" i="14"/>
  <c r="H6809" i="14"/>
  <c r="H17193" i="14"/>
  <c r="H7602" i="14"/>
  <c r="H17986" i="14"/>
  <c r="H9819" i="14"/>
  <c r="H20203" i="14"/>
  <c r="H5088" i="14"/>
  <c r="H15472" i="14"/>
  <c r="H4977" i="14"/>
  <c r="H15361" i="14"/>
  <c r="H9413" i="14"/>
  <c r="H19797" i="14"/>
  <c r="H5828" i="14"/>
  <c r="H16212" i="14"/>
  <c r="H13511" i="14"/>
  <c r="H23895" i="14"/>
  <c r="H14878" i="14"/>
  <c r="H25262" i="14"/>
  <c r="H4865" i="14"/>
  <c r="H15249" i="14"/>
  <c r="H13004" i="14"/>
  <c r="H23388" i="14"/>
  <c r="H13567" i="14"/>
  <c r="H23951" i="14"/>
  <c r="H14927" i="14"/>
  <c r="H12169" i="14"/>
  <c r="H22553" i="14"/>
  <c r="H7362" i="14"/>
  <c r="H17746" i="14"/>
  <c r="H6561" i="14"/>
  <c r="H16945" i="14"/>
  <c r="H12144" i="14"/>
  <c r="H22528" i="14"/>
  <c r="H5047" i="14"/>
  <c r="H15431" i="14"/>
  <c r="H10892" i="14"/>
  <c r="H21276" i="14"/>
  <c r="H12431" i="14"/>
  <c r="H22815" i="14"/>
  <c r="H10109" i="14"/>
  <c r="H20493" i="14"/>
  <c r="H9092" i="14"/>
  <c r="H19476" i="14"/>
  <c r="H9667" i="14"/>
  <c r="H20051" i="14"/>
  <c r="H5043" i="14"/>
  <c r="H15427" i="14"/>
  <c r="H13522" i="14"/>
  <c r="H23906" i="14"/>
  <c r="H5471" i="14"/>
  <c r="H15855" i="14"/>
  <c r="H10199" i="14"/>
  <c r="H20583" i="14"/>
  <c r="H7763" i="14"/>
  <c r="H18147" i="14"/>
  <c r="H6466" i="14"/>
  <c r="H16850" i="14"/>
  <c r="H6348" i="14"/>
  <c r="H16732" i="14"/>
  <c r="H7564" i="14"/>
  <c r="H17948" i="14"/>
  <c r="H6398" i="14"/>
  <c r="H16782" i="14"/>
  <c r="H14879" i="14"/>
  <c r="H25263" i="14"/>
  <c r="H14185" i="14"/>
  <c r="H24569" i="14"/>
  <c r="H14880" i="14"/>
  <c r="H25264" i="14"/>
  <c r="H6174" i="14"/>
  <c r="H16558" i="14"/>
  <c r="H11831" i="14"/>
  <c r="H22215" i="14"/>
  <c r="H13786" i="14"/>
  <c r="H24170" i="14"/>
  <c r="H14645" i="14"/>
  <c r="H25029" i="14"/>
  <c r="H6605" i="14"/>
  <c r="H16989" i="14"/>
  <c r="H10369" i="14"/>
  <c r="H20753" i="14"/>
  <c r="H10783" i="14"/>
  <c r="H21167" i="14"/>
  <c r="H11720" i="14"/>
  <c r="H22104" i="14"/>
  <c r="H8451" i="14"/>
  <c r="H18835" i="14"/>
  <c r="H8696" i="14"/>
  <c r="H19080" i="14"/>
  <c r="H10185" i="14"/>
  <c r="H20569" i="14"/>
  <c r="H5336" i="14"/>
  <c r="H15720" i="14"/>
  <c r="H6947" i="14"/>
  <c r="H17331" i="14"/>
  <c r="H10786" i="14"/>
  <c r="H21170" i="14"/>
  <c r="H6414" i="14"/>
  <c r="H16798" i="14"/>
  <c r="H7510" i="14"/>
  <c r="H17894" i="14"/>
  <c r="H14333" i="14"/>
  <c r="H24717" i="14"/>
  <c r="H13363" i="14"/>
  <c r="H23747" i="14"/>
  <c r="H13297" i="14"/>
  <c r="H23681" i="14"/>
  <c r="H7753" i="14"/>
  <c r="H18137" i="14"/>
  <c r="H9764" i="14"/>
  <c r="H20148" i="14"/>
  <c r="H10147" i="14"/>
  <c r="H20531" i="14"/>
  <c r="H6159" i="14"/>
  <c r="H16543" i="14"/>
  <c r="H6532" i="14"/>
  <c r="H16916" i="14"/>
  <c r="H6939" i="14"/>
  <c r="H17323" i="14"/>
  <c r="H7004" i="14"/>
  <c r="H17388" i="14"/>
  <c r="H9435" i="14"/>
  <c r="H19819" i="14"/>
  <c r="H8560" i="14"/>
  <c r="H18944" i="14"/>
  <c r="H7981" i="14"/>
  <c r="H18365" i="14"/>
  <c r="H6538" i="14"/>
  <c r="H16922" i="14"/>
  <c r="H14926" i="14"/>
  <c r="H12305" i="14"/>
  <c r="H22689" i="14"/>
  <c r="H10238" i="14"/>
  <c r="H20622" i="14"/>
  <c r="H9304" i="14"/>
  <c r="H19688" i="14"/>
  <c r="H9582" i="14"/>
  <c r="H19966" i="14"/>
  <c r="H5590" i="14"/>
  <c r="H15974" i="14"/>
  <c r="H14052" i="14"/>
  <c r="H24436" i="14"/>
  <c r="H9698" i="14"/>
  <c r="H20082" i="14"/>
  <c r="H11199" i="14"/>
  <c r="H21583" i="14"/>
  <c r="H10250" i="14"/>
  <c r="H20634" i="14"/>
  <c r="H9741" i="14"/>
  <c r="H20125" i="14"/>
  <c r="H7078" i="14"/>
  <c r="H17462" i="14"/>
  <c r="H5010" i="14"/>
  <c r="H15394" i="14"/>
  <c r="H7349" i="14"/>
  <c r="H17733" i="14"/>
  <c r="H12744" i="14"/>
  <c r="H23128" i="14"/>
  <c r="H10667" i="14"/>
  <c r="H21051" i="14"/>
  <c r="H5633" i="14"/>
  <c r="H16017" i="14"/>
  <c r="H4916" i="14"/>
  <c r="H15300" i="14"/>
  <c r="H7629" i="14"/>
  <c r="H18013" i="14"/>
  <c r="H9166" i="14"/>
  <c r="H19550" i="14"/>
  <c r="H9549" i="14"/>
  <c r="H19933" i="14"/>
  <c r="H12743" i="14"/>
  <c r="H23127" i="14"/>
  <c r="H8024" i="14"/>
  <c r="H18408" i="14"/>
  <c r="H7525" i="14"/>
  <c r="H17909" i="14"/>
  <c r="H8349" i="14"/>
  <c r="H18733" i="14"/>
  <c r="H6635" i="14"/>
  <c r="H17019" i="14"/>
  <c r="H4855" i="14"/>
  <c r="H15239" i="14"/>
  <c r="H5725" i="14"/>
  <c r="H16109" i="14"/>
  <c r="H11480" i="14"/>
  <c r="H21864" i="14"/>
  <c r="H10011" i="14"/>
  <c r="H20395" i="14"/>
  <c r="H7757" i="14"/>
  <c r="H18141" i="14"/>
  <c r="H9552" i="14"/>
  <c r="H19936" i="14"/>
  <c r="H5210" i="14"/>
  <c r="H15594" i="14"/>
  <c r="H5361" i="14"/>
  <c r="H15745" i="14"/>
  <c r="H9300" i="14"/>
  <c r="H19684" i="14"/>
  <c r="H5741" i="14"/>
  <c r="H16125" i="14"/>
  <c r="H4874" i="14"/>
  <c r="H15258" i="14"/>
  <c r="H7719" i="14"/>
  <c r="H18103" i="14"/>
  <c r="H5959" i="14"/>
  <c r="H16343" i="14"/>
  <c r="H13379" i="14"/>
  <c r="H23763" i="14"/>
  <c r="H11299" i="14"/>
  <c r="H21683" i="14"/>
  <c r="H15146" i="14"/>
  <c r="H5623" i="14"/>
  <c r="H16007" i="14"/>
  <c r="H6027" i="14"/>
  <c r="H16411" i="14"/>
  <c r="H9608" i="14"/>
  <c r="H19992" i="14"/>
  <c r="H9558" i="14"/>
  <c r="H19942" i="14"/>
  <c r="H8134" i="14"/>
  <c r="H18518" i="14"/>
  <c r="H7033" i="14"/>
  <c r="H17417" i="14"/>
  <c r="H15091" i="14"/>
  <c r="H7378" i="14"/>
  <c r="H17762" i="14"/>
  <c r="H10725" i="14"/>
  <c r="H21109" i="14"/>
  <c r="H8109" i="14"/>
  <c r="H18493" i="14"/>
  <c r="H6207" i="14"/>
  <c r="H16591" i="14"/>
  <c r="H12412" i="14"/>
  <c r="H22796" i="14"/>
  <c r="H5534" i="14"/>
  <c r="H15918" i="14"/>
  <c r="H14646" i="14"/>
  <c r="H25030" i="14"/>
  <c r="H12047" i="14"/>
  <c r="H22431" i="14"/>
  <c r="H4822" i="14"/>
  <c r="H15206" i="14"/>
  <c r="H9175" i="14"/>
  <c r="H19559" i="14"/>
  <c r="H6934" i="14"/>
  <c r="H17318" i="14"/>
  <c r="H12594" i="14"/>
  <c r="H22978" i="14"/>
  <c r="H10075" i="14"/>
  <c r="H20459" i="14"/>
  <c r="H7253" i="14"/>
  <c r="H17637" i="14"/>
  <c r="H8019" i="14"/>
  <c r="H18403" i="14"/>
  <c r="H5669" i="14"/>
  <c r="H16053" i="14"/>
  <c r="H12638" i="14"/>
  <c r="H23022" i="14"/>
  <c r="H8822" i="14"/>
  <c r="H19206" i="14"/>
  <c r="H9479" i="14"/>
  <c r="H19863" i="14"/>
  <c r="H7973" i="14"/>
  <c r="H18357" i="14"/>
  <c r="H14182" i="14"/>
  <c r="H24566" i="14"/>
  <c r="H6649" i="14"/>
  <c r="H17033" i="14"/>
  <c r="H13285" i="14"/>
  <c r="H23669" i="14"/>
  <c r="H7612" i="14"/>
  <c r="H17996" i="14"/>
  <c r="H5022" i="14"/>
  <c r="H15406" i="14"/>
  <c r="H9551" i="14"/>
  <c r="H19935" i="14"/>
  <c r="H8326" i="14"/>
  <c r="H18710" i="14"/>
  <c r="H6528" i="14"/>
  <c r="H16912" i="14"/>
  <c r="H6630" i="14"/>
  <c r="H17014" i="14"/>
  <c r="H9407" i="14"/>
  <c r="H19791" i="14"/>
  <c r="H7977" i="14"/>
  <c r="H18361" i="14"/>
  <c r="H14881" i="14"/>
  <c r="H25265" i="14"/>
  <c r="H8723" i="14"/>
  <c r="H19107" i="14"/>
  <c r="H5156" i="14"/>
  <c r="H15540" i="14"/>
  <c r="H11343" i="14"/>
  <c r="H21727" i="14"/>
  <c r="H6308" i="14"/>
  <c r="H16692" i="14"/>
  <c r="H12862" i="14"/>
  <c r="H23246" i="14"/>
  <c r="H14882" i="14"/>
  <c r="H25266" i="14"/>
  <c r="H14377" i="14"/>
  <c r="H24761" i="14"/>
  <c r="H10047" i="14"/>
  <c r="H20431" i="14"/>
  <c r="H13845" i="14"/>
  <c r="H24229" i="14"/>
  <c r="H6118" i="14"/>
  <c r="H16502" i="14"/>
  <c r="H12691" i="14"/>
  <c r="H23075" i="14"/>
  <c r="H7533" i="14"/>
  <c r="H17917" i="14"/>
  <c r="H12465" i="14"/>
  <c r="H22849" i="14"/>
  <c r="H14131" i="14"/>
  <c r="H24515" i="14"/>
  <c r="H4936" i="14"/>
  <c r="H15320" i="14"/>
  <c r="H8656" i="14"/>
  <c r="H19040" i="14"/>
  <c r="H12061" i="14"/>
  <c r="H22445" i="14"/>
  <c r="H14928" i="14"/>
  <c r="H12128" i="14"/>
  <c r="H22512" i="14"/>
  <c r="H4845" i="14"/>
  <c r="H15229" i="14"/>
  <c r="H13401" i="14"/>
  <c r="H23785" i="14"/>
  <c r="H11523" i="14"/>
  <c r="H21907" i="14"/>
  <c r="H15155" i="14"/>
  <c r="H7815" i="14"/>
  <c r="H18199" i="14"/>
  <c r="H9926" i="14"/>
  <c r="H20310" i="14"/>
  <c r="H5997" i="14"/>
  <c r="H16381" i="14"/>
  <c r="H12418" i="14"/>
  <c r="H22802" i="14"/>
  <c r="H7083" i="14"/>
  <c r="H17467" i="14"/>
  <c r="H5564" i="14"/>
  <c r="H15948" i="14"/>
  <c r="H9176" i="14"/>
  <c r="H19560" i="14"/>
  <c r="H9542" i="14"/>
  <c r="H19926" i="14"/>
  <c r="H8307" i="14"/>
  <c r="H18691" i="14"/>
  <c r="H5871" i="14"/>
  <c r="H16255" i="14"/>
  <c r="H14883" i="14"/>
  <c r="H25267" i="14"/>
  <c r="H14884" i="14"/>
  <c r="H25268" i="14"/>
  <c r="H14885" i="14"/>
  <c r="H25269" i="14"/>
  <c r="H12726" i="14"/>
  <c r="H23110" i="14"/>
  <c r="H10827" i="14"/>
  <c r="H21211" i="14"/>
  <c r="H5609" i="14"/>
  <c r="H15993" i="14"/>
  <c r="H15038" i="14"/>
  <c r="H13087" i="14"/>
  <c r="H23471" i="14"/>
  <c r="H12341" i="14"/>
  <c r="H22725" i="14"/>
  <c r="H9071" i="14"/>
  <c r="H19455" i="14"/>
  <c r="H11957" i="14"/>
  <c r="H22341" i="14"/>
  <c r="H15156" i="14"/>
  <c r="H5016" i="14"/>
  <c r="H15400" i="14"/>
  <c r="H9263" i="14"/>
  <c r="H19647" i="14"/>
  <c r="H10711" i="14"/>
  <c r="H21095" i="14"/>
  <c r="H11981" i="14"/>
  <c r="H22365" i="14"/>
  <c r="H11479" i="14"/>
  <c r="H21863" i="14"/>
  <c r="H13936" i="14"/>
  <c r="H24320" i="14"/>
  <c r="H7814" i="14"/>
  <c r="H18198" i="14"/>
  <c r="H6282" i="14"/>
  <c r="H16666" i="14"/>
  <c r="H12100" i="14"/>
  <c r="H22484" i="14"/>
  <c r="H15134" i="14"/>
  <c r="H5933" i="14"/>
  <c r="H16317" i="14"/>
  <c r="H6150" i="14"/>
  <c r="H16534" i="14"/>
  <c r="H6453" i="14"/>
  <c r="H16837" i="14"/>
  <c r="H9158" i="14"/>
  <c r="H19542" i="14"/>
  <c r="H5134" i="14"/>
  <c r="H15518" i="14"/>
  <c r="H7876" i="14"/>
  <c r="H18260" i="14"/>
  <c r="H8438" i="14"/>
  <c r="H18822" i="14"/>
  <c r="H9972" i="14"/>
  <c r="H20356" i="14"/>
  <c r="H8795" i="14"/>
  <c r="H19179" i="14"/>
  <c r="H15043" i="14"/>
  <c r="H5513" i="14"/>
  <c r="H15897" i="14"/>
  <c r="H8606" i="14"/>
  <c r="H18990" i="14"/>
  <c r="H8151" i="14"/>
  <c r="H18535" i="14"/>
  <c r="H8866" i="14"/>
  <c r="H19250" i="14"/>
  <c r="H15169" i="14"/>
  <c r="H5856" i="14"/>
  <c r="H16240" i="14"/>
  <c r="H7830" i="14"/>
  <c r="H18214" i="14"/>
  <c r="H9572" i="14"/>
  <c r="H19956" i="14"/>
  <c r="H8987" i="14"/>
  <c r="H19371" i="14"/>
  <c r="H10116" i="14"/>
  <c r="H20500" i="14"/>
  <c r="H7128" i="14"/>
  <c r="H17512" i="14"/>
  <c r="H13908" i="14"/>
  <c r="H24292" i="14"/>
  <c r="H9855" i="14"/>
  <c r="H20239" i="14"/>
  <c r="H13592" i="14"/>
  <c r="H23976" i="14"/>
  <c r="H13764" i="14"/>
  <c r="H24148" i="14"/>
  <c r="H7949" i="14"/>
  <c r="H18333" i="14"/>
  <c r="H10178" i="14"/>
  <c r="H20562" i="14"/>
  <c r="H10587" i="14"/>
  <c r="H20971" i="14"/>
  <c r="H7666" i="14"/>
  <c r="H18050" i="14"/>
  <c r="H14348" i="14"/>
  <c r="H24732" i="14"/>
  <c r="H11965" i="14"/>
  <c r="H22349" i="14"/>
  <c r="H9398" i="14"/>
  <c r="H19782" i="14"/>
  <c r="H11392" i="14"/>
  <c r="H21776" i="14"/>
  <c r="H14227" i="14"/>
  <c r="H24611" i="14"/>
  <c r="H10397" i="14"/>
  <c r="H20781" i="14"/>
  <c r="H10634" i="14"/>
  <c r="H21018" i="14"/>
  <c r="H12620" i="14"/>
  <c r="H23004" i="14"/>
  <c r="H12317" i="14"/>
  <c r="H22701" i="14"/>
  <c r="H14095" i="14"/>
  <c r="H24479" i="14"/>
  <c r="H6753" i="14"/>
  <c r="H17137" i="14"/>
  <c r="H10455" i="14"/>
  <c r="H20839" i="14"/>
  <c r="H11670" i="14"/>
  <c r="H22054" i="14"/>
  <c r="H10214" i="14"/>
  <c r="H20598" i="14"/>
  <c r="H14069" i="14"/>
  <c r="H24453" i="14"/>
  <c r="H9164" i="14"/>
  <c r="H19548" i="14"/>
  <c r="H6791" i="14"/>
  <c r="H17175" i="14"/>
  <c r="H13853" i="14"/>
  <c r="H24237" i="14"/>
  <c r="H11596" i="14"/>
  <c r="H21980" i="14"/>
  <c r="H7633" i="14"/>
  <c r="H18017" i="14"/>
  <c r="H5473" i="14"/>
  <c r="H15857" i="14"/>
  <c r="H9001" i="14"/>
  <c r="H19385" i="14"/>
  <c r="H10165" i="14"/>
  <c r="H20549" i="14"/>
  <c r="H13088" i="14"/>
  <c r="H23472" i="14"/>
  <c r="H12104" i="14"/>
  <c r="H22488" i="14"/>
  <c r="H8743" i="14"/>
  <c r="H19127" i="14"/>
  <c r="H11042" i="14"/>
  <c r="H21426" i="14"/>
  <c r="H8272" i="14"/>
  <c r="H18656" i="14"/>
  <c r="H8660" i="14"/>
  <c r="H19044" i="14"/>
  <c r="H12937" i="14"/>
  <c r="H23321" i="14"/>
  <c r="H9738" i="14"/>
  <c r="H20122" i="14"/>
  <c r="H5119" i="14"/>
  <c r="H15503" i="14"/>
  <c r="H12081" i="14"/>
  <c r="H22465" i="14"/>
  <c r="H14647" i="14"/>
  <c r="H25031" i="14"/>
  <c r="H6220" i="14"/>
  <c r="H16604" i="14"/>
  <c r="H13254" i="14"/>
  <c r="H23638" i="14"/>
  <c r="H9410" i="14"/>
  <c r="H19794" i="14"/>
  <c r="H9543" i="14"/>
  <c r="H19927" i="14"/>
  <c r="H14235" i="14"/>
  <c r="H24619" i="14"/>
  <c r="H14886" i="14"/>
  <c r="H25270" i="14"/>
  <c r="H6713" i="14"/>
  <c r="H17097" i="14"/>
  <c r="H6279" i="14"/>
  <c r="H16663" i="14"/>
  <c r="H8831" i="14"/>
  <c r="H19215" i="14"/>
  <c r="H12456" i="14"/>
  <c r="H22840" i="14"/>
  <c r="H13628" i="14"/>
  <c r="H24012" i="14"/>
  <c r="H8271" i="14"/>
  <c r="H18655" i="14"/>
  <c r="H14086" i="14"/>
  <c r="H24470" i="14"/>
  <c r="H13943" i="14"/>
  <c r="H24327" i="14"/>
  <c r="H5237" i="14"/>
  <c r="H15621" i="14"/>
  <c r="H13706" i="14"/>
  <c r="H24090" i="14"/>
  <c r="H12821" i="14"/>
  <c r="H23205" i="14"/>
  <c r="H11381" i="14"/>
  <c r="H21765" i="14"/>
  <c r="H8752" i="14"/>
  <c r="H19136" i="14"/>
  <c r="H8037" i="14"/>
  <c r="H18421" i="14"/>
  <c r="H7321" i="14"/>
  <c r="H17705" i="14"/>
  <c r="H8230" i="14"/>
  <c r="H18614" i="14"/>
  <c r="H14138" i="14"/>
  <c r="H24522" i="14"/>
  <c r="H12131" i="14"/>
  <c r="H22515" i="14"/>
  <c r="H12849" i="14"/>
  <c r="H23233" i="14"/>
  <c r="H15178" i="14"/>
  <c r="H7746" i="14"/>
  <c r="H18130" i="14"/>
  <c r="H14887" i="14"/>
  <c r="H25271" i="14"/>
  <c r="H6747" i="14"/>
  <c r="H17131" i="14"/>
  <c r="H7387" i="14"/>
  <c r="H17771" i="14"/>
  <c r="H13939" i="14"/>
  <c r="H24323" i="14"/>
  <c r="H6988" i="14"/>
  <c r="H17372" i="14"/>
  <c r="H14306" i="14"/>
  <c r="H24690" i="14"/>
  <c r="H15062" i="14"/>
  <c r="H9795" i="14"/>
  <c r="H20179" i="14"/>
  <c r="H7573" i="14"/>
  <c r="H17957" i="14"/>
  <c r="H12116" i="14"/>
  <c r="H22500" i="14"/>
  <c r="H5328" i="14"/>
  <c r="H15712" i="14"/>
  <c r="H15085" i="14"/>
  <c r="H9217" i="14"/>
  <c r="H19601" i="14"/>
  <c r="H10039" i="14"/>
  <c r="H20423" i="14"/>
  <c r="H6148" i="14"/>
  <c r="H16532" i="14"/>
  <c r="H12485" i="14"/>
  <c r="H22869" i="14"/>
  <c r="H7765" i="14"/>
  <c r="H18149" i="14"/>
  <c r="H15067" i="14"/>
  <c r="H11875" i="14"/>
  <c r="H22259" i="14"/>
  <c r="H8301" i="14"/>
  <c r="H18685" i="14"/>
  <c r="H5638" i="14"/>
  <c r="H16022" i="14"/>
  <c r="H10483" i="14"/>
  <c r="H20867" i="14"/>
  <c r="H13832" i="14"/>
  <c r="H24216" i="14"/>
  <c r="H9740" i="14"/>
  <c r="H20124" i="14"/>
  <c r="H8627" i="14"/>
  <c r="H19011" i="14"/>
  <c r="H7956" i="14"/>
  <c r="H18340" i="14"/>
  <c r="H5485" i="14"/>
  <c r="H15869" i="14"/>
  <c r="H10949" i="14"/>
  <c r="H21333" i="14"/>
  <c r="H11777" i="14"/>
  <c r="H22161" i="14"/>
  <c r="H9719" i="14"/>
  <c r="H20103" i="14"/>
  <c r="H13178" i="14"/>
  <c r="H23562" i="14"/>
  <c r="H14030" i="14"/>
  <c r="H24414" i="14"/>
  <c r="H8132" i="14"/>
  <c r="H18516" i="14"/>
  <c r="H14221" i="14"/>
  <c r="H24605" i="14"/>
  <c r="H15112" i="14"/>
  <c r="H8253" i="14"/>
  <c r="H18637" i="14"/>
  <c r="H7909" i="14"/>
  <c r="H18293" i="14"/>
  <c r="H8110" i="14"/>
  <c r="H18494" i="14"/>
  <c r="H5630" i="14"/>
  <c r="H16014" i="14"/>
  <c r="H7744" i="14"/>
  <c r="H18128" i="14"/>
  <c r="H6857" i="14"/>
  <c r="H17241" i="14"/>
  <c r="H8357" i="14"/>
  <c r="H18741" i="14"/>
  <c r="H9389" i="14"/>
  <c r="H19773" i="14"/>
  <c r="H9490" i="14"/>
  <c r="H19874" i="14"/>
  <c r="H8608" i="14"/>
  <c r="H18992" i="14"/>
  <c r="H14256" i="14"/>
  <c r="H24640" i="14"/>
  <c r="H8007" i="14"/>
  <c r="H18391" i="14"/>
  <c r="H11097" i="14"/>
  <c r="H21481" i="14"/>
  <c r="H11891" i="14"/>
  <c r="H22275" i="14"/>
  <c r="H7828" i="14"/>
  <c r="H18212" i="14"/>
  <c r="H7356" i="14"/>
  <c r="H17740" i="14"/>
  <c r="H10990" i="14"/>
  <c r="H21374" i="14"/>
  <c r="H13842" i="14"/>
  <c r="H24226" i="14"/>
  <c r="H11548" i="14"/>
  <c r="H21932" i="14"/>
  <c r="H13277" i="14"/>
  <c r="H23661" i="14"/>
  <c r="H7702" i="14"/>
  <c r="H18086" i="14"/>
  <c r="H11967" i="14"/>
  <c r="H22351" i="14"/>
  <c r="H10695" i="14"/>
  <c r="H21079" i="14"/>
  <c r="H11699" i="14"/>
  <c r="H22083" i="14"/>
  <c r="H10575" i="14"/>
  <c r="H20959" i="14"/>
  <c r="H14077" i="14"/>
  <c r="H24461" i="14"/>
  <c r="H13502" i="14"/>
  <c r="H23886" i="14"/>
  <c r="H10161" i="14"/>
  <c r="H20545" i="14"/>
  <c r="H5019" i="14"/>
  <c r="H15403" i="14"/>
  <c r="H5310" i="14"/>
  <c r="H15694" i="14"/>
  <c r="H9103" i="14"/>
  <c r="H19487" i="14"/>
  <c r="H9155" i="14"/>
  <c r="H19539" i="14"/>
  <c r="H11544" i="14"/>
  <c r="H21928" i="14"/>
  <c r="H12702" i="14"/>
  <c r="H23086" i="14"/>
  <c r="H12912" i="14"/>
  <c r="H23296" i="14"/>
  <c r="H8668" i="14"/>
  <c r="H19052" i="14"/>
  <c r="H9807" i="14"/>
  <c r="H20191" i="14"/>
  <c r="H11511" i="14"/>
  <c r="H21895" i="14"/>
  <c r="H10149" i="14"/>
  <c r="H20533" i="14"/>
  <c r="H14888" i="14"/>
  <c r="H25272" i="14"/>
  <c r="H6236" i="14"/>
  <c r="H16620" i="14"/>
  <c r="H7562" i="14"/>
  <c r="H17946" i="14"/>
  <c r="H12989" i="14"/>
  <c r="H23373" i="14"/>
  <c r="H14161" i="14"/>
  <c r="H24545" i="14"/>
  <c r="H12428" i="14"/>
  <c r="H22812" i="14"/>
  <c r="H13879" i="14"/>
  <c r="H24263" i="14"/>
  <c r="H14417" i="14"/>
  <c r="H24801" i="14"/>
  <c r="H14540" i="14"/>
  <c r="H24924" i="14"/>
  <c r="H12484" i="14"/>
  <c r="H22868" i="14"/>
  <c r="H10352" i="14"/>
  <c r="H20736" i="14"/>
  <c r="H13651" i="14"/>
  <c r="H24035" i="14"/>
  <c r="H13956" i="14"/>
  <c r="H24340" i="14"/>
  <c r="H10732" i="14"/>
  <c r="H21116" i="14"/>
  <c r="H11821" i="14"/>
  <c r="H22205" i="14"/>
  <c r="H5487" i="14"/>
  <c r="H15871" i="14"/>
  <c r="H14073" i="14"/>
  <c r="H24457" i="14"/>
  <c r="H8489" i="14"/>
  <c r="H18873" i="14"/>
  <c r="H6255" i="14"/>
  <c r="H16639" i="14"/>
  <c r="H7351" i="14"/>
  <c r="H17735" i="14"/>
  <c r="H5115" i="14"/>
  <c r="H15499" i="14"/>
  <c r="H14648" i="14"/>
  <c r="H25032" i="14"/>
  <c r="H8234" i="14"/>
  <c r="H18618" i="14"/>
  <c r="H13415" i="14"/>
  <c r="H23799" i="14"/>
  <c r="H9247" i="14"/>
  <c r="H19631" i="14"/>
  <c r="H13561" i="14"/>
  <c r="H23945" i="14"/>
  <c r="H13278" i="14"/>
  <c r="H23662" i="14"/>
  <c r="H13279" i="14"/>
  <c r="H23663" i="14"/>
  <c r="H14070" i="14"/>
  <c r="H24454" i="14"/>
  <c r="H14362" i="14"/>
  <c r="H24746" i="14"/>
  <c r="H9210" i="14"/>
  <c r="H19594" i="14"/>
  <c r="H13579" i="14"/>
  <c r="H23963" i="14"/>
  <c r="H8493" i="14"/>
  <c r="H18877" i="14"/>
  <c r="H12235" i="14"/>
  <c r="H22619" i="14"/>
  <c r="H12808" i="14"/>
  <c r="H23192" i="14"/>
  <c r="H14287" i="14"/>
  <c r="H24671" i="14"/>
  <c r="H11264" i="14"/>
  <c r="H21648" i="14"/>
  <c r="H7537" i="14"/>
  <c r="H17921" i="14"/>
  <c r="H4999" i="14"/>
  <c r="H15383" i="14"/>
  <c r="H14649" i="14"/>
  <c r="H25033" i="14"/>
  <c r="H11532" i="14"/>
  <c r="H21916" i="14"/>
  <c r="H5475" i="14"/>
  <c r="H15859" i="14"/>
  <c r="H5660" i="14"/>
  <c r="H16044" i="14"/>
  <c r="H5290" i="14"/>
  <c r="H15674" i="14"/>
  <c r="H5015" i="14"/>
  <c r="H15399" i="14"/>
  <c r="H15068" i="14"/>
  <c r="H10709" i="14"/>
  <c r="H21093" i="14"/>
  <c r="H15035" i="14"/>
  <c r="H5107" i="14"/>
  <c r="H15491" i="14"/>
  <c r="H7509" i="14"/>
  <c r="H17893" i="14"/>
  <c r="H8466" i="14"/>
  <c r="H18850" i="14"/>
  <c r="H7960" i="14"/>
  <c r="H18344" i="14"/>
  <c r="H14889" i="14"/>
  <c r="H25273" i="14"/>
  <c r="H13782" i="14"/>
  <c r="H24166" i="14"/>
  <c r="H6696" i="14"/>
  <c r="H17080" i="14"/>
  <c r="H10804" i="14"/>
  <c r="H21188" i="14"/>
  <c r="H6134" i="14"/>
  <c r="H16518" i="14"/>
  <c r="H13367" i="14"/>
  <c r="H23751" i="14"/>
  <c r="H6215" i="14"/>
  <c r="H16599" i="14"/>
  <c r="H5251" i="14"/>
  <c r="H15635" i="14"/>
  <c r="H6454" i="14"/>
  <c r="H16838" i="14"/>
  <c r="H14206" i="14"/>
  <c r="H24590" i="14"/>
  <c r="H9364" i="14"/>
  <c r="H19748" i="14"/>
  <c r="H6563" i="14"/>
  <c r="H16947" i="14"/>
  <c r="H7361" i="14"/>
  <c r="H17745" i="14"/>
  <c r="H6483" i="14"/>
  <c r="H16867" i="14"/>
  <c r="H12898" i="14"/>
  <c r="H23282" i="14"/>
  <c r="H15193" i="14"/>
  <c r="H15083" i="14"/>
  <c r="H11890" i="14"/>
  <c r="H22274" i="14"/>
  <c r="H12516" i="14"/>
  <c r="H22900" i="14"/>
  <c r="H5927" i="14"/>
  <c r="H16311" i="14"/>
  <c r="H12274" i="14"/>
  <c r="H22658" i="14"/>
  <c r="H14326" i="14"/>
  <c r="H24710" i="14"/>
  <c r="H5620" i="14"/>
  <c r="H16004" i="14"/>
  <c r="H7560" i="14"/>
  <c r="H17944" i="14"/>
  <c r="H14408" i="14"/>
  <c r="H24792" i="14"/>
  <c r="H11484" i="14"/>
  <c r="H21868" i="14"/>
  <c r="H14519" i="14"/>
  <c r="H24903" i="14"/>
  <c r="H11912" i="14"/>
  <c r="H22296" i="14"/>
  <c r="H10235" i="14"/>
  <c r="H20619" i="14"/>
  <c r="H10057" i="14"/>
  <c r="H20441" i="14"/>
  <c r="H10691" i="14"/>
  <c r="H21075" i="14"/>
  <c r="H5664" i="14"/>
  <c r="H16048" i="14"/>
  <c r="H14989" i="14"/>
  <c r="H9801" i="14"/>
  <c r="H20185" i="14"/>
  <c r="H10639" i="14"/>
  <c r="H21023" i="14"/>
  <c r="H10255" i="14"/>
  <c r="H20639" i="14"/>
  <c r="H9455" i="14"/>
  <c r="H19839" i="14"/>
  <c r="H9510" i="14"/>
  <c r="H19894" i="14"/>
  <c r="H8279" i="14"/>
  <c r="H18663" i="14"/>
  <c r="H7393" i="14"/>
  <c r="H17777" i="14"/>
  <c r="H10419" i="14"/>
  <c r="H20803" i="14"/>
  <c r="H13559" i="14"/>
  <c r="H23943" i="14"/>
  <c r="H13076" i="14"/>
  <c r="H23460" i="14"/>
  <c r="H13748" i="14"/>
  <c r="H24132" i="14"/>
  <c r="H9727" i="14"/>
  <c r="H20111" i="14"/>
  <c r="H6189" i="14"/>
  <c r="H16573" i="14"/>
  <c r="H11275" i="14"/>
  <c r="H21659" i="14"/>
  <c r="H5954" i="14"/>
  <c r="H16338" i="14"/>
  <c r="H5758" i="14"/>
  <c r="H16142" i="14"/>
  <c r="H9633" i="14"/>
  <c r="H20017" i="14"/>
  <c r="H5823" i="14"/>
  <c r="H16207" i="14"/>
  <c r="H7575" i="14"/>
  <c r="H17959" i="14"/>
  <c r="H8213" i="14"/>
  <c r="H18597" i="14"/>
  <c r="H5291" i="14"/>
  <c r="H15675" i="14"/>
  <c r="H10819" i="14"/>
  <c r="H21203" i="14"/>
  <c r="H12933" i="14"/>
  <c r="H23317" i="14"/>
  <c r="H13683" i="14"/>
  <c r="H24067" i="14"/>
  <c r="H5953" i="14"/>
  <c r="H16337" i="14"/>
  <c r="H11926" i="14"/>
  <c r="H22310" i="14"/>
  <c r="H6810" i="14"/>
  <c r="H17194" i="14"/>
  <c r="H9341" i="14"/>
  <c r="H19725" i="14"/>
  <c r="H13265" i="14"/>
  <c r="H23649" i="14"/>
  <c r="H6198" i="14"/>
  <c r="H16582" i="14"/>
  <c r="H12669" i="14"/>
  <c r="H23053" i="14"/>
  <c r="H12805" i="14"/>
  <c r="H23189" i="14"/>
  <c r="H11927" i="14"/>
  <c r="H22311" i="14"/>
  <c r="H13784" i="14"/>
  <c r="H24168" i="14"/>
  <c r="H6210" i="14"/>
  <c r="H16594" i="14"/>
  <c r="H12094" i="14"/>
  <c r="H22478" i="14"/>
  <c r="H10373" i="14"/>
  <c r="H20757" i="14"/>
  <c r="H10606" i="14"/>
  <c r="H20990" i="14"/>
  <c r="H11085" i="14"/>
  <c r="H21469" i="14"/>
  <c r="H15167" i="14"/>
  <c r="H5894" i="14"/>
  <c r="H16278" i="14"/>
  <c r="H12411" i="14"/>
  <c r="H22795" i="14"/>
  <c r="H10271" i="14"/>
  <c r="H20655" i="14"/>
  <c r="H10092" i="14"/>
  <c r="H20476" i="14"/>
  <c r="H6624" i="14"/>
  <c r="H17008" i="14"/>
  <c r="H6411" i="14"/>
  <c r="H16795" i="14"/>
  <c r="H15153" i="14"/>
  <c r="H8383" i="14"/>
  <c r="H18767" i="14"/>
  <c r="H13712" i="14"/>
  <c r="H24096" i="14"/>
  <c r="H10894" i="14"/>
  <c r="H21278" i="14"/>
  <c r="H11124" i="14"/>
  <c r="H21508" i="14"/>
  <c r="H11433" i="14"/>
  <c r="H21817" i="14"/>
  <c r="H9222" i="14"/>
  <c r="H19606" i="14"/>
  <c r="H12979" i="14"/>
  <c r="H23363" i="14"/>
  <c r="H11405" i="14"/>
  <c r="H21789" i="14"/>
  <c r="H6364" i="14"/>
  <c r="H16748" i="14"/>
  <c r="H12529" i="14"/>
  <c r="H22913" i="14"/>
  <c r="H10966" i="14"/>
  <c r="H21350" i="14"/>
  <c r="H10815" i="14"/>
  <c r="H21199" i="14"/>
  <c r="H13118" i="14"/>
  <c r="H23502" i="14"/>
  <c r="H11935" i="14"/>
  <c r="H22319" i="14"/>
  <c r="H8592" i="14"/>
  <c r="H18976" i="14"/>
  <c r="H9436" i="14"/>
  <c r="H19820" i="14"/>
  <c r="H6708" i="14"/>
  <c r="H17092" i="14"/>
  <c r="H6814" i="14"/>
  <c r="H17198" i="14"/>
  <c r="H11507" i="14"/>
  <c r="H21891" i="14"/>
  <c r="H11374" i="14"/>
  <c r="H21758" i="14"/>
  <c r="H10769" i="14"/>
  <c r="H21153" i="14"/>
  <c r="H7410" i="14"/>
  <c r="H17794" i="14"/>
  <c r="H10270" i="14"/>
  <c r="H20654" i="14"/>
  <c r="H10074" i="14"/>
  <c r="H20458" i="14"/>
  <c r="H7503" i="14"/>
  <c r="H17887" i="14"/>
  <c r="H9905" i="14"/>
  <c r="H20289" i="14"/>
  <c r="H13079" i="14"/>
  <c r="H23463" i="14"/>
  <c r="H12789" i="14"/>
  <c r="H23173" i="14"/>
  <c r="H10774" i="14"/>
  <c r="H21158" i="14"/>
  <c r="H9620" i="14"/>
  <c r="H20004" i="14"/>
  <c r="H12132" i="14"/>
  <c r="H22516" i="14"/>
  <c r="H6575" i="14"/>
  <c r="H16959" i="14"/>
  <c r="H7642" i="14"/>
  <c r="H18026" i="14"/>
  <c r="H8971" i="14"/>
  <c r="H19355" i="14"/>
  <c r="H5194" i="14"/>
  <c r="H15578" i="14"/>
  <c r="H8774" i="14"/>
  <c r="H19158" i="14"/>
  <c r="H10060" i="14"/>
  <c r="H20444" i="14"/>
  <c r="H12973" i="14"/>
  <c r="H23357" i="14"/>
  <c r="H12608" i="14"/>
  <c r="H22992" i="14"/>
  <c r="H7745" i="14"/>
  <c r="H18129" i="14"/>
  <c r="H9062" i="14"/>
  <c r="H19446" i="14"/>
  <c r="H12515" i="14"/>
  <c r="H22899" i="14"/>
  <c r="H8707" i="14"/>
  <c r="H19091" i="14"/>
  <c r="H14232" i="14"/>
  <c r="H24616" i="14"/>
  <c r="H10413" i="14"/>
  <c r="H20797" i="14"/>
  <c r="H12223" i="14"/>
  <c r="H22607" i="14"/>
  <c r="H10829" i="14"/>
  <c r="H21213" i="14"/>
  <c r="H6687" i="14"/>
  <c r="H17071" i="14"/>
  <c r="H5521" i="14"/>
  <c r="H15905" i="14"/>
  <c r="H11171" i="14"/>
  <c r="H21555" i="14"/>
  <c r="H5888" i="14"/>
  <c r="H16272" i="14"/>
  <c r="H9953" i="14"/>
  <c r="H20337" i="14"/>
  <c r="H15023" i="14"/>
  <c r="H8909" i="14"/>
  <c r="H19293" i="14"/>
  <c r="H15104" i="14"/>
  <c r="H12057" i="14"/>
  <c r="H22441" i="14"/>
  <c r="H6722" i="14"/>
  <c r="H17106" i="14"/>
  <c r="H12864" i="14"/>
  <c r="H23248" i="14"/>
  <c r="H4872" i="14"/>
  <c r="H15256" i="14"/>
  <c r="H10282" i="14"/>
  <c r="H20666" i="14"/>
  <c r="H8614" i="14"/>
  <c r="H18998" i="14"/>
  <c r="H12771" i="14"/>
  <c r="H23155" i="14"/>
  <c r="H9821" i="14"/>
  <c r="H20205" i="14"/>
  <c r="H11969" i="14"/>
  <c r="H22353" i="14"/>
  <c r="H9973" i="14"/>
  <c r="H20357" i="14"/>
  <c r="H10371" i="14"/>
  <c r="H20755" i="14"/>
  <c r="H7764" i="14"/>
  <c r="H18148" i="14"/>
  <c r="H12587" i="14"/>
  <c r="H22971" i="14"/>
  <c r="H12229" i="14"/>
  <c r="H22613" i="14"/>
  <c r="H11724" i="14"/>
  <c r="H22108" i="14"/>
  <c r="H13540" i="14"/>
  <c r="H23924" i="14"/>
  <c r="H12627" i="14"/>
  <c r="H23011" i="14"/>
  <c r="H12157" i="14"/>
  <c r="H22541" i="14"/>
  <c r="H11415" i="14"/>
  <c r="H21799" i="14"/>
  <c r="H5987" i="14"/>
  <c r="H16371" i="14"/>
  <c r="H11656" i="14"/>
  <c r="H22040" i="14"/>
  <c r="H13538" i="14"/>
  <c r="H23922" i="14"/>
  <c r="H6850" i="14"/>
  <c r="H17234" i="14"/>
  <c r="H8422" i="14"/>
  <c r="H18806" i="14"/>
  <c r="H11386" i="14"/>
  <c r="H21770" i="14"/>
  <c r="H5378" i="14"/>
  <c r="H15762" i="14"/>
  <c r="H5370" i="14"/>
  <c r="H15754" i="14"/>
  <c r="H13264" i="14"/>
  <c r="H23648" i="14"/>
  <c r="H6098" i="14"/>
  <c r="H16482" i="14"/>
  <c r="H5225" i="14"/>
  <c r="H15609" i="14"/>
  <c r="H5708" i="14"/>
  <c r="H16092" i="14"/>
  <c r="H11278" i="14"/>
  <c r="H21662" i="14"/>
  <c r="H11359" i="14"/>
  <c r="H21743" i="14"/>
  <c r="H12656" i="14"/>
  <c r="H23040" i="14"/>
  <c r="H9922" i="14"/>
  <c r="H20306" i="14"/>
  <c r="H13092" i="14"/>
  <c r="H23476" i="14"/>
  <c r="H8129" i="14"/>
  <c r="H18513" i="14"/>
  <c r="H5517" i="14"/>
  <c r="H15901" i="14"/>
  <c r="H8721" i="14"/>
  <c r="H19105" i="14"/>
  <c r="H8479" i="14"/>
  <c r="H18863" i="14"/>
  <c r="H13833" i="14"/>
  <c r="H24217" i="14"/>
  <c r="H5671" i="14"/>
  <c r="H16055" i="14"/>
  <c r="H10265" i="14"/>
  <c r="H20649" i="14"/>
  <c r="H7203" i="14"/>
  <c r="H17587" i="14"/>
  <c r="H14512" i="14"/>
  <c r="H24896" i="14"/>
  <c r="H14890" i="14"/>
  <c r="H25274" i="14"/>
  <c r="H5270" i="14"/>
  <c r="H15654" i="14"/>
  <c r="H6161" i="14"/>
  <c r="H16545" i="14"/>
  <c r="H8291" i="14"/>
  <c r="H18675" i="14"/>
  <c r="H13864" i="14"/>
  <c r="H24248" i="14"/>
  <c r="H8562" i="14"/>
  <c r="H18946" i="14"/>
  <c r="H12832" i="14"/>
  <c r="H23216" i="14"/>
  <c r="H6319" i="14"/>
  <c r="H16703" i="14"/>
  <c r="H6854" i="14"/>
  <c r="H17238" i="14"/>
  <c r="H14361" i="14"/>
  <c r="H24745" i="14"/>
  <c r="H9627" i="14"/>
  <c r="H20011" i="14"/>
  <c r="H11755" i="14"/>
  <c r="H22139" i="14"/>
  <c r="H13886" i="14"/>
  <c r="H24270" i="14"/>
  <c r="H9082" i="14"/>
  <c r="H19466" i="14"/>
  <c r="H12056" i="14"/>
  <c r="H22440" i="14"/>
  <c r="H8883" i="14"/>
  <c r="H19267" i="14"/>
  <c r="H11791" i="14"/>
  <c r="H22175" i="14"/>
  <c r="H14891" i="14"/>
  <c r="H25275" i="14"/>
  <c r="H13183" i="14"/>
  <c r="H23567" i="14"/>
  <c r="H8509" i="14"/>
  <c r="H18893" i="14"/>
  <c r="H9319" i="14"/>
  <c r="H19703" i="14"/>
  <c r="H13626" i="14"/>
  <c r="H24010" i="14"/>
  <c r="H6354" i="14"/>
  <c r="H16738" i="14"/>
  <c r="H12444" i="14"/>
  <c r="H22828" i="14"/>
  <c r="H13261" i="14"/>
  <c r="H23645" i="14"/>
  <c r="H5069" i="14"/>
  <c r="H15453" i="14"/>
  <c r="H6263" i="14"/>
  <c r="H16647" i="14"/>
  <c r="H6108" i="14"/>
  <c r="H16492" i="14"/>
  <c r="H10341" i="14"/>
  <c r="H20725" i="14"/>
  <c r="H5852" i="14"/>
  <c r="H16236" i="14"/>
  <c r="H10578" i="14"/>
  <c r="H20962" i="14"/>
  <c r="H5509" i="14"/>
  <c r="H15893" i="14"/>
  <c r="H13420" i="14"/>
  <c r="H23804" i="14"/>
  <c r="H6325" i="14"/>
  <c r="H16709" i="14"/>
  <c r="H9392" i="14"/>
  <c r="H19776" i="14"/>
  <c r="H5585" i="14"/>
  <c r="H15969" i="14"/>
  <c r="H8624" i="14"/>
  <c r="H19008" i="14"/>
  <c r="H12993" i="14"/>
  <c r="H23377" i="14"/>
  <c r="H15049" i="14"/>
  <c r="H12293" i="14"/>
  <c r="H22677" i="14"/>
  <c r="H9468" i="14"/>
  <c r="H19852" i="14"/>
  <c r="H12528" i="14"/>
  <c r="H22912" i="14"/>
  <c r="H10973" i="14"/>
  <c r="H21357" i="14"/>
  <c r="H11110" i="14"/>
  <c r="H21494" i="14"/>
  <c r="H7875" i="14"/>
  <c r="H18259" i="14"/>
  <c r="H13268" i="14"/>
  <c r="H23652" i="14"/>
  <c r="H13368" i="14"/>
  <c r="H23752" i="14"/>
  <c r="H12765" i="14"/>
  <c r="H23149" i="14"/>
  <c r="H10842" i="14"/>
  <c r="H21226" i="14"/>
  <c r="H12208" i="14"/>
  <c r="H22592" i="14"/>
  <c r="H8617" i="14"/>
  <c r="H19001" i="14"/>
  <c r="H10233" i="14"/>
  <c r="H20617" i="14"/>
  <c r="H14192" i="14"/>
  <c r="H24576" i="14"/>
  <c r="H13068" i="14"/>
  <c r="H23452" i="14"/>
  <c r="H11850" i="14"/>
  <c r="H22234" i="14"/>
  <c r="H13795" i="14"/>
  <c r="H24179" i="14"/>
  <c r="H11599" i="14"/>
  <c r="H21983" i="14"/>
  <c r="H6855" i="14"/>
  <c r="H17239" i="14"/>
  <c r="H9502" i="14"/>
  <c r="H19886" i="14"/>
  <c r="H12655" i="14"/>
  <c r="H23039" i="14"/>
  <c r="H8243" i="14"/>
  <c r="H18627" i="14"/>
  <c r="H5392" i="14"/>
  <c r="H15776" i="14"/>
  <c r="H9252" i="14"/>
  <c r="H19636" i="14"/>
  <c r="H10761" i="14"/>
  <c r="H21145" i="14"/>
  <c r="H10332" i="14"/>
  <c r="H20716" i="14"/>
  <c r="H12605" i="14"/>
  <c r="H22989" i="14"/>
  <c r="H12634" i="14"/>
  <c r="H23018" i="14"/>
  <c r="H7884" i="14"/>
  <c r="H18268" i="14"/>
  <c r="H11552" i="14"/>
  <c r="H21936" i="14"/>
  <c r="H6050" i="14"/>
  <c r="H16434" i="14"/>
  <c r="H6750" i="14"/>
  <c r="H17134" i="14"/>
  <c r="H11169" i="14"/>
  <c r="H21553" i="14"/>
  <c r="H12040" i="14"/>
  <c r="H22424" i="14"/>
  <c r="H8310" i="14"/>
  <c r="H18694" i="14"/>
  <c r="H11434" i="14"/>
  <c r="H21818" i="14"/>
  <c r="H10462" i="14"/>
  <c r="H20846" i="14"/>
  <c r="H11329" i="14"/>
  <c r="H21713" i="14"/>
  <c r="H8428" i="14"/>
  <c r="H18812" i="14"/>
  <c r="H5558" i="14"/>
  <c r="H15942" i="14"/>
  <c r="H6631" i="14"/>
  <c r="H17015" i="14"/>
  <c r="H12521" i="14"/>
  <c r="H22905" i="14"/>
  <c r="H9573" i="14"/>
  <c r="H19957" i="14"/>
  <c r="H6699" i="14"/>
  <c r="H17083" i="14"/>
  <c r="H5110" i="14"/>
  <c r="H15494" i="14"/>
  <c r="H5053" i="14"/>
  <c r="H15437" i="14"/>
  <c r="H10730" i="14"/>
  <c r="H21114" i="14"/>
  <c r="H4980" i="14"/>
  <c r="H15364" i="14"/>
  <c r="H11565" i="14"/>
  <c r="H21949" i="14"/>
  <c r="H5423" i="14"/>
  <c r="H15807" i="14"/>
  <c r="H12506" i="14"/>
  <c r="H22890" i="14"/>
  <c r="H7501" i="14"/>
  <c r="H17885" i="14"/>
  <c r="H13482" i="14"/>
  <c r="H23866" i="14"/>
  <c r="H14013" i="14"/>
  <c r="H24397" i="14"/>
  <c r="H6798" i="14"/>
  <c r="H17182" i="14"/>
  <c r="H7466" i="14"/>
  <c r="H17850" i="14"/>
  <c r="H10758" i="14"/>
  <c r="H21142" i="14"/>
  <c r="H13052" i="14"/>
  <c r="H23436" i="14"/>
  <c r="H14344" i="14"/>
  <c r="H24728" i="14"/>
  <c r="H10146" i="14"/>
  <c r="H20530" i="14"/>
  <c r="H11233" i="14"/>
  <c r="H21617" i="14"/>
  <c r="H13328" i="14"/>
  <c r="H23712" i="14"/>
  <c r="H9919" i="14"/>
  <c r="H20303" i="14"/>
  <c r="H10481" i="14"/>
  <c r="H20865" i="14"/>
  <c r="H14650" i="14"/>
  <c r="H25034" i="14"/>
  <c r="H7500" i="14"/>
  <c r="H17884" i="14"/>
  <c r="H7644" i="14"/>
  <c r="H18028" i="14"/>
  <c r="H14892" i="14"/>
  <c r="H25276" i="14"/>
  <c r="H10394" i="14"/>
  <c r="H20778" i="14"/>
  <c r="H13356" i="14"/>
  <c r="H23740" i="14"/>
  <c r="H15087" i="14"/>
  <c r="H8581" i="14"/>
  <c r="H18965" i="14"/>
  <c r="H5431" i="14"/>
  <c r="H15815" i="14"/>
  <c r="H14443" i="14"/>
  <c r="H24827" i="14"/>
  <c r="H14651" i="14"/>
  <c r="H25035" i="14"/>
  <c r="H13165" i="14"/>
  <c r="H23549" i="14"/>
  <c r="H13947" i="14"/>
  <c r="H24331" i="14"/>
  <c r="H12732" i="14"/>
  <c r="H23116" i="14"/>
  <c r="H14402" i="14"/>
  <c r="H24786" i="14"/>
  <c r="H8733" i="14"/>
  <c r="H19117" i="14"/>
  <c r="H14046" i="14"/>
  <c r="H24430" i="14"/>
  <c r="H12833" i="14"/>
  <c r="H23217" i="14"/>
  <c r="H10890" i="14"/>
  <c r="H21274" i="14"/>
  <c r="H6481" i="14"/>
  <c r="H16865" i="14"/>
  <c r="H14652" i="14"/>
  <c r="H25036" i="14"/>
  <c r="H6386" i="14"/>
  <c r="H16770" i="14"/>
  <c r="H6765" i="14"/>
  <c r="H17149" i="14"/>
  <c r="H8899" i="14"/>
  <c r="H19283" i="14"/>
  <c r="H14893" i="14"/>
  <c r="H25277" i="14"/>
  <c r="H14894" i="14"/>
  <c r="H25278" i="14"/>
  <c r="H14145" i="14"/>
  <c r="H24529" i="14"/>
  <c r="H4842" i="14"/>
  <c r="H15226" i="14"/>
  <c r="H12882" i="14"/>
  <c r="H23266" i="14"/>
  <c r="H10510" i="14"/>
  <c r="H20894" i="14"/>
  <c r="H4984" i="14"/>
  <c r="H15368" i="14"/>
  <c r="H8252" i="14"/>
  <c r="H18636" i="14"/>
  <c r="H10964" i="14"/>
  <c r="H21348" i="14"/>
  <c r="H9817" i="14"/>
  <c r="H20201" i="14"/>
  <c r="H10928" i="14"/>
  <c r="H21312" i="14"/>
  <c r="H8655" i="14"/>
  <c r="H19039" i="14"/>
  <c r="H11595" i="14"/>
  <c r="H21979" i="14"/>
  <c r="H9121" i="14"/>
  <c r="H19505" i="14"/>
  <c r="H9147" i="14"/>
  <c r="H19531" i="14"/>
  <c r="H10343" i="14"/>
  <c r="H20727" i="14"/>
  <c r="H10603" i="14"/>
  <c r="H20987" i="14"/>
  <c r="H13877" i="14"/>
  <c r="H24261" i="14"/>
  <c r="H11394" i="14"/>
  <c r="H21778" i="14"/>
  <c r="H10150" i="14"/>
  <c r="H20534" i="14"/>
  <c r="H5014" i="14"/>
  <c r="H15398" i="14"/>
  <c r="H8825" i="14"/>
  <c r="H19209" i="14"/>
  <c r="H11119" i="14"/>
  <c r="H21503" i="14"/>
  <c r="H12946" i="14"/>
  <c r="H23330" i="14"/>
  <c r="H10636" i="14"/>
  <c r="H21020" i="14"/>
  <c r="H8368" i="14"/>
  <c r="H18752" i="14"/>
  <c r="H5421" i="14"/>
  <c r="H15805" i="14"/>
  <c r="H9538" i="14"/>
  <c r="H19922" i="14"/>
  <c r="H8147" i="14"/>
  <c r="H18531" i="14"/>
  <c r="H14895" i="14"/>
  <c r="H25279" i="14"/>
  <c r="H7835" i="14"/>
  <c r="H18219" i="14"/>
  <c r="H7735" i="14"/>
  <c r="H18119" i="14"/>
  <c r="H7532" i="14"/>
  <c r="H17916" i="14"/>
  <c r="H8297" i="14"/>
  <c r="H18681" i="14"/>
  <c r="H6237" i="14"/>
  <c r="H16621" i="14"/>
  <c r="H6702" i="14"/>
  <c r="H17086" i="14"/>
  <c r="H12224" i="14"/>
  <c r="H22608" i="14"/>
  <c r="H14088" i="14"/>
  <c r="H24472" i="14"/>
  <c r="H13078" i="14"/>
  <c r="H23462" i="14"/>
  <c r="H13136" i="14"/>
  <c r="H23520" i="14"/>
  <c r="H10884" i="14"/>
  <c r="H21268" i="14"/>
  <c r="H5704" i="14"/>
  <c r="H16088" i="14"/>
  <c r="H14896" i="14"/>
  <c r="H25280" i="14"/>
  <c r="H6034" i="14"/>
  <c r="H16418" i="14"/>
  <c r="H13909" i="14"/>
  <c r="H24293" i="14"/>
  <c r="H7914" i="14"/>
  <c r="H18298" i="14"/>
  <c r="H13051" i="14"/>
  <c r="H23435" i="14"/>
  <c r="H8412" i="14"/>
  <c r="H18796" i="14"/>
  <c r="H14897" i="14"/>
  <c r="H25281" i="14"/>
  <c r="H14898" i="14"/>
  <c r="H25282" i="14"/>
  <c r="H6404" i="14"/>
  <c r="H16788" i="14"/>
  <c r="H9986" i="14"/>
  <c r="H20370" i="14"/>
  <c r="H8566" i="14"/>
  <c r="H18950" i="14"/>
  <c r="H14018" i="14"/>
  <c r="H24402" i="14"/>
  <c r="H6565" i="14"/>
  <c r="H16949" i="14"/>
  <c r="H14899" i="14"/>
  <c r="H25283" i="14"/>
  <c r="H13112" i="14"/>
  <c r="H23496" i="14"/>
  <c r="H8529" i="14"/>
  <c r="H18913" i="14"/>
  <c r="H9663" i="14"/>
  <c r="H20047" i="14"/>
  <c r="H9706" i="14"/>
  <c r="H20090" i="14"/>
  <c r="H15102" i="14"/>
  <c r="H7881" i="14"/>
  <c r="H18265" i="14"/>
  <c r="H11211" i="14"/>
  <c r="H21595" i="14"/>
  <c r="H11884" i="14"/>
  <c r="H22268" i="14"/>
  <c r="H10181" i="14"/>
  <c r="H20565" i="14"/>
  <c r="H8922" i="14"/>
  <c r="H19306" i="14"/>
  <c r="H13310" i="14"/>
  <c r="H23694" i="14"/>
  <c r="H13082" i="14"/>
  <c r="H23466" i="14"/>
  <c r="H7044" i="14"/>
  <c r="H17428" i="14"/>
  <c r="H6860" i="14"/>
  <c r="H17244" i="14"/>
  <c r="H10897" i="14"/>
  <c r="H21281" i="14"/>
  <c r="H9885" i="14"/>
  <c r="H20269" i="14"/>
  <c r="H6958" i="14"/>
  <c r="H17342" i="14"/>
  <c r="H7940" i="14"/>
  <c r="H18324" i="14"/>
  <c r="H14531" i="14"/>
  <c r="H24915" i="14"/>
  <c r="H13660" i="14"/>
  <c r="H24044" i="14"/>
  <c r="H12885" i="14"/>
  <c r="H23269" i="14"/>
  <c r="H11812" i="14"/>
  <c r="H22196" i="14"/>
  <c r="H10361" i="14"/>
  <c r="H20745" i="14"/>
  <c r="H12032" i="14"/>
  <c r="H22416" i="14"/>
  <c r="H8068" i="14"/>
  <c r="H18452" i="14"/>
  <c r="H9422" i="14"/>
  <c r="H19806" i="14"/>
  <c r="H14107" i="14"/>
  <c r="H24491" i="14"/>
  <c r="H5074" i="14"/>
  <c r="H15458" i="14"/>
  <c r="H10976" i="14"/>
  <c r="H21360" i="14"/>
  <c r="H15033" i="14"/>
  <c r="H5898" i="14"/>
  <c r="H16282" i="14"/>
  <c r="H7717" i="14"/>
  <c r="H18101" i="14"/>
  <c r="H10179" i="14"/>
  <c r="H20563" i="14"/>
  <c r="H10211" i="14"/>
  <c r="H20595" i="14"/>
  <c r="H8670" i="14"/>
  <c r="H19054" i="14"/>
  <c r="H10401" i="14"/>
  <c r="H20785" i="14"/>
  <c r="H13996" i="14"/>
  <c r="H24380" i="14"/>
  <c r="H10274" i="14"/>
  <c r="H20658" i="14"/>
  <c r="H10568" i="14"/>
  <c r="H20952" i="14"/>
  <c r="H13968" i="14"/>
  <c r="H24352" i="14"/>
  <c r="H12287" i="14"/>
  <c r="H22671" i="14"/>
  <c r="H9141" i="14"/>
  <c r="H19525" i="14"/>
  <c r="H10917" i="14"/>
  <c r="H21301" i="14"/>
  <c r="H13292" i="14"/>
  <c r="H23676" i="14"/>
  <c r="H9009" i="14"/>
  <c r="H19393" i="14"/>
  <c r="H11615" i="14"/>
  <c r="H21999" i="14"/>
  <c r="H11095" i="14"/>
  <c r="H21479" i="14"/>
  <c r="H9763" i="14"/>
  <c r="H20147" i="14"/>
  <c r="H9701" i="14"/>
  <c r="H20085" i="14"/>
  <c r="H10780" i="14"/>
  <c r="H21164" i="14"/>
  <c r="H6179" i="14"/>
  <c r="H16563" i="14"/>
  <c r="H8711" i="14"/>
  <c r="H19095" i="14"/>
  <c r="H10212" i="14"/>
  <c r="H20596" i="14"/>
  <c r="H13951" i="14"/>
  <c r="H24335" i="14"/>
  <c r="H14900" i="14"/>
  <c r="H25284" i="14"/>
  <c r="H14901" i="14"/>
  <c r="H25285" i="14"/>
  <c r="H8892" i="14"/>
  <c r="H19276" i="14"/>
  <c r="H9254" i="14"/>
  <c r="H19638" i="14"/>
  <c r="H11814" i="14"/>
  <c r="H22198" i="14"/>
  <c r="H10563" i="14"/>
  <c r="H20947" i="14"/>
  <c r="H15190" i="14"/>
  <c r="H12136" i="14"/>
  <c r="H22520" i="14"/>
  <c r="H9432" i="14"/>
  <c r="H19816" i="14"/>
  <c r="H12261" i="14"/>
  <c r="H22645" i="14"/>
  <c r="H13849" i="14"/>
  <c r="H24233" i="14"/>
  <c r="H6061" i="14"/>
  <c r="H16445" i="14"/>
  <c r="H8768" i="14"/>
  <c r="H19152" i="14"/>
  <c r="H8620" i="14"/>
  <c r="H19004" i="14"/>
  <c r="H7370" i="14"/>
  <c r="H17754" i="14"/>
  <c r="H11348" i="14"/>
  <c r="H21732" i="14"/>
  <c r="H13523" i="14"/>
  <c r="H23907" i="14"/>
  <c r="H11065" i="14"/>
  <c r="H21449" i="14"/>
  <c r="H6695" i="14"/>
  <c r="H17079" i="14"/>
  <c r="H11259" i="14"/>
  <c r="H21643" i="14"/>
  <c r="H15040" i="14"/>
  <c r="H7511" i="14"/>
  <c r="H17895" i="14"/>
  <c r="H10416" i="14"/>
  <c r="H20800" i="14"/>
  <c r="H12554" i="14"/>
  <c r="H22938" i="14"/>
  <c r="H12644" i="14"/>
  <c r="H23028" i="14"/>
  <c r="H7776" i="14"/>
  <c r="H18160" i="14"/>
  <c r="H12344" i="14"/>
  <c r="H22728" i="14"/>
  <c r="H9760" i="14"/>
  <c r="H20144" i="14"/>
  <c r="H11994" i="14"/>
  <c r="H22378" i="14"/>
  <c r="H9769" i="14"/>
  <c r="H20153" i="14"/>
  <c r="H6733" i="14"/>
  <c r="H17117" i="14"/>
  <c r="H10653" i="14"/>
  <c r="H21037" i="14"/>
  <c r="H6911" i="14"/>
  <c r="H17295" i="14"/>
  <c r="H7236" i="14"/>
  <c r="H17620" i="14"/>
  <c r="H5100" i="14"/>
  <c r="H15484" i="14"/>
  <c r="H8431" i="14"/>
  <c r="H18815" i="14"/>
  <c r="H9619" i="14"/>
  <c r="H20003" i="14"/>
  <c r="H8796" i="14"/>
  <c r="H19180" i="14"/>
  <c r="H9784" i="14"/>
  <c r="H20168" i="14"/>
  <c r="H12576" i="14"/>
  <c r="H22960" i="14"/>
  <c r="H11142" i="14"/>
  <c r="H21526" i="14"/>
  <c r="H10443" i="14"/>
  <c r="H20827" i="14"/>
  <c r="H6008" i="14"/>
  <c r="H16392" i="14"/>
  <c r="H11416" i="14"/>
  <c r="H21800" i="14"/>
  <c r="H6333" i="14"/>
  <c r="H16717" i="14"/>
  <c r="H10124" i="14"/>
  <c r="H20508" i="14"/>
  <c r="H13340" i="14"/>
  <c r="H23724" i="14"/>
  <c r="H10922" i="14"/>
  <c r="H21306" i="14"/>
  <c r="H7921" i="14"/>
  <c r="H18305" i="14"/>
  <c r="H11792" i="14"/>
  <c r="H22176" i="14"/>
  <c r="H8320" i="14"/>
  <c r="H18704" i="14"/>
  <c r="H9221" i="14"/>
  <c r="H19605" i="14"/>
  <c r="H9414" i="14"/>
  <c r="H19798" i="14"/>
  <c r="H6232" i="14"/>
  <c r="H16616" i="14"/>
  <c r="H6587" i="14"/>
  <c r="H16971" i="14"/>
  <c r="H12614" i="14"/>
  <c r="H22998" i="14"/>
  <c r="H14902" i="14"/>
  <c r="H25286" i="14"/>
  <c r="H14653" i="14"/>
  <c r="H25037" i="14"/>
  <c r="H14903" i="14"/>
  <c r="H25287" i="14"/>
  <c r="H9776" i="14"/>
  <c r="H20160" i="14"/>
  <c r="H11312" i="14"/>
  <c r="H21696" i="14"/>
  <c r="H13982" i="14"/>
  <c r="H24366" i="14"/>
  <c r="H12454" i="14"/>
  <c r="H22838" i="14"/>
  <c r="H8500" i="14"/>
  <c r="H18884" i="14"/>
  <c r="H11108" i="14"/>
  <c r="H21492" i="14"/>
  <c r="H14962" i="14"/>
  <c r="H6537" i="14"/>
  <c r="H16921" i="14"/>
  <c r="H5769" i="14"/>
  <c r="H16153" i="14"/>
  <c r="H11150" i="14"/>
  <c r="H21534" i="14"/>
  <c r="H9273" i="14"/>
  <c r="H19657" i="14"/>
  <c r="H5465" i="14"/>
  <c r="H15849" i="14"/>
  <c r="H13250" i="14"/>
  <c r="H23634" i="14"/>
  <c r="H8165" i="14"/>
  <c r="H18549" i="14"/>
  <c r="H7723" i="14"/>
  <c r="H18107" i="14"/>
  <c r="H11731" i="14"/>
  <c r="H22115" i="14"/>
  <c r="H8289" i="14"/>
  <c r="H18673" i="14"/>
  <c r="H11851" i="14"/>
  <c r="H22235" i="14"/>
  <c r="H6930" i="14"/>
  <c r="H17314" i="14"/>
  <c r="H6764" i="14"/>
  <c r="H17148" i="14"/>
  <c r="H7126" i="14"/>
  <c r="H17510" i="14"/>
  <c r="H6055" i="14"/>
  <c r="H16439" i="14"/>
  <c r="H10540" i="14"/>
  <c r="H20924" i="14"/>
  <c r="H11404" i="14"/>
  <c r="H21788" i="14"/>
  <c r="H11267" i="14"/>
  <c r="H21651" i="14"/>
  <c r="H14276" i="14"/>
  <c r="H24660" i="14"/>
  <c r="H5855" i="14"/>
  <c r="H16239" i="14"/>
  <c r="H7423" i="14"/>
  <c r="H17807" i="14"/>
  <c r="H10822" i="14"/>
  <c r="H21206" i="14"/>
  <c r="H14654" i="14"/>
  <c r="H25038" i="14"/>
  <c r="H5748" i="14"/>
  <c r="H16132" i="14"/>
  <c r="H8169" i="14"/>
  <c r="H18553" i="14"/>
  <c r="H14150" i="14"/>
  <c r="H24534" i="14"/>
  <c r="H13919" i="14"/>
  <c r="H24303" i="14"/>
  <c r="H7862" i="14"/>
  <c r="H18246" i="14"/>
  <c r="H10441" i="14"/>
  <c r="H20825" i="14"/>
  <c r="H5569" i="14"/>
  <c r="H15953" i="14"/>
  <c r="H7448" i="14"/>
  <c r="H17832" i="14"/>
  <c r="H5009" i="14"/>
  <c r="H15393" i="14"/>
  <c r="H14518" i="14"/>
  <c r="H24902" i="14"/>
  <c r="H9448" i="14"/>
  <c r="H19832" i="14"/>
  <c r="H10495" i="14"/>
  <c r="H20879" i="14"/>
  <c r="H7138" i="14"/>
  <c r="H17522" i="14"/>
  <c r="H7484" i="14"/>
  <c r="H17868" i="14"/>
  <c r="H10580" i="14"/>
  <c r="H20964" i="14"/>
  <c r="H6305" i="14"/>
  <c r="H16689" i="14"/>
  <c r="H7139" i="14"/>
  <c r="H17523" i="14"/>
  <c r="H11353" i="14"/>
  <c r="H21737" i="14"/>
  <c r="H6896" i="14"/>
  <c r="H17280" i="14"/>
  <c r="H14001" i="14"/>
  <c r="H24385" i="14"/>
  <c r="H14904" i="14"/>
  <c r="H25288" i="14"/>
  <c r="H5617" i="14"/>
  <c r="H16001" i="14"/>
  <c r="H10408" i="14"/>
  <c r="H20792" i="14"/>
  <c r="H6562" i="14"/>
  <c r="H16946" i="14"/>
  <c r="H7783" i="14"/>
  <c r="H18167" i="14"/>
  <c r="H12514" i="14"/>
  <c r="H22898" i="14"/>
  <c r="H10556" i="14"/>
  <c r="H20940" i="14"/>
  <c r="H8277" i="14"/>
  <c r="H18661" i="14"/>
  <c r="H12410" i="14"/>
  <c r="H22794" i="14"/>
  <c r="H10042" i="14"/>
  <c r="H20426" i="14"/>
  <c r="H5994" i="14"/>
  <c r="H16378" i="14"/>
  <c r="H11978" i="14"/>
  <c r="H22362" i="14"/>
  <c r="H13868" i="14"/>
  <c r="H24252" i="14"/>
  <c r="H8801" i="14"/>
  <c r="H19185" i="14"/>
  <c r="H6736" i="14"/>
  <c r="H17120" i="14"/>
  <c r="H4878" i="14"/>
  <c r="H15262" i="14"/>
  <c r="H12211" i="14"/>
  <c r="H22595" i="14"/>
  <c r="H6132" i="14"/>
  <c r="H16516" i="14"/>
  <c r="H6965" i="14"/>
  <c r="H17349" i="14"/>
  <c r="H12610" i="14"/>
  <c r="H22994" i="14"/>
  <c r="H5740" i="14"/>
  <c r="H16124" i="14"/>
  <c r="H12279" i="14"/>
  <c r="H22663" i="14"/>
  <c r="H11951" i="14"/>
  <c r="H22335" i="14"/>
  <c r="H14433" i="14"/>
  <c r="H24817" i="14"/>
  <c r="H10385" i="14"/>
  <c r="H20769" i="14"/>
  <c r="H11442" i="14"/>
  <c r="H21826" i="14"/>
  <c r="H9052" i="14"/>
  <c r="H19436" i="14"/>
  <c r="H5535" i="14"/>
  <c r="H15919" i="14"/>
  <c r="H8069" i="14"/>
  <c r="H18453" i="14"/>
  <c r="H13322" i="14"/>
  <c r="H23706" i="14"/>
  <c r="H6472" i="14"/>
  <c r="H16856" i="14"/>
  <c r="H7116" i="14"/>
  <c r="H17500" i="14"/>
  <c r="H5596" i="14"/>
  <c r="H15980" i="14"/>
  <c r="H9536" i="14"/>
  <c r="H19920" i="14"/>
  <c r="H5594" i="14"/>
  <c r="H15978" i="14"/>
  <c r="H11022" i="14"/>
  <c r="H21406" i="14"/>
  <c r="H7281" i="14"/>
  <c r="H17665" i="14"/>
  <c r="H11501" i="14"/>
  <c r="H21885" i="14"/>
  <c r="H7224" i="14"/>
  <c r="H17608" i="14"/>
  <c r="H4986" i="14"/>
  <c r="H15370" i="14"/>
  <c r="H10501" i="14"/>
  <c r="H20885" i="14"/>
  <c r="H13032" i="14"/>
  <c r="H23416" i="14"/>
  <c r="H7990" i="14"/>
  <c r="H18374" i="14"/>
  <c r="H10913" i="14"/>
  <c r="H21297" i="14"/>
  <c r="H14905" i="14"/>
  <c r="H25289" i="14"/>
  <c r="H8287" i="14"/>
  <c r="H18671" i="14"/>
  <c r="H14470" i="14"/>
  <c r="H24854" i="14"/>
  <c r="H9861" i="14"/>
  <c r="H20245" i="14"/>
  <c r="H8593" i="14"/>
  <c r="H18977" i="14"/>
  <c r="H6618" i="14"/>
  <c r="H17002" i="14"/>
  <c r="H8563" i="14"/>
  <c r="H18947" i="14"/>
  <c r="H12379" i="14"/>
  <c r="H22763" i="14"/>
  <c r="H13945" i="14"/>
  <c r="H24329" i="14"/>
  <c r="H7309" i="14"/>
  <c r="H17693" i="14"/>
  <c r="H7188" i="14"/>
  <c r="H17572" i="14"/>
  <c r="H15027" i="14"/>
  <c r="H13375" i="14"/>
  <c r="H23759" i="14"/>
  <c r="H14513" i="14"/>
  <c r="H24897" i="14"/>
  <c r="H13168" i="14"/>
  <c r="H23552" i="14"/>
  <c r="H13186" i="14"/>
  <c r="H23570" i="14"/>
  <c r="H5096" i="14"/>
  <c r="H15480" i="14"/>
  <c r="H14222" i="14"/>
  <c r="H24606" i="14"/>
  <c r="H10247" i="14"/>
  <c r="H20631" i="14"/>
  <c r="H8053" i="14"/>
  <c r="H18437" i="14"/>
  <c r="H11136" i="14"/>
  <c r="H21520" i="14"/>
  <c r="H12896" i="14"/>
  <c r="H23280" i="14"/>
  <c r="H7282" i="14"/>
  <c r="H17666" i="14"/>
  <c r="H8108" i="14"/>
  <c r="H18492" i="14"/>
  <c r="H5028" i="14"/>
  <c r="H15412" i="14"/>
  <c r="H14655" i="14"/>
  <c r="H25039" i="14"/>
  <c r="H7714" i="14"/>
  <c r="H18098" i="14"/>
  <c r="H12005" i="14"/>
  <c r="H22389" i="14"/>
  <c r="H14036" i="14"/>
  <c r="H24420" i="14"/>
  <c r="H7320" i="14"/>
  <c r="H17704" i="14"/>
  <c r="H12315" i="14"/>
  <c r="H22699" i="14"/>
  <c r="H8353" i="14"/>
  <c r="H18737" i="14"/>
  <c r="H4971" i="14"/>
  <c r="H15355" i="14"/>
  <c r="H12050" i="14"/>
  <c r="H22434" i="14"/>
  <c r="H14345" i="14"/>
  <c r="H24729" i="14"/>
  <c r="H14142" i="14"/>
  <c r="H24526" i="14"/>
  <c r="H10159" i="14"/>
  <c r="H20543" i="14"/>
  <c r="H8667" i="14"/>
  <c r="H19051" i="14"/>
  <c r="H9656" i="14"/>
  <c r="H20040" i="14"/>
  <c r="H5168" i="14"/>
  <c r="H15552" i="14"/>
  <c r="H12635" i="14"/>
  <c r="H23019" i="14"/>
  <c r="H12468" i="14"/>
  <c r="H22852" i="14"/>
  <c r="H12322" i="14"/>
  <c r="H22706" i="14"/>
  <c r="H14532" i="14"/>
  <c r="H24916" i="14"/>
  <c r="H5928" i="14"/>
  <c r="H16312" i="14"/>
  <c r="H14906" i="14"/>
  <c r="H25290" i="14"/>
  <c r="H11190" i="14"/>
  <c r="H21574" i="14"/>
  <c r="H14111" i="14"/>
  <c r="H24495" i="14"/>
  <c r="H5142" i="14"/>
  <c r="H15526" i="14"/>
  <c r="H11750" i="14"/>
  <c r="H22134" i="14"/>
  <c r="H12604" i="14"/>
  <c r="H22988" i="14"/>
  <c r="H13834" i="14"/>
  <c r="H24218" i="14"/>
  <c r="H15089" i="14"/>
  <c r="H6836" i="14"/>
  <c r="H17220" i="14"/>
  <c r="H12228" i="14"/>
  <c r="H22612" i="14"/>
  <c r="H7159" i="14"/>
  <c r="H17543" i="14"/>
  <c r="H8572" i="14"/>
  <c r="H18956" i="14"/>
  <c r="H8851" i="14"/>
  <c r="H19235" i="14"/>
  <c r="H8384" i="14"/>
  <c r="H18768" i="14"/>
  <c r="H14656" i="14"/>
  <c r="H25040" i="14"/>
  <c r="H8632" i="14"/>
  <c r="H19016" i="14"/>
  <c r="H10886" i="14"/>
  <c r="H21270" i="14"/>
  <c r="H10614" i="14"/>
  <c r="H20998" i="14"/>
  <c r="H8921" i="14"/>
  <c r="H19305" i="14"/>
  <c r="H10866" i="14"/>
  <c r="H21250" i="14"/>
  <c r="H12600" i="14"/>
  <c r="H22984" i="14"/>
  <c r="H7970" i="14"/>
  <c r="H18354" i="14"/>
  <c r="H6701" i="14"/>
  <c r="H17085" i="14"/>
  <c r="H9506" i="14"/>
  <c r="H19890" i="14"/>
  <c r="H7967" i="14"/>
  <c r="H18351" i="14"/>
  <c r="H8704" i="14"/>
  <c r="H19088" i="14"/>
  <c r="H7980" i="14"/>
  <c r="H18364" i="14"/>
  <c r="H12133" i="14"/>
  <c r="H22517" i="14"/>
  <c r="H6884" i="14"/>
  <c r="H17268" i="14"/>
  <c r="H9126" i="14"/>
  <c r="H19510" i="14"/>
  <c r="H6475" i="14"/>
  <c r="H16859" i="14"/>
  <c r="H11134" i="14"/>
  <c r="H21518" i="14"/>
  <c r="H12757" i="14"/>
  <c r="H23141" i="14"/>
  <c r="H11351" i="14"/>
  <c r="H21735" i="14"/>
  <c r="H10615" i="14"/>
  <c r="H20999" i="14"/>
  <c r="H15145" i="14"/>
  <c r="H8861" i="14"/>
  <c r="H19245" i="14"/>
  <c r="H13698" i="14"/>
  <c r="H24082" i="14"/>
  <c r="H10160" i="14"/>
  <c r="H20544" i="14"/>
  <c r="H11378" i="14"/>
  <c r="H21762" i="14"/>
  <c r="H6433" i="14"/>
  <c r="H16817" i="14"/>
  <c r="H8373" i="14"/>
  <c r="H18757" i="14"/>
  <c r="H14907" i="14"/>
  <c r="H25291" i="14"/>
  <c r="H12214" i="14"/>
  <c r="H22598" i="14"/>
  <c r="H13288" i="14"/>
  <c r="H23672" i="14"/>
  <c r="H13742" i="14"/>
  <c r="H24126" i="14"/>
  <c r="H11122" i="14"/>
  <c r="H21506" i="14"/>
  <c r="H10300" i="14"/>
  <c r="H20684" i="14"/>
  <c r="H5800" i="14"/>
  <c r="H16184" i="14"/>
  <c r="H12798" i="14"/>
  <c r="H23182" i="14"/>
  <c r="H8775" i="14"/>
  <c r="H19159" i="14"/>
  <c r="H9970" i="14"/>
  <c r="H20354" i="14"/>
  <c r="H6790" i="14"/>
  <c r="H17174" i="14"/>
  <c r="H8753" i="14"/>
  <c r="H19137" i="14"/>
  <c r="H9049" i="14"/>
  <c r="H19433" i="14"/>
  <c r="H7363" i="14"/>
  <c r="H17747" i="14"/>
  <c r="H13330" i="14"/>
  <c r="H23714" i="14"/>
  <c r="H14403" i="14"/>
  <c r="H24787" i="14"/>
  <c r="H5123" i="14"/>
  <c r="H15507" i="14"/>
  <c r="H10845" i="14"/>
  <c r="H21229" i="14"/>
  <c r="H6104" i="14"/>
  <c r="H16488" i="14"/>
  <c r="H14183" i="14"/>
  <c r="H24567" i="14"/>
  <c r="H8539" i="14"/>
  <c r="H18923" i="14"/>
  <c r="H5400" i="14"/>
  <c r="H15784" i="14"/>
  <c r="H7668" i="14"/>
  <c r="H18052" i="14"/>
  <c r="H15121" i="14"/>
  <c r="H5486" i="14"/>
  <c r="H15870" i="14"/>
  <c r="H15072" i="14"/>
  <c r="H13732" i="14"/>
  <c r="H24116" i="14"/>
  <c r="H6724" i="14"/>
  <c r="H17108" i="14"/>
  <c r="H5511" i="14"/>
  <c r="H15895" i="14"/>
  <c r="H11845" i="14"/>
  <c r="H22229" i="14"/>
  <c r="H5108" i="14"/>
  <c r="H15492" i="14"/>
  <c r="H9772" i="14"/>
  <c r="H20156" i="14"/>
  <c r="H13564" i="14"/>
  <c r="H23948" i="14"/>
  <c r="H5253" i="14"/>
  <c r="H15637" i="14"/>
  <c r="H8285" i="14"/>
  <c r="H18669" i="14"/>
  <c r="H13170" i="14"/>
  <c r="H23554" i="14"/>
  <c r="H14657" i="14"/>
  <c r="H25041" i="14"/>
  <c r="H11895" i="14"/>
  <c r="H22279" i="14"/>
  <c r="H7446" i="14"/>
  <c r="H17830" i="14"/>
  <c r="H9874" i="14"/>
  <c r="H20258" i="14"/>
  <c r="H12571" i="14"/>
  <c r="H22955" i="14"/>
  <c r="H13895" i="14"/>
  <c r="H24279" i="14"/>
  <c r="H9315" i="14"/>
  <c r="H19699" i="14"/>
  <c r="H15175" i="14"/>
  <c r="H8149" i="14"/>
  <c r="H18533" i="14"/>
  <c r="H9167" i="14"/>
  <c r="H19551" i="14"/>
  <c r="H12736" i="14"/>
  <c r="H23120" i="14"/>
  <c r="H5389" i="14"/>
  <c r="H15773" i="14"/>
  <c r="H9487" i="14"/>
  <c r="H19871" i="14"/>
  <c r="H7871" i="14"/>
  <c r="H18255" i="14"/>
  <c r="H6320" i="14"/>
  <c r="H16704" i="14"/>
  <c r="H14285" i="14"/>
  <c r="H24669" i="14"/>
  <c r="H6996" i="14"/>
  <c r="H17380" i="14"/>
  <c r="H6326" i="14"/>
  <c r="H16710" i="14"/>
  <c r="H13365" i="14"/>
  <c r="H23749" i="14"/>
  <c r="H13194" i="14"/>
  <c r="H23578" i="14"/>
  <c r="H12015" i="14"/>
  <c r="H22399" i="14"/>
  <c r="H9646" i="14"/>
  <c r="H20030" i="14"/>
  <c r="H10001" i="14"/>
  <c r="H20385" i="14"/>
  <c r="H12569" i="14"/>
  <c r="H22953" i="14"/>
  <c r="H7073" i="14"/>
  <c r="H17457" i="14"/>
  <c r="H8603" i="14"/>
  <c r="H18987" i="14"/>
  <c r="H8833" i="14"/>
  <c r="H19217" i="14"/>
  <c r="H9964" i="14"/>
  <c r="H20348" i="14"/>
  <c r="H7625" i="14"/>
  <c r="H18009" i="14"/>
  <c r="H9003" i="14"/>
  <c r="H19387" i="14"/>
  <c r="H9710" i="14"/>
  <c r="H20094" i="14"/>
  <c r="H5995" i="14"/>
  <c r="H16379" i="14"/>
  <c r="H13872" i="14"/>
  <c r="H24256" i="14"/>
  <c r="H14078" i="14"/>
  <c r="H24462" i="14"/>
  <c r="H11194" i="14"/>
  <c r="H21578" i="14"/>
  <c r="H9035" i="14"/>
  <c r="H19419" i="14"/>
  <c r="H8499" i="14"/>
  <c r="H18883" i="14"/>
  <c r="H12591" i="14"/>
  <c r="H22975" i="14"/>
  <c r="H7459" i="14"/>
  <c r="H17843" i="14"/>
  <c r="H9673" i="14"/>
  <c r="H20057" i="14"/>
  <c r="H8191" i="14"/>
  <c r="H18575" i="14"/>
  <c r="H7864" i="14"/>
  <c r="H18248" i="14"/>
  <c r="H8666" i="14"/>
  <c r="H19050" i="14"/>
  <c r="H4943" i="14"/>
  <c r="H15327" i="14"/>
  <c r="H5162" i="14"/>
  <c r="H15546" i="14"/>
  <c r="H13472" i="14"/>
  <c r="H23856" i="14"/>
  <c r="H6688" i="14"/>
  <c r="H17072" i="14"/>
  <c r="H13271" i="14"/>
  <c r="H23655" i="14"/>
  <c r="H11906" i="14"/>
  <c r="H22290" i="14"/>
  <c r="H13189" i="14"/>
  <c r="H23573" i="14"/>
  <c r="H9818" i="14"/>
  <c r="H20202" i="14"/>
  <c r="H11232" i="14"/>
  <c r="H21616" i="14"/>
  <c r="H11385" i="14"/>
  <c r="H21769" i="14"/>
  <c r="H5468" i="14"/>
  <c r="H15852" i="14"/>
  <c r="H13054" i="14"/>
  <c r="H23438" i="14"/>
  <c r="H9238" i="14"/>
  <c r="H19622" i="14"/>
  <c r="H11049" i="14"/>
  <c r="H21433" i="14"/>
  <c r="H7999" i="14"/>
  <c r="H18383" i="14"/>
  <c r="H10622" i="14"/>
  <c r="H21006" i="14"/>
  <c r="H8718" i="14"/>
  <c r="H19102" i="14"/>
  <c r="H12750" i="14"/>
  <c r="H23134" i="14"/>
  <c r="H10655" i="14"/>
  <c r="H21039" i="14"/>
  <c r="H8217" i="14"/>
  <c r="H18601" i="14"/>
  <c r="H4956" i="14"/>
  <c r="H15340" i="14"/>
  <c r="H7943" i="14"/>
  <c r="H18327" i="14"/>
  <c r="H12323" i="14"/>
  <c r="H22707" i="14"/>
  <c r="H10184" i="14"/>
  <c r="H20568" i="14"/>
  <c r="H11419" i="14"/>
  <c r="H21803" i="14"/>
  <c r="H11904" i="14"/>
  <c r="H22288" i="14"/>
  <c r="H6935" i="14"/>
  <c r="H17319" i="14"/>
  <c r="H8062" i="14"/>
  <c r="H18446" i="14"/>
  <c r="H13598" i="14"/>
  <c r="H23982" i="14"/>
  <c r="H14435" i="14"/>
  <c r="H24819" i="14"/>
  <c r="H8201" i="14"/>
  <c r="H18585" i="14"/>
  <c r="H7187" i="14"/>
  <c r="H17571" i="14"/>
  <c r="H14407" i="14"/>
  <c r="H24791" i="14"/>
  <c r="H6823" i="14"/>
  <c r="H17207" i="14"/>
  <c r="H9019" i="14"/>
  <c r="H19403" i="14"/>
  <c r="H5689" i="14"/>
  <c r="H16073" i="14"/>
  <c r="H6094" i="14"/>
  <c r="H16478" i="14"/>
  <c r="H5713" i="14"/>
  <c r="H16097" i="14"/>
  <c r="H9578" i="14"/>
  <c r="H19962" i="14"/>
  <c r="H13153" i="14"/>
  <c r="H23537" i="14"/>
  <c r="H9587" i="14"/>
  <c r="H19971" i="14"/>
  <c r="H11345" i="14"/>
  <c r="H21729" i="14"/>
  <c r="H8309" i="14"/>
  <c r="H18693" i="14"/>
  <c r="H12902" i="14"/>
  <c r="H23286" i="14"/>
  <c r="H8687" i="14"/>
  <c r="H19071" i="14"/>
  <c r="H5236" i="14"/>
  <c r="H15620" i="14"/>
  <c r="H7522" i="14"/>
  <c r="H17906" i="14"/>
  <c r="H14371" i="14"/>
  <c r="H24755" i="14"/>
  <c r="H7022" i="14"/>
  <c r="H17406" i="14"/>
  <c r="H8115" i="14"/>
  <c r="H18499" i="14"/>
  <c r="H9696" i="14"/>
  <c r="H20080" i="14"/>
  <c r="H11286" i="14"/>
  <c r="H21670" i="14"/>
  <c r="H11518" i="14"/>
  <c r="H21902" i="14"/>
  <c r="H8990" i="14"/>
  <c r="H19374" i="14"/>
  <c r="H13930" i="14"/>
  <c r="H24314" i="14"/>
  <c r="H8797" i="14"/>
  <c r="H19181" i="14"/>
  <c r="H14139" i="14"/>
  <c r="H24523" i="14"/>
  <c r="H8809" i="14"/>
  <c r="H19193" i="14"/>
  <c r="H11519" i="14"/>
  <c r="H21903" i="14"/>
  <c r="H9283" i="14"/>
  <c r="H19667" i="14"/>
  <c r="H7244" i="14"/>
  <c r="H17628" i="14"/>
  <c r="H14908" i="14"/>
  <c r="H25292" i="14"/>
  <c r="H6535" i="14"/>
  <c r="H16919" i="14"/>
  <c r="H7304" i="14"/>
  <c r="H17688" i="14"/>
  <c r="H8290" i="14"/>
  <c r="H18674" i="14"/>
  <c r="H8843" i="14"/>
  <c r="H19227" i="14"/>
  <c r="H14140" i="14"/>
  <c r="H24524" i="14"/>
  <c r="H8116" i="14"/>
  <c r="H18500" i="14"/>
  <c r="H7681" i="14"/>
  <c r="H18065" i="14"/>
  <c r="H9560" i="14"/>
  <c r="H19944" i="14"/>
  <c r="H9688" i="14"/>
  <c r="H20072" i="14"/>
  <c r="H14338" i="14"/>
  <c r="H24722" i="14"/>
  <c r="H8005" i="14"/>
  <c r="H18389" i="14"/>
  <c r="H10338" i="14"/>
  <c r="H20722" i="14"/>
  <c r="H9064" i="14"/>
  <c r="H19448" i="14"/>
  <c r="H8781" i="14"/>
  <c r="H19165" i="14"/>
  <c r="H11203" i="14"/>
  <c r="H21587" i="14"/>
  <c r="H8308" i="14"/>
  <c r="H18692" i="14"/>
  <c r="H7011" i="14"/>
  <c r="H17395" i="14"/>
  <c r="H12366" i="14"/>
  <c r="H22750" i="14"/>
  <c r="H12730" i="14"/>
  <c r="H23114" i="14"/>
  <c r="H6894" i="14"/>
  <c r="H17278" i="14"/>
  <c r="H14909" i="14"/>
  <c r="H25293" i="14"/>
  <c r="H8386" i="14"/>
  <c r="H18770" i="14"/>
  <c r="H5598" i="14"/>
  <c r="H15982" i="14"/>
  <c r="H6368" i="14"/>
  <c r="H16752" i="14"/>
  <c r="H12971" i="14"/>
  <c r="H23355" i="14"/>
  <c r="H6258" i="14"/>
  <c r="H16642" i="14"/>
  <c r="H8886" i="14"/>
  <c r="H19270" i="14"/>
  <c r="H13448" i="14"/>
  <c r="H23832" i="14"/>
  <c r="H11011" i="14"/>
  <c r="H21395" i="14"/>
  <c r="H13512" i="14"/>
  <c r="H23896" i="14"/>
  <c r="H7662" i="14"/>
  <c r="H18046" i="14"/>
  <c r="H7996" i="14"/>
  <c r="H18380" i="14"/>
  <c r="H11056" i="14"/>
  <c r="H21440" i="14"/>
  <c r="H5952" i="14"/>
  <c r="H16336" i="14"/>
  <c r="H8334" i="14"/>
  <c r="H18718" i="14"/>
  <c r="H7315" i="14"/>
  <c r="H17699" i="14"/>
  <c r="H8582" i="14"/>
  <c r="H18966" i="14"/>
  <c r="H7570" i="14"/>
  <c r="H17954" i="14"/>
  <c r="H7706" i="14"/>
  <c r="H18090" i="14"/>
  <c r="H7454" i="14"/>
  <c r="H17838" i="14"/>
  <c r="H7590" i="14"/>
  <c r="H17974" i="14"/>
  <c r="H10417" i="14"/>
  <c r="H20801" i="14"/>
  <c r="H8306" i="14"/>
  <c r="H18690" i="14"/>
  <c r="H8071" i="14"/>
  <c r="H18455" i="14"/>
  <c r="H10467" i="14"/>
  <c r="H20851" i="14"/>
  <c r="H12664" i="14"/>
  <c r="H23048" i="14"/>
  <c r="H13485" i="14"/>
  <c r="H23869" i="14"/>
  <c r="H10191" i="14"/>
  <c r="H20575" i="14"/>
  <c r="H13473" i="14"/>
  <c r="H23857" i="14"/>
  <c r="H9780" i="14"/>
  <c r="H20164" i="14"/>
  <c r="H9837" i="14"/>
  <c r="H20221" i="14"/>
  <c r="H13631" i="14"/>
  <c r="H24015" i="14"/>
  <c r="H13990" i="14"/>
  <c r="H24374" i="14"/>
  <c r="H12042" i="14"/>
  <c r="H22426" i="14"/>
  <c r="H8950" i="14"/>
  <c r="H19334" i="14"/>
  <c r="H11355" i="14"/>
  <c r="H21739" i="14"/>
  <c r="H14184" i="14"/>
  <c r="H24568" i="14"/>
  <c r="H9720" i="14"/>
  <c r="H20104" i="14"/>
  <c r="H6175" i="14"/>
  <c r="H16559" i="14"/>
  <c r="H5572" i="14"/>
  <c r="H15956" i="14"/>
  <c r="H5821" i="14"/>
  <c r="H16205" i="14"/>
  <c r="H6264" i="14"/>
  <c r="H16648" i="14"/>
  <c r="H14969" i="14"/>
  <c r="H8874" i="14"/>
  <c r="H19258" i="14"/>
  <c r="H5275" i="14"/>
  <c r="H15659" i="14"/>
  <c r="H13107" i="14"/>
  <c r="H23491" i="14"/>
  <c r="H12000" i="14"/>
  <c r="H22384" i="14"/>
  <c r="H5048" i="14"/>
  <c r="H15432" i="14"/>
  <c r="H4858" i="14"/>
  <c r="H15242" i="14"/>
  <c r="H7527" i="14"/>
  <c r="H17911" i="14"/>
  <c r="H5121" i="14"/>
  <c r="H15505" i="14"/>
  <c r="H12511" i="14"/>
  <c r="H22895" i="14"/>
  <c r="H8100" i="14"/>
  <c r="H18484" i="14"/>
  <c r="H7051" i="14"/>
  <c r="H17435" i="14"/>
  <c r="H11138" i="14"/>
  <c r="H21522" i="14"/>
  <c r="H13305" i="14"/>
  <c r="H23689" i="14"/>
  <c r="H9517" i="14"/>
  <c r="H19901" i="14"/>
  <c r="H14933" i="14"/>
  <c r="H7329" i="14"/>
  <c r="H17713" i="14"/>
  <c r="H9650" i="14"/>
  <c r="H20034" i="14"/>
  <c r="H14071" i="14"/>
  <c r="H24455" i="14"/>
  <c r="H14910" i="14"/>
  <c r="H25294" i="14"/>
  <c r="H8734" i="14"/>
  <c r="H19118" i="14"/>
  <c r="H14466" i="14"/>
  <c r="H24850" i="14"/>
  <c r="H14413" i="14"/>
  <c r="H24797" i="14"/>
  <c r="H11338" i="14"/>
  <c r="H21722" i="14"/>
  <c r="H10123" i="14"/>
  <c r="H20507" i="14"/>
  <c r="H13828" i="14"/>
  <c r="H24212" i="14"/>
  <c r="H13287" i="14"/>
  <c r="H23671" i="14"/>
  <c r="H9026" i="14"/>
  <c r="H19410" i="14"/>
  <c r="H13920" i="14"/>
  <c r="H24304" i="14"/>
  <c r="H13510" i="14"/>
  <c r="H23894" i="14"/>
  <c r="H12964" i="14"/>
  <c r="H23348" i="14"/>
  <c r="H5235" i="14"/>
  <c r="H15619" i="14"/>
  <c r="H11068" i="14"/>
  <c r="H21452" i="14"/>
  <c r="H8158" i="14"/>
  <c r="H18542" i="14"/>
  <c r="H6582" i="14"/>
  <c r="H16966" i="14"/>
  <c r="H12092" i="14"/>
  <c r="H22476" i="14"/>
  <c r="H10311" i="14"/>
  <c r="H20695" i="14"/>
  <c r="H12072" i="14"/>
  <c r="H22456" i="14"/>
  <c r="H7703" i="14"/>
  <c r="H18087" i="14"/>
  <c r="H13282" i="14"/>
  <c r="H23666" i="14"/>
  <c r="H13881" i="14"/>
  <c r="H24265" i="14"/>
  <c r="H13821" i="14"/>
  <c r="H24205" i="14"/>
  <c r="H14212" i="14"/>
  <c r="H24596" i="14"/>
  <c r="H11007" i="14"/>
  <c r="H21391" i="14"/>
  <c r="H9976" i="14"/>
  <c r="H20360" i="14"/>
  <c r="H8393" i="14"/>
  <c r="H18777" i="14"/>
  <c r="H5814" i="14"/>
  <c r="H16198" i="14"/>
  <c r="H5139" i="14"/>
  <c r="H15523" i="14"/>
  <c r="H9074" i="14"/>
  <c r="H19458" i="14"/>
  <c r="H8695" i="14"/>
  <c r="H19079" i="14"/>
  <c r="H14334" i="14"/>
  <c r="H24718" i="14"/>
  <c r="H9498" i="14"/>
  <c r="H19882" i="14"/>
  <c r="H6205" i="14"/>
  <c r="H16589" i="14"/>
  <c r="H10112" i="14"/>
  <c r="H20496" i="14"/>
  <c r="H7497" i="14"/>
  <c r="H17881" i="14"/>
  <c r="H11894" i="14"/>
  <c r="H22278" i="14"/>
  <c r="H13192" i="14"/>
  <c r="H23576" i="14"/>
  <c r="H5919" i="14"/>
  <c r="H16303" i="14"/>
  <c r="H5064" i="14"/>
  <c r="H15448" i="14"/>
  <c r="H9352" i="14"/>
  <c r="H19736" i="14"/>
  <c r="H8813" i="14"/>
  <c r="H19197" i="14"/>
  <c r="H12927" i="14"/>
  <c r="H23311" i="14"/>
  <c r="H8550" i="14"/>
  <c r="H18934" i="14"/>
  <c r="H14187" i="14"/>
  <c r="H24571" i="14"/>
  <c r="H9417" i="14"/>
  <c r="H19801" i="14"/>
  <c r="H10898" i="14"/>
  <c r="H21282" i="14"/>
  <c r="H14127" i="14"/>
  <c r="H24511" i="14"/>
  <c r="H9011" i="14"/>
  <c r="H19395" i="14"/>
  <c r="H7353" i="14"/>
  <c r="H17737" i="14"/>
  <c r="H13525" i="14"/>
  <c r="H23909" i="14"/>
  <c r="H9193" i="14"/>
  <c r="H19577" i="14"/>
  <c r="H14658" i="14"/>
  <c r="H25042" i="14"/>
  <c r="H8392" i="14"/>
  <c r="H18776" i="14"/>
  <c r="H4823" i="14"/>
  <c r="H15207" i="14"/>
  <c r="H7450" i="14"/>
  <c r="H17834" i="14"/>
  <c r="H15093" i="14"/>
  <c r="H8737" i="14"/>
  <c r="H19121" i="14"/>
  <c r="H14346" i="14"/>
  <c r="H24730" i="14"/>
  <c r="H4920" i="14"/>
  <c r="H15304" i="14"/>
  <c r="H9195" i="14"/>
  <c r="H19579" i="14"/>
  <c r="H7858" i="14"/>
  <c r="H18242" i="14"/>
  <c r="H10721" i="14"/>
  <c r="H21105" i="14"/>
  <c r="H13503" i="14"/>
  <c r="H23887" i="14"/>
  <c r="H5198" i="14"/>
  <c r="H15582" i="14"/>
  <c r="H10812" i="14"/>
  <c r="H21196" i="14"/>
  <c r="H14488" i="14"/>
  <c r="H24872" i="14"/>
  <c r="H8672" i="14"/>
  <c r="H19056" i="14"/>
  <c r="H14911" i="14"/>
  <c r="H25295" i="14"/>
  <c r="H13815" i="14"/>
  <c r="H24199" i="14"/>
  <c r="H9077" i="14"/>
  <c r="H19461" i="14"/>
  <c r="H12724" i="14"/>
  <c r="H23108" i="14"/>
  <c r="H14428" i="14"/>
  <c r="H24812" i="14"/>
  <c r="H11567" i="14"/>
  <c r="H21951" i="14"/>
  <c r="H6772" i="14"/>
  <c r="H17156" i="14"/>
  <c r="H10793" i="14"/>
  <c r="H21177" i="14"/>
  <c r="H14659" i="14"/>
  <c r="H25043" i="14"/>
  <c r="H6675" i="14"/>
  <c r="H17059" i="14"/>
  <c r="H14912" i="14"/>
  <c r="H25296" i="14"/>
  <c r="H5419" i="14"/>
  <c r="H15803" i="14"/>
  <c r="H13923" i="14"/>
  <c r="H24307" i="14"/>
  <c r="H6011" i="14"/>
  <c r="H16395" i="14"/>
  <c r="H13789" i="14"/>
  <c r="H24173" i="14"/>
  <c r="H5452" i="14"/>
  <c r="H15836" i="14"/>
  <c r="H9711" i="14"/>
  <c r="H20095" i="14"/>
  <c r="H5262" i="14"/>
  <c r="H15646" i="14"/>
  <c r="H14103" i="14"/>
  <c r="H24487" i="14"/>
  <c r="H9601" i="14"/>
  <c r="H19985" i="14"/>
  <c r="H9629" i="14"/>
  <c r="H20013" i="14"/>
  <c r="H10278" i="14"/>
  <c r="H20662" i="14"/>
  <c r="H9826" i="14"/>
  <c r="H20210" i="14"/>
  <c r="H7919" i="14"/>
  <c r="H18303" i="14"/>
  <c r="H13146" i="14"/>
  <c r="H23530" i="14"/>
  <c r="H5930" i="14"/>
  <c r="H16314" i="14"/>
  <c r="H13680" i="14"/>
  <c r="H24064" i="14"/>
  <c r="H6084" i="14"/>
  <c r="H16468" i="14"/>
  <c r="H14089" i="14"/>
  <c r="H24473" i="14"/>
  <c r="H13073" i="14"/>
  <c r="H23457" i="14"/>
  <c r="H11733" i="14"/>
  <c r="H22117" i="14"/>
  <c r="H15017" i="14"/>
  <c r="H13994" i="14"/>
  <c r="H24378" i="14"/>
  <c r="H13773" i="14"/>
  <c r="H24157" i="14"/>
  <c r="H5770" i="14"/>
  <c r="H16154" i="14"/>
  <c r="H15129" i="14"/>
  <c r="H5643" i="14"/>
  <c r="H16027" i="14"/>
  <c r="H5601" i="14"/>
  <c r="H15985" i="14"/>
  <c r="H5035" i="14"/>
  <c r="H15419" i="14"/>
  <c r="H10337" i="14"/>
  <c r="H20721" i="14"/>
  <c r="H4831" i="14"/>
  <c r="H15215" i="14"/>
  <c r="H8803" i="14"/>
  <c r="H19187" i="14"/>
  <c r="H14302" i="14"/>
  <c r="H24686" i="14"/>
  <c r="H11521" i="14"/>
  <c r="H21905" i="14"/>
  <c r="H12459" i="14"/>
  <c r="H22843" i="14"/>
  <c r="H8546" i="14"/>
  <c r="H18930" i="14"/>
  <c r="H10645" i="14"/>
  <c r="H21029" i="14"/>
  <c r="H7799" i="14"/>
  <c r="H18183" i="14"/>
  <c r="H14482" i="14"/>
  <c r="H24866" i="14"/>
  <c r="H8982" i="14"/>
  <c r="H19366" i="14"/>
  <c r="H13435" i="14"/>
  <c r="H23819" i="14"/>
  <c r="H8221" i="14"/>
  <c r="H18605" i="14"/>
  <c r="H10539" i="14"/>
  <c r="H20923" i="14"/>
  <c r="H12909" i="14"/>
  <c r="H23293" i="14"/>
  <c r="H15192" i="14"/>
  <c r="H8528" i="14"/>
  <c r="H18912" i="14"/>
  <c r="H7720" i="14"/>
  <c r="H18104" i="14"/>
  <c r="H7643" i="14"/>
  <c r="H18027" i="14"/>
  <c r="H9039" i="14"/>
  <c r="H19423" i="14"/>
  <c r="H7225" i="14"/>
  <c r="H17609" i="14"/>
  <c r="H12767" i="14"/>
  <c r="H23151" i="14"/>
  <c r="H14528" i="14"/>
  <c r="H24912" i="14"/>
  <c r="H12354" i="14"/>
  <c r="H22738" i="14"/>
  <c r="H13669" i="14"/>
  <c r="H24053" i="14"/>
  <c r="H6952" i="14"/>
  <c r="H17336" i="14"/>
  <c r="H6719" i="14"/>
  <c r="H17103" i="14"/>
  <c r="H14913" i="14"/>
  <c r="H25297" i="14"/>
  <c r="H14914" i="14"/>
  <c r="H25298" i="14"/>
  <c r="H5842" i="14"/>
  <c r="H16226" i="14"/>
  <c r="H11687" i="14"/>
  <c r="H22071" i="14"/>
  <c r="H12586" i="14"/>
  <c r="H22970" i="14"/>
  <c r="H11728" i="14"/>
  <c r="H22112" i="14"/>
  <c r="H9427" i="14"/>
  <c r="H19811" i="14"/>
  <c r="H7792" i="14"/>
  <c r="H18176" i="14"/>
  <c r="H13769" i="14"/>
  <c r="H24153" i="14"/>
  <c r="H5372" i="14"/>
  <c r="H15756" i="14"/>
  <c r="H14529" i="14"/>
  <c r="H24913" i="14"/>
  <c r="H12713" i="14"/>
  <c r="H23097" i="14"/>
  <c r="H13695" i="14"/>
  <c r="H24079" i="14"/>
  <c r="H14240" i="14"/>
  <c r="H24624" i="14"/>
  <c r="H14915" i="14"/>
  <c r="H25299" i="14"/>
  <c r="H10546" i="14"/>
  <c r="H20930" i="14"/>
  <c r="H5651" i="14"/>
  <c r="H16035" i="14"/>
  <c r="H12384" i="14"/>
  <c r="H22768" i="14"/>
  <c r="H13451" i="14"/>
  <c r="H23835" i="14"/>
  <c r="H15182" i="14"/>
  <c r="H13580" i="14"/>
  <c r="H23964" i="14"/>
  <c r="H8862" i="14"/>
  <c r="H19246" i="14"/>
  <c r="H8414" i="14"/>
  <c r="H18798" i="14"/>
  <c r="H13924" i="14"/>
  <c r="H24308" i="14"/>
  <c r="H8853" i="14"/>
  <c r="H19237" i="14"/>
  <c r="H14115" i="14"/>
  <c r="H24499" i="14"/>
  <c r="H11597" i="14"/>
  <c r="H21981" i="14"/>
  <c r="H11741" i="14"/>
  <c r="H22125" i="14"/>
  <c r="H12441" i="14"/>
  <c r="H22825" i="14"/>
  <c r="H12917" i="14"/>
  <c r="H23301" i="14"/>
  <c r="H9465" i="14"/>
  <c r="H19849" i="14"/>
  <c r="H5128" i="14"/>
  <c r="H15512" i="14"/>
  <c r="H7821" i="14"/>
  <c r="H18205" i="14"/>
  <c r="H9761" i="14"/>
  <c r="H20145" i="14"/>
  <c r="H8450" i="14"/>
  <c r="H18834" i="14"/>
  <c r="H9024" i="14"/>
  <c r="H19408" i="14"/>
  <c r="H13494" i="14"/>
  <c r="H23878" i="14"/>
  <c r="H9368" i="14"/>
  <c r="H19752" i="14"/>
  <c r="H12049" i="14"/>
  <c r="H22433" i="14"/>
  <c r="H14916" i="14"/>
  <c r="H25300" i="14"/>
  <c r="H12799" i="14"/>
  <c r="H23183" i="14"/>
  <c r="H13460" i="14"/>
  <c r="H23844" i="14"/>
  <c r="H6190" i="14"/>
  <c r="H16574" i="14"/>
  <c r="H8300" i="14"/>
  <c r="H18684" i="14"/>
  <c r="H8848" i="14"/>
  <c r="H19232" i="14"/>
  <c r="H10374" i="14"/>
  <c r="H20758" i="14"/>
  <c r="H7557" i="14"/>
  <c r="H17941" i="14"/>
  <c r="H5831" i="14"/>
  <c r="H16215" i="14"/>
  <c r="H7972" i="14"/>
  <c r="H18356" i="14"/>
  <c r="H13543" i="14"/>
  <c r="H23927" i="14"/>
  <c r="H7477" i="14"/>
  <c r="H17861" i="14"/>
  <c r="H13977" i="14"/>
  <c r="H24361" i="14"/>
  <c r="H7649" i="14"/>
  <c r="H18033" i="14"/>
  <c r="H6515" i="14"/>
  <c r="H16899" i="14"/>
  <c r="H5040" i="14"/>
  <c r="H15424" i="14"/>
  <c r="H9015" i="14"/>
  <c r="H19399" i="14"/>
  <c r="H14264" i="14"/>
  <c r="H24648" i="14"/>
  <c r="H4935" i="14"/>
  <c r="H15319" i="14"/>
  <c r="H14660" i="14"/>
  <c r="H25044" i="14"/>
  <c r="H4847" i="14"/>
  <c r="H15231" i="14"/>
  <c r="H10947" i="14"/>
  <c r="H21331" i="14"/>
  <c r="H7390" i="14"/>
  <c r="H17774" i="14"/>
  <c r="H14218" i="14"/>
  <c r="H24602" i="14"/>
  <c r="H11463" i="14"/>
  <c r="H21847" i="14"/>
  <c r="H12540" i="14"/>
  <c r="H22924" i="14"/>
  <c r="H7371" i="14"/>
  <c r="H17755" i="14"/>
  <c r="H9977" i="14"/>
  <c r="H20361" i="14"/>
  <c r="H12953" i="14"/>
  <c r="H23337" i="14"/>
  <c r="H10425" i="14"/>
  <c r="H20809" i="14"/>
  <c r="H13312" i="14"/>
  <c r="H23696" i="14"/>
  <c r="H11055" i="14"/>
  <c r="H21439" i="14"/>
  <c r="H7151" i="14"/>
  <c r="H17535" i="14"/>
  <c r="H9076" i="14"/>
  <c r="H19460" i="14"/>
  <c r="H6799" i="14"/>
  <c r="H17183" i="14"/>
  <c r="H8969" i="14"/>
  <c r="H19353" i="14"/>
  <c r="H13334" i="14"/>
  <c r="H23718" i="14"/>
  <c r="H9450" i="14"/>
  <c r="H19834" i="14"/>
  <c r="H10659" i="14"/>
  <c r="H21043" i="14"/>
  <c r="H13542" i="14"/>
  <c r="H23926" i="14"/>
  <c r="H11397" i="14"/>
  <c r="H21781" i="14"/>
  <c r="H9794" i="14"/>
  <c r="H20178" i="14"/>
  <c r="H7546" i="14"/>
  <c r="H17930" i="14"/>
  <c r="H15073" i="14"/>
  <c r="H11083" i="14"/>
  <c r="H21467" i="14"/>
  <c r="H5974" i="14"/>
  <c r="H16358" i="14"/>
  <c r="H13597" i="14"/>
  <c r="H23981" i="14"/>
  <c r="H9842" i="14"/>
  <c r="H20226" i="14"/>
  <c r="H11899" i="14"/>
  <c r="H22283" i="14"/>
  <c r="H9149" i="14"/>
  <c r="H19533" i="14"/>
  <c r="H9714" i="14"/>
  <c r="H20098" i="14"/>
  <c r="H10932" i="14"/>
  <c r="H21316" i="14"/>
  <c r="H12332" i="14"/>
  <c r="H22716" i="14"/>
  <c r="H8484" i="14"/>
  <c r="H18868" i="14"/>
  <c r="H4853" i="14"/>
  <c r="H15237" i="14"/>
  <c r="H5878" i="14"/>
  <c r="H16262" i="14"/>
  <c r="H9053" i="14"/>
  <c r="H19437" i="14"/>
  <c r="H8731" i="14"/>
  <c r="H19115" i="14"/>
  <c r="H11423" i="14"/>
  <c r="H21807" i="14"/>
  <c r="H9162" i="14"/>
  <c r="H19546" i="14"/>
  <c r="H6071" i="14"/>
  <c r="H16455" i="14"/>
  <c r="H9655" i="14"/>
  <c r="H20039" i="14"/>
  <c r="H6650" i="14"/>
  <c r="H17034" i="14"/>
  <c r="H6413" i="14"/>
  <c r="H16797" i="14"/>
  <c r="H14514" i="14"/>
  <c r="H24898" i="14"/>
  <c r="H5192" i="14"/>
  <c r="H15576" i="14"/>
  <c r="H9983" i="14"/>
  <c r="H20367" i="14"/>
  <c r="H7174" i="14"/>
  <c r="H17558" i="14"/>
  <c r="H8121" i="14"/>
  <c r="H18505" i="14"/>
  <c r="H11576" i="14"/>
  <c r="H21960" i="14"/>
  <c r="H6058" i="14"/>
  <c r="H16442" i="14"/>
  <c r="H7829" i="14"/>
  <c r="H18213" i="14"/>
  <c r="H13670" i="14"/>
  <c r="H24054" i="14"/>
  <c r="H6804" i="14"/>
  <c r="H17188" i="14"/>
  <c r="H6906" i="14"/>
  <c r="H17290" i="14"/>
  <c r="H5445" i="14"/>
  <c r="H15829" i="14"/>
  <c r="H13084" i="14"/>
  <c r="H23468" i="14"/>
  <c r="H11910" i="14"/>
  <c r="H22294" i="14"/>
  <c r="H9325" i="14"/>
  <c r="H19709" i="14"/>
  <c r="H10277" i="14"/>
  <c r="H20661" i="14"/>
  <c r="H11901" i="14"/>
  <c r="H22285" i="14"/>
  <c r="H6557" i="14"/>
  <c r="H16941" i="14"/>
  <c r="H6276" i="14"/>
  <c r="H16660" i="14"/>
  <c r="H14063" i="14"/>
  <c r="H24447" i="14"/>
  <c r="H7588" i="14"/>
  <c r="H17972" i="14"/>
  <c r="H6133" i="14"/>
  <c r="H16517" i="14"/>
  <c r="H8635" i="14"/>
  <c r="H19019" i="14"/>
  <c r="H7660" i="14"/>
  <c r="H18044" i="14"/>
  <c r="H4979" i="14"/>
  <c r="H15363" i="14"/>
  <c r="H4946" i="14"/>
  <c r="H15330" i="14"/>
  <c r="H6909" i="14"/>
  <c r="H17293" i="14"/>
  <c r="H5541" i="14"/>
  <c r="H15925" i="14"/>
  <c r="H6923" i="14"/>
  <c r="H17307" i="14"/>
  <c r="H10593" i="14"/>
  <c r="H20977" i="14"/>
  <c r="H13749" i="14"/>
  <c r="H24133" i="14"/>
  <c r="H13798" i="14"/>
  <c r="H24182" i="14"/>
  <c r="H8507" i="14"/>
  <c r="H18891" i="14"/>
  <c r="H14661" i="14"/>
  <c r="H25045" i="14"/>
  <c r="H5661" i="14"/>
  <c r="H16045" i="14"/>
  <c r="H6805" i="14"/>
  <c r="H17189" i="14"/>
  <c r="H7263" i="14"/>
  <c r="H17647" i="14"/>
  <c r="H6394" i="14"/>
  <c r="H16778" i="14"/>
  <c r="H8153" i="14"/>
  <c r="H18537" i="14"/>
  <c r="H15000" i="14"/>
  <c r="H10128" i="14"/>
  <c r="H20512" i="14"/>
  <c r="H11941" i="14"/>
  <c r="H22325" i="14"/>
  <c r="H10508" i="14"/>
  <c r="H20892" i="14"/>
  <c r="H7260" i="14"/>
  <c r="H17644" i="14"/>
  <c r="H7433" i="14"/>
  <c r="H17817" i="14"/>
  <c r="H12198" i="14"/>
  <c r="H22582" i="14"/>
  <c r="H6793" i="14"/>
  <c r="H17177" i="14"/>
  <c r="H6634" i="14"/>
  <c r="H17018" i="14"/>
  <c r="H5950" i="14"/>
  <c r="H16334" i="14"/>
  <c r="H10543" i="14"/>
  <c r="H20927" i="14"/>
  <c r="H8458" i="14"/>
  <c r="H18842" i="14"/>
  <c r="H6230" i="14"/>
  <c r="H16614" i="14"/>
  <c r="H12922" i="14"/>
  <c r="H23306" i="14"/>
  <c r="H8791" i="14"/>
  <c r="H19175" i="14"/>
  <c r="H12447" i="14"/>
  <c r="H22831" i="14"/>
  <c r="H14315" i="14"/>
  <c r="H24699" i="14"/>
  <c r="H11326" i="14"/>
  <c r="H21710" i="14"/>
  <c r="H15119" i="14"/>
  <c r="H10080" i="14"/>
  <c r="H20464" i="14"/>
  <c r="H9366" i="14"/>
  <c r="H19750" i="14"/>
  <c r="H13372" i="14"/>
  <c r="H23756" i="14"/>
  <c r="H14472" i="14"/>
  <c r="H24856" i="14"/>
  <c r="H14079" i="14"/>
  <c r="H24463" i="14"/>
  <c r="H8639" i="14"/>
  <c r="H19023" i="14"/>
  <c r="H6568" i="14"/>
  <c r="H16952" i="14"/>
  <c r="H11654" i="14"/>
  <c r="H22038" i="14"/>
  <c r="H7043" i="14"/>
  <c r="H17427" i="14"/>
  <c r="H13662" i="14"/>
  <c r="H24046" i="14"/>
  <c r="H12230" i="14"/>
  <c r="H22614" i="14"/>
  <c r="H11391" i="14"/>
  <c r="H21775" i="14"/>
  <c r="H7966" i="14"/>
  <c r="H18350" i="14"/>
  <c r="H5218" i="14"/>
  <c r="H15602" i="14"/>
  <c r="H13578" i="14"/>
  <c r="H23962" i="14"/>
  <c r="H8997" i="14"/>
  <c r="H19381" i="14"/>
  <c r="H7840" i="14"/>
  <c r="H18224" i="14"/>
  <c r="H11020" i="14"/>
  <c r="H21404" i="14"/>
  <c r="H14490" i="14"/>
  <c r="H24874" i="14"/>
  <c r="H13024" i="14"/>
  <c r="H23408" i="14"/>
  <c r="H12901" i="14"/>
  <c r="H23285" i="14"/>
  <c r="H11915" i="14"/>
  <c r="H22299" i="14"/>
  <c r="H11606" i="14"/>
  <c r="H21990" i="14"/>
  <c r="H8283" i="14"/>
  <c r="H18667" i="14"/>
  <c r="H14917" i="14"/>
  <c r="H25301" i="14"/>
  <c r="H9566" i="14"/>
  <c r="H19950" i="14"/>
  <c r="H14918" i="14"/>
  <c r="H25302" i="14"/>
  <c r="H7122" i="14"/>
  <c r="H17506" i="14"/>
  <c r="H11365" i="14"/>
  <c r="H21749" i="14"/>
  <c r="H9504" i="14"/>
  <c r="H19888" i="14"/>
  <c r="H9634" i="14"/>
  <c r="H20018" i="14"/>
  <c r="H12768" i="14"/>
  <c r="H23152" i="14"/>
  <c r="H13759" i="14"/>
  <c r="H24143" i="14"/>
  <c r="H7275" i="14"/>
  <c r="H17659" i="14"/>
  <c r="H6037" i="14"/>
  <c r="H16421" i="14"/>
  <c r="H13083" i="14"/>
  <c r="H23467" i="14"/>
  <c r="H4962" i="14"/>
  <c r="H15346" i="14"/>
  <c r="H15184" i="14"/>
  <c r="H12676" i="14"/>
  <c r="H23060" i="14"/>
  <c r="H12275" i="14"/>
  <c r="H22659" i="14"/>
  <c r="H14662" i="14"/>
  <c r="H25046" i="14"/>
  <c r="H14207" i="14"/>
  <c r="H24591" i="14"/>
  <c r="H14154" i="14"/>
  <c r="H24538" i="14"/>
  <c r="H13020" i="14"/>
  <c r="H23404" i="14"/>
  <c r="H13576" i="14"/>
  <c r="H23960" i="14"/>
  <c r="H9638" i="14"/>
  <c r="H20022" i="14"/>
  <c r="H12255" i="14"/>
  <c r="H22639" i="14"/>
  <c r="H7277" i="14"/>
  <c r="H17661" i="14"/>
  <c r="H13383" i="14"/>
  <c r="H23767" i="14"/>
  <c r="H14543" i="14"/>
  <c r="H24927" i="14"/>
  <c r="H14663" i="14"/>
  <c r="H25047" i="14"/>
  <c r="H8929" i="14"/>
  <c r="H19313" i="14"/>
  <c r="H11071" i="14"/>
  <c r="H21455" i="14"/>
  <c r="H14125" i="14"/>
  <c r="H24509" i="14"/>
  <c r="H9395" i="14"/>
  <c r="H19779" i="14"/>
  <c r="H9732" i="14"/>
  <c r="H20116" i="14"/>
  <c r="H11325" i="14"/>
  <c r="H21709" i="14"/>
  <c r="H8184" i="14"/>
  <c r="H18568" i="14"/>
  <c r="H8404" i="14"/>
  <c r="H18788" i="14"/>
  <c r="H13045" i="14"/>
  <c r="H23429" i="14"/>
  <c r="H7777" i="14"/>
  <c r="H18161" i="14"/>
  <c r="H14919" i="14"/>
  <c r="H25303" i="14"/>
  <c r="H14444" i="14"/>
  <c r="H24828" i="14"/>
  <c r="H13262" i="14"/>
  <c r="H23646" i="14"/>
  <c r="H9925" i="14"/>
  <c r="H20309" i="14"/>
  <c r="H9379" i="14"/>
  <c r="H19763" i="14"/>
  <c r="H9463" i="14"/>
  <c r="H19847" i="14"/>
  <c r="H12352" i="14"/>
  <c r="H22736" i="14"/>
  <c r="H7340" i="14"/>
  <c r="H17724" i="14"/>
  <c r="H9324" i="14"/>
  <c r="H19708" i="14"/>
  <c r="H11982" i="14"/>
  <c r="H22366" i="14"/>
  <c r="H13622" i="14"/>
  <c r="H24006" i="14"/>
  <c r="H6963" i="14"/>
  <c r="H17347" i="14"/>
  <c r="H14152" i="14"/>
  <c r="H24536" i="14"/>
  <c r="H4969" i="14"/>
  <c r="H15353" i="14"/>
  <c r="H10044" i="14"/>
  <c r="H20428" i="14"/>
  <c r="H14180" i="14"/>
  <c r="H24564" i="14"/>
  <c r="H11714" i="14"/>
  <c r="H22098" i="14"/>
  <c r="H8599" i="14"/>
  <c r="H18983" i="14"/>
  <c r="H12549" i="14"/>
  <c r="H22933" i="14"/>
  <c r="H8610" i="14"/>
  <c r="H18994" i="14"/>
  <c r="H11269" i="14"/>
  <c r="H21653" i="14"/>
  <c r="H13745" i="14"/>
  <c r="H24129" i="14"/>
  <c r="H11177" i="14"/>
  <c r="H21561" i="14"/>
  <c r="H9033" i="14"/>
  <c r="H19417" i="14"/>
  <c r="H12160" i="14"/>
  <c r="H22544" i="14"/>
  <c r="H4996" i="14"/>
  <c r="H15380" i="14"/>
  <c r="H7416" i="14"/>
  <c r="H17800" i="14"/>
  <c r="H8391" i="14"/>
  <c r="H18775" i="14"/>
  <c r="H13037" i="14"/>
  <c r="H23421" i="14"/>
  <c r="H11330" i="14"/>
  <c r="H21714" i="14"/>
  <c r="H12449" i="14"/>
  <c r="H22833" i="14"/>
  <c r="H10872" i="14"/>
  <c r="H21256" i="14"/>
  <c r="H14920" i="14"/>
  <c r="H25304" i="14"/>
  <c r="H11229" i="14"/>
  <c r="H21613" i="14"/>
  <c r="H12402" i="14"/>
  <c r="H22786" i="14"/>
  <c r="H14456" i="14"/>
  <c r="H24840" i="14"/>
  <c r="H13504" i="14"/>
  <c r="H23888" i="14"/>
  <c r="H9255" i="14"/>
  <c r="H19639" i="14"/>
  <c r="H12029" i="14"/>
  <c r="H22413" i="14"/>
  <c r="H7696" i="14"/>
  <c r="H18080" i="14"/>
  <c r="H11144" i="14"/>
  <c r="H21528" i="14"/>
  <c r="H14497" i="14"/>
  <c r="H24881" i="14"/>
  <c r="H5591" i="14"/>
  <c r="H15975" i="14"/>
  <c r="H12894" i="14"/>
  <c r="H23278" i="14"/>
  <c r="H6645" i="14"/>
  <c r="H17029" i="14"/>
  <c r="H14261" i="14"/>
  <c r="H24645" i="14"/>
  <c r="H14664" i="14"/>
  <c r="H25048" i="14"/>
  <c r="H8663" i="14"/>
  <c r="H19047" i="14"/>
  <c r="H13546" i="14"/>
  <c r="H23930" i="14"/>
  <c r="H14533" i="14"/>
  <c r="H24917" i="14"/>
  <c r="H11874" i="14"/>
  <c r="H22258" i="14"/>
  <c r="H10906" i="14"/>
  <c r="H21290" i="14"/>
  <c r="H8293" i="14"/>
  <c r="H18677" i="14"/>
  <c r="H11770" i="14"/>
  <c r="H22154" i="14"/>
  <c r="H14921" i="14"/>
  <c r="H25305" i="14"/>
  <c r="H11393" i="14"/>
  <c r="H21777" i="14"/>
  <c r="H14121" i="14"/>
  <c r="H24505" i="14"/>
  <c r="H14665" i="14"/>
  <c r="H25049" i="14"/>
  <c r="H14048" i="14"/>
  <c r="H24432" i="14"/>
  <c r="H14666" i="14"/>
  <c r="H25050" i="14"/>
  <c r="H12711" i="14"/>
  <c r="H23095" i="14"/>
  <c r="H10553" i="14"/>
  <c r="H20937" i="14"/>
  <c r="H13124" i="14"/>
  <c r="H23508" i="14"/>
  <c r="H7143" i="14"/>
  <c r="H17527" i="14"/>
  <c r="H5989" i="14"/>
  <c r="H16373" i="14"/>
  <c r="H12857" i="14"/>
  <c r="H23241" i="14"/>
  <c r="H13295" i="14"/>
  <c r="H23679" i="14"/>
  <c r="H9093" i="14"/>
  <c r="H19477" i="14"/>
  <c r="H14922" i="14"/>
  <c r="H25306" i="14"/>
  <c r="H6082" i="14"/>
  <c r="H16466" i="14"/>
  <c r="H10376" i="14"/>
  <c r="H20760" i="14"/>
  <c r="H14923" i="14"/>
  <c r="H25307" i="14"/>
  <c r="H5775" i="14"/>
  <c r="H16159" i="14"/>
  <c r="H4827" i="14"/>
  <c r="H15211" i="14"/>
  <c r="H11896" i="14"/>
  <c r="H22280" i="14"/>
  <c r="H14427" i="14"/>
  <c r="H24811" i="14"/>
  <c r="H13577" i="14"/>
  <c r="H23961" i="14"/>
  <c r="H9897" i="14"/>
  <c r="H20281" i="14"/>
  <c r="H9624" i="14"/>
  <c r="H20008" i="14"/>
  <c r="H8002" i="14"/>
  <c r="H18386" i="14"/>
  <c r="H5030" i="14"/>
  <c r="H15414" i="14"/>
  <c r="H7144" i="14"/>
  <c r="H17528" i="14"/>
  <c r="H12974" i="14"/>
  <c r="H23358" i="14"/>
  <c r="H12452" i="14"/>
  <c r="H22836" i="14"/>
  <c r="H6021" i="14"/>
  <c r="H16405" i="14"/>
  <c r="H5858" i="14"/>
  <c r="H16242" i="14"/>
  <c r="H5972" i="14"/>
  <c r="H16356" i="14"/>
  <c r="H5519" i="14"/>
  <c r="H15903" i="14"/>
  <c r="H14347" i="14"/>
  <c r="H24731" i="14"/>
  <c r="H12978" i="14"/>
  <c r="H23362" i="14"/>
  <c r="H9632" i="14"/>
  <c r="H20016" i="14"/>
  <c r="H10017" i="14"/>
  <c r="H20401" i="14"/>
  <c r="H12518" i="14"/>
  <c r="H22902" i="14"/>
  <c r="H11398" i="14"/>
  <c r="H21782" i="14"/>
  <c r="H9570" i="14"/>
  <c r="H19954" i="14"/>
  <c r="H12174" i="14"/>
  <c r="H22558" i="14"/>
  <c r="H13979" i="14"/>
  <c r="H24363" i="14"/>
  <c r="H12696" i="14"/>
  <c r="H23080" i="14"/>
  <c r="H12838" i="14"/>
  <c r="H23222" i="14"/>
  <c r="H10476" i="14"/>
  <c r="H20860" i="14"/>
  <c r="H12961" i="14"/>
  <c r="H23345" i="14"/>
  <c r="H13135" i="14"/>
  <c r="H23519" i="14"/>
  <c r="H12238" i="14"/>
  <c r="H22622" i="14"/>
  <c r="H11290" i="14"/>
  <c r="H21674" i="14"/>
  <c r="H10720" i="14"/>
  <c r="H21104" i="14"/>
  <c r="H10530" i="14"/>
  <c r="H20914" i="14"/>
  <c r="H11598" i="14"/>
  <c r="H21982" i="14"/>
  <c r="H5602" i="14"/>
  <c r="H15986" i="14"/>
  <c r="H11130" i="14"/>
  <c r="H21514" i="14"/>
  <c r="H12176" i="14"/>
  <c r="H22560" i="14"/>
  <c r="H12217" i="14"/>
  <c r="H22601" i="14"/>
  <c r="H13884" i="14"/>
  <c r="H24268" i="14"/>
  <c r="H11846" i="14"/>
  <c r="H22230" i="14"/>
  <c r="H12130" i="14"/>
  <c r="H22514" i="14"/>
  <c r="H9344" i="14"/>
  <c r="H19728" i="14"/>
  <c r="H12285" i="14"/>
  <c r="H22669" i="14"/>
  <c r="H13960" i="14"/>
  <c r="H24344" i="14"/>
  <c r="H13220" i="14"/>
  <c r="H23604" i="14"/>
  <c r="H5352" i="14"/>
  <c r="H15736" i="14"/>
  <c r="H9228" i="14"/>
  <c r="H19612" i="14"/>
  <c r="H12289" i="14"/>
  <c r="H22673" i="14"/>
  <c r="H10365" i="14"/>
  <c r="H20749" i="14"/>
  <c r="H14155" i="14"/>
  <c r="H24539" i="14"/>
  <c r="H13419" i="14"/>
  <c r="H23803" i="14"/>
  <c r="H5652" i="14"/>
  <c r="H16036" i="14"/>
  <c r="H13489" i="14"/>
  <c r="H23873" i="14"/>
  <c r="H10490" i="14"/>
  <c r="H20874" i="14"/>
  <c r="H10955" i="14"/>
  <c r="H21339" i="14"/>
  <c r="H12347" i="14"/>
  <c r="H22731" i="14"/>
  <c r="H5565" i="14"/>
  <c r="H15949" i="14"/>
  <c r="H11784" i="14"/>
  <c r="H22168" i="14"/>
  <c r="H13048" i="14"/>
  <c r="H23432" i="14"/>
  <c r="H7561" i="14"/>
  <c r="H17945" i="14"/>
  <c r="H10230" i="14"/>
  <c r="H20614" i="14"/>
  <c r="H12158" i="14"/>
  <c r="H22542" i="14"/>
  <c r="H10251" i="14"/>
  <c r="H20635" i="14"/>
  <c r="H6592" i="14"/>
  <c r="H16976" i="14"/>
  <c r="H11054" i="14"/>
  <c r="H21438" i="14"/>
  <c r="H12796" i="14"/>
  <c r="H23180" i="14"/>
  <c r="H11921" i="14"/>
  <c r="H22305" i="14"/>
  <c r="H10991" i="14"/>
  <c r="H21375" i="14"/>
  <c r="H6506" i="14"/>
  <c r="H16890" i="14"/>
  <c r="H7330" i="14"/>
  <c r="H17714" i="14"/>
  <c r="H8849" i="14"/>
  <c r="H19233" i="14"/>
  <c r="H10290" i="14"/>
  <c r="H20674" i="14"/>
  <c r="H8944" i="14"/>
  <c r="H19328" i="14"/>
  <c r="H5503" i="14"/>
  <c r="H15887" i="14"/>
  <c r="H11740" i="14"/>
  <c r="H22124" i="14"/>
  <c r="H10062" i="14"/>
  <c r="H20446" i="14"/>
  <c r="H12619" i="14"/>
  <c r="H23003" i="14"/>
  <c r="H13926" i="14"/>
  <c r="H24310" i="14"/>
  <c r="H10576" i="14"/>
  <c r="H20960" i="14"/>
  <c r="H9752" i="14"/>
  <c r="H20136" i="14"/>
  <c r="H14167" i="14"/>
  <c r="H24551" i="14"/>
  <c r="H11141" i="14"/>
  <c r="H21525" i="14"/>
  <c r="H7269" i="14"/>
  <c r="H17653" i="14"/>
  <c r="H5188" i="14"/>
  <c r="H15572" i="14"/>
  <c r="H9529" i="14"/>
  <c r="H19913" i="14"/>
  <c r="H11178" i="14"/>
  <c r="H21562" i="14"/>
  <c r="H7910" i="14"/>
  <c r="H18294" i="14"/>
  <c r="H11766" i="14"/>
  <c r="H22150" i="14"/>
  <c r="H13212" i="14"/>
  <c r="H23596" i="14"/>
  <c r="H6980" i="14"/>
  <c r="H17364" i="14"/>
  <c r="H9848" i="14"/>
  <c r="H20232" i="14"/>
  <c r="H9631" i="14"/>
  <c r="H20015" i="14"/>
  <c r="H11087" i="14"/>
  <c r="H21471" i="14"/>
  <c r="H11832" i="14"/>
  <c r="H22216" i="14"/>
  <c r="H9954" i="14"/>
  <c r="H20338" i="14"/>
  <c r="H13195" i="14"/>
  <c r="H23579" i="14"/>
  <c r="H13804" i="14"/>
  <c r="H24188" i="14"/>
  <c r="H14502" i="14"/>
  <c r="H24886" i="14"/>
  <c r="H7493" i="14"/>
  <c r="H17877" i="14"/>
  <c r="H7693" i="14"/>
  <c r="H18077" i="14"/>
  <c r="H13001" i="14"/>
  <c r="H23385" i="14"/>
  <c r="H11754" i="14"/>
  <c r="H22138" i="14"/>
  <c r="H8838" i="14"/>
  <c r="H19222" i="14"/>
  <c r="H15170" i="14"/>
  <c r="H12986" i="14"/>
  <c r="H23370" i="14"/>
  <c r="H14031" i="14"/>
  <c r="H24415" i="14"/>
  <c r="H12778" i="14"/>
  <c r="H23162" i="14"/>
  <c r="H12701" i="14"/>
  <c r="H23085" i="14"/>
  <c r="H12512" i="14"/>
  <c r="H22896" i="14"/>
  <c r="H13783" i="14"/>
  <c r="H24167" i="14"/>
  <c r="H8828" i="14"/>
  <c r="H19212" i="14"/>
  <c r="H13988" i="14"/>
  <c r="H24372" i="14"/>
  <c r="H12956" i="14"/>
  <c r="H23340" i="14"/>
  <c r="H9969" i="14"/>
  <c r="H20353" i="14"/>
  <c r="H9276" i="14"/>
  <c r="H19660" i="14"/>
  <c r="H13963" i="14"/>
  <c r="H24347" i="14"/>
  <c r="H14286" i="14"/>
  <c r="H24670" i="14"/>
  <c r="H9880" i="14"/>
  <c r="H20264" i="14"/>
  <c r="H12822" i="14"/>
  <c r="H23206" i="14"/>
  <c r="H9204" i="14"/>
  <c r="H19588" i="14"/>
  <c r="H8905" i="14"/>
  <c r="H19289" i="14"/>
  <c r="H8533" i="14"/>
  <c r="H18917" i="14"/>
  <c r="H12329" i="14"/>
  <c r="H22713" i="14"/>
  <c r="H6641" i="14"/>
  <c r="H17025" i="14"/>
  <c r="H14487" i="14"/>
  <c r="H24871" i="14"/>
  <c r="H6769" i="14"/>
  <c r="H17153" i="14"/>
  <c r="H13421" i="14"/>
  <c r="H23805" i="14"/>
  <c r="H5762" i="14"/>
  <c r="H16146" i="14"/>
  <c r="H12259" i="14"/>
  <c r="H22643" i="14"/>
  <c r="H8586" i="14"/>
  <c r="H18970" i="14"/>
  <c r="H11282" i="14"/>
  <c r="H21666" i="14"/>
  <c r="H5637" i="14"/>
  <c r="H16021" i="14"/>
  <c r="H12268" i="14"/>
  <c r="H22652" i="14"/>
  <c r="H5246" i="14"/>
  <c r="H15630" i="14"/>
  <c r="H8482" i="14"/>
  <c r="H18866" i="14"/>
  <c r="H11695" i="14"/>
  <c r="H22079" i="14"/>
  <c r="H13228" i="14"/>
  <c r="H23612" i="14"/>
  <c r="H14667" i="14"/>
  <c r="H25051" i="14"/>
  <c r="H12396" i="14"/>
  <c r="H22780" i="14"/>
  <c r="H10811" i="14"/>
  <c r="H21195" i="14"/>
  <c r="H4838" i="14"/>
  <c r="H15222" i="14"/>
  <c r="H9358" i="14"/>
  <c r="H19742" i="14"/>
  <c r="H8193" i="14"/>
  <c r="H18577" i="14"/>
  <c r="H14668" i="14"/>
  <c r="H25052" i="14"/>
  <c r="H14027" i="14"/>
  <c r="H24411" i="14"/>
  <c r="H11952" i="14"/>
  <c r="H22336" i="14"/>
  <c r="H10463" i="14"/>
  <c r="H20847" i="14"/>
  <c r="H11836" i="14"/>
  <c r="H22220" i="14"/>
  <c r="H11892" i="14"/>
  <c r="H22276" i="14"/>
  <c r="H11711" i="14"/>
  <c r="H22095" i="14"/>
  <c r="H13167" i="14"/>
  <c r="H23551" i="14"/>
  <c r="H14252" i="14"/>
  <c r="H24636" i="14"/>
  <c r="H9597" i="14"/>
  <c r="H19981" i="14"/>
  <c r="H7508" i="14"/>
  <c r="H17892" i="14"/>
  <c r="H10756" i="14"/>
  <c r="H21140" i="14"/>
  <c r="H14669" i="14"/>
  <c r="H25053" i="14"/>
  <c r="H9070" i="14"/>
  <c r="H19454" i="14"/>
  <c r="H14239" i="14"/>
  <c r="H24623" i="14"/>
  <c r="H14072" i="14"/>
  <c r="H24456" i="14"/>
  <c r="H5176" i="14"/>
  <c r="H15560" i="14"/>
  <c r="H6979" i="14"/>
  <c r="H17363" i="14"/>
  <c r="H10821" i="14"/>
  <c r="H21205" i="14"/>
  <c r="H14202" i="14"/>
  <c r="H24586" i="14"/>
  <c r="H12856" i="14"/>
  <c r="H23240" i="14"/>
  <c r="H13223" i="14"/>
  <c r="H23607" i="14"/>
  <c r="H11240" i="14"/>
  <c r="H21624" i="14"/>
  <c r="H13191" i="14"/>
  <c r="H23575" i="14"/>
  <c r="H14970" i="14"/>
  <c r="H6135" i="14"/>
  <c r="H16519" i="14"/>
  <c r="H7412" i="14"/>
  <c r="H17796" i="14"/>
  <c r="H5193" i="14"/>
  <c r="H15577" i="14"/>
  <c r="H10472" i="14"/>
  <c r="H20856" i="14"/>
  <c r="H10808" i="14"/>
  <c r="H21192" i="14"/>
  <c r="H7637" i="14"/>
  <c r="H18021" i="14"/>
  <c r="H6889" i="14"/>
  <c r="H17273" i="14"/>
  <c r="H8818" i="14"/>
  <c r="H19202" i="14"/>
  <c r="H5450" i="14"/>
  <c r="H15834" i="14"/>
  <c r="H10189" i="14"/>
  <c r="H20573" i="14"/>
  <c r="H9840" i="14"/>
  <c r="H20224" i="14"/>
  <c r="H13677" i="14"/>
  <c r="H24061" i="14"/>
  <c r="H7624" i="14"/>
  <c r="H18008" i="14"/>
  <c r="H10103" i="14"/>
  <c r="H20487" i="14"/>
  <c r="H7018" i="14"/>
  <c r="H17402" i="14"/>
  <c r="H5583" i="14"/>
  <c r="H15967" i="14"/>
  <c r="H10084" i="14"/>
  <c r="H20468" i="14"/>
  <c r="H11834" i="14"/>
  <c r="H22218" i="14"/>
  <c r="H14934" i="14"/>
  <c r="H4938" i="14"/>
  <c r="H15322" i="14"/>
  <c r="H11258" i="14"/>
  <c r="H21642" i="14"/>
  <c r="H12364" i="14"/>
  <c r="H22748" i="14"/>
  <c r="H4952" i="14"/>
  <c r="H15336" i="14"/>
  <c r="H9163" i="14"/>
  <c r="H19547" i="14"/>
  <c r="H12577" i="14"/>
  <c r="H22961" i="14"/>
  <c r="H12365" i="14"/>
  <c r="H22749" i="14"/>
  <c r="H5252" i="14"/>
  <c r="H15636" i="14"/>
  <c r="H13046" i="14"/>
  <c r="H23430" i="14"/>
  <c r="H12687" i="14"/>
  <c r="H23071" i="14"/>
  <c r="H9946" i="14"/>
  <c r="H20330" i="14"/>
  <c r="H13648" i="14"/>
  <c r="H24032" i="14"/>
  <c r="H10723" i="14"/>
  <c r="H21107" i="14"/>
  <c r="H8244" i="14"/>
  <c r="H18628" i="14"/>
  <c r="H7992" i="14"/>
  <c r="H18376" i="14"/>
  <c r="H5476" i="14"/>
  <c r="H15860" i="14"/>
  <c r="H9959" i="14"/>
  <c r="H20343" i="14"/>
  <c r="H5351" i="14"/>
  <c r="H15735" i="14"/>
  <c r="H6620" i="14"/>
  <c r="H17004" i="14"/>
  <c r="H4832" i="14"/>
  <c r="H15216" i="14"/>
  <c r="H7437" i="14"/>
  <c r="H17821" i="14"/>
  <c r="H4957" i="14"/>
  <c r="H15341" i="14"/>
  <c r="H8041" i="14"/>
  <c r="H18425" i="14"/>
  <c r="H10378" i="14"/>
  <c r="H20762" i="14"/>
  <c r="H13309" i="14"/>
  <c r="H23693" i="14"/>
  <c r="H5354" i="14"/>
  <c r="H15738" i="14"/>
  <c r="H8648" i="14"/>
  <c r="H19032" i="14"/>
  <c r="H5212" i="14"/>
  <c r="H15596" i="14"/>
  <c r="H13725" i="14"/>
  <c r="H24109" i="14"/>
  <c r="H11634" i="14"/>
  <c r="H22018" i="14"/>
  <c r="H14213" i="14"/>
  <c r="H24597" i="14"/>
  <c r="H13237" i="14"/>
  <c r="H23621" i="14"/>
  <c r="H14510" i="14"/>
  <c r="H24894" i="14"/>
  <c r="H7299" i="14"/>
  <c r="H17683" i="14"/>
  <c r="H6110" i="14"/>
  <c r="H16494" i="14"/>
  <c r="H13475" i="14"/>
  <c r="H23859" i="14"/>
  <c r="H6596" i="14"/>
  <c r="H16980" i="14"/>
  <c r="H6039" i="14"/>
  <c r="H16423" i="14"/>
  <c r="H8719" i="14"/>
  <c r="H19103" i="14"/>
  <c r="H10618" i="14"/>
  <c r="H21002" i="14"/>
  <c r="H8258" i="14"/>
  <c r="H18642" i="14"/>
  <c r="H6378" i="14"/>
  <c r="H16762" i="14"/>
  <c r="H10442" i="14"/>
  <c r="H20826" i="14"/>
  <c r="H13808" i="14"/>
  <c r="H24192" i="14"/>
  <c r="H11362" i="14"/>
  <c r="H21746" i="14"/>
  <c r="H7822" i="14"/>
  <c r="H18206" i="14"/>
  <c r="H11516" i="14"/>
  <c r="H21900" i="14"/>
  <c r="H6998" i="14"/>
  <c r="H17382" i="14"/>
  <c r="H8194" i="14"/>
  <c r="H18578" i="14"/>
  <c r="H14670" i="14"/>
  <c r="H25054" i="14"/>
  <c r="H13405" i="14"/>
  <c r="H23789" i="14"/>
  <c r="H5477" i="14"/>
  <c r="H15861" i="14"/>
  <c r="H7350" i="14"/>
  <c r="H17734" i="14"/>
  <c r="H9522" i="14"/>
  <c r="H19906" i="14"/>
  <c r="H11181" i="14"/>
  <c r="H21565" i="14"/>
  <c r="H8313" i="14"/>
  <c r="H18697" i="14"/>
  <c r="H5078" i="14"/>
  <c r="H15462" i="14"/>
  <c r="H5244" i="14"/>
  <c r="H15628" i="14"/>
  <c r="H5967" i="14"/>
  <c r="H16351" i="14"/>
  <c r="H12451" i="14"/>
  <c r="H22835" i="14"/>
  <c r="H12439" i="14"/>
  <c r="H22823" i="14"/>
  <c r="H12579" i="14"/>
  <c r="H22963" i="14"/>
  <c r="H12233" i="14"/>
  <c r="H22617" i="14"/>
  <c r="H5562" i="14"/>
  <c r="H15946" i="14"/>
  <c r="H13591" i="14"/>
  <c r="H23975" i="14"/>
  <c r="H13548" i="14"/>
  <c r="H23932" i="14"/>
  <c r="H13835" i="14"/>
  <c r="H24219" i="14"/>
  <c r="H14461" i="14"/>
  <c r="H24845" i="14"/>
  <c r="H14977" i="14"/>
  <c r="H6971" i="14"/>
  <c r="H17355" i="14"/>
  <c r="H5036" i="14"/>
  <c r="H15420" i="14"/>
  <c r="H5076" i="14"/>
  <c r="H15460" i="14"/>
  <c r="H5527" i="14"/>
  <c r="H15911" i="14"/>
  <c r="H6494" i="14"/>
  <c r="H16878" i="14"/>
  <c r="H7031" i="14"/>
  <c r="H17415" i="14"/>
  <c r="H14432" i="14"/>
  <c r="H24816" i="14"/>
  <c r="H10685" i="14"/>
  <c r="H21069" i="14"/>
  <c r="H6103" i="14"/>
  <c r="H16487" i="14"/>
  <c r="H9242" i="14"/>
  <c r="H19626" i="14"/>
  <c r="H12108" i="14"/>
  <c r="H22492" i="14"/>
  <c r="H8401" i="14"/>
  <c r="H18785" i="14"/>
  <c r="H7911" i="14"/>
  <c r="H18295" i="14"/>
  <c r="H9975" i="14"/>
  <c r="H20359" i="14"/>
  <c r="H9949" i="14"/>
  <c r="H20333" i="14"/>
  <c r="H5366" i="14"/>
  <c r="H15750" i="14"/>
  <c r="H7009" i="14"/>
  <c r="H17393" i="14"/>
  <c r="H8654" i="14"/>
  <c r="H19038" i="14"/>
  <c r="H10678" i="14"/>
  <c r="H21062" i="14"/>
  <c r="H10355" i="14"/>
  <c r="H20739" i="14"/>
  <c r="H12712" i="14"/>
  <c r="H23096" i="14"/>
  <c r="H5201" i="14"/>
  <c r="H15585" i="14"/>
  <c r="H13296" i="14"/>
  <c r="H23680" i="14"/>
  <c r="H12399" i="14"/>
  <c r="H22783" i="14"/>
  <c r="H14045" i="14"/>
  <c r="H24429" i="14"/>
  <c r="H11219" i="14"/>
  <c r="H21603" i="14"/>
  <c r="H11009" i="14"/>
  <c r="H21393" i="14"/>
  <c r="H14671" i="14"/>
  <c r="H25055" i="14"/>
  <c r="H9702" i="14"/>
  <c r="H20086" i="14"/>
  <c r="H6916" i="14"/>
  <c r="H17300" i="14"/>
  <c r="H12883" i="14"/>
  <c r="H23267" i="14"/>
  <c r="H9583" i="14"/>
  <c r="H19967" i="14"/>
  <c r="H12523" i="14"/>
  <c r="H22907" i="14"/>
  <c r="H15045" i="14"/>
  <c r="H12720" i="14"/>
  <c r="H23104" i="14"/>
  <c r="H6075" i="14"/>
  <c r="H16459" i="14"/>
  <c r="H11285" i="14"/>
  <c r="H21669" i="14"/>
  <c r="H13618" i="14"/>
  <c r="H24002" i="14"/>
  <c r="H12324" i="14"/>
  <c r="H22708" i="14"/>
  <c r="H8342" i="14"/>
  <c r="H18726" i="14"/>
  <c r="H9265" i="14"/>
  <c r="H19649" i="14"/>
  <c r="H5017" i="14"/>
  <c r="H15401" i="14"/>
  <c r="H9261" i="14"/>
  <c r="H19645" i="14"/>
  <c r="H13823" i="14"/>
  <c r="H24207" i="14"/>
  <c r="H8072" i="14"/>
  <c r="H18456" i="14"/>
  <c r="H12443" i="14"/>
  <c r="H22827" i="14"/>
  <c r="H9927" i="14"/>
  <c r="H20311" i="14"/>
  <c r="H11658" i="14"/>
  <c r="H22042" i="14"/>
  <c r="H5642" i="14"/>
  <c r="H16026" i="14"/>
  <c r="H8205" i="14"/>
  <c r="H18589" i="14"/>
  <c r="H11939" i="14"/>
  <c r="H22323" i="14"/>
  <c r="H13134" i="14"/>
  <c r="H23518" i="14"/>
  <c r="H12482" i="14"/>
  <c r="H22866" i="14"/>
  <c r="H10960" i="14"/>
  <c r="H21344" i="14"/>
  <c r="H10995" i="14"/>
  <c r="H21379" i="14"/>
  <c r="H14209" i="14"/>
  <c r="H24593" i="14"/>
  <c r="H5658" i="14"/>
  <c r="H16042" i="14"/>
  <c r="H14924" i="14"/>
  <c r="H25308" i="14"/>
  <c r="H13731" i="14"/>
  <c r="H24115" i="14"/>
  <c r="H13453" i="14"/>
  <c r="H23837" i="14"/>
  <c r="H11934" i="14"/>
  <c r="H22318" i="14"/>
  <c r="H10668" i="14"/>
  <c r="H21052" i="14"/>
  <c r="H8459" i="14"/>
  <c r="H18843" i="14"/>
  <c r="H6721" i="14"/>
  <c r="H17105" i="14"/>
  <c r="H14281" i="14"/>
  <c r="H24665" i="14"/>
  <c r="H14450" i="14"/>
  <c r="H24834" i="14"/>
  <c r="H5510" i="14"/>
  <c r="H15894" i="14"/>
  <c r="H5241" i="14"/>
  <c r="H15625" i="14"/>
  <c r="H14128" i="14"/>
  <c r="H24512" i="14"/>
  <c r="H10640" i="14"/>
  <c r="H21024" i="14"/>
  <c r="H12547" i="14"/>
  <c r="H22931" i="14"/>
  <c r="H14288" i="14"/>
  <c r="H24672" i="14"/>
  <c r="H15111" i="14"/>
  <c r="H10031" i="14"/>
  <c r="H20415" i="14"/>
  <c r="H11764" i="14"/>
  <c r="H22148" i="14"/>
  <c r="H7392" i="14"/>
  <c r="H17776" i="14"/>
  <c r="H9749" i="14"/>
  <c r="H20133" i="14"/>
  <c r="H9987" i="14"/>
  <c r="H20371" i="14"/>
  <c r="H12780" i="14"/>
  <c r="H23164" i="14"/>
  <c r="H12002" i="14"/>
  <c r="H22386" i="14"/>
  <c r="H10789" i="14"/>
  <c r="H21173" i="14"/>
  <c r="H12290" i="14"/>
  <c r="H22674" i="14"/>
  <c r="H9156" i="14"/>
  <c r="H19540" i="14"/>
  <c r="H12601" i="14"/>
  <c r="H22985" i="14"/>
  <c r="H9915" i="14"/>
  <c r="H20299" i="14"/>
  <c r="H9503" i="14"/>
  <c r="H19887" i="14"/>
  <c r="H10840" i="14"/>
  <c r="H21224" i="14"/>
  <c r="H14195" i="14"/>
  <c r="H24579" i="14"/>
  <c r="H10977" i="14"/>
  <c r="H21361" i="14"/>
  <c r="H11666" i="14"/>
  <c r="H22050" i="14"/>
  <c r="H9198" i="14"/>
  <c r="H19582" i="14"/>
  <c r="H12546" i="14"/>
  <c r="H22930" i="14"/>
  <c r="H13283" i="14"/>
  <c r="H23667" i="14"/>
  <c r="H10716" i="14"/>
  <c r="H21100" i="14"/>
  <c r="H11008" i="14"/>
  <c r="H21392" i="14"/>
  <c r="H5593" i="14"/>
  <c r="H15977" i="14"/>
  <c r="H13993" i="14"/>
  <c r="H24377" i="14"/>
  <c r="H12564" i="14"/>
  <c r="H22948" i="14"/>
  <c r="H11854" i="14"/>
  <c r="H22238" i="14"/>
  <c r="H14002" i="14"/>
  <c r="H24386" i="14"/>
  <c r="H10619" i="14"/>
  <c r="H21003" i="14"/>
  <c r="H10610" i="14"/>
  <c r="H20994" i="14"/>
  <c r="H13269" i="14"/>
  <c r="H23653" i="14"/>
  <c r="H9893" i="14"/>
  <c r="H20277" i="14"/>
  <c r="H10295" i="14"/>
  <c r="H20679" i="14"/>
  <c r="H14085" i="14"/>
  <c r="H24469" i="14"/>
  <c r="H7566" i="14"/>
  <c r="H17950" i="14"/>
  <c r="H11460" i="14"/>
  <c r="H21844" i="14"/>
  <c r="H10772" i="14"/>
  <c r="H21156" i="14"/>
  <c r="H9773" i="14"/>
  <c r="H20157" i="14"/>
  <c r="H10411" i="14"/>
  <c r="H20795" i="14"/>
  <c r="H8311" i="14"/>
  <c r="H18695" i="14"/>
  <c r="H9595" i="14"/>
  <c r="H19979" i="14"/>
  <c r="H8787" i="14"/>
  <c r="H19171" i="14"/>
  <c r="H11354" i="14"/>
  <c r="H21738" i="14"/>
  <c r="H11241" i="14"/>
  <c r="H21625" i="14"/>
  <c r="H14534" i="14"/>
  <c r="H24918" i="14"/>
  <c r="H14332" i="14"/>
  <c r="H24716" i="14"/>
  <c r="H10316" i="14"/>
  <c r="H20700" i="14"/>
  <c r="H10706" i="14"/>
  <c r="H21090" i="14"/>
  <c r="H7890" i="14"/>
  <c r="H18274" i="14"/>
  <c r="H9087" i="14"/>
  <c r="H19471" i="14"/>
  <c r="H9754" i="14"/>
  <c r="H20138" i="14"/>
  <c r="H10833" i="14"/>
  <c r="H21217" i="14"/>
  <c r="H12497" i="14"/>
  <c r="H22881" i="14"/>
  <c r="H13391" i="14"/>
  <c r="H23775" i="14"/>
  <c r="H11383" i="14"/>
  <c r="H21767" i="14"/>
  <c r="H6410" i="14"/>
  <c r="H16794" i="14"/>
  <c r="H9691" i="14"/>
  <c r="H20075" i="14"/>
  <c r="H11111" i="14"/>
  <c r="H21495" i="14"/>
  <c r="H11035" i="14"/>
  <c r="H21419" i="14"/>
  <c r="H6611" i="14"/>
  <c r="H16995" i="14"/>
  <c r="H10033" i="14"/>
  <c r="H20417" i="14"/>
  <c r="H8299" i="14"/>
  <c r="H18683" i="14"/>
  <c r="H14997" i="14"/>
  <c r="H10182" i="14"/>
  <c r="H20566" i="14"/>
  <c r="H13370" i="14"/>
  <c r="H23754" i="14"/>
  <c r="H9079" i="14"/>
  <c r="H19463" i="14"/>
  <c r="H10738" i="14"/>
  <c r="H21122" i="14"/>
  <c r="H13928" i="14"/>
  <c r="H24312" i="14"/>
  <c r="H13059" i="14"/>
  <c r="H23443" i="14"/>
  <c r="H7403" i="14"/>
  <c r="H17787" i="14"/>
  <c r="H8741" i="14"/>
  <c r="H19125" i="14"/>
  <c r="H10818" i="14"/>
  <c r="H21202" i="14"/>
  <c r="H5610" i="14"/>
  <c r="H15994" i="14"/>
  <c r="H11998" i="14"/>
  <c r="H22382" i="14"/>
  <c r="H11917" i="14"/>
  <c r="H22301" i="14"/>
  <c r="H11028" i="14"/>
  <c r="H21412" i="14"/>
  <c r="H8919" i="14"/>
  <c r="H19303" i="14"/>
  <c r="H14170" i="14"/>
  <c r="H24554" i="14"/>
  <c r="H7312" i="14"/>
  <c r="H17696" i="14"/>
  <c r="H6122" i="14"/>
  <c r="H16506" i="14"/>
  <c r="H11861" i="14"/>
  <c r="H22245" i="14"/>
  <c r="H6211" i="14"/>
  <c r="H16595" i="14"/>
  <c r="H13682" i="14"/>
  <c r="H24066" i="14"/>
  <c r="H13147" i="14"/>
  <c r="H23531" i="14"/>
  <c r="H10492" i="14"/>
  <c r="H20876" i="14"/>
  <c r="H8060" i="14"/>
  <c r="H18444" i="14"/>
  <c r="H11703" i="14"/>
  <c r="H22087" i="14"/>
  <c r="H11799" i="14"/>
  <c r="H22183" i="14"/>
  <c r="H14132" i="14"/>
  <c r="H24516" i="14"/>
  <c r="H11471" i="14"/>
  <c r="H21855" i="14"/>
  <c r="H9793" i="14"/>
  <c r="H20177" i="14"/>
  <c r="H11856" i="14"/>
  <c r="H22240" i="14"/>
  <c r="H8398" i="14"/>
  <c r="H18782" i="14"/>
  <c r="H9145" i="14"/>
  <c r="H19529" i="14"/>
  <c r="H8506" i="14"/>
  <c r="H18890" i="14"/>
  <c r="H13253" i="14"/>
  <c r="H23637" i="14"/>
  <c r="H8867" i="14"/>
  <c r="H19251" i="14"/>
  <c r="H11739" i="14"/>
  <c r="H22123" i="14"/>
  <c r="H14501" i="14"/>
  <c r="H24885" i="14"/>
  <c r="H14672" i="14"/>
  <c r="H25056" i="14"/>
  <c r="H13948" i="14"/>
  <c r="H24332" i="14"/>
  <c r="H15030" i="14"/>
  <c r="H10796" i="14"/>
  <c r="H21180" i="14"/>
  <c r="H10330" i="14"/>
  <c r="H20714" i="14"/>
  <c r="H5525" i="14"/>
  <c r="H15909" i="14"/>
  <c r="H14550" i="14"/>
  <c r="H24934" i="14"/>
  <c r="H11604" i="14"/>
  <c r="H21988" i="14"/>
  <c r="H7029" i="14"/>
  <c r="H17413" i="14"/>
  <c r="H14967" i="14"/>
  <c r="H7019" i="14"/>
  <c r="H17403" i="14"/>
  <c r="H12024" i="14"/>
  <c r="H22408" i="14"/>
  <c r="H9207" i="14"/>
  <c r="H19591" i="14"/>
  <c r="H8137" i="14"/>
  <c r="H18521" i="14"/>
  <c r="H7607" i="14"/>
  <c r="H17991" i="14"/>
  <c r="H12105" i="14"/>
  <c r="H22489" i="14"/>
  <c r="H8362" i="14"/>
  <c r="H18746" i="14"/>
  <c r="H10329" i="14"/>
  <c r="H20713" i="14"/>
  <c r="H12572" i="14"/>
  <c r="H22956" i="14"/>
  <c r="H12308" i="14"/>
  <c r="H22692" i="14"/>
  <c r="H11474" i="14"/>
  <c r="H21858" i="14"/>
  <c r="H11336" i="14"/>
  <c r="H21720" i="14"/>
  <c r="H15125" i="14"/>
  <c r="H13215" i="14"/>
  <c r="H23599" i="14"/>
  <c r="H5317" i="14"/>
  <c r="H15701" i="14"/>
  <c r="H9676" i="14"/>
  <c r="H20060" i="14"/>
  <c r="H10994" i="14"/>
  <c r="H21378" i="14"/>
  <c r="H7097" i="14"/>
  <c r="H17481" i="14"/>
  <c r="H7809" i="14"/>
  <c r="H18193" i="14"/>
  <c r="H10515" i="14"/>
  <c r="H20899" i="14"/>
  <c r="H12861" i="14"/>
  <c r="H23245" i="14"/>
  <c r="H11212" i="14"/>
  <c r="H21596" i="14"/>
  <c r="H10504" i="14"/>
  <c r="H20888" i="14"/>
  <c r="H13719" i="14"/>
  <c r="H24103" i="14"/>
  <c r="H6392" i="14"/>
  <c r="H16776" i="14"/>
  <c r="H6748" i="14"/>
  <c r="H17132" i="14"/>
  <c r="H9686" i="14"/>
  <c r="H20070" i="14"/>
  <c r="H6574" i="14"/>
  <c r="H16958" i="14"/>
  <c r="H6302" i="14"/>
  <c r="H16686" i="14"/>
  <c r="H10633" i="14"/>
  <c r="H21017" i="14"/>
  <c r="H10458" i="14"/>
  <c r="H20842" i="14"/>
  <c r="H5466" i="14"/>
  <c r="H15850" i="14"/>
  <c r="H5229" i="14"/>
  <c r="H15613" i="14"/>
  <c r="H10728" i="14"/>
  <c r="H21112" i="14"/>
  <c r="H7216" i="14"/>
  <c r="H17600" i="14"/>
  <c r="H10493" i="14"/>
  <c r="H20877" i="14"/>
  <c r="H9630" i="14"/>
  <c r="H20014" i="14"/>
  <c r="H12020" i="14"/>
  <c r="H22404" i="14"/>
  <c r="H4983" i="14"/>
  <c r="H15367" i="14"/>
  <c r="H15189" i="14"/>
  <c r="H9544" i="14"/>
  <c r="H19928" i="14"/>
  <c r="H9367" i="14"/>
  <c r="H19751" i="14"/>
  <c r="H7070" i="14"/>
  <c r="H17454" i="14"/>
  <c r="H14168" i="14"/>
  <c r="H24552" i="14"/>
  <c r="H12777" i="14"/>
  <c r="H23161" i="14"/>
  <c r="H5430" i="14"/>
  <c r="H15814" i="14"/>
  <c r="H8066" i="14"/>
  <c r="H18450" i="14"/>
  <c r="H14390" i="14"/>
  <c r="H24774" i="14"/>
  <c r="H14181" i="14"/>
  <c r="H24565" i="14"/>
  <c r="H8782" i="14"/>
  <c r="H19166" i="14"/>
  <c r="H15009" i="14"/>
  <c r="H5592" i="14"/>
  <c r="H15976" i="14"/>
  <c r="H8548" i="14"/>
  <c r="H18932" i="14"/>
  <c r="H13713" i="14"/>
  <c r="H24097" i="14"/>
  <c r="H10241" i="14"/>
  <c r="H20625" i="14"/>
  <c r="H11193" i="14"/>
  <c r="H21577" i="14"/>
  <c r="H5045" i="14"/>
  <c r="H15429" i="14"/>
  <c r="H12248" i="14"/>
  <c r="H22632" i="14"/>
  <c r="H9189" i="14"/>
  <c r="H19573" i="14"/>
  <c r="H10114" i="14"/>
  <c r="H20498" i="14"/>
  <c r="H13207" i="14"/>
  <c r="H23591" i="14"/>
  <c r="H11704" i="14"/>
  <c r="H22088" i="14"/>
  <c r="H10525" i="14"/>
  <c r="H20909" i="14"/>
  <c r="H13445" i="14"/>
  <c r="H23829" i="14"/>
  <c r="H11185" i="14"/>
  <c r="H21569" i="14"/>
  <c r="H14673" i="14"/>
  <c r="H25057" i="14"/>
  <c r="H15036" i="14"/>
  <c r="H10359" i="14"/>
  <c r="H20743" i="14"/>
  <c r="H12723" i="14"/>
  <c r="H23107" i="14"/>
  <c r="H5650" i="14"/>
  <c r="H16034" i="14"/>
  <c r="H8199" i="14"/>
  <c r="H18583" i="14"/>
  <c r="H8338" i="14"/>
  <c r="H18722" i="14"/>
  <c r="H6235" i="14"/>
  <c r="H16619" i="14"/>
  <c r="H12742" i="14"/>
  <c r="H23126" i="14"/>
  <c r="H13198" i="14"/>
  <c r="H23582" i="14"/>
  <c r="H10592" i="14"/>
  <c r="H20976" i="14"/>
  <c r="H8497" i="14"/>
  <c r="H18881" i="14"/>
  <c r="H14674" i="14"/>
  <c r="H25058" i="14"/>
  <c r="H6389" i="14"/>
  <c r="H16773" i="14"/>
  <c r="H14925" i="14"/>
  <c r="H25309" i="14"/>
  <c r="H14317" i="14"/>
  <c r="H24701" i="14"/>
  <c r="H14291" i="14"/>
  <c r="H24675" i="14"/>
  <c r="H6867" i="14"/>
  <c r="H17251" i="14"/>
  <c r="H6610" i="14"/>
  <c r="H16994" i="14"/>
  <c r="H13925" i="14"/>
  <c r="H24309" i="14"/>
  <c r="H13978" i="14"/>
  <c r="H24362" i="14"/>
  <c r="H13586" i="14"/>
  <c r="H23970" i="14"/>
  <c r="H12491" i="14"/>
  <c r="H22875" i="14"/>
  <c r="H10201" i="14"/>
  <c r="H20585" i="14"/>
  <c r="H7902" i="14"/>
  <c r="H18286" i="14"/>
  <c r="H9206" i="14"/>
  <c r="H19590" i="14"/>
  <c r="H14254" i="14"/>
  <c r="H24638" i="14"/>
  <c r="H11644" i="14"/>
  <c r="H22028" i="14"/>
  <c r="H13411" i="14"/>
  <c r="H23795" i="14"/>
  <c r="H5393" i="14"/>
  <c r="H15777" i="14"/>
  <c r="H11089" i="14"/>
  <c r="H21473" i="14"/>
  <c r="H10362" i="14"/>
  <c r="H20746" i="14"/>
  <c r="H5999" i="14"/>
  <c r="H16383" i="14"/>
  <c r="H10875" i="14"/>
  <c r="H21259" i="14"/>
  <c r="H10895" i="14"/>
  <c r="H21279" i="14"/>
  <c r="H15179" i="14"/>
  <c r="H9505" i="14"/>
  <c r="H19889" i="14"/>
  <c r="H13876" i="14"/>
  <c r="H24260" i="14"/>
  <c r="H6078" i="14"/>
  <c r="H16462" i="14"/>
  <c r="H14176" i="14"/>
  <c r="H24560" i="14"/>
  <c r="H4974" i="14"/>
  <c r="H15358" i="14"/>
  <c r="H6013" i="14"/>
  <c r="H16397" i="14"/>
  <c r="H14108" i="14"/>
  <c r="H24492" i="14"/>
  <c r="H5951" i="14"/>
  <c r="H16335" i="14"/>
  <c r="H7781" i="14"/>
  <c r="H18165" i="14"/>
  <c r="H6129" i="14"/>
  <c r="H16513" i="14"/>
  <c r="H8436" i="14"/>
  <c r="H18820" i="14"/>
  <c r="H8346" i="14"/>
  <c r="H18730" i="14"/>
  <c r="H5839" i="14"/>
  <c r="H16223" i="14"/>
  <c r="H13893" i="14"/>
  <c r="H24277" i="14"/>
  <c r="H1558" i="14"/>
  <c r="D45" i="1" l="1"/>
  <c r="D44" i="1"/>
  <c r="D38" i="1"/>
  <c r="D6" i="1" s="1"/>
  <c r="D51" i="1" s="1"/>
  <c r="C40" i="1"/>
  <c r="B40" i="1"/>
  <c r="D35" i="1"/>
  <c r="D36" i="1" s="1"/>
  <c r="C35" i="1"/>
  <c r="I35" i="1"/>
  <c r="J35" i="1"/>
  <c r="K35" i="1"/>
  <c r="E35" i="1"/>
  <c r="F35" i="1"/>
  <c r="G35" i="1"/>
  <c r="H35" i="1"/>
  <c r="B35" i="1"/>
  <c r="C11" i="1"/>
  <c r="B11" i="1"/>
  <c r="D40" i="1" l="1"/>
  <c r="D41" i="1" s="1"/>
  <c r="E11" i="1"/>
  <c r="F11" i="1"/>
  <c r="G11" i="1"/>
  <c r="H11" i="1"/>
  <c r="I11" i="1"/>
  <c r="J11" i="1"/>
  <c r="K11" i="1"/>
  <c r="D11" i="1"/>
  <c r="D12" i="1" s="1"/>
  <c r="J3" i="1"/>
  <c r="G12" i="1" l="1"/>
  <c r="F12" i="1"/>
  <c r="I12" i="1"/>
  <c r="E12" i="1"/>
  <c r="H12" i="1"/>
  <c r="J12" i="1"/>
  <c r="B2" i="11"/>
  <c r="B3" i="11"/>
  <c r="B4" i="11"/>
  <c r="B5" i="1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1" i="11"/>
  <c r="AL7" i="9" l="1"/>
  <c r="AO28" i="9"/>
  <c r="AM5" i="9"/>
  <c r="AO5" i="9" s="1"/>
  <c r="AM6" i="9"/>
  <c r="AO6" i="9" s="1"/>
  <c r="AM7" i="9"/>
  <c r="AO7" i="9" s="1"/>
  <c r="AM8" i="9"/>
  <c r="AO8" i="9" s="1"/>
  <c r="AM9" i="9"/>
  <c r="AO9" i="9" s="1"/>
  <c r="AM10" i="9"/>
  <c r="AO10" i="9" s="1"/>
  <c r="AM11" i="9"/>
  <c r="AO11" i="9" s="1"/>
  <c r="AM12" i="9"/>
  <c r="AO12" i="9" s="1"/>
  <c r="AM13" i="9"/>
  <c r="AO13" i="9" s="1"/>
  <c r="AM14" i="9"/>
  <c r="AO14" i="9" s="1"/>
  <c r="AM15" i="9"/>
  <c r="AO15" i="9" s="1"/>
  <c r="AM16" i="9"/>
  <c r="AO16" i="9" s="1"/>
  <c r="AM17" i="9"/>
  <c r="AO17" i="9" s="1"/>
  <c r="AM18" i="9"/>
  <c r="AO18" i="9" s="1"/>
  <c r="AM19" i="9"/>
  <c r="AO19" i="9" s="1"/>
  <c r="AM20" i="9"/>
  <c r="AO20" i="9" s="1"/>
  <c r="AM21" i="9"/>
  <c r="AO21" i="9" s="1"/>
  <c r="AM22" i="9"/>
  <c r="AO22" i="9" s="1"/>
  <c r="AM23" i="9"/>
  <c r="AO23" i="9" s="1"/>
  <c r="AM24" i="9"/>
  <c r="AO24" i="9" s="1"/>
  <c r="AM25" i="9"/>
  <c r="AO25" i="9" s="1"/>
  <c r="AM26" i="9"/>
  <c r="AO26" i="9" s="1"/>
  <c r="AM27" i="9"/>
  <c r="AO27" i="9" s="1"/>
  <c r="AM28" i="9"/>
  <c r="AM29" i="9"/>
  <c r="AO29" i="9" s="1"/>
  <c r="AM30" i="9"/>
  <c r="AO30" i="9" s="1"/>
  <c r="AM31" i="9"/>
  <c r="AM32" i="9"/>
  <c r="AO32" i="9" s="1"/>
  <c r="AM33" i="9"/>
  <c r="AM34" i="9"/>
  <c r="AM35" i="9"/>
  <c r="AM36" i="9"/>
  <c r="AM37" i="9"/>
  <c r="AM38" i="9"/>
  <c r="AM39" i="9"/>
  <c r="AM40" i="9"/>
  <c r="AM41" i="9"/>
  <c r="AM42" i="9"/>
  <c r="AM43" i="9"/>
  <c r="AN43" i="9" s="1"/>
  <c r="AM44" i="9"/>
  <c r="AN44" i="9" s="1"/>
  <c r="AM45" i="9"/>
  <c r="AN45" i="9" s="1"/>
  <c r="AM46" i="9"/>
  <c r="AN46" i="9" s="1"/>
  <c r="AM47" i="9"/>
  <c r="AN47" i="9" s="1"/>
  <c r="AM48" i="9"/>
  <c r="AN48" i="9" s="1"/>
  <c r="AM49" i="9"/>
  <c r="AN49" i="9" s="1"/>
  <c r="AM50" i="9"/>
  <c r="AN50" i="9" s="1"/>
  <c r="AM51" i="9"/>
  <c r="AN51" i="9" s="1"/>
  <c r="AM52" i="9"/>
  <c r="AN52" i="9" s="1"/>
  <c r="AM53" i="9"/>
  <c r="AN53" i="9" s="1"/>
  <c r="AM54" i="9"/>
  <c r="AN54" i="9" s="1"/>
  <c r="AM55" i="9"/>
  <c r="AN55" i="9" s="1"/>
  <c r="AM56" i="9"/>
  <c r="AN56" i="9" s="1"/>
  <c r="AM57" i="9"/>
  <c r="AN57" i="9" s="1"/>
  <c r="AM58" i="9"/>
  <c r="AN58" i="9" s="1"/>
  <c r="AM59" i="9"/>
  <c r="AN59" i="9" s="1"/>
  <c r="AM60" i="9"/>
  <c r="AN60" i="9" s="1"/>
  <c r="AM4" i="9"/>
  <c r="AO4" i="9" s="1"/>
  <c r="AL4" i="9"/>
  <c r="AL5" i="9"/>
  <c r="AL6" i="9"/>
  <c r="AL8" i="9"/>
  <c r="AL9" i="9"/>
  <c r="AL10" i="9"/>
  <c r="AL11" i="9"/>
  <c r="AL12" i="9"/>
  <c r="AL13" i="9"/>
  <c r="AL14" i="9"/>
  <c r="AL15" i="9"/>
  <c r="AL16" i="9"/>
  <c r="AL17" i="9"/>
  <c r="AL18" i="9"/>
  <c r="AL19" i="9"/>
  <c r="AL20" i="9"/>
  <c r="AL21" i="9"/>
  <c r="AL22" i="9"/>
  <c r="AL23" i="9"/>
  <c r="AL24" i="9"/>
  <c r="AL25" i="9"/>
  <c r="AL26" i="9"/>
  <c r="AL27" i="9"/>
  <c r="AL28" i="9"/>
  <c r="AL29" i="9"/>
  <c r="AL30" i="9"/>
  <c r="AL31" i="9"/>
  <c r="AL32" i="9"/>
  <c r="AL33" i="9"/>
  <c r="AL34" i="9"/>
  <c r="AL35" i="9"/>
  <c r="AL36" i="9"/>
  <c r="AL37" i="9"/>
  <c r="AL38" i="9"/>
  <c r="AL39" i="9"/>
  <c r="AL40" i="9"/>
  <c r="AL41" i="9"/>
  <c r="AL42" i="9"/>
  <c r="AL44" i="9"/>
  <c r="AL45" i="9"/>
  <c r="AL46" i="9"/>
  <c r="AL47" i="9"/>
  <c r="AL48" i="9"/>
  <c r="AL49" i="9"/>
  <c r="AL50" i="9"/>
  <c r="AL51" i="9"/>
  <c r="AL52" i="9"/>
  <c r="AL53" i="9"/>
  <c r="AL54" i="9"/>
  <c r="AL55" i="9"/>
  <c r="AL56" i="9"/>
  <c r="AL57" i="9"/>
  <c r="AL58" i="9"/>
  <c r="AL59" i="9"/>
  <c r="AL60" i="9"/>
  <c r="AK3" i="9" a="1"/>
  <c r="AK3" i="9" s="1"/>
  <c r="AJ60" i="9"/>
  <c r="AJ59" i="9"/>
  <c r="AO59" i="9" s="1"/>
  <c r="AJ42" i="9"/>
  <c r="AO42" i="9" s="1"/>
  <c r="AJ58" i="9"/>
  <c r="AO58" i="9" s="1"/>
  <c r="AJ57" i="9"/>
  <c r="AO57" i="9" s="1"/>
  <c r="AJ56" i="9"/>
  <c r="AJ55" i="9"/>
  <c r="AJ54" i="9"/>
  <c r="AO54" i="9" s="1"/>
  <c r="AJ53" i="9"/>
  <c r="AJ52" i="9"/>
  <c r="AO52" i="9" s="1"/>
  <c r="AJ51" i="9"/>
  <c r="AO51" i="9" s="1"/>
  <c r="AJ41" i="9"/>
  <c r="AO41" i="9" s="1"/>
  <c r="AJ50" i="9"/>
  <c r="AO50" i="9" s="1"/>
  <c r="AJ49" i="9"/>
  <c r="AO49" i="9" s="1"/>
  <c r="AJ48" i="9"/>
  <c r="AJ47" i="9"/>
  <c r="AJ46" i="9"/>
  <c r="AO46" i="9" s="1"/>
  <c r="AJ45" i="9"/>
  <c r="AJ44" i="9"/>
  <c r="AO44" i="9" s="1"/>
  <c r="AJ43" i="9"/>
  <c r="AO43" i="9" s="1"/>
  <c r="AJ40" i="9"/>
  <c r="AO40" i="9" s="1"/>
  <c r="AJ39" i="9"/>
  <c r="AJ38" i="9"/>
  <c r="AO38" i="9" s="1"/>
  <c r="AJ37" i="9"/>
  <c r="AJ36" i="9"/>
  <c r="AO36" i="9" s="1"/>
  <c r="AJ35" i="9"/>
  <c r="AO35" i="9" s="1"/>
  <c r="AJ34" i="9"/>
  <c r="AO34" i="9" s="1"/>
  <c r="AJ33" i="9"/>
  <c r="AO33" i="9" s="1"/>
  <c r="AJ32" i="9"/>
  <c r="AJ31" i="9"/>
  <c r="W42" i="9"/>
  <c r="AN42" i="9" s="1"/>
  <c r="W41" i="9"/>
  <c r="AN41" i="9" s="1"/>
  <c r="W40" i="9"/>
  <c r="AN40" i="9" s="1"/>
  <c r="W39" i="9"/>
  <c r="AN39" i="9" s="1"/>
  <c r="W38" i="9"/>
  <c r="W37" i="9"/>
  <c r="W36" i="9"/>
  <c r="AN36" i="9" s="1"/>
  <c r="W35" i="9"/>
  <c r="AN35" i="9" s="1"/>
  <c r="W34" i="9"/>
  <c r="AN34" i="9" s="1"/>
  <c r="W33" i="9"/>
  <c r="AN33" i="9" s="1"/>
  <c r="W32" i="9"/>
  <c r="AN32" i="9" s="1"/>
  <c r="W31" i="9"/>
  <c r="AN31" i="9" s="1"/>
  <c r="W30" i="9"/>
  <c r="W29" i="9"/>
  <c r="W28" i="9"/>
  <c r="AN28" i="9" s="1"/>
  <c r="W27" i="9"/>
  <c r="AN27" i="9" s="1"/>
  <c r="W26" i="9"/>
  <c r="AN26" i="9" s="1"/>
  <c r="W25" i="9"/>
  <c r="AN25" i="9" s="1"/>
  <c r="W24" i="9"/>
  <c r="AN24" i="9" s="1"/>
  <c r="W23" i="9"/>
  <c r="AN23" i="9" s="1"/>
  <c r="W22" i="9"/>
  <c r="W21" i="9"/>
  <c r="W20" i="9"/>
  <c r="AN20" i="9" s="1"/>
  <c r="W19" i="9"/>
  <c r="AN19" i="9" s="1"/>
  <c r="W18" i="9"/>
  <c r="AN18" i="9" s="1"/>
  <c r="W17" i="9"/>
  <c r="AN17" i="9" s="1"/>
  <c r="W16" i="9"/>
  <c r="AN16" i="9" s="1"/>
  <c r="W15" i="9"/>
  <c r="AN15" i="9" s="1"/>
  <c r="W14" i="9"/>
  <c r="W13" i="9"/>
  <c r="W12" i="9"/>
  <c r="AN12" i="9" s="1"/>
  <c r="W11" i="9"/>
  <c r="AN11" i="9" s="1"/>
  <c r="W10" i="9"/>
  <c r="AN10" i="9" s="1"/>
  <c r="W9" i="9"/>
  <c r="AN9" i="9" s="1"/>
  <c r="W8" i="9"/>
  <c r="AN8" i="9" s="1"/>
  <c r="W7" i="9"/>
  <c r="W6" i="9"/>
  <c r="W5" i="9"/>
  <c r="W4" i="9"/>
  <c r="AP5" i="2"/>
  <c r="AP6" i="2"/>
  <c r="AP7" i="2"/>
  <c r="AP8" i="2"/>
  <c r="AP9" i="2"/>
  <c r="AP10" i="2"/>
  <c r="AP11" i="2"/>
  <c r="AP12" i="2"/>
  <c r="AP13" i="2"/>
  <c r="AP14" i="2"/>
  <c r="AP15" i="2"/>
  <c r="AP16" i="2"/>
  <c r="AP17" i="2"/>
  <c r="AP18" i="2"/>
  <c r="AP19" i="2"/>
  <c r="AP20" i="2"/>
  <c r="AP21" i="2"/>
  <c r="AP22" i="2"/>
  <c r="AP23" i="2"/>
  <c r="AP24" i="2"/>
  <c r="AP25" i="2"/>
  <c r="AP26" i="2"/>
  <c r="AP27" i="2"/>
  <c r="AP28" i="2"/>
  <c r="AP4" i="2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0" i="5"/>
  <c r="AT31" i="5"/>
  <c r="AT32" i="5"/>
  <c r="AT33" i="5"/>
  <c r="AT34" i="5"/>
  <c r="AT35" i="5"/>
  <c r="AT36" i="5"/>
  <c r="AT37" i="5"/>
  <c r="AT38" i="5"/>
  <c r="AT39" i="5"/>
  <c r="AT40" i="5"/>
  <c r="AT41" i="5"/>
  <c r="AT42" i="5"/>
  <c r="AT43" i="5"/>
  <c r="AT44" i="5"/>
  <c r="AT45" i="5"/>
  <c r="AT46" i="5"/>
  <c r="AT47" i="5"/>
  <c r="AT48" i="5"/>
  <c r="AT49" i="5"/>
  <c r="AT50" i="5"/>
  <c r="AT51" i="5"/>
  <c r="AT52" i="5"/>
  <c r="AT53" i="5"/>
  <c r="AT54" i="5"/>
  <c r="AT7" i="5"/>
  <c r="AV16" i="5"/>
  <c r="AV17" i="5"/>
  <c r="AV18" i="5"/>
  <c r="AV19" i="5"/>
  <c r="AV20" i="5"/>
  <c r="AV21" i="5"/>
  <c r="AV22" i="5"/>
  <c r="AV15" i="5"/>
  <c r="AU17" i="5"/>
  <c r="AU18" i="5" s="1"/>
  <c r="AU16" i="5"/>
  <c r="AW16" i="5" s="1"/>
  <c r="AW15" i="5"/>
  <c r="AW5" i="5"/>
  <c r="AV5" i="5"/>
  <c r="AU6" i="5"/>
  <c r="AV6" i="5" s="1"/>
  <c r="AS5" i="5"/>
  <c r="AS6" i="5"/>
  <c r="AS7" i="5"/>
  <c r="AS8" i="5"/>
  <c r="AS9" i="5"/>
  <c r="AS10" i="5"/>
  <c r="AS11" i="5"/>
  <c r="AS12" i="5"/>
  <c r="AS13" i="5"/>
  <c r="AS14" i="5"/>
  <c r="AS15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28" i="5"/>
  <c r="AS29" i="5"/>
  <c r="AS30" i="5"/>
  <c r="AS31" i="5"/>
  <c r="AS32" i="5"/>
  <c r="AS33" i="5"/>
  <c r="AS34" i="5"/>
  <c r="AS35" i="5"/>
  <c r="AS36" i="5"/>
  <c r="AS37" i="5"/>
  <c r="AS38" i="5"/>
  <c r="AS39" i="5"/>
  <c r="AS40" i="5"/>
  <c r="AS41" i="5"/>
  <c r="AS42" i="5"/>
  <c r="AS43" i="5"/>
  <c r="AS44" i="5"/>
  <c r="AS45" i="5"/>
  <c r="AS46" i="5"/>
  <c r="AS47" i="5"/>
  <c r="AS48" i="5"/>
  <c r="AS49" i="5"/>
  <c r="AS50" i="5"/>
  <c r="AS51" i="5"/>
  <c r="AS52" i="5"/>
  <c r="AS53" i="5"/>
  <c r="AS54" i="5"/>
  <c r="AS4" i="5"/>
  <c r="AR49" i="5"/>
  <c r="AR50" i="5"/>
  <c r="AR51" i="5"/>
  <c r="AR52" i="5"/>
  <c r="AR53" i="5"/>
  <c r="AR54" i="5"/>
  <c r="AR48" i="5"/>
  <c r="AQ5" i="5"/>
  <c r="AQ6" i="5"/>
  <c r="AQ7" i="5"/>
  <c r="AQ8" i="5"/>
  <c r="AQ9" i="5"/>
  <c r="AQ10" i="5"/>
  <c r="AQ11" i="5"/>
  <c r="AQ12" i="5"/>
  <c r="AQ13" i="5"/>
  <c r="AQ14" i="5"/>
  <c r="AQ15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28" i="5"/>
  <c r="AQ29" i="5"/>
  <c r="AQ30" i="5"/>
  <c r="AQ31" i="5"/>
  <c r="AQ32" i="5"/>
  <c r="AQ33" i="5"/>
  <c r="AQ34" i="5"/>
  <c r="AQ35" i="5"/>
  <c r="AQ36" i="5"/>
  <c r="AQ37" i="5"/>
  <c r="AQ38" i="5"/>
  <c r="AQ39" i="5"/>
  <c r="AQ40" i="5"/>
  <c r="AQ41" i="5"/>
  <c r="AQ42" i="5"/>
  <c r="AQ43" i="5"/>
  <c r="AQ44" i="5"/>
  <c r="AQ45" i="5"/>
  <c r="AQ46" i="5"/>
  <c r="AQ48" i="5"/>
  <c r="AQ49" i="5"/>
  <c r="AQ50" i="5"/>
  <c r="AQ51" i="5"/>
  <c r="AQ52" i="5"/>
  <c r="AQ53" i="5"/>
  <c r="AQ54" i="5"/>
  <c r="AQ4" i="5"/>
  <c r="AP29" i="5"/>
  <c r="AP30" i="5"/>
  <c r="AP31" i="5"/>
  <c r="AP32" i="5"/>
  <c r="AP33" i="5"/>
  <c r="AP34" i="5"/>
  <c r="AP35" i="5"/>
  <c r="AP36" i="5"/>
  <c r="AP37" i="5"/>
  <c r="AP38" i="5"/>
  <c r="AP39" i="5"/>
  <c r="AP40" i="5"/>
  <c r="AP41" i="5"/>
  <c r="AP42" i="5"/>
  <c r="AP43" i="5"/>
  <c r="AP44" i="5"/>
  <c r="AP45" i="5"/>
  <c r="AP46" i="5"/>
  <c r="AP48" i="5"/>
  <c r="AP49" i="5"/>
  <c r="AP50" i="5"/>
  <c r="AP51" i="5"/>
  <c r="AP52" i="5"/>
  <c r="AP53" i="5"/>
  <c r="AP54" i="5"/>
  <c r="AP4" i="5"/>
  <c r="AP5" i="5"/>
  <c r="AP6" i="5"/>
  <c r="AP7" i="5"/>
  <c r="AP8" i="5"/>
  <c r="AP9" i="5"/>
  <c r="AP10" i="5"/>
  <c r="AP11" i="5"/>
  <c r="AP12" i="5"/>
  <c r="AP13" i="5"/>
  <c r="AP14" i="5"/>
  <c r="AP15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28" i="5"/>
  <c r="AO5" i="5"/>
  <c r="AO6" i="5"/>
  <c r="AO7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37" i="5"/>
  <c r="AO38" i="5"/>
  <c r="AO39" i="5"/>
  <c r="AO40" i="5"/>
  <c r="AO41" i="5"/>
  <c r="AO42" i="5"/>
  <c r="AO43" i="5"/>
  <c r="AO44" i="5"/>
  <c r="AO45" i="5"/>
  <c r="AO46" i="5"/>
  <c r="AO47" i="5"/>
  <c r="AO48" i="5"/>
  <c r="AO49" i="5"/>
  <c r="AO50" i="5"/>
  <c r="AO51" i="5"/>
  <c r="AO52" i="5"/>
  <c r="AO53" i="5"/>
  <c r="AO54" i="5"/>
  <c r="AO4" i="5"/>
  <c r="AN5" i="5"/>
  <c r="AN6" i="5"/>
  <c r="AN7" i="5"/>
  <c r="AN8" i="5"/>
  <c r="AN9" i="5"/>
  <c r="AN10" i="5"/>
  <c r="AN11" i="5"/>
  <c r="AN12" i="5"/>
  <c r="AN13" i="5"/>
  <c r="AN14" i="5"/>
  <c r="AN15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28" i="5"/>
  <c r="AN29" i="5"/>
  <c r="AN30" i="5"/>
  <c r="AN31" i="5"/>
  <c r="AN32" i="5"/>
  <c r="AN33" i="5"/>
  <c r="AN34" i="5"/>
  <c r="AN35" i="5"/>
  <c r="AN36" i="5"/>
  <c r="AN37" i="5"/>
  <c r="AN38" i="5"/>
  <c r="AN39" i="5"/>
  <c r="AN40" i="5"/>
  <c r="AN41" i="5"/>
  <c r="AN42" i="5"/>
  <c r="AN43" i="5"/>
  <c r="AN44" i="5"/>
  <c r="AN45" i="5"/>
  <c r="AN46" i="5"/>
  <c r="AN48" i="5"/>
  <c r="AN49" i="5"/>
  <c r="AN50" i="5"/>
  <c r="AN51" i="5"/>
  <c r="AN52" i="5"/>
  <c r="AN53" i="5"/>
  <c r="AN54" i="5"/>
  <c r="AN4" i="5"/>
  <c r="AM5" i="5"/>
  <c r="AM6" i="5"/>
  <c r="AM7" i="5"/>
  <c r="AM8" i="5"/>
  <c r="AM9" i="5"/>
  <c r="AM10" i="5"/>
  <c r="AM11" i="5"/>
  <c r="AM12" i="5"/>
  <c r="AM13" i="5"/>
  <c r="AM14" i="5"/>
  <c r="AM15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28" i="5"/>
  <c r="AM29" i="5"/>
  <c r="AM30" i="5"/>
  <c r="AM31" i="5"/>
  <c r="AM32" i="5"/>
  <c r="AM33" i="5"/>
  <c r="AM34" i="5"/>
  <c r="AM35" i="5"/>
  <c r="AM36" i="5"/>
  <c r="AM37" i="5"/>
  <c r="AM38" i="5"/>
  <c r="AM39" i="5"/>
  <c r="AM40" i="5"/>
  <c r="AM41" i="5"/>
  <c r="AM42" i="5"/>
  <c r="AM43" i="5"/>
  <c r="AM44" i="5"/>
  <c r="AM45" i="5"/>
  <c r="AM46" i="5"/>
  <c r="AM48" i="5"/>
  <c r="AM49" i="5"/>
  <c r="AM50" i="5"/>
  <c r="AM51" i="5"/>
  <c r="AM52" i="5"/>
  <c r="AM53" i="5"/>
  <c r="AM54" i="5"/>
  <c r="AM4" i="5"/>
  <c r="AL5" i="5"/>
  <c r="AL6" i="5"/>
  <c r="AL7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L34" i="5"/>
  <c r="AL35" i="5"/>
  <c r="AL36" i="5"/>
  <c r="AL37" i="5"/>
  <c r="AL38" i="5"/>
  <c r="AL39" i="5"/>
  <c r="AL40" i="5"/>
  <c r="AL41" i="5"/>
  <c r="AL42" i="5"/>
  <c r="AL43" i="5"/>
  <c r="AL44" i="5"/>
  <c r="AL45" i="5"/>
  <c r="AL46" i="5"/>
  <c r="AL47" i="5"/>
  <c r="AN47" i="5" s="1"/>
  <c r="AL48" i="5"/>
  <c r="AL49" i="5"/>
  <c r="AL50" i="5"/>
  <c r="AL51" i="5"/>
  <c r="AL52" i="5"/>
  <c r="AL53" i="5"/>
  <c r="AL54" i="5"/>
  <c r="AL4" i="5"/>
  <c r="AK5" i="5"/>
  <c r="AK6" i="5"/>
  <c r="AK7" i="5"/>
  <c r="AK8" i="5"/>
  <c r="AK9" i="5"/>
  <c r="AK10" i="5"/>
  <c r="AK11" i="5"/>
  <c r="AK12" i="5"/>
  <c r="AK13" i="5"/>
  <c r="AK14" i="5"/>
  <c r="AK15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28" i="5"/>
  <c r="AK29" i="5"/>
  <c r="AK30" i="5"/>
  <c r="AK31" i="5"/>
  <c r="AK32" i="5"/>
  <c r="AK33" i="5"/>
  <c r="AK34" i="5"/>
  <c r="AK35" i="5"/>
  <c r="AK36" i="5"/>
  <c r="AK37" i="5"/>
  <c r="AK38" i="5"/>
  <c r="AK39" i="5"/>
  <c r="AK40" i="5"/>
  <c r="AK41" i="5"/>
  <c r="AK42" i="5"/>
  <c r="AK43" i="5"/>
  <c r="AK44" i="5"/>
  <c r="AK45" i="5"/>
  <c r="AK46" i="5"/>
  <c r="AK47" i="5"/>
  <c r="AK48" i="5"/>
  <c r="AK49" i="5"/>
  <c r="AK50" i="5"/>
  <c r="AK51" i="5"/>
  <c r="AK52" i="5"/>
  <c r="AK53" i="5"/>
  <c r="AK54" i="5"/>
  <c r="AK4" i="5"/>
  <c r="AJ54" i="5"/>
  <c r="AJ53" i="5"/>
  <c r="AJ52" i="5"/>
  <c r="AJ51" i="5"/>
  <c r="AJ50" i="5"/>
  <c r="AJ49" i="5"/>
  <c r="AJ48" i="5"/>
  <c r="AJ47" i="5"/>
  <c r="AJ46" i="5"/>
  <c r="AJ45" i="5"/>
  <c r="AJ44" i="5"/>
  <c r="AJ43" i="5"/>
  <c r="AJ42" i="5"/>
  <c r="AJ41" i="5"/>
  <c r="AJ40" i="5"/>
  <c r="AJ39" i="5"/>
  <c r="AJ38" i="5"/>
  <c r="AJ37" i="5"/>
  <c r="AJ36" i="5"/>
  <c r="AJ35" i="5"/>
  <c r="AJ34" i="5"/>
  <c r="AJ33" i="5"/>
  <c r="AJ32" i="5"/>
  <c r="AJ31" i="5"/>
  <c r="AJ30" i="5"/>
  <c r="AJ29" i="5"/>
  <c r="W40" i="5"/>
  <c r="W39" i="5"/>
  <c r="W38" i="5"/>
  <c r="W37" i="5"/>
  <c r="W36" i="5"/>
  <c r="W35" i="5"/>
  <c r="W34" i="5"/>
  <c r="W33" i="5"/>
  <c r="W32" i="5"/>
  <c r="W31" i="5"/>
  <c r="W30" i="5"/>
  <c r="W29" i="5"/>
  <c r="W28" i="5"/>
  <c r="W27" i="5"/>
  <c r="W26" i="5"/>
  <c r="W25" i="5"/>
  <c r="W24" i="5"/>
  <c r="W23" i="5"/>
  <c r="W22" i="5"/>
  <c r="W21" i="5"/>
  <c r="W20" i="5"/>
  <c r="W19" i="5"/>
  <c r="W18" i="5"/>
  <c r="W17" i="5"/>
  <c r="W16" i="5"/>
  <c r="W15" i="5"/>
  <c r="W14" i="5"/>
  <c r="W13" i="5"/>
  <c r="W12" i="5"/>
  <c r="W11" i="5"/>
  <c r="W10" i="5"/>
  <c r="W9" i="5"/>
  <c r="W8" i="5"/>
  <c r="W7" i="5"/>
  <c r="W6" i="5"/>
  <c r="W5" i="5"/>
  <c r="W4" i="5"/>
  <c r="AN5" i="2"/>
  <c r="AN6" i="2"/>
  <c r="AN7" i="2"/>
  <c r="AN8" i="2"/>
  <c r="AN9" i="2"/>
  <c r="AN10" i="2"/>
  <c r="AN11" i="2"/>
  <c r="AN12" i="2"/>
  <c r="AN13" i="2"/>
  <c r="AN14" i="2"/>
  <c r="AN15" i="2"/>
  <c r="AN16" i="2"/>
  <c r="AN17" i="2"/>
  <c r="AN18" i="2"/>
  <c r="AN19" i="2"/>
  <c r="AN20" i="2"/>
  <c r="AN21" i="2"/>
  <c r="AN22" i="2"/>
  <c r="AN23" i="2"/>
  <c r="AN24" i="2"/>
  <c r="AN25" i="2"/>
  <c r="AN26" i="2"/>
  <c r="AN27" i="2"/>
  <c r="AN28" i="2"/>
  <c r="AN4" i="2"/>
  <c r="AM4" i="2"/>
  <c r="AM5" i="2"/>
  <c r="AM6" i="2"/>
  <c r="AM7" i="2"/>
  <c r="AM8" i="2"/>
  <c r="AM9" i="2"/>
  <c r="AM10" i="2"/>
  <c r="AM11" i="2"/>
  <c r="AM12" i="2"/>
  <c r="AM13" i="2"/>
  <c r="AM14" i="2"/>
  <c r="AM15" i="2"/>
  <c r="AM16" i="2"/>
  <c r="AM17" i="2"/>
  <c r="AM18" i="2"/>
  <c r="AM19" i="2"/>
  <c r="AM20" i="2"/>
  <c r="AM21" i="2"/>
  <c r="AM22" i="2"/>
  <c r="AM23" i="2"/>
  <c r="AM24" i="2"/>
  <c r="AM25" i="2"/>
  <c r="AM26" i="2"/>
  <c r="AM27" i="2"/>
  <c r="AM28" i="2"/>
  <c r="AL5" i="2"/>
  <c r="AL6" i="2"/>
  <c r="AL7" i="2"/>
  <c r="AL8" i="2"/>
  <c r="AL9" i="2"/>
  <c r="AL10" i="2"/>
  <c r="AL11" i="2"/>
  <c r="AL12" i="2"/>
  <c r="AL13" i="2"/>
  <c r="AL14" i="2"/>
  <c r="AL15" i="2"/>
  <c r="AL16" i="2"/>
  <c r="AL17" i="2"/>
  <c r="AL18" i="2"/>
  <c r="AL19" i="2"/>
  <c r="AL20" i="2"/>
  <c r="AL21" i="2"/>
  <c r="AL22" i="2"/>
  <c r="AL23" i="2"/>
  <c r="AL24" i="2"/>
  <c r="AL25" i="2"/>
  <c r="AL26" i="2"/>
  <c r="AL27" i="2"/>
  <c r="AL28" i="2"/>
  <c r="AL4" i="2"/>
  <c r="AK5" i="2"/>
  <c r="AK6" i="2"/>
  <c r="AK7" i="2"/>
  <c r="AK8" i="2"/>
  <c r="AK9" i="2"/>
  <c r="AK10" i="2"/>
  <c r="AK11" i="2"/>
  <c r="AK12" i="2"/>
  <c r="AK13" i="2"/>
  <c r="AK14" i="2"/>
  <c r="AK15" i="2"/>
  <c r="AK16" i="2"/>
  <c r="AK17" i="2"/>
  <c r="AK18" i="2"/>
  <c r="AK19" i="2"/>
  <c r="AK20" i="2"/>
  <c r="AK21" i="2"/>
  <c r="AK22" i="2"/>
  <c r="AK23" i="2"/>
  <c r="AK24" i="2"/>
  <c r="AK25" i="2"/>
  <c r="AK26" i="2"/>
  <c r="AK27" i="2"/>
  <c r="AK28" i="2"/>
  <c r="AK4" i="2"/>
  <c r="AJ28" i="2"/>
  <c r="AJ27" i="2"/>
  <c r="AJ26" i="2"/>
  <c r="AJ25" i="2"/>
  <c r="AJ24" i="2"/>
  <c r="AJ23" i="2"/>
  <c r="AJ22" i="2"/>
  <c r="AJ21" i="2"/>
  <c r="AJ20" i="2"/>
  <c r="AJ19" i="2"/>
  <c r="AJ18" i="2"/>
  <c r="AJ17" i="2"/>
  <c r="AJ16" i="2"/>
  <c r="AJ15" i="2"/>
  <c r="AJ14" i="2"/>
  <c r="AJ13" i="2"/>
  <c r="AJ12" i="2"/>
  <c r="AJ11" i="2"/>
  <c r="AJ10" i="2"/>
  <c r="AJ9" i="2"/>
  <c r="AJ8" i="2"/>
  <c r="AJ7" i="2"/>
  <c r="AJ6" i="2"/>
  <c r="AJ5" i="2"/>
  <c r="AJ4" i="2"/>
  <c r="W4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3" i="2"/>
  <c r="W12" i="2"/>
  <c r="W11" i="2"/>
  <c r="W10" i="2"/>
  <c r="W9" i="2"/>
  <c r="W8" i="2"/>
  <c r="W7" i="2"/>
  <c r="W6" i="2"/>
  <c r="W5" i="2"/>
  <c r="AN7" i="9" l="1"/>
  <c r="AO60" i="9"/>
  <c r="AO45" i="9"/>
  <c r="AO37" i="9"/>
  <c r="AO47" i="9"/>
  <c r="AO53" i="9"/>
  <c r="AO48" i="9"/>
  <c r="AO55" i="9"/>
  <c r="AO31" i="9"/>
  <c r="AO39" i="9"/>
  <c r="AO56" i="9"/>
  <c r="AN4" i="9"/>
  <c r="AN5" i="9"/>
  <c r="AN13" i="9"/>
  <c r="AN21" i="9"/>
  <c r="AN29" i="9"/>
  <c r="AN37" i="9"/>
  <c r="AN6" i="9"/>
  <c r="AN14" i="9"/>
  <c r="AN22" i="9"/>
  <c r="AN30" i="9"/>
  <c r="AN38" i="9"/>
  <c r="AL43" i="9"/>
  <c r="AU19" i="5"/>
  <c r="AW18" i="5"/>
  <c r="AW17" i="5"/>
  <c r="AU7" i="5"/>
  <c r="AW6" i="5"/>
  <c r="AQ47" i="5"/>
  <c r="AM47" i="5"/>
  <c r="AP47" i="5"/>
  <c r="AU20" i="5" l="1"/>
  <c r="AW19" i="5"/>
  <c r="AU8" i="5"/>
  <c r="AV7" i="5"/>
  <c r="AW7" i="5"/>
  <c r="AU21" i="5" l="1"/>
  <c r="AW20" i="5"/>
  <c r="AU9" i="5"/>
  <c r="AV8" i="5"/>
  <c r="AW8" i="5"/>
  <c r="AU22" i="5" l="1"/>
  <c r="AW22" i="5" s="1"/>
  <c r="AW21" i="5"/>
  <c r="AU10" i="5"/>
  <c r="AV9" i="5"/>
  <c r="AW9" i="5"/>
  <c r="H30" i="1"/>
  <c r="I30" i="1"/>
  <c r="J30" i="1"/>
  <c r="K30" i="1"/>
  <c r="G30" i="1"/>
  <c r="D28" i="1"/>
  <c r="E28" i="1"/>
  <c r="F28" i="1"/>
  <c r="G28" i="1"/>
  <c r="H28" i="1"/>
  <c r="I28" i="1"/>
  <c r="J28" i="1"/>
  <c r="D29" i="1"/>
  <c r="E29" i="1"/>
  <c r="F29" i="1"/>
  <c r="G29" i="1"/>
  <c r="H29" i="1"/>
  <c r="I29" i="1"/>
  <c r="J29" i="1"/>
  <c r="K29" i="1"/>
  <c r="D30" i="1"/>
  <c r="E30" i="1"/>
  <c r="F30" i="1"/>
  <c r="E27" i="1"/>
  <c r="F27" i="1"/>
  <c r="G27" i="1"/>
  <c r="H27" i="1"/>
  <c r="I27" i="1"/>
  <c r="J27" i="1"/>
  <c r="K27" i="1"/>
  <c r="D27" i="1"/>
  <c r="E26" i="1"/>
  <c r="F26" i="1" s="1"/>
  <c r="G26" i="1" s="1"/>
  <c r="H26" i="1" s="1"/>
  <c r="I26" i="1" s="1"/>
  <c r="J26" i="1" s="1"/>
  <c r="K26" i="1" s="1"/>
  <c r="K23" i="1"/>
  <c r="J23" i="1"/>
  <c r="I23" i="1"/>
  <c r="H23" i="1"/>
  <c r="G23" i="1"/>
  <c r="F23" i="1"/>
  <c r="E23" i="1"/>
  <c r="D23" i="1"/>
  <c r="E17" i="1"/>
  <c r="F17" i="1" s="1"/>
  <c r="G17" i="1" s="1"/>
  <c r="H17" i="1" s="1"/>
  <c r="I17" i="1" s="1"/>
  <c r="J17" i="1" s="1"/>
  <c r="K17" i="1" s="1"/>
  <c r="G32" i="1" l="1"/>
  <c r="H32" i="1"/>
  <c r="F32" i="1"/>
  <c r="E32" i="1"/>
  <c r="AU11" i="5"/>
  <c r="AV10" i="5"/>
  <c r="AW10" i="5"/>
  <c r="J32" i="1"/>
  <c r="D32" i="1"/>
  <c r="I32" i="1"/>
  <c r="AU12" i="5" l="1"/>
  <c r="AW12" i="5" s="1"/>
  <c r="AW11" i="5"/>
  <c r="D7" i="1" l="1"/>
  <c r="K3" i="1"/>
  <c r="E1" i="1"/>
  <c r="K12" i="1" l="1"/>
  <c r="L3" i="1"/>
  <c r="F1" i="1"/>
  <c r="E44" i="1"/>
  <c r="E45" i="1"/>
  <c r="E39" i="1"/>
  <c r="E38" i="1"/>
  <c r="K28" i="1"/>
  <c r="K32" i="1" s="1"/>
  <c r="E6" i="1" l="1"/>
  <c r="E51" i="1" s="1"/>
  <c r="E40" i="1"/>
  <c r="E41" i="1" s="1"/>
  <c r="G1" i="1"/>
  <c r="F44" i="1"/>
  <c r="F45" i="1"/>
  <c r="F39" i="1"/>
  <c r="F38" i="1"/>
  <c r="F6" i="1" l="1"/>
  <c r="E7" i="1"/>
  <c r="F40" i="1"/>
  <c r="F41" i="1" s="1"/>
  <c r="H1" i="1"/>
  <c r="G38" i="1"/>
  <c r="G44" i="1"/>
  <c r="G45" i="1"/>
  <c r="G39" i="1"/>
  <c r="F7" i="1" l="1"/>
  <c r="F51" i="1"/>
  <c r="G6" i="1"/>
  <c r="G40" i="1"/>
  <c r="G41" i="1" s="1"/>
  <c r="I1" i="1"/>
  <c r="H39" i="1"/>
  <c r="H38" i="1"/>
  <c r="H44" i="1"/>
  <c r="H45" i="1"/>
  <c r="G7" i="1" l="1"/>
  <c r="G51" i="1"/>
  <c r="H6" i="1"/>
  <c r="H40" i="1"/>
  <c r="H41" i="1" s="1"/>
  <c r="J1" i="1"/>
  <c r="I44" i="1"/>
  <c r="I45" i="1"/>
  <c r="I39" i="1"/>
  <c r="I38" i="1"/>
  <c r="H7" i="1" l="1"/>
  <c r="H51" i="1"/>
  <c r="I6" i="1"/>
  <c r="K1" i="1"/>
  <c r="J44" i="1"/>
  <c r="J45" i="1"/>
  <c r="J39" i="1"/>
  <c r="J38" i="1"/>
  <c r="I40" i="1"/>
  <c r="I41" i="1" s="1"/>
  <c r="I7" i="1" l="1"/>
  <c r="I51" i="1"/>
  <c r="J6" i="1"/>
  <c r="J51" i="1" s="1"/>
  <c r="J40" i="1"/>
  <c r="J41" i="1" s="1"/>
  <c r="K38" i="1"/>
  <c r="K44" i="1"/>
  <c r="K45" i="1"/>
  <c r="K39" i="1"/>
  <c r="K6" i="1" l="1"/>
  <c r="K51" i="1" s="1"/>
  <c r="L51" i="1" s="1"/>
  <c r="J37" i="1"/>
  <c r="J7" i="1"/>
  <c r="K40" i="1"/>
  <c r="K41" i="1" s="1"/>
  <c r="K37" i="1" l="1"/>
  <c r="K7" i="1"/>
  <c r="L7" i="1" s="1"/>
  <c r="L6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<sst xmlns="http://schemas.openxmlformats.org/spreadsheetml/2006/main" count="57890" uniqueCount="13480">
  <si>
    <t>Program</t>
  </si>
  <si>
    <t>Total</t>
  </si>
  <si>
    <t>Substations</t>
  </si>
  <si>
    <t>Lateral Undergrounding</t>
  </si>
  <si>
    <t>Feeder Hardening/Automation Hardening</t>
  </si>
  <si>
    <t>Transmission Assets</t>
  </si>
  <si>
    <t>Site Access</t>
  </si>
  <si>
    <t>?</t>
  </si>
  <si>
    <t>TXE - TBD1</t>
  </si>
  <si>
    <t>PRE-09813</t>
  </si>
  <si>
    <t>SPP TXE - 230008</t>
  </si>
  <si>
    <t>TXE - TBD1.1</t>
  </si>
  <si>
    <t>PRE-09813.1</t>
  </si>
  <si>
    <t>1/15/2023</t>
  </si>
  <si>
    <t>Transmission Line - Acct 359</t>
  </si>
  <si>
    <t>TXE - TBD2</t>
  </si>
  <si>
    <t>PRE-09814</t>
  </si>
  <si>
    <t>SPP TXE - 230623</t>
  </si>
  <si>
    <t>TXE - TBD2.1</t>
  </si>
  <si>
    <t>PRE-09814.1</t>
  </si>
  <si>
    <t>11/15/2027</t>
  </si>
  <si>
    <t>TXE - TBD3</t>
  </si>
  <si>
    <t>PRE-09815</t>
  </si>
  <si>
    <t>SPP TXE - P - Bridge</t>
  </si>
  <si>
    <t>TXE - TBD3.1</t>
  </si>
  <si>
    <t>PRE-09815.1</t>
  </si>
  <si>
    <t>12/15/2029</t>
  </si>
  <si>
    <t>TXE - TBD4</t>
  </si>
  <si>
    <t>PRE-09816</t>
  </si>
  <si>
    <t>SPP TXE - Hampton Sub - Bridge</t>
  </si>
  <si>
    <t>TXE - TBD4.1</t>
  </si>
  <si>
    <t>PRE-09816.1</t>
  </si>
  <si>
    <t>11/15/2022</t>
  </si>
  <si>
    <t>TXE - TBD5</t>
  </si>
  <si>
    <t>PRE-09817</t>
  </si>
  <si>
    <t>SPP TXE - 230033</t>
  </si>
  <si>
    <t>TXE - TBD5.1</t>
  </si>
  <si>
    <t>PRE-09817.1</t>
  </si>
  <si>
    <t>5/15/2029</t>
  </si>
  <si>
    <t>TXE - TBD6</t>
  </si>
  <si>
    <t>PRE-09818</t>
  </si>
  <si>
    <t>SPP TXE - Morris Bridge - Bridge</t>
  </si>
  <si>
    <t>TXE - TBD6.1</t>
  </si>
  <si>
    <t>PRE-09818.1</t>
  </si>
  <si>
    <t>9/15/2022</t>
  </si>
  <si>
    <t>TXE - TBD7</t>
  </si>
  <si>
    <t>PRE-09819</t>
  </si>
  <si>
    <t>SPP TXE - 66007</t>
  </si>
  <si>
    <t>TXE - TBD7.1</t>
  </si>
  <si>
    <t>PRE-09819.1</t>
  </si>
  <si>
    <t>11/15/2023</t>
  </si>
  <si>
    <t>TXE - TBD8</t>
  </si>
  <si>
    <t>PRE-09820</t>
  </si>
  <si>
    <t>SPP TXE - 230037</t>
  </si>
  <si>
    <t>TXE - TBD8.1</t>
  </si>
  <si>
    <t>PRE-09820.1</t>
  </si>
  <si>
    <t>8/15/2029</t>
  </si>
  <si>
    <t>TXE - TBD9</t>
  </si>
  <si>
    <t>PRE-09821</t>
  </si>
  <si>
    <t>SPP TXE - 66839</t>
  </si>
  <si>
    <t>TXE - TBD9.1</t>
  </si>
  <si>
    <t>PRE-09821.1</t>
  </si>
  <si>
    <t>11/15/2025</t>
  </si>
  <si>
    <t>TXE - TBD10</t>
  </si>
  <si>
    <t>PRE-09822</t>
  </si>
  <si>
    <t>SPP TXE - 230606</t>
  </si>
  <si>
    <t>TXE - TBD10.1</t>
  </si>
  <si>
    <t>PRE-09822.1</t>
  </si>
  <si>
    <t>TXE - TBD11</t>
  </si>
  <si>
    <t>PRE-09836</t>
  </si>
  <si>
    <t>SPP TXE - Columbus Dr #2 - Bridge</t>
  </si>
  <si>
    <t>TXE - TBD11.1</t>
  </si>
  <si>
    <t>PRE-09836.1</t>
  </si>
  <si>
    <t>12/15/2025</t>
  </si>
  <si>
    <t>TXE - TBD12</t>
  </si>
  <si>
    <t>PRE-09837</t>
  </si>
  <si>
    <t>SPP TXE - W. of Forbes Rd - Bridge</t>
  </si>
  <si>
    <t>TXE - TBD12.1</t>
  </si>
  <si>
    <t>PRE-09837.1</t>
  </si>
  <si>
    <t>6/15/2024</t>
  </si>
  <si>
    <t>TXE - TBD13</t>
  </si>
  <si>
    <t>PRE-09838</t>
  </si>
  <si>
    <t>SPP TXE - Columbus Dr #1 - Bridge</t>
  </si>
  <si>
    <t>TXE - TBD13.1</t>
  </si>
  <si>
    <t>PRE-09838.1</t>
  </si>
  <si>
    <t>TXE - TBD14</t>
  </si>
  <si>
    <t>PRE-09839</t>
  </si>
  <si>
    <t>SPP TXE - Tampa Palms #1 - Bridge</t>
  </si>
  <si>
    <t>TXE - TBD14.1</t>
  </si>
  <si>
    <t>PRE-09839.1</t>
  </si>
  <si>
    <t>4/15/2023</t>
  </si>
  <si>
    <t>TXE - TBD16</t>
  </si>
  <si>
    <t>PRE-09841</t>
  </si>
  <si>
    <t>SPP TXE - E.Sydney Washer Rd-Bridge</t>
  </si>
  <si>
    <t>TXE - TBD16.1</t>
  </si>
  <si>
    <t>PRE-09841.1</t>
  </si>
  <si>
    <t>TXE - TBD17</t>
  </si>
  <si>
    <t>PRE-09842</t>
  </si>
  <si>
    <t>SPP TXE - Tampa Palms #3 - Bridge</t>
  </si>
  <si>
    <t>TXE - TBD17.1</t>
  </si>
  <si>
    <t>PRE-09842.1</t>
  </si>
  <si>
    <t>7/15/2023</t>
  </si>
  <si>
    <t>TXE - TBD20</t>
  </si>
  <si>
    <t>PRE-09872</t>
  </si>
  <si>
    <t>SPP TXE - 230020 - 4 road locations</t>
  </si>
  <si>
    <t>TXE - TBD20.1</t>
  </si>
  <si>
    <t>PRE-09872.1</t>
  </si>
  <si>
    <t>12/15/2024</t>
  </si>
  <si>
    <t>TXE - TBD21</t>
  </si>
  <si>
    <t>PRE-09873</t>
  </si>
  <si>
    <t>SPP TXE - Tampa Palms #2 - Bridge</t>
  </si>
  <si>
    <t>TXE - TBD21.1</t>
  </si>
  <si>
    <t>PRE-09873.1</t>
  </si>
  <si>
    <t>6/15/2023</t>
  </si>
  <si>
    <t>TXE - TBD24</t>
  </si>
  <si>
    <t>PRE-09876</t>
  </si>
  <si>
    <t>SPP TXE - 66016</t>
  </si>
  <si>
    <t>TXE - TBD24.1</t>
  </si>
  <si>
    <t>PRE-09876.1</t>
  </si>
  <si>
    <t>TXE - TBD25</t>
  </si>
  <si>
    <t>PRE-09877</t>
  </si>
  <si>
    <t>SPP TXE - Tampa Palms #4 - Bridge</t>
  </si>
  <si>
    <t>TXE - TBD25.1</t>
  </si>
  <si>
    <t>PRE-09877.1</t>
  </si>
  <si>
    <t>9/15/2023</t>
  </si>
  <si>
    <t>TXE - TBD26</t>
  </si>
  <si>
    <t>PRE-09878</t>
  </si>
  <si>
    <t>SPP TXE - 66035 - 2 road locations</t>
  </si>
  <si>
    <t>TXE - TBD26.1</t>
  </si>
  <si>
    <t>PRE-09878.1</t>
  </si>
  <si>
    <t>TXE - TBD30</t>
  </si>
  <si>
    <t>PRE-09881</t>
  </si>
  <si>
    <t>SPP TXE - 230007</t>
  </si>
  <si>
    <t>TXE - TBD30.1</t>
  </si>
  <si>
    <t>PRE-09881.1</t>
  </si>
  <si>
    <t>10/15/2023</t>
  </si>
  <si>
    <t>TXE - TBD32</t>
  </si>
  <si>
    <t>SPP TXE - 66033</t>
  </si>
  <si>
    <t>TXE - TBD32.1</t>
  </si>
  <si>
    <t>1/15/2024</t>
  </si>
  <si>
    <t>TXE - TBD34</t>
  </si>
  <si>
    <t>SPP TXE - 66046</t>
  </si>
  <si>
    <t>TXE - TBD34.1</t>
  </si>
  <si>
    <t>1/15/2025</t>
  </si>
  <si>
    <t>TXE - TBD36</t>
  </si>
  <si>
    <t>SPP TXE - 66001 - 3 road locations</t>
  </si>
  <si>
    <t>TXE - TBD36.1</t>
  </si>
  <si>
    <t>Placeholder</t>
  </si>
  <si>
    <t>Actual</t>
  </si>
  <si>
    <t>PMO Est.</t>
  </si>
  <si>
    <t>Projected</t>
  </si>
  <si>
    <t>Period</t>
  </si>
  <si>
    <t>Line</t>
  </si>
  <si>
    <t>FP</t>
  </si>
  <si>
    <t>FP Description</t>
  </si>
  <si>
    <t>PMO</t>
  </si>
  <si>
    <t>PMO Description</t>
  </si>
  <si>
    <t>In-Service Date</t>
  </si>
  <si>
    <t>Depr Grp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</si>
  <si>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</si>
  <si>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</si>
  <si>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</si>
  <si>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</si>
  <si>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</si>
  <si>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</si>
  <si>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</si>
  <si>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</si>
  <si>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</si>
  <si>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</si>
  <si>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</si>
  <si>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</si>
  <si>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ProjectID</t>
  </si>
  <si>
    <t>Project_Costs</t>
  </si>
  <si>
    <t>Program ID</t>
  </si>
  <si>
    <t>2022+Sum(Total)</t>
  </si>
  <si>
    <t>2023+Sum(Total)</t>
  </si>
  <si>
    <t>Year for Forcing</t>
  </si>
  <si>
    <t>E98</t>
  </si>
  <si>
    <t>E98 YEAR</t>
  </si>
  <si>
    <t>Site Access-230606</t>
  </si>
  <si>
    <t>Site Access-66033</t>
  </si>
  <si>
    <t>Site Access-66007</t>
  </si>
  <si>
    <t>Site Access-66035</t>
  </si>
  <si>
    <t>Site Access-66001</t>
  </si>
  <si>
    <t>Site Access-COLUMBUS DRIVE #1</t>
  </si>
  <si>
    <t>COLUMBUS DRIVE #1</t>
  </si>
  <si>
    <t>Site Access-COLUMBUS DRIVE #2</t>
  </si>
  <si>
    <t>COLUMBUS DRIVE #2</t>
  </si>
  <si>
    <t>Site Access-66016</t>
  </si>
  <si>
    <t>Site Access-MORRIS BRIDGE RD</t>
  </si>
  <si>
    <t>MORRIS BRIDGE RD</t>
  </si>
  <si>
    <t>Site Access-66839</t>
  </si>
  <si>
    <t>Site Access-WEST OF FORBES RD</t>
  </si>
  <si>
    <t>WEST OF FORBES RD</t>
  </si>
  <si>
    <t>Site Access-TAMPA PALMS #1</t>
  </si>
  <si>
    <t>TAMPA PALMS #1</t>
  </si>
  <si>
    <t>Site Access-66046</t>
  </si>
  <si>
    <t>Site Access-TAMPA PALMS #3</t>
  </si>
  <si>
    <t>TAMPA PALMS #3</t>
  </si>
  <si>
    <t>Site Access-230008</t>
  </si>
  <si>
    <t>Site Access-TAMPA PALMS #2</t>
  </si>
  <si>
    <t>TAMPA PALMS #2</t>
  </si>
  <si>
    <t>Site Access-TAMPA PALMS #4</t>
  </si>
  <si>
    <t>TAMPA PALMS #4</t>
  </si>
  <si>
    <t>Site Access-230020</t>
  </si>
  <si>
    <t>Site Access-230007</t>
  </si>
  <si>
    <t>Site Access-EAST OF SYDNEY WASHER RD</t>
  </si>
  <si>
    <t>EAST OF SYDNEY WASHER RD</t>
  </si>
  <si>
    <t>Site Access-HAMPTON SUBSTATION</t>
  </si>
  <si>
    <t>HAMPTON SUBSTATION</t>
  </si>
  <si>
    <t>E98 Year</t>
  </si>
  <si>
    <t>E98 Project Costs</t>
  </si>
  <si>
    <t>2022% of E98</t>
  </si>
  <si>
    <t>2023 % of E98 Total</t>
  </si>
  <si>
    <t>TAU-TBD42</t>
  </si>
  <si>
    <t>PRE-10045</t>
  </si>
  <si>
    <t>SPP TAU - Circuit 66021</t>
  </si>
  <si>
    <t>TAU-TBD42.1</t>
  </si>
  <si>
    <t>PRE-10045.1</t>
  </si>
  <si>
    <t>Transmission Line - Acct 355</t>
  </si>
  <si>
    <t>TAU-TBD43</t>
  </si>
  <si>
    <t>PRE-10046</t>
  </si>
  <si>
    <t>SPP TAU - Circuit 66028</t>
  </si>
  <si>
    <t>TAU-TBD43.1</t>
  </si>
  <si>
    <t>PRE-10046.1</t>
  </si>
  <si>
    <t>TAU-TBD44</t>
  </si>
  <si>
    <t>PRE-10047</t>
  </si>
  <si>
    <t>SPP TAU - Circuit 66032</t>
  </si>
  <si>
    <t>TAU-TBD44.1</t>
  </si>
  <si>
    <t>PRE-10047.1</t>
  </si>
  <si>
    <t>TAU-TBD45</t>
  </si>
  <si>
    <t>PRE-10048</t>
  </si>
  <si>
    <t>SPP TAU - Circuit 66017</t>
  </si>
  <si>
    <t>TAU-TBD45.1</t>
  </si>
  <si>
    <t>PRE-10048.1</t>
  </si>
  <si>
    <t>TAU-TBD46</t>
  </si>
  <si>
    <t>PRE-10049</t>
  </si>
  <si>
    <t>SPP TAU - Circuit 66011</t>
  </si>
  <si>
    <t>TAU-TBD46.1</t>
  </si>
  <si>
    <t>PRE-10049.1</t>
  </si>
  <si>
    <t>TAU-TBD47</t>
  </si>
  <si>
    <t>PRE-10050</t>
  </si>
  <si>
    <t>SPP TAU - Circuit 66047</t>
  </si>
  <si>
    <t>TAU-TBD47.1</t>
  </si>
  <si>
    <t>PRE-10050.1</t>
  </si>
  <si>
    <t>TAU-TBD48</t>
  </si>
  <si>
    <t>PRE-10051</t>
  </si>
  <si>
    <t>SPP TAU - Circuit 66436</t>
  </si>
  <si>
    <t>TAU-TBD48.1</t>
  </si>
  <si>
    <t>PRE-10051.1</t>
  </si>
  <si>
    <t>TAU-TBD49</t>
  </si>
  <si>
    <t>PRE-10052</t>
  </si>
  <si>
    <t>SPP TAU - Circuit 66098</t>
  </si>
  <si>
    <t>TAU-TBD49.1</t>
  </si>
  <si>
    <t>PRE-10052.1</t>
  </si>
  <si>
    <t>TAU-TBD50</t>
  </si>
  <si>
    <t>PRE-10053</t>
  </si>
  <si>
    <t>SPP TAU - Circuit 230020</t>
  </si>
  <si>
    <t>TAU-TBD50.1</t>
  </si>
  <si>
    <t>PRE-10053.1</t>
  </si>
  <si>
    <t>TAU-TBD51</t>
  </si>
  <si>
    <t>PRE-10054</t>
  </si>
  <si>
    <t>SPP TAU - Circuit 230623</t>
  </si>
  <si>
    <t>TAU-TBD51.1</t>
  </si>
  <si>
    <t>PRE-10054.1</t>
  </si>
  <si>
    <t>TAU-TBD52</t>
  </si>
  <si>
    <t>PRE-10055</t>
  </si>
  <si>
    <t>SPP TAU - Circuit 230604</t>
  </si>
  <si>
    <t>TAU-TBD52.1</t>
  </si>
  <si>
    <t>PRE-10055.1</t>
  </si>
  <si>
    <t>TAU-TBD53</t>
  </si>
  <si>
    <t>PRE-10056</t>
  </si>
  <si>
    <t>SPP TAU - Circuit 66035</t>
  </si>
  <si>
    <t>TAU-TBD53.1</t>
  </si>
  <si>
    <t>PRE-10056.1</t>
  </si>
  <si>
    <t>TAU-TBD54</t>
  </si>
  <si>
    <t>SPP TAU - Circuit 66067</t>
  </si>
  <si>
    <t>TAU-TBD54.1</t>
  </si>
  <si>
    <t>3/15/2024</t>
  </si>
  <si>
    <t>TAU-TBD55</t>
  </si>
  <si>
    <t>SPP TAU - Circuit 66042</t>
  </si>
  <si>
    <t>TAU-TBD55.1</t>
  </si>
  <si>
    <t>4/15/2024</t>
  </si>
  <si>
    <t>TAU-TBD56</t>
  </si>
  <si>
    <t>SPP TAU - Circuit 66652</t>
  </si>
  <si>
    <t>TAU-TBD56.1</t>
  </si>
  <si>
    <t>5/15/2024</t>
  </si>
  <si>
    <t>TAU-TBD57</t>
  </si>
  <si>
    <t>SPP TAU - Circuit 66034</t>
  </si>
  <si>
    <t>TAU-TBD57.1</t>
  </si>
  <si>
    <t>TAU-TBD58</t>
  </si>
  <si>
    <t>SPP TAU - Circuit 66838</t>
  </si>
  <si>
    <t>TAU-TBD58.1</t>
  </si>
  <si>
    <t>7/15/2024</t>
  </si>
  <si>
    <t>TAU-TBD59</t>
  </si>
  <si>
    <t>SPP TAU - Circuit 66040</t>
  </si>
  <si>
    <t>TAU-TBD59.1</t>
  </si>
  <si>
    <t>8/15/2024</t>
  </si>
  <si>
    <t>TAU-TBD60</t>
  </si>
  <si>
    <t>SPP TAU -  Circuit 66656</t>
  </si>
  <si>
    <t>TAU-TBD60.1</t>
  </si>
  <si>
    <t>9/15/2024</t>
  </si>
  <si>
    <t>TAU-TBD61</t>
  </si>
  <si>
    <t>SPP TAU - Circuit 66412</t>
  </si>
  <si>
    <t>TAU-TBD61.1</t>
  </si>
  <si>
    <t>10/15/2024</t>
  </si>
  <si>
    <t>TAU-TBD62</t>
  </si>
  <si>
    <t>SPP TAU - Circuit 66830</t>
  </si>
  <si>
    <t>TAU-TBD62.1</t>
  </si>
  <si>
    <t>TAU-TBD63</t>
  </si>
  <si>
    <t>SPP TAU - Circuit 66650</t>
  </si>
  <si>
    <t>TAU-TBD63.1</t>
  </si>
  <si>
    <t>TAU-TBD64</t>
  </si>
  <si>
    <t>SPP TAU - Circuit 66657</t>
  </si>
  <si>
    <t>TAU-TBD64.1</t>
  </si>
  <si>
    <t>3/15/2025</t>
  </si>
  <si>
    <t>TAU-TBD65</t>
  </si>
  <si>
    <t>SPP TAU - Circuit 66043</t>
  </si>
  <si>
    <t>TAU-TBD65.1</t>
  </si>
  <si>
    <t>4/15/2025</t>
  </si>
  <si>
    <t>TAU-TBD66</t>
  </si>
  <si>
    <t>SPP TAU - Circuit 66837</t>
  </si>
  <si>
    <t>TAU-TBD66.1</t>
  </si>
  <si>
    <t>TAU-TBD67</t>
  </si>
  <si>
    <t>SPP TAU - Circuit 66603</t>
  </si>
  <si>
    <t>TAU-TBD67.1</t>
  </si>
  <si>
    <t>5/15/2025</t>
  </si>
  <si>
    <t>TAU-TBD14</t>
  </si>
  <si>
    <t>PRE-09752</t>
  </si>
  <si>
    <t>SPP TAU - Circuit 66407</t>
  </si>
  <si>
    <t>TAU-TBD14.1</t>
  </si>
  <si>
    <t>PRE-09752.1</t>
  </si>
  <si>
    <t>3/15/2022</t>
  </si>
  <si>
    <t>TAU-TBD15</t>
  </si>
  <si>
    <t>PRE-09753</t>
  </si>
  <si>
    <t>SPP TAU - Circuit 66033</t>
  </si>
  <si>
    <t>TAU-TBD15.1</t>
  </si>
  <si>
    <t>PRE-09753.1</t>
  </si>
  <si>
    <t>5/15/2022</t>
  </si>
  <si>
    <t>TAU-TBD16</t>
  </si>
  <si>
    <t>PRE-09754</t>
  </si>
  <si>
    <t>SPP TAU - Circuit 66016</t>
  </si>
  <si>
    <t>TAU-TBD16.1</t>
  </si>
  <si>
    <t>PRE-09754.1</t>
  </si>
  <si>
    <t>6/15/2022</t>
  </si>
  <si>
    <t>TAU-TBD17</t>
  </si>
  <si>
    <t>PRE-09755</t>
  </si>
  <si>
    <t>SPP TAU - Circuit 66427</t>
  </si>
  <si>
    <t>TAU-TBD17.1</t>
  </si>
  <si>
    <t>PRE-09755.1</t>
  </si>
  <si>
    <t>TAU-TBD18</t>
  </si>
  <si>
    <t>PRE-09756</t>
  </si>
  <si>
    <t>SPP TAU - Circuit 66415</t>
  </si>
  <si>
    <t>TAU-TBD18.1</t>
  </si>
  <si>
    <t>PRE-09756.1</t>
  </si>
  <si>
    <t>TAU-TBD20</t>
  </si>
  <si>
    <t>PRE-09758</t>
  </si>
  <si>
    <t>SPP TAU - Circuit 66022</t>
  </si>
  <si>
    <t>TAU-TBD20.1</t>
  </si>
  <si>
    <t>PRE-09758.1</t>
  </si>
  <si>
    <t>TAU-TBD21</t>
  </si>
  <si>
    <t>PRE-09759</t>
  </si>
  <si>
    <t>SPP TAU - Circuit 66060</t>
  </si>
  <si>
    <t>TAU-TBD21.1</t>
  </si>
  <si>
    <t>PRE-09759.1</t>
  </si>
  <si>
    <t>TAU-TBD22</t>
  </si>
  <si>
    <t>PRE-09760</t>
  </si>
  <si>
    <t>SPP TAU - Circuit 66048</t>
  </si>
  <si>
    <t>TAU-TBD22.1</t>
  </si>
  <si>
    <t>PRE-09760.1</t>
  </si>
  <si>
    <t>TAU-TBD24</t>
  </si>
  <si>
    <t>PRE-09762</t>
  </si>
  <si>
    <t>SPP TAU - Circuit 66036</t>
  </si>
  <si>
    <t>TAU-TBD24.1</t>
  </si>
  <si>
    <t>PRE-09762.1</t>
  </si>
  <si>
    <t>TAU-TBD25</t>
  </si>
  <si>
    <t>PRE-09763</t>
  </si>
  <si>
    <t>SPP TAU - Circuit 230402</t>
  </si>
  <si>
    <t>TAU-TBD25.1</t>
  </si>
  <si>
    <t>PRE-09763.1</t>
  </si>
  <si>
    <t>12/15/2022</t>
  </si>
  <si>
    <t>TAU-TBD27</t>
  </si>
  <si>
    <t>PRE-09824</t>
  </si>
  <si>
    <t>SPP TAU - Circuit 230602</t>
  </si>
  <si>
    <t>TAU-TBD27.1</t>
  </si>
  <si>
    <t>PRE-09824.1</t>
  </si>
  <si>
    <t>TAU-TBD28</t>
  </si>
  <si>
    <t>PRE-09825</t>
  </si>
  <si>
    <t>SPP TAU - Circuit 230012</t>
  </si>
  <si>
    <t>TAU-TBD28.1</t>
  </si>
  <si>
    <t>PRE-09825.1</t>
  </si>
  <si>
    <t>TAU-TBD29</t>
  </si>
  <si>
    <t>PRE-09826</t>
  </si>
  <si>
    <t>SPP TAU - Circuit 230606</t>
  </si>
  <si>
    <t>TAU-TBD29.1</t>
  </si>
  <si>
    <t>PRE-09826.1</t>
  </si>
  <si>
    <t>TAU-TBD30</t>
  </si>
  <si>
    <t>PRE-09827</t>
  </si>
  <si>
    <t>SPP TAU - Circuit 230033</t>
  </si>
  <si>
    <t>TAU-TBD30.1</t>
  </si>
  <si>
    <t>PRE-09827.1</t>
  </si>
  <si>
    <t>TAU-TBD31</t>
  </si>
  <si>
    <t>PRE-09828</t>
  </si>
  <si>
    <t>SPP TAU - Circuit 230609</t>
  </si>
  <si>
    <t>TAU-TBD31.1</t>
  </si>
  <si>
    <t>PRE-09828.1</t>
  </si>
  <si>
    <t>TAU-TBD32</t>
  </si>
  <si>
    <t>PRE-09829</t>
  </si>
  <si>
    <t>SPP TAU - Circuit 230013</t>
  </si>
  <si>
    <t>TAU-TBD32.1</t>
  </si>
  <si>
    <t>PRE-09829.1</t>
  </si>
  <si>
    <t>TAU-TBD33</t>
  </si>
  <si>
    <t>PRE-09830</t>
  </si>
  <si>
    <t>SPP TAU - Circuit 66030</t>
  </si>
  <si>
    <t>TAU-TBD33.1</t>
  </si>
  <si>
    <t>PRE-09830.1</t>
  </si>
  <si>
    <t>TAU-TBD34</t>
  </si>
  <si>
    <t>PRE-09831</t>
  </si>
  <si>
    <t>SPP TAU - Circuit 66025</t>
  </si>
  <si>
    <t>TAU-TBD34.1</t>
  </si>
  <si>
    <t>PRE-09831.1</t>
  </si>
  <si>
    <t>TAU-TBD35</t>
  </si>
  <si>
    <t>PRE-09832</t>
  </si>
  <si>
    <t>SPP TAU - Circuit 66020</t>
  </si>
  <si>
    <t>TAU-TBD35.1</t>
  </si>
  <si>
    <t>PRE-09832.1</t>
  </si>
  <si>
    <t>TAU-TBD36</t>
  </si>
  <si>
    <t>PRE-09833</t>
  </si>
  <si>
    <t>SPP TAU - Circuit 66027</t>
  </si>
  <si>
    <t>TAU-TBD36.1</t>
  </si>
  <si>
    <t>PRE-09833.1</t>
  </si>
  <si>
    <t>TAU-TBD37</t>
  </si>
  <si>
    <t>PRE-09834</t>
  </si>
  <si>
    <t>SPP TAU - Circuit 66008</t>
  </si>
  <si>
    <t>TAU-TBD37.1</t>
  </si>
  <si>
    <t>PRE-09834.1</t>
  </si>
  <si>
    <t>TAU-TBD38</t>
  </si>
  <si>
    <t>PRE-09835</t>
  </si>
  <si>
    <t>SPP TAU - Circuit 66001</t>
  </si>
  <si>
    <t>TAU-TBD38.1</t>
  </si>
  <si>
    <t>PRE-09835.1</t>
  </si>
  <si>
    <t>TAU-TBD39</t>
  </si>
  <si>
    <t>PRE-10042</t>
  </si>
  <si>
    <t>SPP TAU - Circuit 66045</t>
  </si>
  <si>
    <t>TAU-TBD39.1</t>
  </si>
  <si>
    <t>PRE-10042.1</t>
  </si>
  <si>
    <t>TAU-TBD40</t>
  </si>
  <si>
    <t>PRE-10043</t>
  </si>
  <si>
    <t>SPP TAU - Circuit 66026</t>
  </si>
  <si>
    <t>TAU-TBD40.1</t>
  </si>
  <si>
    <t>PRE-10043.1</t>
  </si>
  <si>
    <t>TAU-TBD41</t>
  </si>
  <si>
    <t>PRE-10044</t>
  </si>
  <si>
    <t>SPP TAU - Circuit 230006</t>
  </si>
  <si>
    <t>TAU-TBD41.1</t>
  </si>
  <si>
    <t>PRE-10044.1</t>
  </si>
  <si>
    <t>Parent ID</t>
  </si>
  <si>
    <t>Forced Install Year</t>
  </si>
  <si>
    <t>new column</t>
  </si>
  <si>
    <t>Count of Structures</t>
  </si>
  <si>
    <t>Transmission Upgrades-69 kV-66436</t>
  </si>
  <si>
    <t>Transmission Upgrades-69 kV-66098</t>
  </si>
  <si>
    <t>Transmission Upgrades-69 kV-66407</t>
  </si>
  <si>
    <t>Transmission Upgrades-69 kV-66035</t>
  </si>
  <si>
    <t>Transmission Upgrades-69 kV-66603</t>
  </si>
  <si>
    <t>Transmission Upgrades-69 kV-66008</t>
  </si>
  <si>
    <t>Transmission Upgrades-69 kV-66016</t>
  </si>
  <si>
    <t>Transmission Upgrades-69 kV-66033</t>
  </si>
  <si>
    <t>Transmission Upgrades-69 kV-66001</t>
  </si>
  <si>
    <t>Transmission Upgrades-138/230 kV-230033</t>
  </si>
  <si>
    <t>Transmission Upgrades-69 kV-66027</t>
  </si>
  <si>
    <t>Transmission Upgrades-69 kV-66042</t>
  </si>
  <si>
    <t>Transmission Upgrades-69 kV-66045</t>
  </si>
  <si>
    <t>Transmission Upgrades-69 kV-66415</t>
  </si>
  <si>
    <t>Transmission Upgrades-69 kV-66427</t>
  </si>
  <si>
    <t>Transmission Upgrades-138/230 kV-230402</t>
  </si>
  <si>
    <t>Transmission Upgrades-69 kV-66652</t>
  </si>
  <si>
    <t>Transmission Upgrades-69 kV-66034</t>
  </si>
  <si>
    <t>Transmission Upgrades-69 kV-66026</t>
  </si>
  <si>
    <t>Transmission Upgrades-138/230 kV-230020</t>
  </si>
  <si>
    <t>Transmission Upgrades-138/230 kV-230006</t>
  </si>
  <si>
    <t>Transmission Upgrades-69 kV-66032</t>
  </si>
  <si>
    <t>Transmission Upgrades-138/230 kV-230606</t>
  </si>
  <si>
    <t>Transmission Upgrades-69 kV-66060</t>
  </si>
  <si>
    <t>Transmission Upgrades-138/230 kV-230623</t>
  </si>
  <si>
    <t>Transmission Upgrades-69 kV-66067</t>
  </si>
  <si>
    <t>Transmission Upgrades-69 kV-66021</t>
  </si>
  <si>
    <t>Transmission Upgrades-138/230 kV-230602</t>
  </si>
  <si>
    <t>Transmission Upgrades-138/230 kV-230012</t>
  </si>
  <si>
    <t>Transmission Upgrades-69 kV-66028</t>
  </si>
  <si>
    <t>Transmission Upgrades-69 kV-66048</t>
  </si>
  <si>
    <t>Transmission Upgrades-69 kV-66022</t>
  </si>
  <si>
    <t>Transmission Upgrades-138/230 kV-230604</t>
  </si>
  <si>
    <t>Transmission Upgrades-69 kV-66838</t>
  </si>
  <si>
    <t>Transmission Upgrades-69 kV-66025</t>
  </si>
  <si>
    <t>Transmission Upgrades-69 kV-66017</t>
  </si>
  <si>
    <t>Transmission Upgrades-69 kV-66030</t>
  </si>
  <si>
    <t>Transmission Upgrades-69 kV-66040</t>
  </si>
  <si>
    <t>Transmission Upgrades-69 kV-66036</t>
  </si>
  <si>
    <t>Transmission Upgrades-69 kV-66047</t>
  </si>
  <si>
    <t>Transmission Upgrades-69 kV-66011</t>
  </si>
  <si>
    <t>SPP TAU - Circuit 66656</t>
  </si>
  <si>
    <t>Transmission Upgrades-69 kV-66656</t>
  </si>
  <si>
    <t>Transmission Upgrades-69 kV-66020</t>
  </si>
  <si>
    <t>Transmission Upgrades-69 kV-66412</t>
  </si>
  <si>
    <t>Transmission Upgrades-69 kV-66830</t>
  </si>
  <si>
    <t>Transmission Upgrades-69 kV-66650</t>
  </si>
  <si>
    <t>Transmission Upgrades-69 kV-66657</t>
  </si>
  <si>
    <t>Transmission Upgrades-138/230 kV-230609</t>
  </si>
  <si>
    <t>Transmission Upgrades-138/230 kV-230013</t>
  </si>
  <si>
    <t>Transmission Upgrades-69 kV-66043</t>
  </si>
  <si>
    <t>Transmission Upgrades-69 kV-66837</t>
  </si>
  <si>
    <t xml:space="preserve">Count of Structures </t>
  </si>
  <si>
    <t>2022 Poles</t>
  </si>
  <si>
    <t>2023 Poles</t>
  </si>
  <si>
    <t xml:space="preserve">2023 % of E98 </t>
  </si>
  <si>
    <t>KNIME YEAR</t>
  </si>
  <si>
    <t>KNIME Year</t>
  </si>
  <si>
    <t>Transmission Upgrades</t>
  </si>
  <si>
    <t>Transmission Upgrades-138/230 kV-230003</t>
  </si>
  <si>
    <t>completed</t>
  </si>
  <si>
    <t>Transmission Upgrades-138/230 kV-230004</t>
  </si>
  <si>
    <t>Transmission Upgrades-138/230 kV-230005</t>
  </si>
  <si>
    <t>Transmission Upgrades-138/230 kV-230008</t>
  </si>
  <si>
    <t>Transmission Upgrades-138/230 kV-230010</t>
  </si>
  <si>
    <t>Transmission Upgrades-138/230 kV-230021</t>
  </si>
  <si>
    <t>Transmission Upgrades-138/230 kV-230038</t>
  </si>
  <si>
    <t>Transmission Upgrades-138/230 kV-230052</t>
  </si>
  <si>
    <t>Transmission Upgrades-138/230 kV-230401</t>
  </si>
  <si>
    <t>In progress</t>
  </si>
  <si>
    <t>Transmission Upgrades-138/230 kV-230403</t>
  </si>
  <si>
    <t>Transmission Upgrades-138/230 kV-230603</t>
  </si>
  <si>
    <t>Transmission Upgrades-138/230 kV-230608</t>
  </si>
  <si>
    <t>In Progress</t>
  </si>
  <si>
    <t>Transmission Upgrades-138/230 kV-230625</t>
  </si>
  <si>
    <t>Transmission Upgrades-69 kV-66007</t>
  </si>
  <si>
    <t>Transmission Upgrades-69 kV-66019</t>
  </si>
  <si>
    <t>Transmission Upgrades-69 kV-66024</t>
  </si>
  <si>
    <t>Transmission Upgrades-69 kV-66031</t>
  </si>
  <si>
    <t>Transmission Upgrades-69 kV-66046</t>
  </si>
  <si>
    <t>Transmission Upgrades-69 kV-66059</t>
  </si>
  <si>
    <t>Transmission Upgrades-69 kV-66413</t>
  </si>
  <si>
    <t>Transmission Upgrades-69 kV-66425</t>
  </si>
  <si>
    <t>Transmission Upgrades-69 kV-66654</t>
  </si>
  <si>
    <t>Transmission Upgrades-69 kV-66834</t>
  </si>
  <si>
    <t>Transmission Upgrades-69 kV-66840</t>
  </si>
  <si>
    <t>FH - TBD18</t>
  </si>
  <si>
    <t>PRE-09848</t>
  </si>
  <si>
    <t>SPP FH - Yukon 13101</t>
  </si>
  <si>
    <t>FH - TBD18.1</t>
  </si>
  <si>
    <t>PRE-09848.1</t>
  </si>
  <si>
    <t>3/15/22</t>
  </si>
  <si>
    <t>Distribution Line - Acct 364</t>
  </si>
  <si>
    <t>FH - TBD19</t>
  </si>
  <si>
    <t>PRE-09849</t>
  </si>
  <si>
    <t>SPP FH - McFarland 13104</t>
  </si>
  <si>
    <t>FH - TBD19.1</t>
  </si>
  <si>
    <t>PRE-09849.1</t>
  </si>
  <si>
    <t>FH - TBD20</t>
  </si>
  <si>
    <t>PRE-09850</t>
  </si>
  <si>
    <t>SPP FH - Manhattan 13111</t>
  </si>
  <si>
    <t>FH - TBD20.1</t>
  </si>
  <si>
    <t>PRE-09850.1</t>
  </si>
  <si>
    <t>FH - TBD21</t>
  </si>
  <si>
    <t>PRE-09851</t>
  </si>
  <si>
    <t>SPP FH - East Winter Haven 13309</t>
  </si>
  <si>
    <t>FH - TBD21.1</t>
  </si>
  <si>
    <t>PRE-09851.1</t>
  </si>
  <si>
    <t>5/15/22</t>
  </si>
  <si>
    <t>FH - TBD22</t>
  </si>
  <si>
    <t>SPP FH - 13313</t>
  </si>
  <si>
    <t>FH - TBD22.1</t>
  </si>
  <si>
    <t>SPP FH - East Winter Haven 13313</t>
  </si>
  <si>
    <t>FH - TBD23</t>
  </si>
  <si>
    <t>SPP FH - 13314</t>
  </si>
  <si>
    <t>FH - TBD23.1</t>
  </si>
  <si>
    <t>SPP FH - East Winter Haven 13314</t>
  </si>
  <si>
    <t>FH - TBD24</t>
  </si>
  <si>
    <t>SPP FH - 13339</t>
  </si>
  <si>
    <t>FH - TBD24.1</t>
  </si>
  <si>
    <t>SPP FH - Waters 13339</t>
  </si>
  <si>
    <t>FH - TBD25</t>
  </si>
  <si>
    <t>SPP FH - 13433</t>
  </si>
  <si>
    <t>FH - TBD25.1</t>
  </si>
  <si>
    <t>SPP FH - 12th Ave 13433</t>
  </si>
  <si>
    <t>7/15/22</t>
  </si>
  <si>
    <t>FH - TBD26</t>
  </si>
  <si>
    <t>SPP FH - 13808</t>
  </si>
  <si>
    <t>FH - TBD26.1</t>
  </si>
  <si>
    <t>SPP FH - Knights Ave. 13808</t>
  </si>
  <si>
    <t>FH - TBD27</t>
  </si>
  <si>
    <t>SPP FH - 13964</t>
  </si>
  <si>
    <t>FH - TBD27.1</t>
  </si>
  <si>
    <t>SPP FH - Orient 13964</t>
  </si>
  <si>
    <t>FH - TBD9</t>
  </si>
  <si>
    <t>SPP FH - 13148</t>
  </si>
  <si>
    <t>FH - TBD9.1</t>
  </si>
  <si>
    <t>SPP FH - Hopewell 13148</t>
  </si>
  <si>
    <t>FH - TBD10</t>
  </si>
  <si>
    <t>SPP FH - 13048</t>
  </si>
  <si>
    <t>FH - TBD10.1</t>
  </si>
  <si>
    <t>SPP FH -Fourteenth Street 13048</t>
  </si>
  <si>
    <t>10/15/22</t>
  </si>
  <si>
    <t>FH - TBD11</t>
  </si>
  <si>
    <t>SPP FH - 13094</t>
  </si>
  <si>
    <t>FH - TBD11.1</t>
  </si>
  <si>
    <t>SPP FH - Plymouth  13094 - OH Feeder</t>
  </si>
  <si>
    <t>12/15/22</t>
  </si>
  <si>
    <t>FH - TBD11.2</t>
  </si>
  <si>
    <t>SPP FH - Plymouth 13094 - S&amp;E/R&amp;C</t>
  </si>
  <si>
    <t>1/15/23</t>
  </si>
  <si>
    <t>FH - TBD12</t>
  </si>
  <si>
    <t>SPP FH - 13770</t>
  </si>
  <si>
    <t>FH - TBD12.1</t>
  </si>
  <si>
    <t>SPP FH - Lake Juliana 13770 - OH Feeder</t>
  </si>
  <si>
    <t>FH - TBD12.2</t>
  </si>
  <si>
    <t>SPP FH - Lake Juliana 13770 - S&amp;E/R&amp;C</t>
  </si>
  <si>
    <t>3/15/23</t>
  </si>
  <si>
    <t>FH - TBD13</t>
  </si>
  <si>
    <t>SPP FH - 13118</t>
  </si>
  <si>
    <t>FH - TBD13.1</t>
  </si>
  <si>
    <t>SPP FH - Lake Alfred 13118 -OH Feeder</t>
  </si>
  <si>
    <t>9/15/22</t>
  </si>
  <si>
    <t>FH - TBD13.2</t>
  </si>
  <si>
    <t>SPP FH - Lake Alfred 13118 - S&amp;E/R&amp;C</t>
  </si>
  <si>
    <t>FH - TBD14</t>
  </si>
  <si>
    <t>SPP FH - 13296</t>
  </si>
  <si>
    <t>FH - TBD14.1</t>
  </si>
  <si>
    <t>SPP FH - Jan Phyl 13296 - OH Feeder</t>
  </si>
  <si>
    <t>FH - TBD14.2</t>
  </si>
  <si>
    <t>SPP FH -  Jan Phyl  13296 - S&amp;E/R&amp;C</t>
  </si>
  <si>
    <t>FH - TBD15</t>
  </si>
  <si>
    <t>SPP FH - 13989</t>
  </si>
  <si>
    <t>FH - TBD15.1</t>
  </si>
  <si>
    <t>SPP FH - Trout Creek 13989</t>
  </si>
  <si>
    <t>FH - TBD16</t>
  </si>
  <si>
    <t>SPP FH - 13984</t>
  </si>
  <si>
    <t>FH - TBD16.1</t>
  </si>
  <si>
    <t>SPP FH - Coronet 13984</t>
  </si>
  <si>
    <t>FH - TBD17</t>
  </si>
  <si>
    <t>SPP FH - 14123</t>
  </si>
  <si>
    <t>FH - TBD17.1</t>
  </si>
  <si>
    <t>SPP FH - Fishhawk 14123</t>
  </si>
  <si>
    <t>FH - TBD28</t>
  </si>
  <si>
    <t>SPP FH - 14094</t>
  </si>
  <si>
    <t>FH - TBD28.1</t>
  </si>
  <si>
    <t>SPP FH - Pebble Creek 14094</t>
  </si>
  <si>
    <t>FH - TBD29</t>
  </si>
  <si>
    <t>SPP FH - 13651</t>
  </si>
  <si>
    <t>FH - TBD29.1</t>
  </si>
  <si>
    <t>SPP FH - Rhodine 13651</t>
  </si>
  <si>
    <t>2/15/23</t>
  </si>
  <si>
    <t>FH - TBD30</t>
  </si>
  <si>
    <t>SPP FH - 13346</t>
  </si>
  <si>
    <t>FH - TBD30.1</t>
  </si>
  <si>
    <t>SPP FH - East Bay 13346</t>
  </si>
  <si>
    <t>FH - TBD31</t>
  </si>
  <si>
    <t>SPP FH - 13312</t>
  </si>
  <si>
    <t>FH - TBD31.1</t>
  </si>
  <si>
    <t>SPP FH - East Winter Haven13312</t>
  </si>
  <si>
    <t>FH - TBD32</t>
  </si>
  <si>
    <t>SPP FH - 13008</t>
  </si>
  <si>
    <t>FH - TBD32.1</t>
  </si>
  <si>
    <t>9/15/23</t>
  </si>
  <si>
    <t>FH - TBD33</t>
  </si>
  <si>
    <t>SPP FH - 13028</t>
  </si>
  <si>
    <t>FH - TBD33.1</t>
  </si>
  <si>
    <t>FH - TBD34</t>
  </si>
  <si>
    <t>SPP FH - 13039</t>
  </si>
  <si>
    <t>FH - TBD34.1</t>
  </si>
  <si>
    <t>12/15/23</t>
  </si>
  <si>
    <t>FH - TBD35</t>
  </si>
  <si>
    <t>SPP FH - 13077</t>
  </si>
  <si>
    <t>FH - TBD35.1</t>
  </si>
  <si>
    <t>FH - TBD36</t>
  </si>
  <si>
    <t>SPP FH - 13187</t>
  </si>
  <si>
    <t>FH - TBD36.1</t>
  </si>
  <si>
    <t>2/15/24</t>
  </si>
  <si>
    <t>FH - TBD37</t>
  </si>
  <si>
    <t>SPP FH - 13227</t>
  </si>
  <si>
    <t>FH - TBD37.1</t>
  </si>
  <si>
    <t>FH - TBD38</t>
  </si>
  <si>
    <t>SPP FH - 13230</t>
  </si>
  <si>
    <t>FH - TBD38.1</t>
  </si>
  <si>
    <t>FH - TBD39</t>
  </si>
  <si>
    <t>SPP FH - 13292</t>
  </si>
  <si>
    <t>FH - TBD39.1</t>
  </si>
  <si>
    <t>6/15/23</t>
  </si>
  <si>
    <t>FH - TBD40</t>
  </si>
  <si>
    <t>SPP FH - 13299</t>
  </si>
  <si>
    <t>FH - TBD40.1</t>
  </si>
  <si>
    <t>FH - TBD41</t>
  </si>
  <si>
    <t>SPP FH - 13308</t>
  </si>
  <si>
    <t>FH - TBD41.1</t>
  </si>
  <si>
    <t>FH - TBD42</t>
  </si>
  <si>
    <t>SPP FH - 13687</t>
  </si>
  <si>
    <t>FH - TBD42.1</t>
  </si>
  <si>
    <t>FH - TBD43</t>
  </si>
  <si>
    <t>SPP FH - 13040</t>
  </si>
  <si>
    <t>FH - TBD43.1</t>
  </si>
  <si>
    <t>SPP FH - 13311</t>
  </si>
  <si>
    <t>SPP FH - 13343</t>
  </si>
  <si>
    <t>FH - TBD44</t>
  </si>
  <si>
    <t>SPP FH - 13364</t>
  </si>
  <si>
    <t>FH - TBD44.1</t>
  </si>
  <si>
    <t>FH - TBD45</t>
  </si>
  <si>
    <t>SPP FH - 13414</t>
  </si>
  <si>
    <t>FH - TBD45.1</t>
  </si>
  <si>
    <t>FH - TBD46</t>
  </si>
  <si>
    <t>SPP FH - 13417</t>
  </si>
  <si>
    <t>FH - TBD46.1</t>
  </si>
  <si>
    <t>FH - TBD47</t>
  </si>
  <si>
    <t>SPP FH - 13438</t>
  </si>
  <si>
    <t>FH - TBD47.1</t>
  </si>
  <si>
    <t>FH - TBD48</t>
  </si>
  <si>
    <t>SPP FH - 13457</t>
  </si>
  <si>
    <t>FH - TBD48.1</t>
  </si>
  <si>
    <t>FH - TBD49</t>
  </si>
  <si>
    <t>SPP FH - 13633</t>
  </si>
  <si>
    <t>FH - TBD49.1</t>
  </si>
  <si>
    <t>FH - TBD51</t>
  </si>
  <si>
    <t>SPP FH - 13695</t>
  </si>
  <si>
    <t>FH - TBD51.1</t>
  </si>
  <si>
    <t>FH - TBD52</t>
  </si>
  <si>
    <t>SPP FH - 13737</t>
  </si>
  <si>
    <t>FH - TBD52.1</t>
  </si>
  <si>
    <t>FH - TBD53</t>
  </si>
  <si>
    <t>SPP FH - 13753</t>
  </si>
  <si>
    <t>FH - TBD53.1</t>
  </si>
  <si>
    <t>FH - TBD54</t>
  </si>
  <si>
    <t>SPP FH - 13772</t>
  </si>
  <si>
    <t>FH - TBD54.1</t>
  </si>
  <si>
    <t>FH - TBD55</t>
  </si>
  <si>
    <t>SPP FH - 13807</t>
  </si>
  <si>
    <t>FH - TBD55.1</t>
  </si>
  <si>
    <t>FH - TBD56</t>
  </si>
  <si>
    <t>SPP FH - 13892</t>
  </si>
  <si>
    <t>FH - TBD56.1</t>
  </si>
  <si>
    <t>FH - TBD57</t>
  </si>
  <si>
    <t>SPP FH - 13944</t>
  </si>
  <si>
    <t>FH - TBD57.1</t>
  </si>
  <si>
    <t>FH - TBD58</t>
  </si>
  <si>
    <t>SPP FH - 13014</t>
  </si>
  <si>
    <t>FH - TBD58.1</t>
  </si>
  <si>
    <t>FH - TBD60</t>
  </si>
  <si>
    <t>SPP FH - 13042</t>
  </si>
  <si>
    <t>FH - TBD60.1</t>
  </si>
  <si>
    <t>FH - TBD61</t>
  </si>
  <si>
    <t>SPP FH - 13083</t>
  </si>
  <si>
    <t>FH - TBD61.1</t>
  </si>
  <si>
    <t>Unique concatenate*(E98 YEAR)</t>
  </si>
  <si>
    <t>Sum(Project_Costs)</t>
  </si>
  <si>
    <t>Lateral Hardening-Fuse-60360851,5-Engineering-2023</t>
  </si>
  <si>
    <t>Lateral Hardening-Fuse-91246837,9-Engineering-2023</t>
  </si>
  <si>
    <t>Distribution Feeder Hardening-Breaker-60003333-2032</t>
  </si>
  <si>
    <t>Distribution Feeder Hardening-Breaker-60067730-2030</t>
  </si>
  <si>
    <t>Distribution Feeder Hardening-Breaker-60067758-2032</t>
  </si>
  <si>
    <t>Distribution Feeder Hardening-Breaker-60078488-2024</t>
  </si>
  <si>
    <t>Distribution Feeder Hardening-Breaker-60089387-2032</t>
  </si>
  <si>
    <t>Distribution Feeder Hardening-Recloser-93267026-2032</t>
  </si>
  <si>
    <t>Distribution Feeder Hardening-Recloser-93267906-2032</t>
  </si>
  <si>
    <t>FLISR-13039-2024</t>
  </si>
  <si>
    <t>FLISR-13042-2032</t>
  </si>
  <si>
    <t>Site Access-230020-2024</t>
  </si>
  <si>
    <t>Site Access-230606-2025</t>
  </si>
  <si>
    <t>Site Access-66016-2026</t>
  </si>
  <si>
    <t>Site Access-66035-2025</t>
  </si>
  <si>
    <t>Site Access-66046-2024</t>
  </si>
  <si>
    <t>Site Access-66839-2025</t>
  </si>
  <si>
    <t>Site Access-COLUMBUS DRIVE #1-2025</t>
  </si>
  <si>
    <t>Site Access-COLUMBUS DRIVE #2-2025</t>
  </si>
  <si>
    <t>Site Access-EAST OF SYDNEY WASHER RD-2024</t>
  </si>
  <si>
    <t>Site Access-WEST OF FORBES RD-2024</t>
  </si>
  <si>
    <t>Transmission Upgrades-138/230 kV-230604-2024</t>
  </si>
  <si>
    <t>Transmission Upgrades-69 kV-66011-2024</t>
  </si>
  <si>
    <t>Transmission Upgrades-69 kV-66017-2024</t>
  </si>
  <si>
    <t>Transmission Upgrades-69 kV-66034-2024</t>
  </si>
  <si>
    <t>Transmission Upgrades-69 kV-66040-2024</t>
  </si>
  <si>
    <t>Transmission Upgrades-69 kV-66042-2024</t>
  </si>
  <si>
    <t>Transmission Upgrades-69 kV-66043-2025</t>
  </si>
  <si>
    <t>Transmission Upgrades-69 kV-66047-2024</t>
  </si>
  <si>
    <t>Transmission Upgrades-69 kV-66048-2028</t>
  </si>
  <si>
    <t>Transmission Upgrades-69 kV-66412-2025</t>
  </si>
  <si>
    <t>Transmission Upgrades-69 kV-66603-2025</t>
  </si>
  <si>
    <t>Transmission Upgrades-69 kV-66650-2025</t>
  </si>
  <si>
    <t>Transmission Upgrades-69 kV-66652-2024</t>
  </si>
  <si>
    <t>Transmission Upgrades-69 kV-66656-2024</t>
  </si>
  <si>
    <t>Transmission Upgrades-69 kV-66657-2025</t>
  </si>
  <si>
    <t>Transmission Upgrades-69 kV-66830-2025</t>
  </si>
  <si>
    <t>Transmission Upgrades-69 kV-66837-2025</t>
  </si>
  <si>
    <t>Transmission Upgrades-69 kV-66838-2024</t>
  </si>
  <si>
    <t>LUG - ENG</t>
  </si>
  <si>
    <t>LUG - CON</t>
  </si>
  <si>
    <t>LUG Total</t>
  </si>
  <si>
    <t>Lateral Hardening Construction - MILES</t>
  </si>
  <si>
    <t>Lateral Hardening Engineering - MILES</t>
  </si>
  <si>
    <t>Engineering</t>
  </si>
  <si>
    <t>Project Type</t>
  </si>
  <si>
    <t>Year</t>
  </si>
  <si>
    <t>OH Miles Converted</t>
  </si>
  <si>
    <t>Construction</t>
  </si>
  <si>
    <t>Lateral Hardening-Fuse-90917828,4</t>
  </si>
  <si>
    <t>Lateral Hardening-Fuse-60008221,2</t>
  </si>
  <si>
    <t>Lateral Hardening-Fuse-91504609,8</t>
  </si>
  <si>
    <t>Lateral Hardening-Fuse-91317842,1</t>
  </si>
  <si>
    <t>Lateral Hardening-Fuse-10545848,1</t>
  </si>
  <si>
    <t>Lateral Hardening-Fuse-10680818,1</t>
  </si>
  <si>
    <t>Lateral Hardening-Fuse-92128810,3</t>
  </si>
  <si>
    <t>Lateral Hardening-Fuse-10476050,1</t>
  </si>
  <si>
    <t>Lateral Hardening-Fuse-60170521,1</t>
  </si>
  <si>
    <t>Lateral Hardening-Fuse-90877719,1</t>
  </si>
  <si>
    <t>Lateral Hardening-Fuse-10429530,3</t>
  </si>
  <si>
    <t>Lateral Hardening-Fuse-10483757,2</t>
  </si>
  <si>
    <t>Lateral Hardening-Fuse-90747759,2</t>
  </si>
  <si>
    <t>Lateral Hardening-Fuse-10802850,1</t>
  </si>
  <si>
    <t>Lateral Hardening-Fuse-91621768,1</t>
  </si>
  <si>
    <t>Lateral Hardening-Fuse-91750992,4</t>
  </si>
  <si>
    <t>Lateral Hardening-Fuse-90733129,3</t>
  </si>
  <si>
    <t>Lateral Hardening-Fuse-92275699,4</t>
  </si>
  <si>
    <t>Lateral Hardening-Fuse-60010026,4</t>
  </si>
  <si>
    <t>Lateral Hardening-Fuse-92203067,1</t>
  </si>
  <si>
    <t>Lateral Hardening-Fuse-60584220,3</t>
  </si>
  <si>
    <t>Lateral Hardening-Fuse-10409206,2</t>
  </si>
  <si>
    <t>Lateral Hardening-Fuse-90413214,1</t>
  </si>
  <si>
    <t>Lateral Hardening-Fuse-10340775,2</t>
  </si>
  <si>
    <t>Lateral Hardening-Fuse-60077931,1</t>
  </si>
  <si>
    <t>Lateral Hardening-Fuse-60274637,3</t>
  </si>
  <si>
    <t>Lateral Hardening-Fuse-92436549,1</t>
  </si>
  <si>
    <t>Lateral Hardening-Fuse-92035381,8</t>
  </si>
  <si>
    <t>Lateral Hardening-Fuse-60211536,3</t>
  </si>
  <si>
    <t>Lateral Hardening-Fuse-60318065,2</t>
  </si>
  <si>
    <t>Lateral Hardening-Fuse-93407761,3</t>
  </si>
  <si>
    <t>Lateral Hardening-Fuse-10710606,6</t>
  </si>
  <si>
    <t>Lateral Hardening-Fuse-93244013,1</t>
  </si>
  <si>
    <t>Lateral Hardening-Fuse-10465338,1</t>
  </si>
  <si>
    <t>Lateral Hardening-Fuse-10142246,2</t>
  </si>
  <si>
    <t>Lateral Hardening-Fuse-60077882,8</t>
  </si>
  <si>
    <t>Lateral Hardening-Fuse-10567792,2</t>
  </si>
  <si>
    <t>Lateral Hardening-Fuse-91168509,2</t>
  </si>
  <si>
    <t>Lateral Hardening-Fuse-92134864,3</t>
  </si>
  <si>
    <t>Lateral Hardening-Fuse-60166032,2</t>
  </si>
  <si>
    <t>Lateral Hardening-Fuse-92395386,1</t>
  </si>
  <si>
    <t>Lateral Hardening-Fuse-10640113,1</t>
  </si>
  <si>
    <t>Lateral Hardening-Fuse-10657027,6</t>
  </si>
  <si>
    <t>Lateral Hardening-Fuse-92607672,2</t>
  </si>
  <si>
    <t>Lateral Hardening-Fuse-91937629,5</t>
  </si>
  <si>
    <t>Lateral Hardening-Fuse-10443864,1</t>
  </si>
  <si>
    <t>Lateral Hardening-Fuse-60020524,2</t>
  </si>
  <si>
    <t>Lateral Hardening-Fuse-91812632,5</t>
  </si>
  <si>
    <t>Lateral Hardening-Fuse-93176460,6</t>
  </si>
  <si>
    <t>Lateral Hardening-Fuse-92972963,3</t>
  </si>
  <si>
    <t>Lateral Hardening-Fuse-92299193,5</t>
  </si>
  <si>
    <t>Lateral Hardening-Fuse-10914143,2</t>
  </si>
  <si>
    <t>Lateral Hardening-Fuse-10087596,3</t>
  </si>
  <si>
    <t>Lateral Hardening-Fuse-10566566,1</t>
  </si>
  <si>
    <t>Lateral Hardening-Fuse-93249124,1</t>
  </si>
  <si>
    <t>Lateral Hardening-Fuse-60210581,1</t>
  </si>
  <si>
    <t>Lateral Hardening-Fuse-90787275,2</t>
  </si>
  <si>
    <t>Lateral Hardening-Fuse-92571177,6</t>
  </si>
  <si>
    <t>Lateral Hardening-Fuse-10629029,1</t>
  </si>
  <si>
    <t>Lateral Hardening-Fuse-91479826,8</t>
  </si>
  <si>
    <t>Lateral Hardening-Fuse-10904182,2</t>
  </si>
  <si>
    <t>Lateral Hardening-Fuse-90106483,1</t>
  </si>
  <si>
    <t>Lateral Hardening-Fuse-10101286,6</t>
  </si>
  <si>
    <t>Lateral Hardening-Fuse-10424241,5</t>
  </si>
  <si>
    <t>Lateral Hardening-Fuse-93291320,1</t>
  </si>
  <si>
    <t>Lateral Hardening-Fuse-60005444,3</t>
  </si>
  <si>
    <t>Lateral Hardening-Fuse-91750785,1</t>
  </si>
  <si>
    <t>Lateral Hardening-Fuse-10240061,1</t>
  </si>
  <si>
    <t>Lateral Hardening-Fuse-90621444,1</t>
  </si>
  <si>
    <t>Lateral Hardening-Fuse-10866796,2</t>
  </si>
  <si>
    <t>Lateral Hardening-Fuse-10590630,1</t>
  </si>
  <si>
    <t>Lateral Hardening-Fuse-10120771,9</t>
  </si>
  <si>
    <t>Lateral Hardening-Fuse-60144246,1</t>
  </si>
  <si>
    <t>Lateral Hardening-Fuse-91087056,6</t>
  </si>
  <si>
    <t>Lateral Hardening-Fuse-10142911,2</t>
  </si>
  <si>
    <t>Lateral Hardening-Fuse-10933143,2</t>
  </si>
  <si>
    <t>Lateral Hardening-Fuse-10123796,1</t>
  </si>
  <si>
    <t>Lateral Hardening-Fuse-60171426,2</t>
  </si>
  <si>
    <t>Lateral Hardening-Fuse-10801788,1</t>
  </si>
  <si>
    <t>Lateral Hardening-Fuse-92316625,1</t>
  </si>
  <si>
    <t>Lateral Hardening-Fuse-60360851,5</t>
  </si>
  <si>
    <t>Lateral Hardening-Fuse-91060802,1</t>
  </si>
  <si>
    <t>Lateral Hardening-Fuse-10005221,1</t>
  </si>
  <si>
    <t>Lateral Hardening-Fuse-10165816,4</t>
  </si>
  <si>
    <t>Lateral Hardening-Fuse-10757376,1</t>
  </si>
  <si>
    <t>Lateral Hardening-Fuse-10168319,2</t>
  </si>
  <si>
    <t>Lateral Hardening-Fuse-92209767,2</t>
  </si>
  <si>
    <t>Lateral Hardening-Fuse-10172610,1</t>
  </si>
  <si>
    <t>Lateral Hardening-Fuse-91015266,1</t>
  </si>
  <si>
    <t>Lateral Hardening-Fuse-10051146,1</t>
  </si>
  <si>
    <t>Lateral Hardening-Fuse-92638378,2</t>
  </si>
  <si>
    <t>Lateral Hardening-Fuse-92447008,1</t>
  </si>
  <si>
    <t>Lateral Hardening-Fuse-10089969,1</t>
  </si>
  <si>
    <t>Lateral Hardening-Fuse-91867495,2</t>
  </si>
  <si>
    <t>Lateral Hardening-Fuse-91781907,1</t>
  </si>
  <si>
    <t>Lateral Hardening-Fuse-10153141,1</t>
  </si>
  <si>
    <t>Lateral Hardening-Fuse-10090003,1</t>
  </si>
  <si>
    <t>Lateral Hardening-Fuse-10248867,2</t>
  </si>
  <si>
    <t>Lateral Hardening-Fuse-91965410,1</t>
  </si>
  <si>
    <t>Lateral Hardening-Fuse-91174974,2</t>
  </si>
  <si>
    <t>Lateral Hardening-Fuse-91246837,9</t>
  </si>
  <si>
    <t>Lateral Hardening-Fuse-91442237,1</t>
  </si>
  <si>
    <t>Lateral Hardening-Fuse-10283693,2</t>
  </si>
  <si>
    <t>Lateral Hardening-Fuse-92655489,1</t>
  </si>
  <si>
    <t>Lateral Hardening-Fuse-10198075,2</t>
  </si>
  <si>
    <t>Lateral Hardening-Fuse-92888391,1</t>
  </si>
  <si>
    <t>Lateral Hardening-Fuse-91951196,3</t>
  </si>
  <si>
    <t>Lateral Hardening-Fuse-90430158,6</t>
  </si>
  <si>
    <t>Lateral Hardening-Fuse-91680239,2</t>
  </si>
  <si>
    <t>Lateral Hardening-Fuse-60111391,4</t>
  </si>
  <si>
    <t>Lateral Hardening-Fuse-91957152,1</t>
  </si>
  <si>
    <t>Lateral Hardening-Fuse-90153246,3</t>
  </si>
  <si>
    <t>Lateral Hardening-Fuse-60195648,37</t>
  </si>
  <si>
    <t>Lateral Hardening-Fuse-60225949,8</t>
  </si>
  <si>
    <t>Lateral Hardening-Fuse-10204412,1</t>
  </si>
  <si>
    <t>Lateral Hardening-Fuse-91870802,1</t>
  </si>
  <si>
    <t>Lateral Hardening-Fuse-92977502,31</t>
  </si>
  <si>
    <t>Lateral Hardening-Fuse-10014422,1</t>
  </si>
  <si>
    <t>Lateral Hardening-Fuse-60183106,1</t>
  </si>
  <si>
    <t>Lateral Hardening-Fuse-93059592,2</t>
  </si>
  <si>
    <t>Lateral Hardening-Fuse-93118819,3</t>
  </si>
  <si>
    <t>Lateral Hardening-Fuse-10776331,4</t>
  </si>
  <si>
    <t>Lateral Hardening-Fuse-91510346,6</t>
  </si>
  <si>
    <t>Lateral Hardening-Fuse-10160211,1</t>
  </si>
  <si>
    <t>Lateral Hardening-Fuse-10147363,1</t>
  </si>
  <si>
    <t>Lateral Hardening-Fuse-92335715,1</t>
  </si>
  <si>
    <t>Lateral Hardening-Fuse-92445673,1</t>
  </si>
  <si>
    <t>Lateral Hardening-Fuse-92601584,1</t>
  </si>
  <si>
    <t>Lateral Hardening-Fuse-10679312,1</t>
  </si>
  <si>
    <t>Lateral Hardening-Fuse-60076834,1</t>
  </si>
  <si>
    <t>Lateral Hardening-Fuse-93301648,1</t>
  </si>
  <si>
    <t>Lateral Hardening-Fuse-91109070,1</t>
  </si>
  <si>
    <t>Lateral Hardening-Fuse-93299665,1</t>
  </si>
  <si>
    <t>Lateral Hardening-Fuse-92609203,1</t>
  </si>
  <si>
    <t>Lateral Hardening-Fuse-91835528,1</t>
  </si>
  <si>
    <t>Lateral Hardening-Fuse-92320735,1</t>
  </si>
  <si>
    <t>Lateral Hardening-Fuse-10916841,1</t>
  </si>
  <si>
    <t>Lateral Hardening-Fuse-10635962,1</t>
  </si>
  <si>
    <t>Lateral Hardening-Fuse-10692796,1</t>
  </si>
  <si>
    <t>Lateral Hardening-Fuse-60442542,1</t>
  </si>
  <si>
    <t>Lateral Hardening-Fuse-92170591,1</t>
  </si>
  <si>
    <t>Lateral Hardening-Fuse-10635154,1</t>
  </si>
  <si>
    <t>Lateral Hardening-Fuse-10668906,1</t>
  </si>
  <si>
    <t>Lateral Hardening-Fuse-90643551,2</t>
  </si>
  <si>
    <t>Lateral Hardening-Fuse-90796385,7</t>
  </si>
  <si>
    <t>Lateral Hardening-Fuse-91004837,6</t>
  </si>
  <si>
    <t>Lateral Hardening-Fuse-60303627,3</t>
  </si>
  <si>
    <t>Lateral Hardening-Fuse-60110680,9</t>
  </si>
  <si>
    <t>Lateral Hardening-Fuse-90267141,1</t>
  </si>
  <si>
    <t>Lateral Hardening-Fuse-90427351,2</t>
  </si>
  <si>
    <t>Lateral Hardening-Fuse-60061785,1</t>
  </si>
  <si>
    <t>Lateral Hardening-Fuse-10165381,2</t>
  </si>
  <si>
    <t>Lateral Hardening-Fuse-91354294,1</t>
  </si>
  <si>
    <t>Lateral Hardening-Fuse-10298299,3</t>
  </si>
  <si>
    <t>Lateral Hardening-Fuse-10297442,1</t>
  </si>
  <si>
    <t>Lateral Hardening-Fuse-60077860,1</t>
  </si>
  <si>
    <t>Lateral Hardening-Fuse-60046437,1</t>
  </si>
  <si>
    <t>Lateral Hardening-Fuse-92079502,1</t>
  </si>
  <si>
    <t>Lateral Hardening-Fuse-91016874,2</t>
  </si>
  <si>
    <t>Lateral Hardening-Fuse-10075336,1</t>
  </si>
  <si>
    <t>Lateral Hardening-Fuse-93283740,1</t>
  </si>
  <si>
    <t>Lateral Hardening-Fuse-91643108,2</t>
  </si>
  <si>
    <t>Lateral Hardening-Fuse-93235148,1</t>
  </si>
  <si>
    <t>Lateral Hardening-Fuse-60474882,1</t>
  </si>
  <si>
    <t>Lateral Hardening-Fuse-60422059,1</t>
  </si>
  <si>
    <t>Lateral Hardening-Fuse-90398961,1</t>
  </si>
  <si>
    <t>Lateral Hardening-Fuse-10050730,3</t>
  </si>
  <si>
    <t>Lateral Hardening-Fuse-91774500,1</t>
  </si>
  <si>
    <t>Lateral Hardening-Fuse-60033388,1</t>
  </si>
  <si>
    <t>Lateral Hardening-Fuse-93264130,1</t>
  </si>
  <si>
    <t>Lateral Hardening-Fuse-10361894,1</t>
  </si>
  <si>
    <t>Lateral Hardening-Fuse-92605327,1</t>
  </si>
  <si>
    <t>Lateral Hardening-Fuse-90179103,1</t>
  </si>
  <si>
    <t>Lateral Hardening-Fuse-92622569,1</t>
  </si>
  <si>
    <t>Lateral Hardening-Fuse-60044927,1</t>
  </si>
  <si>
    <t>Lateral Hardening-Fuse-60614298,1</t>
  </si>
  <si>
    <t>Lateral Hardening-Fuse-92814355,1</t>
  </si>
  <si>
    <t>Lateral Hardening-Fuse-10632726,1</t>
  </si>
  <si>
    <t>Lateral Hardening-Fuse-10165356,4</t>
  </si>
  <si>
    <t>Lateral Hardening-Fuse-92835651,4</t>
  </si>
  <si>
    <t>Lateral Hardening-Fuse-93267158,1</t>
  </si>
  <si>
    <t>Lateral Hardening-Fuse-10163228,1</t>
  </si>
  <si>
    <t>Lateral Hardening-Fuse-60058546,1</t>
  </si>
  <si>
    <t>Lateral Hardening-Fuse-10093658,1</t>
  </si>
  <si>
    <t>Lateral Hardening-Fuse-91076397,1</t>
  </si>
  <si>
    <t>Lateral Hardening-Fuse-10925094,2</t>
  </si>
  <si>
    <t>Lateral Hardening-Fuse-90097474,7</t>
  </si>
  <si>
    <t>Lateral Hardening-Fuse-90704066,4</t>
  </si>
  <si>
    <t>Lateral Hardening-Fuse-91154995,2</t>
  </si>
  <si>
    <t>Lateral Hardening-Fuse-91782844,1</t>
  </si>
  <si>
    <t>Lateral Hardening-Fuse-60289071,1</t>
  </si>
  <si>
    <t>Lateral Hardening-Fuse-10165382,1</t>
  </si>
  <si>
    <t>Lateral Hardening-Fuse-90482454,4</t>
  </si>
  <si>
    <t>Lateral Hardening-Fuse-10632727,1</t>
  </si>
  <si>
    <t>Lateral Hardening-Fuse-60013778,1</t>
  </si>
  <si>
    <t>Lateral Hardening-Fuse-10173494,1</t>
  </si>
  <si>
    <t>Lateral Hardening-Fuse-60302651,1</t>
  </si>
  <si>
    <t>Lateral Hardening-Fuse-60058616,1</t>
  </si>
  <si>
    <t>Lateral Hardening-Fuse-10477228,1</t>
  </si>
  <si>
    <t>Lateral Hardening-Fuse-10120786,1</t>
  </si>
  <si>
    <t>Lateral Hardening-Fuse-10362869,3</t>
  </si>
  <si>
    <t>Lateral Hardening-Fuse-10928275,1</t>
  </si>
  <si>
    <t>Lateral Hardening-Fuse-10153131,1</t>
  </si>
  <si>
    <t>Lateral Hardening-Fuse-93033231,1</t>
  </si>
  <si>
    <t>Lateral Hardening-Fuse-60190659,1</t>
  </si>
  <si>
    <t>Lateral Hardening-Fuse-90152415,1</t>
  </si>
  <si>
    <t>Lateral Hardening-Fuse-92597622,1</t>
  </si>
  <si>
    <t>Lateral Hardening-Fuse-92701725,1</t>
  </si>
  <si>
    <t>Lateral Hardening-Fuse-60029925,3</t>
  </si>
  <si>
    <t>Lateral Hardening-Fuse-91910924,1</t>
  </si>
  <si>
    <t>Lateral Hardening-Fuse-60073788,1</t>
  </si>
  <si>
    <t>Lateral Hardening-Fuse-10092875,1</t>
  </si>
  <si>
    <t>Lateral Hardening-Fuse-10425054,1</t>
  </si>
  <si>
    <t>Lateral Hardening-Fuse-60028650,1</t>
  </si>
  <si>
    <t>Lateral Hardening-Fuse-10565136,1</t>
  </si>
  <si>
    <t>Lateral Hardening-Fuse-92257437,1</t>
  </si>
  <si>
    <t>Lateral Hardening-Fuse-10457713,1</t>
  </si>
  <si>
    <t>Lateral Hardening-Fuse-10565130,1</t>
  </si>
  <si>
    <t>Lateral Hardening-Fuse-90847913,1</t>
  </si>
  <si>
    <t>Lateral Hardening-Fuse-92529638,1</t>
  </si>
  <si>
    <t>Lateral Hardening-Fuse-10565125,1</t>
  </si>
  <si>
    <t>Lateral Hardening-Fuse-92448697,1</t>
  </si>
  <si>
    <t>Lateral Hardening-Fuse-10120788,1</t>
  </si>
  <si>
    <t>Lateral Hardening-Fuse-10637218,1</t>
  </si>
  <si>
    <t>Lateral Hardening-Fuse-93263753,1</t>
  </si>
  <si>
    <t>Lateral Hardening-Fuse-60365361,1</t>
  </si>
  <si>
    <t>Lateral Hardening-Fuse-93283244,2</t>
  </si>
  <si>
    <t>Lateral Hardening-Fuse-60016353,1</t>
  </si>
  <si>
    <t>Lateral Hardening-Fuse-92890357,1</t>
  </si>
  <si>
    <t>Lateral Hardening-Fuse-92197131,1</t>
  </si>
  <si>
    <t>Lateral Hardening-Fuse-10100722,1</t>
  </si>
  <si>
    <t>Lateral Hardening-Fuse-91177941,3</t>
  </si>
  <si>
    <t>Lateral Hardening-Fuse-10427678,1</t>
  </si>
  <si>
    <t>Lateral Hardening-Fuse-10101247,3</t>
  </si>
  <si>
    <t>Lateral Hardening-Fuse-91060899,1</t>
  </si>
  <si>
    <t>Lateral Hardening-Fuse-92905104,1</t>
  </si>
  <si>
    <t>Lateral Hardening-Fuse-91532289,1</t>
  </si>
  <si>
    <t>Lateral Hardening-Fuse-93355196,1</t>
  </si>
  <si>
    <t>Lateral Hardening-Fuse-90098676,4</t>
  </si>
  <si>
    <t>Lateral Hardening-Fuse-60047463,1</t>
  </si>
  <si>
    <t>Lateral Hardening-Fuse-60350024,5</t>
  </si>
  <si>
    <t>Lateral Hardening-Fuse-93118733,1</t>
  </si>
  <si>
    <t>Lateral Hardening-Fuse-60060568,1</t>
  </si>
  <si>
    <t>Lateral Hardening-Fuse-93292955,1</t>
  </si>
  <si>
    <t>Lateral Hardening-Fuse-92773510,1</t>
  </si>
  <si>
    <t>Lateral Hardening-Fuse-91337725,1</t>
  </si>
  <si>
    <t>Lateral Hardening-Fuse-10424221,1</t>
  </si>
  <si>
    <t>Lateral Hardening-Fuse-60170504,3</t>
  </si>
  <si>
    <t>Lateral Hardening-Fuse-90630567,1</t>
  </si>
  <si>
    <t>Lateral Hardening-Fuse-90441325,1</t>
  </si>
  <si>
    <t>Lateral Hardening-Fuse-10093646,2</t>
  </si>
  <si>
    <t>Lateral Hardening-Fuse-90668793,1</t>
  </si>
  <si>
    <t>Lateral Hardening-Fuse-10297412,1</t>
  </si>
  <si>
    <t>Lateral Hardening-Fuse-92486363,1</t>
  </si>
  <si>
    <t>Lateral Hardening-Fuse-10675160,1</t>
  </si>
  <si>
    <t>Lateral Hardening-Fuse-60029776,1</t>
  </si>
  <si>
    <t>Lateral Hardening-Fuse-90399851,6</t>
  </si>
  <si>
    <t>Lateral Hardening-Fuse-60060564,1</t>
  </si>
  <si>
    <t>Lateral Hardening-Fuse-90848130,1</t>
  </si>
  <si>
    <t>Lateral Hardening-Fuse-10565887,1</t>
  </si>
  <si>
    <t>Lateral Hardening-Fuse-60015117,1</t>
  </si>
  <si>
    <t>Lateral Hardening-Fuse-10363933,1</t>
  </si>
  <si>
    <t>Lateral Hardening-Fuse-91232937,1</t>
  </si>
  <si>
    <t>Lateral Hardening-Fuse-10163224,4</t>
  </si>
  <si>
    <t>Lateral Hardening-Fuse-93263741,1</t>
  </si>
  <si>
    <t>Lateral Hardening-Fuse-93233174,1</t>
  </si>
  <si>
    <t>Lateral Hardening-Fuse-92937437,1</t>
  </si>
  <si>
    <t>Lateral Hardening-Fuse-10089965,1</t>
  </si>
  <si>
    <t>Lateral Hardening-Fuse-92097014,1</t>
  </si>
  <si>
    <t>Lateral Hardening-Fuse-10640103,1</t>
  </si>
  <si>
    <t>Lateral Hardening-Fuse-92027991,1</t>
  </si>
  <si>
    <t>Lateral Hardening-Fuse-10545847,1</t>
  </si>
  <si>
    <t>Lateral Hardening-Fuse-10093683,1</t>
  </si>
  <si>
    <t>Lateral Hardening-Fuse-92408051,1</t>
  </si>
  <si>
    <t>Lateral Hardening-Fuse-90522517,5</t>
  </si>
  <si>
    <t>Lateral Hardening-Fuse-10572982,1</t>
  </si>
  <si>
    <t>Lateral Hardening-Fuse-92035203,1</t>
  </si>
  <si>
    <t>Lateral Hardening-Fuse-90823812,1</t>
  </si>
  <si>
    <t>Lateral Hardening-Fuse-60087052,1</t>
  </si>
  <si>
    <t>Lateral Hardening-Fuse-90147316,3</t>
  </si>
  <si>
    <t>Lateral Hardening-Fuse-91147533,3</t>
  </si>
  <si>
    <t>Lateral Hardening-Fuse-10565895,1</t>
  </si>
  <si>
    <t>Lateral Hardening-Fuse-10384723,1</t>
  </si>
  <si>
    <t>Lateral Hardening-Fuse-10933157,1</t>
  </si>
  <si>
    <t>Lateral Hardening-Fuse-93090160,1</t>
  </si>
  <si>
    <t>Lateral Hardening-Fuse-10382337,1</t>
  </si>
  <si>
    <t>Lateral Hardening-Fuse-93172625,1</t>
  </si>
  <si>
    <t>Lateral Hardening-Fuse-91623641,1</t>
  </si>
  <si>
    <t>Lateral Hardening-Fuse-10160212,1</t>
  </si>
  <si>
    <t>Lateral Hardening-Fuse-92856634,1</t>
  </si>
  <si>
    <t>Lateral Hardening-Fuse-93276507,1</t>
  </si>
  <si>
    <t>Lateral Hardening-Fuse-91643964,1</t>
  </si>
  <si>
    <t>Lateral Hardening-Fuse-91565159,4</t>
  </si>
  <si>
    <t>Lateral Hardening-Fuse-60005954,1</t>
  </si>
  <si>
    <t>Lateral Hardening-Fuse-92320131,1</t>
  </si>
  <si>
    <t>Lateral Hardening-Fuse-92543665,1</t>
  </si>
  <si>
    <t>Lateral Hardening-Fuse-93247243,1</t>
  </si>
  <si>
    <t>Lateral Hardening-Fuse-93249426,1</t>
  </si>
  <si>
    <t>Lateral Hardening-Fuse-60033370,1</t>
  </si>
  <si>
    <t>Lateral Hardening-Fuse-10055941,1</t>
  </si>
  <si>
    <t>Lateral Hardening-Fuse-92418323,1</t>
  </si>
  <si>
    <t>Lateral Hardening-Fuse-91404359,1</t>
  </si>
  <si>
    <t>Lateral Hardening-Fuse-60008652,1</t>
  </si>
  <si>
    <t>Lateral Hardening-Fuse-10389247,2</t>
  </si>
  <si>
    <t>Lateral Hardening-Fuse-10147338,1</t>
  </si>
  <si>
    <t>Lateral Hardening-Fuse-90416605,1</t>
  </si>
  <si>
    <t>Lateral Hardening-Fuse-60031511,1</t>
  </si>
  <si>
    <t>Lateral Hardening-Fuse-90435139,3</t>
  </si>
  <si>
    <t>Lateral Hardening-Fuse-10297440,1</t>
  </si>
  <si>
    <t>Lateral Hardening-Fuse-10055000,2</t>
  </si>
  <si>
    <t>Lateral Hardening-Fuse-60124027,1</t>
  </si>
  <si>
    <t>Lateral Hardening-Fuse-90531031,5</t>
  </si>
  <si>
    <t>Lateral Hardening-Fuse-60241209,1</t>
  </si>
  <si>
    <t>Lateral Hardening-Fuse-90830976,1</t>
  </si>
  <si>
    <t>Lateral Hardening-Fuse-60029011,1</t>
  </si>
  <si>
    <t>Lateral Hardening-Fuse-92537158,1</t>
  </si>
  <si>
    <t>Lateral Hardening-Fuse-90748138,1</t>
  </si>
  <si>
    <t>Lateral Hardening-Fuse-92859507,1</t>
  </si>
  <si>
    <t>Lateral Hardening-Fuse-90165527,1</t>
  </si>
  <si>
    <t>Lateral Hardening-Fuse-60016282,1</t>
  </si>
  <si>
    <t>Lateral Hardening-Fuse-92570284,1</t>
  </si>
  <si>
    <t>Lateral Hardening-Fuse-90111178,9</t>
  </si>
  <si>
    <t>Lateral Hardening-Fuse-92922162,1</t>
  </si>
  <si>
    <t>Lateral Hardening-Fuse-60017429,2</t>
  </si>
  <si>
    <t>Lateral Hardening-Fuse-93113905,1</t>
  </si>
  <si>
    <t>Lateral Hardening-Fuse-91151734,1</t>
  </si>
  <si>
    <t>Lateral Hardening-Fuse-92005809,1</t>
  </si>
  <si>
    <t>Lateral Hardening-Fuse-10100716,1</t>
  </si>
  <si>
    <t>Lateral Hardening-Fuse-90377733,1</t>
  </si>
  <si>
    <t>Lateral Hardening-Fuse-91382618,1</t>
  </si>
  <si>
    <t>Lateral Hardening-Fuse-91532301,1</t>
  </si>
  <si>
    <t>Lateral Hardening-Fuse-10142238,1</t>
  </si>
  <si>
    <t>Lateral Hardening-Fuse-10165803,1</t>
  </si>
  <si>
    <t>Lateral Hardening-Fuse-10823013,1</t>
  </si>
  <si>
    <t>Lateral Hardening-Fuse-10535991,1</t>
  </si>
  <si>
    <t>Lateral Hardening-Fuse-60060554,1</t>
  </si>
  <si>
    <t>Lateral Hardening-Fuse-91702481,1</t>
  </si>
  <si>
    <t>Lateral Hardening-Fuse-92609981,1</t>
  </si>
  <si>
    <t>Lateral Hardening-Fuse-10384706,1</t>
  </si>
  <si>
    <t>Lateral Hardening-Fuse-92907479,1</t>
  </si>
  <si>
    <t>Lateral Hardening-Fuse-10392877,1</t>
  </si>
  <si>
    <t>Lateral Hardening-Fuse-90297635,1</t>
  </si>
  <si>
    <t>Lateral Hardening-Fuse-93266650,1</t>
  </si>
  <si>
    <t>Lateral Hardening-Fuse-10429550,1</t>
  </si>
  <si>
    <t>Lateral Hardening-Fuse-60011392,1</t>
  </si>
  <si>
    <t>Lateral Hardening-Fuse-10791889,1</t>
  </si>
  <si>
    <t>Lateral Hardening-Fuse-10688316,1</t>
  </si>
  <si>
    <t>Lateral Hardening-Fuse-10167762,1</t>
  </si>
  <si>
    <t>Lateral Hardening-Fuse-10716315,1</t>
  </si>
  <si>
    <t>Lateral Hardening-Fuse-10475330,1</t>
  </si>
  <si>
    <t>Lateral Hardening-Fuse-92901825,1</t>
  </si>
  <si>
    <t>Lateral Hardening-Fuse-10674240,1</t>
  </si>
  <si>
    <t>Lateral Hardening-Fuse-92132257,1</t>
  </si>
  <si>
    <t>Lateral Hardening-Fuse-90852788,1</t>
  </si>
  <si>
    <t>Lateral Hardening-Fuse-60015427,1</t>
  </si>
  <si>
    <t>Lateral Hardening-Fuse-10247860,1</t>
  </si>
  <si>
    <t>Lateral Hardening-Fuse-10165789,1</t>
  </si>
  <si>
    <t>Lateral Hardening-Fuse-60088567,1</t>
  </si>
  <si>
    <t>Lateral Hardening-Fuse-91334566,1</t>
  </si>
  <si>
    <t>Lateral Hardening-Fuse-10087587,1</t>
  </si>
  <si>
    <t>Lateral Hardening-Fuse-10126980,1</t>
  </si>
  <si>
    <t>Lateral Hardening-Fuse-60088186,1</t>
  </si>
  <si>
    <t>Lateral Hardening-Fuse-92603717,1</t>
  </si>
  <si>
    <t>Lateral Hardening-Fuse-10916743,1</t>
  </si>
  <si>
    <t>Lateral Hardening-Fuse-10096968,3</t>
  </si>
  <si>
    <t>Lateral Hardening-Fuse-91161524,1</t>
  </si>
  <si>
    <t>Lateral Hardening-Fuse-92605381,1</t>
  </si>
  <si>
    <t>Lateral Hardening-Fuse-92610250,1</t>
  </si>
  <si>
    <t>Lateral Hardening-Fuse-92398222,1</t>
  </si>
  <si>
    <t>Lateral Hardening-Fuse-91421327,1</t>
  </si>
  <si>
    <t>Lateral Hardening-Fuse-10692803,1</t>
  </si>
  <si>
    <t>Lateral Hardening-Fuse-60037987,3</t>
  </si>
  <si>
    <t>Lateral Hardening-Fuse-92897362,1</t>
  </si>
  <si>
    <t>Lateral Hardening-Fuse-91066431,1</t>
  </si>
  <si>
    <t>Lateral Hardening-Fuse-10051863,1</t>
  </si>
  <si>
    <t>Lateral Hardening-Fuse-92655421,1</t>
  </si>
  <si>
    <t>Lateral Hardening-Fuse-92620889,1</t>
  </si>
  <si>
    <t>Lateral Hardening-Fuse-10686006,1</t>
  </si>
  <si>
    <t>Lateral Hardening-Fuse-10671334,16</t>
  </si>
  <si>
    <t>Lateral Hardening-Fuse-90157556,1</t>
  </si>
  <si>
    <t>Lateral Hardening-Fuse-92867406,1</t>
  </si>
  <si>
    <t>Lateral Hardening-Fuse-60463714,1</t>
  </si>
  <si>
    <t>Lateral Hardening-Fuse-60305740,1</t>
  </si>
  <si>
    <t>Lateral Hardening-Fuse-91418404,1</t>
  </si>
  <si>
    <t>Lateral Hardening-Fuse-60048514,1</t>
  </si>
  <si>
    <t>Lateral Hardening-Fuse-10173500,1</t>
  </si>
  <si>
    <t>Lateral Hardening-Fuse-60181011,1</t>
  </si>
  <si>
    <t>Lateral Hardening-Fuse-92238609,1</t>
  </si>
  <si>
    <t>Lateral Hardening-Fuse-90487798,1</t>
  </si>
  <si>
    <t>Lateral Hardening-Fuse-10127955,2</t>
  </si>
  <si>
    <t>Lateral Hardening-Fuse-10692795,1</t>
  </si>
  <si>
    <t>Lateral Hardening-Fuse-92599120,1</t>
  </si>
  <si>
    <t>Lateral Hardening-Fuse-10710623,1</t>
  </si>
  <si>
    <t>Lateral Hardening-Fuse-10124545,1</t>
  </si>
  <si>
    <t>Lateral Hardening-Fuse-91550764,1</t>
  </si>
  <si>
    <t>Lateral Hardening-Fuse-10274748,1</t>
  </si>
  <si>
    <t>Lateral Hardening-Fuse-10165797,1</t>
  </si>
  <si>
    <t>Lateral Hardening-Fuse-91365233,3</t>
  </si>
  <si>
    <t>Lateral Hardening-Fuse-60022877,3</t>
  </si>
  <si>
    <t>Lateral Hardening-Fuse-92678765,1</t>
  </si>
  <si>
    <t>Lateral Hardening-Fuse-60518342,1</t>
  </si>
  <si>
    <t>Lateral Hardening-Fuse-10173522,1</t>
  </si>
  <si>
    <t>Lateral Hardening-Fuse-90526768,1</t>
  </si>
  <si>
    <t>Lateral Hardening-Fuse-10791877,1</t>
  </si>
  <si>
    <t>Lateral Hardening-Fuse-60065898,1</t>
  </si>
  <si>
    <t>Lateral Hardening-Fuse-90146892,4</t>
  </si>
  <si>
    <t>Lateral Hardening-Fuse-60073803,1</t>
  </si>
  <si>
    <t>Lateral Hardening-Fuse-92527630,1</t>
  </si>
  <si>
    <t>Lateral Hardening-Fuse-10560430,7</t>
  </si>
  <si>
    <t>Lateral Hardening-Fuse-10589590,1</t>
  </si>
  <si>
    <t>Lateral Hardening-Fuse-10668889,1</t>
  </si>
  <si>
    <t>Lateral Hardening-Fuse-91351288,6</t>
  </si>
  <si>
    <t>Lateral Hardening-Fuse-10158932,1</t>
  </si>
  <si>
    <t>Lateral Hardening-Fuse-93294943,1</t>
  </si>
  <si>
    <t>Lateral Hardening-Fuse-60048809,1</t>
  </si>
  <si>
    <t>Lateral Hardening-Fuse-92602262,1</t>
  </si>
  <si>
    <t>Lateral Hardening-Fuse-10007252,1</t>
  </si>
  <si>
    <t>Lateral Hardening-Fuse-92527637,1</t>
  </si>
  <si>
    <t>Lateral Hardening-Fuse-93432382,1</t>
  </si>
  <si>
    <t>Lateral Hardening-Fuse-92874488,1</t>
  </si>
  <si>
    <t>Lateral Hardening-Fuse-10671179,1</t>
  </si>
  <si>
    <t>Lateral Hardening-Fuse-93324791,1</t>
  </si>
  <si>
    <t>Lateral Hardening-Fuse-10218987,1</t>
  </si>
  <si>
    <t>Lateral Hardening-Fuse-91868130,1</t>
  </si>
  <si>
    <t>Lateral Hardening-Fuse-60034479,1</t>
  </si>
  <si>
    <t>Lateral Hardening-Fuse-92529635,1</t>
  </si>
  <si>
    <t>Lateral Hardening-Fuse-10338448,3</t>
  </si>
  <si>
    <t>Lateral Hardening-Fuse-91096289,1</t>
  </si>
  <si>
    <t>Lateral Hardening-Fuse-91234338,1</t>
  </si>
  <si>
    <t>Lateral Hardening-Fuse-90393849,1</t>
  </si>
  <si>
    <t>Lateral Hardening-Fuse-10633695,1</t>
  </si>
  <si>
    <t>Lateral Hardening-Fuse-10144159,1</t>
  </si>
  <si>
    <t>Lateral Hardening-Fuse-90211134,1</t>
  </si>
  <si>
    <t>Lateral Hardening-Fuse-92354169,1</t>
  </si>
  <si>
    <t>Lateral Hardening-Fuse-92670950,2</t>
  </si>
  <si>
    <t>Lateral Hardening-Fuse-93082436,1</t>
  </si>
  <si>
    <t>Lateral Hardening-Fuse-92380240,2</t>
  </si>
  <si>
    <t>Lateral Hardening-Fuse-10310477,6</t>
  </si>
  <si>
    <t>Lateral Hardening-Fuse-10158432,3</t>
  </si>
  <si>
    <t>Lateral Hardening-Fuse-60337684,1</t>
  </si>
  <si>
    <t>Lateral Hardening-Fuse-10674224,1</t>
  </si>
  <si>
    <t>Lateral Hardening-Fuse-10696420,1</t>
  </si>
  <si>
    <t>Lateral Hardening-Fuse-10075304,1</t>
  </si>
  <si>
    <t>Lateral Hardening-Fuse-10625698,1</t>
  </si>
  <si>
    <t>Lateral Hardening-Fuse-10684614,7</t>
  </si>
  <si>
    <t>Lateral Hardening-Fuse-10616460,1</t>
  </si>
  <si>
    <t>Lateral Hardening-Fuse-10696464,1</t>
  </si>
  <si>
    <t>Lateral Hardening-Fuse-10674784,1</t>
  </si>
  <si>
    <t>Lateral Hardening-Fuse-92612860,1</t>
  </si>
  <si>
    <t>Lateral Hardening-Fuse-91633548,33</t>
  </si>
  <si>
    <t>Lateral Hardening-Fuse-10716318,1</t>
  </si>
  <si>
    <t>Lateral Hardening-Fuse-92169062,2</t>
  </si>
  <si>
    <t>Lateral Hardening-Fuse-92183966,7</t>
  </si>
  <si>
    <t>Lateral Hardening-Fuse-60200737,1</t>
  </si>
  <si>
    <t>Lateral Hardening-Fuse-10716303,1</t>
  </si>
  <si>
    <t>Lateral Hardening-Fuse-92767537,6</t>
  </si>
  <si>
    <t>Lateral Hardening-Fuse-92497118,1</t>
  </si>
  <si>
    <t>Lateral Hardening-Fuse-93218070,1</t>
  </si>
  <si>
    <t>Lateral Hardening-Fuse-60140423,8</t>
  </si>
  <si>
    <t>Lateral Hardening-Fuse-10158909,13</t>
  </si>
  <si>
    <t>Lateral Hardening-Fuse-92282884,5</t>
  </si>
  <si>
    <t>Lateral Hardening-Fuse-10895225,18</t>
  </si>
  <si>
    <t>Lateral Hardening-Fuse-92354144,3</t>
  </si>
  <si>
    <t>Lateral Hardening-Fuse-90431393,19</t>
  </si>
  <si>
    <t>Lateral Hardening-Fuse-10127958,11</t>
  </si>
  <si>
    <t>Lateral Hardening-Fuse-60223573,4</t>
  </si>
  <si>
    <t>Lateral Hardening-Fuse-60305848,3</t>
  </si>
  <si>
    <t>Lateral Hardening-Fuse-10560432,8</t>
  </si>
  <si>
    <t>Lateral Hardening-Fuse-10408290,4</t>
  </si>
  <si>
    <t>Lateral Hardening-Fuse-10629014,6</t>
  </si>
  <si>
    <t>Lateral Hardening-Fuse-60179191,4</t>
  </si>
  <si>
    <t>Lateral Hardening-Fuse-93346473,16</t>
  </si>
  <si>
    <t>Lateral Hardening-Fuse-91645657,2</t>
  </si>
  <si>
    <t>Lateral Hardening-Fuse-92815117,6</t>
  </si>
  <si>
    <t>Lateral Hardening-Fuse-91293905,4</t>
  </si>
  <si>
    <t>Lateral Hardening-Fuse-10096960,7</t>
  </si>
  <si>
    <t>Lateral Hardening-Fuse-91361858,3</t>
  </si>
  <si>
    <t>Lateral Hardening-Fuse-92070695,2</t>
  </si>
  <si>
    <t>Lateral Hardening-Fuse-91386005,3</t>
  </si>
  <si>
    <t>Lateral Hardening-Fuse-10723993,2</t>
  </si>
  <si>
    <t>Lateral Hardening-Fuse-10705945,24</t>
  </si>
  <si>
    <t>Lateral Hardening-Fuse-10254063,3</t>
  </si>
  <si>
    <t>Lateral Hardening-Fuse-93274635,20</t>
  </si>
  <si>
    <t>Lateral Hardening-Fuse-60125388,14</t>
  </si>
  <si>
    <t>Lateral Hardening-Fuse-92354352,2</t>
  </si>
  <si>
    <t>Lateral Hardening-Fuse-92573944,3</t>
  </si>
  <si>
    <t>Lateral Hardening-Fuse-92185426,4</t>
  </si>
  <si>
    <t>Lateral Hardening-Fuse-60279838,3</t>
  </si>
  <si>
    <t>Lateral Hardening-Fuse-90440184,9</t>
  </si>
  <si>
    <t>Lateral Hardening-Fuse-60193482,5</t>
  </si>
  <si>
    <t>Lateral Hardening-Fuse-60157737,17</t>
  </si>
  <si>
    <t>Lateral Hardening-Fuse-92962459,7</t>
  </si>
  <si>
    <t>Lateral Hardening-Fuse-91340554,17</t>
  </si>
  <si>
    <t>Lateral Hardening-Fuse-92664597,5</t>
  </si>
  <si>
    <t>Lateral Hardening-Fuse-10671283,53</t>
  </si>
  <si>
    <t>Lateral Hardening-Fuse-10375159,23</t>
  </si>
  <si>
    <t>Lateral Hardening-Fuse-60104344,2</t>
  </si>
  <si>
    <t>Lateral Hardening-Fuse-10493801,5</t>
  </si>
  <si>
    <t>Lateral Hardening-Fuse-10663240,4</t>
  </si>
  <si>
    <t>Lateral Hardening-Fuse-10722417,12</t>
  </si>
  <si>
    <t>Lateral Hardening-Fuse-90010289,10</t>
  </si>
  <si>
    <t>Lateral Hardening-Fuse-91920304,7</t>
  </si>
  <si>
    <t>Lateral Hardening-Fuse-90288627,16</t>
  </si>
  <si>
    <t>Lateral Hardening-Fuse-90504849,10</t>
  </si>
  <si>
    <t>Lateral Hardening-Fuse-10297942,4</t>
  </si>
  <si>
    <t>Lateral Hardening-Fuse-92097460,6</t>
  </si>
  <si>
    <t>Lateral Hardening-Fuse-10676209,33</t>
  </si>
  <si>
    <t>Lateral Hardening-Fuse-60123660,4</t>
  </si>
  <si>
    <t>Lateral Hardening-Fuse-90598389,13</t>
  </si>
  <si>
    <t>Lateral Hardening-Fuse-90645535,7</t>
  </si>
  <si>
    <t>Lateral Hardening-Fuse-10297943,2</t>
  </si>
  <si>
    <t>Lateral Hardening-Fuse-90514672,3</t>
  </si>
  <si>
    <t>Lateral Hardening-Fuse-10637242,11</t>
  </si>
  <si>
    <t>Lateral Hardening-Fuse-60168942,6</t>
  </si>
  <si>
    <t>Lateral Hardening-Fuse-10392913,7</t>
  </si>
  <si>
    <t>Lateral Hardening-Fuse-10696486,11</t>
  </si>
  <si>
    <t>Lateral Hardening-Fuse-60011810,3</t>
  </si>
  <si>
    <t>Lateral Hardening-Fuse-93057902,6</t>
  </si>
  <si>
    <t>Lateral Hardening-Fuse-60269456,3</t>
  </si>
  <si>
    <t>Lateral Hardening-Fuse-60128378,3</t>
  </si>
  <si>
    <t>Lateral Hardening-Fuse-60531111,7</t>
  </si>
  <si>
    <t>Lateral Hardening-Fuse-90266817,9</t>
  </si>
  <si>
    <t>Lateral Hardening-Fuse-10868138,8</t>
  </si>
  <si>
    <t>Lateral Hardening-Fuse-92299245,23</t>
  </si>
  <si>
    <t>Lateral Hardening-Fuse-92884623,11</t>
  </si>
  <si>
    <t>Lateral Hardening-Fuse-60165416,4</t>
  </si>
  <si>
    <t>Lateral Hardening-Fuse-90380435,5</t>
  </si>
  <si>
    <t>Lateral Hardening-Fuse-10786358,3</t>
  </si>
  <si>
    <t>Lateral Hardening-Fuse-60123654,3</t>
  </si>
  <si>
    <t>Lateral Hardening-Fuse-60311122,5</t>
  </si>
  <si>
    <t>Lateral Hardening-Fuse-92376304,3</t>
  </si>
  <si>
    <t>Lateral Hardening-Fuse-91748729,5</t>
  </si>
  <si>
    <t>Lateral Hardening-Fuse-90929181,2</t>
  </si>
  <si>
    <t>Lateral Hardening-Fuse-91010293,4</t>
  </si>
  <si>
    <t>Lateral Hardening-Fuse-92820848,2</t>
  </si>
  <si>
    <t>Lateral Hardening-Fuse-90816343,5</t>
  </si>
  <si>
    <t>Lateral Hardening-Fuse-10145628,9</t>
  </si>
  <si>
    <t>Lateral Hardening-Fuse-60170422,14</t>
  </si>
  <si>
    <t>Lateral Hardening-Fuse-10761257,4</t>
  </si>
  <si>
    <t>Lateral Hardening-Fuse-93134087,10</t>
  </si>
  <si>
    <t>Lateral Hardening-Fuse-60058683,3</t>
  </si>
  <si>
    <t>Lateral Hardening-Fuse-91519309,2</t>
  </si>
  <si>
    <t>Lateral Hardening-Fuse-10535995,9</t>
  </si>
  <si>
    <t>Lateral Hardening-Fuse-91377944,13</t>
  </si>
  <si>
    <t>Lateral Hardening-Fuse-90130568,4</t>
  </si>
  <si>
    <t>Lateral Hardening-Fuse-93124277,2</t>
  </si>
  <si>
    <t>Lateral Hardening-Fuse-10392882,7</t>
  </si>
  <si>
    <t>Lateral Hardening-Fuse-10392863,3</t>
  </si>
  <si>
    <t>Lateral Hardening-Fuse-92774744,3</t>
  </si>
  <si>
    <t>Lateral Hardening-Fuse-10105726,2</t>
  </si>
  <si>
    <t>Lateral Hardening-Fuse-93279980,3</t>
  </si>
  <si>
    <t>Lateral Hardening-Fuse-60015632,4</t>
  </si>
  <si>
    <t>Lateral Hardening-Fuse-91618829,9</t>
  </si>
  <si>
    <t>Lateral Hardening-Fuse-10051896,3</t>
  </si>
  <si>
    <t>Lateral Hardening-Fuse-10230118,5</t>
  </si>
  <si>
    <t>Lateral Hardening-Fuse-92834683,7</t>
  </si>
  <si>
    <t>Lateral Hardening-Fuse-90633859,5</t>
  </si>
  <si>
    <t>Lateral Hardening-Fuse-10096964,3</t>
  </si>
  <si>
    <t>Lateral Hardening-Fuse-60077624,4</t>
  </si>
  <si>
    <t>Lateral Hardening-Fuse-10663246,3</t>
  </si>
  <si>
    <t>Lateral Hardening-Fuse-10429522,7</t>
  </si>
  <si>
    <t>Lateral Hardening-Fuse-60311396,2</t>
  </si>
  <si>
    <t>Lateral Hardening-Fuse-90886759,4</t>
  </si>
  <si>
    <t>Lateral Hardening-Fuse-10501132,2</t>
  </si>
  <si>
    <t>Lateral Hardening-Fuse-60341032,2</t>
  </si>
  <si>
    <t>Lateral Hardening-Fuse-90397369,2</t>
  </si>
  <si>
    <t>Lateral Hardening-Fuse-10158434,3</t>
  </si>
  <si>
    <t>Lateral Hardening-Fuse-90428273,5</t>
  </si>
  <si>
    <t>Lateral Hardening-Fuse-90911087,2</t>
  </si>
  <si>
    <t>Lateral Hardening-Fuse-10655453,2</t>
  </si>
  <si>
    <t>Lateral Hardening-Fuse-92204382,2</t>
  </si>
  <si>
    <t>Lateral Hardening-Fuse-92686712,2</t>
  </si>
  <si>
    <t>Lateral Hardening-Fuse-92612349,2</t>
  </si>
  <si>
    <t>Lateral Hardening-Fuse-10218990,3</t>
  </si>
  <si>
    <t>Lateral Hardening-Fuse-90591555,2</t>
  </si>
  <si>
    <t>Lateral Hardening-Fuse-10372414,2</t>
  </si>
  <si>
    <t>Lateral Hardening-Fuse-60087041,4</t>
  </si>
  <si>
    <t>Lateral Hardening-Fuse-92686736,2</t>
  </si>
  <si>
    <t>Lateral Hardening-Fuse-90291488,3</t>
  </si>
  <si>
    <t>Lateral Hardening-Fuse-10007588,2</t>
  </si>
  <si>
    <t>Lateral Hardening-Fuse-60380454,2</t>
  </si>
  <si>
    <t>Lateral Hardening-Fuse-10013916,1</t>
  </si>
  <si>
    <t>Lateral Hardening-Fuse-10051851,1</t>
  </si>
  <si>
    <t>Lateral Hardening-Fuse-10051875,1</t>
  </si>
  <si>
    <t>Lateral Hardening-Fuse-10053269,1</t>
  </si>
  <si>
    <t>Lateral Hardening-Fuse-10105717,1</t>
  </si>
  <si>
    <t>Lateral Hardening-Fuse-10105723,1</t>
  </si>
  <si>
    <t>Lateral Hardening-Fuse-10105728,1</t>
  </si>
  <si>
    <t>Lateral Hardening-Fuse-10145618,1</t>
  </si>
  <si>
    <t>Lateral Hardening-Fuse-10147344,1</t>
  </si>
  <si>
    <t>Lateral Hardening-Fuse-10147371,1</t>
  </si>
  <si>
    <t>Lateral Hardening-Fuse-10191173,1</t>
  </si>
  <si>
    <t>Lateral Hardening-Fuse-10242257,1</t>
  </si>
  <si>
    <t>Lateral Hardening-Fuse-10244449,1</t>
  </si>
  <si>
    <t>Lateral Hardening-Fuse-10250638,1</t>
  </si>
  <si>
    <t>Lateral Hardening-Fuse-10255333,1</t>
  </si>
  <si>
    <t>Lateral Hardening-Fuse-10277747,1</t>
  </si>
  <si>
    <t>Lateral Hardening-Fuse-10288738,1</t>
  </si>
  <si>
    <t>Lateral Hardening-Fuse-10299739,1</t>
  </si>
  <si>
    <t>Lateral Hardening-Fuse-10307212,1</t>
  </si>
  <si>
    <t>Lateral Hardening-Fuse-10307215,1</t>
  </si>
  <si>
    <t>Lateral Hardening-Fuse-10361901,1</t>
  </si>
  <si>
    <t>Lateral Hardening-Fuse-10368943,1</t>
  </si>
  <si>
    <t>Lateral Hardening-Fuse-10376173,1</t>
  </si>
  <si>
    <t>Lateral Hardening-Fuse-10376186,1</t>
  </si>
  <si>
    <t>Lateral Hardening-Fuse-10376201,1</t>
  </si>
  <si>
    <t>Lateral Hardening-Fuse-10392874,1</t>
  </si>
  <si>
    <t>Lateral Hardening-Fuse-10427677,1</t>
  </si>
  <si>
    <t>Lateral Hardening-Fuse-10429505,2</t>
  </si>
  <si>
    <t>Lateral Hardening-Fuse-10433144,1</t>
  </si>
  <si>
    <t>Lateral Hardening-Fuse-10442379,1</t>
  </si>
  <si>
    <t>Lateral Hardening-Fuse-10442391,1</t>
  </si>
  <si>
    <t>Lateral Hardening-Fuse-10455381,1</t>
  </si>
  <si>
    <t>Lateral Hardening-Fuse-10457704,2</t>
  </si>
  <si>
    <t>Lateral Hardening-Fuse-10462583,1</t>
  </si>
  <si>
    <t>Lateral Hardening-Fuse-10466911,1</t>
  </si>
  <si>
    <t>Lateral Hardening-Fuse-10467575,1</t>
  </si>
  <si>
    <t>Lateral Hardening-Fuse-10467597,1</t>
  </si>
  <si>
    <t>Lateral Hardening-Fuse-10471354,1</t>
  </si>
  <si>
    <t>Lateral Hardening-Fuse-10471377,1</t>
  </si>
  <si>
    <t>Lateral Hardening-Fuse-10482593,1</t>
  </si>
  <si>
    <t>Lateral Hardening-Fuse-10497396,1</t>
  </si>
  <si>
    <t>Lateral Hardening-Fuse-10501110,1</t>
  </si>
  <si>
    <t>Lateral Hardening-Fuse-10501141,1</t>
  </si>
  <si>
    <t>Lateral Hardening-Fuse-10501150,2</t>
  </si>
  <si>
    <t>Lateral Hardening-Fuse-10535999,1</t>
  </si>
  <si>
    <t>Lateral Hardening-Fuse-10544635,3</t>
  </si>
  <si>
    <t>Lateral Hardening-Fuse-10554595,1</t>
  </si>
  <si>
    <t>Lateral Hardening-Fuse-10562361,1</t>
  </si>
  <si>
    <t>Lateral Hardening-Fuse-10567076,1</t>
  </si>
  <si>
    <t>Lateral Hardening-Fuse-10580676,1</t>
  </si>
  <si>
    <t>Lateral Hardening-Fuse-10580689,1</t>
  </si>
  <si>
    <t>Lateral Hardening-Fuse-10580690,1</t>
  </si>
  <si>
    <t>Lateral Hardening-Fuse-10582069,1</t>
  </si>
  <si>
    <t>Lateral Hardening-Fuse-10589587,1</t>
  </si>
  <si>
    <t>Lateral Hardening-Fuse-10589595,1</t>
  </si>
  <si>
    <t>Lateral Hardening-Fuse-10618037,1</t>
  </si>
  <si>
    <t>Lateral Hardening-Fuse-10624934,1</t>
  </si>
  <si>
    <t>Lateral Hardening-Fuse-10663262,1</t>
  </si>
  <si>
    <t>Lateral Hardening-Fuse-10663269,1</t>
  </si>
  <si>
    <t>Lateral Hardening-Fuse-10696431,1</t>
  </si>
  <si>
    <t>Lateral Hardening-Fuse-10717269,1</t>
  </si>
  <si>
    <t>Lateral Hardening-Fuse-10786382,1</t>
  </si>
  <si>
    <t>Lateral Hardening-Fuse-10836901,2</t>
  </si>
  <si>
    <t>Lateral Hardening-Fuse-10842823,1</t>
  </si>
  <si>
    <t>Lateral Hardening-Fuse-10842826,1</t>
  </si>
  <si>
    <t>Lateral Hardening-Fuse-10868121,1</t>
  </si>
  <si>
    <t>Lateral Hardening-Fuse-10913196,2</t>
  </si>
  <si>
    <t>Lateral Hardening-Fuse-10933151,1</t>
  </si>
  <si>
    <t>Lateral Hardening-Fuse-60002970,1</t>
  </si>
  <si>
    <t>Lateral Hardening-Fuse-60003135,1</t>
  </si>
  <si>
    <t>Lateral Hardening-Fuse-60044019,1</t>
  </si>
  <si>
    <t>Lateral Hardening-Fuse-60059452,1</t>
  </si>
  <si>
    <t>Lateral Hardening-Fuse-60059457,1</t>
  </si>
  <si>
    <t>Lateral Hardening-Fuse-60059509,1</t>
  </si>
  <si>
    <t>Lateral Hardening-Fuse-60059524,1</t>
  </si>
  <si>
    <t>Lateral Hardening-Fuse-60072751,1</t>
  </si>
  <si>
    <t>Lateral Hardening-Fuse-60077605,1</t>
  </si>
  <si>
    <t>Lateral Hardening-Fuse-60106849,1</t>
  </si>
  <si>
    <t>Lateral Hardening-Fuse-60107076,1</t>
  </si>
  <si>
    <t>Lateral Hardening-Fuse-60127680,1</t>
  </si>
  <si>
    <t>Lateral Hardening-Fuse-60128362,1</t>
  </si>
  <si>
    <t>Lateral Hardening-Fuse-60131389,2</t>
  </si>
  <si>
    <t>Lateral Hardening-Fuse-60139973,2</t>
  </si>
  <si>
    <t>Lateral Hardening-Fuse-60140011,1</t>
  </si>
  <si>
    <t>Lateral Hardening-Fuse-60144164,1</t>
  </si>
  <si>
    <t>Lateral Hardening-Fuse-60144172,1</t>
  </si>
  <si>
    <t>Lateral Hardening-Fuse-60157736,1</t>
  </si>
  <si>
    <t>Lateral Hardening-Fuse-60164901,1</t>
  </si>
  <si>
    <t>Lateral Hardening-Fuse-60165355,1</t>
  </si>
  <si>
    <t>Lateral Hardening-Fuse-60168916,1</t>
  </si>
  <si>
    <t>Lateral Hardening-Fuse-60169592,1</t>
  </si>
  <si>
    <t>Lateral Hardening-Fuse-60170460,1</t>
  </si>
  <si>
    <t>Lateral Hardening-Fuse-60182741,1</t>
  </si>
  <si>
    <t>Lateral Hardening-Fuse-60233901,1</t>
  </si>
  <si>
    <t>Lateral Hardening-Fuse-60258173,1</t>
  </si>
  <si>
    <t>Lateral Hardening-Fuse-60279623,1</t>
  </si>
  <si>
    <t>Lateral Hardening-Fuse-60287236,1</t>
  </si>
  <si>
    <t>Lateral Hardening-Fuse-60314670,1</t>
  </si>
  <si>
    <t>Lateral Hardening-Fuse-60346595,1</t>
  </si>
  <si>
    <t>Lateral Hardening-Fuse-60393455,1</t>
  </si>
  <si>
    <t>Lateral Hardening-Fuse-60395568,1</t>
  </si>
  <si>
    <t>Lateral Hardening-Fuse-60588225,1</t>
  </si>
  <si>
    <t>Lateral Hardening-Fuse-90022802,1</t>
  </si>
  <si>
    <t>Lateral Hardening-Fuse-90054386,1</t>
  </si>
  <si>
    <t>Lateral Hardening-Fuse-90054924,1</t>
  </si>
  <si>
    <t>Lateral Hardening-Fuse-90084626,2</t>
  </si>
  <si>
    <t>Lateral Hardening-Fuse-90116190,1</t>
  </si>
  <si>
    <t>Lateral Hardening-Fuse-90137810,1</t>
  </si>
  <si>
    <t>Lateral Hardening-Fuse-90188551,1</t>
  </si>
  <si>
    <t>Lateral Hardening-Fuse-90207831,1</t>
  </si>
  <si>
    <t>Lateral Hardening-Fuse-90241880,1</t>
  </si>
  <si>
    <t>Lateral Hardening-Fuse-90312305,1</t>
  </si>
  <si>
    <t>Lateral Hardening-Fuse-90334707,1</t>
  </si>
  <si>
    <t>Lateral Hardening-Fuse-90334731,1</t>
  </si>
  <si>
    <t>Lateral Hardening-Fuse-90420693,1</t>
  </si>
  <si>
    <t>Lateral Hardening-Fuse-90422522,1</t>
  </si>
  <si>
    <t>Lateral Hardening-Fuse-90423835,1</t>
  </si>
  <si>
    <t>Lateral Hardening-Fuse-90442230,1</t>
  </si>
  <si>
    <t>Lateral Hardening-Fuse-90527363,1</t>
  </si>
  <si>
    <t>Lateral Hardening-Fuse-90740214,1</t>
  </si>
  <si>
    <t>Lateral Hardening-Fuse-90740699,1</t>
  </si>
  <si>
    <t>Lateral Hardening-Fuse-90755954,1</t>
  </si>
  <si>
    <t>Lateral Hardening-Fuse-90882614,2</t>
  </si>
  <si>
    <t>Lateral Hardening-Fuse-90901917,1</t>
  </si>
  <si>
    <t>Lateral Hardening-Fuse-90932283,2</t>
  </si>
  <si>
    <t>Lateral Hardening-Fuse-91073265,1</t>
  </si>
  <si>
    <t>Lateral Hardening-Fuse-91179506,1</t>
  </si>
  <si>
    <t>Lateral Hardening-Fuse-91231633,1</t>
  </si>
  <si>
    <t>Lateral Hardening-Fuse-91241032,1</t>
  </si>
  <si>
    <t>Lateral Hardening-Fuse-91461782,1</t>
  </si>
  <si>
    <t>Lateral Hardening-Fuse-91522987,1</t>
  </si>
  <si>
    <t>Lateral Hardening-Fuse-91540495,1</t>
  </si>
  <si>
    <t>Lateral Hardening-Fuse-91575422,1</t>
  </si>
  <si>
    <t>Lateral Hardening-Fuse-91582612,1</t>
  </si>
  <si>
    <t>Lateral Hardening-Fuse-91640192,1</t>
  </si>
  <si>
    <t>Lateral Hardening-Fuse-91668251,1</t>
  </si>
  <si>
    <t>Lateral Hardening-Fuse-91722510,1</t>
  </si>
  <si>
    <t>Lateral Hardening-Fuse-91772133,1</t>
  </si>
  <si>
    <t>Lateral Hardening-Fuse-91785740,1</t>
  </si>
  <si>
    <t>Lateral Hardening-Fuse-91827162,1</t>
  </si>
  <si>
    <t>Lateral Hardening-Fuse-91847345,1</t>
  </si>
  <si>
    <t>Lateral Hardening-Fuse-91863298,1</t>
  </si>
  <si>
    <t>Lateral Hardening-Fuse-91924595,1</t>
  </si>
  <si>
    <t>Lateral Hardening-Fuse-91957169,1</t>
  </si>
  <si>
    <t>Lateral Hardening-Fuse-91960399,1</t>
  </si>
  <si>
    <t>Lateral Hardening-Fuse-91971930,1</t>
  </si>
  <si>
    <t>Lateral Hardening-Fuse-92008787,1</t>
  </si>
  <si>
    <t>Lateral Hardening-Fuse-92018190,1</t>
  </si>
  <si>
    <t>Lateral Hardening-Fuse-92048269,1</t>
  </si>
  <si>
    <t>Lateral Hardening-Fuse-92173076,1</t>
  </si>
  <si>
    <t>Lateral Hardening-Fuse-92180224,1</t>
  </si>
  <si>
    <t>Lateral Hardening-Fuse-92207754,1</t>
  </si>
  <si>
    <t>Lateral Hardening-Fuse-92336596,1</t>
  </si>
  <si>
    <t>Lateral Hardening-Fuse-92350282,1</t>
  </si>
  <si>
    <t>Lateral Hardening-Fuse-92356181,1</t>
  </si>
  <si>
    <t>Lateral Hardening-Fuse-92357188,2</t>
  </si>
  <si>
    <t>Lateral Hardening-Fuse-92421291,1</t>
  </si>
  <si>
    <t>Lateral Hardening-Fuse-92442286,1</t>
  </si>
  <si>
    <t>Lateral Hardening-Fuse-92442350,1</t>
  </si>
  <si>
    <t>Lateral Hardening-Fuse-92496254,1</t>
  </si>
  <si>
    <t>Lateral Hardening-Fuse-92509975,1</t>
  </si>
  <si>
    <t>Lateral Hardening-Fuse-92555763,1</t>
  </si>
  <si>
    <t>Lateral Hardening-Fuse-92599119,1</t>
  </si>
  <si>
    <t>Lateral Hardening-Fuse-92655424,1</t>
  </si>
  <si>
    <t>Lateral Hardening-Fuse-92659172,1</t>
  </si>
  <si>
    <t>Lateral Hardening-Fuse-92661768,1</t>
  </si>
  <si>
    <t>Lateral Hardening-Fuse-92665539,1</t>
  </si>
  <si>
    <t>Lateral Hardening-Fuse-92669557,1</t>
  </si>
  <si>
    <t>Lateral Hardening-Fuse-92669942,3</t>
  </si>
  <si>
    <t>Lateral Hardening-Fuse-92670479,1</t>
  </si>
  <si>
    <t>Lateral Hardening-Fuse-92679861,1</t>
  </si>
  <si>
    <t>Lateral Hardening-Fuse-92679866,1</t>
  </si>
  <si>
    <t>Lateral Hardening-Fuse-92685255,1</t>
  </si>
  <si>
    <t>Lateral Hardening-Fuse-92686002,1</t>
  </si>
  <si>
    <t>Lateral Hardening-Fuse-92728705,1</t>
  </si>
  <si>
    <t>Lateral Hardening-Fuse-92748361,1</t>
  </si>
  <si>
    <t>Lateral Hardening-Fuse-92829453,1</t>
  </si>
  <si>
    <t>Lateral Hardening-Fuse-92881445,1</t>
  </si>
  <si>
    <t>Lateral Hardening-Fuse-92890860,1</t>
  </si>
  <si>
    <t>Lateral Hardening-Fuse-92909503,1</t>
  </si>
  <si>
    <t>Lateral Hardening-Fuse-92949400,1</t>
  </si>
  <si>
    <t>Lateral Hardening-Fuse-92952190,1</t>
  </si>
  <si>
    <t>Lateral Hardening-Fuse-92983661,1</t>
  </si>
  <si>
    <t>Lateral Hardening-Fuse-92983670,1</t>
  </si>
  <si>
    <t>Lateral Hardening-Fuse-92999604,1</t>
  </si>
  <si>
    <t>Lateral Hardening-Fuse-93104605,1</t>
  </si>
  <si>
    <t>Lateral Hardening-Fuse-93124410,1</t>
  </si>
  <si>
    <t>Lateral Hardening-Fuse-93162023,1</t>
  </si>
  <si>
    <t>Lateral Hardening-Fuse-93177909,1</t>
  </si>
  <si>
    <t>Lateral Hardening-Fuse-93185703,1</t>
  </si>
  <si>
    <t>Lateral Hardening-Fuse-93188519,1</t>
  </si>
  <si>
    <t>Lateral Hardening-Fuse-93369551,1</t>
  </si>
  <si>
    <t>Customer Total</t>
  </si>
  <si>
    <t>Gross Benefit</t>
  </si>
  <si>
    <t>LUG ESA 13231.10868138</t>
  </si>
  <si>
    <t>LUG ESA 13906.10096964</t>
  </si>
  <si>
    <t>LUG ESA 13906.10096968</t>
  </si>
  <si>
    <t>LUG ESA 13909.90380435</t>
  </si>
  <si>
    <t>LUG ESA 13909.92173076</t>
  </si>
  <si>
    <t>LUG ESA 13911.10554595</t>
  </si>
  <si>
    <t>LUG ESA 13911.60157736</t>
  </si>
  <si>
    <t>LUG ESA 13911.60157737</t>
  </si>
  <si>
    <t>LUG ESA 13911.90130568</t>
  </si>
  <si>
    <t>LUG ESA 13911.92679866</t>
  </si>
  <si>
    <t>LUG ESA 14116.91073265</t>
  </si>
  <si>
    <t>LUG ESA 14355.60258173</t>
  </si>
  <si>
    <t>LUG ESA 14355.92354352</t>
  </si>
  <si>
    <t>LUG SHA 13001.10663240</t>
  </si>
  <si>
    <t>LUG SHA 13001.10663262</t>
  </si>
  <si>
    <t>LUG SHA 13001.10663269</t>
  </si>
  <si>
    <t>LUG SHA 13001.60179144</t>
  </si>
  <si>
    <t>LUG SHA 13001.60179191</t>
  </si>
  <si>
    <t>LUG SHA 13001.92048269</t>
  </si>
  <si>
    <t>LUG SHA 13001.93346473</t>
  </si>
  <si>
    <t>LUG SHA 13342.10925094</t>
  </si>
  <si>
    <t>LUG SHA 13342.90527363</t>
  </si>
  <si>
    <t>LUG SHA 13342.91010293</t>
  </si>
  <si>
    <t>LUG SHA 13645.92207754</t>
  </si>
  <si>
    <t>LUG SHA 13652.92748361</t>
  </si>
  <si>
    <t>LUG SHA 13780.10723993</t>
  </si>
  <si>
    <t>LUG SHA 13817.10722417</t>
  </si>
  <si>
    <t>LUG SHA 13900.10717269</t>
  </si>
  <si>
    <t>LUG SHA 13900.91863298</t>
  </si>
  <si>
    <t>LUG SHA 13900.92336596</t>
  </si>
  <si>
    <t>LUG SHA 14020.60223573</t>
  </si>
  <si>
    <t>LUG SHA 14024.10747874</t>
  </si>
  <si>
    <t>LUG SHA 14024.90116190</t>
  </si>
  <si>
    <t>LUG WSA 13109.60233901</t>
  </si>
  <si>
    <t>LUG WSA 13111.92999604</t>
  </si>
  <si>
    <t>LUG WSA 13140.10013916</t>
  </si>
  <si>
    <t>LUG WSA 13207.90613782</t>
  </si>
  <si>
    <t>LUG WSA 13483.60393455</t>
  </si>
  <si>
    <t>LUG WSA 13522.10392882</t>
  </si>
  <si>
    <t>LUG WSA 13612.60003135</t>
  </si>
  <si>
    <t>LUG WSA 13674.90420693</t>
  </si>
  <si>
    <t>LUG CSA 13021.60058683</t>
  </si>
  <si>
    <t>LUG CSA 13021.92350282</t>
  </si>
  <si>
    <t>LUG CSA 13026.60059452</t>
  </si>
  <si>
    <t>LUG CSA 13026.60059457</t>
  </si>
  <si>
    <t>LUG CSA 13026.60059509</t>
  </si>
  <si>
    <t>LUG CSA 13026.60059524</t>
  </si>
  <si>
    <t>LUG CSA 13093.91004837</t>
  </si>
  <si>
    <t>LUG CSA 13099.10368943</t>
  </si>
  <si>
    <t>LUG CSA 13099.60125388</t>
  </si>
  <si>
    <t>LUG CSA 13099.90882614</t>
  </si>
  <si>
    <t>LUG CSA 13100.91340554</t>
  </si>
  <si>
    <t>LUG CSA 13102.60123654</t>
  </si>
  <si>
    <t>LUG CSA 13102.90748252</t>
  </si>
  <si>
    <t>LUG CSA 13102.91293905</t>
  </si>
  <si>
    <t>LUG CSA 13104.10362869</t>
  </si>
  <si>
    <t>LUG CSA 13104.91241032</t>
  </si>
  <si>
    <t>LUG CSA 13104.91643108</t>
  </si>
  <si>
    <t>LUG CSA 13104.91668251</t>
  </si>
  <si>
    <t>LUG CSA 13105.10580676</t>
  </si>
  <si>
    <t>LUG CSA 13105.10580689</t>
  </si>
  <si>
    <t>LUG CSA 13105.10580690</t>
  </si>
  <si>
    <t>LUG CSA 13105.60164901</t>
  </si>
  <si>
    <t>LUG CSA 13106.10361901</t>
  </si>
  <si>
    <t>LUG CSA 13106.91722510</t>
  </si>
  <si>
    <t>LUG CSA 13107.10376173</t>
  </si>
  <si>
    <t>LUG CSA 13107.10376186</t>
  </si>
  <si>
    <t>LUG CSA 13107.10376201</t>
  </si>
  <si>
    <t>LUG CSA 13158.60011810</t>
  </si>
  <si>
    <t>LUG CSA 13158.90816343</t>
  </si>
  <si>
    <t>LUG CSA 13158.91461782</t>
  </si>
  <si>
    <t>LUG CSA 13176.10375136</t>
  </si>
  <si>
    <t>LUG CSA 13176.10375141</t>
  </si>
  <si>
    <t>LUG CSA 13176.10375148</t>
  </si>
  <si>
    <t>LUG CSA 13188.10655453</t>
  </si>
  <si>
    <t>LUG CSA 13188.92070695</t>
  </si>
  <si>
    <t>LUG CSA 13204.60170504</t>
  </si>
  <si>
    <t>LUG CSA 13205.90022802</t>
  </si>
  <si>
    <t>LUG CSA 13205.90442230</t>
  </si>
  <si>
    <t>LUG CSA 13205.90929181</t>
  </si>
  <si>
    <t>LUG CSA 13354.10582069</t>
  </si>
  <si>
    <t>LUG CSA 13399.60037987</t>
  </si>
  <si>
    <t>LUG CSA 13418.91924595</t>
  </si>
  <si>
    <t>LUG CSA 13418.92018190</t>
  </si>
  <si>
    <t>LUG CSA 13418.92357188</t>
  </si>
  <si>
    <t>LUG CSA 13468.60128362</t>
  </si>
  <si>
    <t>LUG CSA 13468.60128378</t>
  </si>
  <si>
    <t>LUG CSA 13468.91640192</t>
  </si>
  <si>
    <t>LUG CSA 13590.91231633</t>
  </si>
  <si>
    <t>LUG CSA 13592.91365233</t>
  </si>
  <si>
    <t>LUG CSA 13593.93057902</t>
  </si>
  <si>
    <t>LUG CSA 13632.10408272</t>
  </si>
  <si>
    <t>LUG CSA 13632.10408290</t>
  </si>
  <si>
    <t>LUG CSA 13632.60305848</t>
  </si>
  <si>
    <t>LUG CSA 13633.90564142</t>
  </si>
  <si>
    <t>LUG CSA 13633.91847345</t>
  </si>
  <si>
    <t>LUG CSA 13826.60127680</t>
  </si>
  <si>
    <t>LUG CSA 13831.10427677</t>
  </si>
  <si>
    <t>LUG CSA 13835.10429505</t>
  </si>
  <si>
    <t>LUG CSA 13835.10429522</t>
  </si>
  <si>
    <t>LUG CSA 13835.60314670</t>
  </si>
  <si>
    <t>LUG CSA 13836.91377944</t>
  </si>
  <si>
    <t>LUG CSA 13934.10467575</t>
  </si>
  <si>
    <t>LUG CSA 13934.10467597</t>
  </si>
  <si>
    <t>LUG CSA 13939.60144164</t>
  </si>
  <si>
    <t>LUG CSA 13939.60144172</t>
  </si>
  <si>
    <t>LUG CSA 13948.10442379</t>
  </si>
  <si>
    <t>LUG CSA 13948.10442391</t>
  </si>
  <si>
    <t>LUG CSA 13993.10372414</t>
  </si>
  <si>
    <t>LUG CSA 13993.10433144</t>
  </si>
  <si>
    <t>LUG CSA 14040.10786358</t>
  </si>
  <si>
    <t>LUG CSA 14040.10786382</t>
  </si>
  <si>
    <t>LUG CSA 14102.91582612</t>
  </si>
  <si>
    <t>LUG DCA 13006.92949400</t>
  </si>
  <si>
    <t>LUG DCA 13432.10761257</t>
  </si>
  <si>
    <t>LUG DCA 13815.93026469</t>
  </si>
  <si>
    <t>LUG ESA 13127.90334707</t>
  </si>
  <si>
    <t>LUG ESA 13127.90334731</t>
  </si>
  <si>
    <t>LUG ESA 13127.92661768</t>
  </si>
  <si>
    <t>LUG ESA 13127.92663180</t>
  </si>
  <si>
    <t>LUG ESA 13171.10455381</t>
  </si>
  <si>
    <t>LUG ESA 13171.90598389</t>
  </si>
  <si>
    <t>LUG ESA 13171.93104605</t>
  </si>
  <si>
    <t>LUG ESA 13174.10913196</t>
  </si>
  <si>
    <t>LUG ESA 13174.60588225</t>
  </si>
  <si>
    <t>LUG ESA 13211.60044019</t>
  </si>
  <si>
    <t>LUG ESA 13225.60139973</t>
  </si>
  <si>
    <t>LUG ESA 13226.10462583</t>
  </si>
  <si>
    <t>LUG ESA 13226.92664597</t>
  </si>
  <si>
    <t>LUG ESA 13226.92665539</t>
  </si>
  <si>
    <t>LUG ESA 13226.92670950</t>
  </si>
  <si>
    <t>LUG ESA 13229.92525393</t>
  </si>
  <si>
    <t>LUG ESA 13230.10471354</t>
  </si>
  <si>
    <t>LUG ESA 13230.10471377</t>
  </si>
  <si>
    <t>LUG ESA 13230.92180224</t>
  </si>
  <si>
    <t>LUG ESA 13230.92496254</t>
  </si>
  <si>
    <t>LUG ESA 13231.10868121</t>
  </si>
  <si>
    <t>LUG ESA 13433.10466911</t>
  </si>
  <si>
    <t>LUG ESA 13433.93369551</t>
  </si>
  <si>
    <t>LUG ESA 13454.90188551</t>
  </si>
  <si>
    <t>LUG ESA 13454.90397369</t>
  </si>
  <si>
    <t>LUG ESA 13454.90429155</t>
  </si>
  <si>
    <t>LUG ESA 13454.90755954</t>
  </si>
  <si>
    <t>LUG ESA 13454.91522987</t>
  </si>
  <si>
    <t>LUG ESA 13457.10482593</t>
  </si>
  <si>
    <t>LUG ESA 13457.90176591</t>
  </si>
  <si>
    <t>LUG ESA 13502.10497396</t>
  </si>
  <si>
    <t>LUG ESA 13502.92573944</t>
  </si>
  <si>
    <t>LUG ESA 13502.92679861</t>
  </si>
  <si>
    <t>LUG ESA 13509.10501110</t>
  </si>
  <si>
    <t>LUG ESA 13509.10501132</t>
  </si>
  <si>
    <t>LUG ESA 13509.10501141</t>
  </si>
  <si>
    <t>LUG ESA 13509.10501150</t>
  </si>
  <si>
    <t>LUG ESA 13509.60287236</t>
  </si>
  <si>
    <t>LUG ESA 13509.60346595</t>
  </si>
  <si>
    <t>LUG ESA 13509.90504849</t>
  </si>
  <si>
    <t>LUG ESA 13509.91772133</t>
  </si>
  <si>
    <t>LUG ESA 13509.92890860</t>
  </si>
  <si>
    <t>LUG ESA 13686.93697046</t>
  </si>
  <si>
    <t>LUG ESA 13710.92354144</t>
  </si>
  <si>
    <t>LUG ESA 13710.92881445</t>
  </si>
  <si>
    <t>LUG ESA 13793.92685255</t>
  </si>
  <si>
    <t>LUG ESA 13793.92686002</t>
  </si>
  <si>
    <t>LUG ESA 13793.92686712</t>
  </si>
  <si>
    <t>LUG ESA 13793.92686736</t>
  </si>
  <si>
    <t>LUG ESA 13796.10842823</t>
  </si>
  <si>
    <t>LUG ESA 13796.10842826</t>
  </si>
  <si>
    <t>LUG ESA 13796.92356181</t>
  </si>
  <si>
    <t>LUG ESA 13796.92728705</t>
  </si>
  <si>
    <t>LUG ESA 13796.92884623</t>
  </si>
  <si>
    <t>LUG ESA 13797.93185703</t>
  </si>
  <si>
    <t>LUG ESA 13797.93188519</t>
  </si>
  <si>
    <t>LUG ESA 13799.60395568</t>
  </si>
  <si>
    <t>LUG ESA 13878.10105717</t>
  </si>
  <si>
    <t>LUG ESA 13878.10105723</t>
  </si>
  <si>
    <t>LUG ESA 13878.10105726</t>
  </si>
  <si>
    <t>LUG ESA 13878.10105728</t>
  </si>
  <si>
    <t>LUG ESA 13883.91179506</t>
  </si>
  <si>
    <t>LUG ESA 13883.92008787</t>
  </si>
  <si>
    <t>LUG ESA 13906.10096960</t>
  </si>
  <si>
    <t>LUG ESA 13906.90137810</t>
  </si>
  <si>
    <t>LUG ESA 13906.92282884</t>
  </si>
  <si>
    <t>LUG ESA 13911.91995336</t>
  </si>
  <si>
    <t>LUG ESA 14116.60140011</t>
  </si>
  <si>
    <t>LUG PCA 13120.60015632</t>
  </si>
  <si>
    <t>LUG PCA 13146.10629014</t>
  </si>
  <si>
    <t>LUG PCA 13243.90684154</t>
  </si>
  <si>
    <t>LUG PCA 13243.91351288</t>
  </si>
  <si>
    <t>LUG PCA 13268.10705945</t>
  </si>
  <si>
    <t>LUG PCA 13268.91633548</t>
  </si>
  <si>
    <t>LUG PCA 13268.92962459</t>
  </si>
  <si>
    <t>LUG PCA 13390.92599119</t>
  </si>
  <si>
    <t>LUG PCA 13655.90431393</t>
  </si>
  <si>
    <t>LUG PCA 13722.60360851</t>
  </si>
  <si>
    <t>LUG PCA 13724.10671229</t>
  </si>
  <si>
    <t>LUG PCA 13724.10671319</t>
  </si>
  <si>
    <t>LUG PCA 13724.10671334</t>
  </si>
  <si>
    <t>LUG PCA 13724.90911087</t>
  </si>
  <si>
    <t>LUG PCA 13724.91049435</t>
  </si>
  <si>
    <t>LUG PCA 13785.92299245</t>
  </si>
  <si>
    <t>LUG PCA 13785.92466250</t>
  </si>
  <si>
    <t>LUG PCA 13961.10696431</t>
  </si>
  <si>
    <t>LUG PCA 13961.10696486</t>
  </si>
  <si>
    <t>LUG PCA 13961.60193482</t>
  </si>
  <si>
    <t>LUG PCA 13961.91967308</t>
  </si>
  <si>
    <t>LUG PCA 13961.92820848</t>
  </si>
  <si>
    <t>LUG PCA 13961.92829453</t>
  </si>
  <si>
    <t>LUG PCA 13961.92834683</t>
  </si>
  <si>
    <t>LUG SHA 13003.10895211</t>
  </si>
  <si>
    <t>LUG SHA 13645.91519309</t>
  </si>
  <si>
    <t>LUG SHA 13897.10933151</t>
  </si>
  <si>
    <t>LUG SHA 14022.90591555</t>
  </si>
  <si>
    <t>LUG WHA 13118.10535995</t>
  </si>
  <si>
    <t>LUG WHA 13118.10535999</t>
  </si>
  <si>
    <t>LUG WHA 13118.92204382</t>
  </si>
  <si>
    <t>LUG WHA 13118.92612349</t>
  </si>
  <si>
    <t>LUG WHA 13118.92659172</t>
  </si>
  <si>
    <t>LUG WHA 13296.10562361</t>
  </si>
  <si>
    <t>LUG WHA 13296.60531111</t>
  </si>
  <si>
    <t>LUG WHA 13296.90010289</t>
  </si>
  <si>
    <t>LUG WHA 13296.92376304</t>
  </si>
  <si>
    <t>LUG WHA 13297.10560425</t>
  </si>
  <si>
    <t>LUG WHA 13297.10560432</t>
  </si>
  <si>
    <t>LUG WHA 13297.60269456</t>
  </si>
  <si>
    <t>LUG WHA 13312.60182741</t>
  </si>
  <si>
    <t>LUG WHA 13313.10684581</t>
  </si>
  <si>
    <t>LUG WHA 13313.10684614</t>
  </si>
  <si>
    <t>LUG WHA 13313.90084626</t>
  </si>
  <si>
    <t>LUG WHA 13314.10567076</t>
  </si>
  <si>
    <t>LUG WHA 13473.60168916</t>
  </si>
  <si>
    <t>LUG WHA 13473.60168942</t>
  </si>
  <si>
    <t>LUG WHA 13473.92097460</t>
  </si>
  <si>
    <t>LUG WHA 13699.10637240</t>
  </si>
  <si>
    <t>LUG WHA 13699.10637242</t>
  </si>
  <si>
    <t>LUG WHA 13699.10637247</t>
  </si>
  <si>
    <t>LUG WHA 13699.10637259</t>
  </si>
  <si>
    <t>LUG WHA 13699.60165416</t>
  </si>
  <si>
    <t>LUG WHA 13916.60279623</t>
  </si>
  <si>
    <t>LUG WHA 13916.91386005</t>
  </si>
  <si>
    <t>LUG WHA 13916.92509975</t>
  </si>
  <si>
    <t>LUG WHA 13972.10618037</t>
  </si>
  <si>
    <t>LUG WHA 13972.90241880</t>
  </si>
  <si>
    <t>LUG WHA 13972.92421291</t>
  </si>
  <si>
    <t>LUG WSA 13059.60302601</t>
  </si>
  <si>
    <t>LUG WSA 13071.60170422</t>
  </si>
  <si>
    <t>LUG WSA 13071.92377934</t>
  </si>
  <si>
    <t>LUG WSA 13078.10127955</t>
  </si>
  <si>
    <t>LUG WSA 13078.10127958</t>
  </si>
  <si>
    <t>LUG WSA 13079.60077605</t>
  </si>
  <si>
    <t>LUG WSA 13079.60077624</t>
  </si>
  <si>
    <t>LUG WSA 13079.60104344</t>
  </si>
  <si>
    <t>LUG WSA 13079.90517178</t>
  </si>
  <si>
    <t>LUG WSA 13109.90643551</t>
  </si>
  <si>
    <t>LUG WSA 13111.60072751</t>
  </si>
  <si>
    <t>LUG WSA 13113.90422522</t>
  </si>
  <si>
    <t>LUG WSA 13113.90796385</t>
  </si>
  <si>
    <t>LUG WSA 13113.92909503</t>
  </si>
  <si>
    <t>LUG WSA 13138.10145618</t>
  </si>
  <si>
    <t>LUG WSA 13138.10145628</t>
  </si>
  <si>
    <t>LUG WSA 13138.60170460</t>
  </si>
  <si>
    <t>LUG WSA 13141.10147344</t>
  </si>
  <si>
    <t>LUG WSA 13141.10147371</t>
  </si>
  <si>
    <t>LUG WSA 13141.91575422</t>
  </si>
  <si>
    <t>LUG WSA 13141.92442350</t>
  </si>
  <si>
    <t>LUG WSA 13162.10158432</t>
  </si>
  <si>
    <t>LUG WSA 13162.10158434</t>
  </si>
  <si>
    <t>LUG WSA 13162.90435139</t>
  </si>
  <si>
    <t>LUG WSA 13162.92185426</t>
  </si>
  <si>
    <t>LUG WSA 13162.93124277</t>
  </si>
  <si>
    <t>LUG WSA 13164.90252716</t>
  </si>
  <si>
    <t>LUG WSA 13192.90932106</t>
  </si>
  <si>
    <t>LUG WSA 13194.90645535</t>
  </si>
  <si>
    <t>LUG WSA 13198.10051851</t>
  </si>
  <si>
    <t>LUG WSA 13198.10051875</t>
  </si>
  <si>
    <t>LUG WSA 13198.10051896</t>
  </si>
  <si>
    <t>LUG WSA 13198.92183966</t>
  </si>
  <si>
    <t>LUG WSA 13198.92655424</t>
  </si>
  <si>
    <t>LUG WSA 13207.90146892</t>
  </si>
  <si>
    <t>LUG WSA 13207.90147316</t>
  </si>
  <si>
    <t>LUG WSA 13208.92767537</t>
  </si>
  <si>
    <t>LUG WSA 13220.10191173</t>
  </si>
  <si>
    <t>LUG WSA 13220.90901917</t>
  </si>
  <si>
    <t>LUG WSA 13333.10007588</t>
  </si>
  <si>
    <t>LUG WSA 13333.91785740</t>
  </si>
  <si>
    <t>LUG WSA 13334.91645657</t>
  </si>
  <si>
    <t>LUG WSA 13425.10244449</t>
  </si>
  <si>
    <t>LUG WSA 13428.90423835</t>
  </si>
  <si>
    <t>LUG WSA 13428.91540495</t>
  </si>
  <si>
    <t>LUG WSA 13490.92815117</t>
  </si>
  <si>
    <t>LUG WSA 13491.10230118</t>
  </si>
  <si>
    <t>LUG WSA 13491.91827162</t>
  </si>
  <si>
    <t>LUG WSA 13510.10218990</t>
  </si>
  <si>
    <t>LUG WSA 13514.10624934</t>
  </si>
  <si>
    <t>LUG WSA 13514.91361858</t>
  </si>
  <si>
    <t>LUG WSA 13516.60169592</t>
  </si>
  <si>
    <t>LUG WSA 13520.10242257</t>
  </si>
  <si>
    <t>LUG WSA 13522.10392874</t>
  </si>
  <si>
    <t>LUG WSA 13522.10392902</t>
  </si>
  <si>
    <t>LUG WSA 13522.10392905</t>
  </si>
  <si>
    <t>LUG WSA 13522.10392924</t>
  </si>
  <si>
    <t>LUG WSA 13522.60305720</t>
  </si>
  <si>
    <t>LUG WSA 13522.91947423</t>
  </si>
  <si>
    <t>LUG WSA 13522.92169062</t>
  </si>
  <si>
    <t>LUG WSA 13533.91957169</t>
  </si>
  <si>
    <t>LUG WSA 13535.91618829</t>
  </si>
  <si>
    <t>LUG WSA 13535.92952190</t>
  </si>
  <si>
    <t>LUG WSA 13535.92983661</t>
  </si>
  <si>
    <t>LUG WSA 13535.92983670</t>
  </si>
  <si>
    <t>LUG WSA 13544.10053269</t>
  </si>
  <si>
    <t>LUG WSA 13574.10250638</t>
  </si>
  <si>
    <t>LUG WSA 13575.90054386</t>
  </si>
  <si>
    <t>LUG WSA 13575.90054924</t>
  </si>
  <si>
    <t>LUG WSA 13586.10255333</t>
  </si>
  <si>
    <t>LUG WSA 13586.60303627</t>
  </si>
  <si>
    <t>LUG WSA 13586.91748729</t>
  </si>
  <si>
    <t>LUG WSA 13586.92442286</t>
  </si>
  <si>
    <t>LUG WSA 13589.93162023</t>
  </si>
  <si>
    <t>LUG WSA 13589.93177909</t>
  </si>
  <si>
    <t>LUG WSA 13605.91052996</t>
  </si>
  <si>
    <t>LUG WSA 13612.60002970</t>
  </si>
  <si>
    <t>LUG WSA 13612.60022877</t>
  </si>
  <si>
    <t>LUG WSA 13612.90291123</t>
  </si>
  <si>
    <t>LUG WSA 13612.90312305</t>
  </si>
  <si>
    <t>LUG WSA 13612.92956326</t>
  </si>
  <si>
    <t>LUG WSA 13669.60107076</t>
  </si>
  <si>
    <t>LUG WSA 13669.92770538</t>
  </si>
  <si>
    <t>LUG WSA 13670.93124410</t>
  </si>
  <si>
    <t>LUG WSA 13672.10493801</t>
  </si>
  <si>
    <t>LUG WSA 13672.60106849</t>
  </si>
  <si>
    <t>LUG WSA 13672.91971930</t>
  </si>
  <si>
    <t>LUG WSA 13674.10277747</t>
  </si>
  <si>
    <t>LUG WSA 13678.10254063</t>
  </si>
  <si>
    <t>LUG WSA 13678.10288738</t>
  </si>
  <si>
    <t>LUG WSA 13678.90514672</t>
  </si>
  <si>
    <t>LUG WSA 13737.10297934</t>
  </si>
  <si>
    <t>LUG WSA 13737.10297943</t>
  </si>
  <si>
    <t>LUG WSA 13737.60311396</t>
  </si>
  <si>
    <t>LUG WSA 13737.90740214</t>
  </si>
  <si>
    <t>LUG WSA 13737.90740699</t>
  </si>
  <si>
    <t>LUG WSA 13737.91960399</t>
  </si>
  <si>
    <t>LUG WSA 13738.10298299</t>
  </si>
  <si>
    <t>LUG WSA 13747.10299739</t>
  </si>
  <si>
    <t>LUG WSA 13750.60110680</t>
  </si>
  <si>
    <t>LUG WSA 13756.10589587</t>
  </si>
  <si>
    <t>LUG WSA 13756.10589595</t>
  </si>
  <si>
    <t>LUG WSA 13756.60165355</t>
  </si>
  <si>
    <t>LUG WSA 13756.90207831</t>
  </si>
  <si>
    <t>LUG WSA 13860.10307212</t>
  </si>
  <si>
    <t>LUG WSA 13860.10307215</t>
  </si>
  <si>
    <t>LUG WSA 13863.60279838</t>
  </si>
  <si>
    <t>LUG WSA 13864.10310477</t>
  </si>
  <si>
    <t>LUG WSA 13864.10310497</t>
  </si>
  <si>
    <t>LUG WSA 13864.10310505</t>
  </si>
  <si>
    <t>LUG WSA 13864.60380454</t>
  </si>
  <si>
    <t>LUG WSA 13865.90531031</t>
  </si>
  <si>
    <t>LUG WSA 13870.90428273</t>
  </si>
  <si>
    <t>LUG WSA 13873.60311122</t>
  </si>
  <si>
    <t>LUG WSA 13892.10338448</t>
  </si>
  <si>
    <t>LUG WSA 14030.60125643</t>
  </si>
  <si>
    <t>LUG WSA 14030.60341032</t>
  </si>
  <si>
    <t>LUG WSA 14030.90886759</t>
  </si>
  <si>
    <t>LUG WSA 14030.92669557</t>
  </si>
  <si>
    <t>LUG WSA 14030.92669942</t>
  </si>
  <si>
    <t>LUG WSA 14030.92670479</t>
  </si>
  <si>
    <t>LUG ESA 13174.92555763</t>
  </si>
  <si>
    <t>LUG ESA 13230.92208546</t>
  </si>
  <si>
    <t>Lateral Hardening-Fuse-10025099,1</t>
  </si>
  <si>
    <t>Lateral Hardening-Fuse-10028768,2</t>
  </si>
  <si>
    <t>Lateral Hardening-Fuse-10054999,2</t>
  </si>
  <si>
    <t>Lateral Hardening-Fuse-10055940,2</t>
  </si>
  <si>
    <t>Lateral Hardening-Fuse-10070652,11</t>
  </si>
  <si>
    <t>Lateral Hardening-Fuse-10070688,4</t>
  </si>
  <si>
    <t>Lateral Hardening-Fuse-10075355,4</t>
  </si>
  <si>
    <t>Lateral Hardening-Fuse-10080977,4</t>
  </si>
  <si>
    <t>Lateral Hardening-Fuse-10087543,1</t>
  </si>
  <si>
    <t>Lateral Hardening-Fuse-10092393,1</t>
  </si>
  <si>
    <t>Lateral Hardening-Fuse-10092872,1</t>
  </si>
  <si>
    <t>Lateral Hardening-Fuse-10093636,1</t>
  </si>
  <si>
    <t>Lateral Hardening-Fuse-10093638,2</t>
  </si>
  <si>
    <t>Lateral Hardening-Fuse-10095454,2</t>
  </si>
  <si>
    <t>Lateral Hardening-Fuse-10100709,1</t>
  </si>
  <si>
    <t>Lateral Hardening-Fuse-10100721,2</t>
  </si>
  <si>
    <t>Lateral Hardening-Fuse-10120787,1</t>
  </si>
  <si>
    <t>Lateral Hardening-Fuse-10123790,1</t>
  </si>
  <si>
    <t>Lateral Hardening-Fuse-10123797,1</t>
  </si>
  <si>
    <t>Lateral Hardening-Fuse-10124533,1</t>
  </si>
  <si>
    <t>Lateral Hardening-Fuse-10124540,1</t>
  </si>
  <si>
    <t>Lateral Hardening-Fuse-10126962,1</t>
  </si>
  <si>
    <t>Lateral Hardening-Fuse-10127381,1</t>
  </si>
  <si>
    <t>Lateral Hardening-Fuse-10129908,1</t>
  </si>
  <si>
    <t>Lateral Hardening-Fuse-10141673,2</t>
  </si>
  <si>
    <t>Lateral Hardening-Fuse-10142230,1</t>
  </si>
  <si>
    <t>Lateral Hardening-Fuse-10147354,1</t>
  </si>
  <si>
    <t>Lateral Hardening-Fuse-10148028,1</t>
  </si>
  <si>
    <t>Lateral Hardening-Fuse-10162073,1</t>
  </si>
  <si>
    <t>Lateral Hardening-Fuse-10165380,1</t>
  </si>
  <si>
    <t>Lateral Hardening-Fuse-10167768,1</t>
  </si>
  <si>
    <t>Lateral Hardening-Fuse-10167784,2</t>
  </si>
  <si>
    <t>Lateral Hardening-Fuse-10168321,4</t>
  </si>
  <si>
    <t>Lateral Hardening-Fuse-10169218,1</t>
  </si>
  <si>
    <t>Lateral Hardening-Fuse-10240470,1</t>
  </si>
  <si>
    <t>Lateral Hardening-Fuse-10242810,1</t>
  </si>
  <si>
    <t>Lateral Hardening-Fuse-10274704,9</t>
  </si>
  <si>
    <t>Lateral Hardening-Fuse-10290398,1</t>
  </si>
  <si>
    <t>Lateral Hardening-Fuse-10296950,1</t>
  </si>
  <si>
    <t>Lateral Hardening-Fuse-10298290,1</t>
  </si>
  <si>
    <t>Lateral Hardening-Fuse-10310492,1</t>
  </si>
  <si>
    <t>Lateral Hardening-Fuse-10366532,1</t>
  </si>
  <si>
    <t>Lateral Hardening-Fuse-10366849,1</t>
  </si>
  <si>
    <t>Lateral Hardening-Fuse-10374094,1</t>
  </si>
  <si>
    <t>Lateral Hardening-Fuse-10381727,1</t>
  </si>
  <si>
    <t>Lateral Hardening-Fuse-10382388,1</t>
  </si>
  <si>
    <t>Lateral Hardening-Fuse-10383149,1</t>
  </si>
  <si>
    <t>Lateral Hardening-Fuse-10391682,1</t>
  </si>
  <si>
    <t>Lateral Hardening-Fuse-10393584,1</t>
  </si>
  <si>
    <t>Lateral Hardening-Fuse-10397053,5</t>
  </si>
  <si>
    <t>Lateral Hardening-Fuse-10402231,2</t>
  </si>
  <si>
    <t>Lateral Hardening-Fuse-10402277,1</t>
  </si>
  <si>
    <t>Lateral Hardening-Fuse-10406696,1</t>
  </si>
  <si>
    <t>Lateral Hardening-Fuse-10421435,1</t>
  </si>
  <si>
    <t>Lateral Hardening-Fuse-10429499,1</t>
  </si>
  <si>
    <t>Lateral Hardening-Fuse-10443455,1</t>
  </si>
  <si>
    <t>Lateral Hardening-Fuse-10443874,1</t>
  </si>
  <si>
    <t>Lateral Hardening-Fuse-10465296,1</t>
  </si>
  <si>
    <t>Lateral Hardening-Fuse-10476041,1</t>
  </si>
  <si>
    <t>Lateral Hardening-Fuse-10476047,1</t>
  </si>
  <si>
    <t>Lateral Hardening-Fuse-10477659,1</t>
  </si>
  <si>
    <t>Lateral Hardening-Fuse-10479381,1</t>
  </si>
  <si>
    <t>Lateral Hardening-Fuse-10510818,1</t>
  </si>
  <si>
    <t>Lateral Hardening-Fuse-10521031,2</t>
  </si>
  <si>
    <t>Lateral Hardening-Fuse-10532917,1</t>
  </si>
  <si>
    <t>Lateral Hardening-Fuse-10536016,1</t>
  </si>
  <si>
    <t>Lateral Hardening-Fuse-10537296,1</t>
  </si>
  <si>
    <t>Lateral Hardening-Fuse-10540462,1</t>
  </si>
  <si>
    <t>Lateral Hardening-Fuse-10548839,1</t>
  </si>
  <si>
    <t>Lateral Hardening-Fuse-10563765,1</t>
  </si>
  <si>
    <t>Lateral Hardening-Fuse-10563800,1</t>
  </si>
  <si>
    <t>Lateral Hardening-Fuse-10565127,1</t>
  </si>
  <si>
    <t>Lateral Hardening-Fuse-10565143,1</t>
  </si>
  <si>
    <t>Lateral Hardening-Fuse-10566585,1</t>
  </si>
  <si>
    <t>Lateral Hardening-Fuse-10567762,1</t>
  </si>
  <si>
    <t>Lateral Hardening-Fuse-10567774,7</t>
  </si>
  <si>
    <t>Lateral Hardening-Fuse-10569623,1</t>
  </si>
  <si>
    <t>Lateral Hardening-Fuse-10570224,1</t>
  </si>
  <si>
    <t>Lateral Hardening-Fuse-10573761,1</t>
  </si>
  <si>
    <t>Lateral Hardening-Fuse-10603657,1</t>
  </si>
  <si>
    <t>Lateral Hardening-Fuse-10612050,3</t>
  </si>
  <si>
    <t>Lateral Hardening-Fuse-10615013,3</t>
  </si>
  <si>
    <t>Lateral Hardening-Fuse-10615023,3</t>
  </si>
  <si>
    <t>Lateral Hardening-Fuse-10627086,1</t>
  </si>
  <si>
    <t>Lateral Hardening-Fuse-10632098,1</t>
  </si>
  <si>
    <t>Lateral Hardening-Fuse-10635131,2</t>
  </si>
  <si>
    <t>Lateral Hardening-Fuse-10643429,3</t>
  </si>
  <si>
    <t>Lateral Hardening-Fuse-10643538,3</t>
  </si>
  <si>
    <t>Lateral Hardening-Fuse-10643541,7</t>
  </si>
  <si>
    <t>Lateral Hardening-Fuse-10667361,4</t>
  </si>
  <si>
    <t>Lateral Hardening-Fuse-10668798,1</t>
  </si>
  <si>
    <t>Lateral Hardening-Fuse-10668850,1</t>
  </si>
  <si>
    <t>Lateral Hardening-Fuse-10671189,3</t>
  </si>
  <si>
    <t>Lateral Hardening-Fuse-10671206,6</t>
  </si>
  <si>
    <t>Lateral Hardening-Fuse-10675158,1</t>
  </si>
  <si>
    <t>Lateral Hardening-Fuse-10675173,2</t>
  </si>
  <si>
    <t>Lateral Hardening-Fuse-10675178,2</t>
  </si>
  <si>
    <t>Lateral Hardening-Fuse-10680830,1</t>
  </si>
  <si>
    <t>Lateral Hardening-Fuse-10686019,1</t>
  </si>
  <si>
    <t>Lateral Hardening-Fuse-10704064,1</t>
  </si>
  <si>
    <t>Lateral Hardening-Fuse-10710627,1</t>
  </si>
  <si>
    <t>Lateral Hardening-Fuse-10716320,5</t>
  </si>
  <si>
    <t>Lateral Hardening-Fuse-10716358,2</t>
  </si>
  <si>
    <t>Lateral Hardening-Fuse-10755921,1</t>
  </si>
  <si>
    <t>Lateral Hardening-Fuse-10758547,1</t>
  </si>
  <si>
    <t>Lateral Hardening-Fuse-10795737,1</t>
  </si>
  <si>
    <t>Lateral Hardening-Fuse-10795746,1</t>
  </si>
  <si>
    <t>Lateral Hardening-Fuse-10807592,4</t>
  </si>
  <si>
    <t>Lateral Hardening-Fuse-10829494,1</t>
  </si>
  <si>
    <t>Lateral Hardening-Fuse-10842829,1</t>
  </si>
  <si>
    <t>Lateral Hardening-Fuse-10842832,1</t>
  </si>
  <si>
    <t>Lateral Hardening-Fuse-10842834,1</t>
  </si>
  <si>
    <t>Lateral Hardening-Fuse-10868107,1</t>
  </si>
  <si>
    <t>Lateral Hardening-Fuse-10895244,1</t>
  </si>
  <si>
    <t>Lateral Hardening-Fuse-10898128,1</t>
  </si>
  <si>
    <t>Lateral Hardening-Fuse-10925106,1</t>
  </si>
  <si>
    <t>Lateral Hardening-Fuse-60005096,1</t>
  </si>
  <si>
    <t>Lateral Hardening-Fuse-60008489,2</t>
  </si>
  <si>
    <t>Lateral Hardening-Fuse-60008718,1</t>
  </si>
  <si>
    <t>Lateral Hardening-Fuse-60011307,1</t>
  </si>
  <si>
    <t>Lateral Hardening-Fuse-60012580,1</t>
  </si>
  <si>
    <t>Lateral Hardening-Fuse-60013397,2</t>
  </si>
  <si>
    <t>Lateral Hardening-Fuse-60013633,1</t>
  </si>
  <si>
    <t>Lateral Hardening-Fuse-60018305,2</t>
  </si>
  <si>
    <t>Lateral Hardening-Fuse-60020618,1</t>
  </si>
  <si>
    <t>Lateral Hardening-Fuse-60021534,1</t>
  </si>
  <si>
    <t>Lateral Hardening-Fuse-60021890,1</t>
  </si>
  <si>
    <t>Lateral Hardening-Fuse-60022680,1</t>
  </si>
  <si>
    <t>Lateral Hardening-Fuse-60025506,4</t>
  </si>
  <si>
    <t>Lateral Hardening-Fuse-60027364,1</t>
  </si>
  <si>
    <t>Lateral Hardening-Fuse-60029109,1</t>
  </si>
  <si>
    <t>Lateral Hardening-Fuse-60029585,1</t>
  </si>
  <si>
    <t>Lateral Hardening-Fuse-60029681,1</t>
  </si>
  <si>
    <t>Lateral Hardening-Fuse-60034473,1</t>
  </si>
  <si>
    <t>Lateral Hardening-Fuse-60035995,1</t>
  </si>
  <si>
    <t>Lateral Hardening-Fuse-60039784,1</t>
  </si>
  <si>
    <t>Lateral Hardening-Fuse-60046361,1</t>
  </si>
  <si>
    <t>Lateral Hardening-Fuse-60047772,1</t>
  </si>
  <si>
    <t>Lateral Hardening-Fuse-60058620,1</t>
  </si>
  <si>
    <t>Lateral Hardening-Fuse-60065305,1</t>
  </si>
  <si>
    <t>Lateral Hardening-Fuse-60069818,1</t>
  </si>
  <si>
    <t>Lateral Hardening-Fuse-60069893,1</t>
  </si>
  <si>
    <t>Lateral Hardening-Fuse-60081732,2</t>
  </si>
  <si>
    <t>Lateral Hardening-Fuse-60088568,1</t>
  </si>
  <si>
    <t>Lateral Hardening-Fuse-60102897,1</t>
  </si>
  <si>
    <t>Lateral Hardening-Fuse-60124047,1</t>
  </si>
  <si>
    <t>Lateral Hardening-Fuse-60131041,1</t>
  </si>
  <si>
    <t>Lateral Hardening-Fuse-60168045,1</t>
  </si>
  <si>
    <t>Lateral Hardening-Fuse-60171087,1</t>
  </si>
  <si>
    <t>Lateral Hardening-Fuse-60172930,1</t>
  </si>
  <si>
    <t>Lateral Hardening-Fuse-60203579,1</t>
  </si>
  <si>
    <t>Lateral Hardening-Fuse-60210456,1</t>
  </si>
  <si>
    <t>Lateral Hardening-Fuse-60265559,1</t>
  </si>
  <si>
    <t>Lateral Hardening-Fuse-60266136,1</t>
  </si>
  <si>
    <t>Lateral Hardening-Fuse-60297772,2</t>
  </si>
  <si>
    <t>Lateral Hardening-Fuse-60311548,1</t>
  </si>
  <si>
    <t>Lateral Hardening-Fuse-60341748,1</t>
  </si>
  <si>
    <t>Lateral Hardening-Fuse-60387227,3</t>
  </si>
  <si>
    <t>Lateral Hardening-Fuse-60399045,1</t>
  </si>
  <si>
    <t>Lateral Hardening-Fuse-60399063,1</t>
  </si>
  <si>
    <t>Lateral Hardening-Fuse-60399088,1</t>
  </si>
  <si>
    <t>Lateral Hardening-Fuse-60412087,1</t>
  </si>
  <si>
    <t>Lateral Hardening-Fuse-60436317,1</t>
  </si>
  <si>
    <t>Lateral Hardening-Fuse-60464640,1</t>
  </si>
  <si>
    <t>Lateral Hardening-Fuse-60505673,1</t>
  </si>
  <si>
    <t>Lateral Hardening-Fuse-60578988,1</t>
  </si>
  <si>
    <t>Lateral Hardening-Fuse-60579717,1</t>
  </si>
  <si>
    <t>Lateral Hardening-Fuse-60657304,2</t>
  </si>
  <si>
    <t>Lateral Hardening-Fuse-60659922,1</t>
  </si>
  <si>
    <t>Lateral Hardening-Fuse-90278425,2</t>
  </si>
  <si>
    <t>Lateral Hardening-Fuse-90285405,1</t>
  </si>
  <si>
    <t>Lateral Hardening-Fuse-90379002,1</t>
  </si>
  <si>
    <t>Lateral Hardening-Fuse-90445370,1</t>
  </si>
  <si>
    <t>Lateral Hardening-Fuse-90458154,1</t>
  </si>
  <si>
    <t>Lateral Hardening-Fuse-90472822,2</t>
  </si>
  <si>
    <t>Lateral Hardening-Fuse-90474396,1</t>
  </si>
  <si>
    <t>Lateral Hardening-Fuse-90527917,1</t>
  </si>
  <si>
    <t>Lateral Hardening-Fuse-90594232,2</t>
  </si>
  <si>
    <t>Lateral Hardening-Fuse-90642288,1</t>
  </si>
  <si>
    <t>Lateral Hardening-Fuse-90685496,1</t>
  </si>
  <si>
    <t>Lateral Hardening-Fuse-90691155,1</t>
  </si>
  <si>
    <t>Lateral Hardening-Fuse-90691701,1</t>
  </si>
  <si>
    <t>Lateral Hardening-Fuse-90717538,1</t>
  </si>
  <si>
    <t>Lateral Hardening-Fuse-90793590,1</t>
  </si>
  <si>
    <t>Lateral Hardening-Fuse-90847111,1</t>
  </si>
  <si>
    <t>Lateral Hardening-Fuse-90902924,1</t>
  </si>
  <si>
    <t>Lateral Hardening-Fuse-90907506,1</t>
  </si>
  <si>
    <t>Lateral Hardening-Fuse-90928856,2</t>
  </si>
  <si>
    <t>Lateral Hardening-Fuse-90957752,1</t>
  </si>
  <si>
    <t>Lateral Hardening-Fuse-90976646,1</t>
  </si>
  <si>
    <t>Lateral Hardening-Fuse-90988755,5</t>
  </si>
  <si>
    <t>Lateral Hardening-Fuse-91007675,1</t>
  </si>
  <si>
    <t>Lateral Hardening-Fuse-91007734,2</t>
  </si>
  <si>
    <t>Lateral Hardening-Fuse-91011451,1</t>
  </si>
  <si>
    <t>Lateral Hardening-Fuse-91066748,1</t>
  </si>
  <si>
    <t>Lateral Hardening-Fuse-91137318,23</t>
  </si>
  <si>
    <t>Lateral Hardening-Fuse-91170210,1</t>
  </si>
  <si>
    <t>Lateral Hardening-Fuse-91179943,1</t>
  </si>
  <si>
    <t>Lateral Hardening-Fuse-91251457,1</t>
  </si>
  <si>
    <t>Lateral Hardening-Fuse-91274867,1</t>
  </si>
  <si>
    <t>Lateral Hardening-Fuse-91301942,1</t>
  </si>
  <si>
    <t>Lateral Hardening-Fuse-91305807,1</t>
  </si>
  <si>
    <t>Lateral Hardening-Fuse-91459009,2</t>
  </si>
  <si>
    <t>Lateral Hardening-Fuse-91479581,1</t>
  </si>
  <si>
    <t>Lateral Hardening-Fuse-91502819,10</t>
  </si>
  <si>
    <t>Lateral Hardening-Fuse-91511740,1</t>
  </si>
  <si>
    <t>Lateral Hardening-Fuse-91513539,1</t>
  </si>
  <si>
    <t>Lateral Hardening-Fuse-91565147,1</t>
  </si>
  <si>
    <t>Lateral Hardening-Fuse-91565154,1</t>
  </si>
  <si>
    <t>Lateral Hardening-Fuse-91565155,1</t>
  </si>
  <si>
    <t>Lateral Hardening-Fuse-91565732,1</t>
  </si>
  <si>
    <t>Lateral Hardening-Fuse-91667288,2</t>
  </si>
  <si>
    <t>Lateral Hardening-Fuse-91677837,2</t>
  </si>
  <si>
    <t>Lateral Hardening-Fuse-91695187,1</t>
  </si>
  <si>
    <t>Lateral Hardening-Fuse-91711513,1</t>
  </si>
  <si>
    <t>Lateral Hardening-Fuse-91755453,10</t>
  </si>
  <si>
    <t>Lateral Hardening-Fuse-91769533,1</t>
  </si>
  <si>
    <t>Lateral Hardening-Fuse-91805588,1</t>
  </si>
  <si>
    <t>Lateral Hardening-Fuse-91821142,1</t>
  </si>
  <si>
    <t>Lateral Hardening-Fuse-91856580,1</t>
  </si>
  <si>
    <t>Lateral Hardening-Fuse-91907263,1</t>
  </si>
  <si>
    <t>Lateral Hardening-Fuse-91914540,1</t>
  </si>
  <si>
    <t>Lateral Hardening-Fuse-91920065,1</t>
  </si>
  <si>
    <t>Lateral Hardening-Fuse-91923280,1</t>
  </si>
  <si>
    <t>Lateral Hardening-Fuse-91964760,1</t>
  </si>
  <si>
    <t>Lateral Hardening-Fuse-91989789,4</t>
  </si>
  <si>
    <t>Lateral Hardening-Fuse-92021977,1</t>
  </si>
  <si>
    <t>Lateral Hardening-Fuse-92046357,1</t>
  </si>
  <si>
    <t>Lateral Hardening-Fuse-92057627,1</t>
  </si>
  <si>
    <t>Lateral Hardening-Fuse-92076524,1</t>
  </si>
  <si>
    <t>Lateral Hardening-Fuse-92098391,1</t>
  </si>
  <si>
    <t>Lateral Hardening-Fuse-92185433,1</t>
  </si>
  <si>
    <t>Lateral Hardening-Fuse-92200425,1</t>
  </si>
  <si>
    <t>Lateral Hardening-Fuse-92203676,1</t>
  </si>
  <si>
    <t>Lateral Hardening-Fuse-92205499,1</t>
  </si>
  <si>
    <t>Lateral Hardening-Fuse-92293168,1</t>
  </si>
  <si>
    <t>Lateral Hardening-Fuse-92310638,1</t>
  </si>
  <si>
    <t>Lateral Hardening-Fuse-92315766,1</t>
  </si>
  <si>
    <t>Lateral Hardening-Fuse-92316629,1</t>
  </si>
  <si>
    <t>Lateral Hardening-Fuse-92318889,1</t>
  </si>
  <si>
    <t>Lateral Hardening-Fuse-92321291,1</t>
  </si>
  <si>
    <t>Lateral Hardening-Fuse-92386422,1</t>
  </si>
  <si>
    <t>Lateral Hardening-Fuse-92394405,1</t>
  </si>
  <si>
    <t>Lateral Hardening-Fuse-92429218,2</t>
  </si>
  <si>
    <t>Lateral Hardening-Fuse-92442830,3</t>
  </si>
  <si>
    <t>Lateral Hardening-Fuse-92527542,1</t>
  </si>
  <si>
    <t>Lateral Hardening-Fuse-92527629,1</t>
  </si>
  <si>
    <t>Lateral Hardening-Fuse-92580987,1</t>
  </si>
  <si>
    <t>Lateral Hardening-Fuse-92597536,1</t>
  </si>
  <si>
    <t>Lateral Hardening-Fuse-92600287,1</t>
  </si>
  <si>
    <t>Lateral Hardening-Fuse-92602261,1</t>
  </si>
  <si>
    <t>Lateral Hardening-Fuse-92604890,1</t>
  </si>
  <si>
    <t>Lateral Hardening-Fuse-92642428,1</t>
  </si>
  <si>
    <t>Lateral Hardening-Fuse-92651890,1</t>
  </si>
  <si>
    <t>Lateral Hardening-Fuse-92652010,1</t>
  </si>
  <si>
    <t>Lateral Hardening-Fuse-92655485,1</t>
  </si>
  <si>
    <t>Lateral Hardening-Fuse-92677590,1</t>
  </si>
  <si>
    <t>Lateral Hardening-Fuse-92732066,1</t>
  </si>
  <si>
    <t>Lateral Hardening-Fuse-92732118,1</t>
  </si>
  <si>
    <t>Lateral Hardening-Fuse-92734348,2</t>
  </si>
  <si>
    <t>Lateral Hardening-Fuse-92863550,1</t>
  </si>
  <si>
    <t>Lateral Hardening-Fuse-92909767,1</t>
  </si>
  <si>
    <t>Lateral Hardening-Fuse-92915050,1</t>
  </si>
  <si>
    <t>Lateral Hardening-Fuse-92915321,1</t>
  </si>
  <si>
    <t>Lateral Hardening-Fuse-92937761,1</t>
  </si>
  <si>
    <t>Lateral Hardening-Fuse-92983610,1</t>
  </si>
  <si>
    <t>Lateral Hardening-Fuse-93019196,1</t>
  </si>
  <si>
    <t>Lateral Hardening-Fuse-93085168,1</t>
  </si>
  <si>
    <t>Lateral Hardening-Fuse-93104653,1</t>
  </si>
  <si>
    <t>Lateral Hardening-Fuse-93168837,1</t>
  </si>
  <si>
    <t>Lateral Hardening-Fuse-93213213,1</t>
  </si>
  <si>
    <t>Lateral Hardening-Fuse-93267927,1</t>
  </si>
  <si>
    <t>Lateral Hardening-Fuse-93269555,2</t>
  </si>
  <si>
    <t>Lateral Hardening-Fuse-93275113,3</t>
  </si>
  <si>
    <t>Lateral Hardening-Fuse-93276295,1</t>
  </si>
  <si>
    <t>Lateral Hardening-Fuse-93276849,1</t>
  </si>
  <si>
    <t>Lateral Hardening-Fuse-93290475,1</t>
  </si>
  <si>
    <t>Lateral Hardening-Fuse-93295124,1</t>
  </si>
  <si>
    <t>Lateral Hardening-Fuse-93314910,2</t>
  </si>
  <si>
    <t>Lateral Hardening-Fuse-93318795,1</t>
  </si>
  <si>
    <t>Lateral Hardening-Fuse-93323013,1</t>
  </si>
  <si>
    <t>Lateral Hardening-Fuse-93323993,2</t>
  </si>
  <si>
    <t>Lateral Hardening-Fuse-93324127,1</t>
  </si>
  <si>
    <t>Lateral Hardening-Fuse-93325781,2</t>
  </si>
  <si>
    <t>Lateral Hardening-Fuse-93337160,1</t>
  </si>
  <si>
    <t>Lateral Hardening-Fuse-93346482,2</t>
  </si>
  <si>
    <t>Lateral Hardening-Fuse-93346483,1</t>
  </si>
  <si>
    <t>Lateral Hardening-Fuse-93443879,1</t>
  </si>
  <si>
    <t>Lateral Hardening-Fuse-10005210,1</t>
  </si>
  <si>
    <t>Lateral Hardening-Fuse-10005857,3</t>
  </si>
  <si>
    <t>Lateral Hardening-Fuse-10051881,7</t>
  </si>
  <si>
    <t>Lateral Hardening-Fuse-10071929,13</t>
  </si>
  <si>
    <t>Lateral Hardening-Fuse-10071961,1</t>
  </si>
  <si>
    <t>Lateral Hardening-Fuse-10071962,1</t>
  </si>
  <si>
    <t>Lateral Hardening-Fuse-10087545,4</t>
  </si>
  <si>
    <t>Lateral Hardening-Fuse-10098740,1</t>
  </si>
  <si>
    <t>Lateral Hardening-Fuse-10127399,1</t>
  </si>
  <si>
    <t>Lateral Hardening-Fuse-10142939,1</t>
  </si>
  <si>
    <t>Lateral Hardening-Fuse-10163225,1</t>
  </si>
  <si>
    <t>Lateral Hardening-Fuse-10171811,1</t>
  </si>
  <si>
    <t>Lateral Hardening-Fuse-10210653,1</t>
  </si>
  <si>
    <t>Lateral Hardening-Fuse-10210655,1</t>
  </si>
  <si>
    <t>Lateral Hardening-Fuse-10216485,4</t>
  </si>
  <si>
    <t>Lateral Hardening-Fuse-10217771,1</t>
  </si>
  <si>
    <t>Lateral Hardening-Fuse-10218976,1</t>
  </si>
  <si>
    <t>Lateral Hardening-Fuse-10241042,1</t>
  </si>
  <si>
    <t>Lateral Hardening-Fuse-10274831,1</t>
  </si>
  <si>
    <t>Lateral Hardening-Fuse-10299009,4</t>
  </si>
  <si>
    <t>Lateral Hardening-Fuse-10310499,1</t>
  </si>
  <si>
    <t>Lateral Hardening-Fuse-10313353,1</t>
  </si>
  <si>
    <t>Lateral Hardening-Fuse-10362868,1</t>
  </si>
  <si>
    <t>Lateral Hardening-Fuse-10363934,1</t>
  </si>
  <si>
    <t>Lateral Hardening-Fuse-10366507,3</t>
  </si>
  <si>
    <t>Lateral Hardening-Fuse-10376172,1</t>
  </si>
  <si>
    <t>Lateral Hardening-Fuse-10393581,1</t>
  </si>
  <si>
    <t>Lateral Hardening-Fuse-10406693,1</t>
  </si>
  <si>
    <t>Lateral Hardening-Fuse-10424217,3</t>
  </si>
  <si>
    <t>Lateral Hardening-Fuse-10441185,1</t>
  </si>
  <si>
    <t>Lateral Hardening-Fuse-10441824,10</t>
  </si>
  <si>
    <t>Lateral Hardening-Fuse-10465331,1</t>
  </si>
  <si>
    <t>Lateral Hardening-Fuse-10476020,1</t>
  </si>
  <si>
    <t>Lateral Hardening-Fuse-10476051,1</t>
  </si>
  <si>
    <t>Lateral Hardening-Fuse-10484796,1</t>
  </si>
  <si>
    <t>Lateral Hardening-Fuse-10510827,1</t>
  </si>
  <si>
    <t>Lateral Hardening-Fuse-10540502,1</t>
  </si>
  <si>
    <t>Lateral Hardening-Fuse-10540508,1</t>
  </si>
  <si>
    <t>Lateral Hardening-Fuse-10540513,1</t>
  </si>
  <si>
    <t>Lateral Hardening-Fuse-10548848,1</t>
  </si>
  <si>
    <t>Lateral Hardening-Fuse-10564624,1</t>
  </si>
  <si>
    <t>Lateral Hardening-Fuse-10565133,1</t>
  </si>
  <si>
    <t>Lateral Hardening-Fuse-10565888,1</t>
  </si>
  <si>
    <t>Lateral Hardening-Fuse-10580678,2</t>
  </si>
  <si>
    <t>Lateral Hardening-Fuse-10632099,1</t>
  </si>
  <si>
    <t>Lateral Hardening-Fuse-10645436,24</t>
  </si>
  <si>
    <t>Lateral Hardening-Fuse-10662328,1</t>
  </si>
  <si>
    <t>Lateral Hardening-Fuse-10663268,1</t>
  </si>
  <si>
    <t>Lateral Hardening-Fuse-10704088,8</t>
  </si>
  <si>
    <t>Lateral Hardening-Fuse-10722429,1</t>
  </si>
  <si>
    <t>Lateral Hardening-Fuse-10840133,1</t>
  </si>
  <si>
    <t>Lateral Hardening-Fuse-10846386,1</t>
  </si>
  <si>
    <t>Lateral Hardening-Fuse-10904171,1</t>
  </si>
  <si>
    <t>Lateral Hardening-Fuse-60013764,1</t>
  </si>
  <si>
    <t>Lateral Hardening-Fuse-60014830,1</t>
  </si>
  <si>
    <t>Lateral Hardening-Fuse-60060549,2</t>
  </si>
  <si>
    <t>Lateral Hardening-Fuse-60068046,1</t>
  </si>
  <si>
    <t>Lateral Hardening-Fuse-60074523,1</t>
  </si>
  <si>
    <t>Lateral Hardening-Fuse-60076375,1</t>
  </si>
  <si>
    <t>Lateral Hardening-Fuse-60079238,1</t>
  </si>
  <si>
    <t>Lateral Hardening-Fuse-60081660,1</t>
  </si>
  <si>
    <t>Lateral Hardening-Fuse-60087285,5</t>
  </si>
  <si>
    <t>Lateral Hardening-Fuse-60087488,1</t>
  </si>
  <si>
    <t>Lateral Hardening-Fuse-60118975,13</t>
  </si>
  <si>
    <t>Lateral Hardening-Fuse-60130882,11</t>
  </si>
  <si>
    <t>Lateral Hardening-Fuse-60141222,1</t>
  </si>
  <si>
    <t>Lateral Hardening-Fuse-60172028,1</t>
  </si>
  <si>
    <t>Lateral Hardening-Fuse-60203497,1</t>
  </si>
  <si>
    <t>Lateral Hardening-Fuse-60318162,1</t>
  </si>
  <si>
    <t>Lateral Hardening-Fuse-60372920,2</t>
  </si>
  <si>
    <t>Lateral Hardening-Fuse-60400885,1</t>
  </si>
  <si>
    <t>Lateral Hardening-Fuse-60407620,2</t>
  </si>
  <si>
    <t>Lateral Hardening-Fuse-90014421,2</t>
  </si>
  <si>
    <t>Lateral Hardening-Fuse-90069577,5</t>
  </si>
  <si>
    <t>Lateral Hardening-Fuse-90097418,1</t>
  </si>
  <si>
    <t>Lateral Hardening-Fuse-90109322,10</t>
  </si>
  <si>
    <t>Lateral Hardening-Fuse-90175021,32</t>
  </si>
  <si>
    <t>Lateral Hardening-Fuse-90397839,1</t>
  </si>
  <si>
    <t>Lateral Hardening-Fuse-90436228,1</t>
  </si>
  <si>
    <t>Lateral Hardening-Fuse-90526040,1</t>
  </si>
  <si>
    <t>Lateral Hardening-Fuse-90566593,1</t>
  </si>
  <si>
    <t>Lateral Hardening-Fuse-90582506,1</t>
  </si>
  <si>
    <t>Lateral Hardening-Fuse-90612535,1</t>
  </si>
  <si>
    <t>Lateral Hardening-Fuse-90778126,5</t>
  </si>
  <si>
    <t>Lateral Hardening-Fuse-90831490,1</t>
  </si>
  <si>
    <t>Lateral Hardening-Fuse-90907329,4</t>
  </si>
  <si>
    <t>Lateral Hardening-Fuse-90918472,1</t>
  </si>
  <si>
    <t>Lateral Hardening-Fuse-91400733,12</t>
  </si>
  <si>
    <t>Lateral Hardening-Fuse-91506253,1</t>
  </si>
  <si>
    <t>Lateral Hardening-Fuse-91565152,1</t>
  </si>
  <si>
    <t>Lateral Hardening-Fuse-91566819,1</t>
  </si>
  <si>
    <t>Lateral Hardening-Fuse-91616228,13</t>
  </si>
  <si>
    <t>Lateral Hardening-Fuse-91616235,1</t>
  </si>
  <si>
    <t>Lateral Hardening-Fuse-91640875,2</t>
  </si>
  <si>
    <t>Lateral Hardening-Fuse-91645481,2</t>
  </si>
  <si>
    <t>Lateral Hardening-Fuse-91692923,2</t>
  </si>
  <si>
    <t>Lateral Hardening-Fuse-91810177,2</t>
  </si>
  <si>
    <t>Lateral Hardening-Fuse-92007516,1</t>
  </si>
  <si>
    <t>Lateral Hardening-Fuse-92018064,5</t>
  </si>
  <si>
    <t>Lateral Hardening-Fuse-92035802,4</t>
  </si>
  <si>
    <t>Lateral Hardening-Fuse-92057223,1</t>
  </si>
  <si>
    <t>Lateral Hardening-Fuse-92081600,1</t>
  </si>
  <si>
    <t>Lateral Hardening-Fuse-92102324,1</t>
  </si>
  <si>
    <t>Lateral Hardening-Fuse-92126804,2</t>
  </si>
  <si>
    <t>Lateral Hardening-Fuse-92235128,1</t>
  </si>
  <si>
    <t>Lateral Hardening-Fuse-92271172,1</t>
  </si>
  <si>
    <t>Lateral Hardening-Fuse-92320895,1</t>
  </si>
  <si>
    <t>Lateral Hardening-Fuse-92385672,1</t>
  </si>
  <si>
    <t>Lateral Hardening-Fuse-92433031,1</t>
  </si>
  <si>
    <t>Lateral Hardening-Fuse-92442748,1</t>
  </si>
  <si>
    <t>Lateral Hardening-Fuse-92528221,1</t>
  </si>
  <si>
    <t>Lateral Hardening-Fuse-92534522,1</t>
  </si>
  <si>
    <t>Lateral Hardening-Fuse-92617096,2</t>
  </si>
  <si>
    <t>Lateral Hardening-Fuse-92637098,1</t>
  </si>
  <si>
    <t>Lateral Hardening-Fuse-92646066,1</t>
  </si>
  <si>
    <t>Lateral Hardening-Fuse-92679285,1</t>
  </si>
  <si>
    <t>Lateral Hardening-Fuse-92810815,1</t>
  </si>
  <si>
    <t>Lateral Hardening-Fuse-92823421,1</t>
  </si>
  <si>
    <t>Lateral Hardening-Fuse-92837984,1</t>
  </si>
  <si>
    <t>Lateral Hardening-Fuse-92874487,1</t>
  </si>
  <si>
    <t>Lateral Hardening-Fuse-92882651,2</t>
  </si>
  <si>
    <t>Lateral Hardening-Fuse-92925536,1</t>
  </si>
  <si>
    <t>Lateral Hardening-Fuse-92963314,1</t>
  </si>
  <si>
    <t>Lateral Hardening-Fuse-92969105,2</t>
  </si>
  <si>
    <t>Lateral Hardening-Fuse-93104390,4</t>
  </si>
  <si>
    <t>Lateral Hardening-Fuse-93177927,1</t>
  </si>
  <si>
    <t>Lateral Hardening-Fuse-93219142,1</t>
  </si>
  <si>
    <t>Lateral Hardening-Fuse-93220438,1</t>
  </si>
  <si>
    <t>Lateral Hardening-Fuse-93248106,1</t>
  </si>
  <si>
    <t>Lateral Hardening-Fuse-93251021,1</t>
  </si>
  <si>
    <t>Lateral Hardening-Fuse-93257299,1</t>
  </si>
  <si>
    <t>Lateral Hardening-Fuse-93263184,1</t>
  </si>
  <si>
    <t>Lateral Hardening-Fuse-93266654,2</t>
  </si>
  <si>
    <t>Lateral Hardening-Fuse-93271417,1</t>
  </si>
  <si>
    <t>Lateral Hardening-Fuse-93363078,1</t>
  </si>
  <si>
    <t>Lateral Hardening-Fuse-93382668,1</t>
  </si>
  <si>
    <t>Lateral Hardening-Fuse-10005898,1</t>
  </si>
  <si>
    <t>Lateral Hardening-Fuse-10025070,1</t>
  </si>
  <si>
    <t>Lateral Hardening-Fuse-10025072,1</t>
  </si>
  <si>
    <t>Lateral Hardening-Fuse-10030640,1</t>
  </si>
  <si>
    <t>Lateral Hardening-Fuse-10057089,1</t>
  </si>
  <si>
    <t>Lateral Hardening-Fuse-10064523,7</t>
  </si>
  <si>
    <t>Lateral Hardening-Fuse-10085332,1</t>
  </si>
  <si>
    <t>Lateral Hardening-Fuse-10087575,13</t>
  </si>
  <si>
    <t>Lateral Hardening-Fuse-10089383,1</t>
  </si>
  <si>
    <t>Lateral Hardening-Fuse-10089975,1</t>
  </si>
  <si>
    <t>Lateral Hardening-Fuse-10100690,1</t>
  </si>
  <si>
    <t>Lateral Hardening-Fuse-10100725,1</t>
  </si>
  <si>
    <t>Lateral Hardening-Fuse-10101253,1</t>
  </si>
  <si>
    <t>Lateral Hardening-Fuse-10120796,6</t>
  </si>
  <si>
    <t>Lateral Hardening-Fuse-10142261,1</t>
  </si>
  <si>
    <t>Lateral Hardening-Fuse-10142925,1</t>
  </si>
  <si>
    <t>Lateral Hardening-Fuse-10142935,1</t>
  </si>
  <si>
    <t>Lateral Hardening-Fuse-10143561,3</t>
  </si>
  <si>
    <t>Lateral Hardening-Fuse-10144167,1</t>
  </si>
  <si>
    <t>Lateral Hardening-Fuse-10144186,1</t>
  </si>
  <si>
    <t>Lateral Hardening-Fuse-10159463,1</t>
  </si>
  <si>
    <t>Lateral Hardening-Fuse-10163230,1</t>
  </si>
  <si>
    <t>Lateral Hardening-Fuse-10163740,1</t>
  </si>
  <si>
    <t>Lateral Hardening-Fuse-10165807,1</t>
  </si>
  <si>
    <t>Lateral Hardening-Fuse-10167753,1</t>
  </si>
  <si>
    <t>Lateral Hardening-Fuse-10172614,1</t>
  </si>
  <si>
    <t>Lateral Hardening-Fuse-10197575,1</t>
  </si>
  <si>
    <t>Lateral Hardening-Fuse-10197577,1</t>
  </si>
  <si>
    <t>Lateral Hardening-Fuse-10216489,3</t>
  </si>
  <si>
    <t>Lateral Hardening-Fuse-10282731,1</t>
  </si>
  <si>
    <t>Lateral Hardening-Fuse-10339548,2</t>
  </si>
  <si>
    <t>Lateral Hardening-Fuse-10361899,1</t>
  </si>
  <si>
    <t>Lateral Hardening-Fuse-10379993,2</t>
  </si>
  <si>
    <t>Lateral Hardening-Fuse-10385758,1</t>
  </si>
  <si>
    <t>Lateral Hardening-Fuse-10393592,1</t>
  </si>
  <si>
    <t>Lateral Hardening-Fuse-10402276,1</t>
  </si>
  <si>
    <t>Lateral Hardening-Fuse-10406661,1</t>
  </si>
  <si>
    <t>Lateral Hardening-Fuse-10420555,2</t>
  </si>
  <si>
    <t>Lateral Hardening-Fuse-10451468,1</t>
  </si>
  <si>
    <t>Lateral Hardening-Fuse-10457729,1</t>
  </si>
  <si>
    <t>Lateral Hardening-Fuse-10465308,1</t>
  </si>
  <si>
    <t>Lateral Hardening-Fuse-10465316,1</t>
  </si>
  <si>
    <t>Lateral Hardening-Fuse-10465318,2</t>
  </si>
  <si>
    <t>Lateral Hardening-Fuse-10483791,1</t>
  </si>
  <si>
    <t>Lateral Hardening-Fuse-10516414,1</t>
  </si>
  <si>
    <t>Lateral Hardening-Fuse-10532910,1</t>
  </si>
  <si>
    <t>Lateral Hardening-Fuse-10563799,1</t>
  </si>
  <si>
    <t>Lateral Hardening-Fuse-10564610,1</t>
  </si>
  <si>
    <t>Lateral Hardening-Fuse-10566579,1</t>
  </si>
  <si>
    <t>Lateral Hardening-Fuse-10570235,1</t>
  </si>
  <si>
    <t>Lateral Hardening-Fuse-10582057,1</t>
  </si>
  <si>
    <t>Lateral Hardening-Fuse-10583638,1</t>
  </si>
  <si>
    <t>Lateral Hardening-Fuse-10588277,1</t>
  </si>
  <si>
    <t>Lateral Hardening-Fuse-10612064,1</t>
  </si>
  <si>
    <t>Lateral Hardening-Fuse-10616392,1</t>
  </si>
  <si>
    <t>Lateral Hardening-Fuse-10628984,1</t>
  </si>
  <si>
    <t>Lateral Hardening-Fuse-10632101,1</t>
  </si>
  <si>
    <t>Lateral Hardening-Fuse-10633649,1</t>
  </si>
  <si>
    <t>Lateral Hardening-Fuse-10633669,1</t>
  </si>
  <si>
    <t>Lateral Hardening-Fuse-10635155,1</t>
  </si>
  <si>
    <t>Lateral Hardening-Fuse-10640135,1</t>
  </si>
  <si>
    <t>Lateral Hardening-Fuse-10640160,1</t>
  </si>
  <si>
    <t>Lateral Hardening-Fuse-10667391,4</t>
  </si>
  <si>
    <t>Lateral Hardening-Fuse-10668856,1</t>
  </si>
  <si>
    <t>Lateral Hardening-Fuse-10674783,1</t>
  </si>
  <si>
    <t>Lateral Hardening-Fuse-10758548,1</t>
  </si>
  <si>
    <t>Lateral Hardening-Fuse-10774301,1</t>
  </si>
  <si>
    <t>Lateral Hardening-Fuse-10802844,1</t>
  </si>
  <si>
    <t>Lateral Hardening-Fuse-10859730,1</t>
  </si>
  <si>
    <t>Lateral Hardening-Fuse-10913189,1</t>
  </si>
  <si>
    <t>Lateral Hardening-Fuse-10928779,1</t>
  </si>
  <si>
    <t>Lateral Hardening-Fuse-60004327,1</t>
  </si>
  <si>
    <t>Lateral Hardening-Fuse-60006349,4</t>
  </si>
  <si>
    <t>Lateral Hardening-Fuse-60018018,1</t>
  </si>
  <si>
    <t>Lateral Hardening-Fuse-60018197,1</t>
  </si>
  <si>
    <t>Lateral Hardening-Fuse-60021419,1</t>
  </si>
  <si>
    <t>Lateral Hardening-Fuse-60027274,1</t>
  </si>
  <si>
    <t>Lateral Hardening-Fuse-60027573,1</t>
  </si>
  <si>
    <t>Lateral Hardening-Fuse-60028474,5</t>
  </si>
  <si>
    <t>Lateral Hardening-Fuse-60028713,5</t>
  </si>
  <si>
    <t>Lateral Hardening-Fuse-60037174,4</t>
  </si>
  <si>
    <t>Lateral Hardening-Fuse-60046608,1</t>
  </si>
  <si>
    <t>Lateral Hardening-Fuse-60057615,11</t>
  </si>
  <si>
    <t>Lateral Hardening-Fuse-60068049,2</t>
  </si>
  <si>
    <t>Lateral Hardening-Fuse-60069823,1</t>
  </si>
  <si>
    <t>Lateral Hardening-Fuse-60084392,1</t>
  </si>
  <si>
    <t>Lateral Hardening-Fuse-60114848,3</t>
  </si>
  <si>
    <t>Lateral Hardening-Fuse-60120514,1</t>
  </si>
  <si>
    <t>Lateral Hardening-Fuse-60124033,1</t>
  </si>
  <si>
    <t>Lateral Hardening-Fuse-60128351,1</t>
  </si>
  <si>
    <t>Lateral Hardening-Fuse-60145853,1</t>
  </si>
  <si>
    <t>Lateral Hardening-Fuse-60146751,1</t>
  </si>
  <si>
    <t>Lateral Hardening-Fuse-60188262,10</t>
  </si>
  <si>
    <t>Lateral Hardening-Fuse-60603415,31</t>
  </si>
  <si>
    <t>Lateral Hardening-Fuse-60609109,1</t>
  </si>
  <si>
    <t>Lateral Hardening-Fuse-60646433,1</t>
  </si>
  <si>
    <t>Lateral Hardening-Fuse-90009947,1</t>
  </si>
  <si>
    <t>Lateral Hardening-Fuse-90022392,4</t>
  </si>
  <si>
    <t>Lateral Hardening-Fuse-90175022,1</t>
  </si>
  <si>
    <t>Lateral Hardening-Fuse-90240169,1</t>
  </si>
  <si>
    <t>Lateral Hardening-Fuse-90414375,1</t>
  </si>
  <si>
    <t>Lateral Hardening-Fuse-90422220,1</t>
  </si>
  <si>
    <t>Lateral Hardening-Fuse-90424414,2</t>
  </si>
  <si>
    <t>Lateral Hardening-Fuse-90530156,1</t>
  </si>
  <si>
    <t>Lateral Hardening-Fuse-90666423,7</t>
  </si>
  <si>
    <t>Lateral Hardening-Fuse-90668922,12</t>
  </si>
  <si>
    <t>Lateral Hardening-Fuse-90672170,1</t>
  </si>
  <si>
    <t>Lateral Hardening-Fuse-90683160,1</t>
  </si>
  <si>
    <t>Lateral Hardening-Fuse-90734368,1</t>
  </si>
  <si>
    <t>Lateral Hardening-Fuse-90798073,4</t>
  </si>
  <si>
    <t>Lateral Hardening-Fuse-90988675,1</t>
  </si>
  <si>
    <t>Lateral Hardening-Fuse-91019418,1</t>
  </si>
  <si>
    <t>Lateral Hardening-Fuse-91090906,1</t>
  </si>
  <si>
    <t>Lateral Hardening-Fuse-91158776,1</t>
  </si>
  <si>
    <t>Lateral Hardening-Fuse-91164548,5</t>
  </si>
  <si>
    <t>Lateral Hardening-Fuse-91179590,1</t>
  </si>
  <si>
    <t>Lateral Hardening-Fuse-91193204,2</t>
  </si>
  <si>
    <t>Lateral Hardening-Fuse-91195438,1</t>
  </si>
  <si>
    <t>Lateral Hardening-Fuse-91196189,1</t>
  </si>
  <si>
    <t>Lateral Hardening-Fuse-91201752,1</t>
  </si>
  <si>
    <t>Lateral Hardening-Fuse-91324334,1</t>
  </si>
  <si>
    <t>Lateral Hardening-Fuse-91509159,2</t>
  </si>
  <si>
    <t>Lateral Hardening-Fuse-91565351,1</t>
  </si>
  <si>
    <t>Lateral Hardening-Fuse-91575780,1</t>
  </si>
  <si>
    <t>Lateral Hardening-Fuse-91579954,5</t>
  </si>
  <si>
    <t>Lateral Hardening-Fuse-91618630,3</t>
  </si>
  <si>
    <t>Lateral Hardening-Fuse-91622372,1</t>
  </si>
  <si>
    <t>Lateral Hardening-Fuse-91641201,2</t>
  </si>
  <si>
    <t>Lateral Hardening-Fuse-91750750,1</t>
  </si>
  <si>
    <t>Lateral Hardening-Fuse-91794642,1</t>
  </si>
  <si>
    <t>Lateral Hardening-Fuse-91837409,3</t>
  </si>
  <si>
    <t>Lateral Hardening-Fuse-91845370,5</t>
  </si>
  <si>
    <t>Lateral Hardening-Fuse-91952783,2</t>
  </si>
  <si>
    <t>Lateral Hardening-Fuse-91959273,1</t>
  </si>
  <si>
    <t>Lateral Hardening-Fuse-91967021,1</t>
  </si>
  <si>
    <t>Lateral Hardening-Fuse-91995708,4</t>
  </si>
  <si>
    <t>Lateral Hardening-Fuse-91995907,1</t>
  </si>
  <si>
    <t>Lateral Hardening-Fuse-92003157,1</t>
  </si>
  <si>
    <t>Lateral Hardening-Fuse-92014756,1</t>
  </si>
  <si>
    <t>Lateral Hardening-Fuse-92021978,1</t>
  </si>
  <si>
    <t>Lateral Hardening-Fuse-92032805,1</t>
  </si>
  <si>
    <t>Lateral Hardening-Fuse-92035582,2</t>
  </si>
  <si>
    <t>Lateral Hardening-Fuse-92119086,1</t>
  </si>
  <si>
    <t>Lateral Hardening-Fuse-92170849,1</t>
  </si>
  <si>
    <t>Lateral Hardening-Fuse-92313031,1</t>
  </si>
  <si>
    <t>Lateral Hardening-Fuse-92389274,1</t>
  </si>
  <si>
    <t>Lateral Hardening-Fuse-92396598,1</t>
  </si>
  <si>
    <t>Lateral Hardening-Fuse-92407976,3</t>
  </si>
  <si>
    <t>Lateral Hardening-Fuse-92558802,1</t>
  </si>
  <si>
    <t>Lateral Hardening-Fuse-92564211,1</t>
  </si>
  <si>
    <t>Lateral Hardening-Fuse-92605355,4</t>
  </si>
  <si>
    <t>Lateral Hardening-Fuse-92666447,1</t>
  </si>
  <si>
    <t>Lateral Hardening-Fuse-92678249,1</t>
  </si>
  <si>
    <t>Lateral Hardening-Fuse-92685260,1</t>
  </si>
  <si>
    <t>Lateral Hardening-Fuse-92687385,1</t>
  </si>
  <si>
    <t>Lateral Hardening-Fuse-92826954,2</t>
  </si>
  <si>
    <t>Lateral Hardening-Fuse-92828738,2</t>
  </si>
  <si>
    <t>Lateral Hardening-Fuse-92869779,1</t>
  </si>
  <si>
    <t>Lateral Hardening-Fuse-92952026,1</t>
  </si>
  <si>
    <t>Lateral Hardening-Fuse-92962811,1</t>
  </si>
  <si>
    <t>Lateral Hardening-Fuse-93151059,1</t>
  </si>
  <si>
    <t>Lateral Hardening-Fuse-93220732,1</t>
  </si>
  <si>
    <t>Lateral Hardening-Fuse-93245974,1</t>
  </si>
  <si>
    <t>Lateral Hardening-Fuse-93266150,2</t>
  </si>
  <si>
    <t>Lateral Hardening-Fuse-93267541,1</t>
  </si>
  <si>
    <t>Lateral Hardening-Fuse-93277035,1</t>
  </si>
  <si>
    <t>Lateral Hardening-Fuse-10070744,1</t>
  </si>
  <si>
    <t>Lateral Hardening-Fuse-10071933,1</t>
  </si>
  <si>
    <t>Lateral Hardening-Fuse-10092882,1</t>
  </si>
  <si>
    <t>Lateral Hardening-Fuse-10127945,10</t>
  </si>
  <si>
    <t>Lateral Hardening-Fuse-10129777,1</t>
  </si>
  <si>
    <t>Lateral Hardening-Fuse-10129843,1</t>
  </si>
  <si>
    <t>Lateral Hardening-Fuse-10141686,1</t>
  </si>
  <si>
    <t>Lateral Hardening-Fuse-10144150,2</t>
  </si>
  <si>
    <t>Lateral Hardening-Fuse-10144733,4</t>
  </si>
  <si>
    <t>Lateral Hardening-Fuse-10151662,1</t>
  </si>
  <si>
    <t>Lateral Hardening-Fuse-10155413,1</t>
  </si>
  <si>
    <t>Lateral Hardening-Fuse-10156225,1</t>
  </si>
  <si>
    <t>Lateral Hardening-Fuse-10159466,1</t>
  </si>
  <si>
    <t>Lateral Hardening-Fuse-10165386,1</t>
  </si>
  <si>
    <t>Lateral Hardening-Fuse-10173491,1</t>
  </si>
  <si>
    <t>Lateral Hardening-Fuse-10271806,3</t>
  </si>
  <si>
    <t>Lateral Hardening-Fuse-10274754,5</t>
  </si>
  <si>
    <t>Lateral Hardening-Fuse-10296956,1</t>
  </si>
  <si>
    <t>Lateral Hardening-Fuse-10297434,1</t>
  </si>
  <si>
    <t>Lateral Hardening-Fuse-10363940,6</t>
  </si>
  <si>
    <t>Lateral Hardening-Fuse-10366531,1</t>
  </si>
  <si>
    <t>Lateral Hardening-Fuse-10367874,1</t>
  </si>
  <si>
    <t>Lateral Hardening-Fuse-10391681,1</t>
  </si>
  <si>
    <t>Lateral Hardening-Fuse-10402239,5</t>
  </si>
  <si>
    <t>Lateral Hardening-Fuse-10453996,1</t>
  </si>
  <si>
    <t>Lateral Hardening-Fuse-10477646,3</t>
  </si>
  <si>
    <t>Lateral Hardening-Fuse-10484816,1</t>
  </si>
  <si>
    <t>Lateral Hardening-Fuse-10558902,1</t>
  </si>
  <si>
    <t>Lateral Hardening-Fuse-10563808,1</t>
  </si>
  <si>
    <t>Lateral Hardening-Fuse-10629004,5</t>
  </si>
  <si>
    <t>Lateral Hardening-Fuse-10633687,16</t>
  </si>
  <si>
    <t>Lateral Hardening-Fuse-10635136,1</t>
  </si>
  <si>
    <t>Lateral Hardening-Fuse-10635140,1</t>
  </si>
  <si>
    <t>Lateral Hardening-Fuse-10643414,1</t>
  </si>
  <si>
    <t>Lateral Hardening-Fuse-10650454,1</t>
  </si>
  <si>
    <t>Lateral Hardening-Fuse-10668890,2</t>
  </si>
  <si>
    <t>Lateral Hardening-Fuse-10674229,1</t>
  </si>
  <si>
    <t>Lateral Hardening-Fuse-10675177,4</t>
  </si>
  <si>
    <t>Lateral Hardening-Fuse-10679367,3</t>
  </si>
  <si>
    <t>Lateral Hardening-Fuse-10686128,1</t>
  </si>
  <si>
    <t>Lateral Hardening-Fuse-10696429,1</t>
  </si>
  <si>
    <t>Lateral Hardening-Fuse-10696435,1</t>
  </si>
  <si>
    <t>Lateral Hardening-Fuse-10705847,3</t>
  </si>
  <si>
    <t>Lateral Hardening-Fuse-10710633,3</t>
  </si>
  <si>
    <t>Lateral Hardening-Fuse-10716353,2</t>
  </si>
  <si>
    <t>Lateral Hardening-Fuse-10745641,1</t>
  </si>
  <si>
    <t>Lateral Hardening-Fuse-10758543,1</t>
  </si>
  <si>
    <t>Lateral Hardening-Fuse-10793113,1</t>
  </si>
  <si>
    <t>Lateral Hardening-Fuse-10795721,1</t>
  </si>
  <si>
    <t>Lateral Hardening-Fuse-10813126,11</t>
  </si>
  <si>
    <t>Lateral Hardening-Fuse-10898142,1</t>
  </si>
  <si>
    <t>Lateral Hardening-Fuse-10904179,1</t>
  </si>
  <si>
    <t>Lateral Hardening-Fuse-60011056,1</t>
  </si>
  <si>
    <t>Lateral Hardening-Fuse-60016217,3</t>
  </si>
  <si>
    <t>Lateral Hardening-Fuse-60017286,1</t>
  </si>
  <si>
    <t>Lateral Hardening-Fuse-60028438,2</t>
  </si>
  <si>
    <t>Lateral Hardening-Fuse-60028585,6</t>
  </si>
  <si>
    <t>Lateral Hardening-Fuse-60029683,1</t>
  </si>
  <si>
    <t>Lateral Hardening-Fuse-60035493,3</t>
  </si>
  <si>
    <t>Lateral Hardening-Fuse-60069123,1</t>
  </si>
  <si>
    <t>Lateral Hardening-Fuse-60073790,1</t>
  </si>
  <si>
    <t>Lateral Hardening-Fuse-60084637,2</t>
  </si>
  <si>
    <t>Lateral Hardening-Fuse-60088200,1</t>
  </si>
  <si>
    <t>Lateral Hardening-Fuse-60089041,1</t>
  </si>
  <si>
    <t>Lateral Hardening-Fuse-60135439,1</t>
  </si>
  <si>
    <t>Lateral Hardening-Fuse-60170586,1</t>
  </si>
  <si>
    <t>Lateral Hardening-Fuse-60171778,16</t>
  </si>
  <si>
    <t>Lateral Hardening-Fuse-60172031,1</t>
  </si>
  <si>
    <t>Lateral Hardening-Fuse-60178629,1</t>
  </si>
  <si>
    <t>Lateral Hardening-Fuse-60209053,1</t>
  </si>
  <si>
    <t>Lateral Hardening-Fuse-60499213,2</t>
  </si>
  <si>
    <t>Lateral Hardening-Fuse-90107049,5</t>
  </si>
  <si>
    <t>Lateral Hardening-Fuse-90214420,1</t>
  </si>
  <si>
    <t>Lateral Hardening-Fuse-90262628,6</t>
  </si>
  <si>
    <t>Lateral Hardening-Fuse-90280224,6</t>
  </si>
  <si>
    <t>Lateral Hardening-Fuse-90437197,1</t>
  </si>
  <si>
    <t>Lateral Hardening-Fuse-90446796,3</t>
  </si>
  <si>
    <t>Lateral Hardening-Fuse-90668598,7</t>
  </si>
  <si>
    <t>Lateral Hardening-Fuse-90690907,10</t>
  </si>
  <si>
    <t>Lateral Hardening-Fuse-90795105,1</t>
  </si>
  <si>
    <t>Lateral Hardening-Fuse-90805980,1</t>
  </si>
  <si>
    <t>Lateral Hardening-Fuse-91023868,8</t>
  </si>
  <si>
    <t>Lateral Hardening-Fuse-91035604,2</t>
  </si>
  <si>
    <t>Lateral Hardening-Fuse-91077489,7</t>
  </si>
  <si>
    <t>Lateral Hardening-Fuse-91195731,4</t>
  </si>
  <si>
    <t>Lateral Hardening-Fuse-91201751,4</t>
  </si>
  <si>
    <t>Lateral Hardening-Fuse-91221942,8</t>
  </si>
  <si>
    <t>Lateral Hardening-Fuse-91253146,7</t>
  </si>
  <si>
    <t>Lateral Hardening-Fuse-91303529,1</t>
  </si>
  <si>
    <t>Lateral Hardening-Fuse-91347798,3</t>
  </si>
  <si>
    <t>Lateral Hardening-Fuse-91359197,10</t>
  </si>
  <si>
    <t>Lateral Hardening-Fuse-91360927,1</t>
  </si>
  <si>
    <t>Lateral Hardening-Fuse-91495918,1</t>
  </si>
  <si>
    <t>Lateral Hardening-Fuse-91566383,1</t>
  </si>
  <si>
    <t>Lateral Hardening-Fuse-91568000,4</t>
  </si>
  <si>
    <t>Lateral Hardening-Fuse-91581977,2</t>
  </si>
  <si>
    <t>Lateral Hardening-Fuse-91664348,1</t>
  </si>
  <si>
    <t>Lateral Hardening-Fuse-91680342,1</t>
  </si>
  <si>
    <t>Lateral Hardening-Fuse-91692347,1</t>
  </si>
  <si>
    <t>Lateral Hardening-Fuse-91718907,1</t>
  </si>
  <si>
    <t>Lateral Hardening-Fuse-91738123,1</t>
  </si>
  <si>
    <t>Lateral Hardening-Fuse-91806526,1</t>
  </si>
  <si>
    <t>Lateral Hardening-Fuse-91871394,1</t>
  </si>
  <si>
    <t>Lateral Hardening-Fuse-91909240,2</t>
  </si>
  <si>
    <t>Lateral Hardening-Fuse-92000626,1</t>
  </si>
  <si>
    <t>Lateral Hardening-Fuse-92058986,1</t>
  </si>
  <si>
    <t>Lateral Hardening-Fuse-92127332,1</t>
  </si>
  <si>
    <t>Lateral Hardening-Fuse-92158049,5</t>
  </si>
  <si>
    <t>Lateral Hardening-Fuse-92206482,1</t>
  </si>
  <si>
    <t>Lateral Hardening-Fuse-92223899,1</t>
  </si>
  <si>
    <t>Lateral Hardening-Fuse-92247741,1</t>
  </si>
  <si>
    <t>Lateral Hardening-Fuse-92267618,1</t>
  </si>
  <si>
    <t>Lateral Hardening-Fuse-92275609,1</t>
  </si>
  <si>
    <t>Lateral Hardening-Fuse-92287705,1</t>
  </si>
  <si>
    <t>Lateral Hardening-Fuse-92311850,1</t>
  </si>
  <si>
    <t>Lateral Hardening-Fuse-92315811,1</t>
  </si>
  <si>
    <t>Lateral Hardening-Fuse-92319771,1</t>
  </si>
  <si>
    <t>Lateral Hardening-Fuse-92321372,1</t>
  </si>
  <si>
    <t>Lateral Hardening-Fuse-92350793,1</t>
  </si>
  <si>
    <t>Lateral Hardening-Fuse-92368306,1</t>
  </si>
  <si>
    <t>Lateral Hardening-Fuse-92390770,1</t>
  </si>
  <si>
    <t>Lateral Hardening-Fuse-92408622,1</t>
  </si>
  <si>
    <t>Lateral Hardening-Fuse-92418605,1</t>
  </si>
  <si>
    <t>Lateral Hardening-Fuse-92463452,4</t>
  </si>
  <si>
    <t>Lateral Hardening-Fuse-92497121,14</t>
  </si>
  <si>
    <t>Lateral Hardening-Fuse-92529473,3</t>
  </si>
  <si>
    <t>Lateral Hardening-Fuse-92566766,1</t>
  </si>
  <si>
    <t>Lateral Hardening-Fuse-92610253,1</t>
  </si>
  <si>
    <t>Lateral Hardening-Fuse-92624129,1</t>
  </si>
  <si>
    <t>Lateral Hardening-Fuse-92633786,1</t>
  </si>
  <si>
    <t>Lateral Hardening-Fuse-92638241,12</t>
  </si>
  <si>
    <t>Lateral Hardening-Fuse-92652000,1</t>
  </si>
  <si>
    <t>Lateral Hardening-Fuse-92670023,1</t>
  </si>
  <si>
    <t>Lateral Hardening-Fuse-92690894,1</t>
  </si>
  <si>
    <t>Lateral Hardening-Fuse-92691548,1</t>
  </si>
  <si>
    <t>Lateral Hardening-Fuse-92734176,1</t>
  </si>
  <si>
    <t>Lateral Hardening-Fuse-92778111,2</t>
  </si>
  <si>
    <t>Lateral Hardening-Fuse-92826958,1</t>
  </si>
  <si>
    <t>Lateral Hardening-Fuse-92839477,1</t>
  </si>
  <si>
    <t>Lateral Hardening-Fuse-92866355,1</t>
  </si>
  <si>
    <t>Lateral Hardening-Fuse-92870553,9</t>
  </si>
  <si>
    <t>Lateral Hardening-Fuse-92888120,2</t>
  </si>
  <si>
    <t>Lateral Hardening-Fuse-92889565,1</t>
  </si>
  <si>
    <t>Lateral Hardening-Fuse-92950916,1</t>
  </si>
  <si>
    <t>Lateral Hardening-Fuse-93050316,1</t>
  </si>
  <si>
    <t>Lateral Hardening-Fuse-93139810,4</t>
  </si>
  <si>
    <t>Lateral Hardening-Fuse-93154451,1</t>
  </si>
  <si>
    <t>Lateral Hardening-Fuse-93164126,1</t>
  </si>
  <si>
    <t>Lateral Hardening-Fuse-93247225,1</t>
  </si>
  <si>
    <t>Lateral Hardening-Fuse-93266652,3</t>
  </si>
  <si>
    <t>Lateral Hardening-Fuse-93297034,2</t>
  </si>
  <si>
    <t>Lateral Hardening-Fuse-10025088,9</t>
  </si>
  <si>
    <t>Lateral Hardening-Fuse-10080921,10</t>
  </si>
  <si>
    <t>Lateral Hardening-Fuse-10089380,1</t>
  </si>
  <si>
    <t>Lateral Hardening-Fuse-10093657,1</t>
  </si>
  <si>
    <t>Lateral Hardening-Fuse-10098739,1</t>
  </si>
  <si>
    <t>Lateral Hardening-Fuse-10100714,1</t>
  </si>
  <si>
    <t>Lateral Hardening-Fuse-10122225,1</t>
  </si>
  <si>
    <t>Lateral Hardening-Fuse-10142237,1</t>
  </si>
  <si>
    <t>Lateral Hardening-Fuse-10151661,1</t>
  </si>
  <si>
    <t>Lateral Hardening-Fuse-10156235,1</t>
  </si>
  <si>
    <t>Lateral Hardening-Fuse-10156236,1</t>
  </si>
  <si>
    <t>Lateral Hardening-Fuse-10163217,1</t>
  </si>
  <si>
    <t>Lateral Hardening-Fuse-10196997,1</t>
  </si>
  <si>
    <t>Lateral Hardening-Fuse-10198089,1</t>
  </si>
  <si>
    <t>Lateral Hardening-Fuse-10240468,1</t>
  </si>
  <si>
    <t>Lateral Hardening-Fuse-10271854,1</t>
  </si>
  <si>
    <t>Lateral Hardening-Fuse-10274698,1</t>
  </si>
  <si>
    <t>Lateral Hardening-Fuse-10282248,1</t>
  </si>
  <si>
    <t>Lateral Hardening-Fuse-10290397,1</t>
  </si>
  <si>
    <t>Lateral Hardening-Fuse-10298296,1</t>
  </si>
  <si>
    <t>Lateral Hardening-Fuse-10299012,1</t>
  </si>
  <si>
    <t>Lateral Hardening-Fuse-10317618,1</t>
  </si>
  <si>
    <t>Lateral Hardening-Fuse-10402265,1</t>
  </si>
  <si>
    <t>Lateral Hardening-Fuse-10429528,2</t>
  </si>
  <si>
    <t>Lateral Hardening-Fuse-10433159,2</t>
  </si>
  <si>
    <t>Lateral Hardening-Fuse-10441190,4</t>
  </si>
  <si>
    <t>Lateral Hardening-Fuse-10476018,1</t>
  </si>
  <si>
    <t>Lateral Hardening-Fuse-10482600,2</t>
  </si>
  <si>
    <t>Lateral Hardening-Fuse-10532909,1</t>
  </si>
  <si>
    <t>Lateral Hardening-Fuse-10563769,3</t>
  </si>
  <si>
    <t>Lateral Hardening-Fuse-10566573,1</t>
  </si>
  <si>
    <t>Lateral Hardening-Fuse-10573762,1</t>
  </si>
  <si>
    <t>Lateral Hardening-Fuse-10596841,1</t>
  </si>
  <si>
    <t>Lateral Hardening-Fuse-10615016,2</t>
  </si>
  <si>
    <t>Lateral Hardening-Fuse-10632095,2</t>
  </si>
  <si>
    <t>Lateral Hardening-Fuse-10633682,2</t>
  </si>
  <si>
    <t>Lateral Hardening-Fuse-10635160,2</t>
  </si>
  <si>
    <t>Lateral Hardening-Fuse-10657019,8</t>
  </si>
  <si>
    <t>Lateral Hardening-Fuse-10662346,2</t>
  </si>
  <si>
    <t>Lateral Hardening-Fuse-10679385,17</t>
  </si>
  <si>
    <t>Lateral Hardening-Fuse-10696498,2</t>
  </si>
  <si>
    <t>Lateral Hardening-Fuse-10716327,18</t>
  </si>
  <si>
    <t>Lateral Hardening-Fuse-10726543,3</t>
  </si>
  <si>
    <t>Lateral Hardening-Fuse-10758556,1</t>
  </si>
  <si>
    <t>Lateral Hardening-Fuse-10801777,1</t>
  </si>
  <si>
    <t>Lateral Hardening-Fuse-10829502,3</t>
  </si>
  <si>
    <t>Lateral Hardening-Fuse-10834656,1</t>
  </si>
  <si>
    <t>Lateral Hardening-Fuse-10840140,1</t>
  </si>
  <si>
    <t>Lateral Hardening-Fuse-10933137,1</t>
  </si>
  <si>
    <t>Lateral Hardening-Fuse-60003381,1</t>
  </si>
  <si>
    <t>Lateral Hardening-Fuse-60007354,2</t>
  </si>
  <si>
    <t>Lateral Hardening-Fuse-60008460,2</t>
  </si>
  <si>
    <t>Lateral Hardening-Fuse-60009924,3</t>
  </si>
  <si>
    <t>Lateral Hardening-Fuse-60024439,2</t>
  </si>
  <si>
    <t>Lateral Hardening-Fuse-60029058,1</t>
  </si>
  <si>
    <t>Lateral Hardening-Fuse-60029711,1</t>
  </si>
  <si>
    <t>Lateral Hardening-Fuse-60033418,1</t>
  </si>
  <si>
    <t>Lateral Hardening-Fuse-60034467,1</t>
  </si>
  <si>
    <t>Lateral Hardening-Fuse-60036314,1</t>
  </si>
  <si>
    <t>Lateral Hardening-Fuse-60036344,3</t>
  </si>
  <si>
    <t>Lateral Hardening-Fuse-60073802,1</t>
  </si>
  <si>
    <t>Lateral Hardening-Fuse-60088199,1</t>
  </si>
  <si>
    <t>Lateral Hardening-Fuse-60117378,2</t>
  </si>
  <si>
    <t>Lateral Hardening-Fuse-60124039,1</t>
  </si>
  <si>
    <t>Lateral Hardening-Fuse-60131098,1</t>
  </si>
  <si>
    <t>Lateral Hardening-Fuse-60142815,1</t>
  </si>
  <si>
    <t>Lateral Hardening-Fuse-60144458,1</t>
  </si>
  <si>
    <t>Lateral Hardening-Fuse-60151023,1</t>
  </si>
  <si>
    <t>Lateral Hardening-Fuse-60161443,1</t>
  </si>
  <si>
    <t>Lateral Hardening-Fuse-60389100,1</t>
  </si>
  <si>
    <t>Lateral Hardening-Fuse-60443955,1</t>
  </si>
  <si>
    <t>Lateral Hardening-Fuse-90143792,1</t>
  </si>
  <si>
    <t>Lateral Hardening-Fuse-90249278,3</t>
  </si>
  <si>
    <t>Lateral Hardening-Fuse-90469050,1</t>
  </si>
  <si>
    <t>Lateral Hardening-Fuse-90528012,1</t>
  </si>
  <si>
    <t>Lateral Hardening-Fuse-90657228,10</t>
  </si>
  <si>
    <t>Lateral Hardening-Fuse-90792446,1</t>
  </si>
  <si>
    <t>Lateral Hardening-Fuse-90900553,1</t>
  </si>
  <si>
    <t>Lateral Hardening-Fuse-90910088,4</t>
  </si>
  <si>
    <t>Lateral Hardening-Fuse-91324237,2</t>
  </si>
  <si>
    <t>Lateral Hardening-Fuse-91338527,3</t>
  </si>
  <si>
    <t>Lateral Hardening-Fuse-91389255,1</t>
  </si>
  <si>
    <t>Lateral Hardening-Fuse-91430030,1</t>
  </si>
  <si>
    <t>Lateral Hardening-Fuse-91451904,3</t>
  </si>
  <si>
    <t>Lateral Hardening-Fuse-91557959,1</t>
  </si>
  <si>
    <t>Lateral Hardening-Fuse-91568217,2</t>
  </si>
  <si>
    <t>Lateral Hardening-Fuse-91580610,3</t>
  </si>
  <si>
    <t>Lateral Hardening-Fuse-91636758,1</t>
  </si>
  <si>
    <t>Lateral Hardening-Fuse-91640897,1</t>
  </si>
  <si>
    <t>Lateral Hardening-Fuse-91649705,2</t>
  </si>
  <si>
    <t>Lateral Hardening-Fuse-91700158,1</t>
  </si>
  <si>
    <t>Lateral Hardening-Fuse-91718908,1</t>
  </si>
  <si>
    <t>Lateral Hardening-Fuse-91719630,1</t>
  </si>
  <si>
    <t>Lateral Hardening-Fuse-91778603,1</t>
  </si>
  <si>
    <t>Lateral Hardening-Fuse-91780598,1</t>
  </si>
  <si>
    <t>Lateral Hardening-Fuse-91954843,1</t>
  </si>
  <si>
    <t>Lateral Hardening-Fuse-91967538,19</t>
  </si>
  <si>
    <t>Lateral Hardening-Fuse-91987824,1</t>
  </si>
  <si>
    <t>Lateral Hardening-Fuse-92014755,1</t>
  </si>
  <si>
    <t>Lateral Hardening-Fuse-92036136,17</t>
  </si>
  <si>
    <t>Lateral Hardening-Fuse-92051767,1</t>
  </si>
  <si>
    <t>Lateral Hardening-Fuse-92101862,1</t>
  </si>
  <si>
    <t>Lateral Hardening-Fuse-92171336,1</t>
  </si>
  <si>
    <t>Lateral Hardening-Fuse-92183930,1</t>
  </si>
  <si>
    <t>Lateral Hardening-Fuse-92190389,5</t>
  </si>
  <si>
    <t>Lateral Hardening-Fuse-92247781,1</t>
  </si>
  <si>
    <t>Lateral Hardening-Fuse-92304326,1</t>
  </si>
  <si>
    <t>Lateral Hardening-Fuse-92307564,1</t>
  </si>
  <si>
    <t>Lateral Hardening-Fuse-92316144,1</t>
  </si>
  <si>
    <t>Lateral Hardening-Fuse-92318719,1</t>
  </si>
  <si>
    <t>Lateral Hardening-Fuse-92447642,1</t>
  </si>
  <si>
    <t>Lateral Hardening-Fuse-92448059,1</t>
  </si>
  <si>
    <t>Lateral Hardening-Fuse-92498726,1</t>
  </si>
  <si>
    <t>Lateral Hardening-Fuse-92522908,1</t>
  </si>
  <si>
    <t>Lateral Hardening-Fuse-92527633,1</t>
  </si>
  <si>
    <t>Lateral Hardening-Fuse-92607589,2</t>
  </si>
  <si>
    <t>Lateral Hardening-Fuse-92622098,1</t>
  </si>
  <si>
    <t>Lateral Hardening-Fuse-92630155,1</t>
  </si>
  <si>
    <t>Lateral Hardening-Fuse-92655466,1</t>
  </si>
  <si>
    <t>Lateral Hardening-Fuse-92671556,1</t>
  </si>
  <si>
    <t>Lateral Hardening-Fuse-92677341,6</t>
  </si>
  <si>
    <t>Lateral Hardening-Fuse-92681050,1</t>
  </si>
  <si>
    <t>Lateral Hardening-Fuse-92856629,1</t>
  </si>
  <si>
    <t>Lateral Hardening-Fuse-92856937,1</t>
  </si>
  <si>
    <t>Lateral Hardening-Fuse-92950231,1</t>
  </si>
  <si>
    <t>Lateral Hardening-Fuse-92981077,1</t>
  </si>
  <si>
    <t>Lateral Hardening-Fuse-93049624,1</t>
  </si>
  <si>
    <t>Lateral Hardening-Fuse-93165326,2</t>
  </si>
  <si>
    <t>Lateral Hardening-Fuse-93274073,1</t>
  </si>
  <si>
    <t>Lateral Hardening-Fuse-93287382,7</t>
  </si>
  <si>
    <t>Lateral Hardening-Fuse-93290791,1</t>
  </si>
  <si>
    <t>Lateral Hardening-Fuse-93323630,2</t>
  </si>
  <si>
    <t>Lateral Hardening-Fuse-93348567,20</t>
  </si>
  <si>
    <t>Lateral Hardening-Fuse-93426307,6</t>
  </si>
  <si>
    <t>Lateral Hardening-Fuse-93432283,4</t>
  </si>
  <si>
    <t>Lateral Hardening-Fuse-10000906,1</t>
  </si>
  <si>
    <t>Lateral Hardening-Fuse-10004634,1</t>
  </si>
  <si>
    <t>Lateral Hardening-Fuse-10029691,1</t>
  </si>
  <si>
    <t>Lateral Hardening-Fuse-10055020,1</t>
  </si>
  <si>
    <t>Lateral Hardening-Fuse-10098735,1</t>
  </si>
  <si>
    <t>Lateral Hardening-Fuse-10100683,1</t>
  </si>
  <si>
    <t>Lateral Hardening-Fuse-10141687,6</t>
  </si>
  <si>
    <t>Lateral Hardening-Fuse-10144153,2</t>
  </si>
  <si>
    <t>Lateral Hardening-Fuse-10144743,3</t>
  </si>
  <si>
    <t>Lateral Hardening-Fuse-10165804,1</t>
  </si>
  <si>
    <t>Lateral Hardening-Fuse-10168326,10</t>
  </si>
  <si>
    <t>Lateral Hardening-Fuse-10199649,1</t>
  </si>
  <si>
    <t>Lateral Hardening-Fuse-10236654,1</t>
  </si>
  <si>
    <t>Lateral Hardening-Fuse-10240721,1</t>
  </si>
  <si>
    <t>Lateral Hardening-Fuse-10274816,2</t>
  </si>
  <si>
    <t>Lateral Hardening-Fuse-10313366,1</t>
  </si>
  <si>
    <t>Lateral Hardening-Fuse-10340753,1</t>
  </si>
  <si>
    <t>Lateral Hardening-Fuse-10372431,15</t>
  </si>
  <si>
    <t>Lateral Hardening-Fuse-10381720,1</t>
  </si>
  <si>
    <t>Lateral Hardening-Fuse-10424227,2</t>
  </si>
  <si>
    <t>Lateral Hardening-Fuse-10441209,1</t>
  </si>
  <si>
    <t>Lateral Hardening-Fuse-10441212,2</t>
  </si>
  <si>
    <t>Lateral Hardening-Fuse-10441822,14</t>
  </si>
  <si>
    <t>Lateral Hardening-Fuse-10452687,1</t>
  </si>
  <si>
    <t>Lateral Hardening-Fuse-10457701,1</t>
  </si>
  <si>
    <t>Lateral Hardening-Fuse-10469947,1</t>
  </si>
  <si>
    <t>Lateral Hardening-Fuse-10476029,1</t>
  </si>
  <si>
    <t>Lateral Hardening-Fuse-10532898,1</t>
  </si>
  <si>
    <t>Lateral Hardening-Fuse-10540484,1</t>
  </si>
  <si>
    <t>Lateral Hardening-Fuse-10540507,1</t>
  </si>
  <si>
    <t>Lateral Hardening-Fuse-10560414,1</t>
  </si>
  <si>
    <t>Lateral Hardening-Fuse-10563815,1</t>
  </si>
  <si>
    <t>Lateral Hardening-Fuse-10565867,2</t>
  </si>
  <si>
    <t>Lateral Hardening-Fuse-10571247,1</t>
  </si>
  <si>
    <t>Lateral Hardening-Fuse-10588281,1</t>
  </si>
  <si>
    <t>Lateral Hardening-Fuse-10632723,1</t>
  </si>
  <si>
    <t>Lateral Hardening-Fuse-10633689,10</t>
  </si>
  <si>
    <t>Lateral Hardening-Fuse-10643509,7</t>
  </si>
  <si>
    <t>Lateral Hardening-Fuse-10680816,1</t>
  </si>
  <si>
    <t>Lateral Hardening-Fuse-10684602,1</t>
  </si>
  <si>
    <t>Lateral Hardening-Fuse-10686152,1</t>
  </si>
  <si>
    <t>Lateral Hardening-Fuse-10692797,2</t>
  </si>
  <si>
    <t>Lateral Hardening-Fuse-10705921,1</t>
  </si>
  <si>
    <t>Lateral Hardening-Fuse-10743715,1</t>
  </si>
  <si>
    <t>Lateral Hardening-Fuse-10745571,1</t>
  </si>
  <si>
    <t>Lateral Hardening-Fuse-10745580,1</t>
  </si>
  <si>
    <t>Lateral Hardening-Fuse-10758536,1</t>
  </si>
  <si>
    <t>Lateral Hardening-Fuse-10762822,1</t>
  </si>
  <si>
    <t>Lateral Hardening-Fuse-10774281,2</t>
  </si>
  <si>
    <t>Lateral Hardening-Fuse-10781383,1</t>
  </si>
  <si>
    <t>Lateral Hardening-Fuse-10795751,1</t>
  </si>
  <si>
    <t>Lateral Hardening-Fuse-10795770,1</t>
  </si>
  <si>
    <t>Lateral Hardening-Fuse-10802861,1</t>
  </si>
  <si>
    <t>Lateral Hardening-Fuse-10829428,1</t>
  </si>
  <si>
    <t>Lateral Hardening-Fuse-10847292,1</t>
  </si>
  <si>
    <t>Lateral Hardening-Fuse-10868102,1</t>
  </si>
  <si>
    <t>Lateral Hardening-Fuse-10868122,1</t>
  </si>
  <si>
    <t>Lateral Hardening-Fuse-10928770,3</t>
  </si>
  <si>
    <t>Lateral Hardening-Fuse-60005739,1</t>
  </si>
  <si>
    <t>Lateral Hardening-Fuse-60005771,1</t>
  </si>
  <si>
    <t>Lateral Hardening-Fuse-60008530,1</t>
  </si>
  <si>
    <t>Lateral Hardening-Fuse-60009921,1</t>
  </si>
  <si>
    <t>Lateral Hardening-Fuse-60010164,1</t>
  </si>
  <si>
    <t>Lateral Hardening-Fuse-60029810,1</t>
  </si>
  <si>
    <t>Lateral Hardening-Fuse-60037717,1</t>
  </si>
  <si>
    <t>Lateral Hardening-Fuse-60046464,1</t>
  </si>
  <si>
    <t>Lateral Hardening-Fuse-60069040,1</t>
  </si>
  <si>
    <t>Lateral Hardening-Fuse-60073786,7</t>
  </si>
  <si>
    <t>Lateral Hardening-Fuse-60073820,1</t>
  </si>
  <si>
    <t>Lateral Hardening-Fuse-60076425,3</t>
  </si>
  <si>
    <t>Lateral Hardening-Fuse-60081731,1</t>
  </si>
  <si>
    <t>Lateral Hardening-Fuse-60088175,1</t>
  </si>
  <si>
    <t>Lateral Hardening-Fuse-60104318,1</t>
  </si>
  <si>
    <t>Lateral Hardening-Fuse-60104341,1</t>
  </si>
  <si>
    <t>Lateral Hardening-Fuse-60124031,1</t>
  </si>
  <si>
    <t>Lateral Hardening-Fuse-60130323,1</t>
  </si>
  <si>
    <t>Lateral Hardening-Fuse-60163288,34</t>
  </si>
  <si>
    <t>Lateral Hardening-Fuse-60163300,1</t>
  </si>
  <si>
    <t>Lateral Hardening-Fuse-60163301,1</t>
  </si>
  <si>
    <t>Lateral Hardening-Fuse-60170397,1</t>
  </si>
  <si>
    <t>Lateral Hardening-Fuse-60182740,1</t>
  </si>
  <si>
    <t>Lateral Hardening-Fuse-60201820,1</t>
  </si>
  <si>
    <t>Lateral Hardening-Fuse-60206785,1</t>
  </si>
  <si>
    <t>Lateral Hardening-Fuse-60224464,1</t>
  </si>
  <si>
    <t>Lateral Hardening-Fuse-60241204,1</t>
  </si>
  <si>
    <t>Lateral Hardening-Fuse-60272365,1</t>
  </si>
  <si>
    <t>Lateral Hardening-Fuse-60320292,1</t>
  </si>
  <si>
    <t>Lateral Hardening-Fuse-60399037,1</t>
  </si>
  <si>
    <t>Lateral Hardening-Fuse-60563697,14</t>
  </si>
  <si>
    <t>Lateral Hardening-Fuse-60592688,2</t>
  </si>
  <si>
    <t>Lateral Hardening-Fuse-90024957,1</t>
  </si>
  <si>
    <t>Lateral Hardening-Fuse-90110972,1</t>
  </si>
  <si>
    <t>Lateral Hardening-Fuse-90112240,1</t>
  </si>
  <si>
    <t>Lateral Hardening-Fuse-90293337,4</t>
  </si>
  <si>
    <t>Lateral Hardening-Fuse-90342767,1</t>
  </si>
  <si>
    <t>Lateral Hardening-Fuse-90367628,1</t>
  </si>
  <si>
    <t>Lateral Hardening-Fuse-90394652,4</t>
  </si>
  <si>
    <t>Lateral Hardening-Fuse-90846303,2</t>
  </si>
  <si>
    <t>Lateral Hardening-Fuse-90988843,1</t>
  </si>
  <si>
    <t>Lateral Hardening-Fuse-91001566,1</t>
  </si>
  <si>
    <t>Lateral Hardening-Fuse-91023977,3</t>
  </si>
  <si>
    <t>Lateral Hardening-Fuse-91024982,2</t>
  </si>
  <si>
    <t>Lateral Hardening-Fuse-91150567,6</t>
  </si>
  <si>
    <t>Lateral Hardening-Fuse-91365066,1</t>
  </si>
  <si>
    <t>Lateral Hardening-Fuse-91498056,1</t>
  </si>
  <si>
    <t>Lateral Hardening-Fuse-91505322,2</t>
  </si>
  <si>
    <t>Lateral Hardening-Fuse-91558222,1</t>
  </si>
  <si>
    <t>Lateral Hardening-Fuse-91633720,1</t>
  </si>
  <si>
    <t>Lateral Hardening-Fuse-91655055,1</t>
  </si>
  <si>
    <t>Lateral Hardening-Fuse-91704512,10</t>
  </si>
  <si>
    <t>Lateral Hardening-Fuse-91804851,1</t>
  </si>
  <si>
    <t>Lateral Hardening-Fuse-91805704,4</t>
  </si>
  <si>
    <t>Lateral Hardening-Fuse-91863559,1</t>
  </si>
  <si>
    <t>Lateral Hardening-Fuse-91909286,1</t>
  </si>
  <si>
    <t>Lateral Hardening-Fuse-91924447,1</t>
  </si>
  <si>
    <t>Lateral Hardening-Fuse-91943165,1</t>
  </si>
  <si>
    <t>Lateral Hardening-Fuse-91949195,1</t>
  </si>
  <si>
    <t>Lateral Hardening-Fuse-91952037,1</t>
  </si>
  <si>
    <t>Lateral Hardening-Fuse-91954701,1</t>
  </si>
  <si>
    <t>Lateral Hardening-Fuse-91998125,5</t>
  </si>
  <si>
    <t>Lateral Hardening-Fuse-92003021,1</t>
  </si>
  <si>
    <t>Lateral Hardening-Fuse-92140897,1</t>
  </si>
  <si>
    <t>Lateral Hardening-Fuse-92181604,1</t>
  </si>
  <si>
    <t>Lateral Hardening-Fuse-92268401,2</t>
  </si>
  <si>
    <t>Lateral Hardening-Fuse-92318175,1</t>
  </si>
  <si>
    <t>Lateral Hardening-Fuse-92326526,5</t>
  </si>
  <si>
    <t>Lateral Hardening-Fuse-92347088,3</t>
  </si>
  <si>
    <t>Lateral Hardening-Fuse-92353276,1</t>
  </si>
  <si>
    <t>Lateral Hardening-Fuse-92403172,1</t>
  </si>
  <si>
    <t>Lateral Hardening-Fuse-92458397,4</t>
  </si>
  <si>
    <t>Lateral Hardening-Fuse-92486892,1</t>
  </si>
  <si>
    <t>Lateral Hardening-Fuse-92565595,1</t>
  </si>
  <si>
    <t>Lateral Hardening-Fuse-92595805,1</t>
  </si>
  <si>
    <t>Lateral Hardening-Fuse-92602260,1</t>
  </si>
  <si>
    <t>Lateral Hardening-Fuse-92624740,1</t>
  </si>
  <si>
    <t>Lateral Hardening-Fuse-92663525,1</t>
  </si>
  <si>
    <t>Lateral Hardening-Fuse-92734177,1</t>
  </si>
  <si>
    <t>Lateral Hardening-Fuse-92775767,1</t>
  </si>
  <si>
    <t>Lateral Hardening-Fuse-92795885,11</t>
  </si>
  <si>
    <t>Lateral Hardening-Fuse-92898004,3</t>
  </si>
  <si>
    <t>Lateral Hardening-Fuse-92902016,1</t>
  </si>
  <si>
    <t>Lateral Hardening-Fuse-92936883,1</t>
  </si>
  <si>
    <t>Lateral Hardening-Fuse-92961840,1</t>
  </si>
  <si>
    <t>Lateral Hardening-Fuse-92962818,1</t>
  </si>
  <si>
    <t>Lateral Hardening-Fuse-92982044,1</t>
  </si>
  <si>
    <t>Lateral Hardening-Fuse-93043396,1</t>
  </si>
  <si>
    <t>Lateral Hardening-Fuse-93201487,1</t>
  </si>
  <si>
    <t>Lateral Hardening-Fuse-93215705,1</t>
  </si>
  <si>
    <t>Lateral Hardening-Fuse-93223549,1</t>
  </si>
  <si>
    <t>Lateral Hardening-Fuse-93232689,2</t>
  </si>
  <si>
    <t>Lateral Hardening-Fuse-93235147,1</t>
  </si>
  <si>
    <t>Lateral Hardening-Fuse-93264373,2</t>
  </si>
  <si>
    <t>Lateral Hardening-Fuse-93267926,1</t>
  </si>
  <si>
    <t>Lateral Hardening-Fuse-93283126,1</t>
  </si>
  <si>
    <t>Lateral Hardening-Fuse-93296518,2</t>
  </si>
  <si>
    <t>Lateral Hardening-Fuse-93301252,1</t>
  </si>
  <si>
    <t>Lateral Hardening-Fuse-93323526,1</t>
  </si>
  <si>
    <t>Lateral Hardening-Fuse-10055061,2</t>
  </si>
  <si>
    <t>Lateral Hardening-Fuse-10090748,3</t>
  </si>
  <si>
    <t>Lateral Hardening-Fuse-10093628,3</t>
  </si>
  <si>
    <t>Lateral Hardening-Fuse-10100724,2</t>
  </si>
  <si>
    <t>Lateral Hardening-Fuse-10129814,5</t>
  </si>
  <si>
    <t>Lateral Hardening-Fuse-10142257,2</t>
  </si>
  <si>
    <t>Lateral Hardening-Fuse-10142266,2</t>
  </si>
  <si>
    <t>Lateral Hardening-Fuse-10163243,6</t>
  </si>
  <si>
    <t>Lateral Hardening-Fuse-10362874,2</t>
  </si>
  <si>
    <t>Lateral Hardening-Fuse-10382389,2</t>
  </si>
  <si>
    <t>Lateral Hardening-Fuse-10392348,6</t>
  </si>
  <si>
    <t>Lateral Hardening-Fuse-10397078,2</t>
  </si>
  <si>
    <t>Lateral Hardening-Fuse-10429512,2</t>
  </si>
  <si>
    <t>Lateral Hardening-Fuse-10431777,2</t>
  </si>
  <si>
    <t>Lateral Hardening-Fuse-10441823,2</t>
  </si>
  <si>
    <t>Lateral Hardening-Fuse-10442385,5</t>
  </si>
  <si>
    <t>Lateral Hardening-Fuse-10469920,1</t>
  </si>
  <si>
    <t>Lateral Hardening-Fuse-10469943,2</t>
  </si>
  <si>
    <t>Lateral Hardening-Fuse-10537306,1</t>
  </si>
  <si>
    <t>Lateral Hardening-Fuse-10545861,3</t>
  </si>
  <si>
    <t>Lateral Hardening-Fuse-10565138,2</t>
  </si>
  <si>
    <t>Lateral Hardening-Fuse-10566580,3</t>
  </si>
  <si>
    <t>Lateral Hardening-Fuse-10570258,4</t>
  </si>
  <si>
    <t>Lateral Hardening-Fuse-10595470,3</t>
  </si>
  <si>
    <t>Lateral Hardening-Fuse-10596832,2</t>
  </si>
  <si>
    <t>Lateral Hardening-Fuse-10657036,4</t>
  </si>
  <si>
    <t>Lateral Hardening-Fuse-10681854,6</t>
  </si>
  <si>
    <t>Lateral Hardening-Fuse-10684613,2</t>
  </si>
  <si>
    <t>Lateral Hardening-Fuse-10707425,3</t>
  </si>
  <si>
    <t>Lateral Hardening-Fuse-10793104,1</t>
  </si>
  <si>
    <t>Lateral Hardening-Fuse-10807553,2</t>
  </si>
  <si>
    <t>Lateral Hardening-Fuse-10840134,2</t>
  </si>
  <si>
    <t>Lateral Hardening-Fuse-10857249,2</t>
  </si>
  <si>
    <t>Lateral Hardening-Fuse-10925146,7</t>
  </si>
  <si>
    <t>Lateral Hardening-Fuse-60005956,3</t>
  </si>
  <si>
    <t>Lateral Hardening-Fuse-60021877,8</t>
  </si>
  <si>
    <t>Lateral Hardening-Fuse-60058624,1</t>
  </si>
  <si>
    <t>Lateral Hardening-Fuse-60069066,2</t>
  </si>
  <si>
    <t>Lateral Hardening-Fuse-60094069,1</t>
  </si>
  <si>
    <t>Lateral Hardening-Fuse-60123882,9</t>
  </si>
  <si>
    <t>Lateral Hardening-Fuse-60124480,5</t>
  </si>
  <si>
    <t>Lateral Hardening-Fuse-60130957,4</t>
  </si>
  <si>
    <t>Lateral Hardening-Fuse-60141367,4</t>
  </si>
  <si>
    <t>Lateral Hardening-Fuse-60174239,4</t>
  </si>
  <si>
    <t>Lateral Hardening-Fuse-60176321,3</t>
  </si>
  <si>
    <t>Lateral Hardening-Fuse-60251639,2</t>
  </si>
  <si>
    <t>Lateral Hardening-Fuse-60253106,2</t>
  </si>
  <si>
    <t>Lateral Hardening-Fuse-60296493,4</t>
  </si>
  <si>
    <t>Lateral Hardening-Fuse-60297955,2</t>
  </si>
  <si>
    <t>Lateral Hardening-Fuse-60325892,6</t>
  </si>
  <si>
    <t>Lateral Hardening-Fuse-60401679,3</t>
  </si>
  <si>
    <t>Lateral Hardening-Fuse-60526230,2</t>
  </si>
  <si>
    <t>Lateral Hardening-Fuse-60529999,9</t>
  </si>
  <si>
    <t>Lateral Hardening-Fuse-60585042,7</t>
  </si>
  <si>
    <t>Lateral Hardening-Fuse-90021958,6</t>
  </si>
  <si>
    <t>Lateral Hardening-Fuse-90199873,3</t>
  </si>
  <si>
    <t>Lateral Hardening-Fuse-90499921,4</t>
  </si>
  <si>
    <t>Lateral Hardening-Fuse-90628364,2</t>
  </si>
  <si>
    <t>Lateral Hardening-Fuse-90630341,2</t>
  </si>
  <si>
    <t>Lateral Hardening-Fuse-90718270,6</t>
  </si>
  <si>
    <t>Lateral Hardening-Fuse-90793511,2</t>
  </si>
  <si>
    <t>Lateral Hardening-Fuse-90837669,2</t>
  </si>
  <si>
    <t>Lateral Hardening-Fuse-90840104,1</t>
  </si>
  <si>
    <t>Lateral Hardening-Fuse-90878470,2</t>
  </si>
  <si>
    <t>Lateral Hardening-Fuse-90977020,7</t>
  </si>
  <si>
    <t>Lateral Hardening-Fuse-91016875,2</t>
  </si>
  <si>
    <t>Lateral Hardening-Fuse-91442479,3</t>
  </si>
  <si>
    <t>Lateral Hardening-Fuse-91505116,7</t>
  </si>
  <si>
    <t>Lateral Hardening-Fuse-91537596,2</t>
  </si>
  <si>
    <t>Lateral Hardening-Fuse-91565299,8</t>
  </si>
  <si>
    <t>Lateral Hardening-Fuse-91620192,6</t>
  </si>
  <si>
    <t>Lateral Hardening-Fuse-91696358,2</t>
  </si>
  <si>
    <t>Lateral Hardening-Fuse-91772300,3</t>
  </si>
  <si>
    <t>Lateral Hardening-Fuse-91780595,4</t>
  </si>
  <si>
    <t>Lateral Hardening-Fuse-91804875,6</t>
  </si>
  <si>
    <t>Lateral Hardening-Fuse-91814195,2</t>
  </si>
  <si>
    <t>Lateral Hardening-Fuse-91863539,5</t>
  </si>
  <si>
    <t>Lateral Hardening-Fuse-91896794,8</t>
  </si>
  <si>
    <t>Lateral Hardening-Fuse-91988872,2</t>
  </si>
  <si>
    <t>Lateral Hardening-Fuse-92105635,8</t>
  </si>
  <si>
    <t>Lateral Hardening-Fuse-92165771,2</t>
  </si>
  <si>
    <t>Lateral Hardening-Fuse-92295470,5</t>
  </si>
  <si>
    <t>Lateral Hardening-Fuse-92362882,33</t>
  </si>
  <si>
    <t>Lateral Hardening-Fuse-92496615,2</t>
  </si>
  <si>
    <t>Lateral Hardening-Fuse-92593884,5</t>
  </si>
  <si>
    <t>Lateral Hardening-Fuse-92613689,4</t>
  </si>
  <si>
    <t>Lateral Hardening-Fuse-92624769,2</t>
  </si>
  <si>
    <t>Lateral Hardening-Fuse-92655578,2</t>
  </si>
  <si>
    <t>Lateral Hardening-Fuse-92898439,3</t>
  </si>
  <si>
    <t>Lateral Hardening-Fuse-93018621,4</t>
  </si>
  <si>
    <t>Lateral Hardening-Fuse-93022948,4</t>
  </si>
  <si>
    <t>Lateral Hardening-Fuse-93100115,3</t>
  </si>
  <si>
    <t>Lateral Hardening-Fuse-93232709,2</t>
  </si>
  <si>
    <t>Lateral Hardening-Fuse-93246385,2</t>
  </si>
  <si>
    <t>Lateral Hardening-Fuse-93258714,2</t>
  </si>
  <si>
    <t>Lateral Hardening-Fuse-93276297,2</t>
  </si>
  <si>
    <t>Lateral Hardening-Fuse-93276687,3</t>
  </si>
  <si>
    <t>Lateral Hardening-Fuse-93278600,3</t>
  </si>
  <si>
    <t>Lateral Hardening-Fuse-93337190,5</t>
  </si>
  <si>
    <t>Lateral Hardening-Fuse-10000703,1</t>
  </si>
  <si>
    <t>Lateral Hardening-Fuse-10089367,1</t>
  </si>
  <si>
    <t>Lateral Hardening-Fuse-10089390,1</t>
  </si>
  <si>
    <t>Lateral Hardening-Fuse-10093148,2</t>
  </si>
  <si>
    <t>Lateral Hardening-Fuse-10093691,5</t>
  </si>
  <si>
    <t>Lateral Hardening-Fuse-10098194,4</t>
  </si>
  <si>
    <t>Lateral Hardening-Fuse-10101265,5</t>
  </si>
  <si>
    <t>Lateral Hardening-Fuse-10101293,1</t>
  </si>
  <si>
    <t>Lateral Hardening-Fuse-10120776,3</t>
  </si>
  <si>
    <t>Lateral Hardening-Fuse-10122239,5</t>
  </si>
  <si>
    <t>Lateral Hardening-Fuse-10144741,2</t>
  </si>
  <si>
    <t>Lateral Hardening-Fuse-10151717,1</t>
  </si>
  <si>
    <t>Lateral Hardening-Fuse-10160197,1</t>
  </si>
  <si>
    <t>Lateral Hardening-Fuse-10163202,4</t>
  </si>
  <si>
    <t>Lateral Hardening-Fuse-10163227,1</t>
  </si>
  <si>
    <t>Lateral Hardening-Fuse-10163238,3</t>
  </si>
  <si>
    <t>Lateral Hardening-Fuse-10163241,2</t>
  </si>
  <si>
    <t>Lateral Hardening-Fuse-10313390,3</t>
  </si>
  <si>
    <t>Lateral Hardening-Fuse-10363917,2</t>
  </si>
  <si>
    <t>Lateral Hardening-Fuse-10366535,6</t>
  </si>
  <si>
    <t>Lateral Hardening-Fuse-10366868,2</t>
  </si>
  <si>
    <t>Lateral Hardening-Fuse-10385763,2</t>
  </si>
  <si>
    <t>Lateral Hardening-Fuse-10402236,1</t>
  </si>
  <si>
    <t>Lateral Hardening-Fuse-10408280,2</t>
  </si>
  <si>
    <t>Lateral Hardening-Fuse-10424239,2</t>
  </si>
  <si>
    <t>Lateral Hardening-Fuse-10426548,2</t>
  </si>
  <si>
    <t>Lateral Hardening-Fuse-10442372,2</t>
  </si>
  <si>
    <t>Lateral Hardening-Fuse-10465327,3</t>
  </si>
  <si>
    <t>Lateral Hardening-Fuse-10475349,2</t>
  </si>
  <si>
    <t>Lateral Hardening-Fuse-10476024,2</t>
  </si>
  <si>
    <t>Lateral Hardening-Fuse-10476040,3</t>
  </si>
  <si>
    <t>Lateral Hardening-Fuse-10476053,2</t>
  </si>
  <si>
    <t>Lateral Hardening-Fuse-10509556,3</t>
  </si>
  <si>
    <t>Lateral Hardening-Fuse-10509581,1</t>
  </si>
  <si>
    <t>Lateral Hardening-Fuse-10512812,2</t>
  </si>
  <si>
    <t>Lateral Hardening-Fuse-10536023,5</t>
  </si>
  <si>
    <t>Lateral Hardening-Fuse-10537315,4</t>
  </si>
  <si>
    <t>Lateral Hardening-Fuse-10540518,1</t>
  </si>
  <si>
    <t>Lateral Hardening-Fuse-10545845,1</t>
  </si>
  <si>
    <t>Lateral Hardening-Fuse-10563783,2</t>
  </si>
  <si>
    <t>Lateral Hardening-Fuse-10567753,1</t>
  </si>
  <si>
    <t>Lateral Hardening-Fuse-10567761,1</t>
  </si>
  <si>
    <t>Lateral Hardening-Fuse-10567784,1</t>
  </si>
  <si>
    <t>Lateral Hardening-Fuse-10570221,5</t>
  </si>
  <si>
    <t>Lateral Hardening-Fuse-10580662,2</t>
  </si>
  <si>
    <t>Lateral Hardening-Fuse-10596850,2</t>
  </si>
  <si>
    <t>Lateral Hardening-Fuse-10632116,3</t>
  </si>
  <si>
    <t>Lateral Hardening-Fuse-10680822,3</t>
  </si>
  <si>
    <t>Lateral Hardening-Fuse-10684588,2</t>
  </si>
  <si>
    <t>Lateral Hardening-Fuse-10742009,2</t>
  </si>
  <si>
    <t>Lateral Hardening-Fuse-10757367,2</t>
  </si>
  <si>
    <t>Lateral Hardening-Fuse-10793180,1</t>
  </si>
  <si>
    <t>Lateral Hardening-Fuse-10795783,3</t>
  </si>
  <si>
    <t>Lateral Hardening-Fuse-10801798,2</t>
  </si>
  <si>
    <t>Lateral Hardening-Fuse-10813122,3</t>
  </si>
  <si>
    <t>Lateral Hardening-Fuse-10925140,2</t>
  </si>
  <si>
    <t>Lateral Hardening-Fuse-10925176,4</t>
  </si>
  <si>
    <t>Lateral Hardening-Fuse-60006690,8</t>
  </si>
  <si>
    <t>Lateral Hardening-Fuse-60012112,5</t>
  </si>
  <si>
    <t>Lateral Hardening-Fuse-60013838,7</t>
  </si>
  <si>
    <t>Lateral Hardening-Fuse-60024022,4</t>
  </si>
  <si>
    <t>Lateral Hardening-Fuse-60029778,1</t>
  </si>
  <si>
    <t>Lateral Hardening-Fuse-60036093,1</t>
  </si>
  <si>
    <t>Lateral Hardening-Fuse-60046402,2</t>
  </si>
  <si>
    <t>Lateral Hardening-Fuse-60046683,2</t>
  </si>
  <si>
    <t>Lateral Hardening-Fuse-60124064,1</t>
  </si>
  <si>
    <t>Lateral Hardening-Fuse-60131096,6</t>
  </si>
  <si>
    <t>Lateral Hardening-Fuse-60171942,9</t>
  </si>
  <si>
    <t>Lateral Hardening-Fuse-60255611,2</t>
  </si>
  <si>
    <t>Lateral Hardening-Fuse-60311190,7</t>
  </si>
  <si>
    <t>Lateral Hardening-Fuse-60328686,1</t>
  </si>
  <si>
    <t>Lateral Hardening-Fuse-60370374,1</t>
  </si>
  <si>
    <t>Lateral Hardening-Fuse-60440052,2</t>
  </si>
  <si>
    <t>Lateral Hardening-Fuse-60603537,2</t>
  </si>
  <si>
    <t>Lateral Hardening-Fuse-60642676,7</t>
  </si>
  <si>
    <t>Lateral Hardening-Fuse-90020653,1</t>
  </si>
  <si>
    <t>Lateral Hardening-Fuse-90068881,3</t>
  </si>
  <si>
    <t>Lateral Hardening-Fuse-90100002,3</t>
  </si>
  <si>
    <t>Lateral Hardening-Fuse-90113831,2</t>
  </si>
  <si>
    <t>Lateral Hardening-Fuse-90239520,2</t>
  </si>
  <si>
    <t>Lateral Hardening-Fuse-90241323,1</t>
  </si>
  <si>
    <t>Lateral Hardening-Fuse-90287681,2</t>
  </si>
  <si>
    <t>Lateral Hardening-Fuse-90435153,1</t>
  </si>
  <si>
    <t>Lateral Hardening-Fuse-90464567,2</t>
  </si>
  <si>
    <t>Lateral Hardening-Fuse-90467409,2</t>
  </si>
  <si>
    <t>Lateral Hardening-Fuse-90518413,1</t>
  </si>
  <si>
    <t>Lateral Hardening-Fuse-90530159,3</t>
  </si>
  <si>
    <t>Lateral Hardening-Fuse-90607461,5</t>
  </si>
  <si>
    <t>Lateral Hardening-Fuse-90704750,1</t>
  </si>
  <si>
    <t>Lateral Hardening-Fuse-90749642,3</t>
  </si>
  <si>
    <t>Lateral Hardening-Fuse-90850833,1</t>
  </si>
  <si>
    <t>Lateral Hardening-Fuse-90881194,3</t>
  </si>
  <si>
    <t>Lateral Hardening-Fuse-90896822,2</t>
  </si>
  <si>
    <t>Lateral Hardening-Fuse-90993899,2</t>
  </si>
  <si>
    <t>Lateral Hardening-Fuse-90996053,2</t>
  </si>
  <si>
    <t>Lateral Hardening-Fuse-91007877,2</t>
  </si>
  <si>
    <t>Lateral Hardening-Fuse-91013302,3</t>
  </si>
  <si>
    <t>Lateral Hardening-Fuse-91071417,2</t>
  </si>
  <si>
    <t>Lateral Hardening-Fuse-91087503,3</t>
  </si>
  <si>
    <t>Lateral Hardening-Fuse-91108415,1</t>
  </si>
  <si>
    <t>Lateral Hardening-Fuse-91256591,7</t>
  </si>
  <si>
    <t>Lateral Hardening-Fuse-91439842,4</t>
  </si>
  <si>
    <t>Lateral Hardening-Fuse-91493238,7</t>
  </si>
  <si>
    <t>Lateral Hardening-Fuse-91531560,2</t>
  </si>
  <si>
    <t>Lateral Hardening-Fuse-91632542,2</t>
  </si>
  <si>
    <t>Lateral Hardening-Fuse-91778392,22</t>
  </si>
  <si>
    <t>Lateral Hardening-Fuse-91795934,4</t>
  </si>
  <si>
    <t>Lateral Hardening-Fuse-91827956,2</t>
  </si>
  <si>
    <t>Lateral Hardening-Fuse-91928022,3</t>
  </si>
  <si>
    <t>Lateral Hardening-Fuse-92001068,6</t>
  </si>
  <si>
    <t>Lateral Hardening-Fuse-92002993,2</t>
  </si>
  <si>
    <t>Lateral Hardening-Fuse-92003027,2</t>
  </si>
  <si>
    <t>Lateral Hardening-Fuse-92035843,2</t>
  </si>
  <si>
    <t>Lateral Hardening-Fuse-92182142,1</t>
  </si>
  <si>
    <t>Lateral Hardening-Fuse-92197346,5</t>
  </si>
  <si>
    <t>Lateral Hardening-Fuse-92213510,3</t>
  </si>
  <si>
    <t>Lateral Hardening-Fuse-92214946,2</t>
  </si>
  <si>
    <t>Lateral Hardening-Fuse-92223144,3</t>
  </si>
  <si>
    <t>Lateral Hardening-Fuse-92231152,1</t>
  </si>
  <si>
    <t>Lateral Hardening-Fuse-92251134,2</t>
  </si>
  <si>
    <t>Lateral Hardening-Fuse-92276274,2</t>
  </si>
  <si>
    <t>Lateral Hardening-Fuse-92318034,1</t>
  </si>
  <si>
    <t>Lateral Hardening-Fuse-92398407,3</t>
  </si>
  <si>
    <t>Lateral Hardening-Fuse-92527631,3</t>
  </si>
  <si>
    <t>Lateral Hardening-Fuse-92591834,1</t>
  </si>
  <si>
    <t>Lateral Hardening-Fuse-92601419,2</t>
  </si>
  <si>
    <t>Lateral Hardening-Fuse-92605800,7</t>
  </si>
  <si>
    <t>Lateral Hardening-Fuse-92648135,2</t>
  </si>
  <si>
    <t>Lateral Hardening-Fuse-92649829,2</t>
  </si>
  <si>
    <t>Lateral Hardening-Fuse-92822971,3</t>
  </si>
  <si>
    <t>Lateral Hardening-Fuse-92831833,2</t>
  </si>
  <si>
    <t>Lateral Hardening-Fuse-92903838,1</t>
  </si>
  <si>
    <t>Lateral Hardening-Fuse-92964755,2</t>
  </si>
  <si>
    <t>Lateral Hardening-Fuse-93107855,7</t>
  </si>
  <si>
    <t>Lateral Hardening-Fuse-93116108,3</t>
  </si>
  <si>
    <t>Lateral Hardening-Fuse-93160257,9</t>
  </si>
  <si>
    <t>Lateral Hardening-Fuse-93224134,2</t>
  </si>
  <si>
    <t>Lateral Hardening-Fuse-93225890,1</t>
  </si>
  <si>
    <t>Lateral Hardening-Fuse-93257298,1</t>
  </si>
  <si>
    <t>Lateral Hardening-Fuse-93271595,3</t>
  </si>
  <si>
    <t>Lateral Hardening-Fuse-93297123,4</t>
  </si>
  <si>
    <t>Lateral Hardening-Fuse-93325170,3</t>
  </si>
  <si>
    <t>Lateral Hardening-Fuse-93337153,6</t>
  </si>
  <si>
    <t>Lateral Hardening-Fuse-93399451,1</t>
  </si>
  <si>
    <t>Lateral Hardening-Fuse-10070679,5</t>
  </si>
  <si>
    <t>Lateral Hardening-Fuse-10071941,1</t>
  </si>
  <si>
    <t>Lateral Hardening-Fuse-10075278,26</t>
  </si>
  <si>
    <t>Lateral Hardening-Fuse-10089364,1</t>
  </si>
  <si>
    <t>Lateral Hardening-Fuse-10091379,1</t>
  </si>
  <si>
    <t>Lateral Hardening-Fuse-10095473,3</t>
  </si>
  <si>
    <t>Lateral Hardening-Fuse-10129828,1</t>
  </si>
  <si>
    <t>Lateral Hardening-Fuse-10142235,1</t>
  </si>
  <si>
    <t>Lateral Hardening-Fuse-10144174,1</t>
  </si>
  <si>
    <t>Lateral Hardening-Fuse-10155424,2</t>
  </si>
  <si>
    <t>Lateral Hardening-Fuse-10158912,6</t>
  </si>
  <si>
    <t>Lateral Hardening-Fuse-10159460,1</t>
  </si>
  <si>
    <t>Lateral Hardening-Fuse-10173501,1</t>
  </si>
  <si>
    <t>Lateral Hardening-Fuse-10199128,1</t>
  </si>
  <si>
    <t>Lateral Hardening-Fuse-10199134,1</t>
  </si>
  <si>
    <t>Lateral Hardening-Fuse-10215656,1</t>
  </si>
  <si>
    <t>Lateral Hardening-Fuse-10240469,1</t>
  </si>
  <si>
    <t>Lateral Hardening-Fuse-10247861,1</t>
  </si>
  <si>
    <t>Lateral Hardening-Fuse-10271835,1</t>
  </si>
  <si>
    <t>Lateral Hardening-Fuse-10271842,7</t>
  </si>
  <si>
    <t>Lateral Hardening-Fuse-10286125,4</t>
  </si>
  <si>
    <t>Lateral Hardening-Fuse-10290386,2</t>
  </si>
  <si>
    <t>Lateral Hardening-Fuse-10296947,1</t>
  </si>
  <si>
    <t>Lateral Hardening-Fuse-10296959,1</t>
  </si>
  <si>
    <t>Lateral Hardening-Fuse-10328026,1</t>
  </si>
  <si>
    <t>Lateral Hardening-Fuse-10363939,6</t>
  </si>
  <si>
    <t>Lateral Hardening-Fuse-10366528,2</t>
  </si>
  <si>
    <t>Lateral Hardening-Fuse-10372407,4</t>
  </si>
  <si>
    <t>Lateral Hardening-Fuse-10376197,1</t>
  </si>
  <si>
    <t>Lateral Hardening-Fuse-10377794,2</t>
  </si>
  <si>
    <t>Lateral Hardening-Fuse-10389250,3</t>
  </si>
  <si>
    <t>Lateral Hardening-Fuse-10391656,1</t>
  </si>
  <si>
    <t>Lateral Hardening-Fuse-10396295,1</t>
  </si>
  <si>
    <t>Lateral Hardening-Fuse-10397073,2</t>
  </si>
  <si>
    <t>Lateral Hardening-Fuse-10454000,1</t>
  </si>
  <si>
    <t>Lateral Hardening-Fuse-10465298,1</t>
  </si>
  <si>
    <t>Lateral Hardening-Fuse-10469948,1</t>
  </si>
  <si>
    <t>Lateral Hardening-Fuse-10477226,1</t>
  </si>
  <si>
    <t>Lateral Hardening-Fuse-10479426,1</t>
  </si>
  <si>
    <t>Lateral Hardening-Fuse-10484806,1</t>
  </si>
  <si>
    <t>Lateral Hardening-Fuse-10521030,1</t>
  </si>
  <si>
    <t>Lateral Hardening-Fuse-10544642,1</t>
  </si>
  <si>
    <t>Lateral Hardening-Fuse-10563812,1</t>
  </si>
  <si>
    <t>Lateral Hardening-Fuse-10565903,1</t>
  </si>
  <si>
    <t>Lateral Hardening-Fuse-10567751,1</t>
  </si>
  <si>
    <t>Lateral Hardening-Fuse-10588280,1</t>
  </si>
  <si>
    <t>Lateral Hardening-Fuse-10616466,2</t>
  </si>
  <si>
    <t>Lateral Hardening-Fuse-10625703,7</t>
  </si>
  <si>
    <t>Lateral Hardening-Fuse-10628944,4</t>
  </si>
  <si>
    <t>Lateral Hardening-Fuse-10629044,2</t>
  </si>
  <si>
    <t>Lateral Hardening-Fuse-10643404,1</t>
  </si>
  <si>
    <t>Lateral Hardening-Fuse-10643453,2</t>
  </si>
  <si>
    <t>Lateral Hardening-Fuse-10671200,1</t>
  </si>
  <si>
    <t>Lateral Hardening-Fuse-10679337,4</t>
  </si>
  <si>
    <t>Lateral Hardening-Fuse-10679442,20</t>
  </si>
  <si>
    <t>Lateral Hardening-Fuse-10680821,1</t>
  </si>
  <si>
    <t>Lateral Hardening-Fuse-10686091,2</t>
  </si>
  <si>
    <t>Lateral Hardening-Fuse-10696501,2</t>
  </si>
  <si>
    <t>Lateral Hardening-Fuse-10704145,4</t>
  </si>
  <si>
    <t>Lateral Hardening-Fuse-10712413,1</t>
  </si>
  <si>
    <t>Lateral Hardening-Fuse-10715658,2</t>
  </si>
  <si>
    <t>Lateral Hardening-Fuse-10726479,1</t>
  </si>
  <si>
    <t>Lateral Hardening-Fuse-10737681,1</t>
  </si>
  <si>
    <t>Lateral Hardening-Fuse-10753409,1</t>
  </si>
  <si>
    <t>Lateral Hardening-Fuse-10761271,1</t>
  </si>
  <si>
    <t>Lateral Hardening-Fuse-10786374,6</t>
  </si>
  <si>
    <t>Lateral Hardening-Fuse-10786386,1</t>
  </si>
  <si>
    <t>Lateral Hardening-Fuse-10793111,1</t>
  </si>
  <si>
    <t>Lateral Hardening-Fuse-10793112,1</t>
  </si>
  <si>
    <t>Lateral Hardening-Fuse-10793149,1</t>
  </si>
  <si>
    <t>Lateral Hardening-Fuse-10793157,3</t>
  </si>
  <si>
    <t>Lateral Hardening-Fuse-10898124,9</t>
  </si>
  <si>
    <t>Lateral Hardening-Fuse-10898160,3</t>
  </si>
  <si>
    <t>Lateral Hardening-Fuse-10904162,1</t>
  </si>
  <si>
    <t>Lateral Hardening-Fuse-10913207,1</t>
  </si>
  <si>
    <t>Lateral Hardening-Fuse-10925174,1</t>
  </si>
  <si>
    <t>Lateral Hardening-Fuse-60002577,2</t>
  </si>
  <si>
    <t>Lateral Hardening-Fuse-60003162,2</t>
  </si>
  <si>
    <t>Lateral Hardening-Fuse-60003887,2</t>
  </si>
  <si>
    <t>Lateral Hardening-Fuse-60010878,4</t>
  </si>
  <si>
    <t>Lateral Hardening-Fuse-60012403,2</t>
  </si>
  <si>
    <t>Lateral Hardening-Fuse-60014753,1</t>
  </si>
  <si>
    <t>Lateral Hardening-Fuse-60021267,1</t>
  </si>
  <si>
    <t>Lateral Hardening-Fuse-60022966,5</t>
  </si>
  <si>
    <t>Lateral Hardening-Fuse-60023887,3</t>
  </si>
  <si>
    <t>Lateral Hardening-Fuse-60037170,2</t>
  </si>
  <si>
    <t>Lateral Hardening-Fuse-60037223,4</t>
  </si>
  <si>
    <t>Lateral Hardening-Fuse-60045012,1</t>
  </si>
  <si>
    <t>Lateral Hardening-Fuse-60060550,2</t>
  </si>
  <si>
    <t>Lateral Hardening-Fuse-60062700,3</t>
  </si>
  <si>
    <t>Lateral Hardening-Fuse-60080446,3</t>
  </si>
  <si>
    <t>Lateral Hardening-Fuse-60087053,1</t>
  </si>
  <si>
    <t>Lateral Hardening-Fuse-60123707,1</t>
  </si>
  <si>
    <t>Lateral Hardening-Fuse-60124035,3</t>
  </si>
  <si>
    <t>Lateral Hardening-Fuse-60131018,1</t>
  </si>
  <si>
    <t>Lateral Hardening-Fuse-60143950,1</t>
  </si>
  <si>
    <t>Lateral Hardening-Fuse-60146769,1</t>
  </si>
  <si>
    <t>Lateral Hardening-Fuse-60149265,1</t>
  </si>
  <si>
    <t>Lateral Hardening-Fuse-60155374,1</t>
  </si>
  <si>
    <t>Lateral Hardening-Fuse-60170395,1</t>
  </si>
  <si>
    <t>Lateral Hardening-Fuse-60174233,1</t>
  </si>
  <si>
    <t>Lateral Hardening-Fuse-60188263,13</t>
  </si>
  <si>
    <t>Lateral Hardening-Fuse-60201471,1</t>
  </si>
  <si>
    <t>Lateral Hardening-Fuse-60203856,1</t>
  </si>
  <si>
    <t>Lateral Hardening-Fuse-60241226,1</t>
  </si>
  <si>
    <t>Lateral Hardening-Fuse-60582268,3</t>
  </si>
  <si>
    <t>Lateral Hardening-Fuse-60651538,3</t>
  </si>
  <si>
    <t>Lateral Hardening-Fuse-60657346,2</t>
  </si>
  <si>
    <t>Lateral Hardening-Fuse-90146008,3</t>
  </si>
  <si>
    <t>Lateral Hardening-Fuse-90148151,1</t>
  </si>
  <si>
    <t>Lateral Hardening-Fuse-90167053,1</t>
  </si>
  <si>
    <t>Lateral Hardening-Fuse-90261206,9</t>
  </si>
  <si>
    <t>Lateral Hardening-Fuse-90290223,2</t>
  </si>
  <si>
    <t>Lateral Hardening-Fuse-90293338,7</t>
  </si>
  <si>
    <t>Lateral Hardening-Fuse-90393843,1</t>
  </si>
  <si>
    <t>Lateral Hardening-Fuse-90522532,1</t>
  </si>
  <si>
    <t>Lateral Hardening-Fuse-90614754,4</t>
  </si>
  <si>
    <t>Lateral Hardening-Fuse-90633915,2</t>
  </si>
  <si>
    <t>Lateral Hardening-Fuse-90680906,1</t>
  </si>
  <si>
    <t>Lateral Hardening-Fuse-90744982,1</t>
  </si>
  <si>
    <t>Lateral Hardening-Fuse-90758311,1</t>
  </si>
  <si>
    <t>Lateral Hardening-Fuse-90763682,6</t>
  </si>
  <si>
    <t>Lateral Hardening-Fuse-90767126,2</t>
  </si>
  <si>
    <t>Lateral Hardening-Fuse-90772684,1</t>
  </si>
  <si>
    <t>Lateral Hardening-Fuse-90816352,2</t>
  </si>
  <si>
    <t>Lateral Hardening-Fuse-90836592,3</t>
  </si>
  <si>
    <t>Lateral Hardening-Fuse-90837105,2</t>
  </si>
  <si>
    <t>Lateral Hardening-Fuse-90847184,2</t>
  </si>
  <si>
    <t>Lateral Hardening-Fuse-90888301,1</t>
  </si>
  <si>
    <t>Lateral Hardening-Fuse-90896805,1</t>
  </si>
  <si>
    <t>Lateral Hardening-Fuse-90909033,1</t>
  </si>
  <si>
    <t>Lateral Hardening-Fuse-91064215,2</t>
  </si>
  <si>
    <t>Lateral Hardening-Fuse-91086742,1</t>
  </si>
  <si>
    <t>Lateral Hardening-Fuse-91090901,1</t>
  </si>
  <si>
    <t>Lateral Hardening-Fuse-91096301,3</t>
  </si>
  <si>
    <t>Lateral Hardening-Fuse-91102153,1</t>
  </si>
  <si>
    <t>Lateral Hardening-Fuse-91203682,1</t>
  </si>
  <si>
    <t>Lateral Hardening-Fuse-91203776,1</t>
  </si>
  <si>
    <t>Lateral Hardening-Fuse-91211137,1</t>
  </si>
  <si>
    <t>Lateral Hardening-Fuse-91221401,1</t>
  </si>
  <si>
    <t>Lateral Hardening-Fuse-91226110,1</t>
  </si>
  <si>
    <t>Lateral Hardening-Fuse-91253274,1</t>
  </si>
  <si>
    <t>Lateral Hardening-Fuse-91267186,43</t>
  </si>
  <si>
    <t>Lateral Hardening-Fuse-91314193,7</t>
  </si>
  <si>
    <t>Lateral Hardening-Fuse-91463903,1</t>
  </si>
  <si>
    <t>Lateral Hardening-Fuse-91474290,1</t>
  </si>
  <si>
    <t>Lateral Hardening-Fuse-91512656,1</t>
  </si>
  <si>
    <t>Lateral Hardening-Fuse-91569636,1</t>
  </si>
  <si>
    <t>Lateral Hardening-Fuse-91948927,1</t>
  </si>
  <si>
    <t>Lateral Hardening-Fuse-91963161,1</t>
  </si>
  <si>
    <t>Lateral Hardening-Fuse-92019258,1</t>
  </si>
  <si>
    <t>Lateral Hardening-Fuse-92071310,1</t>
  </si>
  <si>
    <t>Lateral Hardening-Fuse-92094235,1</t>
  </si>
  <si>
    <t>Lateral Hardening-Fuse-92113796,1</t>
  </si>
  <si>
    <t>Lateral Hardening-Fuse-92124997,1</t>
  </si>
  <si>
    <t>Lateral Hardening-Fuse-92129330,2</t>
  </si>
  <si>
    <t>Lateral Hardening-Fuse-92154284,1</t>
  </si>
  <si>
    <t>Lateral Hardening-Fuse-92156288,1</t>
  </si>
  <si>
    <t>Lateral Hardening-Fuse-92173655,1</t>
  </si>
  <si>
    <t>Lateral Hardening-Fuse-92181166,1</t>
  </si>
  <si>
    <t>Lateral Hardening-Fuse-92199793,1</t>
  </si>
  <si>
    <t>Lateral Hardening-Fuse-92263635,1</t>
  </si>
  <si>
    <t>Lateral Hardening-Fuse-92285407,1</t>
  </si>
  <si>
    <t>Lateral Hardening-Fuse-92314306,1</t>
  </si>
  <si>
    <t>Lateral Hardening-Fuse-92315709,1</t>
  </si>
  <si>
    <t>Lateral Hardening-Fuse-92318070,1</t>
  </si>
  <si>
    <t>Lateral Hardening-Fuse-92321602,2</t>
  </si>
  <si>
    <t>Lateral Hardening-Fuse-92352694,1</t>
  </si>
  <si>
    <t>Lateral Hardening-Fuse-92354982,1</t>
  </si>
  <si>
    <t>Lateral Hardening-Fuse-92369409,1</t>
  </si>
  <si>
    <t>Lateral Hardening-Fuse-92386523,1</t>
  </si>
  <si>
    <t>Lateral Hardening-Fuse-92390275,3</t>
  </si>
  <si>
    <t>Lateral Hardening-Fuse-92407963,1</t>
  </si>
  <si>
    <t>Lateral Hardening-Fuse-92412012,1</t>
  </si>
  <si>
    <t>Lateral Hardening-Fuse-92431936,1</t>
  </si>
  <si>
    <t>Lateral Hardening-Fuse-92432647,1</t>
  </si>
  <si>
    <t>Lateral Hardening-Fuse-92443425,1</t>
  </si>
  <si>
    <t>Lateral Hardening-Fuse-92456904,1</t>
  </si>
  <si>
    <t>Lateral Hardening-Fuse-92509176,2</t>
  </si>
  <si>
    <t>Lateral Hardening-Fuse-92520591,2</t>
  </si>
  <si>
    <t>Lateral Hardening-Fuse-92524348,1</t>
  </si>
  <si>
    <t>Lateral Hardening-Fuse-92527540,1</t>
  </si>
  <si>
    <t>Lateral Hardening-Fuse-92529538,5</t>
  </si>
  <si>
    <t>Lateral Hardening-Fuse-92609625,1</t>
  </si>
  <si>
    <t>Lateral Hardening-Fuse-92610429,1</t>
  </si>
  <si>
    <t>Lateral Hardening-Fuse-92620959,2</t>
  </si>
  <si>
    <t>Lateral Hardening-Fuse-92634722,1</t>
  </si>
  <si>
    <t>Lateral Hardening-Fuse-92639517,2</t>
  </si>
  <si>
    <t>Lateral Hardening-Fuse-92647473,1</t>
  </si>
  <si>
    <t>Lateral Hardening-Fuse-92655481,1</t>
  </si>
  <si>
    <t>Lateral Hardening-Fuse-92672957,1</t>
  </si>
  <si>
    <t>Lateral Hardening-Fuse-92677347,1</t>
  </si>
  <si>
    <t>Lateral Hardening-Fuse-92680546,1</t>
  </si>
  <si>
    <t>Lateral Hardening-Fuse-92745476,1</t>
  </si>
  <si>
    <t>Lateral Hardening-Fuse-92828950,1</t>
  </si>
  <si>
    <t>Lateral Hardening-Fuse-92835119,3</t>
  </si>
  <si>
    <t>Lateral Hardening-Fuse-92847852,1</t>
  </si>
  <si>
    <t>Lateral Hardening-Fuse-92853333,6</t>
  </si>
  <si>
    <t>Lateral Hardening-Fuse-92908903,1</t>
  </si>
  <si>
    <t>Lateral Hardening-Fuse-92945159,1</t>
  </si>
  <si>
    <t>Lateral Hardening-Fuse-92951771,1</t>
  </si>
  <si>
    <t>Lateral Hardening-Fuse-92962369,1</t>
  </si>
  <si>
    <t>Lateral Hardening-Fuse-93006757,1</t>
  </si>
  <si>
    <t>Lateral Hardening-Fuse-93043208,2</t>
  </si>
  <si>
    <t>Lateral Hardening-Fuse-93058201,2</t>
  </si>
  <si>
    <t>Lateral Hardening-Fuse-93065978,2</t>
  </si>
  <si>
    <t>Lateral Hardening-Fuse-93250301,1</t>
  </si>
  <si>
    <t>Lateral Hardening-Fuse-93251015,1</t>
  </si>
  <si>
    <t>Lateral Hardening-Fuse-93257301,1</t>
  </si>
  <si>
    <t>Lateral Hardening-Fuse-93260105,1</t>
  </si>
  <si>
    <t>Lateral Hardening-Fuse-93260266,1</t>
  </si>
  <si>
    <t>Lateral Hardening-Fuse-93316868,1</t>
  </si>
  <si>
    <t>Lateral Hardening-Fuse-93329325,5</t>
  </si>
  <si>
    <t>Lateral Hardening-Fuse-93329430,1</t>
  </si>
  <si>
    <t>Lateral Hardening-Fuse-93337138,2</t>
  </si>
  <si>
    <t>Lateral Hardening-Fuse-93337167,1</t>
  </si>
  <si>
    <t>Lateral Hardening-Fuse-93381826,1</t>
  </si>
  <si>
    <t>Lateral Hardening-Fuse-93432330,1</t>
  </si>
  <si>
    <t>Lateral Hardening-Fuse-93442603,1</t>
  </si>
  <si>
    <t>Lateral Hardening-Fuse-10000696,1</t>
  </si>
  <si>
    <t>Lateral Hardening-Fuse-10000698,1</t>
  </si>
  <si>
    <t>Lateral Hardening-Fuse-10000701,1</t>
  </si>
  <si>
    <t>Lateral Hardening-Fuse-10000707,1</t>
  </si>
  <si>
    <t>Lateral Hardening-Fuse-10000714,5</t>
  </si>
  <si>
    <t>Lateral Hardening-Fuse-10000717,1</t>
  </si>
  <si>
    <t>Lateral Hardening-Fuse-10000718,1</t>
  </si>
  <si>
    <t>Lateral Hardening-Fuse-10000740,9</t>
  </si>
  <si>
    <t>Lateral Hardening-Fuse-10000744,1</t>
  </si>
  <si>
    <t>Lateral Hardening-Fuse-10000753,1</t>
  </si>
  <si>
    <t>Lateral Hardening-Fuse-10000755,1</t>
  </si>
  <si>
    <t>Lateral Hardening-Fuse-10000758,1</t>
  </si>
  <si>
    <t>Lateral Hardening-Fuse-10000768,1</t>
  </si>
  <si>
    <t>Lateral Hardening-Fuse-10000771,1</t>
  </si>
  <si>
    <t>Lateral Hardening-Fuse-10000777,1</t>
  </si>
  <si>
    <t>Lateral Hardening-Fuse-10000783,1</t>
  </si>
  <si>
    <t>Lateral Hardening-Fuse-10000787,1</t>
  </si>
  <si>
    <t>Lateral Hardening-Fuse-10000811,1</t>
  </si>
  <si>
    <t>Lateral Hardening-Fuse-10000824,1</t>
  </si>
  <si>
    <t>Lateral Hardening-Fuse-10000836,1</t>
  </si>
  <si>
    <t>Lateral Hardening-Fuse-10000856,2</t>
  </si>
  <si>
    <t>Lateral Hardening-Fuse-10000871,1</t>
  </si>
  <si>
    <t>Lateral Hardening-Fuse-10000873,1</t>
  </si>
  <si>
    <t>Lateral Hardening-Fuse-10000877,1</t>
  </si>
  <si>
    <t>Lateral Hardening-Fuse-10000878,1</t>
  </si>
  <si>
    <t>Lateral Hardening-Fuse-10000880,8</t>
  </si>
  <si>
    <t>Lateral Hardening-Fuse-10000886,1</t>
  </si>
  <si>
    <t>Lateral Hardening-Fuse-10000889,13</t>
  </si>
  <si>
    <t>Lateral Hardening-Fuse-10000890,1</t>
  </si>
  <si>
    <t>Lateral Hardening-Fuse-10000895,1</t>
  </si>
  <si>
    <t>Lateral Hardening-Fuse-10000903,1</t>
  </si>
  <si>
    <t>Lateral Hardening-Fuse-10000910,1</t>
  </si>
  <si>
    <t>Lateral Hardening-Fuse-10000912,1</t>
  </si>
  <si>
    <t>Lateral Hardening-Fuse-10000913,1</t>
  </si>
  <si>
    <t>Lateral Hardening-Fuse-10000922,1</t>
  </si>
  <si>
    <t>Lateral Hardening-Fuse-10003899,1</t>
  </si>
  <si>
    <t>Lateral Hardening-Fuse-10003905,1</t>
  </si>
  <si>
    <t>Lateral Hardening-Fuse-10003906,1</t>
  </si>
  <si>
    <t>Lateral Hardening-Fuse-10004629,6</t>
  </si>
  <si>
    <t>Lateral Hardening-Fuse-10004631,1</t>
  </si>
  <si>
    <t>Lateral Hardening-Fuse-10004635,1</t>
  </si>
  <si>
    <t>Lateral Hardening-Fuse-10005214,1</t>
  </si>
  <si>
    <t>Lateral Hardening-Fuse-10005222,1</t>
  </si>
  <si>
    <t>Lateral Hardening-Fuse-10005224,1</t>
  </si>
  <si>
    <t>Lateral Hardening-Fuse-10005226,1</t>
  </si>
  <si>
    <t>Lateral Hardening-Fuse-10005228,1</t>
  </si>
  <si>
    <t>Lateral Hardening-Fuse-10005845,1</t>
  </si>
  <si>
    <t>Lateral Hardening-Fuse-10005847,1</t>
  </si>
  <si>
    <t>Lateral Hardening-Fuse-10005855,1</t>
  </si>
  <si>
    <t>Lateral Hardening-Fuse-10005873,1</t>
  </si>
  <si>
    <t>Lateral Hardening-Fuse-10005887,1</t>
  </si>
  <si>
    <t>Lateral Hardening-Fuse-10005894,1</t>
  </si>
  <si>
    <t>Lateral Hardening-Fuse-10005895,1</t>
  </si>
  <si>
    <t>Lateral Hardening-Fuse-10006669,1</t>
  </si>
  <si>
    <t>Lateral Hardening-Fuse-10007255,1</t>
  </si>
  <si>
    <t>Lateral Hardening-Fuse-10007260,1</t>
  </si>
  <si>
    <t>Lateral Hardening-Fuse-10007582,1</t>
  </si>
  <si>
    <t>Lateral Hardening-Fuse-10007594,1</t>
  </si>
  <si>
    <t>Lateral Hardening-Fuse-10007595,1</t>
  </si>
  <si>
    <t>Lateral Hardening-Fuse-10012509,1</t>
  </si>
  <si>
    <t>Lateral Hardening-Fuse-10012536,2</t>
  </si>
  <si>
    <t>Lateral Hardening-Fuse-10012540,1</t>
  </si>
  <si>
    <t>Lateral Hardening-Fuse-10013927,1</t>
  </si>
  <si>
    <t>Lateral Hardening-Fuse-10014421,1</t>
  </si>
  <si>
    <t>Lateral Hardening-Fuse-10015759,1</t>
  </si>
  <si>
    <t>Lateral Hardening-Fuse-10015761,1</t>
  </si>
  <si>
    <t>Lateral Hardening-Fuse-10015762,1</t>
  </si>
  <si>
    <t>Lateral Hardening-Fuse-10015764,1</t>
  </si>
  <si>
    <t>Lateral Hardening-Fuse-10016615,1</t>
  </si>
  <si>
    <t>Lateral Hardening-Fuse-10020749,1</t>
  </si>
  <si>
    <t>Lateral Hardening-Fuse-10020750,1</t>
  </si>
  <si>
    <t>Lateral Hardening-Fuse-10025058,1</t>
  </si>
  <si>
    <t>Lateral Hardening-Fuse-10025061,1</t>
  </si>
  <si>
    <t>Lateral Hardening-Fuse-10025071,1</t>
  </si>
  <si>
    <t>Lateral Hardening-Fuse-10025073,1</t>
  </si>
  <si>
    <t>Lateral Hardening-Fuse-10025079,3</t>
  </si>
  <si>
    <t>Lateral Hardening-Fuse-10025082,1</t>
  </si>
  <si>
    <t>Lateral Hardening-Fuse-10025093,1</t>
  </si>
  <si>
    <t>Lateral Hardening-Fuse-10025094,3</t>
  </si>
  <si>
    <t>Lateral Hardening-Fuse-10025111,1</t>
  </si>
  <si>
    <t>Lateral Hardening-Fuse-10029687,1</t>
  </si>
  <si>
    <t>Lateral Hardening-Fuse-10029689,1</t>
  </si>
  <si>
    <t>Lateral Hardening-Fuse-10029857,1</t>
  </si>
  <si>
    <t>Lateral Hardening-Fuse-10030639,1</t>
  </si>
  <si>
    <t>Lateral Hardening-Fuse-10030687,1</t>
  </si>
  <si>
    <t>Lateral Hardening-Fuse-10030688,1</t>
  </si>
  <si>
    <t>Lateral Hardening-Fuse-10030689,1</t>
  </si>
  <si>
    <t>Lateral Hardening-Fuse-10030697,1</t>
  </si>
  <si>
    <t>Lateral Hardening-Fuse-10030702,1</t>
  </si>
  <si>
    <t>Lateral Hardening-Fuse-10030706,1</t>
  </si>
  <si>
    <t>Lateral Hardening-Fuse-10047151,1</t>
  </si>
  <si>
    <t>Lateral Hardening-Fuse-10047154,1</t>
  </si>
  <si>
    <t>Lateral Hardening-Fuse-10050728,2</t>
  </si>
  <si>
    <t>Lateral Hardening-Fuse-10051153,1</t>
  </si>
  <si>
    <t>Lateral Hardening-Fuse-10051161,1</t>
  </si>
  <si>
    <t>Lateral Hardening-Fuse-10051865,1</t>
  </si>
  <si>
    <t>Lateral Hardening-Fuse-10051873,1</t>
  </si>
  <si>
    <t>Lateral Hardening-Fuse-10051879,2</t>
  </si>
  <si>
    <t>Lateral Hardening-Fuse-10051883,1</t>
  </si>
  <si>
    <t>Lateral Hardening-Fuse-10051889,1</t>
  </si>
  <si>
    <t>Lateral Hardening-Fuse-10051892,1</t>
  </si>
  <si>
    <t>Lateral Hardening-Fuse-10052665,5</t>
  </si>
  <si>
    <t>Lateral Hardening-Fuse-10053266,1</t>
  </si>
  <si>
    <t>Lateral Hardening-Fuse-10053270,1</t>
  </si>
  <si>
    <t>Lateral Hardening-Fuse-10054332,2</t>
  </si>
  <si>
    <t>Lateral Hardening-Fuse-10055015,1</t>
  </si>
  <si>
    <t>Lateral Hardening-Fuse-10055016,1</t>
  </si>
  <si>
    <t>Lateral Hardening-Fuse-10055018,1</t>
  </si>
  <si>
    <t>Lateral Hardening-Fuse-10055019,1</t>
  </si>
  <si>
    <t>Lateral Hardening-Fuse-10055023,1</t>
  </si>
  <si>
    <t>Lateral Hardening-Fuse-10055030,1</t>
  </si>
  <si>
    <t>Lateral Hardening-Fuse-10055939,1</t>
  </si>
  <si>
    <t>Lateral Hardening-Fuse-10055942,1</t>
  </si>
  <si>
    <t>Lateral Hardening-Fuse-10055944,1</t>
  </si>
  <si>
    <t>Lateral Hardening-Fuse-10057082,1</t>
  </si>
  <si>
    <t>Lateral Hardening-Fuse-10057085,1</t>
  </si>
  <si>
    <t>Lateral Hardening-Fuse-10057093,1</t>
  </si>
  <si>
    <t>Lateral Hardening-Fuse-10057098,1</t>
  </si>
  <si>
    <t>Lateral Hardening-Fuse-10057099,1</t>
  </si>
  <si>
    <t>Lateral Hardening-Fuse-10057102,1</t>
  </si>
  <si>
    <t>Lateral Hardening-Fuse-10060321,1</t>
  </si>
  <si>
    <t>Lateral Hardening-Fuse-10060322,1</t>
  </si>
  <si>
    <t>Lateral Hardening-Fuse-10061183,1</t>
  </si>
  <si>
    <t>Lateral Hardening-Fuse-10061191,1</t>
  </si>
  <si>
    <t>Lateral Hardening-Fuse-10061193,1</t>
  </si>
  <si>
    <t>Lateral Hardening-Fuse-10061210,1</t>
  </si>
  <si>
    <t>Lateral Hardening-Fuse-10061211,1</t>
  </si>
  <si>
    <t>Lateral Hardening-Fuse-10061217,1</t>
  </si>
  <si>
    <t>Lateral Hardening-Fuse-10061218,1</t>
  </si>
  <si>
    <t>Lateral Hardening-Fuse-10064493,2</t>
  </si>
  <si>
    <t>Lateral Hardening-Fuse-10064500,1</t>
  </si>
  <si>
    <t>Lateral Hardening-Fuse-10064503,1</t>
  </si>
  <si>
    <t>Lateral Hardening-Fuse-10064506,1</t>
  </si>
  <si>
    <t>Lateral Hardening-Fuse-10064515,1</t>
  </si>
  <si>
    <t>Lateral Hardening-Fuse-10064516,1</t>
  </si>
  <si>
    <t>Lateral Hardening-Fuse-10064524,1</t>
  </si>
  <si>
    <t>Lateral Hardening-Fuse-10067959,1</t>
  </si>
  <si>
    <t>Lateral Hardening-Fuse-10067975,1</t>
  </si>
  <si>
    <t>Lateral Hardening-Fuse-10070651,1</t>
  </si>
  <si>
    <t>Lateral Hardening-Fuse-10070659,1</t>
  </si>
  <si>
    <t>Lateral Hardening-Fuse-10070660,1</t>
  </si>
  <si>
    <t>Lateral Hardening-Fuse-10070661,1</t>
  </si>
  <si>
    <t>Lateral Hardening-Fuse-10070662,1</t>
  </si>
  <si>
    <t>Lateral Hardening-Fuse-10070671,2</t>
  </si>
  <si>
    <t>Lateral Hardening-Fuse-10070673,1</t>
  </si>
  <si>
    <t>Lateral Hardening-Fuse-10070674,3</t>
  </si>
  <si>
    <t>Lateral Hardening-Fuse-10070676,1</t>
  </si>
  <si>
    <t>Lateral Hardening-Fuse-10070678,1</t>
  </si>
  <si>
    <t>Lateral Hardening-Fuse-10070681,1</t>
  </si>
  <si>
    <t>Lateral Hardening-Fuse-10070691,1</t>
  </si>
  <si>
    <t>Lateral Hardening-Fuse-10070692,1</t>
  </si>
  <si>
    <t>Lateral Hardening-Fuse-10070694,1</t>
  </si>
  <si>
    <t>Lateral Hardening-Fuse-10070695,1</t>
  </si>
  <si>
    <t>Lateral Hardening-Fuse-10070704,1</t>
  </si>
  <si>
    <t>Lateral Hardening-Fuse-10070706,1</t>
  </si>
  <si>
    <t>Lateral Hardening-Fuse-10070711,1</t>
  </si>
  <si>
    <t>Lateral Hardening-Fuse-10070720,1</t>
  </si>
  <si>
    <t>Lateral Hardening-Fuse-10070727,1</t>
  </si>
  <si>
    <t>Lateral Hardening-Fuse-10070728,1</t>
  </si>
  <si>
    <t>Lateral Hardening-Fuse-10070731,1</t>
  </si>
  <si>
    <t>Lateral Hardening-Fuse-10070732,1</t>
  </si>
  <si>
    <t>Lateral Hardening-Fuse-10070746,1</t>
  </si>
  <si>
    <t>Lateral Hardening-Fuse-10070747,1</t>
  </si>
  <si>
    <t>Lateral Hardening-Fuse-10070749,1</t>
  </si>
  <si>
    <t>Lateral Hardening-Fuse-10070750,1</t>
  </si>
  <si>
    <t>Lateral Hardening-Fuse-10070752,1</t>
  </si>
  <si>
    <t>Lateral Hardening-Fuse-10070760,1</t>
  </si>
  <si>
    <t>Lateral Hardening-Fuse-10070761,1</t>
  </si>
  <si>
    <t>Lateral Hardening-Fuse-10071927,3</t>
  </si>
  <si>
    <t>Lateral Hardening-Fuse-10071934,1</t>
  </si>
  <si>
    <t>Lateral Hardening-Fuse-10071935,1</t>
  </si>
  <si>
    <t>Lateral Hardening-Fuse-10071936,1</t>
  </si>
  <si>
    <t>Lateral Hardening-Fuse-10071937,1</t>
  </si>
  <si>
    <t>Lateral Hardening-Fuse-10071938,1</t>
  </si>
  <si>
    <t>Lateral Hardening-Fuse-10071944,1</t>
  </si>
  <si>
    <t>Lateral Hardening-Fuse-10071945,1</t>
  </si>
  <si>
    <t>Lateral Hardening-Fuse-10071955,1</t>
  </si>
  <si>
    <t>Lateral Hardening-Fuse-10071956,1</t>
  </si>
  <si>
    <t>Lateral Hardening-Fuse-10071958,1</t>
  </si>
  <si>
    <t>Lateral Hardening-Fuse-10071964,2</t>
  </si>
  <si>
    <t>Lateral Hardening-Fuse-10071966,4</t>
  </si>
  <si>
    <t>Lateral Hardening-Fuse-10071967,4</t>
  </si>
  <si>
    <t>Lateral Hardening-Fuse-10071969,1</t>
  </si>
  <si>
    <t>Lateral Hardening-Fuse-10071989,3</t>
  </si>
  <si>
    <t>Lateral Hardening-Fuse-10071990,1</t>
  </si>
  <si>
    <t>Lateral Hardening-Fuse-10071991,1</t>
  </si>
  <si>
    <t>Lateral Hardening-Fuse-10071992,1</t>
  </si>
  <si>
    <t>Lateral Hardening-Fuse-10071994,2</t>
  </si>
  <si>
    <t>Lateral Hardening-Fuse-10072011,1</t>
  </si>
  <si>
    <t>Lateral Hardening-Fuse-10072013,1</t>
  </si>
  <si>
    <t>Lateral Hardening-Fuse-10075183,1</t>
  </si>
  <si>
    <t>Lateral Hardening-Fuse-10075189,1</t>
  </si>
  <si>
    <t>Lateral Hardening-Fuse-10075203,1</t>
  </si>
  <si>
    <t>Lateral Hardening-Fuse-10075211,1</t>
  </si>
  <si>
    <t>Lateral Hardening-Fuse-10075218,1</t>
  </si>
  <si>
    <t>Lateral Hardening-Fuse-10075228,1</t>
  </si>
  <si>
    <t>Lateral Hardening-Fuse-10075232,1</t>
  </si>
  <si>
    <t>Lateral Hardening-Fuse-10075234,1</t>
  </si>
  <si>
    <t>Lateral Hardening-Fuse-10075240,1</t>
  </si>
  <si>
    <t>Lateral Hardening-Fuse-10075242,1</t>
  </si>
  <si>
    <t>Lateral Hardening-Fuse-10075243,3</t>
  </si>
  <si>
    <t>Lateral Hardening-Fuse-10075245,1</t>
  </si>
  <si>
    <t>Lateral Hardening-Fuse-10075246,1</t>
  </si>
  <si>
    <t>Lateral Hardening-Fuse-10075247,1</t>
  </si>
  <si>
    <t>Lateral Hardening-Fuse-10075249,1</t>
  </si>
  <si>
    <t>Lateral Hardening-Fuse-10075253,1</t>
  </si>
  <si>
    <t>Lateral Hardening-Fuse-10075259,1</t>
  </si>
  <si>
    <t>Lateral Hardening-Fuse-10075267,1</t>
  </si>
  <si>
    <t>Lateral Hardening-Fuse-10075285,3</t>
  </si>
  <si>
    <t>Lateral Hardening-Fuse-10075286,1</t>
  </si>
  <si>
    <t>Lateral Hardening-Fuse-10075287,1</t>
  </si>
  <si>
    <t>Lateral Hardening-Fuse-10075288,1</t>
  </si>
  <si>
    <t>Lateral Hardening-Fuse-10075289,1</t>
  </si>
  <si>
    <t>Lateral Hardening-Fuse-10075293,1</t>
  </si>
  <si>
    <t>Lateral Hardening-Fuse-10075294,1</t>
  </si>
  <si>
    <t>Lateral Hardening-Fuse-10075295,1</t>
  </si>
  <si>
    <t>Lateral Hardening-Fuse-10075301,3</t>
  </si>
  <si>
    <t>Lateral Hardening-Fuse-10075303,1</t>
  </si>
  <si>
    <t>Lateral Hardening-Fuse-10075305,4</t>
  </si>
  <si>
    <t>Lateral Hardening-Fuse-10075306,1</t>
  </si>
  <si>
    <t>Lateral Hardening-Fuse-10075333,1</t>
  </si>
  <si>
    <t>Lateral Hardening-Fuse-10075340,1</t>
  </si>
  <si>
    <t>Lateral Hardening-Fuse-10075341,1</t>
  </si>
  <si>
    <t>Lateral Hardening-Fuse-10075343,1</t>
  </si>
  <si>
    <t>Lateral Hardening-Fuse-10075346,1</t>
  </si>
  <si>
    <t>Lateral Hardening-Fuse-10075347,1</t>
  </si>
  <si>
    <t>Lateral Hardening-Fuse-10075350,1</t>
  </si>
  <si>
    <t>Lateral Hardening-Fuse-10075354,1</t>
  </si>
  <si>
    <t>Lateral Hardening-Fuse-10075360,1</t>
  </si>
  <si>
    <t>Lateral Hardening-Fuse-10077317,1</t>
  </si>
  <si>
    <t>Lateral Hardening-Fuse-10080873,1</t>
  </si>
  <si>
    <t>Lateral Hardening-Fuse-10080876,4</t>
  </si>
  <si>
    <t>Lateral Hardening-Fuse-10080878,1</t>
  </si>
  <si>
    <t>Lateral Hardening-Fuse-10080879,1</t>
  </si>
  <si>
    <t>Lateral Hardening-Fuse-10080880,1</t>
  </si>
  <si>
    <t>Lateral Hardening-Fuse-10080881,1</t>
  </si>
  <si>
    <t>Lateral Hardening-Fuse-10080884,2</t>
  </si>
  <si>
    <t>Lateral Hardening-Fuse-10080885,1</t>
  </si>
  <si>
    <t>Lateral Hardening-Fuse-10080898,1</t>
  </si>
  <si>
    <t>Lateral Hardening-Fuse-10080911,1</t>
  </si>
  <si>
    <t>Lateral Hardening-Fuse-10080912,1</t>
  </si>
  <si>
    <t>Lateral Hardening-Fuse-10080918,1</t>
  </si>
  <si>
    <t>Lateral Hardening-Fuse-10080925,1</t>
  </si>
  <si>
    <t>Lateral Hardening-Fuse-10080926,1</t>
  </si>
  <si>
    <t>Lateral Hardening-Fuse-10080935,1</t>
  </si>
  <si>
    <t>Lateral Hardening-Fuse-10080944,1</t>
  </si>
  <si>
    <t>Lateral Hardening-Fuse-10080947,1</t>
  </si>
  <si>
    <t>Lateral Hardening-Fuse-10080948,1</t>
  </si>
  <si>
    <t>Lateral Hardening-Fuse-10080980,1</t>
  </si>
  <si>
    <t>Lateral Hardening-Fuse-10080987,3</t>
  </si>
  <si>
    <t>Lateral Hardening-Fuse-10084364,1</t>
  </si>
  <si>
    <t>Lateral Hardening-Fuse-10085305,1</t>
  </si>
  <si>
    <t>Lateral Hardening-Fuse-10085312,1</t>
  </si>
  <si>
    <t>Lateral Hardening-Fuse-10085313,1</t>
  </si>
  <si>
    <t>Lateral Hardening-Fuse-10085314,1</t>
  </si>
  <si>
    <t>Lateral Hardening-Fuse-10085315,1</t>
  </si>
  <si>
    <t>Lateral Hardening-Fuse-10085316,1</t>
  </si>
  <si>
    <t>Lateral Hardening-Fuse-10085317,1</t>
  </si>
  <si>
    <t>Lateral Hardening-Fuse-10085327,1</t>
  </si>
  <si>
    <t>Lateral Hardening-Fuse-10086434,1</t>
  </si>
  <si>
    <t>Lateral Hardening-Fuse-10086437,1</t>
  </si>
  <si>
    <t>Lateral Hardening-Fuse-10087539,1</t>
  </si>
  <si>
    <t>Lateral Hardening-Fuse-10087540,1</t>
  </si>
  <si>
    <t>Lateral Hardening-Fuse-10087541,1</t>
  </si>
  <si>
    <t>Lateral Hardening-Fuse-10087542,2</t>
  </si>
  <si>
    <t>Lateral Hardening-Fuse-10087546,1</t>
  </si>
  <si>
    <t>Lateral Hardening-Fuse-10087547,1</t>
  </si>
  <si>
    <t>Lateral Hardening-Fuse-10087548,1</t>
  </si>
  <si>
    <t>Lateral Hardening-Fuse-10087549,1</t>
  </si>
  <si>
    <t>Lateral Hardening-Fuse-10087551,1</t>
  </si>
  <si>
    <t>Lateral Hardening-Fuse-10087559,1</t>
  </si>
  <si>
    <t>Lateral Hardening-Fuse-10087561,1</t>
  </si>
  <si>
    <t>Lateral Hardening-Fuse-10087566,1</t>
  </si>
  <si>
    <t>Lateral Hardening-Fuse-10087567,1</t>
  </si>
  <si>
    <t>Lateral Hardening-Fuse-10087572,1</t>
  </si>
  <si>
    <t>Lateral Hardening-Fuse-10087578,1</t>
  </si>
  <si>
    <t>Lateral Hardening-Fuse-10087588,1</t>
  </si>
  <si>
    <t>Lateral Hardening-Fuse-10087589,1</t>
  </si>
  <si>
    <t>Lateral Hardening-Fuse-10087590,1</t>
  </si>
  <si>
    <t>Lateral Hardening-Fuse-10087591,1</t>
  </si>
  <si>
    <t>Lateral Hardening-Fuse-10087593,1</t>
  </si>
  <si>
    <t>Lateral Hardening-Fuse-10087604,1</t>
  </si>
  <si>
    <t>Lateral Hardening-Fuse-10087605,1</t>
  </si>
  <si>
    <t>Lateral Hardening-Fuse-10087609,1</t>
  </si>
  <si>
    <t>Lateral Hardening-Fuse-10087612,1</t>
  </si>
  <si>
    <t>Lateral Hardening-Fuse-10087613,1</t>
  </si>
  <si>
    <t>Lateral Hardening-Fuse-10087614,1</t>
  </si>
  <si>
    <t>Lateral Hardening-Fuse-10087615,1</t>
  </si>
  <si>
    <t>Lateral Hardening-Fuse-10088520,1</t>
  </si>
  <si>
    <t>Lateral Hardening-Fuse-10089355,8</t>
  </si>
  <si>
    <t>Lateral Hardening-Fuse-10089365,1</t>
  </si>
  <si>
    <t>Lateral Hardening-Fuse-10089366,1</t>
  </si>
  <si>
    <t>Lateral Hardening-Fuse-10089368,1</t>
  </si>
  <si>
    <t>Lateral Hardening-Fuse-10089369,1</t>
  </si>
  <si>
    <t>Lateral Hardening-Fuse-10089376,1</t>
  </si>
  <si>
    <t>Lateral Hardening-Fuse-10089378,1</t>
  </si>
  <si>
    <t>Lateral Hardening-Fuse-10089386,1</t>
  </si>
  <si>
    <t>Lateral Hardening-Fuse-10089387,1</t>
  </si>
  <si>
    <t>Lateral Hardening-Fuse-10089388,1</t>
  </si>
  <si>
    <t>Lateral Hardening-Fuse-10089968,1</t>
  </si>
  <si>
    <t>Lateral Hardening-Fuse-10090001,1</t>
  </si>
  <si>
    <t>Lateral Hardening-Fuse-10090442,1</t>
  </si>
  <si>
    <t>Lateral Hardening-Fuse-10090451,1</t>
  </si>
  <si>
    <t>Lateral Hardening-Fuse-10090452,1</t>
  </si>
  <si>
    <t>Lateral Hardening-Fuse-10090454,1</t>
  </si>
  <si>
    <t>Lateral Hardening-Fuse-10090751,1</t>
  </si>
  <si>
    <t>Lateral Hardening-Fuse-10090763,1</t>
  </si>
  <si>
    <t>Lateral Hardening-Fuse-10090768,1</t>
  </si>
  <si>
    <t>Lateral Hardening-Fuse-10090771,1</t>
  </si>
  <si>
    <t>Lateral Hardening-Fuse-10090774,1</t>
  </si>
  <si>
    <t>Lateral Hardening-Fuse-10090783,1</t>
  </si>
  <si>
    <t>Lateral Hardening-Fuse-10091380,1</t>
  </si>
  <si>
    <t>Lateral Hardening-Fuse-10091390,1</t>
  </si>
  <si>
    <t>Lateral Hardening-Fuse-10091392,1</t>
  </si>
  <si>
    <t>Lateral Hardening-Fuse-10091393,1</t>
  </si>
  <si>
    <t>Lateral Hardening-Fuse-10091394,1</t>
  </si>
  <si>
    <t>Lateral Hardening-Fuse-10091397,1</t>
  </si>
  <si>
    <t>Lateral Hardening-Fuse-10091401,1</t>
  </si>
  <si>
    <t>Lateral Hardening-Fuse-10091423,1</t>
  </si>
  <si>
    <t>Lateral Hardening-Fuse-10091424,1</t>
  </si>
  <si>
    <t>Lateral Hardening-Fuse-10091427,2</t>
  </si>
  <si>
    <t>Lateral Hardening-Fuse-10092391,1</t>
  </si>
  <si>
    <t>Lateral Hardening-Fuse-10092392,1</t>
  </si>
  <si>
    <t>Lateral Hardening-Fuse-10092395,3</t>
  </si>
  <si>
    <t>Lateral Hardening-Fuse-10092873,1</t>
  </si>
  <si>
    <t>Lateral Hardening-Fuse-10092874,1</t>
  </si>
  <si>
    <t>Lateral Hardening-Fuse-10092879,1</t>
  </si>
  <si>
    <t>Lateral Hardening-Fuse-10093141,1</t>
  </si>
  <si>
    <t>Lateral Hardening-Fuse-10093145,1</t>
  </si>
  <si>
    <t>Lateral Hardening-Fuse-10093146,1</t>
  </si>
  <si>
    <t>Lateral Hardening-Fuse-10093147,1</t>
  </si>
  <si>
    <t>Lateral Hardening-Fuse-10093649,1</t>
  </si>
  <si>
    <t>Lateral Hardening-Fuse-10093656,2</t>
  </si>
  <si>
    <t>Lateral Hardening-Fuse-10093659,1</t>
  </si>
  <si>
    <t>Lateral Hardening-Fuse-10093667,1</t>
  </si>
  <si>
    <t>Lateral Hardening-Fuse-10093678,1</t>
  </si>
  <si>
    <t>Lateral Hardening-Fuse-10093684,1</t>
  </si>
  <si>
    <t>Lateral Hardening-Fuse-10093686,1</t>
  </si>
  <si>
    <t>Lateral Hardening-Fuse-10093687,1</t>
  </si>
  <si>
    <t>Lateral Hardening-Fuse-10095391,1</t>
  </si>
  <si>
    <t>Lateral Hardening-Fuse-10095410,2</t>
  </si>
  <si>
    <t>Lateral Hardening-Fuse-10095413,4</t>
  </si>
  <si>
    <t>Lateral Hardening-Fuse-10095415,1</t>
  </si>
  <si>
    <t>Lateral Hardening-Fuse-10095422,1</t>
  </si>
  <si>
    <t>Lateral Hardening-Fuse-10095424,1</t>
  </si>
  <si>
    <t>Lateral Hardening-Fuse-10095430,1</t>
  </si>
  <si>
    <t>Lateral Hardening-Fuse-10095431,1</t>
  </si>
  <si>
    <t>Lateral Hardening-Fuse-10095438,1</t>
  </si>
  <si>
    <t>Lateral Hardening-Fuse-10095441,1</t>
  </si>
  <si>
    <t>Lateral Hardening-Fuse-10095445,2</t>
  </si>
  <si>
    <t>Lateral Hardening-Fuse-10095448,2</t>
  </si>
  <si>
    <t>Lateral Hardening-Fuse-10095449,2</t>
  </si>
  <si>
    <t>Lateral Hardening-Fuse-10095458,1</t>
  </si>
  <si>
    <t>Lateral Hardening-Fuse-10095459,1</t>
  </si>
  <si>
    <t>Lateral Hardening-Fuse-10095469,3</t>
  </si>
  <si>
    <t>Lateral Hardening-Fuse-10095471,1</t>
  </si>
  <si>
    <t>Lateral Hardening-Fuse-10095472,1</t>
  </si>
  <si>
    <t>Lateral Hardening-Fuse-10095474,4</t>
  </si>
  <si>
    <t>Lateral Hardening-Fuse-10095475,15</t>
  </si>
  <si>
    <t>Lateral Hardening-Fuse-10095488,1</t>
  </si>
  <si>
    <t>Lateral Hardening-Fuse-10095508,1</t>
  </si>
  <si>
    <t>Lateral Hardening-Fuse-10095509,1</t>
  </si>
  <si>
    <t>Lateral Hardening-Fuse-10095510,1</t>
  </si>
  <si>
    <t>Lateral Hardening-Fuse-10095511,1</t>
  </si>
  <si>
    <t>Lateral Hardening-Fuse-10095515,1</t>
  </si>
  <si>
    <t>Lateral Hardening-Fuse-10095520,1</t>
  </si>
  <si>
    <t>Lateral Hardening-Fuse-10095522,1</t>
  </si>
  <si>
    <t>Lateral Hardening-Fuse-10095523,1</t>
  </si>
  <si>
    <t>Lateral Hardening-Fuse-10095532,1</t>
  </si>
  <si>
    <t>Lateral Hardening-Fuse-10095539,1</t>
  </si>
  <si>
    <t>Lateral Hardening-Fuse-10095541,1</t>
  </si>
  <si>
    <t>Lateral Hardening-Fuse-10095542,1</t>
  </si>
  <si>
    <t>Lateral Hardening-Fuse-10095547,1</t>
  </si>
  <si>
    <t>Lateral Hardening-Fuse-10095548,1</t>
  </si>
  <si>
    <t>Lateral Hardening-Fuse-10095549,6</t>
  </si>
  <si>
    <t>Lateral Hardening-Fuse-10095552,1</t>
  </si>
  <si>
    <t>Lateral Hardening-Fuse-10096979,23</t>
  </si>
  <si>
    <t>Lateral Hardening-Fuse-10096999,1</t>
  </si>
  <si>
    <t>Lateral Hardening-Fuse-10097011,1</t>
  </si>
  <si>
    <t>Lateral Hardening-Fuse-10097020,1</t>
  </si>
  <si>
    <t>Lateral Hardening-Fuse-10097023,1</t>
  </si>
  <si>
    <t>Lateral Hardening-Fuse-10097028,1</t>
  </si>
  <si>
    <t>Lateral Hardening-Fuse-10097045,5</t>
  </si>
  <si>
    <t>Lateral Hardening-Fuse-10097048,1</t>
  </si>
  <si>
    <t>Lateral Hardening-Fuse-10097053,1</t>
  </si>
  <si>
    <t>Lateral Hardening-Fuse-10097054,1</t>
  </si>
  <si>
    <t>Lateral Hardening-Fuse-10097058,1</t>
  </si>
  <si>
    <t>Lateral Hardening-Fuse-10097059,1</t>
  </si>
  <si>
    <t>Lateral Hardening-Fuse-10097063,6</t>
  </si>
  <si>
    <t>Lateral Hardening-Fuse-10098182,1</t>
  </si>
  <si>
    <t>Lateral Hardening-Fuse-10098183,1</t>
  </si>
  <si>
    <t>Lateral Hardening-Fuse-10098184,1</t>
  </si>
  <si>
    <t>Lateral Hardening-Fuse-10098191,1</t>
  </si>
  <si>
    <t>Lateral Hardening-Fuse-10098198,1</t>
  </si>
  <si>
    <t>Lateral Hardening-Fuse-10098508,1</t>
  </si>
  <si>
    <t>Lateral Hardening-Fuse-10098509,1</t>
  </si>
  <si>
    <t>Lateral Hardening-Fuse-10098510,2</t>
  </si>
  <si>
    <t>Lateral Hardening-Fuse-10098512,1</t>
  </si>
  <si>
    <t>Lateral Hardening-Fuse-10098736,1</t>
  </si>
  <si>
    <t>Lateral Hardening-Fuse-10098737,1</t>
  </si>
  <si>
    <t>Lateral Hardening-Fuse-10098738,1</t>
  </si>
  <si>
    <t>Lateral Hardening-Fuse-10099320,1</t>
  </si>
  <si>
    <t>Lateral Hardening-Fuse-10099330,1</t>
  </si>
  <si>
    <t>Lateral Hardening-Fuse-10099334,1</t>
  </si>
  <si>
    <t>Lateral Hardening-Fuse-10099338,1</t>
  </si>
  <si>
    <t>Lateral Hardening-Fuse-10099342,1</t>
  </si>
  <si>
    <t>Lateral Hardening-Fuse-10099348,1</t>
  </si>
  <si>
    <t>Lateral Hardening-Fuse-10099350,1</t>
  </si>
  <si>
    <t>Lateral Hardening-Fuse-10099354,1</t>
  </si>
  <si>
    <t>Lateral Hardening-Fuse-10099360,1</t>
  </si>
  <si>
    <t>Lateral Hardening-Fuse-10099361,1</t>
  </si>
  <si>
    <t>Lateral Hardening-Fuse-10099363,1</t>
  </si>
  <si>
    <t>Lateral Hardening-Fuse-10099365,1</t>
  </si>
  <si>
    <t>Lateral Hardening-Fuse-10099366,1</t>
  </si>
  <si>
    <t>Lateral Hardening-Fuse-10099367,3</t>
  </si>
  <si>
    <t>Lateral Hardening-Fuse-10099368,1</t>
  </si>
  <si>
    <t>Lateral Hardening-Fuse-10099369,1</t>
  </si>
  <si>
    <t>Lateral Hardening-Fuse-10100684,1</t>
  </si>
  <si>
    <t>Lateral Hardening-Fuse-10100689,1</t>
  </si>
  <si>
    <t>Lateral Hardening-Fuse-10100699,1</t>
  </si>
  <si>
    <t>Lateral Hardening-Fuse-10100700,1</t>
  </si>
  <si>
    <t>Lateral Hardening-Fuse-10100701,1</t>
  </si>
  <si>
    <t>Lateral Hardening-Fuse-10100702,1</t>
  </si>
  <si>
    <t>Lateral Hardening-Fuse-10100704,1</t>
  </si>
  <si>
    <t>Lateral Hardening-Fuse-10100708,1</t>
  </si>
  <si>
    <t>Lateral Hardening-Fuse-10100711,1</t>
  </si>
  <si>
    <t>Lateral Hardening-Fuse-10100712,1</t>
  </si>
  <si>
    <t>Lateral Hardening-Fuse-10100713,1</t>
  </si>
  <si>
    <t>Lateral Hardening-Fuse-10100715,1</t>
  </si>
  <si>
    <t>Lateral Hardening-Fuse-10100717,1</t>
  </si>
  <si>
    <t>Lateral Hardening-Fuse-10100720,1</t>
  </si>
  <si>
    <t>Lateral Hardening-Fuse-10101245,1</t>
  </si>
  <si>
    <t>Lateral Hardening-Fuse-10101248,1</t>
  </si>
  <si>
    <t>Lateral Hardening-Fuse-10101249,3</t>
  </si>
  <si>
    <t>Lateral Hardening-Fuse-10101252,1</t>
  </si>
  <si>
    <t>Lateral Hardening-Fuse-10101255,1</t>
  </si>
  <si>
    <t>Lateral Hardening-Fuse-10101267,1</t>
  </si>
  <si>
    <t>Lateral Hardening-Fuse-10101272,1</t>
  </si>
  <si>
    <t>Lateral Hardening-Fuse-10101274,1</t>
  </si>
  <si>
    <t>Lateral Hardening-Fuse-10101291,1</t>
  </si>
  <si>
    <t>Lateral Hardening-Fuse-10101298,1</t>
  </si>
  <si>
    <t>Lateral Hardening-Fuse-10104976,2</t>
  </si>
  <si>
    <t>Lateral Hardening-Fuse-10105716,1</t>
  </si>
  <si>
    <t>Lateral Hardening-Fuse-10120770,1</t>
  </si>
  <si>
    <t>Lateral Hardening-Fuse-10120789,1</t>
  </si>
  <si>
    <t>Lateral Hardening-Fuse-10120790,1</t>
  </si>
  <si>
    <t>Lateral Hardening-Fuse-10120791,1</t>
  </si>
  <si>
    <t>Lateral Hardening-Fuse-10120792,1</t>
  </si>
  <si>
    <t>Lateral Hardening-Fuse-10120797,1</t>
  </si>
  <si>
    <t>Lateral Hardening-Fuse-10120803,1</t>
  </si>
  <si>
    <t>Lateral Hardening-Fuse-10121709,1</t>
  </si>
  <si>
    <t>Lateral Hardening-Fuse-10121721,1</t>
  </si>
  <si>
    <t>Lateral Hardening-Fuse-10121722,1</t>
  </si>
  <si>
    <t>Lateral Hardening-Fuse-10122222,1</t>
  </si>
  <si>
    <t>Lateral Hardening-Fuse-10122223,1</t>
  </si>
  <si>
    <t>Lateral Hardening-Fuse-10122224,1</t>
  </si>
  <si>
    <t>Lateral Hardening-Fuse-10122228,1</t>
  </si>
  <si>
    <t>Lateral Hardening-Fuse-10122240,1</t>
  </si>
  <si>
    <t>Lateral Hardening-Fuse-10123789,1</t>
  </si>
  <si>
    <t>Lateral Hardening-Fuse-10123793,1</t>
  </si>
  <si>
    <t>Lateral Hardening-Fuse-10123795,1</t>
  </si>
  <si>
    <t>Lateral Hardening-Fuse-10123804,6</t>
  </si>
  <si>
    <t>Lateral Hardening-Fuse-10124536,1</t>
  </si>
  <si>
    <t>Lateral Hardening-Fuse-10124538,1</t>
  </si>
  <si>
    <t>Lateral Hardening-Fuse-10124541,1</t>
  </si>
  <si>
    <t>Lateral Hardening-Fuse-10125810,1</t>
  </si>
  <si>
    <t>Lateral Hardening-Fuse-10127394,1</t>
  </si>
  <si>
    <t>Lateral Hardening-Fuse-10128489,1</t>
  </si>
  <si>
    <t>Lateral Hardening-Fuse-10128491,1</t>
  </si>
  <si>
    <t>Lateral Hardening-Fuse-10128493,1</t>
  </si>
  <si>
    <t>Lateral Hardening-Fuse-10128495,1</t>
  </si>
  <si>
    <t>Lateral Hardening-Fuse-10128497,1</t>
  </si>
  <si>
    <t>Lateral Hardening-Fuse-10128499,1</t>
  </si>
  <si>
    <t>Lateral Hardening-Fuse-10128501,1</t>
  </si>
  <si>
    <t>Lateral Hardening-Fuse-10128503,1</t>
  </si>
  <si>
    <t>Lateral Hardening-Fuse-10128505,1</t>
  </si>
  <si>
    <t>Lateral Hardening-Fuse-10128507,1</t>
  </si>
  <si>
    <t>Lateral Hardening-Fuse-10128511,1</t>
  </si>
  <si>
    <t>Lateral Hardening-Fuse-10129739,1</t>
  </si>
  <si>
    <t>Lateral Hardening-Fuse-10129776,1</t>
  </si>
  <si>
    <t>Lateral Hardening-Fuse-10129778,1</t>
  </si>
  <si>
    <t>Lateral Hardening-Fuse-10129781,1</t>
  </si>
  <si>
    <t>Lateral Hardening-Fuse-10129786,14</t>
  </si>
  <si>
    <t>Lateral Hardening-Fuse-10129794,1</t>
  </si>
  <si>
    <t>Lateral Hardening-Fuse-10129795,1</t>
  </si>
  <si>
    <t>Lateral Hardening-Fuse-10129802,1</t>
  </si>
  <si>
    <t>Lateral Hardening-Fuse-10129804,1</t>
  </si>
  <si>
    <t>Lateral Hardening-Fuse-10129805,1</t>
  </si>
  <si>
    <t>Lateral Hardening-Fuse-10129807,1</t>
  </si>
  <si>
    <t>Lateral Hardening-Fuse-10129810,1</t>
  </si>
  <si>
    <t>Lateral Hardening-Fuse-10129818,1</t>
  </si>
  <si>
    <t>Lateral Hardening-Fuse-10129822,1</t>
  </si>
  <si>
    <t>Lateral Hardening-Fuse-10129824,1</t>
  </si>
  <si>
    <t>Lateral Hardening-Fuse-10129837,1</t>
  </si>
  <si>
    <t>Lateral Hardening-Fuse-10129849,1</t>
  </si>
  <si>
    <t>Lateral Hardening-Fuse-10129851,1</t>
  </si>
  <si>
    <t>Lateral Hardening-Fuse-10129859,1</t>
  </si>
  <si>
    <t>Lateral Hardening-Fuse-10129864,1</t>
  </si>
  <si>
    <t>Lateral Hardening-Fuse-10129866,1</t>
  </si>
  <si>
    <t>Lateral Hardening-Fuse-10129867,1</t>
  </si>
  <si>
    <t>Lateral Hardening-Fuse-10129876,1</t>
  </si>
  <si>
    <t>Lateral Hardening-Fuse-10129888,1</t>
  </si>
  <si>
    <t>Lateral Hardening-Fuse-10129893,3</t>
  </si>
  <si>
    <t>Lateral Hardening-Fuse-10129894,1</t>
  </si>
  <si>
    <t>Lateral Hardening-Fuse-10129898,1</t>
  </si>
  <si>
    <t>Lateral Hardening-Fuse-10129899,1</t>
  </si>
  <si>
    <t>Lateral Hardening-Fuse-10129906,1</t>
  </si>
  <si>
    <t>Lateral Hardening-Fuse-10129907,1</t>
  </si>
  <si>
    <t>Lateral Hardening-Fuse-10129910,1</t>
  </si>
  <si>
    <t>Lateral Hardening-Fuse-10132248,1</t>
  </si>
  <si>
    <t>Lateral Hardening-Fuse-10132833,1</t>
  </si>
  <si>
    <t>Lateral Hardening-Fuse-10136403,1</t>
  </si>
  <si>
    <t>Lateral Hardening-Fuse-10136412,1</t>
  </si>
  <si>
    <t>Lateral Hardening-Fuse-10136417,1</t>
  </si>
  <si>
    <t>Lateral Hardening-Fuse-10140422,1</t>
  </si>
  <si>
    <t>Lateral Hardening-Fuse-10140425,1</t>
  </si>
  <si>
    <t>Lateral Hardening-Fuse-10141664,2</t>
  </si>
  <si>
    <t>Lateral Hardening-Fuse-10141670,1</t>
  </si>
  <si>
    <t>Lateral Hardening-Fuse-10141676,1</t>
  </si>
  <si>
    <t>Lateral Hardening-Fuse-10141680,1</t>
  </si>
  <si>
    <t>Lateral Hardening-Fuse-10141689,1</t>
  </si>
  <si>
    <t>Lateral Hardening-Fuse-10142228,1</t>
  </si>
  <si>
    <t>Lateral Hardening-Fuse-10142231,1</t>
  </si>
  <si>
    <t>Lateral Hardening-Fuse-10142251,1</t>
  </si>
  <si>
    <t>Lateral Hardening-Fuse-10142253,1</t>
  </si>
  <si>
    <t>Lateral Hardening-Fuse-10142254,1</t>
  </si>
  <si>
    <t>Lateral Hardening-Fuse-10142255,1</t>
  </si>
  <si>
    <t>Lateral Hardening-Fuse-10142256,1</t>
  </si>
  <si>
    <t>Lateral Hardening-Fuse-10142260,1</t>
  </si>
  <si>
    <t>Lateral Hardening-Fuse-10142262,1</t>
  </si>
  <si>
    <t>Lateral Hardening-Fuse-10142263,1</t>
  </si>
  <si>
    <t>Lateral Hardening-Fuse-10142267,1</t>
  </si>
  <si>
    <t>Lateral Hardening-Fuse-10142269,1</t>
  </si>
  <si>
    <t>Lateral Hardening-Fuse-10142270,1</t>
  </si>
  <si>
    <t>Lateral Hardening-Fuse-10142271,1</t>
  </si>
  <si>
    <t>Lateral Hardening-Fuse-10142273,1</t>
  </si>
  <si>
    <t>Lateral Hardening-Fuse-10142276,1</t>
  </si>
  <si>
    <t>Lateral Hardening-Fuse-10142905,1</t>
  </si>
  <si>
    <t>Lateral Hardening-Fuse-10142918,1</t>
  </si>
  <si>
    <t>Lateral Hardening-Fuse-10142920,1</t>
  </si>
  <si>
    <t>Lateral Hardening-Fuse-10142929,1</t>
  </si>
  <si>
    <t>Lateral Hardening-Fuse-10142938,1</t>
  </si>
  <si>
    <t>Lateral Hardening-Fuse-10143516,1</t>
  </si>
  <si>
    <t>Lateral Hardening-Fuse-10143520,1</t>
  </si>
  <si>
    <t>Lateral Hardening-Fuse-10143530,1</t>
  </si>
  <si>
    <t>Lateral Hardening-Fuse-10143559,5</t>
  </si>
  <si>
    <t>Lateral Hardening-Fuse-10143560,1</t>
  </si>
  <si>
    <t>Lateral Hardening-Fuse-10143562,3</t>
  </si>
  <si>
    <t>Lateral Hardening-Fuse-10143563,1</t>
  </si>
  <si>
    <t>Lateral Hardening-Fuse-10143564,1</t>
  </si>
  <si>
    <t>Lateral Hardening-Fuse-10144170,1</t>
  </si>
  <si>
    <t>Lateral Hardening-Fuse-10144171,1</t>
  </si>
  <si>
    <t>Lateral Hardening-Fuse-10144177,1</t>
  </si>
  <si>
    <t>Lateral Hardening-Fuse-10144180,1</t>
  </si>
  <si>
    <t>Lateral Hardening-Fuse-10144182,1</t>
  </si>
  <si>
    <t>Lateral Hardening-Fuse-10144184,1</t>
  </si>
  <si>
    <t>Lateral Hardening-Fuse-10144721,3</t>
  </si>
  <si>
    <t>Lateral Hardening-Fuse-10144729,1</t>
  </si>
  <si>
    <t>Lateral Hardening-Fuse-10144740,1</t>
  </si>
  <si>
    <t>Lateral Hardening-Fuse-10144742,1</t>
  </si>
  <si>
    <t>Lateral Hardening-Fuse-10144744,1</t>
  </si>
  <si>
    <t>Lateral Hardening-Fuse-10145625,4</t>
  </si>
  <si>
    <t>Lateral Hardening-Fuse-10146481,1</t>
  </si>
  <si>
    <t>Lateral Hardening-Fuse-10146484,1</t>
  </si>
  <si>
    <t>Lateral Hardening-Fuse-10147350,1</t>
  </si>
  <si>
    <t>Lateral Hardening-Fuse-10147351,1</t>
  </si>
  <si>
    <t>Lateral Hardening-Fuse-10147357,1</t>
  </si>
  <si>
    <t>Lateral Hardening-Fuse-10147997,1</t>
  </si>
  <si>
    <t>Lateral Hardening-Fuse-10148006,1</t>
  </si>
  <si>
    <t>Lateral Hardening-Fuse-10148007,2</t>
  </si>
  <si>
    <t>Lateral Hardening-Fuse-10148030,1</t>
  </si>
  <si>
    <t>Lateral Hardening-Fuse-10148036,1</t>
  </si>
  <si>
    <t>Lateral Hardening-Fuse-10148042,1</t>
  </si>
  <si>
    <t>Lateral Hardening-Fuse-10148835,1</t>
  </si>
  <si>
    <t>Lateral Hardening-Fuse-10151665,1</t>
  </si>
  <si>
    <t>Lateral Hardening-Fuse-10151672,6</t>
  </si>
  <si>
    <t>Lateral Hardening-Fuse-10153134,1</t>
  </si>
  <si>
    <t>Lateral Hardening-Fuse-10153135,1</t>
  </si>
  <si>
    <t>Lateral Hardening-Fuse-10153136,1</t>
  </si>
  <si>
    <t>Lateral Hardening-Fuse-10153139,1</t>
  </si>
  <si>
    <t>Lateral Hardening-Fuse-10153145,1</t>
  </si>
  <si>
    <t>Lateral Hardening-Fuse-10155412,1</t>
  </si>
  <si>
    <t>Lateral Hardening-Fuse-10155416,4</t>
  </si>
  <si>
    <t>Lateral Hardening-Fuse-10155419,1</t>
  </si>
  <si>
    <t>Lateral Hardening-Fuse-10155423,1</t>
  </si>
  <si>
    <t>Lateral Hardening-Fuse-10155427,1</t>
  </si>
  <si>
    <t>Lateral Hardening-Fuse-10155428,1</t>
  </si>
  <si>
    <t>Lateral Hardening-Fuse-10155429,1</t>
  </si>
  <si>
    <t>Lateral Hardening-Fuse-10156230,1</t>
  </si>
  <si>
    <t>Lateral Hardening-Fuse-10156232,1</t>
  </si>
  <si>
    <t>Lateral Hardening-Fuse-10156234,1</t>
  </si>
  <si>
    <t>Lateral Hardening-Fuse-10156238,1</t>
  </si>
  <si>
    <t>Lateral Hardening-Fuse-10156239,1</t>
  </si>
  <si>
    <t>Lateral Hardening-Fuse-10158421,1</t>
  </si>
  <si>
    <t>Lateral Hardening-Fuse-10158425,1</t>
  </si>
  <si>
    <t>Lateral Hardening-Fuse-10158426,1</t>
  </si>
  <si>
    <t>Lateral Hardening-Fuse-10158428,1</t>
  </si>
  <si>
    <t>Lateral Hardening-Fuse-10158429,2</t>
  </si>
  <si>
    <t>Lateral Hardening-Fuse-10158433,1</t>
  </si>
  <si>
    <t>Lateral Hardening-Fuse-10158929,1</t>
  </si>
  <si>
    <t>Lateral Hardening-Fuse-10158930,1</t>
  </si>
  <si>
    <t>Lateral Hardening-Fuse-10158931,1</t>
  </si>
  <si>
    <t>Lateral Hardening-Fuse-10159436,1</t>
  </si>
  <si>
    <t>Lateral Hardening-Fuse-10159437,1</t>
  </si>
  <si>
    <t>Lateral Hardening-Fuse-10159454,1</t>
  </si>
  <si>
    <t>Lateral Hardening-Fuse-10159457,2</t>
  </si>
  <si>
    <t>Lateral Hardening-Fuse-10159468,1</t>
  </si>
  <si>
    <t>Lateral Hardening-Fuse-10159469,1</t>
  </si>
  <si>
    <t>Lateral Hardening-Fuse-10159470,1</t>
  </si>
  <si>
    <t>Lateral Hardening-Fuse-10159471,1</t>
  </si>
  <si>
    <t>Lateral Hardening-Fuse-10159472,1</t>
  </si>
  <si>
    <t>Lateral Hardening-Fuse-10159481,1</t>
  </si>
  <si>
    <t>Lateral Hardening-Fuse-10159483,2</t>
  </si>
  <si>
    <t>Lateral Hardening-Fuse-10160195,1</t>
  </si>
  <si>
    <t>Lateral Hardening-Fuse-10160201,1</t>
  </si>
  <si>
    <t>Lateral Hardening-Fuse-10160207,1</t>
  </si>
  <si>
    <t>Lateral Hardening-Fuse-10160208,1</t>
  </si>
  <si>
    <t>Lateral Hardening-Fuse-10160210,2</t>
  </si>
  <si>
    <t>Lateral Hardening-Fuse-10160214,1</t>
  </si>
  <si>
    <t>Lateral Hardening-Fuse-10162063,1</t>
  </si>
  <si>
    <t>Lateral Hardening-Fuse-10162064,1</t>
  </si>
  <si>
    <t>Lateral Hardening-Fuse-10162067,1</t>
  </si>
  <si>
    <t>Lateral Hardening-Fuse-10162070,1</t>
  </si>
  <si>
    <t>Lateral Hardening-Fuse-10162072,1</t>
  </si>
  <si>
    <t>Lateral Hardening-Fuse-10162075,1</t>
  </si>
  <si>
    <t>Lateral Hardening-Fuse-10162076,1</t>
  </si>
  <si>
    <t>Lateral Hardening-Fuse-10162079,1</t>
  </si>
  <si>
    <t>Lateral Hardening-Fuse-10162580,1</t>
  </si>
  <si>
    <t>Lateral Hardening-Fuse-10162582,1</t>
  </si>
  <si>
    <t>Lateral Hardening-Fuse-10162585,1</t>
  </si>
  <si>
    <t>Lateral Hardening-Fuse-10162587,1</t>
  </si>
  <si>
    <t>Lateral Hardening-Fuse-10162591,1</t>
  </si>
  <si>
    <t>Lateral Hardening-Fuse-10162593,1</t>
  </si>
  <si>
    <t>Lateral Hardening-Fuse-10162594,1</t>
  </si>
  <si>
    <t>Lateral Hardening-Fuse-10162595,1</t>
  </si>
  <si>
    <t>Lateral Hardening-Fuse-10162599,1</t>
  </si>
  <si>
    <t>Lateral Hardening-Fuse-10162600,1</t>
  </si>
  <si>
    <t>Lateral Hardening-Fuse-10162601,1</t>
  </si>
  <si>
    <t>Lateral Hardening-Fuse-10162602,1</t>
  </si>
  <si>
    <t>Lateral Hardening-Fuse-10162603,1</t>
  </si>
  <si>
    <t>Lateral Hardening-Fuse-10162606,2</t>
  </si>
  <si>
    <t>Lateral Hardening-Fuse-10162607,1</t>
  </si>
  <si>
    <t>Lateral Hardening-Fuse-10162608,1</t>
  </si>
  <si>
    <t>Lateral Hardening-Fuse-10162609,2</t>
  </si>
  <si>
    <t>Lateral Hardening-Fuse-10162611,1</t>
  </si>
  <si>
    <t>Lateral Hardening-Fuse-10162612,1</t>
  </si>
  <si>
    <t>Lateral Hardening-Fuse-10162613,1</t>
  </si>
  <si>
    <t>Lateral Hardening-Fuse-10163185,1</t>
  </si>
  <si>
    <t>Lateral Hardening-Fuse-10163189,1</t>
  </si>
  <si>
    <t>Lateral Hardening-Fuse-10163190,1</t>
  </si>
  <si>
    <t>Lateral Hardening-Fuse-10163191,1</t>
  </si>
  <si>
    <t>Lateral Hardening-Fuse-10163211,1</t>
  </si>
  <si>
    <t>Lateral Hardening-Fuse-10163212,1</t>
  </si>
  <si>
    <t>Lateral Hardening-Fuse-10163213,1</t>
  </si>
  <si>
    <t>Lateral Hardening-Fuse-10163214,1</t>
  </si>
  <si>
    <t>Lateral Hardening-Fuse-10163215,1</t>
  </si>
  <si>
    <t>Lateral Hardening-Fuse-10163239,1</t>
  </si>
  <si>
    <t>Lateral Hardening-Fuse-10163240,1</t>
  </si>
  <si>
    <t>Lateral Hardening-Fuse-10163743,1</t>
  </si>
  <si>
    <t>Lateral Hardening-Fuse-10163749,1</t>
  </si>
  <si>
    <t>Lateral Hardening-Fuse-10164206,1</t>
  </si>
  <si>
    <t>Lateral Hardening-Fuse-10164207,1</t>
  </si>
  <si>
    <t>Lateral Hardening-Fuse-10165355,1</t>
  </si>
  <si>
    <t>Lateral Hardening-Fuse-10165361,1</t>
  </si>
  <si>
    <t>Lateral Hardening-Fuse-10165363,1</t>
  </si>
  <si>
    <t>Lateral Hardening-Fuse-10165365,1</t>
  </si>
  <si>
    <t>Lateral Hardening-Fuse-10165366,1</t>
  </si>
  <si>
    <t>Lateral Hardening-Fuse-10165367,6</t>
  </si>
  <si>
    <t>Lateral Hardening-Fuse-10165368,1</t>
  </si>
  <si>
    <t>Lateral Hardening-Fuse-10165375,1</t>
  </si>
  <si>
    <t>Lateral Hardening-Fuse-10165376,1</t>
  </si>
  <si>
    <t>Lateral Hardening-Fuse-10165794,1</t>
  </si>
  <si>
    <t>Lateral Hardening-Fuse-10165805,2</t>
  </si>
  <si>
    <t>Lateral Hardening-Fuse-10165822,1</t>
  </si>
  <si>
    <t>Lateral Hardening-Fuse-10165825,1</t>
  </si>
  <si>
    <t>Lateral Hardening-Fuse-10165826,2</t>
  </si>
  <si>
    <t>Lateral Hardening-Fuse-10166379,1</t>
  </si>
  <si>
    <t>Lateral Hardening-Fuse-10166391,1</t>
  </si>
  <si>
    <t>Lateral Hardening-Fuse-10166392,1</t>
  </si>
  <si>
    <t>Lateral Hardening-Fuse-10166409,1</t>
  </si>
  <si>
    <t>Lateral Hardening-Fuse-10166413,1</t>
  </si>
  <si>
    <t>Lateral Hardening-Fuse-10166414,1</t>
  </si>
  <si>
    <t>Lateral Hardening-Fuse-10166415,1</t>
  </si>
  <si>
    <t>Lateral Hardening-Fuse-10166416,1</t>
  </si>
  <si>
    <t>Lateral Hardening-Fuse-10166417,1</t>
  </si>
  <si>
    <t>Lateral Hardening-Fuse-10167751,1</t>
  </si>
  <si>
    <t>Lateral Hardening-Fuse-10167755,1</t>
  </si>
  <si>
    <t>Lateral Hardening-Fuse-10167756,1</t>
  </si>
  <si>
    <t>Lateral Hardening-Fuse-10167775,1</t>
  </si>
  <si>
    <t>Lateral Hardening-Fuse-10167776,1</t>
  </si>
  <si>
    <t>Lateral Hardening-Fuse-10167777,1</t>
  </si>
  <si>
    <t>Lateral Hardening-Fuse-10167779,1</t>
  </si>
  <si>
    <t>Lateral Hardening-Fuse-10167792,1</t>
  </si>
  <si>
    <t>Lateral Hardening-Fuse-10167793,1</t>
  </si>
  <si>
    <t>Lateral Hardening-Fuse-10167796,1</t>
  </si>
  <si>
    <t>Lateral Hardening-Fuse-10168325,1</t>
  </si>
  <si>
    <t>Lateral Hardening-Fuse-10168335,1</t>
  </si>
  <si>
    <t>Lateral Hardening-Fuse-10168338,1</t>
  </si>
  <si>
    <t>Lateral Hardening-Fuse-10168787,2</t>
  </si>
  <si>
    <t>Lateral Hardening-Fuse-10168789,1</t>
  </si>
  <si>
    <t>Lateral Hardening-Fuse-10168792,2</t>
  </si>
  <si>
    <t>Lateral Hardening-Fuse-10168793,1</t>
  </si>
  <si>
    <t>Lateral Hardening-Fuse-10168794,1</t>
  </si>
  <si>
    <t>Lateral Hardening-Fuse-10169217,1</t>
  </si>
  <si>
    <t>Lateral Hardening-Fuse-10169223,1</t>
  </si>
  <si>
    <t>Lateral Hardening-Fuse-10169240,1</t>
  </si>
  <si>
    <t>Lateral Hardening-Fuse-10169242,1</t>
  </si>
  <si>
    <t>Lateral Hardening-Fuse-10169244,1</t>
  </si>
  <si>
    <t>Lateral Hardening-Fuse-10169248,1</t>
  </si>
  <si>
    <t>Lateral Hardening-Fuse-10169249,1</t>
  </si>
  <si>
    <t>Lateral Hardening-Fuse-10170000,1</t>
  </si>
  <si>
    <t>Lateral Hardening-Fuse-10170006,5</t>
  </si>
  <si>
    <t>Lateral Hardening-Fuse-10170027,1</t>
  </si>
  <si>
    <t>Lateral Hardening-Fuse-10170039,1</t>
  </si>
  <si>
    <t>Lateral Hardening-Fuse-10170041,1</t>
  </si>
  <si>
    <t>Lateral Hardening-Fuse-10170042,1</t>
  </si>
  <si>
    <t>Lateral Hardening-Fuse-10171808,1</t>
  </si>
  <si>
    <t>Lateral Hardening-Fuse-10172613,1</t>
  </si>
  <si>
    <t>Lateral Hardening-Fuse-10173482,1</t>
  </si>
  <si>
    <t>Lateral Hardening-Fuse-10173483,1</t>
  </si>
  <si>
    <t>Lateral Hardening-Fuse-10173497,1</t>
  </si>
  <si>
    <t>Lateral Hardening-Fuse-10173498,1</t>
  </si>
  <si>
    <t>Lateral Hardening-Fuse-10173513,1</t>
  </si>
  <si>
    <t>Lateral Hardening-Fuse-10173515,1</t>
  </si>
  <si>
    <t>Lateral Hardening-Fuse-10173516,1</t>
  </si>
  <si>
    <t>Lateral Hardening-Fuse-10173517,1</t>
  </si>
  <si>
    <t>Lateral Hardening-Fuse-10173518,1</t>
  </si>
  <si>
    <t>Lateral Hardening-Fuse-10173520,1</t>
  </si>
  <si>
    <t>Lateral Hardening-Fuse-10173521,1</t>
  </si>
  <si>
    <t>Lateral Hardening-Fuse-10195191,1</t>
  </si>
  <si>
    <t>Lateral Hardening-Fuse-10195194,1</t>
  </si>
  <si>
    <t>Lateral Hardening-Fuse-10195195,1</t>
  </si>
  <si>
    <t>Lateral Hardening-Fuse-10195196,1</t>
  </si>
  <si>
    <t>Lateral Hardening-Fuse-10195198,1</t>
  </si>
  <si>
    <t>Lateral Hardening-Fuse-10195200,1</t>
  </si>
  <si>
    <t>Lateral Hardening-Fuse-10196991,1</t>
  </si>
  <si>
    <t>Lateral Hardening-Fuse-10196999,1</t>
  </si>
  <si>
    <t>Lateral Hardening-Fuse-10197003,1</t>
  </si>
  <si>
    <t>Lateral Hardening-Fuse-10197004,1</t>
  </si>
  <si>
    <t>Lateral Hardening-Fuse-10198083,1</t>
  </si>
  <si>
    <t>Lateral Hardening-Fuse-10198084,1</t>
  </si>
  <si>
    <t>Lateral Hardening-Fuse-10198085,1</t>
  </si>
  <si>
    <t>Lateral Hardening-Fuse-10198086,1</t>
  </si>
  <si>
    <t>Lateral Hardening-Fuse-10198087,1</t>
  </si>
  <si>
    <t>Lateral Hardening-Fuse-10198088,1</t>
  </si>
  <si>
    <t>Lateral Hardening-Fuse-10199123,1</t>
  </si>
  <si>
    <t>Lateral Hardening-Fuse-10199125,1</t>
  </si>
  <si>
    <t>Lateral Hardening-Fuse-10199131,2</t>
  </si>
  <si>
    <t>Lateral Hardening-Fuse-10199138,1</t>
  </si>
  <si>
    <t>Lateral Hardening-Fuse-10199140,1</t>
  </si>
  <si>
    <t>Lateral Hardening-Fuse-10199652,1</t>
  </si>
  <si>
    <t>Lateral Hardening-Fuse-10199653,1</t>
  </si>
  <si>
    <t>Lateral Hardening-Fuse-10199656,1</t>
  </si>
  <si>
    <t>Lateral Hardening-Fuse-10199659,1</t>
  </si>
  <si>
    <t>Lateral Hardening-Fuse-10199662,1</t>
  </si>
  <si>
    <t>Lateral Hardening-Fuse-10199665,1</t>
  </si>
  <si>
    <t>Lateral Hardening-Fuse-10204413,1</t>
  </si>
  <si>
    <t>Lateral Hardening-Fuse-10204414,1</t>
  </si>
  <si>
    <t>Lateral Hardening-Fuse-10204416,1</t>
  </si>
  <si>
    <t>Lateral Hardening-Fuse-10204417,1</t>
  </si>
  <si>
    <t>Lateral Hardening-Fuse-10204418,1</t>
  </si>
  <si>
    <t>Lateral Hardening-Fuse-10204420,1</t>
  </si>
  <si>
    <t>Lateral Hardening-Fuse-10204426,1</t>
  </si>
  <si>
    <t>Lateral Hardening-Fuse-10204428,1</t>
  </si>
  <si>
    <t>Lateral Hardening-Fuse-10204430,1</t>
  </si>
  <si>
    <t>Lateral Hardening-Fuse-10204436,1</t>
  </si>
  <si>
    <t>Lateral Hardening-Fuse-10204442,1</t>
  </si>
  <si>
    <t>Lateral Hardening-Fuse-10210643,1</t>
  </si>
  <si>
    <t>Lateral Hardening-Fuse-10210645,1</t>
  </si>
  <si>
    <t>Lateral Hardening-Fuse-10210651,1</t>
  </si>
  <si>
    <t>Lateral Hardening-Fuse-10210652,1</t>
  </si>
  <si>
    <t>Lateral Hardening-Fuse-10210654,1</t>
  </si>
  <si>
    <t>Lateral Hardening-Fuse-10210656,1</t>
  </si>
  <si>
    <t>Lateral Hardening-Fuse-10213404,1</t>
  </si>
  <si>
    <t>Lateral Hardening-Fuse-10213407,1</t>
  </si>
  <si>
    <t>Lateral Hardening-Fuse-10215348,1</t>
  </si>
  <si>
    <t>Lateral Hardening-Fuse-10215652,1</t>
  </si>
  <si>
    <t>Lateral Hardening-Fuse-10215655,1</t>
  </si>
  <si>
    <t>Lateral Hardening-Fuse-10215659,2</t>
  </si>
  <si>
    <t>Lateral Hardening-Fuse-10216476,1</t>
  </si>
  <si>
    <t>Lateral Hardening-Fuse-10216484,1</t>
  </si>
  <si>
    <t>Lateral Hardening-Fuse-10216498,1</t>
  </si>
  <si>
    <t>Lateral Hardening-Fuse-10216503,1</t>
  </si>
  <si>
    <t>Lateral Hardening-Fuse-10216504,1</t>
  </si>
  <si>
    <t>Lateral Hardening-Fuse-10217766,5</t>
  </si>
  <si>
    <t>Lateral Hardening-Fuse-10217767,1</t>
  </si>
  <si>
    <t>Lateral Hardening-Fuse-10218977,1</t>
  </si>
  <si>
    <t>Lateral Hardening-Fuse-10218978,1</t>
  </si>
  <si>
    <t>Lateral Hardening-Fuse-10218979,1</t>
  </si>
  <si>
    <t>Lateral Hardening-Fuse-10218991,1</t>
  </si>
  <si>
    <t>Lateral Hardening-Fuse-10218994,1</t>
  </si>
  <si>
    <t>Lateral Hardening-Fuse-10218995,1</t>
  </si>
  <si>
    <t>Lateral Hardening-Fuse-10236639,1</t>
  </si>
  <si>
    <t>Lateral Hardening-Fuse-10236640,1</t>
  </si>
  <si>
    <t>Lateral Hardening-Fuse-10236641,1</t>
  </si>
  <si>
    <t>Lateral Hardening-Fuse-10236643,1</t>
  </si>
  <si>
    <t>Lateral Hardening-Fuse-10236644,1</t>
  </si>
  <si>
    <t>Lateral Hardening-Fuse-10236645,1</t>
  </si>
  <si>
    <t>Lateral Hardening-Fuse-10236646,1</t>
  </si>
  <si>
    <t>Lateral Hardening-Fuse-10236647,1</t>
  </si>
  <si>
    <t>Lateral Hardening-Fuse-10236648,1</t>
  </si>
  <si>
    <t>Lateral Hardening-Fuse-10236649,1</t>
  </si>
  <si>
    <t>Lateral Hardening-Fuse-10236650,1</t>
  </si>
  <si>
    <t>Lateral Hardening-Fuse-10236651,1</t>
  </si>
  <si>
    <t>Lateral Hardening-Fuse-10236652,1</t>
  </si>
  <si>
    <t>Lateral Hardening-Fuse-10236653,1</t>
  </si>
  <si>
    <t>Lateral Hardening-Fuse-10236656,1</t>
  </si>
  <si>
    <t>Lateral Hardening-Fuse-10236658,1</t>
  </si>
  <si>
    <t>Lateral Hardening-Fuse-10237844,1</t>
  </si>
  <si>
    <t>Lateral Hardening-Fuse-10237845,1</t>
  </si>
  <si>
    <t>Lateral Hardening-Fuse-10240464,1</t>
  </si>
  <si>
    <t>Lateral Hardening-Fuse-10240465,1</t>
  </si>
  <si>
    <t>Lateral Hardening-Fuse-10240466,1</t>
  </si>
  <si>
    <t>Lateral Hardening-Fuse-10240467,1</t>
  </si>
  <si>
    <t>Lateral Hardening-Fuse-10240471,1</t>
  </si>
  <si>
    <t>Lateral Hardening-Fuse-10240472,1</t>
  </si>
  <si>
    <t>Lateral Hardening-Fuse-10240473,1</t>
  </si>
  <si>
    <t>Lateral Hardening-Fuse-10240474,1</t>
  </si>
  <si>
    <t>Lateral Hardening-Fuse-10240475,1</t>
  </si>
  <si>
    <t>Lateral Hardening-Fuse-10240476,1</t>
  </si>
  <si>
    <t>Lateral Hardening-Fuse-10240477,1</t>
  </si>
  <si>
    <t>Lateral Hardening-Fuse-10240716,1</t>
  </si>
  <si>
    <t>Lateral Hardening-Fuse-10240719,1</t>
  </si>
  <si>
    <t>Lateral Hardening-Fuse-10241074,1</t>
  </si>
  <si>
    <t>Lateral Hardening-Fuse-10241079,1</t>
  </si>
  <si>
    <t>Lateral Hardening-Fuse-10241575,1</t>
  </si>
  <si>
    <t>Lateral Hardening-Fuse-10241585,5</t>
  </si>
  <si>
    <t>Lateral Hardening-Fuse-10241588,1</t>
  </si>
  <si>
    <t>Lateral Hardening-Fuse-10241591,1</t>
  </si>
  <si>
    <t>Lateral Hardening-Fuse-10242261,5</t>
  </si>
  <si>
    <t>Lateral Hardening-Fuse-10242802,1</t>
  </si>
  <si>
    <t>Lateral Hardening-Fuse-10242807,1</t>
  </si>
  <si>
    <t>Lateral Hardening-Fuse-10242820,1</t>
  </si>
  <si>
    <t>Lateral Hardening-Fuse-10242826,1</t>
  </si>
  <si>
    <t>Lateral Hardening-Fuse-10244455,1</t>
  </si>
  <si>
    <t>Lateral Hardening-Fuse-10247169,1</t>
  </si>
  <si>
    <t>Lateral Hardening-Fuse-10247173,1</t>
  </si>
  <si>
    <t>Lateral Hardening-Fuse-10247189,1</t>
  </si>
  <si>
    <t>Lateral Hardening-Fuse-10247844,1</t>
  </si>
  <si>
    <t>Lateral Hardening-Fuse-10247846,1</t>
  </si>
  <si>
    <t>Lateral Hardening-Fuse-10247854,1</t>
  </si>
  <si>
    <t>Lateral Hardening-Fuse-10247858,1</t>
  </si>
  <si>
    <t>Lateral Hardening-Fuse-10250639,1</t>
  </si>
  <si>
    <t>Lateral Hardening-Fuse-10250641,1</t>
  </si>
  <si>
    <t>Lateral Hardening-Fuse-10250643,3</t>
  </si>
  <si>
    <t>Lateral Hardening-Fuse-10253096,1</t>
  </si>
  <si>
    <t>Lateral Hardening-Fuse-10253101,1</t>
  </si>
  <si>
    <t>Lateral Hardening-Fuse-10253102,1</t>
  </si>
  <si>
    <t>Lateral Hardening-Fuse-10253109,1</t>
  </si>
  <si>
    <t>Lateral Hardening-Fuse-10253111,1</t>
  </si>
  <si>
    <t>Lateral Hardening-Fuse-10253117,1</t>
  </si>
  <si>
    <t>Lateral Hardening-Fuse-10254045,1</t>
  </si>
  <si>
    <t>Lateral Hardening-Fuse-10254047,10</t>
  </si>
  <si>
    <t>Lateral Hardening-Fuse-10254057,1</t>
  </si>
  <si>
    <t>Lateral Hardening-Fuse-10254059,1</t>
  </si>
  <si>
    <t>Lateral Hardening-Fuse-10255332,1</t>
  </si>
  <si>
    <t>Lateral Hardening-Fuse-10255334,1</t>
  </si>
  <si>
    <t>Lateral Hardening-Fuse-10255336,1</t>
  </si>
  <si>
    <t>Lateral Hardening-Fuse-10255344,1</t>
  </si>
  <si>
    <t>Lateral Hardening-Fuse-10255345,1</t>
  </si>
  <si>
    <t>Lateral Hardening-Fuse-10255361,1</t>
  </si>
  <si>
    <t>Lateral Hardening-Fuse-10266391,1</t>
  </si>
  <si>
    <t>Lateral Hardening-Fuse-10266392,1</t>
  </si>
  <si>
    <t>Lateral Hardening-Fuse-10266402,1</t>
  </si>
  <si>
    <t>Lateral Hardening-Fuse-10266403,1</t>
  </si>
  <si>
    <t>Lateral Hardening-Fuse-10266405,1</t>
  </si>
  <si>
    <t>Lateral Hardening-Fuse-10266411,1</t>
  </si>
  <si>
    <t>Lateral Hardening-Fuse-10266413,12</t>
  </si>
  <si>
    <t>Lateral Hardening-Fuse-10271814,1</t>
  </si>
  <si>
    <t>Lateral Hardening-Fuse-10271816,1</t>
  </si>
  <si>
    <t>Lateral Hardening-Fuse-10271832,1</t>
  </si>
  <si>
    <t>Lateral Hardening-Fuse-10271834,2</t>
  </si>
  <si>
    <t>Lateral Hardening-Fuse-10271836,1</t>
  </si>
  <si>
    <t>Lateral Hardening-Fuse-10271838,15</t>
  </si>
  <si>
    <t>Lateral Hardening-Fuse-10271846,1</t>
  </si>
  <si>
    <t>Lateral Hardening-Fuse-10271852,1</t>
  </si>
  <si>
    <t>Lateral Hardening-Fuse-10271856,1</t>
  </si>
  <si>
    <t>Lateral Hardening-Fuse-10271858,1</t>
  </si>
  <si>
    <t>Lateral Hardening-Fuse-10271862,1</t>
  </si>
  <si>
    <t>Lateral Hardening-Fuse-10271864,1</t>
  </si>
  <si>
    <t>Lateral Hardening-Fuse-10271866,1</t>
  </si>
  <si>
    <t>Lateral Hardening-Fuse-10274695,1</t>
  </si>
  <si>
    <t>Lateral Hardening-Fuse-10274703,1</t>
  </si>
  <si>
    <t>Lateral Hardening-Fuse-10274709,1</t>
  </si>
  <si>
    <t>Lateral Hardening-Fuse-10274713,2</t>
  </si>
  <si>
    <t>Lateral Hardening-Fuse-10274715,1</t>
  </si>
  <si>
    <t>Lateral Hardening-Fuse-10274716,1</t>
  </si>
  <si>
    <t>Lateral Hardening-Fuse-10274717,1</t>
  </si>
  <si>
    <t>Lateral Hardening-Fuse-10274718,1</t>
  </si>
  <si>
    <t>Lateral Hardening-Fuse-10274740,1</t>
  </si>
  <si>
    <t>Lateral Hardening-Fuse-10274759,7</t>
  </si>
  <si>
    <t>Lateral Hardening-Fuse-10274764,1</t>
  </si>
  <si>
    <t>Lateral Hardening-Fuse-10274775,1</t>
  </si>
  <si>
    <t>Lateral Hardening-Fuse-10274778,1</t>
  </si>
  <si>
    <t>Lateral Hardening-Fuse-10274779,1</t>
  </si>
  <si>
    <t>Lateral Hardening-Fuse-10274780,1</t>
  </si>
  <si>
    <t>Lateral Hardening-Fuse-10274793,1</t>
  </si>
  <si>
    <t>Lateral Hardening-Fuse-10274803,6</t>
  </si>
  <si>
    <t>Lateral Hardening-Fuse-10274806,1</t>
  </si>
  <si>
    <t>Lateral Hardening-Fuse-10274811,1</t>
  </si>
  <si>
    <t>Lateral Hardening-Fuse-10274812,1</t>
  </si>
  <si>
    <t>Lateral Hardening-Fuse-10274834,1</t>
  </si>
  <si>
    <t>Lateral Hardening-Fuse-10274840,1</t>
  </si>
  <si>
    <t>Lateral Hardening-Fuse-10274841,1</t>
  </si>
  <si>
    <t>Lateral Hardening-Fuse-10277739,1</t>
  </si>
  <si>
    <t>Lateral Hardening-Fuse-10277740,1</t>
  </si>
  <si>
    <t>Lateral Hardening-Fuse-10277741,1</t>
  </si>
  <si>
    <t>Lateral Hardening-Fuse-10277744,1</t>
  </si>
  <si>
    <t>Lateral Hardening-Fuse-10282727,1</t>
  </si>
  <si>
    <t>Lateral Hardening-Fuse-10282728,1</t>
  </si>
  <si>
    <t>Lateral Hardening-Fuse-10282733,1</t>
  </si>
  <si>
    <t>Lateral Hardening-Fuse-10282740,1</t>
  </si>
  <si>
    <t>Lateral Hardening-Fuse-10288729,1</t>
  </si>
  <si>
    <t>Lateral Hardening-Fuse-10290390,1</t>
  </si>
  <si>
    <t>Lateral Hardening-Fuse-10292438,1</t>
  </si>
  <si>
    <t>Lateral Hardening-Fuse-10292439,1</t>
  </si>
  <si>
    <t>Lateral Hardening-Fuse-10296941,1</t>
  </si>
  <si>
    <t>Lateral Hardening-Fuse-10296948,1</t>
  </si>
  <si>
    <t>Lateral Hardening-Fuse-10296951,1</t>
  </si>
  <si>
    <t>Lateral Hardening-Fuse-10296952,1</t>
  </si>
  <si>
    <t>Lateral Hardening-Fuse-10296955,1</t>
  </si>
  <si>
    <t>Lateral Hardening-Fuse-10296962,1</t>
  </si>
  <si>
    <t>Lateral Hardening-Fuse-10297432,1</t>
  </si>
  <si>
    <t>Lateral Hardening-Fuse-10297433,1</t>
  </si>
  <si>
    <t>Lateral Hardening-Fuse-10297927,1</t>
  </si>
  <si>
    <t>Lateral Hardening-Fuse-10297939,1</t>
  </si>
  <si>
    <t>Lateral Hardening-Fuse-10298293,1</t>
  </si>
  <si>
    <t>Lateral Hardening-Fuse-10298300,1</t>
  </si>
  <si>
    <t>Lateral Hardening-Fuse-10299740,1</t>
  </si>
  <si>
    <t>Lateral Hardening-Fuse-10299747,1</t>
  </si>
  <si>
    <t>Lateral Hardening-Fuse-10302321,1</t>
  </si>
  <si>
    <t>Lateral Hardening-Fuse-10309098,1</t>
  </si>
  <si>
    <t>Lateral Hardening-Fuse-10310464,1</t>
  </si>
  <si>
    <t>Lateral Hardening-Fuse-10310468,4</t>
  </si>
  <si>
    <t>Lateral Hardening-Fuse-10310471,1</t>
  </si>
  <si>
    <t>Lateral Hardening-Fuse-10310480,1</t>
  </si>
  <si>
    <t>Lateral Hardening-Fuse-10310482,1</t>
  </si>
  <si>
    <t>Lateral Hardening-Fuse-10310489,1</t>
  </si>
  <si>
    <t>Lateral Hardening-Fuse-10310496,1</t>
  </si>
  <si>
    <t>Lateral Hardening-Fuse-10310502,1</t>
  </si>
  <si>
    <t>Lateral Hardening-Fuse-10310509,1</t>
  </si>
  <si>
    <t>Lateral Hardening-Fuse-10310511,1</t>
  </si>
  <si>
    <t>Lateral Hardening-Fuse-10311268,1</t>
  </si>
  <si>
    <t>Lateral Hardening-Fuse-10311270,1</t>
  </si>
  <si>
    <t>Lateral Hardening-Fuse-10311273,1</t>
  </si>
  <si>
    <t>Lateral Hardening-Fuse-10313323,1</t>
  </si>
  <si>
    <t>Lateral Hardening-Fuse-10313356,1</t>
  </si>
  <si>
    <t>Lateral Hardening-Fuse-10313361,1</t>
  </si>
  <si>
    <t>Lateral Hardening-Fuse-10313363,1</t>
  </si>
  <si>
    <t>Lateral Hardening-Fuse-10313370,1</t>
  </si>
  <si>
    <t>Lateral Hardening-Fuse-10313376,1</t>
  </si>
  <si>
    <t>Lateral Hardening-Fuse-10313377,1</t>
  </si>
  <si>
    <t>Lateral Hardening-Fuse-10313379,1</t>
  </si>
  <si>
    <t>Lateral Hardening-Fuse-10313380,1</t>
  </si>
  <si>
    <t>Lateral Hardening-Fuse-10313381,1</t>
  </si>
  <si>
    <t>Lateral Hardening-Fuse-10313382,1</t>
  </si>
  <si>
    <t>Lateral Hardening-Fuse-10313385,1</t>
  </si>
  <si>
    <t>Lateral Hardening-Fuse-10317624,3</t>
  </si>
  <si>
    <t>Lateral Hardening-Fuse-10317649,1</t>
  </si>
  <si>
    <t>Lateral Hardening-Fuse-10317653,1</t>
  </si>
  <si>
    <t>Lateral Hardening-Fuse-10317657,1</t>
  </si>
  <si>
    <t>Lateral Hardening-Fuse-10317659,2</t>
  </si>
  <si>
    <t>Lateral Hardening-Fuse-10317660,1</t>
  </si>
  <si>
    <t>Lateral Hardening-Fuse-10317661,1</t>
  </si>
  <si>
    <t>Lateral Hardening-Fuse-10317662,1</t>
  </si>
  <si>
    <t>Lateral Hardening-Fuse-10317663,1</t>
  </si>
  <si>
    <t>Lateral Hardening-Fuse-10320683,1</t>
  </si>
  <si>
    <t>Lateral Hardening-Fuse-10320685,1</t>
  </si>
  <si>
    <t>Lateral Hardening-Fuse-10324179,1</t>
  </si>
  <si>
    <t>Lateral Hardening-Fuse-10333108,1</t>
  </si>
  <si>
    <t>Lateral Hardening-Fuse-10338454,1</t>
  </si>
  <si>
    <t>Lateral Hardening-Fuse-10338462,1</t>
  </si>
  <si>
    <t>Lateral Hardening-Fuse-10339836,1</t>
  </si>
  <si>
    <t>Lateral Hardening-Fuse-10339856,1</t>
  </si>
  <si>
    <t>Lateral Hardening-Fuse-10340747,1</t>
  </si>
  <si>
    <t>Lateral Hardening-Fuse-10340777,1</t>
  </si>
  <si>
    <t>Lateral Hardening-Fuse-10340780,1</t>
  </si>
  <si>
    <t>Lateral Hardening-Fuse-10361900,1</t>
  </si>
  <si>
    <t>Lateral Hardening-Fuse-10362863,1</t>
  </si>
  <si>
    <t>Lateral Hardening-Fuse-10362866,1</t>
  </si>
  <si>
    <t>Lateral Hardening-Fuse-10362873,1</t>
  </si>
  <si>
    <t>Lateral Hardening-Fuse-10362878,1</t>
  </si>
  <si>
    <t>Lateral Hardening-Fuse-10362883,1</t>
  </si>
  <si>
    <t>Lateral Hardening-Fuse-10362885,1</t>
  </si>
  <si>
    <t>Lateral Hardening-Fuse-10362886,1</t>
  </si>
  <si>
    <t>Lateral Hardening-Fuse-10363872,1</t>
  </si>
  <si>
    <t>Lateral Hardening-Fuse-10363878,2</t>
  </si>
  <si>
    <t>Lateral Hardening-Fuse-10363886,5</t>
  </si>
  <si>
    <t>Lateral Hardening-Fuse-10363895,2</t>
  </si>
  <si>
    <t>Lateral Hardening-Fuse-10363901,1</t>
  </si>
  <si>
    <t>Lateral Hardening-Fuse-10363903,1</t>
  </si>
  <si>
    <t>Lateral Hardening-Fuse-10363911,1</t>
  </si>
  <si>
    <t>Lateral Hardening-Fuse-10363946,7</t>
  </si>
  <si>
    <t>Lateral Hardening-Fuse-10363954,4</t>
  </si>
  <si>
    <t>Lateral Hardening-Fuse-10365926,1</t>
  </si>
  <si>
    <t>Lateral Hardening-Fuse-10366499,1</t>
  </si>
  <si>
    <t>Lateral Hardening-Fuse-10366515,1</t>
  </si>
  <si>
    <t>Lateral Hardening-Fuse-10366527,1</t>
  </si>
  <si>
    <t>Lateral Hardening-Fuse-10366529,1</t>
  </si>
  <si>
    <t>Lateral Hardening-Fuse-10366530,1</t>
  </si>
  <si>
    <t>Lateral Hardening-Fuse-10366852,1</t>
  </si>
  <si>
    <t>Lateral Hardening-Fuse-10366853,1</t>
  </si>
  <si>
    <t>Lateral Hardening-Fuse-10366854,1</t>
  </si>
  <si>
    <t>Lateral Hardening-Fuse-10366862,1</t>
  </si>
  <si>
    <t>Lateral Hardening-Fuse-10367294,1</t>
  </si>
  <si>
    <t>Lateral Hardening-Fuse-10367295,1</t>
  </si>
  <si>
    <t>Lateral Hardening-Fuse-10367296,1</t>
  </si>
  <si>
    <t>Lateral Hardening-Fuse-10367318,1</t>
  </si>
  <si>
    <t>Lateral Hardening-Fuse-10367872,1</t>
  </si>
  <si>
    <t>Lateral Hardening-Fuse-10367875,2</t>
  </si>
  <si>
    <t>Lateral Hardening-Fuse-10368938,1</t>
  </si>
  <si>
    <t>Lateral Hardening-Fuse-10368940,1</t>
  </si>
  <si>
    <t>Lateral Hardening-Fuse-10368945,1</t>
  </si>
  <si>
    <t>Lateral Hardening-Fuse-10368948,1</t>
  </si>
  <si>
    <t>Lateral Hardening-Fuse-10368952,2</t>
  </si>
  <si>
    <t>Lateral Hardening-Fuse-10368966,1</t>
  </si>
  <si>
    <t>Lateral Hardening-Fuse-10368967,1</t>
  </si>
  <si>
    <t>Lateral Hardening-Fuse-10368968,1</t>
  </si>
  <si>
    <t>Lateral Hardening-Fuse-10368969,1</t>
  </si>
  <si>
    <t>Lateral Hardening-Fuse-10368970,1</t>
  </si>
  <si>
    <t>Lateral Hardening-Fuse-10368972,1</t>
  </si>
  <si>
    <t>Lateral Hardening-Fuse-10368980,1</t>
  </si>
  <si>
    <t>Lateral Hardening-Fuse-10368992,1</t>
  </si>
  <si>
    <t>Lateral Hardening-Fuse-10371688,5</t>
  </si>
  <si>
    <t>Lateral Hardening-Fuse-10371710,1</t>
  </si>
  <si>
    <t>Lateral Hardening-Fuse-10371711,1</t>
  </si>
  <si>
    <t>Lateral Hardening-Fuse-10371712,1</t>
  </si>
  <si>
    <t>Lateral Hardening-Fuse-10371715,1</t>
  </si>
  <si>
    <t>Lateral Hardening-Fuse-10372412,1</t>
  </si>
  <si>
    <t>Lateral Hardening-Fuse-10372413,1</t>
  </si>
  <si>
    <t>Lateral Hardening-Fuse-10372429,5</t>
  </si>
  <si>
    <t>Lateral Hardening-Fuse-10372430,1</t>
  </si>
  <si>
    <t>Lateral Hardening-Fuse-10372443,1</t>
  </si>
  <si>
    <t>Lateral Hardening-Fuse-10372448,1</t>
  </si>
  <si>
    <t>Lateral Hardening-Fuse-10374105,1</t>
  </si>
  <si>
    <t>Lateral Hardening-Fuse-10374545,1</t>
  </si>
  <si>
    <t>Lateral Hardening-Fuse-10375124,1</t>
  </si>
  <si>
    <t>Lateral Hardening-Fuse-10375125,1</t>
  </si>
  <si>
    <t>Lateral Hardening-Fuse-10375129,1</t>
  </si>
  <si>
    <t>Lateral Hardening-Fuse-10375130,1</t>
  </si>
  <si>
    <t>Lateral Hardening-Fuse-10376182,1</t>
  </si>
  <si>
    <t>Lateral Hardening-Fuse-10376183,1</t>
  </si>
  <si>
    <t>Lateral Hardening-Fuse-10376188,1</t>
  </si>
  <si>
    <t>Lateral Hardening-Fuse-10376189,1</t>
  </si>
  <si>
    <t>Lateral Hardening-Fuse-10376190,1</t>
  </si>
  <si>
    <t>Lateral Hardening-Fuse-10376196,1</t>
  </si>
  <si>
    <t>Lateral Hardening-Fuse-10377784,1</t>
  </si>
  <si>
    <t>Lateral Hardening-Fuse-10377785,1</t>
  </si>
  <si>
    <t>Lateral Hardening-Fuse-10377786,1</t>
  </si>
  <si>
    <t>Lateral Hardening-Fuse-10378197,2</t>
  </si>
  <si>
    <t>Lateral Hardening-Fuse-10379343,1</t>
  </si>
  <si>
    <t>Lateral Hardening-Fuse-10379357,1</t>
  </si>
  <si>
    <t>Lateral Hardening-Fuse-10379981,1</t>
  </si>
  <si>
    <t>Lateral Hardening-Fuse-10379985,1</t>
  </si>
  <si>
    <t>Lateral Hardening-Fuse-10379986,2</t>
  </si>
  <si>
    <t>Lateral Hardening-Fuse-10379987,1</t>
  </si>
  <si>
    <t>Lateral Hardening-Fuse-10379988,1</t>
  </si>
  <si>
    <t>Lateral Hardening-Fuse-10379989,1</t>
  </si>
  <si>
    <t>Lateral Hardening-Fuse-10379990,2</t>
  </si>
  <si>
    <t>Lateral Hardening-Fuse-10379998,1</t>
  </si>
  <si>
    <t>Lateral Hardening-Fuse-10381170,1</t>
  </si>
  <si>
    <t>Lateral Hardening-Fuse-10381176,1</t>
  </si>
  <si>
    <t>Lateral Hardening-Fuse-10381182,1</t>
  </si>
  <si>
    <t>Lateral Hardening-Fuse-10381188,1</t>
  </si>
  <si>
    <t>Lateral Hardening-Fuse-10381202,1</t>
  </si>
  <si>
    <t>Lateral Hardening-Fuse-10381214,1</t>
  </si>
  <si>
    <t>Lateral Hardening-Fuse-10381232,1</t>
  </si>
  <si>
    <t>Lateral Hardening-Fuse-10381733,1</t>
  </si>
  <si>
    <t>Lateral Hardening-Fuse-10381745,1</t>
  </si>
  <si>
    <t>Lateral Hardening-Fuse-10381758,1</t>
  </si>
  <si>
    <t>Lateral Hardening-Fuse-10381759,1</t>
  </si>
  <si>
    <t>Lateral Hardening-Fuse-10381760,1</t>
  </si>
  <si>
    <t>Lateral Hardening-Fuse-10381761,1</t>
  </si>
  <si>
    <t>Lateral Hardening-Fuse-10382339,1</t>
  </si>
  <si>
    <t>Lateral Hardening-Fuse-10382358,1</t>
  </si>
  <si>
    <t>Lateral Hardening-Fuse-10382366,1</t>
  </si>
  <si>
    <t>Lateral Hardening-Fuse-10382368,1</t>
  </si>
  <si>
    <t>Lateral Hardening-Fuse-10382393,1</t>
  </si>
  <si>
    <t>Lateral Hardening-Fuse-10383155,1</t>
  </si>
  <si>
    <t>Lateral Hardening-Fuse-10384704,1</t>
  </si>
  <si>
    <t>Lateral Hardening-Fuse-10384705,1</t>
  </si>
  <si>
    <t>Lateral Hardening-Fuse-10386679,1</t>
  </si>
  <si>
    <t>Lateral Hardening-Fuse-10387731,1</t>
  </si>
  <si>
    <t>Lateral Hardening-Fuse-10387734,1</t>
  </si>
  <si>
    <t>Lateral Hardening-Fuse-10388510,1</t>
  </si>
  <si>
    <t>Lateral Hardening-Fuse-10388513,1</t>
  </si>
  <si>
    <t>Lateral Hardening-Fuse-10388514,1</t>
  </si>
  <si>
    <t>Lateral Hardening-Fuse-10388515,1</t>
  </si>
  <si>
    <t>Lateral Hardening-Fuse-10388518,1</t>
  </si>
  <si>
    <t>Lateral Hardening-Fuse-10388831,1</t>
  </si>
  <si>
    <t>Lateral Hardening-Fuse-10388833,1</t>
  </si>
  <si>
    <t>Lateral Hardening-Fuse-10388837,1</t>
  </si>
  <si>
    <t>Lateral Hardening-Fuse-10388844,1</t>
  </si>
  <si>
    <t>Lateral Hardening-Fuse-10389244,1</t>
  </si>
  <si>
    <t>Lateral Hardening-Fuse-10389252,1</t>
  </si>
  <si>
    <t>Lateral Hardening-Fuse-10391084,1</t>
  </si>
  <si>
    <t>Lateral Hardening-Fuse-10391085,1</t>
  </si>
  <si>
    <t>Lateral Hardening-Fuse-10391643,1</t>
  </si>
  <si>
    <t>Lateral Hardening-Fuse-10391646,1</t>
  </si>
  <si>
    <t>Lateral Hardening-Fuse-10391649,1</t>
  </si>
  <si>
    <t>Lateral Hardening-Fuse-10391652,1</t>
  </si>
  <si>
    <t>Lateral Hardening-Fuse-10391655,1</t>
  </si>
  <si>
    <t>Lateral Hardening-Fuse-10391657,1</t>
  </si>
  <si>
    <t>Lateral Hardening-Fuse-10391672,1</t>
  </si>
  <si>
    <t>Lateral Hardening-Fuse-10391678,1</t>
  </si>
  <si>
    <t>Lateral Hardening-Fuse-10391686,1</t>
  </si>
  <si>
    <t>Lateral Hardening-Fuse-10391687,1</t>
  </si>
  <si>
    <t>Lateral Hardening-Fuse-10392864,2</t>
  </si>
  <si>
    <t>Lateral Hardening-Fuse-10392876,1</t>
  </si>
  <si>
    <t>Lateral Hardening-Fuse-10392880,1</t>
  </si>
  <si>
    <t>Lateral Hardening-Fuse-10392923,1</t>
  </si>
  <si>
    <t>Lateral Hardening-Fuse-10393586,1</t>
  </si>
  <si>
    <t>Lateral Hardening-Fuse-10393590,1</t>
  </si>
  <si>
    <t>Lateral Hardening-Fuse-10393881,1</t>
  </si>
  <si>
    <t>Lateral Hardening-Fuse-10394119,1</t>
  </si>
  <si>
    <t>Lateral Hardening-Fuse-10394122,1</t>
  </si>
  <si>
    <t>Lateral Hardening-Fuse-10394125,1</t>
  </si>
  <si>
    <t>Lateral Hardening-Fuse-10394127,1</t>
  </si>
  <si>
    <t>Lateral Hardening-Fuse-10396296,1</t>
  </si>
  <si>
    <t>Lateral Hardening-Fuse-10396297,1</t>
  </si>
  <si>
    <t>Lateral Hardening-Fuse-10396298,1</t>
  </si>
  <si>
    <t>Lateral Hardening-Fuse-10396299,1</t>
  </si>
  <si>
    <t>Lateral Hardening-Fuse-10396301,1</t>
  </si>
  <si>
    <t>Lateral Hardening-Fuse-10396305,1</t>
  </si>
  <si>
    <t>Lateral Hardening-Fuse-10396307,1</t>
  </si>
  <si>
    <t>Lateral Hardening-Fuse-10397051,2</t>
  </si>
  <si>
    <t>Lateral Hardening-Fuse-10397061,2</t>
  </si>
  <si>
    <t>Lateral Hardening-Fuse-10397064,1</t>
  </si>
  <si>
    <t>Lateral Hardening-Fuse-10397069,1</t>
  </si>
  <si>
    <t>Lateral Hardening-Fuse-10397072,2</t>
  </si>
  <si>
    <t>Lateral Hardening-Fuse-10397081,7</t>
  </si>
  <si>
    <t>Lateral Hardening-Fuse-10397087,1</t>
  </si>
  <si>
    <t>Lateral Hardening-Fuse-10397088,1</t>
  </si>
  <si>
    <t>Lateral Hardening-Fuse-10402228,1</t>
  </si>
  <si>
    <t>Lateral Hardening-Fuse-10402230,1</t>
  </si>
  <si>
    <t>Lateral Hardening-Fuse-10402233,1</t>
  </si>
  <si>
    <t>Lateral Hardening-Fuse-10402235,1</t>
  </si>
  <si>
    <t>Lateral Hardening-Fuse-10402252,2</t>
  </si>
  <si>
    <t>Lateral Hardening-Fuse-10402259,1</t>
  </si>
  <si>
    <t>Lateral Hardening-Fuse-10402262,1</t>
  </si>
  <si>
    <t>Lateral Hardening-Fuse-10402266,4</t>
  </si>
  <si>
    <t>Lateral Hardening-Fuse-10402889,1</t>
  </si>
  <si>
    <t>Lateral Hardening-Fuse-10406667,3</t>
  </si>
  <si>
    <t>Lateral Hardening-Fuse-10406697,1</t>
  </si>
  <si>
    <t>Lateral Hardening-Fuse-10408252,3</t>
  </si>
  <si>
    <t>Lateral Hardening-Fuse-10408287,3</t>
  </si>
  <si>
    <t>Lateral Hardening-Fuse-10408289,1</t>
  </si>
  <si>
    <t>Lateral Hardening-Fuse-10409220,6</t>
  </si>
  <si>
    <t>Lateral Hardening-Fuse-10409230,1</t>
  </si>
  <si>
    <t>Lateral Hardening-Fuse-10409232,4</t>
  </si>
  <si>
    <t>Lateral Hardening-Fuse-10409236,1</t>
  </si>
  <si>
    <t>Lateral Hardening-Fuse-10411560,1</t>
  </si>
  <si>
    <t>Lateral Hardening-Fuse-10411562,1</t>
  </si>
  <si>
    <t>Lateral Hardening-Fuse-10411564,1</t>
  </si>
  <si>
    <t>Lateral Hardening-Fuse-10411566,1</t>
  </si>
  <si>
    <t>Lateral Hardening-Fuse-10411572,1</t>
  </si>
  <si>
    <t>Lateral Hardening-Fuse-10411575,1</t>
  </si>
  <si>
    <t>Lateral Hardening-Fuse-10411577,1</t>
  </si>
  <si>
    <t>Lateral Hardening-Fuse-10411579,1</t>
  </si>
  <si>
    <t>Lateral Hardening-Fuse-10411581,1</t>
  </si>
  <si>
    <t>Lateral Hardening-Fuse-10411583,1</t>
  </si>
  <si>
    <t>Lateral Hardening-Fuse-10411587,1</t>
  </si>
  <si>
    <t>Lateral Hardening-Fuse-10420548,2</t>
  </si>
  <si>
    <t>Lateral Hardening-Fuse-10420563,1</t>
  </si>
  <si>
    <t>Lateral Hardening-Fuse-10420580,1</t>
  </si>
  <si>
    <t>Lateral Hardening-Fuse-10421438,1</t>
  </si>
  <si>
    <t>Lateral Hardening-Fuse-10421439,9</t>
  </si>
  <si>
    <t>Lateral Hardening-Fuse-10421448,1</t>
  </si>
  <si>
    <t>Lateral Hardening-Fuse-10421449,1</t>
  </si>
  <si>
    <t>Lateral Hardening-Fuse-10422956,6</t>
  </si>
  <si>
    <t>Lateral Hardening-Fuse-10422962,1</t>
  </si>
  <si>
    <t>Lateral Hardening-Fuse-10422964,1</t>
  </si>
  <si>
    <t>Lateral Hardening-Fuse-10422965,1</t>
  </si>
  <si>
    <t>Lateral Hardening-Fuse-10422966,2</t>
  </si>
  <si>
    <t>Lateral Hardening-Fuse-10422967,1</t>
  </si>
  <si>
    <t>Lateral Hardening-Fuse-10424215,1</t>
  </si>
  <si>
    <t>Lateral Hardening-Fuse-10424216,1</t>
  </si>
  <si>
    <t>Lateral Hardening-Fuse-10424228,1</t>
  </si>
  <si>
    <t>Lateral Hardening-Fuse-10424240,1</t>
  </si>
  <si>
    <t>Lateral Hardening-Fuse-10425055,1</t>
  </si>
  <si>
    <t>Lateral Hardening-Fuse-10425057,1</t>
  </si>
  <si>
    <t>Lateral Hardening-Fuse-10426541,2</t>
  </si>
  <si>
    <t>Lateral Hardening-Fuse-10427679,1</t>
  </si>
  <si>
    <t>Lateral Hardening-Fuse-10428639,9</t>
  </si>
  <si>
    <t>Lateral Hardening-Fuse-10429498,1</t>
  </si>
  <si>
    <t>Lateral Hardening-Fuse-10429502,1</t>
  </si>
  <si>
    <t>Lateral Hardening-Fuse-10429504,1</t>
  </si>
  <si>
    <t>Lateral Hardening-Fuse-10429519,3</t>
  </si>
  <si>
    <t>Lateral Hardening-Fuse-10429525,1</t>
  </si>
  <si>
    <t>Lateral Hardening-Fuse-10429526,1</t>
  </si>
  <si>
    <t>Lateral Hardening-Fuse-10429529,1</t>
  </si>
  <si>
    <t>Lateral Hardening-Fuse-10429536,1</t>
  </si>
  <si>
    <t>Lateral Hardening-Fuse-10429548,1</t>
  </si>
  <si>
    <t>Lateral Hardening-Fuse-10431773,1</t>
  </si>
  <si>
    <t>Lateral Hardening-Fuse-10431783,1</t>
  </si>
  <si>
    <t>Lateral Hardening-Fuse-10431794,1</t>
  </si>
  <si>
    <t>Lateral Hardening-Fuse-10433107,1</t>
  </si>
  <si>
    <t>Lateral Hardening-Fuse-10433141,1</t>
  </si>
  <si>
    <t>Lateral Hardening-Fuse-10433142,1</t>
  </si>
  <si>
    <t>Lateral Hardening-Fuse-10433143,4</t>
  </si>
  <si>
    <t>Lateral Hardening-Fuse-10433146,1</t>
  </si>
  <si>
    <t>Lateral Hardening-Fuse-10433147,1</t>
  </si>
  <si>
    <t>Lateral Hardening-Fuse-10433148,1</t>
  </si>
  <si>
    <t>Lateral Hardening-Fuse-10433150,1</t>
  </si>
  <si>
    <t>Lateral Hardening-Fuse-10433154,4</t>
  </si>
  <si>
    <t>Lateral Hardening-Fuse-10433157,1</t>
  </si>
  <si>
    <t>Lateral Hardening-Fuse-10433160,1</t>
  </si>
  <si>
    <t>Lateral Hardening-Fuse-10433165,1</t>
  </si>
  <si>
    <t>Lateral Hardening-Fuse-10433175,1</t>
  </si>
  <si>
    <t>Lateral Hardening-Fuse-10433176,1</t>
  </si>
  <si>
    <t>Lateral Hardening-Fuse-10433184,1</t>
  </si>
  <si>
    <t>Lateral Hardening-Fuse-10433187,1</t>
  </si>
  <si>
    <t>Lateral Hardening-Fuse-10433188,1</t>
  </si>
  <si>
    <t>Lateral Hardening-Fuse-10433191,1</t>
  </si>
  <si>
    <t>Lateral Hardening-Fuse-10433194,1</t>
  </si>
  <si>
    <t>Lateral Hardening-Fuse-10433196,1</t>
  </si>
  <si>
    <t>Lateral Hardening-Fuse-10433200,1</t>
  </si>
  <si>
    <t>Lateral Hardening-Fuse-10436873,1</t>
  </si>
  <si>
    <t>Lateral Hardening-Fuse-10436874,1</t>
  </si>
  <si>
    <t>Lateral Hardening-Fuse-10436881,1</t>
  </si>
  <si>
    <t>Lateral Hardening-Fuse-10436885,1</t>
  </si>
  <si>
    <t>Lateral Hardening-Fuse-10436886,1</t>
  </si>
  <si>
    <t>Lateral Hardening-Fuse-10438386,1</t>
  </si>
  <si>
    <t>Lateral Hardening-Fuse-10438388,1</t>
  </si>
  <si>
    <t>Lateral Hardening-Fuse-10438389,3</t>
  </si>
  <si>
    <t>Lateral Hardening-Fuse-10438390,1</t>
  </si>
  <si>
    <t>Lateral Hardening-Fuse-10439593,1</t>
  </si>
  <si>
    <t>Lateral Hardening-Fuse-10441193,4</t>
  </si>
  <si>
    <t>Lateral Hardening-Fuse-10441194,1</t>
  </si>
  <si>
    <t>Lateral Hardening-Fuse-10441196,2</t>
  </si>
  <si>
    <t>Lateral Hardening-Fuse-10441197,1</t>
  </si>
  <si>
    <t>Lateral Hardening-Fuse-10441198,1</t>
  </si>
  <si>
    <t>Lateral Hardening-Fuse-10441200,1</t>
  </si>
  <si>
    <t>Lateral Hardening-Fuse-10441215,1</t>
  </si>
  <si>
    <t>Lateral Hardening-Fuse-10441806,1</t>
  </si>
  <si>
    <t>Lateral Hardening-Fuse-10442370,1</t>
  </si>
  <si>
    <t>Lateral Hardening-Fuse-10442374,1</t>
  </si>
  <si>
    <t>Lateral Hardening-Fuse-10442375,1</t>
  </si>
  <si>
    <t>Lateral Hardening-Fuse-10442378,1</t>
  </si>
  <si>
    <t>Lateral Hardening-Fuse-10442382,1</t>
  </si>
  <si>
    <t>Lateral Hardening-Fuse-10442383,1</t>
  </si>
  <si>
    <t>Lateral Hardening-Fuse-10442384,1</t>
  </si>
  <si>
    <t>Lateral Hardening-Fuse-10443458,1</t>
  </si>
  <si>
    <t>Lateral Hardening-Fuse-10443866,1</t>
  </si>
  <si>
    <t>Lateral Hardening-Fuse-10443867,1</t>
  </si>
  <si>
    <t>Lateral Hardening-Fuse-10443870,1</t>
  </si>
  <si>
    <t>Lateral Hardening-Fuse-10443879,1</t>
  </si>
  <si>
    <t>Lateral Hardening-Fuse-10443883,1</t>
  </si>
  <si>
    <t>Lateral Hardening-Fuse-10445018,1</t>
  </si>
  <si>
    <t>Lateral Hardening-Fuse-10451462,1</t>
  </si>
  <si>
    <t>Lateral Hardening-Fuse-10451463,1</t>
  </si>
  <si>
    <t>Lateral Hardening-Fuse-10451467,1</t>
  </si>
  <si>
    <t>Lateral Hardening-Fuse-10451476,1</t>
  </si>
  <si>
    <t>Lateral Hardening-Fuse-10451477,1</t>
  </si>
  <si>
    <t>Lateral Hardening-Fuse-10452688,1</t>
  </si>
  <si>
    <t>Lateral Hardening-Fuse-10452690,1</t>
  </si>
  <si>
    <t>Lateral Hardening-Fuse-10452692,1</t>
  </si>
  <si>
    <t>Lateral Hardening-Fuse-10452693,1</t>
  </si>
  <si>
    <t>Lateral Hardening-Fuse-10452694,1</t>
  </si>
  <si>
    <t>Lateral Hardening-Fuse-10452695,1</t>
  </si>
  <si>
    <t>Lateral Hardening-Fuse-10452700,1</t>
  </si>
  <si>
    <t>Lateral Hardening-Fuse-10452702,1</t>
  </si>
  <si>
    <t>Lateral Hardening-Fuse-10452703,1</t>
  </si>
  <si>
    <t>Lateral Hardening-Fuse-10452704,1</t>
  </si>
  <si>
    <t>Lateral Hardening-Fuse-10452705,1</t>
  </si>
  <si>
    <t>Lateral Hardening-Fuse-10453978,1</t>
  </si>
  <si>
    <t>Lateral Hardening-Fuse-10453984,1</t>
  </si>
  <si>
    <t>Lateral Hardening-Fuse-10453985,1</t>
  </si>
  <si>
    <t>Lateral Hardening-Fuse-10453987,1</t>
  </si>
  <si>
    <t>Lateral Hardening-Fuse-10453988,1</t>
  </si>
  <si>
    <t>Lateral Hardening-Fuse-10453989,1</t>
  </si>
  <si>
    <t>Lateral Hardening-Fuse-10453992,1</t>
  </si>
  <si>
    <t>Lateral Hardening-Fuse-10453994,1</t>
  </si>
  <si>
    <t>Lateral Hardening-Fuse-10453995,1</t>
  </si>
  <si>
    <t>Lateral Hardening-Fuse-10453998,1</t>
  </si>
  <si>
    <t>Lateral Hardening-Fuse-10454003,1</t>
  </si>
  <si>
    <t>Lateral Hardening-Fuse-10454008,1</t>
  </si>
  <si>
    <t>Lateral Hardening-Fuse-10455359,1</t>
  </si>
  <si>
    <t>Lateral Hardening-Fuse-10455371,1</t>
  </si>
  <si>
    <t>Lateral Hardening-Fuse-10455376,1</t>
  </si>
  <si>
    <t>Lateral Hardening-Fuse-10455377,1</t>
  </si>
  <si>
    <t>Lateral Hardening-Fuse-10455378,1</t>
  </si>
  <si>
    <t>Lateral Hardening-Fuse-10455379,1</t>
  </si>
  <si>
    <t>Lateral Hardening-Fuse-10455386,1</t>
  </si>
  <si>
    <t>Lateral Hardening-Fuse-10455388,1</t>
  </si>
  <si>
    <t>Lateral Hardening-Fuse-10455396,1</t>
  </si>
  <si>
    <t>Lateral Hardening-Fuse-10455397,2</t>
  </si>
  <si>
    <t>Lateral Hardening-Fuse-10455400,1</t>
  </si>
  <si>
    <t>Lateral Hardening-Fuse-10455402,2</t>
  </si>
  <si>
    <t>Lateral Hardening-Fuse-10455403,1</t>
  </si>
  <si>
    <t>Lateral Hardening-Fuse-10455404,1</t>
  </si>
  <si>
    <t>Lateral Hardening-Fuse-10455405,1</t>
  </si>
  <si>
    <t>Lateral Hardening-Fuse-10455407,1</t>
  </si>
  <si>
    <t>Lateral Hardening-Fuse-10456312,1</t>
  </si>
  <si>
    <t>Lateral Hardening-Fuse-10456315,1</t>
  </si>
  <si>
    <t>Lateral Hardening-Fuse-10456316,1</t>
  </si>
  <si>
    <t>Lateral Hardening-Fuse-10456317,1</t>
  </si>
  <si>
    <t>Lateral Hardening-Fuse-10456319,1</t>
  </si>
  <si>
    <t>Lateral Hardening-Fuse-10456320,1</t>
  </si>
  <si>
    <t>Lateral Hardening-Fuse-10456323,1</t>
  </si>
  <si>
    <t>Lateral Hardening-Fuse-10456324,3</t>
  </si>
  <si>
    <t>Lateral Hardening-Fuse-10456328,1</t>
  </si>
  <si>
    <t>Lateral Hardening-Fuse-10456329,1</t>
  </si>
  <si>
    <t>Lateral Hardening-Fuse-10456330,1</t>
  </si>
  <si>
    <t>Lateral Hardening-Fuse-10457696,1</t>
  </si>
  <si>
    <t>Lateral Hardening-Fuse-10457697,1</t>
  </si>
  <si>
    <t>Lateral Hardening-Fuse-10457702,1</t>
  </si>
  <si>
    <t>Lateral Hardening-Fuse-10457707,1</t>
  </si>
  <si>
    <t>Lateral Hardening-Fuse-10457708,1</t>
  </si>
  <si>
    <t>Lateral Hardening-Fuse-10457710,1</t>
  </si>
  <si>
    <t>Lateral Hardening-Fuse-10457714,1</t>
  </si>
  <si>
    <t>Lateral Hardening-Fuse-10457718,1</t>
  </si>
  <si>
    <t>Lateral Hardening-Fuse-10457719,1</t>
  </si>
  <si>
    <t>Lateral Hardening-Fuse-10457720,1</t>
  </si>
  <si>
    <t>Lateral Hardening-Fuse-10457721,1</t>
  </si>
  <si>
    <t>Lateral Hardening-Fuse-10457728,1</t>
  </si>
  <si>
    <t>Lateral Hardening-Fuse-10457730,1</t>
  </si>
  <si>
    <t>Lateral Hardening-Fuse-10457731,1</t>
  </si>
  <si>
    <t>Lateral Hardening-Fuse-10457732,1</t>
  </si>
  <si>
    <t>Lateral Hardening-Fuse-10457733,1</t>
  </si>
  <si>
    <t>Lateral Hardening-Fuse-10457740,1</t>
  </si>
  <si>
    <t>Lateral Hardening-Fuse-10462545,1</t>
  </si>
  <si>
    <t>Lateral Hardening-Fuse-10462554,1</t>
  </si>
  <si>
    <t>Lateral Hardening-Fuse-10462556,1</t>
  </si>
  <si>
    <t>Lateral Hardening-Fuse-10462557,1</t>
  </si>
  <si>
    <t>Lateral Hardening-Fuse-10462572,1</t>
  </si>
  <si>
    <t>Lateral Hardening-Fuse-10462582,1</t>
  </si>
  <si>
    <t>Lateral Hardening-Fuse-10465295,1</t>
  </si>
  <si>
    <t>Lateral Hardening-Fuse-10465297,1</t>
  </si>
  <si>
    <t>Lateral Hardening-Fuse-10465299,1</t>
  </si>
  <si>
    <t>Lateral Hardening-Fuse-10465302,1</t>
  </si>
  <si>
    <t>Lateral Hardening-Fuse-10465303,1</t>
  </si>
  <si>
    <t>Lateral Hardening-Fuse-10465314,1</t>
  </si>
  <si>
    <t>Lateral Hardening-Fuse-10465315,2</t>
  </si>
  <si>
    <t>Lateral Hardening-Fuse-10465317,1</t>
  </si>
  <si>
    <t>Lateral Hardening-Fuse-10465320,1</t>
  </si>
  <si>
    <t>Lateral Hardening-Fuse-10465329,1</t>
  </si>
  <si>
    <t>Lateral Hardening-Fuse-10465334,1</t>
  </si>
  <si>
    <t>Lateral Hardening-Fuse-10465336,1</t>
  </si>
  <si>
    <t>Lateral Hardening-Fuse-10465340,3</t>
  </si>
  <si>
    <t>Lateral Hardening-Fuse-10466883,1</t>
  </si>
  <si>
    <t>Lateral Hardening-Fuse-10466886,1</t>
  </si>
  <si>
    <t>Lateral Hardening-Fuse-10466890,1</t>
  </si>
  <si>
    <t>Lateral Hardening-Fuse-10466897,2</t>
  </si>
  <si>
    <t>Lateral Hardening-Fuse-10466905,1</t>
  </si>
  <si>
    <t>Lateral Hardening-Fuse-10466908,5</t>
  </si>
  <si>
    <t>Lateral Hardening-Fuse-10466909,1</t>
  </si>
  <si>
    <t>Lateral Hardening-Fuse-10466910,1</t>
  </si>
  <si>
    <t>Lateral Hardening-Fuse-10466918,1</t>
  </si>
  <si>
    <t>Lateral Hardening-Fuse-10467577,1</t>
  </si>
  <si>
    <t>Lateral Hardening-Fuse-10467581,1</t>
  </si>
  <si>
    <t>Lateral Hardening-Fuse-10467583,1</t>
  </si>
  <si>
    <t>Lateral Hardening-Fuse-10467591,1</t>
  </si>
  <si>
    <t>Lateral Hardening-Fuse-10467606,1</t>
  </si>
  <si>
    <t>Lateral Hardening-Fuse-10469944,1</t>
  </si>
  <si>
    <t>Lateral Hardening-Fuse-10469946,1</t>
  </si>
  <si>
    <t>Lateral Hardening-Fuse-10469950,1</t>
  </si>
  <si>
    <t>Lateral Hardening-Fuse-10471348,1</t>
  </si>
  <si>
    <t>Lateral Hardening-Fuse-10471363,1</t>
  </si>
  <si>
    <t>Lateral Hardening-Fuse-10471366,1</t>
  </si>
  <si>
    <t>Lateral Hardening-Fuse-10471367,1</t>
  </si>
  <si>
    <t>Lateral Hardening-Fuse-10471368,1</t>
  </si>
  <si>
    <t>Lateral Hardening-Fuse-10472616,1</t>
  </si>
  <si>
    <t>Lateral Hardening-Fuse-10472618,1</t>
  </si>
  <si>
    <t>Lateral Hardening-Fuse-10472626,1</t>
  </si>
  <si>
    <t>Lateral Hardening-Fuse-10472627,2</t>
  </si>
  <si>
    <t>Lateral Hardening-Fuse-10472630,1</t>
  </si>
  <si>
    <t>Lateral Hardening-Fuse-10475333,1</t>
  </si>
  <si>
    <t>Lateral Hardening-Fuse-10475339,1</t>
  </si>
  <si>
    <t>Lateral Hardening-Fuse-10475346,1</t>
  </si>
  <si>
    <t>Lateral Hardening-Fuse-10476014,1</t>
  </si>
  <si>
    <t>Lateral Hardening-Fuse-10476017,1</t>
  </si>
  <si>
    <t>Lateral Hardening-Fuse-10476021,2</t>
  </si>
  <si>
    <t>Lateral Hardening-Fuse-10476025,1</t>
  </si>
  <si>
    <t>Lateral Hardening-Fuse-10476032,1</t>
  </si>
  <si>
    <t>Lateral Hardening-Fuse-10476039,1</t>
  </si>
  <si>
    <t>Lateral Hardening-Fuse-10476042,1</t>
  </si>
  <si>
    <t>Lateral Hardening-Fuse-10476044,1</t>
  </si>
  <si>
    <t>Lateral Hardening-Fuse-10476045,1</t>
  </si>
  <si>
    <t>Lateral Hardening-Fuse-10476046,1</t>
  </si>
  <si>
    <t>Lateral Hardening-Fuse-10476049,1</t>
  </si>
  <si>
    <t>Lateral Hardening-Fuse-10476052,1</t>
  </si>
  <si>
    <t>Lateral Hardening-Fuse-10476054,1</t>
  </si>
  <si>
    <t>Lateral Hardening-Fuse-10476055,1</t>
  </si>
  <si>
    <t>Lateral Hardening-Fuse-10476056,1</t>
  </si>
  <si>
    <t>Lateral Hardening-Fuse-10476057,1</t>
  </si>
  <si>
    <t>Lateral Hardening-Fuse-10476059,1</t>
  </si>
  <si>
    <t>Lateral Hardening-Fuse-10477195,1</t>
  </si>
  <si>
    <t>Lateral Hardening-Fuse-10477201,2</t>
  </si>
  <si>
    <t>Lateral Hardening-Fuse-10477204,1</t>
  </si>
  <si>
    <t>Lateral Hardening-Fuse-10477210,1</t>
  </si>
  <si>
    <t>Lateral Hardening-Fuse-10477218,1</t>
  </si>
  <si>
    <t>Lateral Hardening-Fuse-10477219,1</t>
  </si>
  <si>
    <t>Lateral Hardening-Fuse-10477221,1</t>
  </si>
  <si>
    <t>Lateral Hardening-Fuse-10477222,1</t>
  </si>
  <si>
    <t>Lateral Hardening-Fuse-10477223,1</t>
  </si>
  <si>
    <t>Lateral Hardening-Fuse-10477225,2</t>
  </si>
  <si>
    <t>Lateral Hardening-Fuse-10477227,1</t>
  </si>
  <si>
    <t>Lateral Hardening-Fuse-10477230,1</t>
  </si>
  <si>
    <t>Lateral Hardening-Fuse-10477231,1</t>
  </si>
  <si>
    <t>Lateral Hardening-Fuse-10477232,1</t>
  </si>
  <si>
    <t>Lateral Hardening-Fuse-10477648,1</t>
  </si>
  <si>
    <t>Lateral Hardening-Fuse-10477654,1</t>
  </si>
  <si>
    <t>Lateral Hardening-Fuse-10477660,1</t>
  </si>
  <si>
    <t>Lateral Hardening-Fuse-10477661,1</t>
  </si>
  <si>
    <t>Lateral Hardening-Fuse-10477662,1</t>
  </si>
  <si>
    <t>Lateral Hardening-Fuse-10477663,1</t>
  </si>
  <si>
    <t>Lateral Hardening-Fuse-10477668,1</t>
  </si>
  <si>
    <t>Lateral Hardening-Fuse-10477670,1</t>
  </si>
  <si>
    <t>Lateral Hardening-Fuse-10477673,1</t>
  </si>
  <si>
    <t>Lateral Hardening-Fuse-10478104,2</t>
  </si>
  <si>
    <t>Lateral Hardening-Fuse-10478105,1</t>
  </si>
  <si>
    <t>Lateral Hardening-Fuse-10479371,1</t>
  </si>
  <si>
    <t>Lateral Hardening-Fuse-10479379,1</t>
  </si>
  <si>
    <t>Lateral Hardening-Fuse-10479383,1</t>
  </si>
  <si>
    <t>Lateral Hardening-Fuse-10479385,1</t>
  </si>
  <si>
    <t>Lateral Hardening-Fuse-10479389,1</t>
  </si>
  <si>
    <t>Lateral Hardening-Fuse-10479400,1</t>
  </si>
  <si>
    <t>Lateral Hardening-Fuse-10479404,1</t>
  </si>
  <si>
    <t>Lateral Hardening-Fuse-10479406,1</t>
  </si>
  <si>
    <t>Lateral Hardening-Fuse-10479414,1</t>
  </si>
  <si>
    <t>Lateral Hardening-Fuse-10479416,1</t>
  </si>
  <si>
    <t>Lateral Hardening-Fuse-10479418,1</t>
  </si>
  <si>
    <t>Lateral Hardening-Fuse-10479420,7</t>
  </si>
  <si>
    <t>Lateral Hardening-Fuse-10479424,1</t>
  </si>
  <si>
    <t>Lateral Hardening-Fuse-10479428,1</t>
  </si>
  <si>
    <t>Lateral Hardening-Fuse-10479430,1</t>
  </si>
  <si>
    <t>Lateral Hardening-Fuse-10479437,6</t>
  </si>
  <si>
    <t>Lateral Hardening-Fuse-10479439,1</t>
  </si>
  <si>
    <t>Lateral Hardening-Fuse-10479443,1</t>
  </si>
  <si>
    <t>Lateral Hardening-Fuse-10481905,1</t>
  </si>
  <si>
    <t>Lateral Hardening-Fuse-10481911,9</t>
  </si>
  <si>
    <t>Lateral Hardening-Fuse-10482592,1</t>
  </si>
  <si>
    <t>Lateral Hardening-Fuse-10482595,1</t>
  </si>
  <si>
    <t>Lateral Hardening-Fuse-10482598,1</t>
  </si>
  <si>
    <t>Lateral Hardening-Fuse-10482599,1</t>
  </si>
  <si>
    <t>Lateral Hardening-Fuse-10482605,1</t>
  </si>
  <si>
    <t>Lateral Hardening-Fuse-10482606,1</t>
  </si>
  <si>
    <t>Lateral Hardening-Fuse-10482607,1</t>
  </si>
  <si>
    <t>Lateral Hardening-Fuse-10482609,1</t>
  </si>
  <si>
    <t>Lateral Hardening-Fuse-10482610,1</t>
  </si>
  <si>
    <t>Lateral Hardening-Fuse-10482611,1</t>
  </si>
  <si>
    <t>Lateral Hardening-Fuse-10482612,1</t>
  </si>
  <si>
    <t>Lateral Hardening-Fuse-10482615,1</t>
  </si>
  <si>
    <t>Lateral Hardening-Fuse-10482618,1</t>
  </si>
  <si>
    <t>Lateral Hardening-Fuse-10483754,1</t>
  </si>
  <si>
    <t>Lateral Hardening-Fuse-10483756,1</t>
  </si>
  <si>
    <t>Lateral Hardening-Fuse-10483787,1</t>
  </si>
  <si>
    <t>Lateral Hardening-Fuse-10483807,1</t>
  </si>
  <si>
    <t>Lateral Hardening-Fuse-10483813,1</t>
  </si>
  <si>
    <t>Lateral Hardening-Fuse-10483831,1</t>
  </si>
  <si>
    <t>Lateral Hardening-Fuse-10484759,1</t>
  </si>
  <si>
    <t>Lateral Hardening-Fuse-10484779,1</t>
  </si>
  <si>
    <t>Lateral Hardening-Fuse-10484792,1</t>
  </si>
  <si>
    <t>Lateral Hardening-Fuse-10484794,1</t>
  </si>
  <si>
    <t>Lateral Hardening-Fuse-10484813,1</t>
  </si>
  <si>
    <t>Lateral Hardening-Fuse-10484830,2</t>
  </si>
  <si>
    <t>Lateral Hardening-Fuse-10484831,1</t>
  </si>
  <si>
    <t>Lateral Hardening-Fuse-10484837,1</t>
  </si>
  <si>
    <t>Lateral Hardening-Fuse-10487430,1</t>
  </si>
  <si>
    <t>Lateral Hardening-Fuse-10487438,1</t>
  </si>
  <si>
    <t>Lateral Hardening-Fuse-10487439,1</t>
  </si>
  <si>
    <t>Lateral Hardening-Fuse-10487450,1</t>
  </si>
  <si>
    <t>Lateral Hardening-Fuse-10487454,3</t>
  </si>
  <si>
    <t>Lateral Hardening-Fuse-10487457,3</t>
  </si>
  <si>
    <t>Lateral Hardening-Fuse-10487460,1</t>
  </si>
  <si>
    <t>Lateral Hardening-Fuse-10487461,1</t>
  </si>
  <si>
    <t>Lateral Hardening-Fuse-10487462,1</t>
  </si>
  <si>
    <t>Lateral Hardening-Fuse-10487463,1</t>
  </si>
  <si>
    <t>Lateral Hardening-Fuse-10487466,1</t>
  </si>
  <si>
    <t>Lateral Hardening-Fuse-10487467,1</t>
  </si>
  <si>
    <t>Lateral Hardening-Fuse-10487468,1</t>
  </si>
  <si>
    <t>Lateral Hardening-Fuse-10487494,2</t>
  </si>
  <si>
    <t>Lateral Hardening-Fuse-10487509,1</t>
  </si>
  <si>
    <t>Lateral Hardening-Fuse-10487518,1</t>
  </si>
  <si>
    <t>Lateral Hardening-Fuse-10487520,1</t>
  </si>
  <si>
    <t>Lateral Hardening-Fuse-10487521,1</t>
  </si>
  <si>
    <t>Lateral Hardening-Fuse-10487522,1</t>
  </si>
  <si>
    <t>Lateral Hardening-Fuse-10487523,1</t>
  </si>
  <si>
    <t>Lateral Hardening-Fuse-10487547,1</t>
  </si>
  <si>
    <t>Lateral Hardening-Fuse-10487551,1</t>
  </si>
  <si>
    <t>Lateral Hardening-Fuse-10487571,1</t>
  </si>
  <si>
    <t>Lateral Hardening-Fuse-10487579,1</t>
  </si>
  <si>
    <t>Lateral Hardening-Fuse-10487580,1</t>
  </si>
  <si>
    <t>Lateral Hardening-Fuse-10487581,1</t>
  </si>
  <si>
    <t>Lateral Hardening-Fuse-10487585,1</t>
  </si>
  <si>
    <t>Lateral Hardening-Fuse-10487593,1</t>
  </si>
  <si>
    <t>Lateral Hardening-Fuse-10492866,1</t>
  </si>
  <si>
    <t>Lateral Hardening-Fuse-10492896,1</t>
  </si>
  <si>
    <t>Lateral Hardening-Fuse-10492944,1</t>
  </si>
  <si>
    <t>Lateral Hardening-Fuse-10492948,1</t>
  </si>
  <si>
    <t>Lateral Hardening-Fuse-10492951,1</t>
  </si>
  <si>
    <t>Lateral Hardening-Fuse-10496839,1</t>
  </si>
  <si>
    <t>Lateral Hardening-Fuse-10496841,1</t>
  </si>
  <si>
    <t>Lateral Hardening-Fuse-10496844,1</t>
  </si>
  <si>
    <t>Lateral Hardening-Fuse-10496847,1</t>
  </si>
  <si>
    <t>Lateral Hardening-Fuse-10496850,1</t>
  </si>
  <si>
    <t>Lateral Hardening-Fuse-10496855,1</t>
  </si>
  <si>
    <t>Lateral Hardening-Fuse-10497391,1</t>
  </si>
  <si>
    <t>Lateral Hardening-Fuse-10497398,1</t>
  </si>
  <si>
    <t>Lateral Hardening-Fuse-10497400,1</t>
  </si>
  <si>
    <t>Lateral Hardening-Fuse-10497403,1</t>
  </si>
  <si>
    <t>Lateral Hardening-Fuse-10501109,1</t>
  </si>
  <si>
    <t>Lateral Hardening-Fuse-10501112,1</t>
  </si>
  <si>
    <t>Lateral Hardening-Fuse-10501127,3</t>
  </si>
  <si>
    <t>Lateral Hardening-Fuse-10501136,1</t>
  </si>
  <si>
    <t>Lateral Hardening-Fuse-10501137,1</t>
  </si>
  <si>
    <t>Lateral Hardening-Fuse-10501138,1</t>
  </si>
  <si>
    <t>Lateral Hardening-Fuse-10501142,1</t>
  </si>
  <si>
    <t>Lateral Hardening-Fuse-10501145,1</t>
  </si>
  <si>
    <t>Lateral Hardening-Fuse-10501149,1</t>
  </si>
  <si>
    <t>Lateral Hardening-Fuse-10501155,1</t>
  </si>
  <si>
    <t>Lateral Hardening-Fuse-10503439,1</t>
  </si>
  <si>
    <t>Lateral Hardening-Fuse-10503441,1</t>
  </si>
  <si>
    <t>Lateral Hardening-Fuse-10503447,1</t>
  </si>
  <si>
    <t>Lateral Hardening-Fuse-10503448,1</t>
  </si>
  <si>
    <t>Lateral Hardening-Fuse-10503449,1</t>
  </si>
  <si>
    <t>Lateral Hardening-Fuse-10503450,2</t>
  </si>
  <si>
    <t>Lateral Hardening-Fuse-10503451,1</t>
  </si>
  <si>
    <t>Lateral Hardening-Fuse-10503458,1</t>
  </si>
  <si>
    <t>Lateral Hardening-Fuse-10503459,1</t>
  </si>
  <si>
    <t>Lateral Hardening-Fuse-10503460,1</t>
  </si>
  <si>
    <t>Lateral Hardening-Fuse-10503461,1</t>
  </si>
  <si>
    <t>Lateral Hardening-Fuse-10503462,1</t>
  </si>
  <si>
    <t>Lateral Hardening-Fuse-10503463,1</t>
  </si>
  <si>
    <t>Lateral Hardening-Fuse-10503464,1</t>
  </si>
  <si>
    <t>Lateral Hardening-Fuse-10509553,1</t>
  </si>
  <si>
    <t>Lateral Hardening-Fuse-10509555,1</t>
  </si>
  <si>
    <t>Lateral Hardening-Fuse-10509557,1</t>
  </si>
  <si>
    <t>Lateral Hardening-Fuse-10509558,1</t>
  </si>
  <si>
    <t>Lateral Hardening-Fuse-10509559,1</t>
  </si>
  <si>
    <t>Lateral Hardening-Fuse-10509579,1</t>
  </si>
  <si>
    <t>Lateral Hardening-Fuse-10509580,1</t>
  </si>
  <si>
    <t>Lateral Hardening-Fuse-10510808,2</t>
  </si>
  <si>
    <t>Lateral Hardening-Fuse-10510811,1</t>
  </si>
  <si>
    <t>Lateral Hardening-Fuse-10510813,1</t>
  </si>
  <si>
    <t>Lateral Hardening-Fuse-10510817,1</t>
  </si>
  <si>
    <t>Lateral Hardening-Fuse-10510823,5</t>
  </si>
  <si>
    <t>Lateral Hardening-Fuse-10510825,1</t>
  </si>
  <si>
    <t>Lateral Hardening-Fuse-10512792,1</t>
  </si>
  <si>
    <t>Lateral Hardening-Fuse-10512795,1</t>
  </si>
  <si>
    <t>Lateral Hardening-Fuse-10516391,1</t>
  </si>
  <si>
    <t>Lateral Hardening-Fuse-10516393,1</t>
  </si>
  <si>
    <t>Lateral Hardening-Fuse-10516395,1</t>
  </si>
  <si>
    <t>Lateral Hardening-Fuse-10516399,1</t>
  </si>
  <si>
    <t>Lateral Hardening-Fuse-10516400,1</t>
  </si>
  <si>
    <t>Lateral Hardening-Fuse-10516402,1</t>
  </si>
  <si>
    <t>Lateral Hardening-Fuse-10516405,1</t>
  </si>
  <si>
    <t>Lateral Hardening-Fuse-10516406,1</t>
  </si>
  <si>
    <t>Lateral Hardening-Fuse-10516408,1</t>
  </si>
  <si>
    <t>Lateral Hardening-Fuse-10516409,1</t>
  </si>
  <si>
    <t>Lateral Hardening-Fuse-10516411,1</t>
  </si>
  <si>
    <t>Lateral Hardening-Fuse-10516412,1</t>
  </si>
  <si>
    <t>Lateral Hardening-Fuse-10516415,1</t>
  </si>
  <si>
    <t>Lateral Hardening-Fuse-10516417,1</t>
  </si>
  <si>
    <t>Lateral Hardening-Fuse-10521028,1</t>
  </si>
  <si>
    <t>Lateral Hardening-Fuse-10525927,1</t>
  </si>
  <si>
    <t>Lateral Hardening-Fuse-10525939,1</t>
  </si>
  <si>
    <t>Lateral Hardening-Fuse-10526053,1</t>
  </si>
  <si>
    <t>Lateral Hardening-Fuse-10526054,1</t>
  </si>
  <si>
    <t>Lateral Hardening-Fuse-10526061,1</t>
  </si>
  <si>
    <t>Lateral Hardening-Fuse-10526062,1</t>
  </si>
  <si>
    <t>Lateral Hardening-Fuse-10526063,1</t>
  </si>
  <si>
    <t>Lateral Hardening-Fuse-10530043,1</t>
  </si>
  <si>
    <t>Lateral Hardening-Fuse-10532916,3</t>
  </si>
  <si>
    <t>Lateral Hardening-Fuse-10532920,1</t>
  </si>
  <si>
    <t>Lateral Hardening-Fuse-10535985,1</t>
  </si>
  <si>
    <t>Lateral Hardening-Fuse-10535986,1</t>
  </si>
  <si>
    <t>Lateral Hardening-Fuse-10535987,1</t>
  </si>
  <si>
    <t>Lateral Hardening-Fuse-10535988,2</t>
  </si>
  <si>
    <t>Lateral Hardening-Fuse-10535989,1</t>
  </si>
  <si>
    <t>Lateral Hardening-Fuse-10535990,1</t>
  </si>
  <si>
    <t>Lateral Hardening-Fuse-10536000,1</t>
  </si>
  <si>
    <t>Lateral Hardening-Fuse-10536015,1</t>
  </si>
  <si>
    <t>Lateral Hardening-Fuse-10536018,1</t>
  </si>
  <si>
    <t>Lateral Hardening-Fuse-10536022,1</t>
  </si>
  <si>
    <t>Lateral Hardening-Fuse-10536032,1</t>
  </si>
  <si>
    <t>Lateral Hardening-Fuse-10537245,1</t>
  </si>
  <si>
    <t>Lateral Hardening-Fuse-10537246,1</t>
  </si>
  <si>
    <t>Lateral Hardening-Fuse-10537271,1</t>
  </si>
  <si>
    <t>Lateral Hardening-Fuse-10537282,1</t>
  </si>
  <si>
    <t>Lateral Hardening-Fuse-10537284,1</t>
  </si>
  <si>
    <t>Lateral Hardening-Fuse-10537309,1</t>
  </si>
  <si>
    <t>Lateral Hardening-Fuse-10538848,1</t>
  </si>
  <si>
    <t>Lateral Hardening-Fuse-10538857,1</t>
  </si>
  <si>
    <t>Lateral Hardening-Fuse-10539844,1</t>
  </si>
  <si>
    <t>Lateral Hardening-Fuse-10540496,2</t>
  </si>
  <si>
    <t>Lateral Hardening-Fuse-10540504,1</t>
  </si>
  <si>
    <t>Lateral Hardening-Fuse-10540506,1</t>
  </si>
  <si>
    <t>Lateral Hardening-Fuse-10540509,3</t>
  </si>
  <si>
    <t>Lateral Hardening-Fuse-10540511,1</t>
  </si>
  <si>
    <t>Lateral Hardening-Fuse-10540516,1</t>
  </si>
  <si>
    <t>Lateral Hardening-Fuse-10540519,1</t>
  </si>
  <si>
    <t>Lateral Hardening-Fuse-10541452,1</t>
  </si>
  <si>
    <t>Lateral Hardening-Fuse-10544572,1</t>
  </si>
  <si>
    <t>Lateral Hardening-Fuse-10544574,1</t>
  </si>
  <si>
    <t>Lateral Hardening-Fuse-10544608,1</t>
  </si>
  <si>
    <t>Lateral Hardening-Fuse-10544609,1</t>
  </si>
  <si>
    <t>Lateral Hardening-Fuse-10544611,1</t>
  </si>
  <si>
    <t>Lateral Hardening-Fuse-10544626,1</t>
  </si>
  <si>
    <t>Lateral Hardening-Fuse-10544627,1</t>
  </si>
  <si>
    <t>Lateral Hardening-Fuse-10544630,1</t>
  </si>
  <si>
    <t>Lateral Hardening-Fuse-10544631,1</t>
  </si>
  <si>
    <t>Lateral Hardening-Fuse-10545819,1</t>
  </si>
  <si>
    <t>Lateral Hardening-Fuse-10545826,1</t>
  </si>
  <si>
    <t>Lateral Hardening-Fuse-10545839,1</t>
  </si>
  <si>
    <t>Lateral Hardening-Fuse-10545851,1</t>
  </si>
  <si>
    <t>Lateral Hardening-Fuse-10548823,1</t>
  </si>
  <si>
    <t>Lateral Hardening-Fuse-10548836,1</t>
  </si>
  <si>
    <t>Lateral Hardening-Fuse-10548838,1</t>
  </si>
  <si>
    <t>Lateral Hardening-Fuse-10548843,1</t>
  </si>
  <si>
    <t>Lateral Hardening-Fuse-10548846,1</t>
  </si>
  <si>
    <t>Lateral Hardening-Fuse-10548847,1</t>
  </si>
  <si>
    <t>Lateral Hardening-Fuse-10548850,1</t>
  </si>
  <si>
    <t>Lateral Hardening-Fuse-10548851,1</t>
  </si>
  <si>
    <t>Lateral Hardening-Fuse-10548854,1</t>
  </si>
  <si>
    <t>Lateral Hardening-Fuse-10548856,1</t>
  </si>
  <si>
    <t>Lateral Hardening-Fuse-10548859,1</t>
  </si>
  <si>
    <t>Lateral Hardening-Fuse-10552442,1</t>
  </si>
  <si>
    <t>Lateral Hardening-Fuse-10552444,1</t>
  </si>
  <si>
    <t>Lateral Hardening-Fuse-10552451,1</t>
  </si>
  <si>
    <t>Lateral Hardening-Fuse-10552452,1</t>
  </si>
  <si>
    <t>Lateral Hardening-Fuse-10554582,1</t>
  </si>
  <si>
    <t>Lateral Hardening-Fuse-10554583,1</t>
  </si>
  <si>
    <t>Lateral Hardening-Fuse-10554584,1</t>
  </si>
  <si>
    <t>Lateral Hardening-Fuse-10554603,1</t>
  </si>
  <si>
    <t>Lateral Hardening-Fuse-10556518,1</t>
  </si>
  <si>
    <t>Lateral Hardening-Fuse-10556519,1</t>
  </si>
  <si>
    <t>Lateral Hardening-Fuse-10556523,1</t>
  </si>
  <si>
    <t>Lateral Hardening-Fuse-10556531,1</t>
  </si>
  <si>
    <t>Lateral Hardening-Fuse-10556535,1</t>
  </si>
  <si>
    <t>Lateral Hardening-Fuse-10556536,1</t>
  </si>
  <si>
    <t>Lateral Hardening-Fuse-10556537,1</t>
  </si>
  <si>
    <t>Lateral Hardening-Fuse-10556539,1</t>
  </si>
  <si>
    <t>Lateral Hardening-Fuse-10556540,1</t>
  </si>
  <si>
    <t>Lateral Hardening-Fuse-10556564,1</t>
  </si>
  <si>
    <t>Lateral Hardening-Fuse-10556566,2</t>
  </si>
  <si>
    <t>Lateral Hardening-Fuse-10556567,1</t>
  </si>
  <si>
    <t>Lateral Hardening-Fuse-10556569,1</t>
  </si>
  <si>
    <t>Lateral Hardening-Fuse-10556570,1</t>
  </si>
  <si>
    <t>Lateral Hardening-Fuse-10556574,1</t>
  </si>
  <si>
    <t>Lateral Hardening-Fuse-10556575,1</t>
  </si>
  <si>
    <t>Lateral Hardening-Fuse-10556577,1</t>
  </si>
  <si>
    <t>Lateral Hardening-Fuse-10556578,1</t>
  </si>
  <si>
    <t>Lateral Hardening-Fuse-10556579,1</t>
  </si>
  <si>
    <t>Lateral Hardening-Fuse-10556580,1</t>
  </si>
  <si>
    <t>Lateral Hardening-Fuse-10556581,1</t>
  </si>
  <si>
    <t>Lateral Hardening-Fuse-10556582,1</t>
  </si>
  <si>
    <t>Lateral Hardening-Fuse-10556583,1</t>
  </si>
  <si>
    <t>Lateral Hardening-Fuse-10556585,1</t>
  </si>
  <si>
    <t>Lateral Hardening-Fuse-10556586,1</t>
  </si>
  <si>
    <t>Lateral Hardening-Fuse-10556587,1</t>
  </si>
  <si>
    <t>Lateral Hardening-Fuse-10556588,1</t>
  </si>
  <si>
    <t>Lateral Hardening-Fuse-10556589,1</t>
  </si>
  <si>
    <t>Lateral Hardening-Fuse-10556590,1</t>
  </si>
  <si>
    <t>Lateral Hardening-Fuse-10556591,1</t>
  </si>
  <si>
    <t>Lateral Hardening-Fuse-10556592,1</t>
  </si>
  <si>
    <t>Lateral Hardening-Fuse-10556593,1</t>
  </si>
  <si>
    <t>Lateral Hardening-Fuse-10556595,1</t>
  </si>
  <si>
    <t>Lateral Hardening-Fuse-10556596,1</t>
  </si>
  <si>
    <t>Lateral Hardening-Fuse-10556597,1</t>
  </si>
  <si>
    <t>Lateral Hardening-Fuse-10556598,1</t>
  </si>
  <si>
    <t>Lateral Hardening-Fuse-10556599,1</t>
  </si>
  <si>
    <t>Lateral Hardening-Fuse-10556600,1</t>
  </si>
  <si>
    <t>Lateral Hardening-Fuse-10556601,1</t>
  </si>
  <si>
    <t>Lateral Hardening-Fuse-10556603,1</t>
  </si>
  <si>
    <t>Lateral Hardening-Fuse-10556606,1</t>
  </si>
  <si>
    <t>Lateral Hardening-Fuse-10556607,1</t>
  </si>
  <si>
    <t>Lateral Hardening-Fuse-10556608,1</t>
  </si>
  <si>
    <t>Lateral Hardening-Fuse-10556611,1</t>
  </si>
  <si>
    <t>Lateral Hardening-Fuse-10556612,1</t>
  </si>
  <si>
    <t>Lateral Hardening-Fuse-10556613,1</t>
  </si>
  <si>
    <t>Lateral Hardening-Fuse-10556616,1</t>
  </si>
  <si>
    <t>Lateral Hardening-Fuse-10556619,1</t>
  </si>
  <si>
    <t>Lateral Hardening-Fuse-10556620,1</t>
  </si>
  <si>
    <t>Lateral Hardening-Fuse-10556621,1</t>
  </si>
  <si>
    <t>Lateral Hardening-Fuse-10556629,1</t>
  </si>
  <si>
    <t>Lateral Hardening-Fuse-10556631,1</t>
  </si>
  <si>
    <t>Lateral Hardening-Fuse-10556633,1</t>
  </si>
  <si>
    <t>Lateral Hardening-Fuse-10556634,1</t>
  </si>
  <si>
    <t>Lateral Hardening-Fuse-10556638,1</t>
  </si>
  <si>
    <t>Lateral Hardening-Fuse-10556639,1</t>
  </si>
  <si>
    <t>Lateral Hardening-Fuse-10556640,1</t>
  </si>
  <si>
    <t>Lateral Hardening-Fuse-10556642,2</t>
  </si>
  <si>
    <t>Lateral Hardening-Fuse-10556643,1</t>
  </si>
  <si>
    <t>Lateral Hardening-Fuse-10556644,1</t>
  </si>
  <si>
    <t>Lateral Hardening-Fuse-10556647,2</t>
  </si>
  <si>
    <t>Lateral Hardening-Fuse-10556648,1</t>
  </si>
  <si>
    <t>Lateral Hardening-Fuse-10556649,1</t>
  </si>
  <si>
    <t>Lateral Hardening-Fuse-10556650,1</t>
  </si>
  <si>
    <t>Lateral Hardening-Fuse-10556651,1</t>
  </si>
  <si>
    <t>Lateral Hardening-Fuse-10556652,1</t>
  </si>
  <si>
    <t>Lateral Hardening-Fuse-10556653,1</t>
  </si>
  <si>
    <t>Lateral Hardening-Fuse-10556654,1</t>
  </si>
  <si>
    <t>Lateral Hardening-Fuse-10556657,1</t>
  </si>
  <si>
    <t>Lateral Hardening-Fuse-10556658,1</t>
  </si>
  <si>
    <t>Lateral Hardening-Fuse-10556659,1</t>
  </si>
  <si>
    <t>Lateral Hardening-Fuse-10556660,1</t>
  </si>
  <si>
    <t>Lateral Hardening-Fuse-10556661,1</t>
  </si>
  <si>
    <t>Lateral Hardening-Fuse-10556662,1</t>
  </si>
  <si>
    <t>Lateral Hardening-Fuse-10556663,1</t>
  </si>
  <si>
    <t>Lateral Hardening-Fuse-10556665,1</t>
  </si>
  <si>
    <t>Lateral Hardening-Fuse-10556666,1</t>
  </si>
  <si>
    <t>Lateral Hardening-Fuse-10556669,1</t>
  </si>
  <si>
    <t>Lateral Hardening-Fuse-10556670,1</t>
  </si>
  <si>
    <t>Lateral Hardening-Fuse-10556672,1</t>
  </si>
  <si>
    <t>Lateral Hardening-Fuse-10556673,1</t>
  </si>
  <si>
    <t>Lateral Hardening-Fuse-10556674,1</t>
  </si>
  <si>
    <t>Lateral Hardening-Fuse-10556676,4</t>
  </si>
  <si>
    <t>Lateral Hardening-Fuse-10556677,1</t>
  </si>
  <si>
    <t>Lateral Hardening-Fuse-10556687,1</t>
  </si>
  <si>
    <t>Lateral Hardening-Fuse-10556688,1</t>
  </si>
  <si>
    <t>Lateral Hardening-Fuse-10556691,1</t>
  </si>
  <si>
    <t>Lateral Hardening-Fuse-10556696,1</t>
  </si>
  <si>
    <t>Lateral Hardening-Fuse-10556704,1</t>
  </si>
  <si>
    <t>Lateral Hardening-Fuse-10556707,1</t>
  </si>
  <si>
    <t>Lateral Hardening-Fuse-10556709,1</t>
  </si>
  <si>
    <t>Lateral Hardening-Fuse-10556710,1</t>
  </si>
  <si>
    <t>Lateral Hardening-Fuse-10556714,1</t>
  </si>
  <si>
    <t>Lateral Hardening-Fuse-10556715,1</t>
  </si>
  <si>
    <t>Lateral Hardening-Fuse-10556716,1</t>
  </si>
  <si>
    <t>Lateral Hardening-Fuse-10556718,1</t>
  </si>
  <si>
    <t>Lateral Hardening-Fuse-10556719,2</t>
  </si>
  <si>
    <t>Lateral Hardening-Fuse-10556720,1</t>
  </si>
  <si>
    <t>Lateral Hardening-Fuse-10556721,1</t>
  </si>
  <si>
    <t>Lateral Hardening-Fuse-10556723,1</t>
  </si>
  <si>
    <t>Lateral Hardening-Fuse-10556727,1</t>
  </si>
  <si>
    <t>Lateral Hardening-Fuse-10556728,1</t>
  </si>
  <si>
    <t>Lateral Hardening-Fuse-10556729,1</t>
  </si>
  <si>
    <t>Lateral Hardening-Fuse-10556730,1</t>
  </si>
  <si>
    <t>Lateral Hardening-Fuse-10556731,1</t>
  </si>
  <si>
    <t>Lateral Hardening-Fuse-10556732,1</t>
  </si>
  <si>
    <t>Lateral Hardening-Fuse-10556733,1</t>
  </si>
  <si>
    <t>Lateral Hardening-Fuse-10556735,1</t>
  </si>
  <si>
    <t>Lateral Hardening-Fuse-10556736,1</t>
  </si>
  <si>
    <t>Lateral Hardening-Fuse-10556738,1</t>
  </si>
  <si>
    <t>Lateral Hardening-Fuse-10556739,1</t>
  </si>
  <si>
    <t>Lateral Hardening-Fuse-10556741,2</t>
  </si>
  <si>
    <t>Lateral Hardening-Fuse-10556743,1</t>
  </si>
  <si>
    <t>Lateral Hardening-Fuse-10556749,1</t>
  </si>
  <si>
    <t>Lateral Hardening-Fuse-10556751,1</t>
  </si>
  <si>
    <t>Lateral Hardening-Fuse-10556752,1</t>
  </si>
  <si>
    <t>Lateral Hardening-Fuse-10556753,1</t>
  </si>
  <si>
    <t>Lateral Hardening-Fuse-10556754,1</t>
  </si>
  <si>
    <t>Lateral Hardening-Fuse-10558842,1</t>
  </si>
  <si>
    <t>Lateral Hardening-Fuse-10558844,1</t>
  </si>
  <si>
    <t>Lateral Hardening-Fuse-10558852,1</t>
  </si>
  <si>
    <t>Lateral Hardening-Fuse-10558853,1</t>
  </si>
  <si>
    <t>Lateral Hardening-Fuse-10558854,1</t>
  </si>
  <si>
    <t>Lateral Hardening-Fuse-10558855,1</t>
  </si>
  <si>
    <t>Lateral Hardening-Fuse-10558858,1</t>
  </si>
  <si>
    <t>Lateral Hardening-Fuse-10558883,1</t>
  </si>
  <si>
    <t>Lateral Hardening-Fuse-10558892,1</t>
  </si>
  <si>
    <t>Lateral Hardening-Fuse-10558896,1</t>
  </si>
  <si>
    <t>Lateral Hardening-Fuse-10560403,1</t>
  </si>
  <si>
    <t>Lateral Hardening-Fuse-10560410,1</t>
  </si>
  <si>
    <t>Lateral Hardening-Fuse-10560416,1</t>
  </si>
  <si>
    <t>Lateral Hardening-Fuse-10560424,1</t>
  </si>
  <si>
    <t>Lateral Hardening-Fuse-10560426,1</t>
  </si>
  <si>
    <t>Lateral Hardening-Fuse-10560429,1</t>
  </si>
  <si>
    <t>Lateral Hardening-Fuse-10562345,1</t>
  </si>
  <si>
    <t>Lateral Hardening-Fuse-10562348,1</t>
  </si>
  <si>
    <t>Lateral Hardening-Fuse-10562350,1</t>
  </si>
  <si>
    <t>Lateral Hardening-Fuse-10562356,1</t>
  </si>
  <si>
    <t>Lateral Hardening-Fuse-10562357,1</t>
  </si>
  <si>
    <t>Lateral Hardening-Fuse-10562364,1</t>
  </si>
  <si>
    <t>Lateral Hardening-Fuse-10562365,1</t>
  </si>
  <si>
    <t>Lateral Hardening-Fuse-10562366,2</t>
  </si>
  <si>
    <t>Lateral Hardening-Fuse-10562371,1</t>
  </si>
  <si>
    <t>Lateral Hardening-Fuse-10562372,1</t>
  </si>
  <si>
    <t>Lateral Hardening-Fuse-10562373,1</t>
  </si>
  <si>
    <t>Lateral Hardening-Fuse-10562374,1</t>
  </si>
  <si>
    <t>Lateral Hardening-Fuse-10562375,1</t>
  </si>
  <si>
    <t>Lateral Hardening-Fuse-10562376,1</t>
  </si>
  <si>
    <t>Lateral Hardening-Fuse-10562378,1</t>
  </si>
  <si>
    <t>Lateral Hardening-Fuse-10562383,1</t>
  </si>
  <si>
    <t>Lateral Hardening-Fuse-10563762,1</t>
  </si>
  <si>
    <t>Lateral Hardening-Fuse-10563763,1</t>
  </si>
  <si>
    <t>Lateral Hardening-Fuse-10563776,1</t>
  </si>
  <si>
    <t>Lateral Hardening-Fuse-10563780,2</t>
  </si>
  <si>
    <t>Lateral Hardening-Fuse-10563796,1</t>
  </si>
  <si>
    <t>Lateral Hardening-Fuse-10564602,1</t>
  </si>
  <si>
    <t>Lateral Hardening-Fuse-10564603,1</t>
  </si>
  <si>
    <t>Lateral Hardening-Fuse-10564604,1</t>
  </si>
  <si>
    <t>Lateral Hardening-Fuse-10564605,1</t>
  </si>
  <si>
    <t>Lateral Hardening-Fuse-10564609,1</t>
  </si>
  <si>
    <t>Lateral Hardening-Fuse-10564613,1</t>
  </si>
  <si>
    <t>Lateral Hardening-Fuse-10564619,1</t>
  </si>
  <si>
    <t>Lateral Hardening-Fuse-10565116,1</t>
  </si>
  <si>
    <t>Lateral Hardening-Fuse-10565122,1</t>
  </si>
  <si>
    <t>Lateral Hardening-Fuse-10565129,1</t>
  </si>
  <si>
    <t>Lateral Hardening-Fuse-10565871,1</t>
  </si>
  <si>
    <t>Lateral Hardening-Fuse-10565875,1</t>
  </si>
  <si>
    <t>Lateral Hardening-Fuse-10565884,1</t>
  </si>
  <si>
    <t>Lateral Hardening-Fuse-10565885,1</t>
  </si>
  <si>
    <t>Lateral Hardening-Fuse-10565886,1</t>
  </si>
  <si>
    <t>Lateral Hardening-Fuse-10565890,1</t>
  </si>
  <si>
    <t>Lateral Hardening-Fuse-10565891,1</t>
  </si>
  <si>
    <t>Lateral Hardening-Fuse-10565892,1</t>
  </si>
  <si>
    <t>Lateral Hardening-Fuse-10565896,1</t>
  </si>
  <si>
    <t>Lateral Hardening-Fuse-10565897,1</t>
  </si>
  <si>
    <t>Lateral Hardening-Fuse-10565898,1</t>
  </si>
  <si>
    <t>Lateral Hardening-Fuse-10565899,1</t>
  </si>
  <si>
    <t>Lateral Hardening-Fuse-10566561,1</t>
  </si>
  <si>
    <t>Lateral Hardening-Fuse-10566562,1</t>
  </si>
  <si>
    <t>Lateral Hardening-Fuse-10566565,1</t>
  </si>
  <si>
    <t>Lateral Hardening-Fuse-10566569,1</t>
  </si>
  <si>
    <t>Lateral Hardening-Fuse-10566570,1</t>
  </si>
  <si>
    <t>Lateral Hardening-Fuse-10566571,1</t>
  </si>
  <si>
    <t>Lateral Hardening-Fuse-10566574,1</t>
  </si>
  <si>
    <t>Lateral Hardening-Fuse-10566576,1</t>
  </si>
  <si>
    <t>Lateral Hardening-Fuse-10566581,1</t>
  </si>
  <si>
    <t>Lateral Hardening-Fuse-10566582,1</t>
  </si>
  <si>
    <t>Lateral Hardening-Fuse-10566583,1</t>
  </si>
  <si>
    <t>Lateral Hardening-Fuse-10566584,1</t>
  </si>
  <si>
    <t>Lateral Hardening-Fuse-10567057,1</t>
  </si>
  <si>
    <t>Lateral Hardening-Fuse-10567058,1</t>
  </si>
  <si>
    <t>Lateral Hardening-Fuse-10567082,1</t>
  </si>
  <si>
    <t>Lateral Hardening-Fuse-10567085,1</t>
  </si>
  <si>
    <t>Lateral Hardening-Fuse-10567092,1</t>
  </si>
  <si>
    <t>Lateral Hardening-Fuse-10567093,1</t>
  </si>
  <si>
    <t>Lateral Hardening-Fuse-10567744,1</t>
  </si>
  <si>
    <t>Lateral Hardening-Fuse-10567749,1</t>
  </si>
  <si>
    <t>Lateral Hardening-Fuse-10567750,1</t>
  </si>
  <si>
    <t>Lateral Hardening-Fuse-10567752,1</t>
  </si>
  <si>
    <t>Lateral Hardening-Fuse-10567756,1</t>
  </si>
  <si>
    <t>Lateral Hardening-Fuse-10567760,1</t>
  </si>
  <si>
    <t>Lateral Hardening-Fuse-10567771,1</t>
  </si>
  <si>
    <t>Lateral Hardening-Fuse-10567781,1</t>
  </si>
  <si>
    <t>Lateral Hardening-Fuse-10567788,1</t>
  </si>
  <si>
    <t>Lateral Hardening-Fuse-10567789,1</t>
  </si>
  <si>
    <t>Lateral Hardening-Fuse-10569605,1</t>
  </si>
  <si>
    <t>Lateral Hardening-Fuse-10569606,1</t>
  </si>
  <si>
    <t>Lateral Hardening-Fuse-10569607,4</t>
  </si>
  <si>
    <t>Lateral Hardening-Fuse-10569612,1</t>
  </si>
  <si>
    <t>Lateral Hardening-Fuse-10569613,1</t>
  </si>
  <si>
    <t>Lateral Hardening-Fuse-10569614,1</t>
  </si>
  <si>
    <t>Lateral Hardening-Fuse-10569624,1</t>
  </si>
  <si>
    <t>Lateral Hardening-Fuse-10569628,1</t>
  </si>
  <si>
    <t>Lateral Hardening-Fuse-10570211,1</t>
  </si>
  <si>
    <t>Lateral Hardening-Fuse-10570216,1</t>
  </si>
  <si>
    <t>Lateral Hardening-Fuse-10570218,2</t>
  </si>
  <si>
    <t>Lateral Hardening-Fuse-10570230,1</t>
  </si>
  <si>
    <t>Lateral Hardening-Fuse-10570232,1</t>
  </si>
  <si>
    <t>Lateral Hardening-Fuse-10570233,1</t>
  </si>
  <si>
    <t>Lateral Hardening-Fuse-10570255,1</t>
  </si>
  <si>
    <t>Lateral Hardening-Fuse-10571245,1</t>
  </si>
  <si>
    <t>Lateral Hardening-Fuse-10572955,1</t>
  </si>
  <si>
    <t>Lateral Hardening-Fuse-10572963,1</t>
  </si>
  <si>
    <t>Lateral Hardening-Fuse-10572992,1</t>
  </si>
  <si>
    <t>Lateral Hardening-Fuse-10573743,2</t>
  </si>
  <si>
    <t>Lateral Hardening-Fuse-10573751,1</t>
  </si>
  <si>
    <t>Lateral Hardening-Fuse-10573766,1</t>
  </si>
  <si>
    <t>Lateral Hardening-Fuse-10573771,1</t>
  </si>
  <si>
    <t>Lateral Hardening-Fuse-10573774,1</t>
  </si>
  <si>
    <t>Lateral Hardening-Fuse-10578001,1</t>
  </si>
  <si>
    <t>Lateral Hardening-Fuse-10578002,1</t>
  </si>
  <si>
    <t>Lateral Hardening-Fuse-10578015,2</t>
  </si>
  <si>
    <t>Lateral Hardening-Fuse-10580648,1</t>
  </si>
  <si>
    <t>Lateral Hardening-Fuse-10580656,2</t>
  </si>
  <si>
    <t>Lateral Hardening-Fuse-10580658,1</t>
  </si>
  <si>
    <t>Lateral Hardening-Fuse-10580661,1</t>
  </si>
  <si>
    <t>Lateral Hardening-Fuse-10580664,1</t>
  </si>
  <si>
    <t>Lateral Hardening-Fuse-10580666,2</t>
  </si>
  <si>
    <t>Lateral Hardening-Fuse-10580675,1</t>
  </si>
  <si>
    <t>Lateral Hardening-Fuse-10580679,1</t>
  </si>
  <si>
    <t>Lateral Hardening-Fuse-10580681,1</t>
  </si>
  <si>
    <t>Lateral Hardening-Fuse-10580684,1</t>
  </si>
  <si>
    <t>Lateral Hardening-Fuse-10580685,1</t>
  </si>
  <si>
    <t>Lateral Hardening-Fuse-10580686,1</t>
  </si>
  <si>
    <t>Lateral Hardening-Fuse-10580687,1</t>
  </si>
  <si>
    <t>Lateral Hardening-Fuse-10580688,1</t>
  </si>
  <si>
    <t>Lateral Hardening-Fuse-10580694,2</t>
  </si>
  <si>
    <t>Lateral Hardening-Fuse-10580697,1</t>
  </si>
  <si>
    <t>Lateral Hardening-Fuse-10580708,3</t>
  </si>
  <si>
    <t>Lateral Hardening-Fuse-10581460,1</t>
  </si>
  <si>
    <t>Lateral Hardening-Fuse-10583637,1</t>
  </si>
  <si>
    <t>Lateral Hardening-Fuse-10583642,1</t>
  </si>
  <si>
    <t>Lateral Hardening-Fuse-10583646,1</t>
  </si>
  <si>
    <t>Lateral Hardening-Fuse-10583650,1</t>
  </si>
  <si>
    <t>Lateral Hardening-Fuse-10583651,1</t>
  </si>
  <si>
    <t>Lateral Hardening-Fuse-10583657,1</t>
  </si>
  <si>
    <t>Lateral Hardening-Fuse-10583659,1</t>
  </si>
  <si>
    <t>Lateral Hardening-Fuse-10583660,1</t>
  </si>
  <si>
    <t>Lateral Hardening-Fuse-10583671,1</t>
  </si>
  <si>
    <t>Lateral Hardening-Fuse-10583674,1</t>
  </si>
  <si>
    <t>Lateral Hardening-Fuse-10588268,1</t>
  </si>
  <si>
    <t>Lateral Hardening-Fuse-10588269,1</t>
  </si>
  <si>
    <t>Lateral Hardening-Fuse-10588272,1</t>
  </si>
  <si>
    <t>Lateral Hardening-Fuse-10588273,1</t>
  </si>
  <si>
    <t>Lateral Hardening-Fuse-10588274,1</t>
  </si>
  <si>
    <t>Lateral Hardening-Fuse-10588275,1</t>
  </si>
  <si>
    <t>Lateral Hardening-Fuse-10588290,1</t>
  </si>
  <si>
    <t>Lateral Hardening-Fuse-10588294,1</t>
  </si>
  <si>
    <t>Lateral Hardening-Fuse-10588295,1</t>
  </si>
  <si>
    <t>Lateral Hardening-Fuse-10588296,1</t>
  </si>
  <si>
    <t>Lateral Hardening-Fuse-10588297,1</t>
  </si>
  <si>
    <t>Lateral Hardening-Fuse-10588791,1</t>
  </si>
  <si>
    <t>Lateral Hardening-Fuse-10588792,1</t>
  </si>
  <si>
    <t>Lateral Hardening-Fuse-10588793,1</t>
  </si>
  <si>
    <t>Lateral Hardening-Fuse-10588795,1</t>
  </si>
  <si>
    <t>Lateral Hardening-Fuse-10588796,1</t>
  </si>
  <si>
    <t>Lateral Hardening-Fuse-10588797,1</t>
  </si>
  <si>
    <t>Lateral Hardening-Fuse-10588798,1</t>
  </si>
  <si>
    <t>Lateral Hardening-Fuse-10588799,1</t>
  </si>
  <si>
    <t>Lateral Hardening-Fuse-10588801,1</t>
  </si>
  <si>
    <t>Lateral Hardening-Fuse-10588804,1</t>
  </si>
  <si>
    <t>Lateral Hardening-Fuse-10588805,1</t>
  </si>
  <si>
    <t>Lateral Hardening-Fuse-10588807,1</t>
  </si>
  <si>
    <t>Lateral Hardening-Fuse-10588812,1</t>
  </si>
  <si>
    <t>Lateral Hardening-Fuse-10588817,1</t>
  </si>
  <si>
    <t>Lateral Hardening-Fuse-10588819,1</t>
  </si>
  <si>
    <t>Lateral Hardening-Fuse-10588822,1</t>
  </si>
  <si>
    <t>Lateral Hardening-Fuse-10588824,1</t>
  </si>
  <si>
    <t>Lateral Hardening-Fuse-10588826,1</t>
  </si>
  <si>
    <t>Lateral Hardening-Fuse-10588828,1</t>
  </si>
  <si>
    <t>Lateral Hardening-Fuse-10589601,1</t>
  </si>
  <si>
    <t>Lateral Hardening-Fuse-10589602,1</t>
  </si>
  <si>
    <t>Lateral Hardening-Fuse-10590610,1</t>
  </si>
  <si>
    <t>Lateral Hardening-Fuse-10590611,1</t>
  </si>
  <si>
    <t>Lateral Hardening-Fuse-10590614,4</t>
  </si>
  <si>
    <t>Lateral Hardening-Fuse-10590622,1</t>
  </si>
  <si>
    <t>Lateral Hardening-Fuse-10590623,1</t>
  </si>
  <si>
    <t>Lateral Hardening-Fuse-10590624,1</t>
  </si>
  <si>
    <t>Lateral Hardening-Fuse-10590625,1</t>
  </si>
  <si>
    <t>Lateral Hardening-Fuse-10590626,1</t>
  </si>
  <si>
    <t>Lateral Hardening-Fuse-10590628,1</t>
  </si>
  <si>
    <t>Lateral Hardening-Fuse-10590629,2</t>
  </si>
  <si>
    <t>Lateral Hardening-Fuse-10590631,1</t>
  </si>
  <si>
    <t>Lateral Hardening-Fuse-10590637,1</t>
  </si>
  <si>
    <t>Lateral Hardening-Fuse-10590638,1</t>
  </si>
  <si>
    <t>Lateral Hardening-Fuse-10590641,1</t>
  </si>
  <si>
    <t>Lateral Hardening-Fuse-10590645,1</t>
  </si>
  <si>
    <t>Lateral Hardening-Fuse-10594255,2</t>
  </si>
  <si>
    <t>Lateral Hardening-Fuse-10594256,1</t>
  </si>
  <si>
    <t>Lateral Hardening-Fuse-10595464,4</t>
  </si>
  <si>
    <t>Lateral Hardening-Fuse-10595474,1</t>
  </si>
  <si>
    <t>Lateral Hardening-Fuse-10595476,1</t>
  </si>
  <si>
    <t>Lateral Hardening-Fuse-10595477,1</t>
  </si>
  <si>
    <t>Lateral Hardening-Fuse-10595478,1</t>
  </si>
  <si>
    <t>Lateral Hardening-Fuse-10595479,1</t>
  </si>
  <si>
    <t>Lateral Hardening-Fuse-10595480,1</t>
  </si>
  <si>
    <t>Lateral Hardening-Fuse-10595481,1</t>
  </si>
  <si>
    <t>Lateral Hardening-Fuse-10595483,1</t>
  </si>
  <si>
    <t>Lateral Hardening-Fuse-10595485,1</t>
  </si>
  <si>
    <t>Lateral Hardening-Fuse-10595487,1</t>
  </si>
  <si>
    <t>Lateral Hardening-Fuse-10595490,1</t>
  </si>
  <si>
    <t>Lateral Hardening-Fuse-10595492,1</t>
  </si>
  <si>
    <t>Lateral Hardening-Fuse-10595493,1</t>
  </si>
  <si>
    <t>Lateral Hardening-Fuse-10595494,1</t>
  </si>
  <si>
    <t>Lateral Hardening-Fuse-10595513,1</t>
  </si>
  <si>
    <t>Lateral Hardening-Fuse-10595515,1</t>
  </si>
  <si>
    <t>Lateral Hardening-Fuse-10595516,3</t>
  </si>
  <si>
    <t>Lateral Hardening-Fuse-10595517,7</t>
  </si>
  <si>
    <t>Lateral Hardening-Fuse-10595520,1</t>
  </si>
  <si>
    <t>Lateral Hardening-Fuse-10595521,1</t>
  </si>
  <si>
    <t>Lateral Hardening-Fuse-10595524,1</t>
  </si>
  <si>
    <t>Lateral Hardening-Fuse-10595525,1</t>
  </si>
  <si>
    <t>Lateral Hardening-Fuse-10595526,1</t>
  </si>
  <si>
    <t>Lateral Hardening-Fuse-10595530,1</t>
  </si>
  <si>
    <t>Lateral Hardening-Fuse-10595531,1</t>
  </si>
  <si>
    <t>Lateral Hardening-Fuse-10595532,1</t>
  </si>
  <si>
    <t>Lateral Hardening-Fuse-10595533,1</t>
  </si>
  <si>
    <t>Lateral Hardening-Fuse-10596807,1</t>
  </si>
  <si>
    <t>Lateral Hardening-Fuse-10596839,1</t>
  </si>
  <si>
    <t>Lateral Hardening-Fuse-10596847,1</t>
  </si>
  <si>
    <t>Lateral Hardening-Fuse-10596851,1</t>
  </si>
  <si>
    <t>Lateral Hardening-Fuse-10596853,1</t>
  </si>
  <si>
    <t>Lateral Hardening-Fuse-10599389,1</t>
  </si>
  <si>
    <t>Lateral Hardening-Fuse-10599390,1</t>
  </si>
  <si>
    <t>Lateral Hardening-Fuse-10599392,1</t>
  </si>
  <si>
    <t>Lateral Hardening-Fuse-10599396,1</t>
  </si>
  <si>
    <t>Lateral Hardening-Fuse-10599405,1</t>
  </si>
  <si>
    <t>Lateral Hardening-Fuse-10599406,1</t>
  </si>
  <si>
    <t>Lateral Hardening-Fuse-10599419,1</t>
  </si>
  <si>
    <t>Lateral Hardening-Fuse-10599428,1</t>
  </si>
  <si>
    <t>Lateral Hardening-Fuse-10599429,1</t>
  </si>
  <si>
    <t>Lateral Hardening-Fuse-10599430,1</t>
  </si>
  <si>
    <t>Lateral Hardening-Fuse-10599433,1</t>
  </si>
  <si>
    <t>Lateral Hardening-Fuse-10599435,1</t>
  </si>
  <si>
    <t>Lateral Hardening-Fuse-10599440,1</t>
  </si>
  <si>
    <t>Lateral Hardening-Fuse-10600225,1</t>
  </si>
  <si>
    <t>Lateral Hardening-Fuse-10600226,1</t>
  </si>
  <si>
    <t>Lateral Hardening-Fuse-10601408,1</t>
  </si>
  <si>
    <t>Lateral Hardening-Fuse-10601413,1</t>
  </si>
  <si>
    <t>Lateral Hardening-Fuse-10601416,1</t>
  </si>
  <si>
    <t>Lateral Hardening-Fuse-10601422,1</t>
  </si>
  <si>
    <t>Lateral Hardening-Fuse-10601433,1</t>
  </si>
  <si>
    <t>Lateral Hardening-Fuse-10601445,1</t>
  </si>
  <si>
    <t>Lateral Hardening-Fuse-10603605,2</t>
  </si>
  <si>
    <t>Lateral Hardening-Fuse-10603635,1</t>
  </si>
  <si>
    <t>Lateral Hardening-Fuse-10603642,1</t>
  </si>
  <si>
    <t>Lateral Hardening-Fuse-10603652,2</t>
  </si>
  <si>
    <t>Lateral Hardening-Fuse-10603659,1</t>
  </si>
  <si>
    <t>Lateral Hardening-Fuse-10605099,1</t>
  </si>
  <si>
    <t>Lateral Hardening-Fuse-10605101,1</t>
  </si>
  <si>
    <t>Lateral Hardening-Fuse-10605102,3</t>
  </si>
  <si>
    <t>Lateral Hardening-Fuse-10605105,1</t>
  </si>
  <si>
    <t>Lateral Hardening-Fuse-10605108,1</t>
  </si>
  <si>
    <t>Lateral Hardening-Fuse-10605109,1</t>
  </si>
  <si>
    <t>Lateral Hardening-Fuse-10605111,1</t>
  </si>
  <si>
    <t>Lateral Hardening-Fuse-10605128,1</t>
  </si>
  <si>
    <t>Lateral Hardening-Fuse-10605134,1</t>
  </si>
  <si>
    <t>Lateral Hardening-Fuse-10605136,1</t>
  </si>
  <si>
    <t>Lateral Hardening-Fuse-10605137,1</t>
  </si>
  <si>
    <t>Lateral Hardening-Fuse-10605142,1</t>
  </si>
  <si>
    <t>Lateral Hardening-Fuse-10605145,1</t>
  </si>
  <si>
    <t>Lateral Hardening-Fuse-10605147,1</t>
  </si>
  <si>
    <t>Lateral Hardening-Fuse-10605148,1</t>
  </si>
  <si>
    <t>Lateral Hardening-Fuse-10605149,3</t>
  </si>
  <si>
    <t>Lateral Hardening-Fuse-10605153,4</t>
  </si>
  <si>
    <t>Lateral Hardening-Fuse-10605156,3</t>
  </si>
  <si>
    <t>Lateral Hardening-Fuse-10605162,1</t>
  </si>
  <si>
    <t>Lateral Hardening-Fuse-10605167,1</t>
  </si>
  <si>
    <t>Lateral Hardening-Fuse-10605169,1</t>
  </si>
  <si>
    <t>Lateral Hardening-Fuse-10605170,1</t>
  </si>
  <si>
    <t>Lateral Hardening-Fuse-10605171,1</t>
  </si>
  <si>
    <t>Lateral Hardening-Fuse-10605172,1</t>
  </si>
  <si>
    <t>Lateral Hardening-Fuse-10605174,1</t>
  </si>
  <si>
    <t>Lateral Hardening-Fuse-10605175,1</t>
  </si>
  <si>
    <t>Lateral Hardening-Fuse-10605185,1</t>
  </si>
  <si>
    <t>Lateral Hardening-Fuse-10605192,1</t>
  </si>
  <si>
    <t>Lateral Hardening-Fuse-10605193,1</t>
  </si>
  <si>
    <t>Lateral Hardening-Fuse-10605194,1</t>
  </si>
  <si>
    <t>Lateral Hardening-Fuse-10605200,1</t>
  </si>
  <si>
    <t>Lateral Hardening-Fuse-10605201,1</t>
  </si>
  <si>
    <t>Lateral Hardening-Fuse-10605202,1</t>
  </si>
  <si>
    <t>Lateral Hardening-Fuse-10605207,1</t>
  </si>
  <si>
    <t>Lateral Hardening-Fuse-10605212,1</t>
  </si>
  <si>
    <t>Lateral Hardening-Fuse-10606348,1</t>
  </si>
  <si>
    <t>Lateral Hardening-Fuse-10606352,1</t>
  </si>
  <si>
    <t>Lateral Hardening-Fuse-10608711,1</t>
  </si>
  <si>
    <t>Lateral Hardening-Fuse-10608740,1</t>
  </si>
  <si>
    <t>Lateral Hardening-Fuse-10608741,1</t>
  </si>
  <si>
    <t>Lateral Hardening-Fuse-10608742,1</t>
  </si>
  <si>
    <t>Lateral Hardening-Fuse-10608744,1</t>
  </si>
  <si>
    <t>Lateral Hardening-Fuse-10608746,1</t>
  </si>
  <si>
    <t>Lateral Hardening-Fuse-10612028,1</t>
  </si>
  <si>
    <t>Lateral Hardening-Fuse-10612047,1</t>
  </si>
  <si>
    <t>Lateral Hardening-Fuse-10612053,1</t>
  </si>
  <si>
    <t>Lateral Hardening-Fuse-10612058,1</t>
  </si>
  <si>
    <t>Lateral Hardening-Fuse-10612060,1</t>
  </si>
  <si>
    <t>Lateral Hardening-Fuse-10612062,1</t>
  </si>
  <si>
    <t>Lateral Hardening-Fuse-10612066,1</t>
  </si>
  <si>
    <t>Lateral Hardening-Fuse-10612067,1</t>
  </si>
  <si>
    <t>Lateral Hardening-Fuse-10612068,1</t>
  </si>
  <si>
    <t>Lateral Hardening-Fuse-10612069,1</t>
  </si>
  <si>
    <t>Lateral Hardening-Fuse-10612070,1</t>
  </si>
  <si>
    <t>Lateral Hardening-Fuse-10612071,1</t>
  </si>
  <si>
    <t>Lateral Hardening-Fuse-10612072,1</t>
  </si>
  <si>
    <t>Lateral Hardening-Fuse-10612085,1</t>
  </si>
  <si>
    <t>Lateral Hardening-Fuse-10612086,1</t>
  </si>
  <si>
    <t>Lateral Hardening-Fuse-10612120,1</t>
  </si>
  <si>
    <t>Lateral Hardening-Fuse-10612123,1</t>
  </si>
  <si>
    <t>Lateral Hardening-Fuse-10612131,1</t>
  </si>
  <si>
    <t>Lateral Hardening-Fuse-10612133,2</t>
  </si>
  <si>
    <t>Lateral Hardening-Fuse-10612135,1</t>
  </si>
  <si>
    <t>Lateral Hardening-Fuse-10615020,1</t>
  </si>
  <si>
    <t>Lateral Hardening-Fuse-10615026,1</t>
  </si>
  <si>
    <t>Lateral Hardening-Fuse-10615027,1</t>
  </si>
  <si>
    <t>Lateral Hardening-Fuse-10615030,1</t>
  </si>
  <si>
    <t>Lateral Hardening-Fuse-10615032,1</t>
  </si>
  <si>
    <t>Lateral Hardening-Fuse-10616389,1</t>
  </si>
  <si>
    <t>Lateral Hardening-Fuse-10616419,8</t>
  </si>
  <si>
    <t>Lateral Hardening-Fuse-10616422,1</t>
  </si>
  <si>
    <t>Lateral Hardening-Fuse-10616431,1</t>
  </si>
  <si>
    <t>Lateral Hardening-Fuse-10616433,1</t>
  </si>
  <si>
    <t>Lateral Hardening-Fuse-10616434,1</t>
  </si>
  <si>
    <t>Lateral Hardening-Fuse-10616436,1</t>
  </si>
  <si>
    <t>Lateral Hardening-Fuse-10616441,1</t>
  </si>
  <si>
    <t>Lateral Hardening-Fuse-10616447,1</t>
  </si>
  <si>
    <t>Lateral Hardening-Fuse-10616467,1</t>
  </si>
  <si>
    <t>Lateral Hardening-Fuse-10616469,1</t>
  </si>
  <si>
    <t>Lateral Hardening-Fuse-10616470,1</t>
  </si>
  <si>
    <t>Lateral Hardening-Fuse-10616472,1</t>
  </si>
  <si>
    <t>Lateral Hardening-Fuse-10616475,2</t>
  </si>
  <si>
    <t>Lateral Hardening-Fuse-10616482,1</t>
  </si>
  <si>
    <t>Lateral Hardening-Fuse-10618038,1</t>
  </si>
  <si>
    <t>Lateral Hardening-Fuse-10618059,1</t>
  </si>
  <si>
    <t>Lateral Hardening-Fuse-10618060,1</t>
  </si>
  <si>
    <t>Lateral Hardening-Fuse-10619763,1</t>
  </si>
  <si>
    <t>Lateral Hardening-Fuse-10619766,1</t>
  </si>
  <si>
    <t>Lateral Hardening-Fuse-10619767,1</t>
  </si>
  <si>
    <t>Lateral Hardening-Fuse-10619770,1</t>
  </si>
  <si>
    <t>Lateral Hardening-Fuse-10625725,1</t>
  </si>
  <si>
    <t>Lateral Hardening-Fuse-10625734,1</t>
  </si>
  <si>
    <t>Lateral Hardening-Fuse-10625735,1</t>
  </si>
  <si>
    <t>Lateral Hardening-Fuse-10625742,1</t>
  </si>
  <si>
    <t>Lateral Hardening-Fuse-10627016,1</t>
  </si>
  <si>
    <t>Lateral Hardening-Fuse-10627018,8</t>
  </si>
  <si>
    <t>Lateral Hardening-Fuse-10627019,1</t>
  </si>
  <si>
    <t>Lateral Hardening-Fuse-10627020,1</t>
  </si>
  <si>
    <t>Lateral Hardening-Fuse-10627026,1</t>
  </si>
  <si>
    <t>Lateral Hardening-Fuse-10627050,1</t>
  </si>
  <si>
    <t>Lateral Hardening-Fuse-10627052,1</t>
  </si>
  <si>
    <t>Lateral Hardening-Fuse-10627065,4</t>
  </si>
  <si>
    <t>Lateral Hardening-Fuse-10627066,21</t>
  </si>
  <si>
    <t>Lateral Hardening-Fuse-10627067,1</t>
  </si>
  <si>
    <t>Lateral Hardening-Fuse-10627068,1</t>
  </si>
  <si>
    <t>Lateral Hardening-Fuse-10627069,2</t>
  </si>
  <si>
    <t>Lateral Hardening-Fuse-10627070,1</t>
  </si>
  <si>
    <t>Lateral Hardening-Fuse-10627085,8</t>
  </si>
  <si>
    <t>Lateral Hardening-Fuse-10628923,1</t>
  </si>
  <si>
    <t>Lateral Hardening-Fuse-10628924,1</t>
  </si>
  <si>
    <t>Lateral Hardening-Fuse-10628934,1</t>
  </si>
  <si>
    <t>Lateral Hardening-Fuse-10628961,1</t>
  </si>
  <si>
    <t>Lateral Hardening-Fuse-10628962,1</t>
  </si>
  <si>
    <t>Lateral Hardening-Fuse-10628963,1</t>
  </si>
  <si>
    <t>Lateral Hardening-Fuse-10628966,1</t>
  </si>
  <si>
    <t>Lateral Hardening-Fuse-10628968,3</t>
  </si>
  <si>
    <t>Lateral Hardening-Fuse-10628969,1</t>
  </si>
  <si>
    <t>Lateral Hardening-Fuse-10628970,1</t>
  </si>
  <si>
    <t>Lateral Hardening-Fuse-10628985,1</t>
  </si>
  <si>
    <t>Lateral Hardening-Fuse-10628989,1</t>
  </si>
  <si>
    <t>Lateral Hardening-Fuse-10629002,1</t>
  </si>
  <si>
    <t>Lateral Hardening-Fuse-10629007,1</t>
  </si>
  <si>
    <t>Lateral Hardening-Fuse-10629013,1</t>
  </si>
  <si>
    <t>Lateral Hardening-Fuse-10629015,1</t>
  </si>
  <si>
    <t>Lateral Hardening-Fuse-10629016,1</t>
  </si>
  <si>
    <t>Lateral Hardening-Fuse-10629018,1</t>
  </si>
  <si>
    <t>Lateral Hardening-Fuse-10629037,1</t>
  </si>
  <si>
    <t>Lateral Hardening-Fuse-10629042,1</t>
  </si>
  <si>
    <t>Lateral Hardening-Fuse-10629047,1</t>
  </si>
  <si>
    <t>Lateral Hardening-Fuse-10629049,1</t>
  </si>
  <si>
    <t>Lateral Hardening-Fuse-10629052,1</t>
  </si>
  <si>
    <t>Lateral Hardening-Fuse-10629056,1</t>
  </si>
  <si>
    <t>Lateral Hardening-Fuse-10629063,1</t>
  </si>
  <si>
    <t>Lateral Hardening-Fuse-10629064,1</t>
  </si>
  <si>
    <t>Lateral Hardening-Fuse-10629065,1</t>
  </si>
  <si>
    <t>Lateral Hardening-Fuse-10629066,1</t>
  </si>
  <si>
    <t>Lateral Hardening-Fuse-10629067,1</t>
  </si>
  <si>
    <t>Lateral Hardening-Fuse-10629071,1</t>
  </si>
  <si>
    <t>Lateral Hardening-Fuse-10629077,1</t>
  </si>
  <si>
    <t>Lateral Hardening-Fuse-10629081,1</t>
  </si>
  <si>
    <t>Lateral Hardening-Fuse-10629082,1</t>
  </si>
  <si>
    <t>Lateral Hardening-Fuse-10629084,1</t>
  </si>
  <si>
    <t>Lateral Hardening-Fuse-10629088,1</t>
  </si>
  <si>
    <t>Lateral Hardening-Fuse-10629091,1</t>
  </si>
  <si>
    <t>Lateral Hardening-Fuse-10629092,1</t>
  </si>
  <si>
    <t>Lateral Hardening-Fuse-10632100,1</t>
  </si>
  <si>
    <t>Lateral Hardening-Fuse-10632105,1</t>
  </si>
  <si>
    <t>Lateral Hardening-Fuse-10632106,1</t>
  </si>
  <si>
    <t>Lateral Hardening-Fuse-10632107,1</t>
  </si>
  <si>
    <t>Lateral Hardening-Fuse-10632109,1</t>
  </si>
  <si>
    <t>Lateral Hardening-Fuse-10632110,1</t>
  </si>
  <si>
    <t>Lateral Hardening-Fuse-10632113,1</t>
  </si>
  <si>
    <t>Lateral Hardening-Fuse-10632114,1</t>
  </si>
  <si>
    <t>Lateral Hardening-Fuse-10632119,1</t>
  </si>
  <si>
    <t>Lateral Hardening-Fuse-10632128,2</t>
  </si>
  <si>
    <t>Lateral Hardening-Fuse-10632129,1</t>
  </si>
  <si>
    <t>Lateral Hardening-Fuse-10632130,1</t>
  </si>
  <si>
    <t>Lateral Hardening-Fuse-10632131,1</t>
  </si>
  <si>
    <t>Lateral Hardening-Fuse-10632132,1</t>
  </si>
  <si>
    <t>Lateral Hardening-Fuse-10632666,1</t>
  </si>
  <si>
    <t>Lateral Hardening-Fuse-10632667,1</t>
  </si>
  <si>
    <t>Lateral Hardening-Fuse-10632668,1</t>
  </si>
  <si>
    <t>Lateral Hardening-Fuse-10632688,1</t>
  </si>
  <si>
    <t>Lateral Hardening-Fuse-10632690,1</t>
  </si>
  <si>
    <t>Lateral Hardening-Fuse-10632722,1</t>
  </si>
  <si>
    <t>Lateral Hardening-Fuse-10633644,1</t>
  </si>
  <si>
    <t>Lateral Hardening-Fuse-10633652,1</t>
  </si>
  <si>
    <t>Lateral Hardening-Fuse-10633654,1</t>
  </si>
  <si>
    <t>Lateral Hardening-Fuse-10633655,1</t>
  </si>
  <si>
    <t>Lateral Hardening-Fuse-10633668,1</t>
  </si>
  <si>
    <t>Lateral Hardening-Fuse-10635133,1</t>
  </si>
  <si>
    <t>Lateral Hardening-Fuse-10635137,1</t>
  </si>
  <si>
    <t>Lateral Hardening-Fuse-10635138,1</t>
  </si>
  <si>
    <t>Lateral Hardening-Fuse-10635139,1</t>
  </si>
  <si>
    <t>Lateral Hardening-Fuse-10635141,1</t>
  </si>
  <si>
    <t>Lateral Hardening-Fuse-10635142,2</t>
  </si>
  <si>
    <t>Lateral Hardening-Fuse-10635143,2</t>
  </si>
  <si>
    <t>Lateral Hardening-Fuse-10635145,1</t>
  </si>
  <si>
    <t>Lateral Hardening-Fuse-10635146,1</t>
  </si>
  <si>
    <t>Lateral Hardening-Fuse-10635147,1</t>
  </si>
  <si>
    <t>Lateral Hardening-Fuse-10635148,1</t>
  </si>
  <si>
    <t>Lateral Hardening-Fuse-10635150,1</t>
  </si>
  <si>
    <t>Lateral Hardening-Fuse-10635151,1</t>
  </si>
  <si>
    <t>Lateral Hardening-Fuse-10635153,1</t>
  </si>
  <si>
    <t>Lateral Hardening-Fuse-10635156,1</t>
  </si>
  <si>
    <t>Lateral Hardening-Fuse-10635158,1</t>
  </si>
  <si>
    <t>Lateral Hardening-Fuse-10635159,1</t>
  </si>
  <si>
    <t>Lateral Hardening-Fuse-10635925,1</t>
  </si>
  <si>
    <t>Lateral Hardening-Fuse-10635926,1</t>
  </si>
  <si>
    <t>Lateral Hardening-Fuse-10635927,1</t>
  </si>
  <si>
    <t>Lateral Hardening-Fuse-10635935,1</t>
  </si>
  <si>
    <t>Lateral Hardening-Fuse-10635941,1</t>
  </si>
  <si>
    <t>Lateral Hardening-Fuse-10635942,1</t>
  </si>
  <si>
    <t>Lateral Hardening-Fuse-10635945,1</t>
  </si>
  <si>
    <t>Lateral Hardening-Fuse-10635947,3</t>
  </si>
  <si>
    <t>Lateral Hardening-Fuse-10635949,4</t>
  </si>
  <si>
    <t>Lateral Hardening-Fuse-10635953,5</t>
  </si>
  <si>
    <t>Lateral Hardening-Fuse-10635960,1</t>
  </si>
  <si>
    <t>Lateral Hardening-Fuse-10635987,1</t>
  </si>
  <si>
    <t>Lateral Hardening-Fuse-10635989,1</t>
  </si>
  <si>
    <t>Lateral Hardening-Fuse-10635991,1</t>
  </si>
  <si>
    <t>Lateral Hardening-Fuse-10636000,1</t>
  </si>
  <si>
    <t>Lateral Hardening-Fuse-10636006,1</t>
  </si>
  <si>
    <t>Lateral Hardening-Fuse-10636007,21</t>
  </si>
  <si>
    <t>Lateral Hardening-Fuse-10636033,1</t>
  </si>
  <si>
    <t>Lateral Hardening-Fuse-10636034,1</t>
  </si>
  <si>
    <t>Lateral Hardening-Fuse-10636037,1</t>
  </si>
  <si>
    <t>Lateral Hardening-Fuse-10636040,1</t>
  </si>
  <si>
    <t>Lateral Hardening-Fuse-10637209,3</t>
  </si>
  <si>
    <t>Lateral Hardening-Fuse-10637211,1</t>
  </si>
  <si>
    <t>Lateral Hardening-Fuse-10637232,1</t>
  </si>
  <si>
    <t>Lateral Hardening-Fuse-10637246,1</t>
  </si>
  <si>
    <t>Lateral Hardening-Fuse-10637254,1</t>
  </si>
  <si>
    <t>Lateral Hardening-Fuse-10640106,2</t>
  </si>
  <si>
    <t>Lateral Hardening-Fuse-10640107,1</t>
  </si>
  <si>
    <t>Lateral Hardening-Fuse-10640108,1</t>
  </si>
  <si>
    <t>Lateral Hardening-Fuse-10640110,1</t>
  </si>
  <si>
    <t>Lateral Hardening-Fuse-10640111,1</t>
  </si>
  <si>
    <t>Lateral Hardening-Fuse-10640121,1</t>
  </si>
  <si>
    <t>Lateral Hardening-Fuse-10640136,1</t>
  </si>
  <si>
    <t>Lateral Hardening-Fuse-10640137,6</t>
  </si>
  <si>
    <t>Lateral Hardening-Fuse-10640144,1</t>
  </si>
  <si>
    <t>Lateral Hardening-Fuse-10640145,1</t>
  </si>
  <si>
    <t>Lateral Hardening-Fuse-10640146,1</t>
  </si>
  <si>
    <t>Lateral Hardening-Fuse-10640147,1</t>
  </si>
  <si>
    <t>Lateral Hardening-Fuse-10640149,1</t>
  </si>
  <si>
    <t>Lateral Hardening-Fuse-10640150,1</t>
  </si>
  <si>
    <t>Lateral Hardening-Fuse-10640153,1</t>
  </si>
  <si>
    <t>Lateral Hardening-Fuse-10640154,3</t>
  </si>
  <si>
    <t>Lateral Hardening-Fuse-10640159,1</t>
  </si>
  <si>
    <t>Lateral Hardening-Fuse-10643403,1</t>
  </si>
  <si>
    <t>Lateral Hardening-Fuse-10643407,1</t>
  </si>
  <si>
    <t>Lateral Hardening-Fuse-10643410,1</t>
  </si>
  <si>
    <t>Lateral Hardening-Fuse-10643412,1</t>
  </si>
  <si>
    <t>Lateral Hardening-Fuse-10643421,1</t>
  </si>
  <si>
    <t>Lateral Hardening-Fuse-10643424,1</t>
  </si>
  <si>
    <t>Lateral Hardening-Fuse-10643448,1</t>
  </si>
  <si>
    <t>Lateral Hardening-Fuse-10643463,1</t>
  </si>
  <si>
    <t>Lateral Hardening-Fuse-10643464,1</t>
  </si>
  <si>
    <t>Lateral Hardening-Fuse-10643465,1</t>
  </si>
  <si>
    <t>Lateral Hardening-Fuse-10643466,1</t>
  </si>
  <si>
    <t>Lateral Hardening-Fuse-10643484,1</t>
  </si>
  <si>
    <t>Lateral Hardening-Fuse-10643487,1</t>
  </si>
  <si>
    <t>Lateral Hardening-Fuse-10643489,1</t>
  </si>
  <si>
    <t>Lateral Hardening-Fuse-10643496,1</t>
  </si>
  <si>
    <t>Lateral Hardening-Fuse-10643501,1</t>
  </si>
  <si>
    <t>Lateral Hardening-Fuse-10643510,3</t>
  </si>
  <si>
    <t>Lateral Hardening-Fuse-10643511,1</t>
  </si>
  <si>
    <t>Lateral Hardening-Fuse-10643512,1</t>
  </si>
  <si>
    <t>Lateral Hardening-Fuse-10643522,1</t>
  </si>
  <si>
    <t>Lateral Hardening-Fuse-10643524,1</t>
  </si>
  <si>
    <t>Lateral Hardening-Fuse-10643527,1</t>
  </si>
  <si>
    <t>Lateral Hardening-Fuse-10643529,1</t>
  </si>
  <si>
    <t>Lateral Hardening-Fuse-10643530,1</t>
  </si>
  <si>
    <t>Lateral Hardening-Fuse-10643536,1</t>
  </si>
  <si>
    <t>Lateral Hardening-Fuse-10643537,1</t>
  </si>
  <si>
    <t>Lateral Hardening-Fuse-10643540,1</t>
  </si>
  <si>
    <t>Lateral Hardening-Fuse-10643555,1</t>
  </si>
  <si>
    <t>Lateral Hardening-Fuse-10645429,14</t>
  </si>
  <si>
    <t>Lateral Hardening-Fuse-10645459,1</t>
  </si>
  <si>
    <t>Lateral Hardening-Fuse-10645467,1</t>
  </si>
  <si>
    <t>Lateral Hardening-Fuse-10645468,1</t>
  </si>
  <si>
    <t>Lateral Hardening-Fuse-10645469,1</t>
  </si>
  <si>
    <t>Lateral Hardening-Fuse-10645472,1</t>
  </si>
  <si>
    <t>Lateral Hardening-Fuse-10645473,1</t>
  </si>
  <si>
    <t>Lateral Hardening-Fuse-10645475,1</t>
  </si>
  <si>
    <t>Lateral Hardening-Fuse-10645478,1</t>
  </si>
  <si>
    <t>Lateral Hardening-Fuse-10645499,1</t>
  </si>
  <si>
    <t>Lateral Hardening-Fuse-10645500,1</t>
  </si>
  <si>
    <t>Lateral Hardening-Fuse-10645502,1</t>
  </si>
  <si>
    <t>Lateral Hardening-Fuse-10645504,1</t>
  </si>
  <si>
    <t>Lateral Hardening-Fuse-10645505,1</t>
  </si>
  <si>
    <t>Lateral Hardening-Fuse-10645537,1</t>
  </si>
  <si>
    <t>Lateral Hardening-Fuse-10645538,1</t>
  </si>
  <si>
    <t>Lateral Hardening-Fuse-10645539,1</t>
  </si>
  <si>
    <t>Lateral Hardening-Fuse-10645542,1</t>
  </si>
  <si>
    <t>Lateral Hardening-Fuse-10645543,1</t>
  </si>
  <si>
    <t>Lateral Hardening-Fuse-10645545,1</t>
  </si>
  <si>
    <t>Lateral Hardening-Fuse-10645549,1</t>
  </si>
  <si>
    <t>Lateral Hardening-Fuse-10645556,1</t>
  </si>
  <si>
    <t>Lateral Hardening-Fuse-10645562,1</t>
  </si>
  <si>
    <t>Lateral Hardening-Fuse-10645563,1</t>
  </si>
  <si>
    <t>Lateral Hardening-Fuse-10645564,1</t>
  </si>
  <si>
    <t>Lateral Hardening-Fuse-10650302,1</t>
  </si>
  <si>
    <t>Lateral Hardening-Fuse-10650310,1</t>
  </si>
  <si>
    <t>Lateral Hardening-Fuse-10650317,1</t>
  </si>
  <si>
    <t>Lateral Hardening-Fuse-10650319,1</t>
  </si>
  <si>
    <t>Lateral Hardening-Fuse-10650341,1</t>
  </si>
  <si>
    <t>Lateral Hardening-Fuse-10650351,1</t>
  </si>
  <si>
    <t>Lateral Hardening-Fuse-10650353,1</t>
  </si>
  <si>
    <t>Lateral Hardening-Fuse-10650355,1</t>
  </si>
  <si>
    <t>Lateral Hardening-Fuse-10650379,1</t>
  </si>
  <si>
    <t>Lateral Hardening-Fuse-10650384,1</t>
  </si>
  <si>
    <t>Lateral Hardening-Fuse-10650388,1</t>
  </si>
  <si>
    <t>Lateral Hardening-Fuse-10650392,1</t>
  </si>
  <si>
    <t>Lateral Hardening-Fuse-10650394,1</t>
  </si>
  <si>
    <t>Lateral Hardening-Fuse-10650396,1</t>
  </si>
  <si>
    <t>Lateral Hardening-Fuse-10650408,1</t>
  </si>
  <si>
    <t>Lateral Hardening-Fuse-10650411,8</t>
  </si>
  <si>
    <t>Lateral Hardening-Fuse-10650417,8</t>
  </si>
  <si>
    <t>Lateral Hardening-Fuse-10650459,1</t>
  </si>
  <si>
    <t>Lateral Hardening-Fuse-10650460,29</t>
  </si>
  <si>
    <t>Lateral Hardening-Fuse-10650461,1</t>
  </si>
  <si>
    <t>Lateral Hardening-Fuse-10650462,1</t>
  </si>
  <si>
    <t>Lateral Hardening-Fuse-10650466,1</t>
  </si>
  <si>
    <t>Lateral Hardening-Fuse-10650467,1</t>
  </si>
  <si>
    <t>Lateral Hardening-Fuse-10650473,1</t>
  </si>
  <si>
    <t>Lateral Hardening-Fuse-10650485,1</t>
  </si>
  <si>
    <t>Lateral Hardening-Fuse-10650487,1</t>
  </si>
  <si>
    <t>Lateral Hardening-Fuse-10650489,1</t>
  </si>
  <si>
    <t>Lateral Hardening-Fuse-10650490,1</t>
  </si>
  <si>
    <t>Lateral Hardening-Fuse-10650493,1</t>
  </si>
  <si>
    <t>Lateral Hardening-Fuse-10650495,1</t>
  </si>
  <si>
    <t>Lateral Hardening-Fuse-10650497,1</t>
  </si>
  <si>
    <t>Lateral Hardening-Fuse-10650500,1</t>
  </si>
  <si>
    <t>Lateral Hardening-Fuse-10650502,1</t>
  </si>
  <si>
    <t>Lateral Hardening-Fuse-10650524,1</t>
  </si>
  <si>
    <t>Lateral Hardening-Fuse-10650534,1</t>
  </si>
  <si>
    <t>Lateral Hardening-Fuse-10650535,1</t>
  </si>
  <si>
    <t>Lateral Hardening-Fuse-10650536,1</t>
  </si>
  <si>
    <t>Lateral Hardening-Fuse-10650537,1</t>
  </si>
  <si>
    <t>Lateral Hardening-Fuse-10650539,1</t>
  </si>
  <si>
    <t>Lateral Hardening-Fuse-10650540,1</t>
  </si>
  <si>
    <t>Lateral Hardening-Fuse-10650545,1</t>
  </si>
  <si>
    <t>Lateral Hardening-Fuse-10650546,1</t>
  </si>
  <si>
    <t>Lateral Hardening-Fuse-10650547,2</t>
  </si>
  <si>
    <t>Lateral Hardening-Fuse-10650548,1</t>
  </si>
  <si>
    <t>Lateral Hardening-Fuse-10650549,1</t>
  </si>
  <si>
    <t>Lateral Hardening-Fuse-10650550,1</t>
  </si>
  <si>
    <t>Lateral Hardening-Fuse-10650560,1</t>
  </si>
  <si>
    <t>Lateral Hardening-Fuse-10650566,1</t>
  </si>
  <si>
    <t>Lateral Hardening-Fuse-10650567,3</t>
  </si>
  <si>
    <t>Lateral Hardening-Fuse-10650575,1</t>
  </si>
  <si>
    <t>Lateral Hardening-Fuse-10650577,1</t>
  </si>
  <si>
    <t>Lateral Hardening-Fuse-10650578,1</t>
  </si>
  <si>
    <t>Lateral Hardening-Fuse-10650579,1</t>
  </si>
  <si>
    <t>Lateral Hardening-Fuse-10650580,1</t>
  </si>
  <si>
    <t>Lateral Hardening-Fuse-10650581,1</t>
  </si>
  <si>
    <t>Lateral Hardening-Fuse-10650590,1</t>
  </si>
  <si>
    <t>Lateral Hardening-Fuse-10650592,1</t>
  </si>
  <si>
    <t>Lateral Hardening-Fuse-10650594,1</t>
  </si>
  <si>
    <t>Lateral Hardening-Fuse-10650595,1</t>
  </si>
  <si>
    <t>Lateral Hardening-Fuse-10650601,1</t>
  </si>
  <si>
    <t>Lateral Hardening-Fuse-10652513,2</t>
  </si>
  <si>
    <t>Lateral Hardening-Fuse-10652515,1</t>
  </si>
  <si>
    <t>Lateral Hardening-Fuse-10652521,1</t>
  </si>
  <si>
    <t>Lateral Hardening-Fuse-10652527,1</t>
  </si>
  <si>
    <t>Lateral Hardening-Fuse-10655430,1</t>
  </si>
  <si>
    <t>Lateral Hardening-Fuse-10655431,1</t>
  </si>
  <si>
    <t>Lateral Hardening-Fuse-10655433,1</t>
  </si>
  <si>
    <t>Lateral Hardening-Fuse-10655436,2</t>
  </si>
  <si>
    <t>Lateral Hardening-Fuse-10655439,2</t>
  </si>
  <si>
    <t>Lateral Hardening-Fuse-10655444,1</t>
  </si>
  <si>
    <t>Lateral Hardening-Fuse-10655446,1</t>
  </si>
  <si>
    <t>Lateral Hardening-Fuse-10655448,1</t>
  </si>
  <si>
    <t>Lateral Hardening-Fuse-10655459,1</t>
  </si>
  <si>
    <t>Lateral Hardening-Fuse-10655460,1</t>
  </si>
  <si>
    <t>Lateral Hardening-Fuse-10655463,1</t>
  </si>
  <si>
    <t>Lateral Hardening-Fuse-10655464,1</t>
  </si>
  <si>
    <t>Lateral Hardening-Fuse-10655465,1</t>
  </si>
  <si>
    <t>Lateral Hardening-Fuse-10657007,1</t>
  </si>
  <si>
    <t>Lateral Hardening-Fuse-10657010,1</t>
  </si>
  <si>
    <t>Lateral Hardening-Fuse-10657012,1</t>
  </si>
  <si>
    <t>Lateral Hardening-Fuse-10657018,1</t>
  </si>
  <si>
    <t>Lateral Hardening-Fuse-10657022,1</t>
  </si>
  <si>
    <t>Lateral Hardening-Fuse-10657038,1</t>
  </si>
  <si>
    <t>Lateral Hardening-Fuse-10657046,1</t>
  </si>
  <si>
    <t>Lateral Hardening-Fuse-10657053,1</t>
  </si>
  <si>
    <t>Lateral Hardening-Fuse-10657055,2</t>
  </si>
  <si>
    <t>Lateral Hardening-Fuse-10657057,1</t>
  </si>
  <si>
    <t>Lateral Hardening-Fuse-10662313,2</t>
  </si>
  <si>
    <t>Lateral Hardening-Fuse-10662314,1</t>
  </si>
  <si>
    <t>Lateral Hardening-Fuse-10662315,1</t>
  </si>
  <si>
    <t>Lateral Hardening-Fuse-10662316,1</t>
  </si>
  <si>
    <t>Lateral Hardening-Fuse-10662318,1</t>
  </si>
  <si>
    <t>Lateral Hardening-Fuse-10662319,1</t>
  </si>
  <si>
    <t>Lateral Hardening-Fuse-10662320,1</t>
  </si>
  <si>
    <t>Lateral Hardening-Fuse-10662321,1</t>
  </si>
  <si>
    <t>Lateral Hardening-Fuse-10662323,1</t>
  </si>
  <si>
    <t>Lateral Hardening-Fuse-10662324,1</t>
  </si>
  <si>
    <t>Lateral Hardening-Fuse-10662326,1</t>
  </si>
  <si>
    <t>Lateral Hardening-Fuse-10662329,2</t>
  </si>
  <si>
    <t>Lateral Hardening-Fuse-10662330,1</t>
  </si>
  <si>
    <t>Lateral Hardening-Fuse-10662331,1</t>
  </si>
  <si>
    <t>Lateral Hardening-Fuse-10662336,1</t>
  </si>
  <si>
    <t>Lateral Hardening-Fuse-10662337,1</t>
  </si>
  <si>
    <t>Lateral Hardening-Fuse-10662340,1</t>
  </si>
  <si>
    <t>Lateral Hardening-Fuse-10662341,1</t>
  </si>
  <si>
    <t>Lateral Hardening-Fuse-10662342,1</t>
  </si>
  <si>
    <t>Lateral Hardening-Fuse-10662343,1</t>
  </si>
  <si>
    <t>Lateral Hardening-Fuse-10662344,1</t>
  </si>
  <si>
    <t>Lateral Hardening-Fuse-10662349,6</t>
  </si>
  <si>
    <t>Lateral Hardening-Fuse-10662359,1</t>
  </si>
  <si>
    <t>Lateral Hardening-Fuse-10662360,1</t>
  </si>
  <si>
    <t>Lateral Hardening-Fuse-10662363,1</t>
  </si>
  <si>
    <t>Lateral Hardening-Fuse-10662366,1</t>
  </si>
  <si>
    <t>Lateral Hardening-Fuse-10662367,1</t>
  </si>
  <si>
    <t>Lateral Hardening-Fuse-10662371,2</t>
  </si>
  <si>
    <t>Lateral Hardening-Fuse-10663251,1</t>
  </si>
  <si>
    <t>Lateral Hardening-Fuse-10663254,1</t>
  </si>
  <si>
    <t>Lateral Hardening-Fuse-10663255,1</t>
  </si>
  <si>
    <t>Lateral Hardening-Fuse-10663256,2</t>
  </si>
  <si>
    <t>Lateral Hardening-Fuse-10663273,1</t>
  </si>
  <si>
    <t>Lateral Hardening-Fuse-10664556,1</t>
  </si>
  <si>
    <t>Lateral Hardening-Fuse-10667323,1</t>
  </si>
  <si>
    <t>Lateral Hardening-Fuse-10667329,1</t>
  </si>
  <si>
    <t>Lateral Hardening-Fuse-10667330,1</t>
  </si>
  <si>
    <t>Lateral Hardening-Fuse-10667331,1</t>
  </si>
  <si>
    <t>Lateral Hardening-Fuse-10667332,1</t>
  </si>
  <si>
    <t>Lateral Hardening-Fuse-10667340,1</t>
  </si>
  <si>
    <t>Lateral Hardening-Fuse-10667353,1</t>
  </si>
  <si>
    <t>Lateral Hardening-Fuse-10667356,4</t>
  </si>
  <si>
    <t>Lateral Hardening-Fuse-10667358,1</t>
  </si>
  <si>
    <t>Lateral Hardening-Fuse-10667367,1</t>
  </si>
  <si>
    <t>Lateral Hardening-Fuse-10667368,1</t>
  </si>
  <si>
    <t>Lateral Hardening-Fuse-10667372,1</t>
  </si>
  <si>
    <t>Lateral Hardening-Fuse-10667376,1</t>
  </si>
  <si>
    <t>Lateral Hardening-Fuse-10667380,1</t>
  </si>
  <si>
    <t>Lateral Hardening-Fuse-10667385,1</t>
  </si>
  <si>
    <t>Lateral Hardening-Fuse-10667386,1</t>
  </si>
  <si>
    <t>Lateral Hardening-Fuse-10667387,1</t>
  </si>
  <si>
    <t>Lateral Hardening-Fuse-10667389,1</t>
  </si>
  <si>
    <t>Lateral Hardening-Fuse-10668786,1</t>
  </si>
  <si>
    <t>Lateral Hardening-Fuse-10668787,1</t>
  </si>
  <si>
    <t>Lateral Hardening-Fuse-10668800,1</t>
  </si>
  <si>
    <t>Lateral Hardening-Fuse-10668823,1</t>
  </si>
  <si>
    <t>Lateral Hardening-Fuse-10668851,1</t>
  </si>
  <si>
    <t>Lateral Hardening-Fuse-10668853,1</t>
  </si>
  <si>
    <t>Lateral Hardening-Fuse-10668865,1</t>
  </si>
  <si>
    <t>Lateral Hardening-Fuse-10668872,1</t>
  </si>
  <si>
    <t>Lateral Hardening-Fuse-10668885,4</t>
  </si>
  <si>
    <t>Lateral Hardening-Fuse-10668891,1</t>
  </si>
  <si>
    <t>Lateral Hardening-Fuse-10668901,1</t>
  </si>
  <si>
    <t>Lateral Hardening-Fuse-10668902,1</t>
  </si>
  <si>
    <t>Lateral Hardening-Fuse-10668904,1</t>
  </si>
  <si>
    <t>Lateral Hardening-Fuse-10668905,1</t>
  </si>
  <si>
    <t>Lateral Hardening-Fuse-10668910,1</t>
  </si>
  <si>
    <t>Lateral Hardening-Fuse-10669968,1</t>
  </si>
  <si>
    <t>Lateral Hardening-Fuse-10669975,1</t>
  </si>
  <si>
    <t>Lateral Hardening-Fuse-10669976,1</t>
  </si>
  <si>
    <t>Lateral Hardening-Fuse-10669979,1</t>
  </si>
  <si>
    <t>Lateral Hardening-Fuse-10669989,1</t>
  </si>
  <si>
    <t>Lateral Hardening-Fuse-10671176,2</t>
  </si>
  <si>
    <t>Lateral Hardening-Fuse-10671178,1</t>
  </si>
  <si>
    <t>Lateral Hardening-Fuse-10671185,1</t>
  </si>
  <si>
    <t>Lateral Hardening-Fuse-10671192,1</t>
  </si>
  <si>
    <t>Lateral Hardening-Fuse-10671196,1</t>
  </si>
  <si>
    <t>Lateral Hardening-Fuse-10671198,1</t>
  </si>
  <si>
    <t>Lateral Hardening-Fuse-10671199,1</t>
  </si>
  <si>
    <t>Lateral Hardening-Fuse-10671202,1</t>
  </si>
  <si>
    <t>Lateral Hardening-Fuse-10671207,1</t>
  </si>
  <si>
    <t>Lateral Hardening-Fuse-10671252,1</t>
  </si>
  <si>
    <t>Lateral Hardening-Fuse-10671258,1</t>
  </si>
  <si>
    <t>Lateral Hardening-Fuse-10671261,1</t>
  </si>
  <si>
    <t>Lateral Hardening-Fuse-10671269,1</t>
  </si>
  <si>
    <t>Lateral Hardening-Fuse-10671274,1</t>
  </si>
  <si>
    <t>Lateral Hardening-Fuse-10671277,1</t>
  </si>
  <si>
    <t>Lateral Hardening-Fuse-10671281,1</t>
  </si>
  <si>
    <t>Lateral Hardening-Fuse-10671282,1</t>
  </si>
  <si>
    <t>Lateral Hardening-Fuse-10671291,1</t>
  </si>
  <si>
    <t>Lateral Hardening-Fuse-10671305,1</t>
  </si>
  <si>
    <t>Lateral Hardening-Fuse-10671307,1</t>
  </si>
  <si>
    <t>Lateral Hardening-Fuse-10671308,1</t>
  </si>
  <si>
    <t>Lateral Hardening-Fuse-10671312,1</t>
  </si>
  <si>
    <t>Lateral Hardening-Fuse-10671314,1</t>
  </si>
  <si>
    <t>Lateral Hardening-Fuse-10671315,1</t>
  </si>
  <si>
    <t>Lateral Hardening-Fuse-10671316,1</t>
  </si>
  <si>
    <t>Lateral Hardening-Fuse-10671317,1</t>
  </si>
  <si>
    <t>Lateral Hardening-Fuse-10671321,1</t>
  </si>
  <si>
    <t>Lateral Hardening-Fuse-10671328,1</t>
  </si>
  <si>
    <t>Lateral Hardening-Fuse-10671332,1</t>
  </si>
  <si>
    <t>Lateral Hardening-Fuse-10674214,1</t>
  </si>
  <si>
    <t>Lateral Hardening-Fuse-10674215,1</t>
  </si>
  <si>
    <t>Lateral Hardening-Fuse-10674218,1</t>
  </si>
  <si>
    <t>Lateral Hardening-Fuse-10674221,1</t>
  </si>
  <si>
    <t>Lateral Hardening-Fuse-10674223,1</t>
  </si>
  <si>
    <t>Lateral Hardening-Fuse-10674227,1</t>
  </si>
  <si>
    <t>Lateral Hardening-Fuse-10674228,1</t>
  </si>
  <si>
    <t>Lateral Hardening-Fuse-10674231,2</t>
  </si>
  <si>
    <t>Lateral Hardening-Fuse-10674233,1</t>
  </si>
  <si>
    <t>Lateral Hardening-Fuse-10674241,1</t>
  </si>
  <si>
    <t>Lateral Hardening-Fuse-10674243,1</t>
  </si>
  <si>
    <t>Lateral Hardening-Fuse-10674252,1</t>
  </si>
  <si>
    <t>Lateral Hardening-Fuse-10674255,1</t>
  </si>
  <si>
    <t>Lateral Hardening-Fuse-10674256,1</t>
  </si>
  <si>
    <t>Lateral Hardening-Fuse-10674258,1</t>
  </si>
  <si>
    <t>Lateral Hardening-Fuse-10674259,1</t>
  </si>
  <si>
    <t>Lateral Hardening-Fuse-10674260,1</t>
  </si>
  <si>
    <t>Lateral Hardening-Fuse-10674263,1</t>
  </si>
  <si>
    <t>Lateral Hardening-Fuse-10674778,1</t>
  </si>
  <si>
    <t>Lateral Hardening-Fuse-10674780,1</t>
  </si>
  <si>
    <t>Lateral Hardening-Fuse-10674785,1</t>
  </si>
  <si>
    <t>Lateral Hardening-Fuse-10674787,1</t>
  </si>
  <si>
    <t>Lateral Hardening-Fuse-10674798,1</t>
  </si>
  <si>
    <t>Lateral Hardening-Fuse-10674805,1</t>
  </si>
  <si>
    <t>Lateral Hardening-Fuse-10675171,1</t>
  </si>
  <si>
    <t>Lateral Hardening-Fuse-10675172,1</t>
  </si>
  <si>
    <t>Lateral Hardening-Fuse-10675179,1</t>
  </si>
  <si>
    <t>Lateral Hardening-Fuse-10676163,1</t>
  </si>
  <si>
    <t>Lateral Hardening-Fuse-10676164,1</t>
  </si>
  <si>
    <t>Lateral Hardening-Fuse-10676165,1</t>
  </si>
  <si>
    <t>Lateral Hardening-Fuse-10676166,1</t>
  </si>
  <si>
    <t>Lateral Hardening-Fuse-10676168,1</t>
  </si>
  <si>
    <t>Lateral Hardening-Fuse-10676169,1</t>
  </si>
  <si>
    <t>Lateral Hardening-Fuse-10676170,1</t>
  </si>
  <si>
    <t>Lateral Hardening-Fuse-10676171,1</t>
  </si>
  <si>
    <t>Lateral Hardening-Fuse-10676172,1</t>
  </si>
  <si>
    <t>Lateral Hardening-Fuse-10676173,1</t>
  </si>
  <si>
    <t>Lateral Hardening-Fuse-10676175,1</t>
  </si>
  <si>
    <t>Lateral Hardening-Fuse-10676200,1</t>
  </si>
  <si>
    <t>Lateral Hardening-Fuse-10676203,1</t>
  </si>
  <si>
    <t>Lateral Hardening-Fuse-10676212,1</t>
  </si>
  <si>
    <t>Lateral Hardening-Fuse-10676213,1</t>
  </si>
  <si>
    <t>Lateral Hardening-Fuse-10676215,1</t>
  </si>
  <si>
    <t>Lateral Hardening-Fuse-10676228,1</t>
  </si>
  <si>
    <t>Lateral Hardening-Fuse-10676229,1</t>
  </si>
  <si>
    <t>Lateral Hardening-Fuse-10676230,1</t>
  </si>
  <si>
    <t>Lateral Hardening-Fuse-10676251,1</t>
  </si>
  <si>
    <t>Lateral Hardening-Fuse-10676253,11</t>
  </si>
  <si>
    <t>Lateral Hardening-Fuse-10676255,3</t>
  </si>
  <si>
    <t>Lateral Hardening-Fuse-10676281,1</t>
  </si>
  <si>
    <t>Lateral Hardening-Fuse-10676282,1</t>
  </si>
  <si>
    <t>Lateral Hardening-Fuse-10676287,1</t>
  </si>
  <si>
    <t>Lateral Hardening-Fuse-10676292,2</t>
  </si>
  <si>
    <t>Lateral Hardening-Fuse-10676298,1</t>
  </si>
  <si>
    <t>Lateral Hardening-Fuse-10676310,1</t>
  </si>
  <si>
    <t>Lateral Hardening-Fuse-10676311,1</t>
  </si>
  <si>
    <t>Lateral Hardening-Fuse-10676313,1</t>
  </si>
  <si>
    <t>Lateral Hardening-Fuse-10676318,1</t>
  </si>
  <si>
    <t>Lateral Hardening-Fuse-10679310,2</t>
  </si>
  <si>
    <t>Lateral Hardening-Fuse-10679314,1</t>
  </si>
  <si>
    <t>Lateral Hardening-Fuse-10679316,1</t>
  </si>
  <si>
    <t>Lateral Hardening-Fuse-10679318,1</t>
  </si>
  <si>
    <t>Lateral Hardening-Fuse-10679324,1</t>
  </si>
  <si>
    <t>Lateral Hardening-Fuse-10679326,1</t>
  </si>
  <si>
    <t>Lateral Hardening-Fuse-10679327,1</t>
  </si>
  <si>
    <t>Lateral Hardening-Fuse-10679330,1</t>
  </si>
  <si>
    <t>Lateral Hardening-Fuse-10679331,1</t>
  </si>
  <si>
    <t>Lateral Hardening-Fuse-10679332,1</t>
  </si>
  <si>
    <t>Lateral Hardening-Fuse-10679333,1</t>
  </si>
  <si>
    <t>Lateral Hardening-Fuse-10679334,1</t>
  </si>
  <si>
    <t>Lateral Hardening-Fuse-10679338,2</t>
  </si>
  <si>
    <t>Lateral Hardening-Fuse-10679339,1</t>
  </si>
  <si>
    <t>Lateral Hardening-Fuse-10679340,1</t>
  </si>
  <si>
    <t>Lateral Hardening-Fuse-10679346,2</t>
  </si>
  <si>
    <t>Lateral Hardening-Fuse-10679350,1</t>
  </si>
  <si>
    <t>Lateral Hardening-Fuse-10679352,1</t>
  </si>
  <si>
    <t>Lateral Hardening-Fuse-10679353,1</t>
  </si>
  <si>
    <t>Lateral Hardening-Fuse-10679354,1</t>
  </si>
  <si>
    <t>Lateral Hardening-Fuse-10679355,1</t>
  </si>
  <si>
    <t>Lateral Hardening-Fuse-10679356,1</t>
  </si>
  <si>
    <t>Lateral Hardening-Fuse-10679358,1</t>
  </si>
  <si>
    <t>Lateral Hardening-Fuse-10679360,1</t>
  </si>
  <si>
    <t>Lateral Hardening-Fuse-10679374,1</t>
  </si>
  <si>
    <t>Lateral Hardening-Fuse-10679375,1</t>
  </si>
  <si>
    <t>Lateral Hardening-Fuse-10679376,1</t>
  </si>
  <si>
    <t>Lateral Hardening-Fuse-10679388,1</t>
  </si>
  <si>
    <t>Lateral Hardening-Fuse-10679399,7</t>
  </si>
  <si>
    <t>Lateral Hardening-Fuse-10679402,1</t>
  </si>
  <si>
    <t>Lateral Hardening-Fuse-10679409,1</t>
  </si>
  <si>
    <t>Lateral Hardening-Fuse-10679411,1</t>
  </si>
  <si>
    <t>Lateral Hardening-Fuse-10679412,1</t>
  </si>
  <si>
    <t>Lateral Hardening-Fuse-10679413,4</t>
  </si>
  <si>
    <t>Lateral Hardening-Fuse-10679415,1</t>
  </si>
  <si>
    <t>Lateral Hardening-Fuse-10679418,1</t>
  </si>
  <si>
    <t>Lateral Hardening-Fuse-10679419,1</t>
  </si>
  <si>
    <t>Lateral Hardening-Fuse-10679421,1</t>
  </si>
  <si>
    <t>Lateral Hardening-Fuse-10679426,2</t>
  </si>
  <si>
    <t>Lateral Hardening-Fuse-10679431,1</t>
  </si>
  <si>
    <t>Lateral Hardening-Fuse-10679432,1</t>
  </si>
  <si>
    <t>Lateral Hardening-Fuse-10679435,1</t>
  </si>
  <si>
    <t>Lateral Hardening-Fuse-10679436,1</t>
  </si>
  <si>
    <t>Lateral Hardening-Fuse-10679437,1</t>
  </si>
  <si>
    <t>Lateral Hardening-Fuse-10679438,1</t>
  </si>
  <si>
    <t>Lateral Hardening-Fuse-10679439,1</t>
  </si>
  <si>
    <t>Lateral Hardening-Fuse-10679440,1</t>
  </si>
  <si>
    <t>Lateral Hardening-Fuse-10679444,1</t>
  </si>
  <si>
    <t>Lateral Hardening-Fuse-10679445,1</t>
  </si>
  <si>
    <t>Lateral Hardening-Fuse-10679447,1</t>
  </si>
  <si>
    <t>Lateral Hardening-Fuse-10679448,1</t>
  </si>
  <si>
    <t>Lateral Hardening-Fuse-10679449,1</t>
  </si>
  <si>
    <t>Lateral Hardening-Fuse-10680805,1</t>
  </si>
  <si>
    <t>Lateral Hardening-Fuse-10680814,1</t>
  </si>
  <si>
    <t>Lateral Hardening-Fuse-10680817,1</t>
  </si>
  <si>
    <t>Lateral Hardening-Fuse-10680819,1</t>
  </si>
  <si>
    <t>Lateral Hardening-Fuse-10680820,1</t>
  </si>
  <si>
    <t>Lateral Hardening-Fuse-10680825,1</t>
  </si>
  <si>
    <t>Lateral Hardening-Fuse-10680826,1</t>
  </si>
  <si>
    <t>Lateral Hardening-Fuse-10680831,1</t>
  </si>
  <si>
    <t>Lateral Hardening-Fuse-10680834,1</t>
  </si>
  <si>
    <t>Lateral Hardening-Fuse-10681823,1</t>
  </si>
  <si>
    <t>Lateral Hardening-Fuse-10681824,1</t>
  </si>
  <si>
    <t>Lateral Hardening-Fuse-10681825,1</t>
  </si>
  <si>
    <t>Lateral Hardening-Fuse-10681827,1</t>
  </si>
  <si>
    <t>Lateral Hardening-Fuse-10681828,1</t>
  </si>
  <si>
    <t>Lateral Hardening-Fuse-10681833,1</t>
  </si>
  <si>
    <t>Lateral Hardening-Fuse-10681837,1</t>
  </si>
  <si>
    <t>Lateral Hardening-Fuse-10681839,2</t>
  </si>
  <si>
    <t>Lateral Hardening-Fuse-10681841,1</t>
  </si>
  <si>
    <t>Lateral Hardening-Fuse-10681845,1</t>
  </si>
  <si>
    <t>Lateral Hardening-Fuse-10681851,1</t>
  </si>
  <si>
    <t>Lateral Hardening-Fuse-10682994,1</t>
  </si>
  <si>
    <t>Lateral Hardening-Fuse-10682997,1</t>
  </si>
  <si>
    <t>Lateral Hardening-Fuse-10684549,1</t>
  </si>
  <si>
    <t>Lateral Hardening-Fuse-10684572,1</t>
  </si>
  <si>
    <t>Lateral Hardening-Fuse-10684573,1</t>
  </si>
  <si>
    <t>Lateral Hardening-Fuse-10684577,1</t>
  </si>
  <si>
    <t>Lateral Hardening-Fuse-10684596,1</t>
  </si>
  <si>
    <t>Lateral Hardening-Fuse-10684599,1</t>
  </si>
  <si>
    <t>Lateral Hardening-Fuse-10685998,1</t>
  </si>
  <si>
    <t>Lateral Hardening-Fuse-10686003,1</t>
  </si>
  <si>
    <t>Lateral Hardening-Fuse-10686005,1</t>
  </si>
  <si>
    <t>Lateral Hardening-Fuse-10686015,8</t>
  </si>
  <si>
    <t>Lateral Hardening-Fuse-10686016,1</t>
  </si>
  <si>
    <t>Lateral Hardening-Fuse-10686017,1</t>
  </si>
  <si>
    <t>Lateral Hardening-Fuse-10686022,1</t>
  </si>
  <si>
    <t>Lateral Hardening-Fuse-10686023,1</t>
  </si>
  <si>
    <t>Lateral Hardening-Fuse-10686025,1</t>
  </si>
  <si>
    <t>Lateral Hardening-Fuse-10686027,1</t>
  </si>
  <si>
    <t>Lateral Hardening-Fuse-10686028,1</t>
  </si>
  <si>
    <t>Lateral Hardening-Fuse-10686029,1</t>
  </si>
  <si>
    <t>Lateral Hardening-Fuse-10686030,2</t>
  </si>
  <si>
    <t>Lateral Hardening-Fuse-10686033,1</t>
  </si>
  <si>
    <t>Lateral Hardening-Fuse-10686038,1</t>
  </si>
  <si>
    <t>Lateral Hardening-Fuse-10686040,1</t>
  </si>
  <si>
    <t>Lateral Hardening-Fuse-10686044,1</t>
  </si>
  <si>
    <t>Lateral Hardening-Fuse-10686045,1</t>
  </si>
  <si>
    <t>Lateral Hardening-Fuse-10686046,1</t>
  </si>
  <si>
    <t>Lateral Hardening-Fuse-10686047,1</t>
  </si>
  <si>
    <t>Lateral Hardening-Fuse-10686048,1</t>
  </si>
  <si>
    <t>Lateral Hardening-Fuse-10686053,1</t>
  </si>
  <si>
    <t>Lateral Hardening-Fuse-10686055,1</t>
  </si>
  <si>
    <t>Lateral Hardening-Fuse-10686056,1</t>
  </si>
  <si>
    <t>Lateral Hardening-Fuse-10686057,1</t>
  </si>
  <si>
    <t>Lateral Hardening-Fuse-10686058,1</t>
  </si>
  <si>
    <t>Lateral Hardening-Fuse-10686059,1</t>
  </si>
  <si>
    <t>Lateral Hardening-Fuse-10686060,1</t>
  </si>
  <si>
    <t>Lateral Hardening-Fuse-10686061,1</t>
  </si>
  <si>
    <t>Lateral Hardening-Fuse-10686073,1</t>
  </si>
  <si>
    <t>Lateral Hardening-Fuse-10686075,1</t>
  </si>
  <si>
    <t>Lateral Hardening-Fuse-10686076,1</t>
  </si>
  <si>
    <t>Lateral Hardening-Fuse-10686087,1</t>
  </si>
  <si>
    <t>Lateral Hardening-Fuse-10686088,1</t>
  </si>
  <si>
    <t>Lateral Hardening-Fuse-10686090,1</t>
  </si>
  <si>
    <t>Lateral Hardening-Fuse-10686097,2</t>
  </si>
  <si>
    <t>Lateral Hardening-Fuse-10686098,1</t>
  </si>
  <si>
    <t>Lateral Hardening-Fuse-10686101,1</t>
  </si>
  <si>
    <t>Lateral Hardening-Fuse-10686102,1</t>
  </si>
  <si>
    <t>Lateral Hardening-Fuse-10686106,1</t>
  </si>
  <si>
    <t>Lateral Hardening-Fuse-10686109,1</t>
  </si>
  <si>
    <t>Lateral Hardening-Fuse-10686114,1</t>
  </si>
  <si>
    <t>Lateral Hardening-Fuse-10686115,1</t>
  </si>
  <si>
    <t>Lateral Hardening-Fuse-10686123,1</t>
  </si>
  <si>
    <t>Lateral Hardening-Fuse-10686124,1</t>
  </si>
  <si>
    <t>Lateral Hardening-Fuse-10686127,1</t>
  </si>
  <si>
    <t>Lateral Hardening-Fuse-10686137,3</t>
  </si>
  <si>
    <t>Lateral Hardening-Fuse-10686144,1</t>
  </si>
  <si>
    <t>Lateral Hardening-Fuse-10686145,1</t>
  </si>
  <si>
    <t>Lateral Hardening-Fuse-10686154,1</t>
  </si>
  <si>
    <t>Lateral Hardening-Fuse-10686158,1</t>
  </si>
  <si>
    <t>Lateral Hardening-Fuse-10686187,1</t>
  </si>
  <si>
    <t>Lateral Hardening-Fuse-10686189,1</t>
  </si>
  <si>
    <t>Lateral Hardening-Fuse-10686193,1</t>
  </si>
  <si>
    <t>Lateral Hardening-Fuse-10686196,1</t>
  </si>
  <si>
    <t>Lateral Hardening-Fuse-10686197,1</t>
  </si>
  <si>
    <t>Lateral Hardening-Fuse-10686202,3</t>
  </si>
  <si>
    <t>Lateral Hardening-Fuse-10686203,1</t>
  </si>
  <si>
    <t>Lateral Hardening-Fuse-10686205,1</t>
  </si>
  <si>
    <t>Lateral Hardening-Fuse-10686206,5</t>
  </si>
  <si>
    <t>Lateral Hardening-Fuse-10686207,1</t>
  </si>
  <si>
    <t>Lateral Hardening-Fuse-10686211,12</t>
  </si>
  <si>
    <t>Lateral Hardening-Fuse-10686215,1</t>
  </si>
  <si>
    <t>Lateral Hardening-Fuse-10686216,1</t>
  </si>
  <si>
    <t>Lateral Hardening-Fuse-10686217,1</t>
  </si>
  <si>
    <t>Lateral Hardening-Fuse-10686218,1</t>
  </si>
  <si>
    <t>Lateral Hardening-Fuse-10686219,1</t>
  </si>
  <si>
    <t>Lateral Hardening-Fuse-10686221,1</t>
  </si>
  <si>
    <t>Lateral Hardening-Fuse-10686222,1</t>
  </si>
  <si>
    <t>Lateral Hardening-Fuse-10686234,2</t>
  </si>
  <si>
    <t>Lateral Hardening-Fuse-10686235,1</t>
  </si>
  <si>
    <t>Lateral Hardening-Fuse-10686237,1</t>
  </si>
  <si>
    <t>Lateral Hardening-Fuse-10686239,1</t>
  </si>
  <si>
    <t>Lateral Hardening-Fuse-10686240,1</t>
  </si>
  <si>
    <t>Lateral Hardening-Fuse-10686246,1</t>
  </si>
  <si>
    <t>Lateral Hardening-Fuse-10686249,1</t>
  </si>
  <si>
    <t>Lateral Hardening-Fuse-10686255,1</t>
  </si>
  <si>
    <t>Lateral Hardening-Fuse-10686256,1</t>
  </si>
  <si>
    <t>Lateral Hardening-Fuse-10686257,1</t>
  </si>
  <si>
    <t>Lateral Hardening-Fuse-10686258,1</t>
  </si>
  <si>
    <t>Lateral Hardening-Fuse-10686259,1</t>
  </si>
  <si>
    <t>Lateral Hardening-Fuse-10686263,2</t>
  </si>
  <si>
    <t>Lateral Hardening-Fuse-10686266,1</t>
  </si>
  <si>
    <t>Lateral Hardening-Fuse-10686271,1</t>
  </si>
  <si>
    <t>Lateral Hardening-Fuse-10686274,1</t>
  </si>
  <si>
    <t>Lateral Hardening-Fuse-10686275,1</t>
  </si>
  <si>
    <t>Lateral Hardening-Fuse-10686278,1</t>
  </si>
  <si>
    <t>Lateral Hardening-Fuse-10686283,1</t>
  </si>
  <si>
    <t>Lateral Hardening-Fuse-10686284,1</t>
  </si>
  <si>
    <t>Lateral Hardening-Fuse-10686291,1</t>
  </si>
  <si>
    <t>Lateral Hardening-Fuse-10686292,1</t>
  </si>
  <si>
    <t>Lateral Hardening-Fuse-10686296,1</t>
  </si>
  <si>
    <t>Lateral Hardening-Fuse-10688328,1</t>
  </si>
  <si>
    <t>Lateral Hardening-Fuse-10688330,1</t>
  </si>
  <si>
    <t>Lateral Hardening-Fuse-10688332,1</t>
  </si>
  <si>
    <t>Lateral Hardening-Fuse-10688339,1</t>
  </si>
  <si>
    <t>Lateral Hardening-Fuse-10688904,1</t>
  </si>
  <si>
    <t>Lateral Hardening-Fuse-10689694,2</t>
  </si>
  <si>
    <t>Lateral Hardening-Fuse-10692799,1</t>
  </si>
  <si>
    <t>Lateral Hardening-Fuse-10692804,1</t>
  </si>
  <si>
    <t>Lateral Hardening-Fuse-10693236,3</t>
  </si>
  <si>
    <t>Lateral Hardening-Fuse-10693256,1</t>
  </si>
  <si>
    <t>Lateral Hardening-Fuse-10693264,3</t>
  </si>
  <si>
    <t>Lateral Hardening-Fuse-10693268,2</t>
  </si>
  <si>
    <t>Lateral Hardening-Fuse-10693269,1</t>
  </si>
  <si>
    <t>Lateral Hardening-Fuse-10694105,1</t>
  </si>
  <si>
    <t>Lateral Hardening-Fuse-10694130,1</t>
  </si>
  <si>
    <t>Lateral Hardening-Fuse-10694140,1</t>
  </si>
  <si>
    <t>Lateral Hardening-Fuse-10694151,3</t>
  </si>
  <si>
    <t>Lateral Hardening-Fuse-10694153,2</t>
  </si>
  <si>
    <t>Lateral Hardening-Fuse-10694154,1</t>
  </si>
  <si>
    <t>Lateral Hardening-Fuse-10694158,1</t>
  </si>
  <si>
    <t>Lateral Hardening-Fuse-10694161,1</t>
  </si>
  <si>
    <t>Lateral Hardening-Fuse-10694163,1</t>
  </si>
  <si>
    <t>Lateral Hardening-Fuse-10694171,1</t>
  </si>
  <si>
    <t>Lateral Hardening-Fuse-10694172,1</t>
  </si>
  <si>
    <t>Lateral Hardening-Fuse-10694176,1</t>
  </si>
  <si>
    <t>Lateral Hardening-Fuse-10694184,1</t>
  </si>
  <si>
    <t>Lateral Hardening-Fuse-10696386,2</t>
  </si>
  <si>
    <t>Lateral Hardening-Fuse-10696418,1</t>
  </si>
  <si>
    <t>Lateral Hardening-Fuse-10696423,3</t>
  </si>
  <si>
    <t>Lateral Hardening-Fuse-10696424,1</t>
  </si>
  <si>
    <t>Lateral Hardening-Fuse-10696428,1</t>
  </si>
  <si>
    <t>Lateral Hardening-Fuse-10696430,1</t>
  </si>
  <si>
    <t>Lateral Hardening-Fuse-10696432,1</t>
  </si>
  <si>
    <t>Lateral Hardening-Fuse-10696434,1</t>
  </si>
  <si>
    <t>Lateral Hardening-Fuse-10696436,1</t>
  </si>
  <si>
    <t>Lateral Hardening-Fuse-10696437,1</t>
  </si>
  <si>
    <t>Lateral Hardening-Fuse-10696440,1</t>
  </si>
  <si>
    <t>Lateral Hardening-Fuse-10696442,1</t>
  </si>
  <si>
    <t>Lateral Hardening-Fuse-10696453,1</t>
  </si>
  <si>
    <t>Lateral Hardening-Fuse-10696454,1</t>
  </si>
  <si>
    <t>Lateral Hardening-Fuse-10696458,1</t>
  </si>
  <si>
    <t>Lateral Hardening-Fuse-10696461,1</t>
  </si>
  <si>
    <t>Lateral Hardening-Fuse-10696463,1</t>
  </si>
  <si>
    <t>Lateral Hardening-Fuse-10696467,1</t>
  </si>
  <si>
    <t>Lateral Hardening-Fuse-10696468,1</t>
  </si>
  <si>
    <t>Lateral Hardening-Fuse-10696469,1</t>
  </si>
  <si>
    <t>Lateral Hardening-Fuse-10696470,1</t>
  </si>
  <si>
    <t>Lateral Hardening-Fuse-10696481,1</t>
  </si>
  <si>
    <t>Lateral Hardening-Fuse-10696482,1</t>
  </si>
  <si>
    <t>Lateral Hardening-Fuse-10696499,1</t>
  </si>
  <si>
    <t>Lateral Hardening-Fuse-10696500,1</t>
  </si>
  <si>
    <t>Lateral Hardening-Fuse-10696502,1</t>
  </si>
  <si>
    <t>Lateral Hardening-Fuse-10696503,1</t>
  </si>
  <si>
    <t>Lateral Hardening-Fuse-10696505,1</t>
  </si>
  <si>
    <t>Lateral Hardening-Fuse-10700752,2</t>
  </si>
  <si>
    <t>Lateral Hardening-Fuse-10700758,1</t>
  </si>
  <si>
    <t>Lateral Hardening-Fuse-10700783,1</t>
  </si>
  <si>
    <t>Lateral Hardening-Fuse-10700791,1</t>
  </si>
  <si>
    <t>Lateral Hardening-Fuse-10704104,1</t>
  </si>
  <si>
    <t>Lateral Hardening-Fuse-10704135,2</t>
  </si>
  <si>
    <t>Lateral Hardening-Fuse-10704137,4</t>
  </si>
  <si>
    <t>Lateral Hardening-Fuse-10704138,1</t>
  </si>
  <si>
    <t>Lateral Hardening-Fuse-10704144,2</t>
  </si>
  <si>
    <t>Lateral Hardening-Fuse-10704153,1</t>
  </si>
  <si>
    <t>Lateral Hardening-Fuse-10704161,1</t>
  </si>
  <si>
    <t>Lateral Hardening-Fuse-10704166,1</t>
  </si>
  <si>
    <t>Lateral Hardening-Fuse-10704167,1</t>
  </si>
  <si>
    <t>Lateral Hardening-Fuse-10704178,1</t>
  </si>
  <si>
    <t>Lateral Hardening-Fuse-10704180,1</t>
  </si>
  <si>
    <t>Lateral Hardening-Fuse-10704181,3</t>
  </si>
  <si>
    <t>Lateral Hardening-Fuse-10705806,1</t>
  </si>
  <si>
    <t>Lateral Hardening-Fuse-10705809,1</t>
  </si>
  <si>
    <t>Lateral Hardening-Fuse-10705811,1</t>
  </si>
  <si>
    <t>Lateral Hardening-Fuse-10705812,1</t>
  </si>
  <si>
    <t>Lateral Hardening-Fuse-10705814,1</t>
  </si>
  <si>
    <t>Lateral Hardening-Fuse-10705816,1</t>
  </si>
  <si>
    <t>Lateral Hardening-Fuse-10705817,2</t>
  </si>
  <si>
    <t>Lateral Hardening-Fuse-10705819,1</t>
  </si>
  <si>
    <t>Lateral Hardening-Fuse-10705822,8</t>
  </si>
  <si>
    <t>Lateral Hardening-Fuse-10705824,1</t>
  </si>
  <si>
    <t>Lateral Hardening-Fuse-10705825,1</t>
  </si>
  <si>
    <t>Lateral Hardening-Fuse-10705826,1</t>
  </si>
  <si>
    <t>Lateral Hardening-Fuse-10705829,10</t>
  </si>
  <si>
    <t>Lateral Hardening-Fuse-10705832,1</t>
  </si>
  <si>
    <t>Lateral Hardening-Fuse-10705843,1</t>
  </si>
  <si>
    <t>Lateral Hardening-Fuse-10705850,2</t>
  </si>
  <si>
    <t>Lateral Hardening-Fuse-10705898,1</t>
  </si>
  <si>
    <t>Lateral Hardening-Fuse-10705900,1</t>
  </si>
  <si>
    <t>Lateral Hardening-Fuse-10705901,1</t>
  </si>
  <si>
    <t>Lateral Hardening-Fuse-10705903,1</t>
  </si>
  <si>
    <t>Lateral Hardening-Fuse-10705908,1</t>
  </si>
  <si>
    <t>Lateral Hardening-Fuse-10705913,1</t>
  </si>
  <si>
    <t>Lateral Hardening-Fuse-10705914,1</t>
  </si>
  <si>
    <t>Lateral Hardening-Fuse-10705917,1</t>
  </si>
  <si>
    <t>Lateral Hardening-Fuse-10705927,1</t>
  </si>
  <si>
    <t>Lateral Hardening-Fuse-10705938,1</t>
  </si>
  <si>
    <t>Lateral Hardening-Fuse-10705941,1</t>
  </si>
  <si>
    <t>Lateral Hardening-Fuse-10705942,1</t>
  </si>
  <si>
    <t>Lateral Hardening-Fuse-10710598,1</t>
  </si>
  <si>
    <t>Lateral Hardening-Fuse-10710599,1</t>
  </si>
  <si>
    <t>Lateral Hardening-Fuse-10710601,1</t>
  </si>
  <si>
    <t>Lateral Hardening-Fuse-10710602,1</t>
  </si>
  <si>
    <t>Lateral Hardening-Fuse-10710621,1</t>
  </si>
  <si>
    <t>Lateral Hardening-Fuse-10710622,1</t>
  </si>
  <si>
    <t>Lateral Hardening-Fuse-10710625,1</t>
  </si>
  <si>
    <t>Lateral Hardening-Fuse-10710635,2</t>
  </si>
  <si>
    <t>Lateral Hardening-Fuse-10710637,1</t>
  </si>
  <si>
    <t>Lateral Hardening-Fuse-10710638,1</t>
  </si>
  <si>
    <t>Lateral Hardening-Fuse-10710640,1</t>
  </si>
  <si>
    <t>Lateral Hardening-Fuse-10710641,1</t>
  </si>
  <si>
    <t>Lateral Hardening-Fuse-10710643,1</t>
  </si>
  <si>
    <t>Lateral Hardening-Fuse-10710646,1</t>
  </si>
  <si>
    <t>Lateral Hardening-Fuse-10710651,1</t>
  </si>
  <si>
    <t>Lateral Hardening-Fuse-10712393,19</t>
  </si>
  <si>
    <t>Lateral Hardening-Fuse-10712407,1</t>
  </si>
  <si>
    <t>Lateral Hardening-Fuse-10712419,2</t>
  </si>
  <si>
    <t>Lateral Hardening-Fuse-10714620,1</t>
  </si>
  <si>
    <t>Lateral Hardening-Fuse-10714645,1</t>
  </si>
  <si>
    <t>Lateral Hardening-Fuse-10714649,1</t>
  </si>
  <si>
    <t>Lateral Hardening-Fuse-10714650,1</t>
  </si>
  <si>
    <t>Lateral Hardening-Fuse-10714653,2</t>
  </si>
  <si>
    <t>Lateral Hardening-Fuse-10714658,1</t>
  </si>
  <si>
    <t>Lateral Hardening-Fuse-10714663,1</t>
  </si>
  <si>
    <t>Lateral Hardening-Fuse-10714664,1</t>
  </si>
  <si>
    <t>Lateral Hardening-Fuse-10714671,1</t>
  </si>
  <si>
    <t>Lateral Hardening-Fuse-10714673,1</t>
  </si>
  <si>
    <t>Lateral Hardening-Fuse-10714683,1</t>
  </si>
  <si>
    <t>Lateral Hardening-Fuse-10714688,1</t>
  </si>
  <si>
    <t>Lateral Hardening-Fuse-10714694,1</t>
  </si>
  <si>
    <t>Lateral Hardening-Fuse-10715645,1</t>
  </si>
  <si>
    <t>Lateral Hardening-Fuse-10715646,1</t>
  </si>
  <si>
    <t>Lateral Hardening-Fuse-10715647,1</t>
  </si>
  <si>
    <t>Lateral Hardening-Fuse-10715651,1</t>
  </si>
  <si>
    <t>Lateral Hardening-Fuse-10715653,1</t>
  </si>
  <si>
    <t>Lateral Hardening-Fuse-10715655,1</t>
  </si>
  <si>
    <t>Lateral Hardening-Fuse-10715656,1</t>
  </si>
  <si>
    <t>Lateral Hardening-Fuse-10715657,1</t>
  </si>
  <si>
    <t>Lateral Hardening-Fuse-10715659,1</t>
  </si>
  <si>
    <t>Lateral Hardening-Fuse-10715661,1</t>
  </si>
  <si>
    <t>Lateral Hardening-Fuse-10715662,1</t>
  </si>
  <si>
    <t>Lateral Hardening-Fuse-10715663,1</t>
  </si>
  <si>
    <t>Lateral Hardening-Fuse-10715664,1</t>
  </si>
  <si>
    <t>Lateral Hardening-Fuse-10716304,1</t>
  </si>
  <si>
    <t>Lateral Hardening-Fuse-10716305,1</t>
  </si>
  <si>
    <t>Lateral Hardening-Fuse-10716306,1</t>
  </si>
  <si>
    <t>Lateral Hardening-Fuse-10716311,1</t>
  </si>
  <si>
    <t>Lateral Hardening-Fuse-10716312,1</t>
  </si>
  <si>
    <t>Lateral Hardening-Fuse-10716313,1</t>
  </si>
  <si>
    <t>Lateral Hardening-Fuse-10716314,1</t>
  </si>
  <si>
    <t>Lateral Hardening-Fuse-10716317,1</t>
  </si>
  <si>
    <t>Lateral Hardening-Fuse-10716319,1</t>
  </si>
  <si>
    <t>Lateral Hardening-Fuse-10716333,3</t>
  </si>
  <si>
    <t>Lateral Hardening-Fuse-10716338,1</t>
  </si>
  <si>
    <t>Lateral Hardening-Fuse-10716340,1</t>
  </si>
  <si>
    <t>Lateral Hardening-Fuse-10716341,1</t>
  </si>
  <si>
    <t>Lateral Hardening-Fuse-10716343,1</t>
  </si>
  <si>
    <t>Lateral Hardening-Fuse-10716344,1</t>
  </si>
  <si>
    <t>Lateral Hardening-Fuse-10716345,1</t>
  </si>
  <si>
    <t>Lateral Hardening-Fuse-10716347,1</t>
  </si>
  <si>
    <t>Lateral Hardening-Fuse-10716349,2</t>
  </si>
  <si>
    <t>Lateral Hardening-Fuse-10716351,1</t>
  </si>
  <si>
    <t>Lateral Hardening-Fuse-10716352,1</t>
  </si>
  <si>
    <t>Lateral Hardening-Fuse-10716354,1</t>
  </si>
  <si>
    <t>Lateral Hardening-Fuse-10716356,1</t>
  </si>
  <si>
    <t>Lateral Hardening-Fuse-10716357,1</t>
  </si>
  <si>
    <t>Lateral Hardening-Fuse-10716369,2</t>
  </si>
  <si>
    <t>Lateral Hardening-Fuse-10716372,1</t>
  </si>
  <si>
    <t>Lateral Hardening-Fuse-10716375,1</t>
  </si>
  <si>
    <t>Lateral Hardening-Fuse-10716376,1</t>
  </si>
  <si>
    <t>Lateral Hardening-Fuse-10716378,1</t>
  </si>
  <si>
    <t>Lateral Hardening-Fuse-10716379,1</t>
  </si>
  <si>
    <t>Lateral Hardening-Fuse-10716382,2</t>
  </si>
  <si>
    <t>Lateral Hardening-Fuse-10716386,1</t>
  </si>
  <si>
    <t>Lateral Hardening-Fuse-10716387,1</t>
  </si>
  <si>
    <t>Lateral Hardening-Fuse-10717257,1</t>
  </si>
  <si>
    <t>Lateral Hardening-Fuse-10717266,1</t>
  </si>
  <si>
    <t>Lateral Hardening-Fuse-10717271,1</t>
  </si>
  <si>
    <t>Lateral Hardening-Fuse-10717532,1</t>
  </si>
  <si>
    <t>Lateral Hardening-Fuse-10717534,1</t>
  </si>
  <si>
    <t>Lateral Hardening-Fuse-10718203,4</t>
  </si>
  <si>
    <t>Lateral Hardening-Fuse-10718207,1</t>
  </si>
  <si>
    <t>Lateral Hardening-Fuse-10722371,1</t>
  </si>
  <si>
    <t>Lateral Hardening-Fuse-10722386,1</t>
  </si>
  <si>
    <t>Lateral Hardening-Fuse-10722388,1</t>
  </si>
  <si>
    <t>Lateral Hardening-Fuse-10722410,1</t>
  </si>
  <si>
    <t>Lateral Hardening-Fuse-10722411,1</t>
  </si>
  <si>
    <t>Lateral Hardening-Fuse-10722426,1</t>
  </si>
  <si>
    <t>Lateral Hardening-Fuse-10722427,1</t>
  </si>
  <si>
    <t>Lateral Hardening-Fuse-10722428,1</t>
  </si>
  <si>
    <t>Lateral Hardening-Fuse-10722436,1</t>
  </si>
  <si>
    <t>Lateral Hardening-Fuse-10723972,3</t>
  </si>
  <si>
    <t>Lateral Hardening-Fuse-10723976,3</t>
  </si>
  <si>
    <t>Lateral Hardening-Fuse-10723983,2</t>
  </si>
  <si>
    <t>Lateral Hardening-Fuse-10723990,1</t>
  </si>
  <si>
    <t>Lateral Hardening-Fuse-10723992,1</t>
  </si>
  <si>
    <t>Lateral Hardening-Fuse-10723996,4</t>
  </si>
  <si>
    <t>Lateral Hardening-Fuse-10726471,1</t>
  </si>
  <si>
    <t>Lateral Hardening-Fuse-10726473,1</t>
  </si>
  <si>
    <t>Lateral Hardening-Fuse-10726475,11</t>
  </si>
  <si>
    <t>Lateral Hardening-Fuse-10726481,1</t>
  </si>
  <si>
    <t>Lateral Hardening-Fuse-10726483,1</t>
  </si>
  <si>
    <t>Lateral Hardening-Fuse-10726507,2</t>
  </si>
  <si>
    <t>Lateral Hardening-Fuse-10726513,9</t>
  </si>
  <si>
    <t>Lateral Hardening-Fuse-10726530,1</t>
  </si>
  <si>
    <t>Lateral Hardening-Fuse-10726533,1</t>
  </si>
  <si>
    <t>Lateral Hardening-Fuse-10726541,1</t>
  </si>
  <si>
    <t>Lateral Hardening-Fuse-10726542,1</t>
  </si>
  <si>
    <t>Lateral Hardening-Fuse-10726546,1</t>
  </si>
  <si>
    <t>Lateral Hardening-Fuse-10726547,1</t>
  </si>
  <si>
    <t>Lateral Hardening-Fuse-10727406,1</t>
  </si>
  <si>
    <t>Lateral Hardening-Fuse-10727416,1</t>
  </si>
  <si>
    <t>Lateral Hardening-Fuse-10730231,1</t>
  </si>
  <si>
    <t>Lateral Hardening-Fuse-10730233,2</t>
  </si>
  <si>
    <t>Lateral Hardening-Fuse-10734145,1</t>
  </si>
  <si>
    <t>Lateral Hardening-Fuse-10737663,1</t>
  </si>
  <si>
    <t>Lateral Hardening-Fuse-10737682,1</t>
  </si>
  <si>
    <t>Lateral Hardening-Fuse-10742010,1</t>
  </si>
  <si>
    <t>Lateral Hardening-Fuse-10742032,1</t>
  </si>
  <si>
    <t>Lateral Hardening-Fuse-10742039,1</t>
  </si>
  <si>
    <t>Lateral Hardening-Fuse-10743714,1</t>
  </si>
  <si>
    <t>Lateral Hardening-Fuse-10743723,1</t>
  </si>
  <si>
    <t>Lateral Hardening-Fuse-10743727,1</t>
  </si>
  <si>
    <t>Lateral Hardening-Fuse-10743728,1</t>
  </si>
  <si>
    <t>Lateral Hardening-Fuse-10744375,1</t>
  </si>
  <si>
    <t>Lateral Hardening-Fuse-10744376,1</t>
  </si>
  <si>
    <t>Lateral Hardening-Fuse-10744379,1</t>
  </si>
  <si>
    <t>Lateral Hardening-Fuse-10745477,1</t>
  </si>
  <si>
    <t>Lateral Hardening-Fuse-10745481,9</t>
  </si>
  <si>
    <t>Lateral Hardening-Fuse-10745484,1</t>
  </si>
  <si>
    <t>Lateral Hardening-Fuse-10745485,1</t>
  </si>
  <si>
    <t>Lateral Hardening-Fuse-10745486,1</t>
  </si>
  <si>
    <t>Lateral Hardening-Fuse-10745487,10</t>
  </si>
  <si>
    <t>Lateral Hardening-Fuse-10745488,1</t>
  </si>
  <si>
    <t>Lateral Hardening-Fuse-10745489,1</t>
  </si>
  <si>
    <t>Lateral Hardening-Fuse-10745490,1</t>
  </si>
  <si>
    <t>Lateral Hardening-Fuse-10745509,1</t>
  </si>
  <si>
    <t>Lateral Hardening-Fuse-10745511,1</t>
  </si>
  <si>
    <t>Lateral Hardening-Fuse-10745513,1</t>
  </si>
  <si>
    <t>Lateral Hardening-Fuse-10745520,1</t>
  </si>
  <si>
    <t>Lateral Hardening-Fuse-10745522,2</t>
  </si>
  <si>
    <t>Lateral Hardening-Fuse-10745523,7</t>
  </si>
  <si>
    <t>Lateral Hardening-Fuse-10745530,1</t>
  </si>
  <si>
    <t>Lateral Hardening-Fuse-10745533,1</t>
  </si>
  <si>
    <t>Lateral Hardening-Fuse-10745535,1</t>
  </si>
  <si>
    <t>Lateral Hardening-Fuse-10745537,1</t>
  </si>
  <si>
    <t>Lateral Hardening-Fuse-10745546,1</t>
  </si>
  <si>
    <t>Lateral Hardening-Fuse-10745547,1</t>
  </si>
  <si>
    <t>Lateral Hardening-Fuse-10745553,1</t>
  </si>
  <si>
    <t>Lateral Hardening-Fuse-10745554,3</t>
  </si>
  <si>
    <t>Lateral Hardening-Fuse-10745558,1</t>
  </si>
  <si>
    <t>Lateral Hardening-Fuse-10745559,1</t>
  </si>
  <si>
    <t>Lateral Hardening-Fuse-10745561,1</t>
  </si>
  <si>
    <t>Lateral Hardening-Fuse-10745563,1</t>
  </si>
  <si>
    <t>Lateral Hardening-Fuse-10745564,1</t>
  </si>
  <si>
    <t>Lateral Hardening-Fuse-10745565,1</t>
  </si>
  <si>
    <t>Lateral Hardening-Fuse-10745566,1</t>
  </si>
  <si>
    <t>Lateral Hardening-Fuse-10745568,1</t>
  </si>
  <si>
    <t>Lateral Hardening-Fuse-10745569,1</t>
  </si>
  <si>
    <t>Lateral Hardening-Fuse-10745570,1</t>
  </si>
  <si>
    <t>Lateral Hardening-Fuse-10745574,1</t>
  </si>
  <si>
    <t>Lateral Hardening-Fuse-10745575,1</t>
  </si>
  <si>
    <t>Lateral Hardening-Fuse-10745576,1</t>
  </si>
  <si>
    <t>Lateral Hardening-Fuse-10745579,1</t>
  </si>
  <si>
    <t>Lateral Hardening-Fuse-10745584,1</t>
  </si>
  <si>
    <t>Lateral Hardening-Fuse-10745586,1</t>
  </si>
  <si>
    <t>Lateral Hardening-Fuse-10745587,1</t>
  </si>
  <si>
    <t>Lateral Hardening-Fuse-10745588,1</t>
  </si>
  <si>
    <t>Lateral Hardening-Fuse-10745590,1</t>
  </si>
  <si>
    <t>Lateral Hardening-Fuse-10745591,1</t>
  </si>
  <si>
    <t>Lateral Hardening-Fuse-10745594,1</t>
  </si>
  <si>
    <t>Lateral Hardening-Fuse-10745598,1</t>
  </si>
  <si>
    <t>Lateral Hardening-Fuse-10745599,1</t>
  </si>
  <si>
    <t>Lateral Hardening-Fuse-10745601,3</t>
  </si>
  <si>
    <t>Lateral Hardening-Fuse-10745603,1</t>
  </si>
  <si>
    <t>Lateral Hardening-Fuse-10745607,1</t>
  </si>
  <si>
    <t>Lateral Hardening-Fuse-10745608,1</t>
  </si>
  <si>
    <t>Lateral Hardening-Fuse-10745609,1</t>
  </si>
  <si>
    <t>Lateral Hardening-Fuse-10745613,11</t>
  </si>
  <si>
    <t>Lateral Hardening-Fuse-10745614,1</t>
  </si>
  <si>
    <t>Lateral Hardening-Fuse-10745615,1</t>
  </si>
  <si>
    <t>Lateral Hardening-Fuse-10745616,1</t>
  </si>
  <si>
    <t>Lateral Hardening-Fuse-10745617,1</t>
  </si>
  <si>
    <t>Lateral Hardening-Fuse-10745619,1</t>
  </si>
  <si>
    <t>Lateral Hardening-Fuse-10745620,3</t>
  </si>
  <si>
    <t>Lateral Hardening-Fuse-10745624,1</t>
  </si>
  <si>
    <t>Lateral Hardening-Fuse-10745625,1</t>
  </si>
  <si>
    <t>Lateral Hardening-Fuse-10745627,1</t>
  </si>
  <si>
    <t>Lateral Hardening-Fuse-10745628,1</t>
  </si>
  <si>
    <t>Lateral Hardening-Fuse-10745630,2</t>
  </si>
  <si>
    <t>Lateral Hardening-Fuse-10745632,1</t>
  </si>
  <si>
    <t>Lateral Hardening-Fuse-10745633,1</t>
  </si>
  <si>
    <t>Lateral Hardening-Fuse-10745634,1</t>
  </si>
  <si>
    <t>Lateral Hardening-Fuse-10745635,1</t>
  </si>
  <si>
    <t>Lateral Hardening-Fuse-10745636,1</t>
  </si>
  <si>
    <t>Lateral Hardening-Fuse-10745638,1</t>
  </si>
  <si>
    <t>Lateral Hardening-Fuse-10745642,1</t>
  </si>
  <si>
    <t>Lateral Hardening-Fuse-10745643,1</t>
  </si>
  <si>
    <t>Lateral Hardening-Fuse-10745644,1</t>
  </si>
  <si>
    <t>Lateral Hardening-Fuse-10745645,1</t>
  </si>
  <si>
    <t>Lateral Hardening-Fuse-10745651,1</t>
  </si>
  <si>
    <t>Lateral Hardening-Fuse-10745656,1</t>
  </si>
  <si>
    <t>Lateral Hardening-Fuse-10745657,1</t>
  </si>
  <si>
    <t>Lateral Hardening-Fuse-10745658,1</t>
  </si>
  <si>
    <t>Lateral Hardening-Fuse-10745659,1</t>
  </si>
  <si>
    <t>Lateral Hardening-Fuse-10745663,1</t>
  </si>
  <si>
    <t>Lateral Hardening-Fuse-10745665,1</t>
  </si>
  <si>
    <t>Lateral Hardening-Fuse-10745667,1</t>
  </si>
  <si>
    <t>Lateral Hardening-Fuse-10747882,1</t>
  </si>
  <si>
    <t>Lateral Hardening-Fuse-10747883,1</t>
  </si>
  <si>
    <t>Lateral Hardening-Fuse-10747894,1</t>
  </si>
  <si>
    <t>Lateral Hardening-Fuse-10747900,3</t>
  </si>
  <si>
    <t>Lateral Hardening-Fuse-10747911,1</t>
  </si>
  <si>
    <t>Lateral Hardening-Fuse-10747918,1</t>
  </si>
  <si>
    <t>Lateral Hardening-Fuse-10747919,1</t>
  </si>
  <si>
    <t>Lateral Hardening-Fuse-10747920,7</t>
  </si>
  <si>
    <t>Lateral Hardening-Fuse-10747922,1</t>
  </si>
  <si>
    <t>Lateral Hardening-Fuse-10747930,2</t>
  </si>
  <si>
    <t>Lateral Hardening-Fuse-10753363,1</t>
  </si>
  <si>
    <t>Lateral Hardening-Fuse-10753383,6</t>
  </si>
  <si>
    <t>Lateral Hardening-Fuse-10753384,1</t>
  </si>
  <si>
    <t>Lateral Hardening-Fuse-10753388,1</t>
  </si>
  <si>
    <t>Lateral Hardening-Fuse-10753397,9</t>
  </si>
  <si>
    <t>Lateral Hardening-Fuse-10753398,1</t>
  </si>
  <si>
    <t>Lateral Hardening-Fuse-10753401,1</t>
  </si>
  <si>
    <t>Lateral Hardening-Fuse-10753406,1</t>
  </si>
  <si>
    <t>Lateral Hardening-Fuse-10753414,1</t>
  </si>
  <si>
    <t>Lateral Hardening-Fuse-10753421,1</t>
  </si>
  <si>
    <t>Lateral Hardening-Fuse-10753439,2</t>
  </si>
  <si>
    <t>Lateral Hardening-Fuse-10754731,1</t>
  </si>
  <si>
    <t>Lateral Hardening-Fuse-10754733,1</t>
  </si>
  <si>
    <t>Lateral Hardening-Fuse-10754734,1</t>
  </si>
  <si>
    <t>Lateral Hardening-Fuse-10754735,1</t>
  </si>
  <si>
    <t>Lateral Hardening-Fuse-10754736,1</t>
  </si>
  <si>
    <t>Lateral Hardening-Fuse-10754737,1</t>
  </si>
  <si>
    <t>Lateral Hardening-Fuse-10754738,1</t>
  </si>
  <si>
    <t>Lateral Hardening-Fuse-10754754,1</t>
  </si>
  <si>
    <t>Lateral Hardening-Fuse-10754777,1</t>
  </si>
  <si>
    <t>Lateral Hardening-Fuse-10754778,1</t>
  </si>
  <si>
    <t>Lateral Hardening-Fuse-10754779,1</t>
  </si>
  <si>
    <t>Lateral Hardening-Fuse-10754790,1</t>
  </si>
  <si>
    <t>Lateral Hardening-Fuse-10754794,1</t>
  </si>
  <si>
    <t>Lateral Hardening-Fuse-10754795,1</t>
  </si>
  <si>
    <t>Lateral Hardening-Fuse-10754796,3</t>
  </si>
  <si>
    <t>Lateral Hardening-Fuse-10755927,1</t>
  </si>
  <si>
    <t>Lateral Hardening-Fuse-10755929,1</t>
  </si>
  <si>
    <t>Lateral Hardening-Fuse-10755941,1</t>
  </si>
  <si>
    <t>Lateral Hardening-Fuse-10755949,1</t>
  </si>
  <si>
    <t>Lateral Hardening-Fuse-10757370,2</t>
  </si>
  <si>
    <t>Lateral Hardening-Fuse-10757374,1</t>
  </si>
  <si>
    <t>Lateral Hardening-Fuse-10757375,1</t>
  </si>
  <si>
    <t>Lateral Hardening-Fuse-10757377,4</t>
  </si>
  <si>
    <t>Lateral Hardening-Fuse-10757378,1</t>
  </si>
  <si>
    <t>Lateral Hardening-Fuse-10757379,1</t>
  </si>
  <si>
    <t>Lateral Hardening-Fuse-10757381,1</t>
  </si>
  <si>
    <t>Lateral Hardening-Fuse-10757382,1</t>
  </si>
  <si>
    <t>Lateral Hardening-Fuse-10757387,1</t>
  </si>
  <si>
    <t>Lateral Hardening-Fuse-10757388,1</t>
  </si>
  <si>
    <t>Lateral Hardening-Fuse-10757394,1</t>
  </si>
  <si>
    <t>Lateral Hardening-Fuse-10758533,1</t>
  </si>
  <si>
    <t>Lateral Hardening-Fuse-10758544,1</t>
  </si>
  <si>
    <t>Lateral Hardening-Fuse-10758551,1</t>
  </si>
  <si>
    <t>Lateral Hardening-Fuse-10758553,1</t>
  </si>
  <si>
    <t>Lateral Hardening-Fuse-10758557,1</t>
  </si>
  <si>
    <t>Lateral Hardening-Fuse-10758558,1</t>
  </si>
  <si>
    <t>Lateral Hardening-Fuse-10758559,1</t>
  </si>
  <si>
    <t>Lateral Hardening-Fuse-10758560,1</t>
  </si>
  <si>
    <t>Lateral Hardening-Fuse-10758565,1</t>
  </si>
  <si>
    <t>Lateral Hardening-Fuse-10758566,1</t>
  </si>
  <si>
    <t>Lateral Hardening-Fuse-10758567,1</t>
  </si>
  <si>
    <t>Lateral Hardening-Fuse-10758569,1</t>
  </si>
  <si>
    <t>Lateral Hardening-Fuse-10758571,1</t>
  </si>
  <si>
    <t>Lateral Hardening-Fuse-10758572,3</t>
  </si>
  <si>
    <t>Lateral Hardening-Fuse-10758580,1</t>
  </si>
  <si>
    <t>Lateral Hardening-Fuse-10758583,1</t>
  </si>
  <si>
    <t>Lateral Hardening-Fuse-10758584,1</t>
  </si>
  <si>
    <t>Lateral Hardening-Fuse-10758585,1</t>
  </si>
  <si>
    <t>Lateral Hardening-Fuse-10758588,1</t>
  </si>
  <si>
    <t>Lateral Hardening-Fuse-10758589,1</t>
  </si>
  <si>
    <t>Lateral Hardening-Fuse-10758590,1</t>
  </si>
  <si>
    <t>Lateral Hardening-Fuse-10758591,1</t>
  </si>
  <si>
    <t>Lateral Hardening-Fuse-10758593,1</t>
  </si>
  <si>
    <t>Lateral Hardening-Fuse-10758594,1</t>
  </si>
  <si>
    <t>Lateral Hardening-Fuse-10758595,1</t>
  </si>
  <si>
    <t>Lateral Hardening-Fuse-10758596,1</t>
  </si>
  <si>
    <t>Lateral Hardening-Fuse-10758597,1</t>
  </si>
  <si>
    <t>Lateral Hardening-Fuse-10758598,1</t>
  </si>
  <si>
    <t>Lateral Hardening-Fuse-10758601,1</t>
  </si>
  <si>
    <t>Lateral Hardening-Fuse-10758602,1</t>
  </si>
  <si>
    <t>Lateral Hardening-Fuse-10758603,1</t>
  </si>
  <si>
    <t>Lateral Hardening-Fuse-10758604,1</t>
  </si>
  <si>
    <t>Lateral Hardening-Fuse-10758606,1</t>
  </si>
  <si>
    <t>Lateral Hardening-Fuse-10758607,1</t>
  </si>
  <si>
    <t>Lateral Hardening-Fuse-10758608,1</t>
  </si>
  <si>
    <t>Lateral Hardening-Fuse-10758609,1</t>
  </si>
  <si>
    <t>Lateral Hardening-Fuse-10759867,1</t>
  </si>
  <si>
    <t>Lateral Hardening-Fuse-10759868,1</t>
  </si>
  <si>
    <t>Lateral Hardening-Fuse-10759874,2</t>
  </si>
  <si>
    <t>Lateral Hardening-Fuse-10759875,1</t>
  </si>
  <si>
    <t>Lateral Hardening-Fuse-10759876,1</t>
  </si>
  <si>
    <t>Lateral Hardening-Fuse-10759877,1</t>
  </si>
  <si>
    <t>Lateral Hardening-Fuse-10759879,1</t>
  </si>
  <si>
    <t>Lateral Hardening-Fuse-10759885,1</t>
  </si>
  <si>
    <t>Lateral Hardening-Fuse-10759887,1</t>
  </si>
  <si>
    <t>Lateral Hardening-Fuse-10759888,1</t>
  </si>
  <si>
    <t>Lateral Hardening-Fuse-10759891,1</t>
  </si>
  <si>
    <t>Lateral Hardening-Fuse-10759895,1</t>
  </si>
  <si>
    <t>Lateral Hardening-Fuse-10759921,1</t>
  </si>
  <si>
    <t>Lateral Hardening-Fuse-10759922,1</t>
  </si>
  <si>
    <t>Lateral Hardening-Fuse-10759923,1</t>
  </si>
  <si>
    <t>Lateral Hardening-Fuse-10759924,1</t>
  </si>
  <si>
    <t>Lateral Hardening-Fuse-10759925,1</t>
  </si>
  <si>
    <t>Lateral Hardening-Fuse-10759926,1</t>
  </si>
  <si>
    <t>Lateral Hardening-Fuse-10759927,1</t>
  </si>
  <si>
    <t>Lateral Hardening-Fuse-10759928,1</t>
  </si>
  <si>
    <t>Lateral Hardening-Fuse-10759936,17</t>
  </si>
  <si>
    <t>Lateral Hardening-Fuse-10759938,1</t>
  </si>
  <si>
    <t>Lateral Hardening-Fuse-10759944,1</t>
  </si>
  <si>
    <t>Lateral Hardening-Fuse-10759946,1</t>
  </si>
  <si>
    <t>Lateral Hardening-Fuse-10759951,2</t>
  </si>
  <si>
    <t>Lateral Hardening-Fuse-10759954,2</t>
  </si>
  <si>
    <t>Lateral Hardening-Fuse-10759957,1</t>
  </si>
  <si>
    <t>Lateral Hardening-Fuse-10759958,1</t>
  </si>
  <si>
    <t>Lateral Hardening-Fuse-10759959,1</t>
  </si>
  <si>
    <t>Lateral Hardening-Fuse-10759963,1</t>
  </si>
  <si>
    <t>Lateral Hardening-Fuse-10759975,3</t>
  </si>
  <si>
    <t>Lateral Hardening-Fuse-10759978,1</t>
  </si>
  <si>
    <t>Lateral Hardening-Fuse-10759979,1</t>
  </si>
  <si>
    <t>Lateral Hardening-Fuse-10759985,1</t>
  </si>
  <si>
    <t>Lateral Hardening-Fuse-10759989,1</t>
  </si>
  <si>
    <t>Lateral Hardening-Fuse-10759995,1</t>
  </si>
  <si>
    <t>Lateral Hardening-Fuse-10759997,3</t>
  </si>
  <si>
    <t>Lateral Hardening-Fuse-10759998,1</t>
  </si>
  <si>
    <t>Lateral Hardening-Fuse-10760000,6</t>
  </si>
  <si>
    <t>Lateral Hardening-Fuse-10760006,1</t>
  </si>
  <si>
    <t>Lateral Hardening-Fuse-10760010,1</t>
  </si>
  <si>
    <t>Lateral Hardening-Fuse-10761244,1</t>
  </si>
  <si>
    <t>Lateral Hardening-Fuse-10761245,1</t>
  </si>
  <si>
    <t>Lateral Hardening-Fuse-10761249,2</t>
  </si>
  <si>
    <t>Lateral Hardening-Fuse-10761250,1</t>
  </si>
  <si>
    <t>Lateral Hardening-Fuse-10761255,1</t>
  </si>
  <si>
    <t>Lateral Hardening-Fuse-10761256,1</t>
  </si>
  <si>
    <t>Lateral Hardening-Fuse-10761260,1</t>
  </si>
  <si>
    <t>Lateral Hardening-Fuse-10761261,1</t>
  </si>
  <si>
    <t>Lateral Hardening-Fuse-10761262,1</t>
  </si>
  <si>
    <t>Lateral Hardening-Fuse-10761268,1</t>
  </si>
  <si>
    <t>Lateral Hardening-Fuse-10761269,1</t>
  </si>
  <si>
    <t>Lateral Hardening-Fuse-10761270,1</t>
  </si>
  <si>
    <t>Lateral Hardening-Fuse-10761272,1</t>
  </si>
  <si>
    <t>Lateral Hardening-Fuse-10761273,2</t>
  </si>
  <si>
    <t>Lateral Hardening-Fuse-10761276,1</t>
  </si>
  <si>
    <t>Lateral Hardening-Fuse-10761278,1</t>
  </si>
  <si>
    <t>Lateral Hardening-Fuse-10761279,2</t>
  </si>
  <si>
    <t>Lateral Hardening-Fuse-10761281,1</t>
  </si>
  <si>
    <t>Lateral Hardening-Fuse-10761282,1</t>
  </si>
  <si>
    <t>Lateral Hardening-Fuse-10762842,1</t>
  </si>
  <si>
    <t>Lateral Hardening-Fuse-10762844,1</t>
  </si>
  <si>
    <t>Lateral Hardening-Fuse-10762846,10</t>
  </si>
  <si>
    <t>Lateral Hardening-Fuse-10762850,1</t>
  </si>
  <si>
    <t>Lateral Hardening-Fuse-10762852,3</t>
  </si>
  <si>
    <t>Lateral Hardening-Fuse-10762854,1</t>
  </si>
  <si>
    <t>Lateral Hardening-Fuse-10762855,1</t>
  </si>
  <si>
    <t>Lateral Hardening-Fuse-10762856,6</t>
  </si>
  <si>
    <t>Lateral Hardening-Fuse-10762859,1</t>
  </si>
  <si>
    <t>Lateral Hardening-Fuse-10762860,1</t>
  </si>
  <si>
    <t>Lateral Hardening-Fuse-10762870,1</t>
  </si>
  <si>
    <t>Lateral Hardening-Fuse-10762871,3</t>
  </si>
  <si>
    <t>Lateral Hardening-Fuse-10762872,1</t>
  </si>
  <si>
    <t>Lateral Hardening-Fuse-10762876,5</t>
  </si>
  <si>
    <t>Lateral Hardening-Fuse-10762888,3</t>
  </si>
  <si>
    <t>Lateral Hardening-Fuse-10762889,1</t>
  </si>
  <si>
    <t>Lateral Hardening-Fuse-10762891,1</t>
  </si>
  <si>
    <t>Lateral Hardening-Fuse-10762892,1</t>
  </si>
  <si>
    <t>Lateral Hardening-Fuse-10762893,1</t>
  </si>
  <si>
    <t>Lateral Hardening-Fuse-10762897,2</t>
  </si>
  <si>
    <t>Lateral Hardening-Fuse-10762899,1</t>
  </si>
  <si>
    <t>Lateral Hardening-Fuse-10762905,1</t>
  </si>
  <si>
    <t>Lateral Hardening-Fuse-10762908,1</t>
  </si>
  <si>
    <t>Lateral Hardening-Fuse-10762910,1</t>
  </si>
  <si>
    <t>Lateral Hardening-Fuse-10762912,1</t>
  </si>
  <si>
    <t>Lateral Hardening-Fuse-10762933,1</t>
  </si>
  <si>
    <t>Lateral Hardening-Fuse-10762935,1</t>
  </si>
  <si>
    <t>Lateral Hardening-Fuse-10762941,1</t>
  </si>
  <si>
    <t>Lateral Hardening-Fuse-10767784,1</t>
  </si>
  <si>
    <t>Lateral Hardening-Fuse-10767787,1</t>
  </si>
  <si>
    <t>Lateral Hardening-Fuse-10774285,1</t>
  </si>
  <si>
    <t>Lateral Hardening-Fuse-10774289,1</t>
  </si>
  <si>
    <t>Lateral Hardening-Fuse-10774307,1</t>
  </si>
  <si>
    <t>Lateral Hardening-Fuse-10774309,1</t>
  </si>
  <si>
    <t>Lateral Hardening-Fuse-10774311,1</t>
  </si>
  <si>
    <t>Lateral Hardening-Fuse-10776322,1</t>
  </si>
  <si>
    <t>Lateral Hardening-Fuse-10776334,1</t>
  </si>
  <si>
    <t>Lateral Hardening-Fuse-10781375,1</t>
  </si>
  <si>
    <t>Lateral Hardening-Fuse-10781384,1</t>
  </si>
  <si>
    <t>Lateral Hardening-Fuse-10781387,3</t>
  </si>
  <si>
    <t>Lateral Hardening-Fuse-10781391,1</t>
  </si>
  <si>
    <t>Lateral Hardening-Fuse-10781392,1</t>
  </si>
  <si>
    <t>Lateral Hardening-Fuse-10781402,1</t>
  </si>
  <si>
    <t>Lateral Hardening-Fuse-10781405,1</t>
  </si>
  <si>
    <t>Lateral Hardening-Fuse-10781406,1</t>
  </si>
  <si>
    <t>Lateral Hardening-Fuse-10781411,1</t>
  </si>
  <si>
    <t>Lateral Hardening-Fuse-10786340,1</t>
  </si>
  <si>
    <t>Lateral Hardening-Fuse-10786346,1</t>
  </si>
  <si>
    <t>Lateral Hardening-Fuse-10786348,1</t>
  </si>
  <si>
    <t>Lateral Hardening-Fuse-10786368,1</t>
  </si>
  <si>
    <t>Lateral Hardening-Fuse-10786378,1</t>
  </si>
  <si>
    <t>Lateral Hardening-Fuse-10786379,1</t>
  </si>
  <si>
    <t>Lateral Hardening-Fuse-10786380,1</t>
  </si>
  <si>
    <t>Lateral Hardening-Fuse-10786383,1</t>
  </si>
  <si>
    <t>Lateral Hardening-Fuse-10786385,1</t>
  </si>
  <si>
    <t>Lateral Hardening-Fuse-10791848,1</t>
  </si>
  <si>
    <t>Lateral Hardening-Fuse-10791856,1</t>
  </si>
  <si>
    <t>Lateral Hardening-Fuse-10791862,1</t>
  </si>
  <si>
    <t>Lateral Hardening-Fuse-10791863,1</t>
  </si>
  <si>
    <t>Lateral Hardening-Fuse-10791870,1</t>
  </si>
  <si>
    <t>Lateral Hardening-Fuse-10791871,1</t>
  </si>
  <si>
    <t>Lateral Hardening-Fuse-10791876,1</t>
  </si>
  <si>
    <t>Lateral Hardening-Fuse-10793096,1</t>
  </si>
  <si>
    <t>Lateral Hardening-Fuse-10793101,1</t>
  </si>
  <si>
    <t>Lateral Hardening-Fuse-10793102,1</t>
  </si>
  <si>
    <t>Lateral Hardening-Fuse-10793105,1</t>
  </si>
  <si>
    <t>Lateral Hardening-Fuse-10793109,1</t>
  </si>
  <si>
    <t>Lateral Hardening-Fuse-10793110,1</t>
  </si>
  <si>
    <t>Lateral Hardening-Fuse-10793116,1</t>
  </si>
  <si>
    <t>Lateral Hardening-Fuse-10793119,1</t>
  </si>
  <si>
    <t>Lateral Hardening-Fuse-10793120,1</t>
  </si>
  <si>
    <t>Lateral Hardening-Fuse-10793124,1</t>
  </si>
  <si>
    <t>Lateral Hardening-Fuse-10793125,1</t>
  </si>
  <si>
    <t>Lateral Hardening-Fuse-10793145,1</t>
  </si>
  <si>
    <t>Lateral Hardening-Fuse-10793147,1</t>
  </si>
  <si>
    <t>Lateral Hardening-Fuse-10793151,1</t>
  </si>
  <si>
    <t>Lateral Hardening-Fuse-10793152,1</t>
  </si>
  <si>
    <t>Lateral Hardening-Fuse-10793156,1</t>
  </si>
  <si>
    <t>Lateral Hardening-Fuse-10793158,1</t>
  </si>
  <si>
    <t>Lateral Hardening-Fuse-10793159,1</t>
  </si>
  <si>
    <t>Lateral Hardening-Fuse-10793163,1</t>
  </si>
  <si>
    <t>Lateral Hardening-Fuse-10793181,1</t>
  </si>
  <si>
    <t>Lateral Hardening-Fuse-10793185,1</t>
  </si>
  <si>
    <t>Lateral Hardening-Fuse-10795711,1</t>
  </si>
  <si>
    <t>Lateral Hardening-Fuse-10795712,1</t>
  </si>
  <si>
    <t>Lateral Hardening-Fuse-10795713,7</t>
  </si>
  <si>
    <t>Lateral Hardening-Fuse-10795722,1</t>
  </si>
  <si>
    <t>Lateral Hardening-Fuse-10795754,1</t>
  </si>
  <si>
    <t>Lateral Hardening-Fuse-10795761,1</t>
  </si>
  <si>
    <t>Lateral Hardening-Fuse-10795763,1</t>
  </si>
  <si>
    <t>Lateral Hardening-Fuse-10795769,1</t>
  </si>
  <si>
    <t>Lateral Hardening-Fuse-10795771,1</t>
  </si>
  <si>
    <t>Lateral Hardening-Fuse-10795772,1</t>
  </si>
  <si>
    <t>Lateral Hardening-Fuse-10795792,1</t>
  </si>
  <si>
    <t>Lateral Hardening-Fuse-10795800,1</t>
  </si>
  <si>
    <t>Lateral Hardening-Fuse-10797387,1</t>
  </si>
  <si>
    <t>Lateral Hardening-Fuse-10797411,1</t>
  </si>
  <si>
    <t>Lateral Hardening-Fuse-10797431,1</t>
  </si>
  <si>
    <t>Lateral Hardening-Fuse-10797437,1</t>
  </si>
  <si>
    <t>Lateral Hardening-Fuse-10797443,1</t>
  </si>
  <si>
    <t>Lateral Hardening-Fuse-10797444,1</t>
  </si>
  <si>
    <t>Lateral Hardening-Fuse-10797459,1</t>
  </si>
  <si>
    <t>Lateral Hardening-Fuse-10797461,1</t>
  </si>
  <si>
    <t>Lateral Hardening-Fuse-10797476,1</t>
  </si>
  <si>
    <t>Lateral Hardening-Fuse-10798761,1</t>
  </si>
  <si>
    <t>Lateral Hardening-Fuse-10798763,12</t>
  </si>
  <si>
    <t>Lateral Hardening-Fuse-10798785,1</t>
  </si>
  <si>
    <t>Lateral Hardening-Fuse-10798803,2</t>
  </si>
  <si>
    <t>Lateral Hardening-Fuse-10798806,1</t>
  </si>
  <si>
    <t>Lateral Hardening-Fuse-10798807,1</t>
  </si>
  <si>
    <t>Lateral Hardening-Fuse-10798812,1</t>
  </si>
  <si>
    <t>Lateral Hardening-Fuse-10801194,1</t>
  </si>
  <si>
    <t>Lateral Hardening-Fuse-10801197,1</t>
  </si>
  <si>
    <t>Lateral Hardening-Fuse-10801201,1</t>
  </si>
  <si>
    <t>Lateral Hardening-Fuse-10801781,1</t>
  </si>
  <si>
    <t>Lateral Hardening-Fuse-10801785,3</t>
  </si>
  <si>
    <t>Lateral Hardening-Fuse-10801792,1</t>
  </si>
  <si>
    <t>Lateral Hardening-Fuse-10801797,1</t>
  </si>
  <si>
    <t>Lateral Hardening-Fuse-10802831,1</t>
  </si>
  <si>
    <t>Lateral Hardening-Fuse-10802835,5</t>
  </si>
  <si>
    <t>Lateral Hardening-Fuse-10802841,1</t>
  </si>
  <si>
    <t>Lateral Hardening-Fuse-10802845,1</t>
  </si>
  <si>
    <t>Lateral Hardening-Fuse-10802848,1</t>
  </si>
  <si>
    <t>Lateral Hardening-Fuse-10802849,1</t>
  </si>
  <si>
    <t>Lateral Hardening-Fuse-10802853,1</t>
  </si>
  <si>
    <t>Lateral Hardening-Fuse-10802856,1</t>
  </si>
  <si>
    <t>Lateral Hardening-Fuse-10802857,1</t>
  </si>
  <si>
    <t>Lateral Hardening-Fuse-10802859,1</t>
  </si>
  <si>
    <t>Lateral Hardening-Fuse-10802860,1</t>
  </si>
  <si>
    <t>Lateral Hardening-Fuse-10802862,1</t>
  </si>
  <si>
    <t>Lateral Hardening-Fuse-10802865,1</t>
  </si>
  <si>
    <t>Lateral Hardening-Fuse-10802866,1</t>
  </si>
  <si>
    <t>Lateral Hardening-Fuse-10802867,1</t>
  </si>
  <si>
    <t>Lateral Hardening-Fuse-10802868,1</t>
  </si>
  <si>
    <t>Lateral Hardening-Fuse-10802871,1</t>
  </si>
  <si>
    <t>Lateral Hardening-Fuse-10802872,1</t>
  </si>
  <si>
    <t>Lateral Hardening-Fuse-10802873,1</t>
  </si>
  <si>
    <t>Lateral Hardening-Fuse-10802874,7</t>
  </si>
  <si>
    <t>Lateral Hardening-Fuse-10802875,1</t>
  </si>
  <si>
    <t>Lateral Hardening-Fuse-10802876,1</t>
  </si>
  <si>
    <t>Lateral Hardening-Fuse-10802878,1</t>
  </si>
  <si>
    <t>Lateral Hardening-Fuse-10802879,1</t>
  </si>
  <si>
    <t>Lateral Hardening-Fuse-10802881,1</t>
  </si>
  <si>
    <t>Lateral Hardening-Fuse-10802883,1</t>
  </si>
  <si>
    <t>Lateral Hardening-Fuse-10802892,1</t>
  </si>
  <si>
    <t>Lateral Hardening-Fuse-10802893,1</t>
  </si>
  <si>
    <t>Lateral Hardening-Fuse-10802895,1</t>
  </si>
  <si>
    <t>Lateral Hardening-Fuse-10804170,2</t>
  </si>
  <si>
    <t>Lateral Hardening-Fuse-10804173,1</t>
  </si>
  <si>
    <t>Lateral Hardening-Fuse-10804178,1</t>
  </si>
  <si>
    <t>Lateral Hardening-Fuse-10804179,1</t>
  </si>
  <si>
    <t>Lateral Hardening-Fuse-10804180,1</t>
  </si>
  <si>
    <t>Lateral Hardening-Fuse-10804181,1</t>
  </si>
  <si>
    <t>Lateral Hardening-Fuse-10804804,1</t>
  </si>
  <si>
    <t>Lateral Hardening-Fuse-10804812,1</t>
  </si>
  <si>
    <t>Lateral Hardening-Fuse-10804815,1</t>
  </si>
  <si>
    <t>Lateral Hardening-Fuse-10804820,2</t>
  </si>
  <si>
    <t>Lateral Hardening-Fuse-10804821,2</t>
  </si>
  <si>
    <t>Lateral Hardening-Fuse-10804823,2</t>
  </si>
  <si>
    <t>Lateral Hardening-Fuse-10804826,1</t>
  </si>
  <si>
    <t>Lateral Hardening-Fuse-10805971,2</t>
  </si>
  <si>
    <t>Lateral Hardening-Fuse-10805976,1</t>
  </si>
  <si>
    <t>Lateral Hardening-Fuse-10806530,1</t>
  </si>
  <si>
    <t>Lateral Hardening-Fuse-10806537,1</t>
  </si>
  <si>
    <t>Lateral Hardening-Fuse-10806803,1</t>
  </si>
  <si>
    <t>Lateral Hardening-Fuse-10806815,1</t>
  </si>
  <si>
    <t>Lateral Hardening-Fuse-10807546,1</t>
  </si>
  <si>
    <t>Lateral Hardening-Fuse-10807551,1</t>
  </si>
  <si>
    <t>Lateral Hardening-Fuse-10807552,1</t>
  </si>
  <si>
    <t>Lateral Hardening-Fuse-10807561,1</t>
  </si>
  <si>
    <t>Lateral Hardening-Fuse-10807562,1</t>
  </si>
  <si>
    <t>Lateral Hardening-Fuse-10807563,1</t>
  </si>
  <si>
    <t>Lateral Hardening-Fuse-10807564,1</t>
  </si>
  <si>
    <t>Lateral Hardening-Fuse-10807565,1</t>
  </si>
  <si>
    <t>Lateral Hardening-Fuse-10807574,1</t>
  </si>
  <si>
    <t>Lateral Hardening-Fuse-10807586,1</t>
  </si>
  <si>
    <t>Lateral Hardening-Fuse-10807587,1</t>
  </si>
  <si>
    <t>Lateral Hardening-Fuse-10807588,1</t>
  </si>
  <si>
    <t>Lateral Hardening-Fuse-10807589,1</t>
  </si>
  <si>
    <t>Lateral Hardening-Fuse-10807590,1</t>
  </si>
  <si>
    <t>Lateral Hardening-Fuse-10807597,1</t>
  </si>
  <si>
    <t>Lateral Hardening-Fuse-10807599,1</t>
  </si>
  <si>
    <t>Lateral Hardening-Fuse-10808172,1</t>
  </si>
  <si>
    <t>Lateral Hardening-Fuse-10808182,1</t>
  </si>
  <si>
    <t>Lateral Hardening-Fuse-10808185,1</t>
  </si>
  <si>
    <t>Lateral Hardening-Fuse-10808196,1</t>
  </si>
  <si>
    <t>Lateral Hardening-Fuse-10808201,1</t>
  </si>
  <si>
    <t>Lateral Hardening-Fuse-10813092,3</t>
  </si>
  <si>
    <t>Lateral Hardening-Fuse-10813098,1</t>
  </si>
  <si>
    <t>Lateral Hardening-Fuse-10813117,2</t>
  </si>
  <si>
    <t>Lateral Hardening-Fuse-10813131,1</t>
  </si>
  <si>
    <t>Lateral Hardening-Fuse-10820614,1</t>
  </si>
  <si>
    <t>Lateral Hardening-Fuse-10820615,1</t>
  </si>
  <si>
    <t>Lateral Hardening-Fuse-10820617,1</t>
  </si>
  <si>
    <t>Lateral Hardening-Fuse-10820630,1</t>
  </si>
  <si>
    <t>Lateral Hardening-Fuse-10820635,1</t>
  </si>
  <si>
    <t>Lateral Hardening-Fuse-10823009,2</t>
  </si>
  <si>
    <t>Lateral Hardening-Fuse-10823018,1</t>
  </si>
  <si>
    <t>Lateral Hardening-Fuse-10823020,1</t>
  </si>
  <si>
    <t>Lateral Hardening-Fuse-10827099,1</t>
  </si>
  <si>
    <t>Lateral Hardening-Fuse-10827104,1</t>
  </si>
  <si>
    <t>Lateral Hardening-Fuse-10827119,1</t>
  </si>
  <si>
    <t>Lateral Hardening-Fuse-10827120,1</t>
  </si>
  <si>
    <t>Lateral Hardening-Fuse-10827122,1</t>
  </si>
  <si>
    <t>Lateral Hardening-Fuse-10827124,1</t>
  </si>
  <si>
    <t>Lateral Hardening-Fuse-10827131,1</t>
  </si>
  <si>
    <t>Lateral Hardening-Fuse-10827134,8</t>
  </si>
  <si>
    <t>Lateral Hardening-Fuse-10827144,1</t>
  </si>
  <si>
    <t>Lateral Hardening-Fuse-10827145,1</t>
  </si>
  <si>
    <t>Lateral Hardening-Fuse-10827152,1</t>
  </si>
  <si>
    <t>Lateral Hardening-Fuse-10829390,1</t>
  </si>
  <si>
    <t>Lateral Hardening-Fuse-10829392,1</t>
  </si>
  <si>
    <t>Lateral Hardening-Fuse-10829398,2</t>
  </si>
  <si>
    <t>Lateral Hardening-Fuse-10829402,1</t>
  </si>
  <si>
    <t>Lateral Hardening-Fuse-10829406,1</t>
  </si>
  <si>
    <t>Lateral Hardening-Fuse-10829408,1</t>
  </si>
  <si>
    <t>Lateral Hardening-Fuse-10829422,6</t>
  </si>
  <si>
    <t>Lateral Hardening-Fuse-10829430,1</t>
  </si>
  <si>
    <t>Lateral Hardening-Fuse-10829434,1</t>
  </si>
  <si>
    <t>Lateral Hardening-Fuse-10829438,1</t>
  </si>
  <si>
    <t>Lateral Hardening-Fuse-10829440,1</t>
  </si>
  <si>
    <t>Lateral Hardening-Fuse-10829442,1</t>
  </si>
  <si>
    <t>Lateral Hardening-Fuse-10829444,1</t>
  </si>
  <si>
    <t>Lateral Hardening-Fuse-10829450,1</t>
  </si>
  <si>
    <t>Lateral Hardening-Fuse-10829452,3</t>
  </si>
  <si>
    <t>Lateral Hardening-Fuse-10829456,1</t>
  </si>
  <si>
    <t>Lateral Hardening-Fuse-10829458,1</t>
  </si>
  <si>
    <t>Lateral Hardening-Fuse-10829466,1</t>
  </si>
  <si>
    <t>Lateral Hardening-Fuse-10829468,1</t>
  </si>
  <si>
    <t>Lateral Hardening-Fuse-10829470,1</t>
  </si>
  <si>
    <t>Lateral Hardening-Fuse-10829472,1</t>
  </si>
  <si>
    <t>Lateral Hardening-Fuse-10829490,3</t>
  </si>
  <si>
    <t>Lateral Hardening-Fuse-10829492,1</t>
  </si>
  <si>
    <t>Lateral Hardening-Fuse-10829496,1</t>
  </si>
  <si>
    <t>Lateral Hardening-Fuse-10829497,1</t>
  </si>
  <si>
    <t>Lateral Hardening-Fuse-10829499,1</t>
  </si>
  <si>
    <t>Lateral Hardening-Fuse-10829500,1</t>
  </si>
  <si>
    <t>Lateral Hardening-Fuse-10829501,1</t>
  </si>
  <si>
    <t>Lateral Hardening-Fuse-10829507,1</t>
  </si>
  <si>
    <t>Lateral Hardening-Fuse-10829508,1</t>
  </si>
  <si>
    <t>Lateral Hardening-Fuse-10829513,1</t>
  </si>
  <si>
    <t>Lateral Hardening-Fuse-10829514,1</t>
  </si>
  <si>
    <t>Lateral Hardening-Fuse-10829520,1</t>
  </si>
  <si>
    <t>Lateral Hardening-Fuse-10829522,1</t>
  </si>
  <si>
    <t>Lateral Hardening-Fuse-10829524,1</t>
  </si>
  <si>
    <t>Lateral Hardening-Fuse-10834645,1</t>
  </si>
  <si>
    <t>Lateral Hardening-Fuse-10834648,1</t>
  </si>
  <si>
    <t>Lateral Hardening-Fuse-10834649,1</t>
  </si>
  <si>
    <t>Lateral Hardening-Fuse-10834650,1</t>
  </si>
  <si>
    <t>Lateral Hardening-Fuse-10834651,1</t>
  </si>
  <si>
    <t>Lateral Hardening-Fuse-10834652,1</t>
  </si>
  <si>
    <t>Lateral Hardening-Fuse-10834654,1</t>
  </si>
  <si>
    <t>Lateral Hardening-Fuse-10834655,1</t>
  </si>
  <si>
    <t>Lateral Hardening-Fuse-10834659,1</t>
  </si>
  <si>
    <t>Lateral Hardening-Fuse-10834660,1</t>
  </si>
  <si>
    <t>Lateral Hardening-Fuse-10834661,1</t>
  </si>
  <si>
    <t>Lateral Hardening-Fuse-10836903,1</t>
  </si>
  <si>
    <t>Lateral Hardening-Fuse-10836920,1</t>
  </si>
  <si>
    <t>Lateral Hardening-Fuse-10840129,1</t>
  </si>
  <si>
    <t>Lateral Hardening-Fuse-10840130,1</t>
  </si>
  <si>
    <t>Lateral Hardening-Fuse-10840131,2</t>
  </si>
  <si>
    <t>Lateral Hardening-Fuse-10840132,1</t>
  </si>
  <si>
    <t>Lateral Hardening-Fuse-10840136,1</t>
  </si>
  <si>
    <t>Lateral Hardening-Fuse-10840138,1</t>
  </si>
  <si>
    <t>Lateral Hardening-Fuse-10840139,1</t>
  </si>
  <si>
    <t>Lateral Hardening-Fuse-10842821,1</t>
  </si>
  <si>
    <t>Lateral Hardening-Fuse-10842822,1</t>
  </si>
  <si>
    <t>Lateral Hardening-Fuse-10842828,1</t>
  </si>
  <si>
    <t>Lateral Hardening-Fuse-10842833,1</t>
  </si>
  <si>
    <t>Lateral Hardening-Fuse-10842835,1</t>
  </si>
  <si>
    <t>Lateral Hardening-Fuse-10842840,1</t>
  </si>
  <si>
    <t>Lateral Hardening-Fuse-10842843,1</t>
  </si>
  <si>
    <t>Lateral Hardening-Fuse-10842847,1</t>
  </si>
  <si>
    <t>Lateral Hardening-Fuse-10842848,1</t>
  </si>
  <si>
    <t>Lateral Hardening-Fuse-10844919,1</t>
  </si>
  <si>
    <t>Lateral Hardening-Fuse-10844924,1</t>
  </si>
  <si>
    <t>Lateral Hardening-Fuse-10844927,1</t>
  </si>
  <si>
    <t>Lateral Hardening-Fuse-10846380,1</t>
  </si>
  <si>
    <t>Lateral Hardening-Fuse-10846381,1</t>
  </si>
  <si>
    <t>Lateral Hardening-Fuse-10846390,1</t>
  </si>
  <si>
    <t>Lateral Hardening-Fuse-10846392,1</t>
  </si>
  <si>
    <t>Lateral Hardening-Fuse-10846393,1</t>
  </si>
  <si>
    <t>Lateral Hardening-Fuse-10846404,1</t>
  </si>
  <si>
    <t>Lateral Hardening-Fuse-10846409,1</t>
  </si>
  <si>
    <t>Lateral Hardening-Fuse-10847284,2</t>
  </si>
  <si>
    <t>Lateral Hardening-Fuse-10859733,1</t>
  </si>
  <si>
    <t>Lateral Hardening-Fuse-10859734,1</t>
  </si>
  <si>
    <t>Lateral Hardening-Fuse-10859742,1</t>
  </si>
  <si>
    <t>Lateral Hardening-Fuse-10859744,1</t>
  </si>
  <si>
    <t>Lateral Hardening-Fuse-10866793,1</t>
  </si>
  <si>
    <t>Lateral Hardening-Fuse-10866794,1</t>
  </si>
  <si>
    <t>Lateral Hardening-Fuse-10866800,1</t>
  </si>
  <si>
    <t>Lateral Hardening-Fuse-10866801,3</t>
  </si>
  <si>
    <t>Lateral Hardening-Fuse-10866803,1</t>
  </si>
  <si>
    <t>Lateral Hardening-Fuse-10868106,1</t>
  </si>
  <si>
    <t>Lateral Hardening-Fuse-10871494,1</t>
  </si>
  <si>
    <t>Lateral Hardening-Fuse-10871504,1</t>
  </si>
  <si>
    <t>Lateral Hardening-Fuse-10871507,2</t>
  </si>
  <si>
    <t>Lateral Hardening-Fuse-10871510,2</t>
  </si>
  <si>
    <t>Lateral Hardening-Fuse-10871511,1</t>
  </si>
  <si>
    <t>Lateral Hardening-Fuse-10873556,1</t>
  </si>
  <si>
    <t>Lateral Hardening-Fuse-10873564,1</t>
  </si>
  <si>
    <t>Lateral Hardening-Fuse-10873565,1</t>
  </si>
  <si>
    <t>Lateral Hardening-Fuse-10876230,1</t>
  </si>
  <si>
    <t>Lateral Hardening-Fuse-10876234,1</t>
  </si>
  <si>
    <t>Lateral Hardening-Fuse-10876236,1</t>
  </si>
  <si>
    <t>Lateral Hardening-Fuse-10876238,1</t>
  </si>
  <si>
    <t>Lateral Hardening-Fuse-10876240,1</t>
  </si>
  <si>
    <t>Lateral Hardening-Fuse-10876246,1</t>
  </si>
  <si>
    <t>Lateral Hardening-Fuse-10876250,1</t>
  </si>
  <si>
    <t>Lateral Hardening-Fuse-10876260,2</t>
  </si>
  <si>
    <t>Lateral Hardening-Fuse-10876288,1</t>
  </si>
  <si>
    <t>Lateral Hardening-Fuse-10876292,1</t>
  </si>
  <si>
    <t>Lateral Hardening-Fuse-10876294,1</t>
  </si>
  <si>
    <t>Lateral Hardening-Fuse-10876296,1</t>
  </si>
  <si>
    <t>Lateral Hardening-Fuse-10876298,1</t>
  </si>
  <si>
    <t>Lateral Hardening-Fuse-10876300,1</t>
  </si>
  <si>
    <t>Lateral Hardening-Fuse-10876302,1</t>
  </si>
  <si>
    <t>Lateral Hardening-Fuse-10876312,1</t>
  </si>
  <si>
    <t>Lateral Hardening-Fuse-10876314,1</t>
  </si>
  <si>
    <t>Lateral Hardening-Fuse-10876322,1</t>
  </si>
  <si>
    <t>Lateral Hardening-Fuse-10876325,5</t>
  </si>
  <si>
    <t>Lateral Hardening-Fuse-10876326,1</t>
  </si>
  <si>
    <t>Lateral Hardening-Fuse-10876327,1</t>
  </si>
  <si>
    <t>Lateral Hardening-Fuse-10876328,1</t>
  </si>
  <si>
    <t>Lateral Hardening-Fuse-10876329,1</t>
  </si>
  <si>
    <t>Lateral Hardening-Fuse-10876330,1</t>
  </si>
  <si>
    <t>Lateral Hardening-Fuse-10876331,1</t>
  </si>
  <si>
    <t>Lateral Hardening-Fuse-10876333,1</t>
  </si>
  <si>
    <t>Lateral Hardening-Fuse-10876338,1</t>
  </si>
  <si>
    <t>Lateral Hardening-Fuse-10876339,1</t>
  </si>
  <si>
    <t>Lateral Hardening-Fuse-10876341,1</t>
  </si>
  <si>
    <t>Lateral Hardening-Fuse-10877520,1</t>
  </si>
  <si>
    <t>Lateral Hardening-Fuse-10895185,2</t>
  </si>
  <si>
    <t>Lateral Hardening-Fuse-10895188,2</t>
  </si>
  <si>
    <t>Lateral Hardening-Fuse-10895190,1</t>
  </si>
  <si>
    <t>Lateral Hardening-Fuse-10895192,1</t>
  </si>
  <si>
    <t>Lateral Hardening-Fuse-10895197,2</t>
  </si>
  <si>
    <t>Lateral Hardening-Fuse-10895199,1</t>
  </si>
  <si>
    <t>Lateral Hardening-Fuse-10895200,1</t>
  </si>
  <si>
    <t>Lateral Hardening-Fuse-10895201,1</t>
  </si>
  <si>
    <t>Lateral Hardening-Fuse-10895216,2</t>
  </si>
  <si>
    <t>Lateral Hardening-Fuse-10895220,1</t>
  </si>
  <si>
    <t>Lateral Hardening-Fuse-10895221,1</t>
  </si>
  <si>
    <t>Lateral Hardening-Fuse-10895227,1</t>
  </si>
  <si>
    <t>Lateral Hardening-Fuse-10895230,1</t>
  </si>
  <si>
    <t>Lateral Hardening-Fuse-10895233,1</t>
  </si>
  <si>
    <t>Lateral Hardening-Fuse-10895235,1</t>
  </si>
  <si>
    <t>Lateral Hardening-Fuse-10895236,1</t>
  </si>
  <si>
    <t>Lateral Hardening-Fuse-10895239,1</t>
  </si>
  <si>
    <t>Lateral Hardening-Fuse-10895240,1</t>
  </si>
  <si>
    <t>Lateral Hardening-Fuse-10895246,1</t>
  </si>
  <si>
    <t>Lateral Hardening-Fuse-10895247,1</t>
  </si>
  <si>
    <t>Lateral Hardening-Fuse-10895248,1</t>
  </si>
  <si>
    <t>Lateral Hardening-Fuse-10895255,1</t>
  </si>
  <si>
    <t>Lateral Hardening-Fuse-10895256,1</t>
  </si>
  <si>
    <t>Lateral Hardening-Fuse-10895258,1</t>
  </si>
  <si>
    <t>Lateral Hardening-Fuse-10895259,1</t>
  </si>
  <si>
    <t>Lateral Hardening-Fuse-10895262,1</t>
  </si>
  <si>
    <t>Lateral Hardening-Fuse-10895265,1</t>
  </si>
  <si>
    <t>Lateral Hardening-Fuse-10895266,1</t>
  </si>
  <si>
    <t>Lateral Hardening-Fuse-10895269,4</t>
  </si>
  <si>
    <t>Lateral Hardening-Fuse-10895271,1</t>
  </si>
  <si>
    <t>Lateral Hardening-Fuse-10895273,1</t>
  </si>
  <si>
    <t>Lateral Hardening-Fuse-10895282,1</t>
  </si>
  <si>
    <t>Lateral Hardening-Fuse-10896377,1</t>
  </si>
  <si>
    <t>Lateral Hardening-Fuse-10896380,1</t>
  </si>
  <si>
    <t>Lateral Hardening-Fuse-10897226,2</t>
  </si>
  <si>
    <t>Lateral Hardening-Fuse-10897227,1</t>
  </si>
  <si>
    <t>Lateral Hardening-Fuse-10897234,1</t>
  </si>
  <si>
    <t>Lateral Hardening-Fuse-10897235,1</t>
  </si>
  <si>
    <t>Lateral Hardening-Fuse-10898126,1</t>
  </si>
  <si>
    <t>Lateral Hardening-Fuse-10898134,2</t>
  </si>
  <si>
    <t>Lateral Hardening-Fuse-10898138,1</t>
  </si>
  <si>
    <t>Lateral Hardening-Fuse-10898152,1</t>
  </si>
  <si>
    <t>Lateral Hardening-Fuse-10898164,11</t>
  </si>
  <si>
    <t>Lateral Hardening-Fuse-10898182,1</t>
  </si>
  <si>
    <t>Lateral Hardening-Fuse-10898184,1</t>
  </si>
  <si>
    <t>Lateral Hardening-Fuse-10898188,1</t>
  </si>
  <si>
    <t>Lateral Hardening-Fuse-10898190,1</t>
  </si>
  <si>
    <t>Lateral Hardening-Fuse-10898194,2</t>
  </si>
  <si>
    <t>Lateral Hardening-Fuse-10898220,11</t>
  </si>
  <si>
    <t>Lateral Hardening-Fuse-10900094,2</t>
  </si>
  <si>
    <t>Lateral Hardening-Fuse-10900096,1</t>
  </si>
  <si>
    <t>Lateral Hardening-Fuse-10904161,5</t>
  </si>
  <si>
    <t>Lateral Hardening-Fuse-10904163,1</t>
  </si>
  <si>
    <t>Lateral Hardening-Fuse-10904164,1</t>
  </si>
  <si>
    <t>Lateral Hardening-Fuse-10904165,1</t>
  </si>
  <si>
    <t>Lateral Hardening-Fuse-10904174,1</t>
  </si>
  <si>
    <t>Lateral Hardening-Fuse-10904183,1</t>
  </si>
  <si>
    <t>Lateral Hardening-Fuse-10904184,1</t>
  </si>
  <si>
    <t>Lateral Hardening-Fuse-10904185,1</t>
  </si>
  <si>
    <t>Lateral Hardening-Fuse-10904188,1</t>
  </si>
  <si>
    <t>Lateral Hardening-Fuse-10904189,1</t>
  </si>
  <si>
    <t>Lateral Hardening-Fuse-10904197,1</t>
  </si>
  <si>
    <t>Lateral Hardening-Fuse-10904198,1</t>
  </si>
  <si>
    <t>Lateral Hardening-Fuse-10904200,1</t>
  </si>
  <si>
    <t>Lateral Hardening-Fuse-10904201,1</t>
  </si>
  <si>
    <t>Lateral Hardening-Fuse-10904204,1</t>
  </si>
  <si>
    <t>Lateral Hardening-Fuse-10904208,1</t>
  </si>
  <si>
    <t>Lateral Hardening-Fuse-10904211,1</t>
  </si>
  <si>
    <t>Lateral Hardening-Fuse-10905456,1</t>
  </si>
  <si>
    <t>Lateral Hardening-Fuse-10905457,1</t>
  </si>
  <si>
    <t>Lateral Hardening-Fuse-10909494,1</t>
  </si>
  <si>
    <t>Lateral Hardening-Fuse-10913192,1</t>
  </si>
  <si>
    <t>Lateral Hardening-Fuse-10913197,2</t>
  </si>
  <si>
    <t>Lateral Hardening-Fuse-10913200,1</t>
  </si>
  <si>
    <t>Lateral Hardening-Fuse-10913204,3</t>
  </si>
  <si>
    <t>Lateral Hardening-Fuse-10913206,1</t>
  </si>
  <si>
    <t>Lateral Hardening-Fuse-10914140,1</t>
  </si>
  <si>
    <t>Lateral Hardening-Fuse-10914147,1</t>
  </si>
  <si>
    <t>Lateral Hardening-Fuse-10914149,1</t>
  </si>
  <si>
    <t>Lateral Hardening-Fuse-10914151,1</t>
  </si>
  <si>
    <t>Lateral Hardening-Fuse-10914154,1</t>
  </si>
  <si>
    <t>Lateral Hardening-Fuse-10914155,1</t>
  </si>
  <si>
    <t>Lateral Hardening-Fuse-10916720,1</t>
  </si>
  <si>
    <t>Lateral Hardening-Fuse-10916722,1</t>
  </si>
  <si>
    <t>Lateral Hardening-Fuse-10916728,1</t>
  </si>
  <si>
    <t>Lateral Hardening-Fuse-10916730,1</t>
  </si>
  <si>
    <t>Lateral Hardening-Fuse-10916731,1</t>
  </si>
  <si>
    <t>Lateral Hardening-Fuse-10916745,1</t>
  </si>
  <si>
    <t>Lateral Hardening-Fuse-10916755,1</t>
  </si>
  <si>
    <t>Lateral Hardening-Fuse-10916756,1</t>
  </si>
  <si>
    <t>Lateral Hardening-Fuse-10916757,1</t>
  </si>
  <si>
    <t>Lateral Hardening-Fuse-10916764,1</t>
  </si>
  <si>
    <t>Lateral Hardening-Fuse-10916765,1</t>
  </si>
  <si>
    <t>Lateral Hardening-Fuse-10916766,1</t>
  </si>
  <si>
    <t>Lateral Hardening-Fuse-10916767,1</t>
  </si>
  <si>
    <t>Lateral Hardening-Fuse-10916775,1</t>
  </si>
  <si>
    <t>Lateral Hardening-Fuse-10916795,1</t>
  </si>
  <si>
    <t>Lateral Hardening-Fuse-10916796,1</t>
  </si>
  <si>
    <t>Lateral Hardening-Fuse-10916803,1</t>
  </si>
  <si>
    <t>Lateral Hardening-Fuse-10916806,1</t>
  </si>
  <si>
    <t>Lateral Hardening-Fuse-10916827,31</t>
  </si>
  <si>
    <t>Lateral Hardening-Fuse-10916844,1</t>
  </si>
  <si>
    <t>Lateral Hardening-Fuse-10916848,1</t>
  </si>
  <si>
    <t>Lateral Hardening-Fuse-10916852,1</t>
  </si>
  <si>
    <t>Lateral Hardening-Fuse-10916880,1</t>
  </si>
  <si>
    <t>Lateral Hardening-Fuse-10916881,34</t>
  </si>
  <si>
    <t>Lateral Hardening-Fuse-10918214,1</t>
  </si>
  <si>
    <t>Lateral Hardening-Fuse-10918217,1</t>
  </si>
  <si>
    <t>Lateral Hardening-Fuse-10920942,1</t>
  </si>
  <si>
    <t>Lateral Hardening-Fuse-10920943,1</t>
  </si>
  <si>
    <t>Lateral Hardening-Fuse-10920945,1</t>
  </si>
  <si>
    <t>Lateral Hardening-Fuse-10920948,1</t>
  </si>
  <si>
    <t>Lateral Hardening-Fuse-10920949,1</t>
  </si>
  <si>
    <t>Lateral Hardening-Fuse-10920967,1</t>
  </si>
  <si>
    <t>Lateral Hardening-Fuse-10920968,1</t>
  </si>
  <si>
    <t>Lateral Hardening-Fuse-10920969,1</t>
  </si>
  <si>
    <t>Lateral Hardening-Fuse-10920970,1</t>
  </si>
  <si>
    <t>Lateral Hardening-Fuse-10924397,1</t>
  </si>
  <si>
    <t>Lateral Hardening-Fuse-10924402,1</t>
  </si>
  <si>
    <t>Lateral Hardening-Fuse-10924407,1</t>
  </si>
  <si>
    <t>Lateral Hardening-Fuse-10925087,3</t>
  </si>
  <si>
    <t>Lateral Hardening-Fuse-10925093,2</t>
  </si>
  <si>
    <t>Lateral Hardening-Fuse-10925095,1</t>
  </si>
  <si>
    <t>Lateral Hardening-Fuse-10925107,4</t>
  </si>
  <si>
    <t>Lateral Hardening-Fuse-10925114,1</t>
  </si>
  <si>
    <t>Lateral Hardening-Fuse-10925116,2</t>
  </si>
  <si>
    <t>Lateral Hardening-Fuse-10925119,4</t>
  </si>
  <si>
    <t>Lateral Hardening-Fuse-10925129,1</t>
  </si>
  <si>
    <t>Lateral Hardening-Fuse-10925145,1</t>
  </si>
  <si>
    <t>Lateral Hardening-Fuse-10925169,1</t>
  </si>
  <si>
    <t>Lateral Hardening-Fuse-10925170,1</t>
  </si>
  <si>
    <t>Lateral Hardening-Fuse-10925171,1</t>
  </si>
  <si>
    <t>Lateral Hardening-Fuse-10925172,1</t>
  </si>
  <si>
    <t>Lateral Hardening-Fuse-10925177,1</t>
  </si>
  <si>
    <t>Lateral Hardening-Fuse-10928776,1</t>
  </si>
  <si>
    <t>Lateral Hardening-Fuse-10928792,1</t>
  </si>
  <si>
    <t>Lateral Hardening-Fuse-10933142,1</t>
  </si>
  <si>
    <t>Lateral Hardening-Fuse-10933150,3</t>
  </si>
  <si>
    <t>Lateral Hardening-Fuse-10933156,1</t>
  </si>
  <si>
    <t>Lateral Hardening-Fuse-10933158,1</t>
  </si>
  <si>
    <t>Lateral Hardening-Fuse-10933171,3</t>
  </si>
  <si>
    <t>Lateral Hardening-Fuse-10933173,1</t>
  </si>
  <si>
    <t>Lateral Hardening-Fuse-10933193,1</t>
  </si>
  <si>
    <t>Lateral Hardening-Fuse-60000884,1</t>
  </si>
  <si>
    <t>Lateral Hardening-Fuse-60000885,1</t>
  </si>
  <si>
    <t>Lateral Hardening-Fuse-60001367,1</t>
  </si>
  <si>
    <t>Lateral Hardening-Fuse-60001425,1</t>
  </si>
  <si>
    <t>Lateral Hardening-Fuse-60001461,1</t>
  </si>
  <si>
    <t>Lateral Hardening-Fuse-60001491,1</t>
  </si>
  <si>
    <t>Lateral Hardening-Fuse-60001598,10</t>
  </si>
  <si>
    <t>Lateral Hardening-Fuse-60001609,3</t>
  </si>
  <si>
    <t>Lateral Hardening-Fuse-60002015,1</t>
  </si>
  <si>
    <t>Lateral Hardening-Fuse-60002207,1</t>
  </si>
  <si>
    <t>Lateral Hardening-Fuse-60002221,1</t>
  </si>
  <si>
    <t>Lateral Hardening-Fuse-60002241,1</t>
  </si>
  <si>
    <t>Lateral Hardening-Fuse-60002340,1</t>
  </si>
  <si>
    <t>Lateral Hardening-Fuse-60002342,1</t>
  </si>
  <si>
    <t>Lateral Hardening-Fuse-60002373,1</t>
  </si>
  <si>
    <t>Lateral Hardening-Fuse-60002460,1</t>
  </si>
  <si>
    <t>Lateral Hardening-Fuse-60002742,1</t>
  </si>
  <si>
    <t>Lateral Hardening-Fuse-60002770,1</t>
  </si>
  <si>
    <t>Lateral Hardening-Fuse-60002774,1</t>
  </si>
  <si>
    <t>Lateral Hardening-Fuse-60002815,1</t>
  </si>
  <si>
    <t>Lateral Hardening-Fuse-60003414,3</t>
  </si>
  <si>
    <t>Lateral Hardening-Fuse-60003922,1</t>
  </si>
  <si>
    <t>Lateral Hardening-Fuse-60003930,1</t>
  </si>
  <si>
    <t>Lateral Hardening-Fuse-60004007,1</t>
  </si>
  <si>
    <t>Lateral Hardening-Fuse-60004301,1</t>
  </si>
  <si>
    <t>Lateral Hardening-Fuse-60004311,1</t>
  </si>
  <si>
    <t>Lateral Hardening-Fuse-60004358,3</t>
  </si>
  <si>
    <t>Lateral Hardening-Fuse-60004411,1</t>
  </si>
  <si>
    <t>Lateral Hardening-Fuse-60004601,1</t>
  </si>
  <si>
    <t>Lateral Hardening-Fuse-60005045,1</t>
  </si>
  <si>
    <t>Lateral Hardening-Fuse-60005047,1</t>
  </si>
  <si>
    <t>Lateral Hardening-Fuse-60005358,1</t>
  </si>
  <si>
    <t>Lateral Hardening-Fuse-60005360,1</t>
  </si>
  <si>
    <t>Lateral Hardening-Fuse-60005364,1</t>
  </si>
  <si>
    <t>Lateral Hardening-Fuse-60005665,1</t>
  </si>
  <si>
    <t>Lateral Hardening-Fuse-60005722,1</t>
  </si>
  <si>
    <t>Lateral Hardening-Fuse-60005765,1</t>
  </si>
  <si>
    <t>Lateral Hardening-Fuse-60005823,1</t>
  </si>
  <si>
    <t>Lateral Hardening-Fuse-60005950,1</t>
  </si>
  <si>
    <t>Lateral Hardening-Fuse-60005952,3</t>
  </si>
  <si>
    <t>Lateral Hardening-Fuse-60006169,1</t>
  </si>
  <si>
    <t>Lateral Hardening-Fuse-60006189,1</t>
  </si>
  <si>
    <t>Lateral Hardening-Fuse-60006197,1</t>
  </si>
  <si>
    <t>Lateral Hardening-Fuse-60006432,3</t>
  </si>
  <si>
    <t>Lateral Hardening-Fuse-60006591,1</t>
  </si>
  <si>
    <t>Lateral Hardening-Fuse-60006598,1</t>
  </si>
  <si>
    <t>Lateral Hardening-Fuse-60006837,1</t>
  </si>
  <si>
    <t>Lateral Hardening-Fuse-60006842,1</t>
  </si>
  <si>
    <t>Lateral Hardening-Fuse-60006850,1</t>
  </si>
  <si>
    <t>Lateral Hardening-Fuse-60006861,1</t>
  </si>
  <si>
    <t>Lateral Hardening-Fuse-60007455,1</t>
  </si>
  <si>
    <t>Lateral Hardening-Fuse-60007478,1</t>
  </si>
  <si>
    <t>Lateral Hardening-Fuse-60007516,1</t>
  </si>
  <si>
    <t>Lateral Hardening-Fuse-60007518,1</t>
  </si>
  <si>
    <t>Lateral Hardening-Fuse-60007524,1</t>
  </si>
  <si>
    <t>Lateral Hardening-Fuse-60007526,1</t>
  </si>
  <si>
    <t>Lateral Hardening-Fuse-60007538,1</t>
  </si>
  <si>
    <t>Lateral Hardening-Fuse-60008018,1</t>
  </si>
  <si>
    <t>Lateral Hardening-Fuse-60008073,1</t>
  </si>
  <si>
    <t>Lateral Hardening-Fuse-60008122,1</t>
  </si>
  <si>
    <t>Lateral Hardening-Fuse-60008124,1</t>
  </si>
  <si>
    <t>Lateral Hardening-Fuse-60008392,1</t>
  </si>
  <si>
    <t>Lateral Hardening-Fuse-60008399,1</t>
  </si>
  <si>
    <t>Lateral Hardening-Fuse-60008401,1</t>
  </si>
  <si>
    <t>Lateral Hardening-Fuse-60008403,1</t>
  </si>
  <si>
    <t>Lateral Hardening-Fuse-60008928,1</t>
  </si>
  <si>
    <t>Lateral Hardening-Fuse-60008958,1</t>
  </si>
  <si>
    <t>Lateral Hardening-Fuse-60009035,3</t>
  </si>
  <si>
    <t>Lateral Hardening-Fuse-60009038,1</t>
  </si>
  <si>
    <t>Lateral Hardening-Fuse-60009044,3</t>
  </si>
  <si>
    <t>Lateral Hardening-Fuse-60009259,2</t>
  </si>
  <si>
    <t>Lateral Hardening-Fuse-60009273,1</t>
  </si>
  <si>
    <t>Lateral Hardening-Fuse-60009298,9</t>
  </si>
  <si>
    <t>Lateral Hardening-Fuse-60009819,1</t>
  </si>
  <si>
    <t>Lateral Hardening-Fuse-60009841,1</t>
  </si>
  <si>
    <t>Lateral Hardening-Fuse-60009866,3</t>
  </si>
  <si>
    <t>Lateral Hardening-Fuse-60009902,1</t>
  </si>
  <si>
    <t>Lateral Hardening-Fuse-60009904,1</t>
  </si>
  <si>
    <t>Lateral Hardening-Fuse-60010320,1</t>
  </si>
  <si>
    <t>Lateral Hardening-Fuse-60010328,1</t>
  </si>
  <si>
    <t>Lateral Hardening-Fuse-60010343,1</t>
  </si>
  <si>
    <t>Lateral Hardening-Fuse-60010345,1</t>
  </si>
  <si>
    <t>Lateral Hardening-Fuse-60010809,1</t>
  </si>
  <si>
    <t>Lateral Hardening-Fuse-60010864,1</t>
  </si>
  <si>
    <t>Lateral Hardening-Fuse-60011039,1</t>
  </si>
  <si>
    <t>Lateral Hardening-Fuse-60011165,2</t>
  </si>
  <si>
    <t>Lateral Hardening-Fuse-60011246,2</t>
  </si>
  <si>
    <t>Lateral Hardening-Fuse-60011571,1</t>
  </si>
  <si>
    <t>Lateral Hardening-Fuse-60011604,1</t>
  </si>
  <si>
    <t>Lateral Hardening-Fuse-60011606,1</t>
  </si>
  <si>
    <t>Lateral Hardening-Fuse-60011823,2</t>
  </si>
  <si>
    <t>Lateral Hardening-Fuse-60011894,2</t>
  </si>
  <si>
    <t>Lateral Hardening-Fuse-60011895,2</t>
  </si>
  <si>
    <t>Lateral Hardening-Fuse-60012114,1</t>
  </si>
  <si>
    <t>Lateral Hardening-Fuse-60012146,1</t>
  </si>
  <si>
    <t>Lateral Hardening-Fuse-60012152,1</t>
  </si>
  <si>
    <t>Lateral Hardening-Fuse-60012298,1</t>
  </si>
  <si>
    <t>Lateral Hardening-Fuse-60012343,1</t>
  </si>
  <si>
    <t>Lateral Hardening-Fuse-60012345,1</t>
  </si>
  <si>
    <t>Lateral Hardening-Fuse-60012398,1</t>
  </si>
  <si>
    <t>Lateral Hardening-Fuse-60012412,1</t>
  </si>
  <si>
    <t>Lateral Hardening-Fuse-60012420,2</t>
  </si>
  <si>
    <t>Lateral Hardening-Fuse-60012680,1</t>
  </si>
  <si>
    <t>Lateral Hardening-Fuse-60013501,1</t>
  </si>
  <si>
    <t>Lateral Hardening-Fuse-60013683,1</t>
  </si>
  <si>
    <t>Lateral Hardening-Fuse-60013712,1</t>
  </si>
  <si>
    <t>Lateral Hardening-Fuse-60013749,1</t>
  </si>
  <si>
    <t>Lateral Hardening-Fuse-60013811,1</t>
  </si>
  <si>
    <t>Lateral Hardening-Fuse-60014217,1</t>
  </si>
  <si>
    <t>Lateral Hardening-Fuse-60014236,1</t>
  </si>
  <si>
    <t>Lateral Hardening-Fuse-60014431,1</t>
  </si>
  <si>
    <t>Lateral Hardening-Fuse-60014474,1</t>
  </si>
  <si>
    <t>Lateral Hardening-Fuse-60014516,1</t>
  </si>
  <si>
    <t>Lateral Hardening-Fuse-60014589,1</t>
  </si>
  <si>
    <t>Lateral Hardening-Fuse-60014749,1</t>
  </si>
  <si>
    <t>Lateral Hardening-Fuse-60014808,1</t>
  </si>
  <si>
    <t>Lateral Hardening-Fuse-60014826,1</t>
  </si>
  <si>
    <t>Lateral Hardening-Fuse-60014828,1</t>
  </si>
  <si>
    <t>Lateral Hardening-Fuse-60015262,1</t>
  </si>
  <si>
    <t>Lateral Hardening-Fuse-60015274,1</t>
  </si>
  <si>
    <t>Lateral Hardening-Fuse-60015290,1</t>
  </si>
  <si>
    <t>Lateral Hardening-Fuse-60015304,1</t>
  </si>
  <si>
    <t>Lateral Hardening-Fuse-60015315,1</t>
  </si>
  <si>
    <t>Lateral Hardening-Fuse-60015346,1</t>
  </si>
  <si>
    <t>Lateral Hardening-Fuse-60015362,1</t>
  </si>
  <si>
    <t>Lateral Hardening-Fuse-60015373,1</t>
  </si>
  <si>
    <t>Lateral Hardening-Fuse-60015398,1</t>
  </si>
  <si>
    <t>Lateral Hardening-Fuse-60015412,1</t>
  </si>
  <si>
    <t>Lateral Hardening-Fuse-60015483,1</t>
  </si>
  <si>
    <t>Lateral Hardening-Fuse-60015509,1</t>
  </si>
  <si>
    <t>Lateral Hardening-Fuse-60015514,1</t>
  </si>
  <si>
    <t>Lateral Hardening-Fuse-60015715,4</t>
  </si>
  <si>
    <t>Lateral Hardening-Fuse-60016378,1</t>
  </si>
  <si>
    <t>Lateral Hardening-Fuse-60016409,1</t>
  </si>
  <si>
    <t>Lateral Hardening-Fuse-60016425,1</t>
  </si>
  <si>
    <t>Lateral Hardening-Fuse-60016497,1</t>
  </si>
  <si>
    <t>Lateral Hardening-Fuse-60016525,1</t>
  </si>
  <si>
    <t>Lateral Hardening-Fuse-60016531,1</t>
  </si>
  <si>
    <t>Lateral Hardening-Fuse-60016559,1</t>
  </si>
  <si>
    <t>Lateral Hardening-Fuse-60016569,1</t>
  </si>
  <si>
    <t>Lateral Hardening-Fuse-60016599,1</t>
  </si>
  <si>
    <t>Lateral Hardening-Fuse-60016601,1</t>
  </si>
  <si>
    <t>Lateral Hardening-Fuse-60016617,2</t>
  </si>
  <si>
    <t>Lateral Hardening-Fuse-60017412,1</t>
  </si>
  <si>
    <t>Lateral Hardening-Fuse-60017415,2</t>
  </si>
  <si>
    <t>Lateral Hardening-Fuse-60017417,1</t>
  </si>
  <si>
    <t>Lateral Hardening-Fuse-60017419,6</t>
  </si>
  <si>
    <t>Lateral Hardening-Fuse-60017421,1</t>
  </si>
  <si>
    <t>Lateral Hardening-Fuse-60017423,1</t>
  </si>
  <si>
    <t>Lateral Hardening-Fuse-60017425,1</t>
  </si>
  <si>
    <t>Lateral Hardening-Fuse-60017431,1</t>
  </si>
  <si>
    <t>Lateral Hardening-Fuse-60017516,1</t>
  </si>
  <si>
    <t>Lateral Hardening-Fuse-60018020,1</t>
  </si>
  <si>
    <t>Lateral Hardening-Fuse-60018158,1</t>
  </si>
  <si>
    <t>Lateral Hardening-Fuse-60018172,1</t>
  </si>
  <si>
    <t>Lateral Hardening-Fuse-60018219,1</t>
  </si>
  <si>
    <t>Lateral Hardening-Fuse-60018263,1</t>
  </si>
  <si>
    <t>Lateral Hardening-Fuse-60019275,2</t>
  </si>
  <si>
    <t>Lateral Hardening-Fuse-60019636,1</t>
  </si>
  <si>
    <t>Lateral Hardening-Fuse-60020417,1</t>
  </si>
  <si>
    <t>Lateral Hardening-Fuse-60020429,1</t>
  </si>
  <si>
    <t>Lateral Hardening-Fuse-60020431,1</t>
  </si>
  <si>
    <t>Lateral Hardening-Fuse-60020513,1</t>
  </si>
  <si>
    <t>Lateral Hardening-Fuse-60020543,2</t>
  </si>
  <si>
    <t>Lateral Hardening-Fuse-60020581,5</t>
  </si>
  <si>
    <t>Lateral Hardening-Fuse-60020642,1</t>
  </si>
  <si>
    <t>Lateral Hardening-Fuse-60020646,1</t>
  </si>
  <si>
    <t>Lateral Hardening-Fuse-60020652,1</t>
  </si>
  <si>
    <t>Lateral Hardening-Fuse-60020682,1</t>
  </si>
  <si>
    <t>Lateral Hardening-Fuse-60020710,1</t>
  </si>
  <si>
    <t>Lateral Hardening-Fuse-60021314,1</t>
  </si>
  <si>
    <t>Lateral Hardening-Fuse-60021316,1</t>
  </si>
  <si>
    <t>Lateral Hardening-Fuse-60021320,1</t>
  </si>
  <si>
    <t>Lateral Hardening-Fuse-60021371,1</t>
  </si>
  <si>
    <t>Lateral Hardening-Fuse-60021600,1</t>
  </si>
  <si>
    <t>Lateral Hardening-Fuse-60021611,1</t>
  </si>
  <si>
    <t>Lateral Hardening-Fuse-60021650,1</t>
  </si>
  <si>
    <t>Lateral Hardening-Fuse-60021666,1</t>
  </si>
  <si>
    <t>Lateral Hardening-Fuse-60021682,1</t>
  </si>
  <si>
    <t>Lateral Hardening-Fuse-60021684,1</t>
  </si>
  <si>
    <t>Lateral Hardening-Fuse-60021763,1</t>
  </si>
  <si>
    <t>Lateral Hardening-Fuse-60021886,1</t>
  </si>
  <si>
    <t>Lateral Hardening-Fuse-60021888,1</t>
  </si>
  <si>
    <t>Lateral Hardening-Fuse-60021892,7</t>
  </si>
  <si>
    <t>Lateral Hardening-Fuse-60021903,1</t>
  </si>
  <si>
    <t>Lateral Hardening-Fuse-60022435,1</t>
  </si>
  <si>
    <t>Lateral Hardening-Fuse-60022446,1</t>
  </si>
  <si>
    <t>Lateral Hardening-Fuse-60022465,1</t>
  </si>
  <si>
    <t>Lateral Hardening-Fuse-60022541,1</t>
  </si>
  <si>
    <t>Lateral Hardening-Fuse-60022601,1</t>
  </si>
  <si>
    <t>Lateral Hardening-Fuse-60022626,1</t>
  </si>
  <si>
    <t>Lateral Hardening-Fuse-60022693,1</t>
  </si>
  <si>
    <t>Lateral Hardening-Fuse-60022883,3</t>
  </si>
  <si>
    <t>Lateral Hardening-Fuse-60023630,13</t>
  </si>
  <si>
    <t>Lateral Hardening-Fuse-60023643,1</t>
  </si>
  <si>
    <t>Lateral Hardening-Fuse-60023826,1</t>
  </si>
  <si>
    <t>Lateral Hardening-Fuse-60023993,1</t>
  </si>
  <si>
    <t>Lateral Hardening-Fuse-60023999,1</t>
  </si>
  <si>
    <t>Lateral Hardening-Fuse-60024005,1</t>
  </si>
  <si>
    <t>Lateral Hardening-Fuse-60024010,1</t>
  </si>
  <si>
    <t>Lateral Hardening-Fuse-60024588,1</t>
  </si>
  <si>
    <t>Lateral Hardening-Fuse-60024590,1</t>
  </si>
  <si>
    <t>Lateral Hardening-Fuse-60024604,1</t>
  </si>
  <si>
    <t>Lateral Hardening-Fuse-60024624,2</t>
  </si>
  <si>
    <t>Lateral Hardening-Fuse-60024810,1</t>
  </si>
  <si>
    <t>Lateral Hardening-Fuse-60024819,1</t>
  </si>
  <si>
    <t>Lateral Hardening-Fuse-60024824,1</t>
  </si>
  <si>
    <t>Lateral Hardening-Fuse-60024852,1</t>
  </si>
  <si>
    <t>Lateral Hardening-Fuse-60024865,1</t>
  </si>
  <si>
    <t>Lateral Hardening-Fuse-60024887,1</t>
  </si>
  <si>
    <t>Lateral Hardening-Fuse-60024888,1</t>
  </si>
  <si>
    <t>Lateral Hardening-Fuse-60024898,1</t>
  </si>
  <si>
    <t>Lateral Hardening-Fuse-60024910,3</t>
  </si>
  <si>
    <t>Lateral Hardening-Fuse-60025454,1</t>
  </si>
  <si>
    <t>Lateral Hardening-Fuse-60025455,1</t>
  </si>
  <si>
    <t>Lateral Hardening-Fuse-60025463,1</t>
  </si>
  <si>
    <t>Lateral Hardening-Fuse-60025500,1</t>
  </si>
  <si>
    <t>Lateral Hardening-Fuse-60025512,1</t>
  </si>
  <si>
    <t>Lateral Hardening-Fuse-60025518,1</t>
  </si>
  <si>
    <t>Lateral Hardening-Fuse-60025521,1</t>
  </si>
  <si>
    <t>Lateral Hardening-Fuse-60025580,5</t>
  </si>
  <si>
    <t>Lateral Hardening-Fuse-60026919,1</t>
  </si>
  <si>
    <t>Lateral Hardening-Fuse-60027317,1</t>
  </si>
  <si>
    <t>Lateral Hardening-Fuse-60027375,1</t>
  </si>
  <si>
    <t>Lateral Hardening-Fuse-60027459,1</t>
  </si>
  <si>
    <t>Lateral Hardening-Fuse-60027475,1</t>
  </si>
  <si>
    <t>Lateral Hardening-Fuse-60027553,1</t>
  </si>
  <si>
    <t>Lateral Hardening-Fuse-60027570,1</t>
  </si>
  <si>
    <t>Lateral Hardening-Fuse-60027575,1</t>
  </si>
  <si>
    <t>Lateral Hardening-Fuse-60027583,1</t>
  </si>
  <si>
    <t>Lateral Hardening-Fuse-60027593,1</t>
  </si>
  <si>
    <t>Lateral Hardening-Fuse-60027609,1</t>
  </si>
  <si>
    <t>Lateral Hardening-Fuse-60027615,1</t>
  </si>
  <si>
    <t>Lateral Hardening-Fuse-60027647,1</t>
  </si>
  <si>
    <t>Lateral Hardening-Fuse-60027837,1</t>
  </si>
  <si>
    <t>Lateral Hardening-Fuse-60028431,1</t>
  </si>
  <si>
    <t>Lateral Hardening-Fuse-60028557,1</t>
  </si>
  <si>
    <t>Lateral Hardening-Fuse-60028881,2</t>
  </si>
  <si>
    <t>Lateral Hardening-Fuse-60028885,1</t>
  </si>
  <si>
    <t>Lateral Hardening-Fuse-60028891,1</t>
  </si>
  <si>
    <t>Lateral Hardening-Fuse-60028969,1</t>
  </si>
  <si>
    <t>Lateral Hardening-Fuse-60028980,1</t>
  </si>
  <si>
    <t>Lateral Hardening-Fuse-60028982,1</t>
  </si>
  <si>
    <t>Lateral Hardening-Fuse-60029080,1</t>
  </si>
  <si>
    <t>Lateral Hardening-Fuse-60029111,3</t>
  </si>
  <si>
    <t>Lateral Hardening-Fuse-60029159,1</t>
  </si>
  <si>
    <t>Lateral Hardening-Fuse-60029194,1</t>
  </si>
  <si>
    <t>Lateral Hardening-Fuse-60029211,1</t>
  </si>
  <si>
    <t>Lateral Hardening-Fuse-60029440,5</t>
  </si>
  <si>
    <t>Lateral Hardening-Fuse-60029467,1</t>
  </si>
  <si>
    <t>Lateral Hardening-Fuse-60029573,1</t>
  </si>
  <si>
    <t>Lateral Hardening-Fuse-60029575,1</t>
  </si>
  <si>
    <t>Lateral Hardening-Fuse-60029587,1</t>
  </si>
  <si>
    <t>Lateral Hardening-Fuse-60029622,1</t>
  </si>
  <si>
    <t>Lateral Hardening-Fuse-60029624,1</t>
  </si>
  <si>
    <t>Lateral Hardening-Fuse-60029634,1</t>
  </si>
  <si>
    <t>Lateral Hardening-Fuse-60029704,1</t>
  </si>
  <si>
    <t>Lateral Hardening-Fuse-60029812,1</t>
  </si>
  <si>
    <t>Lateral Hardening-Fuse-60029840,1</t>
  </si>
  <si>
    <t>Lateral Hardening-Fuse-60029890,1</t>
  </si>
  <si>
    <t>Lateral Hardening-Fuse-60029897,1</t>
  </si>
  <si>
    <t>Lateral Hardening-Fuse-60031547,1</t>
  </si>
  <si>
    <t>Lateral Hardening-Fuse-60031553,2</t>
  </si>
  <si>
    <t>Lateral Hardening-Fuse-60031679,1</t>
  </si>
  <si>
    <t>Lateral Hardening-Fuse-60031780,1</t>
  </si>
  <si>
    <t>Lateral Hardening-Fuse-60032611,1</t>
  </si>
  <si>
    <t>Lateral Hardening-Fuse-60032618,1</t>
  </si>
  <si>
    <t>Lateral Hardening-Fuse-60032666,1</t>
  </si>
  <si>
    <t>Lateral Hardening-Fuse-60032671,1</t>
  </si>
  <si>
    <t>Lateral Hardening-Fuse-60032734,1</t>
  </si>
  <si>
    <t>Lateral Hardening-Fuse-60032795,1</t>
  </si>
  <si>
    <t>Lateral Hardening-Fuse-60032800,1</t>
  </si>
  <si>
    <t>Lateral Hardening-Fuse-60032880,1</t>
  </si>
  <si>
    <t>Lateral Hardening-Fuse-60032885,1</t>
  </si>
  <si>
    <t>Lateral Hardening-Fuse-60032919,1</t>
  </si>
  <si>
    <t>Lateral Hardening-Fuse-60032993,1</t>
  </si>
  <si>
    <t>Lateral Hardening-Fuse-60033355,1</t>
  </si>
  <si>
    <t>Lateral Hardening-Fuse-60033787,1</t>
  </si>
  <si>
    <t>Lateral Hardening-Fuse-60033830,1</t>
  </si>
  <si>
    <t>Lateral Hardening-Fuse-60033836,1</t>
  </si>
  <si>
    <t>Lateral Hardening-Fuse-60033907,1</t>
  </si>
  <si>
    <t>Lateral Hardening-Fuse-60033908,1</t>
  </si>
  <si>
    <t>Lateral Hardening-Fuse-60033917,1</t>
  </si>
  <si>
    <t>Lateral Hardening-Fuse-60034470,1</t>
  </si>
  <si>
    <t>Lateral Hardening-Fuse-60034477,1</t>
  </si>
  <si>
    <t>Lateral Hardening-Fuse-60035870,1</t>
  </si>
  <si>
    <t>Lateral Hardening-Fuse-60036008,1</t>
  </si>
  <si>
    <t>Lateral Hardening-Fuse-60036315,1</t>
  </si>
  <si>
    <t>Lateral Hardening-Fuse-60037448,1</t>
  </si>
  <si>
    <t>Lateral Hardening-Fuse-60037530,1</t>
  </si>
  <si>
    <t>Lateral Hardening-Fuse-60037693,1</t>
  </si>
  <si>
    <t>Lateral Hardening-Fuse-60037718,1</t>
  </si>
  <si>
    <t>Lateral Hardening-Fuse-60038004,1</t>
  </si>
  <si>
    <t>Lateral Hardening-Fuse-60038615,1</t>
  </si>
  <si>
    <t>Lateral Hardening-Fuse-60038626,1</t>
  </si>
  <si>
    <t>Lateral Hardening-Fuse-60038633,1</t>
  </si>
  <si>
    <t>Lateral Hardening-Fuse-60038639,1</t>
  </si>
  <si>
    <t>Lateral Hardening-Fuse-60038640,1</t>
  </si>
  <si>
    <t>Lateral Hardening-Fuse-60038642,1</t>
  </si>
  <si>
    <t>Lateral Hardening-Fuse-60038722,1</t>
  </si>
  <si>
    <t>Lateral Hardening-Fuse-60039884,1</t>
  </si>
  <si>
    <t>Lateral Hardening-Fuse-60039904,1</t>
  </si>
  <si>
    <t>Lateral Hardening-Fuse-60040223,1</t>
  </si>
  <si>
    <t>Lateral Hardening-Fuse-60041755,1</t>
  </si>
  <si>
    <t>Lateral Hardening-Fuse-60041756,1</t>
  </si>
  <si>
    <t>Lateral Hardening-Fuse-60041762,1</t>
  </si>
  <si>
    <t>Lateral Hardening-Fuse-60042278,1</t>
  </si>
  <si>
    <t>Lateral Hardening-Fuse-60042279,1</t>
  </si>
  <si>
    <t>Lateral Hardening-Fuse-60042290,1</t>
  </si>
  <si>
    <t>Lateral Hardening-Fuse-60042489,1</t>
  </si>
  <si>
    <t>Lateral Hardening-Fuse-60042505,1</t>
  </si>
  <si>
    <t>Lateral Hardening-Fuse-60042719,1</t>
  </si>
  <si>
    <t>Lateral Hardening-Fuse-60042726,1</t>
  </si>
  <si>
    <t>Lateral Hardening-Fuse-60042734,1</t>
  </si>
  <si>
    <t>Lateral Hardening-Fuse-60043695,1</t>
  </si>
  <si>
    <t>Lateral Hardening-Fuse-60043762,1</t>
  </si>
  <si>
    <t>Lateral Hardening-Fuse-60043772,7</t>
  </si>
  <si>
    <t>Lateral Hardening-Fuse-60043774,1</t>
  </si>
  <si>
    <t>Lateral Hardening-Fuse-60043973,1</t>
  </si>
  <si>
    <t>Lateral Hardening-Fuse-60043986,1</t>
  </si>
  <si>
    <t>Lateral Hardening-Fuse-60044009,1</t>
  </si>
  <si>
    <t>Lateral Hardening-Fuse-60044017,1</t>
  </si>
  <si>
    <t>Lateral Hardening-Fuse-60044023,1</t>
  </si>
  <si>
    <t>Lateral Hardening-Fuse-60044034,1</t>
  </si>
  <si>
    <t>Lateral Hardening-Fuse-60044047,1</t>
  </si>
  <si>
    <t>Lateral Hardening-Fuse-60044065,1</t>
  </si>
  <si>
    <t>Lateral Hardening-Fuse-60044801,1</t>
  </si>
  <si>
    <t>Lateral Hardening-Fuse-60044940,1</t>
  </si>
  <si>
    <t>Lateral Hardening-Fuse-60044987,1</t>
  </si>
  <si>
    <t>Lateral Hardening-Fuse-60045457,1</t>
  </si>
  <si>
    <t>Lateral Hardening-Fuse-60046508,1</t>
  </si>
  <si>
    <t>Lateral Hardening-Fuse-60046541,3</t>
  </si>
  <si>
    <t>Lateral Hardening-Fuse-60046854,1</t>
  </si>
  <si>
    <t>Lateral Hardening-Fuse-60047114,1</t>
  </si>
  <si>
    <t>Lateral Hardening-Fuse-60047144,1</t>
  </si>
  <si>
    <t>Lateral Hardening-Fuse-60047158,1</t>
  </si>
  <si>
    <t>Lateral Hardening-Fuse-60047164,1</t>
  </si>
  <si>
    <t>Lateral Hardening-Fuse-60047220,1</t>
  </si>
  <si>
    <t>Lateral Hardening-Fuse-60047241,1</t>
  </si>
  <si>
    <t>Lateral Hardening-Fuse-60047246,1</t>
  </si>
  <si>
    <t>Lateral Hardening-Fuse-60047264,1</t>
  </si>
  <si>
    <t>Lateral Hardening-Fuse-60047317,1</t>
  </si>
  <si>
    <t>Lateral Hardening-Fuse-60047741,1</t>
  </si>
  <si>
    <t>Lateral Hardening-Fuse-60048286,1</t>
  </si>
  <si>
    <t>Lateral Hardening-Fuse-60048288,1</t>
  </si>
  <si>
    <t>Lateral Hardening-Fuse-60048290,1</t>
  </si>
  <si>
    <t>Lateral Hardening-Fuse-60048598,1</t>
  </si>
  <si>
    <t>Lateral Hardening-Fuse-60048693,1</t>
  </si>
  <si>
    <t>Lateral Hardening-Fuse-60048694,1</t>
  </si>
  <si>
    <t>Lateral Hardening-Fuse-60048697,1</t>
  </si>
  <si>
    <t>Lateral Hardening-Fuse-60048702,3</t>
  </si>
  <si>
    <t>Lateral Hardening-Fuse-60048705,1</t>
  </si>
  <si>
    <t>Lateral Hardening-Fuse-60048708,2</t>
  </si>
  <si>
    <t>Lateral Hardening-Fuse-60048709,1</t>
  </si>
  <si>
    <t>Lateral Hardening-Fuse-60048713,1</t>
  </si>
  <si>
    <t>Lateral Hardening-Fuse-60048726,1</t>
  </si>
  <si>
    <t>Lateral Hardening-Fuse-60048729,1</t>
  </si>
  <si>
    <t>Lateral Hardening-Fuse-60048797,1</t>
  </si>
  <si>
    <t>Lateral Hardening-Fuse-60048821,1</t>
  </si>
  <si>
    <t>Lateral Hardening-Fuse-60048832,1</t>
  </si>
  <si>
    <t>Lateral Hardening-Fuse-60048848,1</t>
  </si>
  <si>
    <t>Lateral Hardening-Fuse-60048858,1</t>
  </si>
  <si>
    <t>Lateral Hardening-Fuse-60050458,1</t>
  </si>
  <si>
    <t>Lateral Hardening-Fuse-60056895,1</t>
  </si>
  <si>
    <t>Lateral Hardening-Fuse-60056915,1</t>
  </si>
  <si>
    <t>Lateral Hardening-Fuse-60057303,1</t>
  </si>
  <si>
    <t>Lateral Hardening-Fuse-60057784,1</t>
  </si>
  <si>
    <t>Lateral Hardening-Fuse-60057785,1</t>
  </si>
  <si>
    <t>Lateral Hardening-Fuse-60058545,1</t>
  </si>
  <si>
    <t>Lateral Hardening-Fuse-60058601,1</t>
  </si>
  <si>
    <t>Lateral Hardening-Fuse-60058603,1</t>
  </si>
  <si>
    <t>Lateral Hardening-Fuse-60058607,1</t>
  </si>
  <si>
    <t>Lateral Hardening-Fuse-60058760,1</t>
  </si>
  <si>
    <t>Lateral Hardening-Fuse-60059223,1</t>
  </si>
  <si>
    <t>Lateral Hardening-Fuse-60059224,1</t>
  </si>
  <si>
    <t>Lateral Hardening-Fuse-60059277,1</t>
  </si>
  <si>
    <t>Lateral Hardening-Fuse-60059279,1</t>
  </si>
  <si>
    <t>Lateral Hardening-Fuse-60059309,1</t>
  </si>
  <si>
    <t>Lateral Hardening-Fuse-60059312,1</t>
  </si>
  <si>
    <t>Lateral Hardening-Fuse-60059324,1</t>
  </si>
  <si>
    <t>Lateral Hardening-Fuse-60059346,1</t>
  </si>
  <si>
    <t>Lateral Hardening-Fuse-60059448,1</t>
  </si>
  <si>
    <t>Lateral Hardening-Fuse-60060541,1</t>
  </si>
  <si>
    <t>Lateral Hardening-Fuse-60060544,1</t>
  </si>
  <si>
    <t>Lateral Hardening-Fuse-60060570,1</t>
  </si>
  <si>
    <t>Lateral Hardening-Fuse-60061742,1</t>
  </si>
  <si>
    <t>Lateral Hardening-Fuse-60061787,1</t>
  </si>
  <si>
    <t>Lateral Hardening-Fuse-60061791,1</t>
  </si>
  <si>
    <t>Lateral Hardening-Fuse-60061806,1</t>
  </si>
  <si>
    <t>Lateral Hardening-Fuse-60062649,1</t>
  </si>
  <si>
    <t>Lateral Hardening-Fuse-60062651,1</t>
  </si>
  <si>
    <t>Lateral Hardening-Fuse-60062681,1</t>
  </si>
  <si>
    <t>Lateral Hardening-Fuse-60062768,2</t>
  </si>
  <si>
    <t>Lateral Hardening-Fuse-60063259,4</t>
  </si>
  <si>
    <t>Lateral Hardening-Fuse-60065122,1</t>
  </si>
  <si>
    <t>Lateral Hardening-Fuse-60065132,1</t>
  </si>
  <si>
    <t>Lateral Hardening-Fuse-60065134,1</t>
  </si>
  <si>
    <t>Lateral Hardening-Fuse-60065278,2</t>
  </si>
  <si>
    <t>Lateral Hardening-Fuse-60065282,1</t>
  </si>
  <si>
    <t>Lateral Hardening-Fuse-60065835,1</t>
  </si>
  <si>
    <t>Lateral Hardening-Fuse-60065886,1</t>
  </si>
  <si>
    <t>Lateral Hardening-Fuse-60068037,1</t>
  </si>
  <si>
    <t>Lateral Hardening-Fuse-60068039,1</t>
  </si>
  <si>
    <t>Lateral Hardening-Fuse-60068040,1</t>
  </si>
  <si>
    <t>Lateral Hardening-Fuse-60068041,1</t>
  </si>
  <si>
    <t>Lateral Hardening-Fuse-60068042,1</t>
  </si>
  <si>
    <t>Lateral Hardening-Fuse-60068043,1</t>
  </si>
  <si>
    <t>Lateral Hardening-Fuse-60069069,1</t>
  </si>
  <si>
    <t>Lateral Hardening-Fuse-60069111,1</t>
  </si>
  <si>
    <t>Lateral Hardening-Fuse-60069121,1</t>
  </si>
  <si>
    <t>Lateral Hardening-Fuse-60069150,1</t>
  </si>
  <si>
    <t>Lateral Hardening-Fuse-60069197,1</t>
  </si>
  <si>
    <t>Lateral Hardening-Fuse-60069782,1</t>
  </si>
  <si>
    <t>Lateral Hardening-Fuse-60069819,1</t>
  </si>
  <si>
    <t>Lateral Hardening-Fuse-60069888,1</t>
  </si>
  <si>
    <t>Lateral Hardening-Fuse-60069964,1</t>
  </si>
  <si>
    <t>Lateral Hardening-Fuse-60069967,1</t>
  </si>
  <si>
    <t>Lateral Hardening-Fuse-60069971,2</t>
  </si>
  <si>
    <t>Lateral Hardening-Fuse-60069977,1</t>
  </si>
  <si>
    <t>Lateral Hardening-Fuse-60069992,1</t>
  </si>
  <si>
    <t>Lateral Hardening-Fuse-60070000,1</t>
  </si>
  <si>
    <t>Lateral Hardening-Fuse-60070002,1</t>
  </si>
  <si>
    <t>Lateral Hardening-Fuse-60070006,1</t>
  </si>
  <si>
    <t>Lateral Hardening-Fuse-60070087,1</t>
  </si>
  <si>
    <t>Lateral Hardening-Fuse-60070111,1</t>
  </si>
  <si>
    <t>Lateral Hardening-Fuse-60070155,1</t>
  </si>
  <si>
    <t>Lateral Hardening-Fuse-60070195,1</t>
  </si>
  <si>
    <t>Lateral Hardening-Fuse-60070196,1</t>
  </si>
  <si>
    <t>Lateral Hardening-Fuse-60070204,1</t>
  </si>
  <si>
    <t>Lateral Hardening-Fuse-60070205,1</t>
  </si>
  <si>
    <t>Lateral Hardening-Fuse-60071028,1</t>
  </si>
  <si>
    <t>Lateral Hardening-Fuse-60071030,1</t>
  </si>
  <si>
    <t>Lateral Hardening-Fuse-60071031,1</t>
  </si>
  <si>
    <t>Lateral Hardening-Fuse-60071032,1</t>
  </si>
  <si>
    <t>Lateral Hardening-Fuse-60071034,1</t>
  </si>
  <si>
    <t>Lateral Hardening-Fuse-60071035,1</t>
  </si>
  <si>
    <t>Lateral Hardening-Fuse-60071434,1</t>
  </si>
  <si>
    <t>Lateral Hardening-Fuse-60072274,1</t>
  </si>
  <si>
    <t>Lateral Hardening-Fuse-60072651,1</t>
  </si>
  <si>
    <t>Lateral Hardening-Fuse-60072656,1</t>
  </si>
  <si>
    <t>Lateral Hardening-Fuse-60072734,1</t>
  </si>
  <si>
    <t>Lateral Hardening-Fuse-60072741,1</t>
  </si>
  <si>
    <t>Lateral Hardening-Fuse-60072743,1</t>
  </si>
  <si>
    <t>Lateral Hardening-Fuse-60072753,1</t>
  </si>
  <si>
    <t>Lateral Hardening-Fuse-60072754,1</t>
  </si>
  <si>
    <t>Lateral Hardening-Fuse-60072755,1</t>
  </si>
  <si>
    <t>Lateral Hardening-Fuse-60072757,1</t>
  </si>
  <si>
    <t>Lateral Hardening-Fuse-60072764,1</t>
  </si>
  <si>
    <t>Lateral Hardening-Fuse-60072765,1</t>
  </si>
  <si>
    <t>Lateral Hardening-Fuse-60072766,1</t>
  </si>
  <si>
    <t>Lateral Hardening-Fuse-60072768,1</t>
  </si>
  <si>
    <t>Lateral Hardening-Fuse-60072913,1</t>
  </si>
  <si>
    <t>Lateral Hardening-Fuse-60073796,1</t>
  </si>
  <si>
    <t>Lateral Hardening-Fuse-60073800,1</t>
  </si>
  <si>
    <t>Lateral Hardening-Fuse-60073804,3</t>
  </si>
  <si>
    <t>Lateral Hardening-Fuse-60073811,1</t>
  </si>
  <si>
    <t>Lateral Hardening-Fuse-60073813,1</t>
  </si>
  <si>
    <t>Lateral Hardening-Fuse-60074888,1</t>
  </si>
  <si>
    <t>Lateral Hardening-Fuse-60075639,1</t>
  </si>
  <si>
    <t>Lateral Hardening-Fuse-60075640,1</t>
  </si>
  <si>
    <t>Lateral Hardening-Fuse-60075873,1</t>
  </si>
  <si>
    <t>Lateral Hardening-Fuse-60076345,1</t>
  </si>
  <si>
    <t>Lateral Hardening-Fuse-60076821,1</t>
  </si>
  <si>
    <t>Lateral Hardening-Fuse-60076894,1</t>
  </si>
  <si>
    <t>Lateral Hardening-Fuse-60076896,1</t>
  </si>
  <si>
    <t>Lateral Hardening-Fuse-60076924,3</t>
  </si>
  <si>
    <t>Lateral Hardening-Fuse-60077871,1</t>
  </si>
  <si>
    <t>Lateral Hardening-Fuse-60077875,1</t>
  </si>
  <si>
    <t>Lateral Hardening-Fuse-60077876,1</t>
  </si>
  <si>
    <t>Lateral Hardening-Fuse-60077878,1</t>
  </si>
  <si>
    <t>Lateral Hardening-Fuse-60077880,1</t>
  </si>
  <si>
    <t>Lateral Hardening-Fuse-60077881,1</t>
  </si>
  <si>
    <t>Lateral Hardening-Fuse-60077913,1</t>
  </si>
  <si>
    <t>Lateral Hardening-Fuse-60077914,1</t>
  </si>
  <si>
    <t>Lateral Hardening-Fuse-60077915,1</t>
  </si>
  <si>
    <t>Lateral Hardening-Fuse-60077916,1</t>
  </si>
  <si>
    <t>Lateral Hardening-Fuse-60077918,1</t>
  </si>
  <si>
    <t>Lateral Hardening-Fuse-60077922,1</t>
  </si>
  <si>
    <t>Lateral Hardening-Fuse-60077924,1</t>
  </si>
  <si>
    <t>Lateral Hardening-Fuse-60077926,1</t>
  </si>
  <si>
    <t>Lateral Hardening-Fuse-60077927,1</t>
  </si>
  <si>
    <t>Lateral Hardening-Fuse-60079253,1</t>
  </si>
  <si>
    <t>Lateral Hardening-Fuse-60079254,1</t>
  </si>
  <si>
    <t>Lateral Hardening-Fuse-60079455,1</t>
  </si>
  <si>
    <t>Lateral Hardening-Fuse-60080443,1</t>
  </si>
  <si>
    <t>Lateral Hardening-Fuse-60080883,1</t>
  </si>
  <si>
    <t>Lateral Hardening-Fuse-60080932,1</t>
  </si>
  <si>
    <t>Lateral Hardening-Fuse-60081129,1</t>
  </si>
  <si>
    <t>Lateral Hardening-Fuse-60081130,1</t>
  </si>
  <si>
    <t>Lateral Hardening-Fuse-60081630,1</t>
  </si>
  <si>
    <t>Lateral Hardening-Fuse-60081632,1</t>
  </si>
  <si>
    <t>Lateral Hardening-Fuse-60081634,1</t>
  </si>
  <si>
    <t>Lateral Hardening-Fuse-60081636,1</t>
  </si>
  <si>
    <t>Lateral Hardening-Fuse-60081638,1</t>
  </si>
  <si>
    <t>Lateral Hardening-Fuse-60081644,1</t>
  </si>
  <si>
    <t>Lateral Hardening-Fuse-60081646,1</t>
  </si>
  <si>
    <t>Lateral Hardening-Fuse-60081648,1</t>
  </si>
  <si>
    <t>Lateral Hardening-Fuse-60081658,1</t>
  </si>
  <si>
    <t>Lateral Hardening-Fuse-60081662,3</t>
  </si>
  <si>
    <t>Lateral Hardening-Fuse-60081751,1</t>
  </si>
  <si>
    <t>Lateral Hardening-Fuse-60082088,1</t>
  </si>
  <si>
    <t>Lateral Hardening-Fuse-60082917,1</t>
  </si>
  <si>
    <t>Lateral Hardening-Fuse-60083264,1</t>
  </si>
  <si>
    <t>Lateral Hardening-Fuse-60084391,1</t>
  </si>
  <si>
    <t>Lateral Hardening-Fuse-60088181,1</t>
  </si>
  <si>
    <t>Lateral Hardening-Fuse-60088182,1</t>
  </si>
  <si>
    <t>Lateral Hardening-Fuse-60088184,1</t>
  </si>
  <si>
    <t>Lateral Hardening-Fuse-60088410,1</t>
  </si>
  <si>
    <t>Lateral Hardening-Fuse-60088566,1</t>
  </si>
  <si>
    <t>Lateral Hardening-Fuse-60090589,1</t>
  </si>
  <si>
    <t>Lateral Hardening-Fuse-60092324,1</t>
  </si>
  <si>
    <t>Lateral Hardening-Fuse-60093415,1</t>
  </si>
  <si>
    <t>Lateral Hardening-Fuse-60094909,1</t>
  </si>
  <si>
    <t>Lateral Hardening-Fuse-60094912,1</t>
  </si>
  <si>
    <t>Lateral Hardening-Fuse-60094921,1</t>
  </si>
  <si>
    <t>Lateral Hardening-Fuse-60096424,3</t>
  </si>
  <si>
    <t>Lateral Hardening-Fuse-60096583,1</t>
  </si>
  <si>
    <t>Lateral Hardening-Fuse-60097512,1</t>
  </si>
  <si>
    <t>Lateral Hardening-Fuse-60099090,3</t>
  </si>
  <si>
    <t>Lateral Hardening-Fuse-60100181,1</t>
  </si>
  <si>
    <t>Lateral Hardening-Fuse-60100195,1</t>
  </si>
  <si>
    <t>Lateral Hardening-Fuse-60101193,1</t>
  </si>
  <si>
    <t>Lateral Hardening-Fuse-60102109,1</t>
  </si>
  <si>
    <t>Lateral Hardening-Fuse-60102577,1</t>
  </si>
  <si>
    <t>Lateral Hardening-Fuse-60102708,1</t>
  </si>
  <si>
    <t>Lateral Hardening-Fuse-60104155,1</t>
  </si>
  <si>
    <t>Lateral Hardening-Fuse-60104320,1</t>
  </si>
  <si>
    <t>Lateral Hardening-Fuse-60104332,1</t>
  </si>
  <si>
    <t>Lateral Hardening-Fuse-60105297,1</t>
  </si>
  <si>
    <t>Lateral Hardening-Fuse-60105304,1</t>
  </si>
  <si>
    <t>Lateral Hardening-Fuse-60105320,1</t>
  </si>
  <si>
    <t>Lateral Hardening-Fuse-60105323,1</t>
  </si>
  <si>
    <t>Lateral Hardening-Fuse-60105333,1</t>
  </si>
  <si>
    <t>Lateral Hardening-Fuse-60105334,1</t>
  </si>
  <si>
    <t>Lateral Hardening-Fuse-60105335,1</t>
  </si>
  <si>
    <t>Lateral Hardening-Fuse-60105502,1</t>
  </si>
  <si>
    <t>Lateral Hardening-Fuse-60105504,1</t>
  </si>
  <si>
    <t>Lateral Hardening-Fuse-60105505,1</t>
  </si>
  <si>
    <t>Lateral Hardening-Fuse-60105572,1</t>
  </si>
  <si>
    <t>Lateral Hardening-Fuse-60105573,1</t>
  </si>
  <si>
    <t>Lateral Hardening-Fuse-60105923,1</t>
  </si>
  <si>
    <t>Lateral Hardening-Fuse-60107060,1</t>
  </si>
  <si>
    <t>Lateral Hardening-Fuse-60107288,1</t>
  </si>
  <si>
    <t>Lateral Hardening-Fuse-60108553,2</t>
  </si>
  <si>
    <t>Lateral Hardening-Fuse-60109620,1</t>
  </si>
  <si>
    <t>Lateral Hardening-Fuse-60110399,1</t>
  </si>
  <si>
    <t>Lateral Hardening-Fuse-60110867,1</t>
  </si>
  <si>
    <t>Lateral Hardening-Fuse-60110868,1</t>
  </si>
  <si>
    <t>Lateral Hardening-Fuse-60111392,1</t>
  </si>
  <si>
    <t>Lateral Hardening-Fuse-60112131,1</t>
  </si>
  <si>
    <t>Lateral Hardening-Fuse-60114852,1</t>
  </si>
  <si>
    <t>Lateral Hardening-Fuse-60114858,1</t>
  </si>
  <si>
    <t>Lateral Hardening-Fuse-60114860,1</t>
  </si>
  <si>
    <t>Lateral Hardening-Fuse-60114864,1</t>
  </si>
  <si>
    <t>Lateral Hardening-Fuse-60114871,1</t>
  </si>
  <si>
    <t>Lateral Hardening-Fuse-60114878,1</t>
  </si>
  <si>
    <t>Lateral Hardening-Fuse-60114880,1</t>
  </si>
  <si>
    <t>Lateral Hardening-Fuse-60117196,1</t>
  </si>
  <si>
    <t>Lateral Hardening-Fuse-60117377,1</t>
  </si>
  <si>
    <t>Lateral Hardening-Fuse-60117404,1</t>
  </si>
  <si>
    <t>Lateral Hardening-Fuse-60117757,1</t>
  </si>
  <si>
    <t>Lateral Hardening-Fuse-60118006,1</t>
  </si>
  <si>
    <t>Lateral Hardening-Fuse-60118007,1</t>
  </si>
  <si>
    <t>Lateral Hardening-Fuse-60118012,1</t>
  </si>
  <si>
    <t>Lateral Hardening-Fuse-60118366,25</t>
  </si>
  <si>
    <t>Lateral Hardening-Fuse-60118967,1</t>
  </si>
  <si>
    <t>Lateral Hardening-Fuse-60119800,1</t>
  </si>
  <si>
    <t>Lateral Hardening-Fuse-60119818,1</t>
  </si>
  <si>
    <t>Lateral Hardening-Fuse-60120310,1</t>
  </si>
  <si>
    <t>Lateral Hardening-Fuse-60120336,1</t>
  </si>
  <si>
    <t>Lateral Hardening-Fuse-60120357,1</t>
  </si>
  <si>
    <t>Lateral Hardening-Fuse-60120359,1</t>
  </si>
  <si>
    <t>Lateral Hardening-Fuse-60120858,3</t>
  </si>
  <si>
    <t>Lateral Hardening-Fuse-60121134,3</t>
  </si>
  <si>
    <t>Lateral Hardening-Fuse-60121140,1</t>
  </si>
  <si>
    <t>Lateral Hardening-Fuse-60121691,1</t>
  </si>
  <si>
    <t>Lateral Hardening-Fuse-60121754,7</t>
  </si>
  <si>
    <t>Lateral Hardening-Fuse-60122737,1</t>
  </si>
  <si>
    <t>Lateral Hardening-Fuse-60123284,3</t>
  </si>
  <si>
    <t>Lateral Hardening-Fuse-60123673,1</t>
  </si>
  <si>
    <t>Lateral Hardening-Fuse-60123687,1</t>
  </si>
  <si>
    <t>Lateral Hardening-Fuse-60123787,1</t>
  </si>
  <si>
    <t>Lateral Hardening-Fuse-60123810,1</t>
  </si>
  <si>
    <t>Lateral Hardening-Fuse-60123872,1</t>
  </si>
  <si>
    <t>Lateral Hardening-Fuse-60123933,1</t>
  </si>
  <si>
    <t>Lateral Hardening-Fuse-60124029,1</t>
  </si>
  <si>
    <t>Lateral Hardening-Fuse-60124037,1</t>
  </si>
  <si>
    <t>Lateral Hardening-Fuse-60124041,1</t>
  </si>
  <si>
    <t>Lateral Hardening-Fuse-60124043,1</t>
  </si>
  <si>
    <t>Lateral Hardening-Fuse-60124049,1</t>
  </si>
  <si>
    <t>Lateral Hardening-Fuse-60124051,1</t>
  </si>
  <si>
    <t>Lateral Hardening-Fuse-60124053,1</t>
  </si>
  <si>
    <t>Lateral Hardening-Fuse-60124055,1</t>
  </si>
  <si>
    <t>Lateral Hardening-Fuse-60124060,1</t>
  </si>
  <si>
    <t>Lateral Hardening-Fuse-60124061,1</t>
  </si>
  <si>
    <t>Lateral Hardening-Fuse-60124532,1</t>
  </si>
  <si>
    <t>Lateral Hardening-Fuse-60124981,1</t>
  </si>
  <si>
    <t>Lateral Hardening-Fuse-60125239,1</t>
  </si>
  <si>
    <t>Lateral Hardening-Fuse-60125242,1</t>
  </si>
  <si>
    <t>Lateral Hardening-Fuse-60125259,1</t>
  </si>
  <si>
    <t>Lateral Hardening-Fuse-60125260,5</t>
  </si>
  <si>
    <t>Lateral Hardening-Fuse-60125364,1</t>
  </si>
  <si>
    <t>Lateral Hardening-Fuse-60125422,1</t>
  </si>
  <si>
    <t>Lateral Hardening-Fuse-60125990,1</t>
  </si>
  <si>
    <t>Lateral Hardening-Fuse-60127426,1</t>
  </si>
  <si>
    <t>Lateral Hardening-Fuse-60127652,1</t>
  </si>
  <si>
    <t>Lateral Hardening-Fuse-60128345,1</t>
  </si>
  <si>
    <t>Lateral Hardening-Fuse-60128356,2</t>
  </si>
  <si>
    <t>Lateral Hardening-Fuse-60128360,1</t>
  </si>
  <si>
    <t>Lateral Hardening-Fuse-60128361,1</t>
  </si>
  <si>
    <t>Lateral Hardening-Fuse-60128368,1</t>
  </si>
  <si>
    <t>Lateral Hardening-Fuse-60128376,2</t>
  </si>
  <si>
    <t>Lateral Hardening-Fuse-60128381,2</t>
  </si>
  <si>
    <t>Lateral Hardening-Fuse-60129011,1</t>
  </si>
  <si>
    <t>Lateral Hardening-Fuse-60129604,1</t>
  </si>
  <si>
    <t>Lateral Hardening-Fuse-60129633,1</t>
  </si>
  <si>
    <t>Lateral Hardening-Fuse-60129634,1</t>
  </si>
  <si>
    <t>Lateral Hardening-Fuse-60129635,1</t>
  </si>
  <si>
    <t>Lateral Hardening-Fuse-60129637,2</t>
  </si>
  <si>
    <t>Lateral Hardening-Fuse-60129638,1</t>
  </si>
  <si>
    <t>Lateral Hardening-Fuse-60129639,1</t>
  </si>
  <si>
    <t>Lateral Hardening-Fuse-60129642,1</t>
  </si>
  <si>
    <t>Lateral Hardening-Fuse-60129674,1</t>
  </si>
  <si>
    <t>Lateral Hardening-Fuse-60129790,1</t>
  </si>
  <si>
    <t>Lateral Hardening-Fuse-60129899,1</t>
  </si>
  <si>
    <t>Lateral Hardening-Fuse-60130047,1</t>
  </si>
  <si>
    <t>Lateral Hardening-Fuse-60130841,1</t>
  </si>
  <si>
    <t>Lateral Hardening-Fuse-60130950,4</t>
  </si>
  <si>
    <t>Lateral Hardening-Fuse-60130958,1</t>
  </si>
  <si>
    <t>Lateral Hardening-Fuse-60130959,1</t>
  </si>
  <si>
    <t>Lateral Hardening-Fuse-60130960,1</t>
  </si>
  <si>
    <t>Lateral Hardening-Fuse-60131167,1</t>
  </si>
  <si>
    <t>Lateral Hardening-Fuse-60131176,1</t>
  </si>
  <si>
    <t>Lateral Hardening-Fuse-60131178,1</t>
  </si>
  <si>
    <t>Lateral Hardening-Fuse-60131251,2</t>
  </si>
  <si>
    <t>Lateral Hardening-Fuse-60131252,1</t>
  </si>
  <si>
    <t>Lateral Hardening-Fuse-60131257,1</t>
  </si>
  <si>
    <t>Lateral Hardening-Fuse-60131429,1</t>
  </si>
  <si>
    <t>Lateral Hardening-Fuse-60131430,1</t>
  </si>
  <si>
    <t>Lateral Hardening-Fuse-60131458,1</t>
  </si>
  <si>
    <t>Lateral Hardening-Fuse-60131463,1</t>
  </si>
  <si>
    <t>Lateral Hardening-Fuse-60131627,1</t>
  </si>
  <si>
    <t>Lateral Hardening-Fuse-60131630,1</t>
  </si>
  <si>
    <t>Lateral Hardening-Fuse-60131640,1</t>
  </si>
  <si>
    <t>Lateral Hardening-Fuse-60132671,1</t>
  </si>
  <si>
    <t>Lateral Hardening-Fuse-60133487,1</t>
  </si>
  <si>
    <t>Lateral Hardening-Fuse-60133620,1</t>
  </si>
  <si>
    <t>Lateral Hardening-Fuse-60133693,1</t>
  </si>
  <si>
    <t>Lateral Hardening-Fuse-60134133,1</t>
  </si>
  <si>
    <t>Lateral Hardening-Fuse-60134271,1</t>
  </si>
  <si>
    <t>Lateral Hardening-Fuse-60134343,1</t>
  </si>
  <si>
    <t>Lateral Hardening-Fuse-60135226,1</t>
  </si>
  <si>
    <t>Lateral Hardening-Fuse-60136588,1</t>
  </si>
  <si>
    <t>Lateral Hardening-Fuse-60136950,1</t>
  </si>
  <si>
    <t>Lateral Hardening-Fuse-60139184,1</t>
  </si>
  <si>
    <t>Lateral Hardening-Fuse-60140195,1</t>
  </si>
  <si>
    <t>Lateral Hardening-Fuse-60140445,1</t>
  </si>
  <si>
    <t>Lateral Hardening-Fuse-60141070,1</t>
  </si>
  <si>
    <t>Lateral Hardening-Fuse-60141110,2</t>
  </si>
  <si>
    <t>Lateral Hardening-Fuse-60142151,20</t>
  </si>
  <si>
    <t>Lateral Hardening-Fuse-60143196,1</t>
  </si>
  <si>
    <t>Lateral Hardening-Fuse-60144143,3</t>
  </si>
  <si>
    <t>Lateral Hardening-Fuse-60144160,1</t>
  </si>
  <si>
    <t>Lateral Hardening-Fuse-60144161,1</t>
  </si>
  <si>
    <t>Lateral Hardening-Fuse-60144162,1</t>
  </si>
  <si>
    <t>Lateral Hardening-Fuse-60144163,1</t>
  </si>
  <si>
    <t>Lateral Hardening-Fuse-60144173,1</t>
  </si>
  <si>
    <t>Lateral Hardening-Fuse-60144176,1</t>
  </si>
  <si>
    <t>Lateral Hardening-Fuse-60144177,1</t>
  </si>
  <si>
    <t>Lateral Hardening-Fuse-60144204,1</t>
  </si>
  <si>
    <t>Lateral Hardening-Fuse-60144205,1</t>
  </si>
  <si>
    <t>Lateral Hardening-Fuse-60144460,1</t>
  </si>
  <si>
    <t>Lateral Hardening-Fuse-60145852,1</t>
  </si>
  <si>
    <t>Lateral Hardening-Fuse-60145854,1</t>
  </si>
  <si>
    <t>Lateral Hardening-Fuse-60146694,1</t>
  </si>
  <si>
    <t>Lateral Hardening-Fuse-60146703,1</t>
  </si>
  <si>
    <t>Lateral Hardening-Fuse-60146704,1</t>
  </si>
  <si>
    <t>Lateral Hardening-Fuse-60146776,1</t>
  </si>
  <si>
    <t>Lateral Hardening-Fuse-60146777,1</t>
  </si>
  <si>
    <t>Lateral Hardening-Fuse-60146802,1</t>
  </si>
  <si>
    <t>Lateral Hardening-Fuse-60146803,1</t>
  </si>
  <si>
    <t>Lateral Hardening-Fuse-60146805,8</t>
  </si>
  <si>
    <t>Lateral Hardening-Fuse-60146811,1</t>
  </si>
  <si>
    <t>Lateral Hardening-Fuse-60146812,1</t>
  </si>
  <si>
    <t>Lateral Hardening-Fuse-60146814,1</t>
  </si>
  <si>
    <t>Lateral Hardening-Fuse-60148118,1</t>
  </si>
  <si>
    <t>Lateral Hardening-Fuse-60148773,2</t>
  </si>
  <si>
    <t>Lateral Hardening-Fuse-60148776,1</t>
  </si>
  <si>
    <t>Lateral Hardening-Fuse-60149284,1</t>
  </si>
  <si>
    <t>Lateral Hardening-Fuse-60149583,1</t>
  </si>
  <si>
    <t>Lateral Hardening-Fuse-60150711,3</t>
  </si>
  <si>
    <t>Lateral Hardening-Fuse-60150803,1</t>
  </si>
  <si>
    <t>Lateral Hardening-Fuse-60151021,1</t>
  </si>
  <si>
    <t>Lateral Hardening-Fuse-60152489,1</t>
  </si>
  <si>
    <t>Lateral Hardening-Fuse-60154550,1</t>
  </si>
  <si>
    <t>Lateral Hardening-Fuse-60154843,3</t>
  </si>
  <si>
    <t>Lateral Hardening-Fuse-60155072,1</t>
  </si>
  <si>
    <t>Lateral Hardening-Fuse-60155388,1</t>
  </si>
  <si>
    <t>Lateral Hardening-Fuse-60156965,1</t>
  </si>
  <si>
    <t>Lateral Hardening-Fuse-60157083,1</t>
  </si>
  <si>
    <t>Lateral Hardening-Fuse-60158788,1</t>
  </si>
  <si>
    <t>Lateral Hardening-Fuse-60160732,1</t>
  </si>
  <si>
    <t>Lateral Hardening-Fuse-60161034,1</t>
  </si>
  <si>
    <t>Lateral Hardening-Fuse-60162663,1</t>
  </si>
  <si>
    <t>Lateral Hardening-Fuse-60163299,1</t>
  </si>
  <si>
    <t>Lateral Hardening-Fuse-60163302,1</t>
  </si>
  <si>
    <t>Lateral Hardening-Fuse-60163325,20</t>
  </si>
  <si>
    <t>Lateral Hardening-Fuse-60163369,1</t>
  </si>
  <si>
    <t>Lateral Hardening-Fuse-60163569,1</t>
  </si>
  <si>
    <t>Lateral Hardening-Fuse-60163616,1</t>
  </si>
  <si>
    <t>Lateral Hardening-Fuse-60163631,1</t>
  </si>
  <si>
    <t>Lateral Hardening-Fuse-60164838,5</t>
  </si>
  <si>
    <t>Lateral Hardening-Fuse-60165035,1</t>
  </si>
  <si>
    <t>Lateral Hardening-Fuse-60165069,1</t>
  </si>
  <si>
    <t>Lateral Hardening-Fuse-60165357,1</t>
  </si>
  <si>
    <t>Lateral Hardening-Fuse-60165361,2</t>
  </si>
  <si>
    <t>Lateral Hardening-Fuse-60165397,4</t>
  </si>
  <si>
    <t>Lateral Hardening-Fuse-60165929,1</t>
  </si>
  <si>
    <t>Lateral Hardening-Fuse-60166028,1</t>
  </si>
  <si>
    <t>Lateral Hardening-Fuse-60166031,1</t>
  </si>
  <si>
    <t>Lateral Hardening-Fuse-60166130,1</t>
  </si>
  <si>
    <t>Lateral Hardening-Fuse-60166344,1</t>
  </si>
  <si>
    <t>Lateral Hardening-Fuse-60166657,1</t>
  </si>
  <si>
    <t>Lateral Hardening-Fuse-60166995,1</t>
  </si>
  <si>
    <t>Lateral Hardening-Fuse-60166996,2</t>
  </si>
  <si>
    <t>Lateral Hardening-Fuse-60166997,1</t>
  </si>
  <si>
    <t>Lateral Hardening-Fuse-60167015,3</t>
  </si>
  <si>
    <t>Lateral Hardening-Fuse-60167578,1</t>
  </si>
  <si>
    <t>Lateral Hardening-Fuse-60167580,1</t>
  </si>
  <si>
    <t>Lateral Hardening-Fuse-60168873,1</t>
  </si>
  <si>
    <t>Lateral Hardening-Fuse-60168892,2</t>
  </si>
  <si>
    <t>Lateral Hardening-Fuse-60168944,1</t>
  </si>
  <si>
    <t>Lateral Hardening-Fuse-60169602,1</t>
  </si>
  <si>
    <t>Lateral Hardening-Fuse-60170299,1</t>
  </si>
  <si>
    <t>Lateral Hardening-Fuse-60170304,1</t>
  </si>
  <si>
    <t>Lateral Hardening-Fuse-60170354,1</t>
  </si>
  <si>
    <t>Lateral Hardening-Fuse-60170358,1</t>
  </si>
  <si>
    <t>Lateral Hardening-Fuse-60170464,1</t>
  </si>
  <si>
    <t>Lateral Hardening-Fuse-60170502,1</t>
  </si>
  <si>
    <t>Lateral Hardening-Fuse-60170567,1</t>
  </si>
  <si>
    <t>Lateral Hardening-Fuse-60170630,3</t>
  </si>
  <si>
    <t>Lateral Hardening-Fuse-60170634,1</t>
  </si>
  <si>
    <t>Lateral Hardening-Fuse-60170834,1</t>
  </si>
  <si>
    <t>Lateral Hardening-Fuse-60171085,1</t>
  </si>
  <si>
    <t>Lateral Hardening-Fuse-60171331,1</t>
  </si>
  <si>
    <t>Lateral Hardening-Fuse-60171996,1</t>
  </si>
  <si>
    <t>Lateral Hardening-Fuse-60172023,1</t>
  </si>
  <si>
    <t>Lateral Hardening-Fuse-60172025,1</t>
  </si>
  <si>
    <t>Lateral Hardening-Fuse-60172026,1</t>
  </si>
  <si>
    <t>Lateral Hardening-Fuse-60172027,1</t>
  </si>
  <si>
    <t>Lateral Hardening-Fuse-60172029,1</t>
  </si>
  <si>
    <t>Lateral Hardening-Fuse-60172030,1</t>
  </si>
  <si>
    <t>Lateral Hardening-Fuse-60172032,1</t>
  </si>
  <si>
    <t>Lateral Hardening-Fuse-60172033,1</t>
  </si>
  <si>
    <t>Lateral Hardening-Fuse-60172035,1</t>
  </si>
  <si>
    <t>Lateral Hardening-Fuse-60172036,1</t>
  </si>
  <si>
    <t>Lateral Hardening-Fuse-60172038,1</t>
  </si>
  <si>
    <t>Lateral Hardening-Fuse-60172039,1</t>
  </si>
  <si>
    <t>Lateral Hardening-Fuse-60172040,1</t>
  </si>
  <si>
    <t>Lateral Hardening-Fuse-60172102,1</t>
  </si>
  <si>
    <t>Lateral Hardening-Fuse-60172344,1</t>
  </si>
  <si>
    <t>Lateral Hardening-Fuse-60172756,45</t>
  </si>
  <si>
    <t>Lateral Hardening-Fuse-60172906,1</t>
  </si>
  <si>
    <t>Lateral Hardening-Fuse-60172932,1</t>
  </si>
  <si>
    <t>Lateral Hardening-Fuse-60172934,1</t>
  </si>
  <si>
    <t>Lateral Hardening-Fuse-60172941,1</t>
  </si>
  <si>
    <t>Lateral Hardening-Fuse-60173252,1</t>
  </si>
  <si>
    <t>Lateral Hardening-Fuse-60174230,1</t>
  </si>
  <si>
    <t>Lateral Hardening-Fuse-60174245,1</t>
  </si>
  <si>
    <t>Lateral Hardening-Fuse-60174257,1</t>
  </si>
  <si>
    <t>Lateral Hardening-Fuse-60174258,4</t>
  </si>
  <si>
    <t>Lateral Hardening-Fuse-60174277,5</t>
  </si>
  <si>
    <t>Lateral Hardening-Fuse-60174562,1</t>
  </si>
  <si>
    <t>Lateral Hardening-Fuse-60174565,8</t>
  </si>
  <si>
    <t>Lateral Hardening-Fuse-60174624,1</t>
  </si>
  <si>
    <t>Lateral Hardening-Fuse-60174722,1</t>
  </si>
  <si>
    <t>Lateral Hardening-Fuse-60174723,1</t>
  </si>
  <si>
    <t>Lateral Hardening-Fuse-60174771,2</t>
  </si>
  <si>
    <t>Lateral Hardening-Fuse-60174847,1</t>
  </si>
  <si>
    <t>Lateral Hardening-Fuse-60175274,1</t>
  </si>
  <si>
    <t>Lateral Hardening-Fuse-60175285,1</t>
  </si>
  <si>
    <t>Lateral Hardening-Fuse-60176033,1</t>
  </si>
  <si>
    <t>Lateral Hardening-Fuse-60176171,1</t>
  </si>
  <si>
    <t>Lateral Hardening-Fuse-60176172,1</t>
  </si>
  <si>
    <t>Lateral Hardening-Fuse-60177143,1</t>
  </si>
  <si>
    <t>Lateral Hardening-Fuse-60177381,1</t>
  </si>
  <si>
    <t>Lateral Hardening-Fuse-60178301,2</t>
  </si>
  <si>
    <t>Lateral Hardening-Fuse-60178315,1</t>
  </si>
  <si>
    <t>Lateral Hardening-Fuse-60178328,6</t>
  </si>
  <si>
    <t>Lateral Hardening-Fuse-60178350,1</t>
  </si>
  <si>
    <t>Lateral Hardening-Fuse-60178351,1</t>
  </si>
  <si>
    <t>Lateral Hardening-Fuse-60179134,1</t>
  </si>
  <si>
    <t>Lateral Hardening-Fuse-60179207,1</t>
  </si>
  <si>
    <t>Lateral Hardening-Fuse-60179209,1</t>
  </si>
  <si>
    <t>Lateral Hardening-Fuse-60179211,1</t>
  </si>
  <si>
    <t>Lateral Hardening-Fuse-60179366,1</t>
  </si>
  <si>
    <t>Lateral Hardening-Fuse-60179392,1</t>
  </si>
  <si>
    <t>Lateral Hardening-Fuse-60180238,1</t>
  </si>
  <si>
    <t>Lateral Hardening-Fuse-60180239,1</t>
  </si>
  <si>
    <t>Lateral Hardening-Fuse-60180248,5</t>
  </si>
  <si>
    <t>Lateral Hardening-Fuse-60180762,1</t>
  </si>
  <si>
    <t>Lateral Hardening-Fuse-60181007,1</t>
  </si>
  <si>
    <t>Lateral Hardening-Fuse-60181017,1</t>
  </si>
  <si>
    <t>Lateral Hardening-Fuse-60181018,1</t>
  </si>
  <si>
    <t>Lateral Hardening-Fuse-60181068,1</t>
  </si>
  <si>
    <t>Lateral Hardening-Fuse-60182628,1</t>
  </si>
  <si>
    <t>Lateral Hardening-Fuse-60182630,1</t>
  </si>
  <si>
    <t>Lateral Hardening-Fuse-60182642,1</t>
  </si>
  <si>
    <t>Lateral Hardening-Fuse-60182730,1</t>
  </si>
  <si>
    <t>Lateral Hardening-Fuse-60182731,1</t>
  </si>
  <si>
    <t>Lateral Hardening-Fuse-60182733,1</t>
  </si>
  <si>
    <t>Lateral Hardening-Fuse-60182735,1</t>
  </si>
  <si>
    <t>Lateral Hardening-Fuse-60182736,1</t>
  </si>
  <si>
    <t>Lateral Hardening-Fuse-60182738,1</t>
  </si>
  <si>
    <t>Lateral Hardening-Fuse-60182747,1</t>
  </si>
  <si>
    <t>Lateral Hardening-Fuse-60182862,1</t>
  </si>
  <si>
    <t>Lateral Hardening-Fuse-60185338,1</t>
  </si>
  <si>
    <t>Lateral Hardening-Fuse-60185339,1</t>
  </si>
  <si>
    <t>Lateral Hardening-Fuse-60188238,1</t>
  </si>
  <si>
    <t>Lateral Hardening-Fuse-60188243,17</t>
  </si>
  <si>
    <t>Lateral Hardening-Fuse-60188244,1</t>
  </si>
  <si>
    <t>Lateral Hardening-Fuse-60188253,1</t>
  </si>
  <si>
    <t>Lateral Hardening-Fuse-60188257,8</t>
  </si>
  <si>
    <t>Lateral Hardening-Fuse-60188258,1</t>
  </si>
  <si>
    <t>Lateral Hardening-Fuse-60188261,1</t>
  </si>
  <si>
    <t>Lateral Hardening-Fuse-60188264,1</t>
  </si>
  <si>
    <t>Lateral Hardening-Fuse-60188265,1</t>
  </si>
  <si>
    <t>Lateral Hardening-Fuse-60189396,1</t>
  </si>
  <si>
    <t>Lateral Hardening-Fuse-60189397,1</t>
  </si>
  <si>
    <t>Lateral Hardening-Fuse-60190488,1</t>
  </si>
  <si>
    <t>Lateral Hardening-Fuse-60190606,1</t>
  </si>
  <si>
    <t>Lateral Hardening-Fuse-60190631,1</t>
  </si>
  <si>
    <t>Lateral Hardening-Fuse-60190660,1</t>
  </si>
  <si>
    <t>Lateral Hardening-Fuse-60190666,1</t>
  </si>
  <si>
    <t>Lateral Hardening-Fuse-60190695,1</t>
  </si>
  <si>
    <t>Lateral Hardening-Fuse-60191055,1</t>
  </si>
  <si>
    <t>Lateral Hardening-Fuse-60191254,1</t>
  </si>
  <si>
    <t>Lateral Hardening-Fuse-60191260,1</t>
  </si>
  <si>
    <t>Lateral Hardening-Fuse-60191781,1</t>
  </si>
  <si>
    <t>Lateral Hardening-Fuse-60191786,1</t>
  </si>
  <si>
    <t>Lateral Hardening-Fuse-60192932,1</t>
  </si>
  <si>
    <t>Lateral Hardening-Fuse-60192934,1</t>
  </si>
  <si>
    <t>Lateral Hardening-Fuse-60192936,1</t>
  </si>
  <si>
    <t>Lateral Hardening-Fuse-60192959,1</t>
  </si>
  <si>
    <t>Lateral Hardening-Fuse-60193315,11</t>
  </si>
  <si>
    <t>Lateral Hardening-Fuse-60193324,1</t>
  </si>
  <si>
    <t>Lateral Hardening-Fuse-60194547,1</t>
  </si>
  <si>
    <t>Lateral Hardening-Fuse-60194902,1</t>
  </si>
  <si>
    <t>Lateral Hardening-Fuse-60195070,1</t>
  </si>
  <si>
    <t>Lateral Hardening-Fuse-60195493,1</t>
  </si>
  <si>
    <t>Lateral Hardening-Fuse-60195506,1</t>
  </si>
  <si>
    <t>Lateral Hardening-Fuse-60196058,1</t>
  </si>
  <si>
    <t>Lateral Hardening-Fuse-60196059,1</t>
  </si>
  <si>
    <t>Lateral Hardening-Fuse-60200364,1</t>
  </si>
  <si>
    <t>Lateral Hardening-Fuse-60200717,1</t>
  </si>
  <si>
    <t>Lateral Hardening-Fuse-60200777,1</t>
  </si>
  <si>
    <t>Lateral Hardening-Fuse-60201083,3</t>
  </si>
  <si>
    <t>Lateral Hardening-Fuse-60201132,1</t>
  </si>
  <si>
    <t>Lateral Hardening-Fuse-60201160,1</t>
  </si>
  <si>
    <t>Lateral Hardening-Fuse-60201167,1</t>
  </si>
  <si>
    <t>Lateral Hardening-Fuse-60201175,1</t>
  </si>
  <si>
    <t>Lateral Hardening-Fuse-60201176,1</t>
  </si>
  <si>
    <t>Lateral Hardening-Fuse-60201276,1</t>
  </si>
  <si>
    <t>Lateral Hardening-Fuse-60201279,1</t>
  </si>
  <si>
    <t>Lateral Hardening-Fuse-60201411,1</t>
  </si>
  <si>
    <t>Lateral Hardening-Fuse-60201412,1</t>
  </si>
  <si>
    <t>Lateral Hardening-Fuse-60201462,1</t>
  </si>
  <si>
    <t>Lateral Hardening-Fuse-60201470,1</t>
  </si>
  <si>
    <t>Lateral Hardening-Fuse-60202873,1</t>
  </si>
  <si>
    <t>Lateral Hardening-Fuse-60202879,1</t>
  </si>
  <si>
    <t>Lateral Hardening-Fuse-60203518,1</t>
  </si>
  <si>
    <t>Lateral Hardening-Fuse-60203519,1</t>
  </si>
  <si>
    <t>Lateral Hardening-Fuse-60205215,1</t>
  </si>
  <si>
    <t>Lateral Hardening-Fuse-60205821,1</t>
  </si>
  <si>
    <t>Lateral Hardening-Fuse-60205832,1</t>
  </si>
  <si>
    <t>Lateral Hardening-Fuse-60206676,2</t>
  </si>
  <si>
    <t>Lateral Hardening-Fuse-60206684,1</t>
  </si>
  <si>
    <t>Lateral Hardening-Fuse-60206689,1</t>
  </si>
  <si>
    <t>Lateral Hardening-Fuse-60206690,1</t>
  </si>
  <si>
    <t>Lateral Hardening-Fuse-60206697,1</t>
  </si>
  <si>
    <t>Lateral Hardening-Fuse-60206700,1</t>
  </si>
  <si>
    <t>Lateral Hardening-Fuse-60206782,1</t>
  </si>
  <si>
    <t>Lateral Hardening-Fuse-60206850,1</t>
  </si>
  <si>
    <t>Lateral Hardening-Fuse-60208168,1</t>
  </si>
  <si>
    <t>Lateral Hardening-Fuse-60208169,1</t>
  </si>
  <si>
    <t>Lateral Hardening-Fuse-60208259,1</t>
  </si>
  <si>
    <t>Lateral Hardening-Fuse-60208456,1</t>
  </si>
  <si>
    <t>Lateral Hardening-Fuse-60208640,1</t>
  </si>
  <si>
    <t>Lateral Hardening-Fuse-60209036,1</t>
  </si>
  <si>
    <t>Lateral Hardening-Fuse-60209060,1</t>
  </si>
  <si>
    <t>Lateral Hardening-Fuse-60209073,1</t>
  </si>
  <si>
    <t>Lateral Hardening-Fuse-60209266,1</t>
  </si>
  <si>
    <t>Lateral Hardening-Fuse-60209695,1</t>
  </si>
  <si>
    <t>Lateral Hardening-Fuse-60210194,1</t>
  </si>
  <si>
    <t>Lateral Hardening-Fuse-60210264,1</t>
  </si>
  <si>
    <t>Lateral Hardening-Fuse-60210282,1</t>
  </si>
  <si>
    <t>Lateral Hardening-Fuse-60210332,1</t>
  </si>
  <si>
    <t>Lateral Hardening-Fuse-60210419,1</t>
  </si>
  <si>
    <t>Lateral Hardening-Fuse-60210442,1</t>
  </si>
  <si>
    <t>Lateral Hardening-Fuse-60210457,2</t>
  </si>
  <si>
    <t>Lateral Hardening-Fuse-60210635,1</t>
  </si>
  <si>
    <t>Lateral Hardening-Fuse-60210651,2</t>
  </si>
  <si>
    <t>Lateral Hardening-Fuse-60211071,1</t>
  </si>
  <si>
    <t>Lateral Hardening-Fuse-60211077,1</t>
  </si>
  <si>
    <t>Lateral Hardening-Fuse-60211554,20</t>
  </si>
  <si>
    <t>Lateral Hardening-Fuse-60211558,1</t>
  </si>
  <si>
    <t>Lateral Hardening-Fuse-60211607,1</t>
  </si>
  <si>
    <t>Lateral Hardening-Fuse-60211644,1</t>
  </si>
  <si>
    <t>Lateral Hardening-Fuse-60212073,1</t>
  </si>
  <si>
    <t>Lateral Hardening-Fuse-60212540,1</t>
  </si>
  <si>
    <t>Lateral Hardening-Fuse-60213248,1</t>
  </si>
  <si>
    <t>Lateral Hardening-Fuse-60213249,2</t>
  </si>
  <si>
    <t>Lateral Hardening-Fuse-60213251,1</t>
  </si>
  <si>
    <t>Lateral Hardening-Fuse-60213256,1</t>
  </si>
  <si>
    <t>Lateral Hardening-Fuse-60213258,1</t>
  </si>
  <si>
    <t>Lateral Hardening-Fuse-60213259,1</t>
  </si>
  <si>
    <t>Lateral Hardening-Fuse-60214778,1</t>
  </si>
  <si>
    <t>Lateral Hardening-Fuse-60214878,1</t>
  </si>
  <si>
    <t>Lateral Hardening-Fuse-60215232,1</t>
  </si>
  <si>
    <t>Lateral Hardening-Fuse-60217230,1</t>
  </si>
  <si>
    <t>Lateral Hardening-Fuse-60217703,1</t>
  </si>
  <si>
    <t>Lateral Hardening-Fuse-60218299,1</t>
  </si>
  <si>
    <t>Lateral Hardening-Fuse-60218836,1</t>
  </si>
  <si>
    <t>Lateral Hardening-Fuse-60219088,1</t>
  </si>
  <si>
    <t>Lateral Hardening-Fuse-60219419,1</t>
  </si>
  <si>
    <t>Lateral Hardening-Fuse-60219906,1</t>
  </si>
  <si>
    <t>Lateral Hardening-Fuse-60219961,1</t>
  </si>
  <si>
    <t>Lateral Hardening-Fuse-60224255,1</t>
  </si>
  <si>
    <t>Lateral Hardening-Fuse-60224272,1</t>
  </si>
  <si>
    <t>Lateral Hardening-Fuse-60224462,1</t>
  </si>
  <si>
    <t>Lateral Hardening-Fuse-60224463,1</t>
  </si>
  <si>
    <t>Lateral Hardening-Fuse-60224466,1</t>
  </si>
  <si>
    <t>Lateral Hardening-Fuse-60224470,1</t>
  </si>
  <si>
    <t>Lateral Hardening-Fuse-60224471,1</t>
  </si>
  <si>
    <t>Lateral Hardening-Fuse-60226170,1</t>
  </si>
  <si>
    <t>Lateral Hardening-Fuse-60226172,1</t>
  </si>
  <si>
    <t>Lateral Hardening-Fuse-60226593,1</t>
  </si>
  <si>
    <t>Lateral Hardening-Fuse-60226850,1</t>
  </si>
  <si>
    <t>Lateral Hardening-Fuse-60227259,2</t>
  </si>
  <si>
    <t>Lateral Hardening-Fuse-60228127,1</t>
  </si>
  <si>
    <t>Lateral Hardening-Fuse-60229814,1</t>
  </si>
  <si>
    <t>Lateral Hardening-Fuse-60232757,1</t>
  </si>
  <si>
    <t>Lateral Hardening-Fuse-60233886,1</t>
  </si>
  <si>
    <t>Lateral Hardening-Fuse-60233900,1</t>
  </si>
  <si>
    <t>Lateral Hardening-Fuse-60233911,1</t>
  </si>
  <si>
    <t>Lateral Hardening-Fuse-60234189,1</t>
  </si>
  <si>
    <t>Lateral Hardening-Fuse-60234229,1</t>
  </si>
  <si>
    <t>Lateral Hardening-Fuse-60234230,1</t>
  </si>
  <si>
    <t>Lateral Hardening-Fuse-60234231,1</t>
  </si>
  <si>
    <t>Lateral Hardening-Fuse-60237959,1</t>
  </si>
  <si>
    <t>Lateral Hardening-Fuse-60238287,1</t>
  </si>
  <si>
    <t>Lateral Hardening-Fuse-60238451,1</t>
  </si>
  <si>
    <t>Lateral Hardening-Fuse-60238454,5</t>
  </si>
  <si>
    <t>Lateral Hardening-Fuse-60238496,1</t>
  </si>
  <si>
    <t>Lateral Hardening-Fuse-60238502,1</t>
  </si>
  <si>
    <t>Lateral Hardening-Fuse-60238816,1</t>
  </si>
  <si>
    <t>Lateral Hardening-Fuse-60241046,1</t>
  </si>
  <si>
    <t>Lateral Hardening-Fuse-60241208,1</t>
  </si>
  <si>
    <t>Lateral Hardening-Fuse-60241675,2</t>
  </si>
  <si>
    <t>Lateral Hardening-Fuse-60242556,1</t>
  </si>
  <si>
    <t>Lateral Hardening-Fuse-60245769,3</t>
  </si>
  <si>
    <t>Lateral Hardening-Fuse-60245770,1</t>
  </si>
  <si>
    <t>Lateral Hardening-Fuse-60249127,1</t>
  </si>
  <si>
    <t>Lateral Hardening-Fuse-60249132,1</t>
  </si>
  <si>
    <t>Lateral Hardening-Fuse-60250294,1</t>
  </si>
  <si>
    <t>Lateral Hardening-Fuse-60250295,1</t>
  </si>
  <si>
    <t>Lateral Hardening-Fuse-60250309,1</t>
  </si>
  <si>
    <t>Lateral Hardening-Fuse-60251326,1</t>
  </si>
  <si>
    <t>Lateral Hardening-Fuse-60252632,1</t>
  </si>
  <si>
    <t>Lateral Hardening-Fuse-60252633,1</t>
  </si>
  <si>
    <t>Lateral Hardening-Fuse-60253102,5</t>
  </si>
  <si>
    <t>Lateral Hardening-Fuse-60253770,1</t>
  </si>
  <si>
    <t>Lateral Hardening-Fuse-60253873,1</t>
  </si>
  <si>
    <t>Lateral Hardening-Fuse-60253952,1</t>
  </si>
  <si>
    <t>Lateral Hardening-Fuse-60253999,1</t>
  </si>
  <si>
    <t>Lateral Hardening-Fuse-60255251,1</t>
  </si>
  <si>
    <t>Lateral Hardening-Fuse-60255605,2</t>
  </si>
  <si>
    <t>Lateral Hardening-Fuse-60255751,1</t>
  </si>
  <si>
    <t>Lateral Hardening-Fuse-60256612,1</t>
  </si>
  <si>
    <t>Lateral Hardening-Fuse-60256808,2</t>
  </si>
  <si>
    <t>Lateral Hardening-Fuse-60256976,1</t>
  </si>
  <si>
    <t>Lateral Hardening-Fuse-60256997,1</t>
  </si>
  <si>
    <t>Lateral Hardening-Fuse-60257006,1</t>
  </si>
  <si>
    <t>Lateral Hardening-Fuse-60257057,1</t>
  </si>
  <si>
    <t>Lateral Hardening-Fuse-60257059,3</t>
  </si>
  <si>
    <t>Lateral Hardening-Fuse-60257097,1</t>
  </si>
  <si>
    <t>Lateral Hardening-Fuse-60257192,1</t>
  </si>
  <si>
    <t>Lateral Hardening-Fuse-60257226,1</t>
  </si>
  <si>
    <t>Lateral Hardening-Fuse-60257246,1</t>
  </si>
  <si>
    <t>Lateral Hardening-Fuse-60257689,1</t>
  </si>
  <si>
    <t>Lateral Hardening-Fuse-60258062,1</t>
  </si>
  <si>
    <t>Lateral Hardening-Fuse-60258399,1</t>
  </si>
  <si>
    <t>Lateral Hardening-Fuse-60258467,1</t>
  </si>
  <si>
    <t>Lateral Hardening-Fuse-60258821,1</t>
  </si>
  <si>
    <t>Lateral Hardening-Fuse-60259069,1</t>
  </si>
  <si>
    <t>Lateral Hardening-Fuse-60259071,1</t>
  </si>
  <si>
    <t>Lateral Hardening-Fuse-60259503,1</t>
  </si>
  <si>
    <t>Lateral Hardening-Fuse-60259814,1</t>
  </si>
  <si>
    <t>Lateral Hardening-Fuse-60259829,1</t>
  </si>
  <si>
    <t>Lateral Hardening-Fuse-60262771,1</t>
  </si>
  <si>
    <t>Lateral Hardening-Fuse-60262807,1</t>
  </si>
  <si>
    <t>Lateral Hardening-Fuse-60263846,1</t>
  </si>
  <si>
    <t>Lateral Hardening-Fuse-60265519,1</t>
  </si>
  <si>
    <t>Lateral Hardening-Fuse-60265549,2</t>
  </si>
  <si>
    <t>Lateral Hardening-Fuse-60265614,2</t>
  </si>
  <si>
    <t>Lateral Hardening-Fuse-60266186,1</t>
  </si>
  <si>
    <t>Lateral Hardening-Fuse-60269076,1</t>
  </si>
  <si>
    <t>Lateral Hardening-Fuse-60269473,1</t>
  </si>
  <si>
    <t>Lateral Hardening-Fuse-60269652,1</t>
  </si>
  <si>
    <t>Lateral Hardening-Fuse-60269660,1</t>
  </si>
  <si>
    <t>Lateral Hardening-Fuse-60269819,1</t>
  </si>
  <si>
    <t>Lateral Hardening-Fuse-60269893,1</t>
  </si>
  <si>
    <t>Lateral Hardening-Fuse-60271833,1</t>
  </si>
  <si>
    <t>Lateral Hardening-Fuse-60272018,1</t>
  </si>
  <si>
    <t>Lateral Hardening-Fuse-60272048,1</t>
  </si>
  <si>
    <t>Lateral Hardening-Fuse-60272574,1</t>
  </si>
  <si>
    <t>Lateral Hardening-Fuse-60272745,1</t>
  </si>
  <si>
    <t>Lateral Hardening-Fuse-60274033,1</t>
  </si>
  <si>
    <t>Lateral Hardening-Fuse-60274157,1</t>
  </si>
  <si>
    <t>Lateral Hardening-Fuse-60274576,1</t>
  </si>
  <si>
    <t>Lateral Hardening-Fuse-60274647,1</t>
  </si>
  <si>
    <t>Lateral Hardening-Fuse-60274846,1</t>
  </si>
  <si>
    <t>Lateral Hardening-Fuse-60275103,1</t>
  </si>
  <si>
    <t>Lateral Hardening-Fuse-60276943,3</t>
  </si>
  <si>
    <t>Lateral Hardening-Fuse-60276969,1</t>
  </si>
  <si>
    <t>Lateral Hardening-Fuse-60277026,2</t>
  </si>
  <si>
    <t>Lateral Hardening-Fuse-60277066,1</t>
  </si>
  <si>
    <t>Lateral Hardening-Fuse-60277281,1</t>
  </si>
  <si>
    <t>Lateral Hardening-Fuse-60278009,1</t>
  </si>
  <si>
    <t>Lateral Hardening-Fuse-60278015,1</t>
  </si>
  <si>
    <t>Lateral Hardening-Fuse-60278018,1</t>
  </si>
  <si>
    <t>Lateral Hardening-Fuse-60278024,1</t>
  </si>
  <si>
    <t>Lateral Hardening-Fuse-60280071,1</t>
  </si>
  <si>
    <t>Lateral Hardening-Fuse-60280101,1</t>
  </si>
  <si>
    <t>Lateral Hardening-Fuse-60281135,1</t>
  </si>
  <si>
    <t>Lateral Hardening-Fuse-60281201,1</t>
  </si>
  <si>
    <t>Lateral Hardening-Fuse-60282361,1</t>
  </si>
  <si>
    <t>Lateral Hardening-Fuse-60282418,1</t>
  </si>
  <si>
    <t>Lateral Hardening-Fuse-60282899,1</t>
  </si>
  <si>
    <t>Lateral Hardening-Fuse-60289930,1</t>
  </si>
  <si>
    <t>Lateral Hardening-Fuse-60291206,1</t>
  </si>
  <si>
    <t>Lateral Hardening-Fuse-60292125,1</t>
  </si>
  <si>
    <t>Lateral Hardening-Fuse-60294821,1</t>
  </si>
  <si>
    <t>Lateral Hardening-Fuse-60295687,1</t>
  </si>
  <si>
    <t>Lateral Hardening-Fuse-60296207,1</t>
  </si>
  <si>
    <t>Lateral Hardening-Fuse-60298078,1</t>
  </si>
  <si>
    <t>Lateral Hardening-Fuse-60298201,1</t>
  </si>
  <si>
    <t>Lateral Hardening-Fuse-60298262,1</t>
  </si>
  <si>
    <t>Lateral Hardening-Fuse-60298472,1</t>
  </si>
  <si>
    <t>Lateral Hardening-Fuse-60298476,1</t>
  </si>
  <si>
    <t>Lateral Hardening-Fuse-60299196,1</t>
  </si>
  <si>
    <t>Lateral Hardening-Fuse-60300051,1</t>
  </si>
  <si>
    <t>Lateral Hardening-Fuse-60300667,1</t>
  </si>
  <si>
    <t>Lateral Hardening-Fuse-60302536,1</t>
  </si>
  <si>
    <t>Lateral Hardening-Fuse-60302646,1</t>
  </si>
  <si>
    <t>Lateral Hardening-Fuse-60302650,1</t>
  </si>
  <si>
    <t>Lateral Hardening-Fuse-60302671,1</t>
  </si>
  <si>
    <t>Lateral Hardening-Fuse-60302816,1</t>
  </si>
  <si>
    <t>Lateral Hardening-Fuse-60303699,1</t>
  </si>
  <si>
    <t>Lateral Hardening-Fuse-60303783,1</t>
  </si>
  <si>
    <t>Lateral Hardening-Fuse-60303784,1</t>
  </si>
  <si>
    <t>Lateral Hardening-Fuse-60303818,1</t>
  </si>
  <si>
    <t>Lateral Hardening-Fuse-60304587,1</t>
  </si>
  <si>
    <t>Lateral Hardening-Fuse-60305446,1</t>
  </si>
  <si>
    <t>Lateral Hardening-Fuse-60305645,1</t>
  </si>
  <si>
    <t>Lateral Hardening-Fuse-60305741,1</t>
  </si>
  <si>
    <t>Lateral Hardening-Fuse-60305774,1</t>
  </si>
  <si>
    <t>Lateral Hardening-Fuse-60306429,1</t>
  </si>
  <si>
    <t>Lateral Hardening-Fuse-60306546,1</t>
  </si>
  <si>
    <t>Lateral Hardening-Fuse-60309992,1</t>
  </si>
  <si>
    <t>Lateral Hardening-Fuse-60310419,1</t>
  </si>
  <si>
    <t>Lateral Hardening-Fuse-60310732,1</t>
  </si>
  <si>
    <t>Lateral Hardening-Fuse-60311176,1</t>
  </si>
  <si>
    <t>Lateral Hardening-Fuse-60311177,1</t>
  </si>
  <si>
    <t>Lateral Hardening-Fuse-60311185,1</t>
  </si>
  <si>
    <t>Lateral Hardening-Fuse-60311189,1</t>
  </si>
  <si>
    <t>Lateral Hardening-Fuse-60311194,1</t>
  </si>
  <si>
    <t>Lateral Hardening-Fuse-60311213,1</t>
  </si>
  <si>
    <t>Lateral Hardening-Fuse-60311364,1</t>
  </si>
  <si>
    <t>Lateral Hardening-Fuse-60311365,8</t>
  </si>
  <si>
    <t>Lateral Hardening-Fuse-60311366,1</t>
  </si>
  <si>
    <t>Lateral Hardening-Fuse-60311395,1</t>
  </si>
  <si>
    <t>Lateral Hardening-Fuse-60311397,1</t>
  </si>
  <si>
    <t>Lateral Hardening-Fuse-60311511,1</t>
  </si>
  <si>
    <t>Lateral Hardening-Fuse-60311537,1</t>
  </si>
  <si>
    <t>Lateral Hardening-Fuse-60311595,1</t>
  </si>
  <si>
    <t>Lateral Hardening-Fuse-60311619,1</t>
  </si>
  <si>
    <t>Lateral Hardening-Fuse-60311796,1</t>
  </si>
  <si>
    <t>Lateral Hardening-Fuse-60312511,1</t>
  </si>
  <si>
    <t>Lateral Hardening-Fuse-60314625,1</t>
  </si>
  <si>
    <t>Lateral Hardening-Fuse-60314634,1</t>
  </si>
  <si>
    <t>Lateral Hardening-Fuse-60314752,6</t>
  </si>
  <si>
    <t>Lateral Hardening-Fuse-60315128,2</t>
  </si>
  <si>
    <t>Lateral Hardening-Fuse-60315129,1</t>
  </si>
  <si>
    <t>Lateral Hardening-Fuse-60315845,1</t>
  </si>
  <si>
    <t>Lateral Hardening-Fuse-60317198,1</t>
  </si>
  <si>
    <t>Lateral Hardening-Fuse-60317698,1</t>
  </si>
  <si>
    <t>Lateral Hardening-Fuse-60318044,1</t>
  </si>
  <si>
    <t>Lateral Hardening-Fuse-60318141,1</t>
  </si>
  <si>
    <t>Lateral Hardening-Fuse-60318167,1</t>
  </si>
  <si>
    <t>Lateral Hardening-Fuse-60318168,1</t>
  </si>
  <si>
    <t>Lateral Hardening-Fuse-60318187,1</t>
  </si>
  <si>
    <t>Lateral Hardening-Fuse-60318189,1</t>
  </si>
  <si>
    <t>Lateral Hardening-Fuse-60318199,1</t>
  </si>
  <si>
    <t>Lateral Hardening-Fuse-60318205,1</t>
  </si>
  <si>
    <t>Lateral Hardening-Fuse-60318206,1</t>
  </si>
  <si>
    <t>Lateral Hardening-Fuse-60320273,1</t>
  </si>
  <si>
    <t>Lateral Hardening-Fuse-60320298,1</t>
  </si>
  <si>
    <t>Lateral Hardening-Fuse-60320319,1</t>
  </si>
  <si>
    <t>Lateral Hardening-Fuse-60320387,1</t>
  </si>
  <si>
    <t>Lateral Hardening-Fuse-60320388,1</t>
  </si>
  <si>
    <t>Lateral Hardening-Fuse-60320447,1</t>
  </si>
  <si>
    <t>Lateral Hardening-Fuse-60320551,1</t>
  </si>
  <si>
    <t>Lateral Hardening-Fuse-60320590,1</t>
  </si>
  <si>
    <t>Lateral Hardening-Fuse-60321299,1</t>
  </si>
  <si>
    <t>Lateral Hardening-Fuse-60322364,1</t>
  </si>
  <si>
    <t>Lateral Hardening-Fuse-60322379,1</t>
  </si>
  <si>
    <t>Lateral Hardening-Fuse-60324332,1</t>
  </si>
  <si>
    <t>Lateral Hardening-Fuse-60324372,1</t>
  </si>
  <si>
    <t>Lateral Hardening-Fuse-60326233,1</t>
  </si>
  <si>
    <t>Lateral Hardening-Fuse-60327730,1</t>
  </si>
  <si>
    <t>Lateral Hardening-Fuse-60328602,1</t>
  </si>
  <si>
    <t>Lateral Hardening-Fuse-60328654,1</t>
  </si>
  <si>
    <t>Lateral Hardening-Fuse-60328664,1</t>
  </si>
  <si>
    <t>Lateral Hardening-Fuse-60331160,1</t>
  </si>
  <si>
    <t>Lateral Hardening-Fuse-60331444,1</t>
  </si>
  <si>
    <t>Lateral Hardening-Fuse-60334626,1</t>
  </si>
  <si>
    <t>Lateral Hardening-Fuse-60334640,1</t>
  </si>
  <si>
    <t>Lateral Hardening-Fuse-60334991,1</t>
  </si>
  <si>
    <t>Lateral Hardening-Fuse-60337673,1</t>
  </si>
  <si>
    <t>Lateral Hardening-Fuse-60337680,1</t>
  </si>
  <si>
    <t>Lateral Hardening-Fuse-60337682,1</t>
  </si>
  <si>
    <t>Lateral Hardening-Fuse-60339020,1</t>
  </si>
  <si>
    <t>Lateral Hardening-Fuse-60339714,1</t>
  </si>
  <si>
    <t>Lateral Hardening-Fuse-60341012,1</t>
  </si>
  <si>
    <t>Lateral Hardening-Fuse-60341796,1</t>
  </si>
  <si>
    <t>Lateral Hardening-Fuse-60341892,1</t>
  </si>
  <si>
    <t>Lateral Hardening-Fuse-60342383,1</t>
  </si>
  <si>
    <t>Lateral Hardening-Fuse-60342385,1</t>
  </si>
  <si>
    <t>Lateral Hardening-Fuse-60342436,2</t>
  </si>
  <si>
    <t>Lateral Hardening-Fuse-60342437,1</t>
  </si>
  <si>
    <t>Lateral Hardening-Fuse-60342621,1</t>
  </si>
  <si>
    <t>Lateral Hardening-Fuse-60343039,1</t>
  </si>
  <si>
    <t>Lateral Hardening-Fuse-60343119,2</t>
  </si>
  <si>
    <t>Lateral Hardening-Fuse-60343339,1</t>
  </si>
  <si>
    <t>Lateral Hardening-Fuse-60344401,1</t>
  </si>
  <si>
    <t>Lateral Hardening-Fuse-60344447,1</t>
  </si>
  <si>
    <t>Lateral Hardening-Fuse-60344578,2</t>
  </si>
  <si>
    <t>Lateral Hardening-Fuse-60344694,1</t>
  </si>
  <si>
    <t>Lateral Hardening-Fuse-60346591,1</t>
  </si>
  <si>
    <t>Lateral Hardening-Fuse-60346593,1</t>
  </si>
  <si>
    <t>Lateral Hardening-Fuse-60346597,1</t>
  </si>
  <si>
    <t>Lateral Hardening-Fuse-60350013,5</t>
  </si>
  <si>
    <t>Lateral Hardening-Fuse-60350014,4</t>
  </si>
  <si>
    <t>Lateral Hardening-Fuse-60351348,1</t>
  </si>
  <si>
    <t>Lateral Hardening-Fuse-60353487,1</t>
  </si>
  <si>
    <t>Lateral Hardening-Fuse-60353489,1</t>
  </si>
  <si>
    <t>Lateral Hardening-Fuse-60353491,1</t>
  </si>
  <si>
    <t>Lateral Hardening-Fuse-60353493,1</t>
  </si>
  <si>
    <t>Lateral Hardening-Fuse-60356679,1</t>
  </si>
  <si>
    <t>Lateral Hardening-Fuse-60356761,8</t>
  </si>
  <si>
    <t>Lateral Hardening-Fuse-60356996,1</t>
  </si>
  <si>
    <t>Lateral Hardening-Fuse-60357423,1</t>
  </si>
  <si>
    <t>Lateral Hardening-Fuse-60360376,1</t>
  </si>
  <si>
    <t>Lateral Hardening-Fuse-60360492,1</t>
  </si>
  <si>
    <t>Lateral Hardening-Fuse-60360537,1</t>
  </si>
  <si>
    <t>Lateral Hardening-Fuse-60361545,1</t>
  </si>
  <si>
    <t>Lateral Hardening-Fuse-60363297,1</t>
  </si>
  <si>
    <t>Lateral Hardening-Fuse-60364320,1</t>
  </si>
  <si>
    <t>Lateral Hardening-Fuse-60364324,1</t>
  </si>
  <si>
    <t>Lateral Hardening-Fuse-60366531,1</t>
  </si>
  <si>
    <t>Lateral Hardening-Fuse-60366831,1</t>
  </si>
  <si>
    <t>Lateral Hardening-Fuse-60370001,1</t>
  </si>
  <si>
    <t>Lateral Hardening-Fuse-60370038,1</t>
  </si>
  <si>
    <t>Lateral Hardening-Fuse-60370135,1</t>
  </si>
  <si>
    <t>Lateral Hardening-Fuse-60370290,1</t>
  </si>
  <si>
    <t>Lateral Hardening-Fuse-60371501,1</t>
  </si>
  <si>
    <t>Lateral Hardening-Fuse-60371512,1</t>
  </si>
  <si>
    <t>Lateral Hardening-Fuse-60371528,1</t>
  </si>
  <si>
    <t>Lateral Hardening-Fuse-60371642,1</t>
  </si>
  <si>
    <t>Lateral Hardening-Fuse-60371718,1</t>
  </si>
  <si>
    <t>Lateral Hardening-Fuse-60371720,1</t>
  </si>
  <si>
    <t>Lateral Hardening-Fuse-60371722,1</t>
  </si>
  <si>
    <t>Lateral Hardening-Fuse-60372736,1</t>
  </si>
  <si>
    <t>Lateral Hardening-Fuse-60373621,1</t>
  </si>
  <si>
    <t>Lateral Hardening-Fuse-60373624,1</t>
  </si>
  <si>
    <t>Lateral Hardening-Fuse-60374286,1</t>
  </si>
  <si>
    <t>Lateral Hardening-Fuse-60374763,1</t>
  </si>
  <si>
    <t>Lateral Hardening-Fuse-60374771,1</t>
  </si>
  <si>
    <t>Lateral Hardening-Fuse-60374781,1</t>
  </si>
  <si>
    <t>Lateral Hardening-Fuse-60376101,1</t>
  </si>
  <si>
    <t>Lateral Hardening-Fuse-60376489,1</t>
  </si>
  <si>
    <t>Lateral Hardening-Fuse-60377640,1</t>
  </si>
  <si>
    <t>Lateral Hardening-Fuse-60380891,1</t>
  </si>
  <si>
    <t>Lateral Hardening-Fuse-60381963,1</t>
  </si>
  <si>
    <t>Lateral Hardening-Fuse-60383203,1</t>
  </si>
  <si>
    <t>Lateral Hardening-Fuse-60385711,1</t>
  </si>
  <si>
    <t>Lateral Hardening-Fuse-60385713,1</t>
  </si>
  <si>
    <t>Lateral Hardening-Fuse-60386581,1</t>
  </si>
  <si>
    <t>Lateral Hardening-Fuse-60386939,1</t>
  </si>
  <si>
    <t>Lateral Hardening-Fuse-60386980,1</t>
  </si>
  <si>
    <t>Lateral Hardening-Fuse-60386998,1</t>
  </si>
  <si>
    <t>Lateral Hardening-Fuse-60387069,1</t>
  </si>
  <si>
    <t>Lateral Hardening-Fuse-60387941,2</t>
  </si>
  <si>
    <t>Lateral Hardening-Fuse-60388167,1</t>
  </si>
  <si>
    <t>Lateral Hardening-Fuse-60389591,1</t>
  </si>
  <si>
    <t>Lateral Hardening-Fuse-60392721,1</t>
  </si>
  <si>
    <t>Lateral Hardening-Fuse-60392757,2</t>
  </si>
  <si>
    <t>Lateral Hardening-Fuse-60396313,1</t>
  </si>
  <si>
    <t>Lateral Hardening-Fuse-60396580,1</t>
  </si>
  <si>
    <t>Lateral Hardening-Fuse-60398289,1</t>
  </si>
  <si>
    <t>Lateral Hardening-Fuse-60401671,6</t>
  </si>
  <si>
    <t>Lateral Hardening-Fuse-60401685,1</t>
  </si>
  <si>
    <t>Lateral Hardening-Fuse-60401695,1</t>
  </si>
  <si>
    <t>Lateral Hardening-Fuse-60402779,4</t>
  </si>
  <si>
    <t>Lateral Hardening-Fuse-60402783,1</t>
  </si>
  <si>
    <t>Lateral Hardening-Fuse-60407622,1</t>
  </si>
  <si>
    <t>Lateral Hardening-Fuse-60408293,1</t>
  </si>
  <si>
    <t>Lateral Hardening-Fuse-60408982,1</t>
  </si>
  <si>
    <t>Lateral Hardening-Fuse-60409229,1</t>
  </si>
  <si>
    <t>Lateral Hardening-Fuse-60409674,1</t>
  </si>
  <si>
    <t>Lateral Hardening-Fuse-60409684,1</t>
  </si>
  <si>
    <t>Lateral Hardening-Fuse-60409689,1</t>
  </si>
  <si>
    <t>Lateral Hardening-Fuse-60409705,1</t>
  </si>
  <si>
    <t>Lateral Hardening-Fuse-60412307,1</t>
  </si>
  <si>
    <t>Lateral Hardening-Fuse-60412330,1</t>
  </si>
  <si>
    <t>Lateral Hardening-Fuse-60413484,1</t>
  </si>
  <si>
    <t>Lateral Hardening-Fuse-60417256,1</t>
  </si>
  <si>
    <t>Lateral Hardening-Fuse-60417325,2</t>
  </si>
  <si>
    <t>Lateral Hardening-Fuse-60418185,2</t>
  </si>
  <si>
    <t>Lateral Hardening-Fuse-60418231,1</t>
  </si>
  <si>
    <t>Lateral Hardening-Fuse-60418676,2</t>
  </si>
  <si>
    <t>Lateral Hardening-Fuse-60421959,1</t>
  </si>
  <si>
    <t>Lateral Hardening-Fuse-60422073,1</t>
  </si>
  <si>
    <t>Lateral Hardening-Fuse-60424318,1</t>
  </si>
  <si>
    <t>Lateral Hardening-Fuse-60425883,1</t>
  </si>
  <si>
    <t>Lateral Hardening-Fuse-60426708,1</t>
  </si>
  <si>
    <t>Lateral Hardening-Fuse-60426711,1</t>
  </si>
  <si>
    <t>Lateral Hardening-Fuse-60427491,1</t>
  </si>
  <si>
    <t>Lateral Hardening-Fuse-60427515,1</t>
  </si>
  <si>
    <t>Lateral Hardening-Fuse-60431978,1</t>
  </si>
  <si>
    <t>Lateral Hardening-Fuse-60431984,1</t>
  </si>
  <si>
    <t>Lateral Hardening-Fuse-60434187,1</t>
  </si>
  <si>
    <t>Lateral Hardening-Fuse-60436003,1</t>
  </si>
  <si>
    <t>Lateral Hardening-Fuse-60438050,1</t>
  </si>
  <si>
    <t>Lateral Hardening-Fuse-60440034,1</t>
  </si>
  <si>
    <t>Lateral Hardening-Fuse-60440050,1</t>
  </si>
  <si>
    <t>Lateral Hardening-Fuse-60442405,1</t>
  </si>
  <si>
    <t>Lateral Hardening-Fuse-60442577,1</t>
  </si>
  <si>
    <t>Lateral Hardening-Fuse-60443951,1</t>
  </si>
  <si>
    <t>Lateral Hardening-Fuse-60443984,1</t>
  </si>
  <si>
    <t>Lateral Hardening-Fuse-60445799,1</t>
  </si>
  <si>
    <t>Lateral Hardening-Fuse-60445801,2</t>
  </si>
  <si>
    <t>Lateral Hardening-Fuse-60445803,1</t>
  </si>
  <si>
    <t>Lateral Hardening-Fuse-60445804,1</t>
  </si>
  <si>
    <t>Lateral Hardening-Fuse-60447298,1</t>
  </si>
  <si>
    <t>Lateral Hardening-Fuse-60448047,1</t>
  </si>
  <si>
    <t>Lateral Hardening-Fuse-60448943,1</t>
  </si>
  <si>
    <t>Lateral Hardening-Fuse-60450486,1</t>
  </si>
  <si>
    <t>Lateral Hardening-Fuse-60450824,9</t>
  </si>
  <si>
    <t>Lateral Hardening-Fuse-60451018,1</t>
  </si>
  <si>
    <t>Lateral Hardening-Fuse-60451131,1</t>
  </si>
  <si>
    <t>Lateral Hardening-Fuse-60451138,1</t>
  </si>
  <si>
    <t>Lateral Hardening-Fuse-60452324,1</t>
  </si>
  <si>
    <t>Lateral Hardening-Fuse-60456185,1</t>
  </si>
  <si>
    <t>Lateral Hardening-Fuse-60457756,2</t>
  </si>
  <si>
    <t>Lateral Hardening-Fuse-60458175,1</t>
  </si>
  <si>
    <t>Lateral Hardening-Fuse-60459119,1</t>
  </si>
  <si>
    <t>Lateral Hardening-Fuse-60460415,1</t>
  </si>
  <si>
    <t>Lateral Hardening-Fuse-60461226,1</t>
  </si>
  <si>
    <t>Lateral Hardening-Fuse-60463701,1</t>
  </si>
  <si>
    <t>Lateral Hardening-Fuse-60467074,1</t>
  </si>
  <si>
    <t>Lateral Hardening-Fuse-60467103,1</t>
  </si>
  <si>
    <t>Lateral Hardening-Fuse-60467537,1</t>
  </si>
  <si>
    <t>Lateral Hardening-Fuse-60467540,1</t>
  </si>
  <si>
    <t>Lateral Hardening-Fuse-60467624,1</t>
  </si>
  <si>
    <t>Lateral Hardening-Fuse-60468602,1</t>
  </si>
  <si>
    <t>Lateral Hardening-Fuse-60469650,1</t>
  </si>
  <si>
    <t>Lateral Hardening-Fuse-60470174,1</t>
  </si>
  <si>
    <t>Lateral Hardening-Fuse-60470500,1</t>
  </si>
  <si>
    <t>Lateral Hardening-Fuse-60472284,1</t>
  </si>
  <si>
    <t>Lateral Hardening-Fuse-60472993,1</t>
  </si>
  <si>
    <t>Lateral Hardening-Fuse-60473285,1</t>
  </si>
  <si>
    <t>Lateral Hardening-Fuse-60473286,1</t>
  </si>
  <si>
    <t>Lateral Hardening-Fuse-60473308,1</t>
  </si>
  <si>
    <t>Lateral Hardening-Fuse-60473311,1</t>
  </si>
  <si>
    <t>Lateral Hardening-Fuse-60473952,1</t>
  </si>
  <si>
    <t>Lateral Hardening-Fuse-60473960,1</t>
  </si>
  <si>
    <t>Lateral Hardening-Fuse-60474568,1</t>
  </si>
  <si>
    <t>Lateral Hardening-Fuse-60477751,1</t>
  </si>
  <si>
    <t>Lateral Hardening-Fuse-60478232,1</t>
  </si>
  <si>
    <t>Lateral Hardening-Fuse-60483968,1</t>
  </si>
  <si>
    <t>Lateral Hardening-Fuse-60484120,1</t>
  </si>
  <si>
    <t>Lateral Hardening-Fuse-60485290,1</t>
  </si>
  <si>
    <t>Lateral Hardening-Fuse-60488534,1</t>
  </si>
  <si>
    <t>Lateral Hardening-Fuse-60492313,1</t>
  </si>
  <si>
    <t>Lateral Hardening-Fuse-60492880,1</t>
  </si>
  <si>
    <t>Lateral Hardening-Fuse-60495065,1</t>
  </si>
  <si>
    <t>Lateral Hardening-Fuse-60495183,1</t>
  </si>
  <si>
    <t>Lateral Hardening-Fuse-60496431,1</t>
  </si>
  <si>
    <t>Lateral Hardening-Fuse-60501800,1</t>
  </si>
  <si>
    <t>Lateral Hardening-Fuse-60503818,1</t>
  </si>
  <si>
    <t>Lateral Hardening-Fuse-60506653,1</t>
  </si>
  <si>
    <t>Lateral Hardening-Fuse-60510256,1</t>
  </si>
  <si>
    <t>Lateral Hardening-Fuse-60510259,1</t>
  </si>
  <si>
    <t>Lateral Hardening-Fuse-60515167,26</t>
  </si>
  <si>
    <t>Lateral Hardening-Fuse-60516068,1</t>
  </si>
  <si>
    <t>Lateral Hardening-Fuse-60516085,2</t>
  </si>
  <si>
    <t>Lateral Hardening-Fuse-60518296,1</t>
  </si>
  <si>
    <t>Lateral Hardening-Fuse-60519553,1</t>
  </si>
  <si>
    <t>Lateral Hardening-Fuse-60519554,1</t>
  </si>
  <si>
    <t>Lateral Hardening-Fuse-60519555,1</t>
  </si>
  <si>
    <t>Lateral Hardening-Fuse-60519556,1</t>
  </si>
  <si>
    <t>Lateral Hardening-Fuse-60525928,1</t>
  </si>
  <si>
    <t>Lateral Hardening-Fuse-60526215,1</t>
  </si>
  <si>
    <t>Lateral Hardening-Fuse-60526221,1</t>
  </si>
  <si>
    <t>Lateral Hardening-Fuse-60526224,1</t>
  </si>
  <si>
    <t>Lateral Hardening-Fuse-60527683,1</t>
  </si>
  <si>
    <t>Lateral Hardening-Fuse-60527799,1</t>
  </si>
  <si>
    <t>Lateral Hardening-Fuse-60530363,1</t>
  </si>
  <si>
    <t>Lateral Hardening-Fuse-60530431,1</t>
  </si>
  <si>
    <t>Lateral Hardening-Fuse-60530692,1</t>
  </si>
  <si>
    <t>Lateral Hardening-Fuse-60530974,1</t>
  </si>
  <si>
    <t>Lateral Hardening-Fuse-60533372,1</t>
  </si>
  <si>
    <t>Lateral Hardening-Fuse-60535915,1</t>
  </si>
  <si>
    <t>Lateral Hardening-Fuse-60538038,1</t>
  </si>
  <si>
    <t>Lateral Hardening-Fuse-60539433,1</t>
  </si>
  <si>
    <t>Lateral Hardening-Fuse-60542660,1</t>
  </si>
  <si>
    <t>Lateral Hardening-Fuse-60543582,1</t>
  </si>
  <si>
    <t>Lateral Hardening-Fuse-60547972,1</t>
  </si>
  <si>
    <t>Lateral Hardening-Fuse-60549561,1</t>
  </si>
  <si>
    <t>Lateral Hardening-Fuse-60549851,1</t>
  </si>
  <si>
    <t>Lateral Hardening-Fuse-60553672,1</t>
  </si>
  <si>
    <t>Lateral Hardening-Fuse-60556488,1</t>
  </si>
  <si>
    <t>Lateral Hardening-Fuse-60557656,1</t>
  </si>
  <si>
    <t>Lateral Hardening-Fuse-60557720,1</t>
  </si>
  <si>
    <t>Lateral Hardening-Fuse-60558340,1</t>
  </si>
  <si>
    <t>Lateral Hardening-Fuse-60558439,1</t>
  </si>
  <si>
    <t>Lateral Hardening-Fuse-60562062,2</t>
  </si>
  <si>
    <t>Lateral Hardening-Fuse-60562104,1</t>
  </si>
  <si>
    <t>Lateral Hardening-Fuse-60562109,1</t>
  </si>
  <si>
    <t>Lateral Hardening-Fuse-60562111,1</t>
  </si>
  <si>
    <t>Lateral Hardening-Fuse-60562118,1</t>
  </si>
  <si>
    <t>Lateral Hardening-Fuse-60562480,1</t>
  </si>
  <si>
    <t>Lateral Hardening-Fuse-60565547,1</t>
  </si>
  <si>
    <t>Lateral Hardening-Fuse-60565851,1</t>
  </si>
  <si>
    <t>Lateral Hardening-Fuse-60567503,1</t>
  </si>
  <si>
    <t>Lateral Hardening-Fuse-60567506,1</t>
  </si>
  <si>
    <t>Lateral Hardening-Fuse-60567507,1</t>
  </si>
  <si>
    <t>Lateral Hardening-Fuse-60567508,1</t>
  </si>
  <si>
    <t>Lateral Hardening-Fuse-60567509,1</t>
  </si>
  <si>
    <t>Lateral Hardening-Fuse-60567510,1</t>
  </si>
  <si>
    <t>Lateral Hardening-Fuse-60567511,1</t>
  </si>
  <si>
    <t>Lateral Hardening-Fuse-60567512,1</t>
  </si>
  <si>
    <t>Lateral Hardening-Fuse-60568345,1</t>
  </si>
  <si>
    <t>Lateral Hardening-Fuse-60571872,1</t>
  </si>
  <si>
    <t>Lateral Hardening-Fuse-60573498,1</t>
  </si>
  <si>
    <t>Lateral Hardening-Fuse-60574511,1</t>
  </si>
  <si>
    <t>Lateral Hardening-Fuse-60574520,1</t>
  </si>
  <si>
    <t>Lateral Hardening-Fuse-60574531,1</t>
  </si>
  <si>
    <t>Lateral Hardening-Fuse-60574707,1</t>
  </si>
  <si>
    <t>Lateral Hardening-Fuse-60574732,1</t>
  </si>
  <si>
    <t>Lateral Hardening-Fuse-60574957,1</t>
  </si>
  <si>
    <t>Lateral Hardening-Fuse-60578503,1</t>
  </si>
  <si>
    <t>Lateral Hardening-Fuse-60578546,1</t>
  </si>
  <si>
    <t>Lateral Hardening-Fuse-60579046,1</t>
  </si>
  <si>
    <t>Lateral Hardening-Fuse-60579278,1</t>
  </si>
  <si>
    <t>Lateral Hardening-Fuse-60580391,1</t>
  </si>
  <si>
    <t>Lateral Hardening-Fuse-60581080,1</t>
  </si>
  <si>
    <t>Lateral Hardening-Fuse-60583303,1</t>
  </si>
  <si>
    <t>Lateral Hardening-Fuse-60586034,1</t>
  </si>
  <si>
    <t>Lateral Hardening-Fuse-60587528,1</t>
  </si>
  <si>
    <t>Lateral Hardening-Fuse-60587612,1</t>
  </si>
  <si>
    <t>Lateral Hardening-Fuse-60589775,1</t>
  </si>
  <si>
    <t>Lateral Hardening-Fuse-60590491,1</t>
  </si>
  <si>
    <t>Lateral Hardening-Fuse-60592044,1</t>
  </si>
  <si>
    <t>Lateral Hardening-Fuse-60592046,1</t>
  </si>
  <si>
    <t>Lateral Hardening-Fuse-60595892,1</t>
  </si>
  <si>
    <t>Lateral Hardening-Fuse-60596390,1</t>
  </si>
  <si>
    <t>Lateral Hardening-Fuse-60596460,1</t>
  </si>
  <si>
    <t>Lateral Hardening-Fuse-60602976,1</t>
  </si>
  <si>
    <t>Lateral Hardening-Fuse-60603448,4</t>
  </si>
  <si>
    <t>Lateral Hardening-Fuse-60604564,1</t>
  </si>
  <si>
    <t>Lateral Hardening-Fuse-60604588,1</t>
  </si>
  <si>
    <t>Lateral Hardening-Fuse-60606885,1</t>
  </si>
  <si>
    <t>Lateral Hardening-Fuse-60608637,1</t>
  </si>
  <si>
    <t>Lateral Hardening-Fuse-60609622,1</t>
  </si>
  <si>
    <t>Lateral Hardening-Fuse-60609632,1</t>
  </si>
  <si>
    <t>Lateral Hardening-Fuse-60612936,1</t>
  </si>
  <si>
    <t>Lateral Hardening-Fuse-60614690,1</t>
  </si>
  <si>
    <t>Lateral Hardening-Fuse-60614861,1</t>
  </si>
  <si>
    <t>Lateral Hardening-Fuse-60615130,1</t>
  </si>
  <si>
    <t>Lateral Hardening-Fuse-60615401,1</t>
  </si>
  <si>
    <t>Lateral Hardening-Fuse-60616216,4</t>
  </si>
  <si>
    <t>Lateral Hardening-Fuse-60616622,1</t>
  </si>
  <si>
    <t>Lateral Hardening-Fuse-60617837,1</t>
  </si>
  <si>
    <t>Lateral Hardening-Fuse-60618017,1</t>
  </si>
  <si>
    <t>Lateral Hardening-Fuse-60618071,1</t>
  </si>
  <si>
    <t>Lateral Hardening-Fuse-60618805,1</t>
  </si>
  <si>
    <t>Lateral Hardening-Fuse-60621698,4</t>
  </si>
  <si>
    <t>Lateral Hardening-Fuse-60622326,1</t>
  </si>
  <si>
    <t>Lateral Hardening-Fuse-60622397,1</t>
  </si>
  <si>
    <t>Lateral Hardening-Fuse-60622767,1</t>
  </si>
  <si>
    <t>Lateral Hardening-Fuse-60625209,1</t>
  </si>
  <si>
    <t>Lateral Hardening-Fuse-60625612,1</t>
  </si>
  <si>
    <t>Lateral Hardening-Fuse-60625619,1</t>
  </si>
  <si>
    <t>Lateral Hardening-Fuse-60625725,1</t>
  </si>
  <si>
    <t>Lateral Hardening-Fuse-60633543,1</t>
  </si>
  <si>
    <t>Lateral Hardening-Fuse-60634429,1</t>
  </si>
  <si>
    <t>Lateral Hardening-Fuse-60638950,1</t>
  </si>
  <si>
    <t>Lateral Hardening-Fuse-60642582,1</t>
  </si>
  <si>
    <t>Lateral Hardening-Fuse-60642642,1</t>
  </si>
  <si>
    <t>Lateral Hardening-Fuse-60644870,1</t>
  </si>
  <si>
    <t>Lateral Hardening-Fuse-60644931,1</t>
  </si>
  <si>
    <t>Lateral Hardening-Fuse-60645144,5</t>
  </si>
  <si>
    <t>Lateral Hardening-Fuse-60645745,1</t>
  </si>
  <si>
    <t>Lateral Hardening-Fuse-60646127,1</t>
  </si>
  <si>
    <t>Lateral Hardening-Fuse-60647523,1</t>
  </si>
  <si>
    <t>Lateral Hardening-Fuse-60647729,1</t>
  </si>
  <si>
    <t>Lateral Hardening-Fuse-60647792,1</t>
  </si>
  <si>
    <t>Lateral Hardening-Fuse-60647797,1</t>
  </si>
  <si>
    <t>Lateral Hardening-Fuse-60648542,1</t>
  </si>
  <si>
    <t>Lateral Hardening-Fuse-60648797,1</t>
  </si>
  <si>
    <t>Lateral Hardening-Fuse-60648801,1</t>
  </si>
  <si>
    <t>Lateral Hardening-Fuse-60648804,1</t>
  </si>
  <si>
    <t>Lateral Hardening-Fuse-60648806,1</t>
  </si>
  <si>
    <t>Lateral Hardening-Fuse-60653831,1</t>
  </si>
  <si>
    <t>Lateral Hardening-Fuse-60653867,1</t>
  </si>
  <si>
    <t>Lateral Hardening-Fuse-60660001,1</t>
  </si>
  <si>
    <t>Lateral Hardening-Fuse-60660038,1</t>
  </si>
  <si>
    <t>Lateral Hardening-Fuse-60663177,1</t>
  </si>
  <si>
    <t>Lateral Hardening-Fuse-90009140,1</t>
  </si>
  <si>
    <t>Lateral Hardening-Fuse-90009373,1</t>
  </si>
  <si>
    <t>Lateral Hardening-Fuse-90009614,1</t>
  </si>
  <si>
    <t>Lateral Hardening-Fuse-90009640,1</t>
  </si>
  <si>
    <t>Lateral Hardening-Fuse-90010185,3</t>
  </si>
  <si>
    <t>Lateral Hardening-Fuse-90010262,1</t>
  </si>
  <si>
    <t>Lateral Hardening-Fuse-90010306,1</t>
  </si>
  <si>
    <t>Lateral Hardening-Fuse-90010418,1</t>
  </si>
  <si>
    <t>Lateral Hardening-Fuse-90012369,1</t>
  </si>
  <si>
    <t>Lateral Hardening-Fuse-90012506,1</t>
  </si>
  <si>
    <t>Lateral Hardening-Fuse-90012606,1</t>
  </si>
  <si>
    <t>Lateral Hardening-Fuse-90012645,1</t>
  </si>
  <si>
    <t>Lateral Hardening-Fuse-90013183,2</t>
  </si>
  <si>
    <t>Lateral Hardening-Fuse-90013698,1</t>
  </si>
  <si>
    <t>Lateral Hardening-Fuse-90014436,1</t>
  </si>
  <si>
    <t>Lateral Hardening-Fuse-90014653,1</t>
  </si>
  <si>
    <t>Lateral Hardening-Fuse-90015275,1</t>
  </si>
  <si>
    <t>Lateral Hardening-Fuse-90015543,1</t>
  </si>
  <si>
    <t>Lateral Hardening-Fuse-90015613,1</t>
  </si>
  <si>
    <t>Lateral Hardening-Fuse-90018076,1</t>
  </si>
  <si>
    <t>Lateral Hardening-Fuse-90019806,1</t>
  </si>
  <si>
    <t>Lateral Hardening-Fuse-90020537,1</t>
  </si>
  <si>
    <t>Lateral Hardening-Fuse-90020682,1</t>
  </si>
  <si>
    <t>Lateral Hardening-Fuse-90020991,1</t>
  </si>
  <si>
    <t>Lateral Hardening-Fuse-90022146,1</t>
  </si>
  <si>
    <t>Lateral Hardening-Fuse-90022483,1</t>
  </si>
  <si>
    <t>Lateral Hardening-Fuse-90022504,1</t>
  </si>
  <si>
    <t>Lateral Hardening-Fuse-90022611,1</t>
  </si>
  <si>
    <t>Lateral Hardening-Fuse-90023149,1</t>
  </si>
  <si>
    <t>Lateral Hardening-Fuse-90023800,1</t>
  </si>
  <si>
    <t>Lateral Hardening-Fuse-90025621,1</t>
  </si>
  <si>
    <t>Lateral Hardening-Fuse-90025643,1</t>
  </si>
  <si>
    <t>Lateral Hardening-Fuse-90025648,2</t>
  </si>
  <si>
    <t>Lateral Hardening-Fuse-90025655,2</t>
  </si>
  <si>
    <t>Lateral Hardening-Fuse-90025758,3</t>
  </si>
  <si>
    <t>Lateral Hardening-Fuse-90025941,3</t>
  </si>
  <si>
    <t>Lateral Hardening-Fuse-90027512,1</t>
  </si>
  <si>
    <t>Lateral Hardening-Fuse-90027581,1</t>
  </si>
  <si>
    <t>Lateral Hardening-Fuse-90029736,1</t>
  </si>
  <si>
    <t>Lateral Hardening-Fuse-90029762,1</t>
  </si>
  <si>
    <t>Lateral Hardening-Fuse-90029780,1</t>
  </si>
  <si>
    <t>Lateral Hardening-Fuse-90029856,1</t>
  </si>
  <si>
    <t>Lateral Hardening-Fuse-90029893,1</t>
  </si>
  <si>
    <t>Lateral Hardening-Fuse-90029895,1</t>
  </si>
  <si>
    <t>Lateral Hardening-Fuse-90043858,1</t>
  </si>
  <si>
    <t>Lateral Hardening-Fuse-90043934,3</t>
  </si>
  <si>
    <t>Lateral Hardening-Fuse-90048102,1</t>
  </si>
  <si>
    <t>Lateral Hardening-Fuse-90048152,1</t>
  </si>
  <si>
    <t>Lateral Hardening-Fuse-90048452,1</t>
  </si>
  <si>
    <t>Lateral Hardening-Fuse-90049950,1</t>
  </si>
  <si>
    <t>Lateral Hardening-Fuse-90049984,1</t>
  </si>
  <si>
    <t>Lateral Hardening-Fuse-90049990,1</t>
  </si>
  <si>
    <t>Lateral Hardening-Fuse-90050599,1</t>
  </si>
  <si>
    <t>Lateral Hardening-Fuse-90051527,2</t>
  </si>
  <si>
    <t>Lateral Hardening-Fuse-90052898,1</t>
  </si>
  <si>
    <t>Lateral Hardening-Fuse-90055183,1</t>
  </si>
  <si>
    <t>Lateral Hardening-Fuse-90055652,1</t>
  </si>
  <si>
    <t>Lateral Hardening-Fuse-90061740,4</t>
  </si>
  <si>
    <t>Lateral Hardening-Fuse-90064731,1</t>
  </si>
  <si>
    <t>Lateral Hardening-Fuse-90068428,1</t>
  </si>
  <si>
    <t>Lateral Hardening-Fuse-90068573,1</t>
  </si>
  <si>
    <t>Lateral Hardening-Fuse-90068617,1</t>
  </si>
  <si>
    <t>Lateral Hardening-Fuse-90068884,1</t>
  </si>
  <si>
    <t>Lateral Hardening-Fuse-90068953,1</t>
  </si>
  <si>
    <t>Lateral Hardening-Fuse-90070890,1</t>
  </si>
  <si>
    <t>Lateral Hardening-Fuse-90071431,1</t>
  </si>
  <si>
    <t>Lateral Hardening-Fuse-90084703,1</t>
  </si>
  <si>
    <t>Lateral Hardening-Fuse-90087506,1</t>
  </si>
  <si>
    <t>Lateral Hardening-Fuse-90088327,1</t>
  </si>
  <si>
    <t>Lateral Hardening-Fuse-90089033,1</t>
  </si>
  <si>
    <t>Lateral Hardening-Fuse-90089877,1</t>
  </si>
  <si>
    <t>Lateral Hardening-Fuse-90091328,1</t>
  </si>
  <si>
    <t>Lateral Hardening-Fuse-90092119,1</t>
  </si>
  <si>
    <t>Lateral Hardening-Fuse-90093328,4</t>
  </si>
  <si>
    <t>Lateral Hardening-Fuse-90094488,1</t>
  </si>
  <si>
    <t>Lateral Hardening-Fuse-90095683,1</t>
  </si>
  <si>
    <t>Lateral Hardening-Fuse-90096217,1</t>
  </si>
  <si>
    <t>Lateral Hardening-Fuse-90100434,2</t>
  </si>
  <si>
    <t>Lateral Hardening-Fuse-90100436,1</t>
  </si>
  <si>
    <t>Lateral Hardening-Fuse-90100437,1</t>
  </si>
  <si>
    <t>Lateral Hardening-Fuse-90100438,2</t>
  </si>
  <si>
    <t>Lateral Hardening-Fuse-90100445,1</t>
  </si>
  <si>
    <t>Lateral Hardening-Fuse-90100452,1</t>
  </si>
  <si>
    <t>Lateral Hardening-Fuse-90100453,1</t>
  </si>
  <si>
    <t>Lateral Hardening-Fuse-90100454,1</t>
  </si>
  <si>
    <t>Lateral Hardening-Fuse-90100577,1</t>
  </si>
  <si>
    <t>Lateral Hardening-Fuse-90100796,1</t>
  </si>
  <si>
    <t>Lateral Hardening-Fuse-90100838,2</t>
  </si>
  <si>
    <t>Lateral Hardening-Fuse-90101172,1</t>
  </si>
  <si>
    <t>Lateral Hardening-Fuse-90101189,1</t>
  </si>
  <si>
    <t>Lateral Hardening-Fuse-90101928,1</t>
  </si>
  <si>
    <t>Lateral Hardening-Fuse-90101989,1</t>
  </si>
  <si>
    <t>Lateral Hardening-Fuse-90102447,1</t>
  </si>
  <si>
    <t>Lateral Hardening-Fuse-90102491,1</t>
  </si>
  <si>
    <t>Lateral Hardening-Fuse-90102546,1</t>
  </si>
  <si>
    <t>Lateral Hardening-Fuse-90103280,1</t>
  </si>
  <si>
    <t>Lateral Hardening-Fuse-90105155,3</t>
  </si>
  <si>
    <t>Lateral Hardening-Fuse-90105346,1</t>
  </si>
  <si>
    <t>Lateral Hardening-Fuse-90106373,1</t>
  </si>
  <si>
    <t>Lateral Hardening-Fuse-90106377,1</t>
  </si>
  <si>
    <t>Lateral Hardening-Fuse-90106398,1</t>
  </si>
  <si>
    <t>Lateral Hardening-Fuse-90106442,11</t>
  </si>
  <si>
    <t>Lateral Hardening-Fuse-90106466,1</t>
  </si>
  <si>
    <t>Lateral Hardening-Fuse-90106496,1</t>
  </si>
  <si>
    <t>Lateral Hardening-Fuse-90108761,1</t>
  </si>
  <si>
    <t>Lateral Hardening-Fuse-90109963,1</t>
  </si>
  <si>
    <t>Lateral Hardening-Fuse-90110205,1</t>
  </si>
  <si>
    <t>Lateral Hardening-Fuse-90110279,1</t>
  </si>
  <si>
    <t>Lateral Hardening-Fuse-90110592,1</t>
  </si>
  <si>
    <t>Lateral Hardening-Fuse-90110678,1</t>
  </si>
  <si>
    <t>Lateral Hardening-Fuse-90111342,1</t>
  </si>
  <si>
    <t>Lateral Hardening-Fuse-90112369,1</t>
  </si>
  <si>
    <t>Lateral Hardening-Fuse-90112417,1</t>
  </si>
  <si>
    <t>Lateral Hardening-Fuse-90112431,1</t>
  </si>
  <si>
    <t>Lateral Hardening-Fuse-90112658,1</t>
  </si>
  <si>
    <t>Lateral Hardening-Fuse-90112748,1</t>
  </si>
  <si>
    <t>Lateral Hardening-Fuse-90112839,1</t>
  </si>
  <si>
    <t>Lateral Hardening-Fuse-90113117,1</t>
  </si>
  <si>
    <t>Lateral Hardening-Fuse-90113172,1</t>
  </si>
  <si>
    <t>Lateral Hardening-Fuse-90113193,1</t>
  </si>
  <si>
    <t>Lateral Hardening-Fuse-90113808,1</t>
  </si>
  <si>
    <t>Lateral Hardening-Fuse-90114231,4</t>
  </si>
  <si>
    <t>Lateral Hardening-Fuse-90115651,1</t>
  </si>
  <si>
    <t>Lateral Hardening-Fuse-90115898,1</t>
  </si>
  <si>
    <t>Lateral Hardening-Fuse-90116187,1</t>
  </si>
  <si>
    <t>Lateral Hardening-Fuse-90116193,1</t>
  </si>
  <si>
    <t>Lateral Hardening-Fuse-90116196,1</t>
  </si>
  <si>
    <t>Lateral Hardening-Fuse-90116385,1</t>
  </si>
  <si>
    <t>Lateral Hardening-Fuse-90116388,1</t>
  </si>
  <si>
    <t>Lateral Hardening-Fuse-90116389,1</t>
  </si>
  <si>
    <t>Lateral Hardening-Fuse-90116542,1</t>
  </si>
  <si>
    <t>Lateral Hardening-Fuse-90117824,1</t>
  </si>
  <si>
    <t>Lateral Hardening-Fuse-90118049,1</t>
  </si>
  <si>
    <t>Lateral Hardening-Fuse-90118453,1</t>
  </si>
  <si>
    <t>Lateral Hardening-Fuse-90119210,1</t>
  </si>
  <si>
    <t>Lateral Hardening-Fuse-90122624,1</t>
  </si>
  <si>
    <t>Lateral Hardening-Fuse-90123666,1</t>
  </si>
  <si>
    <t>Lateral Hardening-Fuse-90124224,1</t>
  </si>
  <si>
    <t>Lateral Hardening-Fuse-90126804,1</t>
  </si>
  <si>
    <t>Lateral Hardening-Fuse-90127147,1</t>
  </si>
  <si>
    <t>Lateral Hardening-Fuse-90128130,1</t>
  </si>
  <si>
    <t>Lateral Hardening-Fuse-90128958,1</t>
  </si>
  <si>
    <t>Lateral Hardening-Fuse-90132288,1</t>
  </si>
  <si>
    <t>Lateral Hardening-Fuse-90133557,1</t>
  </si>
  <si>
    <t>Lateral Hardening-Fuse-90135596,1</t>
  </si>
  <si>
    <t>Lateral Hardening-Fuse-90136651,2</t>
  </si>
  <si>
    <t>Lateral Hardening-Fuse-90136731,1</t>
  </si>
  <si>
    <t>Lateral Hardening-Fuse-90136791,1</t>
  </si>
  <si>
    <t>Lateral Hardening-Fuse-90140005,1</t>
  </si>
  <si>
    <t>Lateral Hardening-Fuse-90140548,1</t>
  </si>
  <si>
    <t>Lateral Hardening-Fuse-90140731,1</t>
  </si>
  <si>
    <t>Lateral Hardening-Fuse-90142851,1</t>
  </si>
  <si>
    <t>Lateral Hardening-Fuse-90145296,1</t>
  </si>
  <si>
    <t>Lateral Hardening-Fuse-90145773,1</t>
  </si>
  <si>
    <t>Lateral Hardening-Fuse-90145788,1</t>
  </si>
  <si>
    <t>Lateral Hardening-Fuse-90145970,1</t>
  </si>
  <si>
    <t>Lateral Hardening-Fuse-90146016,1</t>
  </si>
  <si>
    <t>Lateral Hardening-Fuse-90147302,1</t>
  </si>
  <si>
    <t>Lateral Hardening-Fuse-90148080,1</t>
  </si>
  <si>
    <t>Lateral Hardening-Fuse-90148142,1</t>
  </si>
  <si>
    <t>Lateral Hardening-Fuse-90148291,1</t>
  </si>
  <si>
    <t>Lateral Hardening-Fuse-90153172,1</t>
  </si>
  <si>
    <t>Lateral Hardening-Fuse-90153247,1</t>
  </si>
  <si>
    <t>Lateral Hardening-Fuse-90154936,1</t>
  </si>
  <si>
    <t>Lateral Hardening-Fuse-90157760,1</t>
  </si>
  <si>
    <t>Lateral Hardening-Fuse-90161190,1</t>
  </si>
  <si>
    <t>Lateral Hardening-Fuse-90162065,1</t>
  </si>
  <si>
    <t>Lateral Hardening-Fuse-90162091,1</t>
  </si>
  <si>
    <t>Lateral Hardening-Fuse-90162111,1</t>
  </si>
  <si>
    <t>Lateral Hardening-Fuse-90162122,1</t>
  </si>
  <si>
    <t>Lateral Hardening-Fuse-90162226,1</t>
  </si>
  <si>
    <t>Lateral Hardening-Fuse-90162234,1</t>
  </si>
  <si>
    <t>Lateral Hardening-Fuse-90162541,1</t>
  </si>
  <si>
    <t>Lateral Hardening-Fuse-90162677,2</t>
  </si>
  <si>
    <t>Lateral Hardening-Fuse-90163261,1</t>
  </si>
  <si>
    <t>Lateral Hardening-Fuse-90163917,4</t>
  </si>
  <si>
    <t>Lateral Hardening-Fuse-90167416,1</t>
  </si>
  <si>
    <t>Lateral Hardening-Fuse-90167928,1</t>
  </si>
  <si>
    <t>Lateral Hardening-Fuse-90170067,3</t>
  </si>
  <si>
    <t>Lateral Hardening-Fuse-90174858,1</t>
  </si>
  <si>
    <t>Lateral Hardening-Fuse-90174887,1</t>
  </si>
  <si>
    <t>Lateral Hardening-Fuse-90175048,1</t>
  </si>
  <si>
    <t>Lateral Hardening-Fuse-90175830,1</t>
  </si>
  <si>
    <t>Lateral Hardening-Fuse-90175857,1</t>
  </si>
  <si>
    <t>Lateral Hardening-Fuse-90175921,1</t>
  </si>
  <si>
    <t>Lateral Hardening-Fuse-90176244,1</t>
  </si>
  <si>
    <t>Lateral Hardening-Fuse-90176882,1</t>
  </si>
  <si>
    <t>Lateral Hardening-Fuse-90178586,1</t>
  </si>
  <si>
    <t>Lateral Hardening-Fuse-90180055,11</t>
  </si>
  <si>
    <t>Lateral Hardening-Fuse-90180061,1</t>
  </si>
  <si>
    <t>Lateral Hardening-Fuse-90181363,1</t>
  </si>
  <si>
    <t>Lateral Hardening-Fuse-90181522,3</t>
  </si>
  <si>
    <t>Lateral Hardening-Fuse-90185157,1</t>
  </si>
  <si>
    <t>Lateral Hardening-Fuse-90187222,1</t>
  </si>
  <si>
    <t>Lateral Hardening-Fuse-90187592,1</t>
  </si>
  <si>
    <t>Lateral Hardening-Fuse-90192568,1</t>
  </si>
  <si>
    <t>Lateral Hardening-Fuse-90194446,1</t>
  </si>
  <si>
    <t>Lateral Hardening-Fuse-90196714,1</t>
  </si>
  <si>
    <t>Lateral Hardening-Fuse-90196769,1</t>
  </si>
  <si>
    <t>Lateral Hardening-Fuse-90197634,1</t>
  </si>
  <si>
    <t>Lateral Hardening-Fuse-90197814,1</t>
  </si>
  <si>
    <t>Lateral Hardening-Fuse-90202609,1</t>
  </si>
  <si>
    <t>Lateral Hardening-Fuse-90204879,7</t>
  </si>
  <si>
    <t>Lateral Hardening-Fuse-90207829,1</t>
  </si>
  <si>
    <t>Lateral Hardening-Fuse-90209318,1</t>
  </si>
  <si>
    <t>Lateral Hardening-Fuse-90211136,1</t>
  </si>
  <si>
    <t>Lateral Hardening-Fuse-90216520,1</t>
  </si>
  <si>
    <t>Lateral Hardening-Fuse-90217579,2</t>
  </si>
  <si>
    <t>Lateral Hardening-Fuse-90228153,1</t>
  </si>
  <si>
    <t>Lateral Hardening-Fuse-90231391,1</t>
  </si>
  <si>
    <t>Lateral Hardening-Fuse-90232181,1</t>
  </si>
  <si>
    <t>Lateral Hardening-Fuse-90232194,1</t>
  </si>
  <si>
    <t>Lateral Hardening-Fuse-90236769,1</t>
  </si>
  <si>
    <t>Lateral Hardening-Fuse-90239048,1</t>
  </si>
  <si>
    <t>Lateral Hardening-Fuse-90239072,1</t>
  </si>
  <si>
    <t>Lateral Hardening-Fuse-90239781,3</t>
  </si>
  <si>
    <t>Lateral Hardening-Fuse-90239827,1</t>
  </si>
  <si>
    <t>Lateral Hardening-Fuse-90242061,1</t>
  </si>
  <si>
    <t>Lateral Hardening-Fuse-90242102,1</t>
  </si>
  <si>
    <t>Lateral Hardening-Fuse-90242603,1</t>
  </si>
  <si>
    <t>Lateral Hardening-Fuse-90247492,1</t>
  </si>
  <si>
    <t>Lateral Hardening-Fuse-90249097,17</t>
  </si>
  <si>
    <t>Lateral Hardening-Fuse-90251195,1</t>
  </si>
  <si>
    <t>Lateral Hardening-Fuse-90252201,1</t>
  </si>
  <si>
    <t>Lateral Hardening-Fuse-90252810,1</t>
  </si>
  <si>
    <t>Lateral Hardening-Fuse-90253266,1</t>
  </si>
  <si>
    <t>Lateral Hardening-Fuse-90253887,1</t>
  </si>
  <si>
    <t>Lateral Hardening-Fuse-90253912,1</t>
  </si>
  <si>
    <t>Lateral Hardening-Fuse-90253943,1</t>
  </si>
  <si>
    <t>Lateral Hardening-Fuse-90254565,1</t>
  </si>
  <si>
    <t>Lateral Hardening-Fuse-90254764,1</t>
  </si>
  <si>
    <t>Lateral Hardening-Fuse-90255106,1</t>
  </si>
  <si>
    <t>Lateral Hardening-Fuse-90255945,1</t>
  </si>
  <si>
    <t>Lateral Hardening-Fuse-90257631,1</t>
  </si>
  <si>
    <t>Lateral Hardening-Fuse-90265051,1</t>
  </si>
  <si>
    <t>Lateral Hardening-Fuse-90266289,14</t>
  </si>
  <si>
    <t>Lateral Hardening-Fuse-90266740,1</t>
  </si>
  <si>
    <t>Lateral Hardening-Fuse-90269295,1</t>
  </si>
  <si>
    <t>Lateral Hardening-Fuse-90274945,1</t>
  </si>
  <si>
    <t>Lateral Hardening-Fuse-90274986,1</t>
  </si>
  <si>
    <t>Lateral Hardening-Fuse-90276421,1</t>
  </si>
  <si>
    <t>Lateral Hardening-Fuse-90276432,1</t>
  </si>
  <si>
    <t>Lateral Hardening-Fuse-90279239,1</t>
  </si>
  <si>
    <t>Lateral Hardening-Fuse-90280577,1</t>
  </si>
  <si>
    <t>Lateral Hardening-Fuse-90281199,1</t>
  </si>
  <si>
    <t>Lateral Hardening-Fuse-90281864,2</t>
  </si>
  <si>
    <t>Lateral Hardening-Fuse-90282832,6</t>
  </si>
  <si>
    <t>Lateral Hardening-Fuse-90283756,1</t>
  </si>
  <si>
    <t>Lateral Hardening-Fuse-90286358,1</t>
  </si>
  <si>
    <t>Lateral Hardening-Fuse-90287500,1</t>
  </si>
  <si>
    <t>Lateral Hardening-Fuse-90287905,1</t>
  </si>
  <si>
    <t>Lateral Hardening-Fuse-90287998,1</t>
  </si>
  <si>
    <t>Lateral Hardening-Fuse-90288097,1</t>
  </si>
  <si>
    <t>Lateral Hardening-Fuse-90288582,1</t>
  </si>
  <si>
    <t>Lateral Hardening-Fuse-90288910,1</t>
  </si>
  <si>
    <t>Lateral Hardening-Fuse-90288918,1</t>
  </si>
  <si>
    <t>Lateral Hardening-Fuse-90288942,1</t>
  </si>
  <si>
    <t>Lateral Hardening-Fuse-90289008,1</t>
  </si>
  <si>
    <t>Lateral Hardening-Fuse-90290038,6</t>
  </si>
  <si>
    <t>Lateral Hardening-Fuse-90290131,1</t>
  </si>
  <si>
    <t>Lateral Hardening-Fuse-90290192,1</t>
  </si>
  <si>
    <t>Lateral Hardening-Fuse-90290310,2</t>
  </si>
  <si>
    <t>Lateral Hardening-Fuse-90291029,1</t>
  </si>
  <si>
    <t>Lateral Hardening-Fuse-90291313,1</t>
  </si>
  <si>
    <t>Lateral Hardening-Fuse-90291455,1</t>
  </si>
  <si>
    <t>Lateral Hardening-Fuse-90291783,1</t>
  </si>
  <si>
    <t>Lateral Hardening-Fuse-90291829,1</t>
  </si>
  <si>
    <t>Lateral Hardening-Fuse-90291850,1</t>
  </si>
  <si>
    <t>Lateral Hardening-Fuse-90291865,1</t>
  </si>
  <si>
    <t>Lateral Hardening-Fuse-90291927,1</t>
  </si>
  <si>
    <t>Lateral Hardening-Fuse-90292717,1</t>
  </si>
  <si>
    <t>Lateral Hardening-Fuse-90292762,1</t>
  </si>
  <si>
    <t>Lateral Hardening-Fuse-90292898,6</t>
  </si>
  <si>
    <t>Lateral Hardening-Fuse-90292906,1</t>
  </si>
  <si>
    <t>Lateral Hardening-Fuse-90292907,1</t>
  </si>
  <si>
    <t>Lateral Hardening-Fuse-90292909,1</t>
  </si>
  <si>
    <t>Lateral Hardening-Fuse-90293150,1</t>
  </si>
  <si>
    <t>Lateral Hardening-Fuse-90294102,1</t>
  </si>
  <si>
    <t>Lateral Hardening-Fuse-90294620,1</t>
  </si>
  <si>
    <t>Lateral Hardening-Fuse-90294650,1</t>
  </si>
  <si>
    <t>Lateral Hardening-Fuse-90294838,1</t>
  </si>
  <si>
    <t>Lateral Hardening-Fuse-90294962,1</t>
  </si>
  <si>
    <t>Lateral Hardening-Fuse-90294967,1</t>
  </si>
  <si>
    <t>Lateral Hardening-Fuse-90295005,1</t>
  </si>
  <si>
    <t>Lateral Hardening-Fuse-90295023,1</t>
  </si>
  <si>
    <t>Lateral Hardening-Fuse-90295085,1</t>
  </si>
  <si>
    <t>Lateral Hardening-Fuse-90295231,2</t>
  </si>
  <si>
    <t>Lateral Hardening-Fuse-90296037,1</t>
  </si>
  <si>
    <t>Lateral Hardening-Fuse-90296055,1</t>
  </si>
  <si>
    <t>Lateral Hardening-Fuse-90296599,1</t>
  </si>
  <si>
    <t>Lateral Hardening-Fuse-90296926,1</t>
  </si>
  <si>
    <t>Lateral Hardening-Fuse-90296947,1</t>
  </si>
  <si>
    <t>Lateral Hardening-Fuse-90299164,2</t>
  </si>
  <si>
    <t>Lateral Hardening-Fuse-90299538,1</t>
  </si>
  <si>
    <t>Lateral Hardening-Fuse-90299563,1</t>
  </si>
  <si>
    <t>Lateral Hardening-Fuse-90299791,1</t>
  </si>
  <si>
    <t>Lateral Hardening-Fuse-90300018,1</t>
  </si>
  <si>
    <t>Lateral Hardening-Fuse-90300372,2</t>
  </si>
  <si>
    <t>Lateral Hardening-Fuse-90301178,1</t>
  </si>
  <si>
    <t>Lateral Hardening-Fuse-90304278,1</t>
  </si>
  <si>
    <t>Lateral Hardening-Fuse-90304987,1</t>
  </si>
  <si>
    <t>Lateral Hardening-Fuse-90308381,1</t>
  </si>
  <si>
    <t>Lateral Hardening-Fuse-90310117,1</t>
  </si>
  <si>
    <t>Lateral Hardening-Fuse-90311205,1</t>
  </si>
  <si>
    <t>Lateral Hardening-Fuse-90312570,1</t>
  </si>
  <si>
    <t>Lateral Hardening-Fuse-90326143,2</t>
  </si>
  <si>
    <t>Lateral Hardening-Fuse-90329970,1</t>
  </si>
  <si>
    <t>Lateral Hardening-Fuse-90330657,1</t>
  </si>
  <si>
    <t>Lateral Hardening-Fuse-90331673,1</t>
  </si>
  <si>
    <t>Lateral Hardening-Fuse-90331749,1</t>
  </si>
  <si>
    <t>Lateral Hardening-Fuse-90334678,1</t>
  </si>
  <si>
    <t>Lateral Hardening-Fuse-90338056,1</t>
  </si>
  <si>
    <t>Lateral Hardening-Fuse-90342774,1</t>
  </si>
  <si>
    <t>Lateral Hardening-Fuse-90351925,1</t>
  </si>
  <si>
    <t>Lateral Hardening-Fuse-90354866,1</t>
  </si>
  <si>
    <t>Lateral Hardening-Fuse-90356585,1</t>
  </si>
  <si>
    <t>Lateral Hardening-Fuse-90357256,1</t>
  </si>
  <si>
    <t>Lateral Hardening-Fuse-90360967,1</t>
  </si>
  <si>
    <t>Lateral Hardening-Fuse-90366715,2</t>
  </si>
  <si>
    <t>Lateral Hardening-Fuse-90366790,1</t>
  </si>
  <si>
    <t>Lateral Hardening-Fuse-90366814,1</t>
  </si>
  <si>
    <t>Lateral Hardening-Fuse-90366842,1</t>
  </si>
  <si>
    <t>Lateral Hardening-Fuse-90369694,1</t>
  </si>
  <si>
    <t>Lateral Hardening-Fuse-90371225,1</t>
  </si>
  <si>
    <t>Lateral Hardening-Fuse-90371485,1</t>
  </si>
  <si>
    <t>Lateral Hardening-Fuse-90373171,1</t>
  </si>
  <si>
    <t>Lateral Hardening-Fuse-90373239,1</t>
  </si>
  <si>
    <t>Lateral Hardening-Fuse-90373312,1</t>
  </si>
  <si>
    <t>Lateral Hardening-Fuse-90375096,1</t>
  </si>
  <si>
    <t>Lateral Hardening-Fuse-90375327,1</t>
  </si>
  <si>
    <t>Lateral Hardening-Fuse-90375328,1</t>
  </si>
  <si>
    <t>Lateral Hardening-Fuse-90376074,1</t>
  </si>
  <si>
    <t>Lateral Hardening-Fuse-90376155,3</t>
  </si>
  <si>
    <t>Lateral Hardening-Fuse-90376949,1</t>
  </si>
  <si>
    <t>Lateral Hardening-Fuse-90377105,1</t>
  </si>
  <si>
    <t>Lateral Hardening-Fuse-90377189,1</t>
  </si>
  <si>
    <t>Lateral Hardening-Fuse-90378633,1</t>
  </si>
  <si>
    <t>Lateral Hardening-Fuse-90380898,1</t>
  </si>
  <si>
    <t>Lateral Hardening-Fuse-90381064,1</t>
  </si>
  <si>
    <t>Lateral Hardening-Fuse-90385626,1</t>
  </si>
  <si>
    <t>Lateral Hardening-Fuse-90385635,1</t>
  </si>
  <si>
    <t>Lateral Hardening-Fuse-90386206,1</t>
  </si>
  <si>
    <t>Lateral Hardening-Fuse-90389136,1</t>
  </si>
  <si>
    <t>Lateral Hardening-Fuse-90391916,1</t>
  </si>
  <si>
    <t>Lateral Hardening-Fuse-90393154,1</t>
  </si>
  <si>
    <t>Lateral Hardening-Fuse-90393156,1</t>
  </si>
  <si>
    <t>Lateral Hardening-Fuse-90393848,1</t>
  </si>
  <si>
    <t>Lateral Hardening-Fuse-90393956,1</t>
  </si>
  <si>
    <t>Lateral Hardening-Fuse-90393999,1</t>
  </si>
  <si>
    <t>Lateral Hardening-Fuse-90394766,1</t>
  </si>
  <si>
    <t>Lateral Hardening-Fuse-90394774,1</t>
  </si>
  <si>
    <t>Lateral Hardening-Fuse-90394776,1</t>
  </si>
  <si>
    <t>Lateral Hardening-Fuse-90394789,1</t>
  </si>
  <si>
    <t>Lateral Hardening-Fuse-90394811,1</t>
  </si>
  <si>
    <t>Lateral Hardening-Fuse-90394819,1</t>
  </si>
  <si>
    <t>Lateral Hardening-Fuse-90394820,1</t>
  </si>
  <si>
    <t>Lateral Hardening-Fuse-90394890,1</t>
  </si>
  <si>
    <t>Lateral Hardening-Fuse-90394892,1</t>
  </si>
  <si>
    <t>Lateral Hardening-Fuse-90399380,1</t>
  </si>
  <si>
    <t>Lateral Hardening-Fuse-90399956,1</t>
  </si>
  <si>
    <t>Lateral Hardening-Fuse-90400109,1</t>
  </si>
  <si>
    <t>Lateral Hardening-Fuse-90403268,1</t>
  </si>
  <si>
    <t>Lateral Hardening-Fuse-90404034,1</t>
  </si>
  <si>
    <t>Lateral Hardening-Fuse-90410874,2</t>
  </si>
  <si>
    <t>Lateral Hardening-Fuse-90412400,3</t>
  </si>
  <si>
    <t>Lateral Hardening-Fuse-90417748,1</t>
  </si>
  <si>
    <t>Lateral Hardening-Fuse-90418178,1</t>
  </si>
  <si>
    <t>Lateral Hardening-Fuse-90419047,1</t>
  </si>
  <si>
    <t>Lateral Hardening-Fuse-90419893,1</t>
  </si>
  <si>
    <t>Lateral Hardening-Fuse-90419947,3</t>
  </si>
  <si>
    <t>Lateral Hardening-Fuse-90421295,1</t>
  </si>
  <si>
    <t>Lateral Hardening-Fuse-90422326,1</t>
  </si>
  <si>
    <t>Lateral Hardening-Fuse-90422962,1</t>
  </si>
  <si>
    <t>Lateral Hardening-Fuse-90423127,1</t>
  </si>
  <si>
    <t>Lateral Hardening-Fuse-90423415,1</t>
  </si>
  <si>
    <t>Lateral Hardening-Fuse-90423418,1</t>
  </si>
  <si>
    <t>Lateral Hardening-Fuse-90423451,1</t>
  </si>
  <si>
    <t>Lateral Hardening-Fuse-90423466,1</t>
  </si>
  <si>
    <t>Lateral Hardening-Fuse-90423648,1</t>
  </si>
  <si>
    <t>Lateral Hardening-Fuse-90423649,1</t>
  </si>
  <si>
    <t>Lateral Hardening-Fuse-90423946,1</t>
  </si>
  <si>
    <t>Lateral Hardening-Fuse-90424475,1</t>
  </si>
  <si>
    <t>Lateral Hardening-Fuse-90425861,1</t>
  </si>
  <si>
    <t>Lateral Hardening-Fuse-90426233,1</t>
  </si>
  <si>
    <t>Lateral Hardening-Fuse-90426238,3</t>
  </si>
  <si>
    <t>Lateral Hardening-Fuse-90428275,1</t>
  </si>
  <si>
    <t>Lateral Hardening-Fuse-90428763,1</t>
  </si>
  <si>
    <t>Lateral Hardening-Fuse-90429032,1</t>
  </si>
  <si>
    <t>Lateral Hardening-Fuse-90429391,1</t>
  </si>
  <si>
    <t>Lateral Hardening-Fuse-90429622,1</t>
  </si>
  <si>
    <t>Lateral Hardening-Fuse-90431480,1</t>
  </si>
  <si>
    <t>Lateral Hardening-Fuse-90431811,1</t>
  </si>
  <si>
    <t>Lateral Hardening-Fuse-90432732,1</t>
  </si>
  <si>
    <t>Lateral Hardening-Fuse-90433583,1</t>
  </si>
  <si>
    <t>Lateral Hardening-Fuse-90433645,1</t>
  </si>
  <si>
    <t>Lateral Hardening-Fuse-90434168,1</t>
  </si>
  <si>
    <t>Lateral Hardening-Fuse-90434194,1</t>
  </si>
  <si>
    <t>Lateral Hardening-Fuse-90434264,1</t>
  </si>
  <si>
    <t>Lateral Hardening-Fuse-90434378,1</t>
  </si>
  <si>
    <t>Lateral Hardening-Fuse-90435103,1</t>
  </si>
  <si>
    <t>Lateral Hardening-Fuse-90435778,4</t>
  </si>
  <si>
    <t>Lateral Hardening-Fuse-90436120,1</t>
  </si>
  <si>
    <t>Lateral Hardening-Fuse-90436493,1</t>
  </si>
  <si>
    <t>Lateral Hardening-Fuse-90437083,1</t>
  </si>
  <si>
    <t>Lateral Hardening-Fuse-90437579,1</t>
  </si>
  <si>
    <t>Lateral Hardening-Fuse-90438317,1</t>
  </si>
  <si>
    <t>Lateral Hardening-Fuse-90441083,1</t>
  </si>
  <si>
    <t>Lateral Hardening-Fuse-90442665,1</t>
  </si>
  <si>
    <t>Lateral Hardening-Fuse-90443583,1</t>
  </si>
  <si>
    <t>Lateral Hardening-Fuse-90444241,1</t>
  </si>
  <si>
    <t>Lateral Hardening-Fuse-90445238,1</t>
  </si>
  <si>
    <t>Lateral Hardening-Fuse-90445774,1</t>
  </si>
  <si>
    <t>Lateral Hardening-Fuse-90446633,1</t>
  </si>
  <si>
    <t>Lateral Hardening-Fuse-90446689,1</t>
  </si>
  <si>
    <t>Lateral Hardening-Fuse-90446791,1</t>
  </si>
  <si>
    <t>Lateral Hardening-Fuse-90447866,8</t>
  </si>
  <si>
    <t>Lateral Hardening-Fuse-90450645,5</t>
  </si>
  <si>
    <t>Lateral Hardening-Fuse-90452177,1</t>
  </si>
  <si>
    <t>Lateral Hardening-Fuse-90454457,1</t>
  </si>
  <si>
    <t>Lateral Hardening-Fuse-90455391,1</t>
  </si>
  <si>
    <t>Lateral Hardening-Fuse-90455912,1</t>
  </si>
  <si>
    <t>Lateral Hardening-Fuse-90455975,1</t>
  </si>
  <si>
    <t>Lateral Hardening-Fuse-90458164,2</t>
  </si>
  <si>
    <t>Lateral Hardening-Fuse-90458617,1</t>
  </si>
  <si>
    <t>Lateral Hardening-Fuse-90461242,1</t>
  </si>
  <si>
    <t>Lateral Hardening-Fuse-90461511,2</t>
  </si>
  <si>
    <t>Lateral Hardening-Fuse-90462298,1</t>
  </si>
  <si>
    <t>Lateral Hardening-Fuse-90462546,2</t>
  </si>
  <si>
    <t>Lateral Hardening-Fuse-90463422,1</t>
  </si>
  <si>
    <t>Lateral Hardening-Fuse-90465023,1</t>
  </si>
  <si>
    <t>Lateral Hardening-Fuse-90469010,2</t>
  </si>
  <si>
    <t>Lateral Hardening-Fuse-90470188,1</t>
  </si>
  <si>
    <t>Lateral Hardening-Fuse-90470839,1</t>
  </si>
  <si>
    <t>Lateral Hardening-Fuse-90471033,1</t>
  </si>
  <si>
    <t>Lateral Hardening-Fuse-90471037,1</t>
  </si>
  <si>
    <t>Lateral Hardening-Fuse-90471297,1</t>
  </si>
  <si>
    <t>Lateral Hardening-Fuse-90472267,2</t>
  </si>
  <si>
    <t>Lateral Hardening-Fuse-90473819,1</t>
  </si>
  <si>
    <t>Lateral Hardening-Fuse-90474168,1</t>
  </si>
  <si>
    <t>Lateral Hardening-Fuse-90474235,1</t>
  </si>
  <si>
    <t>Lateral Hardening-Fuse-90475111,1</t>
  </si>
  <si>
    <t>Lateral Hardening-Fuse-90476111,1</t>
  </si>
  <si>
    <t>Lateral Hardening-Fuse-90477846,1</t>
  </si>
  <si>
    <t>Lateral Hardening-Fuse-90478173,1</t>
  </si>
  <si>
    <t>Lateral Hardening-Fuse-90481342,1</t>
  </si>
  <si>
    <t>Lateral Hardening-Fuse-90481737,1</t>
  </si>
  <si>
    <t>Lateral Hardening-Fuse-90481750,1</t>
  </si>
  <si>
    <t>Lateral Hardening-Fuse-90481773,1</t>
  </si>
  <si>
    <t>Lateral Hardening-Fuse-90481940,1</t>
  </si>
  <si>
    <t>Lateral Hardening-Fuse-90482144,3</t>
  </si>
  <si>
    <t>Lateral Hardening-Fuse-90482362,1</t>
  </si>
  <si>
    <t>Lateral Hardening-Fuse-90482506,1</t>
  </si>
  <si>
    <t>Lateral Hardening-Fuse-90482792,1</t>
  </si>
  <si>
    <t>Lateral Hardening-Fuse-90482891,1</t>
  </si>
  <si>
    <t>Lateral Hardening-Fuse-90483935,1</t>
  </si>
  <si>
    <t>Lateral Hardening-Fuse-90484443,1</t>
  </si>
  <si>
    <t>Lateral Hardening-Fuse-90484754,1</t>
  </si>
  <si>
    <t>Lateral Hardening-Fuse-90487680,1</t>
  </si>
  <si>
    <t>Lateral Hardening-Fuse-90489051,1</t>
  </si>
  <si>
    <t>Lateral Hardening-Fuse-90491627,1</t>
  </si>
  <si>
    <t>Lateral Hardening-Fuse-90492124,1</t>
  </si>
  <si>
    <t>Lateral Hardening-Fuse-90495837,1</t>
  </si>
  <si>
    <t>Lateral Hardening-Fuse-90496393,1</t>
  </si>
  <si>
    <t>Lateral Hardening-Fuse-90501289,1</t>
  </si>
  <si>
    <t>Lateral Hardening-Fuse-90501597,1</t>
  </si>
  <si>
    <t>Lateral Hardening-Fuse-90501642,1</t>
  </si>
  <si>
    <t>Lateral Hardening-Fuse-90501939,2</t>
  </si>
  <si>
    <t>Lateral Hardening-Fuse-90501989,1</t>
  </si>
  <si>
    <t>Lateral Hardening-Fuse-90502549,1</t>
  </si>
  <si>
    <t>Lateral Hardening-Fuse-90503633,28</t>
  </si>
  <si>
    <t>Lateral Hardening-Fuse-90503634,1</t>
  </si>
  <si>
    <t>Lateral Hardening-Fuse-90503929,1</t>
  </si>
  <si>
    <t>Lateral Hardening-Fuse-90504134,1</t>
  </si>
  <si>
    <t>Lateral Hardening-Fuse-90505992,1</t>
  </si>
  <si>
    <t>Lateral Hardening-Fuse-90508146,1</t>
  </si>
  <si>
    <t>Lateral Hardening-Fuse-90508177,1</t>
  </si>
  <si>
    <t>Lateral Hardening-Fuse-90508200,1</t>
  </si>
  <si>
    <t>Lateral Hardening-Fuse-90508217,1</t>
  </si>
  <si>
    <t>Lateral Hardening-Fuse-90508218,1</t>
  </si>
  <si>
    <t>Lateral Hardening-Fuse-90508275,1</t>
  </si>
  <si>
    <t>Lateral Hardening-Fuse-90508301,1</t>
  </si>
  <si>
    <t>Lateral Hardening-Fuse-90512037,1</t>
  </si>
  <si>
    <t>Lateral Hardening-Fuse-90514649,2</t>
  </si>
  <si>
    <t>Lateral Hardening-Fuse-90514668,1</t>
  </si>
  <si>
    <t>Lateral Hardening-Fuse-90514671,1</t>
  </si>
  <si>
    <t>Lateral Hardening-Fuse-90522305,1</t>
  </si>
  <si>
    <t>Lateral Hardening-Fuse-90522324,1</t>
  </si>
  <si>
    <t>Lateral Hardening-Fuse-90522434,1</t>
  </si>
  <si>
    <t>Lateral Hardening-Fuse-90522456,1</t>
  </si>
  <si>
    <t>Lateral Hardening-Fuse-90522472,1</t>
  </si>
  <si>
    <t>Lateral Hardening-Fuse-90522475,1</t>
  </si>
  <si>
    <t>Lateral Hardening-Fuse-90522487,1</t>
  </si>
  <si>
    <t>Lateral Hardening-Fuse-90522502,1</t>
  </si>
  <si>
    <t>Lateral Hardening-Fuse-90522567,1</t>
  </si>
  <si>
    <t>Lateral Hardening-Fuse-90523072,1</t>
  </si>
  <si>
    <t>Lateral Hardening-Fuse-90524592,1</t>
  </si>
  <si>
    <t>Lateral Hardening-Fuse-90525063,1</t>
  </si>
  <si>
    <t>Lateral Hardening-Fuse-90525064,1</t>
  </si>
  <si>
    <t>Lateral Hardening-Fuse-90526036,1</t>
  </si>
  <si>
    <t>Lateral Hardening-Fuse-90526660,1</t>
  </si>
  <si>
    <t>Lateral Hardening-Fuse-90526664,3</t>
  </si>
  <si>
    <t>Lateral Hardening-Fuse-90526758,1</t>
  </si>
  <si>
    <t>Lateral Hardening-Fuse-90526776,1</t>
  </si>
  <si>
    <t>Lateral Hardening-Fuse-90527202,13</t>
  </si>
  <si>
    <t>Lateral Hardening-Fuse-90527492,1</t>
  </si>
  <si>
    <t>Lateral Hardening-Fuse-90527798,1</t>
  </si>
  <si>
    <t>Lateral Hardening-Fuse-90527893,1</t>
  </si>
  <si>
    <t>Lateral Hardening-Fuse-90527901,1</t>
  </si>
  <si>
    <t>Lateral Hardening-Fuse-90527992,1</t>
  </si>
  <si>
    <t>Lateral Hardening-Fuse-90528804,1</t>
  </si>
  <si>
    <t>Lateral Hardening-Fuse-90528811,1</t>
  </si>
  <si>
    <t>Lateral Hardening-Fuse-90528829,1</t>
  </si>
  <si>
    <t>Lateral Hardening-Fuse-90528831,1</t>
  </si>
  <si>
    <t>Lateral Hardening-Fuse-90528838,1</t>
  </si>
  <si>
    <t>Lateral Hardening-Fuse-90528913,1</t>
  </si>
  <si>
    <t>Lateral Hardening-Fuse-90528941,1</t>
  </si>
  <si>
    <t>Lateral Hardening-Fuse-90529726,9</t>
  </si>
  <si>
    <t>Lateral Hardening-Fuse-90529838,58</t>
  </si>
  <si>
    <t>Lateral Hardening-Fuse-90530168,1</t>
  </si>
  <si>
    <t>Lateral Hardening-Fuse-90532325,1</t>
  </si>
  <si>
    <t>Lateral Hardening-Fuse-90532326,1</t>
  </si>
  <si>
    <t>Lateral Hardening-Fuse-90532502,1</t>
  </si>
  <si>
    <t>Lateral Hardening-Fuse-90532513,1</t>
  </si>
  <si>
    <t>Lateral Hardening-Fuse-90532518,1</t>
  </si>
  <si>
    <t>Lateral Hardening-Fuse-90533344,1</t>
  </si>
  <si>
    <t>Lateral Hardening-Fuse-90535062,1</t>
  </si>
  <si>
    <t>Lateral Hardening-Fuse-90536063,10</t>
  </si>
  <si>
    <t>Lateral Hardening-Fuse-90539976,1</t>
  </si>
  <si>
    <t>Lateral Hardening-Fuse-90540498,1</t>
  </si>
  <si>
    <t>Lateral Hardening-Fuse-90540557,1</t>
  </si>
  <si>
    <t>Lateral Hardening-Fuse-90542593,1</t>
  </si>
  <si>
    <t>Lateral Hardening-Fuse-90542599,6</t>
  </si>
  <si>
    <t>Lateral Hardening-Fuse-90542605,1</t>
  </si>
  <si>
    <t>Lateral Hardening-Fuse-90542625,1</t>
  </si>
  <si>
    <t>Lateral Hardening-Fuse-90542645,1</t>
  </si>
  <si>
    <t>Lateral Hardening-Fuse-90542653,1</t>
  </si>
  <si>
    <t>Lateral Hardening-Fuse-90549633,1</t>
  </si>
  <si>
    <t>Lateral Hardening-Fuse-90551179,1</t>
  </si>
  <si>
    <t>Lateral Hardening-Fuse-90552509,1</t>
  </si>
  <si>
    <t>Lateral Hardening-Fuse-90554072,1</t>
  </si>
  <si>
    <t>Lateral Hardening-Fuse-90554076,1</t>
  </si>
  <si>
    <t>Lateral Hardening-Fuse-90554092,1</t>
  </si>
  <si>
    <t>Lateral Hardening-Fuse-90556652,6</t>
  </si>
  <si>
    <t>Lateral Hardening-Fuse-90557297,1</t>
  </si>
  <si>
    <t>Lateral Hardening-Fuse-90558179,1</t>
  </si>
  <si>
    <t>Lateral Hardening-Fuse-90558581,1</t>
  </si>
  <si>
    <t>Lateral Hardening-Fuse-90559544,1</t>
  </si>
  <si>
    <t>Lateral Hardening-Fuse-90559863,1</t>
  </si>
  <si>
    <t>Lateral Hardening-Fuse-90560110,1</t>
  </si>
  <si>
    <t>Lateral Hardening-Fuse-90560376,3</t>
  </si>
  <si>
    <t>Lateral Hardening-Fuse-90562365,1</t>
  </si>
  <si>
    <t>Lateral Hardening-Fuse-90563835,1</t>
  </si>
  <si>
    <t>Lateral Hardening-Fuse-90565824,1</t>
  </si>
  <si>
    <t>Lateral Hardening-Fuse-90568909,1</t>
  </si>
  <si>
    <t>Lateral Hardening-Fuse-90572318,2</t>
  </si>
  <si>
    <t>Lateral Hardening-Fuse-90574795,1</t>
  </si>
  <si>
    <t>Lateral Hardening-Fuse-90576764,1</t>
  </si>
  <si>
    <t>Lateral Hardening-Fuse-90587526,1</t>
  </si>
  <si>
    <t>Lateral Hardening-Fuse-90589638,4</t>
  </si>
  <si>
    <t>Lateral Hardening-Fuse-90595487,1</t>
  </si>
  <si>
    <t>Lateral Hardening-Fuse-90596266,10</t>
  </si>
  <si>
    <t>Lateral Hardening-Fuse-90597086,1</t>
  </si>
  <si>
    <t>Lateral Hardening-Fuse-90599092,1</t>
  </si>
  <si>
    <t>Lateral Hardening-Fuse-90599934,1</t>
  </si>
  <si>
    <t>Lateral Hardening-Fuse-90601121,1</t>
  </si>
  <si>
    <t>Lateral Hardening-Fuse-90601895,12</t>
  </si>
  <si>
    <t>Lateral Hardening-Fuse-90602625,1</t>
  </si>
  <si>
    <t>Lateral Hardening-Fuse-90605212,2</t>
  </si>
  <si>
    <t>Lateral Hardening-Fuse-90605775,1</t>
  </si>
  <si>
    <t>Lateral Hardening-Fuse-90610608,1</t>
  </si>
  <si>
    <t>Lateral Hardening-Fuse-90610924,1</t>
  </si>
  <si>
    <t>Lateral Hardening-Fuse-90615239,1</t>
  </si>
  <si>
    <t>Lateral Hardening-Fuse-90617833,1</t>
  </si>
  <si>
    <t>Lateral Hardening-Fuse-90618872,1</t>
  </si>
  <si>
    <t>Lateral Hardening-Fuse-90618909,1</t>
  </si>
  <si>
    <t>Lateral Hardening-Fuse-90619241,1</t>
  </si>
  <si>
    <t>Lateral Hardening-Fuse-90619404,1</t>
  </si>
  <si>
    <t>Lateral Hardening-Fuse-90621992,1</t>
  </si>
  <si>
    <t>Lateral Hardening-Fuse-90622921,1</t>
  </si>
  <si>
    <t>Lateral Hardening-Fuse-90623993,1</t>
  </si>
  <si>
    <t>Lateral Hardening-Fuse-90628439,1</t>
  </si>
  <si>
    <t>Lateral Hardening-Fuse-90628666,1</t>
  </si>
  <si>
    <t>Lateral Hardening-Fuse-90628828,1</t>
  </si>
  <si>
    <t>Lateral Hardening-Fuse-90629745,1</t>
  </si>
  <si>
    <t>Lateral Hardening-Fuse-90630346,1</t>
  </si>
  <si>
    <t>Lateral Hardening-Fuse-90631758,1</t>
  </si>
  <si>
    <t>Lateral Hardening-Fuse-90631769,1</t>
  </si>
  <si>
    <t>Lateral Hardening-Fuse-90635605,1</t>
  </si>
  <si>
    <t>Lateral Hardening-Fuse-90639971,1</t>
  </si>
  <si>
    <t>Lateral Hardening-Fuse-90641822,1</t>
  </si>
  <si>
    <t>Lateral Hardening-Fuse-90642286,1</t>
  </si>
  <si>
    <t>Lateral Hardening-Fuse-90642992,1</t>
  </si>
  <si>
    <t>Lateral Hardening-Fuse-90642995,1</t>
  </si>
  <si>
    <t>Lateral Hardening-Fuse-90644189,1</t>
  </si>
  <si>
    <t>Lateral Hardening-Fuse-90648844,1</t>
  </si>
  <si>
    <t>Lateral Hardening-Fuse-90650140,1</t>
  </si>
  <si>
    <t>Lateral Hardening-Fuse-90651567,1</t>
  </si>
  <si>
    <t>Lateral Hardening-Fuse-90651568,1</t>
  </si>
  <si>
    <t>Lateral Hardening-Fuse-90654074,1</t>
  </si>
  <si>
    <t>Lateral Hardening-Fuse-90654632,1</t>
  </si>
  <si>
    <t>Lateral Hardening-Fuse-90661100,1</t>
  </si>
  <si>
    <t>Lateral Hardening-Fuse-90661633,1</t>
  </si>
  <si>
    <t>Lateral Hardening-Fuse-90662519,1</t>
  </si>
  <si>
    <t>Lateral Hardening-Fuse-90662685,1</t>
  </si>
  <si>
    <t>Lateral Hardening-Fuse-90662747,1</t>
  </si>
  <si>
    <t>Lateral Hardening-Fuse-90663622,1</t>
  </si>
  <si>
    <t>Lateral Hardening-Fuse-90666149,1</t>
  </si>
  <si>
    <t>Lateral Hardening-Fuse-90667493,1</t>
  </si>
  <si>
    <t>Lateral Hardening-Fuse-90668420,1</t>
  </si>
  <si>
    <t>Lateral Hardening-Fuse-90668780,5</t>
  </si>
  <si>
    <t>Lateral Hardening-Fuse-90670957,1</t>
  </si>
  <si>
    <t>Lateral Hardening-Fuse-90676974,1</t>
  </si>
  <si>
    <t>Lateral Hardening-Fuse-90678008,2</t>
  </si>
  <si>
    <t>Lateral Hardening-Fuse-90680569,1</t>
  </si>
  <si>
    <t>Lateral Hardening-Fuse-90680573,1</t>
  </si>
  <si>
    <t>Lateral Hardening-Fuse-90680897,1</t>
  </si>
  <si>
    <t>Lateral Hardening-Fuse-90681371,1</t>
  </si>
  <si>
    <t>Lateral Hardening-Fuse-90682765,1</t>
  </si>
  <si>
    <t>Lateral Hardening-Fuse-90684489,1</t>
  </si>
  <si>
    <t>Lateral Hardening-Fuse-90684903,1</t>
  </si>
  <si>
    <t>Lateral Hardening-Fuse-90688070,1</t>
  </si>
  <si>
    <t>Lateral Hardening-Fuse-90691149,1</t>
  </si>
  <si>
    <t>Lateral Hardening-Fuse-90693945,1</t>
  </si>
  <si>
    <t>Lateral Hardening-Fuse-90694474,1</t>
  </si>
  <si>
    <t>Lateral Hardening-Fuse-90694475,1</t>
  </si>
  <si>
    <t>Lateral Hardening-Fuse-90698508,1</t>
  </si>
  <si>
    <t>Lateral Hardening-Fuse-90701163,1</t>
  </si>
  <si>
    <t>Lateral Hardening-Fuse-90705444,1</t>
  </si>
  <si>
    <t>Lateral Hardening-Fuse-90706391,1</t>
  </si>
  <si>
    <t>Lateral Hardening-Fuse-90706574,1</t>
  </si>
  <si>
    <t>Lateral Hardening-Fuse-90707500,1</t>
  </si>
  <si>
    <t>Lateral Hardening-Fuse-90708105,1</t>
  </si>
  <si>
    <t>Lateral Hardening-Fuse-90711829,1</t>
  </si>
  <si>
    <t>Lateral Hardening-Fuse-90712609,1</t>
  </si>
  <si>
    <t>Lateral Hardening-Fuse-90712970,1</t>
  </si>
  <si>
    <t>Lateral Hardening-Fuse-90713427,1</t>
  </si>
  <si>
    <t>Lateral Hardening-Fuse-90714605,1</t>
  </si>
  <si>
    <t>Lateral Hardening-Fuse-90714797,1</t>
  </si>
  <si>
    <t>Lateral Hardening-Fuse-90714806,1</t>
  </si>
  <si>
    <t>Lateral Hardening-Fuse-90714900,1</t>
  </si>
  <si>
    <t>Lateral Hardening-Fuse-90716385,1</t>
  </si>
  <si>
    <t>Lateral Hardening-Fuse-90718102,1</t>
  </si>
  <si>
    <t>Lateral Hardening-Fuse-90718329,1</t>
  </si>
  <si>
    <t>Lateral Hardening-Fuse-90718455,1</t>
  </si>
  <si>
    <t>Lateral Hardening-Fuse-90720720,2</t>
  </si>
  <si>
    <t>Lateral Hardening-Fuse-90722415,1</t>
  </si>
  <si>
    <t>Lateral Hardening-Fuse-90723592,5</t>
  </si>
  <si>
    <t>Lateral Hardening-Fuse-90727016,1</t>
  </si>
  <si>
    <t>Lateral Hardening-Fuse-90727942,1</t>
  </si>
  <si>
    <t>Lateral Hardening-Fuse-90728045,1</t>
  </si>
  <si>
    <t>Lateral Hardening-Fuse-90729885,1</t>
  </si>
  <si>
    <t>Lateral Hardening-Fuse-90731128,1</t>
  </si>
  <si>
    <t>Lateral Hardening-Fuse-90731194,1</t>
  </si>
  <si>
    <t>Lateral Hardening-Fuse-90735204,2</t>
  </si>
  <si>
    <t>Lateral Hardening-Fuse-90737020,1</t>
  </si>
  <si>
    <t>Lateral Hardening-Fuse-90737773,1</t>
  </si>
  <si>
    <t>Lateral Hardening-Fuse-90738378,1</t>
  </si>
  <si>
    <t>Lateral Hardening-Fuse-90740675,1</t>
  </si>
  <si>
    <t>Lateral Hardening-Fuse-90740787,1</t>
  </si>
  <si>
    <t>Lateral Hardening-Fuse-90741316,2</t>
  </si>
  <si>
    <t>Lateral Hardening-Fuse-90743601,1</t>
  </si>
  <si>
    <t>Lateral Hardening-Fuse-90744093,1</t>
  </si>
  <si>
    <t>Lateral Hardening-Fuse-90744865,1</t>
  </si>
  <si>
    <t>Lateral Hardening-Fuse-90746059,1</t>
  </si>
  <si>
    <t>Lateral Hardening-Fuse-90746512,1</t>
  </si>
  <si>
    <t>Lateral Hardening-Fuse-90746814,1</t>
  </si>
  <si>
    <t>Lateral Hardening-Fuse-90746960,1</t>
  </si>
  <si>
    <t>Lateral Hardening-Fuse-90746962,2</t>
  </si>
  <si>
    <t>Lateral Hardening-Fuse-90747061,1</t>
  </si>
  <si>
    <t>Lateral Hardening-Fuse-90747292,1</t>
  </si>
  <si>
    <t>Lateral Hardening-Fuse-90748003,1</t>
  </si>
  <si>
    <t>Lateral Hardening-Fuse-90748869,1</t>
  </si>
  <si>
    <t>Lateral Hardening-Fuse-90750012,1</t>
  </si>
  <si>
    <t>Lateral Hardening-Fuse-90750650,1</t>
  </si>
  <si>
    <t>Lateral Hardening-Fuse-90751259,1</t>
  </si>
  <si>
    <t>Lateral Hardening-Fuse-90751844,1</t>
  </si>
  <si>
    <t>Lateral Hardening-Fuse-90755987,1</t>
  </si>
  <si>
    <t>Lateral Hardening-Fuse-90756993,1</t>
  </si>
  <si>
    <t>Lateral Hardening-Fuse-90757102,1</t>
  </si>
  <si>
    <t>Lateral Hardening-Fuse-90758946,1</t>
  </si>
  <si>
    <t>Lateral Hardening-Fuse-90759671,1</t>
  </si>
  <si>
    <t>Lateral Hardening-Fuse-90763094,1</t>
  </si>
  <si>
    <t>Lateral Hardening-Fuse-90765789,1</t>
  </si>
  <si>
    <t>Lateral Hardening-Fuse-90767337,2</t>
  </si>
  <si>
    <t>Lateral Hardening-Fuse-90767552,1</t>
  </si>
  <si>
    <t>Lateral Hardening-Fuse-90769799,1</t>
  </si>
  <si>
    <t>Lateral Hardening-Fuse-90770619,1</t>
  </si>
  <si>
    <t>Lateral Hardening-Fuse-90770625,1</t>
  </si>
  <si>
    <t>Lateral Hardening-Fuse-90771590,1</t>
  </si>
  <si>
    <t>Lateral Hardening-Fuse-90771701,4</t>
  </si>
  <si>
    <t>Lateral Hardening-Fuse-90772073,1</t>
  </si>
  <si>
    <t>Lateral Hardening-Fuse-90772380,1</t>
  </si>
  <si>
    <t>Lateral Hardening-Fuse-90773234,2</t>
  </si>
  <si>
    <t>Lateral Hardening-Fuse-90773297,1</t>
  </si>
  <si>
    <t>Lateral Hardening-Fuse-90773877,1</t>
  </si>
  <si>
    <t>Lateral Hardening-Fuse-90773992,1</t>
  </si>
  <si>
    <t>Lateral Hardening-Fuse-90775248,1</t>
  </si>
  <si>
    <t>Lateral Hardening-Fuse-90776419,2</t>
  </si>
  <si>
    <t>Lateral Hardening-Fuse-90776482,1</t>
  </si>
  <si>
    <t>Lateral Hardening-Fuse-90778123,1</t>
  </si>
  <si>
    <t>Lateral Hardening-Fuse-90780494,1</t>
  </si>
  <si>
    <t>Lateral Hardening-Fuse-90780561,1</t>
  </si>
  <si>
    <t>Lateral Hardening-Fuse-90782167,8</t>
  </si>
  <si>
    <t>Lateral Hardening-Fuse-90782634,1</t>
  </si>
  <si>
    <t>Lateral Hardening-Fuse-90782843,1</t>
  </si>
  <si>
    <t>Lateral Hardening-Fuse-90784240,1</t>
  </si>
  <si>
    <t>Lateral Hardening-Fuse-90784588,1</t>
  </si>
  <si>
    <t>Lateral Hardening-Fuse-90789543,1</t>
  </si>
  <si>
    <t>Lateral Hardening-Fuse-90789857,1</t>
  </si>
  <si>
    <t>Lateral Hardening-Fuse-90789866,1</t>
  </si>
  <si>
    <t>Lateral Hardening-Fuse-90791837,2</t>
  </si>
  <si>
    <t>Lateral Hardening-Fuse-90796102,1</t>
  </si>
  <si>
    <t>Lateral Hardening-Fuse-90797626,1</t>
  </si>
  <si>
    <t>Lateral Hardening-Fuse-90798436,1</t>
  </si>
  <si>
    <t>Lateral Hardening-Fuse-90799155,10</t>
  </si>
  <si>
    <t>Lateral Hardening-Fuse-90800019,1</t>
  </si>
  <si>
    <t>Lateral Hardening-Fuse-90800616,2</t>
  </si>
  <si>
    <t>Lateral Hardening-Fuse-90800618,1</t>
  </si>
  <si>
    <t>Lateral Hardening-Fuse-90800733,1</t>
  </si>
  <si>
    <t>Lateral Hardening-Fuse-90801089,1</t>
  </si>
  <si>
    <t>Lateral Hardening-Fuse-90801235,1</t>
  </si>
  <si>
    <t>Lateral Hardening-Fuse-90801370,6</t>
  </si>
  <si>
    <t>Lateral Hardening-Fuse-90801771,1</t>
  </si>
  <si>
    <t>Lateral Hardening-Fuse-90801955,1</t>
  </si>
  <si>
    <t>Lateral Hardening-Fuse-90802424,10</t>
  </si>
  <si>
    <t>Lateral Hardening-Fuse-90802769,1</t>
  </si>
  <si>
    <t>Lateral Hardening-Fuse-90802827,1</t>
  </si>
  <si>
    <t>Lateral Hardening-Fuse-90802828,1</t>
  </si>
  <si>
    <t>Lateral Hardening-Fuse-90804598,1</t>
  </si>
  <si>
    <t>Lateral Hardening-Fuse-90806019,1</t>
  </si>
  <si>
    <t>Lateral Hardening-Fuse-90807370,1</t>
  </si>
  <si>
    <t>Lateral Hardening-Fuse-90808763,1</t>
  </si>
  <si>
    <t>Lateral Hardening-Fuse-90810130,1</t>
  </si>
  <si>
    <t>Lateral Hardening-Fuse-90810633,1</t>
  </si>
  <si>
    <t>Lateral Hardening-Fuse-90812828,1</t>
  </si>
  <si>
    <t>Lateral Hardening-Fuse-90813723,1</t>
  </si>
  <si>
    <t>Lateral Hardening-Fuse-90813818,1</t>
  </si>
  <si>
    <t>Lateral Hardening-Fuse-90817098,1</t>
  </si>
  <si>
    <t>Lateral Hardening-Fuse-90817794,1</t>
  </si>
  <si>
    <t>Lateral Hardening-Fuse-90818527,1</t>
  </si>
  <si>
    <t>Lateral Hardening-Fuse-90822676,1</t>
  </si>
  <si>
    <t>Lateral Hardening-Fuse-90823205,1</t>
  </si>
  <si>
    <t>Lateral Hardening-Fuse-90823944,1</t>
  </si>
  <si>
    <t>Lateral Hardening-Fuse-90824008,1</t>
  </si>
  <si>
    <t>Lateral Hardening-Fuse-90825872,1</t>
  </si>
  <si>
    <t>Lateral Hardening-Fuse-90826060,1</t>
  </si>
  <si>
    <t>Lateral Hardening-Fuse-90830097,1</t>
  </si>
  <si>
    <t>Lateral Hardening-Fuse-90830919,1</t>
  </si>
  <si>
    <t>Lateral Hardening-Fuse-90830974,1</t>
  </si>
  <si>
    <t>Lateral Hardening-Fuse-90832184,1</t>
  </si>
  <si>
    <t>Lateral Hardening-Fuse-90832189,1</t>
  </si>
  <si>
    <t>Lateral Hardening-Fuse-90832202,1</t>
  </si>
  <si>
    <t>Lateral Hardening-Fuse-90832225,1</t>
  </si>
  <si>
    <t>Lateral Hardening-Fuse-90832740,1</t>
  </si>
  <si>
    <t>Lateral Hardening-Fuse-90832918,1</t>
  </si>
  <si>
    <t>Lateral Hardening-Fuse-90833017,1</t>
  </si>
  <si>
    <t>Lateral Hardening-Fuse-90833056,2</t>
  </si>
  <si>
    <t>Lateral Hardening-Fuse-90833302,1</t>
  </si>
  <si>
    <t>Lateral Hardening-Fuse-90833382,1</t>
  </si>
  <si>
    <t>Lateral Hardening-Fuse-90833410,1</t>
  </si>
  <si>
    <t>Lateral Hardening-Fuse-90833711,1</t>
  </si>
  <si>
    <t>Lateral Hardening-Fuse-90833732,1</t>
  </si>
  <si>
    <t>Lateral Hardening-Fuse-90834233,1</t>
  </si>
  <si>
    <t>Lateral Hardening-Fuse-90835103,1</t>
  </si>
  <si>
    <t>Lateral Hardening-Fuse-90835311,1</t>
  </si>
  <si>
    <t>Lateral Hardening-Fuse-90836260,1</t>
  </si>
  <si>
    <t>Lateral Hardening-Fuse-90836583,1</t>
  </si>
  <si>
    <t>Lateral Hardening-Fuse-90837504,1</t>
  </si>
  <si>
    <t>Lateral Hardening-Fuse-90837776,1</t>
  </si>
  <si>
    <t>Lateral Hardening-Fuse-90837911,1</t>
  </si>
  <si>
    <t>Lateral Hardening-Fuse-90838002,1</t>
  </si>
  <si>
    <t>Lateral Hardening-Fuse-90838101,1</t>
  </si>
  <si>
    <t>Lateral Hardening-Fuse-90838270,1</t>
  </si>
  <si>
    <t>Lateral Hardening-Fuse-90838310,1</t>
  </si>
  <si>
    <t>Lateral Hardening-Fuse-90839427,1</t>
  </si>
  <si>
    <t>Lateral Hardening-Fuse-90840120,1</t>
  </si>
  <si>
    <t>Lateral Hardening-Fuse-90840181,1</t>
  </si>
  <si>
    <t>Lateral Hardening-Fuse-90840489,1</t>
  </si>
  <si>
    <t>Lateral Hardening-Fuse-90840668,1</t>
  </si>
  <si>
    <t>Lateral Hardening-Fuse-90840941,1</t>
  </si>
  <si>
    <t>Lateral Hardening-Fuse-90841117,1</t>
  </si>
  <si>
    <t>Lateral Hardening-Fuse-90841214,1</t>
  </si>
  <si>
    <t>Lateral Hardening-Fuse-90842323,1</t>
  </si>
  <si>
    <t>Lateral Hardening-Fuse-90843809,1</t>
  </si>
  <si>
    <t>Lateral Hardening-Fuse-90844137,1</t>
  </si>
  <si>
    <t>Lateral Hardening-Fuse-90845605,1</t>
  </si>
  <si>
    <t>Lateral Hardening-Fuse-90845955,1</t>
  </si>
  <si>
    <t>Lateral Hardening-Fuse-90846191,2</t>
  </si>
  <si>
    <t>Lateral Hardening-Fuse-90846555,1</t>
  </si>
  <si>
    <t>Lateral Hardening-Fuse-90849589,1</t>
  </si>
  <si>
    <t>Lateral Hardening-Fuse-90849629,1</t>
  </si>
  <si>
    <t>Lateral Hardening-Fuse-90850535,1</t>
  </si>
  <si>
    <t>Lateral Hardening-Fuse-90850557,1</t>
  </si>
  <si>
    <t>Lateral Hardening-Fuse-90850575,1</t>
  </si>
  <si>
    <t>Lateral Hardening-Fuse-90850728,1</t>
  </si>
  <si>
    <t>Lateral Hardening-Fuse-90852320,1</t>
  </si>
  <si>
    <t>Lateral Hardening-Fuse-90852332,1</t>
  </si>
  <si>
    <t>Lateral Hardening-Fuse-90852382,1</t>
  </si>
  <si>
    <t>Lateral Hardening-Fuse-90852458,1</t>
  </si>
  <si>
    <t>Lateral Hardening-Fuse-90852459,1</t>
  </si>
  <si>
    <t>Lateral Hardening-Fuse-90852522,1</t>
  </si>
  <si>
    <t>Lateral Hardening-Fuse-90856088,1</t>
  </si>
  <si>
    <t>Lateral Hardening-Fuse-90856206,1</t>
  </si>
  <si>
    <t>Lateral Hardening-Fuse-90856606,1</t>
  </si>
  <si>
    <t>Lateral Hardening-Fuse-90856935,1</t>
  </si>
  <si>
    <t>Lateral Hardening-Fuse-90857024,1</t>
  </si>
  <si>
    <t>Lateral Hardening-Fuse-90859584,1</t>
  </si>
  <si>
    <t>Lateral Hardening-Fuse-90861238,1</t>
  </si>
  <si>
    <t>Lateral Hardening-Fuse-90862870,1</t>
  </si>
  <si>
    <t>Lateral Hardening-Fuse-90863507,1</t>
  </si>
  <si>
    <t>Lateral Hardening-Fuse-90865718,1</t>
  </si>
  <si>
    <t>Lateral Hardening-Fuse-90867085,1</t>
  </si>
  <si>
    <t>Lateral Hardening-Fuse-90867203,1</t>
  </si>
  <si>
    <t>Lateral Hardening-Fuse-90867280,1</t>
  </si>
  <si>
    <t>Lateral Hardening-Fuse-90868327,2</t>
  </si>
  <si>
    <t>Lateral Hardening-Fuse-90868672,1</t>
  </si>
  <si>
    <t>Lateral Hardening-Fuse-90869100,1</t>
  </si>
  <si>
    <t>Lateral Hardening-Fuse-90869373,1</t>
  </si>
  <si>
    <t>Lateral Hardening-Fuse-90870242,3</t>
  </si>
  <si>
    <t>Lateral Hardening-Fuse-90870881,1</t>
  </si>
  <si>
    <t>Lateral Hardening-Fuse-90871197,1</t>
  </si>
  <si>
    <t>Lateral Hardening-Fuse-90871627,1</t>
  </si>
  <si>
    <t>Lateral Hardening-Fuse-90871885,1</t>
  </si>
  <si>
    <t>Lateral Hardening-Fuse-90872759,2</t>
  </si>
  <si>
    <t>Lateral Hardening-Fuse-90873223,1</t>
  </si>
  <si>
    <t>Lateral Hardening-Fuse-90873564,1</t>
  </si>
  <si>
    <t>Lateral Hardening-Fuse-90873893,1</t>
  </si>
  <si>
    <t>Lateral Hardening-Fuse-90873949,1</t>
  </si>
  <si>
    <t>Lateral Hardening-Fuse-90874233,1</t>
  </si>
  <si>
    <t>Lateral Hardening-Fuse-90874398,1</t>
  </si>
  <si>
    <t>Lateral Hardening-Fuse-90875871,5</t>
  </si>
  <si>
    <t>Lateral Hardening-Fuse-90878773,1</t>
  </si>
  <si>
    <t>Lateral Hardening-Fuse-90879019,1</t>
  </si>
  <si>
    <t>Lateral Hardening-Fuse-90879599,1</t>
  </si>
  <si>
    <t>Lateral Hardening-Fuse-90880309,1</t>
  </si>
  <si>
    <t>Lateral Hardening-Fuse-90880768,1</t>
  </si>
  <si>
    <t>Lateral Hardening-Fuse-90881106,1</t>
  </si>
  <si>
    <t>Lateral Hardening-Fuse-90881195,1</t>
  </si>
  <si>
    <t>Lateral Hardening-Fuse-90883236,1</t>
  </si>
  <si>
    <t>Lateral Hardening-Fuse-90883293,1</t>
  </si>
  <si>
    <t>Lateral Hardening-Fuse-90883330,1</t>
  </si>
  <si>
    <t>Lateral Hardening-Fuse-90883772,1</t>
  </si>
  <si>
    <t>Lateral Hardening-Fuse-90883826,1</t>
  </si>
  <si>
    <t>Lateral Hardening-Fuse-90883937,1</t>
  </si>
  <si>
    <t>Lateral Hardening-Fuse-90884170,1</t>
  </si>
  <si>
    <t>Lateral Hardening-Fuse-90884403,5</t>
  </si>
  <si>
    <t>Lateral Hardening-Fuse-90887784,1</t>
  </si>
  <si>
    <t>Lateral Hardening-Fuse-90888027,1</t>
  </si>
  <si>
    <t>Lateral Hardening-Fuse-90888304,1</t>
  </si>
  <si>
    <t>Lateral Hardening-Fuse-90888306,1</t>
  </si>
  <si>
    <t>Lateral Hardening-Fuse-90888308,1</t>
  </si>
  <si>
    <t>Lateral Hardening-Fuse-90889023,1</t>
  </si>
  <si>
    <t>Lateral Hardening-Fuse-90889628,1</t>
  </si>
  <si>
    <t>Lateral Hardening-Fuse-90889866,1</t>
  </si>
  <si>
    <t>Lateral Hardening-Fuse-90890173,1</t>
  </si>
  <si>
    <t>Lateral Hardening-Fuse-90890342,1</t>
  </si>
  <si>
    <t>Lateral Hardening-Fuse-90890344,1</t>
  </si>
  <si>
    <t>Lateral Hardening-Fuse-90890976,1</t>
  </si>
  <si>
    <t>Lateral Hardening-Fuse-90892244,1</t>
  </si>
  <si>
    <t>Lateral Hardening-Fuse-90893899,1</t>
  </si>
  <si>
    <t>Lateral Hardening-Fuse-90896803,2</t>
  </si>
  <si>
    <t>Lateral Hardening-Fuse-90896810,1</t>
  </si>
  <si>
    <t>Lateral Hardening-Fuse-90896815,1</t>
  </si>
  <si>
    <t>Lateral Hardening-Fuse-90896817,3</t>
  </si>
  <si>
    <t>Lateral Hardening-Fuse-90897708,1</t>
  </si>
  <si>
    <t>Lateral Hardening-Fuse-90898678,1</t>
  </si>
  <si>
    <t>Lateral Hardening-Fuse-90898679,1</t>
  </si>
  <si>
    <t>Lateral Hardening-Fuse-90898681,1</t>
  </si>
  <si>
    <t>Lateral Hardening-Fuse-90899758,1</t>
  </si>
  <si>
    <t>Lateral Hardening-Fuse-90900129,1</t>
  </si>
  <si>
    <t>Lateral Hardening-Fuse-90901134,1</t>
  </si>
  <si>
    <t>Lateral Hardening-Fuse-90901263,1</t>
  </si>
  <si>
    <t>Lateral Hardening-Fuse-90901279,1</t>
  </si>
  <si>
    <t>Lateral Hardening-Fuse-90902098,1</t>
  </si>
  <si>
    <t>Lateral Hardening-Fuse-90902117,1</t>
  </si>
  <si>
    <t>Lateral Hardening-Fuse-90902146,1</t>
  </si>
  <si>
    <t>Lateral Hardening-Fuse-90902382,1</t>
  </si>
  <si>
    <t>Lateral Hardening-Fuse-90902561,9</t>
  </si>
  <si>
    <t>Lateral Hardening-Fuse-90902615,1</t>
  </si>
  <si>
    <t>Lateral Hardening-Fuse-90902949,1</t>
  </si>
  <si>
    <t>Lateral Hardening-Fuse-90902959,1</t>
  </si>
  <si>
    <t>Lateral Hardening-Fuse-90902973,1</t>
  </si>
  <si>
    <t>Lateral Hardening-Fuse-90903016,1</t>
  </si>
  <si>
    <t>Lateral Hardening-Fuse-90903019,1</t>
  </si>
  <si>
    <t>Lateral Hardening-Fuse-90903021,1</t>
  </si>
  <si>
    <t>Lateral Hardening-Fuse-90903187,1</t>
  </si>
  <si>
    <t>Lateral Hardening-Fuse-90903214,1</t>
  </si>
  <si>
    <t>Lateral Hardening-Fuse-90903270,1</t>
  </si>
  <si>
    <t>Lateral Hardening-Fuse-90903273,1</t>
  </si>
  <si>
    <t>Lateral Hardening-Fuse-90904221,1</t>
  </si>
  <si>
    <t>Lateral Hardening-Fuse-90906115,1</t>
  </si>
  <si>
    <t>Lateral Hardening-Fuse-90906244,1</t>
  </si>
  <si>
    <t>Lateral Hardening-Fuse-90906621,1</t>
  </si>
  <si>
    <t>Lateral Hardening-Fuse-90906952,1</t>
  </si>
  <si>
    <t>Lateral Hardening-Fuse-90908558,1</t>
  </si>
  <si>
    <t>Lateral Hardening-Fuse-90910448,1</t>
  </si>
  <si>
    <t>Lateral Hardening-Fuse-90913088,1</t>
  </si>
  <si>
    <t>Lateral Hardening-Fuse-90913915,1</t>
  </si>
  <si>
    <t>Lateral Hardening-Fuse-90914571,1</t>
  </si>
  <si>
    <t>Lateral Hardening-Fuse-90915256,1</t>
  </si>
  <si>
    <t>Lateral Hardening-Fuse-90916286,1</t>
  </si>
  <si>
    <t>Lateral Hardening-Fuse-90918318,1</t>
  </si>
  <si>
    <t>Lateral Hardening-Fuse-90918937,1</t>
  </si>
  <si>
    <t>Lateral Hardening-Fuse-90921411,1</t>
  </si>
  <si>
    <t>Lateral Hardening-Fuse-90923404,1</t>
  </si>
  <si>
    <t>Lateral Hardening-Fuse-90923550,1</t>
  </si>
  <si>
    <t>Lateral Hardening-Fuse-90924849,1</t>
  </si>
  <si>
    <t>Lateral Hardening-Fuse-90926825,1</t>
  </si>
  <si>
    <t>Lateral Hardening-Fuse-90927732,1</t>
  </si>
  <si>
    <t>Lateral Hardening-Fuse-90928013,1</t>
  </si>
  <si>
    <t>Lateral Hardening-Fuse-90928596,2</t>
  </si>
  <si>
    <t>Lateral Hardening-Fuse-90928752,1</t>
  </si>
  <si>
    <t>Lateral Hardening-Fuse-90928753,1</t>
  </si>
  <si>
    <t>Lateral Hardening-Fuse-90928809,1</t>
  </si>
  <si>
    <t>Lateral Hardening-Fuse-90929753,1</t>
  </si>
  <si>
    <t>Lateral Hardening-Fuse-90931087,1</t>
  </si>
  <si>
    <t>Lateral Hardening-Fuse-90935854,1</t>
  </si>
  <si>
    <t>Lateral Hardening-Fuse-90936887,1</t>
  </si>
  <si>
    <t>Lateral Hardening-Fuse-90938151,1</t>
  </si>
  <si>
    <t>Lateral Hardening-Fuse-90939830,1</t>
  </si>
  <si>
    <t>Lateral Hardening-Fuse-90942159,1</t>
  </si>
  <si>
    <t>Lateral Hardening-Fuse-90942297,1</t>
  </si>
  <si>
    <t>Lateral Hardening-Fuse-90944590,6</t>
  </si>
  <si>
    <t>Lateral Hardening-Fuse-90944811,1</t>
  </si>
  <si>
    <t>Lateral Hardening-Fuse-90945442,1</t>
  </si>
  <si>
    <t>Lateral Hardening-Fuse-90945491,1</t>
  </si>
  <si>
    <t>Lateral Hardening-Fuse-90946068,1</t>
  </si>
  <si>
    <t>Lateral Hardening-Fuse-90953790,1</t>
  </si>
  <si>
    <t>Lateral Hardening-Fuse-90956068,1</t>
  </si>
  <si>
    <t>Lateral Hardening-Fuse-90956262,1</t>
  </si>
  <si>
    <t>Lateral Hardening-Fuse-90957442,1</t>
  </si>
  <si>
    <t>Lateral Hardening-Fuse-90957706,1</t>
  </si>
  <si>
    <t>Lateral Hardening-Fuse-90957708,4</t>
  </si>
  <si>
    <t>Lateral Hardening-Fuse-90957941,4</t>
  </si>
  <si>
    <t>Lateral Hardening-Fuse-90957969,1</t>
  </si>
  <si>
    <t>Lateral Hardening-Fuse-90958229,1</t>
  </si>
  <si>
    <t>Lateral Hardening-Fuse-90958675,1</t>
  </si>
  <si>
    <t>Lateral Hardening-Fuse-90958947,1</t>
  </si>
  <si>
    <t>Lateral Hardening-Fuse-90959113,1</t>
  </si>
  <si>
    <t>Lateral Hardening-Fuse-90959668,1</t>
  </si>
  <si>
    <t>Lateral Hardening-Fuse-90960042,1</t>
  </si>
  <si>
    <t>Lateral Hardening-Fuse-90960976,1</t>
  </si>
  <si>
    <t>Lateral Hardening-Fuse-90961183,1</t>
  </si>
  <si>
    <t>Lateral Hardening-Fuse-90961574,1</t>
  </si>
  <si>
    <t>Lateral Hardening-Fuse-90961596,2</t>
  </si>
  <si>
    <t>Lateral Hardening-Fuse-90961625,1</t>
  </si>
  <si>
    <t>Lateral Hardening-Fuse-90961817,1</t>
  </si>
  <si>
    <t>Lateral Hardening-Fuse-90962444,1</t>
  </si>
  <si>
    <t>Lateral Hardening-Fuse-90962667,1</t>
  </si>
  <si>
    <t>Lateral Hardening-Fuse-90962886,1</t>
  </si>
  <si>
    <t>Lateral Hardening-Fuse-90963284,1</t>
  </si>
  <si>
    <t>Lateral Hardening-Fuse-90964790,1</t>
  </si>
  <si>
    <t>Lateral Hardening-Fuse-90965431,1</t>
  </si>
  <si>
    <t>Lateral Hardening-Fuse-90965575,1</t>
  </si>
  <si>
    <t>Lateral Hardening-Fuse-90968441,1</t>
  </si>
  <si>
    <t>Lateral Hardening-Fuse-90969099,1</t>
  </si>
  <si>
    <t>Lateral Hardening-Fuse-90969777,1</t>
  </si>
  <si>
    <t>Lateral Hardening-Fuse-90970017,1</t>
  </si>
  <si>
    <t>Lateral Hardening-Fuse-90970804,1</t>
  </si>
  <si>
    <t>Lateral Hardening-Fuse-90970824,1</t>
  </si>
  <si>
    <t>Lateral Hardening-Fuse-90971019,1</t>
  </si>
  <si>
    <t>Lateral Hardening-Fuse-90971685,1</t>
  </si>
  <si>
    <t>Lateral Hardening-Fuse-90972249,1</t>
  </si>
  <si>
    <t>Lateral Hardening-Fuse-90972726,4</t>
  </si>
  <si>
    <t>Lateral Hardening-Fuse-90973649,1</t>
  </si>
  <si>
    <t>Lateral Hardening-Fuse-90973887,1</t>
  </si>
  <si>
    <t>Lateral Hardening-Fuse-90974204,1</t>
  </si>
  <si>
    <t>Lateral Hardening-Fuse-90974743,1</t>
  </si>
  <si>
    <t>Lateral Hardening-Fuse-90975467,1</t>
  </si>
  <si>
    <t>Lateral Hardening-Fuse-90975784,1</t>
  </si>
  <si>
    <t>Lateral Hardening-Fuse-90976010,1</t>
  </si>
  <si>
    <t>Lateral Hardening-Fuse-90976241,1</t>
  </si>
  <si>
    <t>Lateral Hardening-Fuse-90976603,1</t>
  </si>
  <si>
    <t>Lateral Hardening-Fuse-90976722,1</t>
  </si>
  <si>
    <t>Lateral Hardening-Fuse-90976793,1</t>
  </si>
  <si>
    <t>Lateral Hardening-Fuse-90978068,1</t>
  </si>
  <si>
    <t>Lateral Hardening-Fuse-90978630,1</t>
  </si>
  <si>
    <t>Lateral Hardening-Fuse-90979277,16</t>
  </si>
  <si>
    <t>Lateral Hardening-Fuse-90980355,1</t>
  </si>
  <si>
    <t>Lateral Hardening-Fuse-90980361,1</t>
  </si>
  <si>
    <t>Lateral Hardening-Fuse-90980851,1</t>
  </si>
  <si>
    <t>Lateral Hardening-Fuse-90985465,1</t>
  </si>
  <si>
    <t>Lateral Hardening-Fuse-90986964,1</t>
  </si>
  <si>
    <t>Lateral Hardening-Fuse-90987484,1</t>
  </si>
  <si>
    <t>Lateral Hardening-Fuse-90987897,1</t>
  </si>
  <si>
    <t>Lateral Hardening-Fuse-90989579,1</t>
  </si>
  <si>
    <t>Lateral Hardening-Fuse-90990044,1</t>
  </si>
  <si>
    <t>Lateral Hardening-Fuse-90991563,1</t>
  </si>
  <si>
    <t>Lateral Hardening-Fuse-90992396,1</t>
  </si>
  <si>
    <t>Lateral Hardening-Fuse-90992463,1</t>
  </si>
  <si>
    <t>Lateral Hardening-Fuse-90996152,1</t>
  </si>
  <si>
    <t>Lateral Hardening-Fuse-90998176,1</t>
  </si>
  <si>
    <t>Lateral Hardening-Fuse-90998386,1</t>
  </si>
  <si>
    <t>Lateral Hardening-Fuse-90998414,1</t>
  </si>
  <si>
    <t>Lateral Hardening-Fuse-90998681,1</t>
  </si>
  <si>
    <t>Lateral Hardening-Fuse-91000018,1</t>
  </si>
  <si>
    <t>Lateral Hardening-Fuse-91001901,1</t>
  </si>
  <si>
    <t>Lateral Hardening-Fuse-91002011,1</t>
  </si>
  <si>
    <t>Lateral Hardening-Fuse-91002672,1</t>
  </si>
  <si>
    <t>Lateral Hardening-Fuse-91004060,1</t>
  </si>
  <si>
    <t>Lateral Hardening-Fuse-91005141,1</t>
  </si>
  <si>
    <t>Lateral Hardening-Fuse-91005725,1</t>
  </si>
  <si>
    <t>Lateral Hardening-Fuse-91006500,1</t>
  </si>
  <si>
    <t>Lateral Hardening-Fuse-91006641,1</t>
  </si>
  <si>
    <t>Lateral Hardening-Fuse-91006714,1</t>
  </si>
  <si>
    <t>Lateral Hardening-Fuse-91006869,1</t>
  </si>
  <si>
    <t>Lateral Hardening-Fuse-91007463,1</t>
  </si>
  <si>
    <t>Lateral Hardening-Fuse-91007833,1</t>
  </si>
  <si>
    <t>Lateral Hardening-Fuse-91008296,1</t>
  </si>
  <si>
    <t>Lateral Hardening-Fuse-91008297,1</t>
  </si>
  <si>
    <t>Lateral Hardening-Fuse-91010295,1</t>
  </si>
  <si>
    <t>Lateral Hardening-Fuse-91010468,1</t>
  </si>
  <si>
    <t>Lateral Hardening-Fuse-91011133,1</t>
  </si>
  <si>
    <t>Lateral Hardening-Fuse-91011449,2</t>
  </si>
  <si>
    <t>Lateral Hardening-Fuse-91016147,1</t>
  </si>
  <si>
    <t>Lateral Hardening-Fuse-91017617,1</t>
  </si>
  <si>
    <t>Lateral Hardening-Fuse-91018499,1</t>
  </si>
  <si>
    <t>Lateral Hardening-Fuse-91019378,1</t>
  </si>
  <si>
    <t>Lateral Hardening-Fuse-91019428,1</t>
  </si>
  <si>
    <t>Lateral Hardening-Fuse-91019851,1</t>
  </si>
  <si>
    <t>Lateral Hardening-Fuse-91021014,1</t>
  </si>
  <si>
    <t>Lateral Hardening-Fuse-91022566,1</t>
  </si>
  <si>
    <t>Lateral Hardening-Fuse-91024976,1</t>
  </si>
  <si>
    <t>Lateral Hardening-Fuse-91026377,1</t>
  </si>
  <si>
    <t>Lateral Hardening-Fuse-91026575,1</t>
  </si>
  <si>
    <t>Lateral Hardening-Fuse-91026679,2</t>
  </si>
  <si>
    <t>Lateral Hardening-Fuse-91027785,1</t>
  </si>
  <si>
    <t>Lateral Hardening-Fuse-91028207,1</t>
  </si>
  <si>
    <t>Lateral Hardening-Fuse-91029838,1</t>
  </si>
  <si>
    <t>Lateral Hardening-Fuse-91029871,2</t>
  </si>
  <si>
    <t>Lateral Hardening-Fuse-91030753,2</t>
  </si>
  <si>
    <t>Lateral Hardening-Fuse-91030777,1</t>
  </si>
  <si>
    <t>Lateral Hardening-Fuse-91030958,1</t>
  </si>
  <si>
    <t>Lateral Hardening-Fuse-91031154,1</t>
  </si>
  <si>
    <t>Lateral Hardening-Fuse-91031436,1</t>
  </si>
  <si>
    <t>Lateral Hardening-Fuse-91031827,1</t>
  </si>
  <si>
    <t>Lateral Hardening-Fuse-91032251,3</t>
  </si>
  <si>
    <t>Lateral Hardening-Fuse-91032448,1</t>
  </si>
  <si>
    <t>Lateral Hardening-Fuse-91032491,1</t>
  </si>
  <si>
    <t>Lateral Hardening-Fuse-91033462,1</t>
  </si>
  <si>
    <t>Lateral Hardening-Fuse-91035214,1</t>
  </si>
  <si>
    <t>Lateral Hardening-Fuse-91036567,1</t>
  </si>
  <si>
    <t>Lateral Hardening-Fuse-91037534,1</t>
  </si>
  <si>
    <t>Lateral Hardening-Fuse-91038495,1</t>
  </si>
  <si>
    <t>Lateral Hardening-Fuse-91039198,1</t>
  </si>
  <si>
    <t>Lateral Hardening-Fuse-91039551,11</t>
  </si>
  <si>
    <t>Lateral Hardening-Fuse-91041013,1</t>
  </si>
  <si>
    <t>Lateral Hardening-Fuse-91044371,1</t>
  </si>
  <si>
    <t>Lateral Hardening-Fuse-91045237,1</t>
  </si>
  <si>
    <t>Lateral Hardening-Fuse-91045417,1</t>
  </si>
  <si>
    <t>Lateral Hardening-Fuse-91046435,2</t>
  </si>
  <si>
    <t>Lateral Hardening-Fuse-91047196,1</t>
  </si>
  <si>
    <t>Lateral Hardening-Fuse-91047220,1</t>
  </si>
  <si>
    <t>Lateral Hardening-Fuse-91047337,1</t>
  </si>
  <si>
    <t>Lateral Hardening-Fuse-91048477,1</t>
  </si>
  <si>
    <t>Lateral Hardening-Fuse-91048868,1</t>
  </si>
  <si>
    <t>Lateral Hardening-Fuse-91049545,1</t>
  </si>
  <si>
    <t>Lateral Hardening-Fuse-91052909,1</t>
  </si>
  <si>
    <t>Lateral Hardening-Fuse-91053360,1</t>
  </si>
  <si>
    <t>Lateral Hardening-Fuse-91055336,1</t>
  </si>
  <si>
    <t>Lateral Hardening-Fuse-91056308,1</t>
  </si>
  <si>
    <t>Lateral Hardening-Fuse-91058259,2</t>
  </si>
  <si>
    <t>Lateral Hardening-Fuse-91058915,1</t>
  </si>
  <si>
    <t>Lateral Hardening-Fuse-91058980,2</t>
  </si>
  <si>
    <t>Lateral Hardening-Fuse-91063568,1</t>
  </si>
  <si>
    <t>Lateral Hardening-Fuse-91064188,1</t>
  </si>
  <si>
    <t>Lateral Hardening-Fuse-91064476,1</t>
  </si>
  <si>
    <t>Lateral Hardening-Fuse-91065161,1</t>
  </si>
  <si>
    <t>Lateral Hardening-Fuse-91066268,1</t>
  </si>
  <si>
    <t>Lateral Hardening-Fuse-91066749,1</t>
  </si>
  <si>
    <t>Lateral Hardening-Fuse-91068376,1</t>
  </si>
  <si>
    <t>Lateral Hardening-Fuse-91068377,1</t>
  </si>
  <si>
    <t>Lateral Hardening-Fuse-91068407,1</t>
  </si>
  <si>
    <t>Lateral Hardening-Fuse-91068447,1</t>
  </si>
  <si>
    <t>Lateral Hardening-Fuse-91069094,1</t>
  </si>
  <si>
    <t>Lateral Hardening-Fuse-91070341,1</t>
  </si>
  <si>
    <t>Lateral Hardening-Fuse-91071734,1</t>
  </si>
  <si>
    <t>Lateral Hardening-Fuse-91071741,1</t>
  </si>
  <si>
    <t>Lateral Hardening-Fuse-91072296,1</t>
  </si>
  <si>
    <t>Lateral Hardening-Fuse-91073698,1</t>
  </si>
  <si>
    <t>Lateral Hardening-Fuse-91074878,1</t>
  </si>
  <si>
    <t>Lateral Hardening-Fuse-91075817,1</t>
  </si>
  <si>
    <t>Lateral Hardening-Fuse-91079404,1</t>
  </si>
  <si>
    <t>Lateral Hardening-Fuse-91079605,1</t>
  </si>
  <si>
    <t>Lateral Hardening-Fuse-91080014,1</t>
  </si>
  <si>
    <t>Lateral Hardening-Fuse-91080143,1</t>
  </si>
  <si>
    <t>Lateral Hardening-Fuse-91083242,1</t>
  </si>
  <si>
    <t>Lateral Hardening-Fuse-91083756,1</t>
  </si>
  <si>
    <t>Lateral Hardening-Fuse-91084029,1</t>
  </si>
  <si>
    <t>Lateral Hardening-Fuse-91084060,1</t>
  </si>
  <si>
    <t>Lateral Hardening-Fuse-91084184,1</t>
  </si>
  <si>
    <t>Lateral Hardening-Fuse-91085500,1</t>
  </si>
  <si>
    <t>Lateral Hardening-Fuse-91085562,1</t>
  </si>
  <si>
    <t>Lateral Hardening-Fuse-91085812,6</t>
  </si>
  <si>
    <t>Lateral Hardening-Fuse-91086187,1</t>
  </si>
  <si>
    <t>Lateral Hardening-Fuse-91086244,1</t>
  </si>
  <si>
    <t>Lateral Hardening-Fuse-91086556,1</t>
  </si>
  <si>
    <t>Lateral Hardening-Fuse-91086847,1</t>
  </si>
  <si>
    <t>Lateral Hardening-Fuse-91087701,1</t>
  </si>
  <si>
    <t>Lateral Hardening-Fuse-91087712,1</t>
  </si>
  <si>
    <t>Lateral Hardening-Fuse-91087716,1</t>
  </si>
  <si>
    <t>Lateral Hardening-Fuse-91087735,1</t>
  </si>
  <si>
    <t>Lateral Hardening-Fuse-91088349,1</t>
  </si>
  <si>
    <t>Lateral Hardening-Fuse-91088372,1</t>
  </si>
  <si>
    <t>Lateral Hardening-Fuse-91089064,1</t>
  </si>
  <si>
    <t>Lateral Hardening-Fuse-91089188,1</t>
  </si>
  <si>
    <t>Lateral Hardening-Fuse-91089267,1</t>
  </si>
  <si>
    <t>Lateral Hardening-Fuse-91090517,1</t>
  </si>
  <si>
    <t>Lateral Hardening-Fuse-91090870,1</t>
  </si>
  <si>
    <t>Lateral Hardening-Fuse-91091046,1</t>
  </si>
  <si>
    <t>Lateral Hardening-Fuse-91091964,1</t>
  </si>
  <si>
    <t>Lateral Hardening-Fuse-91091965,1</t>
  </si>
  <si>
    <t>Lateral Hardening-Fuse-91091990,1</t>
  </si>
  <si>
    <t>Lateral Hardening-Fuse-91092045,1</t>
  </si>
  <si>
    <t>Lateral Hardening-Fuse-91092614,1</t>
  </si>
  <si>
    <t>Lateral Hardening-Fuse-91092897,1</t>
  </si>
  <si>
    <t>Lateral Hardening-Fuse-91093490,1</t>
  </si>
  <si>
    <t>Lateral Hardening-Fuse-91094070,1</t>
  </si>
  <si>
    <t>Lateral Hardening-Fuse-91094434,1</t>
  </si>
  <si>
    <t>Lateral Hardening-Fuse-91095470,1</t>
  </si>
  <si>
    <t>Lateral Hardening-Fuse-91095531,1</t>
  </si>
  <si>
    <t>Lateral Hardening-Fuse-91096297,1</t>
  </si>
  <si>
    <t>Lateral Hardening-Fuse-91097033,1</t>
  </si>
  <si>
    <t>Lateral Hardening-Fuse-91097112,1</t>
  </si>
  <si>
    <t>Lateral Hardening-Fuse-91097115,1</t>
  </si>
  <si>
    <t>Lateral Hardening-Fuse-91097544,1</t>
  </si>
  <si>
    <t>Lateral Hardening-Fuse-91097545,1</t>
  </si>
  <si>
    <t>Lateral Hardening-Fuse-91097546,1</t>
  </si>
  <si>
    <t>Lateral Hardening-Fuse-91097549,1</t>
  </si>
  <si>
    <t>Lateral Hardening-Fuse-91098463,4</t>
  </si>
  <si>
    <t>Lateral Hardening-Fuse-91099548,1</t>
  </si>
  <si>
    <t>Lateral Hardening-Fuse-91101864,1</t>
  </si>
  <si>
    <t>Lateral Hardening-Fuse-91101866,1</t>
  </si>
  <si>
    <t>Lateral Hardening-Fuse-91102089,1</t>
  </si>
  <si>
    <t>Lateral Hardening-Fuse-91102862,1</t>
  </si>
  <si>
    <t>Lateral Hardening-Fuse-91103506,1</t>
  </si>
  <si>
    <t>Lateral Hardening-Fuse-91104137,1</t>
  </si>
  <si>
    <t>Lateral Hardening-Fuse-91104782,1</t>
  </si>
  <si>
    <t>Lateral Hardening-Fuse-91108664,1</t>
  </si>
  <si>
    <t>Lateral Hardening-Fuse-91110014,1</t>
  </si>
  <si>
    <t>Lateral Hardening-Fuse-91110762,1</t>
  </si>
  <si>
    <t>Lateral Hardening-Fuse-91113180,1</t>
  </si>
  <si>
    <t>Lateral Hardening-Fuse-91113454,1</t>
  </si>
  <si>
    <t>Lateral Hardening-Fuse-91115294,1</t>
  </si>
  <si>
    <t>Lateral Hardening-Fuse-91115297,1</t>
  </si>
  <si>
    <t>Lateral Hardening-Fuse-91115887,1</t>
  </si>
  <si>
    <t>Lateral Hardening-Fuse-91116075,1</t>
  </si>
  <si>
    <t>Lateral Hardening-Fuse-91121209,1</t>
  </si>
  <si>
    <t>Lateral Hardening-Fuse-91121217,1</t>
  </si>
  <si>
    <t>Lateral Hardening-Fuse-91122854,1</t>
  </si>
  <si>
    <t>Lateral Hardening-Fuse-91123449,3</t>
  </si>
  <si>
    <t>Lateral Hardening-Fuse-91123597,1</t>
  </si>
  <si>
    <t>Lateral Hardening-Fuse-91124475,1</t>
  </si>
  <si>
    <t>Lateral Hardening-Fuse-91127457,1</t>
  </si>
  <si>
    <t>Lateral Hardening-Fuse-91129288,1</t>
  </si>
  <si>
    <t>Lateral Hardening-Fuse-91130627,2</t>
  </si>
  <si>
    <t>Lateral Hardening-Fuse-91134082,1</t>
  </si>
  <si>
    <t>Lateral Hardening-Fuse-91134110,1</t>
  </si>
  <si>
    <t>Lateral Hardening-Fuse-91134116,1</t>
  </si>
  <si>
    <t>Lateral Hardening-Fuse-91135661,1</t>
  </si>
  <si>
    <t>Lateral Hardening-Fuse-91135753,1</t>
  </si>
  <si>
    <t>Lateral Hardening-Fuse-91135754,1</t>
  </si>
  <si>
    <t>Lateral Hardening-Fuse-91137089,11</t>
  </si>
  <si>
    <t>Lateral Hardening-Fuse-91140036,1</t>
  </si>
  <si>
    <t>Lateral Hardening-Fuse-91141100,1</t>
  </si>
  <si>
    <t>Lateral Hardening-Fuse-91144323,1</t>
  </si>
  <si>
    <t>Lateral Hardening-Fuse-91144334,1</t>
  </si>
  <si>
    <t>Lateral Hardening-Fuse-91144426,4</t>
  </si>
  <si>
    <t>Lateral Hardening-Fuse-91145235,1</t>
  </si>
  <si>
    <t>Lateral Hardening-Fuse-91146364,1</t>
  </si>
  <si>
    <t>Lateral Hardening-Fuse-91147910,1</t>
  </si>
  <si>
    <t>Lateral Hardening-Fuse-91148445,1</t>
  </si>
  <si>
    <t>Lateral Hardening-Fuse-91148652,1</t>
  </si>
  <si>
    <t>Lateral Hardening-Fuse-91149792,1</t>
  </si>
  <si>
    <t>Lateral Hardening-Fuse-91150201,1</t>
  </si>
  <si>
    <t>Lateral Hardening-Fuse-91150311,1</t>
  </si>
  <si>
    <t>Lateral Hardening-Fuse-91150335,1</t>
  </si>
  <si>
    <t>Lateral Hardening-Fuse-91150337,1</t>
  </si>
  <si>
    <t>Lateral Hardening-Fuse-91150572,1</t>
  </si>
  <si>
    <t>Lateral Hardening-Fuse-91151471,1</t>
  </si>
  <si>
    <t>Lateral Hardening-Fuse-91151849,1</t>
  </si>
  <si>
    <t>Lateral Hardening-Fuse-91152045,1</t>
  </si>
  <si>
    <t>Lateral Hardening-Fuse-91152785,21</t>
  </si>
  <si>
    <t>Lateral Hardening-Fuse-91153047,1</t>
  </si>
  <si>
    <t>Lateral Hardening-Fuse-91153533,1</t>
  </si>
  <si>
    <t>Lateral Hardening-Fuse-91158690,1</t>
  </si>
  <si>
    <t>Lateral Hardening-Fuse-91159009,1</t>
  </si>
  <si>
    <t>Lateral Hardening-Fuse-91160305,2</t>
  </si>
  <si>
    <t>Lateral Hardening-Fuse-91160761,1</t>
  </si>
  <si>
    <t>Lateral Hardening-Fuse-91161108,1</t>
  </si>
  <si>
    <t>Lateral Hardening-Fuse-91161628,1</t>
  </si>
  <si>
    <t>Lateral Hardening-Fuse-91163172,2</t>
  </si>
  <si>
    <t>Lateral Hardening-Fuse-91163951,1</t>
  </si>
  <si>
    <t>Lateral Hardening-Fuse-91164080,1</t>
  </si>
  <si>
    <t>Lateral Hardening-Fuse-91165247,5</t>
  </si>
  <si>
    <t>Lateral Hardening-Fuse-91165791,1</t>
  </si>
  <si>
    <t>Lateral Hardening-Fuse-91166391,4</t>
  </si>
  <si>
    <t>Lateral Hardening-Fuse-91166664,1</t>
  </si>
  <si>
    <t>Lateral Hardening-Fuse-91167060,1</t>
  </si>
  <si>
    <t>Lateral Hardening-Fuse-91167346,1</t>
  </si>
  <si>
    <t>Lateral Hardening-Fuse-91167493,1</t>
  </si>
  <si>
    <t>Lateral Hardening-Fuse-91168476,1</t>
  </si>
  <si>
    <t>Lateral Hardening-Fuse-91169456,1</t>
  </si>
  <si>
    <t>Lateral Hardening-Fuse-91169495,1</t>
  </si>
  <si>
    <t>Lateral Hardening-Fuse-91169789,1</t>
  </si>
  <si>
    <t>Lateral Hardening-Fuse-91170166,1</t>
  </si>
  <si>
    <t>Lateral Hardening-Fuse-91173333,1</t>
  </si>
  <si>
    <t>Lateral Hardening-Fuse-91173597,1</t>
  </si>
  <si>
    <t>Lateral Hardening-Fuse-91173841,1</t>
  </si>
  <si>
    <t>Lateral Hardening-Fuse-91174235,1</t>
  </si>
  <si>
    <t>Lateral Hardening-Fuse-91174686,1</t>
  </si>
  <si>
    <t>Lateral Hardening-Fuse-91174714,1</t>
  </si>
  <si>
    <t>Lateral Hardening-Fuse-91175559,1</t>
  </si>
  <si>
    <t>Lateral Hardening-Fuse-91176518,1</t>
  </si>
  <si>
    <t>Lateral Hardening-Fuse-91178676,1</t>
  </si>
  <si>
    <t>Lateral Hardening-Fuse-91179508,1</t>
  </si>
  <si>
    <t>Lateral Hardening-Fuse-91180320,1</t>
  </si>
  <si>
    <t>Lateral Hardening-Fuse-91180370,2</t>
  </si>
  <si>
    <t>Lateral Hardening-Fuse-91184371,1</t>
  </si>
  <si>
    <t>Lateral Hardening-Fuse-91184420,1</t>
  </si>
  <si>
    <t>Lateral Hardening-Fuse-91185756,1</t>
  </si>
  <si>
    <t>Lateral Hardening-Fuse-91186330,1</t>
  </si>
  <si>
    <t>Lateral Hardening-Fuse-91187239,1</t>
  </si>
  <si>
    <t>Lateral Hardening-Fuse-91189327,2</t>
  </si>
  <si>
    <t>Lateral Hardening-Fuse-91190127,1</t>
  </si>
  <si>
    <t>Lateral Hardening-Fuse-91194181,1</t>
  </si>
  <si>
    <t>Lateral Hardening-Fuse-91194467,8</t>
  </si>
  <si>
    <t>Lateral Hardening-Fuse-91196146,1</t>
  </si>
  <si>
    <t>Lateral Hardening-Fuse-91197006,1</t>
  </si>
  <si>
    <t>Lateral Hardening-Fuse-91197111,1</t>
  </si>
  <si>
    <t>Lateral Hardening-Fuse-91199449,1</t>
  </si>
  <si>
    <t>Lateral Hardening-Fuse-91201428,1</t>
  </si>
  <si>
    <t>Lateral Hardening-Fuse-91202983,1</t>
  </si>
  <si>
    <t>Lateral Hardening-Fuse-91203632,1</t>
  </si>
  <si>
    <t>Lateral Hardening-Fuse-91203847,1</t>
  </si>
  <si>
    <t>Lateral Hardening-Fuse-91203887,1</t>
  </si>
  <si>
    <t>Lateral Hardening-Fuse-91208769,2</t>
  </si>
  <si>
    <t>Lateral Hardening-Fuse-91209885,1</t>
  </si>
  <si>
    <t>Lateral Hardening-Fuse-91210942,1</t>
  </si>
  <si>
    <t>Lateral Hardening-Fuse-91210950,1</t>
  </si>
  <si>
    <t>Lateral Hardening-Fuse-91213055,5</t>
  </si>
  <si>
    <t>Lateral Hardening-Fuse-91213581,1</t>
  </si>
  <si>
    <t>Lateral Hardening-Fuse-91215080,12</t>
  </si>
  <si>
    <t>Lateral Hardening-Fuse-91215178,1</t>
  </si>
  <si>
    <t>Lateral Hardening-Fuse-91215561,1</t>
  </si>
  <si>
    <t>Lateral Hardening-Fuse-91217254,1</t>
  </si>
  <si>
    <t>Lateral Hardening-Fuse-91218077,1</t>
  </si>
  <si>
    <t>Lateral Hardening-Fuse-91218156,1</t>
  </si>
  <si>
    <t>Lateral Hardening-Fuse-91218352,1</t>
  </si>
  <si>
    <t>Lateral Hardening-Fuse-91218354,1</t>
  </si>
  <si>
    <t>Lateral Hardening-Fuse-91219148,1</t>
  </si>
  <si>
    <t>Lateral Hardening-Fuse-91219554,1</t>
  </si>
  <si>
    <t>Lateral Hardening-Fuse-91220443,1</t>
  </si>
  <si>
    <t>Lateral Hardening-Fuse-91220710,1</t>
  </si>
  <si>
    <t>Lateral Hardening-Fuse-91221190,1</t>
  </si>
  <si>
    <t>Lateral Hardening-Fuse-91221937,1</t>
  </si>
  <si>
    <t>Lateral Hardening-Fuse-91221946,1</t>
  </si>
  <si>
    <t>Lateral Hardening-Fuse-91221952,1</t>
  </si>
  <si>
    <t>Lateral Hardening-Fuse-91221953,1</t>
  </si>
  <si>
    <t>Lateral Hardening-Fuse-91221956,1</t>
  </si>
  <si>
    <t>Lateral Hardening-Fuse-91222369,1</t>
  </si>
  <si>
    <t>Lateral Hardening-Fuse-91222588,1</t>
  </si>
  <si>
    <t>Lateral Hardening-Fuse-91224629,29</t>
  </si>
  <si>
    <t>Lateral Hardening-Fuse-91225534,9</t>
  </si>
  <si>
    <t>Lateral Hardening-Fuse-91227405,1</t>
  </si>
  <si>
    <t>Lateral Hardening-Fuse-91227536,1</t>
  </si>
  <si>
    <t>Lateral Hardening-Fuse-91229221,1</t>
  </si>
  <si>
    <t>Lateral Hardening-Fuse-91230271,1</t>
  </si>
  <si>
    <t>Lateral Hardening-Fuse-91230825,1</t>
  </si>
  <si>
    <t>Lateral Hardening-Fuse-91230995,1</t>
  </si>
  <si>
    <t>Lateral Hardening-Fuse-91231466,1</t>
  </si>
  <si>
    <t>Lateral Hardening-Fuse-91231798,1</t>
  </si>
  <si>
    <t>Lateral Hardening-Fuse-91232065,1</t>
  </si>
  <si>
    <t>Lateral Hardening-Fuse-91234154,1</t>
  </si>
  <si>
    <t>Lateral Hardening-Fuse-91234217,1</t>
  </si>
  <si>
    <t>Lateral Hardening-Fuse-91235770,1</t>
  </si>
  <si>
    <t>Lateral Hardening-Fuse-91235891,1</t>
  </si>
  <si>
    <t>Lateral Hardening-Fuse-91237240,1</t>
  </si>
  <si>
    <t>Lateral Hardening-Fuse-91238591,1</t>
  </si>
  <si>
    <t>Lateral Hardening-Fuse-91238629,1</t>
  </si>
  <si>
    <t>Lateral Hardening-Fuse-91238854,2</t>
  </si>
  <si>
    <t>Lateral Hardening-Fuse-91238983,1</t>
  </si>
  <si>
    <t>Lateral Hardening-Fuse-91239021,1</t>
  </si>
  <si>
    <t>Lateral Hardening-Fuse-91239497,2</t>
  </si>
  <si>
    <t>Lateral Hardening-Fuse-91239862,1</t>
  </si>
  <si>
    <t>Lateral Hardening-Fuse-91240692,5</t>
  </si>
  <si>
    <t>Lateral Hardening-Fuse-91241031,1</t>
  </si>
  <si>
    <t>Lateral Hardening-Fuse-91241114,1</t>
  </si>
  <si>
    <t>Lateral Hardening-Fuse-91241356,2</t>
  </si>
  <si>
    <t>Lateral Hardening-Fuse-91241452,1</t>
  </si>
  <si>
    <t>Lateral Hardening-Fuse-91242057,1</t>
  </si>
  <si>
    <t>Lateral Hardening-Fuse-91242060,1</t>
  </si>
  <si>
    <t>Lateral Hardening-Fuse-91245576,1</t>
  </si>
  <si>
    <t>Lateral Hardening-Fuse-91245686,1</t>
  </si>
  <si>
    <t>Lateral Hardening-Fuse-91247238,1</t>
  </si>
  <si>
    <t>Lateral Hardening-Fuse-91247246,1</t>
  </si>
  <si>
    <t>Lateral Hardening-Fuse-91247297,1</t>
  </si>
  <si>
    <t>Lateral Hardening-Fuse-91247298,1</t>
  </si>
  <si>
    <t>Lateral Hardening-Fuse-91250081,1</t>
  </si>
  <si>
    <t>Lateral Hardening-Fuse-91250642,1</t>
  </si>
  <si>
    <t>Lateral Hardening-Fuse-91250712,1</t>
  </si>
  <si>
    <t>Lateral Hardening-Fuse-91250746,1</t>
  </si>
  <si>
    <t>Lateral Hardening-Fuse-91251022,1</t>
  </si>
  <si>
    <t>Lateral Hardening-Fuse-91253737,1</t>
  </si>
  <si>
    <t>Lateral Hardening-Fuse-91253833,1</t>
  </si>
  <si>
    <t>Lateral Hardening-Fuse-91254984,1</t>
  </si>
  <si>
    <t>Lateral Hardening-Fuse-91259460,1</t>
  </si>
  <si>
    <t>Lateral Hardening-Fuse-91260258,1</t>
  </si>
  <si>
    <t>Lateral Hardening-Fuse-91260259,1</t>
  </si>
  <si>
    <t>Lateral Hardening-Fuse-91262074,1</t>
  </si>
  <si>
    <t>Lateral Hardening-Fuse-91265107,1</t>
  </si>
  <si>
    <t>Lateral Hardening-Fuse-91265301,1</t>
  </si>
  <si>
    <t>Lateral Hardening-Fuse-91265724,1</t>
  </si>
  <si>
    <t>Lateral Hardening-Fuse-91266104,1</t>
  </si>
  <si>
    <t>Lateral Hardening-Fuse-91266363,1</t>
  </si>
  <si>
    <t>Lateral Hardening-Fuse-91267179,1</t>
  </si>
  <si>
    <t>Lateral Hardening-Fuse-91269214,1</t>
  </si>
  <si>
    <t>Lateral Hardening-Fuse-91270079,1</t>
  </si>
  <si>
    <t>Lateral Hardening-Fuse-91272574,1</t>
  </si>
  <si>
    <t>Lateral Hardening-Fuse-91272615,1</t>
  </si>
  <si>
    <t>Lateral Hardening-Fuse-91274634,1</t>
  </si>
  <si>
    <t>Lateral Hardening-Fuse-91278866,1</t>
  </si>
  <si>
    <t>Lateral Hardening-Fuse-91279238,1</t>
  </si>
  <si>
    <t>Lateral Hardening-Fuse-91280421,1</t>
  </si>
  <si>
    <t>Lateral Hardening-Fuse-91281400,3</t>
  </si>
  <si>
    <t>Lateral Hardening-Fuse-91283089,1</t>
  </si>
  <si>
    <t>Lateral Hardening-Fuse-91286497,1</t>
  </si>
  <si>
    <t>Lateral Hardening-Fuse-91286800,2</t>
  </si>
  <si>
    <t>Lateral Hardening-Fuse-91287667,1</t>
  </si>
  <si>
    <t>Lateral Hardening-Fuse-91289231,1</t>
  </si>
  <si>
    <t>Lateral Hardening-Fuse-91289915,1</t>
  </si>
  <si>
    <t>Lateral Hardening-Fuse-91293201,4</t>
  </si>
  <si>
    <t>Lateral Hardening-Fuse-91294491,1</t>
  </si>
  <si>
    <t>Lateral Hardening-Fuse-91295320,1</t>
  </si>
  <si>
    <t>Lateral Hardening-Fuse-91295569,1</t>
  </si>
  <si>
    <t>Lateral Hardening-Fuse-91297742,1</t>
  </si>
  <si>
    <t>Lateral Hardening-Fuse-91299786,1</t>
  </si>
  <si>
    <t>Lateral Hardening-Fuse-91300326,1</t>
  </si>
  <si>
    <t>Lateral Hardening-Fuse-91301162,1</t>
  </si>
  <si>
    <t>Lateral Hardening-Fuse-91301627,1</t>
  </si>
  <si>
    <t>Lateral Hardening-Fuse-91302241,3</t>
  </si>
  <si>
    <t>Lateral Hardening-Fuse-91306280,1</t>
  </si>
  <si>
    <t>Lateral Hardening-Fuse-91306869,1</t>
  </si>
  <si>
    <t>Lateral Hardening-Fuse-91307480,1</t>
  </si>
  <si>
    <t>Lateral Hardening-Fuse-91308625,1</t>
  </si>
  <si>
    <t>Lateral Hardening-Fuse-91309413,1</t>
  </si>
  <si>
    <t>Lateral Hardening-Fuse-91310475,1</t>
  </si>
  <si>
    <t>Lateral Hardening-Fuse-91311337,1</t>
  </si>
  <si>
    <t>Lateral Hardening-Fuse-91312755,3</t>
  </si>
  <si>
    <t>Lateral Hardening-Fuse-91312974,1</t>
  </si>
  <si>
    <t>Lateral Hardening-Fuse-91313007,1</t>
  </si>
  <si>
    <t>Lateral Hardening-Fuse-91313014,1</t>
  </si>
  <si>
    <t>Lateral Hardening-Fuse-91313927,1</t>
  </si>
  <si>
    <t>Lateral Hardening-Fuse-91314621,1</t>
  </si>
  <si>
    <t>Lateral Hardening-Fuse-91314861,1</t>
  </si>
  <si>
    <t>Lateral Hardening-Fuse-91316573,1</t>
  </si>
  <si>
    <t>Lateral Hardening-Fuse-91317188,1</t>
  </si>
  <si>
    <t>Lateral Hardening-Fuse-91317236,1</t>
  </si>
  <si>
    <t>Lateral Hardening-Fuse-91318247,1</t>
  </si>
  <si>
    <t>Lateral Hardening-Fuse-91318366,1</t>
  </si>
  <si>
    <t>Lateral Hardening-Fuse-91319236,2</t>
  </si>
  <si>
    <t>Lateral Hardening-Fuse-91319535,1</t>
  </si>
  <si>
    <t>Lateral Hardening-Fuse-91321460,1</t>
  </si>
  <si>
    <t>Lateral Hardening-Fuse-91321851,1</t>
  </si>
  <si>
    <t>Lateral Hardening-Fuse-91321877,1</t>
  </si>
  <si>
    <t>Lateral Hardening-Fuse-91322853,1</t>
  </si>
  <si>
    <t>Lateral Hardening-Fuse-91324146,1</t>
  </si>
  <si>
    <t>Lateral Hardening-Fuse-91324345,1</t>
  </si>
  <si>
    <t>Lateral Hardening-Fuse-91324631,1</t>
  </si>
  <si>
    <t>Lateral Hardening-Fuse-91324649,1</t>
  </si>
  <si>
    <t>Lateral Hardening-Fuse-91324658,1</t>
  </si>
  <si>
    <t>Lateral Hardening-Fuse-91324708,2</t>
  </si>
  <si>
    <t>Lateral Hardening-Fuse-91326166,1</t>
  </si>
  <si>
    <t>Lateral Hardening-Fuse-91326941,1</t>
  </si>
  <si>
    <t>Lateral Hardening-Fuse-91327196,1</t>
  </si>
  <si>
    <t>Lateral Hardening-Fuse-91331179,1</t>
  </si>
  <si>
    <t>Lateral Hardening-Fuse-91333190,1</t>
  </si>
  <si>
    <t>Lateral Hardening-Fuse-91333679,1</t>
  </si>
  <si>
    <t>Lateral Hardening-Fuse-91334128,1</t>
  </si>
  <si>
    <t>Lateral Hardening-Fuse-91334961,1</t>
  </si>
  <si>
    <t>Lateral Hardening-Fuse-91335523,2</t>
  </si>
  <si>
    <t>Lateral Hardening-Fuse-91335801,1</t>
  </si>
  <si>
    <t>Lateral Hardening-Fuse-91336606,1</t>
  </si>
  <si>
    <t>Lateral Hardening-Fuse-91336907,1</t>
  </si>
  <si>
    <t>Lateral Hardening-Fuse-91337544,1</t>
  </si>
  <si>
    <t>Lateral Hardening-Fuse-91337919,1</t>
  </si>
  <si>
    <t>Lateral Hardening-Fuse-91338194,1</t>
  </si>
  <si>
    <t>Lateral Hardening-Fuse-91338741,5</t>
  </si>
  <si>
    <t>Lateral Hardening-Fuse-91338742,1</t>
  </si>
  <si>
    <t>Lateral Hardening-Fuse-91339998,1</t>
  </si>
  <si>
    <t>Lateral Hardening-Fuse-91341176,1</t>
  </si>
  <si>
    <t>Lateral Hardening-Fuse-91342562,1</t>
  </si>
  <si>
    <t>Lateral Hardening-Fuse-91343976,1</t>
  </si>
  <si>
    <t>Lateral Hardening-Fuse-91344599,1</t>
  </si>
  <si>
    <t>Lateral Hardening-Fuse-91345390,1</t>
  </si>
  <si>
    <t>Lateral Hardening-Fuse-91345667,1</t>
  </si>
  <si>
    <t>Lateral Hardening-Fuse-91345760,2</t>
  </si>
  <si>
    <t>Lateral Hardening-Fuse-91345933,21</t>
  </si>
  <si>
    <t>Lateral Hardening-Fuse-91345946,1</t>
  </si>
  <si>
    <t>Lateral Hardening-Fuse-91345947,1</t>
  </si>
  <si>
    <t>Lateral Hardening-Fuse-91346746,1</t>
  </si>
  <si>
    <t>Lateral Hardening-Fuse-91348796,1</t>
  </si>
  <si>
    <t>Lateral Hardening-Fuse-91348800,1</t>
  </si>
  <si>
    <t>Lateral Hardening-Fuse-91348923,1</t>
  </si>
  <si>
    <t>Lateral Hardening-Fuse-91349814,1</t>
  </si>
  <si>
    <t>Lateral Hardening-Fuse-91350078,1</t>
  </si>
  <si>
    <t>Lateral Hardening-Fuse-91350367,1</t>
  </si>
  <si>
    <t>Lateral Hardening-Fuse-91351326,1</t>
  </si>
  <si>
    <t>Lateral Hardening-Fuse-91353413,1</t>
  </si>
  <si>
    <t>Lateral Hardening-Fuse-91353437,3</t>
  </si>
  <si>
    <t>Lateral Hardening-Fuse-91354723,1</t>
  </si>
  <si>
    <t>Lateral Hardening-Fuse-91355291,2</t>
  </si>
  <si>
    <t>Lateral Hardening-Fuse-91355513,1</t>
  </si>
  <si>
    <t>Lateral Hardening-Fuse-91356655,1</t>
  </si>
  <si>
    <t>Lateral Hardening-Fuse-91357575,1</t>
  </si>
  <si>
    <t>Lateral Hardening-Fuse-91359402,1</t>
  </si>
  <si>
    <t>Lateral Hardening-Fuse-91359438,1</t>
  </si>
  <si>
    <t>Lateral Hardening-Fuse-91359516,2</t>
  </si>
  <si>
    <t>Lateral Hardening-Fuse-91361238,1</t>
  </si>
  <si>
    <t>Lateral Hardening-Fuse-91361239,1</t>
  </si>
  <si>
    <t>Lateral Hardening-Fuse-91361443,1</t>
  </si>
  <si>
    <t>Lateral Hardening-Fuse-91361758,1</t>
  </si>
  <si>
    <t>Lateral Hardening-Fuse-91362305,2</t>
  </si>
  <si>
    <t>Lateral Hardening-Fuse-91362306,1</t>
  </si>
  <si>
    <t>Lateral Hardening-Fuse-91362418,1</t>
  </si>
  <si>
    <t>Lateral Hardening-Fuse-91362419,1</t>
  </si>
  <si>
    <t>Lateral Hardening-Fuse-91363176,1</t>
  </si>
  <si>
    <t>Lateral Hardening-Fuse-91365533,5</t>
  </si>
  <si>
    <t>Lateral Hardening-Fuse-91365677,1</t>
  </si>
  <si>
    <t>Lateral Hardening-Fuse-91365952,1</t>
  </si>
  <si>
    <t>Lateral Hardening-Fuse-91366942,1</t>
  </si>
  <si>
    <t>Lateral Hardening-Fuse-91367303,1</t>
  </si>
  <si>
    <t>Lateral Hardening-Fuse-91368620,1</t>
  </si>
  <si>
    <t>Lateral Hardening-Fuse-91371504,1</t>
  </si>
  <si>
    <t>Lateral Hardening-Fuse-91373131,1</t>
  </si>
  <si>
    <t>Lateral Hardening-Fuse-91375465,1</t>
  </si>
  <si>
    <t>Lateral Hardening-Fuse-91376381,1</t>
  </si>
  <si>
    <t>Lateral Hardening-Fuse-91377605,1</t>
  </si>
  <si>
    <t>Lateral Hardening-Fuse-91379564,2</t>
  </si>
  <si>
    <t>Lateral Hardening-Fuse-91379868,1</t>
  </si>
  <si>
    <t>Lateral Hardening-Fuse-91380147,2</t>
  </si>
  <si>
    <t>Lateral Hardening-Fuse-91381060,1</t>
  </si>
  <si>
    <t>Lateral Hardening-Fuse-91381617,1</t>
  </si>
  <si>
    <t>Lateral Hardening-Fuse-91384608,1</t>
  </si>
  <si>
    <t>Lateral Hardening-Fuse-91384745,1</t>
  </si>
  <si>
    <t>Lateral Hardening-Fuse-91384782,1</t>
  </si>
  <si>
    <t>Lateral Hardening-Fuse-91384787,1</t>
  </si>
  <si>
    <t>Lateral Hardening-Fuse-91384826,1</t>
  </si>
  <si>
    <t>Lateral Hardening-Fuse-91384925,1</t>
  </si>
  <si>
    <t>Lateral Hardening-Fuse-91385205,1</t>
  </si>
  <si>
    <t>Lateral Hardening-Fuse-91385537,2</t>
  </si>
  <si>
    <t>Lateral Hardening-Fuse-91385591,1</t>
  </si>
  <si>
    <t>Lateral Hardening-Fuse-91385607,1</t>
  </si>
  <si>
    <t>Lateral Hardening-Fuse-91387413,1</t>
  </si>
  <si>
    <t>Lateral Hardening-Fuse-91387539,1</t>
  </si>
  <si>
    <t>Lateral Hardening-Fuse-91387804,1</t>
  </si>
  <si>
    <t>Lateral Hardening-Fuse-91387810,1</t>
  </si>
  <si>
    <t>Lateral Hardening-Fuse-91389271,1</t>
  </si>
  <si>
    <t>Lateral Hardening-Fuse-91395535,1</t>
  </si>
  <si>
    <t>Lateral Hardening-Fuse-91395557,1</t>
  </si>
  <si>
    <t>Lateral Hardening-Fuse-91395706,1</t>
  </si>
  <si>
    <t>Lateral Hardening-Fuse-91395876,1</t>
  </si>
  <si>
    <t>Lateral Hardening-Fuse-91396534,1</t>
  </si>
  <si>
    <t>Lateral Hardening-Fuse-91398725,1</t>
  </si>
  <si>
    <t>Lateral Hardening-Fuse-91400536,1</t>
  </si>
  <si>
    <t>Lateral Hardening-Fuse-91402122,1</t>
  </si>
  <si>
    <t>Lateral Hardening-Fuse-91403799,1</t>
  </si>
  <si>
    <t>Lateral Hardening-Fuse-91405363,2</t>
  </si>
  <si>
    <t>Lateral Hardening-Fuse-91405616,7</t>
  </si>
  <si>
    <t>Lateral Hardening-Fuse-91407390,1</t>
  </si>
  <si>
    <t>Lateral Hardening-Fuse-91407512,1</t>
  </si>
  <si>
    <t>Lateral Hardening-Fuse-91408558,1</t>
  </si>
  <si>
    <t>Lateral Hardening-Fuse-91409886,1</t>
  </si>
  <si>
    <t>Lateral Hardening-Fuse-91410437,1</t>
  </si>
  <si>
    <t>Lateral Hardening-Fuse-91411100,1</t>
  </si>
  <si>
    <t>Lateral Hardening-Fuse-91411116,1</t>
  </si>
  <si>
    <t>Lateral Hardening-Fuse-91411775,1</t>
  </si>
  <si>
    <t>Lateral Hardening-Fuse-91412064,1</t>
  </si>
  <si>
    <t>Lateral Hardening-Fuse-91412730,1</t>
  </si>
  <si>
    <t>Lateral Hardening-Fuse-91413523,4</t>
  </si>
  <si>
    <t>Lateral Hardening-Fuse-91413937,11</t>
  </si>
  <si>
    <t>Lateral Hardening-Fuse-91414104,1</t>
  </si>
  <si>
    <t>Lateral Hardening-Fuse-91414453,1</t>
  </si>
  <si>
    <t>Lateral Hardening-Fuse-91415915,1</t>
  </si>
  <si>
    <t>Lateral Hardening-Fuse-91421727,1</t>
  </si>
  <si>
    <t>Lateral Hardening-Fuse-91422335,1</t>
  </si>
  <si>
    <t>Lateral Hardening-Fuse-91422589,1</t>
  </si>
  <si>
    <t>Lateral Hardening-Fuse-91427762,1</t>
  </si>
  <si>
    <t>Lateral Hardening-Fuse-91428114,1</t>
  </si>
  <si>
    <t>Lateral Hardening-Fuse-91429586,1</t>
  </si>
  <si>
    <t>Lateral Hardening-Fuse-91432109,1</t>
  </si>
  <si>
    <t>Lateral Hardening-Fuse-91432110,1</t>
  </si>
  <si>
    <t>Lateral Hardening-Fuse-91433637,1</t>
  </si>
  <si>
    <t>Lateral Hardening-Fuse-91434161,1</t>
  </si>
  <si>
    <t>Lateral Hardening-Fuse-91435739,2</t>
  </si>
  <si>
    <t>Lateral Hardening-Fuse-91435976,1</t>
  </si>
  <si>
    <t>Lateral Hardening-Fuse-91436136,1</t>
  </si>
  <si>
    <t>Lateral Hardening-Fuse-91437337,1</t>
  </si>
  <si>
    <t>Lateral Hardening-Fuse-91437635,1</t>
  </si>
  <si>
    <t>Lateral Hardening-Fuse-91438450,1</t>
  </si>
  <si>
    <t>Lateral Hardening-Fuse-91438668,1</t>
  </si>
  <si>
    <t>Lateral Hardening-Fuse-91439265,2</t>
  </si>
  <si>
    <t>Lateral Hardening-Fuse-91439966,1</t>
  </si>
  <si>
    <t>Lateral Hardening-Fuse-91440558,1</t>
  </si>
  <si>
    <t>Lateral Hardening-Fuse-91441944,1</t>
  </si>
  <si>
    <t>Lateral Hardening-Fuse-91442028,1</t>
  </si>
  <si>
    <t>Lateral Hardening-Fuse-91443636,1</t>
  </si>
  <si>
    <t>Lateral Hardening-Fuse-91443637,1</t>
  </si>
  <si>
    <t>Lateral Hardening-Fuse-91444166,1</t>
  </si>
  <si>
    <t>Lateral Hardening-Fuse-91444526,1</t>
  </si>
  <si>
    <t>Lateral Hardening-Fuse-91445171,1</t>
  </si>
  <si>
    <t>Lateral Hardening-Fuse-91445838,1</t>
  </si>
  <si>
    <t>Lateral Hardening-Fuse-91446005,1</t>
  </si>
  <si>
    <t>Lateral Hardening-Fuse-91447204,1</t>
  </si>
  <si>
    <t>Lateral Hardening-Fuse-91447486,1</t>
  </si>
  <si>
    <t>Lateral Hardening-Fuse-91448654,1</t>
  </si>
  <si>
    <t>Lateral Hardening-Fuse-91449232,1</t>
  </si>
  <si>
    <t>Lateral Hardening-Fuse-91451771,1</t>
  </si>
  <si>
    <t>Lateral Hardening-Fuse-91452246,1</t>
  </si>
  <si>
    <t>Lateral Hardening-Fuse-91452423,1</t>
  </si>
  <si>
    <t>Lateral Hardening-Fuse-91452575,1</t>
  </si>
  <si>
    <t>Lateral Hardening-Fuse-91456283,3</t>
  </si>
  <si>
    <t>Lateral Hardening-Fuse-91456359,1</t>
  </si>
  <si>
    <t>Lateral Hardening-Fuse-91458309,1</t>
  </si>
  <si>
    <t>Lateral Hardening-Fuse-91458310,2</t>
  </si>
  <si>
    <t>Lateral Hardening-Fuse-91458446,1</t>
  </si>
  <si>
    <t>Lateral Hardening-Fuse-91459244,1</t>
  </si>
  <si>
    <t>Lateral Hardening-Fuse-91459269,3</t>
  </si>
  <si>
    <t>Lateral Hardening-Fuse-91459852,1</t>
  </si>
  <si>
    <t>Lateral Hardening-Fuse-91460687,1</t>
  </si>
  <si>
    <t>Lateral Hardening-Fuse-91462070,1</t>
  </si>
  <si>
    <t>Lateral Hardening-Fuse-91463216,1</t>
  </si>
  <si>
    <t>Lateral Hardening-Fuse-91464945,1</t>
  </si>
  <si>
    <t>Lateral Hardening-Fuse-91465209,1</t>
  </si>
  <si>
    <t>Lateral Hardening-Fuse-91466639,1</t>
  </si>
  <si>
    <t>Lateral Hardening-Fuse-91467619,1</t>
  </si>
  <si>
    <t>Lateral Hardening-Fuse-91468172,1</t>
  </si>
  <si>
    <t>Lateral Hardening-Fuse-91468349,1</t>
  </si>
  <si>
    <t>Lateral Hardening-Fuse-91469052,1</t>
  </si>
  <si>
    <t>Lateral Hardening-Fuse-91471597,1</t>
  </si>
  <si>
    <t>Lateral Hardening-Fuse-91471792,1</t>
  </si>
  <si>
    <t>Lateral Hardening-Fuse-91471829,1</t>
  </si>
  <si>
    <t>Lateral Hardening-Fuse-91471940,1</t>
  </si>
  <si>
    <t>Lateral Hardening-Fuse-91473225,1</t>
  </si>
  <si>
    <t>Lateral Hardening-Fuse-91473644,1</t>
  </si>
  <si>
    <t>Lateral Hardening-Fuse-91473920,1</t>
  </si>
  <si>
    <t>Lateral Hardening-Fuse-91474399,1</t>
  </si>
  <si>
    <t>Lateral Hardening-Fuse-91474436,1</t>
  </si>
  <si>
    <t>Lateral Hardening-Fuse-91474484,1</t>
  </si>
  <si>
    <t>Lateral Hardening-Fuse-91474494,1</t>
  </si>
  <si>
    <t>Lateral Hardening-Fuse-91474542,1</t>
  </si>
  <si>
    <t>Lateral Hardening-Fuse-91474545,1</t>
  </si>
  <si>
    <t>Lateral Hardening-Fuse-91474560,2</t>
  </si>
  <si>
    <t>Lateral Hardening-Fuse-91477049,1</t>
  </si>
  <si>
    <t>Lateral Hardening-Fuse-91479622,1</t>
  </si>
  <si>
    <t>Lateral Hardening-Fuse-91479624,1</t>
  </si>
  <si>
    <t>Lateral Hardening-Fuse-91480290,1</t>
  </si>
  <si>
    <t>Lateral Hardening-Fuse-91480393,2</t>
  </si>
  <si>
    <t>Lateral Hardening-Fuse-91480639,1</t>
  </si>
  <si>
    <t>Lateral Hardening-Fuse-91481416,2</t>
  </si>
  <si>
    <t>Lateral Hardening-Fuse-91482201,1</t>
  </si>
  <si>
    <t>Lateral Hardening-Fuse-91484658,1</t>
  </si>
  <si>
    <t>Lateral Hardening-Fuse-91484672,1</t>
  </si>
  <si>
    <t>Lateral Hardening-Fuse-91484673,1</t>
  </si>
  <si>
    <t>Lateral Hardening-Fuse-91484776,3</t>
  </si>
  <si>
    <t>Lateral Hardening-Fuse-91484838,1</t>
  </si>
  <si>
    <t>Lateral Hardening-Fuse-91484843,1</t>
  </si>
  <si>
    <t>Lateral Hardening-Fuse-91485596,1</t>
  </si>
  <si>
    <t>Lateral Hardening-Fuse-91487301,1</t>
  </si>
  <si>
    <t>Lateral Hardening-Fuse-91489133,1</t>
  </si>
  <si>
    <t>Lateral Hardening-Fuse-91489174,1</t>
  </si>
  <si>
    <t>Lateral Hardening-Fuse-91489796,4</t>
  </si>
  <si>
    <t>Lateral Hardening-Fuse-91490707,1</t>
  </si>
  <si>
    <t>Lateral Hardening-Fuse-91491066,25</t>
  </si>
  <si>
    <t>Lateral Hardening-Fuse-91493133,10</t>
  </si>
  <si>
    <t>Lateral Hardening-Fuse-91493439,1</t>
  </si>
  <si>
    <t>Lateral Hardening-Fuse-91493677,1</t>
  </si>
  <si>
    <t>Lateral Hardening-Fuse-91493976,1</t>
  </si>
  <si>
    <t>Lateral Hardening-Fuse-91495259,1</t>
  </si>
  <si>
    <t>Lateral Hardening-Fuse-91496941,1</t>
  </si>
  <si>
    <t>Lateral Hardening-Fuse-91496980,1</t>
  </si>
  <si>
    <t>Lateral Hardening-Fuse-91497369,1</t>
  </si>
  <si>
    <t>Lateral Hardening-Fuse-91497978,1</t>
  </si>
  <si>
    <t>Lateral Hardening-Fuse-91500584,1</t>
  </si>
  <si>
    <t>Lateral Hardening-Fuse-91501738,1</t>
  </si>
  <si>
    <t>Lateral Hardening-Fuse-91502553,1</t>
  </si>
  <si>
    <t>Lateral Hardening-Fuse-91502662,1</t>
  </si>
  <si>
    <t>Lateral Hardening-Fuse-91504771,1</t>
  </si>
  <si>
    <t>Lateral Hardening-Fuse-91505580,1</t>
  </si>
  <si>
    <t>Lateral Hardening-Fuse-91505593,1</t>
  </si>
  <si>
    <t>Lateral Hardening-Fuse-91506778,1</t>
  </si>
  <si>
    <t>Lateral Hardening-Fuse-91507018,1</t>
  </si>
  <si>
    <t>Lateral Hardening-Fuse-91507729,1</t>
  </si>
  <si>
    <t>Lateral Hardening-Fuse-91508547,2</t>
  </si>
  <si>
    <t>Lateral Hardening-Fuse-91508736,7</t>
  </si>
  <si>
    <t>Lateral Hardening-Fuse-91508737,1</t>
  </si>
  <si>
    <t>Lateral Hardening-Fuse-91508775,1</t>
  </si>
  <si>
    <t>Lateral Hardening-Fuse-91508848,6</t>
  </si>
  <si>
    <t>Lateral Hardening-Fuse-91508868,1</t>
  </si>
  <si>
    <t>Lateral Hardening-Fuse-91510344,1</t>
  </si>
  <si>
    <t>Lateral Hardening-Fuse-91511054,1</t>
  </si>
  <si>
    <t>Lateral Hardening-Fuse-91511416,1</t>
  </si>
  <si>
    <t>Lateral Hardening-Fuse-91511419,1</t>
  </si>
  <si>
    <t>Lateral Hardening-Fuse-91511800,1</t>
  </si>
  <si>
    <t>Lateral Hardening-Fuse-91511848,1</t>
  </si>
  <si>
    <t>Lateral Hardening-Fuse-91512136,1</t>
  </si>
  <si>
    <t>Lateral Hardening-Fuse-91512397,1</t>
  </si>
  <si>
    <t>Lateral Hardening-Fuse-91512679,1</t>
  </si>
  <si>
    <t>Lateral Hardening-Fuse-91513380,1</t>
  </si>
  <si>
    <t>Lateral Hardening-Fuse-91514276,1</t>
  </si>
  <si>
    <t>Lateral Hardening-Fuse-91514890,5</t>
  </si>
  <si>
    <t>Lateral Hardening-Fuse-91517686,1</t>
  </si>
  <si>
    <t>Lateral Hardening-Fuse-91517889,1</t>
  </si>
  <si>
    <t>Lateral Hardening-Fuse-91517890,1</t>
  </si>
  <si>
    <t>Lateral Hardening-Fuse-91517908,1</t>
  </si>
  <si>
    <t>Lateral Hardening-Fuse-91517928,1</t>
  </si>
  <si>
    <t>Lateral Hardening-Fuse-91517929,14</t>
  </si>
  <si>
    <t>Lateral Hardening-Fuse-91517965,1</t>
  </si>
  <si>
    <t>Lateral Hardening-Fuse-91517975,1</t>
  </si>
  <si>
    <t>Lateral Hardening-Fuse-91517977,1</t>
  </si>
  <si>
    <t>Lateral Hardening-Fuse-91518345,1</t>
  </si>
  <si>
    <t>Lateral Hardening-Fuse-91518951,2</t>
  </si>
  <si>
    <t>Lateral Hardening-Fuse-91518968,1</t>
  </si>
  <si>
    <t>Lateral Hardening-Fuse-91521223,1</t>
  </si>
  <si>
    <t>Lateral Hardening-Fuse-91523017,1</t>
  </si>
  <si>
    <t>Lateral Hardening-Fuse-91524896,1</t>
  </si>
  <si>
    <t>Lateral Hardening-Fuse-91525856,1</t>
  </si>
  <si>
    <t>Lateral Hardening-Fuse-91526474,1</t>
  </si>
  <si>
    <t>Lateral Hardening-Fuse-91528906,1</t>
  </si>
  <si>
    <t>Lateral Hardening-Fuse-91529072,2</t>
  </si>
  <si>
    <t>Lateral Hardening-Fuse-91530067,1</t>
  </si>
  <si>
    <t>Lateral Hardening-Fuse-91530670,1</t>
  </si>
  <si>
    <t>Lateral Hardening-Fuse-91532149,12</t>
  </si>
  <si>
    <t>Lateral Hardening-Fuse-91534001,1</t>
  </si>
  <si>
    <t>Lateral Hardening-Fuse-91534450,1</t>
  </si>
  <si>
    <t>Lateral Hardening-Fuse-91535398,1</t>
  </si>
  <si>
    <t>Lateral Hardening-Fuse-91536203,1</t>
  </si>
  <si>
    <t>Lateral Hardening-Fuse-91536611,1</t>
  </si>
  <si>
    <t>Lateral Hardening-Fuse-91537180,1</t>
  </si>
  <si>
    <t>Lateral Hardening-Fuse-91538782,1</t>
  </si>
  <si>
    <t>Lateral Hardening-Fuse-91538940,1</t>
  </si>
  <si>
    <t>Lateral Hardening-Fuse-91539511,6</t>
  </si>
  <si>
    <t>Lateral Hardening-Fuse-91540442,1</t>
  </si>
  <si>
    <t>Lateral Hardening-Fuse-91541949,1</t>
  </si>
  <si>
    <t>Lateral Hardening-Fuse-91542229,2</t>
  </si>
  <si>
    <t>Lateral Hardening-Fuse-91542761,1</t>
  </si>
  <si>
    <t>Lateral Hardening-Fuse-91544410,1</t>
  </si>
  <si>
    <t>Lateral Hardening-Fuse-91544880,1</t>
  </si>
  <si>
    <t>Lateral Hardening-Fuse-91548331,1</t>
  </si>
  <si>
    <t>Lateral Hardening-Fuse-91548414,1</t>
  </si>
  <si>
    <t>Lateral Hardening-Fuse-91549363,1</t>
  </si>
  <si>
    <t>Lateral Hardening-Fuse-91550518,1</t>
  </si>
  <si>
    <t>Lateral Hardening-Fuse-91550539,1</t>
  </si>
  <si>
    <t>Lateral Hardening-Fuse-91550560,1</t>
  </si>
  <si>
    <t>Lateral Hardening-Fuse-91551066,1</t>
  </si>
  <si>
    <t>Lateral Hardening-Fuse-91551143,1</t>
  </si>
  <si>
    <t>Lateral Hardening-Fuse-91551758,1</t>
  </si>
  <si>
    <t>Lateral Hardening-Fuse-91552288,1</t>
  </si>
  <si>
    <t>Lateral Hardening-Fuse-91553312,1</t>
  </si>
  <si>
    <t>Lateral Hardening-Fuse-91555471,1</t>
  </si>
  <si>
    <t>Lateral Hardening-Fuse-91555684,1</t>
  </si>
  <si>
    <t>Lateral Hardening-Fuse-91556485,1</t>
  </si>
  <si>
    <t>Lateral Hardening-Fuse-91557303,1</t>
  </si>
  <si>
    <t>Lateral Hardening-Fuse-91558079,1</t>
  </si>
  <si>
    <t>Lateral Hardening-Fuse-91558389,1</t>
  </si>
  <si>
    <t>Lateral Hardening-Fuse-91560058,1</t>
  </si>
  <si>
    <t>Lateral Hardening-Fuse-91563584,2</t>
  </si>
  <si>
    <t>Lateral Hardening-Fuse-91564996,19</t>
  </si>
  <si>
    <t>Lateral Hardening-Fuse-91565153,1</t>
  </si>
  <si>
    <t>Lateral Hardening-Fuse-91565156,1</t>
  </si>
  <si>
    <t>Lateral Hardening-Fuse-91565157,1</t>
  </si>
  <si>
    <t>Lateral Hardening-Fuse-91565158,1</t>
  </si>
  <si>
    <t>Lateral Hardening-Fuse-91565805,1</t>
  </si>
  <si>
    <t>Lateral Hardening-Fuse-91566357,1</t>
  </si>
  <si>
    <t>Lateral Hardening-Fuse-91566379,1</t>
  </si>
  <si>
    <t>Lateral Hardening-Fuse-91566394,1</t>
  </si>
  <si>
    <t>Lateral Hardening-Fuse-91566427,1</t>
  </si>
  <si>
    <t>Lateral Hardening-Fuse-91566435,1</t>
  </si>
  <si>
    <t>Lateral Hardening-Fuse-91567480,1</t>
  </si>
  <si>
    <t>Lateral Hardening-Fuse-91567572,1</t>
  </si>
  <si>
    <t>Lateral Hardening-Fuse-91568022,1</t>
  </si>
  <si>
    <t>Lateral Hardening-Fuse-91568033,1</t>
  </si>
  <si>
    <t>Lateral Hardening-Fuse-91568099,1</t>
  </si>
  <si>
    <t>Lateral Hardening-Fuse-91568222,1</t>
  </si>
  <si>
    <t>Lateral Hardening-Fuse-91568537,1</t>
  </si>
  <si>
    <t>Lateral Hardening-Fuse-91568584,3</t>
  </si>
  <si>
    <t>Lateral Hardening-Fuse-91568607,1</t>
  </si>
  <si>
    <t>Lateral Hardening-Fuse-91570523,1</t>
  </si>
  <si>
    <t>Lateral Hardening-Fuse-91570601,1</t>
  </si>
  <si>
    <t>Lateral Hardening-Fuse-91570867,1</t>
  </si>
  <si>
    <t>Lateral Hardening-Fuse-91572385,1</t>
  </si>
  <si>
    <t>Lateral Hardening-Fuse-91572744,1</t>
  </si>
  <si>
    <t>Lateral Hardening-Fuse-91573705,1</t>
  </si>
  <si>
    <t>Lateral Hardening-Fuse-91574186,1</t>
  </si>
  <si>
    <t>Lateral Hardening-Fuse-91574200,1</t>
  </si>
  <si>
    <t>Lateral Hardening-Fuse-91574381,1</t>
  </si>
  <si>
    <t>Lateral Hardening-Fuse-91575186,1</t>
  </si>
  <si>
    <t>Lateral Hardening-Fuse-91576679,1</t>
  </si>
  <si>
    <t>Lateral Hardening-Fuse-91577232,1</t>
  </si>
  <si>
    <t>Lateral Hardening-Fuse-91577244,1</t>
  </si>
  <si>
    <t>Lateral Hardening-Fuse-91578134,1</t>
  </si>
  <si>
    <t>Lateral Hardening-Fuse-91578401,1</t>
  </si>
  <si>
    <t>Lateral Hardening-Fuse-91578756,1</t>
  </si>
  <si>
    <t>Lateral Hardening-Fuse-91578883,1</t>
  </si>
  <si>
    <t>Lateral Hardening-Fuse-91578998,1</t>
  </si>
  <si>
    <t>Lateral Hardening-Fuse-91579962,1</t>
  </si>
  <si>
    <t>Lateral Hardening-Fuse-91580500,1</t>
  </si>
  <si>
    <t>Lateral Hardening-Fuse-91580526,1</t>
  </si>
  <si>
    <t>Lateral Hardening-Fuse-91581669,4</t>
  </si>
  <si>
    <t>Lateral Hardening-Fuse-91582409,1</t>
  </si>
  <si>
    <t>Lateral Hardening-Fuse-91584915,9</t>
  </si>
  <si>
    <t>Lateral Hardening-Fuse-91585479,1</t>
  </si>
  <si>
    <t>Lateral Hardening-Fuse-91586832,1</t>
  </si>
  <si>
    <t>Lateral Hardening-Fuse-91586981,1</t>
  </si>
  <si>
    <t>Lateral Hardening-Fuse-91589714,1</t>
  </si>
  <si>
    <t>Lateral Hardening-Fuse-91591093,1</t>
  </si>
  <si>
    <t>Lateral Hardening-Fuse-91591947,1</t>
  </si>
  <si>
    <t>Lateral Hardening-Fuse-91592312,1</t>
  </si>
  <si>
    <t>Lateral Hardening-Fuse-91594801,1</t>
  </si>
  <si>
    <t>Lateral Hardening-Fuse-91596805,1</t>
  </si>
  <si>
    <t>Lateral Hardening-Fuse-91597721,1</t>
  </si>
  <si>
    <t>Lateral Hardening-Fuse-91598262,1</t>
  </si>
  <si>
    <t>Lateral Hardening-Fuse-91598271,1</t>
  </si>
  <si>
    <t>Lateral Hardening-Fuse-91598274,1</t>
  </si>
  <si>
    <t>Lateral Hardening-Fuse-91598279,1</t>
  </si>
  <si>
    <t>Lateral Hardening-Fuse-91598280,1</t>
  </si>
  <si>
    <t>Lateral Hardening-Fuse-91598698,1</t>
  </si>
  <si>
    <t>Lateral Hardening-Fuse-91599338,1</t>
  </si>
  <si>
    <t>Lateral Hardening-Fuse-91600145,1</t>
  </si>
  <si>
    <t>Lateral Hardening-Fuse-91600776,1</t>
  </si>
  <si>
    <t>Lateral Hardening-Fuse-91602099,1</t>
  </si>
  <si>
    <t>Lateral Hardening-Fuse-91604454,1</t>
  </si>
  <si>
    <t>Lateral Hardening-Fuse-91604783,1</t>
  </si>
  <si>
    <t>Lateral Hardening-Fuse-91604920,1</t>
  </si>
  <si>
    <t>Lateral Hardening-Fuse-91605469,2</t>
  </si>
  <si>
    <t>Lateral Hardening-Fuse-91606130,1</t>
  </si>
  <si>
    <t>Lateral Hardening-Fuse-91608637,2</t>
  </si>
  <si>
    <t>Lateral Hardening-Fuse-91611191,2</t>
  </si>
  <si>
    <t>Lateral Hardening-Fuse-91613923,1</t>
  </si>
  <si>
    <t>Lateral Hardening-Fuse-91614639,1</t>
  </si>
  <si>
    <t>Lateral Hardening-Fuse-91615057,2</t>
  </si>
  <si>
    <t>Lateral Hardening-Fuse-91615880,1</t>
  </si>
  <si>
    <t>Lateral Hardening-Fuse-91616523,1</t>
  </si>
  <si>
    <t>Lateral Hardening-Fuse-91616607,1</t>
  </si>
  <si>
    <t>Lateral Hardening-Fuse-91617900,1</t>
  </si>
  <si>
    <t>Lateral Hardening-Fuse-91618072,1</t>
  </si>
  <si>
    <t>Lateral Hardening-Fuse-91618830,3</t>
  </si>
  <si>
    <t>Lateral Hardening-Fuse-91619417,1</t>
  </si>
  <si>
    <t>Lateral Hardening-Fuse-91620187,7</t>
  </si>
  <si>
    <t>Lateral Hardening-Fuse-91620333,1</t>
  </si>
  <si>
    <t>Lateral Hardening-Fuse-91622197,1</t>
  </si>
  <si>
    <t>Lateral Hardening-Fuse-91622202,1</t>
  </si>
  <si>
    <t>Lateral Hardening-Fuse-91622634,1</t>
  </si>
  <si>
    <t>Lateral Hardening-Fuse-91623637,1</t>
  </si>
  <si>
    <t>Lateral Hardening-Fuse-91625137,1</t>
  </si>
  <si>
    <t>Lateral Hardening-Fuse-91627020,1</t>
  </si>
  <si>
    <t>Lateral Hardening-Fuse-91627229,4</t>
  </si>
  <si>
    <t>Lateral Hardening-Fuse-91628194,2</t>
  </si>
  <si>
    <t>Lateral Hardening-Fuse-91628811,1</t>
  </si>
  <si>
    <t>Lateral Hardening-Fuse-91629415,1</t>
  </si>
  <si>
    <t>Lateral Hardening-Fuse-91629504,1</t>
  </si>
  <si>
    <t>Lateral Hardening-Fuse-91629609,1</t>
  </si>
  <si>
    <t>Lateral Hardening-Fuse-91630851,1</t>
  </si>
  <si>
    <t>Lateral Hardening-Fuse-91634839,1</t>
  </si>
  <si>
    <t>Lateral Hardening-Fuse-91634943,1</t>
  </si>
  <si>
    <t>Lateral Hardening-Fuse-91636868,1</t>
  </si>
  <si>
    <t>Lateral Hardening-Fuse-91636970,1</t>
  </si>
  <si>
    <t>Lateral Hardening-Fuse-91639119,1</t>
  </si>
  <si>
    <t>Lateral Hardening-Fuse-91640983,1</t>
  </si>
  <si>
    <t>Lateral Hardening-Fuse-91641232,1</t>
  </si>
  <si>
    <t>Lateral Hardening-Fuse-91641395,1</t>
  </si>
  <si>
    <t>Lateral Hardening-Fuse-91641553,1</t>
  </si>
  <si>
    <t>Lateral Hardening-Fuse-91642882,1</t>
  </si>
  <si>
    <t>Lateral Hardening-Fuse-91643395,1</t>
  </si>
  <si>
    <t>Lateral Hardening-Fuse-91643673,2</t>
  </si>
  <si>
    <t>Lateral Hardening-Fuse-91643736,1</t>
  </si>
  <si>
    <t>Lateral Hardening-Fuse-91643794,1</t>
  </si>
  <si>
    <t>Lateral Hardening-Fuse-91643798,1</t>
  </si>
  <si>
    <t>Lateral Hardening-Fuse-91644887,1</t>
  </si>
  <si>
    <t>Lateral Hardening-Fuse-91645378,1</t>
  </si>
  <si>
    <t>Lateral Hardening-Fuse-91647060,1</t>
  </si>
  <si>
    <t>Lateral Hardening-Fuse-91651363,2</t>
  </si>
  <si>
    <t>Lateral Hardening-Fuse-91651993,1</t>
  </si>
  <si>
    <t>Lateral Hardening-Fuse-91652567,1</t>
  </si>
  <si>
    <t>Lateral Hardening-Fuse-91656864,8</t>
  </si>
  <si>
    <t>Lateral Hardening-Fuse-91657855,1</t>
  </si>
  <si>
    <t>Lateral Hardening-Fuse-91659362,1</t>
  </si>
  <si>
    <t>Lateral Hardening-Fuse-91660623,1</t>
  </si>
  <si>
    <t>Lateral Hardening-Fuse-91660702,2</t>
  </si>
  <si>
    <t>Lateral Hardening-Fuse-91661563,1</t>
  </si>
  <si>
    <t>Lateral Hardening-Fuse-91661650,1</t>
  </si>
  <si>
    <t>Lateral Hardening-Fuse-91661685,1</t>
  </si>
  <si>
    <t>Lateral Hardening-Fuse-91661835,1</t>
  </si>
  <si>
    <t>Lateral Hardening-Fuse-91662095,1</t>
  </si>
  <si>
    <t>Lateral Hardening-Fuse-91664575,1</t>
  </si>
  <si>
    <t>Lateral Hardening-Fuse-91665037,1</t>
  </si>
  <si>
    <t>Lateral Hardening-Fuse-91665698,2</t>
  </si>
  <si>
    <t>Lateral Hardening-Fuse-91666132,1</t>
  </si>
  <si>
    <t>Lateral Hardening-Fuse-91666161,1</t>
  </si>
  <si>
    <t>Lateral Hardening-Fuse-91668185,2</t>
  </si>
  <si>
    <t>Lateral Hardening-Fuse-91670494,1</t>
  </si>
  <si>
    <t>Lateral Hardening-Fuse-91671055,1</t>
  </si>
  <si>
    <t>Lateral Hardening-Fuse-91671062,1</t>
  </si>
  <si>
    <t>Lateral Hardening-Fuse-91671341,1</t>
  </si>
  <si>
    <t>Lateral Hardening-Fuse-91673497,1</t>
  </si>
  <si>
    <t>Lateral Hardening-Fuse-91673652,1</t>
  </si>
  <si>
    <t>Lateral Hardening-Fuse-91674075,1</t>
  </si>
  <si>
    <t>Lateral Hardening-Fuse-91675693,1</t>
  </si>
  <si>
    <t>Lateral Hardening-Fuse-91675820,1</t>
  </si>
  <si>
    <t>Lateral Hardening-Fuse-91677677,1</t>
  </si>
  <si>
    <t>Lateral Hardening-Fuse-91677694,1</t>
  </si>
  <si>
    <t>Lateral Hardening-Fuse-91677716,1</t>
  </si>
  <si>
    <t>Lateral Hardening-Fuse-91677717,1</t>
  </si>
  <si>
    <t>Lateral Hardening-Fuse-91677718,1</t>
  </si>
  <si>
    <t>Lateral Hardening-Fuse-91677779,1</t>
  </si>
  <si>
    <t>Lateral Hardening-Fuse-91678930,1</t>
  </si>
  <si>
    <t>Lateral Hardening-Fuse-91681250,1</t>
  </si>
  <si>
    <t>Lateral Hardening-Fuse-91681285,1</t>
  </si>
  <si>
    <t>Lateral Hardening-Fuse-91681474,1</t>
  </si>
  <si>
    <t>Lateral Hardening-Fuse-91682716,1</t>
  </si>
  <si>
    <t>Lateral Hardening-Fuse-91684363,1</t>
  </si>
  <si>
    <t>Lateral Hardening-Fuse-91686204,1</t>
  </si>
  <si>
    <t>Lateral Hardening-Fuse-91688736,1</t>
  </si>
  <si>
    <t>Lateral Hardening-Fuse-91693913,1</t>
  </si>
  <si>
    <t>Lateral Hardening-Fuse-91696822,2</t>
  </si>
  <si>
    <t>Lateral Hardening-Fuse-91697467,2</t>
  </si>
  <si>
    <t>Lateral Hardening-Fuse-91700188,1</t>
  </si>
  <si>
    <t>Lateral Hardening-Fuse-91701370,1</t>
  </si>
  <si>
    <t>Lateral Hardening-Fuse-91701376,1</t>
  </si>
  <si>
    <t>Lateral Hardening-Fuse-91704527,1</t>
  </si>
  <si>
    <t>Lateral Hardening-Fuse-91704696,1</t>
  </si>
  <si>
    <t>Lateral Hardening-Fuse-91704709,1</t>
  </si>
  <si>
    <t>Lateral Hardening-Fuse-91705275,1</t>
  </si>
  <si>
    <t>Lateral Hardening-Fuse-91705276,1</t>
  </si>
  <si>
    <t>Lateral Hardening-Fuse-91705558,1</t>
  </si>
  <si>
    <t>Lateral Hardening-Fuse-91710446,1</t>
  </si>
  <si>
    <t>Lateral Hardening-Fuse-91710700,1</t>
  </si>
  <si>
    <t>Lateral Hardening-Fuse-91711291,1</t>
  </si>
  <si>
    <t>Lateral Hardening-Fuse-91714795,1</t>
  </si>
  <si>
    <t>Lateral Hardening-Fuse-91715878,1</t>
  </si>
  <si>
    <t>Lateral Hardening-Fuse-91719147,1</t>
  </si>
  <si>
    <t>Lateral Hardening-Fuse-91719628,1</t>
  </si>
  <si>
    <t>Lateral Hardening-Fuse-91720645,1</t>
  </si>
  <si>
    <t>Lateral Hardening-Fuse-91720718,1</t>
  </si>
  <si>
    <t>Lateral Hardening-Fuse-91721020,1</t>
  </si>
  <si>
    <t>Lateral Hardening-Fuse-91722190,1</t>
  </si>
  <si>
    <t>Lateral Hardening-Fuse-91723303,1</t>
  </si>
  <si>
    <t>Lateral Hardening-Fuse-91724740,1</t>
  </si>
  <si>
    <t>Lateral Hardening-Fuse-91725611,2</t>
  </si>
  <si>
    <t>Lateral Hardening-Fuse-91727273,2</t>
  </si>
  <si>
    <t>Lateral Hardening-Fuse-91728131,1</t>
  </si>
  <si>
    <t>Lateral Hardening-Fuse-91728132,4</t>
  </si>
  <si>
    <t>Lateral Hardening-Fuse-91728766,1</t>
  </si>
  <si>
    <t>Lateral Hardening-Fuse-91730217,4</t>
  </si>
  <si>
    <t>Lateral Hardening-Fuse-91731468,1</t>
  </si>
  <si>
    <t>Lateral Hardening-Fuse-91732005,1</t>
  </si>
  <si>
    <t>Lateral Hardening-Fuse-91733183,1</t>
  </si>
  <si>
    <t>Lateral Hardening-Fuse-91733558,1</t>
  </si>
  <si>
    <t>Lateral Hardening-Fuse-91734095,1</t>
  </si>
  <si>
    <t>Lateral Hardening-Fuse-91736477,1</t>
  </si>
  <si>
    <t>Lateral Hardening-Fuse-91737253,1</t>
  </si>
  <si>
    <t>Lateral Hardening-Fuse-91737286,1</t>
  </si>
  <si>
    <t>Lateral Hardening-Fuse-91738308,3</t>
  </si>
  <si>
    <t>Lateral Hardening-Fuse-91738682,1</t>
  </si>
  <si>
    <t>Lateral Hardening-Fuse-91738766,1</t>
  </si>
  <si>
    <t>Lateral Hardening-Fuse-91739728,1</t>
  </si>
  <si>
    <t>Lateral Hardening-Fuse-91739765,1</t>
  </si>
  <si>
    <t>Lateral Hardening-Fuse-91740578,1</t>
  </si>
  <si>
    <t>Lateral Hardening-Fuse-91741181,1</t>
  </si>
  <si>
    <t>Lateral Hardening-Fuse-91742026,1</t>
  </si>
  <si>
    <t>Lateral Hardening-Fuse-91742537,1</t>
  </si>
  <si>
    <t>Lateral Hardening-Fuse-91743740,1</t>
  </si>
  <si>
    <t>Lateral Hardening-Fuse-91743904,2</t>
  </si>
  <si>
    <t>Lateral Hardening-Fuse-91745051,1</t>
  </si>
  <si>
    <t>Lateral Hardening-Fuse-91745058,1</t>
  </si>
  <si>
    <t>Lateral Hardening-Fuse-91745124,1</t>
  </si>
  <si>
    <t>Lateral Hardening-Fuse-91745973,1</t>
  </si>
  <si>
    <t>Lateral Hardening-Fuse-91749144,1</t>
  </si>
  <si>
    <t>Lateral Hardening-Fuse-91749176,1</t>
  </si>
  <si>
    <t>Lateral Hardening-Fuse-91749389,1</t>
  </si>
  <si>
    <t>Lateral Hardening-Fuse-91749705,1</t>
  </si>
  <si>
    <t>Lateral Hardening-Fuse-91750246,1</t>
  </si>
  <si>
    <t>Lateral Hardening-Fuse-91750255,1</t>
  </si>
  <si>
    <t>Lateral Hardening-Fuse-91750780,2</t>
  </si>
  <si>
    <t>Lateral Hardening-Fuse-91750797,1</t>
  </si>
  <si>
    <t>Lateral Hardening-Fuse-91750868,1</t>
  </si>
  <si>
    <t>Lateral Hardening-Fuse-91750884,1</t>
  </si>
  <si>
    <t>Lateral Hardening-Fuse-91750887,1</t>
  </si>
  <si>
    <t>Lateral Hardening-Fuse-91750902,1</t>
  </si>
  <si>
    <t>Lateral Hardening-Fuse-91750917,1</t>
  </si>
  <si>
    <t>Lateral Hardening-Fuse-91750941,1</t>
  </si>
  <si>
    <t>Lateral Hardening-Fuse-91750953,1</t>
  </si>
  <si>
    <t>Lateral Hardening-Fuse-91750981,1</t>
  </si>
  <si>
    <t>Lateral Hardening-Fuse-91750986,1</t>
  </si>
  <si>
    <t>Lateral Hardening-Fuse-91751592,1</t>
  </si>
  <si>
    <t>Lateral Hardening-Fuse-91751707,1</t>
  </si>
  <si>
    <t>Lateral Hardening-Fuse-91751801,1</t>
  </si>
  <si>
    <t>Lateral Hardening-Fuse-91752181,1</t>
  </si>
  <si>
    <t>Lateral Hardening-Fuse-91753067,1</t>
  </si>
  <si>
    <t>Lateral Hardening-Fuse-91755608,1</t>
  </si>
  <si>
    <t>Lateral Hardening-Fuse-91756821,1</t>
  </si>
  <si>
    <t>Lateral Hardening-Fuse-91756827,1</t>
  </si>
  <si>
    <t>Lateral Hardening-Fuse-91758229,1</t>
  </si>
  <si>
    <t>Lateral Hardening-Fuse-91758296,1</t>
  </si>
  <si>
    <t>Lateral Hardening-Fuse-91758796,5</t>
  </si>
  <si>
    <t>Lateral Hardening-Fuse-91760794,1</t>
  </si>
  <si>
    <t>Lateral Hardening-Fuse-91762141,1</t>
  </si>
  <si>
    <t>Lateral Hardening-Fuse-91763463,1</t>
  </si>
  <si>
    <t>Lateral Hardening-Fuse-91767375,1</t>
  </si>
  <si>
    <t>Lateral Hardening-Fuse-91767729,1</t>
  </si>
  <si>
    <t>Lateral Hardening-Fuse-91767856,1</t>
  </si>
  <si>
    <t>Lateral Hardening-Fuse-91768663,1</t>
  </si>
  <si>
    <t>Lateral Hardening-Fuse-91768869,1</t>
  </si>
  <si>
    <t>Lateral Hardening-Fuse-91771307,1</t>
  </si>
  <si>
    <t>Lateral Hardening-Fuse-91771642,1</t>
  </si>
  <si>
    <t>Lateral Hardening-Fuse-91772174,1</t>
  </si>
  <si>
    <t>Lateral Hardening-Fuse-91774953,1</t>
  </si>
  <si>
    <t>Lateral Hardening-Fuse-91776141,1</t>
  </si>
  <si>
    <t>Lateral Hardening-Fuse-91777082,1</t>
  </si>
  <si>
    <t>Lateral Hardening-Fuse-91778398,1</t>
  </si>
  <si>
    <t>Lateral Hardening-Fuse-91779572,2</t>
  </si>
  <si>
    <t>Lateral Hardening-Fuse-91781312,1</t>
  </si>
  <si>
    <t>Lateral Hardening-Fuse-91781592,1</t>
  </si>
  <si>
    <t>Lateral Hardening-Fuse-91781618,1</t>
  </si>
  <si>
    <t>Lateral Hardening-Fuse-91781626,1</t>
  </si>
  <si>
    <t>Lateral Hardening-Fuse-91781851,1</t>
  </si>
  <si>
    <t>Lateral Hardening-Fuse-91781852,1</t>
  </si>
  <si>
    <t>Lateral Hardening-Fuse-91782013,1</t>
  </si>
  <si>
    <t>Lateral Hardening-Fuse-91782225,1</t>
  </si>
  <si>
    <t>Lateral Hardening-Fuse-91783069,1</t>
  </si>
  <si>
    <t>Lateral Hardening-Fuse-91783078,1</t>
  </si>
  <si>
    <t>Lateral Hardening-Fuse-91783086,1</t>
  </si>
  <si>
    <t>Lateral Hardening-Fuse-91783277,1</t>
  </si>
  <si>
    <t>Lateral Hardening-Fuse-91783945,1</t>
  </si>
  <si>
    <t>Lateral Hardening-Fuse-91785986,1</t>
  </si>
  <si>
    <t>Lateral Hardening-Fuse-91786348,1</t>
  </si>
  <si>
    <t>Lateral Hardening-Fuse-91786385,2</t>
  </si>
  <si>
    <t>Lateral Hardening-Fuse-91788413,1</t>
  </si>
  <si>
    <t>Lateral Hardening-Fuse-91790397,1</t>
  </si>
  <si>
    <t>Lateral Hardening-Fuse-91790534,1</t>
  </si>
  <si>
    <t>Lateral Hardening-Fuse-91790665,1</t>
  </si>
  <si>
    <t>Lateral Hardening-Fuse-91790911,1</t>
  </si>
  <si>
    <t>Lateral Hardening-Fuse-91791222,1</t>
  </si>
  <si>
    <t>Lateral Hardening-Fuse-91791929,1</t>
  </si>
  <si>
    <t>Lateral Hardening-Fuse-91792136,5</t>
  </si>
  <si>
    <t>Lateral Hardening-Fuse-91792802,1</t>
  </si>
  <si>
    <t>Lateral Hardening-Fuse-91793010,1</t>
  </si>
  <si>
    <t>Lateral Hardening-Fuse-91793595,1</t>
  </si>
  <si>
    <t>Lateral Hardening-Fuse-91793984,1</t>
  </si>
  <si>
    <t>Lateral Hardening-Fuse-91794367,1</t>
  </si>
  <si>
    <t>Lateral Hardening-Fuse-91796192,1</t>
  </si>
  <si>
    <t>Lateral Hardening-Fuse-91796302,1</t>
  </si>
  <si>
    <t>Lateral Hardening-Fuse-91796988,1</t>
  </si>
  <si>
    <t>Lateral Hardening-Fuse-91797362,2</t>
  </si>
  <si>
    <t>Lateral Hardening-Fuse-91798287,2</t>
  </si>
  <si>
    <t>Lateral Hardening-Fuse-91799210,1</t>
  </si>
  <si>
    <t>Lateral Hardening-Fuse-91801492,1</t>
  </si>
  <si>
    <t>Lateral Hardening-Fuse-91801888,1</t>
  </si>
  <si>
    <t>Lateral Hardening-Fuse-91801933,1</t>
  </si>
  <si>
    <t>Lateral Hardening-Fuse-91801956,1</t>
  </si>
  <si>
    <t>Lateral Hardening-Fuse-91802420,1</t>
  </si>
  <si>
    <t>Lateral Hardening-Fuse-91803979,1</t>
  </si>
  <si>
    <t>Lateral Hardening-Fuse-91804772,1</t>
  </si>
  <si>
    <t>Lateral Hardening-Fuse-91804834,1</t>
  </si>
  <si>
    <t>Lateral Hardening-Fuse-91804870,1</t>
  </si>
  <si>
    <t>Lateral Hardening-Fuse-91804936,1</t>
  </si>
  <si>
    <t>Lateral Hardening-Fuse-91804955,1</t>
  </si>
  <si>
    <t>Lateral Hardening-Fuse-91805071,1</t>
  </si>
  <si>
    <t>Lateral Hardening-Fuse-91805140,1</t>
  </si>
  <si>
    <t>Lateral Hardening-Fuse-91805147,1</t>
  </si>
  <si>
    <t>Lateral Hardening-Fuse-91805398,1</t>
  </si>
  <si>
    <t>Lateral Hardening-Fuse-91805700,1</t>
  </si>
  <si>
    <t>Lateral Hardening-Fuse-91807285,1</t>
  </si>
  <si>
    <t>Lateral Hardening-Fuse-91810320,1</t>
  </si>
  <si>
    <t>Lateral Hardening-Fuse-91810515,1</t>
  </si>
  <si>
    <t>Lateral Hardening-Fuse-91812647,1</t>
  </si>
  <si>
    <t>Lateral Hardening-Fuse-91813200,1</t>
  </si>
  <si>
    <t>Lateral Hardening-Fuse-91816435,1</t>
  </si>
  <si>
    <t>Lateral Hardening-Fuse-91818921,1</t>
  </si>
  <si>
    <t>Lateral Hardening-Fuse-91820244,1</t>
  </si>
  <si>
    <t>Lateral Hardening-Fuse-91820288,1</t>
  </si>
  <si>
    <t>Lateral Hardening-Fuse-91825136,1</t>
  </si>
  <si>
    <t>Lateral Hardening-Fuse-91825333,1</t>
  </si>
  <si>
    <t>Lateral Hardening-Fuse-91826476,1</t>
  </si>
  <si>
    <t>Lateral Hardening-Fuse-91833317,1</t>
  </si>
  <si>
    <t>Lateral Hardening-Fuse-91836291,1</t>
  </si>
  <si>
    <t>Lateral Hardening-Fuse-91836292,1</t>
  </si>
  <si>
    <t>Lateral Hardening-Fuse-91836431,1</t>
  </si>
  <si>
    <t>Lateral Hardening-Fuse-91836437,1</t>
  </si>
  <si>
    <t>Lateral Hardening-Fuse-91837262,1</t>
  </si>
  <si>
    <t>Lateral Hardening-Fuse-91837742,1</t>
  </si>
  <si>
    <t>Lateral Hardening-Fuse-91837897,1</t>
  </si>
  <si>
    <t>Lateral Hardening-Fuse-91838277,1</t>
  </si>
  <si>
    <t>Lateral Hardening-Fuse-91839866,1</t>
  </si>
  <si>
    <t>Lateral Hardening-Fuse-91840145,1</t>
  </si>
  <si>
    <t>Lateral Hardening-Fuse-91840610,4</t>
  </si>
  <si>
    <t>Lateral Hardening-Fuse-91841532,1</t>
  </si>
  <si>
    <t>Lateral Hardening-Fuse-91843635,1</t>
  </si>
  <si>
    <t>Lateral Hardening-Fuse-91845007,1</t>
  </si>
  <si>
    <t>Lateral Hardening-Fuse-91845593,1</t>
  </si>
  <si>
    <t>Lateral Hardening-Fuse-91845621,1</t>
  </si>
  <si>
    <t>Lateral Hardening-Fuse-91852773,1</t>
  </si>
  <si>
    <t>Lateral Hardening-Fuse-91852786,1</t>
  </si>
  <si>
    <t>Lateral Hardening-Fuse-91852798,1</t>
  </si>
  <si>
    <t>Lateral Hardening-Fuse-91852805,1</t>
  </si>
  <si>
    <t>Lateral Hardening-Fuse-91852823,1</t>
  </si>
  <si>
    <t>Lateral Hardening-Fuse-91852833,1</t>
  </si>
  <si>
    <t>Lateral Hardening-Fuse-91853241,1</t>
  </si>
  <si>
    <t>Lateral Hardening-Fuse-91853422,1</t>
  </si>
  <si>
    <t>Lateral Hardening-Fuse-91853687,1</t>
  </si>
  <si>
    <t>Lateral Hardening-Fuse-91854745,1</t>
  </si>
  <si>
    <t>Lateral Hardening-Fuse-91855492,1</t>
  </si>
  <si>
    <t>Lateral Hardening-Fuse-91856800,2</t>
  </si>
  <si>
    <t>Lateral Hardening-Fuse-91856801,1</t>
  </si>
  <si>
    <t>Lateral Hardening-Fuse-91859578,1</t>
  </si>
  <si>
    <t>Lateral Hardening-Fuse-91860652,1</t>
  </si>
  <si>
    <t>Lateral Hardening-Fuse-91861514,1</t>
  </si>
  <si>
    <t>Lateral Hardening-Fuse-91861517,1</t>
  </si>
  <si>
    <t>Lateral Hardening-Fuse-91863410,1</t>
  </si>
  <si>
    <t>Lateral Hardening-Fuse-91863418,1</t>
  </si>
  <si>
    <t>Lateral Hardening-Fuse-91863430,1</t>
  </si>
  <si>
    <t>Lateral Hardening-Fuse-91863472,1</t>
  </si>
  <si>
    <t>Lateral Hardening-Fuse-91863750,1</t>
  </si>
  <si>
    <t>Lateral Hardening-Fuse-91863763,1</t>
  </si>
  <si>
    <t>Lateral Hardening-Fuse-91865081,1</t>
  </si>
  <si>
    <t>Lateral Hardening-Fuse-91865117,1</t>
  </si>
  <si>
    <t>Lateral Hardening-Fuse-91865404,1</t>
  </si>
  <si>
    <t>Lateral Hardening-Fuse-91867113,1</t>
  </si>
  <si>
    <t>Lateral Hardening-Fuse-91868096,1</t>
  </si>
  <si>
    <t>Lateral Hardening-Fuse-91868616,1</t>
  </si>
  <si>
    <t>Lateral Hardening-Fuse-91868734,1</t>
  </si>
  <si>
    <t>Lateral Hardening-Fuse-91869362,1</t>
  </si>
  <si>
    <t>Lateral Hardening-Fuse-91870029,1</t>
  </si>
  <si>
    <t>Lateral Hardening-Fuse-91870061,1</t>
  </si>
  <si>
    <t>Lateral Hardening-Fuse-91870201,1</t>
  </si>
  <si>
    <t>Lateral Hardening-Fuse-91871611,1</t>
  </si>
  <si>
    <t>Lateral Hardening-Fuse-91871977,1</t>
  </si>
  <si>
    <t>Lateral Hardening-Fuse-91872229,1</t>
  </si>
  <si>
    <t>Lateral Hardening-Fuse-91872524,1</t>
  </si>
  <si>
    <t>Lateral Hardening-Fuse-91872690,3</t>
  </si>
  <si>
    <t>Lateral Hardening-Fuse-91873275,4</t>
  </si>
  <si>
    <t>Lateral Hardening-Fuse-91873276,1</t>
  </si>
  <si>
    <t>Lateral Hardening-Fuse-91873561,1</t>
  </si>
  <si>
    <t>Lateral Hardening-Fuse-91873642,1</t>
  </si>
  <si>
    <t>Lateral Hardening-Fuse-91874075,1</t>
  </si>
  <si>
    <t>Lateral Hardening-Fuse-91874628,1</t>
  </si>
  <si>
    <t>Lateral Hardening-Fuse-91891911,1</t>
  </si>
  <si>
    <t>Lateral Hardening-Fuse-91892077,1</t>
  </si>
  <si>
    <t>Lateral Hardening-Fuse-91892536,1</t>
  </si>
  <si>
    <t>Lateral Hardening-Fuse-91892562,1</t>
  </si>
  <si>
    <t>Lateral Hardening-Fuse-91892606,2</t>
  </si>
  <si>
    <t>Lateral Hardening-Fuse-91895154,1</t>
  </si>
  <si>
    <t>Lateral Hardening-Fuse-91895327,1</t>
  </si>
  <si>
    <t>Lateral Hardening-Fuse-91896456,1</t>
  </si>
  <si>
    <t>Lateral Hardening-Fuse-91896552,1</t>
  </si>
  <si>
    <t>Lateral Hardening-Fuse-91897082,1</t>
  </si>
  <si>
    <t>Lateral Hardening-Fuse-91898203,1</t>
  </si>
  <si>
    <t>Lateral Hardening-Fuse-91899064,2</t>
  </si>
  <si>
    <t>Lateral Hardening-Fuse-91901369,1</t>
  </si>
  <si>
    <t>Lateral Hardening-Fuse-91901562,3</t>
  </si>
  <si>
    <t>Lateral Hardening-Fuse-91901564,1</t>
  </si>
  <si>
    <t>Lateral Hardening-Fuse-91902221,1</t>
  </si>
  <si>
    <t>Lateral Hardening-Fuse-91902236,1</t>
  </si>
  <si>
    <t>Lateral Hardening-Fuse-91902461,1</t>
  </si>
  <si>
    <t>Lateral Hardening-Fuse-91902589,1</t>
  </si>
  <si>
    <t>Lateral Hardening-Fuse-91902639,1</t>
  </si>
  <si>
    <t>Lateral Hardening-Fuse-91902730,1</t>
  </si>
  <si>
    <t>Lateral Hardening-Fuse-91903016,1</t>
  </si>
  <si>
    <t>Lateral Hardening-Fuse-91903023,1</t>
  </si>
  <si>
    <t>Lateral Hardening-Fuse-91903040,1</t>
  </si>
  <si>
    <t>Lateral Hardening-Fuse-91903068,1</t>
  </si>
  <si>
    <t>Lateral Hardening-Fuse-91903074,1</t>
  </si>
  <si>
    <t>Lateral Hardening-Fuse-91903077,1</t>
  </si>
  <si>
    <t>Lateral Hardening-Fuse-91903078,1</t>
  </si>
  <si>
    <t>Lateral Hardening-Fuse-91903080,1</t>
  </si>
  <si>
    <t>Lateral Hardening-Fuse-91903411,1</t>
  </si>
  <si>
    <t>Lateral Hardening-Fuse-91904894,1</t>
  </si>
  <si>
    <t>Lateral Hardening-Fuse-91905367,1</t>
  </si>
  <si>
    <t>Lateral Hardening-Fuse-91905368,1</t>
  </si>
  <si>
    <t>Lateral Hardening-Fuse-91906848,1</t>
  </si>
  <si>
    <t>Lateral Hardening-Fuse-91908501,1</t>
  </si>
  <si>
    <t>Lateral Hardening-Fuse-91908502,1</t>
  </si>
  <si>
    <t>Lateral Hardening-Fuse-91909498,1</t>
  </si>
  <si>
    <t>Lateral Hardening-Fuse-91910027,1</t>
  </si>
  <si>
    <t>Lateral Hardening-Fuse-91910030,1</t>
  </si>
  <si>
    <t>Lateral Hardening-Fuse-91910306,1</t>
  </si>
  <si>
    <t>Lateral Hardening-Fuse-91910777,1</t>
  </si>
  <si>
    <t>Lateral Hardening-Fuse-91912121,1</t>
  </si>
  <si>
    <t>Lateral Hardening-Fuse-91912314,1</t>
  </si>
  <si>
    <t>Lateral Hardening-Fuse-91912640,1</t>
  </si>
  <si>
    <t>Lateral Hardening-Fuse-91912750,1</t>
  </si>
  <si>
    <t>Lateral Hardening-Fuse-91912757,1</t>
  </si>
  <si>
    <t>Lateral Hardening-Fuse-91914592,2</t>
  </si>
  <si>
    <t>Lateral Hardening-Fuse-91914594,1</t>
  </si>
  <si>
    <t>Lateral Hardening-Fuse-91916821,1</t>
  </si>
  <si>
    <t>Lateral Hardening-Fuse-91919633,1</t>
  </si>
  <si>
    <t>Lateral Hardening-Fuse-91920042,10</t>
  </si>
  <si>
    <t>Lateral Hardening-Fuse-91920055,1</t>
  </si>
  <si>
    <t>Lateral Hardening-Fuse-91921257,1</t>
  </si>
  <si>
    <t>Lateral Hardening-Fuse-91921316,1</t>
  </si>
  <si>
    <t>Lateral Hardening-Fuse-91922006,1</t>
  </si>
  <si>
    <t>Lateral Hardening-Fuse-91923798,1</t>
  </si>
  <si>
    <t>Lateral Hardening-Fuse-91923976,1</t>
  </si>
  <si>
    <t>Lateral Hardening-Fuse-91925424,1</t>
  </si>
  <si>
    <t>Lateral Hardening-Fuse-91925430,2</t>
  </si>
  <si>
    <t>Lateral Hardening-Fuse-91926172,1</t>
  </si>
  <si>
    <t>Lateral Hardening-Fuse-91927627,1</t>
  </si>
  <si>
    <t>Lateral Hardening-Fuse-91928195,1</t>
  </si>
  <si>
    <t>Lateral Hardening-Fuse-91931291,2</t>
  </si>
  <si>
    <t>Lateral Hardening-Fuse-91932317,1</t>
  </si>
  <si>
    <t>Lateral Hardening-Fuse-91932511,1</t>
  </si>
  <si>
    <t>Lateral Hardening-Fuse-91932853,1</t>
  </si>
  <si>
    <t>Lateral Hardening-Fuse-91933942,1</t>
  </si>
  <si>
    <t>Lateral Hardening-Fuse-91934653,9</t>
  </si>
  <si>
    <t>Lateral Hardening-Fuse-91934904,1</t>
  </si>
  <si>
    <t>Lateral Hardening-Fuse-91935474,2</t>
  </si>
  <si>
    <t>Lateral Hardening-Fuse-91935539,1</t>
  </si>
  <si>
    <t>Lateral Hardening-Fuse-91935947,1</t>
  </si>
  <si>
    <t>Lateral Hardening-Fuse-91935988,1</t>
  </si>
  <si>
    <t>Lateral Hardening-Fuse-91936740,1</t>
  </si>
  <si>
    <t>Lateral Hardening-Fuse-91937677,1</t>
  </si>
  <si>
    <t>Lateral Hardening-Fuse-91937838,1</t>
  </si>
  <si>
    <t>Lateral Hardening-Fuse-91937871,1</t>
  </si>
  <si>
    <t>Lateral Hardening-Fuse-91939521,1</t>
  </si>
  <si>
    <t>Lateral Hardening-Fuse-91940384,1</t>
  </si>
  <si>
    <t>Lateral Hardening-Fuse-91940385,1</t>
  </si>
  <si>
    <t>Lateral Hardening-Fuse-91940431,1</t>
  </si>
  <si>
    <t>Lateral Hardening-Fuse-91941574,1</t>
  </si>
  <si>
    <t>Lateral Hardening-Fuse-91941728,4</t>
  </si>
  <si>
    <t>Lateral Hardening-Fuse-91942108,1</t>
  </si>
  <si>
    <t>Lateral Hardening-Fuse-91942767,1</t>
  </si>
  <si>
    <t>Lateral Hardening-Fuse-91943550,2</t>
  </si>
  <si>
    <t>Lateral Hardening-Fuse-91948246,1</t>
  </si>
  <si>
    <t>Lateral Hardening-Fuse-91948250,1</t>
  </si>
  <si>
    <t>Lateral Hardening-Fuse-91948969,1</t>
  </si>
  <si>
    <t>Lateral Hardening-Fuse-91954150,1</t>
  </si>
  <si>
    <t>Lateral Hardening-Fuse-91954651,1</t>
  </si>
  <si>
    <t>Lateral Hardening-Fuse-91954788,5</t>
  </si>
  <si>
    <t>Lateral Hardening-Fuse-91954855,1</t>
  </si>
  <si>
    <t>Lateral Hardening-Fuse-91955634,1</t>
  </si>
  <si>
    <t>Lateral Hardening-Fuse-91958840,1</t>
  </si>
  <si>
    <t>Lateral Hardening-Fuse-91958841,1</t>
  </si>
  <si>
    <t>Lateral Hardening-Fuse-91959331,1</t>
  </si>
  <si>
    <t>Lateral Hardening-Fuse-91959877,1</t>
  </si>
  <si>
    <t>Lateral Hardening-Fuse-91962248,1</t>
  </si>
  <si>
    <t>Lateral Hardening-Fuse-91963153,1</t>
  </si>
  <si>
    <t>Lateral Hardening-Fuse-91963380,1</t>
  </si>
  <si>
    <t>Lateral Hardening-Fuse-91964809,1</t>
  </si>
  <si>
    <t>Lateral Hardening-Fuse-91965432,1</t>
  </si>
  <si>
    <t>Lateral Hardening-Fuse-91967257,1</t>
  </si>
  <si>
    <t>Lateral Hardening-Fuse-91967331,1</t>
  </si>
  <si>
    <t>Lateral Hardening-Fuse-91967396,1</t>
  </si>
  <si>
    <t>Lateral Hardening-Fuse-91967414,1</t>
  </si>
  <si>
    <t>Lateral Hardening-Fuse-91967458,1</t>
  </si>
  <si>
    <t>Lateral Hardening-Fuse-91967503,1</t>
  </si>
  <si>
    <t>Lateral Hardening-Fuse-91967565,1</t>
  </si>
  <si>
    <t>Lateral Hardening-Fuse-91967661,1</t>
  </si>
  <si>
    <t>Lateral Hardening-Fuse-91967670,1</t>
  </si>
  <si>
    <t>Lateral Hardening-Fuse-91968452,1</t>
  </si>
  <si>
    <t>Lateral Hardening-Fuse-91968993,3</t>
  </si>
  <si>
    <t>Lateral Hardening-Fuse-91969226,1</t>
  </si>
  <si>
    <t>Lateral Hardening-Fuse-91969808,1</t>
  </si>
  <si>
    <t>Lateral Hardening-Fuse-91970104,1</t>
  </si>
  <si>
    <t>Lateral Hardening-Fuse-91971077,1</t>
  </si>
  <si>
    <t>Lateral Hardening-Fuse-91972302,1</t>
  </si>
  <si>
    <t>Lateral Hardening-Fuse-91973755,1</t>
  </si>
  <si>
    <t>Lateral Hardening-Fuse-91978686,1</t>
  </si>
  <si>
    <t>Lateral Hardening-Fuse-91979229,1</t>
  </si>
  <si>
    <t>Lateral Hardening-Fuse-91980449,1</t>
  </si>
  <si>
    <t>Lateral Hardening-Fuse-91980857,4</t>
  </si>
  <si>
    <t>Lateral Hardening-Fuse-91985525,1</t>
  </si>
  <si>
    <t>Lateral Hardening-Fuse-91985722,1</t>
  </si>
  <si>
    <t>Lateral Hardening-Fuse-91985754,1</t>
  </si>
  <si>
    <t>Lateral Hardening-Fuse-91985773,1</t>
  </si>
  <si>
    <t>Lateral Hardening-Fuse-91985788,1</t>
  </si>
  <si>
    <t>Lateral Hardening-Fuse-91986104,1</t>
  </si>
  <si>
    <t>Lateral Hardening-Fuse-91987912,1</t>
  </si>
  <si>
    <t>Lateral Hardening-Fuse-91990126,2</t>
  </si>
  <si>
    <t>Lateral Hardening-Fuse-91990730,1</t>
  </si>
  <si>
    <t>Lateral Hardening-Fuse-91991201,1</t>
  </si>
  <si>
    <t>Lateral Hardening-Fuse-91992949,1</t>
  </si>
  <si>
    <t>Lateral Hardening-Fuse-91993222,1</t>
  </si>
  <si>
    <t>Lateral Hardening-Fuse-91994219,1</t>
  </si>
  <si>
    <t>Lateral Hardening-Fuse-91994798,1</t>
  </si>
  <si>
    <t>Lateral Hardening-Fuse-91995000,1</t>
  </si>
  <si>
    <t>Lateral Hardening-Fuse-91995019,1</t>
  </si>
  <si>
    <t>Lateral Hardening-Fuse-91997018,1</t>
  </si>
  <si>
    <t>Lateral Hardening-Fuse-91998945,1</t>
  </si>
  <si>
    <t>Lateral Hardening-Fuse-92001069,1</t>
  </si>
  <si>
    <t>Lateral Hardening-Fuse-92001560,1</t>
  </si>
  <si>
    <t>Lateral Hardening-Fuse-92001699,1</t>
  </si>
  <si>
    <t>Lateral Hardening-Fuse-92001797,1</t>
  </si>
  <si>
    <t>Lateral Hardening-Fuse-92002281,1</t>
  </si>
  <si>
    <t>Lateral Hardening-Fuse-92002959,1</t>
  </si>
  <si>
    <t>Lateral Hardening-Fuse-92003001,1</t>
  </si>
  <si>
    <t>Lateral Hardening-Fuse-92003153,1</t>
  </si>
  <si>
    <t>Lateral Hardening-Fuse-92003181,1</t>
  </si>
  <si>
    <t>Lateral Hardening-Fuse-92003185,1</t>
  </si>
  <si>
    <t>Lateral Hardening-Fuse-92003928,1</t>
  </si>
  <si>
    <t>Lateral Hardening-Fuse-92004784,1</t>
  </si>
  <si>
    <t>Lateral Hardening-Fuse-92006492,1</t>
  </si>
  <si>
    <t>Lateral Hardening-Fuse-92006778,1</t>
  </si>
  <si>
    <t>Lateral Hardening-Fuse-92007442,1</t>
  </si>
  <si>
    <t>Lateral Hardening-Fuse-92007444,1</t>
  </si>
  <si>
    <t>Lateral Hardening-Fuse-92007445,1</t>
  </si>
  <si>
    <t>Lateral Hardening-Fuse-92007503,1</t>
  </si>
  <si>
    <t>Lateral Hardening-Fuse-92007504,1</t>
  </si>
  <si>
    <t>Lateral Hardening-Fuse-92007505,1</t>
  </si>
  <si>
    <t>Lateral Hardening-Fuse-92007506,1</t>
  </si>
  <si>
    <t>Lateral Hardening-Fuse-92007509,1</t>
  </si>
  <si>
    <t>Lateral Hardening-Fuse-92007600,1</t>
  </si>
  <si>
    <t>Lateral Hardening-Fuse-92009654,1</t>
  </si>
  <si>
    <t>Lateral Hardening-Fuse-92009808,1</t>
  </si>
  <si>
    <t>Lateral Hardening-Fuse-92009878,1</t>
  </si>
  <si>
    <t>Lateral Hardening-Fuse-92010095,1</t>
  </si>
  <si>
    <t>Lateral Hardening-Fuse-92010104,1</t>
  </si>
  <si>
    <t>Lateral Hardening-Fuse-92011603,1</t>
  </si>
  <si>
    <t>Lateral Hardening-Fuse-92013387,1</t>
  </si>
  <si>
    <t>Lateral Hardening-Fuse-92014087,1</t>
  </si>
  <si>
    <t>Lateral Hardening-Fuse-92014121,1</t>
  </si>
  <si>
    <t>Lateral Hardening-Fuse-92015229,1</t>
  </si>
  <si>
    <t>Lateral Hardening-Fuse-92015231,1</t>
  </si>
  <si>
    <t>Lateral Hardening-Fuse-92015250,1</t>
  </si>
  <si>
    <t>Lateral Hardening-Fuse-92015261,1</t>
  </si>
  <si>
    <t>Lateral Hardening-Fuse-92015296,1</t>
  </si>
  <si>
    <t>Lateral Hardening-Fuse-92015350,1</t>
  </si>
  <si>
    <t>Lateral Hardening-Fuse-92015352,1</t>
  </si>
  <si>
    <t>Lateral Hardening-Fuse-92015543,1</t>
  </si>
  <si>
    <t>Lateral Hardening-Fuse-92015548,1</t>
  </si>
  <si>
    <t>Lateral Hardening-Fuse-92015551,1</t>
  </si>
  <si>
    <t>Lateral Hardening-Fuse-92015562,1</t>
  </si>
  <si>
    <t>Lateral Hardening-Fuse-92015565,2</t>
  </si>
  <si>
    <t>Lateral Hardening-Fuse-92015572,1</t>
  </si>
  <si>
    <t>Lateral Hardening-Fuse-92015576,1</t>
  </si>
  <si>
    <t>Lateral Hardening-Fuse-92015580,2</t>
  </si>
  <si>
    <t>Lateral Hardening-Fuse-92015605,1</t>
  </si>
  <si>
    <t>Lateral Hardening-Fuse-92015606,1</t>
  </si>
  <si>
    <t>Lateral Hardening-Fuse-92015607,1</t>
  </si>
  <si>
    <t>Lateral Hardening-Fuse-92015610,2</t>
  </si>
  <si>
    <t>Lateral Hardening-Fuse-92015619,1</t>
  </si>
  <si>
    <t>Lateral Hardening-Fuse-92015624,1</t>
  </si>
  <si>
    <t>Lateral Hardening-Fuse-92015630,1</t>
  </si>
  <si>
    <t>Lateral Hardening-Fuse-92015633,1</t>
  </si>
  <si>
    <t>Lateral Hardening-Fuse-92015658,1</t>
  </si>
  <si>
    <t>Lateral Hardening-Fuse-92015693,1</t>
  </si>
  <si>
    <t>Lateral Hardening-Fuse-92015766,1</t>
  </si>
  <si>
    <t>Lateral Hardening-Fuse-92015782,3</t>
  </si>
  <si>
    <t>Lateral Hardening-Fuse-92015788,2</t>
  </si>
  <si>
    <t>Lateral Hardening-Fuse-92015810,1</t>
  </si>
  <si>
    <t>Lateral Hardening-Fuse-92015822,1</t>
  </si>
  <si>
    <t>Lateral Hardening-Fuse-92015827,1</t>
  </si>
  <si>
    <t>Lateral Hardening-Fuse-92015829,1</t>
  </si>
  <si>
    <t>Lateral Hardening-Fuse-92015832,1</t>
  </si>
  <si>
    <t>Lateral Hardening-Fuse-92017611,1</t>
  </si>
  <si>
    <t>Lateral Hardening-Fuse-92017617,1</t>
  </si>
  <si>
    <t>Lateral Hardening-Fuse-92017629,1</t>
  </si>
  <si>
    <t>Lateral Hardening-Fuse-92017740,1</t>
  </si>
  <si>
    <t>Lateral Hardening-Fuse-92018482,1</t>
  </si>
  <si>
    <t>Lateral Hardening-Fuse-92018843,1</t>
  </si>
  <si>
    <t>Lateral Hardening-Fuse-92018847,3</t>
  </si>
  <si>
    <t>Lateral Hardening-Fuse-92019412,1</t>
  </si>
  <si>
    <t>Lateral Hardening-Fuse-92022153,1</t>
  </si>
  <si>
    <t>Lateral Hardening-Fuse-92022156,6</t>
  </si>
  <si>
    <t>Lateral Hardening-Fuse-92022285,1</t>
  </si>
  <si>
    <t>Lateral Hardening-Fuse-92022343,1</t>
  </si>
  <si>
    <t>Lateral Hardening-Fuse-92022688,1</t>
  </si>
  <si>
    <t>Lateral Hardening-Fuse-92024292,1</t>
  </si>
  <si>
    <t>Lateral Hardening-Fuse-92024404,1</t>
  </si>
  <si>
    <t>Lateral Hardening-Fuse-92024517,1</t>
  </si>
  <si>
    <t>Lateral Hardening-Fuse-92024553,1</t>
  </si>
  <si>
    <t>Lateral Hardening-Fuse-92025390,1</t>
  </si>
  <si>
    <t>Lateral Hardening-Fuse-92026199,1</t>
  </si>
  <si>
    <t>Lateral Hardening-Fuse-92026399,1</t>
  </si>
  <si>
    <t>Lateral Hardening-Fuse-92027052,1</t>
  </si>
  <si>
    <t>Lateral Hardening-Fuse-92027376,1</t>
  </si>
  <si>
    <t>Lateral Hardening-Fuse-92032163,1</t>
  </si>
  <si>
    <t>Lateral Hardening-Fuse-92032803,2</t>
  </si>
  <si>
    <t>Lateral Hardening-Fuse-92033686,1</t>
  </si>
  <si>
    <t>Lateral Hardening-Fuse-92034191,1</t>
  </si>
  <si>
    <t>Lateral Hardening-Fuse-92035031,1</t>
  </si>
  <si>
    <t>Lateral Hardening-Fuse-92035038,1</t>
  </si>
  <si>
    <t>Lateral Hardening-Fuse-92035374,1</t>
  </si>
  <si>
    <t>Lateral Hardening-Fuse-92035388,1</t>
  </si>
  <si>
    <t>Lateral Hardening-Fuse-92035391,1</t>
  </si>
  <si>
    <t>Lateral Hardening-Fuse-92035401,1</t>
  </si>
  <si>
    <t>Lateral Hardening-Fuse-92035432,1</t>
  </si>
  <si>
    <t>Lateral Hardening-Fuse-92035445,1</t>
  </si>
  <si>
    <t>Lateral Hardening-Fuse-92035596,1</t>
  </si>
  <si>
    <t>Lateral Hardening-Fuse-92035611,1</t>
  </si>
  <si>
    <t>Lateral Hardening-Fuse-92035682,1</t>
  </si>
  <si>
    <t>Lateral Hardening-Fuse-92035733,1</t>
  </si>
  <si>
    <t>Lateral Hardening-Fuse-92035735,1</t>
  </si>
  <si>
    <t>Lateral Hardening-Fuse-92035736,1</t>
  </si>
  <si>
    <t>Lateral Hardening-Fuse-92035740,1</t>
  </si>
  <si>
    <t>Lateral Hardening-Fuse-92035757,1</t>
  </si>
  <si>
    <t>Lateral Hardening-Fuse-92035841,1</t>
  </si>
  <si>
    <t>Lateral Hardening-Fuse-92035845,1</t>
  </si>
  <si>
    <t>Lateral Hardening-Fuse-92035849,1</t>
  </si>
  <si>
    <t>Lateral Hardening-Fuse-92035851,1</t>
  </si>
  <si>
    <t>Lateral Hardening-Fuse-92035853,1</t>
  </si>
  <si>
    <t>Lateral Hardening-Fuse-92036171,3</t>
  </si>
  <si>
    <t>Lateral Hardening-Fuse-92036298,1</t>
  </si>
  <si>
    <t>Lateral Hardening-Fuse-92036883,1</t>
  </si>
  <si>
    <t>Lateral Hardening-Fuse-92037726,1</t>
  </si>
  <si>
    <t>Lateral Hardening-Fuse-92037863,2</t>
  </si>
  <si>
    <t>Lateral Hardening-Fuse-92039091,6</t>
  </si>
  <si>
    <t>Lateral Hardening-Fuse-92041900,1</t>
  </si>
  <si>
    <t>Lateral Hardening-Fuse-92043539,1</t>
  </si>
  <si>
    <t>Lateral Hardening-Fuse-92043953,1</t>
  </si>
  <si>
    <t>Lateral Hardening-Fuse-92044287,1</t>
  </si>
  <si>
    <t>Lateral Hardening-Fuse-92044311,1</t>
  </si>
  <si>
    <t>Lateral Hardening-Fuse-92044471,1</t>
  </si>
  <si>
    <t>Lateral Hardening-Fuse-92045698,1</t>
  </si>
  <si>
    <t>Lateral Hardening-Fuse-92045718,1</t>
  </si>
  <si>
    <t>Lateral Hardening-Fuse-92045946,1</t>
  </si>
  <si>
    <t>Lateral Hardening-Fuse-92047124,1</t>
  </si>
  <si>
    <t>Lateral Hardening-Fuse-92047429,1</t>
  </si>
  <si>
    <t>Lateral Hardening-Fuse-92049567,1</t>
  </si>
  <si>
    <t>Lateral Hardening-Fuse-92049568,1</t>
  </si>
  <si>
    <t>Lateral Hardening-Fuse-92051000,3</t>
  </si>
  <si>
    <t>Lateral Hardening-Fuse-92051468,1</t>
  </si>
  <si>
    <t>Lateral Hardening-Fuse-92051492,1</t>
  </si>
  <si>
    <t>Lateral Hardening-Fuse-92051943,1</t>
  </si>
  <si>
    <t>Lateral Hardening-Fuse-92052016,1</t>
  </si>
  <si>
    <t>Lateral Hardening-Fuse-92053002,1</t>
  </si>
  <si>
    <t>Lateral Hardening-Fuse-92055366,1</t>
  </si>
  <si>
    <t>Lateral Hardening-Fuse-92056037,2</t>
  </si>
  <si>
    <t>Lateral Hardening-Fuse-92056261,1</t>
  </si>
  <si>
    <t>Lateral Hardening-Fuse-92056308,1</t>
  </si>
  <si>
    <t>Lateral Hardening-Fuse-92056734,1</t>
  </si>
  <si>
    <t>Lateral Hardening-Fuse-92057567,1</t>
  </si>
  <si>
    <t>Lateral Hardening-Fuse-92057819,1</t>
  </si>
  <si>
    <t>Lateral Hardening-Fuse-92057917,1</t>
  </si>
  <si>
    <t>Lateral Hardening-Fuse-92059295,1</t>
  </si>
  <si>
    <t>Lateral Hardening-Fuse-92060396,1</t>
  </si>
  <si>
    <t>Lateral Hardening-Fuse-92062309,1</t>
  </si>
  <si>
    <t>Lateral Hardening-Fuse-92062312,1</t>
  </si>
  <si>
    <t>Lateral Hardening-Fuse-92062708,1</t>
  </si>
  <si>
    <t>Lateral Hardening-Fuse-92062709,1</t>
  </si>
  <si>
    <t>Lateral Hardening-Fuse-92063119,1</t>
  </si>
  <si>
    <t>Lateral Hardening-Fuse-92063628,1</t>
  </si>
  <si>
    <t>Lateral Hardening-Fuse-92065191,1</t>
  </si>
  <si>
    <t>Lateral Hardening-Fuse-92066087,1</t>
  </si>
  <si>
    <t>Lateral Hardening-Fuse-92066419,1</t>
  </si>
  <si>
    <t>Lateral Hardening-Fuse-92066784,1</t>
  </si>
  <si>
    <t>Lateral Hardening-Fuse-92066961,3</t>
  </si>
  <si>
    <t>Lateral Hardening-Fuse-92067214,1</t>
  </si>
  <si>
    <t>Lateral Hardening-Fuse-92067215,1</t>
  </si>
  <si>
    <t>Lateral Hardening-Fuse-92067843,1</t>
  </si>
  <si>
    <t>Lateral Hardening-Fuse-92068322,1</t>
  </si>
  <si>
    <t>Lateral Hardening-Fuse-92070046,1</t>
  </si>
  <si>
    <t>Lateral Hardening-Fuse-92071144,1</t>
  </si>
  <si>
    <t>Lateral Hardening-Fuse-92073261,1</t>
  </si>
  <si>
    <t>Lateral Hardening-Fuse-92073731,1</t>
  </si>
  <si>
    <t>Lateral Hardening-Fuse-92075732,1</t>
  </si>
  <si>
    <t>Lateral Hardening-Fuse-92078660,1</t>
  </si>
  <si>
    <t>Lateral Hardening-Fuse-92078689,1</t>
  </si>
  <si>
    <t>Lateral Hardening-Fuse-92078841,1</t>
  </si>
  <si>
    <t>Lateral Hardening-Fuse-92079219,1</t>
  </si>
  <si>
    <t>Lateral Hardening-Fuse-92079389,1</t>
  </si>
  <si>
    <t>Lateral Hardening-Fuse-92079431,3</t>
  </si>
  <si>
    <t>Lateral Hardening-Fuse-92080446,2</t>
  </si>
  <si>
    <t>Lateral Hardening-Fuse-92083217,1</t>
  </si>
  <si>
    <t>Lateral Hardening-Fuse-92083244,1</t>
  </si>
  <si>
    <t>Lateral Hardening-Fuse-92083528,9</t>
  </si>
  <si>
    <t>Lateral Hardening-Fuse-92083868,1</t>
  </si>
  <si>
    <t>Lateral Hardening-Fuse-92084057,1</t>
  </si>
  <si>
    <t>Lateral Hardening-Fuse-92086296,1</t>
  </si>
  <si>
    <t>Lateral Hardening-Fuse-92086422,2</t>
  </si>
  <si>
    <t>Lateral Hardening-Fuse-92086548,1</t>
  </si>
  <si>
    <t>Lateral Hardening-Fuse-92087068,1</t>
  </si>
  <si>
    <t>Lateral Hardening-Fuse-92087743,1</t>
  </si>
  <si>
    <t>Lateral Hardening-Fuse-92089694,1</t>
  </si>
  <si>
    <t>Lateral Hardening-Fuse-92089923,1</t>
  </si>
  <si>
    <t>Lateral Hardening-Fuse-92090136,1</t>
  </si>
  <si>
    <t>Lateral Hardening-Fuse-92090727,1</t>
  </si>
  <si>
    <t>Lateral Hardening-Fuse-92092534,1</t>
  </si>
  <si>
    <t>Lateral Hardening-Fuse-92093267,1</t>
  </si>
  <si>
    <t>Lateral Hardening-Fuse-92094142,1</t>
  </si>
  <si>
    <t>Lateral Hardening-Fuse-92094218,1</t>
  </si>
  <si>
    <t>Lateral Hardening-Fuse-92094534,1</t>
  </si>
  <si>
    <t>Lateral Hardening-Fuse-92094568,1</t>
  </si>
  <si>
    <t>Lateral Hardening-Fuse-92095330,1</t>
  </si>
  <si>
    <t>Lateral Hardening-Fuse-92095742,2</t>
  </si>
  <si>
    <t>Lateral Hardening-Fuse-92096241,1</t>
  </si>
  <si>
    <t>Lateral Hardening-Fuse-92096248,1</t>
  </si>
  <si>
    <t>Lateral Hardening-Fuse-92096870,1</t>
  </si>
  <si>
    <t>Lateral Hardening-Fuse-92097055,2</t>
  </si>
  <si>
    <t>Lateral Hardening-Fuse-92097941,1</t>
  </si>
  <si>
    <t>Lateral Hardening-Fuse-92098544,1</t>
  </si>
  <si>
    <t>Lateral Hardening-Fuse-92099682,1</t>
  </si>
  <si>
    <t>Lateral Hardening-Fuse-92099918,1</t>
  </si>
  <si>
    <t>Lateral Hardening-Fuse-92100094,1</t>
  </si>
  <si>
    <t>Lateral Hardening-Fuse-92100124,2</t>
  </si>
  <si>
    <t>Lateral Hardening-Fuse-92100339,1</t>
  </si>
  <si>
    <t>Lateral Hardening-Fuse-92100350,1</t>
  </si>
  <si>
    <t>Lateral Hardening-Fuse-92102256,1</t>
  </si>
  <si>
    <t>Lateral Hardening-Fuse-92102545,1</t>
  </si>
  <si>
    <t>Lateral Hardening-Fuse-92104165,1</t>
  </si>
  <si>
    <t>Lateral Hardening-Fuse-92105946,2</t>
  </si>
  <si>
    <t>Lateral Hardening-Fuse-92106524,4</t>
  </si>
  <si>
    <t>Lateral Hardening-Fuse-92106714,1</t>
  </si>
  <si>
    <t>Lateral Hardening-Fuse-92110000,1</t>
  </si>
  <si>
    <t>Lateral Hardening-Fuse-92110062,1</t>
  </si>
  <si>
    <t>Lateral Hardening-Fuse-92113376,1</t>
  </si>
  <si>
    <t>Lateral Hardening-Fuse-92115062,1</t>
  </si>
  <si>
    <t>Lateral Hardening-Fuse-92115482,1</t>
  </si>
  <si>
    <t>Lateral Hardening-Fuse-92115626,1</t>
  </si>
  <si>
    <t>Lateral Hardening-Fuse-92116999,1</t>
  </si>
  <si>
    <t>Lateral Hardening-Fuse-92119087,1</t>
  </si>
  <si>
    <t>Lateral Hardening-Fuse-92120130,1</t>
  </si>
  <si>
    <t>Lateral Hardening-Fuse-92120211,4</t>
  </si>
  <si>
    <t>Lateral Hardening-Fuse-92120396,1</t>
  </si>
  <si>
    <t>Lateral Hardening-Fuse-92120672,1</t>
  </si>
  <si>
    <t>Lateral Hardening-Fuse-92122125,11</t>
  </si>
  <si>
    <t>Lateral Hardening-Fuse-92122135,1</t>
  </si>
  <si>
    <t>Lateral Hardening-Fuse-92122514,1</t>
  </si>
  <si>
    <t>Lateral Hardening-Fuse-92123871,1</t>
  </si>
  <si>
    <t>Lateral Hardening-Fuse-92124242,1</t>
  </si>
  <si>
    <t>Lateral Hardening-Fuse-92124447,1</t>
  </si>
  <si>
    <t>Lateral Hardening-Fuse-92124689,1</t>
  </si>
  <si>
    <t>Lateral Hardening-Fuse-92124819,1</t>
  </si>
  <si>
    <t>Lateral Hardening-Fuse-92126698,1</t>
  </si>
  <si>
    <t>Lateral Hardening-Fuse-92129032,1</t>
  </si>
  <si>
    <t>Lateral Hardening-Fuse-92129500,1</t>
  </si>
  <si>
    <t>Lateral Hardening-Fuse-92129501,3</t>
  </si>
  <si>
    <t>Lateral Hardening-Fuse-92130555,1</t>
  </si>
  <si>
    <t>Lateral Hardening-Fuse-92130879,1</t>
  </si>
  <si>
    <t>Lateral Hardening-Fuse-92131473,1</t>
  </si>
  <si>
    <t>Lateral Hardening-Fuse-92131821,5</t>
  </si>
  <si>
    <t>Lateral Hardening-Fuse-92131942,1</t>
  </si>
  <si>
    <t>Lateral Hardening-Fuse-92132399,1</t>
  </si>
  <si>
    <t>Lateral Hardening-Fuse-92132400,1</t>
  </si>
  <si>
    <t>Lateral Hardening-Fuse-92132589,1</t>
  </si>
  <si>
    <t>Lateral Hardening-Fuse-92133237,1</t>
  </si>
  <si>
    <t>Lateral Hardening-Fuse-92134200,1</t>
  </si>
  <si>
    <t>Lateral Hardening-Fuse-92134566,1</t>
  </si>
  <si>
    <t>Lateral Hardening-Fuse-92134831,2</t>
  </si>
  <si>
    <t>Lateral Hardening-Fuse-92137429,1</t>
  </si>
  <si>
    <t>Lateral Hardening-Fuse-92137631,1</t>
  </si>
  <si>
    <t>Lateral Hardening-Fuse-92138288,1</t>
  </si>
  <si>
    <t>Lateral Hardening-Fuse-92139503,1</t>
  </si>
  <si>
    <t>Lateral Hardening-Fuse-92139978,1</t>
  </si>
  <si>
    <t>Lateral Hardening-Fuse-92140430,1</t>
  </si>
  <si>
    <t>Lateral Hardening-Fuse-92140880,1</t>
  </si>
  <si>
    <t>Lateral Hardening-Fuse-92141061,1</t>
  </si>
  <si>
    <t>Lateral Hardening-Fuse-92141312,1</t>
  </si>
  <si>
    <t>Lateral Hardening-Fuse-92142970,1</t>
  </si>
  <si>
    <t>Lateral Hardening-Fuse-92145506,1</t>
  </si>
  <si>
    <t>Lateral Hardening-Fuse-92146952,1</t>
  </si>
  <si>
    <t>Lateral Hardening-Fuse-92147127,5</t>
  </si>
  <si>
    <t>Lateral Hardening-Fuse-92147535,1</t>
  </si>
  <si>
    <t>Lateral Hardening-Fuse-92147737,1</t>
  </si>
  <si>
    <t>Lateral Hardening-Fuse-92148012,1</t>
  </si>
  <si>
    <t>Lateral Hardening-Fuse-92148509,2</t>
  </si>
  <si>
    <t>Lateral Hardening-Fuse-92149437,1</t>
  </si>
  <si>
    <t>Lateral Hardening-Fuse-92149970,2</t>
  </si>
  <si>
    <t>Lateral Hardening-Fuse-92151791,1</t>
  </si>
  <si>
    <t>Lateral Hardening-Fuse-92151856,1</t>
  </si>
  <si>
    <t>Lateral Hardening-Fuse-92151898,1</t>
  </si>
  <si>
    <t>Lateral Hardening-Fuse-92152252,1</t>
  </si>
  <si>
    <t>Lateral Hardening-Fuse-92152259,1</t>
  </si>
  <si>
    <t>Lateral Hardening-Fuse-92152301,1</t>
  </si>
  <si>
    <t>Lateral Hardening-Fuse-92152439,1</t>
  </si>
  <si>
    <t>Lateral Hardening-Fuse-92152611,1</t>
  </si>
  <si>
    <t>Lateral Hardening-Fuse-92154238,1</t>
  </si>
  <si>
    <t>Lateral Hardening-Fuse-92154256,1</t>
  </si>
  <si>
    <t>Lateral Hardening-Fuse-92155126,1</t>
  </si>
  <si>
    <t>Lateral Hardening-Fuse-92155151,1</t>
  </si>
  <si>
    <t>Lateral Hardening-Fuse-92156281,1</t>
  </si>
  <si>
    <t>Lateral Hardening-Fuse-92156348,1</t>
  </si>
  <si>
    <t>Lateral Hardening-Fuse-92157325,1</t>
  </si>
  <si>
    <t>Lateral Hardening-Fuse-92158139,1</t>
  </si>
  <si>
    <t>Lateral Hardening-Fuse-92158157,1</t>
  </si>
  <si>
    <t>Lateral Hardening-Fuse-92158799,1</t>
  </si>
  <si>
    <t>Lateral Hardening-Fuse-92159914,1</t>
  </si>
  <si>
    <t>Lateral Hardening-Fuse-92160654,1</t>
  </si>
  <si>
    <t>Lateral Hardening-Fuse-92163603,1</t>
  </si>
  <si>
    <t>Lateral Hardening-Fuse-92164532,1</t>
  </si>
  <si>
    <t>Lateral Hardening-Fuse-92165955,1</t>
  </si>
  <si>
    <t>Lateral Hardening-Fuse-92166023,1</t>
  </si>
  <si>
    <t>Lateral Hardening-Fuse-92166031,1</t>
  </si>
  <si>
    <t>Lateral Hardening-Fuse-92168813,1</t>
  </si>
  <si>
    <t>Lateral Hardening-Fuse-92169754,1</t>
  </si>
  <si>
    <t>Lateral Hardening-Fuse-92170200,1</t>
  </si>
  <si>
    <t>Lateral Hardening-Fuse-92170465,1</t>
  </si>
  <si>
    <t>Lateral Hardening-Fuse-92171769,1</t>
  </si>
  <si>
    <t>Lateral Hardening-Fuse-92172604,2</t>
  </si>
  <si>
    <t>Lateral Hardening-Fuse-92172705,6</t>
  </si>
  <si>
    <t>Lateral Hardening-Fuse-92173382,1</t>
  </si>
  <si>
    <t>Lateral Hardening-Fuse-92173403,1</t>
  </si>
  <si>
    <t>Lateral Hardening-Fuse-92173477,1</t>
  </si>
  <si>
    <t>Lateral Hardening-Fuse-92173884,1</t>
  </si>
  <si>
    <t>Lateral Hardening-Fuse-92174420,1</t>
  </si>
  <si>
    <t>Lateral Hardening-Fuse-92174636,1</t>
  </si>
  <si>
    <t>Lateral Hardening-Fuse-92176083,1</t>
  </si>
  <si>
    <t>Lateral Hardening-Fuse-92176531,1</t>
  </si>
  <si>
    <t>Lateral Hardening-Fuse-92177230,1</t>
  </si>
  <si>
    <t>Lateral Hardening-Fuse-92178250,1</t>
  </si>
  <si>
    <t>Lateral Hardening-Fuse-92178950,1</t>
  </si>
  <si>
    <t>Lateral Hardening-Fuse-92179916,1</t>
  </si>
  <si>
    <t>Lateral Hardening-Fuse-92181580,7</t>
  </si>
  <si>
    <t>Lateral Hardening-Fuse-92182020,1</t>
  </si>
  <si>
    <t>Lateral Hardening-Fuse-92185434,1</t>
  </si>
  <si>
    <t>Lateral Hardening-Fuse-92185478,1</t>
  </si>
  <si>
    <t>Lateral Hardening-Fuse-92185479,1</t>
  </si>
  <si>
    <t>Lateral Hardening-Fuse-92188157,1</t>
  </si>
  <si>
    <t>Lateral Hardening-Fuse-92189613,1</t>
  </si>
  <si>
    <t>Lateral Hardening-Fuse-92190580,1</t>
  </si>
  <si>
    <t>Lateral Hardening-Fuse-92190811,1</t>
  </si>
  <si>
    <t>Lateral Hardening-Fuse-92190948,1</t>
  </si>
  <si>
    <t>Lateral Hardening-Fuse-92191972,4</t>
  </si>
  <si>
    <t>Lateral Hardening-Fuse-92192825,1</t>
  </si>
  <si>
    <t>Lateral Hardening-Fuse-92192929,1</t>
  </si>
  <si>
    <t>Lateral Hardening-Fuse-92194148,1</t>
  </si>
  <si>
    <t>Lateral Hardening-Fuse-92194575,1</t>
  </si>
  <si>
    <t>Lateral Hardening-Fuse-92197157,1</t>
  </si>
  <si>
    <t>Lateral Hardening-Fuse-92198320,1</t>
  </si>
  <si>
    <t>Lateral Hardening-Fuse-92199461,1</t>
  </si>
  <si>
    <t>Lateral Hardening-Fuse-92199620,1</t>
  </si>
  <si>
    <t>Lateral Hardening-Fuse-92199635,1</t>
  </si>
  <si>
    <t>Lateral Hardening-Fuse-92199670,1</t>
  </si>
  <si>
    <t>Lateral Hardening-Fuse-92199715,1</t>
  </si>
  <si>
    <t>Lateral Hardening-Fuse-92199717,1</t>
  </si>
  <si>
    <t>Lateral Hardening-Fuse-92199736,1</t>
  </si>
  <si>
    <t>Lateral Hardening-Fuse-92200747,1</t>
  </si>
  <si>
    <t>Lateral Hardening-Fuse-92200938,1</t>
  </si>
  <si>
    <t>Lateral Hardening-Fuse-92200939,1</t>
  </si>
  <si>
    <t>Lateral Hardening-Fuse-92201897,1</t>
  </si>
  <si>
    <t>Lateral Hardening-Fuse-92202273,1</t>
  </si>
  <si>
    <t>Lateral Hardening-Fuse-92202651,3</t>
  </si>
  <si>
    <t>Lateral Hardening-Fuse-92202652,1</t>
  </si>
  <si>
    <t>Lateral Hardening-Fuse-92202958,1</t>
  </si>
  <si>
    <t>Lateral Hardening-Fuse-92203540,1</t>
  </si>
  <si>
    <t>Lateral Hardening-Fuse-92203615,1</t>
  </si>
  <si>
    <t>Lateral Hardening-Fuse-92203734,1</t>
  </si>
  <si>
    <t>Lateral Hardening-Fuse-92204212,1</t>
  </si>
  <si>
    <t>Lateral Hardening-Fuse-92205063,1</t>
  </si>
  <si>
    <t>Lateral Hardening-Fuse-92205511,1</t>
  </si>
  <si>
    <t>Lateral Hardening-Fuse-92205781,1</t>
  </si>
  <si>
    <t>Lateral Hardening-Fuse-92205905,1</t>
  </si>
  <si>
    <t>Lateral Hardening-Fuse-92205907,1</t>
  </si>
  <si>
    <t>Lateral Hardening-Fuse-92206022,1</t>
  </si>
  <si>
    <t>Lateral Hardening-Fuse-92206593,1</t>
  </si>
  <si>
    <t>Lateral Hardening-Fuse-92206620,3</t>
  </si>
  <si>
    <t>Lateral Hardening-Fuse-92206621,1</t>
  </si>
  <si>
    <t>Lateral Hardening-Fuse-92206623,1</t>
  </si>
  <si>
    <t>Lateral Hardening-Fuse-92206826,1</t>
  </si>
  <si>
    <t>Lateral Hardening-Fuse-92207088,1</t>
  </si>
  <si>
    <t>Lateral Hardening-Fuse-92207537,1</t>
  </si>
  <si>
    <t>Lateral Hardening-Fuse-92208426,1</t>
  </si>
  <si>
    <t>Lateral Hardening-Fuse-92208547,1</t>
  </si>
  <si>
    <t>Lateral Hardening-Fuse-92208760,1</t>
  </si>
  <si>
    <t>Lateral Hardening-Fuse-92210309,1</t>
  </si>
  <si>
    <t>Lateral Hardening-Fuse-92210735,1</t>
  </si>
  <si>
    <t>Lateral Hardening-Fuse-92210896,1</t>
  </si>
  <si>
    <t>Lateral Hardening-Fuse-92211387,1</t>
  </si>
  <si>
    <t>Lateral Hardening-Fuse-92211833,2</t>
  </si>
  <si>
    <t>Lateral Hardening-Fuse-92212139,1</t>
  </si>
  <si>
    <t>Lateral Hardening-Fuse-92212171,1</t>
  </si>
  <si>
    <t>Lateral Hardening-Fuse-92212187,1</t>
  </si>
  <si>
    <t>Lateral Hardening-Fuse-92213350,1</t>
  </si>
  <si>
    <t>Lateral Hardening-Fuse-92213455,1</t>
  </si>
  <si>
    <t>Lateral Hardening-Fuse-92214774,1</t>
  </si>
  <si>
    <t>Lateral Hardening-Fuse-92216447,1</t>
  </si>
  <si>
    <t>Lateral Hardening-Fuse-92216939,1</t>
  </si>
  <si>
    <t>Lateral Hardening-Fuse-92219356,1</t>
  </si>
  <si>
    <t>Lateral Hardening-Fuse-92219674,1</t>
  </si>
  <si>
    <t>Lateral Hardening-Fuse-92219675,1</t>
  </si>
  <si>
    <t>Lateral Hardening-Fuse-92219687,1</t>
  </si>
  <si>
    <t>Lateral Hardening-Fuse-92219689,1</t>
  </si>
  <si>
    <t>Lateral Hardening-Fuse-92220409,1</t>
  </si>
  <si>
    <t>Lateral Hardening-Fuse-92221609,1</t>
  </si>
  <si>
    <t>Lateral Hardening-Fuse-92221610,1</t>
  </si>
  <si>
    <t>Lateral Hardening-Fuse-92222827,1</t>
  </si>
  <si>
    <t>Lateral Hardening-Fuse-92223396,1</t>
  </si>
  <si>
    <t>Lateral Hardening-Fuse-92223402,1</t>
  </si>
  <si>
    <t>Lateral Hardening-Fuse-92223403,1</t>
  </si>
  <si>
    <t>Lateral Hardening-Fuse-92223692,1</t>
  </si>
  <si>
    <t>Lateral Hardening-Fuse-92223744,1</t>
  </si>
  <si>
    <t>Lateral Hardening-Fuse-92223898,2</t>
  </si>
  <si>
    <t>Lateral Hardening-Fuse-92224172,1</t>
  </si>
  <si>
    <t>Lateral Hardening-Fuse-92224559,1</t>
  </si>
  <si>
    <t>Lateral Hardening-Fuse-92224618,1</t>
  </si>
  <si>
    <t>Lateral Hardening-Fuse-92225034,1</t>
  </si>
  <si>
    <t>Lateral Hardening-Fuse-92225195,1</t>
  </si>
  <si>
    <t>Lateral Hardening-Fuse-92226160,3</t>
  </si>
  <si>
    <t>Lateral Hardening-Fuse-92226173,18</t>
  </si>
  <si>
    <t>Lateral Hardening-Fuse-92226570,1</t>
  </si>
  <si>
    <t>Lateral Hardening-Fuse-92227062,1</t>
  </si>
  <si>
    <t>Lateral Hardening-Fuse-92230113,1</t>
  </si>
  <si>
    <t>Lateral Hardening-Fuse-92231113,1</t>
  </si>
  <si>
    <t>Lateral Hardening-Fuse-92233279,1</t>
  </si>
  <si>
    <t>Lateral Hardening-Fuse-92233312,1</t>
  </si>
  <si>
    <t>Lateral Hardening-Fuse-92234442,1</t>
  </si>
  <si>
    <t>Lateral Hardening-Fuse-92234445,1</t>
  </si>
  <si>
    <t>Lateral Hardening-Fuse-92234499,1</t>
  </si>
  <si>
    <t>Lateral Hardening-Fuse-92234759,1</t>
  </si>
  <si>
    <t>Lateral Hardening-Fuse-92237200,1</t>
  </si>
  <si>
    <t>Lateral Hardening-Fuse-92238111,1</t>
  </si>
  <si>
    <t>Lateral Hardening-Fuse-92238114,1</t>
  </si>
  <si>
    <t>Lateral Hardening-Fuse-92238162,1</t>
  </si>
  <si>
    <t>Lateral Hardening-Fuse-92239150,1</t>
  </si>
  <si>
    <t>Lateral Hardening-Fuse-92239683,1</t>
  </si>
  <si>
    <t>Lateral Hardening-Fuse-92239748,1</t>
  </si>
  <si>
    <t>Lateral Hardening-Fuse-92239881,1</t>
  </si>
  <si>
    <t>Lateral Hardening-Fuse-92240867,1</t>
  </si>
  <si>
    <t>Lateral Hardening-Fuse-92241495,1</t>
  </si>
  <si>
    <t>Lateral Hardening-Fuse-92241703,1</t>
  </si>
  <si>
    <t>Lateral Hardening-Fuse-92243660,1</t>
  </si>
  <si>
    <t>Lateral Hardening-Fuse-92244529,1</t>
  </si>
  <si>
    <t>Lateral Hardening-Fuse-92244530,1</t>
  </si>
  <si>
    <t>Lateral Hardening-Fuse-92244532,1</t>
  </si>
  <si>
    <t>Lateral Hardening-Fuse-92245490,1</t>
  </si>
  <si>
    <t>Lateral Hardening-Fuse-92245655,1</t>
  </si>
  <si>
    <t>Lateral Hardening-Fuse-92246773,1</t>
  </si>
  <si>
    <t>Lateral Hardening-Fuse-92246939,1</t>
  </si>
  <si>
    <t>Lateral Hardening-Fuse-92247188,1</t>
  </si>
  <si>
    <t>Lateral Hardening-Fuse-92247275,2</t>
  </si>
  <si>
    <t>Lateral Hardening-Fuse-92247841,1</t>
  </si>
  <si>
    <t>Lateral Hardening-Fuse-92247846,1</t>
  </si>
  <si>
    <t>Lateral Hardening-Fuse-92247984,1</t>
  </si>
  <si>
    <t>Lateral Hardening-Fuse-92249508,1</t>
  </si>
  <si>
    <t>Lateral Hardening-Fuse-92249518,1</t>
  </si>
  <si>
    <t>Lateral Hardening-Fuse-92249543,1</t>
  </si>
  <si>
    <t>Lateral Hardening-Fuse-92250419,1</t>
  </si>
  <si>
    <t>Lateral Hardening-Fuse-92251341,1</t>
  </si>
  <si>
    <t>Lateral Hardening-Fuse-92253005,1</t>
  </si>
  <si>
    <t>Lateral Hardening-Fuse-92254739,2</t>
  </si>
  <si>
    <t>Lateral Hardening-Fuse-92256521,1</t>
  </si>
  <si>
    <t>Lateral Hardening-Fuse-92256973,1</t>
  </si>
  <si>
    <t>Lateral Hardening-Fuse-92257094,1</t>
  </si>
  <si>
    <t>Lateral Hardening-Fuse-92257349,1</t>
  </si>
  <si>
    <t>Lateral Hardening-Fuse-92257353,1</t>
  </si>
  <si>
    <t>Lateral Hardening-Fuse-92257733,1</t>
  </si>
  <si>
    <t>Lateral Hardening-Fuse-92258129,1</t>
  </si>
  <si>
    <t>Lateral Hardening-Fuse-92258682,1</t>
  </si>
  <si>
    <t>Lateral Hardening-Fuse-92258848,1</t>
  </si>
  <si>
    <t>Lateral Hardening-Fuse-92259425,1</t>
  </si>
  <si>
    <t>Lateral Hardening-Fuse-92259712,1</t>
  </si>
  <si>
    <t>Lateral Hardening-Fuse-92260012,1</t>
  </si>
  <si>
    <t>Lateral Hardening-Fuse-92260242,1</t>
  </si>
  <si>
    <t>Lateral Hardening-Fuse-92261172,1</t>
  </si>
  <si>
    <t>Lateral Hardening-Fuse-92261361,1</t>
  </si>
  <si>
    <t>Lateral Hardening-Fuse-92263152,1</t>
  </si>
  <si>
    <t>Lateral Hardening-Fuse-92263702,1</t>
  </si>
  <si>
    <t>Lateral Hardening-Fuse-92266712,1</t>
  </si>
  <si>
    <t>Lateral Hardening-Fuse-92267305,1</t>
  </si>
  <si>
    <t>Lateral Hardening-Fuse-92267482,1</t>
  </si>
  <si>
    <t>Lateral Hardening-Fuse-92268498,1</t>
  </si>
  <si>
    <t>Lateral Hardening-Fuse-92268604,1</t>
  </si>
  <si>
    <t>Lateral Hardening-Fuse-92268661,1</t>
  </si>
  <si>
    <t>Lateral Hardening-Fuse-92269164,1</t>
  </si>
  <si>
    <t>Lateral Hardening-Fuse-92269166,1</t>
  </si>
  <si>
    <t>Lateral Hardening-Fuse-92269519,1</t>
  </si>
  <si>
    <t>Lateral Hardening-Fuse-92269555,1</t>
  </si>
  <si>
    <t>Lateral Hardening-Fuse-92270309,1</t>
  </si>
  <si>
    <t>Lateral Hardening-Fuse-92271675,1</t>
  </si>
  <si>
    <t>Lateral Hardening-Fuse-92272400,1</t>
  </si>
  <si>
    <t>Lateral Hardening-Fuse-92272535,1</t>
  </si>
  <si>
    <t>Lateral Hardening-Fuse-92273931,1</t>
  </si>
  <si>
    <t>Lateral Hardening-Fuse-92274044,1</t>
  </si>
  <si>
    <t>Lateral Hardening-Fuse-92275540,1</t>
  </si>
  <si>
    <t>Lateral Hardening-Fuse-92278651,1</t>
  </si>
  <si>
    <t>Lateral Hardening-Fuse-92278652,1</t>
  </si>
  <si>
    <t>Lateral Hardening-Fuse-92278835,1</t>
  </si>
  <si>
    <t>Lateral Hardening-Fuse-92281079,1</t>
  </si>
  <si>
    <t>Lateral Hardening-Fuse-92281093,1</t>
  </si>
  <si>
    <t>Lateral Hardening-Fuse-92281205,1</t>
  </si>
  <si>
    <t>Lateral Hardening-Fuse-92281225,1</t>
  </si>
  <si>
    <t>Lateral Hardening-Fuse-92281255,1</t>
  </si>
  <si>
    <t>Lateral Hardening-Fuse-92281905,1</t>
  </si>
  <si>
    <t>Lateral Hardening-Fuse-92282350,1</t>
  </si>
  <si>
    <t>Lateral Hardening-Fuse-92284350,1</t>
  </si>
  <si>
    <t>Lateral Hardening-Fuse-92285128,1</t>
  </si>
  <si>
    <t>Lateral Hardening-Fuse-92285154,1</t>
  </si>
  <si>
    <t>Lateral Hardening-Fuse-92285215,1</t>
  </si>
  <si>
    <t>Lateral Hardening-Fuse-92285404,1</t>
  </si>
  <si>
    <t>Lateral Hardening-Fuse-92289626,1</t>
  </si>
  <si>
    <t>Lateral Hardening-Fuse-92291272,1</t>
  </si>
  <si>
    <t>Lateral Hardening-Fuse-92292405,1</t>
  </si>
  <si>
    <t>Lateral Hardening-Fuse-92293579,1</t>
  </si>
  <si>
    <t>Lateral Hardening-Fuse-92294900,1</t>
  </si>
  <si>
    <t>Lateral Hardening-Fuse-92294922,1</t>
  </si>
  <si>
    <t>Lateral Hardening-Fuse-92297190,1</t>
  </si>
  <si>
    <t>Lateral Hardening-Fuse-92298267,1</t>
  </si>
  <si>
    <t>Lateral Hardening-Fuse-92301227,1</t>
  </si>
  <si>
    <t>Lateral Hardening-Fuse-92302557,1</t>
  </si>
  <si>
    <t>Lateral Hardening-Fuse-92302833,1</t>
  </si>
  <si>
    <t>Lateral Hardening-Fuse-92302877,1</t>
  </si>
  <si>
    <t>Lateral Hardening-Fuse-92303551,1</t>
  </si>
  <si>
    <t>Lateral Hardening-Fuse-92303555,1</t>
  </si>
  <si>
    <t>Lateral Hardening-Fuse-92306914,1</t>
  </si>
  <si>
    <t>Lateral Hardening-Fuse-92307298,1</t>
  </si>
  <si>
    <t>Lateral Hardening-Fuse-92308007,1</t>
  </si>
  <si>
    <t>Lateral Hardening-Fuse-92308223,1</t>
  </si>
  <si>
    <t>Lateral Hardening-Fuse-92308973,1</t>
  </si>
  <si>
    <t>Lateral Hardening-Fuse-92309101,1</t>
  </si>
  <si>
    <t>Lateral Hardening-Fuse-92309170,1</t>
  </si>
  <si>
    <t>Lateral Hardening-Fuse-92309508,1</t>
  </si>
  <si>
    <t>Lateral Hardening-Fuse-92309542,1</t>
  </si>
  <si>
    <t>Lateral Hardening-Fuse-92309748,1</t>
  </si>
  <si>
    <t>Lateral Hardening-Fuse-92309821,1</t>
  </si>
  <si>
    <t>Lateral Hardening-Fuse-92309839,1</t>
  </si>
  <si>
    <t>Lateral Hardening-Fuse-92310479,1</t>
  </si>
  <si>
    <t>Lateral Hardening-Fuse-92310481,1</t>
  </si>
  <si>
    <t>Lateral Hardening-Fuse-92310811,1</t>
  </si>
  <si>
    <t>Lateral Hardening-Fuse-92311237,1</t>
  </si>
  <si>
    <t>Lateral Hardening-Fuse-92311266,1</t>
  </si>
  <si>
    <t>Lateral Hardening-Fuse-92311809,1</t>
  </si>
  <si>
    <t>Lateral Hardening-Fuse-92311865,1</t>
  </si>
  <si>
    <t>Lateral Hardening-Fuse-92312415,1</t>
  </si>
  <si>
    <t>Lateral Hardening-Fuse-92312557,1</t>
  </si>
  <si>
    <t>Lateral Hardening-Fuse-92312646,2</t>
  </si>
  <si>
    <t>Lateral Hardening-Fuse-92312837,1</t>
  </si>
  <si>
    <t>Lateral Hardening-Fuse-92312848,1</t>
  </si>
  <si>
    <t>Lateral Hardening-Fuse-92313612,1</t>
  </si>
  <si>
    <t>Lateral Hardening-Fuse-92313614,1</t>
  </si>
  <si>
    <t>Lateral Hardening-Fuse-92313745,1</t>
  </si>
  <si>
    <t>Lateral Hardening-Fuse-92313847,1</t>
  </si>
  <si>
    <t>Lateral Hardening-Fuse-92313946,1</t>
  </si>
  <si>
    <t>Lateral Hardening-Fuse-92314015,1</t>
  </si>
  <si>
    <t>Lateral Hardening-Fuse-92314028,1</t>
  </si>
  <si>
    <t>Lateral Hardening-Fuse-92314244,1</t>
  </si>
  <si>
    <t>Lateral Hardening-Fuse-92314275,1</t>
  </si>
  <si>
    <t>Lateral Hardening-Fuse-92314436,1</t>
  </si>
  <si>
    <t>Lateral Hardening-Fuse-92314544,1</t>
  </si>
  <si>
    <t>Lateral Hardening-Fuse-92315102,1</t>
  </si>
  <si>
    <t>Lateral Hardening-Fuse-92316157,1</t>
  </si>
  <si>
    <t>Lateral Hardening-Fuse-92316277,1</t>
  </si>
  <si>
    <t>Lateral Hardening-Fuse-92316365,1</t>
  </si>
  <si>
    <t>Lateral Hardening-Fuse-92316371,1</t>
  </si>
  <si>
    <t>Lateral Hardening-Fuse-92316427,1</t>
  </si>
  <si>
    <t>Lateral Hardening-Fuse-92317247,1</t>
  </si>
  <si>
    <t>Lateral Hardening-Fuse-92317788,1</t>
  </si>
  <si>
    <t>Lateral Hardening-Fuse-92318068,1</t>
  </si>
  <si>
    <t>Lateral Hardening-Fuse-92318103,1</t>
  </si>
  <si>
    <t>Lateral Hardening-Fuse-92318146,1</t>
  </si>
  <si>
    <t>Lateral Hardening-Fuse-92318238,1</t>
  </si>
  <si>
    <t>Lateral Hardening-Fuse-92318675,1</t>
  </si>
  <si>
    <t>Lateral Hardening-Fuse-92318821,1</t>
  </si>
  <si>
    <t>Lateral Hardening-Fuse-92318899,1</t>
  </si>
  <si>
    <t>Lateral Hardening-Fuse-92318933,4</t>
  </si>
  <si>
    <t>Lateral Hardening-Fuse-92318982,1</t>
  </si>
  <si>
    <t>Lateral Hardening-Fuse-92318986,1</t>
  </si>
  <si>
    <t>Lateral Hardening-Fuse-92319131,1</t>
  </si>
  <si>
    <t>Lateral Hardening-Fuse-92319142,1</t>
  </si>
  <si>
    <t>Lateral Hardening-Fuse-92319717,1</t>
  </si>
  <si>
    <t>Lateral Hardening-Fuse-92319889,1</t>
  </si>
  <si>
    <t>Lateral Hardening-Fuse-92320037,1</t>
  </si>
  <si>
    <t>Lateral Hardening-Fuse-92320086,1</t>
  </si>
  <si>
    <t>Lateral Hardening-Fuse-92320118,1</t>
  </si>
  <si>
    <t>Lateral Hardening-Fuse-92320141,1</t>
  </si>
  <si>
    <t>Lateral Hardening-Fuse-92320996,1</t>
  </si>
  <si>
    <t>Lateral Hardening-Fuse-92321142,1</t>
  </si>
  <si>
    <t>Lateral Hardening-Fuse-92321587,1</t>
  </si>
  <si>
    <t>Lateral Hardening-Fuse-92321603,1</t>
  </si>
  <si>
    <t>Lateral Hardening-Fuse-92321661,2</t>
  </si>
  <si>
    <t>Lateral Hardening-Fuse-92322094,1</t>
  </si>
  <si>
    <t>Lateral Hardening-Fuse-92322095,1</t>
  </si>
  <si>
    <t>Lateral Hardening-Fuse-92323403,1</t>
  </si>
  <si>
    <t>Lateral Hardening-Fuse-92325460,1</t>
  </si>
  <si>
    <t>Lateral Hardening-Fuse-92325804,1</t>
  </si>
  <si>
    <t>Lateral Hardening-Fuse-92325982,1</t>
  </si>
  <si>
    <t>Lateral Hardening-Fuse-92326293,1</t>
  </si>
  <si>
    <t>Lateral Hardening-Fuse-92327566,1</t>
  </si>
  <si>
    <t>Lateral Hardening-Fuse-92327916,2</t>
  </si>
  <si>
    <t>Lateral Hardening-Fuse-92329295,2</t>
  </si>
  <si>
    <t>Lateral Hardening-Fuse-92329323,2</t>
  </si>
  <si>
    <t>Lateral Hardening-Fuse-92331497,1</t>
  </si>
  <si>
    <t>Lateral Hardening-Fuse-92335066,1</t>
  </si>
  <si>
    <t>Lateral Hardening-Fuse-92335103,1</t>
  </si>
  <si>
    <t>Lateral Hardening-Fuse-92335759,1</t>
  </si>
  <si>
    <t>Lateral Hardening-Fuse-92338559,1</t>
  </si>
  <si>
    <t>Lateral Hardening-Fuse-92343774,1</t>
  </si>
  <si>
    <t>Lateral Hardening-Fuse-92345551,1</t>
  </si>
  <si>
    <t>Lateral Hardening-Fuse-92345667,8</t>
  </si>
  <si>
    <t>Lateral Hardening-Fuse-92345729,1</t>
  </si>
  <si>
    <t>Lateral Hardening-Fuse-92346990,1</t>
  </si>
  <si>
    <t>Lateral Hardening-Fuse-92347085,13</t>
  </si>
  <si>
    <t>Lateral Hardening-Fuse-92347858,5</t>
  </si>
  <si>
    <t>Lateral Hardening-Fuse-92348055,1</t>
  </si>
  <si>
    <t>Lateral Hardening-Fuse-92348088,2</t>
  </si>
  <si>
    <t>Lateral Hardening-Fuse-92349384,1</t>
  </si>
  <si>
    <t>Lateral Hardening-Fuse-92350462,8</t>
  </si>
  <si>
    <t>Lateral Hardening-Fuse-92351472,1</t>
  </si>
  <si>
    <t>Lateral Hardening-Fuse-92351773,1</t>
  </si>
  <si>
    <t>Lateral Hardening-Fuse-92352109,1</t>
  </si>
  <si>
    <t>Lateral Hardening-Fuse-92352436,1</t>
  </si>
  <si>
    <t>Lateral Hardening-Fuse-92352440,1</t>
  </si>
  <si>
    <t>Lateral Hardening-Fuse-92352449,1</t>
  </si>
  <si>
    <t>Lateral Hardening-Fuse-92352450,1</t>
  </si>
  <si>
    <t>Lateral Hardening-Fuse-92353313,1</t>
  </si>
  <si>
    <t>Lateral Hardening-Fuse-92353619,1</t>
  </si>
  <si>
    <t>Lateral Hardening-Fuse-92353897,1</t>
  </si>
  <si>
    <t>Lateral Hardening-Fuse-92354041,1</t>
  </si>
  <si>
    <t>Lateral Hardening-Fuse-92354124,1</t>
  </si>
  <si>
    <t>Lateral Hardening-Fuse-92354223,1</t>
  </si>
  <si>
    <t>Lateral Hardening-Fuse-92354338,1</t>
  </si>
  <si>
    <t>Lateral Hardening-Fuse-92354408,1</t>
  </si>
  <si>
    <t>Lateral Hardening-Fuse-92354410,1</t>
  </si>
  <si>
    <t>Lateral Hardening-Fuse-92354558,1</t>
  </si>
  <si>
    <t>Lateral Hardening-Fuse-92354725,1</t>
  </si>
  <si>
    <t>Lateral Hardening-Fuse-92355373,1</t>
  </si>
  <si>
    <t>Lateral Hardening-Fuse-92355986,1</t>
  </si>
  <si>
    <t>Lateral Hardening-Fuse-92356255,1</t>
  </si>
  <si>
    <t>Lateral Hardening-Fuse-92356661,1</t>
  </si>
  <si>
    <t>Lateral Hardening-Fuse-92357205,1</t>
  </si>
  <si>
    <t>Lateral Hardening-Fuse-92360326,1</t>
  </si>
  <si>
    <t>Lateral Hardening-Fuse-92361202,1</t>
  </si>
  <si>
    <t>Lateral Hardening-Fuse-92361522,1</t>
  </si>
  <si>
    <t>Lateral Hardening-Fuse-92362400,1</t>
  </si>
  <si>
    <t>Lateral Hardening-Fuse-92362409,1</t>
  </si>
  <si>
    <t>Lateral Hardening-Fuse-92363192,1</t>
  </si>
  <si>
    <t>Lateral Hardening-Fuse-92365267,2</t>
  </si>
  <si>
    <t>Lateral Hardening-Fuse-92367410,1</t>
  </si>
  <si>
    <t>Lateral Hardening-Fuse-92369208,1</t>
  </si>
  <si>
    <t>Lateral Hardening-Fuse-92369306,1</t>
  </si>
  <si>
    <t>Lateral Hardening-Fuse-92369754,1</t>
  </si>
  <si>
    <t>Lateral Hardening-Fuse-92369983,1</t>
  </si>
  <si>
    <t>Lateral Hardening-Fuse-92370550,1</t>
  </si>
  <si>
    <t>Lateral Hardening-Fuse-92371128,1</t>
  </si>
  <si>
    <t>Lateral Hardening-Fuse-92371130,1</t>
  </si>
  <si>
    <t>Lateral Hardening-Fuse-92371689,1</t>
  </si>
  <si>
    <t>Lateral Hardening-Fuse-92371866,1</t>
  </si>
  <si>
    <t>Lateral Hardening-Fuse-92371894,1</t>
  </si>
  <si>
    <t>Lateral Hardening-Fuse-92372297,1</t>
  </si>
  <si>
    <t>Lateral Hardening-Fuse-92372374,1</t>
  </si>
  <si>
    <t>Lateral Hardening-Fuse-92373727,1</t>
  </si>
  <si>
    <t>Lateral Hardening-Fuse-92374531,2</t>
  </si>
  <si>
    <t>Lateral Hardening-Fuse-92375481,2</t>
  </si>
  <si>
    <t>Lateral Hardening-Fuse-92376258,1</t>
  </si>
  <si>
    <t>Lateral Hardening-Fuse-92376580,1</t>
  </si>
  <si>
    <t>Lateral Hardening-Fuse-92377864,2</t>
  </si>
  <si>
    <t>Lateral Hardening-Fuse-92378391,1</t>
  </si>
  <si>
    <t>Lateral Hardening-Fuse-92378888,1</t>
  </si>
  <si>
    <t>Lateral Hardening-Fuse-92378890,1</t>
  </si>
  <si>
    <t>Lateral Hardening-Fuse-92380554,1</t>
  </si>
  <si>
    <t>Lateral Hardening-Fuse-92382913,1</t>
  </si>
  <si>
    <t>Lateral Hardening-Fuse-92383584,1</t>
  </si>
  <si>
    <t>Lateral Hardening-Fuse-92385189,1</t>
  </si>
  <si>
    <t>Lateral Hardening-Fuse-92385458,1</t>
  </si>
  <si>
    <t>Lateral Hardening-Fuse-92385805,1</t>
  </si>
  <si>
    <t>Lateral Hardening-Fuse-92386116,1</t>
  </si>
  <si>
    <t>Lateral Hardening-Fuse-92386204,1</t>
  </si>
  <si>
    <t>Lateral Hardening-Fuse-92386209,1</t>
  </si>
  <si>
    <t>Lateral Hardening-Fuse-92386484,1</t>
  </si>
  <si>
    <t>Lateral Hardening-Fuse-92386499,1</t>
  </si>
  <si>
    <t>Lateral Hardening-Fuse-92386519,1</t>
  </si>
  <si>
    <t>Lateral Hardening-Fuse-92386548,1</t>
  </si>
  <si>
    <t>Lateral Hardening-Fuse-92386701,1</t>
  </si>
  <si>
    <t>Lateral Hardening-Fuse-92386703,1</t>
  </si>
  <si>
    <t>Lateral Hardening-Fuse-92386749,1</t>
  </si>
  <si>
    <t>Lateral Hardening-Fuse-92386775,1</t>
  </si>
  <si>
    <t>Lateral Hardening-Fuse-92387292,1</t>
  </si>
  <si>
    <t>Lateral Hardening-Fuse-92387674,1</t>
  </si>
  <si>
    <t>Lateral Hardening-Fuse-92387757,1</t>
  </si>
  <si>
    <t>Lateral Hardening-Fuse-92387763,2</t>
  </si>
  <si>
    <t>Lateral Hardening-Fuse-92388114,1</t>
  </si>
  <si>
    <t>Lateral Hardening-Fuse-92388708,1</t>
  </si>
  <si>
    <t>Lateral Hardening-Fuse-92390017,1</t>
  </si>
  <si>
    <t>Lateral Hardening-Fuse-92390758,1</t>
  </si>
  <si>
    <t>Lateral Hardening-Fuse-92390818,1</t>
  </si>
  <si>
    <t>Lateral Hardening-Fuse-92390872,1</t>
  </si>
  <si>
    <t>Lateral Hardening-Fuse-92391664,1</t>
  </si>
  <si>
    <t>Lateral Hardening-Fuse-92392111,1</t>
  </si>
  <si>
    <t>Lateral Hardening-Fuse-92394179,1</t>
  </si>
  <si>
    <t>Lateral Hardening-Fuse-92394369,1</t>
  </si>
  <si>
    <t>Lateral Hardening-Fuse-92394726,5</t>
  </si>
  <si>
    <t>Lateral Hardening-Fuse-92394749,1</t>
  </si>
  <si>
    <t>Lateral Hardening-Fuse-92394961,1</t>
  </si>
  <si>
    <t>Lateral Hardening-Fuse-92394992,1</t>
  </si>
  <si>
    <t>Lateral Hardening-Fuse-92395570,1</t>
  </si>
  <si>
    <t>Lateral Hardening-Fuse-92395805,2</t>
  </si>
  <si>
    <t>Lateral Hardening-Fuse-92396928,1</t>
  </si>
  <si>
    <t>Lateral Hardening-Fuse-92397659,1</t>
  </si>
  <si>
    <t>Lateral Hardening-Fuse-92397837,1</t>
  </si>
  <si>
    <t>Lateral Hardening-Fuse-92398086,1</t>
  </si>
  <si>
    <t>Lateral Hardening-Fuse-92401385,3</t>
  </si>
  <si>
    <t>Lateral Hardening-Fuse-92403179,1</t>
  </si>
  <si>
    <t>Lateral Hardening-Fuse-92404209,1</t>
  </si>
  <si>
    <t>Lateral Hardening-Fuse-92404890,1</t>
  </si>
  <si>
    <t>Lateral Hardening-Fuse-92406566,1</t>
  </si>
  <si>
    <t>Lateral Hardening-Fuse-92406827,1</t>
  </si>
  <si>
    <t>Lateral Hardening-Fuse-92407065,8</t>
  </si>
  <si>
    <t>Lateral Hardening-Fuse-92408791,1</t>
  </si>
  <si>
    <t>Lateral Hardening-Fuse-92408977,1</t>
  </si>
  <si>
    <t>Lateral Hardening-Fuse-92410059,1</t>
  </si>
  <si>
    <t>Lateral Hardening-Fuse-92410066,1</t>
  </si>
  <si>
    <t>Lateral Hardening-Fuse-92410595,1</t>
  </si>
  <si>
    <t>Lateral Hardening-Fuse-92411273,1</t>
  </si>
  <si>
    <t>Lateral Hardening-Fuse-92411584,1</t>
  </si>
  <si>
    <t>Lateral Hardening-Fuse-92411667,1</t>
  </si>
  <si>
    <t>Lateral Hardening-Fuse-92412816,1</t>
  </si>
  <si>
    <t>Lateral Hardening-Fuse-92412939,1</t>
  </si>
  <si>
    <t>Lateral Hardening-Fuse-92413086,1</t>
  </si>
  <si>
    <t>Lateral Hardening-Fuse-92413092,1</t>
  </si>
  <si>
    <t>Lateral Hardening-Fuse-92413235,1</t>
  </si>
  <si>
    <t>Lateral Hardening-Fuse-92413522,1</t>
  </si>
  <si>
    <t>Lateral Hardening-Fuse-92414261,1</t>
  </si>
  <si>
    <t>Lateral Hardening-Fuse-92414318,1</t>
  </si>
  <si>
    <t>Lateral Hardening-Fuse-92414849,1</t>
  </si>
  <si>
    <t>Lateral Hardening-Fuse-92415025,3</t>
  </si>
  <si>
    <t>Lateral Hardening-Fuse-92416273,1</t>
  </si>
  <si>
    <t>Lateral Hardening-Fuse-92416676,1</t>
  </si>
  <si>
    <t>Lateral Hardening-Fuse-92416972,1</t>
  </si>
  <si>
    <t>Lateral Hardening-Fuse-92417553,1</t>
  </si>
  <si>
    <t>Lateral Hardening-Fuse-92418051,1</t>
  </si>
  <si>
    <t>Lateral Hardening-Fuse-92418116,1</t>
  </si>
  <si>
    <t>Lateral Hardening-Fuse-92418466,1</t>
  </si>
  <si>
    <t>Lateral Hardening-Fuse-92418666,1</t>
  </si>
  <si>
    <t>Lateral Hardening-Fuse-92418729,1</t>
  </si>
  <si>
    <t>Lateral Hardening-Fuse-92419203,1</t>
  </si>
  <si>
    <t>Lateral Hardening-Fuse-92420265,1</t>
  </si>
  <si>
    <t>Lateral Hardening-Fuse-92420785,1</t>
  </si>
  <si>
    <t>Lateral Hardening-Fuse-92421693,1</t>
  </si>
  <si>
    <t>Lateral Hardening-Fuse-92422553,2</t>
  </si>
  <si>
    <t>Lateral Hardening-Fuse-92424341,2</t>
  </si>
  <si>
    <t>Lateral Hardening-Fuse-92424935,1</t>
  </si>
  <si>
    <t>Lateral Hardening-Fuse-92425301,2</t>
  </si>
  <si>
    <t>Lateral Hardening-Fuse-92425550,1</t>
  </si>
  <si>
    <t>Lateral Hardening-Fuse-92425933,1</t>
  </si>
  <si>
    <t>Lateral Hardening-Fuse-92426509,1</t>
  </si>
  <si>
    <t>Lateral Hardening-Fuse-92426770,1</t>
  </si>
  <si>
    <t>Lateral Hardening-Fuse-92426785,1</t>
  </si>
  <si>
    <t>Lateral Hardening-Fuse-92426876,1</t>
  </si>
  <si>
    <t>Lateral Hardening-Fuse-92427214,1</t>
  </si>
  <si>
    <t>Lateral Hardening-Fuse-92427247,1</t>
  </si>
  <si>
    <t>Lateral Hardening-Fuse-92429225,1</t>
  </si>
  <si>
    <t>Lateral Hardening-Fuse-92429707,1</t>
  </si>
  <si>
    <t>Lateral Hardening-Fuse-92429773,1</t>
  </si>
  <si>
    <t>Lateral Hardening-Fuse-92431813,1</t>
  </si>
  <si>
    <t>Lateral Hardening-Fuse-92432025,1</t>
  </si>
  <si>
    <t>Lateral Hardening-Fuse-92432137,1</t>
  </si>
  <si>
    <t>Lateral Hardening-Fuse-92434615,1</t>
  </si>
  <si>
    <t>Lateral Hardening-Fuse-92436196,1</t>
  </si>
  <si>
    <t>Lateral Hardening-Fuse-92436252,1</t>
  </si>
  <si>
    <t>Lateral Hardening-Fuse-92436406,1</t>
  </si>
  <si>
    <t>Lateral Hardening-Fuse-92437965,2</t>
  </si>
  <si>
    <t>Lateral Hardening-Fuse-92438482,1</t>
  </si>
  <si>
    <t>Lateral Hardening-Fuse-92439755,1</t>
  </si>
  <si>
    <t>Lateral Hardening-Fuse-92439806,1</t>
  </si>
  <si>
    <t>Lateral Hardening-Fuse-92440059,1</t>
  </si>
  <si>
    <t>Lateral Hardening-Fuse-92440588,1</t>
  </si>
  <si>
    <t>Lateral Hardening-Fuse-92440971,1</t>
  </si>
  <si>
    <t>Lateral Hardening-Fuse-92441043,5</t>
  </si>
  <si>
    <t>Lateral Hardening-Fuse-92441930,1</t>
  </si>
  <si>
    <t>Lateral Hardening-Fuse-92442011,1</t>
  </si>
  <si>
    <t>Lateral Hardening-Fuse-92442043,1</t>
  </si>
  <si>
    <t>Lateral Hardening-Fuse-92442349,1</t>
  </si>
  <si>
    <t>Lateral Hardening-Fuse-92442475,1</t>
  </si>
  <si>
    <t>Lateral Hardening-Fuse-92442478,1</t>
  </si>
  <si>
    <t>Lateral Hardening-Fuse-92442505,3</t>
  </si>
  <si>
    <t>Lateral Hardening-Fuse-92442778,1</t>
  </si>
  <si>
    <t>Lateral Hardening-Fuse-92442787,1</t>
  </si>
  <si>
    <t>Lateral Hardening-Fuse-92442966,1</t>
  </si>
  <si>
    <t>Lateral Hardening-Fuse-92442973,1</t>
  </si>
  <si>
    <t>Lateral Hardening-Fuse-92443429,1</t>
  </si>
  <si>
    <t>Lateral Hardening-Fuse-92443653,1</t>
  </si>
  <si>
    <t>Lateral Hardening-Fuse-92443897,1</t>
  </si>
  <si>
    <t>Lateral Hardening-Fuse-92444235,1</t>
  </si>
  <si>
    <t>Lateral Hardening-Fuse-92444401,1</t>
  </si>
  <si>
    <t>Lateral Hardening-Fuse-92444611,1</t>
  </si>
  <si>
    <t>Lateral Hardening-Fuse-92444678,2</t>
  </si>
  <si>
    <t>Lateral Hardening-Fuse-92444784,1</t>
  </si>
  <si>
    <t>Lateral Hardening-Fuse-92445415,1</t>
  </si>
  <si>
    <t>Lateral Hardening-Fuse-92445707,1</t>
  </si>
  <si>
    <t>Lateral Hardening-Fuse-92446221,5</t>
  </si>
  <si>
    <t>Lateral Hardening-Fuse-92446486,1</t>
  </si>
  <si>
    <t>Lateral Hardening-Fuse-92446509,1</t>
  </si>
  <si>
    <t>Lateral Hardening-Fuse-92447281,2</t>
  </si>
  <si>
    <t>Lateral Hardening-Fuse-92448039,1</t>
  </si>
  <si>
    <t>Lateral Hardening-Fuse-92448052,1</t>
  </si>
  <si>
    <t>Lateral Hardening-Fuse-92448128,1</t>
  </si>
  <si>
    <t>Lateral Hardening-Fuse-92448485,1</t>
  </si>
  <si>
    <t>Lateral Hardening-Fuse-92455450,1</t>
  </si>
  <si>
    <t>Lateral Hardening-Fuse-92455466,1</t>
  </si>
  <si>
    <t>Lateral Hardening-Fuse-92456386,1</t>
  </si>
  <si>
    <t>Lateral Hardening-Fuse-92456388,1</t>
  </si>
  <si>
    <t>Lateral Hardening-Fuse-92456418,1</t>
  </si>
  <si>
    <t>Lateral Hardening-Fuse-92456565,1</t>
  </si>
  <si>
    <t>Lateral Hardening-Fuse-92459436,1</t>
  </si>
  <si>
    <t>Lateral Hardening-Fuse-92459924,1</t>
  </si>
  <si>
    <t>Lateral Hardening-Fuse-92459993,1</t>
  </si>
  <si>
    <t>Lateral Hardening-Fuse-92460001,1</t>
  </si>
  <si>
    <t>Lateral Hardening-Fuse-92460263,1</t>
  </si>
  <si>
    <t>Lateral Hardening-Fuse-92460886,1</t>
  </si>
  <si>
    <t>Lateral Hardening-Fuse-92460917,1</t>
  </si>
  <si>
    <t>Lateral Hardening-Fuse-92462740,1</t>
  </si>
  <si>
    <t>Lateral Hardening-Fuse-92464399,1</t>
  </si>
  <si>
    <t>Lateral Hardening-Fuse-92465822,1</t>
  </si>
  <si>
    <t>Lateral Hardening-Fuse-92465910,1</t>
  </si>
  <si>
    <t>Lateral Hardening-Fuse-92465913,1</t>
  </si>
  <si>
    <t>Lateral Hardening-Fuse-92465919,1</t>
  </si>
  <si>
    <t>Lateral Hardening-Fuse-92465921,1</t>
  </si>
  <si>
    <t>Lateral Hardening-Fuse-92465923,1</t>
  </si>
  <si>
    <t>Lateral Hardening-Fuse-92465924,1</t>
  </si>
  <si>
    <t>Lateral Hardening-Fuse-92465937,1</t>
  </si>
  <si>
    <t>Lateral Hardening-Fuse-92465938,1</t>
  </si>
  <si>
    <t>Lateral Hardening-Fuse-92465939,1</t>
  </si>
  <si>
    <t>Lateral Hardening-Fuse-92465940,1</t>
  </si>
  <si>
    <t>Lateral Hardening-Fuse-92465941,1</t>
  </si>
  <si>
    <t>Lateral Hardening-Fuse-92466199,1</t>
  </si>
  <si>
    <t>Lateral Hardening-Fuse-92466867,1</t>
  </si>
  <si>
    <t>Lateral Hardening-Fuse-92469769,1</t>
  </si>
  <si>
    <t>Lateral Hardening-Fuse-92470401,1</t>
  </si>
  <si>
    <t>Lateral Hardening-Fuse-92471096,1</t>
  </si>
  <si>
    <t>Lateral Hardening-Fuse-92472019,1</t>
  </si>
  <si>
    <t>Lateral Hardening-Fuse-92472664,1</t>
  </si>
  <si>
    <t>Lateral Hardening-Fuse-92474517,1</t>
  </si>
  <si>
    <t>Lateral Hardening-Fuse-92474641,1</t>
  </si>
  <si>
    <t>Lateral Hardening-Fuse-92474762,1</t>
  </si>
  <si>
    <t>Lateral Hardening-Fuse-92474991,1</t>
  </si>
  <si>
    <t>Lateral Hardening-Fuse-92476174,1</t>
  </si>
  <si>
    <t>Lateral Hardening-Fuse-92476354,1</t>
  </si>
  <si>
    <t>Lateral Hardening-Fuse-92476355,1</t>
  </si>
  <si>
    <t>Lateral Hardening-Fuse-92477210,1</t>
  </si>
  <si>
    <t>Lateral Hardening-Fuse-92479949,1</t>
  </si>
  <si>
    <t>Lateral Hardening-Fuse-92479964,1</t>
  </si>
  <si>
    <t>Lateral Hardening-Fuse-92480869,1</t>
  </si>
  <si>
    <t>Lateral Hardening-Fuse-92481317,1</t>
  </si>
  <si>
    <t>Lateral Hardening-Fuse-92483415,1</t>
  </si>
  <si>
    <t>Lateral Hardening-Fuse-92483701,1</t>
  </si>
  <si>
    <t>Lateral Hardening-Fuse-92483712,1</t>
  </si>
  <si>
    <t>Lateral Hardening-Fuse-92484809,3</t>
  </si>
  <si>
    <t>Lateral Hardening-Fuse-92485834,1</t>
  </si>
  <si>
    <t>Lateral Hardening-Fuse-92486973,3</t>
  </si>
  <si>
    <t>Lateral Hardening-Fuse-92486975,1</t>
  </si>
  <si>
    <t>Lateral Hardening-Fuse-92486979,1</t>
  </si>
  <si>
    <t>Lateral Hardening-Fuse-92489676,1</t>
  </si>
  <si>
    <t>Lateral Hardening-Fuse-92494050,1</t>
  </si>
  <si>
    <t>Lateral Hardening-Fuse-92494424,1</t>
  </si>
  <si>
    <t>Lateral Hardening-Fuse-92494804,1</t>
  </si>
  <si>
    <t>Lateral Hardening-Fuse-92495995,1</t>
  </si>
  <si>
    <t>Lateral Hardening-Fuse-92497701,1</t>
  </si>
  <si>
    <t>Lateral Hardening-Fuse-92497886,1</t>
  </si>
  <si>
    <t>Lateral Hardening-Fuse-92498184,1</t>
  </si>
  <si>
    <t>Lateral Hardening-Fuse-92498207,2</t>
  </si>
  <si>
    <t>Lateral Hardening-Fuse-92498868,1</t>
  </si>
  <si>
    <t>Lateral Hardening-Fuse-92498922,1</t>
  </si>
  <si>
    <t>Lateral Hardening-Fuse-92498923,1</t>
  </si>
  <si>
    <t>Lateral Hardening-Fuse-92498928,1</t>
  </si>
  <si>
    <t>Lateral Hardening-Fuse-92504107,2</t>
  </si>
  <si>
    <t>Lateral Hardening-Fuse-92504580,1</t>
  </si>
  <si>
    <t>Lateral Hardening-Fuse-92504796,1</t>
  </si>
  <si>
    <t>Lateral Hardening-Fuse-92504899,1</t>
  </si>
  <si>
    <t>Lateral Hardening-Fuse-92504900,1</t>
  </si>
  <si>
    <t>Lateral Hardening-Fuse-92504901,1</t>
  </si>
  <si>
    <t>Lateral Hardening-Fuse-92504902,1</t>
  </si>
  <si>
    <t>Lateral Hardening-Fuse-92505230,1</t>
  </si>
  <si>
    <t>Lateral Hardening-Fuse-92505594,1</t>
  </si>
  <si>
    <t>Lateral Hardening-Fuse-92508868,1</t>
  </si>
  <si>
    <t>Lateral Hardening-Fuse-92508990,1</t>
  </si>
  <si>
    <t>Lateral Hardening-Fuse-92509177,1</t>
  </si>
  <si>
    <t>Lateral Hardening-Fuse-92512018,2</t>
  </si>
  <si>
    <t>Lateral Hardening-Fuse-92514293,1</t>
  </si>
  <si>
    <t>Lateral Hardening-Fuse-92515005,1</t>
  </si>
  <si>
    <t>Lateral Hardening-Fuse-92517321,2</t>
  </si>
  <si>
    <t>Lateral Hardening-Fuse-92519497,1</t>
  </si>
  <si>
    <t>Lateral Hardening-Fuse-92521100,1</t>
  </si>
  <si>
    <t>Lateral Hardening-Fuse-92521238,5</t>
  </si>
  <si>
    <t>Lateral Hardening-Fuse-92523455,2</t>
  </si>
  <si>
    <t>Lateral Hardening-Fuse-92524170,1</t>
  </si>
  <si>
    <t>Lateral Hardening-Fuse-92526404,1</t>
  </si>
  <si>
    <t>Lateral Hardening-Fuse-92527514,1</t>
  </si>
  <si>
    <t>Lateral Hardening-Fuse-92527518,1</t>
  </si>
  <si>
    <t>Lateral Hardening-Fuse-92527533,1</t>
  </si>
  <si>
    <t>Lateral Hardening-Fuse-92527534,1</t>
  </si>
  <si>
    <t>Lateral Hardening-Fuse-92527544,1</t>
  </si>
  <si>
    <t>Lateral Hardening-Fuse-92527624,1</t>
  </si>
  <si>
    <t>Lateral Hardening-Fuse-92527626,1</t>
  </si>
  <si>
    <t>Lateral Hardening-Fuse-92527632,1</t>
  </si>
  <si>
    <t>Lateral Hardening-Fuse-92528120,1</t>
  </si>
  <si>
    <t>Lateral Hardening-Fuse-92528222,1</t>
  </si>
  <si>
    <t>Lateral Hardening-Fuse-92528285,1</t>
  </si>
  <si>
    <t>Lateral Hardening-Fuse-92528288,1</t>
  </si>
  <si>
    <t>Lateral Hardening-Fuse-92528299,1</t>
  </si>
  <si>
    <t>Lateral Hardening-Fuse-92528303,1</t>
  </si>
  <si>
    <t>Lateral Hardening-Fuse-92528347,1</t>
  </si>
  <si>
    <t>Lateral Hardening-Fuse-92528479,1</t>
  </si>
  <si>
    <t>Lateral Hardening-Fuse-92528956,1</t>
  </si>
  <si>
    <t>Lateral Hardening-Fuse-92528957,1</t>
  </si>
  <si>
    <t>Lateral Hardening-Fuse-92529107,1</t>
  </si>
  <si>
    <t>Lateral Hardening-Fuse-92529459,1</t>
  </si>
  <si>
    <t>Lateral Hardening-Fuse-92529552,1</t>
  </si>
  <si>
    <t>Lateral Hardening-Fuse-92529553,1</t>
  </si>
  <si>
    <t>Lateral Hardening-Fuse-92529554,1</t>
  </si>
  <si>
    <t>Lateral Hardening-Fuse-92529621,4</t>
  </si>
  <si>
    <t>Lateral Hardening-Fuse-92529622,2</t>
  </si>
  <si>
    <t>Lateral Hardening-Fuse-92529628,3</t>
  </si>
  <si>
    <t>Lateral Hardening-Fuse-92529632,1</t>
  </si>
  <si>
    <t>Lateral Hardening-Fuse-92529667,1</t>
  </si>
  <si>
    <t>Lateral Hardening-Fuse-92529670,1</t>
  </si>
  <si>
    <t>Lateral Hardening-Fuse-92529799,1</t>
  </si>
  <si>
    <t>Lateral Hardening-Fuse-92530329,1</t>
  </si>
  <si>
    <t>Lateral Hardening-Fuse-92531743,1</t>
  </si>
  <si>
    <t>Lateral Hardening-Fuse-92531820,1</t>
  </si>
  <si>
    <t>Lateral Hardening-Fuse-92531823,1</t>
  </si>
  <si>
    <t>Lateral Hardening-Fuse-92531862,2</t>
  </si>
  <si>
    <t>Lateral Hardening-Fuse-92531863,1</t>
  </si>
  <si>
    <t>Lateral Hardening-Fuse-92533470,1</t>
  </si>
  <si>
    <t>Lateral Hardening-Fuse-92537154,1</t>
  </si>
  <si>
    <t>Lateral Hardening-Fuse-92538004,1</t>
  </si>
  <si>
    <t>Lateral Hardening-Fuse-92538356,1</t>
  </si>
  <si>
    <t>Lateral Hardening-Fuse-92539026,1</t>
  </si>
  <si>
    <t>Lateral Hardening-Fuse-92539520,1</t>
  </si>
  <si>
    <t>Lateral Hardening-Fuse-92539521,1</t>
  </si>
  <si>
    <t>Lateral Hardening-Fuse-92539526,1</t>
  </si>
  <si>
    <t>Lateral Hardening-Fuse-92540110,4</t>
  </si>
  <si>
    <t>Lateral Hardening-Fuse-92541388,1</t>
  </si>
  <si>
    <t>Lateral Hardening-Fuse-92541788,1</t>
  </si>
  <si>
    <t>Lateral Hardening-Fuse-92542750,1</t>
  </si>
  <si>
    <t>Lateral Hardening-Fuse-92543862,1</t>
  </si>
  <si>
    <t>Lateral Hardening-Fuse-92543899,1</t>
  </si>
  <si>
    <t>Lateral Hardening-Fuse-92544636,1</t>
  </si>
  <si>
    <t>Lateral Hardening-Fuse-92545363,1</t>
  </si>
  <si>
    <t>Lateral Hardening-Fuse-92545401,1</t>
  </si>
  <si>
    <t>Lateral Hardening-Fuse-92547917,2</t>
  </si>
  <si>
    <t>Lateral Hardening-Fuse-92549646,1</t>
  </si>
  <si>
    <t>Lateral Hardening-Fuse-92551971,1</t>
  </si>
  <si>
    <t>Lateral Hardening-Fuse-92552659,1</t>
  </si>
  <si>
    <t>Lateral Hardening-Fuse-92553542,1</t>
  </si>
  <si>
    <t>Lateral Hardening-Fuse-92554213,1</t>
  </si>
  <si>
    <t>Lateral Hardening-Fuse-92554214,1</t>
  </si>
  <si>
    <t>Lateral Hardening-Fuse-92554732,1</t>
  </si>
  <si>
    <t>Lateral Hardening-Fuse-92555138,1</t>
  </si>
  <si>
    <t>Lateral Hardening-Fuse-92555348,1</t>
  </si>
  <si>
    <t>Lateral Hardening-Fuse-92555946,1</t>
  </si>
  <si>
    <t>Lateral Hardening-Fuse-92557003,1</t>
  </si>
  <si>
    <t>Lateral Hardening-Fuse-92557004,1</t>
  </si>
  <si>
    <t>Lateral Hardening-Fuse-92557749,1</t>
  </si>
  <si>
    <t>Lateral Hardening-Fuse-92558246,1</t>
  </si>
  <si>
    <t>Lateral Hardening-Fuse-92558269,1</t>
  </si>
  <si>
    <t>Lateral Hardening-Fuse-92559922,1</t>
  </si>
  <si>
    <t>Lateral Hardening-Fuse-92562465,1</t>
  </si>
  <si>
    <t>Lateral Hardening-Fuse-92564627,1</t>
  </si>
  <si>
    <t>Lateral Hardening-Fuse-92567700,1</t>
  </si>
  <si>
    <t>Lateral Hardening-Fuse-92570279,2</t>
  </si>
  <si>
    <t>Lateral Hardening-Fuse-92570466,2</t>
  </si>
  <si>
    <t>Lateral Hardening-Fuse-92572987,1</t>
  </si>
  <si>
    <t>Lateral Hardening-Fuse-92573575,1</t>
  </si>
  <si>
    <t>Lateral Hardening-Fuse-92573973,1</t>
  </si>
  <si>
    <t>Lateral Hardening-Fuse-92574041,1</t>
  </si>
  <si>
    <t>Lateral Hardening-Fuse-92576608,1</t>
  </si>
  <si>
    <t>Lateral Hardening-Fuse-92576942,1</t>
  </si>
  <si>
    <t>Lateral Hardening-Fuse-92577075,4</t>
  </si>
  <si>
    <t>Lateral Hardening-Fuse-92577310,2</t>
  </si>
  <si>
    <t>Lateral Hardening-Fuse-92577543,1</t>
  </si>
  <si>
    <t>Lateral Hardening-Fuse-92577547,1</t>
  </si>
  <si>
    <t>Lateral Hardening-Fuse-92577614,1</t>
  </si>
  <si>
    <t>Lateral Hardening-Fuse-92579577,1</t>
  </si>
  <si>
    <t>Lateral Hardening-Fuse-92579790,1</t>
  </si>
  <si>
    <t>Lateral Hardening-Fuse-92580529,1</t>
  </si>
  <si>
    <t>Lateral Hardening-Fuse-92581139,1</t>
  </si>
  <si>
    <t>Lateral Hardening-Fuse-92582604,1</t>
  </si>
  <si>
    <t>Lateral Hardening-Fuse-92582605,1</t>
  </si>
  <si>
    <t>Lateral Hardening-Fuse-92582606,1</t>
  </si>
  <si>
    <t>Lateral Hardening-Fuse-92582607,1</t>
  </si>
  <si>
    <t>Lateral Hardening-Fuse-92582608,1</t>
  </si>
  <si>
    <t>Lateral Hardening-Fuse-92582609,1</t>
  </si>
  <si>
    <t>Lateral Hardening-Fuse-92582610,1</t>
  </si>
  <si>
    <t>Lateral Hardening-Fuse-92582611,1</t>
  </si>
  <si>
    <t>Lateral Hardening-Fuse-92582612,1</t>
  </si>
  <si>
    <t>Lateral Hardening-Fuse-92587908,1</t>
  </si>
  <si>
    <t>Lateral Hardening-Fuse-92588410,1</t>
  </si>
  <si>
    <t>Lateral Hardening-Fuse-92589372,1</t>
  </si>
  <si>
    <t>Lateral Hardening-Fuse-92591369,1</t>
  </si>
  <si>
    <t>Lateral Hardening-Fuse-92591678,2</t>
  </si>
  <si>
    <t>Lateral Hardening-Fuse-92591870,1</t>
  </si>
  <si>
    <t>Lateral Hardening-Fuse-92592852,1</t>
  </si>
  <si>
    <t>Lateral Hardening-Fuse-92593036,1</t>
  </si>
  <si>
    <t>Lateral Hardening-Fuse-92594884,1</t>
  </si>
  <si>
    <t>Lateral Hardening-Fuse-92596907,1</t>
  </si>
  <si>
    <t>Lateral Hardening-Fuse-92597757,1</t>
  </si>
  <si>
    <t>Lateral Hardening-Fuse-92598303,1</t>
  </si>
  <si>
    <t>Lateral Hardening-Fuse-92598707,1</t>
  </si>
  <si>
    <t>Lateral Hardening-Fuse-92598893,1</t>
  </si>
  <si>
    <t>Lateral Hardening-Fuse-92600010,1</t>
  </si>
  <si>
    <t>Lateral Hardening-Fuse-92600306,1</t>
  </si>
  <si>
    <t>Lateral Hardening-Fuse-92600878,1</t>
  </si>
  <si>
    <t>Lateral Hardening-Fuse-92600973,1</t>
  </si>
  <si>
    <t>Lateral Hardening-Fuse-92601258,1</t>
  </si>
  <si>
    <t>Lateral Hardening-Fuse-92601310,1</t>
  </si>
  <si>
    <t>Lateral Hardening-Fuse-92601418,6</t>
  </si>
  <si>
    <t>Lateral Hardening-Fuse-92601433,1</t>
  </si>
  <si>
    <t>Lateral Hardening-Fuse-92601585,1</t>
  </si>
  <si>
    <t>Lateral Hardening-Fuse-92601599,1</t>
  </si>
  <si>
    <t>Lateral Hardening-Fuse-92601616,1</t>
  </si>
  <si>
    <t>Lateral Hardening-Fuse-92601683,1</t>
  </si>
  <si>
    <t>Lateral Hardening-Fuse-92601736,1</t>
  </si>
  <si>
    <t>Lateral Hardening-Fuse-92601976,1</t>
  </si>
  <si>
    <t>Lateral Hardening-Fuse-92601995,1</t>
  </si>
  <si>
    <t>Lateral Hardening-Fuse-92602252,1</t>
  </si>
  <si>
    <t>Lateral Hardening-Fuse-92602823,1</t>
  </si>
  <si>
    <t>Lateral Hardening-Fuse-92602836,1</t>
  </si>
  <si>
    <t>Lateral Hardening-Fuse-92602864,1</t>
  </si>
  <si>
    <t>Lateral Hardening-Fuse-92602870,1</t>
  </si>
  <si>
    <t>Lateral Hardening-Fuse-92603409,1</t>
  </si>
  <si>
    <t>Lateral Hardening-Fuse-92603565,1</t>
  </si>
  <si>
    <t>Lateral Hardening-Fuse-92603726,1</t>
  </si>
  <si>
    <t>Lateral Hardening-Fuse-92604597,1</t>
  </si>
  <si>
    <t>Lateral Hardening-Fuse-92604598,1</t>
  </si>
  <si>
    <t>Lateral Hardening-Fuse-92604599,1</t>
  </si>
  <si>
    <t>Lateral Hardening-Fuse-92604701,1</t>
  </si>
  <si>
    <t>Lateral Hardening-Fuse-92604705,1</t>
  </si>
  <si>
    <t>Lateral Hardening-Fuse-92604711,1</t>
  </si>
  <si>
    <t>Lateral Hardening-Fuse-92604712,1</t>
  </si>
  <si>
    <t>Lateral Hardening-Fuse-92604742,1</t>
  </si>
  <si>
    <t>Lateral Hardening-Fuse-92605354,1</t>
  </si>
  <si>
    <t>Lateral Hardening-Fuse-92605365,1</t>
  </si>
  <si>
    <t>Lateral Hardening-Fuse-92605366,1</t>
  </si>
  <si>
    <t>Lateral Hardening-Fuse-92605368,1</t>
  </si>
  <si>
    <t>Lateral Hardening-Fuse-92605369,1</t>
  </si>
  <si>
    <t>Lateral Hardening-Fuse-92606153,1</t>
  </si>
  <si>
    <t>Lateral Hardening-Fuse-92606170,1</t>
  </si>
  <si>
    <t>Lateral Hardening-Fuse-92606203,1</t>
  </si>
  <si>
    <t>Lateral Hardening-Fuse-92606231,1</t>
  </si>
  <si>
    <t>Lateral Hardening-Fuse-92606233,1</t>
  </si>
  <si>
    <t>Lateral Hardening-Fuse-92606234,1</t>
  </si>
  <si>
    <t>Lateral Hardening-Fuse-92606236,1</t>
  </si>
  <si>
    <t>Lateral Hardening-Fuse-92606240,1</t>
  </si>
  <si>
    <t>Lateral Hardening-Fuse-92606241,1</t>
  </si>
  <si>
    <t>Lateral Hardening-Fuse-92606650,1</t>
  </si>
  <si>
    <t>Lateral Hardening-Fuse-92607260,1</t>
  </si>
  <si>
    <t>Lateral Hardening-Fuse-92607261,1</t>
  </si>
  <si>
    <t>Lateral Hardening-Fuse-92607262,3</t>
  </si>
  <si>
    <t>Lateral Hardening-Fuse-92607559,1</t>
  </si>
  <si>
    <t>Lateral Hardening-Fuse-92607579,1</t>
  </si>
  <si>
    <t>Lateral Hardening-Fuse-92607662,1</t>
  </si>
  <si>
    <t>Lateral Hardening-Fuse-92607669,1</t>
  </si>
  <si>
    <t>Lateral Hardening-Fuse-92607671,1</t>
  </si>
  <si>
    <t>Lateral Hardening-Fuse-92608612,1</t>
  </si>
  <si>
    <t>Lateral Hardening-Fuse-92608946,1</t>
  </si>
  <si>
    <t>Lateral Hardening-Fuse-92608954,1</t>
  </si>
  <si>
    <t>Lateral Hardening-Fuse-92608963,1</t>
  </si>
  <si>
    <t>Lateral Hardening-Fuse-92608969,1</t>
  </si>
  <si>
    <t>Lateral Hardening-Fuse-92608971,1</t>
  </si>
  <si>
    <t>Lateral Hardening-Fuse-92608972,1</t>
  </si>
  <si>
    <t>Lateral Hardening-Fuse-92609197,1</t>
  </si>
  <si>
    <t>Lateral Hardening-Fuse-92609198,1</t>
  </si>
  <si>
    <t>Lateral Hardening-Fuse-92609199,1</t>
  </si>
  <si>
    <t>Lateral Hardening-Fuse-92609201,1</t>
  </si>
  <si>
    <t>Lateral Hardening-Fuse-92609202,1</t>
  </si>
  <si>
    <t>Lateral Hardening-Fuse-92609205,1</t>
  </si>
  <si>
    <t>Lateral Hardening-Fuse-92609206,1</t>
  </si>
  <si>
    <t>Lateral Hardening-Fuse-92609207,1</t>
  </si>
  <si>
    <t>Lateral Hardening-Fuse-92609208,1</t>
  </si>
  <si>
    <t>Lateral Hardening-Fuse-92610403,1</t>
  </si>
  <si>
    <t>Lateral Hardening-Fuse-92610408,1</t>
  </si>
  <si>
    <t>Lateral Hardening-Fuse-92610411,1</t>
  </si>
  <si>
    <t>Lateral Hardening-Fuse-92610415,1</t>
  </si>
  <si>
    <t>Lateral Hardening-Fuse-92610417,1</t>
  </si>
  <si>
    <t>Lateral Hardening-Fuse-92610418,1</t>
  </si>
  <si>
    <t>Lateral Hardening-Fuse-92610435,1</t>
  </si>
  <si>
    <t>Lateral Hardening-Fuse-92610451,1</t>
  </si>
  <si>
    <t>Lateral Hardening-Fuse-92610472,1</t>
  </si>
  <si>
    <t>Lateral Hardening-Fuse-92611133,1</t>
  </si>
  <si>
    <t>Lateral Hardening-Fuse-92611785,2</t>
  </si>
  <si>
    <t>Lateral Hardening-Fuse-92612859,1</t>
  </si>
  <si>
    <t>Lateral Hardening-Fuse-92612861,1</t>
  </si>
  <si>
    <t>Lateral Hardening-Fuse-92612866,1</t>
  </si>
  <si>
    <t>Lateral Hardening-Fuse-92612878,1</t>
  </si>
  <si>
    <t>Lateral Hardening-Fuse-92612880,1</t>
  </si>
  <si>
    <t>Lateral Hardening-Fuse-92612892,1</t>
  </si>
  <si>
    <t>Lateral Hardening-Fuse-92612894,1</t>
  </si>
  <si>
    <t>Lateral Hardening-Fuse-92612900,1</t>
  </si>
  <si>
    <t>Lateral Hardening-Fuse-92613280,1</t>
  </si>
  <si>
    <t>Lateral Hardening-Fuse-92613809,4</t>
  </si>
  <si>
    <t>Lateral Hardening-Fuse-92614370,1</t>
  </si>
  <si>
    <t>Lateral Hardening-Fuse-92614371,1</t>
  </si>
  <si>
    <t>Lateral Hardening-Fuse-92614444,1</t>
  </si>
  <si>
    <t>Lateral Hardening-Fuse-92614457,1</t>
  </si>
  <si>
    <t>Lateral Hardening-Fuse-92614475,1</t>
  </si>
  <si>
    <t>Lateral Hardening-Fuse-92614516,1</t>
  </si>
  <si>
    <t>Lateral Hardening-Fuse-92614555,1</t>
  </si>
  <si>
    <t>Lateral Hardening-Fuse-92614565,1</t>
  </si>
  <si>
    <t>Lateral Hardening-Fuse-92614609,1</t>
  </si>
  <si>
    <t>Lateral Hardening-Fuse-92614625,1</t>
  </si>
  <si>
    <t>Lateral Hardening-Fuse-92614654,1</t>
  </si>
  <si>
    <t>Lateral Hardening-Fuse-92614658,1</t>
  </si>
  <si>
    <t>Lateral Hardening-Fuse-92614668,1</t>
  </si>
  <si>
    <t>Lateral Hardening-Fuse-92614673,1</t>
  </si>
  <si>
    <t>Lateral Hardening-Fuse-92614674,2</t>
  </si>
  <si>
    <t>Lateral Hardening-Fuse-92614727,1</t>
  </si>
  <si>
    <t>Lateral Hardening-Fuse-92614735,1</t>
  </si>
  <si>
    <t>Lateral Hardening-Fuse-92615942,1</t>
  </si>
  <si>
    <t>Lateral Hardening-Fuse-92616631,1</t>
  </si>
  <si>
    <t>Lateral Hardening-Fuse-92616640,1</t>
  </si>
  <si>
    <t>Lateral Hardening-Fuse-92616978,1</t>
  </si>
  <si>
    <t>Lateral Hardening-Fuse-92618294,1</t>
  </si>
  <si>
    <t>Lateral Hardening-Fuse-92619162,1</t>
  </si>
  <si>
    <t>Lateral Hardening-Fuse-92619179,1</t>
  </si>
  <si>
    <t>Lateral Hardening-Fuse-92619186,1</t>
  </si>
  <si>
    <t>Lateral Hardening-Fuse-92619188,1</t>
  </si>
  <si>
    <t>Lateral Hardening-Fuse-92619195,1</t>
  </si>
  <si>
    <t>Lateral Hardening-Fuse-92619235,1</t>
  </si>
  <si>
    <t>Lateral Hardening-Fuse-92619238,1</t>
  </si>
  <si>
    <t>Lateral Hardening-Fuse-92619322,1</t>
  </si>
  <si>
    <t>Lateral Hardening-Fuse-92619337,1</t>
  </si>
  <si>
    <t>Lateral Hardening-Fuse-92619344,1</t>
  </si>
  <si>
    <t>Lateral Hardening-Fuse-92619376,1</t>
  </si>
  <si>
    <t>Lateral Hardening-Fuse-92619380,1</t>
  </si>
  <si>
    <t>Lateral Hardening-Fuse-92619403,1</t>
  </si>
  <si>
    <t>Lateral Hardening-Fuse-92619411,2</t>
  </si>
  <si>
    <t>Lateral Hardening-Fuse-92619594,2</t>
  </si>
  <si>
    <t>Lateral Hardening-Fuse-92619624,1</t>
  </si>
  <si>
    <t>Lateral Hardening-Fuse-92619639,1</t>
  </si>
  <si>
    <t>Lateral Hardening-Fuse-92621375,1</t>
  </si>
  <si>
    <t>Lateral Hardening-Fuse-92621433,1</t>
  </si>
  <si>
    <t>Lateral Hardening-Fuse-92621573,1</t>
  </si>
  <si>
    <t>Lateral Hardening-Fuse-92624756,1</t>
  </si>
  <si>
    <t>Lateral Hardening-Fuse-92624821,1</t>
  </si>
  <si>
    <t>Lateral Hardening-Fuse-92624824,1</t>
  </si>
  <si>
    <t>Lateral Hardening-Fuse-92624834,1</t>
  </si>
  <si>
    <t>Lateral Hardening-Fuse-92624873,1</t>
  </si>
  <si>
    <t>Lateral Hardening-Fuse-92624903,1</t>
  </si>
  <si>
    <t>Lateral Hardening-Fuse-92624917,1</t>
  </si>
  <si>
    <t>Lateral Hardening-Fuse-92624919,1</t>
  </si>
  <si>
    <t>Lateral Hardening-Fuse-92624928,1</t>
  </si>
  <si>
    <t>Lateral Hardening-Fuse-92624933,1</t>
  </si>
  <si>
    <t>Lateral Hardening-Fuse-92625220,1</t>
  </si>
  <si>
    <t>Lateral Hardening-Fuse-92626013,1</t>
  </si>
  <si>
    <t>Lateral Hardening-Fuse-92626292,1</t>
  </si>
  <si>
    <t>Lateral Hardening-Fuse-92626570,1</t>
  </si>
  <si>
    <t>Lateral Hardening-Fuse-92627337,1</t>
  </si>
  <si>
    <t>Lateral Hardening-Fuse-92627784,1</t>
  </si>
  <si>
    <t>Lateral Hardening-Fuse-92629499,1</t>
  </si>
  <si>
    <t>Lateral Hardening-Fuse-92629629,1</t>
  </si>
  <si>
    <t>Lateral Hardening-Fuse-92629632,1</t>
  </si>
  <si>
    <t>Lateral Hardening-Fuse-92629641,1</t>
  </si>
  <si>
    <t>Lateral Hardening-Fuse-92629658,1</t>
  </si>
  <si>
    <t>Lateral Hardening-Fuse-92629670,1</t>
  </si>
  <si>
    <t>Lateral Hardening-Fuse-92629672,1</t>
  </si>
  <si>
    <t>Lateral Hardening-Fuse-92629688,2</t>
  </si>
  <si>
    <t>Lateral Hardening-Fuse-92629689,1</t>
  </si>
  <si>
    <t>Lateral Hardening-Fuse-92629712,1</t>
  </si>
  <si>
    <t>Lateral Hardening-Fuse-92629740,1</t>
  </si>
  <si>
    <t>Lateral Hardening-Fuse-92629757,2</t>
  </si>
  <si>
    <t>Lateral Hardening-Fuse-92629766,1</t>
  </si>
  <si>
    <t>Lateral Hardening-Fuse-92629771,1</t>
  </si>
  <si>
    <t>Lateral Hardening-Fuse-92629774,1</t>
  </si>
  <si>
    <t>Lateral Hardening-Fuse-92629775,1</t>
  </si>
  <si>
    <t>Lateral Hardening-Fuse-92629820,1</t>
  </si>
  <si>
    <t>Lateral Hardening-Fuse-92629832,1</t>
  </si>
  <si>
    <t>Lateral Hardening-Fuse-92629843,2</t>
  </si>
  <si>
    <t>Lateral Hardening-Fuse-92629848,1</t>
  </si>
  <si>
    <t>Lateral Hardening-Fuse-92629861,9</t>
  </si>
  <si>
    <t>Lateral Hardening-Fuse-92629867,1</t>
  </si>
  <si>
    <t>Lateral Hardening-Fuse-92629871,1</t>
  </si>
  <si>
    <t>Lateral Hardening-Fuse-92629881,1</t>
  </si>
  <si>
    <t>Lateral Hardening-Fuse-92629882,6</t>
  </si>
  <si>
    <t>Lateral Hardening-Fuse-92629883,2</t>
  </si>
  <si>
    <t>Lateral Hardening-Fuse-92630662,1</t>
  </si>
  <si>
    <t>Lateral Hardening-Fuse-92630916,1</t>
  </si>
  <si>
    <t>Lateral Hardening-Fuse-92631620,1</t>
  </si>
  <si>
    <t>Lateral Hardening-Fuse-92632241,3</t>
  </si>
  <si>
    <t>Lateral Hardening-Fuse-92632292,1</t>
  </si>
  <si>
    <t>Lateral Hardening-Fuse-92632464,1</t>
  </si>
  <si>
    <t>Lateral Hardening-Fuse-92632768,1</t>
  </si>
  <si>
    <t>Lateral Hardening-Fuse-92632804,1</t>
  </si>
  <si>
    <t>Lateral Hardening-Fuse-92632841,1</t>
  </si>
  <si>
    <t>Lateral Hardening-Fuse-92632918,1</t>
  </si>
  <si>
    <t>Lateral Hardening-Fuse-92633052,1</t>
  </si>
  <si>
    <t>Lateral Hardening-Fuse-92633787,1</t>
  </si>
  <si>
    <t>Lateral Hardening-Fuse-92633796,1</t>
  </si>
  <si>
    <t>Lateral Hardening-Fuse-92633798,1</t>
  </si>
  <si>
    <t>Lateral Hardening-Fuse-92633800,1</t>
  </si>
  <si>
    <t>Lateral Hardening-Fuse-92633835,1</t>
  </si>
  <si>
    <t>Lateral Hardening-Fuse-92634063,1</t>
  </si>
  <si>
    <t>Lateral Hardening-Fuse-92634086,1</t>
  </si>
  <si>
    <t>Lateral Hardening-Fuse-92634258,1</t>
  </si>
  <si>
    <t>Lateral Hardening-Fuse-92634300,1</t>
  </si>
  <si>
    <t>Lateral Hardening-Fuse-92634719,1</t>
  </si>
  <si>
    <t>Lateral Hardening-Fuse-92634721,1</t>
  </si>
  <si>
    <t>Lateral Hardening-Fuse-92634723,1</t>
  </si>
  <si>
    <t>Lateral Hardening-Fuse-92634728,1</t>
  </si>
  <si>
    <t>Lateral Hardening-Fuse-92634749,1</t>
  </si>
  <si>
    <t>Lateral Hardening-Fuse-92634753,1</t>
  </si>
  <si>
    <t>Lateral Hardening-Fuse-92634759,1</t>
  </si>
  <si>
    <t>Lateral Hardening-Fuse-92634867,2</t>
  </si>
  <si>
    <t>Lateral Hardening-Fuse-92635395,1</t>
  </si>
  <si>
    <t>Lateral Hardening-Fuse-92635761,1</t>
  </si>
  <si>
    <t>Lateral Hardening-Fuse-92635985,1</t>
  </si>
  <si>
    <t>Lateral Hardening-Fuse-92636030,5</t>
  </si>
  <si>
    <t>Lateral Hardening-Fuse-92636116,1</t>
  </si>
  <si>
    <t>Lateral Hardening-Fuse-92636265,1</t>
  </si>
  <si>
    <t>Lateral Hardening-Fuse-92636423,2</t>
  </si>
  <si>
    <t>Lateral Hardening-Fuse-92636665,1</t>
  </si>
  <si>
    <t>Lateral Hardening-Fuse-92636863,1</t>
  </si>
  <si>
    <t>Lateral Hardening-Fuse-92637114,1</t>
  </si>
  <si>
    <t>Lateral Hardening-Fuse-92637386,1</t>
  </si>
  <si>
    <t>Lateral Hardening-Fuse-92637828,1</t>
  </si>
  <si>
    <t>Lateral Hardening-Fuse-92638029,1</t>
  </si>
  <si>
    <t>Lateral Hardening-Fuse-92638036,1</t>
  </si>
  <si>
    <t>Lateral Hardening-Fuse-92638076,1</t>
  </si>
  <si>
    <t>Lateral Hardening-Fuse-92638098,1</t>
  </si>
  <si>
    <t>Lateral Hardening-Fuse-92638303,1</t>
  </si>
  <si>
    <t>Lateral Hardening-Fuse-92638304,1</t>
  </si>
  <si>
    <t>Lateral Hardening-Fuse-92638373,1</t>
  </si>
  <si>
    <t>Lateral Hardening-Fuse-92638374,1</t>
  </si>
  <si>
    <t>Lateral Hardening-Fuse-92638849,1</t>
  </si>
  <si>
    <t>Lateral Hardening-Fuse-92639328,1</t>
  </si>
  <si>
    <t>Lateral Hardening-Fuse-92639426,1</t>
  </si>
  <si>
    <t>Lateral Hardening-Fuse-92639818,1</t>
  </si>
  <si>
    <t>Lateral Hardening-Fuse-92639921,1</t>
  </si>
  <si>
    <t>Lateral Hardening-Fuse-92640491,1</t>
  </si>
  <si>
    <t>Lateral Hardening-Fuse-92640774,1</t>
  </si>
  <si>
    <t>Lateral Hardening-Fuse-92641106,1</t>
  </si>
  <si>
    <t>Lateral Hardening-Fuse-92642378,1</t>
  </si>
  <si>
    <t>Lateral Hardening-Fuse-92642383,1</t>
  </si>
  <si>
    <t>Lateral Hardening-Fuse-92642400,1</t>
  </si>
  <si>
    <t>Lateral Hardening-Fuse-92642582,1</t>
  </si>
  <si>
    <t>Lateral Hardening-Fuse-92643045,1</t>
  </si>
  <si>
    <t>Lateral Hardening-Fuse-92643061,1</t>
  </si>
  <si>
    <t>Lateral Hardening-Fuse-92643621,2</t>
  </si>
  <si>
    <t>Lateral Hardening-Fuse-92643720,1</t>
  </si>
  <si>
    <t>Lateral Hardening-Fuse-92643727,1</t>
  </si>
  <si>
    <t>Lateral Hardening-Fuse-92643735,1</t>
  </si>
  <si>
    <t>Lateral Hardening-Fuse-92643738,1</t>
  </si>
  <si>
    <t>Lateral Hardening-Fuse-92643770,1</t>
  </si>
  <si>
    <t>Lateral Hardening-Fuse-92643890,1</t>
  </si>
  <si>
    <t>Lateral Hardening-Fuse-92643896,1</t>
  </si>
  <si>
    <t>Lateral Hardening-Fuse-92644049,1</t>
  </si>
  <si>
    <t>Lateral Hardening-Fuse-92644382,1</t>
  </si>
  <si>
    <t>Lateral Hardening-Fuse-92644385,1</t>
  </si>
  <si>
    <t>Lateral Hardening-Fuse-92644398,1</t>
  </si>
  <si>
    <t>Lateral Hardening-Fuse-92644899,1</t>
  </si>
  <si>
    <t>Lateral Hardening-Fuse-92645033,1</t>
  </si>
  <si>
    <t>Lateral Hardening-Fuse-92645183,1</t>
  </si>
  <si>
    <t>Lateral Hardening-Fuse-92645459,1</t>
  </si>
  <si>
    <t>Lateral Hardening-Fuse-92645793,1</t>
  </si>
  <si>
    <t>Lateral Hardening-Fuse-92646111,1</t>
  </si>
  <si>
    <t>Lateral Hardening-Fuse-92646114,1</t>
  </si>
  <si>
    <t>Lateral Hardening-Fuse-92646118,1</t>
  </si>
  <si>
    <t>Lateral Hardening-Fuse-92646194,1</t>
  </si>
  <si>
    <t>Lateral Hardening-Fuse-92646211,1</t>
  </si>
  <si>
    <t>Lateral Hardening-Fuse-92646218,1</t>
  </si>
  <si>
    <t>Lateral Hardening-Fuse-92646707,1</t>
  </si>
  <si>
    <t>Lateral Hardening-Fuse-92648110,1</t>
  </si>
  <si>
    <t>Lateral Hardening-Fuse-92648112,1</t>
  </si>
  <si>
    <t>Lateral Hardening-Fuse-92648189,1</t>
  </si>
  <si>
    <t>Lateral Hardening-Fuse-92648323,1</t>
  </si>
  <si>
    <t>Lateral Hardening-Fuse-92648480,1</t>
  </si>
  <si>
    <t>Lateral Hardening-Fuse-92648619,1</t>
  </si>
  <si>
    <t>Lateral Hardening-Fuse-92648649,1</t>
  </si>
  <si>
    <t>Lateral Hardening-Fuse-92648650,1</t>
  </si>
  <si>
    <t>Lateral Hardening-Fuse-92649275,1</t>
  </si>
  <si>
    <t>Lateral Hardening-Fuse-92649622,4</t>
  </si>
  <si>
    <t>Lateral Hardening-Fuse-92649884,1</t>
  </si>
  <si>
    <t>Lateral Hardening-Fuse-92649885,1</t>
  </si>
  <si>
    <t>Lateral Hardening-Fuse-92650637,1</t>
  </si>
  <si>
    <t>Lateral Hardening-Fuse-92650722,1</t>
  </si>
  <si>
    <t>Lateral Hardening-Fuse-92650788,1</t>
  </si>
  <si>
    <t>Lateral Hardening-Fuse-92651591,1</t>
  </si>
  <si>
    <t>Lateral Hardening-Fuse-92651594,1</t>
  </si>
  <si>
    <t>Lateral Hardening-Fuse-92651942,1</t>
  </si>
  <si>
    <t>Lateral Hardening-Fuse-92652052,1</t>
  </si>
  <si>
    <t>Lateral Hardening-Fuse-92653112,3</t>
  </si>
  <si>
    <t>Lateral Hardening-Fuse-92655418,1</t>
  </si>
  <si>
    <t>Lateral Hardening-Fuse-92655429,1</t>
  </si>
  <si>
    <t>Lateral Hardening-Fuse-92655432,1</t>
  </si>
  <si>
    <t>Lateral Hardening-Fuse-92655494,1</t>
  </si>
  <si>
    <t>Lateral Hardening-Fuse-92655504,1</t>
  </si>
  <si>
    <t>Lateral Hardening-Fuse-92655620,1</t>
  </si>
  <si>
    <t>Lateral Hardening-Fuse-92655628,1</t>
  </si>
  <si>
    <t>Lateral Hardening-Fuse-92655739,1</t>
  </si>
  <si>
    <t>Lateral Hardening-Fuse-92655811,1</t>
  </si>
  <si>
    <t>Lateral Hardening-Fuse-92655833,1</t>
  </si>
  <si>
    <t>Lateral Hardening-Fuse-92655835,1</t>
  </si>
  <si>
    <t>Lateral Hardening-Fuse-92655839,1</t>
  </si>
  <si>
    <t>Lateral Hardening-Fuse-92655879,1</t>
  </si>
  <si>
    <t>Lateral Hardening-Fuse-92655943,1</t>
  </si>
  <si>
    <t>Lateral Hardening-Fuse-92655999,1</t>
  </si>
  <si>
    <t>Lateral Hardening-Fuse-92656116,1</t>
  </si>
  <si>
    <t>Lateral Hardening-Fuse-92656358,1</t>
  </si>
  <si>
    <t>Lateral Hardening-Fuse-92656700,1</t>
  </si>
  <si>
    <t>Lateral Hardening-Fuse-92657662,1</t>
  </si>
  <si>
    <t>Lateral Hardening-Fuse-92658612,1</t>
  </si>
  <si>
    <t>Lateral Hardening-Fuse-92659353,1</t>
  </si>
  <si>
    <t>Lateral Hardening-Fuse-92659550,1</t>
  </si>
  <si>
    <t>Lateral Hardening-Fuse-92660079,1</t>
  </si>
  <si>
    <t>Lateral Hardening-Fuse-92661213,1</t>
  </si>
  <si>
    <t>Lateral Hardening-Fuse-92661311,1</t>
  </si>
  <si>
    <t>Lateral Hardening-Fuse-92661368,1</t>
  </si>
  <si>
    <t>Lateral Hardening-Fuse-92661372,1</t>
  </si>
  <si>
    <t>Lateral Hardening-Fuse-92661375,1</t>
  </si>
  <si>
    <t>Lateral Hardening-Fuse-92661376,1</t>
  </si>
  <si>
    <t>Lateral Hardening-Fuse-92661377,1</t>
  </si>
  <si>
    <t>Lateral Hardening-Fuse-92661378,1</t>
  </si>
  <si>
    <t>Lateral Hardening-Fuse-92661379,1</t>
  </si>
  <si>
    <t>Lateral Hardening-Fuse-92661380,1</t>
  </si>
  <si>
    <t>Lateral Hardening-Fuse-92661381,1</t>
  </si>
  <si>
    <t>Lateral Hardening-Fuse-92661382,1</t>
  </si>
  <si>
    <t>Lateral Hardening-Fuse-92661383,1</t>
  </si>
  <si>
    <t>Lateral Hardening-Fuse-92661384,1</t>
  </si>
  <si>
    <t>Lateral Hardening-Fuse-92661387,1</t>
  </si>
  <si>
    <t>Lateral Hardening-Fuse-92661390,1</t>
  </si>
  <si>
    <t>Lateral Hardening-Fuse-92661392,1</t>
  </si>
  <si>
    <t>Lateral Hardening-Fuse-92661393,1</t>
  </si>
  <si>
    <t>Lateral Hardening-Fuse-92661401,1</t>
  </si>
  <si>
    <t>Lateral Hardening-Fuse-92661409,1</t>
  </si>
  <si>
    <t>Lateral Hardening-Fuse-92661411,1</t>
  </si>
  <si>
    <t>Lateral Hardening-Fuse-92661440,1</t>
  </si>
  <si>
    <t>Lateral Hardening-Fuse-92661506,1</t>
  </si>
  <si>
    <t>Lateral Hardening-Fuse-92661614,4</t>
  </si>
  <si>
    <t>Lateral Hardening-Fuse-92661741,1</t>
  </si>
  <si>
    <t>Lateral Hardening-Fuse-92661749,1</t>
  </si>
  <si>
    <t>Lateral Hardening-Fuse-92662083,1</t>
  </si>
  <si>
    <t>Lateral Hardening-Fuse-92662170,1</t>
  </si>
  <si>
    <t>Lateral Hardening-Fuse-92662207,1</t>
  </si>
  <si>
    <t>Lateral Hardening-Fuse-92662351,1</t>
  </si>
  <si>
    <t>Lateral Hardening-Fuse-92662889,1</t>
  </si>
  <si>
    <t>Lateral Hardening-Fuse-92663186,2</t>
  </si>
  <si>
    <t>Lateral Hardening-Fuse-92663266,1</t>
  </si>
  <si>
    <t>Lateral Hardening-Fuse-92663427,1</t>
  </si>
  <si>
    <t>Lateral Hardening-Fuse-92664307,1</t>
  </si>
  <si>
    <t>Lateral Hardening-Fuse-92664329,1</t>
  </si>
  <si>
    <t>Lateral Hardening-Fuse-92664579,1</t>
  </si>
  <si>
    <t>Lateral Hardening-Fuse-92665559,1</t>
  </si>
  <si>
    <t>Lateral Hardening-Fuse-92666848,1</t>
  </si>
  <si>
    <t>Lateral Hardening-Fuse-92667782,1</t>
  </si>
  <si>
    <t>Lateral Hardening-Fuse-92668446,1</t>
  </si>
  <si>
    <t>Lateral Hardening-Fuse-92669228,1</t>
  </si>
  <si>
    <t>Lateral Hardening-Fuse-92669946,1</t>
  </si>
  <si>
    <t>Lateral Hardening-Fuse-92670059,1</t>
  </si>
  <si>
    <t>Lateral Hardening-Fuse-92670461,1</t>
  </si>
  <si>
    <t>Lateral Hardening-Fuse-92670471,1</t>
  </si>
  <si>
    <t>Lateral Hardening-Fuse-92670476,2</t>
  </si>
  <si>
    <t>Lateral Hardening-Fuse-92671000,1</t>
  </si>
  <si>
    <t>Lateral Hardening-Fuse-92671831,1</t>
  </si>
  <si>
    <t>Lateral Hardening-Fuse-92672528,2</t>
  </si>
  <si>
    <t>Lateral Hardening-Fuse-92672765,1</t>
  </si>
  <si>
    <t>Lateral Hardening-Fuse-92672978,1</t>
  </si>
  <si>
    <t>Lateral Hardening-Fuse-92672981,1</t>
  </si>
  <si>
    <t>Lateral Hardening-Fuse-92672999,1</t>
  </si>
  <si>
    <t>Lateral Hardening-Fuse-92673007,1</t>
  </si>
  <si>
    <t>Lateral Hardening-Fuse-92673088,1</t>
  </si>
  <si>
    <t>Lateral Hardening-Fuse-92674288,1</t>
  </si>
  <si>
    <t>Lateral Hardening-Fuse-92675510,1</t>
  </si>
  <si>
    <t>Lateral Hardening-Fuse-92675950,1</t>
  </si>
  <si>
    <t>Lateral Hardening-Fuse-92676457,1</t>
  </si>
  <si>
    <t>Lateral Hardening-Fuse-92676470,1</t>
  </si>
  <si>
    <t>Lateral Hardening-Fuse-92676485,2</t>
  </si>
  <si>
    <t>Lateral Hardening-Fuse-92676534,1</t>
  </si>
  <si>
    <t>Lateral Hardening-Fuse-92676537,1</t>
  </si>
  <si>
    <t>Lateral Hardening-Fuse-92676560,1</t>
  </si>
  <si>
    <t>Lateral Hardening-Fuse-92676562,1</t>
  </si>
  <si>
    <t>Lateral Hardening-Fuse-92676569,1</t>
  </si>
  <si>
    <t>Lateral Hardening-Fuse-92677018,1</t>
  </si>
  <si>
    <t>Lateral Hardening-Fuse-92677037,1</t>
  </si>
  <si>
    <t>Lateral Hardening-Fuse-92677146,1</t>
  </si>
  <si>
    <t>Lateral Hardening-Fuse-92677337,1</t>
  </si>
  <si>
    <t>Lateral Hardening-Fuse-92677344,1</t>
  </si>
  <si>
    <t>Lateral Hardening-Fuse-92677346,1</t>
  </si>
  <si>
    <t>Lateral Hardening-Fuse-92677575,1</t>
  </si>
  <si>
    <t>Lateral Hardening-Fuse-92677661,1</t>
  </si>
  <si>
    <t>Lateral Hardening-Fuse-92677662,1</t>
  </si>
  <si>
    <t>Lateral Hardening-Fuse-92677663,1</t>
  </si>
  <si>
    <t>Lateral Hardening-Fuse-92677664,1</t>
  </si>
  <si>
    <t>Lateral Hardening-Fuse-92677665,1</t>
  </si>
  <si>
    <t>Lateral Hardening-Fuse-92677669,1</t>
  </si>
  <si>
    <t>Lateral Hardening-Fuse-92678254,1</t>
  </si>
  <si>
    <t>Lateral Hardening-Fuse-92678256,1</t>
  </si>
  <si>
    <t>Lateral Hardening-Fuse-92678548,1</t>
  </si>
  <si>
    <t>Lateral Hardening-Fuse-92678555,1</t>
  </si>
  <si>
    <t>Lateral Hardening-Fuse-92678559,1</t>
  </si>
  <si>
    <t>Lateral Hardening-Fuse-92678595,1</t>
  </si>
  <si>
    <t>Lateral Hardening-Fuse-92678837,1</t>
  </si>
  <si>
    <t>Lateral Hardening-Fuse-92678838,1</t>
  </si>
  <si>
    <t>Lateral Hardening-Fuse-92678839,1</t>
  </si>
  <si>
    <t>Lateral Hardening-Fuse-92678840,1</t>
  </si>
  <si>
    <t>Lateral Hardening-Fuse-92678841,2</t>
  </si>
  <si>
    <t>Lateral Hardening-Fuse-92679259,1</t>
  </si>
  <si>
    <t>Lateral Hardening-Fuse-92679260,1</t>
  </si>
  <si>
    <t>Lateral Hardening-Fuse-92679261,1</t>
  </si>
  <si>
    <t>Lateral Hardening-Fuse-92679372,1</t>
  </si>
  <si>
    <t>Lateral Hardening-Fuse-92679384,1</t>
  </si>
  <si>
    <t>Lateral Hardening-Fuse-92679387,1</t>
  </si>
  <si>
    <t>Lateral Hardening-Fuse-92679495,1</t>
  </si>
  <si>
    <t>Lateral Hardening-Fuse-92679899,1</t>
  </si>
  <si>
    <t>Lateral Hardening-Fuse-92679901,1</t>
  </si>
  <si>
    <t>Lateral Hardening-Fuse-92679902,1</t>
  </si>
  <si>
    <t>Lateral Hardening-Fuse-92680544,1</t>
  </si>
  <si>
    <t>Lateral Hardening-Fuse-92680557,1</t>
  </si>
  <si>
    <t>Lateral Hardening-Fuse-92680599,1</t>
  </si>
  <si>
    <t>Lateral Hardening-Fuse-92680600,1</t>
  </si>
  <si>
    <t>Lateral Hardening-Fuse-92680605,1</t>
  </si>
  <si>
    <t>Lateral Hardening-Fuse-92680612,1</t>
  </si>
  <si>
    <t>Lateral Hardening-Fuse-92680625,1</t>
  </si>
  <si>
    <t>Lateral Hardening-Fuse-92680977,1</t>
  </si>
  <si>
    <t>Lateral Hardening-Fuse-92680978,1</t>
  </si>
  <si>
    <t>Lateral Hardening-Fuse-92681005,1</t>
  </si>
  <si>
    <t>Lateral Hardening-Fuse-92681015,1</t>
  </si>
  <si>
    <t>Lateral Hardening-Fuse-92681024,1</t>
  </si>
  <si>
    <t>Lateral Hardening-Fuse-92681028,4</t>
  </si>
  <si>
    <t>Lateral Hardening-Fuse-92681045,1</t>
  </si>
  <si>
    <t>Lateral Hardening-Fuse-92681105,1</t>
  </si>
  <si>
    <t>Lateral Hardening-Fuse-92681152,1</t>
  </si>
  <si>
    <t>Lateral Hardening-Fuse-92681155,2</t>
  </si>
  <si>
    <t>Lateral Hardening-Fuse-92681157,1</t>
  </si>
  <si>
    <t>Lateral Hardening-Fuse-92681185,1</t>
  </si>
  <si>
    <t>Lateral Hardening-Fuse-92681786,1</t>
  </si>
  <si>
    <t>Lateral Hardening-Fuse-92681787,1</t>
  </si>
  <si>
    <t>Lateral Hardening-Fuse-92681788,1</t>
  </si>
  <si>
    <t>Lateral Hardening-Fuse-92681938,1</t>
  </si>
  <si>
    <t>Lateral Hardening-Fuse-92682112,1</t>
  </si>
  <si>
    <t>Lateral Hardening-Fuse-92682114,1</t>
  </si>
  <si>
    <t>Lateral Hardening-Fuse-92682115,1</t>
  </si>
  <si>
    <t>Lateral Hardening-Fuse-92682116,1</t>
  </si>
  <si>
    <t>Lateral Hardening-Fuse-92682308,1</t>
  </si>
  <si>
    <t>Lateral Hardening-Fuse-92682323,1</t>
  </si>
  <si>
    <t>Lateral Hardening-Fuse-92682375,1</t>
  </si>
  <si>
    <t>Lateral Hardening-Fuse-92682409,1</t>
  </si>
  <si>
    <t>Lateral Hardening-Fuse-92682484,1</t>
  </si>
  <si>
    <t>Lateral Hardening-Fuse-92682531,1</t>
  </si>
  <si>
    <t>Lateral Hardening-Fuse-92682676,1</t>
  </si>
  <si>
    <t>Lateral Hardening-Fuse-92682677,1</t>
  </si>
  <si>
    <t>Lateral Hardening-Fuse-92683003,1</t>
  </si>
  <si>
    <t>Lateral Hardening-Fuse-92683004,1</t>
  </si>
  <si>
    <t>Lateral Hardening-Fuse-92683005,3</t>
  </si>
  <si>
    <t>Lateral Hardening-Fuse-92683349,1</t>
  </si>
  <si>
    <t>Lateral Hardening-Fuse-92683570,1</t>
  </si>
  <si>
    <t>Lateral Hardening-Fuse-92683581,1</t>
  </si>
  <si>
    <t>Lateral Hardening-Fuse-92684405,1</t>
  </si>
  <si>
    <t>Lateral Hardening-Fuse-92684413,1</t>
  </si>
  <si>
    <t>Lateral Hardening-Fuse-92684414,1</t>
  </si>
  <si>
    <t>Lateral Hardening-Fuse-92684424,1</t>
  </si>
  <si>
    <t>Lateral Hardening-Fuse-92685019,1</t>
  </si>
  <si>
    <t>Lateral Hardening-Fuse-92685045,13</t>
  </si>
  <si>
    <t>Lateral Hardening-Fuse-92685244,1</t>
  </si>
  <si>
    <t>Lateral Hardening-Fuse-92685247,1</t>
  </si>
  <si>
    <t>Lateral Hardening-Fuse-92685924,1</t>
  </si>
  <si>
    <t>Lateral Hardening-Fuse-92686535,1</t>
  </si>
  <si>
    <t>Lateral Hardening-Fuse-92687310,1</t>
  </si>
  <si>
    <t>Lateral Hardening-Fuse-92687390,1</t>
  </si>
  <si>
    <t>Lateral Hardening-Fuse-92687392,1</t>
  </si>
  <si>
    <t>Lateral Hardening-Fuse-92688941,1</t>
  </si>
  <si>
    <t>Lateral Hardening-Fuse-92688948,1</t>
  </si>
  <si>
    <t>Lateral Hardening-Fuse-92689568,1</t>
  </si>
  <si>
    <t>Lateral Hardening-Fuse-92690283,1</t>
  </si>
  <si>
    <t>Lateral Hardening-Fuse-92690312,1</t>
  </si>
  <si>
    <t>Lateral Hardening-Fuse-92690320,1</t>
  </si>
  <si>
    <t>Lateral Hardening-Fuse-92690503,1</t>
  </si>
  <si>
    <t>Lateral Hardening-Fuse-92690902,1</t>
  </si>
  <si>
    <t>Lateral Hardening-Fuse-92691545,1</t>
  </si>
  <si>
    <t>Lateral Hardening-Fuse-92692145,1</t>
  </si>
  <si>
    <t>Lateral Hardening-Fuse-92692175,1</t>
  </si>
  <si>
    <t>Lateral Hardening-Fuse-92692605,1</t>
  </si>
  <si>
    <t>Lateral Hardening-Fuse-92692650,1</t>
  </si>
  <si>
    <t>Lateral Hardening-Fuse-92692692,1</t>
  </si>
  <si>
    <t>Lateral Hardening-Fuse-92692710,1</t>
  </si>
  <si>
    <t>Lateral Hardening-Fuse-92692758,1</t>
  </si>
  <si>
    <t>Lateral Hardening-Fuse-92694363,1</t>
  </si>
  <si>
    <t>Lateral Hardening-Fuse-92697441,1</t>
  </si>
  <si>
    <t>Lateral Hardening-Fuse-92697450,1</t>
  </si>
  <si>
    <t>Lateral Hardening-Fuse-92698161,1</t>
  </si>
  <si>
    <t>Lateral Hardening-Fuse-92698647,14</t>
  </si>
  <si>
    <t>Lateral Hardening-Fuse-92700960,4</t>
  </si>
  <si>
    <t>Lateral Hardening-Fuse-92701709,1</t>
  </si>
  <si>
    <t>Lateral Hardening-Fuse-92701719,1</t>
  </si>
  <si>
    <t>Lateral Hardening-Fuse-92701730,4</t>
  </si>
  <si>
    <t>Lateral Hardening-Fuse-92701735,1</t>
  </si>
  <si>
    <t>Lateral Hardening-Fuse-92701761,1</t>
  </si>
  <si>
    <t>Lateral Hardening-Fuse-92701768,1</t>
  </si>
  <si>
    <t>Lateral Hardening-Fuse-92701769,2</t>
  </si>
  <si>
    <t>Lateral Hardening-Fuse-92701784,1</t>
  </si>
  <si>
    <t>Lateral Hardening-Fuse-92701794,1</t>
  </si>
  <si>
    <t>Lateral Hardening-Fuse-92701822,2</t>
  </si>
  <si>
    <t>Lateral Hardening-Fuse-92701825,1</t>
  </si>
  <si>
    <t>Lateral Hardening-Fuse-92701836,1</t>
  </si>
  <si>
    <t>Lateral Hardening-Fuse-92701844,1</t>
  </si>
  <si>
    <t>Lateral Hardening-Fuse-92701847,4</t>
  </si>
  <si>
    <t>Lateral Hardening-Fuse-92701852,1</t>
  </si>
  <si>
    <t>Lateral Hardening-Fuse-92701861,1</t>
  </si>
  <si>
    <t>Lateral Hardening-Fuse-92701864,1</t>
  </si>
  <si>
    <t>Lateral Hardening-Fuse-92702061,2</t>
  </si>
  <si>
    <t>Lateral Hardening-Fuse-92702128,22</t>
  </si>
  <si>
    <t>Lateral Hardening-Fuse-92706199,1</t>
  </si>
  <si>
    <t>Lateral Hardening-Fuse-92725357,1</t>
  </si>
  <si>
    <t>Lateral Hardening-Fuse-92726696,1</t>
  </si>
  <si>
    <t>Lateral Hardening-Fuse-92729358,1</t>
  </si>
  <si>
    <t>Lateral Hardening-Fuse-92729869,1</t>
  </si>
  <si>
    <t>Lateral Hardening-Fuse-92730147,1</t>
  </si>
  <si>
    <t>Lateral Hardening-Fuse-92731223,1</t>
  </si>
  <si>
    <t>Lateral Hardening-Fuse-92731928,1</t>
  </si>
  <si>
    <t>Lateral Hardening-Fuse-92732130,1</t>
  </si>
  <si>
    <t>Lateral Hardening-Fuse-92732437,1</t>
  </si>
  <si>
    <t>Lateral Hardening-Fuse-92732934,1</t>
  </si>
  <si>
    <t>Lateral Hardening-Fuse-92733192,1</t>
  </si>
  <si>
    <t>Lateral Hardening-Fuse-92733599,56</t>
  </si>
  <si>
    <t>Lateral Hardening-Fuse-92733931,1</t>
  </si>
  <si>
    <t>Lateral Hardening-Fuse-92734093,1</t>
  </si>
  <si>
    <t>Lateral Hardening-Fuse-92734172,1</t>
  </si>
  <si>
    <t>Lateral Hardening-Fuse-92734174,1</t>
  </si>
  <si>
    <t>Lateral Hardening-Fuse-92734178,1</t>
  </si>
  <si>
    <t>Lateral Hardening-Fuse-92734179,1</t>
  </si>
  <si>
    <t>Lateral Hardening-Fuse-92734183,1</t>
  </si>
  <si>
    <t>Lateral Hardening-Fuse-92734185,1</t>
  </si>
  <si>
    <t>Lateral Hardening-Fuse-92734191,1</t>
  </si>
  <si>
    <t>Lateral Hardening-Fuse-92734194,1</t>
  </si>
  <si>
    <t>Lateral Hardening-Fuse-92734220,1</t>
  </si>
  <si>
    <t>Lateral Hardening-Fuse-92734222,1</t>
  </si>
  <si>
    <t>Lateral Hardening-Fuse-92734225,1</t>
  </si>
  <si>
    <t>Lateral Hardening-Fuse-92734226,1</t>
  </si>
  <si>
    <t>Lateral Hardening-Fuse-92734252,1</t>
  </si>
  <si>
    <t>Lateral Hardening-Fuse-92734254,1</t>
  </si>
  <si>
    <t>Lateral Hardening-Fuse-92734434,1</t>
  </si>
  <si>
    <t>Lateral Hardening-Fuse-92739022,1</t>
  </si>
  <si>
    <t>Lateral Hardening-Fuse-92739331,1</t>
  </si>
  <si>
    <t>Lateral Hardening-Fuse-92739666,1</t>
  </si>
  <si>
    <t>Lateral Hardening-Fuse-92739684,1</t>
  </si>
  <si>
    <t>Lateral Hardening-Fuse-92739786,1</t>
  </si>
  <si>
    <t>Lateral Hardening-Fuse-92740152,3</t>
  </si>
  <si>
    <t>Lateral Hardening-Fuse-92740676,1</t>
  </si>
  <si>
    <t>Lateral Hardening-Fuse-92741009,1</t>
  </si>
  <si>
    <t>Lateral Hardening-Fuse-92741277,1</t>
  </si>
  <si>
    <t>Lateral Hardening-Fuse-92741464,1</t>
  </si>
  <si>
    <t>Lateral Hardening-Fuse-92741765,1</t>
  </si>
  <si>
    <t>Lateral Hardening-Fuse-92743332,21</t>
  </si>
  <si>
    <t>Lateral Hardening-Fuse-92743358,1</t>
  </si>
  <si>
    <t>Lateral Hardening-Fuse-92744134,1</t>
  </si>
  <si>
    <t>Lateral Hardening-Fuse-92746039,1</t>
  </si>
  <si>
    <t>Lateral Hardening-Fuse-92746600,1</t>
  </si>
  <si>
    <t>Lateral Hardening-Fuse-92748447,1</t>
  </si>
  <si>
    <t>Lateral Hardening-Fuse-92748535,1</t>
  </si>
  <si>
    <t>Lateral Hardening-Fuse-92749311,1</t>
  </si>
  <si>
    <t>Lateral Hardening-Fuse-92749983,20</t>
  </si>
  <si>
    <t>Lateral Hardening-Fuse-92751890,1</t>
  </si>
  <si>
    <t>Lateral Hardening-Fuse-92751951,1</t>
  </si>
  <si>
    <t>Lateral Hardening-Fuse-92752492,1</t>
  </si>
  <si>
    <t>Lateral Hardening-Fuse-92754046,1</t>
  </si>
  <si>
    <t>Lateral Hardening-Fuse-92755786,1</t>
  </si>
  <si>
    <t>Lateral Hardening-Fuse-92759224,1</t>
  </si>
  <si>
    <t>Lateral Hardening-Fuse-92759260,2</t>
  </si>
  <si>
    <t>Lateral Hardening-Fuse-92759277,1</t>
  </si>
  <si>
    <t>Lateral Hardening-Fuse-92759309,1</t>
  </si>
  <si>
    <t>Lateral Hardening-Fuse-92760973,1</t>
  </si>
  <si>
    <t>Lateral Hardening-Fuse-92761000,1</t>
  </si>
  <si>
    <t>Lateral Hardening-Fuse-92768689,1</t>
  </si>
  <si>
    <t>Lateral Hardening-Fuse-92771231,1</t>
  </si>
  <si>
    <t>Lateral Hardening-Fuse-92773323,1</t>
  </si>
  <si>
    <t>Lateral Hardening-Fuse-92773509,1</t>
  </si>
  <si>
    <t>Lateral Hardening-Fuse-92773514,1</t>
  </si>
  <si>
    <t>Lateral Hardening-Fuse-92773521,1</t>
  </si>
  <si>
    <t>Lateral Hardening-Fuse-92773889,1</t>
  </si>
  <si>
    <t>Lateral Hardening-Fuse-92775036,1</t>
  </si>
  <si>
    <t>Lateral Hardening-Fuse-92775346,1</t>
  </si>
  <si>
    <t>Lateral Hardening-Fuse-92776111,1</t>
  </si>
  <si>
    <t>Lateral Hardening-Fuse-92779225,1</t>
  </si>
  <si>
    <t>Lateral Hardening-Fuse-92779227,1</t>
  </si>
  <si>
    <t>Lateral Hardening-Fuse-92779228,1</t>
  </si>
  <si>
    <t>Lateral Hardening-Fuse-92780819,1</t>
  </si>
  <si>
    <t>Lateral Hardening-Fuse-92780877,1</t>
  </si>
  <si>
    <t>Lateral Hardening-Fuse-92782140,1</t>
  </si>
  <si>
    <t>Lateral Hardening-Fuse-92782440,1</t>
  </si>
  <si>
    <t>Lateral Hardening-Fuse-92783778,1</t>
  </si>
  <si>
    <t>Lateral Hardening-Fuse-92788941,1</t>
  </si>
  <si>
    <t>Lateral Hardening-Fuse-92790283,1</t>
  </si>
  <si>
    <t>Lateral Hardening-Fuse-92791325,1</t>
  </si>
  <si>
    <t>Lateral Hardening-Fuse-92791414,1</t>
  </si>
  <si>
    <t>Lateral Hardening-Fuse-92793945,1</t>
  </si>
  <si>
    <t>Lateral Hardening-Fuse-92795172,1</t>
  </si>
  <si>
    <t>Lateral Hardening-Fuse-92795431,1</t>
  </si>
  <si>
    <t>Lateral Hardening-Fuse-92800606,1</t>
  </si>
  <si>
    <t>Lateral Hardening-Fuse-92801014,1</t>
  </si>
  <si>
    <t>Lateral Hardening-Fuse-92801640,1</t>
  </si>
  <si>
    <t>Lateral Hardening-Fuse-92803239,2</t>
  </si>
  <si>
    <t>Lateral Hardening-Fuse-92804598,1</t>
  </si>
  <si>
    <t>Lateral Hardening-Fuse-92806427,1</t>
  </si>
  <si>
    <t>Lateral Hardening-Fuse-92806904,2</t>
  </si>
  <si>
    <t>Lateral Hardening-Fuse-92807101,1</t>
  </si>
  <si>
    <t>Lateral Hardening-Fuse-92811065,1</t>
  </si>
  <si>
    <t>Lateral Hardening-Fuse-92811592,1</t>
  </si>
  <si>
    <t>Lateral Hardening-Fuse-92817105,1</t>
  </si>
  <si>
    <t>Lateral Hardening-Fuse-92817353,1</t>
  </si>
  <si>
    <t>Lateral Hardening-Fuse-92821702,2</t>
  </si>
  <si>
    <t>Lateral Hardening-Fuse-92821841,1</t>
  </si>
  <si>
    <t>Lateral Hardening-Fuse-92822055,1</t>
  </si>
  <si>
    <t>Lateral Hardening-Fuse-92823404,1</t>
  </si>
  <si>
    <t>Lateral Hardening-Fuse-92823405,4</t>
  </si>
  <si>
    <t>Lateral Hardening-Fuse-92823499,1</t>
  </si>
  <si>
    <t>Lateral Hardening-Fuse-92823788,1</t>
  </si>
  <si>
    <t>Lateral Hardening-Fuse-92823803,1</t>
  </si>
  <si>
    <t>Lateral Hardening-Fuse-92823810,1</t>
  </si>
  <si>
    <t>Lateral Hardening-Fuse-92824577,1</t>
  </si>
  <si>
    <t>Lateral Hardening-Fuse-92825667,1</t>
  </si>
  <si>
    <t>Lateral Hardening-Fuse-92826951,1</t>
  </si>
  <si>
    <t>Lateral Hardening-Fuse-92826953,1</t>
  </si>
  <si>
    <t>Lateral Hardening-Fuse-92826965,1</t>
  </si>
  <si>
    <t>Lateral Hardening-Fuse-92826969,1</t>
  </si>
  <si>
    <t>Lateral Hardening-Fuse-92826972,1</t>
  </si>
  <si>
    <t>Lateral Hardening-Fuse-92827022,1</t>
  </si>
  <si>
    <t>Lateral Hardening-Fuse-92827024,1</t>
  </si>
  <si>
    <t>Lateral Hardening-Fuse-92827025,1</t>
  </si>
  <si>
    <t>Lateral Hardening-Fuse-92827027,1</t>
  </si>
  <si>
    <t>Lateral Hardening-Fuse-92827488,1</t>
  </si>
  <si>
    <t>Lateral Hardening-Fuse-92827523,1</t>
  </si>
  <si>
    <t>Lateral Hardening-Fuse-92827973,1</t>
  </si>
  <si>
    <t>Lateral Hardening-Fuse-92828024,1</t>
  </si>
  <si>
    <t>Lateral Hardening-Fuse-92828182,1</t>
  </si>
  <si>
    <t>Lateral Hardening-Fuse-92828207,1</t>
  </si>
  <si>
    <t>Lateral Hardening-Fuse-92828954,1</t>
  </si>
  <si>
    <t>Lateral Hardening-Fuse-92828956,1</t>
  </si>
  <si>
    <t>Lateral Hardening-Fuse-92829011,1</t>
  </si>
  <si>
    <t>Lateral Hardening-Fuse-92829402,1</t>
  </si>
  <si>
    <t>Lateral Hardening-Fuse-92829444,1</t>
  </si>
  <si>
    <t>Lateral Hardening-Fuse-92829446,1</t>
  </si>
  <si>
    <t>Lateral Hardening-Fuse-92829535,1</t>
  </si>
  <si>
    <t>Lateral Hardening-Fuse-92830282,1</t>
  </si>
  <si>
    <t>Lateral Hardening-Fuse-92830647,1</t>
  </si>
  <si>
    <t>Lateral Hardening-Fuse-92831222,1</t>
  </si>
  <si>
    <t>Lateral Hardening-Fuse-92831336,1</t>
  </si>
  <si>
    <t>Lateral Hardening-Fuse-92831398,1</t>
  </si>
  <si>
    <t>Lateral Hardening-Fuse-92831404,1</t>
  </si>
  <si>
    <t>Lateral Hardening-Fuse-92831480,1</t>
  </si>
  <si>
    <t>Lateral Hardening-Fuse-92831495,1</t>
  </si>
  <si>
    <t>Lateral Hardening-Fuse-92832090,1</t>
  </si>
  <si>
    <t>Lateral Hardening-Fuse-92832167,1</t>
  </si>
  <si>
    <t>Lateral Hardening-Fuse-92832171,1</t>
  </si>
  <si>
    <t>Lateral Hardening-Fuse-92833810,2</t>
  </si>
  <si>
    <t>Lateral Hardening-Fuse-92833812,1</t>
  </si>
  <si>
    <t>Lateral Hardening-Fuse-92834366,1</t>
  </si>
  <si>
    <t>Lateral Hardening-Fuse-92834450,1</t>
  </si>
  <si>
    <t>Lateral Hardening-Fuse-92834455,1</t>
  </si>
  <si>
    <t>Lateral Hardening-Fuse-92834461,1</t>
  </si>
  <si>
    <t>Lateral Hardening-Fuse-92834542,1</t>
  </si>
  <si>
    <t>Lateral Hardening-Fuse-92835035,1</t>
  </si>
  <si>
    <t>Lateral Hardening-Fuse-92835082,1</t>
  </si>
  <si>
    <t>Lateral Hardening-Fuse-92835600,1</t>
  </si>
  <si>
    <t>Lateral Hardening-Fuse-92838044,1</t>
  </si>
  <si>
    <t>Lateral Hardening-Fuse-92838496,1</t>
  </si>
  <si>
    <t>Lateral Hardening-Fuse-92838742,1</t>
  </si>
  <si>
    <t>Lateral Hardening-Fuse-92839005,1</t>
  </si>
  <si>
    <t>Lateral Hardening-Fuse-92839078,1</t>
  </si>
  <si>
    <t>Lateral Hardening-Fuse-92841403,1</t>
  </si>
  <si>
    <t>Lateral Hardening-Fuse-92842133,1</t>
  </si>
  <si>
    <t>Lateral Hardening-Fuse-92843043,1</t>
  </si>
  <si>
    <t>Lateral Hardening-Fuse-92844497,1</t>
  </si>
  <si>
    <t>Lateral Hardening-Fuse-92844710,1</t>
  </si>
  <si>
    <t>Lateral Hardening-Fuse-92846608,1</t>
  </si>
  <si>
    <t>Lateral Hardening-Fuse-92846609,1</t>
  </si>
  <si>
    <t>Lateral Hardening-Fuse-92846773,1</t>
  </si>
  <si>
    <t>Lateral Hardening-Fuse-92846899,1</t>
  </si>
  <si>
    <t>Lateral Hardening-Fuse-92846904,1</t>
  </si>
  <si>
    <t>Lateral Hardening-Fuse-92847739,1</t>
  </si>
  <si>
    <t>Lateral Hardening-Fuse-92847844,1</t>
  </si>
  <si>
    <t>Lateral Hardening-Fuse-92847931,1</t>
  </si>
  <si>
    <t>Lateral Hardening-Fuse-92847933,1</t>
  </si>
  <si>
    <t>Lateral Hardening-Fuse-92848494,1</t>
  </si>
  <si>
    <t>Lateral Hardening-Fuse-92848514,1</t>
  </si>
  <si>
    <t>Lateral Hardening-Fuse-92848520,1</t>
  </si>
  <si>
    <t>Lateral Hardening-Fuse-92848748,1</t>
  </si>
  <si>
    <t>Lateral Hardening-Fuse-92849296,5</t>
  </si>
  <si>
    <t>Lateral Hardening-Fuse-92849386,1</t>
  </si>
  <si>
    <t>Lateral Hardening-Fuse-92849397,1</t>
  </si>
  <si>
    <t>Lateral Hardening-Fuse-92849398,6</t>
  </si>
  <si>
    <t>Lateral Hardening-Fuse-92849399,1</t>
  </si>
  <si>
    <t>Lateral Hardening-Fuse-92849403,1</t>
  </si>
  <si>
    <t>Lateral Hardening-Fuse-92849451,2</t>
  </si>
  <si>
    <t>Lateral Hardening-Fuse-92849646,1</t>
  </si>
  <si>
    <t>Lateral Hardening-Fuse-92849727,1</t>
  </si>
  <si>
    <t>Lateral Hardening-Fuse-92850949,1</t>
  </si>
  <si>
    <t>Lateral Hardening-Fuse-92852486,1</t>
  </si>
  <si>
    <t>Lateral Hardening-Fuse-92852935,3</t>
  </si>
  <si>
    <t>Lateral Hardening-Fuse-92853072,2</t>
  </si>
  <si>
    <t>Lateral Hardening-Fuse-92853316,1</t>
  </si>
  <si>
    <t>Lateral Hardening-Fuse-92853541,1</t>
  </si>
  <si>
    <t>Lateral Hardening-Fuse-92854740,1</t>
  </si>
  <si>
    <t>Lateral Hardening-Fuse-92854745,1</t>
  </si>
  <si>
    <t>Lateral Hardening-Fuse-92854746,1</t>
  </si>
  <si>
    <t>Lateral Hardening-Fuse-92854753,4</t>
  </si>
  <si>
    <t>Lateral Hardening-Fuse-92856341,1</t>
  </si>
  <si>
    <t>Lateral Hardening-Fuse-92858469,1</t>
  </si>
  <si>
    <t>Lateral Hardening-Fuse-92858866,1</t>
  </si>
  <si>
    <t>Lateral Hardening-Fuse-92859972,1</t>
  </si>
  <si>
    <t>Lateral Hardening-Fuse-92859987,1</t>
  </si>
  <si>
    <t>Lateral Hardening-Fuse-92860269,1</t>
  </si>
  <si>
    <t>Lateral Hardening-Fuse-92861171,1</t>
  </si>
  <si>
    <t>Lateral Hardening-Fuse-92861226,1</t>
  </si>
  <si>
    <t>Lateral Hardening-Fuse-92862629,1</t>
  </si>
  <si>
    <t>Lateral Hardening-Fuse-92863025,1</t>
  </si>
  <si>
    <t>Lateral Hardening-Fuse-92863361,1</t>
  </si>
  <si>
    <t>Lateral Hardening-Fuse-92863386,1</t>
  </si>
  <si>
    <t>Lateral Hardening-Fuse-92863593,1</t>
  </si>
  <si>
    <t>Lateral Hardening-Fuse-92864023,1</t>
  </si>
  <si>
    <t>Lateral Hardening-Fuse-92865597,1</t>
  </si>
  <si>
    <t>Lateral Hardening-Fuse-92865966,1</t>
  </si>
  <si>
    <t>Lateral Hardening-Fuse-92865971,1</t>
  </si>
  <si>
    <t>Lateral Hardening-Fuse-92866385,1</t>
  </si>
  <si>
    <t>Lateral Hardening-Fuse-92866510,1</t>
  </si>
  <si>
    <t>Lateral Hardening-Fuse-92866519,1</t>
  </si>
  <si>
    <t>Lateral Hardening-Fuse-92866521,1</t>
  </si>
  <si>
    <t>Lateral Hardening-Fuse-92866973,1</t>
  </si>
  <si>
    <t>Lateral Hardening-Fuse-92867128,1</t>
  </si>
  <si>
    <t>Lateral Hardening-Fuse-92867218,1</t>
  </si>
  <si>
    <t>Lateral Hardening-Fuse-92867223,1</t>
  </si>
  <si>
    <t>Lateral Hardening-Fuse-92867227,1</t>
  </si>
  <si>
    <t>Lateral Hardening-Fuse-92867229,1</t>
  </si>
  <si>
    <t>Lateral Hardening-Fuse-92867909,1</t>
  </si>
  <si>
    <t>Lateral Hardening-Fuse-92868176,1</t>
  </si>
  <si>
    <t>Lateral Hardening-Fuse-92868219,1</t>
  </si>
  <si>
    <t>Lateral Hardening-Fuse-92868442,1</t>
  </si>
  <si>
    <t>Lateral Hardening-Fuse-92868492,1</t>
  </si>
  <si>
    <t>Lateral Hardening-Fuse-92869275,1</t>
  </si>
  <si>
    <t>Lateral Hardening-Fuse-92869276,1</t>
  </si>
  <si>
    <t>Lateral Hardening-Fuse-92869416,1</t>
  </si>
  <si>
    <t>Lateral Hardening-Fuse-92869708,2</t>
  </si>
  <si>
    <t>Lateral Hardening-Fuse-92870410,1</t>
  </si>
  <si>
    <t>Lateral Hardening-Fuse-92870593,1</t>
  </si>
  <si>
    <t>Lateral Hardening-Fuse-92871402,1</t>
  </si>
  <si>
    <t>Lateral Hardening-Fuse-92872307,1</t>
  </si>
  <si>
    <t>Lateral Hardening-Fuse-92872327,1</t>
  </si>
  <si>
    <t>Lateral Hardening-Fuse-92872333,1</t>
  </si>
  <si>
    <t>Lateral Hardening-Fuse-92872352,1</t>
  </si>
  <si>
    <t>Lateral Hardening-Fuse-92872356,1</t>
  </si>
  <si>
    <t>Lateral Hardening-Fuse-92872359,4</t>
  </si>
  <si>
    <t>Lateral Hardening-Fuse-92872360,1</t>
  </si>
  <si>
    <t>Lateral Hardening-Fuse-92872408,1</t>
  </si>
  <si>
    <t>Lateral Hardening-Fuse-92872409,1</t>
  </si>
  <si>
    <t>Lateral Hardening-Fuse-92872410,1</t>
  </si>
  <si>
    <t>Lateral Hardening-Fuse-92873516,3</t>
  </si>
  <si>
    <t>Lateral Hardening-Fuse-92874438,1</t>
  </si>
  <si>
    <t>Lateral Hardening-Fuse-92874479,1</t>
  </si>
  <si>
    <t>Lateral Hardening-Fuse-92874485,1</t>
  </si>
  <si>
    <t>Lateral Hardening-Fuse-92874499,1</t>
  </si>
  <si>
    <t>Lateral Hardening-Fuse-92876052,1</t>
  </si>
  <si>
    <t>Lateral Hardening-Fuse-92876057,1</t>
  </si>
  <si>
    <t>Lateral Hardening-Fuse-92876709,1</t>
  </si>
  <si>
    <t>Lateral Hardening-Fuse-92876734,4</t>
  </si>
  <si>
    <t>Lateral Hardening-Fuse-92876736,1</t>
  </si>
  <si>
    <t>Lateral Hardening-Fuse-92877142,1</t>
  </si>
  <si>
    <t>Lateral Hardening-Fuse-92877263,1</t>
  </si>
  <si>
    <t>Lateral Hardening-Fuse-92877298,1</t>
  </si>
  <si>
    <t>Lateral Hardening-Fuse-92877430,1</t>
  </si>
  <si>
    <t>Lateral Hardening-Fuse-92877538,1</t>
  </si>
  <si>
    <t>Lateral Hardening-Fuse-92878098,1</t>
  </si>
  <si>
    <t>Lateral Hardening-Fuse-92878108,1</t>
  </si>
  <si>
    <t>Lateral Hardening-Fuse-92879071,1</t>
  </si>
  <si>
    <t>Lateral Hardening-Fuse-92879102,1</t>
  </si>
  <si>
    <t>Lateral Hardening-Fuse-92879581,1</t>
  </si>
  <si>
    <t>Lateral Hardening-Fuse-92879606,1</t>
  </si>
  <si>
    <t>Lateral Hardening-Fuse-92879708,1</t>
  </si>
  <si>
    <t>Lateral Hardening-Fuse-92880186,1</t>
  </si>
  <si>
    <t>Lateral Hardening-Fuse-92885179,1</t>
  </si>
  <si>
    <t>Lateral Hardening-Fuse-92885183,2</t>
  </si>
  <si>
    <t>Lateral Hardening-Fuse-92885197,1</t>
  </si>
  <si>
    <t>Lateral Hardening-Fuse-92885414,1</t>
  </si>
  <si>
    <t>Lateral Hardening-Fuse-92887566,1</t>
  </si>
  <si>
    <t>Lateral Hardening-Fuse-92888119,1</t>
  </si>
  <si>
    <t>Lateral Hardening-Fuse-92888192,1</t>
  </si>
  <si>
    <t>Lateral Hardening-Fuse-92888195,1</t>
  </si>
  <si>
    <t>Lateral Hardening-Fuse-92888397,1</t>
  </si>
  <si>
    <t>Lateral Hardening-Fuse-92888401,2</t>
  </si>
  <si>
    <t>Lateral Hardening-Fuse-92888573,1</t>
  </si>
  <si>
    <t>Lateral Hardening-Fuse-92888593,1</t>
  </si>
  <si>
    <t>Lateral Hardening-Fuse-92888603,1</t>
  </si>
  <si>
    <t>Lateral Hardening-Fuse-92888694,1</t>
  </si>
  <si>
    <t>Lateral Hardening-Fuse-92888695,1</t>
  </si>
  <si>
    <t>Lateral Hardening-Fuse-92888794,1</t>
  </si>
  <si>
    <t>Lateral Hardening-Fuse-92889342,1</t>
  </si>
  <si>
    <t>Lateral Hardening-Fuse-92890216,1</t>
  </si>
  <si>
    <t>Lateral Hardening-Fuse-92890217,1</t>
  </si>
  <si>
    <t>Lateral Hardening-Fuse-92890866,1</t>
  </si>
  <si>
    <t>Lateral Hardening-Fuse-92891160,1</t>
  </si>
  <si>
    <t>Lateral Hardening-Fuse-92891243,1</t>
  </si>
  <si>
    <t>Lateral Hardening-Fuse-92892026,1</t>
  </si>
  <si>
    <t>Lateral Hardening-Fuse-92892108,1</t>
  </si>
  <si>
    <t>Lateral Hardening-Fuse-92892234,1</t>
  </si>
  <si>
    <t>Lateral Hardening-Fuse-92892235,1</t>
  </si>
  <si>
    <t>Lateral Hardening-Fuse-92892448,1</t>
  </si>
  <si>
    <t>Lateral Hardening-Fuse-92893716,1</t>
  </si>
  <si>
    <t>Lateral Hardening-Fuse-92894972,1</t>
  </si>
  <si>
    <t>Lateral Hardening-Fuse-92895028,3</t>
  </si>
  <si>
    <t>Lateral Hardening-Fuse-92895029,1</t>
  </si>
  <si>
    <t>Lateral Hardening-Fuse-92895135,1</t>
  </si>
  <si>
    <t>Lateral Hardening-Fuse-92895137,1</t>
  </si>
  <si>
    <t>Lateral Hardening-Fuse-92895163,1</t>
  </si>
  <si>
    <t>Lateral Hardening-Fuse-92895208,1</t>
  </si>
  <si>
    <t>Lateral Hardening-Fuse-92895212,1</t>
  </si>
  <si>
    <t>Lateral Hardening-Fuse-92896435,1</t>
  </si>
  <si>
    <t>Lateral Hardening-Fuse-92896528,1</t>
  </si>
  <si>
    <t>Lateral Hardening-Fuse-92896568,1</t>
  </si>
  <si>
    <t>Lateral Hardening-Fuse-92896852,1</t>
  </si>
  <si>
    <t>Lateral Hardening-Fuse-92897148,1</t>
  </si>
  <si>
    <t>Lateral Hardening-Fuse-92897151,1</t>
  </si>
  <si>
    <t>Lateral Hardening-Fuse-92897388,1</t>
  </si>
  <si>
    <t>Lateral Hardening-Fuse-92897477,1</t>
  </si>
  <si>
    <t>Lateral Hardening-Fuse-92897810,1</t>
  </si>
  <si>
    <t>Lateral Hardening-Fuse-92898219,1</t>
  </si>
  <si>
    <t>Lateral Hardening-Fuse-92898416,1</t>
  </si>
  <si>
    <t>Lateral Hardening-Fuse-92898565,2</t>
  </si>
  <si>
    <t>Lateral Hardening-Fuse-92900195,1</t>
  </si>
  <si>
    <t>Lateral Hardening-Fuse-92900304,1</t>
  </si>
  <si>
    <t>Lateral Hardening-Fuse-92900388,1</t>
  </si>
  <si>
    <t>Lateral Hardening-Fuse-92900390,1</t>
  </si>
  <si>
    <t>Lateral Hardening-Fuse-92900620,1</t>
  </si>
  <si>
    <t>Lateral Hardening-Fuse-92900621,1</t>
  </si>
  <si>
    <t>Lateral Hardening-Fuse-92901191,1</t>
  </si>
  <si>
    <t>Lateral Hardening-Fuse-92902067,1</t>
  </si>
  <si>
    <t>Lateral Hardening-Fuse-92902473,2</t>
  </si>
  <si>
    <t>Lateral Hardening-Fuse-92902547,1</t>
  </si>
  <si>
    <t>Lateral Hardening-Fuse-92903160,1</t>
  </si>
  <si>
    <t>Lateral Hardening-Fuse-92903841,1</t>
  </si>
  <si>
    <t>Lateral Hardening-Fuse-92904010,1</t>
  </si>
  <si>
    <t>Lateral Hardening-Fuse-92904128,1</t>
  </si>
  <si>
    <t>Lateral Hardening-Fuse-92904162,1</t>
  </si>
  <si>
    <t>Lateral Hardening-Fuse-92904379,1</t>
  </si>
  <si>
    <t>Lateral Hardening-Fuse-92904561,1</t>
  </si>
  <si>
    <t>Lateral Hardening-Fuse-92904603,6</t>
  </si>
  <si>
    <t>Lateral Hardening-Fuse-92904893,1</t>
  </si>
  <si>
    <t>Lateral Hardening-Fuse-92904901,1</t>
  </si>
  <si>
    <t>Lateral Hardening-Fuse-92905038,1</t>
  </si>
  <si>
    <t>Lateral Hardening-Fuse-92905645,1</t>
  </si>
  <si>
    <t>Lateral Hardening-Fuse-92906099,1</t>
  </si>
  <si>
    <t>Lateral Hardening-Fuse-92906109,1</t>
  </si>
  <si>
    <t>Lateral Hardening-Fuse-92906224,1</t>
  </si>
  <si>
    <t>Lateral Hardening-Fuse-92908656,1</t>
  </si>
  <si>
    <t>Lateral Hardening-Fuse-92908898,1</t>
  </si>
  <si>
    <t>Lateral Hardening-Fuse-92908905,1</t>
  </si>
  <si>
    <t>Lateral Hardening-Fuse-92909184,1</t>
  </si>
  <si>
    <t>Lateral Hardening-Fuse-92909445,1</t>
  </si>
  <si>
    <t>Lateral Hardening-Fuse-92909763,1</t>
  </si>
  <si>
    <t>Lateral Hardening-Fuse-92909857,1</t>
  </si>
  <si>
    <t>Lateral Hardening-Fuse-92910229,1</t>
  </si>
  <si>
    <t>Lateral Hardening-Fuse-92910413,1</t>
  </si>
  <si>
    <t>Lateral Hardening-Fuse-92910487,1</t>
  </si>
  <si>
    <t>Lateral Hardening-Fuse-92910513,1</t>
  </si>
  <si>
    <t>Lateral Hardening-Fuse-92910523,1</t>
  </si>
  <si>
    <t>Lateral Hardening-Fuse-92911089,1</t>
  </si>
  <si>
    <t>Lateral Hardening-Fuse-92911148,1</t>
  </si>
  <si>
    <t>Lateral Hardening-Fuse-92912126,1</t>
  </si>
  <si>
    <t>Lateral Hardening-Fuse-92913362,1</t>
  </si>
  <si>
    <t>Lateral Hardening-Fuse-92913635,1</t>
  </si>
  <si>
    <t>Lateral Hardening-Fuse-92913641,1</t>
  </si>
  <si>
    <t>Lateral Hardening-Fuse-92913727,1</t>
  </si>
  <si>
    <t>Lateral Hardening-Fuse-92914119,1</t>
  </si>
  <si>
    <t>Lateral Hardening-Fuse-92914242,1</t>
  </si>
  <si>
    <t>Lateral Hardening-Fuse-92914484,1</t>
  </si>
  <si>
    <t>Lateral Hardening-Fuse-92915524,1</t>
  </si>
  <si>
    <t>Lateral Hardening-Fuse-92916044,1</t>
  </si>
  <si>
    <t>Lateral Hardening-Fuse-92917392,1</t>
  </si>
  <si>
    <t>Lateral Hardening-Fuse-92919674,1</t>
  </si>
  <si>
    <t>Lateral Hardening-Fuse-92920612,1</t>
  </si>
  <si>
    <t>Lateral Hardening-Fuse-92920707,1</t>
  </si>
  <si>
    <t>Lateral Hardening-Fuse-92920839,1</t>
  </si>
  <si>
    <t>Lateral Hardening-Fuse-92920840,1</t>
  </si>
  <si>
    <t>Lateral Hardening-Fuse-92921046,1</t>
  </si>
  <si>
    <t>Lateral Hardening-Fuse-92925657,1</t>
  </si>
  <si>
    <t>Lateral Hardening-Fuse-92929934,1</t>
  </si>
  <si>
    <t>Lateral Hardening-Fuse-92929978,1</t>
  </si>
  <si>
    <t>Lateral Hardening-Fuse-92931821,1</t>
  </si>
  <si>
    <t>Lateral Hardening-Fuse-92932280,1</t>
  </si>
  <si>
    <t>Lateral Hardening-Fuse-92932416,1</t>
  </si>
  <si>
    <t>Lateral Hardening-Fuse-92935865,1</t>
  </si>
  <si>
    <t>Lateral Hardening-Fuse-92935866,1</t>
  </si>
  <si>
    <t>Lateral Hardening-Fuse-92936146,2</t>
  </si>
  <si>
    <t>Lateral Hardening-Fuse-92936147,1</t>
  </si>
  <si>
    <t>Lateral Hardening-Fuse-92936727,1</t>
  </si>
  <si>
    <t>Lateral Hardening-Fuse-92937569,3</t>
  </si>
  <si>
    <t>Lateral Hardening-Fuse-92937759,1</t>
  </si>
  <si>
    <t>Lateral Hardening-Fuse-92938549,1</t>
  </si>
  <si>
    <t>Lateral Hardening-Fuse-92938609,1</t>
  </si>
  <si>
    <t>Lateral Hardening-Fuse-92939066,1</t>
  </si>
  <si>
    <t>Lateral Hardening-Fuse-92939954,1</t>
  </si>
  <si>
    <t>Lateral Hardening-Fuse-92939959,1</t>
  </si>
  <si>
    <t>Lateral Hardening-Fuse-92940023,1</t>
  </si>
  <si>
    <t>Lateral Hardening-Fuse-92940572,1</t>
  </si>
  <si>
    <t>Lateral Hardening-Fuse-92940587,1</t>
  </si>
  <si>
    <t>Lateral Hardening-Fuse-92940593,1</t>
  </si>
  <si>
    <t>Lateral Hardening-Fuse-92942132,1</t>
  </si>
  <si>
    <t>Lateral Hardening-Fuse-92942182,1</t>
  </si>
  <si>
    <t>Lateral Hardening-Fuse-92942220,1</t>
  </si>
  <si>
    <t>Lateral Hardening-Fuse-92943134,1</t>
  </si>
  <si>
    <t>Lateral Hardening-Fuse-92943156,1</t>
  </si>
  <si>
    <t>Lateral Hardening-Fuse-92944291,2</t>
  </si>
  <si>
    <t>Lateral Hardening-Fuse-92946479,1</t>
  </si>
  <si>
    <t>Lateral Hardening-Fuse-92947368,1</t>
  </si>
  <si>
    <t>Lateral Hardening-Fuse-92947372,1</t>
  </si>
  <si>
    <t>Lateral Hardening-Fuse-92947976,1</t>
  </si>
  <si>
    <t>Lateral Hardening-Fuse-92948384,2</t>
  </si>
  <si>
    <t>Lateral Hardening-Fuse-92949024,1</t>
  </si>
  <si>
    <t>Lateral Hardening-Fuse-92949029,1</t>
  </si>
  <si>
    <t>Lateral Hardening-Fuse-92949031,1</t>
  </si>
  <si>
    <t>Lateral Hardening-Fuse-92949038,1</t>
  </si>
  <si>
    <t>Lateral Hardening-Fuse-92949197,1</t>
  </si>
  <si>
    <t>Lateral Hardening-Fuse-92949247,1</t>
  </si>
  <si>
    <t>Lateral Hardening-Fuse-92949294,1</t>
  </si>
  <si>
    <t>Lateral Hardening-Fuse-92949309,1</t>
  </si>
  <si>
    <t>Lateral Hardening-Fuse-92949624,1</t>
  </si>
  <si>
    <t>Lateral Hardening-Fuse-92949687,2</t>
  </si>
  <si>
    <t>Lateral Hardening-Fuse-92950682,1</t>
  </si>
  <si>
    <t>Lateral Hardening-Fuse-92950710,1</t>
  </si>
  <si>
    <t>Lateral Hardening-Fuse-92950871,1</t>
  </si>
  <si>
    <t>Lateral Hardening-Fuse-92951078,3</t>
  </si>
  <si>
    <t>Lateral Hardening-Fuse-92951089,1</t>
  </si>
  <si>
    <t>Lateral Hardening-Fuse-92951909,1</t>
  </si>
  <si>
    <t>Lateral Hardening-Fuse-92952061,1</t>
  </si>
  <si>
    <t>Lateral Hardening-Fuse-92953428,1</t>
  </si>
  <si>
    <t>Lateral Hardening-Fuse-92953493,1</t>
  </si>
  <si>
    <t>Lateral Hardening-Fuse-92953732,1</t>
  </si>
  <si>
    <t>Lateral Hardening-Fuse-92953750,1</t>
  </si>
  <si>
    <t>Lateral Hardening-Fuse-92953759,2</t>
  </si>
  <si>
    <t>Lateral Hardening-Fuse-92955294,1</t>
  </si>
  <si>
    <t>Lateral Hardening-Fuse-92955330,1</t>
  </si>
  <si>
    <t>Lateral Hardening-Fuse-92955335,3</t>
  </si>
  <si>
    <t>Lateral Hardening-Fuse-92955339,1</t>
  </si>
  <si>
    <t>Lateral Hardening-Fuse-92956625,2</t>
  </si>
  <si>
    <t>Lateral Hardening-Fuse-92957364,1</t>
  </si>
  <si>
    <t>Lateral Hardening-Fuse-92957630,1</t>
  </si>
  <si>
    <t>Lateral Hardening-Fuse-92957685,1</t>
  </si>
  <si>
    <t>Lateral Hardening-Fuse-92957687,1</t>
  </si>
  <si>
    <t>Lateral Hardening-Fuse-92957849,1</t>
  </si>
  <si>
    <t>Lateral Hardening-Fuse-92957851,1</t>
  </si>
  <si>
    <t>Lateral Hardening-Fuse-92957972,1</t>
  </si>
  <si>
    <t>Lateral Hardening-Fuse-92958274,8</t>
  </si>
  <si>
    <t>Lateral Hardening-Fuse-92958400,1</t>
  </si>
  <si>
    <t>Lateral Hardening-Fuse-92959192,1</t>
  </si>
  <si>
    <t>Lateral Hardening-Fuse-92960533,1</t>
  </si>
  <si>
    <t>Lateral Hardening-Fuse-92960845,3</t>
  </si>
  <si>
    <t>Lateral Hardening-Fuse-92961172,1</t>
  </si>
  <si>
    <t>Lateral Hardening-Fuse-92961436,1</t>
  </si>
  <si>
    <t>Lateral Hardening-Fuse-92962368,1</t>
  </si>
  <si>
    <t>Lateral Hardening-Fuse-92962473,1</t>
  </si>
  <si>
    <t>Lateral Hardening-Fuse-92962859,1</t>
  </si>
  <si>
    <t>Lateral Hardening-Fuse-92963784,1</t>
  </si>
  <si>
    <t>Lateral Hardening-Fuse-92963790,1</t>
  </si>
  <si>
    <t>Lateral Hardening-Fuse-92964712,1</t>
  </si>
  <si>
    <t>Lateral Hardening-Fuse-92964932,1</t>
  </si>
  <si>
    <t>Lateral Hardening-Fuse-92965078,1</t>
  </si>
  <si>
    <t>Lateral Hardening-Fuse-92965843,1</t>
  </si>
  <si>
    <t>Lateral Hardening-Fuse-92967274,1</t>
  </si>
  <si>
    <t>Lateral Hardening-Fuse-92969103,1</t>
  </si>
  <si>
    <t>Lateral Hardening-Fuse-92971172,1</t>
  </si>
  <si>
    <t>Lateral Hardening-Fuse-92971628,1</t>
  </si>
  <si>
    <t>Lateral Hardening-Fuse-92973229,1</t>
  </si>
  <si>
    <t>Lateral Hardening-Fuse-92973297,1</t>
  </si>
  <si>
    <t>Lateral Hardening-Fuse-92973822,1</t>
  </si>
  <si>
    <t>Lateral Hardening-Fuse-92974206,2</t>
  </si>
  <si>
    <t>Lateral Hardening-Fuse-92977308,1</t>
  </si>
  <si>
    <t>Lateral Hardening-Fuse-92977659,1</t>
  </si>
  <si>
    <t>Lateral Hardening-Fuse-92978864,1</t>
  </si>
  <si>
    <t>Lateral Hardening-Fuse-92979854,1</t>
  </si>
  <si>
    <t>Lateral Hardening-Fuse-92980486,1</t>
  </si>
  <si>
    <t>Lateral Hardening-Fuse-92981100,1</t>
  </si>
  <si>
    <t>Lateral Hardening-Fuse-92981134,1</t>
  </si>
  <si>
    <t>Lateral Hardening-Fuse-92981222,1</t>
  </si>
  <si>
    <t>Lateral Hardening-Fuse-92983087,1</t>
  </si>
  <si>
    <t>Lateral Hardening-Fuse-92983321,1</t>
  </si>
  <si>
    <t>Lateral Hardening-Fuse-92983565,1</t>
  </si>
  <si>
    <t>Lateral Hardening-Fuse-92983617,1</t>
  </si>
  <si>
    <t>Lateral Hardening-Fuse-92983629,1</t>
  </si>
  <si>
    <t>Lateral Hardening-Fuse-92983676,1</t>
  </si>
  <si>
    <t>Lateral Hardening-Fuse-92984414,1</t>
  </si>
  <si>
    <t>Lateral Hardening-Fuse-92984618,1</t>
  </si>
  <si>
    <t>Lateral Hardening-Fuse-92985565,1</t>
  </si>
  <si>
    <t>Lateral Hardening-Fuse-92988570,1</t>
  </si>
  <si>
    <t>Lateral Hardening-Fuse-92990423,1</t>
  </si>
  <si>
    <t>Lateral Hardening-Fuse-92993420,1</t>
  </si>
  <si>
    <t>Lateral Hardening-Fuse-92994528,1</t>
  </si>
  <si>
    <t>Lateral Hardening-Fuse-92995537,1</t>
  </si>
  <si>
    <t>Lateral Hardening-Fuse-92997743,1</t>
  </si>
  <si>
    <t>Lateral Hardening-Fuse-92998413,1</t>
  </si>
  <si>
    <t>Lateral Hardening-Fuse-92999159,1</t>
  </si>
  <si>
    <t>Lateral Hardening-Fuse-92999414,1</t>
  </si>
  <si>
    <t>Lateral Hardening-Fuse-93001047,7</t>
  </si>
  <si>
    <t>Lateral Hardening-Fuse-93004361,6</t>
  </si>
  <si>
    <t>Lateral Hardening-Fuse-93004964,2</t>
  </si>
  <si>
    <t>Lateral Hardening-Fuse-93006122,1</t>
  </si>
  <si>
    <t>Lateral Hardening-Fuse-93006987,1</t>
  </si>
  <si>
    <t>Lateral Hardening-Fuse-93007306,1</t>
  </si>
  <si>
    <t>Lateral Hardening-Fuse-93008739,1</t>
  </si>
  <si>
    <t>Lateral Hardening-Fuse-93009571,1</t>
  </si>
  <si>
    <t>Lateral Hardening-Fuse-93012887,1</t>
  </si>
  <si>
    <t>Lateral Hardening-Fuse-93014892,1</t>
  </si>
  <si>
    <t>Lateral Hardening-Fuse-93015020,1</t>
  </si>
  <si>
    <t>Lateral Hardening-Fuse-93015182,1</t>
  </si>
  <si>
    <t>Lateral Hardening-Fuse-93015372,1</t>
  </si>
  <si>
    <t>Lateral Hardening-Fuse-93015896,1</t>
  </si>
  <si>
    <t>Lateral Hardening-Fuse-93016027,1</t>
  </si>
  <si>
    <t>Lateral Hardening-Fuse-93016819,1</t>
  </si>
  <si>
    <t>Lateral Hardening-Fuse-93017655,1</t>
  </si>
  <si>
    <t>Lateral Hardening-Fuse-93017816,2</t>
  </si>
  <si>
    <t>Lateral Hardening-Fuse-93017876,1</t>
  </si>
  <si>
    <t>Lateral Hardening-Fuse-93017882,1</t>
  </si>
  <si>
    <t>Lateral Hardening-Fuse-93018162,1</t>
  </si>
  <si>
    <t>Lateral Hardening-Fuse-93019032,1</t>
  </si>
  <si>
    <t>Lateral Hardening-Fuse-93019033,1</t>
  </si>
  <si>
    <t>Lateral Hardening-Fuse-93019714,1</t>
  </si>
  <si>
    <t>Lateral Hardening-Fuse-93020028,1</t>
  </si>
  <si>
    <t>Lateral Hardening-Fuse-93020030,1</t>
  </si>
  <si>
    <t>Lateral Hardening-Fuse-93020094,2</t>
  </si>
  <si>
    <t>Lateral Hardening-Fuse-93020545,1</t>
  </si>
  <si>
    <t>Lateral Hardening-Fuse-93020579,1</t>
  </si>
  <si>
    <t>Lateral Hardening-Fuse-93020649,1</t>
  </si>
  <si>
    <t>Lateral Hardening-Fuse-93023317,1</t>
  </si>
  <si>
    <t>Lateral Hardening-Fuse-93024143,1</t>
  </si>
  <si>
    <t>Lateral Hardening-Fuse-93024555,1</t>
  </si>
  <si>
    <t>Lateral Hardening-Fuse-93025622,1</t>
  </si>
  <si>
    <t>Lateral Hardening-Fuse-93028409,1</t>
  </si>
  <si>
    <t>Lateral Hardening-Fuse-93028499,1</t>
  </si>
  <si>
    <t>Lateral Hardening-Fuse-93028821,1</t>
  </si>
  <si>
    <t>Lateral Hardening-Fuse-93028822,1</t>
  </si>
  <si>
    <t>Lateral Hardening-Fuse-93028956,1</t>
  </si>
  <si>
    <t>Lateral Hardening-Fuse-93030023,1</t>
  </si>
  <si>
    <t>Lateral Hardening-Fuse-93032185,1</t>
  </si>
  <si>
    <t>Lateral Hardening-Fuse-93033140,8</t>
  </si>
  <si>
    <t>Lateral Hardening-Fuse-93033266,1</t>
  </si>
  <si>
    <t>Lateral Hardening-Fuse-93033267,1</t>
  </si>
  <si>
    <t>Lateral Hardening-Fuse-93034955,1</t>
  </si>
  <si>
    <t>Lateral Hardening-Fuse-93034965,2</t>
  </si>
  <si>
    <t>Lateral Hardening-Fuse-93038131,1</t>
  </si>
  <si>
    <t>Lateral Hardening-Fuse-93038745,1</t>
  </si>
  <si>
    <t>Lateral Hardening-Fuse-93038746,1</t>
  </si>
  <si>
    <t>Lateral Hardening-Fuse-93038747,1</t>
  </si>
  <si>
    <t>Lateral Hardening-Fuse-93038748,1</t>
  </si>
  <si>
    <t>Lateral Hardening-Fuse-93039287,1</t>
  </si>
  <si>
    <t>Lateral Hardening-Fuse-93039345,1</t>
  </si>
  <si>
    <t>Lateral Hardening-Fuse-93039603,1</t>
  </si>
  <si>
    <t>Lateral Hardening-Fuse-93039954,1</t>
  </si>
  <si>
    <t>Lateral Hardening-Fuse-93039978,1</t>
  </si>
  <si>
    <t>Lateral Hardening-Fuse-93040079,1</t>
  </si>
  <si>
    <t>Lateral Hardening-Fuse-93040099,1</t>
  </si>
  <si>
    <t>Lateral Hardening-Fuse-93040935,1</t>
  </si>
  <si>
    <t>Lateral Hardening-Fuse-93041296,1</t>
  </si>
  <si>
    <t>Lateral Hardening-Fuse-93041478,1</t>
  </si>
  <si>
    <t>Lateral Hardening-Fuse-93041863,1</t>
  </si>
  <si>
    <t>Lateral Hardening-Fuse-93042004,1</t>
  </si>
  <si>
    <t>Lateral Hardening-Fuse-93042007,1</t>
  </si>
  <si>
    <t>Lateral Hardening-Fuse-93042262,1</t>
  </si>
  <si>
    <t>Lateral Hardening-Fuse-93043121,1</t>
  </si>
  <si>
    <t>Lateral Hardening-Fuse-93043321,1</t>
  </si>
  <si>
    <t>Lateral Hardening-Fuse-93043714,1</t>
  </si>
  <si>
    <t>Lateral Hardening-Fuse-93043722,1</t>
  </si>
  <si>
    <t>Lateral Hardening-Fuse-93044098,1</t>
  </si>
  <si>
    <t>Lateral Hardening-Fuse-93044122,1</t>
  </si>
  <si>
    <t>Lateral Hardening-Fuse-93044131,1</t>
  </si>
  <si>
    <t>Lateral Hardening-Fuse-93044272,1</t>
  </si>
  <si>
    <t>Lateral Hardening-Fuse-93044273,1</t>
  </si>
  <si>
    <t>Lateral Hardening-Fuse-93044867,1</t>
  </si>
  <si>
    <t>Lateral Hardening-Fuse-93045115,1</t>
  </si>
  <si>
    <t>Lateral Hardening-Fuse-93045832,1</t>
  </si>
  <si>
    <t>Lateral Hardening-Fuse-93046470,1</t>
  </si>
  <si>
    <t>Lateral Hardening-Fuse-93047392,1</t>
  </si>
  <si>
    <t>Lateral Hardening-Fuse-93047775,1</t>
  </si>
  <si>
    <t>Lateral Hardening-Fuse-93047889,1</t>
  </si>
  <si>
    <t>Lateral Hardening-Fuse-93047992,1</t>
  </si>
  <si>
    <t>Lateral Hardening-Fuse-93048122,1</t>
  </si>
  <si>
    <t>Lateral Hardening-Fuse-93048154,1</t>
  </si>
  <si>
    <t>Lateral Hardening-Fuse-93048158,1</t>
  </si>
  <si>
    <t>Lateral Hardening-Fuse-93048228,1</t>
  </si>
  <si>
    <t>Lateral Hardening-Fuse-93048303,1</t>
  </si>
  <si>
    <t>Lateral Hardening-Fuse-93048483,1</t>
  </si>
  <si>
    <t>Lateral Hardening-Fuse-93048484,2</t>
  </si>
  <si>
    <t>Lateral Hardening-Fuse-93048533,1</t>
  </si>
  <si>
    <t>Lateral Hardening-Fuse-93048611,1</t>
  </si>
  <si>
    <t>Lateral Hardening-Fuse-93048633,1</t>
  </si>
  <si>
    <t>Lateral Hardening-Fuse-93048832,1</t>
  </si>
  <si>
    <t>Lateral Hardening-Fuse-93049039,5</t>
  </si>
  <si>
    <t>Lateral Hardening-Fuse-93049041,1</t>
  </si>
  <si>
    <t>Lateral Hardening-Fuse-93049050,1</t>
  </si>
  <si>
    <t>Lateral Hardening-Fuse-93049056,1</t>
  </si>
  <si>
    <t>Lateral Hardening-Fuse-93049180,4</t>
  </si>
  <si>
    <t>Lateral Hardening-Fuse-93049216,1</t>
  </si>
  <si>
    <t>Lateral Hardening-Fuse-93049454,1</t>
  </si>
  <si>
    <t>Lateral Hardening-Fuse-93049865,1</t>
  </si>
  <si>
    <t>Lateral Hardening-Fuse-93049866,1</t>
  </si>
  <si>
    <t>Lateral Hardening-Fuse-93050593,1</t>
  </si>
  <si>
    <t>Lateral Hardening-Fuse-93050619,1</t>
  </si>
  <si>
    <t>Lateral Hardening-Fuse-93050847,2</t>
  </si>
  <si>
    <t>Lateral Hardening-Fuse-93050915,1</t>
  </si>
  <si>
    <t>Lateral Hardening-Fuse-93050979,1</t>
  </si>
  <si>
    <t>Lateral Hardening-Fuse-93051009,1</t>
  </si>
  <si>
    <t>Lateral Hardening-Fuse-93051517,1</t>
  </si>
  <si>
    <t>Lateral Hardening-Fuse-93051522,1</t>
  </si>
  <si>
    <t>Lateral Hardening-Fuse-93051990,1</t>
  </si>
  <si>
    <t>Lateral Hardening-Fuse-93052096,1</t>
  </si>
  <si>
    <t>Lateral Hardening-Fuse-93052665,2</t>
  </si>
  <si>
    <t>Lateral Hardening-Fuse-93052691,1</t>
  </si>
  <si>
    <t>Lateral Hardening-Fuse-93053421,1</t>
  </si>
  <si>
    <t>Lateral Hardening-Fuse-93053754,1</t>
  </si>
  <si>
    <t>Lateral Hardening-Fuse-93053793,1</t>
  </si>
  <si>
    <t>Lateral Hardening-Fuse-93054406,1</t>
  </si>
  <si>
    <t>Lateral Hardening-Fuse-93054514,1</t>
  </si>
  <si>
    <t>Lateral Hardening-Fuse-93054545,1</t>
  </si>
  <si>
    <t>Lateral Hardening-Fuse-93054550,1</t>
  </si>
  <si>
    <t>Lateral Hardening-Fuse-93054589,1</t>
  </si>
  <si>
    <t>Lateral Hardening-Fuse-93055322,1</t>
  </si>
  <si>
    <t>Lateral Hardening-Fuse-93056759,1</t>
  </si>
  <si>
    <t>Lateral Hardening-Fuse-93058023,2</t>
  </si>
  <si>
    <t>Lateral Hardening-Fuse-93058493,1</t>
  </si>
  <si>
    <t>Lateral Hardening-Fuse-93058672,1</t>
  </si>
  <si>
    <t>Lateral Hardening-Fuse-93058681,1</t>
  </si>
  <si>
    <t>Lateral Hardening-Fuse-93058684,1</t>
  </si>
  <si>
    <t>Lateral Hardening-Fuse-93059198,6</t>
  </si>
  <si>
    <t>Lateral Hardening-Fuse-93059737,1</t>
  </si>
  <si>
    <t>Lateral Hardening-Fuse-93059781,1</t>
  </si>
  <si>
    <t>Lateral Hardening-Fuse-93059815,1</t>
  </si>
  <si>
    <t>Lateral Hardening-Fuse-93061224,3</t>
  </si>
  <si>
    <t>Lateral Hardening-Fuse-93061609,1</t>
  </si>
  <si>
    <t>Lateral Hardening-Fuse-93062116,1</t>
  </si>
  <si>
    <t>Lateral Hardening-Fuse-93062151,1</t>
  </si>
  <si>
    <t>Lateral Hardening-Fuse-93062236,1</t>
  </si>
  <si>
    <t>Lateral Hardening-Fuse-93063273,1</t>
  </si>
  <si>
    <t>Lateral Hardening-Fuse-93063289,1</t>
  </si>
  <si>
    <t>Lateral Hardening-Fuse-93063293,1</t>
  </si>
  <si>
    <t>Lateral Hardening-Fuse-93064764,1</t>
  </si>
  <si>
    <t>Lateral Hardening-Fuse-93065291,2</t>
  </si>
  <si>
    <t>Lateral Hardening-Fuse-93070778,1</t>
  </si>
  <si>
    <t>Lateral Hardening-Fuse-93072149,1</t>
  </si>
  <si>
    <t>Lateral Hardening-Fuse-93074638,1</t>
  </si>
  <si>
    <t>Lateral Hardening-Fuse-93075532,1</t>
  </si>
  <si>
    <t>Lateral Hardening-Fuse-93078798,1</t>
  </si>
  <si>
    <t>Lateral Hardening-Fuse-93081091,1</t>
  </si>
  <si>
    <t>Lateral Hardening-Fuse-93082501,2</t>
  </si>
  <si>
    <t>Lateral Hardening-Fuse-93082906,1</t>
  </si>
  <si>
    <t>Lateral Hardening-Fuse-93088673,1</t>
  </si>
  <si>
    <t>Lateral Hardening-Fuse-93089998,1</t>
  </si>
  <si>
    <t>Lateral Hardening-Fuse-93091046,1</t>
  </si>
  <si>
    <t>Lateral Hardening-Fuse-93091235,2</t>
  </si>
  <si>
    <t>Lateral Hardening-Fuse-93091815,1</t>
  </si>
  <si>
    <t>Lateral Hardening-Fuse-93092806,1</t>
  </si>
  <si>
    <t>Lateral Hardening-Fuse-93094745,1</t>
  </si>
  <si>
    <t>Lateral Hardening-Fuse-93095002,1</t>
  </si>
  <si>
    <t>Lateral Hardening-Fuse-93095091,1</t>
  </si>
  <si>
    <t>Lateral Hardening-Fuse-93096312,1</t>
  </si>
  <si>
    <t>Lateral Hardening-Fuse-93099837,1</t>
  </si>
  <si>
    <t>Lateral Hardening-Fuse-93100327,1</t>
  </si>
  <si>
    <t>Lateral Hardening-Fuse-93100398,1</t>
  </si>
  <si>
    <t>Lateral Hardening-Fuse-93101391,1</t>
  </si>
  <si>
    <t>Lateral Hardening-Fuse-93102541,1</t>
  </si>
  <si>
    <t>Lateral Hardening-Fuse-93103145,1</t>
  </si>
  <si>
    <t>Lateral Hardening-Fuse-93103371,1</t>
  </si>
  <si>
    <t>Lateral Hardening-Fuse-93103518,1</t>
  </si>
  <si>
    <t>Lateral Hardening-Fuse-93106636,2</t>
  </si>
  <si>
    <t>Lateral Hardening-Fuse-93106726,1</t>
  </si>
  <si>
    <t>Lateral Hardening-Fuse-93106728,1</t>
  </si>
  <si>
    <t>Lateral Hardening-Fuse-93107016,1</t>
  </si>
  <si>
    <t>Lateral Hardening-Fuse-93107812,1</t>
  </si>
  <si>
    <t>Lateral Hardening-Fuse-93108533,1</t>
  </si>
  <si>
    <t>Lateral Hardening-Fuse-93109844,2</t>
  </si>
  <si>
    <t>Lateral Hardening-Fuse-93109845,1</t>
  </si>
  <si>
    <t>Lateral Hardening-Fuse-93109970,1</t>
  </si>
  <si>
    <t>Lateral Hardening-Fuse-93110781,1</t>
  </si>
  <si>
    <t>Lateral Hardening-Fuse-93110899,1</t>
  </si>
  <si>
    <t>Lateral Hardening-Fuse-93111018,1</t>
  </si>
  <si>
    <t>Lateral Hardening-Fuse-93111109,1</t>
  </si>
  <si>
    <t>Lateral Hardening-Fuse-93111652,1</t>
  </si>
  <si>
    <t>Lateral Hardening-Fuse-93113660,1</t>
  </si>
  <si>
    <t>Lateral Hardening-Fuse-93113666,1</t>
  </si>
  <si>
    <t>Lateral Hardening-Fuse-93114562,1</t>
  </si>
  <si>
    <t>Lateral Hardening-Fuse-93114705,1</t>
  </si>
  <si>
    <t>Lateral Hardening-Fuse-93114725,1</t>
  </si>
  <si>
    <t>Lateral Hardening-Fuse-93114789,1</t>
  </si>
  <si>
    <t>Lateral Hardening-Fuse-93115111,1</t>
  </si>
  <si>
    <t>Lateral Hardening-Fuse-93115112,1</t>
  </si>
  <si>
    <t>Lateral Hardening-Fuse-93116044,1</t>
  </si>
  <si>
    <t>Lateral Hardening-Fuse-93116056,1</t>
  </si>
  <si>
    <t>Lateral Hardening-Fuse-93118452,1</t>
  </si>
  <si>
    <t>Lateral Hardening-Fuse-93118453,1</t>
  </si>
  <si>
    <t>Lateral Hardening-Fuse-93118730,1</t>
  </si>
  <si>
    <t>Lateral Hardening-Fuse-93119101,1</t>
  </si>
  <si>
    <t>Lateral Hardening-Fuse-93119970,1</t>
  </si>
  <si>
    <t>Lateral Hardening-Fuse-93120678,1</t>
  </si>
  <si>
    <t>Lateral Hardening-Fuse-93123072,1</t>
  </si>
  <si>
    <t>Lateral Hardening-Fuse-93123111,1</t>
  </si>
  <si>
    <t>Lateral Hardening-Fuse-93123666,1</t>
  </si>
  <si>
    <t>Lateral Hardening-Fuse-93124850,1</t>
  </si>
  <si>
    <t>Lateral Hardening-Fuse-93126910,1</t>
  </si>
  <si>
    <t>Lateral Hardening-Fuse-93130371,1</t>
  </si>
  <si>
    <t>Lateral Hardening-Fuse-93130386,1</t>
  </si>
  <si>
    <t>Lateral Hardening-Fuse-93130395,1</t>
  </si>
  <si>
    <t>Lateral Hardening-Fuse-93130614,1</t>
  </si>
  <si>
    <t>Lateral Hardening-Fuse-93131954,1</t>
  </si>
  <si>
    <t>Lateral Hardening-Fuse-93136583,2</t>
  </si>
  <si>
    <t>Lateral Hardening-Fuse-93142045,1</t>
  </si>
  <si>
    <t>Lateral Hardening-Fuse-93142727,1</t>
  </si>
  <si>
    <t>Lateral Hardening-Fuse-93143239,1</t>
  </si>
  <si>
    <t>Lateral Hardening-Fuse-93143278,1</t>
  </si>
  <si>
    <t>Lateral Hardening-Fuse-93143616,3</t>
  </si>
  <si>
    <t>Lateral Hardening-Fuse-93143668,1</t>
  </si>
  <si>
    <t>Lateral Hardening-Fuse-93144020,1</t>
  </si>
  <si>
    <t>Lateral Hardening-Fuse-93144027,1</t>
  </si>
  <si>
    <t>Lateral Hardening-Fuse-93145126,1</t>
  </si>
  <si>
    <t>Lateral Hardening-Fuse-93146318,1</t>
  </si>
  <si>
    <t>Lateral Hardening-Fuse-93147900,1</t>
  </si>
  <si>
    <t>Lateral Hardening-Fuse-93150929,1</t>
  </si>
  <si>
    <t>Lateral Hardening-Fuse-93150971,1</t>
  </si>
  <si>
    <t>Lateral Hardening-Fuse-93150977,1</t>
  </si>
  <si>
    <t>Lateral Hardening-Fuse-93150997,1</t>
  </si>
  <si>
    <t>Lateral Hardening-Fuse-93153215,1</t>
  </si>
  <si>
    <t>Lateral Hardening-Fuse-93154486,5</t>
  </si>
  <si>
    <t>Lateral Hardening-Fuse-93154659,1</t>
  </si>
  <si>
    <t>Lateral Hardening-Fuse-93155106,1</t>
  </si>
  <si>
    <t>Lateral Hardening-Fuse-93155782,1</t>
  </si>
  <si>
    <t>Lateral Hardening-Fuse-93159006,3</t>
  </si>
  <si>
    <t>Lateral Hardening-Fuse-93159369,1</t>
  </si>
  <si>
    <t>Lateral Hardening-Fuse-93159469,3</t>
  </si>
  <si>
    <t>Lateral Hardening-Fuse-93162012,1</t>
  </si>
  <si>
    <t>Lateral Hardening-Fuse-93162157,1</t>
  </si>
  <si>
    <t>Lateral Hardening-Fuse-93162161,1</t>
  </si>
  <si>
    <t>Lateral Hardening-Fuse-93162176,1</t>
  </si>
  <si>
    <t>Lateral Hardening-Fuse-93162492,1</t>
  </si>
  <si>
    <t>Lateral Hardening-Fuse-93162535,1</t>
  </si>
  <si>
    <t>Lateral Hardening-Fuse-93163409,1</t>
  </si>
  <si>
    <t>Lateral Hardening-Fuse-93163504,1</t>
  </si>
  <si>
    <t>Lateral Hardening-Fuse-93163746,1</t>
  </si>
  <si>
    <t>Lateral Hardening-Fuse-93164289,1</t>
  </si>
  <si>
    <t>Lateral Hardening-Fuse-93164446,1</t>
  </si>
  <si>
    <t>Lateral Hardening-Fuse-93165190,1</t>
  </si>
  <si>
    <t>Lateral Hardening-Fuse-93165350,8</t>
  </si>
  <si>
    <t>Lateral Hardening-Fuse-93169121,1</t>
  </si>
  <si>
    <t>Lateral Hardening-Fuse-93172617,1</t>
  </si>
  <si>
    <t>Lateral Hardening-Fuse-93172618,1</t>
  </si>
  <si>
    <t>Lateral Hardening-Fuse-93172620,1</t>
  </si>
  <si>
    <t>Lateral Hardening-Fuse-93172835,1</t>
  </si>
  <si>
    <t>Lateral Hardening-Fuse-93173240,1</t>
  </si>
  <si>
    <t>Lateral Hardening-Fuse-93173488,1</t>
  </si>
  <si>
    <t>Lateral Hardening-Fuse-93175499,1</t>
  </si>
  <si>
    <t>Lateral Hardening-Fuse-93176384,1</t>
  </si>
  <si>
    <t>Lateral Hardening-Fuse-93177466,1</t>
  </si>
  <si>
    <t>Lateral Hardening-Fuse-93178443,1</t>
  </si>
  <si>
    <t>Lateral Hardening-Fuse-93178463,1</t>
  </si>
  <si>
    <t>Lateral Hardening-Fuse-93178464,1</t>
  </si>
  <si>
    <t>Lateral Hardening-Fuse-93178520,1</t>
  </si>
  <si>
    <t>Lateral Hardening-Fuse-93178526,1</t>
  </si>
  <si>
    <t>Lateral Hardening-Fuse-93179357,1</t>
  </si>
  <si>
    <t>Lateral Hardening-Fuse-93179555,1</t>
  </si>
  <si>
    <t>Lateral Hardening-Fuse-93179708,1</t>
  </si>
  <si>
    <t>Lateral Hardening-Fuse-93181116,5</t>
  </si>
  <si>
    <t>Lateral Hardening-Fuse-93183012,1</t>
  </si>
  <si>
    <t>Lateral Hardening-Fuse-93183331,1</t>
  </si>
  <si>
    <t>Lateral Hardening-Fuse-93183846,1</t>
  </si>
  <si>
    <t>Lateral Hardening-Fuse-93185693,1</t>
  </si>
  <si>
    <t>Lateral Hardening-Fuse-93187665,1</t>
  </si>
  <si>
    <t>Lateral Hardening-Fuse-93188445,1</t>
  </si>
  <si>
    <t>Lateral Hardening-Fuse-93190537,1</t>
  </si>
  <si>
    <t>Lateral Hardening-Fuse-93190539,1</t>
  </si>
  <si>
    <t>Lateral Hardening-Fuse-93192936,1</t>
  </si>
  <si>
    <t>Lateral Hardening-Fuse-93192937,1</t>
  </si>
  <si>
    <t>Lateral Hardening-Fuse-93192938,1</t>
  </si>
  <si>
    <t>Lateral Hardening-Fuse-93192939,1</t>
  </si>
  <si>
    <t>Lateral Hardening-Fuse-93194230,1</t>
  </si>
  <si>
    <t>Lateral Hardening-Fuse-93194359,1</t>
  </si>
  <si>
    <t>Lateral Hardening-Fuse-93194360,1</t>
  </si>
  <si>
    <t>Lateral Hardening-Fuse-93198534,1</t>
  </si>
  <si>
    <t>Lateral Hardening-Fuse-93198722,1</t>
  </si>
  <si>
    <t>Lateral Hardening-Fuse-93200504,1</t>
  </si>
  <si>
    <t>Lateral Hardening-Fuse-93200638,1</t>
  </si>
  <si>
    <t>Lateral Hardening-Fuse-93200737,1</t>
  </si>
  <si>
    <t>Lateral Hardening-Fuse-93201064,1</t>
  </si>
  <si>
    <t>Lateral Hardening-Fuse-93205824,1</t>
  </si>
  <si>
    <t>Lateral Hardening-Fuse-93205825,1</t>
  </si>
  <si>
    <t>Lateral Hardening-Fuse-93205874,1</t>
  </si>
  <si>
    <t>Lateral Hardening-Fuse-93205926,2</t>
  </si>
  <si>
    <t>Lateral Hardening-Fuse-93206113,2</t>
  </si>
  <si>
    <t>Lateral Hardening-Fuse-93206380,1</t>
  </si>
  <si>
    <t>Lateral Hardening-Fuse-93206396,1</t>
  </si>
  <si>
    <t>Lateral Hardening-Fuse-93206516,1</t>
  </si>
  <si>
    <t>Lateral Hardening-Fuse-93206517,1</t>
  </si>
  <si>
    <t>Lateral Hardening-Fuse-93207022,1</t>
  </si>
  <si>
    <t>Lateral Hardening-Fuse-93207025,1</t>
  </si>
  <si>
    <t>Lateral Hardening-Fuse-93207523,1</t>
  </si>
  <si>
    <t>Lateral Hardening-Fuse-93207524,1</t>
  </si>
  <si>
    <t>Lateral Hardening-Fuse-93207835,1</t>
  </si>
  <si>
    <t>Lateral Hardening-Fuse-93207836,1</t>
  </si>
  <si>
    <t>Lateral Hardening-Fuse-93207839,1</t>
  </si>
  <si>
    <t>Lateral Hardening-Fuse-93207905,1</t>
  </si>
  <si>
    <t>Lateral Hardening-Fuse-93207907,1</t>
  </si>
  <si>
    <t>Lateral Hardening-Fuse-93207908,1</t>
  </si>
  <si>
    <t>Lateral Hardening-Fuse-93207910,1</t>
  </si>
  <si>
    <t>Lateral Hardening-Fuse-93207948,1</t>
  </si>
  <si>
    <t>Lateral Hardening-Fuse-93207949,1</t>
  </si>
  <si>
    <t>Lateral Hardening-Fuse-93207951,1</t>
  </si>
  <si>
    <t>Lateral Hardening-Fuse-93207952,1</t>
  </si>
  <si>
    <t>Lateral Hardening-Fuse-93208282,1</t>
  </si>
  <si>
    <t>Lateral Hardening-Fuse-93208283,1</t>
  </si>
  <si>
    <t>Lateral Hardening-Fuse-93208729,1</t>
  </si>
  <si>
    <t>Lateral Hardening-Fuse-93210204,1</t>
  </si>
  <si>
    <t>Lateral Hardening-Fuse-93210566,1</t>
  </si>
  <si>
    <t>Lateral Hardening-Fuse-93210724,1</t>
  </si>
  <si>
    <t>Lateral Hardening-Fuse-93210725,1</t>
  </si>
  <si>
    <t>Lateral Hardening-Fuse-93210726,14</t>
  </si>
  <si>
    <t>Lateral Hardening-Fuse-93211315,1</t>
  </si>
  <si>
    <t>Lateral Hardening-Fuse-93211684,1</t>
  </si>
  <si>
    <t>Lateral Hardening-Fuse-93211919,1</t>
  </si>
  <si>
    <t>Lateral Hardening-Fuse-93211969,1</t>
  </si>
  <si>
    <t>Lateral Hardening-Fuse-93212457,1</t>
  </si>
  <si>
    <t>Lateral Hardening-Fuse-93212863,1</t>
  </si>
  <si>
    <t>Lateral Hardening-Fuse-93212864,1</t>
  </si>
  <si>
    <t>Lateral Hardening-Fuse-93212865,1</t>
  </si>
  <si>
    <t>Lateral Hardening-Fuse-93212866,1</t>
  </si>
  <si>
    <t>Lateral Hardening-Fuse-93213087,1</t>
  </si>
  <si>
    <t>Lateral Hardening-Fuse-93214962,2</t>
  </si>
  <si>
    <t>Lateral Hardening-Fuse-93214963,1</t>
  </si>
  <si>
    <t>Lateral Hardening-Fuse-93215014,1</t>
  </si>
  <si>
    <t>Lateral Hardening-Fuse-93215104,3</t>
  </si>
  <si>
    <t>Lateral Hardening-Fuse-93215345,1</t>
  </si>
  <si>
    <t>Lateral Hardening-Fuse-93215479,1</t>
  </si>
  <si>
    <t>Lateral Hardening-Fuse-93216020,1</t>
  </si>
  <si>
    <t>Lateral Hardening-Fuse-93216022,1</t>
  </si>
  <si>
    <t>Lateral Hardening-Fuse-93216185,1</t>
  </si>
  <si>
    <t>Lateral Hardening-Fuse-93216186,1</t>
  </si>
  <si>
    <t>Lateral Hardening-Fuse-93216187,1</t>
  </si>
  <si>
    <t>Lateral Hardening-Fuse-93216410,1</t>
  </si>
  <si>
    <t>Lateral Hardening-Fuse-93216414,1</t>
  </si>
  <si>
    <t>Lateral Hardening-Fuse-93216551,1</t>
  </si>
  <si>
    <t>Lateral Hardening-Fuse-93216552,1</t>
  </si>
  <si>
    <t>Lateral Hardening-Fuse-93217018,1</t>
  </si>
  <si>
    <t>Lateral Hardening-Fuse-93217020,1</t>
  </si>
  <si>
    <t>Lateral Hardening-Fuse-93217021,1</t>
  </si>
  <si>
    <t>Lateral Hardening-Fuse-93217022,1</t>
  </si>
  <si>
    <t>Lateral Hardening-Fuse-93217400,1</t>
  </si>
  <si>
    <t>Lateral Hardening-Fuse-93217495,1</t>
  </si>
  <si>
    <t>Lateral Hardening-Fuse-93217509,1</t>
  </si>
  <si>
    <t>Lateral Hardening-Fuse-93217623,1</t>
  </si>
  <si>
    <t>Lateral Hardening-Fuse-93217693,1</t>
  </si>
  <si>
    <t>Lateral Hardening-Fuse-93217883,1</t>
  </si>
  <si>
    <t>Lateral Hardening-Fuse-93217946,1</t>
  </si>
  <si>
    <t>Lateral Hardening-Fuse-93218005,1</t>
  </si>
  <si>
    <t>Lateral Hardening-Fuse-93218478,2</t>
  </si>
  <si>
    <t>Lateral Hardening-Fuse-93218771,9</t>
  </si>
  <si>
    <t>Lateral Hardening-Fuse-93219693,1</t>
  </si>
  <si>
    <t>Lateral Hardening-Fuse-93219694,1</t>
  </si>
  <si>
    <t>Lateral Hardening-Fuse-93219695,1</t>
  </si>
  <si>
    <t>Lateral Hardening-Fuse-93220007,1</t>
  </si>
  <si>
    <t>Lateral Hardening-Fuse-93220008,1</t>
  </si>
  <si>
    <t>Lateral Hardening-Fuse-93220009,8</t>
  </si>
  <si>
    <t>Lateral Hardening-Fuse-93220243,1</t>
  </si>
  <si>
    <t>Lateral Hardening-Fuse-93220244,1</t>
  </si>
  <si>
    <t>Lateral Hardening-Fuse-93220245,1</t>
  </si>
  <si>
    <t>Lateral Hardening-Fuse-93220246,1</t>
  </si>
  <si>
    <t>Lateral Hardening-Fuse-93220396,1</t>
  </si>
  <si>
    <t>Lateral Hardening-Fuse-93220431,1</t>
  </si>
  <si>
    <t>Lateral Hardening-Fuse-93220435,1</t>
  </si>
  <si>
    <t>Lateral Hardening-Fuse-93220639,1</t>
  </si>
  <si>
    <t>Lateral Hardening-Fuse-93220667,1</t>
  </si>
  <si>
    <t>Lateral Hardening-Fuse-93220733,1</t>
  </si>
  <si>
    <t>Lateral Hardening-Fuse-93222055,1</t>
  </si>
  <si>
    <t>Lateral Hardening-Fuse-93222227,1</t>
  </si>
  <si>
    <t>Lateral Hardening-Fuse-93222229,1</t>
  </si>
  <si>
    <t>Lateral Hardening-Fuse-93223135,2</t>
  </si>
  <si>
    <t>Lateral Hardening-Fuse-93223317,1</t>
  </si>
  <si>
    <t>Lateral Hardening-Fuse-93223566,4</t>
  </si>
  <si>
    <t>Lateral Hardening-Fuse-93224132,1</t>
  </si>
  <si>
    <t>Lateral Hardening-Fuse-93224723,1</t>
  </si>
  <si>
    <t>Lateral Hardening-Fuse-93224728,1</t>
  </si>
  <si>
    <t>Lateral Hardening-Fuse-93224729,1</t>
  </si>
  <si>
    <t>Lateral Hardening-Fuse-93225109,1</t>
  </si>
  <si>
    <t>Lateral Hardening-Fuse-93225234,2</t>
  </si>
  <si>
    <t>Lateral Hardening-Fuse-93225787,1</t>
  </si>
  <si>
    <t>Lateral Hardening-Fuse-93225855,1</t>
  </si>
  <si>
    <t>Lateral Hardening-Fuse-93225871,1</t>
  </si>
  <si>
    <t>Lateral Hardening-Fuse-93225948,1</t>
  </si>
  <si>
    <t>Lateral Hardening-Fuse-93226020,1</t>
  </si>
  <si>
    <t>Lateral Hardening-Fuse-93226325,1</t>
  </si>
  <si>
    <t>Lateral Hardening-Fuse-93226884,1</t>
  </si>
  <si>
    <t>Lateral Hardening-Fuse-93227786,1</t>
  </si>
  <si>
    <t>Lateral Hardening-Fuse-93227787,1</t>
  </si>
  <si>
    <t>Lateral Hardening-Fuse-93227790,1</t>
  </si>
  <si>
    <t>Lateral Hardening-Fuse-93227795,1</t>
  </si>
  <si>
    <t>Lateral Hardening-Fuse-93228943,1</t>
  </si>
  <si>
    <t>Lateral Hardening-Fuse-93229019,1</t>
  </si>
  <si>
    <t>Lateral Hardening-Fuse-93231212,4</t>
  </si>
  <si>
    <t>Lateral Hardening-Fuse-93231658,1</t>
  </si>
  <si>
    <t>Lateral Hardening-Fuse-93232043,4</t>
  </si>
  <si>
    <t>Lateral Hardening-Fuse-93232727,1</t>
  </si>
  <si>
    <t>Lateral Hardening-Fuse-93232738,1</t>
  </si>
  <si>
    <t>Lateral Hardening-Fuse-93233169,1</t>
  </si>
  <si>
    <t>Lateral Hardening-Fuse-93233792,1</t>
  </si>
  <si>
    <t>Lateral Hardening-Fuse-93233804,1</t>
  </si>
  <si>
    <t>Lateral Hardening-Fuse-93233975,1</t>
  </si>
  <si>
    <t>Lateral Hardening-Fuse-93234317,1</t>
  </si>
  <si>
    <t>Lateral Hardening-Fuse-93234797,1</t>
  </si>
  <si>
    <t>Lateral Hardening-Fuse-93235499,1</t>
  </si>
  <si>
    <t>Lateral Hardening-Fuse-93235509,1</t>
  </si>
  <si>
    <t>Lateral Hardening-Fuse-93235516,1</t>
  </si>
  <si>
    <t>Lateral Hardening-Fuse-93235651,1</t>
  </si>
  <si>
    <t>Lateral Hardening-Fuse-93235654,1</t>
  </si>
  <si>
    <t>Lateral Hardening-Fuse-93235659,2</t>
  </si>
  <si>
    <t>Lateral Hardening-Fuse-93235728,1</t>
  </si>
  <si>
    <t>Lateral Hardening-Fuse-93235977,1</t>
  </si>
  <si>
    <t>Lateral Hardening-Fuse-93236094,1</t>
  </si>
  <si>
    <t>Lateral Hardening-Fuse-93236187,3</t>
  </si>
  <si>
    <t>Lateral Hardening-Fuse-93236496,1</t>
  </si>
  <si>
    <t>Lateral Hardening-Fuse-93236497,1</t>
  </si>
  <si>
    <t>Lateral Hardening-Fuse-93237160,1</t>
  </si>
  <si>
    <t>Lateral Hardening-Fuse-93237166,1</t>
  </si>
  <si>
    <t>Lateral Hardening-Fuse-93237585,1</t>
  </si>
  <si>
    <t>Lateral Hardening-Fuse-93237587,1</t>
  </si>
  <si>
    <t>Lateral Hardening-Fuse-93237588,1</t>
  </si>
  <si>
    <t>Lateral Hardening-Fuse-93239515,1</t>
  </si>
  <si>
    <t>Lateral Hardening-Fuse-93239532,1</t>
  </si>
  <si>
    <t>Lateral Hardening-Fuse-93239533,1</t>
  </si>
  <si>
    <t>Lateral Hardening-Fuse-93239625,1</t>
  </si>
  <si>
    <t>Lateral Hardening-Fuse-93240195,1</t>
  </si>
  <si>
    <t>Lateral Hardening-Fuse-93240200,1</t>
  </si>
  <si>
    <t>Lateral Hardening-Fuse-93240400,1</t>
  </si>
  <si>
    <t>Lateral Hardening-Fuse-93240462,1</t>
  </si>
  <si>
    <t>Lateral Hardening-Fuse-93241231,1</t>
  </si>
  <si>
    <t>Lateral Hardening-Fuse-93241258,1</t>
  </si>
  <si>
    <t>Lateral Hardening-Fuse-93241259,1</t>
  </si>
  <si>
    <t>Lateral Hardening-Fuse-93241309,1</t>
  </si>
  <si>
    <t>Lateral Hardening-Fuse-93241899,1</t>
  </si>
  <si>
    <t>Lateral Hardening-Fuse-93241914,1</t>
  </si>
  <si>
    <t>Lateral Hardening-Fuse-93244071,1</t>
  </si>
  <si>
    <t>Lateral Hardening-Fuse-93244337,1</t>
  </si>
  <si>
    <t>Lateral Hardening-Fuse-93245165,1</t>
  </si>
  <si>
    <t>Lateral Hardening-Fuse-93245563,1</t>
  </si>
  <si>
    <t>Lateral Hardening-Fuse-93245886,1</t>
  </si>
  <si>
    <t>Lateral Hardening-Fuse-93246458,1</t>
  </si>
  <si>
    <t>Lateral Hardening-Fuse-93246870,1</t>
  </si>
  <si>
    <t>Lateral Hardening-Fuse-93246873,1</t>
  </si>
  <si>
    <t>Lateral Hardening-Fuse-93247226,1</t>
  </si>
  <si>
    <t>Lateral Hardening-Fuse-93247228,1</t>
  </si>
  <si>
    <t>Lateral Hardening-Fuse-93247249,1</t>
  </si>
  <si>
    <t>Lateral Hardening-Fuse-93247276,1</t>
  </si>
  <si>
    <t>Lateral Hardening-Fuse-93247458,7</t>
  </si>
  <si>
    <t>Lateral Hardening-Fuse-93248041,1</t>
  </si>
  <si>
    <t>Lateral Hardening-Fuse-93248048,1</t>
  </si>
  <si>
    <t>Lateral Hardening-Fuse-93248054,1</t>
  </si>
  <si>
    <t>Lateral Hardening-Fuse-93248784,1</t>
  </si>
  <si>
    <t>Lateral Hardening-Fuse-93249131,1</t>
  </si>
  <si>
    <t>Lateral Hardening-Fuse-93249143,1</t>
  </si>
  <si>
    <t>Lateral Hardening-Fuse-93249152,1</t>
  </si>
  <si>
    <t>Lateral Hardening-Fuse-93249161,1</t>
  </si>
  <si>
    <t>Lateral Hardening-Fuse-93249166,1</t>
  </si>
  <si>
    <t>Lateral Hardening-Fuse-93250311,10</t>
  </si>
  <si>
    <t>Lateral Hardening-Fuse-93250326,1</t>
  </si>
  <si>
    <t>Lateral Hardening-Fuse-93250798,1</t>
  </si>
  <si>
    <t>Lateral Hardening-Fuse-93251023,1</t>
  </si>
  <si>
    <t>Lateral Hardening-Fuse-93251187,1</t>
  </si>
  <si>
    <t>Lateral Hardening-Fuse-93251347,1</t>
  </si>
  <si>
    <t>Lateral Hardening-Fuse-93251389,1</t>
  </si>
  <si>
    <t>Lateral Hardening-Fuse-93251416,1</t>
  </si>
  <si>
    <t>Lateral Hardening-Fuse-93251443,1</t>
  </si>
  <si>
    <t>Lateral Hardening-Fuse-93251464,1</t>
  </si>
  <si>
    <t>Lateral Hardening-Fuse-93251541,1</t>
  </si>
  <si>
    <t>Lateral Hardening-Fuse-93256671,1</t>
  </si>
  <si>
    <t>Lateral Hardening-Fuse-93256695,1</t>
  </si>
  <si>
    <t>Lateral Hardening-Fuse-93256706,1</t>
  </si>
  <si>
    <t>Lateral Hardening-Fuse-93256770,1</t>
  </si>
  <si>
    <t>Lateral Hardening-Fuse-93256771,1</t>
  </si>
  <si>
    <t>Lateral Hardening-Fuse-93256781,1</t>
  </si>
  <si>
    <t>Lateral Hardening-Fuse-93257300,1</t>
  </si>
  <si>
    <t>Lateral Hardening-Fuse-93257308,1</t>
  </si>
  <si>
    <t>Lateral Hardening-Fuse-93257583,1</t>
  </si>
  <si>
    <t>Lateral Hardening-Fuse-93257597,1</t>
  </si>
  <si>
    <t>Lateral Hardening-Fuse-93257669,1</t>
  </si>
  <si>
    <t>Lateral Hardening-Fuse-93257690,1</t>
  </si>
  <si>
    <t>Lateral Hardening-Fuse-93258713,2</t>
  </si>
  <si>
    <t>Lateral Hardening-Fuse-93258715,1</t>
  </si>
  <si>
    <t>Lateral Hardening-Fuse-93260536,1</t>
  </si>
  <si>
    <t>Lateral Hardening-Fuse-93260968,1</t>
  </si>
  <si>
    <t>Lateral Hardening-Fuse-93262202,4</t>
  </si>
  <si>
    <t>Lateral Hardening-Fuse-93263178,1</t>
  </si>
  <si>
    <t>Lateral Hardening-Fuse-93263696,1</t>
  </si>
  <si>
    <t>Lateral Hardening-Fuse-93263762,1</t>
  </si>
  <si>
    <t>Lateral Hardening-Fuse-93264128,1</t>
  </si>
  <si>
    <t>Lateral Hardening-Fuse-93264135,1</t>
  </si>
  <si>
    <t>Lateral Hardening-Fuse-93264371,2</t>
  </si>
  <si>
    <t>Lateral Hardening-Fuse-93264379,1</t>
  </si>
  <si>
    <t>Lateral Hardening-Fuse-93264384,2</t>
  </si>
  <si>
    <t>Lateral Hardening-Fuse-93265401,1</t>
  </si>
  <si>
    <t>Lateral Hardening-Fuse-93265548,1</t>
  </si>
  <si>
    <t>Lateral Hardening-Fuse-93266147,1</t>
  </si>
  <si>
    <t>Lateral Hardening-Fuse-93266148,1</t>
  </si>
  <si>
    <t>Lateral Hardening-Fuse-93266149,5</t>
  </si>
  <si>
    <t>Lateral Hardening-Fuse-93266178,1</t>
  </si>
  <si>
    <t>Lateral Hardening-Fuse-93266655,1</t>
  </si>
  <si>
    <t>Lateral Hardening-Fuse-93267054,1</t>
  </si>
  <si>
    <t>Lateral Hardening-Fuse-93267093,1</t>
  </si>
  <si>
    <t>Lateral Hardening-Fuse-93267096,1</t>
  </si>
  <si>
    <t>Lateral Hardening-Fuse-93267097,1</t>
  </si>
  <si>
    <t>Lateral Hardening-Fuse-93267100,1</t>
  </si>
  <si>
    <t>Lateral Hardening-Fuse-93267156,1</t>
  </si>
  <si>
    <t>Lateral Hardening-Fuse-93267564,1</t>
  </si>
  <si>
    <t>Lateral Hardening-Fuse-93268321,1</t>
  </si>
  <si>
    <t>Lateral Hardening-Fuse-93268644,1</t>
  </si>
  <si>
    <t>Lateral Hardening-Fuse-93268645,1</t>
  </si>
  <si>
    <t>Lateral Hardening-Fuse-93268649,1</t>
  </si>
  <si>
    <t>Lateral Hardening-Fuse-93268801,1</t>
  </si>
  <si>
    <t>Lateral Hardening-Fuse-93269400,1</t>
  </si>
  <si>
    <t>Lateral Hardening-Fuse-93269416,1</t>
  </si>
  <si>
    <t>Lateral Hardening-Fuse-93269420,1</t>
  </si>
  <si>
    <t>Lateral Hardening-Fuse-93269474,3</t>
  </si>
  <si>
    <t>Lateral Hardening-Fuse-93269479,1</t>
  </si>
  <si>
    <t>Lateral Hardening-Fuse-93269486,1</t>
  </si>
  <si>
    <t>Lateral Hardening-Fuse-93269743,1</t>
  </si>
  <si>
    <t>Lateral Hardening-Fuse-93269874,1</t>
  </si>
  <si>
    <t>Lateral Hardening-Fuse-93269996,1</t>
  </si>
  <si>
    <t>Lateral Hardening-Fuse-93270000,1</t>
  </si>
  <si>
    <t>Lateral Hardening-Fuse-93270495,1</t>
  </si>
  <si>
    <t>Lateral Hardening-Fuse-93270864,1</t>
  </si>
  <si>
    <t>Lateral Hardening-Fuse-93271393,1</t>
  </si>
  <si>
    <t>Lateral Hardening-Fuse-93271409,1</t>
  </si>
  <si>
    <t>Lateral Hardening-Fuse-93271609,1</t>
  </si>
  <si>
    <t>Lateral Hardening-Fuse-93271610,1</t>
  </si>
  <si>
    <t>Lateral Hardening-Fuse-93271611,1</t>
  </si>
  <si>
    <t>Lateral Hardening-Fuse-93271978,3</t>
  </si>
  <si>
    <t>Lateral Hardening-Fuse-93272134,1</t>
  </si>
  <si>
    <t>Lateral Hardening-Fuse-93272182,1</t>
  </si>
  <si>
    <t>Lateral Hardening-Fuse-93272222,1</t>
  </si>
  <si>
    <t>Lateral Hardening-Fuse-93272251,1</t>
  </si>
  <si>
    <t>Lateral Hardening-Fuse-93272288,1</t>
  </si>
  <si>
    <t>Lateral Hardening-Fuse-93272293,1</t>
  </si>
  <si>
    <t>Lateral Hardening-Fuse-93273139,1</t>
  </si>
  <si>
    <t>Lateral Hardening-Fuse-93273343,1</t>
  </si>
  <si>
    <t>Lateral Hardening-Fuse-93274060,1</t>
  </si>
  <si>
    <t>Lateral Hardening-Fuse-93274089,1</t>
  </si>
  <si>
    <t>Lateral Hardening-Fuse-93274093,1</t>
  </si>
  <si>
    <t>Lateral Hardening-Fuse-93274681,1</t>
  </si>
  <si>
    <t>Lateral Hardening-Fuse-93274895,1</t>
  </si>
  <si>
    <t>Lateral Hardening-Fuse-93275169,1</t>
  </si>
  <si>
    <t>Lateral Hardening-Fuse-93276010,2</t>
  </si>
  <si>
    <t>Lateral Hardening-Fuse-93276195,1</t>
  </si>
  <si>
    <t>Lateral Hardening-Fuse-93276296,1</t>
  </si>
  <si>
    <t>Lateral Hardening-Fuse-93276298,1</t>
  </si>
  <si>
    <t>Lateral Hardening-Fuse-93276505,1</t>
  </si>
  <si>
    <t>Lateral Hardening-Fuse-93276506,1</t>
  </si>
  <si>
    <t>Lateral Hardening-Fuse-93276653,1</t>
  </si>
  <si>
    <t>Lateral Hardening-Fuse-93276667,1</t>
  </si>
  <si>
    <t>Lateral Hardening-Fuse-93276673,1</t>
  </si>
  <si>
    <t>Lateral Hardening-Fuse-93276688,1</t>
  </si>
  <si>
    <t>Lateral Hardening-Fuse-93276689,1</t>
  </si>
  <si>
    <t>Lateral Hardening-Fuse-93276850,1</t>
  </si>
  <si>
    <t>Lateral Hardening-Fuse-93276853,1</t>
  </si>
  <si>
    <t>Lateral Hardening-Fuse-93276854,1</t>
  </si>
  <si>
    <t>Lateral Hardening-Fuse-93277134,1</t>
  </si>
  <si>
    <t>Lateral Hardening-Fuse-93277181,1</t>
  </si>
  <si>
    <t>Lateral Hardening-Fuse-93277182,1</t>
  </si>
  <si>
    <t>Lateral Hardening-Fuse-93277185,1</t>
  </si>
  <si>
    <t>Lateral Hardening-Fuse-93277263,2</t>
  </si>
  <si>
    <t>Lateral Hardening-Fuse-93277393,1</t>
  </si>
  <si>
    <t>Lateral Hardening-Fuse-93277415,1</t>
  </si>
  <si>
    <t>Lateral Hardening-Fuse-93277440,2</t>
  </si>
  <si>
    <t>Lateral Hardening-Fuse-93277442,1</t>
  </si>
  <si>
    <t>Lateral Hardening-Fuse-93277516,1</t>
  </si>
  <si>
    <t>Lateral Hardening-Fuse-93277788,1</t>
  </si>
  <si>
    <t>Lateral Hardening-Fuse-93278066,1</t>
  </si>
  <si>
    <t>Lateral Hardening-Fuse-93278067,1</t>
  </si>
  <si>
    <t>Lateral Hardening-Fuse-93278086,1</t>
  </si>
  <si>
    <t>Lateral Hardening-Fuse-93278510,1</t>
  </si>
  <si>
    <t>Lateral Hardening-Fuse-93278987,1</t>
  </si>
  <si>
    <t>Lateral Hardening-Fuse-93279079,1</t>
  </si>
  <si>
    <t>Lateral Hardening-Fuse-93279099,1</t>
  </si>
  <si>
    <t>Lateral Hardening-Fuse-93279762,1</t>
  </si>
  <si>
    <t>Lateral Hardening-Fuse-93280030,1</t>
  </si>
  <si>
    <t>Lateral Hardening-Fuse-93280050,1</t>
  </si>
  <si>
    <t>Lateral Hardening-Fuse-93280104,1</t>
  </si>
  <si>
    <t>Lateral Hardening-Fuse-93280753,1</t>
  </si>
  <si>
    <t>Lateral Hardening-Fuse-93283449,1</t>
  </si>
  <si>
    <t>Lateral Hardening-Fuse-93283471,1</t>
  </si>
  <si>
    <t>Lateral Hardening-Fuse-93283693,1</t>
  </si>
  <si>
    <t>Lateral Hardening-Fuse-93283733,1</t>
  </si>
  <si>
    <t>Lateral Hardening-Fuse-93284371,1</t>
  </si>
  <si>
    <t>Lateral Hardening-Fuse-93284372,1</t>
  </si>
  <si>
    <t>Lateral Hardening-Fuse-93284456,1</t>
  </si>
  <si>
    <t>Lateral Hardening-Fuse-93284463,1</t>
  </si>
  <si>
    <t>Lateral Hardening-Fuse-93285246,1</t>
  </si>
  <si>
    <t>Lateral Hardening-Fuse-93285295,1</t>
  </si>
  <si>
    <t>Lateral Hardening-Fuse-93287348,1</t>
  </si>
  <si>
    <t>Lateral Hardening-Fuse-93288108,1</t>
  </si>
  <si>
    <t>Lateral Hardening-Fuse-93290657,1</t>
  </si>
  <si>
    <t>Lateral Hardening-Fuse-93291319,1</t>
  </si>
  <si>
    <t>Lateral Hardening-Fuse-93292364,1</t>
  </si>
  <si>
    <t>Lateral Hardening-Fuse-93293569,1</t>
  </si>
  <si>
    <t>Lateral Hardening-Fuse-93293572,1</t>
  </si>
  <si>
    <t>Lateral Hardening-Fuse-93294106,1</t>
  </si>
  <si>
    <t>Lateral Hardening-Fuse-93294108,1</t>
  </si>
  <si>
    <t>Lateral Hardening-Fuse-93294112,1</t>
  </si>
  <si>
    <t>Lateral Hardening-Fuse-93294117,1</t>
  </si>
  <si>
    <t>Lateral Hardening-Fuse-93294488,1</t>
  </si>
  <si>
    <t>Lateral Hardening-Fuse-93294923,1</t>
  </si>
  <si>
    <t>Lateral Hardening-Fuse-93294933,1</t>
  </si>
  <si>
    <t>Lateral Hardening-Fuse-93294946,1</t>
  </si>
  <si>
    <t>Lateral Hardening-Fuse-93294952,1</t>
  </si>
  <si>
    <t>Lateral Hardening-Fuse-93295548,1</t>
  </si>
  <si>
    <t>Lateral Hardening-Fuse-93295549,1</t>
  </si>
  <si>
    <t>Lateral Hardening-Fuse-93295550,1</t>
  </si>
  <si>
    <t>Lateral Hardening-Fuse-93295555,1</t>
  </si>
  <si>
    <t>Lateral Hardening-Fuse-93296007,1</t>
  </si>
  <si>
    <t>Lateral Hardening-Fuse-93296008,1</t>
  </si>
  <si>
    <t>Lateral Hardening-Fuse-93296041,1</t>
  </si>
  <si>
    <t>Lateral Hardening-Fuse-93296475,1</t>
  </si>
  <si>
    <t>Lateral Hardening-Fuse-93296481,1</t>
  </si>
  <si>
    <t>Lateral Hardening-Fuse-93296485,1</t>
  </si>
  <si>
    <t>Lateral Hardening-Fuse-93296491,1</t>
  </si>
  <si>
    <t>Lateral Hardening-Fuse-93296501,1</t>
  </si>
  <si>
    <t>Lateral Hardening-Fuse-93296673,1</t>
  </si>
  <si>
    <t>Lateral Hardening-Fuse-93296789,1</t>
  </si>
  <si>
    <t>Lateral Hardening-Fuse-93297023,1</t>
  </si>
  <si>
    <t>Lateral Hardening-Fuse-93297124,1</t>
  </si>
  <si>
    <t>Lateral Hardening-Fuse-93297153,1</t>
  </si>
  <si>
    <t>Lateral Hardening-Fuse-93297158,1</t>
  </si>
  <si>
    <t>Lateral Hardening-Fuse-93297169,1</t>
  </si>
  <si>
    <t>Lateral Hardening-Fuse-93297513,1</t>
  </si>
  <si>
    <t>Lateral Hardening-Fuse-93297675,1</t>
  </si>
  <si>
    <t>Lateral Hardening-Fuse-93297691,1</t>
  </si>
  <si>
    <t>Lateral Hardening-Fuse-93297706,1</t>
  </si>
  <si>
    <t>Lateral Hardening-Fuse-93297833,1</t>
  </si>
  <si>
    <t>Lateral Hardening-Fuse-93297834,1</t>
  </si>
  <si>
    <t>Lateral Hardening-Fuse-93297896,1</t>
  </si>
  <si>
    <t>Lateral Hardening-Fuse-93298492,1</t>
  </si>
  <si>
    <t>Lateral Hardening-Fuse-93298791,1</t>
  </si>
  <si>
    <t>Lateral Hardening-Fuse-93299112,1</t>
  </si>
  <si>
    <t>Lateral Hardening-Fuse-93299113,2</t>
  </si>
  <si>
    <t>Lateral Hardening-Fuse-93299114,1</t>
  </si>
  <si>
    <t>Lateral Hardening-Fuse-93299169,1</t>
  </si>
  <si>
    <t>Lateral Hardening-Fuse-93299173,1</t>
  </si>
  <si>
    <t>Lateral Hardening-Fuse-93299174,1</t>
  </si>
  <si>
    <t>Lateral Hardening-Fuse-93299190,1</t>
  </si>
  <si>
    <t>Lateral Hardening-Fuse-93299419,1</t>
  </si>
  <si>
    <t>Lateral Hardening-Fuse-93299434,1</t>
  </si>
  <si>
    <t>Lateral Hardening-Fuse-93299443,1</t>
  </si>
  <si>
    <t>Lateral Hardening-Fuse-93299652,1</t>
  </si>
  <si>
    <t>Lateral Hardening-Fuse-93299664,1</t>
  </si>
  <si>
    <t>Lateral Hardening-Fuse-93300228,1</t>
  </si>
  <si>
    <t>Lateral Hardening-Fuse-93300229,1</t>
  </si>
  <si>
    <t>Lateral Hardening-Fuse-93300239,3</t>
  </si>
  <si>
    <t>Lateral Hardening-Fuse-93300319,1</t>
  </si>
  <si>
    <t>Lateral Hardening-Fuse-93300320,1</t>
  </si>
  <si>
    <t>Lateral Hardening-Fuse-93300321,1</t>
  </si>
  <si>
    <t>Lateral Hardening-Fuse-93300462,1</t>
  </si>
  <si>
    <t>Lateral Hardening-Fuse-93300472,1</t>
  </si>
  <si>
    <t>Lateral Hardening-Fuse-93300554,1</t>
  </si>
  <si>
    <t>Lateral Hardening-Fuse-93300555,1</t>
  </si>
  <si>
    <t>Lateral Hardening-Fuse-93300556,1</t>
  </si>
  <si>
    <t>Lateral Hardening-Fuse-93301246,1</t>
  </si>
  <si>
    <t>Lateral Hardening-Fuse-93301249,1</t>
  </si>
  <si>
    <t>Lateral Hardening-Fuse-93301251,1</t>
  </si>
  <si>
    <t>Lateral Hardening-Fuse-93301253,1</t>
  </si>
  <si>
    <t>Lateral Hardening-Fuse-93301256,1</t>
  </si>
  <si>
    <t>Lateral Hardening-Fuse-93301769,1</t>
  </si>
  <si>
    <t>Lateral Hardening-Fuse-93301772,1</t>
  </si>
  <si>
    <t>Lateral Hardening-Fuse-93301794,1</t>
  </si>
  <si>
    <t>Lateral Hardening-Fuse-93301795,1</t>
  </si>
  <si>
    <t>Lateral Hardening-Fuse-93301805,1</t>
  </si>
  <si>
    <t>Lateral Hardening-Fuse-93301854,1</t>
  </si>
  <si>
    <t>Lateral Hardening-Fuse-93301941,1</t>
  </si>
  <si>
    <t>Lateral Hardening-Fuse-93301944,1</t>
  </si>
  <si>
    <t>Lateral Hardening-Fuse-93301954,1</t>
  </si>
  <si>
    <t>Lateral Hardening-Fuse-93301955,1</t>
  </si>
  <si>
    <t>Lateral Hardening-Fuse-93301980,1</t>
  </si>
  <si>
    <t>Lateral Hardening-Fuse-93302143,1</t>
  </si>
  <si>
    <t>Lateral Hardening-Fuse-93302216,1</t>
  </si>
  <si>
    <t>Lateral Hardening-Fuse-93302323,1</t>
  </si>
  <si>
    <t>Lateral Hardening-Fuse-93303079,1</t>
  </si>
  <si>
    <t>Lateral Hardening-Fuse-93304169,1</t>
  </si>
  <si>
    <t>Lateral Hardening-Fuse-93304171,1</t>
  </si>
  <si>
    <t>Lateral Hardening-Fuse-93304338,1</t>
  </si>
  <si>
    <t>Lateral Hardening-Fuse-93304340,1</t>
  </si>
  <si>
    <t>Lateral Hardening-Fuse-93304341,1</t>
  </si>
  <si>
    <t>Lateral Hardening-Fuse-93306372,1</t>
  </si>
  <si>
    <t>Lateral Hardening-Fuse-93306466,1</t>
  </si>
  <si>
    <t>Lateral Hardening-Fuse-93308361,1</t>
  </si>
  <si>
    <t>Lateral Hardening-Fuse-93309854,1</t>
  </si>
  <si>
    <t>Lateral Hardening-Fuse-93309902,1</t>
  </si>
  <si>
    <t>Lateral Hardening-Fuse-93310077,1</t>
  </si>
  <si>
    <t>Lateral Hardening-Fuse-93311317,1</t>
  </si>
  <si>
    <t>Lateral Hardening-Fuse-93311332,1</t>
  </si>
  <si>
    <t>Lateral Hardening-Fuse-93311698,1</t>
  </si>
  <si>
    <t>Lateral Hardening-Fuse-93311969,1</t>
  </si>
  <si>
    <t>Lateral Hardening-Fuse-93311972,1</t>
  </si>
  <si>
    <t>Lateral Hardening-Fuse-93311982,1</t>
  </si>
  <si>
    <t>Lateral Hardening-Fuse-93311983,1</t>
  </si>
  <si>
    <t>Lateral Hardening-Fuse-93312500,1</t>
  </si>
  <si>
    <t>Lateral Hardening-Fuse-93313105,1</t>
  </si>
  <si>
    <t>Lateral Hardening-Fuse-93313335,1</t>
  </si>
  <si>
    <t>Lateral Hardening-Fuse-93313405,2</t>
  </si>
  <si>
    <t>Lateral Hardening-Fuse-93314627,1</t>
  </si>
  <si>
    <t>Lateral Hardening-Fuse-93314697,1</t>
  </si>
  <si>
    <t>Lateral Hardening-Fuse-93316211,4</t>
  </si>
  <si>
    <t>Lateral Hardening-Fuse-93316437,1</t>
  </si>
  <si>
    <t>Lateral Hardening-Fuse-93316447,1</t>
  </si>
  <si>
    <t>Lateral Hardening-Fuse-93316848,1</t>
  </si>
  <si>
    <t>Lateral Hardening-Fuse-93316885,1</t>
  </si>
  <si>
    <t>Lateral Hardening-Fuse-93316942,1</t>
  </si>
  <si>
    <t>Lateral Hardening-Fuse-93317635,1</t>
  </si>
  <si>
    <t>Lateral Hardening-Fuse-93317636,4</t>
  </si>
  <si>
    <t>Lateral Hardening-Fuse-93320236,1</t>
  </si>
  <si>
    <t>Lateral Hardening-Fuse-93320239,1</t>
  </si>
  <si>
    <t>Lateral Hardening-Fuse-93320240,1</t>
  </si>
  <si>
    <t>Lateral Hardening-Fuse-93320346,1</t>
  </si>
  <si>
    <t>Lateral Hardening-Fuse-93320544,1</t>
  </si>
  <si>
    <t>Lateral Hardening-Fuse-93323069,1</t>
  </si>
  <si>
    <t>Lateral Hardening-Fuse-93323191,1</t>
  </si>
  <si>
    <t>Lateral Hardening-Fuse-93323506,1</t>
  </si>
  <si>
    <t>Lateral Hardening-Fuse-93323795,1</t>
  </si>
  <si>
    <t>Lateral Hardening-Fuse-93323797,1</t>
  </si>
  <si>
    <t>Lateral Hardening-Fuse-93323832,1</t>
  </si>
  <si>
    <t>Lateral Hardening-Fuse-93324112,1</t>
  </si>
  <si>
    <t>Lateral Hardening-Fuse-93324115,1</t>
  </si>
  <si>
    <t>Lateral Hardening-Fuse-93324135,1</t>
  </si>
  <si>
    <t>Lateral Hardening-Fuse-93324772,1</t>
  </si>
  <si>
    <t>Lateral Hardening-Fuse-93324813,1</t>
  </si>
  <si>
    <t>Lateral Hardening-Fuse-93324861,1</t>
  </si>
  <si>
    <t>Lateral Hardening-Fuse-93325188,1</t>
  </si>
  <si>
    <t>Lateral Hardening-Fuse-93325696,1</t>
  </si>
  <si>
    <t>Lateral Hardening-Fuse-93325698,1</t>
  </si>
  <si>
    <t>Lateral Hardening-Fuse-93325780,1</t>
  </si>
  <si>
    <t>Lateral Hardening-Fuse-93325983,1</t>
  </si>
  <si>
    <t>Lateral Hardening-Fuse-93325987,1</t>
  </si>
  <si>
    <t>Lateral Hardening-Fuse-93325996,1</t>
  </si>
  <si>
    <t>Lateral Hardening-Fuse-93326121,1</t>
  </si>
  <si>
    <t>Lateral Hardening-Fuse-93326122,1</t>
  </si>
  <si>
    <t>Lateral Hardening-Fuse-93326645,3</t>
  </si>
  <si>
    <t>Lateral Hardening-Fuse-93326859,1</t>
  </si>
  <si>
    <t>Lateral Hardening-Fuse-93326896,1</t>
  </si>
  <si>
    <t>Lateral Hardening-Fuse-93326899,1</t>
  </si>
  <si>
    <t>Lateral Hardening-Fuse-93326900,1</t>
  </si>
  <si>
    <t>Lateral Hardening-Fuse-93327241,1</t>
  </si>
  <si>
    <t>Lateral Hardening-Fuse-93327249,1</t>
  </si>
  <si>
    <t>Lateral Hardening-Fuse-93329431,1</t>
  </si>
  <si>
    <t>Lateral Hardening-Fuse-93329432,1</t>
  </si>
  <si>
    <t>Lateral Hardening-Fuse-93330451,1</t>
  </si>
  <si>
    <t>Lateral Hardening-Fuse-93331397,1</t>
  </si>
  <si>
    <t>Lateral Hardening-Fuse-93331401,1</t>
  </si>
  <si>
    <t>Lateral Hardening-Fuse-93333740,1</t>
  </si>
  <si>
    <t>Lateral Hardening-Fuse-93333743,1</t>
  </si>
  <si>
    <t>Lateral Hardening-Fuse-93335115,1</t>
  </si>
  <si>
    <t>Lateral Hardening-Fuse-93335952,1</t>
  </si>
  <si>
    <t>Lateral Hardening-Fuse-93337076,1</t>
  </si>
  <si>
    <t>Lateral Hardening-Fuse-93337141,1</t>
  </si>
  <si>
    <t>Lateral Hardening-Fuse-93337149,1</t>
  </si>
  <si>
    <t>Lateral Hardening-Fuse-93337150,2</t>
  </si>
  <si>
    <t>Lateral Hardening-Fuse-93337157,1</t>
  </si>
  <si>
    <t>Lateral Hardening-Fuse-93337161,1</t>
  </si>
  <si>
    <t>Lateral Hardening-Fuse-93337165,1</t>
  </si>
  <si>
    <t>Lateral Hardening-Fuse-93337174,4</t>
  </si>
  <si>
    <t>Lateral Hardening-Fuse-93337201,1</t>
  </si>
  <si>
    <t>Lateral Hardening-Fuse-93337203,1</t>
  </si>
  <si>
    <t>Lateral Hardening-Fuse-93337204,1</t>
  </si>
  <si>
    <t>Lateral Hardening-Fuse-93340084,1</t>
  </si>
  <si>
    <t>Lateral Hardening-Fuse-93340696,1</t>
  </si>
  <si>
    <t>Lateral Hardening-Fuse-93342119,1</t>
  </si>
  <si>
    <t>Lateral Hardening-Fuse-93342172,1</t>
  </si>
  <si>
    <t>Lateral Hardening-Fuse-93344290,1</t>
  </si>
  <si>
    <t>Lateral Hardening-Fuse-93346377,1</t>
  </si>
  <si>
    <t>Lateral Hardening-Fuse-93347947,1</t>
  </si>
  <si>
    <t>Lateral Hardening-Fuse-93349124,1</t>
  </si>
  <si>
    <t>Lateral Hardening-Fuse-93351708,2</t>
  </si>
  <si>
    <t>Lateral Hardening-Fuse-93356849,3</t>
  </si>
  <si>
    <t>Lateral Hardening-Fuse-93356958,1</t>
  </si>
  <si>
    <t>Lateral Hardening-Fuse-93357194,1</t>
  </si>
  <si>
    <t>Lateral Hardening-Fuse-93358822,1</t>
  </si>
  <si>
    <t>Lateral Hardening-Fuse-93360664,2</t>
  </si>
  <si>
    <t>Lateral Hardening-Fuse-93361976,1</t>
  </si>
  <si>
    <t>Lateral Hardening-Fuse-93363956,1</t>
  </si>
  <si>
    <t>Lateral Hardening-Fuse-93366417,1</t>
  </si>
  <si>
    <t>Lateral Hardening-Fuse-93366483,1</t>
  </si>
  <si>
    <t>Lateral Hardening-Fuse-93371303,1</t>
  </si>
  <si>
    <t>Lateral Hardening-Fuse-93375536,1</t>
  </si>
  <si>
    <t>Lateral Hardening-Fuse-93376880,2</t>
  </si>
  <si>
    <t>Lateral Hardening-Fuse-93381829,6</t>
  </si>
  <si>
    <t>Lateral Hardening-Fuse-93386340,1</t>
  </si>
  <si>
    <t>Lateral Hardening-Fuse-93386363,1</t>
  </si>
  <si>
    <t>Lateral Hardening-Fuse-93389202,1</t>
  </si>
  <si>
    <t>Lateral Hardening-Fuse-93400068,1</t>
  </si>
  <si>
    <t>Lateral Hardening-Fuse-93403488,1</t>
  </si>
  <si>
    <t>Lateral Hardening-Fuse-93416345,1</t>
  </si>
  <si>
    <t>Lateral Hardening-Fuse-93420645,1</t>
  </si>
  <si>
    <t>Lateral Hardening-Fuse-93423811,1</t>
  </si>
  <si>
    <t>Lateral Hardening-Fuse-93428188,1</t>
  </si>
  <si>
    <t>Lateral Hardening-Fuse-93428506,1</t>
  </si>
  <si>
    <t>Lateral Hardening-Fuse-93430121,1</t>
  </si>
  <si>
    <t>Lateral Hardening-Fuse-93430445,7</t>
  </si>
  <si>
    <t>Lateral Hardening-Fuse-93430467,1</t>
  </si>
  <si>
    <t>Lateral Hardening-Fuse-93431952,1</t>
  </si>
  <si>
    <t>Lateral Hardening-Fuse-93432285,1</t>
  </si>
  <si>
    <t>Lateral Hardening-Fuse-93432287,1</t>
  </si>
  <si>
    <t>Lateral Hardening-Fuse-93432307,2</t>
  </si>
  <si>
    <t>Lateral Hardening-Fuse-93432390,1</t>
  </si>
  <si>
    <t>Lateral Hardening-Fuse-93433657,1</t>
  </si>
  <si>
    <t>Lateral Hardening-Fuse-93442293,28</t>
  </si>
  <si>
    <t>Lateral Hardening-Fuse-93442602,1</t>
  </si>
  <si>
    <t>Lateral Hardening-Fuse-93442824,1</t>
  </si>
  <si>
    <t>Lateral Hardening-Fuse-93443355,1</t>
  </si>
  <si>
    <t>Lateral Hardening-Fuse-93443921,1</t>
  </si>
  <si>
    <t>Lateral Hardening-Fuse-93444022,1</t>
  </si>
  <si>
    <t>Lateral Hardening-Fuse-93444023,1</t>
  </si>
  <si>
    <t>Lateral Hardening-Fuse-93445864,1</t>
  </si>
  <si>
    <t>Lateral Hardening-Fuse-93446698,1</t>
  </si>
  <si>
    <t>Lateral Hardening-Fuse-93446727,1</t>
  </si>
  <si>
    <t>Lateral Hardening-Fuse-93451198,1</t>
  </si>
  <si>
    <t>BCR</t>
  </si>
  <si>
    <t>Eng Year</t>
  </si>
  <si>
    <t>Check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</si>
</sst>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mm/dd/yy;@"/>
    <numFmt numFmtId="166" formatCode="_(* #,##0_);_(* \(#,##0\);_(* &quot;-&quot;??_);_(@_)"/>
    <numFmt numFmtId="167" formatCode="&quot;$&quot;#,##0"/>
    <numFmt numFmtId="168" formatCode="0.0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sz val="12"/>
      <color rgb="FF0000FF"/>
      <name val="Arial"/>
      <family val="2"/>
    </font>
    <font>
      <sz val="12"/>
      <color theme="1" tint="0.499984740745262"/>
      <name val="Arial"/>
      <family val="2"/>
    </font>
    <font>
      <sz val="11"/>
      <name val="Segoe UI"/>
      <family val="2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medium">
        <color indexed="64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37" fontId="4" fillId="0" borderId="0" applyBorder="0" applyProtection="0"/>
  </cellStyleXfs>
  <cellXfs count="75">
    <xf numFmtId="0" fontId="0" fillId="0" borderId="0" xfId="0"/>
    <xf numFmtId="0" fontId="0" fillId="0" borderId="0" xfId="0" applyAlignment="1">
      <alignment vertical="center" wrapText="1"/>
    </xf>
    <xf numFmtId="164" fontId="0" fillId="0" borderId="0" xfId="1" applyNumberFormat="1" applyFont="1" applyAlignment="1">
      <alignment vertical="center" wrapText="1"/>
    </xf>
    <xf numFmtId="164" fontId="0" fillId="2" borderId="0" xfId="1" applyNumberFormat="1" applyFont="1" applyFill="1" applyAlignment="1">
      <alignment vertical="center" wrapText="1"/>
    </xf>
    <xf numFmtId="0" fontId="3" fillId="0" borderId="0" xfId="0" applyFont="1" applyAlignment="1">
      <alignment vertical="center" wrapText="1"/>
    </xf>
    <xf numFmtId="164" fontId="0" fillId="0" borderId="1" xfId="0" applyNumberFormat="1" applyBorder="1"/>
    <xf numFmtId="0" fontId="2" fillId="3" borderId="0" xfId="0" applyFont="1" applyFill="1" applyAlignment="1">
      <alignment horizontal="center" vertical="center" wrapText="1"/>
    </xf>
    <xf numFmtId="164" fontId="0" fillId="0" borderId="0" xfId="0" applyNumberFormat="1"/>
    <xf numFmtId="49" fontId="4" fillId="0" borderId="0" xfId="4" applyNumberFormat="1" applyFill="1"/>
    <xf numFmtId="0" fontId="4" fillId="0" borderId="0" xfId="0" applyFont="1" applyFill="1"/>
    <xf numFmtId="49" fontId="4" fillId="0" borderId="0" xfId="0" applyNumberFormat="1" applyFont="1" applyFill="1" applyAlignment="1">
      <alignment horizontal="left" vertical="center"/>
    </xf>
    <xf numFmtId="165" fontId="4" fillId="0" borderId="0" xfId="0" quotePrefix="1" applyNumberFormat="1" applyFont="1" applyFill="1" applyAlignment="1">
      <alignment horizontal="center"/>
    </xf>
    <xf numFmtId="49" fontId="4" fillId="0" borderId="0" xfId="0" applyNumberFormat="1" applyFont="1" applyFill="1"/>
    <xf numFmtId="166" fontId="5" fillId="0" borderId="0" xfId="2" applyNumberFormat="1" applyFont="1" applyFill="1"/>
    <xf numFmtId="166" fontId="6" fillId="0" borderId="0" xfId="2" applyNumberFormat="1" applyFont="1" applyFill="1"/>
    <xf numFmtId="0" fontId="4" fillId="0" borderId="0" xfId="0" applyFont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 wrapText="1"/>
    </xf>
    <xf numFmtId="166" fontId="4" fillId="0" borderId="0" xfId="2" applyNumberFormat="1" applyFont="1" applyAlignment="1">
      <alignment horizontal="center"/>
    </xf>
    <xf numFmtId="49" fontId="4" fillId="0" borderId="2" xfId="0" applyNumberFormat="1" applyFont="1" applyBorder="1" applyAlignment="1">
      <alignment horizontal="left"/>
    </xf>
    <xf numFmtId="49" fontId="4" fillId="0" borderId="2" xfId="0" applyNumberFormat="1" applyFont="1" applyBorder="1" applyAlignment="1">
      <alignment horizontal="center"/>
    </xf>
    <xf numFmtId="0" fontId="4" fillId="0" borderId="3" xfId="0" applyFont="1" applyBorder="1" applyAlignment="1">
      <alignment horizontal="center" vertical="center" wrapText="1"/>
    </xf>
    <xf numFmtId="166" fontId="4" fillId="0" borderId="2" xfId="2" applyNumberFormat="1" applyFont="1" applyBorder="1" applyAlignment="1">
      <alignment horizontal="center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center" vertical="center" wrapText="1"/>
    </xf>
    <xf numFmtId="166" fontId="4" fillId="0" borderId="0" xfId="2" applyNumberFormat="1" applyFont="1" applyFill="1" applyBorder="1" applyAlignment="1">
      <alignment horizontal="center"/>
    </xf>
    <xf numFmtId="44" fontId="0" fillId="0" borderId="0" xfId="1" applyFont="1"/>
    <xf numFmtId="164" fontId="0" fillId="0" borderId="0" xfId="1" applyNumberFormat="1" applyFont="1"/>
    <xf numFmtId="9" fontId="0" fillId="0" borderId="0" xfId="3" applyFont="1"/>
    <xf numFmtId="0" fontId="4" fillId="0" borderId="0" xfId="0" applyFont="1" applyFill="1" applyAlignment="1">
      <alignment horizontal="right"/>
    </xf>
    <xf numFmtId="0" fontId="4" fillId="0" borderId="0" xfId="0" applyFont="1" applyFill="1" applyAlignment="1">
      <alignment horizontal="center" vertical="center"/>
    </xf>
    <xf numFmtId="165" fontId="4" fillId="0" borderId="0" xfId="0" applyNumberFormat="1" applyFont="1" applyFill="1" applyAlignment="1">
      <alignment horizontal="center"/>
    </xf>
    <xf numFmtId="0" fontId="0" fillId="0" borderId="0" xfId="0" applyFill="1"/>
    <xf numFmtId="0" fontId="3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43" fontId="0" fillId="0" borderId="0" xfId="2" applyFont="1"/>
    <xf numFmtId="166" fontId="0" fillId="0" borderId="0" xfId="2" applyNumberFormat="1" applyFont="1"/>
    <xf numFmtId="164" fontId="4" fillId="0" borderId="2" xfId="1" applyNumberFormat="1" applyFont="1" applyBorder="1" applyAlignment="1">
      <alignment horizontal="center"/>
    </xf>
    <xf numFmtId="0" fontId="4" fillId="4" borderId="0" xfId="0" applyFont="1" applyFill="1" applyAlignment="1">
      <alignment horizontal="right"/>
    </xf>
    <xf numFmtId="49" fontId="4" fillId="4" borderId="0" xfId="4" applyNumberFormat="1" applyFill="1"/>
    <xf numFmtId="0" fontId="4" fillId="4" borderId="0" xfId="0" applyFont="1" applyFill="1"/>
    <xf numFmtId="0" fontId="4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/>
    </xf>
    <xf numFmtId="49" fontId="4" fillId="4" borderId="0" xfId="0" applyNumberFormat="1" applyFont="1" applyFill="1"/>
    <xf numFmtId="0" fontId="0" fillId="4" borderId="0" xfId="0" applyFill="1"/>
    <xf numFmtId="166" fontId="5" fillId="4" borderId="0" xfId="2" applyNumberFormat="1" applyFont="1" applyFill="1"/>
    <xf numFmtId="166" fontId="6" fillId="4" borderId="0" xfId="2" applyNumberFormat="1" applyFont="1" applyFill="1"/>
    <xf numFmtId="164" fontId="0" fillId="4" borderId="0" xfId="1" applyNumberFormat="1" applyFont="1" applyFill="1"/>
    <xf numFmtId="9" fontId="0" fillId="4" borderId="0" xfId="3" applyFont="1" applyFill="1"/>
    <xf numFmtId="166" fontId="0" fillId="4" borderId="0" xfId="2" applyNumberFormat="1" applyFont="1" applyFill="1"/>
    <xf numFmtId="166" fontId="0" fillId="0" borderId="0" xfId="0" applyNumberFormat="1"/>
    <xf numFmtId="0" fontId="4" fillId="0" borderId="0" xfId="0" applyFont="1" applyFill="1" applyAlignment="1">
      <alignment horizontal="left" vertical="center"/>
    </xf>
    <xf numFmtId="166" fontId="0" fillId="0" borderId="0" xfId="0" applyNumberFormat="1" applyFill="1"/>
    <xf numFmtId="0" fontId="4" fillId="0" borderId="0" xfId="0" applyNumberFormat="1" applyFont="1" applyFill="1"/>
    <xf numFmtId="0" fontId="7" fillId="0" borderId="0" xfId="0" applyFont="1"/>
    <xf numFmtId="0" fontId="8" fillId="0" borderId="0" xfId="0" applyFont="1"/>
    <xf numFmtId="164" fontId="0" fillId="5" borderId="0" xfId="1" applyNumberFormat="1" applyFont="1" applyFill="1" applyAlignment="1">
      <alignment vertical="center" wrapText="1"/>
    </xf>
    <xf numFmtId="167" fontId="0" fillId="0" borderId="0" xfId="0" applyNumberFormat="1" applyAlignment="1">
      <alignment vertical="center" wrapText="1"/>
    </xf>
    <xf numFmtId="164" fontId="0" fillId="0" borderId="0" xfId="0" applyNumberFormat="1" applyBorder="1"/>
    <xf numFmtId="9" fontId="0" fillId="0" borderId="0" xfId="3" applyFont="1" applyAlignment="1">
      <alignment vertical="center" wrapText="1"/>
    </xf>
    <xf numFmtId="9" fontId="0" fillId="0" borderId="0" xfId="0" applyNumberFormat="1"/>
    <xf numFmtId="44" fontId="0" fillId="0" borderId="0" xfId="1" applyFont="1" applyAlignment="1">
      <alignment vertical="center" wrapText="1"/>
    </xf>
    <xf numFmtId="43" fontId="0" fillId="0" borderId="0" xfId="2" applyFont="1" applyAlignment="1">
      <alignment vertical="center" wrapText="1"/>
    </xf>
    <xf numFmtId="43" fontId="0" fillId="0" borderId="0" xfId="2" applyNumberFormat="1" applyFont="1" applyAlignment="1">
      <alignment vertical="center" wrapText="1"/>
    </xf>
    <xf numFmtId="2" fontId="0" fillId="0" borderId="0" xfId="0" applyNumberFormat="1" applyAlignment="1">
      <alignment vertical="center" wrapText="1"/>
    </xf>
    <xf numFmtId="0" fontId="9" fillId="0" borderId="0" xfId="0" applyFont="1" applyAlignment="1">
      <alignment vertical="center" wrapText="1"/>
    </xf>
    <xf numFmtId="44" fontId="0" fillId="0" borderId="0" xfId="0" applyNumberFormat="1"/>
    <xf numFmtId="44" fontId="0" fillId="6" borderId="0" xfId="0" applyNumberFormat="1" applyFill="1"/>
    <xf numFmtId="44" fontId="3" fillId="0" borderId="0" xfId="1" applyFont="1" applyAlignment="1">
      <alignment horizontal="center" vertical="center"/>
    </xf>
    <xf numFmtId="44" fontId="0" fillId="0" borderId="0" xfId="1" applyFont="1" applyAlignment="1">
      <alignment vertical="center"/>
    </xf>
    <xf numFmtId="168" fontId="0" fillId="0" borderId="0" xfId="0" applyNumberFormat="1" applyAlignment="1">
      <alignment vertical="center"/>
    </xf>
    <xf numFmtId="164" fontId="0" fillId="4" borderId="0" xfId="1" applyNumberFormat="1" applyFont="1" applyFill="1" applyAlignment="1">
      <alignment vertical="center" wrapText="1"/>
    </xf>
    <xf numFmtId="11" fontId="0" fillId="0" borderId="0" xfId="0" applyNumberFormat="1" applyAlignment="1">
      <alignment vertical="center" wrapText="1"/>
    </xf>
    <xf numFmtId="2" fontId="0" fillId="0" borderId="0" xfId="0" applyNumberFormat="1"/>
    <xf numFmtId="2" fontId="0" fillId="5" borderId="0" xfId="0" applyNumberFormat="1" applyFill="1"/>
  </cellXfs>
  <cellStyles count="5">
    <cellStyle name="Comma" xfId="2" builtinId="3"/>
    <cellStyle name="Currency" xfId="1" builtinId="4"/>
    <cellStyle name="Normal" xfId="0" builtinId="0"/>
    <cellStyle name="Normal_2002 True-up Schedules - Final_1 2" xfId="4" xr:uid="{7593F395-255B-4FC3-9A2B-AE5413D79FCA}"/>
    <cellStyle name="Percent" xfId="3" builtinId="5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eenergy.sharepoint.com/teams/ElectrificationGrowthStrategyDTEElectric/Shared%20Documents/General/CAAS/ev_charging_financial_analysis_tool_V1%20DTE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Initial Settings"/>
      <sheetName val="Lists_Hidden"/>
      <sheetName val="Market Inputs"/>
      <sheetName val="Owner-Operator Inputs"/>
      <sheetName val="Private Sector Partner Inputs"/>
      <sheetName val="Public Sector Partner Inputs"/>
      <sheetName val="Owner-Operator DCF"/>
      <sheetName val="Private Sector Partner DCF"/>
      <sheetName val="Public Sector Partner DCF"/>
      <sheetName val="Combined DCF"/>
      <sheetName val="Debt Schedule"/>
      <sheetName val="Terminal Value Model"/>
      <sheetName val="Outputs Dashboard"/>
      <sheetName val="Sensitivity Tables"/>
      <sheetName val="Income Statement"/>
      <sheetName val="Balance Sheet"/>
      <sheetName val="Cash Flow Statements"/>
      <sheetName val="Version"/>
      <sheetName val="Automated Inputs"/>
      <sheetName val="Automated Outputs"/>
      <sheetName val="Named Cells"/>
    </sheetNames>
    <sheetDataSet>
      <sheetData sheetId="0"/>
      <sheetData sheetId="1"/>
      <sheetData sheetId="2"/>
      <sheetData sheetId="3"/>
      <sheetData sheetId="4">
        <row r="23">
          <cell r="E23">
            <v>1</v>
          </cell>
        </row>
        <row r="98">
          <cell r="E98">
            <v>0</v>
          </cell>
        </row>
        <row r="173">
          <cell r="E173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Office Theme">
  <a:themeElements>
    <a:clrScheme name="BMcD">
      <a:dk1>
        <a:sysClr val="windowText" lastClr="000000"/>
      </a:dk1>
      <a:lt1>
        <a:srgbClr val="FFFFFF"/>
      </a:lt1>
      <a:dk2>
        <a:srgbClr val="0057B8"/>
      </a:dk2>
      <a:lt2>
        <a:srgbClr val="B1B3B3"/>
      </a:lt2>
      <a:accent1>
        <a:srgbClr val="0057B8"/>
      </a:accent1>
      <a:accent2>
        <a:srgbClr val="63666A"/>
      </a:accent2>
      <a:accent3>
        <a:srgbClr val="C4D600"/>
      </a:accent3>
      <a:accent4>
        <a:srgbClr val="71C5E8"/>
      </a:accent4>
      <a:accent5>
        <a:srgbClr val="FF6A39"/>
      </a:accent5>
      <a:accent6>
        <a:srgbClr val="002060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2378B-6621-4BD6-8C97-C099A5B6532C}">
  <dimension ref="A1:T80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C55" sqref="C55"/>
    </sheetView>
  </sheetViews>
  <sheetFormatPr defaultRowHeight="15" x14ac:dyDescent="0.25"/>
  <cols>
    <col min="1" max="1" width="25.140625" customWidth="1"/>
    <col min="2" max="2" width="19.42578125" customWidth="1"/>
    <col min="3" max="3" width="21.85546875" customWidth="1"/>
    <col min="4" max="4" width="16.85546875" bestFit="1" customWidth="1"/>
    <col min="5" max="7" width="16" bestFit="1" customWidth="1"/>
    <col min="8" max="8" width="20.140625" bestFit="1" customWidth="1"/>
    <col min="9" max="9" width="16" bestFit="1" customWidth="1"/>
    <col min="10" max="10" width="16.85546875" bestFit="1" customWidth="1"/>
    <col min="11" max="11" width="16" bestFit="1" customWidth="1"/>
    <col min="12" max="12" width="15.85546875" bestFit="1" customWidth="1"/>
    <col min="13" max="13" width="14.5703125" bestFit="1" customWidth="1"/>
    <col min="20" max="20" width="13.28515625" bestFit="1" customWidth="1"/>
    <col min="16383" max="16383" width="8.85546875" bestFit="1" customWidth="1"/>
    <col min="16384" max="16384" width="8.85546875" customWidth="1"/>
  </cols>
  <sheetData>
    <row r="1" spans="1:12" x14ac:dyDescent="0.25">
      <c r="A1" s="6" t="s">
        <v>0</v>
      </c>
      <c r="B1" s="6">
        <v>2022</v>
      </c>
      <c r="C1" s="6">
        <v>2023</v>
      </c>
      <c r="D1" s="6">
        <v>2024</v>
      </c>
      <c r="E1" s="6">
        <f>+D1+1</f>
        <v>2025</v>
      </c>
      <c r="F1" s="6">
        <f t="shared" ref="F1:K1" si="0">+E1+1</f>
        <v>2026</v>
      </c>
      <c r="G1" s="6">
        <f t="shared" si="0"/>
        <v>2027</v>
      </c>
      <c r="H1" s="6">
        <f t="shared" si="0"/>
        <v>2028</v>
      </c>
      <c r="I1" s="6">
        <f>+H1+1</f>
        <v>2029</v>
      </c>
      <c r="J1" s="6">
        <f t="shared" si="0"/>
        <v>2030</v>
      </c>
      <c r="K1" s="6">
        <f t="shared" si="0"/>
        <v>2031</v>
      </c>
    </row>
    <row r="2" spans="1:12" ht="15" customHeight="1" x14ac:dyDescent="0.25">
      <c r="A2" s="1" t="s">
        <v>6</v>
      </c>
      <c r="B2" s="2">
        <v>2409956</v>
      </c>
      <c r="C2" s="2">
        <v>3037446</v>
      </c>
      <c r="D2" s="56">
        <v>3006580</v>
      </c>
      <c r="E2" s="56">
        <v>3702893</v>
      </c>
      <c r="F2" s="56">
        <v>3446516</v>
      </c>
      <c r="G2" s="56">
        <v>3403726</v>
      </c>
      <c r="H2" s="56">
        <v>3142341</v>
      </c>
      <c r="I2" s="56">
        <v>2838771</v>
      </c>
      <c r="J2" s="56">
        <v>2040824</v>
      </c>
      <c r="K2" s="56">
        <v>4424772</v>
      </c>
      <c r="L2" s="66">
        <f>+ROUND((SUM(B2:K2)),-3)/1000000</f>
        <v>31.454000000000001</v>
      </c>
    </row>
    <row r="3" spans="1:12" ht="27.95" customHeight="1" x14ac:dyDescent="0.25">
      <c r="A3" s="1" t="s">
        <v>4</v>
      </c>
      <c r="B3" s="2">
        <v>33342657</v>
      </c>
      <c r="C3" s="2">
        <v>29865183</v>
      </c>
      <c r="D3" s="56">
        <v>29998165.038799901</v>
      </c>
      <c r="E3" s="56">
        <v>29988469.854200002</v>
      </c>
      <c r="F3" s="56">
        <v>29989699.957899898</v>
      </c>
      <c r="G3" s="56">
        <v>29996667.7522</v>
      </c>
      <c r="H3" s="56">
        <v>29993019.549399901</v>
      </c>
      <c r="I3" s="56">
        <v>29987340.3851</v>
      </c>
      <c r="J3" s="56">
        <f>29994874.8486+7000000</f>
        <v>36994874.8486</v>
      </c>
      <c r="K3" s="56">
        <f>29992343.9856+7000000</f>
        <v>36992343.985599995</v>
      </c>
      <c r="L3" s="66">
        <f>+ROUND((SUM(B3:K3)),-3)/1000000</f>
        <v>317.14800000000002</v>
      </c>
    </row>
    <row r="4" spans="1:12" ht="15" customHeight="1" x14ac:dyDescent="0.25">
      <c r="A4" s="1" t="s">
        <v>2</v>
      </c>
      <c r="B4" s="2">
        <v>0</v>
      </c>
      <c r="C4" s="2">
        <v>700000</v>
      </c>
      <c r="D4" s="56">
        <v>4275000</v>
      </c>
      <c r="E4" s="56">
        <v>2660000</v>
      </c>
      <c r="F4" s="56">
        <v>3325000</v>
      </c>
      <c r="G4" s="56">
        <v>2945000</v>
      </c>
      <c r="H4" s="56">
        <v>4750000</v>
      </c>
      <c r="I4" s="56">
        <v>665000</v>
      </c>
      <c r="J4" s="56">
        <v>7220000</v>
      </c>
      <c r="K4" s="56">
        <v>855000</v>
      </c>
      <c r="L4" s="66">
        <f>+ROUND((SUM(B4:K4)),-3)/1000000</f>
        <v>27.395</v>
      </c>
    </row>
    <row r="5" spans="1:12" ht="33" customHeight="1" x14ac:dyDescent="0.25">
      <c r="A5" s="1" t="s">
        <v>5</v>
      </c>
      <c r="B5" s="2">
        <v>16478998</v>
      </c>
      <c r="C5" s="2">
        <v>17463787</v>
      </c>
      <c r="D5" s="56">
        <v>17540040</v>
      </c>
      <c r="E5" s="56">
        <v>17916840</v>
      </c>
      <c r="F5" s="56">
        <v>18240120</v>
      </c>
      <c r="G5" s="56">
        <v>16889760</v>
      </c>
      <c r="H5" s="56">
        <v>17347560</v>
      </c>
      <c r="I5" s="56">
        <v>17242440</v>
      </c>
      <c r="J5" s="56">
        <v>0</v>
      </c>
      <c r="K5" s="56">
        <v>0</v>
      </c>
      <c r="L5" s="66">
        <f>+ROUND((SUM(B5:K5)),-3)/1000000</f>
        <v>139.12</v>
      </c>
    </row>
    <row r="6" spans="1:12" ht="28.5" customHeight="1" x14ac:dyDescent="0.25">
      <c r="A6" s="1" t="s">
        <v>3</v>
      </c>
      <c r="B6" s="56">
        <f>+SUM(B38:B39)</f>
        <v>105552669</v>
      </c>
      <c r="C6" s="56">
        <f t="shared" ref="C6:K6" si="1">+SUM(C38:C39)</f>
        <v>104542726</v>
      </c>
      <c r="D6" s="56">
        <f t="shared" si="1"/>
        <v>105665854.48946446</v>
      </c>
      <c r="E6" s="56">
        <f t="shared" si="1"/>
        <v>105143162.40011215</v>
      </c>
      <c r="F6" s="56">
        <f t="shared" si="1"/>
        <v>105043089.03129971</v>
      </c>
      <c r="G6" s="56">
        <f t="shared" si="1"/>
        <v>105587279.46664625</v>
      </c>
      <c r="H6" s="56">
        <f t="shared" si="1"/>
        <v>105622972.66421957</v>
      </c>
      <c r="I6" s="56">
        <f t="shared" si="1"/>
        <v>105610113.88348192</v>
      </c>
      <c r="J6" s="56">
        <f t="shared" si="1"/>
        <v>115382141.21063296</v>
      </c>
      <c r="K6" s="56">
        <f t="shared" si="1"/>
        <v>115377641.43198051</v>
      </c>
      <c r="L6" s="66">
        <f>+ROUND((SUM(B6:K6)),-3)/1000000</f>
        <v>1073.528</v>
      </c>
    </row>
    <row r="7" spans="1:12" ht="17.100000000000001" customHeight="1" thickBot="1" x14ac:dyDescent="0.3">
      <c r="A7" s="4" t="s">
        <v>1</v>
      </c>
      <c r="B7" s="5">
        <f t="shared" ref="B7:K7" si="2">+SUM(B2:B6)</f>
        <v>157784280</v>
      </c>
      <c r="C7" s="5">
        <f t="shared" si="2"/>
        <v>155609142</v>
      </c>
      <c r="D7" s="5">
        <f t="shared" si="2"/>
        <v>160485639.52826434</v>
      </c>
      <c r="E7" s="5">
        <f t="shared" si="2"/>
        <v>159411365.25431216</v>
      </c>
      <c r="F7" s="5">
        <f t="shared" si="2"/>
        <v>160044424.98919961</v>
      </c>
      <c r="G7" s="5">
        <f t="shared" si="2"/>
        <v>158822433.21884626</v>
      </c>
      <c r="H7" s="5">
        <f t="shared" si="2"/>
        <v>160855893.21361947</v>
      </c>
      <c r="I7" s="5">
        <f t="shared" si="2"/>
        <v>156343665.26858193</v>
      </c>
      <c r="J7" s="5">
        <f t="shared" si="2"/>
        <v>161637840.05923295</v>
      </c>
      <c r="K7" s="5">
        <f t="shared" si="2"/>
        <v>157649757.41758049</v>
      </c>
      <c r="L7" s="7">
        <f>+SUM(B7:K7)</f>
        <v>1588644440.9496374</v>
      </c>
    </row>
    <row r="8" spans="1:12" ht="15.75" thickTop="1" x14ac:dyDescent="0.25">
      <c r="A8" s="4"/>
      <c r="B8" s="58"/>
      <c r="C8" s="58"/>
      <c r="D8" s="58"/>
      <c r="E8" s="58"/>
      <c r="F8" s="58"/>
      <c r="G8" s="58"/>
      <c r="H8" s="58"/>
      <c r="I8" s="58"/>
      <c r="J8" s="58"/>
      <c r="K8" s="58"/>
    </row>
    <row r="9" spans="1:12" hidden="1" x14ac:dyDescent="0.25">
      <c r="A9" s="1" t="s">
        <v>791</v>
      </c>
      <c r="B9" s="2">
        <v>39121170</v>
      </c>
      <c r="C9" s="2">
        <v>33076616</v>
      </c>
      <c r="D9" s="2">
        <v>31033639</v>
      </c>
      <c r="E9" s="2">
        <v>31203116</v>
      </c>
      <c r="F9" s="2">
        <v>31404997</v>
      </c>
      <c r="G9" s="2">
        <v>31065687</v>
      </c>
      <c r="H9" s="2">
        <v>31034232</v>
      </c>
      <c r="I9" s="2">
        <v>32494876</v>
      </c>
      <c r="J9" s="2">
        <v>36770995</v>
      </c>
      <c r="K9" s="2">
        <v>36361540</v>
      </c>
      <c r="L9" s="2"/>
    </row>
    <row r="10" spans="1:12" hidden="1" x14ac:dyDescent="0.25">
      <c r="A10" s="1" t="s">
        <v>792</v>
      </c>
      <c r="B10" s="2">
        <v>66431499</v>
      </c>
      <c r="C10" s="2">
        <v>71466110</v>
      </c>
      <c r="D10" s="2"/>
      <c r="E10" s="2">
        <v>73994615</v>
      </c>
      <c r="F10" s="2">
        <v>73980403</v>
      </c>
      <c r="G10" s="2">
        <v>73994795</v>
      </c>
      <c r="H10" s="2">
        <v>73988524</v>
      </c>
      <c r="I10" s="2">
        <v>73996162</v>
      </c>
      <c r="J10" s="2">
        <v>78997413</v>
      </c>
      <c r="K10" s="2">
        <v>78993737</v>
      </c>
      <c r="L10" s="7"/>
    </row>
    <row r="11" spans="1:12" ht="15.75" hidden="1" thickBot="1" x14ac:dyDescent="0.3">
      <c r="A11" s="1" t="s">
        <v>793</v>
      </c>
      <c r="B11" s="5">
        <f>+SUM(B9+B10)</f>
        <v>105552669</v>
      </c>
      <c r="C11" s="5">
        <f>+SUM(C9+C10)</f>
        <v>104542726</v>
      </c>
      <c r="D11" s="5">
        <f>+D10+D9</f>
        <v>31033639</v>
      </c>
      <c r="E11" s="5">
        <f t="shared" ref="E11:K11" si="3">+E10+E9</f>
        <v>105197731</v>
      </c>
      <c r="F11" s="5">
        <f t="shared" si="3"/>
        <v>105385400</v>
      </c>
      <c r="G11" s="5">
        <f t="shared" si="3"/>
        <v>105060482</v>
      </c>
      <c r="H11" s="5">
        <f t="shared" si="3"/>
        <v>105022756</v>
      </c>
      <c r="I11" s="5">
        <f t="shared" si="3"/>
        <v>106491038</v>
      </c>
      <c r="J11" s="5">
        <f t="shared" si="3"/>
        <v>115768408</v>
      </c>
      <c r="K11" s="5">
        <f t="shared" si="3"/>
        <v>115355277</v>
      </c>
    </row>
    <row r="12" spans="1:12" hidden="1" x14ac:dyDescent="0.25">
      <c r="A12" s="1"/>
      <c r="D12" s="57">
        <f>+SUM(D2:D5)+D11</f>
        <v>85853424.038799897</v>
      </c>
      <c r="E12" s="57">
        <f t="shared" ref="E12:K12" si="4">+SUM(E2:E5)+E11</f>
        <v>159465933.85420001</v>
      </c>
      <c r="F12" s="57">
        <f t="shared" si="4"/>
        <v>160386735.9578999</v>
      </c>
      <c r="G12" s="57">
        <f t="shared" si="4"/>
        <v>158295635.75220001</v>
      </c>
      <c r="H12" s="57">
        <f t="shared" si="4"/>
        <v>160255676.54939991</v>
      </c>
      <c r="I12" s="57">
        <f t="shared" si="4"/>
        <v>157224589.38510001</v>
      </c>
      <c r="J12" s="57">
        <f t="shared" si="4"/>
        <v>162024106.8486</v>
      </c>
      <c r="K12" s="57">
        <f t="shared" si="4"/>
        <v>157627392.98559999</v>
      </c>
    </row>
    <row r="13" spans="1:12" hidden="1" x14ac:dyDescent="0.25">
      <c r="A13" s="1"/>
      <c r="D13" s="59"/>
      <c r="E13" s="59"/>
      <c r="F13" s="59"/>
      <c r="G13" s="59"/>
      <c r="H13" s="59"/>
      <c r="I13" s="59"/>
      <c r="J13" s="59"/>
      <c r="K13" s="59"/>
      <c r="L13" s="60"/>
    </row>
    <row r="14" spans="1:12" ht="30" hidden="1" x14ac:dyDescent="0.25">
      <c r="A14" s="1" t="s">
        <v>794</v>
      </c>
      <c r="B14" s="1">
        <v>94.65</v>
      </c>
      <c r="C14" s="65">
        <v>134.16999999999999</v>
      </c>
      <c r="D14" s="62">
        <v>104.69810606060599</v>
      </c>
      <c r="E14" s="62">
        <v>106.77253787878701</v>
      </c>
      <c r="F14" s="62">
        <v>104.307765151515</v>
      </c>
      <c r="G14" s="62">
        <v>104.651136363636</v>
      </c>
      <c r="H14" s="62">
        <v>109.64223484848399</v>
      </c>
      <c r="I14" s="62">
        <v>105.286553030303</v>
      </c>
      <c r="J14" s="62">
        <v>104.37784090909</v>
      </c>
      <c r="K14" s="63">
        <v>131.30757575757499</v>
      </c>
    </row>
    <row r="15" spans="1:12" ht="30" hidden="1" x14ac:dyDescent="0.25">
      <c r="A15" s="1" t="s">
        <v>795</v>
      </c>
      <c r="B15" s="1">
        <v>134.16999999999999</v>
      </c>
      <c r="C15" s="64">
        <v>104.69810606060599</v>
      </c>
      <c r="D15" s="62">
        <v>106.77253787878701</v>
      </c>
      <c r="E15" s="62">
        <v>104.307765151515</v>
      </c>
      <c r="F15" s="62">
        <v>104.651136363636</v>
      </c>
      <c r="G15" s="62">
        <v>109.64223484848399</v>
      </c>
      <c r="H15" s="62">
        <v>105.286553030303</v>
      </c>
      <c r="I15" s="62">
        <v>104.37784090909</v>
      </c>
      <c r="J15" s="62">
        <v>131.30757575757499</v>
      </c>
      <c r="K15" s="63">
        <v>132.80265151515101</v>
      </c>
    </row>
    <row r="16" spans="1:12" hidden="1" x14ac:dyDescent="0.25">
      <c r="A16" s="1"/>
      <c r="D16" s="61"/>
      <c r="E16" s="61"/>
      <c r="F16" s="61"/>
      <c r="G16" s="61"/>
      <c r="H16" s="61"/>
      <c r="I16" s="61"/>
      <c r="J16" s="61"/>
      <c r="K16" s="61"/>
    </row>
    <row r="17" spans="1:12" hidden="1" x14ac:dyDescent="0.25">
      <c r="A17" s="6" t="s">
        <v>0</v>
      </c>
      <c r="B17" s="6">
        <v>2022</v>
      </c>
      <c r="C17" s="6">
        <v>2023</v>
      </c>
      <c r="D17" s="6">
        <v>2024</v>
      </c>
      <c r="E17" s="6">
        <f>+D17+1</f>
        <v>2025</v>
      </c>
      <c r="F17" s="6">
        <f t="shared" ref="F17" si="5">+E17+1</f>
        <v>2026</v>
      </c>
      <c r="G17" s="6">
        <f t="shared" ref="G17" si="6">+F17+1</f>
        <v>2027</v>
      </c>
      <c r="H17" s="6">
        <f t="shared" ref="H17" si="7">+G17+1</f>
        <v>2028</v>
      </c>
      <c r="I17" s="6">
        <f>+H17+1</f>
        <v>2029</v>
      </c>
      <c r="J17" s="6">
        <f t="shared" ref="J17" si="8">+I17+1</f>
        <v>2030</v>
      </c>
      <c r="K17" s="6">
        <f t="shared" ref="K17" si="9">+J17+1</f>
        <v>2031</v>
      </c>
    </row>
    <row r="18" spans="1:12" hidden="1" x14ac:dyDescent="0.25">
      <c r="A18" s="1" t="s">
        <v>6</v>
      </c>
      <c r="B18" s="2"/>
      <c r="C18" s="2"/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</row>
    <row r="19" spans="1:12" ht="45" hidden="1" x14ac:dyDescent="0.25">
      <c r="A19" s="1" t="s">
        <v>4</v>
      </c>
      <c r="B19" s="2"/>
      <c r="C19" s="2"/>
      <c r="D19" s="2">
        <v>-1036716</v>
      </c>
      <c r="F19" s="2"/>
      <c r="G19" s="2"/>
      <c r="H19" s="2"/>
      <c r="I19" s="2"/>
      <c r="J19" s="2"/>
      <c r="K19" s="2"/>
    </row>
    <row r="20" spans="1:12" hidden="1" x14ac:dyDescent="0.25">
      <c r="A20" s="1" t="s">
        <v>2</v>
      </c>
      <c r="B20" s="2"/>
      <c r="C20" s="2"/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/>
    </row>
    <row r="21" spans="1:12" hidden="1" x14ac:dyDescent="0.25">
      <c r="A21" s="1" t="s">
        <v>5</v>
      </c>
      <c r="B21" s="2"/>
      <c r="C21" s="2"/>
      <c r="D21" s="2">
        <v>0</v>
      </c>
      <c r="E21" s="2">
        <v>0</v>
      </c>
      <c r="F21" s="7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</row>
    <row r="22" spans="1:12" hidden="1" x14ac:dyDescent="0.25">
      <c r="A22" s="1" t="s">
        <v>3</v>
      </c>
      <c r="B22" s="3"/>
      <c r="C22" s="3"/>
      <c r="D22" s="3"/>
      <c r="E22" s="3"/>
      <c r="F22" s="3"/>
      <c r="G22" s="3"/>
      <c r="H22" s="3"/>
      <c r="I22" s="3"/>
      <c r="J22" s="3"/>
      <c r="K22" s="3"/>
    </row>
    <row r="23" spans="1:12" ht="15.75" hidden="1" thickBot="1" x14ac:dyDescent="0.3">
      <c r="A23" s="4" t="s">
        <v>1</v>
      </c>
      <c r="B23" s="5"/>
      <c r="C23" s="5"/>
      <c r="D23" s="5">
        <f t="shared" ref="D23" si="10">+SUM(D18:D22)</f>
        <v>-1036716</v>
      </c>
      <c r="E23" s="5">
        <f t="shared" ref="E23" si="11">+SUM(E18:E22)</f>
        <v>0</v>
      </c>
      <c r="F23" s="5">
        <f t="shared" ref="F23" si="12">+SUM(F18:F22)</f>
        <v>0</v>
      </c>
      <c r="G23" s="5">
        <f t="shared" ref="G23" si="13">+SUM(G18:G22)</f>
        <v>0</v>
      </c>
      <c r="H23" s="5">
        <f t="shared" ref="H23" si="14">+SUM(H18:H22)</f>
        <v>0</v>
      </c>
      <c r="I23" s="5">
        <f t="shared" ref="I23" si="15">+SUM(I18:I22)</f>
        <v>0</v>
      </c>
      <c r="J23" s="5">
        <f t="shared" ref="J23" si="16">+SUM(J18:J22)</f>
        <v>0</v>
      </c>
      <c r="K23" s="5">
        <f t="shared" ref="K23" si="17">+SUM(K18:K22)</f>
        <v>0</v>
      </c>
    </row>
    <row r="24" spans="1:12" hidden="1" x14ac:dyDescent="0.25"/>
    <row r="25" spans="1:12" hidden="1" x14ac:dyDescent="0.25">
      <c r="F25" s="1"/>
      <c r="G25" s="1"/>
      <c r="J25" s="1"/>
      <c r="K25" s="1"/>
    </row>
    <row r="26" spans="1:12" hidden="1" x14ac:dyDescent="0.25">
      <c r="A26" s="6" t="s">
        <v>0</v>
      </c>
      <c r="B26" s="6">
        <v>2022</v>
      </c>
      <c r="C26" s="6">
        <v>2023</v>
      </c>
      <c r="D26" s="6">
        <v>2024</v>
      </c>
      <c r="E26" s="6">
        <f>+D26+1</f>
        <v>2025</v>
      </c>
      <c r="F26" s="6">
        <f t="shared" ref="F26" si="18">+E26+1</f>
        <v>2026</v>
      </c>
      <c r="G26" s="6">
        <f t="shared" ref="G26" si="19">+F26+1</f>
        <v>2027</v>
      </c>
      <c r="H26" s="6">
        <f t="shared" ref="H26" si="20">+G26+1</f>
        <v>2028</v>
      </c>
      <c r="I26" s="6">
        <f>+H26+1</f>
        <v>2029</v>
      </c>
      <c r="J26" s="6">
        <f t="shared" ref="J26" si="21">+I26+1</f>
        <v>2030</v>
      </c>
      <c r="K26" s="6">
        <f t="shared" ref="K26" si="22">+J26+1</f>
        <v>2031</v>
      </c>
    </row>
    <row r="27" spans="1:12" hidden="1" x14ac:dyDescent="0.25">
      <c r="A27" s="1" t="s">
        <v>6</v>
      </c>
      <c r="B27" s="2"/>
      <c r="C27" s="2"/>
      <c r="D27" s="2">
        <f>+D2+D18</f>
        <v>3006580</v>
      </c>
      <c r="E27" s="2">
        <f t="shared" ref="E27:K27" si="23">+E2+E18</f>
        <v>3702893</v>
      </c>
      <c r="F27" s="2">
        <f t="shared" si="23"/>
        <v>3446516</v>
      </c>
      <c r="G27" s="2">
        <f t="shared" si="23"/>
        <v>3403726</v>
      </c>
      <c r="H27" s="2">
        <f t="shared" si="23"/>
        <v>3142341</v>
      </c>
      <c r="I27" s="2">
        <f t="shared" si="23"/>
        <v>2838771</v>
      </c>
      <c r="J27" s="2">
        <f t="shared" si="23"/>
        <v>2040824</v>
      </c>
      <c r="K27" s="2">
        <f t="shared" si="23"/>
        <v>4424772</v>
      </c>
    </row>
    <row r="28" spans="1:12" ht="45" hidden="1" x14ac:dyDescent="0.25">
      <c r="A28" s="1" t="s">
        <v>4</v>
      </c>
      <c r="B28" s="2"/>
      <c r="C28" s="2"/>
      <c r="D28" s="2">
        <f t="shared" ref="D28:K28" si="24">+D3+D19</f>
        <v>28961449.038799901</v>
      </c>
      <c r="E28" s="2" t="e">
        <f>+E3+#REF!</f>
        <v>#REF!</v>
      </c>
      <c r="F28" s="2">
        <f t="shared" si="24"/>
        <v>29989699.957899898</v>
      </c>
      <c r="G28" s="2">
        <f t="shared" si="24"/>
        <v>29996667.7522</v>
      </c>
      <c r="H28" s="2">
        <f t="shared" si="24"/>
        <v>29993019.549399901</v>
      </c>
      <c r="I28" s="2">
        <f t="shared" si="24"/>
        <v>29987340.3851</v>
      </c>
      <c r="J28" s="2">
        <f t="shared" si="24"/>
        <v>36994874.8486</v>
      </c>
      <c r="K28" s="2">
        <f t="shared" si="24"/>
        <v>36992343.985599995</v>
      </c>
    </row>
    <row r="29" spans="1:12" hidden="1" x14ac:dyDescent="0.25">
      <c r="A29" s="1" t="s">
        <v>2</v>
      </c>
      <c r="B29" s="2"/>
      <c r="C29" s="2"/>
      <c r="D29" s="2">
        <f t="shared" ref="D29:K29" si="25">+D4+D20</f>
        <v>4275000</v>
      </c>
      <c r="E29" s="2">
        <f t="shared" si="25"/>
        <v>2660000</v>
      </c>
      <c r="F29" s="2">
        <f t="shared" si="25"/>
        <v>3325000</v>
      </c>
      <c r="G29" s="2">
        <f t="shared" si="25"/>
        <v>2945000</v>
      </c>
      <c r="H29" s="2">
        <f t="shared" si="25"/>
        <v>4750000</v>
      </c>
      <c r="I29" s="2">
        <f t="shared" si="25"/>
        <v>665000</v>
      </c>
      <c r="J29" s="2">
        <f t="shared" si="25"/>
        <v>7220000</v>
      </c>
      <c r="K29" s="2">
        <f t="shared" si="25"/>
        <v>855000</v>
      </c>
    </row>
    <row r="30" spans="1:12" hidden="1" x14ac:dyDescent="0.25">
      <c r="A30" s="1" t="s">
        <v>5</v>
      </c>
      <c r="B30" s="2"/>
      <c r="C30" s="2"/>
      <c r="D30" s="2">
        <f t="shared" ref="D30:E30" si="26">+D5+D21</f>
        <v>17540040</v>
      </c>
      <c r="E30" s="2">
        <f t="shared" si="26"/>
        <v>17916840</v>
      </c>
      <c r="F30" s="2">
        <f>+F5+H21</f>
        <v>18240120</v>
      </c>
      <c r="G30" s="2">
        <f>+G5+G21</f>
        <v>16889760</v>
      </c>
      <c r="H30" s="2">
        <f t="shared" ref="H30:K30" si="27">+H5+H21</f>
        <v>17347560</v>
      </c>
      <c r="I30" s="2">
        <f t="shared" si="27"/>
        <v>17242440</v>
      </c>
      <c r="J30" s="2">
        <f t="shared" si="27"/>
        <v>0</v>
      </c>
      <c r="K30" s="2">
        <f t="shared" si="27"/>
        <v>0</v>
      </c>
    </row>
    <row r="31" spans="1:12" hidden="1" x14ac:dyDescent="0.25">
      <c r="A31" s="1" t="s">
        <v>3</v>
      </c>
      <c r="B31" s="3"/>
      <c r="C31" s="3"/>
      <c r="D31" s="3">
        <v>105000000</v>
      </c>
      <c r="E31" s="3">
        <v>105000000</v>
      </c>
      <c r="F31" s="3">
        <v>105000000</v>
      </c>
      <c r="G31" s="3">
        <v>105000000</v>
      </c>
      <c r="H31" s="3">
        <v>105000000</v>
      </c>
      <c r="I31" s="3">
        <v>105000000</v>
      </c>
      <c r="J31" s="3">
        <v>115000000</v>
      </c>
      <c r="K31" s="3">
        <v>115000000</v>
      </c>
    </row>
    <row r="32" spans="1:12" ht="15.75" hidden="1" thickBot="1" x14ac:dyDescent="0.3">
      <c r="A32" s="4" t="s">
        <v>1</v>
      </c>
      <c r="B32" s="5"/>
      <c r="C32" s="5"/>
      <c r="D32" s="5">
        <f t="shared" ref="D32" si="28">+SUM(D27:D31)</f>
        <v>158783069.03879988</v>
      </c>
      <c r="E32" s="5" t="e">
        <f t="shared" ref="E32" si="29">+SUM(E27:E31)</f>
        <v>#REF!</v>
      </c>
      <c r="F32" s="5">
        <f t="shared" ref="F32" si="30">+SUM(F27:F31)</f>
        <v>160001335.9578999</v>
      </c>
      <c r="G32" s="5">
        <f t="shared" ref="G32" si="31">+SUM(G27:G31)</f>
        <v>158235153.75220001</v>
      </c>
      <c r="H32" s="5">
        <f t="shared" ref="H32" si="32">+SUM(H27:H31)</f>
        <v>160232920.54939991</v>
      </c>
      <c r="I32" s="5">
        <f t="shared" ref="I32" si="33">+SUM(I27:I31)</f>
        <v>155733551.38510001</v>
      </c>
      <c r="J32" s="5">
        <f t="shared" ref="J32" si="34">+SUM(J27:J31)</f>
        <v>161255698.8486</v>
      </c>
      <c r="K32" s="5">
        <f t="shared" ref="K32" si="35">+SUM(K27:K31)</f>
        <v>157272115.98559999</v>
      </c>
    </row>
    <row r="33" spans="1:20" hidden="1" x14ac:dyDescent="0.25">
      <c r="F33" s="1"/>
      <c r="G33" s="1"/>
      <c r="J33" s="1"/>
      <c r="K33" s="1"/>
    </row>
    <row r="34" spans="1:20" hidden="1" x14ac:dyDescent="0.25">
      <c r="F34" s="1"/>
      <c r="G34" s="1"/>
      <c r="J34" s="1"/>
      <c r="K34" s="1"/>
    </row>
    <row r="35" spans="1:20" hidden="1" x14ac:dyDescent="0.25">
      <c r="B35" s="66">
        <f>+C10/B9</f>
        <v>1.8267886671078599</v>
      </c>
      <c r="C35" s="67">
        <f>+D10/C9</f>
        <v>0</v>
      </c>
      <c r="D35" s="66">
        <f>+E10/D9</f>
        <v>2.3843357525683664</v>
      </c>
      <c r="E35" s="66">
        <f t="shared" ref="E35:J35" si="36">+F10/E9</f>
        <v>2.3709299737885154</v>
      </c>
      <c r="F35" s="66">
        <f t="shared" si="36"/>
        <v>2.3561471761961958</v>
      </c>
      <c r="G35" s="66">
        <f t="shared" si="36"/>
        <v>2.3816799544783929</v>
      </c>
      <c r="H35" s="66">
        <f>+I10/H9</f>
        <v>2.3843400410230871</v>
      </c>
      <c r="I35" s="66">
        <f>+J10/I9</f>
        <v>2.4310729174655106</v>
      </c>
      <c r="J35" s="66">
        <f t="shared" si="36"/>
        <v>2.1482621560825317</v>
      </c>
      <c r="K35" s="66" t="e">
        <f>+#REF!/K9</f>
        <v>#REF!</v>
      </c>
    </row>
    <row r="36" spans="1:20" hidden="1" x14ac:dyDescent="0.25">
      <c r="D36" s="7">
        <f>+C9*D35</f>
        <v>78865758.102774873</v>
      </c>
      <c r="F36" s="1"/>
      <c r="G36" s="1"/>
      <c r="J36" s="1"/>
      <c r="K36" s="1"/>
    </row>
    <row r="37" spans="1:20" x14ac:dyDescent="0.25">
      <c r="C37" s="1"/>
      <c r="D37" s="7"/>
      <c r="F37" s="1"/>
      <c r="G37" s="1"/>
      <c r="H37" s="1"/>
      <c r="J37" s="59">
        <f>+(J11-J6)/J6</f>
        <v>3.3477172924178569E-3</v>
      </c>
      <c r="K37" s="59">
        <f>+(K11-K6)/K6</f>
        <v>-1.9383679283902042E-4</v>
      </c>
    </row>
    <row r="38" spans="1:20" x14ac:dyDescent="0.25">
      <c r="A38" s="1" t="s">
        <v>791</v>
      </c>
      <c r="B38" s="71">
        <v>39121170</v>
      </c>
      <c r="C38" s="71">
        <v>33076616</v>
      </c>
      <c r="D38" s="2">
        <f>SUMIFS('All LUG Projects for Manual Cos'!$C:$C,'All LUG Projects for Manual Cos'!$A:$A,"Engineering",'All LUG Projects for Manual Cos'!$D:$D,D$1)</f>
        <v>31063968.022808652</v>
      </c>
      <c r="E38" s="2">
        <f>SUMIFS('All LUG Projects for Manual Cos'!$C:$C,'All LUG Projects for Manual Cos'!$A:$A,"Engineering",'All LUG Projects for Manual Cos'!$D:$D,E$1)</f>
        <v>31074880.195978768</v>
      </c>
      <c r="F38" s="2">
        <f>SUMIFS('All LUG Projects for Manual Cos'!$C:$C,'All LUG Projects for Manual Cos'!$A:$A,"Engineering",'All LUG Projects for Manual Cos'!$D:$D,F$1)</f>
        <v>31313620.653902549</v>
      </c>
      <c r="G38" s="2">
        <f>SUMIFS('All LUG Projects for Manual Cos'!$C:$C,'All LUG Projects for Manual Cos'!$A:$A,"Engineering",'All LUG Projects for Manual Cos'!$D:$D,G$1)</f>
        <v>30962499.845560104</v>
      </c>
      <c r="H38" s="2">
        <f>SUMIFS('All LUG Projects for Manual Cos'!$C:$C,'All LUG Projects for Manual Cos'!$A:$A,"Engineering",'All LUG Projects for Manual Cos'!$D:$D,H$1)</f>
        <v>31085599.047662128</v>
      </c>
      <c r="I38" s="2">
        <f>SUMIFS('All LUG Projects for Manual Cos'!$C:$C,'All LUG Projects for Manual Cos'!$A:$A,"Engineering",'All LUG Projects for Manual Cos'!$D:$D,I$1)</f>
        <v>30722693.833781738</v>
      </c>
      <c r="J38" s="2">
        <f>SUMIFS('All LUG Projects for Manual Cos'!$C:$C,'All LUG Projects for Manual Cos'!$A:$A,"Engineering",'All LUG Projects for Manual Cos'!$D:$D,J$1)</f>
        <v>30459349.396659926</v>
      </c>
      <c r="K38" s="2">
        <f>SUMIFS('All LUG Projects for Manual Cos'!$C:$C,'All LUG Projects for Manual Cos'!$A:$A,"Engineering",'All LUG Projects for Manual Cos'!$D:$D,K$1)</f>
        <v>30183768.505740732</v>
      </c>
      <c r="L38" s="2"/>
    </row>
    <row r="39" spans="1:20" x14ac:dyDescent="0.25">
      <c r="A39" s="1" t="s">
        <v>792</v>
      </c>
      <c r="B39" s="71">
        <v>66431499</v>
      </c>
      <c r="C39" s="71">
        <v>71466110</v>
      </c>
      <c r="D39" s="2">
        <f>SUMIFS('All LUG Projects for Manual Cos'!$C:$C,'All LUG Projects for Manual Cos'!$A:$A,"Construction",'All LUG Projects for Manual Cos'!$D:$D,D$1)</f>
        <v>74601886.466655806</v>
      </c>
      <c r="E39" s="2">
        <f>SUMIFS('All LUG Projects for Manual Cos'!$C:$C,'All LUG Projects for Manual Cos'!$A:$A,"Construction",'All LUG Projects for Manual Cos'!$D:$D,E$1)</f>
        <v>74068282.204133376</v>
      </c>
      <c r="F39" s="2">
        <f>SUMIFS('All LUG Projects for Manual Cos'!$C:$C,'All LUG Projects for Manual Cos'!$A:$A,"Construction",'All LUG Projects for Manual Cos'!$D:$D,F$1)</f>
        <v>73729468.377397165</v>
      </c>
      <c r="G39" s="2">
        <f>SUMIFS('All LUG Projects for Manual Cos'!$C:$C,'All LUG Projects for Manual Cos'!$A:$A,"Construction",'All LUG Projects for Manual Cos'!$D:$D,G$1)</f>
        <v>74624779.62108615</v>
      </c>
      <c r="H39" s="2">
        <f>SUMIFS('All LUG Projects for Manual Cos'!$C:$C,'All LUG Projects for Manual Cos'!$A:$A,"Construction",'All LUG Projects for Manual Cos'!$D:$D,H$1)</f>
        <v>74537373.616557449</v>
      </c>
      <c r="I39" s="2">
        <f>SUMIFS('All LUG Projects for Manual Cos'!$C:$C,'All LUG Projects for Manual Cos'!$A:$A,"Construction",'All LUG Projects for Manual Cos'!$D:$D,I$1)</f>
        <v>74887420.049700186</v>
      </c>
      <c r="J39" s="2">
        <f>SUMIFS('All LUG Projects for Manual Cos'!$C:$C,'All LUG Projects for Manual Cos'!$A:$A,"Construction",'All LUG Projects for Manual Cos'!$D:$D,J$1)</f>
        <v>84922791.813973039</v>
      </c>
      <c r="K39" s="2">
        <f>SUMIFS('All LUG Projects for Manual Cos'!$C:$C,'All LUG Projects for Manual Cos'!$A:$A,"Construction",'All LUG Projects for Manual Cos'!$D:$D,K$1)</f>
        <v>85193872.926239774</v>
      </c>
      <c r="L39" s="7"/>
    </row>
    <row r="40" spans="1:20" ht="15.75" thickBot="1" x14ac:dyDescent="0.3">
      <c r="A40" s="1" t="s">
        <v>793</v>
      </c>
      <c r="B40" s="5">
        <f>+SUM(B38+B39)</f>
        <v>105552669</v>
      </c>
      <c r="C40" s="5">
        <f>+SUM(C38+C39)</f>
        <v>104542726</v>
      </c>
      <c r="D40" s="5">
        <f>+D39+D38</f>
        <v>105665854.48946446</v>
      </c>
      <c r="E40" s="5">
        <f t="shared" ref="E40:K40" si="37">+E39+E38</f>
        <v>105143162.40011215</v>
      </c>
      <c r="F40" s="5">
        <f t="shared" si="37"/>
        <v>105043089.03129971</v>
      </c>
      <c r="G40" s="5">
        <f t="shared" si="37"/>
        <v>105587279.46664625</v>
      </c>
      <c r="H40" s="5">
        <f t="shared" si="37"/>
        <v>105622972.66421957</v>
      </c>
      <c r="I40" s="5">
        <f t="shared" si="37"/>
        <v>105610113.88348192</v>
      </c>
      <c r="J40" s="5">
        <f t="shared" si="37"/>
        <v>115382141.21063296</v>
      </c>
      <c r="K40" s="5">
        <f t="shared" si="37"/>
        <v>115377641.43198051</v>
      </c>
    </row>
    <row r="41" spans="1:20" ht="15.75" thickTop="1" x14ac:dyDescent="0.25">
      <c r="A41" s="1"/>
      <c r="D41" s="57">
        <f>+SUM(D2:D5)+D40</f>
        <v>160485639.52826434</v>
      </c>
      <c r="E41" s="57">
        <f t="shared" ref="E41:K41" si="38">+SUM(E2:E5)+E40</f>
        <v>159411365.25431216</v>
      </c>
      <c r="F41" s="57">
        <f t="shared" si="38"/>
        <v>160044424.98919961</v>
      </c>
      <c r="G41" s="57">
        <f t="shared" si="38"/>
        <v>158822433.21884626</v>
      </c>
      <c r="H41" s="57">
        <f t="shared" si="38"/>
        <v>160855893.21361947</v>
      </c>
      <c r="I41" s="57">
        <f t="shared" si="38"/>
        <v>156343665.26858193</v>
      </c>
      <c r="J41" s="57">
        <f t="shared" si="38"/>
        <v>161637840.05923295</v>
      </c>
      <c r="K41" s="57">
        <f t="shared" si="38"/>
        <v>157649757.41758049</v>
      </c>
    </row>
    <row r="42" spans="1:20" x14ac:dyDescent="0.25">
      <c r="C42" s="1"/>
      <c r="F42" s="1"/>
      <c r="G42" s="1"/>
      <c r="J42" s="1"/>
      <c r="K42" s="1"/>
      <c r="P42" s="1"/>
      <c r="T42" s="61"/>
    </row>
    <row r="43" spans="1:20" x14ac:dyDescent="0.25">
      <c r="C43" s="1"/>
      <c r="F43" s="1"/>
      <c r="G43" s="1"/>
      <c r="J43" s="1"/>
      <c r="K43" s="1"/>
      <c r="P43" s="1"/>
      <c r="T43" s="61"/>
    </row>
    <row r="44" spans="1:20" x14ac:dyDescent="0.25">
      <c r="C44" s="1"/>
      <c r="D44" s="63">
        <f>SUMIFS('All LUG Projects for Manual Cos'!$E:$E,'All LUG Projects for Manual Cos'!$A:$A,"Engineering",'All LUG Projects for Manual Cos'!$D:$D,D$1)</f>
        <v>108.1064393939392</v>
      </c>
      <c r="E44" s="63">
        <f>SUMIFS('All LUG Projects for Manual Cos'!$E:$E,'All LUG Projects for Manual Cos'!$A:$A,"Engineering",'All LUG Projects for Manual Cos'!$D:$D,E$1)</f>
        <v>109.15473484848472</v>
      </c>
      <c r="F44" s="63">
        <f>SUMIFS('All LUG Projects for Manual Cos'!$E:$E,'All LUG Projects for Manual Cos'!$A:$A,"Engineering",'All LUG Projects for Manual Cos'!$D:$D,F$1)</f>
        <v>110.05454545454529</v>
      </c>
      <c r="G44" s="63">
        <f>SUMIFS('All LUG Projects for Manual Cos'!$E:$E,'All LUG Projects for Manual Cos'!$A:$A,"Engineering",'All LUG Projects for Manual Cos'!$D:$D,G$1)</f>
        <v>108.5278409090908</v>
      </c>
      <c r="H44" s="63">
        <f>SUMIFS('All LUG Projects for Manual Cos'!$E:$E,'All LUG Projects for Manual Cos'!$A:$A,"Engineering",'All LUG Projects for Manual Cos'!$D:$D,H$1)</f>
        <v>106.83314393939379</v>
      </c>
      <c r="I44" s="63">
        <f>SUMIFS('All LUG Projects for Manual Cos'!$E:$E,'All LUG Projects for Manual Cos'!$A:$A,"Engineering",'All LUG Projects for Manual Cos'!$D:$D,I$1)</f>
        <v>111.50037878787865</v>
      </c>
      <c r="J44" s="63">
        <f>SUMIFS('All LUG Projects for Manual Cos'!$E:$E,'All LUG Projects for Manual Cos'!$A:$A,"Engineering",'All LUG Projects for Manual Cos'!$D:$D,J$1)</f>
        <v>108.27196969696942</v>
      </c>
      <c r="K44" s="63">
        <f>SUMIFS('All LUG Projects for Manual Cos'!$E:$E,'All LUG Projects for Manual Cos'!$A:$A,"Engineering",'All LUG Projects for Manual Cos'!$D:$D,K$1)</f>
        <v>107.0539772727271</v>
      </c>
      <c r="P44" s="1"/>
      <c r="T44" s="61"/>
    </row>
    <row r="45" spans="1:20" x14ac:dyDescent="0.25">
      <c r="C45" s="1"/>
      <c r="D45" s="63">
        <f>SUMIFS('All LUG Projects for Manual Cos'!$E:$E,'All LUG Projects for Manual Cos'!$A:$A,"Construction",'All LUG Projects for Manual Cos'!$D:$D,D$1)</f>
        <v>108.00075757575738</v>
      </c>
      <c r="E45" s="63">
        <f>SUMIFS('All LUG Projects for Manual Cos'!$E:$E,'All LUG Projects for Manual Cos'!$A:$A,"Construction",'All LUG Projects for Manual Cos'!$D:$D,E$1)</f>
        <v>110.85643939393928</v>
      </c>
      <c r="F45" s="63">
        <f>SUMIFS('All LUG Projects for Manual Cos'!$E:$E,'All LUG Projects for Manual Cos'!$A:$A,"Construction",'All LUG Projects for Manual Cos'!$D:$D,F$1)</f>
        <v>110.10587121212103</v>
      </c>
      <c r="G45" s="63">
        <f>SUMIFS('All LUG Projects for Manual Cos'!$E:$E,'All LUG Projects for Manual Cos'!$A:$A,"Construction",'All LUG Projects for Manual Cos'!$D:$D,G$1)</f>
        <v>107.48636363636346</v>
      </c>
      <c r="H45" s="63">
        <f>SUMIFS('All LUG Projects for Manual Cos'!$E:$E,'All LUG Projects for Manual Cos'!$A:$A,"Construction",'All LUG Projects for Manual Cos'!$D:$D,H$1)</f>
        <v>111.92651515151502</v>
      </c>
      <c r="I45" s="63">
        <f>SUMIFS('All LUG Projects for Manual Cos'!$E:$E,'All LUG Projects for Manual Cos'!$A:$A,"Construction",'All LUG Projects for Manual Cos'!$D:$D,I$1)</f>
        <v>105.63579545454527</v>
      </c>
      <c r="J45" s="63">
        <f>SUMIFS('All LUG Projects for Manual Cos'!$E:$E,'All LUG Projects for Manual Cos'!$A:$A,"Construction",'All LUG Projects for Manual Cos'!$D:$D,J$1)</f>
        <v>122.7878787878787</v>
      </c>
      <c r="K45" s="63">
        <f>SUMIFS('All LUG Projects for Manual Cos'!$E:$E,'All LUG Projects for Manual Cos'!$A:$A,"Construction",'All LUG Projects for Manual Cos'!$D:$D,K$1)</f>
        <v>142.82329545454508</v>
      </c>
      <c r="P45" s="1"/>
      <c r="T45" s="61"/>
    </row>
    <row r="46" spans="1:20" x14ac:dyDescent="0.25">
      <c r="C46" s="1"/>
      <c r="E46" s="1"/>
      <c r="F46" s="1"/>
      <c r="G46" s="1"/>
      <c r="P46" s="1"/>
      <c r="T46" s="61"/>
    </row>
    <row r="47" spans="1:20" x14ac:dyDescent="0.25">
      <c r="A47" s="1" t="s">
        <v>6</v>
      </c>
      <c r="B47" s="73">
        <f>+B2/1000000</f>
        <v>2.4099560000000002</v>
      </c>
      <c r="C47" s="73">
        <f t="shared" ref="C47:K47" si="39">+C2/1000000</f>
        <v>3.0374460000000001</v>
      </c>
      <c r="D47" s="73">
        <f t="shared" si="39"/>
        <v>3.00658</v>
      </c>
      <c r="E47" s="73">
        <f t="shared" si="39"/>
        <v>3.702893</v>
      </c>
      <c r="F47" s="73">
        <f t="shared" si="39"/>
        <v>3.4465159999999999</v>
      </c>
      <c r="G47" s="73">
        <f t="shared" si="39"/>
        <v>3.4037259999999998</v>
      </c>
      <c r="H47" s="73">
        <f t="shared" si="39"/>
        <v>3.1423410000000001</v>
      </c>
      <c r="I47" s="73">
        <f t="shared" si="39"/>
        <v>2.8387709999999999</v>
      </c>
      <c r="J47" s="73">
        <f t="shared" si="39"/>
        <v>2.0408240000000002</v>
      </c>
      <c r="K47" s="73">
        <f t="shared" si="39"/>
        <v>4.4247719999999999</v>
      </c>
      <c r="L47" s="74">
        <f>+SUM(B47:K47)</f>
        <v>31.453824999999998</v>
      </c>
      <c r="P47" s="1"/>
      <c r="T47" s="61"/>
    </row>
    <row r="48" spans="1:20" ht="45" x14ac:dyDescent="0.25">
      <c r="A48" s="1" t="s">
        <v>4</v>
      </c>
      <c r="B48" s="73">
        <f t="shared" ref="B48:K48" si="40">+B3/1000000</f>
        <v>33.342657000000003</v>
      </c>
      <c r="C48" s="73">
        <f t="shared" si="40"/>
        <v>29.865182999999998</v>
      </c>
      <c r="D48" s="73">
        <f t="shared" si="40"/>
        <v>29.9981650387999</v>
      </c>
      <c r="E48" s="73">
        <f t="shared" si="40"/>
        <v>29.988469854200002</v>
      </c>
      <c r="F48" s="73">
        <f t="shared" si="40"/>
        <v>29.989699957899898</v>
      </c>
      <c r="G48" s="73">
        <f t="shared" si="40"/>
        <v>29.9966677522</v>
      </c>
      <c r="H48" s="73">
        <f t="shared" si="40"/>
        <v>29.9930195493999</v>
      </c>
      <c r="I48" s="73">
        <f t="shared" si="40"/>
        <v>29.987340385100001</v>
      </c>
      <c r="J48" s="73">
        <f t="shared" si="40"/>
        <v>36.994874848599999</v>
      </c>
      <c r="K48" s="73">
        <f t="shared" si="40"/>
        <v>36.992343985599994</v>
      </c>
      <c r="L48" s="73">
        <f t="shared" ref="L48:L51" si="41">+SUM(B48:K48)</f>
        <v>317.14842137179966</v>
      </c>
      <c r="P48" s="1"/>
      <c r="T48" s="61"/>
    </row>
    <row r="49" spans="1:20" x14ac:dyDescent="0.25">
      <c r="A49" s="1" t="s">
        <v>2</v>
      </c>
      <c r="B49" s="73">
        <f t="shared" ref="B49:K49" si="42">+B4/1000000</f>
        <v>0</v>
      </c>
      <c r="C49" s="73">
        <f t="shared" si="42"/>
        <v>0.7</v>
      </c>
      <c r="D49" s="73">
        <f t="shared" si="42"/>
        <v>4.2750000000000004</v>
      </c>
      <c r="E49" s="73">
        <f t="shared" si="42"/>
        <v>2.66</v>
      </c>
      <c r="F49" s="73">
        <f t="shared" si="42"/>
        <v>3.3250000000000002</v>
      </c>
      <c r="G49" s="73">
        <f t="shared" si="42"/>
        <v>2.9449999999999998</v>
      </c>
      <c r="H49" s="73">
        <f t="shared" si="42"/>
        <v>4.75</v>
      </c>
      <c r="I49" s="73">
        <f t="shared" si="42"/>
        <v>0.66500000000000004</v>
      </c>
      <c r="J49" s="73">
        <f t="shared" si="42"/>
        <v>7.22</v>
      </c>
      <c r="K49" s="73">
        <f t="shared" si="42"/>
        <v>0.85499999999999998</v>
      </c>
      <c r="L49" s="74">
        <f>+SUM(B49:K49)</f>
        <v>27.395</v>
      </c>
      <c r="M49" s="66"/>
      <c r="P49" s="1"/>
      <c r="T49" s="61"/>
    </row>
    <row r="50" spans="1:20" x14ac:dyDescent="0.25">
      <c r="A50" s="1" t="s">
        <v>5</v>
      </c>
      <c r="B50" s="73">
        <f t="shared" ref="B50:K50" si="43">+B5/1000000</f>
        <v>16.478998000000001</v>
      </c>
      <c r="C50" s="73">
        <f t="shared" si="43"/>
        <v>17.463787</v>
      </c>
      <c r="D50" s="73">
        <f t="shared" si="43"/>
        <v>17.540040000000001</v>
      </c>
      <c r="E50" s="73">
        <f t="shared" si="43"/>
        <v>17.916840000000001</v>
      </c>
      <c r="F50" s="73">
        <f t="shared" si="43"/>
        <v>18.240120000000001</v>
      </c>
      <c r="G50" s="73">
        <f t="shared" si="43"/>
        <v>16.889759999999999</v>
      </c>
      <c r="H50" s="73">
        <f t="shared" si="43"/>
        <v>17.347560000000001</v>
      </c>
      <c r="I50" s="73">
        <f t="shared" si="43"/>
        <v>17.242439999999998</v>
      </c>
      <c r="J50" s="73">
        <f t="shared" si="43"/>
        <v>0</v>
      </c>
      <c r="K50" s="73">
        <f t="shared" si="43"/>
        <v>0</v>
      </c>
      <c r="L50" s="74">
        <f t="shared" si="41"/>
        <v>139.11954499999999</v>
      </c>
      <c r="M50" s="66"/>
      <c r="P50" s="1"/>
      <c r="T50" s="61"/>
    </row>
    <row r="51" spans="1:20" x14ac:dyDescent="0.25">
      <c r="A51" s="1" t="s">
        <v>3</v>
      </c>
      <c r="B51" s="73">
        <f t="shared" ref="B51:K51" si="44">+B6/1000000</f>
        <v>105.55266899999999</v>
      </c>
      <c r="C51" s="73">
        <f t="shared" si="44"/>
        <v>104.542726</v>
      </c>
      <c r="D51" s="73">
        <f t="shared" si="44"/>
        <v>105.66585448946446</v>
      </c>
      <c r="E51" s="73">
        <f t="shared" si="44"/>
        <v>105.14316240011215</v>
      </c>
      <c r="F51" s="73">
        <f t="shared" si="44"/>
        <v>105.04308903129971</v>
      </c>
      <c r="G51" s="73">
        <f t="shared" si="44"/>
        <v>105.58727946664625</v>
      </c>
      <c r="H51" s="73">
        <f t="shared" si="44"/>
        <v>105.62297266421957</v>
      </c>
      <c r="I51" s="73">
        <f t="shared" si="44"/>
        <v>105.61011388348192</v>
      </c>
      <c r="J51" s="73">
        <f t="shared" si="44"/>
        <v>115.38214121063297</v>
      </c>
      <c r="K51" s="73">
        <f t="shared" si="44"/>
        <v>115.37764143198051</v>
      </c>
      <c r="L51" s="74">
        <f t="shared" si="41"/>
        <v>1073.5276495778376</v>
      </c>
      <c r="M51" s="66"/>
      <c r="P51" s="1"/>
      <c r="T51" s="61"/>
    </row>
    <row r="52" spans="1:20" x14ac:dyDescent="0.25">
      <c r="C52" s="61"/>
      <c r="D52" s="66"/>
      <c r="F52" s="61"/>
      <c r="G52" s="2"/>
      <c r="H52" s="61"/>
      <c r="I52" s="61"/>
      <c r="J52" s="1"/>
      <c r="M52" s="66"/>
      <c r="P52" s="1"/>
      <c r="T52" s="61"/>
    </row>
    <row r="53" spans="1:20" x14ac:dyDescent="0.25">
      <c r="C53" s="61"/>
      <c r="D53" s="66"/>
      <c r="F53" s="61"/>
      <c r="G53" s="2"/>
      <c r="H53" s="61"/>
      <c r="I53" s="61"/>
      <c r="J53" s="1"/>
      <c r="M53" s="66"/>
      <c r="P53" s="1"/>
      <c r="T53" s="61"/>
    </row>
    <row r="54" spans="1:20" x14ac:dyDescent="0.25">
      <c r="C54" s="61"/>
      <c r="D54" s="66"/>
      <c r="F54" s="61"/>
      <c r="G54" s="2"/>
      <c r="H54" s="61"/>
      <c r="I54" s="61"/>
      <c r="J54" s="1"/>
      <c r="M54" s="66"/>
      <c r="P54" s="1"/>
      <c r="T54" s="61"/>
    </row>
    <row r="55" spans="1:20" x14ac:dyDescent="0.25">
      <c r="C55" s="61"/>
      <c r="D55" s="66"/>
      <c r="F55" s="61"/>
      <c r="G55" s="2"/>
      <c r="H55" s="61"/>
      <c r="I55" s="61"/>
      <c r="J55" s="1"/>
      <c r="M55" s="66"/>
      <c r="P55" s="1"/>
      <c r="T55" s="61"/>
    </row>
    <row r="56" spans="1:20" x14ac:dyDescent="0.25">
      <c r="C56" s="61"/>
      <c r="D56" s="66"/>
      <c r="F56" s="26"/>
      <c r="G56" s="2"/>
      <c r="H56" s="61"/>
      <c r="I56" s="61"/>
      <c r="J56" s="1"/>
      <c r="M56" s="66"/>
      <c r="P56" s="1"/>
      <c r="T56" s="61"/>
    </row>
    <row r="57" spans="1:20" x14ac:dyDescent="0.25">
      <c r="C57" s="72"/>
      <c r="P57" s="1"/>
      <c r="T57" s="61"/>
    </row>
    <row r="58" spans="1:20" x14ac:dyDescent="0.25">
      <c r="P58" s="1"/>
      <c r="T58" s="61"/>
    </row>
    <row r="59" spans="1:20" x14ac:dyDescent="0.25">
      <c r="P59" s="1"/>
      <c r="T59" s="61"/>
    </row>
    <row r="60" spans="1:20" x14ac:dyDescent="0.25">
      <c r="P60" s="1"/>
      <c r="T60" s="61"/>
    </row>
    <row r="61" spans="1:20" x14ac:dyDescent="0.25">
      <c r="P61" s="1"/>
      <c r="T61" s="61"/>
    </row>
    <row r="62" spans="1:20" x14ac:dyDescent="0.25">
      <c r="P62" s="1"/>
      <c r="T62" s="61"/>
    </row>
    <row r="63" spans="1:20" x14ac:dyDescent="0.25">
      <c r="P63" s="1"/>
      <c r="T63" s="61"/>
    </row>
    <row r="64" spans="1:20" x14ac:dyDescent="0.25">
      <c r="P64" s="1"/>
      <c r="T64" s="61"/>
    </row>
    <row r="65" spans="16:20" x14ac:dyDescent="0.25">
      <c r="P65" s="1"/>
      <c r="T65" s="61"/>
    </row>
    <row r="66" spans="16:20" x14ac:dyDescent="0.25">
      <c r="P66" s="1"/>
      <c r="T66" s="61"/>
    </row>
    <row r="67" spans="16:20" x14ac:dyDescent="0.25">
      <c r="P67" s="1"/>
      <c r="T67" s="61"/>
    </row>
    <row r="68" spans="16:20" x14ac:dyDescent="0.25">
      <c r="P68" s="1"/>
      <c r="T68" s="61"/>
    </row>
    <row r="69" spans="16:20" x14ac:dyDescent="0.25">
      <c r="P69" s="1"/>
      <c r="T69" s="61"/>
    </row>
    <row r="70" spans="16:20" x14ac:dyDescent="0.25">
      <c r="P70" s="1"/>
      <c r="T70" s="61"/>
    </row>
    <row r="71" spans="16:20" x14ac:dyDescent="0.25">
      <c r="P71" s="1"/>
      <c r="T71" s="61"/>
    </row>
    <row r="72" spans="16:20" x14ac:dyDescent="0.25">
      <c r="P72" s="1"/>
      <c r="T72" s="61"/>
    </row>
    <row r="73" spans="16:20" x14ac:dyDescent="0.25">
      <c r="P73" s="1"/>
      <c r="T73" s="61"/>
    </row>
    <row r="74" spans="16:20" x14ac:dyDescent="0.25">
      <c r="P74" s="1"/>
      <c r="T74" s="61"/>
    </row>
    <row r="75" spans="16:20" x14ac:dyDescent="0.25">
      <c r="P75" s="1"/>
      <c r="T75" s="61"/>
    </row>
    <row r="76" spans="16:20" x14ac:dyDescent="0.25">
      <c r="P76" s="1"/>
      <c r="T76" s="61"/>
    </row>
    <row r="77" spans="16:20" x14ac:dyDescent="0.25">
      <c r="P77" s="1"/>
      <c r="T77" s="61"/>
    </row>
    <row r="78" spans="16:20" x14ac:dyDescent="0.25">
      <c r="P78" s="1"/>
      <c r="T78" s="61"/>
    </row>
    <row r="79" spans="16:20" x14ac:dyDescent="0.25">
      <c r="T79" s="61">
        <v>50000</v>
      </c>
    </row>
    <row r="80" spans="16:20" x14ac:dyDescent="0.25">
      <c r="T80" s="61">
        <v>50000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29046-41BD-459B-BFAF-77ADCC4C28A1}">
  <dimension ref="A1:AP28"/>
  <sheetViews>
    <sheetView topLeftCell="M1" workbookViewId="0">
      <selection activeCell="AM4" sqref="AM4:AM27"/>
    </sheetView>
  </sheetViews>
  <sheetFormatPr defaultRowHeight="15" x14ac:dyDescent="0.25"/>
  <cols>
    <col min="1" max="1" width="5.140625" bestFit="1" customWidth="1"/>
    <col min="2" max="2" width="9.5703125" bestFit="1" customWidth="1"/>
    <col min="3" max="4" width="14.140625" bestFit="1" customWidth="1"/>
    <col min="5" max="5" width="40.85546875" bestFit="1" customWidth="1"/>
    <col min="6" max="7" width="15.85546875" bestFit="1" customWidth="1"/>
    <col min="8" max="8" width="40.85546875" bestFit="1" customWidth="1"/>
    <col min="9" max="9" width="12.140625" bestFit="1" customWidth="1"/>
    <col min="10" max="10" width="29.42578125" bestFit="1" customWidth="1"/>
    <col min="11" max="18" width="11.85546875" bestFit="1" customWidth="1"/>
    <col min="19" max="19" width="13.42578125" bestFit="1" customWidth="1"/>
    <col min="20" max="20" width="11.85546875" bestFit="1" customWidth="1"/>
    <col min="21" max="21" width="12.42578125" bestFit="1" customWidth="1"/>
    <col min="22" max="22" width="12.85546875" bestFit="1" customWidth="1"/>
    <col min="23" max="30" width="10.42578125" bestFit="1" customWidth="1"/>
    <col min="31" max="35" width="9.140625" bestFit="1" customWidth="1"/>
    <col min="36" max="36" width="10.42578125" bestFit="1" customWidth="1"/>
    <col min="37" max="37" width="11.42578125" customWidth="1"/>
    <col min="38" max="38" width="19.42578125" customWidth="1"/>
    <col min="39" max="39" width="19.85546875" customWidth="1"/>
    <col min="40" max="40" width="22.42578125" bestFit="1" customWidth="1"/>
    <col min="41" max="41" width="13.5703125" customWidth="1"/>
  </cols>
  <sheetData>
    <row r="1" spans="1:42" x14ac:dyDescent="0.25">
      <c r="K1">
        <v>2022</v>
      </c>
      <c r="L1">
        <v>2022</v>
      </c>
      <c r="M1">
        <v>2022</v>
      </c>
      <c r="N1">
        <v>2022</v>
      </c>
      <c r="O1">
        <v>2022</v>
      </c>
      <c r="P1">
        <v>2022</v>
      </c>
      <c r="Q1">
        <v>2022</v>
      </c>
      <c r="R1">
        <v>2022</v>
      </c>
      <c r="S1">
        <v>2022</v>
      </c>
      <c r="T1">
        <v>2022</v>
      </c>
      <c r="U1">
        <v>2022</v>
      </c>
      <c r="V1">
        <v>2022</v>
      </c>
      <c r="W1">
        <v>2022</v>
      </c>
      <c r="X1">
        <v>2023</v>
      </c>
      <c r="Y1">
        <v>2023</v>
      </c>
      <c r="Z1">
        <v>2023</v>
      </c>
      <c r="AA1">
        <v>2023</v>
      </c>
      <c r="AB1">
        <v>2023</v>
      </c>
      <c r="AC1">
        <v>2023</v>
      </c>
      <c r="AD1">
        <v>2023</v>
      </c>
      <c r="AE1">
        <v>2023</v>
      </c>
      <c r="AF1">
        <v>2023</v>
      </c>
      <c r="AG1">
        <v>2023</v>
      </c>
      <c r="AH1">
        <v>2023</v>
      </c>
      <c r="AI1">
        <v>2023</v>
      </c>
      <c r="AJ1">
        <v>2023</v>
      </c>
    </row>
    <row r="2" spans="1:42" ht="15.75" x14ac:dyDescent="0.25">
      <c r="A2" s="15"/>
      <c r="B2" s="16"/>
      <c r="C2" s="15" t="s">
        <v>147</v>
      </c>
      <c r="D2" s="15" t="s">
        <v>148</v>
      </c>
      <c r="E2" s="16"/>
      <c r="F2" s="15" t="s">
        <v>147</v>
      </c>
      <c r="G2" s="15" t="s">
        <v>148</v>
      </c>
      <c r="H2" s="17"/>
      <c r="I2" s="17" t="s">
        <v>149</v>
      </c>
      <c r="J2" s="17"/>
      <c r="K2" s="18" t="s">
        <v>150</v>
      </c>
      <c r="L2" s="18" t="s">
        <v>150</v>
      </c>
      <c r="M2" s="18" t="s">
        <v>150</v>
      </c>
      <c r="N2" s="18" t="s">
        <v>150</v>
      </c>
      <c r="O2" s="18" t="s">
        <v>150</v>
      </c>
      <c r="P2" s="18" t="s">
        <v>150</v>
      </c>
      <c r="Q2" s="18" t="s">
        <v>150</v>
      </c>
      <c r="R2" s="18" t="s">
        <v>150</v>
      </c>
      <c r="S2" s="18" t="s">
        <v>150</v>
      </c>
      <c r="T2" s="18" t="s">
        <v>150</v>
      </c>
      <c r="U2" s="18" t="s">
        <v>150</v>
      </c>
      <c r="V2" s="18" t="s">
        <v>150</v>
      </c>
      <c r="W2" s="18" t="s">
        <v>151</v>
      </c>
      <c r="X2" s="18" t="s">
        <v>150</v>
      </c>
      <c r="Y2" s="18" t="s">
        <v>150</v>
      </c>
      <c r="Z2" s="18" t="s">
        <v>150</v>
      </c>
      <c r="AA2" s="18" t="s">
        <v>150</v>
      </c>
      <c r="AB2" s="18" t="s">
        <v>150</v>
      </c>
      <c r="AC2" s="18" t="s">
        <v>150</v>
      </c>
      <c r="AD2" s="18" t="s">
        <v>150</v>
      </c>
      <c r="AE2" s="18" t="s">
        <v>150</v>
      </c>
      <c r="AF2" s="18" t="s">
        <v>150</v>
      </c>
      <c r="AG2" s="18" t="s">
        <v>150</v>
      </c>
      <c r="AH2" s="18" t="s">
        <v>150</v>
      </c>
      <c r="AI2" s="18" t="s">
        <v>150</v>
      </c>
      <c r="AJ2" s="18" t="s">
        <v>151</v>
      </c>
    </row>
    <row r="3" spans="1:42" ht="30.75" thickBot="1" x14ac:dyDescent="0.3">
      <c r="A3" s="19" t="s">
        <v>152</v>
      </c>
      <c r="B3" s="20" t="s">
        <v>0</v>
      </c>
      <c r="C3" s="20" t="s">
        <v>153</v>
      </c>
      <c r="D3" s="20" t="s">
        <v>153</v>
      </c>
      <c r="E3" s="20" t="s">
        <v>154</v>
      </c>
      <c r="F3" s="21" t="s">
        <v>155</v>
      </c>
      <c r="G3" s="21" t="s">
        <v>155</v>
      </c>
      <c r="H3" s="21" t="s">
        <v>156</v>
      </c>
      <c r="I3" s="21" t="s">
        <v>157</v>
      </c>
      <c r="J3" s="21" t="s">
        <v>158</v>
      </c>
      <c r="K3" s="22" t="s">
        <v>159</v>
      </c>
      <c r="L3" s="22" t="s">
        <v>160</v>
      </c>
      <c r="M3" s="22" t="s">
        <v>161</v>
      </c>
      <c r="N3" s="22" t="s">
        <v>162</v>
      </c>
      <c r="O3" s="22" t="s">
        <v>163</v>
      </c>
      <c r="P3" s="22" t="s">
        <v>164</v>
      </c>
      <c r="Q3" s="22" t="s">
        <v>165</v>
      </c>
      <c r="R3" s="22" t="s">
        <v>166</v>
      </c>
      <c r="S3" s="22" t="s">
        <v>167</v>
      </c>
      <c r="T3" s="22" t="s">
        <v>168</v>
      </c>
      <c r="U3" s="22" t="s">
        <v>169</v>
      </c>
      <c r="V3" s="22" t="s">
        <v>170</v>
      </c>
      <c r="W3" s="22" t="s">
        <v>1</v>
      </c>
      <c r="X3" s="22" t="s">
        <v>159</v>
      </c>
      <c r="Y3" s="22" t="s">
        <v>160</v>
      </c>
      <c r="Z3" s="22" t="s">
        <v>161</v>
      </c>
      <c r="AA3" s="22" t="s">
        <v>162</v>
      </c>
      <c r="AB3" s="22" t="s">
        <v>163</v>
      </c>
      <c r="AC3" s="22" t="s">
        <v>164</v>
      </c>
      <c r="AD3" s="22" t="s">
        <v>165</v>
      </c>
      <c r="AE3" s="22" t="s">
        <v>166</v>
      </c>
      <c r="AF3" s="22" t="s">
        <v>167</v>
      </c>
      <c r="AG3" s="22" t="s">
        <v>168</v>
      </c>
      <c r="AH3" s="22" t="s">
        <v>169</v>
      </c>
      <c r="AI3" s="22" t="s">
        <v>170</v>
      </c>
      <c r="AJ3" s="22" t="s">
        <v>1</v>
      </c>
      <c r="AK3" s="22" t="s">
        <v>210</v>
      </c>
      <c r="AL3" s="22" t="s">
        <v>211</v>
      </c>
      <c r="AM3" s="22" t="s">
        <v>212</v>
      </c>
      <c r="AN3" s="22" t="s">
        <v>515</v>
      </c>
      <c r="AO3" s="22" t="s">
        <v>516</v>
      </c>
    </row>
    <row r="4" spans="1:42" ht="15.75" x14ac:dyDescent="0.25">
      <c r="B4" s="23">
        <v>1</v>
      </c>
      <c r="C4" s="8" t="s">
        <v>8</v>
      </c>
      <c r="D4" s="8" t="s">
        <v>9</v>
      </c>
      <c r="E4" s="9" t="s">
        <v>10</v>
      </c>
      <c r="F4" s="10" t="s">
        <v>11</v>
      </c>
      <c r="G4" s="10" t="s">
        <v>12</v>
      </c>
      <c r="H4" s="9" t="s">
        <v>10</v>
      </c>
      <c r="I4" s="11" t="s">
        <v>13</v>
      </c>
      <c r="J4" s="12" t="s">
        <v>14</v>
      </c>
      <c r="K4" s="13">
        <v>0</v>
      </c>
      <c r="L4" s="13">
        <v>0</v>
      </c>
      <c r="M4" s="13">
        <v>0</v>
      </c>
      <c r="N4" s="13">
        <v>0</v>
      </c>
      <c r="O4" s="13">
        <v>0</v>
      </c>
      <c r="P4" s="13">
        <v>0</v>
      </c>
      <c r="Q4" s="13">
        <v>0</v>
      </c>
      <c r="R4" s="13">
        <v>0</v>
      </c>
      <c r="S4" s="13">
        <v>0</v>
      </c>
      <c r="T4" s="13">
        <v>46438.333333333328</v>
      </c>
      <c r="U4" s="13">
        <v>46438.333333333328</v>
      </c>
      <c r="V4" s="13">
        <v>46438.333333333328</v>
      </c>
      <c r="W4" s="14">
        <f t="shared" ref="W4:W28" si="0">SUM(K4:V4)</f>
        <v>139315</v>
      </c>
      <c r="X4" s="13">
        <v>0</v>
      </c>
      <c r="Y4" s="13">
        <v>0</v>
      </c>
      <c r="Z4" s="13">
        <v>0</v>
      </c>
      <c r="AA4" s="13">
        <v>0</v>
      </c>
      <c r="AB4" s="13">
        <v>0</v>
      </c>
      <c r="AC4" s="13">
        <v>0</v>
      </c>
      <c r="AD4" s="13">
        <v>0</v>
      </c>
      <c r="AE4" s="13">
        <v>0</v>
      </c>
      <c r="AF4" s="13">
        <v>0</v>
      </c>
      <c r="AG4" s="13">
        <v>0</v>
      </c>
      <c r="AH4" s="13">
        <v>0</v>
      </c>
      <c r="AI4" s="13">
        <v>0</v>
      </c>
      <c r="AJ4" s="14">
        <f t="shared" ref="AJ4:AJ28" si="1">SUM(X4:AI4)</f>
        <v>0</v>
      </c>
      <c r="AK4">
        <f>+IFERROR(VLOOKUP(E4,'Detail Site Access'!$B:$I,8,FALSE),0)</f>
        <v>2022</v>
      </c>
      <c r="AL4" s="27">
        <f>+IFERROR(VLOOKUP(E4,'Detail Site Access'!$B:$I,2,FALSE),0)</f>
        <v>194473</v>
      </c>
      <c r="AM4" s="28">
        <f>+IFERROR(W4/AL4,0)</f>
        <v>0.71637193852102865</v>
      </c>
      <c r="AN4" s="28">
        <f>+IFERROR(AJ4/AL4,0)</f>
        <v>0</v>
      </c>
      <c r="AO4">
        <v>2022</v>
      </c>
      <c r="AP4">
        <f>+AK4-AO4</f>
        <v>0</v>
      </c>
    </row>
    <row r="5" spans="1:42" ht="15.75" x14ac:dyDescent="0.25">
      <c r="B5" s="23">
        <v>2</v>
      </c>
      <c r="C5" s="8" t="s">
        <v>15</v>
      </c>
      <c r="D5" s="8" t="s">
        <v>16</v>
      </c>
      <c r="E5" s="9" t="s">
        <v>17</v>
      </c>
      <c r="F5" s="10" t="s">
        <v>18</v>
      </c>
      <c r="G5" s="10" t="s">
        <v>19</v>
      </c>
      <c r="H5" s="9" t="s">
        <v>17</v>
      </c>
      <c r="I5" s="11" t="s">
        <v>20</v>
      </c>
      <c r="J5" s="12" t="s">
        <v>14</v>
      </c>
      <c r="K5" s="13">
        <v>0</v>
      </c>
      <c r="L5" s="13">
        <v>0</v>
      </c>
      <c r="M5" s="13">
        <v>0</v>
      </c>
      <c r="N5" s="13">
        <v>0</v>
      </c>
      <c r="O5" s="13">
        <v>0</v>
      </c>
      <c r="P5" s="13">
        <v>0</v>
      </c>
      <c r="Q5" s="13">
        <v>0</v>
      </c>
      <c r="R5" s="13">
        <v>0</v>
      </c>
      <c r="S5" s="13">
        <v>0</v>
      </c>
      <c r="T5" s="13">
        <v>0</v>
      </c>
      <c r="U5" s="13">
        <v>0</v>
      </c>
      <c r="V5" s="13">
        <v>0</v>
      </c>
      <c r="W5" s="14">
        <f t="shared" si="0"/>
        <v>0</v>
      </c>
      <c r="X5" s="13">
        <v>0</v>
      </c>
      <c r="Y5" s="13">
        <v>0</v>
      </c>
      <c r="Z5" s="13">
        <v>0</v>
      </c>
      <c r="AA5" s="13">
        <v>0</v>
      </c>
      <c r="AB5" s="13">
        <v>0</v>
      </c>
      <c r="AC5" s="13">
        <v>0</v>
      </c>
      <c r="AD5" s="13">
        <v>0</v>
      </c>
      <c r="AE5" s="13">
        <v>0</v>
      </c>
      <c r="AF5" s="13">
        <v>0</v>
      </c>
      <c r="AG5" s="13">
        <v>0</v>
      </c>
      <c r="AH5" s="13">
        <v>0</v>
      </c>
      <c r="AI5" s="13">
        <v>0</v>
      </c>
      <c r="AJ5" s="14">
        <f t="shared" si="1"/>
        <v>0</v>
      </c>
      <c r="AK5">
        <f>+IFERROR(VLOOKUP(E5,'Detail Site Access'!$B:$I,8,FALSE),0)</f>
        <v>0</v>
      </c>
      <c r="AL5" s="27">
        <f>+IFERROR(VLOOKUP(E5,'Detail Site Access'!$B:$I,2,FALSE),0)</f>
        <v>0</v>
      </c>
      <c r="AM5" s="28">
        <f t="shared" ref="AM5:AM28" si="2">+IFERROR(W5/AL5,0)</f>
        <v>0</v>
      </c>
      <c r="AN5" s="28">
        <f t="shared" ref="AN5:AN28" si="3">+IFERROR(AJ5/AL5,0)</f>
        <v>0</v>
      </c>
      <c r="AO5">
        <v>0</v>
      </c>
      <c r="AP5">
        <f t="shared" ref="AP5:AP28" si="4">+AK5-AO5</f>
        <v>0</v>
      </c>
    </row>
    <row r="6" spans="1:42" ht="15.75" x14ac:dyDescent="0.25">
      <c r="B6" s="23">
        <v>3</v>
      </c>
      <c r="C6" s="8" t="s">
        <v>21</v>
      </c>
      <c r="D6" s="8" t="s">
        <v>22</v>
      </c>
      <c r="E6" s="9" t="s">
        <v>23</v>
      </c>
      <c r="F6" s="10" t="s">
        <v>24</v>
      </c>
      <c r="G6" s="10" t="s">
        <v>25</v>
      </c>
      <c r="H6" s="9" t="s">
        <v>23</v>
      </c>
      <c r="I6" s="11" t="s">
        <v>26</v>
      </c>
      <c r="J6" s="12" t="s">
        <v>14</v>
      </c>
      <c r="K6" s="13">
        <v>0</v>
      </c>
      <c r="L6" s="13">
        <v>0</v>
      </c>
      <c r="M6" s="13">
        <v>0</v>
      </c>
      <c r="N6" s="13">
        <v>0</v>
      </c>
      <c r="O6" s="13">
        <v>0</v>
      </c>
      <c r="P6" s="13">
        <v>0</v>
      </c>
      <c r="Q6" s="13">
        <v>0</v>
      </c>
      <c r="R6" s="13">
        <v>0</v>
      </c>
      <c r="S6" s="13">
        <v>0</v>
      </c>
      <c r="T6" s="13">
        <v>0</v>
      </c>
      <c r="U6" s="13">
        <v>0</v>
      </c>
      <c r="V6" s="13">
        <v>0</v>
      </c>
      <c r="W6" s="14">
        <f t="shared" si="0"/>
        <v>0</v>
      </c>
      <c r="X6" s="13">
        <v>0</v>
      </c>
      <c r="Y6" s="13">
        <v>0</v>
      </c>
      <c r="Z6" s="13">
        <v>0</v>
      </c>
      <c r="AA6" s="13">
        <v>0</v>
      </c>
      <c r="AB6" s="13">
        <v>0</v>
      </c>
      <c r="AC6" s="13">
        <v>0</v>
      </c>
      <c r="AD6" s="13">
        <v>0</v>
      </c>
      <c r="AE6" s="13">
        <v>0</v>
      </c>
      <c r="AF6" s="13">
        <v>0</v>
      </c>
      <c r="AG6" s="13">
        <v>0</v>
      </c>
      <c r="AH6" s="13">
        <v>0</v>
      </c>
      <c r="AI6" s="13">
        <v>0</v>
      </c>
      <c r="AJ6" s="14">
        <f t="shared" si="1"/>
        <v>0</v>
      </c>
      <c r="AK6">
        <f>+IFERROR(VLOOKUP(E6,'Detail Site Access'!$B:$I,8,FALSE),0)</f>
        <v>0</v>
      </c>
      <c r="AL6" s="27">
        <f>+IFERROR(VLOOKUP(E6,'Detail Site Access'!$B:$I,2,FALSE),0)</f>
        <v>0</v>
      </c>
      <c r="AM6" s="28">
        <f t="shared" si="2"/>
        <v>0</v>
      </c>
      <c r="AN6" s="28">
        <f t="shared" si="3"/>
        <v>0</v>
      </c>
      <c r="AO6">
        <v>0</v>
      </c>
      <c r="AP6">
        <f t="shared" si="4"/>
        <v>0</v>
      </c>
    </row>
    <row r="7" spans="1:42" ht="15.75" x14ac:dyDescent="0.25">
      <c r="B7" s="23">
        <v>4</v>
      </c>
      <c r="C7" s="8" t="s">
        <v>27</v>
      </c>
      <c r="D7" s="8" t="s">
        <v>28</v>
      </c>
      <c r="E7" s="9" t="s">
        <v>29</v>
      </c>
      <c r="F7" s="10" t="s">
        <v>30</v>
      </c>
      <c r="G7" s="10" t="s">
        <v>31</v>
      </c>
      <c r="H7" s="9" t="s">
        <v>29</v>
      </c>
      <c r="I7" s="11" t="s">
        <v>32</v>
      </c>
      <c r="J7" s="12" t="s">
        <v>14</v>
      </c>
      <c r="K7" s="13">
        <v>0</v>
      </c>
      <c r="L7" s="13">
        <v>0</v>
      </c>
      <c r="M7" s="13">
        <v>0</v>
      </c>
      <c r="N7" s="13">
        <v>0</v>
      </c>
      <c r="O7" s="13">
        <v>0</v>
      </c>
      <c r="P7" s="13">
        <v>0</v>
      </c>
      <c r="Q7" s="13">
        <v>151564.57800000001</v>
      </c>
      <c r="R7" s="13">
        <v>151564.57800000001</v>
      </c>
      <c r="S7" s="13">
        <v>151564.57800000001</v>
      </c>
      <c r="T7" s="13">
        <v>151564.57800000001</v>
      </c>
      <c r="U7" s="13">
        <v>0</v>
      </c>
      <c r="V7" s="13">
        <v>0</v>
      </c>
      <c r="W7" s="14">
        <f t="shared" si="0"/>
        <v>606258.31200000003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13">
        <v>0</v>
      </c>
      <c r="AD7" s="13">
        <v>0</v>
      </c>
      <c r="AE7" s="13">
        <v>0</v>
      </c>
      <c r="AF7" s="13">
        <v>0</v>
      </c>
      <c r="AG7" s="13">
        <v>0</v>
      </c>
      <c r="AH7" s="13">
        <v>0</v>
      </c>
      <c r="AI7" s="13">
        <v>0</v>
      </c>
      <c r="AJ7" s="14">
        <f t="shared" si="1"/>
        <v>0</v>
      </c>
      <c r="AK7">
        <f>+IFERROR(VLOOKUP(E7,'Detail Site Access'!$B:$I,8,FALSE),0)</f>
        <v>2022</v>
      </c>
      <c r="AL7" s="27">
        <f>+IFERROR(VLOOKUP(E7,'Detail Site Access'!$B:$I,2,FALSE),0)</f>
        <v>816543</v>
      </c>
      <c r="AM7" s="28">
        <f t="shared" si="2"/>
        <v>0.74246954783765218</v>
      </c>
      <c r="AN7" s="28">
        <f t="shared" si="3"/>
        <v>0</v>
      </c>
      <c r="AO7">
        <v>2022</v>
      </c>
      <c r="AP7">
        <f t="shared" si="4"/>
        <v>0</v>
      </c>
    </row>
    <row r="8" spans="1:42" ht="15.75" x14ac:dyDescent="0.25">
      <c r="B8" s="23">
        <v>5</v>
      </c>
      <c r="C8" s="8" t="s">
        <v>33</v>
      </c>
      <c r="D8" s="8" t="s">
        <v>34</v>
      </c>
      <c r="E8" s="9" t="s">
        <v>35</v>
      </c>
      <c r="F8" s="10" t="s">
        <v>36</v>
      </c>
      <c r="G8" s="10" t="s">
        <v>37</v>
      </c>
      <c r="H8" s="9" t="s">
        <v>35</v>
      </c>
      <c r="I8" s="11" t="s">
        <v>38</v>
      </c>
      <c r="J8" s="12" t="s">
        <v>14</v>
      </c>
      <c r="K8" s="13">
        <v>0</v>
      </c>
      <c r="L8" s="13">
        <v>0</v>
      </c>
      <c r="M8" s="13">
        <v>0</v>
      </c>
      <c r="N8" s="13">
        <v>0</v>
      </c>
      <c r="O8" s="13">
        <v>0</v>
      </c>
      <c r="P8" s="13">
        <v>0</v>
      </c>
      <c r="Q8" s="13">
        <v>0</v>
      </c>
      <c r="R8" s="13">
        <v>0</v>
      </c>
      <c r="S8" s="13">
        <v>0</v>
      </c>
      <c r="T8" s="13">
        <v>0</v>
      </c>
      <c r="U8" s="13">
        <v>0</v>
      </c>
      <c r="V8" s="13">
        <v>0</v>
      </c>
      <c r="W8" s="14">
        <f t="shared" si="0"/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13">
        <v>0</v>
      </c>
      <c r="AD8" s="13">
        <v>0</v>
      </c>
      <c r="AE8" s="13">
        <v>0</v>
      </c>
      <c r="AF8" s="13">
        <v>0</v>
      </c>
      <c r="AG8" s="13">
        <v>0</v>
      </c>
      <c r="AH8" s="13">
        <v>0</v>
      </c>
      <c r="AI8" s="13">
        <v>0</v>
      </c>
      <c r="AJ8" s="14">
        <f t="shared" si="1"/>
        <v>0</v>
      </c>
      <c r="AK8">
        <f>+IFERROR(VLOOKUP(E8,'Detail Site Access'!$B:$I,8,FALSE),0)</f>
        <v>0</v>
      </c>
      <c r="AL8" s="27">
        <f>+IFERROR(VLOOKUP(E8,'Detail Site Access'!$B:$I,2,FALSE),0)</f>
        <v>0</v>
      </c>
      <c r="AM8" s="28">
        <f t="shared" si="2"/>
        <v>0</v>
      </c>
      <c r="AN8" s="28">
        <f t="shared" si="3"/>
        <v>0</v>
      </c>
      <c r="AO8">
        <v>0</v>
      </c>
      <c r="AP8">
        <f t="shared" si="4"/>
        <v>0</v>
      </c>
    </row>
    <row r="9" spans="1:42" ht="15.75" x14ac:dyDescent="0.25">
      <c r="B9" s="23">
        <v>6</v>
      </c>
      <c r="C9" s="8" t="s">
        <v>39</v>
      </c>
      <c r="D9" s="8" t="s">
        <v>40</v>
      </c>
      <c r="E9" s="9" t="s">
        <v>41</v>
      </c>
      <c r="F9" s="10" t="s">
        <v>42</v>
      </c>
      <c r="G9" s="10" t="s">
        <v>43</v>
      </c>
      <c r="H9" s="9" t="s">
        <v>41</v>
      </c>
      <c r="I9" s="11" t="s">
        <v>44</v>
      </c>
      <c r="J9" s="12" t="s">
        <v>14</v>
      </c>
      <c r="K9" s="13">
        <v>0</v>
      </c>
      <c r="L9" s="13">
        <v>0</v>
      </c>
      <c r="M9" s="13">
        <v>0</v>
      </c>
      <c r="N9" s="13">
        <v>0</v>
      </c>
      <c r="O9" s="13">
        <v>106299.682</v>
      </c>
      <c r="P9" s="13">
        <v>106299.682</v>
      </c>
      <c r="Q9" s="13">
        <v>106299.682</v>
      </c>
      <c r="R9" s="13">
        <v>106299.682</v>
      </c>
      <c r="S9" s="13">
        <v>0</v>
      </c>
      <c r="T9" s="13">
        <v>0</v>
      </c>
      <c r="U9" s="13">
        <v>0</v>
      </c>
      <c r="V9" s="13">
        <v>0</v>
      </c>
      <c r="W9" s="14">
        <f t="shared" si="0"/>
        <v>425198.728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13">
        <v>0</v>
      </c>
      <c r="AD9" s="13">
        <v>0</v>
      </c>
      <c r="AE9" s="13">
        <v>0</v>
      </c>
      <c r="AF9" s="13">
        <v>0</v>
      </c>
      <c r="AG9" s="13">
        <v>0</v>
      </c>
      <c r="AH9" s="13">
        <v>0</v>
      </c>
      <c r="AI9" s="13">
        <v>0</v>
      </c>
      <c r="AJ9" s="14">
        <f t="shared" si="1"/>
        <v>0</v>
      </c>
      <c r="AK9">
        <f>+IFERROR(VLOOKUP(E9,'Detail Site Access'!$B:$I,8,FALSE),0)</f>
        <v>2022</v>
      </c>
      <c r="AL9" s="27">
        <f>+IFERROR(VLOOKUP(E9,'Detail Site Access'!$B:$I,2,FALSE),0)</f>
        <v>512436</v>
      </c>
      <c r="AM9" s="28">
        <f t="shared" si="2"/>
        <v>0.82975967340311763</v>
      </c>
      <c r="AN9" s="28">
        <f t="shared" si="3"/>
        <v>0</v>
      </c>
      <c r="AO9">
        <v>2022</v>
      </c>
      <c r="AP9">
        <f t="shared" si="4"/>
        <v>0</v>
      </c>
    </row>
    <row r="10" spans="1:42" ht="15.75" x14ac:dyDescent="0.25">
      <c r="B10" s="23">
        <v>7</v>
      </c>
      <c r="C10" s="8" t="s">
        <v>45</v>
      </c>
      <c r="D10" s="8" t="s">
        <v>46</v>
      </c>
      <c r="E10" s="9" t="s">
        <v>47</v>
      </c>
      <c r="F10" s="10" t="s">
        <v>48</v>
      </c>
      <c r="G10" s="10" t="s">
        <v>49</v>
      </c>
      <c r="H10" s="9" t="s">
        <v>47</v>
      </c>
      <c r="I10" s="11" t="s">
        <v>50</v>
      </c>
      <c r="J10" s="12" t="s">
        <v>14</v>
      </c>
      <c r="K10" s="13">
        <v>12364.5</v>
      </c>
      <c r="L10" s="13">
        <v>8864.5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13">
        <v>0</v>
      </c>
      <c r="U10" s="13">
        <v>0</v>
      </c>
      <c r="V10" s="13">
        <v>0</v>
      </c>
      <c r="W10" s="14">
        <f t="shared" si="0"/>
        <v>21229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13">
        <v>0</v>
      </c>
      <c r="AD10" s="13">
        <v>0</v>
      </c>
      <c r="AE10" s="13">
        <v>48521.333333333336</v>
      </c>
      <c r="AF10" s="13">
        <v>48521.333333333336</v>
      </c>
      <c r="AG10" s="13">
        <v>48521.333333333336</v>
      </c>
      <c r="AH10" s="13">
        <v>0</v>
      </c>
      <c r="AI10" s="13">
        <v>0</v>
      </c>
      <c r="AJ10" s="14">
        <f t="shared" si="1"/>
        <v>145564</v>
      </c>
      <c r="AK10">
        <f>+IFERROR(VLOOKUP(E10,'Detail Site Access'!$B:$I,8,FALSE),0)</f>
        <v>2023</v>
      </c>
      <c r="AL10" s="27">
        <f>+IFERROR(VLOOKUP(E10,'Detail Site Access'!$B:$I,2,FALSE),0)</f>
        <v>189727</v>
      </c>
      <c r="AM10" s="28">
        <f t="shared" si="2"/>
        <v>0.11189235058795005</v>
      </c>
      <c r="AN10" s="28">
        <f t="shared" si="3"/>
        <v>0.7672287022932951</v>
      </c>
      <c r="AO10">
        <v>2023</v>
      </c>
      <c r="AP10">
        <f t="shared" si="4"/>
        <v>0</v>
      </c>
    </row>
    <row r="11" spans="1:42" ht="15.75" x14ac:dyDescent="0.25">
      <c r="B11" s="23">
        <v>8</v>
      </c>
      <c r="C11" s="8" t="s">
        <v>51</v>
      </c>
      <c r="D11" s="8" t="s">
        <v>52</v>
      </c>
      <c r="E11" s="9" t="s">
        <v>53</v>
      </c>
      <c r="F11" s="10" t="s">
        <v>54</v>
      </c>
      <c r="G11" s="10" t="s">
        <v>55</v>
      </c>
      <c r="H11" s="9" t="s">
        <v>53</v>
      </c>
      <c r="I11" s="11" t="s">
        <v>56</v>
      </c>
      <c r="J11" s="12" t="s">
        <v>14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13">
        <v>0</v>
      </c>
      <c r="T11" s="13">
        <v>0</v>
      </c>
      <c r="U11" s="13">
        <v>0</v>
      </c>
      <c r="V11" s="13">
        <v>0</v>
      </c>
      <c r="W11" s="14">
        <f t="shared" si="0"/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13">
        <v>0</v>
      </c>
      <c r="AD11" s="13">
        <v>0</v>
      </c>
      <c r="AE11" s="13">
        <v>0</v>
      </c>
      <c r="AF11" s="13">
        <v>0</v>
      </c>
      <c r="AG11" s="13">
        <v>0</v>
      </c>
      <c r="AH11" s="13">
        <v>0</v>
      </c>
      <c r="AI11" s="13">
        <v>0</v>
      </c>
      <c r="AJ11" s="14">
        <f t="shared" si="1"/>
        <v>0</v>
      </c>
      <c r="AK11">
        <f>+IFERROR(VLOOKUP(E11,'Detail Site Access'!$B:$I,8,FALSE),0)</f>
        <v>0</v>
      </c>
      <c r="AL11" s="27">
        <f>+IFERROR(VLOOKUP(E11,'Detail Site Access'!$B:$I,2,FALSE),0)</f>
        <v>0</v>
      </c>
      <c r="AM11" s="28">
        <f t="shared" si="2"/>
        <v>0</v>
      </c>
      <c r="AN11" s="28">
        <f t="shared" si="3"/>
        <v>0</v>
      </c>
      <c r="AO11">
        <v>0</v>
      </c>
      <c r="AP11">
        <f t="shared" si="4"/>
        <v>0</v>
      </c>
    </row>
    <row r="12" spans="1:42" ht="15.75" x14ac:dyDescent="0.25">
      <c r="B12" s="23">
        <v>9</v>
      </c>
      <c r="C12" s="8" t="s">
        <v>57</v>
      </c>
      <c r="D12" s="8" t="s">
        <v>58</v>
      </c>
      <c r="E12" s="9" t="s">
        <v>59</v>
      </c>
      <c r="F12" s="10" t="s">
        <v>60</v>
      </c>
      <c r="G12" s="10" t="s">
        <v>61</v>
      </c>
      <c r="H12" s="9" t="s">
        <v>59</v>
      </c>
      <c r="I12" s="11" t="s">
        <v>62</v>
      </c>
      <c r="J12" s="12" t="s">
        <v>14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13">
        <v>0</v>
      </c>
      <c r="T12" s="13">
        <v>8666.6666666666661</v>
      </c>
      <c r="U12" s="13">
        <v>8666.6666666666661</v>
      </c>
      <c r="V12" s="13">
        <v>8666.6666666666661</v>
      </c>
      <c r="W12" s="14">
        <f t="shared" si="0"/>
        <v>26000</v>
      </c>
      <c r="X12" s="13">
        <v>15192.264999999999</v>
      </c>
      <c r="Y12" s="13">
        <v>15192.264999999999</v>
      </c>
      <c r="Z12" s="13">
        <v>0</v>
      </c>
      <c r="AA12" s="13">
        <v>0</v>
      </c>
      <c r="AB12" s="13">
        <v>0</v>
      </c>
      <c r="AC12" s="13">
        <v>0</v>
      </c>
      <c r="AD12" s="13">
        <v>0</v>
      </c>
      <c r="AE12" s="13">
        <v>0</v>
      </c>
      <c r="AF12" s="13">
        <v>0</v>
      </c>
      <c r="AG12" s="13">
        <v>0</v>
      </c>
      <c r="AH12" s="13">
        <v>0</v>
      </c>
      <c r="AI12" s="13">
        <v>0</v>
      </c>
      <c r="AJ12" s="14">
        <f t="shared" si="1"/>
        <v>30384.53</v>
      </c>
      <c r="AK12">
        <f>+IFERROR(VLOOKUP(E12,'Detail Site Access'!$B:$I,8,FALSE),0)</f>
        <v>2025</v>
      </c>
      <c r="AL12" s="27">
        <f>+IFERROR(VLOOKUP(E12,'Detail Site Access'!$B:$I,2,FALSE),0)</f>
        <v>325313</v>
      </c>
      <c r="AM12" s="28">
        <f t="shared" si="2"/>
        <v>7.9923027976133751E-2</v>
      </c>
      <c r="AN12" s="28">
        <f t="shared" si="3"/>
        <v>9.3400909278141361E-2</v>
      </c>
      <c r="AO12">
        <v>2025</v>
      </c>
      <c r="AP12">
        <f t="shared" si="4"/>
        <v>0</v>
      </c>
    </row>
    <row r="13" spans="1:42" ht="15.75" x14ac:dyDescent="0.25">
      <c r="B13" s="23">
        <v>10</v>
      </c>
      <c r="C13" s="8" t="s">
        <v>63</v>
      </c>
      <c r="D13" s="8" t="s">
        <v>64</v>
      </c>
      <c r="E13" s="9" t="s">
        <v>65</v>
      </c>
      <c r="F13" s="10" t="s">
        <v>66</v>
      </c>
      <c r="G13" s="10" t="s">
        <v>67</v>
      </c>
      <c r="H13" s="9" t="s">
        <v>65</v>
      </c>
      <c r="I13" s="11" t="s">
        <v>62</v>
      </c>
      <c r="J13" s="12" t="s">
        <v>14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13">
        <v>0</v>
      </c>
      <c r="T13" s="13">
        <v>6666.666666666667</v>
      </c>
      <c r="U13" s="13">
        <v>6666.666666666667</v>
      </c>
      <c r="V13" s="13">
        <v>6666.666666666667</v>
      </c>
      <c r="W13" s="14">
        <f t="shared" si="0"/>
        <v>20000</v>
      </c>
      <c r="X13" s="13">
        <v>6194.9049999999997</v>
      </c>
      <c r="Y13" s="13">
        <v>6194.9049999999997</v>
      </c>
      <c r="Z13" s="13">
        <v>0</v>
      </c>
      <c r="AA13" s="13">
        <v>0</v>
      </c>
      <c r="AB13" s="13">
        <v>0</v>
      </c>
      <c r="AC13" s="13">
        <v>0</v>
      </c>
      <c r="AD13" s="13">
        <v>0</v>
      </c>
      <c r="AE13" s="13">
        <v>0</v>
      </c>
      <c r="AF13" s="13">
        <v>0</v>
      </c>
      <c r="AG13" s="13">
        <v>0</v>
      </c>
      <c r="AH13" s="13">
        <v>0</v>
      </c>
      <c r="AI13" s="13">
        <v>0</v>
      </c>
      <c r="AJ13" s="14">
        <f t="shared" si="1"/>
        <v>12389.81</v>
      </c>
      <c r="AK13">
        <f>+IFERROR(VLOOKUP(E13,'Detail Site Access'!$B:$I,8,FALSE),0)</f>
        <v>2025</v>
      </c>
      <c r="AL13" s="27">
        <f>+IFERROR(VLOOKUP(E13,'Detail Site Access'!$B:$I,2,FALSE),0)</f>
        <v>172321</v>
      </c>
      <c r="AM13" s="28">
        <f t="shared" si="2"/>
        <v>0.11606246481856536</v>
      </c>
      <c r="AN13" s="28">
        <f t="shared" si="3"/>
        <v>7.1899594361685457E-2</v>
      </c>
      <c r="AO13">
        <v>2025</v>
      </c>
      <c r="AP13">
        <f t="shared" si="4"/>
        <v>0</v>
      </c>
    </row>
    <row r="14" spans="1:42" ht="15.75" x14ac:dyDescent="0.25">
      <c r="B14" s="23">
        <v>11</v>
      </c>
      <c r="C14" s="8" t="s">
        <v>68</v>
      </c>
      <c r="D14" s="8" t="s">
        <v>69</v>
      </c>
      <c r="E14" s="9" t="s">
        <v>70</v>
      </c>
      <c r="F14" s="10" t="s">
        <v>71</v>
      </c>
      <c r="G14" s="10" t="s">
        <v>72</v>
      </c>
      <c r="H14" s="9" t="s">
        <v>70</v>
      </c>
      <c r="I14" s="11" t="s">
        <v>73</v>
      </c>
      <c r="J14" s="12" t="s">
        <v>14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7333.333333333333</v>
      </c>
      <c r="S14" s="13">
        <v>7333.333333333333</v>
      </c>
      <c r="T14" s="13">
        <v>7333.333333333333</v>
      </c>
      <c r="U14" s="13">
        <v>0</v>
      </c>
      <c r="V14" s="13">
        <v>0</v>
      </c>
      <c r="W14" s="14">
        <f t="shared" si="0"/>
        <v>22000</v>
      </c>
      <c r="X14" s="13">
        <v>29892.965</v>
      </c>
      <c r="Y14" s="13">
        <v>29892.965</v>
      </c>
      <c r="Z14" s="13">
        <v>0</v>
      </c>
      <c r="AA14" s="13">
        <v>0</v>
      </c>
      <c r="AB14" s="13">
        <v>0</v>
      </c>
      <c r="AC14" s="13">
        <v>0</v>
      </c>
      <c r="AD14" s="13">
        <v>0</v>
      </c>
      <c r="AE14" s="13">
        <v>0</v>
      </c>
      <c r="AF14" s="13">
        <v>0</v>
      </c>
      <c r="AG14" s="13">
        <v>0</v>
      </c>
      <c r="AH14" s="13">
        <v>0</v>
      </c>
      <c r="AI14" s="13">
        <v>0</v>
      </c>
      <c r="AJ14" s="14">
        <f t="shared" si="1"/>
        <v>59785.93</v>
      </c>
      <c r="AK14">
        <f>+IFERROR(VLOOKUP(E14,'Detail Site Access'!$B:$I,8,FALSE),0)</f>
        <v>2025</v>
      </c>
      <c r="AL14" s="27">
        <f>+IFERROR(VLOOKUP(E14,'Detail Site Access'!$B:$I,2,FALSE),0)</f>
        <v>610006</v>
      </c>
      <c r="AM14" s="28">
        <f t="shared" si="2"/>
        <v>3.6065219030632485E-2</v>
      </c>
      <c r="AN14" s="28">
        <f t="shared" si="3"/>
        <v>9.8008757290911894E-2</v>
      </c>
      <c r="AO14">
        <v>2025</v>
      </c>
      <c r="AP14">
        <f t="shared" si="4"/>
        <v>0</v>
      </c>
    </row>
    <row r="15" spans="1:42" ht="15.75" x14ac:dyDescent="0.25">
      <c r="B15" s="23">
        <v>12</v>
      </c>
      <c r="C15" s="8" t="s">
        <v>74</v>
      </c>
      <c r="D15" s="8" t="s">
        <v>75</v>
      </c>
      <c r="E15" s="9" t="s">
        <v>76</v>
      </c>
      <c r="F15" s="10" t="s">
        <v>77</v>
      </c>
      <c r="G15" s="8" t="s">
        <v>78</v>
      </c>
      <c r="H15" s="9" t="s">
        <v>76</v>
      </c>
      <c r="I15" s="11" t="s">
        <v>79</v>
      </c>
      <c r="J15" s="12" t="s">
        <v>14</v>
      </c>
      <c r="K15" s="13">
        <v>30809.73333333333</v>
      </c>
      <c r="L15" s="13">
        <v>30809.73333333333</v>
      </c>
      <c r="M15" s="13">
        <v>30809.73333333333</v>
      </c>
      <c r="N15" s="13">
        <v>0</v>
      </c>
      <c r="O15" s="13">
        <v>0</v>
      </c>
      <c r="P15" s="13">
        <v>0</v>
      </c>
      <c r="Q15" s="13">
        <v>0</v>
      </c>
      <c r="R15" s="13">
        <v>0</v>
      </c>
      <c r="S15" s="13">
        <v>0</v>
      </c>
      <c r="T15" s="13">
        <v>0</v>
      </c>
      <c r="U15" s="13">
        <v>0</v>
      </c>
      <c r="V15" s="13">
        <v>0</v>
      </c>
      <c r="W15" s="14">
        <f t="shared" si="0"/>
        <v>92429.199999999983</v>
      </c>
      <c r="X15" s="13">
        <v>0</v>
      </c>
      <c r="Y15" s="13">
        <v>0</v>
      </c>
      <c r="Z15" s="13">
        <v>0</v>
      </c>
      <c r="AA15" s="13">
        <v>0</v>
      </c>
      <c r="AB15" s="13">
        <v>0</v>
      </c>
      <c r="AC15" s="13">
        <v>0</v>
      </c>
      <c r="AD15" s="13">
        <v>0</v>
      </c>
      <c r="AE15" s="13">
        <v>0</v>
      </c>
      <c r="AF15" s="13">
        <v>0</v>
      </c>
      <c r="AG15" s="13">
        <v>0</v>
      </c>
      <c r="AH15" s="13">
        <v>0</v>
      </c>
      <c r="AI15" s="13">
        <v>0</v>
      </c>
      <c r="AJ15" s="14">
        <f t="shared" si="1"/>
        <v>0</v>
      </c>
      <c r="AK15">
        <f>+IFERROR(VLOOKUP(E15,'Detail Site Access'!$B:$I,8,FALSE),0)</f>
        <v>2024</v>
      </c>
      <c r="AL15" s="27">
        <f>+IFERROR(VLOOKUP(E15,'Detail Site Access'!$B:$I,2,FALSE),0)</f>
        <v>540189</v>
      </c>
      <c r="AM15" s="28">
        <f t="shared" si="2"/>
        <v>0.17110529833076937</v>
      </c>
      <c r="AN15" s="28">
        <f t="shared" si="3"/>
        <v>0</v>
      </c>
      <c r="AO15">
        <v>2024</v>
      </c>
      <c r="AP15">
        <f t="shared" si="4"/>
        <v>0</v>
      </c>
    </row>
    <row r="16" spans="1:42" ht="15.75" x14ac:dyDescent="0.25">
      <c r="B16" s="23">
        <v>13</v>
      </c>
      <c r="C16" s="8" t="s">
        <v>80</v>
      </c>
      <c r="D16" s="8" t="s">
        <v>81</v>
      </c>
      <c r="E16" s="9" t="s">
        <v>82</v>
      </c>
      <c r="F16" s="10" t="s">
        <v>83</v>
      </c>
      <c r="G16" s="8" t="s">
        <v>84</v>
      </c>
      <c r="H16" s="9" t="s">
        <v>82</v>
      </c>
      <c r="I16" s="11" t="s">
        <v>73</v>
      </c>
      <c r="J16" s="12" t="s">
        <v>14</v>
      </c>
      <c r="K16" s="13">
        <v>0</v>
      </c>
      <c r="L16" s="13">
        <v>0</v>
      </c>
      <c r="M16" s="13">
        <v>0</v>
      </c>
      <c r="N16" s="13">
        <v>0</v>
      </c>
      <c r="O16" s="13">
        <v>0</v>
      </c>
      <c r="P16" s="13">
        <v>0</v>
      </c>
      <c r="Q16" s="13">
        <v>0</v>
      </c>
      <c r="R16" s="13">
        <v>9000</v>
      </c>
      <c r="S16" s="13">
        <v>9000</v>
      </c>
      <c r="T16" s="13">
        <v>9000</v>
      </c>
      <c r="U16" s="13">
        <v>0</v>
      </c>
      <c r="V16" s="13">
        <v>0</v>
      </c>
      <c r="W16" s="14">
        <f t="shared" si="0"/>
        <v>27000</v>
      </c>
      <c r="X16" s="13">
        <v>29892.965</v>
      </c>
      <c r="Y16" s="13">
        <v>29892.965</v>
      </c>
      <c r="Z16" s="13">
        <v>0</v>
      </c>
      <c r="AA16" s="13">
        <v>0</v>
      </c>
      <c r="AB16" s="13">
        <v>0</v>
      </c>
      <c r="AC16" s="13">
        <v>0</v>
      </c>
      <c r="AD16" s="13">
        <v>0</v>
      </c>
      <c r="AE16" s="13">
        <v>0</v>
      </c>
      <c r="AF16" s="13">
        <v>0</v>
      </c>
      <c r="AG16" s="13">
        <v>0</v>
      </c>
      <c r="AH16" s="13">
        <v>0</v>
      </c>
      <c r="AI16" s="13">
        <v>0</v>
      </c>
      <c r="AJ16" s="14">
        <f t="shared" si="1"/>
        <v>59785.93</v>
      </c>
      <c r="AK16">
        <f>+IFERROR(VLOOKUP(E16,'Detail Site Access'!$B:$I,8,FALSE),0)</f>
        <v>2025</v>
      </c>
      <c r="AL16" s="27">
        <f>+IFERROR(VLOOKUP(E16,'Detail Site Access'!$B:$I,2,FALSE),0)</f>
        <v>610006</v>
      </c>
      <c r="AM16" s="28">
        <f t="shared" si="2"/>
        <v>4.4261859719412593E-2</v>
      </c>
      <c r="AN16" s="28">
        <f t="shared" si="3"/>
        <v>9.8008757290911894E-2</v>
      </c>
      <c r="AO16">
        <v>2025</v>
      </c>
      <c r="AP16">
        <f t="shared" si="4"/>
        <v>0</v>
      </c>
    </row>
    <row r="17" spans="2:42" ht="15.75" x14ac:dyDescent="0.25">
      <c r="B17" s="23">
        <v>14</v>
      </c>
      <c r="C17" s="8" t="s">
        <v>85</v>
      </c>
      <c r="D17" s="8" t="s">
        <v>86</v>
      </c>
      <c r="E17" s="9" t="s">
        <v>87</v>
      </c>
      <c r="F17" s="10" t="s">
        <v>88</v>
      </c>
      <c r="G17" s="10" t="s">
        <v>89</v>
      </c>
      <c r="H17" s="9" t="s">
        <v>87</v>
      </c>
      <c r="I17" s="11" t="s">
        <v>90</v>
      </c>
      <c r="J17" s="12" t="s">
        <v>14</v>
      </c>
      <c r="K17" s="13">
        <v>47377.3</v>
      </c>
      <c r="L17" s="13">
        <v>47377.3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>
        <v>0</v>
      </c>
      <c r="U17" s="13">
        <v>0</v>
      </c>
      <c r="V17" s="13">
        <v>0</v>
      </c>
      <c r="W17" s="14">
        <f t="shared" si="0"/>
        <v>94754.6</v>
      </c>
      <c r="X17" s="13">
        <v>104753.1</v>
      </c>
      <c r="Y17" s="13">
        <v>104753.1</v>
      </c>
      <c r="Z17" s="13">
        <v>104753.1</v>
      </c>
      <c r="AA17" s="13">
        <v>104753.1</v>
      </c>
      <c r="AB17" s="13">
        <v>0</v>
      </c>
      <c r="AC17" s="13">
        <v>0</v>
      </c>
      <c r="AD17" s="13">
        <v>0</v>
      </c>
      <c r="AE17" s="13">
        <v>0</v>
      </c>
      <c r="AF17" s="13">
        <v>0</v>
      </c>
      <c r="AG17" s="13">
        <v>0</v>
      </c>
      <c r="AH17" s="13">
        <v>0</v>
      </c>
      <c r="AI17" s="13">
        <v>0</v>
      </c>
      <c r="AJ17" s="14">
        <f t="shared" si="1"/>
        <v>419012.4</v>
      </c>
      <c r="AK17">
        <f>+IFERROR(VLOOKUP(E17,'Detail Site Access'!$B:$I,8,FALSE),0)</f>
        <v>2023</v>
      </c>
      <c r="AL17" s="27">
        <f>+IFERROR(VLOOKUP(E17,'Detail Site Access'!$B:$I,2,FALSE),0)</f>
        <v>533486</v>
      </c>
      <c r="AM17" s="28">
        <f t="shared" si="2"/>
        <v>0.17761403298305861</v>
      </c>
      <c r="AN17" s="28">
        <f t="shared" si="3"/>
        <v>0.7854234225452964</v>
      </c>
      <c r="AO17">
        <v>2023</v>
      </c>
      <c r="AP17">
        <f t="shared" si="4"/>
        <v>0</v>
      </c>
    </row>
    <row r="18" spans="2:42" ht="15.75" x14ac:dyDescent="0.25">
      <c r="B18" s="23">
        <v>15</v>
      </c>
      <c r="C18" s="8" t="s">
        <v>91</v>
      </c>
      <c r="D18" s="8" t="s">
        <v>92</v>
      </c>
      <c r="E18" s="9" t="s">
        <v>93</v>
      </c>
      <c r="F18" s="10" t="s">
        <v>94</v>
      </c>
      <c r="G18" s="10" t="s">
        <v>95</v>
      </c>
      <c r="H18" s="9" t="s">
        <v>93</v>
      </c>
      <c r="I18" s="11" t="s">
        <v>79</v>
      </c>
      <c r="J18" s="12" t="s">
        <v>14</v>
      </c>
      <c r="K18" s="13">
        <v>33508.466666666667</v>
      </c>
      <c r="L18" s="13">
        <v>33508.466666666667</v>
      </c>
      <c r="M18" s="13">
        <v>33508.466666666667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13">
        <v>0</v>
      </c>
      <c r="T18" s="13">
        <v>0</v>
      </c>
      <c r="U18" s="13">
        <v>0</v>
      </c>
      <c r="V18" s="13">
        <v>0</v>
      </c>
      <c r="W18" s="14">
        <f t="shared" si="0"/>
        <v>100525.4</v>
      </c>
      <c r="X18" s="13">
        <v>0</v>
      </c>
      <c r="Y18" s="13">
        <v>0</v>
      </c>
      <c r="Z18" s="13">
        <v>0</v>
      </c>
      <c r="AA18" s="13">
        <v>0</v>
      </c>
      <c r="AB18" s="13">
        <v>0</v>
      </c>
      <c r="AC18" s="13">
        <v>0</v>
      </c>
      <c r="AD18" s="13">
        <v>0</v>
      </c>
      <c r="AE18" s="13">
        <v>0</v>
      </c>
      <c r="AF18" s="13">
        <v>0</v>
      </c>
      <c r="AG18" s="13">
        <v>0</v>
      </c>
      <c r="AH18" s="13">
        <v>0</v>
      </c>
      <c r="AI18" s="13">
        <v>0</v>
      </c>
      <c r="AJ18" s="14">
        <f t="shared" si="1"/>
        <v>0</v>
      </c>
      <c r="AK18">
        <f>+IFERROR(VLOOKUP(E18,'Detail Site Access'!$B:$I,8,FALSE),0)</f>
        <v>2024</v>
      </c>
      <c r="AL18" s="27">
        <f>+IFERROR(VLOOKUP(E18,'Detail Site Access'!$B:$I,2,FALSE),0)</f>
        <v>622374</v>
      </c>
      <c r="AM18" s="28">
        <f t="shared" si="2"/>
        <v>0.1615192794043453</v>
      </c>
      <c r="AN18" s="28">
        <f t="shared" si="3"/>
        <v>0</v>
      </c>
      <c r="AO18">
        <v>2024</v>
      </c>
      <c r="AP18">
        <f t="shared" si="4"/>
        <v>0</v>
      </c>
    </row>
    <row r="19" spans="2:42" ht="15.75" x14ac:dyDescent="0.25">
      <c r="B19" s="23">
        <v>16</v>
      </c>
      <c r="C19" s="8" t="s">
        <v>96</v>
      </c>
      <c r="D19" s="8" t="s">
        <v>97</v>
      </c>
      <c r="E19" s="9" t="s">
        <v>98</v>
      </c>
      <c r="F19" s="10" t="s">
        <v>99</v>
      </c>
      <c r="G19" s="10" t="s">
        <v>100</v>
      </c>
      <c r="H19" s="9" t="s">
        <v>98</v>
      </c>
      <c r="I19" s="11" t="s">
        <v>101</v>
      </c>
      <c r="J19" s="12" t="s">
        <v>14</v>
      </c>
      <c r="K19" s="13">
        <v>51425.4</v>
      </c>
      <c r="L19" s="13">
        <v>51425.4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0</v>
      </c>
      <c r="S19" s="13">
        <v>0</v>
      </c>
      <c r="T19" s="13">
        <v>0</v>
      </c>
      <c r="U19" s="13">
        <v>0</v>
      </c>
      <c r="V19" s="13">
        <v>0</v>
      </c>
      <c r="W19" s="14">
        <f t="shared" si="0"/>
        <v>102850.8</v>
      </c>
      <c r="X19" s="13">
        <v>0</v>
      </c>
      <c r="Y19" s="13">
        <v>0</v>
      </c>
      <c r="Z19" s="13">
        <v>126516.3</v>
      </c>
      <c r="AA19" s="13">
        <v>126516.3</v>
      </c>
      <c r="AB19" s="13">
        <v>126516.3</v>
      </c>
      <c r="AC19" s="13">
        <v>126516.3</v>
      </c>
      <c r="AD19" s="13">
        <v>0</v>
      </c>
      <c r="AE19" s="13">
        <v>0</v>
      </c>
      <c r="AF19" s="13">
        <v>0</v>
      </c>
      <c r="AG19" s="13">
        <v>0</v>
      </c>
      <c r="AH19" s="13">
        <v>0</v>
      </c>
      <c r="AI19" s="13">
        <v>0</v>
      </c>
      <c r="AJ19" s="14">
        <f t="shared" si="1"/>
        <v>506065.2</v>
      </c>
      <c r="AK19">
        <f>+IFERROR(VLOOKUP(E19,'Detail Site Access'!$B:$I,8,FALSE),0)</f>
        <v>2023</v>
      </c>
      <c r="AL19" s="27">
        <f>+IFERROR(VLOOKUP(E19,'Detail Site Access'!$B:$I,2,FALSE),0)</f>
        <v>616690</v>
      </c>
      <c r="AM19" s="28">
        <f t="shared" si="2"/>
        <v>0.16677877053300685</v>
      </c>
      <c r="AN19" s="28">
        <f t="shared" si="3"/>
        <v>0.82061521996465003</v>
      </c>
      <c r="AO19">
        <v>2023</v>
      </c>
      <c r="AP19">
        <f t="shared" si="4"/>
        <v>0</v>
      </c>
    </row>
    <row r="20" spans="2:42" ht="15.75" x14ac:dyDescent="0.25">
      <c r="B20" s="23">
        <v>17</v>
      </c>
      <c r="C20" s="8" t="s">
        <v>102</v>
      </c>
      <c r="D20" s="8" t="s">
        <v>103</v>
      </c>
      <c r="E20" s="9" t="s">
        <v>104</v>
      </c>
      <c r="F20" s="10" t="s">
        <v>105</v>
      </c>
      <c r="G20" s="10" t="s">
        <v>106</v>
      </c>
      <c r="H20" s="9" t="s">
        <v>104</v>
      </c>
      <c r="I20" s="11" t="s">
        <v>107</v>
      </c>
      <c r="J20" s="12" t="s">
        <v>14</v>
      </c>
      <c r="K20" s="13">
        <v>0</v>
      </c>
      <c r="L20" s="13">
        <v>0</v>
      </c>
      <c r="M20" s="13">
        <v>54805.25</v>
      </c>
      <c r="N20" s="13">
        <v>54805.25</v>
      </c>
      <c r="O20" s="13">
        <v>54805.25</v>
      </c>
      <c r="P20" s="13">
        <v>54805.25</v>
      </c>
      <c r="Q20" s="13">
        <v>0</v>
      </c>
      <c r="R20" s="13">
        <v>0</v>
      </c>
      <c r="S20" s="13">
        <v>0</v>
      </c>
      <c r="T20" s="13">
        <v>0</v>
      </c>
      <c r="U20" s="13">
        <v>0</v>
      </c>
      <c r="V20" s="13">
        <v>0</v>
      </c>
      <c r="W20" s="14">
        <f t="shared" si="0"/>
        <v>219221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13">
        <v>0</v>
      </c>
      <c r="AD20" s="13">
        <v>0</v>
      </c>
      <c r="AE20" s="13">
        <v>0</v>
      </c>
      <c r="AF20" s="13">
        <v>0</v>
      </c>
      <c r="AG20" s="13">
        <v>0</v>
      </c>
      <c r="AH20" s="13">
        <v>0</v>
      </c>
      <c r="AI20" s="13">
        <v>0</v>
      </c>
      <c r="AJ20" s="14">
        <f t="shared" si="1"/>
        <v>0</v>
      </c>
      <c r="AK20">
        <f>+IFERROR(VLOOKUP(E20,'Detail Site Access'!$B:$I,8,FALSE),0)</f>
        <v>2024</v>
      </c>
      <c r="AL20" s="27">
        <f>+IFERROR(VLOOKUP(E20,'Detail Site Access'!$B:$I,2,FALSE),0)</f>
        <v>1347704</v>
      </c>
      <c r="AM20" s="28">
        <f t="shared" si="2"/>
        <v>0.16266257279046437</v>
      </c>
      <c r="AN20" s="28">
        <f t="shared" si="3"/>
        <v>0</v>
      </c>
      <c r="AO20">
        <v>2024</v>
      </c>
      <c r="AP20">
        <f t="shared" si="4"/>
        <v>0</v>
      </c>
    </row>
    <row r="21" spans="2:42" ht="15.75" x14ac:dyDescent="0.25">
      <c r="B21" s="23">
        <v>18</v>
      </c>
      <c r="C21" s="8" t="s">
        <v>108</v>
      </c>
      <c r="D21" s="8" t="s">
        <v>109</v>
      </c>
      <c r="E21" s="9" t="s">
        <v>110</v>
      </c>
      <c r="F21" s="10" t="s">
        <v>111</v>
      </c>
      <c r="G21" s="10" t="s">
        <v>112</v>
      </c>
      <c r="H21" s="9" t="s">
        <v>110</v>
      </c>
      <c r="I21" s="11" t="s">
        <v>113</v>
      </c>
      <c r="J21" s="12" t="s">
        <v>14</v>
      </c>
      <c r="K21" s="13">
        <v>53449.7</v>
      </c>
      <c r="L21" s="13">
        <v>53449.7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13">
        <v>0</v>
      </c>
      <c r="U21" s="13">
        <v>0</v>
      </c>
      <c r="V21" s="13">
        <v>0</v>
      </c>
      <c r="W21" s="14">
        <f t="shared" si="0"/>
        <v>106899.4</v>
      </c>
      <c r="X21" s="13">
        <v>0</v>
      </c>
      <c r="Y21" s="13">
        <v>137397.90000000002</v>
      </c>
      <c r="Z21" s="13">
        <v>137397.90000000002</v>
      </c>
      <c r="AA21" s="13">
        <v>137397.90000000002</v>
      </c>
      <c r="AB21" s="13">
        <v>137397.90000000002</v>
      </c>
      <c r="AC21" s="13">
        <v>0</v>
      </c>
      <c r="AD21" s="13">
        <v>0</v>
      </c>
      <c r="AE21" s="13">
        <v>0</v>
      </c>
      <c r="AF21" s="13">
        <v>0</v>
      </c>
      <c r="AG21" s="13">
        <v>0</v>
      </c>
      <c r="AH21" s="13">
        <v>0</v>
      </c>
      <c r="AI21" s="13">
        <v>0</v>
      </c>
      <c r="AJ21" s="14">
        <f t="shared" si="1"/>
        <v>549591.60000000009</v>
      </c>
      <c r="AK21">
        <f>+IFERROR(VLOOKUP(E21,'Detail Site Access'!$B:$I,8,FALSE),0)</f>
        <v>2023</v>
      </c>
      <c r="AL21" s="27">
        <f>+IFERROR(VLOOKUP(E21,'Detail Site Access'!$B:$I,2,FALSE),0)</f>
        <v>656792</v>
      </c>
      <c r="AM21" s="28">
        <f t="shared" si="2"/>
        <v>0.16275989963336945</v>
      </c>
      <c r="AN21" s="28">
        <f t="shared" si="3"/>
        <v>0.83678181220234127</v>
      </c>
      <c r="AO21">
        <v>2023</v>
      </c>
      <c r="AP21">
        <f t="shared" si="4"/>
        <v>0</v>
      </c>
    </row>
    <row r="22" spans="2:42" ht="15.75" x14ac:dyDescent="0.25">
      <c r="B22" s="23">
        <v>19</v>
      </c>
      <c r="C22" s="8" t="s">
        <v>114</v>
      </c>
      <c r="D22" s="8" t="s">
        <v>115</v>
      </c>
      <c r="E22" s="9" t="s">
        <v>116</v>
      </c>
      <c r="F22" s="10" t="s">
        <v>117</v>
      </c>
      <c r="G22" s="10" t="s">
        <v>118</v>
      </c>
      <c r="H22" s="9" t="s">
        <v>116</v>
      </c>
      <c r="I22" s="11" t="s">
        <v>73</v>
      </c>
      <c r="J22" s="12" t="s">
        <v>14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0</v>
      </c>
      <c r="R22" s="13">
        <v>6666.666666666667</v>
      </c>
      <c r="S22" s="13">
        <v>6666.666666666667</v>
      </c>
      <c r="T22" s="13">
        <v>6666.666666666667</v>
      </c>
      <c r="U22" s="13">
        <v>0</v>
      </c>
      <c r="V22" s="13">
        <v>0</v>
      </c>
      <c r="W22" s="14">
        <f t="shared" si="0"/>
        <v>20000</v>
      </c>
      <c r="X22" s="13">
        <v>7581</v>
      </c>
      <c r="Y22" s="13">
        <v>7581</v>
      </c>
      <c r="Z22" s="13">
        <v>0</v>
      </c>
      <c r="AA22" s="13">
        <v>0</v>
      </c>
      <c r="AB22" s="13">
        <v>0</v>
      </c>
      <c r="AC22" s="13">
        <v>0</v>
      </c>
      <c r="AD22" s="13">
        <v>0</v>
      </c>
      <c r="AE22" s="13">
        <v>0</v>
      </c>
      <c r="AF22" s="13">
        <v>0</v>
      </c>
      <c r="AG22" s="13">
        <v>0</v>
      </c>
      <c r="AH22" s="13">
        <v>0</v>
      </c>
      <c r="AI22" s="13">
        <v>0</v>
      </c>
      <c r="AJ22" s="14">
        <f t="shared" si="1"/>
        <v>15162</v>
      </c>
      <c r="AK22">
        <f>+IFERROR(VLOOKUP(E22,'Detail Site Access'!$B:$I,8,FALSE),0)</f>
        <v>2026</v>
      </c>
      <c r="AL22" s="27">
        <f>+IFERROR(VLOOKUP(E22,'Detail Site Access'!$B:$I,2,FALSE),0)</f>
        <v>174633</v>
      </c>
      <c r="AM22" s="28">
        <f t="shared" si="2"/>
        <v>0.11452589144090751</v>
      </c>
      <c r="AN22" s="28">
        <f t="shared" si="3"/>
        <v>8.6822078301351982E-2</v>
      </c>
      <c r="AO22">
        <v>2026</v>
      </c>
      <c r="AP22">
        <f t="shared" si="4"/>
        <v>0</v>
      </c>
    </row>
    <row r="23" spans="2:42" ht="15.75" x14ac:dyDescent="0.25">
      <c r="B23" s="23">
        <v>20</v>
      </c>
      <c r="C23" s="8" t="s">
        <v>119</v>
      </c>
      <c r="D23" s="8" t="s">
        <v>120</v>
      </c>
      <c r="E23" s="9" t="s">
        <v>121</v>
      </c>
      <c r="F23" s="10" t="s">
        <v>122</v>
      </c>
      <c r="G23" s="10" t="s">
        <v>123</v>
      </c>
      <c r="H23" s="9" t="s">
        <v>121</v>
      </c>
      <c r="I23" s="11" t="s">
        <v>124</v>
      </c>
      <c r="J23" s="12" t="s">
        <v>14</v>
      </c>
      <c r="K23" s="13">
        <v>54124.3</v>
      </c>
      <c r="L23" s="13">
        <v>54124.3</v>
      </c>
      <c r="M23" s="13">
        <v>0</v>
      </c>
      <c r="N23" s="13">
        <v>0</v>
      </c>
      <c r="O23" s="13">
        <v>0</v>
      </c>
      <c r="P23" s="13">
        <v>0</v>
      </c>
      <c r="Q23" s="13">
        <v>0</v>
      </c>
      <c r="R23" s="13">
        <v>0</v>
      </c>
      <c r="S23" s="13">
        <v>0</v>
      </c>
      <c r="T23" s="13">
        <v>0</v>
      </c>
      <c r="U23" s="13">
        <v>0</v>
      </c>
      <c r="V23" s="13">
        <v>0</v>
      </c>
      <c r="W23" s="14">
        <f t="shared" si="0"/>
        <v>108248.6</v>
      </c>
      <c r="X23" s="13">
        <v>0</v>
      </c>
      <c r="Y23" s="13">
        <v>0</v>
      </c>
      <c r="Z23" s="13">
        <v>0</v>
      </c>
      <c r="AA23" s="13">
        <v>141025.1</v>
      </c>
      <c r="AB23" s="13">
        <v>141025.1</v>
      </c>
      <c r="AC23" s="13">
        <v>141025.1</v>
      </c>
      <c r="AD23" s="13">
        <v>141025.1</v>
      </c>
      <c r="AE23" s="13">
        <v>0</v>
      </c>
      <c r="AF23" s="13">
        <v>0</v>
      </c>
      <c r="AG23" s="13">
        <v>0</v>
      </c>
      <c r="AH23" s="13">
        <v>0</v>
      </c>
      <c r="AI23" s="13">
        <v>0</v>
      </c>
      <c r="AJ23" s="14">
        <f t="shared" si="1"/>
        <v>564100.4</v>
      </c>
      <c r="AK23">
        <f>+IFERROR(VLOOKUP(E23,'Detail Site Access'!$B:$I,8,FALSE),0)</f>
        <v>2023</v>
      </c>
      <c r="AL23" s="27">
        <f>+IFERROR(VLOOKUP(E23,'Detail Site Access'!$B:$I,2,FALSE),0)</f>
        <v>670159</v>
      </c>
      <c r="AM23" s="28">
        <f t="shared" si="2"/>
        <v>0.16152674216118862</v>
      </c>
      <c r="AN23" s="28">
        <f t="shared" si="3"/>
        <v>0.84174113904312264</v>
      </c>
      <c r="AO23">
        <v>2023</v>
      </c>
      <c r="AP23">
        <f t="shared" si="4"/>
        <v>0</v>
      </c>
    </row>
    <row r="24" spans="2:42" ht="15.75" x14ac:dyDescent="0.25">
      <c r="B24" s="23">
        <v>21</v>
      </c>
      <c r="C24" s="8" t="s">
        <v>125</v>
      </c>
      <c r="D24" s="8" t="s">
        <v>126</v>
      </c>
      <c r="E24" s="9" t="s">
        <v>127</v>
      </c>
      <c r="F24" s="10" t="s">
        <v>128</v>
      </c>
      <c r="G24" s="10" t="s">
        <v>129</v>
      </c>
      <c r="H24" s="9" t="s">
        <v>127</v>
      </c>
      <c r="I24" s="11" t="s">
        <v>73</v>
      </c>
      <c r="J24" s="12" t="s">
        <v>14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0</v>
      </c>
      <c r="S24" s="13">
        <v>8666.6666666666661</v>
      </c>
      <c r="T24" s="13">
        <v>8666.6666666666661</v>
      </c>
      <c r="U24" s="13">
        <v>8666.6666666666661</v>
      </c>
      <c r="V24" s="13">
        <v>0</v>
      </c>
      <c r="W24" s="14">
        <f t="shared" si="0"/>
        <v>26000</v>
      </c>
      <c r="X24" s="13">
        <v>12050.56</v>
      </c>
      <c r="Y24" s="13">
        <v>12050.56</v>
      </c>
      <c r="Z24" s="13">
        <v>0</v>
      </c>
      <c r="AA24" s="13">
        <v>0</v>
      </c>
      <c r="AB24" s="13">
        <v>0</v>
      </c>
      <c r="AC24" s="13">
        <v>0</v>
      </c>
      <c r="AD24" s="13">
        <v>0</v>
      </c>
      <c r="AE24" s="13">
        <v>0</v>
      </c>
      <c r="AF24" s="13">
        <v>0</v>
      </c>
      <c r="AG24" s="13">
        <v>0</v>
      </c>
      <c r="AH24" s="13">
        <v>0</v>
      </c>
      <c r="AI24" s="13">
        <v>0</v>
      </c>
      <c r="AJ24" s="14">
        <f t="shared" si="1"/>
        <v>24101.119999999999</v>
      </c>
      <c r="AK24">
        <f>+IFERROR(VLOOKUP(E24,'Detail Site Access'!$B:$I,8,FALSE),0)</f>
        <v>2025</v>
      </c>
      <c r="AL24" s="27">
        <f>+IFERROR(VLOOKUP(E24,'Detail Site Access'!$B:$I,2,FALSE),0)</f>
        <v>244616</v>
      </c>
      <c r="AM24" s="28">
        <f t="shared" si="2"/>
        <v>0.10628904078228733</v>
      </c>
      <c r="AN24" s="28">
        <f t="shared" si="3"/>
        <v>9.8526343329953886E-2</v>
      </c>
      <c r="AO24">
        <v>2025</v>
      </c>
      <c r="AP24">
        <f t="shared" si="4"/>
        <v>0</v>
      </c>
    </row>
    <row r="25" spans="2:42" ht="15.75" x14ac:dyDescent="0.25">
      <c r="B25" s="23">
        <v>22</v>
      </c>
      <c r="C25" s="8" t="s">
        <v>130</v>
      </c>
      <c r="D25" s="8" t="s">
        <v>131</v>
      </c>
      <c r="E25" s="9" t="s">
        <v>132</v>
      </c>
      <c r="F25" s="10" t="s">
        <v>133</v>
      </c>
      <c r="G25" s="10" t="s">
        <v>134</v>
      </c>
      <c r="H25" s="9" t="s">
        <v>132</v>
      </c>
      <c r="I25" s="11" t="s">
        <v>135</v>
      </c>
      <c r="J25" s="12" t="s">
        <v>14</v>
      </c>
      <c r="K25" s="13">
        <v>33699.5</v>
      </c>
      <c r="L25" s="13">
        <v>33699.5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13">
        <v>0</v>
      </c>
      <c r="T25" s="13">
        <v>0</v>
      </c>
      <c r="U25" s="13">
        <v>0</v>
      </c>
      <c r="V25" s="13">
        <v>0</v>
      </c>
      <c r="W25" s="14">
        <f t="shared" si="0"/>
        <v>67399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13">
        <v>0</v>
      </c>
      <c r="AD25" s="13">
        <v>89003.613333333342</v>
      </c>
      <c r="AE25" s="13">
        <v>89003.613333333342</v>
      </c>
      <c r="AF25" s="13">
        <v>89003.613333333342</v>
      </c>
      <c r="AG25" s="13">
        <v>0</v>
      </c>
      <c r="AH25" s="13">
        <v>0</v>
      </c>
      <c r="AI25" s="13">
        <v>0</v>
      </c>
      <c r="AJ25" s="14">
        <f t="shared" si="1"/>
        <v>267010.84000000003</v>
      </c>
      <c r="AK25">
        <f>+IFERROR(VLOOKUP(E25,'Detail Site Access'!$B:$I,8,FALSE),0)</f>
        <v>2023</v>
      </c>
      <c r="AL25" s="27">
        <f>+IFERROR(VLOOKUP(E25,'Detail Site Access'!$B:$I,2,FALSE),0)</f>
        <v>358578</v>
      </c>
      <c r="AM25" s="28">
        <f t="shared" si="2"/>
        <v>0.18796189392544999</v>
      </c>
      <c r="AN25" s="28">
        <f t="shared" si="3"/>
        <v>0.74463809826592831</v>
      </c>
      <c r="AO25">
        <v>2023</v>
      </c>
      <c r="AP25">
        <f t="shared" si="4"/>
        <v>0</v>
      </c>
    </row>
    <row r="26" spans="2:42" ht="15.75" x14ac:dyDescent="0.25">
      <c r="B26" s="23">
        <v>23</v>
      </c>
      <c r="C26" s="8" t="s">
        <v>136</v>
      </c>
      <c r="D26" s="8" t="s">
        <v>136</v>
      </c>
      <c r="E26" s="9" t="s">
        <v>137</v>
      </c>
      <c r="F26" s="10" t="s">
        <v>138</v>
      </c>
      <c r="G26" s="10" t="s">
        <v>138</v>
      </c>
      <c r="H26" s="9" t="s">
        <v>137</v>
      </c>
      <c r="I26" s="11" t="s">
        <v>139</v>
      </c>
      <c r="J26" s="12" t="s">
        <v>14</v>
      </c>
      <c r="K26" s="13">
        <v>0</v>
      </c>
      <c r="L26" s="13">
        <v>0</v>
      </c>
      <c r="M26" s="13">
        <v>0</v>
      </c>
      <c r="N26" s="13">
        <v>15024</v>
      </c>
      <c r="O26" s="13">
        <v>15024</v>
      </c>
      <c r="P26" s="13">
        <v>15024</v>
      </c>
      <c r="Q26" s="13">
        <v>0</v>
      </c>
      <c r="R26" s="13">
        <v>0</v>
      </c>
      <c r="S26" s="13">
        <v>0</v>
      </c>
      <c r="T26" s="13">
        <v>0</v>
      </c>
      <c r="U26" s="13">
        <v>0</v>
      </c>
      <c r="V26" s="13">
        <v>0</v>
      </c>
      <c r="W26" s="14">
        <f t="shared" si="0"/>
        <v>45072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13">
        <v>0</v>
      </c>
      <c r="AD26" s="13">
        <v>0</v>
      </c>
      <c r="AE26" s="13">
        <v>0</v>
      </c>
      <c r="AF26" s="13">
        <v>0</v>
      </c>
      <c r="AG26" s="13">
        <v>60552.786666666674</v>
      </c>
      <c r="AH26" s="13">
        <v>60552.786666666674</v>
      </c>
      <c r="AI26" s="13">
        <v>60552.786666666674</v>
      </c>
      <c r="AJ26" s="14">
        <f t="shared" si="1"/>
        <v>181658.36000000002</v>
      </c>
      <c r="AK26">
        <f>+IFERROR(VLOOKUP(E26,'Detail Site Access'!$B:$I,8,FALSE),0)</f>
        <v>2023</v>
      </c>
      <c r="AL26" s="27">
        <f>+IFERROR(VLOOKUP(E26,'Detail Site Access'!$B:$I,2,FALSE),0)</f>
        <v>215685</v>
      </c>
      <c r="AM26" s="28">
        <f t="shared" si="2"/>
        <v>0.20897141664928021</v>
      </c>
      <c r="AN26" s="28">
        <f t="shared" si="3"/>
        <v>0.84223919141340386</v>
      </c>
      <c r="AO26">
        <v>2023</v>
      </c>
      <c r="AP26">
        <f t="shared" si="4"/>
        <v>0</v>
      </c>
    </row>
    <row r="27" spans="2:42" ht="15.75" x14ac:dyDescent="0.25">
      <c r="B27" s="23">
        <v>24</v>
      </c>
      <c r="C27" s="8" t="s">
        <v>140</v>
      </c>
      <c r="D27" s="8" t="s">
        <v>140</v>
      </c>
      <c r="E27" s="9" t="s">
        <v>141</v>
      </c>
      <c r="F27" s="10" t="s">
        <v>142</v>
      </c>
      <c r="G27" s="10" t="s">
        <v>142</v>
      </c>
      <c r="H27" s="9" t="s">
        <v>141</v>
      </c>
      <c r="I27" s="11" t="s">
        <v>143</v>
      </c>
      <c r="J27" s="12" t="s">
        <v>14</v>
      </c>
      <c r="K27" s="13">
        <v>0</v>
      </c>
      <c r="L27" s="13">
        <v>0</v>
      </c>
      <c r="M27" s="13">
        <v>0</v>
      </c>
      <c r="N27" s="13">
        <v>30304.666666666664</v>
      </c>
      <c r="O27" s="13">
        <v>30304.666666666664</v>
      </c>
      <c r="P27" s="13">
        <v>30304.666666666664</v>
      </c>
      <c r="Q27" s="13">
        <v>0</v>
      </c>
      <c r="R27" s="13">
        <v>0</v>
      </c>
      <c r="S27" s="13">
        <v>0</v>
      </c>
      <c r="T27" s="13">
        <v>0</v>
      </c>
      <c r="U27" s="13">
        <v>0</v>
      </c>
      <c r="V27" s="13">
        <v>0</v>
      </c>
      <c r="W27" s="14">
        <f t="shared" si="0"/>
        <v>90914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  <c r="AC27" s="13">
        <v>0</v>
      </c>
      <c r="AD27" s="13">
        <v>0</v>
      </c>
      <c r="AE27" s="13">
        <v>0</v>
      </c>
      <c r="AF27" s="13">
        <v>0</v>
      </c>
      <c r="AG27" s="13">
        <v>0</v>
      </c>
      <c r="AH27" s="13">
        <v>0</v>
      </c>
      <c r="AI27" s="13">
        <v>0</v>
      </c>
      <c r="AJ27" s="14">
        <f t="shared" si="1"/>
        <v>0</v>
      </c>
      <c r="AK27">
        <f>+IFERROR(VLOOKUP(E27,'Detail Site Access'!$B:$I,8,FALSE),0)</f>
        <v>2024</v>
      </c>
      <c r="AL27" s="27">
        <f>+IFERROR(VLOOKUP(E27,'Detail Site Access'!$B:$I,2,FALSE),0)</f>
        <v>496313</v>
      </c>
      <c r="AM27" s="28">
        <f t="shared" si="2"/>
        <v>0.18317876017754925</v>
      </c>
      <c r="AN27" s="28">
        <f t="shared" si="3"/>
        <v>0</v>
      </c>
      <c r="AO27">
        <v>2024</v>
      </c>
      <c r="AP27">
        <f t="shared" si="4"/>
        <v>0</v>
      </c>
    </row>
    <row r="28" spans="2:42" ht="15.75" x14ac:dyDescent="0.25">
      <c r="B28" s="23">
        <v>25</v>
      </c>
      <c r="C28" s="8" t="s">
        <v>144</v>
      </c>
      <c r="D28" s="8" t="s">
        <v>144</v>
      </c>
      <c r="E28" s="9" t="s">
        <v>145</v>
      </c>
      <c r="F28" s="10" t="s">
        <v>146</v>
      </c>
      <c r="G28" s="10" t="s">
        <v>146</v>
      </c>
      <c r="H28" s="9" t="s">
        <v>145</v>
      </c>
      <c r="I28" s="11" t="s">
        <v>139</v>
      </c>
      <c r="J28" s="12" t="s">
        <v>14</v>
      </c>
      <c r="K28" s="13">
        <v>0</v>
      </c>
      <c r="L28" s="13">
        <v>0</v>
      </c>
      <c r="M28" s="13">
        <v>0</v>
      </c>
      <c r="N28" s="13">
        <v>16213.666666666666</v>
      </c>
      <c r="O28" s="13">
        <v>16213.666666666666</v>
      </c>
      <c r="P28" s="13">
        <v>16213.666666666666</v>
      </c>
      <c r="Q28" s="13">
        <v>0</v>
      </c>
      <c r="R28" s="13">
        <v>0</v>
      </c>
      <c r="S28" s="13">
        <v>0</v>
      </c>
      <c r="T28" s="13">
        <v>0</v>
      </c>
      <c r="U28" s="13">
        <v>0</v>
      </c>
      <c r="V28" s="13">
        <v>0</v>
      </c>
      <c r="W28" s="14">
        <f t="shared" si="0"/>
        <v>48641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13">
        <v>0</v>
      </c>
      <c r="AD28" s="13">
        <v>0</v>
      </c>
      <c r="AE28" s="13">
        <v>0</v>
      </c>
      <c r="AF28" s="13">
        <v>0</v>
      </c>
      <c r="AG28" s="13">
        <v>67611.253333333327</v>
      </c>
      <c r="AH28" s="13">
        <v>67611.253333333327</v>
      </c>
      <c r="AI28" s="13">
        <v>67611.253333333327</v>
      </c>
      <c r="AJ28" s="14">
        <f t="shared" si="1"/>
        <v>202833.75999999998</v>
      </c>
      <c r="AK28">
        <f>+IFERROR(VLOOKUP(E28,'Detail Site Access'!$B:$I,8,FALSE),0)</f>
        <v>2023</v>
      </c>
      <c r="AL28" s="27">
        <f>+IFERROR(VLOOKUP(E28,'Detail Site Access'!$B:$I,2,FALSE),0)</f>
        <v>243633</v>
      </c>
      <c r="AM28" s="28">
        <f t="shared" si="2"/>
        <v>0.19964865186571606</v>
      </c>
      <c r="AN28" s="28">
        <f t="shared" si="3"/>
        <v>0.83253812086211632</v>
      </c>
      <c r="AO28">
        <v>2023</v>
      </c>
      <c r="AP28">
        <f t="shared" si="4"/>
        <v>0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34829-EEF8-4347-93C8-C3AC03A4FF44}">
  <dimension ref="A1:J25309"/>
  <sheetViews>
    <sheetView tabSelected="1" workbookViewId="0">
      <selection activeCell="Q26" sqref="Q26"/>
    </sheetView>
  </sheetViews>
  <sheetFormatPr defaultRowHeight="15" x14ac:dyDescent="0.25"/>
  <cols>
    <col min="1" max="1" width="15" customWidth="1"/>
    <col min="2" max="2" width="33.5703125" customWidth="1"/>
    <col min="3" max="3" width="14.85546875" style="27" bestFit="1" customWidth="1"/>
  </cols>
  <sheetData>
    <row r="1" spans="1:10" x14ac:dyDescent="0.25">
      <c r="A1" t="s">
        <v>797</v>
      </c>
      <c r="B1" t="s">
        <v>171</v>
      </c>
      <c r="C1" s="27" t="s">
        <v>172</v>
      </c>
      <c r="D1" t="s">
        <v>798</v>
      </c>
      <c r="E1" t="s">
        <v>799</v>
      </c>
      <c r="F1" t="s">
        <v>1574</v>
      </c>
      <c r="G1" t="s">
        <v>1575</v>
      </c>
      <c r="H1" t="s">
        <v>13477</v>
      </c>
      <c r="I1" t="s">
        <v>13478</v>
      </c>
      <c r="J1" t="s">
        <v>13479</v>
      </c>
    </row>
    <row r="2" spans="1:10" x14ac:dyDescent="0.25">
      <c r="A2" t="s">
        <v>796</v>
      </c>
      <c r="B2" t="s">
        <v>949</v>
      </c>
      <c r="C2" s="27">
        <v>13160</v>
      </c>
      <c r="D2">
        <v>2022</v>
      </c>
      <c r="E2">
        <v>2.8030303030302999E-2</v>
      </c>
      <c r="F2">
        <v>315</v>
      </c>
      <c r="G2">
        <v>1860028.8554012</v>
      </c>
      <c r="H2" s="73">
        <f t="shared" ref="H2:H65" si="0">G2/SUMIFS(C:C,B:B,B2)</f>
        <v>39.575082029812769</v>
      </c>
      <c r="I2" t="str">
        <f t="shared" ref="I2:I65" si="1">IF(A2="Construction",SUMIFS(D:D,A:A,"Engineering",B:B,B2),"")</f>
        <v/>
      </c>
      <c r="J2" t="str">
        <f>IF(AND(I2&lt;&gt;"",I2&lt;&gt;3000,I2&lt;&gt;0),D2-I2,"")</f>
        <v/>
      </c>
    </row>
    <row r="3" spans="1:10" x14ac:dyDescent="0.25">
      <c r="A3" t="s">
        <v>796</v>
      </c>
      <c r="B3" t="s">
        <v>1700</v>
      </c>
      <c r="C3" s="27">
        <v>8000</v>
      </c>
      <c r="D3">
        <v>2022</v>
      </c>
      <c r="E3">
        <v>0.29090909090909001</v>
      </c>
      <c r="F3">
        <v>374</v>
      </c>
      <c r="G3">
        <v>5943702.6995861102</v>
      </c>
      <c r="H3" s="73">
        <f t="shared" si="0"/>
        <v>36.022440603552184</v>
      </c>
      <c r="I3" t="str">
        <f t="shared" si="1"/>
        <v/>
      </c>
      <c r="J3" t="str">
        <f t="shared" ref="J3:J66" si="2">IF(AND(I3&lt;&gt;"",I3&lt;&gt;3000,I3&lt;&gt;0),D3-I3,"")</f>
        <v/>
      </c>
    </row>
    <row r="4" spans="1:10" x14ac:dyDescent="0.25">
      <c r="A4" t="s">
        <v>796</v>
      </c>
      <c r="B4" t="s">
        <v>1871</v>
      </c>
      <c r="C4" s="27">
        <v>59732.874639498601</v>
      </c>
      <c r="D4">
        <v>2022</v>
      </c>
      <c r="E4">
        <v>0.45094696969696901</v>
      </c>
      <c r="F4">
        <v>28</v>
      </c>
      <c r="G4">
        <v>3071911.2937085298</v>
      </c>
      <c r="H4" s="73">
        <f t="shared" si="0"/>
        <v>34.265138509661767</v>
      </c>
      <c r="I4" t="str">
        <f t="shared" si="1"/>
        <v/>
      </c>
      <c r="J4" t="str">
        <f t="shared" si="2"/>
        <v/>
      </c>
    </row>
    <row r="5" spans="1:10" x14ac:dyDescent="0.25">
      <c r="A5" t="s">
        <v>796</v>
      </c>
      <c r="B5" t="s">
        <v>1656</v>
      </c>
      <c r="C5" s="27">
        <v>20179.72</v>
      </c>
      <c r="D5">
        <v>2022</v>
      </c>
      <c r="E5">
        <v>0.19204545454545399</v>
      </c>
      <c r="F5">
        <v>281</v>
      </c>
      <c r="G5">
        <v>991983.36060421902</v>
      </c>
      <c r="H5" s="73">
        <f t="shared" si="0"/>
        <v>24.688657875271879</v>
      </c>
      <c r="I5" t="str">
        <f t="shared" si="1"/>
        <v/>
      </c>
      <c r="J5" t="str">
        <f t="shared" si="2"/>
        <v/>
      </c>
    </row>
    <row r="6" spans="1:10" x14ac:dyDescent="0.25">
      <c r="A6" t="s">
        <v>796</v>
      </c>
      <c r="B6" t="s">
        <v>1779</v>
      </c>
      <c r="C6" s="27">
        <v>54732</v>
      </c>
      <c r="D6">
        <v>2022</v>
      </c>
      <c r="E6">
        <v>0.48219696969696901</v>
      </c>
      <c r="F6">
        <v>118</v>
      </c>
      <c r="G6">
        <v>5127828.9985482302</v>
      </c>
      <c r="H6" s="73">
        <f t="shared" si="0"/>
        <v>22.716446930644437</v>
      </c>
      <c r="I6" t="str">
        <f t="shared" si="1"/>
        <v/>
      </c>
      <c r="J6" t="str">
        <f t="shared" si="2"/>
        <v/>
      </c>
    </row>
    <row r="7" spans="1:10" x14ac:dyDescent="0.25">
      <c r="A7" t="s">
        <v>796</v>
      </c>
      <c r="B7" t="s">
        <v>1676</v>
      </c>
      <c r="C7" s="27">
        <v>22547.94</v>
      </c>
      <c r="D7">
        <v>2022</v>
      </c>
      <c r="E7">
        <v>0.21458333333333299</v>
      </c>
      <c r="F7">
        <v>256</v>
      </c>
      <c r="G7">
        <v>2265514.0671095201</v>
      </c>
      <c r="H7" s="73">
        <f t="shared" si="0"/>
        <v>22.092243560519304</v>
      </c>
      <c r="I7" t="str">
        <f t="shared" si="1"/>
        <v/>
      </c>
      <c r="J7" t="str">
        <f t="shared" si="2"/>
        <v/>
      </c>
    </row>
    <row r="8" spans="1:10" x14ac:dyDescent="0.25">
      <c r="A8" t="s">
        <v>796</v>
      </c>
      <c r="B8" t="s">
        <v>1917</v>
      </c>
      <c r="C8" s="27">
        <v>8338.7199999999993</v>
      </c>
      <c r="D8">
        <v>2022</v>
      </c>
      <c r="E8">
        <v>0.100378787878787</v>
      </c>
      <c r="F8">
        <v>128</v>
      </c>
      <c r="G8">
        <v>544576.13083775097</v>
      </c>
      <c r="H8" s="73">
        <f t="shared" si="0"/>
        <v>19.44231147433165</v>
      </c>
      <c r="I8" t="str">
        <f t="shared" si="1"/>
        <v/>
      </c>
      <c r="J8" t="str">
        <f t="shared" si="2"/>
        <v/>
      </c>
    </row>
    <row r="9" spans="1:10" x14ac:dyDescent="0.25">
      <c r="A9" t="s">
        <v>796</v>
      </c>
      <c r="B9" t="s">
        <v>951</v>
      </c>
      <c r="C9" s="27">
        <v>31217.6136363636</v>
      </c>
      <c r="D9">
        <v>2022</v>
      </c>
      <c r="E9">
        <v>9.4886363636363602E-2</v>
      </c>
      <c r="F9">
        <v>307</v>
      </c>
      <c r="G9">
        <v>1784494.0524005799</v>
      </c>
      <c r="H9" s="73">
        <f t="shared" si="0"/>
        <v>16.005654387692815</v>
      </c>
      <c r="I9" t="str">
        <f t="shared" si="1"/>
        <v/>
      </c>
      <c r="J9" t="str">
        <f t="shared" si="2"/>
        <v/>
      </c>
    </row>
    <row r="10" spans="1:10" x14ac:dyDescent="0.25">
      <c r="A10" t="s">
        <v>796</v>
      </c>
      <c r="B10" t="s">
        <v>1703</v>
      </c>
      <c r="C10" s="27">
        <v>12000</v>
      </c>
      <c r="D10">
        <v>2022</v>
      </c>
      <c r="E10">
        <v>0.121780303030303</v>
      </c>
      <c r="F10">
        <v>190</v>
      </c>
      <c r="G10">
        <v>1861118.7916719599</v>
      </c>
      <c r="H10" s="73">
        <f t="shared" si="0"/>
        <v>14.223952123688973</v>
      </c>
      <c r="I10" t="str">
        <f t="shared" si="1"/>
        <v/>
      </c>
      <c r="J10" t="str">
        <f t="shared" si="2"/>
        <v/>
      </c>
    </row>
    <row r="11" spans="1:10" x14ac:dyDescent="0.25">
      <c r="A11" t="s">
        <v>796</v>
      </c>
      <c r="B11" t="s">
        <v>1824</v>
      </c>
      <c r="C11" s="27">
        <v>42684.814846116198</v>
      </c>
      <c r="D11">
        <v>2022</v>
      </c>
      <c r="E11">
        <v>0.18030303030302999</v>
      </c>
      <c r="F11">
        <v>32</v>
      </c>
      <c r="G11">
        <v>2237144.4732353198</v>
      </c>
      <c r="H11" s="73">
        <f t="shared" si="0"/>
        <v>14.006058058439869</v>
      </c>
      <c r="I11" t="str">
        <f t="shared" si="1"/>
        <v/>
      </c>
      <c r="J11" t="str">
        <f t="shared" si="2"/>
        <v/>
      </c>
    </row>
    <row r="12" spans="1:10" x14ac:dyDescent="0.25">
      <c r="A12" t="s">
        <v>796</v>
      </c>
      <c r="B12" t="s">
        <v>1708</v>
      </c>
      <c r="C12" s="27">
        <v>15000</v>
      </c>
      <c r="D12">
        <v>2022</v>
      </c>
      <c r="E12">
        <v>0.442424242424242</v>
      </c>
      <c r="F12">
        <v>49</v>
      </c>
      <c r="G12">
        <v>5510732.0244151298</v>
      </c>
      <c r="H12" s="73">
        <f t="shared" si="0"/>
        <v>13.408107115365279</v>
      </c>
      <c r="I12" t="str">
        <f t="shared" si="1"/>
        <v/>
      </c>
      <c r="J12" t="str">
        <f t="shared" si="2"/>
        <v/>
      </c>
    </row>
    <row r="13" spans="1:10" x14ac:dyDescent="0.25">
      <c r="A13" t="s">
        <v>796</v>
      </c>
      <c r="B13" t="s">
        <v>1644</v>
      </c>
      <c r="C13" s="27">
        <v>102976.3</v>
      </c>
      <c r="D13">
        <v>2022</v>
      </c>
      <c r="E13">
        <v>0.75795454545454499</v>
      </c>
      <c r="F13">
        <v>226</v>
      </c>
      <c r="G13">
        <v>3243902.6496731699</v>
      </c>
      <c r="H13" s="73">
        <f t="shared" si="0"/>
        <v>13.214728467363937</v>
      </c>
      <c r="I13" t="str">
        <f t="shared" si="1"/>
        <v/>
      </c>
      <c r="J13" t="str">
        <f t="shared" si="2"/>
        <v/>
      </c>
    </row>
    <row r="14" spans="1:10" x14ac:dyDescent="0.25">
      <c r="A14" t="s">
        <v>796</v>
      </c>
      <c r="B14" t="s">
        <v>1701</v>
      </c>
      <c r="C14" s="27">
        <v>3000</v>
      </c>
      <c r="D14">
        <v>2022</v>
      </c>
      <c r="E14">
        <v>0.52746212121212099</v>
      </c>
      <c r="F14">
        <v>395</v>
      </c>
      <c r="G14">
        <v>6860656.2961592805</v>
      </c>
      <c r="H14" s="73">
        <f t="shared" si="0"/>
        <v>13.158144027923438</v>
      </c>
      <c r="I14" t="str">
        <f t="shared" si="1"/>
        <v/>
      </c>
      <c r="J14" t="str">
        <f t="shared" si="2"/>
        <v/>
      </c>
    </row>
    <row r="15" spans="1:10" x14ac:dyDescent="0.25">
      <c r="A15" t="s">
        <v>796</v>
      </c>
      <c r="B15" t="s">
        <v>1922</v>
      </c>
      <c r="C15" s="27">
        <v>59732.874639498601</v>
      </c>
      <c r="D15">
        <v>2022</v>
      </c>
      <c r="E15">
        <v>0.37916666666666599</v>
      </c>
      <c r="F15">
        <v>181</v>
      </c>
      <c r="G15">
        <v>3292716.4882002198</v>
      </c>
      <c r="H15" s="73">
        <f t="shared" si="0"/>
        <v>13.094896756248755</v>
      </c>
      <c r="I15" t="str">
        <f t="shared" si="1"/>
        <v/>
      </c>
      <c r="J15" t="str">
        <f t="shared" si="2"/>
        <v/>
      </c>
    </row>
    <row r="16" spans="1:10" x14ac:dyDescent="0.25">
      <c r="A16" t="s">
        <v>796</v>
      </c>
      <c r="B16" t="s">
        <v>1859</v>
      </c>
      <c r="C16" s="27">
        <v>42684.814846116198</v>
      </c>
      <c r="D16">
        <v>2022</v>
      </c>
      <c r="E16">
        <v>0.23276515151515101</v>
      </c>
      <c r="F16">
        <v>13</v>
      </c>
      <c r="G16">
        <v>1927681.80302594</v>
      </c>
      <c r="H16" s="73">
        <f t="shared" si="0"/>
        <v>13.083757615156346</v>
      </c>
      <c r="I16" t="str">
        <f t="shared" si="1"/>
        <v/>
      </c>
      <c r="J16" t="str">
        <f t="shared" si="2"/>
        <v/>
      </c>
    </row>
    <row r="17" spans="1:10" x14ac:dyDescent="0.25">
      <c r="A17" t="s">
        <v>796</v>
      </c>
      <c r="B17" t="s">
        <v>1873</v>
      </c>
      <c r="C17" s="27">
        <v>90410.457680990497</v>
      </c>
      <c r="D17">
        <v>2022</v>
      </c>
      <c r="E17">
        <v>0.66590909090909101</v>
      </c>
      <c r="F17">
        <v>103</v>
      </c>
      <c r="G17">
        <v>5132248.6938051097</v>
      </c>
      <c r="H17" s="73">
        <f t="shared" si="0"/>
        <v>12.304696242716473</v>
      </c>
      <c r="I17" t="str">
        <f t="shared" si="1"/>
        <v/>
      </c>
      <c r="J17" t="str">
        <f t="shared" si="2"/>
        <v/>
      </c>
    </row>
    <row r="18" spans="1:10" x14ac:dyDescent="0.25">
      <c r="A18" t="s">
        <v>796</v>
      </c>
      <c r="B18" t="s">
        <v>1805</v>
      </c>
      <c r="C18" s="27">
        <v>191437</v>
      </c>
      <c r="D18">
        <v>2022</v>
      </c>
      <c r="E18">
        <v>0.34356060606060601</v>
      </c>
      <c r="F18">
        <v>419</v>
      </c>
      <c r="G18">
        <v>2913035.59651392</v>
      </c>
      <c r="H18" s="73">
        <f t="shared" si="0"/>
        <v>12.065406696214415</v>
      </c>
      <c r="I18" t="str">
        <f t="shared" si="1"/>
        <v/>
      </c>
      <c r="J18" t="str">
        <f t="shared" si="2"/>
        <v/>
      </c>
    </row>
    <row r="19" spans="1:10" x14ac:dyDescent="0.25">
      <c r="A19" t="s">
        <v>796</v>
      </c>
      <c r="B19" t="s">
        <v>1724</v>
      </c>
      <c r="C19" s="27">
        <v>15000</v>
      </c>
      <c r="D19">
        <v>2022</v>
      </c>
      <c r="E19">
        <v>0.17613636363636301</v>
      </c>
      <c r="F19">
        <v>50</v>
      </c>
      <c r="G19">
        <v>2271737.7791830301</v>
      </c>
      <c r="H19" s="73">
        <f t="shared" si="0"/>
        <v>12.038503169920565</v>
      </c>
      <c r="I19" t="str">
        <f t="shared" si="1"/>
        <v/>
      </c>
      <c r="J19" t="str">
        <f t="shared" si="2"/>
        <v/>
      </c>
    </row>
    <row r="20" spans="1:10" x14ac:dyDescent="0.25">
      <c r="A20" t="s">
        <v>796</v>
      </c>
      <c r="B20" t="s">
        <v>1856</v>
      </c>
      <c r="C20" s="27">
        <v>66535.034639498699</v>
      </c>
      <c r="D20">
        <v>2022</v>
      </c>
      <c r="E20">
        <v>0.51780303030302999</v>
      </c>
      <c r="F20">
        <v>66</v>
      </c>
      <c r="G20">
        <v>3827111.93298</v>
      </c>
      <c r="H20" s="73">
        <f t="shared" si="0"/>
        <v>11.713826857751611</v>
      </c>
      <c r="I20" t="str">
        <f t="shared" si="1"/>
        <v/>
      </c>
      <c r="J20" t="str">
        <f t="shared" si="2"/>
        <v/>
      </c>
    </row>
    <row r="21" spans="1:10" x14ac:dyDescent="0.25">
      <c r="A21" t="s">
        <v>796</v>
      </c>
      <c r="B21" t="s">
        <v>1585</v>
      </c>
      <c r="C21" s="27">
        <v>27500</v>
      </c>
      <c r="D21">
        <v>2022</v>
      </c>
      <c r="E21">
        <v>0.55549242424242395</v>
      </c>
      <c r="F21">
        <v>80</v>
      </c>
      <c r="G21">
        <v>5062353.5776811503</v>
      </c>
      <c r="H21" s="73">
        <f t="shared" si="0"/>
        <v>11.398634039172045</v>
      </c>
      <c r="I21" t="str">
        <f t="shared" si="1"/>
        <v/>
      </c>
      <c r="J21" t="str">
        <f t="shared" si="2"/>
        <v/>
      </c>
    </row>
    <row r="22" spans="1:10" x14ac:dyDescent="0.25">
      <c r="A22" t="s">
        <v>796</v>
      </c>
      <c r="B22" t="s">
        <v>1781</v>
      </c>
      <c r="C22" s="27">
        <v>54732</v>
      </c>
      <c r="D22">
        <v>2022</v>
      </c>
      <c r="E22">
        <v>0.49450757575757498</v>
      </c>
      <c r="F22">
        <v>509</v>
      </c>
      <c r="G22">
        <v>2215794.8947950099</v>
      </c>
      <c r="H22" s="73">
        <f t="shared" si="0"/>
        <v>11.295048756690539</v>
      </c>
      <c r="I22" t="str">
        <f t="shared" si="1"/>
        <v/>
      </c>
      <c r="J22" t="str">
        <f t="shared" si="2"/>
        <v/>
      </c>
    </row>
    <row r="23" spans="1:10" x14ac:dyDescent="0.25">
      <c r="A23" t="s">
        <v>796</v>
      </c>
      <c r="B23" t="s">
        <v>1587</v>
      </c>
      <c r="C23" s="27">
        <v>31298.86</v>
      </c>
      <c r="D23">
        <v>2022</v>
      </c>
      <c r="E23">
        <v>0.157765151515151</v>
      </c>
      <c r="F23">
        <v>356</v>
      </c>
      <c r="G23">
        <v>1680498.2445449301</v>
      </c>
      <c r="H23" s="73">
        <f t="shared" si="0"/>
        <v>11.231571005411885</v>
      </c>
      <c r="I23" t="str">
        <f t="shared" si="1"/>
        <v/>
      </c>
      <c r="J23" t="str">
        <f t="shared" si="2"/>
        <v/>
      </c>
    </row>
    <row r="24" spans="1:10" x14ac:dyDescent="0.25">
      <c r="A24" t="s">
        <v>796</v>
      </c>
      <c r="B24" t="s">
        <v>1578</v>
      </c>
      <c r="C24" s="27">
        <v>26250</v>
      </c>
      <c r="D24">
        <v>2022</v>
      </c>
      <c r="E24">
        <v>0.55738636363636296</v>
      </c>
      <c r="F24">
        <v>99</v>
      </c>
      <c r="G24">
        <v>4852366.9666371904</v>
      </c>
      <c r="H24" s="73">
        <f t="shared" si="0"/>
        <v>10.921626525073814</v>
      </c>
      <c r="I24" t="str">
        <f t="shared" si="1"/>
        <v/>
      </c>
      <c r="J24" t="str">
        <f t="shared" si="2"/>
        <v/>
      </c>
    </row>
    <row r="25" spans="1:10" x14ac:dyDescent="0.25">
      <c r="A25" t="s">
        <v>796</v>
      </c>
      <c r="B25" t="s">
        <v>1707</v>
      </c>
      <c r="C25" s="27">
        <v>22500</v>
      </c>
      <c r="D25">
        <v>2022</v>
      </c>
      <c r="E25">
        <v>0.21496212121212099</v>
      </c>
      <c r="F25">
        <v>141</v>
      </c>
      <c r="G25">
        <v>2943679.2930297102</v>
      </c>
      <c r="H25" s="73">
        <f t="shared" si="0"/>
        <v>10.723786131255775</v>
      </c>
      <c r="I25" t="str">
        <f t="shared" si="1"/>
        <v/>
      </c>
      <c r="J25" t="str">
        <f t="shared" si="2"/>
        <v/>
      </c>
    </row>
    <row r="26" spans="1:10" x14ac:dyDescent="0.25">
      <c r="A26" t="s">
        <v>796</v>
      </c>
      <c r="B26" t="s">
        <v>1595</v>
      </c>
      <c r="C26" s="27">
        <v>47114.44</v>
      </c>
      <c r="D26">
        <v>2022</v>
      </c>
      <c r="E26">
        <v>0.80946969696969695</v>
      </c>
      <c r="F26">
        <v>483</v>
      </c>
      <c r="G26">
        <v>6932209.1107222904</v>
      </c>
      <c r="H26" s="73">
        <f t="shared" si="0"/>
        <v>10.596196911301119</v>
      </c>
      <c r="I26" t="str">
        <f t="shared" si="1"/>
        <v/>
      </c>
      <c r="J26" t="str">
        <f t="shared" si="2"/>
        <v/>
      </c>
    </row>
    <row r="27" spans="1:10" x14ac:dyDescent="0.25">
      <c r="A27" t="s">
        <v>796</v>
      </c>
      <c r="B27" t="s">
        <v>1915</v>
      </c>
      <c r="C27" s="27">
        <v>19177.1491990574</v>
      </c>
      <c r="D27">
        <v>2022</v>
      </c>
      <c r="E27">
        <v>0.43276515151515099</v>
      </c>
      <c r="F27">
        <v>56</v>
      </c>
      <c r="G27">
        <v>2571836.0561560402</v>
      </c>
      <c r="H27" s="73">
        <f t="shared" si="0"/>
        <v>10.56243587833529</v>
      </c>
      <c r="I27" t="str">
        <f t="shared" si="1"/>
        <v/>
      </c>
      <c r="J27" t="str">
        <f t="shared" si="2"/>
        <v/>
      </c>
    </row>
    <row r="28" spans="1:10" x14ac:dyDescent="0.25">
      <c r="A28" t="s">
        <v>796</v>
      </c>
      <c r="B28" t="s">
        <v>1630</v>
      </c>
      <c r="C28" s="27">
        <v>5247.76</v>
      </c>
      <c r="D28">
        <v>2022</v>
      </c>
      <c r="E28">
        <v>0.116287878787878</v>
      </c>
      <c r="F28">
        <v>47</v>
      </c>
      <c r="G28">
        <v>1275015.0637751</v>
      </c>
      <c r="H28" s="73">
        <f t="shared" si="0"/>
        <v>10.314957666678525</v>
      </c>
      <c r="I28" t="str">
        <f t="shared" si="1"/>
        <v/>
      </c>
      <c r="J28" t="str">
        <f t="shared" si="2"/>
        <v/>
      </c>
    </row>
    <row r="29" spans="1:10" x14ac:dyDescent="0.25">
      <c r="A29" t="s">
        <v>796</v>
      </c>
      <c r="B29" t="s">
        <v>1921</v>
      </c>
      <c r="C29" s="27">
        <v>42684.814846116198</v>
      </c>
      <c r="D29">
        <v>2022</v>
      </c>
      <c r="E29">
        <v>8.2954545454545406E-2</v>
      </c>
      <c r="F29">
        <v>55</v>
      </c>
      <c r="G29">
        <v>1164838.03775246</v>
      </c>
      <c r="H29" s="73">
        <f t="shared" si="0"/>
        <v>10.124418377160509</v>
      </c>
      <c r="I29" t="str">
        <f t="shared" si="1"/>
        <v/>
      </c>
      <c r="J29" t="str">
        <f t="shared" si="2"/>
        <v/>
      </c>
    </row>
    <row r="30" spans="1:10" x14ac:dyDescent="0.25">
      <c r="A30" t="s">
        <v>796</v>
      </c>
      <c r="B30" t="s">
        <v>1748</v>
      </c>
      <c r="C30" s="27">
        <v>43000</v>
      </c>
      <c r="D30">
        <v>2022</v>
      </c>
      <c r="E30">
        <v>0.45738636363636298</v>
      </c>
      <c r="F30">
        <v>260</v>
      </c>
      <c r="G30">
        <v>3722334.2449162002</v>
      </c>
      <c r="H30" s="73">
        <f t="shared" si="0"/>
        <v>10.115038709011413</v>
      </c>
      <c r="I30" t="str">
        <f t="shared" si="1"/>
        <v/>
      </c>
      <c r="J30" t="str">
        <f t="shared" si="2"/>
        <v/>
      </c>
    </row>
    <row r="31" spans="1:10" x14ac:dyDescent="0.25">
      <c r="A31" t="s">
        <v>796</v>
      </c>
      <c r="B31" t="s">
        <v>1851</v>
      </c>
      <c r="C31" s="27">
        <v>6327.59069767442</v>
      </c>
      <c r="D31">
        <v>2022</v>
      </c>
      <c r="E31">
        <v>0.16628787878787801</v>
      </c>
      <c r="F31">
        <v>86</v>
      </c>
      <c r="G31">
        <v>3094308.8883031802</v>
      </c>
      <c r="H31" s="73">
        <f t="shared" si="0"/>
        <v>10.044078677651548</v>
      </c>
      <c r="I31" t="str">
        <f t="shared" si="1"/>
        <v/>
      </c>
      <c r="J31" t="str">
        <f t="shared" si="2"/>
        <v/>
      </c>
    </row>
    <row r="32" spans="1:10" x14ac:dyDescent="0.25">
      <c r="A32" t="s">
        <v>796</v>
      </c>
      <c r="B32" t="s">
        <v>1641</v>
      </c>
      <c r="C32" s="27">
        <v>2326.71</v>
      </c>
      <c r="D32">
        <v>2022</v>
      </c>
      <c r="E32">
        <v>0.43541666666666601</v>
      </c>
      <c r="F32">
        <v>119</v>
      </c>
      <c r="G32">
        <v>3846639.1625609901</v>
      </c>
      <c r="H32" s="73">
        <f t="shared" si="0"/>
        <v>9.8751614813808022</v>
      </c>
      <c r="I32" t="str">
        <f t="shared" si="1"/>
        <v/>
      </c>
      <c r="J32" t="str">
        <f t="shared" si="2"/>
        <v/>
      </c>
    </row>
    <row r="33" spans="1:10" x14ac:dyDescent="0.25">
      <c r="A33" t="s">
        <v>796</v>
      </c>
      <c r="B33" t="s">
        <v>953</v>
      </c>
      <c r="C33" s="27">
        <v>53649.431818181802</v>
      </c>
      <c r="D33">
        <v>2022</v>
      </c>
      <c r="E33">
        <v>0.163068181818181</v>
      </c>
      <c r="F33">
        <v>147</v>
      </c>
      <c r="G33">
        <v>1884230.9316055099</v>
      </c>
      <c r="H33" s="73">
        <f t="shared" si="0"/>
        <v>9.8339282070596621</v>
      </c>
      <c r="I33" t="str">
        <f t="shared" si="1"/>
        <v/>
      </c>
      <c r="J33" t="str">
        <f t="shared" si="2"/>
        <v/>
      </c>
    </row>
    <row r="34" spans="1:10" x14ac:dyDescent="0.25">
      <c r="A34" t="s">
        <v>796</v>
      </c>
      <c r="B34" t="s">
        <v>1606</v>
      </c>
      <c r="C34" s="27">
        <v>24250</v>
      </c>
      <c r="D34">
        <v>2022</v>
      </c>
      <c r="E34">
        <v>0.48087121212121198</v>
      </c>
      <c r="F34">
        <v>415</v>
      </c>
      <c r="G34">
        <v>3671138.5368107599</v>
      </c>
      <c r="H34" s="73">
        <f t="shared" si="0"/>
        <v>9.537817670883987</v>
      </c>
      <c r="I34" t="str">
        <f t="shared" si="1"/>
        <v/>
      </c>
      <c r="J34" t="str">
        <f t="shared" si="2"/>
        <v/>
      </c>
    </row>
    <row r="35" spans="1:10" x14ac:dyDescent="0.25">
      <c r="A35" t="s">
        <v>796</v>
      </c>
      <c r="B35" t="s">
        <v>955</v>
      </c>
      <c r="C35" s="27">
        <v>45362.121212121201</v>
      </c>
      <c r="D35">
        <v>2022</v>
      </c>
      <c r="E35">
        <v>0.13787878787878699</v>
      </c>
      <c r="F35">
        <v>47</v>
      </c>
      <c r="G35">
        <v>1535646.1904768299</v>
      </c>
      <c r="H35" s="73">
        <f t="shared" si="0"/>
        <v>9.4788542035511334</v>
      </c>
      <c r="I35" t="str">
        <f t="shared" si="1"/>
        <v/>
      </c>
      <c r="J35" t="str">
        <f t="shared" si="2"/>
        <v/>
      </c>
    </row>
    <row r="36" spans="1:10" x14ac:dyDescent="0.25">
      <c r="A36" t="s">
        <v>796</v>
      </c>
      <c r="B36" t="s">
        <v>1750</v>
      </c>
      <c r="C36" s="27">
        <v>22500</v>
      </c>
      <c r="D36">
        <v>2022</v>
      </c>
      <c r="E36">
        <v>0.31306818181818102</v>
      </c>
      <c r="F36">
        <v>46</v>
      </c>
      <c r="G36">
        <v>2856827.5133271599</v>
      </c>
      <c r="H36" s="73">
        <f t="shared" si="0"/>
        <v>9.4753814704051731</v>
      </c>
      <c r="I36" t="str">
        <f t="shared" si="1"/>
        <v/>
      </c>
      <c r="J36" t="str">
        <f t="shared" si="2"/>
        <v/>
      </c>
    </row>
    <row r="37" spans="1:10" x14ac:dyDescent="0.25">
      <c r="A37" t="s">
        <v>796</v>
      </c>
      <c r="B37" t="s">
        <v>1726</v>
      </c>
      <c r="C37" s="27">
        <v>10300</v>
      </c>
      <c r="D37">
        <v>2022</v>
      </c>
      <c r="E37">
        <v>0.108143939393939</v>
      </c>
      <c r="F37">
        <v>7</v>
      </c>
      <c r="G37">
        <v>1035263.07901033</v>
      </c>
      <c r="H37" s="73">
        <f t="shared" si="0"/>
        <v>9.4717573559957007</v>
      </c>
      <c r="I37" t="str">
        <f t="shared" si="1"/>
        <v/>
      </c>
      <c r="J37" t="str">
        <f t="shared" si="2"/>
        <v/>
      </c>
    </row>
    <row r="38" spans="1:10" x14ac:dyDescent="0.25">
      <c r="A38" t="s">
        <v>796</v>
      </c>
      <c r="B38" t="s">
        <v>956</v>
      </c>
      <c r="C38" s="27">
        <v>34956.25</v>
      </c>
      <c r="D38">
        <v>2022</v>
      </c>
      <c r="E38">
        <v>0.10625</v>
      </c>
      <c r="F38">
        <v>16</v>
      </c>
      <c r="G38">
        <v>1132319.64474169</v>
      </c>
      <c r="H38" s="73">
        <f t="shared" si="0"/>
        <v>9.0698945260911348</v>
      </c>
      <c r="I38" t="str">
        <f t="shared" si="1"/>
        <v/>
      </c>
      <c r="J38" t="str">
        <f t="shared" si="2"/>
        <v/>
      </c>
    </row>
    <row r="39" spans="1:10" x14ac:dyDescent="0.25">
      <c r="A39" t="s">
        <v>796</v>
      </c>
      <c r="B39" t="s">
        <v>1723</v>
      </c>
      <c r="C39" s="27">
        <v>46000</v>
      </c>
      <c r="D39">
        <v>2022</v>
      </c>
      <c r="E39">
        <v>0.61893939393939301</v>
      </c>
      <c r="F39">
        <v>514</v>
      </c>
      <c r="G39">
        <v>4353187.3674800098</v>
      </c>
      <c r="H39" s="73">
        <f t="shared" si="0"/>
        <v>9.0691403489166866</v>
      </c>
      <c r="I39" t="str">
        <f t="shared" si="1"/>
        <v/>
      </c>
      <c r="J39" t="str">
        <f t="shared" si="2"/>
        <v/>
      </c>
    </row>
    <row r="40" spans="1:10" x14ac:dyDescent="0.25">
      <c r="A40" t="s">
        <v>796</v>
      </c>
      <c r="B40" t="s">
        <v>1576</v>
      </c>
      <c r="C40" s="27">
        <v>112000</v>
      </c>
      <c r="D40">
        <v>2022</v>
      </c>
      <c r="E40">
        <v>0.53977272727272696</v>
      </c>
      <c r="F40">
        <v>269</v>
      </c>
      <c r="G40">
        <v>4666703.7957792496</v>
      </c>
      <c r="H40" s="73">
        <f t="shared" si="0"/>
        <v>9.0294833892960646</v>
      </c>
      <c r="I40" t="str">
        <f t="shared" si="1"/>
        <v/>
      </c>
      <c r="J40" t="str">
        <f t="shared" si="2"/>
        <v/>
      </c>
    </row>
    <row r="41" spans="1:10" x14ac:dyDescent="0.25">
      <c r="A41" t="s">
        <v>796</v>
      </c>
      <c r="B41" t="s">
        <v>1611</v>
      </c>
      <c r="C41" s="27">
        <v>65585.480586973397</v>
      </c>
      <c r="D41">
        <v>2022</v>
      </c>
      <c r="E41">
        <v>0.102840909090909</v>
      </c>
      <c r="F41">
        <v>143</v>
      </c>
      <c r="G41">
        <v>1248482.91242404</v>
      </c>
      <c r="H41" s="73">
        <f t="shared" si="0"/>
        <v>8.7480134792283515</v>
      </c>
      <c r="I41" t="str">
        <f t="shared" si="1"/>
        <v/>
      </c>
      <c r="J41" t="str">
        <f t="shared" si="2"/>
        <v/>
      </c>
    </row>
    <row r="42" spans="1:10" x14ac:dyDescent="0.25">
      <c r="A42" t="s">
        <v>796</v>
      </c>
      <c r="B42" t="s">
        <v>957</v>
      </c>
      <c r="C42" s="27">
        <v>62746.780303030297</v>
      </c>
      <c r="D42">
        <v>2022</v>
      </c>
      <c r="E42">
        <v>0.19071969696969601</v>
      </c>
      <c r="F42">
        <v>58</v>
      </c>
      <c r="G42">
        <v>1955529.6798012401</v>
      </c>
      <c r="H42" s="73">
        <f t="shared" si="0"/>
        <v>8.7263172341275546</v>
      </c>
      <c r="I42" t="str">
        <f t="shared" si="1"/>
        <v/>
      </c>
      <c r="J42" t="str">
        <f t="shared" si="2"/>
        <v/>
      </c>
    </row>
    <row r="43" spans="1:10" x14ac:dyDescent="0.25">
      <c r="A43" t="s">
        <v>796</v>
      </c>
      <c r="B43" t="s">
        <v>952</v>
      </c>
      <c r="C43" s="27">
        <v>100880.871154475</v>
      </c>
      <c r="D43">
        <v>2022</v>
      </c>
      <c r="E43">
        <v>0.306628787878787</v>
      </c>
      <c r="F43">
        <v>70</v>
      </c>
      <c r="G43">
        <v>2733738.7243665401</v>
      </c>
      <c r="H43" s="73">
        <f t="shared" si="0"/>
        <v>8.622308147240469</v>
      </c>
      <c r="I43" t="str">
        <f t="shared" si="1"/>
        <v/>
      </c>
      <c r="J43" t="str">
        <f t="shared" si="2"/>
        <v/>
      </c>
    </row>
    <row r="44" spans="1:10" x14ac:dyDescent="0.25">
      <c r="A44" t="s">
        <v>796</v>
      </c>
      <c r="B44" t="s">
        <v>1809</v>
      </c>
      <c r="C44" s="27">
        <v>173099</v>
      </c>
      <c r="D44">
        <v>2022</v>
      </c>
      <c r="E44">
        <v>0.62462121212121202</v>
      </c>
      <c r="F44">
        <v>284</v>
      </c>
      <c r="G44">
        <v>5356974.4954442801</v>
      </c>
      <c r="H44" s="73">
        <f t="shared" si="0"/>
        <v>8.6150615463510523</v>
      </c>
      <c r="I44" t="str">
        <f t="shared" si="1"/>
        <v/>
      </c>
      <c r="J44" t="str">
        <f t="shared" si="2"/>
        <v/>
      </c>
    </row>
    <row r="45" spans="1:10" x14ac:dyDescent="0.25">
      <c r="A45" t="s">
        <v>796</v>
      </c>
      <c r="B45" t="s">
        <v>1731</v>
      </c>
      <c r="C45" s="27">
        <v>7000</v>
      </c>
      <c r="D45">
        <v>2022</v>
      </c>
      <c r="E45">
        <v>0.95928030303030298</v>
      </c>
      <c r="F45">
        <v>675</v>
      </c>
      <c r="G45">
        <v>5687248.1323787002</v>
      </c>
      <c r="H45" s="73">
        <f t="shared" si="0"/>
        <v>8.3759177207344635</v>
      </c>
      <c r="I45" t="str">
        <f t="shared" si="1"/>
        <v/>
      </c>
      <c r="J45" t="str">
        <f t="shared" si="2"/>
        <v/>
      </c>
    </row>
    <row r="46" spans="1:10" x14ac:dyDescent="0.25">
      <c r="A46" t="s">
        <v>796</v>
      </c>
      <c r="B46" t="s">
        <v>1800</v>
      </c>
      <c r="C46" s="27">
        <v>54732</v>
      </c>
      <c r="D46">
        <v>2022</v>
      </c>
      <c r="E46">
        <v>0.14829545454545401</v>
      </c>
      <c r="F46">
        <v>52</v>
      </c>
      <c r="G46">
        <v>853753.49327901204</v>
      </c>
      <c r="H46" s="73">
        <f t="shared" si="0"/>
        <v>8.3699681700261959</v>
      </c>
      <c r="I46" t="str">
        <f t="shared" si="1"/>
        <v/>
      </c>
      <c r="J46" t="str">
        <f t="shared" si="2"/>
        <v/>
      </c>
    </row>
    <row r="47" spans="1:10" x14ac:dyDescent="0.25">
      <c r="A47" t="s">
        <v>796</v>
      </c>
      <c r="B47" t="s">
        <v>1926</v>
      </c>
      <c r="C47" s="27">
        <v>46560.464148441803</v>
      </c>
      <c r="D47">
        <v>2022</v>
      </c>
      <c r="E47">
        <v>0.71079545454545401</v>
      </c>
      <c r="F47">
        <v>18</v>
      </c>
      <c r="G47">
        <v>4776504.5265371902</v>
      </c>
      <c r="H47" s="73">
        <f t="shared" si="0"/>
        <v>8.3336277272391168</v>
      </c>
      <c r="I47" t="str">
        <f t="shared" si="1"/>
        <v/>
      </c>
      <c r="J47" t="str">
        <f t="shared" si="2"/>
        <v/>
      </c>
    </row>
    <row r="48" spans="1:10" x14ac:dyDescent="0.25">
      <c r="A48" t="s">
        <v>796</v>
      </c>
      <c r="B48" t="s">
        <v>1848</v>
      </c>
      <c r="C48" s="27">
        <v>46560.464148441803</v>
      </c>
      <c r="D48">
        <v>2022</v>
      </c>
      <c r="E48">
        <v>0.21231060606060601</v>
      </c>
      <c r="F48">
        <v>33</v>
      </c>
      <c r="G48">
        <v>1615295.34221562</v>
      </c>
      <c r="H48" s="73">
        <f t="shared" si="0"/>
        <v>8.2419529859895686</v>
      </c>
      <c r="I48" t="str">
        <f t="shared" si="1"/>
        <v/>
      </c>
      <c r="J48" t="str">
        <f t="shared" si="2"/>
        <v/>
      </c>
    </row>
    <row r="49" spans="1:10" x14ac:dyDescent="0.25">
      <c r="A49" t="s">
        <v>796</v>
      </c>
      <c r="B49" t="s">
        <v>958</v>
      </c>
      <c r="C49" s="27">
        <v>42620.4545454545</v>
      </c>
      <c r="D49">
        <v>2022</v>
      </c>
      <c r="E49">
        <v>0.12954545454545399</v>
      </c>
      <c r="F49">
        <v>55</v>
      </c>
      <c r="G49">
        <v>1248103.6383009199</v>
      </c>
      <c r="H49" s="73">
        <f t="shared" si="0"/>
        <v>8.1995610429623493</v>
      </c>
      <c r="I49" t="str">
        <f t="shared" si="1"/>
        <v/>
      </c>
      <c r="J49" t="str">
        <f t="shared" si="2"/>
        <v/>
      </c>
    </row>
    <row r="50" spans="1:10" x14ac:dyDescent="0.25">
      <c r="A50" t="s">
        <v>796</v>
      </c>
      <c r="B50" t="s">
        <v>1648</v>
      </c>
      <c r="C50" s="27">
        <v>38658.06</v>
      </c>
      <c r="D50">
        <v>2022</v>
      </c>
      <c r="E50">
        <v>0.62348484848484798</v>
      </c>
      <c r="F50">
        <v>89</v>
      </c>
      <c r="G50">
        <v>3603626.4111739299</v>
      </c>
      <c r="H50" s="73">
        <f t="shared" si="0"/>
        <v>8.1593131373486756</v>
      </c>
      <c r="I50" t="str">
        <f t="shared" si="1"/>
        <v/>
      </c>
      <c r="J50" t="str">
        <f t="shared" si="2"/>
        <v/>
      </c>
    </row>
    <row r="51" spans="1:10" x14ac:dyDescent="0.25">
      <c r="A51" t="s">
        <v>796</v>
      </c>
      <c r="B51" t="s">
        <v>960</v>
      </c>
      <c r="C51" s="27">
        <v>63930.681818181802</v>
      </c>
      <c r="D51">
        <v>2022</v>
      </c>
      <c r="E51">
        <v>0.194318181818181</v>
      </c>
      <c r="F51">
        <v>24</v>
      </c>
      <c r="G51">
        <v>1848068.0903893199</v>
      </c>
      <c r="H51" s="73">
        <f t="shared" si="0"/>
        <v>8.0940645491731118</v>
      </c>
      <c r="I51" t="str">
        <f t="shared" si="1"/>
        <v/>
      </c>
      <c r="J51" t="str">
        <f t="shared" si="2"/>
        <v/>
      </c>
    </row>
    <row r="52" spans="1:10" x14ac:dyDescent="0.25">
      <c r="A52" t="s">
        <v>796</v>
      </c>
      <c r="B52" t="s">
        <v>1883</v>
      </c>
      <c r="C52" s="27">
        <v>42684.814846116198</v>
      </c>
      <c r="D52">
        <v>2022</v>
      </c>
      <c r="E52">
        <v>0.21268939393939301</v>
      </c>
      <c r="F52">
        <v>164</v>
      </c>
      <c r="G52">
        <v>1592440.49212667</v>
      </c>
      <c r="H52" s="73">
        <f t="shared" si="0"/>
        <v>8.009117108030777</v>
      </c>
      <c r="I52" t="str">
        <f t="shared" si="1"/>
        <v/>
      </c>
      <c r="J52" t="str">
        <f t="shared" si="2"/>
        <v/>
      </c>
    </row>
    <row r="53" spans="1:10" x14ac:dyDescent="0.25">
      <c r="A53" t="s">
        <v>796</v>
      </c>
      <c r="B53" t="s">
        <v>1713</v>
      </c>
      <c r="C53" s="27">
        <v>36000</v>
      </c>
      <c r="D53">
        <v>2022</v>
      </c>
      <c r="E53">
        <v>0.70568181818181797</v>
      </c>
      <c r="F53">
        <v>159</v>
      </c>
      <c r="G53">
        <v>5893311.3338818103</v>
      </c>
      <c r="H53" s="73">
        <f t="shared" si="0"/>
        <v>7.9660872315244804</v>
      </c>
      <c r="I53" t="str">
        <f t="shared" si="1"/>
        <v/>
      </c>
      <c r="J53" t="str">
        <f t="shared" si="2"/>
        <v/>
      </c>
    </row>
    <row r="54" spans="1:10" x14ac:dyDescent="0.25">
      <c r="A54" t="s">
        <v>796</v>
      </c>
      <c r="B54" t="s">
        <v>1718</v>
      </c>
      <c r="C54" s="27">
        <v>10000</v>
      </c>
      <c r="D54">
        <v>2022</v>
      </c>
      <c r="E54">
        <v>0.29564393939393901</v>
      </c>
      <c r="F54">
        <v>292</v>
      </c>
      <c r="G54">
        <v>3873545.5944870398</v>
      </c>
      <c r="H54" s="73">
        <f t="shared" si="0"/>
        <v>7.9547090963898546</v>
      </c>
      <c r="I54" t="str">
        <f t="shared" si="1"/>
        <v/>
      </c>
      <c r="J54" t="str">
        <f t="shared" si="2"/>
        <v/>
      </c>
    </row>
    <row r="55" spans="1:10" x14ac:dyDescent="0.25">
      <c r="A55" t="s">
        <v>796</v>
      </c>
      <c r="B55" t="s">
        <v>1765</v>
      </c>
      <c r="C55" s="27">
        <v>124644</v>
      </c>
      <c r="D55">
        <v>2022</v>
      </c>
      <c r="E55">
        <v>0.89109848484848497</v>
      </c>
      <c r="F55">
        <v>216</v>
      </c>
      <c r="G55">
        <v>6265374.0830843104</v>
      </c>
      <c r="H55" s="73">
        <f t="shared" si="0"/>
        <v>7.8058995909582931</v>
      </c>
      <c r="I55" t="str">
        <f t="shared" si="1"/>
        <v/>
      </c>
      <c r="J55" t="str">
        <f t="shared" si="2"/>
        <v/>
      </c>
    </row>
    <row r="56" spans="1:10" x14ac:dyDescent="0.25">
      <c r="A56" t="s">
        <v>796</v>
      </c>
      <c r="B56" t="s">
        <v>1874</v>
      </c>
      <c r="C56" s="27">
        <v>51683.651972831998</v>
      </c>
      <c r="D56">
        <v>2022</v>
      </c>
      <c r="E56">
        <v>0.47481060606060599</v>
      </c>
      <c r="F56">
        <v>105</v>
      </c>
      <c r="G56">
        <v>2839267.48678383</v>
      </c>
      <c r="H56" s="73">
        <f t="shared" si="0"/>
        <v>7.7908862934658885</v>
      </c>
      <c r="I56" t="str">
        <f t="shared" si="1"/>
        <v/>
      </c>
      <c r="J56" t="str">
        <f t="shared" si="2"/>
        <v/>
      </c>
    </row>
    <row r="57" spans="1:10" x14ac:dyDescent="0.25">
      <c r="A57" t="s">
        <v>796</v>
      </c>
      <c r="B57" t="s">
        <v>961</v>
      </c>
      <c r="C57" s="27">
        <v>18693.181818181802</v>
      </c>
      <c r="D57">
        <v>2022</v>
      </c>
      <c r="E57">
        <v>5.6818181818181802E-2</v>
      </c>
      <c r="F57">
        <v>120</v>
      </c>
      <c r="G57">
        <v>519831.72757549799</v>
      </c>
      <c r="H57" s="73">
        <f t="shared" si="0"/>
        <v>7.7864156641095912</v>
      </c>
      <c r="I57" t="str">
        <f t="shared" si="1"/>
        <v/>
      </c>
      <c r="J57" t="str">
        <f t="shared" si="2"/>
        <v/>
      </c>
    </row>
    <row r="58" spans="1:10" x14ac:dyDescent="0.25">
      <c r="A58" t="s">
        <v>796</v>
      </c>
      <c r="B58" t="s">
        <v>1825</v>
      </c>
      <c r="C58" s="27">
        <v>66535.034639498699</v>
      </c>
      <c r="D58">
        <v>2022</v>
      </c>
      <c r="E58">
        <v>0.33655303030303002</v>
      </c>
      <c r="F58">
        <v>58</v>
      </c>
      <c r="G58">
        <v>2440491.8702479401</v>
      </c>
      <c r="H58" s="73">
        <f t="shared" si="0"/>
        <v>7.75341221287061</v>
      </c>
      <c r="I58" t="str">
        <f t="shared" si="1"/>
        <v/>
      </c>
      <c r="J58" t="str">
        <f t="shared" si="2"/>
        <v/>
      </c>
    </row>
    <row r="59" spans="1:10" x14ac:dyDescent="0.25">
      <c r="A59" t="s">
        <v>796</v>
      </c>
      <c r="B59" t="s">
        <v>959</v>
      </c>
      <c r="C59" s="27">
        <v>123437.310535525</v>
      </c>
      <c r="D59">
        <v>2022</v>
      </c>
      <c r="E59">
        <v>0.37518939393939299</v>
      </c>
      <c r="F59">
        <v>59</v>
      </c>
      <c r="G59">
        <v>2719349.39618169</v>
      </c>
      <c r="H59" s="73">
        <f t="shared" si="0"/>
        <v>7.7281360896602838</v>
      </c>
      <c r="I59" t="str">
        <f t="shared" si="1"/>
        <v/>
      </c>
      <c r="J59" t="str">
        <f t="shared" si="2"/>
        <v/>
      </c>
    </row>
    <row r="60" spans="1:10" x14ac:dyDescent="0.25">
      <c r="A60" t="s">
        <v>796</v>
      </c>
      <c r="B60" t="s">
        <v>1841</v>
      </c>
      <c r="C60" s="27">
        <v>51683.651972831998</v>
      </c>
      <c r="D60">
        <v>2022</v>
      </c>
      <c r="E60">
        <v>0.381818181818181</v>
      </c>
      <c r="F60">
        <v>47</v>
      </c>
      <c r="G60">
        <v>2359054.7485800702</v>
      </c>
      <c r="H60" s="73">
        <f t="shared" si="0"/>
        <v>7.5369954155349621</v>
      </c>
      <c r="I60" t="str">
        <f t="shared" si="1"/>
        <v/>
      </c>
      <c r="J60" t="str">
        <f t="shared" si="2"/>
        <v/>
      </c>
    </row>
    <row r="61" spans="1:10" x14ac:dyDescent="0.25">
      <c r="A61" t="s">
        <v>796</v>
      </c>
      <c r="B61" t="s">
        <v>1637</v>
      </c>
      <c r="C61" s="27">
        <v>22967.14</v>
      </c>
      <c r="D61">
        <v>2022</v>
      </c>
      <c r="E61">
        <v>0.23314393939393899</v>
      </c>
      <c r="F61">
        <v>122</v>
      </c>
      <c r="G61">
        <v>1787797.8187289301</v>
      </c>
      <c r="H61" s="73">
        <f t="shared" si="0"/>
        <v>7.4851034487638968</v>
      </c>
      <c r="I61" t="str">
        <f t="shared" si="1"/>
        <v/>
      </c>
      <c r="J61" t="str">
        <f t="shared" si="2"/>
        <v/>
      </c>
    </row>
    <row r="62" spans="1:10" x14ac:dyDescent="0.25">
      <c r="A62" t="s">
        <v>796</v>
      </c>
      <c r="B62" t="s">
        <v>1596</v>
      </c>
      <c r="C62" s="27">
        <v>26500</v>
      </c>
      <c r="D62">
        <v>2022</v>
      </c>
      <c r="E62">
        <v>0.32689393939393901</v>
      </c>
      <c r="F62">
        <v>45</v>
      </c>
      <c r="G62">
        <v>1996506.36533421</v>
      </c>
      <c r="H62" s="73">
        <f t="shared" si="0"/>
        <v>7.3490007173384715</v>
      </c>
      <c r="I62" t="str">
        <f t="shared" si="1"/>
        <v/>
      </c>
      <c r="J62" t="str">
        <f t="shared" si="2"/>
        <v/>
      </c>
    </row>
    <row r="63" spans="1:10" x14ac:dyDescent="0.25">
      <c r="A63" t="s">
        <v>796</v>
      </c>
      <c r="B63" t="s">
        <v>1598</v>
      </c>
      <c r="C63" s="27">
        <v>26500</v>
      </c>
      <c r="D63">
        <v>2022</v>
      </c>
      <c r="E63">
        <v>0.35965909090908998</v>
      </c>
      <c r="F63">
        <v>190</v>
      </c>
      <c r="G63">
        <v>2159221.1851917799</v>
      </c>
      <c r="H63" s="73">
        <f t="shared" si="0"/>
        <v>7.2886501197520763</v>
      </c>
      <c r="I63" t="str">
        <f t="shared" si="1"/>
        <v/>
      </c>
      <c r="J63" t="str">
        <f t="shared" si="2"/>
        <v/>
      </c>
    </row>
    <row r="64" spans="1:10" x14ac:dyDescent="0.25">
      <c r="A64" t="s">
        <v>796</v>
      </c>
      <c r="B64" t="s">
        <v>1613</v>
      </c>
      <c r="C64" s="27">
        <v>65585.480586973397</v>
      </c>
      <c r="D64">
        <v>2022</v>
      </c>
      <c r="E64">
        <v>1.3215909090908999</v>
      </c>
      <c r="F64">
        <v>526</v>
      </c>
      <c r="G64">
        <v>7698860.3747654296</v>
      </c>
      <c r="H64" s="73">
        <f t="shared" si="0"/>
        <v>7.2852155788643138</v>
      </c>
      <c r="I64" t="str">
        <f t="shared" si="1"/>
        <v/>
      </c>
      <c r="J64" t="str">
        <f t="shared" si="2"/>
        <v/>
      </c>
    </row>
    <row r="65" spans="1:10" x14ac:dyDescent="0.25">
      <c r="A65" t="s">
        <v>796</v>
      </c>
      <c r="B65" t="s">
        <v>1633</v>
      </c>
      <c r="C65" s="27">
        <v>30776.8299999999</v>
      </c>
      <c r="D65">
        <v>2022</v>
      </c>
      <c r="E65">
        <v>0.33844696969696902</v>
      </c>
      <c r="F65">
        <v>74</v>
      </c>
      <c r="G65">
        <v>3123350.0881133601</v>
      </c>
      <c r="H65" s="73">
        <f t="shared" si="0"/>
        <v>7.2510928154985326</v>
      </c>
      <c r="I65" t="str">
        <f t="shared" si="1"/>
        <v/>
      </c>
      <c r="J65" t="str">
        <f t="shared" si="2"/>
        <v/>
      </c>
    </row>
    <row r="66" spans="1:10" x14ac:dyDescent="0.25">
      <c r="A66" t="s">
        <v>796</v>
      </c>
      <c r="B66" t="s">
        <v>1796</v>
      </c>
      <c r="C66" s="27">
        <v>150470</v>
      </c>
      <c r="D66">
        <v>2022</v>
      </c>
      <c r="E66">
        <v>0.29015151515151499</v>
      </c>
      <c r="F66">
        <v>200</v>
      </c>
      <c r="G66">
        <v>2477519.5276476298</v>
      </c>
      <c r="H66" s="73">
        <f t="shared" ref="H66:H129" si="3">G66/SUMIFS(C:C,B:B,B66)</f>
        <v>7.2339715947245118</v>
      </c>
      <c r="I66" t="str">
        <f t="shared" ref="I66:I129" si="4">IF(A66="Construction",SUMIFS(D:D,A:A,"Engineering",B:B,B66),"")</f>
        <v/>
      </c>
      <c r="J66" t="str">
        <f t="shared" si="2"/>
        <v/>
      </c>
    </row>
    <row r="67" spans="1:10" x14ac:dyDescent="0.25">
      <c r="A67" t="s">
        <v>796</v>
      </c>
      <c r="B67" t="s">
        <v>1902</v>
      </c>
      <c r="C67" s="27">
        <v>6327.59069767442</v>
      </c>
      <c r="D67">
        <v>2022</v>
      </c>
      <c r="E67">
        <v>0.71344696969696897</v>
      </c>
      <c r="F67">
        <v>383</v>
      </c>
      <c r="G67">
        <v>2087164.22264473</v>
      </c>
      <c r="H67" s="73">
        <f t="shared" si="3"/>
        <v>7.2167140247587538</v>
      </c>
      <c r="I67" t="str">
        <f t="shared" si="4"/>
        <v/>
      </c>
      <c r="J67" t="str">
        <f t="shared" ref="J67:J130" si="5">IF(AND(I67&lt;&gt;"",I67&lt;&gt;3000,I67&lt;&gt;0),D67-I67,"")</f>
        <v/>
      </c>
    </row>
    <row r="68" spans="1:10" x14ac:dyDescent="0.25">
      <c r="A68" t="s">
        <v>796</v>
      </c>
      <c r="B68" t="s">
        <v>1877</v>
      </c>
      <c r="C68" s="27">
        <v>46560.464148441803</v>
      </c>
      <c r="D68">
        <v>2022</v>
      </c>
      <c r="E68">
        <v>0.52613636363636296</v>
      </c>
      <c r="F68">
        <v>47</v>
      </c>
      <c r="G68">
        <v>2878996.7349025202</v>
      </c>
      <c r="H68" s="73">
        <f t="shared" si="3"/>
        <v>7.214522628452718</v>
      </c>
      <c r="I68" t="str">
        <f t="shared" si="4"/>
        <v/>
      </c>
      <c r="J68" t="str">
        <f t="shared" si="5"/>
        <v/>
      </c>
    </row>
    <row r="69" spans="1:10" x14ac:dyDescent="0.25">
      <c r="A69" t="s">
        <v>796</v>
      </c>
      <c r="B69" t="s">
        <v>1763</v>
      </c>
      <c r="C69" s="27">
        <v>134354</v>
      </c>
      <c r="D69">
        <v>2022</v>
      </c>
      <c r="E69">
        <v>0.286174242424242</v>
      </c>
      <c r="F69">
        <v>223</v>
      </c>
      <c r="G69">
        <v>2147836.5019906699</v>
      </c>
      <c r="H69" s="73">
        <f t="shared" si="3"/>
        <v>7.2034923565754303</v>
      </c>
      <c r="I69" t="str">
        <f t="shared" si="4"/>
        <v/>
      </c>
      <c r="J69" t="str">
        <f t="shared" si="5"/>
        <v/>
      </c>
    </row>
    <row r="70" spans="1:10" x14ac:dyDescent="0.25">
      <c r="A70" t="s">
        <v>796</v>
      </c>
      <c r="B70" t="s">
        <v>963</v>
      </c>
      <c r="C70" s="27">
        <v>32463.825757575702</v>
      </c>
      <c r="D70">
        <v>2022</v>
      </c>
      <c r="E70">
        <v>9.86742424242424E-2</v>
      </c>
      <c r="F70">
        <v>42</v>
      </c>
      <c r="G70">
        <v>834192.54156080901</v>
      </c>
      <c r="H70" s="73">
        <f t="shared" si="3"/>
        <v>7.194897895930211</v>
      </c>
      <c r="I70" t="str">
        <f t="shared" si="4"/>
        <v/>
      </c>
      <c r="J70" t="str">
        <f t="shared" si="5"/>
        <v/>
      </c>
    </row>
    <row r="71" spans="1:10" x14ac:dyDescent="0.25">
      <c r="A71" t="s">
        <v>796</v>
      </c>
      <c r="B71" t="s">
        <v>1802</v>
      </c>
      <c r="C71" s="27">
        <v>139940</v>
      </c>
      <c r="D71">
        <v>2022</v>
      </c>
      <c r="E71">
        <v>0.135795454545454</v>
      </c>
      <c r="F71">
        <v>106</v>
      </c>
      <c r="G71">
        <v>1763906.8482133399</v>
      </c>
      <c r="H71" s="73">
        <f t="shared" si="3"/>
        <v>7.1531389834761061</v>
      </c>
      <c r="I71" t="str">
        <f t="shared" si="4"/>
        <v/>
      </c>
      <c r="J71" t="str">
        <f t="shared" si="5"/>
        <v/>
      </c>
    </row>
    <row r="72" spans="1:10" x14ac:dyDescent="0.25">
      <c r="A72" t="s">
        <v>796</v>
      </c>
      <c r="B72" t="s">
        <v>1720</v>
      </c>
      <c r="C72" s="27">
        <v>30048.68</v>
      </c>
      <c r="D72">
        <v>2022</v>
      </c>
      <c r="E72">
        <v>0.13693181818181799</v>
      </c>
      <c r="F72">
        <v>137</v>
      </c>
      <c r="G72">
        <v>1115796.9218601701</v>
      </c>
      <c r="H72" s="73">
        <f t="shared" si="3"/>
        <v>7.1503131065265668</v>
      </c>
      <c r="I72" t="str">
        <f t="shared" si="4"/>
        <v/>
      </c>
      <c r="J72" t="str">
        <f t="shared" si="5"/>
        <v/>
      </c>
    </row>
    <row r="73" spans="1:10" x14ac:dyDescent="0.25">
      <c r="A73" t="s">
        <v>796</v>
      </c>
      <c r="B73" t="s">
        <v>964</v>
      </c>
      <c r="C73" s="27">
        <v>84181.628787878799</v>
      </c>
      <c r="D73">
        <v>2022</v>
      </c>
      <c r="E73">
        <v>0.255871212121212</v>
      </c>
      <c r="F73">
        <v>49</v>
      </c>
      <c r="G73">
        <v>2120201.87061348</v>
      </c>
      <c r="H73" s="73">
        <f t="shared" si="3"/>
        <v>7.05209120231771</v>
      </c>
      <c r="I73" t="str">
        <f t="shared" si="4"/>
        <v/>
      </c>
      <c r="J73" t="str">
        <f t="shared" si="5"/>
        <v/>
      </c>
    </row>
    <row r="74" spans="1:10" x14ac:dyDescent="0.25">
      <c r="A74" t="s">
        <v>796</v>
      </c>
      <c r="B74" t="s">
        <v>1843</v>
      </c>
      <c r="C74" s="27">
        <v>59732.874639498601</v>
      </c>
      <c r="D74">
        <v>2022</v>
      </c>
      <c r="E74">
        <v>0.36571969696969697</v>
      </c>
      <c r="F74">
        <v>19</v>
      </c>
      <c r="G74">
        <v>2267763.67152903</v>
      </c>
      <c r="H74" s="73">
        <f t="shared" si="3"/>
        <v>7.0021436564796549</v>
      </c>
      <c r="I74" t="str">
        <f t="shared" si="4"/>
        <v/>
      </c>
      <c r="J74" t="str">
        <f t="shared" si="5"/>
        <v/>
      </c>
    </row>
    <row r="75" spans="1:10" x14ac:dyDescent="0.25">
      <c r="A75" t="s">
        <v>796</v>
      </c>
      <c r="B75" t="s">
        <v>1762</v>
      </c>
      <c r="C75" s="27">
        <v>122978</v>
      </c>
      <c r="D75">
        <v>2022</v>
      </c>
      <c r="E75">
        <v>0.22840909090909001</v>
      </c>
      <c r="F75">
        <v>7</v>
      </c>
      <c r="G75">
        <v>1633850.36828854</v>
      </c>
      <c r="H75" s="73">
        <f t="shared" si="3"/>
        <v>6.9884785120472044</v>
      </c>
      <c r="I75" t="str">
        <f t="shared" si="4"/>
        <v/>
      </c>
      <c r="J75" t="str">
        <f t="shared" si="5"/>
        <v/>
      </c>
    </row>
    <row r="76" spans="1:10" x14ac:dyDescent="0.25">
      <c r="A76" t="s">
        <v>796</v>
      </c>
      <c r="B76" t="s">
        <v>1594</v>
      </c>
      <c r="C76" s="27">
        <v>34323.019999999997</v>
      </c>
      <c r="D76">
        <v>2022</v>
      </c>
      <c r="E76">
        <v>0.23844696969696899</v>
      </c>
      <c r="F76">
        <v>137</v>
      </c>
      <c r="G76">
        <v>1479809.8005198101</v>
      </c>
      <c r="H76" s="73">
        <f t="shared" si="3"/>
        <v>6.9423061009994882</v>
      </c>
      <c r="I76" t="str">
        <f t="shared" si="4"/>
        <v/>
      </c>
      <c r="J76" t="str">
        <f t="shared" si="5"/>
        <v/>
      </c>
    </row>
    <row r="77" spans="1:10" x14ac:dyDescent="0.25">
      <c r="A77" t="s">
        <v>796</v>
      </c>
      <c r="B77" t="s">
        <v>1672</v>
      </c>
      <c r="C77" s="27">
        <v>28717.33</v>
      </c>
      <c r="D77">
        <v>2022</v>
      </c>
      <c r="E77">
        <v>0.27329545454545401</v>
      </c>
      <c r="F77">
        <v>243</v>
      </c>
      <c r="G77">
        <v>562212.09940779896</v>
      </c>
      <c r="H77" s="73">
        <f t="shared" si="3"/>
        <v>6.922316941566522</v>
      </c>
      <c r="I77" t="str">
        <f t="shared" si="4"/>
        <v/>
      </c>
      <c r="J77" t="str">
        <f t="shared" si="5"/>
        <v/>
      </c>
    </row>
    <row r="78" spans="1:10" x14ac:dyDescent="0.25">
      <c r="A78" t="s">
        <v>796</v>
      </c>
      <c r="B78" t="s">
        <v>1593</v>
      </c>
      <c r="C78" s="27">
        <v>60019.94</v>
      </c>
      <c r="D78">
        <v>2022</v>
      </c>
      <c r="E78">
        <v>0.36439393939393899</v>
      </c>
      <c r="F78">
        <v>139</v>
      </c>
      <c r="G78">
        <v>2294514.28802189</v>
      </c>
      <c r="H78" s="73">
        <f t="shared" si="3"/>
        <v>6.883913331248757</v>
      </c>
      <c r="I78" t="str">
        <f t="shared" si="4"/>
        <v/>
      </c>
      <c r="J78" t="str">
        <f t="shared" si="5"/>
        <v/>
      </c>
    </row>
    <row r="79" spans="1:10" x14ac:dyDescent="0.25">
      <c r="A79" t="s">
        <v>796</v>
      </c>
      <c r="B79" t="s">
        <v>1747</v>
      </c>
      <c r="C79" s="27">
        <v>8000</v>
      </c>
      <c r="D79">
        <v>2022</v>
      </c>
      <c r="E79">
        <v>0.65965909090909003</v>
      </c>
      <c r="F79">
        <v>152</v>
      </c>
      <c r="G79">
        <v>4496859.4273125101</v>
      </c>
      <c r="H79" s="73">
        <f t="shared" si="3"/>
        <v>6.8700492350777775</v>
      </c>
      <c r="I79" t="str">
        <f t="shared" si="4"/>
        <v/>
      </c>
      <c r="J79" t="str">
        <f t="shared" si="5"/>
        <v/>
      </c>
    </row>
    <row r="80" spans="1:10" x14ac:dyDescent="0.25">
      <c r="A80" t="s">
        <v>796</v>
      </c>
      <c r="B80" t="s">
        <v>1706</v>
      </c>
      <c r="C80" s="27">
        <v>15000</v>
      </c>
      <c r="D80">
        <v>2022</v>
      </c>
      <c r="E80">
        <v>0.201704545454545</v>
      </c>
      <c r="F80">
        <v>37</v>
      </c>
      <c r="G80">
        <v>1461369.62265454</v>
      </c>
      <c r="H80" s="73">
        <f t="shared" si="3"/>
        <v>6.8608902472044129</v>
      </c>
      <c r="I80" t="str">
        <f t="shared" si="4"/>
        <v/>
      </c>
      <c r="J80" t="str">
        <f t="shared" si="5"/>
        <v/>
      </c>
    </row>
    <row r="81" spans="1:10" x14ac:dyDescent="0.25">
      <c r="A81" t="s">
        <v>796</v>
      </c>
      <c r="B81" t="s">
        <v>1662</v>
      </c>
      <c r="C81" s="27">
        <v>79226.34</v>
      </c>
      <c r="D81">
        <v>2022</v>
      </c>
      <c r="E81">
        <v>0.753977272727272</v>
      </c>
      <c r="F81">
        <v>444</v>
      </c>
      <c r="G81">
        <v>3850109.9309461201</v>
      </c>
      <c r="H81" s="73">
        <f t="shared" si="3"/>
        <v>6.8236976156521161</v>
      </c>
      <c r="I81" t="str">
        <f t="shared" si="4"/>
        <v/>
      </c>
      <c r="J81" t="str">
        <f t="shared" si="5"/>
        <v/>
      </c>
    </row>
    <row r="82" spans="1:10" x14ac:dyDescent="0.25">
      <c r="A82" t="s">
        <v>796</v>
      </c>
      <c r="B82" t="s">
        <v>1600</v>
      </c>
      <c r="C82" s="27">
        <v>31398.2399999999</v>
      </c>
      <c r="D82">
        <v>2022</v>
      </c>
      <c r="E82">
        <v>0.47689393939393898</v>
      </c>
      <c r="F82">
        <v>23</v>
      </c>
      <c r="G82">
        <v>2608294.4692090498</v>
      </c>
      <c r="H82" s="73">
        <f t="shared" si="3"/>
        <v>6.7039433030105426</v>
      </c>
      <c r="I82" t="str">
        <f t="shared" si="4"/>
        <v/>
      </c>
      <c r="J82" t="str">
        <f t="shared" si="5"/>
        <v/>
      </c>
    </row>
    <row r="83" spans="1:10" x14ac:dyDescent="0.25">
      <c r="A83" t="s">
        <v>796</v>
      </c>
      <c r="B83" t="s">
        <v>965</v>
      </c>
      <c r="C83" s="27">
        <v>103124.053030303</v>
      </c>
      <c r="D83">
        <v>2022</v>
      </c>
      <c r="E83">
        <v>0.313446969696969</v>
      </c>
      <c r="F83">
        <v>63</v>
      </c>
      <c r="G83">
        <v>2453973.4770059199</v>
      </c>
      <c r="H83" s="73">
        <f t="shared" si="3"/>
        <v>6.6629709885408612</v>
      </c>
      <c r="I83" t="str">
        <f t="shared" si="4"/>
        <v/>
      </c>
      <c r="J83" t="str">
        <f t="shared" si="5"/>
        <v/>
      </c>
    </row>
    <row r="84" spans="1:10" x14ac:dyDescent="0.25">
      <c r="A84" t="s">
        <v>796</v>
      </c>
      <c r="B84" t="s">
        <v>1854</v>
      </c>
      <c r="C84" s="27">
        <v>65585.480586973397</v>
      </c>
      <c r="D84">
        <v>2022</v>
      </c>
      <c r="E84">
        <v>0.20473484848484799</v>
      </c>
      <c r="F84">
        <v>23</v>
      </c>
      <c r="G84">
        <v>1506214.9820498901</v>
      </c>
      <c r="H84" s="73">
        <f t="shared" si="3"/>
        <v>6.6214476878271613</v>
      </c>
      <c r="I84" t="str">
        <f t="shared" si="4"/>
        <v/>
      </c>
      <c r="J84" t="str">
        <f t="shared" si="5"/>
        <v/>
      </c>
    </row>
    <row r="85" spans="1:10" x14ac:dyDescent="0.25">
      <c r="A85" t="s">
        <v>796</v>
      </c>
      <c r="B85" t="s">
        <v>1705</v>
      </c>
      <c r="C85" s="27">
        <v>5000</v>
      </c>
      <c r="D85">
        <v>2022</v>
      </c>
      <c r="E85">
        <v>8.7878787878787806E-2</v>
      </c>
      <c r="F85">
        <v>13</v>
      </c>
      <c r="G85">
        <v>568874.37025397294</v>
      </c>
      <c r="H85" s="73">
        <f t="shared" si="3"/>
        <v>6.6148182587671274</v>
      </c>
      <c r="I85" t="str">
        <f t="shared" si="4"/>
        <v/>
      </c>
      <c r="J85" t="str">
        <f t="shared" si="5"/>
        <v/>
      </c>
    </row>
    <row r="86" spans="1:10" x14ac:dyDescent="0.25">
      <c r="A86" t="s">
        <v>796</v>
      </c>
      <c r="B86" t="s">
        <v>1920</v>
      </c>
      <c r="C86" s="27">
        <v>51683.651972831998</v>
      </c>
      <c r="D86">
        <v>2022</v>
      </c>
      <c r="E86">
        <v>0.24924242424242399</v>
      </c>
      <c r="F86">
        <v>93</v>
      </c>
      <c r="G86">
        <v>1047808.95400848</v>
      </c>
      <c r="H86" s="73">
        <f t="shared" si="3"/>
        <v>6.5780942522461796</v>
      </c>
      <c r="I86" t="str">
        <f t="shared" si="4"/>
        <v/>
      </c>
      <c r="J86" t="str">
        <f t="shared" si="5"/>
        <v/>
      </c>
    </row>
    <row r="87" spans="1:10" x14ac:dyDescent="0.25">
      <c r="A87" t="s">
        <v>796</v>
      </c>
      <c r="B87" t="s">
        <v>1759</v>
      </c>
      <c r="C87" s="27">
        <v>8000</v>
      </c>
      <c r="D87">
        <v>2022</v>
      </c>
      <c r="E87">
        <v>0.32594696969696901</v>
      </c>
      <c r="F87">
        <v>50</v>
      </c>
      <c r="G87">
        <v>2159159.2049131901</v>
      </c>
      <c r="H87" s="73">
        <f t="shared" si="3"/>
        <v>6.5715426766126033</v>
      </c>
      <c r="I87" t="str">
        <f t="shared" si="4"/>
        <v/>
      </c>
      <c r="J87" t="str">
        <f t="shared" si="5"/>
        <v/>
      </c>
    </row>
    <row r="88" spans="1:10" x14ac:dyDescent="0.25">
      <c r="A88" t="s">
        <v>796</v>
      </c>
      <c r="B88" t="s">
        <v>1933</v>
      </c>
      <c r="C88" s="27">
        <v>59732.874639498601</v>
      </c>
      <c r="D88">
        <v>2022</v>
      </c>
      <c r="E88">
        <v>1.1121212121212101</v>
      </c>
      <c r="F88">
        <v>256</v>
      </c>
      <c r="G88">
        <v>4482001.4938359801</v>
      </c>
      <c r="H88" s="73">
        <f t="shared" si="3"/>
        <v>6.5579034906191191</v>
      </c>
      <c r="I88" t="str">
        <f t="shared" si="4"/>
        <v/>
      </c>
      <c r="J88" t="str">
        <f t="shared" si="5"/>
        <v/>
      </c>
    </row>
    <row r="89" spans="1:10" x14ac:dyDescent="0.25">
      <c r="A89" t="s">
        <v>796</v>
      </c>
      <c r="B89" t="s">
        <v>1602</v>
      </c>
      <c r="C89" s="27">
        <v>33000</v>
      </c>
      <c r="D89">
        <v>2022</v>
      </c>
      <c r="E89">
        <v>1.78446969696969</v>
      </c>
      <c r="F89">
        <v>570</v>
      </c>
      <c r="G89">
        <v>8916547.2212358899</v>
      </c>
      <c r="H89" s="73">
        <f t="shared" si="3"/>
        <v>6.5020107514046348</v>
      </c>
      <c r="I89" t="str">
        <f t="shared" si="4"/>
        <v/>
      </c>
      <c r="J89" t="str">
        <f t="shared" si="5"/>
        <v/>
      </c>
    </row>
    <row r="90" spans="1:10" x14ac:dyDescent="0.25">
      <c r="A90" t="s">
        <v>796</v>
      </c>
      <c r="B90" t="s">
        <v>1878</v>
      </c>
      <c r="C90" s="27">
        <v>66535.034639498699</v>
      </c>
      <c r="D90">
        <v>2022</v>
      </c>
      <c r="E90">
        <v>0.31685606060605997</v>
      </c>
      <c r="F90">
        <v>77</v>
      </c>
      <c r="G90">
        <v>1444909.2799972801</v>
      </c>
      <c r="H90" s="73">
        <f t="shared" si="3"/>
        <v>6.4667110177209048</v>
      </c>
      <c r="I90" t="str">
        <f t="shared" si="4"/>
        <v/>
      </c>
      <c r="J90" t="str">
        <f t="shared" si="5"/>
        <v/>
      </c>
    </row>
    <row r="91" spans="1:10" x14ac:dyDescent="0.25">
      <c r="A91" t="s">
        <v>796</v>
      </c>
      <c r="B91" t="s">
        <v>1603</v>
      </c>
      <c r="C91" s="27">
        <v>63619.5</v>
      </c>
      <c r="D91">
        <v>2022</v>
      </c>
      <c r="E91">
        <v>0.41818181818181799</v>
      </c>
      <c r="F91">
        <v>136</v>
      </c>
      <c r="G91">
        <v>2433587.9986315998</v>
      </c>
      <c r="H91" s="73">
        <f t="shared" si="3"/>
        <v>6.450762554554581</v>
      </c>
      <c r="I91" t="str">
        <f t="shared" si="4"/>
        <v/>
      </c>
      <c r="J91" t="str">
        <f t="shared" si="5"/>
        <v/>
      </c>
    </row>
    <row r="92" spans="1:10" x14ac:dyDescent="0.25">
      <c r="A92" t="s">
        <v>796</v>
      </c>
      <c r="B92" t="s">
        <v>966</v>
      </c>
      <c r="C92" s="27">
        <v>23117.234848484899</v>
      </c>
      <c r="D92">
        <v>2022</v>
      </c>
      <c r="E92">
        <v>7.0265151515151503E-2</v>
      </c>
      <c r="F92">
        <v>23</v>
      </c>
      <c r="G92">
        <v>528397.56000735902</v>
      </c>
      <c r="H92" s="73">
        <f t="shared" si="3"/>
        <v>6.4000438535042798</v>
      </c>
      <c r="I92" t="str">
        <f t="shared" si="4"/>
        <v/>
      </c>
      <c r="J92" t="str">
        <f t="shared" si="5"/>
        <v/>
      </c>
    </row>
    <row r="93" spans="1:10" x14ac:dyDescent="0.25">
      <c r="A93" t="s">
        <v>796</v>
      </c>
      <c r="B93" t="s">
        <v>1819</v>
      </c>
      <c r="C93" s="27">
        <v>95048.294044626906</v>
      </c>
      <c r="D93">
        <v>2022</v>
      </c>
      <c r="E93">
        <v>0.50700757575757505</v>
      </c>
      <c r="F93">
        <v>291</v>
      </c>
      <c r="G93">
        <v>4224814.5249352399</v>
      </c>
      <c r="H93" s="73">
        <f t="shared" si="3"/>
        <v>6.3795680775816157</v>
      </c>
      <c r="I93" t="str">
        <f t="shared" si="4"/>
        <v/>
      </c>
      <c r="J93" t="str">
        <f t="shared" si="5"/>
        <v/>
      </c>
    </row>
    <row r="94" spans="1:10" x14ac:dyDescent="0.25">
      <c r="A94" t="s">
        <v>796</v>
      </c>
      <c r="B94" t="s">
        <v>1870</v>
      </c>
      <c r="C94" s="27">
        <v>6327.59069767442</v>
      </c>
      <c r="D94">
        <v>2022</v>
      </c>
      <c r="E94">
        <v>0.26041666666666602</v>
      </c>
      <c r="F94">
        <v>11</v>
      </c>
      <c r="G94">
        <v>1703520.9008506599</v>
      </c>
      <c r="H94" s="73">
        <f t="shared" si="3"/>
        <v>6.3565633270033581</v>
      </c>
      <c r="I94" t="str">
        <f t="shared" si="4"/>
        <v/>
      </c>
      <c r="J94" t="str">
        <f t="shared" si="5"/>
        <v/>
      </c>
    </row>
    <row r="95" spans="1:10" x14ac:dyDescent="0.25">
      <c r="A95" t="s">
        <v>796</v>
      </c>
      <c r="B95" t="s">
        <v>1588</v>
      </c>
      <c r="C95" s="27">
        <v>21250</v>
      </c>
      <c r="D95">
        <v>2022</v>
      </c>
      <c r="E95">
        <v>0.31856060606060599</v>
      </c>
      <c r="F95">
        <v>51</v>
      </c>
      <c r="G95">
        <v>1644839.4683550301</v>
      </c>
      <c r="H95" s="73">
        <f t="shared" si="3"/>
        <v>6.3221608742189535</v>
      </c>
      <c r="I95" t="str">
        <f t="shared" si="4"/>
        <v/>
      </c>
      <c r="J95" t="str">
        <f t="shared" si="5"/>
        <v/>
      </c>
    </row>
    <row r="96" spans="1:10" x14ac:dyDescent="0.25">
      <c r="A96" t="s">
        <v>796</v>
      </c>
      <c r="B96" t="s">
        <v>1857</v>
      </c>
      <c r="C96" s="27">
        <v>46560.464148441803</v>
      </c>
      <c r="D96">
        <v>2022</v>
      </c>
      <c r="E96">
        <v>0.48977272727272703</v>
      </c>
      <c r="F96">
        <v>55</v>
      </c>
      <c r="G96">
        <v>2716697.3304926502</v>
      </c>
      <c r="H96" s="73">
        <f t="shared" si="3"/>
        <v>6.2356205781690832</v>
      </c>
      <c r="I96" t="str">
        <f t="shared" si="4"/>
        <v/>
      </c>
      <c r="J96" t="str">
        <f t="shared" si="5"/>
        <v/>
      </c>
    </row>
    <row r="97" spans="1:10" x14ac:dyDescent="0.25">
      <c r="A97" t="s">
        <v>796</v>
      </c>
      <c r="B97" t="s">
        <v>1782</v>
      </c>
      <c r="C97" s="27">
        <v>59592</v>
      </c>
      <c r="D97">
        <v>2022</v>
      </c>
      <c r="E97">
        <v>0.336931818181818</v>
      </c>
      <c r="F97">
        <v>447</v>
      </c>
      <c r="G97">
        <v>2169579.1560287899</v>
      </c>
      <c r="H97" s="73">
        <f t="shared" si="3"/>
        <v>6.2238351884976995</v>
      </c>
      <c r="I97" t="str">
        <f t="shared" si="4"/>
        <v/>
      </c>
      <c r="J97" t="str">
        <f t="shared" si="5"/>
        <v/>
      </c>
    </row>
    <row r="98" spans="1:10" x14ac:dyDescent="0.25">
      <c r="A98" t="s">
        <v>796</v>
      </c>
      <c r="B98" t="s">
        <v>1772</v>
      </c>
      <c r="C98" s="27">
        <v>145165</v>
      </c>
      <c r="D98">
        <v>2022</v>
      </c>
      <c r="E98">
        <v>0.57253787878787799</v>
      </c>
      <c r="F98">
        <v>120</v>
      </c>
      <c r="G98">
        <v>2602897.07878687</v>
      </c>
      <c r="H98" s="73">
        <f t="shared" si="3"/>
        <v>6.2004594638447941</v>
      </c>
      <c r="I98" t="str">
        <f t="shared" si="4"/>
        <v/>
      </c>
      <c r="J98" t="str">
        <f t="shared" si="5"/>
        <v/>
      </c>
    </row>
    <row r="99" spans="1:10" x14ac:dyDescent="0.25">
      <c r="A99" t="s">
        <v>796</v>
      </c>
      <c r="B99" t="s">
        <v>968</v>
      </c>
      <c r="C99" s="27">
        <v>93465.909090909103</v>
      </c>
      <c r="D99">
        <v>2022</v>
      </c>
      <c r="E99">
        <v>0.28409090909090901</v>
      </c>
      <c r="F99">
        <v>73</v>
      </c>
      <c r="G99">
        <v>2065515.4727672101</v>
      </c>
      <c r="H99" s="73">
        <f t="shared" si="3"/>
        <v>6.1877569907579408</v>
      </c>
      <c r="I99" t="str">
        <f t="shared" si="4"/>
        <v/>
      </c>
      <c r="J99" t="str">
        <f t="shared" si="5"/>
        <v/>
      </c>
    </row>
    <row r="100" spans="1:10" x14ac:dyDescent="0.25">
      <c r="A100" t="s">
        <v>796</v>
      </c>
      <c r="B100" t="s">
        <v>1736</v>
      </c>
      <c r="C100" s="27">
        <v>20000</v>
      </c>
      <c r="D100">
        <v>2022</v>
      </c>
      <c r="E100">
        <v>0.44867424242424198</v>
      </c>
      <c r="F100">
        <v>158</v>
      </c>
      <c r="G100">
        <v>3626761.6624630401</v>
      </c>
      <c r="H100" s="73">
        <f t="shared" si="3"/>
        <v>6.1866693206038672</v>
      </c>
      <c r="I100" t="str">
        <f t="shared" si="4"/>
        <v/>
      </c>
      <c r="J100" t="str">
        <f t="shared" si="5"/>
        <v/>
      </c>
    </row>
    <row r="101" spans="1:10" x14ac:dyDescent="0.25">
      <c r="A101" t="s">
        <v>796</v>
      </c>
      <c r="B101" t="s">
        <v>1702</v>
      </c>
      <c r="C101" s="27">
        <v>101000</v>
      </c>
      <c r="D101">
        <v>2022</v>
      </c>
      <c r="E101">
        <v>0.80549242424242395</v>
      </c>
      <c r="F101">
        <v>41</v>
      </c>
      <c r="G101">
        <v>5882089.5750495903</v>
      </c>
      <c r="H101" s="73">
        <f t="shared" si="3"/>
        <v>6.1851625394843222</v>
      </c>
      <c r="I101" t="str">
        <f t="shared" si="4"/>
        <v/>
      </c>
      <c r="J101" t="str">
        <f t="shared" si="5"/>
        <v/>
      </c>
    </row>
    <row r="102" spans="1:10" x14ac:dyDescent="0.25">
      <c r="A102" t="s">
        <v>796</v>
      </c>
      <c r="B102" t="s">
        <v>969</v>
      </c>
      <c r="C102" s="27">
        <v>59070.454545454602</v>
      </c>
      <c r="D102">
        <v>2022</v>
      </c>
      <c r="E102">
        <v>0.17954545454545401</v>
      </c>
      <c r="F102">
        <v>37</v>
      </c>
      <c r="G102">
        <v>1294397.2667174099</v>
      </c>
      <c r="H102" s="73">
        <f t="shared" si="3"/>
        <v>6.1355755168937147</v>
      </c>
      <c r="I102" t="str">
        <f t="shared" si="4"/>
        <v/>
      </c>
      <c r="J102" t="str">
        <f t="shared" si="5"/>
        <v/>
      </c>
    </row>
    <row r="103" spans="1:10" x14ac:dyDescent="0.25">
      <c r="A103" t="s">
        <v>796</v>
      </c>
      <c r="B103" t="s">
        <v>1768</v>
      </c>
      <c r="C103" s="27">
        <v>152476</v>
      </c>
      <c r="D103">
        <v>2022</v>
      </c>
      <c r="E103">
        <v>1.23125</v>
      </c>
      <c r="F103">
        <v>298</v>
      </c>
      <c r="G103">
        <v>7343464.3965122402</v>
      </c>
      <c r="H103" s="73">
        <f t="shared" si="3"/>
        <v>6.1298927495310762</v>
      </c>
      <c r="I103" t="str">
        <f t="shared" si="4"/>
        <v/>
      </c>
      <c r="J103" t="str">
        <f t="shared" si="5"/>
        <v/>
      </c>
    </row>
    <row r="104" spans="1:10" x14ac:dyDescent="0.25">
      <c r="A104" t="s">
        <v>796</v>
      </c>
      <c r="B104" t="s">
        <v>1867</v>
      </c>
      <c r="C104" s="27">
        <v>59732.874639498601</v>
      </c>
      <c r="D104">
        <v>2022</v>
      </c>
      <c r="E104">
        <v>0.35814393939393901</v>
      </c>
      <c r="F104">
        <v>20</v>
      </c>
      <c r="G104">
        <v>1753030.4362621</v>
      </c>
      <c r="H104" s="73">
        <f t="shared" si="3"/>
        <v>6.1292550501788963</v>
      </c>
      <c r="I104" t="str">
        <f t="shared" si="4"/>
        <v/>
      </c>
      <c r="J104" t="str">
        <f t="shared" si="5"/>
        <v/>
      </c>
    </row>
    <row r="105" spans="1:10" x14ac:dyDescent="0.25">
      <c r="A105" t="s">
        <v>796</v>
      </c>
      <c r="B105" t="s">
        <v>1846</v>
      </c>
      <c r="C105" s="27">
        <v>19177.1491990574</v>
      </c>
      <c r="D105">
        <v>2022</v>
      </c>
      <c r="E105">
        <v>0.19318181818181801</v>
      </c>
      <c r="F105">
        <v>2</v>
      </c>
      <c r="G105">
        <v>892197.06383644405</v>
      </c>
      <c r="H105" s="73">
        <f t="shared" si="3"/>
        <v>6.1212810534884641</v>
      </c>
      <c r="I105" t="str">
        <f t="shared" si="4"/>
        <v/>
      </c>
      <c r="J105" t="str">
        <f t="shared" si="5"/>
        <v/>
      </c>
    </row>
    <row r="106" spans="1:10" x14ac:dyDescent="0.25">
      <c r="A106" t="s">
        <v>796</v>
      </c>
      <c r="B106" t="s">
        <v>1584</v>
      </c>
      <c r="C106" s="27">
        <v>22500</v>
      </c>
      <c r="D106">
        <v>2022</v>
      </c>
      <c r="E106">
        <v>0.85871212121212104</v>
      </c>
      <c r="F106">
        <v>108</v>
      </c>
      <c r="G106">
        <v>4072783.42705609</v>
      </c>
      <c r="H106" s="73">
        <f t="shared" si="3"/>
        <v>6.1103902750138337</v>
      </c>
      <c r="I106" t="str">
        <f t="shared" si="4"/>
        <v/>
      </c>
      <c r="J106" t="str">
        <f t="shared" si="5"/>
        <v/>
      </c>
    </row>
    <row r="107" spans="1:10" x14ac:dyDescent="0.25">
      <c r="A107" t="s">
        <v>796</v>
      </c>
      <c r="B107" t="s">
        <v>970</v>
      </c>
      <c r="C107" s="27">
        <v>71407.954545454602</v>
      </c>
      <c r="D107">
        <v>2022</v>
      </c>
      <c r="E107">
        <v>0.21704545454545399</v>
      </c>
      <c r="F107">
        <v>31</v>
      </c>
      <c r="G107">
        <v>1550968.6234766799</v>
      </c>
      <c r="H107" s="73">
        <f t="shared" si="3"/>
        <v>6.081552361187371</v>
      </c>
      <c r="I107" t="str">
        <f t="shared" si="4"/>
        <v/>
      </c>
      <c r="J107" t="str">
        <f t="shared" si="5"/>
        <v/>
      </c>
    </row>
    <row r="108" spans="1:10" x14ac:dyDescent="0.25">
      <c r="A108" t="s">
        <v>796</v>
      </c>
      <c r="B108" t="s">
        <v>971</v>
      </c>
      <c r="C108" s="27">
        <v>43492.803030303003</v>
      </c>
      <c r="D108">
        <v>2022</v>
      </c>
      <c r="E108">
        <v>0.13219696969696901</v>
      </c>
      <c r="F108">
        <v>39</v>
      </c>
      <c r="G108">
        <v>942241.07558039704</v>
      </c>
      <c r="H108" s="73">
        <f t="shared" si="3"/>
        <v>6.0660036323410456</v>
      </c>
      <c r="I108" t="str">
        <f t="shared" si="4"/>
        <v/>
      </c>
      <c r="J108" t="str">
        <f t="shared" si="5"/>
        <v/>
      </c>
    </row>
    <row r="109" spans="1:10" x14ac:dyDescent="0.25">
      <c r="A109" t="s">
        <v>796</v>
      </c>
      <c r="B109" t="s">
        <v>1580</v>
      </c>
      <c r="C109" s="27">
        <v>23500</v>
      </c>
      <c r="D109">
        <v>2022</v>
      </c>
      <c r="E109">
        <v>0.31155303030303</v>
      </c>
      <c r="F109">
        <v>8</v>
      </c>
      <c r="G109">
        <v>1558421.85475681</v>
      </c>
      <c r="H109" s="73">
        <f t="shared" si="3"/>
        <v>6.0600129567883902</v>
      </c>
      <c r="I109" t="str">
        <f t="shared" si="4"/>
        <v/>
      </c>
      <c r="J109" t="str">
        <f t="shared" si="5"/>
        <v/>
      </c>
    </row>
    <row r="110" spans="1:10" x14ac:dyDescent="0.25">
      <c r="A110" t="s">
        <v>796</v>
      </c>
      <c r="B110" t="s">
        <v>967</v>
      </c>
      <c r="C110" s="27">
        <v>174718.93929410001</v>
      </c>
      <c r="D110">
        <v>2022</v>
      </c>
      <c r="E110">
        <v>0.53106060606060601</v>
      </c>
      <c r="F110">
        <v>293</v>
      </c>
      <c r="G110">
        <v>2976238.7448582598</v>
      </c>
      <c r="H110" s="73">
        <f t="shared" si="3"/>
        <v>5.97563389430975</v>
      </c>
      <c r="I110" t="str">
        <f t="shared" si="4"/>
        <v/>
      </c>
      <c r="J110" t="str">
        <f t="shared" si="5"/>
        <v/>
      </c>
    </row>
    <row r="111" spans="1:10" x14ac:dyDescent="0.25">
      <c r="A111" t="s">
        <v>796</v>
      </c>
      <c r="B111" t="s">
        <v>1853</v>
      </c>
      <c r="C111" s="27">
        <v>66535.034639498699</v>
      </c>
      <c r="D111">
        <v>2022</v>
      </c>
      <c r="E111">
        <v>0.26401515151515098</v>
      </c>
      <c r="F111">
        <v>60</v>
      </c>
      <c r="G111">
        <v>2309063.0602505999</v>
      </c>
      <c r="H111" s="73">
        <f t="shared" si="3"/>
        <v>5.8977266864997215</v>
      </c>
      <c r="I111" t="str">
        <f t="shared" si="4"/>
        <v/>
      </c>
      <c r="J111" t="str">
        <f t="shared" si="5"/>
        <v/>
      </c>
    </row>
    <row r="112" spans="1:10" x14ac:dyDescent="0.25">
      <c r="A112" t="s">
        <v>796</v>
      </c>
      <c r="B112" t="s">
        <v>1577</v>
      </c>
      <c r="C112" s="27">
        <v>23500</v>
      </c>
      <c r="D112">
        <v>2022</v>
      </c>
      <c r="E112">
        <v>0.67670454545454495</v>
      </c>
      <c r="F112">
        <v>31</v>
      </c>
      <c r="G112">
        <v>3120016.5707221702</v>
      </c>
      <c r="H112" s="73">
        <f t="shared" si="3"/>
        <v>5.8754230796492877</v>
      </c>
      <c r="I112" t="str">
        <f t="shared" si="4"/>
        <v/>
      </c>
      <c r="J112" t="str">
        <f t="shared" si="5"/>
        <v/>
      </c>
    </row>
    <row r="113" spans="1:10" x14ac:dyDescent="0.25">
      <c r="A113" t="s">
        <v>796</v>
      </c>
      <c r="B113" t="s">
        <v>1787</v>
      </c>
      <c r="C113" s="27">
        <v>44796.479999999901</v>
      </c>
      <c r="D113">
        <v>2022</v>
      </c>
      <c r="E113">
        <v>0.75833333333333297</v>
      </c>
      <c r="F113">
        <v>485</v>
      </c>
      <c r="G113">
        <v>4466860.9433750696</v>
      </c>
      <c r="H113" s="73">
        <f t="shared" si="3"/>
        <v>5.8542436204648585</v>
      </c>
      <c r="I113" t="str">
        <f t="shared" si="4"/>
        <v/>
      </c>
      <c r="J113" t="str">
        <f t="shared" si="5"/>
        <v/>
      </c>
    </row>
    <row r="114" spans="1:10" x14ac:dyDescent="0.25">
      <c r="A114" t="s">
        <v>796</v>
      </c>
      <c r="B114" t="s">
        <v>1904</v>
      </c>
      <c r="C114" s="27">
        <v>42684.814846116198</v>
      </c>
      <c r="D114">
        <v>2022</v>
      </c>
      <c r="E114">
        <v>0.26780303030302999</v>
      </c>
      <c r="F114">
        <v>256</v>
      </c>
      <c r="G114">
        <v>1321483.2447184899</v>
      </c>
      <c r="H114" s="73">
        <f t="shared" si="3"/>
        <v>5.8328989116382948</v>
      </c>
      <c r="I114" t="str">
        <f t="shared" si="4"/>
        <v/>
      </c>
      <c r="J114" t="str">
        <f t="shared" si="5"/>
        <v/>
      </c>
    </row>
    <row r="115" spans="1:10" x14ac:dyDescent="0.25">
      <c r="A115" t="s">
        <v>796</v>
      </c>
      <c r="B115" t="s">
        <v>1852</v>
      </c>
      <c r="C115" s="27">
        <v>42684.814846116198</v>
      </c>
      <c r="D115">
        <v>2022</v>
      </c>
      <c r="E115">
        <v>9.4128787878787798E-2</v>
      </c>
      <c r="F115">
        <v>11</v>
      </c>
      <c r="G115">
        <v>1017346.6038795901</v>
      </c>
      <c r="H115" s="73">
        <f t="shared" si="3"/>
        <v>5.8311068823976369</v>
      </c>
      <c r="I115" t="str">
        <f t="shared" si="4"/>
        <v/>
      </c>
      <c r="J115" t="str">
        <f t="shared" si="5"/>
        <v/>
      </c>
    </row>
    <row r="116" spans="1:10" x14ac:dyDescent="0.25">
      <c r="A116" t="s">
        <v>796</v>
      </c>
      <c r="B116" t="s">
        <v>972</v>
      </c>
      <c r="C116" s="27">
        <v>67482.386363636397</v>
      </c>
      <c r="D116">
        <v>2022</v>
      </c>
      <c r="E116">
        <v>0.205113636363636</v>
      </c>
      <c r="F116">
        <v>80</v>
      </c>
      <c r="G116">
        <v>1405324.7869331201</v>
      </c>
      <c r="H116" s="73">
        <f t="shared" si="3"/>
        <v>5.8310169741316544</v>
      </c>
      <c r="I116" t="str">
        <f t="shared" si="4"/>
        <v/>
      </c>
      <c r="J116" t="str">
        <f t="shared" si="5"/>
        <v/>
      </c>
    </row>
    <row r="117" spans="1:10" x14ac:dyDescent="0.25">
      <c r="A117" t="s">
        <v>796</v>
      </c>
      <c r="B117" t="s">
        <v>973</v>
      </c>
      <c r="C117" s="27">
        <v>78324.431818181896</v>
      </c>
      <c r="D117">
        <v>2022</v>
      </c>
      <c r="E117">
        <v>0.23806818181818101</v>
      </c>
      <c r="F117">
        <v>36</v>
      </c>
      <c r="G117">
        <v>1625151.8560987599</v>
      </c>
      <c r="H117" s="73">
        <f t="shared" si="3"/>
        <v>5.8097136378079828</v>
      </c>
      <c r="I117" t="str">
        <f t="shared" si="4"/>
        <v/>
      </c>
      <c r="J117" t="str">
        <f t="shared" si="5"/>
        <v/>
      </c>
    </row>
    <row r="118" spans="1:10" x14ac:dyDescent="0.25">
      <c r="A118" t="s">
        <v>796</v>
      </c>
      <c r="B118" t="s">
        <v>1934</v>
      </c>
      <c r="C118" s="27">
        <v>6327.59069767442</v>
      </c>
      <c r="D118">
        <v>2022</v>
      </c>
      <c r="E118">
        <v>8.9204545454545398E-2</v>
      </c>
      <c r="F118">
        <v>101</v>
      </c>
      <c r="G118">
        <v>398595.55601957499</v>
      </c>
      <c r="H118" s="73">
        <f t="shared" si="3"/>
        <v>5.6608600286341675</v>
      </c>
      <c r="I118" t="str">
        <f t="shared" si="4"/>
        <v/>
      </c>
      <c r="J118" t="str">
        <f t="shared" si="5"/>
        <v/>
      </c>
    </row>
    <row r="119" spans="1:10" x14ac:dyDescent="0.25">
      <c r="A119" t="s">
        <v>796</v>
      </c>
      <c r="B119" t="s">
        <v>1882</v>
      </c>
      <c r="C119" s="27">
        <v>42684.814846116198</v>
      </c>
      <c r="D119">
        <v>2022</v>
      </c>
      <c r="E119">
        <v>0.33314393939393899</v>
      </c>
      <c r="F119">
        <v>10</v>
      </c>
      <c r="G119">
        <v>1507639.0317397399</v>
      </c>
      <c r="H119" s="73">
        <f t="shared" si="3"/>
        <v>5.6581946054183074</v>
      </c>
      <c r="I119" t="str">
        <f t="shared" si="4"/>
        <v/>
      </c>
      <c r="J119" t="str">
        <f t="shared" si="5"/>
        <v/>
      </c>
    </row>
    <row r="120" spans="1:10" x14ac:dyDescent="0.25">
      <c r="A120" t="s">
        <v>796</v>
      </c>
      <c r="B120" t="s">
        <v>974</v>
      </c>
      <c r="C120" s="27">
        <v>201200.94696969699</v>
      </c>
      <c r="D120">
        <v>2022</v>
      </c>
      <c r="E120">
        <v>0.61155303030302999</v>
      </c>
      <c r="F120">
        <v>101</v>
      </c>
      <c r="G120">
        <v>4039248.4630577001</v>
      </c>
      <c r="H120" s="73">
        <f t="shared" si="3"/>
        <v>5.6211940683683492</v>
      </c>
      <c r="I120" t="str">
        <f t="shared" si="4"/>
        <v/>
      </c>
      <c r="J120" t="str">
        <f t="shared" si="5"/>
        <v/>
      </c>
    </row>
    <row r="121" spans="1:10" x14ac:dyDescent="0.25">
      <c r="A121" t="s">
        <v>796</v>
      </c>
      <c r="B121" t="s">
        <v>1799</v>
      </c>
      <c r="C121" s="27">
        <v>123643</v>
      </c>
      <c r="D121">
        <v>2022</v>
      </c>
      <c r="E121">
        <v>0.30625000000000002</v>
      </c>
      <c r="F121">
        <v>59</v>
      </c>
      <c r="G121">
        <v>2014998.3544407201</v>
      </c>
      <c r="H121" s="73">
        <f t="shared" si="3"/>
        <v>5.6003133800092835</v>
      </c>
      <c r="I121" t="str">
        <f t="shared" si="4"/>
        <v/>
      </c>
      <c r="J121" t="str">
        <f t="shared" si="5"/>
        <v/>
      </c>
    </row>
    <row r="122" spans="1:10" x14ac:dyDescent="0.25">
      <c r="A122" t="s">
        <v>796</v>
      </c>
      <c r="B122" t="s">
        <v>1906</v>
      </c>
      <c r="C122" s="27">
        <v>6327.59069767442</v>
      </c>
      <c r="D122">
        <v>2022</v>
      </c>
      <c r="E122">
        <v>0.56723484848484795</v>
      </c>
      <c r="F122">
        <v>361</v>
      </c>
      <c r="G122">
        <v>1496384.0463856701</v>
      </c>
      <c r="H122" s="73">
        <f t="shared" si="3"/>
        <v>5.5501676874078578</v>
      </c>
      <c r="I122" t="str">
        <f t="shared" si="4"/>
        <v/>
      </c>
      <c r="J122" t="str">
        <f t="shared" si="5"/>
        <v/>
      </c>
    </row>
    <row r="123" spans="1:10" x14ac:dyDescent="0.25">
      <c r="A123" t="s">
        <v>796</v>
      </c>
      <c r="B123" t="s">
        <v>1735</v>
      </c>
      <c r="C123" s="27">
        <v>69469.06</v>
      </c>
      <c r="D123">
        <v>2022</v>
      </c>
      <c r="E123">
        <v>0.28371212121212103</v>
      </c>
      <c r="F123">
        <v>229</v>
      </c>
      <c r="G123">
        <v>1776007.29898921</v>
      </c>
      <c r="H123" s="73">
        <f t="shared" si="3"/>
        <v>5.5246601305556746</v>
      </c>
      <c r="I123" t="str">
        <f t="shared" si="4"/>
        <v/>
      </c>
      <c r="J123" t="str">
        <f t="shared" si="5"/>
        <v/>
      </c>
    </row>
    <row r="124" spans="1:10" x14ac:dyDescent="0.25">
      <c r="A124" t="s">
        <v>796</v>
      </c>
      <c r="B124" t="s">
        <v>1729</v>
      </c>
      <c r="C124" s="27">
        <v>5000</v>
      </c>
      <c r="D124">
        <v>2022</v>
      </c>
      <c r="E124">
        <v>0.14526515151515099</v>
      </c>
      <c r="F124">
        <v>144</v>
      </c>
      <c r="G124">
        <v>1564625.89745793</v>
      </c>
      <c r="H124" s="73">
        <f t="shared" si="3"/>
        <v>5.5092461178096128</v>
      </c>
      <c r="I124" t="str">
        <f t="shared" si="4"/>
        <v/>
      </c>
      <c r="J124" t="str">
        <f t="shared" si="5"/>
        <v/>
      </c>
    </row>
    <row r="125" spans="1:10" x14ac:dyDescent="0.25">
      <c r="A125" t="s">
        <v>796</v>
      </c>
      <c r="B125" t="s">
        <v>975</v>
      </c>
      <c r="C125" s="27">
        <v>55954.924242424197</v>
      </c>
      <c r="D125">
        <v>2022</v>
      </c>
      <c r="E125">
        <v>0.17007575757575699</v>
      </c>
      <c r="F125">
        <v>30</v>
      </c>
      <c r="G125">
        <v>1095436.95818945</v>
      </c>
      <c r="H125" s="73">
        <f t="shared" si="3"/>
        <v>5.4815970613091247</v>
      </c>
      <c r="I125" t="str">
        <f t="shared" si="4"/>
        <v/>
      </c>
      <c r="J125" t="str">
        <f t="shared" si="5"/>
        <v/>
      </c>
    </row>
    <row r="126" spans="1:10" x14ac:dyDescent="0.25">
      <c r="A126" t="s">
        <v>796</v>
      </c>
      <c r="B126" t="s">
        <v>976</v>
      </c>
      <c r="C126" s="27">
        <v>55954.924242424197</v>
      </c>
      <c r="D126">
        <v>2022</v>
      </c>
      <c r="E126">
        <v>0.17007575757575699</v>
      </c>
      <c r="F126">
        <v>33</v>
      </c>
      <c r="G126">
        <v>1094346.6975121701</v>
      </c>
      <c r="H126" s="73">
        <f t="shared" si="3"/>
        <v>5.4761413665016887</v>
      </c>
      <c r="I126" t="str">
        <f t="shared" si="4"/>
        <v/>
      </c>
      <c r="J126" t="str">
        <f t="shared" si="5"/>
        <v/>
      </c>
    </row>
    <row r="127" spans="1:10" x14ac:dyDescent="0.25">
      <c r="A127" t="s">
        <v>796</v>
      </c>
      <c r="B127" t="s">
        <v>1791</v>
      </c>
      <c r="C127" s="27">
        <v>223805</v>
      </c>
      <c r="D127">
        <v>2022</v>
      </c>
      <c r="E127">
        <v>0.93693181818181803</v>
      </c>
      <c r="F127">
        <v>220</v>
      </c>
      <c r="G127">
        <v>5072312.2391706798</v>
      </c>
      <c r="H127" s="73">
        <f t="shared" si="3"/>
        <v>5.4735390739051493</v>
      </c>
      <c r="I127" t="str">
        <f t="shared" si="4"/>
        <v/>
      </c>
      <c r="J127" t="str">
        <f t="shared" si="5"/>
        <v/>
      </c>
    </row>
    <row r="128" spans="1:10" x14ac:dyDescent="0.25">
      <c r="A128" t="s">
        <v>796</v>
      </c>
      <c r="B128" t="s">
        <v>977</v>
      </c>
      <c r="C128" s="27">
        <v>15702.272727272701</v>
      </c>
      <c r="D128">
        <v>2022</v>
      </c>
      <c r="E128">
        <v>4.7727272727272702E-2</v>
      </c>
      <c r="F128">
        <v>44</v>
      </c>
      <c r="G128">
        <v>306393.33243039099</v>
      </c>
      <c r="H128" s="73">
        <f t="shared" si="3"/>
        <v>5.463548784979622</v>
      </c>
      <c r="I128" t="str">
        <f t="shared" si="4"/>
        <v/>
      </c>
      <c r="J128" t="str">
        <f t="shared" si="5"/>
        <v/>
      </c>
    </row>
    <row r="129" spans="1:10" x14ac:dyDescent="0.25">
      <c r="A129" t="s">
        <v>796</v>
      </c>
      <c r="B129" t="s">
        <v>1826</v>
      </c>
      <c r="C129" s="27">
        <v>51683.651972831998</v>
      </c>
      <c r="D129">
        <v>2022</v>
      </c>
      <c r="E129">
        <v>0.141098484848484</v>
      </c>
      <c r="F129">
        <v>25</v>
      </c>
      <c r="G129">
        <v>1383238.24369839</v>
      </c>
      <c r="H129" s="73">
        <f t="shared" si="3"/>
        <v>5.4128332792729257</v>
      </c>
      <c r="I129" t="str">
        <f t="shared" si="4"/>
        <v/>
      </c>
      <c r="J129" t="str">
        <f t="shared" si="5"/>
        <v/>
      </c>
    </row>
    <row r="130" spans="1:10" x14ac:dyDescent="0.25">
      <c r="A130" t="s">
        <v>796</v>
      </c>
      <c r="B130" t="s">
        <v>1744</v>
      </c>
      <c r="C130" s="27">
        <v>13000</v>
      </c>
      <c r="D130">
        <v>2022</v>
      </c>
      <c r="E130">
        <v>0.44981060606060602</v>
      </c>
      <c r="F130">
        <v>318</v>
      </c>
      <c r="G130">
        <v>2257981.8507263502</v>
      </c>
      <c r="H130" s="73">
        <f t="shared" ref="H130:H193" si="6">G130/SUMIFS(C:C,B:B,B130)</f>
        <v>5.4018704562831346</v>
      </c>
      <c r="I130" t="str">
        <f t="shared" ref="I130:I193" si="7">IF(A130="Construction",SUMIFS(D:D,A:A,"Engineering",B:B,B130),"")</f>
        <v/>
      </c>
      <c r="J130" t="str">
        <f t="shared" si="5"/>
        <v/>
      </c>
    </row>
    <row r="131" spans="1:10" x14ac:dyDescent="0.25">
      <c r="A131" t="s">
        <v>796</v>
      </c>
      <c r="B131" t="s">
        <v>978</v>
      </c>
      <c r="C131" s="27">
        <v>39317.992424242402</v>
      </c>
      <c r="D131">
        <v>2022</v>
      </c>
      <c r="E131">
        <v>0.11950757575757499</v>
      </c>
      <c r="F131">
        <v>17</v>
      </c>
      <c r="G131">
        <v>757747.24500836001</v>
      </c>
      <c r="H131" s="73">
        <f t="shared" si="6"/>
        <v>5.396237587947728</v>
      </c>
      <c r="I131" t="str">
        <f t="shared" si="7"/>
        <v/>
      </c>
      <c r="J131" t="str">
        <f t="shared" ref="J131:J194" si="8">IF(AND(I131&lt;&gt;"",I131&lt;&gt;3000,I131&lt;&gt;0),D131-I131,"")</f>
        <v/>
      </c>
    </row>
    <row r="132" spans="1:10" x14ac:dyDescent="0.25">
      <c r="A132" t="s">
        <v>796</v>
      </c>
      <c r="B132" t="s">
        <v>981</v>
      </c>
      <c r="C132" s="27">
        <v>59444.318181818198</v>
      </c>
      <c r="D132">
        <v>2022</v>
      </c>
      <c r="E132">
        <v>0.180681818181818</v>
      </c>
      <c r="F132">
        <v>41</v>
      </c>
      <c r="G132">
        <v>1130671.537973</v>
      </c>
      <c r="H132" s="73">
        <f t="shared" si="6"/>
        <v>5.3257912667803593</v>
      </c>
      <c r="I132" t="str">
        <f t="shared" si="7"/>
        <v/>
      </c>
      <c r="J132" t="str">
        <f t="shared" si="8"/>
        <v/>
      </c>
    </row>
    <row r="133" spans="1:10" x14ac:dyDescent="0.25">
      <c r="A133" t="s">
        <v>796</v>
      </c>
      <c r="B133" t="s">
        <v>1936</v>
      </c>
      <c r="C133" s="27">
        <v>79176.587377960197</v>
      </c>
      <c r="D133">
        <v>2022</v>
      </c>
      <c r="E133">
        <v>0.53787878787878796</v>
      </c>
      <c r="F133">
        <v>161</v>
      </c>
      <c r="G133">
        <v>3992950.1017894498</v>
      </c>
      <c r="H133" s="73">
        <f t="shared" si="6"/>
        <v>5.2847808285410265</v>
      </c>
      <c r="I133" t="str">
        <f t="shared" si="7"/>
        <v/>
      </c>
      <c r="J133" t="str">
        <f t="shared" si="8"/>
        <v/>
      </c>
    </row>
    <row r="134" spans="1:10" x14ac:dyDescent="0.25">
      <c r="A134" t="s">
        <v>796</v>
      </c>
      <c r="B134" t="s">
        <v>982</v>
      </c>
      <c r="C134" s="27">
        <v>45611.363636363603</v>
      </c>
      <c r="D134">
        <v>2022</v>
      </c>
      <c r="E134">
        <v>0.138636363636363</v>
      </c>
      <c r="F134">
        <v>26</v>
      </c>
      <c r="G134">
        <v>859013.62103466503</v>
      </c>
      <c r="H134" s="73">
        <f t="shared" si="6"/>
        <v>5.2733309139205007</v>
      </c>
      <c r="I134" t="str">
        <f t="shared" si="7"/>
        <v/>
      </c>
      <c r="J134" t="str">
        <f t="shared" si="8"/>
        <v/>
      </c>
    </row>
    <row r="135" spans="1:10" x14ac:dyDescent="0.25">
      <c r="A135" t="s">
        <v>796</v>
      </c>
      <c r="B135" t="s">
        <v>1774</v>
      </c>
      <c r="C135" s="27">
        <v>122648</v>
      </c>
      <c r="D135">
        <v>2022</v>
      </c>
      <c r="E135">
        <v>1.99318181818181</v>
      </c>
      <c r="F135">
        <v>97</v>
      </c>
      <c r="G135">
        <v>5696646.6746463003</v>
      </c>
      <c r="H135" s="73">
        <f t="shared" si="6"/>
        <v>5.267698024510417</v>
      </c>
      <c r="I135" t="str">
        <f t="shared" si="7"/>
        <v/>
      </c>
      <c r="J135" t="str">
        <f t="shared" si="8"/>
        <v/>
      </c>
    </row>
    <row r="136" spans="1:10" x14ac:dyDescent="0.25">
      <c r="A136" t="s">
        <v>796</v>
      </c>
      <c r="B136" t="s">
        <v>1818</v>
      </c>
      <c r="C136" s="27">
        <v>54798</v>
      </c>
      <c r="D136">
        <v>2022</v>
      </c>
      <c r="E136">
        <v>0.43693181818181798</v>
      </c>
      <c r="F136">
        <v>379</v>
      </c>
      <c r="G136">
        <v>2258540.3287568199</v>
      </c>
      <c r="H136" s="73">
        <f t="shared" si="6"/>
        <v>5.2671428709014965</v>
      </c>
      <c r="I136" t="str">
        <f t="shared" si="7"/>
        <v/>
      </c>
      <c r="J136" t="str">
        <f t="shared" si="8"/>
        <v/>
      </c>
    </row>
    <row r="137" spans="1:10" x14ac:dyDescent="0.25">
      <c r="A137" t="s">
        <v>796</v>
      </c>
      <c r="B137" t="s">
        <v>1753</v>
      </c>
      <c r="C137" s="27">
        <v>8000</v>
      </c>
      <c r="D137">
        <v>2022</v>
      </c>
      <c r="E137">
        <v>7.4999999999999997E-2</v>
      </c>
      <c r="F137">
        <v>151</v>
      </c>
      <c r="G137">
        <v>317777.03487712902</v>
      </c>
      <c r="H137" s="73">
        <f t="shared" si="6"/>
        <v>5.2525129731756861</v>
      </c>
      <c r="I137" t="str">
        <f t="shared" si="7"/>
        <v/>
      </c>
      <c r="J137" t="str">
        <f t="shared" si="8"/>
        <v/>
      </c>
    </row>
    <row r="138" spans="1:10" x14ac:dyDescent="0.25">
      <c r="A138" t="s">
        <v>796</v>
      </c>
      <c r="B138" t="s">
        <v>1741</v>
      </c>
      <c r="C138" s="27">
        <v>25000</v>
      </c>
      <c r="D138">
        <v>2022</v>
      </c>
      <c r="E138">
        <v>0.44810606060606001</v>
      </c>
      <c r="F138">
        <v>21</v>
      </c>
      <c r="G138">
        <v>2444051.9093962898</v>
      </c>
      <c r="H138" s="73">
        <f t="shared" si="6"/>
        <v>5.2391252077090886</v>
      </c>
      <c r="I138" t="str">
        <f t="shared" si="7"/>
        <v/>
      </c>
      <c r="J138" t="str">
        <f t="shared" si="8"/>
        <v/>
      </c>
    </row>
    <row r="139" spans="1:10" x14ac:dyDescent="0.25">
      <c r="A139" t="s">
        <v>796</v>
      </c>
      <c r="B139" t="s">
        <v>1581</v>
      </c>
      <c r="C139" s="27">
        <v>20000</v>
      </c>
      <c r="D139">
        <v>2022</v>
      </c>
      <c r="E139">
        <v>0.13030303030303</v>
      </c>
      <c r="F139">
        <v>4</v>
      </c>
      <c r="G139">
        <v>616351.05027396895</v>
      </c>
      <c r="H139" s="73">
        <f t="shared" si="6"/>
        <v>5.2354143266514743</v>
      </c>
      <c r="I139" t="str">
        <f t="shared" si="7"/>
        <v/>
      </c>
      <c r="J139" t="str">
        <f t="shared" si="8"/>
        <v/>
      </c>
    </row>
    <row r="140" spans="1:10" x14ac:dyDescent="0.25">
      <c r="A140" t="s">
        <v>796</v>
      </c>
      <c r="B140" t="s">
        <v>1669</v>
      </c>
      <c r="C140" s="27">
        <v>78808.429999999993</v>
      </c>
      <c r="D140">
        <v>2022</v>
      </c>
      <c r="E140">
        <v>0.40416666666666601</v>
      </c>
      <c r="F140">
        <v>43</v>
      </c>
      <c r="G140">
        <v>2251071.4246806698</v>
      </c>
      <c r="H140" s="73">
        <f t="shared" si="6"/>
        <v>5.2191686229751406</v>
      </c>
      <c r="I140" t="str">
        <f t="shared" si="7"/>
        <v/>
      </c>
      <c r="J140" t="str">
        <f t="shared" si="8"/>
        <v/>
      </c>
    </row>
    <row r="141" spans="1:10" x14ac:dyDescent="0.25">
      <c r="A141" t="s">
        <v>796</v>
      </c>
      <c r="B141" t="s">
        <v>983</v>
      </c>
      <c r="C141" s="27">
        <v>35766.287878787902</v>
      </c>
      <c r="D141">
        <v>2022</v>
      </c>
      <c r="E141">
        <v>0.108712121212121</v>
      </c>
      <c r="F141">
        <v>25</v>
      </c>
      <c r="G141">
        <v>660563.36764012405</v>
      </c>
      <c r="H141" s="73">
        <f t="shared" si="6"/>
        <v>5.1712870948770933</v>
      </c>
      <c r="I141" t="str">
        <f t="shared" si="7"/>
        <v/>
      </c>
      <c r="J141" t="str">
        <f t="shared" si="8"/>
        <v/>
      </c>
    </row>
    <row r="142" spans="1:10" x14ac:dyDescent="0.25">
      <c r="A142" t="s">
        <v>796</v>
      </c>
      <c r="B142" t="s">
        <v>1801</v>
      </c>
      <c r="C142" s="27">
        <v>186949</v>
      </c>
      <c r="D142">
        <v>2022</v>
      </c>
      <c r="E142">
        <v>0.240151515151515</v>
      </c>
      <c r="F142">
        <v>38</v>
      </c>
      <c r="G142">
        <v>1563426.76174415</v>
      </c>
      <c r="H142" s="73">
        <f t="shared" si="6"/>
        <v>5.166969379254315</v>
      </c>
      <c r="I142" t="str">
        <f t="shared" si="7"/>
        <v/>
      </c>
      <c r="J142" t="str">
        <f t="shared" si="8"/>
        <v/>
      </c>
    </row>
    <row r="143" spans="1:10" x14ac:dyDescent="0.25">
      <c r="A143" t="s">
        <v>796</v>
      </c>
      <c r="B143" t="s">
        <v>1866</v>
      </c>
      <c r="C143" s="27">
        <v>6327.59069767442</v>
      </c>
      <c r="D143">
        <v>2022</v>
      </c>
      <c r="E143">
        <v>0.239204545454545</v>
      </c>
      <c r="F143">
        <v>34</v>
      </c>
      <c r="G143">
        <v>707499.23959805898</v>
      </c>
      <c r="H143" s="73">
        <f t="shared" si="6"/>
        <v>5.1495755431293295</v>
      </c>
      <c r="I143" t="str">
        <f t="shared" si="7"/>
        <v/>
      </c>
      <c r="J143" t="str">
        <f t="shared" si="8"/>
        <v/>
      </c>
    </row>
    <row r="144" spans="1:10" x14ac:dyDescent="0.25">
      <c r="A144" t="s">
        <v>796</v>
      </c>
      <c r="B144" t="s">
        <v>979</v>
      </c>
      <c r="C144" s="27">
        <v>223632.76502372499</v>
      </c>
      <c r="D144">
        <v>2022</v>
      </c>
      <c r="E144">
        <v>0.679734848484848</v>
      </c>
      <c r="F144">
        <v>100</v>
      </c>
      <c r="G144">
        <v>3274524.6890843902</v>
      </c>
      <c r="H144" s="73">
        <f t="shared" si="6"/>
        <v>5.1365206226341202</v>
      </c>
      <c r="I144" t="str">
        <f t="shared" si="7"/>
        <v/>
      </c>
      <c r="J144" t="str">
        <f t="shared" si="8"/>
        <v/>
      </c>
    </row>
    <row r="145" spans="1:10" x14ac:dyDescent="0.25">
      <c r="A145" t="s">
        <v>796</v>
      </c>
      <c r="B145" t="s">
        <v>984</v>
      </c>
      <c r="C145" s="27">
        <v>32775.378787878799</v>
      </c>
      <c r="D145">
        <v>2022</v>
      </c>
      <c r="E145">
        <v>9.9621212121212097E-2</v>
      </c>
      <c r="F145">
        <v>21</v>
      </c>
      <c r="G145">
        <v>600436.61069983698</v>
      </c>
      <c r="H145" s="73">
        <f t="shared" si="6"/>
        <v>5.1295288479817778</v>
      </c>
      <c r="I145" t="str">
        <f t="shared" si="7"/>
        <v/>
      </c>
      <c r="J145" t="str">
        <f t="shared" si="8"/>
        <v/>
      </c>
    </row>
    <row r="146" spans="1:10" x14ac:dyDescent="0.25">
      <c r="A146" t="s">
        <v>796</v>
      </c>
      <c r="B146" t="s">
        <v>1817</v>
      </c>
      <c r="C146" s="27">
        <v>54732</v>
      </c>
      <c r="D146">
        <v>2022</v>
      </c>
      <c r="E146">
        <v>0.90378787878787803</v>
      </c>
      <c r="F146">
        <v>130</v>
      </c>
      <c r="G146">
        <v>4185790.3637297498</v>
      </c>
      <c r="H146" s="73">
        <f t="shared" si="6"/>
        <v>5.1062912802351867</v>
      </c>
      <c r="I146" t="str">
        <f t="shared" si="7"/>
        <v/>
      </c>
      <c r="J146" t="str">
        <f t="shared" si="8"/>
        <v/>
      </c>
    </row>
    <row r="147" spans="1:10" x14ac:dyDescent="0.25">
      <c r="A147" t="s">
        <v>796</v>
      </c>
      <c r="B147" t="s">
        <v>1677</v>
      </c>
      <c r="C147" s="27">
        <v>12040.98</v>
      </c>
      <c r="D147">
        <v>2022</v>
      </c>
      <c r="E147">
        <v>0.59166666666666601</v>
      </c>
      <c r="F147">
        <v>276</v>
      </c>
      <c r="G147">
        <v>5594921.9954765895</v>
      </c>
      <c r="H147" s="73">
        <f t="shared" si="6"/>
        <v>5.0768729085524473</v>
      </c>
      <c r="I147" t="str">
        <f t="shared" si="7"/>
        <v/>
      </c>
      <c r="J147" t="str">
        <f t="shared" si="8"/>
        <v/>
      </c>
    </row>
    <row r="148" spans="1:10" x14ac:dyDescent="0.25">
      <c r="A148" t="s">
        <v>796</v>
      </c>
      <c r="B148" t="s">
        <v>1612</v>
      </c>
      <c r="C148" s="27">
        <v>65585.480586973397</v>
      </c>
      <c r="D148">
        <v>2022</v>
      </c>
      <c r="E148">
        <v>0.37973484848484801</v>
      </c>
      <c r="F148">
        <v>64</v>
      </c>
      <c r="G148">
        <v>1778676.2128192901</v>
      </c>
      <c r="H148" s="73">
        <f t="shared" si="6"/>
        <v>5.0763246276327187</v>
      </c>
      <c r="I148" t="str">
        <f t="shared" si="7"/>
        <v/>
      </c>
      <c r="J148" t="str">
        <f t="shared" si="8"/>
        <v/>
      </c>
    </row>
    <row r="149" spans="1:10" x14ac:dyDescent="0.25">
      <c r="A149" t="s">
        <v>796</v>
      </c>
      <c r="B149" t="s">
        <v>1823</v>
      </c>
      <c r="C149" s="27">
        <v>65585.480586973397</v>
      </c>
      <c r="D149">
        <v>2022</v>
      </c>
      <c r="E149">
        <v>0.74545454545454504</v>
      </c>
      <c r="F149">
        <v>554</v>
      </c>
      <c r="G149">
        <v>2052604.05381557</v>
      </c>
      <c r="H149" s="73">
        <f t="shared" si="6"/>
        <v>5.0732291747287652</v>
      </c>
      <c r="I149" t="str">
        <f t="shared" si="7"/>
        <v/>
      </c>
      <c r="J149" t="str">
        <f t="shared" si="8"/>
        <v/>
      </c>
    </row>
    <row r="150" spans="1:10" x14ac:dyDescent="0.25">
      <c r="A150" t="s">
        <v>796</v>
      </c>
      <c r="B150" t="s">
        <v>1667</v>
      </c>
      <c r="C150" s="27">
        <v>23642.519999999899</v>
      </c>
      <c r="D150">
        <v>2022</v>
      </c>
      <c r="E150">
        <v>9.7727272727272704E-2</v>
      </c>
      <c r="F150">
        <v>12</v>
      </c>
      <c r="G150">
        <v>474692.86154558102</v>
      </c>
      <c r="H150" s="73">
        <f t="shared" si="6"/>
        <v>5.0692021268285128</v>
      </c>
      <c r="I150" t="str">
        <f t="shared" si="7"/>
        <v/>
      </c>
      <c r="J150" t="str">
        <f t="shared" si="8"/>
        <v/>
      </c>
    </row>
    <row r="151" spans="1:10" x14ac:dyDescent="0.25">
      <c r="A151" t="s">
        <v>796</v>
      </c>
      <c r="B151" t="s">
        <v>985</v>
      </c>
      <c r="C151" s="27">
        <v>18568.560606060601</v>
      </c>
      <c r="D151">
        <v>2022</v>
      </c>
      <c r="E151">
        <v>5.64393939393939E-2</v>
      </c>
      <c r="F151">
        <v>6</v>
      </c>
      <c r="G151">
        <v>334672.56885756599</v>
      </c>
      <c r="H151" s="73">
        <f t="shared" si="6"/>
        <v>5.0466119193715491</v>
      </c>
      <c r="I151" t="str">
        <f t="shared" si="7"/>
        <v/>
      </c>
      <c r="J151" t="str">
        <f t="shared" si="8"/>
        <v/>
      </c>
    </row>
    <row r="152" spans="1:10" x14ac:dyDescent="0.25">
      <c r="A152" t="s">
        <v>796</v>
      </c>
      <c r="B152" t="s">
        <v>1784</v>
      </c>
      <c r="C152" s="27">
        <v>24000</v>
      </c>
      <c r="D152">
        <v>2022</v>
      </c>
      <c r="E152">
        <v>2.4676136363636298</v>
      </c>
      <c r="F152">
        <v>179</v>
      </c>
      <c r="G152">
        <v>8637156.7014419902</v>
      </c>
      <c r="H152" s="73">
        <f t="shared" si="6"/>
        <v>5.0157704421846629</v>
      </c>
      <c r="I152" t="str">
        <f t="shared" si="7"/>
        <v/>
      </c>
      <c r="J152" t="str">
        <f t="shared" si="8"/>
        <v/>
      </c>
    </row>
    <row r="153" spans="1:10" x14ac:dyDescent="0.25">
      <c r="A153" t="s">
        <v>796</v>
      </c>
      <c r="B153" t="s">
        <v>1924</v>
      </c>
      <c r="C153" s="27">
        <v>42684.814846116198</v>
      </c>
      <c r="D153">
        <v>2022</v>
      </c>
      <c r="E153">
        <v>0.27916666666666601</v>
      </c>
      <c r="F153">
        <v>219</v>
      </c>
      <c r="G153">
        <v>1282384.5130201301</v>
      </c>
      <c r="H153" s="73">
        <f t="shared" si="6"/>
        <v>5.0140695385241427</v>
      </c>
      <c r="I153" t="str">
        <f t="shared" si="7"/>
        <v/>
      </c>
      <c r="J153" t="str">
        <f t="shared" si="8"/>
        <v/>
      </c>
    </row>
    <row r="154" spans="1:10" x14ac:dyDescent="0.25">
      <c r="A154" t="s">
        <v>796</v>
      </c>
      <c r="B154" t="s">
        <v>1658</v>
      </c>
      <c r="C154" s="27">
        <v>12945.619999999901</v>
      </c>
      <c r="D154">
        <v>2022</v>
      </c>
      <c r="E154">
        <v>0.21515151515151501</v>
      </c>
      <c r="F154">
        <v>25</v>
      </c>
      <c r="G154">
        <v>1101680.3103270901</v>
      </c>
      <c r="H154" s="73">
        <f t="shared" si="6"/>
        <v>5.0033611694485023</v>
      </c>
      <c r="I154" t="str">
        <f t="shared" si="7"/>
        <v/>
      </c>
      <c r="J154" t="str">
        <f t="shared" si="8"/>
        <v/>
      </c>
    </row>
    <row r="155" spans="1:10" x14ac:dyDescent="0.25">
      <c r="A155" t="s">
        <v>796</v>
      </c>
      <c r="B155" t="s">
        <v>1916</v>
      </c>
      <c r="C155" s="27">
        <v>66535.034639498699</v>
      </c>
      <c r="D155">
        <v>2022</v>
      </c>
      <c r="E155">
        <v>0.31306818181818102</v>
      </c>
      <c r="F155">
        <v>71</v>
      </c>
      <c r="G155">
        <v>2155884.3477316601</v>
      </c>
      <c r="H155" s="73">
        <f t="shared" si="6"/>
        <v>4.9592769372193723</v>
      </c>
      <c r="I155" t="str">
        <f t="shared" si="7"/>
        <v/>
      </c>
      <c r="J155" t="str">
        <f t="shared" si="8"/>
        <v/>
      </c>
    </row>
    <row r="156" spans="1:10" x14ac:dyDescent="0.25">
      <c r="A156" t="s">
        <v>796</v>
      </c>
      <c r="B156" t="s">
        <v>1769</v>
      </c>
      <c r="C156" s="27">
        <v>185066</v>
      </c>
      <c r="D156">
        <v>2022</v>
      </c>
      <c r="E156">
        <v>0.212878787878787</v>
      </c>
      <c r="F156">
        <v>124</v>
      </c>
      <c r="G156">
        <v>1781831.6307095999</v>
      </c>
      <c r="H156" s="73">
        <f t="shared" si="6"/>
        <v>4.900985325111809</v>
      </c>
      <c r="I156" t="str">
        <f t="shared" si="7"/>
        <v/>
      </c>
      <c r="J156" t="str">
        <f t="shared" si="8"/>
        <v/>
      </c>
    </row>
    <row r="157" spans="1:10" x14ac:dyDescent="0.25">
      <c r="A157" t="s">
        <v>796</v>
      </c>
      <c r="B157" t="s">
        <v>1844</v>
      </c>
      <c r="C157" s="27">
        <v>46560.464148441803</v>
      </c>
      <c r="D157">
        <v>2022</v>
      </c>
      <c r="E157">
        <v>0.15700757575757501</v>
      </c>
      <c r="F157">
        <v>5</v>
      </c>
      <c r="G157">
        <v>797053.65012838505</v>
      </c>
      <c r="H157" s="73">
        <f t="shared" si="6"/>
        <v>4.9003689301059055</v>
      </c>
      <c r="I157" t="str">
        <f t="shared" si="7"/>
        <v/>
      </c>
      <c r="J157" t="str">
        <f t="shared" si="8"/>
        <v/>
      </c>
    </row>
    <row r="158" spans="1:10" x14ac:dyDescent="0.25">
      <c r="A158" t="s">
        <v>796</v>
      </c>
      <c r="B158" t="s">
        <v>1815</v>
      </c>
      <c r="C158" s="27">
        <v>185208</v>
      </c>
      <c r="D158">
        <v>2022</v>
      </c>
      <c r="E158">
        <v>0.45056818181818098</v>
      </c>
      <c r="F158">
        <v>71</v>
      </c>
      <c r="G158">
        <v>1969732.06351772</v>
      </c>
      <c r="H158" s="73">
        <f t="shared" si="6"/>
        <v>4.8996116181805789</v>
      </c>
      <c r="I158" t="str">
        <f t="shared" si="7"/>
        <v/>
      </c>
      <c r="J158" t="str">
        <f t="shared" si="8"/>
        <v/>
      </c>
    </row>
    <row r="159" spans="1:10" x14ac:dyDescent="0.25">
      <c r="A159" t="s">
        <v>796</v>
      </c>
      <c r="B159" t="s">
        <v>1709</v>
      </c>
      <c r="C159" s="27">
        <v>18000</v>
      </c>
      <c r="D159">
        <v>2022</v>
      </c>
      <c r="E159">
        <v>0.47973484848484799</v>
      </c>
      <c r="F159">
        <v>54</v>
      </c>
      <c r="G159">
        <v>1630175.8557150799</v>
      </c>
      <c r="H159" s="73">
        <f t="shared" si="6"/>
        <v>4.8954229901353754</v>
      </c>
      <c r="I159" t="str">
        <f t="shared" si="7"/>
        <v/>
      </c>
      <c r="J159" t="str">
        <f t="shared" si="8"/>
        <v/>
      </c>
    </row>
    <row r="160" spans="1:10" x14ac:dyDescent="0.25">
      <c r="A160" t="s">
        <v>796</v>
      </c>
      <c r="B160" t="s">
        <v>1875</v>
      </c>
      <c r="C160" s="27">
        <v>65585.480586973397</v>
      </c>
      <c r="D160">
        <v>2022</v>
      </c>
      <c r="E160">
        <v>0.11590909090909</v>
      </c>
      <c r="F160">
        <v>10</v>
      </c>
      <c r="G160">
        <v>550067.33626209502</v>
      </c>
      <c r="H160" s="73">
        <f t="shared" si="6"/>
        <v>4.8784235769525903</v>
      </c>
      <c r="I160" t="str">
        <f t="shared" si="7"/>
        <v/>
      </c>
      <c r="J160" t="str">
        <f t="shared" si="8"/>
        <v/>
      </c>
    </row>
    <row r="161" spans="1:10" x14ac:dyDescent="0.25">
      <c r="A161" t="s">
        <v>796</v>
      </c>
      <c r="B161" t="s">
        <v>1767</v>
      </c>
      <c r="C161" s="27">
        <v>71052</v>
      </c>
      <c r="D161">
        <v>2022</v>
      </c>
      <c r="E161">
        <v>0.72367424242424205</v>
      </c>
      <c r="F161">
        <v>266</v>
      </c>
      <c r="G161">
        <v>7315950.5656581996</v>
      </c>
      <c r="H161" s="73">
        <f t="shared" si="6"/>
        <v>4.8416272673992689</v>
      </c>
      <c r="I161" t="str">
        <f t="shared" si="7"/>
        <v/>
      </c>
      <c r="J161" t="str">
        <f t="shared" si="8"/>
        <v/>
      </c>
    </row>
    <row r="162" spans="1:10" x14ac:dyDescent="0.25">
      <c r="A162" t="s">
        <v>796</v>
      </c>
      <c r="B162" t="s">
        <v>990</v>
      </c>
      <c r="C162" s="27">
        <v>50596.212121212098</v>
      </c>
      <c r="D162">
        <v>2022</v>
      </c>
      <c r="E162">
        <v>0.153787878787878</v>
      </c>
      <c r="F162">
        <v>9</v>
      </c>
      <c r="G162">
        <v>874543.69558716496</v>
      </c>
      <c r="H162" s="73">
        <f t="shared" si="6"/>
        <v>4.8397345275130936</v>
      </c>
      <c r="I162" t="str">
        <f t="shared" si="7"/>
        <v/>
      </c>
      <c r="J162" t="str">
        <f t="shared" si="8"/>
        <v/>
      </c>
    </row>
    <row r="163" spans="1:10" x14ac:dyDescent="0.25">
      <c r="A163" t="s">
        <v>796</v>
      </c>
      <c r="B163" t="s">
        <v>1756</v>
      </c>
      <c r="C163" s="27">
        <v>25000</v>
      </c>
      <c r="D163">
        <v>2022</v>
      </c>
      <c r="E163">
        <v>0.80321969696969697</v>
      </c>
      <c r="F163">
        <v>62</v>
      </c>
      <c r="G163">
        <v>2637281.88494277</v>
      </c>
      <c r="H163" s="73">
        <f t="shared" si="6"/>
        <v>4.7863555080631031</v>
      </c>
      <c r="I163" t="str">
        <f t="shared" si="7"/>
        <v/>
      </c>
      <c r="J163" t="str">
        <f t="shared" si="8"/>
        <v/>
      </c>
    </row>
    <row r="164" spans="1:10" x14ac:dyDescent="0.25">
      <c r="A164" t="s">
        <v>796</v>
      </c>
      <c r="B164" t="s">
        <v>987</v>
      </c>
      <c r="C164" s="27">
        <v>648591.09811422497</v>
      </c>
      <c r="D164">
        <v>2022</v>
      </c>
      <c r="E164">
        <v>1.9714015151515101</v>
      </c>
      <c r="F164">
        <v>220</v>
      </c>
      <c r="G164">
        <v>8811909.0258885808</v>
      </c>
      <c r="H164" s="73">
        <f t="shared" si="6"/>
        <v>4.7660129877893898</v>
      </c>
      <c r="I164" t="str">
        <f t="shared" si="7"/>
        <v/>
      </c>
      <c r="J164" t="str">
        <f t="shared" si="8"/>
        <v/>
      </c>
    </row>
    <row r="165" spans="1:10" x14ac:dyDescent="0.25">
      <c r="A165" t="s">
        <v>796</v>
      </c>
      <c r="B165" t="s">
        <v>991</v>
      </c>
      <c r="C165" s="27">
        <v>32401.515151515101</v>
      </c>
      <c r="D165">
        <v>2022</v>
      </c>
      <c r="E165">
        <v>9.8484848484848397E-2</v>
      </c>
      <c r="F165">
        <v>16</v>
      </c>
      <c r="G165">
        <v>551387.44707719702</v>
      </c>
      <c r="H165" s="73">
        <f t="shared" si="6"/>
        <v>4.7648538798160427</v>
      </c>
      <c r="I165" t="str">
        <f t="shared" si="7"/>
        <v/>
      </c>
      <c r="J165" t="str">
        <f t="shared" si="8"/>
        <v/>
      </c>
    </row>
    <row r="166" spans="1:10" x14ac:dyDescent="0.25">
      <c r="A166" t="s">
        <v>796</v>
      </c>
      <c r="B166" t="s">
        <v>1615</v>
      </c>
      <c r="C166" s="27">
        <v>65585.480586973397</v>
      </c>
      <c r="D166">
        <v>2022</v>
      </c>
      <c r="E166">
        <v>0.30359848484848401</v>
      </c>
      <c r="F166">
        <v>81</v>
      </c>
      <c r="G166">
        <v>1393219.87900425</v>
      </c>
      <c r="H166" s="73">
        <f t="shared" si="6"/>
        <v>4.7504065813458869</v>
      </c>
      <c r="I166" t="str">
        <f t="shared" si="7"/>
        <v/>
      </c>
      <c r="J166" t="str">
        <f t="shared" si="8"/>
        <v/>
      </c>
    </row>
    <row r="167" spans="1:10" x14ac:dyDescent="0.25">
      <c r="A167" t="s">
        <v>796</v>
      </c>
      <c r="B167" t="s">
        <v>988</v>
      </c>
      <c r="C167" s="27">
        <v>257280.49227722501</v>
      </c>
      <c r="D167">
        <v>2022</v>
      </c>
      <c r="E167">
        <v>0.78200757575757496</v>
      </c>
      <c r="F167">
        <v>45</v>
      </c>
      <c r="G167">
        <v>3483627.12037184</v>
      </c>
      <c r="H167" s="73">
        <f t="shared" si="6"/>
        <v>4.7498621442375013</v>
      </c>
      <c r="I167" t="str">
        <f t="shared" si="7"/>
        <v/>
      </c>
      <c r="J167" t="str">
        <f t="shared" si="8"/>
        <v/>
      </c>
    </row>
    <row r="168" spans="1:10" x14ac:dyDescent="0.25">
      <c r="A168" t="s">
        <v>796</v>
      </c>
      <c r="B168" t="s">
        <v>992</v>
      </c>
      <c r="C168" s="27">
        <v>13160</v>
      </c>
      <c r="D168">
        <v>2022</v>
      </c>
      <c r="E168">
        <v>3.5227272727272697E-2</v>
      </c>
      <c r="F168">
        <v>17</v>
      </c>
      <c r="G168">
        <v>222759.55241803601</v>
      </c>
      <c r="H168" s="73">
        <f t="shared" si="6"/>
        <v>4.739564945064596</v>
      </c>
      <c r="I168" t="str">
        <f t="shared" si="7"/>
        <v/>
      </c>
      <c r="J168" t="str">
        <f t="shared" si="8"/>
        <v/>
      </c>
    </row>
    <row r="169" spans="1:10" x14ac:dyDescent="0.25">
      <c r="A169" t="s">
        <v>796</v>
      </c>
      <c r="B169" t="s">
        <v>994</v>
      </c>
      <c r="C169" s="27">
        <v>40688.825757575803</v>
      </c>
      <c r="D169">
        <v>2022</v>
      </c>
      <c r="E169">
        <v>0.12367424242424201</v>
      </c>
      <c r="F169">
        <v>38</v>
      </c>
      <c r="G169">
        <v>684592.36568773806</v>
      </c>
      <c r="H169" s="73">
        <f t="shared" si="6"/>
        <v>4.7110197658352719</v>
      </c>
      <c r="I169" t="str">
        <f t="shared" si="7"/>
        <v/>
      </c>
      <c r="J169" t="str">
        <f t="shared" si="8"/>
        <v/>
      </c>
    </row>
    <row r="170" spans="1:10" x14ac:dyDescent="0.25">
      <c r="A170" t="s">
        <v>796</v>
      </c>
      <c r="B170" t="s">
        <v>995</v>
      </c>
      <c r="C170" s="27">
        <v>83745.454545454602</v>
      </c>
      <c r="D170">
        <v>2022</v>
      </c>
      <c r="E170">
        <v>0.25454545454545402</v>
      </c>
      <c r="F170">
        <v>92</v>
      </c>
      <c r="G170">
        <v>1405682.60409515</v>
      </c>
      <c r="H170" s="73">
        <f t="shared" si="6"/>
        <v>4.6998506519898555</v>
      </c>
      <c r="I170" t="str">
        <f t="shared" si="7"/>
        <v/>
      </c>
      <c r="J170" t="str">
        <f t="shared" si="8"/>
        <v/>
      </c>
    </row>
    <row r="171" spans="1:10" x14ac:dyDescent="0.25">
      <c r="A171" t="s">
        <v>796</v>
      </c>
      <c r="B171" t="s">
        <v>989</v>
      </c>
      <c r="C171" s="27">
        <v>174532.007476025</v>
      </c>
      <c r="D171">
        <v>2022</v>
      </c>
      <c r="E171">
        <v>0.53049242424242404</v>
      </c>
      <c r="F171">
        <v>79</v>
      </c>
      <c r="G171">
        <v>2330041.5625674399</v>
      </c>
      <c r="H171" s="73">
        <f t="shared" si="6"/>
        <v>4.6832224208622648</v>
      </c>
      <c r="I171" t="str">
        <f t="shared" si="7"/>
        <v/>
      </c>
      <c r="J171" t="str">
        <f t="shared" si="8"/>
        <v/>
      </c>
    </row>
    <row r="172" spans="1:10" x14ac:dyDescent="0.25">
      <c r="A172" t="s">
        <v>796</v>
      </c>
      <c r="B172" t="s">
        <v>980</v>
      </c>
      <c r="C172" s="27">
        <v>271985.79529912502</v>
      </c>
      <c r="D172">
        <v>2022</v>
      </c>
      <c r="E172">
        <v>0.82670454545454497</v>
      </c>
      <c r="F172">
        <v>111</v>
      </c>
      <c r="G172">
        <v>3960168.7329151402</v>
      </c>
      <c r="H172" s="73">
        <f t="shared" si="6"/>
        <v>4.6327922590218797</v>
      </c>
      <c r="I172" t="str">
        <f t="shared" si="7"/>
        <v/>
      </c>
      <c r="J172" t="str">
        <f t="shared" si="8"/>
        <v/>
      </c>
    </row>
    <row r="173" spans="1:10" x14ac:dyDescent="0.25">
      <c r="A173" t="s">
        <v>796</v>
      </c>
      <c r="B173" t="s">
        <v>1592</v>
      </c>
      <c r="C173" s="27">
        <v>138000</v>
      </c>
      <c r="D173">
        <v>2022</v>
      </c>
      <c r="E173">
        <v>0.66742424242424203</v>
      </c>
      <c r="F173">
        <v>162</v>
      </c>
      <c r="G173">
        <v>2952998.5430215602</v>
      </c>
      <c r="H173" s="73">
        <f t="shared" si="6"/>
        <v>4.6244060181851738</v>
      </c>
      <c r="I173" t="str">
        <f t="shared" si="7"/>
        <v/>
      </c>
      <c r="J173" t="str">
        <f t="shared" si="8"/>
        <v/>
      </c>
    </row>
    <row r="174" spans="1:10" x14ac:dyDescent="0.25">
      <c r="A174" t="s">
        <v>796</v>
      </c>
      <c r="B174" t="s">
        <v>1837</v>
      </c>
      <c r="C174" s="27">
        <v>65585.480586973397</v>
      </c>
      <c r="D174">
        <v>2022</v>
      </c>
      <c r="E174">
        <v>0.47026515151515103</v>
      </c>
      <c r="F174">
        <v>94</v>
      </c>
      <c r="G174">
        <v>1308452.24296301</v>
      </c>
      <c r="H174" s="73">
        <f t="shared" si="6"/>
        <v>4.6131522144320085</v>
      </c>
      <c r="I174" t="str">
        <f t="shared" si="7"/>
        <v/>
      </c>
      <c r="J174" t="str">
        <f t="shared" si="8"/>
        <v/>
      </c>
    </row>
    <row r="175" spans="1:10" x14ac:dyDescent="0.25">
      <c r="A175" t="s">
        <v>796</v>
      </c>
      <c r="B175" t="s">
        <v>996</v>
      </c>
      <c r="C175" s="27">
        <v>67731.628787878799</v>
      </c>
      <c r="D175">
        <v>2022</v>
      </c>
      <c r="E175">
        <v>0.20587121212121201</v>
      </c>
      <c r="F175">
        <v>23</v>
      </c>
      <c r="G175">
        <v>1115381.90197397</v>
      </c>
      <c r="H175" s="73">
        <f t="shared" si="6"/>
        <v>4.610946734070013</v>
      </c>
      <c r="I175" t="str">
        <f t="shared" si="7"/>
        <v/>
      </c>
      <c r="J175" t="str">
        <f t="shared" si="8"/>
        <v/>
      </c>
    </row>
    <row r="176" spans="1:10" x14ac:dyDescent="0.25">
      <c r="A176" t="s">
        <v>796</v>
      </c>
      <c r="B176" t="s">
        <v>1742</v>
      </c>
      <c r="C176" s="27">
        <v>7000</v>
      </c>
      <c r="D176">
        <v>2022</v>
      </c>
      <c r="E176">
        <v>0.151893939393939</v>
      </c>
      <c r="F176">
        <v>353</v>
      </c>
      <c r="G176">
        <v>718488.26881381101</v>
      </c>
      <c r="H176" s="73">
        <f t="shared" si="6"/>
        <v>4.6056940308577632</v>
      </c>
      <c r="I176" t="str">
        <f t="shared" si="7"/>
        <v/>
      </c>
      <c r="J176" t="str">
        <f t="shared" si="8"/>
        <v/>
      </c>
    </row>
    <row r="177" spans="1:10" x14ac:dyDescent="0.25">
      <c r="A177" t="s">
        <v>796</v>
      </c>
      <c r="B177" t="s">
        <v>997</v>
      </c>
      <c r="C177" s="27">
        <v>52091.666666666701</v>
      </c>
      <c r="D177">
        <v>2022</v>
      </c>
      <c r="E177">
        <v>0.15833333333333299</v>
      </c>
      <c r="F177">
        <v>42</v>
      </c>
      <c r="G177">
        <v>855896.378346866</v>
      </c>
      <c r="H177" s="73">
        <f t="shared" si="6"/>
        <v>4.6005628399383607</v>
      </c>
      <c r="I177" t="str">
        <f t="shared" si="7"/>
        <v/>
      </c>
      <c r="J177" t="str">
        <f t="shared" si="8"/>
        <v/>
      </c>
    </row>
    <row r="178" spans="1:10" x14ac:dyDescent="0.25">
      <c r="A178" t="s">
        <v>796</v>
      </c>
      <c r="B178" t="s">
        <v>1786</v>
      </c>
      <c r="C178" s="27">
        <v>12000</v>
      </c>
      <c r="D178">
        <v>2022</v>
      </c>
      <c r="E178">
        <v>0.78844696969696904</v>
      </c>
      <c r="F178">
        <v>64</v>
      </c>
      <c r="G178">
        <v>3571411.4754981501</v>
      </c>
      <c r="H178" s="73">
        <f t="shared" si="6"/>
        <v>4.5489197407480084</v>
      </c>
      <c r="I178" t="str">
        <f t="shared" si="7"/>
        <v/>
      </c>
      <c r="J178" t="str">
        <f t="shared" si="8"/>
        <v/>
      </c>
    </row>
    <row r="179" spans="1:10" x14ac:dyDescent="0.25">
      <c r="A179" t="s">
        <v>796</v>
      </c>
      <c r="B179" t="s">
        <v>1930</v>
      </c>
      <c r="C179" s="27">
        <v>59732.874639498601</v>
      </c>
      <c r="D179">
        <v>2022</v>
      </c>
      <c r="E179">
        <v>0.26382575757575699</v>
      </c>
      <c r="F179">
        <v>21</v>
      </c>
      <c r="G179">
        <v>1748511.7028149599</v>
      </c>
      <c r="H179" s="73">
        <f t="shared" si="6"/>
        <v>4.5372241604767618</v>
      </c>
      <c r="I179" t="str">
        <f t="shared" si="7"/>
        <v/>
      </c>
      <c r="J179" t="str">
        <f t="shared" si="8"/>
        <v/>
      </c>
    </row>
    <row r="180" spans="1:10" x14ac:dyDescent="0.25">
      <c r="A180" t="s">
        <v>796</v>
      </c>
      <c r="B180" t="s">
        <v>1610</v>
      </c>
      <c r="C180" s="27">
        <v>65585.480586973397</v>
      </c>
      <c r="D180">
        <v>2022</v>
      </c>
      <c r="E180">
        <v>0.417045454545454</v>
      </c>
      <c r="F180">
        <v>61</v>
      </c>
      <c r="G180">
        <v>1708304.69381208</v>
      </c>
      <c r="H180" s="73">
        <f t="shared" si="6"/>
        <v>4.5149103482541895</v>
      </c>
      <c r="I180" t="str">
        <f t="shared" si="7"/>
        <v/>
      </c>
      <c r="J180" t="str">
        <f t="shared" si="8"/>
        <v/>
      </c>
    </row>
    <row r="181" spans="1:10" x14ac:dyDescent="0.25">
      <c r="A181" t="s">
        <v>796</v>
      </c>
      <c r="B181" t="s">
        <v>993</v>
      </c>
      <c r="C181" s="27">
        <v>223258.901387575</v>
      </c>
      <c r="D181">
        <v>2022</v>
      </c>
      <c r="E181">
        <v>0.67859848484848395</v>
      </c>
      <c r="F181">
        <v>91</v>
      </c>
      <c r="G181">
        <v>2871876.2158838902</v>
      </c>
      <c r="H181" s="73">
        <f t="shared" si="6"/>
        <v>4.512457597396728</v>
      </c>
      <c r="I181" t="str">
        <f t="shared" si="7"/>
        <v/>
      </c>
      <c r="J181" t="str">
        <f t="shared" si="8"/>
        <v/>
      </c>
    </row>
    <row r="182" spans="1:10" x14ac:dyDescent="0.25">
      <c r="A182" t="s">
        <v>796</v>
      </c>
      <c r="B182" t="s">
        <v>998</v>
      </c>
      <c r="C182" s="27">
        <v>37947.159090909103</v>
      </c>
      <c r="D182">
        <v>2022</v>
      </c>
      <c r="E182">
        <v>0.11534090909090899</v>
      </c>
      <c r="F182">
        <v>21</v>
      </c>
      <c r="G182">
        <v>610856.94493573497</v>
      </c>
      <c r="H182" s="73">
        <f t="shared" si="6"/>
        <v>4.5073188264831501</v>
      </c>
      <c r="I182" t="str">
        <f t="shared" si="7"/>
        <v/>
      </c>
      <c r="J182" t="str">
        <f t="shared" si="8"/>
        <v/>
      </c>
    </row>
    <row r="183" spans="1:10" x14ac:dyDescent="0.25">
      <c r="A183" t="s">
        <v>796</v>
      </c>
      <c r="B183" t="s">
        <v>999</v>
      </c>
      <c r="C183" s="27">
        <v>62061.363636363603</v>
      </c>
      <c r="D183">
        <v>2022</v>
      </c>
      <c r="E183">
        <v>0.18863636363636299</v>
      </c>
      <c r="F183">
        <v>29</v>
      </c>
      <c r="G183">
        <v>994681.16593724501</v>
      </c>
      <c r="H183" s="73">
        <f t="shared" si="6"/>
        <v>4.4876668855410315</v>
      </c>
      <c r="I183" t="str">
        <f t="shared" si="7"/>
        <v/>
      </c>
      <c r="J183" t="str">
        <f t="shared" si="8"/>
        <v/>
      </c>
    </row>
    <row r="184" spans="1:10" x14ac:dyDescent="0.25">
      <c r="A184" t="s">
        <v>796</v>
      </c>
      <c r="B184" t="s">
        <v>1000</v>
      </c>
      <c r="C184" s="27">
        <v>83932.386363636397</v>
      </c>
      <c r="D184">
        <v>2022</v>
      </c>
      <c r="E184">
        <v>0.25511363636363599</v>
      </c>
      <c r="F184">
        <v>84</v>
      </c>
      <c r="G184">
        <v>1345106.04121963</v>
      </c>
      <c r="H184" s="73">
        <f t="shared" si="6"/>
        <v>4.4872987396039452</v>
      </c>
      <c r="I184" t="str">
        <f t="shared" si="7"/>
        <v/>
      </c>
      <c r="J184" t="str">
        <f t="shared" si="8"/>
        <v/>
      </c>
    </row>
    <row r="185" spans="1:10" x14ac:dyDescent="0.25">
      <c r="A185" t="s">
        <v>796</v>
      </c>
      <c r="B185" t="s">
        <v>1002</v>
      </c>
      <c r="C185" s="27">
        <v>31030.681818181802</v>
      </c>
      <c r="D185">
        <v>2022</v>
      </c>
      <c r="E185">
        <v>9.4318181818181801E-2</v>
      </c>
      <c r="F185">
        <v>29</v>
      </c>
      <c r="G185">
        <v>489010.77487084997</v>
      </c>
      <c r="H185" s="73">
        <f t="shared" si="6"/>
        <v>4.4125043002958027</v>
      </c>
      <c r="I185" t="str">
        <f t="shared" si="7"/>
        <v/>
      </c>
      <c r="J185" t="str">
        <f t="shared" si="8"/>
        <v/>
      </c>
    </row>
    <row r="186" spans="1:10" x14ac:dyDescent="0.25">
      <c r="A186" t="s">
        <v>796</v>
      </c>
      <c r="B186" t="s">
        <v>1003</v>
      </c>
      <c r="C186" s="27">
        <v>36264.772727272699</v>
      </c>
      <c r="D186">
        <v>2022</v>
      </c>
      <c r="E186">
        <v>0.11022727272727199</v>
      </c>
      <c r="F186">
        <v>23</v>
      </c>
      <c r="G186">
        <v>569568.90454948903</v>
      </c>
      <c r="H186" s="73">
        <f t="shared" si="6"/>
        <v>4.3976366396451017</v>
      </c>
      <c r="I186" t="str">
        <f t="shared" si="7"/>
        <v/>
      </c>
      <c r="J186" t="str">
        <f t="shared" si="8"/>
        <v/>
      </c>
    </row>
    <row r="187" spans="1:10" x14ac:dyDescent="0.25">
      <c r="A187" t="s">
        <v>796</v>
      </c>
      <c r="B187" t="s">
        <v>1004</v>
      </c>
      <c r="C187" s="27">
        <v>65737.689393939407</v>
      </c>
      <c r="D187">
        <v>2022</v>
      </c>
      <c r="E187">
        <v>0.19981060606060599</v>
      </c>
      <c r="F187">
        <v>78</v>
      </c>
      <c r="G187">
        <v>1024875.97326205</v>
      </c>
      <c r="H187" s="73">
        <f t="shared" si="6"/>
        <v>4.3653081688604356</v>
      </c>
      <c r="I187" t="str">
        <f t="shared" si="7"/>
        <v/>
      </c>
      <c r="J187" t="str">
        <f t="shared" si="8"/>
        <v/>
      </c>
    </row>
    <row r="188" spans="1:10" x14ac:dyDescent="0.25">
      <c r="A188" t="s">
        <v>796</v>
      </c>
      <c r="B188" t="s">
        <v>1651</v>
      </c>
      <c r="C188" s="27">
        <v>17831.419999999998</v>
      </c>
      <c r="D188">
        <v>2022</v>
      </c>
      <c r="E188">
        <v>0.16969696969696901</v>
      </c>
      <c r="F188">
        <v>17</v>
      </c>
      <c r="G188">
        <v>365791.87036458298</v>
      </c>
      <c r="H188" s="73">
        <f t="shared" si="6"/>
        <v>4.3634220959704964</v>
      </c>
      <c r="I188" t="str">
        <f t="shared" si="7"/>
        <v/>
      </c>
      <c r="J188" t="str">
        <f t="shared" si="8"/>
        <v/>
      </c>
    </row>
    <row r="189" spans="1:10" x14ac:dyDescent="0.25">
      <c r="A189" t="s">
        <v>796</v>
      </c>
      <c r="B189" t="s">
        <v>1005</v>
      </c>
      <c r="C189" s="27">
        <v>70971.780303030304</v>
      </c>
      <c r="D189">
        <v>2022</v>
      </c>
      <c r="E189">
        <v>0.21571969696969601</v>
      </c>
      <c r="F189">
        <v>26</v>
      </c>
      <c r="G189">
        <v>1103076.55404234</v>
      </c>
      <c r="H189" s="73">
        <f t="shared" si="6"/>
        <v>4.3518907629638317</v>
      </c>
      <c r="I189" t="str">
        <f t="shared" si="7"/>
        <v/>
      </c>
      <c r="J189" t="str">
        <f t="shared" si="8"/>
        <v/>
      </c>
    </row>
    <row r="190" spans="1:10" x14ac:dyDescent="0.25">
      <c r="A190" t="s">
        <v>796</v>
      </c>
      <c r="B190" t="s">
        <v>1794</v>
      </c>
      <c r="C190" s="27">
        <v>164911</v>
      </c>
      <c r="D190">
        <v>2022</v>
      </c>
      <c r="E190">
        <v>0.95246212121212104</v>
      </c>
      <c r="F190">
        <v>90</v>
      </c>
      <c r="G190">
        <v>3864884.5816137302</v>
      </c>
      <c r="H190" s="73">
        <f t="shared" si="6"/>
        <v>4.3493059263890119</v>
      </c>
      <c r="I190" t="str">
        <f t="shared" si="7"/>
        <v/>
      </c>
      <c r="J190" t="str">
        <f t="shared" si="8"/>
        <v/>
      </c>
    </row>
    <row r="191" spans="1:10" x14ac:dyDescent="0.25">
      <c r="A191" t="s">
        <v>796</v>
      </c>
      <c r="B191" t="s">
        <v>1006</v>
      </c>
      <c r="C191" s="27">
        <v>27416.666666666701</v>
      </c>
      <c r="D191">
        <v>2022</v>
      </c>
      <c r="E191">
        <v>8.3333333333333301E-2</v>
      </c>
      <c r="F191">
        <v>29</v>
      </c>
      <c r="G191">
        <v>425363.812943389</v>
      </c>
      <c r="H191" s="73">
        <f t="shared" si="6"/>
        <v>4.3441410683580139</v>
      </c>
      <c r="I191" t="str">
        <f t="shared" si="7"/>
        <v/>
      </c>
      <c r="J191" t="str">
        <f t="shared" si="8"/>
        <v/>
      </c>
    </row>
    <row r="192" spans="1:10" x14ac:dyDescent="0.25">
      <c r="A192" t="s">
        <v>796</v>
      </c>
      <c r="B192" t="s">
        <v>1932</v>
      </c>
      <c r="C192" s="27">
        <v>79176.587377960197</v>
      </c>
      <c r="D192">
        <v>2022</v>
      </c>
      <c r="E192">
        <v>0.79261363636363602</v>
      </c>
      <c r="F192">
        <v>235</v>
      </c>
      <c r="G192">
        <v>3847746.9476872701</v>
      </c>
      <c r="H192" s="73">
        <f t="shared" si="6"/>
        <v>4.3258560272461803</v>
      </c>
      <c r="I192" t="str">
        <f t="shared" si="7"/>
        <v/>
      </c>
      <c r="J192" t="str">
        <f t="shared" si="8"/>
        <v/>
      </c>
    </row>
    <row r="193" spans="1:10" x14ac:dyDescent="0.25">
      <c r="A193" t="s">
        <v>796</v>
      </c>
      <c r="B193" t="s">
        <v>1007</v>
      </c>
      <c r="C193" s="27">
        <v>62372.916666666701</v>
      </c>
      <c r="D193">
        <v>2022</v>
      </c>
      <c r="E193">
        <v>0.18958333333333299</v>
      </c>
      <c r="F193">
        <v>48</v>
      </c>
      <c r="G193">
        <v>951199.45679580804</v>
      </c>
      <c r="H193" s="73">
        <f t="shared" si="6"/>
        <v>4.2700560136730212</v>
      </c>
      <c r="I193" t="str">
        <f t="shared" si="7"/>
        <v/>
      </c>
      <c r="J193" t="str">
        <f t="shared" si="8"/>
        <v/>
      </c>
    </row>
    <row r="194" spans="1:10" x14ac:dyDescent="0.25">
      <c r="A194" t="s">
        <v>796</v>
      </c>
      <c r="B194" t="s">
        <v>1609</v>
      </c>
      <c r="C194" s="27">
        <v>65585.480586973397</v>
      </c>
      <c r="D194">
        <v>2022</v>
      </c>
      <c r="E194">
        <v>0.47253787878787801</v>
      </c>
      <c r="F194">
        <v>282</v>
      </c>
      <c r="G194">
        <v>1793098.9488545801</v>
      </c>
      <c r="H194" s="73">
        <f t="shared" ref="H194:H257" si="9">G194/SUMIFS(C:C,B:B,B194)</f>
        <v>4.2693961505263331</v>
      </c>
      <c r="I194" t="str">
        <f t="shared" ref="I194:I257" si="10">IF(A194="Construction",SUMIFS(D:D,A:A,"Engineering",B:B,B194),"")</f>
        <v/>
      </c>
      <c r="J194" t="str">
        <f t="shared" si="8"/>
        <v/>
      </c>
    </row>
    <row r="195" spans="1:10" x14ac:dyDescent="0.25">
      <c r="A195" t="s">
        <v>796</v>
      </c>
      <c r="B195" t="s">
        <v>1008</v>
      </c>
      <c r="C195" s="27">
        <v>60503.598484848502</v>
      </c>
      <c r="D195">
        <v>2022</v>
      </c>
      <c r="E195">
        <v>0.18390151515151501</v>
      </c>
      <c r="F195">
        <v>153</v>
      </c>
      <c r="G195">
        <v>917938.48238565703</v>
      </c>
      <c r="H195" s="73">
        <f t="shared" si="9"/>
        <v>4.2480576611050562</v>
      </c>
      <c r="I195" t="str">
        <f t="shared" si="10"/>
        <v/>
      </c>
      <c r="J195" t="str">
        <f t="shared" ref="J195:J258" si="11">IF(AND(I195&lt;&gt;"",I195&lt;&gt;3000,I195&lt;&gt;0),D195-I195,"")</f>
        <v/>
      </c>
    </row>
    <row r="196" spans="1:10" x14ac:dyDescent="0.25">
      <c r="A196" t="s">
        <v>796</v>
      </c>
      <c r="B196" t="s">
        <v>1010</v>
      </c>
      <c r="C196" s="27">
        <v>77015.909090909103</v>
      </c>
      <c r="D196">
        <v>2022</v>
      </c>
      <c r="E196">
        <v>0.23409090909090899</v>
      </c>
      <c r="F196">
        <v>63</v>
      </c>
      <c r="G196">
        <v>1165176.73663441</v>
      </c>
      <c r="H196" s="73">
        <f t="shared" si="9"/>
        <v>4.2361310813397273</v>
      </c>
      <c r="I196" t="str">
        <f t="shared" si="10"/>
        <v/>
      </c>
      <c r="J196" t="str">
        <f t="shared" si="11"/>
        <v/>
      </c>
    </row>
    <row r="197" spans="1:10" x14ac:dyDescent="0.25">
      <c r="A197" t="s">
        <v>796</v>
      </c>
      <c r="B197" t="s">
        <v>1011</v>
      </c>
      <c r="C197" s="27">
        <v>80879.166666666701</v>
      </c>
      <c r="D197">
        <v>2022</v>
      </c>
      <c r="E197">
        <v>0.24583333333333299</v>
      </c>
      <c r="F197">
        <v>46</v>
      </c>
      <c r="G197">
        <v>1222383.29647681</v>
      </c>
      <c r="H197" s="73">
        <f t="shared" si="9"/>
        <v>4.231835429562703</v>
      </c>
      <c r="I197" t="str">
        <f t="shared" si="10"/>
        <v/>
      </c>
      <c r="J197" t="str">
        <f t="shared" si="11"/>
        <v/>
      </c>
    </row>
    <row r="198" spans="1:10" x14ac:dyDescent="0.25">
      <c r="A198" t="s">
        <v>796</v>
      </c>
      <c r="B198" t="s">
        <v>1583</v>
      </c>
      <c r="C198" s="27">
        <v>198750</v>
      </c>
      <c r="D198">
        <v>2022</v>
      </c>
      <c r="E198">
        <v>0.65909090909090895</v>
      </c>
      <c r="F198">
        <v>747</v>
      </c>
      <c r="G198">
        <v>2926917.68895549</v>
      </c>
      <c r="H198" s="73">
        <f t="shared" si="9"/>
        <v>4.2231309497964169</v>
      </c>
      <c r="I198" t="str">
        <f t="shared" si="10"/>
        <v/>
      </c>
      <c r="J198" t="str">
        <f t="shared" si="11"/>
        <v/>
      </c>
    </row>
    <row r="199" spans="1:10" x14ac:dyDescent="0.25">
      <c r="A199" t="s">
        <v>796</v>
      </c>
      <c r="B199" t="s">
        <v>1012</v>
      </c>
      <c r="C199" s="27">
        <v>81128.409090909103</v>
      </c>
      <c r="D199">
        <v>2022</v>
      </c>
      <c r="E199">
        <v>0.246590909090909</v>
      </c>
      <c r="F199">
        <v>122</v>
      </c>
      <c r="G199">
        <v>1223606.6346668401</v>
      </c>
      <c r="H199" s="73">
        <f t="shared" si="9"/>
        <v>4.2230565290982236</v>
      </c>
      <c r="I199" t="str">
        <f t="shared" si="10"/>
        <v/>
      </c>
      <c r="J199" t="str">
        <f t="shared" si="11"/>
        <v/>
      </c>
    </row>
    <row r="200" spans="1:10" x14ac:dyDescent="0.25">
      <c r="A200" t="s">
        <v>796</v>
      </c>
      <c r="B200" t="s">
        <v>1891</v>
      </c>
      <c r="C200" s="27">
        <v>65585.480586973397</v>
      </c>
      <c r="D200">
        <v>2022</v>
      </c>
      <c r="E200">
        <v>0.48901515151515101</v>
      </c>
      <c r="F200">
        <v>180</v>
      </c>
      <c r="G200">
        <v>1230794.10308093</v>
      </c>
      <c r="H200" s="73">
        <f t="shared" si="9"/>
        <v>4.2110798373418419</v>
      </c>
      <c r="I200" t="str">
        <f t="shared" si="10"/>
        <v/>
      </c>
      <c r="J200" t="str">
        <f t="shared" si="11"/>
        <v/>
      </c>
    </row>
    <row r="201" spans="1:10" x14ac:dyDescent="0.25">
      <c r="A201" t="s">
        <v>796</v>
      </c>
      <c r="B201" t="s">
        <v>1013</v>
      </c>
      <c r="C201" s="27">
        <v>39131.060606060601</v>
      </c>
      <c r="D201">
        <v>2022</v>
      </c>
      <c r="E201">
        <v>0.118939393939393</v>
      </c>
      <c r="F201">
        <v>55</v>
      </c>
      <c r="G201">
        <v>587013.02194695803</v>
      </c>
      <c r="H201" s="73">
        <f t="shared" si="9"/>
        <v>4.2003371132673051</v>
      </c>
      <c r="I201" t="str">
        <f t="shared" si="10"/>
        <v/>
      </c>
      <c r="J201" t="str">
        <f t="shared" si="11"/>
        <v/>
      </c>
    </row>
    <row r="202" spans="1:10" x14ac:dyDescent="0.25">
      <c r="A202" t="s">
        <v>796</v>
      </c>
      <c r="B202" t="s">
        <v>1014</v>
      </c>
      <c r="C202" s="27">
        <v>32526.1363636364</v>
      </c>
      <c r="D202">
        <v>2022</v>
      </c>
      <c r="E202">
        <v>9.8863636363636306E-2</v>
      </c>
      <c r="F202">
        <v>21</v>
      </c>
      <c r="G202">
        <v>486878.745159971</v>
      </c>
      <c r="H202" s="73">
        <f t="shared" si="9"/>
        <v>4.1912770431966218</v>
      </c>
      <c r="I202" t="str">
        <f t="shared" si="10"/>
        <v/>
      </c>
      <c r="J202" t="str">
        <f t="shared" si="11"/>
        <v/>
      </c>
    </row>
    <row r="203" spans="1:10" x14ac:dyDescent="0.25">
      <c r="A203" t="s">
        <v>796</v>
      </c>
      <c r="B203" t="s">
        <v>1727</v>
      </c>
      <c r="C203" s="27">
        <v>18000</v>
      </c>
      <c r="D203">
        <v>2022</v>
      </c>
      <c r="E203">
        <v>0.163636363636363</v>
      </c>
      <c r="F203">
        <v>13</v>
      </c>
      <c r="G203">
        <v>677921.11362226505</v>
      </c>
      <c r="H203" s="73">
        <f t="shared" si="9"/>
        <v>4.1846982322362036</v>
      </c>
      <c r="I203" t="str">
        <f t="shared" si="10"/>
        <v/>
      </c>
      <c r="J203" t="str">
        <f t="shared" si="11"/>
        <v/>
      </c>
    </row>
    <row r="204" spans="1:10" x14ac:dyDescent="0.25">
      <c r="A204" t="s">
        <v>796</v>
      </c>
      <c r="B204" t="s">
        <v>1849</v>
      </c>
      <c r="C204" s="27">
        <v>42684.814846116198</v>
      </c>
      <c r="D204">
        <v>2022</v>
      </c>
      <c r="E204">
        <v>9.7348484848484795E-2</v>
      </c>
      <c r="F204">
        <v>20</v>
      </c>
      <c r="G204">
        <v>692225.14703765698</v>
      </c>
      <c r="H204" s="73">
        <f t="shared" si="9"/>
        <v>4.1773041856349069</v>
      </c>
      <c r="I204" t="str">
        <f t="shared" si="10"/>
        <v/>
      </c>
      <c r="J204" t="str">
        <f t="shared" si="11"/>
        <v/>
      </c>
    </row>
    <row r="205" spans="1:10" x14ac:dyDescent="0.25">
      <c r="A205" t="s">
        <v>796</v>
      </c>
      <c r="B205" t="s">
        <v>1730</v>
      </c>
      <c r="C205" s="27">
        <v>18000</v>
      </c>
      <c r="D205">
        <v>2022</v>
      </c>
      <c r="E205">
        <v>0.147537878787878</v>
      </c>
      <c r="F205">
        <v>14</v>
      </c>
      <c r="G205">
        <v>638534.52836860903</v>
      </c>
      <c r="H205" s="73">
        <f t="shared" si="9"/>
        <v>4.173428289990909</v>
      </c>
      <c r="I205" t="str">
        <f t="shared" si="10"/>
        <v/>
      </c>
      <c r="J205" t="str">
        <f t="shared" si="11"/>
        <v/>
      </c>
    </row>
    <row r="206" spans="1:10" x14ac:dyDescent="0.25">
      <c r="A206" t="s">
        <v>796</v>
      </c>
      <c r="B206" t="s">
        <v>1686</v>
      </c>
      <c r="C206" s="27">
        <v>57792.83</v>
      </c>
      <c r="D206">
        <v>2022</v>
      </c>
      <c r="E206">
        <v>0.42727272727272703</v>
      </c>
      <c r="F206">
        <v>12</v>
      </c>
      <c r="G206">
        <v>573769.75576899399</v>
      </c>
      <c r="H206" s="73">
        <f t="shared" si="9"/>
        <v>4.1640029874485771</v>
      </c>
      <c r="I206" t="str">
        <f t="shared" si="10"/>
        <v/>
      </c>
      <c r="J206" t="str">
        <f t="shared" si="11"/>
        <v/>
      </c>
    </row>
    <row r="207" spans="1:10" x14ac:dyDescent="0.25">
      <c r="A207" t="s">
        <v>796</v>
      </c>
      <c r="B207" t="s">
        <v>1792</v>
      </c>
      <c r="C207" s="27">
        <v>207720</v>
      </c>
      <c r="D207">
        <v>2022</v>
      </c>
      <c r="E207">
        <v>0.27499999999999902</v>
      </c>
      <c r="F207">
        <v>18</v>
      </c>
      <c r="G207">
        <v>1811352.16970557</v>
      </c>
      <c r="H207" s="73">
        <f t="shared" si="9"/>
        <v>4.1428849771409588</v>
      </c>
      <c r="I207" t="str">
        <f t="shared" si="10"/>
        <v/>
      </c>
      <c r="J207" t="str">
        <f t="shared" si="11"/>
        <v/>
      </c>
    </row>
    <row r="208" spans="1:10" x14ac:dyDescent="0.25">
      <c r="A208" t="s">
        <v>796</v>
      </c>
      <c r="B208" t="s">
        <v>1639</v>
      </c>
      <c r="C208" s="27">
        <v>188155.12</v>
      </c>
      <c r="D208">
        <v>2022</v>
      </c>
      <c r="E208">
        <v>0.74848484848484798</v>
      </c>
      <c r="F208">
        <v>274</v>
      </c>
      <c r="G208">
        <v>3532835.1864666399</v>
      </c>
      <c r="H208" s="73">
        <f t="shared" si="9"/>
        <v>4.1360580809568175</v>
      </c>
      <c r="I208" t="str">
        <f t="shared" si="10"/>
        <v/>
      </c>
      <c r="J208" t="str">
        <f t="shared" si="11"/>
        <v/>
      </c>
    </row>
    <row r="209" spans="1:10" x14ac:dyDescent="0.25">
      <c r="A209" t="s">
        <v>796</v>
      </c>
      <c r="B209" t="s">
        <v>1015</v>
      </c>
      <c r="C209" s="27">
        <v>44240.530303030297</v>
      </c>
      <c r="D209">
        <v>2022</v>
      </c>
      <c r="E209">
        <v>0.13446969696969599</v>
      </c>
      <c r="F209">
        <v>19</v>
      </c>
      <c r="G209">
        <v>652011.84436903999</v>
      </c>
      <c r="H209" s="73">
        <f t="shared" si="9"/>
        <v>4.1266077773671501</v>
      </c>
      <c r="I209" t="str">
        <f t="shared" si="10"/>
        <v/>
      </c>
      <c r="J209" t="str">
        <f t="shared" si="11"/>
        <v/>
      </c>
    </row>
    <row r="210" spans="1:10" x14ac:dyDescent="0.25">
      <c r="A210" t="s">
        <v>796</v>
      </c>
      <c r="B210" t="s">
        <v>1869</v>
      </c>
      <c r="C210" s="27">
        <v>42684.814846116198</v>
      </c>
      <c r="D210">
        <v>2022</v>
      </c>
      <c r="E210">
        <v>0.16231060606060599</v>
      </c>
      <c r="F210">
        <v>70</v>
      </c>
      <c r="G210">
        <v>649042.31261453603</v>
      </c>
      <c r="H210" s="73">
        <f t="shared" si="9"/>
        <v>4.1230245529234244</v>
      </c>
      <c r="I210" t="str">
        <f t="shared" si="10"/>
        <v/>
      </c>
      <c r="J210" t="str">
        <f t="shared" si="11"/>
        <v/>
      </c>
    </row>
    <row r="211" spans="1:10" x14ac:dyDescent="0.25">
      <c r="A211" t="s">
        <v>796</v>
      </c>
      <c r="B211" t="s">
        <v>1899</v>
      </c>
      <c r="C211" s="27">
        <v>51683.651972831998</v>
      </c>
      <c r="D211">
        <v>2022</v>
      </c>
      <c r="E211">
        <v>0.23428030303030301</v>
      </c>
      <c r="F211">
        <v>20</v>
      </c>
      <c r="G211">
        <v>1556159.4157370699</v>
      </c>
      <c r="H211" s="73">
        <f t="shared" si="9"/>
        <v>4.1152900401286239</v>
      </c>
      <c r="I211" t="str">
        <f t="shared" si="10"/>
        <v/>
      </c>
      <c r="J211" t="str">
        <f t="shared" si="11"/>
        <v/>
      </c>
    </row>
    <row r="212" spans="1:10" x14ac:dyDescent="0.25">
      <c r="A212" t="s">
        <v>796</v>
      </c>
      <c r="B212" t="s">
        <v>1016</v>
      </c>
      <c r="C212" s="27">
        <v>48602.272727272699</v>
      </c>
      <c r="D212">
        <v>2022</v>
      </c>
      <c r="E212">
        <v>0.14772727272727201</v>
      </c>
      <c r="F212">
        <v>21</v>
      </c>
      <c r="G212">
        <v>714130.80767580797</v>
      </c>
      <c r="H212" s="73">
        <f t="shared" si="9"/>
        <v>4.1141414779359335</v>
      </c>
      <c r="I212" t="str">
        <f t="shared" si="10"/>
        <v/>
      </c>
      <c r="J212" t="str">
        <f t="shared" si="11"/>
        <v/>
      </c>
    </row>
    <row r="213" spans="1:10" x14ac:dyDescent="0.25">
      <c r="A213" t="s">
        <v>796</v>
      </c>
      <c r="B213" t="s">
        <v>1757</v>
      </c>
      <c r="C213" s="27">
        <v>25524.32</v>
      </c>
      <c r="D213">
        <v>2022</v>
      </c>
      <c r="E213">
        <v>9.5454545454545403E-2</v>
      </c>
      <c r="F213">
        <v>26</v>
      </c>
      <c r="G213">
        <v>489952.566152327</v>
      </c>
      <c r="H213" s="73">
        <f t="shared" si="9"/>
        <v>4.0991872294469189</v>
      </c>
      <c r="I213" t="str">
        <f t="shared" si="10"/>
        <v/>
      </c>
      <c r="J213" t="str">
        <f t="shared" si="11"/>
        <v/>
      </c>
    </row>
    <row r="214" spans="1:10" x14ac:dyDescent="0.25">
      <c r="A214" t="s">
        <v>796</v>
      </c>
      <c r="B214" t="s">
        <v>1017</v>
      </c>
      <c r="C214" s="27">
        <v>18007.765151515101</v>
      </c>
      <c r="D214">
        <v>2022</v>
      </c>
      <c r="E214">
        <v>5.47348484848484E-2</v>
      </c>
      <c r="F214">
        <v>46</v>
      </c>
      <c r="G214">
        <v>263346.04772437201</v>
      </c>
      <c r="H214" s="73">
        <f t="shared" si="9"/>
        <v>4.0947276212462276</v>
      </c>
      <c r="I214" t="str">
        <f t="shared" si="10"/>
        <v/>
      </c>
      <c r="J214" t="str">
        <f t="shared" si="11"/>
        <v/>
      </c>
    </row>
    <row r="215" spans="1:10" x14ac:dyDescent="0.25">
      <c r="A215" t="s">
        <v>796</v>
      </c>
      <c r="B215" t="s">
        <v>1860</v>
      </c>
      <c r="C215" s="27">
        <v>59732.874639498601</v>
      </c>
      <c r="D215">
        <v>2022</v>
      </c>
      <c r="E215">
        <v>0.48428030303030301</v>
      </c>
      <c r="F215">
        <v>142</v>
      </c>
      <c r="G215">
        <v>2021515.48351542</v>
      </c>
      <c r="H215" s="73">
        <f t="shared" si="9"/>
        <v>4.0758576076721367</v>
      </c>
      <c r="I215" t="str">
        <f t="shared" si="10"/>
        <v/>
      </c>
      <c r="J215" t="str">
        <f t="shared" si="11"/>
        <v/>
      </c>
    </row>
    <row r="216" spans="1:10" x14ac:dyDescent="0.25">
      <c r="A216" t="s">
        <v>796</v>
      </c>
      <c r="B216" t="s">
        <v>1760</v>
      </c>
      <c r="C216" s="27">
        <v>54732</v>
      </c>
      <c r="D216">
        <v>2022</v>
      </c>
      <c r="E216">
        <v>0.20303030303030301</v>
      </c>
      <c r="F216">
        <v>135</v>
      </c>
      <c r="G216">
        <v>791176.92157414602</v>
      </c>
      <c r="H216" s="73">
        <f t="shared" si="9"/>
        <v>4.0704264069626594</v>
      </c>
      <c r="I216" t="str">
        <f t="shared" si="10"/>
        <v/>
      </c>
      <c r="J216" t="str">
        <f t="shared" si="11"/>
        <v/>
      </c>
    </row>
    <row r="217" spans="1:10" x14ac:dyDescent="0.25">
      <c r="A217" t="s">
        <v>796</v>
      </c>
      <c r="B217" t="s">
        <v>1018</v>
      </c>
      <c r="C217" s="27">
        <v>70535.606060606093</v>
      </c>
      <c r="D217">
        <v>2022</v>
      </c>
      <c r="E217">
        <v>0.214393939393939</v>
      </c>
      <c r="F217">
        <v>24</v>
      </c>
      <c r="G217">
        <v>1024352.07732325</v>
      </c>
      <c r="H217" s="73">
        <f t="shared" si="9"/>
        <v>4.0662949915546012</v>
      </c>
      <c r="I217" t="str">
        <f t="shared" si="10"/>
        <v/>
      </c>
      <c r="J217" t="str">
        <f t="shared" si="11"/>
        <v/>
      </c>
    </row>
    <row r="218" spans="1:10" x14ac:dyDescent="0.25">
      <c r="A218" t="s">
        <v>796</v>
      </c>
      <c r="B218" t="s">
        <v>1019</v>
      </c>
      <c r="C218" s="27">
        <v>80941.477272727294</v>
      </c>
      <c r="D218">
        <v>2022</v>
      </c>
      <c r="E218">
        <v>0.246022727272727</v>
      </c>
      <c r="F218">
        <v>61</v>
      </c>
      <c r="G218">
        <v>1171199.6694958101</v>
      </c>
      <c r="H218" s="73">
        <f t="shared" si="9"/>
        <v>4.0515186837258659</v>
      </c>
      <c r="I218" t="str">
        <f t="shared" si="10"/>
        <v/>
      </c>
      <c r="J218" t="str">
        <f t="shared" si="11"/>
        <v/>
      </c>
    </row>
    <row r="219" spans="1:10" x14ac:dyDescent="0.25">
      <c r="A219" t="s">
        <v>796</v>
      </c>
      <c r="B219" t="s">
        <v>1858</v>
      </c>
      <c r="C219" s="27">
        <v>51683.651972831998</v>
      </c>
      <c r="D219">
        <v>2022</v>
      </c>
      <c r="E219">
        <v>0.16003787878787801</v>
      </c>
      <c r="F219">
        <v>16</v>
      </c>
      <c r="G219">
        <v>513511.34835470101</v>
      </c>
      <c r="H219" s="73">
        <f t="shared" si="9"/>
        <v>4.0469776551400631</v>
      </c>
      <c r="I219" t="str">
        <f t="shared" si="10"/>
        <v/>
      </c>
      <c r="J219" t="str">
        <f t="shared" si="11"/>
        <v/>
      </c>
    </row>
    <row r="220" spans="1:10" x14ac:dyDescent="0.25">
      <c r="A220" t="s">
        <v>796</v>
      </c>
      <c r="B220" t="s">
        <v>1931</v>
      </c>
      <c r="C220" s="27">
        <v>46560.464148441803</v>
      </c>
      <c r="D220">
        <v>2022</v>
      </c>
      <c r="E220">
        <v>0.40170454545454498</v>
      </c>
      <c r="F220">
        <v>104</v>
      </c>
      <c r="G220">
        <v>1283700.3972795701</v>
      </c>
      <c r="H220" s="73">
        <f t="shared" si="9"/>
        <v>4.0305412907797145</v>
      </c>
      <c r="I220" t="str">
        <f t="shared" si="10"/>
        <v/>
      </c>
      <c r="J220" t="str">
        <f t="shared" si="11"/>
        <v/>
      </c>
    </row>
    <row r="221" spans="1:10" x14ac:dyDescent="0.25">
      <c r="A221" t="s">
        <v>796</v>
      </c>
      <c r="B221" t="s">
        <v>1020</v>
      </c>
      <c r="C221" s="27">
        <v>28662.878787878799</v>
      </c>
      <c r="D221">
        <v>2022</v>
      </c>
      <c r="E221">
        <v>8.7121212121212099E-2</v>
      </c>
      <c r="F221">
        <v>23</v>
      </c>
      <c r="G221">
        <v>411250.85134887003</v>
      </c>
      <c r="H221" s="73">
        <f t="shared" si="9"/>
        <v>4.0173996209473311</v>
      </c>
      <c r="I221" t="str">
        <f t="shared" si="10"/>
        <v/>
      </c>
      <c r="J221" t="str">
        <f t="shared" si="11"/>
        <v/>
      </c>
    </row>
    <row r="222" spans="1:10" x14ac:dyDescent="0.25">
      <c r="A222" t="s">
        <v>796</v>
      </c>
      <c r="B222" t="s">
        <v>1845</v>
      </c>
      <c r="C222" s="27">
        <v>65585.480586973397</v>
      </c>
      <c r="D222">
        <v>2022</v>
      </c>
      <c r="E222">
        <v>0.21571969696969601</v>
      </c>
      <c r="F222">
        <v>59</v>
      </c>
      <c r="G222">
        <v>704785.75010377006</v>
      </c>
      <c r="H222" s="73">
        <f t="shared" si="9"/>
        <v>4.0127824266158028</v>
      </c>
      <c r="I222" t="str">
        <f t="shared" si="10"/>
        <v/>
      </c>
      <c r="J222" t="str">
        <f t="shared" si="11"/>
        <v/>
      </c>
    </row>
    <row r="223" spans="1:10" x14ac:dyDescent="0.25">
      <c r="A223" t="s">
        <v>796</v>
      </c>
      <c r="B223" t="s">
        <v>1900</v>
      </c>
      <c r="C223" s="27">
        <v>42684.814846116198</v>
      </c>
      <c r="D223">
        <v>2022</v>
      </c>
      <c r="E223">
        <v>0.122537878787878</v>
      </c>
      <c r="F223">
        <v>4</v>
      </c>
      <c r="G223">
        <v>528278.77795713104</v>
      </c>
      <c r="H223" s="73">
        <f t="shared" si="9"/>
        <v>4.0056741293060734</v>
      </c>
      <c r="I223" t="str">
        <f t="shared" si="10"/>
        <v/>
      </c>
      <c r="J223" t="str">
        <f t="shared" si="11"/>
        <v/>
      </c>
    </row>
    <row r="224" spans="1:10" x14ac:dyDescent="0.25">
      <c r="A224" t="s">
        <v>796</v>
      </c>
      <c r="B224" t="s">
        <v>1864</v>
      </c>
      <c r="C224" s="27">
        <v>42684.814846116198</v>
      </c>
      <c r="D224">
        <v>2022</v>
      </c>
      <c r="E224">
        <v>0.16723484848484799</v>
      </c>
      <c r="F224">
        <v>163</v>
      </c>
      <c r="G224">
        <v>724512.54978419002</v>
      </c>
      <c r="H224" s="73">
        <f t="shared" si="9"/>
        <v>3.9950847003201915</v>
      </c>
      <c r="I224" t="str">
        <f t="shared" si="10"/>
        <v/>
      </c>
      <c r="J224" t="str">
        <f t="shared" si="11"/>
        <v/>
      </c>
    </row>
    <row r="225" spans="1:10" x14ac:dyDescent="0.25">
      <c r="A225" t="s">
        <v>796</v>
      </c>
      <c r="B225" t="s">
        <v>1778</v>
      </c>
      <c r="C225" s="27">
        <v>157398</v>
      </c>
      <c r="D225">
        <v>2022</v>
      </c>
      <c r="E225">
        <v>0.54469696969696901</v>
      </c>
      <c r="F225">
        <v>38</v>
      </c>
      <c r="G225">
        <v>1058950.2912501199</v>
      </c>
      <c r="H225" s="73">
        <f t="shared" si="9"/>
        <v>3.9576570290022048</v>
      </c>
      <c r="I225" t="str">
        <f t="shared" si="10"/>
        <v/>
      </c>
      <c r="J225" t="str">
        <f t="shared" si="11"/>
        <v/>
      </c>
    </row>
    <row r="226" spans="1:10" x14ac:dyDescent="0.25">
      <c r="A226" t="s">
        <v>796</v>
      </c>
      <c r="B226" t="s">
        <v>1820</v>
      </c>
      <c r="C226" s="27">
        <v>19177.1491990574</v>
      </c>
      <c r="D226">
        <v>2022</v>
      </c>
      <c r="E226">
        <v>0.99469696969696897</v>
      </c>
      <c r="F226">
        <v>362</v>
      </c>
      <c r="G226">
        <v>5745360.44454908</v>
      </c>
      <c r="H226" s="73">
        <f t="shared" si="9"/>
        <v>3.9568764934488629</v>
      </c>
      <c r="I226" t="str">
        <f t="shared" si="10"/>
        <v/>
      </c>
      <c r="J226" t="str">
        <f t="shared" si="11"/>
        <v/>
      </c>
    </row>
    <row r="227" spans="1:10" x14ac:dyDescent="0.25">
      <c r="A227" t="s">
        <v>796</v>
      </c>
      <c r="B227" t="s">
        <v>1771</v>
      </c>
      <c r="C227" s="27">
        <v>134908</v>
      </c>
      <c r="D227">
        <v>2022</v>
      </c>
      <c r="E227">
        <v>1.75738636363636</v>
      </c>
      <c r="F227">
        <v>181</v>
      </c>
      <c r="G227">
        <v>8406171.5538068693</v>
      </c>
      <c r="H227" s="73">
        <f t="shared" si="9"/>
        <v>3.907012378835296</v>
      </c>
      <c r="I227" t="str">
        <f t="shared" si="10"/>
        <v/>
      </c>
      <c r="J227" t="str">
        <f t="shared" si="11"/>
        <v/>
      </c>
    </row>
    <row r="228" spans="1:10" x14ac:dyDescent="0.25">
      <c r="A228" t="s">
        <v>796</v>
      </c>
      <c r="B228" t="s">
        <v>1021</v>
      </c>
      <c r="C228" s="27">
        <v>54521.780303030297</v>
      </c>
      <c r="D228">
        <v>2022</v>
      </c>
      <c r="E228">
        <v>0.16571969696969599</v>
      </c>
      <c r="F228">
        <v>21</v>
      </c>
      <c r="G228">
        <v>759115.51465992397</v>
      </c>
      <c r="H228" s="73">
        <f t="shared" si="9"/>
        <v>3.8984850260468442</v>
      </c>
      <c r="I228" t="str">
        <f t="shared" si="10"/>
        <v/>
      </c>
      <c r="J228" t="str">
        <f t="shared" si="11"/>
        <v/>
      </c>
    </row>
    <row r="229" spans="1:10" x14ac:dyDescent="0.25">
      <c r="A229" t="s">
        <v>796</v>
      </c>
      <c r="B229" t="s">
        <v>1022</v>
      </c>
      <c r="C229" s="27">
        <v>13272.159090909099</v>
      </c>
      <c r="D229">
        <v>2022</v>
      </c>
      <c r="E229">
        <v>4.0340909090908997E-2</v>
      </c>
      <c r="F229">
        <v>9</v>
      </c>
      <c r="G229">
        <v>184317.26547298199</v>
      </c>
      <c r="H229" s="73">
        <f t="shared" si="9"/>
        <v>3.8885032931668939</v>
      </c>
      <c r="I229" t="str">
        <f t="shared" si="10"/>
        <v/>
      </c>
      <c r="J229" t="str">
        <f t="shared" si="11"/>
        <v/>
      </c>
    </row>
    <row r="230" spans="1:10" x14ac:dyDescent="0.25">
      <c r="A230" t="s">
        <v>796</v>
      </c>
      <c r="B230" t="s">
        <v>1698</v>
      </c>
      <c r="C230" s="27">
        <v>11000</v>
      </c>
      <c r="D230">
        <v>2022</v>
      </c>
      <c r="E230">
        <v>0.36344696969696899</v>
      </c>
      <c r="F230">
        <v>48</v>
      </c>
      <c r="G230">
        <v>1301898.7414953699</v>
      </c>
      <c r="H230" s="73">
        <f t="shared" si="9"/>
        <v>3.8862648999861791</v>
      </c>
      <c r="I230" t="str">
        <f t="shared" si="10"/>
        <v/>
      </c>
      <c r="J230" t="str">
        <f t="shared" si="11"/>
        <v/>
      </c>
    </row>
    <row r="231" spans="1:10" x14ac:dyDescent="0.25">
      <c r="A231" t="s">
        <v>796</v>
      </c>
      <c r="B231" t="s">
        <v>1023</v>
      </c>
      <c r="C231" s="27">
        <v>84368.560606060593</v>
      </c>
      <c r="D231">
        <v>2022</v>
      </c>
      <c r="E231">
        <v>0.25643939393939302</v>
      </c>
      <c r="F231">
        <v>41</v>
      </c>
      <c r="G231">
        <v>1170036.57000369</v>
      </c>
      <c r="H231" s="73">
        <f t="shared" si="9"/>
        <v>3.8830843770196979</v>
      </c>
      <c r="I231" t="str">
        <f t="shared" si="10"/>
        <v/>
      </c>
      <c r="J231" t="str">
        <f t="shared" si="11"/>
        <v/>
      </c>
    </row>
    <row r="232" spans="1:10" x14ac:dyDescent="0.25">
      <c r="A232" t="s">
        <v>796</v>
      </c>
      <c r="B232" t="s">
        <v>1804</v>
      </c>
      <c r="C232" s="27">
        <v>189498</v>
      </c>
      <c r="D232">
        <v>2022</v>
      </c>
      <c r="E232">
        <v>0.42443181818181802</v>
      </c>
      <c r="F232">
        <v>89</v>
      </c>
      <c r="G232">
        <v>1611115.22173069</v>
      </c>
      <c r="H232" s="73">
        <f t="shared" si="9"/>
        <v>3.8551542471398044</v>
      </c>
      <c r="I232" t="str">
        <f t="shared" si="10"/>
        <v/>
      </c>
      <c r="J232" t="str">
        <f t="shared" si="11"/>
        <v/>
      </c>
    </row>
    <row r="233" spans="1:10" x14ac:dyDescent="0.25">
      <c r="A233" t="s">
        <v>796</v>
      </c>
      <c r="B233" t="s">
        <v>1024</v>
      </c>
      <c r="C233" s="27">
        <v>79819.886363636397</v>
      </c>
      <c r="D233">
        <v>2022</v>
      </c>
      <c r="E233">
        <v>0.242613636363636</v>
      </c>
      <c r="F233">
        <v>32</v>
      </c>
      <c r="G233">
        <v>1093142.6407790501</v>
      </c>
      <c r="H233" s="73">
        <f t="shared" si="9"/>
        <v>3.8346326130273161</v>
      </c>
      <c r="I233" t="str">
        <f t="shared" si="10"/>
        <v/>
      </c>
      <c r="J233" t="str">
        <f t="shared" si="11"/>
        <v/>
      </c>
    </row>
    <row r="234" spans="1:10" x14ac:dyDescent="0.25">
      <c r="A234" t="s">
        <v>796</v>
      </c>
      <c r="B234" t="s">
        <v>1632</v>
      </c>
      <c r="C234" s="27">
        <v>6786.2</v>
      </c>
      <c r="D234">
        <v>2022</v>
      </c>
      <c r="E234">
        <v>0.150378787878787</v>
      </c>
      <c r="F234">
        <v>19</v>
      </c>
      <c r="G234">
        <v>570071.90898885101</v>
      </c>
      <c r="H234" s="73">
        <f t="shared" si="9"/>
        <v>3.8339043776397785</v>
      </c>
      <c r="I234" t="str">
        <f t="shared" si="10"/>
        <v/>
      </c>
      <c r="J234" t="str">
        <f t="shared" si="11"/>
        <v/>
      </c>
    </row>
    <row r="235" spans="1:10" x14ac:dyDescent="0.25">
      <c r="A235" t="s">
        <v>796</v>
      </c>
      <c r="B235" t="s">
        <v>1025</v>
      </c>
      <c r="C235" s="27">
        <v>82000.757575757598</v>
      </c>
      <c r="D235">
        <v>2022</v>
      </c>
      <c r="E235">
        <v>0.24924242424242399</v>
      </c>
      <c r="F235">
        <v>30</v>
      </c>
      <c r="G235">
        <v>1122583.17201982</v>
      </c>
      <c r="H235" s="73">
        <f t="shared" si="9"/>
        <v>3.8331754176192501</v>
      </c>
      <c r="I235" t="str">
        <f t="shared" si="10"/>
        <v/>
      </c>
      <c r="J235" t="str">
        <f t="shared" si="11"/>
        <v/>
      </c>
    </row>
    <row r="236" spans="1:10" x14ac:dyDescent="0.25">
      <c r="A236" t="s">
        <v>796</v>
      </c>
      <c r="B236" t="s">
        <v>1659</v>
      </c>
      <c r="C236" s="27">
        <v>14845.86</v>
      </c>
      <c r="D236">
        <v>2022</v>
      </c>
      <c r="E236">
        <v>0.32897727272727201</v>
      </c>
      <c r="F236">
        <v>79</v>
      </c>
      <c r="G236">
        <v>1241750.28911897</v>
      </c>
      <c r="H236" s="73">
        <f t="shared" si="9"/>
        <v>3.8330417930778351</v>
      </c>
      <c r="I236" t="str">
        <f t="shared" si="10"/>
        <v/>
      </c>
      <c r="J236" t="str">
        <f t="shared" si="11"/>
        <v/>
      </c>
    </row>
    <row r="237" spans="1:10" x14ac:dyDescent="0.25">
      <c r="A237" t="s">
        <v>796</v>
      </c>
      <c r="B237" t="s">
        <v>1836</v>
      </c>
      <c r="C237" s="27">
        <v>6327.59069767442</v>
      </c>
      <c r="D237">
        <v>2022</v>
      </c>
      <c r="E237">
        <v>9.8484848484848397E-2</v>
      </c>
      <c r="F237">
        <v>12</v>
      </c>
      <c r="G237">
        <v>292131.26448233798</v>
      </c>
      <c r="H237" s="73">
        <f t="shared" si="9"/>
        <v>3.775010437081193</v>
      </c>
      <c r="I237" t="str">
        <f t="shared" si="10"/>
        <v/>
      </c>
      <c r="J237" t="str">
        <f t="shared" si="11"/>
        <v/>
      </c>
    </row>
    <row r="238" spans="1:10" x14ac:dyDescent="0.25">
      <c r="A238" t="s">
        <v>796</v>
      </c>
      <c r="B238" t="s">
        <v>1026</v>
      </c>
      <c r="C238" s="27">
        <v>21185.6060606061</v>
      </c>
      <c r="D238">
        <v>2022</v>
      </c>
      <c r="E238">
        <v>6.4393939393939295E-2</v>
      </c>
      <c r="F238">
        <v>6</v>
      </c>
      <c r="G238">
        <v>280035.46810662799</v>
      </c>
      <c r="H238" s="73">
        <f t="shared" si="9"/>
        <v>3.7010945471914782</v>
      </c>
      <c r="I238" t="str">
        <f t="shared" si="10"/>
        <v/>
      </c>
      <c r="J238" t="str">
        <f t="shared" si="11"/>
        <v/>
      </c>
    </row>
    <row r="239" spans="1:10" x14ac:dyDescent="0.25">
      <c r="A239" t="s">
        <v>796</v>
      </c>
      <c r="B239" t="s">
        <v>1719</v>
      </c>
      <c r="C239" s="27">
        <v>24699.119999999999</v>
      </c>
      <c r="D239">
        <v>2022</v>
      </c>
      <c r="E239">
        <v>4.3371212121212102E-2</v>
      </c>
      <c r="F239">
        <v>47</v>
      </c>
      <c r="G239">
        <v>206532.32116809301</v>
      </c>
      <c r="H239" s="73">
        <f t="shared" si="9"/>
        <v>3.6947329612361166</v>
      </c>
      <c r="I239" t="str">
        <f t="shared" si="10"/>
        <v/>
      </c>
      <c r="J239" t="str">
        <f t="shared" si="11"/>
        <v/>
      </c>
    </row>
    <row r="240" spans="1:10" x14ac:dyDescent="0.25">
      <c r="A240" t="s">
        <v>796</v>
      </c>
      <c r="B240" t="s">
        <v>1654</v>
      </c>
      <c r="C240" s="27">
        <v>23466.2</v>
      </c>
      <c r="D240">
        <v>2022</v>
      </c>
      <c r="E240">
        <v>0.25170454545454501</v>
      </c>
      <c r="F240">
        <v>60</v>
      </c>
      <c r="G240">
        <v>1869829.1045218699</v>
      </c>
      <c r="H240" s="73">
        <f t="shared" si="9"/>
        <v>3.6913497175757897</v>
      </c>
      <c r="I240" t="str">
        <f t="shared" si="10"/>
        <v/>
      </c>
      <c r="J240" t="str">
        <f t="shared" si="11"/>
        <v/>
      </c>
    </row>
    <row r="241" spans="1:10" x14ac:dyDescent="0.25">
      <c r="A241" t="s">
        <v>796</v>
      </c>
      <c r="B241" t="s">
        <v>1028</v>
      </c>
      <c r="C241" s="27">
        <v>24550.378787878799</v>
      </c>
      <c r="D241">
        <v>2022</v>
      </c>
      <c r="E241">
        <v>7.4621212121212102E-2</v>
      </c>
      <c r="F241">
        <v>11</v>
      </c>
      <c r="G241">
        <v>322167.64295668702</v>
      </c>
      <c r="H241" s="73">
        <f t="shared" si="9"/>
        <v>3.6743604164840833</v>
      </c>
      <c r="I241" t="str">
        <f t="shared" si="10"/>
        <v/>
      </c>
      <c r="J241" t="str">
        <f t="shared" si="11"/>
        <v/>
      </c>
    </row>
    <row r="242" spans="1:10" x14ac:dyDescent="0.25">
      <c r="A242" t="s">
        <v>796</v>
      </c>
      <c r="B242" t="s">
        <v>1029</v>
      </c>
      <c r="C242" s="27">
        <v>58135.7954545455</v>
      </c>
      <c r="D242">
        <v>2022</v>
      </c>
      <c r="E242">
        <v>0.176704545454545</v>
      </c>
      <c r="F242">
        <v>56</v>
      </c>
      <c r="G242">
        <v>762860.75104160095</v>
      </c>
      <c r="H242" s="73">
        <f t="shared" si="9"/>
        <v>3.6741736931879876</v>
      </c>
      <c r="I242" t="str">
        <f t="shared" si="10"/>
        <v/>
      </c>
      <c r="J242" t="str">
        <f t="shared" si="11"/>
        <v/>
      </c>
    </row>
    <row r="243" spans="1:10" x14ac:dyDescent="0.25">
      <c r="A243" t="s">
        <v>796</v>
      </c>
      <c r="B243" t="s">
        <v>1009</v>
      </c>
      <c r="C243" s="27">
        <v>186807.19686294999</v>
      </c>
      <c r="D243">
        <v>2022</v>
      </c>
      <c r="E243">
        <v>0.56780303030303003</v>
      </c>
      <c r="F243">
        <v>113</v>
      </c>
      <c r="G243">
        <v>2149392.70249436</v>
      </c>
      <c r="H243" s="73">
        <f t="shared" si="9"/>
        <v>3.6609814244861587</v>
      </c>
      <c r="I243" t="str">
        <f t="shared" si="10"/>
        <v/>
      </c>
      <c r="J243" t="str">
        <f t="shared" si="11"/>
        <v/>
      </c>
    </row>
    <row r="244" spans="1:10" x14ac:dyDescent="0.25">
      <c r="A244" t="s">
        <v>796</v>
      </c>
      <c r="B244" t="s">
        <v>1030</v>
      </c>
      <c r="C244" s="27">
        <v>61375.946969696997</v>
      </c>
      <c r="D244">
        <v>2022</v>
      </c>
      <c r="E244">
        <v>0.18655303030303</v>
      </c>
      <c r="F244">
        <v>76</v>
      </c>
      <c r="G244">
        <v>791055.65274963598</v>
      </c>
      <c r="H244" s="73">
        <f t="shared" si="9"/>
        <v>3.6088336507338337</v>
      </c>
      <c r="I244" t="str">
        <f t="shared" si="10"/>
        <v/>
      </c>
      <c r="J244" t="str">
        <f t="shared" si="11"/>
        <v/>
      </c>
    </row>
    <row r="245" spans="1:10" x14ac:dyDescent="0.25">
      <c r="A245" t="s">
        <v>796</v>
      </c>
      <c r="B245" t="s">
        <v>1031</v>
      </c>
      <c r="C245" s="27">
        <v>20437.878787878799</v>
      </c>
      <c r="D245">
        <v>2022</v>
      </c>
      <c r="E245">
        <v>6.2121212121212098E-2</v>
      </c>
      <c r="F245">
        <v>18</v>
      </c>
      <c r="G245">
        <v>262728.43898846098</v>
      </c>
      <c r="H245" s="73">
        <f t="shared" si="9"/>
        <v>3.5993932482072517</v>
      </c>
      <c r="I245" t="str">
        <f t="shared" si="10"/>
        <v/>
      </c>
      <c r="J245" t="str">
        <f t="shared" si="11"/>
        <v/>
      </c>
    </row>
    <row r="246" spans="1:10" x14ac:dyDescent="0.25">
      <c r="A246" t="s">
        <v>796</v>
      </c>
      <c r="B246" t="s">
        <v>1033</v>
      </c>
      <c r="C246" s="27">
        <v>15266.0984848485</v>
      </c>
      <c r="D246">
        <v>2022</v>
      </c>
      <c r="E246">
        <v>4.6401515151515103E-2</v>
      </c>
      <c r="F246">
        <v>39</v>
      </c>
      <c r="G246">
        <v>193639.80239926701</v>
      </c>
      <c r="H246" s="73">
        <f t="shared" si="9"/>
        <v>3.5516045390121747</v>
      </c>
      <c r="I246" t="str">
        <f t="shared" si="10"/>
        <v/>
      </c>
      <c r="J246" t="str">
        <f t="shared" si="11"/>
        <v/>
      </c>
    </row>
    <row r="247" spans="1:10" x14ac:dyDescent="0.25">
      <c r="A247" t="s">
        <v>796</v>
      </c>
      <c r="B247" t="s">
        <v>1788</v>
      </c>
      <c r="C247" s="27">
        <v>213479</v>
      </c>
      <c r="D247">
        <v>2022</v>
      </c>
      <c r="E247">
        <v>0.95056818181818103</v>
      </c>
      <c r="F247">
        <v>363</v>
      </c>
      <c r="G247">
        <v>3327117.0638391799</v>
      </c>
      <c r="H247" s="73">
        <f t="shared" si="9"/>
        <v>3.5501025554495196</v>
      </c>
      <c r="I247" t="str">
        <f t="shared" si="10"/>
        <v/>
      </c>
      <c r="J247" t="str">
        <f t="shared" si="11"/>
        <v/>
      </c>
    </row>
    <row r="248" spans="1:10" x14ac:dyDescent="0.25">
      <c r="A248" t="s">
        <v>796</v>
      </c>
      <c r="B248" t="s">
        <v>1035</v>
      </c>
      <c r="C248" s="27">
        <v>74835.037878787902</v>
      </c>
      <c r="D248">
        <v>2022</v>
      </c>
      <c r="E248">
        <v>0.227462121212121</v>
      </c>
      <c r="F248">
        <v>146</v>
      </c>
      <c r="G248">
        <v>943473.35750552395</v>
      </c>
      <c r="H248" s="73">
        <f t="shared" si="9"/>
        <v>3.530064894594346</v>
      </c>
      <c r="I248" t="str">
        <f t="shared" si="10"/>
        <v/>
      </c>
      <c r="J248" t="str">
        <f t="shared" si="11"/>
        <v/>
      </c>
    </row>
    <row r="249" spans="1:10" x14ac:dyDescent="0.25">
      <c r="A249" t="s">
        <v>796</v>
      </c>
      <c r="B249" t="s">
        <v>1001</v>
      </c>
      <c r="C249" s="27">
        <v>63016.4152532468</v>
      </c>
      <c r="D249">
        <v>2022</v>
      </c>
      <c r="E249">
        <v>0.62443181818181803</v>
      </c>
      <c r="F249">
        <v>90</v>
      </c>
      <c r="G249">
        <v>486621.67821828998</v>
      </c>
      <c r="H249" s="73">
        <f t="shared" si="9"/>
        <v>3.5257078678180309</v>
      </c>
      <c r="I249" t="str">
        <f t="shared" si="10"/>
        <v/>
      </c>
      <c r="J249" t="str">
        <f t="shared" si="11"/>
        <v/>
      </c>
    </row>
    <row r="250" spans="1:10" x14ac:dyDescent="0.25">
      <c r="A250" t="s">
        <v>796</v>
      </c>
      <c r="B250" t="s">
        <v>1036</v>
      </c>
      <c r="C250" s="27">
        <v>64927.651515151498</v>
      </c>
      <c r="D250">
        <v>2022</v>
      </c>
      <c r="E250">
        <v>0.197348484848484</v>
      </c>
      <c r="F250">
        <v>192</v>
      </c>
      <c r="G250">
        <v>816945.07904102304</v>
      </c>
      <c r="H250" s="73">
        <f t="shared" si="9"/>
        <v>3.5230693979144898</v>
      </c>
      <c r="I250" t="str">
        <f t="shared" si="10"/>
        <v/>
      </c>
      <c r="J250" t="str">
        <f t="shared" si="11"/>
        <v/>
      </c>
    </row>
    <row r="251" spans="1:10" x14ac:dyDescent="0.25">
      <c r="A251" t="s">
        <v>796</v>
      </c>
      <c r="B251" t="s">
        <v>1037</v>
      </c>
      <c r="C251" s="27">
        <v>33647.727272727301</v>
      </c>
      <c r="D251">
        <v>2022</v>
      </c>
      <c r="E251">
        <v>0.102272727272727</v>
      </c>
      <c r="F251">
        <v>35</v>
      </c>
      <c r="G251">
        <v>421902.655555067</v>
      </c>
      <c r="H251" s="73">
        <f t="shared" si="9"/>
        <v>3.5108684339334166</v>
      </c>
      <c r="I251" t="str">
        <f t="shared" si="10"/>
        <v/>
      </c>
      <c r="J251" t="str">
        <f t="shared" si="11"/>
        <v/>
      </c>
    </row>
    <row r="252" spans="1:10" x14ac:dyDescent="0.25">
      <c r="A252" t="s">
        <v>796</v>
      </c>
      <c r="B252" t="s">
        <v>1589</v>
      </c>
      <c r="C252" s="27">
        <v>43272.14</v>
      </c>
      <c r="D252">
        <v>2022</v>
      </c>
      <c r="E252">
        <v>0.45189393939393901</v>
      </c>
      <c r="F252">
        <v>16</v>
      </c>
      <c r="G252">
        <v>1327797.07041301</v>
      </c>
      <c r="H252" s="73">
        <f t="shared" si="9"/>
        <v>3.4741569809644637</v>
      </c>
      <c r="I252" t="str">
        <f t="shared" si="10"/>
        <v/>
      </c>
      <c r="J252" t="str">
        <f t="shared" si="11"/>
        <v/>
      </c>
    </row>
    <row r="253" spans="1:10" x14ac:dyDescent="0.25">
      <c r="A253" t="s">
        <v>796</v>
      </c>
      <c r="B253" t="s">
        <v>1038</v>
      </c>
      <c r="C253" s="27">
        <v>21995.6439393939</v>
      </c>
      <c r="D253">
        <v>2022</v>
      </c>
      <c r="E253">
        <v>6.6856060606060599E-2</v>
      </c>
      <c r="F253">
        <v>14</v>
      </c>
      <c r="G253">
        <v>271535.44596307399</v>
      </c>
      <c r="H253" s="73">
        <f t="shared" si="9"/>
        <v>3.4565900902538309</v>
      </c>
      <c r="I253" t="str">
        <f t="shared" si="10"/>
        <v/>
      </c>
      <c r="J253" t="str">
        <f t="shared" si="11"/>
        <v/>
      </c>
    </row>
    <row r="254" spans="1:10" x14ac:dyDescent="0.25">
      <c r="A254" t="s">
        <v>796</v>
      </c>
      <c r="B254" t="s">
        <v>1040</v>
      </c>
      <c r="C254" s="27">
        <v>37137.121212121201</v>
      </c>
      <c r="D254">
        <v>2022</v>
      </c>
      <c r="E254">
        <v>0.112878787878787</v>
      </c>
      <c r="F254">
        <v>70</v>
      </c>
      <c r="G254">
        <v>457941.09146013198</v>
      </c>
      <c r="H254" s="73">
        <f t="shared" si="9"/>
        <v>3.4527045022269003</v>
      </c>
      <c r="I254" t="str">
        <f t="shared" si="10"/>
        <v/>
      </c>
      <c r="J254" t="str">
        <f t="shared" si="11"/>
        <v/>
      </c>
    </row>
    <row r="255" spans="1:10" x14ac:dyDescent="0.25">
      <c r="A255" t="s">
        <v>796</v>
      </c>
      <c r="B255" t="s">
        <v>1042</v>
      </c>
      <c r="C255" s="27">
        <v>37199.431818181802</v>
      </c>
      <c r="D255">
        <v>2022</v>
      </c>
      <c r="E255">
        <v>0.113068181818181</v>
      </c>
      <c r="F255">
        <v>11</v>
      </c>
      <c r="G255">
        <v>457874.04131500301</v>
      </c>
      <c r="H255" s="73">
        <f t="shared" si="9"/>
        <v>3.446416391379902</v>
      </c>
      <c r="I255" t="str">
        <f t="shared" si="10"/>
        <v/>
      </c>
      <c r="J255" t="str">
        <f t="shared" si="11"/>
        <v/>
      </c>
    </row>
    <row r="256" spans="1:10" x14ac:dyDescent="0.25">
      <c r="A256" t="s">
        <v>796</v>
      </c>
      <c r="B256" t="s">
        <v>1850</v>
      </c>
      <c r="C256" s="27">
        <v>6327.59069767442</v>
      </c>
      <c r="D256">
        <v>2022</v>
      </c>
      <c r="E256">
        <v>0.13257575757575699</v>
      </c>
      <c r="F256">
        <v>18</v>
      </c>
      <c r="G256">
        <v>415644.24175170501</v>
      </c>
      <c r="H256" s="73">
        <f t="shared" si="9"/>
        <v>3.4352797900860716</v>
      </c>
      <c r="I256" t="str">
        <f t="shared" si="10"/>
        <v/>
      </c>
      <c r="J256" t="str">
        <f t="shared" si="11"/>
        <v/>
      </c>
    </row>
    <row r="257" spans="1:10" x14ac:dyDescent="0.25">
      <c r="A257" t="s">
        <v>796</v>
      </c>
      <c r="B257" t="s">
        <v>1913</v>
      </c>
      <c r="C257" s="27">
        <v>19177.1491990574</v>
      </c>
      <c r="D257">
        <v>2022</v>
      </c>
      <c r="E257">
        <v>0.101136363636363</v>
      </c>
      <c r="F257">
        <v>15</v>
      </c>
      <c r="G257">
        <v>309963.07142399403</v>
      </c>
      <c r="H257" s="73">
        <f t="shared" si="9"/>
        <v>3.425868846592067</v>
      </c>
      <c r="I257" t="str">
        <f t="shared" si="10"/>
        <v/>
      </c>
      <c r="J257" t="str">
        <f t="shared" si="11"/>
        <v/>
      </c>
    </row>
    <row r="258" spans="1:10" x14ac:dyDescent="0.25">
      <c r="A258" t="s">
        <v>796</v>
      </c>
      <c r="B258" t="s">
        <v>1903</v>
      </c>
      <c r="C258" s="27">
        <v>65585.480586973397</v>
      </c>
      <c r="D258">
        <v>2022</v>
      </c>
      <c r="E258">
        <v>0.57973484848484802</v>
      </c>
      <c r="F258">
        <v>368</v>
      </c>
      <c r="G258">
        <v>2389022.7399193798</v>
      </c>
      <c r="H258" s="73">
        <f t="shared" ref="H258:H321" si="12">G258/SUMIFS(C:C,B:B,B258)</f>
        <v>3.4209279461421023</v>
      </c>
      <c r="I258" t="str">
        <f t="shared" ref="I258:I321" si="13">IF(A258="Construction",SUMIFS(D:D,A:A,"Engineering",B:B,B258),"")</f>
        <v/>
      </c>
      <c r="J258" t="str">
        <f t="shared" si="11"/>
        <v/>
      </c>
    </row>
    <row r="259" spans="1:10" x14ac:dyDescent="0.25">
      <c r="A259" t="s">
        <v>796</v>
      </c>
      <c r="B259" t="s">
        <v>1043</v>
      </c>
      <c r="C259" s="27">
        <v>31591.477272727301</v>
      </c>
      <c r="D259">
        <v>2022</v>
      </c>
      <c r="E259">
        <v>9.6022727272727204E-2</v>
      </c>
      <c r="F259">
        <v>22</v>
      </c>
      <c r="G259">
        <v>385181.39649756602</v>
      </c>
      <c r="H259" s="73">
        <f t="shared" si="12"/>
        <v>3.4139204725454659</v>
      </c>
      <c r="I259" t="str">
        <f t="shared" si="13"/>
        <v/>
      </c>
      <c r="J259" t="str">
        <f t="shared" ref="J259:J322" si="14">IF(AND(I259&lt;&gt;"",I259&lt;&gt;3000,I259&lt;&gt;0),D259-I259,"")</f>
        <v/>
      </c>
    </row>
    <row r="260" spans="1:10" x14ac:dyDescent="0.25">
      <c r="A260" t="s">
        <v>796</v>
      </c>
      <c r="B260" t="s">
        <v>1032</v>
      </c>
      <c r="C260" s="27">
        <v>284697.15892822499</v>
      </c>
      <c r="D260">
        <v>2022</v>
      </c>
      <c r="E260">
        <v>0.86534090909090899</v>
      </c>
      <c r="F260">
        <v>92</v>
      </c>
      <c r="G260">
        <v>2765191.4740149798</v>
      </c>
      <c r="H260" s="73">
        <f t="shared" si="12"/>
        <v>3.4072050932944977</v>
      </c>
      <c r="I260" t="str">
        <f t="shared" si="13"/>
        <v/>
      </c>
      <c r="J260" t="str">
        <f t="shared" si="14"/>
        <v/>
      </c>
    </row>
    <row r="261" spans="1:10" x14ac:dyDescent="0.25">
      <c r="A261" t="s">
        <v>796</v>
      </c>
      <c r="B261" t="s">
        <v>1607</v>
      </c>
      <c r="C261" s="27">
        <v>40997.800000000003</v>
      </c>
      <c r="D261">
        <v>2022</v>
      </c>
      <c r="E261">
        <v>0.15056818181818099</v>
      </c>
      <c r="F261">
        <v>135</v>
      </c>
      <c r="G261">
        <v>522589.58289777499</v>
      </c>
      <c r="H261" s="73">
        <f t="shared" si="12"/>
        <v>3.395115764601996</v>
      </c>
      <c r="I261" t="str">
        <f t="shared" si="13"/>
        <v/>
      </c>
      <c r="J261" t="str">
        <f t="shared" si="14"/>
        <v/>
      </c>
    </row>
    <row r="262" spans="1:10" x14ac:dyDescent="0.25">
      <c r="A262" t="s">
        <v>796</v>
      </c>
      <c r="B262" t="s">
        <v>1044</v>
      </c>
      <c r="C262" s="27">
        <v>38445.6439393939</v>
      </c>
      <c r="D262">
        <v>2022</v>
      </c>
      <c r="E262">
        <v>0.11685606060606001</v>
      </c>
      <c r="F262">
        <v>196</v>
      </c>
      <c r="G262">
        <v>465944.09601371398</v>
      </c>
      <c r="H262" s="73">
        <f t="shared" si="12"/>
        <v>3.393475398396375</v>
      </c>
      <c r="I262" t="str">
        <f t="shared" si="13"/>
        <v/>
      </c>
      <c r="J262" t="str">
        <f t="shared" si="14"/>
        <v/>
      </c>
    </row>
    <row r="263" spans="1:10" x14ac:dyDescent="0.25">
      <c r="A263" t="s">
        <v>796</v>
      </c>
      <c r="B263" t="s">
        <v>1872</v>
      </c>
      <c r="C263" s="27">
        <v>42684.814846116198</v>
      </c>
      <c r="D263">
        <v>2022</v>
      </c>
      <c r="E263">
        <v>0.15757575757575701</v>
      </c>
      <c r="F263">
        <v>4</v>
      </c>
      <c r="G263">
        <v>411803.11129314901</v>
      </c>
      <c r="H263" s="73">
        <f t="shared" si="12"/>
        <v>3.3886833025963501</v>
      </c>
      <c r="I263" t="str">
        <f t="shared" si="13"/>
        <v/>
      </c>
      <c r="J263" t="str">
        <f t="shared" si="14"/>
        <v/>
      </c>
    </row>
    <row r="264" spans="1:10" x14ac:dyDescent="0.25">
      <c r="A264" t="s">
        <v>796</v>
      </c>
      <c r="B264" t="s">
        <v>1605</v>
      </c>
      <c r="C264" s="27">
        <v>23774.34</v>
      </c>
      <c r="D264">
        <v>2022</v>
      </c>
      <c r="E264">
        <v>0.45928030303030298</v>
      </c>
      <c r="F264">
        <v>3</v>
      </c>
      <c r="G264">
        <v>1247632.4735254699</v>
      </c>
      <c r="H264" s="73">
        <f t="shared" si="12"/>
        <v>3.3881459928269875</v>
      </c>
      <c r="I264" t="str">
        <f t="shared" si="13"/>
        <v/>
      </c>
      <c r="J264" t="str">
        <f t="shared" si="14"/>
        <v/>
      </c>
    </row>
    <row r="265" spans="1:10" x14ac:dyDescent="0.25">
      <c r="A265" t="s">
        <v>796</v>
      </c>
      <c r="B265" t="s">
        <v>1725</v>
      </c>
      <c r="C265" s="27">
        <v>26373.9</v>
      </c>
      <c r="D265">
        <v>2022</v>
      </c>
      <c r="E265">
        <v>8.9962121212121202E-2</v>
      </c>
      <c r="F265">
        <v>3</v>
      </c>
      <c r="G265">
        <v>119698.346484486</v>
      </c>
      <c r="H265" s="73">
        <f t="shared" si="12"/>
        <v>3.3838040613131715</v>
      </c>
      <c r="I265" t="str">
        <f t="shared" si="13"/>
        <v/>
      </c>
      <c r="J265" t="str">
        <f t="shared" si="14"/>
        <v/>
      </c>
    </row>
    <row r="266" spans="1:10" x14ac:dyDescent="0.25">
      <c r="A266" t="s">
        <v>796</v>
      </c>
      <c r="B266" t="s">
        <v>1045</v>
      </c>
      <c r="C266" s="27">
        <v>105180.303030303</v>
      </c>
      <c r="D266">
        <v>2022</v>
      </c>
      <c r="E266">
        <v>0.31969696969696898</v>
      </c>
      <c r="F266">
        <v>26</v>
      </c>
      <c r="G266">
        <v>1268726.50736461</v>
      </c>
      <c r="H266" s="73">
        <f t="shared" si="12"/>
        <v>3.3774709886483554</v>
      </c>
      <c r="I266" t="str">
        <f t="shared" si="13"/>
        <v/>
      </c>
      <c r="J266" t="str">
        <f t="shared" si="14"/>
        <v/>
      </c>
    </row>
    <row r="267" spans="1:10" x14ac:dyDescent="0.25">
      <c r="A267" t="s">
        <v>796</v>
      </c>
      <c r="B267" t="s">
        <v>1046</v>
      </c>
      <c r="C267" s="27">
        <v>66610.037878787902</v>
      </c>
      <c r="D267">
        <v>2022</v>
      </c>
      <c r="E267">
        <v>0.20246212121212101</v>
      </c>
      <c r="F267">
        <v>15</v>
      </c>
      <c r="G267">
        <v>800260.93204659899</v>
      </c>
      <c r="H267" s="73">
        <f t="shared" si="12"/>
        <v>3.3639533636176595</v>
      </c>
      <c r="I267" t="str">
        <f t="shared" si="13"/>
        <v/>
      </c>
      <c r="J267" t="str">
        <f t="shared" si="14"/>
        <v/>
      </c>
    </row>
    <row r="268" spans="1:10" x14ac:dyDescent="0.25">
      <c r="A268" t="s">
        <v>796</v>
      </c>
      <c r="B268" t="s">
        <v>1047</v>
      </c>
      <c r="C268" s="27">
        <v>15639.9621212121</v>
      </c>
      <c r="D268">
        <v>2022</v>
      </c>
      <c r="E268">
        <v>4.7537878787878698E-2</v>
      </c>
      <c r="F268">
        <v>9</v>
      </c>
      <c r="G268">
        <v>187423.61314653399</v>
      </c>
      <c r="H268" s="73">
        <f t="shared" si="12"/>
        <v>3.3554180805753973</v>
      </c>
      <c r="I268" t="str">
        <f t="shared" si="13"/>
        <v/>
      </c>
      <c r="J268" t="str">
        <f t="shared" si="14"/>
        <v/>
      </c>
    </row>
    <row r="269" spans="1:10" x14ac:dyDescent="0.25">
      <c r="A269" t="s">
        <v>796</v>
      </c>
      <c r="B269" t="s">
        <v>1049</v>
      </c>
      <c r="C269" s="27">
        <v>43243.560606060601</v>
      </c>
      <c r="D269">
        <v>2022</v>
      </c>
      <c r="E269">
        <v>0.131439393939393</v>
      </c>
      <c r="F269">
        <v>16</v>
      </c>
      <c r="G269">
        <v>517888.02449436701</v>
      </c>
      <c r="H269" s="73">
        <f t="shared" si="12"/>
        <v>3.3533003486789656</v>
      </c>
      <c r="I269" t="str">
        <f t="shared" si="13"/>
        <v/>
      </c>
      <c r="J269" t="str">
        <f t="shared" si="14"/>
        <v/>
      </c>
    </row>
    <row r="270" spans="1:10" x14ac:dyDescent="0.25">
      <c r="A270" t="s">
        <v>796</v>
      </c>
      <c r="B270" t="s">
        <v>1685</v>
      </c>
      <c r="C270" s="27">
        <v>12517.79</v>
      </c>
      <c r="D270">
        <v>2022</v>
      </c>
      <c r="E270">
        <v>0.119128787878787</v>
      </c>
      <c r="F270">
        <v>123</v>
      </c>
      <c r="G270">
        <v>302544.43607359403</v>
      </c>
      <c r="H270" s="73">
        <f t="shared" si="12"/>
        <v>3.3423754167395603</v>
      </c>
      <c r="I270" t="str">
        <f t="shared" si="13"/>
        <v/>
      </c>
      <c r="J270" t="str">
        <f t="shared" si="14"/>
        <v/>
      </c>
    </row>
    <row r="271" spans="1:10" x14ac:dyDescent="0.25">
      <c r="A271" t="s">
        <v>796</v>
      </c>
      <c r="B271" t="s">
        <v>1777</v>
      </c>
      <c r="C271" s="27">
        <v>54732</v>
      </c>
      <c r="D271">
        <v>2022</v>
      </c>
      <c r="E271">
        <v>0.15795454545454499</v>
      </c>
      <c r="F271">
        <v>4</v>
      </c>
      <c r="G271">
        <v>635593.06955324905</v>
      </c>
      <c r="H271" s="73">
        <f t="shared" si="12"/>
        <v>3.3323882177780817</v>
      </c>
      <c r="I271" t="str">
        <f t="shared" si="13"/>
        <v/>
      </c>
      <c r="J271" t="str">
        <f t="shared" si="14"/>
        <v/>
      </c>
    </row>
    <row r="272" spans="1:10" x14ac:dyDescent="0.25">
      <c r="A272" t="s">
        <v>796</v>
      </c>
      <c r="B272" t="s">
        <v>1050</v>
      </c>
      <c r="C272" s="27">
        <v>23927.272727272699</v>
      </c>
      <c r="D272">
        <v>2022</v>
      </c>
      <c r="E272">
        <v>7.2727272727272696E-2</v>
      </c>
      <c r="F272">
        <v>14</v>
      </c>
      <c r="G272">
        <v>284337.70182785898</v>
      </c>
      <c r="H272" s="73">
        <f t="shared" si="12"/>
        <v>3.3273560852196287</v>
      </c>
      <c r="I272" t="str">
        <f t="shared" si="13"/>
        <v/>
      </c>
      <c r="J272" t="str">
        <f t="shared" si="14"/>
        <v/>
      </c>
    </row>
    <row r="273" spans="1:10" x14ac:dyDescent="0.25">
      <c r="A273" t="s">
        <v>796</v>
      </c>
      <c r="B273" t="s">
        <v>1579</v>
      </c>
      <c r="C273" s="27">
        <v>32973.46</v>
      </c>
      <c r="D273">
        <v>2022</v>
      </c>
      <c r="E273">
        <v>0.20094696969696901</v>
      </c>
      <c r="F273">
        <v>41</v>
      </c>
      <c r="G273">
        <v>610149.831145423</v>
      </c>
      <c r="H273" s="73">
        <f t="shared" si="12"/>
        <v>3.3217420675984921</v>
      </c>
      <c r="I273" t="str">
        <f t="shared" si="13"/>
        <v/>
      </c>
      <c r="J273" t="str">
        <f t="shared" si="14"/>
        <v/>
      </c>
    </row>
    <row r="274" spans="1:10" x14ac:dyDescent="0.25">
      <c r="A274" t="s">
        <v>796</v>
      </c>
      <c r="B274" t="s">
        <v>1052</v>
      </c>
      <c r="C274" s="27">
        <v>61438.257575757598</v>
      </c>
      <c r="D274">
        <v>2022</v>
      </c>
      <c r="E274">
        <v>0.18674242424242399</v>
      </c>
      <c r="F274">
        <v>58</v>
      </c>
      <c r="G274">
        <v>726681.31274335098</v>
      </c>
      <c r="H274" s="73">
        <f t="shared" si="12"/>
        <v>3.3117926125630239</v>
      </c>
      <c r="I274" t="str">
        <f t="shared" si="13"/>
        <v/>
      </c>
      <c r="J274" t="str">
        <f t="shared" si="14"/>
        <v/>
      </c>
    </row>
    <row r="275" spans="1:10" x14ac:dyDescent="0.25">
      <c r="A275" t="s">
        <v>796</v>
      </c>
      <c r="B275" t="s">
        <v>1840</v>
      </c>
      <c r="C275" s="27">
        <v>6327.59069767442</v>
      </c>
      <c r="D275">
        <v>2022</v>
      </c>
      <c r="E275">
        <v>0.16439393939393901</v>
      </c>
      <c r="F275">
        <v>61</v>
      </c>
      <c r="G275">
        <v>308161.25585501402</v>
      </c>
      <c r="H275" s="73">
        <f t="shared" si="12"/>
        <v>3.3009291834272854</v>
      </c>
      <c r="I275" t="str">
        <f t="shared" si="13"/>
        <v/>
      </c>
      <c r="J275" t="str">
        <f t="shared" si="14"/>
        <v/>
      </c>
    </row>
    <row r="276" spans="1:10" x14ac:dyDescent="0.25">
      <c r="A276" t="s">
        <v>796</v>
      </c>
      <c r="B276" t="s">
        <v>1053</v>
      </c>
      <c r="C276" s="27">
        <v>19440.909090909099</v>
      </c>
      <c r="D276">
        <v>2022</v>
      </c>
      <c r="E276">
        <v>5.9090909090909E-2</v>
      </c>
      <c r="F276">
        <v>11</v>
      </c>
      <c r="G276">
        <v>228890.503979923</v>
      </c>
      <c r="H276" s="73">
        <f t="shared" si="12"/>
        <v>3.2966226432460255</v>
      </c>
      <c r="I276" t="str">
        <f t="shared" si="13"/>
        <v/>
      </c>
      <c r="J276" t="str">
        <f t="shared" si="14"/>
        <v/>
      </c>
    </row>
    <row r="277" spans="1:10" x14ac:dyDescent="0.25">
      <c r="A277" t="s">
        <v>796</v>
      </c>
      <c r="B277" t="s">
        <v>1054</v>
      </c>
      <c r="C277" s="27">
        <v>73339.583333333401</v>
      </c>
      <c r="D277">
        <v>2022</v>
      </c>
      <c r="E277">
        <v>0.22291666666666601</v>
      </c>
      <c r="F277">
        <v>20</v>
      </c>
      <c r="G277">
        <v>862276.71225785604</v>
      </c>
      <c r="H277" s="73">
        <f t="shared" si="12"/>
        <v>3.2920486926527803</v>
      </c>
      <c r="I277" t="str">
        <f t="shared" si="13"/>
        <v/>
      </c>
      <c r="J277" t="str">
        <f t="shared" si="14"/>
        <v/>
      </c>
    </row>
    <row r="278" spans="1:10" x14ac:dyDescent="0.25">
      <c r="A278" t="s">
        <v>796</v>
      </c>
      <c r="B278" t="s">
        <v>1055</v>
      </c>
      <c r="C278" s="27">
        <v>69164.772727272706</v>
      </c>
      <c r="D278">
        <v>2022</v>
      </c>
      <c r="E278">
        <v>0.21022727272727201</v>
      </c>
      <c r="F278">
        <v>28</v>
      </c>
      <c r="G278">
        <v>813026.99673246499</v>
      </c>
      <c r="H278" s="73">
        <f t="shared" si="12"/>
        <v>3.2913801362832493</v>
      </c>
      <c r="I278" t="str">
        <f t="shared" si="13"/>
        <v/>
      </c>
      <c r="J278" t="str">
        <f t="shared" si="14"/>
        <v/>
      </c>
    </row>
    <row r="279" spans="1:10" x14ac:dyDescent="0.25">
      <c r="A279" t="s">
        <v>796</v>
      </c>
      <c r="B279" t="s">
        <v>1056</v>
      </c>
      <c r="C279" s="27">
        <v>94151.325757575803</v>
      </c>
      <c r="D279">
        <v>2022</v>
      </c>
      <c r="E279">
        <v>0.286174242424242</v>
      </c>
      <c r="F279">
        <v>64</v>
      </c>
      <c r="G279">
        <v>1106431.9710522899</v>
      </c>
      <c r="H279" s="73">
        <f t="shared" si="12"/>
        <v>3.2904576690967469</v>
      </c>
      <c r="I279" t="str">
        <f t="shared" si="13"/>
        <v/>
      </c>
      <c r="J279" t="str">
        <f t="shared" si="14"/>
        <v/>
      </c>
    </row>
    <row r="280" spans="1:10" x14ac:dyDescent="0.25">
      <c r="A280" t="s">
        <v>796</v>
      </c>
      <c r="B280" t="s">
        <v>1039</v>
      </c>
      <c r="C280" s="27">
        <v>711400.18898742495</v>
      </c>
      <c r="D280">
        <v>2022</v>
      </c>
      <c r="E280">
        <v>2.1623106060606001</v>
      </c>
      <c r="F280">
        <v>464</v>
      </c>
      <c r="G280">
        <v>6668991.0147128701</v>
      </c>
      <c r="H280" s="73">
        <f t="shared" si="12"/>
        <v>3.2885341518254014</v>
      </c>
      <c r="I280" t="str">
        <f t="shared" si="13"/>
        <v/>
      </c>
      <c r="J280" t="str">
        <f t="shared" si="14"/>
        <v/>
      </c>
    </row>
    <row r="281" spans="1:10" x14ac:dyDescent="0.25">
      <c r="A281" t="s">
        <v>796</v>
      </c>
      <c r="B281" t="s">
        <v>1745</v>
      </c>
      <c r="C281" s="27">
        <v>6000</v>
      </c>
      <c r="D281">
        <v>2022</v>
      </c>
      <c r="E281">
        <v>1.2990530303030301</v>
      </c>
      <c r="F281">
        <v>52</v>
      </c>
      <c r="G281">
        <v>3727483.2464844799</v>
      </c>
      <c r="H281" s="73">
        <f t="shared" si="12"/>
        <v>3.281235252187042</v>
      </c>
      <c r="I281" t="str">
        <f t="shared" si="13"/>
        <v/>
      </c>
      <c r="J281" t="str">
        <f t="shared" si="14"/>
        <v/>
      </c>
    </row>
    <row r="282" spans="1:10" x14ac:dyDescent="0.25">
      <c r="A282" t="s">
        <v>796</v>
      </c>
      <c r="B282" t="s">
        <v>1058</v>
      </c>
      <c r="C282" s="27">
        <v>42620.4545454545</v>
      </c>
      <c r="D282">
        <v>2022</v>
      </c>
      <c r="E282">
        <v>0.12954545454545399</v>
      </c>
      <c r="F282">
        <v>25</v>
      </c>
      <c r="G282">
        <v>498335.09625138401</v>
      </c>
      <c r="H282" s="73">
        <f t="shared" si="12"/>
        <v>3.2738699865712335</v>
      </c>
      <c r="I282" t="str">
        <f t="shared" si="13"/>
        <v/>
      </c>
      <c r="J282" t="str">
        <f t="shared" si="14"/>
        <v/>
      </c>
    </row>
    <row r="283" spans="1:10" x14ac:dyDescent="0.25">
      <c r="A283" t="s">
        <v>796</v>
      </c>
      <c r="B283" t="s">
        <v>1059</v>
      </c>
      <c r="C283" s="27">
        <v>55020.265151515203</v>
      </c>
      <c r="D283">
        <v>2022</v>
      </c>
      <c r="E283">
        <v>0.16723484848484799</v>
      </c>
      <c r="F283">
        <v>10</v>
      </c>
      <c r="G283">
        <v>639927.17468651698</v>
      </c>
      <c r="H283" s="73">
        <f t="shared" si="12"/>
        <v>3.2566111489793554</v>
      </c>
      <c r="I283" t="str">
        <f t="shared" si="13"/>
        <v/>
      </c>
      <c r="J283" t="str">
        <f t="shared" si="14"/>
        <v/>
      </c>
    </row>
    <row r="284" spans="1:10" x14ac:dyDescent="0.25">
      <c r="A284" t="s">
        <v>796</v>
      </c>
      <c r="B284" t="s">
        <v>1060</v>
      </c>
      <c r="C284" s="27">
        <v>114277.651515152</v>
      </c>
      <c r="D284">
        <v>2022</v>
      </c>
      <c r="E284">
        <v>0.34734848484848402</v>
      </c>
      <c r="F284">
        <v>136</v>
      </c>
      <c r="G284">
        <v>1326056.7673822399</v>
      </c>
      <c r="H284" s="73">
        <f t="shared" si="12"/>
        <v>3.249068299393592</v>
      </c>
      <c r="I284" t="str">
        <f t="shared" si="13"/>
        <v/>
      </c>
      <c r="J284" t="str">
        <f t="shared" si="14"/>
        <v/>
      </c>
    </row>
    <row r="285" spans="1:10" x14ac:dyDescent="0.25">
      <c r="A285" t="s">
        <v>796</v>
      </c>
      <c r="B285" t="s">
        <v>1061</v>
      </c>
      <c r="C285" s="27">
        <v>88667.992424242402</v>
      </c>
      <c r="D285">
        <v>2022</v>
      </c>
      <c r="E285">
        <v>0.269507575757575</v>
      </c>
      <c r="F285">
        <v>32</v>
      </c>
      <c r="G285">
        <v>1022284.52635456</v>
      </c>
      <c r="H285" s="73">
        <f t="shared" si="12"/>
        <v>3.2282186565105664</v>
      </c>
      <c r="I285" t="str">
        <f t="shared" si="13"/>
        <v/>
      </c>
      <c r="J285" t="str">
        <f t="shared" si="14"/>
        <v/>
      </c>
    </row>
    <row r="286" spans="1:10" x14ac:dyDescent="0.25">
      <c r="A286" t="s">
        <v>796</v>
      </c>
      <c r="B286" t="s">
        <v>1062</v>
      </c>
      <c r="C286" s="27">
        <v>42994.318181818198</v>
      </c>
      <c r="D286">
        <v>2022</v>
      </c>
      <c r="E286">
        <v>0.13068181818181801</v>
      </c>
      <c r="F286">
        <v>9</v>
      </c>
      <c r="G286">
        <v>492661.42567246902</v>
      </c>
      <c r="H286" s="73">
        <f t="shared" si="12"/>
        <v>3.2084518378669618</v>
      </c>
      <c r="I286" t="str">
        <f t="shared" si="13"/>
        <v/>
      </c>
      <c r="J286" t="str">
        <f t="shared" si="14"/>
        <v/>
      </c>
    </row>
    <row r="287" spans="1:10" x14ac:dyDescent="0.25">
      <c r="A287" t="s">
        <v>796</v>
      </c>
      <c r="B287" t="s">
        <v>1063</v>
      </c>
      <c r="C287" s="27">
        <v>161010.60606060599</v>
      </c>
      <c r="D287">
        <v>2022</v>
      </c>
      <c r="E287">
        <v>0.48939393939393899</v>
      </c>
      <c r="F287">
        <v>124</v>
      </c>
      <c r="G287">
        <v>1841755.47622731</v>
      </c>
      <c r="H287" s="73">
        <f t="shared" si="12"/>
        <v>3.2028420112246208</v>
      </c>
      <c r="I287" t="str">
        <f t="shared" si="13"/>
        <v/>
      </c>
      <c r="J287" t="str">
        <f t="shared" si="14"/>
        <v/>
      </c>
    </row>
    <row r="288" spans="1:10" x14ac:dyDescent="0.25">
      <c r="A288" t="s">
        <v>796</v>
      </c>
      <c r="B288" t="s">
        <v>1065</v>
      </c>
      <c r="C288" s="27">
        <v>40813.446969696997</v>
      </c>
      <c r="D288">
        <v>2022</v>
      </c>
      <c r="E288">
        <v>0.12405303030303</v>
      </c>
      <c r="F288">
        <v>20</v>
      </c>
      <c r="G288">
        <v>464423.71619994298</v>
      </c>
      <c r="H288" s="73">
        <f t="shared" si="12"/>
        <v>3.1861714751154038</v>
      </c>
      <c r="I288" t="str">
        <f t="shared" si="13"/>
        <v/>
      </c>
      <c r="J288" t="str">
        <f t="shared" si="14"/>
        <v/>
      </c>
    </row>
    <row r="289" spans="1:10" x14ac:dyDescent="0.25">
      <c r="A289" t="s">
        <v>796</v>
      </c>
      <c r="B289" t="s">
        <v>1066</v>
      </c>
      <c r="C289" s="27">
        <v>45798.2954545455</v>
      </c>
      <c r="D289">
        <v>2022</v>
      </c>
      <c r="E289">
        <v>0.139204545454545</v>
      </c>
      <c r="F289">
        <v>51</v>
      </c>
      <c r="G289">
        <v>520210.83823723602</v>
      </c>
      <c r="H289" s="73">
        <f t="shared" si="12"/>
        <v>3.1804466358577077</v>
      </c>
      <c r="I289" t="str">
        <f t="shared" si="13"/>
        <v/>
      </c>
      <c r="J289" t="str">
        <f t="shared" si="14"/>
        <v/>
      </c>
    </row>
    <row r="290" spans="1:10" x14ac:dyDescent="0.25">
      <c r="A290" t="s">
        <v>796</v>
      </c>
      <c r="B290" t="s">
        <v>1027</v>
      </c>
      <c r="C290" s="27">
        <v>211793.74987897501</v>
      </c>
      <c r="D290">
        <v>2022</v>
      </c>
      <c r="E290">
        <v>0.64375000000000004</v>
      </c>
      <c r="F290">
        <v>83</v>
      </c>
      <c r="G290">
        <v>2115346.0413397802</v>
      </c>
      <c r="H290" s="73">
        <f t="shared" si="12"/>
        <v>3.1779249837032624</v>
      </c>
      <c r="I290" t="str">
        <f t="shared" si="13"/>
        <v/>
      </c>
      <c r="J290" t="str">
        <f t="shared" si="14"/>
        <v/>
      </c>
    </row>
    <row r="291" spans="1:10" x14ac:dyDescent="0.25">
      <c r="A291" t="s">
        <v>796</v>
      </c>
      <c r="B291" t="s">
        <v>1697</v>
      </c>
      <c r="C291" s="27">
        <v>53000</v>
      </c>
      <c r="D291">
        <v>2022</v>
      </c>
      <c r="E291">
        <v>0.213825757575757</v>
      </c>
      <c r="F291">
        <v>370</v>
      </c>
      <c r="G291">
        <v>1959803.95954199</v>
      </c>
      <c r="H291" s="73">
        <f t="shared" si="12"/>
        <v>3.1660807100839903</v>
      </c>
      <c r="I291" t="str">
        <f t="shared" si="13"/>
        <v/>
      </c>
      <c r="J291" t="str">
        <f t="shared" si="14"/>
        <v/>
      </c>
    </row>
    <row r="292" spans="1:10" x14ac:dyDescent="0.25">
      <c r="A292" t="s">
        <v>796</v>
      </c>
      <c r="B292" t="s">
        <v>1067</v>
      </c>
      <c r="C292" s="27">
        <v>73090.340909090897</v>
      </c>
      <c r="D292">
        <v>2022</v>
      </c>
      <c r="E292">
        <v>0.22215909090909</v>
      </c>
      <c r="F292">
        <v>31</v>
      </c>
      <c r="G292">
        <v>823388.22082083602</v>
      </c>
      <c r="H292" s="73">
        <f t="shared" si="12"/>
        <v>3.1542978040913554</v>
      </c>
      <c r="I292" t="str">
        <f t="shared" si="13"/>
        <v/>
      </c>
      <c r="J292" t="str">
        <f t="shared" si="14"/>
        <v/>
      </c>
    </row>
    <row r="293" spans="1:10" x14ac:dyDescent="0.25">
      <c r="A293" t="s">
        <v>796</v>
      </c>
      <c r="B293" t="s">
        <v>1051</v>
      </c>
      <c r="C293" s="27">
        <v>123873.4847777</v>
      </c>
      <c r="D293">
        <v>2022</v>
      </c>
      <c r="E293">
        <v>0.37651515151515103</v>
      </c>
      <c r="F293">
        <v>50</v>
      </c>
      <c r="G293">
        <v>1113592.6448758701</v>
      </c>
      <c r="H293" s="73">
        <f t="shared" si="12"/>
        <v>3.1535825146272627</v>
      </c>
      <c r="I293" t="str">
        <f t="shared" si="13"/>
        <v/>
      </c>
      <c r="J293" t="str">
        <f t="shared" si="14"/>
        <v/>
      </c>
    </row>
    <row r="294" spans="1:10" x14ac:dyDescent="0.25">
      <c r="A294" t="s">
        <v>796</v>
      </c>
      <c r="B294" t="s">
        <v>1068</v>
      </c>
      <c r="C294" s="27">
        <v>29722.159090909099</v>
      </c>
      <c r="D294">
        <v>2022</v>
      </c>
      <c r="E294">
        <v>9.0340909090909097E-2</v>
      </c>
      <c r="F294">
        <v>13</v>
      </c>
      <c r="G294">
        <v>334588.39143127803</v>
      </c>
      <c r="H294" s="73">
        <f t="shared" si="12"/>
        <v>3.1520169619646685</v>
      </c>
      <c r="I294" t="str">
        <f t="shared" si="13"/>
        <v/>
      </c>
      <c r="J294" t="str">
        <f t="shared" si="14"/>
        <v/>
      </c>
    </row>
    <row r="295" spans="1:10" x14ac:dyDescent="0.25">
      <c r="A295" t="s">
        <v>796</v>
      </c>
      <c r="B295" t="s">
        <v>1069</v>
      </c>
      <c r="C295" s="27">
        <v>62684.469696969703</v>
      </c>
      <c r="D295">
        <v>2022</v>
      </c>
      <c r="E295">
        <v>0.19053030303030299</v>
      </c>
      <c r="F295">
        <v>18</v>
      </c>
      <c r="G295">
        <v>704818.20654443605</v>
      </c>
      <c r="H295" s="73">
        <f t="shared" si="12"/>
        <v>3.1482933298545985</v>
      </c>
      <c r="I295" t="str">
        <f t="shared" si="13"/>
        <v/>
      </c>
      <c r="J295" t="str">
        <f t="shared" si="14"/>
        <v/>
      </c>
    </row>
    <row r="296" spans="1:10" x14ac:dyDescent="0.25">
      <c r="A296" t="s">
        <v>796</v>
      </c>
      <c r="B296" t="s">
        <v>1622</v>
      </c>
      <c r="C296" s="27">
        <v>46299.97</v>
      </c>
      <c r="D296">
        <v>2022</v>
      </c>
      <c r="E296">
        <v>0.189393939393939</v>
      </c>
      <c r="F296">
        <v>115</v>
      </c>
      <c r="G296">
        <v>1515836.31536628</v>
      </c>
      <c r="H296" s="73">
        <f t="shared" si="12"/>
        <v>3.1262367439373575</v>
      </c>
      <c r="I296" t="str">
        <f t="shared" si="13"/>
        <v/>
      </c>
      <c r="J296" t="str">
        <f t="shared" si="14"/>
        <v/>
      </c>
    </row>
    <row r="297" spans="1:10" x14ac:dyDescent="0.25">
      <c r="A297" t="s">
        <v>796</v>
      </c>
      <c r="B297" t="s">
        <v>1057</v>
      </c>
      <c r="C297" s="27">
        <v>251360.98470485001</v>
      </c>
      <c r="D297">
        <v>2022</v>
      </c>
      <c r="E297">
        <v>0.76401515151515098</v>
      </c>
      <c r="F297">
        <v>116</v>
      </c>
      <c r="G297">
        <v>2233813.8353768098</v>
      </c>
      <c r="H297" s="73">
        <f t="shared" si="12"/>
        <v>3.1174917135485796</v>
      </c>
      <c r="I297" t="str">
        <f t="shared" si="13"/>
        <v/>
      </c>
      <c r="J297" t="str">
        <f t="shared" si="14"/>
        <v/>
      </c>
    </row>
    <row r="298" spans="1:10" x14ac:dyDescent="0.25">
      <c r="A298" t="s">
        <v>796</v>
      </c>
      <c r="B298" t="s">
        <v>1714</v>
      </c>
      <c r="C298" s="27">
        <v>16000</v>
      </c>
      <c r="D298">
        <v>2022</v>
      </c>
      <c r="E298">
        <v>0.60587121212121198</v>
      </c>
      <c r="F298">
        <v>5</v>
      </c>
      <c r="G298">
        <v>1377273.0523524301</v>
      </c>
      <c r="H298" s="73">
        <f t="shared" si="12"/>
        <v>3.1019663341270949</v>
      </c>
      <c r="I298" t="str">
        <f t="shared" si="13"/>
        <v/>
      </c>
      <c r="J298" t="str">
        <f t="shared" si="14"/>
        <v/>
      </c>
    </row>
    <row r="299" spans="1:10" x14ac:dyDescent="0.25">
      <c r="A299" t="s">
        <v>796</v>
      </c>
      <c r="B299" t="s">
        <v>1764</v>
      </c>
      <c r="C299" s="27">
        <v>122156</v>
      </c>
      <c r="D299">
        <v>2022</v>
      </c>
      <c r="E299">
        <v>1.40265151515151</v>
      </c>
      <c r="F299">
        <v>76</v>
      </c>
      <c r="G299">
        <v>4043080.0893912301</v>
      </c>
      <c r="H299" s="73">
        <f t="shared" si="12"/>
        <v>3.0812495537049176</v>
      </c>
      <c r="I299" t="str">
        <f t="shared" si="13"/>
        <v/>
      </c>
      <c r="J299" t="str">
        <f t="shared" si="14"/>
        <v/>
      </c>
    </row>
    <row r="300" spans="1:10" x14ac:dyDescent="0.25">
      <c r="A300" t="s">
        <v>796</v>
      </c>
      <c r="B300" t="s">
        <v>1754</v>
      </c>
      <c r="C300" s="27">
        <v>8000</v>
      </c>
      <c r="D300">
        <v>2022</v>
      </c>
      <c r="E300">
        <v>5.83333333333333E-2</v>
      </c>
      <c r="F300">
        <v>3</v>
      </c>
      <c r="G300">
        <v>202826.422540392</v>
      </c>
      <c r="H300" s="73">
        <f t="shared" si="12"/>
        <v>3.0708012496652839</v>
      </c>
      <c r="I300" t="str">
        <f t="shared" si="13"/>
        <v/>
      </c>
      <c r="J300" t="str">
        <f t="shared" si="14"/>
        <v/>
      </c>
    </row>
    <row r="301" spans="1:10" x14ac:dyDescent="0.25">
      <c r="A301" t="s">
        <v>796</v>
      </c>
      <c r="B301" t="s">
        <v>1597</v>
      </c>
      <c r="C301" s="27">
        <v>500</v>
      </c>
      <c r="D301">
        <v>2022</v>
      </c>
      <c r="E301">
        <v>0.15606060606060601</v>
      </c>
      <c r="F301">
        <v>29</v>
      </c>
      <c r="G301">
        <v>360402.13605210802</v>
      </c>
      <c r="H301" s="73">
        <f t="shared" si="12"/>
        <v>3.0660661226397576</v>
      </c>
      <c r="I301" t="str">
        <f t="shared" si="13"/>
        <v/>
      </c>
      <c r="J301" t="str">
        <f t="shared" si="14"/>
        <v/>
      </c>
    </row>
    <row r="302" spans="1:10" x14ac:dyDescent="0.25">
      <c r="A302" t="s">
        <v>796</v>
      </c>
      <c r="B302" t="s">
        <v>1614</v>
      </c>
      <c r="C302" s="27">
        <v>65585.480586973397</v>
      </c>
      <c r="D302">
        <v>2022</v>
      </c>
      <c r="E302">
        <v>0.68731060606060601</v>
      </c>
      <c r="F302">
        <v>162</v>
      </c>
      <c r="G302">
        <v>1781540.2504827001</v>
      </c>
      <c r="H302" s="73">
        <f t="shared" si="12"/>
        <v>3.0659732017222399</v>
      </c>
      <c r="I302" t="str">
        <f t="shared" si="13"/>
        <v/>
      </c>
      <c r="J302" t="str">
        <f t="shared" si="14"/>
        <v/>
      </c>
    </row>
    <row r="303" spans="1:10" x14ac:dyDescent="0.25">
      <c r="A303" t="s">
        <v>796</v>
      </c>
      <c r="B303" t="s">
        <v>1070</v>
      </c>
      <c r="C303" s="27">
        <v>60565.909090909103</v>
      </c>
      <c r="D303">
        <v>2022</v>
      </c>
      <c r="E303">
        <v>0.184090909090909</v>
      </c>
      <c r="F303">
        <v>9</v>
      </c>
      <c r="G303">
        <v>662629.09030772396</v>
      </c>
      <c r="H303" s="73">
        <f t="shared" si="12"/>
        <v>3.0633758837446665</v>
      </c>
      <c r="I303" t="str">
        <f t="shared" si="13"/>
        <v/>
      </c>
      <c r="J303" t="str">
        <f t="shared" si="14"/>
        <v/>
      </c>
    </row>
    <row r="304" spans="1:10" x14ac:dyDescent="0.25">
      <c r="A304" t="s">
        <v>796</v>
      </c>
      <c r="B304" t="s">
        <v>1034</v>
      </c>
      <c r="C304" s="27">
        <v>134217.04537785001</v>
      </c>
      <c r="D304">
        <v>2022</v>
      </c>
      <c r="E304">
        <v>0.40795454545454501</v>
      </c>
      <c r="F304">
        <v>61</v>
      </c>
      <c r="G304">
        <v>1290132.88918141</v>
      </c>
      <c r="H304" s="73">
        <f t="shared" si="12"/>
        <v>3.0584552579420614</v>
      </c>
      <c r="I304" t="str">
        <f t="shared" si="13"/>
        <v/>
      </c>
      <c r="J304" t="str">
        <f t="shared" si="14"/>
        <v/>
      </c>
    </row>
    <row r="305" spans="1:10" x14ac:dyDescent="0.25">
      <c r="A305" t="s">
        <v>796</v>
      </c>
      <c r="B305" t="s">
        <v>1071</v>
      </c>
      <c r="C305" s="27">
        <v>78075.189393939407</v>
      </c>
      <c r="D305">
        <v>2022</v>
      </c>
      <c r="E305">
        <v>0.237310606060606</v>
      </c>
      <c r="F305">
        <v>31</v>
      </c>
      <c r="G305">
        <v>850180.13776077901</v>
      </c>
      <c r="H305" s="73">
        <f t="shared" si="12"/>
        <v>3.0489895755731156</v>
      </c>
      <c r="I305" t="str">
        <f t="shared" si="13"/>
        <v/>
      </c>
      <c r="J305" t="str">
        <f t="shared" si="14"/>
        <v/>
      </c>
    </row>
    <row r="306" spans="1:10" x14ac:dyDescent="0.25">
      <c r="A306" t="s">
        <v>796</v>
      </c>
      <c r="B306" t="s">
        <v>1808</v>
      </c>
      <c r="C306" s="27">
        <v>199446</v>
      </c>
      <c r="D306">
        <v>2022</v>
      </c>
      <c r="E306">
        <v>1.0178030303030301</v>
      </c>
      <c r="F306">
        <v>137</v>
      </c>
      <c r="G306">
        <v>2102051.6947233002</v>
      </c>
      <c r="H306" s="73">
        <f t="shared" si="12"/>
        <v>3.042562542841325</v>
      </c>
      <c r="I306" t="str">
        <f t="shared" si="13"/>
        <v/>
      </c>
      <c r="J306" t="str">
        <f t="shared" si="14"/>
        <v/>
      </c>
    </row>
    <row r="307" spans="1:10" x14ac:dyDescent="0.25">
      <c r="A307" t="s">
        <v>796</v>
      </c>
      <c r="B307" t="s">
        <v>1072</v>
      </c>
      <c r="C307" s="27">
        <v>27852.840909090901</v>
      </c>
      <c r="D307">
        <v>2022</v>
      </c>
      <c r="E307">
        <v>8.4659090909090906E-2</v>
      </c>
      <c r="F307">
        <v>8</v>
      </c>
      <c r="G307">
        <v>302272.54103348602</v>
      </c>
      <c r="H307" s="73">
        <f t="shared" si="12"/>
        <v>3.0386958287530264</v>
      </c>
      <c r="I307" t="str">
        <f t="shared" si="13"/>
        <v/>
      </c>
      <c r="J307" t="str">
        <f t="shared" si="14"/>
        <v/>
      </c>
    </row>
    <row r="308" spans="1:10" x14ac:dyDescent="0.25">
      <c r="A308" t="s">
        <v>796</v>
      </c>
      <c r="B308" t="s">
        <v>1073</v>
      </c>
      <c r="C308" s="27">
        <v>27977.462121212098</v>
      </c>
      <c r="D308">
        <v>2022</v>
      </c>
      <c r="E308">
        <v>8.5037878787878704E-2</v>
      </c>
      <c r="F308">
        <v>14</v>
      </c>
      <c r="G308">
        <v>303513.71640449902</v>
      </c>
      <c r="H308" s="73">
        <f t="shared" si="12"/>
        <v>3.0375821875861337</v>
      </c>
      <c r="I308" t="str">
        <f t="shared" si="13"/>
        <v/>
      </c>
      <c r="J308" t="str">
        <f t="shared" si="14"/>
        <v/>
      </c>
    </row>
    <row r="309" spans="1:10" x14ac:dyDescent="0.25">
      <c r="A309" t="s">
        <v>796</v>
      </c>
      <c r="B309" t="s">
        <v>1074</v>
      </c>
      <c r="C309" s="27">
        <v>29161.3636363636</v>
      </c>
      <c r="D309">
        <v>2022</v>
      </c>
      <c r="E309">
        <v>8.8636363636363596E-2</v>
      </c>
      <c r="F309">
        <v>48</v>
      </c>
      <c r="G309">
        <v>316145.51378214703</v>
      </c>
      <c r="H309" s="73">
        <f t="shared" si="12"/>
        <v>3.03555944907052</v>
      </c>
      <c r="I309" t="str">
        <f t="shared" si="13"/>
        <v/>
      </c>
      <c r="J309" t="str">
        <f t="shared" si="14"/>
        <v/>
      </c>
    </row>
    <row r="310" spans="1:10" x14ac:dyDescent="0.25">
      <c r="A310" t="s">
        <v>796</v>
      </c>
      <c r="B310" t="s">
        <v>1064</v>
      </c>
      <c r="C310" s="27">
        <v>135525.56810437501</v>
      </c>
      <c r="D310">
        <v>2022</v>
      </c>
      <c r="E310">
        <v>0.41193181818181801</v>
      </c>
      <c r="F310">
        <v>57</v>
      </c>
      <c r="G310">
        <v>1172277.42725876</v>
      </c>
      <c r="H310" s="73">
        <f t="shared" si="12"/>
        <v>3.0343478548558824</v>
      </c>
      <c r="I310" t="str">
        <f t="shared" si="13"/>
        <v/>
      </c>
      <c r="J310" t="str">
        <f t="shared" si="14"/>
        <v/>
      </c>
    </row>
    <row r="311" spans="1:10" x14ac:dyDescent="0.25">
      <c r="A311" t="s">
        <v>796</v>
      </c>
      <c r="B311" t="s">
        <v>1657</v>
      </c>
      <c r="C311" s="27">
        <v>18502.2</v>
      </c>
      <c r="D311">
        <v>2022</v>
      </c>
      <c r="E311">
        <v>0.189015151515151</v>
      </c>
      <c r="F311">
        <v>19</v>
      </c>
      <c r="G311">
        <v>1205524.8104379701</v>
      </c>
      <c r="H311" s="73">
        <f t="shared" si="12"/>
        <v>3.0136128070012607</v>
      </c>
      <c r="I311" t="str">
        <f t="shared" si="13"/>
        <v/>
      </c>
      <c r="J311" t="str">
        <f t="shared" si="14"/>
        <v/>
      </c>
    </row>
    <row r="312" spans="1:10" x14ac:dyDescent="0.25">
      <c r="A312" t="s">
        <v>796</v>
      </c>
      <c r="B312" t="s">
        <v>1076</v>
      </c>
      <c r="C312" s="27">
        <v>56266.477272727301</v>
      </c>
      <c r="D312">
        <v>2022</v>
      </c>
      <c r="E312">
        <v>0.17102272727272699</v>
      </c>
      <c r="F312">
        <v>26</v>
      </c>
      <c r="G312">
        <v>601975.12008977798</v>
      </c>
      <c r="H312" s="73">
        <f t="shared" si="12"/>
        <v>2.9956208704545433</v>
      </c>
      <c r="I312" t="str">
        <f t="shared" si="13"/>
        <v/>
      </c>
      <c r="J312" t="str">
        <f t="shared" si="14"/>
        <v/>
      </c>
    </row>
    <row r="313" spans="1:10" x14ac:dyDescent="0.25">
      <c r="A313" t="s">
        <v>796</v>
      </c>
      <c r="B313" t="s">
        <v>1077</v>
      </c>
      <c r="C313" s="27">
        <v>26295.075757575702</v>
      </c>
      <c r="D313">
        <v>2022</v>
      </c>
      <c r="E313">
        <v>7.9924242424242398E-2</v>
      </c>
      <c r="F313">
        <v>34</v>
      </c>
      <c r="G313">
        <v>280868.53719053901</v>
      </c>
      <c r="H313" s="73">
        <f t="shared" si="12"/>
        <v>2.9907953541717185</v>
      </c>
      <c r="I313" t="str">
        <f t="shared" si="13"/>
        <v/>
      </c>
      <c r="J313" t="str">
        <f t="shared" si="14"/>
        <v/>
      </c>
    </row>
    <row r="314" spans="1:10" x14ac:dyDescent="0.25">
      <c r="A314" t="s">
        <v>796</v>
      </c>
      <c r="B314" t="s">
        <v>1078</v>
      </c>
      <c r="C314" s="27">
        <v>16387.689393939399</v>
      </c>
      <c r="D314">
        <v>2022</v>
      </c>
      <c r="E314">
        <v>4.9810606060606E-2</v>
      </c>
      <c r="F314">
        <v>8</v>
      </c>
      <c r="G314">
        <v>174593.599132879</v>
      </c>
      <c r="H314" s="73">
        <f t="shared" si="12"/>
        <v>2.9831055850549357</v>
      </c>
      <c r="I314" t="str">
        <f t="shared" si="13"/>
        <v/>
      </c>
      <c r="J314" t="str">
        <f t="shared" si="14"/>
        <v/>
      </c>
    </row>
    <row r="315" spans="1:10" x14ac:dyDescent="0.25">
      <c r="A315" t="s">
        <v>796</v>
      </c>
      <c r="B315" t="s">
        <v>1041</v>
      </c>
      <c r="C315" s="27">
        <v>458730.68155605003</v>
      </c>
      <c r="D315">
        <v>2022</v>
      </c>
      <c r="E315">
        <v>1.39431818181818</v>
      </c>
      <c r="F315">
        <v>78</v>
      </c>
      <c r="G315">
        <v>4295181.2787141502</v>
      </c>
      <c r="H315" s="73">
        <f t="shared" si="12"/>
        <v>2.9791959484049664</v>
      </c>
      <c r="I315" t="str">
        <f t="shared" si="13"/>
        <v/>
      </c>
      <c r="J315" t="str">
        <f t="shared" si="14"/>
        <v/>
      </c>
    </row>
    <row r="316" spans="1:10" x14ac:dyDescent="0.25">
      <c r="A316" t="s">
        <v>796</v>
      </c>
      <c r="B316" t="s">
        <v>1711</v>
      </c>
      <c r="C316" s="27">
        <v>53170.38</v>
      </c>
      <c r="D316">
        <v>2022</v>
      </c>
      <c r="E316">
        <v>0.28977272727272702</v>
      </c>
      <c r="F316">
        <v>12</v>
      </c>
      <c r="G316">
        <v>957591.244812169</v>
      </c>
      <c r="H316" s="73">
        <f t="shared" si="12"/>
        <v>2.9631157558813683</v>
      </c>
      <c r="I316" t="str">
        <f t="shared" si="13"/>
        <v/>
      </c>
      <c r="J316" t="str">
        <f t="shared" si="14"/>
        <v/>
      </c>
    </row>
    <row r="317" spans="1:10" x14ac:dyDescent="0.25">
      <c r="A317" t="s">
        <v>796</v>
      </c>
      <c r="B317" t="s">
        <v>1082</v>
      </c>
      <c r="C317" s="27">
        <v>23366.477272727301</v>
      </c>
      <c r="D317">
        <v>2022</v>
      </c>
      <c r="E317">
        <v>7.1022727272727196E-2</v>
      </c>
      <c r="F317">
        <v>20</v>
      </c>
      <c r="G317">
        <v>247276.32831891</v>
      </c>
      <c r="H317" s="73">
        <f t="shared" si="12"/>
        <v>2.9631069810470252</v>
      </c>
      <c r="I317" t="str">
        <f t="shared" si="13"/>
        <v/>
      </c>
      <c r="J317" t="str">
        <f t="shared" si="14"/>
        <v/>
      </c>
    </row>
    <row r="318" spans="1:10" x14ac:dyDescent="0.25">
      <c r="A318" t="s">
        <v>796</v>
      </c>
      <c r="B318" t="s">
        <v>1733</v>
      </c>
      <c r="C318" s="27">
        <v>18000</v>
      </c>
      <c r="D318">
        <v>2022</v>
      </c>
      <c r="E318">
        <v>0.33484848484848401</v>
      </c>
      <c r="F318">
        <v>7</v>
      </c>
      <c r="G318">
        <v>932171.09655184799</v>
      </c>
      <c r="H318" s="73">
        <f t="shared" si="12"/>
        <v>2.9592733223868191</v>
      </c>
      <c r="I318" t="str">
        <f t="shared" si="13"/>
        <v/>
      </c>
      <c r="J318" t="str">
        <f t="shared" si="14"/>
        <v/>
      </c>
    </row>
    <row r="319" spans="1:10" x14ac:dyDescent="0.25">
      <c r="A319" t="s">
        <v>796</v>
      </c>
      <c r="B319" t="s">
        <v>1083</v>
      </c>
      <c r="C319" s="27">
        <v>84181.628787878799</v>
      </c>
      <c r="D319">
        <v>2022</v>
      </c>
      <c r="E319">
        <v>0.255871212121212</v>
      </c>
      <c r="F319">
        <v>72</v>
      </c>
      <c r="G319">
        <v>888867.64167986205</v>
      </c>
      <c r="H319" s="73">
        <f t="shared" si="12"/>
        <v>2.9564994554512363</v>
      </c>
      <c r="I319" t="str">
        <f t="shared" si="13"/>
        <v/>
      </c>
      <c r="J319" t="str">
        <f t="shared" si="14"/>
        <v/>
      </c>
    </row>
    <row r="320" spans="1:10" x14ac:dyDescent="0.25">
      <c r="A320" t="s">
        <v>796</v>
      </c>
      <c r="B320" t="s">
        <v>1739</v>
      </c>
      <c r="C320" s="27">
        <v>25524.34</v>
      </c>
      <c r="D320">
        <v>2022</v>
      </c>
      <c r="E320">
        <v>4.4318181818181798E-2</v>
      </c>
      <c r="F320">
        <v>85</v>
      </c>
      <c r="G320">
        <v>196811.389477035</v>
      </c>
      <c r="H320" s="73">
        <f t="shared" si="12"/>
        <v>2.9496191266490612</v>
      </c>
      <c r="I320" t="str">
        <f t="shared" si="13"/>
        <v/>
      </c>
      <c r="J320" t="str">
        <f t="shared" si="14"/>
        <v/>
      </c>
    </row>
    <row r="321" spans="1:10" x14ac:dyDescent="0.25">
      <c r="A321" t="s">
        <v>796</v>
      </c>
      <c r="B321" t="s">
        <v>1608</v>
      </c>
      <c r="C321" s="27">
        <v>32373.9</v>
      </c>
      <c r="D321">
        <v>2022</v>
      </c>
      <c r="E321">
        <v>0.12670454545454499</v>
      </c>
      <c r="F321">
        <v>12</v>
      </c>
      <c r="G321">
        <v>374733.12191714102</v>
      </c>
      <c r="H321" s="73">
        <f t="shared" si="12"/>
        <v>2.9413369709786581</v>
      </c>
      <c r="I321" t="str">
        <f t="shared" si="13"/>
        <v/>
      </c>
      <c r="J321" t="str">
        <f t="shared" si="14"/>
        <v/>
      </c>
    </row>
    <row r="322" spans="1:10" x14ac:dyDescent="0.25">
      <c r="A322" t="s">
        <v>796</v>
      </c>
      <c r="B322" t="s">
        <v>1084</v>
      </c>
      <c r="C322" s="27">
        <v>90661.931818181896</v>
      </c>
      <c r="D322">
        <v>2022</v>
      </c>
      <c r="E322">
        <v>0.27556818181818099</v>
      </c>
      <c r="F322">
        <v>21</v>
      </c>
      <c r="G322">
        <v>951168.64901038003</v>
      </c>
      <c r="H322" s="73">
        <f t="shared" ref="H322:H385" si="15">G322/SUMIFS(C:C,B:B,B322)</f>
        <v>2.9375860008919021</v>
      </c>
      <c r="I322" t="str">
        <f t="shared" ref="I322:I385" si="16">IF(A322="Construction",SUMIFS(D:D,A:A,"Engineering",B:B,B322),"")</f>
        <v/>
      </c>
      <c r="J322" t="str">
        <f t="shared" si="14"/>
        <v/>
      </c>
    </row>
    <row r="323" spans="1:10" x14ac:dyDescent="0.25">
      <c r="A323" t="s">
        <v>796</v>
      </c>
      <c r="B323" t="s">
        <v>1085</v>
      </c>
      <c r="C323" s="27">
        <v>69227.083333333299</v>
      </c>
      <c r="D323">
        <v>2022</v>
      </c>
      <c r="E323">
        <v>0.210416666666666</v>
      </c>
      <c r="F323">
        <v>22</v>
      </c>
      <c r="G323">
        <v>724665.37087737001</v>
      </c>
      <c r="H323" s="73">
        <f t="shared" si="15"/>
        <v>2.9310248832621668</v>
      </c>
      <c r="I323" t="str">
        <f t="shared" si="16"/>
        <v/>
      </c>
      <c r="J323" t="str">
        <f t="shared" ref="J323:J386" si="17">IF(AND(I323&lt;&gt;"",I323&lt;&gt;3000,I323&lt;&gt;0),D323-I323,"")</f>
        <v/>
      </c>
    </row>
    <row r="324" spans="1:10" x14ac:dyDescent="0.25">
      <c r="A324" t="s">
        <v>796</v>
      </c>
      <c r="B324" t="s">
        <v>1086</v>
      </c>
      <c r="C324" s="27">
        <v>28662.878787878799</v>
      </c>
      <c r="D324">
        <v>2022</v>
      </c>
      <c r="E324">
        <v>8.7121212121212099E-2</v>
      </c>
      <c r="F324">
        <v>18</v>
      </c>
      <c r="G324">
        <v>298569.31041345402</v>
      </c>
      <c r="H324" s="73">
        <f t="shared" si="15"/>
        <v>2.9166437724015504</v>
      </c>
      <c r="I324" t="str">
        <f t="shared" si="16"/>
        <v/>
      </c>
      <c r="J324" t="str">
        <f t="shared" si="17"/>
        <v/>
      </c>
    </row>
    <row r="325" spans="1:10" x14ac:dyDescent="0.25">
      <c r="A325" t="s">
        <v>796</v>
      </c>
      <c r="B325" t="s">
        <v>1776</v>
      </c>
      <c r="C325" s="27">
        <v>54732</v>
      </c>
      <c r="D325">
        <v>2022</v>
      </c>
      <c r="E325">
        <v>0.72007575757575704</v>
      </c>
      <c r="F325">
        <v>72</v>
      </c>
      <c r="G325">
        <v>2502426.63701858</v>
      </c>
      <c r="H325" s="73">
        <f t="shared" si="15"/>
        <v>2.9158878740003309</v>
      </c>
      <c r="I325" t="str">
        <f t="shared" si="16"/>
        <v/>
      </c>
      <c r="J325" t="str">
        <f t="shared" si="17"/>
        <v/>
      </c>
    </row>
    <row r="326" spans="1:10" x14ac:dyDescent="0.25">
      <c r="A326" t="s">
        <v>796</v>
      </c>
      <c r="B326" t="s">
        <v>1665</v>
      </c>
      <c r="C326" s="27">
        <v>59106.3</v>
      </c>
      <c r="D326">
        <v>2022</v>
      </c>
      <c r="E326">
        <v>0.30776515151515099</v>
      </c>
      <c r="F326">
        <v>121</v>
      </c>
      <c r="G326">
        <v>1785885.0776931201</v>
      </c>
      <c r="H326" s="73">
        <f t="shared" si="15"/>
        <v>2.8969042076770908</v>
      </c>
      <c r="I326" t="str">
        <f t="shared" si="16"/>
        <v/>
      </c>
      <c r="J326" t="str">
        <f t="shared" si="17"/>
        <v/>
      </c>
    </row>
    <row r="327" spans="1:10" x14ac:dyDescent="0.25">
      <c r="A327" t="s">
        <v>796</v>
      </c>
      <c r="B327" t="s">
        <v>1789</v>
      </c>
      <c r="C327" s="27">
        <v>225652</v>
      </c>
      <c r="D327">
        <v>2022</v>
      </c>
      <c r="E327">
        <v>0.35492424242424198</v>
      </c>
      <c r="F327">
        <v>101</v>
      </c>
      <c r="G327">
        <v>1136712.7136214599</v>
      </c>
      <c r="H327" s="73">
        <f t="shared" si="15"/>
        <v>2.887608124997358</v>
      </c>
      <c r="I327" t="str">
        <f t="shared" si="16"/>
        <v/>
      </c>
      <c r="J327" t="str">
        <f t="shared" si="17"/>
        <v/>
      </c>
    </row>
    <row r="328" spans="1:10" x14ac:dyDescent="0.25">
      <c r="A328" t="s">
        <v>796</v>
      </c>
      <c r="B328" t="s">
        <v>1766</v>
      </c>
      <c r="C328" s="27">
        <v>129753</v>
      </c>
      <c r="D328">
        <v>2022</v>
      </c>
      <c r="E328">
        <v>0.43333333333333302</v>
      </c>
      <c r="F328">
        <v>48</v>
      </c>
      <c r="G328">
        <v>1429126.6316378301</v>
      </c>
      <c r="H328" s="73">
        <f t="shared" si="15"/>
        <v>2.8856496207753008</v>
      </c>
      <c r="I328" t="str">
        <f t="shared" si="16"/>
        <v/>
      </c>
      <c r="J328" t="str">
        <f t="shared" si="17"/>
        <v/>
      </c>
    </row>
    <row r="329" spans="1:10" x14ac:dyDescent="0.25">
      <c r="A329" t="s">
        <v>796</v>
      </c>
      <c r="B329" t="s">
        <v>1087</v>
      </c>
      <c r="C329" s="27">
        <v>44302.840909090897</v>
      </c>
      <c r="D329">
        <v>2022</v>
      </c>
      <c r="E329">
        <v>0.13465909090909001</v>
      </c>
      <c r="F329">
        <v>24</v>
      </c>
      <c r="G329">
        <v>454794.648474482</v>
      </c>
      <c r="H329" s="73">
        <f t="shared" si="15"/>
        <v>2.8743642384957107</v>
      </c>
      <c r="I329" t="str">
        <f t="shared" si="16"/>
        <v/>
      </c>
      <c r="J329" t="str">
        <f t="shared" si="17"/>
        <v/>
      </c>
    </row>
    <row r="330" spans="1:10" x14ac:dyDescent="0.25">
      <c r="A330" t="s">
        <v>796</v>
      </c>
      <c r="B330" t="s">
        <v>1088</v>
      </c>
      <c r="C330" s="27">
        <v>49474.621212121201</v>
      </c>
      <c r="D330">
        <v>2022</v>
      </c>
      <c r="E330">
        <v>0.150378787878787</v>
      </c>
      <c r="F330">
        <v>43</v>
      </c>
      <c r="G330">
        <v>507834.06819228799</v>
      </c>
      <c r="H330" s="73">
        <f t="shared" si="15"/>
        <v>2.8740776867374764</v>
      </c>
      <c r="I330" t="str">
        <f t="shared" si="16"/>
        <v/>
      </c>
      <c r="J330" t="str">
        <f t="shared" si="17"/>
        <v/>
      </c>
    </row>
    <row r="331" spans="1:10" x14ac:dyDescent="0.25">
      <c r="A331" t="s">
        <v>796</v>
      </c>
      <c r="B331" t="s">
        <v>1089</v>
      </c>
      <c r="C331" s="27">
        <v>23802.651515151501</v>
      </c>
      <c r="D331">
        <v>2022</v>
      </c>
      <c r="E331">
        <v>7.2348484848484801E-2</v>
      </c>
      <c r="F331">
        <v>55</v>
      </c>
      <c r="G331">
        <v>243917.401585746</v>
      </c>
      <c r="H331" s="73">
        <f t="shared" si="15"/>
        <v>2.8692968260504412</v>
      </c>
      <c r="I331" t="str">
        <f t="shared" si="16"/>
        <v/>
      </c>
      <c r="J331" t="str">
        <f t="shared" si="17"/>
        <v/>
      </c>
    </row>
    <row r="332" spans="1:10" x14ac:dyDescent="0.25">
      <c r="A332" t="s">
        <v>796</v>
      </c>
      <c r="B332" t="s">
        <v>1880</v>
      </c>
      <c r="C332" s="27">
        <v>79176.587377960197</v>
      </c>
      <c r="D332">
        <v>2022</v>
      </c>
      <c r="E332">
        <v>0.50265151515151496</v>
      </c>
      <c r="F332">
        <v>70</v>
      </c>
      <c r="G332">
        <v>1658726.6254768299</v>
      </c>
      <c r="H332" s="73">
        <f t="shared" si="15"/>
        <v>2.8676040409810115</v>
      </c>
      <c r="I332" t="str">
        <f t="shared" si="16"/>
        <v/>
      </c>
      <c r="J332" t="str">
        <f t="shared" si="17"/>
        <v/>
      </c>
    </row>
    <row r="333" spans="1:10" x14ac:dyDescent="0.25">
      <c r="A333" t="s">
        <v>796</v>
      </c>
      <c r="B333" t="s">
        <v>1075</v>
      </c>
      <c r="C333" s="27">
        <v>395610.037652725</v>
      </c>
      <c r="D333">
        <v>2022</v>
      </c>
      <c r="E333">
        <v>1.20246212121212</v>
      </c>
      <c r="F333">
        <v>128</v>
      </c>
      <c r="G333">
        <v>3227545.0082074101</v>
      </c>
      <c r="H333" s="73">
        <f t="shared" si="15"/>
        <v>2.8619444858740413</v>
      </c>
      <c r="I333" t="str">
        <f t="shared" si="16"/>
        <v/>
      </c>
      <c r="J333" t="str">
        <f t="shared" si="17"/>
        <v/>
      </c>
    </row>
    <row r="334" spans="1:10" x14ac:dyDescent="0.25">
      <c r="A334" t="s">
        <v>796</v>
      </c>
      <c r="B334" t="s">
        <v>1090</v>
      </c>
      <c r="C334" s="27">
        <v>82997.727272727294</v>
      </c>
      <c r="D334">
        <v>2022</v>
      </c>
      <c r="E334">
        <v>0.25227272727272698</v>
      </c>
      <c r="F334">
        <v>34</v>
      </c>
      <c r="G334">
        <v>848131.63016860595</v>
      </c>
      <c r="H334" s="73">
        <f t="shared" si="15"/>
        <v>2.8612452924990373</v>
      </c>
      <c r="I334" t="str">
        <f t="shared" si="16"/>
        <v/>
      </c>
      <c r="J334" t="str">
        <f t="shared" si="17"/>
        <v/>
      </c>
    </row>
    <row r="335" spans="1:10" x14ac:dyDescent="0.25">
      <c r="A335" t="s">
        <v>796</v>
      </c>
      <c r="B335" t="s">
        <v>1773</v>
      </c>
      <c r="C335" s="27">
        <v>59592</v>
      </c>
      <c r="D335">
        <v>2022</v>
      </c>
      <c r="E335">
        <v>0.53920454545454499</v>
      </c>
      <c r="F335">
        <v>31</v>
      </c>
      <c r="G335">
        <v>972944.54128423403</v>
      </c>
      <c r="H335" s="73">
        <f t="shared" si="15"/>
        <v>2.8542309602973321</v>
      </c>
      <c r="I335" t="str">
        <f t="shared" si="16"/>
        <v/>
      </c>
      <c r="J335" t="str">
        <f t="shared" si="17"/>
        <v/>
      </c>
    </row>
    <row r="336" spans="1:10" x14ac:dyDescent="0.25">
      <c r="A336" t="s">
        <v>796</v>
      </c>
      <c r="B336" t="s">
        <v>1091</v>
      </c>
      <c r="C336" s="27">
        <v>44739.015151515203</v>
      </c>
      <c r="D336">
        <v>2022</v>
      </c>
      <c r="E336">
        <v>0.13598484848484799</v>
      </c>
      <c r="F336">
        <v>9</v>
      </c>
      <c r="G336">
        <v>454196.70304646</v>
      </c>
      <c r="H336" s="73">
        <f t="shared" si="15"/>
        <v>2.8425989356786823</v>
      </c>
      <c r="I336" t="str">
        <f t="shared" si="16"/>
        <v/>
      </c>
      <c r="J336" t="str">
        <f t="shared" si="17"/>
        <v/>
      </c>
    </row>
    <row r="337" spans="1:10" x14ac:dyDescent="0.25">
      <c r="A337" t="s">
        <v>796</v>
      </c>
      <c r="B337" t="s">
        <v>1092</v>
      </c>
      <c r="C337" s="27">
        <v>43243.560606060601</v>
      </c>
      <c r="D337">
        <v>2022</v>
      </c>
      <c r="E337">
        <v>0.131439393939393</v>
      </c>
      <c r="F337">
        <v>132</v>
      </c>
      <c r="G337">
        <v>437233.36016445799</v>
      </c>
      <c r="H337" s="73">
        <f t="shared" si="15"/>
        <v>2.8310652298342536</v>
      </c>
      <c r="I337" t="str">
        <f t="shared" si="16"/>
        <v/>
      </c>
      <c r="J337" t="str">
        <f t="shared" si="17"/>
        <v/>
      </c>
    </row>
    <row r="338" spans="1:10" x14ac:dyDescent="0.25">
      <c r="A338" t="s">
        <v>796</v>
      </c>
      <c r="B338" t="s">
        <v>1081</v>
      </c>
      <c r="C338" s="27">
        <v>221078.03017670001</v>
      </c>
      <c r="D338">
        <v>2022</v>
      </c>
      <c r="E338">
        <v>0.67196969696969699</v>
      </c>
      <c r="F338">
        <v>45</v>
      </c>
      <c r="G338">
        <v>1780458.6426152701</v>
      </c>
      <c r="H338" s="73">
        <f t="shared" si="15"/>
        <v>2.8251564578039035</v>
      </c>
      <c r="I338" t="str">
        <f t="shared" si="16"/>
        <v/>
      </c>
      <c r="J338" t="str">
        <f t="shared" si="17"/>
        <v/>
      </c>
    </row>
    <row r="339" spans="1:10" x14ac:dyDescent="0.25">
      <c r="A339" t="s">
        <v>796</v>
      </c>
      <c r="B339" t="s">
        <v>1094</v>
      </c>
      <c r="C339" s="27">
        <v>55144.886363636397</v>
      </c>
      <c r="D339">
        <v>2022</v>
      </c>
      <c r="E339">
        <v>0.16761363636363599</v>
      </c>
      <c r="F339">
        <v>8</v>
      </c>
      <c r="G339">
        <v>553237.75185675896</v>
      </c>
      <c r="H339" s="73">
        <f t="shared" si="15"/>
        <v>2.8090831396116762</v>
      </c>
      <c r="I339" t="str">
        <f t="shared" si="16"/>
        <v/>
      </c>
      <c r="J339" t="str">
        <f t="shared" si="17"/>
        <v/>
      </c>
    </row>
    <row r="340" spans="1:10" x14ac:dyDescent="0.25">
      <c r="A340" t="s">
        <v>796</v>
      </c>
      <c r="B340" t="s">
        <v>1095</v>
      </c>
      <c r="C340" s="27">
        <v>79632.954545454602</v>
      </c>
      <c r="D340">
        <v>2022</v>
      </c>
      <c r="E340">
        <v>0.24204545454545401</v>
      </c>
      <c r="F340">
        <v>13</v>
      </c>
      <c r="G340">
        <v>797315.25392434106</v>
      </c>
      <c r="H340" s="73">
        <f t="shared" si="15"/>
        <v>2.8034658813441968</v>
      </c>
      <c r="I340" t="str">
        <f t="shared" si="16"/>
        <v/>
      </c>
      <c r="J340" t="str">
        <f t="shared" si="17"/>
        <v/>
      </c>
    </row>
    <row r="341" spans="1:10" x14ac:dyDescent="0.25">
      <c r="A341" t="s">
        <v>796</v>
      </c>
      <c r="B341" t="s">
        <v>1096</v>
      </c>
      <c r="C341" s="27">
        <v>92282.007575757598</v>
      </c>
      <c r="D341">
        <v>2022</v>
      </c>
      <c r="E341">
        <v>0.28049242424242399</v>
      </c>
      <c r="F341">
        <v>75</v>
      </c>
      <c r="G341">
        <v>923251.84369016904</v>
      </c>
      <c r="H341" s="73">
        <f t="shared" si="15"/>
        <v>2.8013100605882113</v>
      </c>
      <c r="I341" t="str">
        <f t="shared" si="16"/>
        <v/>
      </c>
      <c r="J341" t="str">
        <f t="shared" si="17"/>
        <v/>
      </c>
    </row>
    <row r="342" spans="1:10" x14ac:dyDescent="0.25">
      <c r="A342" t="s">
        <v>796</v>
      </c>
      <c r="B342" t="s">
        <v>1097</v>
      </c>
      <c r="C342" s="27">
        <v>58198.1060606061</v>
      </c>
      <c r="D342">
        <v>2022</v>
      </c>
      <c r="E342">
        <v>0.17689393939393899</v>
      </c>
      <c r="F342">
        <v>37</v>
      </c>
      <c r="G342">
        <v>581320.64240254799</v>
      </c>
      <c r="H342" s="73">
        <f t="shared" si="15"/>
        <v>2.7968226268945862</v>
      </c>
      <c r="I342" t="str">
        <f t="shared" si="16"/>
        <v/>
      </c>
      <c r="J342" t="str">
        <f t="shared" si="17"/>
        <v/>
      </c>
    </row>
    <row r="343" spans="1:10" x14ac:dyDescent="0.25">
      <c r="A343" t="s">
        <v>796</v>
      </c>
      <c r="B343" t="s">
        <v>1098</v>
      </c>
      <c r="C343" s="27">
        <v>50533.901515151498</v>
      </c>
      <c r="D343">
        <v>2022</v>
      </c>
      <c r="E343">
        <v>0.15359848484848401</v>
      </c>
      <c r="F343">
        <v>13</v>
      </c>
      <c r="G343">
        <v>504402.47045882401</v>
      </c>
      <c r="H343" s="73">
        <f t="shared" si="15"/>
        <v>2.7948107605767438</v>
      </c>
      <c r="I343" t="str">
        <f t="shared" si="16"/>
        <v/>
      </c>
      <c r="J343" t="str">
        <f t="shared" si="17"/>
        <v/>
      </c>
    </row>
    <row r="344" spans="1:10" x14ac:dyDescent="0.25">
      <c r="A344" t="s">
        <v>796</v>
      </c>
      <c r="B344" t="s">
        <v>1099</v>
      </c>
      <c r="C344" s="27">
        <v>42121.969696969703</v>
      </c>
      <c r="D344">
        <v>2022</v>
      </c>
      <c r="E344">
        <v>0.12803030303030299</v>
      </c>
      <c r="F344">
        <v>32</v>
      </c>
      <c r="G344">
        <v>418756.46142803499</v>
      </c>
      <c r="H344" s="73">
        <f t="shared" si="15"/>
        <v>2.783625980536359</v>
      </c>
      <c r="I344" t="str">
        <f t="shared" si="16"/>
        <v/>
      </c>
      <c r="J344" t="str">
        <f t="shared" si="17"/>
        <v/>
      </c>
    </row>
    <row r="345" spans="1:10" x14ac:dyDescent="0.25">
      <c r="A345" t="s">
        <v>796</v>
      </c>
      <c r="B345" t="s">
        <v>1100</v>
      </c>
      <c r="C345" s="27">
        <v>48228.409090909103</v>
      </c>
      <c r="D345">
        <v>2022</v>
      </c>
      <c r="E345">
        <v>0.14659090909090899</v>
      </c>
      <c r="F345">
        <v>6</v>
      </c>
      <c r="G345">
        <v>476684.91943448503</v>
      </c>
      <c r="H345" s="73">
        <f t="shared" si="15"/>
        <v>2.7674928523987927</v>
      </c>
      <c r="I345" t="str">
        <f t="shared" si="16"/>
        <v/>
      </c>
      <c r="J345" t="str">
        <f t="shared" si="17"/>
        <v/>
      </c>
    </row>
    <row r="346" spans="1:10" x14ac:dyDescent="0.25">
      <c r="A346" t="s">
        <v>796</v>
      </c>
      <c r="B346" t="s">
        <v>1829</v>
      </c>
      <c r="C346" s="27">
        <v>46560.464148441803</v>
      </c>
      <c r="D346">
        <v>2022</v>
      </c>
      <c r="E346">
        <v>0.20378787878787799</v>
      </c>
      <c r="F346">
        <v>18</v>
      </c>
      <c r="G346">
        <v>881377.43582805898</v>
      </c>
      <c r="H346" s="73">
        <f t="shared" si="15"/>
        <v>2.7643038055656848</v>
      </c>
      <c r="I346" t="str">
        <f t="shared" si="16"/>
        <v/>
      </c>
      <c r="J346" t="str">
        <f t="shared" si="17"/>
        <v/>
      </c>
    </row>
    <row r="347" spans="1:10" x14ac:dyDescent="0.25">
      <c r="A347" t="s">
        <v>796</v>
      </c>
      <c r="B347" t="s">
        <v>1838</v>
      </c>
      <c r="C347" s="27">
        <v>42684.814846116198</v>
      </c>
      <c r="D347">
        <v>2022</v>
      </c>
      <c r="E347">
        <v>9.5454545454545403E-2</v>
      </c>
      <c r="F347">
        <v>34</v>
      </c>
      <c r="G347">
        <v>281364.28321613098</v>
      </c>
      <c r="H347" s="73">
        <f t="shared" si="15"/>
        <v>2.7531686238818476</v>
      </c>
      <c r="I347" t="str">
        <f t="shared" si="16"/>
        <v/>
      </c>
      <c r="J347" t="str">
        <f t="shared" si="17"/>
        <v/>
      </c>
    </row>
    <row r="348" spans="1:10" x14ac:dyDescent="0.25">
      <c r="A348" t="s">
        <v>796</v>
      </c>
      <c r="B348" t="s">
        <v>1101</v>
      </c>
      <c r="C348" s="27">
        <v>19690.151515151501</v>
      </c>
      <c r="D348">
        <v>2022</v>
      </c>
      <c r="E348">
        <v>5.9848484848484797E-2</v>
      </c>
      <c r="F348">
        <v>114</v>
      </c>
      <c r="G348">
        <v>193486.23396988399</v>
      </c>
      <c r="H348" s="73">
        <f t="shared" si="15"/>
        <v>2.751433653005626</v>
      </c>
      <c r="I348" t="str">
        <f t="shared" si="16"/>
        <v/>
      </c>
      <c r="J348" t="str">
        <f t="shared" si="17"/>
        <v/>
      </c>
    </row>
    <row r="349" spans="1:10" x14ac:dyDescent="0.25">
      <c r="A349" t="s">
        <v>796</v>
      </c>
      <c r="B349" t="s">
        <v>1102</v>
      </c>
      <c r="C349" s="27">
        <v>184314.772727273</v>
      </c>
      <c r="D349">
        <v>2022</v>
      </c>
      <c r="E349">
        <v>0.56022727272727202</v>
      </c>
      <c r="F349">
        <v>44</v>
      </c>
      <c r="G349">
        <v>1806879.56997713</v>
      </c>
      <c r="H349" s="73">
        <f t="shared" si="15"/>
        <v>2.7449035804753756</v>
      </c>
      <c r="I349" t="str">
        <f t="shared" si="16"/>
        <v/>
      </c>
      <c r="J349" t="str">
        <f t="shared" si="17"/>
        <v/>
      </c>
    </row>
    <row r="350" spans="1:10" x14ac:dyDescent="0.25">
      <c r="A350" t="s">
        <v>796</v>
      </c>
      <c r="B350" t="s">
        <v>1682</v>
      </c>
      <c r="C350" s="27">
        <v>8296.14</v>
      </c>
      <c r="D350">
        <v>2022</v>
      </c>
      <c r="E350">
        <v>0.13787878787878699</v>
      </c>
      <c r="F350">
        <v>5</v>
      </c>
      <c r="G350">
        <v>377153.34195896599</v>
      </c>
      <c r="H350" s="73">
        <f t="shared" si="15"/>
        <v>2.7349334543510442</v>
      </c>
      <c r="I350" t="str">
        <f t="shared" si="16"/>
        <v/>
      </c>
      <c r="J350" t="str">
        <f t="shared" si="17"/>
        <v/>
      </c>
    </row>
    <row r="351" spans="1:10" x14ac:dyDescent="0.25">
      <c r="A351" t="s">
        <v>796</v>
      </c>
      <c r="B351" t="s">
        <v>1103</v>
      </c>
      <c r="C351" s="27">
        <v>27167.424242424298</v>
      </c>
      <c r="D351">
        <v>2022</v>
      </c>
      <c r="E351">
        <v>8.2575757575757497E-2</v>
      </c>
      <c r="F351">
        <v>31</v>
      </c>
      <c r="G351">
        <v>264606.80329620698</v>
      </c>
      <c r="H351" s="73">
        <f t="shared" si="15"/>
        <v>2.7271597138473007</v>
      </c>
      <c r="I351" t="str">
        <f t="shared" si="16"/>
        <v/>
      </c>
      <c r="J351" t="str">
        <f t="shared" si="17"/>
        <v/>
      </c>
    </row>
    <row r="352" spans="1:10" x14ac:dyDescent="0.25">
      <c r="A352" t="s">
        <v>796</v>
      </c>
      <c r="B352" t="s">
        <v>1105</v>
      </c>
      <c r="C352" s="27">
        <v>62310.6060606061</v>
      </c>
      <c r="D352">
        <v>2022</v>
      </c>
      <c r="E352">
        <v>0.189393939393939</v>
      </c>
      <c r="F352">
        <v>58</v>
      </c>
      <c r="G352">
        <v>605272.18803671596</v>
      </c>
      <c r="H352" s="73">
        <f t="shared" si="15"/>
        <v>2.7198614066671234</v>
      </c>
      <c r="I352" t="str">
        <f t="shared" si="16"/>
        <v/>
      </c>
      <c r="J352" t="str">
        <f t="shared" si="17"/>
        <v/>
      </c>
    </row>
    <row r="353" spans="1:10" x14ac:dyDescent="0.25">
      <c r="A353" t="s">
        <v>796</v>
      </c>
      <c r="B353" t="s">
        <v>1822</v>
      </c>
      <c r="C353" s="27">
        <v>46560.464148441803</v>
      </c>
      <c r="D353">
        <v>2022</v>
      </c>
      <c r="E353">
        <v>0.178219696969696</v>
      </c>
      <c r="F353">
        <v>33</v>
      </c>
      <c r="G353">
        <v>561360.09313376702</v>
      </c>
      <c r="H353" s="73">
        <f t="shared" si="15"/>
        <v>2.6983395893464293</v>
      </c>
      <c r="I353" t="str">
        <f t="shared" si="16"/>
        <v/>
      </c>
      <c r="J353" t="str">
        <f t="shared" si="17"/>
        <v/>
      </c>
    </row>
    <row r="354" spans="1:10" x14ac:dyDescent="0.25">
      <c r="A354" t="s">
        <v>796</v>
      </c>
      <c r="B354" t="s">
        <v>1106</v>
      </c>
      <c r="C354" s="27">
        <v>29535.227272727301</v>
      </c>
      <c r="D354">
        <v>2022</v>
      </c>
      <c r="E354">
        <v>8.9772727272727199E-2</v>
      </c>
      <c r="F354">
        <v>225</v>
      </c>
      <c r="G354">
        <v>284579.97631177999</v>
      </c>
      <c r="H354" s="73">
        <f t="shared" si="15"/>
        <v>2.6978764250403069</v>
      </c>
      <c r="I354" t="str">
        <f t="shared" si="16"/>
        <v/>
      </c>
      <c r="J354" t="str">
        <f t="shared" si="17"/>
        <v/>
      </c>
    </row>
    <row r="355" spans="1:10" x14ac:dyDescent="0.25">
      <c r="A355" t="s">
        <v>796</v>
      </c>
      <c r="B355" t="s">
        <v>1107</v>
      </c>
      <c r="C355" s="27">
        <v>59444.318181818198</v>
      </c>
      <c r="D355">
        <v>2022</v>
      </c>
      <c r="E355">
        <v>0.180681818181818</v>
      </c>
      <c r="F355">
        <v>29</v>
      </c>
      <c r="G355">
        <v>572441.98329358897</v>
      </c>
      <c r="H355" s="73">
        <f t="shared" si="15"/>
        <v>2.6963679662698175</v>
      </c>
      <c r="I355" t="str">
        <f t="shared" si="16"/>
        <v/>
      </c>
      <c r="J355" t="str">
        <f t="shared" si="17"/>
        <v/>
      </c>
    </row>
    <row r="356" spans="1:10" x14ac:dyDescent="0.25">
      <c r="A356" t="s">
        <v>796</v>
      </c>
      <c r="B356" t="s">
        <v>1694</v>
      </c>
      <c r="C356" s="27">
        <v>25000</v>
      </c>
      <c r="D356">
        <v>2022</v>
      </c>
      <c r="E356">
        <v>0.53409090909090895</v>
      </c>
      <c r="F356">
        <v>170</v>
      </c>
      <c r="G356">
        <v>1005054.0578326799</v>
      </c>
      <c r="H356" s="73">
        <f t="shared" si="15"/>
        <v>2.6801441542204798</v>
      </c>
      <c r="I356" t="str">
        <f t="shared" si="16"/>
        <v/>
      </c>
      <c r="J356" t="str">
        <f t="shared" si="17"/>
        <v/>
      </c>
    </row>
    <row r="357" spans="1:10" x14ac:dyDescent="0.25">
      <c r="A357" t="s">
        <v>796</v>
      </c>
      <c r="B357" t="s">
        <v>1093</v>
      </c>
      <c r="C357" s="27">
        <v>168924.052933775</v>
      </c>
      <c r="D357">
        <v>2022</v>
      </c>
      <c r="E357">
        <v>0.51344696969696901</v>
      </c>
      <c r="F357">
        <v>16</v>
      </c>
      <c r="G357">
        <v>1290345.01683845</v>
      </c>
      <c r="H357" s="73">
        <f t="shared" si="15"/>
        <v>2.6796036245892338</v>
      </c>
      <c r="I357" t="str">
        <f t="shared" si="16"/>
        <v/>
      </c>
      <c r="J357" t="str">
        <f t="shared" si="17"/>
        <v/>
      </c>
    </row>
    <row r="358" spans="1:10" x14ac:dyDescent="0.25">
      <c r="A358" t="s">
        <v>796</v>
      </c>
      <c r="B358" t="s">
        <v>1109</v>
      </c>
      <c r="C358" s="27">
        <v>38071.780303030297</v>
      </c>
      <c r="D358">
        <v>2022</v>
      </c>
      <c r="E358">
        <v>0.115719696969696</v>
      </c>
      <c r="F358">
        <v>90</v>
      </c>
      <c r="G358">
        <v>363608.54137986299</v>
      </c>
      <c r="H358" s="73">
        <f t="shared" si="15"/>
        <v>2.6741694445599156</v>
      </c>
      <c r="I358" t="str">
        <f t="shared" si="16"/>
        <v/>
      </c>
      <c r="J358" t="str">
        <f t="shared" si="17"/>
        <v/>
      </c>
    </row>
    <row r="359" spans="1:10" x14ac:dyDescent="0.25">
      <c r="A359" t="s">
        <v>796</v>
      </c>
      <c r="B359" t="s">
        <v>1621</v>
      </c>
      <c r="C359" s="27">
        <v>3871.72</v>
      </c>
      <c r="D359">
        <v>2022</v>
      </c>
      <c r="E359">
        <v>8.5795454545454494E-2</v>
      </c>
      <c r="F359">
        <v>84</v>
      </c>
      <c r="G359">
        <v>230729.97042051499</v>
      </c>
      <c r="H359" s="73">
        <f t="shared" si="15"/>
        <v>2.6737522212873568</v>
      </c>
      <c r="I359" t="str">
        <f t="shared" si="16"/>
        <v/>
      </c>
      <c r="J359" t="str">
        <f t="shared" si="17"/>
        <v/>
      </c>
    </row>
    <row r="360" spans="1:10" x14ac:dyDescent="0.25">
      <c r="A360" t="s">
        <v>796</v>
      </c>
      <c r="B360" t="s">
        <v>1111</v>
      </c>
      <c r="C360" s="27">
        <v>210485.227272727</v>
      </c>
      <c r="D360">
        <v>2022</v>
      </c>
      <c r="E360">
        <v>0.63977272727272705</v>
      </c>
      <c r="F360">
        <v>73</v>
      </c>
      <c r="G360">
        <v>2006337.4657644499</v>
      </c>
      <c r="H360" s="73">
        <f t="shared" si="15"/>
        <v>2.6689497295986055</v>
      </c>
      <c r="I360" t="str">
        <f t="shared" si="16"/>
        <v/>
      </c>
      <c r="J360" t="str">
        <f t="shared" si="17"/>
        <v/>
      </c>
    </row>
    <row r="361" spans="1:10" x14ac:dyDescent="0.25">
      <c r="A361" t="s">
        <v>796</v>
      </c>
      <c r="B361" t="s">
        <v>1113</v>
      </c>
      <c r="C361" s="27">
        <v>29846.7803030303</v>
      </c>
      <c r="D361">
        <v>2022</v>
      </c>
      <c r="E361">
        <v>9.0719696969696895E-2</v>
      </c>
      <c r="F361">
        <v>163</v>
      </c>
      <c r="G361">
        <v>283597.61937051499</v>
      </c>
      <c r="H361" s="73">
        <f t="shared" si="15"/>
        <v>2.6604991432084923</v>
      </c>
      <c r="I361" t="str">
        <f t="shared" si="16"/>
        <v/>
      </c>
      <c r="J361" t="str">
        <f t="shared" si="17"/>
        <v/>
      </c>
    </row>
    <row r="362" spans="1:10" x14ac:dyDescent="0.25">
      <c r="A362" t="s">
        <v>796</v>
      </c>
      <c r="B362" t="s">
        <v>1114</v>
      </c>
      <c r="C362" s="27">
        <v>26918.181818181802</v>
      </c>
      <c r="D362">
        <v>2022</v>
      </c>
      <c r="E362">
        <v>8.1818181818181804E-2</v>
      </c>
      <c r="F362">
        <v>6</v>
      </c>
      <c r="G362">
        <v>255290.348210811</v>
      </c>
      <c r="H362" s="73">
        <f t="shared" si="15"/>
        <v>2.6555024400178935</v>
      </c>
      <c r="I362" t="str">
        <f t="shared" si="16"/>
        <v/>
      </c>
      <c r="J362" t="str">
        <f t="shared" si="17"/>
        <v/>
      </c>
    </row>
    <row r="363" spans="1:10" x14ac:dyDescent="0.25">
      <c r="A363" t="s">
        <v>796</v>
      </c>
      <c r="B363" t="s">
        <v>1115</v>
      </c>
      <c r="C363" s="27">
        <v>24176.515151515101</v>
      </c>
      <c r="D363">
        <v>2022</v>
      </c>
      <c r="E363">
        <v>7.3484848484848403E-2</v>
      </c>
      <c r="F363">
        <v>18</v>
      </c>
      <c r="G363">
        <v>229270.62987219801</v>
      </c>
      <c r="H363" s="73">
        <f t="shared" si="15"/>
        <v>2.655294857918856</v>
      </c>
      <c r="I363" t="str">
        <f t="shared" si="16"/>
        <v/>
      </c>
      <c r="J363" t="str">
        <f t="shared" si="17"/>
        <v/>
      </c>
    </row>
    <row r="364" spans="1:10" x14ac:dyDescent="0.25">
      <c r="A364" t="s">
        <v>796</v>
      </c>
      <c r="B364" t="s">
        <v>1116</v>
      </c>
      <c r="C364" s="27">
        <v>23553.409090909099</v>
      </c>
      <c r="D364">
        <v>2022</v>
      </c>
      <c r="E364">
        <v>7.1590909090909094E-2</v>
      </c>
      <c r="F364">
        <v>12</v>
      </c>
      <c r="G364">
        <v>223219.74091348899</v>
      </c>
      <c r="H364" s="73">
        <f t="shared" si="15"/>
        <v>2.6536085377084837</v>
      </c>
      <c r="I364" t="str">
        <f t="shared" si="16"/>
        <v/>
      </c>
      <c r="J364" t="str">
        <f t="shared" si="17"/>
        <v/>
      </c>
    </row>
    <row r="365" spans="1:10" x14ac:dyDescent="0.25">
      <c r="A365" t="s">
        <v>796</v>
      </c>
      <c r="B365" t="s">
        <v>1117</v>
      </c>
      <c r="C365" s="27">
        <v>27541.287878787902</v>
      </c>
      <c r="D365">
        <v>2022</v>
      </c>
      <c r="E365">
        <v>8.3712121212121196E-2</v>
      </c>
      <c r="F365">
        <v>14</v>
      </c>
      <c r="G365">
        <v>260840.49137343399</v>
      </c>
      <c r="H365" s="73">
        <f t="shared" si="15"/>
        <v>2.65184903138872</v>
      </c>
      <c r="I365" t="str">
        <f t="shared" si="16"/>
        <v/>
      </c>
      <c r="J365" t="str">
        <f t="shared" si="17"/>
        <v/>
      </c>
    </row>
    <row r="366" spans="1:10" x14ac:dyDescent="0.25">
      <c r="A366" t="s">
        <v>796</v>
      </c>
      <c r="B366" t="s">
        <v>1118</v>
      </c>
      <c r="C366" s="27">
        <v>31716.098484848499</v>
      </c>
      <c r="D366">
        <v>2022</v>
      </c>
      <c r="E366">
        <v>9.6401515151515099E-2</v>
      </c>
      <c r="F366">
        <v>26</v>
      </c>
      <c r="G366">
        <v>300373.61516847502</v>
      </c>
      <c r="H366" s="73">
        <f t="shared" si="15"/>
        <v>2.6517956578849615</v>
      </c>
      <c r="I366" t="str">
        <f t="shared" si="16"/>
        <v/>
      </c>
      <c r="J366" t="str">
        <f t="shared" si="17"/>
        <v/>
      </c>
    </row>
    <row r="367" spans="1:10" x14ac:dyDescent="0.25">
      <c r="A367" t="s">
        <v>796</v>
      </c>
      <c r="B367" t="s">
        <v>1119</v>
      </c>
      <c r="C367" s="27">
        <v>64055.303030303003</v>
      </c>
      <c r="D367">
        <v>2022</v>
      </c>
      <c r="E367">
        <v>0.19469696969696901</v>
      </c>
      <c r="F367">
        <v>7</v>
      </c>
      <c r="G367">
        <v>606487.533945909</v>
      </c>
      <c r="H367" s="73">
        <f t="shared" si="15"/>
        <v>2.6510921261978679</v>
      </c>
      <c r="I367" t="str">
        <f t="shared" si="16"/>
        <v/>
      </c>
      <c r="J367" t="str">
        <f t="shared" si="17"/>
        <v/>
      </c>
    </row>
    <row r="368" spans="1:10" x14ac:dyDescent="0.25">
      <c r="A368" t="s">
        <v>796</v>
      </c>
      <c r="B368" t="s">
        <v>1120</v>
      </c>
      <c r="C368" s="27">
        <v>19316.287878787902</v>
      </c>
      <c r="D368">
        <v>2022</v>
      </c>
      <c r="E368">
        <v>5.8712121212121202E-2</v>
      </c>
      <c r="F368">
        <v>32</v>
      </c>
      <c r="G368">
        <v>181354.85773887701</v>
      </c>
      <c r="H368" s="73">
        <f t="shared" si="15"/>
        <v>2.6288363729890758</v>
      </c>
      <c r="I368" t="str">
        <f t="shared" si="16"/>
        <v/>
      </c>
      <c r="J368" t="str">
        <f t="shared" si="17"/>
        <v/>
      </c>
    </row>
    <row r="369" spans="1:10" x14ac:dyDescent="0.25">
      <c r="A369" t="s">
        <v>796</v>
      </c>
      <c r="B369" t="s">
        <v>1121</v>
      </c>
      <c r="C369" s="27">
        <v>22431.818181818198</v>
      </c>
      <c r="D369">
        <v>2022</v>
      </c>
      <c r="E369">
        <v>6.8181818181818094E-2</v>
      </c>
      <c r="F369">
        <v>14</v>
      </c>
      <c r="G369">
        <v>210590.83355958099</v>
      </c>
      <c r="H369" s="73">
        <f t="shared" si="15"/>
        <v>2.6286515394671124</v>
      </c>
      <c r="I369" t="str">
        <f t="shared" si="16"/>
        <v/>
      </c>
      <c r="J369" t="str">
        <f t="shared" si="17"/>
        <v/>
      </c>
    </row>
    <row r="370" spans="1:10" x14ac:dyDescent="0.25">
      <c r="A370" t="s">
        <v>796</v>
      </c>
      <c r="B370" t="s">
        <v>1123</v>
      </c>
      <c r="C370" s="27">
        <v>35703.977272727301</v>
      </c>
      <c r="D370">
        <v>2022</v>
      </c>
      <c r="E370">
        <v>0.10852272727272699</v>
      </c>
      <c r="F370">
        <v>19</v>
      </c>
      <c r="G370">
        <v>334769.62598373898</v>
      </c>
      <c r="H370" s="73">
        <f t="shared" si="15"/>
        <v>2.6253516396630516</v>
      </c>
      <c r="I370" t="str">
        <f t="shared" si="16"/>
        <v/>
      </c>
      <c r="J370" t="str">
        <f t="shared" si="17"/>
        <v/>
      </c>
    </row>
    <row r="371" spans="1:10" x14ac:dyDescent="0.25">
      <c r="A371" t="s">
        <v>796</v>
      </c>
      <c r="B371" t="s">
        <v>1125</v>
      </c>
      <c r="C371" s="27">
        <v>13160</v>
      </c>
      <c r="D371">
        <v>2022</v>
      </c>
      <c r="E371">
        <v>3.5984848484848397E-2</v>
      </c>
      <c r="F371">
        <v>10</v>
      </c>
      <c r="G371">
        <v>123181.059329016</v>
      </c>
      <c r="H371" s="73">
        <f t="shared" si="15"/>
        <v>2.6208736027450215</v>
      </c>
      <c r="I371" t="str">
        <f t="shared" si="16"/>
        <v/>
      </c>
      <c r="J371" t="str">
        <f t="shared" si="17"/>
        <v/>
      </c>
    </row>
    <row r="372" spans="1:10" x14ac:dyDescent="0.25">
      <c r="A372" t="s">
        <v>796</v>
      </c>
      <c r="B372" t="s">
        <v>1717</v>
      </c>
      <c r="C372" s="27">
        <v>56000</v>
      </c>
      <c r="D372">
        <v>2022</v>
      </c>
      <c r="E372">
        <v>0.63825757575757502</v>
      </c>
      <c r="F372">
        <v>148</v>
      </c>
      <c r="G372">
        <v>2899571.0952823199</v>
      </c>
      <c r="H372" s="73">
        <f t="shared" si="15"/>
        <v>2.6204890151670313</v>
      </c>
      <c r="I372" t="str">
        <f t="shared" si="16"/>
        <v/>
      </c>
      <c r="J372" t="str">
        <f t="shared" si="17"/>
        <v/>
      </c>
    </row>
    <row r="373" spans="1:10" x14ac:dyDescent="0.25">
      <c r="A373" t="s">
        <v>796</v>
      </c>
      <c r="B373" t="s">
        <v>1126</v>
      </c>
      <c r="C373" s="27">
        <v>30594.507575757601</v>
      </c>
      <c r="D373">
        <v>2022</v>
      </c>
      <c r="E373">
        <v>9.2992424242424196E-2</v>
      </c>
      <c r="F373">
        <v>53</v>
      </c>
      <c r="G373">
        <v>285314.46607108699</v>
      </c>
      <c r="H373" s="73">
        <f t="shared" si="15"/>
        <v>2.6111892895182893</v>
      </c>
      <c r="I373" t="str">
        <f t="shared" si="16"/>
        <v/>
      </c>
      <c r="J373" t="str">
        <f t="shared" si="17"/>
        <v/>
      </c>
    </row>
    <row r="374" spans="1:10" x14ac:dyDescent="0.25">
      <c r="A374" t="s">
        <v>796</v>
      </c>
      <c r="B374" t="s">
        <v>1795</v>
      </c>
      <c r="C374" s="27">
        <v>186151</v>
      </c>
      <c r="D374">
        <v>2022</v>
      </c>
      <c r="E374">
        <v>1.33560606060606</v>
      </c>
      <c r="F374">
        <v>82</v>
      </c>
      <c r="G374">
        <v>3148218.2105193199</v>
      </c>
      <c r="H374" s="73">
        <f t="shared" si="15"/>
        <v>2.6083800501915304</v>
      </c>
      <c r="I374" t="str">
        <f t="shared" si="16"/>
        <v/>
      </c>
      <c r="J374" t="str">
        <f t="shared" si="17"/>
        <v/>
      </c>
    </row>
    <row r="375" spans="1:10" x14ac:dyDescent="0.25">
      <c r="A375" t="s">
        <v>796</v>
      </c>
      <c r="B375" t="s">
        <v>1127</v>
      </c>
      <c r="C375" s="27">
        <v>78760.606060606093</v>
      </c>
      <c r="D375">
        <v>2022</v>
      </c>
      <c r="E375">
        <v>0.23939393939393899</v>
      </c>
      <c r="F375">
        <v>54</v>
      </c>
      <c r="G375">
        <v>732333.453846858</v>
      </c>
      <c r="H375" s="73">
        <f t="shared" si="15"/>
        <v>2.6035016403928224</v>
      </c>
      <c r="I375" t="str">
        <f t="shared" si="16"/>
        <v/>
      </c>
      <c r="J375" t="str">
        <f t="shared" si="17"/>
        <v/>
      </c>
    </row>
    <row r="376" spans="1:10" x14ac:dyDescent="0.25">
      <c r="A376" t="s">
        <v>796</v>
      </c>
      <c r="B376" t="s">
        <v>1128</v>
      </c>
      <c r="C376" s="27">
        <v>145370.64393939401</v>
      </c>
      <c r="D376">
        <v>2022</v>
      </c>
      <c r="E376">
        <v>0.44185606060605997</v>
      </c>
      <c r="F376">
        <v>88</v>
      </c>
      <c r="G376">
        <v>1347493.29360919</v>
      </c>
      <c r="H376" s="73">
        <f t="shared" si="15"/>
        <v>2.5954216889062667</v>
      </c>
      <c r="I376" t="str">
        <f t="shared" si="16"/>
        <v/>
      </c>
      <c r="J376" t="str">
        <f t="shared" si="17"/>
        <v/>
      </c>
    </row>
    <row r="377" spans="1:10" x14ac:dyDescent="0.25">
      <c r="A377" t="s">
        <v>796</v>
      </c>
      <c r="B377" t="s">
        <v>1834</v>
      </c>
      <c r="C377" s="27">
        <v>6327.59069767442</v>
      </c>
      <c r="D377">
        <v>2022</v>
      </c>
      <c r="E377">
        <v>0.303787878787878</v>
      </c>
      <c r="F377">
        <v>352</v>
      </c>
      <c r="G377">
        <v>870464.39986850601</v>
      </c>
      <c r="H377" s="73">
        <f t="shared" si="15"/>
        <v>2.5942879640278327</v>
      </c>
      <c r="I377" t="str">
        <f t="shared" si="16"/>
        <v/>
      </c>
      <c r="J377" t="str">
        <f t="shared" si="17"/>
        <v/>
      </c>
    </row>
    <row r="378" spans="1:10" x14ac:dyDescent="0.25">
      <c r="A378" t="s">
        <v>796</v>
      </c>
      <c r="B378" t="s">
        <v>1732</v>
      </c>
      <c r="C378" s="27">
        <v>29000</v>
      </c>
      <c r="D378">
        <v>2022</v>
      </c>
      <c r="E378">
        <v>5.1704545454545399E-2</v>
      </c>
      <c r="F378">
        <v>22</v>
      </c>
      <c r="G378">
        <v>243592.08000957401</v>
      </c>
      <c r="H378" s="73">
        <f t="shared" si="15"/>
        <v>2.5914051064848298</v>
      </c>
      <c r="I378" t="str">
        <f t="shared" si="16"/>
        <v/>
      </c>
      <c r="J378" t="str">
        <f t="shared" si="17"/>
        <v/>
      </c>
    </row>
    <row r="379" spans="1:10" x14ac:dyDescent="0.25">
      <c r="A379" t="s">
        <v>796</v>
      </c>
      <c r="B379" t="s">
        <v>1129</v>
      </c>
      <c r="C379" s="27">
        <v>37822.537878787902</v>
      </c>
      <c r="D379">
        <v>2022</v>
      </c>
      <c r="E379">
        <v>0.114962121212121</v>
      </c>
      <c r="F379">
        <v>4</v>
      </c>
      <c r="G379">
        <v>350021.02250711201</v>
      </c>
      <c r="H379" s="73">
        <f t="shared" si="15"/>
        <v>2.5912033353255293</v>
      </c>
      <c r="I379" t="str">
        <f t="shared" si="16"/>
        <v/>
      </c>
      <c r="J379" t="str">
        <f t="shared" si="17"/>
        <v/>
      </c>
    </row>
    <row r="380" spans="1:10" x14ac:dyDescent="0.25">
      <c r="A380" t="s">
        <v>796</v>
      </c>
      <c r="B380" t="s">
        <v>1104</v>
      </c>
      <c r="C380" s="27">
        <v>125555.87114037501</v>
      </c>
      <c r="D380">
        <v>2022</v>
      </c>
      <c r="E380">
        <v>0.38162878787878701</v>
      </c>
      <c r="F380">
        <v>212</v>
      </c>
      <c r="G380">
        <v>927315.39177739597</v>
      </c>
      <c r="H380" s="73">
        <f t="shared" si="15"/>
        <v>2.5908760896726983</v>
      </c>
      <c r="I380" t="str">
        <f t="shared" si="16"/>
        <v/>
      </c>
      <c r="J380" t="str">
        <f t="shared" si="17"/>
        <v/>
      </c>
    </row>
    <row r="381" spans="1:10" x14ac:dyDescent="0.25">
      <c r="A381" t="s">
        <v>796</v>
      </c>
      <c r="B381" t="s">
        <v>1797</v>
      </c>
      <c r="C381" s="27">
        <v>222149</v>
      </c>
      <c r="D381">
        <v>2022</v>
      </c>
      <c r="E381">
        <v>0.31420454545454501</v>
      </c>
      <c r="F381">
        <v>72</v>
      </c>
      <c r="G381">
        <v>1932408.71528009</v>
      </c>
      <c r="H381" s="73">
        <f t="shared" si="15"/>
        <v>2.5852901284479501</v>
      </c>
      <c r="I381" t="str">
        <f t="shared" si="16"/>
        <v/>
      </c>
      <c r="J381" t="str">
        <f t="shared" si="17"/>
        <v/>
      </c>
    </row>
    <row r="382" spans="1:10" x14ac:dyDescent="0.25">
      <c r="A382" t="s">
        <v>796</v>
      </c>
      <c r="B382" t="s">
        <v>1130</v>
      </c>
      <c r="C382" s="27">
        <v>105055.681818182</v>
      </c>
      <c r="D382">
        <v>2022</v>
      </c>
      <c r="E382">
        <v>0.319318181818181</v>
      </c>
      <c r="F382">
        <v>58</v>
      </c>
      <c r="G382">
        <v>966335.76980407198</v>
      </c>
      <c r="H382" s="73">
        <f t="shared" si="15"/>
        <v>2.5755295750059286</v>
      </c>
      <c r="I382" t="str">
        <f t="shared" si="16"/>
        <v/>
      </c>
      <c r="J382" t="str">
        <f t="shared" si="17"/>
        <v/>
      </c>
    </row>
    <row r="383" spans="1:10" x14ac:dyDescent="0.25">
      <c r="A383" t="s">
        <v>796</v>
      </c>
      <c r="B383" t="s">
        <v>1131</v>
      </c>
      <c r="C383" s="27">
        <v>28662.878787878799</v>
      </c>
      <c r="D383">
        <v>2022</v>
      </c>
      <c r="E383">
        <v>8.7121212121212099E-2</v>
      </c>
      <c r="F383">
        <v>17</v>
      </c>
      <c r="G383">
        <v>263559.13557752903</v>
      </c>
      <c r="H383" s="73">
        <f t="shared" si="15"/>
        <v>2.5746387342263715</v>
      </c>
      <c r="I383" t="str">
        <f t="shared" si="16"/>
        <v/>
      </c>
      <c r="J383" t="str">
        <f t="shared" si="17"/>
        <v/>
      </c>
    </row>
    <row r="384" spans="1:10" x14ac:dyDescent="0.25">
      <c r="A384" t="s">
        <v>796</v>
      </c>
      <c r="B384" t="s">
        <v>1132</v>
      </c>
      <c r="C384" s="27">
        <v>59195.075757575803</v>
      </c>
      <c r="D384">
        <v>2022</v>
      </c>
      <c r="E384">
        <v>0.17992424242424199</v>
      </c>
      <c r="F384">
        <v>18</v>
      </c>
      <c r="G384">
        <v>540913.18691727996</v>
      </c>
      <c r="H384" s="73">
        <f t="shared" si="15"/>
        <v>2.5585860039625881</v>
      </c>
      <c r="I384" t="str">
        <f t="shared" si="16"/>
        <v/>
      </c>
      <c r="J384" t="str">
        <f t="shared" si="17"/>
        <v/>
      </c>
    </row>
    <row r="385" spans="1:10" x14ac:dyDescent="0.25">
      <c r="A385" t="s">
        <v>796</v>
      </c>
      <c r="B385" t="s">
        <v>1133</v>
      </c>
      <c r="C385" s="27">
        <v>39131.060606060601</v>
      </c>
      <c r="D385">
        <v>2022</v>
      </c>
      <c r="E385">
        <v>0.118939393939393</v>
      </c>
      <c r="F385">
        <v>11</v>
      </c>
      <c r="G385">
        <v>357060.39264345297</v>
      </c>
      <c r="H385" s="73">
        <f t="shared" si="15"/>
        <v>2.554924614659758</v>
      </c>
      <c r="I385" t="str">
        <f t="shared" si="16"/>
        <v/>
      </c>
      <c r="J385" t="str">
        <f t="shared" si="17"/>
        <v/>
      </c>
    </row>
    <row r="386" spans="1:10" x14ac:dyDescent="0.25">
      <c r="A386" t="s">
        <v>796</v>
      </c>
      <c r="B386" t="s">
        <v>1134</v>
      </c>
      <c r="C386" s="27">
        <v>57076.515151515203</v>
      </c>
      <c r="D386">
        <v>2022</v>
      </c>
      <c r="E386">
        <v>0.17348484848484799</v>
      </c>
      <c r="F386">
        <v>44</v>
      </c>
      <c r="G386">
        <v>520620.94231989002</v>
      </c>
      <c r="H386" s="73">
        <f t="shared" ref="H386:H449" si="18">G386/SUMIFS(C:C,B:B,B386)</f>
        <v>2.5540077817049425</v>
      </c>
      <c r="I386" t="str">
        <f t="shared" ref="I386:I449" si="19">IF(A386="Construction",SUMIFS(D:D,A:A,"Engineering",B:B,B386),"")</f>
        <v/>
      </c>
      <c r="J386" t="str">
        <f t="shared" si="17"/>
        <v/>
      </c>
    </row>
    <row r="387" spans="1:10" x14ac:dyDescent="0.25">
      <c r="A387" t="s">
        <v>796</v>
      </c>
      <c r="B387" t="s">
        <v>1135</v>
      </c>
      <c r="C387" s="27">
        <v>83870.075757575803</v>
      </c>
      <c r="D387">
        <v>2022</v>
      </c>
      <c r="E387">
        <v>0.254924242424242</v>
      </c>
      <c r="F387">
        <v>26</v>
      </c>
      <c r="G387">
        <v>762875.88183191104</v>
      </c>
      <c r="H387" s="73">
        <f t="shared" si="18"/>
        <v>2.5468588764645386</v>
      </c>
      <c r="I387" t="str">
        <f t="shared" si="19"/>
        <v/>
      </c>
      <c r="J387" t="str">
        <f t="shared" ref="J387:J450" si="20">IF(AND(I387&lt;&gt;"",I387&lt;&gt;3000,I387&lt;&gt;0),D387-I387,"")</f>
        <v/>
      </c>
    </row>
    <row r="388" spans="1:10" x14ac:dyDescent="0.25">
      <c r="A388" t="s">
        <v>796</v>
      </c>
      <c r="B388" t="s">
        <v>1136</v>
      </c>
      <c r="C388" s="27">
        <v>58634.280303030297</v>
      </c>
      <c r="D388">
        <v>2022</v>
      </c>
      <c r="E388">
        <v>0.178219696969696</v>
      </c>
      <c r="F388">
        <v>20</v>
      </c>
      <c r="G388">
        <v>532897.52106561803</v>
      </c>
      <c r="H388" s="73">
        <f t="shared" si="18"/>
        <v>2.5447793530887997</v>
      </c>
      <c r="I388" t="str">
        <f t="shared" si="19"/>
        <v/>
      </c>
      <c r="J388" t="str">
        <f t="shared" si="20"/>
        <v/>
      </c>
    </row>
    <row r="389" spans="1:10" x14ac:dyDescent="0.25">
      <c r="A389" t="s">
        <v>796</v>
      </c>
      <c r="B389" t="s">
        <v>1110</v>
      </c>
      <c r="C389" s="27">
        <v>118639.3938716</v>
      </c>
      <c r="D389">
        <v>2022</v>
      </c>
      <c r="E389">
        <v>0.36060606060605999</v>
      </c>
      <c r="F389">
        <v>44</v>
      </c>
      <c r="G389">
        <v>859831.37826254603</v>
      </c>
      <c r="H389" s="73">
        <f t="shared" si="18"/>
        <v>2.5423806305053143</v>
      </c>
      <c r="I389" t="str">
        <f t="shared" si="19"/>
        <v/>
      </c>
      <c r="J389" t="str">
        <f t="shared" si="20"/>
        <v/>
      </c>
    </row>
    <row r="390" spans="1:10" x14ac:dyDescent="0.25">
      <c r="A390" t="s">
        <v>796</v>
      </c>
      <c r="B390" t="s">
        <v>1911</v>
      </c>
      <c r="C390" s="27">
        <v>42684.814846116198</v>
      </c>
      <c r="D390">
        <v>2022</v>
      </c>
      <c r="E390">
        <v>0.202083333333333</v>
      </c>
      <c r="F390">
        <v>84</v>
      </c>
      <c r="G390">
        <v>1308448.54444666</v>
      </c>
      <c r="H390" s="73">
        <f t="shared" si="18"/>
        <v>2.5361253422346386</v>
      </c>
      <c r="I390" t="str">
        <f t="shared" si="19"/>
        <v/>
      </c>
      <c r="J390" t="str">
        <f t="shared" si="20"/>
        <v/>
      </c>
    </row>
    <row r="391" spans="1:10" x14ac:dyDescent="0.25">
      <c r="A391" t="s">
        <v>796</v>
      </c>
      <c r="B391" t="s">
        <v>1813</v>
      </c>
      <c r="C391" s="27">
        <v>193065</v>
      </c>
      <c r="D391">
        <v>2022</v>
      </c>
      <c r="E391">
        <v>0.18560606060606</v>
      </c>
      <c r="F391">
        <v>282</v>
      </c>
      <c r="G391">
        <v>856495.594563641</v>
      </c>
      <c r="H391" s="73">
        <f t="shared" si="18"/>
        <v>2.5354583965508146</v>
      </c>
      <c r="I391" t="str">
        <f t="shared" si="19"/>
        <v/>
      </c>
      <c r="J391" t="str">
        <f t="shared" si="20"/>
        <v/>
      </c>
    </row>
    <row r="392" spans="1:10" x14ac:dyDescent="0.25">
      <c r="A392" t="s">
        <v>796</v>
      </c>
      <c r="B392" t="s">
        <v>1137</v>
      </c>
      <c r="C392" s="27">
        <v>25422.727272727301</v>
      </c>
      <c r="D392">
        <v>2022</v>
      </c>
      <c r="E392">
        <v>7.7272727272727201E-2</v>
      </c>
      <c r="F392">
        <v>2</v>
      </c>
      <c r="G392">
        <v>229938.288429015</v>
      </c>
      <c r="H392" s="73">
        <f t="shared" si="18"/>
        <v>2.532486781195658</v>
      </c>
      <c r="I392" t="str">
        <f t="shared" si="19"/>
        <v/>
      </c>
      <c r="J392" t="str">
        <f t="shared" si="20"/>
        <v/>
      </c>
    </row>
    <row r="393" spans="1:10" x14ac:dyDescent="0.25">
      <c r="A393" t="s">
        <v>796</v>
      </c>
      <c r="B393" t="s">
        <v>1138</v>
      </c>
      <c r="C393" s="27">
        <v>56204.166666666701</v>
      </c>
      <c r="D393">
        <v>2022</v>
      </c>
      <c r="E393">
        <v>0.170833333333333</v>
      </c>
      <c r="F393">
        <v>34</v>
      </c>
      <c r="G393">
        <v>507771.01891623298</v>
      </c>
      <c r="H393" s="73">
        <f t="shared" si="18"/>
        <v>2.5296324761784308</v>
      </c>
      <c r="I393" t="str">
        <f t="shared" si="19"/>
        <v/>
      </c>
      <c r="J393" t="str">
        <f t="shared" si="20"/>
        <v/>
      </c>
    </row>
    <row r="394" spans="1:10" x14ac:dyDescent="0.25">
      <c r="A394" t="s">
        <v>796</v>
      </c>
      <c r="B394" t="s">
        <v>1139</v>
      </c>
      <c r="C394" s="27">
        <v>36140.151515151498</v>
      </c>
      <c r="D394">
        <v>2022</v>
      </c>
      <c r="E394">
        <v>0.109848484848484</v>
      </c>
      <c r="F394">
        <v>29</v>
      </c>
      <c r="G394">
        <v>326271.54264742602</v>
      </c>
      <c r="H394" s="73">
        <f t="shared" si="18"/>
        <v>2.5278264786183575</v>
      </c>
      <c r="I394" t="str">
        <f t="shared" si="19"/>
        <v/>
      </c>
      <c r="J394" t="str">
        <f t="shared" si="20"/>
        <v/>
      </c>
    </row>
    <row r="395" spans="1:10" x14ac:dyDescent="0.25">
      <c r="A395" t="s">
        <v>796</v>
      </c>
      <c r="B395" t="s">
        <v>1140</v>
      </c>
      <c r="C395" s="27">
        <v>18817.803030302999</v>
      </c>
      <c r="D395">
        <v>2022</v>
      </c>
      <c r="E395">
        <v>5.7196969696969698E-2</v>
      </c>
      <c r="F395">
        <v>293</v>
      </c>
      <c r="G395">
        <v>169654.38906855401</v>
      </c>
      <c r="H395" s="73">
        <f t="shared" si="18"/>
        <v>2.524376988254097</v>
      </c>
      <c r="I395" t="str">
        <f t="shared" si="19"/>
        <v/>
      </c>
      <c r="J395" t="str">
        <f t="shared" si="20"/>
        <v/>
      </c>
    </row>
    <row r="396" spans="1:10" x14ac:dyDescent="0.25">
      <c r="A396" t="s">
        <v>796</v>
      </c>
      <c r="B396" t="s">
        <v>1586</v>
      </c>
      <c r="C396" s="27">
        <v>34747.800000000003</v>
      </c>
      <c r="D396">
        <v>2022</v>
      </c>
      <c r="E396">
        <v>9.2613636363636301E-2</v>
      </c>
      <c r="F396">
        <v>10</v>
      </c>
      <c r="G396">
        <v>261797.47549761401</v>
      </c>
      <c r="H396" s="73">
        <f t="shared" si="18"/>
        <v>2.5122582429514075</v>
      </c>
      <c r="I396" t="str">
        <f t="shared" si="19"/>
        <v/>
      </c>
      <c r="J396" t="str">
        <f t="shared" si="20"/>
        <v/>
      </c>
    </row>
    <row r="397" spans="1:10" x14ac:dyDescent="0.25">
      <c r="A397" t="s">
        <v>796</v>
      </c>
      <c r="B397" t="s">
        <v>1901</v>
      </c>
      <c r="C397" s="27">
        <v>79176.587377960197</v>
      </c>
      <c r="D397">
        <v>2022</v>
      </c>
      <c r="E397">
        <v>0.30151515151515101</v>
      </c>
      <c r="F397">
        <v>204</v>
      </c>
      <c r="G397">
        <v>1352898.4974078501</v>
      </c>
      <c r="H397" s="73">
        <f t="shared" si="18"/>
        <v>2.5074272837564053</v>
      </c>
      <c r="I397" t="str">
        <f t="shared" si="19"/>
        <v/>
      </c>
      <c r="J397" t="str">
        <f t="shared" si="20"/>
        <v/>
      </c>
    </row>
    <row r="398" spans="1:10" x14ac:dyDescent="0.25">
      <c r="A398" t="s">
        <v>796</v>
      </c>
      <c r="B398" t="s">
        <v>1141</v>
      </c>
      <c r="C398" s="27">
        <v>30719.128787878799</v>
      </c>
      <c r="D398">
        <v>2022</v>
      </c>
      <c r="E398">
        <v>9.3371212121212105E-2</v>
      </c>
      <c r="F398">
        <v>13</v>
      </c>
      <c r="G398">
        <v>274561.40595432097</v>
      </c>
      <c r="H398" s="73">
        <f t="shared" si="18"/>
        <v>2.5025837873873642</v>
      </c>
      <c r="I398" t="str">
        <f t="shared" si="19"/>
        <v/>
      </c>
      <c r="J398" t="str">
        <f t="shared" si="20"/>
        <v/>
      </c>
    </row>
    <row r="399" spans="1:10" x14ac:dyDescent="0.25">
      <c r="A399" t="s">
        <v>796</v>
      </c>
      <c r="B399" t="s">
        <v>1142</v>
      </c>
      <c r="C399" s="27">
        <v>42371.212121212098</v>
      </c>
      <c r="D399">
        <v>2022</v>
      </c>
      <c r="E399">
        <v>0.12878787878787801</v>
      </c>
      <c r="F399">
        <v>12</v>
      </c>
      <c r="G399">
        <v>378507.79892936099</v>
      </c>
      <c r="H399" s="73">
        <f t="shared" si="18"/>
        <v>2.5012780705219426</v>
      </c>
      <c r="I399" t="str">
        <f t="shared" si="19"/>
        <v/>
      </c>
      <c r="J399" t="str">
        <f t="shared" si="20"/>
        <v/>
      </c>
    </row>
    <row r="400" spans="1:10" x14ac:dyDescent="0.25">
      <c r="A400" t="s">
        <v>796</v>
      </c>
      <c r="B400" t="s">
        <v>1124</v>
      </c>
      <c r="C400" s="27">
        <v>139887.31052612499</v>
      </c>
      <c r="D400">
        <v>2022</v>
      </c>
      <c r="E400">
        <v>0.42518939393939298</v>
      </c>
      <c r="F400">
        <v>40</v>
      </c>
      <c r="G400">
        <v>996009.21379486902</v>
      </c>
      <c r="H400" s="73">
        <f t="shared" si="18"/>
        <v>2.4977055325360933</v>
      </c>
      <c r="I400" t="str">
        <f t="shared" si="19"/>
        <v/>
      </c>
      <c r="J400" t="str">
        <f t="shared" si="20"/>
        <v/>
      </c>
    </row>
    <row r="401" spans="1:10" x14ac:dyDescent="0.25">
      <c r="A401" t="s">
        <v>796</v>
      </c>
      <c r="B401" t="s">
        <v>1925</v>
      </c>
      <c r="C401" s="27">
        <v>51683.651972831998</v>
      </c>
      <c r="D401">
        <v>2022</v>
      </c>
      <c r="E401">
        <v>0.46988636363636299</v>
      </c>
      <c r="F401">
        <v>259</v>
      </c>
      <c r="G401">
        <v>1094573.9168339199</v>
      </c>
      <c r="H401" s="73">
        <f t="shared" si="18"/>
        <v>2.4901675810443495</v>
      </c>
      <c r="I401" t="str">
        <f t="shared" si="19"/>
        <v/>
      </c>
      <c r="J401" t="str">
        <f t="shared" si="20"/>
        <v/>
      </c>
    </row>
    <row r="402" spans="1:10" x14ac:dyDescent="0.25">
      <c r="A402" t="s">
        <v>796</v>
      </c>
      <c r="B402" t="s">
        <v>1143</v>
      </c>
      <c r="C402" s="27">
        <v>111847.537878788</v>
      </c>
      <c r="D402">
        <v>2022</v>
      </c>
      <c r="E402">
        <v>0.33996212121212099</v>
      </c>
      <c r="F402">
        <v>56</v>
      </c>
      <c r="G402">
        <v>991432.47340312798</v>
      </c>
      <c r="H402" s="73">
        <f t="shared" si="18"/>
        <v>2.4819597982900592</v>
      </c>
      <c r="I402" t="str">
        <f t="shared" si="19"/>
        <v/>
      </c>
      <c r="J402" t="str">
        <f t="shared" si="20"/>
        <v/>
      </c>
    </row>
    <row r="403" spans="1:10" x14ac:dyDescent="0.25">
      <c r="A403" t="s">
        <v>796</v>
      </c>
      <c r="B403" t="s">
        <v>1144</v>
      </c>
      <c r="C403" s="27">
        <v>68790.909090909103</v>
      </c>
      <c r="D403">
        <v>2022</v>
      </c>
      <c r="E403">
        <v>0.20909090909090899</v>
      </c>
      <c r="F403">
        <v>37</v>
      </c>
      <c r="G403">
        <v>608242.68537630502</v>
      </c>
      <c r="H403" s="73">
        <f t="shared" si="18"/>
        <v>2.4757334094872734</v>
      </c>
      <c r="I403" t="str">
        <f t="shared" si="19"/>
        <v/>
      </c>
      <c r="J403" t="str">
        <f t="shared" si="20"/>
        <v/>
      </c>
    </row>
    <row r="404" spans="1:10" x14ac:dyDescent="0.25">
      <c r="A404" t="s">
        <v>796</v>
      </c>
      <c r="B404" t="s">
        <v>1145</v>
      </c>
      <c r="C404" s="27">
        <v>80380.681818181896</v>
      </c>
      <c r="D404">
        <v>2022</v>
      </c>
      <c r="E404">
        <v>0.24431818181818099</v>
      </c>
      <c r="F404">
        <v>39</v>
      </c>
      <c r="G404">
        <v>709506.14377493795</v>
      </c>
      <c r="H404" s="73">
        <f t="shared" si="18"/>
        <v>2.4715107630754867</v>
      </c>
      <c r="I404" t="str">
        <f t="shared" si="19"/>
        <v/>
      </c>
      <c r="J404" t="str">
        <f t="shared" si="20"/>
        <v/>
      </c>
    </row>
    <row r="405" spans="1:10" x14ac:dyDescent="0.25">
      <c r="A405" t="s">
        <v>796</v>
      </c>
      <c r="B405" t="s">
        <v>1146</v>
      </c>
      <c r="C405" s="27">
        <v>85926.325757575803</v>
      </c>
      <c r="D405">
        <v>2022</v>
      </c>
      <c r="E405">
        <v>0.26117424242424198</v>
      </c>
      <c r="F405">
        <v>53</v>
      </c>
      <c r="G405">
        <v>758138.47973481205</v>
      </c>
      <c r="H405" s="73">
        <f t="shared" si="18"/>
        <v>2.4704742400443171</v>
      </c>
      <c r="I405" t="str">
        <f t="shared" si="19"/>
        <v/>
      </c>
      <c r="J405" t="str">
        <f t="shared" si="20"/>
        <v/>
      </c>
    </row>
    <row r="406" spans="1:10" x14ac:dyDescent="0.25">
      <c r="A406" t="s">
        <v>796</v>
      </c>
      <c r="B406" t="s">
        <v>1806</v>
      </c>
      <c r="C406" s="27">
        <v>144661</v>
      </c>
      <c r="D406">
        <v>2022</v>
      </c>
      <c r="E406">
        <v>0.34678030303030299</v>
      </c>
      <c r="F406">
        <v>187</v>
      </c>
      <c r="G406">
        <v>1007983.39906139</v>
      </c>
      <c r="H406" s="73">
        <f t="shared" si="18"/>
        <v>2.45077912976795</v>
      </c>
      <c r="I406" t="str">
        <f t="shared" si="19"/>
        <v/>
      </c>
      <c r="J406" t="str">
        <f t="shared" si="20"/>
        <v/>
      </c>
    </row>
    <row r="407" spans="1:10" x14ac:dyDescent="0.25">
      <c r="A407" t="s">
        <v>796</v>
      </c>
      <c r="B407" t="s">
        <v>1147</v>
      </c>
      <c r="C407" s="27">
        <v>33710.037878787902</v>
      </c>
      <c r="D407">
        <v>2022</v>
      </c>
      <c r="E407">
        <v>0.102462121212121</v>
      </c>
      <c r="F407">
        <v>16</v>
      </c>
      <c r="G407">
        <v>293450.93250823498</v>
      </c>
      <c r="H407" s="73">
        <f t="shared" si="18"/>
        <v>2.4374419689990656</v>
      </c>
      <c r="I407" t="str">
        <f t="shared" si="19"/>
        <v/>
      </c>
      <c r="J407" t="str">
        <f t="shared" si="20"/>
        <v/>
      </c>
    </row>
    <row r="408" spans="1:10" x14ac:dyDescent="0.25">
      <c r="A408" t="s">
        <v>796</v>
      </c>
      <c r="B408" t="s">
        <v>1148</v>
      </c>
      <c r="C408" s="27">
        <v>60565.909090909103</v>
      </c>
      <c r="D408">
        <v>2022</v>
      </c>
      <c r="E408">
        <v>0.184090909090909</v>
      </c>
      <c r="F408">
        <v>28</v>
      </c>
      <c r="G408">
        <v>525276.89323816204</v>
      </c>
      <c r="H408" s="73">
        <f t="shared" si="18"/>
        <v>2.4283880538459823</v>
      </c>
      <c r="I408" t="str">
        <f t="shared" si="19"/>
        <v/>
      </c>
      <c r="J408" t="str">
        <f t="shared" si="20"/>
        <v/>
      </c>
    </row>
    <row r="409" spans="1:10" x14ac:dyDescent="0.25">
      <c r="A409" t="s">
        <v>796</v>
      </c>
      <c r="B409" t="s">
        <v>1149</v>
      </c>
      <c r="C409" s="27">
        <v>31965.340909090901</v>
      </c>
      <c r="D409">
        <v>2022</v>
      </c>
      <c r="E409">
        <v>9.7159090909090903E-2</v>
      </c>
      <c r="F409">
        <v>21</v>
      </c>
      <c r="G409">
        <v>276795.39268751501</v>
      </c>
      <c r="H409" s="73">
        <f t="shared" si="18"/>
        <v>2.424585746572236</v>
      </c>
      <c r="I409" t="str">
        <f t="shared" si="19"/>
        <v/>
      </c>
      <c r="J409" t="str">
        <f t="shared" si="20"/>
        <v/>
      </c>
    </row>
    <row r="410" spans="1:10" x14ac:dyDescent="0.25">
      <c r="A410" t="s">
        <v>796</v>
      </c>
      <c r="B410" t="s">
        <v>1150</v>
      </c>
      <c r="C410" s="27">
        <v>52590.151515151498</v>
      </c>
      <c r="D410">
        <v>2022</v>
      </c>
      <c r="E410">
        <v>0.15984848484848399</v>
      </c>
      <c r="F410">
        <v>13</v>
      </c>
      <c r="G410">
        <v>454713.38133922999</v>
      </c>
      <c r="H410" s="73">
        <f t="shared" si="18"/>
        <v>2.4209807940618502</v>
      </c>
      <c r="I410" t="str">
        <f t="shared" si="19"/>
        <v/>
      </c>
      <c r="J410" t="str">
        <f t="shared" si="20"/>
        <v/>
      </c>
    </row>
    <row r="411" spans="1:10" x14ac:dyDescent="0.25">
      <c r="A411" t="s">
        <v>796</v>
      </c>
      <c r="B411" t="s">
        <v>1151</v>
      </c>
      <c r="C411" s="27">
        <v>152037.87878787899</v>
      </c>
      <c r="D411">
        <v>2022</v>
      </c>
      <c r="E411">
        <v>0.46212121212121199</v>
      </c>
      <c r="F411">
        <v>126</v>
      </c>
      <c r="G411">
        <v>1313557.7585960799</v>
      </c>
      <c r="H411" s="73">
        <f t="shared" si="18"/>
        <v>2.4191088124824875</v>
      </c>
      <c r="I411" t="str">
        <f t="shared" si="19"/>
        <v/>
      </c>
      <c r="J411" t="str">
        <f t="shared" si="20"/>
        <v/>
      </c>
    </row>
    <row r="412" spans="1:10" x14ac:dyDescent="0.25">
      <c r="A412" t="s">
        <v>796</v>
      </c>
      <c r="B412" t="s">
        <v>1152</v>
      </c>
      <c r="C412" s="27">
        <v>56328.787878787902</v>
      </c>
      <c r="D412">
        <v>2022</v>
      </c>
      <c r="E412">
        <v>0.17121212121212101</v>
      </c>
      <c r="F412">
        <v>25</v>
      </c>
      <c r="G412">
        <v>485910.67921367899</v>
      </c>
      <c r="H412" s="73">
        <f t="shared" si="18"/>
        <v>2.4153722333348067</v>
      </c>
      <c r="I412" t="str">
        <f t="shared" si="19"/>
        <v/>
      </c>
      <c r="J412" t="str">
        <f t="shared" si="20"/>
        <v/>
      </c>
    </row>
    <row r="413" spans="1:10" x14ac:dyDescent="0.25">
      <c r="A413" t="s">
        <v>796</v>
      </c>
      <c r="B413" t="s">
        <v>1601</v>
      </c>
      <c r="C413" s="27">
        <v>38097.360000000001</v>
      </c>
      <c r="D413">
        <v>2022</v>
      </c>
      <c r="E413">
        <v>0.27007575757575703</v>
      </c>
      <c r="F413">
        <v>97</v>
      </c>
      <c r="G413">
        <v>578211.36090239696</v>
      </c>
      <c r="H413" s="73">
        <f t="shared" si="18"/>
        <v>2.4026649579528567</v>
      </c>
      <c r="I413" t="str">
        <f t="shared" si="19"/>
        <v/>
      </c>
      <c r="J413" t="str">
        <f t="shared" si="20"/>
        <v/>
      </c>
    </row>
    <row r="414" spans="1:10" x14ac:dyDescent="0.25">
      <c r="A414" t="s">
        <v>796</v>
      </c>
      <c r="B414" t="s">
        <v>1910</v>
      </c>
      <c r="C414" s="27">
        <v>51683.651972831998</v>
      </c>
      <c r="D414">
        <v>2022</v>
      </c>
      <c r="E414">
        <v>0.196780303030303</v>
      </c>
      <c r="F414">
        <v>24</v>
      </c>
      <c r="G414">
        <v>471151.85380766098</v>
      </c>
      <c r="H414" s="73">
        <f t="shared" si="18"/>
        <v>2.3991099715881976</v>
      </c>
      <c r="I414" t="str">
        <f t="shared" si="19"/>
        <v/>
      </c>
      <c r="J414" t="str">
        <f t="shared" si="20"/>
        <v/>
      </c>
    </row>
    <row r="415" spans="1:10" x14ac:dyDescent="0.25">
      <c r="A415" t="s">
        <v>796</v>
      </c>
      <c r="B415" t="s">
        <v>1887</v>
      </c>
      <c r="C415" s="27">
        <v>19177.1491990574</v>
      </c>
      <c r="D415">
        <v>2022</v>
      </c>
      <c r="E415">
        <v>0.107196969696969</v>
      </c>
      <c r="F415">
        <v>238</v>
      </c>
      <c r="G415">
        <v>331803.845087172</v>
      </c>
      <c r="H415" s="73">
        <f t="shared" si="18"/>
        <v>2.386865205616715</v>
      </c>
      <c r="I415" t="str">
        <f t="shared" si="19"/>
        <v/>
      </c>
      <c r="J415" t="str">
        <f t="shared" si="20"/>
        <v/>
      </c>
    </row>
    <row r="416" spans="1:10" x14ac:dyDescent="0.25">
      <c r="A416" t="s">
        <v>796</v>
      </c>
      <c r="B416" t="s">
        <v>1935</v>
      </c>
      <c r="C416" s="27">
        <v>19177.1491990574</v>
      </c>
      <c r="D416">
        <v>2022</v>
      </c>
      <c r="E416">
        <v>0.132386363636363</v>
      </c>
      <c r="F416">
        <v>81</v>
      </c>
      <c r="G416">
        <v>226468.91840360899</v>
      </c>
      <c r="H416" s="73">
        <f t="shared" si="18"/>
        <v>2.3867621693038781</v>
      </c>
      <c r="I416" t="str">
        <f t="shared" si="19"/>
        <v/>
      </c>
      <c r="J416" t="str">
        <f t="shared" si="20"/>
        <v/>
      </c>
    </row>
    <row r="417" spans="1:10" x14ac:dyDescent="0.25">
      <c r="A417" t="s">
        <v>796</v>
      </c>
      <c r="B417" t="s">
        <v>1153</v>
      </c>
      <c r="C417" s="27">
        <v>39816.477272727301</v>
      </c>
      <c r="D417">
        <v>2022</v>
      </c>
      <c r="E417">
        <v>0.121022727272727</v>
      </c>
      <c r="F417">
        <v>61</v>
      </c>
      <c r="G417">
        <v>337968.44978822098</v>
      </c>
      <c r="H417" s="73">
        <f t="shared" si="18"/>
        <v>2.3766835346209967</v>
      </c>
      <c r="I417" t="str">
        <f t="shared" si="19"/>
        <v/>
      </c>
      <c r="J417" t="str">
        <f t="shared" si="20"/>
        <v/>
      </c>
    </row>
    <row r="418" spans="1:10" x14ac:dyDescent="0.25">
      <c r="A418" t="s">
        <v>796</v>
      </c>
      <c r="B418" t="s">
        <v>1154</v>
      </c>
      <c r="C418" s="27">
        <v>113592.23484848499</v>
      </c>
      <c r="D418">
        <v>2022</v>
      </c>
      <c r="E418">
        <v>0.34526515151515103</v>
      </c>
      <c r="F418">
        <v>14</v>
      </c>
      <c r="G418">
        <v>959537.73849884898</v>
      </c>
      <c r="H418" s="73">
        <f t="shared" si="18"/>
        <v>2.3652194812263736</v>
      </c>
      <c r="I418" t="str">
        <f t="shared" si="19"/>
        <v/>
      </c>
      <c r="J418" t="str">
        <f t="shared" si="20"/>
        <v/>
      </c>
    </row>
    <row r="419" spans="1:10" x14ac:dyDescent="0.25">
      <c r="A419" t="s">
        <v>796</v>
      </c>
      <c r="B419" t="s">
        <v>1692</v>
      </c>
      <c r="C419" s="27">
        <v>60345.16</v>
      </c>
      <c r="D419">
        <v>2022</v>
      </c>
      <c r="E419">
        <v>0.36060606060605999</v>
      </c>
      <c r="F419">
        <v>150</v>
      </c>
      <c r="G419">
        <v>907471.24102142802</v>
      </c>
      <c r="H419" s="73">
        <f t="shared" si="18"/>
        <v>2.3610840865575828</v>
      </c>
      <c r="I419" t="str">
        <f t="shared" si="19"/>
        <v/>
      </c>
      <c r="J419" t="str">
        <f t="shared" si="20"/>
        <v/>
      </c>
    </row>
    <row r="420" spans="1:10" x14ac:dyDescent="0.25">
      <c r="A420" t="s">
        <v>796</v>
      </c>
      <c r="B420" t="s">
        <v>1155</v>
      </c>
      <c r="C420" s="27">
        <v>117019.318181818</v>
      </c>
      <c r="D420">
        <v>2022</v>
      </c>
      <c r="E420">
        <v>0.35568181818181799</v>
      </c>
      <c r="F420">
        <v>9</v>
      </c>
      <c r="G420">
        <v>985929.88497967902</v>
      </c>
      <c r="H420" s="73">
        <f t="shared" si="18"/>
        <v>2.3591008056070106</v>
      </c>
      <c r="I420" t="str">
        <f t="shared" si="19"/>
        <v/>
      </c>
      <c r="J420" t="str">
        <f t="shared" si="20"/>
        <v/>
      </c>
    </row>
    <row r="421" spans="1:10" x14ac:dyDescent="0.25">
      <c r="A421" t="s">
        <v>796</v>
      </c>
      <c r="B421" t="s">
        <v>1740</v>
      </c>
      <c r="C421" s="27">
        <v>26849.56</v>
      </c>
      <c r="D421">
        <v>2022</v>
      </c>
      <c r="E421">
        <v>3.2196969696969599E-2</v>
      </c>
      <c r="F421">
        <v>85</v>
      </c>
      <c r="G421">
        <v>133953.04399312101</v>
      </c>
      <c r="H421" s="73">
        <f t="shared" si="18"/>
        <v>2.3398091442645326</v>
      </c>
      <c r="I421" t="str">
        <f t="shared" si="19"/>
        <v/>
      </c>
      <c r="J421" t="str">
        <f t="shared" si="20"/>
        <v/>
      </c>
    </row>
    <row r="422" spans="1:10" x14ac:dyDescent="0.25">
      <c r="A422" t="s">
        <v>796</v>
      </c>
      <c r="B422" t="s">
        <v>1156</v>
      </c>
      <c r="C422" s="27">
        <v>13160</v>
      </c>
      <c r="D422">
        <v>2022</v>
      </c>
      <c r="E422">
        <v>3.5984848484848397E-2</v>
      </c>
      <c r="F422">
        <v>47</v>
      </c>
      <c r="G422">
        <v>109894.016784572</v>
      </c>
      <c r="H422" s="73">
        <f t="shared" si="18"/>
        <v>2.3381705698845106</v>
      </c>
      <c r="I422" t="str">
        <f t="shared" si="19"/>
        <v/>
      </c>
      <c r="J422" t="str">
        <f t="shared" si="20"/>
        <v/>
      </c>
    </row>
    <row r="423" spans="1:10" x14ac:dyDescent="0.25">
      <c r="A423" t="s">
        <v>796</v>
      </c>
      <c r="B423" t="s">
        <v>1807</v>
      </c>
      <c r="C423" s="27">
        <v>163871</v>
      </c>
      <c r="D423">
        <v>2022</v>
      </c>
      <c r="E423">
        <v>0.240151515151515</v>
      </c>
      <c r="F423">
        <v>152</v>
      </c>
      <c r="G423">
        <v>651903.896251995</v>
      </c>
      <c r="H423" s="73">
        <f t="shared" si="18"/>
        <v>2.332368154373996</v>
      </c>
      <c r="I423" t="str">
        <f t="shared" si="19"/>
        <v/>
      </c>
      <c r="J423" t="str">
        <f t="shared" si="20"/>
        <v/>
      </c>
    </row>
    <row r="424" spans="1:10" x14ac:dyDescent="0.25">
      <c r="A424" t="s">
        <v>796</v>
      </c>
      <c r="B424" t="s">
        <v>1157</v>
      </c>
      <c r="C424" s="27">
        <v>73152.651515151505</v>
      </c>
      <c r="D424">
        <v>2022</v>
      </c>
      <c r="E424">
        <v>0.22234848484848399</v>
      </c>
      <c r="F424">
        <v>32</v>
      </c>
      <c r="G424">
        <v>609173.97477645101</v>
      </c>
      <c r="H424" s="73">
        <f t="shared" si="18"/>
        <v>2.3316818926526253</v>
      </c>
      <c r="I424" t="str">
        <f t="shared" si="19"/>
        <v/>
      </c>
      <c r="J424" t="str">
        <f t="shared" si="20"/>
        <v/>
      </c>
    </row>
    <row r="425" spans="1:10" x14ac:dyDescent="0.25">
      <c r="A425" t="s">
        <v>796</v>
      </c>
      <c r="B425" t="s">
        <v>1847</v>
      </c>
      <c r="C425" s="27">
        <v>65585.480586973397</v>
      </c>
      <c r="D425">
        <v>2022</v>
      </c>
      <c r="E425">
        <v>1.0994318181818099</v>
      </c>
      <c r="F425">
        <v>285</v>
      </c>
      <c r="G425">
        <v>1293579.3935123901</v>
      </c>
      <c r="H425" s="73">
        <f t="shared" si="18"/>
        <v>2.3274390423033204</v>
      </c>
      <c r="I425" t="str">
        <f t="shared" si="19"/>
        <v/>
      </c>
      <c r="J425" t="str">
        <f t="shared" si="20"/>
        <v/>
      </c>
    </row>
    <row r="426" spans="1:10" x14ac:dyDescent="0.25">
      <c r="A426" t="s">
        <v>796</v>
      </c>
      <c r="B426" t="s">
        <v>1842</v>
      </c>
      <c r="C426" s="27">
        <v>66535.034639498699</v>
      </c>
      <c r="D426">
        <v>2022</v>
      </c>
      <c r="E426">
        <v>0.29772727272727201</v>
      </c>
      <c r="F426">
        <v>23</v>
      </c>
      <c r="G426">
        <v>1039498.92600888</v>
      </c>
      <c r="H426" s="73">
        <f t="shared" si="18"/>
        <v>2.3205860921199326</v>
      </c>
      <c r="I426" t="str">
        <f t="shared" si="19"/>
        <v/>
      </c>
      <c r="J426" t="str">
        <f t="shared" si="20"/>
        <v/>
      </c>
    </row>
    <row r="427" spans="1:10" x14ac:dyDescent="0.25">
      <c r="A427" t="s">
        <v>796</v>
      </c>
      <c r="B427" t="s">
        <v>1158</v>
      </c>
      <c r="C427" s="27">
        <v>98263.825757575702</v>
      </c>
      <c r="D427">
        <v>2022</v>
      </c>
      <c r="E427">
        <v>0.29867424242424201</v>
      </c>
      <c r="F427">
        <v>29</v>
      </c>
      <c r="G427">
        <v>808104.09971828305</v>
      </c>
      <c r="H427" s="73">
        <f t="shared" si="18"/>
        <v>2.3026698398589018</v>
      </c>
      <c r="I427" t="str">
        <f t="shared" si="19"/>
        <v/>
      </c>
      <c r="J427" t="str">
        <f t="shared" si="20"/>
        <v/>
      </c>
    </row>
    <row r="428" spans="1:10" x14ac:dyDescent="0.25">
      <c r="A428" t="s">
        <v>796</v>
      </c>
      <c r="B428" t="s">
        <v>1159</v>
      </c>
      <c r="C428" s="27">
        <v>125618.181818182</v>
      </c>
      <c r="D428">
        <v>2022</v>
      </c>
      <c r="E428">
        <v>0.381818181818181</v>
      </c>
      <c r="F428">
        <v>62</v>
      </c>
      <c r="G428">
        <v>1032722.28089792</v>
      </c>
      <c r="H428" s="73">
        <f t="shared" si="18"/>
        <v>2.3019138986579759</v>
      </c>
      <c r="I428" t="str">
        <f t="shared" si="19"/>
        <v/>
      </c>
      <c r="J428" t="str">
        <f t="shared" si="20"/>
        <v/>
      </c>
    </row>
    <row r="429" spans="1:10" x14ac:dyDescent="0.25">
      <c r="A429" t="s">
        <v>796</v>
      </c>
      <c r="B429" t="s">
        <v>1780</v>
      </c>
      <c r="C429" s="27">
        <v>157398</v>
      </c>
      <c r="D429">
        <v>2022</v>
      </c>
      <c r="E429">
        <v>0.48693181818181802</v>
      </c>
      <c r="F429">
        <v>28</v>
      </c>
      <c r="G429">
        <v>1320308.91895528</v>
      </c>
      <c r="H429" s="73">
        <f t="shared" si="18"/>
        <v>2.3005985714452395</v>
      </c>
      <c r="I429" t="str">
        <f t="shared" si="19"/>
        <v/>
      </c>
      <c r="J429" t="str">
        <f t="shared" si="20"/>
        <v/>
      </c>
    </row>
    <row r="430" spans="1:10" x14ac:dyDescent="0.25">
      <c r="A430" t="s">
        <v>796</v>
      </c>
      <c r="B430" t="s">
        <v>1803</v>
      </c>
      <c r="C430" s="27">
        <v>137241</v>
      </c>
      <c r="D430">
        <v>2022</v>
      </c>
      <c r="E430">
        <v>9.20454545454545E-2</v>
      </c>
      <c r="F430">
        <v>35</v>
      </c>
      <c r="G430">
        <v>1011259.84575383</v>
      </c>
      <c r="H430" s="73">
        <f t="shared" si="18"/>
        <v>2.3004248112562871</v>
      </c>
      <c r="I430" t="str">
        <f t="shared" si="19"/>
        <v/>
      </c>
      <c r="J430" t="str">
        <f t="shared" si="20"/>
        <v/>
      </c>
    </row>
    <row r="431" spans="1:10" x14ac:dyDescent="0.25">
      <c r="A431" t="s">
        <v>796</v>
      </c>
      <c r="B431" t="s">
        <v>1755</v>
      </c>
      <c r="C431" s="27">
        <v>61500</v>
      </c>
      <c r="D431">
        <v>2022</v>
      </c>
      <c r="E431">
        <v>0.376893939393939</v>
      </c>
      <c r="F431">
        <v>56</v>
      </c>
      <c r="G431">
        <v>917250.78700709203</v>
      </c>
      <c r="H431" s="73">
        <f t="shared" si="18"/>
        <v>2.2732361511947756</v>
      </c>
      <c r="I431" t="str">
        <f t="shared" si="19"/>
        <v/>
      </c>
      <c r="J431" t="str">
        <f t="shared" si="20"/>
        <v/>
      </c>
    </row>
    <row r="432" spans="1:10" x14ac:dyDescent="0.25">
      <c r="A432" t="s">
        <v>796</v>
      </c>
      <c r="B432" t="s">
        <v>1160</v>
      </c>
      <c r="C432" s="27">
        <v>32962.310606060601</v>
      </c>
      <c r="D432">
        <v>2022</v>
      </c>
      <c r="E432">
        <v>0.100189393939393</v>
      </c>
      <c r="F432">
        <v>9</v>
      </c>
      <c r="G432">
        <v>267148.50459370099</v>
      </c>
      <c r="H432" s="73">
        <f t="shared" si="18"/>
        <v>2.2693063656915768</v>
      </c>
      <c r="I432" t="str">
        <f t="shared" si="19"/>
        <v/>
      </c>
      <c r="J432" t="str">
        <f t="shared" si="20"/>
        <v/>
      </c>
    </row>
    <row r="433" spans="1:10" x14ac:dyDescent="0.25">
      <c r="A433" t="s">
        <v>796</v>
      </c>
      <c r="B433" t="s">
        <v>1161</v>
      </c>
      <c r="C433" s="27">
        <v>77202.840909090897</v>
      </c>
      <c r="D433">
        <v>2022</v>
      </c>
      <c r="E433">
        <v>0.23465909090909001</v>
      </c>
      <c r="F433">
        <v>39</v>
      </c>
      <c r="G433">
        <v>623628.97848654096</v>
      </c>
      <c r="H433" s="73">
        <f t="shared" si="18"/>
        <v>2.2617835292078015</v>
      </c>
      <c r="I433" t="str">
        <f t="shared" si="19"/>
        <v/>
      </c>
      <c r="J433" t="str">
        <f t="shared" si="20"/>
        <v/>
      </c>
    </row>
    <row r="434" spans="1:10" x14ac:dyDescent="0.25">
      <c r="A434" t="s">
        <v>796</v>
      </c>
      <c r="B434" t="s">
        <v>1162</v>
      </c>
      <c r="C434" s="27">
        <v>72217.992424242402</v>
      </c>
      <c r="D434">
        <v>2022</v>
      </c>
      <c r="E434">
        <v>0.21950757575757501</v>
      </c>
      <c r="F434">
        <v>31</v>
      </c>
      <c r="G434">
        <v>582801.99055844801</v>
      </c>
      <c r="H434" s="73">
        <f t="shared" si="18"/>
        <v>2.2596108238199526</v>
      </c>
      <c r="I434" t="str">
        <f t="shared" si="19"/>
        <v/>
      </c>
      <c r="J434" t="str">
        <f t="shared" si="20"/>
        <v/>
      </c>
    </row>
    <row r="435" spans="1:10" x14ac:dyDescent="0.25">
      <c r="A435" t="s">
        <v>796</v>
      </c>
      <c r="B435" t="s">
        <v>1163</v>
      </c>
      <c r="C435" s="27">
        <v>81876.136363636397</v>
      </c>
      <c r="D435">
        <v>2022</v>
      </c>
      <c r="E435">
        <v>0.24886363636363601</v>
      </c>
      <c r="F435">
        <v>36</v>
      </c>
      <c r="G435">
        <v>659571.43608443101</v>
      </c>
      <c r="H435" s="73">
        <f t="shared" si="18"/>
        <v>2.2556023074100842</v>
      </c>
      <c r="I435" t="str">
        <f t="shared" si="19"/>
        <v/>
      </c>
      <c r="J435" t="str">
        <f t="shared" si="20"/>
        <v/>
      </c>
    </row>
    <row r="436" spans="1:10" x14ac:dyDescent="0.25">
      <c r="A436" t="s">
        <v>796</v>
      </c>
      <c r="B436" t="s">
        <v>1164</v>
      </c>
      <c r="C436" s="27">
        <v>107548.10606060601</v>
      </c>
      <c r="D436">
        <v>2022</v>
      </c>
      <c r="E436">
        <v>0.32689393939393901</v>
      </c>
      <c r="F436">
        <v>8</v>
      </c>
      <c r="G436">
        <v>866021.52724768606</v>
      </c>
      <c r="H436" s="73">
        <f t="shared" si="18"/>
        <v>2.2546750148506098</v>
      </c>
      <c r="I436" t="str">
        <f t="shared" si="19"/>
        <v/>
      </c>
      <c r="J436" t="str">
        <f t="shared" si="20"/>
        <v/>
      </c>
    </row>
    <row r="437" spans="1:10" x14ac:dyDescent="0.25">
      <c r="A437" t="s">
        <v>796</v>
      </c>
      <c r="B437" t="s">
        <v>1775</v>
      </c>
      <c r="C437" s="27">
        <v>178545</v>
      </c>
      <c r="D437">
        <v>2022</v>
      </c>
      <c r="E437">
        <v>1.0799242424242399</v>
      </c>
      <c r="F437">
        <v>174</v>
      </c>
      <c r="G437">
        <v>2248192.3789925398</v>
      </c>
      <c r="H437" s="73">
        <f t="shared" si="18"/>
        <v>2.2452981896261117</v>
      </c>
      <c r="I437" t="str">
        <f t="shared" si="19"/>
        <v/>
      </c>
      <c r="J437" t="str">
        <f t="shared" si="20"/>
        <v/>
      </c>
    </row>
    <row r="438" spans="1:10" x14ac:dyDescent="0.25">
      <c r="A438" t="s">
        <v>796</v>
      </c>
      <c r="B438" t="s">
        <v>1695</v>
      </c>
      <c r="C438" s="27">
        <v>28500</v>
      </c>
      <c r="D438">
        <v>2022</v>
      </c>
      <c r="E438">
        <v>0.61761363636363598</v>
      </c>
      <c r="F438">
        <v>33</v>
      </c>
      <c r="G438">
        <v>2219911.9845700101</v>
      </c>
      <c r="H438" s="73">
        <f t="shared" si="18"/>
        <v>2.2389430000706101</v>
      </c>
      <c r="I438" t="str">
        <f t="shared" si="19"/>
        <v/>
      </c>
      <c r="J438" t="str">
        <f t="shared" si="20"/>
        <v/>
      </c>
    </row>
    <row r="439" spans="1:10" x14ac:dyDescent="0.25">
      <c r="A439" t="s">
        <v>796</v>
      </c>
      <c r="B439" t="s">
        <v>1751</v>
      </c>
      <c r="C439" s="27">
        <v>24000</v>
      </c>
      <c r="D439">
        <v>2022</v>
      </c>
      <c r="E439">
        <v>0.54015151515151505</v>
      </c>
      <c r="F439">
        <v>137</v>
      </c>
      <c r="G439">
        <v>866353.908926073</v>
      </c>
      <c r="H439" s="73">
        <f t="shared" si="18"/>
        <v>2.2386405915402401</v>
      </c>
      <c r="I439" t="str">
        <f t="shared" si="19"/>
        <v/>
      </c>
      <c r="J439" t="str">
        <f t="shared" si="20"/>
        <v/>
      </c>
    </row>
    <row r="440" spans="1:10" x14ac:dyDescent="0.25">
      <c r="A440" t="s">
        <v>796</v>
      </c>
      <c r="B440" t="s">
        <v>1166</v>
      </c>
      <c r="C440" s="27">
        <v>78449.053030302995</v>
      </c>
      <c r="D440">
        <v>2022</v>
      </c>
      <c r="E440">
        <v>0.23844696969696899</v>
      </c>
      <c r="F440">
        <v>18</v>
      </c>
      <c r="G440">
        <v>625533.30059098103</v>
      </c>
      <c r="H440" s="73">
        <f t="shared" si="18"/>
        <v>2.232650585314508</v>
      </c>
      <c r="I440" t="str">
        <f t="shared" si="19"/>
        <v/>
      </c>
      <c r="J440" t="str">
        <f t="shared" si="20"/>
        <v/>
      </c>
    </row>
    <row r="441" spans="1:10" x14ac:dyDescent="0.25">
      <c r="A441" t="s">
        <v>796</v>
      </c>
      <c r="B441" t="s">
        <v>1167</v>
      </c>
      <c r="C441" s="27">
        <v>113779.16666666701</v>
      </c>
      <c r="D441">
        <v>2022</v>
      </c>
      <c r="E441">
        <v>0.34583333333333299</v>
      </c>
      <c r="F441">
        <v>134</v>
      </c>
      <c r="G441">
        <v>902947.54227596999</v>
      </c>
      <c r="H441" s="73">
        <f t="shared" si="18"/>
        <v>2.2220703424376582</v>
      </c>
      <c r="I441" t="str">
        <f t="shared" si="19"/>
        <v/>
      </c>
      <c r="J441" t="str">
        <f t="shared" si="20"/>
        <v/>
      </c>
    </row>
    <row r="442" spans="1:10" x14ac:dyDescent="0.25">
      <c r="A442" t="s">
        <v>796</v>
      </c>
      <c r="B442" t="s">
        <v>1168</v>
      </c>
      <c r="C442" s="27">
        <v>304948.10606060602</v>
      </c>
      <c r="D442">
        <v>2022</v>
      </c>
      <c r="E442">
        <v>0.92689393939393905</v>
      </c>
      <c r="F442">
        <v>59</v>
      </c>
      <c r="G442">
        <v>2415609.5035970001</v>
      </c>
      <c r="H442" s="73">
        <f t="shared" si="18"/>
        <v>2.2179861017819746</v>
      </c>
      <c r="I442" t="str">
        <f t="shared" si="19"/>
        <v/>
      </c>
      <c r="J442" t="str">
        <f t="shared" si="20"/>
        <v/>
      </c>
    </row>
    <row r="443" spans="1:10" x14ac:dyDescent="0.25">
      <c r="A443" t="s">
        <v>796</v>
      </c>
      <c r="B443" t="s">
        <v>1814</v>
      </c>
      <c r="C443" s="27">
        <v>192264</v>
      </c>
      <c r="D443">
        <v>2022</v>
      </c>
      <c r="E443">
        <v>0.52821969696969695</v>
      </c>
      <c r="F443">
        <v>199</v>
      </c>
      <c r="G443">
        <v>1321707.2524312399</v>
      </c>
      <c r="H443" s="73">
        <f t="shared" si="18"/>
        <v>2.2175626448047541</v>
      </c>
      <c r="I443" t="str">
        <f t="shared" si="19"/>
        <v/>
      </c>
      <c r="J443" t="str">
        <f t="shared" si="20"/>
        <v/>
      </c>
    </row>
    <row r="444" spans="1:10" x14ac:dyDescent="0.25">
      <c r="A444" t="s">
        <v>796</v>
      </c>
      <c r="B444" t="s">
        <v>1890</v>
      </c>
      <c r="C444" s="27">
        <v>90410.457680990497</v>
      </c>
      <c r="D444">
        <v>2022</v>
      </c>
      <c r="E444">
        <v>0.67140151515151503</v>
      </c>
      <c r="F444">
        <v>45</v>
      </c>
      <c r="G444">
        <v>2283926.0735249701</v>
      </c>
      <c r="H444" s="73">
        <f t="shared" si="18"/>
        <v>2.2162490516878366</v>
      </c>
      <c r="I444" t="str">
        <f t="shared" si="19"/>
        <v/>
      </c>
      <c r="J444" t="str">
        <f t="shared" si="20"/>
        <v/>
      </c>
    </row>
    <row r="445" spans="1:10" x14ac:dyDescent="0.25">
      <c r="A445" t="s">
        <v>796</v>
      </c>
      <c r="B445" t="s">
        <v>1169</v>
      </c>
      <c r="C445" s="27">
        <v>38819.507575757598</v>
      </c>
      <c r="D445">
        <v>2022</v>
      </c>
      <c r="E445">
        <v>0.117992424242424</v>
      </c>
      <c r="F445">
        <v>13</v>
      </c>
      <c r="G445">
        <v>305713.47381132998</v>
      </c>
      <c r="H445" s="73">
        <f t="shared" si="18"/>
        <v>2.2050710586712503</v>
      </c>
      <c r="I445" t="str">
        <f t="shared" si="19"/>
        <v/>
      </c>
      <c r="J445" t="str">
        <f t="shared" si="20"/>
        <v/>
      </c>
    </row>
    <row r="446" spans="1:10" x14ac:dyDescent="0.25">
      <c r="A446" t="s">
        <v>796</v>
      </c>
      <c r="B446" t="s">
        <v>1919</v>
      </c>
      <c r="C446" s="27">
        <v>42684.814846116198</v>
      </c>
      <c r="D446">
        <v>2022</v>
      </c>
      <c r="E446">
        <v>0.143560606060606</v>
      </c>
      <c r="F446">
        <v>8</v>
      </c>
      <c r="G446">
        <v>375086.64010595198</v>
      </c>
      <c r="H446" s="73">
        <f t="shared" si="18"/>
        <v>2.2012077898809266</v>
      </c>
      <c r="I446" t="str">
        <f t="shared" si="19"/>
        <v/>
      </c>
      <c r="J446" t="str">
        <f t="shared" si="20"/>
        <v/>
      </c>
    </row>
    <row r="447" spans="1:10" x14ac:dyDescent="0.25">
      <c r="A447" t="s">
        <v>796</v>
      </c>
      <c r="B447" t="s">
        <v>1881</v>
      </c>
      <c r="C447" s="27">
        <v>19177.1491990574</v>
      </c>
      <c r="D447">
        <v>2022</v>
      </c>
      <c r="E447">
        <v>0.25719696969696898</v>
      </c>
      <c r="F447">
        <v>78</v>
      </c>
      <c r="G447">
        <v>484534.29313561402</v>
      </c>
      <c r="H447" s="73">
        <f t="shared" si="18"/>
        <v>2.2009531216547691</v>
      </c>
      <c r="I447" t="str">
        <f t="shared" si="19"/>
        <v/>
      </c>
      <c r="J447" t="str">
        <f t="shared" si="20"/>
        <v/>
      </c>
    </row>
    <row r="448" spans="1:10" x14ac:dyDescent="0.25">
      <c r="A448" t="s">
        <v>796</v>
      </c>
      <c r="B448" t="s">
        <v>1170</v>
      </c>
      <c r="C448" s="27">
        <v>33086.931818181802</v>
      </c>
      <c r="D448">
        <v>2022</v>
      </c>
      <c r="E448">
        <v>0.100568181818181</v>
      </c>
      <c r="F448">
        <v>9</v>
      </c>
      <c r="G448">
        <v>259156.980756381</v>
      </c>
      <c r="H448" s="73">
        <f t="shared" si="18"/>
        <v>2.1931303576450571</v>
      </c>
      <c r="I448" t="str">
        <f t="shared" si="19"/>
        <v/>
      </c>
      <c r="J448" t="str">
        <f t="shared" si="20"/>
        <v/>
      </c>
    </row>
    <row r="449" spans="1:10" x14ac:dyDescent="0.25">
      <c r="A449" t="s">
        <v>796</v>
      </c>
      <c r="B449" t="s">
        <v>1886</v>
      </c>
      <c r="C449" s="27">
        <v>19177.1491990574</v>
      </c>
      <c r="D449">
        <v>2022</v>
      </c>
      <c r="E449">
        <v>0.10170454545454501</v>
      </c>
      <c r="F449">
        <v>105</v>
      </c>
      <c r="G449">
        <v>262675.34424563101</v>
      </c>
      <c r="H449" s="73">
        <f t="shared" si="18"/>
        <v>2.1855429135794875</v>
      </c>
      <c r="I449" t="str">
        <f t="shared" si="19"/>
        <v/>
      </c>
      <c r="J449" t="str">
        <f t="shared" si="20"/>
        <v/>
      </c>
    </row>
    <row r="450" spans="1:10" x14ac:dyDescent="0.25">
      <c r="A450" t="s">
        <v>796</v>
      </c>
      <c r="B450" t="s">
        <v>1171</v>
      </c>
      <c r="C450" s="27">
        <v>29161.3636363636</v>
      </c>
      <c r="D450">
        <v>2022</v>
      </c>
      <c r="E450">
        <v>8.8636363636363596E-2</v>
      </c>
      <c r="F450">
        <v>15</v>
      </c>
      <c r="G450">
        <v>227580.77671032501</v>
      </c>
      <c r="H450" s="73">
        <f t="shared" ref="H450:H513" si="21">G450/SUMIFS(C:C,B:B,B450)</f>
        <v>2.1851727605574047</v>
      </c>
      <c r="I450" t="str">
        <f t="shared" ref="I450:I513" si="22">IF(A450="Construction",SUMIFS(D:D,A:A,"Engineering",B:B,B450),"")</f>
        <v/>
      </c>
      <c r="J450" t="str">
        <f t="shared" si="20"/>
        <v/>
      </c>
    </row>
    <row r="451" spans="1:10" x14ac:dyDescent="0.25">
      <c r="A451" t="s">
        <v>796</v>
      </c>
      <c r="B451" t="s">
        <v>1173</v>
      </c>
      <c r="C451" s="27">
        <v>62248.2954545455</v>
      </c>
      <c r="D451">
        <v>2022</v>
      </c>
      <c r="E451">
        <v>0.18920454545454499</v>
      </c>
      <c r="F451">
        <v>29</v>
      </c>
      <c r="G451">
        <v>477517.71088212501</v>
      </c>
      <c r="H451" s="73">
        <f t="shared" si="21"/>
        <v>2.1479296432241815</v>
      </c>
      <c r="I451" t="str">
        <f t="shared" si="22"/>
        <v/>
      </c>
      <c r="J451" t="str">
        <f t="shared" ref="J451:J514" si="23">IF(AND(I451&lt;&gt;"",I451&lt;&gt;3000,I451&lt;&gt;0),D451-I451,"")</f>
        <v/>
      </c>
    </row>
    <row r="452" spans="1:10" x14ac:dyDescent="0.25">
      <c r="A452" t="s">
        <v>796</v>
      </c>
      <c r="B452" t="s">
        <v>1174</v>
      </c>
      <c r="C452" s="27">
        <v>74398.863636363603</v>
      </c>
      <c r="D452">
        <v>2022</v>
      </c>
      <c r="E452">
        <v>0.226136363636363</v>
      </c>
      <c r="F452">
        <v>24</v>
      </c>
      <c r="G452">
        <v>570639.36114102404</v>
      </c>
      <c r="H452" s="73">
        <f t="shared" si="21"/>
        <v>2.1476002899779854</v>
      </c>
      <c r="I452" t="str">
        <f t="shared" si="22"/>
        <v/>
      </c>
      <c r="J452" t="str">
        <f t="shared" si="23"/>
        <v/>
      </c>
    </row>
    <row r="453" spans="1:10" x14ac:dyDescent="0.25">
      <c r="A453" t="s">
        <v>796</v>
      </c>
      <c r="B453" t="s">
        <v>1690</v>
      </c>
      <c r="C453" s="27">
        <v>253237.75</v>
      </c>
      <c r="D453">
        <v>2022</v>
      </c>
      <c r="E453">
        <v>1.21060606060606</v>
      </c>
      <c r="F453">
        <v>21</v>
      </c>
      <c r="G453">
        <v>1763171.8223099399</v>
      </c>
      <c r="H453" s="73">
        <f t="shared" si="21"/>
        <v>2.1469687947368956</v>
      </c>
      <c r="I453" t="str">
        <f t="shared" si="22"/>
        <v/>
      </c>
      <c r="J453" t="str">
        <f t="shared" si="23"/>
        <v/>
      </c>
    </row>
    <row r="454" spans="1:10" x14ac:dyDescent="0.25">
      <c r="A454" t="s">
        <v>796</v>
      </c>
      <c r="B454" t="s">
        <v>1175</v>
      </c>
      <c r="C454" s="27">
        <v>25235.7954545455</v>
      </c>
      <c r="D454">
        <v>2022</v>
      </c>
      <c r="E454">
        <v>7.67045454545454E-2</v>
      </c>
      <c r="F454">
        <v>67</v>
      </c>
      <c r="G454">
        <v>193126.512108439</v>
      </c>
      <c r="H454" s="73">
        <f t="shared" si="21"/>
        <v>2.1428063754821287</v>
      </c>
      <c r="I454" t="str">
        <f t="shared" si="22"/>
        <v/>
      </c>
      <c r="J454" t="str">
        <f t="shared" si="23"/>
        <v/>
      </c>
    </row>
    <row r="455" spans="1:10" x14ac:dyDescent="0.25">
      <c r="A455" t="s">
        <v>796</v>
      </c>
      <c r="B455" t="s">
        <v>1894</v>
      </c>
      <c r="C455" s="27">
        <v>6327.59069767442</v>
      </c>
      <c r="D455">
        <v>2022</v>
      </c>
      <c r="E455">
        <v>0.332007575757575</v>
      </c>
      <c r="F455">
        <v>115</v>
      </c>
      <c r="G455">
        <v>1667572.11203675</v>
      </c>
      <c r="H455" s="73">
        <f t="shared" si="21"/>
        <v>2.1276738929774757</v>
      </c>
      <c r="I455" t="str">
        <f t="shared" si="22"/>
        <v/>
      </c>
      <c r="J455" t="str">
        <f t="shared" si="23"/>
        <v/>
      </c>
    </row>
    <row r="456" spans="1:10" x14ac:dyDescent="0.25">
      <c r="A456" t="s">
        <v>796</v>
      </c>
      <c r="B456" t="s">
        <v>1835</v>
      </c>
      <c r="C456" s="27">
        <v>42684.814846116198</v>
      </c>
      <c r="D456">
        <v>2022</v>
      </c>
      <c r="E456">
        <v>0.264583333333333</v>
      </c>
      <c r="F456">
        <v>170</v>
      </c>
      <c r="G456">
        <v>732850.42360337405</v>
      </c>
      <c r="H456" s="73">
        <f t="shared" si="21"/>
        <v>2.1275629509838598</v>
      </c>
      <c r="I456" t="str">
        <f t="shared" si="22"/>
        <v/>
      </c>
      <c r="J456" t="str">
        <f t="shared" si="23"/>
        <v/>
      </c>
    </row>
    <row r="457" spans="1:10" x14ac:dyDescent="0.25">
      <c r="A457" t="s">
        <v>796</v>
      </c>
      <c r="B457" t="s">
        <v>1176</v>
      </c>
      <c r="C457" s="27">
        <v>24737.310606060601</v>
      </c>
      <c r="D457">
        <v>2022</v>
      </c>
      <c r="E457">
        <v>7.5189393939393903E-2</v>
      </c>
      <c r="F457">
        <v>10</v>
      </c>
      <c r="G457">
        <v>186532.547034552</v>
      </c>
      <c r="H457" s="73">
        <f t="shared" si="21"/>
        <v>2.1113496936436795</v>
      </c>
      <c r="I457" t="str">
        <f t="shared" si="22"/>
        <v/>
      </c>
      <c r="J457" t="str">
        <f t="shared" si="23"/>
        <v/>
      </c>
    </row>
    <row r="458" spans="1:10" x14ac:dyDescent="0.25">
      <c r="A458" t="s">
        <v>796</v>
      </c>
      <c r="B458" t="s">
        <v>1675</v>
      </c>
      <c r="C458" s="27">
        <v>115664.06</v>
      </c>
      <c r="D458">
        <v>2022</v>
      </c>
      <c r="E458">
        <v>0.69015151515151496</v>
      </c>
      <c r="F458">
        <v>163</v>
      </c>
      <c r="G458">
        <v>2545988.35414461</v>
      </c>
      <c r="H458" s="73">
        <f t="shared" si="21"/>
        <v>2.0949352177780556</v>
      </c>
      <c r="I458" t="str">
        <f t="shared" si="22"/>
        <v/>
      </c>
      <c r="J458" t="str">
        <f t="shared" si="23"/>
        <v/>
      </c>
    </row>
    <row r="459" spans="1:10" x14ac:dyDescent="0.25">
      <c r="A459" t="s">
        <v>796</v>
      </c>
      <c r="B459" t="s">
        <v>1591</v>
      </c>
      <c r="C459" s="27">
        <v>23774.34</v>
      </c>
      <c r="D459">
        <v>2022</v>
      </c>
      <c r="E459">
        <v>0.118181818181818</v>
      </c>
      <c r="F459">
        <v>16</v>
      </c>
      <c r="G459">
        <v>235236.58076439699</v>
      </c>
      <c r="H459" s="73">
        <f t="shared" si="21"/>
        <v>2.092652862714584</v>
      </c>
      <c r="I459" t="str">
        <f t="shared" si="22"/>
        <v/>
      </c>
      <c r="J459" t="str">
        <f t="shared" si="23"/>
        <v/>
      </c>
    </row>
    <row r="460" spans="1:10" x14ac:dyDescent="0.25">
      <c r="A460" t="s">
        <v>796</v>
      </c>
      <c r="B460" t="s">
        <v>1177</v>
      </c>
      <c r="C460" s="27">
        <v>79383.712121212098</v>
      </c>
      <c r="D460">
        <v>2022</v>
      </c>
      <c r="E460">
        <v>0.241287878787878</v>
      </c>
      <c r="F460">
        <v>69</v>
      </c>
      <c r="G460">
        <v>592222.17417051701</v>
      </c>
      <c r="H460" s="73">
        <f t="shared" si="21"/>
        <v>2.0888694209027254</v>
      </c>
      <c r="I460" t="str">
        <f t="shared" si="22"/>
        <v/>
      </c>
      <c r="J460" t="str">
        <f t="shared" si="23"/>
        <v/>
      </c>
    </row>
    <row r="461" spans="1:10" x14ac:dyDescent="0.25">
      <c r="A461" t="s">
        <v>796</v>
      </c>
      <c r="B461" t="s">
        <v>1178</v>
      </c>
      <c r="C461" s="27">
        <v>94712.121212121201</v>
      </c>
      <c r="D461">
        <v>2022</v>
      </c>
      <c r="E461">
        <v>0.28787878787878701</v>
      </c>
      <c r="F461">
        <v>5</v>
      </c>
      <c r="G461">
        <v>701150.93050476804</v>
      </c>
      <c r="H461" s="73">
        <f t="shared" si="21"/>
        <v>2.0728314182895753</v>
      </c>
      <c r="I461" t="str">
        <f t="shared" si="22"/>
        <v/>
      </c>
      <c r="J461" t="str">
        <f t="shared" si="23"/>
        <v/>
      </c>
    </row>
    <row r="462" spans="1:10" x14ac:dyDescent="0.25">
      <c r="A462" t="s">
        <v>796</v>
      </c>
      <c r="B462" t="s">
        <v>1663</v>
      </c>
      <c r="C462" s="27">
        <v>10522.72</v>
      </c>
      <c r="D462">
        <v>2022</v>
      </c>
      <c r="E462">
        <v>0.10681818181818099</v>
      </c>
      <c r="F462">
        <v>6</v>
      </c>
      <c r="G462">
        <v>235809.53319786399</v>
      </c>
      <c r="H462" s="73">
        <f t="shared" si="21"/>
        <v>2.0697426926765319</v>
      </c>
      <c r="I462" t="str">
        <f t="shared" si="22"/>
        <v/>
      </c>
      <c r="J462" t="str">
        <f t="shared" si="23"/>
        <v/>
      </c>
    </row>
    <row r="463" spans="1:10" x14ac:dyDescent="0.25">
      <c r="A463" t="s">
        <v>796</v>
      </c>
      <c r="B463" t="s">
        <v>1907</v>
      </c>
      <c r="C463" s="27">
        <v>51683.651972831998</v>
      </c>
      <c r="D463">
        <v>2022</v>
      </c>
      <c r="E463">
        <v>0.27500000000000002</v>
      </c>
      <c r="F463">
        <v>11</v>
      </c>
      <c r="G463">
        <v>658132.88194128498</v>
      </c>
      <c r="H463" s="73">
        <f t="shared" si="21"/>
        <v>2.0625459844879508</v>
      </c>
      <c r="I463" t="str">
        <f t="shared" si="22"/>
        <v/>
      </c>
      <c r="J463" t="str">
        <f t="shared" si="23"/>
        <v/>
      </c>
    </row>
    <row r="464" spans="1:10" x14ac:dyDescent="0.25">
      <c r="A464" t="s">
        <v>796</v>
      </c>
      <c r="B464" t="s">
        <v>1180</v>
      </c>
      <c r="C464" s="27">
        <v>63369.886363636397</v>
      </c>
      <c r="D464">
        <v>2022</v>
      </c>
      <c r="E464">
        <v>0.19261363636363599</v>
      </c>
      <c r="F464">
        <v>18</v>
      </c>
      <c r="G464">
        <v>465188.36778165703</v>
      </c>
      <c r="H464" s="73">
        <f t="shared" si="21"/>
        <v>2.0554359563063267</v>
      </c>
      <c r="I464" t="str">
        <f t="shared" si="22"/>
        <v/>
      </c>
      <c r="J464" t="str">
        <f t="shared" si="23"/>
        <v/>
      </c>
    </row>
    <row r="465" spans="1:10" x14ac:dyDescent="0.25">
      <c r="A465" t="s">
        <v>796</v>
      </c>
      <c r="B465" t="s">
        <v>1181</v>
      </c>
      <c r="C465" s="27">
        <v>22681.060606060601</v>
      </c>
      <c r="D465">
        <v>2022</v>
      </c>
      <c r="E465">
        <v>6.8939393939393898E-2</v>
      </c>
      <c r="F465">
        <v>7</v>
      </c>
      <c r="G465">
        <v>166083.554220872</v>
      </c>
      <c r="H465" s="73">
        <f t="shared" si="21"/>
        <v>2.0503183686841338</v>
      </c>
      <c r="I465" t="str">
        <f t="shared" si="22"/>
        <v/>
      </c>
      <c r="J465" t="str">
        <f t="shared" si="23"/>
        <v/>
      </c>
    </row>
    <row r="466" spans="1:10" x14ac:dyDescent="0.25">
      <c r="A466" t="s">
        <v>796</v>
      </c>
      <c r="B466" t="s">
        <v>1912</v>
      </c>
      <c r="C466" s="27">
        <v>46560.464148441803</v>
      </c>
      <c r="D466">
        <v>2022</v>
      </c>
      <c r="E466">
        <v>0.19204545454545399</v>
      </c>
      <c r="F466">
        <v>16</v>
      </c>
      <c r="G466">
        <v>346944.94641074399</v>
      </c>
      <c r="H466" s="73">
        <f t="shared" si="21"/>
        <v>2.0465328984289552</v>
      </c>
      <c r="I466" t="str">
        <f t="shared" si="22"/>
        <v/>
      </c>
      <c r="J466" t="str">
        <f t="shared" si="23"/>
        <v/>
      </c>
    </row>
    <row r="467" spans="1:10" x14ac:dyDescent="0.25">
      <c r="A467" t="s">
        <v>796</v>
      </c>
      <c r="B467" t="s">
        <v>1182</v>
      </c>
      <c r="C467" s="27">
        <v>69974.810606060593</v>
      </c>
      <c r="D467">
        <v>2022</v>
      </c>
      <c r="E467">
        <v>0.21268939393939301</v>
      </c>
      <c r="F467">
        <v>18</v>
      </c>
      <c r="G467">
        <v>510348.11543205997</v>
      </c>
      <c r="H467" s="73">
        <f t="shared" si="21"/>
        <v>2.0421273181495461</v>
      </c>
      <c r="I467" t="str">
        <f t="shared" si="22"/>
        <v/>
      </c>
      <c r="J467" t="str">
        <f t="shared" si="23"/>
        <v/>
      </c>
    </row>
    <row r="468" spans="1:10" x14ac:dyDescent="0.25">
      <c r="A468" t="s">
        <v>796</v>
      </c>
      <c r="B468" t="s">
        <v>1928</v>
      </c>
      <c r="C468" s="27">
        <v>19177.1491990574</v>
      </c>
      <c r="D468">
        <v>2022</v>
      </c>
      <c r="E468">
        <v>0.50568181818181801</v>
      </c>
      <c r="F468">
        <v>3</v>
      </c>
      <c r="G468">
        <v>1001733.1206255</v>
      </c>
      <c r="H468" s="73">
        <f t="shared" si="21"/>
        <v>2.0384602357777202</v>
      </c>
      <c r="I468" t="str">
        <f t="shared" si="22"/>
        <v/>
      </c>
      <c r="J468" t="str">
        <f t="shared" si="23"/>
        <v/>
      </c>
    </row>
    <row r="469" spans="1:10" x14ac:dyDescent="0.25">
      <c r="A469" t="s">
        <v>796</v>
      </c>
      <c r="B469" t="s">
        <v>1183</v>
      </c>
      <c r="C469" s="27">
        <v>46047.537878787902</v>
      </c>
      <c r="D469">
        <v>2022</v>
      </c>
      <c r="E469">
        <v>0.13996212121212101</v>
      </c>
      <c r="F469">
        <v>42</v>
      </c>
      <c r="G469">
        <v>335104.49355978798</v>
      </c>
      <c r="H469" s="73">
        <f t="shared" si="21"/>
        <v>2.0376606984662264</v>
      </c>
      <c r="I469" t="str">
        <f t="shared" si="22"/>
        <v/>
      </c>
      <c r="J469" t="str">
        <f t="shared" si="23"/>
        <v/>
      </c>
    </row>
    <row r="470" spans="1:10" x14ac:dyDescent="0.25">
      <c r="A470" t="s">
        <v>796</v>
      </c>
      <c r="B470" t="s">
        <v>1868</v>
      </c>
      <c r="C470" s="27">
        <v>95048.294044626906</v>
      </c>
      <c r="D470">
        <v>2022</v>
      </c>
      <c r="E470">
        <v>0.23522727272727201</v>
      </c>
      <c r="F470">
        <v>18</v>
      </c>
      <c r="G470">
        <v>715107.34218365699</v>
      </c>
      <c r="H470" s="73">
        <f t="shared" si="21"/>
        <v>2.0361741296885438</v>
      </c>
      <c r="I470" t="str">
        <f t="shared" si="22"/>
        <v/>
      </c>
      <c r="J470" t="str">
        <f t="shared" si="23"/>
        <v/>
      </c>
    </row>
    <row r="471" spans="1:10" x14ac:dyDescent="0.25">
      <c r="A471" t="s">
        <v>796</v>
      </c>
      <c r="B471" t="s">
        <v>1184</v>
      </c>
      <c r="C471" s="27">
        <v>51904.734848484899</v>
      </c>
      <c r="D471">
        <v>2022</v>
      </c>
      <c r="E471">
        <v>0.157765151515151</v>
      </c>
      <c r="F471">
        <v>12</v>
      </c>
      <c r="G471">
        <v>376165.61114874098</v>
      </c>
      <c r="H471" s="73">
        <f t="shared" si="21"/>
        <v>2.0292247215809085</v>
      </c>
      <c r="I471" t="str">
        <f t="shared" si="22"/>
        <v/>
      </c>
      <c r="J471" t="str">
        <f t="shared" si="23"/>
        <v/>
      </c>
    </row>
    <row r="472" spans="1:10" x14ac:dyDescent="0.25">
      <c r="A472" t="s">
        <v>796</v>
      </c>
      <c r="B472" t="s">
        <v>1185</v>
      </c>
      <c r="C472" s="27">
        <v>42745.075757575803</v>
      </c>
      <c r="D472">
        <v>2022</v>
      </c>
      <c r="E472">
        <v>0.129924242424242</v>
      </c>
      <c r="F472">
        <v>6</v>
      </c>
      <c r="G472">
        <v>305485.34672007803</v>
      </c>
      <c r="H472" s="73">
        <f t="shared" si="21"/>
        <v>2.0010701950028067</v>
      </c>
      <c r="I472" t="str">
        <f t="shared" si="22"/>
        <v/>
      </c>
      <c r="J472" t="str">
        <f t="shared" si="23"/>
        <v/>
      </c>
    </row>
    <row r="473" spans="1:10" x14ac:dyDescent="0.25">
      <c r="A473" t="s">
        <v>796</v>
      </c>
      <c r="B473" t="s">
        <v>1186</v>
      </c>
      <c r="C473" s="27">
        <v>70535.606060606093</v>
      </c>
      <c r="D473">
        <v>2022</v>
      </c>
      <c r="E473">
        <v>0.214393939393939</v>
      </c>
      <c r="F473">
        <v>52</v>
      </c>
      <c r="G473">
        <v>503928.69858230901</v>
      </c>
      <c r="H473" s="73">
        <f t="shared" si="21"/>
        <v>2.000408637331478</v>
      </c>
      <c r="I473" t="str">
        <f t="shared" si="22"/>
        <v/>
      </c>
      <c r="J473" t="str">
        <f t="shared" si="23"/>
        <v/>
      </c>
    </row>
    <row r="474" spans="1:10" x14ac:dyDescent="0.25">
      <c r="A474" t="s">
        <v>796</v>
      </c>
      <c r="B474" t="s">
        <v>1761</v>
      </c>
      <c r="C474" s="27">
        <v>56106</v>
      </c>
      <c r="D474">
        <v>2022</v>
      </c>
      <c r="E474">
        <v>0.54337121212121198</v>
      </c>
      <c r="F474">
        <v>91</v>
      </c>
      <c r="G474">
        <v>1027390.60836475</v>
      </c>
      <c r="H474" s="73">
        <f t="shared" si="21"/>
        <v>1.9945226970075092</v>
      </c>
      <c r="I474" t="str">
        <f t="shared" si="22"/>
        <v/>
      </c>
      <c r="J474" t="str">
        <f t="shared" si="23"/>
        <v/>
      </c>
    </row>
    <row r="475" spans="1:10" x14ac:dyDescent="0.25">
      <c r="A475" t="s">
        <v>796</v>
      </c>
      <c r="B475" t="s">
        <v>1187</v>
      </c>
      <c r="C475" s="27">
        <v>39317.992424242402</v>
      </c>
      <c r="D475">
        <v>2022</v>
      </c>
      <c r="E475">
        <v>0.11950757575757499</v>
      </c>
      <c r="F475">
        <v>8</v>
      </c>
      <c r="G475">
        <v>279900.42490056402</v>
      </c>
      <c r="H475" s="73">
        <f t="shared" si="21"/>
        <v>1.9932889280439412</v>
      </c>
      <c r="I475" t="str">
        <f t="shared" si="22"/>
        <v/>
      </c>
      <c r="J475" t="str">
        <f t="shared" si="23"/>
        <v/>
      </c>
    </row>
    <row r="476" spans="1:10" x14ac:dyDescent="0.25">
      <c r="A476" t="s">
        <v>796</v>
      </c>
      <c r="B476" t="s">
        <v>1188</v>
      </c>
      <c r="C476" s="27">
        <v>44801.325757575803</v>
      </c>
      <c r="D476">
        <v>2022</v>
      </c>
      <c r="E476">
        <v>0.136174242424242</v>
      </c>
      <c r="F476">
        <v>27</v>
      </c>
      <c r="G476">
        <v>318634.045585246</v>
      </c>
      <c r="H476" s="73">
        <f t="shared" si="21"/>
        <v>1.9914038536857921</v>
      </c>
      <c r="I476" t="str">
        <f t="shared" si="22"/>
        <v/>
      </c>
      <c r="J476" t="str">
        <f t="shared" si="23"/>
        <v/>
      </c>
    </row>
    <row r="477" spans="1:10" x14ac:dyDescent="0.25">
      <c r="A477" t="s">
        <v>796</v>
      </c>
      <c r="B477" t="s">
        <v>1189</v>
      </c>
      <c r="C477" s="27">
        <v>40128.030303030297</v>
      </c>
      <c r="D477">
        <v>2022</v>
      </c>
      <c r="E477">
        <v>0.12196969696969601</v>
      </c>
      <c r="F477">
        <v>15</v>
      </c>
      <c r="G477">
        <v>285345.43369221699</v>
      </c>
      <c r="H477" s="73">
        <f t="shared" si="21"/>
        <v>1.9910451828927083</v>
      </c>
      <c r="I477" t="str">
        <f t="shared" si="22"/>
        <v/>
      </c>
      <c r="J477" t="str">
        <f t="shared" si="23"/>
        <v/>
      </c>
    </row>
    <row r="478" spans="1:10" x14ac:dyDescent="0.25">
      <c r="A478" t="s">
        <v>796</v>
      </c>
      <c r="B478" t="s">
        <v>1191</v>
      </c>
      <c r="C478" s="27">
        <v>23927.272727272699</v>
      </c>
      <c r="D478">
        <v>2022</v>
      </c>
      <c r="E478">
        <v>7.2727272727272696E-2</v>
      </c>
      <c r="F478">
        <v>14</v>
      </c>
      <c r="G478">
        <v>166209.630547829</v>
      </c>
      <c r="H478" s="73">
        <f t="shared" si="21"/>
        <v>1.9450063149214045</v>
      </c>
      <c r="I478" t="str">
        <f t="shared" si="22"/>
        <v/>
      </c>
      <c r="J478" t="str">
        <f t="shared" si="23"/>
        <v/>
      </c>
    </row>
    <row r="479" spans="1:10" x14ac:dyDescent="0.25">
      <c r="A479" t="s">
        <v>796</v>
      </c>
      <c r="B479" t="s">
        <v>1821</v>
      </c>
      <c r="C479" s="27">
        <v>95048.294044626906</v>
      </c>
      <c r="D479">
        <v>2022</v>
      </c>
      <c r="E479">
        <v>0.982386363636363</v>
      </c>
      <c r="F479">
        <v>63</v>
      </c>
      <c r="G479">
        <v>1811841.92817775</v>
      </c>
      <c r="H479" s="73">
        <f t="shared" si="21"/>
        <v>1.9212749288908875</v>
      </c>
      <c r="I479" t="str">
        <f t="shared" si="22"/>
        <v/>
      </c>
      <c r="J479" t="str">
        <f t="shared" si="23"/>
        <v/>
      </c>
    </row>
    <row r="480" spans="1:10" x14ac:dyDescent="0.25">
      <c r="A480" t="s">
        <v>796</v>
      </c>
      <c r="B480" t="s">
        <v>1192</v>
      </c>
      <c r="C480" s="27">
        <v>202945.64393939401</v>
      </c>
      <c r="D480">
        <v>2022</v>
      </c>
      <c r="E480">
        <v>0.61685606060606002</v>
      </c>
      <c r="F480">
        <v>50</v>
      </c>
      <c r="G480">
        <v>1391855.97679122</v>
      </c>
      <c r="H480" s="73">
        <f t="shared" si="21"/>
        <v>1.9203155383710748</v>
      </c>
      <c r="I480" t="str">
        <f t="shared" si="22"/>
        <v/>
      </c>
      <c r="J480" t="str">
        <f t="shared" si="23"/>
        <v/>
      </c>
    </row>
    <row r="481" spans="1:10" x14ac:dyDescent="0.25">
      <c r="A481" t="s">
        <v>796</v>
      </c>
      <c r="B481" t="s">
        <v>1876</v>
      </c>
      <c r="C481" s="27">
        <v>6327.59069767442</v>
      </c>
      <c r="D481">
        <v>2022</v>
      </c>
      <c r="E481">
        <v>6.8371212121212097E-2</v>
      </c>
      <c r="F481">
        <v>10</v>
      </c>
      <c r="G481">
        <v>123588.584379653</v>
      </c>
      <c r="H481" s="73">
        <f t="shared" si="21"/>
        <v>1.9144255989146404</v>
      </c>
      <c r="I481" t="str">
        <f t="shared" si="22"/>
        <v/>
      </c>
      <c r="J481" t="str">
        <f t="shared" si="23"/>
        <v/>
      </c>
    </row>
    <row r="482" spans="1:10" x14ac:dyDescent="0.25">
      <c r="A482" t="s">
        <v>796</v>
      </c>
      <c r="B482" t="s">
        <v>1193</v>
      </c>
      <c r="C482" s="27">
        <v>63992.992424242402</v>
      </c>
      <c r="D482">
        <v>2022</v>
      </c>
      <c r="E482">
        <v>0.19450757575757499</v>
      </c>
      <c r="F482">
        <v>9</v>
      </c>
      <c r="G482">
        <v>437248.39779495698</v>
      </c>
      <c r="H482" s="73">
        <f t="shared" si="21"/>
        <v>1.9131712199195128</v>
      </c>
      <c r="I482" t="str">
        <f t="shared" si="22"/>
        <v/>
      </c>
      <c r="J482" t="str">
        <f t="shared" si="23"/>
        <v/>
      </c>
    </row>
    <row r="483" spans="1:10" x14ac:dyDescent="0.25">
      <c r="A483" t="s">
        <v>796</v>
      </c>
      <c r="B483" t="s">
        <v>1194</v>
      </c>
      <c r="C483" s="27">
        <v>96519.128787878799</v>
      </c>
      <c r="D483">
        <v>2022</v>
      </c>
      <c r="E483">
        <v>0.29337121212121198</v>
      </c>
      <c r="F483">
        <v>47</v>
      </c>
      <c r="G483">
        <v>659319.71148295503</v>
      </c>
      <c r="H483" s="73">
        <f t="shared" si="21"/>
        <v>1.9126728715190346</v>
      </c>
      <c r="I483" t="str">
        <f t="shared" si="22"/>
        <v/>
      </c>
      <c r="J483" t="str">
        <f t="shared" si="23"/>
        <v/>
      </c>
    </row>
    <row r="484" spans="1:10" x14ac:dyDescent="0.25">
      <c r="A484" t="s">
        <v>796</v>
      </c>
      <c r="B484" t="s">
        <v>1798</v>
      </c>
      <c r="C484" s="27">
        <v>178778</v>
      </c>
      <c r="D484">
        <v>2022</v>
      </c>
      <c r="E484">
        <v>0.430681818181818</v>
      </c>
      <c r="F484">
        <v>362</v>
      </c>
      <c r="G484">
        <v>1348702.6951912099</v>
      </c>
      <c r="H484" s="73">
        <f t="shared" si="21"/>
        <v>1.8901941838015852</v>
      </c>
      <c r="I484" t="str">
        <f t="shared" si="22"/>
        <v/>
      </c>
      <c r="J484" t="str">
        <f t="shared" si="23"/>
        <v/>
      </c>
    </row>
    <row r="485" spans="1:10" x14ac:dyDescent="0.25">
      <c r="A485" t="s">
        <v>796</v>
      </c>
      <c r="B485" t="s">
        <v>1839</v>
      </c>
      <c r="C485" s="27">
        <v>65585.480586973397</v>
      </c>
      <c r="D485">
        <v>2022</v>
      </c>
      <c r="E485">
        <v>8.76893939393939E-2</v>
      </c>
      <c r="F485">
        <v>12</v>
      </c>
      <c r="G485">
        <v>225398.66851207399</v>
      </c>
      <c r="H485" s="73">
        <f t="shared" si="21"/>
        <v>1.8865732192326354</v>
      </c>
      <c r="I485" t="str">
        <f t="shared" si="22"/>
        <v/>
      </c>
      <c r="J485" t="str">
        <f t="shared" si="23"/>
        <v/>
      </c>
    </row>
    <row r="486" spans="1:10" x14ac:dyDescent="0.25">
      <c r="A486" t="s">
        <v>796</v>
      </c>
      <c r="B486" t="s">
        <v>1195</v>
      </c>
      <c r="C486" s="27">
        <v>20250.946969697001</v>
      </c>
      <c r="D486">
        <v>2022</v>
      </c>
      <c r="E486">
        <v>6.1553030303030297E-2</v>
      </c>
      <c r="F486">
        <v>20</v>
      </c>
      <c r="G486">
        <v>136376.79019764601</v>
      </c>
      <c r="H486" s="73">
        <f t="shared" si="21"/>
        <v>1.8856155868898747</v>
      </c>
      <c r="I486" t="str">
        <f t="shared" si="22"/>
        <v/>
      </c>
      <c r="J486" t="str">
        <f t="shared" si="23"/>
        <v/>
      </c>
    </row>
    <row r="487" spans="1:10" x14ac:dyDescent="0.25">
      <c r="A487" t="s">
        <v>796</v>
      </c>
      <c r="B487" t="s">
        <v>1196</v>
      </c>
      <c r="C487" s="27">
        <v>91970.454545454602</v>
      </c>
      <c r="D487">
        <v>2022</v>
      </c>
      <c r="E487">
        <v>0.27954545454545399</v>
      </c>
      <c r="F487">
        <v>25</v>
      </c>
      <c r="G487">
        <v>619174.55208510405</v>
      </c>
      <c r="H487" s="73">
        <f t="shared" si="21"/>
        <v>1.8850496655765174</v>
      </c>
      <c r="I487" t="str">
        <f t="shared" si="22"/>
        <v/>
      </c>
      <c r="J487" t="str">
        <f t="shared" si="23"/>
        <v/>
      </c>
    </row>
    <row r="488" spans="1:10" x14ac:dyDescent="0.25">
      <c r="A488" t="s">
        <v>796</v>
      </c>
      <c r="B488" t="s">
        <v>1197</v>
      </c>
      <c r="C488" s="27">
        <v>48228.409090909103</v>
      </c>
      <c r="D488">
        <v>2022</v>
      </c>
      <c r="E488">
        <v>0.14659090909090899</v>
      </c>
      <c r="F488">
        <v>13</v>
      </c>
      <c r="G488">
        <v>324212.65770802199</v>
      </c>
      <c r="H488" s="73">
        <f t="shared" si="21"/>
        <v>1.8822836139406858</v>
      </c>
      <c r="I488" t="str">
        <f t="shared" si="22"/>
        <v/>
      </c>
      <c r="J488" t="str">
        <f t="shared" si="23"/>
        <v/>
      </c>
    </row>
    <row r="489" spans="1:10" x14ac:dyDescent="0.25">
      <c r="A489" t="s">
        <v>796</v>
      </c>
      <c r="B489" t="s">
        <v>1200</v>
      </c>
      <c r="C489" s="27">
        <v>63930.681818181904</v>
      </c>
      <c r="D489">
        <v>2022</v>
      </c>
      <c r="E489">
        <v>0.194318181818181</v>
      </c>
      <c r="F489">
        <v>6</v>
      </c>
      <c r="G489">
        <v>426155.31125380198</v>
      </c>
      <c r="H489" s="73">
        <f t="shared" si="21"/>
        <v>1.8664510334868498</v>
      </c>
      <c r="I489" t="str">
        <f t="shared" si="22"/>
        <v/>
      </c>
      <c r="J489" t="str">
        <f t="shared" si="23"/>
        <v/>
      </c>
    </row>
    <row r="490" spans="1:10" x14ac:dyDescent="0.25">
      <c r="A490" t="s">
        <v>796</v>
      </c>
      <c r="B490" t="s">
        <v>1201</v>
      </c>
      <c r="C490" s="27">
        <v>43430.492424242402</v>
      </c>
      <c r="D490">
        <v>2022</v>
      </c>
      <c r="E490">
        <v>0.13200757575757499</v>
      </c>
      <c r="F490">
        <v>17</v>
      </c>
      <c r="G490">
        <v>289464.71772806498</v>
      </c>
      <c r="H490" s="73">
        <f t="shared" si="21"/>
        <v>1.8662031314804288</v>
      </c>
      <c r="I490" t="str">
        <f t="shared" si="22"/>
        <v/>
      </c>
      <c r="J490" t="str">
        <f t="shared" si="23"/>
        <v/>
      </c>
    </row>
    <row r="491" spans="1:10" x14ac:dyDescent="0.25">
      <c r="A491" t="s">
        <v>796</v>
      </c>
      <c r="B491" t="s">
        <v>1202</v>
      </c>
      <c r="C491" s="27">
        <v>114713.82575757601</v>
      </c>
      <c r="D491">
        <v>2022</v>
      </c>
      <c r="E491">
        <v>0.348674242424242</v>
      </c>
      <c r="F491">
        <v>37</v>
      </c>
      <c r="G491">
        <v>757707.50716133404</v>
      </c>
      <c r="H491" s="73">
        <f t="shared" si="21"/>
        <v>1.8494553782342356</v>
      </c>
      <c r="I491" t="str">
        <f t="shared" si="22"/>
        <v/>
      </c>
      <c r="J491" t="str">
        <f t="shared" si="23"/>
        <v/>
      </c>
    </row>
    <row r="492" spans="1:10" x14ac:dyDescent="0.25">
      <c r="A492" t="s">
        <v>796</v>
      </c>
      <c r="B492" t="s">
        <v>1203</v>
      </c>
      <c r="C492" s="27">
        <v>60815.151515151498</v>
      </c>
      <c r="D492">
        <v>2022</v>
      </c>
      <c r="E492">
        <v>0.18484848484848401</v>
      </c>
      <c r="F492">
        <v>23</v>
      </c>
      <c r="G492">
        <v>396863.93175876199</v>
      </c>
      <c r="H492" s="73">
        <f t="shared" si="21"/>
        <v>1.8272074988544342</v>
      </c>
      <c r="I492" t="str">
        <f t="shared" si="22"/>
        <v/>
      </c>
      <c r="J492" t="str">
        <f t="shared" si="23"/>
        <v/>
      </c>
    </row>
    <row r="493" spans="1:10" x14ac:dyDescent="0.25">
      <c r="A493" t="s">
        <v>796</v>
      </c>
      <c r="B493" t="s">
        <v>1790</v>
      </c>
      <c r="C493" s="27">
        <v>149345</v>
      </c>
      <c r="D493">
        <v>2022</v>
      </c>
      <c r="E493">
        <v>0.69128787878787801</v>
      </c>
      <c r="F493">
        <v>88</v>
      </c>
      <c r="G493">
        <v>1579077.5349919701</v>
      </c>
      <c r="H493" s="73">
        <f t="shared" si="21"/>
        <v>1.8198280467853436</v>
      </c>
      <c r="I493" t="str">
        <f t="shared" si="22"/>
        <v/>
      </c>
      <c r="J493" t="str">
        <f t="shared" si="23"/>
        <v/>
      </c>
    </row>
    <row r="494" spans="1:10" x14ac:dyDescent="0.25">
      <c r="A494" t="s">
        <v>796</v>
      </c>
      <c r="B494" t="s">
        <v>1737</v>
      </c>
      <c r="C494" s="27">
        <v>29373.9</v>
      </c>
      <c r="D494">
        <v>2022</v>
      </c>
      <c r="E494">
        <v>0.189962121212121</v>
      </c>
      <c r="F494">
        <v>26</v>
      </c>
      <c r="G494">
        <v>376218.72055371501</v>
      </c>
      <c r="H494" s="73">
        <f t="shared" si="21"/>
        <v>1.8185368445833308</v>
      </c>
      <c r="I494" t="str">
        <f t="shared" si="22"/>
        <v/>
      </c>
      <c r="J494" t="str">
        <f t="shared" si="23"/>
        <v/>
      </c>
    </row>
    <row r="495" spans="1:10" x14ac:dyDescent="0.25">
      <c r="A495" t="s">
        <v>796</v>
      </c>
      <c r="B495" t="s">
        <v>1204</v>
      </c>
      <c r="C495" s="27">
        <v>27977.462121212098</v>
      </c>
      <c r="D495">
        <v>2022</v>
      </c>
      <c r="E495">
        <v>8.5037878787878704E-2</v>
      </c>
      <c r="F495">
        <v>44</v>
      </c>
      <c r="G495">
        <v>181062.38086357</v>
      </c>
      <c r="H495" s="73">
        <f t="shared" si="21"/>
        <v>1.8120823976868699</v>
      </c>
      <c r="I495" t="str">
        <f t="shared" si="22"/>
        <v/>
      </c>
      <c r="J495" t="str">
        <f t="shared" si="23"/>
        <v/>
      </c>
    </row>
    <row r="496" spans="1:10" x14ac:dyDescent="0.25">
      <c r="A496" t="s">
        <v>796</v>
      </c>
      <c r="B496" t="s">
        <v>1205</v>
      </c>
      <c r="C496" s="27">
        <v>13160</v>
      </c>
      <c r="D496">
        <v>2022</v>
      </c>
      <c r="E496">
        <v>3.44696969696969E-2</v>
      </c>
      <c r="F496">
        <v>4</v>
      </c>
      <c r="G496">
        <v>84387.120223421502</v>
      </c>
      <c r="H496" s="73">
        <f t="shared" si="21"/>
        <v>1.7954706430515213</v>
      </c>
      <c r="I496" t="str">
        <f t="shared" si="22"/>
        <v/>
      </c>
      <c r="J496" t="str">
        <f t="shared" si="23"/>
        <v/>
      </c>
    </row>
    <row r="497" spans="1:10" x14ac:dyDescent="0.25">
      <c r="A497" t="s">
        <v>796</v>
      </c>
      <c r="B497" t="s">
        <v>1207</v>
      </c>
      <c r="C497" s="27">
        <v>53150.946969696997</v>
      </c>
      <c r="D497">
        <v>2022</v>
      </c>
      <c r="E497">
        <v>0.16155303030303</v>
      </c>
      <c r="F497">
        <v>33</v>
      </c>
      <c r="G497">
        <v>333734.13306938001</v>
      </c>
      <c r="H497" s="73">
        <f t="shared" si="21"/>
        <v>1.7581165075516521</v>
      </c>
      <c r="I497" t="str">
        <f t="shared" si="22"/>
        <v/>
      </c>
      <c r="J497" t="str">
        <f t="shared" si="23"/>
        <v/>
      </c>
    </row>
    <row r="498" spans="1:10" x14ac:dyDescent="0.25">
      <c r="A498" t="s">
        <v>796</v>
      </c>
      <c r="B498" t="s">
        <v>1208</v>
      </c>
      <c r="C498" s="27">
        <v>35828.598484848502</v>
      </c>
      <c r="D498">
        <v>2022</v>
      </c>
      <c r="E498">
        <v>0.108901515151515</v>
      </c>
      <c r="F498">
        <v>19</v>
      </c>
      <c r="G498">
        <v>224032.027851894</v>
      </c>
      <c r="H498" s="73">
        <f t="shared" si="21"/>
        <v>1.7508071889850143</v>
      </c>
      <c r="I498" t="str">
        <f t="shared" si="22"/>
        <v/>
      </c>
      <c r="J498" t="str">
        <f t="shared" si="23"/>
        <v/>
      </c>
    </row>
    <row r="499" spans="1:10" x14ac:dyDescent="0.25">
      <c r="A499" t="s">
        <v>796</v>
      </c>
      <c r="B499" t="s">
        <v>1210</v>
      </c>
      <c r="C499" s="27">
        <v>46982.196969696997</v>
      </c>
      <c r="D499">
        <v>2022</v>
      </c>
      <c r="E499">
        <v>0.14280303030302999</v>
      </c>
      <c r="F499">
        <v>31</v>
      </c>
      <c r="G499">
        <v>293126.89908216201</v>
      </c>
      <c r="H499" s="73">
        <f t="shared" si="21"/>
        <v>1.7469496327713991</v>
      </c>
      <c r="I499" t="str">
        <f t="shared" si="22"/>
        <v/>
      </c>
      <c r="J499" t="str">
        <f t="shared" si="23"/>
        <v/>
      </c>
    </row>
    <row r="500" spans="1:10" x14ac:dyDescent="0.25">
      <c r="A500" t="s">
        <v>796</v>
      </c>
      <c r="B500" t="s">
        <v>1079</v>
      </c>
      <c r="C500" s="27">
        <v>19690.151515151501</v>
      </c>
      <c r="D500">
        <v>2022</v>
      </c>
      <c r="E500">
        <v>5.9848484848484797E-2</v>
      </c>
      <c r="F500">
        <v>41</v>
      </c>
      <c r="G500">
        <v>209661.60157559099</v>
      </c>
      <c r="H500" s="73">
        <f t="shared" si="21"/>
        <v>1.7333973158360538</v>
      </c>
      <c r="I500" t="str">
        <f t="shared" si="22"/>
        <v/>
      </c>
      <c r="J500" t="str">
        <f t="shared" si="23"/>
        <v/>
      </c>
    </row>
    <row r="501" spans="1:10" x14ac:dyDescent="0.25">
      <c r="A501" t="s">
        <v>796</v>
      </c>
      <c r="B501" t="s">
        <v>1830</v>
      </c>
      <c r="C501" s="27">
        <v>65585.480586973397</v>
      </c>
      <c r="D501">
        <v>2022</v>
      </c>
      <c r="E501">
        <v>0.109848484848484</v>
      </c>
      <c r="F501">
        <v>3</v>
      </c>
      <c r="G501">
        <v>220988.43970750901</v>
      </c>
      <c r="H501" s="73">
        <f t="shared" si="21"/>
        <v>1.7249200726620149</v>
      </c>
      <c r="I501" t="str">
        <f t="shared" si="22"/>
        <v/>
      </c>
      <c r="J501" t="str">
        <f t="shared" si="23"/>
        <v/>
      </c>
    </row>
    <row r="502" spans="1:10" x14ac:dyDescent="0.25">
      <c r="A502" t="s">
        <v>796</v>
      </c>
      <c r="B502" t="s">
        <v>1211</v>
      </c>
      <c r="C502" s="27">
        <v>166556.25</v>
      </c>
      <c r="D502">
        <v>2022</v>
      </c>
      <c r="E502">
        <v>0.50624999999999998</v>
      </c>
      <c r="F502">
        <v>33</v>
      </c>
      <c r="G502">
        <v>1023096.1621022701</v>
      </c>
      <c r="H502" s="73">
        <f t="shared" si="21"/>
        <v>1.7199410132530939</v>
      </c>
      <c r="I502" t="str">
        <f t="shared" si="22"/>
        <v/>
      </c>
      <c r="J502" t="str">
        <f t="shared" si="23"/>
        <v/>
      </c>
    </row>
    <row r="503" spans="1:10" x14ac:dyDescent="0.25">
      <c r="A503" t="s">
        <v>796</v>
      </c>
      <c r="B503" t="s">
        <v>1785</v>
      </c>
      <c r="C503" s="27">
        <v>88340.76</v>
      </c>
      <c r="D503">
        <v>2022</v>
      </c>
      <c r="E503">
        <v>0.495075757575757</v>
      </c>
      <c r="F503">
        <v>36</v>
      </c>
      <c r="G503">
        <v>945778.00653201505</v>
      </c>
      <c r="H503" s="73">
        <f t="shared" si="21"/>
        <v>1.7142921685296328</v>
      </c>
      <c r="I503" t="str">
        <f t="shared" si="22"/>
        <v/>
      </c>
      <c r="J503" t="str">
        <f t="shared" si="23"/>
        <v/>
      </c>
    </row>
    <row r="504" spans="1:10" x14ac:dyDescent="0.25">
      <c r="A504" t="s">
        <v>796</v>
      </c>
      <c r="B504" t="s">
        <v>1938</v>
      </c>
      <c r="C504" s="27">
        <v>66535.034639498699</v>
      </c>
      <c r="D504">
        <v>2022</v>
      </c>
      <c r="E504">
        <v>0.55814393939393903</v>
      </c>
      <c r="F504">
        <v>112</v>
      </c>
      <c r="G504">
        <v>1570173.07570088</v>
      </c>
      <c r="H504" s="73">
        <f t="shared" si="21"/>
        <v>1.7131620902178357</v>
      </c>
      <c r="I504" t="str">
        <f t="shared" si="22"/>
        <v/>
      </c>
      <c r="J504" t="str">
        <f t="shared" si="23"/>
        <v/>
      </c>
    </row>
    <row r="505" spans="1:10" x14ac:dyDescent="0.25">
      <c r="A505" t="s">
        <v>796</v>
      </c>
      <c r="B505" t="s">
        <v>1213</v>
      </c>
      <c r="C505" s="27">
        <v>30282.954545454599</v>
      </c>
      <c r="D505">
        <v>2022</v>
      </c>
      <c r="E505">
        <v>9.20454545454545E-2</v>
      </c>
      <c r="F505">
        <v>13</v>
      </c>
      <c r="G505">
        <v>185100.14281929799</v>
      </c>
      <c r="H505" s="73">
        <f t="shared" si="21"/>
        <v>1.7114591613447041</v>
      </c>
      <c r="I505" t="str">
        <f t="shared" si="22"/>
        <v/>
      </c>
      <c r="J505" t="str">
        <f t="shared" si="23"/>
        <v/>
      </c>
    </row>
    <row r="506" spans="1:10" x14ac:dyDescent="0.25">
      <c r="A506" t="s">
        <v>796</v>
      </c>
      <c r="B506" t="s">
        <v>1214</v>
      </c>
      <c r="C506" s="27">
        <v>44489.772727272699</v>
      </c>
      <c r="D506">
        <v>2022</v>
      </c>
      <c r="E506">
        <v>0.135227272727272</v>
      </c>
      <c r="F506">
        <v>6</v>
      </c>
      <c r="G506">
        <v>268692.96900264302</v>
      </c>
      <c r="H506" s="73">
        <f t="shared" si="21"/>
        <v>1.6910410350246772</v>
      </c>
      <c r="I506" t="str">
        <f t="shared" si="22"/>
        <v/>
      </c>
      <c r="J506" t="str">
        <f t="shared" si="23"/>
        <v/>
      </c>
    </row>
    <row r="507" spans="1:10" x14ac:dyDescent="0.25">
      <c r="A507" t="s">
        <v>796</v>
      </c>
      <c r="B507" t="s">
        <v>1722</v>
      </c>
      <c r="C507" s="27">
        <v>44796.479999999901</v>
      </c>
      <c r="D507">
        <v>2022</v>
      </c>
      <c r="E507">
        <v>0.29545454545454503</v>
      </c>
      <c r="F507">
        <v>70</v>
      </c>
      <c r="G507">
        <v>531062.96509842295</v>
      </c>
      <c r="H507" s="73">
        <f t="shared" si="21"/>
        <v>1.6870041402572959</v>
      </c>
      <c r="I507" t="str">
        <f t="shared" si="22"/>
        <v/>
      </c>
      <c r="J507" t="str">
        <f t="shared" si="23"/>
        <v/>
      </c>
    </row>
    <row r="508" spans="1:10" x14ac:dyDescent="0.25">
      <c r="A508" t="s">
        <v>796</v>
      </c>
      <c r="B508" t="s">
        <v>1783</v>
      </c>
      <c r="C508" s="27">
        <v>157398</v>
      </c>
      <c r="D508">
        <v>2022</v>
      </c>
      <c r="E508">
        <v>0.72026515151515103</v>
      </c>
      <c r="F508">
        <v>23</v>
      </c>
      <c r="G508">
        <v>1329528.2303974701</v>
      </c>
      <c r="H508" s="73">
        <f t="shared" si="21"/>
        <v>1.6836035193435797</v>
      </c>
      <c r="I508" t="str">
        <f t="shared" si="22"/>
        <v/>
      </c>
      <c r="J508" t="str">
        <f t="shared" si="23"/>
        <v/>
      </c>
    </row>
    <row r="509" spans="1:10" x14ac:dyDescent="0.25">
      <c r="A509" t="s">
        <v>796</v>
      </c>
      <c r="B509" t="s">
        <v>1215</v>
      </c>
      <c r="C509" s="27">
        <v>48228.409090909103</v>
      </c>
      <c r="D509">
        <v>2022</v>
      </c>
      <c r="E509">
        <v>0.14659090909090899</v>
      </c>
      <c r="F509">
        <v>6</v>
      </c>
      <c r="G509">
        <v>289626.84886799299</v>
      </c>
      <c r="H509" s="73">
        <f t="shared" si="21"/>
        <v>1.681488550247956</v>
      </c>
      <c r="I509" t="str">
        <f t="shared" si="22"/>
        <v/>
      </c>
      <c r="J509" t="str">
        <f t="shared" si="23"/>
        <v/>
      </c>
    </row>
    <row r="510" spans="1:10" x14ac:dyDescent="0.25">
      <c r="A510" t="s">
        <v>796</v>
      </c>
      <c r="B510" t="s">
        <v>1216</v>
      </c>
      <c r="C510" s="27">
        <v>31092.992424242399</v>
      </c>
      <c r="D510">
        <v>2022</v>
      </c>
      <c r="E510">
        <v>9.4507575757575693E-2</v>
      </c>
      <c r="F510">
        <v>17</v>
      </c>
      <c r="G510">
        <v>186362.16976064901</v>
      </c>
      <c r="H510" s="73">
        <f t="shared" si="21"/>
        <v>1.6782369101372563</v>
      </c>
      <c r="I510" t="str">
        <f t="shared" si="22"/>
        <v/>
      </c>
      <c r="J510" t="str">
        <f t="shared" si="23"/>
        <v/>
      </c>
    </row>
    <row r="511" spans="1:10" x14ac:dyDescent="0.25">
      <c r="A511" t="s">
        <v>796</v>
      </c>
      <c r="B511" t="s">
        <v>1217</v>
      </c>
      <c r="C511" s="27">
        <v>28849.810606060601</v>
      </c>
      <c r="D511">
        <v>2022</v>
      </c>
      <c r="E511">
        <v>8.76893939393939E-2</v>
      </c>
      <c r="F511">
        <v>5</v>
      </c>
      <c r="G511">
        <v>171797.300956905</v>
      </c>
      <c r="H511" s="73">
        <f t="shared" si="21"/>
        <v>1.6673677662836432</v>
      </c>
      <c r="I511" t="str">
        <f t="shared" si="22"/>
        <v/>
      </c>
      <c r="J511" t="str">
        <f t="shared" si="23"/>
        <v/>
      </c>
    </row>
    <row r="512" spans="1:10" x14ac:dyDescent="0.25">
      <c r="A512" t="s">
        <v>796</v>
      </c>
      <c r="B512" t="s">
        <v>1218</v>
      </c>
      <c r="C512" s="27">
        <v>70286.363636363603</v>
      </c>
      <c r="D512">
        <v>2022</v>
      </c>
      <c r="E512">
        <v>0.21363636363636301</v>
      </c>
      <c r="F512">
        <v>41</v>
      </c>
      <c r="G512">
        <v>418128.83710076701</v>
      </c>
      <c r="H512" s="73">
        <f t="shared" si="21"/>
        <v>1.6657011165625892</v>
      </c>
      <c r="I512" t="str">
        <f t="shared" si="22"/>
        <v/>
      </c>
      <c r="J512" t="str">
        <f t="shared" si="23"/>
        <v/>
      </c>
    </row>
    <row r="513" spans="1:10" x14ac:dyDescent="0.25">
      <c r="A513" t="s">
        <v>796</v>
      </c>
      <c r="B513" t="s">
        <v>1219</v>
      </c>
      <c r="C513" s="27">
        <v>95085.984848484804</v>
      </c>
      <c r="D513">
        <v>2022</v>
      </c>
      <c r="E513">
        <v>0.289015151515151</v>
      </c>
      <c r="F513">
        <v>37</v>
      </c>
      <c r="G513">
        <v>560819.84091028001</v>
      </c>
      <c r="H513" s="73">
        <f t="shared" si="21"/>
        <v>1.6514479573945402</v>
      </c>
      <c r="I513" t="str">
        <f t="shared" si="22"/>
        <v/>
      </c>
      <c r="J513" t="str">
        <f t="shared" si="23"/>
        <v/>
      </c>
    </row>
    <row r="514" spans="1:10" x14ac:dyDescent="0.25">
      <c r="A514" t="s">
        <v>796</v>
      </c>
      <c r="B514" t="s">
        <v>1220</v>
      </c>
      <c r="C514" s="27">
        <v>44240.530303030297</v>
      </c>
      <c r="D514">
        <v>2022</v>
      </c>
      <c r="E514">
        <v>0.13446969696969599</v>
      </c>
      <c r="F514">
        <v>40</v>
      </c>
      <c r="G514">
        <v>260806.31006114901</v>
      </c>
      <c r="H514" s="73">
        <f t="shared" ref="H514:H577" si="24">G514/SUMIFS(C:C,B:B,B514)</f>
        <v>1.6506530621790498</v>
      </c>
      <c r="I514" t="str">
        <f t="shared" ref="I514:I577" si="25">IF(A514="Construction",SUMIFS(D:D,A:A,"Engineering",B:B,B514),"")</f>
        <v/>
      </c>
      <c r="J514" t="str">
        <f t="shared" si="23"/>
        <v/>
      </c>
    </row>
    <row r="515" spans="1:10" x14ac:dyDescent="0.25">
      <c r="A515" t="s">
        <v>796</v>
      </c>
      <c r="B515" t="s">
        <v>1712</v>
      </c>
      <c r="C515" s="27">
        <v>58320.82</v>
      </c>
      <c r="D515">
        <v>2022</v>
      </c>
      <c r="E515">
        <v>0.27310606060606002</v>
      </c>
      <c r="F515">
        <v>23</v>
      </c>
      <c r="G515">
        <v>497371.00552846998</v>
      </c>
      <c r="H515" s="73">
        <f t="shared" si="24"/>
        <v>1.6506360414407142</v>
      </c>
      <c r="I515" t="str">
        <f t="shared" si="25"/>
        <v/>
      </c>
      <c r="J515" t="str">
        <f t="shared" ref="J515:J578" si="26">IF(AND(I515&lt;&gt;"",I515&lt;&gt;3000,I515&lt;&gt;0),D515-I515,"")</f>
        <v/>
      </c>
    </row>
    <row r="516" spans="1:10" x14ac:dyDescent="0.25">
      <c r="A516" t="s">
        <v>796</v>
      </c>
      <c r="B516" t="s">
        <v>1221</v>
      </c>
      <c r="C516" s="27">
        <v>13160</v>
      </c>
      <c r="D516">
        <v>2022</v>
      </c>
      <c r="E516">
        <v>3.0492424242424199E-2</v>
      </c>
      <c r="F516">
        <v>4</v>
      </c>
      <c r="G516">
        <v>77308.030201223897</v>
      </c>
      <c r="H516" s="73">
        <f t="shared" si="24"/>
        <v>1.6448517064090191</v>
      </c>
      <c r="I516" t="str">
        <f t="shared" si="25"/>
        <v/>
      </c>
      <c r="J516" t="str">
        <f t="shared" si="26"/>
        <v/>
      </c>
    </row>
    <row r="517" spans="1:10" x14ac:dyDescent="0.25">
      <c r="A517" t="s">
        <v>796</v>
      </c>
      <c r="B517" t="s">
        <v>1222</v>
      </c>
      <c r="C517" s="27">
        <v>45735.984848484899</v>
      </c>
      <c r="D517">
        <v>2022</v>
      </c>
      <c r="E517">
        <v>0.13901515151515101</v>
      </c>
      <c r="F517">
        <v>11</v>
      </c>
      <c r="G517">
        <v>268248.708881239</v>
      </c>
      <c r="H517" s="73">
        <f t="shared" si="24"/>
        <v>1.642243820387203</v>
      </c>
      <c r="I517" t="str">
        <f t="shared" si="25"/>
        <v/>
      </c>
      <c r="J517" t="str">
        <f t="shared" si="26"/>
        <v/>
      </c>
    </row>
    <row r="518" spans="1:10" x14ac:dyDescent="0.25">
      <c r="A518" t="s">
        <v>796</v>
      </c>
      <c r="B518" t="s">
        <v>1223</v>
      </c>
      <c r="C518" s="27">
        <v>28039.772727272699</v>
      </c>
      <c r="D518">
        <v>2022</v>
      </c>
      <c r="E518">
        <v>8.5227272727272693E-2</v>
      </c>
      <c r="F518">
        <v>219</v>
      </c>
      <c r="G518">
        <v>162500.911827715</v>
      </c>
      <c r="H518" s="73">
        <f t="shared" si="24"/>
        <v>1.6227041408044189</v>
      </c>
      <c r="I518" t="str">
        <f t="shared" si="25"/>
        <v/>
      </c>
      <c r="J518" t="str">
        <f t="shared" si="26"/>
        <v/>
      </c>
    </row>
    <row r="519" spans="1:10" x14ac:dyDescent="0.25">
      <c r="A519" t="s">
        <v>796</v>
      </c>
      <c r="B519" t="s">
        <v>1590</v>
      </c>
      <c r="C519" s="27">
        <v>21500</v>
      </c>
      <c r="D519">
        <v>2022</v>
      </c>
      <c r="E519">
        <v>9.20454545454545E-2</v>
      </c>
      <c r="F519">
        <v>63</v>
      </c>
      <c r="G519">
        <v>146113.01753503401</v>
      </c>
      <c r="H519" s="73">
        <f t="shared" si="24"/>
        <v>1.6139005325822762</v>
      </c>
      <c r="I519" t="str">
        <f t="shared" si="25"/>
        <v/>
      </c>
      <c r="J519" t="str">
        <f t="shared" si="26"/>
        <v/>
      </c>
    </row>
    <row r="520" spans="1:10" x14ac:dyDescent="0.25">
      <c r="A520" t="s">
        <v>796</v>
      </c>
      <c r="B520" t="s">
        <v>1599</v>
      </c>
      <c r="C520" s="27">
        <v>23774.34</v>
      </c>
      <c r="D520">
        <v>2022</v>
      </c>
      <c r="E520">
        <v>0.73257575757575699</v>
      </c>
      <c r="F520">
        <v>7</v>
      </c>
      <c r="G520">
        <v>923749.27610819205</v>
      </c>
      <c r="H520" s="73">
        <f t="shared" si="24"/>
        <v>1.6115480668216822</v>
      </c>
      <c r="I520" t="str">
        <f t="shared" si="25"/>
        <v/>
      </c>
      <c r="J520" t="str">
        <f t="shared" si="26"/>
        <v/>
      </c>
    </row>
    <row r="521" spans="1:10" x14ac:dyDescent="0.25">
      <c r="A521" t="s">
        <v>796</v>
      </c>
      <c r="B521" t="s">
        <v>1224</v>
      </c>
      <c r="C521" s="27">
        <v>36514.015151515101</v>
      </c>
      <c r="D521">
        <v>2022</v>
      </c>
      <c r="E521">
        <v>0.11098484848484801</v>
      </c>
      <c r="F521">
        <v>127</v>
      </c>
      <c r="G521">
        <v>209888.56195686001</v>
      </c>
      <c r="H521" s="73">
        <f t="shared" si="24"/>
        <v>1.6094860317075323</v>
      </c>
      <c r="I521" t="str">
        <f t="shared" si="25"/>
        <v/>
      </c>
      <c r="J521" t="str">
        <f t="shared" si="26"/>
        <v/>
      </c>
    </row>
    <row r="522" spans="1:10" x14ac:dyDescent="0.25">
      <c r="A522" t="s">
        <v>796</v>
      </c>
      <c r="B522" t="s">
        <v>1668</v>
      </c>
      <c r="C522" s="27">
        <v>207857.22</v>
      </c>
      <c r="D522">
        <v>2022</v>
      </c>
      <c r="E522">
        <v>1.0176136363636299</v>
      </c>
      <c r="F522">
        <v>245</v>
      </c>
      <c r="G522">
        <v>2717168.6826240998</v>
      </c>
      <c r="H522" s="73">
        <f t="shared" si="24"/>
        <v>1.6079279660231294</v>
      </c>
      <c r="I522" t="str">
        <f t="shared" si="25"/>
        <v/>
      </c>
      <c r="J522" t="str">
        <f t="shared" si="26"/>
        <v/>
      </c>
    </row>
    <row r="523" spans="1:10" x14ac:dyDescent="0.25">
      <c r="A523" t="s">
        <v>796</v>
      </c>
      <c r="B523" t="s">
        <v>1743</v>
      </c>
      <c r="C523" s="27">
        <v>33048.68</v>
      </c>
      <c r="D523">
        <v>2022</v>
      </c>
      <c r="E523">
        <v>0.26477272727272699</v>
      </c>
      <c r="F523">
        <v>6</v>
      </c>
      <c r="G523">
        <v>331198.76207782002</v>
      </c>
      <c r="H523" s="73">
        <f t="shared" si="24"/>
        <v>1.6078727515321456</v>
      </c>
      <c r="I523" t="str">
        <f t="shared" si="25"/>
        <v/>
      </c>
      <c r="J523" t="str">
        <f t="shared" si="26"/>
        <v/>
      </c>
    </row>
    <row r="524" spans="1:10" x14ac:dyDescent="0.25">
      <c r="A524" t="s">
        <v>796</v>
      </c>
      <c r="B524" t="s">
        <v>1225</v>
      </c>
      <c r="C524" s="27">
        <v>99323.106060606005</v>
      </c>
      <c r="D524">
        <v>2022</v>
      </c>
      <c r="E524">
        <v>0.30189393939393899</v>
      </c>
      <c r="F524">
        <v>49</v>
      </c>
      <c r="G524">
        <v>570034.46655997995</v>
      </c>
      <c r="H524" s="73">
        <f t="shared" si="24"/>
        <v>1.6069740160904993</v>
      </c>
      <c r="I524" t="str">
        <f t="shared" si="25"/>
        <v/>
      </c>
      <c r="J524" t="str">
        <f t="shared" si="26"/>
        <v/>
      </c>
    </row>
    <row r="525" spans="1:10" x14ac:dyDescent="0.25">
      <c r="A525" t="s">
        <v>796</v>
      </c>
      <c r="B525" t="s">
        <v>1855</v>
      </c>
      <c r="C525" s="27">
        <v>90410.457680990497</v>
      </c>
      <c r="D525">
        <v>2022</v>
      </c>
      <c r="E525">
        <v>0.183522727272727</v>
      </c>
      <c r="F525">
        <v>117</v>
      </c>
      <c r="G525">
        <v>911310.99984802504</v>
      </c>
      <c r="H525" s="73">
        <f t="shared" si="24"/>
        <v>1.6035830142022764</v>
      </c>
      <c r="I525" t="str">
        <f t="shared" si="25"/>
        <v/>
      </c>
      <c r="J525" t="str">
        <f t="shared" si="26"/>
        <v/>
      </c>
    </row>
    <row r="526" spans="1:10" x14ac:dyDescent="0.25">
      <c r="A526" t="s">
        <v>796</v>
      </c>
      <c r="B526" t="s">
        <v>1715</v>
      </c>
      <c r="C526" s="27">
        <v>65019.94</v>
      </c>
      <c r="D526">
        <v>2022</v>
      </c>
      <c r="E526">
        <v>0.210037878787878</v>
      </c>
      <c r="F526">
        <v>37</v>
      </c>
      <c r="G526">
        <v>407290.10679213301</v>
      </c>
      <c r="H526" s="73">
        <f t="shared" si="24"/>
        <v>1.6033784859256837</v>
      </c>
      <c r="I526" t="str">
        <f t="shared" si="25"/>
        <v/>
      </c>
      <c r="J526" t="str">
        <f t="shared" si="26"/>
        <v/>
      </c>
    </row>
    <row r="527" spans="1:10" x14ac:dyDescent="0.25">
      <c r="A527" t="s">
        <v>796</v>
      </c>
      <c r="B527" t="s">
        <v>1812</v>
      </c>
      <c r="C527" s="27">
        <v>180975</v>
      </c>
      <c r="D527">
        <v>2022</v>
      </c>
      <c r="E527">
        <v>0.35795454545454503</v>
      </c>
      <c r="F527">
        <v>10</v>
      </c>
      <c r="G527">
        <v>777112.68291223305</v>
      </c>
      <c r="H527" s="73">
        <f t="shared" si="24"/>
        <v>1.5957958476559024</v>
      </c>
      <c r="I527" t="str">
        <f t="shared" si="25"/>
        <v/>
      </c>
      <c r="J527" t="str">
        <f t="shared" si="26"/>
        <v/>
      </c>
    </row>
    <row r="528" spans="1:10" x14ac:dyDescent="0.25">
      <c r="A528" t="s">
        <v>796</v>
      </c>
      <c r="B528" t="s">
        <v>1226</v>
      </c>
      <c r="C528" s="27">
        <v>35703.977272727301</v>
      </c>
      <c r="D528">
        <v>2022</v>
      </c>
      <c r="E528">
        <v>0.10852272727272699</v>
      </c>
      <c r="F528">
        <v>16</v>
      </c>
      <c r="G528">
        <v>202924.015483856</v>
      </c>
      <c r="H528" s="73">
        <f t="shared" si="24"/>
        <v>1.5913836125725149</v>
      </c>
      <c r="I528" t="str">
        <f t="shared" si="25"/>
        <v/>
      </c>
      <c r="J528" t="str">
        <f t="shared" si="26"/>
        <v/>
      </c>
    </row>
    <row r="529" spans="1:10" x14ac:dyDescent="0.25">
      <c r="A529" t="s">
        <v>796</v>
      </c>
      <c r="B529" t="s">
        <v>1811</v>
      </c>
      <c r="C529" s="27">
        <v>169173</v>
      </c>
      <c r="D529">
        <v>2022</v>
      </c>
      <c r="E529">
        <v>0.15587121212121199</v>
      </c>
      <c r="F529">
        <v>26</v>
      </c>
      <c r="G529">
        <v>483448.61500885</v>
      </c>
      <c r="H529" s="73">
        <f t="shared" si="24"/>
        <v>1.5841788592334511</v>
      </c>
      <c r="I529" t="str">
        <f t="shared" si="25"/>
        <v/>
      </c>
      <c r="J529" t="str">
        <f t="shared" si="26"/>
        <v/>
      </c>
    </row>
    <row r="530" spans="1:10" x14ac:dyDescent="0.25">
      <c r="A530" t="s">
        <v>796</v>
      </c>
      <c r="B530" t="s">
        <v>1710</v>
      </c>
      <c r="C530" s="27">
        <v>47000</v>
      </c>
      <c r="D530">
        <v>2022</v>
      </c>
      <c r="E530">
        <v>0.27992424242424202</v>
      </c>
      <c r="F530">
        <v>58</v>
      </c>
      <c r="G530">
        <v>1359041.9016535201</v>
      </c>
      <c r="H530" s="73">
        <f t="shared" si="24"/>
        <v>1.5678840582066451</v>
      </c>
      <c r="I530" t="str">
        <f t="shared" si="25"/>
        <v/>
      </c>
      <c r="J530" t="str">
        <f t="shared" si="26"/>
        <v/>
      </c>
    </row>
    <row r="531" spans="1:10" x14ac:dyDescent="0.25">
      <c r="A531" t="s">
        <v>796</v>
      </c>
      <c r="B531" t="s">
        <v>1770</v>
      </c>
      <c r="C531" s="27">
        <v>146582</v>
      </c>
      <c r="D531">
        <v>2022</v>
      </c>
      <c r="E531">
        <v>0.29678030303030301</v>
      </c>
      <c r="F531">
        <v>9</v>
      </c>
      <c r="G531">
        <v>584766.61124805606</v>
      </c>
      <c r="H531" s="73">
        <f t="shared" si="24"/>
        <v>1.5588704774661473</v>
      </c>
      <c r="I531" t="str">
        <f t="shared" si="25"/>
        <v/>
      </c>
      <c r="J531" t="str">
        <f t="shared" si="26"/>
        <v/>
      </c>
    </row>
    <row r="532" spans="1:10" x14ac:dyDescent="0.25">
      <c r="A532" t="s">
        <v>796</v>
      </c>
      <c r="B532" t="s">
        <v>1228</v>
      </c>
      <c r="C532" s="27">
        <v>30033.712121212098</v>
      </c>
      <c r="D532">
        <v>2022</v>
      </c>
      <c r="E532">
        <v>9.1287878787878696E-2</v>
      </c>
      <c r="F532">
        <v>4</v>
      </c>
      <c r="G532">
        <v>166310.319376698</v>
      </c>
      <c r="H532" s="73">
        <f t="shared" si="24"/>
        <v>1.5504873069814886</v>
      </c>
      <c r="I532" t="str">
        <f t="shared" si="25"/>
        <v/>
      </c>
      <c r="J532" t="str">
        <f t="shared" si="26"/>
        <v/>
      </c>
    </row>
    <row r="533" spans="1:10" x14ac:dyDescent="0.25">
      <c r="A533" t="s">
        <v>796</v>
      </c>
      <c r="B533" t="s">
        <v>1939</v>
      </c>
      <c r="C533" s="27">
        <v>19177.1491990574</v>
      </c>
      <c r="D533">
        <v>2022</v>
      </c>
      <c r="E533">
        <v>0.108901515151515</v>
      </c>
      <c r="F533">
        <v>3</v>
      </c>
      <c r="G533">
        <v>155027.33242402901</v>
      </c>
      <c r="H533" s="73">
        <f t="shared" si="24"/>
        <v>1.5449039017372737</v>
      </c>
      <c r="I533" t="str">
        <f t="shared" si="25"/>
        <v/>
      </c>
      <c r="J533" t="str">
        <f t="shared" si="26"/>
        <v/>
      </c>
    </row>
    <row r="534" spans="1:10" x14ac:dyDescent="0.25">
      <c r="A534" t="s">
        <v>796</v>
      </c>
      <c r="B534" t="s">
        <v>1229</v>
      </c>
      <c r="C534" s="27">
        <v>150978.598484849</v>
      </c>
      <c r="D534">
        <v>2022</v>
      </c>
      <c r="E534">
        <v>0.458901515151515</v>
      </c>
      <c r="F534">
        <v>59</v>
      </c>
      <c r="G534">
        <v>827620.60838470701</v>
      </c>
      <c r="H534" s="73">
        <f t="shared" si="24"/>
        <v>1.5348782719755703</v>
      </c>
      <c r="I534" t="str">
        <f t="shared" si="25"/>
        <v/>
      </c>
      <c r="J534" t="str">
        <f t="shared" si="26"/>
        <v/>
      </c>
    </row>
    <row r="535" spans="1:10" x14ac:dyDescent="0.25">
      <c r="A535" t="s">
        <v>796</v>
      </c>
      <c r="B535" t="s">
        <v>1230</v>
      </c>
      <c r="C535" s="27">
        <v>25734.2803030303</v>
      </c>
      <c r="D535">
        <v>2022</v>
      </c>
      <c r="E535">
        <v>7.8219696969696897E-2</v>
      </c>
      <c r="F535">
        <v>25</v>
      </c>
      <c r="G535">
        <v>140814.39304158001</v>
      </c>
      <c r="H535" s="73">
        <f t="shared" si="24"/>
        <v>1.5321209525723409</v>
      </c>
      <c r="I535" t="str">
        <f t="shared" si="25"/>
        <v/>
      </c>
      <c r="J535" t="str">
        <f t="shared" si="26"/>
        <v/>
      </c>
    </row>
    <row r="536" spans="1:10" x14ac:dyDescent="0.25">
      <c r="A536" t="s">
        <v>796</v>
      </c>
      <c r="B536" t="s">
        <v>1914</v>
      </c>
      <c r="C536" s="27">
        <v>51683.651972831998</v>
      </c>
      <c r="D536">
        <v>2022</v>
      </c>
      <c r="E536">
        <v>0.165530303030303</v>
      </c>
      <c r="F536">
        <v>17</v>
      </c>
      <c r="G536">
        <v>267741.61813217</v>
      </c>
      <c r="H536" s="73">
        <f t="shared" si="24"/>
        <v>1.5140665069438315</v>
      </c>
      <c r="I536" t="str">
        <f t="shared" si="25"/>
        <v/>
      </c>
      <c r="J536" t="str">
        <f t="shared" si="26"/>
        <v/>
      </c>
    </row>
    <row r="537" spans="1:10" x14ac:dyDescent="0.25">
      <c r="A537" t="s">
        <v>796</v>
      </c>
      <c r="B537" t="s">
        <v>1897</v>
      </c>
      <c r="C537" s="27">
        <v>90410.457680990497</v>
      </c>
      <c r="D537">
        <v>2022</v>
      </c>
      <c r="E537">
        <v>0.133333333333333</v>
      </c>
      <c r="F537">
        <v>10</v>
      </c>
      <c r="G537">
        <v>491048.83901697001</v>
      </c>
      <c r="H537" s="73">
        <f t="shared" si="24"/>
        <v>1.4919929527154776</v>
      </c>
      <c r="I537" t="str">
        <f t="shared" si="25"/>
        <v/>
      </c>
      <c r="J537" t="str">
        <f t="shared" si="26"/>
        <v/>
      </c>
    </row>
    <row r="538" spans="1:10" x14ac:dyDescent="0.25">
      <c r="A538" t="s">
        <v>796</v>
      </c>
      <c r="B538" t="s">
        <v>1231</v>
      </c>
      <c r="C538" s="27">
        <v>21185.6060606061</v>
      </c>
      <c r="D538">
        <v>2022</v>
      </c>
      <c r="E538">
        <v>6.4393939393939295E-2</v>
      </c>
      <c r="F538">
        <v>11</v>
      </c>
      <c r="G538">
        <v>112567.883856417</v>
      </c>
      <c r="H538" s="73">
        <f t="shared" si="24"/>
        <v>1.4877557616067125</v>
      </c>
      <c r="I538" t="str">
        <f t="shared" si="25"/>
        <v/>
      </c>
      <c r="J538" t="str">
        <f t="shared" si="26"/>
        <v/>
      </c>
    </row>
    <row r="539" spans="1:10" x14ac:dyDescent="0.25">
      <c r="A539" t="s">
        <v>796</v>
      </c>
      <c r="B539" t="s">
        <v>1232</v>
      </c>
      <c r="C539" s="27">
        <v>184626.32575757601</v>
      </c>
      <c r="D539">
        <v>2022</v>
      </c>
      <c r="E539">
        <v>0.56117424242424196</v>
      </c>
      <c r="F539">
        <v>45</v>
      </c>
      <c r="G539">
        <v>977747.60934544494</v>
      </c>
      <c r="H539" s="73">
        <f t="shared" si="24"/>
        <v>1.4828293283385745</v>
      </c>
      <c r="I539" t="str">
        <f t="shared" si="25"/>
        <v/>
      </c>
      <c r="J539" t="str">
        <f t="shared" si="26"/>
        <v/>
      </c>
    </row>
    <row r="540" spans="1:10" x14ac:dyDescent="0.25">
      <c r="A540" t="s">
        <v>796</v>
      </c>
      <c r="B540" t="s">
        <v>1233</v>
      </c>
      <c r="C540" s="27">
        <v>27292.0454545455</v>
      </c>
      <c r="D540">
        <v>2022</v>
      </c>
      <c r="E540">
        <v>8.2954545454545406E-2</v>
      </c>
      <c r="F540">
        <v>25</v>
      </c>
      <c r="G540">
        <v>143372.69876705101</v>
      </c>
      <c r="H540" s="73">
        <f t="shared" si="24"/>
        <v>1.4709178072282705</v>
      </c>
      <c r="I540" t="str">
        <f t="shared" si="25"/>
        <v/>
      </c>
      <c r="J540" t="str">
        <f t="shared" si="26"/>
        <v/>
      </c>
    </row>
    <row r="541" spans="1:10" x14ac:dyDescent="0.25">
      <c r="A541" t="s">
        <v>796</v>
      </c>
      <c r="B541" t="s">
        <v>1234</v>
      </c>
      <c r="C541" s="27">
        <v>45424.431818181802</v>
      </c>
      <c r="D541">
        <v>2022</v>
      </c>
      <c r="E541">
        <v>0.13806818181818101</v>
      </c>
      <c r="F541">
        <v>8</v>
      </c>
      <c r="G541">
        <v>237007.513928256</v>
      </c>
      <c r="H541" s="73">
        <f t="shared" si="24"/>
        <v>1.4609341546755281</v>
      </c>
      <c r="I541" t="str">
        <f t="shared" si="25"/>
        <v/>
      </c>
      <c r="J541" t="str">
        <f t="shared" si="26"/>
        <v/>
      </c>
    </row>
    <row r="542" spans="1:10" x14ac:dyDescent="0.25">
      <c r="A542" t="s">
        <v>796</v>
      </c>
      <c r="B542" t="s">
        <v>1236</v>
      </c>
      <c r="C542" s="27">
        <v>23678.0303030303</v>
      </c>
      <c r="D542">
        <v>2022</v>
      </c>
      <c r="E542">
        <v>7.1969696969696906E-2</v>
      </c>
      <c r="F542">
        <v>13</v>
      </c>
      <c r="G542">
        <v>122473.943176598</v>
      </c>
      <c r="H542" s="73">
        <f t="shared" si="24"/>
        <v>1.4482920940032198</v>
      </c>
      <c r="I542" t="str">
        <f t="shared" si="25"/>
        <v/>
      </c>
      <c r="J542" t="str">
        <f t="shared" si="26"/>
        <v/>
      </c>
    </row>
    <row r="543" spans="1:10" x14ac:dyDescent="0.25">
      <c r="A543" t="s">
        <v>796</v>
      </c>
      <c r="B543" t="s">
        <v>1704</v>
      </c>
      <c r="C543" s="27">
        <v>11000</v>
      </c>
      <c r="D543">
        <v>2022</v>
      </c>
      <c r="E543">
        <v>0.30946969696969601</v>
      </c>
      <c r="F543">
        <v>348</v>
      </c>
      <c r="G543">
        <v>330770.935592558</v>
      </c>
      <c r="H543" s="73">
        <f t="shared" si="24"/>
        <v>1.4463092942394316</v>
      </c>
      <c r="I543" t="str">
        <f t="shared" si="25"/>
        <v/>
      </c>
      <c r="J543" t="str">
        <f t="shared" si="26"/>
        <v/>
      </c>
    </row>
    <row r="544" spans="1:10" x14ac:dyDescent="0.25">
      <c r="A544" t="s">
        <v>796</v>
      </c>
      <c r="B544" t="s">
        <v>1240</v>
      </c>
      <c r="C544" s="27">
        <v>18257.007575757601</v>
      </c>
      <c r="D544">
        <v>2022</v>
      </c>
      <c r="E544">
        <v>5.5492424242424197E-2</v>
      </c>
      <c r="F544">
        <v>16</v>
      </c>
      <c r="G544">
        <v>92722.332196600095</v>
      </c>
      <c r="H544" s="73">
        <f t="shared" si="24"/>
        <v>1.4220431747819284</v>
      </c>
      <c r="I544" t="str">
        <f t="shared" si="25"/>
        <v/>
      </c>
      <c r="J544" t="str">
        <f t="shared" si="26"/>
        <v/>
      </c>
    </row>
    <row r="545" spans="1:10" x14ac:dyDescent="0.25">
      <c r="A545" t="s">
        <v>796</v>
      </c>
      <c r="B545" t="s">
        <v>1241</v>
      </c>
      <c r="C545" s="27">
        <v>31279.924242424298</v>
      </c>
      <c r="D545">
        <v>2022</v>
      </c>
      <c r="E545">
        <v>9.5075757575757494E-2</v>
      </c>
      <c r="F545">
        <v>8</v>
      </c>
      <c r="G545">
        <v>158663.39525372401</v>
      </c>
      <c r="H545" s="73">
        <f t="shared" si="24"/>
        <v>1.4202640110869924</v>
      </c>
      <c r="I545" t="str">
        <f t="shared" si="25"/>
        <v/>
      </c>
      <c r="J545" t="str">
        <f t="shared" si="26"/>
        <v/>
      </c>
    </row>
    <row r="546" spans="1:10" x14ac:dyDescent="0.25">
      <c r="A546" t="s">
        <v>796</v>
      </c>
      <c r="B546" t="s">
        <v>1746</v>
      </c>
      <c r="C546" s="27">
        <v>19674.78</v>
      </c>
      <c r="D546">
        <v>2022</v>
      </c>
      <c r="E546">
        <v>4.4696969696969603E-2</v>
      </c>
      <c r="F546">
        <v>2</v>
      </c>
      <c r="G546">
        <v>84807.549903817096</v>
      </c>
      <c r="H546" s="73">
        <f t="shared" si="24"/>
        <v>1.393147538337175</v>
      </c>
      <c r="I546" t="str">
        <f t="shared" si="25"/>
        <v/>
      </c>
      <c r="J546" t="str">
        <f t="shared" si="26"/>
        <v/>
      </c>
    </row>
    <row r="547" spans="1:10" x14ac:dyDescent="0.25">
      <c r="A547" t="s">
        <v>796</v>
      </c>
      <c r="B547" t="s">
        <v>1242</v>
      </c>
      <c r="C547" s="27">
        <v>23553.409090909099</v>
      </c>
      <c r="D547">
        <v>2022</v>
      </c>
      <c r="E547">
        <v>7.1590909090909094E-2</v>
      </c>
      <c r="F547">
        <v>20</v>
      </c>
      <c r="G547">
        <v>116724.713356148</v>
      </c>
      <c r="H547" s="73">
        <f t="shared" si="24"/>
        <v>1.3876088855577215</v>
      </c>
      <c r="I547" t="str">
        <f t="shared" si="25"/>
        <v/>
      </c>
      <c r="J547" t="str">
        <f t="shared" si="26"/>
        <v/>
      </c>
    </row>
    <row r="548" spans="1:10" x14ac:dyDescent="0.25">
      <c r="A548" t="s">
        <v>796</v>
      </c>
      <c r="B548" t="s">
        <v>1243</v>
      </c>
      <c r="C548" s="27">
        <v>36638.636363636397</v>
      </c>
      <c r="D548">
        <v>2022</v>
      </c>
      <c r="E548">
        <v>0.111363636363636</v>
      </c>
      <c r="F548">
        <v>3</v>
      </c>
      <c r="G548">
        <v>180640.70383501999</v>
      </c>
      <c r="H548" s="73">
        <f t="shared" si="24"/>
        <v>1.3804934379054941</v>
      </c>
      <c r="I548" t="str">
        <f t="shared" si="25"/>
        <v/>
      </c>
      <c r="J548" t="str">
        <f t="shared" si="26"/>
        <v/>
      </c>
    </row>
    <row r="549" spans="1:10" x14ac:dyDescent="0.25">
      <c r="A549" t="s">
        <v>796</v>
      </c>
      <c r="B549" t="s">
        <v>1244</v>
      </c>
      <c r="C549" s="27">
        <v>81751.515151515094</v>
      </c>
      <c r="D549">
        <v>2022</v>
      </c>
      <c r="E549">
        <v>0.248484848484848</v>
      </c>
      <c r="F549">
        <v>30</v>
      </c>
      <c r="G549">
        <v>401549.28261456999</v>
      </c>
      <c r="H549" s="73">
        <f t="shared" si="24"/>
        <v>1.3753115024681732</v>
      </c>
      <c r="I549" t="str">
        <f t="shared" si="25"/>
        <v/>
      </c>
      <c r="J549" t="str">
        <f t="shared" si="26"/>
        <v/>
      </c>
    </row>
    <row r="550" spans="1:10" x14ac:dyDescent="0.25">
      <c r="A550" t="s">
        <v>796</v>
      </c>
      <c r="B550" t="s">
        <v>1892</v>
      </c>
      <c r="C550" s="27">
        <v>19177.1491990574</v>
      </c>
      <c r="D550">
        <v>2022</v>
      </c>
      <c r="E550">
        <v>0.32670454545454503</v>
      </c>
      <c r="F550">
        <v>1</v>
      </c>
      <c r="G550">
        <v>204606.244755177</v>
      </c>
      <c r="H550" s="73">
        <f t="shared" si="24"/>
        <v>1.3704874411261447</v>
      </c>
      <c r="I550" t="str">
        <f t="shared" si="25"/>
        <v/>
      </c>
      <c r="J550" t="str">
        <f t="shared" si="26"/>
        <v/>
      </c>
    </row>
    <row r="551" spans="1:10" x14ac:dyDescent="0.25">
      <c r="A551" t="s">
        <v>796</v>
      </c>
      <c r="B551" t="s">
        <v>1627</v>
      </c>
      <c r="C551" s="27">
        <v>29710.5799999999</v>
      </c>
      <c r="D551">
        <v>2022</v>
      </c>
      <c r="E551">
        <v>0.41193181818181801</v>
      </c>
      <c r="F551">
        <v>403</v>
      </c>
      <c r="G551">
        <v>3010727.4433128601</v>
      </c>
      <c r="H551" s="73">
        <f t="shared" si="24"/>
        <v>1.3655885133516528</v>
      </c>
      <c r="I551" t="str">
        <f t="shared" si="25"/>
        <v/>
      </c>
      <c r="J551" t="str">
        <f t="shared" si="26"/>
        <v/>
      </c>
    </row>
    <row r="552" spans="1:10" x14ac:dyDescent="0.25">
      <c r="A552" t="s">
        <v>796</v>
      </c>
      <c r="B552" t="s">
        <v>1246</v>
      </c>
      <c r="C552" s="27">
        <v>22431.818181818198</v>
      </c>
      <c r="D552">
        <v>2022</v>
      </c>
      <c r="E552">
        <v>6.8181818181818094E-2</v>
      </c>
      <c r="F552">
        <v>12</v>
      </c>
      <c r="G552">
        <v>108611.698032831</v>
      </c>
      <c r="H552" s="73">
        <f t="shared" si="24"/>
        <v>1.3557204860835654</v>
      </c>
      <c r="I552" t="str">
        <f t="shared" si="25"/>
        <v/>
      </c>
      <c r="J552" t="str">
        <f t="shared" si="26"/>
        <v/>
      </c>
    </row>
    <row r="553" spans="1:10" x14ac:dyDescent="0.25">
      <c r="A553" t="s">
        <v>796</v>
      </c>
      <c r="B553" t="s">
        <v>1247</v>
      </c>
      <c r="C553" s="27">
        <v>16823.8636363636</v>
      </c>
      <c r="D553">
        <v>2022</v>
      </c>
      <c r="E553">
        <v>5.1136363636363598E-2</v>
      </c>
      <c r="F553">
        <v>4</v>
      </c>
      <c r="G553">
        <v>81102.100139822796</v>
      </c>
      <c r="H553" s="73">
        <f t="shared" si="24"/>
        <v>1.3497843616651375</v>
      </c>
      <c r="I553" t="str">
        <f t="shared" si="25"/>
        <v/>
      </c>
      <c r="J553" t="str">
        <f t="shared" si="26"/>
        <v/>
      </c>
    </row>
    <row r="554" spans="1:10" x14ac:dyDescent="0.25">
      <c r="A554" t="s">
        <v>796</v>
      </c>
      <c r="B554" t="s">
        <v>1248</v>
      </c>
      <c r="C554" s="27">
        <v>162319.12878787899</v>
      </c>
      <c r="D554">
        <v>2022</v>
      </c>
      <c r="E554">
        <v>0.49337121212121199</v>
      </c>
      <c r="F554">
        <v>58</v>
      </c>
      <c r="G554">
        <v>782089.15002682898</v>
      </c>
      <c r="H554" s="73">
        <f t="shared" si="24"/>
        <v>1.3491013883747813</v>
      </c>
      <c r="I554" t="str">
        <f t="shared" si="25"/>
        <v/>
      </c>
      <c r="J554" t="str">
        <f t="shared" si="26"/>
        <v/>
      </c>
    </row>
    <row r="555" spans="1:10" x14ac:dyDescent="0.25">
      <c r="A555" t="s">
        <v>796</v>
      </c>
      <c r="B555" t="s">
        <v>1249</v>
      </c>
      <c r="C555" s="27">
        <v>147800.75757575801</v>
      </c>
      <c r="D555">
        <v>2022</v>
      </c>
      <c r="E555">
        <v>0.449242424242424</v>
      </c>
      <c r="F555">
        <v>20</v>
      </c>
      <c r="G555">
        <v>709465.92500578798</v>
      </c>
      <c r="H555" s="73">
        <f t="shared" si="24"/>
        <v>1.344042224545426</v>
      </c>
      <c r="I555" t="str">
        <f t="shared" si="25"/>
        <v/>
      </c>
      <c r="J555" t="str">
        <f t="shared" si="26"/>
        <v/>
      </c>
    </row>
    <row r="556" spans="1:10" x14ac:dyDescent="0.25">
      <c r="A556" t="s">
        <v>796</v>
      </c>
      <c r="B556" t="s">
        <v>1251</v>
      </c>
      <c r="C556" s="27">
        <v>28662.878787878799</v>
      </c>
      <c r="D556">
        <v>2022</v>
      </c>
      <c r="E556">
        <v>8.7121212121212099E-2</v>
      </c>
      <c r="F556">
        <v>2</v>
      </c>
      <c r="G556">
        <v>136988.46707789699</v>
      </c>
      <c r="H556" s="73">
        <f t="shared" si="24"/>
        <v>1.3382037116952743</v>
      </c>
      <c r="I556" t="str">
        <f t="shared" si="25"/>
        <v/>
      </c>
      <c r="J556" t="str">
        <f t="shared" si="26"/>
        <v/>
      </c>
    </row>
    <row r="557" spans="1:10" x14ac:dyDescent="0.25">
      <c r="A557" t="s">
        <v>796</v>
      </c>
      <c r="B557" t="s">
        <v>1604</v>
      </c>
      <c r="C557" s="27">
        <v>100464.66</v>
      </c>
      <c r="D557">
        <v>2022</v>
      </c>
      <c r="E557">
        <v>0.26647727272727201</v>
      </c>
      <c r="F557">
        <v>169</v>
      </c>
      <c r="G557">
        <v>397042.53208767303</v>
      </c>
      <c r="H557" s="73">
        <f t="shared" si="24"/>
        <v>1.3220533947755051</v>
      </c>
      <c r="I557" t="str">
        <f t="shared" si="25"/>
        <v/>
      </c>
      <c r="J557" t="str">
        <f t="shared" si="26"/>
        <v/>
      </c>
    </row>
    <row r="558" spans="1:10" x14ac:dyDescent="0.25">
      <c r="A558" t="s">
        <v>796</v>
      </c>
      <c r="B558" t="s">
        <v>1254</v>
      </c>
      <c r="C558" s="27">
        <v>25921.212121212098</v>
      </c>
      <c r="D558">
        <v>2022</v>
      </c>
      <c r="E558">
        <v>7.8787878787878698E-2</v>
      </c>
      <c r="F558">
        <v>8</v>
      </c>
      <c r="G558">
        <v>122192.295874869</v>
      </c>
      <c r="H558" s="73">
        <f t="shared" si="24"/>
        <v>1.319916780317735</v>
      </c>
      <c r="I558" t="str">
        <f t="shared" si="25"/>
        <v/>
      </c>
      <c r="J558" t="str">
        <f t="shared" si="26"/>
        <v/>
      </c>
    </row>
    <row r="559" spans="1:10" x14ac:dyDescent="0.25">
      <c r="A559" t="s">
        <v>796</v>
      </c>
      <c r="B559" t="s">
        <v>1255</v>
      </c>
      <c r="C559" s="27">
        <v>93902.083333333401</v>
      </c>
      <c r="D559">
        <v>2022</v>
      </c>
      <c r="E559">
        <v>0.28541666666666599</v>
      </c>
      <c r="F559">
        <v>16</v>
      </c>
      <c r="G559">
        <v>442333.66013484501</v>
      </c>
      <c r="H559" s="73">
        <f t="shared" si="24"/>
        <v>1.3189635462943039</v>
      </c>
      <c r="I559" t="str">
        <f t="shared" si="25"/>
        <v/>
      </c>
      <c r="J559" t="str">
        <f t="shared" si="26"/>
        <v/>
      </c>
    </row>
    <row r="560" spans="1:10" x14ac:dyDescent="0.25">
      <c r="A560" t="s">
        <v>796</v>
      </c>
      <c r="B560" t="s">
        <v>1257</v>
      </c>
      <c r="C560" s="27">
        <v>74835.037878787902</v>
      </c>
      <c r="D560">
        <v>2022</v>
      </c>
      <c r="E560">
        <v>0.227462121212121</v>
      </c>
      <c r="F560">
        <v>6</v>
      </c>
      <c r="G560">
        <v>348436.26114095701</v>
      </c>
      <c r="H560" s="73">
        <f t="shared" si="24"/>
        <v>1.3036961814262984</v>
      </c>
      <c r="I560" t="str">
        <f t="shared" si="25"/>
        <v/>
      </c>
      <c r="J560" t="str">
        <f t="shared" si="26"/>
        <v/>
      </c>
    </row>
    <row r="561" spans="1:10" x14ac:dyDescent="0.25">
      <c r="A561" t="s">
        <v>796</v>
      </c>
      <c r="B561" t="s">
        <v>1905</v>
      </c>
      <c r="C561" s="27">
        <v>95048.294044626906</v>
      </c>
      <c r="D561">
        <v>2022</v>
      </c>
      <c r="E561">
        <v>0.19469696969696901</v>
      </c>
      <c r="F561">
        <v>27</v>
      </c>
      <c r="G561">
        <v>922292.35500163794</v>
      </c>
      <c r="H561" s="73">
        <f t="shared" si="24"/>
        <v>1.2994398785958632</v>
      </c>
      <c r="I561" t="str">
        <f t="shared" si="25"/>
        <v/>
      </c>
      <c r="J561" t="str">
        <f t="shared" si="26"/>
        <v/>
      </c>
    </row>
    <row r="562" spans="1:10" x14ac:dyDescent="0.25">
      <c r="A562" t="s">
        <v>796</v>
      </c>
      <c r="B562" t="s">
        <v>1258</v>
      </c>
      <c r="C562" s="27">
        <v>35205.492424242402</v>
      </c>
      <c r="D562">
        <v>2022</v>
      </c>
      <c r="E562">
        <v>0.107007575757575</v>
      </c>
      <c r="F562">
        <v>3</v>
      </c>
      <c r="G562">
        <v>163221.08821237201</v>
      </c>
      <c r="H562" s="73">
        <f t="shared" si="24"/>
        <v>1.2981512329399172</v>
      </c>
      <c r="I562" t="str">
        <f t="shared" si="25"/>
        <v/>
      </c>
      <c r="J562" t="str">
        <f t="shared" si="26"/>
        <v/>
      </c>
    </row>
    <row r="563" spans="1:10" x14ac:dyDescent="0.25">
      <c r="A563" t="s">
        <v>796</v>
      </c>
      <c r="B563" t="s">
        <v>1728</v>
      </c>
      <c r="C563" s="27">
        <v>73000</v>
      </c>
      <c r="D563">
        <v>2022</v>
      </c>
      <c r="E563">
        <v>0.50871212121212095</v>
      </c>
      <c r="F563">
        <v>37</v>
      </c>
      <c r="G563">
        <v>1517385.6948943599</v>
      </c>
      <c r="H563" s="73">
        <f t="shared" si="24"/>
        <v>1.2969108503370597</v>
      </c>
      <c r="I563" t="str">
        <f t="shared" si="25"/>
        <v/>
      </c>
      <c r="J563" t="str">
        <f t="shared" si="26"/>
        <v/>
      </c>
    </row>
    <row r="564" spans="1:10" x14ac:dyDescent="0.25">
      <c r="A564" t="s">
        <v>796</v>
      </c>
      <c r="B564" t="s">
        <v>1643</v>
      </c>
      <c r="C564" s="27">
        <v>8113.7999999999902</v>
      </c>
      <c r="D564">
        <v>2022</v>
      </c>
      <c r="E564">
        <v>0.134848484848484</v>
      </c>
      <c r="F564">
        <v>8</v>
      </c>
      <c r="G564">
        <v>168514.403914275</v>
      </c>
      <c r="H564" s="73">
        <f t="shared" si="24"/>
        <v>1.2876337769368533</v>
      </c>
      <c r="I564" t="str">
        <f t="shared" si="25"/>
        <v/>
      </c>
      <c r="J564" t="str">
        <f t="shared" si="26"/>
        <v/>
      </c>
    </row>
    <row r="565" spans="1:10" x14ac:dyDescent="0.25">
      <c r="A565" t="s">
        <v>796</v>
      </c>
      <c r="B565" t="s">
        <v>1810</v>
      </c>
      <c r="C565" s="27">
        <v>150226</v>
      </c>
      <c r="D565">
        <v>2022</v>
      </c>
      <c r="E565">
        <v>0.189962121212121</v>
      </c>
      <c r="F565">
        <v>119</v>
      </c>
      <c r="G565">
        <v>400009.59640602599</v>
      </c>
      <c r="H565" s="73">
        <f t="shared" si="24"/>
        <v>1.2832089604525321</v>
      </c>
      <c r="I565" t="str">
        <f t="shared" si="25"/>
        <v/>
      </c>
      <c r="J565" t="str">
        <f t="shared" si="26"/>
        <v/>
      </c>
    </row>
    <row r="566" spans="1:10" x14ac:dyDescent="0.25">
      <c r="A566" t="s">
        <v>796</v>
      </c>
      <c r="B566" t="s">
        <v>1699</v>
      </c>
      <c r="C566" s="27">
        <v>25000</v>
      </c>
      <c r="D566">
        <v>2022</v>
      </c>
      <c r="E566">
        <v>0.21268939393939301</v>
      </c>
      <c r="F566">
        <v>241</v>
      </c>
      <c r="G566">
        <v>2060232.7780148799</v>
      </c>
      <c r="H566" s="73">
        <f t="shared" si="24"/>
        <v>1.2801573657679113</v>
      </c>
      <c r="I566" t="str">
        <f t="shared" si="25"/>
        <v/>
      </c>
      <c r="J566" t="str">
        <f t="shared" si="26"/>
        <v/>
      </c>
    </row>
    <row r="567" spans="1:10" x14ac:dyDescent="0.25">
      <c r="A567" t="s">
        <v>796</v>
      </c>
      <c r="B567" t="s">
        <v>1927</v>
      </c>
      <c r="C567" s="27">
        <v>51683.651972831998</v>
      </c>
      <c r="D567">
        <v>2022</v>
      </c>
      <c r="E567">
        <v>0.15</v>
      </c>
      <c r="F567">
        <v>10</v>
      </c>
      <c r="G567">
        <v>446152.33011889202</v>
      </c>
      <c r="H567" s="73">
        <f t="shared" si="24"/>
        <v>1.2506098063707389</v>
      </c>
      <c r="I567" t="str">
        <f t="shared" si="25"/>
        <v/>
      </c>
      <c r="J567" t="str">
        <f t="shared" si="26"/>
        <v/>
      </c>
    </row>
    <row r="568" spans="1:10" x14ac:dyDescent="0.25">
      <c r="A568" t="s">
        <v>796</v>
      </c>
      <c r="B568" t="s">
        <v>1582</v>
      </c>
      <c r="C568" s="27">
        <v>26849.56</v>
      </c>
      <c r="D568">
        <v>2022</v>
      </c>
      <c r="E568">
        <v>5.1893939393939298E-2</v>
      </c>
      <c r="F568">
        <v>62</v>
      </c>
      <c r="G568">
        <v>74879.822050014802</v>
      </c>
      <c r="H568" s="73">
        <f t="shared" si="24"/>
        <v>1.1385100424185615</v>
      </c>
      <c r="I568" t="str">
        <f t="shared" si="25"/>
        <v/>
      </c>
      <c r="J568" t="str">
        <f t="shared" si="26"/>
        <v/>
      </c>
    </row>
    <row r="569" spans="1:10" x14ac:dyDescent="0.25">
      <c r="A569" t="s">
        <v>796</v>
      </c>
      <c r="B569" t="s">
        <v>1896</v>
      </c>
      <c r="C569" s="27">
        <v>42684.814846116198</v>
      </c>
      <c r="D569">
        <v>2022</v>
      </c>
      <c r="E569">
        <v>6.1174242424242402E-2</v>
      </c>
      <c r="F569">
        <v>22</v>
      </c>
      <c r="G569">
        <v>195252.818801897</v>
      </c>
      <c r="H569" s="73">
        <f t="shared" si="24"/>
        <v>1.1013898170453695</v>
      </c>
      <c r="I569" t="str">
        <f t="shared" si="25"/>
        <v/>
      </c>
      <c r="J569" t="str">
        <f t="shared" si="26"/>
        <v/>
      </c>
    </row>
    <row r="570" spans="1:10" x14ac:dyDescent="0.25">
      <c r="A570" t="s">
        <v>796</v>
      </c>
      <c r="B570" t="s">
        <v>1721</v>
      </c>
      <c r="C570" s="27">
        <v>27500</v>
      </c>
      <c r="D570">
        <v>2022</v>
      </c>
      <c r="E570">
        <v>0.31136363636363601</v>
      </c>
      <c r="F570">
        <v>155</v>
      </c>
      <c r="G570">
        <v>443018.767460667</v>
      </c>
      <c r="H570" s="73">
        <f t="shared" si="24"/>
        <v>1.0925247039720518</v>
      </c>
      <c r="I570" t="str">
        <f t="shared" si="25"/>
        <v/>
      </c>
      <c r="J570" t="str">
        <f t="shared" si="26"/>
        <v/>
      </c>
    </row>
    <row r="571" spans="1:10" x14ac:dyDescent="0.25">
      <c r="A571" t="s">
        <v>796</v>
      </c>
      <c r="B571" t="s">
        <v>1816</v>
      </c>
      <c r="C571" s="27">
        <v>120918</v>
      </c>
      <c r="D571">
        <v>2022</v>
      </c>
      <c r="E571">
        <v>0.25170454545454501</v>
      </c>
      <c r="F571">
        <v>1</v>
      </c>
      <c r="G571">
        <v>325813.82735019701</v>
      </c>
      <c r="H571" s="73">
        <f t="shared" si="24"/>
        <v>1.0463947077098386</v>
      </c>
      <c r="I571" t="str">
        <f t="shared" si="25"/>
        <v/>
      </c>
      <c r="J571" t="str">
        <f t="shared" si="26"/>
        <v/>
      </c>
    </row>
    <row r="572" spans="1:10" x14ac:dyDescent="0.25">
      <c r="A572" t="s">
        <v>796</v>
      </c>
      <c r="B572" t="s">
        <v>1937</v>
      </c>
      <c r="C572" s="27">
        <v>42684.814846116198</v>
      </c>
      <c r="D572">
        <v>2022</v>
      </c>
      <c r="E572">
        <v>8.9015151515151499E-3</v>
      </c>
      <c r="F572">
        <v>78</v>
      </c>
      <c r="G572">
        <v>94626.431762218199</v>
      </c>
      <c r="H572" s="73">
        <f t="shared" si="24"/>
        <v>1.0370187794932413</v>
      </c>
      <c r="I572" t="str">
        <f t="shared" si="25"/>
        <v/>
      </c>
      <c r="J572" t="str">
        <f t="shared" si="26"/>
        <v/>
      </c>
    </row>
    <row r="573" spans="1:10" x14ac:dyDescent="0.25">
      <c r="A573" t="s">
        <v>796</v>
      </c>
      <c r="B573" t="s">
        <v>1749</v>
      </c>
      <c r="C573" s="27">
        <v>86367.3</v>
      </c>
      <c r="D573">
        <v>2022</v>
      </c>
      <c r="E573">
        <v>0.31287878787878698</v>
      </c>
      <c r="F573">
        <v>346</v>
      </c>
      <c r="G573">
        <v>368192.41100006498</v>
      </c>
      <c r="H573" s="73">
        <f t="shared" si="24"/>
        <v>1.0077322491642382</v>
      </c>
      <c r="I573" t="str">
        <f t="shared" si="25"/>
        <v/>
      </c>
      <c r="J573" t="str">
        <f t="shared" si="26"/>
        <v/>
      </c>
    </row>
    <row r="574" spans="1:10" x14ac:dyDescent="0.25">
      <c r="A574" t="s">
        <v>796</v>
      </c>
      <c r="B574" t="s">
        <v>1738</v>
      </c>
      <c r="C574" s="27">
        <v>25774.34</v>
      </c>
      <c r="D574">
        <v>2022</v>
      </c>
      <c r="E574">
        <v>0.22878787878787801</v>
      </c>
      <c r="F574">
        <v>1</v>
      </c>
      <c r="G574">
        <v>233651.748185576</v>
      </c>
      <c r="H574" s="73">
        <f t="shared" si="24"/>
        <v>1.00376935097561</v>
      </c>
      <c r="I574" t="str">
        <f t="shared" si="25"/>
        <v/>
      </c>
      <c r="J574" t="str">
        <f t="shared" si="26"/>
        <v/>
      </c>
    </row>
    <row r="575" spans="1:10" x14ac:dyDescent="0.25">
      <c r="A575" t="s">
        <v>796</v>
      </c>
      <c r="B575" t="s">
        <v>1624</v>
      </c>
      <c r="C575" s="27">
        <v>14586.619999999901</v>
      </c>
      <c r="D575">
        <v>2022</v>
      </c>
      <c r="E575">
        <v>0.24242424242424199</v>
      </c>
      <c r="F575">
        <v>2</v>
      </c>
      <c r="G575">
        <v>238280.14110269601</v>
      </c>
      <c r="H575" s="73">
        <f t="shared" si="24"/>
        <v>0.99922308791432612</v>
      </c>
      <c r="I575" t="str">
        <f t="shared" si="25"/>
        <v/>
      </c>
      <c r="J575" t="str">
        <f t="shared" si="26"/>
        <v/>
      </c>
    </row>
    <row r="576" spans="1:10" x14ac:dyDescent="0.25">
      <c r="A576" t="s">
        <v>796</v>
      </c>
      <c r="B576" t="s">
        <v>1693</v>
      </c>
      <c r="C576" s="27">
        <v>24788.880000000001</v>
      </c>
      <c r="D576">
        <v>2022</v>
      </c>
      <c r="E576">
        <v>0.43825757575757501</v>
      </c>
      <c r="F576">
        <v>56</v>
      </c>
      <c r="G576">
        <v>428695.70133592701</v>
      </c>
      <c r="H576" s="73">
        <f t="shared" si="24"/>
        <v>0.9872369986145082</v>
      </c>
      <c r="I576" t="str">
        <f t="shared" si="25"/>
        <v/>
      </c>
      <c r="J576" t="str">
        <f t="shared" si="26"/>
        <v/>
      </c>
    </row>
    <row r="577" spans="1:10" x14ac:dyDescent="0.25">
      <c r="A577" t="s">
        <v>796</v>
      </c>
      <c r="B577" t="s">
        <v>1671</v>
      </c>
      <c r="C577" s="27">
        <v>5185.08</v>
      </c>
      <c r="D577">
        <v>2022</v>
      </c>
      <c r="E577">
        <v>8.6174242424242403E-2</v>
      </c>
      <c r="F577">
        <v>1</v>
      </c>
      <c r="G577">
        <v>114320.699841176</v>
      </c>
      <c r="H577" s="73">
        <f t="shared" si="24"/>
        <v>0.95120542284596388</v>
      </c>
      <c r="I577" t="str">
        <f t="shared" si="25"/>
        <v/>
      </c>
      <c r="J577" t="str">
        <f t="shared" si="26"/>
        <v/>
      </c>
    </row>
    <row r="578" spans="1:10" x14ac:dyDescent="0.25">
      <c r="A578" t="s">
        <v>796</v>
      </c>
      <c r="B578" t="s">
        <v>1923</v>
      </c>
      <c r="C578" s="27">
        <v>19177.1491990574</v>
      </c>
      <c r="D578">
        <v>2022</v>
      </c>
      <c r="E578">
        <v>0.25227272727272698</v>
      </c>
      <c r="F578">
        <v>2</v>
      </c>
      <c r="G578">
        <v>163656.62286049701</v>
      </c>
      <c r="H578" s="73">
        <f t="shared" ref="H578:H641" si="27">G578/SUMIFS(C:C,B:B,B578)</f>
        <v>0.94865487322479669</v>
      </c>
      <c r="I578" t="str">
        <f t="shared" ref="I578:I641" si="28">IF(A578="Construction",SUMIFS(D:D,A:A,"Engineering",B:B,B578),"")</f>
        <v/>
      </c>
      <c r="J578" t="str">
        <f t="shared" si="26"/>
        <v/>
      </c>
    </row>
    <row r="579" spans="1:10" x14ac:dyDescent="0.25">
      <c r="A579" t="s">
        <v>796</v>
      </c>
      <c r="B579" t="s">
        <v>1696</v>
      </c>
      <c r="C579" s="27">
        <v>30449.119999999999</v>
      </c>
      <c r="D579">
        <v>2022</v>
      </c>
      <c r="E579">
        <v>0.12462121212121199</v>
      </c>
      <c r="F579">
        <v>5</v>
      </c>
      <c r="G579">
        <v>132441.111919599</v>
      </c>
      <c r="H579" s="73">
        <f t="shared" si="27"/>
        <v>0.92870607643581071</v>
      </c>
      <c r="I579" t="str">
        <f t="shared" si="28"/>
        <v/>
      </c>
      <c r="J579" t="str">
        <f t="shared" ref="J579:J642" si="29">IF(AND(I579&lt;&gt;"",I579&lt;&gt;3000,I579&lt;&gt;0),D579-I579,"")</f>
        <v/>
      </c>
    </row>
    <row r="580" spans="1:10" x14ac:dyDescent="0.25">
      <c r="A580" t="s">
        <v>796</v>
      </c>
      <c r="B580" t="s">
        <v>1629</v>
      </c>
      <c r="C580" s="27">
        <v>44224.77</v>
      </c>
      <c r="D580">
        <v>2022</v>
      </c>
      <c r="E580">
        <v>0.233333333333333</v>
      </c>
      <c r="F580">
        <v>29</v>
      </c>
      <c r="G580">
        <v>789591.34263018495</v>
      </c>
      <c r="H580" s="73">
        <f t="shared" si="27"/>
        <v>0.92362247026900191</v>
      </c>
      <c r="I580" t="str">
        <f t="shared" si="28"/>
        <v/>
      </c>
      <c r="J580" t="str">
        <f t="shared" si="29"/>
        <v/>
      </c>
    </row>
    <row r="581" spans="1:10" x14ac:dyDescent="0.25">
      <c r="A581" t="s">
        <v>796</v>
      </c>
      <c r="B581" t="s">
        <v>1625</v>
      </c>
      <c r="C581" s="27">
        <v>60470.61</v>
      </c>
      <c r="D581">
        <v>2022</v>
      </c>
      <c r="E581">
        <v>0.43446969696969601</v>
      </c>
      <c r="F581">
        <v>68</v>
      </c>
      <c r="G581">
        <v>1183969.8703487201</v>
      </c>
      <c r="H581" s="73">
        <f t="shared" si="27"/>
        <v>0.88084992292481179</v>
      </c>
      <c r="I581" t="str">
        <f t="shared" si="28"/>
        <v/>
      </c>
      <c r="J581" t="str">
        <f t="shared" si="29"/>
        <v/>
      </c>
    </row>
    <row r="582" spans="1:10" x14ac:dyDescent="0.25">
      <c r="A582" t="s">
        <v>796</v>
      </c>
      <c r="B582" t="s">
        <v>1908</v>
      </c>
      <c r="C582" s="27">
        <v>46560.464148441803</v>
      </c>
      <c r="D582">
        <v>2022</v>
      </c>
      <c r="E582">
        <v>0.57784090909090902</v>
      </c>
      <c r="F582">
        <v>4</v>
      </c>
      <c r="G582">
        <v>375402.44383203302</v>
      </c>
      <c r="H582" s="73">
        <f t="shared" si="27"/>
        <v>0.86992750170228661</v>
      </c>
      <c r="I582" t="str">
        <f t="shared" si="28"/>
        <v/>
      </c>
      <c r="J582" t="str">
        <f t="shared" si="29"/>
        <v/>
      </c>
    </row>
    <row r="583" spans="1:10" x14ac:dyDescent="0.25">
      <c r="A583" t="s">
        <v>796</v>
      </c>
      <c r="B583" t="s">
        <v>1758</v>
      </c>
      <c r="C583" s="27">
        <v>23500</v>
      </c>
      <c r="D583">
        <v>2022</v>
      </c>
      <c r="E583">
        <v>0.30094696969696899</v>
      </c>
      <c r="F583">
        <v>93</v>
      </c>
      <c r="G583">
        <v>611062.29363712296</v>
      </c>
      <c r="H583" s="73">
        <f t="shared" si="27"/>
        <v>0.84459197461938207</v>
      </c>
      <c r="I583" t="str">
        <f t="shared" si="28"/>
        <v/>
      </c>
      <c r="J583" t="str">
        <f t="shared" si="29"/>
        <v/>
      </c>
    </row>
    <row r="584" spans="1:10" x14ac:dyDescent="0.25">
      <c r="A584" t="s">
        <v>796</v>
      </c>
      <c r="B584" t="s">
        <v>1793</v>
      </c>
      <c r="C584" s="27">
        <v>157622</v>
      </c>
      <c r="D584">
        <v>2022</v>
      </c>
      <c r="E584">
        <v>0.22500000000000001</v>
      </c>
      <c r="F584">
        <v>37</v>
      </c>
      <c r="G584">
        <v>296858.36721650301</v>
      </c>
      <c r="H584" s="73">
        <f t="shared" si="27"/>
        <v>0.67647383786164872</v>
      </c>
      <c r="I584" t="str">
        <f t="shared" si="28"/>
        <v/>
      </c>
      <c r="J584" t="str">
        <f t="shared" si="29"/>
        <v/>
      </c>
    </row>
    <row r="585" spans="1:10" x14ac:dyDescent="0.25">
      <c r="A585" t="s">
        <v>796</v>
      </c>
      <c r="B585" t="s">
        <v>1898</v>
      </c>
      <c r="C585" s="27">
        <v>95048.294044626906</v>
      </c>
      <c r="D585">
        <v>2022</v>
      </c>
      <c r="E585">
        <v>9.4886363636363602E-2</v>
      </c>
      <c r="F585">
        <v>72</v>
      </c>
      <c r="G585">
        <v>215107.00374539199</v>
      </c>
      <c r="H585" s="73">
        <f t="shared" si="27"/>
        <v>0.61248890943241918</v>
      </c>
      <c r="I585" t="str">
        <f t="shared" si="28"/>
        <v/>
      </c>
      <c r="J585" t="str">
        <f t="shared" si="29"/>
        <v/>
      </c>
    </row>
    <row r="586" spans="1:10" x14ac:dyDescent="0.25">
      <c r="A586" t="s">
        <v>796</v>
      </c>
      <c r="B586" t="s">
        <v>1616</v>
      </c>
      <c r="C586" s="27">
        <v>65585.480586973397</v>
      </c>
      <c r="D586">
        <v>2022</v>
      </c>
      <c r="E586">
        <v>0.323295454545454</v>
      </c>
      <c r="F586">
        <v>125</v>
      </c>
      <c r="G586">
        <v>91522.473739558001</v>
      </c>
      <c r="H586" s="73">
        <f t="shared" si="27"/>
        <v>0.29709583777799287</v>
      </c>
      <c r="I586" t="str">
        <f t="shared" si="28"/>
        <v/>
      </c>
      <c r="J586" t="str">
        <f t="shared" si="29"/>
        <v/>
      </c>
    </row>
    <row r="587" spans="1:10" x14ac:dyDescent="0.25">
      <c r="A587" t="s">
        <v>796</v>
      </c>
      <c r="B587" t="s">
        <v>1752</v>
      </c>
      <c r="C587" s="27">
        <v>59995.6</v>
      </c>
      <c r="D587">
        <v>2022</v>
      </c>
      <c r="E587">
        <v>0.232007575757575</v>
      </c>
      <c r="F587">
        <v>26</v>
      </c>
      <c r="G587">
        <v>71678.760987375194</v>
      </c>
      <c r="H587" s="73">
        <f t="shared" si="27"/>
        <v>0.26665965810140646</v>
      </c>
      <c r="I587" t="str">
        <f t="shared" si="28"/>
        <v/>
      </c>
      <c r="J587" t="str">
        <f t="shared" si="29"/>
        <v/>
      </c>
    </row>
    <row r="588" spans="1:10" x14ac:dyDescent="0.25">
      <c r="A588" t="s">
        <v>796</v>
      </c>
      <c r="B588" t="s">
        <v>1670</v>
      </c>
      <c r="C588" s="27">
        <v>60945.17</v>
      </c>
      <c r="D588">
        <v>2022</v>
      </c>
      <c r="E588">
        <v>7.3106060606060605E-2</v>
      </c>
      <c r="F588">
        <v>2</v>
      </c>
      <c r="G588">
        <v>84238.510633432699</v>
      </c>
      <c r="H588" s="73">
        <f t="shared" si="27"/>
        <v>0.15017245024755752</v>
      </c>
      <c r="I588" t="str">
        <f t="shared" si="28"/>
        <v/>
      </c>
      <c r="J588" t="str">
        <f t="shared" si="29"/>
        <v/>
      </c>
    </row>
    <row r="589" spans="1:10" x14ac:dyDescent="0.25">
      <c r="A589" t="s">
        <v>796</v>
      </c>
      <c r="B589" t="s">
        <v>1734</v>
      </c>
      <c r="C589" s="27">
        <v>23500</v>
      </c>
      <c r="D589">
        <v>2022</v>
      </c>
      <c r="H589" s="73">
        <f t="shared" si="27"/>
        <v>0</v>
      </c>
      <c r="I589" t="str">
        <f t="shared" si="28"/>
        <v/>
      </c>
      <c r="J589" t="str">
        <f t="shared" si="29"/>
        <v/>
      </c>
    </row>
    <row r="590" spans="1:10" x14ac:dyDescent="0.25">
      <c r="A590" t="s">
        <v>800</v>
      </c>
      <c r="B590" t="s">
        <v>1828</v>
      </c>
      <c r="C590" s="27">
        <v>45330.75</v>
      </c>
      <c r="D590">
        <v>2022</v>
      </c>
      <c r="E590">
        <v>0.66761363636363602</v>
      </c>
      <c r="F590">
        <v>95</v>
      </c>
      <c r="G590">
        <v>4799007.6768840197</v>
      </c>
      <c r="H590" s="73">
        <f t="shared" si="27"/>
        <v>105.86649629410543</v>
      </c>
      <c r="I590">
        <f t="shared" si="28"/>
        <v>0</v>
      </c>
      <c r="J590" t="str">
        <f t="shared" si="29"/>
        <v/>
      </c>
    </row>
    <row r="591" spans="1:10" x14ac:dyDescent="0.25">
      <c r="A591" t="s">
        <v>800</v>
      </c>
      <c r="B591" t="s">
        <v>1861</v>
      </c>
      <c r="C591" s="27">
        <v>89888.926999999996</v>
      </c>
      <c r="D591">
        <v>2022</v>
      </c>
      <c r="E591">
        <v>0.69659090909090904</v>
      </c>
      <c r="F591">
        <v>195</v>
      </c>
      <c r="G591">
        <v>5265546.3982170001</v>
      </c>
      <c r="H591" s="73">
        <f t="shared" si="27"/>
        <v>58.578365255344522</v>
      </c>
      <c r="I591">
        <f t="shared" si="28"/>
        <v>0</v>
      </c>
      <c r="J591" t="str">
        <f t="shared" si="29"/>
        <v/>
      </c>
    </row>
    <row r="592" spans="1:10" x14ac:dyDescent="0.25">
      <c r="A592" t="s">
        <v>800</v>
      </c>
      <c r="B592" t="s">
        <v>1635</v>
      </c>
      <c r="C592" s="27">
        <v>14000</v>
      </c>
      <c r="D592">
        <v>2022</v>
      </c>
      <c r="E592">
        <v>0.132386363636363</v>
      </c>
      <c r="F592">
        <v>14</v>
      </c>
      <c r="G592">
        <v>297093.75889126601</v>
      </c>
      <c r="H592" s="73">
        <f t="shared" si="27"/>
        <v>21.220982777947572</v>
      </c>
      <c r="I592">
        <f t="shared" si="28"/>
        <v>0</v>
      </c>
      <c r="J592" t="str">
        <f t="shared" si="29"/>
        <v/>
      </c>
    </row>
    <row r="593" spans="1:10" x14ac:dyDescent="0.25">
      <c r="A593" t="s">
        <v>800</v>
      </c>
      <c r="B593" t="s">
        <v>1628</v>
      </c>
      <c r="C593" s="27">
        <v>55000</v>
      </c>
      <c r="D593">
        <v>2022</v>
      </c>
      <c r="E593">
        <v>0.19034090909090901</v>
      </c>
      <c r="F593">
        <v>72</v>
      </c>
      <c r="G593">
        <v>1127433.6396924099</v>
      </c>
      <c r="H593" s="73">
        <f t="shared" si="27"/>
        <v>20.498793448952906</v>
      </c>
      <c r="I593">
        <f t="shared" si="28"/>
        <v>0</v>
      </c>
      <c r="J593" t="str">
        <f t="shared" si="29"/>
        <v/>
      </c>
    </row>
    <row r="594" spans="1:10" x14ac:dyDescent="0.25">
      <c r="A594" t="s">
        <v>800</v>
      </c>
      <c r="B594" t="s">
        <v>1649</v>
      </c>
      <c r="C594" s="27">
        <v>131000</v>
      </c>
      <c r="D594">
        <v>2022</v>
      </c>
      <c r="E594">
        <v>0.48087121212121198</v>
      </c>
      <c r="F594">
        <v>26</v>
      </c>
      <c r="G594">
        <v>2561156.2972123902</v>
      </c>
      <c r="H594" s="73">
        <f t="shared" si="27"/>
        <v>19.550811429102215</v>
      </c>
      <c r="I594">
        <f t="shared" si="28"/>
        <v>0</v>
      </c>
      <c r="J594" t="str">
        <f t="shared" si="29"/>
        <v/>
      </c>
    </row>
    <row r="595" spans="1:10" x14ac:dyDescent="0.25">
      <c r="A595" t="s">
        <v>800</v>
      </c>
      <c r="B595" t="s">
        <v>1865</v>
      </c>
      <c r="C595" s="27">
        <v>147295.67874999999</v>
      </c>
      <c r="D595">
        <v>2022</v>
      </c>
      <c r="E595">
        <v>0.51477272727272705</v>
      </c>
      <c r="F595">
        <v>94</v>
      </c>
      <c r="G595">
        <v>2695863.7353491299</v>
      </c>
      <c r="H595" s="73">
        <f t="shared" si="27"/>
        <v>18.302395278850842</v>
      </c>
      <c r="I595">
        <f t="shared" si="28"/>
        <v>0</v>
      </c>
      <c r="J595" t="str">
        <f t="shared" si="29"/>
        <v/>
      </c>
    </row>
    <row r="596" spans="1:10" x14ac:dyDescent="0.25">
      <c r="A596" t="s">
        <v>800</v>
      </c>
      <c r="B596" t="s">
        <v>1893</v>
      </c>
      <c r="C596" s="27">
        <v>24024.496749999998</v>
      </c>
      <c r="D596">
        <v>2022</v>
      </c>
      <c r="E596">
        <v>0.11950757575757499</v>
      </c>
      <c r="F596">
        <v>33</v>
      </c>
      <c r="G596">
        <v>413193.08196247701</v>
      </c>
      <c r="H596" s="73">
        <f t="shared" si="27"/>
        <v>17.198823611673657</v>
      </c>
      <c r="I596">
        <f t="shared" si="28"/>
        <v>0</v>
      </c>
      <c r="J596" t="str">
        <f t="shared" si="29"/>
        <v/>
      </c>
    </row>
    <row r="597" spans="1:10" x14ac:dyDescent="0.25">
      <c r="A597" t="s">
        <v>800</v>
      </c>
      <c r="B597" t="s">
        <v>1664</v>
      </c>
      <c r="C597" s="27">
        <v>142000</v>
      </c>
      <c r="D597">
        <v>2022</v>
      </c>
      <c r="E597">
        <v>0.34204545454545399</v>
      </c>
      <c r="F597">
        <v>47</v>
      </c>
      <c r="G597">
        <v>2197625.8022365002</v>
      </c>
      <c r="H597" s="73">
        <f t="shared" si="27"/>
        <v>15.476238043919015</v>
      </c>
      <c r="I597">
        <f t="shared" si="28"/>
        <v>0</v>
      </c>
      <c r="J597" t="str">
        <f t="shared" si="29"/>
        <v/>
      </c>
    </row>
    <row r="598" spans="1:10" x14ac:dyDescent="0.25">
      <c r="A598" t="s">
        <v>800</v>
      </c>
      <c r="B598" t="s">
        <v>1680</v>
      </c>
      <c r="C598" s="27">
        <v>112739.39388</v>
      </c>
      <c r="D598">
        <v>2022</v>
      </c>
      <c r="E598">
        <v>0.12121212121212099</v>
      </c>
      <c r="F598">
        <v>38</v>
      </c>
      <c r="G598">
        <v>1671925.51926204</v>
      </c>
      <c r="H598" s="73">
        <f t="shared" si="27"/>
        <v>14.830002732156254</v>
      </c>
      <c r="I598">
        <f t="shared" si="28"/>
        <v>0</v>
      </c>
      <c r="J598" t="str">
        <f t="shared" si="29"/>
        <v/>
      </c>
    </row>
    <row r="599" spans="1:10" x14ac:dyDescent="0.25">
      <c r="A599" t="s">
        <v>800</v>
      </c>
      <c r="B599" t="s">
        <v>1666</v>
      </c>
      <c r="C599" s="27">
        <v>368400</v>
      </c>
      <c r="D599">
        <v>2022</v>
      </c>
      <c r="E599">
        <v>0.45454545454545398</v>
      </c>
      <c r="F599">
        <v>83</v>
      </c>
      <c r="G599">
        <v>5266003.3638706803</v>
      </c>
      <c r="H599" s="73">
        <f t="shared" si="27"/>
        <v>14.294254516478503</v>
      </c>
      <c r="I599">
        <f t="shared" si="28"/>
        <v>0</v>
      </c>
      <c r="J599" t="str">
        <f t="shared" si="29"/>
        <v/>
      </c>
    </row>
    <row r="600" spans="1:10" x14ac:dyDescent="0.25">
      <c r="A600" t="s">
        <v>800</v>
      </c>
      <c r="B600" t="s">
        <v>1642</v>
      </c>
      <c r="C600" s="27">
        <v>28000</v>
      </c>
      <c r="D600">
        <v>2022</v>
      </c>
      <c r="E600">
        <v>0.123484848484848</v>
      </c>
      <c r="F600">
        <v>179</v>
      </c>
      <c r="G600">
        <v>384839.58617697802</v>
      </c>
      <c r="H600" s="73">
        <f t="shared" si="27"/>
        <v>13.744270934892072</v>
      </c>
      <c r="I600">
        <f t="shared" si="28"/>
        <v>0</v>
      </c>
      <c r="J600" t="str">
        <f t="shared" si="29"/>
        <v/>
      </c>
    </row>
    <row r="601" spans="1:10" x14ac:dyDescent="0.25">
      <c r="A601" t="s">
        <v>800</v>
      </c>
      <c r="B601" t="s">
        <v>1650</v>
      </c>
      <c r="C601" s="27">
        <v>116100</v>
      </c>
      <c r="D601">
        <v>2022</v>
      </c>
      <c r="E601">
        <v>0.122348484848484</v>
      </c>
      <c r="F601">
        <v>46</v>
      </c>
      <c r="G601">
        <v>1446093.26891014</v>
      </c>
      <c r="H601" s="73">
        <f t="shared" si="27"/>
        <v>12.45558371154298</v>
      </c>
      <c r="I601">
        <f t="shared" si="28"/>
        <v>0</v>
      </c>
      <c r="J601" t="str">
        <f t="shared" si="29"/>
        <v/>
      </c>
    </row>
    <row r="602" spans="1:10" x14ac:dyDescent="0.25">
      <c r="A602" t="s">
        <v>800</v>
      </c>
      <c r="B602" t="s">
        <v>1885</v>
      </c>
      <c r="C602" s="27">
        <v>97585.596239999999</v>
      </c>
      <c r="D602">
        <v>2022</v>
      </c>
      <c r="E602">
        <v>0.170833333333333</v>
      </c>
      <c r="F602">
        <v>10</v>
      </c>
      <c r="G602">
        <v>1152258.0357667101</v>
      </c>
      <c r="H602" s="73">
        <f t="shared" si="27"/>
        <v>11.807665067013275</v>
      </c>
      <c r="I602">
        <f t="shared" si="28"/>
        <v>0</v>
      </c>
      <c r="J602" t="str">
        <f t="shared" si="29"/>
        <v/>
      </c>
    </row>
    <row r="603" spans="1:10" x14ac:dyDescent="0.25">
      <c r="A603" t="s">
        <v>800</v>
      </c>
      <c r="B603" t="s">
        <v>1687</v>
      </c>
      <c r="C603" s="27">
        <v>213950</v>
      </c>
      <c r="D603">
        <v>2022</v>
      </c>
      <c r="E603">
        <v>0.23409090909090899</v>
      </c>
      <c r="F603">
        <v>98</v>
      </c>
      <c r="G603">
        <v>2370244.0878825998</v>
      </c>
      <c r="H603" s="73">
        <f t="shared" si="27"/>
        <v>11.078495386223883</v>
      </c>
      <c r="I603">
        <f t="shared" si="28"/>
        <v>0</v>
      </c>
      <c r="J603" t="str">
        <f t="shared" si="29"/>
        <v/>
      </c>
    </row>
    <row r="604" spans="1:10" x14ac:dyDescent="0.25">
      <c r="A604" t="s">
        <v>800</v>
      </c>
      <c r="B604" t="s">
        <v>1673</v>
      </c>
      <c r="C604" s="27">
        <v>233666.66675999999</v>
      </c>
      <c r="D604">
        <v>2022</v>
      </c>
      <c r="E604">
        <v>0.25416666666666599</v>
      </c>
      <c r="F604">
        <v>313</v>
      </c>
      <c r="G604">
        <v>2331033.10755686</v>
      </c>
      <c r="H604" s="73">
        <f t="shared" si="27"/>
        <v>9.9758906132344229</v>
      </c>
      <c r="I604">
        <f t="shared" si="28"/>
        <v>0</v>
      </c>
      <c r="J604" t="str">
        <f t="shared" si="29"/>
        <v/>
      </c>
    </row>
    <row r="605" spans="1:10" x14ac:dyDescent="0.25">
      <c r="A605" t="s">
        <v>800</v>
      </c>
      <c r="B605" t="s">
        <v>1618</v>
      </c>
      <c r="C605" s="27">
        <v>140500</v>
      </c>
      <c r="D605">
        <v>2022</v>
      </c>
      <c r="E605">
        <v>0.31780303030302998</v>
      </c>
      <c r="F605">
        <v>14</v>
      </c>
      <c r="G605">
        <v>1121570.86262253</v>
      </c>
      <c r="H605" s="73">
        <f t="shared" si="27"/>
        <v>7.9827107659966545</v>
      </c>
      <c r="I605">
        <f t="shared" si="28"/>
        <v>0</v>
      </c>
      <c r="J605" t="str">
        <f t="shared" si="29"/>
        <v/>
      </c>
    </row>
    <row r="606" spans="1:10" x14ac:dyDescent="0.25">
      <c r="A606" t="s">
        <v>800</v>
      </c>
      <c r="B606" t="s">
        <v>1832</v>
      </c>
      <c r="C606" s="27">
        <v>68672.456119999901</v>
      </c>
      <c r="D606">
        <v>2022</v>
      </c>
      <c r="E606">
        <v>7.2537878787878707E-2</v>
      </c>
      <c r="F606">
        <v>215</v>
      </c>
      <c r="G606">
        <v>542046.67120976106</v>
      </c>
      <c r="H606" s="73">
        <f t="shared" si="27"/>
        <v>7.8932180649338601</v>
      </c>
      <c r="I606">
        <f t="shared" si="28"/>
        <v>0</v>
      </c>
      <c r="J606" t="str">
        <f t="shared" si="29"/>
        <v/>
      </c>
    </row>
    <row r="607" spans="1:10" x14ac:dyDescent="0.25">
      <c r="A607" t="s">
        <v>800</v>
      </c>
      <c r="B607" t="s">
        <v>1889</v>
      </c>
      <c r="C607" s="27">
        <v>678421.45</v>
      </c>
      <c r="D607">
        <v>2022</v>
      </c>
      <c r="E607">
        <v>1.0685606060606001</v>
      </c>
      <c r="F607">
        <v>69</v>
      </c>
      <c r="G607">
        <v>5209117.5094853202</v>
      </c>
      <c r="H607" s="73">
        <f t="shared" si="27"/>
        <v>7.6782912885276851</v>
      </c>
      <c r="I607">
        <f t="shared" si="28"/>
        <v>0</v>
      </c>
      <c r="J607" t="str">
        <f t="shared" si="29"/>
        <v/>
      </c>
    </row>
    <row r="608" spans="1:10" x14ac:dyDescent="0.25">
      <c r="A608" t="s">
        <v>800</v>
      </c>
      <c r="B608" t="s">
        <v>1631</v>
      </c>
      <c r="C608" s="27">
        <v>497526.36355999898</v>
      </c>
      <c r="D608">
        <v>2022</v>
      </c>
      <c r="E608">
        <v>0.38030303030302998</v>
      </c>
      <c r="F608">
        <v>67</v>
      </c>
      <c r="G608">
        <v>3639348.1193034099</v>
      </c>
      <c r="H608" s="73">
        <f t="shared" si="27"/>
        <v>7.3148849706424137</v>
      </c>
      <c r="I608">
        <f t="shared" si="28"/>
        <v>0</v>
      </c>
      <c r="J608" t="str">
        <f t="shared" si="29"/>
        <v/>
      </c>
    </row>
    <row r="609" spans="1:10" x14ac:dyDescent="0.25">
      <c r="A609" t="s">
        <v>800</v>
      </c>
      <c r="B609" t="s">
        <v>1660</v>
      </c>
      <c r="C609" s="27">
        <v>655600</v>
      </c>
      <c r="D609">
        <v>2022</v>
      </c>
      <c r="E609">
        <v>0.47045454545454501</v>
      </c>
      <c r="F609">
        <v>61</v>
      </c>
      <c r="G609">
        <v>4505138.6464365898</v>
      </c>
      <c r="H609" s="73">
        <f t="shared" si="27"/>
        <v>6.8717795095127974</v>
      </c>
      <c r="I609">
        <f t="shared" si="28"/>
        <v>0</v>
      </c>
      <c r="J609" t="str">
        <f t="shared" si="29"/>
        <v/>
      </c>
    </row>
    <row r="610" spans="1:10" x14ac:dyDescent="0.25">
      <c r="A610" t="s">
        <v>800</v>
      </c>
      <c r="B610" t="s">
        <v>1888</v>
      </c>
      <c r="C610" s="27">
        <v>21743.929749999999</v>
      </c>
      <c r="D610">
        <v>2022</v>
      </c>
      <c r="E610">
        <v>0.121590909090909</v>
      </c>
      <c r="F610">
        <v>4</v>
      </c>
      <c r="G610">
        <v>145258.549495207</v>
      </c>
      <c r="H610" s="73">
        <f t="shared" si="27"/>
        <v>6.6804184508187623</v>
      </c>
      <c r="I610">
        <f t="shared" si="28"/>
        <v>0</v>
      </c>
      <c r="J610" t="str">
        <f t="shared" si="29"/>
        <v/>
      </c>
    </row>
    <row r="611" spans="1:10" x14ac:dyDescent="0.25">
      <c r="A611" t="s">
        <v>800</v>
      </c>
      <c r="B611" t="s">
        <v>1678</v>
      </c>
      <c r="C611" s="27">
        <v>33500</v>
      </c>
      <c r="D611">
        <v>2022</v>
      </c>
      <c r="E611">
        <v>9.1287878787878696E-2</v>
      </c>
      <c r="F611">
        <v>1</v>
      </c>
      <c r="G611">
        <v>206345.980253302</v>
      </c>
      <c r="H611" s="73">
        <f t="shared" si="27"/>
        <v>6.1595815000985672</v>
      </c>
      <c r="I611">
        <f t="shared" si="28"/>
        <v>0</v>
      </c>
      <c r="J611" t="str">
        <f t="shared" si="29"/>
        <v/>
      </c>
    </row>
    <row r="612" spans="1:10" x14ac:dyDescent="0.25">
      <c r="A612" t="s">
        <v>800</v>
      </c>
      <c r="B612" t="s">
        <v>1879</v>
      </c>
      <c r="C612" s="27">
        <v>251854.92996000001</v>
      </c>
      <c r="D612">
        <v>2022</v>
      </c>
      <c r="E612">
        <v>0.24431818181818099</v>
      </c>
      <c r="F612">
        <v>354</v>
      </c>
      <c r="G612">
        <v>1540379.29512799</v>
      </c>
      <c r="H612" s="73">
        <f t="shared" si="27"/>
        <v>6.116137156309132</v>
      </c>
      <c r="I612">
        <f t="shared" si="28"/>
        <v>0</v>
      </c>
      <c r="J612" t="str">
        <f t="shared" si="29"/>
        <v/>
      </c>
    </row>
    <row r="613" spans="1:10" x14ac:dyDescent="0.25">
      <c r="A613" t="s">
        <v>800</v>
      </c>
      <c r="B613" t="s">
        <v>1661</v>
      </c>
      <c r="C613" s="27">
        <v>494945.45452000003</v>
      </c>
      <c r="D613">
        <v>2022</v>
      </c>
      <c r="E613">
        <v>0.53409090909090895</v>
      </c>
      <c r="F613">
        <v>147</v>
      </c>
      <c r="G613">
        <v>3017443.8436799399</v>
      </c>
      <c r="H613" s="73">
        <f t="shared" si="27"/>
        <v>6.0965179417725297</v>
      </c>
      <c r="I613">
        <f t="shared" si="28"/>
        <v>0</v>
      </c>
      <c r="J613" t="str">
        <f t="shared" si="29"/>
        <v/>
      </c>
    </row>
    <row r="614" spans="1:10" x14ac:dyDescent="0.25">
      <c r="A614" t="s">
        <v>800</v>
      </c>
      <c r="B614" t="s">
        <v>1638</v>
      </c>
      <c r="C614" s="27">
        <v>104230.30292</v>
      </c>
      <c r="D614">
        <v>2022</v>
      </c>
      <c r="E614">
        <v>0.11439393939393901</v>
      </c>
      <c r="F614">
        <v>79</v>
      </c>
      <c r="G614">
        <v>604505.06564281101</v>
      </c>
      <c r="H614" s="73">
        <f t="shared" si="27"/>
        <v>5.7997055434712443</v>
      </c>
      <c r="I614">
        <f t="shared" si="28"/>
        <v>0</v>
      </c>
      <c r="J614" t="str">
        <f t="shared" si="29"/>
        <v/>
      </c>
    </row>
    <row r="615" spans="1:10" x14ac:dyDescent="0.25">
      <c r="A615" t="s">
        <v>800</v>
      </c>
      <c r="B615" t="s">
        <v>1831</v>
      </c>
      <c r="C615" s="27">
        <v>565310.38977333298</v>
      </c>
      <c r="D615">
        <v>2022</v>
      </c>
      <c r="E615">
        <v>0.51325757575757502</v>
      </c>
      <c r="F615">
        <v>233</v>
      </c>
      <c r="G615">
        <v>3271981.4717314001</v>
      </c>
      <c r="H615" s="73">
        <f t="shared" si="27"/>
        <v>5.7879379734084395</v>
      </c>
      <c r="I615">
        <f t="shared" si="28"/>
        <v>0</v>
      </c>
      <c r="J615" t="str">
        <f t="shared" si="29"/>
        <v/>
      </c>
    </row>
    <row r="616" spans="1:10" x14ac:dyDescent="0.25">
      <c r="A616" t="s">
        <v>800</v>
      </c>
      <c r="B616" t="s">
        <v>1863</v>
      </c>
      <c r="C616" s="27">
        <v>353201.85</v>
      </c>
      <c r="D616">
        <v>2022</v>
      </c>
      <c r="E616">
        <v>0.23314393939393899</v>
      </c>
      <c r="F616">
        <v>402</v>
      </c>
      <c r="G616">
        <v>2024803.0502583899</v>
      </c>
      <c r="H616" s="73">
        <f t="shared" si="27"/>
        <v>5.7327079409646071</v>
      </c>
      <c r="I616">
        <f t="shared" si="28"/>
        <v>0</v>
      </c>
      <c r="J616" t="str">
        <f t="shared" si="29"/>
        <v/>
      </c>
    </row>
    <row r="617" spans="1:10" x14ac:dyDescent="0.25">
      <c r="A617" t="s">
        <v>800</v>
      </c>
      <c r="B617" t="s">
        <v>1884</v>
      </c>
      <c r="C617" s="27">
        <v>41888.25</v>
      </c>
      <c r="D617">
        <v>2022</v>
      </c>
      <c r="E617">
        <v>0.16174242424242399</v>
      </c>
      <c r="F617">
        <v>19</v>
      </c>
      <c r="G617">
        <v>230433.111147972</v>
      </c>
      <c r="H617" s="73">
        <f t="shared" si="27"/>
        <v>5.5011396071206606</v>
      </c>
      <c r="I617">
        <f t="shared" si="28"/>
        <v>0</v>
      </c>
      <c r="J617" t="str">
        <f t="shared" si="29"/>
        <v/>
      </c>
    </row>
    <row r="618" spans="1:10" x14ac:dyDescent="0.25">
      <c r="A618" t="s">
        <v>800</v>
      </c>
      <c r="B618" t="s">
        <v>1929</v>
      </c>
      <c r="C618" s="27">
        <v>47404.337500000001</v>
      </c>
      <c r="D618">
        <v>2022</v>
      </c>
      <c r="E618">
        <v>0.15795454545454499</v>
      </c>
      <c r="F618">
        <v>1</v>
      </c>
      <c r="G618">
        <v>245694.375401575</v>
      </c>
      <c r="H618" s="73">
        <f t="shared" si="27"/>
        <v>5.1829513575962327</v>
      </c>
      <c r="I618">
        <f t="shared" si="28"/>
        <v>0</v>
      </c>
      <c r="J618" t="str">
        <f t="shared" si="29"/>
        <v/>
      </c>
    </row>
    <row r="619" spans="1:10" x14ac:dyDescent="0.25">
      <c r="A619" t="s">
        <v>800</v>
      </c>
      <c r="B619" t="s">
        <v>1620</v>
      </c>
      <c r="C619" s="27">
        <v>208780.30291999999</v>
      </c>
      <c r="D619">
        <v>2022</v>
      </c>
      <c r="E619">
        <v>0.20814393939393899</v>
      </c>
      <c r="F619">
        <v>24</v>
      </c>
      <c r="G619">
        <v>1078621.7603891001</v>
      </c>
      <c r="H619" s="73">
        <f t="shared" si="27"/>
        <v>5.1663003899482041</v>
      </c>
      <c r="I619">
        <f t="shared" si="28"/>
        <v>0</v>
      </c>
      <c r="J619" t="str">
        <f t="shared" si="29"/>
        <v/>
      </c>
    </row>
    <row r="620" spans="1:10" x14ac:dyDescent="0.25">
      <c r="A620" t="s">
        <v>800</v>
      </c>
      <c r="B620" t="s">
        <v>1684</v>
      </c>
      <c r="C620" s="27">
        <v>429828.78775999998</v>
      </c>
      <c r="D620">
        <v>2022</v>
      </c>
      <c r="E620">
        <v>0.42367424242424201</v>
      </c>
      <c r="F620">
        <v>31</v>
      </c>
      <c r="G620">
        <v>2206819.3767539002</v>
      </c>
      <c r="H620" s="73">
        <f t="shared" si="27"/>
        <v>5.1341823525931538</v>
      </c>
      <c r="I620">
        <f t="shared" si="28"/>
        <v>0</v>
      </c>
      <c r="J620" t="str">
        <f t="shared" si="29"/>
        <v/>
      </c>
    </row>
    <row r="621" spans="1:10" x14ac:dyDescent="0.25">
      <c r="A621" t="s">
        <v>800</v>
      </c>
      <c r="B621" t="s">
        <v>1827</v>
      </c>
      <c r="C621" s="27">
        <v>64432.4</v>
      </c>
      <c r="D621">
        <v>2022</v>
      </c>
      <c r="E621">
        <v>0.12973484848484801</v>
      </c>
      <c r="F621">
        <v>56</v>
      </c>
      <c r="G621">
        <v>319343.32446050103</v>
      </c>
      <c r="H621" s="73">
        <f t="shared" si="27"/>
        <v>4.9562537552613444</v>
      </c>
      <c r="I621">
        <f t="shared" si="28"/>
        <v>0</v>
      </c>
      <c r="J621" t="str">
        <f t="shared" si="29"/>
        <v/>
      </c>
    </row>
    <row r="622" spans="1:10" x14ac:dyDescent="0.25">
      <c r="A622" t="s">
        <v>800</v>
      </c>
      <c r="B622" t="s">
        <v>1626</v>
      </c>
      <c r="C622" s="27">
        <v>577003.03032000002</v>
      </c>
      <c r="D622">
        <v>2022</v>
      </c>
      <c r="E622">
        <v>0.237310606060606</v>
      </c>
      <c r="F622">
        <v>128</v>
      </c>
      <c r="G622">
        <v>2847478.7082818998</v>
      </c>
      <c r="H622" s="73">
        <f t="shared" si="27"/>
        <v>4.934945847169498</v>
      </c>
      <c r="I622">
        <f t="shared" si="28"/>
        <v>0</v>
      </c>
      <c r="J622" t="str">
        <f t="shared" si="29"/>
        <v/>
      </c>
    </row>
    <row r="623" spans="1:10" x14ac:dyDescent="0.25">
      <c r="A623" t="s">
        <v>800</v>
      </c>
      <c r="B623" t="s">
        <v>1655</v>
      </c>
      <c r="C623" s="27">
        <v>380640.90904</v>
      </c>
      <c r="D623">
        <v>2022</v>
      </c>
      <c r="E623">
        <v>0.19943181818181799</v>
      </c>
      <c r="F623">
        <v>32</v>
      </c>
      <c r="G623">
        <v>1850186.42538323</v>
      </c>
      <c r="H623" s="73">
        <f t="shared" si="27"/>
        <v>4.8607135529639072</v>
      </c>
      <c r="I623">
        <f t="shared" si="28"/>
        <v>0</v>
      </c>
      <c r="J623" t="str">
        <f t="shared" si="29"/>
        <v/>
      </c>
    </row>
    <row r="624" spans="1:10" x14ac:dyDescent="0.25">
      <c r="A624" t="s">
        <v>800</v>
      </c>
      <c r="B624" t="s">
        <v>1623</v>
      </c>
      <c r="C624" s="27">
        <v>664204.54547999997</v>
      </c>
      <c r="D624">
        <v>2022</v>
      </c>
      <c r="E624">
        <v>0.185037878787878</v>
      </c>
      <c r="F624">
        <v>143</v>
      </c>
      <c r="G624">
        <v>3146229.73124809</v>
      </c>
      <c r="H624" s="73">
        <f t="shared" si="27"/>
        <v>4.7368386028951486</v>
      </c>
      <c r="I624">
        <f t="shared" si="28"/>
        <v>0</v>
      </c>
      <c r="J624" t="str">
        <f t="shared" si="29"/>
        <v/>
      </c>
    </row>
    <row r="625" spans="1:10" x14ac:dyDescent="0.25">
      <c r="A625" t="s">
        <v>800</v>
      </c>
      <c r="B625" t="s">
        <v>1716</v>
      </c>
      <c r="C625" s="27">
        <v>343370</v>
      </c>
      <c r="D625">
        <v>2022</v>
      </c>
      <c r="E625">
        <v>0.49053030303030298</v>
      </c>
      <c r="F625">
        <v>19</v>
      </c>
      <c r="G625">
        <v>1609762.3460842001</v>
      </c>
      <c r="H625" s="73">
        <f t="shared" si="27"/>
        <v>4.6881275186655795</v>
      </c>
      <c r="I625">
        <f t="shared" si="28"/>
        <v>0</v>
      </c>
      <c r="J625" t="str">
        <f t="shared" si="29"/>
        <v/>
      </c>
    </row>
    <row r="626" spans="1:10" x14ac:dyDescent="0.25">
      <c r="A626" t="s">
        <v>800</v>
      </c>
      <c r="B626" t="s">
        <v>1895</v>
      </c>
      <c r="C626" s="27">
        <v>178914.00675</v>
      </c>
      <c r="D626">
        <v>2022</v>
      </c>
      <c r="E626">
        <v>0.24810606060606</v>
      </c>
      <c r="F626">
        <v>131</v>
      </c>
      <c r="G626">
        <v>833272.53184332</v>
      </c>
      <c r="H626" s="73">
        <f t="shared" si="27"/>
        <v>4.657391262874504</v>
      </c>
      <c r="I626">
        <f t="shared" si="28"/>
        <v>0</v>
      </c>
      <c r="J626" t="str">
        <f t="shared" si="29"/>
        <v/>
      </c>
    </row>
    <row r="627" spans="1:10" x14ac:dyDescent="0.25">
      <c r="A627" t="s">
        <v>800</v>
      </c>
      <c r="B627" t="s">
        <v>1647</v>
      </c>
      <c r="C627" s="27">
        <v>621962.12127999996</v>
      </c>
      <c r="D627">
        <v>2022</v>
      </c>
      <c r="E627">
        <v>0.65700757575757496</v>
      </c>
      <c r="F627">
        <v>11</v>
      </c>
      <c r="G627">
        <v>2791115.1445386298</v>
      </c>
      <c r="H627" s="73">
        <f t="shared" si="27"/>
        <v>4.4875966703478758</v>
      </c>
      <c r="I627">
        <f t="shared" si="28"/>
        <v>0</v>
      </c>
      <c r="J627" t="str">
        <f t="shared" si="29"/>
        <v/>
      </c>
    </row>
    <row r="628" spans="1:10" x14ac:dyDescent="0.25">
      <c r="A628" t="s">
        <v>800</v>
      </c>
      <c r="B628" t="s">
        <v>1681</v>
      </c>
      <c r="C628" s="27">
        <v>97000</v>
      </c>
      <c r="D628">
        <v>2022</v>
      </c>
      <c r="E628">
        <v>0.149431818181818</v>
      </c>
      <c r="F628">
        <v>2</v>
      </c>
      <c r="G628">
        <v>418066.32323037501</v>
      </c>
      <c r="H628" s="73">
        <f t="shared" si="27"/>
        <v>4.3099620951585056</v>
      </c>
      <c r="I628">
        <f t="shared" si="28"/>
        <v>0</v>
      </c>
      <c r="J628" t="str">
        <f t="shared" si="29"/>
        <v/>
      </c>
    </row>
    <row r="629" spans="1:10" x14ac:dyDescent="0.25">
      <c r="A629" t="s">
        <v>800</v>
      </c>
      <c r="B629" t="s">
        <v>1653</v>
      </c>
      <c r="C629" s="27">
        <v>262324.24255999998</v>
      </c>
      <c r="D629">
        <v>2022</v>
      </c>
      <c r="E629">
        <v>0.20151515151515101</v>
      </c>
      <c r="F629">
        <v>20</v>
      </c>
      <c r="G629">
        <v>1114056.3653246399</v>
      </c>
      <c r="H629" s="73">
        <f t="shared" si="27"/>
        <v>4.2468677482975217</v>
      </c>
      <c r="I629">
        <f t="shared" si="28"/>
        <v>0</v>
      </c>
      <c r="J629" t="str">
        <f t="shared" si="29"/>
        <v/>
      </c>
    </row>
    <row r="630" spans="1:10" x14ac:dyDescent="0.25">
      <c r="A630" t="s">
        <v>800</v>
      </c>
      <c r="B630" t="s">
        <v>1634</v>
      </c>
      <c r="C630" s="27">
        <v>187342.42420000001</v>
      </c>
      <c r="D630">
        <v>2022</v>
      </c>
      <c r="E630">
        <v>0.202651515151515</v>
      </c>
      <c r="F630">
        <v>16</v>
      </c>
      <c r="G630">
        <v>751845.91278728796</v>
      </c>
      <c r="H630" s="73">
        <f t="shared" si="27"/>
        <v>4.013217593387413</v>
      </c>
      <c r="I630">
        <f t="shared" si="28"/>
        <v>0</v>
      </c>
      <c r="J630" t="str">
        <f t="shared" si="29"/>
        <v/>
      </c>
    </row>
    <row r="631" spans="1:10" x14ac:dyDescent="0.25">
      <c r="A631" t="s">
        <v>800</v>
      </c>
      <c r="B631" t="s">
        <v>1652</v>
      </c>
      <c r="C631" s="27">
        <v>522778.78775999998</v>
      </c>
      <c r="D631">
        <v>2022</v>
      </c>
      <c r="E631">
        <v>0.379924242424242</v>
      </c>
      <c r="F631">
        <v>113</v>
      </c>
      <c r="G631">
        <v>1946887.14025699</v>
      </c>
      <c r="H631" s="73">
        <f t="shared" si="27"/>
        <v>3.7241127334163702</v>
      </c>
      <c r="I631">
        <f t="shared" si="28"/>
        <v>0</v>
      </c>
      <c r="J631" t="str">
        <f t="shared" si="29"/>
        <v/>
      </c>
    </row>
    <row r="632" spans="1:10" x14ac:dyDescent="0.25">
      <c r="A632" t="s">
        <v>800</v>
      </c>
      <c r="B632" t="s">
        <v>1688</v>
      </c>
      <c r="C632" s="27">
        <v>278492.42420000001</v>
      </c>
      <c r="D632">
        <v>2022</v>
      </c>
      <c r="E632">
        <v>0.29640151515151503</v>
      </c>
      <c r="F632">
        <v>136</v>
      </c>
      <c r="G632">
        <v>877386.75255831704</v>
      </c>
      <c r="H632" s="73">
        <f t="shared" si="27"/>
        <v>3.1504869659514316</v>
      </c>
      <c r="I632">
        <f t="shared" si="28"/>
        <v>0</v>
      </c>
      <c r="J632" t="str">
        <f t="shared" si="29"/>
        <v/>
      </c>
    </row>
    <row r="633" spans="1:10" x14ac:dyDescent="0.25">
      <c r="A633" t="s">
        <v>800</v>
      </c>
      <c r="B633" t="s">
        <v>1617</v>
      </c>
      <c r="C633" s="27">
        <v>634109.09095999994</v>
      </c>
      <c r="D633">
        <v>2022</v>
      </c>
      <c r="E633">
        <v>0.30681818181818099</v>
      </c>
      <c r="F633">
        <v>130</v>
      </c>
      <c r="G633">
        <v>1825052.4412309199</v>
      </c>
      <c r="H633" s="73">
        <f t="shared" si="27"/>
        <v>2.8781363762943522</v>
      </c>
      <c r="I633">
        <f t="shared" si="28"/>
        <v>0</v>
      </c>
      <c r="J633" t="str">
        <f t="shared" si="29"/>
        <v/>
      </c>
    </row>
    <row r="634" spans="1:10" x14ac:dyDescent="0.25">
      <c r="A634" t="s">
        <v>800</v>
      </c>
      <c r="B634" t="s">
        <v>1833</v>
      </c>
      <c r="C634" s="27">
        <v>40845.300000000003</v>
      </c>
      <c r="D634">
        <v>2022</v>
      </c>
      <c r="E634">
        <v>7.1022727272727196E-2</v>
      </c>
      <c r="F634">
        <v>92</v>
      </c>
      <c r="G634">
        <v>105019.149886156</v>
      </c>
      <c r="H634" s="73">
        <f t="shared" si="27"/>
        <v>2.5711440456100454</v>
      </c>
      <c r="I634">
        <f t="shared" si="28"/>
        <v>0</v>
      </c>
      <c r="J634" t="str">
        <f t="shared" si="29"/>
        <v/>
      </c>
    </row>
    <row r="635" spans="1:10" x14ac:dyDescent="0.25">
      <c r="A635" t="s">
        <v>800</v>
      </c>
      <c r="B635" t="s">
        <v>1619</v>
      </c>
      <c r="C635" s="27">
        <v>152871.21223999999</v>
      </c>
      <c r="D635">
        <v>2022</v>
      </c>
      <c r="E635">
        <v>0.16382575757575699</v>
      </c>
      <c r="F635">
        <v>64</v>
      </c>
      <c r="G635">
        <v>379259.85267946502</v>
      </c>
      <c r="H635" s="73">
        <f t="shared" si="27"/>
        <v>2.4809108734223053</v>
      </c>
      <c r="I635">
        <f t="shared" si="28"/>
        <v>0</v>
      </c>
      <c r="J635" t="str">
        <f t="shared" si="29"/>
        <v/>
      </c>
    </row>
    <row r="636" spans="1:10" x14ac:dyDescent="0.25">
      <c r="A636" t="s">
        <v>800</v>
      </c>
      <c r="B636" t="s">
        <v>1918</v>
      </c>
      <c r="C636" s="27">
        <v>91375.947079999998</v>
      </c>
      <c r="D636">
        <v>2022</v>
      </c>
      <c r="E636">
        <v>0.18560606060606</v>
      </c>
      <c r="F636">
        <v>43</v>
      </c>
      <c r="G636">
        <v>206723.441537456</v>
      </c>
      <c r="H636" s="73">
        <f t="shared" si="27"/>
        <v>2.2623397966695635</v>
      </c>
      <c r="I636">
        <f t="shared" si="28"/>
        <v>0</v>
      </c>
      <c r="J636" t="str">
        <f t="shared" si="29"/>
        <v/>
      </c>
    </row>
    <row r="637" spans="1:10" x14ac:dyDescent="0.25">
      <c r="A637" t="s">
        <v>800</v>
      </c>
      <c r="B637" t="s">
        <v>1689</v>
      </c>
      <c r="C637" s="27">
        <v>546981.81808</v>
      </c>
      <c r="D637">
        <v>2022</v>
      </c>
      <c r="E637">
        <v>1.2863636363636299</v>
      </c>
      <c r="F637">
        <v>41</v>
      </c>
      <c r="G637">
        <v>3291590.3126449198</v>
      </c>
      <c r="H637" s="73">
        <f t="shared" si="27"/>
        <v>2.1988178299096846</v>
      </c>
      <c r="I637">
        <f t="shared" si="28"/>
        <v>0</v>
      </c>
      <c r="J637" t="str">
        <f t="shared" si="29"/>
        <v/>
      </c>
    </row>
    <row r="638" spans="1:10" x14ac:dyDescent="0.25">
      <c r="A638" t="s">
        <v>800</v>
      </c>
      <c r="B638" t="s">
        <v>1674</v>
      </c>
      <c r="C638" s="27">
        <v>541440.90904000006</v>
      </c>
      <c r="D638">
        <v>2022</v>
      </c>
      <c r="E638">
        <v>0.20303030303030301</v>
      </c>
      <c r="F638">
        <v>41</v>
      </c>
      <c r="G638">
        <v>1174176.76676929</v>
      </c>
      <c r="H638" s="73">
        <f t="shared" si="27"/>
        <v>2.1686147964902762</v>
      </c>
      <c r="I638">
        <f t="shared" si="28"/>
        <v>0</v>
      </c>
      <c r="J638" t="str">
        <f t="shared" si="29"/>
        <v/>
      </c>
    </row>
    <row r="639" spans="1:10" x14ac:dyDescent="0.25">
      <c r="A639" t="s">
        <v>800</v>
      </c>
      <c r="B639" t="s">
        <v>1645</v>
      </c>
      <c r="C639" s="27">
        <v>612548.48484000005</v>
      </c>
      <c r="D639">
        <v>2022</v>
      </c>
      <c r="E639">
        <v>0.25018939393939299</v>
      </c>
      <c r="F639">
        <v>123</v>
      </c>
      <c r="G639">
        <v>1325542.2156155901</v>
      </c>
      <c r="H639" s="73">
        <f t="shared" si="27"/>
        <v>2.163979257840833</v>
      </c>
      <c r="I639">
        <f t="shared" si="28"/>
        <v>0</v>
      </c>
      <c r="J639" t="str">
        <f t="shared" si="29"/>
        <v/>
      </c>
    </row>
    <row r="640" spans="1:10" x14ac:dyDescent="0.25">
      <c r="A640" t="s">
        <v>800</v>
      </c>
      <c r="B640" t="s">
        <v>1683</v>
      </c>
      <c r="C640" s="27">
        <v>266895.45452000003</v>
      </c>
      <c r="D640">
        <v>2022</v>
      </c>
      <c r="E640">
        <v>0.215340909090909</v>
      </c>
      <c r="F640">
        <v>23</v>
      </c>
      <c r="G640">
        <v>526957.52227183699</v>
      </c>
      <c r="H640" s="73">
        <f t="shared" si="27"/>
        <v>1.9743967660279091</v>
      </c>
      <c r="I640">
        <f t="shared" si="28"/>
        <v>0</v>
      </c>
      <c r="J640" t="str">
        <f t="shared" si="29"/>
        <v/>
      </c>
    </row>
    <row r="641" spans="1:10" x14ac:dyDescent="0.25">
      <c r="A641" t="s">
        <v>800</v>
      </c>
      <c r="B641" t="s">
        <v>1862</v>
      </c>
      <c r="C641" s="27">
        <v>127957.549999999</v>
      </c>
      <c r="D641">
        <v>2022</v>
      </c>
      <c r="E641">
        <v>0.26325757575757502</v>
      </c>
      <c r="F641">
        <v>208</v>
      </c>
      <c r="G641">
        <v>249591.550500418</v>
      </c>
      <c r="H641" s="73">
        <f t="shared" si="27"/>
        <v>1.9505808801467357</v>
      </c>
      <c r="I641">
        <f t="shared" si="28"/>
        <v>0</v>
      </c>
      <c r="J641" t="str">
        <f t="shared" si="29"/>
        <v/>
      </c>
    </row>
    <row r="642" spans="1:10" x14ac:dyDescent="0.25">
      <c r="A642" t="s">
        <v>800</v>
      </c>
      <c r="B642" t="s">
        <v>1646</v>
      </c>
      <c r="C642" s="27">
        <v>314198.48483999999</v>
      </c>
      <c r="D642">
        <v>2022</v>
      </c>
      <c r="E642">
        <v>0.33428030303030298</v>
      </c>
      <c r="F642">
        <v>39</v>
      </c>
      <c r="G642">
        <v>595560.16822307999</v>
      </c>
      <c r="H642" s="73">
        <f t="shared" ref="H642:H705" si="30">G642/SUMIFS(C:C,B:B,B642)</f>
        <v>1.895490261598042</v>
      </c>
      <c r="I642">
        <f t="shared" ref="I642:I705" si="31">IF(A642="Construction",SUMIFS(D:D,A:A,"Engineering",B:B,B642),"")</f>
        <v>0</v>
      </c>
      <c r="J642" t="str">
        <f t="shared" si="29"/>
        <v/>
      </c>
    </row>
    <row r="643" spans="1:10" x14ac:dyDescent="0.25">
      <c r="A643" t="s">
        <v>800</v>
      </c>
      <c r="B643" t="s">
        <v>1636</v>
      </c>
      <c r="C643" s="27">
        <v>120742.42419999999</v>
      </c>
      <c r="D643">
        <v>2022</v>
      </c>
      <c r="E643">
        <v>0.12765151515151499</v>
      </c>
      <c r="F643">
        <v>44</v>
      </c>
      <c r="G643">
        <v>186559.06426341701</v>
      </c>
      <c r="H643" s="73">
        <f t="shared" si="30"/>
        <v>1.5450995414370439</v>
      </c>
      <c r="I643">
        <f t="shared" si="31"/>
        <v>0</v>
      </c>
      <c r="J643" t="str">
        <f t="shared" ref="J643:J706" si="32">IF(AND(I643&lt;&gt;"",I643&lt;&gt;3000,I643&lt;&gt;0),D643-I643,"")</f>
        <v/>
      </c>
    </row>
    <row r="644" spans="1:10" x14ac:dyDescent="0.25">
      <c r="A644" t="s">
        <v>800</v>
      </c>
      <c r="B644" t="s">
        <v>1909</v>
      </c>
      <c r="C644" s="27">
        <v>361928.07740000001</v>
      </c>
      <c r="D644">
        <v>2022</v>
      </c>
      <c r="E644">
        <v>0.53579545454545396</v>
      </c>
      <c r="F644">
        <v>9</v>
      </c>
      <c r="G644">
        <v>556542.35317059897</v>
      </c>
      <c r="H644" s="73">
        <f t="shared" si="30"/>
        <v>1.5377153305393128</v>
      </c>
      <c r="I644">
        <f t="shared" si="31"/>
        <v>0</v>
      </c>
      <c r="J644" t="str">
        <f t="shared" si="32"/>
        <v/>
      </c>
    </row>
    <row r="645" spans="1:10" x14ac:dyDescent="0.25">
      <c r="A645" t="s">
        <v>800</v>
      </c>
      <c r="B645" t="s">
        <v>1640</v>
      </c>
      <c r="C645" s="27">
        <v>259986.36356</v>
      </c>
      <c r="D645">
        <v>2022</v>
      </c>
      <c r="E645">
        <v>0.10852272727272699</v>
      </c>
      <c r="F645">
        <v>166</v>
      </c>
      <c r="G645">
        <v>376192.45072934602</v>
      </c>
      <c r="H645" s="73">
        <f t="shared" si="30"/>
        <v>1.4469699317230837</v>
      </c>
      <c r="I645">
        <f t="shared" si="31"/>
        <v>0</v>
      </c>
      <c r="J645" t="str">
        <f t="shared" si="32"/>
        <v/>
      </c>
    </row>
    <row r="646" spans="1:10" x14ac:dyDescent="0.25">
      <c r="A646" t="s">
        <v>800</v>
      </c>
      <c r="B646" t="s">
        <v>1679</v>
      </c>
      <c r="C646" s="27">
        <v>525439.39387999999</v>
      </c>
      <c r="D646">
        <v>2022</v>
      </c>
      <c r="E646">
        <v>0.55871212121212099</v>
      </c>
      <c r="F646">
        <v>51</v>
      </c>
      <c r="G646">
        <v>553711.08947736199</v>
      </c>
      <c r="H646" s="73">
        <f t="shared" si="30"/>
        <v>1.0538058164778918</v>
      </c>
      <c r="I646">
        <f t="shared" si="31"/>
        <v>0</v>
      </c>
      <c r="J646" t="str">
        <f t="shared" si="32"/>
        <v/>
      </c>
    </row>
    <row r="647" spans="1:10" x14ac:dyDescent="0.25">
      <c r="A647" t="s">
        <v>800</v>
      </c>
      <c r="B647" t="s">
        <v>1691</v>
      </c>
      <c r="C647" s="27">
        <v>1205600</v>
      </c>
      <c r="D647">
        <v>2022</v>
      </c>
      <c r="E647">
        <v>0.49488636363636301</v>
      </c>
      <c r="F647">
        <v>27</v>
      </c>
      <c r="G647">
        <v>555738.49986265402</v>
      </c>
      <c r="H647" s="73">
        <f t="shared" si="30"/>
        <v>0.46096425005196917</v>
      </c>
      <c r="I647">
        <f t="shared" si="31"/>
        <v>0</v>
      </c>
      <c r="J647" t="str">
        <f t="shared" si="32"/>
        <v/>
      </c>
    </row>
    <row r="648" spans="1:10" x14ac:dyDescent="0.25">
      <c r="A648" t="s">
        <v>800</v>
      </c>
      <c r="B648" t="s">
        <v>1700</v>
      </c>
      <c r="C648" s="27">
        <v>157000</v>
      </c>
      <c r="D648">
        <v>2022</v>
      </c>
      <c r="E648">
        <v>0.29090909090909001</v>
      </c>
      <c r="F648">
        <v>374</v>
      </c>
      <c r="G648">
        <v>5943702.6995861102</v>
      </c>
      <c r="H648" s="73">
        <f t="shared" si="30"/>
        <v>36.022440603552184</v>
      </c>
      <c r="I648">
        <f t="shared" si="31"/>
        <v>2022</v>
      </c>
      <c r="J648">
        <f t="shared" si="32"/>
        <v>0</v>
      </c>
    </row>
    <row r="649" spans="1:10" x14ac:dyDescent="0.25">
      <c r="A649" t="s">
        <v>800</v>
      </c>
      <c r="B649" t="s">
        <v>1656</v>
      </c>
      <c r="C649" s="27">
        <v>20000</v>
      </c>
      <c r="D649">
        <v>2022</v>
      </c>
      <c r="E649">
        <v>0.19204545454545399</v>
      </c>
      <c r="F649">
        <v>281</v>
      </c>
      <c r="G649">
        <v>991983.36060421902</v>
      </c>
      <c r="H649" s="73">
        <f t="shared" si="30"/>
        <v>24.688657875271879</v>
      </c>
      <c r="I649">
        <f t="shared" si="31"/>
        <v>2022</v>
      </c>
      <c r="J649">
        <f t="shared" si="32"/>
        <v>0</v>
      </c>
    </row>
    <row r="650" spans="1:10" x14ac:dyDescent="0.25">
      <c r="A650" t="s">
        <v>800</v>
      </c>
      <c r="B650" t="s">
        <v>1779</v>
      </c>
      <c r="C650" s="27">
        <v>171000</v>
      </c>
      <c r="D650">
        <v>2022</v>
      </c>
      <c r="E650">
        <v>0.48219696969696901</v>
      </c>
      <c r="F650">
        <v>118</v>
      </c>
      <c r="G650">
        <v>5127828.9985482302</v>
      </c>
      <c r="H650" s="73">
        <f t="shared" si="30"/>
        <v>22.716446930644437</v>
      </c>
      <c r="I650">
        <f t="shared" si="31"/>
        <v>2022</v>
      </c>
      <c r="J650">
        <f t="shared" si="32"/>
        <v>0</v>
      </c>
    </row>
    <row r="651" spans="1:10" x14ac:dyDescent="0.25">
      <c r="A651" t="s">
        <v>800</v>
      </c>
      <c r="B651" t="s">
        <v>1676</v>
      </c>
      <c r="C651" s="27">
        <v>80000</v>
      </c>
      <c r="D651">
        <v>2022</v>
      </c>
      <c r="E651">
        <v>0.21458333333333299</v>
      </c>
      <c r="F651">
        <v>256</v>
      </c>
      <c r="G651">
        <v>2265514.0671095201</v>
      </c>
      <c r="H651" s="73">
        <f t="shared" si="30"/>
        <v>22.092243560519304</v>
      </c>
      <c r="I651">
        <f t="shared" si="31"/>
        <v>2022</v>
      </c>
      <c r="J651">
        <f t="shared" si="32"/>
        <v>0</v>
      </c>
    </row>
    <row r="652" spans="1:10" x14ac:dyDescent="0.25">
      <c r="A652" t="s">
        <v>800</v>
      </c>
      <c r="B652" t="s">
        <v>1917</v>
      </c>
      <c r="C652" s="27">
        <v>19671.125</v>
      </c>
      <c r="D652">
        <v>2022</v>
      </c>
      <c r="E652">
        <v>0.100378787878787</v>
      </c>
      <c r="F652">
        <v>128</v>
      </c>
      <c r="G652">
        <v>544576.13083775097</v>
      </c>
      <c r="H652" s="73">
        <f t="shared" si="30"/>
        <v>19.44231147433165</v>
      </c>
      <c r="I652">
        <f t="shared" si="31"/>
        <v>2022</v>
      </c>
      <c r="J652">
        <f t="shared" si="32"/>
        <v>0</v>
      </c>
    </row>
    <row r="653" spans="1:10" x14ac:dyDescent="0.25">
      <c r="A653" t="s">
        <v>800</v>
      </c>
      <c r="B653" t="s">
        <v>1703</v>
      </c>
      <c r="C653" s="27">
        <v>118844</v>
      </c>
      <c r="D653">
        <v>2022</v>
      </c>
      <c r="E653">
        <v>0.121780303030303</v>
      </c>
      <c r="F653">
        <v>190</v>
      </c>
      <c r="G653">
        <v>1861118.7916719599</v>
      </c>
      <c r="H653" s="73">
        <f t="shared" si="30"/>
        <v>14.223952123688973</v>
      </c>
      <c r="I653">
        <f t="shared" si="31"/>
        <v>2022</v>
      </c>
      <c r="J653">
        <f t="shared" si="32"/>
        <v>0</v>
      </c>
    </row>
    <row r="654" spans="1:10" x14ac:dyDescent="0.25">
      <c r="A654" t="s">
        <v>800</v>
      </c>
      <c r="B654" t="s">
        <v>1824</v>
      </c>
      <c r="C654" s="27">
        <v>117042.102170856</v>
      </c>
      <c r="D654">
        <v>2022</v>
      </c>
      <c r="E654">
        <v>0.18030303030302999</v>
      </c>
      <c r="F654">
        <v>32</v>
      </c>
      <c r="G654">
        <v>2237144.4732353198</v>
      </c>
      <c r="H654" s="73">
        <f t="shared" si="30"/>
        <v>14.006058058439869</v>
      </c>
      <c r="I654">
        <f t="shared" si="31"/>
        <v>2022</v>
      </c>
      <c r="J654">
        <f t="shared" si="32"/>
        <v>0</v>
      </c>
    </row>
    <row r="655" spans="1:10" x14ac:dyDescent="0.25">
      <c r="A655" t="s">
        <v>800</v>
      </c>
      <c r="B655" t="s">
        <v>1644</v>
      </c>
      <c r="C655" s="27">
        <v>142500</v>
      </c>
      <c r="D655">
        <v>2022</v>
      </c>
      <c r="E655">
        <v>0.75795454545454499</v>
      </c>
      <c r="F655">
        <v>226</v>
      </c>
      <c r="G655">
        <v>3243902.6496731699</v>
      </c>
      <c r="H655" s="73">
        <f t="shared" si="30"/>
        <v>13.214728467363937</v>
      </c>
      <c r="I655">
        <f t="shared" si="31"/>
        <v>2022</v>
      </c>
      <c r="J655">
        <f t="shared" si="32"/>
        <v>0</v>
      </c>
    </row>
    <row r="656" spans="1:10" x14ac:dyDescent="0.25">
      <c r="A656" t="s">
        <v>800</v>
      </c>
      <c r="B656" t="s">
        <v>1701</v>
      </c>
      <c r="C656" s="27">
        <v>518400</v>
      </c>
      <c r="D656">
        <v>2022</v>
      </c>
      <c r="E656">
        <v>0.52746212121212099</v>
      </c>
      <c r="F656">
        <v>395</v>
      </c>
      <c r="G656">
        <v>6860656.2961592805</v>
      </c>
      <c r="H656" s="73">
        <f t="shared" si="30"/>
        <v>13.158144027923438</v>
      </c>
      <c r="I656">
        <f t="shared" si="31"/>
        <v>2022</v>
      </c>
      <c r="J656">
        <f t="shared" si="32"/>
        <v>0</v>
      </c>
    </row>
    <row r="657" spans="1:10" x14ac:dyDescent="0.25">
      <c r="A657" t="s">
        <v>800</v>
      </c>
      <c r="B657" t="s">
        <v>1859</v>
      </c>
      <c r="C657" s="27">
        <v>104649.143770856</v>
      </c>
      <c r="D657">
        <v>2022</v>
      </c>
      <c r="E657">
        <v>0.23276515151515101</v>
      </c>
      <c r="F657">
        <v>13</v>
      </c>
      <c r="G657">
        <v>1927681.80302594</v>
      </c>
      <c r="H657" s="73">
        <f t="shared" si="30"/>
        <v>13.083757615156346</v>
      </c>
      <c r="I657">
        <f t="shared" si="31"/>
        <v>2022</v>
      </c>
      <c r="J657">
        <f t="shared" si="32"/>
        <v>0</v>
      </c>
    </row>
    <row r="658" spans="1:10" x14ac:dyDescent="0.25">
      <c r="A658" t="s">
        <v>800</v>
      </c>
      <c r="B658" t="s">
        <v>1805</v>
      </c>
      <c r="C658" s="27">
        <v>50000</v>
      </c>
      <c r="D658">
        <v>2022</v>
      </c>
      <c r="E658">
        <v>0.34356060606060601</v>
      </c>
      <c r="F658">
        <v>419</v>
      </c>
      <c r="G658">
        <v>2913035.59651392</v>
      </c>
      <c r="H658" s="73">
        <f t="shared" si="30"/>
        <v>12.065406696214415</v>
      </c>
      <c r="I658">
        <f t="shared" si="31"/>
        <v>2022</v>
      </c>
      <c r="J658">
        <f t="shared" si="32"/>
        <v>0</v>
      </c>
    </row>
    <row r="659" spans="1:10" x14ac:dyDescent="0.25">
      <c r="A659" t="s">
        <v>800</v>
      </c>
      <c r="B659" t="s">
        <v>1724</v>
      </c>
      <c r="C659" s="27">
        <v>173706</v>
      </c>
      <c r="D659">
        <v>2022</v>
      </c>
      <c r="E659">
        <v>0.17613636363636301</v>
      </c>
      <c r="F659">
        <v>50</v>
      </c>
      <c r="G659">
        <v>2271737.7791830301</v>
      </c>
      <c r="H659" s="73">
        <f t="shared" si="30"/>
        <v>12.038503169920565</v>
      </c>
      <c r="I659">
        <f t="shared" si="31"/>
        <v>2022</v>
      </c>
      <c r="J659">
        <f t="shared" si="32"/>
        <v>0</v>
      </c>
    </row>
    <row r="660" spans="1:10" x14ac:dyDescent="0.25">
      <c r="A660" t="s">
        <v>800</v>
      </c>
      <c r="B660" t="s">
        <v>1781</v>
      </c>
      <c r="C660" s="27">
        <v>141442</v>
      </c>
      <c r="D660">
        <v>2022</v>
      </c>
      <c r="E660">
        <v>0.49450757575757498</v>
      </c>
      <c r="F660">
        <v>509</v>
      </c>
      <c r="G660">
        <v>2215794.8947950099</v>
      </c>
      <c r="H660" s="73">
        <f t="shared" si="30"/>
        <v>11.295048756690539</v>
      </c>
      <c r="I660">
        <f t="shared" si="31"/>
        <v>2022</v>
      </c>
      <c r="J660">
        <f t="shared" si="32"/>
        <v>0</v>
      </c>
    </row>
    <row r="661" spans="1:10" x14ac:dyDescent="0.25">
      <c r="A661" t="s">
        <v>800</v>
      </c>
      <c r="B661" t="s">
        <v>1915</v>
      </c>
      <c r="C661" s="27">
        <v>224311.76621591399</v>
      </c>
      <c r="D661">
        <v>2022</v>
      </c>
      <c r="E661">
        <v>0.43276515151515099</v>
      </c>
      <c r="F661">
        <v>56</v>
      </c>
      <c r="G661">
        <v>2571836.0561560402</v>
      </c>
      <c r="H661" s="73">
        <f t="shared" si="30"/>
        <v>10.56243587833529</v>
      </c>
      <c r="I661">
        <f t="shared" si="31"/>
        <v>2022</v>
      </c>
      <c r="J661">
        <f t="shared" si="32"/>
        <v>0</v>
      </c>
    </row>
    <row r="662" spans="1:10" x14ac:dyDescent="0.25">
      <c r="A662" t="s">
        <v>800</v>
      </c>
      <c r="B662" t="s">
        <v>1630</v>
      </c>
      <c r="C662" s="27">
        <v>118360.60612</v>
      </c>
      <c r="D662">
        <v>2022</v>
      </c>
      <c r="E662">
        <v>0.116287878787878</v>
      </c>
      <c r="F662">
        <v>47</v>
      </c>
      <c r="G662">
        <v>1275015.0637751</v>
      </c>
      <c r="H662" s="73">
        <f t="shared" si="30"/>
        <v>10.314957666678525</v>
      </c>
      <c r="I662">
        <f t="shared" si="31"/>
        <v>2022</v>
      </c>
      <c r="J662">
        <f t="shared" si="32"/>
        <v>0</v>
      </c>
    </row>
    <row r="663" spans="1:10" x14ac:dyDescent="0.25">
      <c r="A663" t="s">
        <v>800</v>
      </c>
      <c r="B663" t="s">
        <v>1921</v>
      </c>
      <c r="C663" s="27">
        <v>72367.526370856503</v>
      </c>
      <c r="D663">
        <v>2022</v>
      </c>
      <c r="E663">
        <v>8.2954545454545406E-2</v>
      </c>
      <c r="F663">
        <v>55</v>
      </c>
      <c r="G663">
        <v>1164838.03775246</v>
      </c>
      <c r="H663" s="73">
        <f t="shared" si="30"/>
        <v>10.124418377160509</v>
      </c>
      <c r="I663">
        <f t="shared" si="31"/>
        <v>2022</v>
      </c>
      <c r="J663">
        <f t="shared" si="32"/>
        <v>0</v>
      </c>
    </row>
    <row r="664" spans="1:10" x14ac:dyDescent="0.25">
      <c r="A664" t="s">
        <v>800</v>
      </c>
      <c r="B664" t="s">
        <v>1851</v>
      </c>
      <c r="C664" s="27">
        <v>301745.35333333298</v>
      </c>
      <c r="D664">
        <v>2022</v>
      </c>
      <c r="E664">
        <v>0.16628787878787801</v>
      </c>
      <c r="F664">
        <v>86</v>
      </c>
      <c r="G664">
        <v>3094308.8883031802</v>
      </c>
      <c r="H664" s="73">
        <f t="shared" si="30"/>
        <v>10.044078677651548</v>
      </c>
      <c r="I664">
        <f t="shared" si="31"/>
        <v>2022</v>
      </c>
      <c r="J664">
        <f t="shared" si="32"/>
        <v>0</v>
      </c>
    </row>
    <row r="665" spans="1:10" x14ac:dyDescent="0.25">
      <c r="A665" t="s">
        <v>800</v>
      </c>
      <c r="B665" t="s">
        <v>1641</v>
      </c>
      <c r="C665" s="27">
        <v>387200</v>
      </c>
      <c r="D665">
        <v>2022</v>
      </c>
      <c r="E665">
        <v>0.43541666666666601</v>
      </c>
      <c r="F665">
        <v>119</v>
      </c>
      <c r="G665">
        <v>3846639.1625609901</v>
      </c>
      <c r="H665" s="73">
        <f t="shared" si="30"/>
        <v>9.8751614813808022</v>
      </c>
      <c r="I665">
        <f t="shared" si="31"/>
        <v>2022</v>
      </c>
      <c r="J665">
        <f t="shared" si="32"/>
        <v>0</v>
      </c>
    </row>
    <row r="666" spans="1:10" x14ac:dyDescent="0.25">
      <c r="A666" t="s">
        <v>800</v>
      </c>
      <c r="B666" t="s">
        <v>1809</v>
      </c>
      <c r="C666" s="27">
        <v>448716</v>
      </c>
      <c r="D666">
        <v>2022</v>
      </c>
      <c r="E666">
        <v>0.62462121212121202</v>
      </c>
      <c r="F666">
        <v>284</v>
      </c>
      <c r="G666">
        <v>5356974.4954442801</v>
      </c>
      <c r="H666" s="73">
        <f t="shared" si="30"/>
        <v>8.6150615463510523</v>
      </c>
      <c r="I666">
        <f t="shared" si="31"/>
        <v>2022</v>
      </c>
      <c r="J666">
        <f t="shared" si="32"/>
        <v>0</v>
      </c>
    </row>
    <row r="667" spans="1:10" x14ac:dyDescent="0.25">
      <c r="A667" t="s">
        <v>800</v>
      </c>
      <c r="B667" t="s">
        <v>1800</v>
      </c>
      <c r="C667" s="27">
        <v>47270</v>
      </c>
      <c r="D667">
        <v>2022</v>
      </c>
      <c r="E667">
        <v>0.14829545454545401</v>
      </c>
      <c r="F667">
        <v>52</v>
      </c>
      <c r="G667">
        <v>853753.49327901204</v>
      </c>
      <c r="H667" s="73">
        <f t="shared" si="30"/>
        <v>8.3699681700261959</v>
      </c>
      <c r="I667">
        <f t="shared" si="31"/>
        <v>2022</v>
      </c>
      <c r="J667">
        <f t="shared" si="32"/>
        <v>0</v>
      </c>
    </row>
    <row r="668" spans="1:10" x14ac:dyDescent="0.25">
      <c r="A668" t="s">
        <v>800</v>
      </c>
      <c r="B668" t="s">
        <v>1926</v>
      </c>
      <c r="C668" s="27">
        <v>526599.83084827499</v>
      </c>
      <c r="D668">
        <v>2022</v>
      </c>
      <c r="E668">
        <v>0.71079545454545401</v>
      </c>
      <c r="F668">
        <v>18</v>
      </c>
      <c r="G668">
        <v>4776504.5265371902</v>
      </c>
      <c r="H668" s="73">
        <f t="shared" si="30"/>
        <v>8.3336277272391168</v>
      </c>
      <c r="I668">
        <f t="shared" si="31"/>
        <v>2022</v>
      </c>
      <c r="J668">
        <f t="shared" si="32"/>
        <v>0</v>
      </c>
    </row>
    <row r="669" spans="1:10" x14ac:dyDescent="0.25">
      <c r="A669" t="s">
        <v>800</v>
      </c>
      <c r="B669" t="s">
        <v>1848</v>
      </c>
      <c r="C669" s="27">
        <v>149424.07312827499</v>
      </c>
      <c r="D669">
        <v>2022</v>
      </c>
      <c r="E669">
        <v>0.21231060606060601</v>
      </c>
      <c r="F669">
        <v>33</v>
      </c>
      <c r="G669">
        <v>1615295.34221562</v>
      </c>
      <c r="H669" s="73">
        <f t="shared" si="30"/>
        <v>8.2419529859895686</v>
      </c>
      <c r="I669">
        <f t="shared" si="31"/>
        <v>2022</v>
      </c>
      <c r="J669">
        <f t="shared" si="32"/>
        <v>0</v>
      </c>
    </row>
    <row r="670" spans="1:10" x14ac:dyDescent="0.25">
      <c r="A670" t="s">
        <v>800</v>
      </c>
      <c r="B670" t="s">
        <v>1648</v>
      </c>
      <c r="C670" s="27">
        <v>40000</v>
      </c>
      <c r="D670">
        <v>2022</v>
      </c>
      <c r="E670">
        <v>0.62348484848484798</v>
      </c>
      <c r="F670">
        <v>89</v>
      </c>
      <c r="G670">
        <v>3603626.4111739299</v>
      </c>
      <c r="H670" s="73">
        <f t="shared" si="30"/>
        <v>8.1593131373486756</v>
      </c>
      <c r="I670">
        <f t="shared" si="31"/>
        <v>2022</v>
      </c>
      <c r="J670">
        <f t="shared" si="32"/>
        <v>0</v>
      </c>
    </row>
    <row r="671" spans="1:10" x14ac:dyDescent="0.25">
      <c r="A671" t="s">
        <v>800</v>
      </c>
      <c r="B671" t="s">
        <v>1883</v>
      </c>
      <c r="C671" s="27">
        <v>156143.654090856</v>
      </c>
      <c r="D671">
        <v>2022</v>
      </c>
      <c r="E671">
        <v>0.21268939393939301</v>
      </c>
      <c r="F671">
        <v>164</v>
      </c>
      <c r="G671">
        <v>1592440.49212667</v>
      </c>
      <c r="H671" s="73">
        <f t="shared" si="30"/>
        <v>8.009117108030777</v>
      </c>
      <c r="I671">
        <f t="shared" si="31"/>
        <v>2022</v>
      </c>
      <c r="J671">
        <f t="shared" si="32"/>
        <v>0</v>
      </c>
    </row>
    <row r="672" spans="1:10" x14ac:dyDescent="0.25">
      <c r="A672" t="s">
        <v>800</v>
      </c>
      <c r="B672" t="s">
        <v>1713</v>
      </c>
      <c r="C672" s="27">
        <v>703800</v>
      </c>
      <c r="D672">
        <v>2022</v>
      </c>
      <c r="E672">
        <v>0.70568181818181797</v>
      </c>
      <c r="F672">
        <v>159</v>
      </c>
      <c r="G672">
        <v>5893311.3338818103</v>
      </c>
      <c r="H672" s="73">
        <f t="shared" si="30"/>
        <v>7.9660872315244804</v>
      </c>
      <c r="I672">
        <f t="shared" si="31"/>
        <v>2022</v>
      </c>
      <c r="J672">
        <f t="shared" si="32"/>
        <v>0</v>
      </c>
    </row>
    <row r="673" spans="1:10" x14ac:dyDescent="0.25">
      <c r="A673" t="s">
        <v>800</v>
      </c>
      <c r="B673" t="s">
        <v>1718</v>
      </c>
      <c r="C673" s="27">
        <v>206950</v>
      </c>
      <c r="D673">
        <v>2022</v>
      </c>
      <c r="E673">
        <v>0.29564393939393901</v>
      </c>
      <c r="F673">
        <v>292</v>
      </c>
      <c r="G673">
        <v>3873545.5944870398</v>
      </c>
      <c r="H673" s="73">
        <f t="shared" si="30"/>
        <v>7.9547090963898546</v>
      </c>
      <c r="I673">
        <f t="shared" si="31"/>
        <v>2022</v>
      </c>
      <c r="J673">
        <f t="shared" si="32"/>
        <v>0</v>
      </c>
    </row>
    <row r="674" spans="1:10" x14ac:dyDescent="0.25">
      <c r="A674" t="s">
        <v>800</v>
      </c>
      <c r="B674" t="s">
        <v>1765</v>
      </c>
      <c r="C674" s="27">
        <v>678002</v>
      </c>
      <c r="D674">
        <v>2022</v>
      </c>
      <c r="E674">
        <v>0.89109848484848497</v>
      </c>
      <c r="F674">
        <v>216</v>
      </c>
      <c r="G674">
        <v>6265374.0830843104</v>
      </c>
      <c r="H674" s="73">
        <f t="shared" si="30"/>
        <v>7.8058995909582931</v>
      </c>
      <c r="I674">
        <f t="shared" si="31"/>
        <v>2022</v>
      </c>
      <c r="J674">
        <f t="shared" si="32"/>
        <v>0</v>
      </c>
    </row>
    <row r="675" spans="1:10" x14ac:dyDescent="0.25">
      <c r="A675" t="s">
        <v>800</v>
      </c>
      <c r="B675" t="s">
        <v>1874</v>
      </c>
      <c r="C675" s="27">
        <v>222385.62968000001</v>
      </c>
      <c r="D675">
        <v>2022</v>
      </c>
      <c r="E675">
        <v>0.47481060606060599</v>
      </c>
      <c r="F675">
        <v>105</v>
      </c>
      <c r="G675">
        <v>2839267.48678383</v>
      </c>
      <c r="H675" s="73">
        <f t="shared" si="30"/>
        <v>7.7908862934658885</v>
      </c>
      <c r="I675">
        <f t="shared" si="31"/>
        <v>2022</v>
      </c>
      <c r="J675">
        <f t="shared" si="32"/>
        <v>0</v>
      </c>
    </row>
    <row r="676" spans="1:10" x14ac:dyDescent="0.25">
      <c r="A676" t="s">
        <v>800</v>
      </c>
      <c r="B676" t="s">
        <v>1841</v>
      </c>
      <c r="C676" s="27">
        <v>183647.81096</v>
      </c>
      <c r="D676">
        <v>2022</v>
      </c>
      <c r="E676">
        <v>0.381818181818181</v>
      </c>
      <c r="F676">
        <v>47</v>
      </c>
      <c r="G676">
        <v>2359054.7485800702</v>
      </c>
      <c r="H676" s="73">
        <f t="shared" si="30"/>
        <v>7.5369954155349621</v>
      </c>
      <c r="I676">
        <f t="shared" si="31"/>
        <v>2022</v>
      </c>
      <c r="J676">
        <f t="shared" si="32"/>
        <v>0</v>
      </c>
    </row>
    <row r="677" spans="1:10" x14ac:dyDescent="0.25">
      <c r="A677" t="s">
        <v>800</v>
      </c>
      <c r="B677" t="s">
        <v>1637</v>
      </c>
      <c r="C677" s="27">
        <v>215880.30291999999</v>
      </c>
      <c r="D677">
        <v>2022</v>
      </c>
      <c r="E677">
        <v>0.23314393939393899</v>
      </c>
      <c r="F677">
        <v>122</v>
      </c>
      <c r="G677">
        <v>1787797.8187289301</v>
      </c>
      <c r="H677" s="73">
        <f t="shared" si="30"/>
        <v>7.4851034487638968</v>
      </c>
      <c r="I677">
        <f t="shared" si="31"/>
        <v>2022</v>
      </c>
      <c r="J677">
        <f t="shared" si="32"/>
        <v>0</v>
      </c>
    </row>
    <row r="678" spans="1:10" x14ac:dyDescent="0.25">
      <c r="A678" t="s">
        <v>800</v>
      </c>
      <c r="B678" t="s">
        <v>1633</v>
      </c>
      <c r="C678" s="27">
        <v>399965.15159999998</v>
      </c>
      <c r="D678">
        <v>2022</v>
      </c>
      <c r="E678">
        <v>0.33844696969696902</v>
      </c>
      <c r="F678">
        <v>74</v>
      </c>
      <c r="G678">
        <v>3123350.0881133601</v>
      </c>
      <c r="H678" s="73">
        <f t="shared" si="30"/>
        <v>7.2510928154985326</v>
      </c>
      <c r="I678">
        <f t="shared" si="31"/>
        <v>2022</v>
      </c>
      <c r="J678">
        <f t="shared" si="32"/>
        <v>0</v>
      </c>
    </row>
    <row r="679" spans="1:10" x14ac:dyDescent="0.25">
      <c r="A679" t="s">
        <v>800</v>
      </c>
      <c r="B679" t="s">
        <v>1796</v>
      </c>
      <c r="C679" s="27">
        <v>192014</v>
      </c>
      <c r="D679">
        <v>2022</v>
      </c>
      <c r="E679">
        <v>0.29015151515151499</v>
      </c>
      <c r="F679">
        <v>200</v>
      </c>
      <c r="G679">
        <v>2477519.5276476298</v>
      </c>
      <c r="H679" s="73">
        <f t="shared" si="30"/>
        <v>7.2339715947245118</v>
      </c>
      <c r="I679">
        <f t="shared" si="31"/>
        <v>2022</v>
      </c>
      <c r="J679">
        <f t="shared" si="32"/>
        <v>0</v>
      </c>
    </row>
    <row r="680" spans="1:10" x14ac:dyDescent="0.25">
      <c r="A680" t="s">
        <v>800</v>
      </c>
      <c r="B680" t="s">
        <v>1902</v>
      </c>
      <c r="C680" s="27">
        <v>282884.95333333302</v>
      </c>
      <c r="D680">
        <v>2022</v>
      </c>
      <c r="E680">
        <v>0.71344696969696897</v>
      </c>
      <c r="F680">
        <v>383</v>
      </c>
      <c r="G680">
        <v>2087164.22264473</v>
      </c>
      <c r="H680" s="73">
        <f t="shared" si="30"/>
        <v>7.2167140247587538</v>
      </c>
      <c r="I680">
        <f t="shared" si="31"/>
        <v>2022</v>
      </c>
      <c r="J680">
        <f t="shared" si="32"/>
        <v>0</v>
      </c>
    </row>
    <row r="681" spans="1:10" x14ac:dyDescent="0.25">
      <c r="A681" t="s">
        <v>800</v>
      </c>
      <c r="B681" t="s">
        <v>1877</v>
      </c>
      <c r="C681" s="27">
        <v>352495.285368276</v>
      </c>
      <c r="D681">
        <v>2022</v>
      </c>
      <c r="E681">
        <v>0.52613636363636296</v>
      </c>
      <c r="F681">
        <v>47</v>
      </c>
      <c r="G681">
        <v>2878996.7349025202</v>
      </c>
      <c r="H681" s="73">
        <f t="shared" si="30"/>
        <v>7.214522628452718</v>
      </c>
      <c r="I681">
        <f t="shared" si="31"/>
        <v>2022</v>
      </c>
      <c r="J681">
        <f t="shared" si="32"/>
        <v>0</v>
      </c>
    </row>
    <row r="682" spans="1:10" x14ac:dyDescent="0.25">
      <c r="A682" t="s">
        <v>800</v>
      </c>
      <c r="B682" t="s">
        <v>1763</v>
      </c>
      <c r="C682" s="27">
        <v>163812</v>
      </c>
      <c r="D682">
        <v>2022</v>
      </c>
      <c r="E682">
        <v>0.286174242424242</v>
      </c>
      <c r="F682">
        <v>223</v>
      </c>
      <c r="G682">
        <v>2147836.5019906699</v>
      </c>
      <c r="H682" s="73">
        <f t="shared" si="30"/>
        <v>7.2034923565754303</v>
      </c>
      <c r="I682">
        <f t="shared" si="31"/>
        <v>2022</v>
      </c>
      <c r="J682">
        <f t="shared" si="32"/>
        <v>0</v>
      </c>
    </row>
    <row r="683" spans="1:10" x14ac:dyDescent="0.25">
      <c r="A683" t="s">
        <v>800</v>
      </c>
      <c r="B683" t="s">
        <v>1802</v>
      </c>
      <c r="C683" s="27">
        <v>106652</v>
      </c>
      <c r="D683">
        <v>2022</v>
      </c>
      <c r="E683">
        <v>0.135795454545454</v>
      </c>
      <c r="F683">
        <v>106</v>
      </c>
      <c r="G683">
        <v>1763906.8482133399</v>
      </c>
      <c r="H683" s="73">
        <f t="shared" si="30"/>
        <v>7.1531389834761061</v>
      </c>
      <c r="I683">
        <f t="shared" si="31"/>
        <v>2022</v>
      </c>
      <c r="J683">
        <f t="shared" si="32"/>
        <v>0</v>
      </c>
    </row>
    <row r="684" spans="1:10" x14ac:dyDescent="0.25">
      <c r="A684" t="s">
        <v>800</v>
      </c>
      <c r="B684" t="s">
        <v>1672</v>
      </c>
      <c r="C684" s="27">
        <v>52500</v>
      </c>
      <c r="D684">
        <v>2022</v>
      </c>
      <c r="E684">
        <v>0.27329545454545401</v>
      </c>
      <c r="F684">
        <v>243</v>
      </c>
      <c r="G684">
        <v>562212.09940779896</v>
      </c>
      <c r="H684" s="73">
        <f t="shared" si="30"/>
        <v>6.922316941566522</v>
      </c>
      <c r="I684">
        <f t="shared" si="31"/>
        <v>2022</v>
      </c>
      <c r="J684">
        <f t="shared" si="32"/>
        <v>0</v>
      </c>
    </row>
    <row r="685" spans="1:10" x14ac:dyDescent="0.25">
      <c r="A685" t="s">
        <v>800</v>
      </c>
      <c r="B685" t="s">
        <v>1747</v>
      </c>
      <c r="C685" s="27">
        <v>646560</v>
      </c>
      <c r="D685">
        <v>2022</v>
      </c>
      <c r="E685">
        <v>0.65965909090909003</v>
      </c>
      <c r="F685">
        <v>152</v>
      </c>
      <c r="G685">
        <v>4496859.4273125101</v>
      </c>
      <c r="H685" s="73">
        <f t="shared" si="30"/>
        <v>6.8700492350777775</v>
      </c>
      <c r="I685">
        <f t="shared" si="31"/>
        <v>2022</v>
      </c>
      <c r="J685">
        <f t="shared" si="32"/>
        <v>0</v>
      </c>
    </row>
    <row r="686" spans="1:10" x14ac:dyDescent="0.25">
      <c r="A686" t="s">
        <v>800</v>
      </c>
      <c r="B686" t="s">
        <v>1706</v>
      </c>
      <c r="C686" s="27">
        <v>198000</v>
      </c>
      <c r="D686">
        <v>2022</v>
      </c>
      <c r="E686">
        <v>0.201704545454545</v>
      </c>
      <c r="F686">
        <v>37</v>
      </c>
      <c r="G686">
        <v>1461369.62265454</v>
      </c>
      <c r="H686" s="73">
        <f t="shared" si="30"/>
        <v>6.8608902472044129</v>
      </c>
      <c r="I686">
        <f t="shared" si="31"/>
        <v>2022</v>
      </c>
      <c r="J686">
        <f t="shared" si="32"/>
        <v>0</v>
      </c>
    </row>
    <row r="687" spans="1:10" x14ac:dyDescent="0.25">
      <c r="A687" t="s">
        <v>800</v>
      </c>
      <c r="B687" t="s">
        <v>1662</v>
      </c>
      <c r="C687" s="27">
        <v>485000</v>
      </c>
      <c r="D687">
        <v>2022</v>
      </c>
      <c r="E687">
        <v>0.753977272727272</v>
      </c>
      <c r="F687">
        <v>444</v>
      </c>
      <c r="G687">
        <v>3850109.9309461201</v>
      </c>
      <c r="H687" s="73">
        <f t="shared" si="30"/>
        <v>6.8236976156521161</v>
      </c>
      <c r="I687">
        <f t="shared" si="31"/>
        <v>2022</v>
      </c>
      <c r="J687">
        <f t="shared" si="32"/>
        <v>0</v>
      </c>
    </row>
    <row r="688" spans="1:10" x14ac:dyDescent="0.25">
      <c r="A688" t="s">
        <v>800</v>
      </c>
      <c r="B688" t="s">
        <v>1920</v>
      </c>
      <c r="C688" s="27">
        <v>53338.720000000001</v>
      </c>
      <c r="D688">
        <v>2022</v>
      </c>
      <c r="E688">
        <v>0.24924242424242399</v>
      </c>
      <c r="F688">
        <v>93</v>
      </c>
      <c r="G688">
        <v>1047808.95400848</v>
      </c>
      <c r="H688" s="73">
        <f t="shared" si="30"/>
        <v>6.5780942522461796</v>
      </c>
      <c r="I688">
        <f t="shared" si="31"/>
        <v>2022</v>
      </c>
      <c r="J688">
        <f t="shared" si="32"/>
        <v>0</v>
      </c>
    </row>
    <row r="689" spans="1:10" x14ac:dyDescent="0.25">
      <c r="A689" t="s">
        <v>800</v>
      </c>
      <c r="B689" t="s">
        <v>1759</v>
      </c>
      <c r="C689" s="27">
        <v>320562</v>
      </c>
      <c r="D689">
        <v>2022</v>
      </c>
      <c r="E689">
        <v>0.32594696969696901</v>
      </c>
      <c r="F689">
        <v>50</v>
      </c>
      <c r="G689">
        <v>2159159.2049131901</v>
      </c>
      <c r="H689" s="73">
        <f t="shared" si="30"/>
        <v>6.5715426766126033</v>
      </c>
      <c r="I689">
        <f t="shared" si="31"/>
        <v>2022</v>
      </c>
      <c r="J689">
        <f t="shared" si="32"/>
        <v>0</v>
      </c>
    </row>
    <row r="690" spans="1:10" x14ac:dyDescent="0.25">
      <c r="A690" t="s">
        <v>800</v>
      </c>
      <c r="B690" t="s">
        <v>1870</v>
      </c>
      <c r="C690" s="27">
        <v>261666.420093333</v>
      </c>
      <c r="D690">
        <v>2022</v>
      </c>
      <c r="E690">
        <v>0.26041666666666602</v>
      </c>
      <c r="F690">
        <v>11</v>
      </c>
      <c r="G690">
        <v>1703520.9008506599</v>
      </c>
      <c r="H690" s="73">
        <f t="shared" si="30"/>
        <v>6.3565633270033581</v>
      </c>
      <c r="I690">
        <f t="shared" si="31"/>
        <v>2022</v>
      </c>
      <c r="J690">
        <f t="shared" si="32"/>
        <v>0</v>
      </c>
    </row>
    <row r="691" spans="1:10" x14ac:dyDescent="0.25">
      <c r="A691" t="s">
        <v>800</v>
      </c>
      <c r="B691" t="s">
        <v>1857</v>
      </c>
      <c r="C691" s="27">
        <v>389113.46700827603</v>
      </c>
      <c r="D691">
        <v>2022</v>
      </c>
      <c r="E691">
        <v>0.48977272727272703</v>
      </c>
      <c r="F691">
        <v>55</v>
      </c>
      <c r="G691">
        <v>2716697.3304926502</v>
      </c>
      <c r="H691" s="73">
        <f t="shared" si="30"/>
        <v>6.2356205781690832</v>
      </c>
      <c r="I691">
        <f t="shared" si="31"/>
        <v>2022</v>
      </c>
      <c r="J691">
        <f t="shared" si="32"/>
        <v>0</v>
      </c>
    </row>
    <row r="692" spans="1:10" x14ac:dyDescent="0.25">
      <c r="A692" t="s">
        <v>800</v>
      </c>
      <c r="B692" t="s">
        <v>1736</v>
      </c>
      <c r="C692" s="27">
        <v>566222</v>
      </c>
      <c r="D692">
        <v>2022</v>
      </c>
      <c r="E692">
        <v>0.44867424242424198</v>
      </c>
      <c r="F692">
        <v>158</v>
      </c>
      <c r="G692">
        <v>3626761.6624630401</v>
      </c>
      <c r="H692" s="73">
        <f t="shared" si="30"/>
        <v>6.1866693206038672</v>
      </c>
      <c r="I692">
        <f t="shared" si="31"/>
        <v>2022</v>
      </c>
      <c r="J692">
        <f t="shared" si="32"/>
        <v>0</v>
      </c>
    </row>
    <row r="693" spans="1:10" x14ac:dyDescent="0.25">
      <c r="A693" t="s">
        <v>800</v>
      </c>
      <c r="B693" t="s">
        <v>1846</v>
      </c>
      <c r="C693" s="27">
        <v>126576.175315913</v>
      </c>
      <c r="D693">
        <v>2022</v>
      </c>
      <c r="E693">
        <v>0.19318181818181801</v>
      </c>
      <c r="F693">
        <v>2</v>
      </c>
      <c r="G693">
        <v>892197.06383644405</v>
      </c>
      <c r="H693" s="73">
        <f t="shared" si="30"/>
        <v>6.1212810534884641</v>
      </c>
      <c r="I693">
        <f t="shared" si="31"/>
        <v>2022</v>
      </c>
      <c r="J693">
        <f t="shared" si="32"/>
        <v>0</v>
      </c>
    </row>
    <row r="694" spans="1:10" x14ac:dyDescent="0.25">
      <c r="A694" t="s">
        <v>800</v>
      </c>
      <c r="B694" t="s">
        <v>1787</v>
      </c>
      <c r="C694" s="27">
        <v>718216</v>
      </c>
      <c r="D694">
        <v>2022</v>
      </c>
      <c r="E694">
        <v>0.75833333333333297</v>
      </c>
      <c r="F694">
        <v>485</v>
      </c>
      <c r="G694">
        <v>4466860.9433750696</v>
      </c>
      <c r="H694" s="73">
        <f t="shared" si="30"/>
        <v>5.8542436204648585</v>
      </c>
      <c r="I694">
        <f t="shared" si="31"/>
        <v>2022</v>
      </c>
      <c r="J694">
        <f t="shared" si="32"/>
        <v>0</v>
      </c>
    </row>
    <row r="695" spans="1:10" x14ac:dyDescent="0.25">
      <c r="A695" t="s">
        <v>800</v>
      </c>
      <c r="B695" t="s">
        <v>1904</v>
      </c>
      <c r="C695" s="27">
        <v>183872.042170856</v>
      </c>
      <c r="D695">
        <v>2022</v>
      </c>
      <c r="E695">
        <v>0.26780303030302999</v>
      </c>
      <c r="F695">
        <v>256</v>
      </c>
      <c r="G695">
        <v>1321483.2447184899</v>
      </c>
      <c r="H695" s="73">
        <f t="shared" si="30"/>
        <v>5.8328989116382948</v>
      </c>
      <c r="I695">
        <f t="shared" si="31"/>
        <v>2022</v>
      </c>
      <c r="J695">
        <f t="shared" si="32"/>
        <v>0</v>
      </c>
    </row>
    <row r="696" spans="1:10" x14ac:dyDescent="0.25">
      <c r="A696" t="s">
        <v>800</v>
      </c>
      <c r="B696" t="s">
        <v>1852</v>
      </c>
      <c r="C696" s="27">
        <v>131784.05091085599</v>
      </c>
      <c r="D696">
        <v>2022</v>
      </c>
      <c r="E696">
        <v>9.4128787878787798E-2</v>
      </c>
      <c r="F696">
        <v>11</v>
      </c>
      <c r="G696">
        <v>1017346.6038795901</v>
      </c>
      <c r="H696" s="73">
        <f t="shared" si="30"/>
        <v>5.8311068823976369</v>
      </c>
      <c r="I696">
        <f t="shared" si="31"/>
        <v>2022</v>
      </c>
      <c r="J696">
        <f t="shared" si="32"/>
        <v>0</v>
      </c>
    </row>
    <row r="697" spans="1:10" x14ac:dyDescent="0.25">
      <c r="A697" t="s">
        <v>800</v>
      </c>
      <c r="B697" t="s">
        <v>1934</v>
      </c>
      <c r="C697" s="27">
        <v>64084.953333333302</v>
      </c>
      <c r="D697">
        <v>2022</v>
      </c>
      <c r="E697">
        <v>8.9204545454545398E-2</v>
      </c>
      <c r="F697">
        <v>101</v>
      </c>
      <c r="G697">
        <v>398595.55601957499</v>
      </c>
      <c r="H697" s="73">
        <f t="shared" si="30"/>
        <v>5.6608600286341675</v>
      </c>
      <c r="I697">
        <f t="shared" si="31"/>
        <v>2022</v>
      </c>
      <c r="J697">
        <f t="shared" si="32"/>
        <v>0</v>
      </c>
    </row>
    <row r="698" spans="1:10" x14ac:dyDescent="0.25">
      <c r="A698" t="s">
        <v>800</v>
      </c>
      <c r="B698" t="s">
        <v>1882</v>
      </c>
      <c r="C698" s="27">
        <v>223767.49669085699</v>
      </c>
      <c r="D698">
        <v>2022</v>
      </c>
      <c r="E698">
        <v>0.33314393939393899</v>
      </c>
      <c r="F698">
        <v>10</v>
      </c>
      <c r="G698">
        <v>1507639.0317397399</v>
      </c>
      <c r="H698" s="73">
        <f t="shared" si="30"/>
        <v>5.6581946054183074</v>
      </c>
      <c r="I698">
        <f t="shared" si="31"/>
        <v>2022</v>
      </c>
      <c r="J698">
        <f t="shared" si="32"/>
        <v>0</v>
      </c>
    </row>
    <row r="699" spans="1:10" x14ac:dyDescent="0.25">
      <c r="A699" t="s">
        <v>800</v>
      </c>
      <c r="B699" t="s">
        <v>1799</v>
      </c>
      <c r="C699" s="27">
        <v>236158</v>
      </c>
      <c r="D699">
        <v>2022</v>
      </c>
      <c r="E699">
        <v>0.30625000000000002</v>
      </c>
      <c r="F699">
        <v>59</v>
      </c>
      <c r="G699">
        <v>2014998.3544407201</v>
      </c>
      <c r="H699" s="73">
        <f t="shared" si="30"/>
        <v>5.6003133800092835</v>
      </c>
      <c r="I699">
        <f t="shared" si="31"/>
        <v>2022</v>
      </c>
      <c r="J699">
        <f t="shared" si="32"/>
        <v>0</v>
      </c>
    </row>
    <row r="700" spans="1:10" x14ac:dyDescent="0.25">
      <c r="A700" t="s">
        <v>800</v>
      </c>
      <c r="B700" t="s">
        <v>1906</v>
      </c>
      <c r="C700" s="27">
        <v>263283.01039833302</v>
      </c>
      <c r="D700">
        <v>2022</v>
      </c>
      <c r="E700">
        <v>0.56723484848484795</v>
      </c>
      <c r="F700">
        <v>361</v>
      </c>
      <c r="G700">
        <v>1496384.0463856701</v>
      </c>
      <c r="H700" s="73">
        <f t="shared" si="30"/>
        <v>5.5501676874078578</v>
      </c>
      <c r="I700">
        <f t="shared" si="31"/>
        <v>2022</v>
      </c>
      <c r="J700">
        <f t="shared" si="32"/>
        <v>0</v>
      </c>
    </row>
    <row r="701" spans="1:10" x14ac:dyDescent="0.25">
      <c r="A701" t="s">
        <v>800</v>
      </c>
      <c r="B701" t="s">
        <v>1791</v>
      </c>
      <c r="C701" s="27">
        <v>702892</v>
      </c>
      <c r="D701">
        <v>2022</v>
      </c>
      <c r="E701">
        <v>0.93693181818181803</v>
      </c>
      <c r="F701">
        <v>220</v>
      </c>
      <c r="G701">
        <v>5072312.2391706798</v>
      </c>
      <c r="H701" s="73">
        <f t="shared" si="30"/>
        <v>5.4735390739051493</v>
      </c>
      <c r="I701">
        <f t="shared" si="31"/>
        <v>2022</v>
      </c>
      <c r="J701">
        <f t="shared" si="32"/>
        <v>0</v>
      </c>
    </row>
    <row r="702" spans="1:10" x14ac:dyDescent="0.25">
      <c r="A702" t="s">
        <v>800</v>
      </c>
      <c r="B702" t="s">
        <v>1826</v>
      </c>
      <c r="C702" s="27">
        <v>121222.65579999999</v>
      </c>
      <c r="D702">
        <v>2022</v>
      </c>
      <c r="E702">
        <v>0.141098484848484</v>
      </c>
      <c r="F702">
        <v>25</v>
      </c>
      <c r="G702">
        <v>1383238.24369839</v>
      </c>
      <c r="H702" s="73">
        <f t="shared" si="30"/>
        <v>5.4128332792729257</v>
      </c>
      <c r="I702">
        <f t="shared" si="31"/>
        <v>2022</v>
      </c>
      <c r="J702">
        <f t="shared" si="32"/>
        <v>0</v>
      </c>
    </row>
    <row r="703" spans="1:10" x14ac:dyDescent="0.25">
      <c r="A703" t="s">
        <v>800</v>
      </c>
      <c r="B703" t="s">
        <v>1753</v>
      </c>
      <c r="C703" s="27">
        <v>52500</v>
      </c>
      <c r="D703">
        <v>2022</v>
      </c>
      <c r="E703">
        <v>7.4999999999999997E-2</v>
      </c>
      <c r="F703">
        <v>151</v>
      </c>
      <c r="G703">
        <v>317777.03487712902</v>
      </c>
      <c r="H703" s="73">
        <f t="shared" si="30"/>
        <v>5.2525129731756861</v>
      </c>
      <c r="I703">
        <f t="shared" si="31"/>
        <v>2022</v>
      </c>
      <c r="J703">
        <f t="shared" si="32"/>
        <v>0</v>
      </c>
    </row>
    <row r="704" spans="1:10" x14ac:dyDescent="0.25">
      <c r="A704" t="s">
        <v>800</v>
      </c>
      <c r="B704" t="s">
        <v>1741</v>
      </c>
      <c r="C704" s="27">
        <v>441500</v>
      </c>
      <c r="D704">
        <v>2022</v>
      </c>
      <c r="E704">
        <v>0.44810606060606001</v>
      </c>
      <c r="F704">
        <v>21</v>
      </c>
      <c r="G704">
        <v>2444051.9093962898</v>
      </c>
      <c r="H704" s="73">
        <f t="shared" si="30"/>
        <v>5.2391252077090886</v>
      </c>
      <c r="I704">
        <f t="shared" si="31"/>
        <v>2022</v>
      </c>
      <c r="J704">
        <f t="shared" si="32"/>
        <v>0</v>
      </c>
    </row>
    <row r="705" spans="1:10" x14ac:dyDescent="0.25">
      <c r="A705" t="s">
        <v>800</v>
      </c>
      <c r="B705" t="s">
        <v>1669</v>
      </c>
      <c r="C705" s="27">
        <v>117500</v>
      </c>
      <c r="D705">
        <v>2022</v>
      </c>
      <c r="E705">
        <v>0.40416666666666601</v>
      </c>
      <c r="F705">
        <v>43</v>
      </c>
      <c r="G705">
        <v>2251071.4246806698</v>
      </c>
      <c r="H705" s="73">
        <f t="shared" si="30"/>
        <v>5.2191686229751406</v>
      </c>
      <c r="I705">
        <f t="shared" si="31"/>
        <v>2022</v>
      </c>
      <c r="J705">
        <f t="shared" si="32"/>
        <v>0</v>
      </c>
    </row>
    <row r="706" spans="1:10" x14ac:dyDescent="0.25">
      <c r="A706" t="s">
        <v>800</v>
      </c>
      <c r="B706" t="s">
        <v>1801</v>
      </c>
      <c r="C706" s="27">
        <v>115632</v>
      </c>
      <c r="D706">
        <v>2022</v>
      </c>
      <c r="E706">
        <v>0.240151515151515</v>
      </c>
      <c r="F706">
        <v>38</v>
      </c>
      <c r="G706">
        <v>1563426.76174415</v>
      </c>
      <c r="H706" s="73">
        <f t="shared" ref="H706:H769" si="33">G706/SUMIFS(C:C,B:B,B706)</f>
        <v>5.166969379254315</v>
      </c>
      <c r="I706">
        <f t="shared" ref="I706:I769" si="34">IF(A706="Construction",SUMIFS(D:D,A:A,"Engineering",B:B,B706),"")</f>
        <v>2022</v>
      </c>
      <c r="J706">
        <f t="shared" si="32"/>
        <v>0</v>
      </c>
    </row>
    <row r="707" spans="1:10" x14ac:dyDescent="0.25">
      <c r="A707" t="s">
        <v>800</v>
      </c>
      <c r="B707" t="s">
        <v>1866</v>
      </c>
      <c r="C707" s="27">
        <v>131062.225933333</v>
      </c>
      <c r="D707">
        <v>2022</v>
      </c>
      <c r="E707">
        <v>0.239204545454545</v>
      </c>
      <c r="F707">
        <v>34</v>
      </c>
      <c r="G707">
        <v>707499.23959805898</v>
      </c>
      <c r="H707" s="73">
        <f t="shared" si="33"/>
        <v>5.1495755431293295</v>
      </c>
      <c r="I707">
        <f t="shared" si="34"/>
        <v>2022</v>
      </c>
      <c r="J707">
        <f t="shared" ref="J707:J770" si="35">IF(AND(I707&lt;&gt;"",I707&lt;&gt;3000,I707&lt;&gt;0),D707-I707,"")</f>
        <v>0</v>
      </c>
    </row>
    <row r="708" spans="1:10" x14ac:dyDescent="0.25">
      <c r="A708" t="s">
        <v>800</v>
      </c>
      <c r="B708" t="s">
        <v>1677</v>
      </c>
      <c r="C708" s="27">
        <v>90000</v>
      </c>
      <c r="D708">
        <v>2022</v>
      </c>
      <c r="E708">
        <v>0.59166666666666601</v>
      </c>
      <c r="F708">
        <v>276</v>
      </c>
      <c r="G708">
        <v>5594921.9954765895</v>
      </c>
      <c r="H708" s="73">
        <f t="shared" si="33"/>
        <v>5.0768729085524473</v>
      </c>
      <c r="I708">
        <f t="shared" si="34"/>
        <v>2022</v>
      </c>
      <c r="J708">
        <f t="shared" si="35"/>
        <v>0</v>
      </c>
    </row>
    <row r="709" spans="1:10" x14ac:dyDescent="0.25">
      <c r="A709" t="s">
        <v>800</v>
      </c>
      <c r="B709" t="s">
        <v>1667</v>
      </c>
      <c r="C709" s="27">
        <v>70000</v>
      </c>
      <c r="D709">
        <v>2022</v>
      </c>
      <c r="E709">
        <v>9.7727272727272704E-2</v>
      </c>
      <c r="F709">
        <v>12</v>
      </c>
      <c r="G709">
        <v>474692.86154558102</v>
      </c>
      <c r="H709" s="73">
        <f t="shared" si="33"/>
        <v>5.0692021268285128</v>
      </c>
      <c r="I709">
        <f t="shared" si="34"/>
        <v>2022</v>
      </c>
      <c r="J709">
        <f t="shared" si="35"/>
        <v>0</v>
      </c>
    </row>
    <row r="710" spans="1:10" x14ac:dyDescent="0.25">
      <c r="A710" t="s">
        <v>800</v>
      </c>
      <c r="B710" t="s">
        <v>1924</v>
      </c>
      <c r="C710" s="27">
        <v>213072.410530856</v>
      </c>
      <c r="D710">
        <v>2022</v>
      </c>
      <c r="E710">
        <v>0.27916666666666601</v>
      </c>
      <c r="F710">
        <v>219</v>
      </c>
      <c r="G710">
        <v>1282384.5130201301</v>
      </c>
      <c r="H710" s="73">
        <f t="shared" si="33"/>
        <v>5.0140695385241427</v>
      </c>
      <c r="I710">
        <f t="shared" si="34"/>
        <v>2022</v>
      </c>
      <c r="J710">
        <f t="shared" si="35"/>
        <v>0</v>
      </c>
    </row>
    <row r="711" spans="1:10" x14ac:dyDescent="0.25">
      <c r="A711" t="s">
        <v>800</v>
      </c>
      <c r="B711" t="s">
        <v>1658</v>
      </c>
      <c r="C711" s="27">
        <v>207242.42420000001</v>
      </c>
      <c r="D711">
        <v>2022</v>
      </c>
      <c r="E711">
        <v>0.21515151515151501</v>
      </c>
      <c r="F711">
        <v>25</v>
      </c>
      <c r="G711">
        <v>1101680.3103270901</v>
      </c>
      <c r="H711" s="73">
        <f t="shared" si="33"/>
        <v>5.0033611694485023</v>
      </c>
      <c r="I711">
        <f t="shared" si="34"/>
        <v>2022</v>
      </c>
      <c r="J711">
        <f t="shared" si="35"/>
        <v>0</v>
      </c>
    </row>
    <row r="712" spans="1:10" x14ac:dyDescent="0.25">
      <c r="A712" t="s">
        <v>800</v>
      </c>
      <c r="B712" t="s">
        <v>1844</v>
      </c>
      <c r="C712" s="27">
        <v>116091.299728275</v>
      </c>
      <c r="D712">
        <v>2022</v>
      </c>
      <c r="E712">
        <v>0.15700757575757501</v>
      </c>
      <c r="F712">
        <v>5</v>
      </c>
      <c r="G712">
        <v>797053.65012838505</v>
      </c>
      <c r="H712" s="73">
        <f t="shared" si="33"/>
        <v>4.9003689301059055</v>
      </c>
      <c r="I712">
        <f t="shared" si="34"/>
        <v>2022</v>
      </c>
      <c r="J712">
        <f t="shared" si="35"/>
        <v>0</v>
      </c>
    </row>
    <row r="713" spans="1:10" x14ac:dyDescent="0.25">
      <c r="A713" t="s">
        <v>800</v>
      </c>
      <c r="B713" t="s">
        <v>1815</v>
      </c>
      <c r="C713" s="27">
        <v>216810</v>
      </c>
      <c r="D713">
        <v>2022</v>
      </c>
      <c r="E713">
        <v>0.45056818181818098</v>
      </c>
      <c r="F713">
        <v>71</v>
      </c>
      <c r="G713">
        <v>1969732.06351772</v>
      </c>
      <c r="H713" s="73">
        <f t="shared" si="33"/>
        <v>4.8996116181805789</v>
      </c>
      <c r="I713">
        <f t="shared" si="34"/>
        <v>2022</v>
      </c>
      <c r="J713">
        <f t="shared" si="35"/>
        <v>0</v>
      </c>
    </row>
    <row r="714" spans="1:10" x14ac:dyDescent="0.25">
      <c r="A714" t="s">
        <v>800</v>
      </c>
      <c r="B714" t="s">
        <v>1767</v>
      </c>
      <c r="C714" s="27">
        <v>1440000</v>
      </c>
      <c r="D714">
        <v>2022</v>
      </c>
      <c r="E714">
        <v>0.72367424242424205</v>
      </c>
      <c r="F714">
        <v>266</v>
      </c>
      <c r="G714">
        <v>7315950.5656581996</v>
      </c>
      <c r="H714" s="73">
        <f t="shared" si="33"/>
        <v>4.8416272673992689</v>
      </c>
      <c r="I714">
        <f t="shared" si="34"/>
        <v>2022</v>
      </c>
      <c r="J714">
        <f t="shared" si="35"/>
        <v>0</v>
      </c>
    </row>
    <row r="715" spans="1:10" x14ac:dyDescent="0.25">
      <c r="A715" t="s">
        <v>800</v>
      </c>
      <c r="B715" t="s">
        <v>1742</v>
      </c>
      <c r="C715" s="27">
        <v>149000</v>
      </c>
      <c r="D715">
        <v>2022</v>
      </c>
      <c r="E715">
        <v>0.151893939393939</v>
      </c>
      <c r="F715">
        <v>353</v>
      </c>
      <c r="G715">
        <v>718488.26881381101</v>
      </c>
      <c r="H715" s="73">
        <f t="shared" si="33"/>
        <v>4.6056940308577632</v>
      </c>
      <c r="I715">
        <f t="shared" si="34"/>
        <v>2022</v>
      </c>
      <c r="J715">
        <f t="shared" si="35"/>
        <v>0</v>
      </c>
    </row>
    <row r="716" spans="1:10" x14ac:dyDescent="0.25">
      <c r="A716" t="s">
        <v>800</v>
      </c>
      <c r="B716" t="s">
        <v>1786</v>
      </c>
      <c r="C716" s="27">
        <v>773112</v>
      </c>
      <c r="D716">
        <v>2022</v>
      </c>
      <c r="E716">
        <v>0.78844696969696904</v>
      </c>
      <c r="F716">
        <v>64</v>
      </c>
      <c r="G716">
        <v>3571411.4754981501</v>
      </c>
      <c r="H716" s="73">
        <f t="shared" si="33"/>
        <v>4.5489197407480084</v>
      </c>
      <c r="I716">
        <f t="shared" si="34"/>
        <v>2022</v>
      </c>
      <c r="J716">
        <f t="shared" si="35"/>
        <v>0</v>
      </c>
    </row>
    <row r="717" spans="1:10" x14ac:dyDescent="0.25">
      <c r="A717" t="s">
        <v>800</v>
      </c>
      <c r="B717" t="s">
        <v>1651</v>
      </c>
      <c r="C717" s="27">
        <v>66000</v>
      </c>
      <c r="D717">
        <v>2022</v>
      </c>
      <c r="E717">
        <v>0.16969696969696901</v>
      </c>
      <c r="F717">
        <v>17</v>
      </c>
      <c r="G717">
        <v>365791.87036458298</v>
      </c>
      <c r="H717" s="73">
        <f t="shared" si="33"/>
        <v>4.3634220959704964</v>
      </c>
      <c r="I717">
        <f t="shared" si="34"/>
        <v>2022</v>
      </c>
      <c r="J717">
        <f t="shared" si="35"/>
        <v>0</v>
      </c>
    </row>
    <row r="718" spans="1:10" x14ac:dyDescent="0.25">
      <c r="A718" t="s">
        <v>800</v>
      </c>
      <c r="B718" t="s">
        <v>1794</v>
      </c>
      <c r="C718" s="27">
        <v>723710</v>
      </c>
      <c r="D718">
        <v>2022</v>
      </c>
      <c r="E718">
        <v>0.95246212121212104</v>
      </c>
      <c r="F718">
        <v>90</v>
      </c>
      <c r="G718">
        <v>3864884.5816137302</v>
      </c>
      <c r="H718" s="73">
        <f t="shared" si="33"/>
        <v>4.3493059263890119</v>
      </c>
      <c r="I718">
        <f t="shared" si="34"/>
        <v>2022</v>
      </c>
      <c r="J718">
        <f t="shared" si="35"/>
        <v>0</v>
      </c>
    </row>
    <row r="719" spans="1:10" x14ac:dyDescent="0.25">
      <c r="A719" t="s">
        <v>800</v>
      </c>
      <c r="B719" t="s">
        <v>1849</v>
      </c>
      <c r="C719" s="27">
        <v>123026.15957085601</v>
      </c>
      <c r="D719">
        <v>2022</v>
      </c>
      <c r="E719">
        <v>9.7348484848484795E-2</v>
      </c>
      <c r="F719">
        <v>20</v>
      </c>
      <c r="G719">
        <v>692225.14703765698</v>
      </c>
      <c r="H719" s="73">
        <f t="shared" si="33"/>
        <v>4.1773041856349069</v>
      </c>
      <c r="I719">
        <f t="shared" si="34"/>
        <v>2022</v>
      </c>
      <c r="J719">
        <f t="shared" si="35"/>
        <v>0</v>
      </c>
    </row>
    <row r="720" spans="1:10" x14ac:dyDescent="0.25">
      <c r="A720" t="s">
        <v>800</v>
      </c>
      <c r="B720" t="s">
        <v>1686</v>
      </c>
      <c r="C720" s="27">
        <v>80000</v>
      </c>
      <c r="D720">
        <v>2022</v>
      </c>
      <c r="E720">
        <v>0.42727272727272703</v>
      </c>
      <c r="F720">
        <v>12</v>
      </c>
      <c r="G720">
        <v>573769.75576899399</v>
      </c>
      <c r="H720" s="73">
        <f t="shared" si="33"/>
        <v>4.1640029874485771</v>
      </c>
      <c r="I720">
        <f t="shared" si="34"/>
        <v>2022</v>
      </c>
      <c r="J720">
        <f t="shared" si="35"/>
        <v>0</v>
      </c>
    </row>
    <row r="721" spans="1:10" x14ac:dyDescent="0.25">
      <c r="A721" t="s">
        <v>800</v>
      </c>
      <c r="B721" t="s">
        <v>1869</v>
      </c>
      <c r="C721" s="27">
        <v>114734.16345085599</v>
      </c>
      <c r="D721">
        <v>2022</v>
      </c>
      <c r="E721">
        <v>0.16231060606060599</v>
      </c>
      <c r="F721">
        <v>70</v>
      </c>
      <c r="G721">
        <v>649042.31261453603</v>
      </c>
      <c r="H721" s="73">
        <f t="shared" si="33"/>
        <v>4.1230245529234244</v>
      </c>
      <c r="I721">
        <f t="shared" si="34"/>
        <v>2022</v>
      </c>
      <c r="J721">
        <f t="shared" si="35"/>
        <v>0</v>
      </c>
    </row>
    <row r="722" spans="1:10" x14ac:dyDescent="0.25">
      <c r="A722" t="s">
        <v>800</v>
      </c>
      <c r="B722" t="s">
        <v>1899</v>
      </c>
      <c r="C722" s="27">
        <v>230856.26308</v>
      </c>
      <c r="D722">
        <v>2022</v>
      </c>
      <c r="E722">
        <v>0.23428030303030301</v>
      </c>
      <c r="F722">
        <v>20</v>
      </c>
      <c r="G722">
        <v>1556159.4157370699</v>
      </c>
      <c r="H722" s="73">
        <f t="shared" si="33"/>
        <v>4.1152900401286239</v>
      </c>
      <c r="I722">
        <f t="shared" si="34"/>
        <v>2022</v>
      </c>
      <c r="J722">
        <f t="shared" si="35"/>
        <v>0</v>
      </c>
    </row>
    <row r="723" spans="1:10" x14ac:dyDescent="0.25">
      <c r="A723" t="s">
        <v>800</v>
      </c>
      <c r="B723" t="s">
        <v>1757</v>
      </c>
      <c r="C723" s="27">
        <v>94000</v>
      </c>
      <c r="D723">
        <v>2022</v>
      </c>
      <c r="E723">
        <v>9.5454545454545403E-2</v>
      </c>
      <c r="F723">
        <v>26</v>
      </c>
      <c r="G723">
        <v>489952.566152327</v>
      </c>
      <c r="H723" s="73">
        <f t="shared" si="33"/>
        <v>4.0991872294469189</v>
      </c>
      <c r="I723">
        <f t="shared" si="34"/>
        <v>2022</v>
      </c>
      <c r="J723">
        <f t="shared" si="35"/>
        <v>0</v>
      </c>
    </row>
    <row r="724" spans="1:10" x14ac:dyDescent="0.25">
      <c r="A724" t="s">
        <v>800</v>
      </c>
      <c r="B724" t="s">
        <v>1760</v>
      </c>
      <c r="C724" s="27">
        <v>139640</v>
      </c>
      <c r="D724">
        <v>2022</v>
      </c>
      <c r="E724">
        <v>0.20303030303030301</v>
      </c>
      <c r="F724">
        <v>135</v>
      </c>
      <c r="G724">
        <v>791176.92157414602</v>
      </c>
      <c r="H724" s="73">
        <f t="shared" si="33"/>
        <v>4.0704264069626594</v>
      </c>
      <c r="I724">
        <f t="shared" si="34"/>
        <v>2022</v>
      </c>
      <c r="J724">
        <f t="shared" si="35"/>
        <v>0</v>
      </c>
    </row>
    <row r="725" spans="1:10" x14ac:dyDescent="0.25">
      <c r="A725" t="s">
        <v>800</v>
      </c>
      <c r="B725" t="s">
        <v>1858</v>
      </c>
      <c r="C725" s="27">
        <v>37138.720000000001</v>
      </c>
      <c r="D725">
        <v>2022</v>
      </c>
      <c r="E725">
        <v>0.16003787878787801</v>
      </c>
      <c r="F725">
        <v>16</v>
      </c>
      <c r="G725">
        <v>513511.34835470101</v>
      </c>
      <c r="H725" s="73">
        <f t="shared" si="33"/>
        <v>4.0469776551400631</v>
      </c>
      <c r="I725">
        <f t="shared" si="34"/>
        <v>2022</v>
      </c>
      <c r="J725">
        <f t="shared" si="35"/>
        <v>0</v>
      </c>
    </row>
    <row r="726" spans="1:10" x14ac:dyDescent="0.25">
      <c r="A726" t="s">
        <v>800</v>
      </c>
      <c r="B726" t="s">
        <v>1931</v>
      </c>
      <c r="C726" s="27">
        <v>271932.83604827599</v>
      </c>
      <c r="D726">
        <v>2022</v>
      </c>
      <c r="E726">
        <v>0.40170454545454498</v>
      </c>
      <c r="F726">
        <v>104</v>
      </c>
      <c r="G726">
        <v>1283700.3972795701</v>
      </c>
      <c r="H726" s="73">
        <f t="shared" si="33"/>
        <v>4.0305412907797145</v>
      </c>
      <c r="I726">
        <f t="shared" si="34"/>
        <v>2022</v>
      </c>
      <c r="J726">
        <f t="shared" si="35"/>
        <v>0</v>
      </c>
    </row>
    <row r="727" spans="1:10" x14ac:dyDescent="0.25">
      <c r="A727" t="s">
        <v>800</v>
      </c>
      <c r="B727" t="s">
        <v>1900</v>
      </c>
      <c r="C727" s="27">
        <v>89197.799890856404</v>
      </c>
      <c r="D727">
        <v>2022</v>
      </c>
      <c r="E727">
        <v>0.122537878787878</v>
      </c>
      <c r="F727">
        <v>4</v>
      </c>
      <c r="G727">
        <v>528278.77795713104</v>
      </c>
      <c r="H727" s="73">
        <f t="shared" si="33"/>
        <v>4.0056741293060734</v>
      </c>
      <c r="I727">
        <f t="shared" si="34"/>
        <v>2022</v>
      </c>
      <c r="J727">
        <f t="shared" si="35"/>
        <v>0</v>
      </c>
    </row>
    <row r="728" spans="1:10" x14ac:dyDescent="0.25">
      <c r="A728" t="s">
        <v>800</v>
      </c>
      <c r="B728" t="s">
        <v>1864</v>
      </c>
      <c r="C728" s="27">
        <v>138666.171210856</v>
      </c>
      <c r="D728">
        <v>2022</v>
      </c>
      <c r="E728">
        <v>0.16723484848484799</v>
      </c>
      <c r="F728">
        <v>163</v>
      </c>
      <c r="G728">
        <v>724512.54978419002</v>
      </c>
      <c r="H728" s="73">
        <f t="shared" si="33"/>
        <v>3.9950847003201915</v>
      </c>
      <c r="I728">
        <f t="shared" si="34"/>
        <v>2022</v>
      </c>
      <c r="J728">
        <f t="shared" si="35"/>
        <v>0</v>
      </c>
    </row>
    <row r="729" spans="1:10" x14ac:dyDescent="0.25">
      <c r="A729" t="s">
        <v>800</v>
      </c>
      <c r="B729" t="s">
        <v>1778</v>
      </c>
      <c r="C729" s="27">
        <v>110172</v>
      </c>
      <c r="D729">
        <v>2022</v>
      </c>
      <c r="E729">
        <v>0.54469696969696901</v>
      </c>
      <c r="F729">
        <v>38</v>
      </c>
      <c r="G729">
        <v>1058950.2912501199</v>
      </c>
      <c r="H729" s="73">
        <f t="shared" si="33"/>
        <v>3.9576570290022048</v>
      </c>
      <c r="I729">
        <f t="shared" si="34"/>
        <v>2022</v>
      </c>
      <c r="J729">
        <f t="shared" si="35"/>
        <v>0</v>
      </c>
    </row>
    <row r="730" spans="1:10" x14ac:dyDescent="0.25">
      <c r="A730" t="s">
        <v>800</v>
      </c>
      <c r="B730" t="s">
        <v>1820</v>
      </c>
      <c r="C730" s="27">
        <v>1432816.7288159099</v>
      </c>
      <c r="D730">
        <v>2022</v>
      </c>
      <c r="E730">
        <v>0.99469696969696897</v>
      </c>
      <c r="F730">
        <v>362</v>
      </c>
      <c r="G730">
        <v>5745360.44454908</v>
      </c>
      <c r="H730" s="73">
        <f t="shared" si="33"/>
        <v>3.9568764934488629</v>
      </c>
      <c r="I730">
        <f t="shared" si="34"/>
        <v>2022</v>
      </c>
      <c r="J730">
        <f t="shared" si="35"/>
        <v>0</v>
      </c>
    </row>
    <row r="731" spans="1:10" x14ac:dyDescent="0.25">
      <c r="A731" t="s">
        <v>800</v>
      </c>
      <c r="B731" t="s">
        <v>1771</v>
      </c>
      <c r="C731" s="27">
        <v>1668684</v>
      </c>
      <c r="D731">
        <v>2022</v>
      </c>
      <c r="E731">
        <v>1.75738636363636</v>
      </c>
      <c r="F731">
        <v>181</v>
      </c>
      <c r="G731">
        <v>8406171.5538068693</v>
      </c>
      <c r="H731" s="73">
        <f t="shared" si="33"/>
        <v>3.907012378835296</v>
      </c>
      <c r="I731">
        <f t="shared" si="34"/>
        <v>2022</v>
      </c>
      <c r="J731">
        <f t="shared" si="35"/>
        <v>0</v>
      </c>
    </row>
    <row r="732" spans="1:10" x14ac:dyDescent="0.25">
      <c r="A732" t="s">
        <v>800</v>
      </c>
      <c r="B732" t="s">
        <v>1804</v>
      </c>
      <c r="C732" s="27">
        <v>228414</v>
      </c>
      <c r="D732">
        <v>2022</v>
      </c>
      <c r="E732">
        <v>0.42443181818181802</v>
      </c>
      <c r="F732">
        <v>89</v>
      </c>
      <c r="G732">
        <v>1611115.22173069</v>
      </c>
      <c r="H732" s="73">
        <f t="shared" si="33"/>
        <v>3.8551542471398044</v>
      </c>
      <c r="I732">
        <f t="shared" si="34"/>
        <v>2022</v>
      </c>
      <c r="J732">
        <f t="shared" si="35"/>
        <v>0</v>
      </c>
    </row>
    <row r="733" spans="1:10" x14ac:dyDescent="0.25">
      <c r="A733" t="s">
        <v>800</v>
      </c>
      <c r="B733" t="s">
        <v>1632</v>
      </c>
      <c r="C733" s="27">
        <v>141906.06064000001</v>
      </c>
      <c r="D733">
        <v>2022</v>
      </c>
      <c r="E733">
        <v>0.150378787878787</v>
      </c>
      <c r="F733">
        <v>19</v>
      </c>
      <c r="G733">
        <v>570071.90898885101</v>
      </c>
      <c r="H733" s="73">
        <f t="shared" si="33"/>
        <v>3.8339043776397785</v>
      </c>
      <c r="I733">
        <f t="shared" si="34"/>
        <v>2022</v>
      </c>
      <c r="J733">
        <f t="shared" si="35"/>
        <v>0</v>
      </c>
    </row>
    <row r="734" spans="1:10" x14ac:dyDescent="0.25">
      <c r="A734" t="s">
        <v>800</v>
      </c>
      <c r="B734" t="s">
        <v>1659</v>
      </c>
      <c r="C734" s="27">
        <v>309113.63643999997</v>
      </c>
      <c r="D734">
        <v>2022</v>
      </c>
      <c r="E734">
        <v>0.32897727272727201</v>
      </c>
      <c r="F734">
        <v>79</v>
      </c>
      <c r="G734">
        <v>1241750.28911897</v>
      </c>
      <c r="H734" s="73">
        <f t="shared" si="33"/>
        <v>3.8330417930778351</v>
      </c>
      <c r="I734">
        <f t="shared" si="34"/>
        <v>2022</v>
      </c>
      <c r="J734">
        <f t="shared" si="35"/>
        <v>0</v>
      </c>
    </row>
    <row r="735" spans="1:10" x14ac:dyDescent="0.25">
      <c r="A735" t="s">
        <v>800</v>
      </c>
      <c r="B735" t="s">
        <v>1836</v>
      </c>
      <c r="C735" s="27">
        <v>71057.960773333296</v>
      </c>
      <c r="D735">
        <v>2022</v>
      </c>
      <c r="E735">
        <v>9.8484848484848397E-2</v>
      </c>
      <c r="F735">
        <v>12</v>
      </c>
      <c r="G735">
        <v>292131.26448233798</v>
      </c>
      <c r="H735" s="73">
        <f t="shared" si="33"/>
        <v>3.775010437081193</v>
      </c>
      <c r="I735">
        <f t="shared" si="34"/>
        <v>2022</v>
      </c>
      <c r="J735">
        <f t="shared" si="35"/>
        <v>0</v>
      </c>
    </row>
    <row r="736" spans="1:10" x14ac:dyDescent="0.25">
      <c r="A736" t="s">
        <v>800</v>
      </c>
      <c r="B736" t="s">
        <v>1719</v>
      </c>
      <c r="C736" s="27">
        <v>31200</v>
      </c>
      <c r="D736">
        <v>2022</v>
      </c>
      <c r="E736">
        <v>4.3371212121212102E-2</v>
      </c>
      <c r="F736">
        <v>47</v>
      </c>
      <c r="G736">
        <v>206532.32116809301</v>
      </c>
      <c r="H736" s="73">
        <f t="shared" si="33"/>
        <v>3.6947329612361166</v>
      </c>
      <c r="I736">
        <f t="shared" si="34"/>
        <v>2022</v>
      </c>
      <c r="J736">
        <f t="shared" si="35"/>
        <v>0</v>
      </c>
    </row>
    <row r="737" spans="1:10" x14ac:dyDescent="0.25">
      <c r="A737" t="s">
        <v>800</v>
      </c>
      <c r="B737" t="s">
        <v>1654</v>
      </c>
      <c r="C737" s="27">
        <v>483077.27260000003</v>
      </c>
      <c r="D737">
        <v>2022</v>
      </c>
      <c r="E737">
        <v>0.25170454545454501</v>
      </c>
      <c r="F737">
        <v>60</v>
      </c>
      <c r="G737">
        <v>1869829.1045218699</v>
      </c>
      <c r="H737" s="73">
        <f t="shared" si="33"/>
        <v>3.6913497175757897</v>
      </c>
      <c r="I737">
        <f t="shared" si="34"/>
        <v>2022</v>
      </c>
      <c r="J737">
        <f t="shared" si="35"/>
        <v>0</v>
      </c>
    </row>
    <row r="738" spans="1:10" x14ac:dyDescent="0.25">
      <c r="A738" t="s">
        <v>800</v>
      </c>
      <c r="B738" t="s">
        <v>1788</v>
      </c>
      <c r="C738" s="27">
        <v>723710</v>
      </c>
      <c r="D738">
        <v>2022</v>
      </c>
      <c r="E738">
        <v>0.95056818181818103</v>
      </c>
      <c r="F738">
        <v>363</v>
      </c>
      <c r="G738">
        <v>3327117.0638391799</v>
      </c>
      <c r="H738" s="73">
        <f t="shared" si="33"/>
        <v>3.5501025554495196</v>
      </c>
      <c r="I738">
        <f t="shared" si="34"/>
        <v>2022</v>
      </c>
      <c r="J738">
        <f t="shared" si="35"/>
        <v>0</v>
      </c>
    </row>
    <row r="739" spans="1:10" x14ac:dyDescent="0.25">
      <c r="A739" t="s">
        <v>800</v>
      </c>
      <c r="B739" t="s">
        <v>1850</v>
      </c>
      <c r="C739" s="27">
        <v>114665.244573333</v>
      </c>
      <c r="D739">
        <v>2022</v>
      </c>
      <c r="E739">
        <v>0.13257575757575699</v>
      </c>
      <c r="F739">
        <v>18</v>
      </c>
      <c r="G739">
        <v>415644.24175170501</v>
      </c>
      <c r="H739" s="73">
        <f t="shared" si="33"/>
        <v>3.4352797900860716</v>
      </c>
      <c r="I739">
        <f t="shared" si="34"/>
        <v>2022</v>
      </c>
      <c r="J739">
        <f t="shared" si="35"/>
        <v>0</v>
      </c>
    </row>
    <row r="740" spans="1:10" x14ac:dyDescent="0.25">
      <c r="A740" t="s">
        <v>800</v>
      </c>
      <c r="B740" t="s">
        <v>1913</v>
      </c>
      <c r="C740" s="27">
        <v>71300.065575914006</v>
      </c>
      <c r="D740">
        <v>2022</v>
      </c>
      <c r="E740">
        <v>0.101136363636363</v>
      </c>
      <c r="F740">
        <v>15</v>
      </c>
      <c r="G740">
        <v>309963.07142399403</v>
      </c>
      <c r="H740" s="73">
        <f t="shared" si="33"/>
        <v>3.425868846592067</v>
      </c>
      <c r="I740">
        <f t="shared" si="34"/>
        <v>2022</v>
      </c>
      <c r="J740">
        <f t="shared" si="35"/>
        <v>0</v>
      </c>
    </row>
    <row r="741" spans="1:10" x14ac:dyDescent="0.25">
      <c r="A741" t="s">
        <v>800</v>
      </c>
      <c r="B741" t="s">
        <v>1872</v>
      </c>
      <c r="C741" s="27">
        <v>78838.229510856501</v>
      </c>
      <c r="D741">
        <v>2022</v>
      </c>
      <c r="E741">
        <v>0.15757575757575701</v>
      </c>
      <c r="F741">
        <v>4</v>
      </c>
      <c r="G741">
        <v>411803.11129314901</v>
      </c>
      <c r="H741" s="73">
        <f t="shared" si="33"/>
        <v>3.3886833025963501</v>
      </c>
      <c r="I741">
        <f t="shared" si="34"/>
        <v>2022</v>
      </c>
      <c r="J741">
        <f t="shared" si="35"/>
        <v>0</v>
      </c>
    </row>
    <row r="742" spans="1:10" x14ac:dyDescent="0.25">
      <c r="A742" t="s">
        <v>800</v>
      </c>
      <c r="B742" t="s">
        <v>1725</v>
      </c>
      <c r="C742" s="27">
        <v>9000</v>
      </c>
      <c r="D742">
        <v>2022</v>
      </c>
      <c r="E742">
        <v>8.9962121212121202E-2</v>
      </c>
      <c r="F742">
        <v>3</v>
      </c>
      <c r="G742">
        <v>119698.346484486</v>
      </c>
      <c r="H742" s="73">
        <f t="shared" si="33"/>
        <v>3.3838040613131715</v>
      </c>
      <c r="I742">
        <f t="shared" si="34"/>
        <v>2022</v>
      </c>
      <c r="J742">
        <f t="shared" si="35"/>
        <v>0</v>
      </c>
    </row>
    <row r="743" spans="1:10" x14ac:dyDescent="0.25">
      <c r="A743" t="s">
        <v>800</v>
      </c>
      <c r="B743" t="s">
        <v>1685</v>
      </c>
      <c r="C743" s="27">
        <v>78000</v>
      </c>
      <c r="D743">
        <v>2022</v>
      </c>
      <c r="E743">
        <v>0.119128787878787</v>
      </c>
      <c r="F743">
        <v>123</v>
      </c>
      <c r="G743">
        <v>302544.43607359403</v>
      </c>
      <c r="H743" s="73">
        <f t="shared" si="33"/>
        <v>3.3423754167395603</v>
      </c>
      <c r="I743">
        <f t="shared" si="34"/>
        <v>2022</v>
      </c>
      <c r="J743">
        <f t="shared" si="35"/>
        <v>0</v>
      </c>
    </row>
    <row r="744" spans="1:10" x14ac:dyDescent="0.25">
      <c r="A744" t="s">
        <v>800</v>
      </c>
      <c r="B744" t="s">
        <v>1840</v>
      </c>
      <c r="C744" s="27">
        <v>87028.321753333294</v>
      </c>
      <c r="D744">
        <v>2022</v>
      </c>
      <c r="E744">
        <v>0.16439393939393901</v>
      </c>
      <c r="F744">
        <v>61</v>
      </c>
      <c r="G744">
        <v>308161.25585501402</v>
      </c>
      <c r="H744" s="73">
        <f t="shared" si="33"/>
        <v>3.3009291834272854</v>
      </c>
      <c r="I744">
        <f t="shared" si="34"/>
        <v>2022</v>
      </c>
      <c r="J744">
        <f t="shared" si="35"/>
        <v>0</v>
      </c>
    </row>
    <row r="745" spans="1:10" x14ac:dyDescent="0.25">
      <c r="A745" t="s">
        <v>800</v>
      </c>
      <c r="B745" t="s">
        <v>1622</v>
      </c>
      <c r="C745" s="27">
        <v>438575.75743999903</v>
      </c>
      <c r="D745">
        <v>2022</v>
      </c>
      <c r="E745">
        <v>0.189393939393939</v>
      </c>
      <c r="F745">
        <v>115</v>
      </c>
      <c r="G745">
        <v>1515836.31536628</v>
      </c>
      <c r="H745" s="73">
        <f t="shared" si="33"/>
        <v>3.1262367439373575</v>
      </c>
      <c r="I745">
        <f t="shared" si="34"/>
        <v>2022</v>
      </c>
      <c r="J745">
        <f t="shared" si="35"/>
        <v>0</v>
      </c>
    </row>
    <row r="746" spans="1:10" x14ac:dyDescent="0.25">
      <c r="A746" t="s">
        <v>800</v>
      </c>
      <c r="B746" t="s">
        <v>1754</v>
      </c>
      <c r="C746" s="27">
        <v>58050</v>
      </c>
      <c r="D746">
        <v>2022</v>
      </c>
      <c r="E746">
        <v>5.83333333333333E-2</v>
      </c>
      <c r="F746">
        <v>3</v>
      </c>
      <c r="G746">
        <v>202826.422540392</v>
      </c>
      <c r="H746" s="73">
        <f t="shared" si="33"/>
        <v>3.0708012496652839</v>
      </c>
      <c r="I746">
        <f t="shared" si="34"/>
        <v>2022</v>
      </c>
      <c r="J746">
        <f t="shared" si="35"/>
        <v>0</v>
      </c>
    </row>
    <row r="747" spans="1:10" x14ac:dyDescent="0.25">
      <c r="A747" t="s">
        <v>800</v>
      </c>
      <c r="B747" t="s">
        <v>1808</v>
      </c>
      <c r="C747" s="27">
        <v>491436</v>
      </c>
      <c r="D747">
        <v>2022</v>
      </c>
      <c r="E747">
        <v>1.0178030303030301</v>
      </c>
      <c r="F747">
        <v>137</v>
      </c>
      <c r="G747">
        <v>2102051.6947233002</v>
      </c>
      <c r="H747" s="73">
        <f t="shared" si="33"/>
        <v>3.042562542841325</v>
      </c>
      <c r="I747">
        <f t="shared" si="34"/>
        <v>2022</v>
      </c>
      <c r="J747">
        <f t="shared" si="35"/>
        <v>0</v>
      </c>
    </row>
    <row r="748" spans="1:10" x14ac:dyDescent="0.25">
      <c r="A748" t="s">
        <v>800</v>
      </c>
      <c r="B748" t="s">
        <v>1657</v>
      </c>
      <c r="C748" s="27">
        <v>381524.24255999998</v>
      </c>
      <c r="D748">
        <v>2022</v>
      </c>
      <c r="E748">
        <v>0.189015151515151</v>
      </c>
      <c r="F748">
        <v>19</v>
      </c>
      <c r="G748">
        <v>1205524.8104379701</v>
      </c>
      <c r="H748" s="73">
        <f t="shared" si="33"/>
        <v>3.0136128070012607</v>
      </c>
      <c r="I748">
        <f t="shared" si="34"/>
        <v>2022</v>
      </c>
      <c r="J748">
        <f t="shared" si="35"/>
        <v>0</v>
      </c>
    </row>
    <row r="749" spans="1:10" x14ac:dyDescent="0.25">
      <c r="A749" t="s">
        <v>800</v>
      </c>
      <c r="B749" t="s">
        <v>1739</v>
      </c>
      <c r="C749" s="27">
        <v>41200</v>
      </c>
      <c r="D749">
        <v>2022</v>
      </c>
      <c r="E749">
        <v>4.4318181818181798E-2</v>
      </c>
      <c r="F749">
        <v>85</v>
      </c>
      <c r="G749">
        <v>196811.389477035</v>
      </c>
      <c r="H749" s="73">
        <f t="shared" si="33"/>
        <v>2.9496191266490612</v>
      </c>
      <c r="I749">
        <f t="shared" si="34"/>
        <v>2022</v>
      </c>
      <c r="J749">
        <f t="shared" si="35"/>
        <v>0</v>
      </c>
    </row>
    <row r="750" spans="1:10" x14ac:dyDescent="0.25">
      <c r="A750" t="s">
        <v>800</v>
      </c>
      <c r="B750" t="s">
        <v>1776</v>
      </c>
      <c r="C750" s="27">
        <v>803472</v>
      </c>
      <c r="D750">
        <v>2022</v>
      </c>
      <c r="E750">
        <v>0.72007575757575704</v>
      </c>
      <c r="F750">
        <v>72</v>
      </c>
      <c r="G750">
        <v>2502426.63701858</v>
      </c>
      <c r="H750" s="73">
        <f t="shared" si="33"/>
        <v>2.9158878740003309</v>
      </c>
      <c r="I750">
        <f t="shared" si="34"/>
        <v>2022</v>
      </c>
      <c r="J750">
        <f t="shared" si="35"/>
        <v>0</v>
      </c>
    </row>
    <row r="751" spans="1:10" x14ac:dyDescent="0.25">
      <c r="A751" t="s">
        <v>800</v>
      </c>
      <c r="B751" t="s">
        <v>1665</v>
      </c>
      <c r="C751" s="27">
        <v>557374.24256000004</v>
      </c>
      <c r="D751">
        <v>2022</v>
      </c>
      <c r="E751">
        <v>0.30776515151515099</v>
      </c>
      <c r="F751">
        <v>121</v>
      </c>
      <c r="G751">
        <v>1785885.0776931201</v>
      </c>
      <c r="H751" s="73">
        <f t="shared" si="33"/>
        <v>2.8969042076770908</v>
      </c>
      <c r="I751">
        <f t="shared" si="34"/>
        <v>2022</v>
      </c>
      <c r="J751">
        <f t="shared" si="35"/>
        <v>0</v>
      </c>
    </row>
    <row r="752" spans="1:10" x14ac:dyDescent="0.25">
      <c r="A752" t="s">
        <v>800</v>
      </c>
      <c r="B752" t="s">
        <v>1789</v>
      </c>
      <c r="C752" s="27">
        <v>168000</v>
      </c>
      <c r="D752">
        <v>2022</v>
      </c>
      <c r="E752">
        <v>0.35492424242424198</v>
      </c>
      <c r="F752">
        <v>101</v>
      </c>
      <c r="G752">
        <v>1136712.7136214599</v>
      </c>
      <c r="H752" s="73">
        <f t="shared" si="33"/>
        <v>2.887608124997358</v>
      </c>
      <c r="I752">
        <f t="shared" si="34"/>
        <v>2022</v>
      </c>
      <c r="J752">
        <f t="shared" si="35"/>
        <v>0</v>
      </c>
    </row>
    <row r="753" spans="1:10" x14ac:dyDescent="0.25">
      <c r="A753" t="s">
        <v>800</v>
      </c>
      <c r="B753" t="s">
        <v>1773</v>
      </c>
      <c r="C753" s="27">
        <v>281286</v>
      </c>
      <c r="D753">
        <v>2022</v>
      </c>
      <c r="E753">
        <v>0.53920454545454499</v>
      </c>
      <c r="F753">
        <v>31</v>
      </c>
      <c r="G753">
        <v>972944.54128423403</v>
      </c>
      <c r="H753" s="73">
        <f t="shared" si="33"/>
        <v>2.8542309602973321</v>
      </c>
      <c r="I753">
        <f t="shared" si="34"/>
        <v>2022</v>
      </c>
      <c r="J753">
        <f t="shared" si="35"/>
        <v>0</v>
      </c>
    </row>
    <row r="754" spans="1:10" x14ac:dyDescent="0.25">
      <c r="A754" t="s">
        <v>800</v>
      </c>
      <c r="B754" t="s">
        <v>1829</v>
      </c>
      <c r="C754" s="27">
        <v>272281.999568275</v>
      </c>
      <c r="D754">
        <v>2022</v>
      </c>
      <c r="E754">
        <v>0.20378787878787799</v>
      </c>
      <c r="F754">
        <v>18</v>
      </c>
      <c r="G754">
        <v>881377.43582805898</v>
      </c>
      <c r="H754" s="73">
        <f t="shared" si="33"/>
        <v>2.7643038055656848</v>
      </c>
      <c r="I754">
        <f t="shared" si="34"/>
        <v>2022</v>
      </c>
      <c r="J754">
        <f t="shared" si="35"/>
        <v>0</v>
      </c>
    </row>
    <row r="755" spans="1:10" x14ac:dyDescent="0.25">
      <c r="A755" t="s">
        <v>800</v>
      </c>
      <c r="B755" t="s">
        <v>1838</v>
      </c>
      <c r="C755" s="27">
        <v>59511.716370856499</v>
      </c>
      <c r="D755">
        <v>2022</v>
      </c>
      <c r="E755">
        <v>9.5454545454545403E-2</v>
      </c>
      <c r="F755">
        <v>34</v>
      </c>
      <c r="G755">
        <v>281364.28321613098</v>
      </c>
      <c r="H755" s="73">
        <f t="shared" si="33"/>
        <v>2.7531686238818476</v>
      </c>
      <c r="I755">
        <f t="shared" si="34"/>
        <v>2022</v>
      </c>
      <c r="J755">
        <f t="shared" si="35"/>
        <v>0</v>
      </c>
    </row>
    <row r="756" spans="1:10" x14ac:dyDescent="0.25">
      <c r="A756" t="s">
        <v>800</v>
      </c>
      <c r="B756" t="s">
        <v>1682</v>
      </c>
      <c r="C756" s="27">
        <v>129606.06064</v>
      </c>
      <c r="D756">
        <v>2022</v>
      </c>
      <c r="E756">
        <v>0.13787878787878699</v>
      </c>
      <c r="F756">
        <v>5</v>
      </c>
      <c r="G756">
        <v>377153.34195896599</v>
      </c>
      <c r="H756" s="73">
        <f t="shared" si="33"/>
        <v>2.7349334543510442</v>
      </c>
      <c r="I756">
        <f t="shared" si="34"/>
        <v>2022</v>
      </c>
      <c r="J756">
        <f t="shared" si="35"/>
        <v>0</v>
      </c>
    </row>
    <row r="757" spans="1:10" x14ac:dyDescent="0.25">
      <c r="A757" t="s">
        <v>800</v>
      </c>
      <c r="B757" t="s">
        <v>1822</v>
      </c>
      <c r="C757" s="27">
        <v>161478.61860827499</v>
      </c>
      <c r="D757">
        <v>2022</v>
      </c>
      <c r="E757">
        <v>0.178219696969696</v>
      </c>
      <c r="F757">
        <v>33</v>
      </c>
      <c r="G757">
        <v>561360.09313376702</v>
      </c>
      <c r="H757" s="73">
        <f t="shared" si="33"/>
        <v>2.6983395893464293</v>
      </c>
      <c r="I757">
        <f t="shared" si="34"/>
        <v>2022</v>
      </c>
      <c r="J757">
        <f t="shared" si="35"/>
        <v>0</v>
      </c>
    </row>
    <row r="758" spans="1:10" x14ac:dyDescent="0.25">
      <c r="A758" t="s">
        <v>800</v>
      </c>
      <c r="B758" t="s">
        <v>1621</v>
      </c>
      <c r="C758" s="27">
        <v>82422.727400000003</v>
      </c>
      <c r="D758">
        <v>2022</v>
      </c>
      <c r="E758">
        <v>8.5795454545454494E-2</v>
      </c>
      <c r="F758">
        <v>84</v>
      </c>
      <c r="G758">
        <v>230729.97042051499</v>
      </c>
      <c r="H758" s="73">
        <f t="shared" si="33"/>
        <v>2.6737522212873568</v>
      </c>
      <c r="I758">
        <f t="shared" si="34"/>
        <v>2022</v>
      </c>
      <c r="J758">
        <f t="shared" si="35"/>
        <v>0</v>
      </c>
    </row>
    <row r="759" spans="1:10" x14ac:dyDescent="0.25">
      <c r="A759" t="s">
        <v>800</v>
      </c>
      <c r="B759" t="s">
        <v>1717</v>
      </c>
      <c r="C759" s="27">
        <v>1050500</v>
      </c>
      <c r="D759">
        <v>2022</v>
      </c>
      <c r="E759">
        <v>0.63825757575757502</v>
      </c>
      <c r="F759">
        <v>148</v>
      </c>
      <c r="G759">
        <v>2899571.0952823199</v>
      </c>
      <c r="H759" s="73">
        <f t="shared" si="33"/>
        <v>2.6204890151670313</v>
      </c>
      <c r="I759">
        <f t="shared" si="34"/>
        <v>2022</v>
      </c>
      <c r="J759">
        <f t="shared" si="35"/>
        <v>0</v>
      </c>
    </row>
    <row r="760" spans="1:10" x14ac:dyDescent="0.25">
      <c r="A760" t="s">
        <v>800</v>
      </c>
      <c r="B760" t="s">
        <v>1795</v>
      </c>
      <c r="C760" s="27">
        <v>1020812</v>
      </c>
      <c r="D760">
        <v>2022</v>
      </c>
      <c r="E760">
        <v>1.33560606060606</v>
      </c>
      <c r="F760">
        <v>82</v>
      </c>
      <c r="G760">
        <v>3148218.2105193199</v>
      </c>
      <c r="H760" s="73">
        <f t="shared" si="33"/>
        <v>2.6083800501915304</v>
      </c>
      <c r="I760">
        <f t="shared" si="34"/>
        <v>2022</v>
      </c>
      <c r="J760">
        <f t="shared" si="35"/>
        <v>0</v>
      </c>
    </row>
    <row r="761" spans="1:10" x14ac:dyDescent="0.25">
      <c r="A761" t="s">
        <v>800</v>
      </c>
      <c r="B761" t="s">
        <v>1834</v>
      </c>
      <c r="C761" s="27">
        <v>329203.55</v>
      </c>
      <c r="D761">
        <v>2022</v>
      </c>
      <c r="E761">
        <v>0.303787878787878</v>
      </c>
      <c r="F761">
        <v>352</v>
      </c>
      <c r="G761">
        <v>870464.39986850601</v>
      </c>
      <c r="H761" s="73">
        <f t="shared" si="33"/>
        <v>2.5942879640278327</v>
      </c>
      <c r="I761">
        <f t="shared" si="34"/>
        <v>2022</v>
      </c>
      <c r="J761">
        <f t="shared" si="35"/>
        <v>0</v>
      </c>
    </row>
    <row r="762" spans="1:10" x14ac:dyDescent="0.25">
      <c r="A762" t="s">
        <v>800</v>
      </c>
      <c r="B762" t="s">
        <v>1732</v>
      </c>
      <c r="C762" s="27">
        <v>65000</v>
      </c>
      <c r="D762">
        <v>2022</v>
      </c>
      <c r="E762">
        <v>5.1704545454545399E-2</v>
      </c>
      <c r="F762">
        <v>22</v>
      </c>
      <c r="G762">
        <v>243592.08000957401</v>
      </c>
      <c r="H762" s="73">
        <f t="shared" si="33"/>
        <v>2.5914051064848298</v>
      </c>
      <c r="I762">
        <f t="shared" si="34"/>
        <v>2022</v>
      </c>
      <c r="J762">
        <f t="shared" si="35"/>
        <v>0</v>
      </c>
    </row>
    <row r="763" spans="1:10" x14ac:dyDescent="0.25">
      <c r="A763" t="s">
        <v>800</v>
      </c>
      <c r="B763" t="s">
        <v>1797</v>
      </c>
      <c r="C763" s="27">
        <v>525314</v>
      </c>
      <c r="D763">
        <v>2022</v>
      </c>
      <c r="E763">
        <v>0.31420454545454501</v>
      </c>
      <c r="F763">
        <v>72</v>
      </c>
      <c r="G763">
        <v>1932408.71528009</v>
      </c>
      <c r="H763" s="73">
        <f t="shared" si="33"/>
        <v>2.5852901284479501</v>
      </c>
      <c r="I763">
        <f t="shared" si="34"/>
        <v>2022</v>
      </c>
      <c r="J763">
        <f t="shared" si="35"/>
        <v>0</v>
      </c>
    </row>
    <row r="764" spans="1:10" x14ac:dyDescent="0.25">
      <c r="A764" t="s">
        <v>800</v>
      </c>
      <c r="B764" t="s">
        <v>1911</v>
      </c>
      <c r="C764" s="27">
        <v>473239.42701085599</v>
      </c>
      <c r="D764">
        <v>2022</v>
      </c>
      <c r="E764">
        <v>0.202083333333333</v>
      </c>
      <c r="F764">
        <v>84</v>
      </c>
      <c r="G764">
        <v>1308448.54444666</v>
      </c>
      <c r="H764" s="73">
        <f t="shared" si="33"/>
        <v>2.5361253422346386</v>
      </c>
      <c r="I764">
        <f t="shared" si="34"/>
        <v>2022</v>
      </c>
      <c r="J764">
        <f t="shared" si="35"/>
        <v>0</v>
      </c>
    </row>
    <row r="765" spans="1:10" x14ac:dyDescent="0.25">
      <c r="A765" t="s">
        <v>800</v>
      </c>
      <c r="B765" t="s">
        <v>1813</v>
      </c>
      <c r="C765" s="27">
        <v>144742</v>
      </c>
      <c r="D765">
        <v>2022</v>
      </c>
      <c r="E765">
        <v>0.18560606060606</v>
      </c>
      <c r="F765">
        <v>282</v>
      </c>
      <c r="G765">
        <v>856495.594563641</v>
      </c>
      <c r="H765" s="73">
        <f t="shared" si="33"/>
        <v>2.5354583965508146</v>
      </c>
      <c r="I765">
        <f t="shared" si="34"/>
        <v>2022</v>
      </c>
      <c r="J765">
        <f t="shared" si="35"/>
        <v>0</v>
      </c>
    </row>
    <row r="766" spans="1:10" x14ac:dyDescent="0.25">
      <c r="A766" t="s">
        <v>800</v>
      </c>
      <c r="B766" t="s">
        <v>1925</v>
      </c>
      <c r="C766" s="27">
        <v>288743.01899999997</v>
      </c>
      <c r="D766">
        <v>2022</v>
      </c>
      <c r="E766">
        <v>0.46988636363636299</v>
      </c>
      <c r="F766">
        <v>259</v>
      </c>
      <c r="G766">
        <v>1094573.9168339199</v>
      </c>
      <c r="H766" s="73">
        <f t="shared" si="33"/>
        <v>2.4901675810443495</v>
      </c>
      <c r="I766">
        <f t="shared" si="34"/>
        <v>2022</v>
      </c>
      <c r="J766">
        <f t="shared" si="35"/>
        <v>0</v>
      </c>
    </row>
    <row r="767" spans="1:10" x14ac:dyDescent="0.25">
      <c r="A767" t="s">
        <v>800</v>
      </c>
      <c r="B767" t="s">
        <v>1806</v>
      </c>
      <c r="C767" s="27">
        <v>266630</v>
      </c>
      <c r="D767">
        <v>2022</v>
      </c>
      <c r="E767">
        <v>0.34678030303030299</v>
      </c>
      <c r="F767">
        <v>187</v>
      </c>
      <c r="G767">
        <v>1007983.39906139</v>
      </c>
      <c r="H767" s="73">
        <f t="shared" si="33"/>
        <v>2.45077912976795</v>
      </c>
      <c r="I767">
        <f t="shared" si="34"/>
        <v>2022</v>
      </c>
      <c r="J767">
        <f t="shared" si="35"/>
        <v>0</v>
      </c>
    </row>
    <row r="768" spans="1:10" x14ac:dyDescent="0.25">
      <c r="A768" t="s">
        <v>800</v>
      </c>
      <c r="B768" t="s">
        <v>1910</v>
      </c>
      <c r="C768" s="27">
        <v>99437.204839999904</v>
      </c>
      <c r="D768">
        <v>2022</v>
      </c>
      <c r="E768">
        <v>0.196780303030303</v>
      </c>
      <c r="F768">
        <v>24</v>
      </c>
      <c r="G768">
        <v>471151.85380766098</v>
      </c>
      <c r="H768" s="73">
        <f t="shared" si="33"/>
        <v>2.3991099715881976</v>
      </c>
      <c r="I768">
        <f t="shared" si="34"/>
        <v>2022</v>
      </c>
      <c r="J768">
        <f t="shared" si="35"/>
        <v>0</v>
      </c>
    </row>
    <row r="769" spans="1:10" x14ac:dyDescent="0.25">
      <c r="A769" t="s">
        <v>800</v>
      </c>
      <c r="B769" t="s">
        <v>1887</v>
      </c>
      <c r="C769" s="27">
        <v>119835.244255914</v>
      </c>
      <c r="D769">
        <v>2022</v>
      </c>
      <c r="E769">
        <v>0.107196969696969</v>
      </c>
      <c r="F769">
        <v>238</v>
      </c>
      <c r="G769">
        <v>331803.845087172</v>
      </c>
      <c r="H769" s="73">
        <f t="shared" si="33"/>
        <v>2.386865205616715</v>
      </c>
      <c r="I769">
        <f t="shared" si="34"/>
        <v>2022</v>
      </c>
      <c r="J769">
        <f t="shared" si="35"/>
        <v>0</v>
      </c>
    </row>
    <row r="770" spans="1:10" x14ac:dyDescent="0.25">
      <c r="A770" t="s">
        <v>800</v>
      </c>
      <c r="B770" t="s">
        <v>1935</v>
      </c>
      <c r="C770" s="27">
        <v>75708.265575914003</v>
      </c>
      <c r="D770">
        <v>2022</v>
      </c>
      <c r="E770">
        <v>0.132386363636363</v>
      </c>
      <c r="F770">
        <v>81</v>
      </c>
      <c r="G770">
        <v>226468.91840360899</v>
      </c>
      <c r="H770" s="73">
        <f t="shared" ref="H770:H833" si="36">G770/SUMIFS(C:C,B:B,B770)</f>
        <v>2.3867621693038781</v>
      </c>
      <c r="I770">
        <f t="shared" ref="I770:I833" si="37">IF(A770="Construction",SUMIFS(D:D,A:A,"Engineering",B:B,B770),"")</f>
        <v>2022</v>
      </c>
      <c r="J770">
        <f t="shared" si="35"/>
        <v>0</v>
      </c>
    </row>
    <row r="771" spans="1:10" x14ac:dyDescent="0.25">
      <c r="A771" t="s">
        <v>800</v>
      </c>
      <c r="B771" t="s">
        <v>1740</v>
      </c>
      <c r="C771" s="27">
        <v>30400</v>
      </c>
      <c r="D771">
        <v>2022</v>
      </c>
      <c r="E771">
        <v>3.2196969696969599E-2</v>
      </c>
      <c r="F771">
        <v>85</v>
      </c>
      <c r="G771">
        <v>133953.04399312101</v>
      </c>
      <c r="H771" s="73">
        <f t="shared" si="36"/>
        <v>2.3398091442645326</v>
      </c>
      <c r="I771">
        <f t="shared" si="37"/>
        <v>2022</v>
      </c>
      <c r="J771">
        <f t="shared" ref="J771:J834" si="38">IF(AND(I771&lt;&gt;"",I771&lt;&gt;3000,I771&lt;&gt;0),D771-I771,"")</f>
        <v>0</v>
      </c>
    </row>
    <row r="772" spans="1:10" x14ac:dyDescent="0.25">
      <c r="A772" t="s">
        <v>800</v>
      </c>
      <c r="B772" t="s">
        <v>1807</v>
      </c>
      <c r="C772" s="27">
        <v>115632</v>
      </c>
      <c r="D772">
        <v>2022</v>
      </c>
      <c r="E772">
        <v>0.240151515151515</v>
      </c>
      <c r="F772">
        <v>152</v>
      </c>
      <c r="G772">
        <v>651903.896251995</v>
      </c>
      <c r="H772" s="73">
        <f t="shared" si="36"/>
        <v>2.332368154373996</v>
      </c>
      <c r="I772">
        <f t="shared" si="37"/>
        <v>2022</v>
      </c>
      <c r="J772">
        <f t="shared" si="38"/>
        <v>0</v>
      </c>
    </row>
    <row r="773" spans="1:10" x14ac:dyDescent="0.25">
      <c r="A773" t="s">
        <v>800</v>
      </c>
      <c r="B773" t="s">
        <v>1803</v>
      </c>
      <c r="C773" s="27">
        <v>302356</v>
      </c>
      <c r="D773">
        <v>2022</v>
      </c>
      <c r="E773">
        <v>9.20454545454545E-2</v>
      </c>
      <c r="F773">
        <v>35</v>
      </c>
      <c r="G773">
        <v>1011259.84575383</v>
      </c>
      <c r="H773" s="73">
        <f t="shared" si="36"/>
        <v>2.3004248112562871</v>
      </c>
      <c r="I773">
        <f t="shared" si="37"/>
        <v>2022</v>
      </c>
      <c r="J773">
        <f t="shared" si="38"/>
        <v>0</v>
      </c>
    </row>
    <row r="774" spans="1:10" x14ac:dyDescent="0.25">
      <c r="A774" t="s">
        <v>800</v>
      </c>
      <c r="B774" t="s">
        <v>1775</v>
      </c>
      <c r="C774" s="27">
        <v>822744</v>
      </c>
      <c r="D774">
        <v>2022</v>
      </c>
      <c r="E774">
        <v>1.0799242424242399</v>
      </c>
      <c r="F774">
        <v>174</v>
      </c>
      <c r="G774">
        <v>2248192.3789925398</v>
      </c>
      <c r="H774" s="73">
        <f t="shared" si="36"/>
        <v>2.2452981896261117</v>
      </c>
      <c r="I774">
        <f t="shared" si="37"/>
        <v>2022</v>
      </c>
      <c r="J774">
        <f t="shared" si="38"/>
        <v>0</v>
      </c>
    </row>
    <row r="775" spans="1:10" x14ac:dyDescent="0.25">
      <c r="A775" t="s">
        <v>800</v>
      </c>
      <c r="B775" t="s">
        <v>1814</v>
      </c>
      <c r="C775" s="27">
        <v>403754</v>
      </c>
      <c r="D775">
        <v>2022</v>
      </c>
      <c r="E775">
        <v>0.52821969696969695</v>
      </c>
      <c r="F775">
        <v>199</v>
      </c>
      <c r="G775">
        <v>1321707.2524312399</v>
      </c>
      <c r="H775" s="73">
        <f t="shared" si="36"/>
        <v>2.2175626448047541</v>
      </c>
      <c r="I775">
        <f t="shared" si="37"/>
        <v>2022</v>
      </c>
      <c r="J775">
        <f t="shared" si="38"/>
        <v>0</v>
      </c>
    </row>
    <row r="776" spans="1:10" x14ac:dyDescent="0.25">
      <c r="A776" t="s">
        <v>800</v>
      </c>
      <c r="B776" t="s">
        <v>1919</v>
      </c>
      <c r="C776" s="27">
        <v>127715.563450856</v>
      </c>
      <c r="D776">
        <v>2022</v>
      </c>
      <c r="E776">
        <v>0.143560606060606</v>
      </c>
      <c r="F776">
        <v>8</v>
      </c>
      <c r="G776">
        <v>375086.64010595198</v>
      </c>
      <c r="H776" s="73">
        <f t="shared" si="36"/>
        <v>2.2012077898809266</v>
      </c>
      <c r="I776">
        <f t="shared" si="37"/>
        <v>2022</v>
      </c>
      <c r="J776">
        <f t="shared" si="38"/>
        <v>0</v>
      </c>
    </row>
    <row r="777" spans="1:10" x14ac:dyDescent="0.25">
      <c r="A777" t="s">
        <v>800</v>
      </c>
      <c r="B777" t="s">
        <v>1881</v>
      </c>
      <c r="C777" s="27">
        <v>200970.33525591399</v>
      </c>
      <c r="D777">
        <v>2022</v>
      </c>
      <c r="E777">
        <v>0.25719696969696898</v>
      </c>
      <c r="F777">
        <v>78</v>
      </c>
      <c r="G777">
        <v>484534.29313561402</v>
      </c>
      <c r="H777" s="73">
        <f t="shared" si="36"/>
        <v>2.2009531216547691</v>
      </c>
      <c r="I777">
        <f t="shared" si="37"/>
        <v>2022</v>
      </c>
      <c r="J777">
        <f t="shared" si="38"/>
        <v>0</v>
      </c>
    </row>
    <row r="778" spans="1:10" x14ac:dyDescent="0.25">
      <c r="A778" t="s">
        <v>800</v>
      </c>
      <c r="B778" t="s">
        <v>1886</v>
      </c>
      <c r="C778" s="27">
        <v>101010.536255913</v>
      </c>
      <c r="D778">
        <v>2022</v>
      </c>
      <c r="E778">
        <v>0.10170454545454501</v>
      </c>
      <c r="F778">
        <v>105</v>
      </c>
      <c r="G778">
        <v>262675.34424563101</v>
      </c>
      <c r="H778" s="73">
        <f t="shared" si="36"/>
        <v>2.1855429135794875</v>
      </c>
      <c r="I778">
        <f t="shared" si="37"/>
        <v>2022</v>
      </c>
      <c r="J778">
        <f t="shared" si="38"/>
        <v>0</v>
      </c>
    </row>
    <row r="779" spans="1:10" x14ac:dyDescent="0.25">
      <c r="A779" t="s">
        <v>800</v>
      </c>
      <c r="B779" t="s">
        <v>1690</v>
      </c>
      <c r="C779" s="27">
        <v>568000</v>
      </c>
      <c r="D779">
        <v>2022</v>
      </c>
      <c r="E779">
        <v>1.21060606060606</v>
      </c>
      <c r="F779">
        <v>21</v>
      </c>
      <c r="G779">
        <v>1763171.8223099399</v>
      </c>
      <c r="H779" s="73">
        <f t="shared" si="36"/>
        <v>2.1469687947368956</v>
      </c>
      <c r="I779">
        <f t="shared" si="37"/>
        <v>2022</v>
      </c>
      <c r="J779">
        <f t="shared" si="38"/>
        <v>0</v>
      </c>
    </row>
    <row r="780" spans="1:10" x14ac:dyDescent="0.25">
      <c r="A780" t="s">
        <v>800</v>
      </c>
      <c r="B780" t="s">
        <v>1894</v>
      </c>
      <c r="C780" s="27">
        <v>777426.02753333305</v>
      </c>
      <c r="D780">
        <v>2022</v>
      </c>
      <c r="E780">
        <v>0.332007575757575</v>
      </c>
      <c r="F780">
        <v>115</v>
      </c>
      <c r="G780">
        <v>1667572.11203675</v>
      </c>
      <c r="H780" s="73">
        <f t="shared" si="36"/>
        <v>2.1276738929774757</v>
      </c>
      <c r="I780">
        <f t="shared" si="37"/>
        <v>2022</v>
      </c>
      <c r="J780">
        <f t="shared" si="38"/>
        <v>0</v>
      </c>
    </row>
    <row r="781" spans="1:10" x14ac:dyDescent="0.25">
      <c r="A781" t="s">
        <v>800</v>
      </c>
      <c r="B781" t="s">
        <v>1835</v>
      </c>
      <c r="C781" s="27">
        <v>301770.52701085602</v>
      </c>
      <c r="D781">
        <v>2022</v>
      </c>
      <c r="E781">
        <v>0.264583333333333</v>
      </c>
      <c r="F781">
        <v>170</v>
      </c>
      <c r="G781">
        <v>732850.42360337405</v>
      </c>
      <c r="H781" s="73">
        <f t="shared" si="36"/>
        <v>2.1275629509838598</v>
      </c>
      <c r="I781">
        <f t="shared" si="37"/>
        <v>2022</v>
      </c>
      <c r="J781">
        <f t="shared" si="38"/>
        <v>0</v>
      </c>
    </row>
    <row r="782" spans="1:10" x14ac:dyDescent="0.25">
      <c r="A782" t="s">
        <v>800</v>
      </c>
      <c r="B782" t="s">
        <v>1675</v>
      </c>
      <c r="C782" s="27">
        <v>1099642.4242</v>
      </c>
      <c r="D782">
        <v>2022</v>
      </c>
      <c r="E782">
        <v>0.69015151515151496</v>
      </c>
      <c r="F782">
        <v>163</v>
      </c>
      <c r="G782">
        <v>2545988.35414461</v>
      </c>
      <c r="H782" s="73">
        <f t="shared" si="36"/>
        <v>2.0949352177780556</v>
      </c>
      <c r="I782">
        <f t="shared" si="37"/>
        <v>2022</v>
      </c>
      <c r="J782">
        <f t="shared" si="38"/>
        <v>0</v>
      </c>
    </row>
    <row r="783" spans="1:10" x14ac:dyDescent="0.25">
      <c r="A783" t="s">
        <v>800</v>
      </c>
      <c r="B783" t="s">
        <v>1663</v>
      </c>
      <c r="C783" s="27">
        <v>103409.09096</v>
      </c>
      <c r="D783">
        <v>2022</v>
      </c>
      <c r="E783">
        <v>0.10681818181818099</v>
      </c>
      <c r="F783">
        <v>6</v>
      </c>
      <c r="G783">
        <v>235809.53319786399</v>
      </c>
      <c r="H783" s="73">
        <f t="shared" si="36"/>
        <v>2.0697426926765319</v>
      </c>
      <c r="I783">
        <f t="shared" si="37"/>
        <v>2022</v>
      </c>
      <c r="J783">
        <f t="shared" si="38"/>
        <v>0</v>
      </c>
    </row>
    <row r="784" spans="1:10" x14ac:dyDescent="0.25">
      <c r="A784" t="s">
        <v>800</v>
      </c>
      <c r="B784" t="s">
        <v>1907</v>
      </c>
      <c r="C784" s="27">
        <v>171738.72</v>
      </c>
      <c r="D784">
        <v>2022</v>
      </c>
      <c r="E784">
        <v>0.27500000000000002</v>
      </c>
      <c r="F784">
        <v>11</v>
      </c>
      <c r="G784">
        <v>658132.88194128498</v>
      </c>
      <c r="H784" s="73">
        <f t="shared" si="36"/>
        <v>2.0625459844879508</v>
      </c>
      <c r="I784">
        <f t="shared" si="37"/>
        <v>2022</v>
      </c>
      <c r="J784">
        <f t="shared" si="38"/>
        <v>0</v>
      </c>
    </row>
    <row r="785" spans="1:10" x14ac:dyDescent="0.25">
      <c r="A785" t="s">
        <v>800</v>
      </c>
      <c r="B785" t="s">
        <v>1912</v>
      </c>
      <c r="C785" s="27">
        <v>122967.690848275</v>
      </c>
      <c r="D785">
        <v>2022</v>
      </c>
      <c r="E785">
        <v>0.19204545454545399</v>
      </c>
      <c r="F785">
        <v>16</v>
      </c>
      <c r="G785">
        <v>346944.94641074399</v>
      </c>
      <c r="H785" s="73">
        <f t="shared" si="36"/>
        <v>2.0465328984289552</v>
      </c>
      <c r="I785">
        <f t="shared" si="37"/>
        <v>2022</v>
      </c>
      <c r="J785">
        <f t="shared" si="38"/>
        <v>0</v>
      </c>
    </row>
    <row r="786" spans="1:10" x14ac:dyDescent="0.25">
      <c r="A786" t="s">
        <v>800</v>
      </c>
      <c r="B786" t="s">
        <v>1928</v>
      </c>
      <c r="C786" s="27">
        <v>472239.41269591398</v>
      </c>
      <c r="D786">
        <v>2022</v>
      </c>
      <c r="E786">
        <v>0.50568181818181801</v>
      </c>
      <c r="F786">
        <v>3</v>
      </c>
      <c r="G786">
        <v>1001733.1206255</v>
      </c>
      <c r="H786" s="73">
        <f t="shared" si="36"/>
        <v>2.0384602357777202</v>
      </c>
      <c r="I786">
        <f t="shared" si="37"/>
        <v>2022</v>
      </c>
      <c r="J786">
        <f t="shared" si="38"/>
        <v>0</v>
      </c>
    </row>
    <row r="787" spans="1:10" x14ac:dyDescent="0.25">
      <c r="A787" t="s">
        <v>800</v>
      </c>
      <c r="B787" t="s">
        <v>1876</v>
      </c>
      <c r="C787" s="27">
        <v>58228.892693333299</v>
      </c>
      <c r="D787">
        <v>2022</v>
      </c>
      <c r="E787">
        <v>6.8371212121212097E-2</v>
      </c>
      <c r="F787">
        <v>10</v>
      </c>
      <c r="G787">
        <v>123588.584379653</v>
      </c>
      <c r="H787" s="73">
        <f t="shared" si="36"/>
        <v>1.9144255989146404</v>
      </c>
      <c r="I787">
        <f t="shared" si="37"/>
        <v>2022</v>
      </c>
      <c r="J787">
        <f t="shared" si="38"/>
        <v>0</v>
      </c>
    </row>
    <row r="788" spans="1:10" x14ac:dyDescent="0.25">
      <c r="A788" t="s">
        <v>800</v>
      </c>
      <c r="B788" t="s">
        <v>1798</v>
      </c>
      <c r="C788" s="27">
        <v>534748</v>
      </c>
      <c r="D788">
        <v>2022</v>
      </c>
      <c r="E788">
        <v>0.430681818181818</v>
      </c>
      <c r="F788">
        <v>362</v>
      </c>
      <c r="G788">
        <v>1348702.6951912099</v>
      </c>
      <c r="H788" s="73">
        <f t="shared" si="36"/>
        <v>1.8901941838015852</v>
      </c>
      <c r="I788">
        <f t="shared" si="37"/>
        <v>2022</v>
      </c>
      <c r="J788">
        <f t="shared" si="38"/>
        <v>0</v>
      </c>
    </row>
    <row r="789" spans="1:10" x14ac:dyDescent="0.25">
      <c r="A789" t="s">
        <v>800</v>
      </c>
      <c r="B789" t="s">
        <v>1790</v>
      </c>
      <c r="C789" s="27">
        <v>718362</v>
      </c>
      <c r="D789">
        <v>2022</v>
      </c>
      <c r="E789">
        <v>0.69128787878787801</v>
      </c>
      <c r="F789">
        <v>88</v>
      </c>
      <c r="G789">
        <v>1579077.5349919701</v>
      </c>
      <c r="H789" s="73">
        <f t="shared" si="36"/>
        <v>1.8198280467853436</v>
      </c>
      <c r="I789">
        <f t="shared" si="37"/>
        <v>2022</v>
      </c>
      <c r="J789">
        <f t="shared" si="38"/>
        <v>0</v>
      </c>
    </row>
    <row r="790" spans="1:10" x14ac:dyDescent="0.25">
      <c r="A790" t="s">
        <v>800</v>
      </c>
      <c r="B790" t="s">
        <v>1737</v>
      </c>
      <c r="C790" s="27">
        <v>177506</v>
      </c>
      <c r="D790">
        <v>2022</v>
      </c>
      <c r="E790">
        <v>0.189962121212121</v>
      </c>
      <c r="F790">
        <v>26</v>
      </c>
      <c r="G790">
        <v>376218.72055371501</v>
      </c>
      <c r="H790" s="73">
        <f t="shared" si="36"/>
        <v>1.8185368445833308</v>
      </c>
      <c r="I790">
        <f t="shared" si="37"/>
        <v>2022</v>
      </c>
      <c r="J790">
        <f t="shared" si="38"/>
        <v>0</v>
      </c>
    </row>
    <row r="791" spans="1:10" x14ac:dyDescent="0.25">
      <c r="A791" t="s">
        <v>800</v>
      </c>
      <c r="B791" t="s">
        <v>1785</v>
      </c>
      <c r="C791" s="27">
        <v>463361</v>
      </c>
      <c r="D791">
        <v>2022</v>
      </c>
      <c r="E791">
        <v>0.495075757575757</v>
      </c>
      <c r="F791">
        <v>36</v>
      </c>
      <c r="G791">
        <v>945778.00653201505</v>
      </c>
      <c r="H791" s="73">
        <f t="shared" si="36"/>
        <v>1.7142921685296328</v>
      </c>
      <c r="I791">
        <f t="shared" si="37"/>
        <v>2022</v>
      </c>
      <c r="J791">
        <f t="shared" si="38"/>
        <v>0</v>
      </c>
    </row>
    <row r="792" spans="1:10" x14ac:dyDescent="0.25">
      <c r="A792" t="s">
        <v>800</v>
      </c>
      <c r="B792" t="s">
        <v>1783</v>
      </c>
      <c r="C792" s="27">
        <v>632294</v>
      </c>
      <c r="D792">
        <v>2022</v>
      </c>
      <c r="E792">
        <v>0.72026515151515103</v>
      </c>
      <c r="F792">
        <v>23</v>
      </c>
      <c r="G792">
        <v>1329528.2303974701</v>
      </c>
      <c r="H792" s="73">
        <f t="shared" si="36"/>
        <v>1.6836035193435797</v>
      </c>
      <c r="I792">
        <f t="shared" si="37"/>
        <v>2022</v>
      </c>
      <c r="J792">
        <f t="shared" si="38"/>
        <v>0</v>
      </c>
    </row>
    <row r="793" spans="1:10" x14ac:dyDescent="0.25">
      <c r="A793" t="s">
        <v>800</v>
      </c>
      <c r="B793" t="s">
        <v>1668</v>
      </c>
      <c r="C793" s="27">
        <v>741000</v>
      </c>
      <c r="D793">
        <v>2022</v>
      </c>
      <c r="E793">
        <v>1.0176136363636299</v>
      </c>
      <c r="F793">
        <v>245</v>
      </c>
      <c r="G793">
        <v>2717168.6826240998</v>
      </c>
      <c r="H793" s="73">
        <f t="shared" si="36"/>
        <v>1.6079279660231294</v>
      </c>
      <c r="I793">
        <f t="shared" si="37"/>
        <v>2022</v>
      </c>
      <c r="J793">
        <f t="shared" si="38"/>
        <v>0</v>
      </c>
    </row>
    <row r="794" spans="1:10" x14ac:dyDescent="0.25">
      <c r="A794" t="s">
        <v>800</v>
      </c>
      <c r="B794" t="s">
        <v>1743</v>
      </c>
      <c r="C794" s="27">
        <v>172937</v>
      </c>
      <c r="D794">
        <v>2022</v>
      </c>
      <c r="E794">
        <v>0.26477272727272699</v>
      </c>
      <c r="F794">
        <v>6</v>
      </c>
      <c r="G794">
        <v>331198.76207782002</v>
      </c>
      <c r="H794" s="73">
        <f t="shared" si="36"/>
        <v>1.6078727515321456</v>
      </c>
      <c r="I794">
        <f t="shared" si="37"/>
        <v>2022</v>
      </c>
      <c r="J794">
        <f t="shared" si="38"/>
        <v>0</v>
      </c>
    </row>
    <row r="795" spans="1:10" x14ac:dyDescent="0.25">
      <c r="A795" t="s">
        <v>800</v>
      </c>
      <c r="B795" t="s">
        <v>1710</v>
      </c>
      <c r="C795" s="27">
        <v>819800</v>
      </c>
      <c r="D795">
        <v>2022</v>
      </c>
      <c r="E795">
        <v>0.27992424242424202</v>
      </c>
      <c r="F795">
        <v>58</v>
      </c>
      <c r="G795">
        <v>1359041.9016535201</v>
      </c>
      <c r="H795" s="73">
        <f t="shared" si="36"/>
        <v>1.5678840582066451</v>
      </c>
      <c r="I795">
        <f t="shared" si="37"/>
        <v>2022</v>
      </c>
      <c r="J795">
        <f t="shared" si="38"/>
        <v>0</v>
      </c>
    </row>
    <row r="796" spans="1:10" x14ac:dyDescent="0.25">
      <c r="A796" t="s">
        <v>800</v>
      </c>
      <c r="B796" t="s">
        <v>1770</v>
      </c>
      <c r="C796" s="27">
        <v>228540</v>
      </c>
      <c r="D796">
        <v>2022</v>
      </c>
      <c r="E796">
        <v>0.29678030303030301</v>
      </c>
      <c r="F796">
        <v>9</v>
      </c>
      <c r="G796">
        <v>584766.61124805606</v>
      </c>
      <c r="H796" s="73">
        <f t="shared" si="36"/>
        <v>1.5588704774661473</v>
      </c>
      <c r="I796">
        <f t="shared" si="37"/>
        <v>2022</v>
      </c>
      <c r="J796">
        <f t="shared" si="38"/>
        <v>0</v>
      </c>
    </row>
    <row r="797" spans="1:10" x14ac:dyDescent="0.25">
      <c r="A797" t="s">
        <v>800</v>
      </c>
      <c r="B797" t="s">
        <v>1939</v>
      </c>
      <c r="C797" s="27">
        <v>81170.407855914003</v>
      </c>
      <c r="D797">
        <v>2022</v>
      </c>
      <c r="E797">
        <v>0.108901515151515</v>
      </c>
      <c r="F797">
        <v>3</v>
      </c>
      <c r="G797">
        <v>155027.33242402901</v>
      </c>
      <c r="H797" s="73">
        <f t="shared" si="36"/>
        <v>1.5449039017372737</v>
      </c>
      <c r="I797">
        <f t="shared" si="37"/>
        <v>2022</v>
      </c>
      <c r="J797">
        <f t="shared" si="38"/>
        <v>0</v>
      </c>
    </row>
    <row r="798" spans="1:10" x14ac:dyDescent="0.25">
      <c r="A798" t="s">
        <v>800</v>
      </c>
      <c r="B798" t="s">
        <v>1914</v>
      </c>
      <c r="C798" s="27">
        <v>85287.204839999904</v>
      </c>
      <c r="D798">
        <v>2022</v>
      </c>
      <c r="E798">
        <v>0.165530303030303</v>
      </c>
      <c r="F798">
        <v>17</v>
      </c>
      <c r="G798">
        <v>267741.61813217</v>
      </c>
      <c r="H798" s="73">
        <f t="shared" si="36"/>
        <v>1.5140665069438315</v>
      </c>
      <c r="I798">
        <f t="shared" si="37"/>
        <v>2022</v>
      </c>
      <c r="J798">
        <f t="shared" si="38"/>
        <v>0</v>
      </c>
    </row>
    <row r="799" spans="1:10" x14ac:dyDescent="0.25">
      <c r="A799" t="s">
        <v>800</v>
      </c>
      <c r="B799" t="s">
        <v>1746</v>
      </c>
      <c r="C799" s="27">
        <v>41200</v>
      </c>
      <c r="D799">
        <v>2022</v>
      </c>
      <c r="E799">
        <v>4.4696969696969603E-2</v>
      </c>
      <c r="F799">
        <v>2</v>
      </c>
      <c r="G799">
        <v>84807.549903817096</v>
      </c>
      <c r="H799" s="73">
        <f t="shared" si="36"/>
        <v>1.393147538337175</v>
      </c>
      <c r="I799">
        <f t="shared" si="37"/>
        <v>2022</v>
      </c>
      <c r="J799">
        <f t="shared" si="38"/>
        <v>0</v>
      </c>
    </row>
    <row r="800" spans="1:10" x14ac:dyDescent="0.25">
      <c r="A800" t="s">
        <v>800</v>
      </c>
      <c r="B800" t="s">
        <v>1892</v>
      </c>
      <c r="C800" s="27">
        <v>130117.356255914</v>
      </c>
      <c r="D800">
        <v>2022</v>
      </c>
      <c r="E800">
        <v>0.32670454545454503</v>
      </c>
      <c r="F800">
        <v>1</v>
      </c>
      <c r="G800">
        <v>204606.244755177</v>
      </c>
      <c r="H800" s="73">
        <f t="shared" si="36"/>
        <v>1.3704874411261447</v>
      </c>
      <c r="I800">
        <f t="shared" si="37"/>
        <v>2022</v>
      </c>
      <c r="J800">
        <f t="shared" si="38"/>
        <v>0</v>
      </c>
    </row>
    <row r="801" spans="1:10" x14ac:dyDescent="0.25">
      <c r="A801" t="s">
        <v>800</v>
      </c>
      <c r="B801" t="s">
        <v>1627</v>
      </c>
      <c r="C801" s="27">
        <v>125000</v>
      </c>
      <c r="D801">
        <v>2022</v>
      </c>
      <c r="E801">
        <v>0.41193181818181801</v>
      </c>
      <c r="F801">
        <v>403</v>
      </c>
      <c r="G801">
        <v>3010727.4433128601</v>
      </c>
      <c r="H801" s="73">
        <f t="shared" si="36"/>
        <v>1.3655885133516528</v>
      </c>
      <c r="I801">
        <f t="shared" si="37"/>
        <v>2022</v>
      </c>
      <c r="J801">
        <f t="shared" si="38"/>
        <v>0</v>
      </c>
    </row>
    <row r="802" spans="1:10" x14ac:dyDescent="0.25">
      <c r="A802" t="s">
        <v>800</v>
      </c>
      <c r="B802" t="s">
        <v>1643</v>
      </c>
      <c r="C802" s="27">
        <v>122757.575799999</v>
      </c>
      <c r="D802">
        <v>2022</v>
      </c>
      <c r="E802">
        <v>0.134848484848484</v>
      </c>
      <c r="F802">
        <v>8</v>
      </c>
      <c r="G802">
        <v>168514.403914275</v>
      </c>
      <c r="H802" s="73">
        <f t="shared" si="36"/>
        <v>1.2876337769368533</v>
      </c>
      <c r="I802">
        <f t="shared" si="37"/>
        <v>2022</v>
      </c>
      <c r="J802">
        <f t="shared" si="38"/>
        <v>0</v>
      </c>
    </row>
    <row r="803" spans="1:10" x14ac:dyDescent="0.25">
      <c r="A803" t="s">
        <v>800</v>
      </c>
      <c r="B803" t="s">
        <v>1699</v>
      </c>
      <c r="C803" s="27">
        <v>1584359</v>
      </c>
      <c r="D803">
        <v>2022</v>
      </c>
      <c r="E803">
        <v>0.21268939393939301</v>
      </c>
      <c r="F803">
        <v>241</v>
      </c>
      <c r="G803">
        <v>2060232.7780148799</v>
      </c>
      <c r="H803" s="73">
        <f t="shared" si="36"/>
        <v>1.2801573657679113</v>
      </c>
      <c r="I803">
        <f t="shared" si="37"/>
        <v>2022</v>
      </c>
      <c r="J803">
        <f t="shared" si="38"/>
        <v>0</v>
      </c>
    </row>
    <row r="804" spans="1:10" x14ac:dyDescent="0.25">
      <c r="A804" t="s">
        <v>800</v>
      </c>
      <c r="B804" t="s">
        <v>1927</v>
      </c>
      <c r="C804" s="27">
        <v>268268.82500000001</v>
      </c>
      <c r="D804">
        <v>2022</v>
      </c>
      <c r="E804">
        <v>0.15</v>
      </c>
      <c r="F804">
        <v>10</v>
      </c>
      <c r="G804">
        <v>446152.33011889202</v>
      </c>
      <c r="H804" s="73">
        <f t="shared" si="36"/>
        <v>1.2506098063707389</v>
      </c>
      <c r="I804">
        <f t="shared" si="37"/>
        <v>2022</v>
      </c>
      <c r="J804">
        <f t="shared" si="38"/>
        <v>0</v>
      </c>
    </row>
    <row r="805" spans="1:10" x14ac:dyDescent="0.25">
      <c r="A805" t="s">
        <v>800</v>
      </c>
      <c r="B805" t="s">
        <v>1896</v>
      </c>
      <c r="C805" s="27">
        <v>134593.76153085599</v>
      </c>
      <c r="D805">
        <v>2022</v>
      </c>
      <c r="E805">
        <v>6.1174242424242402E-2</v>
      </c>
      <c r="F805">
        <v>22</v>
      </c>
      <c r="G805">
        <v>195252.818801897</v>
      </c>
      <c r="H805" s="73">
        <f t="shared" si="36"/>
        <v>1.1013898170453695</v>
      </c>
      <c r="I805">
        <f t="shared" si="37"/>
        <v>2022</v>
      </c>
      <c r="J805">
        <f t="shared" si="38"/>
        <v>0</v>
      </c>
    </row>
    <row r="806" spans="1:10" x14ac:dyDescent="0.25">
      <c r="A806" t="s">
        <v>800</v>
      </c>
      <c r="B806" t="s">
        <v>1816</v>
      </c>
      <c r="C806" s="27">
        <v>190450</v>
      </c>
      <c r="D806">
        <v>2022</v>
      </c>
      <c r="E806">
        <v>0.25170454545454501</v>
      </c>
      <c r="F806">
        <v>1</v>
      </c>
      <c r="G806">
        <v>325813.82735019701</v>
      </c>
      <c r="H806" s="73">
        <f t="shared" si="36"/>
        <v>1.0463947077098386</v>
      </c>
      <c r="I806">
        <f t="shared" si="37"/>
        <v>2022</v>
      </c>
      <c r="J806">
        <f t="shared" si="38"/>
        <v>0</v>
      </c>
    </row>
    <row r="807" spans="1:10" x14ac:dyDescent="0.25">
      <c r="A807" t="s">
        <v>800</v>
      </c>
      <c r="B807" t="s">
        <v>1937</v>
      </c>
      <c r="C807" s="27">
        <v>48563.7079708565</v>
      </c>
      <c r="D807">
        <v>2022</v>
      </c>
      <c r="E807">
        <v>8.9015151515151499E-3</v>
      </c>
      <c r="F807">
        <v>78</v>
      </c>
      <c r="G807">
        <v>94626.431762218199</v>
      </c>
      <c r="H807" s="73">
        <f t="shared" si="36"/>
        <v>1.0370187794932413</v>
      </c>
      <c r="I807">
        <f t="shared" si="37"/>
        <v>2022</v>
      </c>
      <c r="J807">
        <f t="shared" si="38"/>
        <v>0</v>
      </c>
    </row>
    <row r="808" spans="1:10" x14ac:dyDescent="0.25">
      <c r="A808" t="s">
        <v>800</v>
      </c>
      <c r="B808" t="s">
        <v>1624</v>
      </c>
      <c r="C808" s="27">
        <v>223878.78776000001</v>
      </c>
      <c r="D808">
        <v>2022</v>
      </c>
      <c r="E808">
        <v>0.24242424242424199</v>
      </c>
      <c r="F808">
        <v>2</v>
      </c>
      <c r="G808">
        <v>238280.14110269601</v>
      </c>
      <c r="H808" s="73">
        <f t="shared" si="36"/>
        <v>0.99922308791432612</v>
      </c>
      <c r="I808">
        <f t="shared" si="37"/>
        <v>2022</v>
      </c>
      <c r="J808">
        <f t="shared" si="38"/>
        <v>0</v>
      </c>
    </row>
    <row r="809" spans="1:10" x14ac:dyDescent="0.25">
      <c r="A809" t="s">
        <v>800</v>
      </c>
      <c r="B809" t="s">
        <v>1693</v>
      </c>
      <c r="C809" s="27">
        <v>409449</v>
      </c>
      <c r="D809">
        <v>2022</v>
      </c>
      <c r="E809">
        <v>0.43825757575757501</v>
      </c>
      <c r="F809">
        <v>56</v>
      </c>
      <c r="G809">
        <v>428695.70133592701</v>
      </c>
      <c r="H809" s="73">
        <f t="shared" si="36"/>
        <v>0.9872369986145082</v>
      </c>
      <c r="I809">
        <f t="shared" si="37"/>
        <v>2022</v>
      </c>
      <c r="J809">
        <f t="shared" si="38"/>
        <v>0</v>
      </c>
    </row>
    <row r="810" spans="1:10" x14ac:dyDescent="0.25">
      <c r="A810" t="s">
        <v>800</v>
      </c>
      <c r="B810" t="s">
        <v>1923</v>
      </c>
      <c r="C810" s="27">
        <v>153337.24721591399</v>
      </c>
      <c r="D810">
        <v>2022</v>
      </c>
      <c r="E810">
        <v>0.25227272727272698</v>
      </c>
      <c r="F810">
        <v>2</v>
      </c>
      <c r="G810">
        <v>163656.62286049701</v>
      </c>
      <c r="H810" s="73">
        <f t="shared" si="36"/>
        <v>0.94865487322479669</v>
      </c>
      <c r="I810">
        <f t="shared" si="37"/>
        <v>2022</v>
      </c>
      <c r="J810">
        <f t="shared" si="38"/>
        <v>0</v>
      </c>
    </row>
    <row r="811" spans="1:10" x14ac:dyDescent="0.25">
      <c r="A811" t="s">
        <v>800</v>
      </c>
      <c r="B811" t="s">
        <v>1629</v>
      </c>
      <c r="C811" s="27">
        <v>810660.60583999997</v>
      </c>
      <c r="D811">
        <v>2022</v>
      </c>
      <c r="E811">
        <v>0.233333333333333</v>
      </c>
      <c r="F811">
        <v>29</v>
      </c>
      <c r="G811">
        <v>789591.34263018495</v>
      </c>
      <c r="H811" s="73">
        <f t="shared" si="36"/>
        <v>0.92362247026900191</v>
      </c>
      <c r="I811">
        <f t="shared" si="37"/>
        <v>2022</v>
      </c>
      <c r="J811">
        <f t="shared" si="38"/>
        <v>0</v>
      </c>
    </row>
    <row r="812" spans="1:10" x14ac:dyDescent="0.25">
      <c r="A812" t="s">
        <v>800</v>
      </c>
      <c r="B812" t="s">
        <v>1625</v>
      </c>
      <c r="C812" s="27">
        <v>687401.51515999995</v>
      </c>
      <c r="D812">
        <v>2022</v>
      </c>
      <c r="E812">
        <v>0.43446969696969601</v>
      </c>
      <c r="F812">
        <v>68</v>
      </c>
      <c r="G812">
        <v>1183969.8703487201</v>
      </c>
      <c r="H812" s="73">
        <f t="shared" si="36"/>
        <v>0.88084992292481179</v>
      </c>
      <c r="I812">
        <f t="shared" si="37"/>
        <v>2022</v>
      </c>
      <c r="J812">
        <f t="shared" si="38"/>
        <v>0</v>
      </c>
    </row>
    <row r="813" spans="1:10" x14ac:dyDescent="0.25">
      <c r="A813" t="s">
        <v>800</v>
      </c>
      <c r="B813" t="s">
        <v>1908</v>
      </c>
      <c r="C813" s="27">
        <v>384972.55796827498</v>
      </c>
      <c r="D813">
        <v>2022</v>
      </c>
      <c r="E813">
        <v>0.57784090909090902</v>
      </c>
      <c r="F813">
        <v>4</v>
      </c>
      <c r="G813">
        <v>375402.44383203302</v>
      </c>
      <c r="H813" s="73">
        <f t="shared" si="36"/>
        <v>0.86992750170228661</v>
      </c>
      <c r="I813">
        <f t="shared" si="37"/>
        <v>2022</v>
      </c>
      <c r="J813">
        <f t="shared" si="38"/>
        <v>0</v>
      </c>
    </row>
    <row r="814" spans="1:10" x14ac:dyDescent="0.25">
      <c r="A814" t="s">
        <v>800</v>
      </c>
      <c r="B814" t="s">
        <v>1793</v>
      </c>
      <c r="C814" s="27">
        <v>281210</v>
      </c>
      <c r="D814">
        <v>2022</v>
      </c>
      <c r="E814">
        <v>0.22500000000000001</v>
      </c>
      <c r="F814">
        <v>37</v>
      </c>
      <c r="G814">
        <v>296858.36721650301</v>
      </c>
      <c r="H814" s="73">
        <f t="shared" si="36"/>
        <v>0.67647383786164872</v>
      </c>
      <c r="I814">
        <f t="shared" si="37"/>
        <v>2022</v>
      </c>
      <c r="J814">
        <f t="shared" si="38"/>
        <v>0</v>
      </c>
    </row>
    <row r="815" spans="1:10" x14ac:dyDescent="0.25">
      <c r="A815" t="s">
        <v>796</v>
      </c>
      <c r="B815" t="s">
        <v>801</v>
      </c>
      <c r="C815" s="27">
        <v>313671.59072985</v>
      </c>
      <c r="D815">
        <v>2023</v>
      </c>
      <c r="E815">
        <v>0.95340909090908998</v>
      </c>
      <c r="F815">
        <v>389</v>
      </c>
      <c r="G815">
        <v>9229423.7105245702</v>
      </c>
      <c r="H815" s="73">
        <f t="shared" si="36"/>
        <v>10.321803768916423</v>
      </c>
      <c r="I815" t="str">
        <f t="shared" si="37"/>
        <v/>
      </c>
      <c r="J815" t="str">
        <f t="shared" si="38"/>
        <v/>
      </c>
    </row>
    <row r="816" spans="1:10" x14ac:dyDescent="0.25">
      <c r="A816" t="s">
        <v>796</v>
      </c>
      <c r="B816" t="s">
        <v>802</v>
      </c>
      <c r="C816" s="27">
        <v>127799.05295727499</v>
      </c>
      <c r="D816">
        <v>2023</v>
      </c>
      <c r="E816">
        <v>0.38844696969696901</v>
      </c>
      <c r="F816">
        <v>64</v>
      </c>
      <c r="G816">
        <v>3149774.0474104201</v>
      </c>
      <c r="H816" s="73">
        <f t="shared" si="36"/>
        <v>8.6458553471367559</v>
      </c>
      <c r="I816" t="str">
        <f t="shared" si="37"/>
        <v/>
      </c>
      <c r="J816" t="str">
        <f t="shared" si="38"/>
        <v/>
      </c>
    </row>
    <row r="817" spans="1:10" x14ac:dyDescent="0.25">
      <c r="A817" t="s">
        <v>796</v>
      </c>
      <c r="B817" t="s">
        <v>804</v>
      </c>
      <c r="C817" s="27">
        <v>98637.689393939407</v>
      </c>
      <c r="D817">
        <v>2023</v>
      </c>
      <c r="E817">
        <v>0.299810606060606</v>
      </c>
      <c r="F817">
        <v>169</v>
      </c>
      <c r="G817">
        <v>2879340.1599915801</v>
      </c>
      <c r="H817" s="73">
        <f t="shared" si="36"/>
        <v>8.1735009178670044</v>
      </c>
      <c r="I817" t="str">
        <f t="shared" si="37"/>
        <v/>
      </c>
      <c r="J817" t="str">
        <f t="shared" si="38"/>
        <v/>
      </c>
    </row>
    <row r="818" spans="1:10" x14ac:dyDescent="0.25">
      <c r="A818" t="s">
        <v>796</v>
      </c>
      <c r="B818" t="s">
        <v>803</v>
      </c>
      <c r="C818" s="27">
        <v>446330.87095707498</v>
      </c>
      <c r="D818">
        <v>2023</v>
      </c>
      <c r="E818">
        <v>1.3566287878787799</v>
      </c>
      <c r="F818">
        <v>201</v>
      </c>
      <c r="G818">
        <v>10011394.516939299</v>
      </c>
      <c r="H818" s="73">
        <f t="shared" si="36"/>
        <v>7.8685344374723893</v>
      </c>
      <c r="I818" t="str">
        <f t="shared" si="37"/>
        <v/>
      </c>
      <c r="J818" t="str">
        <f t="shared" si="38"/>
        <v/>
      </c>
    </row>
    <row r="819" spans="1:10" x14ac:dyDescent="0.25">
      <c r="A819" t="s">
        <v>796</v>
      </c>
      <c r="B819" t="s">
        <v>805</v>
      </c>
      <c r="C819" s="27">
        <v>13160</v>
      </c>
      <c r="D819">
        <v>2023</v>
      </c>
      <c r="E819">
        <v>3.44696969696969E-2</v>
      </c>
      <c r="F819">
        <v>10</v>
      </c>
      <c r="G819">
        <v>333697.98644083901</v>
      </c>
      <c r="H819" s="73">
        <f t="shared" si="36"/>
        <v>7.0999571583157239</v>
      </c>
      <c r="I819" t="str">
        <f t="shared" si="37"/>
        <v/>
      </c>
      <c r="J819" t="str">
        <f t="shared" si="38"/>
        <v/>
      </c>
    </row>
    <row r="820" spans="1:10" x14ac:dyDescent="0.25">
      <c r="A820" t="s">
        <v>796</v>
      </c>
      <c r="B820" t="s">
        <v>806</v>
      </c>
      <c r="C820" s="27">
        <v>31404.5454545455</v>
      </c>
      <c r="D820">
        <v>2023</v>
      </c>
      <c r="E820">
        <v>9.5454545454545403E-2</v>
      </c>
      <c r="F820">
        <v>24</v>
      </c>
      <c r="G820">
        <v>655072.94865414198</v>
      </c>
      <c r="H820" s="73">
        <f t="shared" si="36"/>
        <v>5.8405693497025837</v>
      </c>
      <c r="I820" t="str">
        <f t="shared" si="37"/>
        <v/>
      </c>
      <c r="J820" t="str">
        <f t="shared" si="38"/>
        <v/>
      </c>
    </row>
    <row r="821" spans="1:10" x14ac:dyDescent="0.25">
      <c r="A821" t="s">
        <v>796</v>
      </c>
      <c r="B821" t="s">
        <v>808</v>
      </c>
      <c r="C821" s="27">
        <v>75021.969696969696</v>
      </c>
      <c r="D821">
        <v>2023</v>
      </c>
      <c r="E821">
        <v>0.228030303030303</v>
      </c>
      <c r="F821">
        <v>20</v>
      </c>
      <c r="G821">
        <v>1478554.7404803401</v>
      </c>
      <c r="H821" s="73">
        <f t="shared" si="36"/>
        <v>5.5183212198601863</v>
      </c>
      <c r="I821" t="str">
        <f t="shared" si="37"/>
        <v/>
      </c>
      <c r="J821" t="str">
        <f t="shared" si="38"/>
        <v/>
      </c>
    </row>
    <row r="822" spans="1:10" x14ac:dyDescent="0.25">
      <c r="A822" t="s">
        <v>796</v>
      </c>
      <c r="B822" t="s">
        <v>807</v>
      </c>
      <c r="C822" s="27">
        <v>575625.37845894997</v>
      </c>
      <c r="D822">
        <v>2023</v>
      </c>
      <c r="E822">
        <v>1.74962121212121</v>
      </c>
      <c r="F822">
        <v>299</v>
      </c>
      <c r="G822">
        <v>8744818.5565151107</v>
      </c>
      <c r="H822" s="73">
        <f t="shared" si="36"/>
        <v>5.3292619799652305</v>
      </c>
      <c r="I822" t="str">
        <f t="shared" si="37"/>
        <v/>
      </c>
      <c r="J822" t="str">
        <f t="shared" si="38"/>
        <v/>
      </c>
    </row>
    <row r="823" spans="1:10" x14ac:dyDescent="0.25">
      <c r="A823" t="s">
        <v>796</v>
      </c>
      <c r="B823" t="s">
        <v>809</v>
      </c>
      <c r="C823" s="27">
        <v>51593.181818181802</v>
      </c>
      <c r="D823">
        <v>2023</v>
      </c>
      <c r="E823">
        <v>0.156818181818181</v>
      </c>
      <c r="F823">
        <v>81</v>
      </c>
      <c r="G823">
        <v>980782.42276953498</v>
      </c>
      <c r="H823" s="73">
        <f t="shared" si="36"/>
        <v>5.3227784892827303</v>
      </c>
      <c r="I823" t="str">
        <f t="shared" si="37"/>
        <v/>
      </c>
      <c r="J823" t="str">
        <f t="shared" si="38"/>
        <v/>
      </c>
    </row>
    <row r="824" spans="1:10" x14ac:dyDescent="0.25">
      <c r="A824" t="s">
        <v>796</v>
      </c>
      <c r="B824" t="s">
        <v>810</v>
      </c>
      <c r="C824" s="27">
        <v>51780.113636363603</v>
      </c>
      <c r="D824">
        <v>2023</v>
      </c>
      <c r="E824">
        <v>0.15738636363636299</v>
      </c>
      <c r="F824">
        <v>31</v>
      </c>
      <c r="G824">
        <v>956736.36433217803</v>
      </c>
      <c r="H824" s="73">
        <f t="shared" si="36"/>
        <v>5.1735340693590581</v>
      </c>
      <c r="I824" t="str">
        <f t="shared" si="37"/>
        <v/>
      </c>
      <c r="J824" t="str">
        <f t="shared" si="38"/>
        <v/>
      </c>
    </row>
    <row r="825" spans="1:10" x14ac:dyDescent="0.25">
      <c r="A825" t="s">
        <v>796</v>
      </c>
      <c r="B825" t="s">
        <v>814</v>
      </c>
      <c r="C825" s="27">
        <v>68479.356060606093</v>
      </c>
      <c r="D825">
        <v>2023</v>
      </c>
      <c r="E825">
        <v>0.20814393939393899</v>
      </c>
      <c r="F825">
        <v>48</v>
      </c>
      <c r="G825">
        <v>1186682.0178074799</v>
      </c>
      <c r="H825" s="73">
        <f t="shared" si="36"/>
        <v>4.8521333157985111</v>
      </c>
      <c r="I825" t="str">
        <f t="shared" si="37"/>
        <v/>
      </c>
      <c r="J825" t="str">
        <f t="shared" si="38"/>
        <v/>
      </c>
    </row>
    <row r="826" spans="1:10" x14ac:dyDescent="0.25">
      <c r="A826" t="s">
        <v>796</v>
      </c>
      <c r="B826" t="s">
        <v>815</v>
      </c>
      <c r="C826" s="27">
        <v>193661.363636364</v>
      </c>
      <c r="D826">
        <v>2023</v>
      </c>
      <c r="E826">
        <v>0.58863636363636296</v>
      </c>
      <c r="F826">
        <v>142</v>
      </c>
      <c r="G826">
        <v>3315055.2290896801</v>
      </c>
      <c r="H826" s="73">
        <f t="shared" si="36"/>
        <v>4.7929821762900175</v>
      </c>
      <c r="I826" t="str">
        <f t="shared" si="37"/>
        <v/>
      </c>
      <c r="J826" t="str">
        <f t="shared" si="38"/>
        <v/>
      </c>
    </row>
    <row r="827" spans="1:10" x14ac:dyDescent="0.25">
      <c r="A827" t="s">
        <v>796</v>
      </c>
      <c r="B827" t="s">
        <v>811</v>
      </c>
      <c r="C827" s="27">
        <v>227620.643809325</v>
      </c>
      <c r="D827">
        <v>2023</v>
      </c>
      <c r="E827">
        <v>0.69185606060605997</v>
      </c>
      <c r="F827">
        <v>83</v>
      </c>
      <c r="G827">
        <v>3089219.0983082401</v>
      </c>
      <c r="H827" s="73">
        <f t="shared" si="36"/>
        <v>4.7609460927016416</v>
      </c>
      <c r="I827" t="str">
        <f t="shared" si="37"/>
        <v/>
      </c>
      <c r="J827" t="str">
        <f t="shared" si="38"/>
        <v/>
      </c>
    </row>
    <row r="828" spans="1:10" x14ac:dyDescent="0.25">
      <c r="A828" t="s">
        <v>796</v>
      </c>
      <c r="B828" t="s">
        <v>812</v>
      </c>
      <c r="C828" s="27">
        <v>320276.51496850001</v>
      </c>
      <c r="D828">
        <v>2023</v>
      </c>
      <c r="E828">
        <v>0.97348484848484795</v>
      </c>
      <c r="F828">
        <v>88</v>
      </c>
      <c r="G828">
        <v>4283351.8669562005</v>
      </c>
      <c r="H828" s="73">
        <f t="shared" si="36"/>
        <v>4.691533894639643</v>
      </c>
      <c r="I828" t="str">
        <f t="shared" si="37"/>
        <v/>
      </c>
      <c r="J828" t="str">
        <f t="shared" si="38"/>
        <v/>
      </c>
    </row>
    <row r="829" spans="1:10" x14ac:dyDescent="0.25">
      <c r="A829" t="s">
        <v>796</v>
      </c>
      <c r="B829" t="s">
        <v>813</v>
      </c>
      <c r="C829" s="27">
        <v>174905.87111217499</v>
      </c>
      <c r="D829">
        <v>2023</v>
      </c>
      <c r="E829">
        <v>0.53162878787878698</v>
      </c>
      <c r="F829">
        <v>140</v>
      </c>
      <c r="G829">
        <v>2303799.1823971099</v>
      </c>
      <c r="H829" s="73">
        <f t="shared" si="36"/>
        <v>4.6205793447946677</v>
      </c>
      <c r="I829" t="str">
        <f t="shared" si="37"/>
        <v/>
      </c>
      <c r="J829" t="str">
        <f t="shared" si="38"/>
        <v/>
      </c>
    </row>
    <row r="830" spans="1:10" x14ac:dyDescent="0.25">
      <c r="A830" t="s">
        <v>796</v>
      </c>
      <c r="B830" t="s">
        <v>820</v>
      </c>
      <c r="C830" s="27">
        <v>105554.16666666701</v>
      </c>
      <c r="D830">
        <v>2023</v>
      </c>
      <c r="E830">
        <v>0.32083333333333303</v>
      </c>
      <c r="F830">
        <v>92</v>
      </c>
      <c r="G830">
        <v>1695729.3021859699</v>
      </c>
      <c r="H830" s="73">
        <f t="shared" si="36"/>
        <v>4.4982042832233482</v>
      </c>
      <c r="I830" t="str">
        <f t="shared" si="37"/>
        <v/>
      </c>
      <c r="J830" t="str">
        <f t="shared" si="38"/>
        <v/>
      </c>
    </row>
    <row r="831" spans="1:10" x14ac:dyDescent="0.25">
      <c r="A831" t="s">
        <v>796</v>
      </c>
      <c r="B831" t="s">
        <v>816</v>
      </c>
      <c r="C831" s="27">
        <v>382462.49978145002</v>
      </c>
      <c r="D831">
        <v>2023</v>
      </c>
      <c r="E831">
        <v>1.1625000000000001</v>
      </c>
      <c r="F831">
        <v>106</v>
      </c>
      <c r="G831">
        <v>4887963.91055129</v>
      </c>
      <c r="H831" s="73">
        <f t="shared" si="36"/>
        <v>4.4832745136877126</v>
      </c>
      <c r="I831" t="str">
        <f t="shared" si="37"/>
        <v/>
      </c>
      <c r="J831" t="str">
        <f t="shared" si="38"/>
        <v/>
      </c>
    </row>
    <row r="832" spans="1:10" x14ac:dyDescent="0.25">
      <c r="A832" t="s">
        <v>796</v>
      </c>
      <c r="B832" t="s">
        <v>817</v>
      </c>
      <c r="C832" s="27">
        <v>197213.068069125</v>
      </c>
      <c r="D832">
        <v>2023</v>
      </c>
      <c r="E832">
        <v>0.59943181818181801</v>
      </c>
      <c r="F832">
        <v>73</v>
      </c>
      <c r="G832">
        <v>2519621.1541514699</v>
      </c>
      <c r="H832" s="73">
        <f t="shared" si="36"/>
        <v>4.4818338951985615</v>
      </c>
      <c r="I832" t="str">
        <f t="shared" si="37"/>
        <v/>
      </c>
      <c r="J832" t="str">
        <f t="shared" si="38"/>
        <v/>
      </c>
    </row>
    <row r="833" spans="1:10" x14ac:dyDescent="0.25">
      <c r="A833" t="s">
        <v>796</v>
      </c>
      <c r="B833" t="s">
        <v>818</v>
      </c>
      <c r="C833" s="27">
        <v>631891.85569952498</v>
      </c>
      <c r="D833">
        <v>2023</v>
      </c>
      <c r="E833">
        <v>1.9206439393939301</v>
      </c>
      <c r="F833">
        <v>122</v>
      </c>
      <c r="G833">
        <v>8049252.1204905799</v>
      </c>
      <c r="H833" s="73">
        <f t="shared" si="36"/>
        <v>4.4685741940674353</v>
      </c>
      <c r="I833" t="str">
        <f t="shared" si="37"/>
        <v/>
      </c>
      <c r="J833" t="str">
        <f t="shared" si="38"/>
        <v/>
      </c>
    </row>
    <row r="834" spans="1:10" x14ac:dyDescent="0.25">
      <c r="A834" t="s">
        <v>796</v>
      </c>
      <c r="B834" t="s">
        <v>819</v>
      </c>
      <c r="C834" s="27">
        <v>282578.59832337499</v>
      </c>
      <c r="D834">
        <v>2023</v>
      </c>
      <c r="E834">
        <v>0.85890151515151503</v>
      </c>
      <c r="F834">
        <v>105</v>
      </c>
      <c r="G834">
        <v>3549571.3540084902</v>
      </c>
      <c r="H834" s="73">
        <f t="shared" ref="H834:H897" si="39">G834/SUMIFS(C:C,B:B,B834)</f>
        <v>4.4064905657964806</v>
      </c>
      <c r="I834" t="str">
        <f t="shared" ref="I834:I897" si="40">IF(A834="Construction",SUMIFS(D:D,A:A,"Engineering",B:B,B834),"")</f>
        <v/>
      </c>
      <c r="J834" t="str">
        <f t="shared" si="38"/>
        <v/>
      </c>
    </row>
    <row r="835" spans="1:10" x14ac:dyDescent="0.25">
      <c r="A835" t="s">
        <v>796</v>
      </c>
      <c r="B835" t="s">
        <v>821</v>
      </c>
      <c r="C835" s="27">
        <v>348752.46192192502</v>
      </c>
      <c r="D835">
        <v>2023</v>
      </c>
      <c r="E835">
        <v>1.0600378787878699</v>
      </c>
      <c r="F835">
        <v>125</v>
      </c>
      <c r="G835">
        <v>4159286.2503679302</v>
      </c>
      <c r="H835" s="73">
        <f t="shared" si="39"/>
        <v>4.1836729651946127</v>
      </c>
      <c r="I835" t="str">
        <f t="shared" si="40"/>
        <v/>
      </c>
      <c r="J835" t="str">
        <f t="shared" ref="J835:J898" si="41">IF(AND(I835&lt;&gt;"",I835&lt;&gt;3000,I835&lt;&gt;0),D835-I835,"")</f>
        <v/>
      </c>
    </row>
    <row r="836" spans="1:10" x14ac:dyDescent="0.25">
      <c r="A836" t="s">
        <v>796</v>
      </c>
      <c r="B836" t="s">
        <v>823</v>
      </c>
      <c r="C836" s="27">
        <v>89416</v>
      </c>
      <c r="D836">
        <v>2023</v>
      </c>
      <c r="E836">
        <v>0.27178030303030298</v>
      </c>
      <c r="F836">
        <v>161</v>
      </c>
      <c r="G836">
        <v>1334039.3199978401</v>
      </c>
      <c r="H836" s="73">
        <f t="shared" si="39"/>
        <v>4.1774609990044187</v>
      </c>
      <c r="I836" t="str">
        <f t="shared" si="40"/>
        <v/>
      </c>
      <c r="J836" t="str">
        <f t="shared" si="41"/>
        <v/>
      </c>
    </row>
    <row r="837" spans="1:10" x14ac:dyDescent="0.25">
      <c r="A837" t="s">
        <v>796</v>
      </c>
      <c r="B837" t="s">
        <v>822</v>
      </c>
      <c r="C837" s="27">
        <v>144498.29537197499</v>
      </c>
      <c r="D837">
        <v>2023</v>
      </c>
      <c r="E837">
        <v>0.43920454545454501</v>
      </c>
      <c r="F837">
        <v>48</v>
      </c>
      <c r="G837">
        <v>1691163.6751514501</v>
      </c>
      <c r="H837" s="73">
        <f t="shared" si="39"/>
        <v>4.1056234789641453</v>
      </c>
      <c r="I837" t="str">
        <f t="shared" si="40"/>
        <v/>
      </c>
      <c r="J837" t="str">
        <f t="shared" si="41"/>
        <v/>
      </c>
    </row>
    <row r="838" spans="1:10" x14ac:dyDescent="0.25">
      <c r="A838" t="s">
        <v>796</v>
      </c>
      <c r="B838" t="s">
        <v>825</v>
      </c>
      <c r="C838" s="27">
        <v>96706.060606060593</v>
      </c>
      <c r="D838">
        <v>2023</v>
      </c>
      <c r="E838">
        <v>0.293939393939393</v>
      </c>
      <c r="F838">
        <v>52</v>
      </c>
      <c r="G838">
        <v>1414732.1798835699</v>
      </c>
      <c r="H838" s="73">
        <f t="shared" si="39"/>
        <v>4.0961756469539674</v>
      </c>
      <c r="I838" t="str">
        <f t="shared" si="40"/>
        <v/>
      </c>
      <c r="J838" t="str">
        <f t="shared" si="41"/>
        <v/>
      </c>
    </row>
    <row r="839" spans="1:10" x14ac:dyDescent="0.25">
      <c r="A839" t="s">
        <v>796</v>
      </c>
      <c r="B839" t="s">
        <v>827</v>
      </c>
      <c r="C839" s="27">
        <v>134466.28787878799</v>
      </c>
      <c r="D839">
        <v>2023</v>
      </c>
      <c r="E839">
        <v>0.40871212121212103</v>
      </c>
      <c r="F839">
        <v>17</v>
      </c>
      <c r="G839">
        <v>1931994.19184319</v>
      </c>
      <c r="H839" s="73">
        <f t="shared" si="39"/>
        <v>4.0230037004050452</v>
      </c>
      <c r="I839" t="str">
        <f t="shared" si="40"/>
        <v/>
      </c>
      <c r="J839" t="str">
        <f t="shared" si="41"/>
        <v/>
      </c>
    </row>
    <row r="840" spans="1:10" x14ac:dyDescent="0.25">
      <c r="A840" t="s">
        <v>796</v>
      </c>
      <c r="B840" t="s">
        <v>824</v>
      </c>
      <c r="C840" s="27">
        <v>408072.15885772498</v>
      </c>
      <c r="D840">
        <v>2023</v>
      </c>
      <c r="E840">
        <v>1.2403409090908999</v>
      </c>
      <c r="F840">
        <v>82</v>
      </c>
      <c r="G840">
        <v>4618436.88134705</v>
      </c>
      <c r="H840" s="73">
        <f t="shared" si="39"/>
        <v>3.9702170253449478</v>
      </c>
      <c r="I840" t="str">
        <f t="shared" si="40"/>
        <v/>
      </c>
      <c r="J840" t="str">
        <f t="shared" si="41"/>
        <v/>
      </c>
    </row>
    <row r="841" spans="1:10" x14ac:dyDescent="0.25">
      <c r="A841" t="s">
        <v>796</v>
      </c>
      <c r="B841" t="s">
        <v>826</v>
      </c>
      <c r="C841" s="27">
        <v>251236.36349280001</v>
      </c>
      <c r="D841">
        <v>2023</v>
      </c>
      <c r="E841">
        <v>0.763636363636363</v>
      </c>
      <c r="F841">
        <v>18</v>
      </c>
      <c r="G841">
        <v>2764586.1103721699</v>
      </c>
      <c r="H841" s="73">
        <f t="shared" si="39"/>
        <v>3.8601468217139052</v>
      </c>
      <c r="I841" t="str">
        <f t="shared" si="40"/>
        <v/>
      </c>
      <c r="J841" t="str">
        <f t="shared" si="41"/>
        <v/>
      </c>
    </row>
    <row r="842" spans="1:10" x14ac:dyDescent="0.25">
      <c r="A842" t="s">
        <v>796</v>
      </c>
      <c r="B842" t="s">
        <v>833</v>
      </c>
      <c r="C842" s="27">
        <v>20437.878787878799</v>
      </c>
      <c r="D842">
        <v>2023</v>
      </c>
      <c r="E842">
        <v>6.2121212121212098E-2</v>
      </c>
      <c r="F842">
        <v>89</v>
      </c>
      <c r="G842">
        <v>281271.70768854802</v>
      </c>
      <c r="H842" s="73">
        <f t="shared" si="39"/>
        <v>3.8534369916853515</v>
      </c>
      <c r="I842" t="str">
        <f t="shared" si="40"/>
        <v/>
      </c>
      <c r="J842" t="str">
        <f t="shared" si="41"/>
        <v/>
      </c>
    </row>
    <row r="843" spans="1:10" x14ac:dyDescent="0.25">
      <c r="A843" t="s">
        <v>796</v>
      </c>
      <c r="B843" t="s">
        <v>834</v>
      </c>
      <c r="C843" s="27">
        <v>61002.083333333299</v>
      </c>
      <c r="D843">
        <v>2023</v>
      </c>
      <c r="E843">
        <v>0.18541666666666601</v>
      </c>
      <c r="F843">
        <v>14</v>
      </c>
      <c r="G843">
        <v>835169.49285612395</v>
      </c>
      <c r="H843" s="73">
        <f t="shared" si="39"/>
        <v>3.8334339619501749</v>
      </c>
      <c r="I843" t="str">
        <f t="shared" si="40"/>
        <v/>
      </c>
      <c r="J843" t="str">
        <f t="shared" si="41"/>
        <v/>
      </c>
    </row>
    <row r="844" spans="1:10" x14ac:dyDescent="0.25">
      <c r="A844" t="s">
        <v>796</v>
      </c>
      <c r="B844" t="s">
        <v>828</v>
      </c>
      <c r="C844" s="27">
        <v>536307.386057175</v>
      </c>
      <c r="D844">
        <v>2023</v>
      </c>
      <c r="E844">
        <v>1.6301136363636299</v>
      </c>
      <c r="F844">
        <v>257</v>
      </c>
      <c r="G844">
        <v>5844777.2417560201</v>
      </c>
      <c r="H844" s="73">
        <f t="shared" si="39"/>
        <v>3.8230535919969708</v>
      </c>
      <c r="I844" t="str">
        <f t="shared" si="40"/>
        <v/>
      </c>
      <c r="J844" t="str">
        <f t="shared" si="41"/>
        <v/>
      </c>
    </row>
    <row r="845" spans="1:10" x14ac:dyDescent="0.25">
      <c r="A845" t="s">
        <v>796</v>
      </c>
      <c r="B845" t="s">
        <v>829</v>
      </c>
      <c r="C845" s="27">
        <v>485835.79517692502</v>
      </c>
      <c r="D845">
        <v>2023</v>
      </c>
      <c r="E845">
        <v>1.47670454545454</v>
      </c>
      <c r="F845">
        <v>162</v>
      </c>
      <c r="G845">
        <v>5259871.3959257603</v>
      </c>
      <c r="H845" s="73">
        <f t="shared" si="39"/>
        <v>3.797885057510638</v>
      </c>
      <c r="I845" t="str">
        <f t="shared" si="40"/>
        <v/>
      </c>
      <c r="J845" t="str">
        <f t="shared" si="41"/>
        <v/>
      </c>
    </row>
    <row r="846" spans="1:10" x14ac:dyDescent="0.25">
      <c r="A846" t="s">
        <v>796</v>
      </c>
      <c r="B846" t="s">
        <v>830</v>
      </c>
      <c r="C846" s="27">
        <v>116458.52266072499</v>
      </c>
      <c r="D846">
        <v>2023</v>
      </c>
      <c r="E846">
        <v>0.35397727272727197</v>
      </c>
      <c r="F846">
        <v>132</v>
      </c>
      <c r="G846">
        <v>1250442.47487133</v>
      </c>
      <c r="H846" s="73">
        <f t="shared" si="39"/>
        <v>3.766592533189832</v>
      </c>
      <c r="I846" t="str">
        <f t="shared" si="40"/>
        <v/>
      </c>
      <c r="J846" t="str">
        <f t="shared" si="41"/>
        <v/>
      </c>
    </row>
    <row r="847" spans="1:10" x14ac:dyDescent="0.25">
      <c r="A847" t="s">
        <v>796</v>
      </c>
      <c r="B847" t="s">
        <v>831</v>
      </c>
      <c r="C847" s="27">
        <v>472189.77245744999</v>
      </c>
      <c r="D847">
        <v>2023</v>
      </c>
      <c r="E847">
        <v>1.4352272727272699</v>
      </c>
      <c r="F847">
        <v>232</v>
      </c>
      <c r="G847">
        <v>5069587.0653977804</v>
      </c>
      <c r="H847" s="73">
        <f t="shared" si="39"/>
        <v>3.7662765855289706</v>
      </c>
      <c r="I847" t="str">
        <f t="shared" si="40"/>
        <v/>
      </c>
      <c r="J847" t="str">
        <f t="shared" si="41"/>
        <v/>
      </c>
    </row>
    <row r="848" spans="1:10" x14ac:dyDescent="0.25">
      <c r="A848" t="s">
        <v>796</v>
      </c>
      <c r="B848" t="s">
        <v>832</v>
      </c>
      <c r="C848" s="27">
        <v>541915.34059942502</v>
      </c>
      <c r="D848">
        <v>2023</v>
      </c>
      <c r="E848">
        <v>1.6471590909090901</v>
      </c>
      <c r="F848">
        <v>59</v>
      </c>
      <c r="G848">
        <v>5690039.6107477704</v>
      </c>
      <c r="H848" s="73">
        <f t="shared" si="39"/>
        <v>3.6833250347137012</v>
      </c>
      <c r="I848" t="str">
        <f t="shared" si="40"/>
        <v/>
      </c>
      <c r="J848" t="str">
        <f t="shared" si="41"/>
        <v/>
      </c>
    </row>
    <row r="849" spans="1:10" x14ac:dyDescent="0.25">
      <c r="A849" t="s">
        <v>796</v>
      </c>
      <c r="B849" t="s">
        <v>841</v>
      </c>
      <c r="C849" s="27">
        <v>43243.560606060601</v>
      </c>
      <c r="D849">
        <v>2023</v>
      </c>
      <c r="E849">
        <v>0.131439393939393</v>
      </c>
      <c r="F849">
        <v>14</v>
      </c>
      <c r="G849">
        <v>564010.06013622496</v>
      </c>
      <c r="H849" s="73">
        <f t="shared" si="39"/>
        <v>3.65193833775127</v>
      </c>
      <c r="I849" t="str">
        <f t="shared" si="40"/>
        <v/>
      </c>
      <c r="J849" t="str">
        <f t="shared" si="41"/>
        <v/>
      </c>
    </row>
    <row r="850" spans="1:10" x14ac:dyDescent="0.25">
      <c r="A850" t="s">
        <v>796</v>
      </c>
      <c r="B850" t="s">
        <v>835</v>
      </c>
      <c r="C850" s="27">
        <v>176214.39383869999</v>
      </c>
      <c r="D850">
        <v>2023</v>
      </c>
      <c r="E850">
        <v>0.53560606060605997</v>
      </c>
      <c r="F850">
        <v>94</v>
      </c>
      <c r="G850">
        <v>1830409.4944311799</v>
      </c>
      <c r="H850" s="73">
        <f t="shared" si="39"/>
        <v>3.6438717230307498</v>
      </c>
      <c r="I850" t="str">
        <f t="shared" si="40"/>
        <v/>
      </c>
      <c r="J850" t="str">
        <f t="shared" si="41"/>
        <v/>
      </c>
    </row>
    <row r="851" spans="1:10" x14ac:dyDescent="0.25">
      <c r="A851" t="s">
        <v>796</v>
      </c>
      <c r="B851" t="s">
        <v>836</v>
      </c>
      <c r="C851" s="27">
        <v>546277.083021175</v>
      </c>
      <c r="D851">
        <v>2023</v>
      </c>
      <c r="E851">
        <v>1.66041666666666</v>
      </c>
      <c r="F851">
        <v>222</v>
      </c>
      <c r="G851">
        <v>5673260.2928664796</v>
      </c>
      <c r="H851" s="73">
        <f t="shared" si="39"/>
        <v>3.6431405668258265</v>
      </c>
      <c r="I851" t="str">
        <f t="shared" si="40"/>
        <v/>
      </c>
      <c r="J851" t="str">
        <f t="shared" si="41"/>
        <v/>
      </c>
    </row>
    <row r="852" spans="1:10" x14ac:dyDescent="0.25">
      <c r="A852" t="s">
        <v>796</v>
      </c>
      <c r="B852" t="s">
        <v>842</v>
      </c>
      <c r="C852" s="27">
        <v>72031.060606060593</v>
      </c>
      <c r="D852">
        <v>2023</v>
      </c>
      <c r="E852">
        <v>0.21893939393939299</v>
      </c>
      <c r="F852">
        <v>62</v>
      </c>
      <c r="G852">
        <v>932382.48658589902</v>
      </c>
      <c r="H852" s="73">
        <f t="shared" si="39"/>
        <v>3.6243683495351187</v>
      </c>
      <c r="I852" t="str">
        <f t="shared" si="40"/>
        <v/>
      </c>
      <c r="J852" t="str">
        <f t="shared" si="41"/>
        <v/>
      </c>
    </row>
    <row r="853" spans="1:10" x14ac:dyDescent="0.25">
      <c r="A853" t="s">
        <v>796</v>
      </c>
      <c r="B853" t="s">
        <v>837</v>
      </c>
      <c r="C853" s="27">
        <v>184314.77262194999</v>
      </c>
      <c r="D853">
        <v>2023</v>
      </c>
      <c r="E853">
        <v>0.56022727272727202</v>
      </c>
      <c r="F853">
        <v>59</v>
      </c>
      <c r="G853">
        <v>1873949.7503515801</v>
      </c>
      <c r="H853" s="73">
        <f t="shared" si="39"/>
        <v>3.5665966449695063</v>
      </c>
      <c r="I853" t="str">
        <f t="shared" si="40"/>
        <v/>
      </c>
      <c r="J853" t="str">
        <f t="shared" si="41"/>
        <v/>
      </c>
    </row>
    <row r="854" spans="1:10" x14ac:dyDescent="0.25">
      <c r="A854" t="s">
        <v>796</v>
      </c>
      <c r="B854" t="s">
        <v>838</v>
      </c>
      <c r="C854" s="27">
        <v>155464.96203237501</v>
      </c>
      <c r="D854">
        <v>2023</v>
      </c>
      <c r="E854">
        <v>0.47253787878787801</v>
      </c>
      <c r="F854">
        <v>56</v>
      </c>
      <c r="G854">
        <v>1574408.23383277</v>
      </c>
      <c r="H854" s="73">
        <f t="shared" si="39"/>
        <v>3.5525567773362585</v>
      </c>
      <c r="I854" t="str">
        <f t="shared" si="40"/>
        <v/>
      </c>
      <c r="J854" t="str">
        <f t="shared" si="41"/>
        <v/>
      </c>
    </row>
    <row r="855" spans="1:10" x14ac:dyDescent="0.25">
      <c r="A855" t="s">
        <v>796</v>
      </c>
      <c r="B855" t="s">
        <v>846</v>
      </c>
      <c r="C855" s="27">
        <v>14331.439393939399</v>
      </c>
      <c r="D855">
        <v>2023</v>
      </c>
      <c r="E855">
        <v>4.3560606060606001E-2</v>
      </c>
      <c r="F855">
        <v>9</v>
      </c>
      <c r="G855">
        <v>180702.520180847</v>
      </c>
      <c r="H855" s="73">
        <f t="shared" si="39"/>
        <v>3.5304692194444871</v>
      </c>
      <c r="I855" t="str">
        <f t="shared" si="40"/>
        <v/>
      </c>
      <c r="J855" t="str">
        <f t="shared" si="41"/>
        <v/>
      </c>
    </row>
    <row r="856" spans="1:10" x14ac:dyDescent="0.25">
      <c r="A856" t="s">
        <v>796</v>
      </c>
      <c r="B856" t="s">
        <v>839</v>
      </c>
      <c r="C856" s="27">
        <v>149607.76506602499</v>
      </c>
      <c r="D856">
        <v>2023</v>
      </c>
      <c r="E856">
        <v>0.45473484848484802</v>
      </c>
      <c r="F856">
        <v>58</v>
      </c>
      <c r="G856">
        <v>1491007.9782201301</v>
      </c>
      <c r="H856" s="73">
        <f t="shared" si="39"/>
        <v>3.4960853976795754</v>
      </c>
      <c r="I856" t="str">
        <f t="shared" si="40"/>
        <v/>
      </c>
      <c r="J856" t="str">
        <f t="shared" si="41"/>
        <v/>
      </c>
    </row>
    <row r="857" spans="1:10" x14ac:dyDescent="0.25">
      <c r="A857" t="s">
        <v>796</v>
      </c>
      <c r="B857" t="s">
        <v>840</v>
      </c>
      <c r="C857" s="27">
        <v>151788.63627690001</v>
      </c>
      <c r="D857">
        <v>2023</v>
      </c>
      <c r="E857">
        <v>0.46136363636363598</v>
      </c>
      <c r="F857">
        <v>40</v>
      </c>
      <c r="G857">
        <v>1512687.7126495801</v>
      </c>
      <c r="H857" s="73">
        <f t="shared" si="39"/>
        <v>3.4959581126432684</v>
      </c>
      <c r="I857" t="str">
        <f t="shared" si="40"/>
        <v/>
      </c>
      <c r="J857" t="str">
        <f t="shared" si="41"/>
        <v/>
      </c>
    </row>
    <row r="858" spans="1:10" x14ac:dyDescent="0.25">
      <c r="A858" t="s">
        <v>796</v>
      </c>
      <c r="B858" t="s">
        <v>843</v>
      </c>
      <c r="C858" s="27">
        <v>381465.53008504998</v>
      </c>
      <c r="D858">
        <v>2023</v>
      </c>
      <c r="E858">
        <v>1.15946969696969</v>
      </c>
      <c r="F858">
        <v>104</v>
      </c>
      <c r="G858">
        <v>3744268.7002182701</v>
      </c>
      <c r="H858" s="73">
        <f t="shared" si="39"/>
        <v>3.4432448565562757</v>
      </c>
      <c r="I858" t="str">
        <f t="shared" si="40"/>
        <v/>
      </c>
      <c r="J858" t="str">
        <f t="shared" si="41"/>
        <v/>
      </c>
    </row>
    <row r="859" spans="1:10" x14ac:dyDescent="0.25">
      <c r="A859" t="s">
        <v>796</v>
      </c>
      <c r="B859" t="s">
        <v>844</v>
      </c>
      <c r="C859" s="27">
        <v>237465.71956127501</v>
      </c>
      <c r="D859">
        <v>2023</v>
      </c>
      <c r="E859">
        <v>0.72178030303030305</v>
      </c>
      <c r="F859">
        <v>34</v>
      </c>
      <c r="G859">
        <v>2324824.7961774599</v>
      </c>
      <c r="H859" s="73">
        <f t="shared" si="39"/>
        <v>3.4343575345860557</v>
      </c>
      <c r="I859" t="str">
        <f t="shared" si="40"/>
        <v/>
      </c>
      <c r="J859" t="str">
        <f t="shared" si="41"/>
        <v/>
      </c>
    </row>
    <row r="860" spans="1:10" x14ac:dyDescent="0.25">
      <c r="A860" t="s">
        <v>796</v>
      </c>
      <c r="B860" t="s">
        <v>845</v>
      </c>
      <c r="C860" s="27">
        <v>399224.05280217499</v>
      </c>
      <c r="D860">
        <v>2023</v>
      </c>
      <c r="E860">
        <v>1.2134469696969601</v>
      </c>
      <c r="F860">
        <v>157</v>
      </c>
      <c r="G860">
        <v>3889471.8157857498</v>
      </c>
      <c r="H860" s="73">
        <f t="shared" si="39"/>
        <v>3.4176700297608393</v>
      </c>
      <c r="I860" t="str">
        <f t="shared" si="40"/>
        <v/>
      </c>
      <c r="J860" t="str">
        <f t="shared" si="41"/>
        <v/>
      </c>
    </row>
    <row r="861" spans="1:10" x14ac:dyDescent="0.25">
      <c r="A861" t="s">
        <v>796</v>
      </c>
      <c r="B861" t="s">
        <v>847</v>
      </c>
      <c r="C861" s="27">
        <v>154218.749911875</v>
      </c>
      <c r="D861">
        <v>2023</v>
      </c>
      <c r="E861">
        <v>0.46875</v>
      </c>
      <c r="F861">
        <v>32</v>
      </c>
      <c r="G861">
        <v>1425638.5177617699</v>
      </c>
      <c r="H861" s="73">
        <f t="shared" si="39"/>
        <v>3.242861812086534</v>
      </c>
      <c r="I861" t="str">
        <f t="shared" si="40"/>
        <v/>
      </c>
      <c r="J861" t="str">
        <f t="shared" si="41"/>
        <v/>
      </c>
    </row>
    <row r="862" spans="1:10" x14ac:dyDescent="0.25">
      <c r="A862" t="s">
        <v>796</v>
      </c>
      <c r="B862" t="s">
        <v>848</v>
      </c>
      <c r="C862" s="27">
        <v>422278.97703142499</v>
      </c>
      <c r="D862">
        <v>2023</v>
      </c>
      <c r="E862">
        <v>1.2835227272727201</v>
      </c>
      <c r="F862">
        <v>182</v>
      </c>
      <c r="G862">
        <v>3883623.8595477901</v>
      </c>
      <c r="H862" s="73">
        <f t="shared" si="39"/>
        <v>3.2262194129034492</v>
      </c>
      <c r="I862" t="str">
        <f t="shared" si="40"/>
        <v/>
      </c>
      <c r="J862" t="str">
        <f t="shared" si="41"/>
        <v/>
      </c>
    </row>
    <row r="863" spans="1:10" x14ac:dyDescent="0.25">
      <c r="A863" t="s">
        <v>796</v>
      </c>
      <c r="B863" t="s">
        <v>854</v>
      </c>
      <c r="C863" s="27">
        <v>71034.090909090897</v>
      </c>
      <c r="D863">
        <v>2023</v>
      </c>
      <c r="E863">
        <v>0.21590909090909</v>
      </c>
      <c r="F863">
        <v>45</v>
      </c>
      <c r="G863">
        <v>804364.99859829503</v>
      </c>
      <c r="H863" s="73">
        <f t="shared" si="39"/>
        <v>3.1706212710705586</v>
      </c>
      <c r="I863" t="str">
        <f t="shared" si="40"/>
        <v/>
      </c>
      <c r="J863" t="str">
        <f t="shared" si="41"/>
        <v/>
      </c>
    </row>
    <row r="864" spans="1:10" x14ac:dyDescent="0.25">
      <c r="A864" t="s">
        <v>796</v>
      </c>
      <c r="B864" t="s">
        <v>855</v>
      </c>
      <c r="C864" s="27">
        <v>38570.265151515101</v>
      </c>
      <c r="D864">
        <v>2023</v>
      </c>
      <c r="E864">
        <v>0.117234848484848</v>
      </c>
      <c r="F864">
        <v>11</v>
      </c>
      <c r="G864">
        <v>434307.16879685799</v>
      </c>
      <c r="H864" s="73">
        <f t="shared" si="39"/>
        <v>3.1528434348433114</v>
      </c>
      <c r="I864" t="str">
        <f t="shared" si="40"/>
        <v/>
      </c>
      <c r="J864" t="str">
        <f t="shared" si="41"/>
        <v/>
      </c>
    </row>
    <row r="865" spans="1:10" x14ac:dyDescent="0.25">
      <c r="A865" t="s">
        <v>796</v>
      </c>
      <c r="B865" t="s">
        <v>849</v>
      </c>
      <c r="C865" s="27">
        <v>654199.05265647499</v>
      </c>
      <c r="D865">
        <v>2023</v>
      </c>
      <c r="E865">
        <v>1.98844696969696</v>
      </c>
      <c r="F865">
        <v>228</v>
      </c>
      <c r="G865">
        <v>5863475.3009815803</v>
      </c>
      <c r="H865" s="73">
        <f t="shared" si="39"/>
        <v>3.1441364801583869</v>
      </c>
      <c r="I865" t="str">
        <f t="shared" si="40"/>
        <v/>
      </c>
      <c r="J865" t="str">
        <f t="shared" si="41"/>
        <v/>
      </c>
    </row>
    <row r="866" spans="1:10" x14ac:dyDescent="0.25">
      <c r="A866" t="s">
        <v>796</v>
      </c>
      <c r="B866" t="s">
        <v>850</v>
      </c>
      <c r="C866" s="27">
        <v>109791.28781605</v>
      </c>
      <c r="D866">
        <v>2023</v>
      </c>
      <c r="E866">
        <v>0.33371212121212102</v>
      </c>
      <c r="F866">
        <v>34</v>
      </c>
      <c r="G866">
        <v>982865.74537155905</v>
      </c>
      <c r="H866" s="73">
        <f t="shared" si="39"/>
        <v>3.1403822971587525</v>
      </c>
      <c r="I866" t="str">
        <f t="shared" si="40"/>
        <v/>
      </c>
      <c r="J866" t="str">
        <f t="shared" si="41"/>
        <v/>
      </c>
    </row>
    <row r="867" spans="1:10" x14ac:dyDescent="0.25">
      <c r="A867" t="s">
        <v>796</v>
      </c>
      <c r="B867" t="s">
        <v>856</v>
      </c>
      <c r="C867" s="27">
        <v>13160</v>
      </c>
      <c r="D867">
        <v>2023</v>
      </c>
      <c r="E867">
        <v>2.27272727272727E-2</v>
      </c>
      <c r="F867">
        <v>129</v>
      </c>
      <c r="G867">
        <v>147489.185406417</v>
      </c>
      <c r="H867" s="73">
        <f t="shared" si="39"/>
        <v>3.1380677746046173</v>
      </c>
      <c r="I867" t="str">
        <f t="shared" si="40"/>
        <v/>
      </c>
      <c r="J867" t="str">
        <f t="shared" si="41"/>
        <v/>
      </c>
    </row>
    <row r="868" spans="1:10" x14ac:dyDescent="0.25">
      <c r="A868" t="s">
        <v>796</v>
      </c>
      <c r="B868" t="s">
        <v>859</v>
      </c>
      <c r="C868" s="27">
        <v>21497.159090909099</v>
      </c>
      <c r="D868">
        <v>2023</v>
      </c>
      <c r="E868">
        <v>6.5340909090909005E-2</v>
      </c>
      <c r="F868">
        <v>5</v>
      </c>
      <c r="G868">
        <v>238280.17197991401</v>
      </c>
      <c r="H868" s="73">
        <f t="shared" si="39"/>
        <v>3.103593729396108</v>
      </c>
      <c r="I868" t="str">
        <f t="shared" si="40"/>
        <v/>
      </c>
      <c r="J868" t="str">
        <f t="shared" si="41"/>
        <v/>
      </c>
    </row>
    <row r="869" spans="1:10" x14ac:dyDescent="0.25">
      <c r="A869" t="s">
        <v>796</v>
      </c>
      <c r="B869" t="s">
        <v>851</v>
      </c>
      <c r="C869" s="27">
        <v>866491.28738364996</v>
      </c>
      <c r="D869">
        <v>2023</v>
      </c>
      <c r="E869">
        <v>2.6337121212121199</v>
      </c>
      <c r="F869">
        <v>296</v>
      </c>
      <c r="G869">
        <v>7620142.2613364402</v>
      </c>
      <c r="H869" s="73">
        <f t="shared" si="39"/>
        <v>3.0849993683696395</v>
      </c>
      <c r="I869" t="str">
        <f t="shared" si="40"/>
        <v/>
      </c>
      <c r="J869" t="str">
        <f t="shared" si="41"/>
        <v/>
      </c>
    </row>
    <row r="870" spans="1:10" x14ac:dyDescent="0.25">
      <c r="A870" t="s">
        <v>796</v>
      </c>
      <c r="B870" t="s">
        <v>862</v>
      </c>
      <c r="C870" s="27">
        <v>75084.280303030304</v>
      </c>
      <c r="D870">
        <v>2023</v>
      </c>
      <c r="E870">
        <v>0.22821969696969599</v>
      </c>
      <c r="F870">
        <v>25</v>
      </c>
      <c r="G870">
        <v>818815.55635194201</v>
      </c>
      <c r="H870" s="73">
        <f t="shared" si="39"/>
        <v>3.0534801006715022</v>
      </c>
      <c r="I870" t="str">
        <f t="shared" si="40"/>
        <v/>
      </c>
      <c r="J870" t="str">
        <f t="shared" si="41"/>
        <v/>
      </c>
    </row>
    <row r="871" spans="1:10" x14ac:dyDescent="0.25">
      <c r="A871" t="s">
        <v>796</v>
      </c>
      <c r="B871" t="s">
        <v>852</v>
      </c>
      <c r="C871" s="27">
        <v>170357.19687235</v>
      </c>
      <c r="D871">
        <v>2023</v>
      </c>
      <c r="E871">
        <v>0.51780303030302999</v>
      </c>
      <c r="F871">
        <v>45</v>
      </c>
      <c r="G871">
        <v>1477804.6916271099</v>
      </c>
      <c r="H871" s="73">
        <f t="shared" si="39"/>
        <v>3.0430756991847678</v>
      </c>
      <c r="I871" t="str">
        <f t="shared" si="40"/>
        <v/>
      </c>
      <c r="J871" t="str">
        <f t="shared" si="41"/>
        <v/>
      </c>
    </row>
    <row r="872" spans="1:10" x14ac:dyDescent="0.25">
      <c r="A872" t="s">
        <v>796</v>
      </c>
      <c r="B872" t="s">
        <v>853</v>
      </c>
      <c r="C872" s="27">
        <v>194159.84837389999</v>
      </c>
      <c r="D872">
        <v>2023</v>
      </c>
      <c r="E872">
        <v>0.59015151515151498</v>
      </c>
      <c r="F872">
        <v>58</v>
      </c>
      <c r="G872">
        <v>1684249.8185729799</v>
      </c>
      <c r="H872" s="73">
        <f t="shared" si="39"/>
        <v>3.043009340552286</v>
      </c>
      <c r="I872" t="str">
        <f t="shared" si="40"/>
        <v/>
      </c>
      <c r="J872" t="str">
        <f t="shared" si="41"/>
        <v/>
      </c>
    </row>
    <row r="873" spans="1:10" x14ac:dyDescent="0.25">
      <c r="A873" t="s">
        <v>796</v>
      </c>
      <c r="B873" t="s">
        <v>857</v>
      </c>
      <c r="C873" s="27">
        <v>198521.59079565</v>
      </c>
      <c r="D873">
        <v>2023</v>
      </c>
      <c r="E873">
        <v>0.60340909090909001</v>
      </c>
      <c r="F873">
        <v>52</v>
      </c>
      <c r="G873">
        <v>1679501.7221831901</v>
      </c>
      <c r="H873" s="73">
        <f t="shared" si="39"/>
        <v>2.9677608897194205</v>
      </c>
      <c r="I873" t="str">
        <f t="shared" si="40"/>
        <v/>
      </c>
      <c r="J873" t="str">
        <f t="shared" si="41"/>
        <v/>
      </c>
    </row>
    <row r="874" spans="1:10" x14ac:dyDescent="0.25">
      <c r="A874" t="s">
        <v>796</v>
      </c>
      <c r="B874" t="s">
        <v>858</v>
      </c>
      <c r="C874" s="27">
        <v>386138.825536925</v>
      </c>
      <c r="D874">
        <v>2023</v>
      </c>
      <c r="E874">
        <v>1.1736742424242399</v>
      </c>
      <c r="F874">
        <v>172</v>
      </c>
      <c r="G874">
        <v>3257709.0758801601</v>
      </c>
      <c r="H874" s="73">
        <f t="shared" si="39"/>
        <v>2.9595455383394684</v>
      </c>
      <c r="I874" t="str">
        <f t="shared" si="40"/>
        <v/>
      </c>
      <c r="J874" t="str">
        <f t="shared" si="41"/>
        <v/>
      </c>
    </row>
    <row r="875" spans="1:10" x14ac:dyDescent="0.25">
      <c r="A875" t="s">
        <v>796</v>
      </c>
      <c r="B875" t="s">
        <v>860</v>
      </c>
      <c r="C875" s="27">
        <v>683173.48445810005</v>
      </c>
      <c r="D875">
        <v>2023</v>
      </c>
      <c r="E875">
        <v>2.0765151515151499</v>
      </c>
      <c r="F875">
        <v>416</v>
      </c>
      <c r="G875">
        <v>5722023.5519620599</v>
      </c>
      <c r="H875" s="73">
        <f t="shared" si="39"/>
        <v>2.9381559231059451</v>
      </c>
      <c r="I875" t="str">
        <f t="shared" si="40"/>
        <v/>
      </c>
      <c r="J875" t="str">
        <f t="shared" si="41"/>
        <v/>
      </c>
    </row>
    <row r="876" spans="1:10" x14ac:dyDescent="0.25">
      <c r="A876" t="s">
        <v>796</v>
      </c>
      <c r="B876" t="s">
        <v>865</v>
      </c>
      <c r="C876" s="27">
        <v>335355.681818182</v>
      </c>
      <c r="D876">
        <v>2023</v>
      </c>
      <c r="E876">
        <v>1.01931818181818</v>
      </c>
      <c r="F876">
        <v>47</v>
      </c>
      <c r="G876">
        <v>3490776.0804830599</v>
      </c>
      <c r="H876" s="73">
        <f t="shared" si="39"/>
        <v>2.9145690844897598</v>
      </c>
      <c r="I876" t="str">
        <f t="shared" si="40"/>
        <v/>
      </c>
      <c r="J876" t="str">
        <f t="shared" si="41"/>
        <v/>
      </c>
    </row>
    <row r="877" spans="1:10" x14ac:dyDescent="0.25">
      <c r="A877" t="s">
        <v>796</v>
      </c>
      <c r="B877" t="s">
        <v>861</v>
      </c>
      <c r="C877" s="27">
        <v>240394.31804444999</v>
      </c>
      <c r="D877">
        <v>2023</v>
      </c>
      <c r="E877">
        <v>0.73068181818181799</v>
      </c>
      <c r="F877">
        <v>48</v>
      </c>
      <c r="G877">
        <v>1996383.2103836101</v>
      </c>
      <c r="H877" s="73">
        <f t="shared" si="39"/>
        <v>2.9132376273888814</v>
      </c>
      <c r="I877" t="str">
        <f t="shared" si="40"/>
        <v/>
      </c>
      <c r="J877" t="str">
        <f t="shared" si="41"/>
        <v/>
      </c>
    </row>
    <row r="878" spans="1:10" x14ac:dyDescent="0.25">
      <c r="A878" t="s">
        <v>796</v>
      </c>
      <c r="B878" t="s">
        <v>867</v>
      </c>
      <c r="C878" s="27">
        <v>49474.621212121201</v>
      </c>
      <c r="D878">
        <v>2023</v>
      </c>
      <c r="E878">
        <v>0.150378787878787</v>
      </c>
      <c r="F878">
        <v>32</v>
      </c>
      <c r="G878">
        <v>511585.92350724299</v>
      </c>
      <c r="H878" s="73">
        <f t="shared" si="39"/>
        <v>2.8953037956141823</v>
      </c>
      <c r="I878" t="str">
        <f t="shared" si="40"/>
        <v/>
      </c>
      <c r="J878" t="str">
        <f t="shared" si="41"/>
        <v/>
      </c>
    </row>
    <row r="879" spans="1:10" x14ac:dyDescent="0.25">
      <c r="A879" t="s">
        <v>796</v>
      </c>
      <c r="B879" t="s">
        <v>863</v>
      </c>
      <c r="C879" s="27">
        <v>584037.31027232495</v>
      </c>
      <c r="D879">
        <v>2023</v>
      </c>
      <c r="E879">
        <v>1.7751893939393899</v>
      </c>
      <c r="F879">
        <v>222</v>
      </c>
      <c r="G879">
        <v>4817097.5291275</v>
      </c>
      <c r="H879" s="73">
        <f t="shared" si="39"/>
        <v>2.8933505019496195</v>
      </c>
      <c r="I879" t="str">
        <f t="shared" si="40"/>
        <v/>
      </c>
      <c r="J879" t="str">
        <f t="shared" si="41"/>
        <v/>
      </c>
    </row>
    <row r="880" spans="1:10" x14ac:dyDescent="0.25">
      <c r="A880" t="s">
        <v>796</v>
      </c>
      <c r="B880" t="s">
        <v>864</v>
      </c>
      <c r="C880" s="27">
        <v>624165.34055242501</v>
      </c>
      <c r="D880">
        <v>2023</v>
      </c>
      <c r="E880">
        <v>1.8971590909090901</v>
      </c>
      <c r="F880">
        <v>387</v>
      </c>
      <c r="G880">
        <v>5108712.0334848603</v>
      </c>
      <c r="H880" s="73">
        <f t="shared" si="39"/>
        <v>2.8712299439705746</v>
      </c>
      <c r="I880" t="str">
        <f t="shared" si="40"/>
        <v/>
      </c>
      <c r="J880" t="str">
        <f t="shared" si="41"/>
        <v/>
      </c>
    </row>
    <row r="881" spans="1:10" x14ac:dyDescent="0.25">
      <c r="A881" t="s">
        <v>796</v>
      </c>
      <c r="B881" t="s">
        <v>868</v>
      </c>
      <c r="C881" s="27">
        <v>111847.537878788</v>
      </c>
      <c r="D881">
        <v>2023</v>
      </c>
      <c r="E881">
        <v>0.33996212121212099</v>
      </c>
      <c r="F881">
        <v>41</v>
      </c>
      <c r="G881">
        <v>1141201.45086659</v>
      </c>
      <c r="H881" s="73">
        <f t="shared" si="39"/>
        <v>2.8568926263619279</v>
      </c>
      <c r="I881" t="str">
        <f t="shared" si="40"/>
        <v/>
      </c>
      <c r="J881" t="str">
        <f t="shared" si="41"/>
        <v/>
      </c>
    </row>
    <row r="882" spans="1:10" x14ac:dyDescent="0.25">
      <c r="A882" t="s">
        <v>796</v>
      </c>
      <c r="B882" t="s">
        <v>869</v>
      </c>
      <c r="C882" s="27">
        <v>71532.575757575803</v>
      </c>
      <c r="D882">
        <v>2023</v>
      </c>
      <c r="E882">
        <v>0.21742424242424199</v>
      </c>
      <c r="F882">
        <v>45</v>
      </c>
      <c r="G882">
        <v>718178.43092892703</v>
      </c>
      <c r="H882" s="73">
        <f t="shared" si="39"/>
        <v>2.8111662208501262</v>
      </c>
      <c r="I882" t="str">
        <f t="shared" si="40"/>
        <v/>
      </c>
      <c r="J882" t="str">
        <f t="shared" si="41"/>
        <v/>
      </c>
    </row>
    <row r="883" spans="1:10" x14ac:dyDescent="0.25">
      <c r="A883" t="s">
        <v>796</v>
      </c>
      <c r="B883" t="s">
        <v>866</v>
      </c>
      <c r="C883" s="27">
        <v>282703.21953542501</v>
      </c>
      <c r="D883">
        <v>2023</v>
      </c>
      <c r="E883">
        <v>0.85928030303030301</v>
      </c>
      <c r="F883">
        <v>304</v>
      </c>
      <c r="G883">
        <v>2223325.38793146</v>
      </c>
      <c r="H883" s="73">
        <f t="shared" si="39"/>
        <v>2.7588524443289453</v>
      </c>
      <c r="I883" t="str">
        <f t="shared" si="40"/>
        <v/>
      </c>
      <c r="J883" t="str">
        <f t="shared" si="41"/>
        <v/>
      </c>
    </row>
    <row r="884" spans="1:10" x14ac:dyDescent="0.25">
      <c r="A884" t="s">
        <v>796</v>
      </c>
      <c r="B884" t="s">
        <v>871</v>
      </c>
      <c r="C884" s="27">
        <v>42558.1439393939</v>
      </c>
      <c r="D884">
        <v>2023</v>
      </c>
      <c r="E884">
        <v>0.12935606060606</v>
      </c>
      <c r="F884">
        <v>47</v>
      </c>
      <c r="G884">
        <v>414591.69676477101</v>
      </c>
      <c r="H884" s="73">
        <f t="shared" si="39"/>
        <v>2.7276959084364916</v>
      </c>
      <c r="I884" t="str">
        <f t="shared" si="40"/>
        <v/>
      </c>
      <c r="J884" t="str">
        <f t="shared" si="41"/>
        <v/>
      </c>
    </row>
    <row r="885" spans="1:10" x14ac:dyDescent="0.25">
      <c r="A885" t="s">
        <v>796</v>
      </c>
      <c r="B885" t="s">
        <v>873</v>
      </c>
      <c r="C885" s="27">
        <v>233851.704545455</v>
      </c>
      <c r="D885">
        <v>2023</v>
      </c>
      <c r="E885">
        <v>0.71079545454545401</v>
      </c>
      <c r="F885">
        <v>73</v>
      </c>
      <c r="G885">
        <v>2264522.7391736899</v>
      </c>
      <c r="H885" s="73">
        <f t="shared" si="39"/>
        <v>2.7114036572925113</v>
      </c>
      <c r="I885" t="str">
        <f t="shared" si="40"/>
        <v/>
      </c>
      <c r="J885" t="str">
        <f t="shared" si="41"/>
        <v/>
      </c>
    </row>
    <row r="886" spans="1:10" x14ac:dyDescent="0.25">
      <c r="A886" t="s">
        <v>796</v>
      </c>
      <c r="B886" t="s">
        <v>870</v>
      </c>
      <c r="C886" s="27">
        <v>494870.83305055002</v>
      </c>
      <c r="D886">
        <v>2023</v>
      </c>
      <c r="E886">
        <v>1.50416666666666</v>
      </c>
      <c r="F886">
        <v>322</v>
      </c>
      <c r="G886">
        <v>3737361.3827026198</v>
      </c>
      <c r="H886" s="73">
        <f t="shared" si="39"/>
        <v>2.6492896100482395</v>
      </c>
      <c r="I886" t="str">
        <f t="shared" si="40"/>
        <v/>
      </c>
      <c r="J886" t="str">
        <f t="shared" si="41"/>
        <v/>
      </c>
    </row>
    <row r="887" spans="1:10" x14ac:dyDescent="0.25">
      <c r="A887" t="s">
        <v>796</v>
      </c>
      <c r="B887" t="s">
        <v>877</v>
      </c>
      <c r="C887" s="27">
        <v>17135.416666666701</v>
      </c>
      <c r="D887">
        <v>2023</v>
      </c>
      <c r="E887">
        <v>5.2083333333333301E-2</v>
      </c>
      <c r="F887">
        <v>52</v>
      </c>
      <c r="G887">
        <v>161568.399920358</v>
      </c>
      <c r="H887" s="73">
        <f t="shared" si="39"/>
        <v>2.6400964072092528</v>
      </c>
      <c r="I887" t="str">
        <f t="shared" si="40"/>
        <v/>
      </c>
      <c r="J887" t="str">
        <f t="shared" si="41"/>
        <v/>
      </c>
    </row>
    <row r="888" spans="1:10" x14ac:dyDescent="0.25">
      <c r="A888" t="s">
        <v>796</v>
      </c>
      <c r="B888" t="s">
        <v>879</v>
      </c>
      <c r="C888" s="27">
        <v>28849.810606060601</v>
      </c>
      <c r="D888">
        <v>2023</v>
      </c>
      <c r="E888">
        <v>8.76893939393939E-2</v>
      </c>
      <c r="F888">
        <v>8</v>
      </c>
      <c r="G888">
        <v>271549.22947529098</v>
      </c>
      <c r="H888" s="73">
        <f t="shared" si="39"/>
        <v>2.6355037574183857</v>
      </c>
      <c r="I888" t="str">
        <f t="shared" si="40"/>
        <v/>
      </c>
      <c r="J888" t="str">
        <f t="shared" si="41"/>
        <v/>
      </c>
    </row>
    <row r="889" spans="1:10" x14ac:dyDescent="0.25">
      <c r="A889" t="s">
        <v>796</v>
      </c>
      <c r="B889" t="s">
        <v>880</v>
      </c>
      <c r="C889" s="27">
        <v>47169.128787878799</v>
      </c>
      <c r="D889">
        <v>2023</v>
      </c>
      <c r="E889">
        <v>0.14337121212121201</v>
      </c>
      <c r="F889">
        <v>16</v>
      </c>
      <c r="G889">
        <v>442728.82340953202</v>
      </c>
      <c r="H889" s="73">
        <f t="shared" si="39"/>
        <v>2.6280763232269995</v>
      </c>
      <c r="I889" t="str">
        <f t="shared" si="40"/>
        <v/>
      </c>
      <c r="J889" t="str">
        <f t="shared" si="41"/>
        <v/>
      </c>
    </row>
    <row r="890" spans="1:10" x14ac:dyDescent="0.25">
      <c r="A890" t="s">
        <v>796</v>
      </c>
      <c r="B890" t="s">
        <v>882</v>
      </c>
      <c r="C890" s="27">
        <v>86611.742424242402</v>
      </c>
      <c r="D890">
        <v>2023</v>
      </c>
      <c r="E890">
        <v>0.26325757575757502</v>
      </c>
      <c r="F890">
        <v>51</v>
      </c>
      <c r="G890">
        <v>800428.89415063395</v>
      </c>
      <c r="H890" s="73">
        <f t="shared" si="39"/>
        <v>2.5876409374653906</v>
      </c>
      <c r="I890" t="str">
        <f t="shared" si="40"/>
        <v/>
      </c>
      <c r="J890" t="str">
        <f t="shared" si="41"/>
        <v/>
      </c>
    </row>
    <row r="891" spans="1:10" x14ac:dyDescent="0.25">
      <c r="A891" t="s">
        <v>796</v>
      </c>
      <c r="B891" t="s">
        <v>872</v>
      </c>
      <c r="C891" s="27">
        <v>787606.06015599996</v>
      </c>
      <c r="D891">
        <v>2023</v>
      </c>
      <c r="E891">
        <v>2.39393939393939</v>
      </c>
      <c r="F891">
        <v>518</v>
      </c>
      <c r="G891">
        <v>5797009.8282794096</v>
      </c>
      <c r="H891" s="73">
        <f t="shared" si="39"/>
        <v>2.5819699764761186</v>
      </c>
      <c r="I891" t="str">
        <f t="shared" si="40"/>
        <v/>
      </c>
      <c r="J891" t="str">
        <f t="shared" si="41"/>
        <v/>
      </c>
    </row>
    <row r="892" spans="1:10" x14ac:dyDescent="0.25">
      <c r="A892" t="s">
        <v>796</v>
      </c>
      <c r="B892" t="s">
        <v>874</v>
      </c>
      <c r="C892" s="27">
        <v>377602.27251149999</v>
      </c>
      <c r="D892">
        <v>2023</v>
      </c>
      <c r="E892">
        <v>1.14772727272727</v>
      </c>
      <c r="F892">
        <v>6</v>
      </c>
      <c r="G892">
        <v>2777977.2585711498</v>
      </c>
      <c r="H892" s="73">
        <f t="shared" si="39"/>
        <v>2.5807758563930605</v>
      </c>
      <c r="I892" t="str">
        <f t="shared" si="40"/>
        <v/>
      </c>
      <c r="J892" t="str">
        <f t="shared" si="41"/>
        <v/>
      </c>
    </row>
    <row r="893" spans="1:10" x14ac:dyDescent="0.25">
      <c r="A893" t="s">
        <v>796</v>
      </c>
      <c r="B893" t="s">
        <v>883</v>
      </c>
      <c r="C893" s="27">
        <v>188801.136363636</v>
      </c>
      <c r="D893">
        <v>2023</v>
      </c>
      <c r="E893">
        <v>0.57386363636363602</v>
      </c>
      <c r="F893">
        <v>125</v>
      </c>
      <c r="G893">
        <v>1718041.7395866101</v>
      </c>
      <c r="H893" s="73">
        <f t="shared" si="39"/>
        <v>2.5479279222013371</v>
      </c>
      <c r="I893" t="str">
        <f t="shared" si="40"/>
        <v/>
      </c>
      <c r="J893" t="str">
        <f t="shared" si="41"/>
        <v/>
      </c>
    </row>
    <row r="894" spans="1:10" x14ac:dyDescent="0.25">
      <c r="A894" t="s">
        <v>796</v>
      </c>
      <c r="B894" t="s">
        <v>875</v>
      </c>
      <c r="C894" s="27">
        <v>144186.74234185001</v>
      </c>
      <c r="D894">
        <v>2023</v>
      </c>
      <c r="E894">
        <v>0.43825757575757501</v>
      </c>
      <c r="F894">
        <v>16</v>
      </c>
      <c r="G894">
        <v>1038743.00295657</v>
      </c>
      <c r="H894" s="73">
        <f t="shared" si="39"/>
        <v>2.5271963284000356</v>
      </c>
      <c r="I894" t="str">
        <f t="shared" si="40"/>
        <v/>
      </c>
      <c r="J894" t="str">
        <f t="shared" si="41"/>
        <v/>
      </c>
    </row>
    <row r="895" spans="1:10" x14ac:dyDescent="0.25">
      <c r="A895" t="s">
        <v>796</v>
      </c>
      <c r="B895" t="s">
        <v>876</v>
      </c>
      <c r="C895" s="27">
        <v>213102.27260550001</v>
      </c>
      <c r="D895">
        <v>2023</v>
      </c>
      <c r="E895">
        <v>0.64772727272727204</v>
      </c>
      <c r="F895">
        <v>48</v>
      </c>
      <c r="G895">
        <v>1533656.0769736599</v>
      </c>
      <c r="H895" s="73">
        <f t="shared" si="39"/>
        <v>2.5246204684049562</v>
      </c>
      <c r="I895" t="str">
        <f t="shared" si="40"/>
        <v/>
      </c>
      <c r="J895" t="str">
        <f t="shared" si="41"/>
        <v/>
      </c>
    </row>
    <row r="896" spans="1:10" x14ac:dyDescent="0.25">
      <c r="A896" t="s">
        <v>796</v>
      </c>
      <c r="B896" t="s">
        <v>885</v>
      </c>
      <c r="C896" s="27">
        <v>47605.303030303003</v>
      </c>
      <c r="D896">
        <v>2023</v>
      </c>
      <c r="E896">
        <v>0.14469696969696899</v>
      </c>
      <c r="F896">
        <v>220</v>
      </c>
      <c r="G896">
        <v>427330.02577808098</v>
      </c>
      <c r="H896" s="73">
        <f t="shared" si="39"/>
        <v>2.5134260177211458</v>
      </c>
      <c r="I896" t="str">
        <f t="shared" si="40"/>
        <v/>
      </c>
      <c r="J896" t="str">
        <f t="shared" si="41"/>
        <v/>
      </c>
    </row>
    <row r="897" spans="1:10" x14ac:dyDescent="0.25">
      <c r="A897" t="s">
        <v>796</v>
      </c>
      <c r="B897" t="s">
        <v>878</v>
      </c>
      <c r="C897" s="27">
        <v>330308.52253852499</v>
      </c>
      <c r="D897">
        <v>2023</v>
      </c>
      <c r="E897">
        <v>1.00397727272727</v>
      </c>
      <c r="F897">
        <v>192</v>
      </c>
      <c r="G897">
        <v>2365381.60978508</v>
      </c>
      <c r="H897" s="73">
        <f t="shared" si="39"/>
        <v>2.5121041266161921</v>
      </c>
      <c r="I897" t="str">
        <f t="shared" si="40"/>
        <v/>
      </c>
      <c r="J897" t="str">
        <f t="shared" si="41"/>
        <v/>
      </c>
    </row>
    <row r="898" spans="1:10" x14ac:dyDescent="0.25">
      <c r="A898" t="s">
        <v>796</v>
      </c>
      <c r="B898" t="s">
        <v>888</v>
      </c>
      <c r="C898" s="27">
        <v>61064.3939393939</v>
      </c>
      <c r="D898">
        <v>2023</v>
      </c>
      <c r="E898">
        <v>0.18560606060606</v>
      </c>
      <c r="F898">
        <v>40</v>
      </c>
      <c r="G898">
        <v>540706.32758490299</v>
      </c>
      <c r="H898" s="73">
        <f t="shared" ref="H898:H961" si="42">G898/SUMIFS(C:C,B:B,B898)</f>
        <v>2.4793134256606963</v>
      </c>
      <c r="I898" t="str">
        <f t="shared" ref="I898:I961" si="43">IF(A898="Construction",SUMIFS(D:D,A:A,"Engineering",B:B,B898),"")</f>
        <v/>
      </c>
      <c r="J898" t="str">
        <f t="shared" si="41"/>
        <v/>
      </c>
    </row>
    <row r="899" spans="1:10" x14ac:dyDescent="0.25">
      <c r="A899" t="s">
        <v>796</v>
      </c>
      <c r="B899" t="s">
        <v>889</v>
      </c>
      <c r="C899" s="27">
        <v>69040.151515151505</v>
      </c>
      <c r="D899">
        <v>2023</v>
      </c>
      <c r="E899">
        <v>0.20984848484848401</v>
      </c>
      <c r="F899">
        <v>17</v>
      </c>
      <c r="G899">
        <v>610813.13944201998</v>
      </c>
      <c r="H899" s="73">
        <f t="shared" si="42"/>
        <v>2.4772205056101608</v>
      </c>
      <c r="I899" t="str">
        <f t="shared" si="43"/>
        <v/>
      </c>
      <c r="J899" t="str">
        <f t="shared" ref="J899:J962" si="44">IF(AND(I899&lt;&gt;"",I899&lt;&gt;3000,I899&lt;&gt;0),D899-I899,"")</f>
        <v/>
      </c>
    </row>
    <row r="900" spans="1:10" x14ac:dyDescent="0.25">
      <c r="A900" t="s">
        <v>796</v>
      </c>
      <c r="B900" t="s">
        <v>881</v>
      </c>
      <c r="C900" s="27">
        <v>251738.24710132901</v>
      </c>
      <c r="D900">
        <v>2023</v>
      </c>
      <c r="E900">
        <v>0.95094696969696901</v>
      </c>
      <c r="F900">
        <v>143</v>
      </c>
      <c r="G900">
        <v>1716918.9039505101</v>
      </c>
      <c r="H900" s="73">
        <f t="shared" si="42"/>
        <v>2.45359386340977</v>
      </c>
      <c r="I900" t="str">
        <f t="shared" si="43"/>
        <v/>
      </c>
      <c r="J900" t="str">
        <f t="shared" si="44"/>
        <v/>
      </c>
    </row>
    <row r="901" spans="1:10" x14ac:dyDescent="0.25">
      <c r="A901" t="s">
        <v>796</v>
      </c>
      <c r="B901" t="s">
        <v>890</v>
      </c>
      <c r="C901" s="27">
        <v>50347</v>
      </c>
      <c r="D901">
        <v>2023</v>
      </c>
      <c r="E901">
        <v>0.15303030303030299</v>
      </c>
      <c r="F901">
        <v>22</v>
      </c>
      <c r="G901">
        <v>436218.68274604698</v>
      </c>
      <c r="H901" s="73">
        <f t="shared" si="42"/>
        <v>2.4259893161373944</v>
      </c>
      <c r="I901" t="str">
        <f t="shared" si="43"/>
        <v/>
      </c>
      <c r="J901" t="str">
        <f t="shared" si="44"/>
        <v/>
      </c>
    </row>
    <row r="902" spans="1:10" x14ac:dyDescent="0.25">
      <c r="A902" t="s">
        <v>796</v>
      </c>
      <c r="B902" t="s">
        <v>884</v>
      </c>
      <c r="C902" s="27">
        <v>121318.749930675</v>
      </c>
      <c r="D902">
        <v>2023</v>
      </c>
      <c r="E902">
        <v>0.36875000000000002</v>
      </c>
      <c r="F902">
        <v>53</v>
      </c>
      <c r="G902">
        <v>828322.08319347503</v>
      </c>
      <c r="H902" s="73">
        <f t="shared" si="42"/>
        <v>2.3951213030637417</v>
      </c>
      <c r="I902" t="str">
        <f t="shared" si="43"/>
        <v/>
      </c>
      <c r="J902" t="str">
        <f t="shared" si="44"/>
        <v/>
      </c>
    </row>
    <row r="903" spans="1:10" x14ac:dyDescent="0.25">
      <c r="A903" t="s">
        <v>796</v>
      </c>
      <c r="B903" t="s">
        <v>892</v>
      </c>
      <c r="C903" s="27">
        <v>92468.939393939407</v>
      </c>
      <c r="D903">
        <v>2023</v>
      </c>
      <c r="E903">
        <v>0.28106060606060601</v>
      </c>
      <c r="F903">
        <v>21</v>
      </c>
      <c r="G903">
        <v>787324.12055058498</v>
      </c>
      <c r="H903" s="73">
        <f t="shared" si="42"/>
        <v>2.3840519335362149</v>
      </c>
      <c r="I903" t="str">
        <f t="shared" si="43"/>
        <v/>
      </c>
      <c r="J903" t="str">
        <f t="shared" si="44"/>
        <v/>
      </c>
    </row>
    <row r="904" spans="1:10" x14ac:dyDescent="0.25">
      <c r="A904" t="s">
        <v>796</v>
      </c>
      <c r="B904" t="s">
        <v>886</v>
      </c>
      <c r="C904" s="27">
        <v>109479.734785925</v>
      </c>
      <c r="D904">
        <v>2023</v>
      </c>
      <c r="E904">
        <v>0.33276515151515101</v>
      </c>
      <c r="F904">
        <v>42</v>
      </c>
      <c r="G904">
        <v>741496.27175690397</v>
      </c>
      <c r="H904" s="73">
        <f t="shared" si="42"/>
        <v>2.3759179324862281</v>
      </c>
      <c r="I904" t="str">
        <f t="shared" si="43"/>
        <v/>
      </c>
      <c r="J904" t="str">
        <f t="shared" si="44"/>
        <v/>
      </c>
    </row>
    <row r="905" spans="1:10" x14ac:dyDescent="0.25">
      <c r="A905" t="s">
        <v>796</v>
      </c>
      <c r="B905" t="s">
        <v>887</v>
      </c>
      <c r="C905" s="27">
        <v>794397.91621272406</v>
      </c>
      <c r="D905">
        <v>2023</v>
      </c>
      <c r="E905">
        <v>2.4145833333333302</v>
      </c>
      <c r="F905">
        <v>123</v>
      </c>
      <c r="G905">
        <v>5360922.4682246</v>
      </c>
      <c r="H905" s="73">
        <f t="shared" si="42"/>
        <v>2.3673236150888806</v>
      </c>
      <c r="I905" t="str">
        <f t="shared" si="43"/>
        <v/>
      </c>
      <c r="J905" t="str">
        <f t="shared" si="44"/>
        <v/>
      </c>
    </row>
    <row r="906" spans="1:10" x14ac:dyDescent="0.25">
      <c r="A906" t="s">
        <v>796</v>
      </c>
      <c r="B906" t="s">
        <v>893</v>
      </c>
      <c r="C906" s="27">
        <v>54521.780303030297</v>
      </c>
      <c r="D906">
        <v>2023</v>
      </c>
      <c r="E906">
        <v>0.16571969696969599</v>
      </c>
      <c r="F906">
        <v>36</v>
      </c>
      <c r="G906">
        <v>454799.33581455197</v>
      </c>
      <c r="H906" s="73">
        <f t="shared" si="42"/>
        <v>2.3356503276360776</v>
      </c>
      <c r="I906" t="str">
        <f t="shared" si="43"/>
        <v/>
      </c>
      <c r="J906" t="str">
        <f t="shared" si="44"/>
        <v/>
      </c>
    </row>
    <row r="907" spans="1:10" x14ac:dyDescent="0.25">
      <c r="A907" t="s">
        <v>796</v>
      </c>
      <c r="B907" t="s">
        <v>895</v>
      </c>
      <c r="C907" s="27">
        <v>26731.25</v>
      </c>
      <c r="D907">
        <v>2023</v>
      </c>
      <c r="E907">
        <v>8.1250000000000003E-2</v>
      </c>
      <c r="F907">
        <v>14</v>
      </c>
      <c r="G907">
        <v>219800.89266503201</v>
      </c>
      <c r="H907" s="73">
        <f t="shared" si="42"/>
        <v>2.3023334092572934</v>
      </c>
      <c r="I907" t="str">
        <f t="shared" si="43"/>
        <v/>
      </c>
      <c r="J907" t="str">
        <f t="shared" si="44"/>
        <v/>
      </c>
    </row>
    <row r="908" spans="1:10" x14ac:dyDescent="0.25">
      <c r="A908" t="s">
        <v>796</v>
      </c>
      <c r="B908" t="s">
        <v>891</v>
      </c>
      <c r="C908" s="27">
        <v>132970.83325734999</v>
      </c>
      <c r="D908">
        <v>2023</v>
      </c>
      <c r="E908">
        <v>0.40416666666666601</v>
      </c>
      <c r="F908">
        <v>69</v>
      </c>
      <c r="G908">
        <v>865795.19327225396</v>
      </c>
      <c r="H908" s="73">
        <f t="shared" si="42"/>
        <v>2.2840992987424626</v>
      </c>
      <c r="I908" t="str">
        <f t="shared" si="43"/>
        <v/>
      </c>
      <c r="J908" t="str">
        <f t="shared" si="44"/>
        <v/>
      </c>
    </row>
    <row r="909" spans="1:10" x14ac:dyDescent="0.25">
      <c r="A909" t="s">
        <v>796</v>
      </c>
      <c r="B909" t="s">
        <v>896</v>
      </c>
      <c r="C909" s="27">
        <v>53711.742424242402</v>
      </c>
      <c r="D909">
        <v>2023</v>
      </c>
      <c r="E909">
        <v>0.16325757575757499</v>
      </c>
      <c r="F909">
        <v>17</v>
      </c>
      <c r="G909">
        <v>436297.49389796902</v>
      </c>
      <c r="H909" s="73">
        <f t="shared" si="42"/>
        <v>2.2744244140605989</v>
      </c>
      <c r="I909" t="str">
        <f t="shared" si="43"/>
        <v/>
      </c>
      <c r="J909" t="str">
        <f t="shared" si="44"/>
        <v/>
      </c>
    </row>
    <row r="910" spans="1:10" x14ac:dyDescent="0.25">
      <c r="A910" t="s">
        <v>796</v>
      </c>
      <c r="B910" t="s">
        <v>894</v>
      </c>
      <c r="C910" s="27">
        <v>131724.62113685001</v>
      </c>
      <c r="D910">
        <v>2023</v>
      </c>
      <c r="E910">
        <v>0.400378787878787</v>
      </c>
      <c r="F910">
        <v>4</v>
      </c>
      <c r="G910">
        <v>830262.08506960701</v>
      </c>
      <c r="H910" s="73">
        <f t="shared" si="42"/>
        <v>2.2110799580303726</v>
      </c>
      <c r="I910" t="str">
        <f t="shared" si="43"/>
        <v/>
      </c>
      <c r="J910" t="str">
        <f t="shared" si="44"/>
        <v/>
      </c>
    </row>
    <row r="911" spans="1:10" x14ac:dyDescent="0.25">
      <c r="A911" t="s">
        <v>796</v>
      </c>
      <c r="B911" t="s">
        <v>897</v>
      </c>
      <c r="C911" s="27">
        <v>18381.628787878799</v>
      </c>
      <c r="D911">
        <v>2023</v>
      </c>
      <c r="E911">
        <v>5.5871212121212099E-2</v>
      </c>
      <c r="F911">
        <v>15</v>
      </c>
      <c r="G911">
        <v>143025.757316779</v>
      </c>
      <c r="H911" s="73">
        <f t="shared" si="42"/>
        <v>2.1786541612191668</v>
      </c>
      <c r="I911" t="str">
        <f t="shared" si="43"/>
        <v/>
      </c>
      <c r="J911" t="str">
        <f t="shared" si="44"/>
        <v/>
      </c>
    </row>
    <row r="912" spans="1:10" x14ac:dyDescent="0.25">
      <c r="A912" t="s">
        <v>796</v>
      </c>
      <c r="B912" t="s">
        <v>899</v>
      </c>
      <c r="C912" s="27">
        <v>69164.772727272706</v>
      </c>
      <c r="D912">
        <v>2023</v>
      </c>
      <c r="E912">
        <v>0.21022727272727201</v>
      </c>
      <c r="F912">
        <v>34</v>
      </c>
      <c r="G912">
        <v>530333.51537893503</v>
      </c>
      <c r="H912" s="73">
        <f t="shared" si="42"/>
        <v>2.1469510915858043</v>
      </c>
      <c r="I912" t="str">
        <f t="shared" si="43"/>
        <v/>
      </c>
      <c r="J912" t="str">
        <f t="shared" si="44"/>
        <v/>
      </c>
    </row>
    <row r="913" spans="1:10" x14ac:dyDescent="0.25">
      <c r="A913" t="s">
        <v>796</v>
      </c>
      <c r="B913" t="s">
        <v>898</v>
      </c>
      <c r="C913" s="27">
        <v>182258.522623125</v>
      </c>
      <c r="D913">
        <v>2023</v>
      </c>
      <c r="E913">
        <v>0.55397727272727204</v>
      </c>
      <c r="F913">
        <v>64</v>
      </c>
      <c r="G913">
        <v>1072253.74125027</v>
      </c>
      <c r="H913" s="73">
        <f t="shared" si="42"/>
        <v>2.0637920017271516</v>
      </c>
      <c r="I913" t="str">
        <f t="shared" si="43"/>
        <v/>
      </c>
      <c r="J913" t="str">
        <f t="shared" si="44"/>
        <v/>
      </c>
    </row>
    <row r="914" spans="1:10" x14ac:dyDescent="0.25">
      <c r="A914" t="s">
        <v>796</v>
      </c>
      <c r="B914" t="s">
        <v>902</v>
      </c>
      <c r="C914" s="27">
        <v>61189.015151515101</v>
      </c>
      <c r="D914">
        <v>2023</v>
      </c>
      <c r="E914">
        <v>0.185984848484848</v>
      </c>
      <c r="F914">
        <v>14</v>
      </c>
      <c r="G914">
        <v>442563.14018899697</v>
      </c>
      <c r="H914" s="73">
        <f t="shared" si="42"/>
        <v>2.0251621789642615</v>
      </c>
      <c r="I914" t="str">
        <f t="shared" si="43"/>
        <v/>
      </c>
      <c r="J914" t="str">
        <f t="shared" si="44"/>
        <v/>
      </c>
    </row>
    <row r="915" spans="1:10" x14ac:dyDescent="0.25">
      <c r="A915" t="s">
        <v>796</v>
      </c>
      <c r="B915" t="s">
        <v>900</v>
      </c>
      <c r="C915" s="27">
        <v>99821.590852049994</v>
      </c>
      <c r="D915">
        <v>2023</v>
      </c>
      <c r="E915">
        <v>0.30340909090909002</v>
      </c>
      <c r="F915">
        <v>6</v>
      </c>
      <c r="G915">
        <v>564570.33712990605</v>
      </c>
      <c r="H915" s="73">
        <f t="shared" si="42"/>
        <v>1.9840370126568607</v>
      </c>
      <c r="I915" t="str">
        <f t="shared" si="43"/>
        <v/>
      </c>
      <c r="J915" t="str">
        <f t="shared" si="44"/>
        <v/>
      </c>
    </row>
    <row r="916" spans="1:10" x14ac:dyDescent="0.25">
      <c r="A916" t="s">
        <v>796</v>
      </c>
      <c r="B916" t="s">
        <v>904</v>
      </c>
      <c r="C916" s="27">
        <v>31030.681818181802</v>
      </c>
      <c r="D916">
        <v>2023</v>
      </c>
      <c r="E916">
        <v>9.4318181818181801E-2</v>
      </c>
      <c r="F916">
        <v>19</v>
      </c>
      <c r="G916">
        <v>215736.436331378</v>
      </c>
      <c r="H916" s="73">
        <f t="shared" si="42"/>
        <v>1.9466604867635244</v>
      </c>
      <c r="I916" t="str">
        <f t="shared" si="43"/>
        <v/>
      </c>
      <c r="J916" t="str">
        <f t="shared" si="44"/>
        <v/>
      </c>
    </row>
    <row r="917" spans="1:10" x14ac:dyDescent="0.25">
      <c r="A917" t="s">
        <v>796</v>
      </c>
      <c r="B917" t="s">
        <v>906</v>
      </c>
      <c r="C917" s="27">
        <v>69102.462121212098</v>
      </c>
      <c r="D917">
        <v>2023</v>
      </c>
      <c r="E917">
        <v>0.210037878787878</v>
      </c>
      <c r="F917">
        <v>77</v>
      </c>
      <c r="G917">
        <v>474615.71486229001</v>
      </c>
      <c r="H917" s="73">
        <f t="shared" si="42"/>
        <v>1.9231210593963479</v>
      </c>
      <c r="I917" t="str">
        <f t="shared" si="43"/>
        <v/>
      </c>
      <c r="J917" t="str">
        <f t="shared" si="44"/>
        <v/>
      </c>
    </row>
    <row r="918" spans="1:10" x14ac:dyDescent="0.25">
      <c r="A918" t="s">
        <v>796</v>
      </c>
      <c r="B918" t="s">
        <v>903</v>
      </c>
      <c r="C918" s="27">
        <v>337723.48465549998</v>
      </c>
      <c r="D918">
        <v>2023</v>
      </c>
      <c r="E918">
        <v>1.02651515151515</v>
      </c>
      <c r="F918">
        <v>218</v>
      </c>
      <c r="G918">
        <v>1837985.01292641</v>
      </c>
      <c r="H918" s="73">
        <f t="shared" si="42"/>
        <v>1.9091361642695743</v>
      </c>
      <c r="I918" t="str">
        <f t="shared" si="43"/>
        <v/>
      </c>
      <c r="J918" t="str">
        <f t="shared" si="44"/>
        <v/>
      </c>
    </row>
    <row r="919" spans="1:10" x14ac:dyDescent="0.25">
      <c r="A919" t="s">
        <v>796</v>
      </c>
      <c r="B919" t="s">
        <v>901</v>
      </c>
      <c r="C919" s="27">
        <v>510548.18152644002</v>
      </c>
      <c r="D919">
        <v>2023</v>
      </c>
      <c r="E919">
        <v>2.2409090909090899</v>
      </c>
      <c r="F919">
        <v>427</v>
      </c>
      <c r="G919">
        <v>2611510.8711198899</v>
      </c>
      <c r="H919" s="73">
        <f t="shared" si="42"/>
        <v>1.879938258202807</v>
      </c>
      <c r="I919" t="str">
        <f t="shared" si="43"/>
        <v/>
      </c>
      <c r="J919" t="str">
        <f t="shared" si="44"/>
        <v/>
      </c>
    </row>
    <row r="920" spans="1:10" x14ac:dyDescent="0.25">
      <c r="A920" t="s">
        <v>796</v>
      </c>
      <c r="B920" t="s">
        <v>905</v>
      </c>
      <c r="C920" s="27">
        <v>97266.856005024994</v>
      </c>
      <c r="D920">
        <v>2023</v>
      </c>
      <c r="E920">
        <v>0.29564393939393901</v>
      </c>
      <c r="F920">
        <v>46</v>
      </c>
      <c r="G920">
        <v>510922.73074037698</v>
      </c>
      <c r="H920" s="73">
        <f t="shared" si="42"/>
        <v>1.8426656788128055</v>
      </c>
      <c r="I920" t="str">
        <f t="shared" si="43"/>
        <v/>
      </c>
      <c r="J920" t="str">
        <f t="shared" si="44"/>
        <v/>
      </c>
    </row>
    <row r="921" spans="1:10" x14ac:dyDescent="0.25">
      <c r="A921" t="s">
        <v>796</v>
      </c>
      <c r="B921" t="s">
        <v>907</v>
      </c>
      <c r="C921" s="27">
        <v>234786.36350219999</v>
      </c>
      <c r="D921">
        <v>2023</v>
      </c>
      <c r="E921">
        <v>0.71363636363636296</v>
      </c>
      <c r="F921">
        <v>75</v>
      </c>
      <c r="G921">
        <v>1156940.6916740399</v>
      </c>
      <c r="H921" s="73">
        <f t="shared" si="42"/>
        <v>1.7285996762515494</v>
      </c>
      <c r="I921" t="str">
        <f t="shared" si="43"/>
        <v/>
      </c>
      <c r="J921" t="str">
        <f t="shared" si="44"/>
        <v/>
      </c>
    </row>
    <row r="922" spans="1:10" x14ac:dyDescent="0.25">
      <c r="A922" t="s">
        <v>796</v>
      </c>
      <c r="B922" t="s">
        <v>911</v>
      </c>
      <c r="C922" s="27">
        <v>27167.4242424242</v>
      </c>
      <c r="D922">
        <v>2023</v>
      </c>
      <c r="E922">
        <v>8.2575757575757497E-2</v>
      </c>
      <c r="F922">
        <v>47</v>
      </c>
      <c r="G922">
        <v>166625.84720858501</v>
      </c>
      <c r="H922" s="73">
        <f t="shared" si="42"/>
        <v>1.7173228055071821</v>
      </c>
      <c r="I922" t="str">
        <f t="shared" si="43"/>
        <v/>
      </c>
      <c r="J922" t="str">
        <f t="shared" si="44"/>
        <v/>
      </c>
    </row>
    <row r="923" spans="1:10" x14ac:dyDescent="0.25">
      <c r="A923" t="s">
        <v>796</v>
      </c>
      <c r="B923" t="s">
        <v>908</v>
      </c>
      <c r="C923" s="27">
        <v>539173.67393432499</v>
      </c>
      <c r="D923">
        <v>2023</v>
      </c>
      <c r="E923">
        <v>1.6388257575757501</v>
      </c>
      <c r="F923">
        <v>127</v>
      </c>
      <c r="G923">
        <v>2594026.96833946</v>
      </c>
      <c r="H923" s="73">
        <f t="shared" si="42"/>
        <v>1.6877262619741731</v>
      </c>
      <c r="I923" t="str">
        <f t="shared" si="43"/>
        <v/>
      </c>
      <c r="J923" t="str">
        <f t="shared" si="44"/>
        <v/>
      </c>
    </row>
    <row r="924" spans="1:10" x14ac:dyDescent="0.25">
      <c r="A924" t="s">
        <v>796</v>
      </c>
      <c r="B924" t="s">
        <v>913</v>
      </c>
      <c r="C924" s="27">
        <v>2178129.5442098998</v>
      </c>
      <c r="D924">
        <v>2023</v>
      </c>
      <c r="E924">
        <v>8.2755681818181799</v>
      </c>
      <c r="F924">
        <v>200</v>
      </c>
      <c r="G924">
        <v>12098681.8858971</v>
      </c>
      <c r="H924" s="73">
        <f t="shared" si="42"/>
        <v>1.6764556128601975</v>
      </c>
      <c r="I924" t="str">
        <f t="shared" si="43"/>
        <v/>
      </c>
      <c r="J924" t="str">
        <f t="shared" si="44"/>
        <v/>
      </c>
    </row>
    <row r="925" spans="1:10" x14ac:dyDescent="0.25">
      <c r="A925" t="s">
        <v>796</v>
      </c>
      <c r="B925" t="s">
        <v>909</v>
      </c>
      <c r="C925" s="27">
        <v>515433.33303879999</v>
      </c>
      <c r="D925">
        <v>2023</v>
      </c>
      <c r="E925">
        <v>1.56666666666666</v>
      </c>
      <c r="F925">
        <v>223</v>
      </c>
      <c r="G925">
        <v>2443791.89913557</v>
      </c>
      <c r="H925" s="73">
        <f t="shared" si="42"/>
        <v>1.6632131892347262</v>
      </c>
      <c r="I925" t="str">
        <f t="shared" si="43"/>
        <v/>
      </c>
      <c r="J925" t="str">
        <f t="shared" si="44"/>
        <v/>
      </c>
    </row>
    <row r="926" spans="1:10" x14ac:dyDescent="0.25">
      <c r="A926" t="s">
        <v>796</v>
      </c>
      <c r="B926" t="s">
        <v>910</v>
      </c>
      <c r="C926" s="27">
        <v>239397.34834805</v>
      </c>
      <c r="D926">
        <v>2023</v>
      </c>
      <c r="E926">
        <v>0.72765151515151505</v>
      </c>
      <c r="F926">
        <v>80</v>
      </c>
      <c r="G926">
        <v>1119051.4765458601</v>
      </c>
      <c r="H926" s="73">
        <f t="shared" si="42"/>
        <v>1.6397850751351226</v>
      </c>
      <c r="I926" t="str">
        <f t="shared" si="43"/>
        <v/>
      </c>
      <c r="J926" t="str">
        <f t="shared" si="44"/>
        <v/>
      </c>
    </row>
    <row r="927" spans="1:10" x14ac:dyDescent="0.25">
      <c r="A927" t="s">
        <v>796</v>
      </c>
      <c r="B927" t="s">
        <v>912</v>
      </c>
      <c r="C927" s="27">
        <v>99821.590852049994</v>
      </c>
      <c r="D927">
        <v>2023</v>
      </c>
      <c r="E927">
        <v>0.30340909090909002</v>
      </c>
      <c r="F927">
        <v>39</v>
      </c>
      <c r="G927">
        <v>461099.53273242799</v>
      </c>
      <c r="H927" s="73">
        <f t="shared" si="42"/>
        <v>1.6204155253899197</v>
      </c>
      <c r="I927" t="str">
        <f t="shared" si="43"/>
        <v/>
      </c>
      <c r="J927" t="str">
        <f t="shared" si="44"/>
        <v/>
      </c>
    </row>
    <row r="928" spans="1:10" x14ac:dyDescent="0.25">
      <c r="A928" t="s">
        <v>796</v>
      </c>
      <c r="B928" t="s">
        <v>915</v>
      </c>
      <c r="C928" s="27">
        <v>25298.1060606061</v>
      </c>
      <c r="D928">
        <v>2023</v>
      </c>
      <c r="E928">
        <v>7.6893939393939306E-2</v>
      </c>
      <c r="F928">
        <v>54</v>
      </c>
      <c r="G928">
        <v>146364.63330917899</v>
      </c>
      <c r="H928" s="73">
        <f t="shared" si="42"/>
        <v>1.6199670136724975</v>
      </c>
      <c r="I928" t="str">
        <f t="shared" si="43"/>
        <v/>
      </c>
      <c r="J928" t="str">
        <f t="shared" si="44"/>
        <v/>
      </c>
    </row>
    <row r="929" spans="1:10" x14ac:dyDescent="0.25">
      <c r="A929" t="s">
        <v>796</v>
      </c>
      <c r="B929" t="s">
        <v>917</v>
      </c>
      <c r="C929" s="27">
        <v>2215466.0593400798</v>
      </c>
      <c r="D929">
        <v>2023</v>
      </c>
      <c r="E929">
        <v>8.4174242424242394</v>
      </c>
      <c r="F929">
        <v>350</v>
      </c>
      <c r="G929">
        <v>11865457.1821656</v>
      </c>
      <c r="H929" s="73">
        <f t="shared" si="42"/>
        <v>1.6164306717385453</v>
      </c>
      <c r="I929" t="str">
        <f t="shared" si="43"/>
        <v/>
      </c>
      <c r="J929" t="str">
        <f t="shared" si="44"/>
        <v/>
      </c>
    </row>
    <row r="930" spans="1:10" x14ac:dyDescent="0.25">
      <c r="A930" t="s">
        <v>796</v>
      </c>
      <c r="B930" t="s">
        <v>916</v>
      </c>
      <c r="C930" s="27">
        <v>27541.287878787902</v>
      </c>
      <c r="D930">
        <v>2023</v>
      </c>
      <c r="E930">
        <v>8.3712121212121196E-2</v>
      </c>
      <c r="F930">
        <v>41</v>
      </c>
      <c r="G930">
        <v>155294.61774635999</v>
      </c>
      <c r="H930" s="73">
        <f t="shared" si="42"/>
        <v>1.5788111710807373</v>
      </c>
      <c r="I930" t="str">
        <f t="shared" si="43"/>
        <v/>
      </c>
      <c r="J930" t="str">
        <f t="shared" si="44"/>
        <v/>
      </c>
    </row>
    <row r="931" spans="1:10" x14ac:dyDescent="0.25">
      <c r="A931" t="s">
        <v>796</v>
      </c>
      <c r="B931" t="s">
        <v>918</v>
      </c>
      <c r="C931" s="27">
        <v>42121.969696969703</v>
      </c>
      <c r="D931">
        <v>2023</v>
      </c>
      <c r="E931">
        <v>0.12803030303030299</v>
      </c>
      <c r="F931">
        <v>28</v>
      </c>
      <c r="G931">
        <v>237367.102546968</v>
      </c>
      <c r="H931" s="73">
        <f t="shared" si="42"/>
        <v>1.5778651661185874</v>
      </c>
      <c r="I931" t="str">
        <f t="shared" si="43"/>
        <v/>
      </c>
      <c r="J931" t="str">
        <f t="shared" si="44"/>
        <v/>
      </c>
    </row>
    <row r="932" spans="1:10" x14ac:dyDescent="0.25">
      <c r="A932" t="s">
        <v>796</v>
      </c>
      <c r="B932" t="s">
        <v>919</v>
      </c>
      <c r="C932" s="27">
        <v>226499.05303030301</v>
      </c>
      <c r="D932">
        <v>2023</v>
      </c>
      <c r="E932">
        <v>0.68844696969696895</v>
      </c>
      <c r="F932">
        <v>25</v>
      </c>
      <c r="G932">
        <v>1265308.8050581501</v>
      </c>
      <c r="H932" s="73">
        <f t="shared" si="42"/>
        <v>1.5641851949327252</v>
      </c>
      <c r="I932" t="str">
        <f t="shared" si="43"/>
        <v/>
      </c>
      <c r="J932" t="str">
        <f t="shared" si="44"/>
        <v/>
      </c>
    </row>
    <row r="933" spans="1:10" x14ac:dyDescent="0.25">
      <c r="A933" t="s">
        <v>796</v>
      </c>
      <c r="B933" t="s">
        <v>914</v>
      </c>
      <c r="C933" s="27">
        <v>484589.58305642498</v>
      </c>
      <c r="D933">
        <v>2023</v>
      </c>
      <c r="E933">
        <v>1.47291666666666</v>
      </c>
      <c r="F933">
        <v>103</v>
      </c>
      <c r="G933">
        <v>2143532.7069368102</v>
      </c>
      <c r="H933" s="73">
        <f t="shared" si="42"/>
        <v>1.5517160090951276</v>
      </c>
      <c r="I933" t="str">
        <f t="shared" si="43"/>
        <v/>
      </c>
      <c r="J933" t="str">
        <f t="shared" si="44"/>
        <v/>
      </c>
    </row>
    <row r="934" spans="1:10" x14ac:dyDescent="0.25">
      <c r="A934" t="s">
        <v>796</v>
      </c>
      <c r="B934" t="s">
        <v>920</v>
      </c>
      <c r="C934" s="27">
        <v>443838.44671607501</v>
      </c>
      <c r="D934">
        <v>2023</v>
      </c>
      <c r="E934">
        <v>1.3490530303030299</v>
      </c>
      <c r="F934">
        <v>165</v>
      </c>
      <c r="G934">
        <v>1869821.0664069001</v>
      </c>
      <c r="H934" s="73">
        <f t="shared" si="42"/>
        <v>1.4778533123113013</v>
      </c>
      <c r="I934" t="str">
        <f t="shared" si="43"/>
        <v/>
      </c>
      <c r="J934" t="str">
        <f t="shared" si="44"/>
        <v/>
      </c>
    </row>
    <row r="935" spans="1:10" x14ac:dyDescent="0.25">
      <c r="A935" t="s">
        <v>796</v>
      </c>
      <c r="B935" t="s">
        <v>921</v>
      </c>
      <c r="C935" s="27">
        <v>164562.310512025</v>
      </c>
      <c r="D935">
        <v>2023</v>
      </c>
      <c r="E935">
        <v>0.50018939393939399</v>
      </c>
      <c r="F935">
        <v>60</v>
      </c>
      <c r="G935">
        <v>684242.921465853</v>
      </c>
      <c r="H935" s="73">
        <f t="shared" si="42"/>
        <v>1.458599758382634</v>
      </c>
      <c r="I935" t="str">
        <f t="shared" si="43"/>
        <v/>
      </c>
      <c r="J935" t="str">
        <f t="shared" si="44"/>
        <v/>
      </c>
    </row>
    <row r="936" spans="1:10" x14ac:dyDescent="0.25">
      <c r="A936" t="s">
        <v>796</v>
      </c>
      <c r="B936" t="s">
        <v>924</v>
      </c>
      <c r="C936" s="27">
        <v>43368.181818181802</v>
      </c>
      <c r="D936">
        <v>2023</v>
      </c>
      <c r="E936">
        <v>0.131818181818181</v>
      </c>
      <c r="F936">
        <v>56</v>
      </c>
      <c r="G936">
        <v>216082.41543994599</v>
      </c>
      <c r="H936" s="73">
        <f t="shared" si="42"/>
        <v>1.3951029023268782</v>
      </c>
      <c r="I936" t="str">
        <f t="shared" si="43"/>
        <v/>
      </c>
      <c r="J936" t="str">
        <f t="shared" si="44"/>
        <v/>
      </c>
    </row>
    <row r="937" spans="1:10" x14ac:dyDescent="0.25">
      <c r="A937" t="s">
        <v>796</v>
      </c>
      <c r="B937" t="s">
        <v>922</v>
      </c>
      <c r="C937" s="27">
        <v>469136.55276222498</v>
      </c>
      <c r="D937">
        <v>2023</v>
      </c>
      <c r="E937">
        <v>1.42594696969696</v>
      </c>
      <c r="F937">
        <v>131</v>
      </c>
      <c r="G937">
        <v>1824784.0812473199</v>
      </c>
      <c r="H937" s="73">
        <f t="shared" si="42"/>
        <v>1.3644838876101015</v>
      </c>
      <c r="I937" t="str">
        <f t="shared" si="43"/>
        <v/>
      </c>
      <c r="J937" t="str">
        <f t="shared" si="44"/>
        <v/>
      </c>
    </row>
    <row r="938" spans="1:10" x14ac:dyDescent="0.25">
      <c r="A938" t="s">
        <v>796</v>
      </c>
      <c r="B938" t="s">
        <v>923</v>
      </c>
      <c r="C938" s="27">
        <v>518798.10576414998</v>
      </c>
      <c r="D938">
        <v>2023</v>
      </c>
      <c r="E938">
        <v>1.5768939393939301</v>
      </c>
      <c r="F938">
        <v>53</v>
      </c>
      <c r="G938">
        <v>1975697.3628916</v>
      </c>
      <c r="H938" s="73">
        <f t="shared" si="42"/>
        <v>1.3359131929846824</v>
      </c>
      <c r="I938" t="str">
        <f t="shared" si="43"/>
        <v/>
      </c>
      <c r="J938" t="str">
        <f t="shared" si="44"/>
        <v/>
      </c>
    </row>
    <row r="939" spans="1:10" x14ac:dyDescent="0.25">
      <c r="A939" t="s">
        <v>796</v>
      </c>
      <c r="B939" t="s">
        <v>925</v>
      </c>
      <c r="C939" s="27">
        <v>17633.901515151501</v>
      </c>
      <c r="D939">
        <v>2023</v>
      </c>
      <c r="E939">
        <v>5.3598484848484798E-2</v>
      </c>
      <c r="F939">
        <v>14</v>
      </c>
      <c r="G939">
        <v>83091.160292266606</v>
      </c>
      <c r="H939" s="73">
        <f t="shared" si="42"/>
        <v>1.3193634353602539</v>
      </c>
      <c r="I939" t="str">
        <f t="shared" si="43"/>
        <v/>
      </c>
      <c r="J939" t="str">
        <f t="shared" si="44"/>
        <v/>
      </c>
    </row>
    <row r="940" spans="1:10" x14ac:dyDescent="0.25">
      <c r="A940" t="s">
        <v>796</v>
      </c>
      <c r="B940" t="s">
        <v>926</v>
      </c>
      <c r="C940" s="27">
        <v>41498.863636363603</v>
      </c>
      <c r="D940">
        <v>2023</v>
      </c>
      <c r="E940">
        <v>0.12613636363636299</v>
      </c>
      <c r="F940">
        <v>12</v>
      </c>
      <c r="G940">
        <v>192977.85945012199</v>
      </c>
      <c r="H940" s="73">
        <f t="shared" si="42"/>
        <v>1.3020549458777699</v>
      </c>
      <c r="I940" t="str">
        <f t="shared" si="43"/>
        <v/>
      </c>
      <c r="J940" t="str">
        <f t="shared" si="44"/>
        <v/>
      </c>
    </row>
    <row r="941" spans="1:10" x14ac:dyDescent="0.25">
      <c r="A941" t="s">
        <v>796</v>
      </c>
      <c r="B941" t="s">
        <v>927</v>
      </c>
      <c r="C941" s="27">
        <v>64989.962121212098</v>
      </c>
      <c r="D941">
        <v>2023</v>
      </c>
      <c r="E941">
        <v>0.19753787878787801</v>
      </c>
      <c r="F941">
        <v>53</v>
      </c>
      <c r="G941">
        <v>298858.611800151</v>
      </c>
      <c r="H941" s="73">
        <f t="shared" si="42"/>
        <v>1.2875897842188455</v>
      </c>
      <c r="I941" t="str">
        <f t="shared" si="43"/>
        <v/>
      </c>
      <c r="J941" t="str">
        <f t="shared" si="44"/>
        <v/>
      </c>
    </row>
    <row r="942" spans="1:10" x14ac:dyDescent="0.25">
      <c r="A942" t="s">
        <v>796</v>
      </c>
      <c r="B942" t="s">
        <v>928</v>
      </c>
      <c r="C942" s="27">
        <v>20126.3257575758</v>
      </c>
      <c r="D942">
        <v>2023</v>
      </c>
      <c r="E942">
        <v>6.1174242424242402E-2</v>
      </c>
      <c r="F942">
        <v>5</v>
      </c>
      <c r="G942">
        <v>92530.507741793699</v>
      </c>
      <c r="H942" s="73">
        <f t="shared" si="42"/>
        <v>1.2872961751575549</v>
      </c>
      <c r="I942" t="str">
        <f t="shared" si="43"/>
        <v/>
      </c>
      <c r="J942" t="str">
        <f t="shared" si="44"/>
        <v/>
      </c>
    </row>
    <row r="943" spans="1:10" x14ac:dyDescent="0.25">
      <c r="A943" t="s">
        <v>796</v>
      </c>
      <c r="B943" t="s">
        <v>929</v>
      </c>
      <c r="C943" s="27">
        <v>38383.333333333299</v>
      </c>
      <c r="D943">
        <v>2023</v>
      </c>
      <c r="E943">
        <v>0.116666666666666</v>
      </c>
      <c r="F943">
        <v>6</v>
      </c>
      <c r="G943">
        <v>175026.962162424</v>
      </c>
      <c r="H943" s="73">
        <f t="shared" si="42"/>
        <v>1.276792429148383</v>
      </c>
      <c r="I943" t="str">
        <f t="shared" si="43"/>
        <v/>
      </c>
      <c r="J943" t="str">
        <f t="shared" si="44"/>
        <v/>
      </c>
    </row>
    <row r="944" spans="1:10" x14ac:dyDescent="0.25">
      <c r="A944" t="s">
        <v>796</v>
      </c>
      <c r="B944" t="s">
        <v>930</v>
      </c>
      <c r="C944" s="27">
        <v>27478.977272727301</v>
      </c>
      <c r="D944">
        <v>2023</v>
      </c>
      <c r="E944">
        <v>8.3522727272727207E-2</v>
      </c>
      <c r="F944">
        <v>4</v>
      </c>
      <c r="G944">
        <v>125102.433711444</v>
      </c>
      <c r="H944" s="73">
        <f t="shared" si="42"/>
        <v>1.2747447290904128</v>
      </c>
      <c r="I944" t="str">
        <f t="shared" si="43"/>
        <v/>
      </c>
      <c r="J944" t="str">
        <f t="shared" si="44"/>
        <v/>
      </c>
    </row>
    <row r="945" spans="1:10" x14ac:dyDescent="0.25">
      <c r="A945" t="s">
        <v>796</v>
      </c>
      <c r="B945" t="s">
        <v>931</v>
      </c>
      <c r="C945" s="27">
        <v>41311.931818181802</v>
      </c>
      <c r="D945">
        <v>2023</v>
      </c>
      <c r="E945">
        <v>0.125568181818181</v>
      </c>
      <c r="F945">
        <v>15</v>
      </c>
      <c r="G945">
        <v>184238.076071991</v>
      </c>
      <c r="H945" s="73">
        <f t="shared" si="42"/>
        <v>1.2487109420880178</v>
      </c>
      <c r="I945" t="str">
        <f t="shared" si="43"/>
        <v/>
      </c>
      <c r="J945" t="str">
        <f t="shared" si="44"/>
        <v/>
      </c>
    </row>
    <row r="946" spans="1:10" x14ac:dyDescent="0.25">
      <c r="A946" t="s">
        <v>796</v>
      </c>
      <c r="B946" t="s">
        <v>932</v>
      </c>
      <c r="C946" s="27">
        <v>18070.0757575758</v>
      </c>
      <c r="D946">
        <v>2023</v>
      </c>
      <c r="E946">
        <v>5.4924242424242403E-2</v>
      </c>
      <c r="F946">
        <v>11</v>
      </c>
      <c r="G946">
        <v>79906.088755721299</v>
      </c>
      <c r="H946" s="73">
        <f t="shared" si="42"/>
        <v>1.238163312194303</v>
      </c>
      <c r="I946" t="str">
        <f t="shared" si="43"/>
        <v/>
      </c>
      <c r="J946" t="str">
        <f t="shared" si="44"/>
        <v/>
      </c>
    </row>
    <row r="947" spans="1:10" x14ac:dyDescent="0.25">
      <c r="A947" t="s">
        <v>796</v>
      </c>
      <c r="B947" t="s">
        <v>933</v>
      </c>
      <c r="C947" s="27">
        <v>79321.401515151505</v>
      </c>
      <c r="D947">
        <v>2023</v>
      </c>
      <c r="E947">
        <v>0.24109848484848401</v>
      </c>
      <c r="F947">
        <v>3</v>
      </c>
      <c r="G947">
        <v>347896.88061397098</v>
      </c>
      <c r="H947" s="73">
        <f t="shared" si="42"/>
        <v>1.2280560442859174</v>
      </c>
      <c r="I947" t="str">
        <f t="shared" si="43"/>
        <v/>
      </c>
      <c r="J947" t="str">
        <f t="shared" si="44"/>
        <v/>
      </c>
    </row>
    <row r="948" spans="1:10" x14ac:dyDescent="0.25">
      <c r="A948" t="s">
        <v>796</v>
      </c>
      <c r="B948" t="s">
        <v>934</v>
      </c>
      <c r="C948" s="27">
        <v>27229.734848484899</v>
      </c>
      <c r="D948">
        <v>2023</v>
      </c>
      <c r="E948">
        <v>8.27651515151515E-2</v>
      </c>
      <c r="F948">
        <v>4</v>
      </c>
      <c r="G948">
        <v>119259.88360861099</v>
      </c>
      <c r="H948" s="73">
        <f t="shared" si="42"/>
        <v>1.2263346520345999</v>
      </c>
      <c r="I948" t="str">
        <f t="shared" si="43"/>
        <v/>
      </c>
      <c r="J948" t="str">
        <f t="shared" si="44"/>
        <v/>
      </c>
    </row>
    <row r="949" spans="1:10" x14ac:dyDescent="0.25">
      <c r="A949" t="s">
        <v>796</v>
      </c>
      <c r="B949" t="s">
        <v>935</v>
      </c>
      <c r="C949" s="27">
        <v>13160</v>
      </c>
      <c r="D949">
        <v>2023</v>
      </c>
      <c r="E949">
        <v>1.06060606060606E-2</v>
      </c>
      <c r="F949">
        <v>324</v>
      </c>
      <c r="G949">
        <v>57538.875338858597</v>
      </c>
      <c r="H949" s="73">
        <f t="shared" si="42"/>
        <v>1.2242313901884807</v>
      </c>
      <c r="I949" t="str">
        <f t="shared" si="43"/>
        <v/>
      </c>
      <c r="J949" t="str">
        <f t="shared" si="44"/>
        <v/>
      </c>
    </row>
    <row r="950" spans="1:10" x14ac:dyDescent="0.25">
      <c r="A950" t="s">
        <v>796</v>
      </c>
      <c r="B950" t="s">
        <v>936</v>
      </c>
      <c r="C950" s="27">
        <v>152287.12121212101</v>
      </c>
      <c r="D950">
        <v>2023</v>
      </c>
      <c r="E950">
        <v>0.462878787878787</v>
      </c>
      <c r="F950">
        <v>97</v>
      </c>
      <c r="G950">
        <v>665315.95289022604</v>
      </c>
      <c r="H950" s="73">
        <f t="shared" si="42"/>
        <v>1.2232713135983557</v>
      </c>
      <c r="I950" t="str">
        <f t="shared" si="43"/>
        <v/>
      </c>
      <c r="J950" t="str">
        <f t="shared" si="44"/>
        <v/>
      </c>
    </row>
    <row r="951" spans="1:10" x14ac:dyDescent="0.25">
      <c r="A951" t="s">
        <v>796</v>
      </c>
      <c r="B951" t="s">
        <v>937</v>
      </c>
      <c r="C951" s="27">
        <v>149296.21212121201</v>
      </c>
      <c r="D951">
        <v>2023</v>
      </c>
      <c r="E951">
        <v>0.45378787878787802</v>
      </c>
      <c r="F951">
        <v>10</v>
      </c>
      <c r="G951">
        <v>649584.63966531004</v>
      </c>
      <c r="H951" s="73">
        <f t="shared" si="42"/>
        <v>1.2182740373789085</v>
      </c>
      <c r="I951" t="str">
        <f t="shared" si="43"/>
        <v/>
      </c>
      <c r="J951" t="str">
        <f t="shared" si="44"/>
        <v/>
      </c>
    </row>
    <row r="952" spans="1:10" x14ac:dyDescent="0.25">
      <c r="A952" t="s">
        <v>796</v>
      </c>
      <c r="B952" t="s">
        <v>938</v>
      </c>
      <c r="C952" s="27">
        <v>128484.46969697</v>
      </c>
      <c r="D952">
        <v>2023</v>
      </c>
      <c r="E952">
        <v>0.39053030303030301</v>
      </c>
      <c r="F952">
        <v>25</v>
      </c>
      <c r="G952">
        <v>558713.80614247802</v>
      </c>
      <c r="H952" s="73">
        <f t="shared" si="42"/>
        <v>1.2175780161513441</v>
      </c>
      <c r="I952" t="str">
        <f t="shared" si="43"/>
        <v/>
      </c>
      <c r="J952" t="str">
        <f t="shared" si="44"/>
        <v/>
      </c>
    </row>
    <row r="953" spans="1:10" x14ac:dyDescent="0.25">
      <c r="A953" t="s">
        <v>796</v>
      </c>
      <c r="B953" t="s">
        <v>939</v>
      </c>
      <c r="C953" s="27">
        <v>26170.4545454545</v>
      </c>
      <c r="D953">
        <v>2023</v>
      </c>
      <c r="E953">
        <v>7.9545454545454503E-2</v>
      </c>
      <c r="F953">
        <v>8</v>
      </c>
      <c r="G953">
        <v>113023.94149310001</v>
      </c>
      <c r="H953" s="73">
        <f t="shared" si="42"/>
        <v>1.2092531126313446</v>
      </c>
      <c r="I953" t="str">
        <f t="shared" si="43"/>
        <v/>
      </c>
      <c r="J953" t="str">
        <f t="shared" si="44"/>
        <v/>
      </c>
    </row>
    <row r="954" spans="1:10" x14ac:dyDescent="0.25">
      <c r="A954" t="s">
        <v>796</v>
      </c>
      <c r="B954" t="s">
        <v>940</v>
      </c>
      <c r="C954" s="27">
        <v>68915.530303030304</v>
      </c>
      <c r="D954">
        <v>2023</v>
      </c>
      <c r="E954">
        <v>0.209469696969696</v>
      </c>
      <c r="F954">
        <v>12</v>
      </c>
      <c r="G954">
        <v>294952.81924611802</v>
      </c>
      <c r="H954" s="73">
        <f t="shared" si="42"/>
        <v>1.1983770425297273</v>
      </c>
      <c r="I954" t="str">
        <f t="shared" si="43"/>
        <v/>
      </c>
      <c r="J954" t="str">
        <f t="shared" si="44"/>
        <v/>
      </c>
    </row>
    <row r="955" spans="1:10" x14ac:dyDescent="0.25">
      <c r="A955" t="s">
        <v>796</v>
      </c>
      <c r="B955" t="s">
        <v>941</v>
      </c>
      <c r="C955" s="27">
        <v>124371.96969697</v>
      </c>
      <c r="D955">
        <v>2023</v>
      </c>
      <c r="E955">
        <v>0.37803030303030299</v>
      </c>
      <c r="F955">
        <v>16</v>
      </c>
      <c r="G955">
        <v>530487.27337667102</v>
      </c>
      <c r="H955" s="73">
        <f t="shared" si="42"/>
        <v>1.1942919044168436</v>
      </c>
      <c r="I955" t="str">
        <f t="shared" si="43"/>
        <v/>
      </c>
      <c r="J955" t="str">
        <f t="shared" si="44"/>
        <v/>
      </c>
    </row>
    <row r="956" spans="1:10" x14ac:dyDescent="0.25">
      <c r="A956" t="s">
        <v>796</v>
      </c>
      <c r="B956" t="s">
        <v>942</v>
      </c>
      <c r="C956" s="27">
        <v>71158.712121212098</v>
      </c>
      <c r="D956">
        <v>2023</v>
      </c>
      <c r="E956">
        <v>0.216287878787878</v>
      </c>
      <c r="F956">
        <v>6</v>
      </c>
      <c r="G956">
        <v>295824.23974160798</v>
      </c>
      <c r="H956" s="73">
        <f t="shared" si="42"/>
        <v>1.1640287556997377</v>
      </c>
      <c r="I956" t="str">
        <f t="shared" si="43"/>
        <v/>
      </c>
      <c r="J956" t="str">
        <f t="shared" si="44"/>
        <v/>
      </c>
    </row>
    <row r="957" spans="1:10" x14ac:dyDescent="0.25">
      <c r="A957" t="s">
        <v>796</v>
      </c>
      <c r="B957" t="s">
        <v>943</v>
      </c>
      <c r="C957" s="27">
        <v>58758.901515151498</v>
      </c>
      <c r="D957">
        <v>2023</v>
      </c>
      <c r="E957">
        <v>0.17859848484848401</v>
      </c>
      <c r="F957">
        <v>5</v>
      </c>
      <c r="G957">
        <v>243237.75337948799</v>
      </c>
      <c r="H957" s="73">
        <f t="shared" si="42"/>
        <v>1.1590851630998378</v>
      </c>
      <c r="I957" t="str">
        <f t="shared" si="43"/>
        <v/>
      </c>
      <c r="J957" t="str">
        <f t="shared" si="44"/>
        <v/>
      </c>
    </row>
    <row r="958" spans="1:10" x14ac:dyDescent="0.25">
      <c r="A958" t="s">
        <v>800</v>
      </c>
      <c r="B958" t="s">
        <v>1941</v>
      </c>
      <c r="C958" s="27">
        <v>180000</v>
      </c>
      <c r="D958">
        <v>2023</v>
      </c>
      <c r="E958">
        <v>0.17462121212121201</v>
      </c>
      <c r="F958">
        <v>32</v>
      </c>
      <c r="G958">
        <v>2276976.2646527002</v>
      </c>
      <c r="H958" s="73">
        <f t="shared" si="42"/>
        <v>12.649868136959446</v>
      </c>
      <c r="I958">
        <f t="shared" si="43"/>
        <v>0</v>
      </c>
      <c r="J958" t="str">
        <f t="shared" si="44"/>
        <v/>
      </c>
    </row>
    <row r="959" spans="1:10" x14ac:dyDescent="0.25">
      <c r="A959" t="s">
        <v>800</v>
      </c>
      <c r="B959" t="s">
        <v>1940</v>
      </c>
      <c r="C959" s="27">
        <v>27000</v>
      </c>
      <c r="D959">
        <v>2023</v>
      </c>
      <c r="E959">
        <v>2.68939393939393E-2</v>
      </c>
      <c r="F959">
        <v>138</v>
      </c>
      <c r="G959">
        <v>178113.54689335899</v>
      </c>
      <c r="H959" s="73">
        <f t="shared" si="42"/>
        <v>6.5967980330873699</v>
      </c>
      <c r="I959">
        <f t="shared" si="43"/>
        <v>0</v>
      </c>
      <c r="J959" t="str">
        <f t="shared" si="44"/>
        <v/>
      </c>
    </row>
    <row r="960" spans="1:10" x14ac:dyDescent="0.25">
      <c r="A960" t="s">
        <v>800</v>
      </c>
      <c r="B960" t="s">
        <v>1689</v>
      </c>
      <c r="C960" s="27">
        <v>950000</v>
      </c>
      <c r="D960">
        <v>2023</v>
      </c>
      <c r="E960">
        <v>1.2863636363636299</v>
      </c>
      <c r="F960">
        <v>41</v>
      </c>
      <c r="G960">
        <v>3291590.3126449198</v>
      </c>
      <c r="H960" s="73">
        <f t="shared" si="42"/>
        <v>2.1988178299096846</v>
      </c>
      <c r="I960">
        <f t="shared" si="43"/>
        <v>0</v>
      </c>
      <c r="J960" t="str">
        <f t="shared" si="44"/>
        <v/>
      </c>
    </row>
    <row r="961" spans="1:10" x14ac:dyDescent="0.25">
      <c r="A961" t="s">
        <v>800</v>
      </c>
      <c r="B961" t="s">
        <v>949</v>
      </c>
      <c r="C961" s="27">
        <v>33840</v>
      </c>
      <c r="D961">
        <v>2023</v>
      </c>
      <c r="E961">
        <v>2.8030303030302999E-2</v>
      </c>
      <c r="F961">
        <v>315</v>
      </c>
      <c r="G961">
        <v>1860028.8554012</v>
      </c>
      <c r="H961" s="73">
        <f t="shared" si="42"/>
        <v>39.575082029812769</v>
      </c>
      <c r="I961">
        <f t="shared" si="43"/>
        <v>2022</v>
      </c>
      <c r="J961">
        <f t="shared" si="44"/>
        <v>1</v>
      </c>
    </row>
    <row r="962" spans="1:10" x14ac:dyDescent="0.25">
      <c r="A962" t="s">
        <v>800</v>
      </c>
      <c r="B962" t="s">
        <v>1871</v>
      </c>
      <c r="C962" s="27">
        <v>29918.340190476199</v>
      </c>
      <c r="D962">
        <v>2023</v>
      </c>
      <c r="E962">
        <v>0.45094696969696901</v>
      </c>
      <c r="F962">
        <v>28</v>
      </c>
      <c r="G962">
        <v>3071911.2937085298</v>
      </c>
      <c r="H962" s="73">
        <f t="shared" ref="H962:H1025" si="45">G962/SUMIFS(C:C,B:B,B962)</f>
        <v>34.265138509661767</v>
      </c>
      <c r="I962">
        <f t="shared" ref="I962:I1025" si="46">IF(A962="Construction",SUMIFS(D:D,A:A,"Engineering",B:B,B962),"")</f>
        <v>2022</v>
      </c>
      <c r="J962">
        <f t="shared" si="44"/>
        <v>1</v>
      </c>
    </row>
    <row r="963" spans="1:10" x14ac:dyDescent="0.25">
      <c r="A963" t="s">
        <v>800</v>
      </c>
      <c r="B963" t="s">
        <v>951</v>
      </c>
      <c r="C963" s="27">
        <v>80273.863636363603</v>
      </c>
      <c r="D963">
        <v>2023</v>
      </c>
      <c r="E963">
        <v>9.4886363636363602E-2</v>
      </c>
      <c r="F963">
        <v>307</v>
      </c>
      <c r="G963">
        <v>1784494.0524005799</v>
      </c>
      <c r="H963" s="73">
        <f t="shared" si="45"/>
        <v>16.005654387692815</v>
      </c>
      <c r="I963">
        <f t="shared" si="46"/>
        <v>2022</v>
      </c>
      <c r="J963">
        <f t="shared" ref="J963:J1026" si="47">IF(AND(I963&lt;&gt;"",I963&lt;&gt;3000,I963&lt;&gt;0),D963-I963,"")</f>
        <v>1</v>
      </c>
    </row>
    <row r="964" spans="1:10" x14ac:dyDescent="0.25">
      <c r="A964" t="s">
        <v>800</v>
      </c>
      <c r="B964" t="s">
        <v>1708</v>
      </c>
      <c r="C964" s="27">
        <v>396000</v>
      </c>
      <c r="D964">
        <v>2023</v>
      </c>
      <c r="E964">
        <v>0.442424242424242</v>
      </c>
      <c r="F964">
        <v>49</v>
      </c>
      <c r="G964">
        <v>5510732.0244151298</v>
      </c>
      <c r="H964" s="73">
        <f t="shared" si="45"/>
        <v>13.408107115365279</v>
      </c>
      <c r="I964">
        <f t="shared" si="46"/>
        <v>2022</v>
      </c>
      <c r="J964">
        <f t="shared" si="47"/>
        <v>1</v>
      </c>
    </row>
    <row r="965" spans="1:10" x14ac:dyDescent="0.25">
      <c r="A965" t="s">
        <v>800</v>
      </c>
      <c r="B965" t="s">
        <v>1922</v>
      </c>
      <c r="C965" s="27">
        <v>191717.48419047601</v>
      </c>
      <c r="D965">
        <v>2023</v>
      </c>
      <c r="E965">
        <v>0.37916666666666599</v>
      </c>
      <c r="F965">
        <v>181</v>
      </c>
      <c r="G965">
        <v>3292716.4882002198</v>
      </c>
      <c r="H965" s="73">
        <f t="shared" si="45"/>
        <v>13.094896756248755</v>
      </c>
      <c r="I965">
        <f t="shared" si="46"/>
        <v>2022</v>
      </c>
      <c r="J965">
        <f t="shared" si="47"/>
        <v>1</v>
      </c>
    </row>
    <row r="966" spans="1:10" x14ac:dyDescent="0.25">
      <c r="A966" t="s">
        <v>800</v>
      </c>
      <c r="B966" t="s">
        <v>1873</v>
      </c>
      <c r="C966" s="27">
        <v>326686.28266666702</v>
      </c>
      <c r="D966">
        <v>2023</v>
      </c>
      <c r="E966">
        <v>0.66590909090909101</v>
      </c>
      <c r="F966">
        <v>103</v>
      </c>
      <c r="G966">
        <v>5132248.6938051097</v>
      </c>
      <c r="H966" s="73">
        <f t="shared" si="45"/>
        <v>12.304696242716473</v>
      </c>
      <c r="I966">
        <f t="shared" si="46"/>
        <v>2022</v>
      </c>
      <c r="J966">
        <f t="shared" si="47"/>
        <v>1</v>
      </c>
    </row>
    <row r="967" spans="1:10" x14ac:dyDescent="0.25">
      <c r="A967" t="s">
        <v>800</v>
      </c>
      <c r="B967" t="s">
        <v>1856</v>
      </c>
      <c r="C967" s="27">
        <v>260182.440311688</v>
      </c>
      <c r="D967">
        <v>2023</v>
      </c>
      <c r="E967">
        <v>0.51780303030302999</v>
      </c>
      <c r="F967">
        <v>66</v>
      </c>
      <c r="G967">
        <v>3827111.93298</v>
      </c>
      <c r="H967" s="73">
        <f t="shared" si="45"/>
        <v>11.713826857751611</v>
      </c>
      <c r="I967">
        <f t="shared" si="46"/>
        <v>2022</v>
      </c>
      <c r="J967">
        <f t="shared" si="47"/>
        <v>1</v>
      </c>
    </row>
    <row r="968" spans="1:10" x14ac:dyDescent="0.25">
      <c r="A968" t="s">
        <v>800</v>
      </c>
      <c r="B968" t="s">
        <v>1707</v>
      </c>
      <c r="C968" s="27">
        <v>252000</v>
      </c>
      <c r="D968">
        <v>2023</v>
      </c>
      <c r="E968">
        <v>0.21496212121212099</v>
      </c>
      <c r="F968">
        <v>141</v>
      </c>
      <c r="G968">
        <v>2943679.2930297102</v>
      </c>
      <c r="H968" s="73">
        <f t="shared" si="45"/>
        <v>10.723786131255775</v>
      </c>
      <c r="I968">
        <f t="shared" si="46"/>
        <v>2022</v>
      </c>
      <c r="J968">
        <f t="shared" si="47"/>
        <v>1</v>
      </c>
    </row>
    <row r="969" spans="1:10" x14ac:dyDescent="0.25">
      <c r="A969" t="s">
        <v>800</v>
      </c>
      <c r="B969" t="s">
        <v>1748</v>
      </c>
      <c r="C969" s="27">
        <v>325000</v>
      </c>
      <c r="D969">
        <v>2023</v>
      </c>
      <c r="E969">
        <v>0.45738636363636298</v>
      </c>
      <c r="F969">
        <v>260</v>
      </c>
      <c r="G969">
        <v>3722334.2449162002</v>
      </c>
      <c r="H969" s="73">
        <f t="shared" si="45"/>
        <v>10.115038709011413</v>
      </c>
      <c r="I969">
        <f t="shared" si="46"/>
        <v>2022</v>
      </c>
      <c r="J969">
        <f t="shared" si="47"/>
        <v>1</v>
      </c>
    </row>
    <row r="970" spans="1:10" x14ac:dyDescent="0.25">
      <c r="A970" t="s">
        <v>800</v>
      </c>
      <c r="B970" t="s">
        <v>953</v>
      </c>
      <c r="C970" s="27">
        <v>137955.681818182</v>
      </c>
      <c r="D970">
        <v>2023</v>
      </c>
      <c r="E970">
        <v>0.163068181818181</v>
      </c>
      <c r="F970">
        <v>147</v>
      </c>
      <c r="G970">
        <v>1884230.9316055099</v>
      </c>
      <c r="H970" s="73">
        <f t="shared" si="45"/>
        <v>9.8339282070596621</v>
      </c>
      <c r="I970">
        <f t="shared" si="46"/>
        <v>2022</v>
      </c>
      <c r="J970">
        <f t="shared" si="47"/>
        <v>1</v>
      </c>
    </row>
    <row r="971" spans="1:10" x14ac:dyDescent="0.25">
      <c r="A971" t="s">
        <v>800</v>
      </c>
      <c r="B971" t="s">
        <v>955</v>
      </c>
      <c r="C971" s="27">
        <v>116645.454545455</v>
      </c>
      <c r="D971">
        <v>2023</v>
      </c>
      <c r="E971">
        <v>0.13787878787878699</v>
      </c>
      <c r="F971">
        <v>47</v>
      </c>
      <c r="G971">
        <v>1535646.1904768299</v>
      </c>
      <c r="H971" s="73">
        <f t="shared" si="45"/>
        <v>9.4788542035511334</v>
      </c>
      <c r="I971">
        <f t="shared" si="46"/>
        <v>2022</v>
      </c>
      <c r="J971">
        <f t="shared" si="47"/>
        <v>1</v>
      </c>
    </row>
    <row r="972" spans="1:10" x14ac:dyDescent="0.25">
      <c r="A972" t="s">
        <v>800</v>
      </c>
      <c r="B972" t="s">
        <v>1750</v>
      </c>
      <c r="C972" s="27">
        <v>279000</v>
      </c>
      <c r="D972">
        <v>2023</v>
      </c>
      <c r="E972">
        <v>0.31306818181818102</v>
      </c>
      <c r="F972">
        <v>46</v>
      </c>
      <c r="G972">
        <v>2856827.5133271599</v>
      </c>
      <c r="H972" s="73">
        <f t="shared" si="45"/>
        <v>9.4753814704051731</v>
      </c>
      <c r="I972">
        <f t="shared" si="46"/>
        <v>2022</v>
      </c>
      <c r="J972">
        <f t="shared" si="47"/>
        <v>1</v>
      </c>
    </row>
    <row r="973" spans="1:10" x14ac:dyDescent="0.25">
      <c r="A973" t="s">
        <v>800</v>
      </c>
      <c r="B973" t="s">
        <v>1726</v>
      </c>
      <c r="C973" s="27">
        <v>99000</v>
      </c>
      <c r="D973">
        <v>2023</v>
      </c>
      <c r="E973">
        <v>0.108143939393939</v>
      </c>
      <c r="F973">
        <v>7</v>
      </c>
      <c r="G973">
        <v>1035263.07901033</v>
      </c>
      <c r="H973" s="73">
        <f t="shared" si="45"/>
        <v>9.4717573559957007</v>
      </c>
      <c r="I973">
        <f t="shared" si="46"/>
        <v>2022</v>
      </c>
      <c r="J973">
        <f t="shared" si="47"/>
        <v>1</v>
      </c>
    </row>
    <row r="974" spans="1:10" x14ac:dyDescent="0.25">
      <c r="A974" t="s">
        <v>800</v>
      </c>
      <c r="B974" t="s">
        <v>1723</v>
      </c>
      <c r="C974" s="27">
        <v>434000</v>
      </c>
      <c r="D974">
        <v>2023</v>
      </c>
      <c r="E974">
        <v>0.61893939393939301</v>
      </c>
      <c r="F974">
        <v>514</v>
      </c>
      <c r="G974">
        <v>4353187.3674800098</v>
      </c>
      <c r="H974" s="73">
        <f t="shared" si="45"/>
        <v>9.0691403489166866</v>
      </c>
      <c r="I974">
        <f t="shared" si="46"/>
        <v>2022</v>
      </c>
      <c r="J974">
        <f t="shared" si="47"/>
        <v>1</v>
      </c>
    </row>
    <row r="975" spans="1:10" x14ac:dyDescent="0.25">
      <c r="A975" t="s">
        <v>800</v>
      </c>
      <c r="B975" t="s">
        <v>952</v>
      </c>
      <c r="C975" s="27">
        <v>216173.29551219201</v>
      </c>
      <c r="D975">
        <v>2023</v>
      </c>
      <c r="E975">
        <v>0.306628787878787</v>
      </c>
      <c r="F975">
        <v>70</v>
      </c>
      <c r="G975">
        <v>2733738.7243665401</v>
      </c>
      <c r="H975" s="73">
        <f t="shared" si="45"/>
        <v>8.622308147240469</v>
      </c>
      <c r="I975">
        <f t="shared" si="46"/>
        <v>2022</v>
      </c>
      <c r="J975">
        <f t="shared" si="47"/>
        <v>1</v>
      </c>
    </row>
    <row r="976" spans="1:10" x14ac:dyDescent="0.25">
      <c r="A976" t="s">
        <v>800</v>
      </c>
      <c r="B976" t="s">
        <v>1731</v>
      </c>
      <c r="C976" s="27">
        <v>672000</v>
      </c>
      <c r="D976">
        <v>2023</v>
      </c>
      <c r="E976">
        <v>0.95928030303030298</v>
      </c>
      <c r="F976">
        <v>675</v>
      </c>
      <c r="G976">
        <v>5687248.1323787002</v>
      </c>
      <c r="H976" s="73">
        <f t="shared" si="45"/>
        <v>8.3759177207344635</v>
      </c>
      <c r="I976">
        <f t="shared" si="46"/>
        <v>2022</v>
      </c>
      <c r="J976">
        <f t="shared" si="47"/>
        <v>1</v>
      </c>
    </row>
    <row r="977" spans="1:10" x14ac:dyDescent="0.25">
      <c r="A977" t="s">
        <v>800</v>
      </c>
      <c r="B977" t="s">
        <v>958</v>
      </c>
      <c r="C977" s="27">
        <v>109595.454545455</v>
      </c>
      <c r="D977">
        <v>2023</v>
      </c>
      <c r="E977">
        <v>0.12954545454545399</v>
      </c>
      <c r="F977">
        <v>55</v>
      </c>
      <c r="G977">
        <v>1248103.6383009199</v>
      </c>
      <c r="H977" s="73">
        <f t="shared" si="45"/>
        <v>8.1995610429623493</v>
      </c>
      <c r="I977">
        <f t="shared" si="46"/>
        <v>2022</v>
      </c>
      <c r="J977">
        <f t="shared" si="47"/>
        <v>1</v>
      </c>
    </row>
    <row r="978" spans="1:10" x14ac:dyDescent="0.25">
      <c r="A978" t="s">
        <v>800</v>
      </c>
      <c r="B978" t="s">
        <v>1648</v>
      </c>
      <c r="C978" s="27">
        <v>363000</v>
      </c>
      <c r="D978">
        <v>2023</v>
      </c>
      <c r="E978">
        <v>0.62348484848484798</v>
      </c>
      <c r="F978">
        <v>89</v>
      </c>
      <c r="G978">
        <v>3603626.4111739299</v>
      </c>
      <c r="H978" s="73">
        <f t="shared" si="45"/>
        <v>8.1593131373486756</v>
      </c>
      <c r="I978">
        <f t="shared" si="46"/>
        <v>2022</v>
      </c>
      <c r="J978">
        <f t="shared" si="47"/>
        <v>1</v>
      </c>
    </row>
    <row r="979" spans="1:10" x14ac:dyDescent="0.25">
      <c r="A979" t="s">
        <v>800</v>
      </c>
      <c r="B979" t="s">
        <v>1718</v>
      </c>
      <c r="C979" s="27">
        <v>270000</v>
      </c>
      <c r="D979">
        <v>2023</v>
      </c>
      <c r="E979">
        <v>0.29564393939393901</v>
      </c>
      <c r="F979">
        <v>292</v>
      </c>
      <c r="G979">
        <v>3873545.5944870398</v>
      </c>
      <c r="H979" s="73">
        <f t="shared" si="45"/>
        <v>7.9547090963898546</v>
      </c>
      <c r="I979">
        <f t="shared" si="46"/>
        <v>2022</v>
      </c>
      <c r="J979">
        <f t="shared" si="47"/>
        <v>1</v>
      </c>
    </row>
    <row r="980" spans="1:10" x14ac:dyDescent="0.25">
      <c r="A980" t="s">
        <v>800</v>
      </c>
      <c r="B980" t="s">
        <v>1874</v>
      </c>
      <c r="C980" s="27">
        <v>90365.1844444444</v>
      </c>
      <c r="D980">
        <v>2023</v>
      </c>
      <c r="E980">
        <v>0.47481060606060599</v>
      </c>
      <c r="F980">
        <v>105</v>
      </c>
      <c r="G980">
        <v>2839267.48678383</v>
      </c>
      <c r="H980" s="73">
        <f t="shared" si="45"/>
        <v>7.7908862934658885</v>
      </c>
      <c r="I980">
        <f t="shared" si="46"/>
        <v>2022</v>
      </c>
      <c r="J980">
        <f t="shared" si="47"/>
        <v>1</v>
      </c>
    </row>
    <row r="981" spans="1:10" x14ac:dyDescent="0.25">
      <c r="A981" t="s">
        <v>800</v>
      </c>
      <c r="B981" t="s">
        <v>961</v>
      </c>
      <c r="C981" s="27">
        <v>48068.181818181802</v>
      </c>
      <c r="D981">
        <v>2023</v>
      </c>
      <c r="E981">
        <v>5.6818181818181802E-2</v>
      </c>
      <c r="F981">
        <v>120</v>
      </c>
      <c r="G981">
        <v>519831.72757549799</v>
      </c>
      <c r="H981" s="73">
        <f t="shared" si="45"/>
        <v>7.7864156641095912</v>
      </c>
      <c r="I981">
        <f t="shared" si="46"/>
        <v>2022</v>
      </c>
      <c r="J981">
        <f t="shared" si="47"/>
        <v>1</v>
      </c>
    </row>
    <row r="982" spans="1:10" x14ac:dyDescent="0.25">
      <c r="A982" t="s">
        <v>800</v>
      </c>
      <c r="B982" t="s">
        <v>1825</v>
      </c>
      <c r="C982" s="27">
        <v>248228.55631168801</v>
      </c>
      <c r="D982">
        <v>2023</v>
      </c>
      <c r="E982">
        <v>0.33655303030303002</v>
      </c>
      <c r="F982">
        <v>58</v>
      </c>
      <c r="G982">
        <v>2440491.8702479401</v>
      </c>
      <c r="H982" s="73">
        <f t="shared" si="45"/>
        <v>7.75341221287061</v>
      </c>
      <c r="I982">
        <f t="shared" si="46"/>
        <v>2022</v>
      </c>
      <c r="J982">
        <f t="shared" si="47"/>
        <v>1</v>
      </c>
    </row>
    <row r="983" spans="1:10" x14ac:dyDescent="0.25">
      <c r="A983" t="s">
        <v>800</v>
      </c>
      <c r="B983" t="s">
        <v>1841</v>
      </c>
      <c r="C983" s="27">
        <v>77665.244444444397</v>
      </c>
      <c r="D983">
        <v>2023</v>
      </c>
      <c r="E983">
        <v>0.381818181818181</v>
      </c>
      <c r="F983">
        <v>47</v>
      </c>
      <c r="G983">
        <v>2359054.7485800702</v>
      </c>
      <c r="H983" s="73">
        <f t="shared" si="45"/>
        <v>7.5369954155349621</v>
      </c>
      <c r="I983">
        <f t="shared" si="46"/>
        <v>2022</v>
      </c>
      <c r="J983">
        <f t="shared" si="47"/>
        <v>1</v>
      </c>
    </row>
    <row r="984" spans="1:10" x14ac:dyDescent="0.25">
      <c r="A984" t="s">
        <v>800</v>
      </c>
      <c r="B984" t="s">
        <v>1720</v>
      </c>
      <c r="C984" s="27">
        <v>126000</v>
      </c>
      <c r="D984">
        <v>2023</v>
      </c>
      <c r="E984">
        <v>0.13693181818181799</v>
      </c>
      <c r="F984">
        <v>137</v>
      </c>
      <c r="G984">
        <v>1115796.9218601701</v>
      </c>
      <c r="H984" s="73">
        <f t="shared" si="45"/>
        <v>7.1503131065265668</v>
      </c>
      <c r="I984">
        <f t="shared" si="46"/>
        <v>2022</v>
      </c>
      <c r="J984">
        <f t="shared" si="47"/>
        <v>1</v>
      </c>
    </row>
    <row r="985" spans="1:10" x14ac:dyDescent="0.25">
      <c r="A985" t="s">
        <v>800</v>
      </c>
      <c r="B985" t="s">
        <v>964</v>
      </c>
      <c r="C985" s="27">
        <v>216467.045454545</v>
      </c>
      <c r="D985">
        <v>2023</v>
      </c>
      <c r="E985">
        <v>0.255871212121212</v>
      </c>
      <c r="F985">
        <v>49</v>
      </c>
      <c r="G985">
        <v>2120201.87061348</v>
      </c>
      <c r="H985" s="73">
        <f t="shared" si="45"/>
        <v>7.05209120231771</v>
      </c>
      <c r="I985">
        <f t="shared" si="46"/>
        <v>2022</v>
      </c>
      <c r="J985">
        <f t="shared" si="47"/>
        <v>1</v>
      </c>
    </row>
    <row r="986" spans="1:10" x14ac:dyDescent="0.25">
      <c r="A986" t="s">
        <v>800</v>
      </c>
      <c r="B986" t="s">
        <v>1843</v>
      </c>
      <c r="C986" s="27">
        <v>264134.18419047602</v>
      </c>
      <c r="D986">
        <v>2023</v>
      </c>
      <c r="E986">
        <v>0.36571969696969697</v>
      </c>
      <c r="F986">
        <v>19</v>
      </c>
      <c r="G986">
        <v>2267763.67152903</v>
      </c>
      <c r="H986" s="73">
        <f t="shared" si="45"/>
        <v>7.0021436564796549</v>
      </c>
      <c r="I986">
        <f t="shared" si="46"/>
        <v>2022</v>
      </c>
      <c r="J986">
        <f t="shared" si="47"/>
        <v>1</v>
      </c>
    </row>
    <row r="987" spans="1:10" x14ac:dyDescent="0.25">
      <c r="A987" t="s">
        <v>800</v>
      </c>
      <c r="B987" t="s">
        <v>1762</v>
      </c>
      <c r="C987" s="27">
        <v>110814</v>
      </c>
      <c r="D987">
        <v>2023</v>
      </c>
      <c r="E987">
        <v>0.22840909090909001</v>
      </c>
      <c r="F987">
        <v>7</v>
      </c>
      <c r="G987">
        <v>1633850.36828854</v>
      </c>
      <c r="H987" s="73">
        <f t="shared" si="45"/>
        <v>6.9884785120472044</v>
      </c>
      <c r="I987">
        <f t="shared" si="46"/>
        <v>2022</v>
      </c>
      <c r="J987">
        <f t="shared" si="47"/>
        <v>1</v>
      </c>
    </row>
    <row r="988" spans="1:10" x14ac:dyDescent="0.25">
      <c r="A988" t="s">
        <v>800</v>
      </c>
      <c r="B988" t="s">
        <v>965</v>
      </c>
      <c r="C988" s="27">
        <v>265176.136363636</v>
      </c>
      <c r="D988">
        <v>2023</v>
      </c>
      <c r="E988">
        <v>0.313446969696969</v>
      </c>
      <c r="F988">
        <v>63</v>
      </c>
      <c r="G988">
        <v>2453973.4770059199</v>
      </c>
      <c r="H988" s="73">
        <f t="shared" si="45"/>
        <v>6.6629709885408612</v>
      </c>
      <c r="I988">
        <f t="shared" si="46"/>
        <v>2022</v>
      </c>
      <c r="J988">
        <f t="shared" si="47"/>
        <v>1</v>
      </c>
    </row>
    <row r="989" spans="1:10" x14ac:dyDescent="0.25">
      <c r="A989" t="s">
        <v>800</v>
      </c>
      <c r="B989" t="s">
        <v>1854</v>
      </c>
      <c r="C989" s="27">
        <v>161889.696</v>
      </c>
      <c r="D989">
        <v>2023</v>
      </c>
      <c r="E989">
        <v>0.20473484848484799</v>
      </c>
      <c r="F989">
        <v>23</v>
      </c>
      <c r="G989">
        <v>1506214.9820498901</v>
      </c>
      <c r="H989" s="73">
        <f t="shared" si="45"/>
        <v>6.6214476878271613</v>
      </c>
      <c r="I989">
        <f t="shared" si="46"/>
        <v>2022</v>
      </c>
      <c r="J989">
        <f t="shared" si="47"/>
        <v>1</v>
      </c>
    </row>
    <row r="990" spans="1:10" x14ac:dyDescent="0.25">
      <c r="A990" t="s">
        <v>800</v>
      </c>
      <c r="B990" t="s">
        <v>1705</v>
      </c>
      <c r="C990" s="27">
        <v>81000</v>
      </c>
      <c r="D990">
        <v>2023</v>
      </c>
      <c r="E990">
        <v>8.7878787878787806E-2</v>
      </c>
      <c r="F990">
        <v>13</v>
      </c>
      <c r="G990">
        <v>568874.37025397294</v>
      </c>
      <c r="H990" s="73">
        <f t="shared" si="45"/>
        <v>6.6148182587671274</v>
      </c>
      <c r="I990">
        <f t="shared" si="46"/>
        <v>2022</v>
      </c>
      <c r="J990">
        <f t="shared" si="47"/>
        <v>1</v>
      </c>
    </row>
    <row r="991" spans="1:10" x14ac:dyDescent="0.25">
      <c r="A991" t="s">
        <v>800</v>
      </c>
      <c r="B991" t="s">
        <v>1920</v>
      </c>
      <c r="C991" s="27">
        <v>54265.244444444397</v>
      </c>
      <c r="D991">
        <v>2023</v>
      </c>
      <c r="E991">
        <v>0.24924242424242399</v>
      </c>
      <c r="F991">
        <v>93</v>
      </c>
      <c r="G991">
        <v>1047808.95400848</v>
      </c>
      <c r="H991" s="73">
        <f t="shared" si="45"/>
        <v>6.5780942522461796</v>
      </c>
      <c r="I991">
        <f t="shared" si="46"/>
        <v>2022</v>
      </c>
      <c r="J991">
        <f t="shared" si="47"/>
        <v>1</v>
      </c>
    </row>
    <row r="992" spans="1:10" x14ac:dyDescent="0.25">
      <c r="A992" t="s">
        <v>800</v>
      </c>
      <c r="B992" t="s">
        <v>1933</v>
      </c>
      <c r="C992" s="27">
        <v>623717.48419047601</v>
      </c>
      <c r="D992">
        <v>2023</v>
      </c>
      <c r="E992">
        <v>1.1121212121212101</v>
      </c>
      <c r="F992">
        <v>256</v>
      </c>
      <c r="G992">
        <v>4482001.4938359801</v>
      </c>
      <c r="H992" s="73">
        <f t="shared" si="45"/>
        <v>6.5579034906191191</v>
      </c>
      <c r="I992">
        <f t="shared" si="46"/>
        <v>2022</v>
      </c>
      <c r="J992">
        <f t="shared" si="47"/>
        <v>1</v>
      </c>
    </row>
    <row r="993" spans="1:10" x14ac:dyDescent="0.25">
      <c r="A993" t="s">
        <v>800</v>
      </c>
      <c r="B993" t="s">
        <v>1878</v>
      </c>
      <c r="C993" s="27">
        <v>156903.01231168801</v>
      </c>
      <c r="D993">
        <v>2023</v>
      </c>
      <c r="E993">
        <v>0.31685606060605997</v>
      </c>
      <c r="F993">
        <v>77</v>
      </c>
      <c r="G993">
        <v>1444909.2799972801</v>
      </c>
      <c r="H993" s="73">
        <f t="shared" si="45"/>
        <v>6.4667110177209048</v>
      </c>
      <c r="I993">
        <f t="shared" si="46"/>
        <v>2022</v>
      </c>
      <c r="J993">
        <f t="shared" si="47"/>
        <v>1</v>
      </c>
    </row>
    <row r="994" spans="1:10" x14ac:dyDescent="0.25">
      <c r="A994" t="s">
        <v>800</v>
      </c>
      <c r="B994" t="s">
        <v>1819</v>
      </c>
      <c r="C994" s="27">
        <v>567193.17333333299</v>
      </c>
      <c r="D994">
        <v>2023</v>
      </c>
      <c r="E994">
        <v>0.50700757575757505</v>
      </c>
      <c r="F994">
        <v>291</v>
      </c>
      <c r="G994">
        <v>4224814.5249352399</v>
      </c>
      <c r="H994" s="73">
        <f t="shared" si="45"/>
        <v>6.3795680775816157</v>
      </c>
      <c r="I994">
        <f t="shared" si="46"/>
        <v>2022</v>
      </c>
      <c r="J994">
        <f t="shared" si="47"/>
        <v>1</v>
      </c>
    </row>
    <row r="995" spans="1:10" x14ac:dyDescent="0.25">
      <c r="A995" t="s">
        <v>800</v>
      </c>
      <c r="B995" t="s">
        <v>1782</v>
      </c>
      <c r="C995" s="27">
        <v>289000</v>
      </c>
      <c r="D995">
        <v>2023</v>
      </c>
      <c r="E995">
        <v>0.336931818181818</v>
      </c>
      <c r="F995">
        <v>447</v>
      </c>
      <c r="G995">
        <v>2169579.1560287899</v>
      </c>
      <c r="H995" s="73">
        <f t="shared" si="45"/>
        <v>6.2238351884976995</v>
      </c>
      <c r="I995">
        <f t="shared" si="46"/>
        <v>2022</v>
      </c>
      <c r="J995">
        <f t="shared" si="47"/>
        <v>1</v>
      </c>
    </row>
    <row r="996" spans="1:10" x14ac:dyDescent="0.25">
      <c r="A996" t="s">
        <v>800</v>
      </c>
      <c r="B996" t="s">
        <v>1772</v>
      </c>
      <c r="C996" s="27">
        <v>274626</v>
      </c>
      <c r="D996">
        <v>2023</v>
      </c>
      <c r="E996">
        <v>0.57253787878787799</v>
      </c>
      <c r="F996">
        <v>120</v>
      </c>
      <c r="G996">
        <v>2602897.07878687</v>
      </c>
      <c r="H996" s="73">
        <f t="shared" si="45"/>
        <v>6.2004594638447941</v>
      </c>
      <c r="I996">
        <f t="shared" si="46"/>
        <v>2022</v>
      </c>
      <c r="J996">
        <f t="shared" si="47"/>
        <v>1</v>
      </c>
    </row>
    <row r="997" spans="1:10" x14ac:dyDescent="0.25">
      <c r="A997" t="s">
        <v>800</v>
      </c>
      <c r="B997" t="s">
        <v>968</v>
      </c>
      <c r="C997" s="27">
        <v>240340.909090909</v>
      </c>
      <c r="D997">
        <v>2023</v>
      </c>
      <c r="E997">
        <v>0.28409090909090901</v>
      </c>
      <c r="F997">
        <v>73</v>
      </c>
      <c r="G997">
        <v>2065515.4727672101</v>
      </c>
      <c r="H997" s="73">
        <f t="shared" si="45"/>
        <v>6.1877569907579408</v>
      </c>
      <c r="I997">
        <f t="shared" si="46"/>
        <v>2022</v>
      </c>
      <c r="J997">
        <f t="shared" si="47"/>
        <v>1</v>
      </c>
    </row>
    <row r="998" spans="1:10" x14ac:dyDescent="0.25">
      <c r="A998" t="s">
        <v>800</v>
      </c>
      <c r="B998" t="s">
        <v>1702</v>
      </c>
      <c r="C998" s="27">
        <v>850000</v>
      </c>
      <c r="D998">
        <v>2023</v>
      </c>
      <c r="E998">
        <v>0.80549242424242395</v>
      </c>
      <c r="F998">
        <v>41</v>
      </c>
      <c r="G998">
        <v>5882089.5750495903</v>
      </c>
      <c r="H998" s="73">
        <f t="shared" si="45"/>
        <v>6.1851625394843222</v>
      </c>
      <c r="I998">
        <f t="shared" si="46"/>
        <v>2022</v>
      </c>
      <c r="J998">
        <f t="shared" si="47"/>
        <v>1</v>
      </c>
    </row>
    <row r="999" spans="1:10" x14ac:dyDescent="0.25">
      <c r="A999" t="s">
        <v>800</v>
      </c>
      <c r="B999" t="s">
        <v>969</v>
      </c>
      <c r="C999" s="27">
        <v>151895.454545455</v>
      </c>
      <c r="D999">
        <v>2023</v>
      </c>
      <c r="E999">
        <v>0.17954545454545401</v>
      </c>
      <c r="F999">
        <v>37</v>
      </c>
      <c r="G999">
        <v>1294397.2667174099</v>
      </c>
      <c r="H999" s="73">
        <f t="shared" si="45"/>
        <v>6.1355755168937147</v>
      </c>
      <c r="I999">
        <f t="shared" si="46"/>
        <v>2022</v>
      </c>
      <c r="J999">
        <f t="shared" si="47"/>
        <v>1</v>
      </c>
    </row>
    <row r="1000" spans="1:10" x14ac:dyDescent="0.25">
      <c r="A1000" t="s">
        <v>800</v>
      </c>
      <c r="B1000" t="s">
        <v>1768</v>
      </c>
      <c r="C1000" s="27">
        <v>1045500</v>
      </c>
      <c r="D1000">
        <v>2023</v>
      </c>
      <c r="E1000">
        <v>1.23125</v>
      </c>
      <c r="F1000">
        <v>298</v>
      </c>
      <c r="G1000">
        <v>7343464.3965122402</v>
      </c>
      <c r="H1000" s="73">
        <f t="shared" si="45"/>
        <v>6.1298927495310762</v>
      </c>
      <c r="I1000">
        <f t="shared" si="46"/>
        <v>2022</v>
      </c>
      <c r="J1000">
        <f t="shared" si="47"/>
        <v>1</v>
      </c>
    </row>
    <row r="1001" spans="1:10" x14ac:dyDescent="0.25">
      <c r="A1001" t="s">
        <v>800</v>
      </c>
      <c r="B1001" t="s">
        <v>1867</v>
      </c>
      <c r="C1001" s="27">
        <v>226277.48419047601</v>
      </c>
      <c r="D1001">
        <v>2023</v>
      </c>
      <c r="E1001">
        <v>0.35814393939393901</v>
      </c>
      <c r="F1001">
        <v>20</v>
      </c>
      <c r="G1001">
        <v>1753030.4362621</v>
      </c>
      <c r="H1001" s="73">
        <f t="shared" si="45"/>
        <v>6.1292550501788963</v>
      </c>
      <c r="I1001">
        <f t="shared" si="46"/>
        <v>2022</v>
      </c>
      <c r="J1001">
        <f t="shared" si="47"/>
        <v>1</v>
      </c>
    </row>
    <row r="1002" spans="1:10" x14ac:dyDescent="0.25">
      <c r="A1002" t="s">
        <v>800</v>
      </c>
      <c r="B1002" t="s">
        <v>970</v>
      </c>
      <c r="C1002" s="27">
        <v>183620.454545455</v>
      </c>
      <c r="D1002">
        <v>2023</v>
      </c>
      <c r="E1002">
        <v>0.21704545454545399</v>
      </c>
      <c r="F1002">
        <v>31</v>
      </c>
      <c r="G1002">
        <v>1550968.6234766799</v>
      </c>
      <c r="H1002" s="73">
        <f t="shared" si="45"/>
        <v>6.081552361187371</v>
      </c>
      <c r="I1002">
        <f t="shared" si="46"/>
        <v>2022</v>
      </c>
      <c r="J1002">
        <f t="shared" si="47"/>
        <v>1</v>
      </c>
    </row>
    <row r="1003" spans="1:10" x14ac:dyDescent="0.25">
      <c r="A1003" t="s">
        <v>800</v>
      </c>
      <c r="B1003" t="s">
        <v>971</v>
      </c>
      <c r="C1003" s="27">
        <v>111838.636363636</v>
      </c>
      <c r="D1003">
        <v>2023</v>
      </c>
      <c r="E1003">
        <v>0.13219696969696901</v>
      </c>
      <c r="F1003">
        <v>39</v>
      </c>
      <c r="G1003">
        <v>942241.07558039704</v>
      </c>
      <c r="H1003" s="73">
        <f t="shared" si="45"/>
        <v>6.0660036323410456</v>
      </c>
      <c r="I1003">
        <f t="shared" si="46"/>
        <v>2022</v>
      </c>
      <c r="J1003">
        <f t="shared" si="47"/>
        <v>1</v>
      </c>
    </row>
    <row r="1004" spans="1:10" x14ac:dyDescent="0.25">
      <c r="A1004" t="s">
        <v>800</v>
      </c>
      <c r="B1004" t="s">
        <v>1853</v>
      </c>
      <c r="C1004" s="27">
        <v>324982.440311688</v>
      </c>
      <c r="D1004">
        <v>2023</v>
      </c>
      <c r="E1004">
        <v>0.26401515151515098</v>
      </c>
      <c r="F1004">
        <v>60</v>
      </c>
      <c r="G1004">
        <v>2309063.0602505999</v>
      </c>
      <c r="H1004" s="73">
        <f t="shared" si="45"/>
        <v>5.8977266864997215</v>
      </c>
      <c r="I1004">
        <f t="shared" si="46"/>
        <v>2022</v>
      </c>
      <c r="J1004">
        <f t="shared" si="47"/>
        <v>1</v>
      </c>
    </row>
    <row r="1005" spans="1:10" x14ac:dyDescent="0.25">
      <c r="A1005" t="s">
        <v>800</v>
      </c>
      <c r="B1005" t="s">
        <v>972</v>
      </c>
      <c r="C1005" s="27">
        <v>173526.136363636</v>
      </c>
      <c r="D1005">
        <v>2023</v>
      </c>
      <c r="E1005">
        <v>0.205113636363636</v>
      </c>
      <c r="F1005">
        <v>80</v>
      </c>
      <c r="G1005">
        <v>1405324.7869331201</v>
      </c>
      <c r="H1005" s="73">
        <f t="shared" si="45"/>
        <v>5.8310169741316544</v>
      </c>
      <c r="I1005">
        <f t="shared" si="46"/>
        <v>2022</v>
      </c>
      <c r="J1005">
        <f t="shared" si="47"/>
        <v>1</v>
      </c>
    </row>
    <row r="1006" spans="1:10" x14ac:dyDescent="0.25">
      <c r="A1006" t="s">
        <v>800</v>
      </c>
      <c r="B1006" t="s">
        <v>973</v>
      </c>
      <c r="C1006" s="27">
        <v>201405.681818182</v>
      </c>
      <c r="D1006">
        <v>2023</v>
      </c>
      <c r="E1006">
        <v>0.23806818181818101</v>
      </c>
      <c r="F1006">
        <v>36</v>
      </c>
      <c r="G1006">
        <v>1625151.8560987599</v>
      </c>
      <c r="H1006" s="73">
        <f t="shared" si="45"/>
        <v>5.8097136378079828</v>
      </c>
      <c r="I1006">
        <f t="shared" si="46"/>
        <v>2022</v>
      </c>
      <c r="J1006">
        <f t="shared" si="47"/>
        <v>1</v>
      </c>
    </row>
    <row r="1007" spans="1:10" x14ac:dyDescent="0.25">
      <c r="A1007" t="s">
        <v>800</v>
      </c>
      <c r="B1007" t="s">
        <v>974</v>
      </c>
      <c r="C1007" s="27">
        <v>517373.863636364</v>
      </c>
      <c r="D1007">
        <v>2023</v>
      </c>
      <c r="E1007">
        <v>0.61155303030302999</v>
      </c>
      <c r="F1007">
        <v>101</v>
      </c>
      <c r="G1007">
        <v>4039248.4630577001</v>
      </c>
      <c r="H1007" s="73">
        <f t="shared" si="45"/>
        <v>5.6211940683683492</v>
      </c>
      <c r="I1007">
        <f t="shared" si="46"/>
        <v>2022</v>
      </c>
      <c r="J1007">
        <f t="shared" si="47"/>
        <v>1</v>
      </c>
    </row>
    <row r="1008" spans="1:10" x14ac:dyDescent="0.25">
      <c r="A1008" t="s">
        <v>800</v>
      </c>
      <c r="B1008" t="s">
        <v>1735</v>
      </c>
      <c r="C1008" s="27">
        <v>252000</v>
      </c>
      <c r="D1008">
        <v>2023</v>
      </c>
      <c r="E1008">
        <v>0.28371212121212103</v>
      </c>
      <c r="F1008">
        <v>229</v>
      </c>
      <c r="G1008">
        <v>1776007.29898921</v>
      </c>
      <c r="H1008" s="73">
        <f t="shared" si="45"/>
        <v>5.5246601305556746</v>
      </c>
      <c r="I1008">
        <f t="shared" si="46"/>
        <v>2022</v>
      </c>
      <c r="J1008">
        <f t="shared" si="47"/>
        <v>1</v>
      </c>
    </row>
    <row r="1009" spans="1:10" x14ac:dyDescent="0.25">
      <c r="A1009" t="s">
        <v>800</v>
      </c>
      <c r="B1009" t="s">
        <v>1729</v>
      </c>
      <c r="C1009" s="27">
        <v>279000</v>
      </c>
      <c r="D1009">
        <v>2023</v>
      </c>
      <c r="E1009">
        <v>0.14526515151515099</v>
      </c>
      <c r="F1009">
        <v>144</v>
      </c>
      <c r="G1009">
        <v>1564625.89745793</v>
      </c>
      <c r="H1009" s="73">
        <f t="shared" si="45"/>
        <v>5.5092461178096128</v>
      </c>
      <c r="I1009">
        <f t="shared" si="46"/>
        <v>2022</v>
      </c>
      <c r="J1009">
        <f t="shared" si="47"/>
        <v>1</v>
      </c>
    </row>
    <row r="1010" spans="1:10" x14ac:dyDescent="0.25">
      <c r="A1010" t="s">
        <v>800</v>
      </c>
      <c r="B1010" t="s">
        <v>976</v>
      </c>
      <c r="C1010" s="27">
        <v>143884.090909091</v>
      </c>
      <c r="D1010">
        <v>2023</v>
      </c>
      <c r="E1010">
        <v>0.17007575757575699</v>
      </c>
      <c r="F1010">
        <v>33</v>
      </c>
      <c r="G1010">
        <v>1094346.6975121701</v>
      </c>
      <c r="H1010" s="73">
        <f t="shared" si="45"/>
        <v>5.4761413665016887</v>
      </c>
      <c r="I1010">
        <f t="shared" si="46"/>
        <v>2022</v>
      </c>
      <c r="J1010">
        <f t="shared" si="47"/>
        <v>1</v>
      </c>
    </row>
    <row r="1011" spans="1:10" x14ac:dyDescent="0.25">
      <c r="A1011" t="s">
        <v>800</v>
      </c>
      <c r="B1011" t="s">
        <v>1826</v>
      </c>
      <c r="C1011" s="27">
        <v>82641.604444444398</v>
      </c>
      <c r="D1011">
        <v>2023</v>
      </c>
      <c r="E1011">
        <v>0.141098484848484</v>
      </c>
      <c r="F1011">
        <v>25</v>
      </c>
      <c r="G1011">
        <v>1383238.24369839</v>
      </c>
      <c r="H1011" s="73">
        <f t="shared" si="45"/>
        <v>5.4128332792729257</v>
      </c>
      <c r="I1011">
        <f t="shared" si="46"/>
        <v>2022</v>
      </c>
      <c r="J1011">
        <f t="shared" si="47"/>
        <v>1</v>
      </c>
    </row>
    <row r="1012" spans="1:10" x14ac:dyDescent="0.25">
      <c r="A1012" t="s">
        <v>800</v>
      </c>
      <c r="B1012" t="s">
        <v>1744</v>
      </c>
      <c r="C1012" s="27">
        <v>405000</v>
      </c>
      <c r="D1012">
        <v>2023</v>
      </c>
      <c r="E1012">
        <v>0.44981060606060602</v>
      </c>
      <c r="F1012">
        <v>318</v>
      </c>
      <c r="G1012">
        <v>2257981.8507263502</v>
      </c>
      <c r="H1012" s="73">
        <f t="shared" si="45"/>
        <v>5.4018704562831346</v>
      </c>
      <c r="I1012">
        <f t="shared" si="46"/>
        <v>2022</v>
      </c>
      <c r="J1012">
        <f t="shared" si="47"/>
        <v>1</v>
      </c>
    </row>
    <row r="1013" spans="1:10" x14ac:dyDescent="0.25">
      <c r="A1013" t="s">
        <v>800</v>
      </c>
      <c r="B1013" t="s">
        <v>981</v>
      </c>
      <c r="C1013" s="27">
        <v>152856.818181818</v>
      </c>
      <c r="D1013">
        <v>2023</v>
      </c>
      <c r="E1013">
        <v>0.180681818181818</v>
      </c>
      <c r="F1013">
        <v>41</v>
      </c>
      <c r="G1013">
        <v>1130671.537973</v>
      </c>
      <c r="H1013" s="73">
        <f t="shared" si="45"/>
        <v>5.3257912667803593</v>
      </c>
      <c r="I1013">
        <f t="shared" si="46"/>
        <v>2022</v>
      </c>
      <c r="J1013">
        <f t="shared" si="47"/>
        <v>1</v>
      </c>
    </row>
    <row r="1014" spans="1:10" x14ac:dyDescent="0.25">
      <c r="A1014" t="s">
        <v>800</v>
      </c>
      <c r="B1014" t="s">
        <v>1936</v>
      </c>
      <c r="C1014" s="27">
        <v>676379.83612121199</v>
      </c>
      <c r="D1014">
        <v>2023</v>
      </c>
      <c r="E1014">
        <v>0.53787878787878796</v>
      </c>
      <c r="F1014">
        <v>161</v>
      </c>
      <c r="G1014">
        <v>3992950.1017894498</v>
      </c>
      <c r="H1014" s="73">
        <f t="shared" si="45"/>
        <v>5.2847808285410265</v>
      </c>
      <c r="I1014">
        <f t="shared" si="46"/>
        <v>2022</v>
      </c>
      <c r="J1014">
        <f t="shared" si="47"/>
        <v>1</v>
      </c>
    </row>
    <row r="1015" spans="1:10" x14ac:dyDescent="0.25">
      <c r="A1015" t="s">
        <v>800</v>
      </c>
      <c r="B1015" t="s">
        <v>982</v>
      </c>
      <c r="C1015" s="27">
        <v>117286.363636364</v>
      </c>
      <c r="D1015">
        <v>2023</v>
      </c>
      <c r="E1015">
        <v>0.138636363636363</v>
      </c>
      <c r="F1015">
        <v>26</v>
      </c>
      <c r="G1015">
        <v>859013.62103466503</v>
      </c>
      <c r="H1015" s="73">
        <f t="shared" si="45"/>
        <v>5.2733309139205007</v>
      </c>
      <c r="I1015">
        <f t="shared" si="46"/>
        <v>2022</v>
      </c>
      <c r="J1015">
        <f t="shared" si="47"/>
        <v>1</v>
      </c>
    </row>
    <row r="1016" spans="1:10" x14ac:dyDescent="0.25">
      <c r="A1016" t="s">
        <v>800</v>
      </c>
      <c r="B1016" t="s">
        <v>1774</v>
      </c>
      <c r="C1016" s="27">
        <v>958782</v>
      </c>
      <c r="D1016">
        <v>2023</v>
      </c>
      <c r="E1016">
        <v>1.99318181818181</v>
      </c>
      <c r="F1016">
        <v>97</v>
      </c>
      <c r="G1016">
        <v>5696646.6746463003</v>
      </c>
      <c r="H1016" s="73">
        <f t="shared" si="45"/>
        <v>5.267698024510417</v>
      </c>
      <c r="I1016">
        <f t="shared" si="46"/>
        <v>2022</v>
      </c>
      <c r="J1016">
        <f t="shared" si="47"/>
        <v>1</v>
      </c>
    </row>
    <row r="1017" spans="1:10" x14ac:dyDescent="0.25">
      <c r="A1017" t="s">
        <v>800</v>
      </c>
      <c r="B1017" t="s">
        <v>1818</v>
      </c>
      <c r="C1017" s="27">
        <v>374000</v>
      </c>
      <c r="D1017">
        <v>2023</v>
      </c>
      <c r="E1017">
        <v>0.43693181818181798</v>
      </c>
      <c r="F1017">
        <v>379</v>
      </c>
      <c r="G1017">
        <v>2258540.3287568199</v>
      </c>
      <c r="H1017" s="73">
        <f t="shared" si="45"/>
        <v>5.2671428709014965</v>
      </c>
      <c r="I1017">
        <f t="shared" si="46"/>
        <v>2022</v>
      </c>
      <c r="J1017">
        <f t="shared" si="47"/>
        <v>1</v>
      </c>
    </row>
    <row r="1018" spans="1:10" x14ac:dyDescent="0.25">
      <c r="A1018" t="s">
        <v>800</v>
      </c>
      <c r="B1018" t="s">
        <v>1669</v>
      </c>
      <c r="C1018" s="27">
        <v>235000</v>
      </c>
      <c r="D1018">
        <v>2023</v>
      </c>
      <c r="E1018">
        <v>0.40416666666666601</v>
      </c>
      <c r="F1018">
        <v>43</v>
      </c>
      <c r="G1018">
        <v>2251071.4246806698</v>
      </c>
      <c r="H1018" s="73">
        <f t="shared" si="45"/>
        <v>5.2191686229751406</v>
      </c>
      <c r="I1018">
        <f t="shared" si="46"/>
        <v>2022</v>
      </c>
      <c r="J1018">
        <f t="shared" si="47"/>
        <v>1</v>
      </c>
    </row>
    <row r="1019" spans="1:10" x14ac:dyDescent="0.25">
      <c r="A1019" t="s">
        <v>800</v>
      </c>
      <c r="B1019" t="s">
        <v>984</v>
      </c>
      <c r="C1019" s="27">
        <v>84279.5454545455</v>
      </c>
      <c r="D1019">
        <v>2023</v>
      </c>
      <c r="E1019">
        <v>9.9621212121212097E-2</v>
      </c>
      <c r="F1019">
        <v>21</v>
      </c>
      <c r="G1019">
        <v>600436.61069983698</v>
      </c>
      <c r="H1019" s="73">
        <f t="shared" si="45"/>
        <v>5.1295288479817778</v>
      </c>
      <c r="I1019">
        <f t="shared" si="46"/>
        <v>2022</v>
      </c>
      <c r="J1019">
        <f t="shared" si="47"/>
        <v>1</v>
      </c>
    </row>
    <row r="1020" spans="1:10" x14ac:dyDescent="0.25">
      <c r="A1020" t="s">
        <v>800</v>
      </c>
      <c r="B1020" t="s">
        <v>1817</v>
      </c>
      <c r="C1020" s="27">
        <v>765000</v>
      </c>
      <c r="D1020">
        <v>2023</v>
      </c>
      <c r="E1020">
        <v>0.90378787878787803</v>
      </c>
      <c r="F1020">
        <v>130</v>
      </c>
      <c r="G1020">
        <v>4185790.3637297498</v>
      </c>
      <c r="H1020" s="73">
        <f t="shared" si="45"/>
        <v>5.1062912802351867</v>
      </c>
      <c r="I1020">
        <f t="shared" si="46"/>
        <v>2022</v>
      </c>
      <c r="J1020">
        <f t="shared" si="47"/>
        <v>1</v>
      </c>
    </row>
    <row r="1021" spans="1:10" x14ac:dyDescent="0.25">
      <c r="A1021" t="s">
        <v>800</v>
      </c>
      <c r="B1021" t="s">
        <v>1677</v>
      </c>
      <c r="C1021" s="27">
        <v>1000000</v>
      </c>
      <c r="D1021">
        <v>2023</v>
      </c>
      <c r="E1021">
        <v>0.59166666666666601</v>
      </c>
      <c r="F1021">
        <v>276</v>
      </c>
      <c r="G1021">
        <v>5594921.9954765895</v>
      </c>
      <c r="H1021" s="73">
        <f t="shared" si="45"/>
        <v>5.0768729085524473</v>
      </c>
      <c r="I1021">
        <f t="shared" si="46"/>
        <v>2022</v>
      </c>
      <c r="J1021">
        <f t="shared" si="47"/>
        <v>1</v>
      </c>
    </row>
    <row r="1022" spans="1:10" x14ac:dyDescent="0.25">
      <c r="A1022" t="s">
        <v>800</v>
      </c>
      <c r="B1022" t="s">
        <v>1823</v>
      </c>
      <c r="C1022" s="27">
        <v>339009.696</v>
      </c>
      <c r="D1022">
        <v>2023</v>
      </c>
      <c r="E1022">
        <v>0.74545454545454504</v>
      </c>
      <c r="F1022">
        <v>554</v>
      </c>
      <c r="G1022">
        <v>2052604.05381557</v>
      </c>
      <c r="H1022" s="73">
        <f t="shared" si="45"/>
        <v>5.0732291747287652</v>
      </c>
      <c r="I1022">
        <f t="shared" si="46"/>
        <v>2022</v>
      </c>
      <c r="J1022">
        <f t="shared" si="47"/>
        <v>1</v>
      </c>
    </row>
    <row r="1023" spans="1:10" x14ac:dyDescent="0.25">
      <c r="A1023" t="s">
        <v>800</v>
      </c>
      <c r="B1023" t="s">
        <v>985</v>
      </c>
      <c r="C1023" s="27">
        <v>47747.727272727301</v>
      </c>
      <c r="D1023">
        <v>2023</v>
      </c>
      <c r="E1023">
        <v>5.64393939393939E-2</v>
      </c>
      <c r="F1023">
        <v>6</v>
      </c>
      <c r="G1023">
        <v>334672.56885756599</v>
      </c>
      <c r="H1023" s="73">
        <f t="shared" si="45"/>
        <v>5.0466119193715491</v>
      </c>
      <c r="I1023">
        <f t="shared" si="46"/>
        <v>2022</v>
      </c>
      <c r="J1023">
        <f t="shared" si="47"/>
        <v>1</v>
      </c>
    </row>
    <row r="1024" spans="1:10" x14ac:dyDescent="0.25">
      <c r="A1024" t="s">
        <v>800</v>
      </c>
      <c r="B1024" t="s">
        <v>1784</v>
      </c>
      <c r="C1024" s="27">
        <v>1698000</v>
      </c>
      <c r="D1024">
        <v>2023</v>
      </c>
      <c r="E1024">
        <v>2.4676136363636298</v>
      </c>
      <c r="F1024">
        <v>179</v>
      </c>
      <c r="G1024">
        <v>8637156.7014419902</v>
      </c>
      <c r="H1024" s="73">
        <f t="shared" si="45"/>
        <v>5.0157704421846629</v>
      </c>
      <c r="I1024">
        <f t="shared" si="46"/>
        <v>2022</v>
      </c>
      <c r="J1024">
        <f t="shared" si="47"/>
        <v>1</v>
      </c>
    </row>
    <row r="1025" spans="1:10" x14ac:dyDescent="0.25">
      <c r="A1025" t="s">
        <v>800</v>
      </c>
      <c r="B1025" t="s">
        <v>1916</v>
      </c>
      <c r="C1025" s="27">
        <v>368182.440311688</v>
      </c>
      <c r="D1025">
        <v>2023</v>
      </c>
      <c r="E1025">
        <v>0.31306818181818102</v>
      </c>
      <c r="F1025">
        <v>71</v>
      </c>
      <c r="G1025">
        <v>2155884.3477316601</v>
      </c>
      <c r="H1025" s="73">
        <f t="shared" si="45"/>
        <v>4.9592769372193723</v>
      </c>
      <c r="I1025">
        <f t="shared" si="46"/>
        <v>2022</v>
      </c>
      <c r="J1025">
        <f t="shared" si="47"/>
        <v>1</v>
      </c>
    </row>
    <row r="1026" spans="1:10" x14ac:dyDescent="0.25">
      <c r="A1026" t="s">
        <v>800</v>
      </c>
      <c r="B1026" t="s">
        <v>1769</v>
      </c>
      <c r="C1026" s="27">
        <v>178500</v>
      </c>
      <c r="D1026">
        <v>2023</v>
      </c>
      <c r="E1026">
        <v>0.212878787878787</v>
      </c>
      <c r="F1026">
        <v>124</v>
      </c>
      <c r="G1026">
        <v>1781831.6307095999</v>
      </c>
      <c r="H1026" s="73">
        <f t="shared" ref="H1026:H1089" si="48">G1026/SUMIFS(C:C,B:B,B1026)</f>
        <v>4.900985325111809</v>
      </c>
      <c r="I1026">
        <f t="shared" ref="I1026:I1089" si="49">IF(A1026="Construction",SUMIFS(D:D,A:A,"Engineering",B:B,B1026),"")</f>
        <v>2022</v>
      </c>
      <c r="J1026">
        <f t="shared" si="47"/>
        <v>1</v>
      </c>
    </row>
    <row r="1027" spans="1:10" x14ac:dyDescent="0.25">
      <c r="A1027" t="s">
        <v>800</v>
      </c>
      <c r="B1027" t="s">
        <v>1709</v>
      </c>
      <c r="C1027" s="27">
        <v>315000</v>
      </c>
      <c r="D1027">
        <v>2023</v>
      </c>
      <c r="E1027">
        <v>0.47973484848484799</v>
      </c>
      <c r="F1027">
        <v>54</v>
      </c>
      <c r="G1027">
        <v>1630175.8557150799</v>
      </c>
      <c r="H1027" s="73">
        <f t="shared" si="48"/>
        <v>4.8954229901353754</v>
      </c>
      <c r="I1027">
        <f t="shared" si="49"/>
        <v>2022</v>
      </c>
      <c r="J1027">
        <f t="shared" ref="J1027:J1090" si="50">IF(AND(I1027&lt;&gt;"",I1027&lt;&gt;3000,I1027&lt;&gt;0),D1027-I1027,"")</f>
        <v>1</v>
      </c>
    </row>
    <row r="1028" spans="1:10" x14ac:dyDescent="0.25">
      <c r="A1028" t="s">
        <v>800</v>
      </c>
      <c r="B1028" t="s">
        <v>1875</v>
      </c>
      <c r="C1028" s="27">
        <v>47169.66</v>
      </c>
      <c r="D1028">
        <v>2023</v>
      </c>
      <c r="E1028">
        <v>0.11590909090909</v>
      </c>
      <c r="F1028">
        <v>10</v>
      </c>
      <c r="G1028">
        <v>550067.33626209502</v>
      </c>
      <c r="H1028" s="73">
        <f t="shared" si="48"/>
        <v>4.8784235769525903</v>
      </c>
      <c r="I1028">
        <f t="shared" si="49"/>
        <v>2022</v>
      </c>
      <c r="J1028">
        <f t="shared" si="50"/>
        <v>1</v>
      </c>
    </row>
    <row r="1029" spans="1:10" x14ac:dyDescent="0.25">
      <c r="A1029" t="s">
        <v>800</v>
      </c>
      <c r="B1029" t="s">
        <v>1756</v>
      </c>
      <c r="C1029" s="27">
        <v>526000</v>
      </c>
      <c r="D1029">
        <v>2023</v>
      </c>
      <c r="E1029">
        <v>0.80321969696969697</v>
      </c>
      <c r="F1029">
        <v>62</v>
      </c>
      <c r="G1029">
        <v>2637281.88494277</v>
      </c>
      <c r="H1029" s="73">
        <f t="shared" si="48"/>
        <v>4.7863555080631031</v>
      </c>
      <c r="I1029">
        <f t="shared" si="49"/>
        <v>2022</v>
      </c>
      <c r="J1029">
        <f t="shared" si="50"/>
        <v>1</v>
      </c>
    </row>
    <row r="1030" spans="1:10" x14ac:dyDescent="0.25">
      <c r="A1030" t="s">
        <v>800</v>
      </c>
      <c r="B1030" t="s">
        <v>991</v>
      </c>
      <c r="C1030" s="27">
        <v>83318.181818181794</v>
      </c>
      <c r="D1030">
        <v>2023</v>
      </c>
      <c r="E1030">
        <v>9.8484848484848397E-2</v>
      </c>
      <c r="F1030">
        <v>16</v>
      </c>
      <c r="G1030">
        <v>551387.44707719702</v>
      </c>
      <c r="H1030" s="73">
        <f t="shared" si="48"/>
        <v>4.7648538798160427</v>
      </c>
      <c r="I1030">
        <f t="shared" si="49"/>
        <v>2022</v>
      </c>
      <c r="J1030">
        <f t="shared" si="50"/>
        <v>1</v>
      </c>
    </row>
    <row r="1031" spans="1:10" x14ac:dyDescent="0.25">
      <c r="A1031" t="s">
        <v>800</v>
      </c>
      <c r="B1031" t="s">
        <v>995</v>
      </c>
      <c r="C1031" s="27">
        <v>215345.454545455</v>
      </c>
      <c r="D1031">
        <v>2023</v>
      </c>
      <c r="E1031">
        <v>0.25454545454545402</v>
      </c>
      <c r="F1031">
        <v>92</v>
      </c>
      <c r="G1031">
        <v>1405682.60409515</v>
      </c>
      <c r="H1031" s="73">
        <f t="shared" si="48"/>
        <v>4.6998506519898555</v>
      </c>
      <c r="I1031">
        <f t="shared" si="49"/>
        <v>2022</v>
      </c>
      <c r="J1031">
        <f t="shared" si="50"/>
        <v>1</v>
      </c>
    </row>
    <row r="1032" spans="1:10" x14ac:dyDescent="0.25">
      <c r="A1032" t="s">
        <v>800</v>
      </c>
      <c r="B1032" t="s">
        <v>980</v>
      </c>
      <c r="C1032" s="27">
        <v>582826.70470087498</v>
      </c>
      <c r="D1032">
        <v>2023</v>
      </c>
      <c r="E1032">
        <v>0.82670454545454497</v>
      </c>
      <c r="F1032">
        <v>111</v>
      </c>
      <c r="G1032">
        <v>3960168.7329151402</v>
      </c>
      <c r="H1032" s="73">
        <f t="shared" si="48"/>
        <v>4.6327922590218797</v>
      </c>
      <c r="I1032">
        <f t="shared" si="49"/>
        <v>2022</v>
      </c>
      <c r="J1032">
        <f t="shared" si="50"/>
        <v>1</v>
      </c>
    </row>
    <row r="1033" spans="1:10" x14ac:dyDescent="0.25">
      <c r="A1033" t="s">
        <v>800</v>
      </c>
      <c r="B1033" t="s">
        <v>1837</v>
      </c>
      <c r="C1033" s="27">
        <v>218049.696</v>
      </c>
      <c r="D1033">
        <v>2023</v>
      </c>
      <c r="E1033">
        <v>0.47026515151515103</v>
      </c>
      <c r="F1033">
        <v>94</v>
      </c>
      <c r="G1033">
        <v>1308452.24296301</v>
      </c>
      <c r="H1033" s="73">
        <f t="shared" si="48"/>
        <v>4.6131522144320085</v>
      </c>
      <c r="I1033">
        <f t="shared" si="49"/>
        <v>2022</v>
      </c>
      <c r="J1033">
        <f t="shared" si="50"/>
        <v>1</v>
      </c>
    </row>
    <row r="1034" spans="1:10" x14ac:dyDescent="0.25">
      <c r="A1034" t="s">
        <v>800</v>
      </c>
      <c r="B1034" t="s">
        <v>996</v>
      </c>
      <c r="C1034" s="27">
        <v>174167.045454545</v>
      </c>
      <c r="D1034">
        <v>2023</v>
      </c>
      <c r="E1034">
        <v>0.20587121212121201</v>
      </c>
      <c r="F1034">
        <v>23</v>
      </c>
      <c r="G1034">
        <v>1115381.90197397</v>
      </c>
      <c r="H1034" s="73">
        <f t="shared" si="48"/>
        <v>4.610946734070013</v>
      </c>
      <c r="I1034">
        <f t="shared" si="49"/>
        <v>2022</v>
      </c>
      <c r="J1034">
        <f t="shared" si="50"/>
        <v>1</v>
      </c>
    </row>
    <row r="1035" spans="1:10" x14ac:dyDescent="0.25">
      <c r="A1035" t="s">
        <v>800</v>
      </c>
      <c r="B1035" t="s">
        <v>997</v>
      </c>
      <c r="C1035" s="27">
        <v>133950</v>
      </c>
      <c r="D1035">
        <v>2023</v>
      </c>
      <c r="E1035">
        <v>0.15833333333333299</v>
      </c>
      <c r="F1035">
        <v>42</v>
      </c>
      <c r="G1035">
        <v>855896.378346866</v>
      </c>
      <c r="H1035" s="73">
        <f t="shared" si="48"/>
        <v>4.6005628399383607</v>
      </c>
      <c r="I1035">
        <f t="shared" si="49"/>
        <v>2022</v>
      </c>
      <c r="J1035">
        <f t="shared" si="50"/>
        <v>1</v>
      </c>
    </row>
    <row r="1036" spans="1:10" x14ac:dyDescent="0.25">
      <c r="A1036" t="s">
        <v>800</v>
      </c>
      <c r="B1036" t="s">
        <v>1930</v>
      </c>
      <c r="C1036" s="27">
        <v>325637.48419047601</v>
      </c>
      <c r="D1036">
        <v>2023</v>
      </c>
      <c r="E1036">
        <v>0.26382575757575699</v>
      </c>
      <c r="F1036">
        <v>21</v>
      </c>
      <c r="G1036">
        <v>1748511.7028149599</v>
      </c>
      <c r="H1036" s="73">
        <f t="shared" si="48"/>
        <v>4.5372241604767618</v>
      </c>
      <c r="I1036">
        <f t="shared" si="49"/>
        <v>2022</v>
      </c>
      <c r="J1036">
        <f t="shared" si="50"/>
        <v>1</v>
      </c>
    </row>
    <row r="1037" spans="1:10" x14ac:dyDescent="0.25">
      <c r="A1037" t="s">
        <v>800</v>
      </c>
      <c r="B1037" t="s">
        <v>998</v>
      </c>
      <c r="C1037" s="27">
        <v>97578.409090909103</v>
      </c>
      <c r="D1037">
        <v>2023</v>
      </c>
      <c r="E1037">
        <v>0.11534090909090899</v>
      </c>
      <c r="F1037">
        <v>21</v>
      </c>
      <c r="G1037">
        <v>610856.94493573497</v>
      </c>
      <c r="H1037" s="73">
        <f t="shared" si="48"/>
        <v>4.5073188264831501</v>
      </c>
      <c r="I1037">
        <f t="shared" si="49"/>
        <v>2022</v>
      </c>
      <c r="J1037">
        <f t="shared" si="50"/>
        <v>1</v>
      </c>
    </row>
    <row r="1038" spans="1:10" x14ac:dyDescent="0.25">
      <c r="A1038" t="s">
        <v>800</v>
      </c>
      <c r="B1038" t="s">
        <v>1000</v>
      </c>
      <c r="C1038" s="27">
        <v>215826.136363636</v>
      </c>
      <c r="D1038">
        <v>2023</v>
      </c>
      <c r="E1038">
        <v>0.25511363636363599</v>
      </c>
      <c r="F1038">
        <v>84</v>
      </c>
      <c r="G1038">
        <v>1345106.04121963</v>
      </c>
      <c r="H1038" s="73">
        <f t="shared" si="48"/>
        <v>4.4872987396039452</v>
      </c>
      <c r="I1038">
        <f t="shared" si="49"/>
        <v>2022</v>
      </c>
      <c r="J1038">
        <f t="shared" si="50"/>
        <v>1</v>
      </c>
    </row>
    <row r="1039" spans="1:10" x14ac:dyDescent="0.25">
      <c r="A1039" t="s">
        <v>800</v>
      </c>
      <c r="B1039" t="s">
        <v>1002</v>
      </c>
      <c r="C1039" s="27">
        <v>79793.181818181794</v>
      </c>
      <c r="D1039">
        <v>2023</v>
      </c>
      <c r="E1039">
        <v>9.4318181818181801E-2</v>
      </c>
      <c r="F1039">
        <v>29</v>
      </c>
      <c r="G1039">
        <v>489010.77487084997</v>
      </c>
      <c r="H1039" s="73">
        <f t="shared" si="48"/>
        <v>4.4125043002958027</v>
      </c>
      <c r="I1039">
        <f t="shared" si="49"/>
        <v>2022</v>
      </c>
      <c r="J1039">
        <f t="shared" si="50"/>
        <v>1</v>
      </c>
    </row>
    <row r="1040" spans="1:10" x14ac:dyDescent="0.25">
      <c r="A1040" t="s">
        <v>800</v>
      </c>
      <c r="B1040" t="s">
        <v>1003</v>
      </c>
      <c r="C1040" s="27">
        <v>93252.272727272706</v>
      </c>
      <c r="D1040">
        <v>2023</v>
      </c>
      <c r="E1040">
        <v>0.11022727272727199</v>
      </c>
      <c r="F1040">
        <v>23</v>
      </c>
      <c r="G1040">
        <v>569568.90454948903</v>
      </c>
      <c r="H1040" s="73">
        <f t="shared" si="48"/>
        <v>4.3976366396451017</v>
      </c>
      <c r="I1040">
        <f t="shared" si="49"/>
        <v>2022</v>
      </c>
      <c r="J1040">
        <f t="shared" si="50"/>
        <v>1</v>
      </c>
    </row>
    <row r="1041" spans="1:10" x14ac:dyDescent="0.25">
      <c r="A1041" t="s">
        <v>800</v>
      </c>
      <c r="B1041" t="s">
        <v>1004</v>
      </c>
      <c r="C1041" s="27">
        <v>169039.772727273</v>
      </c>
      <c r="D1041">
        <v>2023</v>
      </c>
      <c r="E1041">
        <v>0.19981060606060599</v>
      </c>
      <c r="F1041">
        <v>78</v>
      </c>
      <c r="G1041">
        <v>1024875.97326205</v>
      </c>
      <c r="H1041" s="73">
        <f t="shared" si="48"/>
        <v>4.3653081688604356</v>
      </c>
      <c r="I1041">
        <f t="shared" si="49"/>
        <v>2022</v>
      </c>
      <c r="J1041">
        <f t="shared" si="50"/>
        <v>1</v>
      </c>
    </row>
    <row r="1042" spans="1:10" x14ac:dyDescent="0.25">
      <c r="A1042" t="s">
        <v>800</v>
      </c>
      <c r="B1042" t="s">
        <v>1006</v>
      </c>
      <c r="C1042" s="27">
        <v>70500</v>
      </c>
      <c r="D1042">
        <v>2023</v>
      </c>
      <c r="E1042">
        <v>8.3333333333333301E-2</v>
      </c>
      <c r="F1042">
        <v>29</v>
      </c>
      <c r="G1042">
        <v>425363.812943389</v>
      </c>
      <c r="H1042" s="73">
        <f t="shared" si="48"/>
        <v>4.3441410683580139</v>
      </c>
      <c r="I1042">
        <f t="shared" si="49"/>
        <v>2022</v>
      </c>
      <c r="J1042">
        <f t="shared" si="50"/>
        <v>1</v>
      </c>
    </row>
    <row r="1043" spans="1:10" x14ac:dyDescent="0.25">
      <c r="A1043" t="s">
        <v>800</v>
      </c>
      <c r="B1043" t="s">
        <v>1932</v>
      </c>
      <c r="C1043" s="27">
        <v>810299.83612121199</v>
      </c>
      <c r="D1043">
        <v>2023</v>
      </c>
      <c r="E1043">
        <v>0.79261363636363602</v>
      </c>
      <c r="F1043">
        <v>235</v>
      </c>
      <c r="G1043">
        <v>3847746.9476872701</v>
      </c>
      <c r="H1043" s="73">
        <f t="shared" si="48"/>
        <v>4.3258560272461803</v>
      </c>
      <c r="I1043">
        <f t="shared" si="49"/>
        <v>2022</v>
      </c>
      <c r="J1043">
        <f t="shared" si="50"/>
        <v>1</v>
      </c>
    </row>
    <row r="1044" spans="1:10" x14ac:dyDescent="0.25">
      <c r="A1044" t="s">
        <v>800</v>
      </c>
      <c r="B1044" t="s">
        <v>1007</v>
      </c>
      <c r="C1044" s="27">
        <v>160387.5</v>
      </c>
      <c r="D1044">
        <v>2023</v>
      </c>
      <c r="E1044">
        <v>0.18958333333333299</v>
      </c>
      <c r="F1044">
        <v>48</v>
      </c>
      <c r="G1044">
        <v>951199.45679580804</v>
      </c>
      <c r="H1044" s="73">
        <f t="shared" si="48"/>
        <v>4.2700560136730212</v>
      </c>
      <c r="I1044">
        <f t="shared" si="49"/>
        <v>2022</v>
      </c>
      <c r="J1044">
        <f t="shared" si="50"/>
        <v>1</v>
      </c>
    </row>
    <row r="1045" spans="1:10" x14ac:dyDescent="0.25">
      <c r="A1045" t="s">
        <v>800</v>
      </c>
      <c r="B1045" t="s">
        <v>1010</v>
      </c>
      <c r="C1045" s="27">
        <v>198040.909090909</v>
      </c>
      <c r="D1045">
        <v>2023</v>
      </c>
      <c r="E1045">
        <v>0.23409090909090899</v>
      </c>
      <c r="F1045">
        <v>63</v>
      </c>
      <c r="G1045">
        <v>1165176.73663441</v>
      </c>
      <c r="H1045" s="73">
        <f t="shared" si="48"/>
        <v>4.2361310813397273</v>
      </c>
      <c r="I1045">
        <f t="shared" si="49"/>
        <v>2022</v>
      </c>
      <c r="J1045">
        <f t="shared" si="50"/>
        <v>1</v>
      </c>
    </row>
    <row r="1046" spans="1:10" x14ac:dyDescent="0.25">
      <c r="A1046" t="s">
        <v>800</v>
      </c>
      <c r="B1046" t="s">
        <v>1011</v>
      </c>
      <c r="C1046" s="27">
        <v>207975</v>
      </c>
      <c r="D1046">
        <v>2023</v>
      </c>
      <c r="E1046">
        <v>0.24583333333333299</v>
      </c>
      <c r="F1046">
        <v>46</v>
      </c>
      <c r="G1046">
        <v>1222383.29647681</v>
      </c>
      <c r="H1046" s="73">
        <f t="shared" si="48"/>
        <v>4.231835429562703</v>
      </c>
      <c r="I1046">
        <f t="shared" si="49"/>
        <v>2022</v>
      </c>
      <c r="J1046">
        <f t="shared" si="50"/>
        <v>1</v>
      </c>
    </row>
    <row r="1047" spans="1:10" x14ac:dyDescent="0.25">
      <c r="A1047" t="s">
        <v>800</v>
      </c>
      <c r="B1047" t="s">
        <v>1012</v>
      </c>
      <c r="C1047" s="27">
        <v>208615.909090909</v>
      </c>
      <c r="D1047">
        <v>2023</v>
      </c>
      <c r="E1047">
        <v>0.246590909090909</v>
      </c>
      <c r="F1047">
        <v>122</v>
      </c>
      <c r="G1047">
        <v>1223606.6346668401</v>
      </c>
      <c r="H1047" s="73">
        <f t="shared" si="48"/>
        <v>4.2230565290982236</v>
      </c>
      <c r="I1047">
        <f t="shared" si="49"/>
        <v>2022</v>
      </c>
      <c r="J1047">
        <f t="shared" si="50"/>
        <v>1</v>
      </c>
    </row>
    <row r="1048" spans="1:10" x14ac:dyDescent="0.25">
      <c r="A1048" t="s">
        <v>800</v>
      </c>
      <c r="B1048" t="s">
        <v>1891</v>
      </c>
      <c r="C1048" s="27">
        <v>226689.696</v>
      </c>
      <c r="D1048">
        <v>2023</v>
      </c>
      <c r="E1048">
        <v>0.48901515151515101</v>
      </c>
      <c r="F1048">
        <v>180</v>
      </c>
      <c r="G1048">
        <v>1230794.10308093</v>
      </c>
      <c r="H1048" s="73">
        <f t="shared" si="48"/>
        <v>4.2110798373418419</v>
      </c>
      <c r="I1048">
        <f t="shared" si="49"/>
        <v>2022</v>
      </c>
      <c r="J1048">
        <f t="shared" si="50"/>
        <v>1</v>
      </c>
    </row>
    <row r="1049" spans="1:10" x14ac:dyDescent="0.25">
      <c r="A1049" t="s">
        <v>800</v>
      </c>
      <c r="B1049" t="s">
        <v>1013</v>
      </c>
      <c r="C1049" s="27">
        <v>100622.727272727</v>
      </c>
      <c r="D1049">
        <v>2023</v>
      </c>
      <c r="E1049">
        <v>0.118939393939393</v>
      </c>
      <c r="F1049">
        <v>55</v>
      </c>
      <c r="G1049">
        <v>587013.02194695803</v>
      </c>
      <c r="H1049" s="73">
        <f t="shared" si="48"/>
        <v>4.2003371132673051</v>
      </c>
      <c r="I1049">
        <f t="shared" si="49"/>
        <v>2022</v>
      </c>
      <c r="J1049">
        <f t="shared" si="50"/>
        <v>1</v>
      </c>
    </row>
    <row r="1050" spans="1:10" x14ac:dyDescent="0.25">
      <c r="A1050" t="s">
        <v>800</v>
      </c>
      <c r="B1050" t="s">
        <v>1014</v>
      </c>
      <c r="C1050" s="27">
        <v>83638.636363636295</v>
      </c>
      <c r="D1050">
        <v>2023</v>
      </c>
      <c r="E1050">
        <v>9.8863636363636306E-2</v>
      </c>
      <c r="F1050">
        <v>21</v>
      </c>
      <c r="G1050">
        <v>486878.745159971</v>
      </c>
      <c r="H1050" s="73">
        <f t="shared" si="48"/>
        <v>4.1912770431966218</v>
      </c>
      <c r="I1050">
        <f t="shared" si="49"/>
        <v>2022</v>
      </c>
      <c r="J1050">
        <f t="shared" si="50"/>
        <v>1</v>
      </c>
    </row>
    <row r="1051" spans="1:10" x14ac:dyDescent="0.25">
      <c r="A1051" t="s">
        <v>800</v>
      </c>
      <c r="B1051" t="s">
        <v>1727</v>
      </c>
      <c r="C1051" s="27">
        <v>144000</v>
      </c>
      <c r="D1051">
        <v>2023</v>
      </c>
      <c r="E1051">
        <v>0.163636363636363</v>
      </c>
      <c r="F1051">
        <v>13</v>
      </c>
      <c r="G1051">
        <v>677921.11362226505</v>
      </c>
      <c r="H1051" s="73">
        <f t="shared" si="48"/>
        <v>4.1846982322362036</v>
      </c>
      <c r="I1051">
        <f t="shared" si="49"/>
        <v>2022</v>
      </c>
      <c r="J1051">
        <f t="shared" si="50"/>
        <v>1</v>
      </c>
    </row>
    <row r="1052" spans="1:10" x14ac:dyDescent="0.25">
      <c r="A1052" t="s">
        <v>800</v>
      </c>
      <c r="B1052" t="s">
        <v>1730</v>
      </c>
      <c r="C1052" s="27">
        <v>135000</v>
      </c>
      <c r="D1052">
        <v>2023</v>
      </c>
      <c r="E1052">
        <v>0.147537878787878</v>
      </c>
      <c r="F1052">
        <v>14</v>
      </c>
      <c r="G1052">
        <v>638534.52836860903</v>
      </c>
      <c r="H1052" s="73">
        <f t="shared" si="48"/>
        <v>4.173428289990909</v>
      </c>
      <c r="I1052">
        <f t="shared" si="49"/>
        <v>2022</v>
      </c>
      <c r="J1052">
        <f t="shared" si="50"/>
        <v>1</v>
      </c>
    </row>
    <row r="1053" spans="1:10" x14ac:dyDescent="0.25">
      <c r="A1053" t="s">
        <v>800</v>
      </c>
      <c r="B1053" t="s">
        <v>1792</v>
      </c>
      <c r="C1053" s="27">
        <v>229500</v>
      </c>
      <c r="D1053">
        <v>2023</v>
      </c>
      <c r="E1053">
        <v>0.27499999999999902</v>
      </c>
      <c r="F1053">
        <v>18</v>
      </c>
      <c r="G1053">
        <v>1811352.16970557</v>
      </c>
      <c r="H1053" s="73">
        <f t="shared" si="48"/>
        <v>4.1428849771409588</v>
      </c>
      <c r="I1053">
        <f t="shared" si="49"/>
        <v>2022</v>
      </c>
      <c r="J1053">
        <f t="shared" si="50"/>
        <v>1</v>
      </c>
    </row>
    <row r="1054" spans="1:10" x14ac:dyDescent="0.25">
      <c r="A1054" t="s">
        <v>800</v>
      </c>
      <c r="B1054" t="s">
        <v>1639</v>
      </c>
      <c r="C1054" s="27">
        <v>666000</v>
      </c>
      <c r="D1054">
        <v>2023</v>
      </c>
      <c r="E1054">
        <v>0.74848484848484798</v>
      </c>
      <c r="F1054">
        <v>274</v>
      </c>
      <c r="G1054">
        <v>3532835.1864666399</v>
      </c>
      <c r="H1054" s="73">
        <f t="shared" si="48"/>
        <v>4.1360580809568175</v>
      </c>
      <c r="I1054">
        <f t="shared" si="49"/>
        <v>2022</v>
      </c>
      <c r="J1054">
        <f t="shared" si="50"/>
        <v>1</v>
      </c>
    </row>
    <row r="1055" spans="1:10" x14ac:dyDescent="0.25">
      <c r="A1055" t="s">
        <v>800</v>
      </c>
      <c r="B1055" t="s">
        <v>1899</v>
      </c>
      <c r="C1055" s="27">
        <v>95600.969444444403</v>
      </c>
      <c r="D1055">
        <v>2023</v>
      </c>
      <c r="E1055">
        <v>0.23428030303030301</v>
      </c>
      <c r="F1055">
        <v>20</v>
      </c>
      <c r="G1055">
        <v>1556159.4157370699</v>
      </c>
      <c r="H1055" s="73">
        <f t="shared" si="48"/>
        <v>4.1152900401286239</v>
      </c>
      <c r="I1055">
        <f t="shared" si="49"/>
        <v>2022</v>
      </c>
      <c r="J1055">
        <f t="shared" si="50"/>
        <v>1</v>
      </c>
    </row>
    <row r="1056" spans="1:10" x14ac:dyDescent="0.25">
      <c r="A1056" t="s">
        <v>800</v>
      </c>
      <c r="B1056" t="s">
        <v>1860</v>
      </c>
      <c r="C1056" s="27">
        <v>436240.164190476</v>
      </c>
      <c r="D1056">
        <v>2023</v>
      </c>
      <c r="E1056">
        <v>0.48428030303030301</v>
      </c>
      <c r="F1056">
        <v>142</v>
      </c>
      <c r="G1056">
        <v>2021515.48351542</v>
      </c>
      <c r="H1056" s="73">
        <f t="shared" si="48"/>
        <v>4.0758576076721367</v>
      </c>
      <c r="I1056">
        <f t="shared" si="49"/>
        <v>2022</v>
      </c>
      <c r="J1056">
        <f t="shared" si="50"/>
        <v>1</v>
      </c>
    </row>
    <row r="1057" spans="1:10" x14ac:dyDescent="0.25">
      <c r="A1057" t="s">
        <v>800</v>
      </c>
      <c r="B1057" t="s">
        <v>1019</v>
      </c>
      <c r="C1057" s="27">
        <v>208135.227272727</v>
      </c>
      <c r="D1057">
        <v>2023</v>
      </c>
      <c r="E1057">
        <v>0.246022727272727</v>
      </c>
      <c r="F1057">
        <v>61</v>
      </c>
      <c r="G1057">
        <v>1171199.6694958101</v>
      </c>
      <c r="H1057" s="73">
        <f t="shared" si="48"/>
        <v>4.0515186837258659</v>
      </c>
      <c r="I1057">
        <f t="shared" si="49"/>
        <v>2022</v>
      </c>
      <c r="J1057">
        <f t="shared" si="50"/>
        <v>1</v>
      </c>
    </row>
    <row r="1058" spans="1:10" x14ac:dyDescent="0.25">
      <c r="A1058" t="s">
        <v>800</v>
      </c>
      <c r="B1058" t="s">
        <v>1858</v>
      </c>
      <c r="C1058" s="27">
        <v>38065.244444444397</v>
      </c>
      <c r="D1058">
        <v>2023</v>
      </c>
      <c r="E1058">
        <v>0.16003787878787801</v>
      </c>
      <c r="F1058">
        <v>16</v>
      </c>
      <c r="G1058">
        <v>513511.34835470101</v>
      </c>
      <c r="H1058" s="73">
        <f t="shared" si="48"/>
        <v>4.0469776551400631</v>
      </c>
      <c r="I1058">
        <f t="shared" si="49"/>
        <v>2022</v>
      </c>
      <c r="J1058">
        <f t="shared" si="50"/>
        <v>1</v>
      </c>
    </row>
    <row r="1059" spans="1:10" x14ac:dyDescent="0.25">
      <c r="A1059" t="s">
        <v>800</v>
      </c>
      <c r="B1059" t="s">
        <v>1020</v>
      </c>
      <c r="C1059" s="27">
        <v>73704.5454545455</v>
      </c>
      <c r="D1059">
        <v>2023</v>
      </c>
      <c r="E1059">
        <v>8.7121212121212099E-2</v>
      </c>
      <c r="F1059">
        <v>23</v>
      </c>
      <c r="G1059">
        <v>411250.85134887003</v>
      </c>
      <c r="H1059" s="73">
        <f t="shared" si="48"/>
        <v>4.0173996209473311</v>
      </c>
      <c r="I1059">
        <f t="shared" si="49"/>
        <v>2022</v>
      </c>
      <c r="J1059">
        <f t="shared" si="50"/>
        <v>1</v>
      </c>
    </row>
    <row r="1060" spans="1:10" x14ac:dyDescent="0.25">
      <c r="A1060" t="s">
        <v>800</v>
      </c>
      <c r="B1060" t="s">
        <v>1845</v>
      </c>
      <c r="C1060" s="27">
        <v>110049.696</v>
      </c>
      <c r="D1060">
        <v>2023</v>
      </c>
      <c r="E1060">
        <v>0.21571969696969601</v>
      </c>
      <c r="F1060">
        <v>59</v>
      </c>
      <c r="G1060">
        <v>704785.75010377006</v>
      </c>
      <c r="H1060" s="73">
        <f t="shared" si="48"/>
        <v>4.0127824266158028</v>
      </c>
      <c r="I1060">
        <f t="shared" si="49"/>
        <v>2022</v>
      </c>
      <c r="J1060">
        <f t="shared" si="50"/>
        <v>1</v>
      </c>
    </row>
    <row r="1061" spans="1:10" x14ac:dyDescent="0.25">
      <c r="A1061" t="s">
        <v>800</v>
      </c>
      <c r="B1061" t="s">
        <v>1771</v>
      </c>
      <c r="C1061" s="27">
        <v>347968</v>
      </c>
      <c r="D1061">
        <v>2023</v>
      </c>
      <c r="E1061">
        <v>1.75738636363636</v>
      </c>
      <c r="F1061">
        <v>181</v>
      </c>
      <c r="G1061">
        <v>8406171.5538068693</v>
      </c>
      <c r="H1061" s="73">
        <f t="shared" si="48"/>
        <v>3.907012378835296</v>
      </c>
      <c r="I1061">
        <f t="shared" si="49"/>
        <v>2022</v>
      </c>
      <c r="J1061">
        <f t="shared" si="50"/>
        <v>1</v>
      </c>
    </row>
    <row r="1062" spans="1:10" x14ac:dyDescent="0.25">
      <c r="A1062" t="s">
        <v>800</v>
      </c>
      <c r="B1062" t="s">
        <v>1022</v>
      </c>
      <c r="C1062" s="27">
        <v>34128.409090909103</v>
      </c>
      <c r="D1062">
        <v>2023</v>
      </c>
      <c r="E1062">
        <v>4.0340909090908997E-2</v>
      </c>
      <c r="F1062">
        <v>9</v>
      </c>
      <c r="G1062">
        <v>184317.26547298199</v>
      </c>
      <c r="H1062" s="73">
        <f t="shared" si="48"/>
        <v>3.8885032931668939</v>
      </c>
      <c r="I1062">
        <f t="shared" si="49"/>
        <v>2022</v>
      </c>
      <c r="J1062">
        <f t="shared" si="50"/>
        <v>1</v>
      </c>
    </row>
    <row r="1063" spans="1:10" x14ac:dyDescent="0.25">
      <c r="A1063" t="s">
        <v>800</v>
      </c>
      <c r="B1063" t="s">
        <v>1698</v>
      </c>
      <c r="C1063" s="27">
        <v>324000</v>
      </c>
      <c r="D1063">
        <v>2023</v>
      </c>
      <c r="E1063">
        <v>0.36344696969696899</v>
      </c>
      <c r="F1063">
        <v>48</v>
      </c>
      <c r="G1063">
        <v>1301898.7414953699</v>
      </c>
      <c r="H1063" s="73">
        <f t="shared" si="48"/>
        <v>3.8862648999861791</v>
      </c>
      <c r="I1063">
        <f t="shared" si="49"/>
        <v>2022</v>
      </c>
      <c r="J1063">
        <f t="shared" si="50"/>
        <v>1</v>
      </c>
    </row>
    <row r="1064" spans="1:10" x14ac:dyDescent="0.25">
      <c r="A1064" t="s">
        <v>800</v>
      </c>
      <c r="B1064" t="s">
        <v>1023</v>
      </c>
      <c r="C1064" s="27">
        <v>216947.727272727</v>
      </c>
      <c r="D1064">
        <v>2023</v>
      </c>
      <c r="E1064">
        <v>0.25643939393939302</v>
      </c>
      <c r="F1064">
        <v>41</v>
      </c>
      <c r="G1064">
        <v>1170036.57000369</v>
      </c>
      <c r="H1064" s="73">
        <f t="shared" si="48"/>
        <v>3.8830843770196979</v>
      </c>
      <c r="I1064">
        <f t="shared" si="49"/>
        <v>2022</v>
      </c>
      <c r="J1064">
        <f t="shared" si="50"/>
        <v>1</v>
      </c>
    </row>
    <row r="1065" spans="1:10" x14ac:dyDescent="0.25">
      <c r="A1065" t="s">
        <v>800</v>
      </c>
      <c r="B1065" t="s">
        <v>1025</v>
      </c>
      <c r="C1065" s="27">
        <v>210859.090909091</v>
      </c>
      <c r="D1065">
        <v>2023</v>
      </c>
      <c r="E1065">
        <v>0.24924242424242399</v>
      </c>
      <c r="F1065">
        <v>30</v>
      </c>
      <c r="G1065">
        <v>1122583.17201982</v>
      </c>
      <c r="H1065" s="73">
        <f t="shared" si="48"/>
        <v>3.8331754176192501</v>
      </c>
      <c r="I1065">
        <f t="shared" si="49"/>
        <v>2022</v>
      </c>
      <c r="J1065">
        <f t="shared" si="50"/>
        <v>1</v>
      </c>
    </row>
    <row r="1066" spans="1:10" x14ac:dyDescent="0.25">
      <c r="A1066" t="s">
        <v>800</v>
      </c>
      <c r="B1066" t="s">
        <v>1026</v>
      </c>
      <c r="C1066" s="27">
        <v>54477.272727272699</v>
      </c>
      <c r="D1066">
        <v>2023</v>
      </c>
      <c r="E1066">
        <v>6.4393939393939295E-2</v>
      </c>
      <c r="F1066">
        <v>6</v>
      </c>
      <c r="G1066">
        <v>280035.46810662799</v>
      </c>
      <c r="H1066" s="73">
        <f t="shared" si="48"/>
        <v>3.7010945471914782</v>
      </c>
      <c r="I1066">
        <f t="shared" si="49"/>
        <v>2022</v>
      </c>
      <c r="J1066">
        <f t="shared" si="50"/>
        <v>1</v>
      </c>
    </row>
    <row r="1067" spans="1:10" x14ac:dyDescent="0.25">
      <c r="A1067" t="s">
        <v>800</v>
      </c>
      <c r="B1067" t="s">
        <v>1028</v>
      </c>
      <c r="C1067" s="27">
        <v>63129.5454545455</v>
      </c>
      <c r="D1067">
        <v>2023</v>
      </c>
      <c r="E1067">
        <v>7.4621212121212102E-2</v>
      </c>
      <c r="F1067">
        <v>11</v>
      </c>
      <c r="G1067">
        <v>322167.64295668702</v>
      </c>
      <c r="H1067" s="73">
        <f t="shared" si="48"/>
        <v>3.6743604164840833</v>
      </c>
      <c r="I1067">
        <f t="shared" si="49"/>
        <v>2022</v>
      </c>
      <c r="J1067">
        <f t="shared" si="50"/>
        <v>1</v>
      </c>
    </row>
    <row r="1068" spans="1:10" x14ac:dyDescent="0.25">
      <c r="A1068" t="s">
        <v>800</v>
      </c>
      <c r="B1068" t="s">
        <v>1029</v>
      </c>
      <c r="C1068" s="27">
        <v>149492.045454545</v>
      </c>
      <c r="D1068">
        <v>2023</v>
      </c>
      <c r="E1068">
        <v>0.176704545454545</v>
      </c>
      <c r="F1068">
        <v>56</v>
      </c>
      <c r="G1068">
        <v>762860.75104160095</v>
      </c>
      <c r="H1068" s="73">
        <f t="shared" si="48"/>
        <v>3.6741736931879876</v>
      </c>
      <c r="I1068">
        <f t="shared" si="49"/>
        <v>2022</v>
      </c>
      <c r="J1068">
        <f t="shared" si="50"/>
        <v>1</v>
      </c>
    </row>
    <row r="1069" spans="1:10" x14ac:dyDescent="0.25">
      <c r="A1069" t="s">
        <v>800</v>
      </c>
      <c r="B1069" t="s">
        <v>1009</v>
      </c>
      <c r="C1069" s="27">
        <v>400301.13647038297</v>
      </c>
      <c r="D1069">
        <v>2023</v>
      </c>
      <c r="E1069">
        <v>0.56780303030303003</v>
      </c>
      <c r="F1069">
        <v>113</v>
      </c>
      <c r="G1069">
        <v>2149392.70249436</v>
      </c>
      <c r="H1069" s="73">
        <f t="shared" si="48"/>
        <v>3.6609814244861587</v>
      </c>
      <c r="I1069">
        <f t="shared" si="49"/>
        <v>2022</v>
      </c>
      <c r="J1069">
        <f t="shared" si="50"/>
        <v>1</v>
      </c>
    </row>
    <row r="1070" spans="1:10" x14ac:dyDescent="0.25">
      <c r="A1070" t="s">
        <v>800</v>
      </c>
      <c r="B1070" t="s">
        <v>1030</v>
      </c>
      <c r="C1070" s="27">
        <v>157823.863636364</v>
      </c>
      <c r="D1070">
        <v>2023</v>
      </c>
      <c r="E1070">
        <v>0.18655303030303</v>
      </c>
      <c r="F1070">
        <v>76</v>
      </c>
      <c r="G1070">
        <v>791055.65274963598</v>
      </c>
      <c r="H1070" s="73">
        <f t="shared" si="48"/>
        <v>3.6088336507338337</v>
      </c>
      <c r="I1070">
        <f t="shared" si="49"/>
        <v>2022</v>
      </c>
      <c r="J1070">
        <f t="shared" si="50"/>
        <v>1</v>
      </c>
    </row>
    <row r="1071" spans="1:10" x14ac:dyDescent="0.25">
      <c r="A1071" t="s">
        <v>800</v>
      </c>
      <c r="B1071" t="s">
        <v>1031</v>
      </c>
      <c r="C1071" s="27">
        <v>52554.545454545398</v>
      </c>
      <c r="D1071">
        <v>2023</v>
      </c>
      <c r="E1071">
        <v>6.2121212121212098E-2</v>
      </c>
      <c r="F1071">
        <v>18</v>
      </c>
      <c r="G1071">
        <v>262728.43898846098</v>
      </c>
      <c r="H1071" s="73">
        <f t="shared" si="48"/>
        <v>3.5993932482072517</v>
      </c>
      <c r="I1071">
        <f t="shared" si="49"/>
        <v>2022</v>
      </c>
      <c r="J1071">
        <f t="shared" si="50"/>
        <v>1</v>
      </c>
    </row>
    <row r="1072" spans="1:10" x14ac:dyDescent="0.25">
      <c r="A1072" t="s">
        <v>800</v>
      </c>
      <c r="B1072" t="s">
        <v>1033</v>
      </c>
      <c r="C1072" s="27">
        <v>39255.681818181802</v>
      </c>
      <c r="D1072">
        <v>2023</v>
      </c>
      <c r="E1072">
        <v>4.6401515151515103E-2</v>
      </c>
      <c r="F1072">
        <v>39</v>
      </c>
      <c r="G1072">
        <v>193639.80239926701</v>
      </c>
      <c r="H1072" s="73">
        <f t="shared" si="48"/>
        <v>3.5516045390121747</v>
      </c>
      <c r="I1072">
        <f t="shared" si="49"/>
        <v>2022</v>
      </c>
      <c r="J1072">
        <f t="shared" si="50"/>
        <v>1</v>
      </c>
    </row>
    <row r="1073" spans="1:10" x14ac:dyDescent="0.25">
      <c r="A1073" t="s">
        <v>800</v>
      </c>
      <c r="B1073" t="s">
        <v>1035</v>
      </c>
      <c r="C1073" s="27">
        <v>192432.95454545401</v>
      </c>
      <c r="D1073">
        <v>2023</v>
      </c>
      <c r="E1073">
        <v>0.227462121212121</v>
      </c>
      <c r="F1073">
        <v>146</v>
      </c>
      <c r="G1073">
        <v>943473.35750552395</v>
      </c>
      <c r="H1073" s="73">
        <f t="shared" si="48"/>
        <v>3.530064894594346</v>
      </c>
      <c r="I1073">
        <f t="shared" si="49"/>
        <v>2022</v>
      </c>
      <c r="J1073">
        <f t="shared" si="50"/>
        <v>1</v>
      </c>
    </row>
    <row r="1074" spans="1:10" x14ac:dyDescent="0.25">
      <c r="A1074" t="s">
        <v>800</v>
      </c>
      <c r="B1074" t="s">
        <v>1036</v>
      </c>
      <c r="C1074" s="27">
        <v>166956.818181818</v>
      </c>
      <c r="D1074">
        <v>2023</v>
      </c>
      <c r="E1074">
        <v>0.197348484848484</v>
      </c>
      <c r="F1074">
        <v>192</v>
      </c>
      <c r="G1074">
        <v>816945.07904102304</v>
      </c>
      <c r="H1074" s="73">
        <f t="shared" si="48"/>
        <v>3.5230693979144898</v>
      </c>
      <c r="I1074">
        <f t="shared" si="49"/>
        <v>2022</v>
      </c>
      <c r="J1074">
        <f t="shared" si="50"/>
        <v>1</v>
      </c>
    </row>
    <row r="1075" spans="1:10" x14ac:dyDescent="0.25">
      <c r="A1075" t="s">
        <v>800</v>
      </c>
      <c r="B1075" t="s">
        <v>1037</v>
      </c>
      <c r="C1075" s="27">
        <v>86522.727272727294</v>
      </c>
      <c r="D1075">
        <v>2023</v>
      </c>
      <c r="E1075">
        <v>0.102272727272727</v>
      </c>
      <c r="F1075">
        <v>35</v>
      </c>
      <c r="G1075">
        <v>421902.655555067</v>
      </c>
      <c r="H1075" s="73">
        <f t="shared" si="48"/>
        <v>3.5108684339334166</v>
      </c>
      <c r="I1075">
        <f t="shared" si="49"/>
        <v>2022</v>
      </c>
      <c r="J1075">
        <f t="shared" si="50"/>
        <v>1</v>
      </c>
    </row>
    <row r="1076" spans="1:10" x14ac:dyDescent="0.25">
      <c r="A1076" t="s">
        <v>800</v>
      </c>
      <c r="B1076" t="s">
        <v>1040</v>
      </c>
      <c r="C1076" s="27">
        <v>95495.4545454545</v>
      </c>
      <c r="D1076">
        <v>2023</v>
      </c>
      <c r="E1076">
        <v>0.112878787878787</v>
      </c>
      <c r="F1076">
        <v>70</v>
      </c>
      <c r="G1076">
        <v>457941.09146013198</v>
      </c>
      <c r="H1076" s="73">
        <f t="shared" si="48"/>
        <v>3.4527045022269003</v>
      </c>
      <c r="I1076">
        <f t="shared" si="49"/>
        <v>2022</v>
      </c>
      <c r="J1076">
        <f t="shared" si="50"/>
        <v>1</v>
      </c>
    </row>
    <row r="1077" spans="1:10" x14ac:dyDescent="0.25">
      <c r="A1077" t="s">
        <v>800</v>
      </c>
      <c r="B1077" t="s">
        <v>1903</v>
      </c>
      <c r="C1077" s="27">
        <v>632769.696</v>
      </c>
      <c r="D1077">
        <v>2023</v>
      </c>
      <c r="E1077">
        <v>0.57973484848484802</v>
      </c>
      <c r="F1077">
        <v>368</v>
      </c>
      <c r="G1077">
        <v>2389022.7399193798</v>
      </c>
      <c r="H1077" s="73">
        <f t="shared" si="48"/>
        <v>3.4209279461421023</v>
      </c>
      <c r="I1077">
        <f t="shared" si="49"/>
        <v>2022</v>
      </c>
      <c r="J1077">
        <f t="shared" si="50"/>
        <v>1</v>
      </c>
    </row>
    <row r="1078" spans="1:10" x14ac:dyDescent="0.25">
      <c r="A1078" t="s">
        <v>800</v>
      </c>
      <c r="B1078" t="s">
        <v>1043</v>
      </c>
      <c r="C1078" s="27">
        <v>81235.227272727294</v>
      </c>
      <c r="D1078">
        <v>2023</v>
      </c>
      <c r="E1078">
        <v>9.6022727272727204E-2</v>
      </c>
      <c r="F1078">
        <v>22</v>
      </c>
      <c r="G1078">
        <v>385181.39649756602</v>
      </c>
      <c r="H1078" s="73">
        <f t="shared" si="48"/>
        <v>3.4139204725454659</v>
      </c>
      <c r="I1078">
        <f t="shared" si="49"/>
        <v>2022</v>
      </c>
      <c r="J1078">
        <f t="shared" si="50"/>
        <v>1</v>
      </c>
    </row>
    <row r="1079" spans="1:10" x14ac:dyDescent="0.25">
      <c r="A1079" t="s">
        <v>800</v>
      </c>
      <c r="B1079" t="s">
        <v>1046</v>
      </c>
      <c r="C1079" s="27">
        <v>171282.95454545401</v>
      </c>
      <c r="D1079">
        <v>2023</v>
      </c>
      <c r="E1079">
        <v>0.20246212121212101</v>
      </c>
      <c r="F1079">
        <v>15</v>
      </c>
      <c r="G1079">
        <v>800260.93204659899</v>
      </c>
      <c r="H1079" s="73">
        <f t="shared" si="48"/>
        <v>3.3639533636176595</v>
      </c>
      <c r="I1079">
        <f t="shared" si="49"/>
        <v>2022</v>
      </c>
      <c r="J1079">
        <f t="shared" si="50"/>
        <v>1</v>
      </c>
    </row>
    <row r="1080" spans="1:10" x14ac:dyDescent="0.25">
      <c r="A1080" t="s">
        <v>800</v>
      </c>
      <c r="B1080" t="s">
        <v>1047</v>
      </c>
      <c r="C1080" s="27">
        <v>40217.0454545455</v>
      </c>
      <c r="D1080">
        <v>2023</v>
      </c>
      <c r="E1080">
        <v>4.7537878787878698E-2</v>
      </c>
      <c r="F1080">
        <v>9</v>
      </c>
      <c r="G1080">
        <v>187423.61314653399</v>
      </c>
      <c r="H1080" s="73">
        <f t="shared" si="48"/>
        <v>3.3554180805753973</v>
      </c>
      <c r="I1080">
        <f t="shared" si="49"/>
        <v>2022</v>
      </c>
      <c r="J1080">
        <f t="shared" si="50"/>
        <v>1</v>
      </c>
    </row>
    <row r="1081" spans="1:10" x14ac:dyDescent="0.25">
      <c r="A1081" t="s">
        <v>800</v>
      </c>
      <c r="B1081" t="s">
        <v>1049</v>
      </c>
      <c r="C1081" s="27">
        <v>111197.727272727</v>
      </c>
      <c r="D1081">
        <v>2023</v>
      </c>
      <c r="E1081">
        <v>0.131439393939393</v>
      </c>
      <c r="F1081">
        <v>16</v>
      </c>
      <c r="G1081">
        <v>517888.02449436701</v>
      </c>
      <c r="H1081" s="73">
        <f t="shared" si="48"/>
        <v>3.3533003486789656</v>
      </c>
      <c r="I1081">
        <f t="shared" si="49"/>
        <v>2022</v>
      </c>
      <c r="J1081">
        <f t="shared" si="50"/>
        <v>1</v>
      </c>
    </row>
    <row r="1082" spans="1:10" x14ac:dyDescent="0.25">
      <c r="A1082" t="s">
        <v>800</v>
      </c>
      <c r="B1082" t="s">
        <v>1777</v>
      </c>
      <c r="C1082" s="27">
        <v>136000</v>
      </c>
      <c r="D1082">
        <v>2023</v>
      </c>
      <c r="E1082">
        <v>0.15795454545454499</v>
      </c>
      <c r="F1082">
        <v>4</v>
      </c>
      <c r="G1082">
        <v>635593.06955324905</v>
      </c>
      <c r="H1082" s="73">
        <f t="shared" si="48"/>
        <v>3.3323882177780817</v>
      </c>
      <c r="I1082">
        <f t="shared" si="49"/>
        <v>2022</v>
      </c>
      <c r="J1082">
        <f t="shared" si="50"/>
        <v>1</v>
      </c>
    </row>
    <row r="1083" spans="1:10" x14ac:dyDescent="0.25">
      <c r="A1083" t="s">
        <v>800</v>
      </c>
      <c r="B1083" t="s">
        <v>1050</v>
      </c>
      <c r="C1083" s="27">
        <v>61527.272727272699</v>
      </c>
      <c r="D1083">
        <v>2023</v>
      </c>
      <c r="E1083">
        <v>7.2727272727272696E-2</v>
      </c>
      <c r="F1083">
        <v>14</v>
      </c>
      <c r="G1083">
        <v>284337.70182785898</v>
      </c>
      <c r="H1083" s="73">
        <f t="shared" si="48"/>
        <v>3.3273560852196287</v>
      </c>
      <c r="I1083">
        <f t="shared" si="49"/>
        <v>2022</v>
      </c>
      <c r="J1083">
        <f t="shared" si="50"/>
        <v>1</v>
      </c>
    </row>
    <row r="1084" spans="1:10" x14ac:dyDescent="0.25">
      <c r="A1084" t="s">
        <v>800</v>
      </c>
      <c r="B1084" t="s">
        <v>1052</v>
      </c>
      <c r="C1084" s="27">
        <v>157984.090909091</v>
      </c>
      <c r="D1084">
        <v>2023</v>
      </c>
      <c r="E1084">
        <v>0.18674242424242399</v>
      </c>
      <c r="F1084">
        <v>58</v>
      </c>
      <c r="G1084">
        <v>726681.31274335098</v>
      </c>
      <c r="H1084" s="73">
        <f t="shared" si="48"/>
        <v>3.3117926125630239</v>
      </c>
      <c r="I1084">
        <f t="shared" si="49"/>
        <v>2022</v>
      </c>
      <c r="J1084">
        <f t="shared" si="50"/>
        <v>1</v>
      </c>
    </row>
    <row r="1085" spans="1:10" x14ac:dyDescent="0.25">
      <c r="A1085" t="s">
        <v>800</v>
      </c>
      <c r="B1085" t="s">
        <v>1053</v>
      </c>
      <c r="C1085" s="27">
        <v>49990.909090909103</v>
      </c>
      <c r="D1085">
        <v>2023</v>
      </c>
      <c r="E1085">
        <v>5.9090909090909E-2</v>
      </c>
      <c r="F1085">
        <v>11</v>
      </c>
      <c r="G1085">
        <v>228890.503979923</v>
      </c>
      <c r="H1085" s="73">
        <f t="shared" si="48"/>
        <v>3.2966226432460255</v>
      </c>
      <c r="I1085">
        <f t="shared" si="49"/>
        <v>2022</v>
      </c>
      <c r="J1085">
        <f t="shared" si="50"/>
        <v>1</v>
      </c>
    </row>
    <row r="1086" spans="1:10" x14ac:dyDescent="0.25">
      <c r="A1086" t="s">
        <v>800</v>
      </c>
      <c r="B1086" t="s">
        <v>1056</v>
      </c>
      <c r="C1086" s="27">
        <v>242103.409090909</v>
      </c>
      <c r="D1086">
        <v>2023</v>
      </c>
      <c r="E1086">
        <v>0.286174242424242</v>
      </c>
      <c r="F1086">
        <v>64</v>
      </c>
      <c r="G1086">
        <v>1106431.9710522899</v>
      </c>
      <c r="H1086" s="73">
        <f t="shared" si="48"/>
        <v>3.2904576690967469</v>
      </c>
      <c r="I1086">
        <f t="shared" si="49"/>
        <v>2022</v>
      </c>
      <c r="J1086">
        <f t="shared" si="50"/>
        <v>1</v>
      </c>
    </row>
    <row r="1087" spans="1:10" x14ac:dyDescent="0.25">
      <c r="A1087" t="s">
        <v>800</v>
      </c>
      <c r="B1087" t="s">
        <v>1745</v>
      </c>
      <c r="C1087" s="27">
        <v>1130000</v>
      </c>
      <c r="D1087">
        <v>2023</v>
      </c>
      <c r="E1087">
        <v>1.2990530303030301</v>
      </c>
      <c r="F1087">
        <v>52</v>
      </c>
      <c r="G1087">
        <v>3727483.2464844799</v>
      </c>
      <c r="H1087" s="73">
        <f t="shared" si="48"/>
        <v>3.281235252187042</v>
      </c>
      <c r="I1087">
        <f t="shared" si="49"/>
        <v>2022</v>
      </c>
      <c r="J1087">
        <f t="shared" si="50"/>
        <v>1</v>
      </c>
    </row>
    <row r="1088" spans="1:10" x14ac:dyDescent="0.25">
      <c r="A1088" t="s">
        <v>800</v>
      </c>
      <c r="B1088" t="s">
        <v>1058</v>
      </c>
      <c r="C1088" s="27">
        <v>109595.454545455</v>
      </c>
      <c r="D1088">
        <v>2023</v>
      </c>
      <c r="E1088">
        <v>0.12954545454545399</v>
      </c>
      <c r="F1088">
        <v>25</v>
      </c>
      <c r="G1088">
        <v>498335.09625138401</v>
      </c>
      <c r="H1088" s="73">
        <f t="shared" si="48"/>
        <v>3.2738699865712335</v>
      </c>
      <c r="I1088">
        <f t="shared" si="49"/>
        <v>2022</v>
      </c>
      <c r="J1088">
        <f t="shared" si="50"/>
        <v>1</v>
      </c>
    </row>
    <row r="1089" spans="1:10" x14ac:dyDescent="0.25">
      <c r="A1089" t="s">
        <v>800</v>
      </c>
      <c r="B1089" t="s">
        <v>1059</v>
      </c>
      <c r="C1089" s="27">
        <v>141480.681818182</v>
      </c>
      <c r="D1089">
        <v>2023</v>
      </c>
      <c r="E1089">
        <v>0.16723484848484799</v>
      </c>
      <c r="F1089">
        <v>10</v>
      </c>
      <c r="G1089">
        <v>639927.17468651698</v>
      </c>
      <c r="H1089" s="73">
        <f t="shared" si="48"/>
        <v>3.2566111489793554</v>
      </c>
      <c r="I1089">
        <f t="shared" si="49"/>
        <v>2022</v>
      </c>
      <c r="J1089">
        <f t="shared" si="50"/>
        <v>1</v>
      </c>
    </row>
    <row r="1090" spans="1:10" x14ac:dyDescent="0.25">
      <c r="A1090" t="s">
        <v>800</v>
      </c>
      <c r="B1090" t="s">
        <v>1061</v>
      </c>
      <c r="C1090" s="27">
        <v>228003.409090909</v>
      </c>
      <c r="D1090">
        <v>2023</v>
      </c>
      <c r="E1090">
        <v>0.269507575757575</v>
      </c>
      <c r="F1090">
        <v>32</v>
      </c>
      <c r="G1090">
        <v>1022284.52635456</v>
      </c>
      <c r="H1090" s="73">
        <f t="shared" ref="H1090:H1153" si="51">G1090/SUMIFS(C:C,B:B,B1090)</f>
        <v>3.2282186565105664</v>
      </c>
      <c r="I1090">
        <f t="shared" ref="I1090:I1153" si="52">IF(A1090="Construction",SUMIFS(D:D,A:A,"Engineering",B:B,B1090),"")</f>
        <v>2022</v>
      </c>
      <c r="J1090">
        <f t="shared" si="50"/>
        <v>1</v>
      </c>
    </row>
    <row r="1091" spans="1:10" x14ac:dyDescent="0.25">
      <c r="A1091" t="s">
        <v>800</v>
      </c>
      <c r="B1091" t="s">
        <v>1062</v>
      </c>
      <c r="C1091" s="27">
        <v>110556.818181818</v>
      </c>
      <c r="D1091">
        <v>2023</v>
      </c>
      <c r="E1091">
        <v>0.13068181818181801</v>
      </c>
      <c r="F1091">
        <v>9</v>
      </c>
      <c r="G1091">
        <v>492661.42567246902</v>
      </c>
      <c r="H1091" s="73">
        <f t="shared" si="51"/>
        <v>3.2084518378669618</v>
      </c>
      <c r="I1091">
        <f t="shared" si="52"/>
        <v>2022</v>
      </c>
      <c r="J1091">
        <f t="shared" ref="J1091:J1154" si="53">IF(AND(I1091&lt;&gt;"",I1091&lt;&gt;3000,I1091&lt;&gt;0),D1091-I1091,"")</f>
        <v>1</v>
      </c>
    </row>
    <row r="1092" spans="1:10" x14ac:dyDescent="0.25">
      <c r="A1092" t="s">
        <v>800</v>
      </c>
      <c r="B1092" t="s">
        <v>1063</v>
      </c>
      <c r="C1092" s="27">
        <v>414027.272727273</v>
      </c>
      <c r="D1092">
        <v>2023</v>
      </c>
      <c r="E1092">
        <v>0.48939393939393899</v>
      </c>
      <c r="F1092">
        <v>124</v>
      </c>
      <c r="G1092">
        <v>1841755.47622731</v>
      </c>
      <c r="H1092" s="73">
        <f t="shared" si="51"/>
        <v>3.2028420112246208</v>
      </c>
      <c r="I1092">
        <f t="shared" si="52"/>
        <v>2022</v>
      </c>
      <c r="J1092">
        <f t="shared" si="53"/>
        <v>1</v>
      </c>
    </row>
    <row r="1093" spans="1:10" x14ac:dyDescent="0.25">
      <c r="A1093" t="s">
        <v>800</v>
      </c>
      <c r="B1093" t="s">
        <v>1065</v>
      </c>
      <c r="C1093" s="27">
        <v>104948.863636364</v>
      </c>
      <c r="D1093">
        <v>2023</v>
      </c>
      <c r="E1093">
        <v>0.12405303030303</v>
      </c>
      <c r="F1093">
        <v>20</v>
      </c>
      <c r="G1093">
        <v>464423.71619994298</v>
      </c>
      <c r="H1093" s="73">
        <f t="shared" si="51"/>
        <v>3.1861714751154038</v>
      </c>
      <c r="I1093">
        <f t="shared" si="52"/>
        <v>2022</v>
      </c>
      <c r="J1093">
        <f t="shared" si="53"/>
        <v>1</v>
      </c>
    </row>
    <row r="1094" spans="1:10" x14ac:dyDescent="0.25">
      <c r="A1094" t="s">
        <v>800</v>
      </c>
      <c r="B1094" t="s">
        <v>1027</v>
      </c>
      <c r="C1094" s="27">
        <v>453843.75012102502</v>
      </c>
      <c r="D1094">
        <v>2023</v>
      </c>
      <c r="E1094">
        <v>0.64375000000000004</v>
      </c>
      <c r="F1094">
        <v>83</v>
      </c>
      <c r="G1094">
        <v>2115346.0413397802</v>
      </c>
      <c r="H1094" s="73">
        <f t="shared" si="51"/>
        <v>3.1779249837032624</v>
      </c>
      <c r="I1094">
        <f t="shared" si="52"/>
        <v>2022</v>
      </c>
      <c r="J1094">
        <f t="shared" si="53"/>
        <v>1</v>
      </c>
    </row>
    <row r="1095" spans="1:10" x14ac:dyDescent="0.25">
      <c r="A1095" t="s">
        <v>800</v>
      </c>
      <c r="B1095" t="s">
        <v>1697</v>
      </c>
      <c r="C1095" s="27">
        <v>566000</v>
      </c>
      <c r="D1095">
        <v>2023</v>
      </c>
      <c r="E1095">
        <v>0.213825757575757</v>
      </c>
      <c r="F1095">
        <v>370</v>
      </c>
      <c r="G1095">
        <v>1959803.95954199</v>
      </c>
      <c r="H1095" s="73">
        <f t="shared" si="51"/>
        <v>3.1660807100839903</v>
      </c>
      <c r="I1095">
        <f t="shared" si="52"/>
        <v>2022</v>
      </c>
      <c r="J1095">
        <f t="shared" si="53"/>
        <v>1</v>
      </c>
    </row>
    <row r="1096" spans="1:10" x14ac:dyDescent="0.25">
      <c r="A1096" t="s">
        <v>800</v>
      </c>
      <c r="B1096" t="s">
        <v>1067</v>
      </c>
      <c r="C1096" s="27">
        <v>187946.590909091</v>
      </c>
      <c r="D1096">
        <v>2023</v>
      </c>
      <c r="E1096">
        <v>0.22215909090909</v>
      </c>
      <c r="F1096">
        <v>31</v>
      </c>
      <c r="G1096">
        <v>823388.22082083602</v>
      </c>
      <c r="H1096" s="73">
        <f t="shared" si="51"/>
        <v>3.1542978040913554</v>
      </c>
      <c r="I1096">
        <f t="shared" si="52"/>
        <v>2022</v>
      </c>
      <c r="J1096">
        <f t="shared" si="53"/>
        <v>1</v>
      </c>
    </row>
    <row r="1097" spans="1:10" x14ac:dyDescent="0.25">
      <c r="A1097" t="s">
        <v>800</v>
      </c>
      <c r="B1097" t="s">
        <v>1069</v>
      </c>
      <c r="C1097" s="27">
        <v>161188.636363636</v>
      </c>
      <c r="D1097">
        <v>2023</v>
      </c>
      <c r="E1097">
        <v>0.19053030303030299</v>
      </c>
      <c r="F1097">
        <v>18</v>
      </c>
      <c r="G1097">
        <v>704818.20654443605</v>
      </c>
      <c r="H1097" s="73">
        <f t="shared" si="51"/>
        <v>3.1482933298545985</v>
      </c>
      <c r="I1097">
        <f t="shared" si="52"/>
        <v>2022</v>
      </c>
      <c r="J1097">
        <f t="shared" si="53"/>
        <v>1</v>
      </c>
    </row>
    <row r="1098" spans="1:10" x14ac:dyDescent="0.25">
      <c r="A1098" t="s">
        <v>800</v>
      </c>
      <c r="B1098" t="s">
        <v>1714</v>
      </c>
      <c r="C1098" s="27">
        <v>428000</v>
      </c>
      <c r="D1098">
        <v>2023</v>
      </c>
      <c r="E1098">
        <v>0.60587121212121198</v>
      </c>
      <c r="F1098">
        <v>5</v>
      </c>
      <c r="G1098">
        <v>1377273.0523524301</v>
      </c>
      <c r="H1098" s="73">
        <f t="shared" si="51"/>
        <v>3.1019663341270949</v>
      </c>
      <c r="I1098">
        <f t="shared" si="52"/>
        <v>2022</v>
      </c>
      <c r="J1098">
        <f t="shared" si="53"/>
        <v>1</v>
      </c>
    </row>
    <row r="1099" spans="1:10" x14ac:dyDescent="0.25">
      <c r="A1099" t="s">
        <v>800</v>
      </c>
      <c r="B1099" t="s">
        <v>1764</v>
      </c>
      <c r="C1099" s="27">
        <v>1190000</v>
      </c>
      <c r="D1099">
        <v>2023</v>
      </c>
      <c r="E1099">
        <v>1.40265151515151</v>
      </c>
      <c r="F1099">
        <v>76</v>
      </c>
      <c r="G1099">
        <v>4043080.0893912301</v>
      </c>
      <c r="H1099" s="73">
        <f t="shared" si="51"/>
        <v>3.0812495537049176</v>
      </c>
      <c r="I1099">
        <f t="shared" si="52"/>
        <v>2022</v>
      </c>
      <c r="J1099">
        <f t="shared" si="53"/>
        <v>1</v>
      </c>
    </row>
    <row r="1100" spans="1:10" x14ac:dyDescent="0.25">
      <c r="A1100" t="s">
        <v>800</v>
      </c>
      <c r="B1100" t="s">
        <v>1034</v>
      </c>
      <c r="C1100" s="27">
        <v>287607.95462214999</v>
      </c>
      <c r="D1100">
        <v>2023</v>
      </c>
      <c r="E1100">
        <v>0.40795454545454501</v>
      </c>
      <c r="F1100">
        <v>61</v>
      </c>
      <c r="G1100">
        <v>1290132.88918141</v>
      </c>
      <c r="H1100" s="73">
        <f t="shared" si="51"/>
        <v>3.0584552579420614</v>
      </c>
      <c r="I1100">
        <f t="shared" si="52"/>
        <v>2022</v>
      </c>
      <c r="J1100">
        <f t="shared" si="53"/>
        <v>1</v>
      </c>
    </row>
    <row r="1101" spans="1:10" x14ac:dyDescent="0.25">
      <c r="A1101" t="s">
        <v>800</v>
      </c>
      <c r="B1101" t="s">
        <v>1071</v>
      </c>
      <c r="C1101" s="27">
        <v>200764.772727273</v>
      </c>
      <c r="D1101">
        <v>2023</v>
      </c>
      <c r="E1101">
        <v>0.237310606060606</v>
      </c>
      <c r="F1101">
        <v>31</v>
      </c>
      <c r="G1101">
        <v>850180.13776077901</v>
      </c>
      <c r="H1101" s="73">
        <f t="shared" si="51"/>
        <v>3.0489895755731156</v>
      </c>
      <c r="I1101">
        <f t="shared" si="52"/>
        <v>2022</v>
      </c>
      <c r="J1101">
        <f t="shared" si="53"/>
        <v>1</v>
      </c>
    </row>
    <row r="1102" spans="1:10" x14ac:dyDescent="0.25">
      <c r="A1102" t="s">
        <v>800</v>
      </c>
      <c r="B1102" t="s">
        <v>1073</v>
      </c>
      <c r="C1102" s="27">
        <v>71942.0454545455</v>
      </c>
      <c r="D1102">
        <v>2023</v>
      </c>
      <c r="E1102">
        <v>8.5037878787878704E-2</v>
      </c>
      <c r="F1102">
        <v>14</v>
      </c>
      <c r="G1102">
        <v>303513.71640449902</v>
      </c>
      <c r="H1102" s="73">
        <f t="shared" si="51"/>
        <v>3.0375821875861337</v>
      </c>
      <c r="I1102">
        <f t="shared" si="52"/>
        <v>2022</v>
      </c>
      <c r="J1102">
        <f t="shared" si="53"/>
        <v>1</v>
      </c>
    </row>
    <row r="1103" spans="1:10" x14ac:dyDescent="0.25">
      <c r="A1103" t="s">
        <v>800</v>
      </c>
      <c r="B1103" t="s">
        <v>1074</v>
      </c>
      <c r="C1103" s="27">
        <v>74986</v>
      </c>
      <c r="D1103">
        <v>2023</v>
      </c>
      <c r="E1103">
        <v>8.8636363636363596E-2</v>
      </c>
      <c r="F1103">
        <v>48</v>
      </c>
      <c r="G1103">
        <v>316145.51378214703</v>
      </c>
      <c r="H1103" s="73">
        <f t="shared" si="51"/>
        <v>3.03555944907052</v>
      </c>
      <c r="I1103">
        <f t="shared" si="52"/>
        <v>2022</v>
      </c>
      <c r="J1103">
        <f t="shared" si="53"/>
        <v>1</v>
      </c>
    </row>
    <row r="1104" spans="1:10" x14ac:dyDescent="0.25">
      <c r="A1104" t="s">
        <v>800</v>
      </c>
      <c r="B1104" t="s">
        <v>1077</v>
      </c>
      <c r="C1104" s="27">
        <v>67615.909090909103</v>
      </c>
      <c r="D1104">
        <v>2023</v>
      </c>
      <c r="E1104">
        <v>7.9924242424242398E-2</v>
      </c>
      <c r="F1104">
        <v>34</v>
      </c>
      <c r="G1104">
        <v>280868.53719053901</v>
      </c>
      <c r="H1104" s="73">
        <f t="shared" si="51"/>
        <v>2.9907953541717185</v>
      </c>
      <c r="I1104">
        <f t="shared" si="52"/>
        <v>2022</v>
      </c>
      <c r="J1104">
        <f t="shared" si="53"/>
        <v>1</v>
      </c>
    </row>
    <row r="1105" spans="1:10" x14ac:dyDescent="0.25">
      <c r="A1105" t="s">
        <v>800</v>
      </c>
      <c r="B1105" t="s">
        <v>1041</v>
      </c>
      <c r="C1105" s="27">
        <v>982994.31844395003</v>
      </c>
      <c r="D1105">
        <v>2023</v>
      </c>
      <c r="E1105">
        <v>1.39431818181818</v>
      </c>
      <c r="F1105">
        <v>78</v>
      </c>
      <c r="G1105">
        <v>4295181.2787141502</v>
      </c>
      <c r="H1105" s="73">
        <f t="shared" si="51"/>
        <v>2.9791959484049664</v>
      </c>
      <c r="I1105">
        <f t="shared" si="52"/>
        <v>2022</v>
      </c>
      <c r="J1105">
        <f t="shared" si="53"/>
        <v>1</v>
      </c>
    </row>
    <row r="1106" spans="1:10" x14ac:dyDescent="0.25">
      <c r="A1106" t="s">
        <v>800</v>
      </c>
      <c r="B1106" t="s">
        <v>1711</v>
      </c>
      <c r="C1106" s="27">
        <v>270000</v>
      </c>
      <c r="D1106">
        <v>2023</v>
      </c>
      <c r="E1106">
        <v>0.28977272727272702</v>
      </c>
      <c r="F1106">
        <v>12</v>
      </c>
      <c r="G1106">
        <v>957591.244812169</v>
      </c>
      <c r="H1106" s="73">
        <f t="shared" si="51"/>
        <v>2.9631157558813683</v>
      </c>
      <c r="I1106">
        <f t="shared" si="52"/>
        <v>2022</v>
      </c>
      <c r="J1106">
        <f t="shared" si="53"/>
        <v>1</v>
      </c>
    </row>
    <row r="1107" spans="1:10" x14ac:dyDescent="0.25">
      <c r="A1107" t="s">
        <v>800</v>
      </c>
      <c r="B1107" t="s">
        <v>1733</v>
      </c>
      <c r="C1107" s="27">
        <v>297000</v>
      </c>
      <c r="D1107">
        <v>2023</v>
      </c>
      <c r="E1107">
        <v>0.33484848484848401</v>
      </c>
      <c r="F1107">
        <v>7</v>
      </c>
      <c r="G1107">
        <v>932171.09655184799</v>
      </c>
      <c r="H1107" s="73">
        <f t="shared" si="51"/>
        <v>2.9592733223868191</v>
      </c>
      <c r="I1107">
        <f t="shared" si="52"/>
        <v>2022</v>
      </c>
      <c r="J1107">
        <f t="shared" si="53"/>
        <v>1</v>
      </c>
    </row>
    <row r="1108" spans="1:10" x14ac:dyDescent="0.25">
      <c r="A1108" t="s">
        <v>800</v>
      </c>
      <c r="B1108" t="s">
        <v>1083</v>
      </c>
      <c r="C1108" s="27">
        <v>216467.045454545</v>
      </c>
      <c r="D1108">
        <v>2023</v>
      </c>
      <c r="E1108">
        <v>0.255871212121212</v>
      </c>
      <c r="F1108">
        <v>72</v>
      </c>
      <c r="G1108">
        <v>888867.64167986205</v>
      </c>
      <c r="H1108" s="73">
        <f t="shared" si="51"/>
        <v>2.9564994554512363</v>
      </c>
      <c r="I1108">
        <f t="shared" si="52"/>
        <v>2022</v>
      </c>
      <c r="J1108">
        <f t="shared" si="53"/>
        <v>1</v>
      </c>
    </row>
    <row r="1109" spans="1:10" x14ac:dyDescent="0.25">
      <c r="A1109" t="s">
        <v>800</v>
      </c>
      <c r="B1109" t="s">
        <v>1086</v>
      </c>
      <c r="C1109" s="27">
        <v>73704.545454545398</v>
      </c>
      <c r="D1109">
        <v>2023</v>
      </c>
      <c r="E1109">
        <v>8.7121212121212099E-2</v>
      </c>
      <c r="F1109">
        <v>18</v>
      </c>
      <c r="G1109">
        <v>298569.31041345402</v>
      </c>
      <c r="H1109" s="73">
        <f t="shared" si="51"/>
        <v>2.9166437724015504</v>
      </c>
      <c r="I1109">
        <f t="shared" si="52"/>
        <v>2022</v>
      </c>
      <c r="J1109">
        <f t="shared" si="53"/>
        <v>1</v>
      </c>
    </row>
    <row r="1110" spans="1:10" x14ac:dyDescent="0.25">
      <c r="A1110" t="s">
        <v>800</v>
      </c>
      <c r="B1110" t="s">
        <v>1766</v>
      </c>
      <c r="C1110" s="27">
        <v>365500</v>
      </c>
      <c r="D1110">
        <v>2023</v>
      </c>
      <c r="E1110">
        <v>0.43333333333333302</v>
      </c>
      <c r="F1110">
        <v>48</v>
      </c>
      <c r="G1110">
        <v>1429126.6316378301</v>
      </c>
      <c r="H1110" s="73">
        <f t="shared" si="51"/>
        <v>2.8856496207753008</v>
      </c>
      <c r="I1110">
        <f t="shared" si="52"/>
        <v>2022</v>
      </c>
      <c r="J1110">
        <f t="shared" si="53"/>
        <v>1</v>
      </c>
    </row>
    <row r="1111" spans="1:10" x14ac:dyDescent="0.25">
      <c r="A1111" t="s">
        <v>800</v>
      </c>
      <c r="B1111" t="s">
        <v>1088</v>
      </c>
      <c r="C1111" s="27">
        <v>127220</v>
      </c>
      <c r="D1111">
        <v>2023</v>
      </c>
      <c r="E1111">
        <v>0.150378787878787</v>
      </c>
      <c r="F1111">
        <v>43</v>
      </c>
      <c r="G1111">
        <v>507834.06819228799</v>
      </c>
      <c r="H1111" s="73">
        <f t="shared" si="51"/>
        <v>2.8740776867374764</v>
      </c>
      <c r="I1111">
        <f t="shared" si="52"/>
        <v>2022</v>
      </c>
      <c r="J1111">
        <f t="shared" si="53"/>
        <v>1</v>
      </c>
    </row>
    <row r="1112" spans="1:10" x14ac:dyDescent="0.25">
      <c r="A1112" t="s">
        <v>800</v>
      </c>
      <c r="B1112" t="s">
        <v>1880</v>
      </c>
      <c r="C1112" s="27">
        <v>499259.83612121199</v>
      </c>
      <c r="D1112">
        <v>2023</v>
      </c>
      <c r="E1112">
        <v>0.50265151515151496</v>
      </c>
      <c r="F1112">
        <v>70</v>
      </c>
      <c r="G1112">
        <v>1658726.6254768299</v>
      </c>
      <c r="H1112" s="73">
        <f t="shared" si="51"/>
        <v>2.8676040409810115</v>
      </c>
      <c r="I1112">
        <f t="shared" si="52"/>
        <v>2022</v>
      </c>
      <c r="J1112">
        <f t="shared" si="53"/>
        <v>1</v>
      </c>
    </row>
    <row r="1113" spans="1:10" x14ac:dyDescent="0.25">
      <c r="A1113" t="s">
        <v>800</v>
      </c>
      <c r="B1113" t="s">
        <v>1090</v>
      </c>
      <c r="C1113" s="27">
        <v>213422.727272727</v>
      </c>
      <c r="D1113">
        <v>2023</v>
      </c>
      <c r="E1113">
        <v>0.25227272727272698</v>
      </c>
      <c r="F1113">
        <v>34</v>
      </c>
      <c r="G1113">
        <v>848131.63016860595</v>
      </c>
      <c r="H1113" s="73">
        <f t="shared" si="51"/>
        <v>2.8612452924990373</v>
      </c>
      <c r="I1113">
        <f t="shared" si="52"/>
        <v>2022</v>
      </c>
      <c r="J1113">
        <f t="shared" si="53"/>
        <v>1</v>
      </c>
    </row>
    <row r="1114" spans="1:10" x14ac:dyDescent="0.25">
      <c r="A1114" t="s">
        <v>800</v>
      </c>
      <c r="B1114" t="s">
        <v>1092</v>
      </c>
      <c r="C1114" s="27">
        <v>111197.727272727</v>
      </c>
      <c r="D1114">
        <v>2023</v>
      </c>
      <c r="E1114">
        <v>0.131439393939393</v>
      </c>
      <c r="F1114">
        <v>132</v>
      </c>
      <c r="G1114">
        <v>437233.36016445799</v>
      </c>
      <c r="H1114" s="73">
        <f t="shared" si="51"/>
        <v>2.8310652298342536</v>
      </c>
      <c r="I1114">
        <f t="shared" si="52"/>
        <v>2022</v>
      </c>
      <c r="J1114">
        <f t="shared" si="53"/>
        <v>1</v>
      </c>
    </row>
    <row r="1115" spans="1:10" x14ac:dyDescent="0.25">
      <c r="A1115" t="s">
        <v>800</v>
      </c>
      <c r="B1115" t="s">
        <v>1095</v>
      </c>
      <c r="C1115" s="27">
        <v>204770.454545455</v>
      </c>
      <c r="D1115">
        <v>2023</v>
      </c>
      <c r="E1115">
        <v>0.24204545454545401</v>
      </c>
      <c r="F1115">
        <v>13</v>
      </c>
      <c r="G1115">
        <v>797315.25392434106</v>
      </c>
      <c r="H1115" s="73">
        <f t="shared" si="51"/>
        <v>2.8034658813441968</v>
      </c>
      <c r="I1115">
        <f t="shared" si="52"/>
        <v>2022</v>
      </c>
      <c r="J1115">
        <f t="shared" si="53"/>
        <v>1</v>
      </c>
    </row>
    <row r="1116" spans="1:10" x14ac:dyDescent="0.25">
      <c r="A1116" t="s">
        <v>800</v>
      </c>
      <c r="B1116" t="s">
        <v>1096</v>
      </c>
      <c r="C1116" s="27">
        <v>237296.590909091</v>
      </c>
      <c r="D1116">
        <v>2023</v>
      </c>
      <c r="E1116">
        <v>0.28049242424242399</v>
      </c>
      <c r="F1116">
        <v>75</v>
      </c>
      <c r="G1116">
        <v>923251.84369016904</v>
      </c>
      <c r="H1116" s="73">
        <f t="shared" si="51"/>
        <v>2.8013100605882113</v>
      </c>
      <c r="I1116">
        <f t="shared" si="52"/>
        <v>2022</v>
      </c>
      <c r="J1116">
        <f t="shared" si="53"/>
        <v>1</v>
      </c>
    </row>
    <row r="1117" spans="1:10" x14ac:dyDescent="0.25">
      <c r="A1117" t="s">
        <v>800</v>
      </c>
      <c r="B1117" t="s">
        <v>1098</v>
      </c>
      <c r="C1117" s="27">
        <v>129944.318181818</v>
      </c>
      <c r="D1117">
        <v>2023</v>
      </c>
      <c r="E1117">
        <v>0.15359848484848401</v>
      </c>
      <c r="F1117">
        <v>13</v>
      </c>
      <c r="G1117">
        <v>504402.47045882401</v>
      </c>
      <c r="H1117" s="73">
        <f t="shared" si="51"/>
        <v>2.7948107605767438</v>
      </c>
      <c r="I1117">
        <f t="shared" si="52"/>
        <v>2022</v>
      </c>
      <c r="J1117">
        <f t="shared" si="53"/>
        <v>1</v>
      </c>
    </row>
    <row r="1118" spans="1:10" x14ac:dyDescent="0.25">
      <c r="A1118" t="s">
        <v>800</v>
      </c>
      <c r="B1118" t="s">
        <v>1100</v>
      </c>
      <c r="C1118" s="27">
        <v>124015.909090909</v>
      </c>
      <c r="D1118">
        <v>2023</v>
      </c>
      <c r="E1118">
        <v>0.14659090909090899</v>
      </c>
      <c r="F1118">
        <v>6</v>
      </c>
      <c r="G1118">
        <v>476684.91943448503</v>
      </c>
      <c r="H1118" s="73">
        <f t="shared" si="51"/>
        <v>2.7674928523987927</v>
      </c>
      <c r="I1118">
        <f t="shared" si="52"/>
        <v>2022</v>
      </c>
      <c r="J1118">
        <f t="shared" si="53"/>
        <v>1</v>
      </c>
    </row>
    <row r="1119" spans="1:10" x14ac:dyDescent="0.25">
      <c r="A1119" t="s">
        <v>800</v>
      </c>
      <c r="B1119" t="s">
        <v>1102</v>
      </c>
      <c r="C1119" s="27">
        <v>473952.272727273</v>
      </c>
      <c r="D1119">
        <v>2023</v>
      </c>
      <c r="E1119">
        <v>0.56022727272727202</v>
      </c>
      <c r="F1119">
        <v>44</v>
      </c>
      <c r="G1119">
        <v>1806879.56997713</v>
      </c>
      <c r="H1119" s="73">
        <f t="shared" si="51"/>
        <v>2.7449035804753756</v>
      </c>
      <c r="I1119">
        <f t="shared" si="52"/>
        <v>2022</v>
      </c>
      <c r="J1119">
        <f t="shared" si="53"/>
        <v>1</v>
      </c>
    </row>
    <row r="1120" spans="1:10" x14ac:dyDescent="0.25">
      <c r="A1120" t="s">
        <v>800</v>
      </c>
      <c r="B1120" t="s">
        <v>1107</v>
      </c>
      <c r="C1120" s="27">
        <v>152856.818181818</v>
      </c>
      <c r="D1120">
        <v>2023</v>
      </c>
      <c r="E1120">
        <v>0.180681818181818</v>
      </c>
      <c r="F1120">
        <v>29</v>
      </c>
      <c r="G1120">
        <v>572441.98329358897</v>
      </c>
      <c r="H1120" s="73">
        <f t="shared" si="51"/>
        <v>2.6963679662698175</v>
      </c>
      <c r="I1120">
        <f t="shared" si="52"/>
        <v>2022</v>
      </c>
      <c r="J1120">
        <f t="shared" si="53"/>
        <v>1</v>
      </c>
    </row>
    <row r="1121" spans="1:10" x14ac:dyDescent="0.25">
      <c r="A1121" t="s">
        <v>800</v>
      </c>
      <c r="B1121" t="s">
        <v>1694</v>
      </c>
      <c r="C1121" s="27">
        <v>350000</v>
      </c>
      <c r="D1121">
        <v>2023</v>
      </c>
      <c r="E1121">
        <v>0.53409090909090895</v>
      </c>
      <c r="F1121">
        <v>170</v>
      </c>
      <c r="G1121">
        <v>1005054.0578326799</v>
      </c>
      <c r="H1121" s="73">
        <f t="shared" si="51"/>
        <v>2.6801441542204798</v>
      </c>
      <c r="I1121">
        <f t="shared" si="52"/>
        <v>2022</v>
      </c>
      <c r="J1121">
        <f t="shared" si="53"/>
        <v>1</v>
      </c>
    </row>
    <row r="1122" spans="1:10" x14ac:dyDescent="0.25">
      <c r="A1122" t="s">
        <v>800</v>
      </c>
      <c r="B1122" t="s">
        <v>1119</v>
      </c>
      <c r="C1122" s="27">
        <v>164713.636363636</v>
      </c>
      <c r="D1122">
        <v>2023</v>
      </c>
      <c r="E1122">
        <v>0.19469696969696901</v>
      </c>
      <c r="F1122">
        <v>7</v>
      </c>
      <c r="G1122">
        <v>606487.533945909</v>
      </c>
      <c r="H1122" s="73">
        <f t="shared" si="51"/>
        <v>2.6510921261978679</v>
      </c>
      <c r="I1122">
        <f t="shared" si="52"/>
        <v>2022</v>
      </c>
      <c r="J1122">
        <f t="shared" si="53"/>
        <v>1</v>
      </c>
    </row>
    <row r="1123" spans="1:10" x14ac:dyDescent="0.25">
      <c r="A1123" t="s">
        <v>800</v>
      </c>
      <c r="B1123" t="s">
        <v>1120</v>
      </c>
      <c r="C1123" s="27">
        <v>49670.4545454545</v>
      </c>
      <c r="D1123">
        <v>2023</v>
      </c>
      <c r="E1123">
        <v>5.8712121212121202E-2</v>
      </c>
      <c r="F1123">
        <v>32</v>
      </c>
      <c r="G1123">
        <v>181354.85773887701</v>
      </c>
      <c r="H1123" s="73">
        <f t="shared" si="51"/>
        <v>2.6288363729890758</v>
      </c>
      <c r="I1123">
        <f t="shared" si="52"/>
        <v>2022</v>
      </c>
      <c r="J1123">
        <f t="shared" si="53"/>
        <v>1</v>
      </c>
    </row>
    <row r="1124" spans="1:10" x14ac:dyDescent="0.25">
      <c r="A1124" t="s">
        <v>800</v>
      </c>
      <c r="B1124" t="s">
        <v>1123</v>
      </c>
      <c r="C1124" s="27">
        <v>91810.227272727294</v>
      </c>
      <c r="D1124">
        <v>2023</v>
      </c>
      <c r="E1124">
        <v>0.10852272727272699</v>
      </c>
      <c r="F1124">
        <v>19</v>
      </c>
      <c r="G1124">
        <v>334769.62598373898</v>
      </c>
      <c r="H1124" s="73">
        <f t="shared" si="51"/>
        <v>2.6253516396630516</v>
      </c>
      <c r="I1124">
        <f t="shared" si="52"/>
        <v>2022</v>
      </c>
      <c r="J1124">
        <f t="shared" si="53"/>
        <v>1</v>
      </c>
    </row>
    <row r="1125" spans="1:10" x14ac:dyDescent="0.25">
      <c r="A1125" t="s">
        <v>800</v>
      </c>
      <c r="B1125" t="s">
        <v>1129</v>
      </c>
      <c r="C1125" s="27">
        <v>97257.954545454602</v>
      </c>
      <c r="D1125">
        <v>2023</v>
      </c>
      <c r="E1125">
        <v>0.114962121212121</v>
      </c>
      <c r="F1125">
        <v>4</v>
      </c>
      <c r="G1125">
        <v>350021.02250711201</v>
      </c>
      <c r="H1125" s="73">
        <f t="shared" si="51"/>
        <v>2.5912033353255293</v>
      </c>
      <c r="I1125">
        <f t="shared" si="52"/>
        <v>2022</v>
      </c>
      <c r="J1125">
        <f t="shared" si="53"/>
        <v>1</v>
      </c>
    </row>
    <row r="1126" spans="1:10" x14ac:dyDescent="0.25">
      <c r="A1126" t="s">
        <v>800</v>
      </c>
      <c r="B1126" t="s">
        <v>1130</v>
      </c>
      <c r="C1126" s="27">
        <v>270143.181818182</v>
      </c>
      <c r="D1126">
        <v>2023</v>
      </c>
      <c r="E1126">
        <v>0.319318181818181</v>
      </c>
      <c r="F1126">
        <v>58</v>
      </c>
      <c r="G1126">
        <v>966335.76980407198</v>
      </c>
      <c r="H1126" s="73">
        <f t="shared" si="51"/>
        <v>2.5755295750059286</v>
      </c>
      <c r="I1126">
        <f t="shared" si="52"/>
        <v>2022</v>
      </c>
      <c r="J1126">
        <f t="shared" si="53"/>
        <v>1</v>
      </c>
    </row>
    <row r="1127" spans="1:10" x14ac:dyDescent="0.25">
      <c r="A1127" t="s">
        <v>800</v>
      </c>
      <c r="B1127" t="s">
        <v>1136</v>
      </c>
      <c r="C1127" s="27">
        <v>150773.863636364</v>
      </c>
      <c r="D1127">
        <v>2023</v>
      </c>
      <c r="E1127">
        <v>0.178219696969696</v>
      </c>
      <c r="F1127">
        <v>20</v>
      </c>
      <c r="G1127">
        <v>532897.52106561803</v>
      </c>
      <c r="H1127" s="73">
        <f t="shared" si="51"/>
        <v>2.5447793530887997</v>
      </c>
      <c r="I1127">
        <f t="shared" si="52"/>
        <v>2022</v>
      </c>
      <c r="J1127">
        <f t="shared" si="53"/>
        <v>1</v>
      </c>
    </row>
    <row r="1128" spans="1:10" x14ac:dyDescent="0.25">
      <c r="A1128" t="s">
        <v>800</v>
      </c>
      <c r="B1128" t="s">
        <v>1137</v>
      </c>
      <c r="C1128" s="27">
        <v>65372.727272727301</v>
      </c>
      <c r="D1128">
        <v>2023</v>
      </c>
      <c r="E1128">
        <v>7.7272727272727201E-2</v>
      </c>
      <c r="F1128">
        <v>2</v>
      </c>
      <c r="G1128">
        <v>229938.288429015</v>
      </c>
      <c r="H1128" s="73">
        <f t="shared" si="51"/>
        <v>2.532486781195658</v>
      </c>
      <c r="I1128">
        <f t="shared" si="52"/>
        <v>2022</v>
      </c>
      <c r="J1128">
        <f t="shared" si="53"/>
        <v>1</v>
      </c>
    </row>
    <row r="1129" spans="1:10" x14ac:dyDescent="0.25">
      <c r="A1129" t="s">
        <v>800</v>
      </c>
      <c r="B1129" t="s">
        <v>1138</v>
      </c>
      <c r="C1129" s="27">
        <v>144525</v>
      </c>
      <c r="D1129">
        <v>2023</v>
      </c>
      <c r="E1129">
        <v>0.170833333333333</v>
      </c>
      <c r="F1129">
        <v>34</v>
      </c>
      <c r="G1129">
        <v>507771.01891623298</v>
      </c>
      <c r="H1129" s="73">
        <f t="shared" si="51"/>
        <v>2.5296324761784308</v>
      </c>
      <c r="I1129">
        <f t="shared" si="52"/>
        <v>2022</v>
      </c>
      <c r="J1129">
        <f t="shared" si="53"/>
        <v>1</v>
      </c>
    </row>
    <row r="1130" spans="1:10" x14ac:dyDescent="0.25">
      <c r="A1130" t="s">
        <v>800</v>
      </c>
      <c r="B1130" t="s">
        <v>1139</v>
      </c>
      <c r="C1130" s="27">
        <v>92931.818181818104</v>
      </c>
      <c r="D1130">
        <v>2023</v>
      </c>
      <c r="E1130">
        <v>0.109848484848484</v>
      </c>
      <c r="F1130">
        <v>29</v>
      </c>
      <c r="G1130">
        <v>326271.54264742602</v>
      </c>
      <c r="H1130" s="73">
        <f t="shared" si="51"/>
        <v>2.5278264786183575</v>
      </c>
      <c r="I1130">
        <f t="shared" si="52"/>
        <v>2022</v>
      </c>
      <c r="J1130">
        <f t="shared" si="53"/>
        <v>1</v>
      </c>
    </row>
    <row r="1131" spans="1:10" x14ac:dyDescent="0.25">
      <c r="A1131" t="s">
        <v>800</v>
      </c>
      <c r="B1131" t="s">
        <v>1901</v>
      </c>
      <c r="C1131" s="27">
        <v>460379.83612121199</v>
      </c>
      <c r="D1131">
        <v>2023</v>
      </c>
      <c r="E1131">
        <v>0.30151515151515101</v>
      </c>
      <c r="F1131">
        <v>204</v>
      </c>
      <c r="G1131">
        <v>1352898.4974078501</v>
      </c>
      <c r="H1131" s="73">
        <f t="shared" si="51"/>
        <v>2.5074272837564053</v>
      </c>
      <c r="I1131">
        <f t="shared" si="52"/>
        <v>2022</v>
      </c>
      <c r="J1131">
        <f t="shared" si="53"/>
        <v>1</v>
      </c>
    </row>
    <row r="1132" spans="1:10" x14ac:dyDescent="0.25">
      <c r="A1132" t="s">
        <v>800</v>
      </c>
      <c r="B1132" t="s">
        <v>1142</v>
      </c>
      <c r="C1132" s="27">
        <v>108954.545454545</v>
      </c>
      <c r="D1132">
        <v>2023</v>
      </c>
      <c r="E1132">
        <v>0.12878787878787801</v>
      </c>
      <c r="F1132">
        <v>12</v>
      </c>
      <c r="G1132">
        <v>378507.79892936099</v>
      </c>
      <c r="H1132" s="73">
        <f t="shared" si="51"/>
        <v>2.5012780705219426</v>
      </c>
      <c r="I1132">
        <f t="shared" si="52"/>
        <v>2022</v>
      </c>
      <c r="J1132">
        <f t="shared" si="53"/>
        <v>1</v>
      </c>
    </row>
    <row r="1133" spans="1:10" x14ac:dyDescent="0.25">
      <c r="A1133" t="s">
        <v>800</v>
      </c>
      <c r="B1133" t="s">
        <v>1925</v>
      </c>
      <c r="C1133" s="27">
        <v>99131.664444444395</v>
      </c>
      <c r="D1133">
        <v>2023</v>
      </c>
      <c r="E1133">
        <v>0.46988636363636299</v>
      </c>
      <c r="F1133">
        <v>259</v>
      </c>
      <c r="G1133">
        <v>1094573.9168339199</v>
      </c>
      <c r="H1133" s="73">
        <f t="shared" si="51"/>
        <v>2.4901675810443495</v>
      </c>
      <c r="I1133">
        <f t="shared" si="52"/>
        <v>2022</v>
      </c>
      <c r="J1133">
        <f t="shared" si="53"/>
        <v>1</v>
      </c>
    </row>
    <row r="1134" spans="1:10" x14ac:dyDescent="0.25">
      <c r="A1134" t="s">
        <v>800</v>
      </c>
      <c r="B1134" t="s">
        <v>1143</v>
      </c>
      <c r="C1134" s="27">
        <v>287607.95454545401</v>
      </c>
      <c r="D1134">
        <v>2023</v>
      </c>
      <c r="E1134">
        <v>0.33996212121212099</v>
      </c>
      <c r="F1134">
        <v>56</v>
      </c>
      <c r="G1134">
        <v>991432.47340312798</v>
      </c>
      <c r="H1134" s="73">
        <f t="shared" si="51"/>
        <v>2.4819597982900592</v>
      </c>
      <c r="I1134">
        <f t="shared" si="52"/>
        <v>2022</v>
      </c>
      <c r="J1134">
        <f t="shared" si="53"/>
        <v>1</v>
      </c>
    </row>
    <row r="1135" spans="1:10" x14ac:dyDescent="0.25">
      <c r="A1135" t="s">
        <v>800</v>
      </c>
      <c r="B1135" t="s">
        <v>1144</v>
      </c>
      <c r="C1135" s="27">
        <v>176890.909090909</v>
      </c>
      <c r="D1135">
        <v>2023</v>
      </c>
      <c r="E1135">
        <v>0.20909090909090899</v>
      </c>
      <c r="F1135">
        <v>37</v>
      </c>
      <c r="G1135">
        <v>608242.68537630502</v>
      </c>
      <c r="H1135" s="73">
        <f t="shared" si="51"/>
        <v>2.4757334094872734</v>
      </c>
      <c r="I1135">
        <f t="shared" si="52"/>
        <v>2022</v>
      </c>
      <c r="J1135">
        <f t="shared" si="53"/>
        <v>1</v>
      </c>
    </row>
    <row r="1136" spans="1:10" x14ac:dyDescent="0.25">
      <c r="A1136" t="s">
        <v>800</v>
      </c>
      <c r="B1136" t="s">
        <v>1145</v>
      </c>
      <c r="C1136" s="27">
        <v>206693.181818182</v>
      </c>
      <c r="D1136">
        <v>2023</v>
      </c>
      <c r="E1136">
        <v>0.24431818181818099</v>
      </c>
      <c r="F1136">
        <v>39</v>
      </c>
      <c r="G1136">
        <v>709506.14377493795</v>
      </c>
      <c r="H1136" s="73">
        <f t="shared" si="51"/>
        <v>2.4715107630754867</v>
      </c>
      <c r="I1136">
        <f t="shared" si="52"/>
        <v>2022</v>
      </c>
      <c r="J1136">
        <f t="shared" si="53"/>
        <v>1</v>
      </c>
    </row>
    <row r="1137" spans="1:10" x14ac:dyDescent="0.25">
      <c r="A1137" t="s">
        <v>800</v>
      </c>
      <c r="B1137" t="s">
        <v>1146</v>
      </c>
      <c r="C1137" s="27">
        <v>220953.409090909</v>
      </c>
      <c r="D1137">
        <v>2023</v>
      </c>
      <c r="E1137">
        <v>0.26117424242424198</v>
      </c>
      <c r="F1137">
        <v>53</v>
      </c>
      <c r="G1137">
        <v>758138.47973481205</v>
      </c>
      <c r="H1137" s="73">
        <f t="shared" si="51"/>
        <v>2.4704742400443171</v>
      </c>
      <c r="I1137">
        <f t="shared" si="52"/>
        <v>2022</v>
      </c>
      <c r="J1137">
        <f t="shared" si="53"/>
        <v>1</v>
      </c>
    </row>
    <row r="1138" spans="1:10" x14ac:dyDescent="0.25">
      <c r="A1138" t="s">
        <v>800</v>
      </c>
      <c r="B1138" t="s">
        <v>1151</v>
      </c>
      <c r="C1138" s="27">
        <v>390954.54545454599</v>
      </c>
      <c r="D1138">
        <v>2023</v>
      </c>
      <c r="E1138">
        <v>0.46212121212121199</v>
      </c>
      <c r="F1138">
        <v>126</v>
      </c>
      <c r="G1138">
        <v>1313557.7585960799</v>
      </c>
      <c r="H1138" s="73">
        <f t="shared" si="51"/>
        <v>2.4191088124824875</v>
      </c>
      <c r="I1138">
        <f t="shared" si="52"/>
        <v>2022</v>
      </c>
      <c r="J1138">
        <f t="shared" si="53"/>
        <v>1</v>
      </c>
    </row>
    <row r="1139" spans="1:10" x14ac:dyDescent="0.25">
      <c r="A1139" t="s">
        <v>800</v>
      </c>
      <c r="B1139" t="s">
        <v>1910</v>
      </c>
      <c r="C1139" s="27">
        <v>45265.244444444397</v>
      </c>
      <c r="D1139">
        <v>2023</v>
      </c>
      <c r="E1139">
        <v>0.196780303030303</v>
      </c>
      <c r="F1139">
        <v>24</v>
      </c>
      <c r="G1139">
        <v>471151.85380766098</v>
      </c>
      <c r="H1139" s="73">
        <f t="shared" si="51"/>
        <v>2.3991099715881976</v>
      </c>
      <c r="I1139">
        <f t="shared" si="52"/>
        <v>2022</v>
      </c>
      <c r="J1139">
        <f t="shared" si="53"/>
        <v>1</v>
      </c>
    </row>
    <row r="1140" spans="1:10" x14ac:dyDescent="0.25">
      <c r="A1140" t="s">
        <v>800</v>
      </c>
      <c r="B1140" t="s">
        <v>1154</v>
      </c>
      <c r="C1140" s="27">
        <v>292094.318181818</v>
      </c>
      <c r="D1140">
        <v>2023</v>
      </c>
      <c r="E1140">
        <v>0.34526515151515103</v>
      </c>
      <c r="F1140">
        <v>14</v>
      </c>
      <c r="G1140">
        <v>959537.73849884898</v>
      </c>
      <c r="H1140" s="73">
        <f t="shared" si="51"/>
        <v>2.3652194812263736</v>
      </c>
      <c r="I1140">
        <f t="shared" si="52"/>
        <v>2022</v>
      </c>
      <c r="J1140">
        <f t="shared" si="53"/>
        <v>1</v>
      </c>
    </row>
    <row r="1141" spans="1:10" x14ac:dyDescent="0.25">
      <c r="A1141" t="s">
        <v>800</v>
      </c>
      <c r="B1141" t="s">
        <v>1692</v>
      </c>
      <c r="C1141" s="27">
        <v>324000</v>
      </c>
      <c r="D1141">
        <v>2023</v>
      </c>
      <c r="E1141">
        <v>0.36060606060605999</v>
      </c>
      <c r="F1141">
        <v>150</v>
      </c>
      <c r="G1141">
        <v>907471.24102142802</v>
      </c>
      <c r="H1141" s="73">
        <f t="shared" si="51"/>
        <v>2.3610840865575828</v>
      </c>
      <c r="I1141">
        <f t="shared" si="52"/>
        <v>2022</v>
      </c>
      <c r="J1141">
        <f t="shared" si="53"/>
        <v>1</v>
      </c>
    </row>
    <row r="1142" spans="1:10" x14ac:dyDescent="0.25">
      <c r="A1142" t="s">
        <v>800</v>
      </c>
      <c r="B1142" t="s">
        <v>1155</v>
      </c>
      <c r="C1142" s="27">
        <v>300906.818181818</v>
      </c>
      <c r="D1142">
        <v>2023</v>
      </c>
      <c r="E1142">
        <v>0.35568181818181799</v>
      </c>
      <c r="F1142">
        <v>9</v>
      </c>
      <c r="G1142">
        <v>985929.88497967902</v>
      </c>
      <c r="H1142" s="73">
        <f t="shared" si="51"/>
        <v>2.3591008056070106</v>
      </c>
      <c r="I1142">
        <f t="shared" si="52"/>
        <v>2022</v>
      </c>
      <c r="J1142">
        <f t="shared" si="53"/>
        <v>1</v>
      </c>
    </row>
    <row r="1143" spans="1:10" x14ac:dyDescent="0.25">
      <c r="A1143" t="s">
        <v>800</v>
      </c>
      <c r="B1143" t="s">
        <v>1847</v>
      </c>
      <c r="C1143" s="27">
        <v>490209.696</v>
      </c>
      <c r="D1143">
        <v>2023</v>
      </c>
      <c r="E1143">
        <v>1.0994318181818099</v>
      </c>
      <c r="F1143">
        <v>285</v>
      </c>
      <c r="G1143">
        <v>1293579.3935123901</v>
      </c>
      <c r="H1143" s="73">
        <f t="shared" si="51"/>
        <v>2.3274390423033204</v>
      </c>
      <c r="I1143">
        <f t="shared" si="52"/>
        <v>2022</v>
      </c>
      <c r="J1143">
        <f t="shared" si="53"/>
        <v>1</v>
      </c>
    </row>
    <row r="1144" spans="1:10" x14ac:dyDescent="0.25">
      <c r="A1144" t="s">
        <v>800</v>
      </c>
      <c r="B1144" t="s">
        <v>1842</v>
      </c>
      <c r="C1144" s="27">
        <v>381411.684311688</v>
      </c>
      <c r="D1144">
        <v>2023</v>
      </c>
      <c r="E1144">
        <v>0.29772727272727201</v>
      </c>
      <c r="F1144">
        <v>23</v>
      </c>
      <c r="G1144">
        <v>1039498.92600888</v>
      </c>
      <c r="H1144" s="73">
        <f t="shared" si="51"/>
        <v>2.3205860921199326</v>
      </c>
      <c r="I1144">
        <f t="shared" si="52"/>
        <v>2022</v>
      </c>
      <c r="J1144">
        <f t="shared" si="53"/>
        <v>1</v>
      </c>
    </row>
    <row r="1145" spans="1:10" x14ac:dyDescent="0.25">
      <c r="A1145" t="s">
        <v>800</v>
      </c>
      <c r="B1145" t="s">
        <v>1159</v>
      </c>
      <c r="C1145" s="27">
        <v>323018.181818182</v>
      </c>
      <c r="D1145">
        <v>2023</v>
      </c>
      <c r="E1145">
        <v>0.381818181818181</v>
      </c>
      <c r="F1145">
        <v>62</v>
      </c>
      <c r="G1145">
        <v>1032722.28089792</v>
      </c>
      <c r="H1145" s="73">
        <f t="shared" si="51"/>
        <v>2.3019138986579759</v>
      </c>
      <c r="I1145">
        <f t="shared" si="52"/>
        <v>2022</v>
      </c>
      <c r="J1145">
        <f t="shared" si="53"/>
        <v>1</v>
      </c>
    </row>
    <row r="1146" spans="1:10" x14ac:dyDescent="0.25">
      <c r="A1146" t="s">
        <v>800</v>
      </c>
      <c r="B1146" t="s">
        <v>1780</v>
      </c>
      <c r="C1146" s="27">
        <v>416500</v>
      </c>
      <c r="D1146">
        <v>2023</v>
      </c>
      <c r="E1146">
        <v>0.48693181818181802</v>
      </c>
      <c r="F1146">
        <v>28</v>
      </c>
      <c r="G1146">
        <v>1320308.91895528</v>
      </c>
      <c r="H1146" s="73">
        <f t="shared" si="51"/>
        <v>2.3005985714452395</v>
      </c>
      <c r="I1146">
        <f t="shared" si="52"/>
        <v>2022</v>
      </c>
      <c r="J1146">
        <f t="shared" si="53"/>
        <v>1</v>
      </c>
    </row>
    <row r="1147" spans="1:10" x14ac:dyDescent="0.25">
      <c r="A1147" t="s">
        <v>800</v>
      </c>
      <c r="B1147" t="s">
        <v>1755</v>
      </c>
      <c r="C1147" s="27">
        <v>342000</v>
      </c>
      <c r="D1147">
        <v>2023</v>
      </c>
      <c r="E1147">
        <v>0.376893939393939</v>
      </c>
      <c r="F1147">
        <v>56</v>
      </c>
      <c r="G1147">
        <v>917250.78700709203</v>
      </c>
      <c r="H1147" s="73">
        <f t="shared" si="51"/>
        <v>2.2732361511947756</v>
      </c>
      <c r="I1147">
        <f t="shared" si="52"/>
        <v>2022</v>
      </c>
      <c r="J1147">
        <f t="shared" si="53"/>
        <v>1</v>
      </c>
    </row>
    <row r="1148" spans="1:10" x14ac:dyDescent="0.25">
      <c r="A1148" t="s">
        <v>800</v>
      </c>
      <c r="B1148" t="s">
        <v>1163</v>
      </c>
      <c r="C1148" s="27">
        <v>210538.636363636</v>
      </c>
      <c r="D1148">
        <v>2023</v>
      </c>
      <c r="E1148">
        <v>0.24886363636363601</v>
      </c>
      <c r="F1148">
        <v>36</v>
      </c>
      <c r="G1148">
        <v>659571.43608443101</v>
      </c>
      <c r="H1148" s="73">
        <f t="shared" si="51"/>
        <v>2.2556023074100842</v>
      </c>
      <c r="I1148">
        <f t="shared" si="52"/>
        <v>2022</v>
      </c>
      <c r="J1148">
        <f t="shared" si="53"/>
        <v>1</v>
      </c>
    </row>
    <row r="1149" spans="1:10" x14ac:dyDescent="0.25">
      <c r="A1149" t="s">
        <v>800</v>
      </c>
      <c r="B1149" t="s">
        <v>1164</v>
      </c>
      <c r="C1149" s="27">
        <v>276552.272727273</v>
      </c>
      <c r="D1149">
        <v>2023</v>
      </c>
      <c r="E1149">
        <v>0.32689393939393901</v>
      </c>
      <c r="F1149">
        <v>8</v>
      </c>
      <c r="G1149">
        <v>866021.52724768606</v>
      </c>
      <c r="H1149" s="73">
        <f t="shared" si="51"/>
        <v>2.2546750148506098</v>
      </c>
      <c r="I1149">
        <f t="shared" si="52"/>
        <v>2022</v>
      </c>
      <c r="J1149">
        <f t="shared" si="53"/>
        <v>1</v>
      </c>
    </row>
    <row r="1150" spans="1:10" x14ac:dyDescent="0.25">
      <c r="A1150" t="s">
        <v>800</v>
      </c>
      <c r="B1150" t="s">
        <v>1695</v>
      </c>
      <c r="C1150" s="27">
        <v>963000</v>
      </c>
      <c r="D1150">
        <v>2023</v>
      </c>
      <c r="E1150">
        <v>0.61761363636363598</v>
      </c>
      <c r="F1150">
        <v>33</v>
      </c>
      <c r="G1150">
        <v>2219911.9845700101</v>
      </c>
      <c r="H1150" s="73">
        <f t="shared" si="51"/>
        <v>2.2389430000706101</v>
      </c>
      <c r="I1150">
        <f t="shared" si="52"/>
        <v>2022</v>
      </c>
      <c r="J1150">
        <f t="shared" si="53"/>
        <v>1</v>
      </c>
    </row>
    <row r="1151" spans="1:10" x14ac:dyDescent="0.25">
      <c r="A1151" t="s">
        <v>800</v>
      </c>
      <c r="B1151" t="s">
        <v>1751</v>
      </c>
      <c r="C1151" s="27">
        <v>363000</v>
      </c>
      <c r="D1151">
        <v>2023</v>
      </c>
      <c r="E1151">
        <v>0.54015151515151505</v>
      </c>
      <c r="F1151">
        <v>137</v>
      </c>
      <c r="G1151">
        <v>866353.908926073</v>
      </c>
      <c r="H1151" s="73">
        <f t="shared" si="51"/>
        <v>2.2386405915402401</v>
      </c>
      <c r="I1151">
        <f t="shared" si="52"/>
        <v>2022</v>
      </c>
      <c r="J1151">
        <f t="shared" si="53"/>
        <v>1</v>
      </c>
    </row>
    <row r="1152" spans="1:10" x14ac:dyDescent="0.25">
      <c r="A1152" t="s">
        <v>800</v>
      </c>
      <c r="B1152" t="s">
        <v>1166</v>
      </c>
      <c r="C1152" s="27">
        <v>201726.136363636</v>
      </c>
      <c r="D1152">
        <v>2023</v>
      </c>
      <c r="E1152">
        <v>0.23844696969696899</v>
      </c>
      <c r="F1152">
        <v>18</v>
      </c>
      <c r="G1152">
        <v>625533.30059098103</v>
      </c>
      <c r="H1152" s="73">
        <f t="shared" si="51"/>
        <v>2.232650585314508</v>
      </c>
      <c r="I1152">
        <f t="shared" si="52"/>
        <v>2022</v>
      </c>
      <c r="J1152">
        <f t="shared" si="53"/>
        <v>1</v>
      </c>
    </row>
    <row r="1153" spans="1:10" x14ac:dyDescent="0.25">
      <c r="A1153" t="s">
        <v>800</v>
      </c>
      <c r="B1153" t="s">
        <v>1167</v>
      </c>
      <c r="C1153" s="27">
        <v>292575</v>
      </c>
      <c r="D1153">
        <v>2023</v>
      </c>
      <c r="E1153">
        <v>0.34583333333333299</v>
      </c>
      <c r="F1153">
        <v>134</v>
      </c>
      <c r="G1153">
        <v>902947.54227596999</v>
      </c>
      <c r="H1153" s="73">
        <f t="shared" si="51"/>
        <v>2.2220703424376582</v>
      </c>
      <c r="I1153">
        <f t="shared" si="52"/>
        <v>2022</v>
      </c>
      <c r="J1153">
        <f t="shared" si="53"/>
        <v>1</v>
      </c>
    </row>
    <row r="1154" spans="1:10" x14ac:dyDescent="0.25">
      <c r="A1154" t="s">
        <v>800</v>
      </c>
      <c r="B1154" t="s">
        <v>1168</v>
      </c>
      <c r="C1154" s="27">
        <v>784152.27272727306</v>
      </c>
      <c r="D1154">
        <v>2023</v>
      </c>
      <c r="E1154">
        <v>0.92689393939393905</v>
      </c>
      <c r="F1154">
        <v>59</v>
      </c>
      <c r="G1154">
        <v>2415609.5035970001</v>
      </c>
      <c r="H1154" s="73">
        <f t="shared" ref="H1154:H1217" si="54">G1154/SUMIFS(C:C,B:B,B1154)</f>
        <v>2.2179861017819746</v>
      </c>
      <c r="I1154">
        <f t="shared" ref="I1154:I1217" si="55">IF(A1154="Construction",SUMIFS(D:D,A:A,"Engineering",B:B,B1154),"")</f>
        <v>2022</v>
      </c>
      <c r="J1154">
        <f t="shared" si="53"/>
        <v>1</v>
      </c>
    </row>
    <row r="1155" spans="1:10" x14ac:dyDescent="0.25">
      <c r="A1155" t="s">
        <v>800</v>
      </c>
      <c r="B1155" t="s">
        <v>1890</v>
      </c>
      <c r="C1155" s="27">
        <v>940126.28266666702</v>
      </c>
      <c r="D1155">
        <v>2023</v>
      </c>
      <c r="E1155">
        <v>0.67140151515151503</v>
      </c>
      <c r="F1155">
        <v>45</v>
      </c>
      <c r="G1155">
        <v>2283926.0735249701</v>
      </c>
      <c r="H1155" s="73">
        <f t="shared" si="54"/>
        <v>2.2162490516878366</v>
      </c>
      <c r="I1155">
        <f t="shared" si="55"/>
        <v>2022</v>
      </c>
      <c r="J1155">
        <f t="shared" ref="J1155:J1218" si="56">IF(AND(I1155&lt;&gt;"",I1155&lt;&gt;3000,I1155&lt;&gt;0),D1155-I1155,"")</f>
        <v>1</v>
      </c>
    </row>
    <row r="1156" spans="1:10" x14ac:dyDescent="0.25">
      <c r="A1156" t="s">
        <v>800</v>
      </c>
      <c r="B1156" t="s">
        <v>1170</v>
      </c>
      <c r="C1156" s="27">
        <v>85080.681818181794</v>
      </c>
      <c r="D1156">
        <v>2023</v>
      </c>
      <c r="E1156">
        <v>0.100568181818181</v>
      </c>
      <c r="F1156">
        <v>9</v>
      </c>
      <c r="G1156">
        <v>259156.980756381</v>
      </c>
      <c r="H1156" s="73">
        <f t="shared" si="54"/>
        <v>2.1931303576450571</v>
      </c>
      <c r="I1156">
        <f t="shared" si="55"/>
        <v>2022</v>
      </c>
      <c r="J1156">
        <f t="shared" si="56"/>
        <v>1</v>
      </c>
    </row>
    <row r="1157" spans="1:10" x14ac:dyDescent="0.25">
      <c r="A1157" t="s">
        <v>800</v>
      </c>
      <c r="B1157" t="s">
        <v>1173</v>
      </c>
      <c r="C1157" s="27">
        <v>160067.045454545</v>
      </c>
      <c r="D1157">
        <v>2023</v>
      </c>
      <c r="E1157">
        <v>0.18920454545454499</v>
      </c>
      <c r="F1157">
        <v>29</v>
      </c>
      <c r="G1157">
        <v>477517.71088212501</v>
      </c>
      <c r="H1157" s="73">
        <f t="shared" si="54"/>
        <v>2.1479296432241815</v>
      </c>
      <c r="I1157">
        <f t="shared" si="55"/>
        <v>2022</v>
      </c>
      <c r="J1157">
        <f t="shared" si="56"/>
        <v>1</v>
      </c>
    </row>
    <row r="1158" spans="1:10" x14ac:dyDescent="0.25">
      <c r="A1158" t="s">
        <v>800</v>
      </c>
      <c r="B1158" t="s">
        <v>1177</v>
      </c>
      <c r="C1158" s="27">
        <v>204129.545454545</v>
      </c>
      <c r="D1158">
        <v>2023</v>
      </c>
      <c r="E1158">
        <v>0.241287878787878</v>
      </c>
      <c r="F1158">
        <v>69</v>
      </c>
      <c r="G1158">
        <v>592222.17417051701</v>
      </c>
      <c r="H1158" s="73">
        <f t="shared" si="54"/>
        <v>2.0888694209027254</v>
      </c>
      <c r="I1158">
        <f t="shared" si="55"/>
        <v>2022</v>
      </c>
      <c r="J1158">
        <f t="shared" si="56"/>
        <v>1</v>
      </c>
    </row>
    <row r="1159" spans="1:10" x14ac:dyDescent="0.25">
      <c r="A1159" t="s">
        <v>800</v>
      </c>
      <c r="B1159" t="s">
        <v>1907</v>
      </c>
      <c r="C1159" s="27">
        <v>95665.244444444397</v>
      </c>
      <c r="D1159">
        <v>2023</v>
      </c>
      <c r="E1159">
        <v>0.27500000000000002</v>
      </c>
      <c r="F1159">
        <v>11</v>
      </c>
      <c r="G1159">
        <v>658132.88194128498</v>
      </c>
      <c r="H1159" s="73">
        <f t="shared" si="54"/>
        <v>2.0625459844879508</v>
      </c>
      <c r="I1159">
        <f t="shared" si="55"/>
        <v>2022</v>
      </c>
      <c r="J1159">
        <f t="shared" si="56"/>
        <v>1</v>
      </c>
    </row>
    <row r="1160" spans="1:10" x14ac:dyDescent="0.25">
      <c r="A1160" t="s">
        <v>800</v>
      </c>
      <c r="B1160" t="s">
        <v>1181</v>
      </c>
      <c r="C1160" s="27">
        <v>58322.727272727301</v>
      </c>
      <c r="D1160">
        <v>2023</v>
      </c>
      <c r="E1160">
        <v>6.8939393939393898E-2</v>
      </c>
      <c r="F1160">
        <v>7</v>
      </c>
      <c r="G1160">
        <v>166083.554220872</v>
      </c>
      <c r="H1160" s="73">
        <f t="shared" si="54"/>
        <v>2.0503183686841338</v>
      </c>
      <c r="I1160">
        <f t="shared" si="55"/>
        <v>2022</v>
      </c>
      <c r="J1160">
        <f t="shared" si="56"/>
        <v>1</v>
      </c>
    </row>
    <row r="1161" spans="1:10" x14ac:dyDescent="0.25">
      <c r="A1161" t="s">
        <v>800</v>
      </c>
      <c r="B1161" t="s">
        <v>1182</v>
      </c>
      <c r="C1161" s="27">
        <v>179935.227272727</v>
      </c>
      <c r="D1161">
        <v>2023</v>
      </c>
      <c r="E1161">
        <v>0.21268939393939301</v>
      </c>
      <c r="F1161">
        <v>18</v>
      </c>
      <c r="G1161">
        <v>510348.11543205997</v>
      </c>
      <c r="H1161" s="73">
        <f t="shared" si="54"/>
        <v>2.0421273181495461</v>
      </c>
      <c r="I1161">
        <f t="shared" si="55"/>
        <v>2022</v>
      </c>
      <c r="J1161">
        <f t="shared" si="56"/>
        <v>1</v>
      </c>
    </row>
    <row r="1162" spans="1:10" x14ac:dyDescent="0.25">
      <c r="A1162" t="s">
        <v>800</v>
      </c>
      <c r="B1162" t="s">
        <v>1868</v>
      </c>
      <c r="C1162" s="27">
        <v>256153.17333333299</v>
      </c>
      <c r="D1162">
        <v>2023</v>
      </c>
      <c r="E1162">
        <v>0.23522727272727201</v>
      </c>
      <c r="F1162">
        <v>18</v>
      </c>
      <c r="G1162">
        <v>715107.34218365699</v>
      </c>
      <c r="H1162" s="73">
        <f t="shared" si="54"/>
        <v>2.0361741296885438</v>
      </c>
      <c r="I1162">
        <f t="shared" si="55"/>
        <v>2022</v>
      </c>
      <c r="J1162">
        <f t="shared" si="56"/>
        <v>1</v>
      </c>
    </row>
    <row r="1163" spans="1:10" x14ac:dyDescent="0.25">
      <c r="A1163" t="s">
        <v>800</v>
      </c>
      <c r="B1163" t="s">
        <v>1761</v>
      </c>
      <c r="C1163" s="27">
        <v>459000</v>
      </c>
      <c r="D1163">
        <v>2023</v>
      </c>
      <c r="E1163">
        <v>0.54337121212121198</v>
      </c>
      <c r="F1163">
        <v>91</v>
      </c>
      <c r="G1163">
        <v>1027390.60836475</v>
      </c>
      <c r="H1163" s="73">
        <f t="shared" si="54"/>
        <v>1.9945226970075092</v>
      </c>
      <c r="I1163">
        <f t="shared" si="55"/>
        <v>2022</v>
      </c>
      <c r="J1163">
        <f t="shared" si="56"/>
        <v>1</v>
      </c>
    </row>
    <row r="1164" spans="1:10" x14ac:dyDescent="0.25">
      <c r="A1164" t="s">
        <v>800</v>
      </c>
      <c r="B1164" t="s">
        <v>1187</v>
      </c>
      <c r="C1164" s="27">
        <v>101103.409090909</v>
      </c>
      <c r="D1164">
        <v>2023</v>
      </c>
      <c r="E1164">
        <v>0.11950757575757499</v>
      </c>
      <c r="F1164">
        <v>8</v>
      </c>
      <c r="G1164">
        <v>279900.42490056402</v>
      </c>
      <c r="H1164" s="73">
        <f t="shared" si="54"/>
        <v>1.9932889280439412</v>
      </c>
      <c r="I1164">
        <f t="shared" si="55"/>
        <v>2022</v>
      </c>
      <c r="J1164">
        <f t="shared" si="56"/>
        <v>1</v>
      </c>
    </row>
    <row r="1165" spans="1:10" x14ac:dyDescent="0.25">
      <c r="A1165" t="s">
        <v>800</v>
      </c>
      <c r="B1165" t="s">
        <v>1821</v>
      </c>
      <c r="C1165" s="27">
        <v>847993.17333333404</v>
      </c>
      <c r="D1165">
        <v>2023</v>
      </c>
      <c r="E1165">
        <v>0.982386363636363</v>
      </c>
      <c r="F1165">
        <v>63</v>
      </c>
      <c r="G1165">
        <v>1811841.92817775</v>
      </c>
      <c r="H1165" s="73">
        <f t="shared" si="54"/>
        <v>1.9212749288908875</v>
      </c>
      <c r="I1165">
        <f t="shared" si="55"/>
        <v>2022</v>
      </c>
      <c r="J1165">
        <f t="shared" si="56"/>
        <v>1</v>
      </c>
    </row>
    <row r="1166" spans="1:10" x14ac:dyDescent="0.25">
      <c r="A1166" t="s">
        <v>800</v>
      </c>
      <c r="B1166" t="s">
        <v>1192</v>
      </c>
      <c r="C1166" s="27">
        <v>521860.227272727</v>
      </c>
      <c r="D1166">
        <v>2023</v>
      </c>
      <c r="E1166">
        <v>0.61685606060606002</v>
      </c>
      <c r="F1166">
        <v>50</v>
      </c>
      <c r="G1166">
        <v>1391855.97679122</v>
      </c>
      <c r="H1166" s="73">
        <f t="shared" si="54"/>
        <v>1.9203155383710748</v>
      </c>
      <c r="I1166">
        <f t="shared" si="55"/>
        <v>2022</v>
      </c>
      <c r="J1166">
        <f t="shared" si="56"/>
        <v>1</v>
      </c>
    </row>
    <row r="1167" spans="1:10" x14ac:dyDescent="0.25">
      <c r="A1167" t="s">
        <v>800</v>
      </c>
      <c r="B1167" t="s">
        <v>1839</v>
      </c>
      <c r="C1167" s="27">
        <v>53889.696000000004</v>
      </c>
      <c r="D1167">
        <v>2023</v>
      </c>
      <c r="E1167">
        <v>8.76893939393939E-2</v>
      </c>
      <c r="F1167">
        <v>12</v>
      </c>
      <c r="G1167">
        <v>225398.66851207399</v>
      </c>
      <c r="H1167" s="73">
        <f t="shared" si="54"/>
        <v>1.8865732192326354</v>
      </c>
      <c r="I1167">
        <f t="shared" si="55"/>
        <v>2022</v>
      </c>
      <c r="J1167">
        <f t="shared" si="56"/>
        <v>1</v>
      </c>
    </row>
    <row r="1168" spans="1:10" x14ac:dyDescent="0.25">
      <c r="A1168" t="s">
        <v>800</v>
      </c>
      <c r="B1168" t="s">
        <v>1195</v>
      </c>
      <c r="C1168" s="27">
        <v>52073.863636363603</v>
      </c>
      <c r="D1168">
        <v>2023</v>
      </c>
      <c r="E1168">
        <v>6.1553030303030297E-2</v>
      </c>
      <c r="F1168">
        <v>20</v>
      </c>
      <c r="G1168">
        <v>136376.79019764601</v>
      </c>
      <c r="H1168" s="73">
        <f t="shared" si="54"/>
        <v>1.8856155868898747</v>
      </c>
      <c r="I1168">
        <f t="shared" si="55"/>
        <v>2022</v>
      </c>
      <c r="J1168">
        <f t="shared" si="56"/>
        <v>1</v>
      </c>
    </row>
    <row r="1169" spans="1:10" x14ac:dyDescent="0.25">
      <c r="A1169" t="s">
        <v>800</v>
      </c>
      <c r="B1169" t="s">
        <v>1200</v>
      </c>
      <c r="C1169" s="27">
        <v>164393.181818182</v>
      </c>
      <c r="D1169">
        <v>2023</v>
      </c>
      <c r="E1169">
        <v>0.194318181818181</v>
      </c>
      <c r="F1169">
        <v>6</v>
      </c>
      <c r="G1169">
        <v>426155.31125380198</v>
      </c>
      <c r="H1169" s="73">
        <f t="shared" si="54"/>
        <v>1.8664510334868498</v>
      </c>
      <c r="I1169">
        <f t="shared" si="55"/>
        <v>2022</v>
      </c>
      <c r="J1169">
        <f t="shared" si="56"/>
        <v>1</v>
      </c>
    </row>
    <row r="1170" spans="1:10" x14ac:dyDescent="0.25">
      <c r="A1170" t="s">
        <v>800</v>
      </c>
      <c r="B1170" t="s">
        <v>1204</v>
      </c>
      <c r="C1170" s="27">
        <v>71942.045454545398</v>
      </c>
      <c r="D1170">
        <v>2023</v>
      </c>
      <c r="E1170">
        <v>8.5037878787878704E-2</v>
      </c>
      <c r="F1170">
        <v>44</v>
      </c>
      <c r="G1170">
        <v>181062.38086357</v>
      </c>
      <c r="H1170" s="73">
        <f t="shared" si="54"/>
        <v>1.8120823976868699</v>
      </c>
      <c r="I1170">
        <f t="shared" si="55"/>
        <v>2022</v>
      </c>
      <c r="J1170">
        <f t="shared" si="56"/>
        <v>1</v>
      </c>
    </row>
    <row r="1171" spans="1:10" x14ac:dyDescent="0.25">
      <c r="A1171" t="s">
        <v>800</v>
      </c>
      <c r="B1171" t="s">
        <v>1079</v>
      </c>
      <c r="C1171" s="27">
        <v>101264</v>
      </c>
      <c r="D1171">
        <v>2023</v>
      </c>
      <c r="E1171">
        <v>5.9848484848484797E-2</v>
      </c>
      <c r="F1171">
        <v>41</v>
      </c>
      <c r="G1171">
        <v>209661.60157559099</v>
      </c>
      <c r="H1171" s="73">
        <f t="shared" si="54"/>
        <v>1.7333973158360538</v>
      </c>
      <c r="I1171">
        <f t="shared" si="55"/>
        <v>2022</v>
      </c>
      <c r="J1171">
        <f t="shared" si="56"/>
        <v>1</v>
      </c>
    </row>
    <row r="1172" spans="1:10" x14ac:dyDescent="0.25">
      <c r="A1172" t="s">
        <v>800</v>
      </c>
      <c r="B1172" t="s">
        <v>1830</v>
      </c>
      <c r="C1172" s="27">
        <v>62529.696000000004</v>
      </c>
      <c r="D1172">
        <v>2023</v>
      </c>
      <c r="E1172">
        <v>0.109848484848484</v>
      </c>
      <c r="F1172">
        <v>3</v>
      </c>
      <c r="G1172">
        <v>220988.43970750901</v>
      </c>
      <c r="H1172" s="73">
        <f t="shared" si="54"/>
        <v>1.7249200726620149</v>
      </c>
      <c r="I1172">
        <f t="shared" si="55"/>
        <v>2022</v>
      </c>
      <c r="J1172">
        <f t="shared" si="56"/>
        <v>1</v>
      </c>
    </row>
    <row r="1173" spans="1:10" x14ac:dyDescent="0.25">
      <c r="A1173" t="s">
        <v>800</v>
      </c>
      <c r="B1173" t="s">
        <v>1938</v>
      </c>
      <c r="C1173" s="27">
        <v>850000</v>
      </c>
      <c r="D1173">
        <v>2023</v>
      </c>
      <c r="E1173">
        <v>0.55814393939393903</v>
      </c>
      <c r="F1173">
        <v>112</v>
      </c>
      <c r="G1173">
        <v>1570173.07570088</v>
      </c>
      <c r="H1173" s="73">
        <f t="shared" si="54"/>
        <v>1.7131620902178357</v>
      </c>
      <c r="I1173">
        <f t="shared" si="55"/>
        <v>2022</v>
      </c>
      <c r="J1173">
        <f t="shared" si="56"/>
        <v>1</v>
      </c>
    </row>
    <row r="1174" spans="1:10" x14ac:dyDescent="0.25">
      <c r="A1174" t="s">
        <v>800</v>
      </c>
      <c r="B1174" t="s">
        <v>1214</v>
      </c>
      <c r="C1174" s="27">
        <v>114402.272727273</v>
      </c>
      <c r="D1174">
        <v>2023</v>
      </c>
      <c r="E1174">
        <v>0.135227272727272</v>
      </c>
      <c r="F1174">
        <v>6</v>
      </c>
      <c r="G1174">
        <v>268692.96900264302</v>
      </c>
      <c r="H1174" s="73">
        <f t="shared" si="54"/>
        <v>1.6910410350246772</v>
      </c>
      <c r="I1174">
        <f t="shared" si="55"/>
        <v>2022</v>
      </c>
      <c r="J1174">
        <f t="shared" si="56"/>
        <v>1</v>
      </c>
    </row>
    <row r="1175" spans="1:10" x14ac:dyDescent="0.25">
      <c r="A1175" t="s">
        <v>800</v>
      </c>
      <c r="B1175" t="s">
        <v>1722</v>
      </c>
      <c r="C1175" s="27">
        <v>270000</v>
      </c>
      <c r="D1175">
        <v>2023</v>
      </c>
      <c r="E1175">
        <v>0.29545454545454503</v>
      </c>
      <c r="F1175">
        <v>70</v>
      </c>
      <c r="G1175">
        <v>531062.96509842295</v>
      </c>
      <c r="H1175" s="73">
        <f t="shared" si="54"/>
        <v>1.6870041402572959</v>
      </c>
      <c r="I1175">
        <f t="shared" si="55"/>
        <v>2022</v>
      </c>
      <c r="J1175">
        <f t="shared" si="56"/>
        <v>1</v>
      </c>
    </row>
    <row r="1176" spans="1:10" x14ac:dyDescent="0.25">
      <c r="A1176" t="s">
        <v>800</v>
      </c>
      <c r="B1176" t="s">
        <v>1216</v>
      </c>
      <c r="C1176" s="27">
        <v>79953.409090909103</v>
      </c>
      <c r="D1176">
        <v>2023</v>
      </c>
      <c r="E1176">
        <v>9.4507575757575693E-2</v>
      </c>
      <c r="F1176">
        <v>17</v>
      </c>
      <c r="G1176">
        <v>186362.16976064901</v>
      </c>
      <c r="H1176" s="73">
        <f t="shared" si="54"/>
        <v>1.6782369101372563</v>
      </c>
      <c r="I1176">
        <f t="shared" si="55"/>
        <v>2022</v>
      </c>
      <c r="J1176">
        <f t="shared" si="56"/>
        <v>1</v>
      </c>
    </row>
    <row r="1177" spans="1:10" x14ac:dyDescent="0.25">
      <c r="A1177" t="s">
        <v>800</v>
      </c>
      <c r="B1177" t="s">
        <v>1712</v>
      </c>
      <c r="C1177" s="27">
        <v>243000</v>
      </c>
      <c r="D1177">
        <v>2023</v>
      </c>
      <c r="E1177">
        <v>0.27310606060606002</v>
      </c>
      <c r="F1177">
        <v>23</v>
      </c>
      <c r="G1177">
        <v>497371.00552846998</v>
      </c>
      <c r="H1177" s="73">
        <f t="shared" si="54"/>
        <v>1.6506360414407142</v>
      </c>
      <c r="I1177">
        <f t="shared" si="55"/>
        <v>2022</v>
      </c>
      <c r="J1177">
        <f t="shared" si="56"/>
        <v>1</v>
      </c>
    </row>
    <row r="1178" spans="1:10" x14ac:dyDescent="0.25">
      <c r="A1178" t="s">
        <v>800</v>
      </c>
      <c r="B1178" t="s">
        <v>1222</v>
      </c>
      <c r="C1178" s="27">
        <v>117606.818181818</v>
      </c>
      <c r="D1178">
        <v>2023</v>
      </c>
      <c r="E1178">
        <v>0.13901515151515101</v>
      </c>
      <c r="F1178">
        <v>11</v>
      </c>
      <c r="G1178">
        <v>268248.708881239</v>
      </c>
      <c r="H1178" s="73">
        <f t="shared" si="54"/>
        <v>1.642243820387203</v>
      </c>
      <c r="I1178">
        <f t="shared" si="55"/>
        <v>2022</v>
      </c>
      <c r="J1178">
        <f t="shared" si="56"/>
        <v>1</v>
      </c>
    </row>
    <row r="1179" spans="1:10" x14ac:dyDescent="0.25">
      <c r="A1179" t="s">
        <v>800</v>
      </c>
      <c r="B1179" t="s">
        <v>1668</v>
      </c>
      <c r="C1179" s="27">
        <v>741000</v>
      </c>
      <c r="D1179">
        <v>2023</v>
      </c>
      <c r="E1179">
        <v>1.0176136363636299</v>
      </c>
      <c r="F1179">
        <v>245</v>
      </c>
      <c r="G1179">
        <v>2717168.6826240998</v>
      </c>
      <c r="H1179" s="73">
        <f t="shared" si="54"/>
        <v>1.6079279660231294</v>
      </c>
      <c r="I1179">
        <f t="shared" si="55"/>
        <v>2022</v>
      </c>
      <c r="J1179">
        <f t="shared" si="56"/>
        <v>1</v>
      </c>
    </row>
    <row r="1180" spans="1:10" x14ac:dyDescent="0.25">
      <c r="A1180" t="s">
        <v>800</v>
      </c>
      <c r="B1180" t="s">
        <v>1855</v>
      </c>
      <c r="C1180" s="27">
        <v>477886.28266666702</v>
      </c>
      <c r="D1180">
        <v>2023</v>
      </c>
      <c r="E1180">
        <v>0.183522727272727</v>
      </c>
      <c r="F1180">
        <v>117</v>
      </c>
      <c r="G1180">
        <v>911310.99984802504</v>
      </c>
      <c r="H1180" s="73">
        <f t="shared" si="54"/>
        <v>1.6035830142022764</v>
      </c>
      <c r="I1180">
        <f t="shared" si="55"/>
        <v>2022</v>
      </c>
      <c r="J1180">
        <f t="shared" si="56"/>
        <v>1</v>
      </c>
    </row>
    <row r="1181" spans="1:10" x14ac:dyDescent="0.25">
      <c r="A1181" t="s">
        <v>800</v>
      </c>
      <c r="B1181" t="s">
        <v>1715</v>
      </c>
      <c r="C1181" s="27">
        <v>189000</v>
      </c>
      <c r="D1181">
        <v>2023</v>
      </c>
      <c r="E1181">
        <v>0.210037878787878</v>
      </c>
      <c r="F1181">
        <v>37</v>
      </c>
      <c r="G1181">
        <v>407290.10679213301</v>
      </c>
      <c r="H1181" s="73">
        <f t="shared" si="54"/>
        <v>1.6033784859256837</v>
      </c>
      <c r="I1181">
        <f t="shared" si="55"/>
        <v>2022</v>
      </c>
      <c r="J1181">
        <f t="shared" si="56"/>
        <v>1</v>
      </c>
    </row>
    <row r="1182" spans="1:10" x14ac:dyDescent="0.25">
      <c r="A1182" t="s">
        <v>800</v>
      </c>
      <c r="B1182" t="s">
        <v>1812</v>
      </c>
      <c r="C1182" s="27">
        <v>306000</v>
      </c>
      <c r="D1182">
        <v>2023</v>
      </c>
      <c r="E1182">
        <v>0.35795454545454503</v>
      </c>
      <c r="F1182">
        <v>10</v>
      </c>
      <c r="G1182">
        <v>777112.68291223305</v>
      </c>
      <c r="H1182" s="73">
        <f t="shared" si="54"/>
        <v>1.5957958476559024</v>
      </c>
      <c r="I1182">
        <f t="shared" si="55"/>
        <v>2022</v>
      </c>
      <c r="J1182">
        <f t="shared" si="56"/>
        <v>1</v>
      </c>
    </row>
    <row r="1183" spans="1:10" x14ac:dyDescent="0.25">
      <c r="A1183" t="s">
        <v>800</v>
      </c>
      <c r="B1183" t="s">
        <v>1811</v>
      </c>
      <c r="C1183" s="27">
        <v>136000</v>
      </c>
      <c r="D1183">
        <v>2023</v>
      </c>
      <c r="E1183">
        <v>0.15587121212121199</v>
      </c>
      <c r="F1183">
        <v>26</v>
      </c>
      <c r="G1183">
        <v>483448.61500885</v>
      </c>
      <c r="H1183" s="73">
        <f t="shared" si="54"/>
        <v>1.5841788592334511</v>
      </c>
      <c r="I1183">
        <f t="shared" si="55"/>
        <v>2022</v>
      </c>
      <c r="J1183">
        <f t="shared" si="56"/>
        <v>1</v>
      </c>
    </row>
    <row r="1184" spans="1:10" x14ac:dyDescent="0.25">
      <c r="A1184" t="s">
        <v>800</v>
      </c>
      <c r="B1184" t="s">
        <v>1228</v>
      </c>
      <c r="C1184" s="27">
        <v>77229.545454545398</v>
      </c>
      <c r="D1184">
        <v>2023</v>
      </c>
      <c r="E1184">
        <v>9.1287878787878696E-2</v>
      </c>
      <c r="F1184">
        <v>4</v>
      </c>
      <c r="G1184">
        <v>166310.319376698</v>
      </c>
      <c r="H1184" s="73">
        <f t="shared" si="54"/>
        <v>1.5504873069814886</v>
      </c>
      <c r="I1184">
        <f t="shared" si="55"/>
        <v>2022</v>
      </c>
      <c r="J1184">
        <f t="shared" si="56"/>
        <v>1</v>
      </c>
    </row>
    <row r="1185" spans="1:10" x14ac:dyDescent="0.25">
      <c r="A1185" t="s">
        <v>800</v>
      </c>
      <c r="B1185" t="s">
        <v>1229</v>
      </c>
      <c r="C1185" s="27">
        <v>388230.681818182</v>
      </c>
      <c r="D1185">
        <v>2023</v>
      </c>
      <c r="E1185">
        <v>0.458901515151515</v>
      </c>
      <c r="F1185">
        <v>59</v>
      </c>
      <c r="G1185">
        <v>827620.60838470701</v>
      </c>
      <c r="H1185" s="73">
        <f t="shared" si="54"/>
        <v>1.5348782719755703</v>
      </c>
      <c r="I1185">
        <f t="shared" si="55"/>
        <v>2022</v>
      </c>
      <c r="J1185">
        <f t="shared" si="56"/>
        <v>1</v>
      </c>
    </row>
    <row r="1186" spans="1:10" x14ac:dyDescent="0.25">
      <c r="A1186" t="s">
        <v>800</v>
      </c>
      <c r="B1186" t="s">
        <v>1230</v>
      </c>
      <c r="C1186" s="27">
        <v>66173.863636363603</v>
      </c>
      <c r="D1186">
        <v>2023</v>
      </c>
      <c r="E1186">
        <v>7.8219696969696897E-2</v>
      </c>
      <c r="F1186">
        <v>25</v>
      </c>
      <c r="G1186">
        <v>140814.39304158001</v>
      </c>
      <c r="H1186" s="73">
        <f t="shared" si="54"/>
        <v>1.5321209525723409</v>
      </c>
      <c r="I1186">
        <f t="shared" si="55"/>
        <v>2022</v>
      </c>
      <c r="J1186">
        <f t="shared" si="56"/>
        <v>1</v>
      </c>
    </row>
    <row r="1187" spans="1:10" x14ac:dyDescent="0.25">
      <c r="A1187" t="s">
        <v>800</v>
      </c>
      <c r="B1187" t="s">
        <v>1914</v>
      </c>
      <c r="C1187" s="27">
        <v>39865.244444444397</v>
      </c>
      <c r="D1187">
        <v>2023</v>
      </c>
      <c r="E1187">
        <v>0.165530303030303</v>
      </c>
      <c r="F1187">
        <v>17</v>
      </c>
      <c r="G1187">
        <v>267741.61813217</v>
      </c>
      <c r="H1187" s="73">
        <f t="shared" si="54"/>
        <v>1.5140665069438315</v>
      </c>
      <c r="I1187">
        <f t="shared" si="55"/>
        <v>2022</v>
      </c>
      <c r="J1187">
        <f t="shared" si="56"/>
        <v>1</v>
      </c>
    </row>
    <row r="1188" spans="1:10" x14ac:dyDescent="0.25">
      <c r="A1188" t="s">
        <v>800</v>
      </c>
      <c r="B1188" t="s">
        <v>1897</v>
      </c>
      <c r="C1188" s="27">
        <v>238712.302666667</v>
      </c>
      <c r="D1188">
        <v>2023</v>
      </c>
      <c r="E1188">
        <v>0.133333333333333</v>
      </c>
      <c r="F1188">
        <v>10</v>
      </c>
      <c r="G1188">
        <v>491048.83901697001</v>
      </c>
      <c r="H1188" s="73">
        <f t="shared" si="54"/>
        <v>1.4919929527154776</v>
      </c>
      <c r="I1188">
        <f t="shared" si="55"/>
        <v>2022</v>
      </c>
      <c r="J1188">
        <f t="shared" si="56"/>
        <v>1</v>
      </c>
    </row>
    <row r="1189" spans="1:10" x14ac:dyDescent="0.25">
      <c r="A1189" t="s">
        <v>800</v>
      </c>
      <c r="B1189" t="s">
        <v>1234</v>
      </c>
      <c r="C1189" s="27">
        <v>116805.681818182</v>
      </c>
      <c r="D1189">
        <v>2023</v>
      </c>
      <c r="E1189">
        <v>0.13806818181818101</v>
      </c>
      <c r="F1189">
        <v>8</v>
      </c>
      <c r="G1189">
        <v>237007.513928256</v>
      </c>
      <c r="H1189" s="73">
        <f t="shared" si="54"/>
        <v>1.4609341546755281</v>
      </c>
      <c r="I1189">
        <f t="shared" si="55"/>
        <v>2022</v>
      </c>
      <c r="J1189">
        <f t="shared" si="56"/>
        <v>1</v>
      </c>
    </row>
    <row r="1190" spans="1:10" x14ac:dyDescent="0.25">
      <c r="A1190" t="s">
        <v>800</v>
      </c>
      <c r="B1190" t="s">
        <v>1704</v>
      </c>
      <c r="C1190" s="27">
        <v>217700</v>
      </c>
      <c r="D1190">
        <v>2023</v>
      </c>
      <c r="E1190">
        <v>0.30946969696969601</v>
      </c>
      <c r="F1190">
        <v>348</v>
      </c>
      <c r="G1190">
        <v>330770.935592558</v>
      </c>
      <c r="H1190" s="73">
        <f t="shared" si="54"/>
        <v>1.4463092942394316</v>
      </c>
      <c r="I1190">
        <f t="shared" si="55"/>
        <v>2022</v>
      </c>
      <c r="J1190">
        <f t="shared" si="56"/>
        <v>1</v>
      </c>
    </row>
    <row r="1191" spans="1:10" x14ac:dyDescent="0.25">
      <c r="A1191" t="s">
        <v>800</v>
      </c>
      <c r="B1191" t="s">
        <v>1240</v>
      </c>
      <c r="C1191" s="27">
        <v>46946.590909090897</v>
      </c>
      <c r="D1191">
        <v>2023</v>
      </c>
      <c r="E1191">
        <v>5.5492424242424197E-2</v>
      </c>
      <c r="F1191">
        <v>16</v>
      </c>
      <c r="G1191">
        <v>92722.332196600095</v>
      </c>
      <c r="H1191" s="73">
        <f t="shared" si="54"/>
        <v>1.4220431747819284</v>
      </c>
      <c r="I1191">
        <f t="shared" si="55"/>
        <v>2022</v>
      </c>
      <c r="J1191">
        <f t="shared" si="56"/>
        <v>1</v>
      </c>
    </row>
    <row r="1192" spans="1:10" x14ac:dyDescent="0.25">
      <c r="A1192" t="s">
        <v>800</v>
      </c>
      <c r="B1192" t="s">
        <v>1627</v>
      </c>
      <c r="C1192" s="27">
        <v>2050000</v>
      </c>
      <c r="D1192">
        <v>2023</v>
      </c>
      <c r="E1192">
        <v>0.41193181818181801</v>
      </c>
      <c r="F1192">
        <v>403</v>
      </c>
      <c r="G1192">
        <v>3010727.4433128601</v>
      </c>
      <c r="H1192" s="73">
        <f t="shared" si="54"/>
        <v>1.3655885133516528</v>
      </c>
      <c r="I1192">
        <f t="shared" si="55"/>
        <v>2022</v>
      </c>
      <c r="J1192">
        <f t="shared" si="56"/>
        <v>1</v>
      </c>
    </row>
    <row r="1193" spans="1:10" x14ac:dyDescent="0.25">
      <c r="A1193" t="s">
        <v>800</v>
      </c>
      <c r="B1193" t="s">
        <v>1249</v>
      </c>
      <c r="C1193" s="27">
        <v>380059.090909091</v>
      </c>
      <c r="D1193">
        <v>2023</v>
      </c>
      <c r="E1193">
        <v>0.449242424242424</v>
      </c>
      <c r="F1193">
        <v>20</v>
      </c>
      <c r="G1193">
        <v>709465.92500578798</v>
      </c>
      <c r="H1193" s="73">
        <f t="shared" si="54"/>
        <v>1.344042224545426</v>
      </c>
      <c r="I1193">
        <f t="shared" si="55"/>
        <v>2022</v>
      </c>
      <c r="J1193">
        <f t="shared" si="56"/>
        <v>1</v>
      </c>
    </row>
    <row r="1194" spans="1:10" x14ac:dyDescent="0.25">
      <c r="A1194" t="s">
        <v>800</v>
      </c>
      <c r="B1194" t="s">
        <v>1251</v>
      </c>
      <c r="C1194" s="27">
        <v>73704.5454545455</v>
      </c>
      <c r="D1194">
        <v>2023</v>
      </c>
      <c r="E1194">
        <v>8.7121212121212099E-2</v>
      </c>
      <c r="F1194">
        <v>2</v>
      </c>
      <c r="G1194">
        <v>136988.46707789699</v>
      </c>
      <c r="H1194" s="73">
        <f t="shared" si="54"/>
        <v>1.3382037116952743</v>
      </c>
      <c r="I1194">
        <f t="shared" si="55"/>
        <v>2022</v>
      </c>
      <c r="J1194">
        <f t="shared" si="56"/>
        <v>1</v>
      </c>
    </row>
    <row r="1195" spans="1:10" x14ac:dyDescent="0.25">
      <c r="A1195" t="s">
        <v>800</v>
      </c>
      <c r="B1195" t="s">
        <v>1254</v>
      </c>
      <c r="C1195" s="27">
        <v>66654.545454545398</v>
      </c>
      <c r="D1195">
        <v>2023</v>
      </c>
      <c r="E1195">
        <v>7.8787878787878698E-2</v>
      </c>
      <c r="F1195">
        <v>8</v>
      </c>
      <c r="G1195">
        <v>122192.295874869</v>
      </c>
      <c r="H1195" s="73">
        <f t="shared" si="54"/>
        <v>1.319916780317735</v>
      </c>
      <c r="I1195">
        <f t="shared" si="55"/>
        <v>2022</v>
      </c>
      <c r="J1195">
        <f t="shared" si="56"/>
        <v>1</v>
      </c>
    </row>
    <row r="1196" spans="1:10" x14ac:dyDescent="0.25">
      <c r="A1196" t="s">
        <v>800</v>
      </c>
      <c r="B1196" t="s">
        <v>1257</v>
      </c>
      <c r="C1196" s="27">
        <v>192432.95454545401</v>
      </c>
      <c r="D1196">
        <v>2023</v>
      </c>
      <c r="E1196">
        <v>0.227462121212121</v>
      </c>
      <c r="F1196">
        <v>6</v>
      </c>
      <c r="G1196">
        <v>348436.26114095701</v>
      </c>
      <c r="H1196" s="73">
        <f t="shared" si="54"/>
        <v>1.3036961814262984</v>
      </c>
      <c r="I1196">
        <f t="shared" si="55"/>
        <v>2022</v>
      </c>
      <c r="J1196">
        <f t="shared" si="56"/>
        <v>1</v>
      </c>
    </row>
    <row r="1197" spans="1:10" x14ac:dyDescent="0.25">
      <c r="A1197" t="s">
        <v>800</v>
      </c>
      <c r="B1197" t="s">
        <v>1905</v>
      </c>
      <c r="C1197" s="27">
        <v>614713.17333333299</v>
      </c>
      <c r="D1197">
        <v>2023</v>
      </c>
      <c r="E1197">
        <v>0.19469696969696901</v>
      </c>
      <c r="F1197">
        <v>27</v>
      </c>
      <c r="G1197">
        <v>922292.35500163794</v>
      </c>
      <c r="H1197" s="73">
        <f t="shared" si="54"/>
        <v>1.2994398785958632</v>
      </c>
      <c r="I1197">
        <f t="shared" si="55"/>
        <v>2022</v>
      </c>
      <c r="J1197">
        <f t="shared" si="56"/>
        <v>1</v>
      </c>
    </row>
    <row r="1198" spans="1:10" x14ac:dyDescent="0.25">
      <c r="A1198" t="s">
        <v>800</v>
      </c>
      <c r="B1198" t="s">
        <v>1258</v>
      </c>
      <c r="C1198" s="27">
        <v>90528</v>
      </c>
      <c r="D1198">
        <v>2023</v>
      </c>
      <c r="E1198">
        <v>0.107007575757575</v>
      </c>
      <c r="F1198">
        <v>3</v>
      </c>
      <c r="G1198">
        <v>163221.08821237201</v>
      </c>
      <c r="H1198" s="73">
        <f t="shared" si="54"/>
        <v>1.2981512329399172</v>
      </c>
      <c r="I1198">
        <f t="shared" si="55"/>
        <v>2022</v>
      </c>
      <c r="J1198">
        <f t="shared" si="56"/>
        <v>1</v>
      </c>
    </row>
    <row r="1199" spans="1:10" x14ac:dyDescent="0.25">
      <c r="A1199" t="s">
        <v>800</v>
      </c>
      <c r="B1199" t="s">
        <v>1728</v>
      </c>
      <c r="C1199" s="27">
        <v>1097000</v>
      </c>
      <c r="D1199">
        <v>2023</v>
      </c>
      <c r="E1199">
        <v>0.50871212121212095</v>
      </c>
      <c r="F1199">
        <v>37</v>
      </c>
      <c r="G1199">
        <v>1517385.6948943599</v>
      </c>
      <c r="H1199" s="73">
        <f t="shared" si="54"/>
        <v>1.2969108503370597</v>
      </c>
      <c r="I1199">
        <f t="shared" si="55"/>
        <v>2022</v>
      </c>
      <c r="J1199">
        <f t="shared" si="56"/>
        <v>1</v>
      </c>
    </row>
    <row r="1200" spans="1:10" x14ac:dyDescent="0.25">
      <c r="A1200" t="s">
        <v>800</v>
      </c>
      <c r="B1200" t="s">
        <v>1810</v>
      </c>
      <c r="C1200" s="27">
        <v>161500</v>
      </c>
      <c r="D1200">
        <v>2023</v>
      </c>
      <c r="E1200">
        <v>0.189962121212121</v>
      </c>
      <c r="F1200">
        <v>119</v>
      </c>
      <c r="G1200">
        <v>400009.59640602599</v>
      </c>
      <c r="H1200" s="73">
        <f t="shared" si="54"/>
        <v>1.2832089604525321</v>
      </c>
      <c r="I1200">
        <f t="shared" si="55"/>
        <v>2022</v>
      </c>
      <c r="J1200">
        <f t="shared" si="56"/>
        <v>1</v>
      </c>
    </row>
    <row r="1201" spans="1:10" x14ac:dyDescent="0.25">
      <c r="A1201" t="s">
        <v>800</v>
      </c>
      <c r="B1201" t="s">
        <v>1927</v>
      </c>
      <c r="C1201" s="27">
        <v>36795.3494444444</v>
      </c>
      <c r="D1201">
        <v>2023</v>
      </c>
      <c r="E1201">
        <v>0.15</v>
      </c>
      <c r="F1201">
        <v>10</v>
      </c>
      <c r="G1201">
        <v>446152.33011889202</v>
      </c>
      <c r="H1201" s="73">
        <f t="shared" si="54"/>
        <v>1.2506098063707389</v>
      </c>
      <c r="I1201">
        <f t="shared" si="55"/>
        <v>2022</v>
      </c>
      <c r="J1201">
        <f t="shared" si="56"/>
        <v>1</v>
      </c>
    </row>
    <row r="1202" spans="1:10" x14ac:dyDescent="0.25">
      <c r="A1202" t="s">
        <v>800</v>
      </c>
      <c r="B1202" t="s">
        <v>1721</v>
      </c>
      <c r="C1202" s="27">
        <v>378000</v>
      </c>
      <c r="D1202">
        <v>2023</v>
      </c>
      <c r="E1202">
        <v>0.31136363636363601</v>
      </c>
      <c r="F1202">
        <v>155</v>
      </c>
      <c r="G1202">
        <v>443018.767460667</v>
      </c>
      <c r="H1202" s="73">
        <f t="shared" si="54"/>
        <v>1.0925247039720518</v>
      </c>
      <c r="I1202">
        <f t="shared" si="55"/>
        <v>2022</v>
      </c>
      <c r="J1202">
        <f t="shared" si="56"/>
        <v>1</v>
      </c>
    </row>
    <row r="1203" spans="1:10" x14ac:dyDescent="0.25">
      <c r="A1203" t="s">
        <v>800</v>
      </c>
      <c r="B1203" t="s">
        <v>1749</v>
      </c>
      <c r="C1203" s="27">
        <v>279000</v>
      </c>
      <c r="D1203">
        <v>2023</v>
      </c>
      <c r="E1203">
        <v>0.31287878787878698</v>
      </c>
      <c r="F1203">
        <v>346</v>
      </c>
      <c r="G1203">
        <v>368192.41100006498</v>
      </c>
      <c r="H1203" s="73">
        <f t="shared" si="54"/>
        <v>1.0077322491642382</v>
      </c>
      <c r="I1203">
        <f t="shared" si="55"/>
        <v>2022</v>
      </c>
      <c r="J1203">
        <f t="shared" si="56"/>
        <v>1</v>
      </c>
    </row>
    <row r="1204" spans="1:10" x14ac:dyDescent="0.25">
      <c r="A1204" t="s">
        <v>800</v>
      </c>
      <c r="B1204" t="s">
        <v>1738</v>
      </c>
      <c r="C1204" s="27">
        <v>207000</v>
      </c>
      <c r="D1204">
        <v>2023</v>
      </c>
      <c r="E1204">
        <v>0.22878787878787801</v>
      </c>
      <c r="F1204">
        <v>1</v>
      </c>
      <c r="G1204">
        <v>233651.748185576</v>
      </c>
      <c r="H1204" s="73">
        <f t="shared" si="54"/>
        <v>1.00376935097561</v>
      </c>
      <c r="I1204">
        <f t="shared" si="55"/>
        <v>2022</v>
      </c>
      <c r="J1204">
        <f t="shared" si="56"/>
        <v>1</v>
      </c>
    </row>
    <row r="1205" spans="1:10" x14ac:dyDescent="0.25">
      <c r="A1205" t="s">
        <v>800</v>
      </c>
      <c r="B1205" t="s">
        <v>1671</v>
      </c>
      <c r="C1205" s="27">
        <v>115000</v>
      </c>
      <c r="D1205">
        <v>2023</v>
      </c>
      <c r="E1205">
        <v>8.6174242424242403E-2</v>
      </c>
      <c r="F1205">
        <v>1</v>
      </c>
      <c r="G1205">
        <v>114320.699841176</v>
      </c>
      <c r="H1205" s="73">
        <f t="shared" si="54"/>
        <v>0.95120542284596388</v>
      </c>
      <c r="I1205">
        <f t="shared" si="55"/>
        <v>2022</v>
      </c>
      <c r="J1205">
        <f t="shared" si="56"/>
        <v>1</v>
      </c>
    </row>
    <row r="1206" spans="1:10" x14ac:dyDescent="0.25">
      <c r="A1206" t="s">
        <v>800</v>
      </c>
      <c r="B1206" t="s">
        <v>1696</v>
      </c>
      <c r="C1206" s="27">
        <v>112159.09080000001</v>
      </c>
      <c r="D1206">
        <v>2023</v>
      </c>
      <c r="E1206">
        <v>0.12462121212121199</v>
      </c>
      <c r="F1206">
        <v>5</v>
      </c>
      <c r="G1206">
        <v>132441.111919599</v>
      </c>
      <c r="H1206" s="73">
        <f t="shared" si="54"/>
        <v>0.92870607643581071</v>
      </c>
      <c r="I1206">
        <f t="shared" si="55"/>
        <v>2022</v>
      </c>
      <c r="J1206">
        <f t="shared" si="56"/>
        <v>1</v>
      </c>
    </row>
    <row r="1207" spans="1:10" x14ac:dyDescent="0.25">
      <c r="A1207" t="s">
        <v>800</v>
      </c>
      <c r="B1207" t="s">
        <v>1625</v>
      </c>
      <c r="C1207" s="27">
        <v>596250</v>
      </c>
      <c r="D1207">
        <v>2023</v>
      </c>
      <c r="E1207">
        <v>0.43446969696969601</v>
      </c>
      <c r="F1207">
        <v>68</v>
      </c>
      <c r="G1207">
        <v>1183969.8703487201</v>
      </c>
      <c r="H1207" s="73">
        <f t="shared" si="54"/>
        <v>0.88084992292481179</v>
      </c>
      <c r="I1207">
        <f t="shared" si="55"/>
        <v>2022</v>
      </c>
      <c r="J1207">
        <f t="shared" si="56"/>
        <v>1</v>
      </c>
    </row>
    <row r="1208" spans="1:10" x14ac:dyDescent="0.25">
      <c r="A1208" t="s">
        <v>800</v>
      </c>
      <c r="B1208" t="s">
        <v>1758</v>
      </c>
      <c r="C1208" s="27">
        <v>700000</v>
      </c>
      <c r="D1208">
        <v>2023</v>
      </c>
      <c r="E1208">
        <v>0.30094696969696899</v>
      </c>
      <c r="F1208">
        <v>93</v>
      </c>
      <c r="G1208">
        <v>611062.29363712296</v>
      </c>
      <c r="H1208" s="73">
        <f t="shared" si="54"/>
        <v>0.84459197461938207</v>
      </c>
      <c r="I1208">
        <f t="shared" si="55"/>
        <v>2022</v>
      </c>
      <c r="J1208">
        <f t="shared" si="56"/>
        <v>1</v>
      </c>
    </row>
    <row r="1209" spans="1:10" x14ac:dyDescent="0.25">
      <c r="A1209" t="s">
        <v>800</v>
      </c>
      <c r="B1209" t="s">
        <v>1898</v>
      </c>
      <c r="C1209" s="27">
        <v>256153.17333333299</v>
      </c>
      <c r="D1209">
        <v>2023</v>
      </c>
      <c r="E1209">
        <v>9.4886363636363602E-2</v>
      </c>
      <c r="F1209">
        <v>72</v>
      </c>
      <c r="G1209">
        <v>215107.00374539199</v>
      </c>
      <c r="H1209" s="73">
        <f t="shared" si="54"/>
        <v>0.61248890943241918</v>
      </c>
      <c r="I1209">
        <f t="shared" si="55"/>
        <v>2022</v>
      </c>
      <c r="J1209">
        <f t="shared" si="56"/>
        <v>1</v>
      </c>
    </row>
    <row r="1210" spans="1:10" x14ac:dyDescent="0.25">
      <c r="A1210" t="s">
        <v>800</v>
      </c>
      <c r="B1210" t="s">
        <v>1752</v>
      </c>
      <c r="C1210" s="27">
        <v>208806.81839999999</v>
      </c>
      <c r="D1210">
        <v>2023</v>
      </c>
      <c r="E1210">
        <v>0.232007575757575</v>
      </c>
      <c r="F1210">
        <v>26</v>
      </c>
      <c r="G1210">
        <v>71678.760987375194</v>
      </c>
      <c r="H1210" s="73">
        <f t="shared" si="54"/>
        <v>0.26665965810140646</v>
      </c>
      <c r="I1210">
        <f t="shared" si="55"/>
        <v>2022</v>
      </c>
      <c r="J1210">
        <f t="shared" si="56"/>
        <v>1</v>
      </c>
    </row>
    <row r="1211" spans="1:10" x14ac:dyDescent="0.25">
      <c r="A1211" t="s">
        <v>800</v>
      </c>
      <c r="B1211" t="s">
        <v>1670</v>
      </c>
      <c r="C1211" s="27">
        <v>500000</v>
      </c>
      <c r="D1211">
        <v>2023</v>
      </c>
      <c r="E1211">
        <v>7.3106060606060605E-2</v>
      </c>
      <c r="F1211">
        <v>2</v>
      </c>
      <c r="G1211">
        <v>84238.510633432699</v>
      </c>
      <c r="H1211" s="73">
        <f t="shared" si="54"/>
        <v>0.15017245024755752</v>
      </c>
      <c r="I1211">
        <f t="shared" si="55"/>
        <v>2022</v>
      </c>
      <c r="J1211">
        <f t="shared" si="56"/>
        <v>1</v>
      </c>
    </row>
    <row r="1212" spans="1:10" x14ac:dyDescent="0.25">
      <c r="A1212" t="s">
        <v>800</v>
      </c>
      <c r="B1212" t="s">
        <v>1734</v>
      </c>
      <c r="C1212" s="27">
        <v>360000</v>
      </c>
      <c r="D1212">
        <v>2023</v>
      </c>
      <c r="H1212" s="73">
        <f t="shared" si="54"/>
        <v>0</v>
      </c>
      <c r="I1212">
        <f t="shared" si="55"/>
        <v>2022</v>
      </c>
      <c r="J1212">
        <f t="shared" si="56"/>
        <v>1</v>
      </c>
    </row>
    <row r="1213" spans="1:10" x14ac:dyDescent="0.25">
      <c r="A1213" t="s">
        <v>796</v>
      </c>
      <c r="B1213" t="s">
        <v>2710</v>
      </c>
      <c r="C1213" s="27">
        <v>108111.733753648</v>
      </c>
      <c r="D1213">
        <v>2024</v>
      </c>
      <c r="E1213">
        <v>0.38049242424242402</v>
      </c>
      <c r="F1213">
        <v>151</v>
      </c>
      <c r="G1213">
        <v>3325832.42040083</v>
      </c>
      <c r="H1213" s="73">
        <f t="shared" si="54"/>
        <v>9.7882012353794394</v>
      </c>
      <c r="I1213" t="str">
        <f t="shared" si="55"/>
        <v/>
      </c>
      <c r="J1213" t="str">
        <f t="shared" si="56"/>
        <v/>
      </c>
    </row>
    <row r="1214" spans="1:10" x14ac:dyDescent="0.25">
      <c r="A1214" t="s">
        <v>796</v>
      </c>
      <c r="B1214" t="s">
        <v>2627</v>
      </c>
      <c r="C1214" s="27">
        <v>112255.389054311</v>
      </c>
      <c r="D1214">
        <v>2024</v>
      </c>
      <c r="E1214">
        <v>0.39507575757575703</v>
      </c>
      <c r="F1214">
        <v>205</v>
      </c>
      <c r="G1214">
        <v>3004662.3240603302</v>
      </c>
      <c r="H1214" s="73">
        <f t="shared" si="54"/>
        <v>8.516552557517544</v>
      </c>
      <c r="I1214" t="str">
        <f t="shared" si="55"/>
        <v/>
      </c>
      <c r="J1214" t="str">
        <f t="shared" si="56"/>
        <v/>
      </c>
    </row>
    <row r="1215" spans="1:10" x14ac:dyDescent="0.25">
      <c r="A1215" t="s">
        <v>796</v>
      </c>
      <c r="B1215" t="s">
        <v>2891</v>
      </c>
      <c r="C1215" s="27">
        <v>30781.439393939399</v>
      </c>
      <c r="D1215">
        <v>2024</v>
      </c>
      <c r="E1215">
        <v>9.3560606060605997E-2</v>
      </c>
      <c r="F1215">
        <v>27</v>
      </c>
      <c r="G1215">
        <v>854306.34881825303</v>
      </c>
      <c r="H1215" s="73">
        <f t="shared" si="54"/>
        <v>7.7711043531059989</v>
      </c>
      <c r="I1215" t="str">
        <f t="shared" si="55"/>
        <v/>
      </c>
      <c r="J1215" t="str">
        <f t="shared" si="56"/>
        <v/>
      </c>
    </row>
    <row r="1216" spans="1:10" x14ac:dyDescent="0.25">
      <c r="A1216" t="s">
        <v>796</v>
      </c>
      <c r="B1216" t="s">
        <v>3022</v>
      </c>
      <c r="C1216" s="27">
        <v>138677.91830918501</v>
      </c>
      <c r="D1216">
        <v>2024</v>
      </c>
      <c r="E1216">
        <v>0.48806818181818101</v>
      </c>
      <c r="F1216">
        <v>163</v>
      </c>
      <c r="G1216">
        <v>2698222.17379265</v>
      </c>
      <c r="H1216" s="73">
        <f t="shared" si="54"/>
        <v>6.1907854335623833</v>
      </c>
      <c r="I1216" t="str">
        <f t="shared" si="55"/>
        <v/>
      </c>
      <c r="J1216" t="str">
        <f t="shared" si="56"/>
        <v/>
      </c>
    </row>
    <row r="1217" spans="1:10" x14ac:dyDescent="0.25">
      <c r="A1217" t="s">
        <v>796</v>
      </c>
      <c r="B1217" t="s">
        <v>2745</v>
      </c>
      <c r="C1217" s="27">
        <v>131574.50922233501</v>
      </c>
      <c r="D1217">
        <v>2024</v>
      </c>
      <c r="E1217">
        <v>0.46306818181818099</v>
      </c>
      <c r="F1217">
        <v>47</v>
      </c>
      <c r="G1217">
        <v>2446274.8966234298</v>
      </c>
      <c r="H1217" s="73">
        <f t="shared" si="54"/>
        <v>5.915737011187546</v>
      </c>
      <c r="I1217" t="str">
        <f t="shared" si="55"/>
        <v/>
      </c>
      <c r="J1217" t="str">
        <f t="shared" si="56"/>
        <v/>
      </c>
    </row>
    <row r="1218" spans="1:10" x14ac:dyDescent="0.25">
      <c r="A1218" t="s">
        <v>796</v>
      </c>
      <c r="B1218" t="s">
        <v>2788</v>
      </c>
      <c r="C1218" s="27">
        <v>167615.53030303001</v>
      </c>
      <c r="D1218">
        <v>2024</v>
      </c>
      <c r="E1218">
        <v>0.50946969696969702</v>
      </c>
      <c r="F1218">
        <v>114</v>
      </c>
      <c r="G1218">
        <v>3541317.3514385298</v>
      </c>
      <c r="H1218" s="73">
        <f t="shared" ref="H1218:H1281" si="57">G1218/SUMIFS(C:C,B:B,B1218)</f>
        <v>5.9157338022923254</v>
      </c>
      <c r="I1218" t="str">
        <f t="shared" ref="I1218:I1281" si="58">IF(A1218="Construction",SUMIFS(D:D,A:A,"Engineering",B:B,B1218),"")</f>
        <v/>
      </c>
      <c r="J1218" t="str">
        <f t="shared" si="56"/>
        <v/>
      </c>
    </row>
    <row r="1219" spans="1:10" x14ac:dyDescent="0.25">
      <c r="A1219" t="s">
        <v>796</v>
      </c>
      <c r="B1219" t="s">
        <v>2851</v>
      </c>
      <c r="C1219" s="27">
        <v>97329.166666666599</v>
      </c>
      <c r="D1219">
        <v>2024</v>
      </c>
      <c r="E1219">
        <v>0.295833333333333</v>
      </c>
      <c r="F1219">
        <v>212</v>
      </c>
      <c r="G1219">
        <v>1966441.60584708</v>
      </c>
      <c r="H1219" s="73">
        <f t="shared" si="57"/>
        <v>5.657128982958354</v>
      </c>
      <c r="I1219" t="str">
        <f t="shared" si="58"/>
        <v/>
      </c>
      <c r="J1219" t="str">
        <f t="shared" ref="J1219:J1282" si="59">IF(AND(I1219&lt;&gt;"",I1219&lt;&gt;3000,I1219&lt;&gt;0),D1219-I1219,"")</f>
        <v/>
      </c>
    </row>
    <row r="1220" spans="1:10" x14ac:dyDescent="0.25">
      <c r="A1220" t="s">
        <v>796</v>
      </c>
      <c r="B1220" t="s">
        <v>3190</v>
      </c>
      <c r="C1220" s="27">
        <v>125385.933123943</v>
      </c>
      <c r="D1220">
        <v>2024</v>
      </c>
      <c r="E1220">
        <v>0.44128787878787801</v>
      </c>
      <c r="F1220">
        <v>72</v>
      </c>
      <c r="G1220">
        <v>2114951.4520166698</v>
      </c>
      <c r="H1220" s="73">
        <f t="shared" si="57"/>
        <v>5.3669425366816004</v>
      </c>
      <c r="I1220" t="str">
        <f t="shared" si="58"/>
        <v/>
      </c>
      <c r="J1220" t="str">
        <f t="shared" si="59"/>
        <v/>
      </c>
    </row>
    <row r="1221" spans="1:10" x14ac:dyDescent="0.25">
      <c r="A1221" t="s">
        <v>796</v>
      </c>
      <c r="B1221" t="s">
        <v>1995</v>
      </c>
      <c r="C1221" s="27">
        <v>98326.136363636295</v>
      </c>
      <c r="D1221">
        <v>2024</v>
      </c>
      <c r="E1221">
        <v>0.298863636363636</v>
      </c>
      <c r="F1221">
        <v>168</v>
      </c>
      <c r="G1221">
        <v>1871765.1882627199</v>
      </c>
      <c r="H1221" s="73">
        <f t="shared" si="57"/>
        <v>5.3301621735173388</v>
      </c>
      <c r="I1221" t="str">
        <f t="shared" si="58"/>
        <v/>
      </c>
      <c r="J1221" t="str">
        <f t="shared" si="59"/>
        <v/>
      </c>
    </row>
    <row r="1222" spans="1:10" x14ac:dyDescent="0.25">
      <c r="A1222" t="s">
        <v>796</v>
      </c>
      <c r="B1222" t="s">
        <v>2540</v>
      </c>
      <c r="C1222" s="27">
        <v>153422.873534919</v>
      </c>
      <c r="D1222">
        <v>2024</v>
      </c>
      <c r="E1222">
        <v>0.53996212121212095</v>
      </c>
      <c r="F1222">
        <v>43</v>
      </c>
      <c r="G1222">
        <v>2534236.8959937198</v>
      </c>
      <c r="H1222" s="73">
        <f t="shared" si="57"/>
        <v>5.255722854300684</v>
      </c>
      <c r="I1222" t="str">
        <f t="shared" si="58"/>
        <v/>
      </c>
      <c r="J1222" t="str">
        <f t="shared" si="59"/>
        <v/>
      </c>
    </row>
    <row r="1223" spans="1:10" x14ac:dyDescent="0.25">
      <c r="A1223" t="s">
        <v>796</v>
      </c>
      <c r="B1223" t="s">
        <v>2718</v>
      </c>
      <c r="C1223" s="27">
        <v>188670.85044315201</v>
      </c>
      <c r="D1223">
        <v>2024</v>
      </c>
      <c r="E1223">
        <v>0.664015151515151</v>
      </c>
      <c r="F1223">
        <v>30</v>
      </c>
      <c r="G1223">
        <v>2979954.4736889699</v>
      </c>
      <c r="H1223" s="73">
        <f t="shared" si="57"/>
        <v>5.0255104578609977</v>
      </c>
      <c r="I1223" t="str">
        <f t="shared" si="58"/>
        <v/>
      </c>
      <c r="J1223" t="str">
        <f t="shared" si="59"/>
        <v/>
      </c>
    </row>
    <row r="1224" spans="1:10" x14ac:dyDescent="0.25">
      <c r="A1224" t="s">
        <v>796</v>
      </c>
      <c r="B1224" t="s">
        <v>1957</v>
      </c>
      <c r="C1224" s="27">
        <v>65168.397001328303</v>
      </c>
      <c r="D1224">
        <v>2024</v>
      </c>
      <c r="E1224">
        <v>0.22935606060606001</v>
      </c>
      <c r="F1224">
        <v>23</v>
      </c>
      <c r="G1224">
        <v>1026036.46123253</v>
      </c>
      <c r="H1224" s="73">
        <f t="shared" si="57"/>
        <v>5.009577672481333</v>
      </c>
      <c r="I1224" t="str">
        <f t="shared" si="58"/>
        <v/>
      </c>
      <c r="J1224" t="str">
        <f t="shared" si="59"/>
        <v/>
      </c>
    </row>
    <row r="1225" spans="1:10" x14ac:dyDescent="0.25">
      <c r="A1225" t="s">
        <v>796</v>
      </c>
      <c r="B1225" t="s">
        <v>2957</v>
      </c>
      <c r="C1225" s="27">
        <v>106658.763713156</v>
      </c>
      <c r="D1225">
        <v>2024</v>
      </c>
      <c r="E1225">
        <v>0.37537878787878698</v>
      </c>
      <c r="F1225">
        <v>35</v>
      </c>
      <c r="G1225">
        <v>1619639.98258275</v>
      </c>
      <c r="H1225" s="73">
        <f t="shared" si="57"/>
        <v>4.8316704246601043</v>
      </c>
      <c r="I1225" t="str">
        <f t="shared" si="58"/>
        <v/>
      </c>
      <c r="J1225" t="str">
        <f t="shared" si="59"/>
        <v/>
      </c>
    </row>
    <row r="1226" spans="1:10" x14ac:dyDescent="0.25">
      <c r="A1226" t="s">
        <v>796</v>
      </c>
      <c r="B1226" t="s">
        <v>3013</v>
      </c>
      <c r="C1226" s="27">
        <v>107298.86363636301</v>
      </c>
      <c r="D1226">
        <v>2024</v>
      </c>
      <c r="E1226">
        <v>0.326136363636363</v>
      </c>
      <c r="F1226">
        <v>58</v>
      </c>
      <c r="G1226">
        <v>1835595.2582525201</v>
      </c>
      <c r="H1226" s="73">
        <f t="shared" si="57"/>
        <v>4.7900476751789549</v>
      </c>
      <c r="I1226" t="str">
        <f t="shared" si="58"/>
        <v/>
      </c>
      <c r="J1226" t="str">
        <f t="shared" si="59"/>
        <v/>
      </c>
    </row>
    <row r="1227" spans="1:10" x14ac:dyDescent="0.25">
      <c r="A1227" t="s">
        <v>796</v>
      </c>
      <c r="B1227" t="s">
        <v>2909</v>
      </c>
      <c r="C1227" s="27">
        <v>13160</v>
      </c>
      <c r="D1227">
        <v>2024</v>
      </c>
      <c r="E1227">
        <v>3.69318181818181E-2</v>
      </c>
      <c r="F1227">
        <v>64</v>
      </c>
      <c r="G1227">
        <v>212556.18443025401</v>
      </c>
      <c r="H1227" s="73">
        <f t="shared" si="57"/>
        <v>4.5224720091543409</v>
      </c>
      <c r="I1227" t="str">
        <f t="shared" si="58"/>
        <v/>
      </c>
      <c r="J1227" t="str">
        <f t="shared" si="59"/>
        <v/>
      </c>
    </row>
    <row r="1228" spans="1:10" x14ac:dyDescent="0.25">
      <c r="A1228" t="s">
        <v>796</v>
      </c>
      <c r="B1228" t="s">
        <v>2592</v>
      </c>
      <c r="C1228" s="27">
        <v>96768.371212121201</v>
      </c>
      <c r="D1228">
        <v>2024</v>
      </c>
      <c r="E1228">
        <v>0.29412878787878699</v>
      </c>
      <c r="F1228">
        <v>55</v>
      </c>
      <c r="G1228">
        <v>1548745.42261856</v>
      </c>
      <c r="H1228" s="73">
        <f t="shared" si="57"/>
        <v>4.4813063700598761</v>
      </c>
      <c r="I1228" t="str">
        <f t="shared" si="58"/>
        <v/>
      </c>
      <c r="J1228" t="str">
        <f t="shared" si="59"/>
        <v/>
      </c>
    </row>
    <row r="1229" spans="1:10" x14ac:dyDescent="0.25">
      <c r="A1229" t="s">
        <v>796</v>
      </c>
      <c r="B1229" t="s">
        <v>3154</v>
      </c>
      <c r="C1229" s="27">
        <v>25111.1742424242</v>
      </c>
      <c r="D1229">
        <v>2024</v>
      </c>
      <c r="E1229">
        <v>7.6325757575757505E-2</v>
      </c>
      <c r="F1229">
        <v>28</v>
      </c>
      <c r="G1229">
        <v>393721.22429831099</v>
      </c>
      <c r="H1229" s="73">
        <f t="shared" si="57"/>
        <v>4.3901548266619148</v>
      </c>
      <c r="I1229" t="str">
        <f t="shared" si="58"/>
        <v/>
      </c>
      <c r="J1229" t="str">
        <f t="shared" si="59"/>
        <v/>
      </c>
    </row>
    <row r="1230" spans="1:10" x14ac:dyDescent="0.25">
      <c r="A1230" t="s">
        <v>796</v>
      </c>
      <c r="B1230" t="s">
        <v>2961</v>
      </c>
      <c r="C1230" s="27">
        <v>68043.181818181794</v>
      </c>
      <c r="D1230">
        <v>2024</v>
      </c>
      <c r="E1230">
        <v>0.20681818181818101</v>
      </c>
      <c r="F1230">
        <v>9</v>
      </c>
      <c r="G1230">
        <v>1052316.6600219</v>
      </c>
      <c r="H1230" s="73">
        <f t="shared" si="57"/>
        <v>4.330318731911504</v>
      </c>
      <c r="I1230" t="str">
        <f t="shared" si="58"/>
        <v/>
      </c>
      <c r="J1230" t="str">
        <f t="shared" si="59"/>
        <v/>
      </c>
    </row>
    <row r="1231" spans="1:10" x14ac:dyDescent="0.25">
      <c r="A1231" t="s">
        <v>796</v>
      </c>
      <c r="B1231" t="s">
        <v>2228</v>
      </c>
      <c r="C1231" s="27">
        <v>70597.916666666599</v>
      </c>
      <c r="D1231">
        <v>2024</v>
      </c>
      <c r="E1231">
        <v>0.21458333333333299</v>
      </c>
      <c r="F1231">
        <v>55</v>
      </c>
      <c r="G1231">
        <v>1039954.4335052</v>
      </c>
      <c r="H1231" s="73">
        <f t="shared" si="57"/>
        <v>4.1245868876884781</v>
      </c>
      <c r="I1231" t="str">
        <f t="shared" si="58"/>
        <v/>
      </c>
      <c r="J1231" t="str">
        <f t="shared" si="59"/>
        <v/>
      </c>
    </row>
    <row r="1232" spans="1:10" x14ac:dyDescent="0.25">
      <c r="A1232" t="s">
        <v>796</v>
      </c>
      <c r="B1232" t="s">
        <v>3087</v>
      </c>
      <c r="C1232" s="27">
        <v>109833.772320157</v>
      </c>
      <c r="D1232">
        <v>2024</v>
      </c>
      <c r="E1232">
        <v>0.38655303030303001</v>
      </c>
      <c r="F1232">
        <v>139</v>
      </c>
      <c r="G1232">
        <v>1418293.7199742901</v>
      </c>
      <c r="H1232" s="73">
        <f t="shared" si="57"/>
        <v>4.1087114167759555</v>
      </c>
      <c r="I1232" t="str">
        <f t="shared" si="58"/>
        <v/>
      </c>
      <c r="J1232" t="str">
        <f t="shared" si="59"/>
        <v/>
      </c>
    </row>
    <row r="1233" spans="1:10" x14ac:dyDescent="0.25">
      <c r="A1233" t="s">
        <v>796</v>
      </c>
      <c r="B1233" t="s">
        <v>2652</v>
      </c>
      <c r="C1233" s="27">
        <v>56328.7878787878</v>
      </c>
      <c r="D1233">
        <v>2024</v>
      </c>
      <c r="E1233">
        <v>0.17121212121212101</v>
      </c>
      <c r="F1233">
        <v>19</v>
      </c>
      <c r="G1233">
        <v>812032.73783578898</v>
      </c>
      <c r="H1233" s="73">
        <f t="shared" si="57"/>
        <v>4.0364647484211815</v>
      </c>
      <c r="I1233" t="str">
        <f t="shared" si="58"/>
        <v/>
      </c>
      <c r="J1233" t="str">
        <f t="shared" si="59"/>
        <v/>
      </c>
    </row>
    <row r="1234" spans="1:10" x14ac:dyDescent="0.25">
      <c r="A1234" t="s">
        <v>796</v>
      </c>
      <c r="B1234" t="s">
        <v>2709</v>
      </c>
      <c r="C1234" s="27">
        <v>123125.757575757</v>
      </c>
      <c r="D1234">
        <v>2024</v>
      </c>
      <c r="E1234">
        <v>0.37424242424242399</v>
      </c>
      <c r="F1234">
        <v>33</v>
      </c>
      <c r="G1234">
        <v>1750186.2382777201</v>
      </c>
      <c r="H1234" s="73">
        <f t="shared" si="57"/>
        <v>3.9800944689923305</v>
      </c>
      <c r="I1234" t="str">
        <f t="shared" si="58"/>
        <v/>
      </c>
      <c r="J1234" t="str">
        <f t="shared" si="59"/>
        <v/>
      </c>
    </row>
    <row r="1235" spans="1:10" x14ac:dyDescent="0.25">
      <c r="A1235" t="s">
        <v>796</v>
      </c>
      <c r="B1235" t="s">
        <v>3153</v>
      </c>
      <c r="C1235" s="27">
        <v>119197.357025551</v>
      </c>
      <c r="D1235">
        <v>2024</v>
      </c>
      <c r="E1235">
        <v>0.41950757575757502</v>
      </c>
      <c r="F1235">
        <v>58</v>
      </c>
      <c r="G1235">
        <v>1489724.74375429</v>
      </c>
      <c r="H1235" s="73">
        <f t="shared" si="57"/>
        <v>3.9766261527570363</v>
      </c>
      <c r="I1235" t="str">
        <f t="shared" si="58"/>
        <v/>
      </c>
      <c r="J1235" t="str">
        <f t="shared" si="59"/>
        <v/>
      </c>
    </row>
    <row r="1236" spans="1:10" x14ac:dyDescent="0.25">
      <c r="A1236" t="s">
        <v>796</v>
      </c>
      <c r="B1236" t="s">
        <v>3090</v>
      </c>
      <c r="C1236" s="27">
        <v>73778.589833873804</v>
      </c>
      <c r="D1236">
        <v>2024</v>
      </c>
      <c r="E1236">
        <v>0.25965909090909001</v>
      </c>
      <c r="F1236">
        <v>32</v>
      </c>
      <c r="G1236">
        <v>864953.38695436995</v>
      </c>
      <c r="H1236" s="73">
        <f t="shared" si="57"/>
        <v>3.7302480538878697</v>
      </c>
      <c r="I1236" t="str">
        <f t="shared" si="58"/>
        <v/>
      </c>
      <c r="J1236" t="str">
        <f t="shared" si="59"/>
        <v/>
      </c>
    </row>
    <row r="1237" spans="1:10" x14ac:dyDescent="0.25">
      <c r="A1237" t="s">
        <v>796</v>
      </c>
      <c r="B1237" t="s">
        <v>2538</v>
      </c>
      <c r="C1237" s="27">
        <v>105928.03030303</v>
      </c>
      <c r="D1237">
        <v>2024</v>
      </c>
      <c r="E1237">
        <v>0.32196969696969602</v>
      </c>
      <c r="F1237">
        <v>45</v>
      </c>
      <c r="G1237">
        <v>1407652.9270527801</v>
      </c>
      <c r="H1237" s="73">
        <f t="shared" si="57"/>
        <v>3.7208547959142413</v>
      </c>
      <c r="I1237" t="str">
        <f t="shared" si="58"/>
        <v/>
      </c>
      <c r="J1237" t="str">
        <f t="shared" si="59"/>
        <v/>
      </c>
    </row>
    <row r="1238" spans="1:10" x14ac:dyDescent="0.25">
      <c r="A1238" t="s">
        <v>796</v>
      </c>
      <c r="B1238" t="s">
        <v>2037</v>
      </c>
      <c r="C1238" s="27">
        <v>176724.207887995</v>
      </c>
      <c r="D1238">
        <v>2024</v>
      </c>
      <c r="E1238">
        <v>0.62196969696969695</v>
      </c>
      <c r="F1238">
        <v>36</v>
      </c>
      <c r="G1238">
        <v>2058117.4569685501</v>
      </c>
      <c r="H1238" s="73">
        <f t="shared" si="57"/>
        <v>3.7055226442481892</v>
      </c>
      <c r="I1238" t="str">
        <f t="shared" si="58"/>
        <v/>
      </c>
      <c r="J1238" t="str">
        <f t="shared" si="59"/>
        <v/>
      </c>
    </row>
    <row r="1239" spans="1:10" x14ac:dyDescent="0.25">
      <c r="A1239" t="s">
        <v>796</v>
      </c>
      <c r="B1239" t="s">
        <v>3084</v>
      </c>
      <c r="C1239" s="27">
        <v>125547.374239553</v>
      </c>
      <c r="D1239">
        <v>2024</v>
      </c>
      <c r="E1239">
        <v>0.44185606060605997</v>
      </c>
      <c r="F1239">
        <v>40</v>
      </c>
      <c r="G1239">
        <v>1421358.1778665499</v>
      </c>
      <c r="H1239" s="73">
        <f t="shared" si="57"/>
        <v>3.6022284958331459</v>
      </c>
      <c r="I1239" t="str">
        <f t="shared" si="58"/>
        <v/>
      </c>
      <c r="J1239" t="str">
        <f t="shared" si="59"/>
        <v/>
      </c>
    </row>
    <row r="1240" spans="1:10" x14ac:dyDescent="0.25">
      <c r="A1240" t="s">
        <v>796</v>
      </c>
      <c r="B1240" t="s">
        <v>2392</v>
      </c>
      <c r="C1240" s="27">
        <v>20811.742424242399</v>
      </c>
      <c r="D1240">
        <v>2024</v>
      </c>
      <c r="E1240">
        <v>6.3257575757575693E-2</v>
      </c>
      <c r="F1240">
        <v>25</v>
      </c>
      <c r="G1240">
        <v>266388.90530905803</v>
      </c>
      <c r="H1240" s="73">
        <f t="shared" si="57"/>
        <v>3.5839811951377971</v>
      </c>
      <c r="I1240" t="str">
        <f t="shared" si="58"/>
        <v/>
      </c>
      <c r="J1240" t="str">
        <f t="shared" si="59"/>
        <v/>
      </c>
    </row>
    <row r="1241" spans="1:10" x14ac:dyDescent="0.25">
      <c r="A1241" t="s">
        <v>796</v>
      </c>
      <c r="B1241" t="s">
        <v>2650</v>
      </c>
      <c r="C1241" s="27">
        <v>99073.863636363603</v>
      </c>
      <c r="D1241">
        <v>2024</v>
      </c>
      <c r="E1241">
        <v>0.30113636363636298</v>
      </c>
      <c r="F1241">
        <v>34</v>
      </c>
      <c r="G1241">
        <v>1239048.2886326101</v>
      </c>
      <c r="H1241" s="73">
        <f t="shared" si="57"/>
        <v>3.5017663396120402</v>
      </c>
      <c r="I1241" t="str">
        <f t="shared" si="58"/>
        <v/>
      </c>
      <c r="J1241" t="str">
        <f t="shared" si="59"/>
        <v/>
      </c>
    </row>
    <row r="1242" spans="1:10" x14ac:dyDescent="0.25">
      <c r="A1242" t="s">
        <v>796</v>
      </c>
      <c r="B1242" t="s">
        <v>2209</v>
      </c>
      <c r="C1242" s="27">
        <v>36825.568181818096</v>
      </c>
      <c r="D1242">
        <v>2024</v>
      </c>
      <c r="E1242">
        <v>0.11193181818181799</v>
      </c>
      <c r="F1242">
        <v>19</v>
      </c>
      <c r="G1242">
        <v>458796.75615365</v>
      </c>
      <c r="H1242" s="73">
        <f t="shared" si="57"/>
        <v>3.4884211721802569</v>
      </c>
      <c r="I1242" t="str">
        <f t="shared" si="58"/>
        <v/>
      </c>
      <c r="J1242" t="str">
        <f t="shared" si="59"/>
        <v/>
      </c>
    </row>
    <row r="1243" spans="1:10" x14ac:dyDescent="0.25">
      <c r="A1243" t="s">
        <v>796</v>
      </c>
      <c r="B1243" t="s">
        <v>2905</v>
      </c>
      <c r="C1243" s="27">
        <v>17696.212121212098</v>
      </c>
      <c r="D1243">
        <v>2024</v>
      </c>
      <c r="E1243">
        <v>5.3787878787878697E-2</v>
      </c>
      <c r="F1243">
        <v>12</v>
      </c>
      <c r="G1243">
        <v>215362.68007647101</v>
      </c>
      <c r="H1243" s="73">
        <f t="shared" si="57"/>
        <v>3.4075964962654131</v>
      </c>
      <c r="I1243" t="str">
        <f t="shared" si="58"/>
        <v/>
      </c>
      <c r="J1243" t="str">
        <f t="shared" si="59"/>
        <v/>
      </c>
    </row>
    <row r="1244" spans="1:10" x14ac:dyDescent="0.25">
      <c r="A1244" t="s">
        <v>796</v>
      </c>
      <c r="B1244" t="s">
        <v>1985</v>
      </c>
      <c r="C1244" s="27">
        <v>59132.765151515101</v>
      </c>
      <c r="D1244">
        <v>2024</v>
      </c>
      <c r="E1244">
        <v>0.179734848484848</v>
      </c>
      <c r="F1244">
        <v>21</v>
      </c>
      <c r="G1244">
        <v>717087.51283518202</v>
      </c>
      <c r="H1244" s="73">
        <f t="shared" si="57"/>
        <v>3.3954864630359181</v>
      </c>
      <c r="I1244" t="str">
        <f t="shared" si="58"/>
        <v/>
      </c>
      <c r="J1244" t="str">
        <f t="shared" si="59"/>
        <v/>
      </c>
    </row>
    <row r="1245" spans="1:10" x14ac:dyDescent="0.25">
      <c r="A1245" t="s">
        <v>796</v>
      </c>
      <c r="B1245" t="s">
        <v>3119</v>
      </c>
      <c r="C1245" s="27">
        <v>71572.227920534002</v>
      </c>
      <c r="D1245">
        <v>2024</v>
      </c>
      <c r="E1245">
        <v>0.251893939393939</v>
      </c>
      <c r="F1245">
        <v>146</v>
      </c>
      <c r="G1245">
        <v>757472.06029434502</v>
      </c>
      <c r="H1245" s="73">
        <f t="shared" si="57"/>
        <v>3.367421194380821</v>
      </c>
      <c r="I1245" t="str">
        <f t="shared" si="58"/>
        <v/>
      </c>
      <c r="J1245" t="str">
        <f t="shared" si="59"/>
        <v/>
      </c>
    </row>
    <row r="1246" spans="1:10" x14ac:dyDescent="0.25">
      <c r="A1246" t="s">
        <v>796</v>
      </c>
      <c r="B1246" t="s">
        <v>2330</v>
      </c>
      <c r="C1246" s="27">
        <v>84555.492424242402</v>
      </c>
      <c r="D1246">
        <v>2024</v>
      </c>
      <c r="E1246">
        <v>0.25700757575757499</v>
      </c>
      <c r="F1246">
        <v>42</v>
      </c>
      <c r="G1246">
        <v>1010832.60826424</v>
      </c>
      <c r="H1246" s="73">
        <f t="shared" si="57"/>
        <v>3.3473062742502639</v>
      </c>
      <c r="I1246" t="str">
        <f t="shared" si="58"/>
        <v/>
      </c>
      <c r="J1246" t="str">
        <f t="shared" si="59"/>
        <v/>
      </c>
    </row>
    <row r="1247" spans="1:10" x14ac:dyDescent="0.25">
      <c r="A1247" t="s">
        <v>796</v>
      </c>
      <c r="B1247" t="s">
        <v>3169</v>
      </c>
      <c r="C1247" s="27">
        <v>74693.422822331806</v>
      </c>
      <c r="D1247">
        <v>2024</v>
      </c>
      <c r="E1247">
        <v>0.26287878787878699</v>
      </c>
      <c r="F1247">
        <v>37</v>
      </c>
      <c r="G1247">
        <v>775952.66990397405</v>
      </c>
      <c r="H1247" s="73">
        <f t="shared" si="57"/>
        <v>3.3054320161397777</v>
      </c>
      <c r="I1247" t="str">
        <f t="shared" si="58"/>
        <v/>
      </c>
      <c r="J1247" t="str">
        <f t="shared" si="59"/>
        <v/>
      </c>
    </row>
    <row r="1248" spans="1:10" x14ac:dyDescent="0.25">
      <c r="A1248" t="s">
        <v>796</v>
      </c>
      <c r="B1248" t="s">
        <v>2733</v>
      </c>
      <c r="C1248" s="27">
        <v>80666.744099910196</v>
      </c>
      <c r="D1248">
        <v>2024</v>
      </c>
      <c r="E1248">
        <v>0.28390151515151502</v>
      </c>
      <c r="F1248">
        <v>100</v>
      </c>
      <c r="G1248">
        <v>827629.85687479796</v>
      </c>
      <c r="H1248" s="73">
        <f t="shared" si="57"/>
        <v>3.2645023104607609</v>
      </c>
      <c r="I1248" t="str">
        <f t="shared" si="58"/>
        <v/>
      </c>
      <c r="J1248" t="str">
        <f t="shared" si="59"/>
        <v/>
      </c>
    </row>
    <row r="1249" spans="1:10" x14ac:dyDescent="0.25">
      <c r="A1249" t="s">
        <v>796</v>
      </c>
      <c r="B1249" t="s">
        <v>2074</v>
      </c>
      <c r="C1249" s="27">
        <v>21434.8484848484</v>
      </c>
      <c r="D1249">
        <v>2024</v>
      </c>
      <c r="E1249">
        <v>6.5151515151515099E-2</v>
      </c>
      <c r="F1249">
        <v>26</v>
      </c>
      <c r="G1249">
        <v>249221.872198356</v>
      </c>
      <c r="H1249" s="73">
        <f t="shared" si="57"/>
        <v>3.2555454854213788</v>
      </c>
      <c r="I1249" t="str">
        <f t="shared" si="58"/>
        <v/>
      </c>
      <c r="J1249" t="str">
        <f t="shared" si="59"/>
        <v/>
      </c>
    </row>
    <row r="1250" spans="1:10" x14ac:dyDescent="0.25">
      <c r="A1250" t="s">
        <v>796</v>
      </c>
      <c r="B1250" t="s">
        <v>2632</v>
      </c>
      <c r="C1250" s="27">
        <v>57637.310606060601</v>
      </c>
      <c r="D1250">
        <v>2024</v>
      </c>
      <c r="E1250">
        <v>0.17518939393939301</v>
      </c>
      <c r="F1250">
        <v>20</v>
      </c>
      <c r="G1250">
        <v>664142.24305888696</v>
      </c>
      <c r="H1250" s="73">
        <f t="shared" si="57"/>
        <v>3.2263793383332287</v>
      </c>
      <c r="I1250" t="str">
        <f t="shared" si="58"/>
        <v/>
      </c>
      <c r="J1250" t="str">
        <f t="shared" si="59"/>
        <v/>
      </c>
    </row>
    <row r="1251" spans="1:10" x14ac:dyDescent="0.25">
      <c r="A1251" t="s">
        <v>796</v>
      </c>
      <c r="B1251" t="s">
        <v>2660</v>
      </c>
      <c r="C1251" s="27">
        <v>90288.068181818104</v>
      </c>
      <c r="D1251">
        <v>2024</v>
      </c>
      <c r="E1251">
        <v>0.274431818181818</v>
      </c>
      <c r="F1251">
        <v>45</v>
      </c>
      <c r="G1251">
        <v>1036449.3474237</v>
      </c>
      <c r="H1251" s="73">
        <f t="shared" si="57"/>
        <v>3.2142211382154326</v>
      </c>
      <c r="I1251" t="str">
        <f t="shared" si="58"/>
        <v/>
      </c>
      <c r="J1251" t="str">
        <f t="shared" si="59"/>
        <v/>
      </c>
    </row>
    <row r="1252" spans="1:10" x14ac:dyDescent="0.25">
      <c r="A1252" t="s">
        <v>796</v>
      </c>
      <c r="B1252" t="s">
        <v>2824</v>
      </c>
      <c r="C1252" s="27">
        <v>264440.54736955202</v>
      </c>
      <c r="D1252">
        <v>2024</v>
      </c>
      <c r="E1252">
        <v>0.93068181818181805</v>
      </c>
      <c r="F1252">
        <v>163</v>
      </c>
      <c r="G1252">
        <v>2668966.94847144</v>
      </c>
      <c r="H1252" s="73">
        <f t="shared" si="57"/>
        <v>3.2113711921031012</v>
      </c>
      <c r="I1252" t="str">
        <f t="shared" si="58"/>
        <v/>
      </c>
      <c r="J1252" t="str">
        <f t="shared" si="59"/>
        <v/>
      </c>
    </row>
    <row r="1253" spans="1:10" x14ac:dyDescent="0.25">
      <c r="A1253" t="s">
        <v>796</v>
      </c>
      <c r="B1253" t="s">
        <v>2700</v>
      </c>
      <c r="C1253" s="27">
        <v>76018.939393939407</v>
      </c>
      <c r="D1253">
        <v>2024</v>
      </c>
      <c r="E1253">
        <v>0.23106060606060599</v>
      </c>
      <c r="F1253">
        <v>79</v>
      </c>
      <c r="G1253">
        <v>870697.93550615502</v>
      </c>
      <c r="H1253" s="73">
        <f t="shared" si="57"/>
        <v>3.2070352978531642</v>
      </c>
      <c r="I1253" t="str">
        <f t="shared" si="58"/>
        <v/>
      </c>
      <c r="J1253" t="str">
        <f t="shared" si="59"/>
        <v/>
      </c>
    </row>
    <row r="1254" spans="1:10" x14ac:dyDescent="0.25">
      <c r="A1254" t="s">
        <v>796</v>
      </c>
      <c r="B1254" t="s">
        <v>2730</v>
      </c>
      <c r="C1254" s="27">
        <v>99572.348484848393</v>
      </c>
      <c r="D1254">
        <v>2024</v>
      </c>
      <c r="E1254">
        <v>0.302651515151515</v>
      </c>
      <c r="F1254">
        <v>65</v>
      </c>
      <c r="G1254">
        <v>1132651.52795711</v>
      </c>
      <c r="H1254" s="73">
        <f t="shared" si="57"/>
        <v>3.1850451722171629</v>
      </c>
      <c r="I1254" t="str">
        <f t="shared" si="58"/>
        <v/>
      </c>
      <c r="J1254" t="str">
        <f t="shared" si="59"/>
        <v/>
      </c>
    </row>
    <row r="1255" spans="1:10" x14ac:dyDescent="0.25">
      <c r="A1255" t="s">
        <v>796</v>
      </c>
      <c r="B1255" t="s">
        <v>2140</v>
      </c>
      <c r="C1255" s="27">
        <v>66672.348484848495</v>
      </c>
      <c r="D1255">
        <v>2024</v>
      </c>
      <c r="E1255">
        <v>0.202651515151515</v>
      </c>
      <c r="F1255">
        <v>32</v>
      </c>
      <c r="G1255">
        <v>752891.86762552196</v>
      </c>
      <c r="H1255" s="73">
        <f t="shared" si="57"/>
        <v>3.1618763659278337</v>
      </c>
      <c r="I1255" t="str">
        <f t="shared" si="58"/>
        <v/>
      </c>
      <c r="J1255" t="str">
        <f t="shared" si="59"/>
        <v/>
      </c>
    </row>
    <row r="1256" spans="1:10" x14ac:dyDescent="0.25">
      <c r="A1256" t="s">
        <v>796</v>
      </c>
      <c r="B1256" t="s">
        <v>2570</v>
      </c>
      <c r="C1256" s="27">
        <v>128238.05949972299</v>
      </c>
      <c r="D1256">
        <v>2024</v>
      </c>
      <c r="E1256">
        <v>0.45132575757575699</v>
      </c>
      <c r="F1256">
        <v>8</v>
      </c>
      <c r="G1256">
        <v>1216821.0318441601</v>
      </c>
      <c r="H1256" s="73">
        <f t="shared" si="57"/>
        <v>3.0191530471002324</v>
      </c>
      <c r="I1256" t="str">
        <f t="shared" si="58"/>
        <v/>
      </c>
      <c r="J1256" t="str">
        <f t="shared" si="59"/>
        <v/>
      </c>
    </row>
    <row r="1257" spans="1:10" x14ac:dyDescent="0.25">
      <c r="A1257" t="s">
        <v>796</v>
      </c>
      <c r="B1257" t="s">
        <v>2386</v>
      </c>
      <c r="C1257" s="27">
        <v>119449.43181818099</v>
      </c>
      <c r="D1257">
        <v>2024</v>
      </c>
      <c r="E1257">
        <v>0.36306818181818101</v>
      </c>
      <c r="F1257">
        <v>91</v>
      </c>
      <c r="G1257">
        <v>1276955.95217041</v>
      </c>
      <c r="H1257" s="73">
        <f t="shared" si="57"/>
        <v>2.9932973406851531</v>
      </c>
      <c r="I1257" t="str">
        <f t="shared" si="58"/>
        <v/>
      </c>
      <c r="J1257" t="str">
        <f t="shared" si="59"/>
        <v/>
      </c>
    </row>
    <row r="1258" spans="1:10" x14ac:dyDescent="0.25">
      <c r="A1258" t="s">
        <v>796</v>
      </c>
      <c r="B1258" t="s">
        <v>2749</v>
      </c>
      <c r="C1258" s="27">
        <v>224380.49242424199</v>
      </c>
      <c r="D1258">
        <v>2024</v>
      </c>
      <c r="E1258">
        <v>0.68200757575757498</v>
      </c>
      <c r="F1258">
        <v>149</v>
      </c>
      <c r="G1258">
        <v>2383466.3142605899</v>
      </c>
      <c r="H1258" s="73">
        <f t="shared" si="57"/>
        <v>2.9742806996392077</v>
      </c>
      <c r="I1258" t="str">
        <f t="shared" si="58"/>
        <v/>
      </c>
      <c r="J1258" t="str">
        <f t="shared" si="59"/>
        <v/>
      </c>
    </row>
    <row r="1259" spans="1:10" x14ac:dyDescent="0.25">
      <c r="A1259" t="s">
        <v>796</v>
      </c>
      <c r="B1259" t="s">
        <v>2799</v>
      </c>
      <c r="C1259" s="27">
        <v>196153.787878787</v>
      </c>
      <c r="D1259">
        <v>2024</v>
      </c>
      <c r="E1259">
        <v>0.59621212121212097</v>
      </c>
      <c r="F1259">
        <v>66</v>
      </c>
      <c r="G1259">
        <v>2078621.0223588101</v>
      </c>
      <c r="H1259" s="73">
        <f t="shared" si="57"/>
        <v>2.9671304977302815</v>
      </c>
      <c r="I1259" t="str">
        <f t="shared" si="58"/>
        <v/>
      </c>
      <c r="J1259" t="str">
        <f t="shared" si="59"/>
        <v/>
      </c>
    </row>
    <row r="1260" spans="1:10" x14ac:dyDescent="0.25">
      <c r="A1260" t="s">
        <v>796</v>
      </c>
      <c r="B1260" t="s">
        <v>2100</v>
      </c>
      <c r="C1260" s="27">
        <v>33149.242424242402</v>
      </c>
      <c r="D1260">
        <v>2024</v>
      </c>
      <c r="E1260">
        <v>0.100757575757575</v>
      </c>
      <c r="F1260">
        <v>10</v>
      </c>
      <c r="G1260">
        <v>350154.47556928999</v>
      </c>
      <c r="H1260" s="73">
        <f t="shared" si="57"/>
        <v>2.9576317885232011</v>
      </c>
      <c r="I1260" t="str">
        <f t="shared" si="58"/>
        <v/>
      </c>
      <c r="J1260" t="str">
        <f t="shared" si="59"/>
        <v/>
      </c>
    </row>
    <row r="1261" spans="1:10" x14ac:dyDescent="0.25">
      <c r="A1261" t="s">
        <v>796</v>
      </c>
      <c r="B1261" t="s">
        <v>2816</v>
      </c>
      <c r="C1261" s="27">
        <v>292961.81112735899</v>
      </c>
      <c r="D1261">
        <v>2024</v>
      </c>
      <c r="E1261">
        <v>1.0310606060606</v>
      </c>
      <c r="F1261">
        <v>100</v>
      </c>
      <c r="G1261">
        <v>2713633.9474900798</v>
      </c>
      <c r="H1261" s="73">
        <f t="shared" si="57"/>
        <v>2.9472407324228085</v>
      </c>
      <c r="I1261" t="str">
        <f t="shared" si="58"/>
        <v/>
      </c>
      <c r="J1261" t="str">
        <f t="shared" si="59"/>
        <v/>
      </c>
    </row>
    <row r="1262" spans="1:10" x14ac:dyDescent="0.25">
      <c r="A1262" t="s">
        <v>796</v>
      </c>
      <c r="B1262" t="s">
        <v>3085</v>
      </c>
      <c r="C1262" s="27">
        <v>23615.7196969697</v>
      </c>
      <c r="D1262">
        <v>2024</v>
      </c>
      <c r="E1262">
        <v>7.1780303030303E-2</v>
      </c>
      <c r="F1262">
        <v>27</v>
      </c>
      <c r="G1262">
        <v>245881.39996772099</v>
      </c>
      <c r="H1262" s="73">
        <f t="shared" si="57"/>
        <v>2.9152951031933254</v>
      </c>
      <c r="I1262" t="str">
        <f t="shared" si="58"/>
        <v/>
      </c>
      <c r="J1262" t="str">
        <f t="shared" si="59"/>
        <v/>
      </c>
    </row>
    <row r="1263" spans="1:10" x14ac:dyDescent="0.25">
      <c r="A1263" t="s">
        <v>796</v>
      </c>
      <c r="B1263" t="s">
        <v>2853</v>
      </c>
      <c r="C1263" s="27">
        <v>42495.833333333299</v>
      </c>
      <c r="D1263">
        <v>2024</v>
      </c>
      <c r="E1263">
        <v>0.12916666666666601</v>
      </c>
      <c r="F1263">
        <v>18</v>
      </c>
      <c r="G1263">
        <v>429625.893284677</v>
      </c>
      <c r="H1263" s="73">
        <f t="shared" si="57"/>
        <v>2.8307539983067449</v>
      </c>
      <c r="I1263" t="str">
        <f t="shared" si="58"/>
        <v/>
      </c>
      <c r="J1263" t="str">
        <f t="shared" si="59"/>
        <v/>
      </c>
    </row>
    <row r="1264" spans="1:10" x14ac:dyDescent="0.25">
      <c r="A1264" t="s">
        <v>796</v>
      </c>
      <c r="B1264" t="s">
        <v>2734</v>
      </c>
      <c r="C1264" s="27">
        <v>94604.493747593195</v>
      </c>
      <c r="D1264">
        <v>2024</v>
      </c>
      <c r="E1264">
        <v>0.332954545454545</v>
      </c>
      <c r="F1264">
        <v>45</v>
      </c>
      <c r="G1264">
        <v>840574.01921830501</v>
      </c>
      <c r="H1264" s="73">
        <f t="shared" si="57"/>
        <v>2.8270894859606215</v>
      </c>
      <c r="I1264" t="str">
        <f t="shared" si="58"/>
        <v/>
      </c>
      <c r="J1264" t="str">
        <f t="shared" si="59"/>
        <v/>
      </c>
    </row>
    <row r="1265" spans="1:10" x14ac:dyDescent="0.25">
      <c r="A1265" t="s">
        <v>796</v>
      </c>
      <c r="B1265" t="s">
        <v>2962</v>
      </c>
      <c r="C1265" s="27">
        <v>150043.93939393901</v>
      </c>
      <c r="D1265">
        <v>2024</v>
      </c>
      <c r="E1265">
        <v>0.456060606060606</v>
      </c>
      <c r="F1265">
        <v>41</v>
      </c>
      <c r="G1265">
        <v>1514613.4699943301</v>
      </c>
      <c r="H1265" s="73">
        <f t="shared" si="57"/>
        <v>2.8264505271683324</v>
      </c>
      <c r="I1265" t="str">
        <f t="shared" si="58"/>
        <v/>
      </c>
      <c r="J1265" t="str">
        <f t="shared" si="59"/>
        <v/>
      </c>
    </row>
    <row r="1266" spans="1:10" x14ac:dyDescent="0.25">
      <c r="A1266" t="s">
        <v>796</v>
      </c>
      <c r="B1266" t="s">
        <v>2163</v>
      </c>
      <c r="C1266" s="27">
        <v>42433.522727272699</v>
      </c>
      <c r="D1266">
        <v>2024</v>
      </c>
      <c r="E1266">
        <v>0.128977272727272</v>
      </c>
      <c r="F1266">
        <v>12</v>
      </c>
      <c r="G1266">
        <v>426779.33664809802</v>
      </c>
      <c r="H1266" s="73">
        <f t="shared" si="57"/>
        <v>2.8161275939662813</v>
      </c>
      <c r="I1266" t="str">
        <f t="shared" si="58"/>
        <v/>
      </c>
      <c r="J1266" t="str">
        <f t="shared" si="59"/>
        <v/>
      </c>
    </row>
    <row r="1267" spans="1:10" x14ac:dyDescent="0.25">
      <c r="A1267" t="s">
        <v>796</v>
      </c>
      <c r="B1267" t="s">
        <v>1984</v>
      </c>
      <c r="C1267" s="27">
        <v>19503.219696969602</v>
      </c>
      <c r="D1267">
        <v>2024</v>
      </c>
      <c r="E1267">
        <v>5.9280303030303003E-2</v>
      </c>
      <c r="F1267">
        <v>20</v>
      </c>
      <c r="G1267">
        <v>196008.737574106</v>
      </c>
      <c r="H1267" s="73">
        <f t="shared" si="57"/>
        <v>2.8140198066515723</v>
      </c>
      <c r="I1267" t="str">
        <f t="shared" si="58"/>
        <v/>
      </c>
      <c r="J1267" t="str">
        <f t="shared" si="59"/>
        <v/>
      </c>
    </row>
    <row r="1268" spans="1:10" x14ac:dyDescent="0.25">
      <c r="A1268" t="s">
        <v>796</v>
      </c>
      <c r="B1268" t="s">
        <v>3089</v>
      </c>
      <c r="C1268" s="27">
        <v>110748.60530861501</v>
      </c>
      <c r="D1268">
        <v>2024</v>
      </c>
      <c r="E1268">
        <v>0.38977272727272699</v>
      </c>
      <c r="F1268">
        <v>84</v>
      </c>
      <c r="G1268">
        <v>956264.37965034402</v>
      </c>
      <c r="H1268" s="73">
        <f t="shared" si="57"/>
        <v>2.7473568444307888</v>
      </c>
      <c r="I1268" t="str">
        <f t="shared" si="58"/>
        <v/>
      </c>
      <c r="J1268" t="str">
        <f t="shared" si="59"/>
        <v/>
      </c>
    </row>
    <row r="1269" spans="1:10" x14ac:dyDescent="0.25">
      <c r="A1269" t="s">
        <v>796</v>
      </c>
      <c r="B1269" t="s">
        <v>2704</v>
      </c>
      <c r="C1269" s="27">
        <v>116396.212121212</v>
      </c>
      <c r="D1269">
        <v>2024</v>
      </c>
      <c r="E1269">
        <v>0.35378787878787799</v>
      </c>
      <c r="F1269">
        <v>61</v>
      </c>
      <c r="G1269">
        <v>1128950.74618655</v>
      </c>
      <c r="H1269" s="73">
        <f t="shared" si="57"/>
        <v>2.7157774567702369</v>
      </c>
      <c r="I1269" t="str">
        <f t="shared" si="58"/>
        <v/>
      </c>
      <c r="J1269" t="str">
        <f t="shared" si="59"/>
        <v/>
      </c>
    </row>
    <row r="1270" spans="1:10" x14ac:dyDescent="0.25">
      <c r="A1270" t="s">
        <v>796</v>
      </c>
      <c r="B1270" t="s">
        <v>2024</v>
      </c>
      <c r="C1270" s="27">
        <v>137171.134563489</v>
      </c>
      <c r="D1270">
        <v>2024</v>
      </c>
      <c r="E1270">
        <v>0.48276515151515098</v>
      </c>
      <c r="F1270">
        <v>95</v>
      </c>
      <c r="G1270">
        <v>1169798.4140887901</v>
      </c>
      <c r="H1270" s="73">
        <f t="shared" si="57"/>
        <v>2.7134614528978189</v>
      </c>
      <c r="I1270" t="str">
        <f t="shared" si="58"/>
        <v/>
      </c>
      <c r="J1270" t="str">
        <f t="shared" si="59"/>
        <v/>
      </c>
    </row>
    <row r="1271" spans="1:10" x14ac:dyDescent="0.25">
      <c r="A1271" t="s">
        <v>796</v>
      </c>
      <c r="B1271" t="s">
        <v>2754</v>
      </c>
      <c r="C1271" s="27">
        <v>51967.045454545398</v>
      </c>
      <c r="D1271">
        <v>2024</v>
      </c>
      <c r="E1271">
        <v>0.15795454545454499</v>
      </c>
      <c r="F1271">
        <v>4</v>
      </c>
      <c r="G1271">
        <v>498800.34907768399</v>
      </c>
      <c r="H1271" s="73">
        <f t="shared" si="57"/>
        <v>2.6875512456045496</v>
      </c>
      <c r="I1271" t="str">
        <f t="shared" si="58"/>
        <v/>
      </c>
      <c r="J1271" t="str">
        <f t="shared" si="59"/>
        <v/>
      </c>
    </row>
    <row r="1272" spans="1:10" x14ac:dyDescent="0.25">
      <c r="A1272" t="s">
        <v>796</v>
      </c>
      <c r="B1272" t="s">
        <v>2220</v>
      </c>
      <c r="C1272" s="27">
        <v>120919.39559206</v>
      </c>
      <c r="D1272">
        <v>2024</v>
      </c>
      <c r="E1272">
        <v>0.42556818181818101</v>
      </c>
      <c r="F1272">
        <v>27</v>
      </c>
      <c r="G1272">
        <v>1011733.0664128599</v>
      </c>
      <c r="H1272" s="73">
        <f t="shared" si="57"/>
        <v>2.6622285434504462</v>
      </c>
      <c r="I1272" t="str">
        <f t="shared" si="58"/>
        <v/>
      </c>
      <c r="J1272" t="str">
        <f t="shared" si="59"/>
        <v/>
      </c>
    </row>
    <row r="1273" spans="1:10" x14ac:dyDescent="0.25">
      <c r="A1273" t="s">
        <v>796</v>
      </c>
      <c r="B1273" t="s">
        <v>2555</v>
      </c>
      <c r="C1273" s="27">
        <v>73339.583291425006</v>
      </c>
      <c r="D1273">
        <v>2024</v>
      </c>
      <c r="E1273">
        <v>0.42462121212121201</v>
      </c>
      <c r="F1273">
        <v>66</v>
      </c>
      <c r="G1273">
        <v>610942.85474198102</v>
      </c>
      <c r="H1273" s="73">
        <f t="shared" si="57"/>
        <v>2.6505592136169427</v>
      </c>
      <c r="I1273" t="str">
        <f t="shared" si="58"/>
        <v/>
      </c>
      <c r="J1273" t="str">
        <f t="shared" si="59"/>
        <v/>
      </c>
    </row>
    <row r="1274" spans="1:10" x14ac:dyDescent="0.25">
      <c r="A1274" t="s">
        <v>796</v>
      </c>
      <c r="B1274" t="s">
        <v>2116</v>
      </c>
      <c r="C1274" s="27">
        <v>67751.454851091999</v>
      </c>
      <c r="D1274">
        <v>2024</v>
      </c>
      <c r="E1274">
        <v>0.23844696969696899</v>
      </c>
      <c r="F1274">
        <v>74</v>
      </c>
      <c r="G1274">
        <v>561245.99160373094</v>
      </c>
      <c r="H1274" s="73">
        <f t="shared" si="57"/>
        <v>2.6357850225678252</v>
      </c>
      <c r="I1274" t="str">
        <f t="shared" si="58"/>
        <v/>
      </c>
      <c r="J1274" t="str">
        <f t="shared" si="59"/>
        <v/>
      </c>
    </row>
    <row r="1275" spans="1:10" x14ac:dyDescent="0.25">
      <c r="A1275" t="s">
        <v>796</v>
      </c>
      <c r="B1275" t="s">
        <v>2845</v>
      </c>
      <c r="C1275" s="27">
        <v>58696.590909090897</v>
      </c>
      <c r="D1275">
        <v>2024</v>
      </c>
      <c r="E1275">
        <v>0.17840909090908999</v>
      </c>
      <c r="F1275">
        <v>21</v>
      </c>
      <c r="G1275">
        <v>552222.79354291304</v>
      </c>
      <c r="H1275" s="73">
        <f t="shared" si="57"/>
        <v>2.6342651216574908</v>
      </c>
      <c r="I1275" t="str">
        <f t="shared" si="58"/>
        <v/>
      </c>
      <c r="J1275" t="str">
        <f t="shared" si="59"/>
        <v/>
      </c>
    </row>
    <row r="1276" spans="1:10" x14ac:dyDescent="0.25">
      <c r="A1276" t="s">
        <v>796</v>
      </c>
      <c r="B1276" t="s">
        <v>3100</v>
      </c>
      <c r="C1276" s="27">
        <v>79751.911111452297</v>
      </c>
      <c r="D1276">
        <v>2024</v>
      </c>
      <c r="E1276">
        <v>0.28068181818181798</v>
      </c>
      <c r="F1276">
        <v>28</v>
      </c>
      <c r="G1276">
        <v>644976.08927492995</v>
      </c>
      <c r="H1276" s="73">
        <f t="shared" si="57"/>
        <v>2.573225666846227</v>
      </c>
      <c r="I1276" t="str">
        <f t="shared" si="58"/>
        <v/>
      </c>
      <c r="J1276" t="str">
        <f t="shared" si="59"/>
        <v/>
      </c>
    </row>
    <row r="1277" spans="1:10" x14ac:dyDescent="0.25">
      <c r="A1277" t="s">
        <v>796</v>
      </c>
      <c r="B1277" t="s">
        <v>2946</v>
      </c>
      <c r="C1277" s="27">
        <v>92593.560606060593</v>
      </c>
      <c r="D1277">
        <v>2024</v>
      </c>
      <c r="E1277">
        <v>0.28143939393939299</v>
      </c>
      <c r="F1277">
        <v>15</v>
      </c>
      <c r="G1277">
        <v>843348.06970814499</v>
      </c>
      <c r="H1277" s="73">
        <f t="shared" si="57"/>
        <v>2.5502579010102857</v>
      </c>
      <c r="I1277" t="str">
        <f t="shared" si="58"/>
        <v/>
      </c>
      <c r="J1277" t="str">
        <f t="shared" si="59"/>
        <v/>
      </c>
    </row>
    <row r="1278" spans="1:10" x14ac:dyDescent="0.25">
      <c r="A1278" t="s">
        <v>796</v>
      </c>
      <c r="B1278" t="s">
        <v>2040</v>
      </c>
      <c r="C1278" s="27">
        <v>46546.022727272699</v>
      </c>
      <c r="D1278">
        <v>2024</v>
      </c>
      <c r="E1278">
        <v>0.14147727272727201</v>
      </c>
      <c r="F1278">
        <v>5</v>
      </c>
      <c r="G1278">
        <v>422525.461889725</v>
      </c>
      <c r="H1278" s="73">
        <f t="shared" si="57"/>
        <v>2.5417237047796957</v>
      </c>
      <c r="I1278" t="str">
        <f t="shared" si="58"/>
        <v/>
      </c>
      <c r="J1278" t="str">
        <f t="shared" si="59"/>
        <v/>
      </c>
    </row>
    <row r="1279" spans="1:10" x14ac:dyDescent="0.25">
      <c r="A1279" t="s">
        <v>796</v>
      </c>
      <c r="B1279" t="s">
        <v>2741</v>
      </c>
      <c r="C1279" s="27">
        <v>112844.507575757</v>
      </c>
      <c r="D1279">
        <v>2024</v>
      </c>
      <c r="E1279">
        <v>0.34299242424242399</v>
      </c>
      <c r="F1279">
        <v>18</v>
      </c>
      <c r="G1279">
        <v>1007204.47936593</v>
      </c>
      <c r="H1279" s="73">
        <f t="shared" si="57"/>
        <v>2.4991668649281014</v>
      </c>
      <c r="I1279" t="str">
        <f t="shared" si="58"/>
        <v/>
      </c>
      <c r="J1279" t="str">
        <f t="shared" si="59"/>
        <v/>
      </c>
    </row>
    <row r="1280" spans="1:10" x14ac:dyDescent="0.25">
      <c r="A1280" t="s">
        <v>796</v>
      </c>
      <c r="B1280" t="s">
        <v>2613</v>
      </c>
      <c r="C1280" s="27">
        <v>477596.63368025498</v>
      </c>
      <c r="D1280">
        <v>2024</v>
      </c>
      <c r="E1280">
        <v>1.6808712121212099</v>
      </c>
      <c r="F1280">
        <v>222</v>
      </c>
      <c r="G1280">
        <v>3743003.0276840101</v>
      </c>
      <c r="H1280" s="73">
        <f t="shared" si="57"/>
        <v>2.4936430119927033</v>
      </c>
      <c r="I1280" t="str">
        <f t="shared" si="58"/>
        <v/>
      </c>
      <c r="J1280" t="str">
        <f t="shared" si="59"/>
        <v/>
      </c>
    </row>
    <row r="1281" spans="1:10" x14ac:dyDescent="0.25">
      <c r="A1281" t="s">
        <v>796</v>
      </c>
      <c r="B1281" t="s">
        <v>2588</v>
      </c>
      <c r="C1281" s="27">
        <v>239524.801860373</v>
      </c>
      <c r="D1281">
        <v>2024</v>
      </c>
      <c r="E1281">
        <v>0.84299242424242404</v>
      </c>
      <c r="F1281">
        <v>51</v>
      </c>
      <c r="G1281">
        <v>1867868.18738934</v>
      </c>
      <c r="H1281" s="73">
        <f t="shared" si="57"/>
        <v>2.4812532607556612</v>
      </c>
      <c r="I1281" t="str">
        <f t="shared" si="58"/>
        <v/>
      </c>
      <c r="J1281" t="str">
        <f t="shared" si="59"/>
        <v/>
      </c>
    </row>
    <row r="1282" spans="1:10" x14ac:dyDescent="0.25">
      <c r="A1282" t="s">
        <v>796</v>
      </c>
      <c r="B1282" t="s">
        <v>2981</v>
      </c>
      <c r="C1282" s="27">
        <v>95680.767851661294</v>
      </c>
      <c r="D1282">
        <v>2024</v>
      </c>
      <c r="E1282">
        <v>0.33674242424242401</v>
      </c>
      <c r="F1282">
        <v>45</v>
      </c>
      <c r="G1282">
        <v>734415.50680330698</v>
      </c>
      <c r="H1282" s="73">
        <f t="shared" ref="H1282:H1345" si="60">G1282/SUMIFS(C:C,B:B,B1282)</f>
        <v>2.4422636478456159</v>
      </c>
      <c r="I1282" t="str">
        <f t="shared" ref="I1282:I1345" si="61">IF(A1282="Construction",SUMIFS(D:D,A:A,"Engineering",B:B,B1282),"")</f>
        <v/>
      </c>
      <c r="J1282" t="str">
        <f t="shared" si="59"/>
        <v/>
      </c>
    </row>
    <row r="1283" spans="1:10" x14ac:dyDescent="0.25">
      <c r="A1283" t="s">
        <v>796</v>
      </c>
      <c r="B1283" t="s">
        <v>2355</v>
      </c>
      <c r="C1283" s="27">
        <v>39380.303030303003</v>
      </c>
      <c r="D1283">
        <v>2024</v>
      </c>
      <c r="E1283">
        <v>0.119696969696969</v>
      </c>
      <c r="F1283">
        <v>14</v>
      </c>
      <c r="G1283">
        <v>341776.61808392103</v>
      </c>
      <c r="H1283" s="73">
        <f t="shared" si="60"/>
        <v>2.4300842223042123</v>
      </c>
      <c r="I1283" t="str">
        <f t="shared" si="61"/>
        <v/>
      </c>
      <c r="J1283" t="str">
        <f t="shared" ref="J1283:J1346" si="62">IF(AND(I1283&lt;&gt;"",I1283&lt;&gt;3000,I1283&lt;&gt;0),D1283-I1283,"")</f>
        <v/>
      </c>
    </row>
    <row r="1284" spans="1:10" x14ac:dyDescent="0.25">
      <c r="A1284" t="s">
        <v>796</v>
      </c>
      <c r="B1284" t="s">
        <v>1969</v>
      </c>
      <c r="C1284" s="27">
        <v>70847.159090909001</v>
      </c>
      <c r="D1284">
        <v>2024</v>
      </c>
      <c r="E1284">
        <v>0.215340909090909</v>
      </c>
      <c r="F1284">
        <v>36</v>
      </c>
      <c r="G1284">
        <v>613360.74623626505</v>
      </c>
      <c r="H1284" s="73">
        <f t="shared" si="60"/>
        <v>2.4241057954883001</v>
      </c>
      <c r="I1284" t="str">
        <f t="shared" si="61"/>
        <v/>
      </c>
      <c r="J1284" t="str">
        <f t="shared" si="62"/>
        <v/>
      </c>
    </row>
    <row r="1285" spans="1:10" x14ac:dyDescent="0.25">
      <c r="A1285" t="s">
        <v>796</v>
      </c>
      <c r="B1285" t="s">
        <v>2380</v>
      </c>
      <c r="C1285" s="27">
        <v>13770.6439393939</v>
      </c>
      <c r="D1285">
        <v>2024</v>
      </c>
      <c r="E1285">
        <v>4.1856060606060598E-2</v>
      </c>
      <c r="F1285">
        <v>17</v>
      </c>
      <c r="G1285">
        <v>118989.678460271</v>
      </c>
      <c r="H1285" s="73">
        <f t="shared" si="60"/>
        <v>2.4194300655443626</v>
      </c>
      <c r="I1285" t="str">
        <f t="shared" si="61"/>
        <v/>
      </c>
      <c r="J1285" t="str">
        <f t="shared" si="62"/>
        <v/>
      </c>
    </row>
    <row r="1286" spans="1:10" x14ac:dyDescent="0.25">
      <c r="A1286" t="s">
        <v>796</v>
      </c>
      <c r="B1286" t="s">
        <v>2195</v>
      </c>
      <c r="C1286" s="27">
        <v>32463.825757575702</v>
      </c>
      <c r="D1286">
        <v>2024</v>
      </c>
      <c r="E1286">
        <v>9.86742424242424E-2</v>
      </c>
      <c r="F1286">
        <v>13</v>
      </c>
      <c r="G1286">
        <v>277611.249929994</v>
      </c>
      <c r="H1286" s="73">
        <f t="shared" si="60"/>
        <v>2.3943927792385677</v>
      </c>
      <c r="I1286" t="str">
        <f t="shared" si="61"/>
        <v/>
      </c>
      <c r="J1286" t="str">
        <f t="shared" si="62"/>
        <v/>
      </c>
    </row>
    <row r="1287" spans="1:10" x14ac:dyDescent="0.25">
      <c r="A1287" t="s">
        <v>796</v>
      </c>
      <c r="B1287" t="s">
        <v>2889</v>
      </c>
      <c r="C1287" s="27">
        <v>171790.34090909001</v>
      </c>
      <c r="D1287">
        <v>2024</v>
      </c>
      <c r="E1287">
        <v>0.52215909090909096</v>
      </c>
      <c r="F1287">
        <v>66</v>
      </c>
      <c r="G1287">
        <v>1468244.2226823301</v>
      </c>
      <c r="H1287" s="73">
        <f t="shared" si="60"/>
        <v>2.393082056741517</v>
      </c>
      <c r="I1287" t="str">
        <f t="shared" si="61"/>
        <v/>
      </c>
      <c r="J1287" t="str">
        <f t="shared" si="62"/>
        <v/>
      </c>
    </row>
    <row r="1288" spans="1:10" x14ac:dyDescent="0.25">
      <c r="A1288" t="s">
        <v>796</v>
      </c>
      <c r="B1288" t="s">
        <v>2873</v>
      </c>
      <c r="C1288" s="27">
        <v>80505.303030302995</v>
      </c>
      <c r="D1288">
        <v>2024</v>
      </c>
      <c r="E1288">
        <v>0.244696969696969</v>
      </c>
      <c r="F1288">
        <v>105</v>
      </c>
      <c r="G1288">
        <v>685705.50436734897</v>
      </c>
      <c r="H1288" s="73">
        <f t="shared" si="60"/>
        <v>2.3849055154862051</v>
      </c>
      <c r="I1288" t="str">
        <f t="shared" si="61"/>
        <v/>
      </c>
      <c r="J1288" t="str">
        <f t="shared" si="62"/>
        <v/>
      </c>
    </row>
    <row r="1289" spans="1:10" x14ac:dyDescent="0.25">
      <c r="A1289" t="s">
        <v>796</v>
      </c>
      <c r="B1289" t="s">
        <v>2795</v>
      </c>
      <c r="C1289" s="27">
        <v>186184.09090909001</v>
      </c>
      <c r="D1289">
        <v>2024</v>
      </c>
      <c r="E1289">
        <v>0.56590909090909003</v>
      </c>
      <c r="F1289">
        <v>33</v>
      </c>
      <c r="G1289">
        <v>1555651.55842985</v>
      </c>
      <c r="H1289" s="73">
        <f t="shared" si="60"/>
        <v>2.3395255428834858</v>
      </c>
      <c r="I1289" t="str">
        <f t="shared" si="61"/>
        <v/>
      </c>
      <c r="J1289" t="str">
        <f t="shared" si="62"/>
        <v/>
      </c>
    </row>
    <row r="1290" spans="1:10" x14ac:dyDescent="0.25">
      <c r="A1290" t="s">
        <v>796</v>
      </c>
      <c r="B1290" t="s">
        <v>2418</v>
      </c>
      <c r="C1290" s="27">
        <v>19440.909090909001</v>
      </c>
      <c r="D1290">
        <v>2024</v>
      </c>
      <c r="E1290">
        <v>5.9090909090909E-2</v>
      </c>
      <c r="F1290">
        <v>48</v>
      </c>
      <c r="G1290">
        <v>161436.94675442399</v>
      </c>
      <c r="H1290" s="73">
        <f t="shared" si="60"/>
        <v>2.3251147814057851</v>
      </c>
      <c r="I1290" t="str">
        <f t="shared" si="61"/>
        <v/>
      </c>
      <c r="J1290" t="str">
        <f t="shared" si="62"/>
        <v/>
      </c>
    </row>
    <row r="1291" spans="1:10" x14ac:dyDescent="0.25">
      <c r="A1291" t="s">
        <v>796</v>
      </c>
      <c r="B1291" t="s">
        <v>2847</v>
      </c>
      <c r="C1291" s="27">
        <v>67856.25</v>
      </c>
      <c r="D1291">
        <v>2024</v>
      </c>
      <c r="E1291">
        <v>0.20624999999999999</v>
      </c>
      <c r="F1291">
        <v>13</v>
      </c>
      <c r="G1291">
        <v>559480.85535158694</v>
      </c>
      <c r="H1291" s="73">
        <f t="shared" si="60"/>
        <v>2.3086250639910744</v>
      </c>
      <c r="I1291" t="str">
        <f t="shared" si="61"/>
        <v/>
      </c>
      <c r="J1291" t="str">
        <f t="shared" si="62"/>
        <v/>
      </c>
    </row>
    <row r="1292" spans="1:10" x14ac:dyDescent="0.25">
      <c r="A1292" t="s">
        <v>796</v>
      </c>
      <c r="B1292" t="s">
        <v>2038</v>
      </c>
      <c r="C1292" s="27">
        <v>115161.329135295</v>
      </c>
      <c r="D1292">
        <v>2024</v>
      </c>
      <c r="E1292">
        <v>0.40530303030303</v>
      </c>
      <c r="F1292">
        <v>55</v>
      </c>
      <c r="G1292">
        <v>834220.87985187897</v>
      </c>
      <c r="H1292" s="73">
        <f t="shared" si="60"/>
        <v>2.3048875708354353</v>
      </c>
      <c r="I1292" t="str">
        <f t="shared" si="61"/>
        <v/>
      </c>
      <c r="J1292" t="str">
        <f t="shared" si="62"/>
        <v/>
      </c>
    </row>
    <row r="1293" spans="1:10" x14ac:dyDescent="0.25">
      <c r="A1293" t="s">
        <v>796</v>
      </c>
      <c r="B1293" t="s">
        <v>2047</v>
      </c>
      <c r="C1293" s="27">
        <v>70847.159090909001</v>
      </c>
      <c r="D1293">
        <v>2024</v>
      </c>
      <c r="E1293">
        <v>0.215340909090909</v>
      </c>
      <c r="F1293">
        <v>36</v>
      </c>
      <c r="G1293">
        <v>581921.81817155995</v>
      </c>
      <c r="H1293" s="73">
        <f t="shared" si="60"/>
        <v>2.2998538145892242</v>
      </c>
      <c r="I1293" t="str">
        <f t="shared" si="61"/>
        <v/>
      </c>
      <c r="J1293" t="str">
        <f t="shared" si="62"/>
        <v/>
      </c>
    </row>
    <row r="1294" spans="1:10" x14ac:dyDescent="0.25">
      <c r="A1294" t="s">
        <v>796</v>
      </c>
      <c r="B1294" t="s">
        <v>2084</v>
      </c>
      <c r="C1294" s="27">
        <v>116668.11288099</v>
      </c>
      <c r="D1294">
        <v>2024</v>
      </c>
      <c r="E1294">
        <v>0.41060606060605997</v>
      </c>
      <c r="F1294">
        <v>120</v>
      </c>
      <c r="G1294">
        <v>840864.57658293005</v>
      </c>
      <c r="H1294" s="73">
        <f t="shared" si="60"/>
        <v>2.293238598466695</v>
      </c>
      <c r="I1294" t="str">
        <f t="shared" si="61"/>
        <v/>
      </c>
      <c r="J1294" t="str">
        <f t="shared" si="62"/>
        <v/>
      </c>
    </row>
    <row r="1295" spans="1:10" x14ac:dyDescent="0.25">
      <c r="A1295" t="s">
        <v>796</v>
      </c>
      <c r="B1295" t="s">
        <v>2881</v>
      </c>
      <c r="C1295" s="27">
        <v>66236.174242424197</v>
      </c>
      <c r="D1295">
        <v>2024</v>
      </c>
      <c r="E1295">
        <v>0.20132575757575699</v>
      </c>
      <c r="F1295">
        <v>46</v>
      </c>
      <c r="G1295">
        <v>541166.07241312996</v>
      </c>
      <c r="H1295" s="73">
        <f t="shared" si="60"/>
        <v>2.2876698723735216</v>
      </c>
      <c r="I1295" t="str">
        <f t="shared" si="61"/>
        <v/>
      </c>
      <c r="J1295" t="str">
        <f t="shared" si="62"/>
        <v/>
      </c>
    </row>
    <row r="1296" spans="1:10" x14ac:dyDescent="0.25">
      <c r="A1296" t="s">
        <v>796</v>
      </c>
      <c r="B1296" t="s">
        <v>2288</v>
      </c>
      <c r="C1296" s="27">
        <v>50284.659090909001</v>
      </c>
      <c r="D1296">
        <v>2024</v>
      </c>
      <c r="E1296">
        <v>0.152840909090909</v>
      </c>
      <c r="F1296">
        <v>33</v>
      </c>
      <c r="G1296">
        <v>410594.86217853799</v>
      </c>
      <c r="H1296" s="73">
        <f t="shared" si="60"/>
        <v>2.2863148222232939</v>
      </c>
      <c r="I1296" t="str">
        <f t="shared" si="61"/>
        <v/>
      </c>
      <c r="J1296" t="str">
        <f t="shared" si="62"/>
        <v/>
      </c>
    </row>
    <row r="1297" spans="1:10" x14ac:dyDescent="0.25">
      <c r="A1297" t="s">
        <v>796</v>
      </c>
      <c r="B1297" t="s">
        <v>2633</v>
      </c>
      <c r="C1297" s="27">
        <v>52590.151515151498</v>
      </c>
      <c r="D1297">
        <v>2024</v>
      </c>
      <c r="E1297">
        <v>0.15984848484848399</v>
      </c>
      <c r="F1297">
        <v>8</v>
      </c>
      <c r="G1297">
        <v>427822.30328689801</v>
      </c>
      <c r="H1297" s="73">
        <f t="shared" si="60"/>
        <v>2.2778075641371625</v>
      </c>
      <c r="I1297" t="str">
        <f t="shared" si="61"/>
        <v/>
      </c>
      <c r="J1297" t="str">
        <f t="shared" si="62"/>
        <v/>
      </c>
    </row>
    <row r="1298" spans="1:10" x14ac:dyDescent="0.25">
      <c r="A1298" t="s">
        <v>796</v>
      </c>
      <c r="B1298" t="s">
        <v>2381</v>
      </c>
      <c r="C1298" s="27">
        <v>85677.083333333299</v>
      </c>
      <c r="D1298">
        <v>2024</v>
      </c>
      <c r="E1298">
        <v>0.26041666666666602</v>
      </c>
      <c r="F1298">
        <v>10</v>
      </c>
      <c r="G1298">
        <v>696619.88758671295</v>
      </c>
      <c r="H1298" s="73">
        <f t="shared" si="60"/>
        <v>2.2766130794323218</v>
      </c>
      <c r="I1298" t="str">
        <f t="shared" si="61"/>
        <v/>
      </c>
      <c r="J1298" t="str">
        <f t="shared" si="62"/>
        <v/>
      </c>
    </row>
    <row r="1299" spans="1:10" x14ac:dyDescent="0.25">
      <c r="A1299" t="s">
        <v>796</v>
      </c>
      <c r="B1299" t="s">
        <v>2068</v>
      </c>
      <c r="C1299" s="27">
        <v>53774.053030303003</v>
      </c>
      <c r="D1299">
        <v>2024</v>
      </c>
      <c r="E1299">
        <v>0.16344696969696901</v>
      </c>
      <c r="F1299">
        <v>11</v>
      </c>
      <c r="G1299">
        <v>435648.10725682398</v>
      </c>
      <c r="H1299" s="73">
        <f t="shared" si="60"/>
        <v>2.2684075898681346</v>
      </c>
      <c r="I1299" t="str">
        <f t="shared" si="61"/>
        <v/>
      </c>
      <c r="J1299" t="str">
        <f t="shared" si="62"/>
        <v/>
      </c>
    </row>
    <row r="1300" spans="1:10" x14ac:dyDescent="0.25">
      <c r="A1300" t="s">
        <v>796</v>
      </c>
      <c r="B1300" t="s">
        <v>1966</v>
      </c>
      <c r="C1300" s="27">
        <v>42728.0819315068</v>
      </c>
      <c r="D1300">
        <v>2024</v>
      </c>
      <c r="E1300">
        <v>0.150378787878787</v>
      </c>
      <c r="F1300">
        <v>11</v>
      </c>
      <c r="G1300">
        <v>304438.08078545902</v>
      </c>
      <c r="H1300" s="73">
        <f t="shared" si="60"/>
        <v>2.2670491544185301</v>
      </c>
      <c r="I1300" t="str">
        <f t="shared" si="61"/>
        <v/>
      </c>
      <c r="J1300" t="str">
        <f t="shared" si="62"/>
        <v/>
      </c>
    </row>
    <row r="1301" spans="1:10" x14ac:dyDescent="0.25">
      <c r="A1301" t="s">
        <v>796</v>
      </c>
      <c r="B1301" t="s">
        <v>2388</v>
      </c>
      <c r="C1301" s="27">
        <v>233914.01515151499</v>
      </c>
      <c r="D1301">
        <v>2024</v>
      </c>
      <c r="E1301">
        <v>0.710984848484848</v>
      </c>
      <c r="F1301">
        <v>109</v>
      </c>
      <c r="G1301">
        <v>1885473.0123562999</v>
      </c>
      <c r="H1301" s="73">
        <f t="shared" si="60"/>
        <v>2.2569508847847461</v>
      </c>
      <c r="I1301" t="str">
        <f t="shared" si="61"/>
        <v/>
      </c>
      <c r="J1301" t="str">
        <f t="shared" si="62"/>
        <v/>
      </c>
    </row>
    <row r="1302" spans="1:10" x14ac:dyDescent="0.25">
      <c r="A1302" t="s">
        <v>796</v>
      </c>
      <c r="B1302" t="s">
        <v>2874</v>
      </c>
      <c r="C1302" s="27">
        <v>24675</v>
      </c>
      <c r="D1302">
        <v>2024</v>
      </c>
      <c r="E1302">
        <v>7.4999999999999997E-2</v>
      </c>
      <c r="F1302">
        <v>11</v>
      </c>
      <c r="G1302">
        <v>197756.52332628099</v>
      </c>
      <c r="H1302" s="73">
        <f t="shared" si="60"/>
        <v>2.244045654766309</v>
      </c>
      <c r="I1302" t="str">
        <f t="shared" si="61"/>
        <v/>
      </c>
      <c r="J1302" t="str">
        <f t="shared" si="62"/>
        <v/>
      </c>
    </row>
    <row r="1303" spans="1:10" x14ac:dyDescent="0.25">
      <c r="A1303" t="s">
        <v>796</v>
      </c>
      <c r="B1303" t="s">
        <v>2536</v>
      </c>
      <c r="C1303" s="27">
        <v>141320.45454545401</v>
      </c>
      <c r="D1303">
        <v>2024</v>
      </c>
      <c r="E1303">
        <v>0.42954545454545401</v>
      </c>
      <c r="F1303">
        <v>12</v>
      </c>
      <c r="G1303">
        <v>1131736.22604771</v>
      </c>
      <c r="H1303" s="73">
        <f t="shared" si="60"/>
        <v>2.2423232667386852</v>
      </c>
      <c r="I1303" t="str">
        <f t="shared" si="61"/>
        <v/>
      </c>
      <c r="J1303" t="str">
        <f t="shared" si="62"/>
        <v/>
      </c>
    </row>
    <row r="1304" spans="1:10" x14ac:dyDescent="0.25">
      <c r="A1304" t="s">
        <v>796</v>
      </c>
      <c r="B1304" t="s">
        <v>1961</v>
      </c>
      <c r="C1304" s="27">
        <v>74025</v>
      </c>
      <c r="D1304">
        <v>2024</v>
      </c>
      <c r="E1304">
        <v>0.22500000000000001</v>
      </c>
      <c r="F1304">
        <v>22</v>
      </c>
      <c r="G1304">
        <v>590659.63068255095</v>
      </c>
      <c r="H1304" s="73">
        <f t="shared" si="60"/>
        <v>2.2341735439529113</v>
      </c>
      <c r="I1304" t="str">
        <f t="shared" si="61"/>
        <v/>
      </c>
      <c r="J1304" t="str">
        <f t="shared" si="62"/>
        <v/>
      </c>
    </row>
    <row r="1305" spans="1:10" x14ac:dyDescent="0.25">
      <c r="A1305" t="s">
        <v>796</v>
      </c>
      <c r="B1305" t="s">
        <v>2290</v>
      </c>
      <c r="C1305" s="27">
        <v>70847.159090909001</v>
      </c>
      <c r="D1305">
        <v>2024</v>
      </c>
      <c r="E1305">
        <v>0.215340909090909</v>
      </c>
      <c r="F1305">
        <v>36</v>
      </c>
      <c r="G1305">
        <v>565020.73250957101</v>
      </c>
      <c r="H1305" s="73">
        <f t="shared" si="60"/>
        <v>2.2330578548629556</v>
      </c>
      <c r="I1305" t="str">
        <f t="shared" si="61"/>
        <v/>
      </c>
      <c r="J1305" t="str">
        <f t="shared" si="62"/>
        <v/>
      </c>
    </row>
    <row r="1306" spans="1:10" x14ac:dyDescent="0.25">
      <c r="A1306" t="s">
        <v>796</v>
      </c>
      <c r="B1306" t="s">
        <v>2396</v>
      </c>
      <c r="C1306" s="27">
        <v>86263.3694410647</v>
      </c>
      <c r="D1306">
        <v>2024</v>
      </c>
      <c r="E1306">
        <v>0.30359848484848401</v>
      </c>
      <c r="F1306">
        <v>63</v>
      </c>
      <c r="G1306">
        <v>603075.80135034397</v>
      </c>
      <c r="H1306" s="73">
        <f t="shared" si="60"/>
        <v>2.2244407575170988</v>
      </c>
      <c r="I1306" t="str">
        <f t="shared" si="61"/>
        <v/>
      </c>
      <c r="J1306" t="str">
        <f t="shared" si="62"/>
        <v/>
      </c>
    </row>
    <row r="1307" spans="1:10" x14ac:dyDescent="0.25">
      <c r="A1307" t="s">
        <v>796</v>
      </c>
      <c r="B1307" t="s">
        <v>2571</v>
      </c>
      <c r="C1307" s="27">
        <v>96145.265151515094</v>
      </c>
      <c r="D1307">
        <v>2024</v>
      </c>
      <c r="E1307">
        <v>0.29223484848484799</v>
      </c>
      <c r="F1307">
        <v>88</v>
      </c>
      <c r="G1307">
        <v>761703.97880332102</v>
      </c>
      <c r="H1307" s="73">
        <f t="shared" si="60"/>
        <v>2.2182799509557483</v>
      </c>
      <c r="I1307" t="str">
        <f t="shared" si="61"/>
        <v/>
      </c>
      <c r="J1307" t="str">
        <f t="shared" si="62"/>
        <v/>
      </c>
    </row>
    <row r="1308" spans="1:10" x14ac:dyDescent="0.25">
      <c r="A1308" t="s">
        <v>796</v>
      </c>
      <c r="B1308" t="s">
        <v>2262</v>
      </c>
      <c r="C1308" s="27">
        <v>52340.909090909103</v>
      </c>
      <c r="D1308">
        <v>2024</v>
      </c>
      <c r="E1308">
        <v>0.15909090909090901</v>
      </c>
      <c r="F1308">
        <v>12</v>
      </c>
      <c r="G1308">
        <v>412037.540224233</v>
      </c>
      <c r="H1308" s="73">
        <f t="shared" si="60"/>
        <v>2.2042129811387547</v>
      </c>
      <c r="I1308" t="str">
        <f t="shared" si="61"/>
        <v/>
      </c>
      <c r="J1308" t="str">
        <f t="shared" si="62"/>
        <v/>
      </c>
    </row>
    <row r="1309" spans="1:10" x14ac:dyDescent="0.25">
      <c r="A1309" t="s">
        <v>796</v>
      </c>
      <c r="B1309" t="s">
        <v>2307</v>
      </c>
      <c r="C1309" s="27">
        <v>76953.598484848495</v>
      </c>
      <c r="D1309">
        <v>2024</v>
      </c>
      <c r="E1309">
        <v>0.233901515151515</v>
      </c>
      <c r="F1309">
        <v>9</v>
      </c>
      <c r="G1309">
        <v>605789.84152448899</v>
      </c>
      <c r="H1309" s="73">
        <f t="shared" si="60"/>
        <v>2.2042004398306907</v>
      </c>
      <c r="I1309" t="str">
        <f t="shared" si="61"/>
        <v/>
      </c>
      <c r="J1309" t="str">
        <f t="shared" si="62"/>
        <v/>
      </c>
    </row>
    <row r="1310" spans="1:10" x14ac:dyDescent="0.25">
      <c r="A1310" t="s">
        <v>796</v>
      </c>
      <c r="B1310" t="s">
        <v>2978</v>
      </c>
      <c r="C1310" s="27">
        <v>72809.943140212505</v>
      </c>
      <c r="D1310">
        <v>2024</v>
      </c>
      <c r="E1310">
        <v>0.25624999999999998</v>
      </c>
      <c r="F1310">
        <v>37</v>
      </c>
      <c r="G1310">
        <v>503532.38166836498</v>
      </c>
      <c r="H1310" s="73">
        <f t="shared" si="60"/>
        <v>2.2004528737590081</v>
      </c>
      <c r="I1310" t="str">
        <f t="shared" si="61"/>
        <v/>
      </c>
      <c r="J1310" t="str">
        <f t="shared" si="62"/>
        <v/>
      </c>
    </row>
    <row r="1311" spans="1:10" x14ac:dyDescent="0.25">
      <c r="A1311" t="s">
        <v>796</v>
      </c>
      <c r="B1311" t="s">
        <v>2102</v>
      </c>
      <c r="C1311" s="27">
        <v>117517.803030303</v>
      </c>
      <c r="D1311">
        <v>2024</v>
      </c>
      <c r="E1311">
        <v>0.35719696969696901</v>
      </c>
      <c r="F1311">
        <v>37</v>
      </c>
      <c r="G1311">
        <v>923467.46098710201</v>
      </c>
      <c r="H1311" s="73">
        <f t="shared" si="60"/>
        <v>2.2002699370555283</v>
      </c>
      <c r="I1311" t="str">
        <f t="shared" si="61"/>
        <v/>
      </c>
      <c r="J1311" t="str">
        <f t="shared" si="62"/>
        <v/>
      </c>
    </row>
    <row r="1312" spans="1:10" x14ac:dyDescent="0.25">
      <c r="A1312" t="s">
        <v>796</v>
      </c>
      <c r="B1312" t="s">
        <v>2168</v>
      </c>
      <c r="C1312" s="27">
        <v>34582.386363636302</v>
      </c>
      <c r="D1312">
        <v>2024</v>
      </c>
      <c r="E1312">
        <v>0.10511363636363601</v>
      </c>
      <c r="F1312">
        <v>17</v>
      </c>
      <c r="G1312">
        <v>269705.21364628698</v>
      </c>
      <c r="H1312" s="73">
        <f t="shared" si="60"/>
        <v>2.1836971869693644</v>
      </c>
      <c r="I1312" t="str">
        <f t="shared" si="61"/>
        <v/>
      </c>
      <c r="J1312" t="str">
        <f t="shared" si="62"/>
        <v/>
      </c>
    </row>
    <row r="1313" spans="1:10" x14ac:dyDescent="0.25">
      <c r="A1313" t="s">
        <v>796</v>
      </c>
      <c r="B1313" t="s">
        <v>2832</v>
      </c>
      <c r="C1313" s="27">
        <v>29920.420093095399</v>
      </c>
      <c r="D1313">
        <v>2024</v>
      </c>
      <c r="E1313">
        <v>0.10530303030303</v>
      </c>
      <c r="F1313">
        <v>12</v>
      </c>
      <c r="G1313">
        <v>204229.11771631299</v>
      </c>
      <c r="H1313" s="73">
        <f t="shared" si="60"/>
        <v>2.1718275265295488</v>
      </c>
      <c r="I1313" t="str">
        <f t="shared" si="61"/>
        <v/>
      </c>
      <c r="J1313" t="str">
        <f t="shared" si="62"/>
        <v/>
      </c>
    </row>
    <row r="1314" spans="1:10" x14ac:dyDescent="0.25">
      <c r="A1314" t="s">
        <v>796</v>
      </c>
      <c r="B1314" t="s">
        <v>2378</v>
      </c>
      <c r="C1314" s="27">
        <v>61064.3939393939</v>
      </c>
      <c r="D1314">
        <v>2024</v>
      </c>
      <c r="E1314">
        <v>0.18560606060606</v>
      </c>
      <c r="F1314">
        <v>32</v>
      </c>
      <c r="G1314">
        <v>473535.66755765199</v>
      </c>
      <c r="H1314" s="73">
        <f t="shared" si="60"/>
        <v>2.1713142203251463</v>
      </c>
      <c r="I1314" t="str">
        <f t="shared" si="61"/>
        <v/>
      </c>
      <c r="J1314" t="str">
        <f t="shared" si="62"/>
        <v/>
      </c>
    </row>
    <row r="1315" spans="1:10" x14ac:dyDescent="0.25">
      <c r="A1315" t="s">
        <v>796</v>
      </c>
      <c r="B1315" t="s">
        <v>1172</v>
      </c>
      <c r="C1315" s="27">
        <v>62934.845005359501</v>
      </c>
      <c r="D1315">
        <v>2024</v>
      </c>
      <c r="E1315">
        <v>0.41249999999999998</v>
      </c>
      <c r="F1315">
        <v>36</v>
      </c>
      <c r="G1315">
        <v>426072.006244082</v>
      </c>
      <c r="H1315" s="73">
        <f t="shared" si="60"/>
        <v>2.1541066087332839</v>
      </c>
      <c r="I1315" t="str">
        <f t="shared" si="61"/>
        <v/>
      </c>
      <c r="J1315" t="str">
        <f t="shared" si="62"/>
        <v/>
      </c>
    </row>
    <row r="1316" spans="1:10" x14ac:dyDescent="0.25">
      <c r="A1316" t="s">
        <v>796</v>
      </c>
      <c r="B1316" t="s">
        <v>2136</v>
      </c>
      <c r="C1316" s="27">
        <v>94275.946969697005</v>
      </c>
      <c r="D1316">
        <v>2024</v>
      </c>
      <c r="E1316">
        <v>0.28655303030302998</v>
      </c>
      <c r="F1316">
        <v>102</v>
      </c>
      <c r="G1316">
        <v>723104.13437878096</v>
      </c>
      <c r="H1316" s="73">
        <f t="shared" si="60"/>
        <v>2.1476226347653498</v>
      </c>
      <c r="I1316" t="str">
        <f t="shared" si="61"/>
        <v/>
      </c>
      <c r="J1316" t="str">
        <f t="shared" si="62"/>
        <v/>
      </c>
    </row>
    <row r="1317" spans="1:10" x14ac:dyDescent="0.25">
      <c r="A1317" t="s">
        <v>796</v>
      </c>
      <c r="B1317" t="s">
        <v>2322</v>
      </c>
      <c r="C1317" s="27">
        <v>65426.136363636302</v>
      </c>
      <c r="D1317">
        <v>2024</v>
      </c>
      <c r="E1317">
        <v>0.19886363636363599</v>
      </c>
      <c r="F1317">
        <v>23</v>
      </c>
      <c r="G1317">
        <v>501365.35710966203</v>
      </c>
      <c r="H1317" s="73">
        <f t="shared" si="60"/>
        <v>2.1456608596060955</v>
      </c>
      <c r="I1317" t="str">
        <f t="shared" si="61"/>
        <v/>
      </c>
      <c r="J1317" t="str">
        <f t="shared" si="62"/>
        <v/>
      </c>
    </row>
    <row r="1318" spans="1:10" x14ac:dyDescent="0.25">
      <c r="A1318" t="s">
        <v>796</v>
      </c>
      <c r="B1318" t="s">
        <v>2051</v>
      </c>
      <c r="C1318" s="27">
        <v>67607.007575757496</v>
      </c>
      <c r="D1318">
        <v>2024</v>
      </c>
      <c r="E1318">
        <v>0.205492424242424</v>
      </c>
      <c r="F1318">
        <v>16</v>
      </c>
      <c r="G1318">
        <v>515268.19350341702</v>
      </c>
      <c r="H1318" s="73">
        <f t="shared" si="60"/>
        <v>2.1340257371883933</v>
      </c>
      <c r="I1318" t="str">
        <f t="shared" si="61"/>
        <v/>
      </c>
      <c r="J1318" t="str">
        <f t="shared" si="62"/>
        <v/>
      </c>
    </row>
    <row r="1319" spans="1:10" x14ac:dyDescent="0.25">
      <c r="A1319" t="s">
        <v>796</v>
      </c>
      <c r="B1319" t="s">
        <v>2052</v>
      </c>
      <c r="C1319" s="27">
        <v>73651.136363636295</v>
      </c>
      <c r="D1319">
        <v>2024</v>
      </c>
      <c r="E1319">
        <v>0.22386363636363599</v>
      </c>
      <c r="F1319">
        <v>66</v>
      </c>
      <c r="G1319">
        <v>558232.31004360097</v>
      </c>
      <c r="H1319" s="73">
        <f t="shared" si="60"/>
        <v>2.1222353724521854</v>
      </c>
      <c r="I1319" t="str">
        <f t="shared" si="61"/>
        <v/>
      </c>
      <c r="J1319" t="str">
        <f t="shared" si="62"/>
        <v/>
      </c>
    </row>
    <row r="1320" spans="1:10" x14ac:dyDescent="0.25">
      <c r="A1320" t="s">
        <v>796</v>
      </c>
      <c r="B1320" t="s">
        <v>2287</v>
      </c>
      <c r="C1320" s="27">
        <v>142255.11363636301</v>
      </c>
      <c r="D1320">
        <v>2024</v>
      </c>
      <c r="E1320">
        <v>0.43238636363636301</v>
      </c>
      <c r="F1320">
        <v>141</v>
      </c>
      <c r="G1320">
        <v>1077268.4114902299</v>
      </c>
      <c r="H1320" s="73">
        <f t="shared" si="60"/>
        <v>2.1203818091791979</v>
      </c>
      <c r="I1320" t="str">
        <f t="shared" si="61"/>
        <v/>
      </c>
      <c r="J1320" t="str">
        <f t="shared" si="62"/>
        <v/>
      </c>
    </row>
    <row r="1321" spans="1:10" x14ac:dyDescent="0.25">
      <c r="A1321" t="s">
        <v>796</v>
      </c>
      <c r="B1321" t="s">
        <v>2015</v>
      </c>
      <c r="C1321" s="27">
        <v>19129.356060605998</v>
      </c>
      <c r="D1321">
        <v>2024</v>
      </c>
      <c r="E1321">
        <v>5.8143939393939303E-2</v>
      </c>
      <c r="F1321">
        <v>13</v>
      </c>
      <c r="G1321">
        <v>144812.06577930201</v>
      </c>
      <c r="H1321" s="73">
        <f t="shared" si="60"/>
        <v>2.119641575479148</v>
      </c>
      <c r="I1321" t="str">
        <f t="shared" si="61"/>
        <v/>
      </c>
      <c r="J1321" t="str">
        <f t="shared" si="62"/>
        <v/>
      </c>
    </row>
    <row r="1322" spans="1:10" x14ac:dyDescent="0.25">
      <c r="A1322" t="s">
        <v>796</v>
      </c>
      <c r="B1322" t="s">
        <v>2078</v>
      </c>
      <c r="C1322" s="27">
        <v>40377.272727272699</v>
      </c>
      <c r="D1322">
        <v>2024</v>
      </c>
      <c r="E1322">
        <v>0.122727272727272</v>
      </c>
      <c r="F1322">
        <v>19</v>
      </c>
      <c r="G1322">
        <v>302646.88451325399</v>
      </c>
      <c r="H1322" s="73">
        <f t="shared" si="60"/>
        <v>2.0987333205016938</v>
      </c>
      <c r="I1322" t="str">
        <f t="shared" si="61"/>
        <v/>
      </c>
      <c r="J1322" t="str">
        <f t="shared" si="62"/>
        <v/>
      </c>
    </row>
    <row r="1323" spans="1:10" x14ac:dyDescent="0.25">
      <c r="A1323" t="s">
        <v>796</v>
      </c>
      <c r="B1323" t="s">
        <v>2417</v>
      </c>
      <c r="C1323" s="27">
        <v>76205.871212121201</v>
      </c>
      <c r="D1323">
        <v>2024</v>
      </c>
      <c r="E1323">
        <v>0.23162878787878699</v>
      </c>
      <c r="F1323">
        <v>55</v>
      </c>
      <c r="G1323">
        <v>571160.85232364305</v>
      </c>
      <c r="H1323" s="73">
        <f t="shared" si="60"/>
        <v>2.0985920914868155</v>
      </c>
      <c r="I1323" t="str">
        <f t="shared" si="61"/>
        <v/>
      </c>
      <c r="J1323" t="str">
        <f t="shared" si="62"/>
        <v/>
      </c>
    </row>
    <row r="1324" spans="1:10" x14ac:dyDescent="0.25">
      <c r="A1324" t="s">
        <v>796</v>
      </c>
      <c r="B1324" t="s">
        <v>2517</v>
      </c>
      <c r="C1324" s="27">
        <v>101690.909090909</v>
      </c>
      <c r="D1324">
        <v>2024</v>
      </c>
      <c r="E1324">
        <v>0.30909090909090903</v>
      </c>
      <c r="F1324">
        <v>39</v>
      </c>
      <c r="G1324">
        <v>757956.94939257298</v>
      </c>
      <c r="H1324" s="73">
        <f t="shared" si="60"/>
        <v>2.0869903487655335</v>
      </c>
      <c r="I1324" t="str">
        <f t="shared" si="61"/>
        <v/>
      </c>
      <c r="J1324" t="str">
        <f t="shared" si="62"/>
        <v/>
      </c>
    </row>
    <row r="1325" spans="1:10" x14ac:dyDescent="0.25">
      <c r="A1325" t="s">
        <v>796</v>
      </c>
      <c r="B1325" t="s">
        <v>1955</v>
      </c>
      <c r="C1325" s="27">
        <v>70657.394932076102</v>
      </c>
      <c r="D1325">
        <v>2024</v>
      </c>
      <c r="E1325">
        <v>0.24867424242424199</v>
      </c>
      <c r="F1325">
        <v>4</v>
      </c>
      <c r="G1325">
        <v>461356.102706259</v>
      </c>
      <c r="H1325" s="73">
        <f t="shared" si="60"/>
        <v>2.0775620675739392</v>
      </c>
      <c r="I1325" t="str">
        <f t="shared" si="61"/>
        <v/>
      </c>
      <c r="J1325" t="str">
        <f t="shared" si="62"/>
        <v/>
      </c>
    </row>
    <row r="1326" spans="1:10" x14ac:dyDescent="0.25">
      <c r="A1326" t="s">
        <v>796</v>
      </c>
      <c r="B1326" t="s">
        <v>2039</v>
      </c>
      <c r="C1326" s="27">
        <v>47667.613636363603</v>
      </c>
      <c r="D1326">
        <v>2024</v>
      </c>
      <c r="E1326">
        <v>0.14488636363636301</v>
      </c>
      <c r="F1326">
        <v>29</v>
      </c>
      <c r="G1326">
        <v>352845.04881995998</v>
      </c>
      <c r="H1326" s="73">
        <f t="shared" si="60"/>
        <v>2.0726150552294769</v>
      </c>
      <c r="I1326" t="str">
        <f t="shared" si="61"/>
        <v/>
      </c>
      <c r="J1326" t="str">
        <f t="shared" si="62"/>
        <v/>
      </c>
    </row>
    <row r="1327" spans="1:10" x14ac:dyDescent="0.25">
      <c r="A1327" t="s">
        <v>796</v>
      </c>
      <c r="B1327" t="s">
        <v>3095</v>
      </c>
      <c r="C1327" s="27">
        <v>88469.731354404503</v>
      </c>
      <c r="D1327">
        <v>2024</v>
      </c>
      <c r="E1327">
        <v>0.31136363636363601</v>
      </c>
      <c r="F1327">
        <v>57</v>
      </c>
      <c r="G1327">
        <v>576036.50336969201</v>
      </c>
      <c r="H1327" s="73">
        <f t="shared" si="60"/>
        <v>2.0717180788342846</v>
      </c>
      <c r="I1327" t="str">
        <f t="shared" si="61"/>
        <v/>
      </c>
      <c r="J1327" t="str">
        <f t="shared" si="62"/>
        <v/>
      </c>
    </row>
    <row r="1328" spans="1:10" x14ac:dyDescent="0.25">
      <c r="A1328" t="s">
        <v>796</v>
      </c>
      <c r="B1328" t="s">
        <v>2817</v>
      </c>
      <c r="C1328" s="27">
        <v>296997.83901761402</v>
      </c>
      <c r="D1328">
        <v>2024</v>
      </c>
      <c r="E1328">
        <v>1.0452651515151501</v>
      </c>
      <c r="F1328">
        <v>105</v>
      </c>
      <c r="G1328">
        <v>1924159.93505317</v>
      </c>
      <c r="H1328" s="73">
        <f t="shared" si="60"/>
        <v>2.0614045822120248</v>
      </c>
      <c r="I1328" t="str">
        <f t="shared" si="61"/>
        <v/>
      </c>
      <c r="J1328" t="str">
        <f t="shared" si="62"/>
        <v/>
      </c>
    </row>
    <row r="1329" spans="1:10" x14ac:dyDescent="0.25">
      <c r="A1329" t="s">
        <v>796</v>
      </c>
      <c r="B1329" t="s">
        <v>2772</v>
      </c>
      <c r="C1329" s="27">
        <v>62692.966561971502</v>
      </c>
      <c r="D1329">
        <v>2024</v>
      </c>
      <c r="E1329">
        <v>0.220643939393939</v>
      </c>
      <c r="F1329">
        <v>95</v>
      </c>
      <c r="G1329">
        <v>406024.22694658302</v>
      </c>
      <c r="H1329" s="73">
        <f t="shared" si="60"/>
        <v>2.0606701798710643</v>
      </c>
      <c r="I1329" t="str">
        <f t="shared" si="61"/>
        <v/>
      </c>
      <c r="J1329" t="str">
        <f t="shared" si="62"/>
        <v/>
      </c>
    </row>
    <row r="1330" spans="1:10" x14ac:dyDescent="0.25">
      <c r="A1330" t="s">
        <v>796</v>
      </c>
      <c r="B1330" t="s">
        <v>2009</v>
      </c>
      <c r="C1330" s="27">
        <v>29285.984848484801</v>
      </c>
      <c r="D1330">
        <v>2024</v>
      </c>
      <c r="E1330">
        <v>8.9015151515151505E-2</v>
      </c>
      <c r="F1330">
        <v>11</v>
      </c>
      <c r="G1330">
        <v>214608.91048417799</v>
      </c>
      <c r="H1330" s="73">
        <f t="shared" si="60"/>
        <v>2.0518516022751654</v>
      </c>
      <c r="I1330" t="str">
        <f t="shared" si="61"/>
        <v/>
      </c>
      <c r="J1330" t="str">
        <f t="shared" si="62"/>
        <v/>
      </c>
    </row>
    <row r="1331" spans="1:10" x14ac:dyDescent="0.25">
      <c r="A1331" t="s">
        <v>796</v>
      </c>
      <c r="B1331" t="s">
        <v>2111</v>
      </c>
      <c r="C1331" s="27">
        <v>110640.97789820901</v>
      </c>
      <c r="D1331">
        <v>2024</v>
      </c>
      <c r="E1331">
        <v>0.38939393939393901</v>
      </c>
      <c r="F1331">
        <v>32</v>
      </c>
      <c r="G1331">
        <v>713185.05165635399</v>
      </c>
      <c r="H1331" s="73">
        <f t="shared" si="60"/>
        <v>2.0509807543025729</v>
      </c>
      <c r="I1331" t="str">
        <f t="shared" si="61"/>
        <v/>
      </c>
      <c r="J1331" t="str">
        <f t="shared" si="62"/>
        <v/>
      </c>
    </row>
    <row r="1332" spans="1:10" x14ac:dyDescent="0.25">
      <c r="A1332" t="s">
        <v>796</v>
      </c>
      <c r="B1332" t="s">
        <v>2036</v>
      </c>
      <c r="C1332" s="27">
        <v>56079.545454545398</v>
      </c>
      <c r="D1332">
        <v>2024</v>
      </c>
      <c r="E1332">
        <v>0.170454545454545</v>
      </c>
      <c r="F1332">
        <v>17</v>
      </c>
      <c r="G1332">
        <v>404994.30339562497</v>
      </c>
      <c r="H1332" s="73">
        <f t="shared" si="60"/>
        <v>2.0220992169540475</v>
      </c>
      <c r="I1332" t="str">
        <f t="shared" si="61"/>
        <v/>
      </c>
      <c r="J1332" t="str">
        <f t="shared" si="62"/>
        <v/>
      </c>
    </row>
    <row r="1333" spans="1:10" x14ac:dyDescent="0.25">
      <c r="A1333" t="s">
        <v>796</v>
      </c>
      <c r="B1333" t="s">
        <v>3163</v>
      </c>
      <c r="C1333" s="27">
        <v>103107.059169731</v>
      </c>
      <c r="D1333">
        <v>2024</v>
      </c>
      <c r="E1333">
        <v>0.36287878787878702</v>
      </c>
      <c r="F1333">
        <v>60</v>
      </c>
      <c r="G1333">
        <v>653773.49640869</v>
      </c>
      <c r="H1333" s="73">
        <f t="shared" si="60"/>
        <v>2.0175033729271625</v>
      </c>
      <c r="I1333" t="str">
        <f t="shared" si="61"/>
        <v/>
      </c>
      <c r="J1333" t="str">
        <f t="shared" si="62"/>
        <v/>
      </c>
    </row>
    <row r="1334" spans="1:10" x14ac:dyDescent="0.25">
      <c r="A1334" t="s">
        <v>796</v>
      </c>
      <c r="B1334" t="s">
        <v>2590</v>
      </c>
      <c r="C1334" s="27">
        <v>104721.470325834</v>
      </c>
      <c r="D1334">
        <v>2024</v>
      </c>
      <c r="E1334">
        <v>0.36856060606060598</v>
      </c>
      <c r="F1334">
        <v>32</v>
      </c>
      <c r="G1334">
        <v>660514.88237775897</v>
      </c>
      <c r="H1334" s="73">
        <f t="shared" si="60"/>
        <v>2.0068838361140315</v>
      </c>
      <c r="I1334" t="str">
        <f t="shared" si="61"/>
        <v/>
      </c>
      <c r="J1334" t="str">
        <f t="shared" si="62"/>
        <v/>
      </c>
    </row>
    <row r="1335" spans="1:10" x14ac:dyDescent="0.25">
      <c r="A1335" t="s">
        <v>796</v>
      </c>
      <c r="B1335" t="s">
        <v>2172</v>
      </c>
      <c r="C1335" s="27">
        <v>33336.174242424197</v>
      </c>
      <c r="D1335">
        <v>2024</v>
      </c>
      <c r="E1335">
        <v>0.101325757575757</v>
      </c>
      <c r="F1335">
        <v>13</v>
      </c>
      <c r="G1335">
        <v>237188.83536996599</v>
      </c>
      <c r="H1335" s="73">
        <f t="shared" si="60"/>
        <v>1.9922164259350503</v>
      </c>
      <c r="I1335" t="str">
        <f t="shared" si="61"/>
        <v/>
      </c>
      <c r="J1335" t="str">
        <f t="shared" si="62"/>
        <v/>
      </c>
    </row>
    <row r="1336" spans="1:10" x14ac:dyDescent="0.25">
      <c r="A1336" t="s">
        <v>796</v>
      </c>
      <c r="B1336" t="s">
        <v>2368</v>
      </c>
      <c r="C1336" s="27">
        <v>25111.1742424242</v>
      </c>
      <c r="D1336">
        <v>2024</v>
      </c>
      <c r="E1336">
        <v>7.6325757575757505E-2</v>
      </c>
      <c r="F1336">
        <v>17</v>
      </c>
      <c r="G1336">
        <v>178226.82899775301</v>
      </c>
      <c r="H1336" s="73">
        <f t="shared" si="60"/>
        <v>1.987303008517262</v>
      </c>
      <c r="I1336" t="str">
        <f t="shared" si="61"/>
        <v/>
      </c>
      <c r="J1336" t="str">
        <f t="shared" si="62"/>
        <v/>
      </c>
    </row>
    <row r="1337" spans="1:10" x14ac:dyDescent="0.25">
      <c r="A1337" t="s">
        <v>796</v>
      </c>
      <c r="B1337" t="s">
        <v>1949</v>
      </c>
      <c r="C1337" s="27">
        <v>134964.77265015</v>
      </c>
      <c r="D1337">
        <v>2024</v>
      </c>
      <c r="E1337">
        <v>0.47499999999999998</v>
      </c>
      <c r="F1337">
        <v>45</v>
      </c>
      <c r="G1337">
        <v>835677.54862990195</v>
      </c>
      <c r="H1337" s="73">
        <f t="shared" si="60"/>
        <v>1.970124473695767</v>
      </c>
      <c r="I1337" t="str">
        <f t="shared" si="61"/>
        <v/>
      </c>
      <c r="J1337" t="str">
        <f t="shared" si="62"/>
        <v/>
      </c>
    </row>
    <row r="1338" spans="1:10" x14ac:dyDescent="0.25">
      <c r="A1338" t="s">
        <v>796</v>
      </c>
      <c r="B1338" t="s">
        <v>2325</v>
      </c>
      <c r="C1338" s="27">
        <v>97671.874944187497</v>
      </c>
      <c r="D1338">
        <v>2024</v>
      </c>
      <c r="E1338">
        <v>0.34375</v>
      </c>
      <c r="F1338">
        <v>41</v>
      </c>
      <c r="G1338">
        <v>604280.36006634706</v>
      </c>
      <c r="H1338" s="73">
        <f t="shared" si="60"/>
        <v>1.9685403158020092</v>
      </c>
      <c r="I1338" t="str">
        <f t="shared" si="61"/>
        <v/>
      </c>
      <c r="J1338" t="str">
        <f t="shared" si="62"/>
        <v/>
      </c>
    </row>
    <row r="1339" spans="1:10" x14ac:dyDescent="0.25">
      <c r="A1339" t="s">
        <v>796</v>
      </c>
      <c r="B1339" t="s">
        <v>2361</v>
      </c>
      <c r="C1339" s="27">
        <v>25609.659090909001</v>
      </c>
      <c r="D1339">
        <v>2024</v>
      </c>
      <c r="E1339">
        <v>7.7840909090909002E-2</v>
      </c>
      <c r="F1339">
        <v>13</v>
      </c>
      <c r="G1339">
        <v>178504.20883271901</v>
      </c>
      <c r="H1339" s="73">
        <f t="shared" si="60"/>
        <v>1.951653409197615</v>
      </c>
      <c r="I1339" t="str">
        <f t="shared" si="61"/>
        <v/>
      </c>
      <c r="J1339" t="str">
        <f t="shared" si="62"/>
        <v/>
      </c>
    </row>
    <row r="1340" spans="1:10" x14ac:dyDescent="0.25">
      <c r="A1340" t="s">
        <v>796</v>
      </c>
      <c r="B1340" t="s">
        <v>3180</v>
      </c>
      <c r="C1340" s="27">
        <v>81993.960008242706</v>
      </c>
      <c r="D1340">
        <v>2024</v>
      </c>
      <c r="E1340">
        <v>1.0765151515151501</v>
      </c>
      <c r="F1340">
        <v>338</v>
      </c>
      <c r="G1340">
        <v>500297.01740939397</v>
      </c>
      <c r="H1340" s="73">
        <f t="shared" si="60"/>
        <v>1.9414285457525917</v>
      </c>
      <c r="I1340" t="str">
        <f t="shared" si="61"/>
        <v/>
      </c>
      <c r="J1340" t="str">
        <f t="shared" si="62"/>
        <v/>
      </c>
    </row>
    <row r="1341" spans="1:10" x14ac:dyDescent="0.25">
      <c r="A1341" t="s">
        <v>796</v>
      </c>
      <c r="B1341" t="s">
        <v>2205</v>
      </c>
      <c r="C1341" s="27">
        <v>13160</v>
      </c>
      <c r="D1341">
        <v>2024</v>
      </c>
      <c r="E1341">
        <v>3.7310606060606002E-2</v>
      </c>
      <c r="F1341">
        <v>10</v>
      </c>
      <c r="G1341">
        <v>91118.938540633695</v>
      </c>
      <c r="H1341" s="73">
        <f t="shared" si="60"/>
        <v>1.938700820013483</v>
      </c>
      <c r="I1341" t="str">
        <f t="shared" si="61"/>
        <v/>
      </c>
      <c r="J1341" t="str">
        <f t="shared" si="62"/>
        <v/>
      </c>
    </row>
    <row r="1342" spans="1:10" x14ac:dyDescent="0.25">
      <c r="A1342" t="s">
        <v>796</v>
      </c>
      <c r="B1342" t="s">
        <v>2216</v>
      </c>
      <c r="C1342" s="27">
        <v>19253.977272727199</v>
      </c>
      <c r="D1342">
        <v>2024</v>
      </c>
      <c r="E1342">
        <v>5.8522727272727199E-2</v>
      </c>
      <c r="F1342">
        <v>4</v>
      </c>
      <c r="G1342">
        <v>131928.46303432799</v>
      </c>
      <c r="H1342" s="73">
        <f t="shared" si="60"/>
        <v>1.9185630649900247</v>
      </c>
      <c r="I1342" t="str">
        <f t="shared" si="61"/>
        <v/>
      </c>
      <c r="J1342" t="str">
        <f t="shared" si="62"/>
        <v/>
      </c>
    </row>
    <row r="1343" spans="1:10" x14ac:dyDescent="0.25">
      <c r="A1343" t="s">
        <v>796</v>
      </c>
      <c r="B1343" t="s">
        <v>2225</v>
      </c>
      <c r="C1343" s="27">
        <v>127968.99097370599</v>
      </c>
      <c r="D1343">
        <v>2024</v>
      </c>
      <c r="E1343">
        <v>0.45037878787878699</v>
      </c>
      <c r="F1343">
        <v>19</v>
      </c>
      <c r="G1343">
        <v>768429.96781000705</v>
      </c>
      <c r="H1343" s="73">
        <f t="shared" si="60"/>
        <v>1.9106225836672168</v>
      </c>
      <c r="I1343" t="str">
        <f t="shared" si="61"/>
        <v/>
      </c>
      <c r="J1343" t="str">
        <f t="shared" si="62"/>
        <v/>
      </c>
    </row>
    <row r="1344" spans="1:10" x14ac:dyDescent="0.25">
      <c r="A1344" t="s">
        <v>796</v>
      </c>
      <c r="B1344" t="s">
        <v>2554</v>
      </c>
      <c r="C1344" s="27">
        <v>25983.522727272699</v>
      </c>
      <c r="D1344">
        <v>2024</v>
      </c>
      <c r="E1344">
        <v>7.8977272727272702E-2</v>
      </c>
      <c r="F1344">
        <v>17</v>
      </c>
      <c r="G1344">
        <v>176967.55670358599</v>
      </c>
      <c r="H1344" s="73">
        <f t="shared" si="60"/>
        <v>1.9070130096330107</v>
      </c>
      <c r="I1344" t="str">
        <f t="shared" si="61"/>
        <v/>
      </c>
      <c r="J1344" t="str">
        <f t="shared" si="62"/>
        <v/>
      </c>
    </row>
    <row r="1345" spans="1:10" x14ac:dyDescent="0.25">
      <c r="A1345" t="s">
        <v>796</v>
      </c>
      <c r="B1345" t="s">
        <v>2461</v>
      </c>
      <c r="C1345" s="27">
        <v>13396.7803030303</v>
      </c>
      <c r="D1345">
        <v>2024</v>
      </c>
      <c r="E1345">
        <v>4.0719696969696899E-2</v>
      </c>
      <c r="F1345">
        <v>3</v>
      </c>
      <c r="G1345">
        <v>91118.692528334097</v>
      </c>
      <c r="H1345" s="73">
        <f t="shared" si="60"/>
        <v>1.9044302683804231</v>
      </c>
      <c r="I1345" t="str">
        <f t="shared" si="61"/>
        <v/>
      </c>
      <c r="J1345" t="str">
        <f t="shared" si="62"/>
        <v/>
      </c>
    </row>
    <row r="1346" spans="1:10" x14ac:dyDescent="0.25">
      <c r="A1346" t="s">
        <v>796</v>
      </c>
      <c r="B1346" t="s">
        <v>2099</v>
      </c>
      <c r="C1346" s="27">
        <v>91483.298845795405</v>
      </c>
      <c r="D1346">
        <v>2024</v>
      </c>
      <c r="E1346">
        <v>0.32196969696969602</v>
      </c>
      <c r="F1346">
        <v>15</v>
      </c>
      <c r="G1346">
        <v>545781.97435657599</v>
      </c>
      <c r="H1346" s="73">
        <f t="shared" ref="H1346:H1409" si="63">G1346/SUMIFS(C:C,B:B,B1346)</f>
        <v>1.8982470355067065</v>
      </c>
      <c r="I1346" t="str">
        <f t="shared" ref="I1346:I1409" si="64">IF(A1346="Construction",SUMIFS(D:D,A:A,"Engineering",B:B,B1346),"")</f>
        <v/>
      </c>
      <c r="J1346" t="str">
        <f t="shared" si="62"/>
        <v/>
      </c>
    </row>
    <row r="1347" spans="1:10" x14ac:dyDescent="0.25">
      <c r="A1347" t="s">
        <v>796</v>
      </c>
      <c r="B1347" t="s">
        <v>2151</v>
      </c>
      <c r="C1347" s="27">
        <v>43679.734848484797</v>
      </c>
      <c r="D1347">
        <v>2024</v>
      </c>
      <c r="E1347">
        <v>0.132765151515151</v>
      </c>
      <c r="F1347">
        <v>36</v>
      </c>
      <c r="G1347">
        <v>294745.34744920803</v>
      </c>
      <c r="H1347" s="73">
        <f t="shared" si="63"/>
        <v>1.8894047221681132</v>
      </c>
      <c r="I1347" t="str">
        <f t="shared" si="64"/>
        <v/>
      </c>
      <c r="J1347" t="str">
        <f t="shared" ref="J1347:J1410" si="65">IF(AND(I1347&lt;&gt;"",I1347&lt;&gt;3000,I1347&lt;&gt;0),D1347-I1347,"")</f>
        <v/>
      </c>
    </row>
    <row r="1348" spans="1:10" x14ac:dyDescent="0.25">
      <c r="A1348" t="s">
        <v>796</v>
      </c>
      <c r="B1348" t="s">
        <v>2063</v>
      </c>
      <c r="C1348" s="27">
        <v>26691.597780890901</v>
      </c>
      <c r="D1348">
        <v>2024</v>
      </c>
      <c r="E1348">
        <v>9.3939393939393906E-2</v>
      </c>
      <c r="F1348">
        <v>38</v>
      </c>
      <c r="G1348">
        <v>157418.00974673001</v>
      </c>
      <c r="H1348" s="73">
        <f t="shared" si="63"/>
        <v>1.8765286716187175</v>
      </c>
      <c r="I1348" t="str">
        <f t="shared" si="64"/>
        <v/>
      </c>
      <c r="J1348" t="str">
        <f t="shared" si="65"/>
        <v/>
      </c>
    </row>
    <row r="1349" spans="1:10" x14ac:dyDescent="0.25">
      <c r="A1349" t="s">
        <v>796</v>
      </c>
      <c r="B1349" t="s">
        <v>2498</v>
      </c>
      <c r="C1349" s="27">
        <v>67805.268556295399</v>
      </c>
      <c r="D1349">
        <v>2024</v>
      </c>
      <c r="E1349">
        <v>0.23863636363636301</v>
      </c>
      <c r="F1349">
        <v>23</v>
      </c>
      <c r="G1349">
        <v>399719.50179417001</v>
      </c>
      <c r="H1349" s="73">
        <f t="shared" si="63"/>
        <v>1.8757167470744422</v>
      </c>
      <c r="I1349" t="str">
        <f t="shared" si="64"/>
        <v/>
      </c>
      <c r="J1349" t="str">
        <f t="shared" si="65"/>
        <v/>
      </c>
    </row>
    <row r="1350" spans="1:10" x14ac:dyDescent="0.25">
      <c r="A1350" t="s">
        <v>796</v>
      </c>
      <c r="B1350" t="s">
        <v>1199</v>
      </c>
      <c r="C1350" s="27">
        <v>40930.704177712898</v>
      </c>
      <c r="D1350">
        <v>2024</v>
      </c>
      <c r="E1350">
        <v>0.20587121212121201</v>
      </c>
      <c r="F1350">
        <v>33</v>
      </c>
      <c r="G1350">
        <v>240397.15799789899</v>
      </c>
      <c r="H1350" s="73">
        <f t="shared" si="63"/>
        <v>1.8687683564323847</v>
      </c>
      <c r="I1350" t="str">
        <f t="shared" si="64"/>
        <v/>
      </c>
      <c r="J1350" t="str">
        <f t="shared" si="65"/>
        <v/>
      </c>
    </row>
    <row r="1351" spans="1:10" x14ac:dyDescent="0.25">
      <c r="A1351" t="s">
        <v>796</v>
      </c>
      <c r="B1351" t="s">
        <v>2387</v>
      </c>
      <c r="C1351" s="27">
        <v>13160</v>
      </c>
      <c r="D1351">
        <v>2024</v>
      </c>
      <c r="E1351">
        <v>2.9356060606060601E-2</v>
      </c>
      <c r="F1351">
        <v>8</v>
      </c>
      <c r="G1351">
        <v>87715.621593421602</v>
      </c>
      <c r="H1351" s="73">
        <f t="shared" si="63"/>
        <v>1.8662898211366299</v>
      </c>
      <c r="I1351" t="str">
        <f t="shared" si="64"/>
        <v/>
      </c>
      <c r="J1351" t="str">
        <f t="shared" si="65"/>
        <v/>
      </c>
    </row>
    <row r="1352" spans="1:10" x14ac:dyDescent="0.25">
      <c r="A1352" t="s">
        <v>796</v>
      </c>
      <c r="B1352" t="s">
        <v>2121</v>
      </c>
      <c r="C1352" s="27">
        <v>21871.022727272699</v>
      </c>
      <c r="D1352">
        <v>2024</v>
      </c>
      <c r="E1352">
        <v>6.6477272727272704E-2</v>
      </c>
      <c r="F1352">
        <v>18</v>
      </c>
      <c r="G1352">
        <v>145542.41238460501</v>
      </c>
      <c r="H1352" s="73">
        <f t="shared" si="63"/>
        <v>1.8632816570060375</v>
      </c>
      <c r="I1352" t="str">
        <f t="shared" si="64"/>
        <v/>
      </c>
      <c r="J1352" t="str">
        <f t="shared" si="65"/>
        <v/>
      </c>
    </row>
    <row r="1353" spans="1:10" x14ac:dyDescent="0.25">
      <c r="A1353" t="s">
        <v>796</v>
      </c>
      <c r="B1353" t="s">
        <v>2269</v>
      </c>
      <c r="C1353" s="27">
        <v>31155.303030302999</v>
      </c>
      <c r="D1353">
        <v>2024</v>
      </c>
      <c r="E1353">
        <v>9.4696969696969696E-2</v>
      </c>
      <c r="F1353">
        <v>5</v>
      </c>
      <c r="G1353">
        <v>207255.27310778599</v>
      </c>
      <c r="H1353" s="73">
        <f t="shared" si="63"/>
        <v>1.862651645972955</v>
      </c>
      <c r="I1353" t="str">
        <f t="shared" si="64"/>
        <v/>
      </c>
      <c r="J1353" t="str">
        <f t="shared" si="65"/>
        <v/>
      </c>
    </row>
    <row r="1354" spans="1:10" x14ac:dyDescent="0.25">
      <c r="A1354" t="s">
        <v>796</v>
      </c>
      <c r="B1354" t="s">
        <v>2426</v>
      </c>
      <c r="C1354" s="27">
        <v>13160</v>
      </c>
      <c r="D1354">
        <v>2024</v>
      </c>
      <c r="E1354">
        <v>2.7840909090909E-2</v>
      </c>
      <c r="F1354">
        <v>38</v>
      </c>
      <c r="G1354">
        <v>87361.760790915796</v>
      </c>
      <c r="H1354" s="73">
        <f t="shared" si="63"/>
        <v>1.8587608678918255</v>
      </c>
      <c r="I1354" t="str">
        <f t="shared" si="64"/>
        <v/>
      </c>
      <c r="J1354" t="str">
        <f t="shared" si="65"/>
        <v/>
      </c>
    </row>
    <row r="1355" spans="1:10" x14ac:dyDescent="0.25">
      <c r="A1355" t="s">
        <v>796</v>
      </c>
      <c r="B1355" t="s">
        <v>2103</v>
      </c>
      <c r="C1355" s="27">
        <v>39754.166666666599</v>
      </c>
      <c r="D1355">
        <v>2024</v>
      </c>
      <c r="E1355">
        <v>0.120833333333333</v>
      </c>
      <c r="F1355">
        <v>2</v>
      </c>
      <c r="G1355">
        <v>262795.76416074298</v>
      </c>
      <c r="H1355" s="73">
        <f t="shared" si="63"/>
        <v>1.8509459544703843</v>
      </c>
      <c r="I1355" t="str">
        <f t="shared" si="64"/>
        <v/>
      </c>
      <c r="J1355" t="str">
        <f t="shared" si="65"/>
        <v/>
      </c>
    </row>
    <row r="1356" spans="1:10" x14ac:dyDescent="0.25">
      <c r="A1356" t="s">
        <v>796</v>
      </c>
      <c r="B1356" t="s">
        <v>2016</v>
      </c>
      <c r="C1356" s="27">
        <v>137581.818181818</v>
      </c>
      <c r="D1356">
        <v>2024</v>
      </c>
      <c r="E1356">
        <v>0.41818181818181799</v>
      </c>
      <c r="F1356">
        <v>134</v>
      </c>
      <c r="G1356">
        <v>908149.33433643496</v>
      </c>
      <c r="H1356" s="73">
        <f t="shared" si="63"/>
        <v>1.8482225120630513</v>
      </c>
      <c r="I1356" t="str">
        <f t="shared" si="64"/>
        <v/>
      </c>
      <c r="J1356" t="str">
        <f t="shared" si="65"/>
        <v/>
      </c>
    </row>
    <row r="1357" spans="1:10" x14ac:dyDescent="0.25">
      <c r="A1357" t="s">
        <v>796</v>
      </c>
      <c r="B1357" t="s">
        <v>3185</v>
      </c>
      <c r="C1357" s="27">
        <v>73186.639076636304</v>
      </c>
      <c r="D1357">
        <v>2024</v>
      </c>
      <c r="E1357">
        <v>0.25757575757575701</v>
      </c>
      <c r="F1357">
        <v>18</v>
      </c>
      <c r="G1357">
        <v>424201.31768656202</v>
      </c>
      <c r="H1357" s="73">
        <f t="shared" si="63"/>
        <v>1.8442320642456438</v>
      </c>
      <c r="I1357" t="str">
        <f t="shared" si="64"/>
        <v/>
      </c>
      <c r="J1357" t="str">
        <f t="shared" si="65"/>
        <v/>
      </c>
    </row>
    <row r="1358" spans="1:10" x14ac:dyDescent="0.25">
      <c r="A1358" t="s">
        <v>796</v>
      </c>
      <c r="B1358" t="s">
        <v>2917</v>
      </c>
      <c r="C1358" s="27">
        <v>27042.803030302999</v>
      </c>
      <c r="D1358">
        <v>2024</v>
      </c>
      <c r="E1358">
        <v>8.2196969696969699E-2</v>
      </c>
      <c r="F1358">
        <v>21</v>
      </c>
      <c r="G1358">
        <v>177782.160060678</v>
      </c>
      <c r="H1358" s="73">
        <f t="shared" si="63"/>
        <v>1.8407487108939717</v>
      </c>
      <c r="I1358" t="str">
        <f t="shared" si="64"/>
        <v/>
      </c>
      <c r="J1358" t="str">
        <f t="shared" si="65"/>
        <v/>
      </c>
    </row>
    <row r="1359" spans="1:10" x14ac:dyDescent="0.25">
      <c r="A1359" t="s">
        <v>796</v>
      </c>
      <c r="B1359" t="s">
        <v>2580</v>
      </c>
      <c r="C1359" s="27">
        <v>55207.196969696903</v>
      </c>
      <c r="D1359">
        <v>2024</v>
      </c>
      <c r="E1359">
        <v>0.16780303030303001</v>
      </c>
      <c r="F1359">
        <v>23</v>
      </c>
      <c r="G1359">
        <v>362656.65573429997</v>
      </c>
      <c r="H1359" s="73">
        <f t="shared" si="63"/>
        <v>1.8393229357639984</v>
      </c>
      <c r="I1359" t="str">
        <f t="shared" si="64"/>
        <v/>
      </c>
      <c r="J1359" t="str">
        <f t="shared" si="65"/>
        <v/>
      </c>
    </row>
    <row r="1360" spans="1:10" x14ac:dyDescent="0.25">
      <c r="A1360" t="s">
        <v>796</v>
      </c>
      <c r="B1360" t="s">
        <v>2374</v>
      </c>
      <c r="C1360" s="27">
        <v>59382.007575757503</v>
      </c>
      <c r="D1360">
        <v>2024</v>
      </c>
      <c r="E1360">
        <v>0.18049242424242401</v>
      </c>
      <c r="F1360">
        <v>15</v>
      </c>
      <c r="G1360">
        <v>388722.07480669097</v>
      </c>
      <c r="H1360" s="73">
        <f t="shared" si="63"/>
        <v>1.8329151436488025</v>
      </c>
      <c r="I1360" t="str">
        <f t="shared" si="64"/>
        <v/>
      </c>
      <c r="J1360" t="str">
        <f t="shared" si="65"/>
        <v/>
      </c>
    </row>
    <row r="1361" spans="1:10" x14ac:dyDescent="0.25">
      <c r="A1361" t="s">
        <v>796</v>
      </c>
      <c r="B1361" t="s">
        <v>2369</v>
      </c>
      <c r="C1361" s="27">
        <v>120446.401515151</v>
      </c>
      <c r="D1361">
        <v>2024</v>
      </c>
      <c r="E1361">
        <v>0.36609848484848401</v>
      </c>
      <c r="F1361">
        <v>28</v>
      </c>
      <c r="G1361">
        <v>787398.45912482601</v>
      </c>
      <c r="H1361" s="73">
        <f t="shared" si="63"/>
        <v>1.8304537601915611</v>
      </c>
      <c r="I1361" t="str">
        <f t="shared" si="64"/>
        <v/>
      </c>
      <c r="J1361" t="str">
        <f t="shared" si="65"/>
        <v/>
      </c>
    </row>
    <row r="1362" spans="1:10" x14ac:dyDescent="0.25">
      <c r="A1362" t="s">
        <v>796</v>
      </c>
      <c r="B1362" t="s">
        <v>2525</v>
      </c>
      <c r="C1362" s="27">
        <v>192352.84090909001</v>
      </c>
      <c r="D1362">
        <v>2024</v>
      </c>
      <c r="E1362">
        <v>0.58465909090909096</v>
      </c>
      <c r="F1362">
        <v>10</v>
      </c>
      <c r="G1362">
        <v>1253763.0035389999</v>
      </c>
      <c r="H1362" s="73">
        <f t="shared" si="63"/>
        <v>1.8250504610786309</v>
      </c>
      <c r="I1362" t="str">
        <f t="shared" si="64"/>
        <v/>
      </c>
      <c r="J1362" t="str">
        <f t="shared" si="65"/>
        <v/>
      </c>
    </row>
    <row r="1363" spans="1:10" x14ac:dyDescent="0.25">
      <c r="A1363" t="s">
        <v>796</v>
      </c>
      <c r="B1363" t="s">
        <v>2373</v>
      </c>
      <c r="C1363" s="27">
        <v>644137.136363636</v>
      </c>
      <c r="D1363">
        <v>2024</v>
      </c>
      <c r="E1363">
        <v>2.5761363636363601</v>
      </c>
      <c r="F1363">
        <v>109</v>
      </c>
      <c r="G1363">
        <v>4178890.6068830499</v>
      </c>
      <c r="H1363" s="73">
        <f t="shared" si="63"/>
        <v>1.8165221408173926</v>
      </c>
      <c r="I1363" t="str">
        <f t="shared" si="64"/>
        <v/>
      </c>
      <c r="J1363" t="str">
        <f t="shared" si="65"/>
        <v/>
      </c>
    </row>
    <row r="1364" spans="1:10" x14ac:dyDescent="0.25">
      <c r="A1364" t="s">
        <v>796</v>
      </c>
      <c r="B1364" t="s">
        <v>3160</v>
      </c>
      <c r="C1364" s="27">
        <v>167575.87800341501</v>
      </c>
      <c r="D1364">
        <v>2024</v>
      </c>
      <c r="E1364">
        <v>0.589772727272727</v>
      </c>
      <c r="F1364">
        <v>189</v>
      </c>
      <c r="G1364">
        <v>953674.55358350603</v>
      </c>
      <c r="H1364" s="73">
        <f t="shared" si="63"/>
        <v>1.8107731664897124</v>
      </c>
      <c r="I1364" t="str">
        <f t="shared" si="64"/>
        <v/>
      </c>
      <c r="J1364" t="str">
        <f t="shared" si="65"/>
        <v/>
      </c>
    </row>
    <row r="1365" spans="1:10" x14ac:dyDescent="0.25">
      <c r="A1365" t="s">
        <v>796</v>
      </c>
      <c r="B1365" t="s">
        <v>2794</v>
      </c>
      <c r="C1365" s="27">
        <v>91534.280303030202</v>
      </c>
      <c r="D1365">
        <v>2024</v>
      </c>
      <c r="E1365">
        <v>0.27821969696969601</v>
      </c>
      <c r="F1365">
        <v>170</v>
      </c>
      <c r="G1365">
        <v>588306.60461572395</v>
      </c>
      <c r="H1365" s="73">
        <f t="shared" si="63"/>
        <v>1.799608286065802</v>
      </c>
      <c r="I1365" t="str">
        <f t="shared" si="64"/>
        <v/>
      </c>
      <c r="J1365" t="str">
        <f t="shared" si="65"/>
        <v/>
      </c>
    </row>
    <row r="1366" spans="1:10" x14ac:dyDescent="0.25">
      <c r="A1366" t="s">
        <v>796</v>
      </c>
      <c r="B1366" t="s">
        <v>2443</v>
      </c>
      <c r="C1366" s="27">
        <v>36825.568181818096</v>
      </c>
      <c r="D1366">
        <v>2024</v>
      </c>
      <c r="E1366">
        <v>0.11193181818181799</v>
      </c>
      <c r="F1366">
        <v>18</v>
      </c>
      <c r="G1366">
        <v>234828.52446404001</v>
      </c>
      <c r="H1366" s="73">
        <f t="shared" si="63"/>
        <v>1.7854982311554635</v>
      </c>
      <c r="I1366" t="str">
        <f t="shared" si="64"/>
        <v/>
      </c>
      <c r="J1366" t="str">
        <f t="shared" si="65"/>
        <v/>
      </c>
    </row>
    <row r="1367" spans="1:10" x14ac:dyDescent="0.25">
      <c r="A1367" t="s">
        <v>796</v>
      </c>
      <c r="B1367" t="s">
        <v>2419</v>
      </c>
      <c r="C1367" s="27">
        <v>46047.5378787878</v>
      </c>
      <c r="D1367">
        <v>2024</v>
      </c>
      <c r="E1367">
        <v>0.13996212121212101</v>
      </c>
      <c r="F1367">
        <v>12</v>
      </c>
      <c r="G1367">
        <v>290457.66870420403</v>
      </c>
      <c r="H1367" s="73">
        <f t="shared" si="63"/>
        <v>1.7661779757097897</v>
      </c>
      <c r="I1367" t="str">
        <f t="shared" si="64"/>
        <v/>
      </c>
      <c r="J1367" t="str">
        <f t="shared" si="65"/>
        <v/>
      </c>
    </row>
    <row r="1368" spans="1:10" x14ac:dyDescent="0.25">
      <c r="A1368" t="s">
        <v>796</v>
      </c>
      <c r="B1368" t="s">
        <v>2002</v>
      </c>
      <c r="C1368" s="27">
        <v>23553.409090909001</v>
      </c>
      <c r="D1368">
        <v>2024</v>
      </c>
      <c r="E1368">
        <v>7.1590909090909094E-2</v>
      </c>
      <c r="F1368">
        <v>12</v>
      </c>
      <c r="G1368">
        <v>146972.014706958</v>
      </c>
      <c r="H1368" s="73">
        <f t="shared" si="63"/>
        <v>1.7471850448108519</v>
      </c>
      <c r="I1368" t="str">
        <f t="shared" si="64"/>
        <v/>
      </c>
      <c r="J1368" t="str">
        <f t="shared" si="65"/>
        <v/>
      </c>
    </row>
    <row r="1369" spans="1:10" x14ac:dyDescent="0.25">
      <c r="A1369" t="s">
        <v>796</v>
      </c>
      <c r="B1369" t="s">
        <v>3187</v>
      </c>
      <c r="C1369" s="27">
        <v>30532.196969696899</v>
      </c>
      <c r="D1369">
        <v>2024</v>
      </c>
      <c r="E1369">
        <v>9.2803030303030304E-2</v>
      </c>
      <c r="F1369">
        <v>99</v>
      </c>
      <c r="G1369">
        <v>189015.364878238</v>
      </c>
      <c r="H1369" s="73">
        <f t="shared" si="63"/>
        <v>1.7333931855095051</v>
      </c>
      <c r="I1369" t="str">
        <f t="shared" si="64"/>
        <v/>
      </c>
      <c r="J1369" t="str">
        <f t="shared" si="65"/>
        <v/>
      </c>
    </row>
    <row r="1370" spans="1:10" x14ac:dyDescent="0.25">
      <c r="A1370" t="s">
        <v>796</v>
      </c>
      <c r="B1370" t="s">
        <v>2756</v>
      </c>
      <c r="C1370" s="27">
        <v>95272.916666666701</v>
      </c>
      <c r="D1370">
        <v>2024</v>
      </c>
      <c r="E1370">
        <v>0.28958333333333303</v>
      </c>
      <c r="F1370">
        <v>40</v>
      </c>
      <c r="G1370">
        <v>586705.35077626503</v>
      </c>
      <c r="H1370" s="73">
        <f t="shared" si="63"/>
        <v>1.7242832902042382</v>
      </c>
      <c r="I1370" t="str">
        <f t="shared" si="64"/>
        <v/>
      </c>
      <c r="J1370" t="str">
        <f t="shared" si="65"/>
        <v/>
      </c>
    </row>
    <row r="1371" spans="1:10" x14ac:dyDescent="0.25">
      <c r="A1371" t="s">
        <v>796</v>
      </c>
      <c r="B1371" t="s">
        <v>3144</v>
      </c>
      <c r="C1371" s="27">
        <v>41498.863636363603</v>
      </c>
      <c r="D1371">
        <v>2024</v>
      </c>
      <c r="E1371">
        <v>0.12613636363636299</v>
      </c>
      <c r="F1371">
        <v>9</v>
      </c>
      <c r="G1371">
        <v>254381.71796635899</v>
      </c>
      <c r="H1371" s="73">
        <f t="shared" si="63"/>
        <v>1.7163573840168445</v>
      </c>
      <c r="I1371" t="str">
        <f t="shared" si="64"/>
        <v/>
      </c>
      <c r="J1371" t="str">
        <f t="shared" si="65"/>
        <v/>
      </c>
    </row>
    <row r="1372" spans="1:10" x14ac:dyDescent="0.25">
      <c r="A1372" t="s">
        <v>796</v>
      </c>
      <c r="B1372" t="s">
        <v>3212</v>
      </c>
      <c r="C1372" s="27">
        <v>50845.4545454545</v>
      </c>
      <c r="D1372">
        <v>2024</v>
      </c>
      <c r="E1372">
        <v>0.15454545454545399</v>
      </c>
      <c r="F1372">
        <v>33</v>
      </c>
      <c r="G1372">
        <v>310490.53206788999</v>
      </c>
      <c r="H1372" s="73">
        <f t="shared" si="63"/>
        <v>1.7098352203988991</v>
      </c>
      <c r="I1372" t="str">
        <f t="shared" si="64"/>
        <v/>
      </c>
      <c r="J1372" t="str">
        <f t="shared" si="65"/>
        <v/>
      </c>
    </row>
    <row r="1373" spans="1:10" x14ac:dyDescent="0.25">
      <c r="A1373" t="s">
        <v>796</v>
      </c>
      <c r="B1373" t="s">
        <v>2628</v>
      </c>
      <c r="C1373" s="27">
        <v>97079.924242424197</v>
      </c>
      <c r="D1373">
        <v>2024</v>
      </c>
      <c r="E1373">
        <v>0.29507575757575699</v>
      </c>
      <c r="F1373">
        <v>116</v>
      </c>
      <c r="G1373">
        <v>590360.67809223698</v>
      </c>
      <c r="H1373" s="73">
        <f t="shared" si="63"/>
        <v>1.70273093181494</v>
      </c>
      <c r="I1373" t="str">
        <f t="shared" si="64"/>
        <v/>
      </c>
      <c r="J1373" t="str">
        <f t="shared" si="65"/>
        <v/>
      </c>
    </row>
    <row r="1374" spans="1:10" x14ac:dyDescent="0.25">
      <c r="A1374" t="s">
        <v>796</v>
      </c>
      <c r="B1374" t="s">
        <v>2000</v>
      </c>
      <c r="C1374" s="27">
        <v>102438.636363636</v>
      </c>
      <c r="D1374">
        <v>2024</v>
      </c>
      <c r="E1374">
        <v>0.31136363636363601</v>
      </c>
      <c r="F1374">
        <v>10</v>
      </c>
      <c r="G1374">
        <v>620066.28150367597</v>
      </c>
      <c r="H1374" s="73">
        <f t="shared" si="63"/>
        <v>1.6948542560125359</v>
      </c>
      <c r="I1374" t="str">
        <f t="shared" si="64"/>
        <v/>
      </c>
      <c r="J1374" t="str">
        <f t="shared" si="65"/>
        <v/>
      </c>
    </row>
    <row r="1375" spans="1:10" x14ac:dyDescent="0.25">
      <c r="A1375" t="s">
        <v>796</v>
      </c>
      <c r="B1375" t="s">
        <v>1999</v>
      </c>
      <c r="C1375" s="27">
        <v>67669.318181818104</v>
      </c>
      <c r="D1375">
        <v>2024</v>
      </c>
      <c r="E1375">
        <v>0.20568181818181799</v>
      </c>
      <c r="F1375">
        <v>49</v>
      </c>
      <c r="G1375">
        <v>409382.698051057</v>
      </c>
      <c r="H1375" s="73">
        <f t="shared" si="63"/>
        <v>1.6939309946393817</v>
      </c>
      <c r="I1375" t="str">
        <f t="shared" si="64"/>
        <v/>
      </c>
      <c r="J1375" t="str">
        <f t="shared" si="65"/>
        <v/>
      </c>
    </row>
    <row r="1376" spans="1:10" x14ac:dyDescent="0.25">
      <c r="A1376" t="s">
        <v>796</v>
      </c>
      <c r="B1376" t="s">
        <v>2402</v>
      </c>
      <c r="C1376" s="27">
        <v>41810.416666666599</v>
      </c>
      <c r="D1376">
        <v>2024</v>
      </c>
      <c r="E1376">
        <v>0.12708333333333299</v>
      </c>
      <c r="F1376">
        <v>71</v>
      </c>
      <c r="G1376">
        <v>252071.29823619701</v>
      </c>
      <c r="H1376" s="73">
        <f t="shared" si="63"/>
        <v>1.6880951957220038</v>
      </c>
      <c r="I1376" t="str">
        <f t="shared" si="64"/>
        <v/>
      </c>
      <c r="J1376" t="str">
        <f t="shared" si="65"/>
        <v/>
      </c>
    </row>
    <row r="1377" spans="1:10" x14ac:dyDescent="0.25">
      <c r="A1377" t="s">
        <v>796</v>
      </c>
      <c r="B1377" t="s">
        <v>2004</v>
      </c>
      <c r="C1377" s="27">
        <v>26357.386363636298</v>
      </c>
      <c r="D1377">
        <v>2024</v>
      </c>
      <c r="E1377">
        <v>8.0113636363636304E-2</v>
      </c>
      <c r="F1377">
        <v>3</v>
      </c>
      <c r="G1377">
        <v>157424.12756912599</v>
      </c>
      <c r="H1377" s="73">
        <f t="shared" si="63"/>
        <v>1.6723492652582597</v>
      </c>
      <c r="I1377" t="str">
        <f t="shared" si="64"/>
        <v/>
      </c>
      <c r="J1377" t="str">
        <f t="shared" si="65"/>
        <v/>
      </c>
    </row>
    <row r="1378" spans="1:10" x14ac:dyDescent="0.25">
      <c r="A1378" t="s">
        <v>796</v>
      </c>
      <c r="B1378" t="s">
        <v>2266</v>
      </c>
      <c r="C1378" s="27">
        <v>25734.2803030303</v>
      </c>
      <c r="D1378">
        <v>2024</v>
      </c>
      <c r="E1378">
        <v>7.8219696969696897E-2</v>
      </c>
      <c r="F1378">
        <v>10</v>
      </c>
      <c r="G1378">
        <v>153163.98175338999</v>
      </c>
      <c r="H1378" s="73">
        <f t="shared" si="63"/>
        <v>1.6664897710739259</v>
      </c>
      <c r="I1378" t="str">
        <f t="shared" si="64"/>
        <v/>
      </c>
      <c r="J1378" t="str">
        <f t="shared" si="65"/>
        <v/>
      </c>
    </row>
    <row r="1379" spans="1:10" x14ac:dyDescent="0.25">
      <c r="A1379" t="s">
        <v>796</v>
      </c>
      <c r="B1379" t="s">
        <v>2185</v>
      </c>
      <c r="C1379" s="27">
        <v>109403.26267852999</v>
      </c>
      <c r="D1379">
        <v>2024</v>
      </c>
      <c r="E1379">
        <v>0.38503787878787799</v>
      </c>
      <c r="F1379">
        <v>45</v>
      </c>
      <c r="G1379">
        <v>572249.93235561601</v>
      </c>
      <c r="H1379" s="73">
        <f t="shared" si="63"/>
        <v>1.6642970179263143</v>
      </c>
      <c r="I1379" t="str">
        <f t="shared" si="64"/>
        <v/>
      </c>
      <c r="J1379" t="str">
        <f t="shared" si="65"/>
        <v/>
      </c>
    </row>
    <row r="1380" spans="1:10" x14ac:dyDescent="0.25">
      <c r="A1380" t="s">
        <v>796</v>
      </c>
      <c r="B1380" t="s">
        <v>2053</v>
      </c>
      <c r="C1380" s="27">
        <v>33336.174242424197</v>
      </c>
      <c r="D1380">
        <v>2024</v>
      </c>
      <c r="E1380">
        <v>0.101325757575757</v>
      </c>
      <c r="F1380">
        <v>93</v>
      </c>
      <c r="G1380">
        <v>197576.26241866301</v>
      </c>
      <c r="H1380" s="73">
        <f t="shared" si="63"/>
        <v>1.6594991697284409</v>
      </c>
      <c r="I1380" t="str">
        <f t="shared" si="64"/>
        <v/>
      </c>
      <c r="J1380" t="str">
        <f t="shared" si="65"/>
        <v/>
      </c>
    </row>
    <row r="1381" spans="1:10" x14ac:dyDescent="0.25">
      <c r="A1381" t="s">
        <v>796</v>
      </c>
      <c r="B1381" t="s">
        <v>2484</v>
      </c>
      <c r="C1381" s="27">
        <v>108046.59090908999</v>
      </c>
      <c r="D1381">
        <v>2024</v>
      </c>
      <c r="E1381">
        <v>0.32840909090908998</v>
      </c>
      <c r="F1381">
        <v>232</v>
      </c>
      <c r="G1381">
        <v>639890.44520229904</v>
      </c>
      <c r="H1381" s="73">
        <f t="shared" si="63"/>
        <v>1.6582598594655842</v>
      </c>
      <c r="I1381" t="str">
        <f t="shared" si="64"/>
        <v/>
      </c>
      <c r="J1381" t="str">
        <f t="shared" si="65"/>
        <v/>
      </c>
    </row>
    <row r="1382" spans="1:10" x14ac:dyDescent="0.25">
      <c r="A1382" t="s">
        <v>796</v>
      </c>
      <c r="B1382" t="s">
        <v>1956</v>
      </c>
      <c r="C1382" s="27">
        <v>22992.6136363636</v>
      </c>
      <c r="D1382">
        <v>2024</v>
      </c>
      <c r="E1382">
        <v>6.9886363636363594E-2</v>
      </c>
      <c r="F1382">
        <v>9</v>
      </c>
      <c r="G1382">
        <v>136010.149123007</v>
      </c>
      <c r="H1382" s="73">
        <f t="shared" si="63"/>
        <v>1.6563076454349939</v>
      </c>
      <c r="I1382" t="str">
        <f t="shared" si="64"/>
        <v/>
      </c>
      <c r="J1382" t="str">
        <f t="shared" si="65"/>
        <v/>
      </c>
    </row>
    <row r="1383" spans="1:10" x14ac:dyDescent="0.25">
      <c r="A1383" t="s">
        <v>796</v>
      </c>
      <c r="B1383" t="s">
        <v>2579</v>
      </c>
      <c r="C1383" s="27">
        <v>13160</v>
      </c>
      <c r="D1383">
        <v>2024</v>
      </c>
      <c r="E1383">
        <v>8.5227272727272704E-3</v>
      </c>
      <c r="F1383">
        <v>113</v>
      </c>
      <c r="G1383">
        <v>77533.726312998304</v>
      </c>
      <c r="H1383" s="73">
        <f t="shared" si="63"/>
        <v>1.6496537513403895</v>
      </c>
      <c r="I1383" t="str">
        <f t="shared" si="64"/>
        <v/>
      </c>
      <c r="J1383" t="str">
        <f t="shared" si="65"/>
        <v/>
      </c>
    </row>
    <row r="1384" spans="1:10" x14ac:dyDescent="0.25">
      <c r="A1384" t="s">
        <v>796</v>
      </c>
      <c r="B1384" t="s">
        <v>2147</v>
      </c>
      <c r="C1384" s="27">
        <v>22307.196969696899</v>
      </c>
      <c r="D1384">
        <v>2024</v>
      </c>
      <c r="E1384">
        <v>6.7803030303030296E-2</v>
      </c>
      <c r="F1384">
        <v>17</v>
      </c>
      <c r="G1384">
        <v>131273.64663714499</v>
      </c>
      <c r="H1384" s="73">
        <f t="shared" si="63"/>
        <v>1.6477471870774432</v>
      </c>
      <c r="I1384" t="str">
        <f t="shared" si="64"/>
        <v/>
      </c>
      <c r="J1384" t="str">
        <f t="shared" si="65"/>
        <v/>
      </c>
    </row>
    <row r="1385" spans="1:10" x14ac:dyDescent="0.25">
      <c r="A1385" t="s">
        <v>796</v>
      </c>
      <c r="B1385" t="s">
        <v>2055</v>
      </c>
      <c r="C1385" s="27">
        <v>83122.348484848495</v>
      </c>
      <c r="D1385">
        <v>2024</v>
      </c>
      <c r="E1385">
        <v>0.25265151515151502</v>
      </c>
      <c r="F1385">
        <v>52</v>
      </c>
      <c r="G1385">
        <v>487717.54586992098</v>
      </c>
      <c r="H1385" s="73">
        <f t="shared" si="63"/>
        <v>1.642890454045226</v>
      </c>
      <c r="I1385" t="str">
        <f t="shared" si="64"/>
        <v/>
      </c>
      <c r="J1385" t="str">
        <f t="shared" si="65"/>
        <v/>
      </c>
    </row>
    <row r="1386" spans="1:10" x14ac:dyDescent="0.25">
      <c r="A1386" t="s">
        <v>796</v>
      </c>
      <c r="B1386" t="s">
        <v>2422</v>
      </c>
      <c r="C1386" s="27">
        <v>18443.939393939301</v>
      </c>
      <c r="D1386">
        <v>2024</v>
      </c>
      <c r="E1386">
        <v>5.6060606060605998E-2</v>
      </c>
      <c r="F1386">
        <v>3</v>
      </c>
      <c r="G1386">
        <v>108090.203129192</v>
      </c>
      <c r="H1386" s="73">
        <f t="shared" si="63"/>
        <v>1.6409323534276448</v>
      </c>
      <c r="I1386" t="str">
        <f t="shared" si="64"/>
        <v/>
      </c>
      <c r="J1386" t="str">
        <f t="shared" si="65"/>
        <v/>
      </c>
    </row>
    <row r="1387" spans="1:10" x14ac:dyDescent="0.25">
      <c r="A1387" t="s">
        <v>796</v>
      </c>
      <c r="B1387" t="s">
        <v>2751</v>
      </c>
      <c r="C1387" s="27">
        <v>13160</v>
      </c>
      <c r="D1387">
        <v>2024</v>
      </c>
      <c r="E1387">
        <v>1.7045454545454499E-2</v>
      </c>
      <c r="F1387">
        <v>71</v>
      </c>
      <c r="G1387">
        <v>76895.414665916804</v>
      </c>
      <c r="H1387" s="73">
        <f t="shared" si="63"/>
        <v>1.6360726524663149</v>
      </c>
      <c r="I1387" t="str">
        <f t="shared" si="64"/>
        <v/>
      </c>
      <c r="J1387" t="str">
        <f t="shared" si="65"/>
        <v/>
      </c>
    </row>
    <row r="1388" spans="1:10" x14ac:dyDescent="0.25">
      <c r="A1388" t="s">
        <v>796</v>
      </c>
      <c r="B1388" t="s">
        <v>2201</v>
      </c>
      <c r="C1388" s="27">
        <v>125332.11941873901</v>
      </c>
      <c r="D1388">
        <v>2024</v>
      </c>
      <c r="E1388">
        <v>0.44109848484848402</v>
      </c>
      <c r="F1388">
        <v>12</v>
      </c>
      <c r="G1388">
        <v>642925.06408653804</v>
      </c>
      <c r="H1388" s="73">
        <f t="shared" si="63"/>
        <v>1.6321998437236565</v>
      </c>
      <c r="I1388" t="str">
        <f t="shared" si="64"/>
        <v/>
      </c>
      <c r="J1388" t="str">
        <f t="shared" si="65"/>
        <v/>
      </c>
    </row>
    <row r="1389" spans="1:10" x14ac:dyDescent="0.25">
      <c r="A1389" t="s">
        <v>796</v>
      </c>
      <c r="B1389" t="s">
        <v>3099</v>
      </c>
      <c r="C1389" s="27">
        <v>68343.4056083295</v>
      </c>
      <c r="D1389">
        <v>2024</v>
      </c>
      <c r="E1389">
        <v>0.24053030303030301</v>
      </c>
      <c r="F1389">
        <v>85</v>
      </c>
      <c r="G1389">
        <v>349722.89789298101</v>
      </c>
      <c r="H1389" s="73">
        <f t="shared" si="63"/>
        <v>1.6281814822856167</v>
      </c>
      <c r="I1389" t="str">
        <f t="shared" si="64"/>
        <v/>
      </c>
      <c r="J1389" t="str">
        <f t="shared" si="65"/>
        <v/>
      </c>
    </row>
    <row r="1390" spans="1:10" x14ac:dyDescent="0.25">
      <c r="A1390" t="s">
        <v>796</v>
      </c>
      <c r="B1390" t="s">
        <v>1993</v>
      </c>
      <c r="C1390" s="27">
        <v>30469.886363636298</v>
      </c>
      <c r="D1390">
        <v>2024</v>
      </c>
      <c r="E1390">
        <v>9.2613636363636301E-2</v>
      </c>
      <c r="F1390">
        <v>6</v>
      </c>
      <c r="G1390">
        <v>176894.327255109</v>
      </c>
      <c r="H1390" s="73">
        <f t="shared" si="63"/>
        <v>1.6255528832736836</v>
      </c>
      <c r="I1390" t="str">
        <f t="shared" si="64"/>
        <v/>
      </c>
      <c r="J1390" t="str">
        <f t="shared" si="65"/>
        <v/>
      </c>
    </row>
    <row r="1391" spans="1:10" x14ac:dyDescent="0.25">
      <c r="A1391" t="s">
        <v>796</v>
      </c>
      <c r="B1391" t="s">
        <v>2079</v>
      </c>
      <c r="C1391" s="27">
        <v>29223.6742424242</v>
      </c>
      <c r="D1391">
        <v>2024</v>
      </c>
      <c r="E1391">
        <v>8.8825757575757502E-2</v>
      </c>
      <c r="F1391">
        <v>55</v>
      </c>
      <c r="G1391">
        <v>169135.25370735599</v>
      </c>
      <c r="H1391" s="73">
        <f t="shared" si="63"/>
        <v>1.6205310340241168</v>
      </c>
      <c r="I1391" t="str">
        <f t="shared" si="64"/>
        <v/>
      </c>
      <c r="J1391" t="str">
        <f t="shared" si="65"/>
        <v/>
      </c>
    </row>
    <row r="1392" spans="1:10" x14ac:dyDescent="0.25">
      <c r="A1392" t="s">
        <v>796</v>
      </c>
      <c r="B1392" t="s">
        <v>2822</v>
      </c>
      <c r="C1392" s="27">
        <v>68167.803030302995</v>
      </c>
      <c r="D1392">
        <v>2024</v>
      </c>
      <c r="E1392">
        <v>0.20719696969696899</v>
      </c>
      <c r="F1392">
        <v>26</v>
      </c>
      <c r="G1392">
        <v>392223.221965287</v>
      </c>
      <c r="H1392" s="73">
        <f t="shared" si="63"/>
        <v>1.6110611941162385</v>
      </c>
      <c r="I1392" t="str">
        <f t="shared" si="64"/>
        <v/>
      </c>
      <c r="J1392" t="str">
        <f t="shared" si="65"/>
        <v/>
      </c>
    </row>
    <row r="1393" spans="1:10" x14ac:dyDescent="0.25">
      <c r="A1393" t="s">
        <v>796</v>
      </c>
      <c r="B1393" t="s">
        <v>2621</v>
      </c>
      <c r="C1393" s="27">
        <v>110102.84084617499</v>
      </c>
      <c r="D1393">
        <v>2024</v>
      </c>
      <c r="E1393">
        <v>0.38750000000000001</v>
      </c>
      <c r="F1393">
        <v>38</v>
      </c>
      <c r="G1393">
        <v>554527.83157323999</v>
      </c>
      <c r="H1393" s="73">
        <f t="shared" si="63"/>
        <v>1.6025079119264241</v>
      </c>
      <c r="I1393" t="str">
        <f t="shared" si="64"/>
        <v/>
      </c>
      <c r="J1393" t="str">
        <f t="shared" si="65"/>
        <v/>
      </c>
    </row>
    <row r="1394" spans="1:10" x14ac:dyDescent="0.25">
      <c r="A1394" t="s">
        <v>796</v>
      </c>
      <c r="B1394" t="s">
        <v>2731</v>
      </c>
      <c r="C1394" s="27">
        <v>116209.28030303</v>
      </c>
      <c r="D1394">
        <v>2024</v>
      </c>
      <c r="E1394">
        <v>0.35321969696969602</v>
      </c>
      <c r="F1394">
        <v>47</v>
      </c>
      <c r="G1394">
        <v>662853.47753765795</v>
      </c>
      <c r="H1394" s="73">
        <f t="shared" si="63"/>
        <v>1.5971097422389331</v>
      </c>
      <c r="I1394" t="str">
        <f t="shared" si="64"/>
        <v/>
      </c>
      <c r="J1394" t="str">
        <f t="shared" si="65"/>
        <v/>
      </c>
    </row>
    <row r="1395" spans="1:10" x14ac:dyDescent="0.25">
      <c r="A1395" t="s">
        <v>796</v>
      </c>
      <c r="B1395" t="s">
        <v>1994</v>
      </c>
      <c r="C1395" s="27">
        <v>59506.628787878799</v>
      </c>
      <c r="D1395">
        <v>2024</v>
      </c>
      <c r="E1395">
        <v>0.18087121212121199</v>
      </c>
      <c r="F1395">
        <v>9</v>
      </c>
      <c r="G1395">
        <v>338327.70775412698</v>
      </c>
      <c r="H1395" s="73">
        <f t="shared" si="63"/>
        <v>1.5919530328098868</v>
      </c>
      <c r="I1395" t="str">
        <f t="shared" si="64"/>
        <v/>
      </c>
      <c r="J1395" t="str">
        <f t="shared" si="65"/>
        <v/>
      </c>
    </row>
    <row r="1396" spans="1:10" x14ac:dyDescent="0.25">
      <c r="A1396" t="s">
        <v>796</v>
      </c>
      <c r="B1396" t="s">
        <v>2527</v>
      </c>
      <c r="C1396" s="27">
        <v>13160</v>
      </c>
      <c r="D1396">
        <v>2024</v>
      </c>
      <c r="E1396">
        <v>1.2500000000000001E-2</v>
      </c>
      <c r="F1396">
        <v>27</v>
      </c>
      <c r="G1396">
        <v>74792.967180419597</v>
      </c>
      <c r="H1396" s="73">
        <f t="shared" si="63"/>
        <v>1.5913397272429701</v>
      </c>
      <c r="I1396" t="str">
        <f t="shared" si="64"/>
        <v/>
      </c>
      <c r="J1396" t="str">
        <f t="shared" si="65"/>
        <v/>
      </c>
    </row>
    <row r="1397" spans="1:10" x14ac:dyDescent="0.25">
      <c r="A1397" t="s">
        <v>796</v>
      </c>
      <c r="B1397" t="s">
        <v>2048</v>
      </c>
      <c r="C1397" s="27">
        <v>67482.386363636295</v>
      </c>
      <c r="D1397">
        <v>2024</v>
      </c>
      <c r="E1397">
        <v>0.205113636363636</v>
      </c>
      <c r="F1397">
        <v>31</v>
      </c>
      <c r="G1397">
        <v>383447.03555797902</v>
      </c>
      <c r="H1397" s="73">
        <f t="shared" si="63"/>
        <v>1.5910102730760753</v>
      </c>
      <c r="I1397" t="str">
        <f t="shared" si="64"/>
        <v/>
      </c>
      <c r="J1397" t="str">
        <f t="shared" si="65"/>
        <v/>
      </c>
    </row>
    <row r="1398" spans="1:10" x14ac:dyDescent="0.25">
      <c r="A1398" t="s">
        <v>796</v>
      </c>
      <c r="B1398" t="s">
        <v>1227</v>
      </c>
      <c r="C1398" s="27">
        <v>73788.786114859802</v>
      </c>
      <c r="D1398">
        <v>2024</v>
      </c>
      <c r="E1398">
        <v>1.38352272727272</v>
      </c>
      <c r="F1398">
        <v>266</v>
      </c>
      <c r="G1398">
        <v>367534.82333623501</v>
      </c>
      <c r="H1398" s="73">
        <f t="shared" si="63"/>
        <v>1.5848329322750878</v>
      </c>
      <c r="I1398" t="str">
        <f t="shared" si="64"/>
        <v/>
      </c>
      <c r="J1398" t="str">
        <f t="shared" si="65"/>
        <v/>
      </c>
    </row>
    <row r="1399" spans="1:10" x14ac:dyDescent="0.25">
      <c r="A1399" t="s">
        <v>796</v>
      </c>
      <c r="B1399" t="s">
        <v>2265</v>
      </c>
      <c r="C1399" s="27">
        <v>13160</v>
      </c>
      <c r="D1399">
        <v>2024</v>
      </c>
      <c r="E1399">
        <v>3.8257575757575699E-2</v>
      </c>
      <c r="F1399">
        <v>4</v>
      </c>
      <c r="G1399">
        <v>74222.3888270795</v>
      </c>
      <c r="H1399" s="73">
        <f t="shared" si="63"/>
        <v>1.5791997622782872</v>
      </c>
      <c r="I1399" t="str">
        <f t="shared" si="64"/>
        <v/>
      </c>
      <c r="J1399" t="str">
        <f t="shared" si="65"/>
        <v/>
      </c>
    </row>
    <row r="1400" spans="1:10" x14ac:dyDescent="0.25">
      <c r="A1400" t="s">
        <v>796</v>
      </c>
      <c r="B1400" t="s">
        <v>3211</v>
      </c>
      <c r="C1400" s="27">
        <v>63182.9545454545</v>
      </c>
      <c r="D1400">
        <v>2024</v>
      </c>
      <c r="E1400">
        <v>0.19204545454545399</v>
      </c>
      <c r="F1400">
        <v>6</v>
      </c>
      <c r="G1400">
        <v>354454.86155051499</v>
      </c>
      <c r="H1400" s="73">
        <f t="shared" si="63"/>
        <v>1.5707932930351454</v>
      </c>
      <c r="I1400" t="str">
        <f t="shared" si="64"/>
        <v/>
      </c>
      <c r="J1400" t="str">
        <f t="shared" si="65"/>
        <v/>
      </c>
    </row>
    <row r="1401" spans="1:10" x14ac:dyDescent="0.25">
      <c r="A1401" t="s">
        <v>796</v>
      </c>
      <c r="B1401" t="s">
        <v>2067</v>
      </c>
      <c r="C1401" s="27">
        <v>19690.151515151501</v>
      </c>
      <c r="D1401">
        <v>2024</v>
      </c>
      <c r="E1401">
        <v>5.9848484848484797E-2</v>
      </c>
      <c r="F1401">
        <v>7</v>
      </c>
      <c r="G1401">
        <v>109978.63281985</v>
      </c>
      <c r="H1401" s="73">
        <f t="shared" si="63"/>
        <v>1.5639299253671124</v>
      </c>
      <c r="I1401" t="str">
        <f t="shared" si="64"/>
        <v/>
      </c>
      <c r="J1401" t="str">
        <f t="shared" si="65"/>
        <v/>
      </c>
    </row>
    <row r="1402" spans="1:10" x14ac:dyDescent="0.25">
      <c r="A1402" t="s">
        <v>796</v>
      </c>
      <c r="B1402" t="s">
        <v>2508</v>
      </c>
      <c r="C1402" s="27">
        <v>63494.507575757503</v>
      </c>
      <c r="D1402">
        <v>2024</v>
      </c>
      <c r="E1402">
        <v>0.19299242424242399</v>
      </c>
      <c r="F1402">
        <v>9</v>
      </c>
      <c r="G1402">
        <v>354237.656052201</v>
      </c>
      <c r="H1402" s="73">
        <f t="shared" si="63"/>
        <v>1.5621279301406295</v>
      </c>
      <c r="I1402" t="str">
        <f t="shared" si="64"/>
        <v/>
      </c>
      <c r="J1402" t="str">
        <f t="shared" si="65"/>
        <v/>
      </c>
    </row>
    <row r="1403" spans="1:10" x14ac:dyDescent="0.25">
      <c r="A1403" t="s">
        <v>796</v>
      </c>
      <c r="B1403" t="s">
        <v>2768</v>
      </c>
      <c r="C1403" s="27">
        <v>169836.053621959</v>
      </c>
      <c r="D1403">
        <v>2024</v>
      </c>
      <c r="E1403">
        <v>0.597727272727272</v>
      </c>
      <c r="F1403">
        <v>225</v>
      </c>
      <c r="G1403">
        <v>833521.16631446395</v>
      </c>
      <c r="H1403" s="73">
        <f t="shared" si="63"/>
        <v>1.561572318618254</v>
      </c>
      <c r="I1403" t="str">
        <f t="shared" si="64"/>
        <v/>
      </c>
      <c r="J1403" t="str">
        <f t="shared" si="65"/>
        <v/>
      </c>
    </row>
    <row r="1404" spans="1:10" x14ac:dyDescent="0.25">
      <c r="A1404" t="s">
        <v>796</v>
      </c>
      <c r="B1404" t="s">
        <v>2440</v>
      </c>
      <c r="C1404" s="27">
        <v>70597.916666666599</v>
      </c>
      <c r="D1404">
        <v>2024</v>
      </c>
      <c r="E1404">
        <v>0.21458333333333299</v>
      </c>
      <c r="F1404">
        <v>27</v>
      </c>
      <c r="G1404">
        <v>393699.25763951201</v>
      </c>
      <c r="H1404" s="73">
        <f t="shared" si="63"/>
        <v>1.5614595634535555</v>
      </c>
      <c r="I1404" t="str">
        <f t="shared" si="64"/>
        <v/>
      </c>
      <c r="J1404" t="str">
        <f t="shared" si="65"/>
        <v/>
      </c>
    </row>
    <row r="1405" spans="1:10" x14ac:dyDescent="0.25">
      <c r="A1405" t="s">
        <v>796</v>
      </c>
      <c r="B1405" t="s">
        <v>2199</v>
      </c>
      <c r="C1405" s="27">
        <v>104868.75</v>
      </c>
      <c r="D1405">
        <v>2024</v>
      </c>
      <c r="E1405">
        <v>0.31874999999999998</v>
      </c>
      <c r="F1405">
        <v>8</v>
      </c>
      <c r="G1405">
        <v>582326.923636736</v>
      </c>
      <c r="H1405" s="73">
        <f t="shared" si="63"/>
        <v>1.5548153155090156</v>
      </c>
      <c r="I1405" t="str">
        <f t="shared" si="64"/>
        <v/>
      </c>
      <c r="J1405" t="str">
        <f t="shared" si="65"/>
        <v/>
      </c>
    </row>
    <row r="1406" spans="1:10" x14ac:dyDescent="0.25">
      <c r="A1406" t="s">
        <v>796</v>
      </c>
      <c r="B1406" t="s">
        <v>2968</v>
      </c>
      <c r="C1406" s="27">
        <v>34333.1439393939</v>
      </c>
      <c r="D1406">
        <v>2024</v>
      </c>
      <c r="E1406">
        <v>0.10435606060605999</v>
      </c>
      <c r="F1406">
        <v>15</v>
      </c>
      <c r="G1406">
        <v>190232.46716968299</v>
      </c>
      <c r="H1406" s="73">
        <f t="shared" si="63"/>
        <v>1.5514189700056795</v>
      </c>
      <c r="I1406" t="str">
        <f t="shared" si="64"/>
        <v/>
      </c>
      <c r="J1406" t="str">
        <f t="shared" si="65"/>
        <v/>
      </c>
    </row>
    <row r="1407" spans="1:10" x14ac:dyDescent="0.25">
      <c r="A1407" t="s">
        <v>796</v>
      </c>
      <c r="B1407" t="s">
        <v>2950</v>
      </c>
      <c r="C1407" s="27">
        <v>58198.106060605998</v>
      </c>
      <c r="D1407">
        <v>2024</v>
      </c>
      <c r="E1407">
        <v>0.17689393939393899</v>
      </c>
      <c r="F1407">
        <v>16</v>
      </c>
      <c r="G1407">
        <v>322452.396342767</v>
      </c>
      <c r="H1407" s="73">
        <f t="shared" si="63"/>
        <v>1.551367855200525</v>
      </c>
      <c r="I1407" t="str">
        <f t="shared" si="64"/>
        <v/>
      </c>
      <c r="J1407" t="str">
        <f t="shared" si="65"/>
        <v/>
      </c>
    </row>
    <row r="1408" spans="1:10" x14ac:dyDescent="0.25">
      <c r="A1408" t="s">
        <v>796</v>
      </c>
      <c r="B1408" t="s">
        <v>2914</v>
      </c>
      <c r="C1408" s="27">
        <v>264494.36107475503</v>
      </c>
      <c r="D1408">
        <v>2024</v>
      </c>
      <c r="E1408">
        <v>0.93087121212121204</v>
      </c>
      <c r="F1408">
        <v>47</v>
      </c>
      <c r="G1408">
        <v>1283843.3442311999</v>
      </c>
      <c r="H1408" s="73">
        <f t="shared" si="63"/>
        <v>1.5444397666354333</v>
      </c>
      <c r="I1408" t="str">
        <f t="shared" si="64"/>
        <v/>
      </c>
      <c r="J1408" t="str">
        <f t="shared" si="65"/>
        <v/>
      </c>
    </row>
    <row r="1409" spans="1:10" x14ac:dyDescent="0.25">
      <c r="A1409" t="s">
        <v>796</v>
      </c>
      <c r="B1409" t="s">
        <v>2548</v>
      </c>
      <c r="C1409" s="27">
        <v>252332.463698785</v>
      </c>
      <c r="D1409">
        <v>2024</v>
      </c>
      <c r="E1409">
        <v>0.88806818181818103</v>
      </c>
      <c r="F1409">
        <v>10</v>
      </c>
      <c r="G1409">
        <v>1219767.7572284001</v>
      </c>
      <c r="H1409" s="73">
        <f t="shared" si="63"/>
        <v>1.5380816120275671</v>
      </c>
      <c r="I1409" t="str">
        <f t="shared" si="64"/>
        <v/>
      </c>
      <c r="J1409" t="str">
        <f t="shared" si="65"/>
        <v/>
      </c>
    </row>
    <row r="1410" spans="1:10" x14ac:dyDescent="0.25">
      <c r="A1410" t="s">
        <v>796</v>
      </c>
      <c r="B1410" t="s">
        <v>2003</v>
      </c>
      <c r="C1410" s="27">
        <v>80380.681818181794</v>
      </c>
      <c r="D1410">
        <v>2024</v>
      </c>
      <c r="E1410">
        <v>0.24431818181818099</v>
      </c>
      <c r="F1410">
        <v>7</v>
      </c>
      <c r="G1410">
        <v>441377.45406695397</v>
      </c>
      <c r="H1410" s="73">
        <f t="shared" ref="H1410:H1473" si="66">G1410/SUMIFS(C:C,B:B,B1410)</f>
        <v>1.5375048375217044</v>
      </c>
      <c r="I1410" t="str">
        <f t="shared" ref="I1410:I1473" si="67">IF(A1410="Construction",SUMIFS(D:D,A:A,"Engineering",B:B,B1410),"")</f>
        <v/>
      </c>
      <c r="J1410" t="str">
        <f t="shared" si="65"/>
        <v/>
      </c>
    </row>
    <row r="1411" spans="1:10" x14ac:dyDescent="0.25">
      <c r="A1411" t="s">
        <v>796</v>
      </c>
      <c r="B1411" t="s">
        <v>2321</v>
      </c>
      <c r="C1411" s="27">
        <v>601942.886363636</v>
      </c>
      <c r="D1411">
        <v>2024</v>
      </c>
      <c r="E1411">
        <v>2.4073863636363599</v>
      </c>
      <c r="F1411">
        <v>16</v>
      </c>
      <c r="G1411">
        <v>3282657.9365091599</v>
      </c>
      <c r="H1411" s="73">
        <f t="shared" si="66"/>
        <v>1.5269625126316528</v>
      </c>
      <c r="I1411" t="str">
        <f t="shared" si="67"/>
        <v/>
      </c>
      <c r="J1411" t="str">
        <f t="shared" ref="J1411:J1474" si="68">IF(AND(I1411&lt;&gt;"",I1411&lt;&gt;3000,I1411&lt;&gt;0),D1411-I1411,"")</f>
        <v/>
      </c>
    </row>
    <row r="1412" spans="1:10" x14ac:dyDescent="0.25">
      <c r="A1412" t="s">
        <v>796</v>
      </c>
      <c r="B1412" t="s">
        <v>2010</v>
      </c>
      <c r="C1412" s="27">
        <v>13160</v>
      </c>
      <c r="D1412">
        <v>2024</v>
      </c>
      <c r="E1412">
        <v>3.9772727272727203E-2</v>
      </c>
      <c r="F1412">
        <v>5</v>
      </c>
      <c r="G1412">
        <v>71516.929996170802</v>
      </c>
      <c r="H1412" s="73">
        <f t="shared" si="66"/>
        <v>1.521636808429166</v>
      </c>
      <c r="I1412" t="str">
        <f t="shared" si="67"/>
        <v/>
      </c>
      <c r="J1412" t="str">
        <f t="shared" si="68"/>
        <v/>
      </c>
    </row>
    <row r="1413" spans="1:10" x14ac:dyDescent="0.25">
      <c r="A1413" t="s">
        <v>796</v>
      </c>
      <c r="B1413" t="s">
        <v>2152</v>
      </c>
      <c r="C1413" s="27">
        <v>19690.151515151501</v>
      </c>
      <c r="D1413">
        <v>2024</v>
      </c>
      <c r="E1413">
        <v>5.9848484848484797E-2</v>
      </c>
      <c r="F1413">
        <v>37</v>
      </c>
      <c r="G1413">
        <v>106618.883977751</v>
      </c>
      <c r="H1413" s="73">
        <f t="shared" si="66"/>
        <v>1.5161532652909402</v>
      </c>
      <c r="I1413" t="str">
        <f t="shared" si="67"/>
        <v/>
      </c>
      <c r="J1413" t="str">
        <f t="shared" si="68"/>
        <v/>
      </c>
    </row>
    <row r="1414" spans="1:10" x14ac:dyDescent="0.25">
      <c r="A1414" t="s">
        <v>796</v>
      </c>
      <c r="B1414" t="s">
        <v>2224</v>
      </c>
      <c r="C1414" s="27">
        <v>25983.522727272699</v>
      </c>
      <c r="D1414">
        <v>2024</v>
      </c>
      <c r="E1414">
        <v>7.8977272727272702E-2</v>
      </c>
      <c r="F1414">
        <v>3</v>
      </c>
      <c r="G1414">
        <v>140489.03193785399</v>
      </c>
      <c r="H1414" s="73">
        <f t="shared" si="66"/>
        <v>1.5139182379343219</v>
      </c>
      <c r="I1414" t="str">
        <f t="shared" si="67"/>
        <v/>
      </c>
      <c r="J1414" t="str">
        <f t="shared" si="68"/>
        <v/>
      </c>
    </row>
    <row r="1415" spans="1:10" x14ac:dyDescent="0.25">
      <c r="A1415" t="s">
        <v>796</v>
      </c>
      <c r="B1415" t="s">
        <v>2748</v>
      </c>
      <c r="C1415" s="27">
        <v>99260.795454545398</v>
      </c>
      <c r="D1415">
        <v>2024</v>
      </c>
      <c r="E1415">
        <v>0.301704545454545</v>
      </c>
      <c r="F1415">
        <v>120</v>
      </c>
      <c r="G1415">
        <v>534919.45953175798</v>
      </c>
      <c r="H1415" s="73">
        <f t="shared" si="66"/>
        <v>1.5089285551563014</v>
      </c>
      <c r="I1415" t="str">
        <f t="shared" si="67"/>
        <v/>
      </c>
      <c r="J1415" t="str">
        <f t="shared" si="68"/>
        <v/>
      </c>
    </row>
    <row r="1416" spans="1:10" x14ac:dyDescent="0.25">
      <c r="A1416" t="s">
        <v>796</v>
      </c>
      <c r="B1416" t="s">
        <v>3162</v>
      </c>
      <c r="C1416" s="27">
        <v>20687.121212121201</v>
      </c>
      <c r="D1416">
        <v>2024</v>
      </c>
      <c r="E1416">
        <v>6.2878787878787798E-2</v>
      </c>
      <c r="F1416">
        <v>14</v>
      </c>
      <c r="G1416">
        <v>111203.30008816</v>
      </c>
      <c r="H1416" s="73">
        <f t="shared" si="66"/>
        <v>1.5051356689707389</v>
      </c>
      <c r="I1416" t="str">
        <f t="shared" si="67"/>
        <v/>
      </c>
      <c r="J1416" t="str">
        <f t="shared" si="68"/>
        <v/>
      </c>
    </row>
    <row r="1417" spans="1:10" x14ac:dyDescent="0.25">
      <c r="A1417" t="s">
        <v>796</v>
      </c>
      <c r="B1417" t="s">
        <v>2965</v>
      </c>
      <c r="C1417" s="27">
        <v>80754.545454545398</v>
      </c>
      <c r="D1417">
        <v>2024</v>
      </c>
      <c r="E1417">
        <v>0.24545454545454501</v>
      </c>
      <c r="F1417">
        <v>5</v>
      </c>
      <c r="G1417">
        <v>433585.44963695499</v>
      </c>
      <c r="H1417" s="73">
        <f t="shared" si="66"/>
        <v>1.5033695653290822</v>
      </c>
      <c r="I1417" t="str">
        <f t="shared" si="67"/>
        <v/>
      </c>
      <c r="J1417" t="str">
        <f t="shared" si="68"/>
        <v/>
      </c>
    </row>
    <row r="1418" spans="1:10" x14ac:dyDescent="0.25">
      <c r="A1418" t="s">
        <v>796</v>
      </c>
      <c r="B1418" t="s">
        <v>2145</v>
      </c>
      <c r="C1418" s="27">
        <v>31653.7878787878</v>
      </c>
      <c r="D1418">
        <v>2024</v>
      </c>
      <c r="E1418">
        <v>9.6212121212121193E-2</v>
      </c>
      <c r="F1418">
        <v>4</v>
      </c>
      <c r="G1418">
        <v>169843.851128501</v>
      </c>
      <c r="H1418" s="73">
        <f t="shared" si="66"/>
        <v>1.5023882291145692</v>
      </c>
      <c r="I1418" t="str">
        <f t="shared" si="67"/>
        <v/>
      </c>
      <c r="J1418" t="str">
        <f t="shared" si="68"/>
        <v/>
      </c>
    </row>
    <row r="1419" spans="1:10" x14ac:dyDescent="0.25">
      <c r="A1419" t="s">
        <v>796</v>
      </c>
      <c r="B1419" t="s">
        <v>2370</v>
      </c>
      <c r="C1419" s="27">
        <v>122938.825757575</v>
      </c>
      <c r="D1419">
        <v>2024</v>
      </c>
      <c r="E1419">
        <v>0.37367424242424202</v>
      </c>
      <c r="F1419">
        <v>12</v>
      </c>
      <c r="G1419">
        <v>658402.71732902306</v>
      </c>
      <c r="H1419" s="73">
        <f t="shared" si="66"/>
        <v>1.4995487366672411</v>
      </c>
      <c r="I1419" t="str">
        <f t="shared" si="67"/>
        <v/>
      </c>
      <c r="J1419" t="str">
        <f t="shared" si="68"/>
        <v/>
      </c>
    </row>
    <row r="1420" spans="1:10" x14ac:dyDescent="0.25">
      <c r="A1420" t="s">
        <v>796</v>
      </c>
      <c r="B1420" t="s">
        <v>2966</v>
      </c>
      <c r="C1420" s="27">
        <v>62933.712121212098</v>
      </c>
      <c r="D1420">
        <v>2024</v>
      </c>
      <c r="E1420">
        <v>0.19128787878787801</v>
      </c>
      <c r="F1420">
        <v>20</v>
      </c>
      <c r="G1420">
        <v>334412.97583705798</v>
      </c>
      <c r="H1420" s="73">
        <f t="shared" si="66"/>
        <v>1.4878453864922434</v>
      </c>
      <c r="I1420" t="str">
        <f t="shared" si="67"/>
        <v/>
      </c>
      <c r="J1420" t="str">
        <f t="shared" si="68"/>
        <v/>
      </c>
    </row>
    <row r="1421" spans="1:10" x14ac:dyDescent="0.25">
      <c r="A1421" t="s">
        <v>796</v>
      </c>
      <c r="B1421" t="s">
        <v>2432</v>
      </c>
      <c r="C1421" s="27">
        <v>20126.325757575702</v>
      </c>
      <c r="D1421">
        <v>2024</v>
      </c>
      <c r="E1421">
        <v>6.1174242424242402E-2</v>
      </c>
      <c r="F1421">
        <v>5</v>
      </c>
      <c r="G1421">
        <v>106686.45316771499</v>
      </c>
      <c r="H1421" s="73">
        <f t="shared" si="66"/>
        <v>1.4842354857401654</v>
      </c>
      <c r="I1421" t="str">
        <f t="shared" si="67"/>
        <v/>
      </c>
      <c r="J1421" t="str">
        <f t="shared" si="68"/>
        <v/>
      </c>
    </row>
    <row r="1422" spans="1:10" x14ac:dyDescent="0.25">
      <c r="A1422" t="s">
        <v>796</v>
      </c>
      <c r="B1422" t="s">
        <v>2558</v>
      </c>
      <c r="C1422" s="27">
        <v>13160</v>
      </c>
      <c r="D1422">
        <v>2024</v>
      </c>
      <c r="E1422">
        <v>3.2765151515151497E-2</v>
      </c>
      <c r="F1422">
        <v>14</v>
      </c>
      <c r="G1422">
        <v>69721.786809371304</v>
      </c>
      <c r="H1422" s="73">
        <f t="shared" si="66"/>
        <v>1.4834422725398151</v>
      </c>
      <c r="I1422" t="str">
        <f t="shared" si="67"/>
        <v/>
      </c>
      <c r="J1422" t="str">
        <f t="shared" si="68"/>
        <v/>
      </c>
    </row>
    <row r="1423" spans="1:10" x14ac:dyDescent="0.25">
      <c r="A1423" t="s">
        <v>796</v>
      </c>
      <c r="B1423" t="s">
        <v>2182</v>
      </c>
      <c r="C1423" s="27">
        <v>31404.545454545401</v>
      </c>
      <c r="D1423">
        <v>2024</v>
      </c>
      <c r="E1423">
        <v>9.5454545454545403E-2</v>
      </c>
      <c r="F1423">
        <v>23</v>
      </c>
      <c r="G1423">
        <v>166359.04185769599</v>
      </c>
      <c r="H1423" s="73">
        <f t="shared" si="66"/>
        <v>1.4832417105853355</v>
      </c>
      <c r="I1423" t="str">
        <f t="shared" si="67"/>
        <v/>
      </c>
      <c r="J1423" t="str">
        <f t="shared" si="68"/>
        <v/>
      </c>
    </row>
    <row r="1424" spans="1:10" x14ac:dyDescent="0.25">
      <c r="A1424" t="s">
        <v>796</v>
      </c>
      <c r="B1424" t="s">
        <v>2072</v>
      </c>
      <c r="C1424" s="27">
        <v>30781.439393939301</v>
      </c>
      <c r="D1424">
        <v>2024</v>
      </c>
      <c r="E1424">
        <v>9.3560606060605997E-2</v>
      </c>
      <c r="F1424">
        <v>13</v>
      </c>
      <c r="G1424">
        <v>162911.69547629799</v>
      </c>
      <c r="H1424" s="73">
        <f t="shared" si="66"/>
        <v>1.481908436755714</v>
      </c>
      <c r="I1424" t="str">
        <f t="shared" si="67"/>
        <v/>
      </c>
      <c r="J1424" t="str">
        <f t="shared" si="68"/>
        <v/>
      </c>
    </row>
    <row r="1425" spans="1:10" x14ac:dyDescent="0.25">
      <c r="A1425" t="s">
        <v>796</v>
      </c>
      <c r="B1425" t="s">
        <v>2675</v>
      </c>
      <c r="C1425" s="27">
        <v>130540.719696969</v>
      </c>
      <c r="D1425">
        <v>2024</v>
      </c>
      <c r="E1425">
        <v>0.39678030303030298</v>
      </c>
      <c r="F1425">
        <v>6</v>
      </c>
      <c r="G1425">
        <v>690066.83319999406</v>
      </c>
      <c r="H1425" s="73">
        <f t="shared" si="66"/>
        <v>1.4801413209956742</v>
      </c>
      <c r="I1425" t="str">
        <f t="shared" si="67"/>
        <v/>
      </c>
      <c r="J1425" t="str">
        <f t="shared" si="68"/>
        <v/>
      </c>
    </row>
    <row r="1426" spans="1:10" x14ac:dyDescent="0.25">
      <c r="A1426" t="s">
        <v>796</v>
      </c>
      <c r="B1426" t="s">
        <v>2057</v>
      </c>
      <c r="C1426" s="27">
        <v>87484.090909090897</v>
      </c>
      <c r="D1426">
        <v>2024</v>
      </c>
      <c r="E1426">
        <v>0.26590909090908998</v>
      </c>
      <c r="F1426">
        <v>102</v>
      </c>
      <c r="G1426">
        <v>462287.21734198701</v>
      </c>
      <c r="H1426" s="73">
        <f t="shared" si="66"/>
        <v>1.4795881115146381</v>
      </c>
      <c r="I1426" t="str">
        <f t="shared" si="67"/>
        <v/>
      </c>
      <c r="J1426" t="str">
        <f t="shared" si="68"/>
        <v/>
      </c>
    </row>
    <row r="1427" spans="1:10" x14ac:dyDescent="0.25">
      <c r="A1427" t="s">
        <v>796</v>
      </c>
      <c r="B1427" t="s">
        <v>2798</v>
      </c>
      <c r="C1427" s="27">
        <v>85456.1638630136</v>
      </c>
      <c r="D1427">
        <v>2024</v>
      </c>
      <c r="E1427">
        <v>0.300757575757575</v>
      </c>
      <c r="F1427">
        <v>29</v>
      </c>
      <c r="G1427">
        <v>395824.94029013999</v>
      </c>
      <c r="H1427" s="73">
        <f t="shared" si="66"/>
        <v>1.4737883543795314</v>
      </c>
      <c r="I1427" t="str">
        <f t="shared" si="67"/>
        <v/>
      </c>
      <c r="J1427" t="str">
        <f t="shared" si="68"/>
        <v/>
      </c>
    </row>
    <row r="1428" spans="1:10" x14ac:dyDescent="0.25">
      <c r="A1428" t="s">
        <v>796</v>
      </c>
      <c r="B1428" t="s">
        <v>2126</v>
      </c>
      <c r="C1428" s="27">
        <v>35205.492424242402</v>
      </c>
      <c r="D1428">
        <v>2024</v>
      </c>
      <c r="E1428">
        <v>0.107007575757575</v>
      </c>
      <c r="F1428">
        <v>9</v>
      </c>
      <c r="G1428">
        <v>184888.15309995701</v>
      </c>
      <c r="H1428" s="73">
        <f t="shared" si="66"/>
        <v>1.4704717731015235</v>
      </c>
      <c r="I1428" t="str">
        <f t="shared" si="67"/>
        <v/>
      </c>
      <c r="J1428" t="str">
        <f t="shared" si="68"/>
        <v/>
      </c>
    </row>
    <row r="1429" spans="1:10" x14ac:dyDescent="0.25">
      <c r="A1429" t="s">
        <v>796</v>
      </c>
      <c r="B1429" t="s">
        <v>3050</v>
      </c>
      <c r="C1429" s="27">
        <v>86424.810556675002</v>
      </c>
      <c r="D1429">
        <v>2024</v>
      </c>
      <c r="E1429">
        <v>0.30416666666666597</v>
      </c>
      <c r="F1429">
        <v>7</v>
      </c>
      <c r="G1429">
        <v>399205.55146758899</v>
      </c>
      <c r="H1429" s="73">
        <f t="shared" si="66"/>
        <v>1.4697162458730992</v>
      </c>
      <c r="I1429" t="str">
        <f t="shared" si="67"/>
        <v/>
      </c>
      <c r="J1429" t="str">
        <f t="shared" si="68"/>
        <v/>
      </c>
    </row>
    <row r="1430" spans="1:10" x14ac:dyDescent="0.25">
      <c r="A1430" t="s">
        <v>796</v>
      </c>
      <c r="B1430" t="s">
        <v>2316</v>
      </c>
      <c r="C1430" s="27">
        <v>20500.189393939301</v>
      </c>
      <c r="D1430">
        <v>2024</v>
      </c>
      <c r="E1430">
        <v>6.2310606060605997E-2</v>
      </c>
      <c r="F1430">
        <v>47</v>
      </c>
      <c r="G1430">
        <v>107539.677380511</v>
      </c>
      <c r="H1430" s="73">
        <f t="shared" si="66"/>
        <v>1.4688210478409081</v>
      </c>
      <c r="I1430" t="str">
        <f t="shared" si="67"/>
        <v/>
      </c>
      <c r="J1430" t="str">
        <f t="shared" si="68"/>
        <v/>
      </c>
    </row>
    <row r="1431" spans="1:10" x14ac:dyDescent="0.25">
      <c r="A1431" t="s">
        <v>796</v>
      </c>
      <c r="B1431" t="s">
        <v>2332</v>
      </c>
      <c r="C1431" s="27">
        <v>71968.75</v>
      </c>
      <c r="D1431">
        <v>2024</v>
      </c>
      <c r="E1431">
        <v>0.21875</v>
      </c>
      <c r="F1431">
        <v>35</v>
      </c>
      <c r="G1431">
        <v>375571.97140401002</v>
      </c>
      <c r="H1431" s="73">
        <f t="shared" si="66"/>
        <v>1.4611918644289807</v>
      </c>
      <c r="I1431" t="str">
        <f t="shared" si="67"/>
        <v/>
      </c>
      <c r="J1431" t="str">
        <f t="shared" si="68"/>
        <v/>
      </c>
    </row>
    <row r="1432" spans="1:10" x14ac:dyDescent="0.25">
      <c r="A1432" t="s">
        <v>796</v>
      </c>
      <c r="B1432" t="s">
        <v>3075</v>
      </c>
      <c r="C1432" s="27">
        <v>69476.325757575702</v>
      </c>
      <c r="D1432">
        <v>2024</v>
      </c>
      <c r="E1432">
        <v>0.21117424242424199</v>
      </c>
      <c r="F1432">
        <v>16</v>
      </c>
      <c r="G1432">
        <v>361153.33248512598</v>
      </c>
      <c r="H1432" s="73">
        <f t="shared" si="66"/>
        <v>1.4555020288304295</v>
      </c>
      <c r="I1432" t="str">
        <f t="shared" si="67"/>
        <v/>
      </c>
      <c r="J1432" t="str">
        <f t="shared" si="68"/>
        <v/>
      </c>
    </row>
    <row r="1433" spans="1:10" x14ac:dyDescent="0.25">
      <c r="A1433" t="s">
        <v>796</v>
      </c>
      <c r="B1433" t="s">
        <v>2587</v>
      </c>
      <c r="C1433" s="27">
        <v>81312.508562351097</v>
      </c>
      <c r="D1433">
        <v>2024</v>
      </c>
      <c r="E1433">
        <v>0.286174242424242</v>
      </c>
      <c r="F1433">
        <v>34</v>
      </c>
      <c r="G1433">
        <v>370999.97568810498</v>
      </c>
      <c r="H1433" s="73">
        <f t="shared" si="66"/>
        <v>1.4517501529531456</v>
      </c>
      <c r="I1433" t="str">
        <f t="shared" si="67"/>
        <v/>
      </c>
      <c r="J1433" t="str">
        <f t="shared" si="68"/>
        <v/>
      </c>
    </row>
    <row r="1434" spans="1:10" x14ac:dyDescent="0.25">
      <c r="A1434" t="s">
        <v>796</v>
      </c>
      <c r="B1434" t="s">
        <v>2235</v>
      </c>
      <c r="C1434" s="27">
        <v>27478.977272727199</v>
      </c>
      <c r="D1434">
        <v>2024</v>
      </c>
      <c r="E1434">
        <v>8.3522727272727207E-2</v>
      </c>
      <c r="F1434">
        <v>4</v>
      </c>
      <c r="G1434">
        <v>142150.72802839501</v>
      </c>
      <c r="H1434" s="73">
        <f t="shared" si="66"/>
        <v>1.4484601611230312</v>
      </c>
      <c r="I1434" t="str">
        <f t="shared" si="67"/>
        <v/>
      </c>
      <c r="J1434" t="str">
        <f t="shared" si="68"/>
        <v/>
      </c>
    </row>
    <row r="1435" spans="1:10" x14ac:dyDescent="0.25">
      <c r="A1435" t="s">
        <v>796</v>
      </c>
      <c r="B1435" t="s">
        <v>1237</v>
      </c>
      <c r="C1435" s="27">
        <v>14954.545446</v>
      </c>
      <c r="D1435">
        <v>2024</v>
      </c>
      <c r="E1435">
        <v>0.99488636363636296</v>
      </c>
      <c r="F1435">
        <v>70</v>
      </c>
      <c r="G1435">
        <v>67183.638317921606</v>
      </c>
      <c r="H1435" s="73">
        <f t="shared" si="66"/>
        <v>1.4294391131472681</v>
      </c>
      <c r="I1435" t="str">
        <f t="shared" si="67"/>
        <v/>
      </c>
      <c r="J1435" t="str">
        <f t="shared" si="68"/>
        <v/>
      </c>
    </row>
    <row r="1436" spans="1:10" x14ac:dyDescent="0.25">
      <c r="A1436" t="s">
        <v>796</v>
      </c>
      <c r="B1436" t="s">
        <v>1974</v>
      </c>
      <c r="C1436" s="27">
        <v>160041.95927493801</v>
      </c>
      <c r="D1436">
        <v>2024</v>
      </c>
      <c r="E1436">
        <v>0.56325757575757496</v>
      </c>
      <c r="F1436">
        <v>51</v>
      </c>
      <c r="G1436">
        <v>718677.91311090696</v>
      </c>
      <c r="H1436" s="73">
        <f t="shared" si="66"/>
        <v>1.4288143308545647</v>
      </c>
      <c r="I1436" t="str">
        <f t="shared" si="67"/>
        <v/>
      </c>
      <c r="J1436" t="str">
        <f t="shared" si="68"/>
        <v/>
      </c>
    </row>
    <row r="1437" spans="1:10" x14ac:dyDescent="0.25">
      <c r="A1437" t="s">
        <v>796</v>
      </c>
      <c r="B1437" t="s">
        <v>1238</v>
      </c>
      <c r="C1437" s="27">
        <v>94176.816406239901</v>
      </c>
      <c r="D1437">
        <v>2024</v>
      </c>
      <c r="E1437">
        <v>1.7123106060605999</v>
      </c>
      <c r="F1437">
        <v>318</v>
      </c>
      <c r="G1437">
        <v>422800.34141911397</v>
      </c>
      <c r="H1437" s="73">
        <f t="shared" si="66"/>
        <v>1.4284553929223851</v>
      </c>
      <c r="I1437" t="str">
        <f t="shared" si="67"/>
        <v/>
      </c>
      <c r="J1437" t="str">
        <f t="shared" si="68"/>
        <v/>
      </c>
    </row>
    <row r="1438" spans="1:10" x14ac:dyDescent="0.25">
      <c r="A1438" t="s">
        <v>796</v>
      </c>
      <c r="B1438" t="s">
        <v>1953</v>
      </c>
      <c r="C1438" s="27">
        <v>50845.4545454545</v>
      </c>
      <c r="D1438">
        <v>2024</v>
      </c>
      <c r="E1438">
        <v>0.15454545454545399</v>
      </c>
      <c r="F1438">
        <v>34</v>
      </c>
      <c r="G1438">
        <v>258030.91957850501</v>
      </c>
      <c r="H1438" s="73">
        <f t="shared" si="66"/>
        <v>1.4209462404823852</v>
      </c>
      <c r="I1438" t="str">
        <f t="shared" si="67"/>
        <v/>
      </c>
      <c r="J1438" t="str">
        <f t="shared" si="68"/>
        <v/>
      </c>
    </row>
    <row r="1439" spans="1:10" x14ac:dyDescent="0.25">
      <c r="A1439" t="s">
        <v>796</v>
      </c>
      <c r="B1439" t="s">
        <v>2210</v>
      </c>
      <c r="C1439" s="27">
        <v>93216.666666666701</v>
      </c>
      <c r="D1439">
        <v>2024</v>
      </c>
      <c r="E1439">
        <v>0.28333333333333299</v>
      </c>
      <c r="F1439">
        <v>47</v>
      </c>
      <c r="G1439">
        <v>471419.59573522903</v>
      </c>
      <c r="H1439" s="73">
        <f t="shared" si="66"/>
        <v>1.4160288232347304</v>
      </c>
      <c r="I1439" t="str">
        <f t="shared" si="67"/>
        <v/>
      </c>
      <c r="J1439" t="str">
        <f t="shared" si="68"/>
        <v/>
      </c>
    </row>
    <row r="1440" spans="1:10" x14ac:dyDescent="0.25">
      <c r="A1440" t="s">
        <v>796</v>
      </c>
      <c r="B1440" t="s">
        <v>2150</v>
      </c>
      <c r="C1440" s="27">
        <v>47231.439393939298</v>
      </c>
      <c r="D1440">
        <v>2024</v>
      </c>
      <c r="E1440">
        <v>0.143560606060606</v>
      </c>
      <c r="F1440">
        <v>37</v>
      </c>
      <c r="G1440">
        <v>238540.893260379</v>
      </c>
      <c r="H1440" s="73">
        <f t="shared" si="66"/>
        <v>1.4141311586086649</v>
      </c>
      <c r="I1440" t="str">
        <f t="shared" si="67"/>
        <v/>
      </c>
      <c r="J1440" t="str">
        <f t="shared" si="68"/>
        <v/>
      </c>
    </row>
    <row r="1441" spans="1:10" x14ac:dyDescent="0.25">
      <c r="A1441" t="s">
        <v>796</v>
      </c>
      <c r="B1441" t="s">
        <v>2289</v>
      </c>
      <c r="C1441" s="27">
        <v>35579.356060605998</v>
      </c>
      <c r="D1441">
        <v>2024</v>
      </c>
      <c r="E1441">
        <v>0.108143939393939</v>
      </c>
      <c r="F1441">
        <v>54</v>
      </c>
      <c r="G1441">
        <v>178281.656646013</v>
      </c>
      <c r="H1441" s="73">
        <f t="shared" si="66"/>
        <v>1.4030288737056293</v>
      </c>
      <c r="I1441" t="str">
        <f t="shared" si="67"/>
        <v/>
      </c>
      <c r="J1441" t="str">
        <f t="shared" si="68"/>
        <v/>
      </c>
    </row>
    <row r="1442" spans="1:10" x14ac:dyDescent="0.25">
      <c r="A1442" t="s">
        <v>796</v>
      </c>
      <c r="B1442" t="s">
        <v>5215</v>
      </c>
      <c r="C1442" s="27">
        <v>65800</v>
      </c>
      <c r="D1442">
        <v>2024</v>
      </c>
      <c r="E1442">
        <v>0.2</v>
      </c>
      <c r="F1442">
        <v>7</v>
      </c>
      <c r="G1442">
        <v>328915.04650591902</v>
      </c>
      <c r="H1442" s="73">
        <f t="shared" si="66"/>
        <v>1.3996384957698682</v>
      </c>
      <c r="I1442" t="str">
        <f t="shared" si="67"/>
        <v/>
      </c>
      <c r="J1442" t="str">
        <f t="shared" si="68"/>
        <v/>
      </c>
    </row>
    <row r="1443" spans="1:10" x14ac:dyDescent="0.25">
      <c r="A1443" t="s">
        <v>796</v>
      </c>
      <c r="B1443" t="s">
        <v>2902</v>
      </c>
      <c r="C1443" s="27">
        <v>155278.03030303001</v>
      </c>
      <c r="D1443">
        <v>2024</v>
      </c>
      <c r="E1443">
        <v>0.47196969696969698</v>
      </c>
      <c r="F1443">
        <v>68</v>
      </c>
      <c r="G1443">
        <v>772429.02451042796</v>
      </c>
      <c r="H1443" s="73">
        <f t="shared" si="66"/>
        <v>1.3928572280369751</v>
      </c>
      <c r="I1443" t="str">
        <f t="shared" si="67"/>
        <v/>
      </c>
      <c r="J1443" t="str">
        <f t="shared" si="68"/>
        <v/>
      </c>
    </row>
    <row r="1444" spans="1:10" x14ac:dyDescent="0.25">
      <c r="A1444" t="s">
        <v>796</v>
      </c>
      <c r="B1444" t="s">
        <v>2841</v>
      </c>
      <c r="C1444" s="27">
        <v>107797.348484848</v>
      </c>
      <c r="D1444">
        <v>2024</v>
      </c>
      <c r="E1444">
        <v>0.32765151515151503</v>
      </c>
      <c r="F1444">
        <v>5</v>
      </c>
      <c r="G1444">
        <v>534245.815402849</v>
      </c>
      <c r="H1444" s="73">
        <f t="shared" si="66"/>
        <v>1.3876856009480025</v>
      </c>
      <c r="I1444" t="str">
        <f t="shared" si="67"/>
        <v/>
      </c>
      <c r="J1444" t="str">
        <f t="shared" si="68"/>
        <v/>
      </c>
    </row>
    <row r="1445" spans="1:10" x14ac:dyDescent="0.25">
      <c r="A1445" t="s">
        <v>796</v>
      </c>
      <c r="B1445" t="s">
        <v>3344</v>
      </c>
      <c r="C1445" s="27">
        <v>119035.91590994</v>
      </c>
      <c r="D1445">
        <v>2024</v>
      </c>
      <c r="E1445">
        <v>0.418939393939393</v>
      </c>
      <c r="F1445">
        <v>9</v>
      </c>
      <c r="G1445">
        <v>518770.35977020301</v>
      </c>
      <c r="H1445" s="73">
        <f t="shared" si="66"/>
        <v>1.3866680063274355</v>
      </c>
      <c r="I1445" t="str">
        <f t="shared" si="67"/>
        <v/>
      </c>
      <c r="J1445" t="str">
        <f t="shared" si="68"/>
        <v/>
      </c>
    </row>
    <row r="1446" spans="1:10" x14ac:dyDescent="0.25">
      <c r="A1446" t="s">
        <v>796</v>
      </c>
      <c r="B1446" t="s">
        <v>2552</v>
      </c>
      <c r="C1446" s="27">
        <v>15639.9621212121</v>
      </c>
      <c r="D1446">
        <v>2024</v>
      </c>
      <c r="E1446">
        <v>4.7537878787878698E-2</v>
      </c>
      <c r="F1446">
        <v>13</v>
      </c>
      <c r="G1446">
        <v>77434.957269167804</v>
      </c>
      <c r="H1446" s="73">
        <f t="shared" si="66"/>
        <v>1.3863069403448558</v>
      </c>
      <c r="I1446" t="str">
        <f t="shared" si="67"/>
        <v/>
      </c>
      <c r="J1446" t="str">
        <f t="shared" si="68"/>
        <v/>
      </c>
    </row>
    <row r="1447" spans="1:10" x14ac:dyDescent="0.25">
      <c r="A1447" t="s">
        <v>796</v>
      </c>
      <c r="B1447" t="s">
        <v>4819</v>
      </c>
      <c r="C1447" s="27">
        <v>107921.969696969</v>
      </c>
      <c r="D1447">
        <v>2024</v>
      </c>
      <c r="E1447">
        <v>0.32803030303030301</v>
      </c>
      <c r="F1447">
        <v>21</v>
      </c>
      <c r="G1447">
        <v>529577.13905944803</v>
      </c>
      <c r="H1447" s="73">
        <f t="shared" si="66"/>
        <v>1.3739704654483285</v>
      </c>
      <c r="I1447" t="str">
        <f t="shared" si="67"/>
        <v/>
      </c>
      <c r="J1447" t="str">
        <f t="shared" si="68"/>
        <v/>
      </c>
    </row>
    <row r="1448" spans="1:10" x14ac:dyDescent="0.25">
      <c r="A1448" t="s">
        <v>796</v>
      </c>
      <c r="B1448" t="s">
        <v>2076</v>
      </c>
      <c r="C1448" s="27">
        <v>83745.4545454545</v>
      </c>
      <c r="D1448">
        <v>2024</v>
      </c>
      <c r="E1448">
        <v>0.25454545454545402</v>
      </c>
      <c r="F1448">
        <v>10</v>
      </c>
      <c r="G1448">
        <v>409182.50053574197</v>
      </c>
      <c r="H1448" s="73">
        <f t="shared" si="66"/>
        <v>1.3680873878094744</v>
      </c>
      <c r="I1448" t="str">
        <f t="shared" si="67"/>
        <v/>
      </c>
      <c r="J1448" t="str">
        <f t="shared" si="68"/>
        <v/>
      </c>
    </row>
    <row r="1449" spans="1:10" x14ac:dyDescent="0.25">
      <c r="A1449" t="s">
        <v>796</v>
      </c>
      <c r="B1449" t="s">
        <v>2212</v>
      </c>
      <c r="C1449" s="27">
        <v>13160</v>
      </c>
      <c r="D1449">
        <v>2024</v>
      </c>
      <c r="E1449">
        <v>2.9924242424242398E-2</v>
      </c>
      <c r="F1449">
        <v>6</v>
      </c>
      <c r="G1449">
        <v>64198.187973499997</v>
      </c>
      <c r="H1449" s="73">
        <f t="shared" si="66"/>
        <v>1.3659188930531914</v>
      </c>
      <c r="I1449" t="str">
        <f t="shared" si="67"/>
        <v/>
      </c>
      <c r="J1449" t="str">
        <f t="shared" si="68"/>
        <v/>
      </c>
    </row>
    <row r="1450" spans="1:10" x14ac:dyDescent="0.25">
      <c r="A1450" t="s">
        <v>796</v>
      </c>
      <c r="B1450" t="s">
        <v>2931</v>
      </c>
      <c r="C1450" s="27">
        <v>98513.068181818104</v>
      </c>
      <c r="D1450">
        <v>2024</v>
      </c>
      <c r="E1450">
        <v>0.29943181818181802</v>
      </c>
      <c r="F1450">
        <v>15</v>
      </c>
      <c r="G1450">
        <v>480365.19321894599</v>
      </c>
      <c r="H1450" s="73">
        <f t="shared" si="66"/>
        <v>1.3653239776581139</v>
      </c>
      <c r="I1450" t="str">
        <f t="shared" si="67"/>
        <v/>
      </c>
      <c r="J1450" t="str">
        <f t="shared" si="68"/>
        <v/>
      </c>
    </row>
    <row r="1451" spans="1:10" x14ac:dyDescent="0.25">
      <c r="A1451" t="s">
        <v>796</v>
      </c>
      <c r="B1451" t="s">
        <v>2667</v>
      </c>
      <c r="C1451" s="27">
        <v>34769.318181818096</v>
      </c>
      <c r="D1451">
        <v>2024</v>
      </c>
      <c r="E1451">
        <v>0.105681818181818</v>
      </c>
      <c r="F1451">
        <v>8</v>
      </c>
      <c r="G1451">
        <v>169239.15597351899</v>
      </c>
      <c r="H1451" s="73">
        <f t="shared" si="66"/>
        <v>1.3628959712349293</v>
      </c>
      <c r="I1451" t="str">
        <f t="shared" si="67"/>
        <v/>
      </c>
      <c r="J1451" t="str">
        <f t="shared" si="68"/>
        <v/>
      </c>
    </row>
    <row r="1452" spans="1:10" x14ac:dyDescent="0.25">
      <c r="A1452" t="s">
        <v>796</v>
      </c>
      <c r="B1452" t="s">
        <v>2187</v>
      </c>
      <c r="C1452" s="27">
        <v>65488.446969696903</v>
      </c>
      <c r="D1452">
        <v>2024</v>
      </c>
      <c r="E1452">
        <v>0.19905303030303001</v>
      </c>
      <c r="F1452">
        <v>38</v>
      </c>
      <c r="G1452">
        <v>318616.23429304903</v>
      </c>
      <c r="H1452" s="73">
        <f t="shared" si="66"/>
        <v>1.3622638759983836</v>
      </c>
      <c r="I1452" t="str">
        <f t="shared" si="67"/>
        <v/>
      </c>
      <c r="J1452" t="str">
        <f t="shared" si="68"/>
        <v/>
      </c>
    </row>
    <row r="1453" spans="1:10" x14ac:dyDescent="0.25">
      <c r="A1453" t="s">
        <v>796</v>
      </c>
      <c r="B1453" t="s">
        <v>13208</v>
      </c>
      <c r="C1453" s="27">
        <v>26855.871212121201</v>
      </c>
      <c r="D1453">
        <v>2024</v>
      </c>
      <c r="E1453">
        <v>8.1628787878787801E-2</v>
      </c>
      <c r="F1453">
        <v>10</v>
      </c>
      <c r="G1453">
        <v>130529.263552169</v>
      </c>
      <c r="H1453" s="73">
        <f t="shared" si="66"/>
        <v>1.3609014396118926</v>
      </c>
      <c r="I1453" t="str">
        <f t="shared" si="67"/>
        <v/>
      </c>
      <c r="J1453" t="str">
        <f t="shared" si="68"/>
        <v/>
      </c>
    </row>
    <row r="1454" spans="1:10" x14ac:dyDescent="0.25">
      <c r="A1454" t="s">
        <v>796</v>
      </c>
      <c r="B1454" t="s">
        <v>2086</v>
      </c>
      <c r="C1454" s="27">
        <v>13160</v>
      </c>
      <c r="D1454">
        <v>2024</v>
      </c>
      <c r="E1454">
        <v>3.69318181818181E-2</v>
      </c>
      <c r="F1454">
        <v>12</v>
      </c>
      <c r="G1454">
        <v>63796.936345178903</v>
      </c>
      <c r="H1454" s="73">
        <f t="shared" si="66"/>
        <v>1.3573816243655086</v>
      </c>
      <c r="I1454" t="str">
        <f t="shared" si="67"/>
        <v/>
      </c>
      <c r="J1454" t="str">
        <f t="shared" si="68"/>
        <v/>
      </c>
    </row>
    <row r="1455" spans="1:10" x14ac:dyDescent="0.25">
      <c r="A1455" t="s">
        <v>796</v>
      </c>
      <c r="B1455" t="s">
        <v>2090</v>
      </c>
      <c r="C1455" s="27">
        <v>25983.522727272699</v>
      </c>
      <c r="D1455">
        <v>2024</v>
      </c>
      <c r="E1455">
        <v>7.8977272727272702E-2</v>
      </c>
      <c r="F1455">
        <v>7</v>
      </c>
      <c r="G1455">
        <v>125788.118584236</v>
      </c>
      <c r="H1455" s="73">
        <f t="shared" si="66"/>
        <v>1.355500313535928</v>
      </c>
      <c r="I1455" t="str">
        <f t="shared" si="67"/>
        <v/>
      </c>
      <c r="J1455" t="str">
        <f t="shared" si="68"/>
        <v/>
      </c>
    </row>
    <row r="1456" spans="1:10" x14ac:dyDescent="0.25">
      <c r="A1456" t="s">
        <v>796</v>
      </c>
      <c r="B1456" t="s">
        <v>2520</v>
      </c>
      <c r="C1456" s="27">
        <v>56578.030303030297</v>
      </c>
      <c r="D1456">
        <v>2024</v>
      </c>
      <c r="E1456">
        <v>0.171969696969696</v>
      </c>
      <c r="F1456">
        <v>7</v>
      </c>
      <c r="G1456">
        <v>273622.87508041499</v>
      </c>
      <c r="H1456" s="73">
        <f t="shared" si="66"/>
        <v>1.3541370141762075</v>
      </c>
      <c r="I1456" t="str">
        <f t="shared" si="67"/>
        <v/>
      </c>
      <c r="J1456" t="str">
        <f t="shared" si="68"/>
        <v/>
      </c>
    </row>
    <row r="1457" spans="1:10" x14ac:dyDescent="0.25">
      <c r="A1457" t="s">
        <v>796</v>
      </c>
      <c r="B1457" t="s">
        <v>3192</v>
      </c>
      <c r="C1457" s="27">
        <v>13160</v>
      </c>
      <c r="D1457">
        <v>2024</v>
      </c>
      <c r="E1457">
        <v>3.4280303030303001E-2</v>
      </c>
      <c r="F1457">
        <v>5</v>
      </c>
      <c r="G1457">
        <v>63626.748198946902</v>
      </c>
      <c r="H1457" s="73">
        <f t="shared" si="66"/>
        <v>1.3537605999775937</v>
      </c>
      <c r="I1457" t="str">
        <f t="shared" si="67"/>
        <v/>
      </c>
      <c r="J1457" t="str">
        <f t="shared" si="68"/>
        <v/>
      </c>
    </row>
    <row r="1458" spans="1:10" x14ac:dyDescent="0.25">
      <c r="A1458" t="s">
        <v>796</v>
      </c>
      <c r="B1458" t="s">
        <v>2499</v>
      </c>
      <c r="C1458" s="27">
        <v>27977.462121212098</v>
      </c>
      <c r="D1458">
        <v>2024</v>
      </c>
      <c r="E1458">
        <v>8.5037878787878704E-2</v>
      </c>
      <c r="F1458">
        <v>15</v>
      </c>
      <c r="G1458">
        <v>135216.35680176</v>
      </c>
      <c r="H1458" s="73">
        <f t="shared" si="66"/>
        <v>1.3532528340298411</v>
      </c>
      <c r="I1458" t="str">
        <f t="shared" si="67"/>
        <v/>
      </c>
      <c r="J1458" t="str">
        <f t="shared" si="68"/>
        <v/>
      </c>
    </row>
    <row r="1459" spans="1:10" x14ac:dyDescent="0.25">
      <c r="A1459" t="s">
        <v>796</v>
      </c>
      <c r="B1459" t="s">
        <v>2217</v>
      </c>
      <c r="C1459" s="27">
        <v>48851.515151515101</v>
      </c>
      <c r="D1459">
        <v>2024</v>
      </c>
      <c r="E1459">
        <v>0.148484848484848</v>
      </c>
      <c r="F1459">
        <v>33</v>
      </c>
      <c r="G1459">
        <v>235162.07497790101</v>
      </c>
      <c r="H1459" s="73">
        <f t="shared" si="66"/>
        <v>1.3478677332645719</v>
      </c>
      <c r="I1459" t="str">
        <f t="shared" si="67"/>
        <v/>
      </c>
      <c r="J1459" t="str">
        <f t="shared" si="68"/>
        <v/>
      </c>
    </row>
    <row r="1460" spans="1:10" x14ac:dyDescent="0.25">
      <c r="A1460" t="s">
        <v>796</v>
      </c>
      <c r="B1460" t="s">
        <v>8507</v>
      </c>
      <c r="C1460" s="27">
        <v>148299.24242424199</v>
      </c>
      <c r="D1460">
        <v>2024</v>
      </c>
      <c r="E1460">
        <v>0.45075757575757502</v>
      </c>
      <c r="F1460">
        <v>18</v>
      </c>
      <c r="G1460">
        <v>713714.453222482</v>
      </c>
      <c r="H1460" s="73">
        <f t="shared" si="66"/>
        <v>1.3475459728284314</v>
      </c>
      <c r="I1460" t="str">
        <f t="shared" si="67"/>
        <v/>
      </c>
      <c r="J1460" t="str">
        <f t="shared" si="68"/>
        <v/>
      </c>
    </row>
    <row r="1461" spans="1:10" x14ac:dyDescent="0.25">
      <c r="A1461" t="s">
        <v>796</v>
      </c>
      <c r="B1461" t="s">
        <v>8600</v>
      </c>
      <c r="C1461" s="27">
        <v>39442.613636363603</v>
      </c>
      <c r="D1461">
        <v>2024</v>
      </c>
      <c r="E1461">
        <v>0.119886363636363</v>
      </c>
      <c r="F1461">
        <v>14</v>
      </c>
      <c r="G1461">
        <v>189181.697598397</v>
      </c>
      <c r="H1461" s="73">
        <f t="shared" si="66"/>
        <v>1.3429859343478081</v>
      </c>
      <c r="I1461" t="str">
        <f t="shared" si="67"/>
        <v/>
      </c>
      <c r="J1461" t="str">
        <f t="shared" si="68"/>
        <v/>
      </c>
    </row>
    <row r="1462" spans="1:10" x14ac:dyDescent="0.25">
      <c r="A1462" t="s">
        <v>796</v>
      </c>
      <c r="B1462" t="s">
        <v>3362</v>
      </c>
      <c r="C1462" s="27">
        <v>119075.568181818</v>
      </c>
      <c r="D1462">
        <v>2024</v>
      </c>
      <c r="E1462">
        <v>0.36193181818181802</v>
      </c>
      <c r="F1462">
        <v>29</v>
      </c>
      <c r="G1462">
        <v>570766.93300626799</v>
      </c>
      <c r="H1462" s="73">
        <f t="shared" si="66"/>
        <v>1.3421287312081667</v>
      </c>
      <c r="I1462" t="str">
        <f t="shared" si="67"/>
        <v/>
      </c>
      <c r="J1462" t="str">
        <f t="shared" si="68"/>
        <v/>
      </c>
    </row>
    <row r="1463" spans="1:10" x14ac:dyDescent="0.25">
      <c r="A1463" t="s">
        <v>796</v>
      </c>
      <c r="B1463" t="s">
        <v>7875</v>
      </c>
      <c r="C1463" s="27">
        <v>134715.53030303001</v>
      </c>
      <c r="D1463">
        <v>2024</v>
      </c>
      <c r="E1463">
        <v>0.40946969696969698</v>
      </c>
      <c r="F1463">
        <v>30</v>
      </c>
      <c r="G1463">
        <v>645416.95254359604</v>
      </c>
      <c r="H1463" s="73">
        <f t="shared" si="66"/>
        <v>1.3414692894405078</v>
      </c>
      <c r="I1463" t="str">
        <f t="shared" si="67"/>
        <v/>
      </c>
      <c r="J1463" t="str">
        <f t="shared" si="68"/>
        <v/>
      </c>
    </row>
    <row r="1464" spans="1:10" x14ac:dyDescent="0.25">
      <c r="A1464" t="s">
        <v>796</v>
      </c>
      <c r="B1464" t="s">
        <v>7532</v>
      </c>
      <c r="C1464" s="27">
        <v>23740.340909090901</v>
      </c>
      <c r="D1464">
        <v>2024</v>
      </c>
      <c r="E1464">
        <v>7.2159090909090895E-2</v>
      </c>
      <c r="F1464">
        <v>21</v>
      </c>
      <c r="G1464">
        <v>113598.216624591</v>
      </c>
      <c r="H1464" s="73">
        <f t="shared" si="66"/>
        <v>1.3398080834932513</v>
      </c>
      <c r="I1464" t="str">
        <f t="shared" si="67"/>
        <v/>
      </c>
      <c r="J1464" t="str">
        <f t="shared" si="68"/>
        <v/>
      </c>
    </row>
    <row r="1465" spans="1:10" x14ac:dyDescent="0.25">
      <c r="A1465" t="s">
        <v>796</v>
      </c>
      <c r="B1465" t="s">
        <v>3222</v>
      </c>
      <c r="C1465" s="27">
        <v>30407.575757575702</v>
      </c>
      <c r="D1465">
        <v>2024</v>
      </c>
      <c r="E1465">
        <v>9.2424242424242395E-2</v>
      </c>
      <c r="F1465">
        <v>14</v>
      </c>
      <c r="G1465">
        <v>145428.47199383701</v>
      </c>
      <c r="H1465" s="73">
        <f t="shared" si="66"/>
        <v>1.3391390514953967</v>
      </c>
      <c r="I1465" t="str">
        <f t="shared" si="67"/>
        <v/>
      </c>
      <c r="J1465" t="str">
        <f t="shared" si="68"/>
        <v/>
      </c>
    </row>
    <row r="1466" spans="1:10" x14ac:dyDescent="0.25">
      <c r="A1466" t="s">
        <v>796</v>
      </c>
      <c r="B1466" t="s">
        <v>1250</v>
      </c>
      <c r="C1466" s="27">
        <v>2164735.5962147899</v>
      </c>
      <c r="D1466">
        <v>2024</v>
      </c>
      <c r="E1466">
        <v>8.5191287878787794</v>
      </c>
      <c r="F1466">
        <v>241</v>
      </c>
      <c r="G1466">
        <v>9106132.1953918505</v>
      </c>
      <c r="H1466" s="73">
        <f t="shared" si="66"/>
        <v>1.3384570854493483</v>
      </c>
      <c r="I1466" t="str">
        <f t="shared" si="67"/>
        <v/>
      </c>
      <c r="J1466" t="str">
        <f t="shared" si="68"/>
        <v/>
      </c>
    </row>
    <row r="1467" spans="1:10" x14ac:dyDescent="0.25">
      <c r="A1467" t="s">
        <v>796</v>
      </c>
      <c r="B1467" t="s">
        <v>2895</v>
      </c>
      <c r="C1467" s="27">
        <v>50222.348484848502</v>
      </c>
      <c r="D1467">
        <v>2024</v>
      </c>
      <c r="E1467">
        <v>0.15265151515151501</v>
      </c>
      <c r="F1467">
        <v>9</v>
      </c>
      <c r="G1467">
        <v>240015.178908787</v>
      </c>
      <c r="H1467" s="73">
        <f t="shared" si="66"/>
        <v>1.3381343589445132</v>
      </c>
      <c r="I1467" t="str">
        <f t="shared" si="67"/>
        <v/>
      </c>
      <c r="J1467" t="str">
        <f t="shared" si="68"/>
        <v/>
      </c>
    </row>
    <row r="1468" spans="1:10" x14ac:dyDescent="0.25">
      <c r="A1468" t="s">
        <v>796</v>
      </c>
      <c r="B1468" t="s">
        <v>2395</v>
      </c>
      <c r="C1468" s="27">
        <v>70410.984848484804</v>
      </c>
      <c r="D1468">
        <v>2024</v>
      </c>
      <c r="E1468">
        <v>0.21401515151515099</v>
      </c>
      <c r="F1468">
        <v>47</v>
      </c>
      <c r="G1468">
        <v>335661.94888284698</v>
      </c>
      <c r="H1468" s="73">
        <f t="shared" si="66"/>
        <v>1.3348108379600327</v>
      </c>
      <c r="I1468" t="str">
        <f t="shared" si="67"/>
        <v/>
      </c>
      <c r="J1468" t="str">
        <f t="shared" si="68"/>
        <v/>
      </c>
    </row>
    <row r="1469" spans="1:10" x14ac:dyDescent="0.25">
      <c r="A1469" t="s">
        <v>796</v>
      </c>
      <c r="B1469" t="s">
        <v>1253</v>
      </c>
      <c r="C1469" s="27">
        <v>66144.407675701805</v>
      </c>
      <c r="D1469">
        <v>2024</v>
      </c>
      <c r="E1469">
        <v>0.648484848484848</v>
      </c>
      <c r="F1469">
        <v>116</v>
      </c>
      <c r="G1469">
        <v>276840.21370678802</v>
      </c>
      <c r="H1469" s="73">
        <f t="shared" si="66"/>
        <v>1.3317153420529122</v>
      </c>
      <c r="I1469" t="str">
        <f t="shared" si="67"/>
        <v/>
      </c>
      <c r="J1469" t="str">
        <f t="shared" si="68"/>
        <v/>
      </c>
    </row>
    <row r="1470" spans="1:10" x14ac:dyDescent="0.25">
      <c r="A1470" t="s">
        <v>796</v>
      </c>
      <c r="B1470" t="s">
        <v>2085</v>
      </c>
      <c r="C1470" s="27">
        <v>149420.83333333299</v>
      </c>
      <c r="D1470">
        <v>2024</v>
      </c>
      <c r="E1470">
        <v>0.454166666666666</v>
      </c>
      <c r="F1470">
        <v>55</v>
      </c>
      <c r="G1470">
        <v>710367.69043257495</v>
      </c>
      <c r="H1470" s="73">
        <f t="shared" si="66"/>
        <v>1.3311594433247582</v>
      </c>
      <c r="I1470" t="str">
        <f t="shared" si="67"/>
        <v/>
      </c>
      <c r="J1470" t="str">
        <f t="shared" si="68"/>
        <v/>
      </c>
    </row>
    <row r="1471" spans="1:10" x14ac:dyDescent="0.25">
      <c r="A1471" t="s">
        <v>796</v>
      </c>
      <c r="B1471" t="s">
        <v>3253</v>
      </c>
      <c r="C1471" s="27">
        <v>32027.651515151501</v>
      </c>
      <c r="D1471">
        <v>2024</v>
      </c>
      <c r="E1471">
        <v>9.7348484848484795E-2</v>
      </c>
      <c r="F1471">
        <v>5</v>
      </c>
      <c r="G1471">
        <v>151730.16370575599</v>
      </c>
      <c r="H1471" s="73">
        <f t="shared" si="66"/>
        <v>1.326492697021926</v>
      </c>
      <c r="I1471" t="str">
        <f t="shared" si="67"/>
        <v/>
      </c>
      <c r="J1471" t="str">
        <f t="shared" si="68"/>
        <v/>
      </c>
    </row>
    <row r="1472" spans="1:10" x14ac:dyDescent="0.25">
      <c r="A1472" t="s">
        <v>796</v>
      </c>
      <c r="B1472" t="s">
        <v>12907</v>
      </c>
      <c r="C1472" s="27">
        <v>164749.24242424199</v>
      </c>
      <c r="D1472">
        <v>2024</v>
      </c>
      <c r="E1472">
        <v>0.50075757575757496</v>
      </c>
      <c r="F1472">
        <v>287</v>
      </c>
      <c r="G1472">
        <v>780091.45273357898</v>
      </c>
      <c r="H1472" s="73">
        <f t="shared" si="66"/>
        <v>1.3258064410574888</v>
      </c>
      <c r="I1472" t="str">
        <f t="shared" si="67"/>
        <v/>
      </c>
      <c r="J1472" t="str">
        <f t="shared" si="68"/>
        <v/>
      </c>
    </row>
    <row r="1473" spans="1:10" x14ac:dyDescent="0.25">
      <c r="A1473" t="s">
        <v>796</v>
      </c>
      <c r="B1473" t="s">
        <v>13045</v>
      </c>
      <c r="C1473" s="27">
        <v>79072.159090909001</v>
      </c>
      <c r="D1473">
        <v>2024</v>
      </c>
      <c r="E1473">
        <v>0.24034090909090899</v>
      </c>
      <c r="F1473">
        <v>14</v>
      </c>
      <c r="G1473">
        <v>372204.11569644598</v>
      </c>
      <c r="H1473" s="73">
        <f t="shared" si="66"/>
        <v>1.3180005907665517</v>
      </c>
      <c r="I1473" t="str">
        <f t="shared" si="67"/>
        <v/>
      </c>
      <c r="J1473" t="str">
        <f t="shared" si="68"/>
        <v/>
      </c>
    </row>
    <row r="1474" spans="1:10" x14ac:dyDescent="0.25">
      <c r="A1474" t="s">
        <v>796</v>
      </c>
      <c r="B1474" t="s">
        <v>2189</v>
      </c>
      <c r="C1474" s="27">
        <v>13160</v>
      </c>
      <c r="D1474">
        <v>2024</v>
      </c>
      <c r="E1474">
        <v>2.51893939393939E-2</v>
      </c>
      <c r="F1474">
        <v>28</v>
      </c>
      <c r="G1474">
        <v>61852.454844755703</v>
      </c>
      <c r="H1474" s="73">
        <f t="shared" ref="H1474:H1537" si="69">G1474/SUMIFS(C:C,B:B,B1474)</f>
        <v>1.3160096775479937</v>
      </c>
      <c r="I1474" t="str">
        <f t="shared" ref="I1474:I1537" si="70">IF(A1474="Construction",SUMIFS(D:D,A:A,"Engineering",B:B,B1474),"")</f>
        <v/>
      </c>
      <c r="J1474" t="str">
        <f t="shared" si="68"/>
        <v/>
      </c>
    </row>
    <row r="1475" spans="1:10" x14ac:dyDescent="0.25">
      <c r="A1475" t="s">
        <v>796</v>
      </c>
      <c r="B1475" t="s">
        <v>11639</v>
      </c>
      <c r="C1475" s="27">
        <v>93358.848087147897</v>
      </c>
      <c r="D1475">
        <v>2024</v>
      </c>
      <c r="E1475">
        <v>0.49488636363636301</v>
      </c>
      <c r="F1475">
        <v>277</v>
      </c>
      <c r="G1475">
        <v>383995.28269208502</v>
      </c>
      <c r="H1475" s="73">
        <f t="shared" si="69"/>
        <v>1.3087170595371944</v>
      </c>
      <c r="I1475" t="str">
        <f t="shared" si="70"/>
        <v/>
      </c>
      <c r="J1475" t="str">
        <f t="shared" ref="J1475:J1538" si="71">IF(AND(I1475&lt;&gt;"",I1475&lt;&gt;3000,I1475&lt;&gt;0),D1475-I1475,"")</f>
        <v/>
      </c>
    </row>
    <row r="1476" spans="1:10" x14ac:dyDescent="0.25">
      <c r="A1476" t="s">
        <v>796</v>
      </c>
      <c r="B1476" t="s">
        <v>2787</v>
      </c>
      <c r="C1476" s="27">
        <v>172096.229240502</v>
      </c>
      <c r="D1476">
        <v>2024</v>
      </c>
      <c r="E1476">
        <v>0.60568181818181799</v>
      </c>
      <c r="F1476">
        <v>71</v>
      </c>
      <c r="G1476">
        <v>705532.72162336297</v>
      </c>
      <c r="H1476" s="73">
        <f t="shared" si="69"/>
        <v>1.3044311604927212</v>
      </c>
      <c r="I1476" t="str">
        <f t="shared" si="70"/>
        <v/>
      </c>
      <c r="J1476" t="str">
        <f t="shared" si="71"/>
        <v/>
      </c>
    </row>
    <row r="1477" spans="1:10" x14ac:dyDescent="0.25">
      <c r="A1477" t="s">
        <v>796</v>
      </c>
      <c r="B1477" t="s">
        <v>2119</v>
      </c>
      <c r="C1477" s="27">
        <v>116076.16212375301</v>
      </c>
      <c r="D1477">
        <v>2024</v>
      </c>
      <c r="E1477">
        <v>0.40852272727272698</v>
      </c>
      <c r="F1477">
        <v>10</v>
      </c>
      <c r="G1477">
        <v>475088.57765304</v>
      </c>
      <c r="H1477" s="73">
        <f t="shared" si="69"/>
        <v>1.3022876065416094</v>
      </c>
      <c r="I1477" t="str">
        <f t="shared" si="70"/>
        <v/>
      </c>
      <c r="J1477" t="str">
        <f t="shared" si="71"/>
        <v/>
      </c>
    </row>
    <row r="1478" spans="1:10" x14ac:dyDescent="0.25">
      <c r="A1478" t="s">
        <v>796</v>
      </c>
      <c r="B1478" t="s">
        <v>9974</v>
      </c>
      <c r="C1478" s="27">
        <v>81315.340909090897</v>
      </c>
      <c r="D1478">
        <v>2024</v>
      </c>
      <c r="E1478">
        <v>0.24715909090909</v>
      </c>
      <c r="F1478">
        <v>5</v>
      </c>
      <c r="G1478">
        <v>376326.22343118797</v>
      </c>
      <c r="H1478" s="73">
        <f t="shared" si="69"/>
        <v>1.2958359564468436</v>
      </c>
      <c r="I1478" t="str">
        <f t="shared" si="70"/>
        <v/>
      </c>
      <c r="J1478" t="str">
        <f t="shared" si="71"/>
        <v/>
      </c>
    </row>
    <row r="1479" spans="1:10" x14ac:dyDescent="0.25">
      <c r="A1479" t="s">
        <v>796</v>
      </c>
      <c r="B1479" t="s">
        <v>4977</v>
      </c>
      <c r="C1479" s="27">
        <v>35890.909090909001</v>
      </c>
      <c r="D1479">
        <v>2024</v>
      </c>
      <c r="E1479">
        <v>0.109090909090909</v>
      </c>
      <c r="F1479">
        <v>4</v>
      </c>
      <c r="G1479">
        <v>165559.97376155099</v>
      </c>
      <c r="H1479" s="73">
        <f t="shared" si="69"/>
        <v>1.2916026321823146</v>
      </c>
      <c r="I1479" t="str">
        <f t="shared" si="70"/>
        <v/>
      </c>
      <c r="J1479" t="str">
        <f t="shared" si="71"/>
        <v/>
      </c>
    </row>
    <row r="1480" spans="1:10" x14ac:dyDescent="0.25">
      <c r="A1480" t="s">
        <v>796</v>
      </c>
      <c r="B1480" t="s">
        <v>2043</v>
      </c>
      <c r="C1480" s="27">
        <v>186948.81187664301</v>
      </c>
      <c r="D1480">
        <v>2024</v>
      </c>
      <c r="E1480">
        <v>0.65795454545454501</v>
      </c>
      <c r="F1480">
        <v>25</v>
      </c>
      <c r="G1480">
        <v>755762.11213010096</v>
      </c>
      <c r="H1480" s="73">
        <f t="shared" si="69"/>
        <v>1.286286659964162</v>
      </c>
      <c r="I1480" t="str">
        <f t="shared" si="70"/>
        <v/>
      </c>
      <c r="J1480" t="str">
        <f t="shared" si="71"/>
        <v/>
      </c>
    </row>
    <row r="1481" spans="1:10" x14ac:dyDescent="0.25">
      <c r="A1481" t="s">
        <v>796</v>
      </c>
      <c r="B1481" t="s">
        <v>3248</v>
      </c>
      <c r="C1481" s="27">
        <v>122533.80674816199</v>
      </c>
      <c r="D1481">
        <v>2024</v>
      </c>
      <c r="E1481">
        <v>0.43125000000000002</v>
      </c>
      <c r="F1481">
        <v>88</v>
      </c>
      <c r="G1481">
        <v>495317.75533957401</v>
      </c>
      <c r="H1481" s="73">
        <f t="shared" si="69"/>
        <v>1.2861846706969189</v>
      </c>
      <c r="I1481" t="str">
        <f t="shared" si="70"/>
        <v/>
      </c>
      <c r="J1481" t="str">
        <f t="shared" si="71"/>
        <v/>
      </c>
    </row>
    <row r="1482" spans="1:10" x14ac:dyDescent="0.25">
      <c r="A1482" t="s">
        <v>796</v>
      </c>
      <c r="B1482" t="s">
        <v>13160</v>
      </c>
      <c r="C1482" s="27">
        <v>58011.174242424197</v>
      </c>
      <c r="D1482">
        <v>2024</v>
      </c>
      <c r="E1482">
        <v>0.176325757575757</v>
      </c>
      <c r="F1482">
        <v>42</v>
      </c>
      <c r="G1482">
        <v>266265.79383505398</v>
      </c>
      <c r="H1482" s="73">
        <f t="shared" si="69"/>
        <v>1.2851734729977753</v>
      </c>
      <c r="I1482" t="str">
        <f t="shared" si="70"/>
        <v/>
      </c>
      <c r="J1482" t="str">
        <f t="shared" si="71"/>
        <v/>
      </c>
    </row>
    <row r="1483" spans="1:10" x14ac:dyDescent="0.25">
      <c r="A1483" t="s">
        <v>796</v>
      </c>
      <c r="B1483" t="s">
        <v>12735</v>
      </c>
      <c r="C1483" s="27">
        <v>13160</v>
      </c>
      <c r="D1483">
        <v>2024</v>
      </c>
      <c r="E1483">
        <v>3.0871212121212101E-2</v>
      </c>
      <c r="F1483">
        <v>4</v>
      </c>
      <c r="G1483">
        <v>60402.8662991729</v>
      </c>
      <c r="H1483" s="73">
        <f t="shared" si="69"/>
        <v>1.2851673680675084</v>
      </c>
      <c r="I1483" t="str">
        <f t="shared" si="70"/>
        <v/>
      </c>
      <c r="J1483" t="str">
        <f t="shared" si="71"/>
        <v/>
      </c>
    </row>
    <row r="1484" spans="1:10" x14ac:dyDescent="0.25">
      <c r="A1484" t="s">
        <v>796</v>
      </c>
      <c r="B1484" t="s">
        <v>1981</v>
      </c>
      <c r="C1484" s="27">
        <v>22244.886363636298</v>
      </c>
      <c r="D1484">
        <v>2024</v>
      </c>
      <c r="E1484">
        <v>6.7613636363636306E-2</v>
      </c>
      <c r="F1484">
        <v>9</v>
      </c>
      <c r="G1484">
        <v>102061.515969457</v>
      </c>
      <c r="H1484" s="73">
        <f t="shared" si="69"/>
        <v>1.2846648890130135</v>
      </c>
      <c r="I1484" t="str">
        <f t="shared" si="70"/>
        <v/>
      </c>
      <c r="J1484" t="str">
        <f t="shared" si="71"/>
        <v/>
      </c>
    </row>
    <row r="1485" spans="1:10" x14ac:dyDescent="0.25">
      <c r="A1485" t="s">
        <v>796</v>
      </c>
      <c r="B1485" t="s">
        <v>10222</v>
      </c>
      <c r="C1485" s="27">
        <v>23553.409090909001</v>
      </c>
      <c r="D1485">
        <v>2024</v>
      </c>
      <c r="E1485">
        <v>7.1590909090909094E-2</v>
      </c>
      <c r="F1485">
        <v>14</v>
      </c>
      <c r="G1485">
        <v>108053.311201784</v>
      </c>
      <c r="H1485" s="73">
        <f t="shared" si="69"/>
        <v>1.2845243344487689</v>
      </c>
      <c r="I1485" t="str">
        <f t="shared" si="70"/>
        <v/>
      </c>
      <c r="J1485" t="str">
        <f t="shared" si="71"/>
        <v/>
      </c>
    </row>
    <row r="1486" spans="1:10" x14ac:dyDescent="0.25">
      <c r="A1486" t="s">
        <v>796</v>
      </c>
      <c r="B1486" t="s">
        <v>12864</v>
      </c>
      <c r="C1486" s="27">
        <v>45549.053030303003</v>
      </c>
      <c r="D1486">
        <v>2024</v>
      </c>
      <c r="E1486">
        <v>0.13844696969696901</v>
      </c>
      <c r="F1486">
        <v>6</v>
      </c>
      <c r="G1486">
        <v>208478.51708645801</v>
      </c>
      <c r="H1486" s="73">
        <f t="shared" si="69"/>
        <v>1.281563082011236</v>
      </c>
      <c r="I1486" t="str">
        <f t="shared" si="70"/>
        <v/>
      </c>
      <c r="J1486" t="str">
        <f t="shared" si="71"/>
        <v/>
      </c>
    </row>
    <row r="1487" spans="1:10" x14ac:dyDescent="0.25">
      <c r="A1487" t="s">
        <v>796</v>
      </c>
      <c r="B1487" t="s">
        <v>3250</v>
      </c>
      <c r="C1487" s="27">
        <v>63432.196969696903</v>
      </c>
      <c r="D1487">
        <v>2024</v>
      </c>
      <c r="E1487">
        <v>0.19280303030303</v>
      </c>
      <c r="F1487">
        <v>21</v>
      </c>
      <c r="G1487">
        <v>290154.03258401999</v>
      </c>
      <c r="H1487" s="73">
        <f t="shared" si="69"/>
        <v>1.2807869347854619</v>
      </c>
      <c r="I1487" t="str">
        <f t="shared" si="70"/>
        <v/>
      </c>
      <c r="J1487" t="str">
        <f t="shared" si="71"/>
        <v/>
      </c>
    </row>
    <row r="1488" spans="1:10" x14ac:dyDescent="0.25">
      <c r="A1488" t="s">
        <v>796</v>
      </c>
      <c r="B1488" t="s">
        <v>3854</v>
      </c>
      <c r="C1488" s="27">
        <v>49786.174242424197</v>
      </c>
      <c r="D1488">
        <v>2024</v>
      </c>
      <c r="E1488">
        <v>0.151325757575757</v>
      </c>
      <c r="F1488">
        <v>21</v>
      </c>
      <c r="G1488">
        <v>226861.19547995701</v>
      </c>
      <c r="H1488" s="73">
        <f t="shared" si="69"/>
        <v>1.2758790106081319</v>
      </c>
      <c r="I1488" t="str">
        <f t="shared" si="70"/>
        <v/>
      </c>
      <c r="J1488" t="str">
        <f t="shared" si="71"/>
        <v/>
      </c>
    </row>
    <row r="1489" spans="1:10" x14ac:dyDescent="0.25">
      <c r="A1489" t="s">
        <v>796</v>
      </c>
      <c r="B1489" t="s">
        <v>2170</v>
      </c>
      <c r="C1489" s="27">
        <v>28226.7045454545</v>
      </c>
      <c r="D1489">
        <v>2024</v>
      </c>
      <c r="E1489">
        <v>8.5795454545454494E-2</v>
      </c>
      <c r="F1489">
        <v>15</v>
      </c>
      <c r="G1489">
        <v>128329.88468992501</v>
      </c>
      <c r="H1489" s="73">
        <f t="shared" si="69"/>
        <v>1.2729919518346806</v>
      </c>
      <c r="I1489" t="str">
        <f t="shared" si="70"/>
        <v/>
      </c>
      <c r="J1489" t="str">
        <f t="shared" si="71"/>
        <v/>
      </c>
    </row>
    <row r="1490" spans="1:10" x14ac:dyDescent="0.25">
      <c r="A1490" t="s">
        <v>796</v>
      </c>
      <c r="B1490" t="s">
        <v>2232</v>
      </c>
      <c r="C1490" s="27">
        <v>87447.270955539701</v>
      </c>
      <c r="D1490">
        <v>2024</v>
      </c>
      <c r="E1490">
        <v>0.30776515151515099</v>
      </c>
      <c r="F1490">
        <v>48</v>
      </c>
      <c r="G1490">
        <v>349601.04894024902</v>
      </c>
      <c r="H1490" s="73">
        <f t="shared" si="69"/>
        <v>1.2720430964972136</v>
      </c>
      <c r="I1490" t="str">
        <f t="shared" si="70"/>
        <v/>
      </c>
      <c r="J1490" t="str">
        <f t="shared" si="71"/>
        <v/>
      </c>
    </row>
    <row r="1491" spans="1:10" x14ac:dyDescent="0.25">
      <c r="A1491" t="s">
        <v>796</v>
      </c>
      <c r="B1491" t="s">
        <v>3368</v>
      </c>
      <c r="C1491" s="27">
        <v>32152.272727272699</v>
      </c>
      <c r="D1491">
        <v>2024</v>
      </c>
      <c r="E1491">
        <v>9.7727272727272704E-2</v>
      </c>
      <c r="F1491">
        <v>15</v>
      </c>
      <c r="G1491">
        <v>144991.13603124599</v>
      </c>
      <c r="H1491" s="73">
        <f t="shared" si="69"/>
        <v>1.2626640248144139</v>
      </c>
      <c r="I1491" t="str">
        <f t="shared" si="70"/>
        <v/>
      </c>
      <c r="J1491" t="str">
        <f t="shared" si="71"/>
        <v/>
      </c>
    </row>
    <row r="1492" spans="1:10" x14ac:dyDescent="0.25">
      <c r="A1492" t="s">
        <v>796</v>
      </c>
      <c r="B1492" t="s">
        <v>5030</v>
      </c>
      <c r="C1492" s="27">
        <v>41997.3484848484</v>
      </c>
      <c r="D1492">
        <v>2024</v>
      </c>
      <c r="E1492">
        <v>0.12765151515151499</v>
      </c>
      <c r="F1492">
        <v>107</v>
      </c>
      <c r="G1492">
        <v>188752.82990740301</v>
      </c>
      <c r="H1492" s="73">
        <f t="shared" si="69"/>
        <v>1.2584316458249811</v>
      </c>
      <c r="I1492" t="str">
        <f t="shared" si="70"/>
        <v/>
      </c>
      <c r="J1492" t="str">
        <f t="shared" si="71"/>
        <v/>
      </c>
    </row>
    <row r="1493" spans="1:10" x14ac:dyDescent="0.25">
      <c r="A1493" t="s">
        <v>796</v>
      </c>
      <c r="B1493" t="s">
        <v>3428</v>
      </c>
      <c r="C1493" s="27">
        <v>28600.5681818181</v>
      </c>
      <c r="D1493">
        <v>2024</v>
      </c>
      <c r="E1493">
        <v>8.6931818181818096E-2</v>
      </c>
      <c r="F1493">
        <v>15</v>
      </c>
      <c r="G1493">
        <v>128251.568259249</v>
      </c>
      <c r="H1493" s="73">
        <f t="shared" si="69"/>
        <v>1.2555848151093232</v>
      </c>
      <c r="I1493" t="str">
        <f t="shared" si="70"/>
        <v/>
      </c>
      <c r="J1493" t="str">
        <f t="shared" si="71"/>
        <v/>
      </c>
    </row>
    <row r="1494" spans="1:10" x14ac:dyDescent="0.25">
      <c r="A1494" t="s">
        <v>796</v>
      </c>
      <c r="B1494" t="s">
        <v>9582</v>
      </c>
      <c r="C1494" s="27">
        <v>13160</v>
      </c>
      <c r="D1494">
        <v>2024</v>
      </c>
      <c r="E1494">
        <v>1.8371212121212101E-2</v>
      </c>
      <c r="F1494">
        <v>192</v>
      </c>
      <c r="G1494">
        <v>58773.8580802332</v>
      </c>
      <c r="H1494" s="73">
        <f t="shared" si="69"/>
        <v>1.2505076187283659</v>
      </c>
      <c r="I1494" t="str">
        <f t="shared" si="70"/>
        <v/>
      </c>
      <c r="J1494" t="str">
        <f t="shared" si="71"/>
        <v/>
      </c>
    </row>
    <row r="1495" spans="1:10" x14ac:dyDescent="0.25">
      <c r="A1495" t="s">
        <v>796</v>
      </c>
      <c r="B1495" t="s">
        <v>2241</v>
      </c>
      <c r="C1495" s="27">
        <v>53898.674242424197</v>
      </c>
      <c r="D1495">
        <v>2024</v>
      </c>
      <c r="E1495">
        <v>0.16382575757575699</v>
      </c>
      <c r="F1495">
        <v>9</v>
      </c>
      <c r="G1495">
        <v>240493.91740722701</v>
      </c>
      <c r="H1495" s="73">
        <f t="shared" si="69"/>
        <v>1.2493497812423218</v>
      </c>
      <c r="I1495" t="str">
        <f t="shared" si="70"/>
        <v/>
      </c>
      <c r="J1495" t="str">
        <f t="shared" si="71"/>
        <v/>
      </c>
    </row>
    <row r="1496" spans="1:10" x14ac:dyDescent="0.25">
      <c r="A1496" t="s">
        <v>796</v>
      </c>
      <c r="B1496" t="s">
        <v>2044</v>
      </c>
      <c r="C1496" s="27">
        <v>129529.588424605</v>
      </c>
      <c r="D1496">
        <v>2024</v>
      </c>
      <c r="E1496">
        <v>0.45587121212121201</v>
      </c>
      <c r="F1496">
        <v>12</v>
      </c>
      <c r="G1496">
        <v>507993.23022051901</v>
      </c>
      <c r="H1496" s="73">
        <f t="shared" si="69"/>
        <v>1.2478555015045003</v>
      </c>
      <c r="I1496" t="str">
        <f t="shared" si="70"/>
        <v/>
      </c>
      <c r="J1496" t="str">
        <f t="shared" si="71"/>
        <v/>
      </c>
    </row>
    <row r="1497" spans="1:10" x14ac:dyDescent="0.25">
      <c r="A1497" t="s">
        <v>796</v>
      </c>
      <c r="B1497" t="s">
        <v>9568</v>
      </c>
      <c r="C1497" s="27">
        <v>25796.590909090901</v>
      </c>
      <c r="D1497">
        <v>2024</v>
      </c>
      <c r="E1497">
        <v>7.8409090909090901E-2</v>
      </c>
      <c r="F1497">
        <v>4</v>
      </c>
      <c r="G1497">
        <v>114895.518000435</v>
      </c>
      <c r="H1497" s="73">
        <f t="shared" si="69"/>
        <v>1.2470928873312714</v>
      </c>
      <c r="I1497" t="str">
        <f t="shared" si="70"/>
        <v/>
      </c>
      <c r="J1497" t="str">
        <f t="shared" si="71"/>
        <v/>
      </c>
    </row>
    <row r="1498" spans="1:10" x14ac:dyDescent="0.25">
      <c r="A1498" t="s">
        <v>796</v>
      </c>
      <c r="B1498" t="s">
        <v>3370</v>
      </c>
      <c r="C1498" s="27">
        <v>13160</v>
      </c>
      <c r="D1498">
        <v>2024</v>
      </c>
      <c r="E1498">
        <v>1.06060606060606E-2</v>
      </c>
      <c r="F1498">
        <v>76</v>
      </c>
      <c r="G1498">
        <v>58391.690310362901</v>
      </c>
      <c r="H1498" s="73">
        <f t="shared" si="69"/>
        <v>1.2423763895821893</v>
      </c>
      <c r="I1498" t="str">
        <f t="shared" si="70"/>
        <v/>
      </c>
      <c r="J1498" t="str">
        <f t="shared" si="71"/>
        <v/>
      </c>
    </row>
    <row r="1499" spans="1:10" x14ac:dyDescent="0.25">
      <c r="A1499" t="s">
        <v>796</v>
      </c>
      <c r="B1499" t="s">
        <v>8038</v>
      </c>
      <c r="C1499" s="27">
        <v>54190.401139832902</v>
      </c>
      <c r="D1499">
        <v>2024</v>
      </c>
      <c r="E1499">
        <v>0.19071969696969601</v>
      </c>
      <c r="F1499">
        <v>15</v>
      </c>
      <c r="G1499">
        <v>211247.72823424</v>
      </c>
      <c r="H1499" s="73">
        <f t="shared" si="69"/>
        <v>1.240352254350332</v>
      </c>
      <c r="I1499" t="str">
        <f t="shared" si="70"/>
        <v/>
      </c>
      <c r="J1499" t="str">
        <f t="shared" si="71"/>
        <v/>
      </c>
    </row>
    <row r="1500" spans="1:10" x14ac:dyDescent="0.25">
      <c r="A1500" t="s">
        <v>796</v>
      </c>
      <c r="B1500" t="s">
        <v>11749</v>
      </c>
      <c r="C1500" s="27">
        <v>165808.52272727201</v>
      </c>
      <c r="D1500">
        <v>2024</v>
      </c>
      <c r="E1500">
        <v>0.503977272727272</v>
      </c>
      <c r="F1500">
        <v>57</v>
      </c>
      <c r="G1500">
        <v>734245.54320405202</v>
      </c>
      <c r="H1500" s="73">
        <f t="shared" si="69"/>
        <v>1.2399166744600587</v>
      </c>
      <c r="I1500" t="str">
        <f t="shared" si="70"/>
        <v/>
      </c>
      <c r="J1500" t="str">
        <f t="shared" si="71"/>
        <v/>
      </c>
    </row>
    <row r="1501" spans="1:10" x14ac:dyDescent="0.25">
      <c r="A1501" t="s">
        <v>796</v>
      </c>
      <c r="B1501" t="s">
        <v>3351</v>
      </c>
      <c r="C1501" s="27">
        <v>30096.022727272699</v>
      </c>
      <c r="D1501">
        <v>2024</v>
      </c>
      <c r="E1501">
        <v>9.1477272727272699E-2</v>
      </c>
      <c r="F1501">
        <v>18</v>
      </c>
      <c r="G1501">
        <v>133223.24062918499</v>
      </c>
      <c r="H1501" s="73">
        <f t="shared" si="69"/>
        <v>1.2394497344118709</v>
      </c>
      <c r="I1501" t="str">
        <f t="shared" si="70"/>
        <v/>
      </c>
      <c r="J1501" t="str">
        <f t="shared" si="71"/>
        <v/>
      </c>
    </row>
    <row r="1502" spans="1:10" x14ac:dyDescent="0.25">
      <c r="A1502" t="s">
        <v>796</v>
      </c>
      <c r="B1502" t="s">
        <v>11975</v>
      </c>
      <c r="C1502" s="27">
        <v>50970.075757575702</v>
      </c>
      <c r="D1502">
        <v>2024</v>
      </c>
      <c r="E1502">
        <v>0.15492424242424199</v>
      </c>
      <c r="F1502">
        <v>7</v>
      </c>
      <c r="G1502">
        <v>225002.49240186499</v>
      </c>
      <c r="H1502" s="73">
        <f t="shared" si="69"/>
        <v>1.2360330436267473</v>
      </c>
      <c r="I1502" t="str">
        <f t="shared" si="70"/>
        <v/>
      </c>
      <c r="J1502" t="str">
        <f t="shared" si="71"/>
        <v/>
      </c>
    </row>
    <row r="1503" spans="1:10" x14ac:dyDescent="0.25">
      <c r="A1503" t="s">
        <v>796</v>
      </c>
      <c r="B1503" t="s">
        <v>7051</v>
      </c>
      <c r="C1503" s="27">
        <v>31342.234848484801</v>
      </c>
      <c r="D1503">
        <v>2024</v>
      </c>
      <c r="E1503">
        <v>9.5265151515151497E-2</v>
      </c>
      <c r="F1503">
        <v>44</v>
      </c>
      <c r="G1503">
        <v>138335.32872528501</v>
      </c>
      <c r="H1503" s="73">
        <f t="shared" si="69"/>
        <v>1.235836953884363</v>
      </c>
      <c r="I1503" t="str">
        <f t="shared" si="70"/>
        <v/>
      </c>
      <c r="J1503" t="str">
        <f t="shared" si="71"/>
        <v/>
      </c>
    </row>
    <row r="1504" spans="1:10" x14ac:dyDescent="0.25">
      <c r="A1504" t="s">
        <v>796</v>
      </c>
      <c r="B1504" t="s">
        <v>6542</v>
      </c>
      <c r="C1504" s="27">
        <v>89478.030303030202</v>
      </c>
      <c r="D1504">
        <v>2024</v>
      </c>
      <c r="E1504">
        <v>0.27196969696969697</v>
      </c>
      <c r="F1504">
        <v>10</v>
      </c>
      <c r="G1504">
        <v>394858.97673076799</v>
      </c>
      <c r="H1504" s="73">
        <f t="shared" si="69"/>
        <v>1.2356163083852663</v>
      </c>
      <c r="I1504" t="str">
        <f t="shared" si="70"/>
        <v/>
      </c>
      <c r="J1504" t="str">
        <f t="shared" si="71"/>
        <v/>
      </c>
    </row>
    <row r="1505" spans="1:10" x14ac:dyDescent="0.25">
      <c r="A1505" t="s">
        <v>796</v>
      </c>
      <c r="B1505" t="s">
        <v>2161</v>
      </c>
      <c r="C1505" s="27">
        <v>15639.9621212121</v>
      </c>
      <c r="D1505">
        <v>2024</v>
      </c>
      <c r="E1505">
        <v>4.7537878787878698E-2</v>
      </c>
      <c r="F1505">
        <v>6</v>
      </c>
      <c r="G1505">
        <v>68873.663330497599</v>
      </c>
      <c r="H1505" s="73">
        <f t="shared" si="69"/>
        <v>1.2330353221497934</v>
      </c>
      <c r="I1505" t="str">
        <f t="shared" si="70"/>
        <v/>
      </c>
      <c r="J1505" t="str">
        <f t="shared" si="71"/>
        <v/>
      </c>
    </row>
    <row r="1506" spans="1:10" x14ac:dyDescent="0.25">
      <c r="A1506" t="s">
        <v>796</v>
      </c>
      <c r="B1506" t="s">
        <v>9879</v>
      </c>
      <c r="C1506" s="27">
        <v>81439.962121212098</v>
      </c>
      <c r="D1506">
        <v>2024</v>
      </c>
      <c r="E1506">
        <v>0.247537878787878</v>
      </c>
      <c r="F1506">
        <v>28</v>
      </c>
      <c r="G1506">
        <v>358069.53235715401</v>
      </c>
      <c r="H1506" s="73">
        <f t="shared" si="69"/>
        <v>1.231084426473344</v>
      </c>
      <c r="I1506" t="str">
        <f t="shared" si="70"/>
        <v/>
      </c>
      <c r="J1506" t="str">
        <f t="shared" si="71"/>
        <v/>
      </c>
    </row>
    <row r="1507" spans="1:10" x14ac:dyDescent="0.25">
      <c r="A1507" t="s">
        <v>796</v>
      </c>
      <c r="B1507" t="s">
        <v>2077</v>
      </c>
      <c r="C1507" s="27">
        <v>42745.075757575702</v>
      </c>
      <c r="D1507">
        <v>2024</v>
      </c>
      <c r="E1507">
        <v>0.129924242424242</v>
      </c>
      <c r="F1507">
        <v>160</v>
      </c>
      <c r="G1507">
        <v>187878.98157057099</v>
      </c>
      <c r="H1507" s="73">
        <f t="shared" si="69"/>
        <v>1.2306941538274498</v>
      </c>
      <c r="I1507" t="str">
        <f t="shared" si="70"/>
        <v/>
      </c>
      <c r="J1507" t="str">
        <f t="shared" si="71"/>
        <v/>
      </c>
    </row>
    <row r="1508" spans="1:10" x14ac:dyDescent="0.25">
      <c r="A1508" t="s">
        <v>796</v>
      </c>
      <c r="B1508" t="s">
        <v>7670</v>
      </c>
      <c r="C1508" s="27">
        <v>13160</v>
      </c>
      <c r="D1508">
        <v>2024</v>
      </c>
      <c r="E1508">
        <v>2.44318181818181E-2</v>
      </c>
      <c r="F1508">
        <v>3</v>
      </c>
      <c r="G1508">
        <v>57684.7304012311</v>
      </c>
      <c r="H1508" s="73">
        <f t="shared" si="69"/>
        <v>1.2273346893878958</v>
      </c>
      <c r="I1508" t="str">
        <f t="shared" si="70"/>
        <v/>
      </c>
      <c r="J1508" t="str">
        <f t="shared" si="71"/>
        <v/>
      </c>
    </row>
    <row r="1509" spans="1:10" x14ac:dyDescent="0.25">
      <c r="A1509" t="s">
        <v>796</v>
      </c>
      <c r="B1509" t="s">
        <v>2792</v>
      </c>
      <c r="C1509" s="27">
        <v>146118.37121212101</v>
      </c>
      <c r="D1509">
        <v>2024</v>
      </c>
      <c r="E1509">
        <v>0.44412878787878701</v>
      </c>
      <c r="F1509">
        <v>48</v>
      </c>
      <c r="G1509">
        <v>639930.28821876005</v>
      </c>
      <c r="H1509" s="73">
        <f t="shared" si="69"/>
        <v>1.226269354187745</v>
      </c>
      <c r="I1509" t="str">
        <f t="shared" si="70"/>
        <v/>
      </c>
      <c r="J1509" t="str">
        <f t="shared" si="71"/>
        <v/>
      </c>
    </row>
    <row r="1510" spans="1:10" x14ac:dyDescent="0.25">
      <c r="A1510" t="s">
        <v>796</v>
      </c>
      <c r="B1510" t="s">
        <v>3337</v>
      </c>
      <c r="C1510" s="27">
        <v>17197.727272727199</v>
      </c>
      <c r="D1510">
        <v>2024</v>
      </c>
      <c r="E1510">
        <v>5.22727272727272E-2</v>
      </c>
      <c r="F1510">
        <v>8</v>
      </c>
      <c r="G1510">
        <v>74814.615303585597</v>
      </c>
      <c r="H1510" s="73">
        <f t="shared" si="69"/>
        <v>1.2180732926393243</v>
      </c>
      <c r="I1510" t="str">
        <f t="shared" si="70"/>
        <v/>
      </c>
      <c r="J1510" t="str">
        <f t="shared" si="71"/>
        <v/>
      </c>
    </row>
    <row r="1511" spans="1:10" x14ac:dyDescent="0.25">
      <c r="A1511" t="s">
        <v>796</v>
      </c>
      <c r="B1511" t="s">
        <v>12785</v>
      </c>
      <c r="C1511" s="27">
        <v>53711.742424242402</v>
      </c>
      <c r="D1511">
        <v>2024</v>
      </c>
      <c r="E1511">
        <v>0.16325757575757499</v>
      </c>
      <c r="F1511">
        <v>62</v>
      </c>
      <c r="G1511">
        <v>232802.137277665</v>
      </c>
      <c r="H1511" s="73">
        <f t="shared" si="69"/>
        <v>1.2136005181676179</v>
      </c>
      <c r="I1511" t="str">
        <f t="shared" si="70"/>
        <v/>
      </c>
      <c r="J1511" t="str">
        <f t="shared" si="71"/>
        <v/>
      </c>
    </row>
    <row r="1512" spans="1:10" x14ac:dyDescent="0.25">
      <c r="A1512" t="s">
        <v>796</v>
      </c>
      <c r="B1512" t="s">
        <v>3386</v>
      </c>
      <c r="C1512" s="27">
        <v>60129.734848484797</v>
      </c>
      <c r="D1512">
        <v>2024</v>
      </c>
      <c r="E1512">
        <v>0.18276515151515099</v>
      </c>
      <c r="F1512">
        <v>4</v>
      </c>
      <c r="G1512">
        <v>259932.20296928901</v>
      </c>
      <c r="H1512" s="73">
        <f t="shared" si="69"/>
        <v>1.2103997633582604</v>
      </c>
      <c r="I1512" t="str">
        <f t="shared" si="70"/>
        <v/>
      </c>
      <c r="J1512" t="str">
        <f t="shared" si="71"/>
        <v/>
      </c>
    </row>
    <row r="1513" spans="1:10" x14ac:dyDescent="0.25">
      <c r="A1513" t="s">
        <v>796</v>
      </c>
      <c r="B1513" t="s">
        <v>10733</v>
      </c>
      <c r="C1513" s="27">
        <v>48290.719696969703</v>
      </c>
      <c r="D1513">
        <v>2024</v>
      </c>
      <c r="E1513">
        <v>0.14678030303030301</v>
      </c>
      <c r="F1513">
        <v>4</v>
      </c>
      <c r="G1513">
        <v>208495.892619964</v>
      </c>
      <c r="H1513" s="73">
        <f t="shared" si="69"/>
        <v>1.2089041186365543</v>
      </c>
      <c r="I1513" t="str">
        <f t="shared" si="70"/>
        <v/>
      </c>
      <c r="J1513" t="str">
        <f t="shared" si="71"/>
        <v/>
      </c>
    </row>
    <row r="1514" spans="1:10" x14ac:dyDescent="0.25">
      <c r="A1514" t="s">
        <v>796</v>
      </c>
      <c r="B1514" t="s">
        <v>2034</v>
      </c>
      <c r="C1514" s="27">
        <v>135449.09599698</v>
      </c>
      <c r="D1514">
        <v>2024</v>
      </c>
      <c r="E1514">
        <v>0.47670454545454499</v>
      </c>
      <c r="F1514">
        <v>30</v>
      </c>
      <c r="G1514">
        <v>512122.495089748</v>
      </c>
      <c r="H1514" s="73">
        <f t="shared" si="69"/>
        <v>1.2030207018139478</v>
      </c>
      <c r="I1514" t="str">
        <f t="shared" si="70"/>
        <v/>
      </c>
      <c r="J1514" t="str">
        <f t="shared" si="71"/>
        <v/>
      </c>
    </row>
    <row r="1515" spans="1:10" x14ac:dyDescent="0.25">
      <c r="A1515" t="s">
        <v>796</v>
      </c>
      <c r="B1515" t="s">
        <v>4609</v>
      </c>
      <c r="C1515" s="27">
        <v>93278.977272727207</v>
      </c>
      <c r="D1515">
        <v>2024</v>
      </c>
      <c r="E1515">
        <v>0.28352272727272698</v>
      </c>
      <c r="F1515">
        <v>19</v>
      </c>
      <c r="G1515">
        <v>400168.61024223902</v>
      </c>
      <c r="H1515" s="73">
        <f t="shared" si="69"/>
        <v>1.2012053963694902</v>
      </c>
      <c r="I1515" t="str">
        <f t="shared" si="70"/>
        <v/>
      </c>
      <c r="J1515" t="str">
        <f t="shared" si="71"/>
        <v/>
      </c>
    </row>
    <row r="1516" spans="1:10" x14ac:dyDescent="0.25">
      <c r="A1516" t="s">
        <v>796</v>
      </c>
      <c r="B1516" t="s">
        <v>12652</v>
      </c>
      <c r="C1516" s="27">
        <v>129855.303030303</v>
      </c>
      <c r="D1516">
        <v>2024</v>
      </c>
      <c r="E1516">
        <v>0.39469696969696899</v>
      </c>
      <c r="F1516">
        <v>122</v>
      </c>
      <c r="G1516">
        <v>553145.94957356504</v>
      </c>
      <c r="H1516" s="73">
        <f t="shared" si="69"/>
        <v>1.1927188360143857</v>
      </c>
      <c r="I1516" t="str">
        <f t="shared" si="70"/>
        <v/>
      </c>
      <c r="J1516" t="str">
        <f t="shared" si="71"/>
        <v/>
      </c>
    </row>
    <row r="1517" spans="1:10" x14ac:dyDescent="0.25">
      <c r="A1517" t="s">
        <v>796</v>
      </c>
      <c r="B1517" t="s">
        <v>2697</v>
      </c>
      <c r="C1517" s="27">
        <v>79508.333333333299</v>
      </c>
      <c r="D1517">
        <v>2024</v>
      </c>
      <c r="E1517">
        <v>0.241666666666666</v>
      </c>
      <c r="F1517">
        <v>40</v>
      </c>
      <c r="G1517">
        <v>337983.11729856097</v>
      </c>
      <c r="H1517" s="73">
        <f t="shared" si="69"/>
        <v>1.1902560257029293</v>
      </c>
      <c r="I1517" t="str">
        <f t="shared" si="70"/>
        <v/>
      </c>
      <c r="J1517" t="str">
        <f t="shared" si="71"/>
        <v/>
      </c>
    </row>
    <row r="1518" spans="1:10" x14ac:dyDescent="0.25">
      <c r="A1518" t="s">
        <v>796</v>
      </c>
      <c r="B1518" t="s">
        <v>2698</v>
      </c>
      <c r="C1518" s="27">
        <v>60815.151515151498</v>
      </c>
      <c r="D1518">
        <v>2024</v>
      </c>
      <c r="E1518">
        <v>0.18484848484848401</v>
      </c>
      <c r="F1518">
        <v>15</v>
      </c>
      <c r="G1518">
        <v>258051.02016800499</v>
      </c>
      <c r="H1518" s="73">
        <f t="shared" si="69"/>
        <v>1.1880967792876418</v>
      </c>
      <c r="I1518" t="str">
        <f t="shared" si="70"/>
        <v/>
      </c>
      <c r="J1518" t="str">
        <f t="shared" si="71"/>
        <v/>
      </c>
    </row>
    <row r="1519" spans="1:10" x14ac:dyDescent="0.25">
      <c r="A1519" t="s">
        <v>796</v>
      </c>
      <c r="B1519" t="s">
        <v>3404</v>
      </c>
      <c r="C1519" s="27">
        <v>17260.0378787878</v>
      </c>
      <c r="D1519">
        <v>2024</v>
      </c>
      <c r="E1519">
        <v>5.2462121212121203E-2</v>
      </c>
      <c r="F1519">
        <v>6</v>
      </c>
      <c r="G1519">
        <v>73134.917958895006</v>
      </c>
      <c r="H1519" s="73">
        <f t="shared" si="69"/>
        <v>1.1864271198186234</v>
      </c>
      <c r="I1519" t="str">
        <f t="shared" si="70"/>
        <v/>
      </c>
      <c r="J1519" t="str">
        <f t="shared" si="71"/>
        <v/>
      </c>
    </row>
    <row r="1520" spans="1:10" x14ac:dyDescent="0.25">
      <c r="A1520" t="s">
        <v>796</v>
      </c>
      <c r="B1520" t="s">
        <v>7624</v>
      </c>
      <c r="C1520" s="27">
        <v>33585.416666666599</v>
      </c>
      <c r="D1520">
        <v>2024</v>
      </c>
      <c r="E1520">
        <v>0.102083333333333</v>
      </c>
      <c r="F1520">
        <v>5</v>
      </c>
      <c r="G1520">
        <v>142238.781095424</v>
      </c>
      <c r="H1520" s="73">
        <f t="shared" si="69"/>
        <v>1.1858378623674086</v>
      </c>
      <c r="I1520" t="str">
        <f t="shared" si="70"/>
        <v/>
      </c>
      <c r="J1520" t="str">
        <f t="shared" si="71"/>
        <v/>
      </c>
    </row>
    <row r="1521" spans="1:10" x14ac:dyDescent="0.25">
      <c r="A1521" t="s">
        <v>796</v>
      </c>
      <c r="B1521" t="s">
        <v>7000</v>
      </c>
      <c r="C1521" s="27">
        <v>144498.295454545</v>
      </c>
      <c r="D1521">
        <v>2024</v>
      </c>
      <c r="E1521">
        <v>0.43920454545454501</v>
      </c>
      <c r="F1521">
        <v>40</v>
      </c>
      <c r="G1521">
        <v>610268.23264641606</v>
      </c>
      <c r="H1521" s="73">
        <f t="shared" si="69"/>
        <v>1.1825406286176479</v>
      </c>
      <c r="I1521" t="str">
        <f t="shared" si="70"/>
        <v/>
      </c>
      <c r="J1521" t="str">
        <f t="shared" si="71"/>
        <v/>
      </c>
    </row>
    <row r="1522" spans="1:10" x14ac:dyDescent="0.25">
      <c r="A1522" t="s">
        <v>796</v>
      </c>
      <c r="B1522" t="s">
        <v>2109</v>
      </c>
      <c r="C1522" s="27">
        <v>107788.851522428</v>
      </c>
      <c r="D1522">
        <v>2024</v>
      </c>
      <c r="E1522">
        <v>0.37935606060605997</v>
      </c>
      <c r="F1522">
        <v>34</v>
      </c>
      <c r="G1522">
        <v>400530.73064594902</v>
      </c>
      <c r="H1522" s="73">
        <f t="shared" si="69"/>
        <v>1.1823263189262119</v>
      </c>
      <c r="I1522" t="str">
        <f t="shared" si="70"/>
        <v/>
      </c>
      <c r="J1522" t="str">
        <f t="shared" si="71"/>
        <v/>
      </c>
    </row>
    <row r="1523" spans="1:10" x14ac:dyDescent="0.25">
      <c r="A1523" t="s">
        <v>796</v>
      </c>
      <c r="B1523" t="s">
        <v>3961</v>
      </c>
      <c r="C1523" s="27">
        <v>16886.1742424242</v>
      </c>
      <c r="D1523">
        <v>2024</v>
      </c>
      <c r="E1523">
        <v>5.1325757575757497E-2</v>
      </c>
      <c r="F1523">
        <v>23</v>
      </c>
      <c r="G1523">
        <v>71275.088704373105</v>
      </c>
      <c r="H1523" s="73">
        <f t="shared" si="69"/>
        <v>1.1818559106825481</v>
      </c>
      <c r="I1523" t="str">
        <f t="shared" si="70"/>
        <v/>
      </c>
      <c r="J1523" t="str">
        <f t="shared" si="71"/>
        <v/>
      </c>
    </row>
    <row r="1524" spans="1:10" x14ac:dyDescent="0.25">
      <c r="A1524" t="s">
        <v>796</v>
      </c>
      <c r="B1524" t="s">
        <v>3363</v>
      </c>
      <c r="C1524" s="27">
        <v>28974.431818181802</v>
      </c>
      <c r="D1524">
        <v>2024</v>
      </c>
      <c r="E1524">
        <v>8.8068181818181795E-2</v>
      </c>
      <c r="F1524">
        <v>11</v>
      </c>
      <c r="G1524">
        <v>122097.129543099</v>
      </c>
      <c r="H1524" s="73">
        <f t="shared" si="69"/>
        <v>1.1799091173416847</v>
      </c>
      <c r="I1524" t="str">
        <f t="shared" si="70"/>
        <v/>
      </c>
      <c r="J1524" t="str">
        <f t="shared" si="71"/>
        <v/>
      </c>
    </row>
    <row r="1525" spans="1:10" x14ac:dyDescent="0.25">
      <c r="A1525" t="s">
        <v>796</v>
      </c>
      <c r="B1525" t="s">
        <v>8888</v>
      </c>
      <c r="C1525" s="27">
        <v>25235.795454545401</v>
      </c>
      <c r="D1525">
        <v>2024</v>
      </c>
      <c r="E1525">
        <v>7.67045454545454E-2</v>
      </c>
      <c r="F1525">
        <v>14</v>
      </c>
      <c r="G1525">
        <v>106324.00531101201</v>
      </c>
      <c r="H1525" s="73">
        <f t="shared" si="69"/>
        <v>1.1797021235453513</v>
      </c>
      <c r="I1525" t="str">
        <f t="shared" si="70"/>
        <v/>
      </c>
      <c r="J1525" t="str">
        <f t="shared" si="71"/>
        <v/>
      </c>
    </row>
    <row r="1526" spans="1:10" x14ac:dyDescent="0.25">
      <c r="A1526" t="s">
        <v>796</v>
      </c>
      <c r="B1526" t="s">
        <v>3343</v>
      </c>
      <c r="C1526" s="27">
        <v>112739.71240114199</v>
      </c>
      <c r="D1526">
        <v>2024</v>
      </c>
      <c r="E1526">
        <v>0.39678030303030298</v>
      </c>
      <c r="F1526">
        <v>47</v>
      </c>
      <c r="G1526">
        <v>417872.26518162299</v>
      </c>
      <c r="H1526" s="73">
        <f t="shared" si="69"/>
        <v>1.1793480238283833</v>
      </c>
      <c r="I1526" t="str">
        <f t="shared" si="70"/>
        <v/>
      </c>
      <c r="J1526" t="str">
        <f t="shared" si="71"/>
        <v/>
      </c>
    </row>
    <row r="1527" spans="1:10" x14ac:dyDescent="0.25">
      <c r="A1527" t="s">
        <v>796</v>
      </c>
      <c r="B1527" t="s">
        <v>2695</v>
      </c>
      <c r="C1527" s="27">
        <v>37697.916666666599</v>
      </c>
      <c r="D1527">
        <v>2024</v>
      </c>
      <c r="E1527">
        <v>0.114583333333333</v>
      </c>
      <c r="F1527">
        <v>12</v>
      </c>
      <c r="G1527">
        <v>158268.472193667</v>
      </c>
      <c r="H1527" s="73">
        <f t="shared" si="69"/>
        <v>1.1755337199684364</v>
      </c>
      <c r="I1527" t="str">
        <f t="shared" si="70"/>
        <v/>
      </c>
      <c r="J1527" t="str">
        <f t="shared" si="71"/>
        <v/>
      </c>
    </row>
    <row r="1528" spans="1:10" x14ac:dyDescent="0.25">
      <c r="A1528" t="s">
        <v>796</v>
      </c>
      <c r="B1528" t="s">
        <v>7631</v>
      </c>
      <c r="C1528" s="27">
        <v>25858.901515151501</v>
      </c>
      <c r="D1528">
        <v>2024</v>
      </c>
      <c r="E1528">
        <v>7.8598484848484806E-2</v>
      </c>
      <c r="F1528">
        <v>5</v>
      </c>
      <c r="G1528">
        <v>108547.230011002</v>
      </c>
      <c r="H1528" s="73">
        <f t="shared" si="69"/>
        <v>1.1753486274454572</v>
      </c>
      <c r="I1528" t="str">
        <f t="shared" si="70"/>
        <v/>
      </c>
      <c r="J1528" t="str">
        <f t="shared" si="71"/>
        <v/>
      </c>
    </row>
    <row r="1529" spans="1:10" x14ac:dyDescent="0.25">
      <c r="A1529" t="s">
        <v>796</v>
      </c>
      <c r="B1529" t="s">
        <v>4589</v>
      </c>
      <c r="C1529" s="27">
        <v>74772.727272727207</v>
      </c>
      <c r="D1529">
        <v>2024</v>
      </c>
      <c r="E1529">
        <v>0.22727272727272699</v>
      </c>
      <c r="F1529">
        <v>23</v>
      </c>
      <c r="G1529">
        <v>313868.99909926997</v>
      </c>
      <c r="H1529" s="73">
        <f t="shared" si="69"/>
        <v>1.175339230669608</v>
      </c>
      <c r="I1529" t="str">
        <f t="shared" si="70"/>
        <v/>
      </c>
      <c r="J1529" t="str">
        <f t="shared" si="71"/>
        <v/>
      </c>
    </row>
    <row r="1530" spans="1:10" x14ac:dyDescent="0.25">
      <c r="A1530" t="s">
        <v>796</v>
      </c>
      <c r="B1530" t="s">
        <v>2833</v>
      </c>
      <c r="C1530" s="27">
        <v>60752.840909090897</v>
      </c>
      <c r="D1530">
        <v>2024</v>
      </c>
      <c r="E1530">
        <v>0.18465909090909</v>
      </c>
      <c r="F1530">
        <v>15</v>
      </c>
      <c r="G1530">
        <v>254385.38648521801</v>
      </c>
      <c r="H1530" s="73">
        <f t="shared" si="69"/>
        <v>1.1724210283835956</v>
      </c>
      <c r="I1530" t="str">
        <f t="shared" si="70"/>
        <v/>
      </c>
      <c r="J1530" t="str">
        <f t="shared" si="71"/>
        <v/>
      </c>
    </row>
    <row r="1531" spans="1:10" x14ac:dyDescent="0.25">
      <c r="A1531" t="s">
        <v>796</v>
      </c>
      <c r="B1531" t="s">
        <v>2042</v>
      </c>
      <c r="C1531" s="27">
        <v>46795.265151515101</v>
      </c>
      <c r="D1531">
        <v>2024</v>
      </c>
      <c r="E1531">
        <v>0.14223484848484799</v>
      </c>
      <c r="F1531">
        <v>47</v>
      </c>
      <c r="G1531">
        <v>195883.023304223</v>
      </c>
      <c r="H1531" s="73">
        <f t="shared" si="69"/>
        <v>1.172068292541919</v>
      </c>
      <c r="I1531" t="str">
        <f t="shared" si="70"/>
        <v/>
      </c>
      <c r="J1531" t="str">
        <f t="shared" si="71"/>
        <v/>
      </c>
    </row>
    <row r="1532" spans="1:10" x14ac:dyDescent="0.25">
      <c r="A1532" t="s">
        <v>796</v>
      </c>
      <c r="B1532" t="s">
        <v>2027</v>
      </c>
      <c r="C1532" s="27">
        <v>126838.903164435</v>
      </c>
      <c r="D1532">
        <v>2024</v>
      </c>
      <c r="E1532">
        <v>0.44640151515151499</v>
      </c>
      <c r="F1532">
        <v>8</v>
      </c>
      <c r="G1532">
        <v>463216.84937965701</v>
      </c>
      <c r="H1532" s="73">
        <f t="shared" si="69"/>
        <v>1.1620029469411099</v>
      </c>
      <c r="I1532" t="str">
        <f t="shared" si="70"/>
        <v/>
      </c>
      <c r="J1532" t="str">
        <f t="shared" si="71"/>
        <v/>
      </c>
    </row>
    <row r="1533" spans="1:10" x14ac:dyDescent="0.25">
      <c r="A1533" t="s">
        <v>796</v>
      </c>
      <c r="B1533" t="s">
        <v>2642</v>
      </c>
      <c r="C1533" s="27">
        <v>153595.64393939299</v>
      </c>
      <c r="D1533">
        <v>2024</v>
      </c>
      <c r="E1533">
        <v>0.46685606060606</v>
      </c>
      <c r="F1533">
        <v>62</v>
      </c>
      <c r="G1533">
        <v>637012.45342786901</v>
      </c>
      <c r="H1533" s="73">
        <f t="shared" si="69"/>
        <v>1.1612535511110116</v>
      </c>
      <c r="I1533" t="str">
        <f t="shared" si="70"/>
        <v/>
      </c>
      <c r="J1533" t="str">
        <f t="shared" si="71"/>
        <v/>
      </c>
    </row>
    <row r="1534" spans="1:10" x14ac:dyDescent="0.25">
      <c r="A1534" t="s">
        <v>796</v>
      </c>
      <c r="B1534" t="s">
        <v>12193</v>
      </c>
      <c r="C1534" s="27">
        <v>100880.871212121</v>
      </c>
      <c r="D1534">
        <v>2024</v>
      </c>
      <c r="E1534">
        <v>0.306628787878787</v>
      </c>
      <c r="F1534">
        <v>19</v>
      </c>
      <c r="G1534">
        <v>416709.53129043803</v>
      </c>
      <c r="H1534" s="73">
        <f t="shared" si="69"/>
        <v>1.1565985439993258</v>
      </c>
      <c r="I1534" t="str">
        <f t="shared" si="70"/>
        <v/>
      </c>
      <c r="J1534" t="str">
        <f t="shared" si="71"/>
        <v/>
      </c>
    </row>
    <row r="1535" spans="1:10" x14ac:dyDescent="0.25">
      <c r="A1535" t="s">
        <v>796</v>
      </c>
      <c r="B1535" t="s">
        <v>2922</v>
      </c>
      <c r="C1535" s="27">
        <v>68728.598484848495</v>
      </c>
      <c r="D1535">
        <v>2024</v>
      </c>
      <c r="E1535">
        <v>0.208901515151515</v>
      </c>
      <c r="F1535">
        <v>3</v>
      </c>
      <c r="G1535">
        <v>283572.52146704303</v>
      </c>
      <c r="H1535" s="73">
        <f t="shared" si="69"/>
        <v>1.1552731724665743</v>
      </c>
      <c r="I1535" t="str">
        <f t="shared" si="70"/>
        <v/>
      </c>
      <c r="J1535" t="str">
        <f t="shared" si="71"/>
        <v/>
      </c>
    </row>
    <row r="1536" spans="1:10" x14ac:dyDescent="0.25">
      <c r="A1536" t="s">
        <v>796</v>
      </c>
      <c r="B1536" t="s">
        <v>2104</v>
      </c>
      <c r="C1536" s="27">
        <v>40875.757575757503</v>
      </c>
      <c r="D1536">
        <v>2024</v>
      </c>
      <c r="E1536">
        <v>0.124242424242424</v>
      </c>
      <c r="F1536">
        <v>6</v>
      </c>
      <c r="G1536">
        <v>168112.01784697699</v>
      </c>
      <c r="H1536" s="73">
        <f t="shared" si="69"/>
        <v>1.1515716842657557</v>
      </c>
      <c r="I1536" t="str">
        <f t="shared" si="70"/>
        <v/>
      </c>
      <c r="J1536" t="str">
        <f t="shared" si="71"/>
        <v/>
      </c>
    </row>
    <row r="1537" spans="1:10" x14ac:dyDescent="0.25">
      <c r="A1537" t="s">
        <v>796</v>
      </c>
      <c r="B1537" t="s">
        <v>5909</v>
      </c>
      <c r="C1537" s="27">
        <v>282898.64825432101</v>
      </c>
      <c r="D1537">
        <v>2024</v>
      </c>
      <c r="E1537">
        <v>0.99564393939393903</v>
      </c>
      <c r="F1537">
        <v>106</v>
      </c>
      <c r="G1537">
        <v>1023662.52811462</v>
      </c>
      <c r="H1537" s="73">
        <f t="shared" si="69"/>
        <v>1.151333900758611</v>
      </c>
      <c r="I1537" t="str">
        <f t="shared" si="70"/>
        <v/>
      </c>
      <c r="J1537" t="str">
        <f t="shared" si="71"/>
        <v/>
      </c>
    </row>
    <row r="1538" spans="1:10" x14ac:dyDescent="0.25">
      <c r="A1538" t="s">
        <v>796</v>
      </c>
      <c r="B1538" t="s">
        <v>2953</v>
      </c>
      <c r="C1538" s="27">
        <v>59382.007575757503</v>
      </c>
      <c r="D1538">
        <v>2024</v>
      </c>
      <c r="E1538">
        <v>0.18049242424242401</v>
      </c>
      <c r="F1538">
        <v>5</v>
      </c>
      <c r="G1538">
        <v>242111.495505275</v>
      </c>
      <c r="H1538" s="73">
        <f t="shared" ref="H1538:H1601" si="72">G1538/SUMIFS(C:C,B:B,B1538)</f>
        <v>1.141612106242645</v>
      </c>
      <c r="I1538" t="str">
        <f t="shared" ref="I1538:I1601" si="73">IF(A1538="Construction",SUMIFS(D:D,A:A,"Engineering",B:B,B1538),"")</f>
        <v/>
      </c>
      <c r="J1538" t="str">
        <f t="shared" si="71"/>
        <v/>
      </c>
    </row>
    <row r="1539" spans="1:10" x14ac:dyDescent="0.25">
      <c r="A1539" t="s">
        <v>796</v>
      </c>
      <c r="B1539" t="s">
        <v>2421</v>
      </c>
      <c r="C1539" s="27">
        <v>17197.727272727199</v>
      </c>
      <c r="D1539">
        <v>2024</v>
      </c>
      <c r="E1539">
        <v>5.22727272727272E-2</v>
      </c>
      <c r="F1539">
        <v>2</v>
      </c>
      <c r="G1539">
        <v>69836.194558937597</v>
      </c>
      <c r="H1539" s="73">
        <f t="shared" si="72"/>
        <v>1.1370185238087924</v>
      </c>
      <c r="I1539" t="str">
        <f t="shared" si="73"/>
        <v/>
      </c>
      <c r="J1539" t="str">
        <f t="shared" ref="J1539:J1602" si="74">IF(AND(I1539&lt;&gt;"",I1539&lt;&gt;3000,I1539&lt;&gt;0),D1539-I1539,"")</f>
        <v/>
      </c>
    </row>
    <row r="1540" spans="1:10" x14ac:dyDescent="0.25">
      <c r="A1540" t="s">
        <v>796</v>
      </c>
      <c r="B1540" t="s">
        <v>2785</v>
      </c>
      <c r="C1540" s="27">
        <v>142940.53030303001</v>
      </c>
      <c r="D1540">
        <v>2024</v>
      </c>
      <c r="E1540">
        <v>0.43446969696969601</v>
      </c>
      <c r="F1540">
        <v>7</v>
      </c>
      <c r="G1540">
        <v>578307.91942296701</v>
      </c>
      <c r="H1540" s="73">
        <f t="shared" si="72"/>
        <v>1.1328222799730181</v>
      </c>
      <c r="I1540" t="str">
        <f t="shared" si="73"/>
        <v/>
      </c>
      <c r="J1540" t="str">
        <f t="shared" si="74"/>
        <v/>
      </c>
    </row>
    <row r="1541" spans="1:10" x14ac:dyDescent="0.25">
      <c r="A1541" t="s">
        <v>796</v>
      </c>
      <c r="B1541" t="s">
        <v>2972</v>
      </c>
      <c r="C1541" s="27">
        <v>126031.69758638401</v>
      </c>
      <c r="D1541">
        <v>2024</v>
      </c>
      <c r="E1541">
        <v>0.44356060606060599</v>
      </c>
      <c r="F1541">
        <v>6</v>
      </c>
      <c r="G1541">
        <v>447677.43925997999</v>
      </c>
      <c r="H1541" s="73">
        <f t="shared" si="72"/>
        <v>1.13021425743863</v>
      </c>
      <c r="I1541" t="str">
        <f t="shared" si="73"/>
        <v/>
      </c>
      <c r="J1541" t="str">
        <f t="shared" si="74"/>
        <v/>
      </c>
    </row>
    <row r="1542" spans="1:10" x14ac:dyDescent="0.25">
      <c r="A1542" t="s">
        <v>796</v>
      </c>
      <c r="B1542" t="s">
        <v>7479</v>
      </c>
      <c r="C1542" s="27">
        <v>91967.622192626106</v>
      </c>
      <c r="D1542">
        <v>2024</v>
      </c>
      <c r="E1542">
        <v>0.32367424242424198</v>
      </c>
      <c r="F1542">
        <v>33</v>
      </c>
      <c r="G1542">
        <v>326360.46630690899</v>
      </c>
      <c r="H1542" s="73">
        <f t="shared" si="72"/>
        <v>1.1291143993628894</v>
      </c>
      <c r="I1542" t="str">
        <f t="shared" si="73"/>
        <v/>
      </c>
      <c r="J1542" t="str">
        <f t="shared" si="74"/>
        <v/>
      </c>
    </row>
    <row r="1543" spans="1:10" x14ac:dyDescent="0.25">
      <c r="A1543" t="s">
        <v>796</v>
      </c>
      <c r="B1543" t="s">
        <v>2032</v>
      </c>
      <c r="C1543" s="27">
        <v>21995.6439393939</v>
      </c>
      <c r="D1543">
        <v>2024</v>
      </c>
      <c r="E1543">
        <v>6.6856060606060599E-2</v>
      </c>
      <c r="F1543">
        <v>4</v>
      </c>
      <c r="G1543">
        <v>87667.217673594205</v>
      </c>
      <c r="H1543" s="73">
        <f t="shared" si="72"/>
        <v>1.1159855567876031</v>
      </c>
      <c r="I1543" t="str">
        <f t="shared" si="73"/>
        <v/>
      </c>
      <c r="J1543" t="str">
        <f t="shared" si="74"/>
        <v/>
      </c>
    </row>
    <row r="1544" spans="1:10" x14ac:dyDescent="0.25">
      <c r="A1544" t="s">
        <v>796</v>
      </c>
      <c r="B1544" t="s">
        <v>3237</v>
      </c>
      <c r="C1544" s="27">
        <v>964341.59724509099</v>
      </c>
      <c r="D1544">
        <v>2024</v>
      </c>
      <c r="E1544">
        <v>3.39393939393939</v>
      </c>
      <c r="F1544">
        <v>36</v>
      </c>
      <c r="G1544">
        <v>3378235.0027655</v>
      </c>
      <c r="H1544" s="73">
        <f t="shared" si="72"/>
        <v>1.1146392086392356</v>
      </c>
      <c r="I1544" t="str">
        <f t="shared" si="73"/>
        <v/>
      </c>
      <c r="J1544" t="str">
        <f t="shared" si="74"/>
        <v/>
      </c>
    </row>
    <row r="1545" spans="1:10" x14ac:dyDescent="0.25">
      <c r="A1545" t="s">
        <v>796</v>
      </c>
      <c r="B1545" t="s">
        <v>2192</v>
      </c>
      <c r="C1545" s="27">
        <v>86113.257575757496</v>
      </c>
      <c r="D1545">
        <v>2024</v>
      </c>
      <c r="E1545">
        <v>0.261742424242424</v>
      </c>
      <c r="F1545">
        <v>30</v>
      </c>
      <c r="G1545">
        <v>342209.27652400901</v>
      </c>
      <c r="H1545" s="73">
        <f t="shared" si="72"/>
        <v>1.1127043631165274</v>
      </c>
      <c r="I1545" t="str">
        <f t="shared" si="73"/>
        <v/>
      </c>
      <c r="J1545" t="str">
        <f t="shared" si="74"/>
        <v/>
      </c>
    </row>
    <row r="1546" spans="1:10" x14ac:dyDescent="0.25">
      <c r="A1546" t="s">
        <v>796</v>
      </c>
      <c r="B1546" t="s">
        <v>2495</v>
      </c>
      <c r="C1546" s="27">
        <v>16886.1742424242</v>
      </c>
      <c r="D1546">
        <v>2024</v>
      </c>
      <c r="E1546">
        <v>5.1325757575757497E-2</v>
      </c>
      <c r="F1546">
        <v>4</v>
      </c>
      <c r="G1546">
        <v>66942.069948241304</v>
      </c>
      <c r="H1546" s="73">
        <f t="shared" si="72"/>
        <v>1.1100074721730844</v>
      </c>
      <c r="I1546" t="str">
        <f t="shared" si="73"/>
        <v/>
      </c>
      <c r="J1546" t="str">
        <f t="shared" si="74"/>
        <v/>
      </c>
    </row>
    <row r="1547" spans="1:10" x14ac:dyDescent="0.25">
      <c r="A1547" t="s">
        <v>796</v>
      </c>
      <c r="B1547" t="s">
        <v>3298</v>
      </c>
      <c r="C1547" s="27">
        <v>67536.2000302784</v>
      </c>
      <c r="D1547">
        <v>2024</v>
      </c>
      <c r="E1547">
        <v>0.23768939393939301</v>
      </c>
      <c r="F1547">
        <v>3</v>
      </c>
      <c r="G1547">
        <v>234111.910687258</v>
      </c>
      <c r="H1547" s="73">
        <f t="shared" si="72"/>
        <v>1.1029663102829217</v>
      </c>
      <c r="I1547" t="str">
        <f t="shared" si="73"/>
        <v/>
      </c>
      <c r="J1547" t="str">
        <f t="shared" si="74"/>
        <v/>
      </c>
    </row>
    <row r="1548" spans="1:10" x14ac:dyDescent="0.25">
      <c r="A1548" t="s">
        <v>796</v>
      </c>
      <c r="B1548" t="s">
        <v>2923</v>
      </c>
      <c r="C1548" s="27">
        <v>186679.743350626</v>
      </c>
      <c r="D1548">
        <v>2024</v>
      </c>
      <c r="E1548">
        <v>0.65700757575757496</v>
      </c>
      <c r="F1548">
        <v>17</v>
      </c>
      <c r="G1548">
        <v>636619.03010458499</v>
      </c>
      <c r="H1548" s="73">
        <f t="shared" si="72"/>
        <v>1.0850700602883288</v>
      </c>
      <c r="I1548" t="str">
        <f t="shared" si="73"/>
        <v/>
      </c>
      <c r="J1548" t="str">
        <f t="shared" si="74"/>
        <v/>
      </c>
    </row>
    <row r="1549" spans="1:10" x14ac:dyDescent="0.25">
      <c r="A1549" t="s">
        <v>796</v>
      </c>
      <c r="B1549" t="s">
        <v>2813</v>
      </c>
      <c r="C1549" s="27">
        <v>789163.82575757604</v>
      </c>
      <c r="D1549">
        <v>2024</v>
      </c>
      <c r="E1549">
        <v>2.39867424242424</v>
      </c>
      <c r="F1549">
        <v>35</v>
      </c>
      <c r="G1549">
        <v>3055072.5318859699</v>
      </c>
      <c r="H1549" s="73">
        <f t="shared" si="72"/>
        <v>1.0839578310712532</v>
      </c>
      <c r="I1549" t="str">
        <f t="shared" si="73"/>
        <v/>
      </c>
      <c r="J1549" t="str">
        <f t="shared" si="74"/>
        <v/>
      </c>
    </row>
    <row r="1550" spans="1:10" x14ac:dyDescent="0.25">
      <c r="A1550" t="s">
        <v>796</v>
      </c>
      <c r="B1550" t="s">
        <v>2532</v>
      </c>
      <c r="C1550" s="27">
        <v>119511.74242424199</v>
      </c>
      <c r="D1550">
        <v>2024</v>
      </c>
      <c r="E1550">
        <v>0.363257575757575</v>
      </c>
      <c r="F1550">
        <v>8</v>
      </c>
      <c r="G1550">
        <v>456061.57876897202</v>
      </c>
      <c r="H1550" s="73">
        <f t="shared" si="72"/>
        <v>1.0684911747166486</v>
      </c>
      <c r="I1550" t="str">
        <f t="shared" si="73"/>
        <v/>
      </c>
      <c r="J1550" t="str">
        <f t="shared" si="74"/>
        <v/>
      </c>
    </row>
    <row r="1551" spans="1:10" x14ac:dyDescent="0.25">
      <c r="A1551" t="s">
        <v>796</v>
      </c>
      <c r="B1551" t="s">
        <v>2673</v>
      </c>
      <c r="C1551" s="27">
        <v>88577.358764811303</v>
      </c>
      <c r="D1551">
        <v>2024</v>
      </c>
      <c r="E1551">
        <v>0.31174242424242399</v>
      </c>
      <c r="F1551">
        <v>15</v>
      </c>
      <c r="G1551">
        <v>296913.24476627901</v>
      </c>
      <c r="H1551" s="73">
        <f t="shared" si="72"/>
        <v>1.0665524161637607</v>
      </c>
      <c r="I1551" t="str">
        <f t="shared" si="73"/>
        <v/>
      </c>
      <c r="J1551" t="str">
        <f t="shared" si="74"/>
        <v/>
      </c>
    </row>
    <row r="1552" spans="1:10" x14ac:dyDescent="0.25">
      <c r="A1552" t="s">
        <v>800</v>
      </c>
      <c r="B1552" t="s">
        <v>1585</v>
      </c>
      <c r="C1552" s="27">
        <v>416619.318181818</v>
      </c>
      <c r="D1552">
        <v>2024</v>
      </c>
      <c r="E1552">
        <v>0.55549242424242395</v>
      </c>
      <c r="F1552">
        <v>80</v>
      </c>
      <c r="G1552">
        <v>5062353.5776811503</v>
      </c>
      <c r="H1552" s="73">
        <f t="shared" si="72"/>
        <v>11.398634039172045</v>
      </c>
      <c r="I1552">
        <f t="shared" si="73"/>
        <v>2022</v>
      </c>
      <c r="J1552">
        <f t="shared" si="74"/>
        <v>2</v>
      </c>
    </row>
    <row r="1553" spans="1:10" x14ac:dyDescent="0.25">
      <c r="A1553" t="s">
        <v>800</v>
      </c>
      <c r="B1553" t="s">
        <v>1587</v>
      </c>
      <c r="C1553" s="27">
        <v>118323.86363636301</v>
      </c>
      <c r="D1553">
        <v>2024</v>
      </c>
      <c r="E1553">
        <v>0.157765151515151</v>
      </c>
      <c r="F1553">
        <v>356</v>
      </c>
      <c r="G1553">
        <v>1680498.2445449301</v>
      </c>
      <c r="H1553" s="73">
        <f t="shared" si="72"/>
        <v>11.231571005411885</v>
      </c>
      <c r="I1553">
        <f t="shared" si="73"/>
        <v>2022</v>
      </c>
      <c r="J1553">
        <f t="shared" si="74"/>
        <v>2</v>
      </c>
    </row>
    <row r="1554" spans="1:10" x14ac:dyDescent="0.25">
      <c r="A1554" t="s">
        <v>800</v>
      </c>
      <c r="B1554" t="s">
        <v>1578</v>
      </c>
      <c r="C1554" s="27">
        <v>418039.77272727201</v>
      </c>
      <c r="D1554">
        <v>2024</v>
      </c>
      <c r="E1554">
        <v>0.55738636363636296</v>
      </c>
      <c r="F1554">
        <v>99</v>
      </c>
      <c r="G1554">
        <v>4852366.9666371904</v>
      </c>
      <c r="H1554" s="73">
        <f t="shared" si="72"/>
        <v>10.921626525073814</v>
      </c>
      <c r="I1554">
        <f t="shared" si="73"/>
        <v>2022</v>
      </c>
      <c r="J1554">
        <f t="shared" si="74"/>
        <v>2</v>
      </c>
    </row>
    <row r="1555" spans="1:10" x14ac:dyDescent="0.25">
      <c r="A1555" t="s">
        <v>800</v>
      </c>
      <c r="B1555" t="s">
        <v>1595</v>
      </c>
      <c r="C1555" s="27">
        <v>607102.27272727201</v>
      </c>
      <c r="D1555">
        <v>2024</v>
      </c>
      <c r="E1555">
        <v>0.80946969696969695</v>
      </c>
      <c r="F1555">
        <v>483</v>
      </c>
      <c r="G1555">
        <v>6932209.1107222904</v>
      </c>
      <c r="H1555" s="73">
        <f t="shared" si="72"/>
        <v>10.596196911301119</v>
      </c>
      <c r="I1555">
        <f t="shared" si="73"/>
        <v>2022</v>
      </c>
      <c r="J1555">
        <f t="shared" si="74"/>
        <v>2</v>
      </c>
    </row>
    <row r="1556" spans="1:10" x14ac:dyDescent="0.25">
      <c r="A1556" t="s">
        <v>800</v>
      </c>
      <c r="B1556" t="s">
        <v>1606</v>
      </c>
      <c r="C1556" s="27">
        <v>360653.409090909</v>
      </c>
      <c r="D1556">
        <v>2024</v>
      </c>
      <c r="E1556">
        <v>0.48087121212121198</v>
      </c>
      <c r="F1556">
        <v>415</v>
      </c>
      <c r="G1556">
        <v>3671138.5368107599</v>
      </c>
      <c r="H1556" s="73">
        <f t="shared" si="72"/>
        <v>9.537817670883987</v>
      </c>
      <c r="I1556">
        <f t="shared" si="73"/>
        <v>2022</v>
      </c>
      <c r="J1556">
        <f t="shared" si="74"/>
        <v>2</v>
      </c>
    </row>
    <row r="1557" spans="1:10" x14ac:dyDescent="0.25">
      <c r="A1557" t="s">
        <v>800</v>
      </c>
      <c r="B1557" t="s">
        <v>956</v>
      </c>
      <c r="C1557" s="27">
        <v>89887.5</v>
      </c>
      <c r="D1557">
        <v>2024</v>
      </c>
      <c r="E1557">
        <v>0.10625</v>
      </c>
      <c r="F1557">
        <v>16</v>
      </c>
      <c r="G1557">
        <v>1132319.64474169</v>
      </c>
      <c r="H1557" s="73">
        <f t="shared" si="72"/>
        <v>9.0698945260911348</v>
      </c>
      <c r="I1557">
        <f t="shared" si="73"/>
        <v>2022</v>
      </c>
      <c r="J1557">
        <f t="shared" si="74"/>
        <v>2</v>
      </c>
    </row>
    <row r="1558" spans="1:10" x14ac:dyDescent="0.25">
      <c r="A1558" t="s">
        <v>800</v>
      </c>
      <c r="B1558" t="s">
        <v>1576</v>
      </c>
      <c r="C1558" s="27">
        <v>404829.545454545</v>
      </c>
      <c r="D1558">
        <v>2024</v>
      </c>
      <c r="E1558">
        <v>0.53977272727272696</v>
      </c>
      <c r="F1558">
        <v>269</v>
      </c>
      <c r="G1558">
        <v>4666703.7957792496</v>
      </c>
      <c r="H1558" s="73">
        <f t="shared" si="72"/>
        <v>9.0294833892960646</v>
      </c>
      <c r="I1558">
        <f t="shared" si="73"/>
        <v>2022</v>
      </c>
      <c r="J1558">
        <f t="shared" si="74"/>
        <v>2</v>
      </c>
    </row>
    <row r="1559" spans="1:10" x14ac:dyDescent="0.25">
      <c r="A1559" t="s">
        <v>800</v>
      </c>
      <c r="B1559" t="s">
        <v>1611</v>
      </c>
      <c r="C1559" s="27">
        <v>77130.681818181794</v>
      </c>
      <c r="D1559">
        <v>2024</v>
      </c>
      <c r="E1559">
        <v>0.102840909090909</v>
      </c>
      <c r="F1559">
        <v>143</v>
      </c>
      <c r="G1559">
        <v>1248482.91242404</v>
      </c>
      <c r="H1559" s="73">
        <f t="shared" si="72"/>
        <v>8.7480134792283515</v>
      </c>
      <c r="I1559">
        <f t="shared" si="73"/>
        <v>2022</v>
      </c>
      <c r="J1559">
        <f t="shared" si="74"/>
        <v>2</v>
      </c>
    </row>
    <row r="1560" spans="1:10" x14ac:dyDescent="0.25">
      <c r="A1560" t="s">
        <v>800</v>
      </c>
      <c r="B1560" t="s">
        <v>957</v>
      </c>
      <c r="C1560" s="27">
        <v>161348.86363636301</v>
      </c>
      <c r="D1560">
        <v>2024</v>
      </c>
      <c r="E1560">
        <v>0.19071969696969601</v>
      </c>
      <c r="F1560">
        <v>58</v>
      </c>
      <c r="G1560">
        <v>1955529.6798012401</v>
      </c>
      <c r="H1560" s="73">
        <f t="shared" si="72"/>
        <v>8.7263172341275546</v>
      </c>
      <c r="I1560">
        <f t="shared" si="73"/>
        <v>2022</v>
      </c>
      <c r="J1560">
        <f t="shared" si="74"/>
        <v>2</v>
      </c>
    </row>
    <row r="1561" spans="1:10" x14ac:dyDescent="0.25">
      <c r="A1561" t="s">
        <v>800</v>
      </c>
      <c r="B1561" t="s">
        <v>960</v>
      </c>
      <c r="C1561" s="27">
        <v>164393.18181818101</v>
      </c>
      <c r="D1561">
        <v>2024</v>
      </c>
      <c r="E1561">
        <v>0.194318181818181</v>
      </c>
      <c r="F1561">
        <v>24</v>
      </c>
      <c r="G1561">
        <v>1848068.0903893199</v>
      </c>
      <c r="H1561" s="73">
        <f t="shared" si="72"/>
        <v>8.0940645491731118</v>
      </c>
      <c r="I1561">
        <f t="shared" si="73"/>
        <v>2022</v>
      </c>
      <c r="J1561">
        <f t="shared" si="74"/>
        <v>2</v>
      </c>
    </row>
    <row r="1562" spans="1:10" x14ac:dyDescent="0.25">
      <c r="A1562" t="s">
        <v>800</v>
      </c>
      <c r="B1562" t="s">
        <v>959</v>
      </c>
      <c r="C1562" s="27">
        <v>228439.17877992499</v>
      </c>
      <c r="D1562">
        <v>2024</v>
      </c>
      <c r="E1562">
        <v>0.37518939393939299</v>
      </c>
      <c r="F1562">
        <v>59</v>
      </c>
      <c r="G1562">
        <v>2719349.39618169</v>
      </c>
      <c r="H1562" s="73">
        <f t="shared" si="72"/>
        <v>7.7281360896602838</v>
      </c>
      <c r="I1562">
        <f t="shared" si="73"/>
        <v>2022</v>
      </c>
      <c r="J1562">
        <f t="shared" si="74"/>
        <v>2</v>
      </c>
    </row>
    <row r="1563" spans="1:10" x14ac:dyDescent="0.25">
      <c r="A1563" t="s">
        <v>800</v>
      </c>
      <c r="B1563" t="s">
        <v>1596</v>
      </c>
      <c r="C1563" s="27">
        <v>245170.45454545401</v>
      </c>
      <c r="D1563">
        <v>2024</v>
      </c>
      <c r="E1563">
        <v>0.32689393939393901</v>
      </c>
      <c r="F1563">
        <v>45</v>
      </c>
      <c r="G1563">
        <v>1996506.36533421</v>
      </c>
      <c r="H1563" s="73">
        <f t="shared" si="72"/>
        <v>7.3490007173384715</v>
      </c>
      <c r="I1563">
        <f t="shared" si="73"/>
        <v>2022</v>
      </c>
      <c r="J1563">
        <f t="shared" si="74"/>
        <v>2</v>
      </c>
    </row>
    <row r="1564" spans="1:10" x14ac:dyDescent="0.25">
      <c r="A1564" t="s">
        <v>800</v>
      </c>
      <c r="B1564" t="s">
        <v>1598</v>
      </c>
      <c r="C1564" s="27">
        <v>269744.318181818</v>
      </c>
      <c r="D1564">
        <v>2024</v>
      </c>
      <c r="E1564">
        <v>0.35965909090908998</v>
      </c>
      <c r="F1564">
        <v>190</v>
      </c>
      <c r="G1564">
        <v>2159221.1851917799</v>
      </c>
      <c r="H1564" s="73">
        <f t="shared" si="72"/>
        <v>7.2886501197520763</v>
      </c>
      <c r="I1564">
        <f t="shared" si="73"/>
        <v>2022</v>
      </c>
      <c r="J1564">
        <f t="shared" si="74"/>
        <v>2</v>
      </c>
    </row>
    <row r="1565" spans="1:10" x14ac:dyDescent="0.25">
      <c r="A1565" t="s">
        <v>800</v>
      </c>
      <c r="B1565" t="s">
        <v>1613</v>
      </c>
      <c r="C1565" s="27">
        <v>991193.181818182</v>
      </c>
      <c r="D1565">
        <v>2024</v>
      </c>
      <c r="E1565">
        <v>1.3215909090908999</v>
      </c>
      <c r="F1565">
        <v>526</v>
      </c>
      <c r="G1565">
        <v>7698860.3747654296</v>
      </c>
      <c r="H1565" s="73">
        <f t="shared" si="72"/>
        <v>7.2852155788643138</v>
      </c>
      <c r="I1565">
        <f t="shared" si="73"/>
        <v>2022</v>
      </c>
      <c r="J1565">
        <f t="shared" si="74"/>
        <v>2</v>
      </c>
    </row>
    <row r="1566" spans="1:10" x14ac:dyDescent="0.25">
      <c r="A1566" t="s">
        <v>800</v>
      </c>
      <c r="B1566" t="s">
        <v>963</v>
      </c>
      <c r="C1566" s="27">
        <v>83478.409090909001</v>
      </c>
      <c r="D1566">
        <v>2024</v>
      </c>
      <c r="E1566">
        <v>9.86742424242424E-2</v>
      </c>
      <c r="F1566">
        <v>42</v>
      </c>
      <c r="G1566">
        <v>834192.54156080901</v>
      </c>
      <c r="H1566" s="73">
        <f t="shared" si="72"/>
        <v>7.194897895930211</v>
      </c>
      <c r="I1566">
        <f t="shared" si="73"/>
        <v>2022</v>
      </c>
      <c r="J1566">
        <f t="shared" si="74"/>
        <v>2</v>
      </c>
    </row>
    <row r="1567" spans="1:10" x14ac:dyDescent="0.25">
      <c r="A1567" t="s">
        <v>800</v>
      </c>
      <c r="B1567" t="s">
        <v>1594</v>
      </c>
      <c r="C1567" s="27">
        <v>178835.227272727</v>
      </c>
      <c r="D1567">
        <v>2024</v>
      </c>
      <c r="E1567">
        <v>0.23844696969696899</v>
      </c>
      <c r="F1567">
        <v>137</v>
      </c>
      <c r="G1567">
        <v>1479809.8005198101</v>
      </c>
      <c r="H1567" s="73">
        <f t="shared" si="72"/>
        <v>6.9423061009994882</v>
      </c>
      <c r="I1567">
        <f t="shared" si="73"/>
        <v>2022</v>
      </c>
      <c r="J1567">
        <f t="shared" si="74"/>
        <v>2</v>
      </c>
    </row>
    <row r="1568" spans="1:10" x14ac:dyDescent="0.25">
      <c r="A1568" t="s">
        <v>800</v>
      </c>
      <c r="B1568" t="s">
        <v>1593</v>
      </c>
      <c r="C1568" s="27">
        <v>273295.45454545401</v>
      </c>
      <c r="D1568">
        <v>2024</v>
      </c>
      <c r="E1568">
        <v>0.36439393939393899</v>
      </c>
      <c r="F1568">
        <v>139</v>
      </c>
      <c r="G1568">
        <v>2294514.28802189</v>
      </c>
      <c r="H1568" s="73">
        <f t="shared" si="72"/>
        <v>6.883913331248757</v>
      </c>
      <c r="I1568">
        <f t="shared" si="73"/>
        <v>2022</v>
      </c>
      <c r="J1568">
        <f t="shared" si="74"/>
        <v>2</v>
      </c>
    </row>
    <row r="1569" spans="1:10" x14ac:dyDescent="0.25">
      <c r="A1569" t="s">
        <v>800</v>
      </c>
      <c r="B1569" t="s">
        <v>1600</v>
      </c>
      <c r="C1569" s="27">
        <v>357670.45454545401</v>
      </c>
      <c r="D1569">
        <v>2024</v>
      </c>
      <c r="E1569">
        <v>0.47689393939393898</v>
      </c>
      <c r="F1569">
        <v>23</v>
      </c>
      <c r="G1569">
        <v>2608294.4692090498</v>
      </c>
      <c r="H1569" s="73">
        <f t="shared" si="72"/>
        <v>6.7039433030105426</v>
      </c>
      <c r="I1569">
        <f t="shared" si="73"/>
        <v>2022</v>
      </c>
      <c r="J1569">
        <f t="shared" si="74"/>
        <v>2</v>
      </c>
    </row>
    <row r="1570" spans="1:10" x14ac:dyDescent="0.25">
      <c r="A1570" t="s">
        <v>800</v>
      </c>
      <c r="B1570" t="s">
        <v>1602</v>
      </c>
      <c r="C1570" s="27">
        <v>1338352.2727272699</v>
      </c>
      <c r="D1570">
        <v>2024</v>
      </c>
      <c r="E1570">
        <v>1.78446969696969</v>
      </c>
      <c r="F1570">
        <v>570</v>
      </c>
      <c r="G1570">
        <v>8916547.2212358899</v>
      </c>
      <c r="H1570" s="73">
        <f t="shared" si="72"/>
        <v>6.5020107514046348</v>
      </c>
      <c r="I1570">
        <f t="shared" si="73"/>
        <v>2022</v>
      </c>
      <c r="J1570">
        <f t="shared" si="74"/>
        <v>2</v>
      </c>
    </row>
    <row r="1571" spans="1:10" x14ac:dyDescent="0.25">
      <c r="A1571" t="s">
        <v>800</v>
      </c>
      <c r="B1571" t="s">
        <v>1603</v>
      </c>
      <c r="C1571" s="27">
        <v>313636.36363636301</v>
      </c>
      <c r="D1571">
        <v>2024</v>
      </c>
      <c r="E1571">
        <v>0.41818181818181799</v>
      </c>
      <c r="F1571">
        <v>136</v>
      </c>
      <c r="G1571">
        <v>2433587.9986315998</v>
      </c>
      <c r="H1571" s="73">
        <f t="shared" si="72"/>
        <v>6.450762554554581</v>
      </c>
      <c r="I1571">
        <f t="shared" si="73"/>
        <v>2022</v>
      </c>
      <c r="J1571">
        <f t="shared" si="74"/>
        <v>2</v>
      </c>
    </row>
    <row r="1572" spans="1:10" x14ac:dyDescent="0.25">
      <c r="A1572" t="s">
        <v>800</v>
      </c>
      <c r="B1572" t="s">
        <v>966</v>
      </c>
      <c r="C1572" s="27">
        <v>59444.318181818198</v>
      </c>
      <c r="D1572">
        <v>2024</v>
      </c>
      <c r="E1572">
        <v>7.0265151515151503E-2</v>
      </c>
      <c r="F1572">
        <v>23</v>
      </c>
      <c r="G1572">
        <v>528397.56000735902</v>
      </c>
      <c r="H1572" s="73">
        <f t="shared" si="72"/>
        <v>6.4000438535042798</v>
      </c>
      <c r="I1572">
        <f t="shared" si="73"/>
        <v>2022</v>
      </c>
      <c r="J1572">
        <f t="shared" si="74"/>
        <v>2</v>
      </c>
    </row>
    <row r="1573" spans="1:10" x14ac:dyDescent="0.25">
      <c r="A1573" t="s">
        <v>800</v>
      </c>
      <c r="B1573" t="s">
        <v>1588</v>
      </c>
      <c r="C1573" s="27">
        <v>238920.45454545401</v>
      </c>
      <c r="D1573">
        <v>2024</v>
      </c>
      <c r="E1573">
        <v>0.31856060606060599</v>
      </c>
      <c r="F1573">
        <v>51</v>
      </c>
      <c r="G1573">
        <v>1644839.4683550301</v>
      </c>
      <c r="H1573" s="73">
        <f t="shared" si="72"/>
        <v>6.3221608742189535</v>
      </c>
      <c r="I1573">
        <f t="shared" si="73"/>
        <v>2022</v>
      </c>
      <c r="J1573">
        <f t="shared" si="74"/>
        <v>2</v>
      </c>
    </row>
    <row r="1574" spans="1:10" x14ac:dyDescent="0.25">
      <c r="A1574" t="s">
        <v>800</v>
      </c>
      <c r="B1574" t="s">
        <v>1584</v>
      </c>
      <c r="C1574" s="27">
        <v>644034.09090909001</v>
      </c>
      <c r="D1574">
        <v>2024</v>
      </c>
      <c r="E1574">
        <v>0.85871212121212104</v>
      </c>
      <c r="F1574">
        <v>108</v>
      </c>
      <c r="G1574">
        <v>4072783.42705609</v>
      </c>
      <c r="H1574" s="73">
        <f t="shared" si="72"/>
        <v>6.1103902750138337</v>
      </c>
      <c r="I1574">
        <f t="shared" si="73"/>
        <v>2022</v>
      </c>
      <c r="J1574">
        <f t="shared" si="74"/>
        <v>2</v>
      </c>
    </row>
    <row r="1575" spans="1:10" x14ac:dyDescent="0.25">
      <c r="A1575" t="s">
        <v>800</v>
      </c>
      <c r="B1575" t="s">
        <v>1580</v>
      </c>
      <c r="C1575" s="27">
        <v>233664.77272727201</v>
      </c>
      <c r="D1575">
        <v>2024</v>
      </c>
      <c r="E1575">
        <v>0.31155303030303</v>
      </c>
      <c r="F1575">
        <v>8</v>
      </c>
      <c r="G1575">
        <v>1558421.85475681</v>
      </c>
      <c r="H1575" s="73">
        <f t="shared" si="72"/>
        <v>6.0600129567883902</v>
      </c>
      <c r="I1575">
        <f t="shared" si="73"/>
        <v>2022</v>
      </c>
      <c r="J1575">
        <f t="shared" si="74"/>
        <v>2</v>
      </c>
    </row>
    <row r="1576" spans="1:10" x14ac:dyDescent="0.25">
      <c r="A1576" t="s">
        <v>800</v>
      </c>
      <c r="B1576" t="s">
        <v>967</v>
      </c>
      <c r="C1576" s="27">
        <v>323343.491821762</v>
      </c>
      <c r="D1576">
        <v>2024</v>
      </c>
      <c r="E1576">
        <v>0.53106060606060601</v>
      </c>
      <c r="F1576">
        <v>293</v>
      </c>
      <c r="G1576">
        <v>2976238.7448582598</v>
      </c>
      <c r="H1576" s="73">
        <f t="shared" si="72"/>
        <v>5.97563389430975</v>
      </c>
      <c r="I1576">
        <f t="shared" si="73"/>
        <v>2022</v>
      </c>
      <c r="J1576">
        <f t="shared" si="74"/>
        <v>2</v>
      </c>
    </row>
    <row r="1577" spans="1:10" x14ac:dyDescent="0.25">
      <c r="A1577" t="s">
        <v>800</v>
      </c>
      <c r="B1577" t="s">
        <v>1577</v>
      </c>
      <c r="C1577" s="27">
        <v>507528.409090909</v>
      </c>
      <c r="D1577">
        <v>2024</v>
      </c>
      <c r="E1577">
        <v>0.67670454545454495</v>
      </c>
      <c r="F1577">
        <v>31</v>
      </c>
      <c r="G1577">
        <v>3120016.5707221702</v>
      </c>
      <c r="H1577" s="73">
        <f t="shared" si="72"/>
        <v>5.8754230796492877</v>
      </c>
      <c r="I1577">
        <f t="shared" si="73"/>
        <v>2022</v>
      </c>
      <c r="J1577">
        <f t="shared" si="74"/>
        <v>2</v>
      </c>
    </row>
    <row r="1578" spans="1:10" x14ac:dyDescent="0.25">
      <c r="A1578" t="s">
        <v>800</v>
      </c>
      <c r="B1578" t="s">
        <v>975</v>
      </c>
      <c r="C1578" s="27">
        <v>143884.09090909001</v>
      </c>
      <c r="D1578">
        <v>2024</v>
      </c>
      <c r="E1578">
        <v>0.17007575757575699</v>
      </c>
      <c r="F1578">
        <v>30</v>
      </c>
      <c r="G1578">
        <v>1095436.95818945</v>
      </c>
      <c r="H1578" s="73">
        <f t="shared" si="72"/>
        <v>5.4815970613091247</v>
      </c>
      <c r="I1578">
        <f t="shared" si="73"/>
        <v>2022</v>
      </c>
      <c r="J1578">
        <f t="shared" si="74"/>
        <v>2</v>
      </c>
    </row>
    <row r="1579" spans="1:10" x14ac:dyDescent="0.25">
      <c r="A1579" t="s">
        <v>800</v>
      </c>
      <c r="B1579" t="s">
        <v>977</v>
      </c>
      <c r="C1579" s="27">
        <v>40377.272727272699</v>
      </c>
      <c r="D1579">
        <v>2024</v>
      </c>
      <c r="E1579">
        <v>4.7727272727272702E-2</v>
      </c>
      <c r="F1579">
        <v>44</v>
      </c>
      <c r="G1579">
        <v>306393.33243039099</v>
      </c>
      <c r="H1579" s="73">
        <f t="shared" si="72"/>
        <v>5.463548784979622</v>
      </c>
      <c r="I1579">
        <f t="shared" si="73"/>
        <v>2022</v>
      </c>
      <c r="J1579">
        <f t="shared" si="74"/>
        <v>2</v>
      </c>
    </row>
    <row r="1580" spans="1:10" x14ac:dyDescent="0.25">
      <c r="A1580" t="s">
        <v>800</v>
      </c>
      <c r="B1580" t="s">
        <v>978</v>
      </c>
      <c r="C1580" s="27">
        <v>101103.409090909</v>
      </c>
      <c r="D1580">
        <v>2024</v>
      </c>
      <c r="E1580">
        <v>0.11950757575757499</v>
      </c>
      <c r="F1580">
        <v>17</v>
      </c>
      <c r="G1580">
        <v>757747.24500836001</v>
      </c>
      <c r="H1580" s="73">
        <f t="shared" si="72"/>
        <v>5.396237587947728</v>
      </c>
      <c r="I1580">
        <f t="shared" si="73"/>
        <v>2022</v>
      </c>
      <c r="J1580">
        <f t="shared" si="74"/>
        <v>2</v>
      </c>
    </row>
    <row r="1581" spans="1:10" x14ac:dyDescent="0.25">
      <c r="A1581" t="s">
        <v>800</v>
      </c>
      <c r="B1581" t="s">
        <v>1581</v>
      </c>
      <c r="C1581" s="27">
        <v>97727.272727272706</v>
      </c>
      <c r="D1581">
        <v>2024</v>
      </c>
      <c r="E1581">
        <v>0.13030303030303</v>
      </c>
      <c r="F1581">
        <v>4</v>
      </c>
      <c r="G1581">
        <v>616351.05027396895</v>
      </c>
      <c r="H1581" s="73">
        <f t="shared" si="72"/>
        <v>5.2354143266514743</v>
      </c>
      <c r="I1581">
        <f t="shared" si="73"/>
        <v>2022</v>
      </c>
      <c r="J1581">
        <f t="shared" si="74"/>
        <v>2</v>
      </c>
    </row>
    <row r="1582" spans="1:10" x14ac:dyDescent="0.25">
      <c r="A1582" t="s">
        <v>800</v>
      </c>
      <c r="B1582" t="s">
        <v>983</v>
      </c>
      <c r="C1582" s="27">
        <v>91970.4545454545</v>
      </c>
      <c r="D1582">
        <v>2024</v>
      </c>
      <c r="E1582">
        <v>0.108712121212121</v>
      </c>
      <c r="F1582">
        <v>25</v>
      </c>
      <c r="G1582">
        <v>660563.36764012405</v>
      </c>
      <c r="H1582" s="73">
        <f t="shared" si="72"/>
        <v>5.1712870948770933</v>
      </c>
      <c r="I1582">
        <f t="shared" si="73"/>
        <v>2022</v>
      </c>
      <c r="J1582">
        <f t="shared" si="74"/>
        <v>2</v>
      </c>
    </row>
    <row r="1583" spans="1:10" x14ac:dyDescent="0.25">
      <c r="A1583" t="s">
        <v>800</v>
      </c>
      <c r="B1583" t="s">
        <v>979</v>
      </c>
      <c r="C1583" s="27">
        <v>413865.83172193402</v>
      </c>
      <c r="D1583">
        <v>2024</v>
      </c>
      <c r="E1583">
        <v>0.679734848484848</v>
      </c>
      <c r="F1583">
        <v>100</v>
      </c>
      <c r="G1583">
        <v>3274524.6890843902</v>
      </c>
      <c r="H1583" s="73">
        <f t="shared" si="72"/>
        <v>5.1365206226341202</v>
      </c>
      <c r="I1583">
        <f t="shared" si="73"/>
        <v>2022</v>
      </c>
      <c r="J1583">
        <f t="shared" si="74"/>
        <v>2</v>
      </c>
    </row>
    <row r="1584" spans="1:10" x14ac:dyDescent="0.25">
      <c r="A1584" t="s">
        <v>800</v>
      </c>
      <c r="B1584" t="s">
        <v>1612</v>
      </c>
      <c r="C1584" s="27">
        <v>284801.136363636</v>
      </c>
      <c r="D1584">
        <v>2024</v>
      </c>
      <c r="E1584">
        <v>0.37973484848484801</v>
      </c>
      <c r="F1584">
        <v>64</v>
      </c>
      <c r="G1584">
        <v>1778676.2128192901</v>
      </c>
      <c r="H1584" s="73">
        <f t="shared" si="72"/>
        <v>5.0763246276327187</v>
      </c>
      <c r="I1584">
        <f t="shared" si="73"/>
        <v>2022</v>
      </c>
      <c r="J1584">
        <f t="shared" si="74"/>
        <v>2</v>
      </c>
    </row>
    <row r="1585" spans="1:10" x14ac:dyDescent="0.25">
      <c r="A1585" t="s">
        <v>800</v>
      </c>
      <c r="B1585" t="s">
        <v>990</v>
      </c>
      <c r="C1585" s="27">
        <v>130104.545454545</v>
      </c>
      <c r="D1585">
        <v>2024</v>
      </c>
      <c r="E1585">
        <v>0.153787878787878</v>
      </c>
      <c r="F1585">
        <v>9</v>
      </c>
      <c r="G1585">
        <v>874543.69558716496</v>
      </c>
      <c r="H1585" s="73">
        <f t="shared" si="72"/>
        <v>4.8397345275130936</v>
      </c>
      <c r="I1585">
        <f t="shared" si="73"/>
        <v>2022</v>
      </c>
      <c r="J1585">
        <f t="shared" si="74"/>
        <v>2</v>
      </c>
    </row>
    <row r="1586" spans="1:10" x14ac:dyDescent="0.25">
      <c r="A1586" t="s">
        <v>800</v>
      </c>
      <c r="B1586" t="s">
        <v>987</v>
      </c>
      <c r="C1586" s="27">
        <v>1200314.69556801</v>
      </c>
      <c r="D1586">
        <v>2024</v>
      </c>
      <c r="E1586">
        <v>1.9714015151515101</v>
      </c>
      <c r="F1586">
        <v>220</v>
      </c>
      <c r="G1586">
        <v>8811909.0258885808</v>
      </c>
      <c r="H1586" s="73">
        <f t="shared" si="72"/>
        <v>4.7660129877893898</v>
      </c>
      <c r="I1586">
        <f t="shared" si="73"/>
        <v>2022</v>
      </c>
      <c r="J1586">
        <f t="shared" si="74"/>
        <v>2</v>
      </c>
    </row>
    <row r="1587" spans="1:10" x14ac:dyDescent="0.25">
      <c r="A1587" t="s">
        <v>800</v>
      </c>
      <c r="B1587" t="s">
        <v>1615</v>
      </c>
      <c r="C1587" s="27">
        <v>227698.86363636301</v>
      </c>
      <c r="D1587">
        <v>2024</v>
      </c>
      <c r="E1587">
        <v>0.30359848484848401</v>
      </c>
      <c r="F1587">
        <v>81</v>
      </c>
      <c r="G1587">
        <v>1393219.87900425</v>
      </c>
      <c r="H1587" s="73">
        <f t="shared" si="72"/>
        <v>4.7504065813458869</v>
      </c>
      <c r="I1587">
        <f t="shared" si="73"/>
        <v>2022</v>
      </c>
      <c r="J1587">
        <f t="shared" si="74"/>
        <v>2</v>
      </c>
    </row>
    <row r="1588" spans="1:10" x14ac:dyDescent="0.25">
      <c r="A1588" t="s">
        <v>800</v>
      </c>
      <c r="B1588" t="s">
        <v>988</v>
      </c>
      <c r="C1588" s="27">
        <v>476135.97636663902</v>
      </c>
      <c r="D1588">
        <v>2024</v>
      </c>
      <c r="E1588">
        <v>0.78200757575757496</v>
      </c>
      <c r="F1588">
        <v>45</v>
      </c>
      <c r="G1588">
        <v>3483627.12037184</v>
      </c>
      <c r="H1588" s="73">
        <f t="shared" si="72"/>
        <v>4.7498621442375013</v>
      </c>
      <c r="I1588">
        <f t="shared" si="73"/>
        <v>2022</v>
      </c>
      <c r="J1588">
        <f t="shared" si="74"/>
        <v>2</v>
      </c>
    </row>
    <row r="1589" spans="1:10" x14ac:dyDescent="0.25">
      <c r="A1589" t="s">
        <v>800</v>
      </c>
      <c r="B1589" t="s">
        <v>992</v>
      </c>
      <c r="C1589" s="27">
        <v>33840</v>
      </c>
      <c r="D1589">
        <v>2024</v>
      </c>
      <c r="E1589">
        <v>3.5227272727272697E-2</v>
      </c>
      <c r="F1589">
        <v>17</v>
      </c>
      <c r="G1589">
        <v>222759.55241803601</v>
      </c>
      <c r="H1589" s="73">
        <f t="shared" si="72"/>
        <v>4.739564945064596</v>
      </c>
      <c r="I1589">
        <f t="shared" si="73"/>
        <v>2022</v>
      </c>
      <c r="J1589">
        <f t="shared" si="74"/>
        <v>2</v>
      </c>
    </row>
    <row r="1590" spans="1:10" x14ac:dyDescent="0.25">
      <c r="A1590" t="s">
        <v>800</v>
      </c>
      <c r="B1590" t="s">
        <v>994</v>
      </c>
      <c r="C1590" s="27">
        <v>104628.409090909</v>
      </c>
      <c r="D1590">
        <v>2024</v>
      </c>
      <c r="E1590">
        <v>0.12367424242424201</v>
      </c>
      <c r="F1590">
        <v>38</v>
      </c>
      <c r="G1590">
        <v>684592.36568773806</v>
      </c>
      <c r="H1590" s="73">
        <f t="shared" si="72"/>
        <v>4.7110197658352719</v>
      </c>
      <c r="I1590">
        <f t="shared" si="73"/>
        <v>2022</v>
      </c>
      <c r="J1590">
        <f t="shared" si="74"/>
        <v>2</v>
      </c>
    </row>
    <row r="1591" spans="1:10" x14ac:dyDescent="0.25">
      <c r="A1591" t="s">
        <v>800</v>
      </c>
      <c r="B1591" t="s">
        <v>989</v>
      </c>
      <c r="C1591" s="27">
        <v>322997.54657373502</v>
      </c>
      <c r="D1591">
        <v>2024</v>
      </c>
      <c r="E1591">
        <v>0.53049242424242404</v>
      </c>
      <c r="F1591">
        <v>79</v>
      </c>
      <c r="G1591">
        <v>2330041.5625674399</v>
      </c>
      <c r="H1591" s="73">
        <f t="shared" si="72"/>
        <v>4.6832224208622648</v>
      </c>
      <c r="I1591">
        <f t="shared" si="73"/>
        <v>2022</v>
      </c>
      <c r="J1591">
        <f t="shared" si="74"/>
        <v>2</v>
      </c>
    </row>
    <row r="1592" spans="1:10" x14ac:dyDescent="0.25">
      <c r="A1592" t="s">
        <v>800</v>
      </c>
      <c r="B1592" t="s">
        <v>1592</v>
      </c>
      <c r="C1592" s="27">
        <v>500568.18181818101</v>
      </c>
      <c r="D1592">
        <v>2024</v>
      </c>
      <c r="E1592">
        <v>0.66742424242424203</v>
      </c>
      <c r="F1592">
        <v>162</v>
      </c>
      <c r="G1592">
        <v>2952998.5430215602</v>
      </c>
      <c r="H1592" s="73">
        <f t="shared" si="72"/>
        <v>4.6244060181851738</v>
      </c>
      <c r="I1592">
        <f t="shared" si="73"/>
        <v>2022</v>
      </c>
      <c r="J1592">
        <f t="shared" si="74"/>
        <v>2</v>
      </c>
    </row>
    <row r="1593" spans="1:10" x14ac:dyDescent="0.25">
      <c r="A1593" t="s">
        <v>800</v>
      </c>
      <c r="B1593" t="s">
        <v>1610</v>
      </c>
      <c r="C1593" s="27">
        <v>312784.09090909001</v>
      </c>
      <c r="D1593">
        <v>2024</v>
      </c>
      <c r="E1593">
        <v>0.417045454545454</v>
      </c>
      <c r="F1593">
        <v>61</v>
      </c>
      <c r="G1593">
        <v>1708304.69381208</v>
      </c>
      <c r="H1593" s="73">
        <f t="shared" si="72"/>
        <v>4.5149103482541895</v>
      </c>
      <c r="I1593">
        <f t="shared" si="73"/>
        <v>2022</v>
      </c>
      <c r="J1593">
        <f t="shared" si="74"/>
        <v>2</v>
      </c>
    </row>
    <row r="1594" spans="1:10" x14ac:dyDescent="0.25">
      <c r="A1594" t="s">
        <v>800</v>
      </c>
      <c r="B1594" t="s">
        <v>993</v>
      </c>
      <c r="C1594" s="27">
        <v>413173.94122588198</v>
      </c>
      <c r="D1594">
        <v>2024</v>
      </c>
      <c r="E1594">
        <v>0.67859848484848395</v>
      </c>
      <c r="F1594">
        <v>91</v>
      </c>
      <c r="G1594">
        <v>2871876.2158838902</v>
      </c>
      <c r="H1594" s="73">
        <f t="shared" si="72"/>
        <v>4.512457597396728</v>
      </c>
      <c r="I1594">
        <f t="shared" si="73"/>
        <v>2022</v>
      </c>
      <c r="J1594">
        <f t="shared" si="74"/>
        <v>2</v>
      </c>
    </row>
    <row r="1595" spans="1:10" x14ac:dyDescent="0.25">
      <c r="A1595" t="s">
        <v>800</v>
      </c>
      <c r="B1595" t="s">
        <v>999</v>
      </c>
      <c r="C1595" s="27">
        <v>159586.36363636301</v>
      </c>
      <c r="D1595">
        <v>2024</v>
      </c>
      <c r="E1595">
        <v>0.18863636363636299</v>
      </c>
      <c r="F1595">
        <v>29</v>
      </c>
      <c r="G1595">
        <v>994681.16593724501</v>
      </c>
      <c r="H1595" s="73">
        <f t="shared" si="72"/>
        <v>4.4876668855410315</v>
      </c>
      <c r="I1595">
        <f t="shared" si="73"/>
        <v>2022</v>
      </c>
      <c r="J1595">
        <f t="shared" si="74"/>
        <v>2</v>
      </c>
    </row>
    <row r="1596" spans="1:10" x14ac:dyDescent="0.25">
      <c r="A1596" t="s">
        <v>800</v>
      </c>
      <c r="B1596" t="s">
        <v>1005</v>
      </c>
      <c r="C1596" s="27">
        <v>182498.86363636301</v>
      </c>
      <c r="D1596">
        <v>2024</v>
      </c>
      <c r="E1596">
        <v>0.21571969696969601</v>
      </c>
      <c r="F1596">
        <v>26</v>
      </c>
      <c r="G1596">
        <v>1103076.55404234</v>
      </c>
      <c r="H1596" s="73">
        <f t="shared" si="72"/>
        <v>4.3518907629638317</v>
      </c>
      <c r="I1596">
        <f t="shared" si="73"/>
        <v>2022</v>
      </c>
      <c r="J1596">
        <f t="shared" si="74"/>
        <v>2</v>
      </c>
    </row>
    <row r="1597" spans="1:10" x14ac:dyDescent="0.25">
      <c r="A1597" t="s">
        <v>800</v>
      </c>
      <c r="B1597" t="s">
        <v>1609</v>
      </c>
      <c r="C1597" s="27">
        <v>354403.409090909</v>
      </c>
      <c r="D1597">
        <v>2024</v>
      </c>
      <c r="E1597">
        <v>0.47253787878787801</v>
      </c>
      <c r="F1597">
        <v>282</v>
      </c>
      <c r="G1597">
        <v>1793098.9488545801</v>
      </c>
      <c r="H1597" s="73">
        <f t="shared" si="72"/>
        <v>4.2693961505263331</v>
      </c>
      <c r="I1597">
        <f t="shared" si="73"/>
        <v>2022</v>
      </c>
      <c r="J1597">
        <f t="shared" si="74"/>
        <v>2</v>
      </c>
    </row>
    <row r="1598" spans="1:10" x14ac:dyDescent="0.25">
      <c r="A1598" t="s">
        <v>800</v>
      </c>
      <c r="B1598" t="s">
        <v>1008</v>
      </c>
      <c r="C1598" s="27">
        <v>155580.68181818101</v>
      </c>
      <c r="D1598">
        <v>2024</v>
      </c>
      <c r="E1598">
        <v>0.18390151515151501</v>
      </c>
      <c r="F1598">
        <v>153</v>
      </c>
      <c r="G1598">
        <v>917938.48238565703</v>
      </c>
      <c r="H1598" s="73">
        <f t="shared" si="72"/>
        <v>4.2480576611050562</v>
      </c>
      <c r="I1598">
        <f t="shared" si="73"/>
        <v>2022</v>
      </c>
      <c r="J1598">
        <f t="shared" si="74"/>
        <v>2</v>
      </c>
    </row>
    <row r="1599" spans="1:10" x14ac:dyDescent="0.25">
      <c r="A1599" t="s">
        <v>800</v>
      </c>
      <c r="B1599" t="s">
        <v>1583</v>
      </c>
      <c r="C1599" s="27">
        <v>494318.18181818101</v>
      </c>
      <c r="D1599">
        <v>2024</v>
      </c>
      <c r="E1599">
        <v>0.65909090909090895</v>
      </c>
      <c r="F1599">
        <v>747</v>
      </c>
      <c r="G1599">
        <v>2926917.68895549</v>
      </c>
      <c r="H1599" s="73">
        <f t="shared" si="72"/>
        <v>4.2231309497964169</v>
      </c>
      <c r="I1599">
        <f t="shared" si="73"/>
        <v>2022</v>
      </c>
      <c r="J1599">
        <f t="shared" si="74"/>
        <v>2</v>
      </c>
    </row>
    <row r="1600" spans="1:10" x14ac:dyDescent="0.25">
      <c r="A1600" t="s">
        <v>800</v>
      </c>
      <c r="B1600" t="s">
        <v>1015</v>
      </c>
      <c r="C1600" s="27">
        <v>113761.36363636301</v>
      </c>
      <c r="D1600">
        <v>2024</v>
      </c>
      <c r="E1600">
        <v>0.13446969696969599</v>
      </c>
      <c r="F1600">
        <v>19</v>
      </c>
      <c r="G1600">
        <v>652011.84436903999</v>
      </c>
      <c r="H1600" s="73">
        <f t="shared" si="72"/>
        <v>4.1266077773671501</v>
      </c>
      <c r="I1600">
        <f t="shared" si="73"/>
        <v>2022</v>
      </c>
      <c r="J1600">
        <f t="shared" si="74"/>
        <v>2</v>
      </c>
    </row>
    <row r="1601" spans="1:10" x14ac:dyDescent="0.25">
      <c r="A1601" t="s">
        <v>800</v>
      </c>
      <c r="B1601" t="s">
        <v>1016</v>
      </c>
      <c r="C1601" s="27">
        <v>124977.27272727199</v>
      </c>
      <c r="D1601">
        <v>2024</v>
      </c>
      <c r="E1601">
        <v>0.14772727272727201</v>
      </c>
      <c r="F1601">
        <v>21</v>
      </c>
      <c r="G1601">
        <v>714130.80767580797</v>
      </c>
      <c r="H1601" s="73">
        <f t="shared" si="72"/>
        <v>4.1141414779359335</v>
      </c>
      <c r="I1601">
        <f t="shared" si="73"/>
        <v>2022</v>
      </c>
      <c r="J1601">
        <f t="shared" si="74"/>
        <v>2</v>
      </c>
    </row>
    <row r="1602" spans="1:10" x14ac:dyDescent="0.25">
      <c r="A1602" t="s">
        <v>800</v>
      </c>
      <c r="B1602" t="s">
        <v>1017</v>
      </c>
      <c r="C1602" s="27">
        <v>46305.6818181817</v>
      </c>
      <c r="D1602">
        <v>2024</v>
      </c>
      <c r="E1602">
        <v>5.47348484848484E-2</v>
      </c>
      <c r="F1602">
        <v>46</v>
      </c>
      <c r="G1602">
        <v>263346.04772437201</v>
      </c>
      <c r="H1602" s="73">
        <f t="shared" ref="H1602:H1665" si="75">G1602/SUMIFS(C:C,B:B,B1602)</f>
        <v>4.0947276212462276</v>
      </c>
      <c r="I1602">
        <f t="shared" ref="I1602:I1665" si="76">IF(A1602="Construction",SUMIFS(D:D,A:A,"Engineering",B:B,B1602),"")</f>
        <v>2022</v>
      </c>
      <c r="J1602">
        <f t="shared" si="74"/>
        <v>2</v>
      </c>
    </row>
    <row r="1603" spans="1:10" x14ac:dyDescent="0.25">
      <c r="A1603" t="s">
        <v>800</v>
      </c>
      <c r="B1603" t="s">
        <v>1018</v>
      </c>
      <c r="C1603" s="27">
        <v>181377.27272727201</v>
      </c>
      <c r="D1603">
        <v>2024</v>
      </c>
      <c r="E1603">
        <v>0.214393939393939</v>
      </c>
      <c r="F1603">
        <v>24</v>
      </c>
      <c r="G1603">
        <v>1024352.07732325</v>
      </c>
      <c r="H1603" s="73">
        <f t="shared" si="75"/>
        <v>4.0662949915546012</v>
      </c>
      <c r="I1603">
        <f t="shared" si="76"/>
        <v>2022</v>
      </c>
      <c r="J1603">
        <f t="shared" ref="J1603:J1666" si="77">IF(AND(I1603&lt;&gt;"",I1603&lt;&gt;3000,I1603&lt;&gt;0),D1603-I1603,"")</f>
        <v>2</v>
      </c>
    </row>
    <row r="1604" spans="1:10" x14ac:dyDescent="0.25">
      <c r="A1604" t="s">
        <v>800</v>
      </c>
      <c r="B1604" t="s">
        <v>1021</v>
      </c>
      <c r="C1604" s="27">
        <v>140198.86363636301</v>
      </c>
      <c r="D1604">
        <v>2024</v>
      </c>
      <c r="E1604">
        <v>0.16571969696969599</v>
      </c>
      <c r="F1604">
        <v>21</v>
      </c>
      <c r="G1604">
        <v>759115.51465992397</v>
      </c>
      <c r="H1604" s="73">
        <f t="shared" si="75"/>
        <v>3.8984850260468442</v>
      </c>
      <c r="I1604">
        <f t="shared" si="76"/>
        <v>2022</v>
      </c>
      <c r="J1604">
        <f t="shared" si="77"/>
        <v>2</v>
      </c>
    </row>
    <row r="1605" spans="1:10" x14ac:dyDescent="0.25">
      <c r="A1605" t="s">
        <v>800</v>
      </c>
      <c r="B1605" t="s">
        <v>1024</v>
      </c>
      <c r="C1605" s="27">
        <v>205251.136363636</v>
      </c>
      <c r="D1605">
        <v>2024</v>
      </c>
      <c r="E1605">
        <v>0.242613636363636</v>
      </c>
      <c r="F1605">
        <v>32</v>
      </c>
      <c r="G1605">
        <v>1093142.6407790501</v>
      </c>
      <c r="H1605" s="73">
        <f t="shared" si="75"/>
        <v>3.8346326130273161</v>
      </c>
      <c r="I1605">
        <f t="shared" si="76"/>
        <v>2022</v>
      </c>
      <c r="J1605">
        <f t="shared" si="77"/>
        <v>2</v>
      </c>
    </row>
    <row r="1606" spans="1:10" x14ac:dyDescent="0.25">
      <c r="A1606" t="s">
        <v>800</v>
      </c>
      <c r="B1606" t="s">
        <v>1001</v>
      </c>
      <c r="C1606" s="27">
        <v>75004.571300993004</v>
      </c>
      <c r="D1606">
        <v>2024</v>
      </c>
      <c r="E1606">
        <v>0.62443181818181803</v>
      </c>
      <c r="F1606">
        <v>90</v>
      </c>
      <c r="G1606">
        <v>486621.67821828998</v>
      </c>
      <c r="H1606" s="73">
        <f t="shared" si="75"/>
        <v>3.5257078678180309</v>
      </c>
      <c r="I1606">
        <f t="shared" si="76"/>
        <v>2022</v>
      </c>
      <c r="J1606">
        <f t="shared" si="77"/>
        <v>2</v>
      </c>
    </row>
    <row r="1607" spans="1:10" x14ac:dyDescent="0.25">
      <c r="A1607" t="s">
        <v>800</v>
      </c>
      <c r="B1607" t="s">
        <v>1589</v>
      </c>
      <c r="C1607" s="27">
        <v>338920.45454545401</v>
      </c>
      <c r="D1607">
        <v>2024</v>
      </c>
      <c r="E1607">
        <v>0.45189393939393901</v>
      </c>
      <c r="F1607">
        <v>16</v>
      </c>
      <c r="G1607">
        <v>1327797.07041301</v>
      </c>
      <c r="H1607" s="73">
        <f t="shared" si="75"/>
        <v>3.4741569809644637</v>
      </c>
      <c r="I1607">
        <f t="shared" si="76"/>
        <v>2022</v>
      </c>
      <c r="J1607">
        <f t="shared" si="77"/>
        <v>2</v>
      </c>
    </row>
    <row r="1608" spans="1:10" x14ac:dyDescent="0.25">
      <c r="A1608" t="s">
        <v>800</v>
      </c>
      <c r="B1608" t="s">
        <v>1038</v>
      </c>
      <c r="C1608" s="27">
        <v>56560.227272727199</v>
      </c>
      <c r="D1608">
        <v>2024</v>
      </c>
      <c r="E1608">
        <v>6.6856060606060599E-2</v>
      </c>
      <c r="F1608">
        <v>14</v>
      </c>
      <c r="G1608">
        <v>271535.44596307399</v>
      </c>
      <c r="H1608" s="73">
        <f t="shared" si="75"/>
        <v>3.4565900902538309</v>
      </c>
      <c r="I1608">
        <f t="shared" si="76"/>
        <v>2022</v>
      </c>
      <c r="J1608">
        <f t="shared" si="77"/>
        <v>2</v>
      </c>
    </row>
    <row r="1609" spans="1:10" x14ac:dyDescent="0.25">
      <c r="A1609" t="s">
        <v>800</v>
      </c>
      <c r="B1609" t="s">
        <v>1042</v>
      </c>
      <c r="C1609" s="27">
        <v>95655.681818181794</v>
      </c>
      <c r="D1609">
        <v>2024</v>
      </c>
      <c r="E1609">
        <v>0.113068181818181</v>
      </c>
      <c r="F1609">
        <v>11</v>
      </c>
      <c r="G1609">
        <v>457874.04131500301</v>
      </c>
      <c r="H1609" s="73">
        <f t="shared" si="75"/>
        <v>3.446416391379902</v>
      </c>
      <c r="I1609">
        <f t="shared" si="76"/>
        <v>2022</v>
      </c>
      <c r="J1609">
        <f t="shared" si="77"/>
        <v>2</v>
      </c>
    </row>
    <row r="1610" spans="1:10" x14ac:dyDescent="0.25">
      <c r="A1610" t="s">
        <v>800</v>
      </c>
      <c r="B1610" t="s">
        <v>1032</v>
      </c>
      <c r="C1610" s="27">
        <v>526874.61274380505</v>
      </c>
      <c r="D1610">
        <v>2024</v>
      </c>
      <c r="E1610">
        <v>0.86534090909090899</v>
      </c>
      <c r="F1610">
        <v>92</v>
      </c>
      <c r="G1610">
        <v>2765191.4740149798</v>
      </c>
      <c r="H1610" s="73">
        <f t="shared" si="75"/>
        <v>3.4072050932944977</v>
      </c>
      <c r="I1610">
        <f t="shared" si="76"/>
        <v>2022</v>
      </c>
      <c r="J1610">
        <f t="shared" si="77"/>
        <v>2</v>
      </c>
    </row>
    <row r="1611" spans="1:10" x14ac:dyDescent="0.25">
      <c r="A1611" t="s">
        <v>800</v>
      </c>
      <c r="B1611" t="s">
        <v>1607</v>
      </c>
      <c r="C1611" s="27">
        <v>112926.136363636</v>
      </c>
      <c r="D1611">
        <v>2024</v>
      </c>
      <c r="E1611">
        <v>0.15056818181818099</v>
      </c>
      <c r="F1611">
        <v>135</v>
      </c>
      <c r="G1611">
        <v>522589.58289777499</v>
      </c>
      <c r="H1611" s="73">
        <f t="shared" si="75"/>
        <v>3.395115764601996</v>
      </c>
      <c r="I1611">
        <f t="shared" si="76"/>
        <v>2022</v>
      </c>
      <c r="J1611">
        <f t="shared" si="77"/>
        <v>2</v>
      </c>
    </row>
    <row r="1612" spans="1:10" x14ac:dyDescent="0.25">
      <c r="A1612" t="s">
        <v>800</v>
      </c>
      <c r="B1612" t="s">
        <v>1044</v>
      </c>
      <c r="C1612" s="27">
        <v>98860.227272727207</v>
      </c>
      <c r="D1612">
        <v>2024</v>
      </c>
      <c r="E1612">
        <v>0.11685606060606001</v>
      </c>
      <c r="F1612">
        <v>196</v>
      </c>
      <c r="G1612">
        <v>465944.09601371398</v>
      </c>
      <c r="H1612" s="73">
        <f t="shared" si="75"/>
        <v>3.393475398396375</v>
      </c>
      <c r="I1612">
        <f t="shared" si="76"/>
        <v>2022</v>
      </c>
      <c r="J1612">
        <f t="shared" si="77"/>
        <v>2</v>
      </c>
    </row>
    <row r="1613" spans="1:10" x14ac:dyDescent="0.25">
      <c r="A1613" t="s">
        <v>800</v>
      </c>
      <c r="B1613" t="s">
        <v>1605</v>
      </c>
      <c r="C1613" s="27">
        <v>344460.227272727</v>
      </c>
      <c r="D1613">
        <v>2024</v>
      </c>
      <c r="E1613">
        <v>0.45928030303030298</v>
      </c>
      <c r="F1613">
        <v>3</v>
      </c>
      <c r="G1613">
        <v>1247632.4735254699</v>
      </c>
      <c r="H1613" s="73">
        <f t="shared" si="75"/>
        <v>3.3881459928269875</v>
      </c>
      <c r="I1613">
        <f t="shared" si="76"/>
        <v>2022</v>
      </c>
      <c r="J1613">
        <f t="shared" si="77"/>
        <v>2</v>
      </c>
    </row>
    <row r="1614" spans="1:10" x14ac:dyDescent="0.25">
      <c r="A1614" t="s">
        <v>800</v>
      </c>
      <c r="B1614" t="s">
        <v>1045</v>
      </c>
      <c r="C1614" s="27">
        <v>270463.636363636</v>
      </c>
      <c r="D1614">
        <v>2024</v>
      </c>
      <c r="E1614">
        <v>0.31969696969696898</v>
      </c>
      <c r="F1614">
        <v>26</v>
      </c>
      <c r="G1614">
        <v>1268726.50736461</v>
      </c>
      <c r="H1614" s="73">
        <f t="shared" si="75"/>
        <v>3.3774709886483554</v>
      </c>
      <c r="I1614">
        <f t="shared" si="76"/>
        <v>2022</v>
      </c>
      <c r="J1614">
        <f t="shared" si="77"/>
        <v>2</v>
      </c>
    </row>
    <row r="1615" spans="1:10" x14ac:dyDescent="0.25">
      <c r="A1615" t="s">
        <v>800</v>
      </c>
      <c r="B1615" t="s">
        <v>1579</v>
      </c>
      <c r="C1615" s="27">
        <v>150710.227272727</v>
      </c>
      <c r="D1615">
        <v>2024</v>
      </c>
      <c r="E1615">
        <v>0.20094696969696901</v>
      </c>
      <c r="F1615">
        <v>41</v>
      </c>
      <c r="G1615">
        <v>610149.831145423</v>
      </c>
      <c r="H1615" s="73">
        <f t="shared" si="75"/>
        <v>3.3217420675984921</v>
      </c>
      <c r="I1615">
        <f t="shared" si="76"/>
        <v>2022</v>
      </c>
      <c r="J1615">
        <f t="shared" si="77"/>
        <v>2</v>
      </c>
    </row>
    <row r="1616" spans="1:10" x14ac:dyDescent="0.25">
      <c r="A1616" t="s">
        <v>800</v>
      </c>
      <c r="B1616" t="s">
        <v>1054</v>
      </c>
      <c r="C1616" s="27">
        <v>188587.5</v>
      </c>
      <c r="D1616">
        <v>2024</v>
      </c>
      <c r="E1616">
        <v>0.22291666666666601</v>
      </c>
      <c r="F1616">
        <v>20</v>
      </c>
      <c r="G1616">
        <v>862276.71225785604</v>
      </c>
      <c r="H1616" s="73">
        <f t="shared" si="75"/>
        <v>3.2920486926527803</v>
      </c>
      <c r="I1616">
        <f t="shared" si="76"/>
        <v>2022</v>
      </c>
      <c r="J1616">
        <f t="shared" si="77"/>
        <v>2</v>
      </c>
    </row>
    <row r="1617" spans="1:10" x14ac:dyDescent="0.25">
      <c r="A1617" t="s">
        <v>800</v>
      </c>
      <c r="B1617" t="s">
        <v>1055</v>
      </c>
      <c r="C1617" s="27">
        <v>177852.27272727201</v>
      </c>
      <c r="D1617">
        <v>2024</v>
      </c>
      <c r="E1617">
        <v>0.21022727272727201</v>
      </c>
      <c r="F1617">
        <v>28</v>
      </c>
      <c r="G1617">
        <v>813026.99673246499</v>
      </c>
      <c r="H1617" s="73">
        <f t="shared" si="75"/>
        <v>3.2913801362832493</v>
      </c>
      <c r="I1617">
        <f t="shared" si="76"/>
        <v>2022</v>
      </c>
      <c r="J1617">
        <f t="shared" si="77"/>
        <v>2</v>
      </c>
    </row>
    <row r="1618" spans="1:10" x14ac:dyDescent="0.25">
      <c r="A1618" t="s">
        <v>800</v>
      </c>
      <c r="B1618" t="s">
        <v>1039</v>
      </c>
      <c r="C1618" s="27">
        <v>1316552.2989048001</v>
      </c>
      <c r="D1618">
        <v>2024</v>
      </c>
      <c r="E1618">
        <v>2.1623106060606001</v>
      </c>
      <c r="F1618">
        <v>464</v>
      </c>
      <c r="G1618">
        <v>6668991.0147128701</v>
      </c>
      <c r="H1618" s="73">
        <f t="shared" si="75"/>
        <v>3.2885341518254014</v>
      </c>
      <c r="I1618">
        <f t="shared" si="76"/>
        <v>2022</v>
      </c>
      <c r="J1618">
        <f t="shared" si="77"/>
        <v>2</v>
      </c>
    </row>
    <row r="1619" spans="1:10" x14ac:dyDescent="0.25">
      <c r="A1619" t="s">
        <v>800</v>
      </c>
      <c r="B1619" t="s">
        <v>1060</v>
      </c>
      <c r="C1619" s="27">
        <v>293856.818181818</v>
      </c>
      <c r="D1619">
        <v>2024</v>
      </c>
      <c r="E1619">
        <v>0.34734848484848402</v>
      </c>
      <c r="F1619">
        <v>136</v>
      </c>
      <c r="G1619">
        <v>1326056.7673822399</v>
      </c>
      <c r="H1619" s="73">
        <f t="shared" si="75"/>
        <v>3.249068299393592</v>
      </c>
      <c r="I1619">
        <f t="shared" si="76"/>
        <v>2022</v>
      </c>
      <c r="J1619">
        <f t="shared" si="77"/>
        <v>2</v>
      </c>
    </row>
    <row r="1620" spans="1:10" x14ac:dyDescent="0.25">
      <c r="A1620" t="s">
        <v>800</v>
      </c>
      <c r="B1620" t="s">
        <v>1066</v>
      </c>
      <c r="C1620" s="27">
        <v>117767.045454545</v>
      </c>
      <c r="D1620">
        <v>2024</v>
      </c>
      <c r="E1620">
        <v>0.139204545454545</v>
      </c>
      <c r="F1620">
        <v>51</v>
      </c>
      <c r="G1620">
        <v>520210.83823723602</v>
      </c>
      <c r="H1620" s="73">
        <f t="shared" si="75"/>
        <v>3.1804466358577077</v>
      </c>
      <c r="I1620">
        <f t="shared" si="76"/>
        <v>2022</v>
      </c>
      <c r="J1620">
        <f t="shared" si="77"/>
        <v>2</v>
      </c>
    </row>
    <row r="1621" spans="1:10" x14ac:dyDescent="0.25">
      <c r="A1621" t="s">
        <v>800</v>
      </c>
      <c r="B1621" t="s">
        <v>1051</v>
      </c>
      <c r="C1621" s="27">
        <v>229246.38435865301</v>
      </c>
      <c r="D1621">
        <v>2024</v>
      </c>
      <c r="E1621">
        <v>0.37651515151515103</v>
      </c>
      <c r="F1621">
        <v>50</v>
      </c>
      <c r="G1621">
        <v>1113592.6448758701</v>
      </c>
      <c r="H1621" s="73">
        <f t="shared" si="75"/>
        <v>3.1535825146272627</v>
      </c>
      <c r="I1621">
        <f t="shared" si="76"/>
        <v>2022</v>
      </c>
      <c r="J1621">
        <f t="shared" si="77"/>
        <v>2</v>
      </c>
    </row>
    <row r="1622" spans="1:10" x14ac:dyDescent="0.25">
      <c r="A1622" t="s">
        <v>800</v>
      </c>
      <c r="B1622" t="s">
        <v>1068</v>
      </c>
      <c r="C1622" s="27">
        <v>76428.409090909103</v>
      </c>
      <c r="D1622">
        <v>2024</v>
      </c>
      <c r="E1622">
        <v>9.0340909090909097E-2</v>
      </c>
      <c r="F1622">
        <v>13</v>
      </c>
      <c r="G1622">
        <v>334588.39143127803</v>
      </c>
      <c r="H1622" s="73">
        <f t="shared" si="75"/>
        <v>3.1520169619646685</v>
      </c>
      <c r="I1622">
        <f t="shared" si="76"/>
        <v>2022</v>
      </c>
      <c r="J1622">
        <f t="shared" si="77"/>
        <v>2</v>
      </c>
    </row>
    <row r="1623" spans="1:10" x14ac:dyDescent="0.25">
      <c r="A1623" t="s">
        <v>800</v>
      </c>
      <c r="B1623" t="s">
        <v>1057</v>
      </c>
      <c r="C1623" s="27">
        <v>465181.04351247702</v>
      </c>
      <c r="D1623">
        <v>2024</v>
      </c>
      <c r="E1623">
        <v>0.76401515151515098</v>
      </c>
      <c r="F1623">
        <v>116</v>
      </c>
      <c r="G1623">
        <v>2233813.8353768098</v>
      </c>
      <c r="H1623" s="73">
        <f t="shared" si="75"/>
        <v>3.1174917135485796</v>
      </c>
      <c r="I1623">
        <f t="shared" si="76"/>
        <v>2022</v>
      </c>
      <c r="J1623">
        <f t="shared" si="77"/>
        <v>2</v>
      </c>
    </row>
    <row r="1624" spans="1:10" x14ac:dyDescent="0.25">
      <c r="A1624" t="s">
        <v>800</v>
      </c>
      <c r="B1624" t="s">
        <v>1597</v>
      </c>
      <c r="C1624" s="27">
        <v>117045.45454545401</v>
      </c>
      <c r="D1624">
        <v>2024</v>
      </c>
      <c r="E1624">
        <v>0.15606060606060601</v>
      </c>
      <c r="F1624">
        <v>29</v>
      </c>
      <c r="G1624">
        <v>360402.13605210802</v>
      </c>
      <c r="H1624" s="73">
        <f t="shared" si="75"/>
        <v>3.0660661226397576</v>
      </c>
      <c r="I1624">
        <f t="shared" si="76"/>
        <v>2022</v>
      </c>
      <c r="J1624">
        <f t="shared" si="77"/>
        <v>2</v>
      </c>
    </row>
    <row r="1625" spans="1:10" x14ac:dyDescent="0.25">
      <c r="A1625" t="s">
        <v>800</v>
      </c>
      <c r="B1625" t="s">
        <v>1614</v>
      </c>
      <c r="C1625" s="27">
        <v>515482.95454545401</v>
      </c>
      <c r="D1625">
        <v>2024</v>
      </c>
      <c r="E1625">
        <v>0.68731060606060601</v>
      </c>
      <c r="F1625">
        <v>162</v>
      </c>
      <c r="G1625">
        <v>1781540.2504827001</v>
      </c>
      <c r="H1625" s="73">
        <f t="shared" si="75"/>
        <v>3.0659732017222399</v>
      </c>
      <c r="I1625">
        <f t="shared" si="76"/>
        <v>2022</v>
      </c>
      <c r="J1625">
        <f t="shared" si="77"/>
        <v>2</v>
      </c>
    </row>
    <row r="1626" spans="1:10" x14ac:dyDescent="0.25">
      <c r="A1626" t="s">
        <v>800</v>
      </c>
      <c r="B1626" t="s">
        <v>1070</v>
      </c>
      <c r="C1626" s="27">
        <v>155740.909090909</v>
      </c>
      <c r="D1626">
        <v>2024</v>
      </c>
      <c r="E1626">
        <v>0.184090909090909</v>
      </c>
      <c r="F1626">
        <v>9</v>
      </c>
      <c r="G1626">
        <v>662629.09030772396</v>
      </c>
      <c r="H1626" s="73">
        <f t="shared" si="75"/>
        <v>3.0633758837446665</v>
      </c>
      <c r="I1626">
        <f t="shared" si="76"/>
        <v>2022</v>
      </c>
      <c r="J1626">
        <f t="shared" si="77"/>
        <v>2</v>
      </c>
    </row>
    <row r="1627" spans="1:10" x14ac:dyDescent="0.25">
      <c r="A1627" t="s">
        <v>800</v>
      </c>
      <c r="B1627" t="s">
        <v>1072</v>
      </c>
      <c r="C1627" s="27">
        <v>71621.590909090795</v>
      </c>
      <c r="D1627">
        <v>2024</v>
      </c>
      <c r="E1627">
        <v>8.4659090909090906E-2</v>
      </c>
      <c r="F1627">
        <v>8</v>
      </c>
      <c r="G1627">
        <v>302272.54103348602</v>
      </c>
      <c r="H1627" s="73">
        <f t="shared" si="75"/>
        <v>3.0386958287530264</v>
      </c>
      <c r="I1627">
        <f t="shared" si="76"/>
        <v>2022</v>
      </c>
      <c r="J1627">
        <f t="shared" si="77"/>
        <v>2</v>
      </c>
    </row>
    <row r="1628" spans="1:10" x14ac:dyDescent="0.25">
      <c r="A1628" t="s">
        <v>800</v>
      </c>
      <c r="B1628" t="s">
        <v>1064</v>
      </c>
      <c r="C1628" s="27">
        <v>250810.304818948</v>
      </c>
      <c r="D1628">
        <v>2024</v>
      </c>
      <c r="E1628">
        <v>0.41193181818181801</v>
      </c>
      <c r="F1628">
        <v>57</v>
      </c>
      <c r="G1628">
        <v>1172277.42725876</v>
      </c>
      <c r="H1628" s="73">
        <f t="shared" si="75"/>
        <v>3.0343478548558824</v>
      </c>
      <c r="I1628">
        <f t="shared" si="76"/>
        <v>2022</v>
      </c>
      <c r="J1628">
        <f t="shared" si="77"/>
        <v>2</v>
      </c>
    </row>
    <row r="1629" spans="1:10" x14ac:dyDescent="0.25">
      <c r="A1629" t="s">
        <v>800</v>
      </c>
      <c r="B1629" t="s">
        <v>1076</v>
      </c>
      <c r="C1629" s="27">
        <v>144685.227272727</v>
      </c>
      <c r="D1629">
        <v>2024</v>
      </c>
      <c r="E1629">
        <v>0.17102272727272699</v>
      </c>
      <c r="F1629">
        <v>26</v>
      </c>
      <c r="G1629">
        <v>601975.12008977798</v>
      </c>
      <c r="H1629" s="73">
        <f t="shared" si="75"/>
        <v>2.9956208704545433</v>
      </c>
      <c r="I1629">
        <f t="shared" si="76"/>
        <v>2022</v>
      </c>
      <c r="J1629">
        <f t="shared" si="77"/>
        <v>2</v>
      </c>
    </row>
    <row r="1630" spans="1:10" x14ac:dyDescent="0.25">
      <c r="A1630" t="s">
        <v>800</v>
      </c>
      <c r="B1630" t="s">
        <v>1078</v>
      </c>
      <c r="C1630" s="27">
        <v>42139.772727272699</v>
      </c>
      <c r="D1630">
        <v>2024</v>
      </c>
      <c r="E1630">
        <v>4.9810606060606E-2</v>
      </c>
      <c r="F1630">
        <v>8</v>
      </c>
      <c r="G1630">
        <v>174593.599132879</v>
      </c>
      <c r="H1630" s="73">
        <f t="shared" si="75"/>
        <v>2.9831055850549357</v>
      </c>
      <c r="I1630">
        <f t="shared" si="76"/>
        <v>2022</v>
      </c>
      <c r="J1630">
        <f t="shared" si="77"/>
        <v>2</v>
      </c>
    </row>
    <row r="1631" spans="1:10" x14ac:dyDescent="0.25">
      <c r="A1631" t="s">
        <v>800</v>
      </c>
      <c r="B1631" t="s">
        <v>1082</v>
      </c>
      <c r="C1631" s="27">
        <v>60085.227272727199</v>
      </c>
      <c r="D1631">
        <v>2024</v>
      </c>
      <c r="E1631">
        <v>7.1022727272727196E-2</v>
      </c>
      <c r="F1631">
        <v>20</v>
      </c>
      <c r="G1631">
        <v>247276.32831891</v>
      </c>
      <c r="H1631" s="73">
        <f t="shared" si="75"/>
        <v>2.9631069810470252</v>
      </c>
      <c r="I1631">
        <f t="shared" si="76"/>
        <v>2022</v>
      </c>
      <c r="J1631">
        <f t="shared" si="77"/>
        <v>2</v>
      </c>
    </row>
    <row r="1632" spans="1:10" x14ac:dyDescent="0.25">
      <c r="A1632" t="s">
        <v>800</v>
      </c>
      <c r="B1632" t="s">
        <v>1608</v>
      </c>
      <c r="C1632" s="27">
        <v>95028.409090909001</v>
      </c>
      <c r="D1632">
        <v>2024</v>
      </c>
      <c r="E1632">
        <v>0.12670454545454499</v>
      </c>
      <c r="F1632">
        <v>12</v>
      </c>
      <c r="G1632">
        <v>374733.12191714102</v>
      </c>
      <c r="H1632" s="73">
        <f t="shared" si="75"/>
        <v>2.9413369709786581</v>
      </c>
      <c r="I1632">
        <f t="shared" si="76"/>
        <v>2022</v>
      </c>
      <c r="J1632">
        <f t="shared" si="77"/>
        <v>2</v>
      </c>
    </row>
    <row r="1633" spans="1:10" x14ac:dyDescent="0.25">
      <c r="A1633" t="s">
        <v>800</v>
      </c>
      <c r="B1633" t="s">
        <v>1084</v>
      </c>
      <c r="C1633" s="27">
        <v>233130.68181818101</v>
      </c>
      <c r="D1633">
        <v>2024</v>
      </c>
      <c r="E1633">
        <v>0.27556818181818099</v>
      </c>
      <c r="F1633">
        <v>21</v>
      </c>
      <c r="G1633">
        <v>951168.64901038003</v>
      </c>
      <c r="H1633" s="73">
        <f t="shared" si="75"/>
        <v>2.9375860008919021</v>
      </c>
      <c r="I1633">
        <f t="shared" si="76"/>
        <v>2022</v>
      </c>
      <c r="J1633">
        <f t="shared" si="77"/>
        <v>2</v>
      </c>
    </row>
    <row r="1634" spans="1:10" x14ac:dyDescent="0.25">
      <c r="A1634" t="s">
        <v>800</v>
      </c>
      <c r="B1634" t="s">
        <v>1085</v>
      </c>
      <c r="C1634" s="27">
        <v>178012.5</v>
      </c>
      <c r="D1634">
        <v>2024</v>
      </c>
      <c r="E1634">
        <v>0.210416666666666</v>
      </c>
      <c r="F1634">
        <v>22</v>
      </c>
      <c r="G1634">
        <v>724665.37087737001</v>
      </c>
      <c r="H1634" s="73">
        <f t="shared" si="75"/>
        <v>2.9310248832621668</v>
      </c>
      <c r="I1634">
        <f t="shared" si="76"/>
        <v>2022</v>
      </c>
      <c r="J1634">
        <f t="shared" si="77"/>
        <v>2</v>
      </c>
    </row>
    <row r="1635" spans="1:10" x14ac:dyDescent="0.25">
      <c r="A1635" t="s">
        <v>800</v>
      </c>
      <c r="B1635" t="s">
        <v>1087</v>
      </c>
      <c r="C1635" s="27">
        <v>113921.59090908999</v>
      </c>
      <c r="D1635">
        <v>2024</v>
      </c>
      <c r="E1635">
        <v>0.13465909090909001</v>
      </c>
      <c r="F1635">
        <v>24</v>
      </c>
      <c r="G1635">
        <v>454794.648474482</v>
      </c>
      <c r="H1635" s="73">
        <f t="shared" si="75"/>
        <v>2.8743642384957107</v>
      </c>
      <c r="I1635">
        <f t="shared" si="76"/>
        <v>2022</v>
      </c>
      <c r="J1635">
        <f t="shared" si="77"/>
        <v>2</v>
      </c>
    </row>
    <row r="1636" spans="1:10" x14ac:dyDescent="0.25">
      <c r="A1636" t="s">
        <v>800</v>
      </c>
      <c r="B1636" t="s">
        <v>1089</v>
      </c>
      <c r="C1636" s="27">
        <v>61206.818181818096</v>
      </c>
      <c r="D1636">
        <v>2024</v>
      </c>
      <c r="E1636">
        <v>7.2348484848484801E-2</v>
      </c>
      <c r="F1636">
        <v>55</v>
      </c>
      <c r="G1636">
        <v>243917.401585746</v>
      </c>
      <c r="H1636" s="73">
        <f t="shared" si="75"/>
        <v>2.8692968260504412</v>
      </c>
      <c r="I1636">
        <f t="shared" si="76"/>
        <v>2022</v>
      </c>
      <c r="J1636">
        <f t="shared" si="77"/>
        <v>2</v>
      </c>
    </row>
    <row r="1637" spans="1:10" x14ac:dyDescent="0.25">
      <c r="A1637" t="s">
        <v>800</v>
      </c>
      <c r="B1637" t="s">
        <v>1075</v>
      </c>
      <c r="C1637" s="27">
        <v>732135.45990597899</v>
      </c>
      <c r="D1637">
        <v>2024</v>
      </c>
      <c r="E1637">
        <v>1.20246212121212</v>
      </c>
      <c r="F1637">
        <v>128</v>
      </c>
      <c r="G1637">
        <v>3227545.0082074101</v>
      </c>
      <c r="H1637" s="73">
        <f t="shared" si="75"/>
        <v>2.8619444858740413</v>
      </c>
      <c r="I1637">
        <f t="shared" si="76"/>
        <v>2022</v>
      </c>
      <c r="J1637">
        <f t="shared" si="77"/>
        <v>2</v>
      </c>
    </row>
    <row r="1638" spans="1:10" x14ac:dyDescent="0.25">
      <c r="A1638" t="s">
        <v>800</v>
      </c>
      <c r="B1638" t="s">
        <v>1091</v>
      </c>
      <c r="C1638" s="27">
        <v>115043.18181818099</v>
      </c>
      <c r="D1638">
        <v>2024</v>
      </c>
      <c r="E1638">
        <v>0.13598484848484799</v>
      </c>
      <c r="F1638">
        <v>9</v>
      </c>
      <c r="G1638">
        <v>454196.70304646</v>
      </c>
      <c r="H1638" s="73">
        <f t="shared" si="75"/>
        <v>2.8425989356786823</v>
      </c>
      <c r="I1638">
        <f t="shared" si="76"/>
        <v>2022</v>
      </c>
      <c r="J1638">
        <f t="shared" si="77"/>
        <v>2</v>
      </c>
    </row>
    <row r="1639" spans="1:10" x14ac:dyDescent="0.25">
      <c r="A1639" t="s">
        <v>800</v>
      </c>
      <c r="B1639" t="s">
        <v>1081</v>
      </c>
      <c r="C1639" s="27">
        <v>409137.91333224298</v>
      </c>
      <c r="D1639">
        <v>2024</v>
      </c>
      <c r="E1639">
        <v>0.67196969696969699</v>
      </c>
      <c r="F1639">
        <v>45</v>
      </c>
      <c r="G1639">
        <v>1780458.6426152701</v>
      </c>
      <c r="H1639" s="73">
        <f t="shared" si="75"/>
        <v>2.8251564578039035</v>
      </c>
      <c r="I1639">
        <f t="shared" si="76"/>
        <v>2022</v>
      </c>
      <c r="J1639">
        <f t="shared" si="77"/>
        <v>2</v>
      </c>
    </row>
    <row r="1640" spans="1:10" x14ac:dyDescent="0.25">
      <c r="A1640" t="s">
        <v>800</v>
      </c>
      <c r="B1640" t="s">
        <v>1094</v>
      </c>
      <c r="C1640" s="27">
        <v>141801.136363636</v>
      </c>
      <c r="D1640">
        <v>2024</v>
      </c>
      <c r="E1640">
        <v>0.16761363636363599</v>
      </c>
      <c r="F1640">
        <v>8</v>
      </c>
      <c r="G1640">
        <v>553237.75185675896</v>
      </c>
      <c r="H1640" s="73">
        <f t="shared" si="75"/>
        <v>2.8090831396116762</v>
      </c>
      <c r="I1640">
        <f t="shared" si="76"/>
        <v>2022</v>
      </c>
      <c r="J1640">
        <f t="shared" si="77"/>
        <v>2</v>
      </c>
    </row>
    <row r="1641" spans="1:10" x14ac:dyDescent="0.25">
      <c r="A1641" t="s">
        <v>800</v>
      </c>
      <c r="B1641" t="s">
        <v>1097</v>
      </c>
      <c r="C1641" s="27">
        <v>149652.27272727201</v>
      </c>
      <c r="D1641">
        <v>2024</v>
      </c>
      <c r="E1641">
        <v>0.17689393939393899</v>
      </c>
      <c r="F1641">
        <v>37</v>
      </c>
      <c r="G1641">
        <v>581320.64240254799</v>
      </c>
      <c r="H1641" s="73">
        <f t="shared" si="75"/>
        <v>2.7968226268945862</v>
      </c>
      <c r="I1641">
        <f t="shared" si="76"/>
        <v>2022</v>
      </c>
      <c r="J1641">
        <f t="shared" si="77"/>
        <v>2</v>
      </c>
    </row>
    <row r="1642" spans="1:10" x14ac:dyDescent="0.25">
      <c r="A1642" t="s">
        <v>800</v>
      </c>
      <c r="B1642" t="s">
        <v>1099</v>
      </c>
      <c r="C1642" s="27">
        <v>108313.636363636</v>
      </c>
      <c r="D1642">
        <v>2024</v>
      </c>
      <c r="E1642">
        <v>0.12803030303030299</v>
      </c>
      <c r="F1642">
        <v>32</v>
      </c>
      <c r="G1642">
        <v>418756.46142803499</v>
      </c>
      <c r="H1642" s="73">
        <f t="shared" si="75"/>
        <v>2.783625980536359</v>
      </c>
      <c r="I1642">
        <f t="shared" si="76"/>
        <v>2022</v>
      </c>
      <c r="J1642">
        <f t="shared" si="77"/>
        <v>2</v>
      </c>
    </row>
    <row r="1643" spans="1:10" x14ac:dyDescent="0.25">
      <c r="A1643" t="s">
        <v>800</v>
      </c>
      <c r="B1643" t="s">
        <v>1101</v>
      </c>
      <c r="C1643" s="27">
        <v>50631.818181818096</v>
      </c>
      <c r="D1643">
        <v>2024</v>
      </c>
      <c r="E1643">
        <v>5.9848484848484797E-2</v>
      </c>
      <c r="F1643">
        <v>114</v>
      </c>
      <c r="G1643">
        <v>193486.23396988399</v>
      </c>
      <c r="H1643" s="73">
        <f t="shared" si="75"/>
        <v>2.751433653005626</v>
      </c>
      <c r="I1643">
        <f t="shared" si="76"/>
        <v>2022</v>
      </c>
      <c r="J1643">
        <f t="shared" si="77"/>
        <v>2</v>
      </c>
    </row>
    <row r="1644" spans="1:10" x14ac:dyDescent="0.25">
      <c r="A1644" t="s">
        <v>800</v>
      </c>
      <c r="B1644" t="s">
        <v>1103</v>
      </c>
      <c r="C1644" s="27">
        <v>69859.090909090897</v>
      </c>
      <c r="D1644">
        <v>2024</v>
      </c>
      <c r="E1644">
        <v>8.2575757575757497E-2</v>
      </c>
      <c r="F1644">
        <v>31</v>
      </c>
      <c r="G1644">
        <v>264606.80329620698</v>
      </c>
      <c r="H1644" s="73">
        <f t="shared" si="75"/>
        <v>2.7271597138473007</v>
      </c>
      <c r="I1644">
        <f t="shared" si="76"/>
        <v>2022</v>
      </c>
      <c r="J1644">
        <f t="shared" si="77"/>
        <v>2</v>
      </c>
    </row>
    <row r="1645" spans="1:10" x14ac:dyDescent="0.25">
      <c r="A1645" t="s">
        <v>800</v>
      </c>
      <c r="B1645" t="s">
        <v>1105</v>
      </c>
      <c r="C1645" s="27">
        <v>160227.27272727201</v>
      </c>
      <c r="D1645">
        <v>2024</v>
      </c>
      <c r="E1645">
        <v>0.189393939393939</v>
      </c>
      <c r="F1645">
        <v>58</v>
      </c>
      <c r="G1645">
        <v>605272.18803671596</v>
      </c>
      <c r="H1645" s="73">
        <f t="shared" si="75"/>
        <v>2.7198614066671234</v>
      </c>
      <c r="I1645">
        <f t="shared" si="76"/>
        <v>2022</v>
      </c>
      <c r="J1645">
        <f t="shared" si="77"/>
        <v>2</v>
      </c>
    </row>
    <row r="1646" spans="1:10" x14ac:dyDescent="0.25">
      <c r="A1646" t="s">
        <v>800</v>
      </c>
      <c r="B1646" t="s">
        <v>1106</v>
      </c>
      <c r="C1646" s="27">
        <v>75947.727272727207</v>
      </c>
      <c r="D1646">
        <v>2024</v>
      </c>
      <c r="E1646">
        <v>8.9772727272727199E-2</v>
      </c>
      <c r="F1646">
        <v>225</v>
      </c>
      <c r="G1646">
        <v>284579.97631177999</v>
      </c>
      <c r="H1646" s="73">
        <f t="shared" si="75"/>
        <v>2.6978764250403069</v>
      </c>
      <c r="I1646">
        <f t="shared" si="76"/>
        <v>2022</v>
      </c>
      <c r="J1646">
        <f t="shared" si="77"/>
        <v>2</v>
      </c>
    </row>
    <row r="1647" spans="1:10" x14ac:dyDescent="0.25">
      <c r="A1647" t="s">
        <v>800</v>
      </c>
      <c r="B1647" t="s">
        <v>1093</v>
      </c>
      <c r="C1647" s="27">
        <v>312619.18913295103</v>
      </c>
      <c r="D1647">
        <v>2024</v>
      </c>
      <c r="E1647">
        <v>0.51344696969696901</v>
      </c>
      <c r="F1647">
        <v>16</v>
      </c>
      <c r="G1647">
        <v>1290345.01683845</v>
      </c>
      <c r="H1647" s="73">
        <f t="shared" si="75"/>
        <v>2.6796036245892338</v>
      </c>
      <c r="I1647">
        <f t="shared" si="76"/>
        <v>2022</v>
      </c>
      <c r="J1647">
        <f t="shared" si="77"/>
        <v>2</v>
      </c>
    </row>
    <row r="1648" spans="1:10" x14ac:dyDescent="0.25">
      <c r="A1648" t="s">
        <v>800</v>
      </c>
      <c r="B1648" t="s">
        <v>1109</v>
      </c>
      <c r="C1648" s="27">
        <v>97898.863636363603</v>
      </c>
      <c r="D1648">
        <v>2024</v>
      </c>
      <c r="E1648">
        <v>0.115719696969696</v>
      </c>
      <c r="F1648">
        <v>90</v>
      </c>
      <c r="G1648">
        <v>363608.54137986299</v>
      </c>
      <c r="H1648" s="73">
        <f t="shared" si="75"/>
        <v>2.6741694445599156</v>
      </c>
      <c r="I1648">
        <f t="shared" si="76"/>
        <v>2022</v>
      </c>
      <c r="J1648">
        <f t="shared" si="77"/>
        <v>2</v>
      </c>
    </row>
    <row r="1649" spans="1:10" x14ac:dyDescent="0.25">
      <c r="A1649" t="s">
        <v>800</v>
      </c>
      <c r="B1649" t="s">
        <v>1111</v>
      </c>
      <c r="C1649" s="27">
        <v>541247.72727272694</v>
      </c>
      <c r="D1649">
        <v>2024</v>
      </c>
      <c r="E1649">
        <v>0.63977272727272705</v>
      </c>
      <c r="F1649">
        <v>73</v>
      </c>
      <c r="G1649">
        <v>2006337.4657644499</v>
      </c>
      <c r="H1649" s="73">
        <f t="shared" si="75"/>
        <v>2.6689497295986055</v>
      </c>
      <c r="I1649">
        <f t="shared" si="76"/>
        <v>2022</v>
      </c>
      <c r="J1649">
        <f t="shared" si="77"/>
        <v>2</v>
      </c>
    </row>
    <row r="1650" spans="1:10" x14ac:dyDescent="0.25">
      <c r="A1650" t="s">
        <v>800</v>
      </c>
      <c r="B1650" t="s">
        <v>1113</v>
      </c>
      <c r="C1650" s="27">
        <v>76748.863636363603</v>
      </c>
      <c r="D1650">
        <v>2024</v>
      </c>
      <c r="E1650">
        <v>9.0719696969696895E-2</v>
      </c>
      <c r="F1650">
        <v>163</v>
      </c>
      <c r="G1650">
        <v>283597.61937051499</v>
      </c>
      <c r="H1650" s="73">
        <f t="shared" si="75"/>
        <v>2.6604991432084923</v>
      </c>
      <c r="I1650">
        <f t="shared" si="76"/>
        <v>2022</v>
      </c>
      <c r="J1650">
        <f t="shared" si="77"/>
        <v>2</v>
      </c>
    </row>
    <row r="1651" spans="1:10" x14ac:dyDescent="0.25">
      <c r="A1651" t="s">
        <v>800</v>
      </c>
      <c r="B1651" t="s">
        <v>1114</v>
      </c>
      <c r="C1651" s="27">
        <v>69218.181818181794</v>
      </c>
      <c r="D1651">
        <v>2024</v>
      </c>
      <c r="E1651">
        <v>8.1818181818181804E-2</v>
      </c>
      <c r="F1651">
        <v>6</v>
      </c>
      <c r="G1651">
        <v>255290.348210811</v>
      </c>
      <c r="H1651" s="73">
        <f t="shared" si="75"/>
        <v>2.6555024400178935</v>
      </c>
      <c r="I1651">
        <f t="shared" si="76"/>
        <v>2022</v>
      </c>
      <c r="J1651">
        <f t="shared" si="77"/>
        <v>2</v>
      </c>
    </row>
    <row r="1652" spans="1:10" x14ac:dyDescent="0.25">
      <c r="A1652" t="s">
        <v>800</v>
      </c>
      <c r="B1652" t="s">
        <v>1115</v>
      </c>
      <c r="C1652" s="27">
        <v>62168.181818181802</v>
      </c>
      <c r="D1652">
        <v>2024</v>
      </c>
      <c r="E1652">
        <v>7.3484848484848403E-2</v>
      </c>
      <c r="F1652">
        <v>18</v>
      </c>
      <c r="G1652">
        <v>229270.62987219801</v>
      </c>
      <c r="H1652" s="73">
        <f t="shared" si="75"/>
        <v>2.655294857918856</v>
      </c>
      <c r="I1652">
        <f t="shared" si="76"/>
        <v>2022</v>
      </c>
      <c r="J1652">
        <f t="shared" si="77"/>
        <v>2</v>
      </c>
    </row>
    <row r="1653" spans="1:10" x14ac:dyDescent="0.25">
      <c r="A1653" t="s">
        <v>800</v>
      </c>
      <c r="B1653" t="s">
        <v>1116</v>
      </c>
      <c r="C1653" s="27">
        <v>60565.909090909001</v>
      </c>
      <c r="D1653">
        <v>2024</v>
      </c>
      <c r="E1653">
        <v>7.1590909090909094E-2</v>
      </c>
      <c r="F1653">
        <v>12</v>
      </c>
      <c r="G1653">
        <v>223219.74091348899</v>
      </c>
      <c r="H1653" s="73">
        <f t="shared" si="75"/>
        <v>2.6536085377084837</v>
      </c>
      <c r="I1653">
        <f t="shared" si="76"/>
        <v>2022</v>
      </c>
      <c r="J1653">
        <f t="shared" si="77"/>
        <v>2</v>
      </c>
    </row>
    <row r="1654" spans="1:10" x14ac:dyDescent="0.25">
      <c r="A1654" t="s">
        <v>800</v>
      </c>
      <c r="B1654" t="s">
        <v>1117</v>
      </c>
      <c r="C1654" s="27">
        <v>70820.4545454545</v>
      </c>
      <c r="D1654">
        <v>2024</v>
      </c>
      <c r="E1654">
        <v>8.3712121212121196E-2</v>
      </c>
      <c r="F1654">
        <v>14</v>
      </c>
      <c r="G1654">
        <v>260840.49137343399</v>
      </c>
      <c r="H1654" s="73">
        <f t="shared" si="75"/>
        <v>2.65184903138872</v>
      </c>
      <c r="I1654">
        <f t="shared" si="76"/>
        <v>2022</v>
      </c>
      <c r="J1654">
        <f t="shared" si="77"/>
        <v>2</v>
      </c>
    </row>
    <row r="1655" spans="1:10" x14ac:dyDescent="0.25">
      <c r="A1655" t="s">
        <v>800</v>
      </c>
      <c r="B1655" t="s">
        <v>1118</v>
      </c>
      <c r="C1655" s="27">
        <v>81555.681818181794</v>
      </c>
      <c r="D1655">
        <v>2024</v>
      </c>
      <c r="E1655">
        <v>9.6401515151515099E-2</v>
      </c>
      <c r="F1655">
        <v>26</v>
      </c>
      <c r="G1655">
        <v>300373.61516847502</v>
      </c>
      <c r="H1655" s="73">
        <f t="shared" si="75"/>
        <v>2.6517956578849615</v>
      </c>
      <c r="I1655">
        <f t="shared" si="76"/>
        <v>2022</v>
      </c>
      <c r="J1655">
        <f t="shared" si="77"/>
        <v>2</v>
      </c>
    </row>
    <row r="1656" spans="1:10" x14ac:dyDescent="0.25">
      <c r="A1656" t="s">
        <v>800</v>
      </c>
      <c r="B1656" t="s">
        <v>1121</v>
      </c>
      <c r="C1656" s="27">
        <v>57681.818181818096</v>
      </c>
      <c r="D1656">
        <v>2024</v>
      </c>
      <c r="E1656">
        <v>6.8181818181818094E-2</v>
      </c>
      <c r="F1656">
        <v>14</v>
      </c>
      <c r="G1656">
        <v>210590.83355958099</v>
      </c>
      <c r="H1656" s="73">
        <f t="shared" si="75"/>
        <v>2.6286515394671124</v>
      </c>
      <c r="I1656">
        <f t="shared" si="76"/>
        <v>2022</v>
      </c>
      <c r="J1656">
        <f t="shared" si="77"/>
        <v>2</v>
      </c>
    </row>
    <row r="1657" spans="1:10" x14ac:dyDescent="0.25">
      <c r="A1657" t="s">
        <v>800</v>
      </c>
      <c r="B1657" t="s">
        <v>1125</v>
      </c>
      <c r="C1657" s="27">
        <v>33840</v>
      </c>
      <c r="D1657">
        <v>2024</v>
      </c>
      <c r="E1657">
        <v>3.5984848484848397E-2</v>
      </c>
      <c r="F1657">
        <v>10</v>
      </c>
      <c r="G1657">
        <v>123181.059329016</v>
      </c>
      <c r="H1657" s="73">
        <f t="shared" si="75"/>
        <v>2.6208736027450215</v>
      </c>
      <c r="I1657">
        <f t="shared" si="76"/>
        <v>2022</v>
      </c>
      <c r="J1657">
        <f t="shared" si="77"/>
        <v>2</v>
      </c>
    </row>
    <row r="1658" spans="1:10" x14ac:dyDescent="0.25">
      <c r="A1658" t="s">
        <v>800</v>
      </c>
      <c r="B1658" t="s">
        <v>1126</v>
      </c>
      <c r="C1658" s="27">
        <v>78671.590909090897</v>
      </c>
      <c r="D1658">
        <v>2024</v>
      </c>
      <c r="E1658">
        <v>9.2992424242424196E-2</v>
      </c>
      <c r="F1658">
        <v>53</v>
      </c>
      <c r="G1658">
        <v>285314.46607108699</v>
      </c>
      <c r="H1658" s="73">
        <f t="shared" si="75"/>
        <v>2.6111892895182893</v>
      </c>
      <c r="I1658">
        <f t="shared" si="76"/>
        <v>2022</v>
      </c>
      <c r="J1658">
        <f t="shared" si="77"/>
        <v>2</v>
      </c>
    </row>
    <row r="1659" spans="1:10" x14ac:dyDescent="0.25">
      <c r="A1659" t="s">
        <v>800</v>
      </c>
      <c r="B1659" t="s">
        <v>1127</v>
      </c>
      <c r="C1659" s="27">
        <v>202527.27272727201</v>
      </c>
      <c r="D1659">
        <v>2024</v>
      </c>
      <c r="E1659">
        <v>0.23939393939393899</v>
      </c>
      <c r="F1659">
        <v>54</v>
      </c>
      <c r="G1659">
        <v>732333.453846858</v>
      </c>
      <c r="H1659" s="73">
        <f t="shared" si="75"/>
        <v>2.6035016403928224</v>
      </c>
      <c r="I1659">
        <f t="shared" si="76"/>
        <v>2022</v>
      </c>
      <c r="J1659">
        <f t="shared" si="77"/>
        <v>2</v>
      </c>
    </row>
    <row r="1660" spans="1:10" x14ac:dyDescent="0.25">
      <c r="A1660" t="s">
        <v>800</v>
      </c>
      <c r="B1660" t="s">
        <v>1128</v>
      </c>
      <c r="C1660" s="27">
        <v>373810.227272727</v>
      </c>
      <c r="D1660">
        <v>2024</v>
      </c>
      <c r="E1660">
        <v>0.44185606060605997</v>
      </c>
      <c r="F1660">
        <v>88</v>
      </c>
      <c r="G1660">
        <v>1347493.29360919</v>
      </c>
      <c r="H1660" s="73">
        <f t="shared" si="75"/>
        <v>2.5954216889062667</v>
      </c>
      <c r="I1660">
        <f t="shared" si="76"/>
        <v>2022</v>
      </c>
      <c r="J1660">
        <f t="shared" si="77"/>
        <v>2</v>
      </c>
    </row>
    <row r="1661" spans="1:10" x14ac:dyDescent="0.25">
      <c r="A1661" t="s">
        <v>800</v>
      </c>
      <c r="B1661" t="s">
        <v>1104</v>
      </c>
      <c r="C1661" s="27">
        <v>232359.891590888</v>
      </c>
      <c r="D1661">
        <v>2024</v>
      </c>
      <c r="E1661">
        <v>0.38162878787878701</v>
      </c>
      <c r="F1661">
        <v>212</v>
      </c>
      <c r="G1661">
        <v>927315.39177739597</v>
      </c>
      <c r="H1661" s="73">
        <f t="shared" si="75"/>
        <v>2.5908760896726983</v>
      </c>
      <c r="I1661">
        <f t="shared" si="76"/>
        <v>2022</v>
      </c>
      <c r="J1661">
        <f t="shared" si="77"/>
        <v>2</v>
      </c>
    </row>
    <row r="1662" spans="1:10" x14ac:dyDescent="0.25">
      <c r="A1662" t="s">
        <v>800</v>
      </c>
      <c r="B1662" t="s">
        <v>1131</v>
      </c>
      <c r="C1662" s="27">
        <v>73704.545454545398</v>
      </c>
      <c r="D1662">
        <v>2024</v>
      </c>
      <c r="E1662">
        <v>8.7121212121212099E-2</v>
      </c>
      <c r="F1662">
        <v>17</v>
      </c>
      <c r="G1662">
        <v>263559.13557752903</v>
      </c>
      <c r="H1662" s="73">
        <f t="shared" si="75"/>
        <v>2.5746387342263715</v>
      </c>
      <c r="I1662">
        <f t="shared" si="76"/>
        <v>2022</v>
      </c>
      <c r="J1662">
        <f t="shared" si="77"/>
        <v>2</v>
      </c>
    </row>
    <row r="1663" spans="1:10" x14ac:dyDescent="0.25">
      <c r="A1663" t="s">
        <v>800</v>
      </c>
      <c r="B1663" t="s">
        <v>1132</v>
      </c>
      <c r="C1663" s="27">
        <v>152215.909090909</v>
      </c>
      <c r="D1663">
        <v>2024</v>
      </c>
      <c r="E1663">
        <v>0.17992424242424199</v>
      </c>
      <c r="F1663">
        <v>18</v>
      </c>
      <c r="G1663">
        <v>540913.18691727996</v>
      </c>
      <c r="H1663" s="73">
        <f t="shared" si="75"/>
        <v>2.5585860039625881</v>
      </c>
      <c r="I1663">
        <f t="shared" si="76"/>
        <v>2022</v>
      </c>
      <c r="J1663">
        <f t="shared" si="77"/>
        <v>2</v>
      </c>
    </row>
    <row r="1664" spans="1:10" x14ac:dyDescent="0.25">
      <c r="A1664" t="s">
        <v>800</v>
      </c>
      <c r="B1664" t="s">
        <v>1133</v>
      </c>
      <c r="C1664" s="27">
        <v>100622.727272727</v>
      </c>
      <c r="D1664">
        <v>2024</v>
      </c>
      <c r="E1664">
        <v>0.118939393939393</v>
      </c>
      <c r="F1664">
        <v>11</v>
      </c>
      <c r="G1664">
        <v>357060.39264345297</v>
      </c>
      <c r="H1664" s="73">
        <f t="shared" si="75"/>
        <v>2.554924614659758</v>
      </c>
      <c r="I1664">
        <f t="shared" si="76"/>
        <v>2022</v>
      </c>
      <c r="J1664">
        <f t="shared" si="77"/>
        <v>2</v>
      </c>
    </row>
    <row r="1665" spans="1:10" x14ac:dyDescent="0.25">
      <c r="A1665" t="s">
        <v>800</v>
      </c>
      <c r="B1665" t="s">
        <v>1134</v>
      </c>
      <c r="C1665" s="27">
        <v>146768.18181818101</v>
      </c>
      <c r="D1665">
        <v>2024</v>
      </c>
      <c r="E1665">
        <v>0.17348484848484799</v>
      </c>
      <c r="F1665">
        <v>44</v>
      </c>
      <c r="G1665">
        <v>520620.94231989002</v>
      </c>
      <c r="H1665" s="73">
        <f t="shared" si="75"/>
        <v>2.5540077817049425</v>
      </c>
      <c r="I1665">
        <f t="shared" si="76"/>
        <v>2022</v>
      </c>
      <c r="J1665">
        <f t="shared" si="77"/>
        <v>2</v>
      </c>
    </row>
    <row r="1666" spans="1:10" x14ac:dyDescent="0.25">
      <c r="A1666" t="s">
        <v>800</v>
      </c>
      <c r="B1666" t="s">
        <v>1135</v>
      </c>
      <c r="C1666" s="27">
        <v>215665.909090909</v>
      </c>
      <c r="D1666">
        <v>2024</v>
      </c>
      <c r="E1666">
        <v>0.254924242424242</v>
      </c>
      <c r="F1666">
        <v>26</v>
      </c>
      <c r="G1666">
        <v>762875.88183191104</v>
      </c>
      <c r="H1666" s="73">
        <f t="shared" ref="H1666:H1729" si="78">G1666/SUMIFS(C:C,B:B,B1666)</f>
        <v>2.5468588764645386</v>
      </c>
      <c r="I1666">
        <f t="shared" ref="I1666:I1729" si="79">IF(A1666="Construction",SUMIFS(D:D,A:A,"Engineering",B:B,B1666),"")</f>
        <v>2022</v>
      </c>
      <c r="J1666">
        <f t="shared" si="77"/>
        <v>2</v>
      </c>
    </row>
    <row r="1667" spans="1:10" x14ac:dyDescent="0.25">
      <c r="A1667" t="s">
        <v>800</v>
      </c>
      <c r="B1667" t="s">
        <v>1110</v>
      </c>
      <c r="C1667" s="27">
        <v>219559.91741392101</v>
      </c>
      <c r="D1667">
        <v>2024</v>
      </c>
      <c r="E1667">
        <v>0.36060606060605999</v>
      </c>
      <c r="F1667">
        <v>44</v>
      </c>
      <c r="G1667">
        <v>859831.37826254603</v>
      </c>
      <c r="H1667" s="73">
        <f t="shared" si="78"/>
        <v>2.5423806305053143</v>
      </c>
      <c r="I1667">
        <f t="shared" si="79"/>
        <v>2022</v>
      </c>
      <c r="J1667">
        <f t="shared" ref="J1667:J1730" si="80">IF(AND(I1667&lt;&gt;"",I1667&lt;&gt;3000,I1667&lt;&gt;0),D1667-I1667,"")</f>
        <v>2</v>
      </c>
    </row>
    <row r="1668" spans="1:10" x14ac:dyDescent="0.25">
      <c r="A1668" t="s">
        <v>800</v>
      </c>
      <c r="B1668" t="s">
        <v>1140</v>
      </c>
      <c r="C1668" s="27">
        <v>48388.636363636302</v>
      </c>
      <c r="D1668">
        <v>2024</v>
      </c>
      <c r="E1668">
        <v>5.7196969696969698E-2</v>
      </c>
      <c r="F1668">
        <v>293</v>
      </c>
      <c r="G1668">
        <v>169654.38906855401</v>
      </c>
      <c r="H1668" s="73">
        <f t="shared" si="78"/>
        <v>2.524376988254097</v>
      </c>
      <c r="I1668">
        <f t="shared" si="79"/>
        <v>2022</v>
      </c>
      <c r="J1668">
        <f t="shared" si="80"/>
        <v>2</v>
      </c>
    </row>
    <row r="1669" spans="1:10" x14ac:dyDescent="0.25">
      <c r="A1669" t="s">
        <v>800</v>
      </c>
      <c r="B1669" t="s">
        <v>1586</v>
      </c>
      <c r="C1669" s="27">
        <v>69460.227272727207</v>
      </c>
      <c r="D1669">
        <v>2024</v>
      </c>
      <c r="E1669">
        <v>9.2613636363636301E-2</v>
      </c>
      <c r="F1669">
        <v>10</v>
      </c>
      <c r="G1669">
        <v>261797.47549761401</v>
      </c>
      <c r="H1669" s="73">
        <f t="shared" si="78"/>
        <v>2.5122582429514075</v>
      </c>
      <c r="I1669">
        <f t="shared" si="79"/>
        <v>2022</v>
      </c>
      <c r="J1669">
        <f t="shared" si="80"/>
        <v>2</v>
      </c>
    </row>
    <row r="1670" spans="1:10" x14ac:dyDescent="0.25">
      <c r="A1670" t="s">
        <v>800</v>
      </c>
      <c r="B1670" t="s">
        <v>1141</v>
      </c>
      <c r="C1670" s="27">
        <v>78992.045454545398</v>
      </c>
      <c r="D1670">
        <v>2024</v>
      </c>
      <c r="E1670">
        <v>9.3371212121212105E-2</v>
      </c>
      <c r="F1670">
        <v>13</v>
      </c>
      <c r="G1670">
        <v>274561.40595432097</v>
      </c>
      <c r="H1670" s="73">
        <f t="shared" si="78"/>
        <v>2.5025837873873642</v>
      </c>
      <c r="I1670">
        <f t="shared" si="79"/>
        <v>2022</v>
      </c>
      <c r="J1670">
        <f t="shared" si="80"/>
        <v>2</v>
      </c>
    </row>
    <row r="1671" spans="1:10" x14ac:dyDescent="0.25">
      <c r="A1671" t="s">
        <v>800</v>
      </c>
      <c r="B1671" t="s">
        <v>1124</v>
      </c>
      <c r="C1671" s="27">
        <v>258882.360606225</v>
      </c>
      <c r="D1671">
        <v>2024</v>
      </c>
      <c r="E1671">
        <v>0.42518939393939298</v>
      </c>
      <c r="F1671">
        <v>40</v>
      </c>
      <c r="G1671">
        <v>996009.21379486902</v>
      </c>
      <c r="H1671" s="73">
        <f t="shared" si="78"/>
        <v>2.4977055325360933</v>
      </c>
      <c r="I1671">
        <f t="shared" si="79"/>
        <v>2022</v>
      </c>
      <c r="J1671">
        <f t="shared" si="80"/>
        <v>2</v>
      </c>
    </row>
    <row r="1672" spans="1:10" x14ac:dyDescent="0.25">
      <c r="A1672" t="s">
        <v>800</v>
      </c>
      <c r="B1672" t="s">
        <v>1147</v>
      </c>
      <c r="C1672" s="27">
        <v>86682.9545454545</v>
      </c>
      <c r="D1672">
        <v>2024</v>
      </c>
      <c r="E1672">
        <v>0.102462121212121</v>
      </c>
      <c r="F1672">
        <v>16</v>
      </c>
      <c r="G1672">
        <v>293450.93250823498</v>
      </c>
      <c r="H1672" s="73">
        <f t="shared" si="78"/>
        <v>2.4374419689990656</v>
      </c>
      <c r="I1672">
        <f t="shared" si="79"/>
        <v>2022</v>
      </c>
      <c r="J1672">
        <f t="shared" si="80"/>
        <v>2</v>
      </c>
    </row>
    <row r="1673" spans="1:10" x14ac:dyDescent="0.25">
      <c r="A1673" t="s">
        <v>800</v>
      </c>
      <c r="B1673" t="s">
        <v>1148</v>
      </c>
      <c r="C1673" s="27">
        <v>155740.909090909</v>
      </c>
      <c r="D1673">
        <v>2024</v>
      </c>
      <c r="E1673">
        <v>0.184090909090909</v>
      </c>
      <c r="F1673">
        <v>28</v>
      </c>
      <c r="G1673">
        <v>525276.89323816204</v>
      </c>
      <c r="H1673" s="73">
        <f t="shared" si="78"/>
        <v>2.4283880538459823</v>
      </c>
      <c r="I1673">
        <f t="shared" si="79"/>
        <v>2022</v>
      </c>
      <c r="J1673">
        <f t="shared" si="80"/>
        <v>2</v>
      </c>
    </row>
    <row r="1674" spans="1:10" x14ac:dyDescent="0.25">
      <c r="A1674" t="s">
        <v>800</v>
      </c>
      <c r="B1674" t="s">
        <v>1149</v>
      </c>
      <c r="C1674" s="27">
        <v>82196.590909090897</v>
      </c>
      <c r="D1674">
        <v>2024</v>
      </c>
      <c r="E1674">
        <v>9.7159090909090903E-2</v>
      </c>
      <c r="F1674">
        <v>21</v>
      </c>
      <c r="G1674">
        <v>276795.39268751501</v>
      </c>
      <c r="H1674" s="73">
        <f t="shared" si="78"/>
        <v>2.424585746572236</v>
      </c>
      <c r="I1674">
        <f t="shared" si="79"/>
        <v>2022</v>
      </c>
      <c r="J1674">
        <f t="shared" si="80"/>
        <v>2</v>
      </c>
    </row>
    <row r="1675" spans="1:10" x14ac:dyDescent="0.25">
      <c r="A1675" t="s">
        <v>800</v>
      </c>
      <c r="B1675" t="s">
        <v>1150</v>
      </c>
      <c r="C1675" s="27">
        <v>135231.818181818</v>
      </c>
      <c r="D1675">
        <v>2024</v>
      </c>
      <c r="E1675">
        <v>0.15984848484848399</v>
      </c>
      <c r="F1675">
        <v>13</v>
      </c>
      <c r="G1675">
        <v>454713.38133922999</v>
      </c>
      <c r="H1675" s="73">
        <f t="shared" si="78"/>
        <v>2.4209807940618502</v>
      </c>
      <c r="I1675">
        <f t="shared" si="79"/>
        <v>2022</v>
      </c>
      <c r="J1675">
        <f t="shared" si="80"/>
        <v>2</v>
      </c>
    </row>
    <row r="1676" spans="1:10" x14ac:dyDescent="0.25">
      <c r="A1676" t="s">
        <v>800</v>
      </c>
      <c r="B1676" t="s">
        <v>1152</v>
      </c>
      <c r="C1676" s="27">
        <v>144845.45454545401</v>
      </c>
      <c r="D1676">
        <v>2024</v>
      </c>
      <c r="E1676">
        <v>0.17121212121212101</v>
      </c>
      <c r="F1676">
        <v>25</v>
      </c>
      <c r="G1676">
        <v>485910.67921367899</v>
      </c>
      <c r="H1676" s="73">
        <f t="shared" si="78"/>
        <v>2.4153722333348067</v>
      </c>
      <c r="I1676">
        <f t="shared" si="79"/>
        <v>2022</v>
      </c>
      <c r="J1676">
        <f t="shared" si="80"/>
        <v>2</v>
      </c>
    </row>
    <row r="1677" spans="1:10" x14ac:dyDescent="0.25">
      <c r="A1677" t="s">
        <v>800</v>
      </c>
      <c r="B1677" t="s">
        <v>1601</v>
      </c>
      <c r="C1677" s="27">
        <v>202556.818181818</v>
      </c>
      <c r="D1677">
        <v>2024</v>
      </c>
      <c r="E1677">
        <v>0.27007575757575703</v>
      </c>
      <c r="F1677">
        <v>97</v>
      </c>
      <c r="G1677">
        <v>578211.36090239696</v>
      </c>
      <c r="H1677" s="73">
        <f t="shared" si="78"/>
        <v>2.4026649579528567</v>
      </c>
      <c r="I1677">
        <f t="shared" si="79"/>
        <v>2022</v>
      </c>
      <c r="J1677">
        <f t="shared" si="80"/>
        <v>2</v>
      </c>
    </row>
    <row r="1678" spans="1:10" x14ac:dyDescent="0.25">
      <c r="A1678" t="s">
        <v>800</v>
      </c>
      <c r="B1678" t="s">
        <v>1153</v>
      </c>
      <c r="C1678" s="27">
        <v>102385.227272727</v>
      </c>
      <c r="D1678">
        <v>2024</v>
      </c>
      <c r="E1678">
        <v>0.121022727272727</v>
      </c>
      <c r="F1678">
        <v>61</v>
      </c>
      <c r="G1678">
        <v>337968.44978822098</v>
      </c>
      <c r="H1678" s="73">
        <f t="shared" si="78"/>
        <v>2.3766835346209967</v>
      </c>
      <c r="I1678">
        <f t="shared" si="79"/>
        <v>2022</v>
      </c>
      <c r="J1678">
        <f t="shared" si="80"/>
        <v>2</v>
      </c>
    </row>
    <row r="1679" spans="1:10" x14ac:dyDescent="0.25">
      <c r="A1679" t="s">
        <v>800</v>
      </c>
      <c r="B1679" t="s">
        <v>1156</v>
      </c>
      <c r="C1679" s="27">
        <v>33840</v>
      </c>
      <c r="D1679">
        <v>2024</v>
      </c>
      <c r="E1679">
        <v>3.5984848484848397E-2</v>
      </c>
      <c r="F1679">
        <v>47</v>
      </c>
      <c r="G1679">
        <v>109894.016784572</v>
      </c>
      <c r="H1679" s="73">
        <f t="shared" si="78"/>
        <v>2.3381705698845106</v>
      </c>
      <c r="I1679">
        <f t="shared" si="79"/>
        <v>2022</v>
      </c>
      <c r="J1679">
        <f t="shared" si="80"/>
        <v>2</v>
      </c>
    </row>
    <row r="1680" spans="1:10" x14ac:dyDescent="0.25">
      <c r="A1680" t="s">
        <v>800</v>
      </c>
      <c r="B1680" t="s">
        <v>1157</v>
      </c>
      <c r="C1680" s="27">
        <v>188106.818181818</v>
      </c>
      <c r="D1680">
        <v>2024</v>
      </c>
      <c r="E1680">
        <v>0.22234848484848399</v>
      </c>
      <c r="F1680">
        <v>32</v>
      </c>
      <c r="G1680">
        <v>609173.97477645101</v>
      </c>
      <c r="H1680" s="73">
        <f t="shared" si="78"/>
        <v>2.3316818926526253</v>
      </c>
      <c r="I1680">
        <f t="shared" si="79"/>
        <v>2022</v>
      </c>
      <c r="J1680">
        <f t="shared" si="80"/>
        <v>2</v>
      </c>
    </row>
    <row r="1681" spans="1:10" x14ac:dyDescent="0.25">
      <c r="A1681" t="s">
        <v>800</v>
      </c>
      <c r="B1681" t="s">
        <v>1158</v>
      </c>
      <c r="C1681" s="27">
        <v>252678.40909090801</v>
      </c>
      <c r="D1681">
        <v>2024</v>
      </c>
      <c r="E1681">
        <v>0.29867424242424201</v>
      </c>
      <c r="F1681">
        <v>29</v>
      </c>
      <c r="G1681">
        <v>808104.09971828305</v>
      </c>
      <c r="H1681" s="73">
        <f t="shared" si="78"/>
        <v>2.3026698398589018</v>
      </c>
      <c r="I1681">
        <f t="shared" si="79"/>
        <v>2022</v>
      </c>
      <c r="J1681">
        <f t="shared" si="80"/>
        <v>2</v>
      </c>
    </row>
    <row r="1682" spans="1:10" x14ac:dyDescent="0.25">
      <c r="A1682" t="s">
        <v>800</v>
      </c>
      <c r="B1682" t="s">
        <v>1160</v>
      </c>
      <c r="C1682" s="27">
        <v>84760.227272727207</v>
      </c>
      <c r="D1682">
        <v>2024</v>
      </c>
      <c r="E1682">
        <v>0.100189393939393</v>
      </c>
      <c r="F1682">
        <v>9</v>
      </c>
      <c r="G1682">
        <v>267148.50459370099</v>
      </c>
      <c r="H1682" s="73">
        <f t="shared" si="78"/>
        <v>2.2693063656915768</v>
      </c>
      <c r="I1682">
        <f t="shared" si="79"/>
        <v>2022</v>
      </c>
      <c r="J1682">
        <f t="shared" si="80"/>
        <v>2</v>
      </c>
    </row>
    <row r="1683" spans="1:10" x14ac:dyDescent="0.25">
      <c r="A1683" t="s">
        <v>800</v>
      </c>
      <c r="B1683" t="s">
        <v>1161</v>
      </c>
      <c r="C1683" s="27">
        <v>198521.59090909001</v>
      </c>
      <c r="D1683">
        <v>2024</v>
      </c>
      <c r="E1683">
        <v>0.23465909090909001</v>
      </c>
      <c r="F1683">
        <v>39</v>
      </c>
      <c r="G1683">
        <v>623628.97848654096</v>
      </c>
      <c r="H1683" s="73">
        <f t="shared" si="78"/>
        <v>2.2617835292078015</v>
      </c>
      <c r="I1683">
        <f t="shared" si="79"/>
        <v>2022</v>
      </c>
      <c r="J1683">
        <f t="shared" si="80"/>
        <v>2</v>
      </c>
    </row>
    <row r="1684" spans="1:10" x14ac:dyDescent="0.25">
      <c r="A1684" t="s">
        <v>800</v>
      </c>
      <c r="B1684" t="s">
        <v>1162</v>
      </c>
      <c r="C1684" s="27">
        <v>185703.409090909</v>
      </c>
      <c r="D1684">
        <v>2024</v>
      </c>
      <c r="E1684">
        <v>0.21950757575757501</v>
      </c>
      <c r="F1684">
        <v>31</v>
      </c>
      <c r="G1684">
        <v>582801.99055844801</v>
      </c>
      <c r="H1684" s="73">
        <f t="shared" si="78"/>
        <v>2.2596108238199526</v>
      </c>
      <c r="I1684">
        <f t="shared" si="79"/>
        <v>2022</v>
      </c>
      <c r="J1684">
        <f t="shared" si="80"/>
        <v>2</v>
      </c>
    </row>
    <row r="1685" spans="1:10" x14ac:dyDescent="0.25">
      <c r="A1685" t="s">
        <v>800</v>
      </c>
      <c r="B1685" t="s">
        <v>1169</v>
      </c>
      <c r="C1685" s="27">
        <v>99821.590909090897</v>
      </c>
      <c r="D1685">
        <v>2024</v>
      </c>
      <c r="E1685">
        <v>0.117992424242424</v>
      </c>
      <c r="F1685">
        <v>13</v>
      </c>
      <c r="G1685">
        <v>305713.47381132998</v>
      </c>
      <c r="H1685" s="73">
        <f t="shared" si="78"/>
        <v>2.2050710586712503</v>
      </c>
      <c r="I1685">
        <f t="shared" si="79"/>
        <v>2022</v>
      </c>
      <c r="J1685">
        <f t="shared" si="80"/>
        <v>2</v>
      </c>
    </row>
    <row r="1686" spans="1:10" x14ac:dyDescent="0.25">
      <c r="A1686" t="s">
        <v>800</v>
      </c>
      <c r="B1686" t="s">
        <v>1171</v>
      </c>
      <c r="C1686" s="27">
        <v>74986.363636363603</v>
      </c>
      <c r="D1686">
        <v>2024</v>
      </c>
      <c r="E1686">
        <v>8.8636363636363596E-2</v>
      </c>
      <c r="F1686">
        <v>15</v>
      </c>
      <c r="G1686">
        <v>227580.77671032501</v>
      </c>
      <c r="H1686" s="73">
        <f t="shared" si="78"/>
        <v>2.1851727605574047</v>
      </c>
      <c r="I1686">
        <f t="shared" si="79"/>
        <v>2022</v>
      </c>
      <c r="J1686">
        <f t="shared" si="80"/>
        <v>2</v>
      </c>
    </row>
    <row r="1687" spans="1:10" x14ac:dyDescent="0.25">
      <c r="A1687" t="s">
        <v>800</v>
      </c>
      <c r="B1687" t="s">
        <v>1174</v>
      </c>
      <c r="C1687" s="27">
        <v>191311.36363636301</v>
      </c>
      <c r="D1687">
        <v>2024</v>
      </c>
      <c r="E1687">
        <v>0.226136363636363</v>
      </c>
      <c r="F1687">
        <v>24</v>
      </c>
      <c r="G1687">
        <v>570639.36114102404</v>
      </c>
      <c r="H1687" s="73">
        <f t="shared" si="78"/>
        <v>2.1476002899779854</v>
      </c>
      <c r="I1687">
        <f t="shared" si="79"/>
        <v>2022</v>
      </c>
      <c r="J1687">
        <f t="shared" si="80"/>
        <v>2</v>
      </c>
    </row>
    <row r="1688" spans="1:10" x14ac:dyDescent="0.25">
      <c r="A1688" t="s">
        <v>800</v>
      </c>
      <c r="B1688" t="s">
        <v>1175</v>
      </c>
      <c r="C1688" s="27">
        <v>64892.045454545398</v>
      </c>
      <c r="D1688">
        <v>2024</v>
      </c>
      <c r="E1688">
        <v>7.67045454545454E-2</v>
      </c>
      <c r="F1688">
        <v>67</v>
      </c>
      <c r="G1688">
        <v>193126.512108439</v>
      </c>
      <c r="H1688" s="73">
        <f t="shared" si="78"/>
        <v>2.1428063754821287</v>
      </c>
      <c r="I1688">
        <f t="shared" si="79"/>
        <v>2022</v>
      </c>
      <c r="J1688">
        <f t="shared" si="80"/>
        <v>2</v>
      </c>
    </row>
    <row r="1689" spans="1:10" x14ac:dyDescent="0.25">
      <c r="A1689" t="s">
        <v>800</v>
      </c>
      <c r="B1689" t="s">
        <v>1176</v>
      </c>
      <c r="C1689" s="27">
        <v>63610.227272727199</v>
      </c>
      <c r="D1689">
        <v>2024</v>
      </c>
      <c r="E1689">
        <v>7.5189393939393903E-2</v>
      </c>
      <c r="F1689">
        <v>10</v>
      </c>
      <c r="G1689">
        <v>186532.547034552</v>
      </c>
      <c r="H1689" s="73">
        <f t="shared" si="78"/>
        <v>2.1113496936436795</v>
      </c>
      <c r="I1689">
        <f t="shared" si="79"/>
        <v>2022</v>
      </c>
      <c r="J1689">
        <f t="shared" si="80"/>
        <v>2</v>
      </c>
    </row>
    <row r="1690" spans="1:10" x14ac:dyDescent="0.25">
      <c r="A1690" t="s">
        <v>800</v>
      </c>
      <c r="B1690" t="s">
        <v>1591</v>
      </c>
      <c r="C1690" s="27">
        <v>88636.363636363603</v>
      </c>
      <c r="D1690">
        <v>2024</v>
      </c>
      <c r="E1690">
        <v>0.118181818181818</v>
      </c>
      <c r="F1690">
        <v>16</v>
      </c>
      <c r="G1690">
        <v>235236.58076439699</v>
      </c>
      <c r="H1690" s="73">
        <f t="shared" si="78"/>
        <v>2.092652862714584</v>
      </c>
      <c r="I1690">
        <f t="shared" si="79"/>
        <v>2022</v>
      </c>
      <c r="J1690">
        <f t="shared" si="80"/>
        <v>2</v>
      </c>
    </row>
    <row r="1691" spans="1:10" x14ac:dyDescent="0.25">
      <c r="A1691" t="s">
        <v>800</v>
      </c>
      <c r="B1691" t="s">
        <v>1178</v>
      </c>
      <c r="C1691" s="27">
        <v>243545.45454545401</v>
      </c>
      <c r="D1691">
        <v>2024</v>
      </c>
      <c r="E1691">
        <v>0.28787878787878701</v>
      </c>
      <c r="F1691">
        <v>5</v>
      </c>
      <c r="G1691">
        <v>701150.93050476804</v>
      </c>
      <c r="H1691" s="73">
        <f t="shared" si="78"/>
        <v>2.0728314182895753</v>
      </c>
      <c r="I1691">
        <f t="shared" si="79"/>
        <v>2022</v>
      </c>
      <c r="J1691">
        <f t="shared" si="80"/>
        <v>2</v>
      </c>
    </row>
    <row r="1692" spans="1:10" x14ac:dyDescent="0.25">
      <c r="A1692" t="s">
        <v>800</v>
      </c>
      <c r="B1692" t="s">
        <v>1180</v>
      </c>
      <c r="C1692" s="27">
        <v>162951.136363636</v>
      </c>
      <c r="D1692">
        <v>2024</v>
      </c>
      <c r="E1692">
        <v>0.19261363636363599</v>
      </c>
      <c r="F1692">
        <v>18</v>
      </c>
      <c r="G1692">
        <v>465188.36778165703</v>
      </c>
      <c r="H1692" s="73">
        <f t="shared" si="78"/>
        <v>2.0554359563063267</v>
      </c>
      <c r="I1692">
        <f t="shared" si="79"/>
        <v>2022</v>
      </c>
      <c r="J1692">
        <f t="shared" si="80"/>
        <v>2</v>
      </c>
    </row>
    <row r="1693" spans="1:10" x14ac:dyDescent="0.25">
      <c r="A1693" t="s">
        <v>800</v>
      </c>
      <c r="B1693" t="s">
        <v>1183</v>
      </c>
      <c r="C1693" s="27">
        <v>118407.95454545401</v>
      </c>
      <c r="D1693">
        <v>2024</v>
      </c>
      <c r="E1693">
        <v>0.13996212121212101</v>
      </c>
      <c r="F1693">
        <v>42</v>
      </c>
      <c r="G1693">
        <v>335104.49355978798</v>
      </c>
      <c r="H1693" s="73">
        <f t="shared" si="78"/>
        <v>2.0376606984662264</v>
      </c>
      <c r="I1693">
        <f t="shared" si="79"/>
        <v>2022</v>
      </c>
      <c r="J1693">
        <f t="shared" si="80"/>
        <v>2</v>
      </c>
    </row>
    <row r="1694" spans="1:10" x14ac:dyDescent="0.25">
      <c r="A1694" t="s">
        <v>800</v>
      </c>
      <c r="B1694" t="s">
        <v>1184</v>
      </c>
      <c r="C1694" s="27">
        <v>133469.318181818</v>
      </c>
      <c r="D1694">
        <v>2024</v>
      </c>
      <c r="E1694">
        <v>0.157765151515151</v>
      </c>
      <c r="F1694">
        <v>12</v>
      </c>
      <c r="G1694">
        <v>376165.61114874098</v>
      </c>
      <c r="H1694" s="73">
        <f t="shared" si="78"/>
        <v>2.0292247215809085</v>
      </c>
      <c r="I1694">
        <f t="shared" si="79"/>
        <v>2022</v>
      </c>
      <c r="J1694">
        <f t="shared" si="80"/>
        <v>2</v>
      </c>
    </row>
    <row r="1695" spans="1:10" x14ac:dyDescent="0.25">
      <c r="A1695" t="s">
        <v>800</v>
      </c>
      <c r="B1695" t="s">
        <v>1185</v>
      </c>
      <c r="C1695" s="27">
        <v>109915.909090909</v>
      </c>
      <c r="D1695">
        <v>2024</v>
      </c>
      <c r="E1695">
        <v>0.129924242424242</v>
      </c>
      <c r="F1695">
        <v>6</v>
      </c>
      <c r="G1695">
        <v>305485.34672007803</v>
      </c>
      <c r="H1695" s="73">
        <f t="shared" si="78"/>
        <v>2.0010701950028067</v>
      </c>
      <c r="I1695">
        <f t="shared" si="79"/>
        <v>2022</v>
      </c>
      <c r="J1695">
        <f t="shared" si="80"/>
        <v>2</v>
      </c>
    </row>
    <row r="1696" spans="1:10" x14ac:dyDescent="0.25">
      <c r="A1696" t="s">
        <v>800</v>
      </c>
      <c r="B1696" t="s">
        <v>1186</v>
      </c>
      <c r="C1696" s="27">
        <v>181377.27272727201</v>
      </c>
      <c r="D1696">
        <v>2024</v>
      </c>
      <c r="E1696">
        <v>0.214393939393939</v>
      </c>
      <c r="F1696">
        <v>52</v>
      </c>
      <c r="G1696">
        <v>503928.69858230901</v>
      </c>
      <c r="H1696" s="73">
        <f t="shared" si="78"/>
        <v>2.000408637331478</v>
      </c>
      <c r="I1696">
        <f t="shared" si="79"/>
        <v>2022</v>
      </c>
      <c r="J1696">
        <f t="shared" si="80"/>
        <v>2</v>
      </c>
    </row>
    <row r="1697" spans="1:10" x14ac:dyDescent="0.25">
      <c r="A1697" t="s">
        <v>800</v>
      </c>
      <c r="B1697" t="s">
        <v>1188</v>
      </c>
      <c r="C1697" s="27">
        <v>115203.409090909</v>
      </c>
      <c r="D1697">
        <v>2024</v>
      </c>
      <c r="E1697">
        <v>0.136174242424242</v>
      </c>
      <c r="F1697">
        <v>27</v>
      </c>
      <c r="G1697">
        <v>318634.045585246</v>
      </c>
      <c r="H1697" s="73">
        <f t="shared" si="78"/>
        <v>1.9914038536857921</v>
      </c>
      <c r="I1697">
        <f t="shared" si="79"/>
        <v>2022</v>
      </c>
      <c r="J1697">
        <f t="shared" si="80"/>
        <v>2</v>
      </c>
    </row>
    <row r="1698" spans="1:10" x14ac:dyDescent="0.25">
      <c r="A1698" t="s">
        <v>800</v>
      </c>
      <c r="B1698" t="s">
        <v>1189</v>
      </c>
      <c r="C1698" s="27">
        <v>103186.36363636301</v>
      </c>
      <c r="D1698">
        <v>2024</v>
      </c>
      <c r="E1698">
        <v>0.12196969696969601</v>
      </c>
      <c r="F1698">
        <v>15</v>
      </c>
      <c r="G1698">
        <v>285345.43369221699</v>
      </c>
      <c r="H1698" s="73">
        <f t="shared" si="78"/>
        <v>1.9910451828927083</v>
      </c>
      <c r="I1698">
        <f t="shared" si="79"/>
        <v>2022</v>
      </c>
      <c r="J1698">
        <f t="shared" si="80"/>
        <v>2</v>
      </c>
    </row>
    <row r="1699" spans="1:10" x14ac:dyDescent="0.25">
      <c r="A1699" t="s">
        <v>800</v>
      </c>
      <c r="B1699" t="s">
        <v>1191</v>
      </c>
      <c r="C1699" s="27">
        <v>61527.272727272699</v>
      </c>
      <c r="D1699">
        <v>2024</v>
      </c>
      <c r="E1699">
        <v>7.2727272727272696E-2</v>
      </c>
      <c r="F1699">
        <v>14</v>
      </c>
      <c r="G1699">
        <v>166209.630547829</v>
      </c>
      <c r="H1699" s="73">
        <f t="shared" si="78"/>
        <v>1.9450063149214045</v>
      </c>
      <c r="I1699">
        <f t="shared" si="79"/>
        <v>2022</v>
      </c>
      <c r="J1699">
        <f t="shared" si="80"/>
        <v>2</v>
      </c>
    </row>
    <row r="1700" spans="1:10" x14ac:dyDescent="0.25">
      <c r="A1700" t="s">
        <v>800</v>
      </c>
      <c r="B1700" t="s">
        <v>1193</v>
      </c>
      <c r="C1700" s="27">
        <v>164553.409090909</v>
      </c>
      <c r="D1700">
        <v>2024</v>
      </c>
      <c r="E1700">
        <v>0.19450757575757499</v>
      </c>
      <c r="F1700">
        <v>9</v>
      </c>
      <c r="G1700">
        <v>437248.39779495698</v>
      </c>
      <c r="H1700" s="73">
        <f t="shared" si="78"/>
        <v>1.9131712199195128</v>
      </c>
      <c r="I1700">
        <f t="shared" si="79"/>
        <v>2022</v>
      </c>
      <c r="J1700">
        <f t="shared" si="80"/>
        <v>2</v>
      </c>
    </row>
    <row r="1701" spans="1:10" x14ac:dyDescent="0.25">
      <c r="A1701" t="s">
        <v>800</v>
      </c>
      <c r="B1701" t="s">
        <v>1194</v>
      </c>
      <c r="C1701" s="27">
        <v>248192.045454545</v>
      </c>
      <c r="D1701">
        <v>2024</v>
      </c>
      <c r="E1701">
        <v>0.29337121212121198</v>
      </c>
      <c r="F1701">
        <v>47</v>
      </c>
      <c r="G1701">
        <v>659319.71148295503</v>
      </c>
      <c r="H1701" s="73">
        <f t="shared" si="78"/>
        <v>1.9126728715190346</v>
      </c>
      <c r="I1701">
        <f t="shared" si="79"/>
        <v>2022</v>
      </c>
      <c r="J1701">
        <f t="shared" si="80"/>
        <v>2</v>
      </c>
    </row>
    <row r="1702" spans="1:10" x14ac:dyDescent="0.25">
      <c r="A1702" t="s">
        <v>800</v>
      </c>
      <c r="B1702" t="s">
        <v>1196</v>
      </c>
      <c r="C1702" s="27">
        <v>236495.45454545401</v>
      </c>
      <c r="D1702">
        <v>2024</v>
      </c>
      <c r="E1702">
        <v>0.27954545454545399</v>
      </c>
      <c r="F1702">
        <v>25</v>
      </c>
      <c r="G1702">
        <v>619174.55208510405</v>
      </c>
      <c r="H1702" s="73">
        <f t="shared" si="78"/>
        <v>1.8850496655765174</v>
      </c>
      <c r="I1702">
        <f t="shared" si="79"/>
        <v>2022</v>
      </c>
      <c r="J1702">
        <f t="shared" si="80"/>
        <v>2</v>
      </c>
    </row>
    <row r="1703" spans="1:10" x14ac:dyDescent="0.25">
      <c r="A1703" t="s">
        <v>800</v>
      </c>
      <c r="B1703" t="s">
        <v>1197</v>
      </c>
      <c r="C1703" s="27">
        <v>124015.909090909</v>
      </c>
      <c r="D1703">
        <v>2024</v>
      </c>
      <c r="E1703">
        <v>0.14659090909090899</v>
      </c>
      <c r="F1703">
        <v>13</v>
      </c>
      <c r="G1703">
        <v>324212.65770802199</v>
      </c>
      <c r="H1703" s="73">
        <f t="shared" si="78"/>
        <v>1.8822836139406858</v>
      </c>
      <c r="I1703">
        <f t="shared" si="79"/>
        <v>2022</v>
      </c>
      <c r="J1703">
        <f t="shared" si="80"/>
        <v>2</v>
      </c>
    </row>
    <row r="1704" spans="1:10" x14ac:dyDescent="0.25">
      <c r="A1704" t="s">
        <v>800</v>
      </c>
      <c r="B1704" t="s">
        <v>1201</v>
      </c>
      <c r="C1704" s="27">
        <v>111678.409090909</v>
      </c>
      <c r="D1704">
        <v>2024</v>
      </c>
      <c r="E1704">
        <v>0.13200757575757499</v>
      </c>
      <c r="F1704">
        <v>17</v>
      </c>
      <c r="G1704">
        <v>289464.71772806498</v>
      </c>
      <c r="H1704" s="73">
        <f t="shared" si="78"/>
        <v>1.8662031314804288</v>
      </c>
      <c r="I1704">
        <f t="shared" si="79"/>
        <v>2022</v>
      </c>
      <c r="J1704">
        <f t="shared" si="80"/>
        <v>2</v>
      </c>
    </row>
    <row r="1705" spans="1:10" x14ac:dyDescent="0.25">
      <c r="A1705" t="s">
        <v>800</v>
      </c>
      <c r="B1705" t="s">
        <v>1202</v>
      </c>
      <c r="C1705" s="27">
        <v>294978.409090909</v>
      </c>
      <c r="D1705">
        <v>2024</v>
      </c>
      <c r="E1705">
        <v>0.348674242424242</v>
      </c>
      <c r="F1705">
        <v>37</v>
      </c>
      <c r="G1705">
        <v>757707.50716133404</v>
      </c>
      <c r="H1705" s="73">
        <f t="shared" si="78"/>
        <v>1.8494553782342356</v>
      </c>
      <c r="I1705">
        <f t="shared" si="79"/>
        <v>2022</v>
      </c>
      <c r="J1705">
        <f t="shared" si="80"/>
        <v>2</v>
      </c>
    </row>
    <row r="1706" spans="1:10" x14ac:dyDescent="0.25">
      <c r="A1706" t="s">
        <v>800</v>
      </c>
      <c r="B1706" t="s">
        <v>1203</v>
      </c>
      <c r="C1706" s="27">
        <v>156381.818181818</v>
      </c>
      <c r="D1706">
        <v>2024</v>
      </c>
      <c r="E1706">
        <v>0.18484848484848401</v>
      </c>
      <c r="F1706">
        <v>23</v>
      </c>
      <c r="G1706">
        <v>396863.93175876199</v>
      </c>
      <c r="H1706" s="73">
        <f t="shared" si="78"/>
        <v>1.8272074988544342</v>
      </c>
      <c r="I1706">
        <f t="shared" si="79"/>
        <v>2022</v>
      </c>
      <c r="J1706">
        <f t="shared" si="80"/>
        <v>2</v>
      </c>
    </row>
    <row r="1707" spans="1:10" x14ac:dyDescent="0.25">
      <c r="A1707" t="s">
        <v>800</v>
      </c>
      <c r="B1707" t="s">
        <v>1205</v>
      </c>
      <c r="C1707" s="27">
        <v>33840</v>
      </c>
      <c r="D1707">
        <v>2024</v>
      </c>
      <c r="E1707">
        <v>3.44696969696969E-2</v>
      </c>
      <c r="F1707">
        <v>4</v>
      </c>
      <c r="G1707">
        <v>84387.120223421502</v>
      </c>
      <c r="H1707" s="73">
        <f t="shared" si="78"/>
        <v>1.7954706430515213</v>
      </c>
      <c r="I1707">
        <f t="shared" si="79"/>
        <v>2022</v>
      </c>
      <c r="J1707">
        <f t="shared" si="80"/>
        <v>2</v>
      </c>
    </row>
    <row r="1708" spans="1:10" x14ac:dyDescent="0.25">
      <c r="A1708" t="s">
        <v>800</v>
      </c>
      <c r="B1708" t="s">
        <v>1207</v>
      </c>
      <c r="C1708" s="27">
        <v>136673.86363636301</v>
      </c>
      <c r="D1708">
        <v>2024</v>
      </c>
      <c r="E1708">
        <v>0.16155303030303</v>
      </c>
      <c r="F1708">
        <v>33</v>
      </c>
      <c r="G1708">
        <v>333734.13306938001</v>
      </c>
      <c r="H1708" s="73">
        <f t="shared" si="78"/>
        <v>1.7581165075516521</v>
      </c>
      <c r="I1708">
        <f t="shared" si="79"/>
        <v>2022</v>
      </c>
      <c r="J1708">
        <f t="shared" si="80"/>
        <v>2</v>
      </c>
    </row>
    <row r="1709" spans="1:10" x14ac:dyDescent="0.25">
      <c r="A1709" t="s">
        <v>800</v>
      </c>
      <c r="B1709" t="s">
        <v>1208</v>
      </c>
      <c r="C1709" s="27">
        <v>92130.681818181794</v>
      </c>
      <c r="D1709">
        <v>2024</v>
      </c>
      <c r="E1709">
        <v>0.108901515151515</v>
      </c>
      <c r="F1709">
        <v>19</v>
      </c>
      <c r="G1709">
        <v>224032.027851894</v>
      </c>
      <c r="H1709" s="73">
        <f t="shared" si="78"/>
        <v>1.7508071889850143</v>
      </c>
      <c r="I1709">
        <f t="shared" si="79"/>
        <v>2022</v>
      </c>
      <c r="J1709">
        <f t="shared" si="80"/>
        <v>2</v>
      </c>
    </row>
    <row r="1710" spans="1:10" x14ac:dyDescent="0.25">
      <c r="A1710" t="s">
        <v>800</v>
      </c>
      <c r="B1710" t="s">
        <v>1210</v>
      </c>
      <c r="C1710" s="27">
        <v>120811.36363636301</v>
      </c>
      <c r="D1710">
        <v>2024</v>
      </c>
      <c r="E1710">
        <v>0.14280303030302999</v>
      </c>
      <c r="F1710">
        <v>31</v>
      </c>
      <c r="G1710">
        <v>293126.89908216201</v>
      </c>
      <c r="H1710" s="73">
        <f t="shared" si="78"/>
        <v>1.7469496327713991</v>
      </c>
      <c r="I1710">
        <f t="shared" si="79"/>
        <v>2022</v>
      </c>
      <c r="J1710">
        <f t="shared" si="80"/>
        <v>2</v>
      </c>
    </row>
    <row r="1711" spans="1:10" x14ac:dyDescent="0.25">
      <c r="A1711" t="s">
        <v>800</v>
      </c>
      <c r="B1711" t="s">
        <v>1211</v>
      </c>
      <c r="C1711" s="27">
        <v>428287.5</v>
      </c>
      <c r="D1711">
        <v>2024</v>
      </c>
      <c r="E1711">
        <v>0.50624999999999998</v>
      </c>
      <c r="F1711">
        <v>33</v>
      </c>
      <c r="G1711">
        <v>1023096.1621022701</v>
      </c>
      <c r="H1711" s="73">
        <f t="shared" si="78"/>
        <v>1.7199410132530939</v>
      </c>
      <c r="I1711">
        <f t="shared" si="79"/>
        <v>2022</v>
      </c>
      <c r="J1711">
        <f t="shared" si="80"/>
        <v>2</v>
      </c>
    </row>
    <row r="1712" spans="1:10" x14ac:dyDescent="0.25">
      <c r="A1712" t="s">
        <v>800</v>
      </c>
      <c r="B1712" t="s">
        <v>1213</v>
      </c>
      <c r="C1712" s="27">
        <v>77870.4545454545</v>
      </c>
      <c r="D1712">
        <v>2024</v>
      </c>
      <c r="E1712">
        <v>9.20454545454545E-2</v>
      </c>
      <c r="F1712">
        <v>13</v>
      </c>
      <c r="G1712">
        <v>185100.14281929799</v>
      </c>
      <c r="H1712" s="73">
        <f t="shared" si="78"/>
        <v>1.7114591613447041</v>
      </c>
      <c r="I1712">
        <f t="shared" si="79"/>
        <v>2022</v>
      </c>
      <c r="J1712">
        <f t="shared" si="80"/>
        <v>2</v>
      </c>
    </row>
    <row r="1713" spans="1:10" x14ac:dyDescent="0.25">
      <c r="A1713" t="s">
        <v>800</v>
      </c>
      <c r="B1713" t="s">
        <v>1215</v>
      </c>
      <c r="C1713" s="27">
        <v>124015.909090909</v>
      </c>
      <c r="D1713">
        <v>2024</v>
      </c>
      <c r="E1713">
        <v>0.14659090909090899</v>
      </c>
      <c r="F1713">
        <v>6</v>
      </c>
      <c r="G1713">
        <v>289626.84886799299</v>
      </c>
      <c r="H1713" s="73">
        <f t="shared" si="78"/>
        <v>1.681488550247956</v>
      </c>
      <c r="I1713">
        <f t="shared" si="79"/>
        <v>2022</v>
      </c>
      <c r="J1713">
        <f t="shared" si="80"/>
        <v>2</v>
      </c>
    </row>
    <row r="1714" spans="1:10" x14ac:dyDescent="0.25">
      <c r="A1714" t="s">
        <v>800</v>
      </c>
      <c r="B1714" t="s">
        <v>1217</v>
      </c>
      <c r="C1714" s="27">
        <v>74185.227272727207</v>
      </c>
      <c r="D1714">
        <v>2024</v>
      </c>
      <c r="E1714">
        <v>8.76893939393939E-2</v>
      </c>
      <c r="F1714">
        <v>5</v>
      </c>
      <c r="G1714">
        <v>171797.300956905</v>
      </c>
      <c r="H1714" s="73">
        <f t="shared" si="78"/>
        <v>1.6673677662836432</v>
      </c>
      <c r="I1714">
        <f t="shared" si="79"/>
        <v>2022</v>
      </c>
      <c r="J1714">
        <f t="shared" si="80"/>
        <v>2</v>
      </c>
    </row>
    <row r="1715" spans="1:10" x14ac:dyDescent="0.25">
      <c r="A1715" t="s">
        <v>800</v>
      </c>
      <c r="B1715" t="s">
        <v>1218</v>
      </c>
      <c r="C1715" s="27">
        <v>180736.36363636301</v>
      </c>
      <c r="D1715">
        <v>2024</v>
      </c>
      <c r="E1715">
        <v>0.21363636363636301</v>
      </c>
      <c r="F1715">
        <v>41</v>
      </c>
      <c r="G1715">
        <v>418128.83710076701</v>
      </c>
      <c r="H1715" s="73">
        <f t="shared" si="78"/>
        <v>1.6657011165625892</v>
      </c>
      <c r="I1715">
        <f t="shared" si="79"/>
        <v>2022</v>
      </c>
      <c r="J1715">
        <f t="shared" si="80"/>
        <v>2</v>
      </c>
    </row>
    <row r="1716" spans="1:10" x14ac:dyDescent="0.25">
      <c r="A1716" t="s">
        <v>800</v>
      </c>
      <c r="B1716" t="s">
        <v>1219</v>
      </c>
      <c r="C1716" s="27">
        <v>244506.818181818</v>
      </c>
      <c r="D1716">
        <v>2024</v>
      </c>
      <c r="E1716">
        <v>0.289015151515151</v>
      </c>
      <c r="F1716">
        <v>37</v>
      </c>
      <c r="G1716">
        <v>560819.84091028001</v>
      </c>
      <c r="H1716" s="73">
        <f t="shared" si="78"/>
        <v>1.6514479573945402</v>
      </c>
      <c r="I1716">
        <f t="shared" si="79"/>
        <v>2022</v>
      </c>
      <c r="J1716">
        <f t="shared" si="80"/>
        <v>2</v>
      </c>
    </row>
    <row r="1717" spans="1:10" x14ac:dyDescent="0.25">
      <c r="A1717" t="s">
        <v>800</v>
      </c>
      <c r="B1717" t="s">
        <v>1220</v>
      </c>
      <c r="C1717" s="27">
        <v>113761.36363636301</v>
      </c>
      <c r="D1717">
        <v>2024</v>
      </c>
      <c r="E1717">
        <v>0.13446969696969599</v>
      </c>
      <c r="F1717">
        <v>40</v>
      </c>
      <c r="G1717">
        <v>260806.31006114901</v>
      </c>
      <c r="H1717" s="73">
        <f t="shared" si="78"/>
        <v>1.6506530621790498</v>
      </c>
      <c r="I1717">
        <f t="shared" si="79"/>
        <v>2022</v>
      </c>
      <c r="J1717">
        <f t="shared" si="80"/>
        <v>2</v>
      </c>
    </row>
    <row r="1718" spans="1:10" x14ac:dyDescent="0.25">
      <c r="A1718" t="s">
        <v>800</v>
      </c>
      <c r="B1718" t="s">
        <v>1221</v>
      </c>
      <c r="C1718" s="27">
        <v>33840</v>
      </c>
      <c r="D1718">
        <v>2024</v>
      </c>
      <c r="E1718">
        <v>3.0492424242424199E-2</v>
      </c>
      <c r="F1718">
        <v>4</v>
      </c>
      <c r="G1718">
        <v>77308.030201223897</v>
      </c>
      <c r="H1718" s="73">
        <f t="shared" si="78"/>
        <v>1.6448517064090191</v>
      </c>
      <c r="I1718">
        <f t="shared" si="79"/>
        <v>2022</v>
      </c>
      <c r="J1718">
        <f t="shared" si="80"/>
        <v>2</v>
      </c>
    </row>
    <row r="1719" spans="1:10" x14ac:dyDescent="0.25">
      <c r="A1719" t="s">
        <v>800</v>
      </c>
      <c r="B1719" t="s">
        <v>1223</v>
      </c>
      <c r="C1719" s="27">
        <v>72102.272727272604</v>
      </c>
      <c r="D1719">
        <v>2024</v>
      </c>
      <c r="E1719">
        <v>8.5227272727272693E-2</v>
      </c>
      <c r="F1719">
        <v>219</v>
      </c>
      <c r="G1719">
        <v>162500.911827715</v>
      </c>
      <c r="H1719" s="73">
        <f t="shared" si="78"/>
        <v>1.6227041408044189</v>
      </c>
      <c r="I1719">
        <f t="shared" si="79"/>
        <v>2022</v>
      </c>
      <c r="J1719">
        <f t="shared" si="80"/>
        <v>2</v>
      </c>
    </row>
    <row r="1720" spans="1:10" x14ac:dyDescent="0.25">
      <c r="A1720" t="s">
        <v>800</v>
      </c>
      <c r="B1720" t="s">
        <v>1590</v>
      </c>
      <c r="C1720" s="27">
        <v>69034.090909090897</v>
      </c>
      <c r="D1720">
        <v>2024</v>
      </c>
      <c r="E1720">
        <v>9.20454545454545E-2</v>
      </c>
      <c r="F1720">
        <v>63</v>
      </c>
      <c r="G1720">
        <v>146113.01753503401</v>
      </c>
      <c r="H1720" s="73">
        <f t="shared" si="78"/>
        <v>1.6139005325822762</v>
      </c>
      <c r="I1720">
        <f t="shared" si="79"/>
        <v>2022</v>
      </c>
      <c r="J1720">
        <f t="shared" si="80"/>
        <v>2</v>
      </c>
    </row>
    <row r="1721" spans="1:10" x14ac:dyDescent="0.25">
      <c r="A1721" t="s">
        <v>800</v>
      </c>
      <c r="B1721" t="s">
        <v>1599</v>
      </c>
      <c r="C1721" s="27">
        <v>549431.818181818</v>
      </c>
      <c r="D1721">
        <v>2024</v>
      </c>
      <c r="E1721">
        <v>0.73257575757575699</v>
      </c>
      <c r="F1721">
        <v>7</v>
      </c>
      <c r="G1721">
        <v>923749.27610819205</v>
      </c>
      <c r="H1721" s="73">
        <f t="shared" si="78"/>
        <v>1.6115480668216822</v>
      </c>
      <c r="I1721">
        <f t="shared" si="79"/>
        <v>2022</v>
      </c>
      <c r="J1721">
        <f t="shared" si="80"/>
        <v>2</v>
      </c>
    </row>
    <row r="1722" spans="1:10" x14ac:dyDescent="0.25">
      <c r="A1722" t="s">
        <v>800</v>
      </c>
      <c r="B1722" t="s">
        <v>1224</v>
      </c>
      <c r="C1722" s="27">
        <v>93893.181818181794</v>
      </c>
      <c r="D1722">
        <v>2024</v>
      </c>
      <c r="E1722">
        <v>0.11098484848484801</v>
      </c>
      <c r="F1722">
        <v>127</v>
      </c>
      <c r="G1722">
        <v>209888.56195686001</v>
      </c>
      <c r="H1722" s="73">
        <f t="shared" si="78"/>
        <v>1.6094860317075323</v>
      </c>
      <c r="I1722">
        <f t="shared" si="79"/>
        <v>2022</v>
      </c>
      <c r="J1722">
        <f t="shared" si="80"/>
        <v>2</v>
      </c>
    </row>
    <row r="1723" spans="1:10" x14ac:dyDescent="0.25">
      <c r="A1723" t="s">
        <v>800</v>
      </c>
      <c r="B1723" t="s">
        <v>1225</v>
      </c>
      <c r="C1723" s="27">
        <v>255402.27272727201</v>
      </c>
      <c r="D1723">
        <v>2024</v>
      </c>
      <c r="E1723">
        <v>0.30189393939393899</v>
      </c>
      <c r="F1723">
        <v>49</v>
      </c>
      <c r="G1723">
        <v>570034.46655997995</v>
      </c>
      <c r="H1723" s="73">
        <f t="shared" si="78"/>
        <v>1.6069740160904993</v>
      </c>
      <c r="I1723">
        <f t="shared" si="79"/>
        <v>2022</v>
      </c>
      <c r="J1723">
        <f t="shared" si="80"/>
        <v>2</v>
      </c>
    </row>
    <row r="1724" spans="1:10" x14ac:dyDescent="0.25">
      <c r="A1724" t="s">
        <v>800</v>
      </c>
      <c r="B1724" t="s">
        <v>1226</v>
      </c>
      <c r="C1724" s="27">
        <v>91810.227272727207</v>
      </c>
      <c r="D1724">
        <v>2024</v>
      </c>
      <c r="E1724">
        <v>0.10852272727272699</v>
      </c>
      <c r="F1724">
        <v>16</v>
      </c>
      <c r="G1724">
        <v>202924.015483856</v>
      </c>
      <c r="H1724" s="73">
        <f t="shared" si="78"/>
        <v>1.5913836125725149</v>
      </c>
      <c r="I1724">
        <f t="shared" si="79"/>
        <v>2022</v>
      </c>
      <c r="J1724">
        <f t="shared" si="80"/>
        <v>2</v>
      </c>
    </row>
    <row r="1725" spans="1:10" x14ac:dyDescent="0.25">
      <c r="A1725" t="s">
        <v>800</v>
      </c>
      <c r="B1725" t="s">
        <v>1231</v>
      </c>
      <c r="C1725" s="27">
        <v>54477.272727272699</v>
      </c>
      <c r="D1725">
        <v>2024</v>
      </c>
      <c r="E1725">
        <v>6.4393939393939295E-2</v>
      </c>
      <c r="F1725">
        <v>11</v>
      </c>
      <c r="G1725">
        <v>112567.883856417</v>
      </c>
      <c r="H1725" s="73">
        <f t="shared" si="78"/>
        <v>1.4877557616067125</v>
      </c>
      <c r="I1725">
        <f t="shared" si="79"/>
        <v>2022</v>
      </c>
      <c r="J1725">
        <f t="shared" si="80"/>
        <v>2</v>
      </c>
    </row>
    <row r="1726" spans="1:10" x14ac:dyDescent="0.25">
      <c r="A1726" t="s">
        <v>800</v>
      </c>
      <c r="B1726" t="s">
        <v>1232</v>
      </c>
      <c r="C1726" s="27">
        <v>474753.40909090801</v>
      </c>
      <c r="D1726">
        <v>2024</v>
      </c>
      <c r="E1726">
        <v>0.56117424242424196</v>
      </c>
      <c r="F1726">
        <v>45</v>
      </c>
      <c r="G1726">
        <v>977747.60934544494</v>
      </c>
      <c r="H1726" s="73">
        <f t="shared" si="78"/>
        <v>1.4828293283385745</v>
      </c>
      <c r="I1726">
        <f t="shared" si="79"/>
        <v>2022</v>
      </c>
      <c r="J1726">
        <f t="shared" si="80"/>
        <v>2</v>
      </c>
    </row>
    <row r="1727" spans="1:10" x14ac:dyDescent="0.25">
      <c r="A1727" t="s">
        <v>800</v>
      </c>
      <c r="B1727" t="s">
        <v>1233</v>
      </c>
      <c r="C1727" s="27">
        <v>70179.545454545398</v>
      </c>
      <c r="D1727">
        <v>2024</v>
      </c>
      <c r="E1727">
        <v>8.2954545454545406E-2</v>
      </c>
      <c r="F1727">
        <v>25</v>
      </c>
      <c r="G1727">
        <v>143372.69876705101</v>
      </c>
      <c r="H1727" s="73">
        <f t="shared" si="78"/>
        <v>1.4709178072282705</v>
      </c>
      <c r="I1727">
        <f t="shared" si="79"/>
        <v>2022</v>
      </c>
      <c r="J1727">
        <f t="shared" si="80"/>
        <v>2</v>
      </c>
    </row>
    <row r="1728" spans="1:10" x14ac:dyDescent="0.25">
      <c r="A1728" t="s">
        <v>800</v>
      </c>
      <c r="B1728" t="s">
        <v>1236</v>
      </c>
      <c r="C1728" s="27">
        <v>60886.363636363603</v>
      </c>
      <c r="D1728">
        <v>2024</v>
      </c>
      <c r="E1728">
        <v>7.1969696969696906E-2</v>
      </c>
      <c r="F1728">
        <v>13</v>
      </c>
      <c r="G1728">
        <v>122473.943176598</v>
      </c>
      <c r="H1728" s="73">
        <f t="shared" si="78"/>
        <v>1.4482920940032198</v>
      </c>
      <c r="I1728">
        <f t="shared" si="79"/>
        <v>2022</v>
      </c>
      <c r="J1728">
        <f t="shared" si="80"/>
        <v>2</v>
      </c>
    </row>
    <row r="1729" spans="1:10" x14ac:dyDescent="0.25">
      <c r="A1729" t="s">
        <v>800</v>
      </c>
      <c r="B1729" t="s">
        <v>1241</v>
      </c>
      <c r="C1729" s="27">
        <v>80434.090909090897</v>
      </c>
      <c r="D1729">
        <v>2024</v>
      </c>
      <c r="E1729">
        <v>9.5075757575757494E-2</v>
      </c>
      <c r="F1729">
        <v>8</v>
      </c>
      <c r="G1729">
        <v>158663.39525372401</v>
      </c>
      <c r="H1729" s="73">
        <f t="shared" si="78"/>
        <v>1.4202640110869924</v>
      </c>
      <c r="I1729">
        <f t="shared" si="79"/>
        <v>2022</v>
      </c>
      <c r="J1729">
        <f t="shared" si="80"/>
        <v>2</v>
      </c>
    </row>
    <row r="1730" spans="1:10" x14ac:dyDescent="0.25">
      <c r="A1730" t="s">
        <v>800</v>
      </c>
      <c r="B1730" t="s">
        <v>1242</v>
      </c>
      <c r="C1730" s="27">
        <v>60565.909090909001</v>
      </c>
      <c r="D1730">
        <v>2024</v>
      </c>
      <c r="E1730">
        <v>7.1590909090909094E-2</v>
      </c>
      <c r="F1730">
        <v>20</v>
      </c>
      <c r="G1730">
        <v>116724.713356148</v>
      </c>
      <c r="H1730" s="73">
        <f t="shared" ref="H1730:H1793" si="81">G1730/SUMIFS(C:C,B:B,B1730)</f>
        <v>1.3876088855577215</v>
      </c>
      <c r="I1730">
        <f t="shared" ref="I1730:I1793" si="82">IF(A1730="Construction",SUMIFS(D:D,A:A,"Engineering",B:B,B1730),"")</f>
        <v>2022</v>
      </c>
      <c r="J1730">
        <f t="shared" si="80"/>
        <v>2</v>
      </c>
    </row>
    <row r="1731" spans="1:10" x14ac:dyDescent="0.25">
      <c r="A1731" t="s">
        <v>800</v>
      </c>
      <c r="B1731" t="s">
        <v>1243</v>
      </c>
      <c r="C1731" s="27">
        <v>94213.636363636295</v>
      </c>
      <c r="D1731">
        <v>2024</v>
      </c>
      <c r="E1731">
        <v>0.111363636363636</v>
      </c>
      <c r="F1731">
        <v>3</v>
      </c>
      <c r="G1731">
        <v>180640.70383501999</v>
      </c>
      <c r="H1731" s="73">
        <f t="shared" si="81"/>
        <v>1.3804934379054941</v>
      </c>
      <c r="I1731">
        <f t="shared" si="82"/>
        <v>2022</v>
      </c>
      <c r="J1731">
        <f t="shared" ref="J1731:J1794" si="83">IF(AND(I1731&lt;&gt;"",I1731&lt;&gt;3000,I1731&lt;&gt;0),D1731-I1731,"")</f>
        <v>2</v>
      </c>
    </row>
    <row r="1732" spans="1:10" x14ac:dyDescent="0.25">
      <c r="A1732" t="s">
        <v>800</v>
      </c>
      <c r="B1732" t="s">
        <v>1244</v>
      </c>
      <c r="C1732" s="27">
        <v>210218.18181818101</v>
      </c>
      <c r="D1732">
        <v>2024</v>
      </c>
      <c r="E1732">
        <v>0.248484848484848</v>
      </c>
      <c r="F1732">
        <v>30</v>
      </c>
      <c r="G1732">
        <v>401549.28261456999</v>
      </c>
      <c r="H1732" s="73">
        <f t="shared" si="81"/>
        <v>1.3753115024681732</v>
      </c>
      <c r="I1732">
        <f t="shared" si="82"/>
        <v>2022</v>
      </c>
      <c r="J1732">
        <f t="shared" si="83"/>
        <v>2</v>
      </c>
    </row>
    <row r="1733" spans="1:10" x14ac:dyDescent="0.25">
      <c r="A1733" t="s">
        <v>800</v>
      </c>
      <c r="B1733" t="s">
        <v>1246</v>
      </c>
      <c r="C1733" s="27">
        <v>57681.818181818096</v>
      </c>
      <c r="D1733">
        <v>2024</v>
      </c>
      <c r="E1733">
        <v>6.8181818181818094E-2</v>
      </c>
      <c r="F1733">
        <v>12</v>
      </c>
      <c r="G1733">
        <v>108611.698032831</v>
      </c>
      <c r="H1733" s="73">
        <f t="shared" si="81"/>
        <v>1.3557204860835654</v>
      </c>
      <c r="I1733">
        <f t="shared" si="82"/>
        <v>2022</v>
      </c>
      <c r="J1733">
        <f t="shared" si="83"/>
        <v>2</v>
      </c>
    </row>
    <row r="1734" spans="1:10" x14ac:dyDescent="0.25">
      <c r="A1734" t="s">
        <v>800</v>
      </c>
      <c r="B1734" t="s">
        <v>1247</v>
      </c>
      <c r="C1734" s="27">
        <v>43261.363636363603</v>
      </c>
      <c r="D1734">
        <v>2024</v>
      </c>
      <c r="E1734">
        <v>5.1136363636363598E-2</v>
      </c>
      <c r="F1734">
        <v>4</v>
      </c>
      <c r="G1734">
        <v>81102.100139822796</v>
      </c>
      <c r="H1734" s="73">
        <f t="shared" si="81"/>
        <v>1.3497843616651375</v>
      </c>
      <c r="I1734">
        <f t="shared" si="82"/>
        <v>2022</v>
      </c>
      <c r="J1734">
        <f t="shared" si="83"/>
        <v>2</v>
      </c>
    </row>
    <row r="1735" spans="1:10" x14ac:dyDescent="0.25">
      <c r="A1735" t="s">
        <v>800</v>
      </c>
      <c r="B1735" t="s">
        <v>1248</v>
      </c>
      <c r="C1735" s="27">
        <v>417392.045454545</v>
      </c>
      <c r="D1735">
        <v>2024</v>
      </c>
      <c r="E1735">
        <v>0.49337121212121199</v>
      </c>
      <c r="F1735">
        <v>58</v>
      </c>
      <c r="G1735">
        <v>782089.15002682898</v>
      </c>
      <c r="H1735" s="73">
        <f t="shared" si="81"/>
        <v>1.3491013883747813</v>
      </c>
      <c r="I1735">
        <f t="shared" si="82"/>
        <v>2022</v>
      </c>
      <c r="J1735">
        <f t="shared" si="83"/>
        <v>2</v>
      </c>
    </row>
    <row r="1736" spans="1:10" x14ac:dyDescent="0.25">
      <c r="A1736" t="s">
        <v>800</v>
      </c>
      <c r="B1736" t="s">
        <v>1604</v>
      </c>
      <c r="C1736" s="27">
        <v>199857.95454545401</v>
      </c>
      <c r="D1736">
        <v>2024</v>
      </c>
      <c r="E1736">
        <v>0.26647727272727201</v>
      </c>
      <c r="F1736">
        <v>169</v>
      </c>
      <c r="G1736">
        <v>397042.53208767303</v>
      </c>
      <c r="H1736" s="73">
        <f t="shared" si="81"/>
        <v>1.3220533947755051</v>
      </c>
      <c r="I1736">
        <f t="shared" si="82"/>
        <v>2022</v>
      </c>
      <c r="J1736">
        <f t="shared" si="83"/>
        <v>2</v>
      </c>
    </row>
    <row r="1737" spans="1:10" x14ac:dyDescent="0.25">
      <c r="A1737" t="s">
        <v>800</v>
      </c>
      <c r="B1737" t="s">
        <v>1255</v>
      </c>
      <c r="C1737" s="27">
        <v>241462.5</v>
      </c>
      <c r="D1737">
        <v>2024</v>
      </c>
      <c r="E1737">
        <v>0.28541666666666599</v>
      </c>
      <c r="F1737">
        <v>16</v>
      </c>
      <c r="G1737">
        <v>442333.66013484501</v>
      </c>
      <c r="H1737" s="73">
        <f t="shared" si="81"/>
        <v>1.3189635462943039</v>
      </c>
      <c r="I1737">
        <f t="shared" si="82"/>
        <v>2022</v>
      </c>
      <c r="J1737">
        <f t="shared" si="83"/>
        <v>2</v>
      </c>
    </row>
    <row r="1738" spans="1:10" x14ac:dyDescent="0.25">
      <c r="A1738" t="s">
        <v>800</v>
      </c>
      <c r="B1738" t="s">
        <v>1582</v>
      </c>
      <c r="C1738" s="27">
        <v>38920.4545454545</v>
      </c>
      <c r="D1738">
        <v>2024</v>
      </c>
      <c r="E1738">
        <v>5.1893939393939298E-2</v>
      </c>
      <c r="F1738">
        <v>62</v>
      </c>
      <c r="G1738">
        <v>74879.822050014802</v>
      </c>
      <c r="H1738" s="73">
        <f t="shared" si="81"/>
        <v>1.1385100424185615</v>
      </c>
      <c r="I1738">
        <f t="shared" si="82"/>
        <v>2022</v>
      </c>
      <c r="J1738">
        <f t="shared" si="83"/>
        <v>2</v>
      </c>
    </row>
    <row r="1739" spans="1:10" x14ac:dyDescent="0.25">
      <c r="A1739" t="s">
        <v>800</v>
      </c>
      <c r="B1739" t="s">
        <v>1616</v>
      </c>
      <c r="C1739" s="27">
        <v>242471.59090909001</v>
      </c>
      <c r="D1739">
        <v>2024</v>
      </c>
      <c r="E1739">
        <v>0.323295454545454</v>
      </c>
      <c r="F1739">
        <v>125</v>
      </c>
      <c r="G1739">
        <v>91522.473739558001</v>
      </c>
      <c r="H1739" s="73">
        <f t="shared" si="81"/>
        <v>0.29709583777799287</v>
      </c>
      <c r="I1739">
        <f t="shared" si="82"/>
        <v>2022</v>
      </c>
      <c r="J1739">
        <f t="shared" si="83"/>
        <v>2</v>
      </c>
    </row>
    <row r="1740" spans="1:10" x14ac:dyDescent="0.25">
      <c r="A1740" t="s">
        <v>800</v>
      </c>
      <c r="B1740" t="s">
        <v>801</v>
      </c>
      <c r="C1740" s="27">
        <v>580496.12618785596</v>
      </c>
      <c r="D1740">
        <v>2024</v>
      </c>
      <c r="E1740">
        <v>0.95340909090908998</v>
      </c>
      <c r="F1740">
        <v>389</v>
      </c>
      <c r="G1740">
        <v>9229423.7105245702</v>
      </c>
      <c r="H1740" s="73">
        <f t="shared" si="81"/>
        <v>10.321803768916423</v>
      </c>
      <c r="I1740">
        <f t="shared" si="82"/>
        <v>2023</v>
      </c>
      <c r="J1740">
        <f t="shared" si="83"/>
        <v>1</v>
      </c>
    </row>
    <row r="1741" spans="1:10" x14ac:dyDescent="0.25">
      <c r="A1741" t="s">
        <v>800</v>
      </c>
      <c r="B1741" t="s">
        <v>802</v>
      </c>
      <c r="C1741" s="27">
        <v>236511.234567201</v>
      </c>
      <c r="D1741">
        <v>2024</v>
      </c>
      <c r="E1741">
        <v>0.38844696969696901</v>
      </c>
      <c r="F1741">
        <v>64</v>
      </c>
      <c r="G1741">
        <v>3149774.0474104201</v>
      </c>
      <c r="H1741" s="73">
        <f t="shared" si="81"/>
        <v>8.6458553471367559</v>
      </c>
      <c r="I1741">
        <f t="shared" si="82"/>
        <v>2023</v>
      </c>
      <c r="J1741">
        <f t="shared" si="83"/>
        <v>1</v>
      </c>
    </row>
    <row r="1742" spans="1:10" x14ac:dyDescent="0.25">
      <c r="A1742" t="s">
        <v>800</v>
      </c>
      <c r="B1742" t="s">
        <v>804</v>
      </c>
      <c r="C1742" s="27">
        <v>253639.77272727201</v>
      </c>
      <c r="D1742">
        <v>2024</v>
      </c>
      <c r="E1742">
        <v>0.299810606060606</v>
      </c>
      <c r="F1742">
        <v>169</v>
      </c>
      <c r="G1742">
        <v>2879340.1599915801</v>
      </c>
      <c r="H1742" s="73">
        <f t="shared" si="81"/>
        <v>8.1735009178670044</v>
      </c>
      <c r="I1742">
        <f t="shared" si="82"/>
        <v>2023</v>
      </c>
      <c r="J1742">
        <f t="shared" si="83"/>
        <v>1</v>
      </c>
    </row>
    <row r="1743" spans="1:10" x14ac:dyDescent="0.25">
      <c r="A1743" t="s">
        <v>800</v>
      </c>
      <c r="B1743" t="s">
        <v>803</v>
      </c>
      <c r="C1743" s="27">
        <v>826001.93720373698</v>
      </c>
      <c r="D1743">
        <v>2024</v>
      </c>
      <c r="E1743">
        <v>1.3566287878787799</v>
      </c>
      <c r="F1743">
        <v>201</v>
      </c>
      <c r="G1743">
        <v>10011394.516939299</v>
      </c>
      <c r="H1743" s="73">
        <f t="shared" si="81"/>
        <v>7.8685344374723893</v>
      </c>
      <c r="I1743">
        <f t="shared" si="82"/>
        <v>2023</v>
      </c>
      <c r="J1743">
        <f t="shared" si="83"/>
        <v>1</v>
      </c>
    </row>
    <row r="1744" spans="1:10" x14ac:dyDescent="0.25">
      <c r="A1744" t="s">
        <v>800</v>
      </c>
      <c r="B1744" t="s">
        <v>805</v>
      </c>
      <c r="C1744" s="27">
        <v>33840</v>
      </c>
      <c r="D1744">
        <v>2024</v>
      </c>
      <c r="E1744">
        <v>3.44696969696969E-2</v>
      </c>
      <c r="F1744">
        <v>10</v>
      </c>
      <c r="G1744">
        <v>333697.98644083901</v>
      </c>
      <c r="H1744" s="73">
        <f t="shared" si="81"/>
        <v>7.0999571583157239</v>
      </c>
      <c r="I1744">
        <f t="shared" si="82"/>
        <v>2023</v>
      </c>
      <c r="J1744">
        <f t="shared" si="83"/>
        <v>1</v>
      </c>
    </row>
    <row r="1745" spans="1:10" x14ac:dyDescent="0.25">
      <c r="A1745" t="s">
        <v>800</v>
      </c>
      <c r="B1745" t="s">
        <v>806</v>
      </c>
      <c r="C1745" s="27">
        <v>80754.545454545398</v>
      </c>
      <c r="D1745">
        <v>2024</v>
      </c>
      <c r="E1745">
        <v>9.5454545454545403E-2</v>
      </c>
      <c r="F1745">
        <v>24</v>
      </c>
      <c r="G1745">
        <v>655072.94865414198</v>
      </c>
      <c r="H1745" s="73">
        <f t="shared" si="81"/>
        <v>5.8405693497025837</v>
      </c>
      <c r="I1745">
        <f t="shared" si="82"/>
        <v>2023</v>
      </c>
      <c r="J1745">
        <f t="shared" si="83"/>
        <v>1</v>
      </c>
    </row>
    <row r="1746" spans="1:10" x14ac:dyDescent="0.25">
      <c r="A1746" t="s">
        <v>800</v>
      </c>
      <c r="B1746" t="s">
        <v>808</v>
      </c>
      <c r="C1746" s="27">
        <v>192913.636363636</v>
      </c>
      <c r="D1746">
        <v>2024</v>
      </c>
      <c r="E1746">
        <v>0.228030303030303</v>
      </c>
      <c r="F1746">
        <v>20</v>
      </c>
      <c r="G1746">
        <v>1478554.7404803401</v>
      </c>
      <c r="H1746" s="73">
        <f t="shared" si="81"/>
        <v>5.5183212198601863</v>
      </c>
      <c r="I1746">
        <f t="shared" si="82"/>
        <v>2023</v>
      </c>
      <c r="J1746">
        <f t="shared" si="83"/>
        <v>1</v>
      </c>
    </row>
    <row r="1747" spans="1:10" x14ac:dyDescent="0.25">
      <c r="A1747" t="s">
        <v>800</v>
      </c>
      <c r="B1747" t="s">
        <v>807</v>
      </c>
      <c r="C1747" s="27">
        <v>1065280.7337551401</v>
      </c>
      <c r="D1747">
        <v>2024</v>
      </c>
      <c r="E1747">
        <v>1.74962121212121</v>
      </c>
      <c r="F1747">
        <v>299</v>
      </c>
      <c r="G1747">
        <v>8744818.5565151107</v>
      </c>
      <c r="H1747" s="73">
        <f t="shared" si="81"/>
        <v>5.3292619799652305</v>
      </c>
      <c r="I1747">
        <f t="shared" si="82"/>
        <v>2023</v>
      </c>
      <c r="J1747">
        <f t="shared" si="83"/>
        <v>1</v>
      </c>
    </row>
    <row r="1748" spans="1:10" x14ac:dyDescent="0.25">
      <c r="A1748" t="s">
        <v>800</v>
      </c>
      <c r="B1748" t="s">
        <v>809</v>
      </c>
      <c r="C1748" s="27">
        <v>132668.18181818101</v>
      </c>
      <c r="D1748">
        <v>2024</v>
      </c>
      <c r="E1748">
        <v>0.156818181818181</v>
      </c>
      <c r="F1748">
        <v>81</v>
      </c>
      <c r="G1748">
        <v>980782.42276953498</v>
      </c>
      <c r="H1748" s="73">
        <f t="shared" si="81"/>
        <v>5.3227784892827303</v>
      </c>
      <c r="I1748">
        <f t="shared" si="82"/>
        <v>2023</v>
      </c>
      <c r="J1748">
        <f t="shared" si="83"/>
        <v>1</v>
      </c>
    </row>
    <row r="1749" spans="1:10" x14ac:dyDescent="0.25">
      <c r="A1749" t="s">
        <v>800</v>
      </c>
      <c r="B1749" t="s">
        <v>810</v>
      </c>
      <c r="C1749" s="27">
        <v>133148.86363636301</v>
      </c>
      <c r="D1749">
        <v>2024</v>
      </c>
      <c r="E1749">
        <v>0.15738636363636299</v>
      </c>
      <c r="F1749">
        <v>31</v>
      </c>
      <c r="G1749">
        <v>956736.36433217803</v>
      </c>
      <c r="H1749" s="73">
        <f t="shared" si="81"/>
        <v>5.1735340693590581</v>
      </c>
      <c r="I1749">
        <f t="shared" si="82"/>
        <v>2023</v>
      </c>
      <c r="J1749">
        <f t="shared" si="83"/>
        <v>1</v>
      </c>
    </row>
    <row r="1750" spans="1:10" x14ac:dyDescent="0.25">
      <c r="A1750" t="s">
        <v>800</v>
      </c>
      <c r="B1750" t="s">
        <v>814</v>
      </c>
      <c r="C1750" s="27">
        <v>176089.77272727201</v>
      </c>
      <c r="D1750">
        <v>2024</v>
      </c>
      <c r="E1750">
        <v>0.20814393939393899</v>
      </c>
      <c r="F1750">
        <v>48</v>
      </c>
      <c r="G1750">
        <v>1186682.0178074799</v>
      </c>
      <c r="H1750" s="73">
        <f t="shared" si="81"/>
        <v>4.8521333157985111</v>
      </c>
      <c r="I1750">
        <f t="shared" si="82"/>
        <v>2023</v>
      </c>
      <c r="J1750">
        <f t="shared" si="83"/>
        <v>1</v>
      </c>
    </row>
    <row r="1751" spans="1:10" x14ac:dyDescent="0.25">
      <c r="A1751" t="s">
        <v>800</v>
      </c>
      <c r="B1751" t="s">
        <v>815</v>
      </c>
      <c r="C1751" s="27">
        <v>497986.36363636301</v>
      </c>
      <c r="D1751">
        <v>2024</v>
      </c>
      <c r="E1751">
        <v>0.58863636363636296</v>
      </c>
      <c r="F1751">
        <v>142</v>
      </c>
      <c r="G1751">
        <v>3315055.2290896801</v>
      </c>
      <c r="H1751" s="73">
        <f t="shared" si="81"/>
        <v>4.7929821762900175</v>
      </c>
      <c r="I1751">
        <f t="shared" si="82"/>
        <v>2023</v>
      </c>
      <c r="J1751">
        <f t="shared" si="83"/>
        <v>1</v>
      </c>
    </row>
    <row r="1752" spans="1:10" x14ac:dyDescent="0.25">
      <c r="A1752" t="s">
        <v>800</v>
      </c>
      <c r="B1752" t="s">
        <v>811</v>
      </c>
      <c r="C1752" s="27">
        <v>421245.99701315799</v>
      </c>
      <c r="D1752">
        <v>2024</v>
      </c>
      <c r="E1752">
        <v>0.69185606060605997</v>
      </c>
      <c r="F1752">
        <v>83</v>
      </c>
      <c r="G1752">
        <v>3089219.0983082401</v>
      </c>
      <c r="H1752" s="73">
        <f t="shared" si="81"/>
        <v>4.7609460927016416</v>
      </c>
      <c r="I1752">
        <f t="shared" si="82"/>
        <v>2023</v>
      </c>
      <c r="J1752">
        <f t="shared" si="83"/>
        <v>1</v>
      </c>
    </row>
    <row r="1753" spans="1:10" x14ac:dyDescent="0.25">
      <c r="A1753" t="s">
        <v>800</v>
      </c>
      <c r="B1753" t="s">
        <v>812</v>
      </c>
      <c r="C1753" s="27">
        <v>592719.52495144703</v>
      </c>
      <c r="D1753">
        <v>2024</v>
      </c>
      <c r="E1753">
        <v>0.97348484848484795</v>
      </c>
      <c r="F1753">
        <v>88</v>
      </c>
      <c r="G1753">
        <v>4283351.8669562005</v>
      </c>
      <c r="H1753" s="73">
        <f t="shared" si="81"/>
        <v>4.691533894639643</v>
      </c>
      <c r="I1753">
        <f t="shared" si="82"/>
        <v>2023</v>
      </c>
      <c r="J1753">
        <f t="shared" si="83"/>
        <v>1</v>
      </c>
    </row>
    <row r="1754" spans="1:10" x14ac:dyDescent="0.25">
      <c r="A1754" t="s">
        <v>800</v>
      </c>
      <c r="B1754" t="s">
        <v>813</v>
      </c>
      <c r="C1754" s="27">
        <v>323689.43706978799</v>
      </c>
      <c r="D1754">
        <v>2024</v>
      </c>
      <c r="E1754">
        <v>0.53162878787878698</v>
      </c>
      <c r="F1754">
        <v>140</v>
      </c>
      <c r="G1754">
        <v>2303799.1823971099</v>
      </c>
      <c r="H1754" s="73">
        <f t="shared" si="81"/>
        <v>4.6205793447946677</v>
      </c>
      <c r="I1754">
        <f t="shared" si="82"/>
        <v>2023</v>
      </c>
      <c r="J1754">
        <f t="shared" si="83"/>
        <v>1</v>
      </c>
    </row>
    <row r="1755" spans="1:10" x14ac:dyDescent="0.25">
      <c r="A1755" t="s">
        <v>800</v>
      </c>
      <c r="B1755" t="s">
        <v>820</v>
      </c>
      <c r="C1755" s="27">
        <v>271425</v>
      </c>
      <c r="D1755">
        <v>2024</v>
      </c>
      <c r="E1755">
        <v>0.32083333333333303</v>
      </c>
      <c r="F1755">
        <v>92</v>
      </c>
      <c r="G1755">
        <v>1695729.3021859699</v>
      </c>
      <c r="H1755" s="73">
        <f t="shared" si="81"/>
        <v>4.4982042832233482</v>
      </c>
      <c r="I1755">
        <f t="shared" si="82"/>
        <v>2023</v>
      </c>
      <c r="J1755">
        <f t="shared" si="83"/>
        <v>1</v>
      </c>
    </row>
    <row r="1756" spans="1:10" x14ac:dyDescent="0.25">
      <c r="A1756" t="s">
        <v>800</v>
      </c>
      <c r="B1756" t="s">
        <v>816</v>
      </c>
      <c r="C1756" s="27">
        <v>707803.97746147495</v>
      </c>
      <c r="D1756">
        <v>2024</v>
      </c>
      <c r="E1756">
        <v>1.1625000000000001</v>
      </c>
      <c r="F1756">
        <v>106</v>
      </c>
      <c r="G1756">
        <v>4887963.91055129</v>
      </c>
      <c r="H1756" s="73">
        <f t="shared" si="81"/>
        <v>4.4832745136877126</v>
      </c>
      <c r="I1756">
        <f t="shared" si="82"/>
        <v>2023</v>
      </c>
      <c r="J1756">
        <f t="shared" si="83"/>
        <v>1</v>
      </c>
    </row>
    <row r="1757" spans="1:10" x14ac:dyDescent="0.25">
      <c r="A1757" t="s">
        <v>800</v>
      </c>
      <c r="B1757" t="s">
        <v>817</v>
      </c>
      <c r="C1757" s="27">
        <v>364972.23666757398</v>
      </c>
      <c r="D1757">
        <v>2024</v>
      </c>
      <c r="E1757">
        <v>0.59943181818181801</v>
      </c>
      <c r="F1757">
        <v>73</v>
      </c>
      <c r="G1757">
        <v>2519621.1541514699</v>
      </c>
      <c r="H1757" s="73">
        <f t="shared" si="81"/>
        <v>4.4818338951985615</v>
      </c>
      <c r="I1757">
        <f t="shared" si="82"/>
        <v>2023</v>
      </c>
      <c r="J1757">
        <f t="shared" si="83"/>
        <v>1</v>
      </c>
    </row>
    <row r="1758" spans="1:10" x14ac:dyDescent="0.25">
      <c r="A1758" t="s">
        <v>800</v>
      </c>
      <c r="B1758" t="s">
        <v>818</v>
      </c>
      <c r="C1758" s="27">
        <v>1169410.2534110099</v>
      </c>
      <c r="D1758">
        <v>2024</v>
      </c>
      <c r="E1758">
        <v>1.9206439393939301</v>
      </c>
      <c r="F1758">
        <v>122</v>
      </c>
      <c r="G1758">
        <v>8049252.1204905799</v>
      </c>
      <c r="H1758" s="73">
        <f t="shared" si="81"/>
        <v>4.4685741940674353</v>
      </c>
      <c r="I1758">
        <f t="shared" si="82"/>
        <v>2023</v>
      </c>
      <c r="J1758">
        <f t="shared" si="83"/>
        <v>1</v>
      </c>
    </row>
    <row r="1759" spans="1:10" x14ac:dyDescent="0.25">
      <c r="A1759" t="s">
        <v>800</v>
      </c>
      <c r="B1759" t="s">
        <v>819</v>
      </c>
      <c r="C1759" s="27">
        <v>522953.899932842</v>
      </c>
      <c r="D1759">
        <v>2024</v>
      </c>
      <c r="E1759">
        <v>0.85890151515151503</v>
      </c>
      <c r="F1759">
        <v>105</v>
      </c>
      <c r="G1759">
        <v>3549571.3540084902</v>
      </c>
      <c r="H1759" s="73">
        <f t="shared" si="81"/>
        <v>4.4064905657964806</v>
      </c>
      <c r="I1759">
        <f t="shared" si="82"/>
        <v>2023</v>
      </c>
      <c r="J1759">
        <f t="shared" si="83"/>
        <v>1</v>
      </c>
    </row>
    <row r="1760" spans="1:10" x14ac:dyDescent="0.25">
      <c r="A1760" t="s">
        <v>800</v>
      </c>
      <c r="B1760" t="s">
        <v>821</v>
      </c>
      <c r="C1760" s="27">
        <v>645418.51773409406</v>
      </c>
      <c r="D1760">
        <v>2024</v>
      </c>
      <c r="E1760">
        <v>1.0600378787878699</v>
      </c>
      <c r="F1760">
        <v>125</v>
      </c>
      <c r="G1760">
        <v>4159286.2503679302</v>
      </c>
      <c r="H1760" s="73">
        <f t="shared" si="81"/>
        <v>4.1836729651946127</v>
      </c>
      <c r="I1760">
        <f t="shared" si="82"/>
        <v>2023</v>
      </c>
      <c r="J1760">
        <f t="shared" si="83"/>
        <v>1</v>
      </c>
    </row>
    <row r="1761" spans="1:10" x14ac:dyDescent="0.25">
      <c r="A1761" t="s">
        <v>800</v>
      </c>
      <c r="B1761" t="s">
        <v>823</v>
      </c>
      <c r="C1761" s="27">
        <v>229926.136363636</v>
      </c>
      <c r="D1761">
        <v>2024</v>
      </c>
      <c r="E1761">
        <v>0.27178030303030298</v>
      </c>
      <c r="F1761">
        <v>161</v>
      </c>
      <c r="G1761">
        <v>1334039.3199978401</v>
      </c>
      <c r="H1761" s="73">
        <f t="shared" si="81"/>
        <v>4.1774609990044187</v>
      </c>
      <c r="I1761">
        <f t="shared" si="82"/>
        <v>2023</v>
      </c>
      <c r="J1761">
        <f t="shared" si="83"/>
        <v>1</v>
      </c>
    </row>
    <row r="1762" spans="1:10" x14ac:dyDescent="0.25">
      <c r="A1762" t="s">
        <v>800</v>
      </c>
      <c r="B1762" t="s">
        <v>822</v>
      </c>
      <c r="C1762" s="27">
        <v>267415.67672420299</v>
      </c>
      <c r="D1762">
        <v>2024</v>
      </c>
      <c r="E1762">
        <v>0.43920454545454501</v>
      </c>
      <c r="F1762">
        <v>48</v>
      </c>
      <c r="G1762">
        <v>1691163.6751514501</v>
      </c>
      <c r="H1762" s="73">
        <f t="shared" si="81"/>
        <v>4.1056234789641453</v>
      </c>
      <c r="I1762">
        <f t="shared" si="82"/>
        <v>2023</v>
      </c>
      <c r="J1762">
        <f t="shared" si="83"/>
        <v>1</v>
      </c>
    </row>
    <row r="1763" spans="1:10" x14ac:dyDescent="0.25">
      <c r="A1763" t="s">
        <v>800</v>
      </c>
      <c r="B1763" t="s">
        <v>825</v>
      </c>
      <c r="C1763" s="27">
        <v>248672.727272727</v>
      </c>
      <c r="D1763">
        <v>2024</v>
      </c>
      <c r="E1763">
        <v>0.293939393939393</v>
      </c>
      <c r="F1763">
        <v>52</v>
      </c>
      <c r="G1763">
        <v>1414732.1798835699</v>
      </c>
      <c r="H1763" s="73">
        <f t="shared" si="81"/>
        <v>4.0961756469539674</v>
      </c>
      <c r="I1763">
        <f t="shared" si="82"/>
        <v>2023</v>
      </c>
      <c r="J1763">
        <f t="shared" si="83"/>
        <v>1</v>
      </c>
    </row>
    <row r="1764" spans="1:10" x14ac:dyDescent="0.25">
      <c r="A1764" t="s">
        <v>800</v>
      </c>
      <c r="B1764" t="s">
        <v>827</v>
      </c>
      <c r="C1764" s="27">
        <v>345770.45454545401</v>
      </c>
      <c r="D1764">
        <v>2024</v>
      </c>
      <c r="E1764">
        <v>0.40871212121212103</v>
      </c>
      <c r="F1764">
        <v>17</v>
      </c>
      <c r="G1764">
        <v>1931994.19184319</v>
      </c>
      <c r="H1764" s="73">
        <f t="shared" si="81"/>
        <v>4.0230037004050452</v>
      </c>
      <c r="I1764">
        <f t="shared" si="82"/>
        <v>2023</v>
      </c>
      <c r="J1764">
        <f t="shared" si="83"/>
        <v>1</v>
      </c>
    </row>
    <row r="1765" spans="1:10" x14ac:dyDescent="0.25">
      <c r="A1765" t="s">
        <v>800</v>
      </c>
      <c r="B1765" t="s">
        <v>824</v>
      </c>
      <c r="C1765" s="27">
        <v>755198.47644105495</v>
      </c>
      <c r="D1765">
        <v>2024</v>
      </c>
      <c r="E1765">
        <v>1.2403409090908999</v>
      </c>
      <c r="F1765">
        <v>82</v>
      </c>
      <c r="G1765">
        <v>4618436.88134705</v>
      </c>
      <c r="H1765" s="73">
        <f t="shared" si="81"/>
        <v>3.9702170253449478</v>
      </c>
      <c r="I1765">
        <f t="shared" si="82"/>
        <v>2023</v>
      </c>
      <c r="J1765">
        <f t="shared" si="83"/>
        <v>1</v>
      </c>
    </row>
    <row r="1766" spans="1:10" x14ac:dyDescent="0.25">
      <c r="A1766" t="s">
        <v>800</v>
      </c>
      <c r="B1766" t="s">
        <v>826</v>
      </c>
      <c r="C1766" s="27">
        <v>464950.41334712697</v>
      </c>
      <c r="D1766">
        <v>2024</v>
      </c>
      <c r="E1766">
        <v>0.763636363636363</v>
      </c>
      <c r="F1766">
        <v>18</v>
      </c>
      <c r="G1766">
        <v>2764586.1103721699</v>
      </c>
      <c r="H1766" s="73">
        <f t="shared" si="81"/>
        <v>3.8601468217139052</v>
      </c>
      <c r="I1766">
        <f t="shared" si="82"/>
        <v>2023</v>
      </c>
      <c r="J1766">
        <f t="shared" si="83"/>
        <v>1</v>
      </c>
    </row>
    <row r="1767" spans="1:10" x14ac:dyDescent="0.25">
      <c r="A1767" t="s">
        <v>800</v>
      </c>
      <c r="B1767" t="s">
        <v>833</v>
      </c>
      <c r="C1767" s="27">
        <v>52554.545454545398</v>
      </c>
      <c r="D1767">
        <v>2024</v>
      </c>
      <c r="E1767">
        <v>6.2121212121212098E-2</v>
      </c>
      <c r="F1767">
        <v>89</v>
      </c>
      <c r="G1767">
        <v>281271.70768854802</v>
      </c>
      <c r="H1767" s="73">
        <f t="shared" si="81"/>
        <v>3.8534369916853515</v>
      </c>
      <c r="I1767">
        <f t="shared" si="82"/>
        <v>2023</v>
      </c>
      <c r="J1767">
        <f t="shared" si="83"/>
        <v>1</v>
      </c>
    </row>
    <row r="1768" spans="1:10" x14ac:dyDescent="0.25">
      <c r="A1768" t="s">
        <v>800</v>
      </c>
      <c r="B1768" t="s">
        <v>834</v>
      </c>
      <c r="C1768" s="27">
        <v>156862.5</v>
      </c>
      <c r="D1768">
        <v>2024</v>
      </c>
      <c r="E1768">
        <v>0.18541666666666601</v>
      </c>
      <c r="F1768">
        <v>14</v>
      </c>
      <c r="G1768">
        <v>835169.49285612395</v>
      </c>
      <c r="H1768" s="73">
        <f t="shared" si="81"/>
        <v>3.8334339619501749</v>
      </c>
      <c r="I1768">
        <f t="shared" si="82"/>
        <v>2023</v>
      </c>
      <c r="J1768">
        <f t="shared" si="83"/>
        <v>1</v>
      </c>
    </row>
    <row r="1769" spans="1:10" x14ac:dyDescent="0.25">
      <c r="A1769" t="s">
        <v>800</v>
      </c>
      <c r="B1769" t="s">
        <v>828</v>
      </c>
      <c r="C1769" s="27">
        <v>992516.916586985</v>
      </c>
      <c r="D1769">
        <v>2024</v>
      </c>
      <c r="E1769">
        <v>1.6301136363636299</v>
      </c>
      <c r="F1769">
        <v>257</v>
      </c>
      <c r="G1769">
        <v>5844777.2417560201</v>
      </c>
      <c r="H1769" s="73">
        <f t="shared" si="81"/>
        <v>3.8230535919969708</v>
      </c>
      <c r="I1769">
        <f t="shared" si="82"/>
        <v>2023</v>
      </c>
      <c r="J1769">
        <f t="shared" si="83"/>
        <v>1</v>
      </c>
    </row>
    <row r="1770" spans="1:10" x14ac:dyDescent="0.25">
      <c r="A1770" t="s">
        <v>800</v>
      </c>
      <c r="B1770" t="s">
        <v>829</v>
      </c>
      <c r="C1770" s="27">
        <v>899111.69961992803</v>
      </c>
      <c r="D1770">
        <v>2024</v>
      </c>
      <c r="E1770">
        <v>1.47670454545454</v>
      </c>
      <c r="F1770">
        <v>162</v>
      </c>
      <c r="G1770">
        <v>5259871.3959257603</v>
      </c>
      <c r="H1770" s="73">
        <f t="shared" si="81"/>
        <v>3.797885057510638</v>
      </c>
      <c r="I1770">
        <f t="shared" si="82"/>
        <v>2023</v>
      </c>
      <c r="J1770">
        <f t="shared" si="83"/>
        <v>1</v>
      </c>
    </row>
    <row r="1771" spans="1:10" x14ac:dyDescent="0.25">
      <c r="A1771" t="s">
        <v>800</v>
      </c>
      <c r="B1771" t="s">
        <v>830</v>
      </c>
      <c r="C1771" s="27">
        <v>215523.88952028201</v>
      </c>
      <c r="D1771">
        <v>2024</v>
      </c>
      <c r="E1771">
        <v>0.35397727272727197</v>
      </c>
      <c r="F1771">
        <v>132</v>
      </c>
      <c r="G1771">
        <v>1250442.47487133</v>
      </c>
      <c r="H1771" s="73">
        <f t="shared" si="81"/>
        <v>3.766592533189832</v>
      </c>
      <c r="I1771">
        <f t="shared" si="82"/>
        <v>2023</v>
      </c>
      <c r="J1771">
        <f t="shared" si="83"/>
        <v>1</v>
      </c>
    </row>
    <row r="1772" spans="1:10" x14ac:dyDescent="0.25">
      <c r="A1772" t="s">
        <v>800</v>
      </c>
      <c r="B1772" t="s">
        <v>831</v>
      </c>
      <c r="C1772" s="27">
        <v>873857.69651401998</v>
      </c>
      <c r="D1772">
        <v>2024</v>
      </c>
      <c r="E1772">
        <v>1.4352272727272699</v>
      </c>
      <c r="F1772">
        <v>232</v>
      </c>
      <c r="G1772">
        <v>5069587.0653977804</v>
      </c>
      <c r="H1772" s="73">
        <f t="shared" si="81"/>
        <v>3.7662765855289706</v>
      </c>
      <c r="I1772">
        <f t="shared" si="82"/>
        <v>2023</v>
      </c>
      <c r="J1772">
        <f t="shared" si="83"/>
        <v>1</v>
      </c>
    </row>
    <row r="1773" spans="1:10" x14ac:dyDescent="0.25">
      <c r="A1773" t="s">
        <v>800</v>
      </c>
      <c r="B1773" t="s">
        <v>832</v>
      </c>
      <c r="C1773" s="27">
        <v>1002895.27402776</v>
      </c>
      <c r="D1773">
        <v>2024</v>
      </c>
      <c r="E1773">
        <v>1.6471590909090901</v>
      </c>
      <c r="F1773">
        <v>59</v>
      </c>
      <c r="G1773">
        <v>5690039.6107477704</v>
      </c>
      <c r="H1773" s="73">
        <f t="shared" si="81"/>
        <v>3.6833250347137012</v>
      </c>
      <c r="I1773">
        <f t="shared" si="82"/>
        <v>2023</v>
      </c>
      <c r="J1773">
        <f t="shared" si="83"/>
        <v>1</v>
      </c>
    </row>
    <row r="1774" spans="1:10" x14ac:dyDescent="0.25">
      <c r="A1774" t="s">
        <v>800</v>
      </c>
      <c r="B1774" t="s">
        <v>841</v>
      </c>
      <c r="C1774" s="27">
        <v>111197.727272727</v>
      </c>
      <c r="D1774">
        <v>2024</v>
      </c>
      <c r="E1774">
        <v>0.131439393939393</v>
      </c>
      <c r="F1774">
        <v>14</v>
      </c>
      <c r="G1774">
        <v>564010.06013622496</v>
      </c>
      <c r="H1774" s="73">
        <f t="shared" si="81"/>
        <v>3.65193833775127</v>
      </c>
      <c r="I1774">
        <f t="shared" si="82"/>
        <v>2023</v>
      </c>
      <c r="J1774">
        <f t="shared" si="83"/>
        <v>1</v>
      </c>
    </row>
    <row r="1775" spans="1:10" x14ac:dyDescent="0.25">
      <c r="A1775" t="s">
        <v>800</v>
      </c>
      <c r="B1775" t="s">
        <v>835</v>
      </c>
      <c r="C1775" s="27">
        <v>326111.05380597099</v>
      </c>
      <c r="D1775">
        <v>2024</v>
      </c>
      <c r="E1775">
        <v>0.53560606060605997</v>
      </c>
      <c r="F1775">
        <v>94</v>
      </c>
      <c r="G1775">
        <v>1830409.4944311799</v>
      </c>
      <c r="H1775" s="73">
        <f t="shared" si="81"/>
        <v>3.6438717230307498</v>
      </c>
      <c r="I1775">
        <f t="shared" si="82"/>
        <v>2023</v>
      </c>
      <c r="J1775">
        <f t="shared" si="83"/>
        <v>1</v>
      </c>
    </row>
    <row r="1776" spans="1:10" x14ac:dyDescent="0.25">
      <c r="A1776" t="s">
        <v>800</v>
      </c>
      <c r="B1776" t="s">
        <v>836</v>
      </c>
      <c r="C1776" s="27">
        <v>1010967.32981504</v>
      </c>
      <c r="D1776">
        <v>2024</v>
      </c>
      <c r="E1776">
        <v>1.66041666666666</v>
      </c>
      <c r="F1776">
        <v>222</v>
      </c>
      <c r="G1776">
        <v>5673260.2928664796</v>
      </c>
      <c r="H1776" s="73">
        <f t="shared" si="81"/>
        <v>3.6431405668258265</v>
      </c>
      <c r="I1776">
        <f t="shared" si="82"/>
        <v>2023</v>
      </c>
      <c r="J1776">
        <f t="shared" si="83"/>
        <v>1</v>
      </c>
    </row>
    <row r="1777" spans="1:10" x14ac:dyDescent="0.25">
      <c r="A1777" t="s">
        <v>800</v>
      </c>
      <c r="B1777" t="s">
        <v>842</v>
      </c>
      <c r="C1777" s="27">
        <v>185222.727272727</v>
      </c>
      <c r="D1777">
        <v>2024</v>
      </c>
      <c r="E1777">
        <v>0.21893939393939299</v>
      </c>
      <c r="F1777">
        <v>62</v>
      </c>
      <c r="G1777">
        <v>932382.48658589902</v>
      </c>
      <c r="H1777" s="73">
        <f t="shared" si="81"/>
        <v>3.6243683495351187</v>
      </c>
      <c r="I1777">
        <f t="shared" si="82"/>
        <v>2023</v>
      </c>
      <c r="J1777">
        <f t="shared" si="83"/>
        <v>1</v>
      </c>
    </row>
    <row r="1778" spans="1:10" x14ac:dyDescent="0.25">
      <c r="A1778" t="s">
        <v>800</v>
      </c>
      <c r="B1778" t="s">
        <v>837</v>
      </c>
      <c r="C1778" s="27">
        <v>341102.01455377002</v>
      </c>
      <c r="D1778">
        <v>2024</v>
      </c>
      <c r="E1778">
        <v>0.56022727272727202</v>
      </c>
      <c r="F1778">
        <v>59</v>
      </c>
      <c r="G1778">
        <v>1873949.7503515801</v>
      </c>
      <c r="H1778" s="73">
        <f t="shared" si="81"/>
        <v>3.5665966449695063</v>
      </c>
      <c r="I1778">
        <f t="shared" si="82"/>
        <v>2023</v>
      </c>
      <c r="J1778">
        <f t="shared" si="83"/>
        <v>1</v>
      </c>
    </row>
    <row r="1779" spans="1:10" x14ac:dyDescent="0.25">
      <c r="A1779" t="s">
        <v>800</v>
      </c>
      <c r="B1779" t="s">
        <v>838</v>
      </c>
      <c r="C1779" s="27">
        <v>287711.13127507002</v>
      </c>
      <c r="D1779">
        <v>2024</v>
      </c>
      <c r="E1779">
        <v>0.47253787878787801</v>
      </c>
      <c r="F1779">
        <v>56</v>
      </c>
      <c r="G1779">
        <v>1574408.23383277</v>
      </c>
      <c r="H1779" s="73">
        <f t="shared" si="81"/>
        <v>3.5525567773362585</v>
      </c>
      <c r="I1779">
        <f t="shared" si="82"/>
        <v>2023</v>
      </c>
      <c r="J1779">
        <f t="shared" si="83"/>
        <v>1</v>
      </c>
    </row>
    <row r="1780" spans="1:10" x14ac:dyDescent="0.25">
      <c r="A1780" t="s">
        <v>800</v>
      </c>
      <c r="B1780" t="s">
        <v>846</v>
      </c>
      <c r="C1780" s="27">
        <v>36852.272727272699</v>
      </c>
      <c r="D1780">
        <v>2024</v>
      </c>
      <c r="E1780">
        <v>4.3560606060606001E-2</v>
      </c>
      <c r="F1780">
        <v>9</v>
      </c>
      <c r="G1780">
        <v>180702.520180847</v>
      </c>
      <c r="H1780" s="73">
        <f t="shared" si="81"/>
        <v>3.5304692194444871</v>
      </c>
      <c r="I1780">
        <f t="shared" si="82"/>
        <v>2023</v>
      </c>
      <c r="J1780">
        <f t="shared" si="83"/>
        <v>1</v>
      </c>
    </row>
    <row r="1781" spans="1:10" x14ac:dyDescent="0.25">
      <c r="A1781" t="s">
        <v>800</v>
      </c>
      <c r="B1781" t="s">
        <v>839</v>
      </c>
      <c r="C1781" s="27">
        <v>276871.51350358402</v>
      </c>
      <c r="D1781">
        <v>2024</v>
      </c>
      <c r="E1781">
        <v>0.45473484848484802</v>
      </c>
      <c r="F1781">
        <v>58</v>
      </c>
      <c r="G1781">
        <v>1491007.9782201301</v>
      </c>
      <c r="H1781" s="73">
        <f t="shared" si="81"/>
        <v>3.4960853976795754</v>
      </c>
      <c r="I1781">
        <f t="shared" si="82"/>
        <v>2023</v>
      </c>
      <c r="J1781">
        <f t="shared" si="83"/>
        <v>1</v>
      </c>
    </row>
    <row r="1782" spans="1:10" x14ac:dyDescent="0.25">
      <c r="A1782" t="s">
        <v>800</v>
      </c>
      <c r="B1782" t="s">
        <v>840</v>
      </c>
      <c r="C1782" s="27">
        <v>280907.54139722203</v>
      </c>
      <c r="D1782">
        <v>2024</v>
      </c>
      <c r="E1782">
        <v>0.46136363636363598</v>
      </c>
      <c r="F1782">
        <v>40</v>
      </c>
      <c r="G1782">
        <v>1512687.7126495801</v>
      </c>
      <c r="H1782" s="73">
        <f t="shared" si="81"/>
        <v>3.4959581126432684</v>
      </c>
      <c r="I1782">
        <f t="shared" si="82"/>
        <v>2023</v>
      </c>
      <c r="J1782">
        <f t="shared" si="83"/>
        <v>1</v>
      </c>
    </row>
    <row r="1783" spans="1:10" x14ac:dyDescent="0.25">
      <c r="A1783" t="s">
        <v>800</v>
      </c>
      <c r="B1783" t="s">
        <v>843</v>
      </c>
      <c r="C1783" s="27">
        <v>705958.93613866798</v>
      </c>
      <c r="D1783">
        <v>2024</v>
      </c>
      <c r="E1783">
        <v>1.15946969696969</v>
      </c>
      <c r="F1783">
        <v>104</v>
      </c>
      <c r="G1783">
        <v>3744268.7002182701</v>
      </c>
      <c r="H1783" s="73">
        <f t="shared" si="81"/>
        <v>3.4432448565562757</v>
      </c>
      <c r="I1783">
        <f t="shared" si="82"/>
        <v>2023</v>
      </c>
      <c r="J1783">
        <f t="shared" si="83"/>
        <v>1</v>
      </c>
    </row>
    <row r="1784" spans="1:10" x14ac:dyDescent="0.25">
      <c r="A1784" t="s">
        <v>800</v>
      </c>
      <c r="B1784" t="s">
        <v>844</v>
      </c>
      <c r="C1784" s="27">
        <v>439465.78007586801</v>
      </c>
      <c r="D1784">
        <v>2024</v>
      </c>
      <c r="E1784">
        <v>0.72178030303030305</v>
      </c>
      <c r="F1784">
        <v>34</v>
      </c>
      <c r="G1784">
        <v>2324824.7961774599</v>
      </c>
      <c r="H1784" s="73">
        <f t="shared" si="81"/>
        <v>3.4343575345860557</v>
      </c>
      <c r="I1784">
        <f t="shared" si="82"/>
        <v>2023</v>
      </c>
      <c r="J1784">
        <f t="shared" si="83"/>
        <v>1</v>
      </c>
    </row>
    <row r="1785" spans="1:10" x14ac:dyDescent="0.25">
      <c r="A1785" t="s">
        <v>800</v>
      </c>
      <c r="B1785" t="s">
        <v>845</v>
      </c>
      <c r="C1785" s="27">
        <v>738823.73470115103</v>
      </c>
      <c r="D1785">
        <v>2024</v>
      </c>
      <c r="E1785">
        <v>1.2134469696969601</v>
      </c>
      <c r="F1785">
        <v>157</v>
      </c>
      <c r="G1785">
        <v>3889471.8157857498</v>
      </c>
      <c r="H1785" s="73">
        <f t="shared" si="81"/>
        <v>3.4176700297608393</v>
      </c>
      <c r="I1785">
        <f t="shared" si="82"/>
        <v>2023</v>
      </c>
      <c r="J1785">
        <f t="shared" si="83"/>
        <v>1</v>
      </c>
    </row>
    <row r="1786" spans="1:10" x14ac:dyDescent="0.25">
      <c r="A1786" t="s">
        <v>800</v>
      </c>
      <c r="B1786" t="s">
        <v>847</v>
      </c>
      <c r="C1786" s="27">
        <v>285404.82962156198</v>
      </c>
      <c r="D1786">
        <v>2024</v>
      </c>
      <c r="E1786">
        <v>0.46875</v>
      </c>
      <c r="F1786">
        <v>32</v>
      </c>
      <c r="G1786">
        <v>1425638.5177617699</v>
      </c>
      <c r="H1786" s="73">
        <f t="shared" si="81"/>
        <v>3.242861812086534</v>
      </c>
      <c r="I1786">
        <f t="shared" si="82"/>
        <v>2023</v>
      </c>
      <c r="J1786">
        <f t="shared" si="83"/>
        <v>1</v>
      </c>
    </row>
    <row r="1787" spans="1:10" x14ac:dyDescent="0.25">
      <c r="A1787" t="s">
        <v>800</v>
      </c>
      <c r="B1787" t="s">
        <v>848</v>
      </c>
      <c r="C1787" s="27">
        <v>781490.31529104197</v>
      </c>
      <c r="D1787">
        <v>2024</v>
      </c>
      <c r="E1787">
        <v>1.2835227272727201</v>
      </c>
      <c r="F1787">
        <v>182</v>
      </c>
      <c r="G1787">
        <v>3883623.8595477901</v>
      </c>
      <c r="H1787" s="73">
        <f t="shared" si="81"/>
        <v>3.2262194129034492</v>
      </c>
      <c r="I1787">
        <f t="shared" si="82"/>
        <v>2023</v>
      </c>
      <c r="J1787">
        <f t="shared" si="83"/>
        <v>1</v>
      </c>
    </row>
    <row r="1788" spans="1:10" x14ac:dyDescent="0.25">
      <c r="A1788" t="s">
        <v>800</v>
      </c>
      <c r="B1788" t="s">
        <v>854</v>
      </c>
      <c r="C1788" s="27">
        <v>182659.09090909001</v>
      </c>
      <c r="D1788">
        <v>2024</v>
      </c>
      <c r="E1788">
        <v>0.21590909090909</v>
      </c>
      <c r="F1788">
        <v>45</v>
      </c>
      <c r="G1788">
        <v>804364.99859829503</v>
      </c>
      <c r="H1788" s="73">
        <f t="shared" si="81"/>
        <v>3.1706212710705586</v>
      </c>
      <c r="I1788">
        <f t="shared" si="82"/>
        <v>2023</v>
      </c>
      <c r="J1788">
        <f t="shared" si="83"/>
        <v>1</v>
      </c>
    </row>
    <row r="1789" spans="1:10" x14ac:dyDescent="0.25">
      <c r="A1789" t="s">
        <v>800</v>
      </c>
      <c r="B1789" t="s">
        <v>855</v>
      </c>
      <c r="C1789" s="27">
        <v>99180.681818181794</v>
      </c>
      <c r="D1789">
        <v>2024</v>
      </c>
      <c r="E1789">
        <v>0.117234848484848</v>
      </c>
      <c r="F1789">
        <v>11</v>
      </c>
      <c r="G1789">
        <v>434307.16879685799</v>
      </c>
      <c r="H1789" s="73">
        <f t="shared" si="81"/>
        <v>3.1528434348433114</v>
      </c>
      <c r="I1789">
        <f t="shared" si="82"/>
        <v>2023</v>
      </c>
      <c r="J1789">
        <f t="shared" si="83"/>
        <v>1</v>
      </c>
    </row>
    <row r="1790" spans="1:10" x14ac:dyDescent="0.25">
      <c r="A1790" t="s">
        <v>800</v>
      </c>
      <c r="B1790" t="s">
        <v>849</v>
      </c>
      <c r="C1790" s="27">
        <v>1210693.0530087999</v>
      </c>
      <c r="D1790">
        <v>2024</v>
      </c>
      <c r="E1790">
        <v>1.98844696969696</v>
      </c>
      <c r="F1790">
        <v>228</v>
      </c>
      <c r="G1790">
        <v>5863475.3009815803</v>
      </c>
      <c r="H1790" s="73">
        <f t="shared" si="81"/>
        <v>3.1441364801583869</v>
      </c>
      <c r="I1790">
        <f t="shared" si="82"/>
        <v>2023</v>
      </c>
      <c r="J1790">
        <f t="shared" si="83"/>
        <v>1</v>
      </c>
    </row>
    <row r="1791" spans="1:10" x14ac:dyDescent="0.25">
      <c r="A1791" t="s">
        <v>800</v>
      </c>
      <c r="B1791" t="s">
        <v>850</v>
      </c>
      <c r="C1791" s="27">
        <v>203185.17567401699</v>
      </c>
      <c r="D1791">
        <v>2024</v>
      </c>
      <c r="E1791">
        <v>0.33371212121212102</v>
      </c>
      <c r="F1791">
        <v>34</v>
      </c>
      <c r="G1791">
        <v>982865.74537155905</v>
      </c>
      <c r="H1791" s="73">
        <f t="shared" si="81"/>
        <v>3.1403822971587525</v>
      </c>
      <c r="I1791">
        <f t="shared" si="82"/>
        <v>2023</v>
      </c>
      <c r="J1791">
        <f t="shared" si="83"/>
        <v>1</v>
      </c>
    </row>
    <row r="1792" spans="1:10" x14ac:dyDescent="0.25">
      <c r="A1792" t="s">
        <v>800</v>
      </c>
      <c r="B1792" t="s">
        <v>856</v>
      </c>
      <c r="C1792" s="27">
        <v>33840</v>
      </c>
      <c r="D1792">
        <v>2024</v>
      </c>
      <c r="E1792">
        <v>2.27272727272727E-2</v>
      </c>
      <c r="F1792">
        <v>129</v>
      </c>
      <c r="G1792">
        <v>147489.185406417</v>
      </c>
      <c r="H1792" s="73">
        <f t="shared" si="81"/>
        <v>3.1380677746046173</v>
      </c>
      <c r="I1792">
        <f t="shared" si="82"/>
        <v>2023</v>
      </c>
      <c r="J1792">
        <f t="shared" si="83"/>
        <v>1</v>
      </c>
    </row>
    <row r="1793" spans="1:10" x14ac:dyDescent="0.25">
      <c r="A1793" t="s">
        <v>800</v>
      </c>
      <c r="B1793" t="s">
        <v>859</v>
      </c>
      <c r="C1793" s="27">
        <v>55278.409090909001</v>
      </c>
      <c r="D1793">
        <v>2024</v>
      </c>
      <c r="E1793">
        <v>6.5340909090909005E-2</v>
      </c>
      <c r="F1793">
        <v>5</v>
      </c>
      <c r="G1793">
        <v>238280.17197991401</v>
      </c>
      <c r="H1793" s="73">
        <f t="shared" si="81"/>
        <v>3.103593729396108</v>
      </c>
      <c r="I1793">
        <f t="shared" si="82"/>
        <v>2023</v>
      </c>
      <c r="J1793">
        <f t="shared" si="83"/>
        <v>1</v>
      </c>
    </row>
    <row r="1794" spans="1:10" x14ac:dyDescent="0.25">
      <c r="A1794" t="s">
        <v>800</v>
      </c>
      <c r="B1794" t="s">
        <v>851</v>
      </c>
      <c r="C1794" s="27">
        <v>1603571.53968381</v>
      </c>
      <c r="D1794">
        <v>2024</v>
      </c>
      <c r="E1794">
        <v>2.6337121212121199</v>
      </c>
      <c r="F1794">
        <v>296</v>
      </c>
      <c r="G1794">
        <v>7620142.2613364402</v>
      </c>
      <c r="H1794" s="73">
        <f t="shared" ref="H1794:H1857" si="84">G1794/SUMIFS(C:C,B:B,B1794)</f>
        <v>3.0849993683696395</v>
      </c>
      <c r="I1794">
        <f t="shared" ref="I1794:I1857" si="85">IF(A1794="Construction",SUMIFS(D:D,A:A,"Engineering",B:B,B1794),"")</f>
        <v>2023</v>
      </c>
      <c r="J1794">
        <f t="shared" si="83"/>
        <v>1</v>
      </c>
    </row>
    <row r="1795" spans="1:10" x14ac:dyDescent="0.25">
      <c r="A1795" t="s">
        <v>800</v>
      </c>
      <c r="B1795" t="s">
        <v>862</v>
      </c>
      <c r="C1795" s="27">
        <v>193073.86363636301</v>
      </c>
      <c r="D1795">
        <v>2024</v>
      </c>
      <c r="E1795">
        <v>0.22821969696969599</v>
      </c>
      <c r="F1795">
        <v>25</v>
      </c>
      <c r="G1795">
        <v>818815.55635194201</v>
      </c>
      <c r="H1795" s="73">
        <f t="shared" si="84"/>
        <v>3.0534801006715022</v>
      </c>
      <c r="I1795">
        <f t="shared" si="85"/>
        <v>2023</v>
      </c>
      <c r="J1795">
        <f t="shared" ref="J1795:J1858" si="86">IF(AND(I1795&lt;&gt;"",I1795&lt;&gt;3000,I1795&lt;&gt;0),D1795-I1795,"")</f>
        <v>1</v>
      </c>
    </row>
    <row r="1796" spans="1:10" x14ac:dyDescent="0.25">
      <c r="A1796" t="s">
        <v>800</v>
      </c>
      <c r="B1796" t="s">
        <v>852</v>
      </c>
      <c r="C1796" s="27">
        <v>315271.436034485</v>
      </c>
      <c r="D1796">
        <v>2024</v>
      </c>
      <c r="E1796">
        <v>0.51780303030302999</v>
      </c>
      <c r="F1796">
        <v>45</v>
      </c>
      <c r="G1796">
        <v>1477804.6916271099</v>
      </c>
      <c r="H1796" s="73">
        <f t="shared" si="84"/>
        <v>3.0430756991847678</v>
      </c>
      <c r="I1796">
        <f t="shared" si="85"/>
        <v>2023</v>
      </c>
      <c r="J1796">
        <f t="shared" si="86"/>
        <v>1</v>
      </c>
    </row>
    <row r="1797" spans="1:10" x14ac:dyDescent="0.25">
      <c r="A1797" t="s">
        <v>800</v>
      </c>
      <c r="B1797" t="s">
        <v>853</v>
      </c>
      <c r="C1797" s="27">
        <v>359321.79761647998</v>
      </c>
      <c r="D1797">
        <v>2024</v>
      </c>
      <c r="E1797">
        <v>0.59015151515151498</v>
      </c>
      <c r="F1797">
        <v>58</v>
      </c>
      <c r="G1797">
        <v>1684249.8185729799</v>
      </c>
      <c r="H1797" s="73">
        <f t="shared" si="84"/>
        <v>3.043009340552286</v>
      </c>
      <c r="I1797">
        <f t="shared" si="85"/>
        <v>2023</v>
      </c>
      <c r="J1797">
        <f t="shared" si="86"/>
        <v>1</v>
      </c>
    </row>
    <row r="1798" spans="1:10" x14ac:dyDescent="0.25">
      <c r="A1798" t="s">
        <v>800</v>
      </c>
      <c r="B1798" t="s">
        <v>857</v>
      </c>
      <c r="C1798" s="27">
        <v>367393.85340375599</v>
      </c>
      <c r="D1798">
        <v>2024</v>
      </c>
      <c r="E1798">
        <v>0.60340909090909001</v>
      </c>
      <c r="F1798">
        <v>52</v>
      </c>
      <c r="G1798">
        <v>1679501.7221831901</v>
      </c>
      <c r="H1798" s="73">
        <f t="shared" si="84"/>
        <v>2.9677608897194205</v>
      </c>
      <c r="I1798">
        <f t="shared" si="85"/>
        <v>2023</v>
      </c>
      <c r="J1798">
        <f t="shared" si="86"/>
        <v>1</v>
      </c>
    </row>
    <row r="1799" spans="1:10" x14ac:dyDescent="0.25">
      <c r="A1799" t="s">
        <v>800</v>
      </c>
      <c r="B1799" t="s">
        <v>858</v>
      </c>
      <c r="C1799" s="27">
        <v>714607.56733932195</v>
      </c>
      <c r="D1799">
        <v>2024</v>
      </c>
      <c r="E1799">
        <v>1.1736742424242399</v>
      </c>
      <c r="F1799">
        <v>172</v>
      </c>
      <c r="G1799">
        <v>3257709.0758801601</v>
      </c>
      <c r="H1799" s="73">
        <f t="shared" si="84"/>
        <v>2.9595455383394684</v>
      </c>
      <c r="I1799">
        <f t="shared" si="85"/>
        <v>2023</v>
      </c>
      <c r="J1799">
        <f t="shared" si="86"/>
        <v>1</v>
      </c>
    </row>
    <row r="1800" spans="1:10" x14ac:dyDescent="0.25">
      <c r="A1800" t="s">
        <v>800</v>
      </c>
      <c r="B1800" t="s">
        <v>860</v>
      </c>
      <c r="C1800" s="27">
        <v>1264314.5664528499</v>
      </c>
      <c r="D1800">
        <v>2024</v>
      </c>
      <c r="E1800">
        <v>2.0765151515151499</v>
      </c>
      <c r="F1800">
        <v>416</v>
      </c>
      <c r="G1800">
        <v>5722023.5519620599</v>
      </c>
      <c r="H1800" s="73">
        <f t="shared" si="84"/>
        <v>2.9381559231059451</v>
      </c>
      <c r="I1800">
        <f t="shared" si="85"/>
        <v>2023</v>
      </c>
      <c r="J1800">
        <f t="shared" si="86"/>
        <v>1</v>
      </c>
    </row>
    <row r="1801" spans="1:10" x14ac:dyDescent="0.25">
      <c r="A1801" t="s">
        <v>800</v>
      </c>
      <c r="B1801" t="s">
        <v>865</v>
      </c>
      <c r="C1801" s="27">
        <v>862343.18181818095</v>
      </c>
      <c r="D1801">
        <v>2024</v>
      </c>
      <c r="E1801">
        <v>1.01931818181818</v>
      </c>
      <c r="F1801">
        <v>47</v>
      </c>
      <c r="G1801">
        <v>3490776.0804830599</v>
      </c>
      <c r="H1801" s="73">
        <f t="shared" si="84"/>
        <v>2.9145690844897598</v>
      </c>
      <c r="I1801">
        <f t="shared" si="85"/>
        <v>2023</v>
      </c>
      <c r="J1801">
        <f t="shared" si="86"/>
        <v>1</v>
      </c>
    </row>
    <row r="1802" spans="1:10" x14ac:dyDescent="0.25">
      <c r="A1802" t="s">
        <v>800</v>
      </c>
      <c r="B1802" t="s">
        <v>861</v>
      </c>
      <c r="C1802" s="27">
        <v>444885.58896161098</v>
      </c>
      <c r="D1802">
        <v>2024</v>
      </c>
      <c r="E1802">
        <v>0.73068181818181799</v>
      </c>
      <c r="F1802">
        <v>48</v>
      </c>
      <c r="G1802">
        <v>1996383.2103836101</v>
      </c>
      <c r="H1802" s="73">
        <f t="shared" si="84"/>
        <v>2.9132376273888814</v>
      </c>
      <c r="I1802">
        <f t="shared" si="85"/>
        <v>2023</v>
      </c>
      <c r="J1802">
        <f t="shared" si="86"/>
        <v>1</v>
      </c>
    </row>
    <row r="1803" spans="1:10" x14ac:dyDescent="0.25">
      <c r="A1803" t="s">
        <v>800</v>
      </c>
      <c r="B1803" t="s">
        <v>867</v>
      </c>
      <c r="C1803" s="27">
        <v>127220.45454545401</v>
      </c>
      <c r="D1803">
        <v>2024</v>
      </c>
      <c r="E1803">
        <v>0.150378787878787</v>
      </c>
      <c r="F1803">
        <v>32</v>
      </c>
      <c r="G1803">
        <v>511585.92350724299</v>
      </c>
      <c r="H1803" s="73">
        <f t="shared" si="84"/>
        <v>2.8953037956141823</v>
      </c>
      <c r="I1803">
        <f t="shared" si="85"/>
        <v>2023</v>
      </c>
      <c r="J1803">
        <f t="shared" si="86"/>
        <v>1</v>
      </c>
    </row>
    <row r="1804" spans="1:10" x14ac:dyDescent="0.25">
      <c r="A1804" t="s">
        <v>800</v>
      </c>
      <c r="B1804" t="s">
        <v>863</v>
      </c>
      <c r="C1804" s="27">
        <v>1080848.26991632</v>
      </c>
      <c r="D1804">
        <v>2024</v>
      </c>
      <c r="E1804">
        <v>1.7751893939393899</v>
      </c>
      <c r="F1804">
        <v>222</v>
      </c>
      <c r="G1804">
        <v>4817097.5291275</v>
      </c>
      <c r="H1804" s="73">
        <f t="shared" si="84"/>
        <v>2.8933505019496195</v>
      </c>
      <c r="I1804">
        <f t="shared" si="85"/>
        <v>2023</v>
      </c>
      <c r="J1804">
        <f t="shared" si="86"/>
        <v>1</v>
      </c>
    </row>
    <row r="1805" spans="1:10" x14ac:dyDescent="0.25">
      <c r="A1805" t="s">
        <v>800</v>
      </c>
      <c r="B1805" t="s">
        <v>864</v>
      </c>
      <c r="C1805" s="27">
        <v>1155111.1831592601</v>
      </c>
      <c r="D1805">
        <v>2024</v>
      </c>
      <c r="E1805">
        <v>1.8971590909090901</v>
      </c>
      <c r="F1805">
        <v>387</v>
      </c>
      <c r="G1805">
        <v>5108712.0334848603</v>
      </c>
      <c r="H1805" s="73">
        <f t="shared" si="84"/>
        <v>2.8712299439705746</v>
      </c>
      <c r="I1805">
        <f t="shared" si="85"/>
        <v>2023</v>
      </c>
      <c r="J1805">
        <f t="shared" si="86"/>
        <v>1</v>
      </c>
    </row>
    <row r="1806" spans="1:10" x14ac:dyDescent="0.25">
      <c r="A1806" t="s">
        <v>800</v>
      </c>
      <c r="B1806" t="s">
        <v>868</v>
      </c>
      <c r="C1806" s="27">
        <v>287607.95454545401</v>
      </c>
      <c r="D1806">
        <v>2024</v>
      </c>
      <c r="E1806">
        <v>0.33996212121212099</v>
      </c>
      <c r="F1806">
        <v>41</v>
      </c>
      <c r="G1806">
        <v>1141201.45086659</v>
      </c>
      <c r="H1806" s="73">
        <f t="shared" si="84"/>
        <v>2.8568926263619279</v>
      </c>
      <c r="I1806">
        <f t="shared" si="85"/>
        <v>2023</v>
      </c>
      <c r="J1806">
        <f t="shared" si="86"/>
        <v>1</v>
      </c>
    </row>
    <row r="1807" spans="1:10" x14ac:dyDescent="0.25">
      <c r="A1807" t="s">
        <v>800</v>
      </c>
      <c r="B1807" t="s">
        <v>869</v>
      </c>
      <c r="C1807" s="27">
        <v>183940.909090909</v>
      </c>
      <c r="D1807">
        <v>2024</v>
      </c>
      <c r="E1807">
        <v>0.21742424242424199</v>
      </c>
      <c r="F1807">
        <v>45</v>
      </c>
      <c r="G1807">
        <v>718178.43092892703</v>
      </c>
      <c r="H1807" s="73">
        <f t="shared" si="84"/>
        <v>2.8111662208501262</v>
      </c>
      <c r="I1807">
        <f t="shared" si="85"/>
        <v>2023</v>
      </c>
      <c r="J1807">
        <f t="shared" si="86"/>
        <v>1</v>
      </c>
    </row>
    <row r="1808" spans="1:10" x14ac:dyDescent="0.25">
      <c r="A1808" t="s">
        <v>800</v>
      </c>
      <c r="B1808" t="s">
        <v>866</v>
      </c>
      <c r="C1808" s="27">
        <v>523184.53009819298</v>
      </c>
      <c r="D1808">
        <v>2024</v>
      </c>
      <c r="E1808">
        <v>0.85928030303030301</v>
      </c>
      <c r="F1808">
        <v>304</v>
      </c>
      <c r="G1808">
        <v>2223325.38793146</v>
      </c>
      <c r="H1808" s="73">
        <f t="shared" si="84"/>
        <v>2.7588524443289453</v>
      </c>
      <c r="I1808">
        <f t="shared" si="85"/>
        <v>2023</v>
      </c>
      <c r="J1808">
        <f t="shared" si="86"/>
        <v>1</v>
      </c>
    </row>
    <row r="1809" spans="1:10" x14ac:dyDescent="0.25">
      <c r="A1809" t="s">
        <v>800</v>
      </c>
      <c r="B1809" t="s">
        <v>871</v>
      </c>
      <c r="C1809" s="27">
        <v>109435.227272727</v>
      </c>
      <c r="D1809">
        <v>2024</v>
      </c>
      <c r="E1809">
        <v>0.12935606060606</v>
      </c>
      <c r="F1809">
        <v>47</v>
      </c>
      <c r="G1809">
        <v>414591.69676477101</v>
      </c>
      <c r="H1809" s="73">
        <f t="shared" si="84"/>
        <v>2.7276959084364916</v>
      </c>
      <c r="I1809">
        <f t="shared" si="85"/>
        <v>2023</v>
      </c>
      <c r="J1809">
        <f t="shared" si="86"/>
        <v>1</v>
      </c>
    </row>
    <row r="1810" spans="1:10" x14ac:dyDescent="0.25">
      <c r="A1810" t="s">
        <v>800</v>
      </c>
      <c r="B1810" t="s">
        <v>873</v>
      </c>
      <c r="C1810" s="27">
        <v>601332.95454545401</v>
      </c>
      <c r="D1810">
        <v>2024</v>
      </c>
      <c r="E1810">
        <v>0.71079545454545401</v>
      </c>
      <c r="F1810">
        <v>73</v>
      </c>
      <c r="G1810">
        <v>2264522.7391736899</v>
      </c>
      <c r="H1810" s="73">
        <f t="shared" si="84"/>
        <v>2.7114036572925113</v>
      </c>
      <c r="I1810">
        <f t="shared" si="85"/>
        <v>2023</v>
      </c>
      <c r="J1810">
        <f t="shared" si="86"/>
        <v>1</v>
      </c>
    </row>
    <row r="1811" spans="1:10" x14ac:dyDescent="0.25">
      <c r="A1811" t="s">
        <v>800</v>
      </c>
      <c r="B1811" t="s">
        <v>870</v>
      </c>
      <c r="C1811" s="27">
        <v>915832.386607858</v>
      </c>
      <c r="D1811">
        <v>2024</v>
      </c>
      <c r="E1811">
        <v>1.50416666666666</v>
      </c>
      <c r="F1811">
        <v>322</v>
      </c>
      <c r="G1811">
        <v>3737361.3827026198</v>
      </c>
      <c r="H1811" s="73">
        <f t="shared" si="84"/>
        <v>2.6492896100482395</v>
      </c>
      <c r="I1811">
        <f t="shared" si="85"/>
        <v>2023</v>
      </c>
      <c r="J1811">
        <f t="shared" si="86"/>
        <v>1</v>
      </c>
    </row>
    <row r="1812" spans="1:10" x14ac:dyDescent="0.25">
      <c r="A1812" t="s">
        <v>800</v>
      </c>
      <c r="B1812" t="s">
        <v>877</v>
      </c>
      <c r="C1812" s="27">
        <v>44062.5</v>
      </c>
      <c r="D1812">
        <v>2024</v>
      </c>
      <c r="E1812">
        <v>5.2083333333333301E-2</v>
      </c>
      <c r="F1812">
        <v>52</v>
      </c>
      <c r="G1812">
        <v>161568.399920358</v>
      </c>
      <c r="H1812" s="73">
        <f t="shared" si="84"/>
        <v>2.6400964072092528</v>
      </c>
      <c r="I1812">
        <f t="shared" si="85"/>
        <v>2023</v>
      </c>
      <c r="J1812">
        <f t="shared" si="86"/>
        <v>1</v>
      </c>
    </row>
    <row r="1813" spans="1:10" x14ac:dyDescent="0.25">
      <c r="A1813" t="s">
        <v>800</v>
      </c>
      <c r="B1813" t="s">
        <v>879</v>
      </c>
      <c r="C1813" s="27">
        <v>74185.227272727207</v>
      </c>
      <c r="D1813">
        <v>2024</v>
      </c>
      <c r="E1813">
        <v>8.76893939393939E-2</v>
      </c>
      <c r="F1813">
        <v>8</v>
      </c>
      <c r="G1813">
        <v>271549.22947529098</v>
      </c>
      <c r="H1813" s="73">
        <f t="shared" si="84"/>
        <v>2.6355037574183857</v>
      </c>
      <c r="I1813">
        <f t="shared" si="85"/>
        <v>2023</v>
      </c>
      <c r="J1813">
        <f t="shared" si="86"/>
        <v>1</v>
      </c>
    </row>
    <row r="1814" spans="1:10" x14ac:dyDescent="0.25">
      <c r="A1814" t="s">
        <v>800</v>
      </c>
      <c r="B1814" t="s">
        <v>880</v>
      </c>
      <c r="C1814" s="27">
        <v>121292.045454545</v>
      </c>
      <c r="D1814">
        <v>2024</v>
      </c>
      <c r="E1814">
        <v>0.14337121212121201</v>
      </c>
      <c r="F1814">
        <v>16</v>
      </c>
      <c r="G1814">
        <v>442728.82340953202</v>
      </c>
      <c r="H1814" s="73">
        <f t="shared" si="84"/>
        <v>2.6280763232269995</v>
      </c>
      <c r="I1814">
        <f t="shared" si="85"/>
        <v>2023</v>
      </c>
      <c r="J1814">
        <f t="shared" si="86"/>
        <v>1</v>
      </c>
    </row>
    <row r="1815" spans="1:10" x14ac:dyDescent="0.25">
      <c r="A1815" t="s">
        <v>800</v>
      </c>
      <c r="B1815" t="s">
        <v>882</v>
      </c>
      <c r="C1815" s="27">
        <v>222715.909090909</v>
      </c>
      <c r="D1815">
        <v>2024</v>
      </c>
      <c r="E1815">
        <v>0.26325757575757502</v>
      </c>
      <c r="F1815">
        <v>51</v>
      </c>
      <c r="G1815">
        <v>800428.89415063395</v>
      </c>
      <c r="H1815" s="73">
        <f t="shared" si="84"/>
        <v>2.5876409374653906</v>
      </c>
      <c r="I1815">
        <f t="shared" si="85"/>
        <v>2023</v>
      </c>
      <c r="J1815">
        <f t="shared" si="86"/>
        <v>1</v>
      </c>
    </row>
    <row r="1816" spans="1:10" x14ac:dyDescent="0.25">
      <c r="A1816" t="s">
        <v>800</v>
      </c>
      <c r="B1816" t="s">
        <v>874</v>
      </c>
      <c r="C1816" s="27">
        <v>698809.40101279505</v>
      </c>
      <c r="D1816">
        <v>2024</v>
      </c>
      <c r="E1816">
        <v>1.14772727272727</v>
      </c>
      <c r="F1816">
        <v>6</v>
      </c>
      <c r="G1816">
        <v>2777977.2585711498</v>
      </c>
      <c r="H1816" s="73">
        <f t="shared" si="84"/>
        <v>2.5807758563930605</v>
      </c>
      <c r="I1816">
        <f t="shared" si="85"/>
        <v>2023</v>
      </c>
      <c r="J1816">
        <f t="shared" si="86"/>
        <v>1</v>
      </c>
    </row>
    <row r="1817" spans="1:10" x14ac:dyDescent="0.25">
      <c r="A1817" t="s">
        <v>796</v>
      </c>
      <c r="B1817" t="s">
        <v>950</v>
      </c>
      <c r="C1817" s="27">
        <v>14954.545446</v>
      </c>
      <c r="D1817">
        <v>2025</v>
      </c>
      <c r="E1817">
        <v>0.62007575757575695</v>
      </c>
      <c r="F1817">
        <v>61</v>
      </c>
      <c r="G1817">
        <v>1705964.6166233399</v>
      </c>
      <c r="H1817" s="73">
        <f t="shared" si="84"/>
        <v>36.297119502624255</v>
      </c>
      <c r="I1817" t="str">
        <f t="shared" si="85"/>
        <v/>
      </c>
      <c r="J1817" t="str">
        <f t="shared" si="86"/>
        <v/>
      </c>
    </row>
    <row r="1818" spans="1:10" x14ac:dyDescent="0.25">
      <c r="A1818" t="s">
        <v>796</v>
      </c>
      <c r="B1818" t="s">
        <v>2897</v>
      </c>
      <c r="C1818" s="27">
        <v>117642.42424242399</v>
      </c>
      <c r="D1818">
        <v>2025</v>
      </c>
      <c r="E1818">
        <v>0.35757575757575699</v>
      </c>
      <c r="F1818">
        <v>80</v>
      </c>
      <c r="G1818">
        <v>4409804.2104769396</v>
      </c>
      <c r="H1818" s="73">
        <f t="shared" si="84"/>
        <v>10.495747489775653</v>
      </c>
      <c r="I1818" t="str">
        <f t="shared" si="85"/>
        <v/>
      </c>
      <c r="J1818" t="str">
        <f t="shared" si="86"/>
        <v/>
      </c>
    </row>
    <row r="1819" spans="1:10" x14ac:dyDescent="0.25">
      <c r="A1819" t="s">
        <v>796</v>
      </c>
      <c r="B1819" t="s">
        <v>2311</v>
      </c>
      <c r="C1819" s="27">
        <v>266190.909090909</v>
      </c>
      <c r="D1819">
        <v>2025</v>
      </c>
      <c r="E1819">
        <v>0.80909090909090897</v>
      </c>
      <c r="F1819">
        <v>89</v>
      </c>
      <c r="G1819">
        <v>7954117.1382517098</v>
      </c>
      <c r="H1819" s="73">
        <f t="shared" si="84"/>
        <v>8.3667500378454545</v>
      </c>
      <c r="I1819" t="str">
        <f t="shared" si="85"/>
        <v/>
      </c>
      <c r="J1819" t="str">
        <f t="shared" si="86"/>
        <v/>
      </c>
    </row>
    <row r="1820" spans="1:10" x14ac:dyDescent="0.25">
      <c r="A1820" t="s">
        <v>796</v>
      </c>
      <c r="B1820" t="s">
        <v>2807</v>
      </c>
      <c r="C1820" s="27">
        <v>76891.2878787878</v>
      </c>
      <c r="D1820">
        <v>2025</v>
      </c>
      <c r="E1820">
        <v>0.23371212121212101</v>
      </c>
      <c r="F1820">
        <v>205</v>
      </c>
      <c r="G1820">
        <v>2188182.27860355</v>
      </c>
      <c r="H1820" s="73">
        <f t="shared" si="84"/>
        <v>7.9682764447234531</v>
      </c>
      <c r="I1820" t="str">
        <f t="shared" si="85"/>
        <v/>
      </c>
      <c r="J1820" t="str">
        <f t="shared" si="86"/>
        <v/>
      </c>
    </row>
    <row r="1821" spans="1:10" x14ac:dyDescent="0.25">
      <c r="A1821" t="s">
        <v>796</v>
      </c>
      <c r="B1821" t="s">
        <v>2522</v>
      </c>
      <c r="C1821" s="27">
        <v>83303.615654877198</v>
      </c>
      <c r="D1821">
        <v>2025</v>
      </c>
      <c r="E1821">
        <v>0.29318181818181799</v>
      </c>
      <c r="F1821">
        <v>72</v>
      </c>
      <c r="G1821">
        <v>1973317.33923656</v>
      </c>
      <c r="H1821" s="73">
        <f t="shared" si="84"/>
        <v>7.5371722289997827</v>
      </c>
      <c r="I1821" t="str">
        <f t="shared" si="85"/>
        <v/>
      </c>
      <c r="J1821" t="str">
        <f t="shared" si="86"/>
        <v/>
      </c>
    </row>
    <row r="1822" spans="1:10" x14ac:dyDescent="0.25">
      <c r="A1822" t="s">
        <v>796</v>
      </c>
      <c r="B1822" t="s">
        <v>2153</v>
      </c>
      <c r="C1822" s="27">
        <v>19695.816104447698</v>
      </c>
      <c r="D1822">
        <v>2025</v>
      </c>
      <c r="E1822">
        <v>6.9318181818181807E-2</v>
      </c>
      <c r="F1822">
        <v>79</v>
      </c>
      <c r="G1822">
        <v>443421.02168117801</v>
      </c>
      <c r="H1822" s="73">
        <f t="shared" si="84"/>
        <v>7.16337449891574</v>
      </c>
      <c r="I1822" t="str">
        <f t="shared" si="85"/>
        <v/>
      </c>
      <c r="J1822" t="str">
        <f t="shared" si="86"/>
        <v/>
      </c>
    </row>
    <row r="1823" spans="1:10" x14ac:dyDescent="0.25">
      <c r="A1823" t="s">
        <v>796</v>
      </c>
      <c r="B1823" t="s">
        <v>3031</v>
      </c>
      <c r="C1823" s="27">
        <v>106335.881481936</v>
      </c>
      <c r="D1823">
        <v>2025</v>
      </c>
      <c r="E1823">
        <v>0.37424242424242399</v>
      </c>
      <c r="F1823">
        <v>6</v>
      </c>
      <c r="G1823">
        <v>2347563.5221623001</v>
      </c>
      <c r="H1823" s="73">
        <f t="shared" si="84"/>
        <v>7.0244589026985507</v>
      </c>
      <c r="I1823" t="str">
        <f t="shared" si="85"/>
        <v/>
      </c>
      <c r="J1823" t="str">
        <f t="shared" si="86"/>
        <v/>
      </c>
    </row>
    <row r="1824" spans="1:10" x14ac:dyDescent="0.25">
      <c r="A1824" t="s">
        <v>796</v>
      </c>
      <c r="B1824" t="s">
        <v>2065</v>
      </c>
      <c r="C1824" s="27">
        <v>73670.962423467005</v>
      </c>
      <c r="D1824">
        <v>2025</v>
      </c>
      <c r="E1824">
        <v>0.25928030303030303</v>
      </c>
      <c r="F1824">
        <v>52</v>
      </c>
      <c r="G1824">
        <v>1527763.0323574699</v>
      </c>
      <c r="H1824" s="73">
        <f t="shared" si="84"/>
        <v>6.5983448989645632</v>
      </c>
      <c r="I1824" t="str">
        <f t="shared" si="85"/>
        <v/>
      </c>
      <c r="J1824" t="str">
        <f t="shared" si="86"/>
        <v/>
      </c>
    </row>
    <row r="1825" spans="1:10" x14ac:dyDescent="0.25">
      <c r="A1825" t="s">
        <v>796</v>
      </c>
      <c r="B1825" t="s">
        <v>2139</v>
      </c>
      <c r="C1825" s="27">
        <v>84057.007575757496</v>
      </c>
      <c r="D1825">
        <v>2025</v>
      </c>
      <c r="E1825">
        <v>0.25549242424242402</v>
      </c>
      <c r="F1825">
        <v>64</v>
      </c>
      <c r="G1825">
        <v>1944312.2939428999</v>
      </c>
      <c r="H1825" s="73">
        <f t="shared" si="84"/>
        <v>6.4766455290876106</v>
      </c>
      <c r="I1825" t="str">
        <f t="shared" si="85"/>
        <v/>
      </c>
      <c r="J1825" t="str">
        <f t="shared" si="86"/>
        <v/>
      </c>
    </row>
    <row r="1826" spans="1:10" x14ac:dyDescent="0.25">
      <c r="A1826" t="s">
        <v>796</v>
      </c>
      <c r="B1826" t="s">
        <v>2543</v>
      </c>
      <c r="C1826" s="27">
        <v>42433.522727272699</v>
      </c>
      <c r="D1826">
        <v>2025</v>
      </c>
      <c r="E1826">
        <v>0.128977272727272</v>
      </c>
      <c r="F1826">
        <v>19</v>
      </c>
      <c r="G1826">
        <v>949822.435644757</v>
      </c>
      <c r="H1826" s="73">
        <f t="shared" si="84"/>
        <v>6.2674570690215798</v>
      </c>
      <c r="I1826" t="str">
        <f t="shared" si="85"/>
        <v/>
      </c>
      <c r="J1826" t="str">
        <f t="shared" si="86"/>
        <v/>
      </c>
    </row>
    <row r="1827" spans="1:10" x14ac:dyDescent="0.25">
      <c r="A1827" t="s">
        <v>796</v>
      </c>
      <c r="B1827" t="s">
        <v>2739</v>
      </c>
      <c r="C1827" s="27">
        <v>61999.053030303003</v>
      </c>
      <c r="D1827">
        <v>2025</v>
      </c>
      <c r="E1827">
        <v>0.188446969696969</v>
      </c>
      <c r="F1827">
        <v>23</v>
      </c>
      <c r="G1827">
        <v>1343242.6339978201</v>
      </c>
      <c r="H1827" s="73">
        <f t="shared" si="84"/>
        <v>6.0663497123990187</v>
      </c>
      <c r="I1827" t="str">
        <f t="shared" si="85"/>
        <v/>
      </c>
      <c r="J1827" t="str">
        <f t="shared" si="86"/>
        <v/>
      </c>
    </row>
    <row r="1828" spans="1:10" x14ac:dyDescent="0.25">
      <c r="A1828" t="s">
        <v>796</v>
      </c>
      <c r="B1828" t="s">
        <v>2846</v>
      </c>
      <c r="C1828" s="27">
        <v>145308.33333333299</v>
      </c>
      <c r="D1828">
        <v>2025</v>
      </c>
      <c r="E1828">
        <v>0.44166666666666599</v>
      </c>
      <c r="F1828">
        <v>27</v>
      </c>
      <c r="G1828">
        <v>3116540.0643446101</v>
      </c>
      <c r="H1828" s="73">
        <f t="shared" si="84"/>
        <v>6.0053762781429816</v>
      </c>
      <c r="I1828" t="str">
        <f t="shared" si="85"/>
        <v/>
      </c>
      <c r="J1828" t="str">
        <f t="shared" si="86"/>
        <v/>
      </c>
    </row>
    <row r="1829" spans="1:10" x14ac:dyDescent="0.25">
      <c r="A1829" t="s">
        <v>796</v>
      </c>
      <c r="B1829" t="s">
        <v>2668</v>
      </c>
      <c r="C1829" s="27">
        <v>350596.28940021002</v>
      </c>
      <c r="D1829">
        <v>2025</v>
      </c>
      <c r="E1829">
        <v>1.23390151515151</v>
      </c>
      <c r="F1829">
        <v>3</v>
      </c>
      <c r="G1829">
        <v>6378371.3980972897</v>
      </c>
      <c r="H1829" s="73">
        <f t="shared" si="84"/>
        <v>5.7886574064938809</v>
      </c>
      <c r="I1829" t="str">
        <f t="shared" si="85"/>
        <v/>
      </c>
      <c r="J1829" t="str">
        <f t="shared" si="86"/>
        <v/>
      </c>
    </row>
    <row r="1830" spans="1:10" x14ac:dyDescent="0.25">
      <c r="A1830" t="s">
        <v>796</v>
      </c>
      <c r="B1830" t="s">
        <v>2512</v>
      </c>
      <c r="C1830" s="27">
        <v>277032.95454545401</v>
      </c>
      <c r="D1830">
        <v>2025</v>
      </c>
      <c r="E1830">
        <v>0.84204545454545399</v>
      </c>
      <c r="F1830">
        <v>104</v>
      </c>
      <c r="G1830">
        <v>5075831.3868373502</v>
      </c>
      <c r="H1830" s="73">
        <f t="shared" si="84"/>
        <v>5.1301939534463186</v>
      </c>
      <c r="I1830" t="str">
        <f t="shared" si="85"/>
        <v/>
      </c>
      <c r="J1830" t="str">
        <f t="shared" si="86"/>
        <v/>
      </c>
    </row>
    <row r="1831" spans="1:10" x14ac:dyDescent="0.25">
      <c r="A1831" t="s">
        <v>796</v>
      </c>
      <c r="B1831" t="s">
        <v>2898</v>
      </c>
      <c r="C1831" s="27">
        <v>362647.727272727</v>
      </c>
      <c r="D1831">
        <v>2025</v>
      </c>
      <c r="E1831">
        <v>1.10227272727272</v>
      </c>
      <c r="F1831">
        <v>131</v>
      </c>
      <c r="G1831">
        <v>6632808.6777414801</v>
      </c>
      <c r="H1831" s="73">
        <f t="shared" si="84"/>
        <v>5.1211859060429967</v>
      </c>
      <c r="I1831" t="str">
        <f t="shared" si="85"/>
        <v/>
      </c>
      <c r="J1831" t="str">
        <f t="shared" si="86"/>
        <v/>
      </c>
    </row>
    <row r="1832" spans="1:10" x14ac:dyDescent="0.25">
      <c r="A1832" t="s">
        <v>796</v>
      </c>
      <c r="B1832" t="s">
        <v>986</v>
      </c>
      <c r="C1832" s="27">
        <v>122524.743387286</v>
      </c>
      <c r="D1832">
        <v>2025</v>
      </c>
      <c r="E1832">
        <v>0.76155303030303001</v>
      </c>
      <c r="F1832">
        <v>58</v>
      </c>
      <c r="G1832">
        <v>1932301.5446035301</v>
      </c>
      <c r="H1832" s="73">
        <f t="shared" si="84"/>
        <v>5.0179514879111107</v>
      </c>
      <c r="I1832" t="str">
        <f t="shared" si="85"/>
        <v/>
      </c>
      <c r="J1832" t="str">
        <f t="shared" si="86"/>
        <v/>
      </c>
    </row>
    <row r="1833" spans="1:10" x14ac:dyDescent="0.25">
      <c r="A1833" t="s">
        <v>796</v>
      </c>
      <c r="B1833" t="s">
        <v>2144</v>
      </c>
      <c r="C1833" s="27">
        <v>136148.674164625</v>
      </c>
      <c r="D1833">
        <v>2025</v>
      </c>
      <c r="E1833">
        <v>0.47916666666666602</v>
      </c>
      <c r="F1833">
        <v>335</v>
      </c>
      <c r="G1833">
        <v>2147160.3582753902</v>
      </c>
      <c r="H1833" s="73">
        <f t="shared" si="84"/>
        <v>5.0179510783007357</v>
      </c>
      <c r="I1833" t="str">
        <f t="shared" si="85"/>
        <v/>
      </c>
      <c r="J1833" t="str">
        <f t="shared" si="86"/>
        <v/>
      </c>
    </row>
    <row r="1834" spans="1:10" x14ac:dyDescent="0.25">
      <c r="A1834" t="s">
        <v>796</v>
      </c>
      <c r="B1834" t="s">
        <v>2346</v>
      </c>
      <c r="C1834" s="27">
        <v>32276.8939393939</v>
      </c>
      <c r="D1834">
        <v>2025</v>
      </c>
      <c r="E1834">
        <v>9.8106060606060599E-2</v>
      </c>
      <c r="F1834">
        <v>21</v>
      </c>
      <c r="G1834">
        <v>576470.24101988901</v>
      </c>
      <c r="H1834" s="73">
        <f t="shared" si="84"/>
        <v>5.0008426395876402</v>
      </c>
      <c r="I1834" t="str">
        <f t="shared" si="85"/>
        <v/>
      </c>
      <c r="J1834" t="str">
        <f t="shared" si="86"/>
        <v/>
      </c>
    </row>
    <row r="1835" spans="1:10" x14ac:dyDescent="0.25">
      <c r="A1835" t="s">
        <v>796</v>
      </c>
      <c r="B1835" t="s">
        <v>2737</v>
      </c>
      <c r="C1835" s="27">
        <v>74772.727272727207</v>
      </c>
      <c r="D1835">
        <v>2025</v>
      </c>
      <c r="E1835">
        <v>0.22727272727272699</v>
      </c>
      <c r="F1835">
        <v>34</v>
      </c>
      <c r="G1835">
        <v>1319886.9380369</v>
      </c>
      <c r="H1835" s="73">
        <f t="shared" si="84"/>
        <v>4.9425553424360569</v>
      </c>
      <c r="I1835" t="str">
        <f t="shared" si="85"/>
        <v/>
      </c>
      <c r="J1835" t="str">
        <f t="shared" si="86"/>
        <v/>
      </c>
    </row>
    <row r="1836" spans="1:10" x14ac:dyDescent="0.25">
      <c r="A1836" t="s">
        <v>796</v>
      </c>
      <c r="B1836" t="s">
        <v>2240</v>
      </c>
      <c r="C1836" s="27">
        <v>85116.2878787878</v>
      </c>
      <c r="D1836">
        <v>2025</v>
      </c>
      <c r="E1836">
        <v>0.258712121212121</v>
      </c>
      <c r="F1836">
        <v>32</v>
      </c>
      <c r="G1836">
        <v>1452923.86382473</v>
      </c>
      <c r="H1836" s="73">
        <f t="shared" si="84"/>
        <v>4.7795632541008635</v>
      </c>
      <c r="I1836" t="str">
        <f t="shared" si="85"/>
        <v/>
      </c>
      <c r="J1836" t="str">
        <f t="shared" si="86"/>
        <v/>
      </c>
    </row>
    <row r="1837" spans="1:10" x14ac:dyDescent="0.25">
      <c r="A1837" t="s">
        <v>796</v>
      </c>
      <c r="B1837" t="s">
        <v>2319</v>
      </c>
      <c r="C1837" s="27">
        <v>74025</v>
      </c>
      <c r="D1837">
        <v>2025</v>
      </c>
      <c r="E1837">
        <v>0.22500000000000001</v>
      </c>
      <c r="F1837">
        <v>53</v>
      </c>
      <c r="G1837">
        <v>1262898.48749518</v>
      </c>
      <c r="H1837" s="73">
        <f t="shared" si="84"/>
        <v>4.7769209928895693</v>
      </c>
      <c r="I1837" t="str">
        <f t="shared" si="85"/>
        <v/>
      </c>
      <c r="J1837" t="str">
        <f t="shared" si="86"/>
        <v/>
      </c>
    </row>
    <row r="1838" spans="1:10" x14ac:dyDescent="0.25">
      <c r="A1838" t="s">
        <v>796</v>
      </c>
      <c r="B1838" t="s">
        <v>2526</v>
      </c>
      <c r="C1838" s="27">
        <v>181199.24242424199</v>
      </c>
      <c r="D1838">
        <v>2025</v>
      </c>
      <c r="E1838">
        <v>0.550757575757575</v>
      </c>
      <c r="F1838">
        <v>73</v>
      </c>
      <c r="G1838">
        <v>2814321.4578112098</v>
      </c>
      <c r="H1838" s="73">
        <f t="shared" si="84"/>
        <v>4.3488592868515976</v>
      </c>
      <c r="I1838" t="str">
        <f t="shared" si="85"/>
        <v/>
      </c>
      <c r="J1838" t="str">
        <f t="shared" si="86"/>
        <v/>
      </c>
    </row>
    <row r="1839" spans="1:10" x14ac:dyDescent="0.25">
      <c r="A1839" t="s">
        <v>796</v>
      </c>
      <c r="B1839" t="s">
        <v>2521</v>
      </c>
      <c r="C1839" s="27">
        <v>161225.86078941301</v>
      </c>
      <c r="D1839">
        <v>2025</v>
      </c>
      <c r="E1839">
        <v>0.56742424242424205</v>
      </c>
      <c r="F1839">
        <v>93</v>
      </c>
      <c r="G1839">
        <v>2129670.1085423999</v>
      </c>
      <c r="H1839" s="73">
        <f t="shared" si="84"/>
        <v>4.2029380619115537</v>
      </c>
      <c r="I1839" t="str">
        <f t="shared" si="85"/>
        <v/>
      </c>
      <c r="J1839" t="str">
        <f t="shared" si="86"/>
        <v/>
      </c>
    </row>
    <row r="1840" spans="1:10" x14ac:dyDescent="0.25">
      <c r="A1840" t="s">
        <v>796</v>
      </c>
      <c r="B1840" t="s">
        <v>2485</v>
      </c>
      <c r="C1840" s="27">
        <v>419350.37878787803</v>
      </c>
      <c r="D1840">
        <v>2025</v>
      </c>
      <c r="E1840">
        <v>1.2746212121212099</v>
      </c>
      <c r="F1840">
        <v>91</v>
      </c>
      <c r="G1840">
        <v>6249512.0476422803</v>
      </c>
      <c r="H1840" s="73">
        <f t="shared" si="84"/>
        <v>4.1727954995480863</v>
      </c>
      <c r="I1840" t="str">
        <f t="shared" si="85"/>
        <v/>
      </c>
      <c r="J1840" t="str">
        <f t="shared" si="86"/>
        <v/>
      </c>
    </row>
    <row r="1841" spans="1:10" x14ac:dyDescent="0.25">
      <c r="A1841" t="s">
        <v>796</v>
      </c>
      <c r="B1841" t="s">
        <v>2977</v>
      </c>
      <c r="C1841" s="27">
        <v>140130.888349677</v>
      </c>
      <c r="D1841">
        <v>2025</v>
      </c>
      <c r="E1841">
        <v>0.493181818181818</v>
      </c>
      <c r="F1841">
        <v>30</v>
      </c>
      <c r="G1841">
        <v>1814397.3479307699</v>
      </c>
      <c r="H1841" s="73">
        <f t="shared" si="84"/>
        <v>4.1197786836146992</v>
      </c>
      <c r="I1841" t="str">
        <f t="shared" si="85"/>
        <v/>
      </c>
      <c r="J1841" t="str">
        <f t="shared" si="86"/>
        <v/>
      </c>
    </row>
    <row r="1842" spans="1:10" x14ac:dyDescent="0.25">
      <c r="A1842" t="s">
        <v>796</v>
      </c>
      <c r="B1842" t="s">
        <v>2518</v>
      </c>
      <c r="C1842" s="27">
        <v>306381.24999999901</v>
      </c>
      <c r="D1842">
        <v>2025</v>
      </c>
      <c r="E1842">
        <v>0.93125000000000002</v>
      </c>
      <c r="F1842">
        <v>126</v>
      </c>
      <c r="G1842">
        <v>4081313.4502690099</v>
      </c>
      <c r="H1842" s="73">
        <f t="shared" si="84"/>
        <v>3.7298880596489665</v>
      </c>
      <c r="I1842" t="str">
        <f t="shared" si="85"/>
        <v/>
      </c>
      <c r="J1842" t="str">
        <f t="shared" si="86"/>
        <v/>
      </c>
    </row>
    <row r="1843" spans="1:10" x14ac:dyDescent="0.25">
      <c r="A1843" t="s">
        <v>796</v>
      </c>
      <c r="B1843" t="s">
        <v>2596</v>
      </c>
      <c r="C1843" s="27">
        <v>113156.06060606</v>
      </c>
      <c r="D1843">
        <v>2025</v>
      </c>
      <c r="E1843">
        <v>0.34393939393939299</v>
      </c>
      <c r="F1843">
        <v>73</v>
      </c>
      <c r="G1843">
        <v>1507120.3080328701</v>
      </c>
      <c r="H1843" s="73">
        <f t="shared" si="84"/>
        <v>3.729306976480256</v>
      </c>
      <c r="I1843" t="str">
        <f t="shared" si="85"/>
        <v/>
      </c>
      <c r="J1843" t="str">
        <f t="shared" si="86"/>
        <v/>
      </c>
    </row>
    <row r="1844" spans="1:10" x14ac:dyDescent="0.25">
      <c r="A1844" t="s">
        <v>796</v>
      </c>
      <c r="B1844" t="s">
        <v>2724</v>
      </c>
      <c r="C1844" s="27">
        <v>834555.85606060503</v>
      </c>
      <c r="D1844">
        <v>2025</v>
      </c>
      <c r="E1844">
        <v>3.3376893939393901</v>
      </c>
      <c r="F1844">
        <v>285</v>
      </c>
      <c r="G1844">
        <v>10923131.353864601</v>
      </c>
      <c r="H1844" s="73">
        <f t="shared" si="84"/>
        <v>3.664795779540948</v>
      </c>
      <c r="I1844" t="str">
        <f t="shared" si="85"/>
        <v/>
      </c>
      <c r="J1844" t="str">
        <f t="shared" si="86"/>
        <v/>
      </c>
    </row>
    <row r="1845" spans="1:10" x14ac:dyDescent="0.25">
      <c r="A1845" t="s">
        <v>796</v>
      </c>
      <c r="B1845" t="s">
        <v>2482</v>
      </c>
      <c r="C1845" s="27">
        <v>257175.697167092</v>
      </c>
      <c r="D1845">
        <v>2025</v>
      </c>
      <c r="E1845">
        <v>0.90511363636363595</v>
      </c>
      <c r="F1845">
        <v>52</v>
      </c>
      <c r="G1845">
        <v>2937213.8236658401</v>
      </c>
      <c r="H1845" s="73">
        <f t="shared" si="84"/>
        <v>3.6339671460539353</v>
      </c>
      <c r="I1845" t="str">
        <f t="shared" si="85"/>
        <v/>
      </c>
      <c r="J1845" t="str">
        <f t="shared" si="86"/>
        <v/>
      </c>
    </row>
    <row r="1846" spans="1:10" x14ac:dyDescent="0.25">
      <c r="A1846" t="s">
        <v>796</v>
      </c>
      <c r="B1846" t="s">
        <v>3023</v>
      </c>
      <c r="C1846" s="27">
        <v>212671.762963872</v>
      </c>
      <c r="D1846">
        <v>2025</v>
      </c>
      <c r="E1846">
        <v>0.74848484848484798</v>
      </c>
      <c r="F1846">
        <v>147</v>
      </c>
      <c r="G1846">
        <v>2407147.1736996002</v>
      </c>
      <c r="H1846" s="73">
        <f t="shared" si="84"/>
        <v>3.6013735591753679</v>
      </c>
      <c r="I1846" t="str">
        <f t="shared" si="85"/>
        <v/>
      </c>
      <c r="J1846" t="str">
        <f t="shared" si="86"/>
        <v/>
      </c>
    </row>
    <row r="1847" spans="1:10" x14ac:dyDescent="0.25">
      <c r="A1847" t="s">
        <v>796</v>
      </c>
      <c r="B1847" t="s">
        <v>2496</v>
      </c>
      <c r="C1847" s="27">
        <v>122101.59772637</v>
      </c>
      <c r="D1847">
        <v>2025</v>
      </c>
      <c r="E1847">
        <v>0.57575757575757502</v>
      </c>
      <c r="F1847">
        <v>87</v>
      </c>
      <c r="G1847">
        <v>1360981.6959537</v>
      </c>
      <c r="H1847" s="73">
        <f t="shared" si="84"/>
        <v>3.5465517105985231</v>
      </c>
      <c r="I1847" t="str">
        <f t="shared" si="85"/>
        <v/>
      </c>
      <c r="J1847" t="str">
        <f t="shared" si="86"/>
        <v/>
      </c>
    </row>
    <row r="1848" spans="1:10" x14ac:dyDescent="0.25">
      <c r="A1848" t="s">
        <v>796</v>
      </c>
      <c r="B1848" t="s">
        <v>2113</v>
      </c>
      <c r="C1848" s="27">
        <v>128671.401515151</v>
      </c>
      <c r="D1848">
        <v>2025</v>
      </c>
      <c r="E1848">
        <v>0.39109848484848397</v>
      </c>
      <c r="F1848">
        <v>71</v>
      </c>
      <c r="G1848">
        <v>1617429.445487</v>
      </c>
      <c r="H1848" s="73">
        <f t="shared" si="84"/>
        <v>3.5196651268544117</v>
      </c>
      <c r="I1848" t="str">
        <f t="shared" si="85"/>
        <v/>
      </c>
      <c r="J1848" t="str">
        <f t="shared" si="86"/>
        <v/>
      </c>
    </row>
    <row r="1849" spans="1:10" x14ac:dyDescent="0.25">
      <c r="A1849" t="s">
        <v>796</v>
      </c>
      <c r="B1849" t="s">
        <v>2623</v>
      </c>
      <c r="C1849" s="27">
        <v>96332.196969696903</v>
      </c>
      <c r="D1849">
        <v>2025</v>
      </c>
      <c r="E1849">
        <v>0.29280303030303001</v>
      </c>
      <c r="F1849">
        <v>29</v>
      </c>
      <c r="G1849">
        <v>1197984.3771550399</v>
      </c>
      <c r="H1849" s="73">
        <f t="shared" si="84"/>
        <v>3.4820717906903877</v>
      </c>
      <c r="I1849" t="str">
        <f t="shared" si="85"/>
        <v/>
      </c>
      <c r="J1849" t="str">
        <f t="shared" si="86"/>
        <v/>
      </c>
    </row>
    <row r="1850" spans="1:10" x14ac:dyDescent="0.25">
      <c r="A1850" t="s">
        <v>796</v>
      </c>
      <c r="B1850" t="s">
        <v>2595</v>
      </c>
      <c r="C1850" s="27">
        <v>120882.575757575</v>
      </c>
      <c r="D1850">
        <v>2025</v>
      </c>
      <c r="E1850">
        <v>0.36742424242424199</v>
      </c>
      <c r="F1850">
        <v>138</v>
      </c>
      <c r="G1850">
        <v>1494411.45033269</v>
      </c>
      <c r="H1850" s="73">
        <f t="shared" si="84"/>
        <v>3.4615014072193984</v>
      </c>
      <c r="I1850" t="str">
        <f t="shared" si="85"/>
        <v/>
      </c>
      <c r="J1850" t="str">
        <f t="shared" si="86"/>
        <v/>
      </c>
    </row>
    <row r="1851" spans="1:10" x14ac:dyDescent="0.25">
      <c r="A1851" t="s">
        <v>796</v>
      </c>
      <c r="B1851" t="s">
        <v>2912</v>
      </c>
      <c r="C1851" s="27">
        <v>191293.56060606</v>
      </c>
      <c r="D1851">
        <v>2025</v>
      </c>
      <c r="E1851">
        <v>0.58143939393939303</v>
      </c>
      <c r="F1851">
        <v>30</v>
      </c>
      <c r="G1851">
        <v>2226622.42645405</v>
      </c>
      <c r="H1851" s="73">
        <f t="shared" si="84"/>
        <v>3.2591493275146992</v>
      </c>
      <c r="I1851" t="str">
        <f t="shared" si="85"/>
        <v/>
      </c>
      <c r="J1851" t="str">
        <f t="shared" si="86"/>
        <v/>
      </c>
    </row>
    <row r="1852" spans="1:10" x14ac:dyDescent="0.25">
      <c r="A1852" t="s">
        <v>796</v>
      </c>
      <c r="B1852" t="s">
        <v>2602</v>
      </c>
      <c r="C1852" s="27">
        <v>165746.2120265</v>
      </c>
      <c r="D1852">
        <v>2025</v>
      </c>
      <c r="E1852">
        <v>0.58333333333333304</v>
      </c>
      <c r="F1852">
        <v>65</v>
      </c>
      <c r="G1852">
        <v>1653249.1208391399</v>
      </c>
      <c r="H1852" s="73">
        <f t="shared" si="84"/>
        <v>3.1737305151287316</v>
      </c>
      <c r="I1852" t="str">
        <f t="shared" si="85"/>
        <v/>
      </c>
      <c r="J1852" t="str">
        <f t="shared" si="86"/>
        <v/>
      </c>
    </row>
    <row r="1853" spans="1:10" x14ac:dyDescent="0.25">
      <c r="A1853" t="s">
        <v>796</v>
      </c>
      <c r="B1853" t="s">
        <v>2640</v>
      </c>
      <c r="C1853" s="27">
        <v>124185.037878787</v>
      </c>
      <c r="D1853">
        <v>2025</v>
      </c>
      <c r="E1853">
        <v>0.37746212121212103</v>
      </c>
      <c r="F1853">
        <v>23</v>
      </c>
      <c r="G1853">
        <v>1393029.8936063901</v>
      </c>
      <c r="H1853" s="73">
        <f t="shared" si="84"/>
        <v>3.1408644460897239</v>
      </c>
      <c r="I1853" t="str">
        <f t="shared" si="85"/>
        <v/>
      </c>
      <c r="J1853" t="str">
        <f t="shared" si="86"/>
        <v/>
      </c>
    </row>
    <row r="1854" spans="1:10" x14ac:dyDescent="0.25">
      <c r="A1854" t="s">
        <v>796</v>
      </c>
      <c r="B1854" t="s">
        <v>3072</v>
      </c>
      <c r="C1854" s="27">
        <v>140238.515760084</v>
      </c>
      <c r="D1854">
        <v>2025</v>
      </c>
      <c r="E1854">
        <v>0.49356060606060598</v>
      </c>
      <c r="F1854">
        <v>17</v>
      </c>
      <c r="G1854">
        <v>1366625.4007544799</v>
      </c>
      <c r="H1854" s="73">
        <f t="shared" si="84"/>
        <v>3.1006842320047276</v>
      </c>
      <c r="I1854" t="str">
        <f t="shared" si="85"/>
        <v/>
      </c>
      <c r="J1854" t="str">
        <f t="shared" si="86"/>
        <v/>
      </c>
    </row>
    <row r="1855" spans="1:10" x14ac:dyDescent="0.25">
      <c r="A1855" t="s">
        <v>796</v>
      </c>
      <c r="B1855" t="s">
        <v>2491</v>
      </c>
      <c r="C1855" s="27">
        <v>94873.562273610194</v>
      </c>
      <c r="D1855">
        <v>2025</v>
      </c>
      <c r="E1855">
        <v>0.333901515151515</v>
      </c>
      <c r="F1855">
        <v>53</v>
      </c>
      <c r="G1855">
        <v>913101.57648120797</v>
      </c>
      <c r="H1855" s="73">
        <f t="shared" si="84"/>
        <v>3.0623106444087989</v>
      </c>
      <c r="I1855" t="str">
        <f t="shared" si="85"/>
        <v/>
      </c>
      <c r="J1855" t="str">
        <f t="shared" si="86"/>
        <v/>
      </c>
    </row>
    <row r="1856" spans="1:10" x14ac:dyDescent="0.25">
      <c r="A1856" t="s">
        <v>796</v>
      </c>
      <c r="B1856" t="s">
        <v>2112</v>
      </c>
      <c r="C1856" s="27">
        <v>100257.76515151501</v>
      </c>
      <c r="D1856">
        <v>2025</v>
      </c>
      <c r="E1856">
        <v>0.304734848484848</v>
      </c>
      <c r="F1856">
        <v>29</v>
      </c>
      <c r="G1856">
        <v>1096057.00551772</v>
      </c>
      <c r="H1856" s="73">
        <f t="shared" si="84"/>
        <v>3.0610692456705375</v>
      </c>
      <c r="I1856" t="str">
        <f t="shared" si="85"/>
        <v/>
      </c>
      <c r="J1856" t="str">
        <f t="shared" si="86"/>
        <v/>
      </c>
    </row>
    <row r="1857" spans="1:10" x14ac:dyDescent="0.25">
      <c r="A1857" t="s">
        <v>796</v>
      </c>
      <c r="B1857" t="s">
        <v>2131</v>
      </c>
      <c r="C1857" s="27">
        <v>13160</v>
      </c>
      <c r="D1857">
        <v>2025</v>
      </c>
      <c r="E1857">
        <v>2.5757575757575701E-2</v>
      </c>
      <c r="F1857">
        <v>36</v>
      </c>
      <c r="G1857">
        <v>141636.263138376</v>
      </c>
      <c r="H1857" s="73">
        <f t="shared" si="84"/>
        <v>3.013537513582468</v>
      </c>
      <c r="I1857" t="str">
        <f t="shared" si="85"/>
        <v/>
      </c>
      <c r="J1857" t="str">
        <f t="shared" si="86"/>
        <v/>
      </c>
    </row>
    <row r="1858" spans="1:10" x14ac:dyDescent="0.25">
      <c r="A1858" t="s">
        <v>796</v>
      </c>
      <c r="B1858" t="s">
        <v>2062</v>
      </c>
      <c r="C1858" s="27">
        <v>72591.856060606005</v>
      </c>
      <c r="D1858">
        <v>2025</v>
      </c>
      <c r="E1858">
        <v>0.220643939393939</v>
      </c>
      <c r="F1858">
        <v>8</v>
      </c>
      <c r="G1858">
        <v>760433.83330220694</v>
      </c>
      <c r="H1858" s="73">
        <f t="shared" ref="H1858:H1921" si="87">G1858/SUMIFS(C:C,B:B,B1858)</f>
        <v>2.9331316883102287</v>
      </c>
      <c r="I1858" t="str">
        <f t="shared" ref="I1858:I1921" si="88">IF(A1858="Construction",SUMIFS(D:D,A:A,"Engineering",B:B,B1858),"")</f>
        <v/>
      </c>
      <c r="J1858" t="str">
        <f t="shared" si="86"/>
        <v/>
      </c>
    </row>
    <row r="1859" spans="1:10" x14ac:dyDescent="0.25">
      <c r="A1859" t="s">
        <v>796</v>
      </c>
      <c r="B1859" t="s">
        <v>2107</v>
      </c>
      <c r="C1859" s="27">
        <v>35517.045454545398</v>
      </c>
      <c r="D1859">
        <v>2025</v>
      </c>
      <c r="E1859">
        <v>0.107954545454545</v>
      </c>
      <c r="F1859">
        <v>35</v>
      </c>
      <c r="G1859">
        <v>367196.19038262602</v>
      </c>
      <c r="H1859" s="73">
        <f t="shared" si="87"/>
        <v>2.8948053530724405</v>
      </c>
      <c r="I1859" t="str">
        <f t="shared" si="88"/>
        <v/>
      </c>
      <c r="J1859" t="str">
        <f t="shared" ref="J1859:J1922" si="89">IF(AND(I1859&lt;&gt;"",I1859&lt;&gt;3000,I1859&lt;&gt;0),D1859-I1859,"")</f>
        <v/>
      </c>
    </row>
    <row r="1860" spans="1:10" x14ac:dyDescent="0.25">
      <c r="A1860" t="s">
        <v>796</v>
      </c>
      <c r="B1860" t="s">
        <v>2445</v>
      </c>
      <c r="C1860" s="27">
        <v>254108.315970497</v>
      </c>
      <c r="D1860">
        <v>2025</v>
      </c>
      <c r="E1860">
        <v>0.89431818181818101</v>
      </c>
      <c r="F1860">
        <v>50</v>
      </c>
      <c r="G1860">
        <v>2308326.56660771</v>
      </c>
      <c r="H1860" s="73">
        <f t="shared" si="87"/>
        <v>2.8903719293713044</v>
      </c>
      <c r="I1860" t="str">
        <f t="shared" si="88"/>
        <v/>
      </c>
      <c r="J1860" t="str">
        <f t="shared" si="89"/>
        <v/>
      </c>
    </row>
    <row r="1861" spans="1:10" x14ac:dyDescent="0.25">
      <c r="A1861" t="s">
        <v>796</v>
      </c>
      <c r="B1861" t="s">
        <v>2680</v>
      </c>
      <c r="C1861" s="27">
        <v>93216.666666666599</v>
      </c>
      <c r="D1861">
        <v>2025</v>
      </c>
      <c r="E1861">
        <v>0.28333333333333299</v>
      </c>
      <c r="F1861">
        <v>35</v>
      </c>
      <c r="G1861">
        <v>954364.91011946404</v>
      </c>
      <c r="H1861" s="73">
        <f t="shared" si="87"/>
        <v>2.8666780779558461</v>
      </c>
      <c r="I1861" t="str">
        <f t="shared" si="88"/>
        <v/>
      </c>
      <c r="J1861" t="str">
        <f t="shared" si="89"/>
        <v/>
      </c>
    </row>
    <row r="1862" spans="1:10" x14ac:dyDescent="0.25">
      <c r="A1862" t="s">
        <v>796</v>
      </c>
      <c r="B1862" t="s">
        <v>2350</v>
      </c>
      <c r="C1862" s="27">
        <v>59302.7031341568</v>
      </c>
      <c r="D1862">
        <v>2025</v>
      </c>
      <c r="E1862">
        <v>0.20871212121212099</v>
      </c>
      <c r="F1862">
        <v>28</v>
      </c>
      <c r="G1862">
        <v>533836.73152793397</v>
      </c>
      <c r="H1862" s="73">
        <f t="shared" si="87"/>
        <v>2.8642394490598364</v>
      </c>
      <c r="I1862" t="str">
        <f t="shared" si="88"/>
        <v/>
      </c>
      <c r="J1862" t="str">
        <f t="shared" si="89"/>
        <v/>
      </c>
    </row>
    <row r="1863" spans="1:10" x14ac:dyDescent="0.25">
      <c r="A1863" t="s">
        <v>796</v>
      </c>
      <c r="B1863" t="s">
        <v>2207</v>
      </c>
      <c r="C1863" s="27">
        <v>102874.81060606</v>
      </c>
      <c r="D1863">
        <v>2025</v>
      </c>
      <c r="E1863">
        <v>0.31268939393939299</v>
      </c>
      <c r="F1863">
        <v>38</v>
      </c>
      <c r="G1863">
        <v>1024924.43184935</v>
      </c>
      <c r="H1863" s="73">
        <f t="shared" si="87"/>
        <v>2.7895928967174402</v>
      </c>
      <c r="I1863" t="str">
        <f t="shared" si="88"/>
        <v/>
      </c>
      <c r="J1863" t="str">
        <f t="shared" si="89"/>
        <v/>
      </c>
    </row>
    <row r="1864" spans="1:10" x14ac:dyDescent="0.25">
      <c r="A1864" t="s">
        <v>796</v>
      </c>
      <c r="B1864" t="s">
        <v>2906</v>
      </c>
      <c r="C1864" s="27">
        <v>636939.01515151502</v>
      </c>
      <c r="D1864">
        <v>2025</v>
      </c>
      <c r="E1864">
        <v>2.54734848484848</v>
      </c>
      <c r="F1864">
        <v>321</v>
      </c>
      <c r="G1864">
        <v>6324655.2041290896</v>
      </c>
      <c r="H1864" s="73">
        <f t="shared" si="87"/>
        <v>2.7803344041264042</v>
      </c>
      <c r="I1864" t="str">
        <f t="shared" si="88"/>
        <v/>
      </c>
      <c r="J1864" t="str">
        <f t="shared" si="89"/>
        <v/>
      </c>
    </row>
    <row r="1865" spans="1:10" x14ac:dyDescent="0.25">
      <c r="A1865" t="s">
        <v>796</v>
      </c>
      <c r="B1865" t="s">
        <v>2872</v>
      </c>
      <c r="C1865" s="27">
        <v>38757.196969696903</v>
      </c>
      <c r="D1865">
        <v>2025</v>
      </c>
      <c r="E1865">
        <v>0.11780303030303001</v>
      </c>
      <c r="F1865">
        <v>4</v>
      </c>
      <c r="G1865">
        <v>378698.57730140898</v>
      </c>
      <c r="H1865" s="73">
        <f t="shared" si="87"/>
        <v>2.7358944901846356</v>
      </c>
      <c r="I1865" t="str">
        <f t="shared" si="88"/>
        <v/>
      </c>
      <c r="J1865" t="str">
        <f t="shared" si="89"/>
        <v/>
      </c>
    </row>
    <row r="1866" spans="1:10" x14ac:dyDescent="0.25">
      <c r="A1866" t="s">
        <v>796</v>
      </c>
      <c r="B1866" t="s">
        <v>2160</v>
      </c>
      <c r="C1866" s="27">
        <v>21247.916666666599</v>
      </c>
      <c r="D1866">
        <v>2025</v>
      </c>
      <c r="E1866">
        <v>6.4583333333333298E-2</v>
      </c>
      <c r="F1866">
        <v>10</v>
      </c>
      <c r="G1866">
        <v>206997.09497314799</v>
      </c>
      <c r="H1866" s="73">
        <f t="shared" si="87"/>
        <v>2.7277585610737476</v>
      </c>
      <c r="I1866" t="str">
        <f t="shared" si="88"/>
        <v/>
      </c>
      <c r="J1866" t="str">
        <f t="shared" si="89"/>
        <v/>
      </c>
    </row>
    <row r="1867" spans="1:10" x14ac:dyDescent="0.25">
      <c r="A1867" t="s">
        <v>796</v>
      </c>
      <c r="B1867" t="s">
        <v>2556</v>
      </c>
      <c r="C1867" s="27">
        <v>71283.333333333299</v>
      </c>
      <c r="D1867">
        <v>2025</v>
      </c>
      <c r="E1867">
        <v>0.21666666666666601</v>
      </c>
      <c r="F1867">
        <v>10</v>
      </c>
      <c r="G1867">
        <v>691048.94518294896</v>
      </c>
      <c r="H1867" s="73">
        <f t="shared" si="87"/>
        <v>2.7144312085745952</v>
      </c>
      <c r="I1867" t="str">
        <f t="shared" si="88"/>
        <v/>
      </c>
      <c r="J1867" t="str">
        <f t="shared" si="89"/>
        <v/>
      </c>
    </row>
    <row r="1868" spans="1:10" x14ac:dyDescent="0.25">
      <c r="A1868" t="s">
        <v>796</v>
      </c>
      <c r="B1868" t="s">
        <v>2483</v>
      </c>
      <c r="C1868" s="27">
        <v>226748.295454545</v>
      </c>
      <c r="D1868">
        <v>2025</v>
      </c>
      <c r="E1868">
        <v>0.68920454545454501</v>
      </c>
      <c r="F1868">
        <v>71</v>
      </c>
      <c r="G1868">
        <v>2152437.8922279798</v>
      </c>
      <c r="H1868" s="73">
        <f t="shared" si="87"/>
        <v>2.6579366720957354</v>
      </c>
      <c r="I1868" t="str">
        <f t="shared" si="88"/>
        <v/>
      </c>
      <c r="J1868" t="str">
        <f t="shared" si="89"/>
        <v/>
      </c>
    </row>
    <row r="1869" spans="1:10" x14ac:dyDescent="0.25">
      <c r="A1869" t="s">
        <v>796</v>
      </c>
      <c r="B1869" t="s">
        <v>2310</v>
      </c>
      <c r="C1869" s="27">
        <v>170481.818181818</v>
      </c>
      <c r="D1869">
        <v>2025</v>
      </c>
      <c r="E1869">
        <v>0.51818181818181797</v>
      </c>
      <c r="F1869">
        <v>95</v>
      </c>
      <c r="G1869">
        <v>1602417.4979778</v>
      </c>
      <c r="H1869" s="73">
        <f t="shared" si="87"/>
        <v>2.6318167193364403</v>
      </c>
      <c r="I1869" t="str">
        <f t="shared" si="88"/>
        <v/>
      </c>
      <c r="J1869" t="str">
        <f t="shared" si="89"/>
        <v/>
      </c>
    </row>
    <row r="1870" spans="1:10" x14ac:dyDescent="0.25">
      <c r="A1870" t="s">
        <v>796</v>
      </c>
      <c r="B1870" t="s">
        <v>2840</v>
      </c>
      <c r="C1870" s="27">
        <v>713229.62878787797</v>
      </c>
      <c r="D1870">
        <v>2025</v>
      </c>
      <c r="E1870">
        <v>2.8524621212121199</v>
      </c>
      <c r="F1870">
        <v>480</v>
      </c>
      <c r="G1870">
        <v>6604877.7363094203</v>
      </c>
      <c r="H1870" s="73">
        <f t="shared" si="87"/>
        <v>2.5929457940629956</v>
      </c>
      <c r="I1870" t="str">
        <f t="shared" si="88"/>
        <v/>
      </c>
      <c r="J1870" t="str">
        <f t="shared" si="89"/>
        <v/>
      </c>
    </row>
    <row r="1871" spans="1:10" x14ac:dyDescent="0.25">
      <c r="A1871" t="s">
        <v>796</v>
      </c>
      <c r="B1871" t="s">
        <v>2410</v>
      </c>
      <c r="C1871" s="27">
        <v>69725.568181818206</v>
      </c>
      <c r="D1871">
        <v>2025</v>
      </c>
      <c r="E1871">
        <v>0.211931818181818</v>
      </c>
      <c r="F1871">
        <v>13</v>
      </c>
      <c r="G1871">
        <v>631061.43714550498</v>
      </c>
      <c r="H1871" s="73">
        <f t="shared" si="87"/>
        <v>2.5341808895695386</v>
      </c>
      <c r="I1871" t="str">
        <f t="shared" si="88"/>
        <v/>
      </c>
      <c r="J1871" t="str">
        <f t="shared" si="89"/>
        <v/>
      </c>
    </row>
    <row r="1872" spans="1:10" x14ac:dyDescent="0.25">
      <c r="A1872" t="s">
        <v>796</v>
      </c>
      <c r="B1872" t="s">
        <v>2236</v>
      </c>
      <c r="C1872" s="27">
        <v>157136.01919395401</v>
      </c>
      <c r="D1872">
        <v>2025</v>
      </c>
      <c r="E1872">
        <v>0.55303030303030298</v>
      </c>
      <c r="F1872">
        <v>37</v>
      </c>
      <c r="G1872">
        <v>1227370.93838202</v>
      </c>
      <c r="H1872" s="73">
        <f t="shared" si="87"/>
        <v>2.4852807048187091</v>
      </c>
      <c r="I1872" t="str">
        <f t="shared" si="88"/>
        <v/>
      </c>
      <c r="J1872" t="str">
        <f t="shared" si="89"/>
        <v/>
      </c>
    </row>
    <row r="1873" spans="1:10" x14ac:dyDescent="0.25">
      <c r="A1873" t="s">
        <v>796</v>
      </c>
      <c r="B1873" t="s">
        <v>3122</v>
      </c>
      <c r="C1873" s="27">
        <v>78944.705533401095</v>
      </c>
      <c r="D1873">
        <v>2025</v>
      </c>
      <c r="E1873">
        <v>0.27784090909090903</v>
      </c>
      <c r="F1873">
        <v>18</v>
      </c>
      <c r="G1873">
        <v>616326.62940536998</v>
      </c>
      <c r="H1873" s="73">
        <f t="shared" si="87"/>
        <v>2.4840668680820253</v>
      </c>
      <c r="I1873" t="str">
        <f t="shared" si="88"/>
        <v/>
      </c>
      <c r="J1873" t="str">
        <f t="shared" si="89"/>
        <v/>
      </c>
    </row>
    <row r="1874" spans="1:10" x14ac:dyDescent="0.25">
      <c r="A1874" t="s">
        <v>796</v>
      </c>
      <c r="B1874" t="s">
        <v>2859</v>
      </c>
      <c r="C1874" s="27">
        <v>247650.671346088</v>
      </c>
      <c r="D1874">
        <v>2025</v>
      </c>
      <c r="E1874">
        <v>0.87159090909090897</v>
      </c>
      <c r="F1874">
        <v>158</v>
      </c>
      <c r="G1874">
        <v>1883198.65811302</v>
      </c>
      <c r="H1874" s="73">
        <f t="shared" si="87"/>
        <v>2.4195354263998263</v>
      </c>
      <c r="I1874" t="str">
        <f t="shared" si="88"/>
        <v/>
      </c>
      <c r="J1874" t="str">
        <f t="shared" si="89"/>
        <v/>
      </c>
    </row>
    <row r="1875" spans="1:10" x14ac:dyDescent="0.25">
      <c r="A1875" t="s">
        <v>796</v>
      </c>
      <c r="B1875" t="s">
        <v>3037</v>
      </c>
      <c r="C1875" s="27">
        <v>200515.53030303001</v>
      </c>
      <c r="D1875">
        <v>2025</v>
      </c>
      <c r="E1875">
        <v>0.60946969696969699</v>
      </c>
      <c r="F1875">
        <v>69</v>
      </c>
      <c r="G1875">
        <v>1708424.9026561801</v>
      </c>
      <c r="H1875" s="73">
        <f t="shared" si="87"/>
        <v>2.3856455009784439</v>
      </c>
      <c r="I1875" t="str">
        <f t="shared" si="88"/>
        <v/>
      </c>
      <c r="J1875" t="str">
        <f t="shared" si="89"/>
        <v/>
      </c>
    </row>
    <row r="1876" spans="1:10" x14ac:dyDescent="0.25">
      <c r="A1876" t="s">
        <v>796</v>
      </c>
      <c r="B1876" t="s">
        <v>2843</v>
      </c>
      <c r="C1876" s="27">
        <v>68417.045454545398</v>
      </c>
      <c r="D1876">
        <v>2025</v>
      </c>
      <c r="E1876">
        <v>0.207954545454545</v>
      </c>
      <c r="F1876">
        <v>11</v>
      </c>
      <c r="G1876">
        <v>581723.52952509699</v>
      </c>
      <c r="H1876" s="73">
        <f t="shared" si="87"/>
        <v>2.3807311056020759</v>
      </c>
      <c r="I1876" t="str">
        <f t="shared" si="88"/>
        <v/>
      </c>
      <c r="J1876" t="str">
        <f t="shared" si="89"/>
        <v/>
      </c>
    </row>
    <row r="1877" spans="1:10" x14ac:dyDescent="0.25">
      <c r="A1877" t="s">
        <v>796</v>
      </c>
      <c r="B1877" t="s">
        <v>3209</v>
      </c>
      <c r="C1877" s="27">
        <v>697479.43314138497</v>
      </c>
      <c r="D1877">
        <v>2025</v>
      </c>
      <c r="E1877">
        <v>2.4547348484848399</v>
      </c>
      <c r="F1877">
        <v>240</v>
      </c>
      <c r="G1877">
        <v>5179398.2390882298</v>
      </c>
      <c r="H1877" s="73">
        <f t="shared" si="87"/>
        <v>2.3627798463342402</v>
      </c>
      <c r="I1877" t="str">
        <f t="shared" si="88"/>
        <v/>
      </c>
      <c r="J1877" t="str">
        <f t="shared" si="89"/>
        <v/>
      </c>
    </row>
    <row r="1878" spans="1:10" x14ac:dyDescent="0.25">
      <c r="A1878" t="s">
        <v>796</v>
      </c>
      <c r="B1878" t="s">
        <v>2035</v>
      </c>
      <c r="C1878" s="27">
        <v>371960.33036596299</v>
      </c>
      <c r="D1878">
        <v>2025</v>
      </c>
      <c r="E1878">
        <v>1.3090909090909</v>
      </c>
      <c r="F1878">
        <v>114</v>
      </c>
      <c r="G1878">
        <v>2724783.5489676101</v>
      </c>
      <c r="H1878" s="73">
        <f t="shared" si="87"/>
        <v>2.3308307700824105</v>
      </c>
      <c r="I1878" t="str">
        <f t="shared" si="88"/>
        <v/>
      </c>
      <c r="J1878" t="str">
        <f t="shared" si="89"/>
        <v/>
      </c>
    </row>
    <row r="1879" spans="1:10" x14ac:dyDescent="0.25">
      <c r="A1879" t="s">
        <v>796</v>
      </c>
      <c r="B1879" t="s">
        <v>2439</v>
      </c>
      <c r="C1879" s="27">
        <v>50471.590909090897</v>
      </c>
      <c r="D1879">
        <v>2025</v>
      </c>
      <c r="E1879">
        <v>0.15340909090909</v>
      </c>
      <c r="F1879">
        <v>10</v>
      </c>
      <c r="G1879">
        <v>399609.62422428199</v>
      </c>
      <c r="H1879" s="73">
        <f t="shared" si="87"/>
        <v>2.2169044559014655</v>
      </c>
      <c r="I1879" t="str">
        <f t="shared" si="88"/>
        <v/>
      </c>
      <c r="J1879" t="str">
        <f t="shared" si="89"/>
        <v/>
      </c>
    </row>
    <row r="1880" spans="1:10" x14ac:dyDescent="0.25">
      <c r="A1880" t="s">
        <v>796</v>
      </c>
      <c r="B1880" t="s">
        <v>2263</v>
      </c>
      <c r="C1880" s="27">
        <v>218024.81060606</v>
      </c>
      <c r="D1880">
        <v>2025</v>
      </c>
      <c r="E1880">
        <v>0.66268939393939397</v>
      </c>
      <c r="F1880">
        <v>55</v>
      </c>
      <c r="G1880">
        <v>1697536.61059918</v>
      </c>
      <c r="H1880" s="73">
        <f t="shared" si="87"/>
        <v>2.1800741376475177</v>
      </c>
      <c r="I1880" t="str">
        <f t="shared" si="88"/>
        <v/>
      </c>
      <c r="J1880" t="str">
        <f t="shared" si="89"/>
        <v/>
      </c>
    </row>
    <row r="1881" spans="1:10" x14ac:dyDescent="0.25">
      <c r="A1881" t="s">
        <v>796</v>
      </c>
      <c r="B1881" t="s">
        <v>2142</v>
      </c>
      <c r="C1881" s="27">
        <v>89540.340909090897</v>
      </c>
      <c r="D1881">
        <v>2025</v>
      </c>
      <c r="E1881">
        <v>0.27215909090909002</v>
      </c>
      <c r="F1881">
        <v>43</v>
      </c>
      <c r="G1881">
        <v>688028.47577177896</v>
      </c>
      <c r="H1881" s="73">
        <f t="shared" si="87"/>
        <v>2.151521551740478</v>
      </c>
      <c r="I1881" t="str">
        <f t="shared" si="88"/>
        <v/>
      </c>
      <c r="J1881" t="str">
        <f t="shared" si="89"/>
        <v/>
      </c>
    </row>
    <row r="1882" spans="1:10" x14ac:dyDescent="0.25">
      <c r="A1882" t="s">
        <v>796</v>
      </c>
      <c r="B1882" t="s">
        <v>2404</v>
      </c>
      <c r="C1882" s="27">
        <v>240581.25</v>
      </c>
      <c r="D1882">
        <v>2025</v>
      </c>
      <c r="E1882">
        <v>0.73124999999999996</v>
      </c>
      <c r="F1882">
        <v>60</v>
      </c>
      <c r="G1882">
        <v>1829520.8865046001</v>
      </c>
      <c r="H1882" s="73">
        <f t="shared" si="87"/>
        <v>2.1292841741461066</v>
      </c>
      <c r="I1882" t="str">
        <f t="shared" si="88"/>
        <v/>
      </c>
      <c r="J1882" t="str">
        <f t="shared" si="89"/>
        <v/>
      </c>
    </row>
    <row r="1883" spans="1:10" x14ac:dyDescent="0.25">
      <c r="A1883" t="s">
        <v>796</v>
      </c>
      <c r="B1883" t="s">
        <v>2986</v>
      </c>
      <c r="C1883" s="27">
        <v>91859.994782219204</v>
      </c>
      <c r="D1883">
        <v>2025</v>
      </c>
      <c r="E1883">
        <v>0.323295454545454</v>
      </c>
      <c r="F1883">
        <v>36</v>
      </c>
      <c r="G1883">
        <v>614508.80444809201</v>
      </c>
      <c r="H1883" s="73">
        <f t="shared" si="87"/>
        <v>2.1285166523234698</v>
      </c>
      <c r="I1883" t="str">
        <f t="shared" si="88"/>
        <v/>
      </c>
      <c r="J1883" t="str">
        <f t="shared" si="89"/>
        <v/>
      </c>
    </row>
    <row r="1884" spans="1:10" x14ac:dyDescent="0.25">
      <c r="A1884" t="s">
        <v>796</v>
      </c>
      <c r="B1884" t="s">
        <v>2515</v>
      </c>
      <c r="C1884" s="27">
        <v>194222.159090909</v>
      </c>
      <c r="D1884">
        <v>2025</v>
      </c>
      <c r="E1884">
        <v>0.59034090909090897</v>
      </c>
      <c r="F1884">
        <v>56</v>
      </c>
      <c r="G1884">
        <v>1473108.6565153999</v>
      </c>
      <c r="H1884" s="73">
        <f t="shared" si="87"/>
        <v>2.1237042454627852</v>
      </c>
      <c r="I1884" t="str">
        <f t="shared" si="88"/>
        <v/>
      </c>
      <c r="J1884" t="str">
        <f t="shared" si="89"/>
        <v/>
      </c>
    </row>
    <row r="1885" spans="1:10" x14ac:dyDescent="0.25">
      <c r="A1885" t="s">
        <v>796</v>
      </c>
      <c r="B1885" t="s">
        <v>2539</v>
      </c>
      <c r="C1885" s="27">
        <v>215470.07563445001</v>
      </c>
      <c r="D1885">
        <v>2025</v>
      </c>
      <c r="E1885">
        <v>0.75833333333333297</v>
      </c>
      <c r="F1885">
        <v>110</v>
      </c>
      <c r="G1885">
        <v>1411027.3039094801</v>
      </c>
      <c r="H1885" s="73">
        <f t="shared" si="87"/>
        <v>2.0836454040478172</v>
      </c>
      <c r="I1885" t="str">
        <f t="shared" si="88"/>
        <v/>
      </c>
      <c r="J1885" t="str">
        <f t="shared" si="89"/>
        <v/>
      </c>
    </row>
    <row r="1886" spans="1:10" x14ac:dyDescent="0.25">
      <c r="A1886" t="s">
        <v>796</v>
      </c>
      <c r="B1886" t="s">
        <v>2428</v>
      </c>
      <c r="C1886" s="27">
        <v>276925.326976743</v>
      </c>
      <c r="D1886">
        <v>2025</v>
      </c>
      <c r="E1886">
        <v>0.974621212121212</v>
      </c>
      <c r="F1886">
        <v>20</v>
      </c>
      <c r="G1886">
        <v>1762585.1781001</v>
      </c>
      <c r="H1886" s="73">
        <f t="shared" si="87"/>
        <v>2.0251761096407157</v>
      </c>
      <c r="I1886" t="str">
        <f t="shared" si="88"/>
        <v/>
      </c>
      <c r="J1886" t="str">
        <f t="shared" si="89"/>
        <v/>
      </c>
    </row>
    <row r="1887" spans="1:10" x14ac:dyDescent="0.25">
      <c r="A1887" t="s">
        <v>796</v>
      </c>
      <c r="B1887" t="s">
        <v>2659</v>
      </c>
      <c r="C1887" s="27">
        <v>115648.484848484</v>
      </c>
      <c r="D1887">
        <v>2025</v>
      </c>
      <c r="E1887">
        <v>0.351515151515151</v>
      </c>
      <c r="F1887">
        <v>53</v>
      </c>
      <c r="G1887">
        <v>823310.69386103505</v>
      </c>
      <c r="H1887" s="73">
        <f t="shared" si="87"/>
        <v>1.993342105459591</v>
      </c>
      <c r="I1887" t="str">
        <f t="shared" si="88"/>
        <v/>
      </c>
      <c r="J1887" t="str">
        <f t="shared" si="89"/>
        <v/>
      </c>
    </row>
    <row r="1888" spans="1:10" x14ac:dyDescent="0.25">
      <c r="A1888" t="s">
        <v>796</v>
      </c>
      <c r="B1888" t="s">
        <v>2802</v>
      </c>
      <c r="C1888" s="27">
        <v>75458.143939393907</v>
      </c>
      <c r="D1888">
        <v>2025</v>
      </c>
      <c r="E1888">
        <v>0.22935606060606001</v>
      </c>
      <c r="F1888">
        <v>164</v>
      </c>
      <c r="G1888">
        <v>536736.31788711995</v>
      </c>
      <c r="H1888" s="73">
        <f t="shared" si="87"/>
        <v>1.9916494252641541</v>
      </c>
      <c r="I1888" t="str">
        <f t="shared" si="88"/>
        <v/>
      </c>
      <c r="J1888" t="str">
        <f t="shared" si="89"/>
        <v/>
      </c>
    </row>
    <row r="1889" spans="1:10" x14ac:dyDescent="0.25">
      <c r="A1889" t="s">
        <v>796</v>
      </c>
      <c r="B1889" t="s">
        <v>2434</v>
      </c>
      <c r="C1889" s="27">
        <v>233415.53030303001</v>
      </c>
      <c r="D1889">
        <v>2025</v>
      </c>
      <c r="E1889">
        <v>0.70946969696969697</v>
      </c>
      <c r="F1889">
        <v>92</v>
      </c>
      <c r="G1889">
        <v>1653422.66399177</v>
      </c>
      <c r="H1889" s="73">
        <f t="shared" si="87"/>
        <v>1.9834084960699199</v>
      </c>
      <c r="I1889" t="str">
        <f t="shared" si="88"/>
        <v/>
      </c>
      <c r="J1889" t="str">
        <f t="shared" si="89"/>
        <v/>
      </c>
    </row>
    <row r="1890" spans="1:10" x14ac:dyDescent="0.25">
      <c r="A1890" t="s">
        <v>796</v>
      </c>
      <c r="B1890" t="s">
        <v>2292</v>
      </c>
      <c r="C1890" s="27">
        <v>138267.23484848399</v>
      </c>
      <c r="D1890">
        <v>2025</v>
      </c>
      <c r="E1890">
        <v>0.42026515151515098</v>
      </c>
      <c r="F1890">
        <v>65</v>
      </c>
      <c r="G1890">
        <v>978236.62920162803</v>
      </c>
      <c r="H1890" s="73">
        <f t="shared" si="87"/>
        <v>1.9809917836037345</v>
      </c>
      <c r="I1890" t="str">
        <f t="shared" si="88"/>
        <v/>
      </c>
      <c r="J1890" t="str">
        <f t="shared" si="89"/>
        <v/>
      </c>
    </row>
    <row r="1891" spans="1:10" x14ac:dyDescent="0.25">
      <c r="A1891" t="s">
        <v>796</v>
      </c>
      <c r="B1891" t="s">
        <v>1190</v>
      </c>
      <c r="C1891" s="27">
        <v>25458.980701705401</v>
      </c>
      <c r="D1891">
        <v>2025</v>
      </c>
      <c r="E1891">
        <v>0.26969696969696899</v>
      </c>
      <c r="F1891">
        <v>36</v>
      </c>
      <c r="G1891">
        <v>157733.98284991799</v>
      </c>
      <c r="H1891" s="73">
        <f t="shared" si="87"/>
        <v>1.9713312960799632</v>
      </c>
      <c r="I1891" t="str">
        <f t="shared" si="88"/>
        <v/>
      </c>
      <c r="J1891" t="str">
        <f t="shared" si="89"/>
        <v/>
      </c>
    </row>
    <row r="1892" spans="1:10" x14ac:dyDescent="0.25">
      <c r="A1892" t="s">
        <v>796</v>
      </c>
      <c r="B1892" t="s">
        <v>2729</v>
      </c>
      <c r="C1892" s="27">
        <v>86113.257575757496</v>
      </c>
      <c r="D1892">
        <v>2025</v>
      </c>
      <c r="E1892">
        <v>0.261742424242424</v>
      </c>
      <c r="F1892">
        <v>23</v>
      </c>
      <c r="G1892">
        <v>605493.26725903596</v>
      </c>
      <c r="H1892" s="73">
        <f t="shared" si="87"/>
        <v>1.9687806454584598</v>
      </c>
      <c r="I1892" t="str">
        <f t="shared" si="88"/>
        <v/>
      </c>
      <c r="J1892" t="str">
        <f t="shared" si="89"/>
        <v/>
      </c>
    </row>
    <row r="1893" spans="1:10" x14ac:dyDescent="0.25">
      <c r="A1893" t="s">
        <v>796</v>
      </c>
      <c r="B1893" t="s">
        <v>2296</v>
      </c>
      <c r="C1893" s="27">
        <v>53898.674242424197</v>
      </c>
      <c r="D1893">
        <v>2025</v>
      </c>
      <c r="E1893">
        <v>0.16382575757575699</v>
      </c>
      <c r="F1893">
        <v>138</v>
      </c>
      <c r="G1893">
        <v>378888.07144149998</v>
      </c>
      <c r="H1893" s="73">
        <f t="shared" si="87"/>
        <v>1.9682981352464688</v>
      </c>
      <c r="I1893" t="str">
        <f t="shared" si="88"/>
        <v/>
      </c>
      <c r="J1893" t="str">
        <f t="shared" si="89"/>
        <v/>
      </c>
    </row>
    <row r="1894" spans="1:10" x14ac:dyDescent="0.25">
      <c r="A1894" t="s">
        <v>796</v>
      </c>
      <c r="B1894" t="s">
        <v>2644</v>
      </c>
      <c r="C1894" s="27">
        <v>106987.31060606</v>
      </c>
      <c r="D1894">
        <v>2025</v>
      </c>
      <c r="E1894">
        <v>0.325189393939393</v>
      </c>
      <c r="F1894">
        <v>43</v>
      </c>
      <c r="G1894">
        <v>752049.81572506204</v>
      </c>
      <c r="H1894" s="73">
        <f t="shared" si="87"/>
        <v>1.9682142415783772</v>
      </c>
      <c r="I1894" t="str">
        <f t="shared" si="88"/>
        <v/>
      </c>
      <c r="J1894" t="str">
        <f t="shared" si="89"/>
        <v/>
      </c>
    </row>
    <row r="1895" spans="1:10" x14ac:dyDescent="0.25">
      <c r="A1895" t="s">
        <v>796</v>
      </c>
      <c r="B1895" t="s">
        <v>944</v>
      </c>
      <c r="C1895" s="27">
        <v>18506.249989424901</v>
      </c>
      <c r="D1895">
        <v>2025</v>
      </c>
      <c r="E1895">
        <v>0.73977272727272703</v>
      </c>
      <c r="F1895">
        <v>109</v>
      </c>
      <c r="G1895">
        <v>113500.84470020499</v>
      </c>
      <c r="H1895" s="73">
        <f t="shared" si="87"/>
        <v>1.9514437085786442</v>
      </c>
      <c r="I1895" t="str">
        <f t="shared" si="88"/>
        <v/>
      </c>
      <c r="J1895" t="str">
        <f t="shared" si="89"/>
        <v/>
      </c>
    </row>
    <row r="1896" spans="1:10" x14ac:dyDescent="0.25">
      <c r="A1896" t="s">
        <v>796</v>
      </c>
      <c r="B1896" t="s">
        <v>3107</v>
      </c>
      <c r="C1896" s="27">
        <v>60503.598484848502</v>
      </c>
      <c r="D1896">
        <v>2025</v>
      </c>
      <c r="E1896">
        <v>0.18390151515151501</v>
      </c>
      <c r="F1896">
        <v>52</v>
      </c>
      <c r="G1896">
        <v>421491.96831307799</v>
      </c>
      <c r="H1896" s="73">
        <f t="shared" si="87"/>
        <v>1.950590610857909</v>
      </c>
      <c r="I1896" t="str">
        <f t="shared" si="88"/>
        <v/>
      </c>
      <c r="J1896" t="str">
        <f t="shared" si="89"/>
        <v/>
      </c>
    </row>
    <row r="1897" spans="1:10" x14ac:dyDescent="0.25">
      <c r="A1897" t="s">
        <v>796</v>
      </c>
      <c r="B1897" t="s">
        <v>3111</v>
      </c>
      <c r="C1897" s="27">
        <v>137955.68181818101</v>
      </c>
      <c r="D1897">
        <v>2025</v>
      </c>
      <c r="E1897">
        <v>0.41931818181818098</v>
      </c>
      <c r="F1897">
        <v>84</v>
      </c>
      <c r="G1897">
        <v>957983.37124418595</v>
      </c>
      <c r="H1897" s="73">
        <f t="shared" si="87"/>
        <v>1.9443587999651419</v>
      </c>
      <c r="I1897" t="str">
        <f t="shared" si="88"/>
        <v/>
      </c>
      <c r="J1897" t="str">
        <f t="shared" si="89"/>
        <v/>
      </c>
    </row>
    <row r="1898" spans="1:10" x14ac:dyDescent="0.25">
      <c r="A1898" t="s">
        <v>796</v>
      </c>
      <c r="B1898" t="s">
        <v>2458</v>
      </c>
      <c r="C1898" s="27">
        <v>421279.51515151502</v>
      </c>
      <c r="D1898">
        <v>2025</v>
      </c>
      <c r="E1898">
        <v>1.6848484848484799</v>
      </c>
      <c r="F1898">
        <v>47</v>
      </c>
      <c r="G1898">
        <v>2923243.4958755202</v>
      </c>
      <c r="H1898" s="73">
        <f t="shared" si="87"/>
        <v>1.9429099906525635</v>
      </c>
      <c r="I1898" t="str">
        <f t="shared" si="88"/>
        <v/>
      </c>
      <c r="J1898" t="str">
        <f t="shared" si="89"/>
        <v/>
      </c>
    </row>
    <row r="1899" spans="1:10" x14ac:dyDescent="0.25">
      <c r="A1899" t="s">
        <v>796</v>
      </c>
      <c r="B1899" t="s">
        <v>2605</v>
      </c>
      <c r="C1899" s="27">
        <v>545940.03928858496</v>
      </c>
      <c r="D1899">
        <v>2025</v>
      </c>
      <c r="E1899">
        <v>1.92140151515151</v>
      </c>
      <c r="F1899">
        <v>488</v>
      </c>
      <c r="G1899">
        <v>3329718.9217091901</v>
      </c>
      <c r="H1899" s="73">
        <f t="shared" si="87"/>
        <v>1.940608754981614</v>
      </c>
      <c r="I1899" t="str">
        <f t="shared" si="88"/>
        <v/>
      </c>
      <c r="J1899" t="str">
        <f t="shared" si="89"/>
        <v/>
      </c>
    </row>
    <row r="1900" spans="1:10" x14ac:dyDescent="0.25">
      <c r="A1900" t="s">
        <v>796</v>
      </c>
      <c r="B1900" t="s">
        <v>3077</v>
      </c>
      <c r="C1900" s="27">
        <v>107573.59670161401</v>
      </c>
      <c r="D1900">
        <v>2025</v>
      </c>
      <c r="E1900">
        <v>0.37859848484848402</v>
      </c>
      <c r="F1900">
        <v>59</v>
      </c>
      <c r="G1900">
        <v>651625.28086468496</v>
      </c>
      <c r="H1900" s="73">
        <f t="shared" si="87"/>
        <v>1.9273810942232297</v>
      </c>
      <c r="I1900" t="str">
        <f t="shared" si="88"/>
        <v/>
      </c>
      <c r="J1900" t="str">
        <f t="shared" si="89"/>
        <v/>
      </c>
    </row>
    <row r="1901" spans="1:10" x14ac:dyDescent="0.25">
      <c r="A1901" t="s">
        <v>796</v>
      </c>
      <c r="B1901" t="s">
        <v>2123</v>
      </c>
      <c r="C1901" s="27">
        <v>16325.378787878701</v>
      </c>
      <c r="D1901">
        <v>2025</v>
      </c>
      <c r="E1901">
        <v>4.9621212121212101E-2</v>
      </c>
      <c r="F1901">
        <v>8</v>
      </c>
      <c r="G1901">
        <v>111937.66373528</v>
      </c>
      <c r="H1901" s="73">
        <f t="shared" si="87"/>
        <v>1.9198663781785932</v>
      </c>
      <c r="I1901" t="str">
        <f t="shared" si="88"/>
        <v/>
      </c>
      <c r="J1901" t="str">
        <f t="shared" si="89"/>
        <v/>
      </c>
    </row>
    <row r="1902" spans="1:10" x14ac:dyDescent="0.25">
      <c r="A1902" t="s">
        <v>796</v>
      </c>
      <c r="B1902" t="s">
        <v>3024</v>
      </c>
      <c r="C1902" s="27">
        <v>351887.81832509203</v>
      </c>
      <c r="D1902">
        <v>2025</v>
      </c>
      <c r="E1902">
        <v>1.23844696969696</v>
      </c>
      <c r="F1902">
        <v>78</v>
      </c>
      <c r="G1902">
        <v>2107525.34133081</v>
      </c>
      <c r="H1902" s="73">
        <f t="shared" si="87"/>
        <v>1.9056534772289129</v>
      </c>
      <c r="I1902" t="str">
        <f t="shared" si="88"/>
        <v/>
      </c>
      <c r="J1902" t="str">
        <f t="shared" si="89"/>
        <v/>
      </c>
    </row>
    <row r="1903" spans="1:10" x14ac:dyDescent="0.25">
      <c r="A1903" t="s">
        <v>796</v>
      </c>
      <c r="B1903" t="s">
        <v>2320</v>
      </c>
      <c r="C1903" s="27">
        <v>209550.568181818</v>
      </c>
      <c r="D1903">
        <v>2025</v>
      </c>
      <c r="E1903">
        <v>0.63693181818181799</v>
      </c>
      <c r="F1903">
        <v>338</v>
      </c>
      <c r="G1903">
        <v>1419916.6653941299</v>
      </c>
      <c r="H1903" s="73">
        <f t="shared" si="87"/>
        <v>1.8972826929555069</v>
      </c>
      <c r="I1903" t="str">
        <f t="shared" si="88"/>
        <v/>
      </c>
      <c r="J1903" t="str">
        <f t="shared" si="89"/>
        <v/>
      </c>
    </row>
    <row r="1904" spans="1:10" x14ac:dyDescent="0.25">
      <c r="A1904" t="s">
        <v>796</v>
      </c>
      <c r="B1904" t="s">
        <v>2092</v>
      </c>
      <c r="C1904" s="27">
        <v>13160</v>
      </c>
      <c r="D1904">
        <v>2025</v>
      </c>
      <c r="E1904">
        <v>2.6704545454545401E-2</v>
      </c>
      <c r="F1904">
        <v>3</v>
      </c>
      <c r="G1904">
        <v>89097.872131779295</v>
      </c>
      <c r="H1904" s="73">
        <f t="shared" si="87"/>
        <v>1.895699407059134</v>
      </c>
      <c r="I1904" t="str">
        <f t="shared" si="88"/>
        <v/>
      </c>
      <c r="J1904" t="str">
        <f t="shared" si="89"/>
        <v/>
      </c>
    </row>
    <row r="1905" spans="1:10" x14ac:dyDescent="0.25">
      <c r="A1905" t="s">
        <v>796</v>
      </c>
      <c r="B1905" t="s">
        <v>2423</v>
      </c>
      <c r="C1905" s="27">
        <v>188240.34090909001</v>
      </c>
      <c r="D1905">
        <v>2025</v>
      </c>
      <c r="E1905">
        <v>0.57215909090909001</v>
      </c>
      <c r="F1905">
        <v>44</v>
      </c>
      <c r="G1905">
        <v>1274392.1178186401</v>
      </c>
      <c r="H1905" s="73">
        <f t="shared" si="87"/>
        <v>1.8956074519730504</v>
      </c>
      <c r="I1905" t="str">
        <f t="shared" si="88"/>
        <v/>
      </c>
      <c r="J1905" t="str">
        <f t="shared" si="89"/>
        <v/>
      </c>
    </row>
    <row r="1906" spans="1:10" x14ac:dyDescent="0.25">
      <c r="A1906" t="s">
        <v>796</v>
      </c>
      <c r="B1906" t="s">
        <v>2115</v>
      </c>
      <c r="C1906" s="27">
        <v>60254.356060605998</v>
      </c>
      <c r="D1906">
        <v>2025</v>
      </c>
      <c r="E1906">
        <v>0.183143939393939</v>
      </c>
      <c r="F1906">
        <v>38</v>
      </c>
      <c r="G1906">
        <v>406558.81943905499</v>
      </c>
      <c r="H1906" s="73">
        <f t="shared" si="87"/>
        <v>1.8892653890190925</v>
      </c>
      <c r="I1906" t="str">
        <f t="shared" si="88"/>
        <v/>
      </c>
      <c r="J1906" t="str">
        <f t="shared" si="89"/>
        <v/>
      </c>
    </row>
    <row r="1907" spans="1:10" x14ac:dyDescent="0.25">
      <c r="A1907" t="s">
        <v>796</v>
      </c>
      <c r="B1907" t="s">
        <v>2238</v>
      </c>
      <c r="C1907" s="27">
        <v>197213.068181818</v>
      </c>
      <c r="D1907">
        <v>2025</v>
      </c>
      <c r="E1907">
        <v>0.59943181818181801</v>
      </c>
      <c r="F1907">
        <v>53</v>
      </c>
      <c r="G1907">
        <v>1323290.50644546</v>
      </c>
      <c r="H1907" s="73">
        <f t="shared" si="87"/>
        <v>1.8787869648837436</v>
      </c>
      <c r="I1907" t="str">
        <f t="shared" si="88"/>
        <v/>
      </c>
      <c r="J1907" t="str">
        <f t="shared" si="89"/>
        <v/>
      </c>
    </row>
    <row r="1908" spans="1:10" x14ac:dyDescent="0.25">
      <c r="A1908" t="s">
        <v>796</v>
      </c>
      <c r="B1908" t="s">
        <v>2030</v>
      </c>
      <c r="C1908" s="27">
        <v>415226.549349504</v>
      </c>
      <c r="D1908">
        <v>2025</v>
      </c>
      <c r="E1908">
        <v>2.63352272727272</v>
      </c>
      <c r="F1908">
        <v>245</v>
      </c>
      <c r="G1908">
        <v>2450767.3082668199</v>
      </c>
      <c r="H1908" s="73">
        <f t="shared" si="87"/>
        <v>1.8779858823115365</v>
      </c>
      <c r="I1908" t="str">
        <f t="shared" si="88"/>
        <v/>
      </c>
      <c r="J1908" t="str">
        <f t="shared" si="89"/>
        <v/>
      </c>
    </row>
    <row r="1909" spans="1:10" x14ac:dyDescent="0.25">
      <c r="A1909" t="s">
        <v>796</v>
      </c>
      <c r="B1909" t="s">
        <v>2887</v>
      </c>
      <c r="C1909" s="27">
        <v>287149.93096539</v>
      </c>
      <c r="D1909">
        <v>2025</v>
      </c>
      <c r="E1909">
        <v>1.0106060606060601</v>
      </c>
      <c r="F1909">
        <v>114</v>
      </c>
      <c r="G1909">
        <v>1691091.2442975701</v>
      </c>
      <c r="H1909" s="73">
        <f t="shared" si="87"/>
        <v>1.8738450840140921</v>
      </c>
      <c r="I1909" t="str">
        <f t="shared" si="88"/>
        <v/>
      </c>
      <c r="J1909" t="str">
        <f t="shared" si="89"/>
        <v/>
      </c>
    </row>
    <row r="1910" spans="1:10" x14ac:dyDescent="0.25">
      <c r="A1910" t="s">
        <v>796</v>
      </c>
      <c r="B1910" t="s">
        <v>3167</v>
      </c>
      <c r="C1910" s="27">
        <v>183343.29362801401</v>
      </c>
      <c r="D1910">
        <v>2025</v>
      </c>
      <c r="E1910">
        <v>0.64526515151515096</v>
      </c>
      <c r="F1910">
        <v>45</v>
      </c>
      <c r="G1910">
        <v>1078131.8024961599</v>
      </c>
      <c r="H1910" s="73">
        <f t="shared" si="87"/>
        <v>1.8710361866730927</v>
      </c>
      <c r="I1910" t="str">
        <f t="shared" si="88"/>
        <v/>
      </c>
      <c r="J1910" t="str">
        <f t="shared" si="89"/>
        <v/>
      </c>
    </row>
    <row r="1911" spans="1:10" x14ac:dyDescent="0.25">
      <c r="A1911" t="s">
        <v>796</v>
      </c>
      <c r="B1911" t="s">
        <v>1198</v>
      </c>
      <c r="C1911" s="27">
        <v>77970.394239192101</v>
      </c>
      <c r="D1911">
        <v>2025</v>
      </c>
      <c r="E1911">
        <v>0.58541666666666603</v>
      </c>
      <c r="F1911">
        <v>133</v>
      </c>
      <c r="G1911">
        <v>458251.67597087199</v>
      </c>
      <c r="H1911" s="73">
        <f t="shared" si="87"/>
        <v>1.8700348098107828</v>
      </c>
      <c r="I1911" t="str">
        <f t="shared" si="88"/>
        <v/>
      </c>
      <c r="J1911" t="str">
        <f t="shared" si="89"/>
        <v/>
      </c>
    </row>
    <row r="1912" spans="1:10" x14ac:dyDescent="0.25">
      <c r="A1912" t="s">
        <v>796</v>
      </c>
      <c r="B1912" t="s">
        <v>2658</v>
      </c>
      <c r="C1912" s="27">
        <v>65052.272727272699</v>
      </c>
      <c r="D1912">
        <v>2025</v>
      </c>
      <c r="E1912">
        <v>0.197727272727272</v>
      </c>
      <c r="F1912">
        <v>36</v>
      </c>
      <c r="G1912">
        <v>430557.754048965</v>
      </c>
      <c r="H1912" s="73">
        <f t="shared" si="87"/>
        <v>1.8532199734071431</v>
      </c>
      <c r="I1912" t="str">
        <f t="shared" si="88"/>
        <v/>
      </c>
      <c r="J1912" t="str">
        <f t="shared" si="89"/>
        <v/>
      </c>
    </row>
    <row r="1913" spans="1:10" x14ac:dyDescent="0.25">
      <c r="A1913" t="s">
        <v>796</v>
      </c>
      <c r="B1913" t="s">
        <v>2597</v>
      </c>
      <c r="C1913" s="27">
        <v>85677.083333333299</v>
      </c>
      <c r="D1913">
        <v>2025</v>
      </c>
      <c r="E1913">
        <v>0.26041666666666602</v>
      </c>
      <c r="F1913">
        <v>29</v>
      </c>
      <c r="G1913">
        <v>566328.24251856597</v>
      </c>
      <c r="H1913" s="73">
        <f t="shared" si="87"/>
        <v>1.8508088946989731</v>
      </c>
      <c r="I1913" t="str">
        <f t="shared" si="88"/>
        <v/>
      </c>
      <c r="J1913" t="str">
        <f t="shared" si="89"/>
        <v/>
      </c>
    </row>
    <row r="1914" spans="1:10" x14ac:dyDescent="0.25">
      <c r="A1914" t="s">
        <v>796</v>
      </c>
      <c r="B1914" t="s">
        <v>2773</v>
      </c>
      <c r="C1914" s="27">
        <v>94275.946969696903</v>
      </c>
      <c r="D1914">
        <v>2025</v>
      </c>
      <c r="E1914">
        <v>0.28655303030302998</v>
      </c>
      <c r="F1914">
        <v>12</v>
      </c>
      <c r="G1914">
        <v>621439.68146394996</v>
      </c>
      <c r="H1914" s="73">
        <f t="shared" si="87"/>
        <v>1.8456787378209631</v>
      </c>
      <c r="I1914" t="str">
        <f t="shared" si="88"/>
        <v/>
      </c>
      <c r="J1914" t="str">
        <f t="shared" si="89"/>
        <v/>
      </c>
    </row>
    <row r="1915" spans="1:10" x14ac:dyDescent="0.25">
      <c r="A1915" t="s">
        <v>796</v>
      </c>
      <c r="B1915" t="s">
        <v>2519</v>
      </c>
      <c r="C1915" s="27">
        <v>13160</v>
      </c>
      <c r="D1915">
        <v>2025</v>
      </c>
      <c r="E1915">
        <v>3.7310606060606002E-2</v>
      </c>
      <c r="F1915">
        <v>3</v>
      </c>
      <c r="G1915">
        <v>86265.097321421898</v>
      </c>
      <c r="H1915" s="73">
        <f t="shared" si="87"/>
        <v>1.8354276025834446</v>
      </c>
      <c r="I1915" t="str">
        <f t="shared" si="88"/>
        <v/>
      </c>
      <c r="J1915" t="str">
        <f t="shared" si="89"/>
        <v/>
      </c>
    </row>
    <row r="1916" spans="1:10" x14ac:dyDescent="0.25">
      <c r="A1916" t="s">
        <v>796</v>
      </c>
      <c r="B1916" t="s">
        <v>3056</v>
      </c>
      <c r="C1916" s="27">
        <v>289786.80252035701</v>
      </c>
      <c r="D1916">
        <v>2025</v>
      </c>
      <c r="E1916">
        <v>1.01988636363636</v>
      </c>
      <c r="F1916">
        <v>140</v>
      </c>
      <c r="G1916">
        <v>1635934.8828356599</v>
      </c>
      <c r="H1916" s="73">
        <f t="shared" si="87"/>
        <v>1.7962334054660773</v>
      </c>
      <c r="I1916" t="str">
        <f t="shared" si="88"/>
        <v/>
      </c>
      <c r="J1916" t="str">
        <f t="shared" si="89"/>
        <v/>
      </c>
    </row>
    <row r="1917" spans="1:10" x14ac:dyDescent="0.25">
      <c r="A1917" t="s">
        <v>796</v>
      </c>
      <c r="B1917" t="s">
        <v>2202</v>
      </c>
      <c r="C1917" s="27">
        <v>41125</v>
      </c>
      <c r="D1917">
        <v>2025</v>
      </c>
      <c r="E1917">
        <v>0.125</v>
      </c>
      <c r="F1917">
        <v>14</v>
      </c>
      <c r="G1917">
        <v>262072.869962856</v>
      </c>
      <c r="H1917" s="73">
        <f t="shared" si="87"/>
        <v>1.78432592315136</v>
      </c>
      <c r="I1917" t="str">
        <f t="shared" si="88"/>
        <v/>
      </c>
      <c r="J1917" t="str">
        <f t="shared" si="89"/>
        <v/>
      </c>
    </row>
    <row r="1918" spans="1:10" x14ac:dyDescent="0.25">
      <c r="A1918" t="s">
        <v>796</v>
      </c>
      <c r="B1918" t="s">
        <v>2272</v>
      </c>
      <c r="C1918" s="27">
        <v>71407.9545454545</v>
      </c>
      <c r="D1918">
        <v>2025</v>
      </c>
      <c r="E1918">
        <v>0.21704545454545399</v>
      </c>
      <c r="F1918">
        <v>31</v>
      </c>
      <c r="G1918">
        <v>452693.09005916101</v>
      </c>
      <c r="H1918" s="73">
        <f t="shared" si="87"/>
        <v>1.7750692625690658</v>
      </c>
      <c r="I1918" t="str">
        <f t="shared" si="88"/>
        <v/>
      </c>
      <c r="J1918" t="str">
        <f t="shared" si="89"/>
        <v/>
      </c>
    </row>
    <row r="1919" spans="1:10" x14ac:dyDescent="0.25">
      <c r="A1919" t="s">
        <v>796</v>
      </c>
      <c r="B1919" t="s">
        <v>2991</v>
      </c>
      <c r="C1919" s="27">
        <v>61313.636363636302</v>
      </c>
      <c r="D1919">
        <v>2025</v>
      </c>
      <c r="E1919">
        <v>0.18636363636363601</v>
      </c>
      <c r="F1919">
        <v>23</v>
      </c>
      <c r="G1919">
        <v>388451.589349129</v>
      </c>
      <c r="H1919" s="73">
        <f t="shared" si="87"/>
        <v>1.7739356441475569</v>
      </c>
      <c r="I1919" t="str">
        <f t="shared" si="88"/>
        <v/>
      </c>
      <c r="J1919" t="str">
        <f t="shared" si="89"/>
        <v/>
      </c>
    </row>
    <row r="1920" spans="1:10" x14ac:dyDescent="0.25">
      <c r="A1920" t="s">
        <v>796</v>
      </c>
      <c r="B1920" t="s">
        <v>3092</v>
      </c>
      <c r="C1920" s="27">
        <v>86693.879082692001</v>
      </c>
      <c r="D1920">
        <v>2025</v>
      </c>
      <c r="E1920">
        <v>0.30511363636363598</v>
      </c>
      <c r="F1920">
        <v>28</v>
      </c>
      <c r="G1920">
        <v>475905.002329966</v>
      </c>
      <c r="H1920" s="73">
        <f t="shared" si="87"/>
        <v>1.7466552476237507</v>
      </c>
      <c r="I1920" t="str">
        <f t="shared" si="88"/>
        <v/>
      </c>
      <c r="J1920" t="str">
        <f t="shared" si="89"/>
        <v/>
      </c>
    </row>
    <row r="1921" spans="1:10" x14ac:dyDescent="0.25">
      <c r="A1921" t="s">
        <v>796</v>
      </c>
      <c r="B1921" t="s">
        <v>3005</v>
      </c>
      <c r="C1921" s="27">
        <v>67482.386325075</v>
      </c>
      <c r="D1921">
        <v>2025</v>
      </c>
      <c r="E1921">
        <v>0.23749999999999999</v>
      </c>
      <c r="F1921">
        <v>16</v>
      </c>
      <c r="G1921">
        <v>366646.46283047402</v>
      </c>
      <c r="H1921" s="73">
        <f t="shared" si="87"/>
        <v>1.7287509298307255</v>
      </c>
      <c r="I1921" t="str">
        <f t="shared" si="88"/>
        <v/>
      </c>
      <c r="J1921" t="str">
        <f t="shared" si="89"/>
        <v/>
      </c>
    </row>
    <row r="1922" spans="1:10" x14ac:dyDescent="0.25">
      <c r="A1922" t="s">
        <v>796</v>
      </c>
      <c r="B1922" t="s">
        <v>2474</v>
      </c>
      <c r="C1922" s="27">
        <v>113903.787878787</v>
      </c>
      <c r="D1922">
        <v>2025</v>
      </c>
      <c r="E1922">
        <v>0.34621212121212103</v>
      </c>
      <c r="F1922">
        <v>32</v>
      </c>
      <c r="G1922">
        <v>691275.03987598105</v>
      </c>
      <c r="H1922" s="73">
        <f t="shared" ref="H1922:H1985" si="90">G1922/SUMIFS(C:C,B:B,B1922)</f>
        <v>1.699302672631497</v>
      </c>
      <c r="I1922" t="str">
        <f t="shared" ref="I1922:I1985" si="91">IF(A1922="Construction",SUMIFS(D:D,A:A,"Engineering",B:B,B1922),"")</f>
        <v/>
      </c>
      <c r="J1922" t="str">
        <f t="shared" si="89"/>
        <v/>
      </c>
    </row>
    <row r="1923" spans="1:10" x14ac:dyDescent="0.25">
      <c r="A1923" t="s">
        <v>796</v>
      </c>
      <c r="B1923" t="s">
        <v>2610</v>
      </c>
      <c r="C1923" s="27">
        <v>372313.34848484799</v>
      </c>
      <c r="D1923">
        <v>2025</v>
      </c>
      <c r="E1923">
        <v>1.48901515151515</v>
      </c>
      <c r="F1923">
        <v>142</v>
      </c>
      <c r="G1923">
        <v>2233812.5252421498</v>
      </c>
      <c r="H1923" s="73">
        <f t="shared" si="90"/>
        <v>1.6799491869232737</v>
      </c>
      <c r="I1923" t="str">
        <f t="shared" si="91"/>
        <v/>
      </c>
      <c r="J1923" t="str">
        <f t="shared" ref="J1923:J1986" si="92">IF(AND(I1923&lt;&gt;"",I1923&lt;&gt;3000,I1923&lt;&gt;0),D1923-I1923,"")</f>
        <v/>
      </c>
    </row>
    <row r="1924" spans="1:10" x14ac:dyDescent="0.25">
      <c r="A1924" t="s">
        <v>796</v>
      </c>
      <c r="B1924" t="s">
        <v>2955</v>
      </c>
      <c r="C1924" s="27">
        <v>211793.75</v>
      </c>
      <c r="D1924">
        <v>2025</v>
      </c>
      <c r="E1924">
        <v>0.64375000000000004</v>
      </c>
      <c r="F1924">
        <v>53</v>
      </c>
      <c r="G1924">
        <v>1266566.9079630901</v>
      </c>
      <c r="H1924" s="73">
        <f t="shared" si="90"/>
        <v>1.6744532557248042</v>
      </c>
      <c r="I1924" t="str">
        <f t="shared" si="91"/>
        <v/>
      </c>
      <c r="J1924" t="str">
        <f t="shared" si="92"/>
        <v/>
      </c>
    </row>
    <row r="1925" spans="1:10" x14ac:dyDescent="0.25">
      <c r="A1925" t="s">
        <v>796</v>
      </c>
      <c r="B1925" t="s">
        <v>2409</v>
      </c>
      <c r="C1925" s="27">
        <v>239708.901515151</v>
      </c>
      <c r="D1925">
        <v>2025</v>
      </c>
      <c r="E1925">
        <v>0.728598484848484</v>
      </c>
      <c r="F1925">
        <v>48</v>
      </c>
      <c r="G1925">
        <v>1417718.25571345</v>
      </c>
      <c r="H1925" s="73">
        <f t="shared" si="90"/>
        <v>1.6560132272546215</v>
      </c>
      <c r="I1925" t="str">
        <f t="shared" si="91"/>
        <v/>
      </c>
      <c r="J1925" t="str">
        <f t="shared" si="92"/>
        <v/>
      </c>
    </row>
    <row r="1926" spans="1:10" x14ac:dyDescent="0.25">
      <c r="A1926" t="s">
        <v>796</v>
      </c>
      <c r="B1926" t="s">
        <v>2181</v>
      </c>
      <c r="C1926" s="27">
        <v>285008.71212121198</v>
      </c>
      <c r="D1926">
        <v>2025</v>
      </c>
      <c r="E1926">
        <v>0.86628787878787805</v>
      </c>
      <c r="F1926">
        <v>114</v>
      </c>
      <c r="G1926">
        <v>1675719.00151407</v>
      </c>
      <c r="H1926" s="73">
        <f t="shared" si="90"/>
        <v>1.6462700979624512</v>
      </c>
      <c r="I1926" t="str">
        <f t="shared" si="91"/>
        <v/>
      </c>
      <c r="J1926" t="str">
        <f t="shared" si="92"/>
        <v/>
      </c>
    </row>
    <row r="1927" spans="1:10" x14ac:dyDescent="0.25">
      <c r="A1927" t="s">
        <v>796</v>
      </c>
      <c r="B1927" t="s">
        <v>2391</v>
      </c>
      <c r="C1927" s="27">
        <v>65862.310606060593</v>
      </c>
      <c r="D1927">
        <v>2025</v>
      </c>
      <c r="E1927">
        <v>0.200189393939393</v>
      </c>
      <c r="F1927">
        <v>30</v>
      </c>
      <c r="G1927">
        <v>383575.33748550701</v>
      </c>
      <c r="H1927" s="73">
        <f t="shared" si="90"/>
        <v>1.6306912634501334</v>
      </c>
      <c r="I1927" t="str">
        <f t="shared" si="91"/>
        <v/>
      </c>
      <c r="J1927" t="str">
        <f t="shared" si="92"/>
        <v/>
      </c>
    </row>
    <row r="1928" spans="1:10" x14ac:dyDescent="0.25">
      <c r="A1928" t="s">
        <v>796</v>
      </c>
      <c r="B1928" t="s">
        <v>1983</v>
      </c>
      <c r="C1928" s="27">
        <v>25485.0378787878</v>
      </c>
      <c r="D1928">
        <v>2025</v>
      </c>
      <c r="E1928">
        <v>7.7462121212121204E-2</v>
      </c>
      <c r="F1928">
        <v>18</v>
      </c>
      <c r="G1928">
        <v>146685.366318171</v>
      </c>
      <c r="H1928" s="73">
        <f t="shared" si="90"/>
        <v>1.6116084568692586</v>
      </c>
      <c r="I1928" t="str">
        <f t="shared" si="91"/>
        <v/>
      </c>
      <c r="J1928" t="str">
        <f t="shared" si="92"/>
        <v/>
      </c>
    </row>
    <row r="1929" spans="1:10" x14ac:dyDescent="0.25">
      <c r="A1929" t="s">
        <v>796</v>
      </c>
      <c r="B1929" t="s">
        <v>2083</v>
      </c>
      <c r="C1929" s="27">
        <v>86798.674242424298</v>
      </c>
      <c r="D1929">
        <v>2025</v>
      </c>
      <c r="E1929">
        <v>0.26382575757575699</v>
      </c>
      <c r="F1929">
        <v>48</v>
      </c>
      <c r="G1929">
        <v>494850.32072986901</v>
      </c>
      <c r="H1929" s="73">
        <f t="shared" si="90"/>
        <v>1.5963157388484714</v>
      </c>
      <c r="I1929" t="str">
        <f t="shared" si="91"/>
        <v/>
      </c>
      <c r="J1929" t="str">
        <f t="shared" si="92"/>
        <v/>
      </c>
    </row>
    <row r="1930" spans="1:10" x14ac:dyDescent="0.25">
      <c r="A1930" t="s">
        <v>796</v>
      </c>
      <c r="B1930" t="s">
        <v>2952</v>
      </c>
      <c r="C1930" s="27">
        <v>59008.1439393939</v>
      </c>
      <c r="D1930">
        <v>2025</v>
      </c>
      <c r="E1930">
        <v>0.17935606060605999</v>
      </c>
      <c r="F1930">
        <v>37</v>
      </c>
      <c r="G1930">
        <v>335473.66900805</v>
      </c>
      <c r="H1930" s="73">
        <f t="shared" si="90"/>
        <v>1.5918587003639773</v>
      </c>
      <c r="I1930" t="str">
        <f t="shared" si="91"/>
        <v/>
      </c>
      <c r="J1930" t="str">
        <f t="shared" si="92"/>
        <v/>
      </c>
    </row>
    <row r="1931" spans="1:10" x14ac:dyDescent="0.25">
      <c r="A1931" t="s">
        <v>796</v>
      </c>
      <c r="B1931" t="s">
        <v>2122</v>
      </c>
      <c r="C1931" s="27">
        <v>60192.045454545398</v>
      </c>
      <c r="D1931">
        <v>2025</v>
      </c>
      <c r="E1931">
        <v>0.18295454545454501</v>
      </c>
      <c r="F1931">
        <v>26</v>
      </c>
      <c r="G1931">
        <v>338832.01840535802</v>
      </c>
      <c r="H1931" s="73">
        <f t="shared" si="90"/>
        <v>1.5761711441613095</v>
      </c>
      <c r="I1931" t="str">
        <f t="shared" si="91"/>
        <v/>
      </c>
      <c r="J1931" t="str">
        <f t="shared" si="92"/>
        <v/>
      </c>
    </row>
    <row r="1932" spans="1:10" x14ac:dyDescent="0.25">
      <c r="A1932" t="s">
        <v>796</v>
      </c>
      <c r="B1932" t="s">
        <v>2738</v>
      </c>
      <c r="C1932" s="27">
        <v>49661.553030303003</v>
      </c>
      <c r="D1932">
        <v>2025</v>
      </c>
      <c r="E1932">
        <v>0.150946969696969</v>
      </c>
      <c r="F1932">
        <v>38</v>
      </c>
      <c r="G1932">
        <v>273609.37988127902</v>
      </c>
      <c r="H1932" s="73">
        <f t="shared" si="90"/>
        <v>1.5426546632565272</v>
      </c>
      <c r="I1932" t="str">
        <f t="shared" si="91"/>
        <v/>
      </c>
      <c r="J1932" t="str">
        <f t="shared" si="92"/>
        <v/>
      </c>
    </row>
    <row r="1933" spans="1:10" x14ac:dyDescent="0.25">
      <c r="A1933" t="s">
        <v>796</v>
      </c>
      <c r="B1933" t="s">
        <v>2723</v>
      </c>
      <c r="C1933" s="27">
        <v>146746.57532936701</v>
      </c>
      <c r="D1933">
        <v>2025</v>
      </c>
      <c r="E1933">
        <v>1.08125</v>
      </c>
      <c r="F1933">
        <v>30</v>
      </c>
      <c r="G1933">
        <v>707760.37745126104</v>
      </c>
      <c r="H1933" s="73">
        <f t="shared" si="90"/>
        <v>1.5345944741835578</v>
      </c>
      <c r="I1933" t="str">
        <f t="shared" si="91"/>
        <v/>
      </c>
      <c r="J1933" t="str">
        <f t="shared" si="92"/>
        <v/>
      </c>
    </row>
    <row r="1934" spans="1:10" x14ac:dyDescent="0.25">
      <c r="A1934" t="s">
        <v>796</v>
      </c>
      <c r="B1934" t="s">
        <v>2647</v>
      </c>
      <c r="C1934" s="27">
        <v>140074.24242424199</v>
      </c>
      <c r="D1934">
        <v>2025</v>
      </c>
      <c r="E1934">
        <v>0.425757575757575</v>
      </c>
      <c r="F1934">
        <v>38</v>
      </c>
      <c r="G1934">
        <v>763185.90924175305</v>
      </c>
      <c r="H1934" s="73">
        <f t="shared" si="90"/>
        <v>1.5255628079035588</v>
      </c>
      <c r="I1934" t="str">
        <f t="shared" si="91"/>
        <v/>
      </c>
      <c r="J1934" t="str">
        <f t="shared" si="92"/>
        <v/>
      </c>
    </row>
    <row r="1935" spans="1:10" x14ac:dyDescent="0.25">
      <c r="A1935" t="s">
        <v>796</v>
      </c>
      <c r="B1935" t="s">
        <v>2885</v>
      </c>
      <c r="C1935" s="27">
        <v>295168.17304069898</v>
      </c>
      <c r="D1935">
        <v>2025</v>
      </c>
      <c r="E1935">
        <v>1.03882575757575</v>
      </c>
      <c r="F1935">
        <v>364</v>
      </c>
      <c r="G1935">
        <v>1398902.50958588</v>
      </c>
      <c r="H1935" s="73">
        <f t="shared" si="90"/>
        <v>1.5079720117501463</v>
      </c>
      <c r="I1935" t="str">
        <f t="shared" si="91"/>
        <v/>
      </c>
      <c r="J1935" t="str">
        <f t="shared" si="92"/>
        <v/>
      </c>
    </row>
    <row r="1936" spans="1:10" x14ac:dyDescent="0.25">
      <c r="A1936" t="s">
        <v>796</v>
      </c>
      <c r="B1936" t="s">
        <v>2766</v>
      </c>
      <c r="C1936" s="27">
        <v>180867.86318865701</v>
      </c>
      <c r="D1936">
        <v>2025</v>
      </c>
      <c r="E1936">
        <v>0.63655303030303001</v>
      </c>
      <c r="F1936">
        <v>69</v>
      </c>
      <c r="G1936">
        <v>845874.31288977596</v>
      </c>
      <c r="H1936" s="73">
        <f t="shared" si="90"/>
        <v>1.4880577562528967</v>
      </c>
      <c r="I1936" t="str">
        <f t="shared" si="91"/>
        <v/>
      </c>
      <c r="J1936" t="str">
        <f t="shared" si="92"/>
        <v/>
      </c>
    </row>
    <row r="1937" spans="1:10" x14ac:dyDescent="0.25">
      <c r="A1937" t="s">
        <v>796</v>
      </c>
      <c r="B1937" t="s">
        <v>2488</v>
      </c>
      <c r="C1937" s="27">
        <v>55954.924242424197</v>
      </c>
      <c r="D1937">
        <v>2025</v>
      </c>
      <c r="E1937">
        <v>0.17007575757575699</v>
      </c>
      <c r="F1937">
        <v>41</v>
      </c>
      <c r="G1937">
        <v>297250.66912999202</v>
      </c>
      <c r="H1937" s="73">
        <f t="shared" si="90"/>
        <v>1.4874506307220445</v>
      </c>
      <c r="I1937" t="str">
        <f t="shared" si="91"/>
        <v/>
      </c>
      <c r="J1937" t="str">
        <f t="shared" si="92"/>
        <v/>
      </c>
    </row>
    <row r="1938" spans="1:10" x14ac:dyDescent="0.25">
      <c r="A1938" t="s">
        <v>796</v>
      </c>
      <c r="B1938" t="s">
        <v>2637</v>
      </c>
      <c r="C1938" s="27">
        <v>334919.50757575699</v>
      </c>
      <c r="D1938">
        <v>2025</v>
      </c>
      <c r="E1938">
        <v>1.0179924242424201</v>
      </c>
      <c r="F1938">
        <v>41</v>
      </c>
      <c r="G1938">
        <v>1776145.9393359299</v>
      </c>
      <c r="H1938" s="73">
        <f t="shared" si="90"/>
        <v>1.4848966744690688</v>
      </c>
      <c r="I1938" t="str">
        <f t="shared" si="91"/>
        <v/>
      </c>
      <c r="J1938" t="str">
        <f t="shared" si="92"/>
        <v/>
      </c>
    </row>
    <row r="1939" spans="1:10" x14ac:dyDescent="0.25">
      <c r="A1939" t="s">
        <v>796</v>
      </c>
      <c r="B1939" t="s">
        <v>2478</v>
      </c>
      <c r="C1939" s="27">
        <v>79819.886363636295</v>
      </c>
      <c r="D1939">
        <v>2025</v>
      </c>
      <c r="E1939">
        <v>0.242613636363636</v>
      </c>
      <c r="F1939">
        <v>21</v>
      </c>
      <c r="G1939">
        <v>422358.33340523898</v>
      </c>
      <c r="H1939" s="73">
        <f t="shared" si="90"/>
        <v>1.4815898486087433</v>
      </c>
      <c r="I1939" t="str">
        <f t="shared" si="91"/>
        <v/>
      </c>
      <c r="J1939" t="str">
        <f t="shared" si="92"/>
        <v/>
      </c>
    </row>
    <row r="1940" spans="1:10" x14ac:dyDescent="0.25">
      <c r="A1940" t="s">
        <v>796</v>
      </c>
      <c r="B1940" t="s">
        <v>2183</v>
      </c>
      <c r="C1940" s="27">
        <v>121381.06060606</v>
      </c>
      <c r="D1940">
        <v>2025</v>
      </c>
      <c r="E1940">
        <v>0.36893939393939301</v>
      </c>
      <c r="F1940">
        <v>58</v>
      </c>
      <c r="G1940">
        <v>632635.91725693305</v>
      </c>
      <c r="H1940" s="73">
        <f t="shared" si="90"/>
        <v>1.4593549928422442</v>
      </c>
      <c r="I1940" t="str">
        <f t="shared" si="91"/>
        <v/>
      </c>
      <c r="J1940" t="str">
        <f t="shared" si="92"/>
        <v/>
      </c>
    </row>
    <row r="1941" spans="1:10" x14ac:dyDescent="0.25">
      <c r="A1941" t="s">
        <v>796</v>
      </c>
      <c r="B1941" t="s">
        <v>2882</v>
      </c>
      <c r="C1941" s="27">
        <v>148112.31060606</v>
      </c>
      <c r="D1941">
        <v>2025</v>
      </c>
      <c r="E1941">
        <v>0.450189393939393</v>
      </c>
      <c r="F1941">
        <v>70</v>
      </c>
      <c r="G1941">
        <v>764431.06816542696</v>
      </c>
      <c r="H1941" s="73">
        <f t="shared" si="90"/>
        <v>1.4451242993272266</v>
      </c>
      <c r="I1941" t="str">
        <f t="shared" si="91"/>
        <v/>
      </c>
      <c r="J1941" t="str">
        <f t="shared" si="92"/>
        <v/>
      </c>
    </row>
    <row r="1942" spans="1:10" x14ac:dyDescent="0.25">
      <c r="A1942" t="s">
        <v>796</v>
      </c>
      <c r="B1942" t="s">
        <v>2936</v>
      </c>
      <c r="C1942" s="27">
        <v>265380.87121212098</v>
      </c>
      <c r="D1942">
        <v>2025</v>
      </c>
      <c r="E1942">
        <v>0.806628787878787</v>
      </c>
      <c r="F1942">
        <v>22</v>
      </c>
      <c r="G1942">
        <v>1366865.23553263</v>
      </c>
      <c r="H1942" s="73">
        <f t="shared" si="90"/>
        <v>1.4421622184035394</v>
      </c>
      <c r="I1942" t="str">
        <f t="shared" si="91"/>
        <v/>
      </c>
      <c r="J1942" t="str">
        <f t="shared" si="92"/>
        <v/>
      </c>
    </row>
    <row r="1943" spans="1:10" x14ac:dyDescent="0.25">
      <c r="A1943" t="s">
        <v>796</v>
      </c>
      <c r="B1943" t="s">
        <v>2770</v>
      </c>
      <c r="C1943" s="27">
        <v>50533.901515151498</v>
      </c>
      <c r="D1943">
        <v>2025</v>
      </c>
      <c r="E1943">
        <v>0.15359848484848401</v>
      </c>
      <c r="F1943">
        <v>23</v>
      </c>
      <c r="G1943">
        <v>260177.25796005499</v>
      </c>
      <c r="H1943" s="73">
        <f t="shared" si="90"/>
        <v>1.4415992045849273</v>
      </c>
      <c r="I1943" t="str">
        <f t="shared" si="91"/>
        <v/>
      </c>
      <c r="J1943" t="str">
        <f t="shared" si="92"/>
        <v/>
      </c>
    </row>
    <row r="1944" spans="1:10" x14ac:dyDescent="0.25">
      <c r="A1944" t="s">
        <v>796</v>
      </c>
      <c r="B1944" t="s">
        <v>2448</v>
      </c>
      <c r="C1944" s="27">
        <v>401058.477272727</v>
      </c>
      <c r="D1944">
        <v>2025</v>
      </c>
      <c r="E1944">
        <v>1.6039772727272701</v>
      </c>
      <c r="F1944">
        <v>290</v>
      </c>
      <c r="G1944">
        <v>2061672.02756429</v>
      </c>
      <c r="H1944" s="73">
        <f t="shared" si="90"/>
        <v>1.4393615904681429</v>
      </c>
      <c r="I1944" t="str">
        <f t="shared" si="91"/>
        <v/>
      </c>
      <c r="J1944" t="str">
        <f t="shared" si="92"/>
        <v/>
      </c>
    </row>
    <row r="1945" spans="1:10" x14ac:dyDescent="0.25">
      <c r="A1945" t="s">
        <v>796</v>
      </c>
      <c r="B1945" t="s">
        <v>10325</v>
      </c>
      <c r="C1945" s="27">
        <v>44863.636363636302</v>
      </c>
      <c r="D1945">
        <v>2025</v>
      </c>
      <c r="E1945">
        <v>0.13636363636363599</v>
      </c>
      <c r="F1945">
        <v>12</v>
      </c>
      <c r="G1945">
        <v>229955.20515202399</v>
      </c>
      <c r="H1945" s="73">
        <f t="shared" si="90"/>
        <v>1.4351814222254018</v>
      </c>
      <c r="I1945" t="str">
        <f t="shared" si="91"/>
        <v/>
      </c>
      <c r="J1945" t="str">
        <f t="shared" si="92"/>
        <v/>
      </c>
    </row>
    <row r="1946" spans="1:10" x14ac:dyDescent="0.25">
      <c r="A1946" t="s">
        <v>796</v>
      </c>
      <c r="B1946" t="s">
        <v>2771</v>
      </c>
      <c r="C1946" s="27">
        <v>72529.545454545398</v>
      </c>
      <c r="D1946">
        <v>2025</v>
      </c>
      <c r="E1946">
        <v>0.22045454545454499</v>
      </c>
      <c r="F1946">
        <v>18</v>
      </c>
      <c r="G1946">
        <v>370185.05749768298</v>
      </c>
      <c r="H1946" s="73">
        <f t="shared" si="90"/>
        <v>1.4290978310943701</v>
      </c>
      <c r="I1946" t="str">
        <f t="shared" si="91"/>
        <v/>
      </c>
      <c r="J1946" t="str">
        <f t="shared" si="92"/>
        <v/>
      </c>
    </row>
    <row r="1947" spans="1:10" x14ac:dyDescent="0.25">
      <c r="A1947" t="s">
        <v>796</v>
      </c>
      <c r="B1947" t="s">
        <v>2180</v>
      </c>
      <c r="C1947" s="27">
        <v>74461.174242424197</v>
      </c>
      <c r="D1947">
        <v>2025</v>
      </c>
      <c r="E1947">
        <v>0.22632575757575699</v>
      </c>
      <c r="F1947">
        <v>31</v>
      </c>
      <c r="G1947">
        <v>378984.33022453199</v>
      </c>
      <c r="H1947" s="73">
        <f t="shared" si="90"/>
        <v>1.4251133364803961</v>
      </c>
      <c r="I1947" t="str">
        <f t="shared" si="91"/>
        <v/>
      </c>
      <c r="J1947" t="str">
        <f t="shared" si="92"/>
        <v/>
      </c>
    </row>
    <row r="1948" spans="1:10" x14ac:dyDescent="0.25">
      <c r="A1948" t="s">
        <v>796</v>
      </c>
      <c r="B1948" t="s">
        <v>2204</v>
      </c>
      <c r="C1948" s="27">
        <v>68790.909090909001</v>
      </c>
      <c r="D1948">
        <v>2025</v>
      </c>
      <c r="E1948">
        <v>0.20909090909090899</v>
      </c>
      <c r="F1948">
        <v>3</v>
      </c>
      <c r="G1948">
        <v>348262.237402489</v>
      </c>
      <c r="H1948" s="73">
        <f t="shared" si="90"/>
        <v>1.4175336212497249</v>
      </c>
      <c r="I1948" t="str">
        <f t="shared" si="91"/>
        <v/>
      </c>
      <c r="J1948" t="str">
        <f t="shared" si="92"/>
        <v/>
      </c>
    </row>
    <row r="1949" spans="1:10" x14ac:dyDescent="0.25">
      <c r="A1949" t="s">
        <v>796</v>
      </c>
      <c r="B1949" t="s">
        <v>2188</v>
      </c>
      <c r="C1949" s="27">
        <v>24861.931818181802</v>
      </c>
      <c r="D1949">
        <v>2025</v>
      </c>
      <c r="E1949">
        <v>7.5568181818181798E-2</v>
      </c>
      <c r="F1949">
        <v>14</v>
      </c>
      <c r="G1949">
        <v>125103.22108346</v>
      </c>
      <c r="H1949" s="73">
        <f t="shared" si="90"/>
        <v>1.4089372523237222</v>
      </c>
      <c r="I1949" t="str">
        <f t="shared" si="91"/>
        <v/>
      </c>
      <c r="J1949" t="str">
        <f t="shared" si="92"/>
        <v/>
      </c>
    </row>
    <row r="1950" spans="1:10" x14ac:dyDescent="0.25">
      <c r="A1950" t="s">
        <v>796</v>
      </c>
      <c r="B1950" t="s">
        <v>2143</v>
      </c>
      <c r="C1950" s="27">
        <v>104557.196969696</v>
      </c>
      <c r="D1950">
        <v>2025</v>
      </c>
      <c r="E1950">
        <v>0.31780303030302998</v>
      </c>
      <c r="F1950">
        <v>95</v>
      </c>
      <c r="G1950">
        <v>524810.665790005</v>
      </c>
      <c r="H1950" s="73">
        <f t="shared" si="90"/>
        <v>1.4054220147446241</v>
      </c>
      <c r="I1950" t="str">
        <f t="shared" si="91"/>
        <v/>
      </c>
      <c r="J1950" t="str">
        <f t="shared" si="92"/>
        <v/>
      </c>
    </row>
    <row r="1951" spans="1:10" x14ac:dyDescent="0.25">
      <c r="A1951" t="s">
        <v>796</v>
      </c>
      <c r="B1951" t="s">
        <v>3043</v>
      </c>
      <c r="C1951" s="27">
        <v>94550.680042389693</v>
      </c>
      <c r="D1951">
        <v>2025</v>
      </c>
      <c r="E1951">
        <v>0.33276515151515101</v>
      </c>
      <c r="F1951">
        <v>8</v>
      </c>
      <c r="G1951">
        <v>415363.02084550698</v>
      </c>
      <c r="H1951" s="73">
        <f t="shared" si="90"/>
        <v>1.397779064553994</v>
      </c>
      <c r="I1951" t="str">
        <f t="shared" si="91"/>
        <v/>
      </c>
      <c r="J1951" t="str">
        <f t="shared" si="92"/>
        <v/>
      </c>
    </row>
    <row r="1952" spans="1:10" x14ac:dyDescent="0.25">
      <c r="A1952" t="s">
        <v>796</v>
      </c>
      <c r="B1952" t="s">
        <v>2118</v>
      </c>
      <c r="C1952" s="27">
        <v>19004.734848484801</v>
      </c>
      <c r="D1952">
        <v>2025</v>
      </c>
      <c r="E1952">
        <v>5.7765151515151499E-2</v>
      </c>
      <c r="F1952">
        <v>5</v>
      </c>
      <c r="G1952">
        <v>94630.061678509301</v>
      </c>
      <c r="H1952" s="73">
        <f t="shared" si="90"/>
        <v>1.3942008389606679</v>
      </c>
      <c r="I1952" t="str">
        <f t="shared" si="91"/>
        <v/>
      </c>
      <c r="J1952" t="str">
        <f t="shared" si="92"/>
        <v/>
      </c>
    </row>
    <row r="1953" spans="1:10" x14ac:dyDescent="0.25">
      <c r="A1953" t="s">
        <v>796</v>
      </c>
      <c r="B1953" t="s">
        <v>3147</v>
      </c>
      <c r="C1953" s="27">
        <v>67374.758914668098</v>
      </c>
      <c r="D1953">
        <v>2025</v>
      </c>
      <c r="E1953">
        <v>0.23712121212121201</v>
      </c>
      <c r="F1953">
        <v>41</v>
      </c>
      <c r="G1953">
        <v>294594.62470617401</v>
      </c>
      <c r="H1953" s="73">
        <f t="shared" si="90"/>
        <v>1.3912428745126286</v>
      </c>
      <c r="I1953" t="str">
        <f t="shared" si="91"/>
        <v/>
      </c>
      <c r="J1953" t="str">
        <f t="shared" si="92"/>
        <v/>
      </c>
    </row>
    <row r="1954" spans="1:10" x14ac:dyDescent="0.25">
      <c r="A1954" t="s">
        <v>796</v>
      </c>
      <c r="B1954" t="s">
        <v>2669</v>
      </c>
      <c r="C1954" s="27">
        <v>55207.196969696903</v>
      </c>
      <c r="D1954">
        <v>2025</v>
      </c>
      <c r="E1954">
        <v>0.16780303030303001</v>
      </c>
      <c r="F1954">
        <v>24</v>
      </c>
      <c r="G1954">
        <v>273169.545416056</v>
      </c>
      <c r="H1954" s="73">
        <f t="shared" si="90"/>
        <v>1.3854619853002073</v>
      </c>
      <c r="I1954" t="str">
        <f t="shared" si="91"/>
        <v/>
      </c>
      <c r="J1954" t="str">
        <f t="shared" si="92"/>
        <v/>
      </c>
    </row>
    <row r="1955" spans="1:10" x14ac:dyDescent="0.25">
      <c r="A1955" t="s">
        <v>796</v>
      </c>
      <c r="B1955" t="s">
        <v>2858</v>
      </c>
      <c r="C1955" s="27">
        <v>312487.68939393898</v>
      </c>
      <c r="D1955">
        <v>2025</v>
      </c>
      <c r="E1955">
        <v>0.94981060606060597</v>
      </c>
      <c r="F1955">
        <v>18</v>
      </c>
      <c r="G1955">
        <v>1536125.0588527799</v>
      </c>
      <c r="H1955" s="73">
        <f t="shared" si="90"/>
        <v>1.3764222754277908</v>
      </c>
      <c r="I1955" t="str">
        <f t="shared" si="91"/>
        <v/>
      </c>
      <c r="J1955" t="str">
        <f t="shared" si="92"/>
        <v/>
      </c>
    </row>
    <row r="1956" spans="1:10" x14ac:dyDescent="0.25">
      <c r="A1956" t="s">
        <v>796</v>
      </c>
      <c r="B1956" t="s">
        <v>2124</v>
      </c>
      <c r="C1956" s="27">
        <v>13521.4015151515</v>
      </c>
      <c r="D1956">
        <v>2025</v>
      </c>
      <c r="E1956">
        <v>4.1098484848484801E-2</v>
      </c>
      <c r="F1956">
        <v>4</v>
      </c>
      <c r="G1956">
        <v>66219.055462711505</v>
      </c>
      <c r="H1956" s="73">
        <f t="shared" si="90"/>
        <v>1.3712584090327189</v>
      </c>
      <c r="I1956" t="str">
        <f t="shared" si="91"/>
        <v/>
      </c>
      <c r="J1956" t="str">
        <f t="shared" si="92"/>
        <v/>
      </c>
    </row>
    <row r="1957" spans="1:10" x14ac:dyDescent="0.25">
      <c r="A1957" t="s">
        <v>796</v>
      </c>
      <c r="B1957" t="s">
        <v>4905</v>
      </c>
      <c r="C1957" s="27">
        <v>115960.037878787</v>
      </c>
      <c r="D1957">
        <v>2025</v>
      </c>
      <c r="E1957">
        <v>0.352462121212121</v>
      </c>
      <c r="F1957">
        <v>14</v>
      </c>
      <c r="G1957">
        <v>565639.42374263098</v>
      </c>
      <c r="H1957" s="73">
        <f t="shared" si="90"/>
        <v>1.3658070620284686</v>
      </c>
      <c r="I1957" t="str">
        <f t="shared" si="91"/>
        <v/>
      </c>
      <c r="J1957" t="str">
        <f t="shared" si="92"/>
        <v/>
      </c>
    </row>
    <row r="1958" spans="1:10" x14ac:dyDescent="0.25">
      <c r="A1958" t="s">
        <v>796</v>
      </c>
      <c r="B1958" t="s">
        <v>2045</v>
      </c>
      <c r="C1958" s="27">
        <v>35517.045454545398</v>
      </c>
      <c r="D1958">
        <v>2025</v>
      </c>
      <c r="E1958">
        <v>0.107954545454545</v>
      </c>
      <c r="F1958">
        <v>42</v>
      </c>
      <c r="G1958">
        <v>171777.35483403699</v>
      </c>
      <c r="H1958" s="73">
        <f t="shared" si="90"/>
        <v>1.3542134132492962</v>
      </c>
      <c r="I1958" t="str">
        <f t="shared" si="91"/>
        <v/>
      </c>
      <c r="J1958" t="str">
        <f t="shared" si="92"/>
        <v/>
      </c>
    </row>
    <row r="1959" spans="1:10" x14ac:dyDescent="0.25">
      <c r="A1959" t="s">
        <v>796</v>
      </c>
      <c r="B1959" t="s">
        <v>2093</v>
      </c>
      <c r="C1959" s="27">
        <v>117767.045454545</v>
      </c>
      <c r="D1959">
        <v>2025</v>
      </c>
      <c r="E1959">
        <v>0.35795454545454503</v>
      </c>
      <c r="F1959">
        <v>52</v>
      </c>
      <c r="G1959">
        <v>568822.37207855005</v>
      </c>
      <c r="H1959" s="73">
        <f t="shared" si="90"/>
        <v>1.3524179329392101</v>
      </c>
      <c r="I1959" t="str">
        <f t="shared" si="91"/>
        <v/>
      </c>
      <c r="J1959" t="str">
        <f t="shared" si="92"/>
        <v/>
      </c>
    </row>
    <row r="1960" spans="1:10" x14ac:dyDescent="0.25">
      <c r="A1960" t="s">
        <v>796</v>
      </c>
      <c r="B1960" t="s">
        <v>2855</v>
      </c>
      <c r="C1960" s="27">
        <v>369915.409568234</v>
      </c>
      <c r="D1960">
        <v>2025</v>
      </c>
      <c r="E1960">
        <v>1.3018939393939299</v>
      </c>
      <c r="F1960">
        <v>23</v>
      </c>
      <c r="G1960">
        <v>1566617.04877338</v>
      </c>
      <c r="H1960" s="73">
        <f t="shared" si="90"/>
        <v>1.347521751717029</v>
      </c>
      <c r="I1960" t="str">
        <f t="shared" si="91"/>
        <v/>
      </c>
      <c r="J1960" t="str">
        <f t="shared" si="92"/>
        <v/>
      </c>
    </row>
    <row r="1961" spans="1:10" x14ac:dyDescent="0.25">
      <c r="A1961" t="s">
        <v>796</v>
      </c>
      <c r="B1961" t="s">
        <v>2639</v>
      </c>
      <c r="C1961" s="27">
        <v>231129.86384864201</v>
      </c>
      <c r="D1961">
        <v>2025</v>
      </c>
      <c r="E1961">
        <v>0.81344696969696895</v>
      </c>
      <c r="F1961">
        <v>133</v>
      </c>
      <c r="G1961">
        <v>973510.32120296103</v>
      </c>
      <c r="H1961" s="73">
        <f t="shared" si="90"/>
        <v>1.3401698884094349</v>
      </c>
      <c r="I1961" t="str">
        <f t="shared" si="91"/>
        <v/>
      </c>
      <c r="J1961" t="str">
        <f t="shared" si="92"/>
        <v/>
      </c>
    </row>
    <row r="1962" spans="1:10" x14ac:dyDescent="0.25">
      <c r="A1962" t="s">
        <v>796</v>
      </c>
      <c r="B1962" t="s">
        <v>7319</v>
      </c>
      <c r="C1962" s="27">
        <v>60067.424242424197</v>
      </c>
      <c r="D1962">
        <v>2025</v>
      </c>
      <c r="E1962">
        <v>0.182575757575757</v>
      </c>
      <c r="F1962">
        <v>43</v>
      </c>
      <c r="G1962">
        <v>287224.62761453202</v>
      </c>
      <c r="H1962" s="73">
        <f t="shared" si="90"/>
        <v>1.3388770493552888</v>
      </c>
      <c r="I1962" t="str">
        <f t="shared" si="91"/>
        <v/>
      </c>
      <c r="J1962" t="str">
        <f t="shared" si="92"/>
        <v/>
      </c>
    </row>
    <row r="1963" spans="1:10" x14ac:dyDescent="0.25">
      <c r="A1963" t="s">
        <v>796</v>
      </c>
      <c r="B1963" t="s">
        <v>3258</v>
      </c>
      <c r="C1963" s="27">
        <v>58634.280303030297</v>
      </c>
      <c r="D1963">
        <v>2025</v>
      </c>
      <c r="E1963">
        <v>0.178219696969696</v>
      </c>
      <c r="F1963">
        <v>55</v>
      </c>
      <c r="G1963">
        <v>280034.097958092</v>
      </c>
      <c r="H1963" s="73">
        <f t="shared" si="90"/>
        <v>1.3372646005550728</v>
      </c>
      <c r="I1963" t="str">
        <f t="shared" si="91"/>
        <v/>
      </c>
      <c r="J1963" t="str">
        <f t="shared" si="92"/>
        <v/>
      </c>
    </row>
    <row r="1964" spans="1:10" x14ac:dyDescent="0.25">
      <c r="A1964" t="s">
        <v>796</v>
      </c>
      <c r="B1964" t="s">
        <v>2250</v>
      </c>
      <c r="C1964" s="27">
        <v>45673.674242424197</v>
      </c>
      <c r="D1964">
        <v>2025</v>
      </c>
      <c r="E1964">
        <v>0.13882575757575699</v>
      </c>
      <c r="F1964">
        <v>33</v>
      </c>
      <c r="G1964">
        <v>217401.302558683</v>
      </c>
      <c r="H1964" s="73">
        <f t="shared" si="90"/>
        <v>1.3327669762965986</v>
      </c>
      <c r="I1964" t="str">
        <f t="shared" si="91"/>
        <v/>
      </c>
      <c r="J1964" t="str">
        <f t="shared" si="92"/>
        <v/>
      </c>
    </row>
    <row r="1965" spans="1:10" x14ac:dyDescent="0.25">
      <c r="A1965" t="s">
        <v>796</v>
      </c>
      <c r="B1965" t="s">
        <v>7961</v>
      </c>
      <c r="C1965" s="27">
        <v>305608.03185015998</v>
      </c>
      <c r="D1965">
        <v>2025</v>
      </c>
      <c r="E1965">
        <v>1.0755681818181799</v>
      </c>
      <c r="F1965">
        <v>182</v>
      </c>
      <c r="G1965">
        <v>1279322.4916851299</v>
      </c>
      <c r="H1965" s="73">
        <f t="shared" si="90"/>
        <v>1.3319583053767547</v>
      </c>
      <c r="I1965" t="str">
        <f t="shared" si="91"/>
        <v/>
      </c>
      <c r="J1965" t="str">
        <f t="shared" si="92"/>
        <v/>
      </c>
    </row>
    <row r="1966" spans="1:10" x14ac:dyDescent="0.25">
      <c r="A1966" t="s">
        <v>796</v>
      </c>
      <c r="B1966" t="s">
        <v>13219</v>
      </c>
      <c r="C1966" s="27">
        <v>94525.189393939407</v>
      </c>
      <c r="D1966">
        <v>2025</v>
      </c>
      <c r="E1966">
        <v>0.28731060606060599</v>
      </c>
      <c r="F1966">
        <v>9</v>
      </c>
      <c r="G1966">
        <v>447668.360336432</v>
      </c>
      <c r="H1966" s="73">
        <f t="shared" si="90"/>
        <v>1.3260713011831111</v>
      </c>
      <c r="I1966" t="str">
        <f t="shared" si="91"/>
        <v/>
      </c>
      <c r="J1966" t="str">
        <f t="shared" si="92"/>
        <v/>
      </c>
    </row>
    <row r="1967" spans="1:10" x14ac:dyDescent="0.25">
      <c r="A1967" t="s">
        <v>796</v>
      </c>
      <c r="B1967" t="s">
        <v>2403</v>
      </c>
      <c r="C1967" s="27">
        <v>63715.426960836303</v>
      </c>
      <c r="D1967">
        <v>2025</v>
      </c>
      <c r="E1967">
        <v>0.22424242424242399</v>
      </c>
      <c r="F1967">
        <v>21</v>
      </c>
      <c r="G1967">
        <v>264280.20122376102</v>
      </c>
      <c r="H1967" s="73">
        <f t="shared" si="90"/>
        <v>1.3197613026821429</v>
      </c>
      <c r="I1967" t="str">
        <f t="shared" si="91"/>
        <v/>
      </c>
      <c r="J1967" t="str">
        <f t="shared" si="92"/>
        <v/>
      </c>
    </row>
    <row r="1968" spans="1:10" x14ac:dyDescent="0.25">
      <c r="A1968" t="s">
        <v>796</v>
      </c>
      <c r="B1968" t="s">
        <v>1256</v>
      </c>
      <c r="C1968" s="27">
        <v>187183.326339319</v>
      </c>
      <c r="D1968">
        <v>2025</v>
      </c>
      <c r="E1968">
        <v>1.07045454545454</v>
      </c>
      <c r="F1968">
        <v>121</v>
      </c>
      <c r="G1968">
        <v>772282.34440742596</v>
      </c>
      <c r="H1968" s="73">
        <f t="shared" si="90"/>
        <v>1.312756884699301</v>
      </c>
      <c r="I1968" t="str">
        <f t="shared" si="91"/>
        <v/>
      </c>
      <c r="J1968" t="str">
        <f t="shared" si="92"/>
        <v/>
      </c>
    </row>
    <row r="1969" spans="1:10" x14ac:dyDescent="0.25">
      <c r="A1969" t="s">
        <v>796</v>
      </c>
      <c r="B1969" t="s">
        <v>2059</v>
      </c>
      <c r="C1969" s="27">
        <v>153584.31465052901</v>
      </c>
      <c r="D1969">
        <v>2025</v>
      </c>
      <c r="E1969">
        <v>0.54053030303030303</v>
      </c>
      <c r="F1969">
        <v>66</v>
      </c>
      <c r="G1969">
        <v>629466.98200041405</v>
      </c>
      <c r="H1969" s="73">
        <f t="shared" si="90"/>
        <v>1.3040716375210566</v>
      </c>
      <c r="I1969" t="str">
        <f t="shared" si="91"/>
        <v/>
      </c>
      <c r="J1969" t="str">
        <f t="shared" si="92"/>
        <v/>
      </c>
    </row>
    <row r="1970" spans="1:10" x14ac:dyDescent="0.25">
      <c r="A1970" t="s">
        <v>796</v>
      </c>
      <c r="B1970" t="s">
        <v>10051</v>
      </c>
      <c r="C1970" s="27">
        <v>120820.26515151501</v>
      </c>
      <c r="D1970">
        <v>2025</v>
      </c>
      <c r="E1970">
        <v>0.367234848484848</v>
      </c>
      <c r="F1970">
        <v>12</v>
      </c>
      <c r="G1970">
        <v>558937.21615996095</v>
      </c>
      <c r="H1970" s="73">
        <f t="shared" si="90"/>
        <v>1.295332536545313</v>
      </c>
      <c r="I1970" t="str">
        <f t="shared" si="91"/>
        <v/>
      </c>
      <c r="J1970" t="str">
        <f t="shared" si="92"/>
        <v/>
      </c>
    </row>
    <row r="1971" spans="1:10" x14ac:dyDescent="0.25">
      <c r="A1971" t="s">
        <v>796</v>
      </c>
      <c r="B1971" t="s">
        <v>12283</v>
      </c>
      <c r="C1971" s="27">
        <v>81876.136363636295</v>
      </c>
      <c r="D1971">
        <v>2025</v>
      </c>
      <c r="E1971">
        <v>0.24886363636363601</v>
      </c>
      <c r="F1971">
        <v>38</v>
      </c>
      <c r="G1971">
        <v>378490.64396582998</v>
      </c>
      <c r="H1971" s="73">
        <f t="shared" si="90"/>
        <v>1.2943622527540304</v>
      </c>
      <c r="I1971" t="str">
        <f t="shared" si="91"/>
        <v/>
      </c>
      <c r="J1971" t="str">
        <f t="shared" si="92"/>
        <v/>
      </c>
    </row>
    <row r="1972" spans="1:10" x14ac:dyDescent="0.25">
      <c r="A1972" t="s">
        <v>796</v>
      </c>
      <c r="B1972" t="s">
        <v>2947</v>
      </c>
      <c r="C1972" s="27">
        <v>155844.490269072</v>
      </c>
      <c r="D1972">
        <v>2025</v>
      </c>
      <c r="E1972">
        <v>0.54848484848484802</v>
      </c>
      <c r="F1972">
        <v>30</v>
      </c>
      <c r="G1972">
        <v>626895.79482756602</v>
      </c>
      <c r="H1972" s="73">
        <f t="shared" si="90"/>
        <v>1.2799095004924583</v>
      </c>
      <c r="I1972" t="str">
        <f t="shared" si="91"/>
        <v/>
      </c>
      <c r="J1972" t="str">
        <f t="shared" si="92"/>
        <v/>
      </c>
    </row>
    <row r="1973" spans="1:10" x14ac:dyDescent="0.25">
      <c r="A1973" t="s">
        <v>796</v>
      </c>
      <c r="B1973" t="s">
        <v>2915</v>
      </c>
      <c r="C1973" s="27">
        <v>315725.00842840102</v>
      </c>
      <c r="D1973">
        <v>2025</v>
      </c>
      <c r="E1973">
        <v>1.1111742424242399</v>
      </c>
      <c r="F1973">
        <v>31</v>
      </c>
      <c r="G1973">
        <v>1269609.0095283301</v>
      </c>
      <c r="H1973" s="73">
        <f t="shared" si="90"/>
        <v>1.2794884536126745</v>
      </c>
      <c r="I1973" t="str">
        <f t="shared" si="91"/>
        <v/>
      </c>
      <c r="J1973" t="str">
        <f t="shared" si="92"/>
        <v/>
      </c>
    </row>
    <row r="1974" spans="1:10" x14ac:dyDescent="0.25">
      <c r="A1974" t="s">
        <v>796</v>
      </c>
      <c r="B1974" t="s">
        <v>10788</v>
      </c>
      <c r="C1974" s="27">
        <v>85365.530303030202</v>
      </c>
      <c r="D1974">
        <v>2025</v>
      </c>
      <c r="E1974">
        <v>0.25946969696969602</v>
      </c>
      <c r="F1974">
        <v>88</v>
      </c>
      <c r="G1974">
        <v>384791.81226327299</v>
      </c>
      <c r="H1974" s="73">
        <f t="shared" si="90"/>
        <v>1.2621219249884057</v>
      </c>
      <c r="I1974" t="str">
        <f t="shared" si="91"/>
        <v/>
      </c>
      <c r="J1974" t="str">
        <f t="shared" si="92"/>
        <v/>
      </c>
    </row>
    <row r="1975" spans="1:10" x14ac:dyDescent="0.25">
      <c r="A1975" t="s">
        <v>796</v>
      </c>
      <c r="B1975" t="s">
        <v>11612</v>
      </c>
      <c r="C1975" s="27">
        <v>82125.378787878697</v>
      </c>
      <c r="D1975">
        <v>2025</v>
      </c>
      <c r="E1975">
        <v>0.24962121212121199</v>
      </c>
      <c r="F1975">
        <v>38</v>
      </c>
      <c r="G1975">
        <v>368279.53172423301</v>
      </c>
      <c r="H1975" s="73">
        <f t="shared" si="90"/>
        <v>1.2556200093655465</v>
      </c>
      <c r="I1975" t="str">
        <f t="shared" si="91"/>
        <v/>
      </c>
      <c r="J1975" t="str">
        <f t="shared" si="92"/>
        <v/>
      </c>
    </row>
    <row r="1976" spans="1:10" x14ac:dyDescent="0.25">
      <c r="A1976" t="s">
        <v>796</v>
      </c>
      <c r="B1976" t="s">
        <v>4615</v>
      </c>
      <c r="C1976" s="27">
        <v>112782.196969697</v>
      </c>
      <c r="D1976">
        <v>2025</v>
      </c>
      <c r="E1976">
        <v>0.34280303030303</v>
      </c>
      <c r="F1976">
        <v>13</v>
      </c>
      <c r="G1976">
        <v>504887.32643409498</v>
      </c>
      <c r="H1976" s="73">
        <f t="shared" si="90"/>
        <v>1.2534642452436935</v>
      </c>
      <c r="I1976" t="str">
        <f t="shared" si="91"/>
        <v/>
      </c>
      <c r="J1976" t="str">
        <f t="shared" si="92"/>
        <v/>
      </c>
    </row>
    <row r="1977" spans="1:10" x14ac:dyDescent="0.25">
      <c r="A1977" t="s">
        <v>796</v>
      </c>
      <c r="B1977" t="s">
        <v>3317</v>
      </c>
      <c r="C1977" s="27">
        <v>119324.81060606</v>
      </c>
      <c r="D1977">
        <v>2025</v>
      </c>
      <c r="E1977">
        <v>0.36268939393939298</v>
      </c>
      <c r="F1977">
        <v>73</v>
      </c>
      <c r="G1977">
        <v>529999.68323966896</v>
      </c>
      <c r="H1977" s="73">
        <f t="shared" si="90"/>
        <v>1.2436634975858931</v>
      </c>
      <c r="I1977" t="str">
        <f t="shared" si="91"/>
        <v/>
      </c>
      <c r="J1977" t="str">
        <f t="shared" si="92"/>
        <v/>
      </c>
    </row>
    <row r="1978" spans="1:10" x14ac:dyDescent="0.25">
      <c r="A1978" t="s">
        <v>796</v>
      </c>
      <c r="B1978" t="s">
        <v>2252</v>
      </c>
      <c r="C1978" s="27">
        <v>22120.265151515101</v>
      </c>
      <c r="D1978">
        <v>2025</v>
      </c>
      <c r="E1978">
        <v>6.7234848484848397E-2</v>
      </c>
      <c r="F1978">
        <v>29</v>
      </c>
      <c r="G1978">
        <v>97850.026380409894</v>
      </c>
      <c r="H1978" s="73">
        <f t="shared" si="90"/>
        <v>1.2385930819024624</v>
      </c>
      <c r="I1978" t="str">
        <f t="shared" si="91"/>
        <v/>
      </c>
      <c r="J1978" t="str">
        <f t="shared" si="92"/>
        <v/>
      </c>
    </row>
    <row r="1979" spans="1:10" x14ac:dyDescent="0.25">
      <c r="A1979" t="s">
        <v>796</v>
      </c>
      <c r="B1979" t="s">
        <v>2575</v>
      </c>
      <c r="C1979" s="27">
        <v>409683.73771355301</v>
      </c>
      <c r="D1979">
        <v>2025</v>
      </c>
      <c r="E1979">
        <v>1.44185606060606</v>
      </c>
      <c r="F1979">
        <v>45</v>
      </c>
      <c r="G1979">
        <v>1593345.7837752299</v>
      </c>
      <c r="H1979" s="73">
        <f t="shared" si="90"/>
        <v>1.2374756709008272</v>
      </c>
      <c r="I1979" t="str">
        <f t="shared" si="91"/>
        <v/>
      </c>
      <c r="J1979" t="str">
        <f t="shared" si="92"/>
        <v/>
      </c>
    </row>
    <row r="1980" spans="1:10" x14ac:dyDescent="0.25">
      <c r="A1980" t="s">
        <v>796</v>
      </c>
      <c r="B1980" t="s">
        <v>7791</v>
      </c>
      <c r="C1980" s="27">
        <v>110165.151515151</v>
      </c>
      <c r="D1980">
        <v>2025</v>
      </c>
      <c r="E1980">
        <v>0.33484848484848401</v>
      </c>
      <c r="F1980">
        <v>20</v>
      </c>
      <c r="G1980">
        <v>486819.42431360797</v>
      </c>
      <c r="H1980" s="73">
        <f t="shared" si="90"/>
        <v>1.2373190335880691</v>
      </c>
      <c r="I1980" t="str">
        <f t="shared" si="91"/>
        <v/>
      </c>
      <c r="J1980" t="str">
        <f t="shared" si="92"/>
        <v/>
      </c>
    </row>
    <row r="1981" spans="1:10" x14ac:dyDescent="0.25">
      <c r="A1981" t="s">
        <v>796</v>
      </c>
      <c r="B1981" t="s">
        <v>2550</v>
      </c>
      <c r="C1981" s="27">
        <v>64366.856060605998</v>
      </c>
      <c r="D1981">
        <v>2025</v>
      </c>
      <c r="E1981">
        <v>0.19564393939393901</v>
      </c>
      <c r="F1981">
        <v>43</v>
      </c>
      <c r="G1981">
        <v>284056.18299514701</v>
      </c>
      <c r="H1981" s="73">
        <f t="shared" si="90"/>
        <v>1.235662825659106</v>
      </c>
      <c r="I1981" t="str">
        <f t="shared" si="91"/>
        <v/>
      </c>
      <c r="J1981" t="str">
        <f t="shared" si="92"/>
        <v/>
      </c>
    </row>
    <row r="1982" spans="1:10" x14ac:dyDescent="0.25">
      <c r="A1982" t="s">
        <v>796</v>
      </c>
      <c r="B1982" t="s">
        <v>4962</v>
      </c>
      <c r="C1982" s="27">
        <v>75395.833333333299</v>
      </c>
      <c r="D1982">
        <v>2025</v>
      </c>
      <c r="E1982">
        <v>0.22916666666666599</v>
      </c>
      <c r="F1982">
        <v>22</v>
      </c>
      <c r="G1982">
        <v>328700.74847456999</v>
      </c>
      <c r="H1982" s="73">
        <f t="shared" si="90"/>
        <v>1.2207068415303179</v>
      </c>
      <c r="I1982" t="str">
        <f t="shared" si="91"/>
        <v/>
      </c>
      <c r="J1982" t="str">
        <f t="shared" si="92"/>
        <v/>
      </c>
    </row>
    <row r="1983" spans="1:10" x14ac:dyDescent="0.25">
      <c r="A1983" t="s">
        <v>796</v>
      </c>
      <c r="B1983" t="s">
        <v>3156</v>
      </c>
      <c r="C1983" s="27">
        <v>46732.9545454545</v>
      </c>
      <c r="D1983">
        <v>2025</v>
      </c>
      <c r="E1983">
        <v>0.142045454545454</v>
      </c>
      <c r="F1983">
        <v>14</v>
      </c>
      <c r="G1983">
        <v>203253.817335976</v>
      </c>
      <c r="H1983" s="73">
        <f t="shared" si="90"/>
        <v>1.217793084293852</v>
      </c>
      <c r="I1983" t="str">
        <f t="shared" si="91"/>
        <v/>
      </c>
      <c r="J1983" t="str">
        <f t="shared" si="92"/>
        <v/>
      </c>
    </row>
    <row r="1984" spans="1:10" x14ac:dyDescent="0.25">
      <c r="A1984" t="s">
        <v>796</v>
      </c>
      <c r="B1984" t="s">
        <v>1960</v>
      </c>
      <c r="C1984" s="27">
        <v>27167.4242424242</v>
      </c>
      <c r="D1984">
        <v>2025</v>
      </c>
      <c r="E1984">
        <v>8.2575757575757497E-2</v>
      </c>
      <c r="F1984">
        <v>10</v>
      </c>
      <c r="G1984">
        <v>118016.308891628</v>
      </c>
      <c r="H1984" s="73">
        <f t="shared" si="90"/>
        <v>1.216330491797377</v>
      </c>
      <c r="I1984" t="str">
        <f t="shared" si="91"/>
        <v/>
      </c>
      <c r="J1984" t="str">
        <f t="shared" si="92"/>
        <v/>
      </c>
    </row>
    <row r="1985" spans="1:10" x14ac:dyDescent="0.25">
      <c r="A1985" t="s">
        <v>796</v>
      </c>
      <c r="B1985" t="s">
        <v>3380</v>
      </c>
      <c r="C1985" s="27">
        <v>63432.196969696903</v>
      </c>
      <c r="D1985">
        <v>2025</v>
      </c>
      <c r="E1985">
        <v>0.19280303030303</v>
      </c>
      <c r="F1985">
        <v>3</v>
      </c>
      <c r="G1985">
        <v>272380.33248883201</v>
      </c>
      <c r="H1985" s="73">
        <f t="shared" si="90"/>
        <v>1.2023309413878172</v>
      </c>
      <c r="I1985" t="str">
        <f t="shared" si="91"/>
        <v/>
      </c>
      <c r="J1985" t="str">
        <f t="shared" si="92"/>
        <v/>
      </c>
    </row>
    <row r="1986" spans="1:10" x14ac:dyDescent="0.25">
      <c r="A1986" t="s">
        <v>796</v>
      </c>
      <c r="B1986" t="s">
        <v>7248</v>
      </c>
      <c r="C1986" s="27">
        <v>67980.871212121201</v>
      </c>
      <c r="D1986">
        <v>2025</v>
      </c>
      <c r="E1986">
        <v>0.206628787878787</v>
      </c>
      <c r="F1986">
        <v>42</v>
      </c>
      <c r="G1986">
        <v>289822.55279574502</v>
      </c>
      <c r="H1986" s="73">
        <f t="shared" ref="H1986:H2049" si="93">G1986/SUMIFS(C:C,B:B,B1986)</f>
        <v>1.1937227831281372</v>
      </c>
      <c r="I1986" t="str">
        <f t="shared" ref="I1986:I2049" si="94">IF(A1986="Construction",SUMIFS(D:D,A:A,"Engineering",B:B,B1986),"")</f>
        <v/>
      </c>
      <c r="J1986" t="str">
        <f t="shared" si="92"/>
        <v/>
      </c>
    </row>
    <row r="1987" spans="1:10" x14ac:dyDescent="0.25">
      <c r="A1987" t="s">
        <v>796</v>
      </c>
      <c r="B1987" t="s">
        <v>2390</v>
      </c>
      <c r="C1987" s="27">
        <v>66360.795454545398</v>
      </c>
      <c r="D1987">
        <v>2025</v>
      </c>
      <c r="E1987">
        <v>0.201704545454545</v>
      </c>
      <c r="F1987">
        <v>23</v>
      </c>
      <c r="G1987">
        <v>282858.07265203801</v>
      </c>
      <c r="H1987" s="73">
        <f t="shared" si="93"/>
        <v>1.1934796712438429</v>
      </c>
      <c r="I1987" t="str">
        <f t="shared" si="94"/>
        <v/>
      </c>
      <c r="J1987" t="str">
        <f t="shared" ref="J1987:J2050" si="95">IF(AND(I1987&lt;&gt;"",I1987&lt;&gt;3000,I1987&lt;&gt;0),D1987-I1987,"")</f>
        <v/>
      </c>
    </row>
    <row r="1988" spans="1:10" x14ac:dyDescent="0.25">
      <c r="A1988" t="s">
        <v>796</v>
      </c>
      <c r="B1988" t="s">
        <v>3257</v>
      </c>
      <c r="C1988" s="27">
        <v>13160</v>
      </c>
      <c r="D1988">
        <v>2025</v>
      </c>
      <c r="E1988">
        <v>1.07954545454545E-2</v>
      </c>
      <c r="F1988">
        <v>9</v>
      </c>
      <c r="G1988">
        <v>55600.911009950098</v>
      </c>
      <c r="H1988" s="73">
        <f t="shared" si="93"/>
        <v>1.1829981065946829</v>
      </c>
      <c r="I1988" t="str">
        <f t="shared" si="94"/>
        <v/>
      </c>
      <c r="J1988" t="str">
        <f t="shared" si="95"/>
        <v/>
      </c>
    </row>
    <row r="1989" spans="1:10" x14ac:dyDescent="0.25">
      <c r="A1989" t="s">
        <v>796</v>
      </c>
      <c r="B1989" t="s">
        <v>2818</v>
      </c>
      <c r="C1989" s="27">
        <v>45299.810606060601</v>
      </c>
      <c r="D1989">
        <v>2025</v>
      </c>
      <c r="E1989">
        <v>0.137689393939393</v>
      </c>
      <c r="F1989">
        <v>16</v>
      </c>
      <c r="G1989">
        <v>191291.37930850199</v>
      </c>
      <c r="H1989" s="73">
        <f t="shared" si="93"/>
        <v>1.1823799148337875</v>
      </c>
      <c r="I1989" t="str">
        <f t="shared" si="94"/>
        <v/>
      </c>
      <c r="J1989" t="str">
        <f t="shared" si="95"/>
        <v/>
      </c>
    </row>
    <row r="1990" spans="1:10" x14ac:dyDescent="0.25">
      <c r="A1990" t="s">
        <v>796</v>
      </c>
      <c r="B1990" t="s">
        <v>2815</v>
      </c>
      <c r="C1990" s="27">
        <v>1300892.5095872099</v>
      </c>
      <c r="D1990">
        <v>2025</v>
      </c>
      <c r="E1990">
        <v>4.5784090909090898</v>
      </c>
      <c r="F1990">
        <v>50</v>
      </c>
      <c r="G1990">
        <v>4774409.3797893701</v>
      </c>
      <c r="H1990" s="73">
        <f t="shared" si="93"/>
        <v>1.1677600148683118</v>
      </c>
      <c r="I1990" t="str">
        <f t="shared" si="94"/>
        <v/>
      </c>
      <c r="J1990" t="str">
        <f t="shared" si="95"/>
        <v/>
      </c>
    </row>
    <row r="1991" spans="1:10" x14ac:dyDescent="0.25">
      <c r="A1991" t="s">
        <v>796</v>
      </c>
      <c r="B1991" t="s">
        <v>2309</v>
      </c>
      <c r="C1991" s="27">
        <v>70286.363636363603</v>
      </c>
      <c r="D1991">
        <v>2025</v>
      </c>
      <c r="E1991">
        <v>0.21363636363636301</v>
      </c>
      <c r="F1991">
        <v>36</v>
      </c>
      <c r="G1991">
        <v>290879.72842345899</v>
      </c>
      <c r="H1991" s="73">
        <f t="shared" si="93"/>
        <v>1.158778456372316</v>
      </c>
      <c r="I1991" t="str">
        <f t="shared" si="94"/>
        <v/>
      </c>
      <c r="J1991" t="str">
        <f t="shared" si="95"/>
        <v/>
      </c>
    </row>
    <row r="1992" spans="1:10" x14ac:dyDescent="0.25">
      <c r="A1992" t="s">
        <v>796</v>
      </c>
      <c r="B1992" t="s">
        <v>3959</v>
      </c>
      <c r="C1992" s="27">
        <v>51468.560606060601</v>
      </c>
      <c r="D1992">
        <v>2025</v>
      </c>
      <c r="E1992">
        <v>0.15643939393939299</v>
      </c>
      <c r="F1992">
        <v>32</v>
      </c>
      <c r="G1992">
        <v>211404.697327631</v>
      </c>
      <c r="H1992" s="73">
        <f t="shared" si="93"/>
        <v>1.1500868599143717</v>
      </c>
      <c r="I1992" t="str">
        <f t="shared" si="94"/>
        <v/>
      </c>
      <c r="J1992" t="str">
        <f t="shared" si="95"/>
        <v/>
      </c>
    </row>
    <row r="1993" spans="1:10" x14ac:dyDescent="0.25">
      <c r="A1993" t="s">
        <v>796</v>
      </c>
      <c r="B1993" t="s">
        <v>2606</v>
      </c>
      <c r="C1993" s="27">
        <v>255776.54083180299</v>
      </c>
      <c r="D1993">
        <v>2025</v>
      </c>
      <c r="E1993">
        <v>0.90018939393939301</v>
      </c>
      <c r="F1993">
        <v>80</v>
      </c>
      <c r="G1993">
        <v>924334.26097908698</v>
      </c>
      <c r="H1993" s="73">
        <f t="shared" si="93"/>
        <v>1.1498566469057638</v>
      </c>
      <c r="I1993" t="str">
        <f t="shared" si="94"/>
        <v/>
      </c>
      <c r="J1993" t="str">
        <f t="shared" si="95"/>
        <v/>
      </c>
    </row>
    <row r="1994" spans="1:10" x14ac:dyDescent="0.25">
      <c r="A1994" t="s">
        <v>796</v>
      </c>
      <c r="B1994" t="s">
        <v>2566</v>
      </c>
      <c r="C1994" s="27">
        <v>100444.696969697</v>
      </c>
      <c r="D1994">
        <v>2025</v>
      </c>
      <c r="E1994">
        <v>0.30530303030303002</v>
      </c>
      <c r="F1994">
        <v>6</v>
      </c>
      <c r="G1994">
        <v>404558.727387861</v>
      </c>
      <c r="H1994" s="73">
        <f t="shared" si="93"/>
        <v>1.1277493694144498</v>
      </c>
      <c r="I1994" t="str">
        <f t="shared" si="94"/>
        <v/>
      </c>
      <c r="J1994" t="str">
        <f t="shared" si="95"/>
        <v/>
      </c>
    </row>
    <row r="1995" spans="1:10" x14ac:dyDescent="0.25">
      <c r="A1995" t="s">
        <v>796</v>
      </c>
      <c r="B1995" t="s">
        <v>3138</v>
      </c>
      <c r="C1995" s="27">
        <v>146749.97408969601</v>
      </c>
      <c r="D1995">
        <v>2025</v>
      </c>
      <c r="E1995">
        <v>0.51647727272727195</v>
      </c>
      <c r="F1995">
        <v>44</v>
      </c>
      <c r="G1995">
        <v>519299.02607001603</v>
      </c>
      <c r="H1995" s="73">
        <f t="shared" si="93"/>
        <v>1.1259389258876105</v>
      </c>
      <c r="I1995" t="str">
        <f t="shared" si="94"/>
        <v/>
      </c>
      <c r="J1995" t="str">
        <f t="shared" si="95"/>
        <v/>
      </c>
    </row>
    <row r="1996" spans="1:10" x14ac:dyDescent="0.25">
      <c r="A1996" t="s">
        <v>796</v>
      </c>
      <c r="B1996" t="s">
        <v>3331</v>
      </c>
      <c r="C1996" s="27">
        <v>305930.91408138</v>
      </c>
      <c r="D1996">
        <v>2025</v>
      </c>
      <c r="E1996">
        <v>1.0767045454545401</v>
      </c>
      <c r="F1996">
        <v>140</v>
      </c>
      <c r="G1996">
        <v>1075763.89222172</v>
      </c>
      <c r="H1996" s="73">
        <f t="shared" si="93"/>
        <v>1.1188425072819255</v>
      </c>
      <c r="I1996" t="str">
        <f t="shared" si="94"/>
        <v/>
      </c>
      <c r="J1996" t="str">
        <f t="shared" si="95"/>
        <v/>
      </c>
    </row>
    <row r="1997" spans="1:10" x14ac:dyDescent="0.25">
      <c r="A1997" t="s">
        <v>796</v>
      </c>
      <c r="B1997" t="s">
        <v>9687</v>
      </c>
      <c r="C1997" s="27">
        <v>269552.84936387598</v>
      </c>
      <c r="D1997">
        <v>2025</v>
      </c>
      <c r="E1997">
        <v>0.94867424242424203</v>
      </c>
      <c r="F1997">
        <v>128</v>
      </c>
      <c r="G1997">
        <v>945662.24174686801</v>
      </c>
      <c r="H1997" s="73">
        <f t="shared" si="93"/>
        <v>1.1162654448025953</v>
      </c>
      <c r="I1997" t="str">
        <f t="shared" si="94"/>
        <v/>
      </c>
      <c r="J1997" t="str">
        <f t="shared" si="95"/>
        <v/>
      </c>
    </row>
    <row r="1998" spans="1:10" x14ac:dyDescent="0.25">
      <c r="A1998" t="s">
        <v>796</v>
      </c>
      <c r="B1998" t="s">
        <v>2563</v>
      </c>
      <c r="C1998" s="27">
        <v>116146.969696969</v>
      </c>
      <c r="D1998">
        <v>2025</v>
      </c>
      <c r="E1998">
        <v>0.35303030303030303</v>
      </c>
      <c r="F1998">
        <v>10</v>
      </c>
      <c r="G1998">
        <v>460166.62907197903</v>
      </c>
      <c r="H1998" s="73">
        <f t="shared" si="93"/>
        <v>1.1093415220071479</v>
      </c>
      <c r="I1998" t="str">
        <f t="shared" si="94"/>
        <v/>
      </c>
      <c r="J1998" t="str">
        <f t="shared" si="95"/>
        <v/>
      </c>
    </row>
    <row r="1999" spans="1:10" x14ac:dyDescent="0.25">
      <c r="A1999" t="s">
        <v>796</v>
      </c>
      <c r="B1999" t="s">
        <v>2222</v>
      </c>
      <c r="C1999" s="27">
        <v>29036.742424242399</v>
      </c>
      <c r="D1999">
        <v>2025</v>
      </c>
      <c r="E1999">
        <v>8.8257575757575701E-2</v>
      </c>
      <c r="F1999">
        <v>10</v>
      </c>
      <c r="G1999">
        <v>114633.22173570799</v>
      </c>
      <c r="H1999" s="73">
        <f t="shared" si="93"/>
        <v>1.1054029965565497</v>
      </c>
      <c r="I1999" t="str">
        <f t="shared" si="94"/>
        <v/>
      </c>
      <c r="J1999" t="str">
        <f t="shared" si="95"/>
        <v/>
      </c>
    </row>
    <row r="2000" spans="1:10" x14ac:dyDescent="0.25">
      <c r="A2000" t="s">
        <v>796</v>
      </c>
      <c r="B2000" t="s">
        <v>2958</v>
      </c>
      <c r="C2000" s="27">
        <v>125867.42424242399</v>
      </c>
      <c r="D2000">
        <v>2025</v>
      </c>
      <c r="E2000">
        <v>0.38257575757575701</v>
      </c>
      <c r="F2000">
        <v>66</v>
      </c>
      <c r="G2000">
        <v>496705.48751164298</v>
      </c>
      <c r="H2000" s="73">
        <f t="shared" si="93"/>
        <v>1.104952590714757</v>
      </c>
      <c r="I2000" t="str">
        <f t="shared" si="94"/>
        <v/>
      </c>
      <c r="J2000" t="str">
        <f t="shared" si="95"/>
        <v/>
      </c>
    </row>
    <row r="2001" spans="1:10" x14ac:dyDescent="0.25">
      <c r="A2001" t="s">
        <v>796</v>
      </c>
      <c r="B2001" t="s">
        <v>2942</v>
      </c>
      <c r="C2001" s="27">
        <v>147551.51515151499</v>
      </c>
      <c r="D2001">
        <v>2025</v>
      </c>
      <c r="E2001">
        <v>0.44848484848484799</v>
      </c>
      <c r="F2001">
        <v>30</v>
      </c>
      <c r="G2001">
        <v>579801.08169987798</v>
      </c>
      <c r="H2001" s="73">
        <f t="shared" si="93"/>
        <v>1.1002550716558948</v>
      </c>
      <c r="I2001" t="str">
        <f t="shared" si="94"/>
        <v/>
      </c>
      <c r="J2001" t="str">
        <f t="shared" si="95"/>
        <v/>
      </c>
    </row>
    <row r="2002" spans="1:10" x14ac:dyDescent="0.25">
      <c r="A2002" t="s">
        <v>796</v>
      </c>
      <c r="B2002" t="s">
        <v>2031</v>
      </c>
      <c r="C2002" s="27">
        <v>177639.04087645299</v>
      </c>
      <c r="D2002">
        <v>2025</v>
      </c>
      <c r="E2002">
        <v>0.62518939393939399</v>
      </c>
      <c r="F2002">
        <v>16</v>
      </c>
      <c r="G2002">
        <v>613728.74920956802</v>
      </c>
      <c r="H2002" s="73">
        <f t="shared" si="93"/>
        <v>1.0992928593787026</v>
      </c>
      <c r="I2002" t="str">
        <f t="shared" si="94"/>
        <v/>
      </c>
      <c r="J2002" t="str">
        <f t="shared" si="95"/>
        <v/>
      </c>
    </row>
    <row r="2003" spans="1:10" x14ac:dyDescent="0.25">
      <c r="A2003" t="s">
        <v>796</v>
      </c>
      <c r="B2003" t="s">
        <v>2796</v>
      </c>
      <c r="C2003" s="27">
        <v>167054.73484848399</v>
      </c>
      <c r="D2003">
        <v>2025</v>
      </c>
      <c r="E2003">
        <v>0.507765151515151</v>
      </c>
      <c r="F2003">
        <v>6</v>
      </c>
      <c r="G2003">
        <v>654712.18531524495</v>
      </c>
      <c r="H2003" s="73">
        <f t="shared" si="93"/>
        <v>1.0973613651509833</v>
      </c>
      <c r="I2003" t="str">
        <f t="shared" si="94"/>
        <v/>
      </c>
      <c r="J2003" t="str">
        <f t="shared" si="95"/>
        <v/>
      </c>
    </row>
    <row r="2004" spans="1:10" x14ac:dyDescent="0.25">
      <c r="A2004" t="s">
        <v>796</v>
      </c>
      <c r="B2004" t="s">
        <v>2682</v>
      </c>
      <c r="C2004" s="27">
        <v>86155.742030657901</v>
      </c>
      <c r="D2004">
        <v>2025</v>
      </c>
      <c r="E2004">
        <v>0.30321969696969697</v>
      </c>
      <c r="F2004">
        <v>6</v>
      </c>
      <c r="G2004">
        <v>290769.216219322</v>
      </c>
      <c r="H2004" s="73">
        <f t="shared" si="93"/>
        <v>1.0738399514007713</v>
      </c>
      <c r="I2004" t="str">
        <f t="shared" si="94"/>
        <v/>
      </c>
      <c r="J2004" t="str">
        <f t="shared" si="95"/>
        <v/>
      </c>
    </row>
    <row r="2005" spans="1:10" x14ac:dyDescent="0.25">
      <c r="A2005" t="s">
        <v>796</v>
      </c>
      <c r="B2005" t="s">
        <v>2218</v>
      </c>
      <c r="C2005" s="27">
        <v>408196.78030302998</v>
      </c>
      <c r="D2005">
        <v>2025</v>
      </c>
      <c r="E2005">
        <v>1.2407196969696901</v>
      </c>
      <c r="F2005">
        <v>24</v>
      </c>
      <c r="G2005">
        <v>1562405.5227942099</v>
      </c>
      <c r="H2005" s="73">
        <f t="shared" si="93"/>
        <v>1.0717221876606073</v>
      </c>
      <c r="I2005" t="str">
        <f t="shared" si="94"/>
        <v/>
      </c>
      <c r="J2005" t="str">
        <f t="shared" si="95"/>
        <v/>
      </c>
    </row>
    <row r="2006" spans="1:10" x14ac:dyDescent="0.25">
      <c r="A2006" t="s">
        <v>796</v>
      </c>
      <c r="B2006" t="s">
        <v>2569</v>
      </c>
      <c r="C2006" s="27">
        <v>237964.204409475</v>
      </c>
      <c r="D2006">
        <v>2025</v>
      </c>
      <c r="E2006">
        <v>0.83750000000000002</v>
      </c>
      <c r="F2006">
        <v>57</v>
      </c>
      <c r="G2006">
        <v>791587.32410988596</v>
      </c>
      <c r="H2006" s="73">
        <f t="shared" si="93"/>
        <v>1.0584310128326615</v>
      </c>
      <c r="I2006" t="str">
        <f t="shared" si="94"/>
        <v/>
      </c>
      <c r="J2006" t="str">
        <f t="shared" si="95"/>
        <v/>
      </c>
    </row>
    <row r="2007" spans="1:10" x14ac:dyDescent="0.25">
      <c r="A2007" t="s">
        <v>796</v>
      </c>
      <c r="B2007" t="s">
        <v>2860</v>
      </c>
      <c r="C2007" s="27">
        <v>192041.287878787</v>
      </c>
      <c r="D2007">
        <v>2025</v>
      </c>
      <c r="E2007">
        <v>0.58371212121212102</v>
      </c>
      <c r="F2007">
        <v>175</v>
      </c>
      <c r="G2007">
        <v>725255.54643145797</v>
      </c>
      <c r="H2007" s="73">
        <f t="shared" si="93"/>
        <v>1.0574369462101443</v>
      </c>
      <c r="I2007" t="str">
        <f t="shared" si="94"/>
        <v/>
      </c>
      <c r="J2007" t="str">
        <f t="shared" si="95"/>
        <v/>
      </c>
    </row>
    <row r="2008" spans="1:10" x14ac:dyDescent="0.25">
      <c r="A2008" t="s">
        <v>796</v>
      </c>
      <c r="B2008" t="s">
        <v>3352</v>
      </c>
      <c r="C2008" s="27">
        <v>341394.14581042703</v>
      </c>
      <c r="D2008">
        <v>2025</v>
      </c>
      <c r="E2008">
        <v>1.2015151515151501</v>
      </c>
      <c r="F2008">
        <v>14</v>
      </c>
      <c r="G2008">
        <v>1101133.8815758701</v>
      </c>
      <c r="H2008" s="73">
        <f t="shared" si="93"/>
        <v>1.0262647576146748</v>
      </c>
      <c r="I2008" t="str">
        <f t="shared" si="94"/>
        <v/>
      </c>
      <c r="J2008" t="str">
        <f t="shared" si="95"/>
        <v/>
      </c>
    </row>
    <row r="2009" spans="1:10" x14ac:dyDescent="0.25">
      <c r="A2009" t="s">
        <v>796</v>
      </c>
      <c r="B2009" t="s">
        <v>1270</v>
      </c>
      <c r="C2009" s="27">
        <v>418509.18536691199</v>
      </c>
      <c r="D2009">
        <v>2025</v>
      </c>
      <c r="E2009">
        <v>2.0162878787878702</v>
      </c>
      <c r="F2009">
        <v>97</v>
      </c>
      <c r="G2009">
        <v>1344317.3781004399</v>
      </c>
      <c r="H2009" s="73">
        <f t="shared" si="93"/>
        <v>1.0220500822651921</v>
      </c>
      <c r="I2009" t="str">
        <f t="shared" si="94"/>
        <v/>
      </c>
      <c r="J2009" t="str">
        <f t="shared" si="95"/>
        <v/>
      </c>
    </row>
    <row r="2010" spans="1:10" x14ac:dyDescent="0.25">
      <c r="A2010" t="s">
        <v>796</v>
      </c>
      <c r="B2010" t="s">
        <v>3264</v>
      </c>
      <c r="C2010" s="27">
        <v>159503.82222290401</v>
      </c>
      <c r="D2010">
        <v>2025</v>
      </c>
      <c r="E2010">
        <v>0.56136363636363595</v>
      </c>
      <c r="F2010">
        <v>7</v>
      </c>
      <c r="G2010">
        <v>502069.32501308701</v>
      </c>
      <c r="H2010" s="73">
        <f t="shared" si="93"/>
        <v>1.0015392005556436</v>
      </c>
      <c r="I2010" t="str">
        <f t="shared" si="94"/>
        <v/>
      </c>
      <c r="J2010" t="str">
        <f t="shared" si="95"/>
        <v/>
      </c>
    </row>
    <row r="2011" spans="1:10" x14ac:dyDescent="0.25">
      <c r="A2011" t="s">
        <v>800</v>
      </c>
      <c r="B2011" t="s">
        <v>872</v>
      </c>
      <c r="C2011" s="27">
        <v>1457582.6450167799</v>
      </c>
      <c r="D2011">
        <v>2025</v>
      </c>
      <c r="E2011">
        <v>2.39393939393939</v>
      </c>
      <c r="F2011">
        <v>518</v>
      </c>
      <c r="G2011">
        <v>5797009.8282794096</v>
      </c>
      <c r="H2011" s="73">
        <f t="shared" si="93"/>
        <v>2.5819699764761186</v>
      </c>
      <c r="I2011">
        <f t="shared" si="94"/>
        <v>2023</v>
      </c>
      <c r="J2011">
        <f t="shared" si="95"/>
        <v>2</v>
      </c>
    </row>
    <row r="2012" spans="1:10" x14ac:dyDescent="0.25">
      <c r="A2012" t="s">
        <v>800</v>
      </c>
      <c r="B2012" t="s">
        <v>883</v>
      </c>
      <c r="C2012" s="27">
        <v>485488.636363636</v>
      </c>
      <c r="D2012">
        <v>2025</v>
      </c>
      <c r="E2012">
        <v>0.57386363636363602</v>
      </c>
      <c r="F2012">
        <v>125</v>
      </c>
      <c r="G2012">
        <v>1718041.7395866101</v>
      </c>
      <c r="H2012" s="73">
        <f t="shared" si="93"/>
        <v>2.5479279222013371</v>
      </c>
      <c r="I2012">
        <f t="shared" si="94"/>
        <v>2023</v>
      </c>
      <c r="J2012">
        <f t="shared" si="95"/>
        <v>2</v>
      </c>
    </row>
    <row r="2013" spans="1:10" x14ac:dyDescent="0.25">
      <c r="A2013" t="s">
        <v>800</v>
      </c>
      <c r="B2013" t="s">
        <v>875</v>
      </c>
      <c r="C2013" s="27">
        <v>266839.10131082602</v>
      </c>
      <c r="D2013">
        <v>2025</v>
      </c>
      <c r="E2013">
        <v>0.43825757575757501</v>
      </c>
      <c r="F2013">
        <v>16</v>
      </c>
      <c r="G2013">
        <v>1038743.00295657</v>
      </c>
      <c r="H2013" s="73">
        <f t="shared" si="93"/>
        <v>2.5271963284000356</v>
      </c>
      <c r="I2013">
        <f t="shared" si="94"/>
        <v>2023</v>
      </c>
      <c r="J2013">
        <f t="shared" si="95"/>
        <v>2</v>
      </c>
    </row>
    <row r="2014" spans="1:10" x14ac:dyDescent="0.25">
      <c r="A2014" t="s">
        <v>800</v>
      </c>
      <c r="B2014" t="s">
        <v>876</v>
      </c>
      <c r="C2014" s="27">
        <v>394377.58274979499</v>
      </c>
      <c r="D2014">
        <v>2025</v>
      </c>
      <c r="E2014">
        <v>0.64772727272727204</v>
      </c>
      <c r="F2014">
        <v>48</v>
      </c>
      <c r="G2014">
        <v>1533656.0769736599</v>
      </c>
      <c r="H2014" s="73">
        <f t="shared" si="93"/>
        <v>2.5246204684049562</v>
      </c>
      <c r="I2014">
        <f t="shared" si="94"/>
        <v>2023</v>
      </c>
      <c r="J2014">
        <f t="shared" si="95"/>
        <v>2</v>
      </c>
    </row>
    <row r="2015" spans="1:10" x14ac:dyDescent="0.25">
      <c r="A2015" t="s">
        <v>800</v>
      </c>
      <c r="B2015" t="s">
        <v>885</v>
      </c>
      <c r="C2015" s="27">
        <v>122413.636363636</v>
      </c>
      <c r="D2015">
        <v>2025</v>
      </c>
      <c r="E2015">
        <v>0.14469696969696899</v>
      </c>
      <c r="F2015">
        <v>220</v>
      </c>
      <c r="G2015">
        <v>427330.02577808098</v>
      </c>
      <c r="H2015" s="73">
        <f t="shared" si="93"/>
        <v>2.5134260177211458</v>
      </c>
      <c r="I2015">
        <f t="shared" si="94"/>
        <v>2023</v>
      </c>
      <c r="J2015">
        <f t="shared" si="95"/>
        <v>2</v>
      </c>
    </row>
    <row r="2016" spans="1:10" x14ac:dyDescent="0.25">
      <c r="A2016" t="s">
        <v>800</v>
      </c>
      <c r="B2016" t="s">
        <v>878</v>
      </c>
      <c r="C2016" s="27">
        <v>611285.25326218305</v>
      </c>
      <c r="D2016">
        <v>2025</v>
      </c>
      <c r="E2016">
        <v>1.00397727272727</v>
      </c>
      <c r="F2016">
        <v>192</v>
      </c>
      <c r="G2016">
        <v>2365381.60978508</v>
      </c>
      <c r="H2016" s="73">
        <f t="shared" si="93"/>
        <v>2.5121041266161921</v>
      </c>
      <c r="I2016">
        <f t="shared" si="94"/>
        <v>2023</v>
      </c>
      <c r="J2016">
        <f t="shared" si="95"/>
        <v>2</v>
      </c>
    </row>
    <row r="2017" spans="1:10" x14ac:dyDescent="0.25">
      <c r="A2017" t="s">
        <v>800</v>
      </c>
      <c r="B2017" t="s">
        <v>888</v>
      </c>
      <c r="C2017" s="27">
        <v>157022.727272727</v>
      </c>
      <c r="D2017">
        <v>2025</v>
      </c>
      <c r="E2017">
        <v>0.18560606060606</v>
      </c>
      <c r="F2017">
        <v>40</v>
      </c>
      <c r="G2017">
        <v>540706.32758490299</v>
      </c>
      <c r="H2017" s="73">
        <f t="shared" si="93"/>
        <v>2.4793134256606963</v>
      </c>
      <c r="I2017">
        <f t="shared" si="94"/>
        <v>2023</v>
      </c>
      <c r="J2017">
        <f t="shared" si="95"/>
        <v>2</v>
      </c>
    </row>
    <row r="2018" spans="1:10" x14ac:dyDescent="0.25">
      <c r="A2018" t="s">
        <v>800</v>
      </c>
      <c r="B2018" t="s">
        <v>889</v>
      </c>
      <c r="C2018" s="27">
        <v>177531.818181818</v>
      </c>
      <c r="D2018">
        <v>2025</v>
      </c>
      <c r="E2018">
        <v>0.20984848484848401</v>
      </c>
      <c r="F2018">
        <v>17</v>
      </c>
      <c r="G2018">
        <v>610813.13944201998</v>
      </c>
      <c r="H2018" s="73">
        <f t="shared" si="93"/>
        <v>2.4772205056101608</v>
      </c>
      <c r="I2018">
        <f t="shared" si="94"/>
        <v>2023</v>
      </c>
      <c r="J2018">
        <f t="shared" si="95"/>
        <v>2</v>
      </c>
    </row>
    <row r="2019" spans="1:10" x14ac:dyDescent="0.25">
      <c r="A2019" t="s">
        <v>800</v>
      </c>
      <c r="B2019" t="s">
        <v>881</v>
      </c>
      <c r="C2019" s="27">
        <v>448018.51768145402</v>
      </c>
      <c r="D2019">
        <v>2025</v>
      </c>
      <c r="E2019">
        <v>0.95094696969696901</v>
      </c>
      <c r="F2019">
        <v>143</v>
      </c>
      <c r="G2019">
        <v>1716918.9039505101</v>
      </c>
      <c r="H2019" s="73">
        <f t="shared" si="93"/>
        <v>2.45359386340977</v>
      </c>
      <c r="I2019">
        <f t="shared" si="94"/>
        <v>2023</v>
      </c>
      <c r="J2019">
        <f t="shared" si="95"/>
        <v>2</v>
      </c>
    </row>
    <row r="2020" spans="1:10" x14ac:dyDescent="0.25">
      <c r="A2020" t="s">
        <v>800</v>
      </c>
      <c r="B2020" t="s">
        <v>890</v>
      </c>
      <c r="C2020" s="27">
        <v>129463.636363636</v>
      </c>
      <c r="D2020">
        <v>2025</v>
      </c>
      <c r="E2020">
        <v>0.15303030303030299</v>
      </c>
      <c r="F2020">
        <v>22</v>
      </c>
      <c r="G2020">
        <v>436218.68274604698</v>
      </c>
      <c r="H2020" s="73">
        <f t="shared" si="93"/>
        <v>2.4259893161373944</v>
      </c>
      <c r="I2020">
        <f t="shared" si="94"/>
        <v>2023</v>
      </c>
      <c r="J2020">
        <f t="shared" si="95"/>
        <v>2</v>
      </c>
    </row>
    <row r="2021" spans="1:10" x14ac:dyDescent="0.25">
      <c r="A2021" t="s">
        <v>800</v>
      </c>
      <c r="B2021" t="s">
        <v>884</v>
      </c>
      <c r="C2021" s="27">
        <v>224518.465968962</v>
      </c>
      <c r="D2021">
        <v>2025</v>
      </c>
      <c r="E2021">
        <v>0.36875000000000002</v>
      </c>
      <c r="F2021">
        <v>53</v>
      </c>
      <c r="G2021">
        <v>828322.08319347503</v>
      </c>
      <c r="H2021" s="73">
        <f t="shared" si="93"/>
        <v>2.3951213030637417</v>
      </c>
      <c r="I2021">
        <f t="shared" si="94"/>
        <v>2023</v>
      </c>
      <c r="J2021">
        <f t="shared" si="95"/>
        <v>2</v>
      </c>
    </row>
    <row r="2022" spans="1:10" x14ac:dyDescent="0.25">
      <c r="A2022" t="s">
        <v>800</v>
      </c>
      <c r="B2022" t="s">
        <v>892</v>
      </c>
      <c r="C2022" s="27">
        <v>237777.27272727201</v>
      </c>
      <c r="D2022">
        <v>2025</v>
      </c>
      <c r="E2022">
        <v>0.28106060606060601</v>
      </c>
      <c r="F2022">
        <v>21</v>
      </c>
      <c r="G2022">
        <v>787324.12055058498</v>
      </c>
      <c r="H2022" s="73">
        <f t="shared" si="93"/>
        <v>2.3840519335362149</v>
      </c>
      <c r="I2022">
        <f t="shared" si="94"/>
        <v>2023</v>
      </c>
      <c r="J2022">
        <f t="shared" si="95"/>
        <v>2</v>
      </c>
    </row>
    <row r="2023" spans="1:10" x14ac:dyDescent="0.25">
      <c r="A2023" t="s">
        <v>800</v>
      </c>
      <c r="B2023" t="s">
        <v>886</v>
      </c>
      <c r="C2023" s="27">
        <v>202608.60026064</v>
      </c>
      <c r="D2023">
        <v>2025</v>
      </c>
      <c r="E2023">
        <v>0.33276515151515101</v>
      </c>
      <c r="F2023">
        <v>42</v>
      </c>
      <c r="G2023">
        <v>741496.27175690397</v>
      </c>
      <c r="H2023" s="73">
        <f t="shared" si="93"/>
        <v>2.3759179324862281</v>
      </c>
      <c r="I2023">
        <f t="shared" si="94"/>
        <v>2023</v>
      </c>
      <c r="J2023">
        <f t="shared" si="95"/>
        <v>2</v>
      </c>
    </row>
    <row r="2024" spans="1:10" x14ac:dyDescent="0.25">
      <c r="A2024" t="s">
        <v>800</v>
      </c>
      <c r="B2024" t="s">
        <v>887</v>
      </c>
      <c r="C2024" s="27">
        <v>1470151.9890284</v>
      </c>
      <c r="D2024">
        <v>2025</v>
      </c>
      <c r="E2024">
        <v>2.4145833333333302</v>
      </c>
      <c r="F2024">
        <v>123</v>
      </c>
      <c r="G2024">
        <v>5360922.4682246</v>
      </c>
      <c r="H2024" s="73">
        <f t="shared" si="93"/>
        <v>2.3673236150888806</v>
      </c>
      <c r="I2024">
        <f t="shared" si="94"/>
        <v>2023</v>
      </c>
      <c r="J2024">
        <f t="shared" si="95"/>
        <v>2</v>
      </c>
    </row>
    <row r="2025" spans="1:10" x14ac:dyDescent="0.25">
      <c r="A2025" t="s">
        <v>800</v>
      </c>
      <c r="B2025" t="s">
        <v>893</v>
      </c>
      <c r="C2025" s="27">
        <v>140198.86363636301</v>
      </c>
      <c r="D2025">
        <v>2025</v>
      </c>
      <c r="E2025">
        <v>0.16571969696969599</v>
      </c>
      <c r="F2025">
        <v>36</v>
      </c>
      <c r="G2025">
        <v>454799.33581455197</v>
      </c>
      <c r="H2025" s="73">
        <f t="shared" si="93"/>
        <v>2.3356503276360776</v>
      </c>
      <c r="I2025">
        <f t="shared" si="94"/>
        <v>2023</v>
      </c>
      <c r="J2025">
        <f t="shared" si="95"/>
        <v>2</v>
      </c>
    </row>
    <row r="2026" spans="1:10" x14ac:dyDescent="0.25">
      <c r="A2026" t="s">
        <v>800</v>
      </c>
      <c r="B2026" t="s">
        <v>895</v>
      </c>
      <c r="C2026" s="27">
        <v>68737.499999999898</v>
      </c>
      <c r="D2026">
        <v>2025</v>
      </c>
      <c r="E2026">
        <v>8.1250000000000003E-2</v>
      </c>
      <c r="F2026">
        <v>14</v>
      </c>
      <c r="G2026">
        <v>219800.89266503201</v>
      </c>
      <c r="H2026" s="73">
        <f t="shared" si="93"/>
        <v>2.3023334092572934</v>
      </c>
      <c r="I2026">
        <f t="shared" si="94"/>
        <v>2023</v>
      </c>
      <c r="J2026">
        <f t="shared" si="95"/>
        <v>2</v>
      </c>
    </row>
    <row r="2027" spans="1:10" x14ac:dyDescent="0.25">
      <c r="A2027" t="s">
        <v>800</v>
      </c>
      <c r="B2027" t="s">
        <v>891</v>
      </c>
      <c r="C2027" s="27">
        <v>246082.38642925801</v>
      </c>
      <c r="D2027">
        <v>2025</v>
      </c>
      <c r="E2027">
        <v>0.40416666666666601</v>
      </c>
      <c r="F2027">
        <v>69</v>
      </c>
      <c r="G2027">
        <v>865795.19327225396</v>
      </c>
      <c r="H2027" s="73">
        <f t="shared" si="93"/>
        <v>2.2840992987424626</v>
      </c>
      <c r="I2027">
        <f t="shared" si="94"/>
        <v>2023</v>
      </c>
      <c r="J2027">
        <f t="shared" si="95"/>
        <v>2</v>
      </c>
    </row>
    <row r="2028" spans="1:10" x14ac:dyDescent="0.25">
      <c r="A2028" t="s">
        <v>800</v>
      </c>
      <c r="B2028" t="s">
        <v>896</v>
      </c>
      <c r="C2028" s="27">
        <v>138115.909090909</v>
      </c>
      <c r="D2028">
        <v>2025</v>
      </c>
      <c r="E2028">
        <v>0.16325757575757499</v>
      </c>
      <c r="F2028">
        <v>17</v>
      </c>
      <c r="G2028">
        <v>436297.49389796902</v>
      </c>
      <c r="H2028" s="73">
        <f t="shared" si="93"/>
        <v>2.2744244140605989</v>
      </c>
      <c r="I2028">
        <f t="shared" si="94"/>
        <v>2023</v>
      </c>
      <c r="J2028">
        <f t="shared" si="95"/>
        <v>2</v>
      </c>
    </row>
    <row r="2029" spans="1:10" x14ac:dyDescent="0.25">
      <c r="A2029" t="s">
        <v>800</v>
      </c>
      <c r="B2029" t="s">
        <v>894</v>
      </c>
      <c r="C2029" s="27">
        <v>243776.08477575</v>
      </c>
      <c r="D2029">
        <v>2025</v>
      </c>
      <c r="E2029">
        <v>0.400378787878787</v>
      </c>
      <c r="F2029">
        <v>4</v>
      </c>
      <c r="G2029">
        <v>830262.08506960701</v>
      </c>
      <c r="H2029" s="73">
        <f t="shared" si="93"/>
        <v>2.2110799580303726</v>
      </c>
      <c r="I2029">
        <f t="shared" si="94"/>
        <v>2023</v>
      </c>
      <c r="J2029">
        <f t="shared" si="95"/>
        <v>2</v>
      </c>
    </row>
    <row r="2030" spans="1:10" x14ac:dyDescent="0.25">
      <c r="A2030" t="s">
        <v>800</v>
      </c>
      <c r="B2030" t="s">
        <v>897</v>
      </c>
      <c r="C2030" s="27">
        <v>47267.045454545398</v>
      </c>
      <c r="D2030">
        <v>2025</v>
      </c>
      <c r="E2030">
        <v>5.5871212121212099E-2</v>
      </c>
      <c r="F2030">
        <v>15</v>
      </c>
      <c r="G2030">
        <v>143025.757316779</v>
      </c>
      <c r="H2030" s="73">
        <f t="shared" si="93"/>
        <v>2.1786541612191668</v>
      </c>
      <c r="I2030">
        <f t="shared" si="94"/>
        <v>2023</v>
      </c>
      <c r="J2030">
        <f t="shared" si="95"/>
        <v>2</v>
      </c>
    </row>
    <row r="2031" spans="1:10" x14ac:dyDescent="0.25">
      <c r="A2031" t="s">
        <v>800</v>
      </c>
      <c r="B2031" t="s">
        <v>899</v>
      </c>
      <c r="C2031" s="27">
        <v>177852.27272727201</v>
      </c>
      <c r="D2031">
        <v>2025</v>
      </c>
      <c r="E2031">
        <v>0.21022727272727201</v>
      </c>
      <c r="F2031">
        <v>34</v>
      </c>
      <c r="G2031">
        <v>530333.51537893503</v>
      </c>
      <c r="H2031" s="73">
        <f t="shared" si="93"/>
        <v>2.1469510915858043</v>
      </c>
      <c r="I2031">
        <f t="shared" si="94"/>
        <v>2023</v>
      </c>
      <c r="J2031">
        <f t="shared" si="95"/>
        <v>2</v>
      </c>
    </row>
    <row r="2032" spans="1:10" x14ac:dyDescent="0.25">
      <c r="A2032" t="s">
        <v>800</v>
      </c>
      <c r="B2032" t="s">
        <v>898</v>
      </c>
      <c r="C2032" s="27">
        <v>337296.61682548199</v>
      </c>
      <c r="D2032">
        <v>2025</v>
      </c>
      <c r="E2032">
        <v>0.55397727272727204</v>
      </c>
      <c r="F2032">
        <v>64</v>
      </c>
      <c r="G2032">
        <v>1072253.74125027</v>
      </c>
      <c r="H2032" s="73">
        <f t="shared" si="93"/>
        <v>2.0637920017271516</v>
      </c>
      <c r="I2032">
        <f t="shared" si="94"/>
        <v>2023</v>
      </c>
      <c r="J2032">
        <f t="shared" si="95"/>
        <v>2</v>
      </c>
    </row>
    <row r="2033" spans="1:10" x14ac:dyDescent="0.25">
      <c r="A2033" t="s">
        <v>800</v>
      </c>
      <c r="B2033" t="s">
        <v>902</v>
      </c>
      <c r="C2033" s="27">
        <v>157343.18181818101</v>
      </c>
      <c r="D2033">
        <v>2025</v>
      </c>
      <c r="E2033">
        <v>0.185984848484848</v>
      </c>
      <c r="F2033">
        <v>14</v>
      </c>
      <c r="G2033">
        <v>442563.14018899697</v>
      </c>
      <c r="H2033" s="73">
        <f t="shared" si="93"/>
        <v>2.0251621789642615</v>
      </c>
      <c r="I2033">
        <f t="shared" si="94"/>
        <v>2023</v>
      </c>
      <c r="J2033">
        <f t="shared" si="95"/>
        <v>2</v>
      </c>
    </row>
    <row r="2034" spans="1:10" x14ac:dyDescent="0.25">
      <c r="A2034" t="s">
        <v>800</v>
      </c>
      <c r="B2034" t="s">
        <v>900</v>
      </c>
      <c r="C2034" s="27">
        <v>184734.762445956</v>
      </c>
      <c r="D2034">
        <v>2025</v>
      </c>
      <c r="E2034">
        <v>0.30340909090909002</v>
      </c>
      <c r="F2034">
        <v>6</v>
      </c>
      <c r="G2034">
        <v>564570.33712990605</v>
      </c>
      <c r="H2034" s="73">
        <f t="shared" si="93"/>
        <v>1.9840370126568607</v>
      </c>
      <c r="I2034">
        <f t="shared" si="94"/>
        <v>2023</v>
      </c>
      <c r="J2034">
        <f t="shared" si="95"/>
        <v>2</v>
      </c>
    </row>
    <row r="2035" spans="1:10" x14ac:dyDescent="0.25">
      <c r="A2035" t="s">
        <v>800</v>
      </c>
      <c r="B2035" t="s">
        <v>904</v>
      </c>
      <c r="C2035" s="27">
        <v>79793.181818181794</v>
      </c>
      <c r="D2035">
        <v>2025</v>
      </c>
      <c r="E2035">
        <v>9.4318181818181801E-2</v>
      </c>
      <c r="F2035">
        <v>19</v>
      </c>
      <c r="G2035">
        <v>215736.436331378</v>
      </c>
      <c r="H2035" s="73">
        <f t="shared" si="93"/>
        <v>1.9466604867635244</v>
      </c>
      <c r="I2035">
        <f t="shared" si="94"/>
        <v>2023</v>
      </c>
      <c r="J2035">
        <f t="shared" si="95"/>
        <v>2</v>
      </c>
    </row>
    <row r="2036" spans="1:10" x14ac:dyDescent="0.25">
      <c r="A2036" t="s">
        <v>800</v>
      </c>
      <c r="B2036" t="s">
        <v>906</v>
      </c>
      <c r="C2036" s="27">
        <v>177692.045454545</v>
      </c>
      <c r="D2036">
        <v>2025</v>
      </c>
      <c r="E2036">
        <v>0.210037878787878</v>
      </c>
      <c r="F2036">
        <v>77</v>
      </c>
      <c r="G2036">
        <v>474615.71486229001</v>
      </c>
      <c r="H2036" s="73">
        <f t="shared" si="93"/>
        <v>1.9231210593963479</v>
      </c>
      <c r="I2036">
        <f t="shared" si="94"/>
        <v>2023</v>
      </c>
      <c r="J2036">
        <f t="shared" si="95"/>
        <v>2</v>
      </c>
    </row>
    <row r="2037" spans="1:10" x14ac:dyDescent="0.25">
      <c r="A2037" t="s">
        <v>800</v>
      </c>
      <c r="B2037" t="s">
        <v>903</v>
      </c>
      <c r="C2037" s="27">
        <v>625007.74810055306</v>
      </c>
      <c r="D2037">
        <v>2025</v>
      </c>
      <c r="E2037">
        <v>1.02651515151515</v>
      </c>
      <c r="F2037">
        <v>218</v>
      </c>
      <c r="G2037">
        <v>1837985.01292641</v>
      </c>
      <c r="H2037" s="73">
        <f t="shared" si="93"/>
        <v>1.9091361642695743</v>
      </c>
      <c r="I2037">
        <f t="shared" si="94"/>
        <v>2023</v>
      </c>
      <c r="J2037">
        <f t="shared" si="95"/>
        <v>2</v>
      </c>
    </row>
    <row r="2038" spans="1:10" x14ac:dyDescent="0.25">
      <c r="A2038" t="s">
        <v>800</v>
      </c>
      <c r="B2038" t="s">
        <v>901</v>
      </c>
      <c r="C2038" s="27">
        <v>878598.96717644099</v>
      </c>
      <c r="D2038">
        <v>2025</v>
      </c>
      <c r="E2038">
        <v>2.2409090909090899</v>
      </c>
      <c r="F2038">
        <v>427</v>
      </c>
      <c r="G2038">
        <v>2611510.8711198899</v>
      </c>
      <c r="H2038" s="73">
        <f t="shared" si="93"/>
        <v>1.879938258202807</v>
      </c>
      <c r="I2038">
        <f t="shared" si="94"/>
        <v>2023</v>
      </c>
      <c r="J2038">
        <f t="shared" si="95"/>
        <v>2</v>
      </c>
    </row>
    <row r="2039" spans="1:10" x14ac:dyDescent="0.25">
      <c r="A2039" t="s">
        <v>800</v>
      </c>
      <c r="B2039" t="s">
        <v>905</v>
      </c>
      <c r="C2039" s="27">
        <v>180006.84405626601</v>
      </c>
      <c r="D2039">
        <v>2025</v>
      </c>
      <c r="E2039">
        <v>0.29564393939393901</v>
      </c>
      <c r="F2039">
        <v>46</v>
      </c>
      <c r="G2039">
        <v>510922.73074037698</v>
      </c>
      <c r="H2039" s="73">
        <f t="shared" si="93"/>
        <v>1.8426656788128055</v>
      </c>
      <c r="I2039">
        <f t="shared" si="94"/>
        <v>2023</v>
      </c>
      <c r="J2039">
        <f t="shared" si="95"/>
        <v>2</v>
      </c>
    </row>
    <row r="2040" spans="1:10" x14ac:dyDescent="0.25">
      <c r="A2040" t="s">
        <v>800</v>
      </c>
      <c r="B2040" t="s">
        <v>907</v>
      </c>
      <c r="C2040" s="27">
        <v>434507.23152082699</v>
      </c>
      <c r="D2040">
        <v>2025</v>
      </c>
      <c r="E2040">
        <v>0.71363636363636296</v>
      </c>
      <c r="F2040">
        <v>75</v>
      </c>
      <c r="G2040">
        <v>1156940.6916740399</v>
      </c>
      <c r="H2040" s="73">
        <f t="shared" si="93"/>
        <v>1.7285996762515494</v>
      </c>
      <c r="I2040">
        <f t="shared" si="94"/>
        <v>2023</v>
      </c>
      <c r="J2040">
        <f t="shared" si="95"/>
        <v>2</v>
      </c>
    </row>
    <row r="2041" spans="1:10" x14ac:dyDescent="0.25">
      <c r="A2041" t="s">
        <v>800</v>
      </c>
      <c r="B2041" t="s">
        <v>911</v>
      </c>
      <c r="C2041" s="27">
        <v>69859.090909090897</v>
      </c>
      <c r="D2041">
        <v>2025</v>
      </c>
      <c r="E2041">
        <v>8.2575757575757497E-2</v>
      </c>
      <c r="F2041">
        <v>47</v>
      </c>
      <c r="G2041">
        <v>166625.84720858501</v>
      </c>
      <c r="H2041" s="73">
        <f t="shared" si="93"/>
        <v>1.7173228055071821</v>
      </c>
      <c r="I2041">
        <f t="shared" si="94"/>
        <v>2023</v>
      </c>
      <c r="J2041">
        <f t="shared" si="95"/>
        <v>2</v>
      </c>
    </row>
    <row r="2042" spans="1:10" x14ac:dyDescent="0.25">
      <c r="A2042" t="s">
        <v>800</v>
      </c>
      <c r="B2042" t="s">
        <v>908</v>
      </c>
      <c r="C2042" s="27">
        <v>997821.41039005201</v>
      </c>
      <c r="D2042">
        <v>2025</v>
      </c>
      <c r="E2042">
        <v>1.6388257575757501</v>
      </c>
      <c r="F2042">
        <v>127</v>
      </c>
      <c r="G2042">
        <v>2594026.96833946</v>
      </c>
      <c r="H2042" s="73">
        <f t="shared" si="93"/>
        <v>1.6877262619741731</v>
      </c>
      <c r="I2042">
        <f t="shared" si="94"/>
        <v>2023</v>
      </c>
      <c r="J2042">
        <f t="shared" si="95"/>
        <v>2</v>
      </c>
    </row>
    <row r="2043" spans="1:10" x14ac:dyDescent="0.25">
      <c r="A2043" t="s">
        <v>800</v>
      </c>
      <c r="B2043" t="s">
        <v>913</v>
      </c>
      <c r="C2043" s="27">
        <v>5038692.5375006702</v>
      </c>
      <c r="D2043">
        <v>2025</v>
      </c>
      <c r="E2043">
        <v>8.2755681818181799</v>
      </c>
      <c r="F2043">
        <v>200</v>
      </c>
      <c r="G2043">
        <v>12098681.8858971</v>
      </c>
      <c r="H2043" s="73">
        <f t="shared" si="93"/>
        <v>1.6764556128601975</v>
      </c>
      <c r="I2043">
        <f t="shared" si="94"/>
        <v>2023</v>
      </c>
      <c r="J2043">
        <f t="shared" si="95"/>
        <v>2</v>
      </c>
    </row>
    <row r="2044" spans="1:10" x14ac:dyDescent="0.25">
      <c r="A2044" t="s">
        <v>800</v>
      </c>
      <c r="B2044" t="s">
        <v>909</v>
      </c>
      <c r="C2044" s="27">
        <v>953886.36389073299</v>
      </c>
      <c r="D2044">
        <v>2025</v>
      </c>
      <c r="E2044">
        <v>1.56666666666666</v>
      </c>
      <c r="F2044">
        <v>223</v>
      </c>
      <c r="G2044">
        <v>2443791.89913557</v>
      </c>
      <c r="H2044" s="73">
        <f t="shared" si="93"/>
        <v>1.6632131892347262</v>
      </c>
      <c r="I2044">
        <f t="shared" si="94"/>
        <v>2023</v>
      </c>
      <c r="J2044">
        <f t="shared" si="95"/>
        <v>2</v>
      </c>
    </row>
    <row r="2045" spans="1:10" x14ac:dyDescent="0.25">
      <c r="A2045" t="s">
        <v>800</v>
      </c>
      <c r="B2045" t="s">
        <v>910</v>
      </c>
      <c r="C2045" s="27">
        <v>443040.547638805</v>
      </c>
      <c r="D2045">
        <v>2025</v>
      </c>
      <c r="E2045">
        <v>0.72765151515151505</v>
      </c>
      <c r="F2045">
        <v>80</v>
      </c>
      <c r="G2045">
        <v>1119051.4765458601</v>
      </c>
      <c r="H2045" s="73">
        <f t="shared" si="93"/>
        <v>1.6397850751351226</v>
      </c>
      <c r="I2045">
        <f t="shared" si="94"/>
        <v>2023</v>
      </c>
      <c r="J2045">
        <f t="shared" si="95"/>
        <v>2</v>
      </c>
    </row>
    <row r="2046" spans="1:10" x14ac:dyDescent="0.25">
      <c r="A2046" t="s">
        <v>800</v>
      </c>
      <c r="B2046" t="s">
        <v>912</v>
      </c>
      <c r="C2046" s="27">
        <v>184734.762445956</v>
      </c>
      <c r="D2046">
        <v>2025</v>
      </c>
      <c r="E2046">
        <v>0.30340909090909002</v>
      </c>
      <c r="F2046">
        <v>39</v>
      </c>
      <c r="G2046">
        <v>461099.53273242799</v>
      </c>
      <c r="H2046" s="73">
        <f t="shared" si="93"/>
        <v>1.6204155253899197</v>
      </c>
      <c r="I2046">
        <f t="shared" si="94"/>
        <v>2023</v>
      </c>
      <c r="J2046">
        <f t="shared" si="95"/>
        <v>2</v>
      </c>
    </row>
    <row r="2047" spans="1:10" x14ac:dyDescent="0.25">
      <c r="A2047" t="s">
        <v>800</v>
      </c>
      <c r="B2047" t="s">
        <v>915</v>
      </c>
      <c r="C2047" s="27">
        <v>65052.272727272699</v>
      </c>
      <c r="D2047">
        <v>2025</v>
      </c>
      <c r="E2047">
        <v>7.6893939393939306E-2</v>
      </c>
      <c r="F2047">
        <v>54</v>
      </c>
      <c r="G2047">
        <v>146364.63330917899</v>
      </c>
      <c r="H2047" s="73">
        <f t="shared" si="93"/>
        <v>1.6199670136724975</v>
      </c>
      <c r="I2047">
        <f t="shared" si="94"/>
        <v>2023</v>
      </c>
      <c r="J2047">
        <f t="shared" si="95"/>
        <v>2</v>
      </c>
    </row>
    <row r="2048" spans="1:10" x14ac:dyDescent="0.25">
      <c r="A2048" t="s">
        <v>800</v>
      </c>
      <c r="B2048" t="s">
        <v>917</v>
      </c>
      <c r="C2048" s="27">
        <v>5125063.5344245303</v>
      </c>
      <c r="D2048">
        <v>2025</v>
      </c>
      <c r="E2048">
        <v>8.4174242424242394</v>
      </c>
      <c r="F2048">
        <v>350</v>
      </c>
      <c r="G2048">
        <v>11865457.1821656</v>
      </c>
      <c r="H2048" s="73">
        <f t="shared" si="93"/>
        <v>1.6164306717385453</v>
      </c>
      <c r="I2048">
        <f t="shared" si="94"/>
        <v>2023</v>
      </c>
      <c r="J2048">
        <f t="shared" si="95"/>
        <v>2</v>
      </c>
    </row>
    <row r="2049" spans="1:10" x14ac:dyDescent="0.25">
      <c r="A2049" t="s">
        <v>800</v>
      </c>
      <c r="B2049" t="s">
        <v>916</v>
      </c>
      <c r="C2049" s="27">
        <v>70820.4545454545</v>
      </c>
      <c r="D2049">
        <v>2025</v>
      </c>
      <c r="E2049">
        <v>8.3712121212121196E-2</v>
      </c>
      <c r="F2049">
        <v>41</v>
      </c>
      <c r="G2049">
        <v>155294.61774635999</v>
      </c>
      <c r="H2049" s="73">
        <f t="shared" si="93"/>
        <v>1.5788111710807373</v>
      </c>
      <c r="I2049">
        <f t="shared" si="94"/>
        <v>2023</v>
      </c>
      <c r="J2049">
        <f t="shared" si="95"/>
        <v>2</v>
      </c>
    </row>
    <row r="2050" spans="1:10" x14ac:dyDescent="0.25">
      <c r="A2050" t="s">
        <v>800</v>
      </c>
      <c r="B2050" t="s">
        <v>918</v>
      </c>
      <c r="C2050" s="27">
        <v>108313.636363636</v>
      </c>
      <c r="D2050">
        <v>2025</v>
      </c>
      <c r="E2050">
        <v>0.12803030303030299</v>
      </c>
      <c r="F2050">
        <v>28</v>
      </c>
      <c r="G2050">
        <v>237367.102546968</v>
      </c>
      <c r="H2050" s="73">
        <f t="shared" ref="H2050:H2113" si="96">G2050/SUMIFS(C:C,B:B,B2050)</f>
        <v>1.5778651661185874</v>
      </c>
      <c r="I2050">
        <f t="shared" ref="I2050:I2113" si="97">IF(A2050="Construction",SUMIFS(D:D,A:A,"Engineering",B:B,B2050),"")</f>
        <v>2023</v>
      </c>
      <c r="J2050">
        <f t="shared" si="95"/>
        <v>2</v>
      </c>
    </row>
    <row r="2051" spans="1:10" x14ac:dyDescent="0.25">
      <c r="A2051" t="s">
        <v>800</v>
      </c>
      <c r="B2051" t="s">
        <v>919</v>
      </c>
      <c r="C2051" s="27">
        <v>582426.136363636</v>
      </c>
      <c r="D2051">
        <v>2025</v>
      </c>
      <c r="E2051">
        <v>0.68844696969696895</v>
      </c>
      <c r="F2051">
        <v>25</v>
      </c>
      <c r="G2051">
        <v>1265308.8050581501</v>
      </c>
      <c r="H2051" s="73">
        <f t="shared" si="96"/>
        <v>1.5641851949327252</v>
      </c>
      <c r="I2051">
        <f t="shared" si="97"/>
        <v>2023</v>
      </c>
      <c r="J2051">
        <f t="shared" ref="J2051:J2114" si="98">IF(AND(I2051&lt;&gt;"",I2051&lt;&gt;3000,I2051&lt;&gt;0),D2051-I2051,"")</f>
        <v>2</v>
      </c>
    </row>
    <row r="2052" spans="1:10" x14ac:dyDescent="0.25">
      <c r="A2052" t="s">
        <v>800</v>
      </c>
      <c r="B2052" t="s">
        <v>914</v>
      </c>
      <c r="C2052" s="27">
        <v>896805.39796642098</v>
      </c>
      <c r="D2052">
        <v>2025</v>
      </c>
      <c r="E2052">
        <v>1.47291666666666</v>
      </c>
      <c r="F2052">
        <v>103</v>
      </c>
      <c r="G2052">
        <v>2143532.7069368102</v>
      </c>
      <c r="H2052" s="73">
        <f t="shared" si="96"/>
        <v>1.5517160090951276</v>
      </c>
      <c r="I2052">
        <f t="shared" si="97"/>
        <v>2023</v>
      </c>
      <c r="J2052">
        <f t="shared" si="98"/>
        <v>2</v>
      </c>
    </row>
    <row r="2053" spans="1:10" x14ac:dyDescent="0.25">
      <c r="A2053" t="s">
        <v>800</v>
      </c>
      <c r="B2053" t="s">
        <v>920</v>
      </c>
      <c r="C2053" s="27">
        <v>821389.33389672299</v>
      </c>
      <c r="D2053">
        <v>2025</v>
      </c>
      <c r="E2053">
        <v>1.3490530303030299</v>
      </c>
      <c r="F2053">
        <v>165</v>
      </c>
      <c r="G2053">
        <v>1869821.0664069001</v>
      </c>
      <c r="H2053" s="73">
        <f t="shared" si="96"/>
        <v>1.4778533123113013</v>
      </c>
      <c r="I2053">
        <f t="shared" si="97"/>
        <v>2023</v>
      </c>
      <c r="J2053">
        <f t="shared" si="98"/>
        <v>2</v>
      </c>
    </row>
    <row r="2054" spans="1:10" x14ac:dyDescent="0.25">
      <c r="A2054" t="s">
        <v>800</v>
      </c>
      <c r="B2054" t="s">
        <v>921</v>
      </c>
      <c r="C2054" s="27">
        <v>304547.13334567501</v>
      </c>
      <c r="D2054">
        <v>2025</v>
      </c>
      <c r="E2054">
        <v>0.50018939393939399</v>
      </c>
      <c r="F2054">
        <v>60</v>
      </c>
      <c r="G2054">
        <v>684242.921465853</v>
      </c>
      <c r="H2054" s="73">
        <f t="shared" si="96"/>
        <v>1.458599758382634</v>
      </c>
      <c r="I2054">
        <f t="shared" si="97"/>
        <v>2023</v>
      </c>
      <c r="J2054">
        <f t="shared" si="98"/>
        <v>2</v>
      </c>
    </row>
    <row r="2055" spans="1:10" x14ac:dyDescent="0.25">
      <c r="A2055" t="s">
        <v>800</v>
      </c>
      <c r="B2055" t="s">
        <v>924</v>
      </c>
      <c r="C2055" s="27">
        <v>111518.18181818099</v>
      </c>
      <c r="D2055">
        <v>2025</v>
      </c>
      <c r="E2055">
        <v>0.131818181818181</v>
      </c>
      <c r="F2055">
        <v>56</v>
      </c>
      <c r="G2055">
        <v>216082.41543994599</v>
      </c>
      <c r="H2055" s="73">
        <f t="shared" si="96"/>
        <v>1.3951029023268782</v>
      </c>
      <c r="I2055">
        <f t="shared" si="97"/>
        <v>2023</v>
      </c>
      <c r="J2055">
        <f t="shared" si="98"/>
        <v>2</v>
      </c>
    </row>
    <row r="2056" spans="1:10" x14ac:dyDescent="0.25">
      <c r="A2056" t="s">
        <v>800</v>
      </c>
      <c r="B2056" t="s">
        <v>922</v>
      </c>
      <c r="C2056" s="27">
        <v>868207.25746292598</v>
      </c>
      <c r="D2056">
        <v>2025</v>
      </c>
      <c r="E2056">
        <v>1.42594696969696</v>
      </c>
      <c r="F2056">
        <v>131</v>
      </c>
      <c r="G2056">
        <v>1824784.0812473199</v>
      </c>
      <c r="H2056" s="73">
        <f t="shared" si="96"/>
        <v>1.3644838876101015</v>
      </c>
      <c r="I2056">
        <f t="shared" si="97"/>
        <v>2023</v>
      </c>
      <c r="J2056">
        <f t="shared" si="98"/>
        <v>2</v>
      </c>
    </row>
    <row r="2057" spans="1:10" x14ac:dyDescent="0.25">
      <c r="A2057" t="s">
        <v>800</v>
      </c>
      <c r="B2057" t="s">
        <v>923</v>
      </c>
      <c r="C2057" s="27">
        <v>960113.37835520296</v>
      </c>
      <c r="D2057">
        <v>2025</v>
      </c>
      <c r="E2057">
        <v>1.5768939393939301</v>
      </c>
      <c r="F2057">
        <v>53</v>
      </c>
      <c r="G2057">
        <v>1975697.3628916</v>
      </c>
      <c r="H2057" s="73">
        <f t="shared" si="96"/>
        <v>1.3359131929846824</v>
      </c>
      <c r="I2057">
        <f t="shared" si="97"/>
        <v>2023</v>
      </c>
      <c r="J2057">
        <f t="shared" si="98"/>
        <v>2</v>
      </c>
    </row>
    <row r="2058" spans="1:10" x14ac:dyDescent="0.25">
      <c r="A2058" t="s">
        <v>800</v>
      </c>
      <c r="B2058" t="s">
        <v>925</v>
      </c>
      <c r="C2058" s="27">
        <v>45344.318181818096</v>
      </c>
      <c r="D2058">
        <v>2025</v>
      </c>
      <c r="E2058">
        <v>5.3598484848484798E-2</v>
      </c>
      <c r="F2058">
        <v>14</v>
      </c>
      <c r="G2058">
        <v>83091.160292266606</v>
      </c>
      <c r="H2058" s="73">
        <f t="shared" si="96"/>
        <v>1.3193634353602539</v>
      </c>
      <c r="I2058">
        <f t="shared" si="97"/>
        <v>2023</v>
      </c>
      <c r="J2058">
        <f t="shared" si="98"/>
        <v>2</v>
      </c>
    </row>
    <row r="2059" spans="1:10" x14ac:dyDescent="0.25">
      <c r="A2059" t="s">
        <v>800</v>
      </c>
      <c r="B2059" t="s">
        <v>926</v>
      </c>
      <c r="C2059" s="27">
        <v>106711.36363636301</v>
      </c>
      <c r="D2059">
        <v>2025</v>
      </c>
      <c r="E2059">
        <v>0.12613636363636299</v>
      </c>
      <c r="F2059">
        <v>12</v>
      </c>
      <c r="G2059">
        <v>192977.85945012199</v>
      </c>
      <c r="H2059" s="73">
        <f t="shared" si="96"/>
        <v>1.3020549458777699</v>
      </c>
      <c r="I2059">
        <f t="shared" si="97"/>
        <v>2023</v>
      </c>
      <c r="J2059">
        <f t="shared" si="98"/>
        <v>2</v>
      </c>
    </row>
    <row r="2060" spans="1:10" x14ac:dyDescent="0.25">
      <c r="A2060" t="s">
        <v>800</v>
      </c>
      <c r="B2060" t="s">
        <v>927</v>
      </c>
      <c r="C2060" s="27">
        <v>167117.045454545</v>
      </c>
      <c r="D2060">
        <v>2025</v>
      </c>
      <c r="E2060">
        <v>0.19753787878787801</v>
      </c>
      <c r="F2060">
        <v>53</v>
      </c>
      <c r="G2060">
        <v>298858.611800151</v>
      </c>
      <c r="H2060" s="73">
        <f t="shared" si="96"/>
        <v>1.2875897842188455</v>
      </c>
      <c r="I2060">
        <f t="shared" si="97"/>
        <v>2023</v>
      </c>
      <c r="J2060">
        <f t="shared" si="98"/>
        <v>2</v>
      </c>
    </row>
    <row r="2061" spans="1:10" x14ac:dyDescent="0.25">
      <c r="A2061" t="s">
        <v>800</v>
      </c>
      <c r="B2061" t="s">
        <v>928</v>
      </c>
      <c r="C2061" s="27">
        <v>51753.409090909001</v>
      </c>
      <c r="D2061">
        <v>2025</v>
      </c>
      <c r="E2061">
        <v>6.1174242424242402E-2</v>
      </c>
      <c r="F2061">
        <v>5</v>
      </c>
      <c r="G2061">
        <v>92530.507741793699</v>
      </c>
      <c r="H2061" s="73">
        <f t="shared" si="96"/>
        <v>1.2872961751575549</v>
      </c>
      <c r="I2061">
        <f t="shared" si="97"/>
        <v>2023</v>
      </c>
      <c r="J2061">
        <f t="shared" si="98"/>
        <v>2</v>
      </c>
    </row>
    <row r="2062" spans="1:10" x14ac:dyDescent="0.25">
      <c r="A2062" t="s">
        <v>800</v>
      </c>
      <c r="B2062" t="s">
        <v>929</v>
      </c>
      <c r="C2062" s="27">
        <v>98699.999999999898</v>
      </c>
      <c r="D2062">
        <v>2025</v>
      </c>
      <c r="E2062">
        <v>0.116666666666666</v>
      </c>
      <c r="F2062">
        <v>6</v>
      </c>
      <c r="G2062">
        <v>175026.962162424</v>
      </c>
      <c r="H2062" s="73">
        <f t="shared" si="96"/>
        <v>1.276792429148383</v>
      </c>
      <c r="I2062">
        <f t="shared" si="97"/>
        <v>2023</v>
      </c>
      <c r="J2062">
        <f t="shared" si="98"/>
        <v>2</v>
      </c>
    </row>
    <row r="2063" spans="1:10" x14ac:dyDescent="0.25">
      <c r="A2063" t="s">
        <v>800</v>
      </c>
      <c r="B2063" t="s">
        <v>930</v>
      </c>
      <c r="C2063" s="27">
        <v>70660.227272727207</v>
      </c>
      <c r="D2063">
        <v>2025</v>
      </c>
      <c r="E2063">
        <v>8.3522727272727207E-2</v>
      </c>
      <c r="F2063">
        <v>4</v>
      </c>
      <c r="G2063">
        <v>125102.433711444</v>
      </c>
      <c r="H2063" s="73">
        <f t="shared" si="96"/>
        <v>1.2747447290904128</v>
      </c>
      <c r="I2063">
        <f t="shared" si="97"/>
        <v>2023</v>
      </c>
      <c r="J2063">
        <f t="shared" si="98"/>
        <v>2</v>
      </c>
    </row>
    <row r="2064" spans="1:10" x14ac:dyDescent="0.25">
      <c r="A2064" t="s">
        <v>800</v>
      </c>
      <c r="B2064" t="s">
        <v>931</v>
      </c>
      <c r="C2064" s="27">
        <v>106230.68181818099</v>
      </c>
      <c r="D2064">
        <v>2025</v>
      </c>
      <c r="E2064">
        <v>0.125568181818181</v>
      </c>
      <c r="F2064">
        <v>15</v>
      </c>
      <c r="G2064">
        <v>184238.076071991</v>
      </c>
      <c r="H2064" s="73">
        <f t="shared" si="96"/>
        <v>1.2487109420880178</v>
      </c>
      <c r="I2064">
        <f t="shared" si="97"/>
        <v>2023</v>
      </c>
      <c r="J2064">
        <f t="shared" si="98"/>
        <v>2</v>
      </c>
    </row>
    <row r="2065" spans="1:10" x14ac:dyDescent="0.25">
      <c r="A2065" t="s">
        <v>800</v>
      </c>
      <c r="B2065" t="s">
        <v>932</v>
      </c>
      <c r="C2065" s="27">
        <v>46465.909090909001</v>
      </c>
      <c r="D2065">
        <v>2025</v>
      </c>
      <c r="E2065">
        <v>5.4924242424242403E-2</v>
      </c>
      <c r="F2065">
        <v>11</v>
      </c>
      <c r="G2065">
        <v>79906.088755721299</v>
      </c>
      <c r="H2065" s="73">
        <f t="shared" si="96"/>
        <v>1.238163312194303</v>
      </c>
      <c r="I2065">
        <f t="shared" si="97"/>
        <v>2023</v>
      </c>
      <c r="J2065">
        <f t="shared" si="98"/>
        <v>2</v>
      </c>
    </row>
    <row r="2066" spans="1:10" x14ac:dyDescent="0.25">
      <c r="A2066" t="s">
        <v>800</v>
      </c>
      <c r="B2066" t="s">
        <v>933</v>
      </c>
      <c r="C2066" s="27">
        <v>203969.318181818</v>
      </c>
      <c r="D2066">
        <v>2025</v>
      </c>
      <c r="E2066">
        <v>0.24109848484848401</v>
      </c>
      <c r="F2066">
        <v>3</v>
      </c>
      <c r="G2066">
        <v>347896.88061397098</v>
      </c>
      <c r="H2066" s="73">
        <f t="shared" si="96"/>
        <v>1.2280560442859174</v>
      </c>
      <c r="I2066">
        <f t="shared" si="97"/>
        <v>2023</v>
      </c>
      <c r="J2066">
        <f t="shared" si="98"/>
        <v>2</v>
      </c>
    </row>
    <row r="2067" spans="1:10" x14ac:dyDescent="0.25">
      <c r="A2067" t="s">
        <v>800</v>
      </c>
      <c r="B2067" t="s">
        <v>934</v>
      </c>
      <c r="C2067" s="27">
        <v>70019.318181818104</v>
      </c>
      <c r="D2067">
        <v>2025</v>
      </c>
      <c r="E2067">
        <v>8.27651515151515E-2</v>
      </c>
      <c r="F2067">
        <v>4</v>
      </c>
      <c r="G2067">
        <v>119259.88360861099</v>
      </c>
      <c r="H2067" s="73">
        <f t="shared" si="96"/>
        <v>1.2263346520345999</v>
      </c>
      <c r="I2067">
        <f t="shared" si="97"/>
        <v>2023</v>
      </c>
      <c r="J2067">
        <f t="shared" si="98"/>
        <v>2</v>
      </c>
    </row>
    <row r="2068" spans="1:10" x14ac:dyDescent="0.25">
      <c r="A2068" t="s">
        <v>800</v>
      </c>
      <c r="B2068" t="s">
        <v>935</v>
      </c>
      <c r="C2068" s="27">
        <v>33840</v>
      </c>
      <c r="D2068">
        <v>2025</v>
      </c>
      <c r="E2068">
        <v>1.06060606060606E-2</v>
      </c>
      <c r="F2068">
        <v>324</v>
      </c>
      <c r="G2068">
        <v>57538.875338858597</v>
      </c>
      <c r="H2068" s="73">
        <f t="shared" si="96"/>
        <v>1.2242313901884807</v>
      </c>
      <c r="I2068">
        <f t="shared" si="97"/>
        <v>2023</v>
      </c>
      <c r="J2068">
        <f t="shared" si="98"/>
        <v>2</v>
      </c>
    </row>
    <row r="2069" spans="1:10" x14ac:dyDescent="0.25">
      <c r="A2069" t="s">
        <v>800</v>
      </c>
      <c r="B2069" t="s">
        <v>936</v>
      </c>
      <c r="C2069" s="27">
        <v>391595.45454545401</v>
      </c>
      <c r="D2069">
        <v>2025</v>
      </c>
      <c r="E2069">
        <v>0.462878787878787</v>
      </c>
      <c r="F2069">
        <v>97</v>
      </c>
      <c r="G2069">
        <v>665315.95289022604</v>
      </c>
      <c r="H2069" s="73">
        <f t="shared" si="96"/>
        <v>1.2232713135983557</v>
      </c>
      <c r="I2069">
        <f t="shared" si="97"/>
        <v>2023</v>
      </c>
      <c r="J2069">
        <f t="shared" si="98"/>
        <v>2</v>
      </c>
    </row>
    <row r="2070" spans="1:10" x14ac:dyDescent="0.25">
      <c r="A2070" t="s">
        <v>800</v>
      </c>
      <c r="B2070" t="s">
        <v>937</v>
      </c>
      <c r="C2070" s="27">
        <v>383904.545454545</v>
      </c>
      <c r="D2070">
        <v>2025</v>
      </c>
      <c r="E2070">
        <v>0.45378787878787802</v>
      </c>
      <c r="F2070">
        <v>10</v>
      </c>
      <c r="G2070">
        <v>649584.63966531004</v>
      </c>
      <c r="H2070" s="73">
        <f t="shared" si="96"/>
        <v>1.2182740373789085</v>
      </c>
      <c r="I2070">
        <f t="shared" si="97"/>
        <v>2023</v>
      </c>
      <c r="J2070">
        <f t="shared" si="98"/>
        <v>2</v>
      </c>
    </row>
    <row r="2071" spans="1:10" x14ac:dyDescent="0.25">
      <c r="A2071" t="s">
        <v>800</v>
      </c>
      <c r="B2071" t="s">
        <v>938</v>
      </c>
      <c r="C2071" s="27">
        <v>330388.636363636</v>
      </c>
      <c r="D2071">
        <v>2025</v>
      </c>
      <c r="E2071">
        <v>0.39053030303030301</v>
      </c>
      <c r="F2071">
        <v>25</v>
      </c>
      <c r="G2071">
        <v>558713.80614247802</v>
      </c>
      <c r="H2071" s="73">
        <f t="shared" si="96"/>
        <v>1.2175780161513441</v>
      </c>
      <c r="I2071">
        <f t="shared" si="97"/>
        <v>2023</v>
      </c>
      <c r="J2071">
        <f t="shared" si="98"/>
        <v>2</v>
      </c>
    </row>
    <row r="2072" spans="1:10" x14ac:dyDescent="0.25">
      <c r="A2072" t="s">
        <v>800</v>
      </c>
      <c r="B2072" t="s">
        <v>939</v>
      </c>
      <c r="C2072" s="27">
        <v>67295.4545454545</v>
      </c>
      <c r="D2072">
        <v>2025</v>
      </c>
      <c r="E2072">
        <v>7.9545454545454503E-2</v>
      </c>
      <c r="F2072">
        <v>8</v>
      </c>
      <c r="G2072">
        <v>113023.94149310001</v>
      </c>
      <c r="H2072" s="73">
        <f t="shared" si="96"/>
        <v>1.2092531126313446</v>
      </c>
      <c r="I2072">
        <f t="shared" si="97"/>
        <v>2023</v>
      </c>
      <c r="J2072">
        <f t="shared" si="98"/>
        <v>2</v>
      </c>
    </row>
    <row r="2073" spans="1:10" x14ac:dyDescent="0.25">
      <c r="A2073" t="s">
        <v>800</v>
      </c>
      <c r="B2073" t="s">
        <v>940</v>
      </c>
      <c r="C2073" s="27">
        <v>177211.36363636301</v>
      </c>
      <c r="D2073">
        <v>2025</v>
      </c>
      <c r="E2073">
        <v>0.209469696969696</v>
      </c>
      <c r="F2073">
        <v>12</v>
      </c>
      <c r="G2073">
        <v>294952.81924611802</v>
      </c>
      <c r="H2073" s="73">
        <f t="shared" si="96"/>
        <v>1.1983770425297273</v>
      </c>
      <c r="I2073">
        <f t="shared" si="97"/>
        <v>2023</v>
      </c>
      <c r="J2073">
        <f t="shared" si="98"/>
        <v>2</v>
      </c>
    </row>
    <row r="2074" spans="1:10" x14ac:dyDescent="0.25">
      <c r="A2074" t="s">
        <v>800</v>
      </c>
      <c r="B2074" t="s">
        <v>941</v>
      </c>
      <c r="C2074" s="27">
        <v>319813.636363636</v>
      </c>
      <c r="D2074">
        <v>2025</v>
      </c>
      <c r="E2074">
        <v>0.37803030303030299</v>
      </c>
      <c r="F2074">
        <v>16</v>
      </c>
      <c r="G2074">
        <v>530487.27337667102</v>
      </c>
      <c r="H2074" s="73">
        <f t="shared" si="96"/>
        <v>1.1942919044168436</v>
      </c>
      <c r="I2074">
        <f t="shared" si="97"/>
        <v>2023</v>
      </c>
      <c r="J2074">
        <f t="shared" si="98"/>
        <v>2</v>
      </c>
    </row>
    <row r="2075" spans="1:10" x14ac:dyDescent="0.25">
      <c r="A2075" t="s">
        <v>800</v>
      </c>
      <c r="B2075" t="s">
        <v>942</v>
      </c>
      <c r="C2075" s="27">
        <v>182979.545454545</v>
      </c>
      <c r="D2075">
        <v>2025</v>
      </c>
      <c r="E2075">
        <v>0.216287878787878</v>
      </c>
      <c r="F2075">
        <v>6</v>
      </c>
      <c r="G2075">
        <v>295824.23974160798</v>
      </c>
      <c r="H2075" s="73">
        <f t="shared" si="96"/>
        <v>1.1640287556997377</v>
      </c>
      <c r="I2075">
        <f t="shared" si="97"/>
        <v>2023</v>
      </c>
      <c r="J2075">
        <f t="shared" si="98"/>
        <v>2</v>
      </c>
    </row>
    <row r="2076" spans="1:10" x14ac:dyDescent="0.25">
      <c r="A2076" t="s">
        <v>800</v>
      </c>
      <c r="B2076" t="s">
        <v>943</v>
      </c>
      <c r="C2076" s="27">
        <v>151094.318181818</v>
      </c>
      <c r="D2076">
        <v>2025</v>
      </c>
      <c r="E2076">
        <v>0.17859848484848401</v>
      </c>
      <c r="F2076">
        <v>5</v>
      </c>
      <c r="G2076">
        <v>243237.75337948799</v>
      </c>
      <c r="H2076" s="73">
        <f t="shared" si="96"/>
        <v>1.1590851630998378</v>
      </c>
      <c r="I2076">
        <f t="shared" si="97"/>
        <v>2023</v>
      </c>
      <c r="J2076">
        <f t="shared" si="98"/>
        <v>2</v>
      </c>
    </row>
    <row r="2077" spans="1:10" x14ac:dyDescent="0.25">
      <c r="A2077" t="s">
        <v>800</v>
      </c>
      <c r="B2077" t="s">
        <v>2710</v>
      </c>
      <c r="C2077" s="27">
        <v>231668.00109483601</v>
      </c>
      <c r="D2077">
        <v>2025</v>
      </c>
      <c r="E2077">
        <v>0.38049242424242402</v>
      </c>
      <c r="F2077">
        <v>151</v>
      </c>
      <c r="G2077">
        <v>3325832.42040083</v>
      </c>
      <c r="H2077" s="73">
        <f t="shared" si="96"/>
        <v>9.7882012353794394</v>
      </c>
      <c r="I2077">
        <f t="shared" si="97"/>
        <v>2024</v>
      </c>
      <c r="J2077">
        <f t="shared" si="98"/>
        <v>1</v>
      </c>
    </row>
    <row r="2078" spans="1:10" x14ac:dyDescent="0.25">
      <c r="A2078" t="s">
        <v>800</v>
      </c>
      <c r="B2078" t="s">
        <v>2627</v>
      </c>
      <c r="C2078" s="27">
        <v>240547.26246083999</v>
      </c>
      <c r="D2078">
        <v>2025</v>
      </c>
      <c r="E2078">
        <v>0.39507575757575703</v>
      </c>
      <c r="F2078">
        <v>205</v>
      </c>
      <c r="G2078">
        <v>3004662.3240603302</v>
      </c>
      <c r="H2078" s="73">
        <f t="shared" si="96"/>
        <v>8.516552557517544</v>
      </c>
      <c r="I2078">
        <f t="shared" si="97"/>
        <v>2024</v>
      </c>
      <c r="J2078">
        <f t="shared" si="98"/>
        <v>1</v>
      </c>
    </row>
    <row r="2079" spans="1:10" x14ac:dyDescent="0.25">
      <c r="A2079" t="s">
        <v>800</v>
      </c>
      <c r="B2079" t="s">
        <v>2891</v>
      </c>
      <c r="C2079" s="27">
        <v>79152.272727272706</v>
      </c>
      <c r="D2079">
        <v>2025</v>
      </c>
      <c r="E2079">
        <v>9.3560606060605997E-2</v>
      </c>
      <c r="F2079">
        <v>27</v>
      </c>
      <c r="G2079">
        <v>854306.34881825303</v>
      </c>
      <c r="H2079" s="73">
        <f t="shared" si="96"/>
        <v>7.7711043531059989</v>
      </c>
      <c r="I2079">
        <f t="shared" si="97"/>
        <v>2024</v>
      </c>
      <c r="J2079">
        <f t="shared" si="98"/>
        <v>1</v>
      </c>
    </row>
    <row r="2080" spans="1:10" x14ac:dyDescent="0.25">
      <c r="A2080" t="s">
        <v>800</v>
      </c>
      <c r="B2080" t="s">
        <v>3022</v>
      </c>
      <c r="C2080" s="27">
        <v>297166.96805445099</v>
      </c>
      <c r="D2080">
        <v>2025</v>
      </c>
      <c r="E2080">
        <v>0.48806818181818101</v>
      </c>
      <c r="F2080">
        <v>163</v>
      </c>
      <c r="G2080">
        <v>2698222.17379265</v>
      </c>
      <c r="H2080" s="73">
        <f t="shared" si="96"/>
        <v>6.1907854335623833</v>
      </c>
      <c r="I2080">
        <f t="shared" si="97"/>
        <v>2024</v>
      </c>
      <c r="J2080">
        <f t="shared" si="98"/>
        <v>1</v>
      </c>
    </row>
    <row r="2081" spans="1:10" x14ac:dyDescent="0.25">
      <c r="A2081" t="s">
        <v>800</v>
      </c>
      <c r="B2081" t="s">
        <v>2745</v>
      </c>
      <c r="C2081" s="27">
        <v>281945.377141301</v>
      </c>
      <c r="D2081">
        <v>2025</v>
      </c>
      <c r="E2081">
        <v>0.46306818181818099</v>
      </c>
      <c r="F2081">
        <v>47</v>
      </c>
      <c r="G2081">
        <v>2446274.8966234298</v>
      </c>
      <c r="H2081" s="73">
        <f t="shared" si="96"/>
        <v>5.915737011187546</v>
      </c>
      <c r="I2081">
        <f t="shared" si="97"/>
        <v>2024</v>
      </c>
      <c r="J2081">
        <f t="shared" si="98"/>
        <v>1</v>
      </c>
    </row>
    <row r="2082" spans="1:10" x14ac:dyDescent="0.25">
      <c r="A2082" t="s">
        <v>800</v>
      </c>
      <c r="B2082" t="s">
        <v>2788</v>
      </c>
      <c r="C2082" s="27">
        <v>431011.36363636301</v>
      </c>
      <c r="D2082">
        <v>2025</v>
      </c>
      <c r="E2082">
        <v>0.50946969696969702</v>
      </c>
      <c r="F2082">
        <v>114</v>
      </c>
      <c r="G2082">
        <v>3541317.3514385298</v>
      </c>
      <c r="H2082" s="73">
        <f t="shared" si="96"/>
        <v>5.9157338022923254</v>
      </c>
      <c r="I2082">
        <f t="shared" si="97"/>
        <v>2024</v>
      </c>
      <c r="J2082">
        <f t="shared" si="98"/>
        <v>1</v>
      </c>
    </row>
    <row r="2083" spans="1:10" x14ac:dyDescent="0.25">
      <c r="A2083" t="s">
        <v>800</v>
      </c>
      <c r="B2083" t="s">
        <v>2851</v>
      </c>
      <c r="C2083" s="27">
        <v>250274.99999999901</v>
      </c>
      <c r="D2083">
        <v>2025</v>
      </c>
      <c r="E2083">
        <v>0.295833333333333</v>
      </c>
      <c r="F2083">
        <v>212</v>
      </c>
      <c r="G2083">
        <v>1966441.60584708</v>
      </c>
      <c r="H2083" s="73">
        <f t="shared" si="96"/>
        <v>5.657128982958354</v>
      </c>
      <c r="I2083">
        <f t="shared" si="97"/>
        <v>2024</v>
      </c>
      <c r="J2083">
        <f t="shared" si="98"/>
        <v>1</v>
      </c>
    </row>
    <row r="2084" spans="1:10" x14ac:dyDescent="0.25">
      <c r="A2084" t="s">
        <v>800</v>
      </c>
      <c r="B2084" t="s">
        <v>3190</v>
      </c>
      <c r="C2084" s="27">
        <v>268684.142633632</v>
      </c>
      <c r="D2084">
        <v>2025</v>
      </c>
      <c r="E2084">
        <v>0.44128787878787801</v>
      </c>
      <c r="F2084">
        <v>72</v>
      </c>
      <c r="G2084">
        <v>2114951.4520166698</v>
      </c>
      <c r="H2084" s="73">
        <f t="shared" si="96"/>
        <v>5.3669425366816004</v>
      </c>
      <c r="I2084">
        <f t="shared" si="97"/>
        <v>2024</v>
      </c>
      <c r="J2084">
        <f t="shared" si="98"/>
        <v>1</v>
      </c>
    </row>
    <row r="2085" spans="1:10" x14ac:dyDescent="0.25">
      <c r="A2085" t="s">
        <v>800</v>
      </c>
      <c r="B2085" t="s">
        <v>1995</v>
      </c>
      <c r="C2085" s="27">
        <v>252838.636363636</v>
      </c>
      <c r="D2085">
        <v>2025</v>
      </c>
      <c r="E2085">
        <v>0.298863636363636</v>
      </c>
      <c r="F2085">
        <v>168</v>
      </c>
      <c r="G2085">
        <v>1871765.1882627199</v>
      </c>
      <c r="H2085" s="73">
        <f t="shared" si="96"/>
        <v>5.3301621735173388</v>
      </c>
      <c r="I2085">
        <f t="shared" si="97"/>
        <v>2024</v>
      </c>
      <c r="J2085">
        <f t="shared" si="98"/>
        <v>1</v>
      </c>
    </row>
    <row r="2086" spans="1:10" x14ac:dyDescent="0.25">
      <c r="A2086" t="s">
        <v>800</v>
      </c>
      <c r="B2086" t="s">
        <v>2540</v>
      </c>
      <c r="C2086" s="27">
        <v>328763.30070750503</v>
      </c>
      <c r="D2086">
        <v>2025</v>
      </c>
      <c r="E2086">
        <v>0.53996212121212095</v>
      </c>
      <c r="F2086">
        <v>43</v>
      </c>
      <c r="G2086">
        <v>2534236.8959937198</v>
      </c>
      <c r="H2086" s="73">
        <f t="shared" si="96"/>
        <v>5.255722854300684</v>
      </c>
      <c r="I2086">
        <f t="shared" si="97"/>
        <v>2024</v>
      </c>
      <c r="J2086">
        <f t="shared" si="98"/>
        <v>1</v>
      </c>
    </row>
    <row r="2087" spans="1:10" x14ac:dyDescent="0.25">
      <c r="A2087" t="s">
        <v>800</v>
      </c>
      <c r="B2087" t="s">
        <v>2718</v>
      </c>
      <c r="C2087" s="27">
        <v>404294.67985987797</v>
      </c>
      <c r="D2087">
        <v>2025</v>
      </c>
      <c r="E2087">
        <v>0.664015151515151</v>
      </c>
      <c r="F2087">
        <v>30</v>
      </c>
      <c r="G2087">
        <v>2979954.4736889699</v>
      </c>
      <c r="H2087" s="73">
        <f t="shared" si="96"/>
        <v>5.0255104578609977</v>
      </c>
      <c r="I2087">
        <f t="shared" si="97"/>
        <v>2024</v>
      </c>
      <c r="J2087">
        <f t="shared" si="98"/>
        <v>1</v>
      </c>
    </row>
    <row r="2088" spans="1:10" x14ac:dyDescent="0.25">
      <c r="A2088" t="s">
        <v>800</v>
      </c>
      <c r="B2088" t="s">
        <v>1957</v>
      </c>
      <c r="C2088" s="27">
        <v>139646.56511988299</v>
      </c>
      <c r="D2088">
        <v>2025</v>
      </c>
      <c r="E2088">
        <v>0.22935606060606001</v>
      </c>
      <c r="F2088">
        <v>23</v>
      </c>
      <c r="G2088">
        <v>1026036.46123253</v>
      </c>
      <c r="H2088" s="73">
        <f t="shared" si="96"/>
        <v>5.009577672481333</v>
      </c>
      <c r="I2088">
        <f t="shared" si="97"/>
        <v>2024</v>
      </c>
      <c r="J2088">
        <f t="shared" si="98"/>
        <v>1</v>
      </c>
    </row>
    <row r="2089" spans="1:10" x14ac:dyDescent="0.25">
      <c r="A2089" t="s">
        <v>800</v>
      </c>
      <c r="B2089" t="s">
        <v>2957</v>
      </c>
      <c r="C2089" s="27">
        <v>228554.49386260001</v>
      </c>
      <c r="D2089">
        <v>2025</v>
      </c>
      <c r="E2089">
        <v>0.37537878787878698</v>
      </c>
      <c r="F2089">
        <v>35</v>
      </c>
      <c r="G2089">
        <v>1619639.98258275</v>
      </c>
      <c r="H2089" s="73">
        <f t="shared" si="96"/>
        <v>4.8316704246601043</v>
      </c>
      <c r="I2089">
        <f t="shared" si="97"/>
        <v>2024</v>
      </c>
      <c r="J2089">
        <f t="shared" si="98"/>
        <v>1</v>
      </c>
    </row>
    <row r="2090" spans="1:10" x14ac:dyDescent="0.25">
      <c r="A2090" t="s">
        <v>800</v>
      </c>
      <c r="B2090" t="s">
        <v>3013</v>
      </c>
      <c r="C2090" s="27">
        <v>275911.36363636301</v>
      </c>
      <c r="D2090">
        <v>2025</v>
      </c>
      <c r="E2090">
        <v>0.326136363636363</v>
      </c>
      <c r="F2090">
        <v>58</v>
      </c>
      <c r="G2090">
        <v>1835595.2582525201</v>
      </c>
      <c r="H2090" s="73">
        <f t="shared" si="96"/>
        <v>4.7900476751789549</v>
      </c>
      <c r="I2090">
        <f t="shared" si="97"/>
        <v>2024</v>
      </c>
      <c r="J2090">
        <f t="shared" si="98"/>
        <v>1</v>
      </c>
    </row>
    <row r="2091" spans="1:10" x14ac:dyDescent="0.25">
      <c r="A2091" t="s">
        <v>800</v>
      </c>
      <c r="B2091" t="s">
        <v>2909</v>
      </c>
      <c r="C2091" s="27">
        <v>33840</v>
      </c>
      <c r="D2091">
        <v>2025</v>
      </c>
      <c r="E2091">
        <v>3.69318181818181E-2</v>
      </c>
      <c r="F2091">
        <v>64</v>
      </c>
      <c r="G2091">
        <v>212556.18443025401</v>
      </c>
      <c r="H2091" s="73">
        <f t="shared" si="96"/>
        <v>4.5224720091543409</v>
      </c>
      <c r="I2091">
        <f t="shared" si="97"/>
        <v>2024</v>
      </c>
      <c r="J2091">
        <f t="shared" si="98"/>
        <v>1</v>
      </c>
    </row>
    <row r="2092" spans="1:10" x14ac:dyDescent="0.25">
      <c r="A2092" t="s">
        <v>800</v>
      </c>
      <c r="B2092" t="s">
        <v>2592</v>
      </c>
      <c r="C2092" s="27">
        <v>248832.95454545401</v>
      </c>
      <c r="D2092">
        <v>2025</v>
      </c>
      <c r="E2092">
        <v>0.29412878787878699</v>
      </c>
      <c r="F2092">
        <v>55</v>
      </c>
      <c r="G2092">
        <v>1548745.42261856</v>
      </c>
      <c r="H2092" s="73">
        <f t="shared" si="96"/>
        <v>4.4813063700598761</v>
      </c>
      <c r="I2092">
        <f t="shared" si="97"/>
        <v>2024</v>
      </c>
      <c r="J2092">
        <f t="shared" si="98"/>
        <v>1</v>
      </c>
    </row>
    <row r="2093" spans="1:10" x14ac:dyDescent="0.25">
      <c r="A2093" t="s">
        <v>800</v>
      </c>
      <c r="B2093" t="s">
        <v>3154</v>
      </c>
      <c r="C2093" s="27">
        <v>64571.590909090897</v>
      </c>
      <c r="D2093">
        <v>2025</v>
      </c>
      <c r="E2093">
        <v>7.6325757575757505E-2</v>
      </c>
      <c r="F2093">
        <v>28</v>
      </c>
      <c r="G2093">
        <v>393721.22429831099</v>
      </c>
      <c r="H2093" s="73">
        <f t="shared" si="96"/>
        <v>4.3901548266619148</v>
      </c>
      <c r="I2093">
        <f t="shared" si="97"/>
        <v>2024</v>
      </c>
      <c r="J2093">
        <f t="shared" si="98"/>
        <v>1</v>
      </c>
    </row>
    <row r="2094" spans="1:10" x14ac:dyDescent="0.25">
      <c r="A2094" t="s">
        <v>800</v>
      </c>
      <c r="B2094" t="s">
        <v>2961</v>
      </c>
      <c r="C2094" s="27">
        <v>174968.18181818101</v>
      </c>
      <c r="D2094">
        <v>2025</v>
      </c>
      <c r="E2094">
        <v>0.20681818181818101</v>
      </c>
      <c r="F2094">
        <v>9</v>
      </c>
      <c r="G2094">
        <v>1052316.6600219</v>
      </c>
      <c r="H2094" s="73">
        <f t="shared" si="96"/>
        <v>4.330318731911504</v>
      </c>
      <c r="I2094">
        <f t="shared" si="97"/>
        <v>2024</v>
      </c>
      <c r="J2094">
        <f t="shared" si="98"/>
        <v>1</v>
      </c>
    </row>
    <row r="2095" spans="1:10" x14ac:dyDescent="0.25">
      <c r="A2095" t="s">
        <v>800</v>
      </c>
      <c r="B2095" t="s">
        <v>2228</v>
      </c>
      <c r="C2095" s="27">
        <v>181537.49999999901</v>
      </c>
      <c r="D2095">
        <v>2025</v>
      </c>
      <c r="E2095">
        <v>0.21458333333333299</v>
      </c>
      <c r="F2095">
        <v>55</v>
      </c>
      <c r="G2095">
        <v>1039954.4335052</v>
      </c>
      <c r="H2095" s="73">
        <f t="shared" si="96"/>
        <v>4.1245868876884781</v>
      </c>
      <c r="I2095">
        <f t="shared" si="97"/>
        <v>2024</v>
      </c>
      <c r="J2095">
        <f t="shared" si="98"/>
        <v>1</v>
      </c>
    </row>
    <row r="2096" spans="1:10" x14ac:dyDescent="0.25">
      <c r="A2096" t="s">
        <v>800</v>
      </c>
      <c r="B2096" t="s">
        <v>3087</v>
      </c>
      <c r="C2096" s="27">
        <v>235358.083740448</v>
      </c>
      <c r="D2096">
        <v>2025</v>
      </c>
      <c r="E2096">
        <v>0.38655303030303001</v>
      </c>
      <c r="F2096">
        <v>139</v>
      </c>
      <c r="G2096">
        <v>1418293.7199742901</v>
      </c>
      <c r="H2096" s="73">
        <f t="shared" si="96"/>
        <v>4.1087114167759555</v>
      </c>
      <c r="I2096">
        <f t="shared" si="97"/>
        <v>2024</v>
      </c>
      <c r="J2096">
        <f t="shared" si="98"/>
        <v>1</v>
      </c>
    </row>
    <row r="2097" spans="1:10" x14ac:dyDescent="0.25">
      <c r="A2097" t="s">
        <v>800</v>
      </c>
      <c r="B2097" t="s">
        <v>2652</v>
      </c>
      <c r="C2097" s="27">
        <v>144845.45454545401</v>
      </c>
      <c r="D2097">
        <v>2025</v>
      </c>
      <c r="E2097">
        <v>0.17121212121212101</v>
      </c>
      <c r="F2097">
        <v>19</v>
      </c>
      <c r="G2097">
        <v>812032.73783578898</v>
      </c>
      <c r="H2097" s="73">
        <f t="shared" si="96"/>
        <v>4.0364647484211815</v>
      </c>
      <c r="I2097">
        <f t="shared" si="97"/>
        <v>2024</v>
      </c>
      <c r="J2097">
        <f t="shared" si="98"/>
        <v>1</v>
      </c>
    </row>
    <row r="2098" spans="1:10" x14ac:dyDescent="0.25">
      <c r="A2098" t="s">
        <v>800</v>
      </c>
      <c r="B2098" t="s">
        <v>2709</v>
      </c>
      <c r="C2098" s="27">
        <v>316609.09090909001</v>
      </c>
      <c r="D2098">
        <v>2025</v>
      </c>
      <c r="E2098">
        <v>0.37424242424242399</v>
      </c>
      <c r="F2098">
        <v>33</v>
      </c>
      <c r="G2098">
        <v>1750186.2382777201</v>
      </c>
      <c r="H2098" s="73">
        <f t="shared" si="96"/>
        <v>3.9800944689923305</v>
      </c>
      <c r="I2098">
        <f t="shared" si="97"/>
        <v>2024</v>
      </c>
      <c r="J2098">
        <f t="shared" si="98"/>
        <v>1</v>
      </c>
    </row>
    <row r="2099" spans="1:10" x14ac:dyDescent="0.25">
      <c r="A2099" t="s">
        <v>800</v>
      </c>
      <c r="B2099" t="s">
        <v>3153</v>
      </c>
      <c r="C2099" s="27">
        <v>255422.90812596399</v>
      </c>
      <c r="D2099">
        <v>2025</v>
      </c>
      <c r="E2099">
        <v>0.41950757575757502</v>
      </c>
      <c r="F2099">
        <v>58</v>
      </c>
      <c r="G2099">
        <v>1489724.74375429</v>
      </c>
      <c r="H2099" s="73">
        <f t="shared" si="96"/>
        <v>3.9766261527570363</v>
      </c>
      <c r="I2099">
        <f t="shared" si="97"/>
        <v>2024</v>
      </c>
      <c r="J2099">
        <f t="shared" si="98"/>
        <v>1</v>
      </c>
    </row>
    <row r="2100" spans="1:10" x14ac:dyDescent="0.25">
      <c r="A2100" t="s">
        <v>800</v>
      </c>
      <c r="B2100" t="s">
        <v>3090</v>
      </c>
      <c r="C2100" s="27">
        <v>158096.97834794401</v>
      </c>
      <c r="D2100">
        <v>2025</v>
      </c>
      <c r="E2100">
        <v>0.25965909090909001</v>
      </c>
      <c r="F2100">
        <v>32</v>
      </c>
      <c r="G2100">
        <v>864953.38695436995</v>
      </c>
      <c r="H2100" s="73">
        <f t="shared" si="96"/>
        <v>3.7302480538878697</v>
      </c>
      <c r="I2100">
        <f t="shared" si="97"/>
        <v>2024</v>
      </c>
      <c r="J2100">
        <f t="shared" si="98"/>
        <v>1</v>
      </c>
    </row>
    <row r="2101" spans="1:10" x14ac:dyDescent="0.25">
      <c r="A2101" t="s">
        <v>800</v>
      </c>
      <c r="B2101" t="s">
        <v>2538</v>
      </c>
      <c r="C2101" s="27">
        <v>272386.36363636301</v>
      </c>
      <c r="D2101">
        <v>2025</v>
      </c>
      <c r="E2101">
        <v>0.32196969696969602</v>
      </c>
      <c r="F2101">
        <v>45</v>
      </c>
      <c r="G2101">
        <v>1407652.9270527801</v>
      </c>
      <c r="H2101" s="73">
        <f t="shared" si="96"/>
        <v>3.7208547959142413</v>
      </c>
      <c r="I2101">
        <f t="shared" si="97"/>
        <v>2024</v>
      </c>
      <c r="J2101">
        <f t="shared" si="98"/>
        <v>1</v>
      </c>
    </row>
    <row r="2102" spans="1:10" x14ac:dyDescent="0.25">
      <c r="A2102" t="s">
        <v>800</v>
      </c>
      <c r="B2102" t="s">
        <v>2037</v>
      </c>
      <c r="C2102" s="27">
        <v>378694.731505943</v>
      </c>
      <c r="D2102">
        <v>2025</v>
      </c>
      <c r="E2102">
        <v>0.62196969696969695</v>
      </c>
      <c r="F2102">
        <v>36</v>
      </c>
      <c r="G2102">
        <v>2058117.4569685501</v>
      </c>
      <c r="H2102" s="73">
        <f t="shared" si="96"/>
        <v>3.7055226442481892</v>
      </c>
      <c r="I2102">
        <f t="shared" si="97"/>
        <v>2024</v>
      </c>
      <c r="J2102">
        <f t="shared" si="98"/>
        <v>1</v>
      </c>
    </row>
    <row r="2103" spans="1:10" x14ac:dyDescent="0.25">
      <c r="A2103" t="s">
        <v>800</v>
      </c>
      <c r="B2103" t="s">
        <v>3084</v>
      </c>
      <c r="C2103" s="27">
        <v>269030.08788165799</v>
      </c>
      <c r="D2103">
        <v>2025</v>
      </c>
      <c r="E2103">
        <v>0.44185606060605997</v>
      </c>
      <c r="F2103">
        <v>40</v>
      </c>
      <c r="G2103">
        <v>1421358.1778665499</v>
      </c>
      <c r="H2103" s="73">
        <f t="shared" si="96"/>
        <v>3.6022284958331459</v>
      </c>
      <c r="I2103">
        <f t="shared" si="97"/>
        <v>2024</v>
      </c>
      <c r="J2103">
        <f t="shared" si="98"/>
        <v>1</v>
      </c>
    </row>
    <row r="2104" spans="1:10" x14ac:dyDescent="0.25">
      <c r="A2104" t="s">
        <v>800</v>
      </c>
      <c r="B2104" t="s">
        <v>2392</v>
      </c>
      <c r="C2104" s="27">
        <v>53515.909090909001</v>
      </c>
      <c r="D2104">
        <v>2025</v>
      </c>
      <c r="E2104">
        <v>6.3257575757575693E-2</v>
      </c>
      <c r="F2104">
        <v>25</v>
      </c>
      <c r="G2104">
        <v>266388.90530905803</v>
      </c>
      <c r="H2104" s="73">
        <f t="shared" si="96"/>
        <v>3.5839811951377971</v>
      </c>
      <c r="I2104">
        <f t="shared" si="97"/>
        <v>2024</v>
      </c>
      <c r="J2104">
        <f t="shared" si="98"/>
        <v>1</v>
      </c>
    </row>
    <row r="2105" spans="1:10" x14ac:dyDescent="0.25">
      <c r="A2105" t="s">
        <v>800</v>
      </c>
      <c r="B2105" t="s">
        <v>2650</v>
      </c>
      <c r="C2105" s="27">
        <v>254761.36363636301</v>
      </c>
      <c r="D2105">
        <v>2025</v>
      </c>
      <c r="E2105">
        <v>0.30113636363636298</v>
      </c>
      <c r="F2105">
        <v>34</v>
      </c>
      <c r="G2105">
        <v>1239048.2886326101</v>
      </c>
      <c r="H2105" s="73">
        <f t="shared" si="96"/>
        <v>3.5017663396120402</v>
      </c>
      <c r="I2105">
        <f t="shared" si="97"/>
        <v>2024</v>
      </c>
      <c r="J2105">
        <f t="shared" si="98"/>
        <v>1</v>
      </c>
    </row>
    <row r="2106" spans="1:10" x14ac:dyDescent="0.25">
      <c r="A2106" t="s">
        <v>800</v>
      </c>
      <c r="B2106" t="s">
        <v>2209</v>
      </c>
      <c r="C2106" s="27">
        <v>94694.318181818104</v>
      </c>
      <c r="D2106">
        <v>2025</v>
      </c>
      <c r="E2106">
        <v>0.11193181818181799</v>
      </c>
      <c r="F2106">
        <v>19</v>
      </c>
      <c r="G2106">
        <v>458796.75615365</v>
      </c>
      <c r="H2106" s="73">
        <f t="shared" si="96"/>
        <v>3.4884211721802569</v>
      </c>
      <c r="I2106">
        <f t="shared" si="97"/>
        <v>2024</v>
      </c>
      <c r="J2106">
        <f t="shared" si="98"/>
        <v>1</v>
      </c>
    </row>
    <row r="2107" spans="1:10" x14ac:dyDescent="0.25">
      <c r="A2107" t="s">
        <v>800</v>
      </c>
      <c r="B2107" t="s">
        <v>2905</v>
      </c>
      <c r="C2107" s="27">
        <v>45504.545454545398</v>
      </c>
      <c r="D2107">
        <v>2025</v>
      </c>
      <c r="E2107">
        <v>5.3787878787878697E-2</v>
      </c>
      <c r="F2107">
        <v>12</v>
      </c>
      <c r="G2107">
        <v>215362.68007647101</v>
      </c>
      <c r="H2107" s="73">
        <f t="shared" si="96"/>
        <v>3.4075964962654131</v>
      </c>
      <c r="I2107">
        <f t="shared" si="97"/>
        <v>2024</v>
      </c>
      <c r="J2107">
        <f t="shared" si="98"/>
        <v>1</v>
      </c>
    </row>
    <row r="2108" spans="1:10" x14ac:dyDescent="0.25">
      <c r="A2108" t="s">
        <v>800</v>
      </c>
      <c r="B2108" t="s">
        <v>1985</v>
      </c>
      <c r="C2108" s="27">
        <v>152055.68181818101</v>
      </c>
      <c r="D2108">
        <v>2025</v>
      </c>
      <c r="E2108">
        <v>0.179734848484848</v>
      </c>
      <c r="F2108">
        <v>21</v>
      </c>
      <c r="G2108">
        <v>717087.51283518202</v>
      </c>
      <c r="H2108" s="73">
        <f t="shared" si="96"/>
        <v>3.3954864630359181</v>
      </c>
      <c r="I2108">
        <f t="shared" si="97"/>
        <v>2024</v>
      </c>
      <c r="J2108">
        <f t="shared" si="98"/>
        <v>1</v>
      </c>
    </row>
    <row r="2109" spans="1:10" x14ac:dyDescent="0.25">
      <c r="A2109" t="s">
        <v>800</v>
      </c>
      <c r="B2109" t="s">
        <v>3119</v>
      </c>
      <c r="C2109" s="27">
        <v>153369.059958253</v>
      </c>
      <c r="D2109">
        <v>2025</v>
      </c>
      <c r="E2109">
        <v>0.251893939393939</v>
      </c>
      <c r="F2109">
        <v>146</v>
      </c>
      <c r="G2109">
        <v>757472.06029434502</v>
      </c>
      <c r="H2109" s="73">
        <f t="shared" si="96"/>
        <v>3.367421194380821</v>
      </c>
      <c r="I2109">
        <f t="shared" si="97"/>
        <v>2024</v>
      </c>
      <c r="J2109">
        <f t="shared" si="98"/>
        <v>1</v>
      </c>
    </row>
    <row r="2110" spans="1:10" x14ac:dyDescent="0.25">
      <c r="A2110" t="s">
        <v>800</v>
      </c>
      <c r="B2110" t="s">
        <v>2330</v>
      </c>
      <c r="C2110" s="27">
        <v>217428.409090909</v>
      </c>
      <c r="D2110">
        <v>2025</v>
      </c>
      <c r="E2110">
        <v>0.25700757575757499</v>
      </c>
      <c r="F2110">
        <v>42</v>
      </c>
      <c r="G2110">
        <v>1010832.60826424</v>
      </c>
      <c r="H2110" s="73">
        <f t="shared" si="96"/>
        <v>3.3473062742502639</v>
      </c>
      <c r="I2110">
        <f t="shared" si="97"/>
        <v>2024</v>
      </c>
      <c r="J2110">
        <f t="shared" si="98"/>
        <v>1</v>
      </c>
    </row>
    <row r="2111" spans="1:10" x14ac:dyDescent="0.25">
      <c r="A2111" t="s">
        <v>800</v>
      </c>
      <c r="B2111" t="s">
        <v>3169</v>
      </c>
      <c r="C2111" s="27">
        <v>160057.33475342501</v>
      </c>
      <c r="D2111">
        <v>2025</v>
      </c>
      <c r="E2111">
        <v>0.26287878787878699</v>
      </c>
      <c r="F2111">
        <v>37</v>
      </c>
      <c r="G2111">
        <v>775952.66990397405</v>
      </c>
      <c r="H2111" s="73">
        <f t="shared" si="96"/>
        <v>3.3054320161397777</v>
      </c>
      <c r="I2111">
        <f t="shared" si="97"/>
        <v>2024</v>
      </c>
      <c r="J2111">
        <f t="shared" si="98"/>
        <v>1</v>
      </c>
    </row>
    <row r="2112" spans="1:10" x14ac:dyDescent="0.25">
      <c r="A2112" t="s">
        <v>800</v>
      </c>
      <c r="B2112" t="s">
        <v>2733</v>
      </c>
      <c r="C2112" s="27">
        <v>172857.308930392</v>
      </c>
      <c r="D2112">
        <v>2025</v>
      </c>
      <c r="E2112">
        <v>0.28390151515151502</v>
      </c>
      <c r="F2112">
        <v>100</v>
      </c>
      <c r="G2112">
        <v>827629.85687479796</v>
      </c>
      <c r="H2112" s="73">
        <f t="shared" si="96"/>
        <v>3.2645023104607609</v>
      </c>
      <c r="I2112">
        <f t="shared" si="97"/>
        <v>2024</v>
      </c>
      <c r="J2112">
        <f t="shared" si="98"/>
        <v>1</v>
      </c>
    </row>
    <row r="2113" spans="1:10" x14ac:dyDescent="0.25">
      <c r="A2113" t="s">
        <v>800</v>
      </c>
      <c r="B2113" t="s">
        <v>2074</v>
      </c>
      <c r="C2113" s="27">
        <v>55118.181818181802</v>
      </c>
      <c r="D2113">
        <v>2025</v>
      </c>
      <c r="E2113">
        <v>6.5151515151515099E-2</v>
      </c>
      <c r="F2113">
        <v>26</v>
      </c>
      <c r="G2113">
        <v>249221.872198356</v>
      </c>
      <c r="H2113" s="73">
        <f t="shared" si="96"/>
        <v>3.2555454854213788</v>
      </c>
      <c r="I2113">
        <f t="shared" si="97"/>
        <v>2024</v>
      </c>
      <c r="J2113">
        <f t="shared" si="98"/>
        <v>1</v>
      </c>
    </row>
    <row r="2114" spans="1:10" x14ac:dyDescent="0.25">
      <c r="A2114" t="s">
        <v>800</v>
      </c>
      <c r="B2114" t="s">
        <v>2632</v>
      </c>
      <c r="C2114" s="27">
        <v>148210.227272727</v>
      </c>
      <c r="D2114">
        <v>2025</v>
      </c>
      <c r="E2114">
        <v>0.17518939393939301</v>
      </c>
      <c r="F2114">
        <v>20</v>
      </c>
      <c r="G2114">
        <v>664142.24305888696</v>
      </c>
      <c r="H2114" s="73">
        <f t="shared" ref="H2114:H2177" si="99">G2114/SUMIFS(C:C,B:B,B2114)</f>
        <v>3.2263793383332287</v>
      </c>
      <c r="I2114">
        <f t="shared" ref="I2114:I2177" si="100">IF(A2114="Construction",SUMIFS(D:D,A:A,"Engineering",B:B,B2114),"")</f>
        <v>2024</v>
      </c>
      <c r="J2114">
        <f t="shared" si="98"/>
        <v>1</v>
      </c>
    </row>
    <row r="2115" spans="1:10" x14ac:dyDescent="0.25">
      <c r="A2115" t="s">
        <v>800</v>
      </c>
      <c r="B2115" t="s">
        <v>2660</v>
      </c>
      <c r="C2115" s="27">
        <v>232169.318181818</v>
      </c>
      <c r="D2115">
        <v>2025</v>
      </c>
      <c r="E2115">
        <v>0.274431818181818</v>
      </c>
      <c r="F2115">
        <v>45</v>
      </c>
      <c r="G2115">
        <v>1036449.3474237</v>
      </c>
      <c r="H2115" s="73">
        <f t="shared" si="99"/>
        <v>3.2142211382154326</v>
      </c>
      <c r="I2115">
        <f t="shared" si="100"/>
        <v>2024</v>
      </c>
      <c r="J2115">
        <f t="shared" ref="J2115:J2178" si="101">IF(AND(I2115&lt;&gt;"",I2115&lt;&gt;3000,I2115&lt;&gt;0),D2115-I2115,"")</f>
        <v>1</v>
      </c>
    </row>
    <row r="2116" spans="1:10" x14ac:dyDescent="0.25">
      <c r="A2116" t="s">
        <v>800</v>
      </c>
      <c r="B2116" t="s">
        <v>2824</v>
      </c>
      <c r="C2116" s="27">
        <v>566658.31626681099</v>
      </c>
      <c r="D2116">
        <v>2025</v>
      </c>
      <c r="E2116">
        <v>0.93068181818181805</v>
      </c>
      <c r="F2116">
        <v>163</v>
      </c>
      <c r="G2116">
        <v>2668966.94847144</v>
      </c>
      <c r="H2116" s="73">
        <f t="shared" si="99"/>
        <v>3.2113711921031012</v>
      </c>
      <c r="I2116">
        <f t="shared" si="100"/>
        <v>2024</v>
      </c>
      <c r="J2116">
        <f t="shared" si="101"/>
        <v>1</v>
      </c>
    </row>
    <row r="2117" spans="1:10" x14ac:dyDescent="0.25">
      <c r="A2117" t="s">
        <v>800</v>
      </c>
      <c r="B2117" t="s">
        <v>2700</v>
      </c>
      <c r="C2117" s="27">
        <v>195477.27272727201</v>
      </c>
      <c r="D2117">
        <v>2025</v>
      </c>
      <c r="E2117">
        <v>0.23106060606060599</v>
      </c>
      <c r="F2117">
        <v>79</v>
      </c>
      <c r="G2117">
        <v>870697.93550615502</v>
      </c>
      <c r="H2117" s="73">
        <f t="shared" si="99"/>
        <v>3.2070352978531642</v>
      </c>
      <c r="I2117">
        <f t="shared" si="100"/>
        <v>2024</v>
      </c>
      <c r="J2117">
        <f t="shared" si="101"/>
        <v>1</v>
      </c>
    </row>
    <row r="2118" spans="1:10" x14ac:dyDescent="0.25">
      <c r="A2118" t="s">
        <v>800</v>
      </c>
      <c r="B2118" t="s">
        <v>2730</v>
      </c>
      <c r="C2118" s="27">
        <v>256043.18181818101</v>
      </c>
      <c r="D2118">
        <v>2025</v>
      </c>
      <c r="E2118">
        <v>0.302651515151515</v>
      </c>
      <c r="F2118">
        <v>65</v>
      </c>
      <c r="G2118">
        <v>1132651.52795711</v>
      </c>
      <c r="H2118" s="73">
        <f t="shared" si="99"/>
        <v>3.1850451722171629</v>
      </c>
      <c r="I2118">
        <f t="shared" si="100"/>
        <v>2024</v>
      </c>
      <c r="J2118">
        <f t="shared" si="101"/>
        <v>1</v>
      </c>
    </row>
    <row r="2119" spans="1:10" x14ac:dyDescent="0.25">
      <c r="A2119" t="s">
        <v>800</v>
      </c>
      <c r="B2119" t="s">
        <v>2140</v>
      </c>
      <c r="C2119" s="27">
        <v>171443.18181818101</v>
      </c>
      <c r="D2119">
        <v>2025</v>
      </c>
      <c r="E2119">
        <v>0.202651515151515</v>
      </c>
      <c r="F2119">
        <v>32</v>
      </c>
      <c r="G2119">
        <v>752891.86762552196</v>
      </c>
      <c r="H2119" s="73">
        <f t="shared" si="99"/>
        <v>3.1618763659278337</v>
      </c>
      <c r="I2119">
        <f t="shared" si="100"/>
        <v>2024</v>
      </c>
      <c r="J2119">
        <f t="shared" si="101"/>
        <v>1</v>
      </c>
    </row>
    <row r="2120" spans="1:10" x14ac:dyDescent="0.25">
      <c r="A2120" t="s">
        <v>800</v>
      </c>
      <c r="B2120" t="s">
        <v>2570</v>
      </c>
      <c r="C2120" s="27">
        <v>274795.84201542701</v>
      </c>
      <c r="D2120">
        <v>2025</v>
      </c>
      <c r="E2120">
        <v>0.45132575757575699</v>
      </c>
      <c r="F2120">
        <v>8</v>
      </c>
      <c r="G2120">
        <v>1216821.0318441601</v>
      </c>
      <c r="H2120" s="73">
        <f t="shared" si="99"/>
        <v>3.0191530471002324</v>
      </c>
      <c r="I2120">
        <f t="shared" si="100"/>
        <v>2024</v>
      </c>
      <c r="J2120">
        <f t="shared" si="101"/>
        <v>1</v>
      </c>
    </row>
    <row r="2121" spans="1:10" x14ac:dyDescent="0.25">
      <c r="A2121" t="s">
        <v>800</v>
      </c>
      <c r="B2121" t="s">
        <v>2386</v>
      </c>
      <c r="C2121" s="27">
        <v>307155.68181818101</v>
      </c>
      <c r="D2121">
        <v>2025</v>
      </c>
      <c r="E2121">
        <v>0.36306818181818101</v>
      </c>
      <c r="F2121">
        <v>91</v>
      </c>
      <c r="G2121">
        <v>1276955.95217041</v>
      </c>
      <c r="H2121" s="73">
        <f t="shared" si="99"/>
        <v>2.9932973406851531</v>
      </c>
      <c r="I2121">
        <f t="shared" si="100"/>
        <v>2024</v>
      </c>
      <c r="J2121">
        <f t="shared" si="101"/>
        <v>1</v>
      </c>
    </row>
    <row r="2122" spans="1:10" x14ac:dyDescent="0.25">
      <c r="A2122" t="s">
        <v>800</v>
      </c>
      <c r="B2122" t="s">
        <v>2749</v>
      </c>
      <c r="C2122" s="27">
        <v>576978.40909090894</v>
      </c>
      <c r="D2122">
        <v>2025</v>
      </c>
      <c r="E2122">
        <v>0.68200757575757498</v>
      </c>
      <c r="F2122">
        <v>149</v>
      </c>
      <c r="G2122">
        <v>2383466.3142605899</v>
      </c>
      <c r="H2122" s="73">
        <f t="shared" si="99"/>
        <v>2.9742806996392077</v>
      </c>
      <c r="I2122">
        <f t="shared" si="100"/>
        <v>2024</v>
      </c>
      <c r="J2122">
        <f t="shared" si="101"/>
        <v>1</v>
      </c>
    </row>
    <row r="2123" spans="1:10" x14ac:dyDescent="0.25">
      <c r="A2123" t="s">
        <v>800</v>
      </c>
      <c r="B2123" t="s">
        <v>2799</v>
      </c>
      <c r="C2123" s="27">
        <v>504395.45454545401</v>
      </c>
      <c r="D2123">
        <v>2025</v>
      </c>
      <c r="E2123">
        <v>0.59621212121212097</v>
      </c>
      <c r="F2123">
        <v>66</v>
      </c>
      <c r="G2123">
        <v>2078621.0223588101</v>
      </c>
      <c r="H2123" s="73">
        <f t="shared" si="99"/>
        <v>2.9671304977302815</v>
      </c>
      <c r="I2123">
        <f t="shared" si="100"/>
        <v>2024</v>
      </c>
      <c r="J2123">
        <f t="shared" si="101"/>
        <v>1</v>
      </c>
    </row>
    <row r="2124" spans="1:10" x14ac:dyDescent="0.25">
      <c r="A2124" t="s">
        <v>800</v>
      </c>
      <c r="B2124" t="s">
        <v>2100</v>
      </c>
      <c r="C2124" s="27">
        <v>85240.909090909001</v>
      </c>
      <c r="D2124">
        <v>2025</v>
      </c>
      <c r="E2124">
        <v>0.100757575757575</v>
      </c>
      <c r="F2124">
        <v>10</v>
      </c>
      <c r="G2124">
        <v>350154.47556928999</v>
      </c>
      <c r="H2124" s="73">
        <f t="shared" si="99"/>
        <v>2.9576317885232011</v>
      </c>
      <c r="I2124">
        <f t="shared" si="100"/>
        <v>2024</v>
      </c>
      <c r="J2124">
        <f t="shared" si="101"/>
        <v>1</v>
      </c>
    </row>
    <row r="2125" spans="1:10" x14ac:dyDescent="0.25">
      <c r="A2125" t="s">
        <v>800</v>
      </c>
      <c r="B2125" t="s">
        <v>2816</v>
      </c>
      <c r="C2125" s="27">
        <v>627775.31008476205</v>
      </c>
      <c r="D2125">
        <v>2025</v>
      </c>
      <c r="E2125">
        <v>1.0310606060606</v>
      </c>
      <c r="F2125">
        <v>100</v>
      </c>
      <c r="G2125">
        <v>2713633.9474900798</v>
      </c>
      <c r="H2125" s="73">
        <f t="shared" si="99"/>
        <v>2.9472407324228085</v>
      </c>
      <c r="I2125">
        <f t="shared" si="100"/>
        <v>2024</v>
      </c>
      <c r="J2125">
        <f t="shared" si="101"/>
        <v>1</v>
      </c>
    </row>
    <row r="2126" spans="1:10" x14ac:dyDescent="0.25">
      <c r="A2126" t="s">
        <v>800</v>
      </c>
      <c r="B2126" t="s">
        <v>3085</v>
      </c>
      <c r="C2126" s="27">
        <v>60726.136363636302</v>
      </c>
      <c r="D2126">
        <v>2025</v>
      </c>
      <c r="E2126">
        <v>7.1780303030303E-2</v>
      </c>
      <c r="F2126">
        <v>27</v>
      </c>
      <c r="G2126">
        <v>245881.39996772099</v>
      </c>
      <c r="H2126" s="73">
        <f t="shared" si="99"/>
        <v>2.9152951031933254</v>
      </c>
      <c r="I2126">
        <f t="shared" si="100"/>
        <v>2024</v>
      </c>
      <c r="J2126">
        <f t="shared" si="101"/>
        <v>1</v>
      </c>
    </row>
    <row r="2127" spans="1:10" x14ac:dyDescent="0.25">
      <c r="A2127" t="s">
        <v>800</v>
      </c>
      <c r="B2127" t="s">
        <v>2853</v>
      </c>
      <c r="C2127" s="27">
        <v>109274.999999999</v>
      </c>
      <c r="D2127">
        <v>2025</v>
      </c>
      <c r="E2127">
        <v>0.12916666666666601</v>
      </c>
      <c r="F2127">
        <v>18</v>
      </c>
      <c r="G2127">
        <v>429625.893284677</v>
      </c>
      <c r="H2127" s="73">
        <f t="shared" si="99"/>
        <v>2.8307539983067449</v>
      </c>
      <c r="I2127">
        <f t="shared" si="100"/>
        <v>2024</v>
      </c>
      <c r="J2127">
        <f t="shared" si="101"/>
        <v>1</v>
      </c>
    </row>
    <row r="2128" spans="1:10" x14ac:dyDescent="0.25">
      <c r="A2128" t="s">
        <v>800</v>
      </c>
      <c r="B2128" t="s">
        <v>2734</v>
      </c>
      <c r="C2128" s="27">
        <v>202723.91534331499</v>
      </c>
      <c r="D2128">
        <v>2025</v>
      </c>
      <c r="E2128">
        <v>0.332954545454545</v>
      </c>
      <c r="F2128">
        <v>45</v>
      </c>
      <c r="G2128">
        <v>840574.01921830501</v>
      </c>
      <c r="H2128" s="73">
        <f t="shared" si="99"/>
        <v>2.8270894859606215</v>
      </c>
      <c r="I2128">
        <f t="shared" si="100"/>
        <v>2024</v>
      </c>
      <c r="J2128">
        <f t="shared" si="101"/>
        <v>1</v>
      </c>
    </row>
    <row r="2129" spans="1:10" x14ac:dyDescent="0.25">
      <c r="A2129" t="s">
        <v>800</v>
      </c>
      <c r="B2129" t="s">
        <v>2962</v>
      </c>
      <c r="C2129" s="27">
        <v>385827.27272727201</v>
      </c>
      <c r="D2129">
        <v>2025</v>
      </c>
      <c r="E2129">
        <v>0.456060606060606</v>
      </c>
      <c r="F2129">
        <v>41</v>
      </c>
      <c r="G2129">
        <v>1514613.4699943301</v>
      </c>
      <c r="H2129" s="73">
        <f t="shared" si="99"/>
        <v>2.8264505271683324</v>
      </c>
      <c r="I2129">
        <f t="shared" si="100"/>
        <v>2024</v>
      </c>
      <c r="J2129">
        <f t="shared" si="101"/>
        <v>1</v>
      </c>
    </row>
    <row r="2130" spans="1:10" x14ac:dyDescent="0.25">
      <c r="A2130" t="s">
        <v>800</v>
      </c>
      <c r="B2130" t="s">
        <v>2163</v>
      </c>
      <c r="C2130" s="27">
        <v>109114.77272727199</v>
      </c>
      <c r="D2130">
        <v>2025</v>
      </c>
      <c r="E2130">
        <v>0.128977272727272</v>
      </c>
      <c r="F2130">
        <v>12</v>
      </c>
      <c r="G2130">
        <v>426779.33664809802</v>
      </c>
      <c r="H2130" s="73">
        <f t="shared" si="99"/>
        <v>2.8161275939662813</v>
      </c>
      <c r="I2130">
        <f t="shared" si="100"/>
        <v>2024</v>
      </c>
      <c r="J2130">
        <f t="shared" si="101"/>
        <v>1</v>
      </c>
    </row>
    <row r="2131" spans="1:10" x14ac:dyDescent="0.25">
      <c r="A2131" t="s">
        <v>800</v>
      </c>
      <c r="B2131" t="s">
        <v>1984</v>
      </c>
      <c r="C2131" s="27">
        <v>50151.136363636302</v>
      </c>
      <c r="D2131">
        <v>2025</v>
      </c>
      <c r="E2131">
        <v>5.9280303030303003E-2</v>
      </c>
      <c r="F2131">
        <v>20</v>
      </c>
      <c r="G2131">
        <v>196008.737574106</v>
      </c>
      <c r="H2131" s="73">
        <f t="shared" si="99"/>
        <v>2.8140198066515723</v>
      </c>
      <c r="I2131">
        <f t="shared" si="100"/>
        <v>2024</v>
      </c>
      <c r="J2131">
        <f t="shared" si="101"/>
        <v>1</v>
      </c>
    </row>
    <row r="2132" spans="1:10" x14ac:dyDescent="0.25">
      <c r="A2132" t="s">
        <v>800</v>
      </c>
      <c r="B2132" t="s">
        <v>3089</v>
      </c>
      <c r="C2132" s="27">
        <v>237318.44014592899</v>
      </c>
      <c r="D2132">
        <v>2025</v>
      </c>
      <c r="E2132">
        <v>0.38977272727272699</v>
      </c>
      <c r="F2132">
        <v>84</v>
      </c>
      <c r="G2132">
        <v>956264.37965034402</v>
      </c>
      <c r="H2132" s="73">
        <f t="shared" si="99"/>
        <v>2.7473568444307888</v>
      </c>
      <c r="I2132">
        <f t="shared" si="100"/>
        <v>2024</v>
      </c>
      <c r="J2132">
        <f t="shared" si="101"/>
        <v>1</v>
      </c>
    </row>
    <row r="2133" spans="1:10" x14ac:dyDescent="0.25">
      <c r="A2133" t="s">
        <v>800</v>
      </c>
      <c r="B2133" t="s">
        <v>2704</v>
      </c>
      <c r="C2133" s="27">
        <v>299304.545454545</v>
      </c>
      <c r="D2133">
        <v>2025</v>
      </c>
      <c r="E2133">
        <v>0.35378787878787799</v>
      </c>
      <c r="F2133">
        <v>61</v>
      </c>
      <c r="G2133">
        <v>1128950.74618655</v>
      </c>
      <c r="H2133" s="73">
        <f t="shared" si="99"/>
        <v>2.7157774567702369</v>
      </c>
      <c r="I2133">
        <f t="shared" si="100"/>
        <v>2024</v>
      </c>
      <c r="J2133">
        <f t="shared" si="101"/>
        <v>1</v>
      </c>
    </row>
    <row r="2134" spans="1:10" x14ac:dyDescent="0.25">
      <c r="A2134" t="s">
        <v>800</v>
      </c>
      <c r="B2134" t="s">
        <v>2024</v>
      </c>
      <c r="C2134" s="27">
        <v>293938.14573953999</v>
      </c>
      <c r="D2134">
        <v>2025</v>
      </c>
      <c r="E2134">
        <v>0.48276515151515098</v>
      </c>
      <c r="F2134">
        <v>95</v>
      </c>
      <c r="G2134">
        <v>1169798.4140887901</v>
      </c>
      <c r="H2134" s="73">
        <f t="shared" si="99"/>
        <v>2.7134614528978189</v>
      </c>
      <c r="I2134">
        <f t="shared" si="100"/>
        <v>2024</v>
      </c>
      <c r="J2134">
        <f t="shared" si="101"/>
        <v>1</v>
      </c>
    </row>
    <row r="2135" spans="1:10" x14ac:dyDescent="0.25">
      <c r="A2135" t="s">
        <v>800</v>
      </c>
      <c r="B2135" t="s">
        <v>2754</v>
      </c>
      <c r="C2135" s="27">
        <v>133629.545454545</v>
      </c>
      <c r="D2135">
        <v>2025</v>
      </c>
      <c r="E2135">
        <v>0.15795454545454499</v>
      </c>
      <c r="F2135">
        <v>4</v>
      </c>
      <c r="G2135">
        <v>498800.34907768399</v>
      </c>
      <c r="H2135" s="73">
        <f t="shared" si="99"/>
        <v>2.6875512456045496</v>
      </c>
      <c r="I2135">
        <f t="shared" si="100"/>
        <v>2024</v>
      </c>
      <c r="J2135">
        <f t="shared" si="101"/>
        <v>1</v>
      </c>
    </row>
    <row r="2136" spans="1:10" x14ac:dyDescent="0.25">
      <c r="A2136" t="s">
        <v>800</v>
      </c>
      <c r="B2136" t="s">
        <v>2220</v>
      </c>
      <c r="C2136" s="27">
        <v>259112.99077157601</v>
      </c>
      <c r="D2136">
        <v>2025</v>
      </c>
      <c r="E2136">
        <v>0.42556818181818101</v>
      </c>
      <c r="F2136">
        <v>27</v>
      </c>
      <c r="G2136">
        <v>1011733.0664128599</v>
      </c>
      <c r="H2136" s="73">
        <f t="shared" si="99"/>
        <v>2.6622285434504462</v>
      </c>
      <c r="I2136">
        <f t="shared" si="100"/>
        <v>2024</v>
      </c>
      <c r="J2136">
        <f t="shared" si="101"/>
        <v>1</v>
      </c>
    </row>
    <row r="2137" spans="1:10" x14ac:dyDescent="0.25">
      <c r="A2137" t="s">
        <v>800</v>
      </c>
      <c r="B2137" t="s">
        <v>2555</v>
      </c>
      <c r="C2137" s="27">
        <v>157156.250041908</v>
      </c>
      <c r="D2137">
        <v>2025</v>
      </c>
      <c r="E2137">
        <v>0.42462121212121201</v>
      </c>
      <c r="F2137">
        <v>66</v>
      </c>
      <c r="G2137">
        <v>610942.85474198102</v>
      </c>
      <c r="H2137" s="73">
        <f t="shared" si="99"/>
        <v>2.6505592136169427</v>
      </c>
      <c r="I2137">
        <f t="shared" si="100"/>
        <v>2024</v>
      </c>
      <c r="J2137">
        <f t="shared" si="101"/>
        <v>1</v>
      </c>
    </row>
    <row r="2138" spans="1:10" x14ac:dyDescent="0.25">
      <c r="A2138" t="s">
        <v>800</v>
      </c>
      <c r="B2138" t="s">
        <v>2116</v>
      </c>
      <c r="C2138" s="27">
        <v>145181.68908830101</v>
      </c>
      <c r="D2138">
        <v>2025</v>
      </c>
      <c r="E2138">
        <v>0.23844696969696899</v>
      </c>
      <c r="F2138">
        <v>74</v>
      </c>
      <c r="G2138">
        <v>561245.99160373094</v>
      </c>
      <c r="H2138" s="73">
        <f t="shared" si="99"/>
        <v>2.6357850225678252</v>
      </c>
      <c r="I2138">
        <f t="shared" si="100"/>
        <v>2024</v>
      </c>
      <c r="J2138">
        <f t="shared" si="101"/>
        <v>1</v>
      </c>
    </row>
    <row r="2139" spans="1:10" x14ac:dyDescent="0.25">
      <c r="A2139" t="s">
        <v>800</v>
      </c>
      <c r="B2139" t="s">
        <v>2845</v>
      </c>
      <c r="C2139" s="27">
        <v>150934.09090909001</v>
      </c>
      <c r="D2139">
        <v>2025</v>
      </c>
      <c r="E2139">
        <v>0.17840909090908999</v>
      </c>
      <c r="F2139">
        <v>21</v>
      </c>
      <c r="G2139">
        <v>552222.79354291304</v>
      </c>
      <c r="H2139" s="73">
        <f t="shared" si="99"/>
        <v>2.6342651216574908</v>
      </c>
      <c r="I2139">
        <f t="shared" si="100"/>
        <v>2024</v>
      </c>
      <c r="J2139">
        <f t="shared" si="101"/>
        <v>1</v>
      </c>
    </row>
    <row r="2140" spans="1:10" x14ac:dyDescent="0.25">
      <c r="A2140" t="s">
        <v>800</v>
      </c>
      <c r="B2140" t="s">
        <v>3100</v>
      </c>
      <c r="C2140" s="27">
        <v>170896.952524911</v>
      </c>
      <c r="D2140">
        <v>2025</v>
      </c>
      <c r="E2140">
        <v>0.28068181818181798</v>
      </c>
      <c r="F2140">
        <v>28</v>
      </c>
      <c r="G2140">
        <v>644976.08927492995</v>
      </c>
      <c r="H2140" s="73">
        <f t="shared" si="99"/>
        <v>2.573225666846227</v>
      </c>
      <c r="I2140">
        <f t="shared" si="100"/>
        <v>2024</v>
      </c>
      <c r="J2140">
        <f t="shared" si="101"/>
        <v>1</v>
      </c>
    </row>
    <row r="2141" spans="1:10" x14ac:dyDescent="0.25">
      <c r="A2141" t="s">
        <v>800</v>
      </c>
      <c r="B2141" t="s">
        <v>2946</v>
      </c>
      <c r="C2141" s="27">
        <v>238097.727272727</v>
      </c>
      <c r="D2141">
        <v>2025</v>
      </c>
      <c r="E2141">
        <v>0.28143939393939299</v>
      </c>
      <c r="F2141">
        <v>15</v>
      </c>
      <c r="G2141">
        <v>843348.06970814499</v>
      </c>
      <c r="H2141" s="73">
        <f t="shared" si="99"/>
        <v>2.5502579010102857</v>
      </c>
      <c r="I2141">
        <f t="shared" si="100"/>
        <v>2024</v>
      </c>
      <c r="J2141">
        <f t="shared" si="101"/>
        <v>1</v>
      </c>
    </row>
    <row r="2142" spans="1:10" x14ac:dyDescent="0.25">
      <c r="A2142" t="s">
        <v>800</v>
      </c>
      <c r="B2142" t="s">
        <v>2040</v>
      </c>
      <c r="C2142" s="27">
        <v>119689.77272727199</v>
      </c>
      <c r="D2142">
        <v>2025</v>
      </c>
      <c r="E2142">
        <v>0.14147727272727201</v>
      </c>
      <c r="F2142">
        <v>5</v>
      </c>
      <c r="G2142">
        <v>422525.461889725</v>
      </c>
      <c r="H2142" s="73">
        <f t="shared" si="99"/>
        <v>2.5417237047796957</v>
      </c>
      <c r="I2142">
        <f t="shared" si="100"/>
        <v>2024</v>
      </c>
      <c r="J2142">
        <f t="shared" si="101"/>
        <v>1</v>
      </c>
    </row>
    <row r="2143" spans="1:10" x14ac:dyDescent="0.25">
      <c r="A2143" t="s">
        <v>800</v>
      </c>
      <c r="B2143" t="s">
        <v>2741</v>
      </c>
      <c r="C2143" s="27">
        <v>290171.59090909001</v>
      </c>
      <c r="D2143">
        <v>2025</v>
      </c>
      <c r="E2143">
        <v>0.34299242424242399</v>
      </c>
      <c r="F2143">
        <v>18</v>
      </c>
      <c r="G2143">
        <v>1007204.47936593</v>
      </c>
      <c r="H2143" s="73">
        <f t="shared" si="99"/>
        <v>2.4991668649281014</v>
      </c>
      <c r="I2143">
        <f t="shared" si="100"/>
        <v>2024</v>
      </c>
      <c r="J2143">
        <f t="shared" si="101"/>
        <v>1</v>
      </c>
    </row>
    <row r="2144" spans="1:10" x14ac:dyDescent="0.25">
      <c r="A2144" t="s">
        <v>800</v>
      </c>
      <c r="B2144" t="s">
        <v>2613</v>
      </c>
      <c r="C2144" s="27">
        <v>1023421.3587439799</v>
      </c>
      <c r="D2144">
        <v>2025</v>
      </c>
      <c r="E2144">
        <v>1.6808712121212099</v>
      </c>
      <c r="F2144">
        <v>222</v>
      </c>
      <c r="G2144">
        <v>3743003.0276840101</v>
      </c>
      <c r="H2144" s="73">
        <f t="shared" si="99"/>
        <v>2.4936430119927033</v>
      </c>
      <c r="I2144">
        <f t="shared" si="100"/>
        <v>2024</v>
      </c>
      <c r="J2144">
        <f t="shared" si="101"/>
        <v>1</v>
      </c>
    </row>
    <row r="2145" spans="1:10" x14ac:dyDescent="0.25">
      <c r="A2145" t="s">
        <v>800</v>
      </c>
      <c r="B2145" t="s">
        <v>2588</v>
      </c>
      <c r="C2145" s="27">
        <v>513267.43298811</v>
      </c>
      <c r="D2145">
        <v>2025</v>
      </c>
      <c r="E2145">
        <v>0.84299242424242404</v>
      </c>
      <c r="F2145">
        <v>51</v>
      </c>
      <c r="G2145">
        <v>1867868.18738934</v>
      </c>
      <c r="H2145" s="73">
        <f t="shared" si="99"/>
        <v>2.4812532607556612</v>
      </c>
      <c r="I2145">
        <f t="shared" si="100"/>
        <v>2024</v>
      </c>
      <c r="J2145">
        <f t="shared" si="101"/>
        <v>1</v>
      </c>
    </row>
    <row r="2146" spans="1:10" x14ac:dyDescent="0.25">
      <c r="A2146" t="s">
        <v>800</v>
      </c>
      <c r="B2146" t="s">
        <v>2981</v>
      </c>
      <c r="C2146" s="27">
        <v>205030.216996823</v>
      </c>
      <c r="D2146">
        <v>2025</v>
      </c>
      <c r="E2146">
        <v>0.33674242424242401</v>
      </c>
      <c r="F2146">
        <v>45</v>
      </c>
      <c r="G2146">
        <v>734415.50680330698</v>
      </c>
      <c r="H2146" s="73">
        <f t="shared" si="99"/>
        <v>2.4422636478456159</v>
      </c>
      <c r="I2146">
        <f t="shared" si="100"/>
        <v>2024</v>
      </c>
      <c r="J2146">
        <f t="shared" si="101"/>
        <v>1</v>
      </c>
    </row>
    <row r="2147" spans="1:10" x14ac:dyDescent="0.25">
      <c r="A2147" t="s">
        <v>800</v>
      </c>
      <c r="B2147" t="s">
        <v>2355</v>
      </c>
      <c r="C2147" s="27">
        <v>101263.636363636</v>
      </c>
      <c r="D2147">
        <v>2025</v>
      </c>
      <c r="E2147">
        <v>0.119696969696969</v>
      </c>
      <c r="F2147">
        <v>14</v>
      </c>
      <c r="G2147">
        <v>341776.61808392103</v>
      </c>
      <c r="H2147" s="73">
        <f t="shared" si="99"/>
        <v>2.4300842223042123</v>
      </c>
      <c r="I2147">
        <f t="shared" si="100"/>
        <v>2024</v>
      </c>
      <c r="J2147">
        <f t="shared" si="101"/>
        <v>1</v>
      </c>
    </row>
    <row r="2148" spans="1:10" x14ac:dyDescent="0.25">
      <c r="A2148" t="s">
        <v>800</v>
      </c>
      <c r="B2148" t="s">
        <v>1969</v>
      </c>
      <c r="C2148" s="27">
        <v>182178.409090909</v>
      </c>
      <c r="D2148">
        <v>2025</v>
      </c>
      <c r="E2148">
        <v>0.215340909090909</v>
      </c>
      <c r="F2148">
        <v>36</v>
      </c>
      <c r="G2148">
        <v>613360.74623626505</v>
      </c>
      <c r="H2148" s="73">
        <f t="shared" si="99"/>
        <v>2.4241057954883001</v>
      </c>
      <c r="I2148">
        <f t="shared" si="100"/>
        <v>2024</v>
      </c>
      <c r="J2148">
        <f t="shared" si="101"/>
        <v>1</v>
      </c>
    </row>
    <row r="2149" spans="1:10" x14ac:dyDescent="0.25">
      <c r="A2149" t="s">
        <v>800</v>
      </c>
      <c r="B2149" t="s">
        <v>2380</v>
      </c>
      <c r="C2149" s="27">
        <v>35410.227272727199</v>
      </c>
      <c r="D2149">
        <v>2025</v>
      </c>
      <c r="E2149">
        <v>4.1856060606060598E-2</v>
      </c>
      <c r="F2149">
        <v>17</v>
      </c>
      <c r="G2149">
        <v>118989.678460271</v>
      </c>
      <c r="H2149" s="73">
        <f t="shared" si="99"/>
        <v>2.4194300655443626</v>
      </c>
      <c r="I2149">
        <f t="shared" si="100"/>
        <v>2024</v>
      </c>
      <c r="J2149">
        <f t="shared" si="101"/>
        <v>1</v>
      </c>
    </row>
    <row r="2150" spans="1:10" x14ac:dyDescent="0.25">
      <c r="A2150" t="s">
        <v>800</v>
      </c>
      <c r="B2150" t="s">
        <v>2195</v>
      </c>
      <c r="C2150" s="27">
        <v>83478.409090909001</v>
      </c>
      <c r="D2150">
        <v>2025</v>
      </c>
      <c r="E2150">
        <v>9.86742424242424E-2</v>
      </c>
      <c r="F2150">
        <v>13</v>
      </c>
      <c r="G2150">
        <v>277611.249929994</v>
      </c>
      <c r="H2150" s="73">
        <f t="shared" si="99"/>
        <v>2.3943927792385677</v>
      </c>
      <c r="I2150">
        <f t="shared" si="100"/>
        <v>2024</v>
      </c>
      <c r="J2150">
        <f t="shared" si="101"/>
        <v>1</v>
      </c>
    </row>
    <row r="2151" spans="1:10" x14ac:dyDescent="0.25">
      <c r="A2151" t="s">
        <v>800</v>
      </c>
      <c r="B2151" t="s">
        <v>2889</v>
      </c>
      <c r="C2151" s="27">
        <v>441746.59090909001</v>
      </c>
      <c r="D2151">
        <v>2025</v>
      </c>
      <c r="E2151">
        <v>0.52215909090909096</v>
      </c>
      <c r="F2151">
        <v>66</v>
      </c>
      <c r="G2151">
        <v>1468244.2226823301</v>
      </c>
      <c r="H2151" s="73">
        <f t="shared" si="99"/>
        <v>2.393082056741517</v>
      </c>
      <c r="I2151">
        <f t="shared" si="100"/>
        <v>2024</v>
      </c>
      <c r="J2151">
        <f t="shared" si="101"/>
        <v>1</v>
      </c>
    </row>
    <row r="2152" spans="1:10" x14ac:dyDescent="0.25">
      <c r="A2152" t="s">
        <v>800</v>
      </c>
      <c r="B2152" t="s">
        <v>2873</v>
      </c>
      <c r="C2152" s="27">
        <v>207013.636363636</v>
      </c>
      <c r="D2152">
        <v>2025</v>
      </c>
      <c r="E2152">
        <v>0.244696969696969</v>
      </c>
      <c r="F2152">
        <v>105</v>
      </c>
      <c r="G2152">
        <v>685705.50436734897</v>
      </c>
      <c r="H2152" s="73">
        <f t="shared" si="99"/>
        <v>2.3849055154862051</v>
      </c>
      <c r="I2152">
        <f t="shared" si="100"/>
        <v>2024</v>
      </c>
      <c r="J2152">
        <f t="shared" si="101"/>
        <v>1</v>
      </c>
    </row>
    <row r="2153" spans="1:10" x14ac:dyDescent="0.25">
      <c r="A2153" t="s">
        <v>800</v>
      </c>
      <c r="B2153" t="s">
        <v>2795</v>
      </c>
      <c r="C2153" s="27">
        <v>478759.09090909001</v>
      </c>
      <c r="D2153">
        <v>2025</v>
      </c>
      <c r="E2153">
        <v>0.56590909090909003</v>
      </c>
      <c r="F2153">
        <v>33</v>
      </c>
      <c r="G2153">
        <v>1555651.55842985</v>
      </c>
      <c r="H2153" s="73">
        <f t="shared" si="99"/>
        <v>2.3395255428834858</v>
      </c>
      <c r="I2153">
        <f t="shared" si="100"/>
        <v>2024</v>
      </c>
      <c r="J2153">
        <f t="shared" si="101"/>
        <v>1</v>
      </c>
    </row>
    <row r="2154" spans="1:10" x14ac:dyDescent="0.25">
      <c r="A2154" t="s">
        <v>800</v>
      </c>
      <c r="B2154" t="s">
        <v>2418</v>
      </c>
      <c r="C2154" s="27">
        <v>49990.909090909001</v>
      </c>
      <c r="D2154">
        <v>2025</v>
      </c>
      <c r="E2154">
        <v>5.9090909090909E-2</v>
      </c>
      <c r="F2154">
        <v>48</v>
      </c>
      <c r="G2154">
        <v>161436.94675442399</v>
      </c>
      <c r="H2154" s="73">
        <f t="shared" si="99"/>
        <v>2.3251147814057851</v>
      </c>
      <c r="I2154">
        <f t="shared" si="100"/>
        <v>2024</v>
      </c>
      <c r="J2154">
        <f t="shared" si="101"/>
        <v>1</v>
      </c>
    </row>
    <row r="2155" spans="1:10" x14ac:dyDescent="0.25">
      <c r="A2155" t="s">
        <v>800</v>
      </c>
      <c r="B2155" t="s">
        <v>2847</v>
      </c>
      <c r="C2155" s="27">
        <v>174487.5</v>
      </c>
      <c r="D2155">
        <v>2025</v>
      </c>
      <c r="E2155">
        <v>0.20624999999999999</v>
      </c>
      <c r="F2155">
        <v>13</v>
      </c>
      <c r="G2155">
        <v>559480.85535158694</v>
      </c>
      <c r="H2155" s="73">
        <f t="shared" si="99"/>
        <v>2.3086250639910744</v>
      </c>
      <c r="I2155">
        <f t="shared" si="100"/>
        <v>2024</v>
      </c>
      <c r="J2155">
        <f t="shared" si="101"/>
        <v>1</v>
      </c>
    </row>
    <row r="2156" spans="1:10" x14ac:dyDescent="0.25">
      <c r="A2156" t="s">
        <v>800</v>
      </c>
      <c r="B2156" t="s">
        <v>2038</v>
      </c>
      <c r="C2156" s="27">
        <v>246774.27692531</v>
      </c>
      <c r="D2156">
        <v>2025</v>
      </c>
      <c r="E2156">
        <v>0.40530303030303</v>
      </c>
      <c r="F2156">
        <v>55</v>
      </c>
      <c r="G2156">
        <v>834220.87985187897</v>
      </c>
      <c r="H2156" s="73">
        <f t="shared" si="99"/>
        <v>2.3048875708354353</v>
      </c>
      <c r="I2156">
        <f t="shared" si="100"/>
        <v>2024</v>
      </c>
      <c r="J2156">
        <f t="shared" si="101"/>
        <v>1</v>
      </c>
    </row>
    <row r="2157" spans="1:10" x14ac:dyDescent="0.25">
      <c r="A2157" t="s">
        <v>800</v>
      </c>
      <c r="B2157" t="s">
        <v>2047</v>
      </c>
      <c r="C2157" s="27">
        <v>182178.409090909</v>
      </c>
      <c r="D2157">
        <v>2025</v>
      </c>
      <c r="E2157">
        <v>0.215340909090909</v>
      </c>
      <c r="F2157">
        <v>36</v>
      </c>
      <c r="G2157">
        <v>581921.81817155995</v>
      </c>
      <c r="H2157" s="73">
        <f t="shared" si="99"/>
        <v>2.2998538145892242</v>
      </c>
      <c r="I2157">
        <f t="shared" si="100"/>
        <v>2024</v>
      </c>
      <c r="J2157">
        <f t="shared" si="101"/>
        <v>1</v>
      </c>
    </row>
    <row r="2158" spans="1:10" x14ac:dyDescent="0.25">
      <c r="A2158" t="s">
        <v>800</v>
      </c>
      <c r="B2158" t="s">
        <v>2084</v>
      </c>
      <c r="C2158" s="27">
        <v>250003.099240221</v>
      </c>
      <c r="D2158">
        <v>2025</v>
      </c>
      <c r="E2158">
        <v>0.41060606060605997</v>
      </c>
      <c r="F2158">
        <v>120</v>
      </c>
      <c r="G2158">
        <v>840864.57658293005</v>
      </c>
      <c r="H2158" s="73">
        <f t="shared" si="99"/>
        <v>2.293238598466695</v>
      </c>
      <c r="I2158">
        <f t="shared" si="100"/>
        <v>2024</v>
      </c>
      <c r="J2158">
        <f t="shared" si="101"/>
        <v>1</v>
      </c>
    </row>
    <row r="2159" spans="1:10" x14ac:dyDescent="0.25">
      <c r="A2159" t="s">
        <v>800</v>
      </c>
      <c r="B2159" t="s">
        <v>2881</v>
      </c>
      <c r="C2159" s="27">
        <v>170321.59090909001</v>
      </c>
      <c r="D2159">
        <v>2025</v>
      </c>
      <c r="E2159">
        <v>0.20132575757575699</v>
      </c>
      <c r="F2159">
        <v>46</v>
      </c>
      <c r="G2159">
        <v>541166.07241312996</v>
      </c>
      <c r="H2159" s="73">
        <f t="shared" si="99"/>
        <v>2.2876698723735216</v>
      </c>
      <c r="I2159">
        <f t="shared" si="100"/>
        <v>2024</v>
      </c>
      <c r="J2159">
        <f t="shared" si="101"/>
        <v>1</v>
      </c>
    </row>
    <row r="2160" spans="1:10" x14ac:dyDescent="0.25">
      <c r="A2160" t="s">
        <v>800</v>
      </c>
      <c r="B2160" t="s">
        <v>2288</v>
      </c>
      <c r="C2160" s="27">
        <v>129303.409090909</v>
      </c>
      <c r="D2160">
        <v>2025</v>
      </c>
      <c r="E2160">
        <v>0.152840909090909</v>
      </c>
      <c r="F2160">
        <v>33</v>
      </c>
      <c r="G2160">
        <v>410594.86217853799</v>
      </c>
      <c r="H2160" s="73">
        <f t="shared" si="99"/>
        <v>2.2863148222232939</v>
      </c>
      <c r="I2160">
        <f t="shared" si="100"/>
        <v>2024</v>
      </c>
      <c r="J2160">
        <f t="shared" si="101"/>
        <v>1</v>
      </c>
    </row>
    <row r="2161" spans="1:10" x14ac:dyDescent="0.25">
      <c r="A2161" t="s">
        <v>800</v>
      </c>
      <c r="B2161" t="s">
        <v>2633</v>
      </c>
      <c r="C2161" s="27">
        <v>135231.818181818</v>
      </c>
      <c r="D2161">
        <v>2025</v>
      </c>
      <c r="E2161">
        <v>0.15984848484848399</v>
      </c>
      <c r="F2161">
        <v>8</v>
      </c>
      <c r="G2161">
        <v>427822.30328689801</v>
      </c>
      <c r="H2161" s="73">
        <f t="shared" si="99"/>
        <v>2.2778075641371625</v>
      </c>
      <c r="I2161">
        <f t="shared" si="100"/>
        <v>2024</v>
      </c>
      <c r="J2161">
        <f t="shared" si="101"/>
        <v>1</v>
      </c>
    </row>
    <row r="2162" spans="1:10" x14ac:dyDescent="0.25">
      <c r="A2162" t="s">
        <v>800</v>
      </c>
      <c r="B2162" t="s">
        <v>2381</v>
      </c>
      <c r="C2162" s="27">
        <v>220312.5</v>
      </c>
      <c r="D2162">
        <v>2025</v>
      </c>
      <c r="E2162">
        <v>0.26041666666666602</v>
      </c>
      <c r="F2162">
        <v>10</v>
      </c>
      <c r="G2162">
        <v>696619.88758671295</v>
      </c>
      <c r="H2162" s="73">
        <f t="shared" si="99"/>
        <v>2.2766130794323218</v>
      </c>
      <c r="I2162">
        <f t="shared" si="100"/>
        <v>2024</v>
      </c>
      <c r="J2162">
        <f t="shared" si="101"/>
        <v>1</v>
      </c>
    </row>
    <row r="2163" spans="1:10" x14ac:dyDescent="0.25">
      <c r="A2163" t="s">
        <v>800</v>
      </c>
      <c r="B2163" t="s">
        <v>2068</v>
      </c>
      <c r="C2163" s="27">
        <v>138276.136363636</v>
      </c>
      <c r="D2163">
        <v>2025</v>
      </c>
      <c r="E2163">
        <v>0.16344696969696901</v>
      </c>
      <c r="F2163">
        <v>11</v>
      </c>
      <c r="G2163">
        <v>435648.10725682398</v>
      </c>
      <c r="H2163" s="73">
        <f t="shared" si="99"/>
        <v>2.2684075898681346</v>
      </c>
      <c r="I2163">
        <f t="shared" si="100"/>
        <v>2024</v>
      </c>
      <c r="J2163">
        <f t="shared" si="101"/>
        <v>1</v>
      </c>
    </row>
    <row r="2164" spans="1:10" x14ac:dyDescent="0.25">
      <c r="A2164" t="s">
        <v>800</v>
      </c>
      <c r="B2164" t="s">
        <v>1966</v>
      </c>
      <c r="C2164" s="27">
        <v>91560.175644250805</v>
      </c>
      <c r="D2164">
        <v>2025</v>
      </c>
      <c r="E2164">
        <v>0.150378787878787</v>
      </c>
      <c r="F2164">
        <v>11</v>
      </c>
      <c r="G2164">
        <v>304438.08078545902</v>
      </c>
      <c r="H2164" s="73">
        <f t="shared" si="99"/>
        <v>2.2670491544185301</v>
      </c>
      <c r="I2164">
        <f t="shared" si="100"/>
        <v>2024</v>
      </c>
      <c r="J2164">
        <f t="shared" si="101"/>
        <v>1</v>
      </c>
    </row>
    <row r="2165" spans="1:10" x14ac:dyDescent="0.25">
      <c r="A2165" t="s">
        <v>800</v>
      </c>
      <c r="B2165" t="s">
        <v>2388</v>
      </c>
      <c r="C2165" s="27">
        <v>601493.18181818095</v>
      </c>
      <c r="D2165">
        <v>2025</v>
      </c>
      <c r="E2165">
        <v>0.710984848484848</v>
      </c>
      <c r="F2165">
        <v>109</v>
      </c>
      <c r="G2165">
        <v>1885473.0123562999</v>
      </c>
      <c r="H2165" s="73">
        <f t="shared" si="99"/>
        <v>2.2569508847847461</v>
      </c>
      <c r="I2165">
        <f t="shared" si="100"/>
        <v>2024</v>
      </c>
      <c r="J2165">
        <f t="shared" si="101"/>
        <v>1</v>
      </c>
    </row>
    <row r="2166" spans="1:10" x14ac:dyDescent="0.25">
      <c r="A2166" t="s">
        <v>800</v>
      </c>
      <c r="B2166" t="s">
        <v>2874</v>
      </c>
      <c r="C2166" s="27">
        <v>63450</v>
      </c>
      <c r="D2166">
        <v>2025</v>
      </c>
      <c r="E2166">
        <v>7.4999999999999997E-2</v>
      </c>
      <c r="F2166">
        <v>11</v>
      </c>
      <c r="G2166">
        <v>197756.52332628099</v>
      </c>
      <c r="H2166" s="73">
        <f t="shared" si="99"/>
        <v>2.244045654766309</v>
      </c>
      <c r="I2166">
        <f t="shared" si="100"/>
        <v>2024</v>
      </c>
      <c r="J2166">
        <f t="shared" si="101"/>
        <v>1</v>
      </c>
    </row>
    <row r="2167" spans="1:10" x14ac:dyDescent="0.25">
      <c r="A2167" t="s">
        <v>800</v>
      </c>
      <c r="B2167" t="s">
        <v>2536</v>
      </c>
      <c r="C2167" s="27">
        <v>363395.45454545401</v>
      </c>
      <c r="D2167">
        <v>2025</v>
      </c>
      <c r="E2167">
        <v>0.42954545454545401</v>
      </c>
      <c r="F2167">
        <v>12</v>
      </c>
      <c r="G2167">
        <v>1131736.22604771</v>
      </c>
      <c r="H2167" s="73">
        <f t="shared" si="99"/>
        <v>2.2423232667386852</v>
      </c>
      <c r="I2167">
        <f t="shared" si="100"/>
        <v>2024</v>
      </c>
      <c r="J2167">
        <f t="shared" si="101"/>
        <v>1</v>
      </c>
    </row>
    <row r="2168" spans="1:10" x14ac:dyDescent="0.25">
      <c r="A2168" t="s">
        <v>800</v>
      </c>
      <c r="B2168" t="s">
        <v>1961</v>
      </c>
      <c r="C2168" s="27">
        <v>190350</v>
      </c>
      <c r="D2168">
        <v>2025</v>
      </c>
      <c r="E2168">
        <v>0.22500000000000001</v>
      </c>
      <c r="F2168">
        <v>22</v>
      </c>
      <c r="G2168">
        <v>590659.63068255095</v>
      </c>
      <c r="H2168" s="73">
        <f t="shared" si="99"/>
        <v>2.2341735439529113</v>
      </c>
      <c r="I2168">
        <f t="shared" si="100"/>
        <v>2024</v>
      </c>
      <c r="J2168">
        <f t="shared" si="101"/>
        <v>1</v>
      </c>
    </row>
    <row r="2169" spans="1:10" x14ac:dyDescent="0.25">
      <c r="A2169" t="s">
        <v>800</v>
      </c>
      <c r="B2169" t="s">
        <v>2290</v>
      </c>
      <c r="C2169" s="27">
        <v>182178.409090909</v>
      </c>
      <c r="D2169">
        <v>2025</v>
      </c>
      <c r="E2169">
        <v>0.215340909090909</v>
      </c>
      <c r="F2169">
        <v>36</v>
      </c>
      <c r="G2169">
        <v>565020.73250957101</v>
      </c>
      <c r="H2169" s="73">
        <f t="shared" si="99"/>
        <v>2.2330578548629556</v>
      </c>
      <c r="I2169">
        <f t="shared" si="100"/>
        <v>2024</v>
      </c>
      <c r="J2169">
        <f t="shared" si="101"/>
        <v>1</v>
      </c>
    </row>
    <row r="2170" spans="1:10" x14ac:dyDescent="0.25">
      <c r="A2170" t="s">
        <v>800</v>
      </c>
      <c r="B2170" t="s">
        <v>2396</v>
      </c>
      <c r="C2170" s="27">
        <v>184850.07752863201</v>
      </c>
      <c r="D2170">
        <v>2025</v>
      </c>
      <c r="E2170">
        <v>0.30359848484848401</v>
      </c>
      <c r="F2170">
        <v>63</v>
      </c>
      <c r="G2170">
        <v>603075.80135034397</v>
      </c>
      <c r="H2170" s="73">
        <f t="shared" si="99"/>
        <v>2.2244407575170988</v>
      </c>
      <c r="I2170">
        <f t="shared" si="100"/>
        <v>2024</v>
      </c>
      <c r="J2170">
        <f t="shared" si="101"/>
        <v>1</v>
      </c>
    </row>
    <row r="2171" spans="1:10" x14ac:dyDescent="0.25">
      <c r="A2171" t="s">
        <v>800</v>
      </c>
      <c r="B2171" t="s">
        <v>2571</v>
      </c>
      <c r="C2171" s="27">
        <v>247230.68181818101</v>
      </c>
      <c r="D2171">
        <v>2025</v>
      </c>
      <c r="E2171">
        <v>0.29223484848484799</v>
      </c>
      <c r="F2171">
        <v>88</v>
      </c>
      <c r="G2171">
        <v>761703.97880332102</v>
      </c>
      <c r="H2171" s="73">
        <f t="shared" si="99"/>
        <v>2.2182799509557483</v>
      </c>
      <c r="I2171">
        <f t="shared" si="100"/>
        <v>2024</v>
      </c>
      <c r="J2171">
        <f t="shared" si="101"/>
        <v>1</v>
      </c>
    </row>
    <row r="2172" spans="1:10" x14ac:dyDescent="0.25">
      <c r="A2172" t="s">
        <v>800</v>
      </c>
      <c r="B2172" t="s">
        <v>2262</v>
      </c>
      <c r="C2172" s="27">
        <v>134590.909090909</v>
      </c>
      <c r="D2172">
        <v>2025</v>
      </c>
      <c r="E2172">
        <v>0.15909090909090901</v>
      </c>
      <c r="F2172">
        <v>12</v>
      </c>
      <c r="G2172">
        <v>412037.540224233</v>
      </c>
      <c r="H2172" s="73">
        <f t="shared" si="99"/>
        <v>2.2042129811387547</v>
      </c>
      <c r="I2172">
        <f t="shared" si="100"/>
        <v>2024</v>
      </c>
      <c r="J2172">
        <f t="shared" si="101"/>
        <v>1</v>
      </c>
    </row>
    <row r="2173" spans="1:10" x14ac:dyDescent="0.25">
      <c r="A2173" t="s">
        <v>800</v>
      </c>
      <c r="B2173" t="s">
        <v>2307</v>
      </c>
      <c r="C2173" s="27">
        <v>197880.68181818101</v>
      </c>
      <c r="D2173">
        <v>2025</v>
      </c>
      <c r="E2173">
        <v>0.233901515151515</v>
      </c>
      <c r="F2173">
        <v>9</v>
      </c>
      <c r="G2173">
        <v>605789.84152448899</v>
      </c>
      <c r="H2173" s="73">
        <f t="shared" si="99"/>
        <v>2.2042004398306907</v>
      </c>
      <c r="I2173">
        <f t="shared" si="100"/>
        <v>2024</v>
      </c>
      <c r="J2173">
        <f t="shared" si="101"/>
        <v>1</v>
      </c>
    </row>
    <row r="2174" spans="1:10" x14ac:dyDescent="0.25">
      <c r="A2174" t="s">
        <v>800</v>
      </c>
      <c r="B2174" t="s">
        <v>2978</v>
      </c>
      <c r="C2174" s="27">
        <v>156021.306859787</v>
      </c>
      <c r="D2174">
        <v>2025</v>
      </c>
      <c r="E2174">
        <v>0.25624999999999998</v>
      </c>
      <c r="F2174">
        <v>37</v>
      </c>
      <c r="G2174">
        <v>503532.38166836498</v>
      </c>
      <c r="H2174" s="73">
        <f t="shared" si="99"/>
        <v>2.2004528737590081</v>
      </c>
      <c r="I2174">
        <f t="shared" si="100"/>
        <v>2024</v>
      </c>
      <c r="J2174">
        <f t="shared" si="101"/>
        <v>1</v>
      </c>
    </row>
    <row r="2175" spans="1:10" x14ac:dyDescent="0.25">
      <c r="A2175" t="s">
        <v>800</v>
      </c>
      <c r="B2175" t="s">
        <v>2102</v>
      </c>
      <c r="C2175" s="27">
        <v>302188.636363636</v>
      </c>
      <c r="D2175">
        <v>2025</v>
      </c>
      <c r="E2175">
        <v>0.35719696969696901</v>
      </c>
      <c r="F2175">
        <v>37</v>
      </c>
      <c r="G2175">
        <v>923467.46098710201</v>
      </c>
      <c r="H2175" s="73">
        <f t="shared" si="99"/>
        <v>2.2002699370555283</v>
      </c>
      <c r="I2175">
        <f t="shared" si="100"/>
        <v>2024</v>
      </c>
      <c r="J2175">
        <f t="shared" si="101"/>
        <v>1</v>
      </c>
    </row>
    <row r="2176" spans="1:10" x14ac:dyDescent="0.25">
      <c r="A2176" t="s">
        <v>800</v>
      </c>
      <c r="B2176" t="s">
        <v>2168</v>
      </c>
      <c r="C2176" s="27">
        <v>88926.136363636295</v>
      </c>
      <c r="D2176">
        <v>2025</v>
      </c>
      <c r="E2176">
        <v>0.10511363636363601</v>
      </c>
      <c r="F2176">
        <v>17</v>
      </c>
      <c r="G2176">
        <v>269705.21364628698</v>
      </c>
      <c r="H2176" s="73">
        <f t="shared" si="99"/>
        <v>2.1836971869693644</v>
      </c>
      <c r="I2176">
        <f t="shared" si="100"/>
        <v>2024</v>
      </c>
      <c r="J2176">
        <f t="shared" si="101"/>
        <v>1</v>
      </c>
    </row>
    <row r="2177" spans="1:10" x14ac:dyDescent="0.25">
      <c r="A2177" t="s">
        <v>800</v>
      </c>
      <c r="B2177" t="s">
        <v>2832</v>
      </c>
      <c r="C2177" s="27">
        <v>64115.185967510602</v>
      </c>
      <c r="D2177">
        <v>2025</v>
      </c>
      <c r="E2177">
        <v>0.10530303030303</v>
      </c>
      <c r="F2177">
        <v>12</v>
      </c>
      <c r="G2177">
        <v>204229.11771631299</v>
      </c>
      <c r="H2177" s="73">
        <f t="shared" si="99"/>
        <v>2.1718275265295488</v>
      </c>
      <c r="I2177">
        <f t="shared" si="100"/>
        <v>2024</v>
      </c>
      <c r="J2177">
        <f t="shared" si="101"/>
        <v>1</v>
      </c>
    </row>
    <row r="2178" spans="1:10" x14ac:dyDescent="0.25">
      <c r="A2178" t="s">
        <v>800</v>
      </c>
      <c r="B2178" t="s">
        <v>2378</v>
      </c>
      <c r="C2178" s="27">
        <v>157022.727272727</v>
      </c>
      <c r="D2178">
        <v>2025</v>
      </c>
      <c r="E2178">
        <v>0.18560606060606</v>
      </c>
      <c r="F2178">
        <v>32</v>
      </c>
      <c r="G2178">
        <v>473535.66755765199</v>
      </c>
      <c r="H2178" s="73">
        <f t="shared" ref="H2178:H2241" si="102">G2178/SUMIFS(C:C,B:B,B2178)</f>
        <v>2.1713142203251463</v>
      </c>
      <c r="I2178">
        <f t="shared" ref="I2178:I2241" si="103">IF(A2178="Construction",SUMIFS(D:D,A:A,"Engineering",B:B,B2178),"")</f>
        <v>2024</v>
      </c>
      <c r="J2178">
        <f t="shared" si="101"/>
        <v>1</v>
      </c>
    </row>
    <row r="2179" spans="1:10" x14ac:dyDescent="0.25">
      <c r="A2179" t="s">
        <v>800</v>
      </c>
      <c r="B2179" t="s">
        <v>1172</v>
      </c>
      <c r="C2179" s="27">
        <v>134860.38226736701</v>
      </c>
      <c r="D2179">
        <v>2025</v>
      </c>
      <c r="E2179">
        <v>0.41249999999999998</v>
      </c>
      <c r="F2179">
        <v>36</v>
      </c>
      <c r="G2179">
        <v>426072.006244082</v>
      </c>
      <c r="H2179" s="73">
        <f t="shared" si="102"/>
        <v>2.1541066087332839</v>
      </c>
      <c r="I2179">
        <f t="shared" si="103"/>
        <v>2024</v>
      </c>
      <c r="J2179">
        <f t="shared" ref="J2179:J2242" si="104">IF(AND(I2179&lt;&gt;"",I2179&lt;&gt;3000,I2179&lt;&gt;0),D2179-I2179,"")</f>
        <v>1</v>
      </c>
    </row>
    <row r="2180" spans="1:10" x14ac:dyDescent="0.25">
      <c r="A2180" t="s">
        <v>800</v>
      </c>
      <c r="B2180" t="s">
        <v>2136</v>
      </c>
      <c r="C2180" s="27">
        <v>242423.86363636301</v>
      </c>
      <c r="D2180">
        <v>2025</v>
      </c>
      <c r="E2180">
        <v>0.28655303030302998</v>
      </c>
      <c r="F2180">
        <v>102</v>
      </c>
      <c r="G2180">
        <v>723104.13437878096</v>
      </c>
      <c r="H2180" s="73">
        <f t="shared" si="102"/>
        <v>2.1476226347653498</v>
      </c>
      <c r="I2180">
        <f t="shared" si="103"/>
        <v>2024</v>
      </c>
      <c r="J2180">
        <f t="shared" si="104"/>
        <v>1</v>
      </c>
    </row>
    <row r="2181" spans="1:10" x14ac:dyDescent="0.25">
      <c r="A2181" t="s">
        <v>800</v>
      </c>
      <c r="B2181" t="s">
        <v>2322</v>
      </c>
      <c r="C2181" s="27">
        <v>168238.636363636</v>
      </c>
      <c r="D2181">
        <v>2025</v>
      </c>
      <c r="E2181">
        <v>0.19886363636363599</v>
      </c>
      <c r="F2181">
        <v>23</v>
      </c>
      <c r="G2181">
        <v>501365.35710966203</v>
      </c>
      <c r="H2181" s="73">
        <f t="shared" si="102"/>
        <v>2.1456608596060955</v>
      </c>
      <c r="I2181">
        <f t="shared" si="103"/>
        <v>2024</v>
      </c>
      <c r="J2181">
        <f t="shared" si="104"/>
        <v>1</v>
      </c>
    </row>
    <row r="2182" spans="1:10" x14ac:dyDescent="0.25">
      <c r="A2182" t="s">
        <v>800</v>
      </c>
      <c r="B2182" t="s">
        <v>2051</v>
      </c>
      <c r="C2182" s="27">
        <v>173846.59090909001</v>
      </c>
      <c r="D2182">
        <v>2025</v>
      </c>
      <c r="E2182">
        <v>0.205492424242424</v>
      </c>
      <c r="F2182">
        <v>16</v>
      </c>
      <c r="G2182">
        <v>515268.19350341702</v>
      </c>
      <c r="H2182" s="73">
        <f t="shared" si="102"/>
        <v>2.1340257371883933</v>
      </c>
      <c r="I2182">
        <f t="shared" si="103"/>
        <v>2024</v>
      </c>
      <c r="J2182">
        <f t="shared" si="104"/>
        <v>1</v>
      </c>
    </row>
    <row r="2183" spans="1:10" x14ac:dyDescent="0.25">
      <c r="A2183" t="s">
        <v>800</v>
      </c>
      <c r="B2183" t="s">
        <v>2052</v>
      </c>
      <c r="C2183" s="27">
        <v>189388.636363636</v>
      </c>
      <c r="D2183">
        <v>2025</v>
      </c>
      <c r="E2183">
        <v>0.22386363636363599</v>
      </c>
      <c r="F2183">
        <v>66</v>
      </c>
      <c r="G2183">
        <v>558232.31004360097</v>
      </c>
      <c r="H2183" s="73">
        <f t="shared" si="102"/>
        <v>2.1222353724521854</v>
      </c>
      <c r="I2183">
        <f t="shared" si="103"/>
        <v>2024</v>
      </c>
      <c r="J2183">
        <f t="shared" si="104"/>
        <v>1</v>
      </c>
    </row>
    <row r="2184" spans="1:10" x14ac:dyDescent="0.25">
      <c r="A2184" t="s">
        <v>800</v>
      </c>
      <c r="B2184" t="s">
        <v>2287</v>
      </c>
      <c r="C2184" s="27">
        <v>365798.86363636301</v>
      </c>
      <c r="D2184">
        <v>2025</v>
      </c>
      <c r="E2184">
        <v>0.43238636363636301</v>
      </c>
      <c r="F2184">
        <v>141</v>
      </c>
      <c r="G2184">
        <v>1077268.4114902299</v>
      </c>
      <c r="H2184" s="73">
        <f t="shared" si="102"/>
        <v>2.1203818091791979</v>
      </c>
      <c r="I2184">
        <f t="shared" si="103"/>
        <v>2024</v>
      </c>
      <c r="J2184">
        <f t="shared" si="104"/>
        <v>1</v>
      </c>
    </row>
    <row r="2185" spans="1:10" x14ac:dyDescent="0.25">
      <c r="A2185" t="s">
        <v>800</v>
      </c>
      <c r="B2185" t="s">
        <v>2015</v>
      </c>
      <c r="C2185" s="27">
        <v>49189.772727272699</v>
      </c>
      <c r="D2185">
        <v>2025</v>
      </c>
      <c r="E2185">
        <v>5.8143939393939303E-2</v>
      </c>
      <c r="F2185">
        <v>13</v>
      </c>
      <c r="G2185">
        <v>144812.06577930201</v>
      </c>
      <c r="H2185" s="73">
        <f t="shared" si="102"/>
        <v>2.119641575479148</v>
      </c>
      <c r="I2185">
        <f t="shared" si="103"/>
        <v>2024</v>
      </c>
      <c r="J2185">
        <f t="shared" si="104"/>
        <v>1</v>
      </c>
    </row>
    <row r="2186" spans="1:10" x14ac:dyDescent="0.25">
      <c r="A2186" t="s">
        <v>800</v>
      </c>
      <c r="B2186" t="s">
        <v>2078</v>
      </c>
      <c r="C2186" s="27">
        <v>103827.27272727199</v>
      </c>
      <c r="D2186">
        <v>2025</v>
      </c>
      <c r="E2186">
        <v>0.122727272727272</v>
      </c>
      <c r="F2186">
        <v>19</v>
      </c>
      <c r="G2186">
        <v>302646.88451325399</v>
      </c>
      <c r="H2186" s="73">
        <f t="shared" si="102"/>
        <v>2.0987333205016938</v>
      </c>
      <c r="I2186">
        <f t="shared" si="103"/>
        <v>2024</v>
      </c>
      <c r="J2186">
        <f t="shared" si="104"/>
        <v>1</v>
      </c>
    </row>
    <row r="2187" spans="1:10" x14ac:dyDescent="0.25">
      <c r="A2187" t="s">
        <v>800</v>
      </c>
      <c r="B2187" t="s">
        <v>2417</v>
      </c>
      <c r="C2187" s="27">
        <v>195957.95454545401</v>
      </c>
      <c r="D2187">
        <v>2025</v>
      </c>
      <c r="E2187">
        <v>0.23162878787878699</v>
      </c>
      <c r="F2187">
        <v>55</v>
      </c>
      <c r="G2187">
        <v>571160.85232364305</v>
      </c>
      <c r="H2187" s="73">
        <f t="shared" si="102"/>
        <v>2.0985920914868155</v>
      </c>
      <c r="I2187">
        <f t="shared" si="103"/>
        <v>2024</v>
      </c>
      <c r="J2187">
        <f t="shared" si="104"/>
        <v>1</v>
      </c>
    </row>
    <row r="2188" spans="1:10" x14ac:dyDescent="0.25">
      <c r="A2188" t="s">
        <v>800</v>
      </c>
      <c r="B2188" t="s">
        <v>2517</v>
      </c>
      <c r="C2188" s="27">
        <v>261490.909090909</v>
      </c>
      <c r="D2188">
        <v>2025</v>
      </c>
      <c r="E2188">
        <v>0.30909090909090903</v>
      </c>
      <c r="F2188">
        <v>39</v>
      </c>
      <c r="G2188">
        <v>757956.94939257298</v>
      </c>
      <c r="H2188" s="73">
        <f t="shared" si="102"/>
        <v>2.0869903487655335</v>
      </c>
      <c r="I2188">
        <f t="shared" si="103"/>
        <v>2024</v>
      </c>
      <c r="J2188">
        <f t="shared" si="104"/>
        <v>1</v>
      </c>
    </row>
    <row r="2189" spans="1:10" x14ac:dyDescent="0.25">
      <c r="A2189" t="s">
        <v>800</v>
      </c>
      <c r="B2189" t="s">
        <v>1955</v>
      </c>
      <c r="C2189" s="27">
        <v>151408.703552772</v>
      </c>
      <c r="D2189">
        <v>2025</v>
      </c>
      <c r="E2189">
        <v>0.24867424242424199</v>
      </c>
      <c r="F2189">
        <v>4</v>
      </c>
      <c r="G2189">
        <v>461356.102706259</v>
      </c>
      <c r="H2189" s="73">
        <f t="shared" si="102"/>
        <v>2.0775620675739392</v>
      </c>
      <c r="I2189">
        <f t="shared" si="103"/>
        <v>2024</v>
      </c>
      <c r="J2189">
        <f t="shared" si="104"/>
        <v>1</v>
      </c>
    </row>
    <row r="2190" spans="1:10" x14ac:dyDescent="0.25">
      <c r="A2190" t="s">
        <v>800</v>
      </c>
      <c r="B2190" t="s">
        <v>2039</v>
      </c>
      <c r="C2190" s="27">
        <v>122573.86363636301</v>
      </c>
      <c r="D2190">
        <v>2025</v>
      </c>
      <c r="E2190">
        <v>0.14488636363636301</v>
      </c>
      <c r="F2190">
        <v>29</v>
      </c>
      <c r="G2190">
        <v>352845.04881995998</v>
      </c>
      <c r="H2190" s="73">
        <f t="shared" si="102"/>
        <v>2.0726150552294769</v>
      </c>
      <c r="I2190">
        <f t="shared" si="103"/>
        <v>2024</v>
      </c>
      <c r="J2190">
        <f t="shared" si="104"/>
        <v>1</v>
      </c>
    </row>
    <row r="2191" spans="1:10" x14ac:dyDescent="0.25">
      <c r="A2191" t="s">
        <v>800</v>
      </c>
      <c r="B2191" t="s">
        <v>3095</v>
      </c>
      <c r="C2191" s="27">
        <v>189577.99591832201</v>
      </c>
      <c r="D2191">
        <v>2025</v>
      </c>
      <c r="E2191">
        <v>0.31136363636363601</v>
      </c>
      <c r="F2191">
        <v>57</v>
      </c>
      <c r="G2191">
        <v>576036.50336969201</v>
      </c>
      <c r="H2191" s="73">
        <f t="shared" si="102"/>
        <v>2.0717180788342846</v>
      </c>
      <c r="I2191">
        <f t="shared" si="103"/>
        <v>2024</v>
      </c>
      <c r="J2191">
        <f t="shared" si="104"/>
        <v>1</v>
      </c>
    </row>
    <row r="2192" spans="1:10" x14ac:dyDescent="0.25">
      <c r="A2192" t="s">
        <v>800</v>
      </c>
      <c r="B2192" t="s">
        <v>2817</v>
      </c>
      <c r="C2192" s="27">
        <v>636423.94128541497</v>
      </c>
      <c r="D2192">
        <v>2025</v>
      </c>
      <c r="E2192">
        <v>1.0452651515151501</v>
      </c>
      <c r="F2192">
        <v>105</v>
      </c>
      <c r="G2192">
        <v>1924159.93505317</v>
      </c>
      <c r="H2192" s="73">
        <f t="shared" si="102"/>
        <v>2.0614045822120248</v>
      </c>
      <c r="I2192">
        <f t="shared" si="103"/>
        <v>2024</v>
      </c>
      <c r="J2192">
        <f t="shared" si="104"/>
        <v>1</v>
      </c>
    </row>
    <row r="2193" spans="1:10" x14ac:dyDescent="0.25">
      <c r="A2193" t="s">
        <v>800</v>
      </c>
      <c r="B2193" t="s">
        <v>2772</v>
      </c>
      <c r="C2193" s="27">
        <v>134342.071316816</v>
      </c>
      <c r="D2193">
        <v>2025</v>
      </c>
      <c r="E2193">
        <v>0.220643939393939</v>
      </c>
      <c r="F2193">
        <v>95</v>
      </c>
      <c r="G2193">
        <v>406024.22694658302</v>
      </c>
      <c r="H2193" s="73">
        <f t="shared" si="102"/>
        <v>2.0606701798710643</v>
      </c>
      <c r="I2193">
        <f t="shared" si="103"/>
        <v>2024</v>
      </c>
      <c r="J2193">
        <f t="shared" si="104"/>
        <v>1</v>
      </c>
    </row>
    <row r="2194" spans="1:10" x14ac:dyDescent="0.25">
      <c r="A2194" t="s">
        <v>800</v>
      </c>
      <c r="B2194" t="s">
        <v>2009</v>
      </c>
      <c r="C2194" s="27">
        <v>75306.818181818206</v>
      </c>
      <c r="D2194">
        <v>2025</v>
      </c>
      <c r="E2194">
        <v>8.9015151515151505E-2</v>
      </c>
      <c r="F2194">
        <v>11</v>
      </c>
      <c r="G2194">
        <v>214608.91048417799</v>
      </c>
      <c r="H2194" s="73">
        <f t="shared" si="102"/>
        <v>2.0518516022751654</v>
      </c>
      <c r="I2194">
        <f t="shared" si="103"/>
        <v>2024</v>
      </c>
      <c r="J2194">
        <f t="shared" si="104"/>
        <v>1</v>
      </c>
    </row>
    <row r="2195" spans="1:10" x14ac:dyDescent="0.25">
      <c r="A2195" t="s">
        <v>800</v>
      </c>
      <c r="B2195" t="s">
        <v>2111</v>
      </c>
      <c r="C2195" s="27">
        <v>237087.80998057799</v>
      </c>
      <c r="D2195">
        <v>2025</v>
      </c>
      <c r="E2195">
        <v>0.38939393939393901</v>
      </c>
      <c r="F2195">
        <v>32</v>
      </c>
      <c r="G2195">
        <v>713185.05165635399</v>
      </c>
      <c r="H2195" s="73">
        <f t="shared" si="102"/>
        <v>2.0509807543025729</v>
      </c>
      <c r="I2195">
        <f t="shared" si="103"/>
        <v>2024</v>
      </c>
      <c r="J2195">
        <f t="shared" si="104"/>
        <v>1</v>
      </c>
    </row>
    <row r="2196" spans="1:10" x14ac:dyDescent="0.25">
      <c r="A2196" t="s">
        <v>800</v>
      </c>
      <c r="B2196" t="s">
        <v>2036</v>
      </c>
      <c r="C2196" s="27">
        <v>144204.545454545</v>
      </c>
      <c r="D2196">
        <v>2025</v>
      </c>
      <c r="E2196">
        <v>0.170454545454545</v>
      </c>
      <c r="F2196">
        <v>17</v>
      </c>
      <c r="G2196">
        <v>404994.30339562497</v>
      </c>
      <c r="H2196" s="73">
        <f t="shared" si="102"/>
        <v>2.0220992169540475</v>
      </c>
      <c r="I2196">
        <f t="shared" si="103"/>
        <v>2024</v>
      </c>
      <c r="J2196">
        <f t="shared" si="104"/>
        <v>1</v>
      </c>
    </row>
    <row r="2197" spans="1:10" x14ac:dyDescent="0.25">
      <c r="A2197" t="s">
        <v>800</v>
      </c>
      <c r="B2197" t="s">
        <v>3163</v>
      </c>
      <c r="C2197" s="27">
        <v>220943.69840602501</v>
      </c>
      <c r="D2197">
        <v>2025</v>
      </c>
      <c r="E2197">
        <v>0.36287878787878702</v>
      </c>
      <c r="F2197">
        <v>60</v>
      </c>
      <c r="G2197">
        <v>653773.49640869</v>
      </c>
      <c r="H2197" s="73">
        <f t="shared" si="102"/>
        <v>2.0175033729271625</v>
      </c>
      <c r="I2197">
        <f t="shared" si="103"/>
        <v>2024</v>
      </c>
      <c r="J2197">
        <f t="shared" si="104"/>
        <v>1</v>
      </c>
    </row>
    <row r="2198" spans="1:10" x14ac:dyDescent="0.25">
      <c r="A2198" t="s">
        <v>800</v>
      </c>
      <c r="B2198" t="s">
        <v>2590</v>
      </c>
      <c r="C2198" s="27">
        <v>224403.15088628701</v>
      </c>
      <c r="D2198">
        <v>2025</v>
      </c>
      <c r="E2198">
        <v>0.36856060606060598</v>
      </c>
      <c r="F2198">
        <v>32</v>
      </c>
      <c r="G2198">
        <v>660514.88237775897</v>
      </c>
      <c r="H2198" s="73">
        <f t="shared" si="102"/>
        <v>2.0068838361140315</v>
      </c>
      <c r="I2198">
        <f t="shared" si="103"/>
        <v>2024</v>
      </c>
      <c r="J2198">
        <f t="shared" si="104"/>
        <v>1</v>
      </c>
    </row>
    <row r="2199" spans="1:10" x14ac:dyDescent="0.25">
      <c r="A2199" t="s">
        <v>800</v>
      </c>
      <c r="B2199" t="s">
        <v>2172</v>
      </c>
      <c r="C2199" s="27">
        <v>85721.590909090897</v>
      </c>
      <c r="D2199">
        <v>2025</v>
      </c>
      <c r="E2199">
        <v>0.101325757575757</v>
      </c>
      <c r="F2199">
        <v>13</v>
      </c>
      <c r="G2199">
        <v>237188.83536996599</v>
      </c>
      <c r="H2199" s="73">
        <f t="shared" si="102"/>
        <v>1.9922164259350503</v>
      </c>
      <c r="I2199">
        <f t="shared" si="103"/>
        <v>2024</v>
      </c>
      <c r="J2199">
        <f t="shared" si="104"/>
        <v>1</v>
      </c>
    </row>
    <row r="2200" spans="1:10" x14ac:dyDescent="0.25">
      <c r="A2200" t="s">
        <v>800</v>
      </c>
      <c r="B2200" t="s">
        <v>2368</v>
      </c>
      <c r="C2200" s="27">
        <v>64571.590909090897</v>
      </c>
      <c r="D2200">
        <v>2025</v>
      </c>
      <c r="E2200">
        <v>7.6325757575757505E-2</v>
      </c>
      <c r="F2200">
        <v>17</v>
      </c>
      <c r="G2200">
        <v>178226.82899775301</v>
      </c>
      <c r="H2200" s="73">
        <f t="shared" si="102"/>
        <v>1.987303008517262</v>
      </c>
      <c r="I2200">
        <f t="shared" si="103"/>
        <v>2024</v>
      </c>
      <c r="J2200">
        <f t="shared" si="104"/>
        <v>1</v>
      </c>
    </row>
    <row r="2201" spans="1:10" x14ac:dyDescent="0.25">
      <c r="A2201" t="s">
        <v>800</v>
      </c>
      <c r="B2201" t="s">
        <v>1949</v>
      </c>
      <c r="C2201" s="27">
        <v>289210.22734985</v>
      </c>
      <c r="D2201">
        <v>2025</v>
      </c>
      <c r="E2201">
        <v>0.47499999999999998</v>
      </c>
      <c r="F2201">
        <v>45</v>
      </c>
      <c r="G2201">
        <v>835677.54862990195</v>
      </c>
      <c r="H2201" s="73">
        <f t="shared" si="102"/>
        <v>1.970124473695767</v>
      </c>
      <c r="I2201">
        <f t="shared" si="103"/>
        <v>2024</v>
      </c>
      <c r="J2201">
        <f t="shared" si="104"/>
        <v>1</v>
      </c>
    </row>
    <row r="2202" spans="1:10" x14ac:dyDescent="0.25">
      <c r="A2202" t="s">
        <v>800</v>
      </c>
      <c r="B2202" t="s">
        <v>2325</v>
      </c>
      <c r="C2202" s="27">
        <v>209296.87505581201</v>
      </c>
      <c r="D2202">
        <v>2025</v>
      </c>
      <c r="E2202">
        <v>0.34375</v>
      </c>
      <c r="F2202">
        <v>41</v>
      </c>
      <c r="G2202">
        <v>604280.36006634706</v>
      </c>
      <c r="H2202" s="73">
        <f t="shared" si="102"/>
        <v>1.9685403158020092</v>
      </c>
      <c r="I2202">
        <f t="shared" si="103"/>
        <v>2024</v>
      </c>
      <c r="J2202">
        <f t="shared" si="104"/>
        <v>1</v>
      </c>
    </row>
    <row r="2203" spans="1:10" x14ac:dyDescent="0.25">
      <c r="A2203" t="s">
        <v>800</v>
      </c>
      <c r="B2203" t="s">
        <v>2361</v>
      </c>
      <c r="C2203" s="27">
        <v>65853.409090909001</v>
      </c>
      <c r="D2203">
        <v>2025</v>
      </c>
      <c r="E2203">
        <v>7.7840909090909002E-2</v>
      </c>
      <c r="F2203">
        <v>13</v>
      </c>
      <c r="G2203">
        <v>178504.20883271901</v>
      </c>
      <c r="H2203" s="73">
        <f t="shared" si="102"/>
        <v>1.951653409197615</v>
      </c>
      <c r="I2203">
        <f t="shared" si="103"/>
        <v>2024</v>
      </c>
      <c r="J2203">
        <f t="shared" si="104"/>
        <v>1</v>
      </c>
    </row>
    <row r="2204" spans="1:10" x14ac:dyDescent="0.25">
      <c r="A2204" t="s">
        <v>800</v>
      </c>
      <c r="B2204" t="s">
        <v>3180</v>
      </c>
      <c r="C2204" s="27">
        <v>175701.34302206</v>
      </c>
      <c r="D2204">
        <v>2025</v>
      </c>
      <c r="E2204">
        <v>1.0765151515151501</v>
      </c>
      <c r="F2204">
        <v>338</v>
      </c>
      <c r="G2204">
        <v>500297.01740939397</v>
      </c>
      <c r="H2204" s="73">
        <f t="shared" si="102"/>
        <v>1.9414285457525917</v>
      </c>
      <c r="I2204">
        <f t="shared" si="103"/>
        <v>2024</v>
      </c>
      <c r="J2204">
        <f t="shared" si="104"/>
        <v>1</v>
      </c>
    </row>
    <row r="2205" spans="1:10" x14ac:dyDescent="0.25">
      <c r="A2205" t="s">
        <v>800</v>
      </c>
      <c r="B2205" t="s">
        <v>2205</v>
      </c>
      <c r="C2205" s="27">
        <v>33840</v>
      </c>
      <c r="D2205">
        <v>2025</v>
      </c>
      <c r="E2205">
        <v>3.7310606060606002E-2</v>
      </c>
      <c r="F2205">
        <v>10</v>
      </c>
      <c r="G2205">
        <v>91118.938540633695</v>
      </c>
      <c r="H2205" s="73">
        <f t="shared" si="102"/>
        <v>1.938700820013483</v>
      </c>
      <c r="I2205">
        <f t="shared" si="103"/>
        <v>2024</v>
      </c>
      <c r="J2205">
        <f t="shared" si="104"/>
        <v>1</v>
      </c>
    </row>
    <row r="2206" spans="1:10" x14ac:dyDescent="0.25">
      <c r="A2206" t="s">
        <v>800</v>
      </c>
      <c r="B2206" t="s">
        <v>2216</v>
      </c>
      <c r="C2206" s="27">
        <v>49510.227272727199</v>
      </c>
      <c r="D2206">
        <v>2025</v>
      </c>
      <c r="E2206">
        <v>5.8522727272727199E-2</v>
      </c>
      <c r="F2206">
        <v>4</v>
      </c>
      <c r="G2206">
        <v>131928.46303432799</v>
      </c>
      <c r="H2206" s="73">
        <f t="shared" si="102"/>
        <v>1.9185630649900247</v>
      </c>
      <c r="I2206">
        <f t="shared" si="103"/>
        <v>2024</v>
      </c>
      <c r="J2206">
        <f t="shared" si="104"/>
        <v>1</v>
      </c>
    </row>
    <row r="2207" spans="1:10" x14ac:dyDescent="0.25">
      <c r="A2207" t="s">
        <v>800</v>
      </c>
      <c r="B2207" t="s">
        <v>2225</v>
      </c>
      <c r="C2207" s="27">
        <v>274219.26660204999</v>
      </c>
      <c r="D2207">
        <v>2025</v>
      </c>
      <c r="E2207">
        <v>0.45037878787878699</v>
      </c>
      <c r="F2207">
        <v>19</v>
      </c>
      <c r="G2207">
        <v>768429.96781000705</v>
      </c>
      <c r="H2207" s="73">
        <f t="shared" si="102"/>
        <v>1.9106225836672168</v>
      </c>
      <c r="I2207">
        <f t="shared" si="103"/>
        <v>2024</v>
      </c>
      <c r="J2207">
        <f t="shared" si="104"/>
        <v>1</v>
      </c>
    </row>
    <row r="2208" spans="1:10" x14ac:dyDescent="0.25">
      <c r="A2208" t="s">
        <v>800</v>
      </c>
      <c r="B2208" t="s">
        <v>2554</v>
      </c>
      <c r="C2208" s="27">
        <v>66814.772727272706</v>
      </c>
      <c r="D2208">
        <v>2025</v>
      </c>
      <c r="E2208">
        <v>7.8977272727272702E-2</v>
      </c>
      <c r="F2208">
        <v>17</v>
      </c>
      <c r="G2208">
        <v>176967.55670358599</v>
      </c>
      <c r="H2208" s="73">
        <f t="shared" si="102"/>
        <v>1.9070130096330107</v>
      </c>
      <c r="I2208">
        <f t="shared" si="103"/>
        <v>2024</v>
      </c>
      <c r="J2208">
        <f t="shared" si="104"/>
        <v>1</v>
      </c>
    </row>
    <row r="2209" spans="1:10" x14ac:dyDescent="0.25">
      <c r="A2209" t="s">
        <v>800</v>
      </c>
      <c r="B2209" t="s">
        <v>2461</v>
      </c>
      <c r="C2209" s="27">
        <v>34448.863636363603</v>
      </c>
      <c r="D2209">
        <v>2025</v>
      </c>
      <c r="E2209">
        <v>4.0719696969696899E-2</v>
      </c>
      <c r="F2209">
        <v>3</v>
      </c>
      <c r="G2209">
        <v>91118.692528334097</v>
      </c>
      <c r="H2209" s="73">
        <f t="shared" si="102"/>
        <v>1.9044302683804231</v>
      </c>
      <c r="I2209">
        <f t="shared" si="103"/>
        <v>2024</v>
      </c>
      <c r="J2209">
        <f t="shared" si="104"/>
        <v>1</v>
      </c>
    </row>
    <row r="2210" spans="1:10" x14ac:dyDescent="0.25">
      <c r="A2210" t="s">
        <v>800</v>
      </c>
      <c r="B2210" t="s">
        <v>2099</v>
      </c>
      <c r="C2210" s="27">
        <v>196035.64054814301</v>
      </c>
      <c r="D2210">
        <v>2025</v>
      </c>
      <c r="E2210">
        <v>0.32196969696969602</v>
      </c>
      <c r="F2210">
        <v>15</v>
      </c>
      <c r="G2210">
        <v>545781.97435657599</v>
      </c>
      <c r="H2210" s="73">
        <f t="shared" si="102"/>
        <v>1.8982470355067065</v>
      </c>
      <c r="I2210">
        <f t="shared" si="103"/>
        <v>2024</v>
      </c>
      <c r="J2210">
        <f t="shared" si="104"/>
        <v>1</v>
      </c>
    </row>
    <row r="2211" spans="1:10" x14ac:dyDescent="0.25">
      <c r="A2211" t="s">
        <v>800</v>
      </c>
      <c r="B2211" t="s">
        <v>2151</v>
      </c>
      <c r="C2211" s="27">
        <v>112319.318181818</v>
      </c>
      <c r="D2211">
        <v>2025</v>
      </c>
      <c r="E2211">
        <v>0.132765151515151</v>
      </c>
      <c r="F2211">
        <v>36</v>
      </c>
      <c r="G2211">
        <v>294745.34744920803</v>
      </c>
      <c r="H2211" s="73">
        <f t="shared" si="102"/>
        <v>1.8894047221681132</v>
      </c>
      <c r="I2211">
        <f t="shared" si="103"/>
        <v>2024</v>
      </c>
      <c r="J2211">
        <f t="shared" si="104"/>
        <v>1</v>
      </c>
    </row>
    <row r="2212" spans="1:10" x14ac:dyDescent="0.25">
      <c r="A2212" t="s">
        <v>800</v>
      </c>
      <c r="B2212" t="s">
        <v>2063</v>
      </c>
      <c r="C2212" s="27">
        <v>57196.281006987803</v>
      </c>
      <c r="D2212">
        <v>2025</v>
      </c>
      <c r="E2212">
        <v>9.3939393939393906E-2</v>
      </c>
      <c r="F2212">
        <v>38</v>
      </c>
      <c r="G2212">
        <v>157418.00974673001</v>
      </c>
      <c r="H2212" s="73">
        <f t="shared" si="102"/>
        <v>1.8765286716187175</v>
      </c>
      <c r="I2212">
        <f t="shared" si="103"/>
        <v>2024</v>
      </c>
      <c r="J2212">
        <f t="shared" si="104"/>
        <v>1</v>
      </c>
    </row>
    <row r="2213" spans="1:10" x14ac:dyDescent="0.25">
      <c r="A2213" t="s">
        <v>800</v>
      </c>
      <c r="B2213" t="s">
        <v>2498</v>
      </c>
      <c r="C2213" s="27">
        <v>145297.00417097699</v>
      </c>
      <c r="D2213">
        <v>2025</v>
      </c>
      <c r="E2213">
        <v>0.23863636363636301</v>
      </c>
      <c r="F2213">
        <v>23</v>
      </c>
      <c r="G2213">
        <v>399719.50179417001</v>
      </c>
      <c r="H2213" s="73">
        <f t="shared" si="102"/>
        <v>1.8757167470744422</v>
      </c>
      <c r="I2213">
        <f t="shared" si="103"/>
        <v>2024</v>
      </c>
      <c r="J2213">
        <f t="shared" si="104"/>
        <v>1</v>
      </c>
    </row>
    <row r="2214" spans="1:10" x14ac:dyDescent="0.25">
      <c r="A2214" t="s">
        <v>800</v>
      </c>
      <c r="B2214" t="s">
        <v>1199</v>
      </c>
      <c r="C2214" s="27">
        <v>87708.6518828931</v>
      </c>
      <c r="D2214">
        <v>2025</v>
      </c>
      <c r="E2214">
        <v>0.20587121212121201</v>
      </c>
      <c r="F2214">
        <v>33</v>
      </c>
      <c r="G2214">
        <v>240397.15799789899</v>
      </c>
      <c r="H2214" s="73">
        <f t="shared" si="102"/>
        <v>1.8687683564323847</v>
      </c>
      <c r="I2214">
        <f t="shared" si="103"/>
        <v>2024</v>
      </c>
      <c r="J2214">
        <f t="shared" si="104"/>
        <v>1</v>
      </c>
    </row>
    <row r="2215" spans="1:10" x14ac:dyDescent="0.25">
      <c r="A2215" t="s">
        <v>800</v>
      </c>
      <c r="B2215" t="s">
        <v>2387</v>
      </c>
      <c r="C2215" s="27">
        <v>33840</v>
      </c>
      <c r="D2215">
        <v>2025</v>
      </c>
      <c r="E2215">
        <v>2.9356060606060601E-2</v>
      </c>
      <c r="F2215">
        <v>8</v>
      </c>
      <c r="G2215">
        <v>87715.621593421602</v>
      </c>
      <c r="H2215" s="73">
        <f t="shared" si="102"/>
        <v>1.8662898211366299</v>
      </c>
      <c r="I2215">
        <f t="shared" si="103"/>
        <v>2024</v>
      </c>
      <c r="J2215">
        <f t="shared" si="104"/>
        <v>1</v>
      </c>
    </row>
    <row r="2216" spans="1:10" x14ac:dyDescent="0.25">
      <c r="A2216" t="s">
        <v>800</v>
      </c>
      <c r="B2216" t="s">
        <v>2121</v>
      </c>
      <c r="C2216" s="27">
        <v>56239.772727272699</v>
      </c>
      <c r="D2216">
        <v>2025</v>
      </c>
      <c r="E2216">
        <v>6.6477272727272704E-2</v>
      </c>
      <c r="F2216">
        <v>18</v>
      </c>
      <c r="G2216">
        <v>145542.41238460501</v>
      </c>
      <c r="H2216" s="73">
        <f t="shared" si="102"/>
        <v>1.8632816570060375</v>
      </c>
      <c r="I2216">
        <f t="shared" si="103"/>
        <v>2024</v>
      </c>
      <c r="J2216">
        <f t="shared" si="104"/>
        <v>1</v>
      </c>
    </row>
    <row r="2217" spans="1:10" x14ac:dyDescent="0.25">
      <c r="A2217" t="s">
        <v>800</v>
      </c>
      <c r="B2217" t="s">
        <v>2269</v>
      </c>
      <c r="C2217" s="27">
        <v>80113.636363636295</v>
      </c>
      <c r="D2217">
        <v>2025</v>
      </c>
      <c r="E2217">
        <v>9.4696969696969696E-2</v>
      </c>
      <c r="F2217">
        <v>5</v>
      </c>
      <c r="G2217">
        <v>207255.27310778599</v>
      </c>
      <c r="H2217" s="73">
        <f t="shared" si="102"/>
        <v>1.862651645972955</v>
      </c>
      <c r="I2217">
        <f t="shared" si="103"/>
        <v>2024</v>
      </c>
      <c r="J2217">
        <f t="shared" si="104"/>
        <v>1</v>
      </c>
    </row>
    <row r="2218" spans="1:10" x14ac:dyDescent="0.25">
      <c r="A2218" t="s">
        <v>800</v>
      </c>
      <c r="B2218" t="s">
        <v>2426</v>
      </c>
      <c r="C2218" s="27">
        <v>33840</v>
      </c>
      <c r="D2218">
        <v>2025</v>
      </c>
      <c r="E2218">
        <v>2.7840909090909E-2</v>
      </c>
      <c r="F2218">
        <v>38</v>
      </c>
      <c r="G2218">
        <v>87361.760790915796</v>
      </c>
      <c r="H2218" s="73">
        <f t="shared" si="102"/>
        <v>1.8587608678918255</v>
      </c>
      <c r="I2218">
        <f t="shared" si="103"/>
        <v>2024</v>
      </c>
      <c r="J2218">
        <f t="shared" si="104"/>
        <v>1</v>
      </c>
    </row>
    <row r="2219" spans="1:10" x14ac:dyDescent="0.25">
      <c r="A2219" t="s">
        <v>800</v>
      </c>
      <c r="B2219" t="s">
        <v>2103</v>
      </c>
      <c r="C2219" s="27">
        <v>102225</v>
      </c>
      <c r="D2219">
        <v>2025</v>
      </c>
      <c r="E2219">
        <v>0.120833333333333</v>
      </c>
      <c r="F2219">
        <v>2</v>
      </c>
      <c r="G2219">
        <v>262795.76416074298</v>
      </c>
      <c r="H2219" s="73">
        <f t="shared" si="102"/>
        <v>1.8509459544703843</v>
      </c>
      <c r="I2219">
        <f t="shared" si="103"/>
        <v>2024</v>
      </c>
      <c r="J2219">
        <f t="shared" si="104"/>
        <v>1</v>
      </c>
    </row>
    <row r="2220" spans="1:10" x14ac:dyDescent="0.25">
      <c r="A2220" t="s">
        <v>800</v>
      </c>
      <c r="B2220" t="s">
        <v>2016</v>
      </c>
      <c r="C2220" s="27">
        <v>353781.818181818</v>
      </c>
      <c r="D2220">
        <v>2025</v>
      </c>
      <c r="E2220">
        <v>0.41818181818181799</v>
      </c>
      <c r="F2220">
        <v>134</v>
      </c>
      <c r="G2220">
        <v>908149.33433643496</v>
      </c>
      <c r="H2220" s="73">
        <f t="shared" si="102"/>
        <v>1.8482225120630513</v>
      </c>
      <c r="I2220">
        <f t="shared" si="103"/>
        <v>2024</v>
      </c>
      <c r="J2220">
        <f t="shared" si="104"/>
        <v>1</v>
      </c>
    </row>
    <row r="2221" spans="1:10" x14ac:dyDescent="0.25">
      <c r="A2221" t="s">
        <v>800</v>
      </c>
      <c r="B2221" t="s">
        <v>3185</v>
      </c>
      <c r="C2221" s="27">
        <v>156828.512438515</v>
      </c>
      <c r="D2221">
        <v>2025</v>
      </c>
      <c r="E2221">
        <v>0.25757575757575701</v>
      </c>
      <c r="F2221">
        <v>18</v>
      </c>
      <c r="G2221">
        <v>424201.31768656202</v>
      </c>
      <c r="H2221" s="73">
        <f t="shared" si="102"/>
        <v>1.8442320642456438</v>
      </c>
      <c r="I2221">
        <f t="shared" si="103"/>
        <v>2024</v>
      </c>
      <c r="J2221">
        <f t="shared" si="104"/>
        <v>1</v>
      </c>
    </row>
    <row r="2222" spans="1:10" x14ac:dyDescent="0.25">
      <c r="A2222" t="s">
        <v>800</v>
      </c>
      <c r="B2222" t="s">
        <v>2917</v>
      </c>
      <c r="C2222" s="27">
        <v>69538.636363636295</v>
      </c>
      <c r="D2222">
        <v>2025</v>
      </c>
      <c r="E2222">
        <v>8.2196969696969699E-2</v>
      </c>
      <c r="F2222">
        <v>21</v>
      </c>
      <c r="G2222">
        <v>177782.160060678</v>
      </c>
      <c r="H2222" s="73">
        <f t="shared" si="102"/>
        <v>1.8407487108939717</v>
      </c>
      <c r="I2222">
        <f t="shared" si="103"/>
        <v>2024</v>
      </c>
      <c r="J2222">
        <f t="shared" si="104"/>
        <v>1</v>
      </c>
    </row>
    <row r="2223" spans="1:10" x14ac:dyDescent="0.25">
      <c r="A2223" t="s">
        <v>800</v>
      </c>
      <c r="B2223" t="s">
        <v>2580</v>
      </c>
      <c r="C2223" s="27">
        <v>141961.36363636301</v>
      </c>
      <c r="D2223">
        <v>2025</v>
      </c>
      <c r="E2223">
        <v>0.16780303030303001</v>
      </c>
      <c r="F2223">
        <v>23</v>
      </c>
      <c r="G2223">
        <v>362656.65573429997</v>
      </c>
      <c r="H2223" s="73">
        <f t="shared" si="102"/>
        <v>1.8393229357639984</v>
      </c>
      <c r="I2223">
        <f t="shared" si="103"/>
        <v>2024</v>
      </c>
      <c r="J2223">
        <f t="shared" si="104"/>
        <v>1</v>
      </c>
    </row>
    <row r="2224" spans="1:10" x14ac:dyDescent="0.25">
      <c r="A2224" t="s">
        <v>800</v>
      </c>
      <c r="B2224" t="s">
        <v>2374</v>
      </c>
      <c r="C2224" s="27">
        <v>152696.59090909001</v>
      </c>
      <c r="D2224">
        <v>2025</v>
      </c>
      <c r="E2224">
        <v>0.18049242424242401</v>
      </c>
      <c r="F2224">
        <v>15</v>
      </c>
      <c r="G2224">
        <v>388722.07480669097</v>
      </c>
      <c r="H2224" s="73">
        <f t="shared" si="102"/>
        <v>1.8329151436488025</v>
      </c>
      <c r="I2224">
        <f t="shared" si="103"/>
        <v>2024</v>
      </c>
      <c r="J2224">
        <f t="shared" si="104"/>
        <v>1</v>
      </c>
    </row>
    <row r="2225" spans="1:10" x14ac:dyDescent="0.25">
      <c r="A2225" t="s">
        <v>800</v>
      </c>
      <c r="B2225" t="s">
        <v>2369</v>
      </c>
      <c r="C2225" s="27">
        <v>309719.318181818</v>
      </c>
      <c r="D2225">
        <v>2025</v>
      </c>
      <c r="E2225">
        <v>0.36609848484848401</v>
      </c>
      <c r="F2225">
        <v>28</v>
      </c>
      <c r="G2225">
        <v>787398.45912482601</v>
      </c>
      <c r="H2225" s="73">
        <f t="shared" si="102"/>
        <v>1.8304537601915611</v>
      </c>
      <c r="I2225">
        <f t="shared" si="103"/>
        <v>2024</v>
      </c>
      <c r="J2225">
        <f t="shared" si="104"/>
        <v>1</v>
      </c>
    </row>
    <row r="2226" spans="1:10" x14ac:dyDescent="0.25">
      <c r="A2226" t="s">
        <v>800</v>
      </c>
      <c r="B2226" t="s">
        <v>2525</v>
      </c>
      <c r="C2226" s="27">
        <v>494621.59090909001</v>
      </c>
      <c r="D2226">
        <v>2025</v>
      </c>
      <c r="E2226">
        <v>0.58465909090909096</v>
      </c>
      <c r="F2226">
        <v>10</v>
      </c>
      <c r="G2226">
        <v>1253763.0035389999</v>
      </c>
      <c r="H2226" s="73">
        <f t="shared" si="102"/>
        <v>1.8250504610786309</v>
      </c>
      <c r="I2226">
        <f t="shared" si="103"/>
        <v>2024</v>
      </c>
      <c r="J2226">
        <f t="shared" si="104"/>
        <v>1</v>
      </c>
    </row>
    <row r="2227" spans="1:10" x14ac:dyDescent="0.25">
      <c r="A2227" t="s">
        <v>800</v>
      </c>
      <c r="B2227" t="s">
        <v>2373</v>
      </c>
      <c r="C2227" s="27">
        <v>1656352.63636363</v>
      </c>
      <c r="D2227">
        <v>2025</v>
      </c>
      <c r="E2227">
        <v>2.5761363636363601</v>
      </c>
      <c r="F2227">
        <v>109</v>
      </c>
      <c r="G2227">
        <v>4178890.6068830499</v>
      </c>
      <c r="H2227" s="73">
        <f t="shared" si="102"/>
        <v>1.8165221408173926</v>
      </c>
      <c r="I2227">
        <f t="shared" si="103"/>
        <v>2024</v>
      </c>
      <c r="J2227">
        <f t="shared" si="104"/>
        <v>1</v>
      </c>
    </row>
    <row r="2228" spans="1:10" x14ac:dyDescent="0.25">
      <c r="A2228" t="s">
        <v>800</v>
      </c>
      <c r="B2228" t="s">
        <v>3160</v>
      </c>
      <c r="C2228" s="27">
        <v>359091.167451129</v>
      </c>
      <c r="D2228">
        <v>2025</v>
      </c>
      <c r="E2228">
        <v>0.589772727272727</v>
      </c>
      <c r="F2228">
        <v>189</v>
      </c>
      <c r="G2228">
        <v>953674.55358350603</v>
      </c>
      <c r="H2228" s="73">
        <f t="shared" si="102"/>
        <v>1.8107731664897124</v>
      </c>
      <c r="I2228">
        <f t="shared" si="103"/>
        <v>2024</v>
      </c>
      <c r="J2228">
        <f t="shared" si="104"/>
        <v>1</v>
      </c>
    </row>
    <row r="2229" spans="1:10" x14ac:dyDescent="0.25">
      <c r="A2229" t="s">
        <v>800</v>
      </c>
      <c r="B2229" t="s">
        <v>2794</v>
      </c>
      <c r="C2229" s="27">
        <v>235373.86363636301</v>
      </c>
      <c r="D2229">
        <v>2025</v>
      </c>
      <c r="E2229">
        <v>0.27821969696969601</v>
      </c>
      <c r="F2229">
        <v>170</v>
      </c>
      <c r="G2229">
        <v>588306.60461572395</v>
      </c>
      <c r="H2229" s="73">
        <f t="shared" si="102"/>
        <v>1.799608286065802</v>
      </c>
      <c r="I2229">
        <f t="shared" si="103"/>
        <v>2024</v>
      </c>
      <c r="J2229">
        <f t="shared" si="104"/>
        <v>1</v>
      </c>
    </row>
    <row r="2230" spans="1:10" x14ac:dyDescent="0.25">
      <c r="A2230" t="s">
        <v>800</v>
      </c>
      <c r="B2230" t="s">
        <v>2443</v>
      </c>
      <c r="C2230" s="27">
        <v>94694.318181818104</v>
      </c>
      <c r="D2230">
        <v>2025</v>
      </c>
      <c r="E2230">
        <v>0.11193181818181799</v>
      </c>
      <c r="F2230">
        <v>18</v>
      </c>
      <c r="G2230">
        <v>234828.52446404001</v>
      </c>
      <c r="H2230" s="73">
        <f t="shared" si="102"/>
        <v>1.7854982311554635</v>
      </c>
      <c r="I2230">
        <f t="shared" si="103"/>
        <v>2024</v>
      </c>
      <c r="J2230">
        <f t="shared" si="104"/>
        <v>1</v>
      </c>
    </row>
    <row r="2231" spans="1:10" x14ac:dyDescent="0.25">
      <c r="A2231" t="s">
        <v>800</v>
      </c>
      <c r="B2231" t="s">
        <v>2419</v>
      </c>
      <c r="C2231" s="27">
        <v>118407.95454545401</v>
      </c>
      <c r="D2231">
        <v>2025</v>
      </c>
      <c r="E2231">
        <v>0.13996212121212101</v>
      </c>
      <c r="F2231">
        <v>12</v>
      </c>
      <c r="G2231">
        <v>290457.66870420403</v>
      </c>
      <c r="H2231" s="73">
        <f t="shared" si="102"/>
        <v>1.7661779757097897</v>
      </c>
      <c r="I2231">
        <f t="shared" si="103"/>
        <v>2024</v>
      </c>
      <c r="J2231">
        <f t="shared" si="104"/>
        <v>1</v>
      </c>
    </row>
    <row r="2232" spans="1:10" x14ac:dyDescent="0.25">
      <c r="A2232" t="s">
        <v>800</v>
      </c>
      <c r="B2232" t="s">
        <v>2002</v>
      </c>
      <c r="C2232" s="27">
        <v>60565.909090909001</v>
      </c>
      <c r="D2232">
        <v>2025</v>
      </c>
      <c r="E2232">
        <v>7.1590909090909094E-2</v>
      </c>
      <c r="F2232">
        <v>12</v>
      </c>
      <c r="G2232">
        <v>146972.014706958</v>
      </c>
      <c r="H2232" s="73">
        <f t="shared" si="102"/>
        <v>1.7471850448108519</v>
      </c>
      <c r="I2232">
        <f t="shared" si="103"/>
        <v>2024</v>
      </c>
      <c r="J2232">
        <f t="shared" si="104"/>
        <v>1</v>
      </c>
    </row>
    <row r="2233" spans="1:10" x14ac:dyDescent="0.25">
      <c r="A2233" t="s">
        <v>800</v>
      </c>
      <c r="B2233" t="s">
        <v>3187</v>
      </c>
      <c r="C2233" s="27">
        <v>78511.363636363603</v>
      </c>
      <c r="D2233">
        <v>2025</v>
      </c>
      <c r="E2233">
        <v>9.2803030303030304E-2</v>
      </c>
      <c r="F2233">
        <v>99</v>
      </c>
      <c r="G2233">
        <v>189015.364878238</v>
      </c>
      <c r="H2233" s="73">
        <f t="shared" si="102"/>
        <v>1.7333931855095051</v>
      </c>
      <c r="I2233">
        <f t="shared" si="103"/>
        <v>2024</v>
      </c>
      <c r="J2233">
        <f t="shared" si="104"/>
        <v>1</v>
      </c>
    </row>
    <row r="2234" spans="1:10" x14ac:dyDescent="0.25">
      <c r="A2234" t="s">
        <v>800</v>
      </c>
      <c r="B2234" t="s">
        <v>2756</v>
      </c>
      <c r="C2234" s="27">
        <v>244987.5</v>
      </c>
      <c r="D2234">
        <v>2025</v>
      </c>
      <c r="E2234">
        <v>0.28958333333333303</v>
      </c>
      <c r="F2234">
        <v>40</v>
      </c>
      <c r="G2234">
        <v>586705.35077626503</v>
      </c>
      <c r="H2234" s="73">
        <f t="shared" si="102"/>
        <v>1.7242832902042382</v>
      </c>
      <c r="I2234">
        <f t="shared" si="103"/>
        <v>2024</v>
      </c>
      <c r="J2234">
        <f t="shared" si="104"/>
        <v>1</v>
      </c>
    </row>
    <row r="2235" spans="1:10" x14ac:dyDescent="0.25">
      <c r="A2235" t="s">
        <v>800</v>
      </c>
      <c r="B2235" t="s">
        <v>3144</v>
      </c>
      <c r="C2235" s="27">
        <v>106711.36363636301</v>
      </c>
      <c r="D2235">
        <v>2025</v>
      </c>
      <c r="E2235">
        <v>0.12613636363636299</v>
      </c>
      <c r="F2235">
        <v>9</v>
      </c>
      <c r="G2235">
        <v>254381.71796635899</v>
      </c>
      <c r="H2235" s="73">
        <f t="shared" si="102"/>
        <v>1.7163573840168445</v>
      </c>
      <c r="I2235">
        <f t="shared" si="103"/>
        <v>2024</v>
      </c>
      <c r="J2235">
        <f t="shared" si="104"/>
        <v>1</v>
      </c>
    </row>
    <row r="2236" spans="1:10" x14ac:dyDescent="0.25">
      <c r="A2236" t="s">
        <v>800</v>
      </c>
      <c r="B2236" t="s">
        <v>3212</v>
      </c>
      <c r="C2236" s="27">
        <v>130745.45454545401</v>
      </c>
      <c r="D2236">
        <v>2025</v>
      </c>
      <c r="E2236">
        <v>0.15454545454545399</v>
      </c>
      <c r="F2236">
        <v>33</v>
      </c>
      <c r="G2236">
        <v>310490.53206788999</v>
      </c>
      <c r="H2236" s="73">
        <f t="shared" si="102"/>
        <v>1.7098352203988991</v>
      </c>
      <c r="I2236">
        <f t="shared" si="103"/>
        <v>2024</v>
      </c>
      <c r="J2236">
        <f t="shared" si="104"/>
        <v>1</v>
      </c>
    </row>
    <row r="2237" spans="1:10" x14ac:dyDescent="0.25">
      <c r="A2237" t="s">
        <v>800</v>
      </c>
      <c r="B2237" t="s">
        <v>2628</v>
      </c>
      <c r="C2237" s="27">
        <v>249634.09090909001</v>
      </c>
      <c r="D2237">
        <v>2025</v>
      </c>
      <c r="E2237">
        <v>0.29507575757575699</v>
      </c>
      <c r="F2237">
        <v>116</v>
      </c>
      <c r="G2237">
        <v>590360.67809223698</v>
      </c>
      <c r="H2237" s="73">
        <f t="shared" si="102"/>
        <v>1.70273093181494</v>
      </c>
      <c r="I2237">
        <f t="shared" si="103"/>
        <v>2024</v>
      </c>
      <c r="J2237">
        <f t="shared" si="104"/>
        <v>1</v>
      </c>
    </row>
    <row r="2238" spans="1:10" x14ac:dyDescent="0.25">
      <c r="A2238" t="s">
        <v>800</v>
      </c>
      <c r="B2238" t="s">
        <v>2000</v>
      </c>
      <c r="C2238" s="27">
        <v>263413.636363636</v>
      </c>
      <c r="D2238">
        <v>2025</v>
      </c>
      <c r="E2238">
        <v>0.31136363636363601</v>
      </c>
      <c r="F2238">
        <v>10</v>
      </c>
      <c r="G2238">
        <v>620066.28150367597</v>
      </c>
      <c r="H2238" s="73">
        <f t="shared" si="102"/>
        <v>1.6948542560125359</v>
      </c>
      <c r="I2238">
        <f t="shared" si="103"/>
        <v>2024</v>
      </c>
      <c r="J2238">
        <f t="shared" si="104"/>
        <v>1</v>
      </c>
    </row>
    <row r="2239" spans="1:10" x14ac:dyDescent="0.25">
      <c r="A2239" t="s">
        <v>800</v>
      </c>
      <c r="B2239" t="s">
        <v>1999</v>
      </c>
      <c r="C2239" s="27">
        <v>174006.818181818</v>
      </c>
      <c r="D2239">
        <v>2025</v>
      </c>
      <c r="E2239">
        <v>0.20568181818181799</v>
      </c>
      <c r="F2239">
        <v>49</v>
      </c>
      <c r="G2239">
        <v>409382.698051057</v>
      </c>
      <c r="H2239" s="73">
        <f t="shared" si="102"/>
        <v>1.6939309946393817</v>
      </c>
      <c r="I2239">
        <f t="shared" si="103"/>
        <v>2024</v>
      </c>
      <c r="J2239">
        <f t="shared" si="104"/>
        <v>1</v>
      </c>
    </row>
    <row r="2240" spans="1:10" x14ac:dyDescent="0.25">
      <c r="A2240" t="s">
        <v>800</v>
      </c>
      <c r="B2240" t="s">
        <v>2402</v>
      </c>
      <c r="C2240" s="27">
        <v>107512.5</v>
      </c>
      <c r="D2240">
        <v>2025</v>
      </c>
      <c r="E2240">
        <v>0.12708333333333299</v>
      </c>
      <c r="F2240">
        <v>71</v>
      </c>
      <c r="G2240">
        <v>252071.29823619701</v>
      </c>
      <c r="H2240" s="73">
        <f t="shared" si="102"/>
        <v>1.6880951957220038</v>
      </c>
      <c r="I2240">
        <f t="shared" si="103"/>
        <v>2024</v>
      </c>
      <c r="J2240">
        <f t="shared" si="104"/>
        <v>1</v>
      </c>
    </row>
    <row r="2241" spans="1:10" x14ac:dyDescent="0.25">
      <c r="A2241" t="s">
        <v>800</v>
      </c>
      <c r="B2241" t="s">
        <v>2004</v>
      </c>
      <c r="C2241" s="27">
        <v>67776.136363636295</v>
      </c>
      <c r="D2241">
        <v>2025</v>
      </c>
      <c r="E2241">
        <v>8.0113636363636304E-2</v>
      </c>
      <c r="F2241">
        <v>3</v>
      </c>
      <c r="G2241">
        <v>157424.12756912599</v>
      </c>
      <c r="H2241" s="73">
        <f t="shared" si="102"/>
        <v>1.6723492652582597</v>
      </c>
      <c r="I2241">
        <f t="shared" si="103"/>
        <v>2024</v>
      </c>
      <c r="J2241">
        <f t="shared" si="104"/>
        <v>1</v>
      </c>
    </row>
    <row r="2242" spans="1:10" x14ac:dyDescent="0.25">
      <c r="A2242" t="s">
        <v>800</v>
      </c>
      <c r="B2242" t="s">
        <v>2266</v>
      </c>
      <c r="C2242" s="27">
        <v>66173.863636363603</v>
      </c>
      <c r="D2242">
        <v>2025</v>
      </c>
      <c r="E2242">
        <v>7.8219696969696897E-2</v>
      </c>
      <c r="F2242">
        <v>10</v>
      </c>
      <c r="G2242">
        <v>153163.98175338999</v>
      </c>
      <c r="H2242" s="73">
        <f t="shared" ref="H2242:H2305" si="105">G2242/SUMIFS(C:C,B:B,B2242)</f>
        <v>1.6664897710739259</v>
      </c>
      <c r="I2242">
        <f t="shared" ref="I2242:I2305" si="106">IF(A2242="Construction",SUMIFS(D:D,A:A,"Engineering",B:B,B2242),"")</f>
        <v>2024</v>
      </c>
      <c r="J2242">
        <f t="shared" si="104"/>
        <v>1</v>
      </c>
    </row>
    <row r="2243" spans="1:10" x14ac:dyDescent="0.25">
      <c r="A2243" t="s">
        <v>800</v>
      </c>
      <c r="B2243" t="s">
        <v>2185</v>
      </c>
      <c r="C2243" s="27">
        <v>234435.56307904399</v>
      </c>
      <c r="D2243">
        <v>2025</v>
      </c>
      <c r="E2243">
        <v>0.38503787878787799</v>
      </c>
      <c r="F2243">
        <v>45</v>
      </c>
      <c r="G2243">
        <v>572249.93235561601</v>
      </c>
      <c r="H2243" s="73">
        <f t="shared" si="105"/>
        <v>1.6642970179263143</v>
      </c>
      <c r="I2243">
        <f t="shared" si="106"/>
        <v>2024</v>
      </c>
      <c r="J2243">
        <f t="shared" ref="J2243:J2306" si="107">IF(AND(I2243&lt;&gt;"",I2243&lt;&gt;3000,I2243&lt;&gt;0),D2243-I2243,"")</f>
        <v>1</v>
      </c>
    </row>
    <row r="2244" spans="1:10" x14ac:dyDescent="0.25">
      <c r="A2244" t="s">
        <v>800</v>
      </c>
      <c r="B2244" t="s">
        <v>2053</v>
      </c>
      <c r="C2244" s="27">
        <v>85721.590909090897</v>
      </c>
      <c r="D2244">
        <v>2025</v>
      </c>
      <c r="E2244">
        <v>0.101325757575757</v>
      </c>
      <c r="F2244">
        <v>93</v>
      </c>
      <c r="G2244">
        <v>197576.26241866301</v>
      </c>
      <c r="H2244" s="73">
        <f t="shared" si="105"/>
        <v>1.6594991697284409</v>
      </c>
      <c r="I2244">
        <f t="shared" si="106"/>
        <v>2024</v>
      </c>
      <c r="J2244">
        <f t="shared" si="107"/>
        <v>1</v>
      </c>
    </row>
    <row r="2245" spans="1:10" x14ac:dyDescent="0.25">
      <c r="A2245" t="s">
        <v>800</v>
      </c>
      <c r="B2245" t="s">
        <v>2484</v>
      </c>
      <c r="C2245" s="27">
        <v>277834.09090909001</v>
      </c>
      <c r="D2245">
        <v>2025</v>
      </c>
      <c r="E2245">
        <v>0.32840909090908998</v>
      </c>
      <c r="F2245">
        <v>232</v>
      </c>
      <c r="G2245">
        <v>639890.44520229904</v>
      </c>
      <c r="H2245" s="73">
        <f t="shared" si="105"/>
        <v>1.6582598594655842</v>
      </c>
      <c r="I2245">
        <f t="shared" si="106"/>
        <v>2024</v>
      </c>
      <c r="J2245">
        <f t="shared" si="107"/>
        <v>1</v>
      </c>
    </row>
    <row r="2246" spans="1:10" x14ac:dyDescent="0.25">
      <c r="A2246" t="s">
        <v>800</v>
      </c>
      <c r="B2246" t="s">
        <v>1956</v>
      </c>
      <c r="C2246" s="27">
        <v>59123.863636363603</v>
      </c>
      <c r="D2246">
        <v>2025</v>
      </c>
      <c r="E2246">
        <v>6.9886363636363594E-2</v>
      </c>
      <c r="F2246">
        <v>9</v>
      </c>
      <c r="G2246">
        <v>136010.149123007</v>
      </c>
      <c r="H2246" s="73">
        <f t="shared" si="105"/>
        <v>1.6563076454349939</v>
      </c>
      <c r="I2246">
        <f t="shared" si="106"/>
        <v>2024</v>
      </c>
      <c r="J2246">
        <f t="shared" si="107"/>
        <v>1</v>
      </c>
    </row>
    <row r="2247" spans="1:10" x14ac:dyDescent="0.25">
      <c r="A2247" t="s">
        <v>800</v>
      </c>
      <c r="B2247" t="s">
        <v>2579</v>
      </c>
      <c r="C2247" s="27">
        <v>33840</v>
      </c>
      <c r="D2247">
        <v>2025</v>
      </c>
      <c r="E2247">
        <v>8.5227272727272704E-3</v>
      </c>
      <c r="F2247">
        <v>113</v>
      </c>
      <c r="G2247">
        <v>77533.726312998304</v>
      </c>
      <c r="H2247" s="73">
        <f t="shared" si="105"/>
        <v>1.6496537513403895</v>
      </c>
      <c r="I2247">
        <f t="shared" si="106"/>
        <v>2024</v>
      </c>
      <c r="J2247">
        <f t="shared" si="107"/>
        <v>1</v>
      </c>
    </row>
    <row r="2248" spans="1:10" x14ac:dyDescent="0.25">
      <c r="A2248" t="s">
        <v>800</v>
      </c>
      <c r="B2248" t="s">
        <v>2147</v>
      </c>
      <c r="C2248" s="27">
        <v>57361.363636363603</v>
      </c>
      <c r="D2248">
        <v>2025</v>
      </c>
      <c r="E2248">
        <v>6.7803030303030296E-2</v>
      </c>
      <c r="F2248">
        <v>17</v>
      </c>
      <c r="G2248">
        <v>131273.64663714499</v>
      </c>
      <c r="H2248" s="73">
        <f t="shared" si="105"/>
        <v>1.6477471870774432</v>
      </c>
      <c r="I2248">
        <f t="shared" si="106"/>
        <v>2024</v>
      </c>
      <c r="J2248">
        <f t="shared" si="107"/>
        <v>1</v>
      </c>
    </row>
    <row r="2249" spans="1:10" x14ac:dyDescent="0.25">
      <c r="A2249" t="s">
        <v>800</v>
      </c>
      <c r="B2249" t="s">
        <v>2055</v>
      </c>
      <c r="C2249" s="27">
        <v>213743.18181818101</v>
      </c>
      <c r="D2249">
        <v>2025</v>
      </c>
      <c r="E2249">
        <v>0.25265151515151502</v>
      </c>
      <c r="F2249">
        <v>52</v>
      </c>
      <c r="G2249">
        <v>487717.54586992098</v>
      </c>
      <c r="H2249" s="73">
        <f t="shared" si="105"/>
        <v>1.642890454045226</v>
      </c>
      <c r="I2249">
        <f t="shared" si="106"/>
        <v>2024</v>
      </c>
      <c r="J2249">
        <f t="shared" si="107"/>
        <v>1</v>
      </c>
    </row>
    <row r="2250" spans="1:10" x14ac:dyDescent="0.25">
      <c r="A2250" t="s">
        <v>800</v>
      </c>
      <c r="B2250" t="s">
        <v>2422</v>
      </c>
      <c r="C2250" s="27">
        <v>47427.272727272699</v>
      </c>
      <c r="D2250">
        <v>2025</v>
      </c>
      <c r="E2250">
        <v>5.6060606060605998E-2</v>
      </c>
      <c r="F2250">
        <v>3</v>
      </c>
      <c r="G2250">
        <v>108090.203129192</v>
      </c>
      <c r="H2250" s="73">
        <f t="shared" si="105"/>
        <v>1.6409323534276448</v>
      </c>
      <c r="I2250">
        <f t="shared" si="106"/>
        <v>2024</v>
      </c>
      <c r="J2250">
        <f t="shared" si="107"/>
        <v>1</v>
      </c>
    </row>
    <row r="2251" spans="1:10" x14ac:dyDescent="0.25">
      <c r="A2251" t="s">
        <v>800</v>
      </c>
      <c r="B2251" t="s">
        <v>2751</v>
      </c>
      <c r="C2251" s="27">
        <v>33840</v>
      </c>
      <c r="D2251">
        <v>2025</v>
      </c>
      <c r="E2251">
        <v>1.7045454545454499E-2</v>
      </c>
      <c r="F2251">
        <v>71</v>
      </c>
      <c r="G2251">
        <v>76895.414665916804</v>
      </c>
      <c r="H2251" s="73">
        <f t="shared" si="105"/>
        <v>1.6360726524663149</v>
      </c>
      <c r="I2251">
        <f t="shared" si="106"/>
        <v>2024</v>
      </c>
      <c r="J2251">
        <f t="shared" si="107"/>
        <v>1</v>
      </c>
    </row>
    <row r="2252" spans="1:10" x14ac:dyDescent="0.25">
      <c r="A2252" t="s">
        <v>800</v>
      </c>
      <c r="B2252" t="s">
        <v>2201</v>
      </c>
      <c r="C2252" s="27">
        <v>268568.82755095698</v>
      </c>
      <c r="D2252">
        <v>2025</v>
      </c>
      <c r="E2252">
        <v>0.44109848484848402</v>
      </c>
      <c r="F2252">
        <v>12</v>
      </c>
      <c r="G2252">
        <v>642925.06408653804</v>
      </c>
      <c r="H2252" s="73">
        <f t="shared" si="105"/>
        <v>1.6321998437236565</v>
      </c>
      <c r="I2252">
        <f t="shared" si="106"/>
        <v>2024</v>
      </c>
      <c r="J2252">
        <f t="shared" si="107"/>
        <v>1</v>
      </c>
    </row>
    <row r="2253" spans="1:10" x14ac:dyDescent="0.25">
      <c r="A2253" t="s">
        <v>800</v>
      </c>
      <c r="B2253" t="s">
        <v>3099</v>
      </c>
      <c r="C2253" s="27">
        <v>146450.15499773101</v>
      </c>
      <c r="D2253">
        <v>2025</v>
      </c>
      <c r="E2253">
        <v>0.24053030303030301</v>
      </c>
      <c r="F2253">
        <v>85</v>
      </c>
      <c r="G2253">
        <v>349722.89789298101</v>
      </c>
      <c r="H2253" s="73">
        <f t="shared" si="105"/>
        <v>1.6281814822856167</v>
      </c>
      <c r="I2253">
        <f t="shared" si="106"/>
        <v>2024</v>
      </c>
      <c r="J2253">
        <f t="shared" si="107"/>
        <v>1</v>
      </c>
    </row>
    <row r="2254" spans="1:10" x14ac:dyDescent="0.25">
      <c r="A2254" t="s">
        <v>800</v>
      </c>
      <c r="B2254" t="s">
        <v>1993</v>
      </c>
      <c r="C2254" s="27">
        <v>78351.136363636295</v>
      </c>
      <c r="D2254">
        <v>2025</v>
      </c>
      <c r="E2254">
        <v>9.2613636363636301E-2</v>
      </c>
      <c r="F2254">
        <v>6</v>
      </c>
      <c r="G2254">
        <v>176894.327255109</v>
      </c>
      <c r="H2254" s="73">
        <f t="shared" si="105"/>
        <v>1.6255528832736836</v>
      </c>
      <c r="I2254">
        <f t="shared" si="106"/>
        <v>2024</v>
      </c>
      <c r="J2254">
        <f t="shared" si="107"/>
        <v>1</v>
      </c>
    </row>
    <row r="2255" spans="1:10" x14ac:dyDescent="0.25">
      <c r="A2255" t="s">
        <v>800</v>
      </c>
      <c r="B2255" t="s">
        <v>2079</v>
      </c>
      <c r="C2255" s="27">
        <v>75146.590909090897</v>
      </c>
      <c r="D2255">
        <v>2025</v>
      </c>
      <c r="E2255">
        <v>8.8825757575757502E-2</v>
      </c>
      <c r="F2255">
        <v>55</v>
      </c>
      <c r="G2255">
        <v>169135.25370735599</v>
      </c>
      <c r="H2255" s="73">
        <f t="shared" si="105"/>
        <v>1.6205310340241168</v>
      </c>
      <c r="I2255">
        <f t="shared" si="106"/>
        <v>2024</v>
      </c>
      <c r="J2255">
        <f t="shared" si="107"/>
        <v>1</v>
      </c>
    </row>
    <row r="2256" spans="1:10" x14ac:dyDescent="0.25">
      <c r="A2256" t="s">
        <v>800</v>
      </c>
      <c r="B2256" t="s">
        <v>2822</v>
      </c>
      <c r="C2256" s="27">
        <v>175288.636363636</v>
      </c>
      <c r="D2256">
        <v>2025</v>
      </c>
      <c r="E2256">
        <v>0.20719696969696899</v>
      </c>
      <c r="F2256">
        <v>26</v>
      </c>
      <c r="G2256">
        <v>392223.221965287</v>
      </c>
      <c r="H2256" s="73">
        <f t="shared" si="105"/>
        <v>1.6110611941162385</v>
      </c>
      <c r="I2256">
        <f t="shared" si="106"/>
        <v>2024</v>
      </c>
      <c r="J2256">
        <f t="shared" si="107"/>
        <v>1</v>
      </c>
    </row>
    <row r="2257" spans="1:10" x14ac:dyDescent="0.25">
      <c r="A2257" t="s">
        <v>800</v>
      </c>
      <c r="B2257" t="s">
        <v>2621</v>
      </c>
      <c r="C2257" s="27">
        <v>235934.65915382499</v>
      </c>
      <c r="D2257">
        <v>2025</v>
      </c>
      <c r="E2257">
        <v>0.38750000000000001</v>
      </c>
      <c r="F2257">
        <v>38</v>
      </c>
      <c r="G2257">
        <v>554527.83157323999</v>
      </c>
      <c r="H2257" s="73">
        <f t="shared" si="105"/>
        <v>1.6025079119264241</v>
      </c>
      <c r="I2257">
        <f t="shared" si="106"/>
        <v>2024</v>
      </c>
      <c r="J2257">
        <f t="shared" si="107"/>
        <v>1</v>
      </c>
    </row>
    <row r="2258" spans="1:10" x14ac:dyDescent="0.25">
      <c r="A2258" t="s">
        <v>800</v>
      </c>
      <c r="B2258" t="s">
        <v>2731</v>
      </c>
      <c r="C2258" s="27">
        <v>298823.86363636301</v>
      </c>
      <c r="D2258">
        <v>2025</v>
      </c>
      <c r="E2258">
        <v>0.35321969696969602</v>
      </c>
      <c r="F2258">
        <v>47</v>
      </c>
      <c r="G2258">
        <v>662853.47753765795</v>
      </c>
      <c r="H2258" s="73">
        <f t="shared" si="105"/>
        <v>1.5971097422389331</v>
      </c>
      <c r="I2258">
        <f t="shared" si="106"/>
        <v>2024</v>
      </c>
      <c r="J2258">
        <f t="shared" si="107"/>
        <v>1</v>
      </c>
    </row>
    <row r="2259" spans="1:10" x14ac:dyDescent="0.25">
      <c r="A2259" t="s">
        <v>800</v>
      </c>
      <c r="B2259" t="s">
        <v>1994</v>
      </c>
      <c r="C2259" s="27">
        <v>153017.045454545</v>
      </c>
      <c r="D2259">
        <v>2025</v>
      </c>
      <c r="E2259">
        <v>0.18087121212121199</v>
      </c>
      <c r="F2259">
        <v>9</v>
      </c>
      <c r="G2259">
        <v>338327.70775412698</v>
      </c>
      <c r="H2259" s="73">
        <f t="shared" si="105"/>
        <v>1.5919530328098868</v>
      </c>
      <c r="I2259">
        <f t="shared" si="106"/>
        <v>2024</v>
      </c>
      <c r="J2259">
        <f t="shared" si="107"/>
        <v>1</v>
      </c>
    </row>
    <row r="2260" spans="1:10" x14ac:dyDescent="0.25">
      <c r="A2260" t="s">
        <v>800</v>
      </c>
      <c r="B2260" t="s">
        <v>2527</v>
      </c>
      <c r="C2260" s="27">
        <v>33840</v>
      </c>
      <c r="D2260">
        <v>2025</v>
      </c>
      <c r="E2260">
        <v>1.2500000000000001E-2</v>
      </c>
      <c r="F2260">
        <v>27</v>
      </c>
      <c r="G2260">
        <v>74792.967180419597</v>
      </c>
      <c r="H2260" s="73">
        <f t="shared" si="105"/>
        <v>1.5913397272429701</v>
      </c>
      <c r="I2260">
        <f t="shared" si="106"/>
        <v>2024</v>
      </c>
      <c r="J2260">
        <f t="shared" si="107"/>
        <v>1</v>
      </c>
    </row>
    <row r="2261" spans="1:10" x14ac:dyDescent="0.25">
      <c r="A2261" t="s">
        <v>800</v>
      </c>
      <c r="B2261" t="s">
        <v>2048</v>
      </c>
      <c r="C2261" s="27">
        <v>173526.136363636</v>
      </c>
      <c r="D2261">
        <v>2025</v>
      </c>
      <c r="E2261">
        <v>0.205113636363636</v>
      </c>
      <c r="F2261">
        <v>31</v>
      </c>
      <c r="G2261">
        <v>383447.03555797902</v>
      </c>
      <c r="H2261" s="73">
        <f t="shared" si="105"/>
        <v>1.5910102730760753</v>
      </c>
      <c r="I2261">
        <f t="shared" si="106"/>
        <v>2024</v>
      </c>
      <c r="J2261">
        <f t="shared" si="107"/>
        <v>1</v>
      </c>
    </row>
    <row r="2262" spans="1:10" x14ac:dyDescent="0.25">
      <c r="A2262" t="s">
        <v>800</v>
      </c>
      <c r="B2262" t="s">
        <v>1227</v>
      </c>
      <c r="C2262" s="27">
        <v>158118.827521503</v>
      </c>
      <c r="D2262">
        <v>2025</v>
      </c>
      <c r="E2262">
        <v>1.38352272727272</v>
      </c>
      <c r="F2262">
        <v>266</v>
      </c>
      <c r="G2262">
        <v>367534.82333623501</v>
      </c>
      <c r="H2262" s="73">
        <f t="shared" si="105"/>
        <v>1.5848329322750878</v>
      </c>
      <c r="I2262">
        <f t="shared" si="106"/>
        <v>2024</v>
      </c>
      <c r="J2262">
        <f t="shared" si="107"/>
        <v>1</v>
      </c>
    </row>
    <row r="2263" spans="1:10" x14ac:dyDescent="0.25">
      <c r="A2263" t="s">
        <v>800</v>
      </c>
      <c r="B2263" t="s">
        <v>2265</v>
      </c>
      <c r="C2263" s="27">
        <v>33840</v>
      </c>
      <c r="D2263">
        <v>2025</v>
      </c>
      <c r="E2263">
        <v>3.8257575757575699E-2</v>
      </c>
      <c r="F2263">
        <v>4</v>
      </c>
      <c r="G2263">
        <v>74222.3888270795</v>
      </c>
      <c r="H2263" s="73">
        <f t="shared" si="105"/>
        <v>1.5791997622782872</v>
      </c>
      <c r="I2263">
        <f t="shared" si="106"/>
        <v>2024</v>
      </c>
      <c r="J2263">
        <f t="shared" si="107"/>
        <v>1</v>
      </c>
    </row>
    <row r="2264" spans="1:10" x14ac:dyDescent="0.25">
      <c r="A2264" t="s">
        <v>800</v>
      </c>
      <c r="B2264" t="s">
        <v>3211</v>
      </c>
      <c r="C2264" s="27">
        <v>162470.45454545401</v>
      </c>
      <c r="D2264">
        <v>2025</v>
      </c>
      <c r="E2264">
        <v>0.19204545454545399</v>
      </c>
      <c r="F2264">
        <v>6</v>
      </c>
      <c r="G2264">
        <v>354454.86155051499</v>
      </c>
      <c r="H2264" s="73">
        <f t="shared" si="105"/>
        <v>1.5707932930351454</v>
      </c>
      <c r="I2264">
        <f t="shared" si="106"/>
        <v>2024</v>
      </c>
      <c r="J2264">
        <f t="shared" si="107"/>
        <v>1</v>
      </c>
    </row>
    <row r="2265" spans="1:10" x14ac:dyDescent="0.25">
      <c r="A2265" t="s">
        <v>800</v>
      </c>
      <c r="B2265" t="s">
        <v>2067</v>
      </c>
      <c r="C2265" s="27">
        <v>50631.818181818096</v>
      </c>
      <c r="D2265">
        <v>2025</v>
      </c>
      <c r="E2265">
        <v>5.9848484848484797E-2</v>
      </c>
      <c r="F2265">
        <v>7</v>
      </c>
      <c r="G2265">
        <v>109978.63281985</v>
      </c>
      <c r="H2265" s="73">
        <f t="shared" si="105"/>
        <v>1.5639299253671124</v>
      </c>
      <c r="I2265">
        <f t="shared" si="106"/>
        <v>2024</v>
      </c>
      <c r="J2265">
        <f t="shared" si="107"/>
        <v>1</v>
      </c>
    </row>
    <row r="2266" spans="1:10" x14ac:dyDescent="0.25">
      <c r="A2266" t="s">
        <v>800</v>
      </c>
      <c r="B2266" t="s">
        <v>2508</v>
      </c>
      <c r="C2266" s="27">
        <v>163271.59090909001</v>
      </c>
      <c r="D2266">
        <v>2025</v>
      </c>
      <c r="E2266">
        <v>0.19299242424242399</v>
      </c>
      <c r="F2266">
        <v>9</v>
      </c>
      <c r="G2266">
        <v>354237.656052201</v>
      </c>
      <c r="H2266" s="73">
        <f t="shared" si="105"/>
        <v>1.5621279301406295</v>
      </c>
      <c r="I2266">
        <f t="shared" si="106"/>
        <v>2024</v>
      </c>
      <c r="J2266">
        <f t="shared" si="107"/>
        <v>1</v>
      </c>
    </row>
    <row r="2267" spans="1:10" x14ac:dyDescent="0.25">
      <c r="A2267" t="s">
        <v>800</v>
      </c>
      <c r="B2267" t="s">
        <v>2768</v>
      </c>
      <c r="C2267" s="27">
        <v>363934.40092349501</v>
      </c>
      <c r="D2267">
        <v>2025</v>
      </c>
      <c r="E2267">
        <v>0.597727272727272</v>
      </c>
      <c r="F2267">
        <v>225</v>
      </c>
      <c r="G2267">
        <v>833521.16631446395</v>
      </c>
      <c r="H2267" s="73">
        <f t="shared" si="105"/>
        <v>1.561572318618254</v>
      </c>
      <c r="I2267">
        <f t="shared" si="106"/>
        <v>2024</v>
      </c>
      <c r="J2267">
        <f t="shared" si="107"/>
        <v>1</v>
      </c>
    </row>
    <row r="2268" spans="1:10" x14ac:dyDescent="0.25">
      <c r="A2268" t="s">
        <v>800</v>
      </c>
      <c r="B2268" t="s">
        <v>2440</v>
      </c>
      <c r="C2268" s="27">
        <v>181537.49999999901</v>
      </c>
      <c r="D2268">
        <v>2025</v>
      </c>
      <c r="E2268">
        <v>0.21458333333333299</v>
      </c>
      <c r="F2268">
        <v>27</v>
      </c>
      <c r="G2268">
        <v>393699.25763951201</v>
      </c>
      <c r="H2268" s="73">
        <f t="shared" si="105"/>
        <v>1.5614595634535555</v>
      </c>
      <c r="I2268">
        <f t="shared" si="106"/>
        <v>2024</v>
      </c>
      <c r="J2268">
        <f t="shared" si="107"/>
        <v>1</v>
      </c>
    </row>
    <row r="2269" spans="1:10" x14ac:dyDescent="0.25">
      <c r="A2269" t="s">
        <v>800</v>
      </c>
      <c r="B2269" t="s">
        <v>2199</v>
      </c>
      <c r="C2269" s="27">
        <v>269662.5</v>
      </c>
      <c r="D2269">
        <v>2025</v>
      </c>
      <c r="E2269">
        <v>0.31874999999999998</v>
      </c>
      <c r="F2269">
        <v>8</v>
      </c>
      <c r="G2269">
        <v>582326.923636736</v>
      </c>
      <c r="H2269" s="73">
        <f t="shared" si="105"/>
        <v>1.5548153155090156</v>
      </c>
      <c r="I2269">
        <f t="shared" si="106"/>
        <v>2024</v>
      </c>
      <c r="J2269">
        <f t="shared" si="107"/>
        <v>1</v>
      </c>
    </row>
    <row r="2270" spans="1:10" x14ac:dyDescent="0.25">
      <c r="A2270" t="s">
        <v>800</v>
      </c>
      <c r="B2270" t="s">
        <v>2968</v>
      </c>
      <c r="C2270" s="27">
        <v>88285.227272727207</v>
      </c>
      <c r="D2270">
        <v>2025</v>
      </c>
      <c r="E2270">
        <v>0.10435606060605999</v>
      </c>
      <c r="F2270">
        <v>15</v>
      </c>
      <c r="G2270">
        <v>190232.46716968299</v>
      </c>
      <c r="H2270" s="73">
        <f t="shared" si="105"/>
        <v>1.5514189700056795</v>
      </c>
      <c r="I2270">
        <f t="shared" si="106"/>
        <v>2024</v>
      </c>
      <c r="J2270">
        <f t="shared" si="107"/>
        <v>1</v>
      </c>
    </row>
    <row r="2271" spans="1:10" x14ac:dyDescent="0.25">
      <c r="A2271" t="s">
        <v>800</v>
      </c>
      <c r="B2271" t="s">
        <v>2950</v>
      </c>
      <c r="C2271" s="27">
        <v>149652.27272727201</v>
      </c>
      <c r="D2271">
        <v>2025</v>
      </c>
      <c r="E2271">
        <v>0.17689393939393899</v>
      </c>
      <c r="F2271">
        <v>16</v>
      </c>
      <c r="G2271">
        <v>322452.396342767</v>
      </c>
      <c r="H2271" s="73">
        <f t="shared" si="105"/>
        <v>1.551367855200525</v>
      </c>
      <c r="I2271">
        <f t="shared" si="106"/>
        <v>2024</v>
      </c>
      <c r="J2271">
        <f t="shared" si="107"/>
        <v>1</v>
      </c>
    </row>
    <row r="2272" spans="1:10" x14ac:dyDescent="0.25">
      <c r="A2272" t="s">
        <v>800</v>
      </c>
      <c r="B2272" t="s">
        <v>2914</v>
      </c>
      <c r="C2272" s="27">
        <v>566773.63134948595</v>
      </c>
      <c r="D2272">
        <v>2025</v>
      </c>
      <c r="E2272">
        <v>0.93087121212121204</v>
      </c>
      <c r="F2272">
        <v>47</v>
      </c>
      <c r="G2272">
        <v>1283843.3442311999</v>
      </c>
      <c r="H2272" s="73">
        <f t="shared" si="105"/>
        <v>1.5444397666354333</v>
      </c>
      <c r="I2272">
        <f t="shared" si="106"/>
        <v>2024</v>
      </c>
      <c r="J2272">
        <f t="shared" si="107"/>
        <v>1</v>
      </c>
    </row>
    <row r="2273" spans="1:10" x14ac:dyDescent="0.25">
      <c r="A2273" t="s">
        <v>800</v>
      </c>
      <c r="B2273" t="s">
        <v>2548</v>
      </c>
      <c r="C2273" s="27">
        <v>540712.42266485095</v>
      </c>
      <c r="D2273">
        <v>2025</v>
      </c>
      <c r="E2273">
        <v>0.88806818181818103</v>
      </c>
      <c r="F2273">
        <v>10</v>
      </c>
      <c r="G2273">
        <v>1219767.7572284001</v>
      </c>
      <c r="H2273" s="73">
        <f t="shared" si="105"/>
        <v>1.5380816120275671</v>
      </c>
      <c r="I2273">
        <f t="shared" si="106"/>
        <v>2024</v>
      </c>
      <c r="J2273">
        <f t="shared" si="107"/>
        <v>1</v>
      </c>
    </row>
    <row r="2274" spans="1:10" x14ac:dyDescent="0.25">
      <c r="A2274" t="s">
        <v>800</v>
      </c>
      <c r="B2274" t="s">
        <v>2003</v>
      </c>
      <c r="C2274" s="27">
        <v>206693.18181818101</v>
      </c>
      <c r="D2274">
        <v>2025</v>
      </c>
      <c r="E2274">
        <v>0.24431818181818099</v>
      </c>
      <c r="F2274">
        <v>7</v>
      </c>
      <c r="G2274">
        <v>441377.45406695397</v>
      </c>
      <c r="H2274" s="73">
        <f t="shared" si="105"/>
        <v>1.5375048375217044</v>
      </c>
      <c r="I2274">
        <f t="shared" si="106"/>
        <v>2024</v>
      </c>
      <c r="J2274">
        <f t="shared" si="107"/>
        <v>1</v>
      </c>
    </row>
    <row r="2275" spans="1:10" x14ac:dyDescent="0.25">
      <c r="A2275" t="s">
        <v>800</v>
      </c>
      <c r="B2275" t="s">
        <v>2321</v>
      </c>
      <c r="C2275" s="27">
        <v>1547853.13636363</v>
      </c>
      <c r="D2275">
        <v>2025</v>
      </c>
      <c r="E2275">
        <v>2.4073863636363599</v>
      </c>
      <c r="F2275">
        <v>16</v>
      </c>
      <c r="G2275">
        <v>3282657.9365091599</v>
      </c>
      <c r="H2275" s="73">
        <f t="shared" si="105"/>
        <v>1.5269625126316528</v>
      </c>
      <c r="I2275">
        <f t="shared" si="106"/>
        <v>2024</v>
      </c>
      <c r="J2275">
        <f t="shared" si="107"/>
        <v>1</v>
      </c>
    </row>
    <row r="2276" spans="1:10" x14ac:dyDescent="0.25">
      <c r="A2276" t="s">
        <v>800</v>
      </c>
      <c r="B2276" t="s">
        <v>2010</v>
      </c>
      <c r="C2276" s="27">
        <v>33840</v>
      </c>
      <c r="D2276">
        <v>2025</v>
      </c>
      <c r="E2276">
        <v>3.9772727272727203E-2</v>
      </c>
      <c r="F2276">
        <v>5</v>
      </c>
      <c r="G2276">
        <v>71516.929996170802</v>
      </c>
      <c r="H2276" s="73">
        <f t="shared" si="105"/>
        <v>1.521636808429166</v>
      </c>
      <c r="I2276">
        <f t="shared" si="106"/>
        <v>2024</v>
      </c>
      <c r="J2276">
        <f t="shared" si="107"/>
        <v>1</v>
      </c>
    </row>
    <row r="2277" spans="1:10" x14ac:dyDescent="0.25">
      <c r="A2277" t="s">
        <v>800</v>
      </c>
      <c r="B2277" t="s">
        <v>2152</v>
      </c>
      <c r="C2277" s="27">
        <v>50631.818181818096</v>
      </c>
      <c r="D2277">
        <v>2025</v>
      </c>
      <c r="E2277">
        <v>5.9848484848484797E-2</v>
      </c>
      <c r="F2277">
        <v>37</v>
      </c>
      <c r="G2277">
        <v>106618.883977751</v>
      </c>
      <c r="H2277" s="73">
        <f t="shared" si="105"/>
        <v>1.5161532652909402</v>
      </c>
      <c r="I2277">
        <f t="shared" si="106"/>
        <v>2024</v>
      </c>
      <c r="J2277">
        <f t="shared" si="107"/>
        <v>1</v>
      </c>
    </row>
    <row r="2278" spans="1:10" x14ac:dyDescent="0.25">
      <c r="A2278" t="s">
        <v>800</v>
      </c>
      <c r="B2278" t="s">
        <v>2224</v>
      </c>
      <c r="C2278" s="27">
        <v>66814.772727272706</v>
      </c>
      <c r="D2278">
        <v>2025</v>
      </c>
      <c r="E2278">
        <v>7.8977272727272702E-2</v>
      </c>
      <c r="F2278">
        <v>3</v>
      </c>
      <c r="G2278">
        <v>140489.03193785399</v>
      </c>
      <c r="H2278" s="73">
        <f t="shared" si="105"/>
        <v>1.5139182379343219</v>
      </c>
      <c r="I2278">
        <f t="shared" si="106"/>
        <v>2024</v>
      </c>
      <c r="J2278">
        <f t="shared" si="107"/>
        <v>1</v>
      </c>
    </row>
    <row r="2279" spans="1:10" x14ac:dyDescent="0.25">
      <c r="A2279" t="s">
        <v>800</v>
      </c>
      <c r="B2279" t="s">
        <v>2748</v>
      </c>
      <c r="C2279" s="27">
        <v>255242.045454545</v>
      </c>
      <c r="D2279">
        <v>2025</v>
      </c>
      <c r="E2279">
        <v>0.301704545454545</v>
      </c>
      <c r="F2279">
        <v>120</v>
      </c>
      <c r="G2279">
        <v>534919.45953175798</v>
      </c>
      <c r="H2279" s="73">
        <f t="shared" si="105"/>
        <v>1.5089285551563014</v>
      </c>
      <c r="I2279">
        <f t="shared" si="106"/>
        <v>2024</v>
      </c>
      <c r="J2279">
        <f t="shared" si="107"/>
        <v>1</v>
      </c>
    </row>
    <row r="2280" spans="1:10" x14ac:dyDescent="0.25">
      <c r="A2280" t="s">
        <v>800</v>
      </c>
      <c r="B2280" t="s">
        <v>3162</v>
      </c>
      <c r="C2280" s="27">
        <v>53195.4545454545</v>
      </c>
      <c r="D2280">
        <v>2025</v>
      </c>
      <c r="E2280">
        <v>6.2878787878787798E-2</v>
      </c>
      <c r="F2280">
        <v>14</v>
      </c>
      <c r="G2280">
        <v>111203.30008816</v>
      </c>
      <c r="H2280" s="73">
        <f t="shared" si="105"/>
        <v>1.5051356689707389</v>
      </c>
      <c r="I2280">
        <f t="shared" si="106"/>
        <v>2024</v>
      </c>
      <c r="J2280">
        <f t="shared" si="107"/>
        <v>1</v>
      </c>
    </row>
    <row r="2281" spans="1:10" x14ac:dyDescent="0.25">
      <c r="A2281" t="s">
        <v>800</v>
      </c>
      <c r="B2281" t="s">
        <v>2965</v>
      </c>
      <c r="C2281" s="27">
        <v>207654.545454545</v>
      </c>
      <c r="D2281">
        <v>2025</v>
      </c>
      <c r="E2281">
        <v>0.24545454545454501</v>
      </c>
      <c r="F2281">
        <v>5</v>
      </c>
      <c r="G2281">
        <v>433585.44963695499</v>
      </c>
      <c r="H2281" s="73">
        <f t="shared" si="105"/>
        <v>1.5033695653290822</v>
      </c>
      <c r="I2281">
        <f t="shared" si="106"/>
        <v>2024</v>
      </c>
      <c r="J2281">
        <f t="shared" si="107"/>
        <v>1</v>
      </c>
    </row>
    <row r="2282" spans="1:10" x14ac:dyDescent="0.25">
      <c r="A2282" t="s">
        <v>796</v>
      </c>
      <c r="B2282" t="s">
        <v>2060</v>
      </c>
      <c r="C2282" s="27">
        <v>56764.962121212098</v>
      </c>
      <c r="D2282">
        <v>2026</v>
      </c>
      <c r="E2282">
        <v>0.17253787878787799</v>
      </c>
      <c r="F2282">
        <v>70</v>
      </c>
      <c r="G2282">
        <v>2259271.8846229799</v>
      </c>
      <c r="H2282" s="73">
        <f t="shared" si="105"/>
        <v>11.144130182693194</v>
      </c>
      <c r="I2282" t="str">
        <f t="shared" si="106"/>
        <v/>
      </c>
      <c r="J2282" t="str">
        <f t="shared" si="107"/>
        <v/>
      </c>
    </row>
    <row r="2283" spans="1:10" x14ac:dyDescent="0.25">
      <c r="A2283" t="s">
        <v>796</v>
      </c>
      <c r="B2283" t="s">
        <v>2786</v>
      </c>
      <c r="C2283" s="27">
        <v>161882.95454545401</v>
      </c>
      <c r="D2283">
        <v>2026</v>
      </c>
      <c r="E2283">
        <v>0.49204545454545401</v>
      </c>
      <c r="F2283">
        <v>61</v>
      </c>
      <c r="G2283">
        <v>4498877.4594213404</v>
      </c>
      <c r="H2283" s="73">
        <f t="shared" si="105"/>
        <v>7.7814597106595</v>
      </c>
      <c r="I2283" t="str">
        <f t="shared" si="106"/>
        <v/>
      </c>
      <c r="J2283" t="str">
        <f t="shared" si="107"/>
        <v/>
      </c>
    </row>
    <row r="2284" spans="1:10" x14ac:dyDescent="0.25">
      <c r="A2284" t="s">
        <v>796</v>
      </c>
      <c r="B2284" t="s">
        <v>2747</v>
      </c>
      <c r="C2284" s="27">
        <v>84680.113636363603</v>
      </c>
      <c r="D2284">
        <v>2026</v>
      </c>
      <c r="E2284">
        <v>0.25738636363636302</v>
      </c>
      <c r="F2284">
        <v>298</v>
      </c>
      <c r="G2284">
        <v>2334169.3245085799</v>
      </c>
      <c r="H2284" s="73">
        <f t="shared" si="105"/>
        <v>7.7180743246162411</v>
      </c>
      <c r="I2284" t="str">
        <f t="shared" si="106"/>
        <v/>
      </c>
      <c r="J2284" t="str">
        <f t="shared" si="107"/>
        <v/>
      </c>
    </row>
    <row r="2285" spans="1:10" x14ac:dyDescent="0.25">
      <c r="A2285" t="s">
        <v>796</v>
      </c>
      <c r="B2285" t="s">
        <v>2096</v>
      </c>
      <c r="C2285" s="27">
        <v>89330.750637659003</v>
      </c>
      <c r="D2285">
        <v>2026</v>
      </c>
      <c r="E2285">
        <v>0.314393939393939</v>
      </c>
      <c r="F2285">
        <v>72</v>
      </c>
      <c r="G2285">
        <v>2099592.7140417001</v>
      </c>
      <c r="H2285" s="73">
        <f t="shared" si="105"/>
        <v>7.4784127754963032</v>
      </c>
      <c r="I2285" t="str">
        <f t="shared" si="106"/>
        <v/>
      </c>
      <c r="J2285" t="str">
        <f t="shared" si="107"/>
        <v/>
      </c>
    </row>
    <row r="2286" spans="1:10" x14ac:dyDescent="0.25">
      <c r="A2286" t="s">
        <v>796</v>
      </c>
      <c r="B2286" t="s">
        <v>2082</v>
      </c>
      <c r="C2286" s="27">
        <v>74710.416666666599</v>
      </c>
      <c r="D2286">
        <v>2026</v>
      </c>
      <c r="E2286">
        <v>0.227083333333333</v>
      </c>
      <c r="F2286">
        <v>29</v>
      </c>
      <c r="G2286">
        <v>1967671.8093301901</v>
      </c>
      <c r="H2286" s="73">
        <f t="shared" si="105"/>
        <v>7.3744483191762251</v>
      </c>
      <c r="I2286" t="str">
        <f t="shared" si="106"/>
        <v/>
      </c>
      <c r="J2286" t="str">
        <f t="shared" si="107"/>
        <v/>
      </c>
    </row>
    <row r="2287" spans="1:10" x14ac:dyDescent="0.25">
      <c r="A2287" t="s">
        <v>796</v>
      </c>
      <c r="B2287" t="s">
        <v>962</v>
      </c>
      <c r="C2287" s="27">
        <v>27616.6270503347</v>
      </c>
      <c r="D2287">
        <v>2026</v>
      </c>
      <c r="E2287">
        <v>0.43920454545454501</v>
      </c>
      <c r="F2287">
        <v>94</v>
      </c>
      <c r="G2287">
        <v>630818.79320443503</v>
      </c>
      <c r="H2287" s="73">
        <f t="shared" si="105"/>
        <v>7.2679067608265511</v>
      </c>
      <c r="I2287" t="str">
        <f t="shared" si="106"/>
        <v/>
      </c>
      <c r="J2287" t="str">
        <f t="shared" si="107"/>
        <v/>
      </c>
    </row>
    <row r="2288" spans="1:10" x14ac:dyDescent="0.25">
      <c r="A2288" t="s">
        <v>796</v>
      </c>
      <c r="B2288" t="s">
        <v>2450</v>
      </c>
      <c r="C2288" s="27">
        <v>68292.424242424197</v>
      </c>
      <c r="D2288">
        <v>2026</v>
      </c>
      <c r="E2288">
        <v>0.207575757575757</v>
      </c>
      <c r="F2288">
        <v>67</v>
      </c>
      <c r="G2288">
        <v>1691131.51461859</v>
      </c>
      <c r="H2288" s="73">
        <f t="shared" si="105"/>
        <v>6.933665473820616</v>
      </c>
      <c r="I2288" t="str">
        <f t="shared" si="106"/>
        <v/>
      </c>
      <c r="J2288" t="str">
        <f t="shared" si="107"/>
        <v/>
      </c>
    </row>
    <row r="2289" spans="1:10" x14ac:dyDescent="0.25">
      <c r="A2289" t="s">
        <v>796</v>
      </c>
      <c r="B2289" t="s">
        <v>2932</v>
      </c>
      <c r="C2289" s="27">
        <v>118577.08333333299</v>
      </c>
      <c r="D2289">
        <v>2026</v>
      </c>
      <c r="E2289">
        <v>0.360416666666666</v>
      </c>
      <c r="F2289">
        <v>71</v>
      </c>
      <c r="G2289">
        <v>2602694.02809559</v>
      </c>
      <c r="H2289" s="73">
        <f t="shared" si="105"/>
        <v>6.1458277382161466</v>
      </c>
      <c r="I2289" t="str">
        <f t="shared" si="106"/>
        <v/>
      </c>
      <c r="J2289" t="str">
        <f t="shared" si="107"/>
        <v/>
      </c>
    </row>
    <row r="2290" spans="1:10" x14ac:dyDescent="0.25">
      <c r="A2290" t="s">
        <v>796</v>
      </c>
      <c r="B2290" t="s">
        <v>1970</v>
      </c>
      <c r="C2290" s="27">
        <v>154343.37121212101</v>
      </c>
      <c r="D2290">
        <v>2026</v>
      </c>
      <c r="E2290">
        <v>0.46912878787878698</v>
      </c>
      <c r="F2290">
        <v>248</v>
      </c>
      <c r="G2290">
        <v>3273527.4457205199</v>
      </c>
      <c r="H2290" s="73">
        <f t="shared" si="105"/>
        <v>5.9386268266878668</v>
      </c>
      <c r="I2290" t="str">
        <f t="shared" si="106"/>
        <v/>
      </c>
      <c r="J2290" t="str">
        <f t="shared" si="107"/>
        <v/>
      </c>
    </row>
    <row r="2291" spans="1:10" x14ac:dyDescent="0.25">
      <c r="A2291" t="s">
        <v>796</v>
      </c>
      <c r="B2291" t="s">
        <v>2061</v>
      </c>
      <c r="C2291" s="27">
        <v>50658.522727272699</v>
      </c>
      <c r="D2291">
        <v>2026</v>
      </c>
      <c r="E2291">
        <v>0.15397727272727199</v>
      </c>
      <c r="F2291">
        <v>136</v>
      </c>
      <c r="G2291">
        <v>1058419.5791829701</v>
      </c>
      <c r="H2291" s="73">
        <f t="shared" si="105"/>
        <v>5.8501011521144237</v>
      </c>
      <c r="I2291" t="str">
        <f t="shared" si="106"/>
        <v/>
      </c>
      <c r="J2291" t="str">
        <f t="shared" si="107"/>
        <v/>
      </c>
    </row>
    <row r="2292" spans="1:10" x14ac:dyDescent="0.25">
      <c r="A2292" t="s">
        <v>796</v>
      </c>
      <c r="B2292" t="s">
        <v>2197</v>
      </c>
      <c r="C2292" s="27">
        <v>117953.977272727</v>
      </c>
      <c r="D2292">
        <v>2026</v>
      </c>
      <c r="E2292">
        <v>0.35852272727272699</v>
      </c>
      <c r="F2292">
        <v>60</v>
      </c>
      <c r="G2292">
        <v>2357859.9116189401</v>
      </c>
      <c r="H2292" s="73">
        <f t="shared" si="105"/>
        <v>5.5971048244250463</v>
      </c>
      <c r="I2292" t="str">
        <f t="shared" si="106"/>
        <v/>
      </c>
      <c r="J2292" t="str">
        <f t="shared" si="107"/>
        <v/>
      </c>
    </row>
    <row r="2293" spans="1:10" x14ac:dyDescent="0.25">
      <c r="A2293" t="s">
        <v>796</v>
      </c>
      <c r="B2293" t="s">
        <v>2717</v>
      </c>
      <c r="C2293" s="27">
        <v>118551.59256311</v>
      </c>
      <c r="D2293">
        <v>2026</v>
      </c>
      <c r="E2293">
        <v>0.41723484848484799</v>
      </c>
      <c r="F2293">
        <v>38</v>
      </c>
      <c r="G2293">
        <v>2014955.4396603</v>
      </c>
      <c r="H2293" s="73">
        <f t="shared" si="105"/>
        <v>5.4079592784787529</v>
      </c>
      <c r="I2293" t="str">
        <f t="shared" si="106"/>
        <v/>
      </c>
      <c r="J2293" t="str">
        <f t="shared" si="107"/>
        <v/>
      </c>
    </row>
    <row r="2294" spans="1:10" x14ac:dyDescent="0.25">
      <c r="A2294" t="s">
        <v>796</v>
      </c>
      <c r="B2294" t="s">
        <v>2831</v>
      </c>
      <c r="C2294" s="27">
        <v>60254.356060605998</v>
      </c>
      <c r="D2294">
        <v>2026</v>
      </c>
      <c r="E2294">
        <v>0.183143939393939</v>
      </c>
      <c r="F2294">
        <v>15</v>
      </c>
      <c r="G2294">
        <v>1152614.64236935</v>
      </c>
      <c r="H2294" s="73">
        <f t="shared" si="105"/>
        <v>5.3561621260843495</v>
      </c>
      <c r="I2294" t="str">
        <f t="shared" si="106"/>
        <v/>
      </c>
      <c r="J2294" t="str">
        <f t="shared" si="107"/>
        <v/>
      </c>
    </row>
    <row r="2295" spans="1:10" x14ac:dyDescent="0.25">
      <c r="A2295" t="s">
        <v>796</v>
      </c>
      <c r="B2295" t="s">
        <v>2254</v>
      </c>
      <c r="C2295" s="27">
        <v>166714.85872016099</v>
      </c>
      <c r="D2295">
        <v>2026</v>
      </c>
      <c r="E2295">
        <v>0.58674242424242395</v>
      </c>
      <c r="F2295">
        <v>47</v>
      </c>
      <c r="G2295">
        <v>2781366.8833761802</v>
      </c>
      <c r="H2295" s="73">
        <f t="shared" si="105"/>
        <v>5.3083473079211796</v>
      </c>
      <c r="I2295" t="str">
        <f t="shared" si="106"/>
        <v/>
      </c>
      <c r="J2295" t="str">
        <f t="shared" si="107"/>
        <v/>
      </c>
    </row>
    <row r="2296" spans="1:10" x14ac:dyDescent="0.25">
      <c r="A2296" t="s">
        <v>796</v>
      </c>
      <c r="B2296" t="s">
        <v>2135</v>
      </c>
      <c r="C2296" s="27">
        <v>35080.871212121201</v>
      </c>
      <c r="D2296">
        <v>2026</v>
      </c>
      <c r="E2296">
        <v>0.106628787878787</v>
      </c>
      <c r="F2296">
        <v>34</v>
      </c>
      <c r="G2296">
        <v>622337.53569128702</v>
      </c>
      <c r="H2296" s="73">
        <f t="shared" si="105"/>
        <v>4.9672229899852569</v>
      </c>
      <c r="I2296" t="str">
        <f t="shared" si="106"/>
        <v/>
      </c>
      <c r="J2296" t="str">
        <f t="shared" si="107"/>
        <v/>
      </c>
    </row>
    <row r="2297" spans="1:10" x14ac:dyDescent="0.25">
      <c r="A2297" t="s">
        <v>796</v>
      </c>
      <c r="B2297" t="s">
        <v>2549</v>
      </c>
      <c r="C2297" s="27">
        <v>181510.795454545</v>
      </c>
      <c r="D2297">
        <v>2026</v>
      </c>
      <c r="E2297">
        <v>0.55170454545454495</v>
      </c>
      <c r="F2297">
        <v>130</v>
      </c>
      <c r="G2297">
        <v>3131601.3731605499</v>
      </c>
      <c r="H2297" s="73">
        <f t="shared" si="105"/>
        <v>4.8308332421172082</v>
      </c>
      <c r="I2297" t="str">
        <f t="shared" si="106"/>
        <v/>
      </c>
      <c r="J2297" t="str">
        <f t="shared" si="107"/>
        <v/>
      </c>
    </row>
    <row r="2298" spans="1:10" x14ac:dyDescent="0.25">
      <c r="A2298" t="s">
        <v>796</v>
      </c>
      <c r="B2298" t="s">
        <v>2487</v>
      </c>
      <c r="C2298" s="27">
        <v>116237.603239363</v>
      </c>
      <c r="D2298">
        <v>2026</v>
      </c>
      <c r="E2298">
        <v>0.40909090909090901</v>
      </c>
      <c r="F2298">
        <v>189</v>
      </c>
      <c r="G2298">
        <v>1705835.21138156</v>
      </c>
      <c r="H2298" s="73">
        <f t="shared" si="105"/>
        <v>4.6694506221717562</v>
      </c>
      <c r="I2298" t="str">
        <f t="shared" si="106"/>
        <v/>
      </c>
      <c r="J2298" t="str">
        <f t="shared" si="107"/>
        <v/>
      </c>
    </row>
    <row r="2299" spans="1:10" x14ac:dyDescent="0.25">
      <c r="A2299" t="s">
        <v>796</v>
      </c>
      <c r="B2299" t="s">
        <v>2175</v>
      </c>
      <c r="C2299" s="27">
        <v>85988.636363636295</v>
      </c>
      <c r="D2299">
        <v>2026</v>
      </c>
      <c r="E2299">
        <v>0.26136363636363602</v>
      </c>
      <c r="F2299">
        <v>65</v>
      </c>
      <c r="G2299">
        <v>1381012.5188591599</v>
      </c>
      <c r="H2299" s="73">
        <f t="shared" si="105"/>
        <v>4.4969140299576775</v>
      </c>
      <c r="I2299" t="str">
        <f t="shared" si="106"/>
        <v/>
      </c>
      <c r="J2299" t="str">
        <f t="shared" si="107"/>
        <v/>
      </c>
    </row>
    <row r="2300" spans="1:10" x14ac:dyDescent="0.25">
      <c r="A2300" t="s">
        <v>796</v>
      </c>
      <c r="B2300" t="s">
        <v>2712</v>
      </c>
      <c r="C2300" s="27">
        <v>132650.78332640301</v>
      </c>
      <c r="D2300">
        <v>2026</v>
      </c>
      <c r="E2300">
        <v>0.46685606060606</v>
      </c>
      <c r="F2300">
        <v>52</v>
      </c>
      <c r="G2300">
        <v>1866646.4279581399</v>
      </c>
      <c r="H2300" s="73">
        <f t="shared" si="105"/>
        <v>4.4774176157669885</v>
      </c>
      <c r="I2300" t="str">
        <f t="shared" si="106"/>
        <v/>
      </c>
      <c r="J2300" t="str">
        <f t="shared" si="107"/>
        <v/>
      </c>
    </row>
    <row r="2301" spans="1:10" x14ac:dyDescent="0.25">
      <c r="A2301" t="s">
        <v>796</v>
      </c>
      <c r="B2301" t="s">
        <v>2505</v>
      </c>
      <c r="C2301" s="27">
        <v>79446.022727272706</v>
      </c>
      <c r="D2301">
        <v>2026</v>
      </c>
      <c r="E2301">
        <v>0.24147727272727201</v>
      </c>
      <c r="F2301">
        <v>73</v>
      </c>
      <c r="G2301">
        <v>1242148.0251221899</v>
      </c>
      <c r="H2301" s="73">
        <f t="shared" si="105"/>
        <v>4.3778333401052514</v>
      </c>
      <c r="I2301" t="str">
        <f t="shared" si="106"/>
        <v/>
      </c>
      <c r="J2301" t="str">
        <f t="shared" si="107"/>
        <v/>
      </c>
    </row>
    <row r="2302" spans="1:10" x14ac:dyDescent="0.25">
      <c r="A2302" t="s">
        <v>796</v>
      </c>
      <c r="B2302" t="s">
        <v>2732</v>
      </c>
      <c r="C2302" s="27">
        <v>91347.348484848495</v>
      </c>
      <c r="D2302">
        <v>2026</v>
      </c>
      <c r="E2302">
        <v>0.27765151515151498</v>
      </c>
      <c r="F2302">
        <v>33</v>
      </c>
      <c r="G2302">
        <v>1362108.8291078401</v>
      </c>
      <c r="H2302" s="73">
        <f t="shared" si="105"/>
        <v>4.1751674074421139</v>
      </c>
      <c r="I2302" t="str">
        <f t="shared" si="106"/>
        <v/>
      </c>
      <c r="J2302" t="str">
        <f t="shared" si="107"/>
        <v/>
      </c>
    </row>
    <row r="2303" spans="1:10" x14ac:dyDescent="0.25">
      <c r="A2303" t="s">
        <v>796</v>
      </c>
      <c r="B2303" t="s">
        <v>3116</v>
      </c>
      <c r="C2303" s="27">
        <v>68915.530303030202</v>
      </c>
      <c r="D2303">
        <v>2026</v>
      </c>
      <c r="E2303">
        <v>0.209469696969696</v>
      </c>
      <c r="F2303">
        <v>29</v>
      </c>
      <c r="G2303">
        <v>1021046.41616924</v>
      </c>
      <c r="H2303" s="73">
        <f t="shared" si="105"/>
        <v>4.1484552940430168</v>
      </c>
      <c r="I2303" t="str">
        <f t="shared" si="106"/>
        <v/>
      </c>
      <c r="J2303" t="str">
        <f t="shared" si="107"/>
        <v/>
      </c>
    </row>
    <row r="2304" spans="1:10" x14ac:dyDescent="0.25">
      <c r="A2304" t="s">
        <v>796</v>
      </c>
      <c r="B2304" t="s">
        <v>2219</v>
      </c>
      <c r="C2304" s="27">
        <v>65239.2045454545</v>
      </c>
      <c r="D2304">
        <v>2026</v>
      </c>
      <c r="E2304">
        <v>0.198295454545454</v>
      </c>
      <c r="F2304">
        <v>14</v>
      </c>
      <c r="G2304">
        <v>965002.16294933297</v>
      </c>
      <c r="H2304" s="73">
        <f t="shared" si="105"/>
        <v>4.1416906829014941</v>
      </c>
      <c r="I2304" t="str">
        <f t="shared" si="106"/>
        <v/>
      </c>
      <c r="J2304" t="str">
        <f t="shared" si="107"/>
        <v/>
      </c>
    </row>
    <row r="2305" spans="1:10" x14ac:dyDescent="0.25">
      <c r="A2305" t="s">
        <v>796</v>
      </c>
      <c r="B2305" t="s">
        <v>2533</v>
      </c>
      <c r="C2305" s="27">
        <v>61126.7045454545</v>
      </c>
      <c r="D2305">
        <v>2026</v>
      </c>
      <c r="E2305">
        <v>0.18579545454545399</v>
      </c>
      <c r="F2305">
        <v>11</v>
      </c>
      <c r="G2305">
        <v>892175.54152795498</v>
      </c>
      <c r="H2305" s="73">
        <f t="shared" si="105"/>
        <v>4.0867433225042751</v>
      </c>
      <c r="I2305" t="str">
        <f t="shared" si="106"/>
        <v/>
      </c>
      <c r="J2305" t="str">
        <f t="shared" si="107"/>
        <v/>
      </c>
    </row>
    <row r="2306" spans="1:10" x14ac:dyDescent="0.25">
      <c r="A2306" t="s">
        <v>796</v>
      </c>
      <c r="B2306" t="s">
        <v>2334</v>
      </c>
      <c r="C2306" s="27">
        <v>46795.265151515101</v>
      </c>
      <c r="D2306">
        <v>2026</v>
      </c>
      <c r="E2306">
        <v>0.14223484848484799</v>
      </c>
      <c r="F2306">
        <v>48</v>
      </c>
      <c r="G2306">
        <v>674071.51407081797</v>
      </c>
      <c r="H2306" s="73">
        <f t="shared" ref="H2306:H2369" si="108">G2306/SUMIFS(C:C,B:B,B2306)</f>
        <v>4.0333145528446472</v>
      </c>
      <c r="I2306" t="str">
        <f t="shared" ref="I2306:I2369" si="109">IF(A2306="Construction",SUMIFS(D:D,A:A,"Engineering",B:B,B2306),"")</f>
        <v/>
      </c>
      <c r="J2306" t="str">
        <f t="shared" si="107"/>
        <v/>
      </c>
    </row>
    <row r="2307" spans="1:10" x14ac:dyDescent="0.25">
      <c r="A2307" t="s">
        <v>796</v>
      </c>
      <c r="B2307" t="s">
        <v>2095</v>
      </c>
      <c r="C2307" s="27">
        <v>53462.5</v>
      </c>
      <c r="D2307">
        <v>2026</v>
      </c>
      <c r="E2307">
        <v>0.16250000000000001</v>
      </c>
      <c r="F2307">
        <v>60</v>
      </c>
      <c r="G2307">
        <v>769726.73447143706</v>
      </c>
      <c r="H2307" s="73">
        <f t="shared" si="108"/>
        <v>4.031302046331585</v>
      </c>
      <c r="I2307" t="str">
        <f t="shared" si="109"/>
        <v/>
      </c>
      <c r="J2307" t="str">
        <f t="shared" ref="J2307:J2370" si="110">IF(AND(I2307&lt;&gt;"",I2307&lt;&gt;3000,I2307&lt;&gt;0),D2307-I2307,"")</f>
        <v/>
      </c>
    </row>
    <row r="2308" spans="1:10" x14ac:dyDescent="0.25">
      <c r="A2308" t="s">
        <v>796</v>
      </c>
      <c r="B2308" t="s">
        <v>2012</v>
      </c>
      <c r="C2308" s="27">
        <v>68292.424242424197</v>
      </c>
      <c r="D2308">
        <v>2026</v>
      </c>
      <c r="E2308">
        <v>0.207575757575757</v>
      </c>
      <c r="F2308">
        <v>29</v>
      </c>
      <c r="G2308">
        <v>977270.36109217699</v>
      </c>
      <c r="H2308" s="73">
        <f t="shared" si="108"/>
        <v>4.0068236578402816</v>
      </c>
      <c r="I2308" t="str">
        <f t="shared" si="109"/>
        <v/>
      </c>
      <c r="J2308" t="str">
        <f t="shared" si="110"/>
        <v/>
      </c>
    </row>
    <row r="2309" spans="1:10" x14ac:dyDescent="0.25">
      <c r="A2309" t="s">
        <v>796</v>
      </c>
      <c r="B2309" t="s">
        <v>2156</v>
      </c>
      <c r="C2309" s="27">
        <v>43305.871212121201</v>
      </c>
      <c r="D2309">
        <v>2026</v>
      </c>
      <c r="E2309">
        <v>0.13162878787878701</v>
      </c>
      <c r="F2309">
        <v>25</v>
      </c>
      <c r="G2309">
        <v>611164.837382989</v>
      </c>
      <c r="H2309" s="73">
        <f t="shared" si="108"/>
        <v>3.9515693756402182</v>
      </c>
      <c r="I2309" t="str">
        <f t="shared" si="109"/>
        <v/>
      </c>
      <c r="J2309" t="str">
        <f t="shared" si="110"/>
        <v/>
      </c>
    </row>
    <row r="2310" spans="1:10" x14ac:dyDescent="0.25">
      <c r="A2310" t="s">
        <v>796</v>
      </c>
      <c r="B2310" t="s">
        <v>2460</v>
      </c>
      <c r="C2310" s="27">
        <v>80318.371212121201</v>
      </c>
      <c r="D2310">
        <v>2026</v>
      </c>
      <c r="E2310">
        <v>0.244128787878787</v>
      </c>
      <c r="F2310">
        <v>31</v>
      </c>
      <c r="G2310">
        <v>1129001.09408939</v>
      </c>
      <c r="H2310" s="73">
        <f t="shared" si="108"/>
        <v>3.9358406000310255</v>
      </c>
      <c r="I2310" t="str">
        <f t="shared" si="109"/>
        <v/>
      </c>
      <c r="J2310" t="str">
        <f t="shared" si="110"/>
        <v/>
      </c>
    </row>
    <row r="2311" spans="1:10" x14ac:dyDescent="0.25">
      <c r="A2311" t="s">
        <v>796</v>
      </c>
      <c r="B2311" t="s">
        <v>1982</v>
      </c>
      <c r="C2311" s="27">
        <v>54210.227272727199</v>
      </c>
      <c r="D2311">
        <v>2026</v>
      </c>
      <c r="E2311">
        <v>0.16477272727272699</v>
      </c>
      <c r="F2311">
        <v>9</v>
      </c>
      <c r="G2311">
        <v>738079.36922034796</v>
      </c>
      <c r="H2311" s="73">
        <f t="shared" si="108"/>
        <v>3.8122368006685683</v>
      </c>
      <c r="I2311" t="str">
        <f t="shared" si="109"/>
        <v/>
      </c>
      <c r="J2311" t="str">
        <f t="shared" si="110"/>
        <v/>
      </c>
    </row>
    <row r="2312" spans="1:10" x14ac:dyDescent="0.25">
      <c r="A2312" t="s">
        <v>796</v>
      </c>
      <c r="B2312" t="s">
        <v>2344</v>
      </c>
      <c r="C2312" s="27">
        <v>167927.08333333299</v>
      </c>
      <c r="D2312">
        <v>2026</v>
      </c>
      <c r="E2312">
        <v>0.51041666666666596</v>
      </c>
      <c r="F2312">
        <v>139</v>
      </c>
      <c r="G2312">
        <v>2263610.8711346299</v>
      </c>
      <c r="H2312" s="73">
        <f t="shared" si="108"/>
        <v>3.7743229462253511</v>
      </c>
      <c r="I2312" t="str">
        <f t="shared" si="109"/>
        <v/>
      </c>
      <c r="J2312" t="str">
        <f t="shared" si="110"/>
        <v/>
      </c>
    </row>
    <row r="2313" spans="1:10" x14ac:dyDescent="0.25">
      <c r="A2313" t="s">
        <v>796</v>
      </c>
      <c r="B2313" t="s">
        <v>2624</v>
      </c>
      <c r="C2313" s="27">
        <v>60005.113636363603</v>
      </c>
      <c r="D2313">
        <v>2026</v>
      </c>
      <c r="E2313">
        <v>0.18238636363636301</v>
      </c>
      <c r="F2313">
        <v>16</v>
      </c>
      <c r="G2313">
        <v>805985.20135768095</v>
      </c>
      <c r="H2313" s="73">
        <f t="shared" si="108"/>
        <v>3.7609437380248503</v>
      </c>
      <c r="I2313" t="str">
        <f t="shared" si="109"/>
        <v/>
      </c>
      <c r="J2313" t="str">
        <f t="shared" si="110"/>
        <v/>
      </c>
    </row>
    <row r="2314" spans="1:10" x14ac:dyDescent="0.25">
      <c r="A2314" t="s">
        <v>796</v>
      </c>
      <c r="B2314" t="s">
        <v>2341</v>
      </c>
      <c r="C2314" s="27">
        <v>38321.022727272699</v>
      </c>
      <c r="D2314">
        <v>2026</v>
      </c>
      <c r="E2314">
        <v>0.116477272727272</v>
      </c>
      <c r="F2314">
        <v>82</v>
      </c>
      <c r="G2314">
        <v>510130.67613421701</v>
      </c>
      <c r="H2314" s="73">
        <f t="shared" si="108"/>
        <v>3.7273689257757052</v>
      </c>
      <c r="I2314" t="str">
        <f t="shared" si="109"/>
        <v/>
      </c>
      <c r="J2314" t="str">
        <f t="shared" si="110"/>
        <v/>
      </c>
    </row>
    <row r="2315" spans="1:10" x14ac:dyDescent="0.25">
      <c r="A2315" t="s">
        <v>796</v>
      </c>
      <c r="B2315" t="s">
        <v>2465</v>
      </c>
      <c r="C2315" s="27">
        <v>166992.42424242399</v>
      </c>
      <c r="D2315">
        <v>2026</v>
      </c>
      <c r="E2315">
        <v>0.50757575757575701</v>
      </c>
      <c r="F2315">
        <v>130</v>
      </c>
      <c r="G2315">
        <v>2205255.6815998601</v>
      </c>
      <c r="H2315" s="73">
        <f t="shared" si="108"/>
        <v>3.6976024130985343</v>
      </c>
      <c r="I2315" t="str">
        <f t="shared" si="109"/>
        <v/>
      </c>
      <c r="J2315" t="str">
        <f t="shared" si="110"/>
        <v/>
      </c>
    </row>
    <row r="2316" spans="1:10" x14ac:dyDescent="0.25">
      <c r="A2316" t="s">
        <v>796</v>
      </c>
      <c r="B2316" t="s">
        <v>2021</v>
      </c>
      <c r="C2316" s="27">
        <v>163876.89393939299</v>
      </c>
      <c r="D2316">
        <v>2026</v>
      </c>
      <c r="E2316">
        <v>0.49810606060606</v>
      </c>
      <c r="F2316">
        <v>39</v>
      </c>
      <c r="G2316">
        <v>2089920.25355849</v>
      </c>
      <c r="H2316" s="73">
        <f t="shared" si="108"/>
        <v>3.5708369674909317</v>
      </c>
      <c r="I2316" t="str">
        <f t="shared" si="109"/>
        <v/>
      </c>
      <c r="J2316" t="str">
        <f t="shared" si="110"/>
        <v/>
      </c>
    </row>
    <row r="2317" spans="1:10" x14ac:dyDescent="0.25">
      <c r="A2317" t="s">
        <v>796</v>
      </c>
      <c r="B2317" t="s">
        <v>2567</v>
      </c>
      <c r="C2317" s="27">
        <v>199272.150368223</v>
      </c>
      <c r="D2317">
        <v>2026</v>
      </c>
      <c r="E2317">
        <v>0.70132575757575699</v>
      </c>
      <c r="F2317">
        <v>15</v>
      </c>
      <c r="G2317">
        <v>2023173.1632989999</v>
      </c>
      <c r="H2317" s="73">
        <f t="shared" si="108"/>
        <v>3.2304409524249262</v>
      </c>
      <c r="I2317" t="str">
        <f t="shared" si="109"/>
        <v/>
      </c>
      <c r="J2317" t="str">
        <f t="shared" si="110"/>
        <v/>
      </c>
    </row>
    <row r="2318" spans="1:10" x14ac:dyDescent="0.25">
      <c r="A2318" t="s">
        <v>796</v>
      </c>
      <c r="B2318" t="s">
        <v>2933</v>
      </c>
      <c r="C2318" s="27">
        <v>378599.24242424202</v>
      </c>
      <c r="D2318">
        <v>2026</v>
      </c>
      <c r="E2318">
        <v>1.1507575757575701</v>
      </c>
      <c r="F2318">
        <v>218</v>
      </c>
      <c r="G2318">
        <v>4354377.4771077596</v>
      </c>
      <c r="H2318" s="73">
        <f t="shared" si="108"/>
        <v>3.2203595701439913</v>
      </c>
      <c r="I2318" t="str">
        <f t="shared" si="109"/>
        <v/>
      </c>
      <c r="J2318" t="str">
        <f t="shared" si="110"/>
        <v/>
      </c>
    </row>
    <row r="2319" spans="1:10" x14ac:dyDescent="0.25">
      <c r="A2319" t="s">
        <v>796</v>
      </c>
      <c r="B2319" t="s">
        <v>3155</v>
      </c>
      <c r="C2319" s="27">
        <v>183343.29362801401</v>
      </c>
      <c r="D2319">
        <v>2026</v>
      </c>
      <c r="E2319">
        <v>0.64526515151515096</v>
      </c>
      <c r="F2319">
        <v>119</v>
      </c>
      <c r="G2319">
        <v>1778817.82109502</v>
      </c>
      <c r="H2319" s="73">
        <f t="shared" si="108"/>
        <v>3.0870367658778162</v>
      </c>
      <c r="I2319" t="str">
        <f t="shared" si="109"/>
        <v/>
      </c>
      <c r="J2319" t="str">
        <f t="shared" si="110"/>
        <v/>
      </c>
    </row>
    <row r="2320" spans="1:10" x14ac:dyDescent="0.25">
      <c r="A2320" t="s">
        <v>796</v>
      </c>
      <c r="B2320" t="s">
        <v>2743</v>
      </c>
      <c r="C2320" s="27">
        <v>86611.742424242402</v>
      </c>
      <c r="D2320">
        <v>2026</v>
      </c>
      <c r="E2320">
        <v>0.26325757575757502</v>
      </c>
      <c r="F2320">
        <v>39</v>
      </c>
      <c r="G2320">
        <v>953624.23677807604</v>
      </c>
      <c r="H2320" s="73">
        <f t="shared" si="108"/>
        <v>3.0828935987682495</v>
      </c>
      <c r="I2320" t="str">
        <f t="shared" si="109"/>
        <v/>
      </c>
      <c r="J2320" t="str">
        <f t="shared" si="110"/>
        <v/>
      </c>
    </row>
    <row r="2321" spans="1:10" x14ac:dyDescent="0.25">
      <c r="A2321" t="s">
        <v>796</v>
      </c>
      <c r="B2321" t="s">
        <v>3076</v>
      </c>
      <c r="C2321" s="27">
        <v>143563.636363636</v>
      </c>
      <c r="D2321">
        <v>2026</v>
      </c>
      <c r="E2321">
        <v>0.43636363636363601</v>
      </c>
      <c r="F2321">
        <v>45</v>
      </c>
      <c r="G2321">
        <v>1576521.6631336701</v>
      </c>
      <c r="H2321" s="73">
        <f t="shared" si="108"/>
        <v>3.0747762933458147</v>
      </c>
      <c r="I2321" t="str">
        <f t="shared" si="109"/>
        <v/>
      </c>
      <c r="J2321" t="str">
        <f t="shared" si="110"/>
        <v/>
      </c>
    </row>
    <row r="2322" spans="1:10" x14ac:dyDescent="0.25">
      <c r="A2322" t="s">
        <v>796</v>
      </c>
      <c r="B2322" t="s">
        <v>3164</v>
      </c>
      <c r="C2322" s="27">
        <v>110539.01515151501</v>
      </c>
      <c r="D2322">
        <v>2026</v>
      </c>
      <c r="E2322">
        <v>0.335984848484848</v>
      </c>
      <c r="F2322">
        <v>60</v>
      </c>
      <c r="G2322">
        <v>1172538.18355979</v>
      </c>
      <c r="H2322" s="73">
        <f t="shared" si="108"/>
        <v>2.9700888048145582</v>
      </c>
      <c r="I2322" t="str">
        <f t="shared" si="109"/>
        <v/>
      </c>
      <c r="J2322" t="str">
        <f t="shared" si="110"/>
        <v/>
      </c>
    </row>
    <row r="2323" spans="1:10" x14ac:dyDescent="0.25">
      <c r="A2323" t="s">
        <v>796</v>
      </c>
      <c r="B2323" t="s">
        <v>1080</v>
      </c>
      <c r="C2323" s="27">
        <v>37703.014785617903</v>
      </c>
      <c r="D2323">
        <v>2026</v>
      </c>
      <c r="E2323">
        <v>0.33958333333333302</v>
      </c>
      <c r="F2323">
        <v>56</v>
      </c>
      <c r="G2323">
        <v>351887.40649207903</v>
      </c>
      <c r="H2323" s="73">
        <f t="shared" si="108"/>
        <v>2.9696345336199537</v>
      </c>
      <c r="I2323" t="str">
        <f t="shared" si="109"/>
        <v/>
      </c>
      <c r="J2323" t="str">
        <f t="shared" si="110"/>
        <v/>
      </c>
    </row>
    <row r="2324" spans="1:10" x14ac:dyDescent="0.25">
      <c r="A2324" t="s">
        <v>796</v>
      </c>
      <c r="B2324" t="s">
        <v>2177</v>
      </c>
      <c r="C2324" s="27">
        <v>86736.363636363603</v>
      </c>
      <c r="D2324">
        <v>2026</v>
      </c>
      <c r="E2324">
        <v>0.263636363636363</v>
      </c>
      <c r="F2324">
        <v>38</v>
      </c>
      <c r="G2324">
        <v>902544.17933095398</v>
      </c>
      <c r="H2324" s="73">
        <f t="shared" si="108"/>
        <v>2.9135688841204739</v>
      </c>
      <c r="I2324" t="str">
        <f t="shared" si="109"/>
        <v/>
      </c>
      <c r="J2324" t="str">
        <f t="shared" si="110"/>
        <v/>
      </c>
    </row>
    <row r="2325" spans="1:10" x14ac:dyDescent="0.25">
      <c r="A2325" t="s">
        <v>796</v>
      </c>
      <c r="B2325" t="s">
        <v>3002</v>
      </c>
      <c r="C2325" s="27">
        <v>26153.4607288568</v>
      </c>
      <c r="D2325">
        <v>2026</v>
      </c>
      <c r="E2325">
        <v>9.20454545454545E-2</v>
      </c>
      <c r="F2325">
        <v>54</v>
      </c>
      <c r="G2325">
        <v>233254.28670724301</v>
      </c>
      <c r="H2325" s="73">
        <f t="shared" si="108"/>
        <v>2.837761081420294</v>
      </c>
      <c r="I2325" t="str">
        <f t="shared" si="109"/>
        <v/>
      </c>
      <c r="J2325" t="str">
        <f t="shared" si="110"/>
        <v/>
      </c>
    </row>
    <row r="2326" spans="1:10" x14ac:dyDescent="0.25">
      <c r="A2326" t="s">
        <v>796</v>
      </c>
      <c r="B2326" t="s">
        <v>2230</v>
      </c>
      <c r="C2326" s="27">
        <v>70410.984848484804</v>
      </c>
      <c r="D2326">
        <v>2026</v>
      </c>
      <c r="E2326">
        <v>0.21401515151515099</v>
      </c>
      <c r="F2326">
        <v>95</v>
      </c>
      <c r="G2326">
        <v>712832.61352550401</v>
      </c>
      <c r="H2326" s="73">
        <f t="shared" si="108"/>
        <v>2.8346874030613178</v>
      </c>
      <c r="I2326" t="str">
        <f t="shared" si="109"/>
        <v/>
      </c>
      <c r="J2326" t="str">
        <f t="shared" si="110"/>
        <v/>
      </c>
    </row>
    <row r="2327" spans="1:10" x14ac:dyDescent="0.25">
      <c r="A2327" t="s">
        <v>796</v>
      </c>
      <c r="B2327" t="s">
        <v>2338</v>
      </c>
      <c r="C2327" s="27">
        <v>63494.507575757503</v>
      </c>
      <c r="D2327">
        <v>2026</v>
      </c>
      <c r="E2327">
        <v>0.19299242424242399</v>
      </c>
      <c r="F2327">
        <v>25</v>
      </c>
      <c r="G2327">
        <v>623137.12006374495</v>
      </c>
      <c r="H2327" s="73">
        <f t="shared" si="108"/>
        <v>2.747928919830946</v>
      </c>
      <c r="I2327" t="str">
        <f t="shared" si="109"/>
        <v/>
      </c>
      <c r="J2327" t="str">
        <f t="shared" si="110"/>
        <v/>
      </c>
    </row>
    <row r="2328" spans="1:10" x14ac:dyDescent="0.25">
      <c r="A2328" t="s">
        <v>796</v>
      </c>
      <c r="B2328" t="s">
        <v>3118</v>
      </c>
      <c r="C2328" s="27">
        <v>37615.779937182902</v>
      </c>
      <c r="D2328">
        <v>2026</v>
      </c>
      <c r="E2328">
        <v>0.132386363636363</v>
      </c>
      <c r="F2328">
        <v>12</v>
      </c>
      <c r="G2328">
        <v>320090.34503882797</v>
      </c>
      <c r="H2328" s="73">
        <f t="shared" si="108"/>
        <v>2.7075585852209501</v>
      </c>
      <c r="I2328" t="str">
        <f t="shared" si="109"/>
        <v/>
      </c>
      <c r="J2328" t="str">
        <f t="shared" si="110"/>
        <v/>
      </c>
    </row>
    <row r="2329" spans="1:10" x14ac:dyDescent="0.25">
      <c r="A2329" t="s">
        <v>796</v>
      </c>
      <c r="B2329" t="s">
        <v>1108</v>
      </c>
      <c r="C2329" s="27">
        <v>45335.497563625599</v>
      </c>
      <c r="D2329">
        <v>2026</v>
      </c>
      <c r="E2329">
        <v>0.46041666666666597</v>
      </c>
      <c r="F2329">
        <v>78</v>
      </c>
      <c r="G2329">
        <v>381921.39361481997</v>
      </c>
      <c r="H2329" s="73">
        <f t="shared" si="108"/>
        <v>2.6804700485069204</v>
      </c>
      <c r="I2329" t="str">
        <f t="shared" si="109"/>
        <v/>
      </c>
      <c r="J2329" t="str">
        <f t="shared" si="110"/>
        <v/>
      </c>
    </row>
    <row r="2330" spans="1:10" x14ac:dyDescent="0.25">
      <c r="A2330" t="s">
        <v>796</v>
      </c>
      <c r="B2330" t="s">
        <v>2943</v>
      </c>
      <c r="C2330" s="27">
        <v>388804.02009463002</v>
      </c>
      <c r="D2330">
        <v>2026</v>
      </c>
      <c r="E2330">
        <v>1.3683712121212099</v>
      </c>
      <c r="F2330">
        <v>234</v>
      </c>
      <c r="G2330">
        <v>3269854.9416606398</v>
      </c>
      <c r="H2330" s="73">
        <f t="shared" si="108"/>
        <v>2.6759198366329735</v>
      </c>
      <c r="I2330" t="str">
        <f t="shared" si="109"/>
        <v/>
      </c>
      <c r="J2330" t="str">
        <f t="shared" si="110"/>
        <v/>
      </c>
    </row>
    <row r="2331" spans="1:10" x14ac:dyDescent="0.25">
      <c r="A2331" t="s">
        <v>796</v>
      </c>
      <c r="B2331" t="s">
        <v>2664</v>
      </c>
      <c r="C2331" s="27">
        <v>137270.26515151499</v>
      </c>
      <c r="D2331">
        <v>2026</v>
      </c>
      <c r="E2331">
        <v>0.41723484848484799</v>
      </c>
      <c r="F2331">
        <v>106</v>
      </c>
      <c r="G2331">
        <v>1308887.12221162</v>
      </c>
      <c r="H2331" s="73">
        <f t="shared" si="108"/>
        <v>2.6698308902859225</v>
      </c>
      <c r="I2331" t="str">
        <f t="shared" si="109"/>
        <v/>
      </c>
      <c r="J2331" t="str">
        <f t="shared" si="110"/>
        <v/>
      </c>
    </row>
    <row r="2332" spans="1:10" x14ac:dyDescent="0.25">
      <c r="A2332" t="s">
        <v>796</v>
      </c>
      <c r="B2332" t="s">
        <v>1968</v>
      </c>
      <c r="C2332" s="27">
        <v>36202.462121212098</v>
      </c>
      <c r="D2332">
        <v>2026</v>
      </c>
      <c r="E2332">
        <v>0.110037878787878</v>
      </c>
      <c r="F2332">
        <v>53</v>
      </c>
      <c r="G2332">
        <v>342720.53734926297</v>
      </c>
      <c r="H2332" s="73">
        <f t="shared" si="108"/>
        <v>2.6506967989220489</v>
      </c>
      <c r="I2332" t="str">
        <f t="shared" si="109"/>
        <v/>
      </c>
      <c r="J2332" t="str">
        <f t="shared" si="110"/>
        <v/>
      </c>
    </row>
    <row r="2333" spans="1:10" x14ac:dyDescent="0.25">
      <c r="A2333" t="s">
        <v>796</v>
      </c>
      <c r="B2333" t="s">
        <v>2401</v>
      </c>
      <c r="C2333" s="27">
        <v>107735.037878787</v>
      </c>
      <c r="D2333">
        <v>2026</v>
      </c>
      <c r="E2333">
        <v>0.32746212121212098</v>
      </c>
      <c r="F2333">
        <v>90</v>
      </c>
      <c r="G2333">
        <v>1005829.95430048</v>
      </c>
      <c r="H2333" s="73">
        <f t="shared" si="108"/>
        <v>2.6141206495977523</v>
      </c>
      <c r="I2333" t="str">
        <f t="shared" si="109"/>
        <v/>
      </c>
      <c r="J2333" t="str">
        <f t="shared" si="110"/>
        <v/>
      </c>
    </row>
    <row r="2334" spans="1:10" x14ac:dyDescent="0.25">
      <c r="A2334" t="s">
        <v>796</v>
      </c>
      <c r="B2334" t="s">
        <v>2726</v>
      </c>
      <c r="C2334" s="27">
        <v>69850.189393939407</v>
      </c>
      <c r="D2334">
        <v>2026</v>
      </c>
      <c r="E2334">
        <v>0.21231060606060601</v>
      </c>
      <c r="F2334">
        <v>29</v>
      </c>
      <c r="G2334">
        <v>633770.22513174196</v>
      </c>
      <c r="H2334" s="73">
        <f t="shared" si="108"/>
        <v>2.5405179939610205</v>
      </c>
      <c r="I2334" t="str">
        <f t="shared" si="109"/>
        <v/>
      </c>
      <c r="J2334" t="str">
        <f t="shared" si="110"/>
        <v/>
      </c>
    </row>
    <row r="2335" spans="1:10" x14ac:dyDescent="0.25">
      <c r="A2335" t="s">
        <v>796</v>
      </c>
      <c r="B2335" t="s">
        <v>2903</v>
      </c>
      <c r="C2335" s="27">
        <v>85864.015151515094</v>
      </c>
      <c r="D2335">
        <v>2026</v>
      </c>
      <c r="E2335">
        <v>0.26098484848484799</v>
      </c>
      <c r="F2335">
        <v>99</v>
      </c>
      <c r="G2335">
        <v>775630.66731845203</v>
      </c>
      <c r="H2335" s="73">
        <f t="shared" si="108"/>
        <v>2.529308540556118</v>
      </c>
      <c r="I2335" t="str">
        <f t="shared" si="109"/>
        <v/>
      </c>
      <c r="J2335" t="str">
        <f t="shared" si="110"/>
        <v/>
      </c>
    </row>
    <row r="2336" spans="1:10" x14ac:dyDescent="0.25">
      <c r="A2336" t="s">
        <v>796</v>
      </c>
      <c r="B2336" t="s">
        <v>3198</v>
      </c>
      <c r="C2336" s="27">
        <v>126428.219696969</v>
      </c>
      <c r="D2336">
        <v>2026</v>
      </c>
      <c r="E2336">
        <v>0.38428030303030303</v>
      </c>
      <c r="F2336">
        <v>21</v>
      </c>
      <c r="G2336">
        <v>1108133.3403730099</v>
      </c>
      <c r="H2336" s="73">
        <f t="shared" si="108"/>
        <v>2.4541778413722328</v>
      </c>
      <c r="I2336" t="str">
        <f t="shared" si="109"/>
        <v/>
      </c>
      <c r="J2336" t="str">
        <f t="shared" si="110"/>
        <v/>
      </c>
    </row>
    <row r="2337" spans="1:10" x14ac:dyDescent="0.25">
      <c r="A2337" t="s">
        <v>796</v>
      </c>
      <c r="B2337" t="s">
        <v>1962</v>
      </c>
      <c r="C2337" s="27">
        <v>67108.522727272706</v>
      </c>
      <c r="D2337">
        <v>2026</v>
      </c>
      <c r="E2337">
        <v>0.20397727272727201</v>
      </c>
      <c r="F2337">
        <v>69</v>
      </c>
      <c r="G2337">
        <v>587445.76091056899</v>
      </c>
      <c r="H2337" s="73">
        <f t="shared" si="108"/>
        <v>2.4510271776272261</v>
      </c>
      <c r="I2337" t="str">
        <f t="shared" si="109"/>
        <v/>
      </c>
      <c r="J2337" t="str">
        <f t="shared" si="110"/>
        <v/>
      </c>
    </row>
    <row r="2338" spans="1:10" x14ac:dyDescent="0.25">
      <c r="A2338" t="s">
        <v>796</v>
      </c>
      <c r="B2338" t="s">
        <v>2691</v>
      </c>
      <c r="C2338" s="27">
        <v>40813.446969696903</v>
      </c>
      <c r="D2338">
        <v>2026</v>
      </c>
      <c r="E2338">
        <v>0.12405303030303</v>
      </c>
      <c r="F2338">
        <v>18</v>
      </c>
      <c r="G2338">
        <v>356978.01473982201</v>
      </c>
      <c r="H2338" s="73">
        <f t="shared" si="108"/>
        <v>2.4490419591700752</v>
      </c>
      <c r="I2338" t="str">
        <f t="shared" si="109"/>
        <v/>
      </c>
      <c r="J2338" t="str">
        <f t="shared" si="110"/>
        <v/>
      </c>
    </row>
    <row r="2339" spans="1:10" x14ac:dyDescent="0.25">
      <c r="A2339" t="s">
        <v>796</v>
      </c>
      <c r="B2339" t="s">
        <v>2360</v>
      </c>
      <c r="C2339" s="27">
        <v>95272.916666666599</v>
      </c>
      <c r="D2339">
        <v>2026</v>
      </c>
      <c r="E2339">
        <v>0.28958333333333303</v>
      </c>
      <c r="F2339">
        <v>65</v>
      </c>
      <c r="G2339">
        <v>827601.59180545702</v>
      </c>
      <c r="H2339" s="73">
        <f t="shared" si="108"/>
        <v>2.4322593850703851</v>
      </c>
      <c r="I2339" t="str">
        <f t="shared" si="109"/>
        <v/>
      </c>
      <c r="J2339" t="str">
        <f t="shared" si="110"/>
        <v/>
      </c>
    </row>
    <row r="2340" spans="1:10" x14ac:dyDescent="0.25">
      <c r="A2340" t="s">
        <v>796</v>
      </c>
      <c r="B2340" t="s">
        <v>2784</v>
      </c>
      <c r="C2340" s="27">
        <v>42745.075757575702</v>
      </c>
      <c r="D2340">
        <v>2026</v>
      </c>
      <c r="E2340">
        <v>0.129924242424242</v>
      </c>
      <c r="F2340">
        <v>177</v>
      </c>
      <c r="G2340">
        <v>368965.31290438998</v>
      </c>
      <c r="H2340" s="73">
        <f t="shared" si="108"/>
        <v>2.4168933095157636</v>
      </c>
      <c r="I2340" t="str">
        <f t="shared" si="109"/>
        <v/>
      </c>
      <c r="J2340" t="str">
        <f t="shared" si="110"/>
        <v/>
      </c>
    </row>
    <row r="2341" spans="1:10" x14ac:dyDescent="0.25">
      <c r="A2341" t="s">
        <v>796</v>
      </c>
      <c r="B2341" t="s">
        <v>2736</v>
      </c>
      <c r="C2341" s="27">
        <v>146050.395922052</v>
      </c>
      <c r="D2341">
        <v>2026</v>
      </c>
      <c r="E2341">
        <v>0.51401515151515098</v>
      </c>
      <c r="F2341">
        <v>20</v>
      </c>
      <c r="G2341">
        <v>1105383.3913926401</v>
      </c>
      <c r="H2341" s="73">
        <f t="shared" si="108"/>
        <v>2.4081612024388312</v>
      </c>
      <c r="I2341" t="str">
        <f t="shared" si="109"/>
        <v/>
      </c>
      <c r="J2341" t="str">
        <f t="shared" si="110"/>
        <v/>
      </c>
    </row>
    <row r="2342" spans="1:10" x14ac:dyDescent="0.25">
      <c r="A2342" t="s">
        <v>796</v>
      </c>
      <c r="B2342" t="s">
        <v>2271</v>
      </c>
      <c r="C2342" s="27">
        <v>45549.053030303003</v>
      </c>
      <c r="D2342">
        <v>2026</v>
      </c>
      <c r="E2342">
        <v>0.13844696969696901</v>
      </c>
      <c r="F2342">
        <v>13</v>
      </c>
      <c r="G2342">
        <v>388257.98501057801</v>
      </c>
      <c r="H2342" s="73">
        <f t="shared" si="108"/>
        <v>2.3867068263886329</v>
      </c>
      <c r="I2342" t="str">
        <f t="shared" si="109"/>
        <v/>
      </c>
      <c r="J2342" t="str">
        <f t="shared" si="110"/>
        <v/>
      </c>
    </row>
    <row r="2343" spans="1:10" x14ac:dyDescent="0.25">
      <c r="A2343" t="s">
        <v>796</v>
      </c>
      <c r="B2343" t="s">
        <v>2868</v>
      </c>
      <c r="C2343" s="27">
        <v>100008.52272727199</v>
      </c>
      <c r="D2343">
        <v>2026</v>
      </c>
      <c r="E2343">
        <v>0.30397727272727199</v>
      </c>
      <c r="F2343">
        <v>13</v>
      </c>
      <c r="G2343">
        <v>847026.16668630601</v>
      </c>
      <c r="H2343" s="73">
        <f t="shared" si="108"/>
        <v>2.3714711527029699</v>
      </c>
      <c r="I2343" t="str">
        <f t="shared" si="109"/>
        <v/>
      </c>
      <c r="J2343" t="str">
        <f t="shared" si="110"/>
        <v/>
      </c>
    </row>
    <row r="2344" spans="1:10" x14ac:dyDescent="0.25">
      <c r="A2344" t="s">
        <v>796</v>
      </c>
      <c r="B2344" t="s">
        <v>2468</v>
      </c>
      <c r="C2344" s="27">
        <v>44396.306792812502</v>
      </c>
      <c r="D2344">
        <v>2026</v>
      </c>
      <c r="E2344">
        <v>0.15625</v>
      </c>
      <c r="F2344">
        <v>70</v>
      </c>
      <c r="G2344">
        <v>312480.222239069</v>
      </c>
      <c r="H2344" s="73">
        <f t="shared" si="108"/>
        <v>2.2394999130235629</v>
      </c>
      <c r="I2344" t="str">
        <f t="shared" si="109"/>
        <v/>
      </c>
      <c r="J2344" t="str">
        <f t="shared" si="110"/>
        <v/>
      </c>
    </row>
    <row r="2345" spans="1:10" x14ac:dyDescent="0.25">
      <c r="A2345" t="s">
        <v>796</v>
      </c>
      <c r="B2345" t="s">
        <v>2347</v>
      </c>
      <c r="C2345" s="27">
        <v>101441.666666666</v>
      </c>
      <c r="D2345">
        <v>2026</v>
      </c>
      <c r="E2345">
        <v>0.30833333333333302</v>
      </c>
      <c r="F2345">
        <v>33</v>
      </c>
      <c r="G2345">
        <v>809659.641036254</v>
      </c>
      <c r="H2345" s="73">
        <f t="shared" si="108"/>
        <v>2.2348282213766684</v>
      </c>
      <c r="I2345" t="str">
        <f t="shared" si="109"/>
        <v/>
      </c>
      <c r="J2345" t="str">
        <f t="shared" si="110"/>
        <v/>
      </c>
    </row>
    <row r="2346" spans="1:10" x14ac:dyDescent="0.25">
      <c r="A2346" t="s">
        <v>796</v>
      </c>
      <c r="B2346" t="s">
        <v>2806</v>
      </c>
      <c r="C2346" s="27">
        <v>125431.25</v>
      </c>
      <c r="D2346">
        <v>2026</v>
      </c>
      <c r="E2346">
        <v>0.38124999999999998</v>
      </c>
      <c r="F2346">
        <v>72</v>
      </c>
      <c r="G2346">
        <v>999527.14264427195</v>
      </c>
      <c r="H2346" s="73">
        <f t="shared" si="108"/>
        <v>2.2312430111347541</v>
      </c>
      <c r="I2346" t="str">
        <f t="shared" si="109"/>
        <v/>
      </c>
      <c r="J2346" t="str">
        <f t="shared" si="110"/>
        <v/>
      </c>
    </row>
    <row r="2347" spans="1:10" x14ac:dyDescent="0.25">
      <c r="A2347" t="s">
        <v>796</v>
      </c>
      <c r="B2347" t="s">
        <v>3026</v>
      </c>
      <c r="C2347" s="27">
        <v>205137.84423539499</v>
      </c>
      <c r="D2347">
        <v>2026</v>
      </c>
      <c r="E2347">
        <v>0.72196969696969604</v>
      </c>
      <c r="F2347">
        <v>78</v>
      </c>
      <c r="G2347">
        <v>1425648.8694461901</v>
      </c>
      <c r="H2347" s="73">
        <f t="shared" si="108"/>
        <v>2.2112718928132593</v>
      </c>
      <c r="I2347" t="str">
        <f t="shared" si="109"/>
        <v/>
      </c>
      <c r="J2347" t="str">
        <f t="shared" si="110"/>
        <v/>
      </c>
    </row>
    <row r="2348" spans="1:10" x14ac:dyDescent="0.25">
      <c r="A2348" t="s">
        <v>796</v>
      </c>
      <c r="B2348" t="s">
        <v>2599</v>
      </c>
      <c r="C2348" s="27">
        <v>233914.01515151499</v>
      </c>
      <c r="D2348">
        <v>2026</v>
      </c>
      <c r="E2348">
        <v>0.710984848484848</v>
      </c>
      <c r="F2348">
        <v>109</v>
      </c>
      <c r="G2348">
        <v>1828879.33845546</v>
      </c>
      <c r="H2348" s="73">
        <f t="shared" si="108"/>
        <v>2.1892070658349883</v>
      </c>
      <c r="I2348" t="str">
        <f t="shared" si="109"/>
        <v/>
      </c>
      <c r="J2348" t="str">
        <f t="shared" si="110"/>
        <v/>
      </c>
    </row>
    <row r="2349" spans="1:10" x14ac:dyDescent="0.25">
      <c r="A2349" t="s">
        <v>796</v>
      </c>
      <c r="B2349" t="s">
        <v>2537</v>
      </c>
      <c r="C2349" s="27">
        <v>79882.196969696903</v>
      </c>
      <c r="D2349">
        <v>2026</v>
      </c>
      <c r="E2349">
        <v>0.24280303030302999</v>
      </c>
      <c r="F2349">
        <v>14</v>
      </c>
      <c r="G2349">
        <v>621877.17270007497</v>
      </c>
      <c r="H2349" s="73">
        <f t="shared" si="108"/>
        <v>2.1797799129394919</v>
      </c>
      <c r="I2349" t="str">
        <f t="shared" si="109"/>
        <v/>
      </c>
      <c r="J2349" t="str">
        <f t="shared" si="110"/>
        <v/>
      </c>
    </row>
    <row r="2350" spans="1:10" x14ac:dyDescent="0.25">
      <c r="A2350" t="s">
        <v>796</v>
      </c>
      <c r="B2350" t="s">
        <v>3041</v>
      </c>
      <c r="C2350" s="27">
        <v>95411.699325644193</v>
      </c>
      <c r="D2350">
        <v>2026</v>
      </c>
      <c r="E2350">
        <v>0.33579545454545401</v>
      </c>
      <c r="F2350">
        <v>15</v>
      </c>
      <c r="G2350">
        <v>644755.64192506997</v>
      </c>
      <c r="H2350" s="73">
        <f t="shared" si="108"/>
        <v>2.1501505974994948</v>
      </c>
      <c r="I2350" t="str">
        <f t="shared" si="109"/>
        <v/>
      </c>
      <c r="J2350" t="str">
        <f t="shared" si="110"/>
        <v/>
      </c>
    </row>
    <row r="2351" spans="1:10" x14ac:dyDescent="0.25">
      <c r="A2351" t="s">
        <v>796</v>
      </c>
      <c r="B2351" t="s">
        <v>2808</v>
      </c>
      <c r="C2351" s="27">
        <v>127861.36363636301</v>
      </c>
      <c r="D2351">
        <v>2026</v>
      </c>
      <c r="E2351">
        <v>0.388636363636363</v>
      </c>
      <c r="F2351">
        <v>32</v>
      </c>
      <c r="G2351">
        <v>959803.84483266296</v>
      </c>
      <c r="H2351" s="73">
        <f t="shared" si="108"/>
        <v>2.1018474143405395</v>
      </c>
      <c r="I2351" t="str">
        <f t="shared" si="109"/>
        <v/>
      </c>
      <c r="J2351" t="str">
        <f t="shared" si="110"/>
        <v/>
      </c>
    </row>
    <row r="2352" spans="1:10" x14ac:dyDescent="0.25">
      <c r="A2352" t="s">
        <v>796</v>
      </c>
      <c r="B2352" t="s">
        <v>2511</v>
      </c>
      <c r="C2352" s="27">
        <v>67856.25</v>
      </c>
      <c r="D2352">
        <v>2026</v>
      </c>
      <c r="E2352">
        <v>0.20624999999999999</v>
      </c>
      <c r="F2352">
        <v>22</v>
      </c>
      <c r="G2352">
        <v>509232.19284899399</v>
      </c>
      <c r="H2352" s="73">
        <f t="shared" si="108"/>
        <v>2.1012804862885717</v>
      </c>
      <c r="I2352" t="str">
        <f t="shared" si="109"/>
        <v/>
      </c>
      <c r="J2352" t="str">
        <f t="shared" si="110"/>
        <v/>
      </c>
    </row>
    <row r="2353" spans="1:10" x14ac:dyDescent="0.25">
      <c r="A2353" t="s">
        <v>796</v>
      </c>
      <c r="B2353" t="s">
        <v>2867</v>
      </c>
      <c r="C2353" s="27">
        <v>31155.303030302999</v>
      </c>
      <c r="D2353">
        <v>2026</v>
      </c>
      <c r="E2353">
        <v>9.4696969696969696E-2</v>
      </c>
      <c r="F2353">
        <v>16</v>
      </c>
      <c r="G2353">
        <v>230527.74595688499</v>
      </c>
      <c r="H2353" s="73">
        <f t="shared" si="108"/>
        <v>2.0718068062167725</v>
      </c>
      <c r="I2353" t="str">
        <f t="shared" si="109"/>
        <v/>
      </c>
      <c r="J2353" t="str">
        <f t="shared" si="110"/>
        <v/>
      </c>
    </row>
    <row r="2354" spans="1:10" x14ac:dyDescent="0.25">
      <c r="A2354" t="s">
        <v>796</v>
      </c>
      <c r="B2354" t="s">
        <v>1179</v>
      </c>
      <c r="C2354" s="27">
        <v>765329.76969696896</v>
      </c>
      <c r="D2354">
        <v>2026</v>
      </c>
      <c r="E2354">
        <v>3.6393939393939299</v>
      </c>
      <c r="F2354">
        <v>142</v>
      </c>
      <c r="G2354">
        <v>5620778.9219573503</v>
      </c>
      <c r="H2354" s="73">
        <f t="shared" si="108"/>
        <v>2.0563921076416656</v>
      </c>
      <c r="I2354" t="str">
        <f t="shared" si="109"/>
        <v/>
      </c>
      <c r="J2354" t="str">
        <f t="shared" si="110"/>
        <v/>
      </c>
    </row>
    <row r="2355" spans="1:10" x14ac:dyDescent="0.25">
      <c r="A2355" t="s">
        <v>796</v>
      </c>
      <c r="B2355" t="s">
        <v>2489</v>
      </c>
      <c r="C2355" s="27">
        <v>16450</v>
      </c>
      <c r="D2355">
        <v>2026</v>
      </c>
      <c r="E2355">
        <v>0.05</v>
      </c>
      <c r="F2355">
        <v>8</v>
      </c>
      <c r="G2355">
        <v>116249.42470208299</v>
      </c>
      <c r="H2355" s="73">
        <f t="shared" si="108"/>
        <v>1.9787136119503488</v>
      </c>
      <c r="I2355" t="str">
        <f t="shared" si="109"/>
        <v/>
      </c>
      <c r="J2355" t="str">
        <f t="shared" si="110"/>
        <v/>
      </c>
    </row>
    <row r="2356" spans="1:10" x14ac:dyDescent="0.25">
      <c r="A2356" t="s">
        <v>796</v>
      </c>
      <c r="B2356" t="s">
        <v>2759</v>
      </c>
      <c r="C2356" s="27">
        <v>114776.136363636</v>
      </c>
      <c r="D2356">
        <v>2026</v>
      </c>
      <c r="E2356">
        <v>0.34886363636363599</v>
      </c>
      <c r="F2356">
        <v>23</v>
      </c>
      <c r="G2356">
        <v>800324.25496072799</v>
      </c>
      <c r="H2356" s="73">
        <f t="shared" si="108"/>
        <v>1.9524162294419347</v>
      </c>
      <c r="I2356" t="str">
        <f t="shared" si="109"/>
        <v/>
      </c>
      <c r="J2356" t="str">
        <f t="shared" si="110"/>
        <v/>
      </c>
    </row>
    <row r="2357" spans="1:10" x14ac:dyDescent="0.25">
      <c r="A2357" t="s">
        <v>796</v>
      </c>
      <c r="B2357" t="s">
        <v>3097</v>
      </c>
      <c r="C2357" s="27">
        <v>169513.17139073799</v>
      </c>
      <c r="D2357">
        <v>2026</v>
      </c>
      <c r="E2357">
        <v>0.59659090909090895</v>
      </c>
      <c r="F2357">
        <v>48</v>
      </c>
      <c r="G2357">
        <v>1039434.36795321</v>
      </c>
      <c r="H2357" s="73">
        <f t="shared" si="108"/>
        <v>1.9510526183518933</v>
      </c>
      <c r="I2357" t="str">
        <f t="shared" si="109"/>
        <v/>
      </c>
      <c r="J2357" t="str">
        <f t="shared" si="110"/>
        <v/>
      </c>
    </row>
    <row r="2358" spans="1:10" x14ac:dyDescent="0.25">
      <c r="A2358" t="s">
        <v>796</v>
      </c>
      <c r="B2358" t="s">
        <v>2509</v>
      </c>
      <c r="C2358" s="27">
        <v>59880.492424242402</v>
      </c>
      <c r="D2358">
        <v>2026</v>
      </c>
      <c r="E2358">
        <v>0.18200757575757501</v>
      </c>
      <c r="F2358">
        <v>19</v>
      </c>
      <c r="G2358">
        <v>417065.07989012002</v>
      </c>
      <c r="H2358" s="73">
        <f t="shared" si="108"/>
        <v>1.9501880769764075</v>
      </c>
      <c r="I2358" t="str">
        <f t="shared" si="109"/>
        <v/>
      </c>
      <c r="J2358" t="str">
        <f t="shared" si="110"/>
        <v/>
      </c>
    </row>
    <row r="2359" spans="1:10" x14ac:dyDescent="0.25">
      <c r="A2359" t="s">
        <v>796</v>
      </c>
      <c r="B2359" t="s">
        <v>2261</v>
      </c>
      <c r="C2359" s="27">
        <v>108669.696969697</v>
      </c>
      <c r="D2359">
        <v>2026</v>
      </c>
      <c r="E2359">
        <v>0.33030303030302999</v>
      </c>
      <c r="F2359">
        <v>29</v>
      </c>
      <c r="G2359">
        <v>756705.86521884101</v>
      </c>
      <c r="H2359" s="73">
        <f t="shared" si="108"/>
        <v>1.9497398830546</v>
      </c>
      <c r="I2359" t="str">
        <f t="shared" si="109"/>
        <v/>
      </c>
      <c r="J2359" t="str">
        <f t="shared" si="110"/>
        <v/>
      </c>
    </row>
    <row r="2360" spans="1:10" x14ac:dyDescent="0.25">
      <c r="A2360" t="s">
        <v>796</v>
      </c>
      <c r="B2360" t="s">
        <v>2862</v>
      </c>
      <c r="C2360" s="27">
        <v>29722.159090909099</v>
      </c>
      <c r="D2360">
        <v>2026</v>
      </c>
      <c r="E2360">
        <v>9.0340909090909097E-2</v>
      </c>
      <c r="F2360">
        <v>13</v>
      </c>
      <c r="G2360">
        <v>203443.49918719399</v>
      </c>
      <c r="H2360" s="73">
        <f t="shared" si="108"/>
        <v>1.9165559136596351</v>
      </c>
      <c r="I2360" t="str">
        <f t="shared" si="109"/>
        <v/>
      </c>
      <c r="J2360" t="str">
        <f t="shared" si="110"/>
        <v/>
      </c>
    </row>
    <row r="2361" spans="1:10" x14ac:dyDescent="0.25">
      <c r="A2361" t="s">
        <v>796</v>
      </c>
      <c r="B2361" t="s">
        <v>3174</v>
      </c>
      <c r="C2361" s="27">
        <v>1130625.9463236199</v>
      </c>
      <c r="D2361">
        <v>2026</v>
      </c>
      <c r="E2361">
        <v>3.9791666666666599</v>
      </c>
      <c r="F2361">
        <v>59</v>
      </c>
      <c r="G2361">
        <v>6802578.7369243596</v>
      </c>
      <c r="H2361" s="73">
        <f t="shared" si="108"/>
        <v>1.9143881109758301</v>
      </c>
      <c r="I2361" t="str">
        <f t="shared" si="109"/>
        <v/>
      </c>
      <c r="J2361" t="str">
        <f t="shared" si="110"/>
        <v/>
      </c>
    </row>
    <row r="2362" spans="1:10" x14ac:dyDescent="0.25">
      <c r="A2362" t="s">
        <v>796</v>
      </c>
      <c r="B2362" t="s">
        <v>2835</v>
      </c>
      <c r="C2362" s="27">
        <v>952803.93939393898</v>
      </c>
      <c r="D2362">
        <v>2026</v>
      </c>
      <c r="E2362">
        <v>3.8106060606060601</v>
      </c>
      <c r="F2362">
        <v>279</v>
      </c>
      <c r="G2362">
        <v>6445829.8831105297</v>
      </c>
      <c r="H2362" s="73">
        <f t="shared" si="108"/>
        <v>1.8942326880165605</v>
      </c>
      <c r="I2362" t="str">
        <f t="shared" si="109"/>
        <v/>
      </c>
      <c r="J2362" t="str">
        <f t="shared" si="110"/>
        <v/>
      </c>
    </row>
    <row r="2363" spans="1:10" x14ac:dyDescent="0.25">
      <c r="A2363" t="s">
        <v>796</v>
      </c>
      <c r="B2363" t="s">
        <v>2524</v>
      </c>
      <c r="C2363" s="27">
        <v>88792.613636363603</v>
      </c>
      <c r="D2363">
        <v>2026</v>
      </c>
      <c r="E2363">
        <v>0.26988636363636298</v>
      </c>
      <c r="F2363">
        <v>47</v>
      </c>
      <c r="G2363">
        <v>598807.03452049103</v>
      </c>
      <c r="H2363" s="73">
        <f t="shared" si="108"/>
        <v>1.888287356337857</v>
      </c>
      <c r="I2363" t="str">
        <f t="shared" si="109"/>
        <v/>
      </c>
      <c r="J2363" t="str">
        <f t="shared" si="110"/>
        <v/>
      </c>
    </row>
    <row r="2364" spans="1:10" x14ac:dyDescent="0.25">
      <c r="A2364" t="s">
        <v>796</v>
      </c>
      <c r="B2364" t="s">
        <v>2097</v>
      </c>
      <c r="C2364" s="27">
        <v>85988.636363636295</v>
      </c>
      <c r="D2364">
        <v>2026</v>
      </c>
      <c r="E2364">
        <v>0.26136363636363602</v>
      </c>
      <c r="F2364">
        <v>21</v>
      </c>
      <c r="G2364">
        <v>578468.99336936395</v>
      </c>
      <c r="H2364" s="73">
        <f t="shared" si="108"/>
        <v>1.8836363151342868</v>
      </c>
      <c r="I2364" t="str">
        <f t="shared" si="109"/>
        <v/>
      </c>
      <c r="J2364" t="str">
        <f t="shared" si="110"/>
        <v/>
      </c>
    </row>
    <row r="2365" spans="1:10" x14ac:dyDescent="0.25">
      <c r="A2365" t="s">
        <v>796</v>
      </c>
      <c r="B2365" t="s">
        <v>2233</v>
      </c>
      <c r="C2365" s="27">
        <v>1059402.43181818</v>
      </c>
      <c r="D2365">
        <v>2026</v>
      </c>
      <c r="E2365">
        <v>4.2369318181818096</v>
      </c>
      <c r="F2365">
        <v>192</v>
      </c>
      <c r="G2365">
        <v>6984377.0402623499</v>
      </c>
      <c r="H2365" s="73">
        <f t="shared" si="108"/>
        <v>1.845970438181032</v>
      </c>
      <c r="I2365" t="str">
        <f t="shared" si="109"/>
        <v/>
      </c>
      <c r="J2365" t="str">
        <f t="shared" si="110"/>
        <v/>
      </c>
    </row>
    <row r="2366" spans="1:10" x14ac:dyDescent="0.25">
      <c r="A2366" t="s">
        <v>796</v>
      </c>
      <c r="B2366" t="s">
        <v>1998</v>
      </c>
      <c r="C2366" s="27">
        <v>46982.196969696903</v>
      </c>
      <c r="D2366">
        <v>2026</v>
      </c>
      <c r="E2366">
        <v>0.14280303030302999</v>
      </c>
      <c r="F2366">
        <v>63</v>
      </c>
      <c r="G2366">
        <v>308957.18094559002</v>
      </c>
      <c r="H2366" s="73">
        <f t="shared" si="108"/>
        <v>1.8412934312237961</v>
      </c>
      <c r="I2366" t="str">
        <f t="shared" si="109"/>
        <v/>
      </c>
      <c r="J2366" t="str">
        <f t="shared" si="110"/>
        <v/>
      </c>
    </row>
    <row r="2367" spans="1:10" x14ac:dyDescent="0.25">
      <c r="A2367" t="s">
        <v>796</v>
      </c>
      <c r="B2367" t="s">
        <v>2779</v>
      </c>
      <c r="C2367" s="27">
        <v>713892.61363636295</v>
      </c>
      <c r="D2367">
        <v>2026</v>
      </c>
      <c r="E2367">
        <v>2.85511363636363</v>
      </c>
      <c r="F2367">
        <v>452</v>
      </c>
      <c r="G2367">
        <v>4678527.1275947196</v>
      </c>
      <c r="H2367" s="73">
        <f t="shared" si="108"/>
        <v>1.8349925054607636</v>
      </c>
      <c r="I2367" t="str">
        <f t="shared" si="109"/>
        <v/>
      </c>
      <c r="J2367" t="str">
        <f t="shared" si="110"/>
        <v/>
      </c>
    </row>
    <row r="2368" spans="1:10" x14ac:dyDescent="0.25">
      <c r="A2368" t="s">
        <v>796</v>
      </c>
      <c r="B2368" t="s">
        <v>2828</v>
      </c>
      <c r="C2368" s="27">
        <v>587546.64393939299</v>
      </c>
      <c r="D2368">
        <v>2026</v>
      </c>
      <c r="E2368">
        <v>2.3498106060606001</v>
      </c>
      <c r="F2368">
        <v>259</v>
      </c>
      <c r="G2368">
        <v>3848151.3330952399</v>
      </c>
      <c r="H2368" s="73">
        <f t="shared" si="108"/>
        <v>1.8338669523194737</v>
      </c>
      <c r="I2368" t="str">
        <f t="shared" si="109"/>
        <v/>
      </c>
      <c r="J2368" t="str">
        <f t="shared" si="110"/>
        <v/>
      </c>
    </row>
    <row r="2369" spans="1:10" x14ac:dyDescent="0.25">
      <c r="A2369" t="s">
        <v>796</v>
      </c>
      <c r="B2369" t="s">
        <v>2415</v>
      </c>
      <c r="C2369" s="27">
        <v>27977.462121212098</v>
      </c>
      <c r="D2369">
        <v>2026</v>
      </c>
      <c r="E2369">
        <v>8.5037878787878704E-2</v>
      </c>
      <c r="F2369">
        <v>10</v>
      </c>
      <c r="G2369">
        <v>183085.34332294401</v>
      </c>
      <c r="H2369" s="73">
        <f t="shared" si="108"/>
        <v>1.8323283187132544</v>
      </c>
      <c r="I2369" t="str">
        <f t="shared" si="109"/>
        <v/>
      </c>
      <c r="J2369" t="str">
        <f t="shared" si="110"/>
        <v/>
      </c>
    </row>
    <row r="2370" spans="1:10" x14ac:dyDescent="0.25">
      <c r="A2370" t="s">
        <v>796</v>
      </c>
      <c r="B2370" t="s">
        <v>2411</v>
      </c>
      <c r="C2370" s="27">
        <v>62622.159090909001</v>
      </c>
      <c r="D2370">
        <v>2026</v>
      </c>
      <c r="E2370">
        <v>0.19034090909090901</v>
      </c>
      <c r="F2370">
        <v>26</v>
      </c>
      <c r="G2370">
        <v>408389.13718051102</v>
      </c>
      <c r="H2370" s="73">
        <f t="shared" ref="H2370:H2433" si="111">G2370/SUMIFS(C:C,B:B,B2370)</f>
        <v>1.8260143066057795</v>
      </c>
      <c r="I2370" t="str">
        <f t="shared" ref="I2370:I2433" si="112">IF(A2370="Construction",SUMIFS(D:D,A:A,"Engineering",B:B,B2370),"")</f>
        <v/>
      </c>
      <c r="J2370" t="str">
        <f t="shared" si="110"/>
        <v/>
      </c>
    </row>
    <row r="2371" spans="1:10" x14ac:dyDescent="0.25">
      <c r="A2371" t="s">
        <v>796</v>
      </c>
      <c r="B2371" t="s">
        <v>2910</v>
      </c>
      <c r="C2371" s="27">
        <v>54771.022727272699</v>
      </c>
      <c r="D2371">
        <v>2026</v>
      </c>
      <c r="E2371">
        <v>0.166477272727272</v>
      </c>
      <c r="F2371">
        <v>46</v>
      </c>
      <c r="G2371">
        <v>354631.81059864402</v>
      </c>
      <c r="H2371" s="73">
        <f t="shared" si="111"/>
        <v>1.8129460072721395</v>
      </c>
      <c r="I2371" t="str">
        <f t="shared" si="112"/>
        <v/>
      </c>
      <c r="J2371" t="str">
        <f t="shared" ref="J2371:J2434" si="113">IF(AND(I2371&lt;&gt;"",I2371&lt;&gt;3000,I2371&lt;&gt;0),D2371-I2371,"")</f>
        <v/>
      </c>
    </row>
    <row r="2372" spans="1:10" x14ac:dyDescent="0.25">
      <c r="A2372" t="s">
        <v>796</v>
      </c>
      <c r="B2372" t="s">
        <v>2094</v>
      </c>
      <c r="C2372" s="27">
        <v>31217.6136363636</v>
      </c>
      <c r="D2372">
        <v>2026</v>
      </c>
      <c r="E2372">
        <v>9.4886363636363602E-2</v>
      </c>
      <c r="F2372">
        <v>3</v>
      </c>
      <c r="G2372">
        <v>201653.06521645599</v>
      </c>
      <c r="H2372" s="73">
        <f t="shared" si="111"/>
        <v>1.8086859206572188</v>
      </c>
      <c r="I2372" t="str">
        <f t="shared" si="112"/>
        <v/>
      </c>
      <c r="J2372" t="str">
        <f t="shared" si="113"/>
        <v/>
      </c>
    </row>
    <row r="2373" spans="1:10" x14ac:dyDescent="0.25">
      <c r="A2373" t="s">
        <v>796</v>
      </c>
      <c r="B2373" t="s">
        <v>1206</v>
      </c>
      <c r="C2373" s="27">
        <v>116631.85943748501</v>
      </c>
      <c r="D2373">
        <v>2026</v>
      </c>
      <c r="E2373">
        <v>0.67727272727272703</v>
      </c>
      <c r="F2373">
        <v>73</v>
      </c>
      <c r="G2373">
        <v>651879.60361921799</v>
      </c>
      <c r="H2373" s="73">
        <f t="shared" si="111"/>
        <v>1.7783840401503452</v>
      </c>
      <c r="I2373" t="str">
        <f t="shared" si="112"/>
        <v/>
      </c>
      <c r="J2373" t="str">
        <f t="shared" si="113"/>
        <v/>
      </c>
    </row>
    <row r="2374" spans="1:10" x14ac:dyDescent="0.25">
      <c r="A2374" t="s">
        <v>796</v>
      </c>
      <c r="B2374" t="s">
        <v>2948</v>
      </c>
      <c r="C2374" s="27">
        <v>60565.909090909001</v>
      </c>
      <c r="D2374">
        <v>2026</v>
      </c>
      <c r="E2374">
        <v>0.184090909090909</v>
      </c>
      <c r="F2374">
        <v>77</v>
      </c>
      <c r="G2374">
        <v>384579.73978633102</v>
      </c>
      <c r="H2374" s="73">
        <f t="shared" si="111"/>
        <v>1.7779362805987475</v>
      </c>
      <c r="I2374" t="str">
        <f t="shared" si="112"/>
        <v/>
      </c>
      <c r="J2374" t="str">
        <f t="shared" si="113"/>
        <v/>
      </c>
    </row>
    <row r="2375" spans="1:10" x14ac:dyDescent="0.25">
      <c r="A2375" t="s">
        <v>796</v>
      </c>
      <c r="B2375" t="s">
        <v>2406</v>
      </c>
      <c r="C2375" s="27">
        <v>239958.14393939401</v>
      </c>
      <c r="D2375">
        <v>2026</v>
      </c>
      <c r="E2375">
        <v>0.72935606060605995</v>
      </c>
      <c r="F2375">
        <v>60</v>
      </c>
      <c r="G2375">
        <v>1512296.4916078099</v>
      </c>
      <c r="H2375" s="73">
        <f t="shared" si="111"/>
        <v>1.7646536629202116</v>
      </c>
      <c r="I2375" t="str">
        <f t="shared" si="112"/>
        <v/>
      </c>
      <c r="J2375" t="str">
        <f t="shared" si="113"/>
        <v/>
      </c>
    </row>
    <row r="2376" spans="1:10" x14ac:dyDescent="0.25">
      <c r="A2376" t="s">
        <v>796</v>
      </c>
      <c r="B2376" t="s">
        <v>2464</v>
      </c>
      <c r="C2376" s="27">
        <v>81813.825757575702</v>
      </c>
      <c r="D2376">
        <v>2026</v>
      </c>
      <c r="E2376">
        <v>0.24867424242424199</v>
      </c>
      <c r="F2376">
        <v>18</v>
      </c>
      <c r="G2376">
        <v>513761.91361486801</v>
      </c>
      <c r="H2376" s="73">
        <f t="shared" si="111"/>
        <v>1.758301050954614</v>
      </c>
      <c r="I2376" t="str">
        <f t="shared" si="112"/>
        <v/>
      </c>
      <c r="J2376" t="str">
        <f t="shared" si="113"/>
        <v/>
      </c>
    </row>
    <row r="2377" spans="1:10" x14ac:dyDescent="0.25">
      <c r="A2377" t="s">
        <v>796</v>
      </c>
      <c r="B2377" t="s">
        <v>2253</v>
      </c>
      <c r="C2377" s="27">
        <v>105803.409090909</v>
      </c>
      <c r="D2377">
        <v>2026</v>
      </c>
      <c r="E2377">
        <v>0.32159090909090898</v>
      </c>
      <c r="F2377">
        <v>16</v>
      </c>
      <c r="G2377">
        <v>664021.21528268699</v>
      </c>
      <c r="H2377" s="73">
        <f t="shared" si="111"/>
        <v>1.7572774060559802</v>
      </c>
      <c r="I2377" t="str">
        <f t="shared" si="112"/>
        <v/>
      </c>
      <c r="J2377" t="str">
        <f t="shared" si="113"/>
        <v/>
      </c>
    </row>
    <row r="2378" spans="1:10" x14ac:dyDescent="0.25">
      <c r="A2378" t="s">
        <v>796</v>
      </c>
      <c r="B2378" t="s">
        <v>2221</v>
      </c>
      <c r="C2378" s="27">
        <v>157708.14393939299</v>
      </c>
      <c r="D2378">
        <v>2026</v>
      </c>
      <c r="E2378">
        <v>0.47935606060606001</v>
      </c>
      <c r="F2378">
        <v>80</v>
      </c>
      <c r="G2378">
        <v>989660.03399780998</v>
      </c>
      <c r="H2378" s="73">
        <f t="shared" si="111"/>
        <v>1.7570735575068128</v>
      </c>
      <c r="I2378" t="str">
        <f t="shared" si="112"/>
        <v/>
      </c>
      <c r="J2378" t="str">
        <f t="shared" si="113"/>
        <v/>
      </c>
    </row>
    <row r="2379" spans="1:10" x14ac:dyDescent="0.25">
      <c r="A2379" t="s">
        <v>796</v>
      </c>
      <c r="B2379" t="s">
        <v>2203</v>
      </c>
      <c r="C2379" s="27">
        <v>22057.9545454545</v>
      </c>
      <c r="D2379">
        <v>2026</v>
      </c>
      <c r="E2379">
        <v>6.7045454545454505E-2</v>
      </c>
      <c r="F2379">
        <v>83</v>
      </c>
      <c r="G2379">
        <v>135716.07457394901</v>
      </c>
      <c r="H2379" s="73">
        <f t="shared" si="111"/>
        <v>1.7227572394529429</v>
      </c>
      <c r="I2379" t="str">
        <f t="shared" si="112"/>
        <v/>
      </c>
      <c r="J2379" t="str">
        <f t="shared" si="113"/>
        <v/>
      </c>
    </row>
    <row r="2380" spans="1:10" x14ac:dyDescent="0.25">
      <c r="A2380" t="s">
        <v>796</v>
      </c>
      <c r="B2380" t="s">
        <v>2963</v>
      </c>
      <c r="C2380" s="27">
        <v>151913.25757575699</v>
      </c>
      <c r="D2380">
        <v>2026</v>
      </c>
      <c r="E2380">
        <v>0.46174242424242401</v>
      </c>
      <c r="F2380">
        <v>9</v>
      </c>
      <c r="G2380">
        <v>929434.05894664198</v>
      </c>
      <c r="H2380" s="73">
        <f t="shared" si="111"/>
        <v>1.713092989104527</v>
      </c>
      <c r="I2380" t="str">
        <f t="shared" si="112"/>
        <v/>
      </c>
      <c r="J2380" t="str">
        <f t="shared" si="113"/>
        <v/>
      </c>
    </row>
    <row r="2381" spans="1:10" x14ac:dyDescent="0.25">
      <c r="A2381" t="s">
        <v>796</v>
      </c>
      <c r="B2381" t="s">
        <v>2857</v>
      </c>
      <c r="C2381" s="27">
        <v>33585.416666666599</v>
      </c>
      <c r="D2381">
        <v>2026</v>
      </c>
      <c r="E2381">
        <v>0.102083333333333</v>
      </c>
      <c r="F2381">
        <v>4</v>
      </c>
      <c r="G2381">
        <v>204449.79144413999</v>
      </c>
      <c r="H2381" s="73">
        <f t="shared" si="111"/>
        <v>1.7044880571982168</v>
      </c>
      <c r="I2381" t="str">
        <f t="shared" si="112"/>
        <v/>
      </c>
      <c r="J2381" t="str">
        <f t="shared" si="113"/>
        <v/>
      </c>
    </row>
    <row r="2382" spans="1:10" x14ac:dyDescent="0.25">
      <c r="A2382" t="s">
        <v>796</v>
      </c>
      <c r="B2382" t="s">
        <v>2661</v>
      </c>
      <c r="C2382" s="27">
        <v>63743.75</v>
      </c>
      <c r="D2382">
        <v>2026</v>
      </c>
      <c r="E2382">
        <v>0.19375000000000001</v>
      </c>
      <c r="F2382">
        <v>4</v>
      </c>
      <c r="G2382">
        <v>382482.341304245</v>
      </c>
      <c r="H2382" s="73">
        <f t="shared" si="111"/>
        <v>1.6800871546651805</v>
      </c>
      <c r="I2382" t="str">
        <f t="shared" si="112"/>
        <v/>
      </c>
      <c r="J2382" t="str">
        <f t="shared" si="113"/>
        <v/>
      </c>
    </row>
    <row r="2383" spans="1:10" x14ac:dyDescent="0.25">
      <c r="A2383" t="s">
        <v>796</v>
      </c>
      <c r="B2383" t="s">
        <v>2237</v>
      </c>
      <c r="C2383" s="27">
        <v>330869.318181818</v>
      </c>
      <c r="D2383">
        <v>2026</v>
      </c>
      <c r="E2383">
        <v>1.0056818181818099</v>
      </c>
      <c r="F2383">
        <v>228</v>
      </c>
      <c r="G2383">
        <v>1979248.79506819</v>
      </c>
      <c r="H2383" s="73">
        <f t="shared" si="111"/>
        <v>1.6749502965837315</v>
      </c>
      <c r="I2383" t="str">
        <f t="shared" si="112"/>
        <v/>
      </c>
      <c r="J2383" t="str">
        <f t="shared" si="113"/>
        <v/>
      </c>
    </row>
    <row r="2384" spans="1:10" x14ac:dyDescent="0.25">
      <c r="A2384" t="s">
        <v>796</v>
      </c>
      <c r="B2384" t="s">
        <v>2848</v>
      </c>
      <c r="C2384" s="27">
        <v>40377.272727272699</v>
      </c>
      <c r="D2384">
        <v>2026</v>
      </c>
      <c r="E2384">
        <v>0.122727272727272</v>
      </c>
      <c r="F2384">
        <v>11</v>
      </c>
      <c r="G2384">
        <v>241387.42907973399</v>
      </c>
      <c r="H2384" s="73">
        <f t="shared" si="111"/>
        <v>1.6739238580785425</v>
      </c>
      <c r="I2384" t="str">
        <f t="shared" si="112"/>
        <v/>
      </c>
      <c r="J2384" t="str">
        <f t="shared" si="113"/>
        <v/>
      </c>
    </row>
    <row r="2385" spans="1:10" x14ac:dyDescent="0.25">
      <c r="A2385" t="s">
        <v>796</v>
      </c>
      <c r="B2385" t="s">
        <v>2166</v>
      </c>
      <c r="C2385" s="27">
        <v>18257.0075757575</v>
      </c>
      <c r="D2385">
        <v>2026</v>
      </c>
      <c r="E2385">
        <v>5.5492424242424197E-2</v>
      </c>
      <c r="F2385">
        <v>36</v>
      </c>
      <c r="G2385">
        <v>108661.605382358</v>
      </c>
      <c r="H2385" s="73">
        <f t="shared" si="111"/>
        <v>1.6664970631583793</v>
      </c>
      <c r="I2385" t="str">
        <f t="shared" si="112"/>
        <v/>
      </c>
      <c r="J2385" t="str">
        <f t="shared" si="113"/>
        <v/>
      </c>
    </row>
    <row r="2386" spans="1:10" x14ac:dyDescent="0.25">
      <c r="A2386" t="s">
        <v>796</v>
      </c>
      <c r="B2386" t="s">
        <v>3166</v>
      </c>
      <c r="C2386" s="27">
        <v>69688.748238414701</v>
      </c>
      <c r="D2386">
        <v>2026</v>
      </c>
      <c r="E2386">
        <v>0.24526515151515099</v>
      </c>
      <c r="F2386">
        <v>3</v>
      </c>
      <c r="G2386">
        <v>363927.836991232</v>
      </c>
      <c r="H2386" s="73">
        <f t="shared" si="111"/>
        <v>1.66160569276588</v>
      </c>
      <c r="I2386" t="str">
        <f t="shared" si="112"/>
        <v/>
      </c>
      <c r="J2386" t="str">
        <f t="shared" si="113"/>
        <v/>
      </c>
    </row>
    <row r="2387" spans="1:10" x14ac:dyDescent="0.25">
      <c r="A2387" t="s">
        <v>796</v>
      </c>
      <c r="B2387" t="s">
        <v>2893</v>
      </c>
      <c r="C2387" s="27">
        <v>107797.348484848</v>
      </c>
      <c r="D2387">
        <v>2026</v>
      </c>
      <c r="E2387">
        <v>0.32765151515151503</v>
      </c>
      <c r="F2387">
        <v>21</v>
      </c>
      <c r="G2387">
        <v>631634.78660001303</v>
      </c>
      <c r="H2387" s="73">
        <f t="shared" si="111"/>
        <v>1.6406501897666117</v>
      </c>
      <c r="I2387" t="str">
        <f t="shared" si="112"/>
        <v/>
      </c>
      <c r="J2387" t="str">
        <f t="shared" si="113"/>
        <v/>
      </c>
    </row>
    <row r="2388" spans="1:10" x14ac:dyDescent="0.25">
      <c r="A2388" t="s">
        <v>796</v>
      </c>
      <c r="B2388" t="s">
        <v>2671</v>
      </c>
      <c r="C2388" s="27">
        <v>89353.409090909103</v>
      </c>
      <c r="D2388">
        <v>2026</v>
      </c>
      <c r="E2388">
        <v>0.27159090909090899</v>
      </c>
      <c r="F2388">
        <v>79</v>
      </c>
      <c r="G2388">
        <v>511047.60203438799</v>
      </c>
      <c r="H2388" s="73">
        <f t="shared" si="111"/>
        <v>1.6014311040336919</v>
      </c>
      <c r="I2388" t="str">
        <f t="shared" si="112"/>
        <v/>
      </c>
      <c r="J2388" t="str">
        <f t="shared" si="113"/>
        <v/>
      </c>
    </row>
    <row r="2389" spans="1:10" x14ac:dyDescent="0.25">
      <c r="A2389" t="s">
        <v>796</v>
      </c>
      <c r="B2389" t="s">
        <v>2173</v>
      </c>
      <c r="C2389" s="27">
        <v>33211.553030303003</v>
      </c>
      <c r="D2389">
        <v>2026</v>
      </c>
      <c r="E2389">
        <v>0.10094696969696899</v>
      </c>
      <c r="F2389">
        <v>16</v>
      </c>
      <c r="G2389">
        <v>188431.066609959</v>
      </c>
      <c r="H2389" s="73">
        <f t="shared" si="111"/>
        <v>1.588624856014665</v>
      </c>
      <c r="I2389" t="str">
        <f t="shared" si="112"/>
        <v/>
      </c>
      <c r="J2389" t="str">
        <f t="shared" si="113"/>
        <v/>
      </c>
    </row>
    <row r="2390" spans="1:10" x14ac:dyDescent="0.25">
      <c r="A2390" t="s">
        <v>796</v>
      </c>
      <c r="B2390" t="s">
        <v>2523</v>
      </c>
      <c r="C2390" s="27">
        <v>84493.181818181794</v>
      </c>
      <c r="D2390">
        <v>2026</v>
      </c>
      <c r="E2390">
        <v>0.256818181818181</v>
      </c>
      <c r="F2390">
        <v>32</v>
      </c>
      <c r="G2390">
        <v>467718.52495306003</v>
      </c>
      <c r="H2390" s="73">
        <f t="shared" si="111"/>
        <v>1.549961596530574</v>
      </c>
      <c r="I2390" t="str">
        <f t="shared" si="112"/>
        <v/>
      </c>
      <c r="J2390" t="str">
        <f t="shared" si="113"/>
        <v/>
      </c>
    </row>
    <row r="2391" spans="1:10" x14ac:dyDescent="0.25">
      <c r="A2391" t="s">
        <v>796</v>
      </c>
      <c r="B2391" t="s">
        <v>2371</v>
      </c>
      <c r="C2391" s="27">
        <v>710825.23203183105</v>
      </c>
      <c r="D2391">
        <v>2026</v>
      </c>
      <c r="E2391">
        <v>2.5017045454545399</v>
      </c>
      <c r="F2391">
        <v>82</v>
      </c>
      <c r="G2391">
        <v>3456463.1264809598</v>
      </c>
      <c r="H2391" s="73">
        <f t="shared" si="111"/>
        <v>1.5471928568011659</v>
      </c>
      <c r="I2391" t="str">
        <f t="shared" si="112"/>
        <v/>
      </c>
      <c r="J2391" t="str">
        <f t="shared" si="113"/>
        <v/>
      </c>
    </row>
    <row r="2392" spans="1:10" x14ac:dyDescent="0.25">
      <c r="A2392" t="s">
        <v>796</v>
      </c>
      <c r="B2392" t="s">
        <v>3201</v>
      </c>
      <c r="C2392" s="27">
        <v>169943.68103236501</v>
      </c>
      <c r="D2392">
        <v>2026</v>
      </c>
      <c r="E2392">
        <v>0.59810606060605997</v>
      </c>
      <c r="F2392">
        <v>18</v>
      </c>
      <c r="G2392">
        <v>825180.49588314397</v>
      </c>
      <c r="H2392" s="73">
        <f t="shared" si="111"/>
        <v>1.5449673018924226</v>
      </c>
      <c r="I2392" t="str">
        <f t="shared" si="112"/>
        <v/>
      </c>
      <c r="J2392" t="str">
        <f t="shared" si="113"/>
        <v/>
      </c>
    </row>
    <row r="2393" spans="1:10" x14ac:dyDescent="0.25">
      <c r="A2393" t="s">
        <v>796</v>
      </c>
      <c r="B2393" t="s">
        <v>2679</v>
      </c>
      <c r="C2393" s="27">
        <v>154966.477272727</v>
      </c>
      <c r="D2393">
        <v>2026</v>
      </c>
      <c r="E2393">
        <v>0.47102272727272698</v>
      </c>
      <c r="F2393">
        <v>324</v>
      </c>
      <c r="G2393">
        <v>844737.15367959696</v>
      </c>
      <c r="H2393" s="73">
        <f t="shared" si="111"/>
        <v>1.5263068967749835</v>
      </c>
      <c r="I2393" t="str">
        <f t="shared" si="112"/>
        <v/>
      </c>
      <c r="J2393" t="str">
        <f t="shared" si="113"/>
        <v/>
      </c>
    </row>
    <row r="2394" spans="1:10" x14ac:dyDescent="0.25">
      <c r="A2394" t="s">
        <v>796</v>
      </c>
      <c r="B2394" t="s">
        <v>2164</v>
      </c>
      <c r="C2394" s="27">
        <v>106925</v>
      </c>
      <c r="D2394">
        <v>2026</v>
      </c>
      <c r="E2394">
        <v>0.32500000000000001</v>
      </c>
      <c r="F2394">
        <v>41</v>
      </c>
      <c r="G2394">
        <v>581724.61781323003</v>
      </c>
      <c r="H2394" s="73">
        <f t="shared" si="111"/>
        <v>1.5233377880542849</v>
      </c>
      <c r="I2394" t="str">
        <f t="shared" si="112"/>
        <v/>
      </c>
      <c r="J2394" t="str">
        <f t="shared" si="113"/>
        <v/>
      </c>
    </row>
    <row r="2395" spans="1:10" x14ac:dyDescent="0.25">
      <c r="A2395" t="s">
        <v>796</v>
      </c>
      <c r="B2395" t="s">
        <v>3033</v>
      </c>
      <c r="C2395" s="27">
        <v>159180.93999168399</v>
      </c>
      <c r="D2395">
        <v>2026</v>
      </c>
      <c r="E2395">
        <v>0.56022727272727202</v>
      </c>
      <c r="F2395">
        <v>89</v>
      </c>
      <c r="G2395">
        <v>761626.57519666699</v>
      </c>
      <c r="H2395" s="73">
        <f t="shared" si="111"/>
        <v>1.5223916151384049</v>
      </c>
      <c r="I2395" t="str">
        <f t="shared" si="112"/>
        <v/>
      </c>
      <c r="J2395" t="str">
        <f t="shared" si="113"/>
        <v/>
      </c>
    </row>
    <row r="2396" spans="1:10" x14ac:dyDescent="0.25">
      <c r="A2396" t="s">
        <v>796</v>
      </c>
      <c r="B2396" t="s">
        <v>2149</v>
      </c>
      <c r="C2396" s="27">
        <v>25858.901515151501</v>
      </c>
      <c r="D2396">
        <v>2026</v>
      </c>
      <c r="E2396">
        <v>7.8598484848484806E-2</v>
      </c>
      <c r="F2396">
        <v>20</v>
      </c>
      <c r="G2396">
        <v>140084.37432743199</v>
      </c>
      <c r="H2396" s="73">
        <f t="shared" si="111"/>
        <v>1.5168325997412799</v>
      </c>
      <c r="I2396" t="str">
        <f t="shared" si="112"/>
        <v/>
      </c>
      <c r="J2396" t="str">
        <f t="shared" si="113"/>
        <v/>
      </c>
    </row>
    <row r="2397" spans="1:10" x14ac:dyDescent="0.25">
      <c r="A2397" t="s">
        <v>796</v>
      </c>
      <c r="B2397" t="s">
        <v>2713</v>
      </c>
      <c r="C2397" s="27">
        <v>194222.159090909</v>
      </c>
      <c r="D2397">
        <v>2026</v>
      </c>
      <c r="E2397">
        <v>0.59034090909090897</v>
      </c>
      <c r="F2397">
        <v>79</v>
      </c>
      <c r="G2397">
        <v>1042141.66499562</v>
      </c>
      <c r="H2397" s="73">
        <f t="shared" si="111"/>
        <v>1.502401515690039</v>
      </c>
      <c r="I2397" t="str">
        <f t="shared" si="112"/>
        <v/>
      </c>
      <c r="J2397" t="str">
        <f t="shared" si="113"/>
        <v/>
      </c>
    </row>
    <row r="2398" spans="1:10" x14ac:dyDescent="0.25">
      <c r="A2398" t="s">
        <v>796</v>
      </c>
      <c r="B2398" t="s">
        <v>2234</v>
      </c>
      <c r="C2398" s="27">
        <v>24550.378787878701</v>
      </c>
      <c r="D2398">
        <v>2026</v>
      </c>
      <c r="E2398">
        <v>7.4621212121212102E-2</v>
      </c>
      <c r="F2398">
        <v>2</v>
      </c>
      <c r="G2398">
        <v>130637.17488247799</v>
      </c>
      <c r="H2398" s="73">
        <f t="shared" si="111"/>
        <v>1.4899325702116535</v>
      </c>
      <c r="I2398" t="str">
        <f t="shared" si="112"/>
        <v/>
      </c>
      <c r="J2398" t="str">
        <f t="shared" si="113"/>
        <v/>
      </c>
    </row>
    <row r="2399" spans="1:10" x14ac:dyDescent="0.25">
      <c r="A2399" t="s">
        <v>796</v>
      </c>
      <c r="B2399" t="s">
        <v>2453</v>
      </c>
      <c r="C2399" s="27">
        <v>83558.522727272706</v>
      </c>
      <c r="D2399">
        <v>2026</v>
      </c>
      <c r="E2399">
        <v>0.253977272727272</v>
      </c>
      <c r="F2399">
        <v>55</v>
      </c>
      <c r="G2399">
        <v>440798.16402967903</v>
      </c>
      <c r="H2399" s="73">
        <f t="shared" si="111"/>
        <v>1.477090330224641</v>
      </c>
      <c r="I2399" t="str">
        <f t="shared" si="112"/>
        <v/>
      </c>
      <c r="J2399" t="str">
        <f t="shared" si="113"/>
        <v/>
      </c>
    </row>
    <row r="2400" spans="1:10" x14ac:dyDescent="0.25">
      <c r="A2400" t="s">
        <v>796</v>
      </c>
      <c r="B2400" t="s">
        <v>2354</v>
      </c>
      <c r="C2400" s="27">
        <v>344676.78182783502</v>
      </c>
      <c r="D2400">
        <v>2026</v>
      </c>
      <c r="E2400">
        <v>1.2130681818181801</v>
      </c>
      <c r="F2400">
        <v>14</v>
      </c>
      <c r="G2400">
        <v>1592892.64031896</v>
      </c>
      <c r="H2400" s="73">
        <f t="shared" si="111"/>
        <v>1.4704485561451783</v>
      </c>
      <c r="I2400" t="str">
        <f t="shared" si="112"/>
        <v/>
      </c>
      <c r="J2400" t="str">
        <f t="shared" si="113"/>
        <v/>
      </c>
    </row>
    <row r="2401" spans="1:10" x14ac:dyDescent="0.25">
      <c r="A2401" t="s">
        <v>796</v>
      </c>
      <c r="B2401" t="s">
        <v>2196</v>
      </c>
      <c r="C2401" s="27">
        <v>15889.2045454545</v>
      </c>
      <c r="D2401">
        <v>2026</v>
      </c>
      <c r="E2401">
        <v>4.8295454545454503E-2</v>
      </c>
      <c r="F2401">
        <v>5</v>
      </c>
      <c r="G2401">
        <v>82867.110088788802</v>
      </c>
      <c r="H2401" s="73">
        <f t="shared" si="111"/>
        <v>1.4602864956822881</v>
      </c>
      <c r="I2401" t="str">
        <f t="shared" si="112"/>
        <v/>
      </c>
      <c r="J2401" t="str">
        <f t="shared" si="113"/>
        <v/>
      </c>
    </row>
    <row r="2402" spans="1:10" x14ac:dyDescent="0.25">
      <c r="A2402" t="s">
        <v>796</v>
      </c>
      <c r="B2402" t="s">
        <v>3083</v>
      </c>
      <c r="C2402" s="27">
        <v>344192.458481004</v>
      </c>
      <c r="D2402">
        <v>2026</v>
      </c>
      <c r="E2402">
        <v>1.21136363636363</v>
      </c>
      <c r="F2402">
        <v>102</v>
      </c>
      <c r="G2402">
        <v>1568079.3228465901</v>
      </c>
      <c r="H2402" s="73">
        <f t="shared" si="111"/>
        <v>1.4495794937327859</v>
      </c>
      <c r="I2402" t="str">
        <f t="shared" si="112"/>
        <v/>
      </c>
      <c r="J2402" t="str">
        <f t="shared" si="113"/>
        <v/>
      </c>
    </row>
    <row r="2403" spans="1:10" x14ac:dyDescent="0.25">
      <c r="A2403" t="s">
        <v>796</v>
      </c>
      <c r="B2403" t="s">
        <v>2011</v>
      </c>
      <c r="C2403" s="27">
        <v>97142.234848484804</v>
      </c>
      <c r="D2403">
        <v>2026</v>
      </c>
      <c r="E2403">
        <v>0.29526515151515098</v>
      </c>
      <c r="F2403">
        <v>25</v>
      </c>
      <c r="G2403">
        <v>497321.70808997098</v>
      </c>
      <c r="H2403" s="73">
        <f t="shared" si="111"/>
        <v>1.4334658707655199</v>
      </c>
      <c r="I2403" t="str">
        <f t="shared" si="112"/>
        <v/>
      </c>
      <c r="J2403" t="str">
        <f t="shared" si="113"/>
        <v/>
      </c>
    </row>
    <row r="2404" spans="1:10" x14ac:dyDescent="0.25">
      <c r="A2404" t="s">
        <v>796</v>
      </c>
      <c r="B2404" t="s">
        <v>2553</v>
      </c>
      <c r="C2404" s="27">
        <v>32837.689393939399</v>
      </c>
      <c r="D2404">
        <v>2026</v>
      </c>
      <c r="E2404">
        <v>9.9810606060606002E-2</v>
      </c>
      <c r="F2404">
        <v>25</v>
      </c>
      <c r="G2404">
        <v>167367.09195390699</v>
      </c>
      <c r="H2404" s="73">
        <f t="shared" si="111"/>
        <v>1.4271036303712368</v>
      </c>
      <c r="I2404" t="str">
        <f t="shared" si="112"/>
        <v/>
      </c>
      <c r="J2404" t="str">
        <f t="shared" si="113"/>
        <v/>
      </c>
    </row>
    <row r="2405" spans="1:10" x14ac:dyDescent="0.25">
      <c r="A2405" t="s">
        <v>796</v>
      </c>
      <c r="B2405" t="s">
        <v>2437</v>
      </c>
      <c r="C2405" s="27">
        <v>26108.1439393939</v>
      </c>
      <c r="D2405">
        <v>2026</v>
      </c>
      <c r="E2405">
        <v>7.9356060606060597E-2</v>
      </c>
      <c r="F2405">
        <v>19</v>
      </c>
      <c r="G2405">
        <v>132534.36034979101</v>
      </c>
      <c r="H2405" s="73">
        <f t="shared" si="111"/>
        <v>1.4213810443241708</v>
      </c>
      <c r="I2405" t="str">
        <f t="shared" si="112"/>
        <v/>
      </c>
      <c r="J2405" t="str">
        <f t="shared" si="113"/>
        <v/>
      </c>
    </row>
    <row r="2406" spans="1:10" x14ac:dyDescent="0.25">
      <c r="A2406" t="s">
        <v>796</v>
      </c>
      <c r="B2406" t="s">
        <v>2492</v>
      </c>
      <c r="C2406" s="27">
        <v>35330.113636363603</v>
      </c>
      <c r="D2406">
        <v>2026</v>
      </c>
      <c r="E2406">
        <v>0.107386363636363</v>
      </c>
      <c r="F2406">
        <v>14</v>
      </c>
      <c r="G2406">
        <v>178154.458009397</v>
      </c>
      <c r="H2406" s="73">
        <f t="shared" si="111"/>
        <v>1.4119187035755438</v>
      </c>
      <c r="I2406" t="str">
        <f t="shared" si="112"/>
        <v/>
      </c>
      <c r="J2406" t="str">
        <f t="shared" si="113"/>
        <v/>
      </c>
    </row>
    <row r="2407" spans="1:10" x14ac:dyDescent="0.25">
      <c r="A2407" t="s">
        <v>796</v>
      </c>
      <c r="B2407" t="s">
        <v>2826</v>
      </c>
      <c r="C2407" s="27">
        <v>223703.57253057099</v>
      </c>
      <c r="D2407">
        <v>2026</v>
      </c>
      <c r="E2407">
        <v>0.78731060606060599</v>
      </c>
      <c r="F2407">
        <v>102</v>
      </c>
      <c r="G2407">
        <v>980792.65961097495</v>
      </c>
      <c r="H2407" s="73">
        <f t="shared" si="111"/>
        <v>1.3950174688132342</v>
      </c>
      <c r="I2407" t="str">
        <f t="shared" si="112"/>
        <v/>
      </c>
      <c r="J2407" t="str">
        <f t="shared" si="113"/>
        <v/>
      </c>
    </row>
    <row r="2408" spans="1:10" x14ac:dyDescent="0.25">
      <c r="A2408" t="s">
        <v>796</v>
      </c>
      <c r="B2408" t="s">
        <v>2213</v>
      </c>
      <c r="C2408" s="27">
        <v>26731.25</v>
      </c>
      <c r="D2408">
        <v>2026</v>
      </c>
      <c r="E2408">
        <v>8.1250000000000003E-2</v>
      </c>
      <c r="F2408">
        <v>6</v>
      </c>
      <c r="G2408">
        <v>132640.12646490199</v>
      </c>
      <c r="H2408" s="73">
        <f t="shared" si="111"/>
        <v>1.3893564801560929</v>
      </c>
      <c r="I2408" t="str">
        <f t="shared" si="112"/>
        <v/>
      </c>
      <c r="J2408" t="str">
        <f t="shared" si="113"/>
        <v/>
      </c>
    </row>
    <row r="2409" spans="1:10" x14ac:dyDescent="0.25">
      <c r="A2409" t="s">
        <v>796</v>
      </c>
      <c r="B2409" t="s">
        <v>2662</v>
      </c>
      <c r="C2409" s="27">
        <v>738943.96969696903</v>
      </c>
      <c r="D2409">
        <v>2026</v>
      </c>
      <c r="E2409">
        <v>2.9553030303030301</v>
      </c>
      <c r="F2409">
        <v>644</v>
      </c>
      <c r="G2409">
        <v>3661300.5900872699</v>
      </c>
      <c r="H2409" s="73">
        <f t="shared" si="111"/>
        <v>1.387336803959363</v>
      </c>
      <c r="I2409" t="str">
        <f t="shared" si="112"/>
        <v/>
      </c>
      <c r="J2409" t="str">
        <f t="shared" si="113"/>
        <v/>
      </c>
    </row>
    <row r="2410" spans="1:10" x14ac:dyDescent="0.25">
      <c r="A2410" t="s">
        <v>796</v>
      </c>
      <c r="B2410" t="s">
        <v>2678</v>
      </c>
      <c r="C2410" s="27">
        <v>27042.803030302999</v>
      </c>
      <c r="D2410">
        <v>2026</v>
      </c>
      <c r="E2410">
        <v>8.2196969696969699E-2</v>
      </c>
      <c r="F2410">
        <v>4</v>
      </c>
      <c r="G2410">
        <v>133676.054761154</v>
      </c>
      <c r="H2410" s="73">
        <f t="shared" si="111"/>
        <v>1.3840760253728677</v>
      </c>
      <c r="I2410" t="str">
        <f t="shared" si="112"/>
        <v/>
      </c>
      <c r="J2410" t="str">
        <f t="shared" si="113"/>
        <v/>
      </c>
    </row>
    <row r="2411" spans="1:10" x14ac:dyDescent="0.25">
      <c r="A2411" t="s">
        <v>796</v>
      </c>
      <c r="B2411" t="s">
        <v>3541</v>
      </c>
      <c r="C2411" s="27">
        <v>194428.91689991701</v>
      </c>
      <c r="D2411">
        <v>2026</v>
      </c>
      <c r="E2411">
        <v>0.68428030303030296</v>
      </c>
      <c r="F2411">
        <v>60</v>
      </c>
      <c r="G2411">
        <v>842352.97363658098</v>
      </c>
      <c r="H2411" s="73">
        <f t="shared" si="111"/>
        <v>1.3785058561394887</v>
      </c>
      <c r="I2411" t="str">
        <f t="shared" si="112"/>
        <v/>
      </c>
      <c r="J2411" t="str">
        <f t="shared" si="113"/>
        <v/>
      </c>
    </row>
    <row r="2412" spans="1:10" x14ac:dyDescent="0.25">
      <c r="A2412" t="s">
        <v>796</v>
      </c>
      <c r="B2412" t="s">
        <v>2313</v>
      </c>
      <c r="C2412" s="27">
        <v>347744.163024429</v>
      </c>
      <c r="D2412">
        <v>2026</v>
      </c>
      <c r="E2412">
        <v>1.2238636363636299</v>
      </c>
      <c r="F2412">
        <v>183</v>
      </c>
      <c r="G2412">
        <v>1504502.3543649199</v>
      </c>
      <c r="H2412" s="73">
        <f t="shared" si="111"/>
        <v>1.3766019539585519</v>
      </c>
      <c r="I2412" t="str">
        <f t="shared" si="112"/>
        <v/>
      </c>
      <c r="J2412" t="str">
        <f t="shared" si="113"/>
        <v/>
      </c>
    </row>
    <row r="2413" spans="1:10" x14ac:dyDescent="0.25">
      <c r="A2413" t="s">
        <v>796</v>
      </c>
      <c r="B2413" t="s">
        <v>3149</v>
      </c>
      <c r="C2413" s="27">
        <v>15079.166666666601</v>
      </c>
      <c r="D2413">
        <v>2026</v>
      </c>
      <c r="E2413">
        <v>4.5833333333333302E-2</v>
      </c>
      <c r="F2413">
        <v>4</v>
      </c>
      <c r="G2413">
        <v>73837.016987024297</v>
      </c>
      <c r="H2413" s="73">
        <f t="shared" si="111"/>
        <v>1.3710548608809172</v>
      </c>
      <c r="I2413" t="str">
        <f t="shared" si="112"/>
        <v/>
      </c>
      <c r="J2413" t="str">
        <f t="shared" si="113"/>
        <v/>
      </c>
    </row>
    <row r="2414" spans="1:10" x14ac:dyDescent="0.25">
      <c r="A2414" t="s">
        <v>796</v>
      </c>
      <c r="B2414" t="s">
        <v>13451</v>
      </c>
      <c r="C2414" s="27">
        <v>129232.196969697</v>
      </c>
      <c r="D2414">
        <v>2026</v>
      </c>
      <c r="E2414">
        <v>0.39280303030302999</v>
      </c>
      <c r="F2414">
        <v>40</v>
      </c>
      <c r="G2414">
        <v>625833.78288980504</v>
      </c>
      <c r="H2414" s="73">
        <f t="shared" si="111"/>
        <v>1.3559582156622725</v>
      </c>
      <c r="I2414" t="str">
        <f t="shared" si="112"/>
        <v/>
      </c>
      <c r="J2414" t="str">
        <f t="shared" si="113"/>
        <v/>
      </c>
    </row>
    <row r="2415" spans="1:10" x14ac:dyDescent="0.25">
      <c r="A2415" t="s">
        <v>796</v>
      </c>
      <c r="B2415" t="s">
        <v>11183</v>
      </c>
      <c r="C2415" s="27">
        <v>26668.939393939301</v>
      </c>
      <c r="D2415">
        <v>2026</v>
      </c>
      <c r="E2415">
        <v>8.1060606060606E-2</v>
      </c>
      <c r="F2415">
        <v>7</v>
      </c>
      <c r="G2415">
        <v>128788.95846320401</v>
      </c>
      <c r="H2415" s="73">
        <f t="shared" si="111"/>
        <v>1.3521688222026604</v>
      </c>
      <c r="I2415" t="str">
        <f t="shared" si="112"/>
        <v/>
      </c>
      <c r="J2415" t="str">
        <f t="shared" si="113"/>
        <v/>
      </c>
    </row>
    <row r="2416" spans="1:10" x14ac:dyDescent="0.25">
      <c r="A2416" t="s">
        <v>796</v>
      </c>
      <c r="B2416" t="s">
        <v>5237</v>
      </c>
      <c r="C2416" s="27">
        <v>32713.0681818181</v>
      </c>
      <c r="D2416">
        <v>2026</v>
      </c>
      <c r="E2416">
        <v>9.9431818181818094E-2</v>
      </c>
      <c r="F2416">
        <v>33</v>
      </c>
      <c r="G2416">
        <v>157604.25131169599</v>
      </c>
      <c r="H2416" s="73">
        <f t="shared" si="111"/>
        <v>1.3489774215615091</v>
      </c>
      <c r="I2416" t="str">
        <f t="shared" si="112"/>
        <v/>
      </c>
      <c r="J2416" t="str">
        <f t="shared" si="113"/>
        <v/>
      </c>
    </row>
    <row r="2417" spans="1:10" x14ac:dyDescent="0.25">
      <c r="A2417" t="s">
        <v>796</v>
      </c>
      <c r="B2417" t="s">
        <v>10450</v>
      </c>
      <c r="C2417" s="27">
        <v>43804.356060605998</v>
      </c>
      <c r="D2417">
        <v>2026</v>
      </c>
      <c r="E2417">
        <v>0.13314393939393901</v>
      </c>
      <c r="F2417">
        <v>39</v>
      </c>
      <c r="G2417">
        <v>210560.02475697701</v>
      </c>
      <c r="H2417" s="73">
        <f t="shared" si="111"/>
        <v>1.3459119647914339</v>
      </c>
      <c r="I2417" t="str">
        <f t="shared" si="112"/>
        <v/>
      </c>
      <c r="J2417" t="str">
        <f t="shared" si="113"/>
        <v/>
      </c>
    </row>
    <row r="2418" spans="1:10" x14ac:dyDescent="0.25">
      <c r="A2418" t="s">
        <v>796</v>
      </c>
      <c r="B2418" t="s">
        <v>3381</v>
      </c>
      <c r="C2418" s="27">
        <v>121443.371212121</v>
      </c>
      <c r="D2418">
        <v>2026</v>
      </c>
      <c r="E2418">
        <v>0.369128787878787</v>
      </c>
      <c r="F2418">
        <v>48</v>
      </c>
      <c r="G2418">
        <v>579496.02857138903</v>
      </c>
      <c r="H2418" s="73">
        <f t="shared" si="111"/>
        <v>1.3360868228581768</v>
      </c>
      <c r="I2418" t="str">
        <f t="shared" si="112"/>
        <v/>
      </c>
      <c r="J2418" t="str">
        <f t="shared" si="113"/>
        <v/>
      </c>
    </row>
    <row r="2419" spans="1:10" x14ac:dyDescent="0.25">
      <c r="A2419" t="s">
        <v>796</v>
      </c>
      <c r="B2419" t="s">
        <v>1252</v>
      </c>
      <c r="C2419" s="27">
        <v>63897.827098473099</v>
      </c>
      <c r="D2419">
        <v>2026</v>
      </c>
      <c r="E2419">
        <v>0.54507575757575699</v>
      </c>
      <c r="F2419">
        <v>90</v>
      </c>
      <c r="G2419">
        <v>267958.77883114899</v>
      </c>
      <c r="H2419" s="73">
        <f t="shared" si="111"/>
        <v>1.3343115919444513</v>
      </c>
      <c r="I2419" t="str">
        <f t="shared" si="112"/>
        <v/>
      </c>
      <c r="J2419" t="str">
        <f t="shared" si="113"/>
        <v/>
      </c>
    </row>
    <row r="2420" spans="1:10" x14ac:dyDescent="0.25">
      <c r="A2420" t="s">
        <v>796</v>
      </c>
      <c r="B2420" t="s">
        <v>10352</v>
      </c>
      <c r="C2420" s="27">
        <v>26232.765151515101</v>
      </c>
      <c r="D2420">
        <v>2026</v>
      </c>
      <c r="E2420">
        <v>7.9734848484848395E-2</v>
      </c>
      <c r="F2420">
        <v>5</v>
      </c>
      <c r="G2420">
        <v>123916.681701434</v>
      </c>
      <c r="H2420" s="73">
        <f t="shared" si="111"/>
        <v>1.322646342312775</v>
      </c>
      <c r="I2420" t="str">
        <f t="shared" si="112"/>
        <v/>
      </c>
      <c r="J2420" t="str">
        <f t="shared" si="113"/>
        <v/>
      </c>
    </row>
    <row r="2421" spans="1:10" x14ac:dyDescent="0.25">
      <c r="A2421" t="s">
        <v>796</v>
      </c>
      <c r="B2421" t="s">
        <v>2243</v>
      </c>
      <c r="C2421" s="27">
        <v>140136.55303030301</v>
      </c>
      <c r="D2421">
        <v>2026</v>
      </c>
      <c r="E2421">
        <v>0.42594696969696899</v>
      </c>
      <c r="F2421">
        <v>48</v>
      </c>
      <c r="G2421">
        <v>651696.60597769404</v>
      </c>
      <c r="H2421" s="73">
        <f t="shared" si="111"/>
        <v>1.3021231486569831</v>
      </c>
      <c r="I2421" t="str">
        <f t="shared" si="112"/>
        <v/>
      </c>
      <c r="J2421" t="str">
        <f t="shared" si="113"/>
        <v/>
      </c>
    </row>
    <row r="2422" spans="1:10" x14ac:dyDescent="0.25">
      <c r="A2422" t="s">
        <v>796</v>
      </c>
      <c r="B2422" t="s">
        <v>1976</v>
      </c>
      <c r="C2422" s="27">
        <v>115523.86363636301</v>
      </c>
      <c r="D2422">
        <v>2026</v>
      </c>
      <c r="E2422">
        <v>0.35113636363636302</v>
      </c>
      <c r="F2422">
        <v>62</v>
      </c>
      <c r="G2422">
        <v>536187.95719061501</v>
      </c>
      <c r="H2422" s="73">
        <f t="shared" si="111"/>
        <v>1.2995810847007991</v>
      </c>
      <c r="I2422" t="str">
        <f t="shared" si="112"/>
        <v/>
      </c>
      <c r="J2422" t="str">
        <f t="shared" si="113"/>
        <v/>
      </c>
    </row>
    <row r="2423" spans="1:10" x14ac:dyDescent="0.25">
      <c r="A2423" t="s">
        <v>796</v>
      </c>
      <c r="B2423" t="s">
        <v>3158</v>
      </c>
      <c r="C2423" s="27">
        <v>207882.34320076901</v>
      </c>
      <c r="D2423">
        <v>2026</v>
      </c>
      <c r="E2423">
        <v>0.73162878787878705</v>
      </c>
      <c r="F2423">
        <v>71</v>
      </c>
      <c r="G2423">
        <v>848042.42495067196</v>
      </c>
      <c r="H2423" s="73">
        <f t="shared" si="111"/>
        <v>1.2980019195345256</v>
      </c>
      <c r="I2423" t="str">
        <f t="shared" si="112"/>
        <v/>
      </c>
      <c r="J2423" t="str">
        <f t="shared" si="113"/>
        <v/>
      </c>
    </row>
    <row r="2424" spans="1:10" x14ac:dyDescent="0.25">
      <c r="A2424" t="s">
        <v>796</v>
      </c>
      <c r="B2424" t="s">
        <v>2800</v>
      </c>
      <c r="C2424" s="27">
        <v>242263.636363636</v>
      </c>
      <c r="D2424">
        <v>2026</v>
      </c>
      <c r="E2424">
        <v>0.736363636363636</v>
      </c>
      <c r="F2424">
        <v>70</v>
      </c>
      <c r="G2424">
        <v>1113963.2596005099</v>
      </c>
      <c r="H2424" s="73">
        <f t="shared" si="111"/>
        <v>1.2874805206835429</v>
      </c>
      <c r="I2424" t="str">
        <f t="shared" si="112"/>
        <v/>
      </c>
      <c r="J2424" t="str">
        <f t="shared" si="113"/>
        <v/>
      </c>
    </row>
    <row r="2425" spans="1:10" x14ac:dyDescent="0.25">
      <c r="A2425" t="s">
        <v>796</v>
      </c>
      <c r="B2425" t="s">
        <v>2619</v>
      </c>
      <c r="C2425" s="27">
        <v>458062.25869141798</v>
      </c>
      <c r="D2425">
        <v>2026</v>
      </c>
      <c r="E2425">
        <v>1.6121212121212101</v>
      </c>
      <c r="F2425">
        <v>49</v>
      </c>
      <c r="G2425">
        <v>1826870.20611588</v>
      </c>
      <c r="H2425" s="73">
        <f t="shared" si="111"/>
        <v>1.2689909993732384</v>
      </c>
      <c r="I2425" t="str">
        <f t="shared" si="112"/>
        <v/>
      </c>
      <c r="J2425" t="str">
        <f t="shared" si="113"/>
        <v/>
      </c>
    </row>
    <row r="2426" spans="1:10" x14ac:dyDescent="0.25">
      <c r="A2426" t="s">
        <v>796</v>
      </c>
      <c r="B2426" t="s">
        <v>3320</v>
      </c>
      <c r="C2426" s="27">
        <v>18381.628787878701</v>
      </c>
      <c r="D2426">
        <v>2026</v>
      </c>
      <c r="E2426">
        <v>5.5871212121212099E-2</v>
      </c>
      <c r="F2426">
        <v>29</v>
      </c>
      <c r="G2426">
        <v>82821.000618137594</v>
      </c>
      <c r="H2426" s="73">
        <f t="shared" si="111"/>
        <v>1.2615791799892317</v>
      </c>
      <c r="I2426" t="str">
        <f t="shared" si="112"/>
        <v/>
      </c>
      <c r="J2426" t="str">
        <f t="shared" si="113"/>
        <v/>
      </c>
    </row>
    <row r="2427" spans="1:10" x14ac:dyDescent="0.25">
      <c r="A2427" t="s">
        <v>796</v>
      </c>
      <c r="B2427" t="s">
        <v>2425</v>
      </c>
      <c r="C2427" s="27">
        <v>170170.26515151499</v>
      </c>
      <c r="D2427">
        <v>2026</v>
      </c>
      <c r="E2427">
        <v>0.51723484848484802</v>
      </c>
      <c r="F2427">
        <v>10</v>
      </c>
      <c r="G2427">
        <v>765163.296888988</v>
      </c>
      <c r="H2427" s="73">
        <f t="shared" si="111"/>
        <v>1.2590079879005782</v>
      </c>
      <c r="I2427" t="str">
        <f t="shared" si="112"/>
        <v/>
      </c>
      <c r="J2427" t="str">
        <f t="shared" si="113"/>
        <v/>
      </c>
    </row>
    <row r="2428" spans="1:10" x14ac:dyDescent="0.25">
      <c r="A2428" t="s">
        <v>796</v>
      </c>
      <c r="B2428" t="s">
        <v>5269</v>
      </c>
      <c r="C2428" s="27">
        <v>34893.939393939298</v>
      </c>
      <c r="D2428">
        <v>2026</v>
      </c>
      <c r="E2428">
        <v>0.10606060606060599</v>
      </c>
      <c r="F2428">
        <v>23</v>
      </c>
      <c r="G2428">
        <v>156781.462299654</v>
      </c>
      <c r="H2428" s="73">
        <f t="shared" si="111"/>
        <v>1.2580640135899299</v>
      </c>
      <c r="I2428" t="str">
        <f t="shared" si="112"/>
        <v/>
      </c>
      <c r="J2428" t="str">
        <f t="shared" si="113"/>
        <v/>
      </c>
    </row>
    <row r="2429" spans="1:10" x14ac:dyDescent="0.25">
      <c r="A2429" t="s">
        <v>796</v>
      </c>
      <c r="B2429" t="s">
        <v>2459</v>
      </c>
      <c r="C2429" s="27">
        <v>1917812.8260390901</v>
      </c>
      <c r="D2429">
        <v>2026</v>
      </c>
      <c r="E2429">
        <v>6.7496212121212098</v>
      </c>
      <c r="F2429">
        <v>200</v>
      </c>
      <c r="G2429">
        <v>7573385.9143926203</v>
      </c>
      <c r="H2429" s="73">
        <f t="shared" si="111"/>
        <v>1.2564905531651298</v>
      </c>
      <c r="I2429" t="str">
        <f t="shared" si="112"/>
        <v/>
      </c>
      <c r="J2429" t="str">
        <f t="shared" si="113"/>
        <v/>
      </c>
    </row>
    <row r="2430" spans="1:10" x14ac:dyDescent="0.25">
      <c r="A2430" t="s">
        <v>796</v>
      </c>
      <c r="B2430" t="s">
        <v>2823</v>
      </c>
      <c r="C2430" s="27">
        <v>98637.689393939407</v>
      </c>
      <c r="D2430">
        <v>2026</v>
      </c>
      <c r="E2430">
        <v>0.299810606060606</v>
      </c>
      <c r="F2430">
        <v>67</v>
      </c>
      <c r="G2430">
        <v>436677.78134039202</v>
      </c>
      <c r="H2430" s="73">
        <f t="shared" si="111"/>
        <v>1.239584782719197</v>
      </c>
      <c r="I2430" t="str">
        <f t="shared" si="112"/>
        <v/>
      </c>
      <c r="J2430" t="str">
        <f t="shared" si="113"/>
        <v/>
      </c>
    </row>
    <row r="2431" spans="1:10" x14ac:dyDescent="0.25">
      <c r="A2431" t="s">
        <v>796</v>
      </c>
      <c r="B2431" t="s">
        <v>6975</v>
      </c>
      <c r="C2431" s="27">
        <v>67793.939393939407</v>
      </c>
      <c r="D2431">
        <v>2026</v>
      </c>
      <c r="E2431">
        <v>0.206060606060606</v>
      </c>
      <c r="F2431">
        <v>10</v>
      </c>
      <c r="G2431">
        <v>297927.19001786999</v>
      </c>
      <c r="H2431" s="73">
        <f t="shared" si="111"/>
        <v>1.2304877685343854</v>
      </c>
      <c r="I2431" t="str">
        <f t="shared" si="112"/>
        <v/>
      </c>
      <c r="J2431" t="str">
        <f t="shared" si="113"/>
        <v/>
      </c>
    </row>
    <row r="2432" spans="1:10" x14ac:dyDescent="0.25">
      <c r="A2432" t="s">
        <v>796</v>
      </c>
      <c r="B2432" t="s">
        <v>2686</v>
      </c>
      <c r="C2432" s="27">
        <v>14019.8863636363</v>
      </c>
      <c r="D2432">
        <v>2026</v>
      </c>
      <c r="E2432">
        <v>4.2613636363636298E-2</v>
      </c>
      <c r="F2432">
        <v>13</v>
      </c>
      <c r="G2432">
        <v>61261.100337282303</v>
      </c>
      <c r="H2432" s="73">
        <f t="shared" si="111"/>
        <v>1.2234841031899815</v>
      </c>
      <c r="I2432" t="str">
        <f t="shared" si="112"/>
        <v/>
      </c>
      <c r="J2432" t="str">
        <f t="shared" si="113"/>
        <v/>
      </c>
    </row>
    <row r="2433" spans="1:10" x14ac:dyDescent="0.25">
      <c r="A2433" t="s">
        <v>796</v>
      </c>
      <c r="B2433" t="s">
        <v>7143</v>
      </c>
      <c r="C2433" s="27">
        <v>49163.068181818096</v>
      </c>
      <c r="D2433">
        <v>2026</v>
      </c>
      <c r="E2433">
        <v>0.149431818181818</v>
      </c>
      <c r="F2433">
        <v>21</v>
      </c>
      <c r="G2433">
        <v>213335.74370151499</v>
      </c>
      <c r="H2433" s="73">
        <f t="shared" si="111"/>
        <v>1.2150179076601149</v>
      </c>
      <c r="I2433" t="str">
        <f t="shared" si="112"/>
        <v/>
      </c>
      <c r="J2433" t="str">
        <f t="shared" si="113"/>
        <v/>
      </c>
    </row>
    <row r="2434" spans="1:10" x14ac:dyDescent="0.25">
      <c r="A2434" t="s">
        <v>796</v>
      </c>
      <c r="B2434" t="s">
        <v>4001</v>
      </c>
      <c r="C2434" s="27">
        <v>25235.795454545401</v>
      </c>
      <c r="D2434">
        <v>2026</v>
      </c>
      <c r="E2434">
        <v>7.67045454545454E-2</v>
      </c>
      <c r="F2434">
        <v>65</v>
      </c>
      <c r="G2434">
        <v>109505.471284916</v>
      </c>
      <c r="H2434" s="73">
        <f t="shared" ref="H2434:H2497" si="114">G2434/SUMIFS(C:C,B:B,B2434)</f>
        <v>1.2150016041699128</v>
      </c>
      <c r="I2434" t="str">
        <f t="shared" ref="I2434:I2497" si="115">IF(A2434="Construction",SUMIFS(D:D,A:A,"Engineering",B:B,B2434),"")</f>
        <v/>
      </c>
      <c r="J2434" t="str">
        <f t="shared" si="113"/>
        <v/>
      </c>
    </row>
    <row r="2435" spans="1:10" x14ac:dyDescent="0.25">
      <c r="A2435" t="s">
        <v>796</v>
      </c>
      <c r="B2435" t="s">
        <v>9935</v>
      </c>
      <c r="C2435" s="27">
        <v>29784.4696969697</v>
      </c>
      <c r="D2435">
        <v>2026</v>
      </c>
      <c r="E2435">
        <v>9.0530303030303003E-2</v>
      </c>
      <c r="F2435">
        <v>4</v>
      </c>
      <c r="G2435">
        <v>128915.98087886799</v>
      </c>
      <c r="H2435" s="73">
        <f t="shared" si="114"/>
        <v>1.2119226903595184</v>
      </c>
      <c r="I2435" t="str">
        <f t="shared" si="115"/>
        <v/>
      </c>
      <c r="J2435" t="str">
        <f t="shared" ref="J2435:J2498" si="116">IF(AND(I2435&lt;&gt;"",I2435&lt;&gt;3000,I2435&lt;&gt;0),D2435-I2435,"")</f>
        <v/>
      </c>
    </row>
    <row r="2436" spans="1:10" x14ac:dyDescent="0.25">
      <c r="A2436" t="s">
        <v>796</v>
      </c>
      <c r="B2436" t="s">
        <v>3292</v>
      </c>
      <c r="C2436" s="27">
        <v>15141.477272727199</v>
      </c>
      <c r="D2436">
        <v>2026</v>
      </c>
      <c r="E2436">
        <v>4.6022727272727201E-2</v>
      </c>
      <c r="F2436">
        <v>8</v>
      </c>
      <c r="G2436">
        <v>65221.121530721299</v>
      </c>
      <c r="H2436" s="73">
        <f t="shared" si="114"/>
        <v>1.2060853574370349</v>
      </c>
      <c r="I2436" t="str">
        <f t="shared" si="115"/>
        <v/>
      </c>
      <c r="J2436" t="str">
        <f t="shared" si="116"/>
        <v/>
      </c>
    </row>
    <row r="2437" spans="1:10" x14ac:dyDescent="0.25">
      <c r="A2437" t="s">
        <v>796</v>
      </c>
      <c r="B2437" t="s">
        <v>4824</v>
      </c>
      <c r="C2437" s="27">
        <v>81439.962121212098</v>
      </c>
      <c r="D2437">
        <v>2026</v>
      </c>
      <c r="E2437">
        <v>0.247537878787878</v>
      </c>
      <c r="F2437">
        <v>42</v>
      </c>
      <c r="G2437">
        <v>350394.85636502597</v>
      </c>
      <c r="H2437" s="73">
        <f t="shared" si="114"/>
        <v>1.2046980036187078</v>
      </c>
      <c r="I2437" t="str">
        <f t="shared" si="115"/>
        <v/>
      </c>
      <c r="J2437" t="str">
        <f t="shared" si="116"/>
        <v/>
      </c>
    </row>
    <row r="2438" spans="1:10" x14ac:dyDescent="0.25">
      <c r="A2438" t="s">
        <v>796</v>
      </c>
      <c r="B2438" t="s">
        <v>2089</v>
      </c>
      <c r="C2438" s="27">
        <v>113093.75</v>
      </c>
      <c r="D2438">
        <v>2026</v>
      </c>
      <c r="E2438">
        <v>0.34375</v>
      </c>
      <c r="F2438">
        <v>59</v>
      </c>
      <c r="G2438">
        <v>484770.53121204203</v>
      </c>
      <c r="H2438" s="73">
        <f t="shared" si="114"/>
        <v>1.200205570505636</v>
      </c>
      <c r="I2438" t="str">
        <f t="shared" si="115"/>
        <v/>
      </c>
      <c r="J2438" t="str">
        <f t="shared" si="116"/>
        <v/>
      </c>
    </row>
    <row r="2439" spans="1:10" x14ac:dyDescent="0.25">
      <c r="A2439" t="s">
        <v>796</v>
      </c>
      <c r="B2439" t="s">
        <v>9053</v>
      </c>
      <c r="C2439" s="27">
        <v>968052.59090909106</v>
      </c>
      <c r="D2439">
        <v>2026</v>
      </c>
      <c r="E2439">
        <v>3.8715909090909002</v>
      </c>
      <c r="F2439">
        <v>35</v>
      </c>
      <c r="G2439">
        <v>4142912.2954287599</v>
      </c>
      <c r="H2439" s="73">
        <f t="shared" si="114"/>
        <v>1.1982979577903834</v>
      </c>
      <c r="I2439" t="str">
        <f t="shared" si="115"/>
        <v/>
      </c>
      <c r="J2439" t="str">
        <f t="shared" si="116"/>
        <v/>
      </c>
    </row>
    <row r="2440" spans="1:10" x14ac:dyDescent="0.25">
      <c r="A2440" t="s">
        <v>796</v>
      </c>
      <c r="B2440" t="s">
        <v>2120</v>
      </c>
      <c r="C2440" s="27">
        <v>67731.628787878799</v>
      </c>
      <c r="D2440">
        <v>2026</v>
      </c>
      <c r="E2440">
        <v>0.20587121212121201</v>
      </c>
      <c r="F2440">
        <v>24</v>
      </c>
      <c r="G2440">
        <v>288213.69568787998</v>
      </c>
      <c r="H2440" s="73">
        <f t="shared" si="114"/>
        <v>1.1914645526293404</v>
      </c>
      <c r="I2440" t="str">
        <f t="shared" si="115"/>
        <v/>
      </c>
      <c r="J2440" t="str">
        <f t="shared" si="116"/>
        <v/>
      </c>
    </row>
    <row r="2441" spans="1:10" x14ac:dyDescent="0.25">
      <c r="A2441" t="s">
        <v>796</v>
      </c>
      <c r="B2441" t="s">
        <v>7323</v>
      </c>
      <c r="C2441" s="27">
        <v>72654.166666666599</v>
      </c>
      <c r="D2441">
        <v>2026</v>
      </c>
      <c r="E2441">
        <v>0.22083333333333299</v>
      </c>
      <c r="F2441">
        <v>48</v>
      </c>
      <c r="G2441">
        <v>305640.74458966602</v>
      </c>
      <c r="H2441" s="73">
        <f t="shared" si="114"/>
        <v>1.1779009024732259</v>
      </c>
      <c r="I2441" t="str">
        <f t="shared" si="115"/>
        <v/>
      </c>
      <c r="J2441" t="str">
        <f t="shared" si="116"/>
        <v/>
      </c>
    </row>
    <row r="2442" spans="1:10" x14ac:dyDescent="0.25">
      <c r="A2442" t="s">
        <v>796</v>
      </c>
      <c r="B2442" t="s">
        <v>2137</v>
      </c>
      <c r="C2442" s="27">
        <v>1562857.6265173999</v>
      </c>
      <c r="D2442">
        <v>2026</v>
      </c>
      <c r="E2442">
        <v>5.5003787878787804</v>
      </c>
      <c r="F2442">
        <v>173</v>
      </c>
      <c r="G2442">
        <v>5762374.8826647503</v>
      </c>
      <c r="H2442" s="73">
        <f t="shared" si="114"/>
        <v>1.1731605522183428</v>
      </c>
      <c r="I2442" t="str">
        <f t="shared" si="115"/>
        <v/>
      </c>
      <c r="J2442" t="str">
        <f t="shared" si="116"/>
        <v/>
      </c>
    </row>
    <row r="2443" spans="1:10" x14ac:dyDescent="0.25">
      <c r="A2443" t="s">
        <v>796</v>
      </c>
      <c r="B2443" t="s">
        <v>10184</v>
      </c>
      <c r="C2443" s="27">
        <v>15203.7878787878</v>
      </c>
      <c r="D2443">
        <v>2026</v>
      </c>
      <c r="E2443">
        <v>4.6212121212121197E-2</v>
      </c>
      <c r="F2443">
        <v>12</v>
      </c>
      <c r="G2443">
        <v>63649.131217198599</v>
      </c>
      <c r="H2443" s="73">
        <f t="shared" si="114"/>
        <v>1.1721918828978353</v>
      </c>
      <c r="I2443" t="str">
        <f t="shared" si="115"/>
        <v/>
      </c>
      <c r="J2443" t="str">
        <f t="shared" si="116"/>
        <v/>
      </c>
    </row>
    <row r="2444" spans="1:10" x14ac:dyDescent="0.25">
      <c r="A2444" t="s">
        <v>796</v>
      </c>
      <c r="B2444" t="s">
        <v>2071</v>
      </c>
      <c r="C2444" s="27">
        <v>23179.545454545401</v>
      </c>
      <c r="D2444">
        <v>2026</v>
      </c>
      <c r="E2444">
        <v>7.0454545454545395E-2</v>
      </c>
      <c r="F2444">
        <v>17</v>
      </c>
      <c r="G2444">
        <v>96575.7939586633</v>
      </c>
      <c r="H2444" s="73">
        <f t="shared" si="114"/>
        <v>1.166598471978364</v>
      </c>
      <c r="I2444" t="str">
        <f t="shared" si="115"/>
        <v/>
      </c>
      <c r="J2444" t="str">
        <f t="shared" si="116"/>
        <v/>
      </c>
    </row>
    <row r="2445" spans="1:10" x14ac:dyDescent="0.25">
      <c r="A2445" t="s">
        <v>796</v>
      </c>
      <c r="B2445" t="s">
        <v>2080</v>
      </c>
      <c r="C2445" s="27">
        <v>23117.234848484801</v>
      </c>
      <c r="D2445">
        <v>2026</v>
      </c>
      <c r="E2445">
        <v>7.0265151515151503E-2</v>
      </c>
      <c r="F2445">
        <v>16</v>
      </c>
      <c r="G2445">
        <v>94699.316123115699</v>
      </c>
      <c r="H2445" s="73">
        <f t="shared" si="114"/>
        <v>1.1470147138385083</v>
      </c>
      <c r="I2445" t="str">
        <f t="shared" si="115"/>
        <v/>
      </c>
      <c r="J2445" t="str">
        <f t="shared" si="116"/>
        <v/>
      </c>
    </row>
    <row r="2446" spans="1:10" x14ac:dyDescent="0.25">
      <c r="A2446" t="s">
        <v>796</v>
      </c>
      <c r="B2446" t="s">
        <v>4586</v>
      </c>
      <c r="C2446" s="27">
        <v>192975.94685942499</v>
      </c>
      <c r="D2446">
        <v>2026</v>
      </c>
      <c r="E2446">
        <v>0.67916666666666603</v>
      </c>
      <c r="F2446">
        <v>61</v>
      </c>
      <c r="G2446">
        <v>688916.19211598905</v>
      </c>
      <c r="H2446" s="73">
        <f t="shared" si="114"/>
        <v>1.1358960016751796</v>
      </c>
      <c r="I2446" t="str">
        <f t="shared" si="115"/>
        <v/>
      </c>
      <c r="J2446" t="str">
        <f t="shared" si="116"/>
        <v/>
      </c>
    </row>
    <row r="2447" spans="1:10" x14ac:dyDescent="0.25">
      <c r="A2447" t="s">
        <v>796</v>
      </c>
      <c r="B2447" t="s">
        <v>2299</v>
      </c>
      <c r="C2447" s="27">
        <v>97887.129765001097</v>
      </c>
      <c r="D2447">
        <v>2026</v>
      </c>
      <c r="E2447">
        <v>0.34450757575757501</v>
      </c>
      <c r="F2447">
        <v>79</v>
      </c>
      <c r="G2447">
        <v>348963.34399455303</v>
      </c>
      <c r="H2447" s="73">
        <f t="shared" si="114"/>
        <v>1.1343042897887239</v>
      </c>
      <c r="I2447" t="str">
        <f t="shared" si="115"/>
        <v/>
      </c>
      <c r="J2447" t="str">
        <f t="shared" si="116"/>
        <v/>
      </c>
    </row>
    <row r="2448" spans="1:10" x14ac:dyDescent="0.25">
      <c r="A2448" t="s">
        <v>796</v>
      </c>
      <c r="B2448" t="s">
        <v>13075</v>
      </c>
      <c r="C2448" s="27">
        <v>87016.761313912502</v>
      </c>
      <c r="D2448">
        <v>2026</v>
      </c>
      <c r="E2448">
        <v>0.30625000000000002</v>
      </c>
      <c r="F2448">
        <v>27</v>
      </c>
      <c r="G2448">
        <v>310069.23534396401</v>
      </c>
      <c r="H2448" s="73">
        <f t="shared" si="114"/>
        <v>1.1337860834845701</v>
      </c>
      <c r="I2448" t="str">
        <f t="shared" si="115"/>
        <v/>
      </c>
      <c r="J2448" t="str">
        <f t="shared" si="116"/>
        <v/>
      </c>
    </row>
    <row r="2449" spans="1:10" x14ac:dyDescent="0.25">
      <c r="A2449" t="s">
        <v>796</v>
      </c>
      <c r="B2449" t="s">
        <v>11853</v>
      </c>
      <c r="C2449" s="27">
        <v>65550.757575757496</v>
      </c>
      <c r="D2449">
        <v>2026</v>
      </c>
      <c r="E2449">
        <v>0.199242424242424</v>
      </c>
      <c r="F2449">
        <v>2</v>
      </c>
      <c r="G2449">
        <v>262216.578485807</v>
      </c>
      <c r="H2449" s="73">
        <f t="shared" si="114"/>
        <v>1.1200578710501308</v>
      </c>
      <c r="I2449" t="str">
        <f t="shared" si="115"/>
        <v/>
      </c>
      <c r="J2449" t="str">
        <f t="shared" si="116"/>
        <v/>
      </c>
    </row>
    <row r="2450" spans="1:10" x14ac:dyDescent="0.25">
      <c r="A2450" t="s">
        <v>796</v>
      </c>
      <c r="B2450" t="s">
        <v>2944</v>
      </c>
      <c r="C2450" s="27">
        <v>214070.919299161</v>
      </c>
      <c r="D2450">
        <v>2026</v>
      </c>
      <c r="E2450">
        <v>0.75340909090909003</v>
      </c>
      <c r="F2450">
        <v>25</v>
      </c>
      <c r="G2450">
        <v>742520.61741494504</v>
      </c>
      <c r="H2450" s="73">
        <f t="shared" si="114"/>
        <v>1.1036368728879264</v>
      </c>
      <c r="I2450" t="str">
        <f t="shared" si="115"/>
        <v/>
      </c>
      <c r="J2450" t="str">
        <f t="shared" si="116"/>
        <v/>
      </c>
    </row>
    <row r="2451" spans="1:10" x14ac:dyDescent="0.25">
      <c r="A2451" t="s">
        <v>796</v>
      </c>
      <c r="B2451" t="s">
        <v>5270</v>
      </c>
      <c r="C2451" s="27">
        <v>94173.984105965894</v>
      </c>
      <c r="D2451">
        <v>2026</v>
      </c>
      <c r="E2451">
        <v>0.33143939393939298</v>
      </c>
      <c r="F2451">
        <v>14</v>
      </c>
      <c r="G2451">
        <v>326029.29442173598</v>
      </c>
      <c r="H2451" s="73">
        <f t="shared" si="114"/>
        <v>1.1015419449987336</v>
      </c>
      <c r="I2451" t="str">
        <f t="shared" si="115"/>
        <v/>
      </c>
      <c r="J2451" t="str">
        <f t="shared" si="116"/>
        <v/>
      </c>
    </row>
    <row r="2452" spans="1:10" x14ac:dyDescent="0.25">
      <c r="A2452" t="s">
        <v>796</v>
      </c>
      <c r="B2452" t="s">
        <v>3301</v>
      </c>
      <c r="C2452" s="27">
        <v>162786.458240312</v>
      </c>
      <c r="D2452">
        <v>2026</v>
      </c>
      <c r="E2452">
        <v>0.57291666666666596</v>
      </c>
      <c r="F2452">
        <v>26</v>
      </c>
      <c r="G2452">
        <v>556877.71766856499</v>
      </c>
      <c r="H2452" s="73">
        <f t="shared" si="114"/>
        <v>1.0884711574098012</v>
      </c>
      <c r="I2452" t="str">
        <f t="shared" si="115"/>
        <v/>
      </c>
      <c r="J2452" t="str">
        <f t="shared" si="116"/>
        <v/>
      </c>
    </row>
    <row r="2453" spans="1:10" x14ac:dyDescent="0.25">
      <c r="A2453" t="s">
        <v>796</v>
      </c>
      <c r="B2453" t="s">
        <v>2306</v>
      </c>
      <c r="C2453" s="27">
        <v>2160082.1268648398</v>
      </c>
      <c r="D2453">
        <v>2026</v>
      </c>
      <c r="E2453">
        <v>7.6022727272727204</v>
      </c>
      <c r="F2453">
        <v>409</v>
      </c>
      <c r="G2453">
        <v>7341000.3926971396</v>
      </c>
      <c r="H2453" s="73">
        <f t="shared" si="114"/>
        <v>1.0813352056559302</v>
      </c>
      <c r="I2453" t="str">
        <f t="shared" si="115"/>
        <v/>
      </c>
      <c r="J2453" t="str">
        <f t="shared" si="116"/>
        <v/>
      </c>
    </row>
    <row r="2454" spans="1:10" x14ac:dyDescent="0.25">
      <c r="A2454" t="s">
        <v>796</v>
      </c>
      <c r="B2454" t="s">
        <v>3220</v>
      </c>
      <c r="C2454" s="27">
        <v>1965222.70032329</v>
      </c>
      <c r="D2454">
        <v>2026</v>
      </c>
      <c r="E2454">
        <v>6.9164772727272696</v>
      </c>
      <c r="F2454">
        <v>238</v>
      </c>
      <c r="G2454">
        <v>6331511.7383256797</v>
      </c>
      <c r="H2454" s="73">
        <f t="shared" si="114"/>
        <v>1.0251112585140578</v>
      </c>
      <c r="I2454" t="str">
        <f t="shared" si="115"/>
        <v/>
      </c>
      <c r="J2454" t="str">
        <f t="shared" si="116"/>
        <v/>
      </c>
    </row>
    <row r="2455" spans="1:10" x14ac:dyDescent="0.25">
      <c r="A2455" t="s">
        <v>800</v>
      </c>
      <c r="B2455" t="s">
        <v>2145</v>
      </c>
      <c r="C2455" s="27">
        <v>81395.4545454545</v>
      </c>
      <c r="D2455">
        <v>2026</v>
      </c>
      <c r="E2455">
        <v>9.6212121212121193E-2</v>
      </c>
      <c r="F2455">
        <v>4</v>
      </c>
      <c r="G2455">
        <v>169843.851128501</v>
      </c>
      <c r="H2455" s="73">
        <f t="shared" si="114"/>
        <v>1.5023882291145692</v>
      </c>
      <c r="I2455">
        <f t="shared" si="115"/>
        <v>2024</v>
      </c>
      <c r="J2455">
        <f t="shared" si="116"/>
        <v>2</v>
      </c>
    </row>
    <row r="2456" spans="1:10" x14ac:dyDescent="0.25">
      <c r="A2456" t="s">
        <v>800</v>
      </c>
      <c r="B2456" t="s">
        <v>2370</v>
      </c>
      <c r="C2456" s="27">
        <v>316128.409090909</v>
      </c>
      <c r="D2456">
        <v>2026</v>
      </c>
      <c r="E2456">
        <v>0.37367424242424202</v>
      </c>
      <c r="F2456">
        <v>12</v>
      </c>
      <c r="G2456">
        <v>658402.71732902306</v>
      </c>
      <c r="H2456" s="73">
        <f t="shared" si="114"/>
        <v>1.4995487366672411</v>
      </c>
      <c r="I2456">
        <f t="shared" si="115"/>
        <v>2024</v>
      </c>
      <c r="J2456">
        <f t="shared" si="116"/>
        <v>2</v>
      </c>
    </row>
    <row r="2457" spans="1:10" x14ac:dyDescent="0.25">
      <c r="A2457" t="s">
        <v>800</v>
      </c>
      <c r="B2457" t="s">
        <v>2966</v>
      </c>
      <c r="C2457" s="27">
        <v>161829.545454545</v>
      </c>
      <c r="D2457">
        <v>2026</v>
      </c>
      <c r="E2457">
        <v>0.19128787878787801</v>
      </c>
      <c r="F2457">
        <v>20</v>
      </c>
      <c r="G2457">
        <v>334412.97583705798</v>
      </c>
      <c r="H2457" s="73">
        <f t="shared" si="114"/>
        <v>1.4878453864922434</v>
      </c>
      <c r="I2457">
        <f t="shared" si="115"/>
        <v>2024</v>
      </c>
      <c r="J2457">
        <f t="shared" si="116"/>
        <v>2</v>
      </c>
    </row>
    <row r="2458" spans="1:10" x14ac:dyDescent="0.25">
      <c r="A2458" t="s">
        <v>800</v>
      </c>
      <c r="B2458" t="s">
        <v>2432</v>
      </c>
      <c r="C2458" s="27">
        <v>51753.409090909001</v>
      </c>
      <c r="D2458">
        <v>2026</v>
      </c>
      <c r="E2458">
        <v>6.1174242424242402E-2</v>
      </c>
      <c r="F2458">
        <v>5</v>
      </c>
      <c r="G2458">
        <v>106686.45316771499</v>
      </c>
      <c r="H2458" s="73">
        <f t="shared" si="114"/>
        <v>1.4842354857401654</v>
      </c>
      <c r="I2458">
        <f t="shared" si="115"/>
        <v>2024</v>
      </c>
      <c r="J2458">
        <f t="shared" si="116"/>
        <v>2</v>
      </c>
    </row>
    <row r="2459" spans="1:10" x14ac:dyDescent="0.25">
      <c r="A2459" t="s">
        <v>800</v>
      </c>
      <c r="B2459" t="s">
        <v>2558</v>
      </c>
      <c r="C2459" s="27">
        <v>33840</v>
      </c>
      <c r="D2459">
        <v>2026</v>
      </c>
      <c r="E2459">
        <v>3.2765151515151497E-2</v>
      </c>
      <c r="F2459">
        <v>14</v>
      </c>
      <c r="G2459">
        <v>69721.786809371304</v>
      </c>
      <c r="H2459" s="73">
        <f t="shared" si="114"/>
        <v>1.4834422725398151</v>
      </c>
      <c r="I2459">
        <f t="shared" si="115"/>
        <v>2024</v>
      </c>
      <c r="J2459">
        <f t="shared" si="116"/>
        <v>2</v>
      </c>
    </row>
    <row r="2460" spans="1:10" x14ac:dyDescent="0.25">
      <c r="A2460" t="s">
        <v>800</v>
      </c>
      <c r="B2460" t="s">
        <v>2182</v>
      </c>
      <c r="C2460" s="27">
        <v>80754.545454545398</v>
      </c>
      <c r="D2460">
        <v>2026</v>
      </c>
      <c r="E2460">
        <v>9.5454545454545403E-2</v>
      </c>
      <c r="F2460">
        <v>23</v>
      </c>
      <c r="G2460">
        <v>166359.04185769599</v>
      </c>
      <c r="H2460" s="73">
        <f t="shared" si="114"/>
        <v>1.4832417105853355</v>
      </c>
      <c r="I2460">
        <f t="shared" si="115"/>
        <v>2024</v>
      </c>
      <c r="J2460">
        <f t="shared" si="116"/>
        <v>2</v>
      </c>
    </row>
    <row r="2461" spans="1:10" x14ac:dyDescent="0.25">
      <c r="A2461" t="s">
        <v>800</v>
      </c>
      <c r="B2461" t="s">
        <v>2072</v>
      </c>
      <c r="C2461" s="27">
        <v>79152.272727272706</v>
      </c>
      <c r="D2461">
        <v>2026</v>
      </c>
      <c r="E2461">
        <v>9.3560606060605997E-2</v>
      </c>
      <c r="F2461">
        <v>13</v>
      </c>
      <c r="G2461">
        <v>162911.69547629799</v>
      </c>
      <c r="H2461" s="73">
        <f t="shared" si="114"/>
        <v>1.481908436755714</v>
      </c>
      <c r="I2461">
        <f t="shared" si="115"/>
        <v>2024</v>
      </c>
      <c r="J2461">
        <f t="shared" si="116"/>
        <v>2</v>
      </c>
    </row>
    <row r="2462" spans="1:10" x14ac:dyDescent="0.25">
      <c r="A2462" t="s">
        <v>800</v>
      </c>
      <c r="B2462" t="s">
        <v>2675</v>
      </c>
      <c r="C2462" s="27">
        <v>335676.136363636</v>
      </c>
      <c r="D2462">
        <v>2026</v>
      </c>
      <c r="E2462">
        <v>0.39678030303030298</v>
      </c>
      <c r="F2462">
        <v>6</v>
      </c>
      <c r="G2462">
        <v>690066.83319999406</v>
      </c>
      <c r="H2462" s="73">
        <f t="shared" si="114"/>
        <v>1.4801413209956742</v>
      </c>
      <c r="I2462">
        <f t="shared" si="115"/>
        <v>2024</v>
      </c>
      <c r="J2462">
        <f t="shared" si="116"/>
        <v>2</v>
      </c>
    </row>
    <row r="2463" spans="1:10" x14ac:dyDescent="0.25">
      <c r="A2463" t="s">
        <v>800</v>
      </c>
      <c r="B2463" t="s">
        <v>2057</v>
      </c>
      <c r="C2463" s="27">
        <v>224959.09090909001</v>
      </c>
      <c r="D2463">
        <v>2026</v>
      </c>
      <c r="E2463">
        <v>0.26590909090908998</v>
      </c>
      <c r="F2463">
        <v>102</v>
      </c>
      <c r="G2463">
        <v>462287.21734198701</v>
      </c>
      <c r="H2463" s="73">
        <f t="shared" si="114"/>
        <v>1.4795881115146381</v>
      </c>
      <c r="I2463">
        <f t="shared" si="115"/>
        <v>2024</v>
      </c>
      <c r="J2463">
        <f t="shared" si="116"/>
        <v>2</v>
      </c>
    </row>
    <row r="2464" spans="1:10" x14ac:dyDescent="0.25">
      <c r="A2464" t="s">
        <v>800</v>
      </c>
      <c r="B2464" t="s">
        <v>2798</v>
      </c>
      <c r="C2464" s="27">
        <v>183120.351288501</v>
      </c>
      <c r="D2464">
        <v>2026</v>
      </c>
      <c r="E2464">
        <v>0.300757575757575</v>
      </c>
      <c r="F2464">
        <v>29</v>
      </c>
      <c r="G2464">
        <v>395824.94029013999</v>
      </c>
      <c r="H2464" s="73">
        <f t="shared" si="114"/>
        <v>1.4737883543795314</v>
      </c>
      <c r="I2464">
        <f t="shared" si="115"/>
        <v>2024</v>
      </c>
      <c r="J2464">
        <f t="shared" si="116"/>
        <v>2</v>
      </c>
    </row>
    <row r="2465" spans="1:10" x14ac:dyDescent="0.25">
      <c r="A2465" t="s">
        <v>800</v>
      </c>
      <c r="B2465" t="s">
        <v>2126</v>
      </c>
      <c r="C2465" s="27">
        <v>90528.409090909001</v>
      </c>
      <c r="D2465">
        <v>2026</v>
      </c>
      <c r="E2465">
        <v>0.107007575757575</v>
      </c>
      <c r="F2465">
        <v>9</v>
      </c>
      <c r="G2465">
        <v>184888.15309995701</v>
      </c>
      <c r="H2465" s="73">
        <f t="shared" si="114"/>
        <v>1.4704717731015235</v>
      </c>
      <c r="I2465">
        <f t="shared" si="115"/>
        <v>2024</v>
      </c>
      <c r="J2465">
        <f t="shared" si="116"/>
        <v>2</v>
      </c>
    </row>
    <row r="2466" spans="1:10" x14ac:dyDescent="0.25">
      <c r="A2466" t="s">
        <v>800</v>
      </c>
      <c r="B2466" t="s">
        <v>3050</v>
      </c>
      <c r="C2466" s="27">
        <v>185196.02277665801</v>
      </c>
      <c r="D2466">
        <v>2026</v>
      </c>
      <c r="E2466">
        <v>0.30416666666666597</v>
      </c>
      <c r="F2466">
        <v>7</v>
      </c>
      <c r="G2466">
        <v>399205.55146758899</v>
      </c>
      <c r="H2466" s="73">
        <f t="shared" si="114"/>
        <v>1.4697162458730992</v>
      </c>
      <c r="I2466">
        <f t="shared" si="115"/>
        <v>2024</v>
      </c>
      <c r="J2466">
        <f t="shared" si="116"/>
        <v>2</v>
      </c>
    </row>
    <row r="2467" spans="1:10" x14ac:dyDescent="0.25">
      <c r="A2467" t="s">
        <v>800</v>
      </c>
      <c r="B2467" t="s">
        <v>2316</v>
      </c>
      <c r="C2467" s="27">
        <v>52714.772727272699</v>
      </c>
      <c r="D2467">
        <v>2026</v>
      </c>
      <c r="E2467">
        <v>6.2310606060605997E-2</v>
      </c>
      <c r="F2467">
        <v>47</v>
      </c>
      <c r="G2467">
        <v>107539.677380511</v>
      </c>
      <c r="H2467" s="73">
        <f t="shared" si="114"/>
        <v>1.4688210478409081</v>
      </c>
      <c r="I2467">
        <f t="shared" si="115"/>
        <v>2024</v>
      </c>
      <c r="J2467">
        <f t="shared" si="116"/>
        <v>2</v>
      </c>
    </row>
    <row r="2468" spans="1:10" x14ac:dyDescent="0.25">
      <c r="A2468" t="s">
        <v>800</v>
      </c>
      <c r="B2468" t="s">
        <v>2332</v>
      </c>
      <c r="C2468" s="27">
        <v>185062.49999999901</v>
      </c>
      <c r="D2468">
        <v>2026</v>
      </c>
      <c r="E2468">
        <v>0.21875</v>
      </c>
      <c r="F2468">
        <v>35</v>
      </c>
      <c r="G2468">
        <v>375571.97140401002</v>
      </c>
      <c r="H2468" s="73">
        <f t="shared" si="114"/>
        <v>1.4611918644289807</v>
      </c>
      <c r="I2468">
        <f t="shared" si="115"/>
        <v>2024</v>
      </c>
      <c r="J2468">
        <f t="shared" si="116"/>
        <v>2</v>
      </c>
    </row>
    <row r="2469" spans="1:10" x14ac:dyDescent="0.25">
      <c r="A2469" t="s">
        <v>800</v>
      </c>
      <c r="B2469" t="s">
        <v>3075</v>
      </c>
      <c r="C2469" s="27">
        <v>178653.409090909</v>
      </c>
      <c r="D2469">
        <v>2026</v>
      </c>
      <c r="E2469">
        <v>0.21117424242424199</v>
      </c>
      <c r="F2469">
        <v>16</v>
      </c>
      <c r="G2469">
        <v>361153.33248512598</v>
      </c>
      <c r="H2469" s="73">
        <f t="shared" si="114"/>
        <v>1.4555020288304295</v>
      </c>
      <c r="I2469">
        <f t="shared" si="115"/>
        <v>2024</v>
      </c>
      <c r="J2469">
        <f t="shared" si="116"/>
        <v>2</v>
      </c>
    </row>
    <row r="2470" spans="1:10" x14ac:dyDescent="0.25">
      <c r="A2470" t="s">
        <v>800</v>
      </c>
      <c r="B2470" t="s">
        <v>2587</v>
      </c>
      <c r="C2470" s="27">
        <v>174241.08992249699</v>
      </c>
      <c r="D2470">
        <v>2026</v>
      </c>
      <c r="E2470">
        <v>0.286174242424242</v>
      </c>
      <c r="F2470">
        <v>34</v>
      </c>
      <c r="G2470">
        <v>370999.97568810498</v>
      </c>
      <c r="H2470" s="73">
        <f t="shared" si="114"/>
        <v>1.4517501529531456</v>
      </c>
      <c r="I2470">
        <f t="shared" si="115"/>
        <v>2024</v>
      </c>
      <c r="J2470">
        <f t="shared" si="116"/>
        <v>2</v>
      </c>
    </row>
    <row r="2471" spans="1:10" x14ac:dyDescent="0.25">
      <c r="A2471" t="s">
        <v>800</v>
      </c>
      <c r="B2471" t="s">
        <v>2235</v>
      </c>
      <c r="C2471" s="27">
        <v>70660.227272727207</v>
      </c>
      <c r="D2471">
        <v>2026</v>
      </c>
      <c r="E2471">
        <v>8.3522727272727207E-2</v>
      </c>
      <c r="F2471">
        <v>4</v>
      </c>
      <c r="G2471">
        <v>142150.72802839501</v>
      </c>
      <c r="H2471" s="73">
        <f t="shared" si="114"/>
        <v>1.4484601611230312</v>
      </c>
      <c r="I2471">
        <f t="shared" si="115"/>
        <v>2024</v>
      </c>
      <c r="J2471">
        <f t="shared" si="116"/>
        <v>2</v>
      </c>
    </row>
    <row r="2472" spans="1:10" x14ac:dyDescent="0.25">
      <c r="A2472" t="s">
        <v>800</v>
      </c>
      <c r="B2472" t="s">
        <v>1237</v>
      </c>
      <c r="C2472" s="27">
        <v>32045.454554</v>
      </c>
      <c r="D2472">
        <v>2026</v>
      </c>
      <c r="E2472">
        <v>0.99488636363636296</v>
      </c>
      <c r="F2472">
        <v>70</v>
      </c>
      <c r="G2472">
        <v>67183.638317921606</v>
      </c>
      <c r="H2472" s="73">
        <f t="shared" si="114"/>
        <v>1.4294391131472681</v>
      </c>
      <c r="I2472">
        <f t="shared" si="115"/>
        <v>2024</v>
      </c>
      <c r="J2472">
        <f t="shared" si="116"/>
        <v>2</v>
      </c>
    </row>
    <row r="2473" spans="1:10" x14ac:dyDescent="0.25">
      <c r="A2473" t="s">
        <v>800</v>
      </c>
      <c r="B2473" t="s">
        <v>1974</v>
      </c>
      <c r="C2473" s="27">
        <v>342947.05587657599</v>
      </c>
      <c r="D2473">
        <v>2026</v>
      </c>
      <c r="E2473">
        <v>0.56325757575757496</v>
      </c>
      <c r="F2473">
        <v>51</v>
      </c>
      <c r="G2473">
        <v>718677.91311090696</v>
      </c>
      <c r="H2473" s="73">
        <f t="shared" si="114"/>
        <v>1.4288143308545647</v>
      </c>
      <c r="I2473">
        <f t="shared" si="115"/>
        <v>2024</v>
      </c>
      <c r="J2473">
        <f t="shared" si="116"/>
        <v>2</v>
      </c>
    </row>
    <row r="2474" spans="1:10" x14ac:dyDescent="0.25">
      <c r="A2474" t="s">
        <v>800</v>
      </c>
      <c r="B2474" t="s">
        <v>1238</v>
      </c>
      <c r="C2474" s="27">
        <v>201807.46389679</v>
      </c>
      <c r="D2474">
        <v>2026</v>
      </c>
      <c r="E2474">
        <v>1.7123106060605999</v>
      </c>
      <c r="F2474">
        <v>318</v>
      </c>
      <c r="G2474">
        <v>422800.34141911397</v>
      </c>
      <c r="H2474" s="73">
        <f t="shared" si="114"/>
        <v>1.4284553929223851</v>
      </c>
      <c r="I2474">
        <f t="shared" si="115"/>
        <v>2024</v>
      </c>
      <c r="J2474">
        <f t="shared" si="116"/>
        <v>2</v>
      </c>
    </row>
    <row r="2475" spans="1:10" x14ac:dyDescent="0.25">
      <c r="A2475" t="s">
        <v>800</v>
      </c>
      <c r="B2475" t="s">
        <v>1953</v>
      </c>
      <c r="C2475" s="27">
        <v>130745.45454545401</v>
      </c>
      <c r="D2475">
        <v>2026</v>
      </c>
      <c r="E2475">
        <v>0.15454545454545399</v>
      </c>
      <c r="F2475">
        <v>34</v>
      </c>
      <c r="G2475">
        <v>258030.91957850501</v>
      </c>
      <c r="H2475" s="73">
        <f t="shared" si="114"/>
        <v>1.4209462404823852</v>
      </c>
      <c r="I2475">
        <f t="shared" si="115"/>
        <v>2024</v>
      </c>
      <c r="J2475">
        <f t="shared" si="116"/>
        <v>2</v>
      </c>
    </row>
    <row r="2476" spans="1:10" x14ac:dyDescent="0.25">
      <c r="A2476" t="s">
        <v>800</v>
      </c>
      <c r="B2476" t="s">
        <v>2210</v>
      </c>
      <c r="C2476" s="27">
        <v>239700</v>
      </c>
      <c r="D2476">
        <v>2026</v>
      </c>
      <c r="E2476">
        <v>0.28333333333333299</v>
      </c>
      <c r="F2476">
        <v>47</v>
      </c>
      <c r="G2476">
        <v>471419.59573522903</v>
      </c>
      <c r="H2476" s="73">
        <f t="shared" si="114"/>
        <v>1.4160288232347304</v>
      </c>
      <c r="I2476">
        <f t="shared" si="115"/>
        <v>2024</v>
      </c>
      <c r="J2476">
        <f t="shared" si="116"/>
        <v>2</v>
      </c>
    </row>
    <row r="2477" spans="1:10" x14ac:dyDescent="0.25">
      <c r="A2477" t="s">
        <v>800</v>
      </c>
      <c r="B2477" t="s">
        <v>2150</v>
      </c>
      <c r="C2477" s="27">
        <v>121452.27272727199</v>
      </c>
      <c r="D2477">
        <v>2026</v>
      </c>
      <c r="E2477">
        <v>0.143560606060606</v>
      </c>
      <c r="F2477">
        <v>37</v>
      </c>
      <c r="G2477">
        <v>238540.893260379</v>
      </c>
      <c r="H2477" s="73">
        <f t="shared" si="114"/>
        <v>1.4141311586086649</v>
      </c>
      <c r="I2477">
        <f t="shared" si="115"/>
        <v>2024</v>
      </c>
      <c r="J2477">
        <f t="shared" si="116"/>
        <v>2</v>
      </c>
    </row>
    <row r="2478" spans="1:10" x14ac:dyDescent="0.25">
      <c r="A2478" t="s">
        <v>800</v>
      </c>
      <c r="B2478" t="s">
        <v>2289</v>
      </c>
      <c r="C2478" s="27">
        <v>91489.772727272706</v>
      </c>
      <c r="D2478">
        <v>2026</v>
      </c>
      <c r="E2478">
        <v>0.108143939393939</v>
      </c>
      <c r="F2478">
        <v>54</v>
      </c>
      <c r="G2478">
        <v>178281.656646013</v>
      </c>
      <c r="H2478" s="73">
        <f t="shared" si="114"/>
        <v>1.4030288737056293</v>
      </c>
      <c r="I2478">
        <f t="shared" si="115"/>
        <v>2024</v>
      </c>
      <c r="J2478">
        <f t="shared" si="116"/>
        <v>2</v>
      </c>
    </row>
    <row r="2479" spans="1:10" x14ac:dyDescent="0.25">
      <c r="A2479" t="s">
        <v>800</v>
      </c>
      <c r="B2479" t="s">
        <v>5215</v>
      </c>
      <c r="C2479" s="27">
        <v>169200</v>
      </c>
      <c r="D2479">
        <v>2026</v>
      </c>
      <c r="E2479">
        <v>0.2</v>
      </c>
      <c r="F2479">
        <v>7</v>
      </c>
      <c r="G2479">
        <v>328915.04650591902</v>
      </c>
      <c r="H2479" s="73">
        <f t="shared" si="114"/>
        <v>1.3996384957698682</v>
      </c>
      <c r="I2479">
        <f t="shared" si="115"/>
        <v>2024</v>
      </c>
      <c r="J2479">
        <f t="shared" si="116"/>
        <v>2</v>
      </c>
    </row>
    <row r="2480" spans="1:10" x14ac:dyDescent="0.25">
      <c r="A2480" t="s">
        <v>800</v>
      </c>
      <c r="B2480" t="s">
        <v>2902</v>
      </c>
      <c r="C2480" s="27">
        <v>399286.36363636301</v>
      </c>
      <c r="D2480">
        <v>2026</v>
      </c>
      <c r="E2480">
        <v>0.47196969696969698</v>
      </c>
      <c r="F2480">
        <v>68</v>
      </c>
      <c r="G2480">
        <v>772429.02451042796</v>
      </c>
      <c r="H2480" s="73">
        <f t="shared" si="114"/>
        <v>1.3928572280369751</v>
      </c>
      <c r="I2480">
        <f t="shared" si="115"/>
        <v>2024</v>
      </c>
      <c r="J2480">
        <f t="shared" si="116"/>
        <v>2</v>
      </c>
    </row>
    <row r="2481" spans="1:10" x14ac:dyDescent="0.25">
      <c r="A2481" t="s">
        <v>800</v>
      </c>
      <c r="B2481" t="s">
        <v>2841</v>
      </c>
      <c r="C2481" s="27">
        <v>277193.18181818101</v>
      </c>
      <c r="D2481">
        <v>2026</v>
      </c>
      <c r="E2481">
        <v>0.32765151515151503</v>
      </c>
      <c r="F2481">
        <v>5</v>
      </c>
      <c r="G2481">
        <v>534245.815402849</v>
      </c>
      <c r="H2481" s="73">
        <f t="shared" si="114"/>
        <v>1.3876856009480025</v>
      </c>
      <c r="I2481">
        <f t="shared" si="115"/>
        <v>2024</v>
      </c>
      <c r="J2481">
        <f t="shared" si="116"/>
        <v>2</v>
      </c>
    </row>
    <row r="2482" spans="1:10" x14ac:dyDescent="0.25">
      <c r="A2482" t="s">
        <v>800</v>
      </c>
      <c r="B2482" t="s">
        <v>3344</v>
      </c>
      <c r="C2482" s="27">
        <v>255076.96287793701</v>
      </c>
      <c r="D2482">
        <v>2026</v>
      </c>
      <c r="E2482">
        <v>0.418939393939393</v>
      </c>
      <c r="F2482">
        <v>9</v>
      </c>
      <c r="G2482">
        <v>518770.35977020301</v>
      </c>
      <c r="H2482" s="73">
        <f t="shared" si="114"/>
        <v>1.3866680063274355</v>
      </c>
      <c r="I2482">
        <f t="shared" si="115"/>
        <v>2024</v>
      </c>
      <c r="J2482">
        <f t="shared" si="116"/>
        <v>2</v>
      </c>
    </row>
    <row r="2483" spans="1:10" x14ac:dyDescent="0.25">
      <c r="A2483" t="s">
        <v>800</v>
      </c>
      <c r="B2483" t="s">
        <v>2552</v>
      </c>
      <c r="C2483" s="27">
        <v>40217.045454545398</v>
      </c>
      <c r="D2483">
        <v>2026</v>
      </c>
      <c r="E2483">
        <v>4.7537878787878698E-2</v>
      </c>
      <c r="F2483">
        <v>13</v>
      </c>
      <c r="G2483">
        <v>77434.957269167804</v>
      </c>
      <c r="H2483" s="73">
        <f t="shared" si="114"/>
        <v>1.3863069403448558</v>
      </c>
      <c r="I2483">
        <f t="shared" si="115"/>
        <v>2024</v>
      </c>
      <c r="J2483">
        <f t="shared" si="116"/>
        <v>2</v>
      </c>
    </row>
    <row r="2484" spans="1:10" x14ac:dyDescent="0.25">
      <c r="A2484" t="s">
        <v>800</v>
      </c>
      <c r="B2484" t="s">
        <v>4819</v>
      </c>
      <c r="C2484" s="27">
        <v>277513.636363636</v>
      </c>
      <c r="D2484">
        <v>2026</v>
      </c>
      <c r="E2484">
        <v>0.32803030303030301</v>
      </c>
      <c r="F2484">
        <v>21</v>
      </c>
      <c r="G2484">
        <v>529577.13905944803</v>
      </c>
      <c r="H2484" s="73">
        <f t="shared" si="114"/>
        <v>1.3739704654483285</v>
      </c>
      <c r="I2484">
        <f t="shared" si="115"/>
        <v>2024</v>
      </c>
      <c r="J2484">
        <f t="shared" si="116"/>
        <v>2</v>
      </c>
    </row>
    <row r="2485" spans="1:10" x14ac:dyDescent="0.25">
      <c r="A2485" t="s">
        <v>800</v>
      </c>
      <c r="B2485" t="s">
        <v>2076</v>
      </c>
      <c r="C2485" s="27">
        <v>215345.45454545401</v>
      </c>
      <c r="D2485">
        <v>2026</v>
      </c>
      <c r="E2485">
        <v>0.25454545454545402</v>
      </c>
      <c r="F2485">
        <v>10</v>
      </c>
      <c r="G2485">
        <v>409182.50053574197</v>
      </c>
      <c r="H2485" s="73">
        <f t="shared" si="114"/>
        <v>1.3680873878094744</v>
      </c>
      <c r="I2485">
        <f t="shared" si="115"/>
        <v>2024</v>
      </c>
      <c r="J2485">
        <f t="shared" si="116"/>
        <v>2</v>
      </c>
    </row>
    <row r="2486" spans="1:10" x14ac:dyDescent="0.25">
      <c r="A2486" t="s">
        <v>800</v>
      </c>
      <c r="B2486" t="s">
        <v>2212</v>
      </c>
      <c r="C2486" s="27">
        <v>33840</v>
      </c>
      <c r="D2486">
        <v>2026</v>
      </c>
      <c r="E2486">
        <v>2.9924242424242398E-2</v>
      </c>
      <c r="F2486">
        <v>6</v>
      </c>
      <c r="G2486">
        <v>64198.187973499997</v>
      </c>
      <c r="H2486" s="73">
        <f t="shared" si="114"/>
        <v>1.3659188930531914</v>
      </c>
      <c r="I2486">
        <f t="shared" si="115"/>
        <v>2024</v>
      </c>
      <c r="J2486">
        <f t="shared" si="116"/>
        <v>2</v>
      </c>
    </row>
    <row r="2487" spans="1:10" x14ac:dyDescent="0.25">
      <c r="A2487" t="s">
        <v>800</v>
      </c>
      <c r="B2487" t="s">
        <v>2931</v>
      </c>
      <c r="C2487" s="27">
        <v>253319.318181818</v>
      </c>
      <c r="D2487">
        <v>2026</v>
      </c>
      <c r="E2487">
        <v>0.29943181818181802</v>
      </c>
      <c r="F2487">
        <v>15</v>
      </c>
      <c r="G2487">
        <v>480365.19321894599</v>
      </c>
      <c r="H2487" s="73">
        <f t="shared" si="114"/>
        <v>1.3653239776581139</v>
      </c>
      <c r="I2487">
        <f t="shared" si="115"/>
        <v>2024</v>
      </c>
      <c r="J2487">
        <f t="shared" si="116"/>
        <v>2</v>
      </c>
    </row>
    <row r="2488" spans="1:10" x14ac:dyDescent="0.25">
      <c r="A2488" t="s">
        <v>800</v>
      </c>
      <c r="B2488" t="s">
        <v>2667</v>
      </c>
      <c r="C2488" s="27">
        <v>89406.818181818104</v>
      </c>
      <c r="D2488">
        <v>2026</v>
      </c>
      <c r="E2488">
        <v>0.105681818181818</v>
      </c>
      <c r="F2488">
        <v>8</v>
      </c>
      <c r="G2488">
        <v>169239.15597351899</v>
      </c>
      <c r="H2488" s="73">
        <f t="shared" si="114"/>
        <v>1.3628959712349293</v>
      </c>
      <c r="I2488">
        <f t="shared" si="115"/>
        <v>2024</v>
      </c>
      <c r="J2488">
        <f t="shared" si="116"/>
        <v>2</v>
      </c>
    </row>
    <row r="2489" spans="1:10" x14ac:dyDescent="0.25">
      <c r="A2489" t="s">
        <v>800</v>
      </c>
      <c r="B2489" t="s">
        <v>2187</v>
      </c>
      <c r="C2489" s="27">
        <v>168398.86363636301</v>
      </c>
      <c r="D2489">
        <v>2026</v>
      </c>
      <c r="E2489">
        <v>0.19905303030303001</v>
      </c>
      <c r="F2489">
        <v>38</v>
      </c>
      <c r="G2489">
        <v>318616.23429304903</v>
      </c>
      <c r="H2489" s="73">
        <f t="shared" si="114"/>
        <v>1.3622638759983836</v>
      </c>
      <c r="I2489">
        <f t="shared" si="115"/>
        <v>2024</v>
      </c>
      <c r="J2489">
        <f t="shared" si="116"/>
        <v>2</v>
      </c>
    </row>
    <row r="2490" spans="1:10" x14ac:dyDescent="0.25">
      <c r="A2490" t="s">
        <v>800</v>
      </c>
      <c r="B2490" t="s">
        <v>13208</v>
      </c>
      <c r="C2490" s="27">
        <v>69057.9545454545</v>
      </c>
      <c r="D2490">
        <v>2026</v>
      </c>
      <c r="E2490">
        <v>8.1628787878787801E-2</v>
      </c>
      <c r="F2490">
        <v>10</v>
      </c>
      <c r="G2490">
        <v>130529.263552169</v>
      </c>
      <c r="H2490" s="73">
        <f t="shared" si="114"/>
        <v>1.3609014396118926</v>
      </c>
      <c r="I2490">
        <f t="shared" si="115"/>
        <v>2024</v>
      </c>
      <c r="J2490">
        <f t="shared" si="116"/>
        <v>2</v>
      </c>
    </row>
    <row r="2491" spans="1:10" x14ac:dyDescent="0.25">
      <c r="A2491" t="s">
        <v>800</v>
      </c>
      <c r="B2491" t="s">
        <v>2086</v>
      </c>
      <c r="C2491" s="27">
        <v>33840</v>
      </c>
      <c r="D2491">
        <v>2026</v>
      </c>
      <c r="E2491">
        <v>3.69318181818181E-2</v>
      </c>
      <c r="F2491">
        <v>12</v>
      </c>
      <c r="G2491">
        <v>63796.936345178903</v>
      </c>
      <c r="H2491" s="73">
        <f t="shared" si="114"/>
        <v>1.3573816243655086</v>
      </c>
      <c r="I2491">
        <f t="shared" si="115"/>
        <v>2024</v>
      </c>
      <c r="J2491">
        <f t="shared" si="116"/>
        <v>2</v>
      </c>
    </row>
    <row r="2492" spans="1:10" x14ac:dyDescent="0.25">
      <c r="A2492" t="s">
        <v>800</v>
      </c>
      <c r="B2492" t="s">
        <v>2090</v>
      </c>
      <c r="C2492" s="27">
        <v>66814.772727272706</v>
      </c>
      <c r="D2492">
        <v>2026</v>
      </c>
      <c r="E2492">
        <v>7.8977272727272702E-2</v>
      </c>
      <c r="F2492">
        <v>7</v>
      </c>
      <c r="G2492">
        <v>125788.118584236</v>
      </c>
      <c r="H2492" s="73">
        <f t="shared" si="114"/>
        <v>1.355500313535928</v>
      </c>
      <c r="I2492">
        <f t="shared" si="115"/>
        <v>2024</v>
      </c>
      <c r="J2492">
        <f t="shared" si="116"/>
        <v>2</v>
      </c>
    </row>
    <row r="2493" spans="1:10" x14ac:dyDescent="0.25">
      <c r="A2493" t="s">
        <v>800</v>
      </c>
      <c r="B2493" t="s">
        <v>2520</v>
      </c>
      <c r="C2493" s="27">
        <v>145486.36363636301</v>
      </c>
      <c r="D2493">
        <v>2026</v>
      </c>
      <c r="E2493">
        <v>0.171969696969696</v>
      </c>
      <c r="F2493">
        <v>7</v>
      </c>
      <c r="G2493">
        <v>273622.87508041499</v>
      </c>
      <c r="H2493" s="73">
        <f t="shared" si="114"/>
        <v>1.3541370141762075</v>
      </c>
      <c r="I2493">
        <f t="shared" si="115"/>
        <v>2024</v>
      </c>
      <c r="J2493">
        <f t="shared" si="116"/>
        <v>2</v>
      </c>
    </row>
    <row r="2494" spans="1:10" x14ac:dyDescent="0.25">
      <c r="A2494" t="s">
        <v>800</v>
      </c>
      <c r="B2494" t="s">
        <v>3192</v>
      </c>
      <c r="C2494" s="27">
        <v>33840</v>
      </c>
      <c r="D2494">
        <v>2026</v>
      </c>
      <c r="E2494">
        <v>3.4280303030303001E-2</v>
      </c>
      <c r="F2494">
        <v>5</v>
      </c>
      <c r="G2494">
        <v>63626.748198946902</v>
      </c>
      <c r="H2494" s="73">
        <f t="shared" si="114"/>
        <v>1.3537605999775937</v>
      </c>
      <c r="I2494">
        <f t="shared" si="115"/>
        <v>2024</v>
      </c>
      <c r="J2494">
        <f t="shared" si="116"/>
        <v>2</v>
      </c>
    </row>
    <row r="2495" spans="1:10" x14ac:dyDescent="0.25">
      <c r="A2495" t="s">
        <v>800</v>
      </c>
      <c r="B2495" t="s">
        <v>2499</v>
      </c>
      <c r="C2495" s="27">
        <v>71942.045454545398</v>
      </c>
      <c r="D2495">
        <v>2026</v>
      </c>
      <c r="E2495">
        <v>8.5037878787878704E-2</v>
      </c>
      <c r="F2495">
        <v>15</v>
      </c>
      <c r="G2495">
        <v>135216.35680176</v>
      </c>
      <c r="H2495" s="73">
        <f t="shared" si="114"/>
        <v>1.3532528340298411</v>
      </c>
      <c r="I2495">
        <f t="shared" si="115"/>
        <v>2024</v>
      </c>
      <c r="J2495">
        <f t="shared" si="116"/>
        <v>2</v>
      </c>
    </row>
    <row r="2496" spans="1:10" x14ac:dyDescent="0.25">
      <c r="A2496" t="s">
        <v>800</v>
      </c>
      <c r="B2496" t="s">
        <v>2217</v>
      </c>
      <c r="C2496" s="27">
        <v>125618.18181818099</v>
      </c>
      <c r="D2496">
        <v>2026</v>
      </c>
      <c r="E2496">
        <v>0.148484848484848</v>
      </c>
      <c r="F2496">
        <v>33</v>
      </c>
      <c r="G2496">
        <v>235162.07497790101</v>
      </c>
      <c r="H2496" s="73">
        <f t="shared" si="114"/>
        <v>1.3478677332645719</v>
      </c>
      <c r="I2496">
        <f t="shared" si="115"/>
        <v>2024</v>
      </c>
      <c r="J2496">
        <f t="shared" si="116"/>
        <v>2</v>
      </c>
    </row>
    <row r="2497" spans="1:10" x14ac:dyDescent="0.25">
      <c r="A2497" t="s">
        <v>800</v>
      </c>
      <c r="B2497" t="s">
        <v>8507</v>
      </c>
      <c r="C2497" s="27">
        <v>381340.909090909</v>
      </c>
      <c r="D2497">
        <v>2026</v>
      </c>
      <c r="E2497">
        <v>0.45075757575757502</v>
      </c>
      <c r="F2497">
        <v>18</v>
      </c>
      <c r="G2497">
        <v>713714.453222482</v>
      </c>
      <c r="H2497" s="73">
        <f t="shared" si="114"/>
        <v>1.3475459728284314</v>
      </c>
      <c r="I2497">
        <f t="shared" si="115"/>
        <v>2024</v>
      </c>
      <c r="J2497">
        <f t="shared" si="116"/>
        <v>2</v>
      </c>
    </row>
    <row r="2498" spans="1:10" x14ac:dyDescent="0.25">
      <c r="A2498" t="s">
        <v>800</v>
      </c>
      <c r="B2498" t="s">
        <v>8600</v>
      </c>
      <c r="C2498" s="27">
        <v>101423.86363636301</v>
      </c>
      <c r="D2498">
        <v>2026</v>
      </c>
      <c r="E2498">
        <v>0.119886363636363</v>
      </c>
      <c r="F2498">
        <v>14</v>
      </c>
      <c r="G2498">
        <v>189181.697598397</v>
      </c>
      <c r="H2498" s="73">
        <f t="shared" ref="H2498:H2561" si="117">G2498/SUMIFS(C:C,B:B,B2498)</f>
        <v>1.3429859343478081</v>
      </c>
      <c r="I2498">
        <f t="shared" ref="I2498:I2561" si="118">IF(A2498="Construction",SUMIFS(D:D,A:A,"Engineering",B:B,B2498),"")</f>
        <v>2024</v>
      </c>
      <c r="J2498">
        <f t="shared" si="116"/>
        <v>2</v>
      </c>
    </row>
    <row r="2499" spans="1:10" x14ac:dyDescent="0.25">
      <c r="A2499" t="s">
        <v>800</v>
      </c>
      <c r="B2499" t="s">
        <v>3362</v>
      </c>
      <c r="C2499" s="27">
        <v>306194.318181818</v>
      </c>
      <c r="D2499">
        <v>2026</v>
      </c>
      <c r="E2499">
        <v>0.36193181818181802</v>
      </c>
      <c r="F2499">
        <v>29</v>
      </c>
      <c r="G2499">
        <v>570766.93300626799</v>
      </c>
      <c r="H2499" s="73">
        <f t="shared" si="117"/>
        <v>1.3421287312081667</v>
      </c>
      <c r="I2499">
        <f t="shared" si="118"/>
        <v>2024</v>
      </c>
      <c r="J2499">
        <f t="shared" ref="J2499:J2562" si="119">IF(AND(I2499&lt;&gt;"",I2499&lt;&gt;3000,I2499&lt;&gt;0),D2499-I2499,"")</f>
        <v>2</v>
      </c>
    </row>
    <row r="2500" spans="1:10" x14ac:dyDescent="0.25">
      <c r="A2500" t="s">
        <v>800</v>
      </c>
      <c r="B2500" t="s">
        <v>7875</v>
      </c>
      <c r="C2500" s="27">
        <v>346411.36363636301</v>
      </c>
      <c r="D2500">
        <v>2026</v>
      </c>
      <c r="E2500">
        <v>0.40946969696969698</v>
      </c>
      <c r="F2500">
        <v>30</v>
      </c>
      <c r="G2500">
        <v>645416.95254359604</v>
      </c>
      <c r="H2500" s="73">
        <f t="shared" si="117"/>
        <v>1.3414692894405078</v>
      </c>
      <c r="I2500">
        <f t="shared" si="118"/>
        <v>2024</v>
      </c>
      <c r="J2500">
        <f t="shared" si="119"/>
        <v>2</v>
      </c>
    </row>
    <row r="2501" spans="1:10" x14ac:dyDescent="0.25">
      <c r="A2501" t="s">
        <v>800</v>
      </c>
      <c r="B2501" t="s">
        <v>7532</v>
      </c>
      <c r="C2501" s="27">
        <v>61046.590909090803</v>
      </c>
      <c r="D2501">
        <v>2026</v>
      </c>
      <c r="E2501">
        <v>7.2159090909090895E-2</v>
      </c>
      <c r="F2501">
        <v>21</v>
      </c>
      <c r="G2501">
        <v>113598.216624591</v>
      </c>
      <c r="H2501" s="73">
        <f t="shared" si="117"/>
        <v>1.3398080834932513</v>
      </c>
      <c r="I2501">
        <f t="shared" si="118"/>
        <v>2024</v>
      </c>
      <c r="J2501">
        <f t="shared" si="119"/>
        <v>2</v>
      </c>
    </row>
    <row r="2502" spans="1:10" x14ac:dyDescent="0.25">
      <c r="A2502" t="s">
        <v>800</v>
      </c>
      <c r="B2502" t="s">
        <v>3222</v>
      </c>
      <c r="C2502" s="27">
        <v>78190.909090909001</v>
      </c>
      <c r="D2502">
        <v>2026</v>
      </c>
      <c r="E2502">
        <v>9.2424242424242395E-2</v>
      </c>
      <c r="F2502">
        <v>14</v>
      </c>
      <c r="G2502">
        <v>145428.47199383701</v>
      </c>
      <c r="H2502" s="73">
        <f t="shared" si="117"/>
        <v>1.3391390514953967</v>
      </c>
      <c r="I2502">
        <f t="shared" si="118"/>
        <v>2024</v>
      </c>
      <c r="J2502">
        <f t="shared" si="119"/>
        <v>2</v>
      </c>
    </row>
    <row r="2503" spans="1:10" x14ac:dyDescent="0.25">
      <c r="A2503" t="s">
        <v>800</v>
      </c>
      <c r="B2503" t="s">
        <v>1250</v>
      </c>
      <c r="C2503" s="27">
        <v>4638719.1386336796</v>
      </c>
      <c r="D2503">
        <v>2026</v>
      </c>
      <c r="E2503">
        <v>8.5191287878787794</v>
      </c>
      <c r="F2503">
        <v>241</v>
      </c>
      <c r="G2503">
        <v>9106132.1953918505</v>
      </c>
      <c r="H2503" s="73">
        <f t="shared" si="117"/>
        <v>1.3384570854493483</v>
      </c>
      <c r="I2503">
        <f t="shared" si="118"/>
        <v>2024</v>
      </c>
      <c r="J2503">
        <f t="shared" si="119"/>
        <v>2</v>
      </c>
    </row>
    <row r="2504" spans="1:10" x14ac:dyDescent="0.25">
      <c r="A2504" t="s">
        <v>800</v>
      </c>
      <c r="B2504" t="s">
        <v>2895</v>
      </c>
      <c r="C2504" s="27">
        <v>129143.18181818099</v>
      </c>
      <c r="D2504">
        <v>2026</v>
      </c>
      <c r="E2504">
        <v>0.15265151515151501</v>
      </c>
      <c r="F2504">
        <v>9</v>
      </c>
      <c r="G2504">
        <v>240015.178908787</v>
      </c>
      <c r="H2504" s="73">
        <f t="shared" si="117"/>
        <v>1.3381343589445132</v>
      </c>
      <c r="I2504">
        <f t="shared" si="118"/>
        <v>2024</v>
      </c>
      <c r="J2504">
        <f t="shared" si="119"/>
        <v>2</v>
      </c>
    </row>
    <row r="2505" spans="1:10" x14ac:dyDescent="0.25">
      <c r="A2505" t="s">
        <v>800</v>
      </c>
      <c r="B2505" t="s">
        <v>2395</v>
      </c>
      <c r="C2505" s="27">
        <v>181056.818181818</v>
      </c>
      <c r="D2505">
        <v>2026</v>
      </c>
      <c r="E2505">
        <v>0.21401515151515099</v>
      </c>
      <c r="F2505">
        <v>47</v>
      </c>
      <c r="G2505">
        <v>335661.94888284698</v>
      </c>
      <c r="H2505" s="73">
        <f t="shared" si="117"/>
        <v>1.3348108379600327</v>
      </c>
      <c r="I2505">
        <f t="shared" si="118"/>
        <v>2024</v>
      </c>
      <c r="J2505">
        <f t="shared" si="119"/>
        <v>2</v>
      </c>
    </row>
    <row r="2506" spans="1:10" x14ac:dyDescent="0.25">
      <c r="A2506" t="s">
        <v>800</v>
      </c>
      <c r="B2506" t="s">
        <v>1253</v>
      </c>
      <c r="C2506" s="27">
        <v>141738.01656672201</v>
      </c>
      <c r="D2506">
        <v>2026</v>
      </c>
      <c r="E2506">
        <v>0.648484848484848</v>
      </c>
      <c r="F2506">
        <v>116</v>
      </c>
      <c r="G2506">
        <v>276840.21370678802</v>
      </c>
      <c r="H2506" s="73">
        <f t="shared" si="117"/>
        <v>1.3317153420529122</v>
      </c>
      <c r="I2506">
        <f t="shared" si="118"/>
        <v>2024</v>
      </c>
      <c r="J2506">
        <f t="shared" si="119"/>
        <v>2</v>
      </c>
    </row>
    <row r="2507" spans="1:10" x14ac:dyDescent="0.25">
      <c r="A2507" t="s">
        <v>800</v>
      </c>
      <c r="B2507" t="s">
        <v>2085</v>
      </c>
      <c r="C2507" s="27">
        <v>384224.99999999901</v>
      </c>
      <c r="D2507">
        <v>2026</v>
      </c>
      <c r="E2507">
        <v>0.454166666666666</v>
      </c>
      <c r="F2507">
        <v>55</v>
      </c>
      <c r="G2507">
        <v>710367.69043257495</v>
      </c>
      <c r="H2507" s="73">
        <f t="shared" si="117"/>
        <v>1.3311594433247582</v>
      </c>
      <c r="I2507">
        <f t="shared" si="118"/>
        <v>2024</v>
      </c>
      <c r="J2507">
        <f t="shared" si="119"/>
        <v>2</v>
      </c>
    </row>
    <row r="2508" spans="1:10" x14ac:dyDescent="0.25">
      <c r="A2508" t="s">
        <v>800</v>
      </c>
      <c r="B2508" t="s">
        <v>3253</v>
      </c>
      <c r="C2508" s="27">
        <v>82356.818181818104</v>
      </c>
      <c r="D2508">
        <v>2026</v>
      </c>
      <c r="E2508">
        <v>9.7348484848484795E-2</v>
      </c>
      <c r="F2508">
        <v>5</v>
      </c>
      <c r="G2508">
        <v>151730.16370575599</v>
      </c>
      <c r="H2508" s="73">
        <f t="shared" si="117"/>
        <v>1.326492697021926</v>
      </c>
      <c r="I2508">
        <f t="shared" si="118"/>
        <v>2024</v>
      </c>
      <c r="J2508">
        <f t="shared" si="119"/>
        <v>2</v>
      </c>
    </row>
    <row r="2509" spans="1:10" x14ac:dyDescent="0.25">
      <c r="A2509" t="s">
        <v>800</v>
      </c>
      <c r="B2509" t="s">
        <v>12907</v>
      </c>
      <c r="C2509" s="27">
        <v>423640.909090909</v>
      </c>
      <c r="D2509">
        <v>2026</v>
      </c>
      <c r="E2509">
        <v>0.50075757575757496</v>
      </c>
      <c r="F2509">
        <v>287</v>
      </c>
      <c r="G2509">
        <v>780091.45273357898</v>
      </c>
      <c r="H2509" s="73">
        <f t="shared" si="117"/>
        <v>1.3258064410574888</v>
      </c>
      <c r="I2509">
        <f t="shared" si="118"/>
        <v>2024</v>
      </c>
      <c r="J2509">
        <f t="shared" si="119"/>
        <v>2</v>
      </c>
    </row>
    <row r="2510" spans="1:10" x14ac:dyDescent="0.25">
      <c r="A2510" t="s">
        <v>800</v>
      </c>
      <c r="B2510" t="s">
        <v>13045</v>
      </c>
      <c r="C2510" s="27">
        <v>203328.409090909</v>
      </c>
      <c r="D2510">
        <v>2026</v>
      </c>
      <c r="E2510">
        <v>0.24034090909090899</v>
      </c>
      <c r="F2510">
        <v>14</v>
      </c>
      <c r="G2510">
        <v>372204.11569644598</v>
      </c>
      <c r="H2510" s="73">
        <f t="shared" si="117"/>
        <v>1.3180005907665517</v>
      </c>
      <c r="I2510">
        <f t="shared" si="118"/>
        <v>2024</v>
      </c>
      <c r="J2510">
        <f t="shared" si="119"/>
        <v>2</v>
      </c>
    </row>
    <row r="2511" spans="1:10" x14ac:dyDescent="0.25">
      <c r="A2511" t="s">
        <v>800</v>
      </c>
      <c r="B2511" t="s">
        <v>2189</v>
      </c>
      <c r="C2511" s="27">
        <v>33840</v>
      </c>
      <c r="D2511">
        <v>2026</v>
      </c>
      <c r="E2511">
        <v>2.51893939393939E-2</v>
      </c>
      <c r="F2511">
        <v>28</v>
      </c>
      <c r="G2511">
        <v>61852.454844755703</v>
      </c>
      <c r="H2511" s="73">
        <f t="shared" si="117"/>
        <v>1.3160096775479937</v>
      </c>
      <c r="I2511">
        <f t="shared" si="118"/>
        <v>2024</v>
      </c>
      <c r="J2511">
        <f t="shared" si="119"/>
        <v>2</v>
      </c>
    </row>
    <row r="2512" spans="1:10" x14ac:dyDescent="0.25">
      <c r="A2512" t="s">
        <v>800</v>
      </c>
      <c r="B2512" t="s">
        <v>11639</v>
      </c>
      <c r="C2512" s="27">
        <v>200054.67464012399</v>
      </c>
      <c r="D2512">
        <v>2026</v>
      </c>
      <c r="E2512">
        <v>0.49488636363636301</v>
      </c>
      <c r="F2512">
        <v>277</v>
      </c>
      <c r="G2512">
        <v>383995.28269208502</v>
      </c>
      <c r="H2512" s="73">
        <f t="shared" si="117"/>
        <v>1.3087170595371944</v>
      </c>
      <c r="I2512">
        <f t="shared" si="118"/>
        <v>2024</v>
      </c>
      <c r="J2512">
        <f t="shared" si="119"/>
        <v>2</v>
      </c>
    </row>
    <row r="2513" spans="1:10" x14ac:dyDescent="0.25">
      <c r="A2513" t="s">
        <v>800</v>
      </c>
      <c r="B2513" t="s">
        <v>2787</v>
      </c>
      <c r="C2513" s="27">
        <v>368777.63439586101</v>
      </c>
      <c r="D2513">
        <v>2026</v>
      </c>
      <c r="E2513">
        <v>0.60568181818181799</v>
      </c>
      <c r="F2513">
        <v>71</v>
      </c>
      <c r="G2513">
        <v>705532.72162336297</v>
      </c>
      <c r="H2513" s="73">
        <f t="shared" si="117"/>
        <v>1.3044311604927212</v>
      </c>
      <c r="I2513">
        <f t="shared" si="118"/>
        <v>2024</v>
      </c>
      <c r="J2513">
        <f t="shared" si="119"/>
        <v>2</v>
      </c>
    </row>
    <row r="2514" spans="1:10" x14ac:dyDescent="0.25">
      <c r="A2514" t="s">
        <v>800</v>
      </c>
      <c r="B2514" t="s">
        <v>2119</v>
      </c>
      <c r="C2514" s="27">
        <v>248734.63333079201</v>
      </c>
      <c r="D2514">
        <v>2026</v>
      </c>
      <c r="E2514">
        <v>0.40852272727272698</v>
      </c>
      <c r="F2514">
        <v>10</v>
      </c>
      <c r="G2514">
        <v>475088.57765304</v>
      </c>
      <c r="H2514" s="73">
        <f t="shared" si="117"/>
        <v>1.3022876065416094</v>
      </c>
      <c r="I2514">
        <f t="shared" si="118"/>
        <v>2024</v>
      </c>
      <c r="J2514">
        <f t="shared" si="119"/>
        <v>2</v>
      </c>
    </row>
    <row r="2515" spans="1:10" x14ac:dyDescent="0.25">
      <c r="A2515" t="s">
        <v>800</v>
      </c>
      <c r="B2515" t="s">
        <v>9974</v>
      </c>
      <c r="C2515" s="27">
        <v>209096.59090909001</v>
      </c>
      <c r="D2515">
        <v>2026</v>
      </c>
      <c r="E2515">
        <v>0.24715909090909</v>
      </c>
      <c r="F2515">
        <v>5</v>
      </c>
      <c r="G2515">
        <v>376326.22343118797</v>
      </c>
      <c r="H2515" s="73">
        <f t="shared" si="117"/>
        <v>1.2958359564468436</v>
      </c>
      <c r="I2515">
        <f t="shared" si="118"/>
        <v>2024</v>
      </c>
      <c r="J2515">
        <f t="shared" si="119"/>
        <v>2</v>
      </c>
    </row>
    <row r="2516" spans="1:10" x14ac:dyDescent="0.25">
      <c r="A2516" t="s">
        <v>800</v>
      </c>
      <c r="B2516" t="s">
        <v>4977</v>
      </c>
      <c r="C2516" s="27">
        <v>92290.909090909001</v>
      </c>
      <c r="D2516">
        <v>2026</v>
      </c>
      <c r="E2516">
        <v>0.109090909090909</v>
      </c>
      <c r="F2516">
        <v>4</v>
      </c>
      <c r="G2516">
        <v>165559.97376155099</v>
      </c>
      <c r="H2516" s="73">
        <f t="shared" si="117"/>
        <v>1.2916026321823146</v>
      </c>
      <c r="I2516">
        <f t="shared" si="118"/>
        <v>2024</v>
      </c>
      <c r="J2516">
        <f t="shared" si="119"/>
        <v>2</v>
      </c>
    </row>
    <row r="2517" spans="1:10" x14ac:dyDescent="0.25">
      <c r="A2517" t="s">
        <v>800</v>
      </c>
      <c r="B2517" t="s">
        <v>2043</v>
      </c>
      <c r="C2517" s="27">
        <v>400604.59721426503</v>
      </c>
      <c r="D2517">
        <v>2026</v>
      </c>
      <c r="E2517">
        <v>0.65795454545454501</v>
      </c>
      <c r="F2517">
        <v>25</v>
      </c>
      <c r="G2517">
        <v>755762.11213010096</v>
      </c>
      <c r="H2517" s="73">
        <f t="shared" si="117"/>
        <v>1.286286659964162</v>
      </c>
      <c r="I2517">
        <f t="shared" si="118"/>
        <v>2024</v>
      </c>
      <c r="J2517">
        <f t="shared" si="119"/>
        <v>2</v>
      </c>
    </row>
    <row r="2518" spans="1:10" x14ac:dyDescent="0.25">
      <c r="A2518" t="s">
        <v>800</v>
      </c>
      <c r="B2518" t="s">
        <v>3248</v>
      </c>
      <c r="C2518" s="27">
        <v>262572.44325183699</v>
      </c>
      <c r="D2518">
        <v>2026</v>
      </c>
      <c r="E2518">
        <v>0.43125000000000002</v>
      </c>
      <c r="F2518">
        <v>88</v>
      </c>
      <c r="G2518">
        <v>495317.75533957401</v>
      </c>
      <c r="H2518" s="73">
        <f t="shared" si="117"/>
        <v>1.2861846706969189</v>
      </c>
      <c r="I2518">
        <f t="shared" si="118"/>
        <v>2024</v>
      </c>
      <c r="J2518">
        <f t="shared" si="119"/>
        <v>2</v>
      </c>
    </row>
    <row r="2519" spans="1:10" x14ac:dyDescent="0.25">
      <c r="A2519" t="s">
        <v>800</v>
      </c>
      <c r="B2519" t="s">
        <v>13160</v>
      </c>
      <c r="C2519" s="27">
        <v>149171.59090909001</v>
      </c>
      <c r="D2519">
        <v>2026</v>
      </c>
      <c r="E2519">
        <v>0.176325757575757</v>
      </c>
      <c r="F2519">
        <v>42</v>
      </c>
      <c r="G2519">
        <v>266265.79383505398</v>
      </c>
      <c r="H2519" s="73">
        <f t="shared" si="117"/>
        <v>1.2851734729977753</v>
      </c>
      <c r="I2519">
        <f t="shared" si="118"/>
        <v>2024</v>
      </c>
      <c r="J2519">
        <f t="shared" si="119"/>
        <v>2</v>
      </c>
    </row>
    <row r="2520" spans="1:10" x14ac:dyDescent="0.25">
      <c r="A2520" t="s">
        <v>800</v>
      </c>
      <c r="B2520" t="s">
        <v>12735</v>
      </c>
      <c r="C2520" s="27">
        <v>33840</v>
      </c>
      <c r="D2520">
        <v>2026</v>
      </c>
      <c r="E2520">
        <v>3.0871212121212101E-2</v>
      </c>
      <c r="F2520">
        <v>4</v>
      </c>
      <c r="G2520">
        <v>60402.8662991729</v>
      </c>
      <c r="H2520" s="73">
        <f t="shared" si="117"/>
        <v>1.2851673680675084</v>
      </c>
      <c r="I2520">
        <f t="shared" si="118"/>
        <v>2024</v>
      </c>
      <c r="J2520">
        <f t="shared" si="119"/>
        <v>2</v>
      </c>
    </row>
    <row r="2521" spans="1:10" x14ac:dyDescent="0.25">
      <c r="A2521" t="s">
        <v>800</v>
      </c>
      <c r="B2521" t="s">
        <v>1981</v>
      </c>
      <c r="C2521" s="27">
        <v>57201.136363636302</v>
      </c>
      <c r="D2521">
        <v>2026</v>
      </c>
      <c r="E2521">
        <v>6.7613636363636306E-2</v>
      </c>
      <c r="F2521">
        <v>9</v>
      </c>
      <c r="G2521">
        <v>102061.515969457</v>
      </c>
      <c r="H2521" s="73">
        <f t="shared" si="117"/>
        <v>1.2846648890130135</v>
      </c>
      <c r="I2521">
        <f t="shared" si="118"/>
        <v>2024</v>
      </c>
      <c r="J2521">
        <f t="shared" si="119"/>
        <v>2</v>
      </c>
    </row>
    <row r="2522" spans="1:10" x14ac:dyDescent="0.25">
      <c r="A2522" t="s">
        <v>800</v>
      </c>
      <c r="B2522" t="s">
        <v>10222</v>
      </c>
      <c r="C2522" s="27">
        <v>60565.909090909001</v>
      </c>
      <c r="D2522">
        <v>2026</v>
      </c>
      <c r="E2522">
        <v>7.1590909090909094E-2</v>
      </c>
      <c r="F2522">
        <v>14</v>
      </c>
      <c r="G2522">
        <v>108053.311201784</v>
      </c>
      <c r="H2522" s="73">
        <f t="shared" si="117"/>
        <v>1.2845243344487689</v>
      </c>
      <c r="I2522">
        <f t="shared" si="118"/>
        <v>2024</v>
      </c>
      <c r="J2522">
        <f t="shared" si="119"/>
        <v>2</v>
      </c>
    </row>
    <row r="2523" spans="1:10" x14ac:dyDescent="0.25">
      <c r="A2523" t="s">
        <v>800</v>
      </c>
      <c r="B2523" t="s">
        <v>12864</v>
      </c>
      <c r="C2523" s="27">
        <v>117126.136363636</v>
      </c>
      <c r="D2523">
        <v>2026</v>
      </c>
      <c r="E2523">
        <v>0.13844696969696901</v>
      </c>
      <c r="F2523">
        <v>6</v>
      </c>
      <c r="G2523">
        <v>208478.51708645801</v>
      </c>
      <c r="H2523" s="73">
        <f t="shared" si="117"/>
        <v>1.281563082011236</v>
      </c>
      <c r="I2523">
        <f t="shared" si="118"/>
        <v>2024</v>
      </c>
      <c r="J2523">
        <f t="shared" si="119"/>
        <v>2</v>
      </c>
    </row>
    <row r="2524" spans="1:10" x14ac:dyDescent="0.25">
      <c r="A2524" t="s">
        <v>800</v>
      </c>
      <c r="B2524" t="s">
        <v>3250</v>
      </c>
      <c r="C2524" s="27">
        <v>163111.36363636301</v>
      </c>
      <c r="D2524">
        <v>2026</v>
      </c>
      <c r="E2524">
        <v>0.19280303030303</v>
      </c>
      <c r="F2524">
        <v>21</v>
      </c>
      <c r="G2524">
        <v>290154.03258401999</v>
      </c>
      <c r="H2524" s="73">
        <f t="shared" si="117"/>
        <v>1.2807869347854619</v>
      </c>
      <c r="I2524">
        <f t="shared" si="118"/>
        <v>2024</v>
      </c>
      <c r="J2524">
        <f t="shared" si="119"/>
        <v>2</v>
      </c>
    </row>
    <row r="2525" spans="1:10" x14ac:dyDescent="0.25">
      <c r="A2525" t="s">
        <v>800</v>
      </c>
      <c r="B2525" t="s">
        <v>3854</v>
      </c>
      <c r="C2525" s="27">
        <v>128021.59090908999</v>
      </c>
      <c r="D2525">
        <v>2026</v>
      </c>
      <c r="E2525">
        <v>0.151325757575757</v>
      </c>
      <c r="F2525">
        <v>21</v>
      </c>
      <c r="G2525">
        <v>226861.19547995701</v>
      </c>
      <c r="H2525" s="73">
        <f t="shared" si="117"/>
        <v>1.2758790106081319</v>
      </c>
      <c r="I2525">
        <f t="shared" si="118"/>
        <v>2024</v>
      </c>
      <c r="J2525">
        <f t="shared" si="119"/>
        <v>2</v>
      </c>
    </row>
    <row r="2526" spans="1:10" x14ac:dyDescent="0.25">
      <c r="A2526" t="s">
        <v>800</v>
      </c>
      <c r="B2526" t="s">
        <v>2170</v>
      </c>
      <c r="C2526" s="27">
        <v>72582.9545454545</v>
      </c>
      <c r="D2526">
        <v>2026</v>
      </c>
      <c r="E2526">
        <v>8.5795454545454494E-2</v>
      </c>
      <c r="F2526">
        <v>15</v>
      </c>
      <c r="G2526">
        <v>128329.88468992501</v>
      </c>
      <c r="H2526" s="73">
        <f t="shared" si="117"/>
        <v>1.2729919518346806</v>
      </c>
      <c r="I2526">
        <f t="shared" si="118"/>
        <v>2024</v>
      </c>
      <c r="J2526">
        <f t="shared" si="119"/>
        <v>2</v>
      </c>
    </row>
    <row r="2527" spans="1:10" x14ac:dyDescent="0.25">
      <c r="A2527" t="s">
        <v>800</v>
      </c>
      <c r="B2527" t="s">
        <v>2232</v>
      </c>
      <c r="C2527" s="27">
        <v>187387.00934749001</v>
      </c>
      <c r="D2527">
        <v>2026</v>
      </c>
      <c r="E2527">
        <v>0.30776515151515099</v>
      </c>
      <c r="F2527">
        <v>48</v>
      </c>
      <c r="G2527">
        <v>349601.04894024902</v>
      </c>
      <c r="H2527" s="73">
        <f t="shared" si="117"/>
        <v>1.2720430964972136</v>
      </c>
      <c r="I2527">
        <f t="shared" si="118"/>
        <v>2024</v>
      </c>
      <c r="J2527">
        <f t="shared" si="119"/>
        <v>2</v>
      </c>
    </row>
    <row r="2528" spans="1:10" x14ac:dyDescent="0.25">
      <c r="A2528" t="s">
        <v>800</v>
      </c>
      <c r="B2528" t="s">
        <v>3368</v>
      </c>
      <c r="C2528" s="27">
        <v>82677.272727272706</v>
      </c>
      <c r="D2528">
        <v>2026</v>
      </c>
      <c r="E2528">
        <v>9.7727272727272704E-2</v>
      </c>
      <c r="F2528">
        <v>15</v>
      </c>
      <c r="G2528">
        <v>144991.13603124599</v>
      </c>
      <c r="H2528" s="73">
        <f t="shared" si="117"/>
        <v>1.2626640248144139</v>
      </c>
      <c r="I2528">
        <f t="shared" si="118"/>
        <v>2024</v>
      </c>
      <c r="J2528">
        <f t="shared" si="119"/>
        <v>2</v>
      </c>
    </row>
    <row r="2529" spans="1:10" x14ac:dyDescent="0.25">
      <c r="A2529" t="s">
        <v>800</v>
      </c>
      <c r="B2529" t="s">
        <v>5030</v>
      </c>
      <c r="C2529" s="27">
        <v>107993.18181818099</v>
      </c>
      <c r="D2529">
        <v>2026</v>
      </c>
      <c r="E2529">
        <v>0.12765151515151499</v>
      </c>
      <c r="F2529">
        <v>107</v>
      </c>
      <c r="G2529">
        <v>188752.82990740301</v>
      </c>
      <c r="H2529" s="73">
        <f t="shared" si="117"/>
        <v>1.2584316458249811</v>
      </c>
      <c r="I2529">
        <f t="shared" si="118"/>
        <v>2024</v>
      </c>
      <c r="J2529">
        <f t="shared" si="119"/>
        <v>2</v>
      </c>
    </row>
    <row r="2530" spans="1:10" x14ac:dyDescent="0.25">
      <c r="A2530" t="s">
        <v>800</v>
      </c>
      <c r="B2530" t="s">
        <v>3428</v>
      </c>
      <c r="C2530" s="27">
        <v>73544.318181818104</v>
      </c>
      <c r="D2530">
        <v>2026</v>
      </c>
      <c r="E2530">
        <v>8.6931818181818096E-2</v>
      </c>
      <c r="F2530">
        <v>15</v>
      </c>
      <c r="G2530">
        <v>128251.568259249</v>
      </c>
      <c r="H2530" s="73">
        <f t="shared" si="117"/>
        <v>1.2555848151093232</v>
      </c>
      <c r="I2530">
        <f t="shared" si="118"/>
        <v>2024</v>
      </c>
      <c r="J2530">
        <f t="shared" si="119"/>
        <v>2</v>
      </c>
    </row>
    <row r="2531" spans="1:10" x14ac:dyDescent="0.25">
      <c r="A2531" t="s">
        <v>800</v>
      </c>
      <c r="B2531" t="s">
        <v>9582</v>
      </c>
      <c r="C2531" s="27">
        <v>33840</v>
      </c>
      <c r="D2531">
        <v>2026</v>
      </c>
      <c r="E2531">
        <v>1.8371212121212101E-2</v>
      </c>
      <c r="F2531">
        <v>192</v>
      </c>
      <c r="G2531">
        <v>58773.8580802332</v>
      </c>
      <c r="H2531" s="73">
        <f t="shared" si="117"/>
        <v>1.2505076187283659</v>
      </c>
      <c r="I2531">
        <f t="shared" si="118"/>
        <v>2024</v>
      </c>
      <c r="J2531">
        <f t="shared" si="119"/>
        <v>2</v>
      </c>
    </row>
    <row r="2532" spans="1:10" x14ac:dyDescent="0.25">
      <c r="A2532" t="s">
        <v>800</v>
      </c>
      <c r="B2532" t="s">
        <v>2241</v>
      </c>
      <c r="C2532" s="27">
        <v>138596.59090909001</v>
      </c>
      <c r="D2532">
        <v>2026</v>
      </c>
      <c r="E2532">
        <v>0.16382575757575699</v>
      </c>
      <c r="F2532">
        <v>9</v>
      </c>
      <c r="G2532">
        <v>240493.91740722701</v>
      </c>
      <c r="H2532" s="73">
        <f t="shared" si="117"/>
        <v>1.2493497812423218</v>
      </c>
      <c r="I2532">
        <f t="shared" si="118"/>
        <v>2024</v>
      </c>
      <c r="J2532">
        <f t="shared" si="119"/>
        <v>2</v>
      </c>
    </row>
    <row r="2533" spans="1:10" x14ac:dyDescent="0.25">
      <c r="A2533" t="s">
        <v>800</v>
      </c>
      <c r="B2533" t="s">
        <v>2044</v>
      </c>
      <c r="C2533" s="27">
        <v>277563.40399963601</v>
      </c>
      <c r="D2533">
        <v>2026</v>
      </c>
      <c r="E2533">
        <v>0.45587121212121201</v>
      </c>
      <c r="F2533">
        <v>12</v>
      </c>
      <c r="G2533">
        <v>507993.23022051901</v>
      </c>
      <c r="H2533" s="73">
        <f t="shared" si="117"/>
        <v>1.2478555015045003</v>
      </c>
      <c r="I2533">
        <f t="shared" si="118"/>
        <v>2024</v>
      </c>
      <c r="J2533">
        <f t="shared" si="119"/>
        <v>2</v>
      </c>
    </row>
    <row r="2534" spans="1:10" x14ac:dyDescent="0.25">
      <c r="A2534" t="s">
        <v>800</v>
      </c>
      <c r="B2534" t="s">
        <v>9568</v>
      </c>
      <c r="C2534" s="27">
        <v>66334.090909090897</v>
      </c>
      <c r="D2534">
        <v>2026</v>
      </c>
      <c r="E2534">
        <v>7.8409090909090901E-2</v>
      </c>
      <c r="F2534">
        <v>4</v>
      </c>
      <c r="G2534">
        <v>114895.518000435</v>
      </c>
      <c r="H2534" s="73">
        <f t="shared" si="117"/>
        <v>1.2470928873312714</v>
      </c>
      <c r="I2534">
        <f t="shared" si="118"/>
        <v>2024</v>
      </c>
      <c r="J2534">
        <f t="shared" si="119"/>
        <v>2</v>
      </c>
    </row>
    <row r="2535" spans="1:10" x14ac:dyDescent="0.25">
      <c r="A2535" t="s">
        <v>800</v>
      </c>
      <c r="B2535" t="s">
        <v>3370</v>
      </c>
      <c r="C2535" s="27">
        <v>33840</v>
      </c>
      <c r="D2535">
        <v>2026</v>
      </c>
      <c r="E2535">
        <v>1.06060606060606E-2</v>
      </c>
      <c r="F2535">
        <v>76</v>
      </c>
      <c r="G2535">
        <v>58391.690310362901</v>
      </c>
      <c r="H2535" s="73">
        <f t="shared" si="117"/>
        <v>1.2423763895821893</v>
      </c>
      <c r="I2535">
        <f t="shared" si="118"/>
        <v>2024</v>
      </c>
      <c r="J2535">
        <f t="shared" si="119"/>
        <v>2</v>
      </c>
    </row>
    <row r="2536" spans="1:10" x14ac:dyDescent="0.25">
      <c r="A2536" t="s">
        <v>800</v>
      </c>
      <c r="B2536" t="s">
        <v>8038</v>
      </c>
      <c r="C2536" s="27">
        <v>116122.288254106</v>
      </c>
      <c r="D2536">
        <v>2026</v>
      </c>
      <c r="E2536">
        <v>0.19071969696969601</v>
      </c>
      <c r="F2536">
        <v>15</v>
      </c>
      <c r="G2536">
        <v>211247.72823424</v>
      </c>
      <c r="H2536" s="73">
        <f t="shared" si="117"/>
        <v>1.240352254350332</v>
      </c>
      <c r="I2536">
        <f t="shared" si="118"/>
        <v>2024</v>
      </c>
      <c r="J2536">
        <f t="shared" si="119"/>
        <v>2</v>
      </c>
    </row>
    <row r="2537" spans="1:10" x14ac:dyDescent="0.25">
      <c r="A2537" t="s">
        <v>800</v>
      </c>
      <c r="B2537" t="s">
        <v>11749</v>
      </c>
      <c r="C2537" s="27">
        <v>426364.77272727201</v>
      </c>
      <c r="D2537">
        <v>2026</v>
      </c>
      <c r="E2537">
        <v>0.503977272727272</v>
      </c>
      <c r="F2537">
        <v>57</v>
      </c>
      <c r="G2537">
        <v>734245.54320405202</v>
      </c>
      <c r="H2537" s="73">
        <f t="shared" si="117"/>
        <v>1.2399166744600587</v>
      </c>
      <c r="I2537">
        <f t="shared" si="118"/>
        <v>2024</v>
      </c>
      <c r="J2537">
        <f t="shared" si="119"/>
        <v>2</v>
      </c>
    </row>
    <row r="2538" spans="1:10" x14ac:dyDescent="0.25">
      <c r="A2538" t="s">
        <v>800</v>
      </c>
      <c r="B2538" t="s">
        <v>3351</v>
      </c>
      <c r="C2538" s="27">
        <v>77389.772727272706</v>
      </c>
      <c r="D2538">
        <v>2026</v>
      </c>
      <c r="E2538">
        <v>9.1477272727272699E-2</v>
      </c>
      <c r="F2538">
        <v>18</v>
      </c>
      <c r="G2538">
        <v>133223.24062918499</v>
      </c>
      <c r="H2538" s="73">
        <f t="shared" si="117"/>
        <v>1.2394497344118709</v>
      </c>
      <c r="I2538">
        <f t="shared" si="118"/>
        <v>2024</v>
      </c>
      <c r="J2538">
        <f t="shared" si="119"/>
        <v>2</v>
      </c>
    </row>
    <row r="2539" spans="1:10" x14ac:dyDescent="0.25">
      <c r="A2539" t="s">
        <v>800</v>
      </c>
      <c r="B2539" t="s">
        <v>11975</v>
      </c>
      <c r="C2539" s="27">
        <v>131065.909090909</v>
      </c>
      <c r="D2539">
        <v>2026</v>
      </c>
      <c r="E2539">
        <v>0.15492424242424199</v>
      </c>
      <c r="F2539">
        <v>7</v>
      </c>
      <c r="G2539">
        <v>225002.49240186499</v>
      </c>
      <c r="H2539" s="73">
        <f t="shared" si="117"/>
        <v>1.2360330436267473</v>
      </c>
      <c r="I2539">
        <f t="shared" si="118"/>
        <v>2024</v>
      </c>
      <c r="J2539">
        <f t="shared" si="119"/>
        <v>2</v>
      </c>
    </row>
    <row r="2540" spans="1:10" x14ac:dyDescent="0.25">
      <c r="A2540" t="s">
        <v>800</v>
      </c>
      <c r="B2540" t="s">
        <v>7051</v>
      </c>
      <c r="C2540" s="27">
        <v>80594.318181818104</v>
      </c>
      <c r="D2540">
        <v>2026</v>
      </c>
      <c r="E2540">
        <v>9.5265151515151497E-2</v>
      </c>
      <c r="F2540">
        <v>44</v>
      </c>
      <c r="G2540">
        <v>138335.32872528501</v>
      </c>
      <c r="H2540" s="73">
        <f t="shared" si="117"/>
        <v>1.235836953884363</v>
      </c>
      <c r="I2540">
        <f t="shared" si="118"/>
        <v>2024</v>
      </c>
      <c r="J2540">
        <f t="shared" si="119"/>
        <v>2</v>
      </c>
    </row>
    <row r="2541" spans="1:10" x14ac:dyDescent="0.25">
      <c r="A2541" t="s">
        <v>800</v>
      </c>
      <c r="B2541" t="s">
        <v>6542</v>
      </c>
      <c r="C2541" s="27">
        <v>230086.36363636301</v>
      </c>
      <c r="D2541">
        <v>2026</v>
      </c>
      <c r="E2541">
        <v>0.27196969696969697</v>
      </c>
      <c r="F2541">
        <v>10</v>
      </c>
      <c r="G2541">
        <v>394858.97673076799</v>
      </c>
      <c r="H2541" s="73">
        <f t="shared" si="117"/>
        <v>1.2356163083852663</v>
      </c>
      <c r="I2541">
        <f t="shared" si="118"/>
        <v>2024</v>
      </c>
      <c r="J2541">
        <f t="shared" si="119"/>
        <v>2</v>
      </c>
    </row>
    <row r="2542" spans="1:10" x14ac:dyDescent="0.25">
      <c r="A2542" t="s">
        <v>800</v>
      </c>
      <c r="B2542" t="s">
        <v>2161</v>
      </c>
      <c r="C2542" s="27">
        <v>40217.045454545398</v>
      </c>
      <c r="D2542">
        <v>2026</v>
      </c>
      <c r="E2542">
        <v>4.7537878787878698E-2</v>
      </c>
      <c r="F2542">
        <v>6</v>
      </c>
      <c r="G2542">
        <v>68873.663330497599</v>
      </c>
      <c r="H2542" s="73">
        <f t="shared" si="117"/>
        <v>1.2330353221497934</v>
      </c>
      <c r="I2542">
        <f t="shared" si="118"/>
        <v>2024</v>
      </c>
      <c r="J2542">
        <f t="shared" si="119"/>
        <v>2</v>
      </c>
    </row>
    <row r="2543" spans="1:10" x14ac:dyDescent="0.25">
      <c r="A2543" t="s">
        <v>800</v>
      </c>
      <c r="B2543" t="s">
        <v>9879</v>
      </c>
      <c r="C2543" s="27">
        <v>209417.045454545</v>
      </c>
      <c r="D2543">
        <v>2026</v>
      </c>
      <c r="E2543">
        <v>0.247537878787878</v>
      </c>
      <c r="F2543">
        <v>28</v>
      </c>
      <c r="G2543">
        <v>358069.53235715401</v>
      </c>
      <c r="H2543" s="73">
        <f t="shared" si="117"/>
        <v>1.231084426473344</v>
      </c>
      <c r="I2543">
        <f t="shared" si="118"/>
        <v>2024</v>
      </c>
      <c r="J2543">
        <f t="shared" si="119"/>
        <v>2</v>
      </c>
    </row>
    <row r="2544" spans="1:10" x14ac:dyDescent="0.25">
      <c r="A2544" t="s">
        <v>800</v>
      </c>
      <c r="B2544" t="s">
        <v>2077</v>
      </c>
      <c r="C2544" s="27">
        <v>109915.909090909</v>
      </c>
      <c r="D2544">
        <v>2026</v>
      </c>
      <c r="E2544">
        <v>0.129924242424242</v>
      </c>
      <c r="F2544">
        <v>160</v>
      </c>
      <c r="G2544">
        <v>187878.98157057099</v>
      </c>
      <c r="H2544" s="73">
        <f t="shared" si="117"/>
        <v>1.2306941538274498</v>
      </c>
      <c r="I2544">
        <f t="shared" si="118"/>
        <v>2024</v>
      </c>
      <c r="J2544">
        <f t="shared" si="119"/>
        <v>2</v>
      </c>
    </row>
    <row r="2545" spans="1:10" x14ac:dyDescent="0.25">
      <c r="A2545" t="s">
        <v>800</v>
      </c>
      <c r="B2545" t="s">
        <v>7670</v>
      </c>
      <c r="C2545" s="27">
        <v>33840</v>
      </c>
      <c r="D2545">
        <v>2026</v>
      </c>
      <c r="E2545">
        <v>2.44318181818181E-2</v>
      </c>
      <c r="F2545">
        <v>3</v>
      </c>
      <c r="G2545">
        <v>57684.7304012311</v>
      </c>
      <c r="H2545" s="73">
        <f t="shared" si="117"/>
        <v>1.2273346893878958</v>
      </c>
      <c r="I2545">
        <f t="shared" si="118"/>
        <v>2024</v>
      </c>
      <c r="J2545">
        <f t="shared" si="119"/>
        <v>2</v>
      </c>
    </row>
    <row r="2546" spans="1:10" x14ac:dyDescent="0.25">
      <c r="A2546" t="s">
        <v>800</v>
      </c>
      <c r="B2546" t="s">
        <v>2792</v>
      </c>
      <c r="C2546" s="27">
        <v>375732.95454545401</v>
      </c>
      <c r="D2546">
        <v>2026</v>
      </c>
      <c r="E2546">
        <v>0.44412878787878701</v>
      </c>
      <c r="F2546">
        <v>48</v>
      </c>
      <c r="G2546">
        <v>639930.28821876005</v>
      </c>
      <c r="H2546" s="73">
        <f t="shared" si="117"/>
        <v>1.226269354187745</v>
      </c>
      <c r="I2546">
        <f t="shared" si="118"/>
        <v>2024</v>
      </c>
      <c r="J2546">
        <f t="shared" si="119"/>
        <v>2</v>
      </c>
    </row>
    <row r="2547" spans="1:10" x14ac:dyDescent="0.25">
      <c r="A2547" t="s">
        <v>800</v>
      </c>
      <c r="B2547" t="s">
        <v>3337</v>
      </c>
      <c r="C2547" s="27">
        <v>44222.727272727199</v>
      </c>
      <c r="D2547">
        <v>2026</v>
      </c>
      <c r="E2547">
        <v>5.22727272727272E-2</v>
      </c>
      <c r="F2547">
        <v>8</v>
      </c>
      <c r="G2547">
        <v>74814.615303585597</v>
      </c>
      <c r="H2547" s="73">
        <f t="shared" si="117"/>
        <v>1.2180732926393243</v>
      </c>
      <c r="I2547">
        <f t="shared" si="118"/>
        <v>2024</v>
      </c>
      <c r="J2547">
        <f t="shared" si="119"/>
        <v>2</v>
      </c>
    </row>
    <row r="2548" spans="1:10" x14ac:dyDescent="0.25">
      <c r="A2548" t="s">
        <v>800</v>
      </c>
      <c r="B2548" t="s">
        <v>12785</v>
      </c>
      <c r="C2548" s="27">
        <v>138115.909090909</v>
      </c>
      <c r="D2548">
        <v>2026</v>
      </c>
      <c r="E2548">
        <v>0.16325757575757499</v>
      </c>
      <c r="F2548">
        <v>62</v>
      </c>
      <c r="G2548">
        <v>232802.137277665</v>
      </c>
      <c r="H2548" s="73">
        <f t="shared" si="117"/>
        <v>1.2136005181676179</v>
      </c>
      <c r="I2548">
        <f t="shared" si="118"/>
        <v>2024</v>
      </c>
      <c r="J2548">
        <f t="shared" si="119"/>
        <v>2</v>
      </c>
    </row>
    <row r="2549" spans="1:10" x14ac:dyDescent="0.25">
      <c r="A2549" t="s">
        <v>800</v>
      </c>
      <c r="B2549" t="s">
        <v>3386</v>
      </c>
      <c r="C2549" s="27">
        <v>154619.318181818</v>
      </c>
      <c r="D2549">
        <v>2026</v>
      </c>
      <c r="E2549">
        <v>0.18276515151515099</v>
      </c>
      <c r="F2549">
        <v>4</v>
      </c>
      <c r="G2549">
        <v>259932.20296928901</v>
      </c>
      <c r="H2549" s="73">
        <f t="shared" si="117"/>
        <v>1.2103997633582604</v>
      </c>
      <c r="I2549">
        <f t="shared" si="118"/>
        <v>2024</v>
      </c>
      <c r="J2549">
        <f t="shared" si="119"/>
        <v>2</v>
      </c>
    </row>
    <row r="2550" spans="1:10" x14ac:dyDescent="0.25">
      <c r="A2550" t="s">
        <v>800</v>
      </c>
      <c r="B2550" t="s">
        <v>10733</v>
      </c>
      <c r="C2550" s="27">
        <v>124176.136363636</v>
      </c>
      <c r="D2550">
        <v>2026</v>
      </c>
      <c r="E2550">
        <v>0.14678030303030301</v>
      </c>
      <c r="F2550">
        <v>4</v>
      </c>
      <c r="G2550">
        <v>208495.892619964</v>
      </c>
      <c r="H2550" s="73">
        <f t="shared" si="117"/>
        <v>1.2089041186365543</v>
      </c>
      <c r="I2550">
        <f t="shared" si="118"/>
        <v>2024</v>
      </c>
      <c r="J2550">
        <f t="shared" si="119"/>
        <v>2</v>
      </c>
    </row>
    <row r="2551" spans="1:10" x14ac:dyDescent="0.25">
      <c r="A2551" t="s">
        <v>800</v>
      </c>
      <c r="B2551" t="s">
        <v>2034</v>
      </c>
      <c r="C2551" s="27">
        <v>290248.06309392798</v>
      </c>
      <c r="D2551">
        <v>2026</v>
      </c>
      <c r="E2551">
        <v>0.47670454545454499</v>
      </c>
      <c r="F2551">
        <v>30</v>
      </c>
      <c r="G2551">
        <v>512122.495089748</v>
      </c>
      <c r="H2551" s="73">
        <f t="shared" si="117"/>
        <v>1.2030207018139478</v>
      </c>
      <c r="I2551">
        <f t="shared" si="118"/>
        <v>2024</v>
      </c>
      <c r="J2551">
        <f t="shared" si="119"/>
        <v>2</v>
      </c>
    </row>
    <row r="2552" spans="1:10" x14ac:dyDescent="0.25">
      <c r="A2552" t="s">
        <v>800</v>
      </c>
      <c r="B2552" t="s">
        <v>4609</v>
      </c>
      <c r="C2552" s="27">
        <v>239860.227272727</v>
      </c>
      <c r="D2552">
        <v>2026</v>
      </c>
      <c r="E2552">
        <v>0.28352272727272698</v>
      </c>
      <c r="F2552">
        <v>19</v>
      </c>
      <c r="G2552">
        <v>400168.61024223902</v>
      </c>
      <c r="H2552" s="73">
        <f t="shared" si="117"/>
        <v>1.2012053963694902</v>
      </c>
      <c r="I2552">
        <f t="shared" si="118"/>
        <v>2024</v>
      </c>
      <c r="J2552">
        <f t="shared" si="119"/>
        <v>2</v>
      </c>
    </row>
    <row r="2553" spans="1:10" x14ac:dyDescent="0.25">
      <c r="A2553" t="s">
        <v>800</v>
      </c>
      <c r="B2553" t="s">
        <v>12652</v>
      </c>
      <c r="C2553" s="27">
        <v>333913.636363636</v>
      </c>
      <c r="D2553">
        <v>2026</v>
      </c>
      <c r="E2553">
        <v>0.39469696969696899</v>
      </c>
      <c r="F2553">
        <v>122</v>
      </c>
      <c r="G2553">
        <v>553145.94957356504</v>
      </c>
      <c r="H2553" s="73">
        <f t="shared" si="117"/>
        <v>1.1927188360143857</v>
      </c>
      <c r="I2553">
        <f t="shared" si="118"/>
        <v>2024</v>
      </c>
      <c r="J2553">
        <f t="shared" si="119"/>
        <v>2</v>
      </c>
    </row>
    <row r="2554" spans="1:10" x14ac:dyDescent="0.25">
      <c r="A2554" t="s">
        <v>800</v>
      </c>
      <c r="B2554" t="s">
        <v>2697</v>
      </c>
      <c r="C2554" s="27">
        <v>204450</v>
      </c>
      <c r="D2554">
        <v>2026</v>
      </c>
      <c r="E2554">
        <v>0.241666666666666</v>
      </c>
      <c r="F2554">
        <v>40</v>
      </c>
      <c r="G2554">
        <v>337983.11729856097</v>
      </c>
      <c r="H2554" s="73">
        <f t="shared" si="117"/>
        <v>1.1902560257029293</v>
      </c>
      <c r="I2554">
        <f t="shared" si="118"/>
        <v>2024</v>
      </c>
      <c r="J2554">
        <f t="shared" si="119"/>
        <v>2</v>
      </c>
    </row>
    <row r="2555" spans="1:10" x14ac:dyDescent="0.25">
      <c r="A2555" t="s">
        <v>800</v>
      </c>
      <c r="B2555" t="s">
        <v>2698</v>
      </c>
      <c r="C2555" s="27">
        <v>156381.818181818</v>
      </c>
      <c r="D2555">
        <v>2026</v>
      </c>
      <c r="E2555">
        <v>0.18484848484848401</v>
      </c>
      <c r="F2555">
        <v>15</v>
      </c>
      <c r="G2555">
        <v>258051.02016800499</v>
      </c>
      <c r="H2555" s="73">
        <f t="shared" si="117"/>
        <v>1.1880967792876418</v>
      </c>
      <c r="I2555">
        <f t="shared" si="118"/>
        <v>2024</v>
      </c>
      <c r="J2555">
        <f t="shared" si="119"/>
        <v>2</v>
      </c>
    </row>
    <row r="2556" spans="1:10" x14ac:dyDescent="0.25">
      <c r="A2556" t="s">
        <v>800</v>
      </c>
      <c r="B2556" t="s">
        <v>3404</v>
      </c>
      <c r="C2556" s="27">
        <v>44382.9545454545</v>
      </c>
      <c r="D2556">
        <v>2026</v>
      </c>
      <c r="E2556">
        <v>5.2462121212121203E-2</v>
      </c>
      <c r="F2556">
        <v>6</v>
      </c>
      <c r="G2556">
        <v>73134.917958895006</v>
      </c>
      <c r="H2556" s="73">
        <f t="shared" si="117"/>
        <v>1.1864271198186234</v>
      </c>
      <c r="I2556">
        <f t="shared" si="118"/>
        <v>2024</v>
      </c>
      <c r="J2556">
        <f t="shared" si="119"/>
        <v>2</v>
      </c>
    </row>
    <row r="2557" spans="1:10" x14ac:dyDescent="0.25">
      <c r="A2557" t="s">
        <v>800</v>
      </c>
      <c r="B2557" t="s">
        <v>7624</v>
      </c>
      <c r="C2557" s="27">
        <v>86362.5</v>
      </c>
      <c r="D2557">
        <v>2026</v>
      </c>
      <c r="E2557">
        <v>0.102083333333333</v>
      </c>
      <c r="F2557">
        <v>5</v>
      </c>
      <c r="G2557">
        <v>142238.781095424</v>
      </c>
      <c r="H2557" s="73">
        <f t="shared" si="117"/>
        <v>1.1858378623674086</v>
      </c>
      <c r="I2557">
        <f t="shared" si="118"/>
        <v>2024</v>
      </c>
      <c r="J2557">
        <f t="shared" si="119"/>
        <v>2</v>
      </c>
    </row>
    <row r="2558" spans="1:10" x14ac:dyDescent="0.25">
      <c r="A2558" t="s">
        <v>800</v>
      </c>
      <c r="B2558" t="s">
        <v>7000</v>
      </c>
      <c r="C2558" s="27">
        <v>371567.045454545</v>
      </c>
      <c r="D2558">
        <v>2026</v>
      </c>
      <c r="E2558">
        <v>0.43920454545454501</v>
      </c>
      <c r="F2558">
        <v>40</v>
      </c>
      <c r="G2558">
        <v>610268.23264641606</v>
      </c>
      <c r="H2558" s="73">
        <f t="shared" si="117"/>
        <v>1.1825406286176479</v>
      </c>
      <c r="I2558">
        <f t="shared" si="118"/>
        <v>2024</v>
      </c>
      <c r="J2558">
        <f t="shared" si="119"/>
        <v>2</v>
      </c>
    </row>
    <row r="2559" spans="1:10" x14ac:dyDescent="0.25">
      <c r="A2559" t="s">
        <v>800</v>
      </c>
      <c r="B2559" t="s">
        <v>2109</v>
      </c>
      <c r="C2559" s="27">
        <v>230976.11059878301</v>
      </c>
      <c r="D2559">
        <v>2026</v>
      </c>
      <c r="E2559">
        <v>0.37935606060605997</v>
      </c>
      <c r="F2559">
        <v>34</v>
      </c>
      <c r="G2559">
        <v>400530.73064594902</v>
      </c>
      <c r="H2559" s="73">
        <f t="shared" si="117"/>
        <v>1.1823263189262119</v>
      </c>
      <c r="I2559">
        <f t="shared" si="118"/>
        <v>2024</v>
      </c>
      <c r="J2559">
        <f t="shared" si="119"/>
        <v>2</v>
      </c>
    </row>
    <row r="2560" spans="1:10" x14ac:dyDescent="0.25">
      <c r="A2560" t="s">
        <v>800</v>
      </c>
      <c r="B2560" t="s">
        <v>3961</v>
      </c>
      <c r="C2560" s="27">
        <v>43421.590909090897</v>
      </c>
      <c r="D2560">
        <v>2026</v>
      </c>
      <c r="E2560">
        <v>5.1325757575757497E-2</v>
      </c>
      <c r="F2560">
        <v>23</v>
      </c>
      <c r="G2560">
        <v>71275.088704373105</v>
      </c>
      <c r="H2560" s="73">
        <f t="shared" si="117"/>
        <v>1.1818559106825481</v>
      </c>
      <c r="I2560">
        <f t="shared" si="118"/>
        <v>2024</v>
      </c>
      <c r="J2560">
        <f t="shared" si="119"/>
        <v>2</v>
      </c>
    </row>
    <row r="2561" spans="1:10" x14ac:dyDescent="0.25">
      <c r="A2561" t="s">
        <v>800</v>
      </c>
      <c r="B2561" t="s">
        <v>3363</v>
      </c>
      <c r="C2561" s="27">
        <v>74505.681818181794</v>
      </c>
      <c r="D2561">
        <v>2026</v>
      </c>
      <c r="E2561">
        <v>8.8068181818181795E-2</v>
      </c>
      <c r="F2561">
        <v>11</v>
      </c>
      <c r="G2561">
        <v>122097.129543099</v>
      </c>
      <c r="H2561" s="73">
        <f t="shared" si="117"/>
        <v>1.1799091173416847</v>
      </c>
      <c r="I2561">
        <f t="shared" si="118"/>
        <v>2024</v>
      </c>
      <c r="J2561">
        <f t="shared" si="119"/>
        <v>2</v>
      </c>
    </row>
    <row r="2562" spans="1:10" x14ac:dyDescent="0.25">
      <c r="A2562" t="s">
        <v>800</v>
      </c>
      <c r="B2562" t="s">
        <v>8888</v>
      </c>
      <c r="C2562" s="27">
        <v>64892.045454545398</v>
      </c>
      <c r="D2562">
        <v>2026</v>
      </c>
      <c r="E2562">
        <v>7.67045454545454E-2</v>
      </c>
      <c r="F2562">
        <v>14</v>
      </c>
      <c r="G2562">
        <v>106324.00531101201</v>
      </c>
      <c r="H2562" s="73">
        <f t="shared" ref="H2562:H2625" si="120">G2562/SUMIFS(C:C,B:B,B2562)</f>
        <v>1.1797021235453513</v>
      </c>
      <c r="I2562">
        <f t="shared" ref="I2562:I2625" si="121">IF(A2562="Construction",SUMIFS(D:D,A:A,"Engineering",B:B,B2562),"")</f>
        <v>2024</v>
      </c>
      <c r="J2562">
        <f t="shared" si="119"/>
        <v>2</v>
      </c>
    </row>
    <row r="2563" spans="1:10" x14ac:dyDescent="0.25">
      <c r="A2563" t="s">
        <v>800</v>
      </c>
      <c r="B2563" t="s">
        <v>3343</v>
      </c>
      <c r="C2563" s="27">
        <v>241585.098204918</v>
      </c>
      <c r="D2563">
        <v>2026</v>
      </c>
      <c r="E2563">
        <v>0.39678030303030298</v>
      </c>
      <c r="F2563">
        <v>47</v>
      </c>
      <c r="G2563">
        <v>417872.26518162299</v>
      </c>
      <c r="H2563" s="73">
        <f t="shared" si="120"/>
        <v>1.1793480238283833</v>
      </c>
      <c r="I2563">
        <f t="shared" si="121"/>
        <v>2024</v>
      </c>
      <c r="J2563">
        <f t="shared" ref="J2563:J2626" si="122">IF(AND(I2563&lt;&gt;"",I2563&lt;&gt;3000,I2563&lt;&gt;0),D2563-I2563,"")</f>
        <v>2</v>
      </c>
    </row>
    <row r="2564" spans="1:10" x14ac:dyDescent="0.25">
      <c r="A2564" t="s">
        <v>800</v>
      </c>
      <c r="B2564" t="s">
        <v>2695</v>
      </c>
      <c r="C2564" s="27">
        <v>96937.5</v>
      </c>
      <c r="D2564">
        <v>2026</v>
      </c>
      <c r="E2564">
        <v>0.114583333333333</v>
      </c>
      <c r="F2564">
        <v>12</v>
      </c>
      <c r="G2564">
        <v>158268.472193667</v>
      </c>
      <c r="H2564" s="73">
        <f t="shared" si="120"/>
        <v>1.1755337199684364</v>
      </c>
      <c r="I2564">
        <f t="shared" si="121"/>
        <v>2024</v>
      </c>
      <c r="J2564">
        <f t="shared" si="122"/>
        <v>2</v>
      </c>
    </row>
    <row r="2565" spans="1:10" x14ac:dyDescent="0.25">
      <c r="A2565" t="s">
        <v>800</v>
      </c>
      <c r="B2565" t="s">
        <v>7631</v>
      </c>
      <c r="C2565" s="27">
        <v>66494.318181818104</v>
      </c>
      <c r="D2565">
        <v>2026</v>
      </c>
      <c r="E2565">
        <v>7.8598484848484806E-2</v>
      </c>
      <c r="F2565">
        <v>5</v>
      </c>
      <c r="G2565">
        <v>108547.230011002</v>
      </c>
      <c r="H2565" s="73">
        <f t="shared" si="120"/>
        <v>1.1753486274454572</v>
      </c>
      <c r="I2565">
        <f t="shared" si="121"/>
        <v>2024</v>
      </c>
      <c r="J2565">
        <f t="shared" si="122"/>
        <v>2</v>
      </c>
    </row>
    <row r="2566" spans="1:10" x14ac:dyDescent="0.25">
      <c r="A2566" t="s">
        <v>800</v>
      </c>
      <c r="B2566" t="s">
        <v>4589</v>
      </c>
      <c r="C2566" s="27">
        <v>192272.727272727</v>
      </c>
      <c r="D2566">
        <v>2026</v>
      </c>
      <c r="E2566">
        <v>0.22727272727272699</v>
      </c>
      <c r="F2566">
        <v>23</v>
      </c>
      <c r="G2566">
        <v>313868.99909926997</v>
      </c>
      <c r="H2566" s="73">
        <f t="shared" si="120"/>
        <v>1.175339230669608</v>
      </c>
      <c r="I2566">
        <f t="shared" si="121"/>
        <v>2024</v>
      </c>
      <c r="J2566">
        <f t="shared" si="122"/>
        <v>2</v>
      </c>
    </row>
    <row r="2567" spans="1:10" x14ac:dyDescent="0.25">
      <c r="A2567" t="s">
        <v>800</v>
      </c>
      <c r="B2567" t="s">
        <v>2833</v>
      </c>
      <c r="C2567" s="27">
        <v>156221.59090909001</v>
      </c>
      <c r="D2567">
        <v>2026</v>
      </c>
      <c r="E2567">
        <v>0.18465909090909</v>
      </c>
      <c r="F2567">
        <v>15</v>
      </c>
      <c r="G2567">
        <v>254385.38648521801</v>
      </c>
      <c r="H2567" s="73">
        <f t="shared" si="120"/>
        <v>1.1724210283835956</v>
      </c>
      <c r="I2567">
        <f t="shared" si="121"/>
        <v>2024</v>
      </c>
      <c r="J2567">
        <f t="shared" si="122"/>
        <v>2</v>
      </c>
    </row>
    <row r="2568" spans="1:10" x14ac:dyDescent="0.25">
      <c r="A2568" t="s">
        <v>800</v>
      </c>
      <c r="B2568" t="s">
        <v>2042</v>
      </c>
      <c r="C2568" s="27">
        <v>120330.68181818099</v>
      </c>
      <c r="D2568">
        <v>2026</v>
      </c>
      <c r="E2568">
        <v>0.14223484848484799</v>
      </c>
      <c r="F2568">
        <v>47</v>
      </c>
      <c r="G2568">
        <v>195883.023304223</v>
      </c>
      <c r="H2568" s="73">
        <f t="shared" si="120"/>
        <v>1.172068292541919</v>
      </c>
      <c r="I2568">
        <f t="shared" si="121"/>
        <v>2024</v>
      </c>
      <c r="J2568">
        <f t="shared" si="122"/>
        <v>2</v>
      </c>
    </row>
    <row r="2569" spans="1:10" x14ac:dyDescent="0.25">
      <c r="A2569" t="s">
        <v>800</v>
      </c>
      <c r="B2569" t="s">
        <v>2027</v>
      </c>
      <c r="C2569" s="27">
        <v>271797.64986586699</v>
      </c>
      <c r="D2569">
        <v>2026</v>
      </c>
      <c r="E2569">
        <v>0.44640151515151499</v>
      </c>
      <c r="F2569">
        <v>8</v>
      </c>
      <c r="G2569">
        <v>463216.84937965701</v>
      </c>
      <c r="H2569" s="73">
        <f t="shared" si="120"/>
        <v>1.1620029469411099</v>
      </c>
      <c r="I2569">
        <f t="shared" si="121"/>
        <v>2024</v>
      </c>
      <c r="J2569">
        <f t="shared" si="122"/>
        <v>2</v>
      </c>
    </row>
    <row r="2570" spans="1:10" x14ac:dyDescent="0.25">
      <c r="A2570" t="s">
        <v>800</v>
      </c>
      <c r="B2570" t="s">
        <v>2642</v>
      </c>
      <c r="C2570" s="27">
        <v>394960.227272727</v>
      </c>
      <c r="D2570">
        <v>2026</v>
      </c>
      <c r="E2570">
        <v>0.46685606060606</v>
      </c>
      <c r="F2570">
        <v>62</v>
      </c>
      <c r="G2570">
        <v>637012.45342786901</v>
      </c>
      <c r="H2570" s="73">
        <f t="shared" si="120"/>
        <v>1.1612535511110116</v>
      </c>
      <c r="I2570">
        <f t="shared" si="121"/>
        <v>2024</v>
      </c>
      <c r="J2570">
        <f t="shared" si="122"/>
        <v>2</v>
      </c>
    </row>
    <row r="2571" spans="1:10" x14ac:dyDescent="0.25">
      <c r="A2571" t="s">
        <v>800</v>
      </c>
      <c r="B2571" t="s">
        <v>12193</v>
      </c>
      <c r="C2571" s="27">
        <v>259407.95454545401</v>
      </c>
      <c r="D2571">
        <v>2026</v>
      </c>
      <c r="E2571">
        <v>0.306628787878787</v>
      </c>
      <c r="F2571">
        <v>19</v>
      </c>
      <c r="G2571">
        <v>416709.53129043803</v>
      </c>
      <c r="H2571" s="73">
        <f t="shared" si="120"/>
        <v>1.1565985439993258</v>
      </c>
      <c r="I2571">
        <f t="shared" si="121"/>
        <v>2024</v>
      </c>
      <c r="J2571">
        <f t="shared" si="122"/>
        <v>2</v>
      </c>
    </row>
    <row r="2572" spans="1:10" x14ac:dyDescent="0.25">
      <c r="A2572" t="s">
        <v>800</v>
      </c>
      <c r="B2572" t="s">
        <v>2922</v>
      </c>
      <c r="C2572" s="27">
        <v>176730.68181818101</v>
      </c>
      <c r="D2572">
        <v>2026</v>
      </c>
      <c r="E2572">
        <v>0.208901515151515</v>
      </c>
      <c r="F2572">
        <v>3</v>
      </c>
      <c r="G2572">
        <v>283572.52146704303</v>
      </c>
      <c r="H2572" s="73">
        <f t="shared" si="120"/>
        <v>1.1552731724665743</v>
      </c>
      <c r="I2572">
        <f t="shared" si="121"/>
        <v>2024</v>
      </c>
      <c r="J2572">
        <f t="shared" si="122"/>
        <v>2</v>
      </c>
    </row>
    <row r="2573" spans="1:10" x14ac:dyDescent="0.25">
      <c r="A2573" t="s">
        <v>800</v>
      </c>
      <c r="B2573" t="s">
        <v>2104</v>
      </c>
      <c r="C2573" s="27">
        <v>105109.09090908999</v>
      </c>
      <c r="D2573">
        <v>2026</v>
      </c>
      <c r="E2573">
        <v>0.124242424242424</v>
      </c>
      <c r="F2573">
        <v>6</v>
      </c>
      <c r="G2573">
        <v>168112.01784697699</v>
      </c>
      <c r="H2573" s="73">
        <f t="shared" si="120"/>
        <v>1.1515716842657557</v>
      </c>
      <c r="I2573">
        <f t="shared" si="121"/>
        <v>2024</v>
      </c>
      <c r="J2573">
        <f t="shared" si="122"/>
        <v>2</v>
      </c>
    </row>
    <row r="2574" spans="1:10" x14ac:dyDescent="0.25">
      <c r="A2574" t="s">
        <v>800</v>
      </c>
      <c r="B2574" t="s">
        <v>5909</v>
      </c>
      <c r="C2574" s="27">
        <v>606211.38962446596</v>
      </c>
      <c r="D2574">
        <v>2026</v>
      </c>
      <c r="E2574">
        <v>0.99564393939393903</v>
      </c>
      <c r="F2574">
        <v>106</v>
      </c>
      <c r="G2574">
        <v>1023662.52811462</v>
      </c>
      <c r="H2574" s="73">
        <f t="shared" si="120"/>
        <v>1.151333900758611</v>
      </c>
      <c r="I2574">
        <f t="shared" si="121"/>
        <v>2024</v>
      </c>
      <c r="J2574">
        <f t="shared" si="122"/>
        <v>2</v>
      </c>
    </row>
    <row r="2575" spans="1:10" x14ac:dyDescent="0.25">
      <c r="A2575" t="s">
        <v>800</v>
      </c>
      <c r="B2575" t="s">
        <v>2953</v>
      </c>
      <c r="C2575" s="27">
        <v>152696.59090909001</v>
      </c>
      <c r="D2575">
        <v>2026</v>
      </c>
      <c r="E2575">
        <v>0.18049242424242401</v>
      </c>
      <c r="F2575">
        <v>5</v>
      </c>
      <c r="G2575">
        <v>242111.495505275</v>
      </c>
      <c r="H2575" s="73">
        <f t="shared" si="120"/>
        <v>1.141612106242645</v>
      </c>
      <c r="I2575">
        <f t="shared" si="121"/>
        <v>2024</v>
      </c>
      <c r="J2575">
        <f t="shared" si="122"/>
        <v>2</v>
      </c>
    </row>
    <row r="2576" spans="1:10" x14ac:dyDescent="0.25">
      <c r="A2576" t="s">
        <v>800</v>
      </c>
      <c r="B2576" t="s">
        <v>2421</v>
      </c>
      <c r="C2576" s="27">
        <v>44222.727272727199</v>
      </c>
      <c r="D2576">
        <v>2026</v>
      </c>
      <c r="E2576">
        <v>5.22727272727272E-2</v>
      </c>
      <c r="F2576">
        <v>2</v>
      </c>
      <c r="G2576">
        <v>69836.194558937597</v>
      </c>
      <c r="H2576" s="73">
        <f t="shared" si="120"/>
        <v>1.1370185238087924</v>
      </c>
      <c r="I2576">
        <f t="shared" si="121"/>
        <v>2024</v>
      </c>
      <c r="J2576">
        <f t="shared" si="122"/>
        <v>2</v>
      </c>
    </row>
    <row r="2577" spans="1:10" x14ac:dyDescent="0.25">
      <c r="A2577" t="s">
        <v>800</v>
      </c>
      <c r="B2577" t="s">
        <v>2785</v>
      </c>
      <c r="C2577" s="27">
        <v>367561.36363636301</v>
      </c>
      <c r="D2577">
        <v>2026</v>
      </c>
      <c r="E2577">
        <v>0.43446969696969601</v>
      </c>
      <c r="F2577">
        <v>7</v>
      </c>
      <c r="G2577">
        <v>578307.91942296701</v>
      </c>
      <c r="H2577" s="73">
        <f t="shared" si="120"/>
        <v>1.1328222799730181</v>
      </c>
      <c r="I2577">
        <f t="shared" si="121"/>
        <v>2024</v>
      </c>
      <c r="J2577">
        <f t="shared" si="122"/>
        <v>2</v>
      </c>
    </row>
    <row r="2578" spans="1:10" x14ac:dyDescent="0.25">
      <c r="A2578" t="s">
        <v>800</v>
      </c>
      <c r="B2578" t="s">
        <v>2972</v>
      </c>
      <c r="C2578" s="27">
        <v>270067.92362573702</v>
      </c>
      <c r="D2578">
        <v>2026</v>
      </c>
      <c r="E2578">
        <v>0.44356060606060599</v>
      </c>
      <c r="F2578">
        <v>6</v>
      </c>
      <c r="G2578">
        <v>447677.43925997999</v>
      </c>
      <c r="H2578" s="73">
        <f t="shared" si="120"/>
        <v>1.13021425743863</v>
      </c>
      <c r="I2578">
        <f t="shared" si="121"/>
        <v>2024</v>
      </c>
      <c r="J2578">
        <f t="shared" si="122"/>
        <v>2</v>
      </c>
    </row>
    <row r="2579" spans="1:10" x14ac:dyDescent="0.25">
      <c r="A2579" t="s">
        <v>800</v>
      </c>
      <c r="B2579" t="s">
        <v>7479</v>
      </c>
      <c r="C2579" s="27">
        <v>197073.47629222201</v>
      </c>
      <c r="D2579">
        <v>2026</v>
      </c>
      <c r="E2579">
        <v>0.32367424242424198</v>
      </c>
      <c r="F2579">
        <v>33</v>
      </c>
      <c r="G2579">
        <v>326360.46630690899</v>
      </c>
      <c r="H2579" s="73">
        <f t="shared" si="120"/>
        <v>1.1291143993628894</v>
      </c>
      <c r="I2579">
        <f t="shared" si="121"/>
        <v>2024</v>
      </c>
      <c r="J2579">
        <f t="shared" si="122"/>
        <v>2</v>
      </c>
    </row>
    <row r="2580" spans="1:10" x14ac:dyDescent="0.25">
      <c r="A2580" t="s">
        <v>800</v>
      </c>
      <c r="B2580" t="s">
        <v>2032</v>
      </c>
      <c r="C2580" s="27">
        <v>56560.227272727199</v>
      </c>
      <c r="D2580">
        <v>2026</v>
      </c>
      <c r="E2580">
        <v>6.6856060606060599E-2</v>
      </c>
      <c r="F2580">
        <v>4</v>
      </c>
      <c r="G2580">
        <v>87667.217673594205</v>
      </c>
      <c r="H2580" s="73">
        <f t="shared" si="120"/>
        <v>1.1159855567876031</v>
      </c>
      <c r="I2580">
        <f t="shared" si="121"/>
        <v>2024</v>
      </c>
      <c r="J2580">
        <f t="shared" si="122"/>
        <v>2</v>
      </c>
    </row>
    <row r="2581" spans="1:10" x14ac:dyDescent="0.25">
      <c r="A2581" t="s">
        <v>800</v>
      </c>
      <c r="B2581" t="s">
        <v>3237</v>
      </c>
      <c r="C2581" s="27">
        <v>2066446.2815427801</v>
      </c>
      <c r="D2581">
        <v>2026</v>
      </c>
      <c r="E2581">
        <v>3.39393939393939</v>
      </c>
      <c r="F2581">
        <v>36</v>
      </c>
      <c r="G2581">
        <v>3378235.0027655</v>
      </c>
      <c r="H2581" s="73">
        <f t="shared" si="120"/>
        <v>1.1146392086392356</v>
      </c>
      <c r="I2581">
        <f t="shared" si="121"/>
        <v>2024</v>
      </c>
      <c r="J2581">
        <f t="shared" si="122"/>
        <v>2</v>
      </c>
    </row>
    <row r="2582" spans="1:10" x14ac:dyDescent="0.25">
      <c r="A2582" t="s">
        <v>800</v>
      </c>
      <c r="B2582" t="s">
        <v>2192</v>
      </c>
      <c r="C2582" s="27">
        <v>221434.09090909001</v>
      </c>
      <c r="D2582">
        <v>2026</v>
      </c>
      <c r="E2582">
        <v>0.261742424242424</v>
      </c>
      <c r="F2582">
        <v>30</v>
      </c>
      <c r="G2582">
        <v>342209.27652400901</v>
      </c>
      <c r="H2582" s="73">
        <f t="shared" si="120"/>
        <v>1.1127043631165274</v>
      </c>
      <c r="I2582">
        <f t="shared" si="121"/>
        <v>2024</v>
      </c>
      <c r="J2582">
        <f t="shared" si="122"/>
        <v>2</v>
      </c>
    </row>
    <row r="2583" spans="1:10" x14ac:dyDescent="0.25">
      <c r="A2583" t="s">
        <v>800</v>
      </c>
      <c r="B2583" t="s">
        <v>2495</v>
      </c>
      <c r="C2583" s="27">
        <v>43421.590909090897</v>
      </c>
      <c r="D2583">
        <v>2026</v>
      </c>
      <c r="E2583">
        <v>5.1325757575757497E-2</v>
      </c>
      <c r="F2583">
        <v>4</v>
      </c>
      <c r="G2583">
        <v>66942.069948241304</v>
      </c>
      <c r="H2583" s="73">
        <f t="shared" si="120"/>
        <v>1.1100074721730844</v>
      </c>
      <c r="I2583">
        <f t="shared" si="121"/>
        <v>2024</v>
      </c>
      <c r="J2583">
        <f t="shared" si="122"/>
        <v>2</v>
      </c>
    </row>
    <row r="2584" spans="1:10" x14ac:dyDescent="0.25">
      <c r="A2584" t="s">
        <v>800</v>
      </c>
      <c r="B2584" t="s">
        <v>3298</v>
      </c>
      <c r="C2584" s="27">
        <v>144720.42875759999</v>
      </c>
      <c r="D2584">
        <v>2026</v>
      </c>
      <c r="E2584">
        <v>0.23768939393939301</v>
      </c>
      <c r="F2584">
        <v>3</v>
      </c>
      <c r="G2584">
        <v>234111.910687258</v>
      </c>
      <c r="H2584" s="73">
        <f t="shared" si="120"/>
        <v>1.1029663102829217</v>
      </c>
      <c r="I2584">
        <f t="shared" si="121"/>
        <v>2024</v>
      </c>
      <c r="J2584">
        <f t="shared" si="122"/>
        <v>2</v>
      </c>
    </row>
    <row r="2585" spans="1:10" x14ac:dyDescent="0.25">
      <c r="A2585" t="s">
        <v>800</v>
      </c>
      <c r="B2585" t="s">
        <v>2923</v>
      </c>
      <c r="C2585" s="27">
        <v>400028.02180088899</v>
      </c>
      <c r="D2585">
        <v>2026</v>
      </c>
      <c r="E2585">
        <v>0.65700757575757496</v>
      </c>
      <c r="F2585">
        <v>17</v>
      </c>
      <c r="G2585">
        <v>636619.03010458499</v>
      </c>
      <c r="H2585" s="73">
        <f t="shared" si="120"/>
        <v>1.0850700602883288</v>
      </c>
      <c r="I2585">
        <f t="shared" si="121"/>
        <v>2024</v>
      </c>
      <c r="J2585">
        <f t="shared" si="122"/>
        <v>2</v>
      </c>
    </row>
    <row r="2586" spans="1:10" x14ac:dyDescent="0.25">
      <c r="A2586" t="s">
        <v>800</v>
      </c>
      <c r="B2586" t="s">
        <v>2813</v>
      </c>
      <c r="C2586" s="27">
        <v>2029278.4090909001</v>
      </c>
      <c r="D2586">
        <v>2026</v>
      </c>
      <c r="E2586">
        <v>2.39867424242424</v>
      </c>
      <c r="F2586">
        <v>35</v>
      </c>
      <c r="G2586">
        <v>3055072.5318859699</v>
      </c>
      <c r="H2586" s="73">
        <f t="shared" si="120"/>
        <v>1.0839578310712532</v>
      </c>
      <c r="I2586">
        <f t="shared" si="121"/>
        <v>2024</v>
      </c>
      <c r="J2586">
        <f t="shared" si="122"/>
        <v>2</v>
      </c>
    </row>
    <row r="2587" spans="1:10" x14ac:dyDescent="0.25">
      <c r="A2587" t="s">
        <v>800</v>
      </c>
      <c r="B2587" t="s">
        <v>2532</v>
      </c>
      <c r="C2587" s="27">
        <v>307315.909090909</v>
      </c>
      <c r="D2587">
        <v>2026</v>
      </c>
      <c r="E2587">
        <v>0.363257575757575</v>
      </c>
      <c r="F2587">
        <v>8</v>
      </c>
      <c r="G2587">
        <v>456061.57876897202</v>
      </c>
      <c r="H2587" s="73">
        <f t="shared" si="120"/>
        <v>1.0684911747166486</v>
      </c>
      <c r="I2587">
        <f t="shared" si="121"/>
        <v>2024</v>
      </c>
      <c r="J2587">
        <f t="shared" si="122"/>
        <v>2</v>
      </c>
    </row>
    <row r="2588" spans="1:10" x14ac:dyDescent="0.25">
      <c r="A2588" t="s">
        <v>800</v>
      </c>
      <c r="B2588" t="s">
        <v>2673</v>
      </c>
      <c r="C2588" s="27">
        <v>189808.62608367301</v>
      </c>
      <c r="D2588">
        <v>2026</v>
      </c>
      <c r="E2588">
        <v>0.31174242424242399</v>
      </c>
      <c r="F2588">
        <v>15</v>
      </c>
      <c r="G2588">
        <v>296913.24476627901</v>
      </c>
      <c r="H2588" s="73">
        <f t="shared" si="120"/>
        <v>1.0665524161637607</v>
      </c>
      <c r="I2588">
        <f t="shared" si="121"/>
        <v>2024</v>
      </c>
      <c r="J2588">
        <f t="shared" si="122"/>
        <v>2</v>
      </c>
    </row>
    <row r="2589" spans="1:10" x14ac:dyDescent="0.25">
      <c r="A2589" t="s">
        <v>800</v>
      </c>
      <c r="B2589" t="s">
        <v>950</v>
      </c>
      <c r="C2589" s="27">
        <v>32045.454554</v>
      </c>
      <c r="D2589">
        <v>2026</v>
      </c>
      <c r="E2589">
        <v>0.62007575757575695</v>
      </c>
      <c r="F2589">
        <v>61</v>
      </c>
      <c r="G2589">
        <v>1705964.6166233399</v>
      </c>
      <c r="H2589" s="73">
        <f t="shared" si="120"/>
        <v>36.297119502624255</v>
      </c>
      <c r="I2589">
        <f t="shared" si="121"/>
        <v>2025</v>
      </c>
      <c r="J2589">
        <f t="shared" si="122"/>
        <v>1</v>
      </c>
    </row>
    <row r="2590" spans="1:10" x14ac:dyDescent="0.25">
      <c r="A2590" t="s">
        <v>800</v>
      </c>
      <c r="B2590" t="s">
        <v>2897</v>
      </c>
      <c r="C2590" s="27">
        <v>302509.09090909001</v>
      </c>
      <c r="D2590">
        <v>2026</v>
      </c>
      <c r="E2590">
        <v>0.35757575757575699</v>
      </c>
      <c r="F2590">
        <v>80</v>
      </c>
      <c r="G2590">
        <v>4409804.2104769396</v>
      </c>
      <c r="H2590" s="73">
        <f t="shared" si="120"/>
        <v>10.495747489775653</v>
      </c>
      <c r="I2590">
        <f t="shared" si="121"/>
        <v>2025</v>
      </c>
      <c r="J2590">
        <f t="shared" si="122"/>
        <v>1</v>
      </c>
    </row>
    <row r="2591" spans="1:10" x14ac:dyDescent="0.25">
      <c r="A2591" t="s">
        <v>800</v>
      </c>
      <c r="B2591" t="s">
        <v>2311</v>
      </c>
      <c r="C2591" s="27">
        <v>684490.90909090894</v>
      </c>
      <c r="D2591">
        <v>2026</v>
      </c>
      <c r="E2591">
        <v>0.80909090909090897</v>
      </c>
      <c r="F2591">
        <v>89</v>
      </c>
      <c r="G2591">
        <v>7954117.1382517098</v>
      </c>
      <c r="H2591" s="73">
        <f t="shared" si="120"/>
        <v>8.3667500378454545</v>
      </c>
      <c r="I2591">
        <f t="shared" si="121"/>
        <v>2025</v>
      </c>
      <c r="J2591">
        <f t="shared" si="122"/>
        <v>1</v>
      </c>
    </row>
    <row r="2592" spans="1:10" x14ac:dyDescent="0.25">
      <c r="A2592" t="s">
        <v>800</v>
      </c>
      <c r="B2592" t="s">
        <v>2807</v>
      </c>
      <c r="C2592" s="27">
        <v>197720.45454545401</v>
      </c>
      <c r="D2592">
        <v>2026</v>
      </c>
      <c r="E2592">
        <v>0.23371212121212101</v>
      </c>
      <c r="F2592">
        <v>205</v>
      </c>
      <c r="G2592">
        <v>2188182.27860355</v>
      </c>
      <c r="H2592" s="73">
        <f t="shared" si="120"/>
        <v>7.9682764447234531</v>
      </c>
      <c r="I2592">
        <f t="shared" si="121"/>
        <v>2025</v>
      </c>
      <c r="J2592">
        <f t="shared" si="122"/>
        <v>1</v>
      </c>
    </row>
    <row r="2593" spans="1:10" x14ac:dyDescent="0.25">
      <c r="A2593" t="s">
        <v>800</v>
      </c>
      <c r="B2593" t="s">
        <v>2522</v>
      </c>
      <c r="C2593" s="27">
        <v>178507.747981486</v>
      </c>
      <c r="D2593">
        <v>2026</v>
      </c>
      <c r="E2593">
        <v>0.29318181818181799</v>
      </c>
      <c r="F2593">
        <v>72</v>
      </c>
      <c r="G2593">
        <v>1973317.33923656</v>
      </c>
      <c r="H2593" s="73">
        <f t="shared" si="120"/>
        <v>7.5371722289997827</v>
      </c>
      <c r="I2593">
        <f t="shared" si="121"/>
        <v>2025</v>
      </c>
      <c r="J2593">
        <f t="shared" si="122"/>
        <v>1</v>
      </c>
    </row>
    <row r="2594" spans="1:10" x14ac:dyDescent="0.25">
      <c r="A2594" t="s">
        <v>800</v>
      </c>
      <c r="B2594" t="s">
        <v>2153</v>
      </c>
      <c r="C2594" s="27">
        <v>42205.3202591886</v>
      </c>
      <c r="D2594">
        <v>2026</v>
      </c>
      <c r="E2594">
        <v>6.9318181818181807E-2</v>
      </c>
      <c r="F2594">
        <v>79</v>
      </c>
      <c r="G2594">
        <v>443421.02168117801</v>
      </c>
      <c r="H2594" s="73">
        <f t="shared" si="120"/>
        <v>7.16337449891574</v>
      </c>
      <c r="I2594">
        <f t="shared" si="121"/>
        <v>2025</v>
      </c>
      <c r="J2594">
        <f t="shared" si="122"/>
        <v>1</v>
      </c>
    </row>
    <row r="2595" spans="1:10" x14ac:dyDescent="0.25">
      <c r="A2595" t="s">
        <v>800</v>
      </c>
      <c r="B2595" t="s">
        <v>3031</v>
      </c>
      <c r="C2595" s="27">
        <v>227862.60336654799</v>
      </c>
      <c r="D2595">
        <v>2026</v>
      </c>
      <c r="E2595">
        <v>0.37424242424242399</v>
      </c>
      <c r="F2595">
        <v>6</v>
      </c>
      <c r="G2595">
        <v>2347563.5221623001</v>
      </c>
      <c r="H2595" s="73">
        <f t="shared" si="120"/>
        <v>7.0244589026985507</v>
      </c>
      <c r="I2595">
        <f t="shared" si="121"/>
        <v>2025</v>
      </c>
      <c r="J2595">
        <f t="shared" si="122"/>
        <v>1</v>
      </c>
    </row>
    <row r="2596" spans="1:10" x14ac:dyDescent="0.25">
      <c r="A2596" t="s">
        <v>800</v>
      </c>
      <c r="B2596" t="s">
        <v>2065</v>
      </c>
      <c r="C2596" s="27">
        <v>157866.34818259301</v>
      </c>
      <c r="D2596">
        <v>2026</v>
      </c>
      <c r="E2596">
        <v>0.25928030303030303</v>
      </c>
      <c r="F2596">
        <v>52</v>
      </c>
      <c r="G2596">
        <v>1527763.0323574699</v>
      </c>
      <c r="H2596" s="73">
        <f t="shared" si="120"/>
        <v>6.5983448989645632</v>
      </c>
      <c r="I2596">
        <f t="shared" si="121"/>
        <v>2025</v>
      </c>
      <c r="J2596">
        <f t="shared" si="122"/>
        <v>1</v>
      </c>
    </row>
    <row r="2597" spans="1:10" x14ac:dyDescent="0.25">
      <c r="A2597" t="s">
        <v>800</v>
      </c>
      <c r="B2597" t="s">
        <v>2139</v>
      </c>
      <c r="C2597" s="27">
        <v>216146.59090909001</v>
      </c>
      <c r="D2597">
        <v>2026</v>
      </c>
      <c r="E2597">
        <v>0.25549242424242402</v>
      </c>
      <c r="F2597">
        <v>64</v>
      </c>
      <c r="G2597">
        <v>1944312.2939428999</v>
      </c>
      <c r="H2597" s="73">
        <f t="shared" si="120"/>
        <v>6.4766455290876106</v>
      </c>
      <c r="I2597">
        <f t="shared" si="121"/>
        <v>2025</v>
      </c>
      <c r="J2597">
        <f t="shared" si="122"/>
        <v>1</v>
      </c>
    </row>
    <row r="2598" spans="1:10" x14ac:dyDescent="0.25">
      <c r="A2598" t="s">
        <v>800</v>
      </c>
      <c r="B2598" t="s">
        <v>2543</v>
      </c>
      <c r="C2598" s="27">
        <v>109114.77272727199</v>
      </c>
      <c r="D2598">
        <v>2026</v>
      </c>
      <c r="E2598">
        <v>0.128977272727272</v>
      </c>
      <c r="F2598">
        <v>19</v>
      </c>
      <c r="G2598">
        <v>949822.435644757</v>
      </c>
      <c r="H2598" s="73">
        <f t="shared" si="120"/>
        <v>6.2674570690215798</v>
      </c>
      <c r="I2598">
        <f t="shared" si="121"/>
        <v>2025</v>
      </c>
      <c r="J2598">
        <f t="shared" si="122"/>
        <v>1</v>
      </c>
    </row>
    <row r="2599" spans="1:10" x14ac:dyDescent="0.25">
      <c r="A2599" t="s">
        <v>800</v>
      </c>
      <c r="B2599" t="s">
        <v>2739</v>
      </c>
      <c r="C2599" s="27">
        <v>159426.136363636</v>
      </c>
      <c r="D2599">
        <v>2026</v>
      </c>
      <c r="E2599">
        <v>0.188446969696969</v>
      </c>
      <c r="F2599">
        <v>23</v>
      </c>
      <c r="G2599">
        <v>1343242.6339978201</v>
      </c>
      <c r="H2599" s="73">
        <f t="shared" si="120"/>
        <v>6.0663497123990187</v>
      </c>
      <c r="I2599">
        <f t="shared" si="121"/>
        <v>2025</v>
      </c>
      <c r="J2599">
        <f t="shared" si="122"/>
        <v>1</v>
      </c>
    </row>
    <row r="2600" spans="1:10" x14ac:dyDescent="0.25">
      <c r="A2600" t="s">
        <v>800</v>
      </c>
      <c r="B2600" t="s">
        <v>2846</v>
      </c>
      <c r="C2600" s="27">
        <v>373649.99999999901</v>
      </c>
      <c r="D2600">
        <v>2026</v>
      </c>
      <c r="E2600">
        <v>0.44166666666666599</v>
      </c>
      <c r="F2600">
        <v>27</v>
      </c>
      <c r="G2600">
        <v>3116540.0643446101</v>
      </c>
      <c r="H2600" s="73">
        <f t="shared" si="120"/>
        <v>6.0053762781429816</v>
      </c>
      <c r="I2600">
        <f t="shared" si="121"/>
        <v>2025</v>
      </c>
      <c r="J2600">
        <f t="shared" si="122"/>
        <v>1</v>
      </c>
    </row>
    <row r="2601" spans="1:10" x14ac:dyDescent="0.25">
      <c r="A2601" t="s">
        <v>800</v>
      </c>
      <c r="B2601" t="s">
        <v>2668</v>
      </c>
      <c r="C2601" s="27">
        <v>751277.76363009203</v>
      </c>
      <c r="D2601">
        <v>2026</v>
      </c>
      <c r="E2601">
        <v>1.23390151515151</v>
      </c>
      <c r="F2601">
        <v>3</v>
      </c>
      <c r="G2601">
        <v>6378371.3980972897</v>
      </c>
      <c r="H2601" s="73">
        <f t="shared" si="120"/>
        <v>5.7886574064938809</v>
      </c>
      <c r="I2601">
        <f t="shared" si="121"/>
        <v>2025</v>
      </c>
      <c r="J2601">
        <f t="shared" si="122"/>
        <v>1</v>
      </c>
    </row>
    <row r="2602" spans="1:10" x14ac:dyDescent="0.25">
      <c r="A2602" t="s">
        <v>800</v>
      </c>
      <c r="B2602" t="s">
        <v>2512</v>
      </c>
      <c r="C2602" s="27">
        <v>712370.45454545401</v>
      </c>
      <c r="D2602">
        <v>2026</v>
      </c>
      <c r="E2602">
        <v>0.84204545454545399</v>
      </c>
      <c r="F2602">
        <v>104</v>
      </c>
      <c r="G2602">
        <v>5075831.3868373502</v>
      </c>
      <c r="H2602" s="73">
        <f t="shared" si="120"/>
        <v>5.1301939534463186</v>
      </c>
      <c r="I2602">
        <f t="shared" si="121"/>
        <v>2025</v>
      </c>
      <c r="J2602">
        <f t="shared" si="122"/>
        <v>1</v>
      </c>
    </row>
    <row r="2603" spans="1:10" x14ac:dyDescent="0.25">
      <c r="A2603" t="s">
        <v>800</v>
      </c>
      <c r="B2603" t="s">
        <v>2898</v>
      </c>
      <c r="C2603" s="27">
        <v>932522.72727272694</v>
      </c>
      <c r="D2603">
        <v>2026</v>
      </c>
      <c r="E2603">
        <v>1.10227272727272</v>
      </c>
      <c r="F2603">
        <v>131</v>
      </c>
      <c r="G2603">
        <v>6632808.6777414801</v>
      </c>
      <c r="H2603" s="73">
        <f t="shared" si="120"/>
        <v>5.1211859060429967</v>
      </c>
      <c r="I2603">
        <f t="shared" si="121"/>
        <v>2025</v>
      </c>
      <c r="J2603">
        <f t="shared" si="122"/>
        <v>1</v>
      </c>
    </row>
    <row r="2604" spans="1:10" x14ac:dyDescent="0.25">
      <c r="A2604" t="s">
        <v>800</v>
      </c>
      <c r="B2604" t="s">
        <v>986</v>
      </c>
      <c r="C2604" s="27">
        <v>262553.02176422899</v>
      </c>
      <c r="D2604">
        <v>2026</v>
      </c>
      <c r="E2604">
        <v>0.76155303030303001</v>
      </c>
      <c r="F2604">
        <v>58</v>
      </c>
      <c r="G2604">
        <v>1932301.5446035301</v>
      </c>
      <c r="H2604" s="73">
        <f t="shared" si="120"/>
        <v>5.0179514879111107</v>
      </c>
      <c r="I2604">
        <f t="shared" si="121"/>
        <v>2025</v>
      </c>
      <c r="J2604">
        <f t="shared" si="122"/>
        <v>1</v>
      </c>
    </row>
    <row r="2605" spans="1:10" x14ac:dyDescent="0.25">
      <c r="A2605" t="s">
        <v>800</v>
      </c>
      <c r="B2605" t="s">
        <v>2144</v>
      </c>
      <c r="C2605" s="27">
        <v>291747.15916870802</v>
      </c>
      <c r="D2605">
        <v>2026</v>
      </c>
      <c r="E2605">
        <v>0.47916666666666602</v>
      </c>
      <c r="F2605">
        <v>335</v>
      </c>
      <c r="G2605">
        <v>2147160.3582753902</v>
      </c>
      <c r="H2605" s="73">
        <f t="shared" si="120"/>
        <v>5.0179510783007357</v>
      </c>
      <c r="I2605">
        <f t="shared" si="121"/>
        <v>2025</v>
      </c>
      <c r="J2605">
        <f t="shared" si="122"/>
        <v>1</v>
      </c>
    </row>
    <row r="2606" spans="1:10" x14ac:dyDescent="0.25">
      <c r="A2606" t="s">
        <v>800</v>
      </c>
      <c r="B2606" t="s">
        <v>2346</v>
      </c>
      <c r="C2606" s="27">
        <v>82997.727272727207</v>
      </c>
      <c r="D2606">
        <v>2026</v>
      </c>
      <c r="E2606">
        <v>9.8106060606060599E-2</v>
      </c>
      <c r="F2606">
        <v>21</v>
      </c>
      <c r="G2606">
        <v>576470.24101988901</v>
      </c>
      <c r="H2606" s="73">
        <f t="shared" si="120"/>
        <v>5.0008426395876402</v>
      </c>
      <c r="I2606">
        <f t="shared" si="121"/>
        <v>2025</v>
      </c>
      <c r="J2606">
        <f t="shared" si="122"/>
        <v>1</v>
      </c>
    </row>
    <row r="2607" spans="1:10" x14ac:dyDescent="0.25">
      <c r="A2607" t="s">
        <v>800</v>
      </c>
      <c r="B2607" t="s">
        <v>2737</v>
      </c>
      <c r="C2607" s="27">
        <v>192272.727272727</v>
      </c>
      <c r="D2607">
        <v>2026</v>
      </c>
      <c r="E2607">
        <v>0.22727272727272699</v>
      </c>
      <c r="F2607">
        <v>34</v>
      </c>
      <c r="G2607">
        <v>1319886.9380369</v>
      </c>
      <c r="H2607" s="73">
        <f t="shared" si="120"/>
        <v>4.9425553424360569</v>
      </c>
      <c r="I2607">
        <f t="shared" si="121"/>
        <v>2025</v>
      </c>
      <c r="J2607">
        <f t="shared" si="122"/>
        <v>1</v>
      </c>
    </row>
    <row r="2608" spans="1:10" x14ac:dyDescent="0.25">
      <c r="A2608" t="s">
        <v>800</v>
      </c>
      <c r="B2608" t="s">
        <v>2240</v>
      </c>
      <c r="C2608" s="27">
        <v>218870.45454545401</v>
      </c>
      <c r="D2608">
        <v>2026</v>
      </c>
      <c r="E2608">
        <v>0.258712121212121</v>
      </c>
      <c r="F2608">
        <v>32</v>
      </c>
      <c r="G2608">
        <v>1452923.86382473</v>
      </c>
      <c r="H2608" s="73">
        <f t="shared" si="120"/>
        <v>4.7795632541008635</v>
      </c>
      <c r="I2608">
        <f t="shared" si="121"/>
        <v>2025</v>
      </c>
      <c r="J2608">
        <f t="shared" si="122"/>
        <v>1</v>
      </c>
    </row>
    <row r="2609" spans="1:10" x14ac:dyDescent="0.25">
      <c r="A2609" t="s">
        <v>800</v>
      </c>
      <c r="B2609" t="s">
        <v>2319</v>
      </c>
      <c r="C2609" s="27">
        <v>190350</v>
      </c>
      <c r="D2609">
        <v>2026</v>
      </c>
      <c r="E2609">
        <v>0.22500000000000001</v>
      </c>
      <c r="F2609">
        <v>53</v>
      </c>
      <c r="G2609">
        <v>1262898.48749518</v>
      </c>
      <c r="H2609" s="73">
        <f t="shared" si="120"/>
        <v>4.7769209928895693</v>
      </c>
      <c r="I2609">
        <f t="shared" si="121"/>
        <v>2025</v>
      </c>
      <c r="J2609">
        <f t="shared" si="122"/>
        <v>1</v>
      </c>
    </row>
    <row r="2610" spans="1:10" x14ac:dyDescent="0.25">
      <c r="A2610" t="s">
        <v>800</v>
      </c>
      <c r="B2610" t="s">
        <v>2526</v>
      </c>
      <c r="C2610" s="27">
        <v>465940.90909090801</v>
      </c>
      <c r="D2610">
        <v>2026</v>
      </c>
      <c r="E2610">
        <v>0.550757575757575</v>
      </c>
      <c r="F2610">
        <v>73</v>
      </c>
      <c r="G2610">
        <v>2814321.4578112098</v>
      </c>
      <c r="H2610" s="73">
        <f t="shared" si="120"/>
        <v>4.3488592868515976</v>
      </c>
      <c r="I2610">
        <f t="shared" si="121"/>
        <v>2025</v>
      </c>
      <c r="J2610">
        <f t="shared" si="122"/>
        <v>1</v>
      </c>
    </row>
    <row r="2611" spans="1:10" x14ac:dyDescent="0.25">
      <c r="A2611" t="s">
        <v>800</v>
      </c>
      <c r="B2611" t="s">
        <v>2521</v>
      </c>
      <c r="C2611" s="27">
        <v>345483.98769543401</v>
      </c>
      <c r="D2611">
        <v>2026</v>
      </c>
      <c r="E2611">
        <v>0.56742424242424205</v>
      </c>
      <c r="F2611">
        <v>93</v>
      </c>
      <c r="G2611">
        <v>2129670.1085423999</v>
      </c>
      <c r="H2611" s="73">
        <f t="shared" si="120"/>
        <v>4.2029380619115537</v>
      </c>
      <c r="I2611">
        <f t="shared" si="121"/>
        <v>2025</v>
      </c>
      <c r="J2611">
        <f t="shared" si="122"/>
        <v>1</v>
      </c>
    </row>
    <row r="2612" spans="1:10" x14ac:dyDescent="0.25">
      <c r="A2612" t="s">
        <v>800</v>
      </c>
      <c r="B2612" t="s">
        <v>2485</v>
      </c>
      <c r="C2612" s="27">
        <v>1078329.5454545401</v>
      </c>
      <c r="D2612">
        <v>2026</v>
      </c>
      <c r="E2612">
        <v>1.2746212121212099</v>
      </c>
      <c r="F2612">
        <v>91</v>
      </c>
      <c r="G2612">
        <v>6249512.0476422803</v>
      </c>
      <c r="H2612" s="73">
        <f t="shared" si="120"/>
        <v>4.1727954995480863</v>
      </c>
      <c r="I2612">
        <f t="shared" si="121"/>
        <v>2025</v>
      </c>
      <c r="J2612">
        <f t="shared" si="122"/>
        <v>1</v>
      </c>
    </row>
    <row r="2613" spans="1:10" x14ac:dyDescent="0.25">
      <c r="A2613" t="s">
        <v>800</v>
      </c>
      <c r="B2613" t="s">
        <v>2977</v>
      </c>
      <c r="C2613" s="27">
        <v>300280.47528668598</v>
      </c>
      <c r="D2613">
        <v>2026</v>
      </c>
      <c r="E2613">
        <v>0.493181818181818</v>
      </c>
      <c r="F2613">
        <v>30</v>
      </c>
      <c r="G2613">
        <v>1814397.3479307699</v>
      </c>
      <c r="H2613" s="73">
        <f t="shared" si="120"/>
        <v>4.1197786836146992</v>
      </c>
      <c r="I2613">
        <f t="shared" si="121"/>
        <v>2025</v>
      </c>
      <c r="J2613">
        <f t="shared" si="122"/>
        <v>1</v>
      </c>
    </row>
    <row r="2614" spans="1:10" x14ac:dyDescent="0.25">
      <c r="A2614" t="s">
        <v>800</v>
      </c>
      <c r="B2614" t="s">
        <v>2518</v>
      </c>
      <c r="C2614" s="27">
        <v>787837.49999999895</v>
      </c>
      <c r="D2614">
        <v>2026</v>
      </c>
      <c r="E2614">
        <v>0.93125000000000002</v>
      </c>
      <c r="F2614">
        <v>126</v>
      </c>
      <c r="G2614">
        <v>4081313.4502690099</v>
      </c>
      <c r="H2614" s="73">
        <f t="shared" si="120"/>
        <v>3.7298880596489665</v>
      </c>
      <c r="I2614">
        <f t="shared" si="121"/>
        <v>2025</v>
      </c>
      <c r="J2614">
        <f t="shared" si="122"/>
        <v>1</v>
      </c>
    </row>
    <row r="2615" spans="1:10" x14ac:dyDescent="0.25">
      <c r="A2615" t="s">
        <v>800</v>
      </c>
      <c r="B2615" t="s">
        <v>2596</v>
      </c>
      <c r="C2615" s="27">
        <v>290972.727272727</v>
      </c>
      <c r="D2615">
        <v>2026</v>
      </c>
      <c r="E2615">
        <v>0.34393939393939299</v>
      </c>
      <c r="F2615">
        <v>73</v>
      </c>
      <c r="G2615">
        <v>1507120.3080328701</v>
      </c>
      <c r="H2615" s="73">
        <f t="shared" si="120"/>
        <v>3.729306976480256</v>
      </c>
      <c r="I2615">
        <f t="shared" si="121"/>
        <v>2025</v>
      </c>
      <c r="J2615">
        <f t="shared" si="122"/>
        <v>1</v>
      </c>
    </row>
    <row r="2616" spans="1:10" x14ac:dyDescent="0.25">
      <c r="A2616" t="s">
        <v>800</v>
      </c>
      <c r="B2616" t="s">
        <v>2724</v>
      </c>
      <c r="C2616" s="27">
        <v>2146000.7727272701</v>
      </c>
      <c r="D2616">
        <v>2026</v>
      </c>
      <c r="E2616">
        <v>3.3376893939393901</v>
      </c>
      <c r="F2616">
        <v>285</v>
      </c>
      <c r="G2616">
        <v>10923131.353864601</v>
      </c>
      <c r="H2616" s="73">
        <f t="shared" si="120"/>
        <v>3.664795779540948</v>
      </c>
      <c r="I2616">
        <f t="shared" si="121"/>
        <v>2025</v>
      </c>
      <c r="J2616">
        <f t="shared" si="122"/>
        <v>1</v>
      </c>
    </row>
    <row r="2617" spans="1:10" x14ac:dyDescent="0.25">
      <c r="A2617" t="s">
        <v>800</v>
      </c>
      <c r="B2617" t="s">
        <v>2482</v>
      </c>
      <c r="C2617" s="27">
        <v>551090.78010563506</v>
      </c>
      <c r="D2617">
        <v>2026</v>
      </c>
      <c r="E2617">
        <v>0.90511363636363595</v>
      </c>
      <c r="F2617">
        <v>52</v>
      </c>
      <c r="G2617">
        <v>2937213.8236658401</v>
      </c>
      <c r="H2617" s="73">
        <f t="shared" si="120"/>
        <v>3.6339671460539353</v>
      </c>
      <c r="I2617">
        <f t="shared" si="121"/>
        <v>2025</v>
      </c>
      <c r="J2617">
        <f t="shared" si="122"/>
        <v>1</v>
      </c>
    </row>
    <row r="2618" spans="1:10" x14ac:dyDescent="0.25">
      <c r="A2618" t="s">
        <v>800</v>
      </c>
      <c r="B2618" t="s">
        <v>3023</v>
      </c>
      <c r="C2618" s="27">
        <v>455725.20673309598</v>
      </c>
      <c r="D2618">
        <v>2026</v>
      </c>
      <c r="E2618">
        <v>0.74848484848484798</v>
      </c>
      <c r="F2618">
        <v>147</v>
      </c>
      <c r="G2618">
        <v>2407147.1736996002</v>
      </c>
      <c r="H2618" s="73">
        <f t="shared" si="120"/>
        <v>3.6013735591753679</v>
      </c>
      <c r="I2618">
        <f t="shared" si="121"/>
        <v>2025</v>
      </c>
      <c r="J2618">
        <f t="shared" si="122"/>
        <v>1</v>
      </c>
    </row>
    <row r="2619" spans="1:10" x14ac:dyDescent="0.25">
      <c r="A2619" t="s">
        <v>800</v>
      </c>
      <c r="B2619" t="s">
        <v>2496</v>
      </c>
      <c r="C2619" s="27">
        <v>261646.281061507</v>
      </c>
      <c r="D2619">
        <v>2026</v>
      </c>
      <c r="E2619">
        <v>0.57575757575757502</v>
      </c>
      <c r="F2619">
        <v>87</v>
      </c>
      <c r="G2619">
        <v>1360981.6959537</v>
      </c>
      <c r="H2619" s="73">
        <f t="shared" si="120"/>
        <v>3.5465517105985231</v>
      </c>
      <c r="I2619">
        <f t="shared" si="121"/>
        <v>2025</v>
      </c>
      <c r="J2619">
        <f t="shared" si="122"/>
        <v>1</v>
      </c>
    </row>
    <row r="2620" spans="1:10" x14ac:dyDescent="0.25">
      <c r="A2620" t="s">
        <v>800</v>
      </c>
      <c r="B2620" t="s">
        <v>2113</v>
      </c>
      <c r="C2620" s="27">
        <v>330869.318181818</v>
      </c>
      <c r="D2620">
        <v>2026</v>
      </c>
      <c r="E2620">
        <v>0.39109848484848397</v>
      </c>
      <c r="F2620">
        <v>71</v>
      </c>
      <c r="G2620">
        <v>1617429.445487</v>
      </c>
      <c r="H2620" s="73">
        <f t="shared" si="120"/>
        <v>3.5196651268544117</v>
      </c>
      <c r="I2620">
        <f t="shared" si="121"/>
        <v>2025</v>
      </c>
      <c r="J2620">
        <f t="shared" si="122"/>
        <v>1</v>
      </c>
    </row>
    <row r="2621" spans="1:10" x14ac:dyDescent="0.25">
      <c r="A2621" t="s">
        <v>800</v>
      </c>
      <c r="B2621" t="s">
        <v>2623</v>
      </c>
      <c r="C2621" s="27">
        <v>247711.36363636301</v>
      </c>
      <c r="D2621">
        <v>2026</v>
      </c>
      <c r="E2621">
        <v>0.29280303030303001</v>
      </c>
      <c r="F2621">
        <v>29</v>
      </c>
      <c r="G2621">
        <v>1197984.3771550399</v>
      </c>
      <c r="H2621" s="73">
        <f t="shared" si="120"/>
        <v>3.4820717906903877</v>
      </c>
      <c r="I2621">
        <f t="shared" si="121"/>
        <v>2025</v>
      </c>
      <c r="J2621">
        <f t="shared" si="122"/>
        <v>1</v>
      </c>
    </row>
    <row r="2622" spans="1:10" x14ac:dyDescent="0.25">
      <c r="A2622" t="s">
        <v>800</v>
      </c>
      <c r="B2622" t="s">
        <v>2595</v>
      </c>
      <c r="C2622" s="27">
        <v>310840.909090909</v>
      </c>
      <c r="D2622">
        <v>2026</v>
      </c>
      <c r="E2622">
        <v>0.36742424242424199</v>
      </c>
      <c r="F2622">
        <v>138</v>
      </c>
      <c r="G2622">
        <v>1494411.45033269</v>
      </c>
      <c r="H2622" s="73">
        <f t="shared" si="120"/>
        <v>3.4615014072193984</v>
      </c>
      <c r="I2622">
        <f t="shared" si="121"/>
        <v>2025</v>
      </c>
      <c r="J2622">
        <f t="shared" si="122"/>
        <v>1</v>
      </c>
    </row>
    <row r="2623" spans="1:10" x14ac:dyDescent="0.25">
      <c r="A2623" t="s">
        <v>800</v>
      </c>
      <c r="B2623" t="s">
        <v>2912</v>
      </c>
      <c r="C2623" s="27">
        <v>491897.727272727</v>
      </c>
      <c r="D2623">
        <v>2026</v>
      </c>
      <c r="E2623">
        <v>0.58143939393939303</v>
      </c>
      <c r="F2623">
        <v>30</v>
      </c>
      <c r="G2623">
        <v>2226622.42645405</v>
      </c>
      <c r="H2623" s="73">
        <f t="shared" si="120"/>
        <v>3.2591493275146992</v>
      </c>
      <c r="I2623">
        <f t="shared" si="121"/>
        <v>2025</v>
      </c>
      <c r="J2623">
        <f t="shared" si="122"/>
        <v>1</v>
      </c>
    </row>
    <row r="2624" spans="1:10" x14ac:dyDescent="0.25">
      <c r="A2624" t="s">
        <v>800</v>
      </c>
      <c r="B2624" t="s">
        <v>2602</v>
      </c>
      <c r="C2624" s="27">
        <v>355170.45464016602</v>
      </c>
      <c r="D2624">
        <v>2026</v>
      </c>
      <c r="E2624">
        <v>0.58333333333333304</v>
      </c>
      <c r="F2624">
        <v>65</v>
      </c>
      <c r="G2624">
        <v>1653249.1208391399</v>
      </c>
      <c r="H2624" s="73">
        <f t="shared" si="120"/>
        <v>3.1737305151287316</v>
      </c>
      <c r="I2624">
        <f t="shared" si="121"/>
        <v>2025</v>
      </c>
      <c r="J2624">
        <f t="shared" si="122"/>
        <v>1</v>
      </c>
    </row>
    <row r="2625" spans="1:10" x14ac:dyDescent="0.25">
      <c r="A2625" t="s">
        <v>800</v>
      </c>
      <c r="B2625" t="s">
        <v>2640</v>
      </c>
      <c r="C2625" s="27">
        <v>319332.95454545401</v>
      </c>
      <c r="D2625">
        <v>2026</v>
      </c>
      <c r="E2625">
        <v>0.37746212121212103</v>
      </c>
      <c r="F2625">
        <v>23</v>
      </c>
      <c r="G2625">
        <v>1393029.8936063901</v>
      </c>
      <c r="H2625" s="73">
        <f t="shared" si="120"/>
        <v>3.1408644460897239</v>
      </c>
      <c r="I2625">
        <f t="shared" si="121"/>
        <v>2025</v>
      </c>
      <c r="J2625">
        <f t="shared" si="122"/>
        <v>1</v>
      </c>
    </row>
    <row r="2626" spans="1:10" x14ac:dyDescent="0.25">
      <c r="A2626" t="s">
        <v>800</v>
      </c>
      <c r="B2626" t="s">
        <v>3072</v>
      </c>
      <c r="C2626" s="27">
        <v>300511.10545203701</v>
      </c>
      <c r="D2626">
        <v>2026</v>
      </c>
      <c r="E2626">
        <v>0.49356060606060598</v>
      </c>
      <c r="F2626">
        <v>17</v>
      </c>
      <c r="G2626">
        <v>1366625.4007544799</v>
      </c>
      <c r="H2626" s="73">
        <f t="shared" ref="H2626:H2689" si="123">G2626/SUMIFS(C:C,B:B,B2626)</f>
        <v>3.1006842320047276</v>
      </c>
      <c r="I2626">
        <f t="shared" ref="I2626:I2689" si="124">IF(A2626="Construction",SUMIFS(D:D,A:A,"Engineering",B:B,B2626),"")</f>
        <v>2025</v>
      </c>
      <c r="J2626">
        <f t="shared" si="122"/>
        <v>1</v>
      </c>
    </row>
    <row r="2627" spans="1:10" x14ac:dyDescent="0.25">
      <c r="A2627" t="s">
        <v>800</v>
      </c>
      <c r="B2627" t="s">
        <v>2491</v>
      </c>
      <c r="C2627" s="27">
        <v>203300.49075669199</v>
      </c>
      <c r="D2627">
        <v>2026</v>
      </c>
      <c r="E2627">
        <v>0.333901515151515</v>
      </c>
      <c r="F2627">
        <v>53</v>
      </c>
      <c r="G2627">
        <v>913101.57648120797</v>
      </c>
      <c r="H2627" s="73">
        <f t="shared" si="123"/>
        <v>3.0623106444087989</v>
      </c>
      <c r="I2627">
        <f t="shared" si="124"/>
        <v>2025</v>
      </c>
      <c r="J2627">
        <f t="shared" ref="J2627:J2690" si="125">IF(AND(I2627&lt;&gt;"",I2627&lt;&gt;3000,I2627&lt;&gt;0),D2627-I2627,"")</f>
        <v>1</v>
      </c>
    </row>
    <row r="2628" spans="1:10" x14ac:dyDescent="0.25">
      <c r="A2628" t="s">
        <v>800</v>
      </c>
      <c r="B2628" t="s">
        <v>2112</v>
      </c>
      <c r="C2628" s="27">
        <v>257805.68181818101</v>
      </c>
      <c r="D2628">
        <v>2026</v>
      </c>
      <c r="E2628">
        <v>0.304734848484848</v>
      </c>
      <c r="F2628">
        <v>29</v>
      </c>
      <c r="G2628">
        <v>1096057.00551772</v>
      </c>
      <c r="H2628" s="73">
        <f t="shared" si="123"/>
        <v>3.0610692456705375</v>
      </c>
      <c r="I2628">
        <f t="shared" si="124"/>
        <v>2025</v>
      </c>
      <c r="J2628">
        <f t="shared" si="125"/>
        <v>1</v>
      </c>
    </row>
    <row r="2629" spans="1:10" x14ac:dyDescent="0.25">
      <c r="A2629" t="s">
        <v>800</v>
      </c>
      <c r="B2629" t="s">
        <v>2131</v>
      </c>
      <c r="C2629" s="27">
        <v>33840</v>
      </c>
      <c r="D2629">
        <v>2026</v>
      </c>
      <c r="E2629">
        <v>2.5757575757575701E-2</v>
      </c>
      <c r="F2629">
        <v>36</v>
      </c>
      <c r="G2629">
        <v>141636.263138376</v>
      </c>
      <c r="H2629" s="73">
        <f t="shared" si="123"/>
        <v>3.013537513582468</v>
      </c>
      <c r="I2629">
        <f t="shared" si="124"/>
        <v>2025</v>
      </c>
      <c r="J2629">
        <f t="shared" si="125"/>
        <v>1</v>
      </c>
    </row>
    <row r="2630" spans="1:10" x14ac:dyDescent="0.25">
      <c r="A2630" t="s">
        <v>800</v>
      </c>
      <c r="B2630" t="s">
        <v>2062</v>
      </c>
      <c r="C2630" s="27">
        <v>186664.77272727201</v>
      </c>
      <c r="D2630">
        <v>2026</v>
      </c>
      <c r="E2630">
        <v>0.220643939393939</v>
      </c>
      <c r="F2630">
        <v>8</v>
      </c>
      <c r="G2630">
        <v>760433.83330220694</v>
      </c>
      <c r="H2630" s="73">
        <f t="shared" si="123"/>
        <v>2.9331316883102287</v>
      </c>
      <c r="I2630">
        <f t="shared" si="124"/>
        <v>2025</v>
      </c>
      <c r="J2630">
        <f t="shared" si="125"/>
        <v>1</v>
      </c>
    </row>
    <row r="2631" spans="1:10" x14ac:dyDescent="0.25">
      <c r="A2631" t="s">
        <v>800</v>
      </c>
      <c r="B2631" t="s">
        <v>2107</v>
      </c>
      <c r="C2631" s="27">
        <v>91329.545454545398</v>
      </c>
      <c r="D2631">
        <v>2026</v>
      </c>
      <c r="E2631">
        <v>0.107954545454545</v>
      </c>
      <c r="F2631">
        <v>35</v>
      </c>
      <c r="G2631">
        <v>367196.19038262602</v>
      </c>
      <c r="H2631" s="73">
        <f t="shared" si="123"/>
        <v>2.8948053530724405</v>
      </c>
      <c r="I2631">
        <f t="shared" si="124"/>
        <v>2025</v>
      </c>
      <c r="J2631">
        <f t="shared" si="125"/>
        <v>1</v>
      </c>
    </row>
    <row r="2632" spans="1:10" x14ac:dyDescent="0.25">
      <c r="A2632" t="s">
        <v>800</v>
      </c>
      <c r="B2632" t="s">
        <v>2445</v>
      </c>
      <c r="C2632" s="27">
        <v>544517.82039313798</v>
      </c>
      <c r="D2632">
        <v>2026</v>
      </c>
      <c r="E2632">
        <v>0.89431818181818101</v>
      </c>
      <c r="F2632">
        <v>50</v>
      </c>
      <c r="G2632">
        <v>2308326.56660771</v>
      </c>
      <c r="H2632" s="73">
        <f t="shared" si="123"/>
        <v>2.8903719293713044</v>
      </c>
      <c r="I2632">
        <f t="shared" si="124"/>
        <v>2025</v>
      </c>
      <c r="J2632">
        <f t="shared" si="125"/>
        <v>1</v>
      </c>
    </row>
    <row r="2633" spans="1:10" x14ac:dyDescent="0.25">
      <c r="A2633" t="s">
        <v>800</v>
      </c>
      <c r="B2633" t="s">
        <v>2680</v>
      </c>
      <c r="C2633" s="27">
        <v>239699.99999999901</v>
      </c>
      <c r="D2633">
        <v>2026</v>
      </c>
      <c r="E2633">
        <v>0.28333333333333299</v>
      </c>
      <c r="F2633">
        <v>35</v>
      </c>
      <c r="G2633">
        <v>954364.91011946404</v>
      </c>
      <c r="H2633" s="73">
        <f t="shared" si="123"/>
        <v>2.8666780779558461</v>
      </c>
      <c r="I2633">
        <f t="shared" si="124"/>
        <v>2025</v>
      </c>
      <c r="J2633">
        <f t="shared" si="125"/>
        <v>1</v>
      </c>
    </row>
    <row r="2634" spans="1:10" x14ac:dyDescent="0.25">
      <c r="A2634" t="s">
        <v>800</v>
      </c>
      <c r="B2634" t="s">
        <v>2350</v>
      </c>
      <c r="C2634" s="27">
        <v>127077.221108267</v>
      </c>
      <c r="D2634">
        <v>2026</v>
      </c>
      <c r="E2634">
        <v>0.20871212121212099</v>
      </c>
      <c r="F2634">
        <v>28</v>
      </c>
      <c r="G2634">
        <v>533836.73152793397</v>
      </c>
      <c r="H2634" s="73">
        <f t="shared" si="123"/>
        <v>2.8642394490598364</v>
      </c>
      <c r="I2634">
        <f t="shared" si="124"/>
        <v>2025</v>
      </c>
      <c r="J2634">
        <f t="shared" si="125"/>
        <v>1</v>
      </c>
    </row>
    <row r="2635" spans="1:10" x14ac:dyDescent="0.25">
      <c r="A2635" t="s">
        <v>800</v>
      </c>
      <c r="B2635" t="s">
        <v>2207</v>
      </c>
      <c r="C2635" s="27">
        <v>264535.227272727</v>
      </c>
      <c r="D2635">
        <v>2026</v>
      </c>
      <c r="E2635">
        <v>0.31268939393939299</v>
      </c>
      <c r="F2635">
        <v>38</v>
      </c>
      <c r="G2635">
        <v>1024924.43184935</v>
      </c>
      <c r="H2635" s="73">
        <f t="shared" si="123"/>
        <v>2.7895928967174402</v>
      </c>
      <c r="I2635">
        <f t="shared" si="124"/>
        <v>2025</v>
      </c>
      <c r="J2635">
        <f t="shared" si="125"/>
        <v>1</v>
      </c>
    </row>
    <row r="2636" spans="1:10" x14ac:dyDescent="0.25">
      <c r="A2636" t="s">
        <v>800</v>
      </c>
      <c r="B2636" t="s">
        <v>2906</v>
      </c>
      <c r="C2636" s="27">
        <v>1637843.18181818</v>
      </c>
      <c r="D2636">
        <v>2026</v>
      </c>
      <c r="E2636">
        <v>2.54734848484848</v>
      </c>
      <c r="F2636">
        <v>321</v>
      </c>
      <c r="G2636">
        <v>6324655.2041290896</v>
      </c>
      <c r="H2636" s="73">
        <f t="shared" si="123"/>
        <v>2.7803344041264042</v>
      </c>
      <c r="I2636">
        <f t="shared" si="124"/>
        <v>2025</v>
      </c>
      <c r="J2636">
        <f t="shared" si="125"/>
        <v>1</v>
      </c>
    </row>
    <row r="2637" spans="1:10" x14ac:dyDescent="0.25">
      <c r="A2637" t="s">
        <v>800</v>
      </c>
      <c r="B2637" t="s">
        <v>2872</v>
      </c>
      <c r="C2637" s="27">
        <v>99661.363636363603</v>
      </c>
      <c r="D2637">
        <v>2026</v>
      </c>
      <c r="E2637">
        <v>0.11780303030303001</v>
      </c>
      <c r="F2637">
        <v>4</v>
      </c>
      <c r="G2637">
        <v>378698.57730140898</v>
      </c>
      <c r="H2637" s="73">
        <f t="shared" si="123"/>
        <v>2.7358944901846356</v>
      </c>
      <c r="I2637">
        <f t="shared" si="124"/>
        <v>2025</v>
      </c>
      <c r="J2637">
        <f t="shared" si="125"/>
        <v>1</v>
      </c>
    </row>
    <row r="2638" spans="1:10" x14ac:dyDescent="0.25">
      <c r="A2638" t="s">
        <v>800</v>
      </c>
      <c r="B2638" t="s">
        <v>2160</v>
      </c>
      <c r="C2638" s="27">
        <v>54637.499999999898</v>
      </c>
      <c r="D2638">
        <v>2026</v>
      </c>
      <c r="E2638">
        <v>6.4583333333333298E-2</v>
      </c>
      <c r="F2638">
        <v>10</v>
      </c>
      <c r="G2638">
        <v>206997.09497314799</v>
      </c>
      <c r="H2638" s="73">
        <f t="shared" si="123"/>
        <v>2.7277585610737476</v>
      </c>
      <c r="I2638">
        <f t="shared" si="124"/>
        <v>2025</v>
      </c>
      <c r="J2638">
        <f t="shared" si="125"/>
        <v>1</v>
      </c>
    </row>
    <row r="2639" spans="1:10" x14ac:dyDescent="0.25">
      <c r="A2639" t="s">
        <v>800</v>
      </c>
      <c r="B2639" t="s">
        <v>2556</v>
      </c>
      <c r="C2639" s="27">
        <v>183300</v>
      </c>
      <c r="D2639">
        <v>2026</v>
      </c>
      <c r="E2639">
        <v>0.21666666666666601</v>
      </c>
      <c r="F2639">
        <v>10</v>
      </c>
      <c r="G2639">
        <v>691048.94518294896</v>
      </c>
      <c r="H2639" s="73">
        <f t="shared" si="123"/>
        <v>2.7144312085745952</v>
      </c>
      <c r="I2639">
        <f t="shared" si="124"/>
        <v>2025</v>
      </c>
      <c r="J2639">
        <f t="shared" si="125"/>
        <v>1</v>
      </c>
    </row>
    <row r="2640" spans="1:10" x14ac:dyDescent="0.25">
      <c r="A2640" t="s">
        <v>800</v>
      </c>
      <c r="B2640" t="s">
        <v>2483</v>
      </c>
      <c r="C2640" s="27">
        <v>583067.04545454495</v>
      </c>
      <c r="D2640">
        <v>2026</v>
      </c>
      <c r="E2640">
        <v>0.68920454545454501</v>
      </c>
      <c r="F2640">
        <v>71</v>
      </c>
      <c r="G2640">
        <v>2152437.8922279798</v>
      </c>
      <c r="H2640" s="73">
        <f t="shared" si="123"/>
        <v>2.6579366720957354</v>
      </c>
      <c r="I2640">
        <f t="shared" si="124"/>
        <v>2025</v>
      </c>
      <c r="J2640">
        <f t="shared" si="125"/>
        <v>1</v>
      </c>
    </row>
    <row r="2641" spans="1:10" x14ac:dyDescent="0.25">
      <c r="A2641" t="s">
        <v>800</v>
      </c>
      <c r="B2641" t="s">
        <v>2310</v>
      </c>
      <c r="C2641" s="27">
        <v>438381.818181818</v>
      </c>
      <c r="D2641">
        <v>2026</v>
      </c>
      <c r="E2641">
        <v>0.51818181818181797</v>
      </c>
      <c r="F2641">
        <v>95</v>
      </c>
      <c r="G2641">
        <v>1602417.4979778</v>
      </c>
      <c r="H2641" s="73">
        <f t="shared" si="123"/>
        <v>2.6318167193364403</v>
      </c>
      <c r="I2641">
        <f t="shared" si="124"/>
        <v>2025</v>
      </c>
      <c r="J2641">
        <f t="shared" si="125"/>
        <v>1</v>
      </c>
    </row>
    <row r="2642" spans="1:10" x14ac:dyDescent="0.25">
      <c r="A2642" t="s">
        <v>800</v>
      </c>
      <c r="B2642" t="s">
        <v>2840</v>
      </c>
      <c r="C2642" s="27">
        <v>1834019.0454545401</v>
      </c>
      <c r="D2642">
        <v>2026</v>
      </c>
      <c r="E2642">
        <v>2.8524621212121199</v>
      </c>
      <c r="F2642">
        <v>480</v>
      </c>
      <c r="G2642">
        <v>6604877.7363094203</v>
      </c>
      <c r="H2642" s="73">
        <f t="shared" si="123"/>
        <v>2.5929457940629956</v>
      </c>
      <c r="I2642">
        <f t="shared" si="124"/>
        <v>2025</v>
      </c>
      <c r="J2642">
        <f t="shared" si="125"/>
        <v>1</v>
      </c>
    </row>
    <row r="2643" spans="1:10" x14ac:dyDescent="0.25">
      <c r="A2643" t="s">
        <v>800</v>
      </c>
      <c r="B2643" t="s">
        <v>2410</v>
      </c>
      <c r="C2643" s="27">
        <v>179294.318181818</v>
      </c>
      <c r="D2643">
        <v>2026</v>
      </c>
      <c r="E2643">
        <v>0.211931818181818</v>
      </c>
      <c r="F2643">
        <v>13</v>
      </c>
      <c r="G2643">
        <v>631061.43714550498</v>
      </c>
      <c r="H2643" s="73">
        <f t="shared" si="123"/>
        <v>2.5341808895695386</v>
      </c>
      <c r="I2643">
        <f t="shared" si="124"/>
        <v>2025</v>
      </c>
      <c r="J2643">
        <f t="shared" si="125"/>
        <v>1</v>
      </c>
    </row>
    <row r="2644" spans="1:10" x14ac:dyDescent="0.25">
      <c r="A2644" t="s">
        <v>800</v>
      </c>
      <c r="B2644" t="s">
        <v>2236</v>
      </c>
      <c r="C2644" s="27">
        <v>336720.04141210602</v>
      </c>
      <c r="D2644">
        <v>2026</v>
      </c>
      <c r="E2644">
        <v>0.55303030303030298</v>
      </c>
      <c r="F2644">
        <v>37</v>
      </c>
      <c r="G2644">
        <v>1227370.93838202</v>
      </c>
      <c r="H2644" s="73">
        <f t="shared" si="123"/>
        <v>2.4852807048187091</v>
      </c>
      <c r="I2644">
        <f t="shared" si="124"/>
        <v>2025</v>
      </c>
      <c r="J2644">
        <f t="shared" si="125"/>
        <v>1</v>
      </c>
    </row>
    <row r="2645" spans="1:10" x14ac:dyDescent="0.25">
      <c r="A2645" t="s">
        <v>800</v>
      </c>
      <c r="B2645" t="s">
        <v>3122</v>
      </c>
      <c r="C2645" s="27">
        <v>169167.22628477999</v>
      </c>
      <c r="D2645">
        <v>2026</v>
      </c>
      <c r="E2645">
        <v>0.27784090909090903</v>
      </c>
      <c r="F2645">
        <v>18</v>
      </c>
      <c r="G2645">
        <v>616326.62940536998</v>
      </c>
      <c r="H2645" s="73">
        <f t="shared" si="123"/>
        <v>2.4840668680820253</v>
      </c>
      <c r="I2645">
        <f t="shared" si="124"/>
        <v>2025</v>
      </c>
      <c r="J2645">
        <f t="shared" si="125"/>
        <v>1</v>
      </c>
    </row>
    <row r="2646" spans="1:10" x14ac:dyDescent="0.25">
      <c r="A2646" t="s">
        <v>800</v>
      </c>
      <c r="B2646" t="s">
        <v>2859</v>
      </c>
      <c r="C2646" s="27">
        <v>530680.01047209301</v>
      </c>
      <c r="D2646">
        <v>2026</v>
      </c>
      <c r="E2646">
        <v>0.87159090909090897</v>
      </c>
      <c r="F2646">
        <v>158</v>
      </c>
      <c r="G2646">
        <v>1883198.65811302</v>
      </c>
      <c r="H2646" s="73">
        <f t="shared" si="123"/>
        <v>2.4195354263998263</v>
      </c>
      <c r="I2646">
        <f t="shared" si="124"/>
        <v>2025</v>
      </c>
      <c r="J2646">
        <f t="shared" si="125"/>
        <v>1</v>
      </c>
    </row>
    <row r="2647" spans="1:10" x14ac:dyDescent="0.25">
      <c r="A2647" t="s">
        <v>800</v>
      </c>
      <c r="B2647" t="s">
        <v>3037</v>
      </c>
      <c r="C2647" s="27">
        <v>515611.36363636301</v>
      </c>
      <c r="D2647">
        <v>2026</v>
      </c>
      <c r="E2647">
        <v>0.60946969696969699</v>
      </c>
      <c r="F2647">
        <v>69</v>
      </c>
      <c r="G2647">
        <v>1708424.9026561801</v>
      </c>
      <c r="H2647" s="73">
        <f t="shared" si="123"/>
        <v>2.3856455009784439</v>
      </c>
      <c r="I2647">
        <f t="shared" si="124"/>
        <v>2025</v>
      </c>
      <c r="J2647">
        <f t="shared" si="125"/>
        <v>1</v>
      </c>
    </row>
    <row r="2648" spans="1:10" x14ac:dyDescent="0.25">
      <c r="A2648" t="s">
        <v>800</v>
      </c>
      <c r="B2648" t="s">
        <v>2843</v>
      </c>
      <c r="C2648" s="27">
        <v>175929.545454545</v>
      </c>
      <c r="D2648">
        <v>2026</v>
      </c>
      <c r="E2648">
        <v>0.207954545454545</v>
      </c>
      <c r="F2648">
        <v>11</v>
      </c>
      <c r="G2648">
        <v>581723.52952509699</v>
      </c>
      <c r="H2648" s="73">
        <f t="shared" si="123"/>
        <v>2.3807311056020759</v>
      </c>
      <c r="I2648">
        <f t="shared" si="124"/>
        <v>2025</v>
      </c>
      <c r="J2648">
        <f t="shared" si="125"/>
        <v>1</v>
      </c>
    </row>
    <row r="2649" spans="1:10" x14ac:dyDescent="0.25">
      <c r="A2649" t="s">
        <v>800</v>
      </c>
      <c r="B2649" t="s">
        <v>3209</v>
      </c>
      <c r="C2649" s="27">
        <v>1494598.7865555801</v>
      </c>
      <c r="D2649">
        <v>2026</v>
      </c>
      <c r="E2649">
        <v>2.4547348484848399</v>
      </c>
      <c r="F2649">
        <v>240</v>
      </c>
      <c r="G2649">
        <v>5179398.2390882298</v>
      </c>
      <c r="H2649" s="73">
        <f t="shared" si="123"/>
        <v>2.3627798463342402</v>
      </c>
      <c r="I2649">
        <f t="shared" si="124"/>
        <v>2025</v>
      </c>
      <c r="J2649">
        <f t="shared" si="125"/>
        <v>1</v>
      </c>
    </row>
    <row r="2650" spans="1:10" x14ac:dyDescent="0.25">
      <c r="A2650" t="s">
        <v>800</v>
      </c>
      <c r="B2650" t="s">
        <v>2035</v>
      </c>
      <c r="C2650" s="27">
        <v>797057.85145221802</v>
      </c>
      <c r="D2650">
        <v>2026</v>
      </c>
      <c r="E2650">
        <v>1.3090909090909</v>
      </c>
      <c r="F2650">
        <v>114</v>
      </c>
      <c r="G2650">
        <v>2724783.5489676101</v>
      </c>
      <c r="H2650" s="73">
        <f t="shared" si="123"/>
        <v>2.3308307700824105</v>
      </c>
      <c r="I2650">
        <f t="shared" si="124"/>
        <v>2025</v>
      </c>
      <c r="J2650">
        <f t="shared" si="125"/>
        <v>1</v>
      </c>
    </row>
    <row r="2651" spans="1:10" x14ac:dyDescent="0.25">
      <c r="A2651" t="s">
        <v>800</v>
      </c>
      <c r="B2651" t="s">
        <v>2439</v>
      </c>
      <c r="C2651" s="27">
        <v>129784.09090908999</v>
      </c>
      <c r="D2651">
        <v>2026</v>
      </c>
      <c r="E2651">
        <v>0.15340909090909</v>
      </c>
      <c r="F2651">
        <v>10</v>
      </c>
      <c r="G2651">
        <v>399609.62422428199</v>
      </c>
      <c r="H2651" s="73">
        <f t="shared" si="123"/>
        <v>2.2169044559014655</v>
      </c>
      <c r="I2651">
        <f t="shared" si="124"/>
        <v>2025</v>
      </c>
      <c r="J2651">
        <f t="shared" si="125"/>
        <v>1</v>
      </c>
    </row>
    <row r="2652" spans="1:10" x14ac:dyDescent="0.25">
      <c r="A2652" t="s">
        <v>800</v>
      </c>
      <c r="B2652" t="s">
        <v>2263</v>
      </c>
      <c r="C2652" s="27">
        <v>560635.22727272694</v>
      </c>
      <c r="D2652">
        <v>2026</v>
      </c>
      <c r="E2652">
        <v>0.66268939393939397</v>
      </c>
      <c r="F2652">
        <v>55</v>
      </c>
      <c r="G2652">
        <v>1697536.61059918</v>
      </c>
      <c r="H2652" s="73">
        <f t="shared" si="123"/>
        <v>2.1800741376475177</v>
      </c>
      <c r="I2652">
        <f t="shared" si="124"/>
        <v>2025</v>
      </c>
      <c r="J2652">
        <f t="shared" si="125"/>
        <v>1</v>
      </c>
    </row>
    <row r="2653" spans="1:10" x14ac:dyDescent="0.25">
      <c r="A2653" t="s">
        <v>800</v>
      </c>
      <c r="B2653" t="s">
        <v>2142</v>
      </c>
      <c r="C2653" s="27">
        <v>230246.59090909001</v>
      </c>
      <c r="D2653">
        <v>2026</v>
      </c>
      <c r="E2653">
        <v>0.27215909090909002</v>
      </c>
      <c r="F2653">
        <v>43</v>
      </c>
      <c r="G2653">
        <v>688028.47577177896</v>
      </c>
      <c r="H2653" s="73">
        <f t="shared" si="123"/>
        <v>2.151521551740478</v>
      </c>
      <c r="I2653">
        <f t="shared" si="124"/>
        <v>2025</v>
      </c>
      <c r="J2653">
        <f t="shared" si="125"/>
        <v>1</v>
      </c>
    </row>
    <row r="2654" spans="1:10" x14ac:dyDescent="0.25">
      <c r="A2654" t="s">
        <v>800</v>
      </c>
      <c r="B2654" t="s">
        <v>2404</v>
      </c>
      <c r="C2654" s="27">
        <v>618637.5</v>
      </c>
      <c r="D2654">
        <v>2026</v>
      </c>
      <c r="E2654">
        <v>0.73124999999999996</v>
      </c>
      <c r="F2654">
        <v>60</v>
      </c>
      <c r="G2654">
        <v>1829520.8865046001</v>
      </c>
      <c r="H2654" s="73">
        <f t="shared" si="123"/>
        <v>2.1292841741461066</v>
      </c>
      <c r="I2654">
        <f t="shared" si="124"/>
        <v>2025</v>
      </c>
      <c r="J2654">
        <f t="shared" si="125"/>
        <v>1</v>
      </c>
    </row>
    <row r="2655" spans="1:10" x14ac:dyDescent="0.25">
      <c r="A2655" t="s">
        <v>800</v>
      </c>
      <c r="B2655" t="s">
        <v>2986</v>
      </c>
      <c r="C2655" s="27">
        <v>196842.84612687101</v>
      </c>
      <c r="D2655">
        <v>2026</v>
      </c>
      <c r="E2655">
        <v>0.323295454545454</v>
      </c>
      <c r="F2655">
        <v>36</v>
      </c>
      <c r="G2655">
        <v>614508.80444809201</v>
      </c>
      <c r="H2655" s="73">
        <f t="shared" si="123"/>
        <v>2.1285166523234698</v>
      </c>
      <c r="I2655">
        <f t="shared" si="124"/>
        <v>2025</v>
      </c>
      <c r="J2655">
        <f t="shared" si="125"/>
        <v>1</v>
      </c>
    </row>
    <row r="2656" spans="1:10" x14ac:dyDescent="0.25">
      <c r="A2656" t="s">
        <v>800</v>
      </c>
      <c r="B2656" t="s">
        <v>2515</v>
      </c>
      <c r="C2656" s="27">
        <v>499428.409090909</v>
      </c>
      <c r="D2656">
        <v>2026</v>
      </c>
      <c r="E2656">
        <v>0.59034090909090897</v>
      </c>
      <c r="F2656">
        <v>56</v>
      </c>
      <c r="G2656">
        <v>1473108.6565153999</v>
      </c>
      <c r="H2656" s="73">
        <f t="shared" si="123"/>
        <v>2.1237042454627852</v>
      </c>
      <c r="I2656">
        <f t="shared" si="124"/>
        <v>2025</v>
      </c>
      <c r="J2656">
        <f t="shared" si="125"/>
        <v>1</v>
      </c>
    </row>
    <row r="2657" spans="1:10" x14ac:dyDescent="0.25">
      <c r="A2657" t="s">
        <v>800</v>
      </c>
      <c r="B2657" t="s">
        <v>2539</v>
      </c>
      <c r="C2657" s="27">
        <v>461721.59103221598</v>
      </c>
      <c r="D2657">
        <v>2026</v>
      </c>
      <c r="E2657">
        <v>0.75833333333333297</v>
      </c>
      <c r="F2657">
        <v>110</v>
      </c>
      <c r="G2657">
        <v>1411027.3039094801</v>
      </c>
      <c r="H2657" s="73">
        <f t="shared" si="123"/>
        <v>2.0836454040478172</v>
      </c>
      <c r="I2657">
        <f t="shared" si="124"/>
        <v>2025</v>
      </c>
      <c r="J2657">
        <f t="shared" si="125"/>
        <v>1</v>
      </c>
    </row>
    <row r="2658" spans="1:10" x14ac:dyDescent="0.25">
      <c r="A2658" t="s">
        <v>800</v>
      </c>
      <c r="B2658" t="s">
        <v>2428</v>
      </c>
      <c r="C2658" s="27">
        <v>593411.41544749902</v>
      </c>
      <c r="D2658">
        <v>2026</v>
      </c>
      <c r="E2658">
        <v>0.974621212121212</v>
      </c>
      <c r="F2658">
        <v>20</v>
      </c>
      <c r="G2658">
        <v>1762585.1781001</v>
      </c>
      <c r="H2658" s="73">
        <f t="shared" si="123"/>
        <v>2.0251761096407157</v>
      </c>
      <c r="I2658">
        <f t="shared" si="124"/>
        <v>2025</v>
      </c>
      <c r="J2658">
        <f t="shared" si="125"/>
        <v>1</v>
      </c>
    </row>
    <row r="2659" spans="1:10" x14ac:dyDescent="0.25">
      <c r="A2659" t="s">
        <v>800</v>
      </c>
      <c r="B2659" t="s">
        <v>2659</v>
      </c>
      <c r="C2659" s="27">
        <v>297381.818181818</v>
      </c>
      <c r="D2659">
        <v>2026</v>
      </c>
      <c r="E2659">
        <v>0.351515151515151</v>
      </c>
      <c r="F2659">
        <v>53</v>
      </c>
      <c r="G2659">
        <v>823310.69386103505</v>
      </c>
      <c r="H2659" s="73">
        <f t="shared" si="123"/>
        <v>1.993342105459591</v>
      </c>
      <c r="I2659">
        <f t="shared" si="124"/>
        <v>2025</v>
      </c>
      <c r="J2659">
        <f t="shared" si="125"/>
        <v>1</v>
      </c>
    </row>
    <row r="2660" spans="1:10" x14ac:dyDescent="0.25">
      <c r="A2660" t="s">
        <v>800</v>
      </c>
      <c r="B2660" t="s">
        <v>2802</v>
      </c>
      <c r="C2660" s="27">
        <v>194035.227272727</v>
      </c>
      <c r="D2660">
        <v>2026</v>
      </c>
      <c r="E2660">
        <v>0.22935606060606001</v>
      </c>
      <c r="F2660">
        <v>164</v>
      </c>
      <c r="G2660">
        <v>536736.31788711995</v>
      </c>
      <c r="H2660" s="73">
        <f t="shared" si="123"/>
        <v>1.9916494252641541</v>
      </c>
      <c r="I2660">
        <f t="shared" si="124"/>
        <v>2025</v>
      </c>
      <c r="J2660">
        <f t="shared" si="125"/>
        <v>1</v>
      </c>
    </row>
    <row r="2661" spans="1:10" x14ac:dyDescent="0.25">
      <c r="A2661" t="s">
        <v>800</v>
      </c>
      <c r="B2661" t="s">
        <v>2434</v>
      </c>
      <c r="C2661" s="27">
        <v>600211.36363636295</v>
      </c>
      <c r="D2661">
        <v>2026</v>
      </c>
      <c r="E2661">
        <v>0.70946969696969697</v>
      </c>
      <c r="F2661">
        <v>92</v>
      </c>
      <c r="G2661">
        <v>1653422.66399177</v>
      </c>
      <c r="H2661" s="73">
        <f t="shared" si="123"/>
        <v>1.9834084960699199</v>
      </c>
      <c r="I2661">
        <f t="shared" si="124"/>
        <v>2025</v>
      </c>
      <c r="J2661">
        <f t="shared" si="125"/>
        <v>1</v>
      </c>
    </row>
    <row r="2662" spans="1:10" x14ac:dyDescent="0.25">
      <c r="A2662" t="s">
        <v>800</v>
      </c>
      <c r="B2662" t="s">
        <v>2292</v>
      </c>
      <c r="C2662" s="27">
        <v>355544.318181818</v>
      </c>
      <c r="D2662">
        <v>2026</v>
      </c>
      <c r="E2662">
        <v>0.42026515151515098</v>
      </c>
      <c r="F2662">
        <v>65</v>
      </c>
      <c r="G2662">
        <v>978236.62920162803</v>
      </c>
      <c r="H2662" s="73">
        <f t="shared" si="123"/>
        <v>1.9809917836037345</v>
      </c>
      <c r="I2662">
        <f t="shared" si="124"/>
        <v>2025</v>
      </c>
      <c r="J2662">
        <f t="shared" si="125"/>
        <v>1</v>
      </c>
    </row>
    <row r="2663" spans="1:10" x14ac:dyDescent="0.25">
      <c r="A2663" t="s">
        <v>800</v>
      </c>
      <c r="B2663" t="s">
        <v>1190</v>
      </c>
      <c r="C2663" s="27">
        <v>54554.9586922339</v>
      </c>
      <c r="D2663">
        <v>2026</v>
      </c>
      <c r="E2663">
        <v>0.26969696969696899</v>
      </c>
      <c r="F2663">
        <v>36</v>
      </c>
      <c r="G2663">
        <v>157733.98284991799</v>
      </c>
      <c r="H2663" s="73">
        <f t="shared" si="123"/>
        <v>1.9713312960799632</v>
      </c>
      <c r="I2663">
        <f t="shared" si="124"/>
        <v>2025</v>
      </c>
      <c r="J2663">
        <f t="shared" si="125"/>
        <v>1</v>
      </c>
    </row>
    <row r="2664" spans="1:10" x14ac:dyDescent="0.25">
      <c r="A2664" t="s">
        <v>800</v>
      </c>
      <c r="B2664" t="s">
        <v>2729</v>
      </c>
      <c r="C2664" s="27">
        <v>221434.09090909001</v>
      </c>
      <c r="D2664">
        <v>2026</v>
      </c>
      <c r="E2664">
        <v>0.261742424242424</v>
      </c>
      <c r="F2664">
        <v>23</v>
      </c>
      <c r="G2664">
        <v>605493.26725903596</v>
      </c>
      <c r="H2664" s="73">
        <f t="shared" si="123"/>
        <v>1.9687806454584598</v>
      </c>
      <c r="I2664">
        <f t="shared" si="124"/>
        <v>2025</v>
      </c>
      <c r="J2664">
        <f t="shared" si="125"/>
        <v>1</v>
      </c>
    </row>
    <row r="2665" spans="1:10" x14ac:dyDescent="0.25">
      <c r="A2665" t="s">
        <v>800</v>
      </c>
      <c r="B2665" t="s">
        <v>2296</v>
      </c>
      <c r="C2665" s="27">
        <v>138596.59090909001</v>
      </c>
      <c r="D2665">
        <v>2026</v>
      </c>
      <c r="E2665">
        <v>0.16382575757575699</v>
      </c>
      <c r="F2665">
        <v>138</v>
      </c>
      <c r="G2665">
        <v>378888.07144149998</v>
      </c>
      <c r="H2665" s="73">
        <f t="shared" si="123"/>
        <v>1.9682981352464688</v>
      </c>
      <c r="I2665">
        <f t="shared" si="124"/>
        <v>2025</v>
      </c>
      <c r="J2665">
        <f t="shared" si="125"/>
        <v>1</v>
      </c>
    </row>
    <row r="2666" spans="1:10" x14ac:dyDescent="0.25">
      <c r="A2666" t="s">
        <v>800</v>
      </c>
      <c r="B2666" t="s">
        <v>2644</v>
      </c>
      <c r="C2666" s="27">
        <v>275110.227272727</v>
      </c>
      <c r="D2666">
        <v>2026</v>
      </c>
      <c r="E2666">
        <v>0.325189393939393</v>
      </c>
      <c r="F2666">
        <v>43</v>
      </c>
      <c r="G2666">
        <v>752049.81572506204</v>
      </c>
      <c r="H2666" s="73">
        <f t="shared" si="123"/>
        <v>1.9682142415783772</v>
      </c>
      <c r="I2666">
        <f t="shared" si="124"/>
        <v>2025</v>
      </c>
      <c r="J2666">
        <f t="shared" si="125"/>
        <v>1</v>
      </c>
    </row>
    <row r="2667" spans="1:10" x14ac:dyDescent="0.25">
      <c r="A2667" t="s">
        <v>800</v>
      </c>
      <c r="B2667" t="s">
        <v>944</v>
      </c>
      <c r="C2667" s="27">
        <v>39656.250010574899</v>
      </c>
      <c r="D2667">
        <v>2026</v>
      </c>
      <c r="E2667">
        <v>0.73977272727272703</v>
      </c>
      <c r="F2667">
        <v>109</v>
      </c>
      <c r="G2667">
        <v>113500.84470020499</v>
      </c>
      <c r="H2667" s="73">
        <f t="shared" si="123"/>
        <v>1.9514437085786442</v>
      </c>
      <c r="I2667">
        <f t="shared" si="124"/>
        <v>2025</v>
      </c>
      <c r="J2667">
        <f t="shared" si="125"/>
        <v>1</v>
      </c>
    </row>
    <row r="2668" spans="1:10" x14ac:dyDescent="0.25">
      <c r="A2668" t="s">
        <v>800</v>
      </c>
      <c r="B2668" t="s">
        <v>3107</v>
      </c>
      <c r="C2668" s="27">
        <v>155580.68181818101</v>
      </c>
      <c r="D2668">
        <v>2026</v>
      </c>
      <c r="E2668">
        <v>0.18390151515151501</v>
      </c>
      <c r="F2668">
        <v>52</v>
      </c>
      <c r="G2668">
        <v>421491.96831307799</v>
      </c>
      <c r="H2668" s="73">
        <f t="shared" si="123"/>
        <v>1.950590610857909</v>
      </c>
      <c r="I2668">
        <f t="shared" si="124"/>
        <v>2025</v>
      </c>
      <c r="J2668">
        <f t="shared" si="125"/>
        <v>1</v>
      </c>
    </row>
    <row r="2669" spans="1:10" x14ac:dyDescent="0.25">
      <c r="A2669" t="s">
        <v>800</v>
      </c>
      <c r="B2669" t="s">
        <v>3111</v>
      </c>
      <c r="C2669" s="27">
        <v>354743.18181818101</v>
      </c>
      <c r="D2669">
        <v>2026</v>
      </c>
      <c r="E2669">
        <v>0.41931818181818098</v>
      </c>
      <c r="F2669">
        <v>84</v>
      </c>
      <c r="G2669">
        <v>957983.37124418595</v>
      </c>
      <c r="H2669" s="73">
        <f t="shared" si="123"/>
        <v>1.9443587999651419</v>
      </c>
      <c r="I2669">
        <f t="shared" si="124"/>
        <v>2025</v>
      </c>
      <c r="J2669">
        <f t="shared" si="125"/>
        <v>1</v>
      </c>
    </row>
    <row r="2670" spans="1:10" x14ac:dyDescent="0.25">
      <c r="A2670" t="s">
        <v>800</v>
      </c>
      <c r="B2670" t="s">
        <v>2458</v>
      </c>
      <c r="C2670" s="27">
        <v>1083290.18181818</v>
      </c>
      <c r="D2670">
        <v>2026</v>
      </c>
      <c r="E2670">
        <v>1.6848484848484799</v>
      </c>
      <c r="F2670">
        <v>47</v>
      </c>
      <c r="G2670">
        <v>2923243.4958755202</v>
      </c>
      <c r="H2670" s="73">
        <f t="shared" si="123"/>
        <v>1.9429099906525635</v>
      </c>
      <c r="I2670">
        <f t="shared" si="124"/>
        <v>2025</v>
      </c>
      <c r="J2670">
        <f t="shared" si="125"/>
        <v>1</v>
      </c>
    </row>
    <row r="2671" spans="1:10" x14ac:dyDescent="0.25">
      <c r="A2671" t="s">
        <v>800</v>
      </c>
      <c r="B2671" t="s">
        <v>2605</v>
      </c>
      <c r="C2671" s="27">
        <v>1169871.51374171</v>
      </c>
      <c r="D2671">
        <v>2026</v>
      </c>
      <c r="E2671">
        <v>1.92140151515151</v>
      </c>
      <c r="F2671">
        <v>488</v>
      </c>
      <c r="G2671">
        <v>3329718.9217091901</v>
      </c>
      <c r="H2671" s="73">
        <f t="shared" si="123"/>
        <v>1.940608754981614</v>
      </c>
      <c r="I2671">
        <f t="shared" si="124"/>
        <v>2025</v>
      </c>
      <c r="J2671">
        <f t="shared" si="125"/>
        <v>1</v>
      </c>
    </row>
    <row r="2672" spans="1:10" x14ac:dyDescent="0.25">
      <c r="A2672" t="s">
        <v>800</v>
      </c>
      <c r="B2672" t="s">
        <v>3077</v>
      </c>
      <c r="C2672" s="27">
        <v>230514.85026808199</v>
      </c>
      <c r="D2672">
        <v>2026</v>
      </c>
      <c r="E2672">
        <v>0.37859848484848402</v>
      </c>
      <c r="F2672">
        <v>59</v>
      </c>
      <c r="G2672">
        <v>651625.28086468496</v>
      </c>
      <c r="H2672" s="73">
        <f t="shared" si="123"/>
        <v>1.9273810942232297</v>
      </c>
      <c r="I2672">
        <f t="shared" si="124"/>
        <v>2025</v>
      </c>
      <c r="J2672">
        <f t="shared" si="125"/>
        <v>1</v>
      </c>
    </row>
    <row r="2673" spans="1:10" x14ac:dyDescent="0.25">
      <c r="A2673" t="s">
        <v>800</v>
      </c>
      <c r="B2673" t="s">
        <v>2123</v>
      </c>
      <c r="C2673" s="27">
        <v>41979.545454545398</v>
      </c>
      <c r="D2673">
        <v>2026</v>
      </c>
      <c r="E2673">
        <v>4.9621212121212101E-2</v>
      </c>
      <c r="F2673">
        <v>8</v>
      </c>
      <c r="G2673">
        <v>111937.66373528</v>
      </c>
      <c r="H2673" s="73">
        <f t="shared" si="123"/>
        <v>1.9198663781785932</v>
      </c>
      <c r="I2673">
        <f t="shared" si="124"/>
        <v>2025</v>
      </c>
      <c r="J2673">
        <f t="shared" si="125"/>
        <v>1</v>
      </c>
    </row>
    <row r="2674" spans="1:10" x14ac:dyDescent="0.25">
      <c r="A2674" t="s">
        <v>800</v>
      </c>
      <c r="B2674" t="s">
        <v>3024</v>
      </c>
      <c r="C2674" s="27">
        <v>754045.32561430195</v>
      </c>
      <c r="D2674">
        <v>2026</v>
      </c>
      <c r="E2674">
        <v>1.23844696969696</v>
      </c>
      <c r="F2674">
        <v>78</v>
      </c>
      <c r="G2674">
        <v>2107525.34133081</v>
      </c>
      <c r="H2674" s="73">
        <f t="shared" si="123"/>
        <v>1.9056534772289129</v>
      </c>
      <c r="I2674">
        <f t="shared" si="124"/>
        <v>2025</v>
      </c>
      <c r="J2674">
        <f t="shared" si="125"/>
        <v>1</v>
      </c>
    </row>
    <row r="2675" spans="1:10" x14ac:dyDescent="0.25">
      <c r="A2675" t="s">
        <v>800</v>
      </c>
      <c r="B2675" t="s">
        <v>2320</v>
      </c>
      <c r="C2675" s="27">
        <v>538844.318181818</v>
      </c>
      <c r="D2675">
        <v>2026</v>
      </c>
      <c r="E2675">
        <v>0.63693181818181799</v>
      </c>
      <c r="F2675">
        <v>338</v>
      </c>
      <c r="G2675">
        <v>1419916.6653941299</v>
      </c>
      <c r="H2675" s="73">
        <f t="shared" si="123"/>
        <v>1.8972826929555069</v>
      </c>
      <c r="I2675">
        <f t="shared" si="124"/>
        <v>2025</v>
      </c>
      <c r="J2675">
        <f t="shared" si="125"/>
        <v>1</v>
      </c>
    </row>
    <row r="2676" spans="1:10" x14ac:dyDescent="0.25">
      <c r="A2676" t="s">
        <v>800</v>
      </c>
      <c r="B2676" t="s">
        <v>2092</v>
      </c>
      <c r="C2676" s="27">
        <v>33840</v>
      </c>
      <c r="D2676">
        <v>2026</v>
      </c>
      <c r="E2676">
        <v>2.6704545454545401E-2</v>
      </c>
      <c r="F2676">
        <v>3</v>
      </c>
      <c r="G2676">
        <v>89097.872131779295</v>
      </c>
      <c r="H2676" s="73">
        <f t="shared" si="123"/>
        <v>1.895699407059134</v>
      </c>
      <c r="I2676">
        <f t="shared" si="124"/>
        <v>2025</v>
      </c>
      <c r="J2676">
        <f t="shared" si="125"/>
        <v>1</v>
      </c>
    </row>
    <row r="2677" spans="1:10" x14ac:dyDescent="0.25">
      <c r="A2677" t="s">
        <v>800</v>
      </c>
      <c r="B2677" t="s">
        <v>2423</v>
      </c>
      <c r="C2677" s="27">
        <v>484046.59090909001</v>
      </c>
      <c r="D2677">
        <v>2026</v>
      </c>
      <c r="E2677">
        <v>0.57215909090909001</v>
      </c>
      <c r="F2677">
        <v>44</v>
      </c>
      <c r="G2677">
        <v>1274392.1178186401</v>
      </c>
      <c r="H2677" s="73">
        <f t="shared" si="123"/>
        <v>1.8956074519730504</v>
      </c>
      <c r="I2677">
        <f t="shared" si="124"/>
        <v>2025</v>
      </c>
      <c r="J2677">
        <f t="shared" si="125"/>
        <v>1</v>
      </c>
    </row>
    <row r="2678" spans="1:10" x14ac:dyDescent="0.25">
      <c r="A2678" t="s">
        <v>800</v>
      </c>
      <c r="B2678" t="s">
        <v>2115</v>
      </c>
      <c r="C2678" s="27">
        <v>154939.77272727201</v>
      </c>
      <c r="D2678">
        <v>2026</v>
      </c>
      <c r="E2678">
        <v>0.183143939393939</v>
      </c>
      <c r="F2678">
        <v>38</v>
      </c>
      <c r="G2678">
        <v>406558.81943905499</v>
      </c>
      <c r="H2678" s="73">
        <f t="shared" si="123"/>
        <v>1.8892653890190925</v>
      </c>
      <c r="I2678">
        <f t="shared" si="124"/>
        <v>2025</v>
      </c>
      <c r="J2678">
        <f t="shared" si="125"/>
        <v>1</v>
      </c>
    </row>
    <row r="2679" spans="1:10" x14ac:dyDescent="0.25">
      <c r="A2679" t="s">
        <v>800</v>
      </c>
      <c r="B2679" t="s">
        <v>2238</v>
      </c>
      <c r="C2679" s="27">
        <v>507119.318181818</v>
      </c>
      <c r="D2679">
        <v>2026</v>
      </c>
      <c r="E2679">
        <v>0.59943181818181801</v>
      </c>
      <c r="F2679">
        <v>53</v>
      </c>
      <c r="G2679">
        <v>1323290.50644546</v>
      </c>
      <c r="H2679" s="73">
        <f t="shared" si="123"/>
        <v>1.8787869648837436</v>
      </c>
      <c r="I2679">
        <f t="shared" si="124"/>
        <v>2025</v>
      </c>
      <c r="J2679">
        <f t="shared" si="125"/>
        <v>1</v>
      </c>
    </row>
    <row r="2680" spans="1:10" x14ac:dyDescent="0.25">
      <c r="A2680" t="s">
        <v>800</v>
      </c>
      <c r="B2680" t="s">
        <v>2030</v>
      </c>
      <c r="C2680" s="27">
        <v>889771.17792322196</v>
      </c>
      <c r="D2680">
        <v>2026</v>
      </c>
      <c r="E2680">
        <v>2.63352272727272</v>
      </c>
      <c r="F2680">
        <v>245</v>
      </c>
      <c r="G2680">
        <v>2450767.3082668199</v>
      </c>
      <c r="H2680" s="73">
        <f t="shared" si="123"/>
        <v>1.8779858823115365</v>
      </c>
      <c r="I2680">
        <f t="shared" si="124"/>
        <v>2025</v>
      </c>
      <c r="J2680">
        <f t="shared" si="125"/>
        <v>1</v>
      </c>
    </row>
    <row r="2681" spans="1:10" x14ac:dyDescent="0.25">
      <c r="A2681" t="s">
        <v>800</v>
      </c>
      <c r="B2681" t="s">
        <v>2887</v>
      </c>
      <c r="C2681" s="27">
        <v>615321.28115582105</v>
      </c>
      <c r="D2681">
        <v>2026</v>
      </c>
      <c r="E2681">
        <v>1.0106060606060601</v>
      </c>
      <c r="F2681">
        <v>114</v>
      </c>
      <c r="G2681">
        <v>1691091.2442975701</v>
      </c>
      <c r="H2681" s="73">
        <f t="shared" si="123"/>
        <v>1.8738450840140921</v>
      </c>
      <c r="I2681">
        <f t="shared" si="124"/>
        <v>2025</v>
      </c>
      <c r="J2681">
        <f t="shared" si="125"/>
        <v>1</v>
      </c>
    </row>
    <row r="2682" spans="1:10" x14ac:dyDescent="0.25">
      <c r="A2682" t="s">
        <v>800</v>
      </c>
      <c r="B2682" t="s">
        <v>3167</v>
      </c>
      <c r="C2682" s="27">
        <v>392878.48667501501</v>
      </c>
      <c r="D2682">
        <v>2026</v>
      </c>
      <c r="E2682">
        <v>0.64526515151515096</v>
      </c>
      <c r="F2682">
        <v>45</v>
      </c>
      <c r="G2682">
        <v>1078131.8024961599</v>
      </c>
      <c r="H2682" s="73">
        <f t="shared" si="123"/>
        <v>1.8710361866730927</v>
      </c>
      <c r="I2682">
        <f t="shared" si="124"/>
        <v>2025</v>
      </c>
      <c r="J2682">
        <f t="shared" si="125"/>
        <v>1</v>
      </c>
    </row>
    <row r="2683" spans="1:10" x14ac:dyDescent="0.25">
      <c r="A2683" t="s">
        <v>800</v>
      </c>
      <c r="B2683" t="s">
        <v>1198</v>
      </c>
      <c r="C2683" s="27">
        <v>167079.41636686801</v>
      </c>
      <c r="D2683">
        <v>2026</v>
      </c>
      <c r="E2683">
        <v>0.58541666666666603</v>
      </c>
      <c r="F2683">
        <v>133</v>
      </c>
      <c r="G2683">
        <v>458251.67597087199</v>
      </c>
      <c r="H2683" s="73">
        <f t="shared" si="123"/>
        <v>1.8700348098107828</v>
      </c>
      <c r="I2683">
        <f t="shared" si="124"/>
        <v>2025</v>
      </c>
      <c r="J2683">
        <f t="shared" si="125"/>
        <v>1</v>
      </c>
    </row>
    <row r="2684" spans="1:10" x14ac:dyDescent="0.25">
      <c r="A2684" t="s">
        <v>800</v>
      </c>
      <c r="B2684" t="s">
        <v>2658</v>
      </c>
      <c r="C2684" s="27">
        <v>167277.27272727201</v>
      </c>
      <c r="D2684">
        <v>2026</v>
      </c>
      <c r="E2684">
        <v>0.197727272727272</v>
      </c>
      <c r="F2684">
        <v>36</v>
      </c>
      <c r="G2684">
        <v>430557.754048965</v>
      </c>
      <c r="H2684" s="73">
        <f t="shared" si="123"/>
        <v>1.8532199734071431</v>
      </c>
      <c r="I2684">
        <f t="shared" si="124"/>
        <v>2025</v>
      </c>
      <c r="J2684">
        <f t="shared" si="125"/>
        <v>1</v>
      </c>
    </row>
    <row r="2685" spans="1:10" x14ac:dyDescent="0.25">
      <c r="A2685" t="s">
        <v>800</v>
      </c>
      <c r="B2685" t="s">
        <v>2597</v>
      </c>
      <c r="C2685" s="27">
        <v>220312.5</v>
      </c>
      <c r="D2685">
        <v>2026</v>
      </c>
      <c r="E2685">
        <v>0.26041666666666602</v>
      </c>
      <c r="F2685">
        <v>29</v>
      </c>
      <c r="G2685">
        <v>566328.24251856597</v>
      </c>
      <c r="H2685" s="73">
        <f t="shared" si="123"/>
        <v>1.8508088946989731</v>
      </c>
      <c r="I2685">
        <f t="shared" si="124"/>
        <v>2025</v>
      </c>
      <c r="J2685">
        <f t="shared" si="125"/>
        <v>1</v>
      </c>
    </row>
    <row r="2686" spans="1:10" x14ac:dyDescent="0.25">
      <c r="A2686" t="s">
        <v>800</v>
      </c>
      <c r="B2686" t="s">
        <v>2773</v>
      </c>
      <c r="C2686" s="27">
        <v>242423.86363636301</v>
      </c>
      <c r="D2686">
        <v>2026</v>
      </c>
      <c r="E2686">
        <v>0.28655303030302998</v>
      </c>
      <c r="F2686">
        <v>12</v>
      </c>
      <c r="G2686">
        <v>621439.68146394996</v>
      </c>
      <c r="H2686" s="73">
        <f t="shared" si="123"/>
        <v>1.8456787378209631</v>
      </c>
      <c r="I2686">
        <f t="shared" si="124"/>
        <v>2025</v>
      </c>
      <c r="J2686">
        <f t="shared" si="125"/>
        <v>1</v>
      </c>
    </row>
    <row r="2687" spans="1:10" x14ac:dyDescent="0.25">
      <c r="A2687" t="s">
        <v>800</v>
      </c>
      <c r="B2687" t="s">
        <v>2519</v>
      </c>
      <c r="C2687" s="27">
        <v>33840</v>
      </c>
      <c r="D2687">
        <v>2026</v>
      </c>
      <c r="E2687">
        <v>3.7310606060606002E-2</v>
      </c>
      <c r="F2687">
        <v>3</v>
      </c>
      <c r="G2687">
        <v>86265.097321421898</v>
      </c>
      <c r="H2687" s="73">
        <f t="shared" si="123"/>
        <v>1.8354276025834446</v>
      </c>
      <c r="I2687">
        <f t="shared" si="124"/>
        <v>2025</v>
      </c>
      <c r="J2687">
        <f t="shared" si="125"/>
        <v>1</v>
      </c>
    </row>
    <row r="2688" spans="1:10" x14ac:dyDescent="0.25">
      <c r="A2688" t="s">
        <v>800</v>
      </c>
      <c r="B2688" t="s">
        <v>3056</v>
      </c>
      <c r="C2688" s="27">
        <v>620971.720206914</v>
      </c>
      <c r="D2688">
        <v>2026</v>
      </c>
      <c r="E2688">
        <v>1.01988636363636</v>
      </c>
      <c r="F2688">
        <v>140</v>
      </c>
      <c r="G2688">
        <v>1635934.8828356599</v>
      </c>
      <c r="H2688" s="73">
        <f t="shared" si="123"/>
        <v>1.7962334054660773</v>
      </c>
      <c r="I2688">
        <f t="shared" si="124"/>
        <v>2025</v>
      </c>
      <c r="J2688">
        <f t="shared" si="125"/>
        <v>1</v>
      </c>
    </row>
    <row r="2689" spans="1:10" x14ac:dyDescent="0.25">
      <c r="A2689" t="s">
        <v>800</v>
      </c>
      <c r="B2689" t="s">
        <v>2202</v>
      </c>
      <c r="C2689" s="27">
        <v>105750</v>
      </c>
      <c r="D2689">
        <v>2026</v>
      </c>
      <c r="E2689">
        <v>0.125</v>
      </c>
      <c r="F2689">
        <v>14</v>
      </c>
      <c r="G2689">
        <v>262072.869962856</v>
      </c>
      <c r="H2689" s="73">
        <f t="shared" si="123"/>
        <v>1.78432592315136</v>
      </c>
      <c r="I2689">
        <f t="shared" si="124"/>
        <v>2025</v>
      </c>
      <c r="J2689">
        <f t="shared" si="125"/>
        <v>1</v>
      </c>
    </row>
    <row r="2690" spans="1:10" x14ac:dyDescent="0.25">
      <c r="A2690" t="s">
        <v>800</v>
      </c>
      <c r="B2690" t="s">
        <v>2272</v>
      </c>
      <c r="C2690" s="27">
        <v>183620.45454545401</v>
      </c>
      <c r="D2690">
        <v>2026</v>
      </c>
      <c r="E2690">
        <v>0.21704545454545399</v>
      </c>
      <c r="F2690">
        <v>31</v>
      </c>
      <c r="G2690">
        <v>452693.09005916101</v>
      </c>
      <c r="H2690" s="73">
        <f t="shared" ref="H2690:H2753" si="126">G2690/SUMIFS(C:C,B:B,B2690)</f>
        <v>1.7750692625690658</v>
      </c>
      <c r="I2690">
        <f t="shared" ref="I2690:I2753" si="127">IF(A2690="Construction",SUMIFS(D:D,A:A,"Engineering",B:B,B2690),"")</f>
        <v>2025</v>
      </c>
      <c r="J2690">
        <f t="shared" si="125"/>
        <v>1</v>
      </c>
    </row>
    <row r="2691" spans="1:10" x14ac:dyDescent="0.25">
      <c r="A2691" t="s">
        <v>800</v>
      </c>
      <c r="B2691" t="s">
        <v>2991</v>
      </c>
      <c r="C2691" s="27">
        <v>157663.636363636</v>
      </c>
      <c r="D2691">
        <v>2026</v>
      </c>
      <c r="E2691">
        <v>0.18636363636363601</v>
      </c>
      <c r="F2691">
        <v>23</v>
      </c>
      <c r="G2691">
        <v>388451.589349129</v>
      </c>
      <c r="H2691" s="73">
        <f t="shared" si="126"/>
        <v>1.7739356441475569</v>
      </c>
      <c r="I2691">
        <f t="shared" si="127"/>
        <v>2025</v>
      </c>
      <c r="J2691">
        <f t="shared" ref="J2691:J2754" si="128">IF(AND(I2691&lt;&gt;"",I2691&lt;&gt;3000,I2691&lt;&gt;0),D2691-I2691,"")</f>
        <v>1</v>
      </c>
    </row>
    <row r="2692" spans="1:10" x14ac:dyDescent="0.25">
      <c r="A2692" t="s">
        <v>800</v>
      </c>
      <c r="B2692" t="s">
        <v>3092</v>
      </c>
      <c r="C2692" s="27">
        <v>185772.598190035</v>
      </c>
      <c r="D2692">
        <v>2026</v>
      </c>
      <c r="E2692">
        <v>0.30511363636363598</v>
      </c>
      <c r="F2692">
        <v>28</v>
      </c>
      <c r="G2692">
        <v>475905.002329966</v>
      </c>
      <c r="H2692" s="73">
        <f t="shared" si="126"/>
        <v>1.7466552476237507</v>
      </c>
      <c r="I2692">
        <f t="shared" si="127"/>
        <v>2025</v>
      </c>
      <c r="J2692">
        <f t="shared" si="128"/>
        <v>1</v>
      </c>
    </row>
    <row r="2693" spans="1:10" x14ac:dyDescent="0.25">
      <c r="A2693" t="s">
        <v>800</v>
      </c>
      <c r="B2693" t="s">
        <v>3005</v>
      </c>
      <c r="C2693" s="27">
        <v>144605.113674925</v>
      </c>
      <c r="D2693">
        <v>2026</v>
      </c>
      <c r="E2693">
        <v>0.23749999999999999</v>
      </c>
      <c r="F2693">
        <v>16</v>
      </c>
      <c r="G2693">
        <v>366646.46283047402</v>
      </c>
      <c r="H2693" s="73">
        <f t="shared" si="126"/>
        <v>1.7287509298307255</v>
      </c>
      <c r="I2693">
        <f t="shared" si="127"/>
        <v>2025</v>
      </c>
      <c r="J2693">
        <f t="shared" si="128"/>
        <v>1</v>
      </c>
    </row>
    <row r="2694" spans="1:10" x14ac:dyDescent="0.25">
      <c r="A2694" t="s">
        <v>800</v>
      </c>
      <c r="B2694" t="s">
        <v>2474</v>
      </c>
      <c r="C2694" s="27">
        <v>292895.45454545401</v>
      </c>
      <c r="D2694">
        <v>2026</v>
      </c>
      <c r="E2694">
        <v>0.34621212121212103</v>
      </c>
      <c r="F2694">
        <v>32</v>
      </c>
      <c r="G2694">
        <v>691275.03987598105</v>
      </c>
      <c r="H2694" s="73">
        <f t="shared" si="126"/>
        <v>1.699302672631497</v>
      </c>
      <c r="I2694">
        <f t="shared" si="127"/>
        <v>2025</v>
      </c>
      <c r="J2694">
        <f t="shared" si="128"/>
        <v>1</v>
      </c>
    </row>
    <row r="2695" spans="1:10" x14ac:dyDescent="0.25">
      <c r="A2695" t="s">
        <v>800</v>
      </c>
      <c r="B2695" t="s">
        <v>2610</v>
      </c>
      <c r="C2695" s="27">
        <v>957377.18181818095</v>
      </c>
      <c r="D2695">
        <v>2026</v>
      </c>
      <c r="E2695">
        <v>1.48901515151515</v>
      </c>
      <c r="F2695">
        <v>142</v>
      </c>
      <c r="G2695">
        <v>2233812.5252421498</v>
      </c>
      <c r="H2695" s="73">
        <f t="shared" si="126"/>
        <v>1.6799491869232737</v>
      </c>
      <c r="I2695">
        <f t="shared" si="127"/>
        <v>2025</v>
      </c>
      <c r="J2695">
        <f t="shared" si="128"/>
        <v>1</v>
      </c>
    </row>
    <row r="2696" spans="1:10" x14ac:dyDescent="0.25">
      <c r="A2696" t="s">
        <v>796</v>
      </c>
      <c r="B2696" t="s">
        <v>2714</v>
      </c>
      <c r="C2696" s="27">
        <v>151290.151515151</v>
      </c>
      <c r="D2696">
        <v>2027</v>
      </c>
      <c r="E2696">
        <v>0.45984848484848401</v>
      </c>
      <c r="F2696">
        <v>133</v>
      </c>
      <c r="G2696">
        <v>3785431.0328684798</v>
      </c>
      <c r="H2696" s="73">
        <f t="shared" si="126"/>
        <v>7.0058802809581824</v>
      </c>
      <c r="I2696" t="str">
        <f t="shared" si="127"/>
        <v/>
      </c>
      <c r="J2696" t="str">
        <f t="shared" si="128"/>
        <v/>
      </c>
    </row>
    <row r="2697" spans="1:10" x14ac:dyDescent="0.25">
      <c r="A2697" t="s">
        <v>796</v>
      </c>
      <c r="B2697" t="s">
        <v>2819</v>
      </c>
      <c r="C2697" s="27">
        <v>139139.58333333299</v>
      </c>
      <c r="D2697">
        <v>2027</v>
      </c>
      <c r="E2697">
        <v>0.422916666666666</v>
      </c>
      <c r="F2697">
        <v>152</v>
      </c>
      <c r="G2697">
        <v>3308944.7139556501</v>
      </c>
      <c r="H2697" s="73">
        <f t="shared" si="126"/>
        <v>6.6588133851743692</v>
      </c>
      <c r="I2697" t="str">
        <f t="shared" si="127"/>
        <v/>
      </c>
      <c r="J2697" t="str">
        <f t="shared" si="128"/>
        <v/>
      </c>
    </row>
    <row r="2698" spans="1:10" x14ac:dyDescent="0.25">
      <c r="A2698" t="s">
        <v>796</v>
      </c>
      <c r="B2698" t="s">
        <v>2141</v>
      </c>
      <c r="C2698" s="27">
        <v>124808.143939393</v>
      </c>
      <c r="D2698">
        <v>2027</v>
      </c>
      <c r="E2698">
        <v>0.37935606060605997</v>
      </c>
      <c r="F2698">
        <v>39</v>
      </c>
      <c r="G2698">
        <v>2839693.92856684</v>
      </c>
      <c r="H2698" s="73">
        <f t="shared" si="126"/>
        <v>6.3706924476404359</v>
      </c>
      <c r="I2698" t="str">
        <f t="shared" si="127"/>
        <v/>
      </c>
      <c r="J2698" t="str">
        <f t="shared" si="128"/>
        <v/>
      </c>
    </row>
    <row r="2699" spans="1:10" x14ac:dyDescent="0.25">
      <c r="A2699" t="s">
        <v>796</v>
      </c>
      <c r="B2699" t="s">
        <v>2715</v>
      </c>
      <c r="C2699" s="27">
        <v>179205.30303030301</v>
      </c>
      <c r="D2699">
        <v>2027</v>
      </c>
      <c r="E2699">
        <v>0.54469696969696901</v>
      </c>
      <c r="F2699">
        <v>556</v>
      </c>
      <c r="G2699">
        <v>3991734.81095214</v>
      </c>
      <c r="H2699" s="73">
        <f t="shared" si="126"/>
        <v>6.2369010747276992</v>
      </c>
      <c r="I2699" t="str">
        <f t="shared" si="127"/>
        <v/>
      </c>
      <c r="J2699" t="str">
        <f t="shared" si="128"/>
        <v/>
      </c>
    </row>
    <row r="2700" spans="1:10" x14ac:dyDescent="0.25">
      <c r="A2700" t="s">
        <v>796</v>
      </c>
      <c r="B2700" t="s">
        <v>2542</v>
      </c>
      <c r="C2700" s="27">
        <v>179205.30303030301</v>
      </c>
      <c r="D2700">
        <v>2027</v>
      </c>
      <c r="E2700">
        <v>0.54469696969696901</v>
      </c>
      <c r="F2700">
        <v>37</v>
      </c>
      <c r="G2700">
        <v>3461225.7624478601</v>
      </c>
      <c r="H2700" s="73">
        <f t="shared" si="126"/>
        <v>5.4080052157916469</v>
      </c>
      <c r="I2700" t="str">
        <f t="shared" si="127"/>
        <v/>
      </c>
      <c r="J2700" t="str">
        <f t="shared" si="128"/>
        <v/>
      </c>
    </row>
    <row r="2701" spans="1:10" x14ac:dyDescent="0.25">
      <c r="A2701" t="s">
        <v>796</v>
      </c>
      <c r="B2701" t="s">
        <v>2023</v>
      </c>
      <c r="C2701" s="27">
        <v>178661.50127531801</v>
      </c>
      <c r="D2701">
        <v>2027</v>
      </c>
      <c r="E2701">
        <v>0.62878787878787801</v>
      </c>
      <c r="F2701">
        <v>58</v>
      </c>
      <c r="G2701">
        <v>2864747.8772335202</v>
      </c>
      <c r="H2701" s="73">
        <f t="shared" si="126"/>
        <v>5.1018864231145207</v>
      </c>
      <c r="I2701" t="str">
        <f t="shared" si="127"/>
        <v/>
      </c>
      <c r="J2701" t="str">
        <f t="shared" si="128"/>
        <v/>
      </c>
    </row>
    <row r="2702" spans="1:10" x14ac:dyDescent="0.25">
      <c r="A2702" t="s">
        <v>796</v>
      </c>
      <c r="B2702" t="s">
        <v>2358</v>
      </c>
      <c r="C2702" s="27">
        <v>169547.159090909</v>
      </c>
      <c r="D2702">
        <v>2027</v>
      </c>
      <c r="E2702">
        <v>0.51534090909090902</v>
      </c>
      <c r="F2702">
        <v>73</v>
      </c>
      <c r="G2702">
        <v>2802176.27217637</v>
      </c>
      <c r="H2702" s="73">
        <f t="shared" si="126"/>
        <v>4.6276762195035426</v>
      </c>
      <c r="I2702" t="str">
        <f t="shared" si="127"/>
        <v/>
      </c>
      <c r="J2702" t="str">
        <f t="shared" si="128"/>
        <v/>
      </c>
    </row>
    <row r="2703" spans="1:10" x14ac:dyDescent="0.25">
      <c r="A2703" t="s">
        <v>796</v>
      </c>
      <c r="B2703" t="s">
        <v>3217</v>
      </c>
      <c r="C2703" s="27">
        <v>80567.613636363603</v>
      </c>
      <c r="D2703">
        <v>2027</v>
      </c>
      <c r="E2703">
        <v>0.24488636363636301</v>
      </c>
      <c r="F2703">
        <v>29</v>
      </c>
      <c r="G2703">
        <v>1271295.7291803199</v>
      </c>
      <c r="H2703" s="73">
        <f t="shared" si="126"/>
        <v>4.4181872604183612</v>
      </c>
      <c r="I2703" t="str">
        <f t="shared" si="127"/>
        <v/>
      </c>
      <c r="J2703" t="str">
        <f t="shared" si="128"/>
        <v/>
      </c>
    </row>
    <row r="2704" spans="1:10" x14ac:dyDescent="0.25">
      <c r="A2704" t="s">
        <v>796</v>
      </c>
      <c r="B2704" t="s">
        <v>2424</v>
      </c>
      <c r="C2704" s="27">
        <v>17322.3484848484</v>
      </c>
      <c r="D2704">
        <v>2027</v>
      </c>
      <c r="E2704">
        <v>5.2651515151515102E-2</v>
      </c>
      <c r="F2704">
        <v>16</v>
      </c>
      <c r="G2704">
        <v>264996.79200160899</v>
      </c>
      <c r="H2704" s="73">
        <f t="shared" si="126"/>
        <v>4.2834319968421788</v>
      </c>
      <c r="I2704" t="str">
        <f t="shared" si="127"/>
        <v/>
      </c>
      <c r="J2704" t="str">
        <f t="shared" si="128"/>
        <v/>
      </c>
    </row>
    <row r="2705" spans="1:10" x14ac:dyDescent="0.25">
      <c r="A2705" t="s">
        <v>796</v>
      </c>
      <c r="B2705" t="s">
        <v>2366</v>
      </c>
      <c r="C2705" s="27">
        <v>33585.416666666599</v>
      </c>
      <c r="D2705">
        <v>2027</v>
      </c>
      <c r="E2705">
        <v>0.102083333333333</v>
      </c>
      <c r="F2705">
        <v>14</v>
      </c>
      <c r="G2705">
        <v>512460.44540817803</v>
      </c>
      <c r="H2705" s="73">
        <f t="shared" si="126"/>
        <v>4.2723580337981</v>
      </c>
      <c r="I2705" t="str">
        <f t="shared" si="127"/>
        <v/>
      </c>
      <c r="J2705" t="str">
        <f t="shared" si="128"/>
        <v/>
      </c>
    </row>
    <row r="2706" spans="1:10" x14ac:dyDescent="0.25">
      <c r="A2706" t="s">
        <v>796</v>
      </c>
      <c r="B2706" t="s">
        <v>2433</v>
      </c>
      <c r="C2706" s="27">
        <v>158580.49242424199</v>
      </c>
      <c r="D2706">
        <v>2027</v>
      </c>
      <c r="E2706">
        <v>0.48200757575757502</v>
      </c>
      <c r="F2706">
        <v>55</v>
      </c>
      <c r="G2706">
        <v>2331386.9254007</v>
      </c>
      <c r="H2706" s="73">
        <f t="shared" si="126"/>
        <v>4.1164479258005118</v>
      </c>
      <c r="I2706" t="str">
        <f t="shared" si="127"/>
        <v/>
      </c>
      <c r="J2706" t="str">
        <f t="shared" si="128"/>
        <v/>
      </c>
    </row>
    <row r="2707" spans="1:10" x14ac:dyDescent="0.25">
      <c r="A2707" t="s">
        <v>796</v>
      </c>
      <c r="B2707" t="s">
        <v>2328</v>
      </c>
      <c r="C2707" s="27">
        <v>250448.984016665</v>
      </c>
      <c r="D2707">
        <v>2027</v>
      </c>
      <c r="E2707">
        <v>0.88143939393939397</v>
      </c>
      <c r="F2707">
        <v>75</v>
      </c>
      <c r="G2707">
        <v>3221099.8800142198</v>
      </c>
      <c r="H2707" s="73">
        <f t="shared" si="126"/>
        <v>4.0922322755931315</v>
      </c>
      <c r="I2707" t="str">
        <f t="shared" si="127"/>
        <v/>
      </c>
      <c r="J2707" t="str">
        <f t="shared" si="128"/>
        <v/>
      </c>
    </row>
    <row r="2708" spans="1:10" x14ac:dyDescent="0.25">
      <c r="A2708" t="s">
        <v>796</v>
      </c>
      <c r="B2708" t="s">
        <v>2681</v>
      </c>
      <c r="C2708" s="27">
        <v>95949.836377678395</v>
      </c>
      <c r="D2708">
        <v>2027</v>
      </c>
      <c r="E2708">
        <v>0.33768939393939301</v>
      </c>
      <c r="F2708">
        <v>46</v>
      </c>
      <c r="G2708">
        <v>1209114.53374407</v>
      </c>
      <c r="H2708" s="73">
        <f t="shared" si="126"/>
        <v>4.0095770356770633</v>
      </c>
      <c r="I2708" t="str">
        <f t="shared" si="127"/>
        <v/>
      </c>
      <c r="J2708" t="str">
        <f t="shared" si="128"/>
        <v/>
      </c>
    </row>
    <row r="2709" spans="1:10" x14ac:dyDescent="0.25">
      <c r="A2709" t="s">
        <v>796</v>
      </c>
      <c r="B2709" t="s">
        <v>2470</v>
      </c>
      <c r="C2709" s="27">
        <v>346936.95744637802</v>
      </c>
      <c r="D2709">
        <v>2027</v>
      </c>
      <c r="E2709">
        <v>1.2210227272727201</v>
      </c>
      <c r="F2709">
        <v>212</v>
      </c>
      <c r="G2709">
        <v>4280912.4285789998</v>
      </c>
      <c r="H2709" s="73">
        <f t="shared" si="126"/>
        <v>3.9260980128777048</v>
      </c>
      <c r="I2709" t="str">
        <f t="shared" si="127"/>
        <v/>
      </c>
      <c r="J2709" t="str">
        <f t="shared" si="128"/>
        <v/>
      </c>
    </row>
    <row r="2710" spans="1:10" x14ac:dyDescent="0.25">
      <c r="A2710" t="s">
        <v>796</v>
      </c>
      <c r="B2710" t="s">
        <v>2636</v>
      </c>
      <c r="C2710" s="27">
        <v>214597.727272727</v>
      </c>
      <c r="D2710">
        <v>2027</v>
      </c>
      <c r="E2710">
        <v>0.652272727272727</v>
      </c>
      <c r="F2710">
        <v>106</v>
      </c>
      <c r="G2710">
        <v>2992593.1190422201</v>
      </c>
      <c r="H2710" s="73">
        <f t="shared" si="126"/>
        <v>3.9046362884678714</v>
      </c>
      <c r="I2710" t="str">
        <f t="shared" si="127"/>
        <v/>
      </c>
      <c r="J2710" t="str">
        <f t="shared" si="128"/>
        <v/>
      </c>
    </row>
    <row r="2711" spans="1:10" x14ac:dyDescent="0.25">
      <c r="A2711" t="s">
        <v>796</v>
      </c>
      <c r="B2711" t="s">
        <v>3065</v>
      </c>
      <c r="C2711" s="27">
        <v>280638.47263577802</v>
      </c>
      <c r="D2711">
        <v>2027</v>
      </c>
      <c r="E2711">
        <v>0.98768939393939303</v>
      </c>
      <c r="F2711">
        <v>100</v>
      </c>
      <c r="G2711">
        <v>3401661.2027826202</v>
      </c>
      <c r="H2711" s="73">
        <f t="shared" si="126"/>
        <v>3.8567297475501374</v>
      </c>
      <c r="I2711" t="str">
        <f t="shared" si="127"/>
        <v/>
      </c>
      <c r="J2711" t="str">
        <f t="shared" si="128"/>
        <v/>
      </c>
    </row>
    <row r="2712" spans="1:10" x14ac:dyDescent="0.25">
      <c r="A2712" t="s">
        <v>796</v>
      </c>
      <c r="B2712" t="s">
        <v>3047</v>
      </c>
      <c r="C2712" s="27">
        <v>214393.801530381</v>
      </c>
      <c r="D2712">
        <v>2027</v>
      </c>
      <c r="E2712">
        <v>0.75454545454545396</v>
      </c>
      <c r="F2712">
        <v>327</v>
      </c>
      <c r="G2712">
        <v>2572346.5882073599</v>
      </c>
      <c r="H2712" s="73">
        <f t="shared" si="126"/>
        <v>3.8176192973840712</v>
      </c>
      <c r="I2712" t="str">
        <f t="shared" si="127"/>
        <v/>
      </c>
      <c r="J2712" t="str">
        <f t="shared" si="128"/>
        <v/>
      </c>
    </row>
    <row r="2713" spans="1:10" x14ac:dyDescent="0.25">
      <c r="A2713" t="s">
        <v>796</v>
      </c>
      <c r="B2713" t="s">
        <v>2560</v>
      </c>
      <c r="C2713" s="27">
        <v>461160.795454545</v>
      </c>
      <c r="D2713">
        <v>2027</v>
      </c>
      <c r="E2713">
        <v>1.40170454545454</v>
      </c>
      <c r="F2713">
        <v>264</v>
      </c>
      <c r="G2713">
        <v>6089686.14601353</v>
      </c>
      <c r="H2713" s="73">
        <f t="shared" si="126"/>
        <v>3.6974351195728645</v>
      </c>
      <c r="I2713" t="str">
        <f t="shared" si="127"/>
        <v/>
      </c>
      <c r="J2713" t="str">
        <f t="shared" si="128"/>
        <v/>
      </c>
    </row>
    <row r="2714" spans="1:10" x14ac:dyDescent="0.25">
      <c r="A2714" t="s">
        <v>796</v>
      </c>
      <c r="B2714" t="s">
        <v>2834</v>
      </c>
      <c r="C2714" s="27">
        <v>280771.59090909001</v>
      </c>
      <c r="D2714">
        <v>2027</v>
      </c>
      <c r="E2714">
        <v>0.85340909090909001</v>
      </c>
      <c r="F2714">
        <v>219</v>
      </c>
      <c r="G2714">
        <v>3628529.9408360701</v>
      </c>
      <c r="H2714" s="73">
        <f t="shared" si="126"/>
        <v>3.6185583453956398</v>
      </c>
      <c r="I2714" t="str">
        <f t="shared" si="127"/>
        <v/>
      </c>
      <c r="J2714" t="str">
        <f t="shared" si="128"/>
        <v/>
      </c>
    </row>
    <row r="2715" spans="1:10" x14ac:dyDescent="0.25">
      <c r="A2715" t="s">
        <v>796</v>
      </c>
      <c r="B2715" t="s">
        <v>2854</v>
      </c>
      <c r="C2715" s="27">
        <v>581295.64393939299</v>
      </c>
      <c r="D2715">
        <v>2027</v>
      </c>
      <c r="E2715">
        <v>2.3248106060606002</v>
      </c>
      <c r="F2715">
        <v>356</v>
      </c>
      <c r="G2715">
        <v>7266640.1727383696</v>
      </c>
      <c r="H2715" s="73">
        <f t="shared" si="126"/>
        <v>3.5002141674037479</v>
      </c>
      <c r="I2715" t="str">
        <f t="shared" si="127"/>
        <v/>
      </c>
      <c r="J2715" t="str">
        <f t="shared" si="128"/>
        <v/>
      </c>
    </row>
    <row r="2716" spans="1:10" x14ac:dyDescent="0.25">
      <c r="A2716" t="s">
        <v>796</v>
      </c>
      <c r="B2716" t="s">
        <v>2345</v>
      </c>
      <c r="C2716" s="27">
        <v>245441.477272727</v>
      </c>
      <c r="D2716">
        <v>2027</v>
      </c>
      <c r="E2716">
        <v>0.746022727272727</v>
      </c>
      <c r="F2716">
        <v>169</v>
      </c>
      <c r="G2716">
        <v>3031682.5042845602</v>
      </c>
      <c r="H2716" s="73">
        <f t="shared" si="126"/>
        <v>3.4585478812794022</v>
      </c>
      <c r="I2716" t="str">
        <f t="shared" si="127"/>
        <v/>
      </c>
      <c r="J2716" t="str">
        <f t="shared" si="128"/>
        <v/>
      </c>
    </row>
    <row r="2717" spans="1:10" x14ac:dyDescent="0.25">
      <c r="A2717" t="s">
        <v>796</v>
      </c>
      <c r="B2717" t="s">
        <v>3170</v>
      </c>
      <c r="C2717" s="27">
        <v>260565.96059490601</v>
      </c>
      <c r="D2717">
        <v>2027</v>
      </c>
      <c r="E2717">
        <v>0.91704545454545405</v>
      </c>
      <c r="F2717">
        <v>110</v>
      </c>
      <c r="G2717">
        <v>2683609.14594144</v>
      </c>
      <c r="H2717" s="73">
        <f t="shared" si="126"/>
        <v>3.2770037763473163</v>
      </c>
      <c r="I2717" t="str">
        <f t="shared" si="127"/>
        <v/>
      </c>
      <c r="J2717" t="str">
        <f t="shared" si="128"/>
        <v/>
      </c>
    </row>
    <row r="2718" spans="1:10" x14ac:dyDescent="0.25">
      <c r="A2718" t="s">
        <v>796</v>
      </c>
      <c r="B2718" t="s">
        <v>2186</v>
      </c>
      <c r="C2718" s="27">
        <v>16789.876023463599</v>
      </c>
      <c r="D2718">
        <v>2027</v>
      </c>
      <c r="E2718">
        <v>5.9090909090909E-2</v>
      </c>
      <c r="F2718">
        <v>21</v>
      </c>
      <c r="G2718">
        <v>162366.576544109</v>
      </c>
      <c r="H2718" s="73">
        <f t="shared" si="126"/>
        <v>3.0769787957364167</v>
      </c>
      <c r="I2718" t="str">
        <f t="shared" si="127"/>
        <v/>
      </c>
      <c r="J2718" t="str">
        <f t="shared" si="128"/>
        <v/>
      </c>
    </row>
    <row r="2719" spans="1:10" x14ac:dyDescent="0.25">
      <c r="A2719" t="s">
        <v>796</v>
      </c>
      <c r="B2719" t="s">
        <v>2793</v>
      </c>
      <c r="C2719" s="27">
        <v>221701.136363636</v>
      </c>
      <c r="D2719">
        <v>2027</v>
      </c>
      <c r="E2719">
        <v>0.673863636363636</v>
      </c>
      <c r="F2719">
        <v>57</v>
      </c>
      <c r="G2719">
        <v>2353917.8133727401</v>
      </c>
      <c r="H2719" s="73">
        <f t="shared" si="126"/>
        <v>2.9729075752832883</v>
      </c>
      <c r="I2719" t="str">
        <f t="shared" si="127"/>
        <v/>
      </c>
      <c r="J2719" t="str">
        <f t="shared" si="128"/>
        <v/>
      </c>
    </row>
    <row r="2720" spans="1:10" x14ac:dyDescent="0.25">
      <c r="A2720" t="s">
        <v>796</v>
      </c>
      <c r="B2720" t="s">
        <v>2763</v>
      </c>
      <c r="C2720" s="27">
        <v>204492.07977295399</v>
      </c>
      <c r="D2720">
        <v>2027</v>
      </c>
      <c r="E2720">
        <v>0.71969696969696895</v>
      </c>
      <c r="F2720">
        <v>179</v>
      </c>
      <c r="G2720">
        <v>1906117.2347567501</v>
      </c>
      <c r="H2720" s="73">
        <f t="shared" si="126"/>
        <v>2.9658451698932207</v>
      </c>
      <c r="I2720" t="str">
        <f t="shared" si="127"/>
        <v/>
      </c>
      <c r="J2720" t="str">
        <f t="shared" si="128"/>
        <v/>
      </c>
    </row>
    <row r="2721" spans="1:10" x14ac:dyDescent="0.25">
      <c r="A2721" t="s">
        <v>796</v>
      </c>
      <c r="B2721" t="s">
        <v>2293</v>
      </c>
      <c r="C2721" s="27">
        <v>476023.12121212098</v>
      </c>
      <c r="D2721">
        <v>2027</v>
      </c>
      <c r="E2721">
        <v>1.9037878787878699</v>
      </c>
      <c r="F2721">
        <v>378</v>
      </c>
      <c r="G2721">
        <v>5026229.7381163798</v>
      </c>
      <c r="H2721" s="73">
        <f t="shared" si="126"/>
        <v>2.9564621211864663</v>
      </c>
      <c r="I2721" t="str">
        <f t="shared" si="127"/>
        <v/>
      </c>
      <c r="J2721" t="str">
        <f t="shared" si="128"/>
        <v/>
      </c>
    </row>
    <row r="2722" spans="1:10" x14ac:dyDescent="0.25">
      <c r="A2722" t="s">
        <v>796</v>
      </c>
      <c r="B2722" t="s">
        <v>2029</v>
      </c>
      <c r="C2722" s="27">
        <v>154176.265407767</v>
      </c>
      <c r="D2722">
        <v>2027</v>
      </c>
      <c r="E2722">
        <v>0.54261363636363602</v>
      </c>
      <c r="F2722">
        <v>43</v>
      </c>
      <c r="G2722">
        <v>1414904.5169134899</v>
      </c>
      <c r="H2722" s="73">
        <f t="shared" si="126"/>
        <v>2.9200142466628094</v>
      </c>
      <c r="I2722" t="str">
        <f t="shared" si="127"/>
        <v/>
      </c>
      <c r="J2722" t="str">
        <f t="shared" si="128"/>
        <v/>
      </c>
    </row>
    <row r="2723" spans="1:10" x14ac:dyDescent="0.25">
      <c r="A2723" t="s">
        <v>796</v>
      </c>
      <c r="B2723" t="s">
        <v>2574</v>
      </c>
      <c r="C2723" s="27">
        <v>175647.933783927</v>
      </c>
      <c r="D2723">
        <v>2027</v>
      </c>
      <c r="E2723">
        <v>0.61818181818181805</v>
      </c>
      <c r="F2723">
        <v>40</v>
      </c>
      <c r="G2723">
        <v>1546006.5916072701</v>
      </c>
      <c r="H2723" s="73">
        <f t="shared" si="126"/>
        <v>2.8005520894012235</v>
      </c>
      <c r="I2723" t="str">
        <f t="shared" si="127"/>
        <v/>
      </c>
      <c r="J2723" t="str">
        <f t="shared" si="128"/>
        <v/>
      </c>
    </row>
    <row r="2724" spans="1:10" x14ac:dyDescent="0.25">
      <c r="A2724" t="s">
        <v>796</v>
      </c>
      <c r="B2724" t="s">
        <v>2249</v>
      </c>
      <c r="C2724" s="27">
        <v>559393.46558943705</v>
      </c>
      <c r="D2724">
        <v>2027</v>
      </c>
      <c r="E2724">
        <v>1.96875</v>
      </c>
      <c r="F2724">
        <v>252</v>
      </c>
      <c r="G2724">
        <v>4881562.8163223099</v>
      </c>
      <c r="H2724" s="73">
        <f t="shared" si="126"/>
        <v>2.7766225870049976</v>
      </c>
      <c r="I2724" t="str">
        <f t="shared" si="127"/>
        <v/>
      </c>
      <c r="J2724" t="str">
        <f t="shared" si="128"/>
        <v/>
      </c>
    </row>
    <row r="2725" spans="1:10" x14ac:dyDescent="0.25">
      <c r="A2725" t="s">
        <v>796</v>
      </c>
      <c r="B2725" t="s">
        <v>2612</v>
      </c>
      <c r="C2725" s="27">
        <v>134902.46212121201</v>
      </c>
      <c r="D2725">
        <v>2027</v>
      </c>
      <c r="E2725">
        <v>0.41003787878787801</v>
      </c>
      <c r="F2725">
        <v>70</v>
      </c>
      <c r="G2725">
        <v>1305498.4611211999</v>
      </c>
      <c r="H2725" s="73">
        <f t="shared" si="126"/>
        <v>2.7096582476418627</v>
      </c>
      <c r="I2725" t="str">
        <f t="shared" si="127"/>
        <v/>
      </c>
      <c r="J2725" t="str">
        <f t="shared" si="128"/>
        <v/>
      </c>
    </row>
    <row r="2726" spans="1:10" x14ac:dyDescent="0.25">
      <c r="A2726" t="s">
        <v>796</v>
      </c>
      <c r="B2726" t="s">
        <v>3181</v>
      </c>
      <c r="C2726" s="27">
        <v>129852.47065582599</v>
      </c>
      <c r="D2726">
        <v>2027</v>
      </c>
      <c r="E2726">
        <v>0.457007575757575</v>
      </c>
      <c r="F2726">
        <v>167</v>
      </c>
      <c r="G2726">
        <v>1075995.8997856099</v>
      </c>
      <c r="H2726" s="73">
        <f t="shared" si="126"/>
        <v>2.6365484601503071</v>
      </c>
      <c r="I2726" t="str">
        <f t="shared" si="127"/>
        <v/>
      </c>
      <c r="J2726" t="str">
        <f t="shared" si="128"/>
        <v/>
      </c>
    </row>
    <row r="2727" spans="1:10" x14ac:dyDescent="0.25">
      <c r="A2727" t="s">
        <v>796</v>
      </c>
      <c r="B2727" t="s">
        <v>2279</v>
      </c>
      <c r="C2727" s="27">
        <v>235658.71212121099</v>
      </c>
      <c r="D2727">
        <v>2027</v>
      </c>
      <c r="E2727">
        <v>0.71628787878787803</v>
      </c>
      <c r="F2727">
        <v>78</v>
      </c>
      <c r="G2727">
        <v>2218963.2905499502</v>
      </c>
      <c r="H2727" s="73">
        <f t="shared" si="126"/>
        <v>2.6364810185095715</v>
      </c>
      <c r="I2727" t="str">
        <f t="shared" si="127"/>
        <v/>
      </c>
      <c r="J2727" t="str">
        <f t="shared" si="128"/>
        <v/>
      </c>
    </row>
    <row r="2728" spans="1:10" x14ac:dyDescent="0.25">
      <c r="A2728" t="s">
        <v>796</v>
      </c>
      <c r="B2728" t="s">
        <v>2257</v>
      </c>
      <c r="C2728" s="27">
        <v>71221.022727272706</v>
      </c>
      <c r="D2728">
        <v>2027</v>
      </c>
      <c r="E2728">
        <v>0.21647727272727199</v>
      </c>
      <c r="F2728">
        <v>20</v>
      </c>
      <c r="G2728">
        <v>669289.44891489402</v>
      </c>
      <c r="H2728" s="73">
        <f t="shared" si="126"/>
        <v>2.6312602447986082</v>
      </c>
      <c r="I2728" t="str">
        <f t="shared" si="127"/>
        <v/>
      </c>
      <c r="J2728" t="str">
        <f t="shared" si="128"/>
        <v/>
      </c>
    </row>
    <row r="2729" spans="1:10" x14ac:dyDescent="0.25">
      <c r="A2729" t="s">
        <v>796</v>
      </c>
      <c r="B2729" t="s">
        <v>2790</v>
      </c>
      <c r="C2729" s="27">
        <v>29036.742424242399</v>
      </c>
      <c r="D2729">
        <v>2027</v>
      </c>
      <c r="E2729">
        <v>8.8257575757575701E-2</v>
      </c>
      <c r="F2729">
        <v>83</v>
      </c>
      <c r="G2729">
        <v>265926.94728751603</v>
      </c>
      <c r="H2729" s="73">
        <f t="shared" si="126"/>
        <v>2.5643215810028055</v>
      </c>
      <c r="I2729" t="str">
        <f t="shared" si="127"/>
        <v/>
      </c>
      <c r="J2729" t="str">
        <f t="shared" si="128"/>
        <v/>
      </c>
    </row>
    <row r="2730" spans="1:10" x14ac:dyDescent="0.25">
      <c r="A2730" t="s">
        <v>796</v>
      </c>
      <c r="B2730" t="s">
        <v>2551</v>
      </c>
      <c r="C2730" s="27">
        <v>120757.95447645</v>
      </c>
      <c r="D2730">
        <v>2027</v>
      </c>
      <c r="E2730">
        <v>0.42499999999999999</v>
      </c>
      <c r="F2730">
        <v>14</v>
      </c>
      <c r="G2730">
        <v>959665.49040121399</v>
      </c>
      <c r="H2730" s="73">
        <f t="shared" si="126"/>
        <v>2.5285962463637812</v>
      </c>
      <c r="I2730" t="str">
        <f t="shared" si="127"/>
        <v/>
      </c>
      <c r="J2730" t="str">
        <f t="shared" si="128"/>
        <v/>
      </c>
    </row>
    <row r="2731" spans="1:10" x14ac:dyDescent="0.25">
      <c r="A2731" t="s">
        <v>796</v>
      </c>
      <c r="B2731" t="s">
        <v>2282</v>
      </c>
      <c r="C2731" s="27">
        <v>285133.33333333302</v>
      </c>
      <c r="D2731">
        <v>2027</v>
      </c>
      <c r="E2731">
        <v>0.86666666666666603</v>
      </c>
      <c r="F2731">
        <v>51</v>
      </c>
      <c r="G2731">
        <v>2535252.5762805198</v>
      </c>
      <c r="H2731" s="73">
        <f t="shared" si="126"/>
        <v>2.4896097312083674</v>
      </c>
      <c r="I2731" t="str">
        <f t="shared" si="127"/>
        <v/>
      </c>
      <c r="J2731" t="str">
        <f t="shared" si="128"/>
        <v/>
      </c>
    </row>
    <row r="2732" spans="1:10" x14ac:dyDescent="0.25">
      <c r="A2732" t="s">
        <v>796</v>
      </c>
      <c r="B2732" t="s">
        <v>3132</v>
      </c>
      <c r="C2732" s="27">
        <v>337734.81385659502</v>
      </c>
      <c r="D2732">
        <v>2027</v>
      </c>
      <c r="E2732">
        <v>1.1886363636363599</v>
      </c>
      <c r="F2732">
        <v>113</v>
      </c>
      <c r="G2732">
        <v>2631671.3667204399</v>
      </c>
      <c r="H2732" s="73">
        <f t="shared" si="126"/>
        <v>2.4793120089692602</v>
      </c>
      <c r="I2732" t="str">
        <f t="shared" si="127"/>
        <v/>
      </c>
      <c r="J2732" t="str">
        <f t="shared" si="128"/>
        <v/>
      </c>
    </row>
    <row r="2733" spans="1:10" x14ac:dyDescent="0.25">
      <c r="A2733" t="s">
        <v>796</v>
      </c>
      <c r="B2733" t="s">
        <v>2702</v>
      </c>
      <c r="C2733" s="27">
        <v>87546.401515151505</v>
      </c>
      <c r="D2733">
        <v>2027</v>
      </c>
      <c r="E2733">
        <v>0.26609848484848397</v>
      </c>
      <c r="F2733">
        <v>18</v>
      </c>
      <c r="G2733">
        <v>774799.69613321696</v>
      </c>
      <c r="H2733" s="73">
        <f t="shared" si="126"/>
        <v>2.4780449128997581</v>
      </c>
      <c r="I2733" t="str">
        <f t="shared" si="127"/>
        <v/>
      </c>
      <c r="J2733" t="str">
        <f t="shared" si="128"/>
        <v/>
      </c>
    </row>
    <row r="2734" spans="1:10" x14ac:dyDescent="0.25">
      <c r="A2734" t="s">
        <v>796</v>
      </c>
      <c r="B2734" t="s">
        <v>2852</v>
      </c>
      <c r="C2734" s="27">
        <v>135463.25757575699</v>
      </c>
      <c r="D2734">
        <v>2027</v>
      </c>
      <c r="E2734">
        <v>0.41174242424242402</v>
      </c>
      <c r="F2734">
        <v>92</v>
      </c>
      <c r="G2734">
        <v>1154217.65030485</v>
      </c>
      <c r="H2734" s="73">
        <f t="shared" si="126"/>
        <v>2.385746126802101</v>
      </c>
      <c r="I2734" t="str">
        <f t="shared" si="127"/>
        <v/>
      </c>
      <c r="J2734" t="str">
        <f t="shared" si="128"/>
        <v/>
      </c>
    </row>
    <row r="2735" spans="1:10" x14ac:dyDescent="0.25">
      <c r="A2735" t="s">
        <v>796</v>
      </c>
      <c r="B2735" t="s">
        <v>2838</v>
      </c>
      <c r="C2735" s="27">
        <v>45735.984848484797</v>
      </c>
      <c r="D2735">
        <v>2027</v>
      </c>
      <c r="E2735">
        <v>0.13901515151515101</v>
      </c>
      <c r="F2735">
        <v>13</v>
      </c>
      <c r="G2735">
        <v>387402.73283949302</v>
      </c>
      <c r="H2735" s="73">
        <f t="shared" si="126"/>
        <v>2.3717159596411688</v>
      </c>
      <c r="I2735" t="str">
        <f t="shared" si="127"/>
        <v/>
      </c>
      <c r="J2735" t="str">
        <f t="shared" si="128"/>
        <v/>
      </c>
    </row>
    <row r="2736" spans="1:10" x14ac:dyDescent="0.25">
      <c r="A2736" t="s">
        <v>796</v>
      </c>
      <c r="B2736" t="s">
        <v>3080</v>
      </c>
      <c r="C2736" s="27">
        <v>201639.953397173</v>
      </c>
      <c r="D2736">
        <v>2027</v>
      </c>
      <c r="E2736">
        <v>0.70965909090909096</v>
      </c>
      <c r="F2736">
        <v>92</v>
      </c>
      <c r="G2736">
        <v>1466143.66222753</v>
      </c>
      <c r="H2736" s="73">
        <f t="shared" si="126"/>
        <v>2.3135308654721833</v>
      </c>
      <c r="I2736" t="str">
        <f t="shared" si="127"/>
        <v/>
      </c>
      <c r="J2736" t="str">
        <f t="shared" si="128"/>
        <v/>
      </c>
    </row>
    <row r="2737" spans="1:10" x14ac:dyDescent="0.25">
      <c r="A2737" t="s">
        <v>796</v>
      </c>
      <c r="B2737" t="s">
        <v>2964</v>
      </c>
      <c r="C2737" s="27">
        <v>291862.87878787803</v>
      </c>
      <c r="D2737">
        <v>2027</v>
      </c>
      <c r="E2737">
        <v>0.88712121212121198</v>
      </c>
      <c r="F2737">
        <v>346</v>
      </c>
      <c r="G2737">
        <v>2398324.03863726</v>
      </c>
      <c r="H2737" s="73">
        <f t="shared" si="126"/>
        <v>2.3008432370959078</v>
      </c>
      <c r="I2737" t="str">
        <f t="shared" si="127"/>
        <v/>
      </c>
      <c r="J2737" t="str">
        <f t="shared" si="128"/>
        <v/>
      </c>
    </row>
    <row r="2738" spans="1:10" x14ac:dyDescent="0.25">
      <c r="A2738" t="s">
        <v>796</v>
      </c>
      <c r="B2738" t="s">
        <v>3067</v>
      </c>
      <c r="C2738" s="27">
        <v>49454.795081932898</v>
      </c>
      <c r="D2738">
        <v>2027</v>
      </c>
      <c r="E2738">
        <v>0.17405303030302999</v>
      </c>
      <c r="F2738">
        <v>15</v>
      </c>
      <c r="G2738">
        <v>348591.11503933201</v>
      </c>
      <c r="H2738" s="73">
        <f t="shared" si="126"/>
        <v>2.2427623962065915</v>
      </c>
      <c r="I2738" t="str">
        <f t="shared" si="127"/>
        <v/>
      </c>
      <c r="J2738" t="str">
        <f t="shared" si="128"/>
        <v/>
      </c>
    </row>
    <row r="2739" spans="1:10" x14ac:dyDescent="0.25">
      <c r="A2739" t="s">
        <v>796</v>
      </c>
      <c r="B2739" t="s">
        <v>2913</v>
      </c>
      <c r="C2739" s="27">
        <v>288560.41666666599</v>
      </c>
      <c r="D2739">
        <v>2027</v>
      </c>
      <c r="E2739">
        <v>0.87708333333333299</v>
      </c>
      <c r="F2739">
        <v>105</v>
      </c>
      <c r="G2739">
        <v>2300738.8788540699</v>
      </c>
      <c r="H2739" s="73">
        <f t="shared" si="126"/>
        <v>2.2324852920603537</v>
      </c>
      <c r="I2739" t="str">
        <f t="shared" si="127"/>
        <v/>
      </c>
      <c r="J2739" t="str">
        <f t="shared" si="128"/>
        <v/>
      </c>
    </row>
    <row r="2740" spans="1:10" x14ac:dyDescent="0.25">
      <c r="A2740" t="s">
        <v>796</v>
      </c>
      <c r="B2740" t="s">
        <v>2098</v>
      </c>
      <c r="C2740" s="27">
        <v>106987.31060606</v>
      </c>
      <c r="D2740">
        <v>2027</v>
      </c>
      <c r="E2740">
        <v>0.325189393939393</v>
      </c>
      <c r="F2740">
        <v>31</v>
      </c>
      <c r="G2740">
        <v>841890.79133928905</v>
      </c>
      <c r="H2740" s="73">
        <f t="shared" si="126"/>
        <v>2.2033400058347468</v>
      </c>
      <c r="I2740" t="str">
        <f t="shared" si="127"/>
        <v/>
      </c>
      <c r="J2740" t="str">
        <f t="shared" si="128"/>
        <v/>
      </c>
    </row>
    <row r="2741" spans="1:10" x14ac:dyDescent="0.25">
      <c r="A2741" t="s">
        <v>796</v>
      </c>
      <c r="B2741" t="s">
        <v>2911</v>
      </c>
      <c r="C2741" s="27">
        <v>282952.46195952402</v>
      </c>
      <c r="D2741">
        <v>2027</v>
      </c>
      <c r="E2741">
        <v>0.99583333333333302</v>
      </c>
      <c r="F2741">
        <v>302</v>
      </c>
      <c r="G2741">
        <v>1950511.7092213</v>
      </c>
      <c r="H2741" s="73">
        <f t="shared" si="126"/>
        <v>2.1933626495856324</v>
      </c>
      <c r="I2741" t="str">
        <f t="shared" si="127"/>
        <v/>
      </c>
      <c r="J2741" t="str">
        <f t="shared" si="128"/>
        <v/>
      </c>
    </row>
    <row r="2742" spans="1:10" x14ac:dyDescent="0.25">
      <c r="A2742" t="s">
        <v>796</v>
      </c>
      <c r="B2742" t="s">
        <v>2431</v>
      </c>
      <c r="C2742" s="27">
        <v>117393.18181818099</v>
      </c>
      <c r="D2742">
        <v>2027</v>
      </c>
      <c r="E2742">
        <v>0.35681818181818098</v>
      </c>
      <c r="F2742">
        <v>9</v>
      </c>
      <c r="G2742">
        <v>898835.26956116105</v>
      </c>
      <c r="H2742" s="73">
        <f t="shared" si="126"/>
        <v>2.1438542816474451</v>
      </c>
      <c r="I2742" t="str">
        <f t="shared" si="127"/>
        <v/>
      </c>
      <c r="J2742" t="str">
        <f t="shared" si="128"/>
        <v/>
      </c>
    </row>
    <row r="2743" spans="1:10" x14ac:dyDescent="0.25">
      <c r="A2743" t="s">
        <v>796</v>
      </c>
      <c r="B2743" t="s">
        <v>2656</v>
      </c>
      <c r="C2743" s="27">
        <v>754997.67424242396</v>
      </c>
      <c r="D2743">
        <v>2027</v>
      </c>
      <c r="E2743">
        <v>3.01950757575757</v>
      </c>
      <c r="F2743">
        <v>72</v>
      </c>
      <c r="G2743">
        <v>5655607.6750051901</v>
      </c>
      <c r="H2743" s="73">
        <f t="shared" si="126"/>
        <v>2.0974503671026956</v>
      </c>
      <c r="I2743" t="str">
        <f t="shared" si="127"/>
        <v/>
      </c>
      <c r="J2743" t="str">
        <f t="shared" si="128"/>
        <v/>
      </c>
    </row>
    <row r="2744" spans="1:10" x14ac:dyDescent="0.25">
      <c r="A2744" t="s">
        <v>796</v>
      </c>
      <c r="B2744" t="s">
        <v>2375</v>
      </c>
      <c r="C2744" s="27">
        <v>67607.007575757496</v>
      </c>
      <c r="D2744">
        <v>2027</v>
      </c>
      <c r="E2744">
        <v>0.205492424242424</v>
      </c>
      <c r="F2744">
        <v>19</v>
      </c>
      <c r="G2744">
        <v>503720.58982120099</v>
      </c>
      <c r="H2744" s="73">
        <f t="shared" si="126"/>
        <v>2.0862003837677827</v>
      </c>
      <c r="I2744" t="str">
        <f t="shared" si="127"/>
        <v/>
      </c>
      <c r="J2744" t="str">
        <f t="shared" si="128"/>
        <v/>
      </c>
    </row>
    <row r="2745" spans="1:10" x14ac:dyDescent="0.25">
      <c r="A2745" t="s">
        <v>796</v>
      </c>
      <c r="B2745" t="s">
        <v>2716</v>
      </c>
      <c r="C2745" s="27">
        <v>52683.617394137502</v>
      </c>
      <c r="D2745">
        <v>2027</v>
      </c>
      <c r="E2745">
        <v>0.18541666666666601</v>
      </c>
      <c r="F2745">
        <v>20</v>
      </c>
      <c r="G2745">
        <v>343725.38729951001</v>
      </c>
      <c r="H2745" s="73">
        <f t="shared" si="126"/>
        <v>2.075923674821214</v>
      </c>
      <c r="I2745" t="str">
        <f t="shared" si="127"/>
        <v/>
      </c>
      <c r="J2745" t="str">
        <f t="shared" si="128"/>
        <v/>
      </c>
    </row>
    <row r="2746" spans="1:10" x14ac:dyDescent="0.25">
      <c r="A2746" t="s">
        <v>796</v>
      </c>
      <c r="B2746" t="s">
        <v>2776</v>
      </c>
      <c r="C2746" s="27">
        <v>209114.39393939401</v>
      </c>
      <c r="D2746">
        <v>2027</v>
      </c>
      <c r="E2746">
        <v>0.63560606060605995</v>
      </c>
      <c r="F2746">
        <v>97</v>
      </c>
      <c r="G2746">
        <v>1526937.2436019201</v>
      </c>
      <c r="H2746" s="73">
        <f t="shared" si="126"/>
        <v>2.0445384947171505</v>
      </c>
      <c r="I2746" t="str">
        <f t="shared" si="127"/>
        <v/>
      </c>
      <c r="J2746" t="str">
        <f t="shared" si="128"/>
        <v/>
      </c>
    </row>
    <row r="2747" spans="1:10" x14ac:dyDescent="0.25">
      <c r="A2747" t="s">
        <v>796</v>
      </c>
      <c r="B2747" t="s">
        <v>2267</v>
      </c>
      <c r="C2747" s="27">
        <v>22681.060606060601</v>
      </c>
      <c r="D2747">
        <v>2027</v>
      </c>
      <c r="E2747">
        <v>6.8939393939393898E-2</v>
      </c>
      <c r="F2747">
        <v>11</v>
      </c>
      <c r="G2747">
        <v>165492.62899556701</v>
      </c>
      <c r="H2747" s="73">
        <f t="shared" si="126"/>
        <v>2.0430233366766299</v>
      </c>
      <c r="I2747" t="str">
        <f t="shared" si="127"/>
        <v/>
      </c>
      <c r="J2747" t="str">
        <f t="shared" si="128"/>
        <v/>
      </c>
    </row>
    <row r="2748" spans="1:10" x14ac:dyDescent="0.25">
      <c r="A2748" t="s">
        <v>796</v>
      </c>
      <c r="B2748" t="s">
        <v>2581</v>
      </c>
      <c r="C2748" s="27">
        <v>625715.62878787797</v>
      </c>
      <c r="D2748">
        <v>2027</v>
      </c>
      <c r="E2748">
        <v>2.5024621212121199</v>
      </c>
      <c r="F2748">
        <v>395</v>
      </c>
      <c r="G2748">
        <v>4517794.4976821896</v>
      </c>
      <c r="H2748" s="73">
        <f t="shared" si="126"/>
        <v>2.0216571253006896</v>
      </c>
      <c r="I2748" t="str">
        <f t="shared" si="127"/>
        <v/>
      </c>
      <c r="J2748" t="str">
        <f t="shared" si="128"/>
        <v/>
      </c>
    </row>
    <row r="2749" spans="1:10" x14ac:dyDescent="0.25">
      <c r="A2749" t="s">
        <v>796</v>
      </c>
      <c r="B2749" t="s">
        <v>2278</v>
      </c>
      <c r="C2749" s="27">
        <v>591089.73795424495</v>
      </c>
      <c r="D2749">
        <v>2027</v>
      </c>
      <c r="E2749">
        <v>2.0803030303030301</v>
      </c>
      <c r="F2749">
        <v>260</v>
      </c>
      <c r="G2749">
        <v>3689606.9799333299</v>
      </c>
      <c r="H2749" s="73">
        <f t="shared" si="126"/>
        <v>1.9861042768967008</v>
      </c>
      <c r="I2749" t="str">
        <f t="shared" si="127"/>
        <v/>
      </c>
      <c r="J2749" t="str">
        <f t="shared" si="128"/>
        <v/>
      </c>
    </row>
    <row r="2750" spans="1:10" x14ac:dyDescent="0.25">
      <c r="A2750" t="s">
        <v>796</v>
      </c>
      <c r="B2750" t="s">
        <v>1965</v>
      </c>
      <c r="C2750" s="27">
        <v>74461.174242424197</v>
      </c>
      <c r="D2750">
        <v>2027</v>
      </c>
      <c r="E2750">
        <v>0.22632575757575699</v>
      </c>
      <c r="F2750">
        <v>52</v>
      </c>
      <c r="G2750">
        <v>526432.45508539095</v>
      </c>
      <c r="H2750" s="73">
        <f t="shared" si="126"/>
        <v>1.9795697411917559</v>
      </c>
      <c r="I2750" t="str">
        <f t="shared" si="127"/>
        <v/>
      </c>
      <c r="J2750" t="str">
        <f t="shared" si="128"/>
        <v/>
      </c>
    </row>
    <row r="2751" spans="1:10" x14ac:dyDescent="0.25">
      <c r="A2751" t="s">
        <v>796</v>
      </c>
      <c r="B2751" t="s">
        <v>2598</v>
      </c>
      <c r="C2751" s="27">
        <v>1207011.2727272699</v>
      </c>
      <c r="D2751">
        <v>2027</v>
      </c>
      <c r="E2751">
        <v>4.8272727272727201</v>
      </c>
      <c r="F2751">
        <v>310</v>
      </c>
      <c r="G2751">
        <v>8464864.2757777497</v>
      </c>
      <c r="H2751" s="73">
        <f t="shared" si="126"/>
        <v>1.9636618569951971</v>
      </c>
      <c r="I2751" t="str">
        <f t="shared" si="127"/>
        <v/>
      </c>
      <c r="J2751" t="str">
        <f t="shared" si="128"/>
        <v/>
      </c>
    </row>
    <row r="2752" spans="1:10" x14ac:dyDescent="0.25">
      <c r="A2752" t="s">
        <v>796</v>
      </c>
      <c r="B2752" t="s">
        <v>2315</v>
      </c>
      <c r="C2752" s="27">
        <v>87985.408007573802</v>
      </c>
      <c r="D2752">
        <v>2027</v>
      </c>
      <c r="E2752">
        <v>0.30965909090909</v>
      </c>
      <c r="F2752">
        <v>46</v>
      </c>
      <c r="G2752">
        <v>534725.66424834402</v>
      </c>
      <c r="H2752" s="73">
        <f t="shared" si="126"/>
        <v>1.9337295562367587</v>
      </c>
      <c r="I2752" t="str">
        <f t="shared" si="127"/>
        <v/>
      </c>
      <c r="J2752" t="str">
        <f t="shared" si="128"/>
        <v/>
      </c>
    </row>
    <row r="2753" spans="1:10" x14ac:dyDescent="0.25">
      <c r="A2753" t="s">
        <v>796</v>
      </c>
      <c r="B2753" t="s">
        <v>2609</v>
      </c>
      <c r="C2753" s="27">
        <v>266862.16410370503</v>
      </c>
      <c r="D2753">
        <v>2027</v>
      </c>
      <c r="E2753">
        <v>0.93920454545454501</v>
      </c>
      <c r="F2753">
        <v>114</v>
      </c>
      <c r="G2753">
        <v>1591098.26360799</v>
      </c>
      <c r="H2753" s="73">
        <f t="shared" si="126"/>
        <v>1.8970787403743616</v>
      </c>
      <c r="I2753" t="str">
        <f t="shared" si="127"/>
        <v/>
      </c>
      <c r="J2753" t="str">
        <f t="shared" si="128"/>
        <v/>
      </c>
    </row>
    <row r="2754" spans="1:10" x14ac:dyDescent="0.25">
      <c r="A2754" t="s">
        <v>796</v>
      </c>
      <c r="B2754" t="s">
        <v>2960</v>
      </c>
      <c r="C2754" s="27">
        <v>295040.71969696903</v>
      </c>
      <c r="D2754">
        <v>2027</v>
      </c>
      <c r="E2754">
        <v>0.89678030303030298</v>
      </c>
      <c r="F2754">
        <v>29</v>
      </c>
      <c r="G2754">
        <v>1913880.16773824</v>
      </c>
      <c r="H2754" s="73">
        <f t="shared" ref="H2754:H2817" si="129">G2754/SUMIFS(C:C,B:B,B2754)</f>
        <v>1.8163135160363821</v>
      </c>
      <c r="I2754" t="str">
        <f t="shared" ref="I2754:I2817" si="130">IF(A2754="Construction",SUMIFS(D:D,A:A,"Engineering",B:B,B2754),"")</f>
        <v/>
      </c>
      <c r="J2754" t="str">
        <f t="shared" si="128"/>
        <v/>
      </c>
    </row>
    <row r="2755" spans="1:10" x14ac:dyDescent="0.25">
      <c r="A2755" t="s">
        <v>796</v>
      </c>
      <c r="B2755" t="s">
        <v>2442</v>
      </c>
      <c r="C2755" s="27">
        <v>297720.07575757499</v>
      </c>
      <c r="D2755">
        <v>2027</v>
      </c>
      <c r="E2755">
        <v>0.90492424242424196</v>
      </c>
      <c r="F2755">
        <v>126</v>
      </c>
      <c r="G2755">
        <v>1908841.3533171599</v>
      </c>
      <c r="H2755" s="73">
        <f t="shared" si="129"/>
        <v>1.7952285467104749</v>
      </c>
      <c r="I2755" t="str">
        <f t="shared" si="130"/>
        <v/>
      </c>
      <c r="J2755" t="str">
        <f t="shared" ref="J2755:J2818" si="131">IF(AND(I2755&lt;&gt;"",I2755&lt;&gt;3000,I2755&lt;&gt;0),D2755-I2755,"")</f>
        <v/>
      </c>
    </row>
    <row r="2756" spans="1:10" x14ac:dyDescent="0.25">
      <c r="A2756" t="s">
        <v>796</v>
      </c>
      <c r="B2756" t="s">
        <v>2594</v>
      </c>
      <c r="C2756" s="27">
        <v>240955.11363636301</v>
      </c>
      <c r="D2756">
        <v>2027</v>
      </c>
      <c r="E2756">
        <v>0.732386363636363</v>
      </c>
      <c r="F2756">
        <v>70</v>
      </c>
      <c r="G2756">
        <v>1533250.7681659299</v>
      </c>
      <c r="H2756" s="73">
        <f t="shared" si="129"/>
        <v>1.7817020299239332</v>
      </c>
      <c r="I2756" t="str">
        <f t="shared" si="130"/>
        <v/>
      </c>
      <c r="J2756" t="str">
        <f t="shared" si="131"/>
        <v/>
      </c>
    </row>
    <row r="2757" spans="1:10" x14ac:dyDescent="0.25">
      <c r="A2757" t="s">
        <v>796</v>
      </c>
      <c r="B2757" t="s">
        <v>2436</v>
      </c>
      <c r="C2757" s="27">
        <v>57201.136363636302</v>
      </c>
      <c r="D2757">
        <v>2027</v>
      </c>
      <c r="E2757">
        <v>0.173863636363636</v>
      </c>
      <c r="F2757">
        <v>14</v>
      </c>
      <c r="G2757">
        <v>362261.78342651</v>
      </c>
      <c r="H2757" s="73">
        <f t="shared" si="129"/>
        <v>1.7732742006137086</v>
      </c>
      <c r="I2757" t="str">
        <f t="shared" si="130"/>
        <v/>
      </c>
      <c r="J2757" t="str">
        <f t="shared" si="131"/>
        <v/>
      </c>
    </row>
    <row r="2758" spans="1:10" x14ac:dyDescent="0.25">
      <c r="A2758" t="s">
        <v>796</v>
      </c>
      <c r="B2758" t="s">
        <v>2782</v>
      </c>
      <c r="C2758" s="27">
        <v>1141754.6212121199</v>
      </c>
      <c r="D2758">
        <v>2027</v>
      </c>
      <c r="E2758">
        <v>4.56628787878787</v>
      </c>
      <c r="F2758">
        <v>491</v>
      </c>
      <c r="G2758">
        <v>7170356.8725120602</v>
      </c>
      <c r="H2758" s="73">
        <f t="shared" si="129"/>
        <v>1.7584338061815288</v>
      </c>
      <c r="I2758" t="str">
        <f t="shared" si="130"/>
        <v/>
      </c>
      <c r="J2758" t="str">
        <f t="shared" si="131"/>
        <v/>
      </c>
    </row>
    <row r="2759" spans="1:10" x14ac:dyDescent="0.25">
      <c r="A2759" t="s">
        <v>796</v>
      </c>
      <c r="B2759" t="s">
        <v>2604</v>
      </c>
      <c r="C2759" s="27">
        <v>150729.35606060599</v>
      </c>
      <c r="D2759">
        <v>2027</v>
      </c>
      <c r="E2759">
        <v>0.45814393939393899</v>
      </c>
      <c r="F2759">
        <v>23</v>
      </c>
      <c r="G2759">
        <v>945543.76739572699</v>
      </c>
      <c r="H2759" s="73">
        <f t="shared" si="129"/>
        <v>1.7564743974912953</v>
      </c>
      <c r="I2759" t="str">
        <f t="shared" si="130"/>
        <v/>
      </c>
      <c r="J2759" t="str">
        <f t="shared" si="131"/>
        <v/>
      </c>
    </row>
    <row r="2760" spans="1:10" x14ac:dyDescent="0.25">
      <c r="A2760" t="s">
        <v>796</v>
      </c>
      <c r="B2760" t="s">
        <v>2719</v>
      </c>
      <c r="C2760" s="27">
        <v>243614.643455832</v>
      </c>
      <c r="D2760">
        <v>2027</v>
      </c>
      <c r="E2760">
        <v>0.857386363636363</v>
      </c>
      <c r="F2760">
        <v>14</v>
      </c>
      <c r="G2760">
        <v>1338294.7666142299</v>
      </c>
      <c r="H2760" s="73">
        <f t="shared" si="129"/>
        <v>1.7479288429490618</v>
      </c>
      <c r="I2760" t="str">
        <f t="shared" si="130"/>
        <v/>
      </c>
      <c r="J2760" t="str">
        <f t="shared" si="131"/>
        <v/>
      </c>
    </row>
    <row r="2761" spans="1:10" x14ac:dyDescent="0.25">
      <c r="A2761" t="s">
        <v>796</v>
      </c>
      <c r="B2761" t="s">
        <v>3151</v>
      </c>
      <c r="C2761" s="27">
        <v>135664.35081779401</v>
      </c>
      <c r="D2761">
        <v>2027</v>
      </c>
      <c r="E2761">
        <v>0.477462121212121</v>
      </c>
      <c r="F2761">
        <v>47</v>
      </c>
      <c r="G2761">
        <v>736677.28844587505</v>
      </c>
      <c r="H2761" s="73">
        <f t="shared" si="129"/>
        <v>1.7277738588218345</v>
      </c>
      <c r="I2761" t="str">
        <f t="shared" si="130"/>
        <v/>
      </c>
      <c r="J2761" t="str">
        <f t="shared" si="131"/>
        <v/>
      </c>
    </row>
    <row r="2762" spans="1:10" x14ac:dyDescent="0.25">
      <c r="A2762" t="s">
        <v>796</v>
      </c>
      <c r="B2762" t="s">
        <v>2959</v>
      </c>
      <c r="C2762" s="27">
        <v>516679.545454545</v>
      </c>
      <c r="D2762">
        <v>2027</v>
      </c>
      <c r="E2762">
        <v>1.57045454545454</v>
      </c>
      <c r="F2762">
        <v>106</v>
      </c>
      <c r="G2762">
        <v>3184665.1621206002</v>
      </c>
      <c r="H2762" s="73">
        <f t="shared" si="129"/>
        <v>1.7258400361278057</v>
      </c>
      <c r="I2762" t="str">
        <f t="shared" si="130"/>
        <v/>
      </c>
      <c r="J2762" t="str">
        <f t="shared" si="131"/>
        <v/>
      </c>
    </row>
    <row r="2763" spans="1:10" x14ac:dyDescent="0.25">
      <c r="A2763" t="s">
        <v>796</v>
      </c>
      <c r="B2763" t="s">
        <v>1212</v>
      </c>
      <c r="C2763" s="27">
        <v>208673.12143723201</v>
      </c>
      <c r="D2763">
        <v>2027</v>
      </c>
      <c r="E2763">
        <v>1.44905303030303</v>
      </c>
      <c r="F2763">
        <v>241</v>
      </c>
      <c r="G2763">
        <v>1126615.7452507401</v>
      </c>
      <c r="H2763" s="73">
        <f t="shared" si="129"/>
        <v>1.717847720599375</v>
      </c>
      <c r="I2763" t="str">
        <f t="shared" si="130"/>
        <v/>
      </c>
      <c r="J2763" t="str">
        <f t="shared" si="131"/>
        <v/>
      </c>
    </row>
    <row r="2764" spans="1:10" x14ac:dyDescent="0.25">
      <c r="A2764" t="s">
        <v>796</v>
      </c>
      <c r="B2764" t="s">
        <v>2608</v>
      </c>
      <c r="C2764" s="27">
        <v>218106.947189417</v>
      </c>
      <c r="D2764">
        <v>2027</v>
      </c>
      <c r="E2764">
        <v>0.767613636363636</v>
      </c>
      <c r="F2764">
        <v>13</v>
      </c>
      <c r="G2764">
        <v>1176035.07985288</v>
      </c>
      <c r="H2764" s="73">
        <f t="shared" si="129"/>
        <v>1.7156398939204502</v>
      </c>
      <c r="I2764" t="str">
        <f t="shared" si="130"/>
        <v/>
      </c>
      <c r="J2764" t="str">
        <f t="shared" si="131"/>
        <v/>
      </c>
    </row>
    <row r="2765" spans="1:10" x14ac:dyDescent="0.25">
      <c r="A2765" t="s">
        <v>796</v>
      </c>
      <c r="B2765" t="s">
        <v>2154</v>
      </c>
      <c r="C2765" s="27">
        <v>181782.69617711499</v>
      </c>
      <c r="D2765">
        <v>2027</v>
      </c>
      <c r="E2765">
        <v>0.63977272727272705</v>
      </c>
      <c r="F2765">
        <v>202</v>
      </c>
      <c r="G2765">
        <v>974459.83948255598</v>
      </c>
      <c r="H2765" s="73">
        <f t="shared" si="129"/>
        <v>1.7056376091619472</v>
      </c>
      <c r="I2765" t="str">
        <f t="shared" si="130"/>
        <v/>
      </c>
      <c r="J2765" t="str">
        <f t="shared" si="131"/>
        <v/>
      </c>
    </row>
    <row r="2766" spans="1:10" x14ac:dyDescent="0.25">
      <c r="A2766" t="s">
        <v>796</v>
      </c>
      <c r="B2766" t="s">
        <v>2223</v>
      </c>
      <c r="C2766" s="27">
        <v>161656.37043104001</v>
      </c>
      <c r="D2766">
        <v>2027</v>
      </c>
      <c r="E2766">
        <v>0.56893939393939397</v>
      </c>
      <c r="F2766">
        <v>104</v>
      </c>
      <c r="G2766">
        <v>862684.48968117405</v>
      </c>
      <c r="H2766" s="73">
        <f t="shared" si="129"/>
        <v>1.6979876422763733</v>
      </c>
      <c r="I2766" t="str">
        <f t="shared" si="130"/>
        <v/>
      </c>
      <c r="J2766" t="str">
        <f t="shared" si="131"/>
        <v/>
      </c>
    </row>
    <row r="2767" spans="1:10" x14ac:dyDescent="0.25">
      <c r="A2767" t="s">
        <v>796</v>
      </c>
      <c r="B2767" t="s">
        <v>2471</v>
      </c>
      <c r="C2767" s="27">
        <v>842937.87878787902</v>
      </c>
      <c r="D2767">
        <v>2027</v>
      </c>
      <c r="E2767">
        <v>3.3712121212121202</v>
      </c>
      <c r="F2767">
        <v>181</v>
      </c>
      <c r="G2767">
        <v>5022548.4910024097</v>
      </c>
      <c r="H2767" s="73">
        <f t="shared" si="129"/>
        <v>1.6683478259428999</v>
      </c>
      <c r="I2767" t="str">
        <f t="shared" si="130"/>
        <v/>
      </c>
      <c r="J2767" t="str">
        <f t="shared" si="131"/>
        <v/>
      </c>
    </row>
    <row r="2768" spans="1:10" x14ac:dyDescent="0.25">
      <c r="A2768" t="s">
        <v>796</v>
      </c>
      <c r="B2768" t="s">
        <v>3074</v>
      </c>
      <c r="C2768" s="27">
        <v>199518.56060606</v>
      </c>
      <c r="D2768">
        <v>2027</v>
      </c>
      <c r="E2768">
        <v>0.60643939393939394</v>
      </c>
      <c r="F2768">
        <v>12</v>
      </c>
      <c r="G2768">
        <v>1180896.7611160399</v>
      </c>
      <c r="H2768" s="73">
        <f t="shared" si="129"/>
        <v>1.657244780175342</v>
      </c>
      <c r="I2768" t="str">
        <f t="shared" si="130"/>
        <v/>
      </c>
      <c r="J2768" t="str">
        <f t="shared" si="131"/>
        <v/>
      </c>
    </row>
    <row r="2769" spans="1:10" x14ac:dyDescent="0.25">
      <c r="A2769" t="s">
        <v>796</v>
      </c>
      <c r="B2769" t="s">
        <v>2856</v>
      </c>
      <c r="C2769" s="27">
        <v>112159.09090908999</v>
      </c>
      <c r="D2769">
        <v>2027</v>
      </c>
      <c r="E2769">
        <v>0.34090909090909</v>
      </c>
      <c r="F2769">
        <v>38</v>
      </c>
      <c r="G2769">
        <v>662120.57126537897</v>
      </c>
      <c r="H2769" s="73">
        <f t="shared" si="129"/>
        <v>1.6529534828752797</v>
      </c>
      <c r="I2769" t="str">
        <f t="shared" si="130"/>
        <v/>
      </c>
      <c r="J2769" t="str">
        <f t="shared" si="131"/>
        <v/>
      </c>
    </row>
    <row r="2770" spans="1:10" x14ac:dyDescent="0.25">
      <c r="A2770" t="s">
        <v>796</v>
      </c>
      <c r="B2770" t="s">
        <v>2861</v>
      </c>
      <c r="C2770" s="27">
        <v>59755.871212121201</v>
      </c>
      <c r="D2770">
        <v>2027</v>
      </c>
      <c r="E2770">
        <v>0.181628787878787</v>
      </c>
      <c r="F2770">
        <v>36</v>
      </c>
      <c r="G2770">
        <v>350932.92632627598</v>
      </c>
      <c r="H2770" s="73">
        <f t="shared" si="129"/>
        <v>1.6443776549177926</v>
      </c>
      <c r="I2770" t="str">
        <f t="shared" si="130"/>
        <v/>
      </c>
      <c r="J2770" t="str">
        <f t="shared" si="131"/>
        <v/>
      </c>
    </row>
    <row r="2771" spans="1:10" x14ac:dyDescent="0.25">
      <c r="A2771" t="s">
        <v>796</v>
      </c>
      <c r="B2771" t="s">
        <v>2814</v>
      </c>
      <c r="C2771" s="27">
        <v>241569.72265810301</v>
      </c>
      <c r="D2771">
        <v>2027</v>
      </c>
      <c r="E2771">
        <v>0.85018939393939397</v>
      </c>
      <c r="F2771">
        <v>54</v>
      </c>
      <c r="G2771">
        <v>1246274.4478628</v>
      </c>
      <c r="H2771" s="73">
        <f t="shared" si="129"/>
        <v>1.6415214008800387</v>
      </c>
      <c r="I2771" t="str">
        <f t="shared" si="130"/>
        <v/>
      </c>
      <c r="J2771" t="str">
        <f t="shared" si="131"/>
        <v/>
      </c>
    </row>
    <row r="2772" spans="1:10" x14ac:dyDescent="0.25">
      <c r="A2772" t="s">
        <v>796</v>
      </c>
      <c r="B2772" t="s">
        <v>3011</v>
      </c>
      <c r="C2772" s="27">
        <v>15016.856060606</v>
      </c>
      <c r="D2772">
        <v>2027</v>
      </c>
      <c r="E2772">
        <v>4.5643939393939299E-2</v>
      </c>
      <c r="F2772">
        <v>40</v>
      </c>
      <c r="G2772">
        <v>84643.332113459299</v>
      </c>
      <c r="H2772" s="73">
        <f t="shared" si="129"/>
        <v>1.5782353440772168</v>
      </c>
      <c r="I2772" t="str">
        <f t="shared" si="130"/>
        <v/>
      </c>
      <c r="J2772" t="str">
        <f t="shared" si="131"/>
        <v/>
      </c>
    </row>
    <row r="2773" spans="1:10" x14ac:dyDescent="0.25">
      <c r="A2773" t="s">
        <v>796</v>
      </c>
      <c r="B2773" t="s">
        <v>2259</v>
      </c>
      <c r="C2773" s="27">
        <v>373988.25757575699</v>
      </c>
      <c r="D2773">
        <v>2027</v>
      </c>
      <c r="E2773">
        <v>1.13674242424242</v>
      </c>
      <c r="F2773">
        <v>225</v>
      </c>
      <c r="G2773">
        <v>2098963.7652160102</v>
      </c>
      <c r="H2773" s="73">
        <f t="shared" si="129"/>
        <v>1.5714660617156744</v>
      </c>
      <c r="I2773" t="str">
        <f t="shared" si="130"/>
        <v/>
      </c>
      <c r="J2773" t="str">
        <f t="shared" si="131"/>
        <v/>
      </c>
    </row>
    <row r="2774" spans="1:10" x14ac:dyDescent="0.25">
      <c r="A2774" t="s">
        <v>796</v>
      </c>
      <c r="B2774" t="s">
        <v>3093</v>
      </c>
      <c r="C2774" s="27">
        <v>171073.76884163701</v>
      </c>
      <c r="D2774">
        <v>2027</v>
      </c>
      <c r="E2774">
        <v>0.60208333333333297</v>
      </c>
      <c r="F2774">
        <v>92</v>
      </c>
      <c r="G2774">
        <v>839990.23496282299</v>
      </c>
      <c r="H2774" s="73">
        <f t="shared" si="129"/>
        <v>1.5623062604655025</v>
      </c>
      <c r="I2774" t="str">
        <f t="shared" si="130"/>
        <v/>
      </c>
      <c r="J2774" t="str">
        <f t="shared" si="131"/>
        <v/>
      </c>
    </row>
    <row r="2775" spans="1:10" x14ac:dyDescent="0.25">
      <c r="A2775" t="s">
        <v>796</v>
      </c>
      <c r="B2775" t="s">
        <v>3082</v>
      </c>
      <c r="C2775" s="27">
        <v>181728.88247191199</v>
      </c>
      <c r="D2775">
        <v>2027</v>
      </c>
      <c r="E2775">
        <v>0.63958333333333295</v>
      </c>
      <c r="F2775">
        <v>141</v>
      </c>
      <c r="G2775">
        <v>885999.25403262605</v>
      </c>
      <c r="H2775" s="73">
        <f t="shared" si="129"/>
        <v>1.5512605897321587</v>
      </c>
      <c r="I2775" t="str">
        <f t="shared" si="130"/>
        <v/>
      </c>
      <c r="J2775" t="str">
        <f t="shared" si="131"/>
        <v/>
      </c>
    </row>
    <row r="2776" spans="1:10" x14ac:dyDescent="0.25">
      <c r="A2776" t="s">
        <v>796</v>
      </c>
      <c r="B2776" t="s">
        <v>1980</v>
      </c>
      <c r="C2776" s="27">
        <v>151850.94696969699</v>
      </c>
      <c r="D2776">
        <v>2027</v>
      </c>
      <c r="E2776">
        <v>0.46155303030303002</v>
      </c>
      <c r="F2776">
        <v>49</v>
      </c>
      <c r="G2776">
        <v>832555.465377755</v>
      </c>
      <c r="H2776" s="73">
        <f t="shared" si="129"/>
        <v>1.5351602012221346</v>
      </c>
      <c r="I2776" t="str">
        <f t="shared" si="130"/>
        <v/>
      </c>
      <c r="J2776" t="str">
        <f t="shared" si="131"/>
        <v/>
      </c>
    </row>
    <row r="2777" spans="1:10" x14ac:dyDescent="0.25">
      <c r="A2777" t="s">
        <v>796</v>
      </c>
      <c r="B2777" t="s">
        <v>2273</v>
      </c>
      <c r="C2777" s="27">
        <v>14954.545446</v>
      </c>
      <c r="D2777">
        <v>2027</v>
      </c>
      <c r="E2777">
        <v>0.28428030303030299</v>
      </c>
      <c r="F2777">
        <v>238</v>
      </c>
      <c r="G2777">
        <v>71681.737593563594</v>
      </c>
      <c r="H2777" s="73">
        <f t="shared" si="129"/>
        <v>1.5251433530545446</v>
      </c>
      <c r="I2777" t="str">
        <f t="shared" si="130"/>
        <v/>
      </c>
      <c r="J2777" t="str">
        <f t="shared" si="131"/>
        <v/>
      </c>
    </row>
    <row r="2778" spans="1:10" x14ac:dyDescent="0.25">
      <c r="A2778" t="s">
        <v>796</v>
      </c>
      <c r="B2778" t="s">
        <v>2054</v>
      </c>
      <c r="C2778" s="27">
        <v>74087.310606060593</v>
      </c>
      <c r="D2778">
        <v>2027</v>
      </c>
      <c r="E2778">
        <v>0.225189393939393</v>
      </c>
      <c r="F2778">
        <v>35</v>
      </c>
      <c r="G2778">
        <v>398971.296982984</v>
      </c>
      <c r="H2778" s="73">
        <f t="shared" si="129"/>
        <v>1.5078420615000323</v>
      </c>
      <c r="I2778" t="str">
        <f t="shared" si="130"/>
        <v/>
      </c>
      <c r="J2778" t="str">
        <f t="shared" si="131"/>
        <v/>
      </c>
    </row>
    <row r="2779" spans="1:10" x14ac:dyDescent="0.25">
      <c r="A2779" t="s">
        <v>796</v>
      </c>
      <c r="B2779" t="s">
        <v>2825</v>
      </c>
      <c r="C2779" s="27">
        <v>283167.71678033803</v>
      </c>
      <c r="D2779">
        <v>2027</v>
      </c>
      <c r="E2779">
        <v>0.99659090909090897</v>
      </c>
      <c r="F2779">
        <v>96</v>
      </c>
      <c r="G2779">
        <v>1301207.2606126999</v>
      </c>
      <c r="H2779" s="73">
        <f t="shared" si="129"/>
        <v>1.462103436380485</v>
      </c>
      <c r="I2779" t="str">
        <f t="shared" si="130"/>
        <v/>
      </c>
      <c r="J2779" t="str">
        <f t="shared" si="131"/>
        <v/>
      </c>
    </row>
    <row r="2780" spans="1:10" x14ac:dyDescent="0.25">
      <c r="A2780" t="s">
        <v>796</v>
      </c>
      <c r="B2780" t="s">
        <v>2336</v>
      </c>
      <c r="C2780" s="27">
        <v>206123.48484848399</v>
      </c>
      <c r="D2780">
        <v>2027</v>
      </c>
      <c r="E2780">
        <v>0.62651515151515103</v>
      </c>
      <c r="F2780">
        <v>76</v>
      </c>
      <c r="G2780">
        <v>1073268.1005158999</v>
      </c>
      <c r="H2780" s="73">
        <f t="shared" si="129"/>
        <v>1.4579370631413104</v>
      </c>
      <c r="I2780" t="str">
        <f t="shared" si="130"/>
        <v/>
      </c>
      <c r="J2780" t="str">
        <f t="shared" si="131"/>
        <v/>
      </c>
    </row>
    <row r="2781" spans="1:10" x14ac:dyDescent="0.25">
      <c r="A2781" t="s">
        <v>796</v>
      </c>
      <c r="B2781" t="s">
        <v>2446</v>
      </c>
      <c r="C2781" s="27">
        <v>182751.34287077701</v>
      </c>
      <c r="D2781">
        <v>2027</v>
      </c>
      <c r="E2781">
        <v>0.64318181818181797</v>
      </c>
      <c r="F2781">
        <v>81</v>
      </c>
      <c r="G2781">
        <v>831316.69318580802</v>
      </c>
      <c r="H2781" s="73">
        <f t="shared" si="129"/>
        <v>1.4473757216582683</v>
      </c>
      <c r="I2781" t="str">
        <f t="shared" si="130"/>
        <v/>
      </c>
      <c r="J2781" t="str">
        <f t="shared" si="131"/>
        <v/>
      </c>
    </row>
    <row r="2782" spans="1:10" x14ac:dyDescent="0.25">
      <c r="A2782" t="s">
        <v>796</v>
      </c>
      <c r="B2782" t="s">
        <v>2352</v>
      </c>
      <c r="C2782" s="27">
        <v>37324.053030303003</v>
      </c>
      <c r="D2782">
        <v>2027</v>
      </c>
      <c r="E2782">
        <v>0.11344696969696901</v>
      </c>
      <c r="F2782">
        <v>27</v>
      </c>
      <c r="G2782">
        <v>192659.19663922</v>
      </c>
      <c r="H2782" s="73">
        <f t="shared" si="129"/>
        <v>1.4453032476184879</v>
      </c>
      <c r="I2782" t="str">
        <f t="shared" si="130"/>
        <v/>
      </c>
      <c r="J2782" t="str">
        <f t="shared" si="131"/>
        <v/>
      </c>
    </row>
    <row r="2783" spans="1:10" x14ac:dyDescent="0.25">
      <c r="A2783" t="s">
        <v>796</v>
      </c>
      <c r="B2783" t="s">
        <v>2685</v>
      </c>
      <c r="C2783" s="27">
        <v>183629.35606060599</v>
      </c>
      <c r="D2783">
        <v>2027</v>
      </c>
      <c r="E2783">
        <v>0.55814393939393903</v>
      </c>
      <c r="F2783">
        <v>49</v>
      </c>
      <c r="G2783">
        <v>939753.93867356796</v>
      </c>
      <c r="H2783" s="73">
        <f t="shared" si="129"/>
        <v>1.4329468254615787</v>
      </c>
      <c r="I2783" t="str">
        <f t="shared" si="130"/>
        <v/>
      </c>
      <c r="J2783" t="str">
        <f t="shared" si="131"/>
        <v/>
      </c>
    </row>
    <row r="2784" spans="1:10" x14ac:dyDescent="0.25">
      <c r="A2784" t="s">
        <v>796</v>
      </c>
      <c r="B2784" t="s">
        <v>2870</v>
      </c>
      <c r="C2784" s="27">
        <v>167428.59848484799</v>
      </c>
      <c r="D2784">
        <v>2027</v>
      </c>
      <c r="E2784">
        <v>0.50890151515151505</v>
      </c>
      <c r="F2784">
        <v>64</v>
      </c>
      <c r="G2784">
        <v>851691.68673291698</v>
      </c>
      <c r="H2784" s="73">
        <f t="shared" si="129"/>
        <v>1.4243305769939778</v>
      </c>
      <c r="I2784" t="str">
        <f t="shared" si="130"/>
        <v/>
      </c>
      <c r="J2784" t="str">
        <f t="shared" si="131"/>
        <v/>
      </c>
    </row>
    <row r="2785" spans="1:10" x14ac:dyDescent="0.25">
      <c r="A2785" t="s">
        <v>796</v>
      </c>
      <c r="B2785" t="s">
        <v>1239</v>
      </c>
      <c r="C2785" s="27">
        <v>131728.586357233</v>
      </c>
      <c r="D2785">
        <v>2027</v>
      </c>
      <c r="E2785">
        <v>0.62973484848484795</v>
      </c>
      <c r="F2785">
        <v>64</v>
      </c>
      <c r="G2785">
        <v>589675.08898690098</v>
      </c>
      <c r="H2785" s="73">
        <f t="shared" si="129"/>
        <v>1.4243217590929655</v>
      </c>
      <c r="I2785" t="str">
        <f t="shared" si="130"/>
        <v/>
      </c>
      <c r="J2785" t="str">
        <f t="shared" si="131"/>
        <v/>
      </c>
    </row>
    <row r="2786" spans="1:10" x14ac:dyDescent="0.25">
      <c r="A2786" t="s">
        <v>796</v>
      </c>
      <c r="B2786" t="s">
        <v>2129</v>
      </c>
      <c r="C2786" s="27">
        <v>198142.06255895199</v>
      </c>
      <c r="D2786">
        <v>2027</v>
      </c>
      <c r="E2786">
        <v>0.697348484848484</v>
      </c>
      <c r="F2786">
        <v>19</v>
      </c>
      <c r="G2786">
        <v>885999.87903705402</v>
      </c>
      <c r="H2786" s="73">
        <f t="shared" si="129"/>
        <v>1.4227622778273812</v>
      </c>
      <c r="I2786" t="str">
        <f t="shared" si="130"/>
        <v/>
      </c>
      <c r="J2786" t="str">
        <f t="shared" si="131"/>
        <v/>
      </c>
    </row>
    <row r="2787" spans="1:10" x14ac:dyDescent="0.25">
      <c r="A2787" t="s">
        <v>796</v>
      </c>
      <c r="B2787" t="s">
        <v>2901</v>
      </c>
      <c r="C2787" s="27">
        <v>189985.037878787</v>
      </c>
      <c r="D2787">
        <v>2027</v>
      </c>
      <c r="E2787">
        <v>0.57746212121212104</v>
      </c>
      <c r="F2787">
        <v>69</v>
      </c>
      <c r="G2787">
        <v>959381.50738857</v>
      </c>
      <c r="H2787" s="73">
        <f t="shared" si="129"/>
        <v>1.413936724007637</v>
      </c>
      <c r="I2787" t="str">
        <f t="shared" si="130"/>
        <v/>
      </c>
      <c r="J2787" t="str">
        <f t="shared" si="131"/>
        <v/>
      </c>
    </row>
    <row r="2788" spans="1:10" x14ac:dyDescent="0.25">
      <c r="A2788" t="s">
        <v>796</v>
      </c>
      <c r="B2788" t="s">
        <v>2688</v>
      </c>
      <c r="C2788" s="27">
        <v>152224.81060606</v>
      </c>
      <c r="D2788">
        <v>2027</v>
      </c>
      <c r="E2788">
        <v>0.46268939393939301</v>
      </c>
      <c r="F2788">
        <v>25</v>
      </c>
      <c r="G2788">
        <v>763472.67386778898</v>
      </c>
      <c r="H2788" s="73">
        <f t="shared" si="129"/>
        <v>1.4043200174260571</v>
      </c>
      <c r="I2788" t="str">
        <f t="shared" si="130"/>
        <v/>
      </c>
      <c r="J2788" t="str">
        <f t="shared" si="131"/>
        <v/>
      </c>
    </row>
    <row r="2789" spans="1:10" x14ac:dyDescent="0.25">
      <c r="A2789" t="s">
        <v>796</v>
      </c>
      <c r="B2789" t="s">
        <v>2534</v>
      </c>
      <c r="C2789" s="27">
        <v>163814.58333333299</v>
      </c>
      <c r="D2789">
        <v>2027</v>
      </c>
      <c r="E2789">
        <v>0.49791666666666601</v>
      </c>
      <c r="F2789">
        <v>78</v>
      </c>
      <c r="G2789">
        <v>812599.79991758103</v>
      </c>
      <c r="H2789" s="73">
        <f t="shared" si="129"/>
        <v>1.3889358282219881</v>
      </c>
      <c r="I2789" t="str">
        <f t="shared" si="130"/>
        <v/>
      </c>
      <c r="J2789" t="str">
        <f t="shared" si="131"/>
        <v/>
      </c>
    </row>
    <row r="2790" spans="1:10" x14ac:dyDescent="0.25">
      <c r="A2790" t="s">
        <v>796</v>
      </c>
      <c r="B2790" t="s">
        <v>1954</v>
      </c>
      <c r="C2790" s="27">
        <v>164508.496806821</v>
      </c>
      <c r="D2790">
        <v>2027</v>
      </c>
      <c r="E2790">
        <v>0.57897727272727195</v>
      </c>
      <c r="F2790">
        <v>101</v>
      </c>
      <c r="G2790">
        <v>717539.88952786103</v>
      </c>
      <c r="H2790" s="73">
        <f t="shared" si="129"/>
        <v>1.3878197841999098</v>
      </c>
      <c r="I2790" t="str">
        <f t="shared" si="130"/>
        <v/>
      </c>
      <c r="J2790" t="str">
        <f t="shared" si="131"/>
        <v/>
      </c>
    </row>
    <row r="2791" spans="1:10" x14ac:dyDescent="0.25">
      <c r="A2791" t="s">
        <v>796</v>
      </c>
      <c r="B2791" t="s">
        <v>2586</v>
      </c>
      <c r="C2791" s="27">
        <v>160885.98484848399</v>
      </c>
      <c r="D2791">
        <v>2027</v>
      </c>
      <c r="E2791">
        <v>0.48901515151515101</v>
      </c>
      <c r="F2791">
        <v>79</v>
      </c>
      <c r="G2791">
        <v>795001.49588864704</v>
      </c>
      <c r="H2791" s="73">
        <f t="shared" si="129"/>
        <v>1.3835911130385694</v>
      </c>
      <c r="I2791" t="str">
        <f t="shared" si="130"/>
        <v/>
      </c>
      <c r="J2791" t="str">
        <f t="shared" si="131"/>
        <v/>
      </c>
    </row>
    <row r="2792" spans="1:10" x14ac:dyDescent="0.25">
      <c r="A2792" t="s">
        <v>796</v>
      </c>
      <c r="B2792" t="s">
        <v>5577</v>
      </c>
      <c r="C2792" s="27">
        <v>74835.0378787878</v>
      </c>
      <c r="D2792">
        <v>2027</v>
      </c>
      <c r="E2792">
        <v>0.227462121212121</v>
      </c>
      <c r="F2792">
        <v>61</v>
      </c>
      <c r="G2792">
        <v>368279.40464276902</v>
      </c>
      <c r="H2792" s="73">
        <f t="shared" si="129"/>
        <v>1.377940550614789</v>
      </c>
      <c r="I2792" t="str">
        <f t="shared" si="130"/>
        <v/>
      </c>
      <c r="J2792" t="str">
        <f t="shared" si="131"/>
        <v/>
      </c>
    </row>
    <row r="2793" spans="1:10" x14ac:dyDescent="0.25">
      <c r="A2793" t="s">
        <v>796</v>
      </c>
      <c r="B2793" t="s">
        <v>2900</v>
      </c>
      <c r="C2793" s="27">
        <v>34893.939393939298</v>
      </c>
      <c r="D2793">
        <v>2027</v>
      </c>
      <c r="E2793">
        <v>0.10606060606060599</v>
      </c>
      <c r="F2793">
        <v>10</v>
      </c>
      <c r="G2793">
        <v>168554.229543633</v>
      </c>
      <c r="H2793" s="73">
        <f t="shared" si="129"/>
        <v>1.3525324194382722</v>
      </c>
      <c r="I2793" t="str">
        <f t="shared" si="130"/>
        <v/>
      </c>
      <c r="J2793" t="str">
        <f t="shared" si="131"/>
        <v/>
      </c>
    </row>
    <row r="2794" spans="1:10" x14ac:dyDescent="0.25">
      <c r="A2794" t="s">
        <v>796</v>
      </c>
      <c r="B2794" t="s">
        <v>2244</v>
      </c>
      <c r="C2794" s="27">
        <v>640329.27821536502</v>
      </c>
      <c r="D2794">
        <v>2027</v>
      </c>
      <c r="E2794">
        <v>2.2535984848484798</v>
      </c>
      <c r="F2794">
        <v>343</v>
      </c>
      <c r="G2794">
        <v>2672047.9490229199</v>
      </c>
      <c r="H2794" s="73">
        <f t="shared" si="129"/>
        <v>1.327749804870447</v>
      </c>
      <c r="I2794" t="str">
        <f t="shared" si="130"/>
        <v/>
      </c>
      <c r="J2794" t="str">
        <f t="shared" si="131"/>
        <v/>
      </c>
    </row>
    <row r="2795" spans="1:10" x14ac:dyDescent="0.25">
      <c r="A2795" t="s">
        <v>796</v>
      </c>
      <c r="B2795" t="s">
        <v>11298</v>
      </c>
      <c r="C2795" s="27">
        <v>111785.227272727</v>
      </c>
      <c r="D2795">
        <v>2027</v>
      </c>
      <c r="E2795">
        <v>0.339772727272727</v>
      </c>
      <c r="F2795">
        <v>57</v>
      </c>
      <c r="G2795">
        <v>528235.24812331796</v>
      </c>
      <c r="H2795" s="73">
        <f t="shared" si="129"/>
        <v>1.3231253635480551</v>
      </c>
      <c r="I2795" t="str">
        <f t="shared" si="130"/>
        <v/>
      </c>
      <c r="J2795" t="str">
        <f t="shared" si="131"/>
        <v/>
      </c>
    </row>
    <row r="2796" spans="1:10" x14ac:dyDescent="0.25">
      <c r="A2796" t="s">
        <v>796</v>
      </c>
      <c r="B2796" t="s">
        <v>3828</v>
      </c>
      <c r="C2796" s="27">
        <v>89914.2045454545</v>
      </c>
      <c r="D2796">
        <v>2027</v>
      </c>
      <c r="E2796">
        <v>0.27329545454545401</v>
      </c>
      <c r="F2796">
        <v>14</v>
      </c>
      <c r="G2796">
        <v>411841.98546746199</v>
      </c>
      <c r="H2796" s="73">
        <f t="shared" si="129"/>
        <v>1.2825087705980174</v>
      </c>
      <c r="I2796" t="str">
        <f t="shared" si="130"/>
        <v/>
      </c>
      <c r="J2796" t="str">
        <f t="shared" si="131"/>
        <v/>
      </c>
    </row>
    <row r="2797" spans="1:10" x14ac:dyDescent="0.25">
      <c r="A2797" t="s">
        <v>796</v>
      </c>
      <c r="B2797" t="s">
        <v>6967</v>
      </c>
      <c r="C2797" s="27">
        <v>320458.46212121198</v>
      </c>
      <c r="D2797">
        <v>2027</v>
      </c>
      <c r="E2797">
        <v>1.28162878787878</v>
      </c>
      <c r="F2797">
        <v>61</v>
      </c>
      <c r="G2797">
        <v>1456485.1377237299</v>
      </c>
      <c r="H2797" s="73">
        <f t="shared" si="129"/>
        <v>1.2726012471731514</v>
      </c>
      <c r="I2797" t="str">
        <f t="shared" si="130"/>
        <v/>
      </c>
      <c r="J2797" t="str">
        <f t="shared" si="131"/>
        <v/>
      </c>
    </row>
    <row r="2798" spans="1:10" x14ac:dyDescent="0.25">
      <c r="A2798" t="s">
        <v>796</v>
      </c>
      <c r="B2798" t="s">
        <v>2603</v>
      </c>
      <c r="C2798" s="27">
        <v>185926.35147777799</v>
      </c>
      <c r="D2798">
        <v>2027</v>
      </c>
      <c r="E2798">
        <v>0.65435606060606</v>
      </c>
      <c r="F2798">
        <v>9</v>
      </c>
      <c r="G2798">
        <v>739721.85466430697</v>
      </c>
      <c r="H2798" s="73">
        <f t="shared" si="129"/>
        <v>1.2659100910693231</v>
      </c>
      <c r="I2798" t="str">
        <f t="shared" si="130"/>
        <v/>
      </c>
      <c r="J2798" t="str">
        <f t="shared" si="131"/>
        <v/>
      </c>
    </row>
    <row r="2799" spans="1:10" x14ac:dyDescent="0.25">
      <c r="A2799" t="s">
        <v>796</v>
      </c>
      <c r="B2799" t="s">
        <v>3179</v>
      </c>
      <c r="C2799" s="27">
        <v>1835531.6707830799</v>
      </c>
      <c r="D2799">
        <v>2027</v>
      </c>
      <c r="E2799">
        <v>6.4600378787878698</v>
      </c>
      <c r="F2799">
        <v>217</v>
      </c>
      <c r="G2799">
        <v>7223290.7817557901</v>
      </c>
      <c r="H2799" s="73">
        <f t="shared" si="129"/>
        <v>1.2521275603494131</v>
      </c>
      <c r="I2799" t="str">
        <f t="shared" si="130"/>
        <v/>
      </c>
      <c r="J2799" t="str">
        <f t="shared" si="131"/>
        <v/>
      </c>
    </row>
    <row r="2800" spans="1:10" x14ac:dyDescent="0.25">
      <c r="A2800" t="s">
        <v>796</v>
      </c>
      <c r="B2800" t="s">
        <v>3287</v>
      </c>
      <c r="C2800" s="27">
        <v>122066.477272727</v>
      </c>
      <c r="D2800">
        <v>2027</v>
      </c>
      <c r="E2800">
        <v>0.371022727272727</v>
      </c>
      <c r="F2800">
        <v>22</v>
      </c>
      <c r="G2800">
        <v>543729.007006709</v>
      </c>
      <c r="H2800" s="73">
        <f t="shared" si="129"/>
        <v>1.2472230325917162</v>
      </c>
      <c r="I2800" t="str">
        <f t="shared" si="130"/>
        <v/>
      </c>
      <c r="J2800" t="str">
        <f t="shared" si="131"/>
        <v/>
      </c>
    </row>
    <row r="2801" spans="1:10" x14ac:dyDescent="0.25">
      <c r="A2801" t="s">
        <v>796</v>
      </c>
      <c r="B2801" t="s">
        <v>2429</v>
      </c>
      <c r="C2801" s="27">
        <v>202384.84848484799</v>
      </c>
      <c r="D2801">
        <v>2027</v>
      </c>
      <c r="E2801">
        <v>0.615151515151515</v>
      </c>
      <c r="F2801">
        <v>34</v>
      </c>
      <c r="G2801">
        <v>897327.38484315004</v>
      </c>
      <c r="H2801" s="73">
        <f t="shared" si="129"/>
        <v>1.2414549292453203</v>
      </c>
      <c r="I2801" t="str">
        <f t="shared" si="130"/>
        <v/>
      </c>
      <c r="J2801" t="str">
        <f t="shared" si="131"/>
        <v/>
      </c>
    </row>
    <row r="2802" spans="1:10" x14ac:dyDescent="0.25">
      <c r="A2802" t="s">
        <v>796</v>
      </c>
      <c r="B2802" t="s">
        <v>10250</v>
      </c>
      <c r="C2802" s="27">
        <v>50692.510301611299</v>
      </c>
      <c r="D2802">
        <v>2027</v>
      </c>
      <c r="E2802">
        <v>0.17840909090908999</v>
      </c>
      <c r="F2802">
        <v>29</v>
      </c>
      <c r="G2802">
        <v>196071.809240609</v>
      </c>
      <c r="H2802" s="73">
        <f t="shared" si="129"/>
        <v>1.2306844611075305</v>
      </c>
      <c r="I2802" t="str">
        <f t="shared" si="130"/>
        <v/>
      </c>
      <c r="J2802" t="str">
        <f t="shared" si="131"/>
        <v/>
      </c>
    </row>
    <row r="2803" spans="1:10" x14ac:dyDescent="0.25">
      <c r="A2803" t="s">
        <v>796</v>
      </c>
      <c r="B2803" t="s">
        <v>3418</v>
      </c>
      <c r="C2803" s="27">
        <v>33149.242424242402</v>
      </c>
      <c r="D2803">
        <v>2027</v>
      </c>
      <c r="E2803">
        <v>0.100757575757575</v>
      </c>
      <c r="F2803">
        <v>254</v>
      </c>
      <c r="G2803">
        <v>145365.17720694299</v>
      </c>
      <c r="H2803" s="73">
        <f t="shared" si="129"/>
        <v>1.2278485612744516</v>
      </c>
      <c r="I2803" t="str">
        <f t="shared" si="130"/>
        <v/>
      </c>
      <c r="J2803" t="str">
        <f t="shared" si="131"/>
        <v/>
      </c>
    </row>
    <row r="2804" spans="1:10" x14ac:dyDescent="0.25">
      <c r="A2804" t="s">
        <v>796</v>
      </c>
      <c r="B2804" t="s">
        <v>1948</v>
      </c>
      <c r="C2804" s="27">
        <v>230591.72679660699</v>
      </c>
      <c r="D2804">
        <v>2027</v>
      </c>
      <c r="E2804">
        <v>0.81155303030303005</v>
      </c>
      <c r="F2804">
        <v>21</v>
      </c>
      <c r="G2804">
        <v>886015.94408004696</v>
      </c>
      <c r="H2804" s="73">
        <f t="shared" si="129"/>
        <v>1.2225684233373939</v>
      </c>
      <c r="I2804" t="str">
        <f t="shared" si="130"/>
        <v/>
      </c>
      <c r="J2804" t="str">
        <f t="shared" si="131"/>
        <v/>
      </c>
    </row>
    <row r="2805" spans="1:10" x14ac:dyDescent="0.25">
      <c r="A2805" t="s">
        <v>796</v>
      </c>
      <c r="B2805" t="s">
        <v>7387</v>
      </c>
      <c r="C2805" s="27">
        <v>99572.348484848393</v>
      </c>
      <c r="D2805">
        <v>2027</v>
      </c>
      <c r="E2805">
        <v>0.302651515151515</v>
      </c>
      <c r="F2805">
        <v>32</v>
      </c>
      <c r="G2805">
        <v>433840.127891807</v>
      </c>
      <c r="H2805" s="73">
        <f t="shared" si="129"/>
        <v>1.2199695764752465</v>
      </c>
      <c r="I2805" t="str">
        <f t="shared" si="130"/>
        <v/>
      </c>
      <c r="J2805" t="str">
        <f t="shared" si="131"/>
        <v/>
      </c>
    </row>
    <row r="2806" spans="1:10" x14ac:dyDescent="0.25">
      <c r="A2806" t="s">
        <v>796</v>
      </c>
      <c r="B2806" t="s">
        <v>3387</v>
      </c>
      <c r="C2806" s="27">
        <v>78262.121212121201</v>
      </c>
      <c r="D2806">
        <v>2027</v>
      </c>
      <c r="E2806">
        <v>0.237878787878787</v>
      </c>
      <c r="F2806">
        <v>8</v>
      </c>
      <c r="G2806">
        <v>340502.93472923897</v>
      </c>
      <c r="H2806" s="73">
        <f t="shared" si="129"/>
        <v>1.2182243497563254</v>
      </c>
      <c r="I2806" t="str">
        <f t="shared" si="130"/>
        <v/>
      </c>
      <c r="J2806" t="str">
        <f t="shared" si="131"/>
        <v/>
      </c>
    </row>
    <row r="2807" spans="1:10" x14ac:dyDescent="0.25">
      <c r="A2807" t="s">
        <v>796</v>
      </c>
      <c r="B2807" t="s">
        <v>2303</v>
      </c>
      <c r="C2807" s="27">
        <v>134103.75336689499</v>
      </c>
      <c r="D2807">
        <v>2027</v>
      </c>
      <c r="E2807">
        <v>0.47196969696969698</v>
      </c>
      <c r="F2807">
        <v>46</v>
      </c>
      <c r="G2807">
        <v>509566.81002656801</v>
      </c>
      <c r="H2807" s="73">
        <f t="shared" si="129"/>
        <v>1.2090257724787803</v>
      </c>
      <c r="I2807" t="str">
        <f t="shared" si="130"/>
        <v/>
      </c>
      <c r="J2807" t="str">
        <f t="shared" si="131"/>
        <v/>
      </c>
    </row>
    <row r="2808" spans="1:10" x14ac:dyDescent="0.25">
      <c r="A2808" t="s">
        <v>796</v>
      </c>
      <c r="B2808" t="s">
        <v>2576</v>
      </c>
      <c r="C2808" s="27">
        <v>149709.72787588401</v>
      </c>
      <c r="D2808">
        <v>2027</v>
      </c>
      <c r="E2808">
        <v>0.52689393939393903</v>
      </c>
      <c r="F2808">
        <v>24</v>
      </c>
      <c r="G2808">
        <v>562956.97169860196</v>
      </c>
      <c r="H2808" s="73">
        <f t="shared" si="129"/>
        <v>1.1964664905365172</v>
      </c>
      <c r="I2808" t="str">
        <f t="shared" si="130"/>
        <v/>
      </c>
      <c r="J2808" t="str">
        <f t="shared" si="131"/>
        <v/>
      </c>
    </row>
    <row r="2809" spans="1:10" x14ac:dyDescent="0.25">
      <c r="A2809" t="s">
        <v>796</v>
      </c>
      <c r="B2809" t="s">
        <v>9177</v>
      </c>
      <c r="C2809" s="27">
        <v>110850.568181818</v>
      </c>
      <c r="D2809">
        <v>2027</v>
      </c>
      <c r="E2809">
        <v>0.336931818181818</v>
      </c>
      <c r="F2809">
        <v>27</v>
      </c>
      <c r="G2809">
        <v>472512.01353755902</v>
      </c>
      <c r="H2809" s="73">
        <f t="shared" si="129"/>
        <v>1.1935289639067197</v>
      </c>
      <c r="I2809" t="str">
        <f t="shared" si="130"/>
        <v/>
      </c>
      <c r="J2809" t="str">
        <f t="shared" si="131"/>
        <v/>
      </c>
    </row>
    <row r="2810" spans="1:10" x14ac:dyDescent="0.25">
      <c r="A2810" t="s">
        <v>796</v>
      </c>
      <c r="B2810" t="s">
        <v>3219</v>
      </c>
      <c r="C2810" s="27">
        <v>209176.70454545401</v>
      </c>
      <c r="D2810">
        <v>2027</v>
      </c>
      <c r="E2810">
        <v>0.63579545454545405</v>
      </c>
      <c r="F2810">
        <v>8</v>
      </c>
      <c r="G2810">
        <v>888909.39043390902</v>
      </c>
      <c r="H2810" s="73">
        <f t="shared" si="129"/>
        <v>1.1898773807644989</v>
      </c>
      <c r="I2810" t="str">
        <f t="shared" si="130"/>
        <v/>
      </c>
      <c r="J2810" t="str">
        <f t="shared" si="131"/>
        <v/>
      </c>
    </row>
    <row r="2811" spans="1:10" x14ac:dyDescent="0.25">
      <c r="A2811" t="s">
        <v>796</v>
      </c>
      <c r="B2811" t="s">
        <v>5788</v>
      </c>
      <c r="C2811" s="27">
        <v>92157.386363636295</v>
      </c>
      <c r="D2811">
        <v>2027</v>
      </c>
      <c r="E2811">
        <v>0.28011363636363601</v>
      </c>
      <c r="F2811">
        <v>28</v>
      </c>
      <c r="G2811">
        <v>387517.10001268901</v>
      </c>
      <c r="H2811" s="73">
        <f t="shared" si="129"/>
        <v>1.1773856907726616</v>
      </c>
      <c r="I2811" t="str">
        <f t="shared" si="130"/>
        <v/>
      </c>
      <c r="J2811" t="str">
        <f t="shared" si="131"/>
        <v/>
      </c>
    </row>
    <row r="2812" spans="1:10" x14ac:dyDescent="0.25">
      <c r="A2812" t="s">
        <v>796</v>
      </c>
      <c r="B2812" t="s">
        <v>5782</v>
      </c>
      <c r="C2812" s="27">
        <v>106874.01853397</v>
      </c>
      <c r="D2812">
        <v>2027</v>
      </c>
      <c r="E2812">
        <v>0.37613636363636299</v>
      </c>
      <c r="F2812">
        <v>43</v>
      </c>
      <c r="G2812">
        <v>390519.26532805001</v>
      </c>
      <c r="H2812" s="73">
        <f t="shared" si="129"/>
        <v>1.162641131217576</v>
      </c>
      <c r="I2812" t="str">
        <f t="shared" si="130"/>
        <v/>
      </c>
      <c r="J2812" t="str">
        <f t="shared" si="131"/>
        <v/>
      </c>
    </row>
    <row r="2813" spans="1:10" x14ac:dyDescent="0.25">
      <c r="A2813" t="s">
        <v>796</v>
      </c>
      <c r="B2813" t="s">
        <v>10404</v>
      </c>
      <c r="C2813" s="27">
        <v>15390.7196969696</v>
      </c>
      <c r="D2813">
        <v>2027</v>
      </c>
      <c r="E2813">
        <v>4.6780303030302998E-2</v>
      </c>
      <c r="F2813">
        <v>3</v>
      </c>
      <c r="G2813">
        <v>62436.079371194297</v>
      </c>
      <c r="H2813" s="73">
        <f t="shared" si="129"/>
        <v>1.135885947385328</v>
      </c>
      <c r="I2813" t="str">
        <f t="shared" si="130"/>
        <v/>
      </c>
      <c r="J2813" t="str">
        <f t="shared" si="131"/>
        <v/>
      </c>
    </row>
    <row r="2814" spans="1:10" x14ac:dyDescent="0.25">
      <c r="A2814" t="s">
        <v>796</v>
      </c>
      <c r="B2814" t="s">
        <v>2722</v>
      </c>
      <c r="C2814" s="27">
        <v>832140.69696969702</v>
      </c>
      <c r="D2814">
        <v>2027</v>
      </c>
      <c r="E2814">
        <v>3.3280303030303</v>
      </c>
      <c r="F2814">
        <v>84</v>
      </c>
      <c r="G2814">
        <v>3334624.7051718999</v>
      </c>
      <c r="H2814" s="73">
        <f t="shared" si="129"/>
        <v>1.1220397233884287</v>
      </c>
      <c r="I2814" t="str">
        <f t="shared" si="130"/>
        <v/>
      </c>
      <c r="J2814" t="str">
        <f t="shared" si="131"/>
        <v/>
      </c>
    </row>
    <row r="2815" spans="1:10" x14ac:dyDescent="0.25">
      <c r="A2815" t="s">
        <v>796</v>
      </c>
      <c r="B2815" t="s">
        <v>2941</v>
      </c>
      <c r="C2815" s="27">
        <v>405432.45500248403</v>
      </c>
      <c r="D2815">
        <v>2027</v>
      </c>
      <c r="E2815">
        <v>1.4268939393939299</v>
      </c>
      <c r="F2815">
        <v>20</v>
      </c>
      <c r="G2815">
        <v>1420034.49600351</v>
      </c>
      <c r="H2815" s="73">
        <f t="shared" si="129"/>
        <v>1.1144375641026134</v>
      </c>
      <c r="I2815" t="str">
        <f t="shared" si="130"/>
        <v/>
      </c>
      <c r="J2815" t="str">
        <f t="shared" si="131"/>
        <v/>
      </c>
    </row>
    <row r="2816" spans="1:10" x14ac:dyDescent="0.25">
      <c r="A2816" t="s">
        <v>796</v>
      </c>
      <c r="B2816" t="s">
        <v>3238</v>
      </c>
      <c r="C2816" s="27">
        <v>322666.97639964003</v>
      </c>
      <c r="D2816">
        <v>2027</v>
      </c>
      <c r="E2816">
        <v>1.1356060606060601</v>
      </c>
      <c r="F2816">
        <v>61</v>
      </c>
      <c r="G2816">
        <v>1127314.0558400101</v>
      </c>
      <c r="H2816" s="73">
        <f t="shared" si="129"/>
        <v>1.1116440850143581</v>
      </c>
      <c r="I2816" t="str">
        <f t="shared" si="130"/>
        <v/>
      </c>
      <c r="J2816" t="str">
        <f t="shared" si="131"/>
        <v/>
      </c>
    </row>
    <row r="2817" spans="1:10" x14ac:dyDescent="0.25">
      <c r="A2817" t="s">
        <v>796</v>
      </c>
      <c r="B2817" t="s">
        <v>2657</v>
      </c>
      <c r="C2817" s="27">
        <v>225371.79739187699</v>
      </c>
      <c r="D2817">
        <v>2027</v>
      </c>
      <c r="E2817">
        <v>0.79318181818181799</v>
      </c>
      <c r="F2817">
        <v>33</v>
      </c>
      <c r="G2817">
        <v>786284.92020441894</v>
      </c>
      <c r="H2817" s="73">
        <f t="shared" si="129"/>
        <v>1.1100837295165666</v>
      </c>
      <c r="I2817" t="str">
        <f t="shared" si="130"/>
        <v/>
      </c>
      <c r="J2817" t="str">
        <f t="shared" si="131"/>
        <v/>
      </c>
    </row>
    <row r="2818" spans="1:10" x14ac:dyDescent="0.25">
      <c r="A2818" t="s">
        <v>796</v>
      </c>
      <c r="B2818" t="s">
        <v>2692</v>
      </c>
      <c r="C2818" s="27">
        <v>81876.136363636295</v>
      </c>
      <c r="D2818">
        <v>2027</v>
      </c>
      <c r="E2818">
        <v>0.24886363636363601</v>
      </c>
      <c r="F2818">
        <v>54</v>
      </c>
      <c r="G2818">
        <v>323976.011092111</v>
      </c>
      <c r="H2818" s="73">
        <f t="shared" ref="H2818:H2881" si="132">G2818/SUMIFS(C:C,B:B,B2818)</f>
        <v>1.1079331186672812</v>
      </c>
      <c r="I2818" t="str">
        <f t="shared" ref="I2818:I2881" si="133">IF(A2818="Construction",SUMIFS(D:D,A:A,"Engineering",B:B,B2818),"")</f>
        <v/>
      </c>
      <c r="J2818" t="str">
        <f t="shared" si="131"/>
        <v/>
      </c>
    </row>
    <row r="2819" spans="1:10" x14ac:dyDescent="0.25">
      <c r="A2819" t="s">
        <v>796</v>
      </c>
      <c r="B2819" t="s">
        <v>2616</v>
      </c>
      <c r="C2819" s="27">
        <v>166338.162783737</v>
      </c>
      <c r="D2819">
        <v>2027</v>
      </c>
      <c r="E2819">
        <v>0.58541666666666603</v>
      </c>
      <c r="F2819">
        <v>25</v>
      </c>
      <c r="G2819">
        <v>578434.16504248395</v>
      </c>
      <c r="H2819" s="73">
        <f t="shared" si="132"/>
        <v>1.1064642722176559</v>
      </c>
      <c r="I2819" t="str">
        <f t="shared" si="133"/>
        <v/>
      </c>
      <c r="J2819" t="str">
        <f t="shared" ref="J2819:J2882" si="134">IF(AND(I2819&lt;&gt;"",I2819&lt;&gt;3000,I2819&lt;&gt;0),D2819-I2819,"")</f>
        <v/>
      </c>
    </row>
    <row r="2820" spans="1:10" x14ac:dyDescent="0.25">
      <c r="A2820" t="s">
        <v>796</v>
      </c>
      <c r="B2820" t="s">
        <v>3323</v>
      </c>
      <c r="C2820" s="27">
        <v>505633.57409123197</v>
      </c>
      <c r="D2820">
        <v>2027</v>
      </c>
      <c r="E2820">
        <v>1.7795454545454501</v>
      </c>
      <c r="F2820">
        <v>75</v>
      </c>
      <c r="G2820">
        <v>1755354.9360673199</v>
      </c>
      <c r="H2820" s="73">
        <f t="shared" si="132"/>
        <v>1.1045983760018323</v>
      </c>
      <c r="I2820" t="str">
        <f t="shared" si="133"/>
        <v/>
      </c>
      <c r="J2820" t="str">
        <f t="shared" si="134"/>
        <v/>
      </c>
    </row>
    <row r="2821" spans="1:10" x14ac:dyDescent="0.25">
      <c r="A2821" t="s">
        <v>796</v>
      </c>
      <c r="B2821" t="s">
        <v>3272</v>
      </c>
      <c r="C2821" s="27">
        <v>1390008.00540405</v>
      </c>
      <c r="D2821">
        <v>2027</v>
      </c>
      <c r="E2821">
        <v>4.8920454545454497</v>
      </c>
      <c r="F2821">
        <v>189</v>
      </c>
      <c r="G2821">
        <v>4377712.3115546796</v>
      </c>
      <c r="H2821" s="73">
        <f t="shared" si="132"/>
        <v>1.0020866473834111</v>
      </c>
      <c r="I2821" t="str">
        <f t="shared" si="133"/>
        <v/>
      </c>
      <c r="J2821" t="str">
        <f t="shared" si="134"/>
        <v/>
      </c>
    </row>
    <row r="2822" spans="1:10" x14ac:dyDescent="0.25">
      <c r="A2822" t="s">
        <v>796</v>
      </c>
      <c r="B2822" t="s">
        <v>3271</v>
      </c>
      <c r="C2822" s="27">
        <v>229999.77603936999</v>
      </c>
      <c r="D2822">
        <v>2027</v>
      </c>
      <c r="E2822">
        <v>0.80946969696969695</v>
      </c>
      <c r="F2822">
        <v>40</v>
      </c>
      <c r="G2822">
        <v>712135.76392439799</v>
      </c>
      <c r="H2822" s="73">
        <f t="shared" si="132"/>
        <v>0.98516901159720105</v>
      </c>
      <c r="I2822" t="str">
        <f t="shared" si="133"/>
        <v/>
      </c>
      <c r="J2822" t="str">
        <f t="shared" si="134"/>
        <v/>
      </c>
    </row>
    <row r="2823" spans="1:10" x14ac:dyDescent="0.25">
      <c r="A2823" t="s">
        <v>800</v>
      </c>
      <c r="B2823" t="s">
        <v>2955</v>
      </c>
      <c r="C2823" s="27">
        <v>544612.5</v>
      </c>
      <c r="D2823">
        <v>2027</v>
      </c>
      <c r="E2823">
        <v>0.64375000000000004</v>
      </c>
      <c r="F2823">
        <v>53</v>
      </c>
      <c r="G2823">
        <v>1266566.9079630901</v>
      </c>
      <c r="H2823" s="73">
        <f t="shared" si="132"/>
        <v>1.6744532557248042</v>
      </c>
      <c r="I2823">
        <f t="shared" si="133"/>
        <v>2025</v>
      </c>
      <c r="J2823">
        <f t="shared" si="134"/>
        <v>2</v>
      </c>
    </row>
    <row r="2824" spans="1:10" x14ac:dyDescent="0.25">
      <c r="A2824" t="s">
        <v>800</v>
      </c>
      <c r="B2824" t="s">
        <v>2409</v>
      </c>
      <c r="C2824" s="27">
        <v>616394.318181818</v>
      </c>
      <c r="D2824">
        <v>2027</v>
      </c>
      <c r="E2824">
        <v>0.728598484848484</v>
      </c>
      <c r="F2824">
        <v>48</v>
      </c>
      <c r="G2824">
        <v>1417718.25571345</v>
      </c>
      <c r="H2824" s="73">
        <f t="shared" si="132"/>
        <v>1.6560132272546215</v>
      </c>
      <c r="I2824">
        <f t="shared" si="133"/>
        <v>2025</v>
      </c>
      <c r="J2824">
        <f t="shared" si="134"/>
        <v>2</v>
      </c>
    </row>
    <row r="2825" spans="1:10" x14ac:dyDescent="0.25">
      <c r="A2825" t="s">
        <v>800</v>
      </c>
      <c r="B2825" t="s">
        <v>2181</v>
      </c>
      <c r="C2825" s="27">
        <v>732879.54545454495</v>
      </c>
      <c r="D2825">
        <v>2027</v>
      </c>
      <c r="E2825">
        <v>0.86628787878787805</v>
      </c>
      <c r="F2825">
        <v>114</v>
      </c>
      <c r="G2825">
        <v>1675719.00151407</v>
      </c>
      <c r="H2825" s="73">
        <f t="shared" si="132"/>
        <v>1.6462700979624512</v>
      </c>
      <c r="I2825">
        <f t="shared" si="133"/>
        <v>2025</v>
      </c>
      <c r="J2825">
        <f t="shared" si="134"/>
        <v>2</v>
      </c>
    </row>
    <row r="2826" spans="1:10" x14ac:dyDescent="0.25">
      <c r="A2826" t="s">
        <v>800</v>
      </c>
      <c r="B2826" t="s">
        <v>2391</v>
      </c>
      <c r="C2826" s="27">
        <v>169360.227272727</v>
      </c>
      <c r="D2826">
        <v>2027</v>
      </c>
      <c r="E2826">
        <v>0.200189393939393</v>
      </c>
      <c r="F2826">
        <v>30</v>
      </c>
      <c r="G2826">
        <v>383575.33748550701</v>
      </c>
      <c r="H2826" s="73">
        <f t="shared" si="132"/>
        <v>1.6306912634501334</v>
      </c>
      <c r="I2826">
        <f t="shared" si="133"/>
        <v>2025</v>
      </c>
      <c r="J2826">
        <f t="shared" si="134"/>
        <v>2</v>
      </c>
    </row>
    <row r="2827" spans="1:10" x14ac:dyDescent="0.25">
      <c r="A2827" t="s">
        <v>800</v>
      </c>
      <c r="B2827" t="s">
        <v>1983</v>
      </c>
      <c r="C2827" s="27">
        <v>65532.9545454545</v>
      </c>
      <c r="D2827">
        <v>2027</v>
      </c>
      <c r="E2827">
        <v>7.7462121212121204E-2</v>
      </c>
      <c r="F2827">
        <v>18</v>
      </c>
      <c r="G2827">
        <v>146685.366318171</v>
      </c>
      <c r="H2827" s="73">
        <f t="shared" si="132"/>
        <v>1.6116084568692586</v>
      </c>
      <c r="I2827">
        <f t="shared" si="133"/>
        <v>2025</v>
      </c>
      <c r="J2827">
        <f t="shared" si="134"/>
        <v>2</v>
      </c>
    </row>
    <row r="2828" spans="1:10" x14ac:dyDescent="0.25">
      <c r="A2828" t="s">
        <v>800</v>
      </c>
      <c r="B2828" t="s">
        <v>2083</v>
      </c>
      <c r="C2828" s="27">
        <v>223196.590909091</v>
      </c>
      <c r="D2828">
        <v>2027</v>
      </c>
      <c r="E2828">
        <v>0.26382575757575699</v>
      </c>
      <c r="F2828">
        <v>48</v>
      </c>
      <c r="G2828">
        <v>494850.32072986901</v>
      </c>
      <c r="H2828" s="73">
        <f t="shared" si="132"/>
        <v>1.5963157388484714</v>
      </c>
      <c r="I2828">
        <f t="shared" si="133"/>
        <v>2025</v>
      </c>
      <c r="J2828">
        <f t="shared" si="134"/>
        <v>2</v>
      </c>
    </row>
    <row r="2829" spans="1:10" x14ac:dyDescent="0.25">
      <c r="A2829" t="s">
        <v>800</v>
      </c>
      <c r="B2829" t="s">
        <v>2952</v>
      </c>
      <c r="C2829" s="27">
        <v>151735.227272727</v>
      </c>
      <c r="D2829">
        <v>2027</v>
      </c>
      <c r="E2829">
        <v>0.17935606060605999</v>
      </c>
      <c r="F2829">
        <v>37</v>
      </c>
      <c r="G2829">
        <v>335473.66900805</v>
      </c>
      <c r="H2829" s="73">
        <f t="shared" si="132"/>
        <v>1.5918587003639773</v>
      </c>
      <c r="I2829">
        <f t="shared" si="133"/>
        <v>2025</v>
      </c>
      <c r="J2829">
        <f t="shared" si="134"/>
        <v>2</v>
      </c>
    </row>
    <row r="2830" spans="1:10" x14ac:dyDescent="0.25">
      <c r="A2830" t="s">
        <v>800</v>
      </c>
      <c r="B2830" t="s">
        <v>2122</v>
      </c>
      <c r="C2830" s="27">
        <v>154779.545454545</v>
      </c>
      <c r="D2830">
        <v>2027</v>
      </c>
      <c r="E2830">
        <v>0.18295454545454501</v>
      </c>
      <c r="F2830">
        <v>26</v>
      </c>
      <c r="G2830">
        <v>338832.01840535802</v>
      </c>
      <c r="H2830" s="73">
        <f t="shared" si="132"/>
        <v>1.5761711441613095</v>
      </c>
      <c r="I2830">
        <f t="shared" si="133"/>
        <v>2025</v>
      </c>
      <c r="J2830">
        <f t="shared" si="134"/>
        <v>2</v>
      </c>
    </row>
    <row r="2831" spans="1:10" x14ac:dyDescent="0.25">
      <c r="A2831" t="s">
        <v>800</v>
      </c>
      <c r="B2831" t="s">
        <v>2738</v>
      </c>
      <c r="C2831" s="27">
        <v>127701.136363636</v>
      </c>
      <c r="D2831">
        <v>2027</v>
      </c>
      <c r="E2831">
        <v>0.150946969696969</v>
      </c>
      <c r="F2831">
        <v>38</v>
      </c>
      <c r="G2831">
        <v>273609.37988127902</v>
      </c>
      <c r="H2831" s="73">
        <f t="shared" si="132"/>
        <v>1.5426546632565272</v>
      </c>
      <c r="I2831">
        <f t="shared" si="133"/>
        <v>2025</v>
      </c>
      <c r="J2831">
        <f t="shared" si="134"/>
        <v>2</v>
      </c>
    </row>
    <row r="2832" spans="1:10" x14ac:dyDescent="0.25">
      <c r="A2832" t="s">
        <v>800</v>
      </c>
      <c r="B2832" t="s">
        <v>2723</v>
      </c>
      <c r="C2832" s="27">
        <v>314456.947397904</v>
      </c>
      <c r="D2832">
        <v>2027</v>
      </c>
      <c r="E2832">
        <v>1.08125</v>
      </c>
      <c r="F2832">
        <v>30</v>
      </c>
      <c r="G2832">
        <v>707760.37745126104</v>
      </c>
      <c r="H2832" s="73">
        <f t="shared" si="132"/>
        <v>1.5345944741835578</v>
      </c>
      <c r="I2832">
        <f t="shared" si="133"/>
        <v>2025</v>
      </c>
      <c r="J2832">
        <f t="shared" si="134"/>
        <v>2</v>
      </c>
    </row>
    <row r="2833" spans="1:10" x14ac:dyDescent="0.25">
      <c r="A2833" t="s">
        <v>800</v>
      </c>
      <c r="B2833" t="s">
        <v>2647</v>
      </c>
      <c r="C2833" s="27">
        <v>360190.909090909</v>
      </c>
      <c r="D2833">
        <v>2027</v>
      </c>
      <c r="E2833">
        <v>0.425757575757575</v>
      </c>
      <c r="F2833">
        <v>38</v>
      </c>
      <c r="G2833">
        <v>763185.90924175305</v>
      </c>
      <c r="H2833" s="73">
        <f t="shared" si="132"/>
        <v>1.5255628079035588</v>
      </c>
      <c r="I2833">
        <f t="shared" si="133"/>
        <v>2025</v>
      </c>
      <c r="J2833">
        <f t="shared" si="134"/>
        <v>2</v>
      </c>
    </row>
    <row r="2834" spans="1:10" x14ac:dyDescent="0.25">
      <c r="A2834" t="s">
        <v>800</v>
      </c>
      <c r="B2834" t="s">
        <v>2885</v>
      </c>
      <c r="C2834" s="27">
        <v>632503.22847445204</v>
      </c>
      <c r="D2834">
        <v>2027</v>
      </c>
      <c r="E2834">
        <v>1.03882575757575</v>
      </c>
      <c r="F2834">
        <v>364</v>
      </c>
      <c r="G2834">
        <v>1398902.50958588</v>
      </c>
      <c r="H2834" s="73">
        <f t="shared" si="132"/>
        <v>1.5079720117501463</v>
      </c>
      <c r="I2834">
        <f t="shared" si="133"/>
        <v>2025</v>
      </c>
      <c r="J2834">
        <f t="shared" si="134"/>
        <v>2</v>
      </c>
    </row>
    <row r="2835" spans="1:10" x14ac:dyDescent="0.25">
      <c r="A2835" t="s">
        <v>800</v>
      </c>
      <c r="B2835" t="s">
        <v>2766</v>
      </c>
      <c r="C2835" s="27">
        <v>387573.99287194799</v>
      </c>
      <c r="D2835">
        <v>2027</v>
      </c>
      <c r="E2835">
        <v>0.63655303030303001</v>
      </c>
      <c r="F2835">
        <v>69</v>
      </c>
      <c r="G2835">
        <v>845874.31288977596</v>
      </c>
      <c r="H2835" s="73">
        <f t="shared" si="132"/>
        <v>1.4880577562528967</v>
      </c>
      <c r="I2835">
        <f t="shared" si="133"/>
        <v>2025</v>
      </c>
      <c r="J2835">
        <f t="shared" si="134"/>
        <v>2</v>
      </c>
    </row>
    <row r="2836" spans="1:10" x14ac:dyDescent="0.25">
      <c r="A2836" t="s">
        <v>800</v>
      </c>
      <c r="B2836" t="s">
        <v>2488</v>
      </c>
      <c r="C2836" s="27">
        <v>143884.09090909001</v>
      </c>
      <c r="D2836">
        <v>2027</v>
      </c>
      <c r="E2836">
        <v>0.17007575757575699</v>
      </c>
      <c r="F2836">
        <v>41</v>
      </c>
      <c r="G2836">
        <v>297250.66912999202</v>
      </c>
      <c r="H2836" s="73">
        <f t="shared" si="132"/>
        <v>1.4874506307220445</v>
      </c>
      <c r="I2836">
        <f t="shared" si="133"/>
        <v>2025</v>
      </c>
      <c r="J2836">
        <f t="shared" si="134"/>
        <v>2</v>
      </c>
    </row>
    <row r="2837" spans="1:10" x14ac:dyDescent="0.25">
      <c r="A2837" t="s">
        <v>800</v>
      </c>
      <c r="B2837" t="s">
        <v>2637</v>
      </c>
      <c r="C2837" s="27">
        <v>861221.59090909106</v>
      </c>
      <c r="D2837">
        <v>2027</v>
      </c>
      <c r="E2837">
        <v>1.0179924242424201</v>
      </c>
      <c r="F2837">
        <v>41</v>
      </c>
      <c r="G2837">
        <v>1776145.9393359299</v>
      </c>
      <c r="H2837" s="73">
        <f t="shared" si="132"/>
        <v>1.4848966744690688</v>
      </c>
      <c r="I2837">
        <f t="shared" si="133"/>
        <v>2025</v>
      </c>
      <c r="J2837">
        <f t="shared" si="134"/>
        <v>2</v>
      </c>
    </row>
    <row r="2838" spans="1:10" x14ac:dyDescent="0.25">
      <c r="A2838" t="s">
        <v>800</v>
      </c>
      <c r="B2838" t="s">
        <v>2478</v>
      </c>
      <c r="C2838" s="27">
        <v>205251.136363636</v>
      </c>
      <c r="D2838">
        <v>2027</v>
      </c>
      <c r="E2838">
        <v>0.242613636363636</v>
      </c>
      <c r="F2838">
        <v>21</v>
      </c>
      <c r="G2838">
        <v>422358.33340523898</v>
      </c>
      <c r="H2838" s="73">
        <f t="shared" si="132"/>
        <v>1.4815898486087433</v>
      </c>
      <c r="I2838">
        <f t="shared" si="133"/>
        <v>2025</v>
      </c>
      <c r="J2838">
        <f t="shared" si="134"/>
        <v>2</v>
      </c>
    </row>
    <row r="2839" spans="1:10" x14ac:dyDescent="0.25">
      <c r="A2839" t="s">
        <v>800</v>
      </c>
      <c r="B2839" t="s">
        <v>2183</v>
      </c>
      <c r="C2839" s="27">
        <v>312122.727272727</v>
      </c>
      <c r="D2839">
        <v>2027</v>
      </c>
      <c r="E2839">
        <v>0.36893939393939301</v>
      </c>
      <c r="F2839">
        <v>58</v>
      </c>
      <c r="G2839">
        <v>632635.91725693305</v>
      </c>
      <c r="H2839" s="73">
        <f t="shared" si="132"/>
        <v>1.4593549928422442</v>
      </c>
      <c r="I2839">
        <f t="shared" si="133"/>
        <v>2025</v>
      </c>
      <c r="J2839">
        <f t="shared" si="134"/>
        <v>2</v>
      </c>
    </row>
    <row r="2840" spans="1:10" x14ac:dyDescent="0.25">
      <c r="A2840" t="s">
        <v>800</v>
      </c>
      <c r="B2840" t="s">
        <v>2882</v>
      </c>
      <c r="C2840" s="27">
        <v>380860.227272727</v>
      </c>
      <c r="D2840">
        <v>2027</v>
      </c>
      <c r="E2840">
        <v>0.450189393939393</v>
      </c>
      <c r="F2840">
        <v>70</v>
      </c>
      <c r="G2840">
        <v>764431.06816542696</v>
      </c>
      <c r="H2840" s="73">
        <f t="shared" si="132"/>
        <v>1.4451242993272266</v>
      </c>
      <c r="I2840">
        <f t="shared" si="133"/>
        <v>2025</v>
      </c>
      <c r="J2840">
        <f t="shared" si="134"/>
        <v>2</v>
      </c>
    </row>
    <row r="2841" spans="1:10" x14ac:dyDescent="0.25">
      <c r="A2841" t="s">
        <v>800</v>
      </c>
      <c r="B2841" t="s">
        <v>2936</v>
      </c>
      <c r="C2841" s="27">
        <v>682407.95454545401</v>
      </c>
      <c r="D2841">
        <v>2027</v>
      </c>
      <c r="E2841">
        <v>0.806628787878787</v>
      </c>
      <c r="F2841">
        <v>22</v>
      </c>
      <c r="G2841">
        <v>1366865.23553263</v>
      </c>
      <c r="H2841" s="73">
        <f t="shared" si="132"/>
        <v>1.4421622184035394</v>
      </c>
      <c r="I2841">
        <f t="shared" si="133"/>
        <v>2025</v>
      </c>
      <c r="J2841">
        <f t="shared" si="134"/>
        <v>2</v>
      </c>
    </row>
    <row r="2842" spans="1:10" x14ac:dyDescent="0.25">
      <c r="A2842" t="s">
        <v>800</v>
      </c>
      <c r="B2842" t="s">
        <v>2770</v>
      </c>
      <c r="C2842" s="27">
        <v>129944.318181818</v>
      </c>
      <c r="D2842">
        <v>2027</v>
      </c>
      <c r="E2842">
        <v>0.15359848484848401</v>
      </c>
      <c r="F2842">
        <v>23</v>
      </c>
      <c r="G2842">
        <v>260177.25796005499</v>
      </c>
      <c r="H2842" s="73">
        <f t="shared" si="132"/>
        <v>1.4415992045849273</v>
      </c>
      <c r="I2842">
        <f t="shared" si="133"/>
        <v>2025</v>
      </c>
      <c r="J2842">
        <f t="shared" si="134"/>
        <v>2</v>
      </c>
    </row>
    <row r="2843" spans="1:10" x14ac:dyDescent="0.25">
      <c r="A2843" t="s">
        <v>800</v>
      </c>
      <c r="B2843" t="s">
        <v>2448</v>
      </c>
      <c r="C2843" s="27">
        <v>1031293.22727272</v>
      </c>
      <c r="D2843">
        <v>2027</v>
      </c>
      <c r="E2843">
        <v>1.6039772727272701</v>
      </c>
      <c r="F2843">
        <v>290</v>
      </c>
      <c r="G2843">
        <v>2061672.02756429</v>
      </c>
      <c r="H2843" s="73">
        <f t="shared" si="132"/>
        <v>1.4393615904681429</v>
      </c>
      <c r="I2843">
        <f t="shared" si="133"/>
        <v>2025</v>
      </c>
      <c r="J2843">
        <f t="shared" si="134"/>
        <v>2</v>
      </c>
    </row>
    <row r="2844" spans="1:10" x14ac:dyDescent="0.25">
      <c r="A2844" t="s">
        <v>800</v>
      </c>
      <c r="B2844" t="s">
        <v>10325</v>
      </c>
      <c r="C2844" s="27">
        <v>115363.636363636</v>
      </c>
      <c r="D2844">
        <v>2027</v>
      </c>
      <c r="E2844">
        <v>0.13636363636363599</v>
      </c>
      <c r="F2844">
        <v>12</v>
      </c>
      <c r="G2844">
        <v>229955.20515202399</v>
      </c>
      <c r="H2844" s="73">
        <f t="shared" si="132"/>
        <v>1.4351814222254018</v>
      </c>
      <c r="I2844">
        <f t="shared" si="133"/>
        <v>2025</v>
      </c>
      <c r="J2844">
        <f t="shared" si="134"/>
        <v>2</v>
      </c>
    </row>
    <row r="2845" spans="1:10" x14ac:dyDescent="0.25">
      <c r="A2845" t="s">
        <v>800</v>
      </c>
      <c r="B2845" t="s">
        <v>2771</v>
      </c>
      <c r="C2845" s="27">
        <v>186504.545454545</v>
      </c>
      <c r="D2845">
        <v>2027</v>
      </c>
      <c r="E2845">
        <v>0.22045454545454499</v>
      </c>
      <c r="F2845">
        <v>18</v>
      </c>
      <c r="G2845">
        <v>370185.05749768298</v>
      </c>
      <c r="H2845" s="73">
        <f t="shared" si="132"/>
        <v>1.4290978310943701</v>
      </c>
      <c r="I2845">
        <f t="shared" si="133"/>
        <v>2025</v>
      </c>
      <c r="J2845">
        <f t="shared" si="134"/>
        <v>2</v>
      </c>
    </row>
    <row r="2846" spans="1:10" x14ac:dyDescent="0.25">
      <c r="A2846" t="s">
        <v>800</v>
      </c>
      <c r="B2846" t="s">
        <v>2180</v>
      </c>
      <c r="C2846" s="27">
        <v>191471.59090909001</v>
      </c>
      <c r="D2846">
        <v>2027</v>
      </c>
      <c r="E2846">
        <v>0.22632575757575699</v>
      </c>
      <c r="F2846">
        <v>31</v>
      </c>
      <c r="G2846">
        <v>378984.33022453199</v>
      </c>
      <c r="H2846" s="73">
        <f t="shared" si="132"/>
        <v>1.4251133364803961</v>
      </c>
      <c r="I2846">
        <f t="shared" si="133"/>
        <v>2025</v>
      </c>
      <c r="J2846">
        <f t="shared" si="134"/>
        <v>2</v>
      </c>
    </row>
    <row r="2847" spans="1:10" x14ac:dyDescent="0.25">
      <c r="A2847" t="s">
        <v>800</v>
      </c>
      <c r="B2847" t="s">
        <v>2204</v>
      </c>
      <c r="C2847" s="27">
        <v>176890.909090909</v>
      </c>
      <c r="D2847">
        <v>2027</v>
      </c>
      <c r="E2847">
        <v>0.20909090909090899</v>
      </c>
      <c r="F2847">
        <v>3</v>
      </c>
      <c r="G2847">
        <v>348262.237402489</v>
      </c>
      <c r="H2847" s="73">
        <f t="shared" si="132"/>
        <v>1.4175336212497249</v>
      </c>
      <c r="I2847">
        <f t="shared" si="133"/>
        <v>2025</v>
      </c>
      <c r="J2847">
        <f t="shared" si="134"/>
        <v>2</v>
      </c>
    </row>
    <row r="2848" spans="1:10" x14ac:dyDescent="0.25">
      <c r="A2848" t="s">
        <v>800</v>
      </c>
      <c r="B2848" t="s">
        <v>2188</v>
      </c>
      <c r="C2848" s="27">
        <v>63930.681818181802</v>
      </c>
      <c r="D2848">
        <v>2027</v>
      </c>
      <c r="E2848">
        <v>7.5568181818181798E-2</v>
      </c>
      <c r="F2848">
        <v>14</v>
      </c>
      <c r="G2848">
        <v>125103.22108346</v>
      </c>
      <c r="H2848" s="73">
        <f t="shared" si="132"/>
        <v>1.4089372523237222</v>
      </c>
      <c r="I2848">
        <f t="shared" si="133"/>
        <v>2025</v>
      </c>
      <c r="J2848">
        <f t="shared" si="134"/>
        <v>2</v>
      </c>
    </row>
    <row r="2849" spans="1:10" x14ac:dyDescent="0.25">
      <c r="A2849" t="s">
        <v>800</v>
      </c>
      <c r="B2849" t="s">
        <v>2143</v>
      </c>
      <c r="C2849" s="27">
        <v>268861.36363636301</v>
      </c>
      <c r="D2849">
        <v>2027</v>
      </c>
      <c r="E2849">
        <v>0.31780303030302998</v>
      </c>
      <c r="F2849">
        <v>95</v>
      </c>
      <c r="G2849">
        <v>524810.665790005</v>
      </c>
      <c r="H2849" s="73">
        <f t="shared" si="132"/>
        <v>1.4054220147446241</v>
      </c>
      <c r="I2849">
        <f t="shared" si="133"/>
        <v>2025</v>
      </c>
      <c r="J2849">
        <f t="shared" si="134"/>
        <v>2</v>
      </c>
    </row>
    <row r="2850" spans="1:10" x14ac:dyDescent="0.25">
      <c r="A2850" t="s">
        <v>800</v>
      </c>
      <c r="B2850" t="s">
        <v>3043</v>
      </c>
      <c r="C2850" s="27">
        <v>202608.60026064</v>
      </c>
      <c r="D2850">
        <v>2027</v>
      </c>
      <c r="E2850">
        <v>0.33276515151515101</v>
      </c>
      <c r="F2850">
        <v>8</v>
      </c>
      <c r="G2850">
        <v>415363.02084550698</v>
      </c>
      <c r="H2850" s="73">
        <f t="shared" si="132"/>
        <v>1.397779064553994</v>
      </c>
      <c r="I2850">
        <f t="shared" si="133"/>
        <v>2025</v>
      </c>
      <c r="J2850">
        <f t="shared" si="134"/>
        <v>2</v>
      </c>
    </row>
    <row r="2851" spans="1:10" x14ac:dyDescent="0.25">
      <c r="A2851" t="s">
        <v>800</v>
      </c>
      <c r="B2851" t="s">
        <v>2118</v>
      </c>
      <c r="C2851" s="27">
        <v>48869.318181818198</v>
      </c>
      <c r="D2851">
        <v>2027</v>
      </c>
      <c r="E2851">
        <v>5.7765151515151499E-2</v>
      </c>
      <c r="F2851">
        <v>5</v>
      </c>
      <c r="G2851">
        <v>94630.061678509301</v>
      </c>
      <c r="H2851" s="73">
        <f t="shared" si="132"/>
        <v>1.3942008389606679</v>
      </c>
      <c r="I2851">
        <f t="shared" si="133"/>
        <v>2025</v>
      </c>
      <c r="J2851">
        <f t="shared" si="134"/>
        <v>2</v>
      </c>
    </row>
    <row r="2852" spans="1:10" x14ac:dyDescent="0.25">
      <c r="A2852" t="s">
        <v>800</v>
      </c>
      <c r="B2852" t="s">
        <v>3147</v>
      </c>
      <c r="C2852" s="27">
        <v>144374.483509574</v>
      </c>
      <c r="D2852">
        <v>2027</v>
      </c>
      <c r="E2852">
        <v>0.23712121212121201</v>
      </c>
      <c r="F2852">
        <v>41</v>
      </c>
      <c r="G2852">
        <v>294594.62470617401</v>
      </c>
      <c r="H2852" s="73">
        <f t="shared" si="132"/>
        <v>1.3912428745126286</v>
      </c>
      <c r="I2852">
        <f t="shared" si="133"/>
        <v>2025</v>
      </c>
      <c r="J2852">
        <f t="shared" si="134"/>
        <v>2</v>
      </c>
    </row>
    <row r="2853" spans="1:10" x14ac:dyDescent="0.25">
      <c r="A2853" t="s">
        <v>800</v>
      </c>
      <c r="B2853" t="s">
        <v>2669</v>
      </c>
      <c r="C2853" s="27">
        <v>141961.36363636301</v>
      </c>
      <c r="D2853">
        <v>2027</v>
      </c>
      <c r="E2853">
        <v>0.16780303030303001</v>
      </c>
      <c r="F2853">
        <v>24</v>
      </c>
      <c r="G2853">
        <v>273169.545416056</v>
      </c>
      <c r="H2853" s="73">
        <f t="shared" si="132"/>
        <v>1.3854619853002073</v>
      </c>
      <c r="I2853">
        <f t="shared" si="133"/>
        <v>2025</v>
      </c>
      <c r="J2853">
        <f t="shared" si="134"/>
        <v>2</v>
      </c>
    </row>
    <row r="2854" spans="1:10" x14ac:dyDescent="0.25">
      <c r="A2854" t="s">
        <v>800</v>
      </c>
      <c r="B2854" t="s">
        <v>2858</v>
      </c>
      <c r="C2854" s="27">
        <v>803539.77272727201</v>
      </c>
      <c r="D2854">
        <v>2027</v>
      </c>
      <c r="E2854">
        <v>0.94981060606060597</v>
      </c>
      <c r="F2854">
        <v>18</v>
      </c>
      <c r="G2854">
        <v>1536125.0588527799</v>
      </c>
      <c r="H2854" s="73">
        <f t="shared" si="132"/>
        <v>1.3764222754277908</v>
      </c>
      <c r="I2854">
        <f t="shared" si="133"/>
        <v>2025</v>
      </c>
      <c r="J2854">
        <f t="shared" si="134"/>
        <v>2</v>
      </c>
    </row>
    <row r="2855" spans="1:10" x14ac:dyDescent="0.25">
      <c r="A2855" t="s">
        <v>800</v>
      </c>
      <c r="B2855" t="s">
        <v>2124</v>
      </c>
      <c r="C2855" s="27">
        <v>34769.318181818096</v>
      </c>
      <c r="D2855">
        <v>2027</v>
      </c>
      <c r="E2855">
        <v>4.1098484848484801E-2</v>
      </c>
      <c r="F2855">
        <v>4</v>
      </c>
      <c r="G2855">
        <v>66219.055462711505</v>
      </c>
      <c r="H2855" s="73">
        <f t="shared" si="132"/>
        <v>1.3712584090327189</v>
      </c>
      <c r="I2855">
        <f t="shared" si="133"/>
        <v>2025</v>
      </c>
      <c r="J2855">
        <f t="shared" si="134"/>
        <v>2</v>
      </c>
    </row>
    <row r="2856" spans="1:10" x14ac:dyDescent="0.25">
      <c r="A2856" t="s">
        <v>800</v>
      </c>
      <c r="B2856" t="s">
        <v>4905</v>
      </c>
      <c r="C2856" s="27">
        <v>298182.95454545401</v>
      </c>
      <c r="D2856">
        <v>2027</v>
      </c>
      <c r="E2856">
        <v>0.352462121212121</v>
      </c>
      <c r="F2856">
        <v>14</v>
      </c>
      <c r="G2856">
        <v>565639.42374263098</v>
      </c>
      <c r="H2856" s="73">
        <f t="shared" si="132"/>
        <v>1.3658070620284686</v>
      </c>
      <c r="I2856">
        <f t="shared" si="133"/>
        <v>2025</v>
      </c>
      <c r="J2856">
        <f t="shared" si="134"/>
        <v>2</v>
      </c>
    </row>
    <row r="2857" spans="1:10" x14ac:dyDescent="0.25">
      <c r="A2857" t="s">
        <v>800</v>
      </c>
      <c r="B2857" t="s">
        <v>2045</v>
      </c>
      <c r="C2857" s="27">
        <v>91329.545454545398</v>
      </c>
      <c r="D2857">
        <v>2027</v>
      </c>
      <c r="E2857">
        <v>0.107954545454545</v>
      </c>
      <c r="F2857">
        <v>42</v>
      </c>
      <c r="G2857">
        <v>171777.35483403699</v>
      </c>
      <c r="H2857" s="73">
        <f t="shared" si="132"/>
        <v>1.3542134132492962</v>
      </c>
      <c r="I2857">
        <f t="shared" si="133"/>
        <v>2025</v>
      </c>
      <c r="J2857">
        <f t="shared" si="134"/>
        <v>2</v>
      </c>
    </row>
    <row r="2858" spans="1:10" x14ac:dyDescent="0.25">
      <c r="A2858" t="s">
        <v>800</v>
      </c>
      <c r="B2858" t="s">
        <v>2093</v>
      </c>
      <c r="C2858" s="27">
        <v>302829.545454545</v>
      </c>
      <c r="D2858">
        <v>2027</v>
      </c>
      <c r="E2858">
        <v>0.35795454545454503</v>
      </c>
      <c r="F2858">
        <v>52</v>
      </c>
      <c r="G2858">
        <v>568822.37207855005</v>
      </c>
      <c r="H2858" s="73">
        <f t="shared" si="132"/>
        <v>1.3524179329392101</v>
      </c>
      <c r="I2858">
        <f t="shared" si="133"/>
        <v>2025</v>
      </c>
      <c r="J2858">
        <f t="shared" si="134"/>
        <v>2</v>
      </c>
    </row>
    <row r="2859" spans="1:10" x14ac:dyDescent="0.25">
      <c r="A2859" t="s">
        <v>800</v>
      </c>
      <c r="B2859" t="s">
        <v>2855</v>
      </c>
      <c r="C2859" s="27">
        <v>792675.87831055303</v>
      </c>
      <c r="D2859">
        <v>2027</v>
      </c>
      <c r="E2859">
        <v>1.3018939393939299</v>
      </c>
      <c r="F2859">
        <v>23</v>
      </c>
      <c r="G2859">
        <v>1566617.04877338</v>
      </c>
      <c r="H2859" s="73">
        <f t="shared" si="132"/>
        <v>1.347521751717029</v>
      </c>
      <c r="I2859">
        <f t="shared" si="133"/>
        <v>2025</v>
      </c>
      <c r="J2859">
        <f t="shared" si="134"/>
        <v>2</v>
      </c>
    </row>
    <row r="2860" spans="1:10" x14ac:dyDescent="0.25">
      <c r="A2860" t="s">
        <v>800</v>
      </c>
      <c r="B2860" t="s">
        <v>2639</v>
      </c>
      <c r="C2860" s="27">
        <v>495278.28009075101</v>
      </c>
      <c r="D2860">
        <v>2027</v>
      </c>
      <c r="E2860">
        <v>0.81344696969696895</v>
      </c>
      <c r="F2860">
        <v>133</v>
      </c>
      <c r="G2860">
        <v>973510.32120296103</v>
      </c>
      <c r="H2860" s="73">
        <f t="shared" si="132"/>
        <v>1.3401698884094349</v>
      </c>
      <c r="I2860">
        <f t="shared" si="133"/>
        <v>2025</v>
      </c>
      <c r="J2860">
        <f t="shared" si="134"/>
        <v>2</v>
      </c>
    </row>
    <row r="2861" spans="1:10" x14ac:dyDescent="0.25">
      <c r="A2861" t="s">
        <v>800</v>
      </c>
      <c r="B2861" t="s">
        <v>7319</v>
      </c>
      <c r="C2861" s="27">
        <v>154459.09090909001</v>
      </c>
      <c r="D2861">
        <v>2027</v>
      </c>
      <c r="E2861">
        <v>0.182575757575757</v>
      </c>
      <c r="F2861">
        <v>43</v>
      </c>
      <c r="G2861">
        <v>287224.62761453202</v>
      </c>
      <c r="H2861" s="73">
        <f t="shared" si="132"/>
        <v>1.3388770493552888</v>
      </c>
      <c r="I2861">
        <f t="shared" si="133"/>
        <v>2025</v>
      </c>
      <c r="J2861">
        <f t="shared" si="134"/>
        <v>2</v>
      </c>
    </row>
    <row r="2862" spans="1:10" x14ac:dyDescent="0.25">
      <c r="A2862" t="s">
        <v>800</v>
      </c>
      <c r="B2862" t="s">
        <v>3258</v>
      </c>
      <c r="C2862" s="27">
        <v>150773.86363636301</v>
      </c>
      <c r="D2862">
        <v>2027</v>
      </c>
      <c r="E2862">
        <v>0.178219696969696</v>
      </c>
      <c r="F2862">
        <v>55</v>
      </c>
      <c r="G2862">
        <v>280034.097958092</v>
      </c>
      <c r="H2862" s="73">
        <f t="shared" si="132"/>
        <v>1.3372646005550728</v>
      </c>
      <c r="I2862">
        <f t="shared" si="133"/>
        <v>2025</v>
      </c>
      <c r="J2862">
        <f t="shared" si="134"/>
        <v>2</v>
      </c>
    </row>
    <row r="2863" spans="1:10" x14ac:dyDescent="0.25">
      <c r="A2863" t="s">
        <v>800</v>
      </c>
      <c r="B2863" t="s">
        <v>2250</v>
      </c>
      <c r="C2863" s="27">
        <v>117446.59090908999</v>
      </c>
      <c r="D2863">
        <v>2027</v>
      </c>
      <c r="E2863">
        <v>0.13882575757575699</v>
      </c>
      <c r="F2863">
        <v>33</v>
      </c>
      <c r="G2863">
        <v>217401.302558683</v>
      </c>
      <c r="H2863" s="73">
        <f t="shared" si="132"/>
        <v>1.3327669762965986</v>
      </c>
      <c r="I2863">
        <f t="shared" si="133"/>
        <v>2025</v>
      </c>
      <c r="J2863">
        <f t="shared" si="134"/>
        <v>2</v>
      </c>
    </row>
    <row r="2864" spans="1:10" x14ac:dyDescent="0.25">
      <c r="A2864" t="s">
        <v>800</v>
      </c>
      <c r="B2864" t="s">
        <v>7961</v>
      </c>
      <c r="C2864" s="27">
        <v>654874.35451347602</v>
      </c>
      <c r="D2864">
        <v>2027</v>
      </c>
      <c r="E2864">
        <v>1.0755681818181799</v>
      </c>
      <c r="F2864">
        <v>182</v>
      </c>
      <c r="G2864">
        <v>1279322.4916851299</v>
      </c>
      <c r="H2864" s="73">
        <f t="shared" si="132"/>
        <v>1.3319583053767547</v>
      </c>
      <c r="I2864">
        <f t="shared" si="133"/>
        <v>2025</v>
      </c>
      <c r="J2864">
        <f t="shared" si="134"/>
        <v>2</v>
      </c>
    </row>
    <row r="2865" spans="1:10" x14ac:dyDescent="0.25">
      <c r="A2865" t="s">
        <v>800</v>
      </c>
      <c r="B2865" t="s">
        <v>13219</v>
      </c>
      <c r="C2865" s="27">
        <v>243064.77272727201</v>
      </c>
      <c r="D2865">
        <v>2027</v>
      </c>
      <c r="E2865">
        <v>0.28731060606060599</v>
      </c>
      <c r="F2865">
        <v>9</v>
      </c>
      <c r="G2865">
        <v>447668.360336432</v>
      </c>
      <c r="H2865" s="73">
        <f t="shared" si="132"/>
        <v>1.3260713011831111</v>
      </c>
      <c r="I2865">
        <f t="shared" si="133"/>
        <v>2025</v>
      </c>
      <c r="J2865">
        <f t="shared" si="134"/>
        <v>2</v>
      </c>
    </row>
    <row r="2866" spans="1:10" x14ac:dyDescent="0.25">
      <c r="A2866" t="s">
        <v>800</v>
      </c>
      <c r="B2866" t="s">
        <v>2403</v>
      </c>
      <c r="C2866" s="27">
        <v>136533.057887648</v>
      </c>
      <c r="D2866">
        <v>2027</v>
      </c>
      <c r="E2866">
        <v>0.22424242424242399</v>
      </c>
      <c r="F2866">
        <v>21</v>
      </c>
      <c r="G2866">
        <v>264280.20122376102</v>
      </c>
      <c r="H2866" s="73">
        <f t="shared" si="132"/>
        <v>1.3197613026821429</v>
      </c>
      <c r="I2866">
        <f t="shared" si="133"/>
        <v>2025</v>
      </c>
      <c r="J2866">
        <f t="shared" si="134"/>
        <v>2</v>
      </c>
    </row>
    <row r="2867" spans="1:10" x14ac:dyDescent="0.25">
      <c r="A2867" t="s">
        <v>800</v>
      </c>
      <c r="B2867" t="s">
        <v>1256</v>
      </c>
      <c r="C2867" s="27">
        <v>401107.12820613501</v>
      </c>
      <c r="D2867">
        <v>2027</v>
      </c>
      <c r="E2867">
        <v>1.07045454545454</v>
      </c>
      <c r="F2867">
        <v>121</v>
      </c>
      <c r="G2867">
        <v>772282.34440742596</v>
      </c>
      <c r="H2867" s="73">
        <f t="shared" si="132"/>
        <v>1.312756884699301</v>
      </c>
      <c r="I2867">
        <f t="shared" si="133"/>
        <v>2025</v>
      </c>
      <c r="J2867">
        <f t="shared" si="134"/>
        <v>2</v>
      </c>
    </row>
    <row r="2868" spans="1:10" x14ac:dyDescent="0.25">
      <c r="A2868" t="s">
        <v>800</v>
      </c>
      <c r="B2868" t="s">
        <v>2059</v>
      </c>
      <c r="C2868" s="27">
        <v>329109.24595553102</v>
      </c>
      <c r="D2868">
        <v>2027</v>
      </c>
      <c r="E2868">
        <v>0.54053030303030303</v>
      </c>
      <c r="F2868">
        <v>66</v>
      </c>
      <c r="G2868">
        <v>629466.98200041405</v>
      </c>
      <c r="H2868" s="73">
        <f t="shared" si="132"/>
        <v>1.3040716375210566</v>
      </c>
      <c r="I2868">
        <f t="shared" si="133"/>
        <v>2025</v>
      </c>
      <c r="J2868">
        <f t="shared" si="134"/>
        <v>2</v>
      </c>
    </row>
    <row r="2869" spans="1:10" x14ac:dyDescent="0.25">
      <c r="A2869" t="s">
        <v>800</v>
      </c>
      <c r="B2869" t="s">
        <v>10051</v>
      </c>
      <c r="C2869" s="27">
        <v>310680.68181818101</v>
      </c>
      <c r="D2869">
        <v>2027</v>
      </c>
      <c r="E2869">
        <v>0.367234848484848</v>
      </c>
      <c r="F2869">
        <v>12</v>
      </c>
      <c r="G2869">
        <v>558937.21615996095</v>
      </c>
      <c r="H2869" s="73">
        <f t="shared" si="132"/>
        <v>1.295332536545313</v>
      </c>
      <c r="I2869">
        <f t="shared" si="133"/>
        <v>2025</v>
      </c>
      <c r="J2869">
        <f t="shared" si="134"/>
        <v>2</v>
      </c>
    </row>
    <row r="2870" spans="1:10" x14ac:dyDescent="0.25">
      <c r="A2870" t="s">
        <v>800</v>
      </c>
      <c r="B2870" t="s">
        <v>12283</v>
      </c>
      <c r="C2870" s="27">
        <v>210538.636363636</v>
      </c>
      <c r="D2870">
        <v>2027</v>
      </c>
      <c r="E2870">
        <v>0.24886363636363601</v>
      </c>
      <c r="F2870">
        <v>38</v>
      </c>
      <c r="G2870">
        <v>378490.64396582998</v>
      </c>
      <c r="H2870" s="73">
        <f t="shared" si="132"/>
        <v>1.2943622527540304</v>
      </c>
      <c r="I2870">
        <f t="shared" si="133"/>
        <v>2025</v>
      </c>
      <c r="J2870">
        <f t="shared" si="134"/>
        <v>2</v>
      </c>
    </row>
    <row r="2871" spans="1:10" x14ac:dyDescent="0.25">
      <c r="A2871" t="s">
        <v>800</v>
      </c>
      <c r="B2871" t="s">
        <v>2947</v>
      </c>
      <c r="C2871" s="27">
        <v>333952.47942789597</v>
      </c>
      <c r="D2871">
        <v>2027</v>
      </c>
      <c r="E2871">
        <v>0.54848484848484802</v>
      </c>
      <c r="F2871">
        <v>30</v>
      </c>
      <c r="G2871">
        <v>626895.79482756602</v>
      </c>
      <c r="H2871" s="73">
        <f t="shared" si="132"/>
        <v>1.2799095004924583</v>
      </c>
      <c r="I2871">
        <f t="shared" si="133"/>
        <v>2025</v>
      </c>
      <c r="J2871">
        <f t="shared" si="134"/>
        <v>2</v>
      </c>
    </row>
    <row r="2872" spans="1:10" x14ac:dyDescent="0.25">
      <c r="A2872" t="s">
        <v>800</v>
      </c>
      <c r="B2872" t="s">
        <v>2915</v>
      </c>
      <c r="C2872" s="27">
        <v>676553.59005644696</v>
      </c>
      <c r="D2872">
        <v>2027</v>
      </c>
      <c r="E2872">
        <v>1.1111742424242399</v>
      </c>
      <c r="F2872">
        <v>31</v>
      </c>
      <c r="G2872">
        <v>1269609.0095283301</v>
      </c>
      <c r="H2872" s="73">
        <f t="shared" si="132"/>
        <v>1.2794884536126745</v>
      </c>
      <c r="I2872">
        <f t="shared" si="133"/>
        <v>2025</v>
      </c>
      <c r="J2872">
        <f t="shared" si="134"/>
        <v>2</v>
      </c>
    </row>
    <row r="2873" spans="1:10" x14ac:dyDescent="0.25">
      <c r="A2873" t="s">
        <v>800</v>
      </c>
      <c r="B2873" t="s">
        <v>10788</v>
      </c>
      <c r="C2873" s="27">
        <v>219511.36363636301</v>
      </c>
      <c r="D2873">
        <v>2027</v>
      </c>
      <c r="E2873">
        <v>0.25946969696969602</v>
      </c>
      <c r="F2873">
        <v>88</v>
      </c>
      <c r="G2873">
        <v>384791.81226327299</v>
      </c>
      <c r="H2873" s="73">
        <f t="shared" si="132"/>
        <v>1.2621219249884057</v>
      </c>
      <c r="I2873">
        <f t="shared" si="133"/>
        <v>2025</v>
      </c>
      <c r="J2873">
        <f t="shared" si="134"/>
        <v>2</v>
      </c>
    </row>
    <row r="2874" spans="1:10" x14ac:dyDescent="0.25">
      <c r="A2874" t="s">
        <v>800</v>
      </c>
      <c r="B2874" t="s">
        <v>11612</v>
      </c>
      <c r="C2874" s="27">
        <v>211179.545454545</v>
      </c>
      <c r="D2874">
        <v>2027</v>
      </c>
      <c r="E2874">
        <v>0.24962121212121199</v>
      </c>
      <c r="F2874">
        <v>38</v>
      </c>
      <c r="G2874">
        <v>368279.53172423301</v>
      </c>
      <c r="H2874" s="73">
        <f t="shared" si="132"/>
        <v>1.2556200093655465</v>
      </c>
      <c r="I2874">
        <f t="shared" si="133"/>
        <v>2025</v>
      </c>
      <c r="J2874">
        <f t="shared" si="134"/>
        <v>2</v>
      </c>
    </row>
    <row r="2875" spans="1:10" x14ac:dyDescent="0.25">
      <c r="A2875" t="s">
        <v>800</v>
      </c>
      <c r="B2875" t="s">
        <v>4615</v>
      </c>
      <c r="C2875" s="27">
        <v>290011.36363636301</v>
      </c>
      <c r="D2875">
        <v>2027</v>
      </c>
      <c r="E2875">
        <v>0.34280303030303</v>
      </c>
      <c r="F2875">
        <v>13</v>
      </c>
      <c r="G2875">
        <v>504887.32643409498</v>
      </c>
      <c r="H2875" s="73">
        <f t="shared" si="132"/>
        <v>1.2534642452436935</v>
      </c>
      <c r="I2875">
        <f t="shared" si="133"/>
        <v>2025</v>
      </c>
      <c r="J2875">
        <f t="shared" si="134"/>
        <v>2</v>
      </c>
    </row>
    <row r="2876" spans="1:10" x14ac:dyDescent="0.25">
      <c r="A2876" t="s">
        <v>800</v>
      </c>
      <c r="B2876" t="s">
        <v>3317</v>
      </c>
      <c r="C2876" s="27">
        <v>306835.227272727</v>
      </c>
      <c r="D2876">
        <v>2027</v>
      </c>
      <c r="E2876">
        <v>0.36268939393939298</v>
      </c>
      <c r="F2876">
        <v>73</v>
      </c>
      <c r="G2876">
        <v>529999.68323966896</v>
      </c>
      <c r="H2876" s="73">
        <f t="shared" si="132"/>
        <v>1.2436634975858931</v>
      </c>
      <c r="I2876">
        <f t="shared" si="133"/>
        <v>2025</v>
      </c>
      <c r="J2876">
        <f t="shared" si="134"/>
        <v>2</v>
      </c>
    </row>
    <row r="2877" spans="1:10" x14ac:dyDescent="0.25">
      <c r="A2877" t="s">
        <v>800</v>
      </c>
      <c r="B2877" t="s">
        <v>2252</v>
      </c>
      <c r="C2877" s="27">
        <v>56880.681818181802</v>
      </c>
      <c r="D2877">
        <v>2027</v>
      </c>
      <c r="E2877">
        <v>6.7234848484848397E-2</v>
      </c>
      <c r="F2877">
        <v>29</v>
      </c>
      <c r="G2877">
        <v>97850.026380409894</v>
      </c>
      <c r="H2877" s="73">
        <f t="shared" si="132"/>
        <v>1.2385930819024624</v>
      </c>
      <c r="I2877">
        <f t="shared" si="133"/>
        <v>2025</v>
      </c>
      <c r="J2877">
        <f t="shared" si="134"/>
        <v>2</v>
      </c>
    </row>
    <row r="2878" spans="1:10" x14ac:dyDescent="0.25">
      <c r="A2878" t="s">
        <v>800</v>
      </c>
      <c r="B2878" t="s">
        <v>2575</v>
      </c>
      <c r="C2878" s="27">
        <v>877893.72440765798</v>
      </c>
      <c r="D2878">
        <v>2027</v>
      </c>
      <c r="E2878">
        <v>1.44185606060606</v>
      </c>
      <c r="F2878">
        <v>45</v>
      </c>
      <c r="G2878">
        <v>1593345.7837752299</v>
      </c>
      <c r="H2878" s="73">
        <f t="shared" si="132"/>
        <v>1.2374756709008272</v>
      </c>
      <c r="I2878">
        <f t="shared" si="133"/>
        <v>2025</v>
      </c>
      <c r="J2878">
        <f t="shared" si="134"/>
        <v>2</v>
      </c>
    </row>
    <row r="2879" spans="1:10" x14ac:dyDescent="0.25">
      <c r="A2879" t="s">
        <v>800</v>
      </c>
      <c r="B2879" t="s">
        <v>7791</v>
      </c>
      <c r="C2879" s="27">
        <v>283281.818181818</v>
      </c>
      <c r="D2879">
        <v>2027</v>
      </c>
      <c r="E2879">
        <v>0.33484848484848401</v>
      </c>
      <c r="F2879">
        <v>20</v>
      </c>
      <c r="G2879">
        <v>486819.42431360797</v>
      </c>
      <c r="H2879" s="73">
        <f t="shared" si="132"/>
        <v>1.2373190335880691</v>
      </c>
      <c r="I2879">
        <f t="shared" si="133"/>
        <v>2025</v>
      </c>
      <c r="J2879">
        <f t="shared" si="134"/>
        <v>2</v>
      </c>
    </row>
    <row r="2880" spans="1:10" x14ac:dyDescent="0.25">
      <c r="A2880" t="s">
        <v>800</v>
      </c>
      <c r="B2880" t="s">
        <v>2550</v>
      </c>
      <c r="C2880" s="27">
        <v>165514.77272727201</v>
      </c>
      <c r="D2880">
        <v>2027</v>
      </c>
      <c r="E2880">
        <v>0.19564393939393901</v>
      </c>
      <c r="F2880">
        <v>43</v>
      </c>
      <c r="G2880">
        <v>284056.18299514701</v>
      </c>
      <c r="H2880" s="73">
        <f t="shared" si="132"/>
        <v>1.235662825659106</v>
      </c>
      <c r="I2880">
        <f t="shared" si="133"/>
        <v>2025</v>
      </c>
      <c r="J2880">
        <f t="shared" si="134"/>
        <v>2</v>
      </c>
    </row>
    <row r="2881" spans="1:10" x14ac:dyDescent="0.25">
      <c r="A2881" t="s">
        <v>800</v>
      </c>
      <c r="B2881" t="s">
        <v>4962</v>
      </c>
      <c r="C2881" s="27">
        <v>193875</v>
      </c>
      <c r="D2881">
        <v>2027</v>
      </c>
      <c r="E2881">
        <v>0.22916666666666599</v>
      </c>
      <c r="F2881">
        <v>22</v>
      </c>
      <c r="G2881">
        <v>328700.74847456999</v>
      </c>
      <c r="H2881" s="73">
        <f t="shared" si="132"/>
        <v>1.2207068415303179</v>
      </c>
      <c r="I2881">
        <f t="shared" si="133"/>
        <v>2025</v>
      </c>
      <c r="J2881">
        <f t="shared" si="134"/>
        <v>2</v>
      </c>
    </row>
    <row r="2882" spans="1:10" x14ac:dyDescent="0.25">
      <c r="A2882" t="s">
        <v>800</v>
      </c>
      <c r="B2882" t="s">
        <v>3156</v>
      </c>
      <c r="C2882" s="27">
        <v>120170.45454545401</v>
      </c>
      <c r="D2882">
        <v>2027</v>
      </c>
      <c r="E2882">
        <v>0.142045454545454</v>
      </c>
      <c r="F2882">
        <v>14</v>
      </c>
      <c r="G2882">
        <v>203253.817335976</v>
      </c>
      <c r="H2882" s="73">
        <f t="shared" ref="H2882:H2945" si="135">G2882/SUMIFS(C:C,B:B,B2882)</f>
        <v>1.217793084293852</v>
      </c>
      <c r="I2882">
        <f t="shared" ref="I2882:I2945" si="136">IF(A2882="Construction",SUMIFS(D:D,A:A,"Engineering",B:B,B2882),"")</f>
        <v>2025</v>
      </c>
      <c r="J2882">
        <f t="shared" si="134"/>
        <v>2</v>
      </c>
    </row>
    <row r="2883" spans="1:10" x14ac:dyDescent="0.25">
      <c r="A2883" t="s">
        <v>800</v>
      </c>
      <c r="B2883" t="s">
        <v>1960</v>
      </c>
      <c r="C2883" s="27">
        <v>69859.090909090897</v>
      </c>
      <c r="D2883">
        <v>2027</v>
      </c>
      <c r="E2883">
        <v>8.2575757575757497E-2</v>
      </c>
      <c r="F2883">
        <v>10</v>
      </c>
      <c r="G2883">
        <v>118016.308891628</v>
      </c>
      <c r="H2883" s="73">
        <f t="shared" si="135"/>
        <v>1.216330491797377</v>
      </c>
      <c r="I2883">
        <f t="shared" si="136"/>
        <v>2025</v>
      </c>
      <c r="J2883">
        <f t="shared" ref="J2883:J2946" si="137">IF(AND(I2883&lt;&gt;"",I2883&lt;&gt;3000,I2883&lt;&gt;0),D2883-I2883,"")</f>
        <v>2</v>
      </c>
    </row>
    <row r="2884" spans="1:10" x14ac:dyDescent="0.25">
      <c r="A2884" t="s">
        <v>800</v>
      </c>
      <c r="B2884" t="s">
        <v>3380</v>
      </c>
      <c r="C2884" s="27">
        <v>163111.36363636301</v>
      </c>
      <c r="D2884">
        <v>2027</v>
      </c>
      <c r="E2884">
        <v>0.19280303030303</v>
      </c>
      <c r="F2884">
        <v>3</v>
      </c>
      <c r="G2884">
        <v>272380.33248883201</v>
      </c>
      <c r="H2884" s="73">
        <f t="shared" si="135"/>
        <v>1.2023309413878172</v>
      </c>
      <c r="I2884">
        <f t="shared" si="136"/>
        <v>2025</v>
      </c>
      <c r="J2884">
        <f t="shared" si="137"/>
        <v>2</v>
      </c>
    </row>
    <row r="2885" spans="1:10" x14ac:dyDescent="0.25">
      <c r="A2885" t="s">
        <v>800</v>
      </c>
      <c r="B2885" t="s">
        <v>7248</v>
      </c>
      <c r="C2885" s="27">
        <v>174807.95454545401</v>
      </c>
      <c r="D2885">
        <v>2027</v>
      </c>
      <c r="E2885">
        <v>0.206628787878787</v>
      </c>
      <c r="F2885">
        <v>42</v>
      </c>
      <c r="G2885">
        <v>289822.55279574502</v>
      </c>
      <c r="H2885" s="73">
        <f t="shared" si="135"/>
        <v>1.1937227831281372</v>
      </c>
      <c r="I2885">
        <f t="shared" si="136"/>
        <v>2025</v>
      </c>
      <c r="J2885">
        <f t="shared" si="137"/>
        <v>2</v>
      </c>
    </row>
    <row r="2886" spans="1:10" x14ac:dyDescent="0.25">
      <c r="A2886" t="s">
        <v>800</v>
      </c>
      <c r="B2886" t="s">
        <v>2390</v>
      </c>
      <c r="C2886" s="27">
        <v>170642.045454545</v>
      </c>
      <c r="D2886">
        <v>2027</v>
      </c>
      <c r="E2886">
        <v>0.201704545454545</v>
      </c>
      <c r="F2886">
        <v>23</v>
      </c>
      <c r="G2886">
        <v>282858.07265203801</v>
      </c>
      <c r="H2886" s="73">
        <f t="shared" si="135"/>
        <v>1.1934796712438429</v>
      </c>
      <c r="I2886">
        <f t="shared" si="136"/>
        <v>2025</v>
      </c>
      <c r="J2886">
        <f t="shared" si="137"/>
        <v>2</v>
      </c>
    </row>
    <row r="2887" spans="1:10" x14ac:dyDescent="0.25">
      <c r="A2887" t="s">
        <v>800</v>
      </c>
      <c r="B2887" t="s">
        <v>3257</v>
      </c>
      <c r="C2887" s="27">
        <v>33840</v>
      </c>
      <c r="D2887">
        <v>2027</v>
      </c>
      <c r="E2887">
        <v>1.07954545454545E-2</v>
      </c>
      <c r="F2887">
        <v>9</v>
      </c>
      <c r="G2887">
        <v>55600.911009950098</v>
      </c>
      <c r="H2887" s="73">
        <f t="shared" si="135"/>
        <v>1.1829981065946829</v>
      </c>
      <c r="I2887">
        <f t="shared" si="136"/>
        <v>2025</v>
      </c>
      <c r="J2887">
        <f t="shared" si="137"/>
        <v>2</v>
      </c>
    </row>
    <row r="2888" spans="1:10" x14ac:dyDescent="0.25">
      <c r="A2888" t="s">
        <v>800</v>
      </c>
      <c r="B2888" t="s">
        <v>2818</v>
      </c>
      <c r="C2888" s="27">
        <v>116485.227272727</v>
      </c>
      <c r="D2888">
        <v>2027</v>
      </c>
      <c r="E2888">
        <v>0.137689393939393</v>
      </c>
      <c r="F2888">
        <v>16</v>
      </c>
      <c r="G2888">
        <v>191291.37930850199</v>
      </c>
      <c r="H2888" s="73">
        <f t="shared" si="135"/>
        <v>1.1823799148337875</v>
      </c>
      <c r="I2888">
        <f t="shared" si="136"/>
        <v>2025</v>
      </c>
      <c r="J2888">
        <f t="shared" si="137"/>
        <v>2</v>
      </c>
    </row>
    <row r="2889" spans="1:10" x14ac:dyDescent="0.25">
      <c r="A2889" t="s">
        <v>800</v>
      </c>
      <c r="B2889" t="s">
        <v>2815</v>
      </c>
      <c r="C2889" s="27">
        <v>2787626.8085945998</v>
      </c>
      <c r="D2889">
        <v>2027</v>
      </c>
      <c r="E2889">
        <v>4.5784090909090898</v>
      </c>
      <c r="F2889">
        <v>50</v>
      </c>
      <c r="G2889">
        <v>4774409.3797893701</v>
      </c>
      <c r="H2889" s="73">
        <f t="shared" si="135"/>
        <v>1.1677600148683118</v>
      </c>
      <c r="I2889">
        <f t="shared" si="136"/>
        <v>2025</v>
      </c>
      <c r="J2889">
        <f t="shared" si="137"/>
        <v>2</v>
      </c>
    </row>
    <row r="2890" spans="1:10" x14ac:dyDescent="0.25">
      <c r="A2890" t="s">
        <v>800</v>
      </c>
      <c r="B2890" t="s">
        <v>2309</v>
      </c>
      <c r="C2890" s="27">
        <v>180736.36363636301</v>
      </c>
      <c r="D2890">
        <v>2027</v>
      </c>
      <c r="E2890">
        <v>0.21363636363636301</v>
      </c>
      <c r="F2890">
        <v>36</v>
      </c>
      <c r="G2890">
        <v>290879.72842345899</v>
      </c>
      <c r="H2890" s="73">
        <f t="shared" si="135"/>
        <v>1.158778456372316</v>
      </c>
      <c r="I2890">
        <f t="shared" si="136"/>
        <v>2025</v>
      </c>
      <c r="J2890">
        <f t="shared" si="137"/>
        <v>2</v>
      </c>
    </row>
    <row r="2891" spans="1:10" x14ac:dyDescent="0.25">
      <c r="A2891" t="s">
        <v>800</v>
      </c>
      <c r="B2891" t="s">
        <v>3959</v>
      </c>
      <c r="C2891" s="27">
        <v>132347.727272727</v>
      </c>
      <c r="D2891">
        <v>2027</v>
      </c>
      <c r="E2891">
        <v>0.15643939393939299</v>
      </c>
      <c r="F2891">
        <v>32</v>
      </c>
      <c r="G2891">
        <v>211404.697327631</v>
      </c>
      <c r="H2891" s="73">
        <f t="shared" si="135"/>
        <v>1.1500868599143717</v>
      </c>
      <c r="I2891">
        <f t="shared" si="136"/>
        <v>2025</v>
      </c>
      <c r="J2891">
        <f t="shared" si="137"/>
        <v>2</v>
      </c>
    </row>
    <row r="2892" spans="1:10" x14ac:dyDescent="0.25">
      <c r="A2892" t="s">
        <v>800</v>
      </c>
      <c r="B2892" t="s">
        <v>2606</v>
      </c>
      <c r="C2892" s="27">
        <v>548092.58795607497</v>
      </c>
      <c r="D2892">
        <v>2027</v>
      </c>
      <c r="E2892">
        <v>0.90018939393939301</v>
      </c>
      <c r="F2892">
        <v>80</v>
      </c>
      <c r="G2892">
        <v>924334.26097908698</v>
      </c>
      <c r="H2892" s="73">
        <f t="shared" si="135"/>
        <v>1.1498566469057638</v>
      </c>
      <c r="I2892">
        <f t="shared" si="136"/>
        <v>2025</v>
      </c>
      <c r="J2892">
        <f t="shared" si="137"/>
        <v>2</v>
      </c>
    </row>
    <row r="2893" spans="1:10" x14ac:dyDescent="0.25">
      <c r="A2893" t="s">
        <v>800</v>
      </c>
      <c r="B2893" t="s">
        <v>2566</v>
      </c>
      <c r="C2893" s="27">
        <v>258286.36363636301</v>
      </c>
      <c r="D2893">
        <v>2027</v>
      </c>
      <c r="E2893">
        <v>0.30530303030303002</v>
      </c>
      <c r="F2893">
        <v>6</v>
      </c>
      <c r="G2893">
        <v>404558.727387861</v>
      </c>
      <c r="H2893" s="73">
        <f t="shared" si="135"/>
        <v>1.1277493694144498</v>
      </c>
      <c r="I2893">
        <f t="shared" si="136"/>
        <v>2025</v>
      </c>
      <c r="J2893">
        <f t="shared" si="137"/>
        <v>2</v>
      </c>
    </row>
    <row r="2894" spans="1:10" x14ac:dyDescent="0.25">
      <c r="A2894" t="s">
        <v>800</v>
      </c>
      <c r="B2894" t="s">
        <v>3138</v>
      </c>
      <c r="C2894" s="27">
        <v>314464.230455757</v>
      </c>
      <c r="D2894">
        <v>2027</v>
      </c>
      <c r="E2894">
        <v>0.51647727272727195</v>
      </c>
      <c r="F2894">
        <v>44</v>
      </c>
      <c r="G2894">
        <v>519299.02607001603</v>
      </c>
      <c r="H2894" s="73">
        <f t="shared" si="135"/>
        <v>1.1259389258876105</v>
      </c>
      <c r="I2894">
        <f t="shared" si="136"/>
        <v>2025</v>
      </c>
      <c r="J2894">
        <f t="shared" si="137"/>
        <v>2</v>
      </c>
    </row>
    <row r="2895" spans="1:10" x14ac:dyDescent="0.25">
      <c r="A2895" t="s">
        <v>800</v>
      </c>
      <c r="B2895" t="s">
        <v>3331</v>
      </c>
      <c r="C2895" s="27">
        <v>655566.24500952801</v>
      </c>
      <c r="D2895">
        <v>2027</v>
      </c>
      <c r="E2895">
        <v>1.0767045454545401</v>
      </c>
      <c r="F2895">
        <v>140</v>
      </c>
      <c r="G2895">
        <v>1075763.89222172</v>
      </c>
      <c r="H2895" s="73">
        <f t="shared" si="135"/>
        <v>1.1188425072819255</v>
      </c>
      <c r="I2895">
        <f t="shared" si="136"/>
        <v>2025</v>
      </c>
      <c r="J2895">
        <f t="shared" si="137"/>
        <v>2</v>
      </c>
    </row>
    <row r="2896" spans="1:10" x14ac:dyDescent="0.25">
      <c r="A2896" t="s">
        <v>800</v>
      </c>
      <c r="B2896" t="s">
        <v>9687</v>
      </c>
      <c r="C2896" s="27">
        <v>577613.249120972</v>
      </c>
      <c r="D2896">
        <v>2027</v>
      </c>
      <c r="E2896">
        <v>0.94867424242424203</v>
      </c>
      <c r="F2896">
        <v>128</v>
      </c>
      <c r="G2896">
        <v>945662.24174686801</v>
      </c>
      <c r="H2896" s="73">
        <f t="shared" si="135"/>
        <v>1.1162654448025953</v>
      </c>
      <c r="I2896">
        <f t="shared" si="136"/>
        <v>2025</v>
      </c>
      <c r="J2896">
        <f t="shared" si="137"/>
        <v>2</v>
      </c>
    </row>
    <row r="2897" spans="1:10" x14ac:dyDescent="0.25">
      <c r="A2897" t="s">
        <v>800</v>
      </c>
      <c r="B2897" t="s">
        <v>2563</v>
      </c>
      <c r="C2897" s="27">
        <v>298663.636363636</v>
      </c>
      <c r="D2897">
        <v>2027</v>
      </c>
      <c r="E2897">
        <v>0.35303030303030303</v>
      </c>
      <c r="F2897">
        <v>10</v>
      </c>
      <c r="G2897">
        <v>460166.62907197903</v>
      </c>
      <c r="H2897" s="73">
        <f t="shared" si="135"/>
        <v>1.1093415220071479</v>
      </c>
      <c r="I2897">
        <f t="shared" si="136"/>
        <v>2025</v>
      </c>
      <c r="J2897">
        <f t="shared" si="137"/>
        <v>2</v>
      </c>
    </row>
    <row r="2898" spans="1:10" x14ac:dyDescent="0.25">
      <c r="A2898" t="s">
        <v>800</v>
      </c>
      <c r="B2898" t="s">
        <v>2222</v>
      </c>
      <c r="C2898" s="27">
        <v>74665.909090909001</v>
      </c>
      <c r="D2898">
        <v>2027</v>
      </c>
      <c r="E2898">
        <v>8.8257575757575701E-2</v>
      </c>
      <c r="F2898">
        <v>10</v>
      </c>
      <c r="G2898">
        <v>114633.22173570799</v>
      </c>
      <c r="H2898" s="73">
        <f t="shared" si="135"/>
        <v>1.1054029965565497</v>
      </c>
      <c r="I2898">
        <f t="shared" si="136"/>
        <v>2025</v>
      </c>
      <c r="J2898">
        <f t="shared" si="137"/>
        <v>2</v>
      </c>
    </row>
    <row r="2899" spans="1:10" x14ac:dyDescent="0.25">
      <c r="A2899" t="s">
        <v>800</v>
      </c>
      <c r="B2899" t="s">
        <v>2958</v>
      </c>
      <c r="C2899" s="27">
        <v>323659.090909091</v>
      </c>
      <c r="D2899">
        <v>2027</v>
      </c>
      <c r="E2899">
        <v>0.38257575757575701</v>
      </c>
      <c r="F2899">
        <v>66</v>
      </c>
      <c r="G2899">
        <v>496705.48751164298</v>
      </c>
      <c r="H2899" s="73">
        <f t="shared" si="135"/>
        <v>1.104952590714757</v>
      </c>
      <c r="I2899">
        <f t="shared" si="136"/>
        <v>2025</v>
      </c>
      <c r="J2899">
        <f t="shared" si="137"/>
        <v>2</v>
      </c>
    </row>
    <row r="2900" spans="1:10" x14ac:dyDescent="0.25">
      <c r="A2900" t="s">
        <v>800</v>
      </c>
      <c r="B2900" t="s">
        <v>2942</v>
      </c>
      <c r="C2900" s="27">
        <v>379418.18181818101</v>
      </c>
      <c r="D2900">
        <v>2027</v>
      </c>
      <c r="E2900">
        <v>0.44848484848484799</v>
      </c>
      <c r="F2900">
        <v>30</v>
      </c>
      <c r="G2900">
        <v>579801.08169987798</v>
      </c>
      <c r="H2900" s="73">
        <f t="shared" si="135"/>
        <v>1.1002550716558948</v>
      </c>
      <c r="I2900">
        <f t="shared" si="136"/>
        <v>2025</v>
      </c>
      <c r="J2900">
        <f t="shared" si="137"/>
        <v>2</v>
      </c>
    </row>
    <row r="2901" spans="1:10" x14ac:dyDescent="0.25">
      <c r="A2901" t="s">
        <v>800</v>
      </c>
      <c r="B2901" t="s">
        <v>2031</v>
      </c>
      <c r="C2901" s="27">
        <v>380655.08791142498</v>
      </c>
      <c r="D2901">
        <v>2027</v>
      </c>
      <c r="E2901">
        <v>0.62518939393939399</v>
      </c>
      <c r="F2901">
        <v>16</v>
      </c>
      <c r="G2901">
        <v>613728.74920956802</v>
      </c>
      <c r="H2901" s="73">
        <f t="shared" si="135"/>
        <v>1.0992928593787026</v>
      </c>
      <c r="I2901">
        <f t="shared" si="136"/>
        <v>2025</v>
      </c>
      <c r="J2901">
        <f t="shared" si="137"/>
        <v>2</v>
      </c>
    </row>
    <row r="2902" spans="1:10" x14ac:dyDescent="0.25">
      <c r="A2902" t="s">
        <v>800</v>
      </c>
      <c r="B2902" t="s">
        <v>2796</v>
      </c>
      <c r="C2902" s="27">
        <v>429569.318181818</v>
      </c>
      <c r="D2902">
        <v>2027</v>
      </c>
      <c r="E2902">
        <v>0.507765151515151</v>
      </c>
      <c r="F2902">
        <v>6</v>
      </c>
      <c r="G2902">
        <v>654712.18531524495</v>
      </c>
      <c r="H2902" s="73">
        <f t="shared" si="135"/>
        <v>1.0973613651509833</v>
      </c>
      <c r="I2902">
        <f t="shared" si="136"/>
        <v>2025</v>
      </c>
      <c r="J2902">
        <f t="shared" si="137"/>
        <v>2</v>
      </c>
    </row>
    <row r="2903" spans="1:10" x14ac:dyDescent="0.25">
      <c r="A2903" t="s">
        <v>800</v>
      </c>
      <c r="B2903" t="s">
        <v>2682</v>
      </c>
      <c r="C2903" s="27">
        <v>184619.44736328101</v>
      </c>
      <c r="D2903">
        <v>2027</v>
      </c>
      <c r="E2903">
        <v>0.30321969696969697</v>
      </c>
      <c r="F2903">
        <v>6</v>
      </c>
      <c r="G2903">
        <v>290769.216219322</v>
      </c>
      <c r="H2903" s="73">
        <f t="shared" si="135"/>
        <v>1.0738399514007713</v>
      </c>
      <c r="I2903">
        <f t="shared" si="136"/>
        <v>2025</v>
      </c>
      <c r="J2903">
        <f t="shared" si="137"/>
        <v>2</v>
      </c>
    </row>
    <row r="2904" spans="1:10" x14ac:dyDescent="0.25">
      <c r="A2904" t="s">
        <v>800</v>
      </c>
      <c r="B2904" t="s">
        <v>2218</v>
      </c>
      <c r="C2904" s="27">
        <v>1049648.86363636</v>
      </c>
      <c r="D2904">
        <v>2027</v>
      </c>
      <c r="E2904">
        <v>1.2407196969696901</v>
      </c>
      <c r="F2904">
        <v>24</v>
      </c>
      <c r="G2904">
        <v>1562405.5227942099</v>
      </c>
      <c r="H2904" s="73">
        <f t="shared" si="135"/>
        <v>1.0717221876606073</v>
      </c>
      <c r="I2904">
        <f t="shared" si="136"/>
        <v>2025</v>
      </c>
      <c r="J2904">
        <f t="shared" si="137"/>
        <v>2</v>
      </c>
    </row>
    <row r="2905" spans="1:10" x14ac:dyDescent="0.25">
      <c r="A2905" t="s">
        <v>800</v>
      </c>
      <c r="B2905" t="s">
        <v>2569</v>
      </c>
      <c r="C2905" s="27">
        <v>509923.29559052398</v>
      </c>
      <c r="D2905">
        <v>2027</v>
      </c>
      <c r="E2905">
        <v>0.83750000000000002</v>
      </c>
      <c r="F2905">
        <v>57</v>
      </c>
      <c r="G2905">
        <v>791587.32410988596</v>
      </c>
      <c r="H2905" s="73">
        <f t="shared" si="135"/>
        <v>1.0584310128326615</v>
      </c>
      <c r="I2905">
        <f t="shared" si="136"/>
        <v>2025</v>
      </c>
      <c r="J2905">
        <f t="shared" si="137"/>
        <v>2</v>
      </c>
    </row>
    <row r="2906" spans="1:10" x14ac:dyDescent="0.25">
      <c r="A2906" t="s">
        <v>800</v>
      </c>
      <c r="B2906" t="s">
        <v>2860</v>
      </c>
      <c r="C2906" s="27">
        <v>493820.45454545401</v>
      </c>
      <c r="D2906">
        <v>2027</v>
      </c>
      <c r="E2906">
        <v>0.58371212121212102</v>
      </c>
      <c r="F2906">
        <v>175</v>
      </c>
      <c r="G2906">
        <v>725255.54643145797</v>
      </c>
      <c r="H2906" s="73">
        <f t="shared" si="135"/>
        <v>1.0574369462101443</v>
      </c>
      <c r="I2906">
        <f t="shared" si="136"/>
        <v>2025</v>
      </c>
      <c r="J2906">
        <f t="shared" si="137"/>
        <v>2</v>
      </c>
    </row>
    <row r="2907" spans="1:10" x14ac:dyDescent="0.25">
      <c r="A2907" t="s">
        <v>800</v>
      </c>
      <c r="B2907" t="s">
        <v>3352</v>
      </c>
      <c r="C2907" s="27">
        <v>731558.88449260301</v>
      </c>
      <c r="D2907">
        <v>2027</v>
      </c>
      <c r="E2907">
        <v>1.2015151515151501</v>
      </c>
      <c r="F2907">
        <v>14</v>
      </c>
      <c r="G2907">
        <v>1101133.8815758701</v>
      </c>
      <c r="H2907" s="73">
        <f t="shared" si="135"/>
        <v>1.0262647576146748</v>
      </c>
      <c r="I2907">
        <f t="shared" si="136"/>
        <v>2025</v>
      </c>
      <c r="J2907">
        <f t="shared" si="137"/>
        <v>2</v>
      </c>
    </row>
    <row r="2908" spans="1:10" x14ac:dyDescent="0.25">
      <c r="A2908" t="s">
        <v>800</v>
      </c>
      <c r="B2908" t="s">
        <v>1270</v>
      </c>
      <c r="C2908" s="27">
        <v>896805.39796642098</v>
      </c>
      <c r="D2908">
        <v>2027</v>
      </c>
      <c r="E2908">
        <v>2.0162878787878702</v>
      </c>
      <c r="F2908">
        <v>97</v>
      </c>
      <c r="G2908">
        <v>1344317.3781004399</v>
      </c>
      <c r="H2908" s="73">
        <f t="shared" si="135"/>
        <v>1.0220500822651921</v>
      </c>
      <c r="I2908">
        <f t="shared" si="136"/>
        <v>2025</v>
      </c>
      <c r="J2908">
        <f t="shared" si="137"/>
        <v>2</v>
      </c>
    </row>
    <row r="2909" spans="1:10" x14ac:dyDescent="0.25">
      <c r="A2909" t="s">
        <v>800</v>
      </c>
      <c r="B2909" t="s">
        <v>3264</v>
      </c>
      <c r="C2909" s="27">
        <v>341793.905049822</v>
      </c>
      <c r="D2909">
        <v>2027</v>
      </c>
      <c r="E2909">
        <v>0.56136363636363595</v>
      </c>
      <c r="F2909">
        <v>7</v>
      </c>
      <c r="G2909">
        <v>502069.32501308701</v>
      </c>
      <c r="H2909" s="73">
        <f t="shared" si="135"/>
        <v>1.0015392005556436</v>
      </c>
      <c r="I2909">
        <f t="shared" si="136"/>
        <v>2025</v>
      </c>
      <c r="J2909">
        <f t="shared" si="137"/>
        <v>2</v>
      </c>
    </row>
    <row r="2910" spans="1:10" x14ac:dyDescent="0.25">
      <c r="A2910" t="s">
        <v>800</v>
      </c>
      <c r="B2910" t="s">
        <v>2060</v>
      </c>
      <c r="C2910" s="27">
        <v>145967.045454545</v>
      </c>
      <c r="D2910">
        <v>2027</v>
      </c>
      <c r="E2910">
        <v>0.17253787878787799</v>
      </c>
      <c r="F2910">
        <v>70</v>
      </c>
      <c r="G2910">
        <v>2259271.8846229799</v>
      </c>
      <c r="H2910" s="73">
        <f t="shared" si="135"/>
        <v>11.144130182693194</v>
      </c>
      <c r="I2910">
        <f t="shared" si="136"/>
        <v>2026</v>
      </c>
      <c r="J2910">
        <f t="shared" si="137"/>
        <v>1</v>
      </c>
    </row>
    <row r="2911" spans="1:10" x14ac:dyDescent="0.25">
      <c r="A2911" t="s">
        <v>800</v>
      </c>
      <c r="B2911" t="s">
        <v>2786</v>
      </c>
      <c r="C2911" s="27">
        <v>416270.45454545401</v>
      </c>
      <c r="D2911">
        <v>2027</v>
      </c>
      <c r="E2911">
        <v>0.49204545454545401</v>
      </c>
      <c r="F2911">
        <v>61</v>
      </c>
      <c r="G2911">
        <v>4498877.4594213404</v>
      </c>
      <c r="H2911" s="73">
        <f t="shared" si="135"/>
        <v>7.7814597106595</v>
      </c>
      <c r="I2911">
        <f t="shared" si="136"/>
        <v>2026</v>
      </c>
      <c r="J2911">
        <f t="shared" si="137"/>
        <v>1</v>
      </c>
    </row>
    <row r="2912" spans="1:10" x14ac:dyDescent="0.25">
      <c r="A2912" t="s">
        <v>800</v>
      </c>
      <c r="B2912" t="s">
        <v>2747</v>
      </c>
      <c r="C2912" s="27">
        <v>217748.86363636301</v>
      </c>
      <c r="D2912">
        <v>2027</v>
      </c>
      <c r="E2912">
        <v>0.25738636363636302</v>
      </c>
      <c r="F2912">
        <v>298</v>
      </c>
      <c r="G2912">
        <v>2334169.3245085799</v>
      </c>
      <c r="H2912" s="73">
        <f t="shared" si="135"/>
        <v>7.7180743246162411</v>
      </c>
      <c r="I2912">
        <f t="shared" si="136"/>
        <v>2026</v>
      </c>
      <c r="J2912">
        <f t="shared" si="137"/>
        <v>1</v>
      </c>
    </row>
    <row r="2913" spans="1:10" x14ac:dyDescent="0.25">
      <c r="A2913" t="s">
        <v>800</v>
      </c>
      <c r="B2913" t="s">
        <v>2096</v>
      </c>
      <c r="C2913" s="27">
        <v>191423.03724112801</v>
      </c>
      <c r="D2913">
        <v>2027</v>
      </c>
      <c r="E2913">
        <v>0.314393939393939</v>
      </c>
      <c r="F2913">
        <v>72</v>
      </c>
      <c r="G2913">
        <v>2099592.7140417001</v>
      </c>
      <c r="H2913" s="73">
        <f t="shared" si="135"/>
        <v>7.4784127754963032</v>
      </c>
      <c r="I2913">
        <f t="shared" si="136"/>
        <v>2026</v>
      </c>
      <c r="J2913">
        <f t="shared" si="137"/>
        <v>1</v>
      </c>
    </row>
    <row r="2914" spans="1:10" x14ac:dyDescent="0.25">
      <c r="A2914" t="s">
        <v>800</v>
      </c>
      <c r="B2914" t="s">
        <v>2082</v>
      </c>
      <c r="C2914" s="27">
        <v>192112.49999999901</v>
      </c>
      <c r="D2914">
        <v>2027</v>
      </c>
      <c r="E2914">
        <v>0.227083333333333</v>
      </c>
      <c r="F2914">
        <v>29</v>
      </c>
      <c r="G2914">
        <v>1967671.8093301901</v>
      </c>
      <c r="H2914" s="73">
        <f t="shared" si="135"/>
        <v>7.3744483191762251</v>
      </c>
      <c r="I2914">
        <f t="shared" si="136"/>
        <v>2026</v>
      </c>
      <c r="J2914">
        <f t="shared" si="137"/>
        <v>1</v>
      </c>
    </row>
    <row r="2915" spans="1:10" x14ac:dyDescent="0.25">
      <c r="A2915" t="s">
        <v>800</v>
      </c>
      <c r="B2915" t="s">
        <v>962</v>
      </c>
      <c r="C2915" s="27">
        <v>59178.486586028797</v>
      </c>
      <c r="D2915">
        <v>2027</v>
      </c>
      <c r="E2915">
        <v>0.43920454545454501</v>
      </c>
      <c r="F2915">
        <v>94</v>
      </c>
      <c r="G2915">
        <v>630818.79320443503</v>
      </c>
      <c r="H2915" s="73">
        <f t="shared" si="135"/>
        <v>7.2679067608265511</v>
      </c>
      <c r="I2915">
        <f t="shared" si="136"/>
        <v>2026</v>
      </c>
      <c r="J2915">
        <f t="shared" si="137"/>
        <v>1</v>
      </c>
    </row>
    <row r="2916" spans="1:10" x14ac:dyDescent="0.25">
      <c r="A2916" t="s">
        <v>800</v>
      </c>
      <c r="B2916" t="s">
        <v>2450</v>
      </c>
      <c r="C2916" s="27">
        <v>175609.09090909001</v>
      </c>
      <c r="D2916">
        <v>2027</v>
      </c>
      <c r="E2916">
        <v>0.207575757575757</v>
      </c>
      <c r="F2916">
        <v>67</v>
      </c>
      <c r="G2916">
        <v>1691131.51461859</v>
      </c>
      <c r="H2916" s="73">
        <f t="shared" si="135"/>
        <v>6.933665473820616</v>
      </c>
      <c r="I2916">
        <f t="shared" si="136"/>
        <v>2026</v>
      </c>
      <c r="J2916">
        <f t="shared" si="137"/>
        <v>1</v>
      </c>
    </row>
    <row r="2917" spans="1:10" x14ac:dyDescent="0.25">
      <c r="A2917" t="s">
        <v>800</v>
      </c>
      <c r="B2917" t="s">
        <v>2932</v>
      </c>
      <c r="C2917" s="27">
        <v>304912.49999999901</v>
      </c>
      <c r="D2917">
        <v>2027</v>
      </c>
      <c r="E2917">
        <v>0.360416666666666</v>
      </c>
      <c r="F2917">
        <v>71</v>
      </c>
      <c r="G2917">
        <v>2602694.02809559</v>
      </c>
      <c r="H2917" s="73">
        <f t="shared" si="135"/>
        <v>6.1458277382161466</v>
      </c>
      <c r="I2917">
        <f t="shared" si="136"/>
        <v>2026</v>
      </c>
      <c r="J2917">
        <f t="shared" si="137"/>
        <v>1</v>
      </c>
    </row>
    <row r="2918" spans="1:10" x14ac:dyDescent="0.25">
      <c r="A2918" t="s">
        <v>800</v>
      </c>
      <c r="B2918" t="s">
        <v>1970</v>
      </c>
      <c r="C2918" s="27">
        <v>396882.95454545401</v>
      </c>
      <c r="D2918">
        <v>2027</v>
      </c>
      <c r="E2918">
        <v>0.46912878787878698</v>
      </c>
      <c r="F2918">
        <v>248</v>
      </c>
      <c r="G2918">
        <v>3273527.4457205199</v>
      </c>
      <c r="H2918" s="73">
        <f t="shared" si="135"/>
        <v>5.9386268266878668</v>
      </c>
      <c r="I2918">
        <f t="shared" si="136"/>
        <v>2026</v>
      </c>
      <c r="J2918">
        <f t="shared" si="137"/>
        <v>1</v>
      </c>
    </row>
    <row r="2919" spans="1:10" x14ac:dyDescent="0.25">
      <c r="A2919" t="s">
        <v>800</v>
      </c>
      <c r="B2919" t="s">
        <v>2061</v>
      </c>
      <c r="C2919" s="27">
        <v>130264.77272727199</v>
      </c>
      <c r="D2919">
        <v>2027</v>
      </c>
      <c r="E2919">
        <v>0.15397727272727199</v>
      </c>
      <c r="F2919">
        <v>136</v>
      </c>
      <c r="G2919">
        <v>1058419.5791829701</v>
      </c>
      <c r="H2919" s="73">
        <f t="shared" si="135"/>
        <v>5.8501011521144237</v>
      </c>
      <c r="I2919">
        <f t="shared" si="136"/>
        <v>2026</v>
      </c>
      <c r="J2919">
        <f t="shared" si="137"/>
        <v>1</v>
      </c>
    </row>
    <row r="2920" spans="1:10" x14ac:dyDescent="0.25">
      <c r="A2920" t="s">
        <v>800</v>
      </c>
      <c r="B2920" t="s">
        <v>2197</v>
      </c>
      <c r="C2920" s="27">
        <v>303310.227272727</v>
      </c>
      <c r="D2920">
        <v>2027</v>
      </c>
      <c r="E2920">
        <v>0.35852272727272699</v>
      </c>
      <c r="F2920">
        <v>60</v>
      </c>
      <c r="G2920">
        <v>2357859.9116189401</v>
      </c>
      <c r="H2920" s="73">
        <f t="shared" si="135"/>
        <v>5.5971048244250463</v>
      </c>
      <c r="I2920">
        <f t="shared" si="136"/>
        <v>2026</v>
      </c>
      <c r="J2920">
        <f t="shared" si="137"/>
        <v>1</v>
      </c>
    </row>
    <row r="2921" spans="1:10" x14ac:dyDescent="0.25">
      <c r="A2921" t="s">
        <v>800</v>
      </c>
      <c r="B2921" t="s">
        <v>2717</v>
      </c>
      <c r="C2921" s="27">
        <v>254039.127133859</v>
      </c>
      <c r="D2921">
        <v>2027</v>
      </c>
      <c r="E2921">
        <v>0.41723484848484799</v>
      </c>
      <c r="F2921">
        <v>38</v>
      </c>
      <c r="G2921">
        <v>2014955.4396603</v>
      </c>
      <c r="H2921" s="73">
        <f t="shared" si="135"/>
        <v>5.4079592784787529</v>
      </c>
      <c r="I2921">
        <f t="shared" si="136"/>
        <v>2026</v>
      </c>
      <c r="J2921">
        <f t="shared" si="137"/>
        <v>1</v>
      </c>
    </row>
    <row r="2922" spans="1:10" x14ac:dyDescent="0.25">
      <c r="A2922" t="s">
        <v>800</v>
      </c>
      <c r="B2922" t="s">
        <v>2831</v>
      </c>
      <c r="C2922" s="27">
        <v>154939.77272727201</v>
      </c>
      <c r="D2922">
        <v>2027</v>
      </c>
      <c r="E2922">
        <v>0.183143939393939</v>
      </c>
      <c r="F2922">
        <v>15</v>
      </c>
      <c r="G2922">
        <v>1152614.64236935</v>
      </c>
      <c r="H2922" s="73">
        <f t="shared" si="135"/>
        <v>5.3561621260843495</v>
      </c>
      <c r="I2922">
        <f t="shared" si="136"/>
        <v>2026</v>
      </c>
      <c r="J2922">
        <f t="shared" si="137"/>
        <v>1</v>
      </c>
    </row>
    <row r="2923" spans="1:10" x14ac:dyDescent="0.25">
      <c r="A2923" t="s">
        <v>800</v>
      </c>
      <c r="B2923" t="s">
        <v>2254</v>
      </c>
      <c r="C2923" s="27">
        <v>357246.12612832303</v>
      </c>
      <c r="D2923">
        <v>2027</v>
      </c>
      <c r="E2923">
        <v>0.58674242424242395</v>
      </c>
      <c r="F2923">
        <v>47</v>
      </c>
      <c r="G2923">
        <v>2781366.8833761802</v>
      </c>
      <c r="H2923" s="73">
        <f t="shared" si="135"/>
        <v>5.3083473079211796</v>
      </c>
      <c r="I2923">
        <f t="shared" si="136"/>
        <v>2026</v>
      </c>
      <c r="J2923">
        <f t="shared" si="137"/>
        <v>1</v>
      </c>
    </row>
    <row r="2924" spans="1:10" x14ac:dyDescent="0.25">
      <c r="A2924" t="s">
        <v>800</v>
      </c>
      <c r="B2924" t="s">
        <v>2135</v>
      </c>
      <c r="C2924" s="27">
        <v>90207.9545454545</v>
      </c>
      <c r="D2924">
        <v>2027</v>
      </c>
      <c r="E2924">
        <v>0.106628787878787</v>
      </c>
      <c r="F2924">
        <v>34</v>
      </c>
      <c r="G2924">
        <v>622337.53569128702</v>
      </c>
      <c r="H2924" s="73">
        <f t="shared" si="135"/>
        <v>4.9672229899852569</v>
      </c>
      <c r="I2924">
        <f t="shared" si="136"/>
        <v>2026</v>
      </c>
      <c r="J2924">
        <f t="shared" si="137"/>
        <v>1</v>
      </c>
    </row>
    <row r="2925" spans="1:10" x14ac:dyDescent="0.25">
      <c r="A2925" t="s">
        <v>800</v>
      </c>
      <c r="B2925" t="s">
        <v>2549</v>
      </c>
      <c r="C2925" s="27">
        <v>466742.045454545</v>
      </c>
      <c r="D2925">
        <v>2027</v>
      </c>
      <c r="E2925">
        <v>0.55170454545454495</v>
      </c>
      <c r="F2925">
        <v>130</v>
      </c>
      <c r="G2925">
        <v>3131601.3731605499</v>
      </c>
      <c r="H2925" s="73">
        <f t="shared" si="135"/>
        <v>4.8308332421172082</v>
      </c>
      <c r="I2925">
        <f t="shared" si="136"/>
        <v>2026</v>
      </c>
      <c r="J2925">
        <f t="shared" si="137"/>
        <v>1</v>
      </c>
    </row>
    <row r="2926" spans="1:10" x14ac:dyDescent="0.25">
      <c r="A2926" t="s">
        <v>800</v>
      </c>
      <c r="B2926" t="s">
        <v>2487</v>
      </c>
      <c r="C2926" s="27">
        <v>249080.57857881801</v>
      </c>
      <c r="D2926">
        <v>2027</v>
      </c>
      <c r="E2926">
        <v>0.40909090909090901</v>
      </c>
      <c r="F2926">
        <v>189</v>
      </c>
      <c r="G2926">
        <v>1705835.21138156</v>
      </c>
      <c r="H2926" s="73">
        <f t="shared" si="135"/>
        <v>4.6694506221717562</v>
      </c>
      <c r="I2926">
        <f t="shared" si="136"/>
        <v>2026</v>
      </c>
      <c r="J2926">
        <f t="shared" si="137"/>
        <v>1</v>
      </c>
    </row>
    <row r="2927" spans="1:10" x14ac:dyDescent="0.25">
      <c r="A2927" t="s">
        <v>800</v>
      </c>
      <c r="B2927" t="s">
        <v>2175</v>
      </c>
      <c r="C2927" s="27">
        <v>221113.636363636</v>
      </c>
      <c r="D2927">
        <v>2027</v>
      </c>
      <c r="E2927">
        <v>0.26136363636363602</v>
      </c>
      <c r="F2927">
        <v>65</v>
      </c>
      <c r="G2927">
        <v>1381012.5188591599</v>
      </c>
      <c r="H2927" s="73">
        <f t="shared" si="135"/>
        <v>4.4969140299576775</v>
      </c>
      <c r="I2927">
        <f t="shared" si="136"/>
        <v>2026</v>
      </c>
      <c r="J2927">
        <f t="shared" si="137"/>
        <v>1</v>
      </c>
    </row>
    <row r="2928" spans="1:10" x14ac:dyDescent="0.25">
      <c r="A2928" t="s">
        <v>800</v>
      </c>
      <c r="B2928" t="s">
        <v>2712</v>
      </c>
      <c r="C2928" s="27">
        <v>284251.67879480799</v>
      </c>
      <c r="D2928">
        <v>2027</v>
      </c>
      <c r="E2928">
        <v>0.46685606060606</v>
      </c>
      <c r="F2928">
        <v>52</v>
      </c>
      <c r="G2928">
        <v>1866646.4279581399</v>
      </c>
      <c r="H2928" s="73">
        <f t="shared" si="135"/>
        <v>4.4774176157669885</v>
      </c>
      <c r="I2928">
        <f t="shared" si="136"/>
        <v>2026</v>
      </c>
      <c r="J2928">
        <f t="shared" si="137"/>
        <v>1</v>
      </c>
    </row>
    <row r="2929" spans="1:10" x14ac:dyDescent="0.25">
      <c r="A2929" t="s">
        <v>800</v>
      </c>
      <c r="B2929" t="s">
        <v>2505</v>
      </c>
      <c r="C2929" s="27">
        <v>204289.77272727201</v>
      </c>
      <c r="D2929">
        <v>2027</v>
      </c>
      <c r="E2929">
        <v>0.24147727272727201</v>
      </c>
      <c r="F2929">
        <v>73</v>
      </c>
      <c r="G2929">
        <v>1242148.0251221899</v>
      </c>
      <c r="H2929" s="73">
        <f t="shared" si="135"/>
        <v>4.3778333401052514</v>
      </c>
      <c r="I2929">
        <f t="shared" si="136"/>
        <v>2026</v>
      </c>
      <c r="J2929">
        <f t="shared" si="137"/>
        <v>1</v>
      </c>
    </row>
    <row r="2930" spans="1:10" x14ac:dyDescent="0.25">
      <c r="A2930" t="s">
        <v>800</v>
      </c>
      <c r="B2930" t="s">
        <v>2732</v>
      </c>
      <c r="C2930" s="27">
        <v>234893.18181818101</v>
      </c>
      <c r="D2930">
        <v>2027</v>
      </c>
      <c r="E2930">
        <v>0.27765151515151498</v>
      </c>
      <c r="F2930">
        <v>33</v>
      </c>
      <c r="G2930">
        <v>1362108.8291078401</v>
      </c>
      <c r="H2930" s="73">
        <f t="shared" si="135"/>
        <v>4.1751674074421139</v>
      </c>
      <c r="I2930">
        <f t="shared" si="136"/>
        <v>2026</v>
      </c>
      <c r="J2930">
        <f t="shared" si="137"/>
        <v>1</v>
      </c>
    </row>
    <row r="2931" spans="1:10" x14ac:dyDescent="0.25">
      <c r="A2931" t="s">
        <v>800</v>
      </c>
      <c r="B2931" t="s">
        <v>3116</v>
      </c>
      <c r="C2931" s="27">
        <v>177211.36363636301</v>
      </c>
      <c r="D2931">
        <v>2027</v>
      </c>
      <c r="E2931">
        <v>0.209469696969696</v>
      </c>
      <c r="F2931">
        <v>29</v>
      </c>
      <c r="G2931">
        <v>1021046.41616924</v>
      </c>
      <c r="H2931" s="73">
        <f t="shared" si="135"/>
        <v>4.1484552940430168</v>
      </c>
      <c r="I2931">
        <f t="shared" si="136"/>
        <v>2026</v>
      </c>
      <c r="J2931">
        <f t="shared" si="137"/>
        <v>1</v>
      </c>
    </row>
    <row r="2932" spans="1:10" x14ac:dyDescent="0.25">
      <c r="A2932" t="s">
        <v>800</v>
      </c>
      <c r="B2932" t="s">
        <v>2219</v>
      </c>
      <c r="C2932" s="27">
        <v>167757.95454545401</v>
      </c>
      <c r="D2932">
        <v>2027</v>
      </c>
      <c r="E2932">
        <v>0.198295454545454</v>
      </c>
      <c r="F2932">
        <v>14</v>
      </c>
      <c r="G2932">
        <v>965002.16294933297</v>
      </c>
      <c r="H2932" s="73">
        <f t="shared" si="135"/>
        <v>4.1416906829014941</v>
      </c>
      <c r="I2932">
        <f t="shared" si="136"/>
        <v>2026</v>
      </c>
      <c r="J2932">
        <f t="shared" si="137"/>
        <v>1</v>
      </c>
    </row>
    <row r="2933" spans="1:10" x14ac:dyDescent="0.25">
      <c r="A2933" t="s">
        <v>800</v>
      </c>
      <c r="B2933" t="s">
        <v>2533</v>
      </c>
      <c r="C2933" s="27">
        <v>157182.95454545401</v>
      </c>
      <c r="D2933">
        <v>2027</v>
      </c>
      <c r="E2933">
        <v>0.18579545454545399</v>
      </c>
      <c r="F2933">
        <v>11</v>
      </c>
      <c r="G2933">
        <v>892175.54152795498</v>
      </c>
      <c r="H2933" s="73">
        <f t="shared" si="135"/>
        <v>4.0867433225042751</v>
      </c>
      <c r="I2933">
        <f t="shared" si="136"/>
        <v>2026</v>
      </c>
      <c r="J2933">
        <f t="shared" si="137"/>
        <v>1</v>
      </c>
    </row>
    <row r="2934" spans="1:10" x14ac:dyDescent="0.25">
      <c r="A2934" t="s">
        <v>800</v>
      </c>
      <c r="B2934" t="s">
        <v>2334</v>
      </c>
      <c r="C2934" s="27">
        <v>120330.68181818099</v>
      </c>
      <c r="D2934">
        <v>2027</v>
      </c>
      <c r="E2934">
        <v>0.14223484848484799</v>
      </c>
      <c r="F2934">
        <v>48</v>
      </c>
      <c r="G2934">
        <v>674071.51407081797</v>
      </c>
      <c r="H2934" s="73">
        <f t="shared" si="135"/>
        <v>4.0333145528446472</v>
      </c>
      <c r="I2934">
        <f t="shared" si="136"/>
        <v>2026</v>
      </c>
      <c r="J2934">
        <f t="shared" si="137"/>
        <v>1</v>
      </c>
    </row>
    <row r="2935" spans="1:10" x14ac:dyDescent="0.25">
      <c r="A2935" t="s">
        <v>800</v>
      </c>
      <c r="B2935" t="s">
        <v>2095</v>
      </c>
      <c r="C2935" s="27">
        <v>137475</v>
      </c>
      <c r="D2935">
        <v>2027</v>
      </c>
      <c r="E2935">
        <v>0.16250000000000001</v>
      </c>
      <c r="F2935">
        <v>60</v>
      </c>
      <c r="G2935">
        <v>769726.73447143706</v>
      </c>
      <c r="H2935" s="73">
        <f t="shared" si="135"/>
        <v>4.031302046331585</v>
      </c>
      <c r="I2935">
        <f t="shared" si="136"/>
        <v>2026</v>
      </c>
      <c r="J2935">
        <f t="shared" si="137"/>
        <v>1</v>
      </c>
    </row>
    <row r="2936" spans="1:10" x14ac:dyDescent="0.25">
      <c r="A2936" t="s">
        <v>800</v>
      </c>
      <c r="B2936" t="s">
        <v>2012</v>
      </c>
      <c r="C2936" s="27">
        <v>175609.09090909001</v>
      </c>
      <c r="D2936">
        <v>2027</v>
      </c>
      <c r="E2936">
        <v>0.207575757575757</v>
      </c>
      <c r="F2936">
        <v>29</v>
      </c>
      <c r="G2936">
        <v>977270.36109217699</v>
      </c>
      <c r="H2936" s="73">
        <f t="shared" si="135"/>
        <v>4.0068236578402816</v>
      </c>
      <c r="I2936">
        <f t="shared" si="136"/>
        <v>2026</v>
      </c>
      <c r="J2936">
        <f t="shared" si="137"/>
        <v>1</v>
      </c>
    </row>
    <row r="2937" spans="1:10" x14ac:dyDescent="0.25">
      <c r="A2937" t="s">
        <v>800</v>
      </c>
      <c r="B2937" t="s">
        <v>2156</v>
      </c>
      <c r="C2937" s="27">
        <v>111357.95454545401</v>
      </c>
      <c r="D2937">
        <v>2027</v>
      </c>
      <c r="E2937">
        <v>0.13162878787878701</v>
      </c>
      <c r="F2937">
        <v>25</v>
      </c>
      <c r="G2937">
        <v>611164.837382989</v>
      </c>
      <c r="H2937" s="73">
        <f t="shared" si="135"/>
        <v>3.9515693756402182</v>
      </c>
      <c r="I2937">
        <f t="shared" si="136"/>
        <v>2026</v>
      </c>
      <c r="J2937">
        <f t="shared" si="137"/>
        <v>1</v>
      </c>
    </row>
    <row r="2938" spans="1:10" x14ac:dyDescent="0.25">
      <c r="A2938" t="s">
        <v>800</v>
      </c>
      <c r="B2938" t="s">
        <v>2460</v>
      </c>
      <c r="C2938" s="27">
        <v>206532.95454545401</v>
      </c>
      <c r="D2938">
        <v>2027</v>
      </c>
      <c r="E2938">
        <v>0.244128787878787</v>
      </c>
      <c r="F2938">
        <v>31</v>
      </c>
      <c r="G2938">
        <v>1129001.09408939</v>
      </c>
      <c r="H2938" s="73">
        <f t="shared" si="135"/>
        <v>3.9358406000310255</v>
      </c>
      <c r="I2938">
        <f t="shared" si="136"/>
        <v>2026</v>
      </c>
      <c r="J2938">
        <f t="shared" si="137"/>
        <v>1</v>
      </c>
    </row>
    <row r="2939" spans="1:10" x14ac:dyDescent="0.25">
      <c r="A2939" t="s">
        <v>800</v>
      </c>
      <c r="B2939" t="s">
        <v>1982</v>
      </c>
      <c r="C2939" s="27">
        <v>139397.727272727</v>
      </c>
      <c r="D2939">
        <v>2027</v>
      </c>
      <c r="E2939">
        <v>0.16477272727272699</v>
      </c>
      <c r="F2939">
        <v>9</v>
      </c>
      <c r="G2939">
        <v>738079.36922034796</v>
      </c>
      <c r="H2939" s="73">
        <f t="shared" si="135"/>
        <v>3.8122368006685683</v>
      </c>
      <c r="I2939">
        <f t="shared" si="136"/>
        <v>2026</v>
      </c>
      <c r="J2939">
        <f t="shared" si="137"/>
        <v>1</v>
      </c>
    </row>
    <row r="2940" spans="1:10" x14ac:dyDescent="0.25">
      <c r="A2940" t="s">
        <v>800</v>
      </c>
      <c r="B2940" t="s">
        <v>2344</v>
      </c>
      <c r="C2940" s="27">
        <v>431812.5</v>
      </c>
      <c r="D2940">
        <v>2027</v>
      </c>
      <c r="E2940">
        <v>0.51041666666666596</v>
      </c>
      <c r="F2940">
        <v>139</v>
      </c>
      <c r="G2940">
        <v>2263610.8711346299</v>
      </c>
      <c r="H2940" s="73">
        <f t="shared" si="135"/>
        <v>3.7743229462253511</v>
      </c>
      <c r="I2940">
        <f t="shared" si="136"/>
        <v>2026</v>
      </c>
      <c r="J2940">
        <f t="shared" si="137"/>
        <v>1</v>
      </c>
    </row>
    <row r="2941" spans="1:10" x14ac:dyDescent="0.25">
      <c r="A2941" t="s">
        <v>800</v>
      </c>
      <c r="B2941" t="s">
        <v>2624</v>
      </c>
      <c r="C2941" s="27">
        <v>154298.86363636301</v>
      </c>
      <c r="D2941">
        <v>2027</v>
      </c>
      <c r="E2941">
        <v>0.18238636363636301</v>
      </c>
      <c r="F2941">
        <v>16</v>
      </c>
      <c r="G2941">
        <v>805985.20135768095</v>
      </c>
      <c r="H2941" s="73">
        <f t="shared" si="135"/>
        <v>3.7609437380248503</v>
      </c>
      <c r="I2941">
        <f t="shared" si="136"/>
        <v>2026</v>
      </c>
      <c r="J2941">
        <f t="shared" si="137"/>
        <v>1</v>
      </c>
    </row>
    <row r="2942" spans="1:10" x14ac:dyDescent="0.25">
      <c r="A2942" t="s">
        <v>800</v>
      </c>
      <c r="B2942" t="s">
        <v>2341</v>
      </c>
      <c r="C2942" s="27">
        <v>98539.772727272604</v>
      </c>
      <c r="D2942">
        <v>2027</v>
      </c>
      <c r="E2942">
        <v>0.116477272727272</v>
      </c>
      <c r="F2942">
        <v>82</v>
      </c>
      <c r="G2942">
        <v>510130.67613421701</v>
      </c>
      <c r="H2942" s="73">
        <f t="shared" si="135"/>
        <v>3.7273689257757052</v>
      </c>
      <c r="I2942">
        <f t="shared" si="136"/>
        <v>2026</v>
      </c>
      <c r="J2942">
        <f t="shared" si="137"/>
        <v>1</v>
      </c>
    </row>
    <row r="2943" spans="1:10" x14ac:dyDescent="0.25">
      <c r="A2943" t="s">
        <v>800</v>
      </c>
      <c r="B2943" t="s">
        <v>2465</v>
      </c>
      <c r="C2943" s="27">
        <v>429409.09090909001</v>
      </c>
      <c r="D2943">
        <v>2027</v>
      </c>
      <c r="E2943">
        <v>0.50757575757575701</v>
      </c>
      <c r="F2943">
        <v>130</v>
      </c>
      <c r="G2943">
        <v>2205255.6815998601</v>
      </c>
      <c r="H2943" s="73">
        <f t="shared" si="135"/>
        <v>3.6976024130985343</v>
      </c>
      <c r="I2943">
        <f t="shared" si="136"/>
        <v>2026</v>
      </c>
      <c r="J2943">
        <f t="shared" si="137"/>
        <v>1</v>
      </c>
    </row>
    <row r="2944" spans="1:10" x14ac:dyDescent="0.25">
      <c r="A2944" t="s">
        <v>800</v>
      </c>
      <c r="B2944" t="s">
        <v>2021</v>
      </c>
      <c r="C2944" s="27">
        <v>421397.727272727</v>
      </c>
      <c r="D2944">
        <v>2027</v>
      </c>
      <c r="E2944">
        <v>0.49810606060606</v>
      </c>
      <c r="F2944">
        <v>39</v>
      </c>
      <c r="G2944">
        <v>2089920.25355849</v>
      </c>
      <c r="H2944" s="73">
        <f t="shared" si="135"/>
        <v>3.5708369674909317</v>
      </c>
      <c r="I2944">
        <f t="shared" si="136"/>
        <v>2026</v>
      </c>
      <c r="J2944">
        <f t="shared" si="137"/>
        <v>1</v>
      </c>
    </row>
    <row r="2945" spans="1:10" x14ac:dyDescent="0.25">
      <c r="A2945" t="s">
        <v>800</v>
      </c>
      <c r="B2945" t="s">
        <v>2567</v>
      </c>
      <c r="C2945" s="27">
        <v>427011.75114692701</v>
      </c>
      <c r="D2945">
        <v>2027</v>
      </c>
      <c r="E2945">
        <v>0.70132575757575699</v>
      </c>
      <c r="F2945">
        <v>15</v>
      </c>
      <c r="G2945">
        <v>2023173.1632989999</v>
      </c>
      <c r="H2945" s="73">
        <f t="shared" si="135"/>
        <v>3.2304409524249262</v>
      </c>
      <c r="I2945">
        <f t="shared" si="136"/>
        <v>2026</v>
      </c>
      <c r="J2945">
        <f t="shared" si="137"/>
        <v>1</v>
      </c>
    </row>
    <row r="2946" spans="1:10" x14ac:dyDescent="0.25">
      <c r="A2946" t="s">
        <v>800</v>
      </c>
      <c r="B2946" t="s">
        <v>2933</v>
      </c>
      <c r="C2946" s="27">
        <v>973540.90909090801</v>
      </c>
      <c r="D2946">
        <v>2027</v>
      </c>
      <c r="E2946">
        <v>1.1507575757575701</v>
      </c>
      <c r="F2946">
        <v>218</v>
      </c>
      <c r="G2946">
        <v>4354377.4771077596</v>
      </c>
      <c r="H2946" s="73">
        <f t="shared" ref="H2946:H3009" si="138">G2946/SUMIFS(C:C,B:B,B2946)</f>
        <v>3.2203595701439913</v>
      </c>
      <c r="I2946">
        <f t="shared" ref="I2946:I3009" si="139">IF(A2946="Construction",SUMIFS(D:D,A:A,"Engineering",B:B,B2946),"")</f>
        <v>2026</v>
      </c>
      <c r="J2946">
        <f t="shared" si="137"/>
        <v>1</v>
      </c>
    </row>
    <row r="2947" spans="1:10" x14ac:dyDescent="0.25">
      <c r="A2947" t="s">
        <v>800</v>
      </c>
      <c r="B2947" t="s">
        <v>3155</v>
      </c>
      <c r="C2947" s="27">
        <v>392878.48667501501</v>
      </c>
      <c r="D2947">
        <v>2027</v>
      </c>
      <c r="E2947">
        <v>0.64526515151515096</v>
      </c>
      <c r="F2947">
        <v>119</v>
      </c>
      <c r="G2947">
        <v>1778817.82109502</v>
      </c>
      <c r="H2947" s="73">
        <f t="shared" si="138"/>
        <v>3.0870367658778162</v>
      </c>
      <c r="I2947">
        <f t="shared" si="139"/>
        <v>2026</v>
      </c>
      <c r="J2947">
        <f t="shared" ref="J2947:J3010" si="140">IF(AND(I2947&lt;&gt;"",I2947&lt;&gt;3000,I2947&lt;&gt;0),D2947-I2947,"")</f>
        <v>1</v>
      </c>
    </row>
    <row r="2948" spans="1:10" x14ac:dyDescent="0.25">
      <c r="A2948" t="s">
        <v>800</v>
      </c>
      <c r="B2948" t="s">
        <v>2743</v>
      </c>
      <c r="C2948" s="27">
        <v>222715.909090909</v>
      </c>
      <c r="D2948">
        <v>2027</v>
      </c>
      <c r="E2948">
        <v>0.26325757575757502</v>
      </c>
      <c r="F2948">
        <v>39</v>
      </c>
      <c r="G2948">
        <v>953624.23677807604</v>
      </c>
      <c r="H2948" s="73">
        <f t="shared" si="138"/>
        <v>3.0828935987682495</v>
      </c>
      <c r="I2948">
        <f t="shared" si="139"/>
        <v>2026</v>
      </c>
      <c r="J2948">
        <f t="shared" si="140"/>
        <v>1</v>
      </c>
    </row>
    <row r="2949" spans="1:10" x14ac:dyDescent="0.25">
      <c r="A2949" t="s">
        <v>800</v>
      </c>
      <c r="B2949" t="s">
        <v>3076</v>
      </c>
      <c r="C2949" s="27">
        <v>369163.636363636</v>
      </c>
      <c r="D2949">
        <v>2027</v>
      </c>
      <c r="E2949">
        <v>0.43636363636363601</v>
      </c>
      <c r="F2949">
        <v>45</v>
      </c>
      <c r="G2949">
        <v>1576521.6631336701</v>
      </c>
      <c r="H2949" s="73">
        <f t="shared" si="138"/>
        <v>3.0747762933458147</v>
      </c>
      <c r="I2949">
        <f t="shared" si="139"/>
        <v>2026</v>
      </c>
      <c r="J2949">
        <f t="shared" si="140"/>
        <v>1</v>
      </c>
    </row>
    <row r="2950" spans="1:10" x14ac:dyDescent="0.25">
      <c r="A2950" t="s">
        <v>800</v>
      </c>
      <c r="B2950" t="s">
        <v>3164</v>
      </c>
      <c r="C2950" s="27">
        <v>284243.18181818101</v>
      </c>
      <c r="D2950">
        <v>2027</v>
      </c>
      <c r="E2950">
        <v>0.335984848484848</v>
      </c>
      <c r="F2950">
        <v>60</v>
      </c>
      <c r="G2950">
        <v>1172538.18355979</v>
      </c>
      <c r="H2950" s="73">
        <f t="shared" si="138"/>
        <v>2.9700888048145582</v>
      </c>
      <c r="I2950">
        <f t="shared" si="139"/>
        <v>2026</v>
      </c>
      <c r="J2950">
        <f t="shared" si="140"/>
        <v>1</v>
      </c>
    </row>
    <row r="2951" spans="1:10" x14ac:dyDescent="0.25">
      <c r="A2951" t="s">
        <v>800</v>
      </c>
      <c r="B2951" t="s">
        <v>1080</v>
      </c>
      <c r="C2951" s="27">
        <v>80792.174608321395</v>
      </c>
      <c r="D2951">
        <v>2027</v>
      </c>
      <c r="E2951">
        <v>0.33958333333333302</v>
      </c>
      <c r="F2951">
        <v>56</v>
      </c>
      <c r="G2951">
        <v>351887.40649207903</v>
      </c>
      <c r="H2951" s="73">
        <f t="shared" si="138"/>
        <v>2.9696345336199537</v>
      </c>
      <c r="I2951">
        <f t="shared" si="139"/>
        <v>2026</v>
      </c>
      <c r="J2951">
        <f t="shared" si="140"/>
        <v>1</v>
      </c>
    </row>
    <row r="2952" spans="1:10" x14ac:dyDescent="0.25">
      <c r="A2952" t="s">
        <v>800</v>
      </c>
      <c r="B2952" t="s">
        <v>2177</v>
      </c>
      <c r="C2952" s="27">
        <v>223036.36363636301</v>
      </c>
      <c r="D2952">
        <v>2027</v>
      </c>
      <c r="E2952">
        <v>0.263636363636363</v>
      </c>
      <c r="F2952">
        <v>38</v>
      </c>
      <c r="G2952">
        <v>902544.17933095398</v>
      </c>
      <c r="H2952" s="73">
        <f t="shared" si="138"/>
        <v>2.9135688841204739</v>
      </c>
      <c r="I2952">
        <f t="shared" si="139"/>
        <v>2026</v>
      </c>
      <c r="J2952">
        <f t="shared" si="140"/>
        <v>1</v>
      </c>
    </row>
    <row r="2953" spans="1:10" x14ac:dyDescent="0.25">
      <c r="A2953" t="s">
        <v>800</v>
      </c>
      <c r="B2953" t="s">
        <v>3002</v>
      </c>
      <c r="C2953" s="27">
        <v>56043.130180234002</v>
      </c>
      <c r="D2953">
        <v>2027</v>
      </c>
      <c r="E2953">
        <v>9.20454545454545E-2</v>
      </c>
      <c r="F2953">
        <v>54</v>
      </c>
      <c r="G2953">
        <v>233254.28670724301</v>
      </c>
      <c r="H2953" s="73">
        <f t="shared" si="138"/>
        <v>2.837761081420294</v>
      </c>
      <c r="I2953">
        <f t="shared" si="139"/>
        <v>2026</v>
      </c>
      <c r="J2953">
        <f t="shared" si="140"/>
        <v>1</v>
      </c>
    </row>
    <row r="2954" spans="1:10" x14ac:dyDescent="0.25">
      <c r="A2954" t="s">
        <v>800</v>
      </c>
      <c r="B2954" t="s">
        <v>2230</v>
      </c>
      <c r="C2954" s="27">
        <v>181056.818181818</v>
      </c>
      <c r="D2954">
        <v>2027</v>
      </c>
      <c r="E2954">
        <v>0.21401515151515099</v>
      </c>
      <c r="F2954">
        <v>95</v>
      </c>
      <c r="G2954">
        <v>712832.61352550401</v>
      </c>
      <c r="H2954" s="73">
        <f t="shared" si="138"/>
        <v>2.8346874030613178</v>
      </c>
      <c r="I2954">
        <f t="shared" si="139"/>
        <v>2026</v>
      </c>
      <c r="J2954">
        <f t="shared" si="140"/>
        <v>1</v>
      </c>
    </row>
    <row r="2955" spans="1:10" x14ac:dyDescent="0.25">
      <c r="A2955" t="s">
        <v>800</v>
      </c>
      <c r="B2955" t="s">
        <v>2338</v>
      </c>
      <c r="C2955" s="27">
        <v>163271.59090909001</v>
      </c>
      <c r="D2955">
        <v>2027</v>
      </c>
      <c r="E2955">
        <v>0.19299242424242399</v>
      </c>
      <c r="F2955">
        <v>25</v>
      </c>
      <c r="G2955">
        <v>623137.12006374495</v>
      </c>
      <c r="H2955" s="73">
        <f t="shared" si="138"/>
        <v>2.747928919830946</v>
      </c>
      <c r="I2955">
        <f t="shared" si="139"/>
        <v>2026</v>
      </c>
      <c r="J2955">
        <f t="shared" si="140"/>
        <v>1</v>
      </c>
    </row>
    <row r="2956" spans="1:10" x14ac:dyDescent="0.25">
      <c r="A2956" t="s">
        <v>800</v>
      </c>
      <c r="B2956" t="s">
        <v>3118</v>
      </c>
      <c r="C2956" s="27">
        <v>80605.242790089702</v>
      </c>
      <c r="D2956">
        <v>2027</v>
      </c>
      <c r="E2956">
        <v>0.132386363636363</v>
      </c>
      <c r="F2956">
        <v>12</v>
      </c>
      <c r="G2956">
        <v>320090.34503882797</v>
      </c>
      <c r="H2956" s="73">
        <f t="shared" si="138"/>
        <v>2.7075585852209501</v>
      </c>
      <c r="I2956">
        <f t="shared" si="139"/>
        <v>2026</v>
      </c>
      <c r="J2956">
        <f t="shared" si="140"/>
        <v>1</v>
      </c>
    </row>
    <row r="2957" spans="1:10" x14ac:dyDescent="0.25">
      <c r="A2957" t="s">
        <v>800</v>
      </c>
      <c r="B2957" t="s">
        <v>1108</v>
      </c>
      <c r="C2957" s="27">
        <v>97147.494860616702</v>
      </c>
      <c r="D2957">
        <v>2027</v>
      </c>
      <c r="E2957">
        <v>0.46041666666666597</v>
      </c>
      <c r="F2957">
        <v>78</v>
      </c>
      <c r="G2957">
        <v>381921.39361481997</v>
      </c>
      <c r="H2957" s="73">
        <f t="shared" si="138"/>
        <v>2.6804700485069204</v>
      </c>
      <c r="I2957">
        <f t="shared" si="139"/>
        <v>2026</v>
      </c>
      <c r="J2957">
        <f t="shared" si="140"/>
        <v>1</v>
      </c>
    </row>
    <row r="2958" spans="1:10" x14ac:dyDescent="0.25">
      <c r="A2958" t="s">
        <v>800</v>
      </c>
      <c r="B2958" t="s">
        <v>2943</v>
      </c>
      <c r="C2958" s="27">
        <v>833151.47232961096</v>
      </c>
      <c r="D2958">
        <v>2027</v>
      </c>
      <c r="E2958">
        <v>1.3683712121212099</v>
      </c>
      <c r="F2958">
        <v>234</v>
      </c>
      <c r="G2958">
        <v>3269854.9416606398</v>
      </c>
      <c r="H2958" s="73">
        <f t="shared" si="138"/>
        <v>2.6759198366329735</v>
      </c>
      <c r="I2958">
        <f t="shared" si="139"/>
        <v>2026</v>
      </c>
      <c r="J2958">
        <f t="shared" si="140"/>
        <v>1</v>
      </c>
    </row>
    <row r="2959" spans="1:10" x14ac:dyDescent="0.25">
      <c r="A2959" t="s">
        <v>800</v>
      </c>
      <c r="B2959" t="s">
        <v>2664</v>
      </c>
      <c r="C2959" s="27">
        <v>352980.68181818101</v>
      </c>
      <c r="D2959">
        <v>2027</v>
      </c>
      <c r="E2959">
        <v>0.41723484848484799</v>
      </c>
      <c r="F2959">
        <v>106</v>
      </c>
      <c r="G2959">
        <v>1308887.12221162</v>
      </c>
      <c r="H2959" s="73">
        <f t="shared" si="138"/>
        <v>2.6698308902859225</v>
      </c>
      <c r="I2959">
        <f t="shared" si="139"/>
        <v>2026</v>
      </c>
      <c r="J2959">
        <f t="shared" si="140"/>
        <v>1</v>
      </c>
    </row>
    <row r="2960" spans="1:10" x14ac:dyDescent="0.25">
      <c r="A2960" t="s">
        <v>800</v>
      </c>
      <c r="B2960" t="s">
        <v>1968</v>
      </c>
      <c r="C2960" s="27">
        <v>93092.045454545398</v>
      </c>
      <c r="D2960">
        <v>2027</v>
      </c>
      <c r="E2960">
        <v>0.110037878787878</v>
      </c>
      <c r="F2960">
        <v>53</v>
      </c>
      <c r="G2960">
        <v>342720.53734926297</v>
      </c>
      <c r="H2960" s="73">
        <f t="shared" si="138"/>
        <v>2.6506967989220489</v>
      </c>
      <c r="I2960">
        <f t="shared" si="139"/>
        <v>2026</v>
      </c>
      <c r="J2960">
        <f t="shared" si="140"/>
        <v>1</v>
      </c>
    </row>
    <row r="2961" spans="1:10" x14ac:dyDescent="0.25">
      <c r="A2961" t="s">
        <v>800</v>
      </c>
      <c r="B2961" t="s">
        <v>2401</v>
      </c>
      <c r="C2961" s="27">
        <v>277032.95454545401</v>
      </c>
      <c r="D2961">
        <v>2027</v>
      </c>
      <c r="E2961">
        <v>0.32746212121212098</v>
      </c>
      <c r="F2961">
        <v>90</v>
      </c>
      <c r="G2961">
        <v>1005829.95430048</v>
      </c>
      <c r="H2961" s="73">
        <f t="shared" si="138"/>
        <v>2.6141206495977523</v>
      </c>
      <c r="I2961">
        <f t="shared" si="139"/>
        <v>2026</v>
      </c>
      <c r="J2961">
        <f t="shared" si="140"/>
        <v>1</v>
      </c>
    </row>
    <row r="2962" spans="1:10" x14ac:dyDescent="0.25">
      <c r="A2962" t="s">
        <v>800</v>
      </c>
      <c r="B2962" t="s">
        <v>2726</v>
      </c>
      <c r="C2962" s="27">
        <v>179614.77272727201</v>
      </c>
      <c r="D2962">
        <v>2027</v>
      </c>
      <c r="E2962">
        <v>0.21231060606060601</v>
      </c>
      <c r="F2962">
        <v>29</v>
      </c>
      <c r="G2962">
        <v>633770.22513174196</v>
      </c>
      <c r="H2962" s="73">
        <f t="shared" si="138"/>
        <v>2.5405179939610205</v>
      </c>
      <c r="I2962">
        <f t="shared" si="139"/>
        <v>2026</v>
      </c>
      <c r="J2962">
        <f t="shared" si="140"/>
        <v>1</v>
      </c>
    </row>
    <row r="2963" spans="1:10" x14ac:dyDescent="0.25">
      <c r="A2963" t="s">
        <v>800</v>
      </c>
      <c r="B2963" t="s">
        <v>2903</v>
      </c>
      <c r="C2963" s="27">
        <v>220793.18181818101</v>
      </c>
      <c r="D2963">
        <v>2027</v>
      </c>
      <c r="E2963">
        <v>0.26098484848484799</v>
      </c>
      <c r="F2963">
        <v>99</v>
      </c>
      <c r="G2963">
        <v>775630.66731845203</v>
      </c>
      <c r="H2963" s="73">
        <f t="shared" si="138"/>
        <v>2.529308540556118</v>
      </c>
      <c r="I2963">
        <f t="shared" si="139"/>
        <v>2026</v>
      </c>
      <c r="J2963">
        <f t="shared" si="140"/>
        <v>1</v>
      </c>
    </row>
    <row r="2964" spans="1:10" x14ac:dyDescent="0.25">
      <c r="A2964" t="s">
        <v>800</v>
      </c>
      <c r="B2964" t="s">
        <v>3198</v>
      </c>
      <c r="C2964" s="27">
        <v>325101.136363636</v>
      </c>
      <c r="D2964">
        <v>2027</v>
      </c>
      <c r="E2964">
        <v>0.38428030303030303</v>
      </c>
      <c r="F2964">
        <v>21</v>
      </c>
      <c r="G2964">
        <v>1108133.3403730099</v>
      </c>
      <c r="H2964" s="73">
        <f t="shared" si="138"/>
        <v>2.4541778413722328</v>
      </c>
      <c r="I2964">
        <f t="shared" si="139"/>
        <v>2026</v>
      </c>
      <c r="J2964">
        <f t="shared" si="140"/>
        <v>1</v>
      </c>
    </row>
    <row r="2965" spans="1:10" x14ac:dyDescent="0.25">
      <c r="A2965" t="s">
        <v>800</v>
      </c>
      <c r="B2965" t="s">
        <v>1962</v>
      </c>
      <c r="C2965" s="27">
        <v>172564.77272727201</v>
      </c>
      <c r="D2965">
        <v>2027</v>
      </c>
      <c r="E2965">
        <v>0.20397727272727201</v>
      </c>
      <c r="F2965">
        <v>69</v>
      </c>
      <c r="G2965">
        <v>587445.76091056899</v>
      </c>
      <c r="H2965" s="73">
        <f t="shared" si="138"/>
        <v>2.4510271776272261</v>
      </c>
      <c r="I2965">
        <f t="shared" si="139"/>
        <v>2026</v>
      </c>
      <c r="J2965">
        <f t="shared" si="140"/>
        <v>1</v>
      </c>
    </row>
    <row r="2966" spans="1:10" x14ac:dyDescent="0.25">
      <c r="A2966" t="s">
        <v>800</v>
      </c>
      <c r="B2966" t="s">
        <v>2691</v>
      </c>
      <c r="C2966" s="27">
        <v>104948.86363636301</v>
      </c>
      <c r="D2966">
        <v>2027</v>
      </c>
      <c r="E2966">
        <v>0.12405303030303</v>
      </c>
      <c r="F2966">
        <v>18</v>
      </c>
      <c r="G2966">
        <v>356978.01473982201</v>
      </c>
      <c r="H2966" s="73">
        <f t="shared" si="138"/>
        <v>2.4490419591700752</v>
      </c>
      <c r="I2966">
        <f t="shared" si="139"/>
        <v>2026</v>
      </c>
      <c r="J2966">
        <f t="shared" si="140"/>
        <v>1</v>
      </c>
    </row>
    <row r="2967" spans="1:10" x14ac:dyDescent="0.25">
      <c r="A2967" t="s">
        <v>800</v>
      </c>
      <c r="B2967" t="s">
        <v>2360</v>
      </c>
      <c r="C2967" s="27">
        <v>244987.49999999901</v>
      </c>
      <c r="D2967">
        <v>2027</v>
      </c>
      <c r="E2967">
        <v>0.28958333333333303</v>
      </c>
      <c r="F2967">
        <v>65</v>
      </c>
      <c r="G2967">
        <v>827601.59180545702</v>
      </c>
      <c r="H2967" s="73">
        <f t="shared" si="138"/>
        <v>2.4322593850703851</v>
      </c>
      <c r="I2967">
        <f t="shared" si="139"/>
        <v>2026</v>
      </c>
      <c r="J2967">
        <f t="shared" si="140"/>
        <v>1</v>
      </c>
    </row>
    <row r="2968" spans="1:10" x14ac:dyDescent="0.25">
      <c r="A2968" t="s">
        <v>800</v>
      </c>
      <c r="B2968" t="s">
        <v>2784</v>
      </c>
      <c r="C2968" s="27">
        <v>109915.909090909</v>
      </c>
      <c r="D2968">
        <v>2027</v>
      </c>
      <c r="E2968">
        <v>0.129924242424242</v>
      </c>
      <c r="F2968">
        <v>177</v>
      </c>
      <c r="G2968">
        <v>368965.31290438998</v>
      </c>
      <c r="H2968" s="73">
        <f t="shared" si="138"/>
        <v>2.4168933095157636</v>
      </c>
      <c r="I2968">
        <f t="shared" si="139"/>
        <v>2026</v>
      </c>
      <c r="J2968">
        <f t="shared" si="140"/>
        <v>1</v>
      </c>
    </row>
    <row r="2969" spans="1:10" x14ac:dyDescent="0.25">
      <c r="A2969" t="s">
        <v>800</v>
      </c>
      <c r="B2969" t="s">
        <v>2736</v>
      </c>
      <c r="C2969" s="27">
        <v>312965.13438097702</v>
      </c>
      <c r="D2969">
        <v>2027</v>
      </c>
      <c r="E2969">
        <v>0.51401515151515098</v>
      </c>
      <c r="F2969">
        <v>20</v>
      </c>
      <c r="G2969">
        <v>1105383.3913926401</v>
      </c>
      <c r="H2969" s="73">
        <f t="shared" si="138"/>
        <v>2.4081612024388312</v>
      </c>
      <c r="I2969">
        <f t="shared" si="139"/>
        <v>2026</v>
      </c>
      <c r="J2969">
        <f t="shared" si="140"/>
        <v>1</v>
      </c>
    </row>
    <row r="2970" spans="1:10" x14ac:dyDescent="0.25">
      <c r="A2970" t="s">
        <v>800</v>
      </c>
      <c r="B2970" t="s">
        <v>2271</v>
      </c>
      <c r="C2970" s="27">
        <v>117126.136363636</v>
      </c>
      <c r="D2970">
        <v>2027</v>
      </c>
      <c r="E2970">
        <v>0.13844696969696901</v>
      </c>
      <c r="F2970">
        <v>13</v>
      </c>
      <c r="G2970">
        <v>388257.98501057801</v>
      </c>
      <c r="H2970" s="73">
        <f t="shared" si="138"/>
        <v>2.3867068263886329</v>
      </c>
      <c r="I2970">
        <f t="shared" si="139"/>
        <v>2026</v>
      </c>
      <c r="J2970">
        <f t="shared" si="140"/>
        <v>1</v>
      </c>
    </row>
    <row r="2971" spans="1:10" x14ac:dyDescent="0.25">
      <c r="A2971" t="s">
        <v>800</v>
      </c>
      <c r="B2971" t="s">
        <v>2868</v>
      </c>
      <c r="C2971" s="27">
        <v>257164.77272727201</v>
      </c>
      <c r="D2971">
        <v>2027</v>
      </c>
      <c r="E2971">
        <v>0.30397727272727199</v>
      </c>
      <c r="F2971">
        <v>13</v>
      </c>
      <c r="G2971">
        <v>847026.16668630601</v>
      </c>
      <c r="H2971" s="73">
        <f t="shared" si="138"/>
        <v>2.3714711527029699</v>
      </c>
      <c r="I2971">
        <f t="shared" si="139"/>
        <v>2026</v>
      </c>
      <c r="J2971">
        <f t="shared" si="140"/>
        <v>1</v>
      </c>
    </row>
    <row r="2972" spans="1:10" x14ac:dyDescent="0.25">
      <c r="A2972" t="s">
        <v>800</v>
      </c>
      <c r="B2972" t="s">
        <v>2468</v>
      </c>
      <c r="C2972" s="27">
        <v>95134.943207187505</v>
      </c>
      <c r="D2972">
        <v>2027</v>
      </c>
      <c r="E2972">
        <v>0.15625</v>
      </c>
      <c r="F2972">
        <v>70</v>
      </c>
      <c r="G2972">
        <v>312480.222239069</v>
      </c>
      <c r="H2972" s="73">
        <f t="shared" si="138"/>
        <v>2.2394999130235629</v>
      </c>
      <c r="I2972">
        <f t="shared" si="139"/>
        <v>2026</v>
      </c>
      <c r="J2972">
        <f t="shared" si="140"/>
        <v>1</v>
      </c>
    </row>
    <row r="2973" spans="1:10" x14ac:dyDescent="0.25">
      <c r="A2973" t="s">
        <v>800</v>
      </c>
      <c r="B2973" t="s">
        <v>2347</v>
      </c>
      <c r="C2973" s="27">
        <v>260850</v>
      </c>
      <c r="D2973">
        <v>2027</v>
      </c>
      <c r="E2973">
        <v>0.30833333333333302</v>
      </c>
      <c r="F2973">
        <v>33</v>
      </c>
      <c r="G2973">
        <v>809659.641036254</v>
      </c>
      <c r="H2973" s="73">
        <f t="shared" si="138"/>
        <v>2.2348282213766684</v>
      </c>
      <c r="I2973">
        <f t="shared" si="139"/>
        <v>2026</v>
      </c>
      <c r="J2973">
        <f t="shared" si="140"/>
        <v>1</v>
      </c>
    </row>
    <row r="2974" spans="1:10" x14ac:dyDescent="0.25">
      <c r="A2974" t="s">
        <v>800</v>
      </c>
      <c r="B2974" t="s">
        <v>2806</v>
      </c>
      <c r="C2974" s="27">
        <v>322537.5</v>
      </c>
      <c r="D2974">
        <v>2027</v>
      </c>
      <c r="E2974">
        <v>0.38124999999999998</v>
      </c>
      <c r="F2974">
        <v>72</v>
      </c>
      <c r="G2974">
        <v>999527.14264427195</v>
      </c>
      <c r="H2974" s="73">
        <f t="shared" si="138"/>
        <v>2.2312430111347541</v>
      </c>
      <c r="I2974">
        <f t="shared" si="139"/>
        <v>2026</v>
      </c>
      <c r="J2974">
        <f t="shared" si="140"/>
        <v>1</v>
      </c>
    </row>
    <row r="2975" spans="1:10" x14ac:dyDescent="0.25">
      <c r="A2975" t="s">
        <v>800</v>
      </c>
      <c r="B2975" t="s">
        <v>3026</v>
      </c>
      <c r="C2975" s="27">
        <v>439581.09515854297</v>
      </c>
      <c r="D2975">
        <v>2027</v>
      </c>
      <c r="E2975">
        <v>0.72196969696969604</v>
      </c>
      <c r="F2975">
        <v>78</v>
      </c>
      <c r="G2975">
        <v>1425648.8694461901</v>
      </c>
      <c r="H2975" s="73">
        <f t="shared" si="138"/>
        <v>2.2112718928132593</v>
      </c>
      <c r="I2975">
        <f t="shared" si="139"/>
        <v>2026</v>
      </c>
      <c r="J2975">
        <f t="shared" si="140"/>
        <v>1</v>
      </c>
    </row>
    <row r="2976" spans="1:10" x14ac:dyDescent="0.25">
      <c r="A2976" t="s">
        <v>800</v>
      </c>
      <c r="B2976" t="s">
        <v>2599</v>
      </c>
      <c r="C2976" s="27">
        <v>601493.18181818095</v>
      </c>
      <c r="D2976">
        <v>2027</v>
      </c>
      <c r="E2976">
        <v>0.710984848484848</v>
      </c>
      <c r="F2976">
        <v>109</v>
      </c>
      <c r="G2976">
        <v>1828879.33845546</v>
      </c>
      <c r="H2976" s="73">
        <f t="shared" si="138"/>
        <v>2.1892070658349883</v>
      </c>
      <c r="I2976">
        <f t="shared" si="139"/>
        <v>2026</v>
      </c>
      <c r="J2976">
        <f t="shared" si="140"/>
        <v>1</v>
      </c>
    </row>
    <row r="2977" spans="1:10" x14ac:dyDescent="0.25">
      <c r="A2977" t="s">
        <v>800</v>
      </c>
      <c r="B2977" t="s">
        <v>2537</v>
      </c>
      <c r="C2977" s="27">
        <v>205411.36363636301</v>
      </c>
      <c r="D2977">
        <v>2027</v>
      </c>
      <c r="E2977">
        <v>0.24280303030302999</v>
      </c>
      <c r="F2977">
        <v>14</v>
      </c>
      <c r="G2977">
        <v>621877.17270007497</v>
      </c>
      <c r="H2977" s="73">
        <f t="shared" si="138"/>
        <v>2.1797799129394919</v>
      </c>
      <c r="I2977">
        <f t="shared" si="139"/>
        <v>2026</v>
      </c>
      <c r="J2977">
        <f t="shared" si="140"/>
        <v>1</v>
      </c>
    </row>
    <row r="2978" spans="1:10" x14ac:dyDescent="0.25">
      <c r="A2978" t="s">
        <v>800</v>
      </c>
      <c r="B2978" t="s">
        <v>3041</v>
      </c>
      <c r="C2978" s="27">
        <v>204453.64158344601</v>
      </c>
      <c r="D2978">
        <v>2027</v>
      </c>
      <c r="E2978">
        <v>0.33579545454545401</v>
      </c>
      <c r="F2978">
        <v>15</v>
      </c>
      <c r="G2978">
        <v>644755.64192506997</v>
      </c>
      <c r="H2978" s="73">
        <f t="shared" si="138"/>
        <v>2.1501505974994948</v>
      </c>
      <c r="I2978">
        <f t="shared" si="139"/>
        <v>2026</v>
      </c>
      <c r="J2978">
        <f t="shared" si="140"/>
        <v>1</v>
      </c>
    </row>
    <row r="2979" spans="1:10" x14ac:dyDescent="0.25">
      <c r="A2979" t="s">
        <v>800</v>
      </c>
      <c r="B2979" t="s">
        <v>2808</v>
      </c>
      <c r="C2979" s="27">
        <v>328786.36363636301</v>
      </c>
      <c r="D2979">
        <v>2027</v>
      </c>
      <c r="E2979">
        <v>0.388636363636363</v>
      </c>
      <c r="F2979">
        <v>32</v>
      </c>
      <c r="G2979">
        <v>959803.84483266296</v>
      </c>
      <c r="H2979" s="73">
        <f t="shared" si="138"/>
        <v>2.1018474143405395</v>
      </c>
      <c r="I2979">
        <f t="shared" si="139"/>
        <v>2026</v>
      </c>
      <c r="J2979">
        <f t="shared" si="140"/>
        <v>1</v>
      </c>
    </row>
    <row r="2980" spans="1:10" x14ac:dyDescent="0.25">
      <c r="A2980" t="s">
        <v>800</v>
      </c>
      <c r="B2980" t="s">
        <v>2511</v>
      </c>
      <c r="C2980" s="27">
        <v>174487.49999999901</v>
      </c>
      <c r="D2980">
        <v>2027</v>
      </c>
      <c r="E2980">
        <v>0.20624999999999999</v>
      </c>
      <c r="F2980">
        <v>22</v>
      </c>
      <c r="G2980">
        <v>509232.19284899399</v>
      </c>
      <c r="H2980" s="73">
        <f t="shared" si="138"/>
        <v>2.1012804862885717</v>
      </c>
      <c r="I2980">
        <f t="shared" si="139"/>
        <v>2026</v>
      </c>
      <c r="J2980">
        <f t="shared" si="140"/>
        <v>1</v>
      </c>
    </row>
    <row r="2981" spans="1:10" x14ac:dyDescent="0.25">
      <c r="A2981" t="s">
        <v>800</v>
      </c>
      <c r="B2981" t="s">
        <v>2867</v>
      </c>
      <c r="C2981" s="27">
        <v>80113.636363636295</v>
      </c>
      <c r="D2981">
        <v>2027</v>
      </c>
      <c r="E2981">
        <v>9.4696969696969696E-2</v>
      </c>
      <c r="F2981">
        <v>16</v>
      </c>
      <c r="G2981">
        <v>230527.74595688499</v>
      </c>
      <c r="H2981" s="73">
        <f t="shared" si="138"/>
        <v>2.0718068062167725</v>
      </c>
      <c r="I2981">
        <f t="shared" si="139"/>
        <v>2026</v>
      </c>
      <c r="J2981">
        <f t="shared" si="140"/>
        <v>1</v>
      </c>
    </row>
    <row r="2982" spans="1:10" x14ac:dyDescent="0.25">
      <c r="A2982" t="s">
        <v>800</v>
      </c>
      <c r="B2982" t="s">
        <v>1179</v>
      </c>
      <c r="C2982" s="27">
        <v>1967990.8363636299</v>
      </c>
      <c r="D2982">
        <v>2027</v>
      </c>
      <c r="E2982">
        <v>3.6393939393939299</v>
      </c>
      <c r="F2982">
        <v>142</v>
      </c>
      <c r="G2982">
        <v>5620778.9219573503</v>
      </c>
      <c r="H2982" s="73">
        <f t="shared" si="138"/>
        <v>2.0563921076416656</v>
      </c>
      <c r="I2982">
        <f t="shared" si="139"/>
        <v>2026</v>
      </c>
      <c r="J2982">
        <f t="shared" si="140"/>
        <v>1</v>
      </c>
    </row>
    <row r="2983" spans="1:10" x14ac:dyDescent="0.25">
      <c r="A2983" t="s">
        <v>800</v>
      </c>
      <c r="B2983" t="s">
        <v>2489</v>
      </c>
      <c r="C2983" s="27">
        <v>42300</v>
      </c>
      <c r="D2983">
        <v>2027</v>
      </c>
      <c r="E2983">
        <v>0.05</v>
      </c>
      <c r="F2983">
        <v>8</v>
      </c>
      <c r="G2983">
        <v>116249.42470208299</v>
      </c>
      <c r="H2983" s="73">
        <f t="shared" si="138"/>
        <v>1.9787136119503488</v>
      </c>
      <c r="I2983">
        <f t="shared" si="139"/>
        <v>2026</v>
      </c>
      <c r="J2983">
        <f t="shared" si="140"/>
        <v>1</v>
      </c>
    </row>
    <row r="2984" spans="1:10" x14ac:dyDescent="0.25">
      <c r="A2984" t="s">
        <v>800</v>
      </c>
      <c r="B2984" t="s">
        <v>2759</v>
      </c>
      <c r="C2984" s="27">
        <v>295138.636363636</v>
      </c>
      <c r="D2984">
        <v>2027</v>
      </c>
      <c r="E2984">
        <v>0.34886363636363599</v>
      </c>
      <c r="F2984">
        <v>23</v>
      </c>
      <c r="G2984">
        <v>800324.25496072799</v>
      </c>
      <c r="H2984" s="73">
        <f t="shared" si="138"/>
        <v>1.9524162294419347</v>
      </c>
      <c r="I2984">
        <f t="shared" si="139"/>
        <v>2026</v>
      </c>
      <c r="J2984">
        <f t="shared" si="140"/>
        <v>1</v>
      </c>
    </row>
    <row r="2985" spans="1:10" x14ac:dyDescent="0.25">
      <c r="A2985" t="s">
        <v>800</v>
      </c>
      <c r="B2985" t="s">
        <v>3097</v>
      </c>
      <c r="C2985" s="27">
        <v>363242.51042744302</v>
      </c>
      <c r="D2985">
        <v>2027</v>
      </c>
      <c r="E2985">
        <v>0.59659090909090895</v>
      </c>
      <c r="F2985">
        <v>48</v>
      </c>
      <c r="G2985">
        <v>1039434.36795321</v>
      </c>
      <c r="H2985" s="73">
        <f t="shared" si="138"/>
        <v>1.9510526183518933</v>
      </c>
      <c r="I2985">
        <f t="shared" si="139"/>
        <v>2026</v>
      </c>
      <c r="J2985">
        <f t="shared" si="140"/>
        <v>1</v>
      </c>
    </row>
    <row r="2986" spans="1:10" x14ac:dyDescent="0.25">
      <c r="A2986" t="s">
        <v>800</v>
      </c>
      <c r="B2986" t="s">
        <v>2509</v>
      </c>
      <c r="C2986" s="27">
        <v>153978.409090909</v>
      </c>
      <c r="D2986">
        <v>2027</v>
      </c>
      <c r="E2986">
        <v>0.18200757575757501</v>
      </c>
      <c r="F2986">
        <v>19</v>
      </c>
      <c r="G2986">
        <v>417065.07989012002</v>
      </c>
      <c r="H2986" s="73">
        <f t="shared" si="138"/>
        <v>1.9501880769764075</v>
      </c>
      <c r="I2986">
        <f t="shared" si="139"/>
        <v>2026</v>
      </c>
      <c r="J2986">
        <f t="shared" si="140"/>
        <v>1</v>
      </c>
    </row>
    <row r="2987" spans="1:10" x14ac:dyDescent="0.25">
      <c r="A2987" t="s">
        <v>800</v>
      </c>
      <c r="B2987" t="s">
        <v>2261</v>
      </c>
      <c r="C2987" s="27">
        <v>279436.36363636301</v>
      </c>
      <c r="D2987">
        <v>2027</v>
      </c>
      <c r="E2987">
        <v>0.33030303030302999</v>
      </c>
      <c r="F2987">
        <v>29</v>
      </c>
      <c r="G2987">
        <v>756705.86521884101</v>
      </c>
      <c r="H2987" s="73">
        <f t="shared" si="138"/>
        <v>1.9497398830546</v>
      </c>
      <c r="I2987">
        <f t="shared" si="139"/>
        <v>2026</v>
      </c>
      <c r="J2987">
        <f t="shared" si="140"/>
        <v>1</v>
      </c>
    </row>
    <row r="2988" spans="1:10" x14ac:dyDescent="0.25">
      <c r="A2988" t="s">
        <v>800</v>
      </c>
      <c r="B2988" t="s">
        <v>2862</v>
      </c>
      <c r="C2988" s="27">
        <v>76428.409090909103</v>
      </c>
      <c r="D2988">
        <v>2027</v>
      </c>
      <c r="E2988">
        <v>9.0340909090909097E-2</v>
      </c>
      <c r="F2988">
        <v>13</v>
      </c>
      <c r="G2988">
        <v>203443.49918719399</v>
      </c>
      <c r="H2988" s="73">
        <f t="shared" si="138"/>
        <v>1.9165559136596351</v>
      </c>
      <c r="I2988">
        <f t="shared" si="139"/>
        <v>2026</v>
      </c>
      <c r="J2988">
        <f t="shared" si="140"/>
        <v>1</v>
      </c>
    </row>
    <row r="2989" spans="1:10" x14ac:dyDescent="0.25">
      <c r="A2989" t="s">
        <v>800</v>
      </c>
      <c r="B2989" t="s">
        <v>3174</v>
      </c>
      <c r="C2989" s="27">
        <v>2422769.8870096998</v>
      </c>
      <c r="D2989">
        <v>2027</v>
      </c>
      <c r="E2989">
        <v>3.9791666666666599</v>
      </c>
      <c r="F2989">
        <v>59</v>
      </c>
      <c r="G2989">
        <v>6802578.7369243596</v>
      </c>
      <c r="H2989" s="73">
        <f t="shared" si="138"/>
        <v>1.9143881109758301</v>
      </c>
      <c r="I2989">
        <f t="shared" si="139"/>
        <v>2026</v>
      </c>
      <c r="J2989">
        <f t="shared" si="140"/>
        <v>1</v>
      </c>
    </row>
    <row r="2990" spans="1:10" x14ac:dyDescent="0.25">
      <c r="A2990" t="s">
        <v>800</v>
      </c>
      <c r="B2990" t="s">
        <v>2835</v>
      </c>
      <c r="C2990" s="27">
        <v>2450067.2727272701</v>
      </c>
      <c r="D2990">
        <v>2027</v>
      </c>
      <c r="E2990">
        <v>3.8106060606060601</v>
      </c>
      <c r="F2990">
        <v>279</v>
      </c>
      <c r="G2990">
        <v>6445829.8831105297</v>
      </c>
      <c r="H2990" s="73">
        <f t="shared" si="138"/>
        <v>1.8942326880165605</v>
      </c>
      <c r="I2990">
        <f t="shared" si="139"/>
        <v>2026</v>
      </c>
      <c r="J2990">
        <f t="shared" si="140"/>
        <v>1</v>
      </c>
    </row>
    <row r="2991" spans="1:10" x14ac:dyDescent="0.25">
      <c r="A2991" t="s">
        <v>800</v>
      </c>
      <c r="B2991" t="s">
        <v>2524</v>
      </c>
      <c r="C2991" s="27">
        <v>228323.86363636301</v>
      </c>
      <c r="D2991">
        <v>2027</v>
      </c>
      <c r="E2991">
        <v>0.26988636363636298</v>
      </c>
      <c r="F2991">
        <v>47</v>
      </c>
      <c r="G2991">
        <v>598807.03452049103</v>
      </c>
      <c r="H2991" s="73">
        <f t="shared" si="138"/>
        <v>1.888287356337857</v>
      </c>
      <c r="I2991">
        <f t="shared" si="139"/>
        <v>2026</v>
      </c>
      <c r="J2991">
        <f t="shared" si="140"/>
        <v>1</v>
      </c>
    </row>
    <row r="2992" spans="1:10" x14ac:dyDescent="0.25">
      <c r="A2992" t="s">
        <v>800</v>
      </c>
      <c r="B2992" t="s">
        <v>2097</v>
      </c>
      <c r="C2992" s="27">
        <v>221113.636363636</v>
      </c>
      <c r="D2992">
        <v>2027</v>
      </c>
      <c r="E2992">
        <v>0.26136363636363602</v>
      </c>
      <c r="F2992">
        <v>21</v>
      </c>
      <c r="G2992">
        <v>578468.99336936395</v>
      </c>
      <c r="H2992" s="73">
        <f t="shared" si="138"/>
        <v>1.8836363151342868</v>
      </c>
      <c r="I2992">
        <f t="shared" si="139"/>
        <v>2026</v>
      </c>
      <c r="J2992">
        <f t="shared" si="140"/>
        <v>1</v>
      </c>
    </row>
    <row r="2993" spans="1:10" x14ac:dyDescent="0.25">
      <c r="A2993" t="s">
        <v>800</v>
      </c>
      <c r="B2993" t="s">
        <v>2233</v>
      </c>
      <c r="C2993" s="27">
        <v>2724177.6818181798</v>
      </c>
      <c r="D2993">
        <v>2027</v>
      </c>
      <c r="E2993">
        <v>4.2369318181818096</v>
      </c>
      <c r="F2993">
        <v>192</v>
      </c>
      <c r="G2993">
        <v>6984377.0402623499</v>
      </c>
      <c r="H2993" s="73">
        <f t="shared" si="138"/>
        <v>1.845970438181032</v>
      </c>
      <c r="I2993">
        <f t="shared" si="139"/>
        <v>2026</v>
      </c>
      <c r="J2993">
        <f t="shared" si="140"/>
        <v>1</v>
      </c>
    </row>
    <row r="2994" spans="1:10" x14ac:dyDescent="0.25">
      <c r="A2994" t="s">
        <v>800</v>
      </c>
      <c r="B2994" t="s">
        <v>1998</v>
      </c>
      <c r="C2994" s="27">
        <v>120811.36363636301</v>
      </c>
      <c r="D2994">
        <v>2027</v>
      </c>
      <c r="E2994">
        <v>0.14280303030302999</v>
      </c>
      <c r="F2994">
        <v>63</v>
      </c>
      <c r="G2994">
        <v>308957.18094559002</v>
      </c>
      <c r="H2994" s="73">
        <f t="shared" si="138"/>
        <v>1.8412934312237961</v>
      </c>
      <c r="I2994">
        <f t="shared" si="139"/>
        <v>2026</v>
      </c>
      <c r="J2994">
        <f t="shared" si="140"/>
        <v>1</v>
      </c>
    </row>
    <row r="2995" spans="1:10" x14ac:dyDescent="0.25">
      <c r="A2995" t="s">
        <v>800</v>
      </c>
      <c r="B2995" t="s">
        <v>2779</v>
      </c>
      <c r="C2995" s="27">
        <v>1835723.86363636</v>
      </c>
      <c r="D2995">
        <v>2027</v>
      </c>
      <c r="E2995">
        <v>2.85511363636363</v>
      </c>
      <c r="F2995">
        <v>452</v>
      </c>
      <c r="G2995">
        <v>4678527.1275947196</v>
      </c>
      <c r="H2995" s="73">
        <f t="shared" si="138"/>
        <v>1.8349925054607636</v>
      </c>
      <c r="I2995">
        <f t="shared" si="139"/>
        <v>2026</v>
      </c>
      <c r="J2995">
        <f t="shared" si="140"/>
        <v>1</v>
      </c>
    </row>
    <row r="2996" spans="1:10" x14ac:dyDescent="0.25">
      <c r="A2996" t="s">
        <v>800</v>
      </c>
      <c r="B2996" t="s">
        <v>2828</v>
      </c>
      <c r="C2996" s="27">
        <v>1510834.2272727201</v>
      </c>
      <c r="D2996">
        <v>2027</v>
      </c>
      <c r="E2996">
        <v>2.3498106060606001</v>
      </c>
      <c r="F2996">
        <v>259</v>
      </c>
      <c r="G2996">
        <v>3848151.3330952399</v>
      </c>
      <c r="H2996" s="73">
        <f t="shared" si="138"/>
        <v>1.8338669523194737</v>
      </c>
      <c r="I2996">
        <f t="shared" si="139"/>
        <v>2026</v>
      </c>
      <c r="J2996">
        <f t="shared" si="140"/>
        <v>1</v>
      </c>
    </row>
    <row r="2997" spans="1:10" x14ac:dyDescent="0.25">
      <c r="A2997" t="s">
        <v>800</v>
      </c>
      <c r="B2997" t="s">
        <v>2415</v>
      </c>
      <c r="C2997" s="27">
        <v>71942.045454545398</v>
      </c>
      <c r="D2997">
        <v>2027</v>
      </c>
      <c r="E2997">
        <v>8.5037878787878704E-2</v>
      </c>
      <c r="F2997">
        <v>10</v>
      </c>
      <c r="G2997">
        <v>183085.34332294401</v>
      </c>
      <c r="H2997" s="73">
        <f t="shared" si="138"/>
        <v>1.8323283187132544</v>
      </c>
      <c r="I2997">
        <f t="shared" si="139"/>
        <v>2026</v>
      </c>
      <c r="J2997">
        <f t="shared" si="140"/>
        <v>1</v>
      </c>
    </row>
    <row r="2998" spans="1:10" x14ac:dyDescent="0.25">
      <c r="A2998" t="s">
        <v>800</v>
      </c>
      <c r="B2998" t="s">
        <v>2411</v>
      </c>
      <c r="C2998" s="27">
        <v>161028.409090909</v>
      </c>
      <c r="D2998">
        <v>2027</v>
      </c>
      <c r="E2998">
        <v>0.19034090909090901</v>
      </c>
      <c r="F2998">
        <v>26</v>
      </c>
      <c r="G2998">
        <v>408389.13718051102</v>
      </c>
      <c r="H2998" s="73">
        <f t="shared" si="138"/>
        <v>1.8260143066057795</v>
      </c>
      <c r="I2998">
        <f t="shared" si="139"/>
        <v>2026</v>
      </c>
      <c r="J2998">
        <f t="shared" si="140"/>
        <v>1</v>
      </c>
    </row>
    <row r="2999" spans="1:10" x14ac:dyDescent="0.25">
      <c r="A2999" t="s">
        <v>800</v>
      </c>
      <c r="B2999" t="s">
        <v>2910</v>
      </c>
      <c r="C2999" s="27">
        <v>140839.77272727201</v>
      </c>
      <c r="D2999">
        <v>2027</v>
      </c>
      <c r="E2999">
        <v>0.166477272727272</v>
      </c>
      <c r="F2999">
        <v>46</v>
      </c>
      <c r="G2999">
        <v>354631.81059864402</v>
      </c>
      <c r="H2999" s="73">
        <f t="shared" si="138"/>
        <v>1.8129460072721395</v>
      </c>
      <c r="I2999">
        <f t="shared" si="139"/>
        <v>2026</v>
      </c>
      <c r="J2999">
        <f t="shared" si="140"/>
        <v>1</v>
      </c>
    </row>
    <row r="3000" spans="1:10" x14ac:dyDescent="0.25">
      <c r="A3000" t="s">
        <v>800</v>
      </c>
      <c r="B3000" t="s">
        <v>2094</v>
      </c>
      <c r="C3000" s="27">
        <v>80273.863636363603</v>
      </c>
      <c r="D3000">
        <v>2027</v>
      </c>
      <c r="E3000">
        <v>9.4886363636363602E-2</v>
      </c>
      <c r="F3000">
        <v>3</v>
      </c>
      <c r="G3000">
        <v>201653.06521645599</v>
      </c>
      <c r="H3000" s="73">
        <f t="shared" si="138"/>
        <v>1.8086859206572188</v>
      </c>
      <c r="I3000">
        <f t="shared" si="139"/>
        <v>2026</v>
      </c>
      <c r="J3000">
        <f t="shared" si="140"/>
        <v>1</v>
      </c>
    </row>
    <row r="3001" spans="1:10" x14ac:dyDescent="0.25">
      <c r="A3001" t="s">
        <v>800</v>
      </c>
      <c r="B3001" t="s">
        <v>1206</v>
      </c>
      <c r="C3001" s="27">
        <v>249925.41328978699</v>
      </c>
      <c r="D3001">
        <v>2027</v>
      </c>
      <c r="E3001">
        <v>0.67727272727272703</v>
      </c>
      <c r="F3001">
        <v>73</v>
      </c>
      <c r="G3001">
        <v>651879.60361921799</v>
      </c>
      <c r="H3001" s="73">
        <f t="shared" si="138"/>
        <v>1.7783840401503452</v>
      </c>
      <c r="I3001">
        <f t="shared" si="139"/>
        <v>2026</v>
      </c>
      <c r="J3001">
        <f t="shared" si="140"/>
        <v>1</v>
      </c>
    </row>
    <row r="3002" spans="1:10" x14ac:dyDescent="0.25">
      <c r="A3002" t="s">
        <v>800</v>
      </c>
      <c r="B3002" t="s">
        <v>2948</v>
      </c>
      <c r="C3002" s="27">
        <v>155740.909090909</v>
      </c>
      <c r="D3002">
        <v>2027</v>
      </c>
      <c r="E3002">
        <v>0.184090909090909</v>
      </c>
      <c r="F3002">
        <v>77</v>
      </c>
      <c r="G3002">
        <v>384579.73978633102</v>
      </c>
      <c r="H3002" s="73">
        <f t="shared" si="138"/>
        <v>1.7779362805987475</v>
      </c>
      <c r="I3002">
        <f t="shared" si="139"/>
        <v>2026</v>
      </c>
      <c r="J3002">
        <f t="shared" si="140"/>
        <v>1</v>
      </c>
    </row>
    <row r="3003" spans="1:10" x14ac:dyDescent="0.25">
      <c r="A3003" t="s">
        <v>800</v>
      </c>
      <c r="B3003" t="s">
        <v>2406</v>
      </c>
      <c r="C3003" s="27">
        <v>617035.22727272694</v>
      </c>
      <c r="D3003">
        <v>2027</v>
      </c>
      <c r="E3003">
        <v>0.72935606060605995</v>
      </c>
      <c r="F3003">
        <v>60</v>
      </c>
      <c r="G3003">
        <v>1512296.4916078099</v>
      </c>
      <c r="H3003" s="73">
        <f t="shared" si="138"/>
        <v>1.7646536629202116</v>
      </c>
      <c r="I3003">
        <f t="shared" si="139"/>
        <v>2026</v>
      </c>
      <c r="J3003">
        <f t="shared" si="140"/>
        <v>1</v>
      </c>
    </row>
    <row r="3004" spans="1:10" x14ac:dyDescent="0.25">
      <c r="A3004" t="s">
        <v>800</v>
      </c>
      <c r="B3004" t="s">
        <v>2464</v>
      </c>
      <c r="C3004" s="27">
        <v>210378.409090909</v>
      </c>
      <c r="D3004">
        <v>2027</v>
      </c>
      <c r="E3004">
        <v>0.24867424242424199</v>
      </c>
      <c r="F3004">
        <v>18</v>
      </c>
      <c r="G3004">
        <v>513761.91361486801</v>
      </c>
      <c r="H3004" s="73">
        <f t="shared" si="138"/>
        <v>1.758301050954614</v>
      </c>
      <c r="I3004">
        <f t="shared" si="139"/>
        <v>2026</v>
      </c>
      <c r="J3004">
        <f t="shared" si="140"/>
        <v>1</v>
      </c>
    </row>
    <row r="3005" spans="1:10" x14ac:dyDescent="0.25">
      <c r="A3005" t="s">
        <v>800</v>
      </c>
      <c r="B3005" t="s">
        <v>2253</v>
      </c>
      <c r="C3005" s="27">
        <v>272065.909090909</v>
      </c>
      <c r="D3005">
        <v>2027</v>
      </c>
      <c r="E3005">
        <v>0.32159090909090898</v>
      </c>
      <c r="F3005">
        <v>16</v>
      </c>
      <c r="G3005">
        <v>664021.21528268699</v>
      </c>
      <c r="H3005" s="73">
        <f t="shared" si="138"/>
        <v>1.7572774060559802</v>
      </c>
      <c r="I3005">
        <f t="shared" si="139"/>
        <v>2026</v>
      </c>
      <c r="J3005">
        <f t="shared" si="140"/>
        <v>1</v>
      </c>
    </row>
    <row r="3006" spans="1:10" x14ac:dyDescent="0.25">
      <c r="A3006" t="s">
        <v>800</v>
      </c>
      <c r="B3006" t="s">
        <v>2221</v>
      </c>
      <c r="C3006" s="27">
        <v>405535.227272727</v>
      </c>
      <c r="D3006">
        <v>2027</v>
      </c>
      <c r="E3006">
        <v>0.47935606060606001</v>
      </c>
      <c r="F3006">
        <v>80</v>
      </c>
      <c r="G3006">
        <v>989660.03399780998</v>
      </c>
      <c r="H3006" s="73">
        <f t="shared" si="138"/>
        <v>1.7570735575068128</v>
      </c>
      <c r="I3006">
        <f t="shared" si="139"/>
        <v>2026</v>
      </c>
      <c r="J3006">
        <f t="shared" si="140"/>
        <v>1</v>
      </c>
    </row>
    <row r="3007" spans="1:10" x14ac:dyDescent="0.25">
      <c r="A3007" t="s">
        <v>800</v>
      </c>
      <c r="B3007" t="s">
        <v>2203</v>
      </c>
      <c r="C3007" s="27">
        <v>56720.4545454545</v>
      </c>
      <c r="D3007">
        <v>2027</v>
      </c>
      <c r="E3007">
        <v>6.7045454545454505E-2</v>
      </c>
      <c r="F3007">
        <v>83</v>
      </c>
      <c r="G3007">
        <v>135716.07457394901</v>
      </c>
      <c r="H3007" s="73">
        <f t="shared" si="138"/>
        <v>1.7227572394529429</v>
      </c>
      <c r="I3007">
        <f t="shared" si="139"/>
        <v>2026</v>
      </c>
      <c r="J3007">
        <f t="shared" si="140"/>
        <v>1</v>
      </c>
    </row>
    <row r="3008" spans="1:10" x14ac:dyDescent="0.25">
      <c r="A3008" t="s">
        <v>800</v>
      </c>
      <c r="B3008" t="s">
        <v>2963</v>
      </c>
      <c r="C3008" s="27">
        <v>390634.09090909001</v>
      </c>
      <c r="D3008">
        <v>2027</v>
      </c>
      <c r="E3008">
        <v>0.46174242424242401</v>
      </c>
      <c r="F3008">
        <v>9</v>
      </c>
      <c r="G3008">
        <v>929434.05894664198</v>
      </c>
      <c r="H3008" s="73">
        <f t="shared" si="138"/>
        <v>1.713092989104527</v>
      </c>
      <c r="I3008">
        <f t="shared" si="139"/>
        <v>2026</v>
      </c>
      <c r="J3008">
        <f t="shared" si="140"/>
        <v>1</v>
      </c>
    </row>
    <row r="3009" spans="1:10" x14ac:dyDescent="0.25">
      <c r="A3009" t="s">
        <v>800</v>
      </c>
      <c r="B3009" t="s">
        <v>2857</v>
      </c>
      <c r="C3009" s="27">
        <v>86362.499999999898</v>
      </c>
      <c r="D3009">
        <v>2027</v>
      </c>
      <c r="E3009">
        <v>0.102083333333333</v>
      </c>
      <c r="F3009">
        <v>4</v>
      </c>
      <c r="G3009">
        <v>204449.79144413999</v>
      </c>
      <c r="H3009" s="73">
        <f t="shared" si="138"/>
        <v>1.7044880571982168</v>
      </c>
      <c r="I3009">
        <f t="shared" si="139"/>
        <v>2026</v>
      </c>
      <c r="J3009">
        <f t="shared" si="140"/>
        <v>1</v>
      </c>
    </row>
    <row r="3010" spans="1:10" x14ac:dyDescent="0.25">
      <c r="A3010" t="s">
        <v>800</v>
      </c>
      <c r="B3010" t="s">
        <v>2661</v>
      </c>
      <c r="C3010" s="27">
        <v>163912.5</v>
      </c>
      <c r="D3010">
        <v>2027</v>
      </c>
      <c r="E3010">
        <v>0.19375000000000001</v>
      </c>
      <c r="F3010">
        <v>4</v>
      </c>
      <c r="G3010">
        <v>382482.341304245</v>
      </c>
      <c r="H3010" s="73">
        <f t="shared" ref="H3010:H3073" si="141">G3010/SUMIFS(C:C,B:B,B3010)</f>
        <v>1.6800871546651805</v>
      </c>
      <c r="I3010">
        <f t="shared" ref="I3010:I3073" si="142">IF(A3010="Construction",SUMIFS(D:D,A:A,"Engineering",B:B,B3010),"")</f>
        <v>2026</v>
      </c>
      <c r="J3010">
        <f t="shared" si="140"/>
        <v>1</v>
      </c>
    </row>
    <row r="3011" spans="1:10" x14ac:dyDescent="0.25">
      <c r="A3011" t="s">
        <v>800</v>
      </c>
      <c r="B3011" t="s">
        <v>2237</v>
      </c>
      <c r="C3011" s="27">
        <v>850806.818181818</v>
      </c>
      <c r="D3011">
        <v>2027</v>
      </c>
      <c r="E3011">
        <v>1.0056818181818099</v>
      </c>
      <c r="F3011">
        <v>228</v>
      </c>
      <c r="G3011">
        <v>1979248.79506819</v>
      </c>
      <c r="H3011" s="73">
        <f t="shared" si="141"/>
        <v>1.6749502965837315</v>
      </c>
      <c r="I3011">
        <f t="shared" si="142"/>
        <v>2026</v>
      </c>
      <c r="J3011">
        <f t="shared" ref="J3011:J3074" si="143">IF(AND(I3011&lt;&gt;"",I3011&lt;&gt;3000,I3011&lt;&gt;0),D3011-I3011,"")</f>
        <v>1</v>
      </c>
    </row>
    <row r="3012" spans="1:10" x14ac:dyDescent="0.25">
      <c r="A3012" t="s">
        <v>800</v>
      </c>
      <c r="B3012" t="s">
        <v>2848</v>
      </c>
      <c r="C3012" s="27">
        <v>103827.27272727199</v>
      </c>
      <c r="D3012">
        <v>2027</v>
      </c>
      <c r="E3012">
        <v>0.122727272727272</v>
      </c>
      <c r="F3012">
        <v>11</v>
      </c>
      <c r="G3012">
        <v>241387.42907973399</v>
      </c>
      <c r="H3012" s="73">
        <f t="shared" si="141"/>
        <v>1.6739238580785425</v>
      </c>
      <c r="I3012">
        <f t="shared" si="142"/>
        <v>2026</v>
      </c>
      <c r="J3012">
        <f t="shared" si="143"/>
        <v>1</v>
      </c>
    </row>
    <row r="3013" spans="1:10" x14ac:dyDescent="0.25">
      <c r="A3013" t="s">
        <v>800</v>
      </c>
      <c r="B3013" t="s">
        <v>2166</v>
      </c>
      <c r="C3013" s="27">
        <v>46946.590909090897</v>
      </c>
      <c r="D3013">
        <v>2027</v>
      </c>
      <c r="E3013">
        <v>5.5492424242424197E-2</v>
      </c>
      <c r="F3013">
        <v>36</v>
      </c>
      <c r="G3013">
        <v>108661.605382358</v>
      </c>
      <c r="H3013" s="73">
        <f t="shared" si="141"/>
        <v>1.6664970631583793</v>
      </c>
      <c r="I3013">
        <f t="shared" si="142"/>
        <v>2026</v>
      </c>
      <c r="J3013">
        <f t="shared" si="143"/>
        <v>1</v>
      </c>
    </row>
    <row r="3014" spans="1:10" x14ac:dyDescent="0.25">
      <c r="A3014" t="s">
        <v>800</v>
      </c>
      <c r="B3014" t="s">
        <v>3166</v>
      </c>
      <c r="C3014" s="27">
        <v>149333.03206461499</v>
      </c>
      <c r="D3014">
        <v>2027</v>
      </c>
      <c r="E3014">
        <v>0.24526515151515099</v>
      </c>
      <c r="F3014">
        <v>3</v>
      </c>
      <c r="G3014">
        <v>363927.836991232</v>
      </c>
      <c r="H3014" s="73">
        <f t="shared" si="141"/>
        <v>1.66160569276588</v>
      </c>
      <c r="I3014">
        <f t="shared" si="142"/>
        <v>2026</v>
      </c>
      <c r="J3014">
        <f t="shared" si="143"/>
        <v>1</v>
      </c>
    </row>
    <row r="3015" spans="1:10" x14ac:dyDescent="0.25">
      <c r="A3015" t="s">
        <v>800</v>
      </c>
      <c r="B3015" t="s">
        <v>2893</v>
      </c>
      <c r="C3015" s="27">
        <v>277193.18181818101</v>
      </c>
      <c r="D3015">
        <v>2027</v>
      </c>
      <c r="E3015">
        <v>0.32765151515151503</v>
      </c>
      <c r="F3015">
        <v>21</v>
      </c>
      <c r="G3015">
        <v>631634.78660001303</v>
      </c>
      <c r="H3015" s="73">
        <f t="shared" si="141"/>
        <v>1.6406501897666117</v>
      </c>
      <c r="I3015">
        <f t="shared" si="142"/>
        <v>2026</v>
      </c>
      <c r="J3015">
        <f t="shared" si="143"/>
        <v>1</v>
      </c>
    </row>
    <row r="3016" spans="1:10" x14ac:dyDescent="0.25">
      <c r="A3016" t="s">
        <v>800</v>
      </c>
      <c r="B3016" t="s">
        <v>2671</v>
      </c>
      <c r="C3016" s="27">
        <v>229765.909090909</v>
      </c>
      <c r="D3016">
        <v>2027</v>
      </c>
      <c r="E3016">
        <v>0.27159090909090899</v>
      </c>
      <c r="F3016">
        <v>79</v>
      </c>
      <c r="G3016">
        <v>511047.60203438799</v>
      </c>
      <c r="H3016" s="73">
        <f t="shared" si="141"/>
        <v>1.6014311040336919</v>
      </c>
      <c r="I3016">
        <f t="shared" si="142"/>
        <v>2026</v>
      </c>
      <c r="J3016">
        <f t="shared" si="143"/>
        <v>1</v>
      </c>
    </row>
    <row r="3017" spans="1:10" x14ac:dyDescent="0.25">
      <c r="A3017" t="s">
        <v>800</v>
      </c>
      <c r="B3017" t="s">
        <v>2173</v>
      </c>
      <c r="C3017" s="27">
        <v>85401.136363636295</v>
      </c>
      <c r="D3017">
        <v>2027</v>
      </c>
      <c r="E3017">
        <v>0.10094696969696899</v>
      </c>
      <c r="F3017">
        <v>16</v>
      </c>
      <c r="G3017">
        <v>188431.066609959</v>
      </c>
      <c r="H3017" s="73">
        <f t="shared" si="141"/>
        <v>1.588624856014665</v>
      </c>
      <c r="I3017">
        <f t="shared" si="142"/>
        <v>2026</v>
      </c>
      <c r="J3017">
        <f t="shared" si="143"/>
        <v>1</v>
      </c>
    </row>
    <row r="3018" spans="1:10" x14ac:dyDescent="0.25">
      <c r="A3018" t="s">
        <v>800</v>
      </c>
      <c r="B3018" t="s">
        <v>2523</v>
      </c>
      <c r="C3018" s="27">
        <v>217268.18181818101</v>
      </c>
      <c r="D3018">
        <v>2027</v>
      </c>
      <c r="E3018">
        <v>0.256818181818181</v>
      </c>
      <c r="F3018">
        <v>32</v>
      </c>
      <c r="G3018">
        <v>467718.52495306003</v>
      </c>
      <c r="H3018" s="73">
        <f t="shared" si="141"/>
        <v>1.549961596530574</v>
      </c>
      <c r="I3018">
        <f t="shared" si="142"/>
        <v>2026</v>
      </c>
      <c r="J3018">
        <f t="shared" si="143"/>
        <v>1</v>
      </c>
    </row>
    <row r="3019" spans="1:10" x14ac:dyDescent="0.25">
      <c r="A3019" t="s">
        <v>800</v>
      </c>
      <c r="B3019" t="s">
        <v>2371</v>
      </c>
      <c r="C3019" s="27">
        <v>1523196.92705907</v>
      </c>
      <c r="D3019">
        <v>2027</v>
      </c>
      <c r="E3019">
        <v>2.5017045454545399</v>
      </c>
      <c r="F3019">
        <v>82</v>
      </c>
      <c r="G3019">
        <v>3456463.1264809598</v>
      </c>
      <c r="H3019" s="73">
        <f t="shared" si="141"/>
        <v>1.5471928568011659</v>
      </c>
      <c r="I3019">
        <f t="shared" si="142"/>
        <v>2026</v>
      </c>
      <c r="J3019">
        <f t="shared" si="143"/>
        <v>1</v>
      </c>
    </row>
    <row r="3020" spans="1:10" x14ac:dyDescent="0.25">
      <c r="A3020" t="s">
        <v>800</v>
      </c>
      <c r="B3020" t="s">
        <v>3201</v>
      </c>
      <c r="C3020" s="27">
        <v>364165.03108884598</v>
      </c>
      <c r="D3020">
        <v>2027</v>
      </c>
      <c r="E3020">
        <v>0.59810606060605997</v>
      </c>
      <c r="F3020">
        <v>18</v>
      </c>
      <c r="G3020">
        <v>825180.49588314397</v>
      </c>
      <c r="H3020" s="73">
        <f t="shared" si="141"/>
        <v>1.5449673018924226</v>
      </c>
      <c r="I3020">
        <f t="shared" si="142"/>
        <v>2026</v>
      </c>
      <c r="J3020">
        <f t="shared" si="143"/>
        <v>1</v>
      </c>
    </row>
    <row r="3021" spans="1:10" x14ac:dyDescent="0.25">
      <c r="A3021" t="s">
        <v>800</v>
      </c>
      <c r="B3021" t="s">
        <v>2679</v>
      </c>
      <c r="C3021" s="27">
        <v>398485.227272727</v>
      </c>
      <c r="D3021">
        <v>2027</v>
      </c>
      <c r="E3021">
        <v>0.47102272727272698</v>
      </c>
      <c r="F3021">
        <v>324</v>
      </c>
      <c r="G3021">
        <v>844737.15367959696</v>
      </c>
      <c r="H3021" s="73">
        <f t="shared" si="141"/>
        <v>1.5263068967749835</v>
      </c>
      <c r="I3021">
        <f t="shared" si="142"/>
        <v>2026</v>
      </c>
      <c r="J3021">
        <f t="shared" si="143"/>
        <v>1</v>
      </c>
    </row>
    <row r="3022" spans="1:10" x14ac:dyDescent="0.25">
      <c r="A3022" t="s">
        <v>800</v>
      </c>
      <c r="B3022" t="s">
        <v>2164</v>
      </c>
      <c r="C3022" s="27">
        <v>274950</v>
      </c>
      <c r="D3022">
        <v>2027</v>
      </c>
      <c r="E3022">
        <v>0.32500000000000001</v>
      </c>
      <c r="F3022">
        <v>41</v>
      </c>
      <c r="G3022">
        <v>581724.61781323003</v>
      </c>
      <c r="H3022" s="73">
        <f t="shared" si="141"/>
        <v>1.5233377880542849</v>
      </c>
      <c r="I3022">
        <f t="shared" si="142"/>
        <v>2026</v>
      </c>
      <c r="J3022">
        <f t="shared" si="143"/>
        <v>1</v>
      </c>
    </row>
    <row r="3023" spans="1:10" x14ac:dyDescent="0.25">
      <c r="A3023" t="s">
        <v>800</v>
      </c>
      <c r="B3023" t="s">
        <v>3033</v>
      </c>
      <c r="C3023" s="27">
        <v>341102.01455377002</v>
      </c>
      <c r="D3023">
        <v>2027</v>
      </c>
      <c r="E3023">
        <v>0.56022727272727202</v>
      </c>
      <c r="F3023">
        <v>89</v>
      </c>
      <c r="G3023">
        <v>761626.57519666699</v>
      </c>
      <c r="H3023" s="73">
        <f t="shared" si="141"/>
        <v>1.5223916151384049</v>
      </c>
      <c r="I3023">
        <f t="shared" si="142"/>
        <v>2026</v>
      </c>
      <c r="J3023">
        <f t="shared" si="143"/>
        <v>1</v>
      </c>
    </row>
    <row r="3024" spans="1:10" x14ac:dyDescent="0.25">
      <c r="A3024" t="s">
        <v>800</v>
      </c>
      <c r="B3024" t="s">
        <v>2149</v>
      </c>
      <c r="C3024" s="27">
        <v>66494.318181818104</v>
      </c>
      <c r="D3024">
        <v>2027</v>
      </c>
      <c r="E3024">
        <v>7.8598484848484806E-2</v>
      </c>
      <c r="F3024">
        <v>20</v>
      </c>
      <c r="G3024">
        <v>140084.37432743199</v>
      </c>
      <c r="H3024" s="73">
        <f t="shared" si="141"/>
        <v>1.5168325997412799</v>
      </c>
      <c r="I3024">
        <f t="shared" si="142"/>
        <v>2026</v>
      </c>
      <c r="J3024">
        <f t="shared" si="143"/>
        <v>1</v>
      </c>
    </row>
    <row r="3025" spans="1:10" x14ac:dyDescent="0.25">
      <c r="A3025" t="s">
        <v>800</v>
      </c>
      <c r="B3025" t="s">
        <v>2713</v>
      </c>
      <c r="C3025" s="27">
        <v>499428.409090909</v>
      </c>
      <c r="D3025">
        <v>2027</v>
      </c>
      <c r="E3025">
        <v>0.59034090909090897</v>
      </c>
      <c r="F3025">
        <v>79</v>
      </c>
      <c r="G3025">
        <v>1042141.66499562</v>
      </c>
      <c r="H3025" s="73">
        <f t="shared" si="141"/>
        <v>1.502401515690039</v>
      </c>
      <c r="I3025">
        <f t="shared" si="142"/>
        <v>2026</v>
      </c>
      <c r="J3025">
        <f t="shared" si="143"/>
        <v>1</v>
      </c>
    </row>
    <row r="3026" spans="1:10" x14ac:dyDescent="0.25">
      <c r="A3026" t="s">
        <v>800</v>
      </c>
      <c r="B3026" t="s">
        <v>2234</v>
      </c>
      <c r="C3026" s="27">
        <v>63129.545454545398</v>
      </c>
      <c r="D3026">
        <v>2027</v>
      </c>
      <c r="E3026">
        <v>7.4621212121212102E-2</v>
      </c>
      <c r="F3026">
        <v>2</v>
      </c>
      <c r="G3026">
        <v>130637.17488247799</v>
      </c>
      <c r="H3026" s="73">
        <f t="shared" si="141"/>
        <v>1.4899325702116535</v>
      </c>
      <c r="I3026">
        <f t="shared" si="142"/>
        <v>2026</v>
      </c>
      <c r="J3026">
        <f t="shared" si="143"/>
        <v>1</v>
      </c>
    </row>
    <row r="3027" spans="1:10" x14ac:dyDescent="0.25">
      <c r="A3027" t="s">
        <v>800</v>
      </c>
      <c r="B3027" t="s">
        <v>2453</v>
      </c>
      <c r="C3027" s="27">
        <v>214864.77272727201</v>
      </c>
      <c r="D3027">
        <v>2027</v>
      </c>
      <c r="E3027">
        <v>0.253977272727272</v>
      </c>
      <c r="F3027">
        <v>55</v>
      </c>
      <c r="G3027">
        <v>440798.16402967903</v>
      </c>
      <c r="H3027" s="73">
        <f t="shared" si="141"/>
        <v>1.477090330224641</v>
      </c>
      <c r="I3027">
        <f t="shared" si="142"/>
        <v>2026</v>
      </c>
      <c r="J3027">
        <f t="shared" si="143"/>
        <v>1</v>
      </c>
    </row>
    <row r="3028" spans="1:10" x14ac:dyDescent="0.25">
      <c r="A3028" t="s">
        <v>800</v>
      </c>
      <c r="B3028" t="s">
        <v>2354</v>
      </c>
      <c r="C3028" s="27">
        <v>738593.10453580099</v>
      </c>
      <c r="D3028">
        <v>2027</v>
      </c>
      <c r="E3028">
        <v>1.2130681818181801</v>
      </c>
      <c r="F3028">
        <v>14</v>
      </c>
      <c r="G3028">
        <v>1592892.64031896</v>
      </c>
      <c r="H3028" s="73">
        <f t="shared" si="141"/>
        <v>1.4704485561451783</v>
      </c>
      <c r="I3028">
        <f t="shared" si="142"/>
        <v>2026</v>
      </c>
      <c r="J3028">
        <f t="shared" si="143"/>
        <v>1</v>
      </c>
    </row>
    <row r="3029" spans="1:10" x14ac:dyDescent="0.25">
      <c r="A3029" t="s">
        <v>800</v>
      </c>
      <c r="B3029" t="s">
        <v>2196</v>
      </c>
      <c r="C3029" s="27">
        <v>40857.9545454545</v>
      </c>
      <c r="D3029">
        <v>2027</v>
      </c>
      <c r="E3029">
        <v>4.8295454545454503E-2</v>
      </c>
      <c r="F3029">
        <v>5</v>
      </c>
      <c r="G3029">
        <v>82867.110088788802</v>
      </c>
      <c r="H3029" s="73">
        <f t="shared" si="141"/>
        <v>1.4602864956822881</v>
      </c>
      <c r="I3029">
        <f t="shared" si="142"/>
        <v>2026</v>
      </c>
      <c r="J3029">
        <f t="shared" si="143"/>
        <v>1</v>
      </c>
    </row>
    <row r="3030" spans="1:10" x14ac:dyDescent="0.25">
      <c r="A3030" t="s">
        <v>800</v>
      </c>
      <c r="B3030" t="s">
        <v>3083</v>
      </c>
      <c r="C3030" s="27">
        <v>737555.26879172202</v>
      </c>
      <c r="D3030">
        <v>2027</v>
      </c>
      <c r="E3030">
        <v>1.21136363636363</v>
      </c>
      <c r="F3030">
        <v>102</v>
      </c>
      <c r="G3030">
        <v>1568079.3228465901</v>
      </c>
      <c r="H3030" s="73">
        <f t="shared" si="141"/>
        <v>1.4495794937327859</v>
      </c>
      <c r="I3030">
        <f t="shared" si="142"/>
        <v>2026</v>
      </c>
      <c r="J3030">
        <f t="shared" si="143"/>
        <v>1</v>
      </c>
    </row>
    <row r="3031" spans="1:10" x14ac:dyDescent="0.25">
      <c r="A3031" t="s">
        <v>800</v>
      </c>
      <c r="B3031" t="s">
        <v>2011</v>
      </c>
      <c r="C3031" s="27">
        <v>249794.318181818</v>
      </c>
      <c r="D3031">
        <v>2027</v>
      </c>
      <c r="E3031">
        <v>0.29526515151515098</v>
      </c>
      <c r="F3031">
        <v>25</v>
      </c>
      <c r="G3031">
        <v>497321.70808997098</v>
      </c>
      <c r="H3031" s="73">
        <f t="shared" si="141"/>
        <v>1.4334658707655199</v>
      </c>
      <c r="I3031">
        <f t="shared" si="142"/>
        <v>2026</v>
      </c>
      <c r="J3031">
        <f t="shared" si="143"/>
        <v>1</v>
      </c>
    </row>
    <row r="3032" spans="1:10" x14ac:dyDescent="0.25">
      <c r="A3032" t="s">
        <v>800</v>
      </c>
      <c r="B3032" t="s">
        <v>2553</v>
      </c>
      <c r="C3032" s="27">
        <v>84439.772727272706</v>
      </c>
      <c r="D3032">
        <v>2027</v>
      </c>
      <c r="E3032">
        <v>9.9810606060606002E-2</v>
      </c>
      <c r="F3032">
        <v>25</v>
      </c>
      <c r="G3032">
        <v>167367.09195390699</v>
      </c>
      <c r="H3032" s="73">
        <f t="shared" si="141"/>
        <v>1.4271036303712368</v>
      </c>
      <c r="I3032">
        <f t="shared" si="142"/>
        <v>2026</v>
      </c>
      <c r="J3032">
        <f t="shared" si="143"/>
        <v>1</v>
      </c>
    </row>
    <row r="3033" spans="1:10" x14ac:dyDescent="0.25">
      <c r="A3033" t="s">
        <v>800</v>
      </c>
      <c r="B3033" t="s">
        <v>2437</v>
      </c>
      <c r="C3033" s="27">
        <v>67135.227272727207</v>
      </c>
      <c r="D3033">
        <v>2027</v>
      </c>
      <c r="E3033">
        <v>7.9356060606060597E-2</v>
      </c>
      <c r="F3033">
        <v>19</v>
      </c>
      <c r="G3033">
        <v>132534.36034979101</v>
      </c>
      <c r="H3033" s="73">
        <f t="shared" si="141"/>
        <v>1.4213810443241708</v>
      </c>
      <c r="I3033">
        <f t="shared" si="142"/>
        <v>2026</v>
      </c>
      <c r="J3033">
        <f t="shared" si="143"/>
        <v>1</v>
      </c>
    </row>
    <row r="3034" spans="1:10" x14ac:dyDescent="0.25">
      <c r="A3034" t="s">
        <v>800</v>
      </c>
      <c r="B3034" t="s">
        <v>2492</v>
      </c>
      <c r="C3034" s="27">
        <v>90848.863636363603</v>
      </c>
      <c r="D3034">
        <v>2027</v>
      </c>
      <c r="E3034">
        <v>0.107386363636363</v>
      </c>
      <c r="F3034">
        <v>14</v>
      </c>
      <c r="G3034">
        <v>178154.458009397</v>
      </c>
      <c r="H3034" s="73">
        <f t="shared" si="141"/>
        <v>1.4119187035755438</v>
      </c>
      <c r="I3034">
        <f t="shared" si="142"/>
        <v>2026</v>
      </c>
      <c r="J3034">
        <f t="shared" si="143"/>
        <v>1</v>
      </c>
    </row>
    <row r="3035" spans="1:10" x14ac:dyDescent="0.25">
      <c r="A3035" t="s">
        <v>796</v>
      </c>
      <c r="B3035" t="s">
        <v>2925</v>
      </c>
      <c r="C3035" s="27">
        <v>52901.7045454545</v>
      </c>
      <c r="D3035">
        <v>2028</v>
      </c>
      <c r="E3035">
        <v>0.16079545454545399</v>
      </c>
      <c r="F3035">
        <v>127</v>
      </c>
      <c r="G3035">
        <v>3376666.2782173101</v>
      </c>
      <c r="H3035" s="73">
        <f t="shared" si="141"/>
        <v>17.872137883354586</v>
      </c>
      <c r="I3035" t="str">
        <f t="shared" si="142"/>
        <v/>
      </c>
      <c r="J3035" t="str">
        <f t="shared" si="143"/>
        <v/>
      </c>
    </row>
    <row r="3036" spans="1:10" x14ac:dyDescent="0.25">
      <c r="A3036" t="s">
        <v>796</v>
      </c>
      <c r="B3036" t="s">
        <v>1988</v>
      </c>
      <c r="C3036" s="27">
        <v>81626.893939393907</v>
      </c>
      <c r="D3036">
        <v>2028</v>
      </c>
      <c r="E3036">
        <v>0.24810606060606</v>
      </c>
      <c r="F3036">
        <v>154</v>
      </c>
      <c r="G3036">
        <v>3030700.1997802001</v>
      </c>
      <c r="H3036" s="73">
        <f t="shared" si="141"/>
        <v>10.396035117647862</v>
      </c>
      <c r="I3036" t="str">
        <f t="shared" si="142"/>
        <v/>
      </c>
      <c r="J3036" t="str">
        <f t="shared" si="143"/>
        <v/>
      </c>
    </row>
    <row r="3037" spans="1:10" x14ac:dyDescent="0.25">
      <c r="A3037" t="s">
        <v>796</v>
      </c>
      <c r="B3037" t="s">
        <v>954</v>
      </c>
      <c r="C3037" s="27">
        <v>105991.47376863399</v>
      </c>
      <c r="D3037">
        <v>2028</v>
      </c>
      <c r="E3037">
        <v>0.689393939393939</v>
      </c>
      <c r="F3037">
        <v>82</v>
      </c>
      <c r="G3037">
        <v>3251992.23335029</v>
      </c>
      <c r="H3037" s="73">
        <f t="shared" si="141"/>
        <v>9.7623399707409071</v>
      </c>
      <c r="I3037" t="str">
        <f t="shared" si="142"/>
        <v/>
      </c>
      <c r="J3037" t="str">
        <f t="shared" si="143"/>
        <v/>
      </c>
    </row>
    <row r="3038" spans="1:10" x14ac:dyDescent="0.25">
      <c r="A3038" t="s">
        <v>796</v>
      </c>
      <c r="B3038" t="s">
        <v>2601</v>
      </c>
      <c r="C3038" s="27">
        <v>35953.219696969703</v>
      </c>
      <c r="D3038">
        <v>2028</v>
      </c>
      <c r="E3038">
        <v>0.10928030303030301</v>
      </c>
      <c r="F3038">
        <v>26</v>
      </c>
      <c r="G3038">
        <v>1109863.1540667</v>
      </c>
      <c r="H3038" s="73">
        <f t="shared" si="141"/>
        <v>8.6435007979234832</v>
      </c>
      <c r="I3038" t="str">
        <f t="shared" si="142"/>
        <v/>
      </c>
      <c r="J3038" t="str">
        <f t="shared" si="143"/>
        <v/>
      </c>
    </row>
    <row r="3039" spans="1:10" x14ac:dyDescent="0.25">
      <c r="A3039" t="s">
        <v>796</v>
      </c>
      <c r="B3039" t="s">
        <v>2777</v>
      </c>
      <c r="C3039" s="27">
        <v>149794.69696969699</v>
      </c>
      <c r="D3039">
        <v>2028</v>
      </c>
      <c r="E3039">
        <v>0.45530303030302999</v>
      </c>
      <c r="F3039">
        <v>260</v>
      </c>
      <c r="G3039">
        <v>4337151.8380001904</v>
      </c>
      <c r="H3039" s="73">
        <f t="shared" si="141"/>
        <v>8.1071128631858365</v>
      </c>
      <c r="I3039" t="str">
        <f t="shared" si="142"/>
        <v/>
      </c>
      <c r="J3039" t="str">
        <f t="shared" si="143"/>
        <v/>
      </c>
    </row>
    <row r="3040" spans="1:10" x14ac:dyDescent="0.25">
      <c r="A3040" t="s">
        <v>796</v>
      </c>
      <c r="B3040" t="s">
        <v>2372</v>
      </c>
      <c r="C3040" s="27">
        <v>208989.77272727201</v>
      </c>
      <c r="D3040">
        <v>2028</v>
      </c>
      <c r="E3040">
        <v>0.63522727272727197</v>
      </c>
      <c r="F3040">
        <v>525</v>
      </c>
      <c r="G3040">
        <v>5760747.6996367304</v>
      </c>
      <c r="H3040" s="73">
        <f t="shared" si="141"/>
        <v>7.7181257955777145</v>
      </c>
      <c r="I3040" t="str">
        <f t="shared" si="142"/>
        <v/>
      </c>
      <c r="J3040" t="str">
        <f t="shared" si="143"/>
        <v/>
      </c>
    </row>
    <row r="3041" spans="1:10" x14ac:dyDescent="0.25">
      <c r="A3041" t="s">
        <v>796</v>
      </c>
      <c r="B3041" t="s">
        <v>2544</v>
      </c>
      <c r="C3041" s="27">
        <v>87546.401515151505</v>
      </c>
      <c r="D3041">
        <v>2028</v>
      </c>
      <c r="E3041">
        <v>0.26609848484848397</v>
      </c>
      <c r="F3041">
        <v>158</v>
      </c>
      <c r="G3041">
        <v>2389630.7941579502</v>
      </c>
      <c r="H3041" s="73">
        <f t="shared" si="141"/>
        <v>7.6427655595693107</v>
      </c>
      <c r="I3041" t="str">
        <f t="shared" si="142"/>
        <v/>
      </c>
      <c r="J3041" t="str">
        <f t="shared" si="143"/>
        <v/>
      </c>
    </row>
    <row r="3042" spans="1:10" x14ac:dyDescent="0.25">
      <c r="A3042" t="s">
        <v>796</v>
      </c>
      <c r="B3042" t="s">
        <v>2546</v>
      </c>
      <c r="C3042" s="27">
        <v>59818.181818181802</v>
      </c>
      <c r="D3042">
        <v>2028</v>
      </c>
      <c r="E3042">
        <v>0.18181818181818099</v>
      </c>
      <c r="F3042">
        <v>36</v>
      </c>
      <c r="G3042">
        <v>1481196.80816281</v>
      </c>
      <c r="H3042" s="73">
        <f t="shared" si="141"/>
        <v>6.9332616552302015</v>
      </c>
      <c r="I3042" t="str">
        <f t="shared" si="142"/>
        <v/>
      </c>
      <c r="J3042" t="str">
        <f t="shared" si="143"/>
        <v/>
      </c>
    </row>
    <row r="3043" spans="1:10" x14ac:dyDescent="0.25">
      <c r="A3043" t="s">
        <v>796</v>
      </c>
      <c r="B3043" t="s">
        <v>2836</v>
      </c>
      <c r="C3043" s="27">
        <v>160387.5</v>
      </c>
      <c r="D3043">
        <v>2028</v>
      </c>
      <c r="E3043">
        <v>0.48749999999999999</v>
      </c>
      <c r="F3043">
        <v>29</v>
      </c>
      <c r="G3043">
        <v>3744530.9939180398</v>
      </c>
      <c r="H3043" s="73">
        <f t="shared" si="141"/>
        <v>6.5370972070582258</v>
      </c>
      <c r="I3043" t="str">
        <f t="shared" si="142"/>
        <v/>
      </c>
      <c r="J3043" t="str">
        <f t="shared" si="143"/>
        <v/>
      </c>
    </row>
    <row r="3044" spans="1:10" x14ac:dyDescent="0.25">
      <c r="A3044" t="s">
        <v>796</v>
      </c>
      <c r="B3044" t="s">
        <v>1958</v>
      </c>
      <c r="C3044" s="27">
        <v>13160</v>
      </c>
      <c r="D3044">
        <v>2028</v>
      </c>
      <c r="E3044">
        <v>2.4810606060605998E-2</v>
      </c>
      <c r="F3044">
        <v>11</v>
      </c>
      <c r="G3044">
        <v>307129.91350249399</v>
      </c>
      <c r="H3044" s="73">
        <f t="shared" si="141"/>
        <v>6.5346790106913613</v>
      </c>
      <c r="I3044" t="str">
        <f t="shared" si="142"/>
        <v/>
      </c>
      <c r="J3044" t="str">
        <f t="shared" si="143"/>
        <v/>
      </c>
    </row>
    <row r="3045" spans="1:10" x14ac:dyDescent="0.25">
      <c r="A3045" t="s">
        <v>796</v>
      </c>
      <c r="B3045" t="s">
        <v>2184</v>
      </c>
      <c r="C3045" s="27">
        <v>122253.409090909</v>
      </c>
      <c r="D3045">
        <v>2028</v>
      </c>
      <c r="E3045">
        <v>0.37159090909090903</v>
      </c>
      <c r="F3045">
        <v>192</v>
      </c>
      <c r="G3045">
        <v>2784185.6180652101</v>
      </c>
      <c r="H3045" s="73">
        <f t="shared" si="141"/>
        <v>6.3766890335022079</v>
      </c>
      <c r="I3045" t="str">
        <f t="shared" si="142"/>
        <v/>
      </c>
      <c r="J3045" t="str">
        <f t="shared" si="143"/>
        <v/>
      </c>
    </row>
    <row r="3046" spans="1:10" x14ac:dyDescent="0.25">
      <c r="A3046" t="s">
        <v>796</v>
      </c>
      <c r="B3046" t="s">
        <v>2864</v>
      </c>
      <c r="C3046" s="27">
        <v>216778.59848484799</v>
      </c>
      <c r="D3046">
        <v>2028</v>
      </c>
      <c r="E3046">
        <v>0.65890151515151496</v>
      </c>
      <c r="F3046">
        <v>262</v>
      </c>
      <c r="G3046">
        <v>4860042.3988340404</v>
      </c>
      <c r="H3046" s="73">
        <f t="shared" si="141"/>
        <v>6.27742720538276</v>
      </c>
      <c r="I3046" t="str">
        <f t="shared" si="142"/>
        <v/>
      </c>
      <c r="J3046" t="str">
        <f t="shared" si="143"/>
        <v/>
      </c>
    </row>
    <row r="3047" spans="1:10" x14ac:dyDescent="0.25">
      <c r="A3047" t="s">
        <v>796</v>
      </c>
      <c r="B3047" t="s">
        <v>2106</v>
      </c>
      <c r="C3047" s="27">
        <v>61500.568181818096</v>
      </c>
      <c r="D3047">
        <v>2028</v>
      </c>
      <c r="E3047">
        <v>0.186931818181818</v>
      </c>
      <c r="F3047">
        <v>43</v>
      </c>
      <c r="G3047">
        <v>1332934.7953359999</v>
      </c>
      <c r="H3047" s="73">
        <f t="shared" si="141"/>
        <v>6.0685901566096172</v>
      </c>
      <c r="I3047" t="str">
        <f t="shared" si="142"/>
        <v/>
      </c>
      <c r="J3047" t="str">
        <f t="shared" si="143"/>
        <v/>
      </c>
    </row>
    <row r="3048" spans="1:10" x14ac:dyDescent="0.25">
      <c r="A3048" t="s">
        <v>796</v>
      </c>
      <c r="B3048" t="s">
        <v>2939</v>
      </c>
      <c r="C3048" s="27">
        <v>219707.19696969699</v>
      </c>
      <c r="D3048">
        <v>2028</v>
      </c>
      <c r="E3048">
        <v>0.66780303030303001</v>
      </c>
      <c r="F3048">
        <v>439</v>
      </c>
      <c r="G3048">
        <v>4470430.3270839201</v>
      </c>
      <c r="H3048" s="73">
        <f t="shared" si="141"/>
        <v>5.697221160015717</v>
      </c>
      <c r="I3048" t="str">
        <f t="shared" si="142"/>
        <v/>
      </c>
      <c r="J3048" t="str">
        <f t="shared" si="143"/>
        <v/>
      </c>
    </row>
    <row r="3049" spans="1:10" x14ac:dyDescent="0.25">
      <c r="A3049" t="s">
        <v>796</v>
      </c>
      <c r="B3049" t="s">
        <v>2393</v>
      </c>
      <c r="C3049" s="27">
        <v>129294.507575757</v>
      </c>
      <c r="D3049">
        <v>2028</v>
      </c>
      <c r="E3049">
        <v>0.39299242424242398</v>
      </c>
      <c r="F3049">
        <v>74</v>
      </c>
      <c r="G3049">
        <v>2495539.0843855701</v>
      </c>
      <c r="H3049" s="73">
        <f t="shared" si="141"/>
        <v>5.4043358587258048</v>
      </c>
      <c r="I3049" t="str">
        <f t="shared" si="142"/>
        <v/>
      </c>
      <c r="J3049" t="str">
        <f t="shared" si="143"/>
        <v/>
      </c>
    </row>
    <row r="3050" spans="1:10" x14ac:dyDescent="0.25">
      <c r="A3050" t="s">
        <v>796</v>
      </c>
      <c r="B3050" t="s">
        <v>2447</v>
      </c>
      <c r="C3050" s="27">
        <v>85116.2878787878</v>
      </c>
      <c r="D3050">
        <v>2028</v>
      </c>
      <c r="E3050">
        <v>0.258712121212121</v>
      </c>
      <c r="F3050">
        <v>57</v>
      </c>
      <c r="G3050">
        <v>1628155.12189454</v>
      </c>
      <c r="H3050" s="73">
        <f t="shared" si="141"/>
        <v>5.3560070051420139</v>
      </c>
      <c r="I3050" t="str">
        <f t="shared" si="142"/>
        <v/>
      </c>
      <c r="J3050" t="str">
        <f t="shared" si="143"/>
        <v/>
      </c>
    </row>
    <row r="3051" spans="1:10" x14ac:dyDescent="0.25">
      <c r="A3051" t="s">
        <v>796</v>
      </c>
      <c r="B3051" t="s">
        <v>2376</v>
      </c>
      <c r="C3051" s="27">
        <v>69787.878787878697</v>
      </c>
      <c r="D3051">
        <v>2028</v>
      </c>
      <c r="E3051">
        <v>0.21212121212121199</v>
      </c>
      <c r="F3051">
        <v>48</v>
      </c>
      <c r="G3051">
        <v>1312176.5621662801</v>
      </c>
      <c r="H3051" s="73">
        <f t="shared" si="141"/>
        <v>5.2646597630987646</v>
      </c>
      <c r="I3051" t="str">
        <f t="shared" si="142"/>
        <v/>
      </c>
      <c r="J3051" t="str">
        <f t="shared" si="143"/>
        <v/>
      </c>
    </row>
    <row r="3052" spans="1:10" x14ac:dyDescent="0.25">
      <c r="A3052" t="s">
        <v>796</v>
      </c>
      <c r="B3052" t="s">
        <v>2878</v>
      </c>
      <c r="C3052" s="27">
        <v>62809.090909090897</v>
      </c>
      <c r="D3052">
        <v>2028</v>
      </c>
      <c r="E3052">
        <v>0.19090909090909</v>
      </c>
      <c r="F3052">
        <v>147</v>
      </c>
      <c r="G3052">
        <v>1136753.58660076</v>
      </c>
      <c r="H3052" s="73">
        <f t="shared" si="141"/>
        <v>5.0675945096690622</v>
      </c>
      <c r="I3052" t="str">
        <f t="shared" si="142"/>
        <v/>
      </c>
      <c r="J3052" t="str">
        <f t="shared" si="143"/>
        <v/>
      </c>
    </row>
    <row r="3053" spans="1:10" x14ac:dyDescent="0.25">
      <c r="A3053" t="s">
        <v>796</v>
      </c>
      <c r="B3053" t="s">
        <v>2280</v>
      </c>
      <c r="C3053" s="27">
        <v>132659.28030303001</v>
      </c>
      <c r="D3053">
        <v>2028</v>
      </c>
      <c r="E3053">
        <v>0.40321969696969601</v>
      </c>
      <c r="F3053">
        <v>35</v>
      </c>
      <c r="G3053">
        <v>2391467.3962097699</v>
      </c>
      <c r="H3053" s="73">
        <f t="shared" si="141"/>
        <v>5.0475991533284468</v>
      </c>
      <c r="I3053" t="str">
        <f t="shared" si="142"/>
        <v/>
      </c>
      <c r="J3053" t="str">
        <f t="shared" si="143"/>
        <v/>
      </c>
    </row>
    <row r="3054" spans="1:10" x14ac:dyDescent="0.25">
      <c r="A3054" t="s">
        <v>796</v>
      </c>
      <c r="B3054" t="s">
        <v>2631</v>
      </c>
      <c r="C3054" s="27">
        <v>70784.848484848495</v>
      </c>
      <c r="D3054">
        <v>2028</v>
      </c>
      <c r="E3054">
        <v>0.21515151515151501</v>
      </c>
      <c r="F3054">
        <v>14</v>
      </c>
      <c r="G3054">
        <v>1259291.0104012999</v>
      </c>
      <c r="H3054" s="73">
        <f t="shared" si="141"/>
        <v>4.9813129569365326</v>
      </c>
      <c r="I3054" t="str">
        <f t="shared" si="142"/>
        <v/>
      </c>
      <c r="J3054" t="str">
        <f t="shared" si="143"/>
        <v/>
      </c>
    </row>
    <row r="3055" spans="1:10" x14ac:dyDescent="0.25">
      <c r="A3055" t="s">
        <v>796</v>
      </c>
      <c r="B3055" t="s">
        <v>2865</v>
      </c>
      <c r="C3055" s="27">
        <v>62933.712121212098</v>
      </c>
      <c r="D3055">
        <v>2028</v>
      </c>
      <c r="E3055">
        <v>0.19128787878787801</v>
      </c>
      <c r="F3055">
        <v>62</v>
      </c>
      <c r="G3055">
        <v>1063787.9821768601</v>
      </c>
      <c r="H3055" s="73">
        <f t="shared" si="141"/>
        <v>4.7329265185538931</v>
      </c>
      <c r="I3055" t="str">
        <f t="shared" si="142"/>
        <v/>
      </c>
      <c r="J3055" t="str">
        <f t="shared" si="143"/>
        <v/>
      </c>
    </row>
    <row r="3056" spans="1:10" x14ac:dyDescent="0.25">
      <c r="A3056" t="s">
        <v>796</v>
      </c>
      <c r="B3056" t="s">
        <v>2934</v>
      </c>
      <c r="C3056" s="27">
        <v>194533.71212121201</v>
      </c>
      <c r="D3056">
        <v>2028</v>
      </c>
      <c r="E3056">
        <v>0.59128787878787803</v>
      </c>
      <c r="F3056">
        <v>109</v>
      </c>
      <c r="G3056">
        <v>2928401.8822494801</v>
      </c>
      <c r="H3056" s="73">
        <f t="shared" si="141"/>
        <v>4.2149636589412864</v>
      </c>
      <c r="I3056" t="str">
        <f t="shared" si="142"/>
        <v/>
      </c>
      <c r="J3056" t="str">
        <f t="shared" si="143"/>
        <v/>
      </c>
    </row>
    <row r="3057" spans="1:10" x14ac:dyDescent="0.25">
      <c r="A3057" t="s">
        <v>796</v>
      </c>
      <c r="B3057" t="s">
        <v>2331</v>
      </c>
      <c r="C3057" s="27">
        <v>197462.31060606</v>
      </c>
      <c r="D3057">
        <v>2028</v>
      </c>
      <c r="E3057">
        <v>0.60018939393939397</v>
      </c>
      <c r="F3057">
        <v>86</v>
      </c>
      <c r="G3057">
        <v>2901716.4434455298</v>
      </c>
      <c r="H3057" s="73">
        <f t="shared" si="141"/>
        <v>4.1146110448674769</v>
      </c>
      <c r="I3057" t="str">
        <f t="shared" si="142"/>
        <v/>
      </c>
      <c r="J3057" t="str">
        <f t="shared" si="143"/>
        <v/>
      </c>
    </row>
    <row r="3058" spans="1:10" x14ac:dyDescent="0.25">
      <c r="A3058" t="s">
        <v>796</v>
      </c>
      <c r="B3058" t="s">
        <v>2531</v>
      </c>
      <c r="C3058" s="27">
        <v>307814.39393939398</v>
      </c>
      <c r="D3058">
        <v>2028</v>
      </c>
      <c r="E3058">
        <v>0.93560606060606</v>
      </c>
      <c r="F3058">
        <v>67</v>
      </c>
      <c r="G3058">
        <v>4382613.3504346302</v>
      </c>
      <c r="H3058" s="73">
        <f t="shared" si="141"/>
        <v>3.9865963459892937</v>
      </c>
      <c r="I3058" t="str">
        <f t="shared" si="142"/>
        <v/>
      </c>
      <c r="J3058" t="str">
        <f t="shared" si="143"/>
        <v/>
      </c>
    </row>
    <row r="3059" spans="1:10" x14ac:dyDescent="0.25">
      <c r="A3059" t="s">
        <v>796</v>
      </c>
      <c r="B3059" t="s">
        <v>2880</v>
      </c>
      <c r="C3059" s="27">
        <v>82935.416666666599</v>
      </c>
      <c r="D3059">
        <v>2028</v>
      </c>
      <c r="E3059">
        <v>0.25208333333333299</v>
      </c>
      <c r="F3059">
        <v>22</v>
      </c>
      <c r="G3059">
        <v>1169254.2256499999</v>
      </c>
      <c r="H3059" s="73">
        <f t="shared" si="141"/>
        <v>3.947543719444361</v>
      </c>
      <c r="I3059" t="str">
        <f t="shared" si="142"/>
        <v/>
      </c>
      <c r="J3059" t="str">
        <f t="shared" si="143"/>
        <v/>
      </c>
    </row>
    <row r="3060" spans="1:10" x14ac:dyDescent="0.25">
      <c r="A3060" t="s">
        <v>796</v>
      </c>
      <c r="B3060" t="s">
        <v>2545</v>
      </c>
      <c r="C3060" s="27">
        <v>147987.68939393901</v>
      </c>
      <c r="D3060">
        <v>2028</v>
      </c>
      <c r="E3060">
        <v>0.44981060606060602</v>
      </c>
      <c r="F3060">
        <v>62</v>
      </c>
      <c r="G3060">
        <v>2061023.02354776</v>
      </c>
      <c r="H3060" s="73">
        <f t="shared" si="141"/>
        <v>3.8995571115188161</v>
      </c>
      <c r="I3060" t="str">
        <f t="shared" si="142"/>
        <v/>
      </c>
      <c r="J3060" t="str">
        <f t="shared" si="143"/>
        <v/>
      </c>
    </row>
    <row r="3061" spans="1:10" x14ac:dyDescent="0.25">
      <c r="A3061" t="s">
        <v>796</v>
      </c>
      <c r="B3061" t="s">
        <v>2638</v>
      </c>
      <c r="C3061" s="27">
        <v>86362.5</v>
      </c>
      <c r="D3061">
        <v>2028</v>
      </c>
      <c r="E3061">
        <v>0.26250000000000001</v>
      </c>
      <c r="F3061">
        <v>82</v>
      </c>
      <c r="G3061">
        <v>1198178.53069765</v>
      </c>
      <c r="H3061" s="73">
        <f t="shared" si="141"/>
        <v>3.8846720346833639</v>
      </c>
      <c r="I3061" t="str">
        <f t="shared" si="142"/>
        <v/>
      </c>
      <c r="J3061" t="str">
        <f t="shared" si="143"/>
        <v/>
      </c>
    </row>
    <row r="3062" spans="1:10" x14ac:dyDescent="0.25">
      <c r="A3062" t="s">
        <v>796</v>
      </c>
      <c r="B3062" t="s">
        <v>2258</v>
      </c>
      <c r="C3062" s="27">
        <v>93366.778527914707</v>
      </c>
      <c r="D3062">
        <v>2028</v>
      </c>
      <c r="E3062">
        <v>0.32859848484848397</v>
      </c>
      <c r="F3062">
        <v>137</v>
      </c>
      <c r="G3062">
        <v>1126826.27277162</v>
      </c>
      <c r="H3062" s="73">
        <f t="shared" si="141"/>
        <v>3.8400771419294855</v>
      </c>
      <c r="I3062" t="str">
        <f t="shared" si="142"/>
        <v/>
      </c>
      <c r="J3062" t="str">
        <f t="shared" si="143"/>
        <v/>
      </c>
    </row>
    <row r="3063" spans="1:10" x14ac:dyDescent="0.25">
      <c r="A3063" t="s">
        <v>796</v>
      </c>
      <c r="B3063" t="s">
        <v>2706</v>
      </c>
      <c r="C3063" s="27">
        <v>95626.954146457894</v>
      </c>
      <c r="D3063">
        <v>2028</v>
      </c>
      <c r="E3063">
        <v>0.33655303030303002</v>
      </c>
      <c r="F3063">
        <v>69</v>
      </c>
      <c r="G3063">
        <v>1149868.48046852</v>
      </c>
      <c r="H3063" s="73">
        <f t="shared" si="141"/>
        <v>3.8259844919459161</v>
      </c>
      <c r="I3063" t="str">
        <f t="shared" si="142"/>
        <v/>
      </c>
      <c r="J3063" t="str">
        <f t="shared" si="143"/>
        <v/>
      </c>
    </row>
    <row r="3064" spans="1:10" x14ac:dyDescent="0.25">
      <c r="A3064" t="s">
        <v>796</v>
      </c>
      <c r="B3064" t="s">
        <v>2775</v>
      </c>
      <c r="C3064" s="27">
        <v>80193.75</v>
      </c>
      <c r="D3064">
        <v>2028</v>
      </c>
      <c r="E3064">
        <v>0.24374999999999999</v>
      </c>
      <c r="F3064">
        <v>36</v>
      </c>
      <c r="G3064">
        <v>1056325.40362295</v>
      </c>
      <c r="H3064" s="73">
        <f t="shared" si="141"/>
        <v>3.688206537472384</v>
      </c>
      <c r="I3064" t="str">
        <f t="shared" si="142"/>
        <v/>
      </c>
      <c r="J3064" t="str">
        <f t="shared" si="143"/>
        <v/>
      </c>
    </row>
    <row r="3065" spans="1:10" x14ac:dyDescent="0.25">
      <c r="A3065" t="s">
        <v>796</v>
      </c>
      <c r="B3065" t="s">
        <v>2007</v>
      </c>
      <c r="C3065" s="27">
        <v>144249.05303030301</v>
      </c>
      <c r="D3065">
        <v>2028</v>
      </c>
      <c r="E3065">
        <v>0.438446969696969</v>
      </c>
      <c r="F3065">
        <v>59</v>
      </c>
      <c r="G3065">
        <v>1866295.9059671001</v>
      </c>
      <c r="H3065" s="73">
        <f t="shared" si="141"/>
        <v>3.6226432180529557</v>
      </c>
      <c r="I3065" t="str">
        <f t="shared" si="142"/>
        <v/>
      </c>
      <c r="J3065" t="str">
        <f t="shared" si="143"/>
        <v/>
      </c>
    </row>
    <row r="3066" spans="1:10" x14ac:dyDescent="0.25">
      <c r="A3066" t="s">
        <v>796</v>
      </c>
      <c r="B3066" t="s">
        <v>3182</v>
      </c>
      <c r="C3066" s="27">
        <v>93366.778527914707</v>
      </c>
      <c r="D3066">
        <v>2028</v>
      </c>
      <c r="E3066">
        <v>0.32859848484848397</v>
      </c>
      <c r="F3066">
        <v>163</v>
      </c>
      <c r="G3066">
        <v>1045443.6920039901</v>
      </c>
      <c r="H3066" s="73">
        <f t="shared" si="141"/>
        <v>3.5627359086723649</v>
      </c>
      <c r="I3066" t="str">
        <f t="shared" si="142"/>
        <v/>
      </c>
      <c r="J3066" t="str">
        <f t="shared" si="143"/>
        <v/>
      </c>
    </row>
    <row r="3067" spans="1:10" x14ac:dyDescent="0.25">
      <c r="A3067" t="s">
        <v>796</v>
      </c>
      <c r="B3067" t="s">
        <v>2842</v>
      </c>
      <c r="C3067" s="27">
        <v>66236.174242424197</v>
      </c>
      <c r="D3067">
        <v>2028</v>
      </c>
      <c r="E3067">
        <v>0.20132575757575699</v>
      </c>
      <c r="F3067">
        <v>22</v>
      </c>
      <c r="G3067">
        <v>831173.80538627505</v>
      </c>
      <c r="H3067" s="73">
        <f t="shared" si="141"/>
        <v>3.5136187765973856</v>
      </c>
      <c r="I3067" t="str">
        <f t="shared" si="142"/>
        <v/>
      </c>
      <c r="J3067" t="str">
        <f t="shared" si="143"/>
        <v/>
      </c>
    </row>
    <row r="3068" spans="1:10" x14ac:dyDescent="0.25">
      <c r="A3068" t="s">
        <v>796</v>
      </c>
      <c r="B3068" t="s">
        <v>3197</v>
      </c>
      <c r="C3068" s="27">
        <v>231452.746079862</v>
      </c>
      <c r="D3068">
        <v>2028</v>
      </c>
      <c r="E3068">
        <v>0.81458333333333299</v>
      </c>
      <c r="F3068">
        <v>91</v>
      </c>
      <c r="G3068">
        <v>2387429.37409312</v>
      </c>
      <c r="H3068" s="73">
        <f t="shared" si="141"/>
        <v>3.2820376144227725</v>
      </c>
      <c r="I3068" t="str">
        <f t="shared" si="142"/>
        <v/>
      </c>
      <c r="J3068" t="str">
        <f t="shared" si="143"/>
        <v/>
      </c>
    </row>
    <row r="3069" spans="1:10" x14ac:dyDescent="0.25">
      <c r="A3069" t="s">
        <v>796</v>
      </c>
      <c r="B3069" t="s">
        <v>2246</v>
      </c>
      <c r="C3069" s="27">
        <v>70473.295454545398</v>
      </c>
      <c r="D3069">
        <v>2028</v>
      </c>
      <c r="E3069">
        <v>0.21420454545454501</v>
      </c>
      <c r="F3069">
        <v>24</v>
      </c>
      <c r="G3069">
        <v>815368.98707967601</v>
      </c>
      <c r="H3069" s="73">
        <f t="shared" si="141"/>
        <v>3.239572023839342</v>
      </c>
      <c r="I3069" t="str">
        <f t="shared" si="142"/>
        <v/>
      </c>
      <c r="J3069" t="str">
        <f t="shared" si="143"/>
        <v/>
      </c>
    </row>
    <row r="3070" spans="1:10" x14ac:dyDescent="0.25">
      <c r="A3070" t="s">
        <v>796</v>
      </c>
      <c r="B3070" t="s">
        <v>1977</v>
      </c>
      <c r="C3070" s="27">
        <v>171665.719696969</v>
      </c>
      <c r="D3070">
        <v>2028</v>
      </c>
      <c r="E3070">
        <v>0.52178030303030298</v>
      </c>
      <c r="F3070">
        <v>41</v>
      </c>
      <c r="G3070">
        <v>1969517.66170792</v>
      </c>
      <c r="H3070" s="73">
        <f t="shared" si="141"/>
        <v>3.212434877806027</v>
      </c>
      <c r="I3070" t="str">
        <f t="shared" si="142"/>
        <v/>
      </c>
      <c r="J3070" t="str">
        <f t="shared" si="143"/>
        <v/>
      </c>
    </row>
    <row r="3071" spans="1:10" x14ac:dyDescent="0.25">
      <c r="A3071" t="s">
        <v>796</v>
      </c>
      <c r="B3071" t="s">
        <v>2215</v>
      </c>
      <c r="C3071" s="27">
        <v>191845.859050153</v>
      </c>
      <c r="D3071">
        <v>2028</v>
      </c>
      <c r="E3071">
        <v>0.67518939393939303</v>
      </c>
      <c r="F3071">
        <v>366</v>
      </c>
      <c r="G3071">
        <v>1886869.24029926</v>
      </c>
      <c r="H3071" s="73">
        <f t="shared" si="141"/>
        <v>3.1294263435196004</v>
      </c>
      <c r="I3071" t="str">
        <f t="shared" si="142"/>
        <v/>
      </c>
      <c r="J3071" t="str">
        <f t="shared" si="143"/>
        <v/>
      </c>
    </row>
    <row r="3072" spans="1:10" x14ac:dyDescent="0.25">
      <c r="A3072" t="s">
        <v>796</v>
      </c>
      <c r="B3072" t="s">
        <v>2270</v>
      </c>
      <c r="C3072" s="27">
        <v>193599.05303030301</v>
      </c>
      <c r="D3072">
        <v>2028</v>
      </c>
      <c r="E3072">
        <v>0.58844696969696897</v>
      </c>
      <c r="F3072">
        <v>116</v>
      </c>
      <c r="G3072">
        <v>2120564.8735739598</v>
      </c>
      <c r="H3072" s="73">
        <f t="shared" si="141"/>
        <v>3.0669476699752827</v>
      </c>
      <c r="I3072" t="str">
        <f t="shared" si="142"/>
        <v/>
      </c>
      <c r="J3072" t="str">
        <f t="shared" si="143"/>
        <v/>
      </c>
    </row>
    <row r="3073" spans="1:10" x14ac:dyDescent="0.25">
      <c r="A3073" t="s">
        <v>796</v>
      </c>
      <c r="B3073" t="s">
        <v>2013</v>
      </c>
      <c r="C3073" s="27">
        <v>99696.969696969696</v>
      </c>
      <c r="D3073">
        <v>2028</v>
      </c>
      <c r="E3073">
        <v>0.30303030303030298</v>
      </c>
      <c r="F3073">
        <v>36</v>
      </c>
      <c r="G3073">
        <v>1078885.7496267599</v>
      </c>
      <c r="H3073" s="73">
        <f t="shared" si="141"/>
        <v>3.030062105334733</v>
      </c>
      <c r="I3073" t="str">
        <f t="shared" si="142"/>
        <v/>
      </c>
      <c r="J3073" t="str">
        <f t="shared" si="143"/>
        <v/>
      </c>
    </row>
    <row r="3074" spans="1:10" x14ac:dyDescent="0.25">
      <c r="A3074" t="s">
        <v>796</v>
      </c>
      <c r="B3074" t="s">
        <v>2248</v>
      </c>
      <c r="C3074" s="27">
        <v>171104.92424242399</v>
      </c>
      <c r="D3074">
        <v>2028</v>
      </c>
      <c r="E3074">
        <v>0.52007575757575697</v>
      </c>
      <c r="F3074">
        <v>11</v>
      </c>
      <c r="G3074">
        <v>1776433.81761198</v>
      </c>
      <c r="H3074" s="73">
        <f t="shared" ref="H3074:H3137" si="144">G3074/SUMIFS(C:C,B:B,B3074)</f>
        <v>2.906996809902612</v>
      </c>
      <c r="I3074" t="str">
        <f t="shared" ref="I3074:I3137" si="145">IF(A3074="Construction",SUMIFS(D:D,A:A,"Engineering",B:B,B3074),"")</f>
        <v/>
      </c>
      <c r="J3074" t="str">
        <f t="shared" si="143"/>
        <v/>
      </c>
    </row>
    <row r="3075" spans="1:10" x14ac:dyDescent="0.25">
      <c r="A3075" t="s">
        <v>796</v>
      </c>
      <c r="B3075" t="s">
        <v>2884</v>
      </c>
      <c r="C3075" s="27">
        <v>138017.99242424199</v>
      </c>
      <c r="D3075">
        <v>2028</v>
      </c>
      <c r="E3075">
        <v>0.41950757575757502</v>
      </c>
      <c r="F3075">
        <v>54</v>
      </c>
      <c r="G3075">
        <v>1393716.54304343</v>
      </c>
      <c r="H3075" s="73">
        <f t="shared" si="144"/>
        <v>2.8274620228689562</v>
      </c>
      <c r="I3075" t="str">
        <f t="shared" si="145"/>
        <v/>
      </c>
      <c r="J3075" t="str">
        <f t="shared" ref="J3075:J3138" si="146">IF(AND(I3075&lt;&gt;"",I3075&lt;&gt;3000,I3075&lt;&gt;0),D3075-I3075,"")</f>
        <v/>
      </c>
    </row>
    <row r="3076" spans="1:10" x14ac:dyDescent="0.25">
      <c r="A3076" t="s">
        <v>796</v>
      </c>
      <c r="B3076" t="s">
        <v>1972</v>
      </c>
      <c r="C3076" s="27">
        <v>35766.2878787878</v>
      </c>
      <c r="D3076">
        <v>2028</v>
      </c>
      <c r="E3076">
        <v>0.108712121212121</v>
      </c>
      <c r="F3076">
        <v>26</v>
      </c>
      <c r="G3076">
        <v>360755.79326520301</v>
      </c>
      <c r="H3076" s="73">
        <f t="shared" si="144"/>
        <v>2.8242131936248405</v>
      </c>
      <c r="I3076" t="str">
        <f t="shared" si="145"/>
        <v/>
      </c>
      <c r="J3076" t="str">
        <f t="shared" si="146"/>
        <v/>
      </c>
    </row>
    <row r="3077" spans="1:10" x14ac:dyDescent="0.25">
      <c r="A3077" t="s">
        <v>796</v>
      </c>
      <c r="B3077" t="s">
        <v>2622</v>
      </c>
      <c r="C3077" s="27">
        <v>351476.68181818101</v>
      </c>
      <c r="D3077">
        <v>2028</v>
      </c>
      <c r="E3077">
        <v>1.40568181818181</v>
      </c>
      <c r="F3077">
        <v>256</v>
      </c>
      <c r="G3077">
        <v>3524647.7654194199</v>
      </c>
      <c r="H3077" s="73">
        <f t="shared" si="144"/>
        <v>2.8078715470176228</v>
      </c>
      <c r="I3077" t="str">
        <f t="shared" si="145"/>
        <v/>
      </c>
      <c r="J3077" t="str">
        <f t="shared" si="146"/>
        <v/>
      </c>
    </row>
    <row r="3078" spans="1:10" x14ac:dyDescent="0.25">
      <c r="A3078" t="s">
        <v>796</v>
      </c>
      <c r="B3078" t="s">
        <v>2397</v>
      </c>
      <c r="C3078" s="27">
        <v>50907.765151515101</v>
      </c>
      <c r="D3078">
        <v>2028</v>
      </c>
      <c r="E3078">
        <v>0.154734848484848</v>
      </c>
      <c r="F3078">
        <v>125</v>
      </c>
      <c r="G3078">
        <v>509435.80240806699</v>
      </c>
      <c r="H3078" s="73">
        <f t="shared" si="144"/>
        <v>2.8019698812100384</v>
      </c>
      <c r="I3078" t="str">
        <f t="shared" si="145"/>
        <v/>
      </c>
      <c r="J3078" t="str">
        <f t="shared" si="146"/>
        <v/>
      </c>
    </row>
    <row r="3079" spans="1:10" x14ac:dyDescent="0.25">
      <c r="A3079" t="s">
        <v>796</v>
      </c>
      <c r="B3079" t="s">
        <v>2694</v>
      </c>
      <c r="C3079" s="27">
        <v>67170.833333333299</v>
      </c>
      <c r="D3079">
        <v>2028</v>
      </c>
      <c r="E3079">
        <v>0.204166666666666</v>
      </c>
      <c r="F3079">
        <v>20</v>
      </c>
      <c r="G3079">
        <v>660609.84998611396</v>
      </c>
      <c r="H3079" s="73">
        <f t="shared" si="144"/>
        <v>2.7537362396294922</v>
      </c>
      <c r="I3079" t="str">
        <f t="shared" si="145"/>
        <v/>
      </c>
      <c r="J3079" t="str">
        <f t="shared" si="146"/>
        <v/>
      </c>
    </row>
    <row r="3080" spans="1:10" x14ac:dyDescent="0.25">
      <c r="A3080" t="s">
        <v>796</v>
      </c>
      <c r="B3080" t="s">
        <v>2908</v>
      </c>
      <c r="C3080" s="27">
        <v>100818.56060606</v>
      </c>
      <c r="D3080">
        <v>2028</v>
      </c>
      <c r="E3080">
        <v>0.30643939393939301</v>
      </c>
      <c r="F3080">
        <v>34</v>
      </c>
      <c r="G3080">
        <v>980587.47844910703</v>
      </c>
      <c r="H3080" s="73">
        <f t="shared" si="144"/>
        <v>2.7233526477191687</v>
      </c>
      <c r="I3080" t="str">
        <f t="shared" si="145"/>
        <v/>
      </c>
      <c r="J3080" t="str">
        <f t="shared" si="146"/>
        <v/>
      </c>
    </row>
    <row r="3081" spans="1:10" x14ac:dyDescent="0.25">
      <c r="A3081" t="s">
        <v>796</v>
      </c>
      <c r="B3081" t="s">
        <v>2589</v>
      </c>
      <c r="C3081" s="27">
        <v>17820.833333333299</v>
      </c>
      <c r="D3081">
        <v>2028</v>
      </c>
      <c r="E3081">
        <v>5.4166666666666599E-2</v>
      </c>
      <c r="F3081">
        <v>13</v>
      </c>
      <c r="G3081">
        <v>172009.786210897</v>
      </c>
      <c r="H3081" s="73">
        <f t="shared" si="144"/>
        <v>2.7026087522497741</v>
      </c>
      <c r="I3081" t="str">
        <f t="shared" si="145"/>
        <v/>
      </c>
      <c r="J3081" t="str">
        <f t="shared" si="146"/>
        <v/>
      </c>
    </row>
    <row r="3082" spans="1:10" x14ac:dyDescent="0.25">
      <c r="A3082" t="s">
        <v>796</v>
      </c>
      <c r="B3082" t="s">
        <v>1112</v>
      </c>
      <c r="C3082" s="27">
        <v>118408.27816925199</v>
      </c>
      <c r="D3082">
        <v>2028</v>
      </c>
      <c r="E3082">
        <v>0.68333333333333302</v>
      </c>
      <c r="F3082">
        <v>37</v>
      </c>
      <c r="G3082">
        <v>992044.10521312</v>
      </c>
      <c r="H3082" s="73">
        <f t="shared" si="144"/>
        <v>2.6657798070647067</v>
      </c>
      <c r="I3082" t="str">
        <f t="shared" si="145"/>
        <v/>
      </c>
      <c r="J3082" t="str">
        <f t="shared" si="146"/>
        <v/>
      </c>
    </row>
    <row r="3083" spans="1:10" x14ac:dyDescent="0.25">
      <c r="A3083" t="s">
        <v>796</v>
      </c>
      <c r="B3083" t="s">
        <v>2561</v>
      </c>
      <c r="C3083" s="27">
        <v>572524.00965906901</v>
      </c>
      <c r="D3083">
        <v>2028</v>
      </c>
      <c r="E3083">
        <v>2.01496212121212</v>
      </c>
      <c r="F3083">
        <v>65</v>
      </c>
      <c r="G3083">
        <v>4737073.8444936704</v>
      </c>
      <c r="H3083" s="73">
        <f t="shared" si="144"/>
        <v>2.63264202446077</v>
      </c>
      <c r="I3083" t="str">
        <f t="shared" si="145"/>
        <v/>
      </c>
      <c r="J3083" t="str">
        <f t="shared" si="146"/>
        <v/>
      </c>
    </row>
    <row r="3084" spans="1:10" x14ac:dyDescent="0.25">
      <c r="A3084" t="s">
        <v>796</v>
      </c>
      <c r="B3084" t="s">
        <v>2849</v>
      </c>
      <c r="C3084" s="27">
        <v>148548.48484848399</v>
      </c>
      <c r="D3084">
        <v>2028</v>
      </c>
      <c r="E3084">
        <v>0.45151515151515098</v>
      </c>
      <c r="F3084">
        <v>58</v>
      </c>
      <c r="G3084">
        <v>1395852.71635844</v>
      </c>
      <c r="H3084" s="73">
        <f t="shared" si="144"/>
        <v>2.6310518143554824</v>
      </c>
      <c r="I3084" t="str">
        <f t="shared" si="145"/>
        <v/>
      </c>
      <c r="J3084" t="str">
        <f t="shared" si="146"/>
        <v/>
      </c>
    </row>
    <row r="3085" spans="1:10" x14ac:dyDescent="0.25">
      <c r="A3085" t="s">
        <v>796</v>
      </c>
      <c r="B3085" t="s">
        <v>2935</v>
      </c>
      <c r="C3085" s="27">
        <v>111411.36363636301</v>
      </c>
      <c r="D3085">
        <v>2028</v>
      </c>
      <c r="E3085">
        <v>0.33863636363636301</v>
      </c>
      <c r="F3085">
        <v>27</v>
      </c>
      <c r="G3085">
        <v>1036772.75856984</v>
      </c>
      <c r="H3085" s="73">
        <f t="shared" si="144"/>
        <v>2.6056262388732319</v>
      </c>
      <c r="I3085" t="str">
        <f t="shared" si="145"/>
        <v/>
      </c>
      <c r="J3085" t="str">
        <f t="shared" si="146"/>
        <v/>
      </c>
    </row>
    <row r="3086" spans="1:10" x14ac:dyDescent="0.25">
      <c r="A3086" t="s">
        <v>796</v>
      </c>
      <c r="B3086" t="s">
        <v>1943</v>
      </c>
      <c r="C3086" s="27">
        <v>125009.237187519</v>
      </c>
      <c r="D3086">
        <v>2028</v>
      </c>
      <c r="E3086">
        <v>0.43996212121212103</v>
      </c>
      <c r="F3086">
        <v>24</v>
      </c>
      <c r="G3086">
        <v>1013439.42301839</v>
      </c>
      <c r="H3086" s="73">
        <f t="shared" si="144"/>
        <v>2.5794733677573145</v>
      </c>
      <c r="I3086" t="str">
        <f t="shared" si="145"/>
        <v/>
      </c>
      <c r="J3086" t="str">
        <f t="shared" si="146"/>
        <v/>
      </c>
    </row>
    <row r="3087" spans="1:10" x14ac:dyDescent="0.25">
      <c r="A3087" t="s">
        <v>796</v>
      </c>
      <c r="B3087" t="s">
        <v>2108</v>
      </c>
      <c r="C3087" s="27">
        <v>56578.030303030202</v>
      </c>
      <c r="D3087">
        <v>2028</v>
      </c>
      <c r="E3087">
        <v>0.171969696969696</v>
      </c>
      <c r="F3087">
        <v>42</v>
      </c>
      <c r="G3087">
        <v>516857.15278689301</v>
      </c>
      <c r="H3087" s="73">
        <f t="shared" si="144"/>
        <v>2.5578833693080933</v>
      </c>
      <c r="I3087" t="str">
        <f t="shared" si="145"/>
        <v/>
      </c>
      <c r="J3087" t="str">
        <f t="shared" si="146"/>
        <v/>
      </c>
    </row>
    <row r="3088" spans="1:10" x14ac:dyDescent="0.25">
      <c r="A3088" t="s">
        <v>796</v>
      </c>
      <c r="B3088" t="s">
        <v>2138</v>
      </c>
      <c r="C3088" s="27">
        <v>46919.886363636302</v>
      </c>
      <c r="D3088">
        <v>2028</v>
      </c>
      <c r="E3088">
        <v>0.142613636363636</v>
      </c>
      <c r="F3088">
        <v>24</v>
      </c>
      <c r="G3088">
        <v>412548.74070200702</v>
      </c>
      <c r="H3088" s="73">
        <f t="shared" si="144"/>
        <v>2.4619336564737959</v>
      </c>
      <c r="I3088" t="str">
        <f t="shared" si="145"/>
        <v/>
      </c>
      <c r="J3088" t="str">
        <f t="shared" si="146"/>
        <v/>
      </c>
    </row>
    <row r="3089" spans="1:10" x14ac:dyDescent="0.25">
      <c r="A3089" t="s">
        <v>796</v>
      </c>
      <c r="B3089" t="s">
        <v>2333</v>
      </c>
      <c r="C3089" s="27">
        <v>261803.675814585</v>
      </c>
      <c r="D3089">
        <v>2028</v>
      </c>
      <c r="E3089">
        <v>0.92140151515151503</v>
      </c>
      <c r="F3089">
        <v>165</v>
      </c>
      <c r="G3089">
        <v>2010702.1591129999</v>
      </c>
      <c r="H3089" s="73">
        <f t="shared" si="144"/>
        <v>2.4436970430323441</v>
      </c>
      <c r="I3089" t="str">
        <f t="shared" si="145"/>
        <v/>
      </c>
      <c r="J3089" t="str">
        <f t="shared" si="146"/>
        <v/>
      </c>
    </row>
    <row r="3090" spans="1:10" x14ac:dyDescent="0.25">
      <c r="A3090" t="s">
        <v>796</v>
      </c>
      <c r="B3090" t="s">
        <v>2635</v>
      </c>
      <c r="C3090" s="27">
        <v>80828.185215520396</v>
      </c>
      <c r="D3090">
        <v>2028</v>
      </c>
      <c r="E3090">
        <v>0.28446969696969698</v>
      </c>
      <c r="F3090">
        <v>44</v>
      </c>
      <c r="G3090">
        <v>609363.44649622904</v>
      </c>
      <c r="H3090" s="73">
        <f t="shared" si="144"/>
        <v>2.3987717738797705</v>
      </c>
      <c r="I3090" t="str">
        <f t="shared" si="145"/>
        <v/>
      </c>
      <c r="J3090" t="str">
        <f t="shared" si="146"/>
        <v/>
      </c>
    </row>
    <row r="3091" spans="1:10" x14ac:dyDescent="0.25">
      <c r="A3091" t="s">
        <v>796</v>
      </c>
      <c r="B3091" t="s">
        <v>2577</v>
      </c>
      <c r="C3091" s="27">
        <v>190982.00757575699</v>
      </c>
      <c r="D3091">
        <v>2028</v>
      </c>
      <c r="E3091">
        <v>0.58049242424242398</v>
      </c>
      <c r="F3091">
        <v>32</v>
      </c>
      <c r="G3091">
        <v>1608294.13432914</v>
      </c>
      <c r="H3091" s="73">
        <f t="shared" si="144"/>
        <v>2.3579307984472258</v>
      </c>
      <c r="I3091" t="str">
        <f t="shared" si="145"/>
        <v/>
      </c>
      <c r="J3091" t="str">
        <f t="shared" si="146"/>
        <v/>
      </c>
    </row>
    <row r="3092" spans="1:10" x14ac:dyDescent="0.25">
      <c r="A3092" t="s">
        <v>796</v>
      </c>
      <c r="B3092" t="s">
        <v>1973</v>
      </c>
      <c r="C3092" s="27">
        <v>124901.609777112</v>
      </c>
      <c r="D3092">
        <v>2028</v>
      </c>
      <c r="E3092">
        <v>0.43958333333333299</v>
      </c>
      <c r="F3092">
        <v>70</v>
      </c>
      <c r="G3092">
        <v>916926.32570685702</v>
      </c>
      <c r="H3092" s="73">
        <f t="shared" si="144"/>
        <v>2.3358328672152129</v>
      </c>
      <c r="I3092" t="str">
        <f t="shared" si="145"/>
        <v/>
      </c>
      <c r="J3092" t="str">
        <f t="shared" si="146"/>
        <v/>
      </c>
    </row>
    <row r="3093" spans="1:10" x14ac:dyDescent="0.25">
      <c r="A3093" t="s">
        <v>796</v>
      </c>
      <c r="B3093" t="s">
        <v>1989</v>
      </c>
      <c r="C3093" s="27">
        <v>75395.833333333299</v>
      </c>
      <c r="D3093">
        <v>2028</v>
      </c>
      <c r="E3093">
        <v>0.22916666666666599</v>
      </c>
      <c r="F3093">
        <v>37</v>
      </c>
      <c r="G3093">
        <v>621911.81000727997</v>
      </c>
      <c r="H3093" s="73">
        <f t="shared" si="144"/>
        <v>2.3096144588278098</v>
      </c>
      <c r="I3093" t="str">
        <f t="shared" si="145"/>
        <v/>
      </c>
      <c r="J3093" t="str">
        <f t="shared" si="146"/>
        <v/>
      </c>
    </row>
    <row r="3094" spans="1:10" x14ac:dyDescent="0.25">
      <c r="A3094" t="s">
        <v>796</v>
      </c>
      <c r="B3094" t="s">
        <v>2357</v>
      </c>
      <c r="C3094" s="27">
        <v>39380.303030303003</v>
      </c>
      <c r="D3094">
        <v>2028</v>
      </c>
      <c r="E3094">
        <v>0.119696969696969</v>
      </c>
      <c r="F3094">
        <v>61</v>
      </c>
      <c r="G3094">
        <v>323095.735006364</v>
      </c>
      <c r="H3094" s="73">
        <f t="shared" si="144"/>
        <v>2.2972602758330281</v>
      </c>
      <c r="I3094" t="str">
        <f t="shared" si="145"/>
        <v/>
      </c>
      <c r="J3094" t="str">
        <f t="shared" si="146"/>
        <v/>
      </c>
    </row>
    <row r="3095" spans="1:10" x14ac:dyDescent="0.25">
      <c r="A3095" t="s">
        <v>796</v>
      </c>
      <c r="B3095" t="s">
        <v>2767</v>
      </c>
      <c r="C3095" s="27">
        <v>81128.409090909001</v>
      </c>
      <c r="D3095">
        <v>2028</v>
      </c>
      <c r="E3095">
        <v>0.246590909090909</v>
      </c>
      <c r="F3095">
        <v>87</v>
      </c>
      <c r="G3095">
        <v>658809.71676796</v>
      </c>
      <c r="H3095" s="73">
        <f t="shared" si="144"/>
        <v>2.273762332604393</v>
      </c>
      <c r="I3095" t="str">
        <f t="shared" si="145"/>
        <v/>
      </c>
      <c r="J3095" t="str">
        <f t="shared" si="146"/>
        <v/>
      </c>
    </row>
    <row r="3096" spans="1:10" x14ac:dyDescent="0.25">
      <c r="A3096" t="s">
        <v>796</v>
      </c>
      <c r="B3096" t="s">
        <v>2541</v>
      </c>
      <c r="C3096" s="27">
        <v>284697.159090909</v>
      </c>
      <c r="D3096">
        <v>2028</v>
      </c>
      <c r="E3096">
        <v>0.86534090909090899</v>
      </c>
      <c r="F3096">
        <v>118</v>
      </c>
      <c r="G3096">
        <v>2303487.4270961499</v>
      </c>
      <c r="H3096" s="73">
        <f t="shared" si="144"/>
        <v>2.2654826681321718</v>
      </c>
      <c r="I3096" t="str">
        <f t="shared" si="145"/>
        <v/>
      </c>
      <c r="J3096" t="str">
        <f t="shared" si="146"/>
        <v/>
      </c>
    </row>
    <row r="3097" spans="1:10" x14ac:dyDescent="0.25">
      <c r="A3097" t="s">
        <v>796</v>
      </c>
      <c r="B3097" t="s">
        <v>2283</v>
      </c>
      <c r="C3097" s="27">
        <v>49536.931818181802</v>
      </c>
      <c r="D3097">
        <v>2028</v>
      </c>
      <c r="E3097">
        <v>0.15056818181818099</v>
      </c>
      <c r="F3097">
        <v>27</v>
      </c>
      <c r="G3097">
        <v>399384.35452974302</v>
      </c>
      <c r="H3097" s="73">
        <f t="shared" si="144"/>
        <v>2.2574595390521108</v>
      </c>
      <c r="I3097" t="str">
        <f t="shared" si="145"/>
        <v/>
      </c>
      <c r="J3097" t="str">
        <f t="shared" si="146"/>
        <v/>
      </c>
    </row>
    <row r="3098" spans="1:10" x14ac:dyDescent="0.25">
      <c r="A3098" t="s">
        <v>796</v>
      </c>
      <c r="B3098" t="s">
        <v>2877</v>
      </c>
      <c r="C3098" s="27">
        <v>50222.3484848484</v>
      </c>
      <c r="D3098">
        <v>2028</v>
      </c>
      <c r="E3098">
        <v>0.15265151515151501</v>
      </c>
      <c r="F3098">
        <v>11</v>
      </c>
      <c r="G3098">
        <v>396284.62170936802</v>
      </c>
      <c r="H3098" s="73">
        <f t="shared" si="144"/>
        <v>2.2093688850910445</v>
      </c>
      <c r="I3098" t="str">
        <f t="shared" si="145"/>
        <v/>
      </c>
      <c r="J3098" t="str">
        <f t="shared" si="146"/>
        <v/>
      </c>
    </row>
    <row r="3099" spans="1:10" x14ac:dyDescent="0.25">
      <c r="A3099" t="s">
        <v>796</v>
      </c>
      <c r="B3099" t="s">
        <v>2876</v>
      </c>
      <c r="C3099" s="27">
        <v>143314.39393939299</v>
      </c>
      <c r="D3099">
        <v>2028</v>
      </c>
      <c r="E3099">
        <v>0.43560606060606</v>
      </c>
      <c r="F3099">
        <v>76</v>
      </c>
      <c r="G3099">
        <v>1109003.64723975</v>
      </c>
      <c r="H3099" s="73">
        <f t="shared" si="144"/>
        <v>2.1667120286497297</v>
      </c>
      <c r="I3099" t="str">
        <f t="shared" si="145"/>
        <v/>
      </c>
      <c r="J3099" t="str">
        <f t="shared" si="146"/>
        <v/>
      </c>
    </row>
    <row r="3100" spans="1:10" x14ac:dyDescent="0.25">
      <c r="A3100" t="s">
        <v>796</v>
      </c>
      <c r="B3100" t="s">
        <v>2651</v>
      </c>
      <c r="C3100" s="27">
        <v>65176.8939393939</v>
      </c>
      <c r="D3100">
        <v>2028</v>
      </c>
      <c r="E3100">
        <v>0.19810606060606001</v>
      </c>
      <c r="F3100">
        <v>40</v>
      </c>
      <c r="G3100">
        <v>478349.90528539201</v>
      </c>
      <c r="H3100" s="73">
        <f t="shared" si="144"/>
        <v>2.0549916601496059</v>
      </c>
      <c r="I3100" t="str">
        <f t="shared" si="145"/>
        <v/>
      </c>
      <c r="J3100" t="str">
        <f t="shared" si="146"/>
        <v/>
      </c>
    </row>
    <row r="3101" spans="1:10" x14ac:dyDescent="0.25">
      <c r="A3101" t="s">
        <v>796</v>
      </c>
      <c r="B3101" t="s">
        <v>2171</v>
      </c>
      <c r="C3101" s="27">
        <v>22681.060606060601</v>
      </c>
      <c r="D3101">
        <v>2028</v>
      </c>
      <c r="E3101">
        <v>6.8939393939393898E-2</v>
      </c>
      <c r="F3101">
        <v>41</v>
      </c>
      <c r="G3101">
        <v>165670.09617365</v>
      </c>
      <c r="H3101" s="73">
        <f t="shared" si="144"/>
        <v>2.0452141870396838</v>
      </c>
      <c r="I3101" t="str">
        <f t="shared" si="145"/>
        <v/>
      </c>
      <c r="J3101" t="str">
        <f t="shared" si="146"/>
        <v/>
      </c>
    </row>
    <row r="3102" spans="1:10" x14ac:dyDescent="0.25">
      <c r="A3102" t="s">
        <v>796</v>
      </c>
      <c r="B3102" t="s">
        <v>2064</v>
      </c>
      <c r="C3102" s="27">
        <v>68292.424242424197</v>
      </c>
      <c r="D3102">
        <v>2028</v>
      </c>
      <c r="E3102">
        <v>0.207575757575757</v>
      </c>
      <c r="F3102">
        <v>53</v>
      </c>
      <c r="G3102">
        <v>497483.28282958601</v>
      </c>
      <c r="H3102" s="73">
        <f t="shared" si="144"/>
        <v>2.039689185696711</v>
      </c>
      <c r="I3102" t="str">
        <f t="shared" si="145"/>
        <v/>
      </c>
      <c r="J3102" t="str">
        <f t="shared" si="146"/>
        <v/>
      </c>
    </row>
    <row r="3103" spans="1:10" x14ac:dyDescent="0.25">
      <c r="A3103" t="s">
        <v>796</v>
      </c>
      <c r="B3103" t="s">
        <v>2920</v>
      </c>
      <c r="C3103" s="27">
        <v>368892.94916936901</v>
      </c>
      <c r="D3103">
        <v>2028</v>
      </c>
      <c r="E3103">
        <v>1.2982954545454499</v>
      </c>
      <c r="F3103">
        <v>171</v>
      </c>
      <c r="G3103">
        <v>2353023.8281006902</v>
      </c>
      <c r="H3103" s="73">
        <f t="shared" si="144"/>
        <v>2.02955735832905</v>
      </c>
      <c r="I3103" t="str">
        <f t="shared" si="145"/>
        <v/>
      </c>
      <c r="J3103" t="str">
        <f t="shared" si="146"/>
        <v/>
      </c>
    </row>
    <row r="3104" spans="1:10" x14ac:dyDescent="0.25">
      <c r="A3104" t="s">
        <v>796</v>
      </c>
      <c r="B3104" t="s">
        <v>2412</v>
      </c>
      <c r="C3104" s="27">
        <v>152660.98484848399</v>
      </c>
      <c r="D3104">
        <v>2028</v>
      </c>
      <c r="E3104">
        <v>0.46401515151515099</v>
      </c>
      <c r="F3104">
        <v>66</v>
      </c>
      <c r="G3104">
        <v>1104355.19026667</v>
      </c>
      <c r="H3104" s="73">
        <f t="shared" si="144"/>
        <v>2.0255303185785594</v>
      </c>
      <c r="I3104" t="str">
        <f t="shared" si="145"/>
        <v/>
      </c>
      <c r="J3104" t="str">
        <f t="shared" si="146"/>
        <v/>
      </c>
    </row>
    <row r="3105" spans="1:10" x14ac:dyDescent="0.25">
      <c r="A3105" t="s">
        <v>796</v>
      </c>
      <c r="B3105" t="s">
        <v>2821</v>
      </c>
      <c r="C3105" s="27">
        <v>154779.545454545</v>
      </c>
      <c r="D3105">
        <v>2028</v>
      </c>
      <c r="E3105">
        <v>0.47045454545454501</v>
      </c>
      <c r="F3105">
        <v>78</v>
      </c>
      <c r="G3105">
        <v>1109827.6589347301</v>
      </c>
      <c r="H3105" s="73">
        <f t="shared" si="144"/>
        <v>2.0077054987410095</v>
      </c>
      <c r="I3105" t="str">
        <f t="shared" si="145"/>
        <v/>
      </c>
      <c r="J3105" t="str">
        <f t="shared" si="146"/>
        <v/>
      </c>
    </row>
    <row r="3106" spans="1:10" x14ac:dyDescent="0.25">
      <c r="A3106" t="s">
        <v>796</v>
      </c>
      <c r="B3106" t="s">
        <v>2879</v>
      </c>
      <c r="C3106" s="27">
        <v>93715.151515151505</v>
      </c>
      <c r="D3106">
        <v>2028</v>
      </c>
      <c r="E3106">
        <v>0.28484848484848402</v>
      </c>
      <c r="F3106">
        <v>58</v>
      </c>
      <c r="G3106">
        <v>668465.146672962</v>
      </c>
      <c r="H3106" s="73">
        <f t="shared" si="144"/>
        <v>1.9972249742152792</v>
      </c>
      <c r="I3106" t="str">
        <f t="shared" si="145"/>
        <v/>
      </c>
      <c r="J3106" t="str">
        <f t="shared" si="146"/>
        <v/>
      </c>
    </row>
    <row r="3107" spans="1:10" x14ac:dyDescent="0.25">
      <c r="A3107" t="s">
        <v>796</v>
      </c>
      <c r="B3107" t="s">
        <v>2696</v>
      </c>
      <c r="C3107" s="27">
        <v>63930.681818181802</v>
      </c>
      <c r="D3107">
        <v>2028</v>
      </c>
      <c r="E3107">
        <v>0.194318181818181</v>
      </c>
      <c r="F3107">
        <v>31</v>
      </c>
      <c r="G3107">
        <v>453714.95179470198</v>
      </c>
      <c r="H3107" s="73">
        <f t="shared" si="144"/>
        <v>1.9871551951192694</v>
      </c>
      <c r="I3107" t="str">
        <f t="shared" si="145"/>
        <v/>
      </c>
      <c r="J3107" t="str">
        <f t="shared" si="146"/>
        <v/>
      </c>
    </row>
    <row r="3108" spans="1:10" x14ac:dyDescent="0.25">
      <c r="A3108" t="s">
        <v>796</v>
      </c>
      <c r="B3108" t="s">
        <v>2302</v>
      </c>
      <c r="C3108" s="27">
        <v>238556.15516671201</v>
      </c>
      <c r="D3108">
        <v>2028</v>
      </c>
      <c r="E3108">
        <v>0.83958333333333302</v>
      </c>
      <c r="F3108">
        <v>24</v>
      </c>
      <c r="G3108">
        <v>1463732.84483928</v>
      </c>
      <c r="H3108" s="73">
        <f t="shared" si="144"/>
        <v>1.9522999828354948</v>
      </c>
      <c r="I3108" t="str">
        <f t="shared" si="145"/>
        <v/>
      </c>
      <c r="J3108" t="str">
        <f t="shared" si="146"/>
        <v/>
      </c>
    </row>
    <row r="3109" spans="1:10" x14ac:dyDescent="0.25">
      <c r="A3109" t="s">
        <v>796</v>
      </c>
      <c r="B3109" t="s">
        <v>2875</v>
      </c>
      <c r="C3109" s="27">
        <v>185603.46924655701</v>
      </c>
      <c r="D3109">
        <v>2028</v>
      </c>
      <c r="E3109">
        <v>0.65321969696969695</v>
      </c>
      <c r="F3109">
        <v>38</v>
      </c>
      <c r="G3109">
        <v>1136360.4477357101</v>
      </c>
      <c r="H3109" s="73">
        <f t="shared" si="144"/>
        <v>1.9480736789651814</v>
      </c>
      <c r="I3109" t="str">
        <f t="shared" si="145"/>
        <v/>
      </c>
      <c r="J3109" t="str">
        <f t="shared" si="146"/>
        <v/>
      </c>
    </row>
    <row r="3110" spans="1:10" x14ac:dyDescent="0.25">
      <c r="A3110" t="s">
        <v>796</v>
      </c>
      <c r="B3110" t="s">
        <v>2765</v>
      </c>
      <c r="C3110" s="27">
        <v>53960.984848484797</v>
      </c>
      <c r="D3110">
        <v>2028</v>
      </c>
      <c r="E3110">
        <v>0.164015151515151</v>
      </c>
      <c r="F3110">
        <v>33</v>
      </c>
      <c r="G3110">
        <v>373603.89237130299</v>
      </c>
      <c r="H3110" s="73">
        <f t="shared" si="144"/>
        <v>1.9386060161372729</v>
      </c>
      <c r="I3110" t="str">
        <f t="shared" si="145"/>
        <v/>
      </c>
      <c r="J3110" t="str">
        <f t="shared" si="146"/>
        <v/>
      </c>
    </row>
    <row r="3111" spans="1:10" x14ac:dyDescent="0.25">
      <c r="A3111" t="s">
        <v>796</v>
      </c>
      <c r="B3111" t="s">
        <v>2274</v>
      </c>
      <c r="C3111" s="27">
        <v>105429.545454545</v>
      </c>
      <c r="D3111">
        <v>2028</v>
      </c>
      <c r="E3111">
        <v>0.32045454545454499</v>
      </c>
      <c r="F3111">
        <v>11</v>
      </c>
      <c r="G3111">
        <v>716111.98016218701</v>
      </c>
      <c r="H3111" s="73">
        <f t="shared" si="144"/>
        <v>1.901851644915425</v>
      </c>
      <c r="I3111" t="str">
        <f t="shared" si="145"/>
        <v/>
      </c>
      <c r="J3111" t="str">
        <f t="shared" si="146"/>
        <v/>
      </c>
    </row>
    <row r="3112" spans="1:10" x14ac:dyDescent="0.25">
      <c r="A3112" t="s">
        <v>796</v>
      </c>
      <c r="B3112" t="s">
        <v>2176</v>
      </c>
      <c r="C3112" s="27">
        <v>64803.030303030202</v>
      </c>
      <c r="D3112">
        <v>2028</v>
      </c>
      <c r="E3112">
        <v>0.19696969696969599</v>
      </c>
      <c r="F3112">
        <v>16</v>
      </c>
      <c r="G3112">
        <v>439750.17963834398</v>
      </c>
      <c r="H3112" s="73">
        <f t="shared" si="144"/>
        <v>1.9000662426272203</v>
      </c>
      <c r="I3112" t="str">
        <f t="shared" si="145"/>
        <v/>
      </c>
      <c r="J3112" t="str">
        <f t="shared" si="146"/>
        <v/>
      </c>
    </row>
    <row r="3113" spans="1:10" x14ac:dyDescent="0.25">
      <c r="A3113" t="s">
        <v>796</v>
      </c>
      <c r="B3113" t="s">
        <v>2510</v>
      </c>
      <c r="C3113" s="27">
        <v>62372.916666666599</v>
      </c>
      <c r="D3113">
        <v>2028</v>
      </c>
      <c r="E3113">
        <v>0.18958333333333299</v>
      </c>
      <c r="F3113">
        <v>29</v>
      </c>
      <c r="G3113">
        <v>420676.426083186</v>
      </c>
      <c r="H3113" s="73">
        <f t="shared" si="144"/>
        <v>1.8884702784188006</v>
      </c>
      <c r="I3113" t="str">
        <f t="shared" si="145"/>
        <v/>
      </c>
      <c r="J3113" t="str">
        <f t="shared" si="146"/>
        <v/>
      </c>
    </row>
    <row r="3114" spans="1:10" x14ac:dyDescent="0.25">
      <c r="A3114" t="s">
        <v>796</v>
      </c>
      <c r="B3114" t="s">
        <v>2377</v>
      </c>
      <c r="C3114" s="27">
        <v>46421.401515151498</v>
      </c>
      <c r="D3114">
        <v>2028</v>
      </c>
      <c r="E3114">
        <v>0.141098484848484</v>
      </c>
      <c r="F3114">
        <v>23</v>
      </c>
      <c r="G3114">
        <v>312630.00832464598</v>
      </c>
      <c r="H3114" s="73">
        <f t="shared" si="144"/>
        <v>1.8856906399590265</v>
      </c>
      <c r="I3114" t="str">
        <f t="shared" si="145"/>
        <v/>
      </c>
      <c r="J3114" t="str">
        <f t="shared" si="146"/>
        <v/>
      </c>
    </row>
    <row r="3115" spans="1:10" x14ac:dyDescent="0.25">
      <c r="A3115" t="s">
        <v>796</v>
      </c>
      <c r="B3115" t="s">
        <v>2670</v>
      </c>
      <c r="C3115" s="27">
        <v>33149.242424242402</v>
      </c>
      <c r="D3115">
        <v>2028</v>
      </c>
      <c r="E3115">
        <v>0.100757575757575</v>
      </c>
      <c r="F3115">
        <v>91</v>
      </c>
      <c r="G3115">
        <v>222603.404398057</v>
      </c>
      <c r="H3115" s="73">
        <f t="shared" si="144"/>
        <v>1.8802527199196002</v>
      </c>
      <c r="I3115" t="str">
        <f t="shared" si="145"/>
        <v/>
      </c>
      <c r="J3115" t="str">
        <f t="shared" si="146"/>
        <v/>
      </c>
    </row>
    <row r="3116" spans="1:10" x14ac:dyDescent="0.25">
      <c r="A3116" t="s">
        <v>796</v>
      </c>
      <c r="B3116" t="s">
        <v>2276</v>
      </c>
      <c r="C3116" s="27">
        <v>42433.522727272699</v>
      </c>
      <c r="D3116">
        <v>2028</v>
      </c>
      <c r="E3116">
        <v>0.128977272727272</v>
      </c>
      <c r="F3116">
        <v>8</v>
      </c>
      <c r="G3116">
        <v>284528.56163456</v>
      </c>
      <c r="H3116" s="73">
        <f t="shared" si="144"/>
        <v>1.8774778085174924</v>
      </c>
      <c r="I3116" t="str">
        <f t="shared" si="145"/>
        <v/>
      </c>
      <c r="J3116" t="str">
        <f t="shared" si="146"/>
        <v/>
      </c>
    </row>
    <row r="3117" spans="1:10" x14ac:dyDescent="0.25">
      <c r="A3117" t="s">
        <v>796</v>
      </c>
      <c r="B3117" t="s">
        <v>2634</v>
      </c>
      <c r="C3117" s="27">
        <v>13160</v>
      </c>
      <c r="D3117">
        <v>2028</v>
      </c>
      <c r="E3117">
        <v>3.5037878787878701E-2</v>
      </c>
      <c r="F3117">
        <v>24</v>
      </c>
      <c r="G3117">
        <v>87567.807945353095</v>
      </c>
      <c r="H3117" s="73">
        <f t="shared" si="144"/>
        <v>1.8631448499011296</v>
      </c>
      <c r="I3117" t="str">
        <f t="shared" si="145"/>
        <v/>
      </c>
      <c r="J3117" t="str">
        <f t="shared" si="146"/>
        <v/>
      </c>
    </row>
    <row r="3118" spans="1:10" x14ac:dyDescent="0.25">
      <c r="A3118" t="s">
        <v>796</v>
      </c>
      <c r="B3118" t="s">
        <v>2117</v>
      </c>
      <c r="C3118" s="27">
        <v>56079.545454545398</v>
      </c>
      <c r="D3118">
        <v>2028</v>
      </c>
      <c r="E3118">
        <v>0.170454545454545</v>
      </c>
      <c r="F3118">
        <v>22</v>
      </c>
      <c r="G3118">
        <v>364505.82406008098</v>
      </c>
      <c r="H3118" s="73">
        <f t="shared" si="144"/>
        <v>1.8199439726120401</v>
      </c>
      <c r="I3118" t="str">
        <f t="shared" si="145"/>
        <v/>
      </c>
      <c r="J3118" t="str">
        <f t="shared" si="146"/>
        <v/>
      </c>
    </row>
    <row r="3119" spans="1:10" x14ac:dyDescent="0.25">
      <c r="A3119" t="s">
        <v>796</v>
      </c>
      <c r="B3119" t="s">
        <v>2809</v>
      </c>
      <c r="C3119" s="27">
        <v>148610.795454545</v>
      </c>
      <c r="D3119">
        <v>2028</v>
      </c>
      <c r="E3119">
        <v>0.45170454545454503</v>
      </c>
      <c r="F3119">
        <v>29</v>
      </c>
      <c r="G3119">
        <v>961420.53275770205</v>
      </c>
      <c r="H3119" s="73">
        <f t="shared" si="144"/>
        <v>1.8114279541320042</v>
      </c>
      <c r="I3119" t="str">
        <f t="shared" si="145"/>
        <v/>
      </c>
      <c r="J3119" t="str">
        <f t="shared" si="146"/>
        <v/>
      </c>
    </row>
    <row r="3120" spans="1:10" x14ac:dyDescent="0.25">
      <c r="A3120" t="s">
        <v>796</v>
      </c>
      <c r="B3120" t="s">
        <v>1996</v>
      </c>
      <c r="C3120" s="27">
        <v>72778.7878787878</v>
      </c>
      <c r="D3120">
        <v>2028</v>
      </c>
      <c r="E3120">
        <v>0.221212121212121</v>
      </c>
      <c r="F3120">
        <v>22</v>
      </c>
      <c r="G3120">
        <v>470527.12171982398</v>
      </c>
      <c r="H3120" s="73">
        <f t="shared" si="144"/>
        <v>1.8102471602161736</v>
      </c>
      <c r="I3120" t="str">
        <f t="shared" si="145"/>
        <v/>
      </c>
      <c r="J3120" t="str">
        <f t="shared" si="146"/>
        <v/>
      </c>
    </row>
    <row r="3121" spans="1:10" x14ac:dyDescent="0.25">
      <c r="A3121" t="s">
        <v>796</v>
      </c>
      <c r="B3121" t="s">
        <v>2006</v>
      </c>
      <c r="C3121" s="27">
        <v>63743.75</v>
      </c>
      <c r="D3121">
        <v>2028</v>
      </c>
      <c r="E3121">
        <v>0.19375000000000001</v>
      </c>
      <c r="F3121">
        <v>29</v>
      </c>
      <c r="G3121">
        <v>409604.94657256402</v>
      </c>
      <c r="H3121" s="73">
        <f t="shared" si="144"/>
        <v>1.799225571766925</v>
      </c>
      <c r="I3121" t="str">
        <f t="shared" si="145"/>
        <v/>
      </c>
      <c r="J3121" t="str">
        <f t="shared" si="146"/>
        <v/>
      </c>
    </row>
    <row r="3122" spans="1:10" x14ac:dyDescent="0.25">
      <c r="A3122" t="s">
        <v>796</v>
      </c>
      <c r="B3122" t="s">
        <v>1963</v>
      </c>
      <c r="C3122" s="27">
        <v>59195.075757575702</v>
      </c>
      <c r="D3122">
        <v>2028</v>
      </c>
      <c r="E3122">
        <v>0.17992424242424199</v>
      </c>
      <c r="F3122">
        <v>32</v>
      </c>
      <c r="G3122">
        <v>368917.43974481698</v>
      </c>
      <c r="H3122" s="73">
        <f t="shared" si="144"/>
        <v>1.7450249333506249</v>
      </c>
      <c r="I3122" t="str">
        <f t="shared" si="145"/>
        <v/>
      </c>
      <c r="J3122" t="str">
        <f t="shared" si="146"/>
        <v/>
      </c>
    </row>
    <row r="3123" spans="1:10" x14ac:dyDescent="0.25">
      <c r="A3123" t="s">
        <v>796</v>
      </c>
      <c r="B3123" t="s">
        <v>2949</v>
      </c>
      <c r="C3123" s="27">
        <v>274914.39393939398</v>
      </c>
      <c r="D3123">
        <v>2028</v>
      </c>
      <c r="E3123">
        <v>0.83560606060606002</v>
      </c>
      <c r="F3123">
        <v>100</v>
      </c>
      <c r="G3123">
        <v>1710292.03097024</v>
      </c>
      <c r="H3123" s="73">
        <f t="shared" si="144"/>
        <v>1.7419305035633708</v>
      </c>
      <c r="I3123" t="str">
        <f t="shared" si="145"/>
        <v/>
      </c>
      <c r="J3123" t="str">
        <f t="shared" si="146"/>
        <v/>
      </c>
    </row>
    <row r="3124" spans="1:10" x14ac:dyDescent="0.25">
      <c r="A3124" t="s">
        <v>796</v>
      </c>
      <c r="B3124" t="s">
        <v>3210</v>
      </c>
      <c r="C3124" s="27">
        <v>60109.9087122079</v>
      </c>
      <c r="D3124">
        <v>2028</v>
      </c>
      <c r="E3124">
        <v>0.21155303030302999</v>
      </c>
      <c r="F3124">
        <v>14</v>
      </c>
      <c r="G3124">
        <v>326258.18446741399</v>
      </c>
      <c r="H3124" s="73">
        <f t="shared" si="144"/>
        <v>1.7269935106412526</v>
      </c>
      <c r="I3124" t="str">
        <f t="shared" si="145"/>
        <v/>
      </c>
      <c r="J3124" t="str">
        <f t="shared" si="146"/>
        <v/>
      </c>
    </row>
    <row r="3125" spans="1:10" x14ac:dyDescent="0.25">
      <c r="A3125" t="s">
        <v>796</v>
      </c>
      <c r="B3125" t="s">
        <v>2630</v>
      </c>
      <c r="C3125" s="27">
        <v>87920.265151515094</v>
      </c>
      <c r="D3125">
        <v>2028</v>
      </c>
      <c r="E3125">
        <v>0.26723484848484802</v>
      </c>
      <c r="F3125">
        <v>55</v>
      </c>
      <c r="G3125">
        <v>536848.64133689296</v>
      </c>
      <c r="H3125" s="73">
        <f t="shared" si="144"/>
        <v>1.7097038926723482</v>
      </c>
      <c r="I3125" t="str">
        <f t="shared" si="145"/>
        <v/>
      </c>
      <c r="J3125" t="str">
        <f t="shared" si="146"/>
        <v/>
      </c>
    </row>
    <row r="3126" spans="1:10" x14ac:dyDescent="0.25">
      <c r="A3126" t="s">
        <v>796</v>
      </c>
      <c r="B3126" t="s">
        <v>1986</v>
      </c>
      <c r="C3126" s="27">
        <v>90350.378787878799</v>
      </c>
      <c r="D3126">
        <v>2028</v>
      </c>
      <c r="E3126">
        <v>0.27462121212121199</v>
      </c>
      <c r="F3126">
        <v>59</v>
      </c>
      <c r="G3126">
        <v>550533.74041213398</v>
      </c>
      <c r="H3126" s="73">
        <f t="shared" si="144"/>
        <v>1.7061295080710617</v>
      </c>
      <c r="I3126" t="str">
        <f t="shared" si="145"/>
        <v/>
      </c>
      <c r="J3126" t="str">
        <f t="shared" si="146"/>
        <v/>
      </c>
    </row>
    <row r="3127" spans="1:10" x14ac:dyDescent="0.25">
      <c r="A3127" t="s">
        <v>796</v>
      </c>
      <c r="B3127" t="s">
        <v>2629</v>
      </c>
      <c r="C3127" s="27">
        <v>220392.61363636301</v>
      </c>
      <c r="D3127">
        <v>2028</v>
      </c>
      <c r="E3127">
        <v>0.669886363636363</v>
      </c>
      <c r="F3127">
        <v>42</v>
      </c>
      <c r="G3127">
        <v>1337153.8091525999</v>
      </c>
      <c r="H3127" s="73">
        <f t="shared" si="144"/>
        <v>1.6988004288586287</v>
      </c>
      <c r="I3127" t="str">
        <f t="shared" si="145"/>
        <v/>
      </c>
      <c r="J3127" t="str">
        <f t="shared" si="146"/>
        <v/>
      </c>
    </row>
    <row r="3128" spans="1:10" x14ac:dyDescent="0.25">
      <c r="A3128" t="s">
        <v>796</v>
      </c>
      <c r="B3128" t="s">
        <v>2255</v>
      </c>
      <c r="C3128" s="27">
        <v>162942.23484848399</v>
      </c>
      <c r="D3128">
        <v>2028</v>
      </c>
      <c r="E3128">
        <v>0.49526515151515099</v>
      </c>
      <c r="F3128">
        <v>78</v>
      </c>
      <c r="G3128">
        <v>983713.31823874405</v>
      </c>
      <c r="H3128" s="73">
        <f t="shared" si="144"/>
        <v>1.690413350246313</v>
      </c>
      <c r="I3128" t="str">
        <f t="shared" si="145"/>
        <v/>
      </c>
      <c r="J3128" t="str">
        <f t="shared" si="146"/>
        <v/>
      </c>
    </row>
    <row r="3129" spans="1:10" x14ac:dyDescent="0.25">
      <c r="A3129" t="s">
        <v>796</v>
      </c>
      <c r="B3129" t="s">
        <v>2916</v>
      </c>
      <c r="C3129" s="27">
        <v>101628.598484848</v>
      </c>
      <c r="D3129">
        <v>2028</v>
      </c>
      <c r="E3129">
        <v>0.30890151515151498</v>
      </c>
      <c r="F3129">
        <v>134</v>
      </c>
      <c r="G3129">
        <v>611433.55539911403</v>
      </c>
      <c r="H3129" s="73">
        <f t="shared" si="144"/>
        <v>1.6845789282165144</v>
      </c>
      <c r="I3129" t="str">
        <f t="shared" si="145"/>
        <v/>
      </c>
      <c r="J3129" t="str">
        <f t="shared" si="146"/>
        <v/>
      </c>
    </row>
    <row r="3130" spans="1:10" x14ac:dyDescent="0.25">
      <c r="A3130" t="s">
        <v>796</v>
      </c>
      <c r="B3130" t="s">
        <v>2871</v>
      </c>
      <c r="C3130" s="27">
        <v>62372.916666666599</v>
      </c>
      <c r="D3130">
        <v>2028</v>
      </c>
      <c r="E3130">
        <v>0.18958333333333299</v>
      </c>
      <c r="F3130">
        <v>4</v>
      </c>
      <c r="G3130">
        <v>371497.29739184002</v>
      </c>
      <c r="H3130" s="73">
        <f t="shared" si="144"/>
        <v>1.6676988800381882</v>
      </c>
      <c r="I3130" t="str">
        <f t="shared" si="145"/>
        <v/>
      </c>
      <c r="J3130" t="str">
        <f t="shared" si="146"/>
        <v/>
      </c>
    </row>
    <row r="3131" spans="1:10" x14ac:dyDescent="0.25">
      <c r="A3131" t="s">
        <v>796</v>
      </c>
      <c r="B3131" t="s">
        <v>2148</v>
      </c>
      <c r="C3131" s="27">
        <v>68479.356060606005</v>
      </c>
      <c r="D3131">
        <v>2028</v>
      </c>
      <c r="E3131">
        <v>0.20814393939393899</v>
      </c>
      <c r="F3131">
        <v>26</v>
      </c>
      <c r="G3131">
        <v>405342.807614544</v>
      </c>
      <c r="H3131" s="73">
        <f t="shared" si="144"/>
        <v>1.6573751954037899</v>
      </c>
      <c r="I3131" t="str">
        <f t="shared" si="145"/>
        <v/>
      </c>
      <c r="J3131" t="str">
        <f t="shared" si="146"/>
        <v/>
      </c>
    </row>
    <row r="3132" spans="1:10" x14ac:dyDescent="0.25">
      <c r="A3132" t="s">
        <v>796</v>
      </c>
      <c r="B3132" t="s">
        <v>3135</v>
      </c>
      <c r="C3132" s="27">
        <v>58509.659090909001</v>
      </c>
      <c r="D3132">
        <v>2028</v>
      </c>
      <c r="E3132">
        <v>0.17784090909090899</v>
      </c>
      <c r="F3132">
        <v>37</v>
      </c>
      <c r="G3132">
        <v>344856.75007923198</v>
      </c>
      <c r="H3132" s="73">
        <f t="shared" si="144"/>
        <v>1.6503239212547041</v>
      </c>
      <c r="I3132" t="str">
        <f t="shared" si="145"/>
        <v/>
      </c>
      <c r="J3132" t="str">
        <f t="shared" si="146"/>
        <v/>
      </c>
    </row>
    <row r="3133" spans="1:10" x14ac:dyDescent="0.25">
      <c r="A3133" t="s">
        <v>796</v>
      </c>
      <c r="B3133" t="s">
        <v>2625</v>
      </c>
      <c r="C3133" s="27">
        <v>57325.757575757503</v>
      </c>
      <c r="D3133">
        <v>2028</v>
      </c>
      <c r="E3133">
        <v>0.174242424242424</v>
      </c>
      <c r="F3133">
        <v>20</v>
      </c>
      <c r="G3133">
        <v>332456.64671922801</v>
      </c>
      <c r="H3133" s="73">
        <f t="shared" si="144"/>
        <v>1.6238400505805108</v>
      </c>
      <c r="I3133" t="str">
        <f t="shared" si="145"/>
        <v/>
      </c>
      <c r="J3133" t="str">
        <f t="shared" si="146"/>
        <v/>
      </c>
    </row>
    <row r="3134" spans="1:10" x14ac:dyDescent="0.25">
      <c r="A3134" t="s">
        <v>796</v>
      </c>
      <c r="B3134" t="s">
        <v>2467</v>
      </c>
      <c r="C3134" s="27">
        <v>89353.409090909001</v>
      </c>
      <c r="D3134">
        <v>2028</v>
      </c>
      <c r="E3134">
        <v>0.27159090909090899</v>
      </c>
      <c r="F3134">
        <v>44</v>
      </c>
      <c r="G3134">
        <v>511966.70456201403</v>
      </c>
      <c r="H3134" s="73">
        <f t="shared" si="144"/>
        <v>1.6043112259042913</v>
      </c>
      <c r="I3134" t="str">
        <f t="shared" si="145"/>
        <v/>
      </c>
      <c r="J3134" t="str">
        <f t="shared" si="146"/>
        <v/>
      </c>
    </row>
    <row r="3135" spans="1:10" x14ac:dyDescent="0.25">
      <c r="A3135" t="s">
        <v>796</v>
      </c>
      <c r="B3135" t="s">
        <v>2075</v>
      </c>
      <c r="C3135" s="27">
        <v>25983.522727272699</v>
      </c>
      <c r="D3135">
        <v>2028</v>
      </c>
      <c r="E3135">
        <v>7.8977272727272702E-2</v>
      </c>
      <c r="F3135">
        <v>21</v>
      </c>
      <c r="G3135">
        <v>148540.34577013299</v>
      </c>
      <c r="H3135" s="73">
        <f t="shared" si="144"/>
        <v>1.6006796788944386</v>
      </c>
      <c r="I3135" t="str">
        <f t="shared" si="145"/>
        <v/>
      </c>
      <c r="J3135" t="str">
        <f t="shared" si="146"/>
        <v/>
      </c>
    </row>
    <row r="3136" spans="1:10" x14ac:dyDescent="0.25">
      <c r="A3136" t="s">
        <v>796</v>
      </c>
      <c r="B3136" t="s">
        <v>2088</v>
      </c>
      <c r="C3136" s="27">
        <v>67170.833333333299</v>
      </c>
      <c r="D3136">
        <v>2028</v>
      </c>
      <c r="E3136">
        <v>0.204166666666666</v>
      </c>
      <c r="F3136">
        <v>37</v>
      </c>
      <c r="G3136">
        <v>383964.47290769598</v>
      </c>
      <c r="H3136" s="73">
        <f t="shared" si="144"/>
        <v>1.6005466521553979</v>
      </c>
      <c r="I3136" t="str">
        <f t="shared" si="145"/>
        <v/>
      </c>
      <c r="J3136" t="str">
        <f t="shared" si="146"/>
        <v/>
      </c>
    </row>
    <row r="3137" spans="1:10" x14ac:dyDescent="0.25">
      <c r="A3137" t="s">
        <v>796</v>
      </c>
      <c r="B3137" t="s">
        <v>2435</v>
      </c>
      <c r="C3137" s="27">
        <v>330682.386363636</v>
      </c>
      <c r="D3137">
        <v>2028</v>
      </c>
      <c r="E3137">
        <v>1.0051136363636299</v>
      </c>
      <c r="F3137">
        <v>208</v>
      </c>
      <c r="G3137">
        <v>1882252.95854176</v>
      </c>
      <c r="H3137" s="73">
        <f t="shared" si="144"/>
        <v>1.5937674642644599</v>
      </c>
      <c r="I3137" t="str">
        <f t="shared" si="145"/>
        <v/>
      </c>
      <c r="J3137" t="str">
        <f t="shared" si="146"/>
        <v/>
      </c>
    </row>
    <row r="3138" spans="1:10" x14ac:dyDescent="0.25">
      <c r="A3138" t="s">
        <v>796</v>
      </c>
      <c r="B3138" t="s">
        <v>2028</v>
      </c>
      <c r="C3138" s="27">
        <v>186894.99817143899</v>
      </c>
      <c r="D3138">
        <v>2028</v>
      </c>
      <c r="E3138">
        <v>0.65776515151515103</v>
      </c>
      <c r="F3138">
        <v>17</v>
      </c>
      <c r="G3138">
        <v>928096.09235735796</v>
      </c>
      <c r="H3138" s="73">
        <f t="shared" ref="H3138:H3201" si="147">G3138/SUMIFS(C:C,B:B,B3138)</f>
        <v>1.5800492513666815</v>
      </c>
      <c r="I3138" t="str">
        <f t="shared" ref="I3138:I3201" si="148">IF(A3138="Construction",SUMIFS(D:D,A:A,"Engineering",B:B,B3138),"")</f>
        <v/>
      </c>
      <c r="J3138" t="str">
        <f t="shared" si="146"/>
        <v/>
      </c>
    </row>
    <row r="3139" spans="1:10" x14ac:dyDescent="0.25">
      <c r="A3139" t="s">
        <v>796</v>
      </c>
      <c r="B3139" t="s">
        <v>3091</v>
      </c>
      <c r="C3139" s="27">
        <v>230484.09938620101</v>
      </c>
      <c r="D3139">
        <v>2028</v>
      </c>
      <c r="E3139">
        <v>0.81117424242424196</v>
      </c>
      <c r="F3139">
        <v>60</v>
      </c>
      <c r="G3139">
        <v>1137093.0483412</v>
      </c>
      <c r="H3139" s="73">
        <f t="shared" si="147"/>
        <v>1.5697496457233957</v>
      </c>
      <c r="I3139" t="str">
        <f t="shared" si="148"/>
        <v/>
      </c>
      <c r="J3139" t="str">
        <f t="shared" ref="J3139:J3202" si="149">IF(AND(I3139&lt;&gt;"",I3139&lt;&gt;3000,I3139&lt;&gt;0),D3139-I3139,"")</f>
        <v/>
      </c>
    </row>
    <row r="3140" spans="1:10" x14ac:dyDescent="0.25">
      <c r="A3140" t="s">
        <v>796</v>
      </c>
      <c r="B3140" t="s">
        <v>2643</v>
      </c>
      <c r="C3140" s="27">
        <v>472127.46212121198</v>
      </c>
      <c r="D3140">
        <v>2028</v>
      </c>
      <c r="E3140">
        <v>1.4350378787878699</v>
      </c>
      <c r="F3140">
        <v>80</v>
      </c>
      <c r="G3140">
        <v>2634835.0549896499</v>
      </c>
      <c r="H3140" s="73">
        <f t="shared" si="147"/>
        <v>1.5626157649937686</v>
      </c>
      <c r="I3140" t="str">
        <f t="shared" si="148"/>
        <v/>
      </c>
      <c r="J3140" t="str">
        <f t="shared" si="149"/>
        <v/>
      </c>
    </row>
    <row r="3141" spans="1:10" x14ac:dyDescent="0.25">
      <c r="A3141" t="s">
        <v>796</v>
      </c>
      <c r="B3141" t="s">
        <v>2503</v>
      </c>
      <c r="C3141" s="27">
        <v>97329.166666666599</v>
      </c>
      <c r="D3141">
        <v>2028</v>
      </c>
      <c r="E3141">
        <v>0.295833333333333</v>
      </c>
      <c r="F3141">
        <v>27</v>
      </c>
      <c r="G3141">
        <v>541410.46863052098</v>
      </c>
      <c r="H3141" s="73">
        <f t="shared" si="147"/>
        <v>1.5575488459253874</v>
      </c>
      <c r="I3141" t="str">
        <f t="shared" si="148"/>
        <v/>
      </c>
      <c r="J3141" t="str">
        <f t="shared" si="149"/>
        <v/>
      </c>
    </row>
    <row r="3142" spans="1:10" x14ac:dyDescent="0.25">
      <c r="A3142" t="s">
        <v>796</v>
      </c>
      <c r="B3142" t="s">
        <v>2462</v>
      </c>
      <c r="C3142" s="27">
        <v>270864.20454545401</v>
      </c>
      <c r="D3142">
        <v>2028</v>
      </c>
      <c r="E3142">
        <v>0.82329545454545405</v>
      </c>
      <c r="F3142">
        <v>72</v>
      </c>
      <c r="G3142">
        <v>1505920.8343225999</v>
      </c>
      <c r="H3142" s="73">
        <f t="shared" si="147"/>
        <v>1.5567130190492511</v>
      </c>
      <c r="I3142" t="str">
        <f t="shared" si="148"/>
        <v/>
      </c>
      <c r="J3142" t="str">
        <f t="shared" si="149"/>
        <v/>
      </c>
    </row>
    <row r="3143" spans="1:10" x14ac:dyDescent="0.25">
      <c r="A3143" t="s">
        <v>796</v>
      </c>
      <c r="B3143" t="s">
        <v>2455</v>
      </c>
      <c r="C3143" s="27">
        <v>92032.765151515094</v>
      </c>
      <c r="D3143">
        <v>2028</v>
      </c>
      <c r="E3143">
        <v>0.27973484848484798</v>
      </c>
      <c r="F3143">
        <v>34</v>
      </c>
      <c r="G3143">
        <v>507235.66385843803</v>
      </c>
      <c r="H3143" s="73">
        <f t="shared" si="147"/>
        <v>1.5432111123309527</v>
      </c>
      <c r="I3143" t="str">
        <f t="shared" si="148"/>
        <v/>
      </c>
      <c r="J3143" t="str">
        <f t="shared" si="149"/>
        <v/>
      </c>
    </row>
    <row r="3144" spans="1:10" x14ac:dyDescent="0.25">
      <c r="A3144" t="s">
        <v>796</v>
      </c>
      <c r="B3144" t="s">
        <v>2797</v>
      </c>
      <c r="C3144" s="27">
        <v>60129.734848484797</v>
      </c>
      <c r="D3144">
        <v>2028</v>
      </c>
      <c r="E3144">
        <v>0.18276515151515099</v>
      </c>
      <c r="F3144">
        <v>47</v>
      </c>
      <c r="G3144">
        <v>331391.41842894099</v>
      </c>
      <c r="H3144" s="73">
        <f t="shared" si="147"/>
        <v>1.5431565995412284</v>
      </c>
      <c r="I3144" t="str">
        <f t="shared" si="148"/>
        <v/>
      </c>
      <c r="J3144" t="str">
        <f t="shared" si="149"/>
        <v/>
      </c>
    </row>
    <row r="3145" spans="1:10" x14ac:dyDescent="0.25">
      <c r="A3145" t="s">
        <v>796</v>
      </c>
      <c r="B3145" t="s">
        <v>2033</v>
      </c>
      <c r="C3145" s="27">
        <v>15702.272727272701</v>
      </c>
      <c r="D3145">
        <v>2028</v>
      </c>
      <c r="E3145">
        <v>4.7727272727272702E-2</v>
      </c>
      <c r="F3145">
        <v>5</v>
      </c>
      <c r="G3145">
        <v>86535.1146493407</v>
      </c>
      <c r="H3145" s="73">
        <f t="shared" si="147"/>
        <v>1.543078032247617</v>
      </c>
      <c r="I3145" t="str">
        <f t="shared" si="148"/>
        <v/>
      </c>
      <c r="J3145" t="str">
        <f t="shared" si="149"/>
        <v/>
      </c>
    </row>
    <row r="3146" spans="1:10" x14ac:dyDescent="0.25">
      <c r="A3146" t="s">
        <v>796</v>
      </c>
      <c r="B3146" t="s">
        <v>2803</v>
      </c>
      <c r="C3146" s="27">
        <v>568380.35435840604</v>
      </c>
      <c r="D3146">
        <v>2028</v>
      </c>
      <c r="E3146">
        <v>2.00037878787878</v>
      </c>
      <c r="F3146">
        <v>71</v>
      </c>
      <c r="G3146">
        <v>2745216.5302019399</v>
      </c>
      <c r="H3146" s="73">
        <f t="shared" si="147"/>
        <v>1.5367842672347398</v>
      </c>
      <c r="I3146" t="str">
        <f t="shared" si="148"/>
        <v/>
      </c>
      <c r="J3146" t="str">
        <f t="shared" si="149"/>
        <v/>
      </c>
    </row>
    <row r="3147" spans="1:10" x14ac:dyDescent="0.25">
      <c r="A3147" t="s">
        <v>796</v>
      </c>
      <c r="B3147" t="s">
        <v>2951</v>
      </c>
      <c r="C3147" s="27">
        <v>232730.11363636301</v>
      </c>
      <c r="D3147">
        <v>2028</v>
      </c>
      <c r="E3147">
        <v>0.70738636363636298</v>
      </c>
      <c r="F3147">
        <v>95</v>
      </c>
      <c r="G3147">
        <v>1260888.9836295201</v>
      </c>
      <c r="H3147" s="73">
        <f t="shared" si="147"/>
        <v>1.516988540502749</v>
      </c>
      <c r="I3147" t="str">
        <f t="shared" si="148"/>
        <v/>
      </c>
      <c r="J3147" t="str">
        <f t="shared" si="149"/>
        <v/>
      </c>
    </row>
    <row r="3148" spans="1:10" x14ac:dyDescent="0.25">
      <c r="A3148" t="s">
        <v>796</v>
      </c>
      <c r="B3148" t="s">
        <v>1946</v>
      </c>
      <c r="C3148" s="27">
        <v>562732.068181818</v>
      </c>
      <c r="D3148">
        <v>2028</v>
      </c>
      <c r="E3148">
        <v>2.25056818181818</v>
      </c>
      <c r="F3148">
        <v>87</v>
      </c>
      <c r="G3148">
        <v>3041950.4584130002</v>
      </c>
      <c r="H3148" s="73">
        <f t="shared" si="147"/>
        <v>1.5135908836822238</v>
      </c>
      <c r="I3148" t="str">
        <f t="shared" si="148"/>
        <v/>
      </c>
      <c r="J3148" t="str">
        <f t="shared" si="149"/>
        <v/>
      </c>
    </row>
    <row r="3149" spans="1:10" x14ac:dyDescent="0.25">
      <c r="A3149" t="s">
        <v>796</v>
      </c>
      <c r="B3149" t="s">
        <v>2727</v>
      </c>
      <c r="C3149" s="27">
        <v>208865.151515151</v>
      </c>
      <c r="D3149">
        <v>2028</v>
      </c>
      <c r="E3149">
        <v>0.634848484848484</v>
      </c>
      <c r="F3149">
        <v>40</v>
      </c>
      <c r="G3149">
        <v>1126747.48081152</v>
      </c>
      <c r="H3149" s="73">
        <f t="shared" si="147"/>
        <v>1.5104927382026201</v>
      </c>
      <c r="I3149" t="str">
        <f t="shared" si="148"/>
        <v/>
      </c>
      <c r="J3149" t="str">
        <f t="shared" si="149"/>
        <v/>
      </c>
    </row>
    <row r="3150" spans="1:10" x14ac:dyDescent="0.25">
      <c r="A3150" t="s">
        <v>796</v>
      </c>
      <c r="B3150" t="s">
        <v>3136</v>
      </c>
      <c r="C3150" s="27">
        <v>91783.522727272706</v>
      </c>
      <c r="D3150">
        <v>2028</v>
      </c>
      <c r="E3150">
        <v>0.27897727272727202</v>
      </c>
      <c r="F3150">
        <v>19</v>
      </c>
      <c r="G3150">
        <v>493021.10733298003</v>
      </c>
      <c r="H3150" s="73">
        <f t="shared" si="147"/>
        <v>1.5040380446436656</v>
      </c>
      <c r="I3150" t="str">
        <f t="shared" si="148"/>
        <v/>
      </c>
      <c r="J3150" t="str">
        <f t="shared" si="149"/>
        <v/>
      </c>
    </row>
    <row r="3151" spans="1:10" x14ac:dyDescent="0.25">
      <c r="A3151" t="s">
        <v>796</v>
      </c>
      <c r="B3151" t="s">
        <v>2211</v>
      </c>
      <c r="C3151" s="27">
        <v>125306.628787878</v>
      </c>
      <c r="D3151">
        <v>2028</v>
      </c>
      <c r="E3151">
        <v>0.380871212121212</v>
      </c>
      <c r="F3151">
        <v>42</v>
      </c>
      <c r="G3151">
        <v>669369.42316823895</v>
      </c>
      <c r="H3151" s="73">
        <f t="shared" si="147"/>
        <v>1.4957184651769782</v>
      </c>
      <c r="I3151" t="str">
        <f t="shared" si="148"/>
        <v/>
      </c>
      <c r="J3151" t="str">
        <f t="shared" si="149"/>
        <v/>
      </c>
    </row>
    <row r="3152" spans="1:10" x14ac:dyDescent="0.25">
      <c r="A3152" t="s">
        <v>796</v>
      </c>
      <c r="B3152" t="s">
        <v>3069</v>
      </c>
      <c r="C3152" s="27">
        <v>97671.874944187395</v>
      </c>
      <c r="D3152">
        <v>2028</v>
      </c>
      <c r="E3152">
        <v>0.34375</v>
      </c>
      <c r="F3152">
        <v>34</v>
      </c>
      <c r="G3152">
        <v>453867.43270739302</v>
      </c>
      <c r="H3152" s="73">
        <f t="shared" si="147"/>
        <v>1.4785460497441316</v>
      </c>
      <c r="I3152" t="str">
        <f t="shared" si="148"/>
        <v/>
      </c>
      <c r="J3152" t="str">
        <f t="shared" si="149"/>
        <v/>
      </c>
    </row>
    <row r="3153" spans="1:10" x14ac:dyDescent="0.25">
      <c r="A3153" t="s">
        <v>796</v>
      </c>
      <c r="B3153" t="s">
        <v>2863</v>
      </c>
      <c r="C3153" s="27">
        <v>203070.26515151499</v>
      </c>
      <c r="D3153">
        <v>2028</v>
      </c>
      <c r="E3153">
        <v>0.617234848484848</v>
      </c>
      <c r="F3153">
        <v>16</v>
      </c>
      <c r="G3153">
        <v>1067865.5709268299</v>
      </c>
      <c r="H3153" s="73">
        <f t="shared" si="147"/>
        <v>1.4724083786290456</v>
      </c>
      <c r="I3153" t="str">
        <f t="shared" si="148"/>
        <v/>
      </c>
      <c r="J3153" t="str">
        <f t="shared" si="149"/>
        <v/>
      </c>
    </row>
    <row r="3154" spans="1:10" x14ac:dyDescent="0.25">
      <c r="A3154" t="s">
        <v>796</v>
      </c>
      <c r="B3154" t="s">
        <v>3214</v>
      </c>
      <c r="C3154" s="27">
        <v>200025.542241071</v>
      </c>
      <c r="D3154">
        <v>2028</v>
      </c>
      <c r="E3154">
        <v>0.70397727272727195</v>
      </c>
      <c r="F3154">
        <v>73</v>
      </c>
      <c r="G3154">
        <v>922371.34487740998</v>
      </c>
      <c r="H3154" s="73">
        <f t="shared" si="147"/>
        <v>1.4672215762849656</v>
      </c>
      <c r="I3154" t="str">
        <f t="shared" si="148"/>
        <v/>
      </c>
      <c r="J3154" t="str">
        <f t="shared" si="149"/>
        <v/>
      </c>
    </row>
    <row r="3155" spans="1:10" x14ac:dyDescent="0.25">
      <c r="A3155" t="s">
        <v>796</v>
      </c>
      <c r="B3155" t="s">
        <v>2297</v>
      </c>
      <c r="C3155" s="27">
        <v>102563.257575757</v>
      </c>
      <c r="D3155">
        <v>2028</v>
      </c>
      <c r="E3155">
        <v>0.31174242424242399</v>
      </c>
      <c r="F3155">
        <v>92</v>
      </c>
      <c r="G3155">
        <v>533885.55957053904</v>
      </c>
      <c r="H3155" s="73">
        <f t="shared" si="147"/>
        <v>1.4575195856014362</v>
      </c>
      <c r="I3155" t="str">
        <f t="shared" si="148"/>
        <v/>
      </c>
      <c r="J3155" t="str">
        <f t="shared" si="149"/>
        <v/>
      </c>
    </row>
    <row r="3156" spans="1:10" x14ac:dyDescent="0.25">
      <c r="A3156" t="s">
        <v>796</v>
      </c>
      <c r="B3156" t="s">
        <v>2758</v>
      </c>
      <c r="C3156" s="27">
        <v>605968.15151515102</v>
      </c>
      <c r="D3156">
        <v>2028</v>
      </c>
      <c r="E3156">
        <v>2.4234848484848399</v>
      </c>
      <c r="F3156">
        <v>169</v>
      </c>
      <c r="G3156">
        <v>3153104.7455508602</v>
      </c>
      <c r="H3156" s="73">
        <f t="shared" si="147"/>
        <v>1.4569566511816412</v>
      </c>
      <c r="I3156" t="str">
        <f t="shared" si="148"/>
        <v/>
      </c>
      <c r="J3156" t="str">
        <f t="shared" si="149"/>
        <v/>
      </c>
    </row>
    <row r="3157" spans="1:10" x14ac:dyDescent="0.25">
      <c r="A3157" t="s">
        <v>796</v>
      </c>
      <c r="B3157" t="s">
        <v>1959</v>
      </c>
      <c r="C3157" s="27">
        <v>64242.234848484797</v>
      </c>
      <c r="D3157">
        <v>2028</v>
      </c>
      <c r="E3157">
        <v>0.195265151515151</v>
      </c>
      <c r="F3157">
        <v>35</v>
      </c>
      <c r="G3157">
        <v>334104.76782610902</v>
      </c>
      <c r="H3157" s="73">
        <f t="shared" si="147"/>
        <v>1.4561967716712609</v>
      </c>
      <c r="I3157" t="str">
        <f t="shared" si="148"/>
        <v/>
      </c>
      <c r="J3157" t="str">
        <f t="shared" si="149"/>
        <v/>
      </c>
    </row>
    <row r="3158" spans="1:10" x14ac:dyDescent="0.25">
      <c r="A3158" t="s">
        <v>796</v>
      </c>
      <c r="B3158" t="s">
        <v>2018</v>
      </c>
      <c r="C3158" s="27">
        <v>75832.007575757496</v>
      </c>
      <c r="D3158">
        <v>2028</v>
      </c>
      <c r="E3158">
        <v>0.230492424242424</v>
      </c>
      <c r="F3158">
        <v>34</v>
      </c>
      <c r="G3158">
        <v>393853.51119514299</v>
      </c>
      <c r="H3158" s="73">
        <f t="shared" si="147"/>
        <v>1.4542537730452367</v>
      </c>
      <c r="I3158" t="str">
        <f t="shared" si="148"/>
        <v/>
      </c>
      <c r="J3158" t="str">
        <f t="shared" si="149"/>
        <v/>
      </c>
    </row>
    <row r="3159" spans="1:10" x14ac:dyDescent="0.25">
      <c r="A3159" t="s">
        <v>796</v>
      </c>
      <c r="B3159" t="s">
        <v>2516</v>
      </c>
      <c r="C3159" s="27">
        <v>161387.30190502299</v>
      </c>
      <c r="D3159">
        <v>2028</v>
      </c>
      <c r="E3159">
        <v>0.56799242424242402</v>
      </c>
      <c r="F3159">
        <v>20</v>
      </c>
      <c r="G3159">
        <v>735408.72941326594</v>
      </c>
      <c r="H3159" s="73">
        <f t="shared" si="147"/>
        <v>1.4498890788538541</v>
      </c>
      <c r="I3159" t="str">
        <f t="shared" si="148"/>
        <v/>
      </c>
      <c r="J3159" t="str">
        <f t="shared" si="149"/>
        <v/>
      </c>
    </row>
    <row r="3160" spans="1:10" x14ac:dyDescent="0.25">
      <c r="A3160" t="s">
        <v>796</v>
      </c>
      <c r="B3160" t="s">
        <v>1990</v>
      </c>
      <c r="C3160" s="27">
        <v>90101.136363636295</v>
      </c>
      <c r="D3160">
        <v>2028</v>
      </c>
      <c r="E3160">
        <v>0.27386363636363598</v>
      </c>
      <c r="F3160">
        <v>22</v>
      </c>
      <c r="G3160">
        <v>466147.12801722903</v>
      </c>
      <c r="H3160" s="73">
        <f t="shared" si="147"/>
        <v>1.4486076548253275</v>
      </c>
      <c r="I3160" t="str">
        <f t="shared" si="148"/>
        <v/>
      </c>
      <c r="J3160" t="str">
        <f t="shared" si="149"/>
        <v/>
      </c>
    </row>
    <row r="3161" spans="1:10" x14ac:dyDescent="0.25">
      <c r="A3161" t="s">
        <v>796</v>
      </c>
      <c r="B3161" t="s">
        <v>2275</v>
      </c>
      <c r="C3161" s="27">
        <v>1929544.2137734301</v>
      </c>
      <c r="D3161">
        <v>2028</v>
      </c>
      <c r="E3161">
        <v>6.7909090909090901</v>
      </c>
      <c r="F3161">
        <v>136</v>
      </c>
      <c r="G3161">
        <v>8755367.8590465095</v>
      </c>
      <c r="H3161" s="73">
        <f t="shared" si="147"/>
        <v>1.4437600562685491</v>
      </c>
      <c r="I3161" t="str">
        <f t="shared" si="148"/>
        <v/>
      </c>
      <c r="J3161" t="str">
        <f t="shared" si="149"/>
        <v/>
      </c>
    </row>
    <row r="3162" spans="1:10" x14ac:dyDescent="0.25">
      <c r="A3162" t="s">
        <v>796</v>
      </c>
      <c r="B3162" t="s">
        <v>2066</v>
      </c>
      <c r="C3162" s="27">
        <v>55643.371212121201</v>
      </c>
      <c r="D3162">
        <v>2028</v>
      </c>
      <c r="E3162">
        <v>0.16912878787878699</v>
      </c>
      <c r="F3162">
        <v>11</v>
      </c>
      <c r="G3162">
        <v>283128.89955346601</v>
      </c>
      <c r="H3162" s="73">
        <f t="shared" si="147"/>
        <v>1.4247176284980625</v>
      </c>
      <c r="I3162" t="str">
        <f t="shared" si="148"/>
        <v/>
      </c>
      <c r="J3162" t="str">
        <f t="shared" si="149"/>
        <v/>
      </c>
    </row>
    <row r="3163" spans="1:10" x14ac:dyDescent="0.25">
      <c r="A3163" t="s">
        <v>796</v>
      </c>
      <c r="B3163" t="s">
        <v>3028</v>
      </c>
      <c r="C3163" s="27">
        <v>311742.79424334801</v>
      </c>
      <c r="D3163">
        <v>2028</v>
      </c>
      <c r="E3163">
        <v>1.09715909090909</v>
      </c>
      <c r="F3163">
        <v>143</v>
      </c>
      <c r="G3163">
        <v>1387786.39864393</v>
      </c>
      <c r="H3163" s="73">
        <f t="shared" si="147"/>
        <v>1.4164510213875454</v>
      </c>
      <c r="I3163" t="str">
        <f t="shared" si="148"/>
        <v/>
      </c>
      <c r="J3163" t="str">
        <f t="shared" si="149"/>
        <v/>
      </c>
    </row>
    <row r="3164" spans="1:10" x14ac:dyDescent="0.25">
      <c r="A3164" t="s">
        <v>796</v>
      </c>
      <c r="B3164" t="s">
        <v>2277</v>
      </c>
      <c r="C3164" s="27">
        <v>85053.977272727207</v>
      </c>
      <c r="D3164">
        <v>2028</v>
      </c>
      <c r="E3164">
        <v>0.25852272727272702</v>
      </c>
      <c r="F3164">
        <v>10</v>
      </c>
      <c r="G3164">
        <v>426774.31393280101</v>
      </c>
      <c r="H3164" s="73">
        <f t="shared" si="147"/>
        <v>1.4049526163604966</v>
      </c>
      <c r="I3164" t="str">
        <f t="shared" si="148"/>
        <v/>
      </c>
      <c r="J3164" t="str">
        <f t="shared" si="149"/>
        <v/>
      </c>
    </row>
    <row r="3165" spans="1:10" x14ac:dyDescent="0.25">
      <c r="A3165" t="s">
        <v>796</v>
      </c>
      <c r="B3165" t="s">
        <v>945</v>
      </c>
      <c r="C3165" s="27">
        <v>220159.23196785801</v>
      </c>
      <c r="D3165">
        <v>2028</v>
      </c>
      <c r="E3165">
        <v>1.49962121212121</v>
      </c>
      <c r="F3165">
        <v>253</v>
      </c>
      <c r="G3165">
        <v>967509.92588518001</v>
      </c>
      <c r="H3165" s="73">
        <f t="shared" si="147"/>
        <v>1.3982791654911613</v>
      </c>
      <c r="I3165" t="str">
        <f t="shared" si="148"/>
        <v/>
      </c>
      <c r="J3165" t="str">
        <f t="shared" si="149"/>
        <v/>
      </c>
    </row>
    <row r="3166" spans="1:10" x14ac:dyDescent="0.25">
      <c r="A3166" t="s">
        <v>796</v>
      </c>
      <c r="B3166" t="s">
        <v>2157</v>
      </c>
      <c r="C3166" s="27">
        <v>948115.68939393898</v>
      </c>
      <c r="D3166">
        <v>2028</v>
      </c>
      <c r="E3166">
        <v>3.7918560606060598</v>
      </c>
      <c r="F3166">
        <v>411</v>
      </c>
      <c r="G3166">
        <v>4701495.9181584204</v>
      </c>
      <c r="H3166" s="73">
        <f t="shared" si="147"/>
        <v>1.3884580455849735</v>
      </c>
      <c r="I3166" t="str">
        <f t="shared" si="148"/>
        <v/>
      </c>
      <c r="J3166" t="str">
        <f t="shared" si="149"/>
        <v/>
      </c>
    </row>
    <row r="3167" spans="1:10" x14ac:dyDescent="0.25">
      <c r="A3167" t="s">
        <v>796</v>
      </c>
      <c r="B3167" t="s">
        <v>2764</v>
      </c>
      <c r="C3167" s="27">
        <v>174407.386363636</v>
      </c>
      <c r="D3167">
        <v>2028</v>
      </c>
      <c r="E3167">
        <v>0.53011363636363595</v>
      </c>
      <c r="F3167">
        <v>54</v>
      </c>
      <c r="G3167">
        <v>856060.74195743399</v>
      </c>
      <c r="H3167" s="73">
        <f t="shared" si="147"/>
        <v>1.3743512401952844</v>
      </c>
      <c r="I3167" t="str">
        <f t="shared" si="148"/>
        <v/>
      </c>
      <c r="J3167" t="str">
        <f t="shared" si="149"/>
        <v/>
      </c>
    </row>
    <row r="3168" spans="1:10" x14ac:dyDescent="0.25">
      <c r="A3168" t="s">
        <v>796</v>
      </c>
      <c r="B3168" t="s">
        <v>3195</v>
      </c>
      <c r="C3168" s="27">
        <v>105055.68181818099</v>
      </c>
      <c r="D3168">
        <v>2028</v>
      </c>
      <c r="E3168">
        <v>0.319318181818181</v>
      </c>
      <c r="F3168">
        <v>54</v>
      </c>
      <c r="G3168">
        <v>505787.37078683201</v>
      </c>
      <c r="H3168" s="73">
        <f t="shared" si="147"/>
        <v>1.3480514463312308</v>
      </c>
      <c r="I3168" t="str">
        <f t="shared" si="148"/>
        <v/>
      </c>
      <c r="J3168" t="str">
        <f t="shared" si="149"/>
        <v/>
      </c>
    </row>
    <row r="3169" spans="1:10" x14ac:dyDescent="0.25">
      <c r="A3169" t="s">
        <v>796</v>
      </c>
      <c r="B3169" t="s">
        <v>2740</v>
      </c>
      <c r="C3169" s="27">
        <v>60628.219696969703</v>
      </c>
      <c r="D3169">
        <v>2028</v>
      </c>
      <c r="E3169">
        <v>0.18428030303030299</v>
      </c>
      <c r="F3169">
        <v>37</v>
      </c>
      <c r="G3169">
        <v>291720.01554160198</v>
      </c>
      <c r="H3169" s="73">
        <f t="shared" si="147"/>
        <v>1.3472538821015601</v>
      </c>
      <c r="I3169" t="str">
        <f t="shared" si="148"/>
        <v/>
      </c>
      <c r="J3169" t="str">
        <f t="shared" si="149"/>
        <v/>
      </c>
    </row>
    <row r="3170" spans="1:10" x14ac:dyDescent="0.25">
      <c r="A3170" t="s">
        <v>796</v>
      </c>
      <c r="B3170" t="s">
        <v>2251</v>
      </c>
      <c r="C3170" s="27">
        <v>57076.515151515101</v>
      </c>
      <c r="D3170">
        <v>2028</v>
      </c>
      <c r="E3170">
        <v>0.17348484848484799</v>
      </c>
      <c r="F3170">
        <v>6</v>
      </c>
      <c r="G3170">
        <v>273284.43444209697</v>
      </c>
      <c r="H3170" s="73">
        <f t="shared" si="147"/>
        <v>1.340650203339476</v>
      </c>
      <c r="I3170" t="str">
        <f t="shared" si="148"/>
        <v/>
      </c>
      <c r="J3170" t="str">
        <f t="shared" si="149"/>
        <v/>
      </c>
    </row>
    <row r="3171" spans="1:10" x14ac:dyDescent="0.25">
      <c r="A3171" t="s">
        <v>796</v>
      </c>
      <c r="B3171" t="s">
        <v>5004</v>
      </c>
      <c r="C3171" s="27">
        <v>74710.416666666599</v>
      </c>
      <c r="D3171">
        <v>2028</v>
      </c>
      <c r="E3171">
        <v>0.227083333333333</v>
      </c>
      <c r="F3171">
        <v>11</v>
      </c>
      <c r="G3171">
        <v>356817.87215594598</v>
      </c>
      <c r="H3171" s="73">
        <f t="shared" si="147"/>
        <v>1.3372834560597679</v>
      </c>
      <c r="I3171" t="str">
        <f t="shared" si="148"/>
        <v/>
      </c>
      <c r="J3171" t="str">
        <f t="shared" si="149"/>
        <v/>
      </c>
    </row>
    <row r="3172" spans="1:10" x14ac:dyDescent="0.25">
      <c r="A3172" t="s">
        <v>796</v>
      </c>
      <c r="B3172" t="s">
        <v>11609</v>
      </c>
      <c r="C3172" s="27">
        <v>109417.42424242399</v>
      </c>
      <c r="D3172">
        <v>2028</v>
      </c>
      <c r="E3172">
        <v>0.33257575757575703</v>
      </c>
      <c r="F3172">
        <v>9</v>
      </c>
      <c r="G3172">
        <v>518749.04743200901</v>
      </c>
      <c r="H3172" s="73">
        <f t="shared" si="147"/>
        <v>1.3274826590612203</v>
      </c>
      <c r="I3172" t="str">
        <f t="shared" si="148"/>
        <v/>
      </c>
      <c r="J3172" t="str">
        <f t="shared" si="149"/>
        <v/>
      </c>
    </row>
    <row r="3173" spans="1:10" x14ac:dyDescent="0.25">
      <c r="A3173" t="s">
        <v>796</v>
      </c>
      <c r="B3173" t="s">
        <v>1952</v>
      </c>
      <c r="C3173" s="27">
        <v>129294.507575757</v>
      </c>
      <c r="D3173">
        <v>2028</v>
      </c>
      <c r="E3173">
        <v>0.39299242424242398</v>
      </c>
      <c r="F3173">
        <v>11</v>
      </c>
      <c r="G3173">
        <v>612982.63703207101</v>
      </c>
      <c r="H3173" s="73">
        <f t="shared" si="147"/>
        <v>1.3274743188020899</v>
      </c>
      <c r="I3173" t="str">
        <f t="shared" si="148"/>
        <v/>
      </c>
      <c r="J3173" t="str">
        <f t="shared" si="149"/>
        <v/>
      </c>
    </row>
    <row r="3174" spans="1:10" x14ac:dyDescent="0.25">
      <c r="A3174" t="s">
        <v>796</v>
      </c>
      <c r="B3174" t="s">
        <v>2444</v>
      </c>
      <c r="C3174" s="27">
        <v>323151.29974647099</v>
      </c>
      <c r="D3174">
        <v>2028</v>
      </c>
      <c r="E3174">
        <v>1.1373106060606</v>
      </c>
      <c r="F3174">
        <v>77</v>
      </c>
      <c r="G3174">
        <v>1342648.0017272499</v>
      </c>
      <c r="H3174" s="73">
        <f t="shared" si="147"/>
        <v>1.3220005070652934</v>
      </c>
      <c r="I3174" t="str">
        <f t="shared" si="148"/>
        <v/>
      </c>
      <c r="J3174" t="str">
        <f t="shared" si="149"/>
        <v/>
      </c>
    </row>
    <row r="3175" spans="1:10" x14ac:dyDescent="0.25">
      <c r="A3175" t="s">
        <v>796</v>
      </c>
      <c r="B3175" t="s">
        <v>2130</v>
      </c>
      <c r="C3175" s="27">
        <v>45486.742424242402</v>
      </c>
      <c r="D3175">
        <v>2028</v>
      </c>
      <c r="E3175">
        <v>0.138257575757575</v>
      </c>
      <c r="F3175">
        <v>14</v>
      </c>
      <c r="G3175">
        <v>209568.401463413</v>
      </c>
      <c r="H3175" s="73">
        <f t="shared" si="147"/>
        <v>1.2900275834763293</v>
      </c>
      <c r="I3175" t="str">
        <f t="shared" si="148"/>
        <v/>
      </c>
      <c r="J3175" t="str">
        <f t="shared" si="149"/>
        <v/>
      </c>
    </row>
    <row r="3176" spans="1:10" x14ac:dyDescent="0.25">
      <c r="A3176" t="s">
        <v>796</v>
      </c>
      <c r="B3176" t="s">
        <v>8008</v>
      </c>
      <c r="C3176" s="27">
        <v>216217.80303030301</v>
      </c>
      <c r="D3176">
        <v>2028</v>
      </c>
      <c r="E3176">
        <v>0.65719696969696895</v>
      </c>
      <c r="F3176">
        <v>55</v>
      </c>
      <c r="G3176">
        <v>995597.36102616298</v>
      </c>
      <c r="H3176" s="73">
        <f t="shared" si="147"/>
        <v>1.2892891204164922</v>
      </c>
      <c r="I3176" t="str">
        <f t="shared" si="148"/>
        <v/>
      </c>
      <c r="J3176" t="str">
        <f t="shared" si="149"/>
        <v/>
      </c>
    </row>
    <row r="3177" spans="1:10" x14ac:dyDescent="0.25">
      <c r="A3177" t="s">
        <v>796</v>
      </c>
      <c r="B3177" t="s">
        <v>6858</v>
      </c>
      <c r="C3177" s="27">
        <v>40190.340909090897</v>
      </c>
      <c r="D3177">
        <v>2028</v>
      </c>
      <c r="E3177">
        <v>0.12215909090909</v>
      </c>
      <c r="F3177">
        <v>11</v>
      </c>
      <c r="G3177">
        <v>184878.38980465001</v>
      </c>
      <c r="H3177" s="73">
        <f t="shared" si="147"/>
        <v>1.288019657817659</v>
      </c>
      <c r="I3177" t="str">
        <f t="shared" si="148"/>
        <v/>
      </c>
      <c r="J3177" t="str">
        <f t="shared" si="149"/>
        <v/>
      </c>
    </row>
    <row r="3178" spans="1:10" x14ac:dyDescent="0.25">
      <c r="A3178" t="s">
        <v>796</v>
      </c>
      <c r="B3178" t="s">
        <v>10638</v>
      </c>
      <c r="C3178" s="27">
        <v>77202.840909090897</v>
      </c>
      <c r="D3178">
        <v>2028</v>
      </c>
      <c r="E3178">
        <v>0.23465909090909001</v>
      </c>
      <c r="F3178">
        <v>39</v>
      </c>
      <c r="G3178">
        <v>355056.19433129497</v>
      </c>
      <c r="H3178" s="73">
        <f t="shared" si="147"/>
        <v>1.2877211931854748</v>
      </c>
      <c r="I3178" t="str">
        <f t="shared" si="148"/>
        <v/>
      </c>
      <c r="J3178" t="str">
        <f t="shared" si="149"/>
        <v/>
      </c>
    </row>
    <row r="3179" spans="1:10" x14ac:dyDescent="0.25">
      <c r="A3179" t="s">
        <v>796</v>
      </c>
      <c r="B3179" t="s">
        <v>4823</v>
      </c>
      <c r="C3179" s="27">
        <v>170855.68181818101</v>
      </c>
      <c r="D3179">
        <v>2028</v>
      </c>
      <c r="E3179">
        <v>0.51931818181818101</v>
      </c>
      <c r="F3179">
        <v>13</v>
      </c>
      <c r="G3179">
        <v>785271.26266576897</v>
      </c>
      <c r="H3179" s="73">
        <f t="shared" si="147"/>
        <v>1.2869103983348917</v>
      </c>
      <c r="I3179" t="str">
        <f t="shared" si="148"/>
        <v/>
      </c>
      <c r="J3179" t="str">
        <f t="shared" si="149"/>
        <v/>
      </c>
    </row>
    <row r="3180" spans="1:10" x14ac:dyDescent="0.25">
      <c r="A3180" t="s">
        <v>796</v>
      </c>
      <c r="B3180" t="s">
        <v>5647</v>
      </c>
      <c r="C3180" s="27">
        <v>136460.227272727</v>
      </c>
      <c r="D3180">
        <v>2028</v>
      </c>
      <c r="E3180">
        <v>0.41477272727272702</v>
      </c>
      <c r="F3180">
        <v>18</v>
      </c>
      <c r="G3180">
        <v>625966.05391927797</v>
      </c>
      <c r="H3180" s="73">
        <f t="shared" si="147"/>
        <v>1.2844071756315132</v>
      </c>
      <c r="I3180" t="str">
        <f t="shared" si="148"/>
        <v/>
      </c>
      <c r="J3180" t="str">
        <f t="shared" si="149"/>
        <v/>
      </c>
    </row>
    <row r="3181" spans="1:10" x14ac:dyDescent="0.25">
      <c r="A3181" t="s">
        <v>796</v>
      </c>
      <c r="B3181" t="s">
        <v>6695</v>
      </c>
      <c r="C3181" s="27">
        <v>93278.977272727207</v>
      </c>
      <c r="D3181">
        <v>2028</v>
      </c>
      <c r="E3181">
        <v>0.28352272727272698</v>
      </c>
      <c r="F3181">
        <v>11</v>
      </c>
      <c r="G3181">
        <v>426424.67705645203</v>
      </c>
      <c r="H3181" s="73">
        <f t="shared" si="147"/>
        <v>1.2800194970696392</v>
      </c>
      <c r="I3181" t="str">
        <f t="shared" si="148"/>
        <v/>
      </c>
      <c r="J3181" t="str">
        <f t="shared" si="149"/>
        <v/>
      </c>
    </row>
    <row r="3182" spans="1:10" x14ac:dyDescent="0.25">
      <c r="A3182" t="s">
        <v>796</v>
      </c>
      <c r="B3182" t="s">
        <v>2672</v>
      </c>
      <c r="C3182" s="27">
        <v>1335494.7220330001</v>
      </c>
      <c r="D3182">
        <v>2028</v>
      </c>
      <c r="E3182">
        <v>4.7001893939393904</v>
      </c>
      <c r="F3182">
        <v>63</v>
      </c>
      <c r="G3182">
        <v>5351971.9732518401</v>
      </c>
      <c r="H3182" s="73">
        <f t="shared" si="147"/>
        <v>1.2751081260298973</v>
      </c>
      <c r="I3182" t="str">
        <f t="shared" si="148"/>
        <v/>
      </c>
      <c r="J3182" t="str">
        <f t="shared" si="149"/>
        <v/>
      </c>
    </row>
    <row r="3183" spans="1:10" x14ac:dyDescent="0.25">
      <c r="A3183" t="s">
        <v>796</v>
      </c>
      <c r="B3183" t="s">
        <v>2335</v>
      </c>
      <c r="C3183" s="27">
        <v>81626.893939393907</v>
      </c>
      <c r="D3183">
        <v>2028</v>
      </c>
      <c r="E3183">
        <v>0.24810606060606</v>
      </c>
      <c r="F3183">
        <v>40</v>
      </c>
      <c r="G3183">
        <v>370639.36267174</v>
      </c>
      <c r="H3183" s="73">
        <f t="shared" si="147"/>
        <v>1.2713827090510244</v>
      </c>
      <c r="I3183" t="str">
        <f t="shared" si="148"/>
        <v/>
      </c>
      <c r="J3183" t="str">
        <f t="shared" si="149"/>
        <v/>
      </c>
    </row>
    <row r="3184" spans="1:10" x14ac:dyDescent="0.25">
      <c r="A3184" t="s">
        <v>796</v>
      </c>
      <c r="B3184" t="s">
        <v>2155</v>
      </c>
      <c r="C3184" s="27">
        <v>46296.780303030297</v>
      </c>
      <c r="D3184">
        <v>2028</v>
      </c>
      <c r="E3184">
        <v>0.140719696969696</v>
      </c>
      <c r="F3184">
        <v>4</v>
      </c>
      <c r="G3184">
        <v>210101.670722232</v>
      </c>
      <c r="H3184" s="73">
        <f t="shared" si="147"/>
        <v>1.2706816201293081</v>
      </c>
      <c r="I3184" t="str">
        <f t="shared" si="148"/>
        <v/>
      </c>
      <c r="J3184" t="str">
        <f t="shared" si="149"/>
        <v/>
      </c>
    </row>
    <row r="3185" spans="1:10" x14ac:dyDescent="0.25">
      <c r="A3185" t="s">
        <v>796</v>
      </c>
      <c r="B3185" t="s">
        <v>2394</v>
      </c>
      <c r="C3185" s="27">
        <v>441864.33342519199</v>
      </c>
      <c r="D3185">
        <v>2028</v>
      </c>
      <c r="E3185">
        <v>1.55511363636363</v>
      </c>
      <c r="F3185">
        <v>230</v>
      </c>
      <c r="G3185">
        <v>1760302.1434883899</v>
      </c>
      <c r="H3185" s="73">
        <f t="shared" si="147"/>
        <v>1.2675748954497987</v>
      </c>
      <c r="I3185" t="str">
        <f t="shared" si="148"/>
        <v/>
      </c>
      <c r="J3185" t="str">
        <f t="shared" si="149"/>
        <v/>
      </c>
    </row>
    <row r="3186" spans="1:10" x14ac:dyDescent="0.25">
      <c r="A3186" t="s">
        <v>796</v>
      </c>
      <c r="B3186" t="s">
        <v>3139</v>
      </c>
      <c r="C3186" s="27">
        <v>61251.325757575702</v>
      </c>
      <c r="D3186">
        <v>2028</v>
      </c>
      <c r="E3186">
        <v>0.18617424242424199</v>
      </c>
      <c r="F3186">
        <v>15</v>
      </c>
      <c r="G3186">
        <v>275608.68703042599</v>
      </c>
      <c r="H3186" s="73">
        <f t="shared" si="147"/>
        <v>1.2598981559019504</v>
      </c>
      <c r="I3186" t="str">
        <f t="shared" si="148"/>
        <v/>
      </c>
      <c r="J3186" t="str">
        <f t="shared" si="149"/>
        <v/>
      </c>
    </row>
    <row r="3187" spans="1:10" x14ac:dyDescent="0.25">
      <c r="A3187" t="s">
        <v>796</v>
      </c>
      <c r="B3187" t="s">
        <v>3411</v>
      </c>
      <c r="C3187" s="27">
        <v>61874.431818181802</v>
      </c>
      <c r="D3187">
        <v>2028</v>
      </c>
      <c r="E3187">
        <v>0.188068181818181</v>
      </c>
      <c r="F3187">
        <v>14</v>
      </c>
      <c r="G3187">
        <v>277587.89059166401</v>
      </c>
      <c r="H3187" s="73">
        <f t="shared" si="147"/>
        <v>1.2561668379284707</v>
      </c>
      <c r="I3187" t="str">
        <f t="shared" si="148"/>
        <v/>
      </c>
      <c r="J3187" t="str">
        <f t="shared" si="149"/>
        <v/>
      </c>
    </row>
    <row r="3188" spans="1:10" x14ac:dyDescent="0.25">
      <c r="A3188" t="s">
        <v>796</v>
      </c>
      <c r="B3188" t="s">
        <v>6337</v>
      </c>
      <c r="C3188" s="27">
        <v>32588.446969696899</v>
      </c>
      <c r="D3188">
        <v>2028</v>
      </c>
      <c r="E3188">
        <v>9.9053030303030296E-2</v>
      </c>
      <c r="F3188">
        <v>2</v>
      </c>
      <c r="G3188">
        <v>146080.62442739401</v>
      </c>
      <c r="H3188" s="73">
        <f t="shared" si="147"/>
        <v>1.2551250103358547</v>
      </c>
      <c r="I3188" t="str">
        <f t="shared" si="148"/>
        <v/>
      </c>
      <c r="J3188" t="str">
        <f t="shared" si="149"/>
        <v/>
      </c>
    </row>
    <row r="3189" spans="1:10" x14ac:dyDescent="0.25">
      <c r="A3189" t="s">
        <v>796</v>
      </c>
      <c r="B3189" t="s">
        <v>11189</v>
      </c>
      <c r="C3189" s="27">
        <v>70473.295454545398</v>
      </c>
      <c r="D3189">
        <v>2028</v>
      </c>
      <c r="E3189">
        <v>0.21420454545454501</v>
      </c>
      <c r="F3189">
        <v>9</v>
      </c>
      <c r="G3189">
        <v>315744.98227245302</v>
      </c>
      <c r="H3189" s="73">
        <f t="shared" si="147"/>
        <v>1.2544978131937883</v>
      </c>
      <c r="I3189" t="str">
        <f t="shared" si="148"/>
        <v/>
      </c>
      <c r="J3189" t="str">
        <f t="shared" si="149"/>
        <v/>
      </c>
    </row>
    <row r="3190" spans="1:10" x14ac:dyDescent="0.25">
      <c r="A3190" t="s">
        <v>796</v>
      </c>
      <c r="B3190" t="s">
        <v>2654</v>
      </c>
      <c r="C3190" s="27">
        <v>41623.484848484797</v>
      </c>
      <c r="D3190">
        <v>2028</v>
      </c>
      <c r="E3190">
        <v>0.126515151515151</v>
      </c>
      <c r="F3190">
        <v>11</v>
      </c>
      <c r="G3190">
        <v>186288.87177597699</v>
      </c>
      <c r="H3190" s="73">
        <f t="shared" si="147"/>
        <v>1.2531599477349471</v>
      </c>
      <c r="I3190" t="str">
        <f t="shared" si="148"/>
        <v/>
      </c>
      <c r="J3190" t="str">
        <f t="shared" si="149"/>
        <v/>
      </c>
    </row>
    <row r="3191" spans="1:10" x14ac:dyDescent="0.25">
      <c r="A3191" t="s">
        <v>796</v>
      </c>
      <c r="B3191" t="s">
        <v>2894</v>
      </c>
      <c r="C3191" s="27">
        <v>2425491.3209280502</v>
      </c>
      <c r="D3191">
        <v>2028</v>
      </c>
      <c r="E3191">
        <v>8.5363636363636299</v>
      </c>
      <c r="F3191">
        <v>184</v>
      </c>
      <c r="G3191">
        <v>9550342.8693902399</v>
      </c>
      <c r="H3191" s="73">
        <f t="shared" si="147"/>
        <v>1.2528370769610608</v>
      </c>
      <c r="I3191" t="str">
        <f t="shared" si="148"/>
        <v/>
      </c>
      <c r="J3191" t="str">
        <f t="shared" si="149"/>
        <v/>
      </c>
    </row>
    <row r="3192" spans="1:10" x14ac:dyDescent="0.25">
      <c r="A3192" t="s">
        <v>796</v>
      </c>
      <c r="B3192" t="s">
        <v>6946</v>
      </c>
      <c r="C3192" s="27">
        <v>66796.969696969696</v>
      </c>
      <c r="D3192">
        <v>2028</v>
      </c>
      <c r="E3192">
        <v>0.20303030303030301</v>
      </c>
      <c r="F3192">
        <v>17</v>
      </c>
      <c r="G3192">
        <v>295433.07943145803</v>
      </c>
      <c r="H3192" s="73">
        <f t="shared" si="147"/>
        <v>1.2383984275945543</v>
      </c>
      <c r="I3192" t="str">
        <f t="shared" si="148"/>
        <v/>
      </c>
      <c r="J3192" t="str">
        <f t="shared" si="149"/>
        <v/>
      </c>
    </row>
    <row r="3193" spans="1:10" x14ac:dyDescent="0.25">
      <c r="A3193" t="s">
        <v>796</v>
      </c>
      <c r="B3193" t="s">
        <v>9594</v>
      </c>
      <c r="C3193" s="27">
        <v>26357.386363636298</v>
      </c>
      <c r="D3193">
        <v>2028</v>
      </c>
      <c r="E3193">
        <v>8.0113636363636304E-2</v>
      </c>
      <c r="F3193">
        <v>7</v>
      </c>
      <c r="G3193">
        <v>115283.41988725201</v>
      </c>
      <c r="H3193" s="73">
        <f t="shared" si="147"/>
        <v>1.2246797585728917</v>
      </c>
      <c r="I3193" t="str">
        <f t="shared" si="148"/>
        <v/>
      </c>
      <c r="J3193" t="str">
        <f t="shared" si="149"/>
        <v/>
      </c>
    </row>
    <row r="3194" spans="1:10" x14ac:dyDescent="0.25">
      <c r="A3194" t="s">
        <v>796</v>
      </c>
      <c r="B3194" t="s">
        <v>10388</v>
      </c>
      <c r="C3194" s="27">
        <v>210921.401515151</v>
      </c>
      <c r="D3194">
        <v>2028</v>
      </c>
      <c r="E3194">
        <v>0.64109848484848397</v>
      </c>
      <c r="F3194">
        <v>42</v>
      </c>
      <c r="G3194">
        <v>918220.20388944994</v>
      </c>
      <c r="H3194" s="73">
        <f t="shared" si="147"/>
        <v>1.2189453286492491</v>
      </c>
      <c r="I3194" t="str">
        <f t="shared" si="148"/>
        <v/>
      </c>
      <c r="J3194" t="str">
        <f t="shared" si="149"/>
        <v/>
      </c>
    </row>
    <row r="3195" spans="1:10" x14ac:dyDescent="0.25">
      <c r="A3195" t="s">
        <v>796</v>
      </c>
      <c r="B3195" t="s">
        <v>1975</v>
      </c>
      <c r="C3195" s="27">
        <v>26170.4545454545</v>
      </c>
      <c r="D3195">
        <v>2028</v>
      </c>
      <c r="E3195">
        <v>7.9545454545454503E-2</v>
      </c>
      <c r="F3195">
        <v>11</v>
      </c>
      <c r="G3195">
        <v>113569.72929855699</v>
      </c>
      <c r="H3195" s="73">
        <f t="shared" si="147"/>
        <v>1.2150925444708844</v>
      </c>
      <c r="I3195" t="str">
        <f t="shared" si="148"/>
        <v/>
      </c>
      <c r="J3195" t="str">
        <f t="shared" si="149"/>
        <v/>
      </c>
    </row>
    <row r="3196" spans="1:10" x14ac:dyDescent="0.25">
      <c r="A3196" t="s">
        <v>796</v>
      </c>
      <c r="B3196" t="s">
        <v>1978</v>
      </c>
      <c r="C3196" s="27">
        <v>965902.19469598902</v>
      </c>
      <c r="D3196">
        <v>2028</v>
      </c>
      <c r="E3196">
        <v>3.3994318181818102</v>
      </c>
      <c r="F3196">
        <v>28</v>
      </c>
      <c r="G3196">
        <v>3684322.7058772999</v>
      </c>
      <c r="H3196" s="73">
        <f t="shared" si="147"/>
        <v>1.2136679087096265</v>
      </c>
      <c r="I3196" t="str">
        <f t="shared" si="148"/>
        <v/>
      </c>
      <c r="J3196" t="str">
        <f t="shared" si="149"/>
        <v/>
      </c>
    </row>
    <row r="3197" spans="1:10" x14ac:dyDescent="0.25">
      <c r="A3197" t="s">
        <v>796</v>
      </c>
      <c r="B3197" t="s">
        <v>2087</v>
      </c>
      <c r="C3197" s="27">
        <v>50783.1439393939</v>
      </c>
      <c r="D3197">
        <v>2028</v>
      </c>
      <c r="E3197">
        <v>0.15435606060606</v>
      </c>
      <c r="F3197">
        <v>25</v>
      </c>
      <c r="G3197">
        <v>218059.54043177</v>
      </c>
      <c r="H3197" s="73">
        <f t="shared" si="147"/>
        <v>1.2023019172220313</v>
      </c>
      <c r="I3197" t="str">
        <f t="shared" si="148"/>
        <v/>
      </c>
      <c r="J3197" t="str">
        <f t="shared" si="149"/>
        <v/>
      </c>
    </row>
    <row r="3198" spans="1:10" x14ac:dyDescent="0.25">
      <c r="A3198" t="s">
        <v>796</v>
      </c>
      <c r="B3198" t="s">
        <v>1264</v>
      </c>
      <c r="C3198" s="27">
        <v>831788.76666666602</v>
      </c>
      <c r="D3198">
        <v>2028</v>
      </c>
      <c r="E3198">
        <v>4.5708333333333302</v>
      </c>
      <c r="F3198">
        <v>327</v>
      </c>
      <c r="G3198">
        <v>3546993.18112414</v>
      </c>
      <c r="H3198" s="73">
        <f t="shared" si="147"/>
        <v>1.1940027691102018</v>
      </c>
      <c r="I3198" t="str">
        <f t="shared" si="148"/>
        <v/>
      </c>
      <c r="J3198" t="str">
        <f t="shared" si="149"/>
        <v/>
      </c>
    </row>
    <row r="3199" spans="1:10" x14ac:dyDescent="0.25">
      <c r="A3199" t="s">
        <v>796</v>
      </c>
      <c r="B3199" t="s">
        <v>2699</v>
      </c>
      <c r="C3199" s="27">
        <v>32027.651515151501</v>
      </c>
      <c r="D3199">
        <v>2028</v>
      </c>
      <c r="E3199">
        <v>9.7348484848484795E-2</v>
      </c>
      <c r="F3199">
        <v>6</v>
      </c>
      <c r="G3199">
        <v>136415.35381632901</v>
      </c>
      <c r="H3199" s="73">
        <f t="shared" si="147"/>
        <v>1.1926038051994663</v>
      </c>
      <c r="I3199" t="str">
        <f t="shared" si="148"/>
        <v/>
      </c>
      <c r="J3199" t="str">
        <f t="shared" si="149"/>
        <v/>
      </c>
    </row>
    <row r="3200" spans="1:10" x14ac:dyDescent="0.25">
      <c r="A3200" t="s">
        <v>796</v>
      </c>
      <c r="B3200" t="s">
        <v>2291</v>
      </c>
      <c r="C3200" s="27">
        <v>533186.19115537696</v>
      </c>
      <c r="D3200">
        <v>2028</v>
      </c>
      <c r="E3200">
        <v>1.8765151515151499</v>
      </c>
      <c r="F3200">
        <v>178</v>
      </c>
      <c r="G3200">
        <v>1988378.93269283</v>
      </c>
      <c r="H3200" s="73">
        <f t="shared" si="147"/>
        <v>1.1865761607707102</v>
      </c>
      <c r="I3200" t="str">
        <f t="shared" si="148"/>
        <v/>
      </c>
      <c r="J3200" t="str">
        <f t="shared" si="149"/>
        <v/>
      </c>
    </row>
    <row r="3201" spans="1:10" x14ac:dyDescent="0.25">
      <c r="A3201" t="s">
        <v>796</v>
      </c>
      <c r="B3201" t="s">
        <v>3556</v>
      </c>
      <c r="C3201" s="27">
        <v>56391.098484848502</v>
      </c>
      <c r="D3201">
        <v>2028</v>
      </c>
      <c r="E3201">
        <v>0.171401515151515</v>
      </c>
      <c r="F3201">
        <v>11</v>
      </c>
      <c r="G3201">
        <v>238459.25197997101</v>
      </c>
      <c r="H3201" s="73">
        <f t="shared" si="147"/>
        <v>1.1840271310255102</v>
      </c>
      <c r="I3201" t="str">
        <f t="shared" si="148"/>
        <v/>
      </c>
      <c r="J3201" t="str">
        <f t="shared" si="149"/>
        <v/>
      </c>
    </row>
    <row r="3202" spans="1:10" x14ac:dyDescent="0.25">
      <c r="A3202" t="s">
        <v>796</v>
      </c>
      <c r="B3202" t="s">
        <v>5025</v>
      </c>
      <c r="C3202" s="27">
        <v>45112.878787878697</v>
      </c>
      <c r="D3202">
        <v>2028</v>
      </c>
      <c r="E3202">
        <v>0.137121212121212</v>
      </c>
      <c r="F3202">
        <v>10</v>
      </c>
      <c r="G3202">
        <v>188047.18050894799</v>
      </c>
      <c r="H3202" s="73">
        <f t="shared" ref="H3202:H3265" si="150">G3202/SUMIFS(C:C,B:B,B3202)</f>
        <v>1.1671436617929338</v>
      </c>
      <c r="I3202" t="str">
        <f t="shared" ref="I3202:I3265" si="151">IF(A3202="Construction",SUMIFS(D:D,A:A,"Engineering",B:B,B3202),"")</f>
        <v/>
      </c>
      <c r="J3202" t="str">
        <f t="shared" si="149"/>
        <v/>
      </c>
    </row>
    <row r="3203" spans="1:10" x14ac:dyDescent="0.25">
      <c r="A3203" t="s">
        <v>796</v>
      </c>
      <c r="B3203" t="s">
        <v>9986</v>
      </c>
      <c r="C3203" s="27">
        <v>55456.439393939399</v>
      </c>
      <c r="D3203">
        <v>2028</v>
      </c>
      <c r="E3203">
        <v>0.16856060606060599</v>
      </c>
      <c r="F3203">
        <v>31</v>
      </c>
      <c r="G3203">
        <v>230770.289718327</v>
      </c>
      <c r="H3203" s="73">
        <f t="shared" si="150"/>
        <v>1.1651610133519206</v>
      </c>
      <c r="I3203" t="str">
        <f t="shared" si="151"/>
        <v/>
      </c>
      <c r="J3203" t="str">
        <f t="shared" ref="J3203:J3266" si="152">IF(AND(I3203&lt;&gt;"",I3203&lt;&gt;3000,I3203&lt;&gt;0),D3203-I3203,"")</f>
        <v/>
      </c>
    </row>
    <row r="3204" spans="1:10" x14ac:dyDescent="0.25">
      <c r="A3204" t="s">
        <v>796</v>
      </c>
      <c r="B3204" t="s">
        <v>3261</v>
      </c>
      <c r="C3204" s="27">
        <v>25671.9696969697</v>
      </c>
      <c r="D3204">
        <v>2028</v>
      </c>
      <c r="E3204">
        <v>7.8030303030303005E-2</v>
      </c>
      <c r="F3204">
        <v>11</v>
      </c>
      <c r="G3204">
        <v>106196.226862868</v>
      </c>
      <c r="H3204" s="73">
        <f t="shared" si="150"/>
        <v>1.1582649821027546</v>
      </c>
      <c r="I3204" t="str">
        <f t="shared" si="151"/>
        <v/>
      </c>
      <c r="J3204" t="str">
        <f t="shared" si="152"/>
        <v/>
      </c>
    </row>
    <row r="3205" spans="1:10" x14ac:dyDescent="0.25">
      <c r="A3205" t="s">
        <v>796</v>
      </c>
      <c r="B3205" t="s">
        <v>2744</v>
      </c>
      <c r="C3205" s="27">
        <v>69414.015151515094</v>
      </c>
      <c r="D3205">
        <v>2028</v>
      </c>
      <c r="E3205">
        <v>0.210984848484848</v>
      </c>
      <c r="F3205">
        <v>51</v>
      </c>
      <c r="G3205">
        <v>287070.04588534398</v>
      </c>
      <c r="H3205" s="73">
        <f t="shared" si="150"/>
        <v>1.1579738280871092</v>
      </c>
      <c r="I3205" t="str">
        <f t="shared" si="151"/>
        <v/>
      </c>
      <c r="J3205" t="str">
        <f t="shared" si="152"/>
        <v/>
      </c>
    </row>
    <row r="3206" spans="1:10" x14ac:dyDescent="0.25">
      <c r="A3206" t="s">
        <v>796</v>
      </c>
      <c r="B3206" t="s">
        <v>7700</v>
      </c>
      <c r="C3206" s="27">
        <v>43368.181818181802</v>
      </c>
      <c r="D3206">
        <v>2028</v>
      </c>
      <c r="E3206">
        <v>0.131818181818181</v>
      </c>
      <c r="F3206">
        <v>17</v>
      </c>
      <c r="G3206">
        <v>178999.161889485</v>
      </c>
      <c r="H3206" s="73">
        <f t="shared" si="150"/>
        <v>1.1556805756621251</v>
      </c>
      <c r="I3206" t="str">
        <f t="shared" si="151"/>
        <v/>
      </c>
      <c r="J3206" t="str">
        <f t="shared" si="152"/>
        <v/>
      </c>
    </row>
    <row r="3207" spans="1:10" x14ac:dyDescent="0.25">
      <c r="A3207" t="s">
        <v>796</v>
      </c>
      <c r="B3207" t="s">
        <v>3260</v>
      </c>
      <c r="C3207" s="27">
        <v>36327.083333333299</v>
      </c>
      <c r="D3207">
        <v>2028</v>
      </c>
      <c r="E3207">
        <v>0.110416666666666</v>
      </c>
      <c r="F3207">
        <v>20</v>
      </c>
      <c r="G3207">
        <v>148527.83352368299</v>
      </c>
      <c r="H3207" s="73">
        <f t="shared" si="150"/>
        <v>1.1448150958067911</v>
      </c>
      <c r="I3207" t="str">
        <f t="shared" si="151"/>
        <v/>
      </c>
      <c r="J3207" t="str">
        <f t="shared" si="152"/>
        <v/>
      </c>
    </row>
    <row r="3208" spans="1:10" x14ac:dyDescent="0.25">
      <c r="A3208" t="s">
        <v>796</v>
      </c>
      <c r="B3208" t="s">
        <v>10052</v>
      </c>
      <c r="C3208" s="27">
        <v>78890.891828197695</v>
      </c>
      <c r="D3208">
        <v>2028</v>
      </c>
      <c r="E3208">
        <v>0.27765151515151498</v>
      </c>
      <c r="F3208">
        <v>35</v>
      </c>
      <c r="G3208">
        <v>282545.790463274</v>
      </c>
      <c r="H3208" s="73">
        <f t="shared" si="150"/>
        <v>1.13956036234995</v>
      </c>
      <c r="I3208" t="str">
        <f t="shared" si="151"/>
        <v/>
      </c>
      <c r="J3208" t="str">
        <f t="shared" si="152"/>
        <v/>
      </c>
    </row>
    <row r="3209" spans="1:10" x14ac:dyDescent="0.25">
      <c r="A3209" t="s">
        <v>796</v>
      </c>
      <c r="B3209" t="s">
        <v>1947</v>
      </c>
      <c r="C3209" s="27">
        <v>552236.24279738404</v>
      </c>
      <c r="D3209">
        <v>2028</v>
      </c>
      <c r="E3209">
        <v>1.9435606060606001</v>
      </c>
      <c r="F3209">
        <v>46</v>
      </c>
      <c r="G3209">
        <v>1952223.5385683801</v>
      </c>
      <c r="H3209" s="73">
        <f t="shared" si="150"/>
        <v>1.1248121483254181</v>
      </c>
      <c r="I3209" t="str">
        <f t="shared" si="151"/>
        <v/>
      </c>
      <c r="J3209" t="str">
        <f t="shared" si="152"/>
        <v/>
      </c>
    </row>
    <row r="3210" spans="1:10" x14ac:dyDescent="0.25">
      <c r="A3210" t="s">
        <v>796</v>
      </c>
      <c r="B3210" t="s">
        <v>2810</v>
      </c>
      <c r="C3210" s="27">
        <v>47732.756515423796</v>
      </c>
      <c r="D3210">
        <v>2028</v>
      </c>
      <c r="E3210">
        <v>0.167992424242424</v>
      </c>
      <c r="F3210">
        <v>22</v>
      </c>
      <c r="G3210">
        <v>164641.238429752</v>
      </c>
      <c r="H3210" s="73">
        <f t="shared" si="150"/>
        <v>1.097482156607128</v>
      </c>
      <c r="I3210" t="str">
        <f t="shared" si="151"/>
        <v/>
      </c>
      <c r="J3210" t="str">
        <f t="shared" si="152"/>
        <v/>
      </c>
    </row>
    <row r="3211" spans="1:10" x14ac:dyDescent="0.25">
      <c r="A3211" t="s">
        <v>796</v>
      </c>
      <c r="B3211" t="s">
        <v>3304</v>
      </c>
      <c r="C3211" s="27">
        <v>295060.54563029198</v>
      </c>
      <c r="D3211">
        <v>2028</v>
      </c>
      <c r="E3211">
        <v>1.03844696969696</v>
      </c>
      <c r="F3211">
        <v>127</v>
      </c>
      <c r="G3211">
        <v>1016613.09690198</v>
      </c>
      <c r="H3211" s="73">
        <f t="shared" si="150"/>
        <v>1.09627602932784</v>
      </c>
      <c r="I3211" t="str">
        <f t="shared" si="151"/>
        <v/>
      </c>
      <c r="J3211" t="str">
        <f t="shared" si="152"/>
        <v/>
      </c>
    </row>
    <row r="3212" spans="1:10" x14ac:dyDescent="0.25">
      <c r="A3212" t="s">
        <v>796</v>
      </c>
      <c r="B3212" t="s">
        <v>3520</v>
      </c>
      <c r="C3212" s="27">
        <v>29597.5378787878</v>
      </c>
      <c r="D3212">
        <v>2028</v>
      </c>
      <c r="E3212">
        <v>8.9962121212121202E-2</v>
      </c>
      <c r="F3212">
        <v>4</v>
      </c>
      <c r="G3212">
        <v>113750.37759880901</v>
      </c>
      <c r="H3212" s="73">
        <f t="shared" si="150"/>
        <v>1.0761065956939972</v>
      </c>
      <c r="I3212" t="str">
        <f t="shared" si="151"/>
        <v/>
      </c>
      <c r="J3212" t="str">
        <f t="shared" si="152"/>
        <v/>
      </c>
    </row>
    <row r="3213" spans="1:10" x14ac:dyDescent="0.25">
      <c r="A3213" t="s">
        <v>800</v>
      </c>
      <c r="B3213" t="s">
        <v>2826</v>
      </c>
      <c r="C3213" s="27">
        <v>479364.79868154897</v>
      </c>
      <c r="D3213">
        <v>2028</v>
      </c>
      <c r="E3213">
        <v>0.78731060606060599</v>
      </c>
      <c r="F3213">
        <v>102</v>
      </c>
      <c r="G3213">
        <v>980792.65961097495</v>
      </c>
      <c r="H3213" s="73">
        <f t="shared" si="150"/>
        <v>1.3950174688132342</v>
      </c>
      <c r="I3213">
        <f t="shared" si="151"/>
        <v>2026</v>
      </c>
      <c r="J3213">
        <f t="shared" si="152"/>
        <v>2</v>
      </c>
    </row>
    <row r="3214" spans="1:10" x14ac:dyDescent="0.25">
      <c r="A3214" t="s">
        <v>800</v>
      </c>
      <c r="B3214" t="s">
        <v>2213</v>
      </c>
      <c r="C3214" s="27">
        <v>68737.5</v>
      </c>
      <c r="D3214">
        <v>2028</v>
      </c>
      <c r="E3214">
        <v>8.1250000000000003E-2</v>
      </c>
      <c r="F3214">
        <v>6</v>
      </c>
      <c r="G3214">
        <v>132640.12646490199</v>
      </c>
      <c r="H3214" s="73">
        <f t="shared" si="150"/>
        <v>1.3893564801560929</v>
      </c>
      <c r="I3214">
        <f t="shared" si="151"/>
        <v>2026</v>
      </c>
      <c r="J3214">
        <f t="shared" si="152"/>
        <v>2</v>
      </c>
    </row>
    <row r="3215" spans="1:10" x14ac:dyDescent="0.25">
      <c r="A3215" t="s">
        <v>800</v>
      </c>
      <c r="B3215" t="s">
        <v>2662</v>
      </c>
      <c r="C3215" s="27">
        <v>1900141.63636363</v>
      </c>
      <c r="D3215">
        <v>2028</v>
      </c>
      <c r="E3215">
        <v>2.9553030303030301</v>
      </c>
      <c r="F3215">
        <v>644</v>
      </c>
      <c r="G3215">
        <v>3661300.5900872699</v>
      </c>
      <c r="H3215" s="73">
        <f t="shared" si="150"/>
        <v>1.387336803959363</v>
      </c>
      <c r="I3215">
        <f t="shared" si="151"/>
        <v>2026</v>
      </c>
      <c r="J3215">
        <f t="shared" si="152"/>
        <v>2</v>
      </c>
    </row>
    <row r="3216" spans="1:10" x14ac:dyDescent="0.25">
      <c r="A3216" t="s">
        <v>800</v>
      </c>
      <c r="B3216" t="s">
        <v>2678</v>
      </c>
      <c r="C3216" s="27">
        <v>69538.636363636295</v>
      </c>
      <c r="D3216">
        <v>2028</v>
      </c>
      <c r="E3216">
        <v>8.2196969696969699E-2</v>
      </c>
      <c r="F3216">
        <v>4</v>
      </c>
      <c r="G3216">
        <v>133676.054761154</v>
      </c>
      <c r="H3216" s="73">
        <f t="shared" si="150"/>
        <v>1.3840760253728677</v>
      </c>
      <c r="I3216">
        <f t="shared" si="151"/>
        <v>2026</v>
      </c>
      <c r="J3216">
        <f t="shared" si="152"/>
        <v>2</v>
      </c>
    </row>
    <row r="3217" spans="1:10" x14ac:dyDescent="0.25">
      <c r="A3217" t="s">
        <v>800</v>
      </c>
      <c r="B3217" t="s">
        <v>3541</v>
      </c>
      <c r="C3217" s="27">
        <v>416633.39370614302</v>
      </c>
      <c r="D3217">
        <v>2028</v>
      </c>
      <c r="E3217">
        <v>0.68428030303030296</v>
      </c>
      <c r="F3217">
        <v>60</v>
      </c>
      <c r="G3217">
        <v>842352.97363658098</v>
      </c>
      <c r="H3217" s="73">
        <f t="shared" si="150"/>
        <v>1.3785058561394887</v>
      </c>
      <c r="I3217">
        <f t="shared" si="151"/>
        <v>2026</v>
      </c>
      <c r="J3217">
        <f t="shared" si="152"/>
        <v>2</v>
      </c>
    </row>
    <row r="3218" spans="1:10" x14ac:dyDescent="0.25">
      <c r="A3218" t="s">
        <v>800</v>
      </c>
      <c r="B3218" t="s">
        <v>2313</v>
      </c>
      <c r="C3218" s="27">
        <v>745166.06424829701</v>
      </c>
      <c r="D3218">
        <v>2028</v>
      </c>
      <c r="E3218">
        <v>1.2238636363636299</v>
      </c>
      <c r="F3218">
        <v>183</v>
      </c>
      <c r="G3218">
        <v>1504502.3543649199</v>
      </c>
      <c r="H3218" s="73">
        <f t="shared" si="150"/>
        <v>1.3766019539585519</v>
      </c>
      <c r="I3218">
        <f t="shared" si="151"/>
        <v>2026</v>
      </c>
      <c r="J3218">
        <f t="shared" si="152"/>
        <v>2</v>
      </c>
    </row>
    <row r="3219" spans="1:10" x14ac:dyDescent="0.25">
      <c r="A3219" t="s">
        <v>800</v>
      </c>
      <c r="B3219" t="s">
        <v>3149</v>
      </c>
      <c r="C3219" s="27">
        <v>38775</v>
      </c>
      <c r="D3219">
        <v>2028</v>
      </c>
      <c r="E3219">
        <v>4.5833333333333302E-2</v>
      </c>
      <c r="F3219">
        <v>4</v>
      </c>
      <c r="G3219">
        <v>73837.016987024297</v>
      </c>
      <c r="H3219" s="73">
        <f t="shared" si="150"/>
        <v>1.3710548608809172</v>
      </c>
      <c r="I3219">
        <f t="shared" si="151"/>
        <v>2026</v>
      </c>
      <c r="J3219">
        <f t="shared" si="152"/>
        <v>2</v>
      </c>
    </row>
    <row r="3220" spans="1:10" x14ac:dyDescent="0.25">
      <c r="A3220" t="s">
        <v>800</v>
      </c>
      <c r="B3220" t="s">
        <v>13451</v>
      </c>
      <c r="C3220" s="27">
        <v>332311.36363636301</v>
      </c>
      <c r="D3220">
        <v>2028</v>
      </c>
      <c r="E3220">
        <v>0.39280303030302999</v>
      </c>
      <c r="F3220">
        <v>40</v>
      </c>
      <c r="G3220">
        <v>625833.78288980504</v>
      </c>
      <c r="H3220" s="73">
        <f t="shared" si="150"/>
        <v>1.3559582156622725</v>
      </c>
      <c r="I3220">
        <f t="shared" si="151"/>
        <v>2026</v>
      </c>
      <c r="J3220">
        <f t="shared" si="152"/>
        <v>2</v>
      </c>
    </row>
    <row r="3221" spans="1:10" x14ac:dyDescent="0.25">
      <c r="A3221" t="s">
        <v>800</v>
      </c>
      <c r="B3221" t="s">
        <v>11183</v>
      </c>
      <c r="C3221" s="27">
        <v>68577.272727272706</v>
      </c>
      <c r="D3221">
        <v>2028</v>
      </c>
      <c r="E3221">
        <v>8.1060606060606E-2</v>
      </c>
      <c r="F3221">
        <v>7</v>
      </c>
      <c r="G3221">
        <v>128788.95846320401</v>
      </c>
      <c r="H3221" s="73">
        <f t="shared" si="150"/>
        <v>1.3521688222026604</v>
      </c>
      <c r="I3221">
        <f t="shared" si="151"/>
        <v>2026</v>
      </c>
      <c r="J3221">
        <f t="shared" si="152"/>
        <v>2</v>
      </c>
    </row>
    <row r="3222" spans="1:10" x14ac:dyDescent="0.25">
      <c r="A3222" t="s">
        <v>800</v>
      </c>
      <c r="B3222" t="s">
        <v>5237</v>
      </c>
      <c r="C3222" s="27">
        <v>84119.318181818104</v>
      </c>
      <c r="D3222">
        <v>2028</v>
      </c>
      <c r="E3222">
        <v>9.9431818181818094E-2</v>
      </c>
      <c r="F3222">
        <v>33</v>
      </c>
      <c r="G3222">
        <v>157604.25131169599</v>
      </c>
      <c r="H3222" s="73">
        <f t="shared" si="150"/>
        <v>1.3489774215615091</v>
      </c>
      <c r="I3222">
        <f t="shared" si="151"/>
        <v>2026</v>
      </c>
      <c r="J3222">
        <f t="shared" si="152"/>
        <v>2</v>
      </c>
    </row>
    <row r="3223" spans="1:10" x14ac:dyDescent="0.25">
      <c r="A3223" t="s">
        <v>800</v>
      </c>
      <c r="B3223" t="s">
        <v>10450</v>
      </c>
      <c r="C3223" s="27">
        <v>112639.77272727199</v>
      </c>
      <c r="D3223">
        <v>2028</v>
      </c>
      <c r="E3223">
        <v>0.13314393939393901</v>
      </c>
      <c r="F3223">
        <v>39</v>
      </c>
      <c r="G3223">
        <v>210560.02475697701</v>
      </c>
      <c r="H3223" s="73">
        <f t="shared" si="150"/>
        <v>1.3459119647914339</v>
      </c>
      <c r="I3223">
        <f t="shared" si="151"/>
        <v>2026</v>
      </c>
      <c r="J3223">
        <f t="shared" si="152"/>
        <v>2</v>
      </c>
    </row>
    <row r="3224" spans="1:10" x14ac:dyDescent="0.25">
      <c r="A3224" t="s">
        <v>800</v>
      </c>
      <c r="B3224" t="s">
        <v>3381</v>
      </c>
      <c r="C3224" s="27">
        <v>312282.95454545401</v>
      </c>
      <c r="D3224">
        <v>2028</v>
      </c>
      <c r="E3224">
        <v>0.369128787878787</v>
      </c>
      <c r="F3224">
        <v>48</v>
      </c>
      <c r="G3224">
        <v>579496.02857138903</v>
      </c>
      <c r="H3224" s="73">
        <f t="shared" si="150"/>
        <v>1.3360868228581768</v>
      </c>
      <c r="I3224">
        <f t="shared" si="151"/>
        <v>2026</v>
      </c>
      <c r="J3224">
        <f t="shared" si="152"/>
        <v>2</v>
      </c>
    </row>
    <row r="3225" spans="1:10" x14ac:dyDescent="0.25">
      <c r="A3225" t="s">
        <v>800</v>
      </c>
      <c r="B3225" t="s">
        <v>1252</v>
      </c>
      <c r="C3225" s="27">
        <v>136923.91532576899</v>
      </c>
      <c r="D3225">
        <v>2028</v>
      </c>
      <c r="E3225">
        <v>0.54507575757575699</v>
      </c>
      <c r="F3225">
        <v>90</v>
      </c>
      <c r="G3225">
        <v>267958.77883114899</v>
      </c>
      <c r="H3225" s="73">
        <f t="shared" si="150"/>
        <v>1.3343115919444513</v>
      </c>
      <c r="I3225">
        <f t="shared" si="151"/>
        <v>2026</v>
      </c>
      <c r="J3225">
        <f t="shared" si="152"/>
        <v>2</v>
      </c>
    </row>
    <row r="3226" spans="1:10" x14ac:dyDescent="0.25">
      <c r="A3226" t="s">
        <v>800</v>
      </c>
      <c r="B3226" t="s">
        <v>10352</v>
      </c>
      <c r="C3226" s="27">
        <v>67455.681818181794</v>
      </c>
      <c r="D3226">
        <v>2028</v>
      </c>
      <c r="E3226">
        <v>7.9734848484848395E-2</v>
      </c>
      <c r="F3226">
        <v>5</v>
      </c>
      <c r="G3226">
        <v>123916.681701434</v>
      </c>
      <c r="H3226" s="73">
        <f t="shared" si="150"/>
        <v>1.322646342312775</v>
      </c>
      <c r="I3226">
        <f t="shared" si="151"/>
        <v>2026</v>
      </c>
      <c r="J3226">
        <f t="shared" si="152"/>
        <v>2</v>
      </c>
    </row>
    <row r="3227" spans="1:10" x14ac:dyDescent="0.25">
      <c r="A3227" t="s">
        <v>800</v>
      </c>
      <c r="B3227" t="s">
        <v>2243</v>
      </c>
      <c r="C3227" s="27">
        <v>360351.136363636</v>
      </c>
      <c r="D3227">
        <v>2028</v>
      </c>
      <c r="E3227">
        <v>0.42594696969696899</v>
      </c>
      <c r="F3227">
        <v>48</v>
      </c>
      <c r="G3227">
        <v>651696.60597769404</v>
      </c>
      <c r="H3227" s="73">
        <f t="shared" si="150"/>
        <v>1.3021231486569831</v>
      </c>
      <c r="I3227">
        <f t="shared" si="151"/>
        <v>2026</v>
      </c>
      <c r="J3227">
        <f t="shared" si="152"/>
        <v>2</v>
      </c>
    </row>
    <row r="3228" spans="1:10" x14ac:dyDescent="0.25">
      <c r="A3228" t="s">
        <v>800</v>
      </c>
      <c r="B3228" t="s">
        <v>1976</v>
      </c>
      <c r="C3228" s="27">
        <v>297061.36363636301</v>
      </c>
      <c r="D3228">
        <v>2028</v>
      </c>
      <c r="E3228">
        <v>0.35113636363636302</v>
      </c>
      <c r="F3228">
        <v>62</v>
      </c>
      <c r="G3228">
        <v>536187.95719061501</v>
      </c>
      <c r="H3228" s="73">
        <f t="shared" si="150"/>
        <v>1.2995810847007991</v>
      </c>
      <c r="I3228">
        <f t="shared" si="151"/>
        <v>2026</v>
      </c>
      <c r="J3228">
        <f t="shared" si="152"/>
        <v>2</v>
      </c>
    </row>
    <row r="3229" spans="1:10" x14ac:dyDescent="0.25">
      <c r="A3229" t="s">
        <v>800</v>
      </c>
      <c r="B3229" t="s">
        <v>3158</v>
      </c>
      <c r="C3229" s="27">
        <v>445462.164374988</v>
      </c>
      <c r="D3229">
        <v>2028</v>
      </c>
      <c r="E3229">
        <v>0.73162878787878705</v>
      </c>
      <c r="F3229">
        <v>71</v>
      </c>
      <c r="G3229">
        <v>848042.42495067196</v>
      </c>
      <c r="H3229" s="73">
        <f t="shared" si="150"/>
        <v>1.2980019195345256</v>
      </c>
      <c r="I3229">
        <f t="shared" si="151"/>
        <v>2026</v>
      </c>
      <c r="J3229">
        <f t="shared" si="152"/>
        <v>2</v>
      </c>
    </row>
    <row r="3230" spans="1:10" x14ac:dyDescent="0.25">
      <c r="A3230" t="s">
        <v>800</v>
      </c>
      <c r="B3230" t="s">
        <v>2800</v>
      </c>
      <c r="C3230" s="27">
        <v>622963.636363636</v>
      </c>
      <c r="D3230">
        <v>2028</v>
      </c>
      <c r="E3230">
        <v>0.736363636363636</v>
      </c>
      <c r="F3230">
        <v>70</v>
      </c>
      <c r="G3230">
        <v>1113963.2596005099</v>
      </c>
      <c r="H3230" s="73">
        <f t="shared" si="150"/>
        <v>1.2874805206835429</v>
      </c>
      <c r="I3230">
        <f t="shared" si="151"/>
        <v>2026</v>
      </c>
      <c r="J3230">
        <f t="shared" si="152"/>
        <v>2</v>
      </c>
    </row>
    <row r="3231" spans="1:10" x14ac:dyDescent="0.25">
      <c r="A3231" t="s">
        <v>800</v>
      </c>
      <c r="B3231" t="s">
        <v>2619</v>
      </c>
      <c r="C3231" s="27">
        <v>981561.98373282398</v>
      </c>
      <c r="D3231">
        <v>2028</v>
      </c>
      <c r="E3231">
        <v>1.6121212121212101</v>
      </c>
      <c r="F3231">
        <v>49</v>
      </c>
      <c r="G3231">
        <v>1826870.20611588</v>
      </c>
      <c r="H3231" s="73">
        <f t="shared" si="150"/>
        <v>1.2689909993732384</v>
      </c>
      <c r="I3231">
        <f t="shared" si="151"/>
        <v>2026</v>
      </c>
      <c r="J3231">
        <f t="shared" si="152"/>
        <v>2</v>
      </c>
    </row>
    <row r="3232" spans="1:10" x14ac:dyDescent="0.25">
      <c r="A3232" t="s">
        <v>800</v>
      </c>
      <c r="B3232" t="s">
        <v>3320</v>
      </c>
      <c r="C3232" s="27">
        <v>47267.045454545398</v>
      </c>
      <c r="D3232">
        <v>2028</v>
      </c>
      <c r="E3232">
        <v>5.5871212121212099E-2</v>
      </c>
      <c r="F3232">
        <v>29</v>
      </c>
      <c r="G3232">
        <v>82821.000618137594</v>
      </c>
      <c r="H3232" s="73">
        <f t="shared" si="150"/>
        <v>1.2615791799892317</v>
      </c>
      <c r="I3232">
        <f t="shared" si="151"/>
        <v>2026</v>
      </c>
      <c r="J3232">
        <f t="shared" si="152"/>
        <v>2</v>
      </c>
    </row>
    <row r="3233" spans="1:10" x14ac:dyDescent="0.25">
      <c r="A3233" t="s">
        <v>800</v>
      </c>
      <c r="B3233" t="s">
        <v>2425</v>
      </c>
      <c r="C3233" s="27">
        <v>437580.68181818101</v>
      </c>
      <c r="D3233">
        <v>2028</v>
      </c>
      <c r="E3233">
        <v>0.51723484848484802</v>
      </c>
      <c r="F3233">
        <v>10</v>
      </c>
      <c r="G3233">
        <v>765163.296888988</v>
      </c>
      <c r="H3233" s="73">
        <f t="shared" si="150"/>
        <v>1.2590079879005782</v>
      </c>
      <c r="I3233">
        <f t="shared" si="151"/>
        <v>2026</v>
      </c>
      <c r="J3233">
        <f t="shared" si="152"/>
        <v>2</v>
      </c>
    </row>
    <row r="3234" spans="1:10" x14ac:dyDescent="0.25">
      <c r="A3234" t="s">
        <v>800</v>
      </c>
      <c r="B3234" t="s">
        <v>5269</v>
      </c>
      <c r="C3234" s="27">
        <v>89727.272727272706</v>
      </c>
      <c r="D3234">
        <v>2028</v>
      </c>
      <c r="E3234">
        <v>0.10606060606060599</v>
      </c>
      <c r="F3234">
        <v>23</v>
      </c>
      <c r="G3234">
        <v>156781.462299654</v>
      </c>
      <c r="H3234" s="73">
        <f t="shared" si="150"/>
        <v>1.2580640135899299</v>
      </c>
      <c r="I3234">
        <f t="shared" si="151"/>
        <v>2026</v>
      </c>
      <c r="J3234">
        <f t="shared" si="152"/>
        <v>2</v>
      </c>
    </row>
    <row r="3235" spans="1:10" x14ac:dyDescent="0.25">
      <c r="A3235" t="s">
        <v>800</v>
      </c>
      <c r="B3235" t="s">
        <v>2459</v>
      </c>
      <c r="C3235" s="27">
        <v>4109598.9163851398</v>
      </c>
      <c r="D3235">
        <v>2028</v>
      </c>
      <c r="E3235">
        <v>6.7496212121212098</v>
      </c>
      <c r="F3235">
        <v>200</v>
      </c>
      <c r="G3235">
        <v>7573385.9143926203</v>
      </c>
      <c r="H3235" s="73">
        <f t="shared" si="150"/>
        <v>1.2564905531651298</v>
      </c>
      <c r="I3235">
        <f t="shared" si="151"/>
        <v>2026</v>
      </c>
      <c r="J3235">
        <f t="shared" si="152"/>
        <v>2</v>
      </c>
    </row>
    <row r="3236" spans="1:10" x14ac:dyDescent="0.25">
      <c r="A3236" t="s">
        <v>800</v>
      </c>
      <c r="B3236" t="s">
        <v>2823</v>
      </c>
      <c r="C3236" s="27">
        <v>253639.77272727201</v>
      </c>
      <c r="D3236">
        <v>2028</v>
      </c>
      <c r="E3236">
        <v>0.299810606060606</v>
      </c>
      <c r="F3236">
        <v>67</v>
      </c>
      <c r="G3236">
        <v>436677.78134039202</v>
      </c>
      <c r="H3236" s="73">
        <f t="shared" si="150"/>
        <v>1.239584782719197</v>
      </c>
      <c r="I3236">
        <f t="shared" si="151"/>
        <v>2026</v>
      </c>
      <c r="J3236">
        <f t="shared" si="152"/>
        <v>2</v>
      </c>
    </row>
    <row r="3237" spans="1:10" x14ac:dyDescent="0.25">
      <c r="A3237" t="s">
        <v>800</v>
      </c>
      <c r="B3237" t="s">
        <v>6975</v>
      </c>
      <c r="C3237" s="27">
        <v>174327.27272727201</v>
      </c>
      <c r="D3237">
        <v>2028</v>
      </c>
      <c r="E3237">
        <v>0.206060606060606</v>
      </c>
      <c r="F3237">
        <v>10</v>
      </c>
      <c r="G3237">
        <v>297927.19001786999</v>
      </c>
      <c r="H3237" s="73">
        <f t="shared" si="150"/>
        <v>1.2304877685343854</v>
      </c>
      <c r="I3237">
        <f t="shared" si="151"/>
        <v>2026</v>
      </c>
      <c r="J3237">
        <f t="shared" si="152"/>
        <v>2</v>
      </c>
    </row>
    <row r="3238" spans="1:10" x14ac:dyDescent="0.25">
      <c r="A3238" t="s">
        <v>800</v>
      </c>
      <c r="B3238" t="s">
        <v>2686</v>
      </c>
      <c r="C3238" s="27">
        <v>36051.136363636302</v>
      </c>
      <c r="D3238">
        <v>2028</v>
      </c>
      <c r="E3238">
        <v>4.2613636363636298E-2</v>
      </c>
      <c r="F3238">
        <v>13</v>
      </c>
      <c r="G3238">
        <v>61261.100337282303</v>
      </c>
      <c r="H3238" s="73">
        <f t="shared" si="150"/>
        <v>1.2234841031899815</v>
      </c>
      <c r="I3238">
        <f t="shared" si="151"/>
        <v>2026</v>
      </c>
      <c r="J3238">
        <f t="shared" si="152"/>
        <v>2</v>
      </c>
    </row>
    <row r="3239" spans="1:10" x14ac:dyDescent="0.25">
      <c r="A3239" t="s">
        <v>800</v>
      </c>
      <c r="B3239" t="s">
        <v>7143</v>
      </c>
      <c r="C3239" s="27">
        <v>126419.318181818</v>
      </c>
      <c r="D3239">
        <v>2028</v>
      </c>
      <c r="E3239">
        <v>0.149431818181818</v>
      </c>
      <c r="F3239">
        <v>21</v>
      </c>
      <c r="G3239">
        <v>213335.74370151499</v>
      </c>
      <c r="H3239" s="73">
        <f t="shared" si="150"/>
        <v>1.2150179076601149</v>
      </c>
      <c r="I3239">
        <f t="shared" si="151"/>
        <v>2026</v>
      </c>
      <c r="J3239">
        <f t="shared" si="152"/>
        <v>2</v>
      </c>
    </row>
    <row r="3240" spans="1:10" x14ac:dyDescent="0.25">
      <c r="A3240" t="s">
        <v>800</v>
      </c>
      <c r="B3240" t="s">
        <v>4001</v>
      </c>
      <c r="C3240" s="27">
        <v>64892.045454545398</v>
      </c>
      <c r="D3240">
        <v>2028</v>
      </c>
      <c r="E3240">
        <v>7.67045454545454E-2</v>
      </c>
      <c r="F3240">
        <v>65</v>
      </c>
      <c r="G3240">
        <v>109505.471284916</v>
      </c>
      <c r="H3240" s="73">
        <f t="shared" si="150"/>
        <v>1.2150016041699128</v>
      </c>
      <c r="I3240">
        <f t="shared" si="151"/>
        <v>2026</v>
      </c>
      <c r="J3240">
        <f t="shared" si="152"/>
        <v>2</v>
      </c>
    </row>
    <row r="3241" spans="1:10" x14ac:dyDescent="0.25">
      <c r="A3241" t="s">
        <v>800</v>
      </c>
      <c r="B3241" t="s">
        <v>9935</v>
      </c>
      <c r="C3241" s="27">
        <v>76588.636363636295</v>
      </c>
      <c r="D3241">
        <v>2028</v>
      </c>
      <c r="E3241">
        <v>9.0530303030303003E-2</v>
      </c>
      <c r="F3241">
        <v>4</v>
      </c>
      <c r="G3241">
        <v>128915.98087886799</v>
      </c>
      <c r="H3241" s="73">
        <f t="shared" si="150"/>
        <v>1.2119226903595184</v>
      </c>
      <c r="I3241">
        <f t="shared" si="151"/>
        <v>2026</v>
      </c>
      <c r="J3241">
        <f t="shared" si="152"/>
        <v>2</v>
      </c>
    </row>
    <row r="3242" spans="1:10" x14ac:dyDescent="0.25">
      <c r="A3242" t="s">
        <v>800</v>
      </c>
      <c r="B3242" t="s">
        <v>3292</v>
      </c>
      <c r="C3242" s="27">
        <v>38935.227272727199</v>
      </c>
      <c r="D3242">
        <v>2028</v>
      </c>
      <c r="E3242">
        <v>4.6022727272727201E-2</v>
      </c>
      <c r="F3242">
        <v>8</v>
      </c>
      <c r="G3242">
        <v>65221.121530721299</v>
      </c>
      <c r="H3242" s="73">
        <f t="shared" si="150"/>
        <v>1.2060853574370349</v>
      </c>
      <c r="I3242">
        <f t="shared" si="151"/>
        <v>2026</v>
      </c>
      <c r="J3242">
        <f t="shared" si="152"/>
        <v>2</v>
      </c>
    </row>
    <row r="3243" spans="1:10" x14ac:dyDescent="0.25">
      <c r="A3243" t="s">
        <v>800</v>
      </c>
      <c r="B3243" t="s">
        <v>4824</v>
      </c>
      <c r="C3243" s="27">
        <v>209417.045454545</v>
      </c>
      <c r="D3243">
        <v>2028</v>
      </c>
      <c r="E3243">
        <v>0.247537878787878</v>
      </c>
      <c r="F3243">
        <v>42</v>
      </c>
      <c r="G3243">
        <v>350394.85636502597</v>
      </c>
      <c r="H3243" s="73">
        <f t="shared" si="150"/>
        <v>1.2046980036187078</v>
      </c>
      <c r="I3243">
        <f t="shared" si="151"/>
        <v>2026</v>
      </c>
      <c r="J3243">
        <f t="shared" si="152"/>
        <v>2</v>
      </c>
    </row>
    <row r="3244" spans="1:10" x14ac:dyDescent="0.25">
      <c r="A3244" t="s">
        <v>800</v>
      </c>
      <c r="B3244" t="s">
        <v>2089</v>
      </c>
      <c r="C3244" s="27">
        <v>290812.5</v>
      </c>
      <c r="D3244">
        <v>2028</v>
      </c>
      <c r="E3244">
        <v>0.34375</v>
      </c>
      <c r="F3244">
        <v>59</v>
      </c>
      <c r="G3244">
        <v>484770.53121204203</v>
      </c>
      <c r="H3244" s="73">
        <f t="shared" si="150"/>
        <v>1.200205570505636</v>
      </c>
      <c r="I3244">
        <f t="shared" si="151"/>
        <v>2026</v>
      </c>
      <c r="J3244">
        <f t="shared" si="152"/>
        <v>2</v>
      </c>
    </row>
    <row r="3245" spans="1:10" x14ac:dyDescent="0.25">
      <c r="A3245" t="s">
        <v>800</v>
      </c>
      <c r="B3245" t="s">
        <v>9053</v>
      </c>
      <c r="C3245" s="27">
        <v>2489278.0909090899</v>
      </c>
      <c r="D3245">
        <v>2028</v>
      </c>
      <c r="E3245">
        <v>3.8715909090909002</v>
      </c>
      <c r="F3245">
        <v>35</v>
      </c>
      <c r="G3245">
        <v>4142912.2954287599</v>
      </c>
      <c r="H3245" s="73">
        <f t="shared" si="150"/>
        <v>1.1982979577903834</v>
      </c>
      <c r="I3245">
        <f t="shared" si="151"/>
        <v>2026</v>
      </c>
      <c r="J3245">
        <f t="shared" si="152"/>
        <v>2</v>
      </c>
    </row>
    <row r="3246" spans="1:10" x14ac:dyDescent="0.25">
      <c r="A3246" t="s">
        <v>800</v>
      </c>
      <c r="B3246" t="s">
        <v>2120</v>
      </c>
      <c r="C3246" s="27">
        <v>174167.045454545</v>
      </c>
      <c r="D3246">
        <v>2028</v>
      </c>
      <c r="E3246">
        <v>0.20587121212121201</v>
      </c>
      <c r="F3246">
        <v>24</v>
      </c>
      <c r="G3246">
        <v>288213.69568787998</v>
      </c>
      <c r="H3246" s="73">
        <f t="shared" si="150"/>
        <v>1.1914645526293404</v>
      </c>
      <c r="I3246">
        <f t="shared" si="151"/>
        <v>2026</v>
      </c>
      <c r="J3246">
        <f t="shared" si="152"/>
        <v>2</v>
      </c>
    </row>
    <row r="3247" spans="1:10" x14ac:dyDescent="0.25">
      <c r="A3247" t="s">
        <v>800</v>
      </c>
      <c r="B3247" t="s">
        <v>7323</v>
      </c>
      <c r="C3247" s="27">
        <v>186824.99999999901</v>
      </c>
      <c r="D3247">
        <v>2028</v>
      </c>
      <c r="E3247">
        <v>0.22083333333333299</v>
      </c>
      <c r="F3247">
        <v>48</v>
      </c>
      <c r="G3247">
        <v>305640.74458966602</v>
      </c>
      <c r="H3247" s="73">
        <f t="shared" si="150"/>
        <v>1.1779009024732259</v>
      </c>
      <c r="I3247">
        <f t="shared" si="151"/>
        <v>2026</v>
      </c>
      <c r="J3247">
        <f t="shared" si="152"/>
        <v>2</v>
      </c>
    </row>
    <row r="3248" spans="1:10" x14ac:dyDescent="0.25">
      <c r="A3248" t="s">
        <v>800</v>
      </c>
      <c r="B3248" t="s">
        <v>2137</v>
      </c>
      <c r="C3248" s="27">
        <v>3348980.6310583502</v>
      </c>
      <c r="D3248">
        <v>2028</v>
      </c>
      <c r="E3248">
        <v>5.5003787878787804</v>
      </c>
      <c r="F3248">
        <v>173</v>
      </c>
      <c r="G3248">
        <v>5762374.8826647503</v>
      </c>
      <c r="H3248" s="73">
        <f t="shared" si="150"/>
        <v>1.1731605522183428</v>
      </c>
      <c r="I3248">
        <f t="shared" si="151"/>
        <v>2026</v>
      </c>
      <c r="J3248">
        <f t="shared" si="152"/>
        <v>2</v>
      </c>
    </row>
    <row r="3249" spans="1:10" x14ac:dyDescent="0.25">
      <c r="A3249" t="s">
        <v>800</v>
      </c>
      <c r="B3249" t="s">
        <v>10184</v>
      </c>
      <c r="C3249" s="27">
        <v>39095.4545454545</v>
      </c>
      <c r="D3249">
        <v>2028</v>
      </c>
      <c r="E3249">
        <v>4.6212121212121197E-2</v>
      </c>
      <c r="F3249">
        <v>12</v>
      </c>
      <c r="G3249">
        <v>63649.131217198599</v>
      </c>
      <c r="H3249" s="73">
        <f t="shared" si="150"/>
        <v>1.1721918828978353</v>
      </c>
      <c r="I3249">
        <f t="shared" si="151"/>
        <v>2026</v>
      </c>
      <c r="J3249">
        <f t="shared" si="152"/>
        <v>2</v>
      </c>
    </row>
    <row r="3250" spans="1:10" x14ac:dyDescent="0.25">
      <c r="A3250" t="s">
        <v>800</v>
      </c>
      <c r="B3250" t="s">
        <v>2071</v>
      </c>
      <c r="C3250" s="27">
        <v>59604.545454545398</v>
      </c>
      <c r="D3250">
        <v>2028</v>
      </c>
      <c r="E3250">
        <v>7.0454545454545395E-2</v>
      </c>
      <c r="F3250">
        <v>17</v>
      </c>
      <c r="G3250">
        <v>96575.7939586633</v>
      </c>
      <c r="H3250" s="73">
        <f t="shared" si="150"/>
        <v>1.166598471978364</v>
      </c>
      <c r="I3250">
        <f t="shared" si="151"/>
        <v>2026</v>
      </c>
      <c r="J3250">
        <f t="shared" si="152"/>
        <v>2</v>
      </c>
    </row>
    <row r="3251" spans="1:10" x14ac:dyDescent="0.25">
      <c r="A3251" t="s">
        <v>800</v>
      </c>
      <c r="B3251" t="s">
        <v>2080</v>
      </c>
      <c r="C3251" s="27">
        <v>59444.318181818096</v>
      </c>
      <c r="D3251">
        <v>2028</v>
      </c>
      <c r="E3251">
        <v>7.0265151515151503E-2</v>
      </c>
      <c r="F3251">
        <v>16</v>
      </c>
      <c r="G3251">
        <v>94699.316123115699</v>
      </c>
      <c r="H3251" s="73">
        <f t="shared" si="150"/>
        <v>1.1470147138385083</v>
      </c>
      <c r="I3251">
        <f t="shared" si="151"/>
        <v>2026</v>
      </c>
      <c r="J3251">
        <f t="shared" si="152"/>
        <v>2</v>
      </c>
    </row>
    <row r="3252" spans="1:10" x14ac:dyDescent="0.25">
      <c r="A3252" t="s">
        <v>800</v>
      </c>
      <c r="B3252" t="s">
        <v>4586</v>
      </c>
      <c r="C3252" s="27">
        <v>413519.88647390797</v>
      </c>
      <c r="D3252">
        <v>2028</v>
      </c>
      <c r="E3252">
        <v>0.67916666666666603</v>
      </c>
      <c r="F3252">
        <v>61</v>
      </c>
      <c r="G3252">
        <v>688916.19211598905</v>
      </c>
      <c r="H3252" s="73">
        <f t="shared" si="150"/>
        <v>1.1358960016751796</v>
      </c>
      <c r="I3252">
        <f t="shared" si="151"/>
        <v>2026</v>
      </c>
      <c r="J3252">
        <f t="shared" si="152"/>
        <v>2</v>
      </c>
    </row>
    <row r="3253" spans="1:10" x14ac:dyDescent="0.25">
      <c r="A3253" t="s">
        <v>800</v>
      </c>
      <c r="B3253" t="s">
        <v>2299</v>
      </c>
      <c r="C3253" s="27">
        <v>209758.13538651401</v>
      </c>
      <c r="D3253">
        <v>2028</v>
      </c>
      <c r="E3253">
        <v>0.34450757575757501</v>
      </c>
      <c r="F3253">
        <v>79</v>
      </c>
      <c r="G3253">
        <v>348963.34399455303</v>
      </c>
      <c r="H3253" s="73">
        <f t="shared" si="150"/>
        <v>1.1343042897887239</v>
      </c>
      <c r="I3253">
        <f t="shared" si="151"/>
        <v>2026</v>
      </c>
      <c r="J3253">
        <f t="shared" si="152"/>
        <v>2</v>
      </c>
    </row>
    <row r="3254" spans="1:10" x14ac:dyDescent="0.25">
      <c r="A3254" t="s">
        <v>800</v>
      </c>
      <c r="B3254" t="s">
        <v>13075</v>
      </c>
      <c r="C3254" s="27">
        <v>186464.48868608699</v>
      </c>
      <c r="D3254">
        <v>2028</v>
      </c>
      <c r="E3254">
        <v>0.30625000000000002</v>
      </c>
      <c r="F3254">
        <v>27</v>
      </c>
      <c r="G3254">
        <v>310069.23534396401</v>
      </c>
      <c r="H3254" s="73">
        <f t="shared" si="150"/>
        <v>1.1337860834845701</v>
      </c>
      <c r="I3254">
        <f t="shared" si="151"/>
        <v>2026</v>
      </c>
      <c r="J3254">
        <f t="shared" si="152"/>
        <v>2</v>
      </c>
    </row>
    <row r="3255" spans="1:10" x14ac:dyDescent="0.25">
      <c r="A3255" t="s">
        <v>800</v>
      </c>
      <c r="B3255" t="s">
        <v>11853</v>
      </c>
      <c r="C3255" s="27">
        <v>168559.09090909001</v>
      </c>
      <c r="D3255">
        <v>2028</v>
      </c>
      <c r="E3255">
        <v>0.199242424242424</v>
      </c>
      <c r="F3255">
        <v>2</v>
      </c>
      <c r="G3255">
        <v>262216.578485807</v>
      </c>
      <c r="H3255" s="73">
        <f t="shared" si="150"/>
        <v>1.1200578710501308</v>
      </c>
      <c r="I3255">
        <f t="shared" si="151"/>
        <v>2026</v>
      </c>
      <c r="J3255">
        <f t="shared" si="152"/>
        <v>2</v>
      </c>
    </row>
    <row r="3256" spans="1:10" x14ac:dyDescent="0.25">
      <c r="A3256" t="s">
        <v>800</v>
      </c>
      <c r="B3256" t="s">
        <v>2944</v>
      </c>
      <c r="C3256" s="27">
        <v>458723.39888265601</v>
      </c>
      <c r="D3256">
        <v>2028</v>
      </c>
      <c r="E3256">
        <v>0.75340909090909003</v>
      </c>
      <c r="F3256">
        <v>25</v>
      </c>
      <c r="G3256">
        <v>742520.61741494504</v>
      </c>
      <c r="H3256" s="73">
        <f t="shared" si="150"/>
        <v>1.1036368728879264</v>
      </c>
      <c r="I3256">
        <f t="shared" si="151"/>
        <v>2026</v>
      </c>
      <c r="J3256">
        <f t="shared" si="152"/>
        <v>2</v>
      </c>
    </row>
    <row r="3257" spans="1:10" x14ac:dyDescent="0.25">
      <c r="A3257" t="s">
        <v>800</v>
      </c>
      <c r="B3257" t="s">
        <v>5270</v>
      </c>
      <c r="C3257" s="27">
        <v>201801.394681912</v>
      </c>
      <c r="D3257">
        <v>2028</v>
      </c>
      <c r="E3257">
        <v>0.33143939393939298</v>
      </c>
      <c r="F3257">
        <v>14</v>
      </c>
      <c r="G3257">
        <v>326029.29442173598</v>
      </c>
      <c r="H3257" s="73">
        <f t="shared" si="150"/>
        <v>1.1015419449987336</v>
      </c>
      <c r="I3257">
        <f t="shared" si="151"/>
        <v>2026</v>
      </c>
      <c r="J3257">
        <f t="shared" si="152"/>
        <v>2</v>
      </c>
    </row>
    <row r="3258" spans="1:10" x14ac:dyDescent="0.25">
      <c r="A3258" t="s">
        <v>800</v>
      </c>
      <c r="B3258" t="s">
        <v>3301</v>
      </c>
      <c r="C3258" s="27">
        <v>348828.12509301997</v>
      </c>
      <c r="D3258">
        <v>2028</v>
      </c>
      <c r="E3258">
        <v>0.57291666666666596</v>
      </c>
      <c r="F3258">
        <v>26</v>
      </c>
      <c r="G3258">
        <v>556877.71766856499</v>
      </c>
      <c r="H3258" s="73">
        <f t="shared" si="150"/>
        <v>1.0884711574098012</v>
      </c>
      <c r="I3258">
        <f t="shared" si="151"/>
        <v>2026</v>
      </c>
      <c r="J3258">
        <f t="shared" si="152"/>
        <v>2</v>
      </c>
    </row>
    <row r="3259" spans="1:10" x14ac:dyDescent="0.25">
      <c r="A3259" t="s">
        <v>800</v>
      </c>
      <c r="B3259" t="s">
        <v>2306</v>
      </c>
      <c r="C3259" s="27">
        <v>4628747.4185897</v>
      </c>
      <c r="D3259">
        <v>2028</v>
      </c>
      <c r="E3259">
        <v>7.6022727272727204</v>
      </c>
      <c r="F3259">
        <v>409</v>
      </c>
      <c r="G3259">
        <v>7341000.3926971396</v>
      </c>
      <c r="H3259" s="73">
        <f t="shared" si="150"/>
        <v>1.0813352056559302</v>
      </c>
      <c r="I3259">
        <f t="shared" si="151"/>
        <v>2026</v>
      </c>
      <c r="J3259">
        <f t="shared" si="152"/>
        <v>2</v>
      </c>
    </row>
    <row r="3260" spans="1:10" x14ac:dyDescent="0.25">
      <c r="A3260" t="s">
        <v>800</v>
      </c>
      <c r="B3260" t="s">
        <v>3220</v>
      </c>
      <c r="C3260" s="27">
        <v>4211191.50422215</v>
      </c>
      <c r="D3260">
        <v>2028</v>
      </c>
      <c r="E3260">
        <v>6.9164772727272696</v>
      </c>
      <c r="F3260">
        <v>238</v>
      </c>
      <c r="G3260">
        <v>6331511.7383256797</v>
      </c>
      <c r="H3260" s="73">
        <f t="shared" si="150"/>
        <v>1.0251112585140578</v>
      </c>
      <c r="I3260">
        <f t="shared" si="151"/>
        <v>2026</v>
      </c>
      <c r="J3260">
        <f t="shared" si="152"/>
        <v>2</v>
      </c>
    </row>
    <row r="3261" spans="1:10" x14ac:dyDescent="0.25">
      <c r="A3261" t="s">
        <v>800</v>
      </c>
      <c r="B3261" t="s">
        <v>2714</v>
      </c>
      <c r="C3261" s="27">
        <v>389031.818181818</v>
      </c>
      <c r="D3261">
        <v>2028</v>
      </c>
      <c r="E3261">
        <v>0.45984848484848401</v>
      </c>
      <c r="F3261">
        <v>133</v>
      </c>
      <c r="G3261">
        <v>3785431.0328684798</v>
      </c>
      <c r="H3261" s="73">
        <f t="shared" si="150"/>
        <v>7.0058802809581824</v>
      </c>
      <c r="I3261">
        <f t="shared" si="151"/>
        <v>2027</v>
      </c>
      <c r="J3261">
        <f t="shared" si="152"/>
        <v>1</v>
      </c>
    </row>
    <row r="3262" spans="1:10" x14ac:dyDescent="0.25">
      <c r="A3262" t="s">
        <v>800</v>
      </c>
      <c r="B3262" t="s">
        <v>2819</v>
      </c>
      <c r="C3262" s="27">
        <v>357787.49999999901</v>
      </c>
      <c r="D3262">
        <v>2028</v>
      </c>
      <c r="E3262">
        <v>0.422916666666666</v>
      </c>
      <c r="F3262">
        <v>152</v>
      </c>
      <c r="G3262">
        <v>3308944.7139556501</v>
      </c>
      <c r="H3262" s="73">
        <f t="shared" si="150"/>
        <v>6.6588133851743692</v>
      </c>
      <c r="I3262">
        <f t="shared" si="151"/>
        <v>2027</v>
      </c>
      <c r="J3262">
        <f t="shared" si="152"/>
        <v>1</v>
      </c>
    </row>
    <row r="3263" spans="1:10" x14ac:dyDescent="0.25">
      <c r="A3263" t="s">
        <v>800</v>
      </c>
      <c r="B3263" t="s">
        <v>2141</v>
      </c>
      <c r="C3263" s="27">
        <v>320935.227272727</v>
      </c>
      <c r="D3263">
        <v>2028</v>
      </c>
      <c r="E3263">
        <v>0.37935606060605997</v>
      </c>
      <c r="F3263">
        <v>39</v>
      </c>
      <c r="G3263">
        <v>2839693.92856684</v>
      </c>
      <c r="H3263" s="73">
        <f t="shared" si="150"/>
        <v>6.3706924476404359</v>
      </c>
      <c r="I3263">
        <f t="shared" si="151"/>
        <v>2027</v>
      </c>
      <c r="J3263">
        <f t="shared" si="152"/>
        <v>1</v>
      </c>
    </row>
    <row r="3264" spans="1:10" x14ac:dyDescent="0.25">
      <c r="A3264" t="s">
        <v>800</v>
      </c>
      <c r="B3264" t="s">
        <v>2715</v>
      </c>
      <c r="C3264" s="27">
        <v>460813.636363636</v>
      </c>
      <c r="D3264">
        <v>2028</v>
      </c>
      <c r="E3264">
        <v>0.54469696969696901</v>
      </c>
      <c r="F3264">
        <v>556</v>
      </c>
      <c r="G3264">
        <v>3991734.81095214</v>
      </c>
      <c r="H3264" s="73">
        <f t="shared" si="150"/>
        <v>6.2369010747276992</v>
      </c>
      <c r="I3264">
        <f t="shared" si="151"/>
        <v>2027</v>
      </c>
      <c r="J3264">
        <f t="shared" si="152"/>
        <v>1</v>
      </c>
    </row>
    <row r="3265" spans="1:10" x14ac:dyDescent="0.25">
      <c r="A3265" t="s">
        <v>800</v>
      </c>
      <c r="B3265" t="s">
        <v>2542</v>
      </c>
      <c r="C3265" s="27">
        <v>460813.636363636</v>
      </c>
      <c r="D3265">
        <v>2028</v>
      </c>
      <c r="E3265">
        <v>0.54469696969696901</v>
      </c>
      <c r="F3265">
        <v>37</v>
      </c>
      <c r="G3265">
        <v>3461225.7624478601</v>
      </c>
      <c r="H3265" s="73">
        <f t="shared" si="150"/>
        <v>5.4080052157916469</v>
      </c>
      <c r="I3265">
        <f t="shared" si="151"/>
        <v>2027</v>
      </c>
      <c r="J3265">
        <f t="shared" si="152"/>
        <v>1</v>
      </c>
    </row>
    <row r="3266" spans="1:10" x14ac:dyDescent="0.25">
      <c r="A3266" t="s">
        <v>800</v>
      </c>
      <c r="B3266" t="s">
        <v>2023</v>
      </c>
      <c r="C3266" s="27">
        <v>382846.07448225701</v>
      </c>
      <c r="D3266">
        <v>2028</v>
      </c>
      <c r="E3266">
        <v>0.62878787878787801</v>
      </c>
      <c r="F3266">
        <v>58</v>
      </c>
      <c r="G3266">
        <v>2864747.8772335202</v>
      </c>
      <c r="H3266" s="73">
        <f t="shared" ref="H3266:H3329" si="153">G3266/SUMIFS(C:C,B:B,B3266)</f>
        <v>5.1018864231145207</v>
      </c>
      <c r="I3266">
        <f t="shared" ref="I3266:I3329" si="154">IF(A3266="Construction",SUMIFS(D:D,A:A,"Engineering",B:B,B3266),"")</f>
        <v>2027</v>
      </c>
      <c r="J3266">
        <f t="shared" si="152"/>
        <v>1</v>
      </c>
    </row>
    <row r="3267" spans="1:10" x14ac:dyDescent="0.25">
      <c r="A3267" t="s">
        <v>800</v>
      </c>
      <c r="B3267" t="s">
        <v>2358</v>
      </c>
      <c r="C3267" s="27">
        <v>435978.409090909</v>
      </c>
      <c r="D3267">
        <v>2028</v>
      </c>
      <c r="E3267">
        <v>0.51534090909090902</v>
      </c>
      <c r="F3267">
        <v>73</v>
      </c>
      <c r="G3267">
        <v>2802176.27217637</v>
      </c>
      <c r="H3267" s="73">
        <f t="shared" si="153"/>
        <v>4.6276762195035426</v>
      </c>
      <c r="I3267">
        <f t="shared" si="154"/>
        <v>2027</v>
      </c>
      <c r="J3267">
        <f t="shared" ref="J3267:J3330" si="155">IF(AND(I3267&lt;&gt;"",I3267&lt;&gt;3000,I3267&lt;&gt;0),D3267-I3267,"")</f>
        <v>1</v>
      </c>
    </row>
    <row r="3268" spans="1:10" x14ac:dyDescent="0.25">
      <c r="A3268" t="s">
        <v>800</v>
      </c>
      <c r="B3268" t="s">
        <v>3217</v>
      </c>
      <c r="C3268" s="27">
        <v>207173.86363636301</v>
      </c>
      <c r="D3268">
        <v>2028</v>
      </c>
      <c r="E3268">
        <v>0.24488636363636301</v>
      </c>
      <c r="F3268">
        <v>29</v>
      </c>
      <c r="G3268">
        <v>1271295.7291803199</v>
      </c>
      <c r="H3268" s="73">
        <f t="shared" si="153"/>
        <v>4.4181872604183612</v>
      </c>
      <c r="I3268">
        <f t="shared" si="154"/>
        <v>2027</v>
      </c>
      <c r="J3268">
        <f t="shared" si="155"/>
        <v>1</v>
      </c>
    </row>
    <row r="3269" spans="1:10" x14ac:dyDescent="0.25">
      <c r="A3269" t="s">
        <v>800</v>
      </c>
      <c r="B3269" t="s">
        <v>2424</v>
      </c>
      <c r="C3269" s="27">
        <v>44543.181818181802</v>
      </c>
      <c r="D3269">
        <v>2028</v>
      </c>
      <c r="E3269">
        <v>5.2651515151515102E-2</v>
      </c>
      <c r="F3269">
        <v>16</v>
      </c>
      <c r="G3269">
        <v>264996.79200160899</v>
      </c>
      <c r="H3269" s="73">
        <f t="shared" si="153"/>
        <v>4.2834319968421788</v>
      </c>
      <c r="I3269">
        <f t="shared" si="154"/>
        <v>2027</v>
      </c>
      <c r="J3269">
        <f t="shared" si="155"/>
        <v>1</v>
      </c>
    </row>
    <row r="3270" spans="1:10" x14ac:dyDescent="0.25">
      <c r="A3270" t="s">
        <v>800</v>
      </c>
      <c r="B3270" t="s">
        <v>2366</v>
      </c>
      <c r="C3270" s="27">
        <v>86362.5</v>
      </c>
      <c r="D3270">
        <v>2028</v>
      </c>
      <c r="E3270">
        <v>0.102083333333333</v>
      </c>
      <c r="F3270">
        <v>14</v>
      </c>
      <c r="G3270">
        <v>512460.44540817803</v>
      </c>
      <c r="H3270" s="73">
        <f t="shared" si="153"/>
        <v>4.2723580337981</v>
      </c>
      <c r="I3270">
        <f t="shared" si="154"/>
        <v>2027</v>
      </c>
      <c r="J3270">
        <f t="shared" si="155"/>
        <v>1</v>
      </c>
    </row>
    <row r="3271" spans="1:10" x14ac:dyDescent="0.25">
      <c r="A3271" t="s">
        <v>800</v>
      </c>
      <c r="B3271" t="s">
        <v>2433</v>
      </c>
      <c r="C3271" s="27">
        <v>407778.409090909</v>
      </c>
      <c r="D3271">
        <v>2028</v>
      </c>
      <c r="E3271">
        <v>0.48200757575757502</v>
      </c>
      <c r="F3271">
        <v>55</v>
      </c>
      <c r="G3271">
        <v>2331386.9254007</v>
      </c>
      <c r="H3271" s="73">
        <f t="shared" si="153"/>
        <v>4.1164479258005118</v>
      </c>
      <c r="I3271">
        <f t="shared" si="154"/>
        <v>2027</v>
      </c>
      <c r="J3271">
        <f t="shared" si="155"/>
        <v>1</v>
      </c>
    </row>
    <row r="3272" spans="1:10" x14ac:dyDescent="0.25">
      <c r="A3272" t="s">
        <v>800</v>
      </c>
      <c r="B3272" t="s">
        <v>2328</v>
      </c>
      <c r="C3272" s="27">
        <v>536676.39477121201</v>
      </c>
      <c r="D3272">
        <v>2028</v>
      </c>
      <c r="E3272">
        <v>0.88143939393939397</v>
      </c>
      <c r="F3272">
        <v>75</v>
      </c>
      <c r="G3272">
        <v>3221099.8800142198</v>
      </c>
      <c r="H3272" s="73">
        <f t="shared" si="153"/>
        <v>4.0922322755931315</v>
      </c>
      <c r="I3272">
        <f t="shared" si="154"/>
        <v>2027</v>
      </c>
      <c r="J3272">
        <f t="shared" si="155"/>
        <v>1</v>
      </c>
    </row>
    <row r="3273" spans="1:10" x14ac:dyDescent="0.25">
      <c r="A3273" t="s">
        <v>800</v>
      </c>
      <c r="B3273" t="s">
        <v>2681</v>
      </c>
      <c r="C3273" s="27">
        <v>205606.7924102</v>
      </c>
      <c r="D3273">
        <v>2028</v>
      </c>
      <c r="E3273">
        <v>0.33768939393939301</v>
      </c>
      <c r="F3273">
        <v>46</v>
      </c>
      <c r="G3273">
        <v>1209114.53374407</v>
      </c>
      <c r="H3273" s="73">
        <f t="shared" si="153"/>
        <v>4.0095770356770633</v>
      </c>
      <c r="I3273">
        <f t="shared" si="154"/>
        <v>2027</v>
      </c>
      <c r="J3273">
        <f t="shared" si="155"/>
        <v>1</v>
      </c>
    </row>
    <row r="3274" spans="1:10" x14ac:dyDescent="0.25">
      <c r="A3274" t="s">
        <v>800</v>
      </c>
      <c r="B3274" t="s">
        <v>2470</v>
      </c>
      <c r="C3274" s="27">
        <v>743436.33800816606</v>
      </c>
      <c r="D3274">
        <v>2028</v>
      </c>
      <c r="E3274">
        <v>1.2210227272727201</v>
      </c>
      <c r="F3274">
        <v>212</v>
      </c>
      <c r="G3274">
        <v>4280912.4285789998</v>
      </c>
      <c r="H3274" s="73">
        <f t="shared" si="153"/>
        <v>3.9260980128777048</v>
      </c>
      <c r="I3274">
        <f t="shared" si="154"/>
        <v>2027</v>
      </c>
      <c r="J3274">
        <f t="shared" si="155"/>
        <v>1</v>
      </c>
    </row>
    <row r="3275" spans="1:10" x14ac:dyDescent="0.25">
      <c r="A3275" t="s">
        <v>800</v>
      </c>
      <c r="B3275" t="s">
        <v>2636</v>
      </c>
      <c r="C3275" s="27">
        <v>551822.72727272694</v>
      </c>
      <c r="D3275">
        <v>2028</v>
      </c>
      <c r="E3275">
        <v>0.652272727272727</v>
      </c>
      <c r="F3275">
        <v>106</v>
      </c>
      <c r="G3275">
        <v>2992593.1190422201</v>
      </c>
      <c r="H3275" s="73">
        <f t="shared" si="153"/>
        <v>3.9046362884678714</v>
      </c>
      <c r="I3275">
        <f t="shared" si="154"/>
        <v>2027</v>
      </c>
      <c r="J3275">
        <f t="shared" si="155"/>
        <v>1</v>
      </c>
    </row>
    <row r="3276" spans="1:10" x14ac:dyDescent="0.25">
      <c r="A3276" t="s">
        <v>800</v>
      </c>
      <c r="B3276" t="s">
        <v>3065</v>
      </c>
      <c r="C3276" s="27">
        <v>601368.15615209995</v>
      </c>
      <c r="D3276">
        <v>2028</v>
      </c>
      <c r="E3276">
        <v>0.98768939393939303</v>
      </c>
      <c r="F3276">
        <v>100</v>
      </c>
      <c r="G3276">
        <v>3401661.2027826202</v>
      </c>
      <c r="H3276" s="73">
        <f t="shared" si="153"/>
        <v>3.8567297475501374</v>
      </c>
      <c r="I3276">
        <f t="shared" si="154"/>
        <v>2027</v>
      </c>
      <c r="J3276">
        <f t="shared" si="155"/>
        <v>1</v>
      </c>
    </row>
    <row r="3277" spans="1:10" x14ac:dyDescent="0.25">
      <c r="A3277" t="s">
        <v>800</v>
      </c>
      <c r="B3277" t="s">
        <v>3047</v>
      </c>
      <c r="C3277" s="27">
        <v>459415.28937870899</v>
      </c>
      <c r="D3277">
        <v>2028</v>
      </c>
      <c r="E3277">
        <v>0.75454545454545396</v>
      </c>
      <c r="F3277">
        <v>327</v>
      </c>
      <c r="G3277">
        <v>2572346.5882073599</v>
      </c>
      <c r="H3277" s="73">
        <f t="shared" si="153"/>
        <v>3.8176192973840712</v>
      </c>
      <c r="I3277">
        <f t="shared" si="154"/>
        <v>2027</v>
      </c>
      <c r="J3277">
        <f t="shared" si="155"/>
        <v>1</v>
      </c>
    </row>
    <row r="3278" spans="1:10" x14ac:dyDescent="0.25">
      <c r="A3278" t="s">
        <v>800</v>
      </c>
      <c r="B3278" t="s">
        <v>2560</v>
      </c>
      <c r="C3278" s="27">
        <v>1185842.0454545401</v>
      </c>
      <c r="D3278">
        <v>2028</v>
      </c>
      <c r="E3278">
        <v>1.40170454545454</v>
      </c>
      <c r="F3278">
        <v>264</v>
      </c>
      <c r="G3278">
        <v>6089686.14601353</v>
      </c>
      <c r="H3278" s="73">
        <f t="shared" si="153"/>
        <v>3.6974351195728645</v>
      </c>
      <c r="I3278">
        <f t="shared" si="154"/>
        <v>2027</v>
      </c>
      <c r="J3278">
        <f t="shared" si="155"/>
        <v>1</v>
      </c>
    </row>
    <row r="3279" spans="1:10" x14ac:dyDescent="0.25">
      <c r="A3279" t="s">
        <v>800</v>
      </c>
      <c r="B3279" t="s">
        <v>2834</v>
      </c>
      <c r="C3279" s="27">
        <v>721984.09090909001</v>
      </c>
      <c r="D3279">
        <v>2028</v>
      </c>
      <c r="E3279">
        <v>0.85340909090909001</v>
      </c>
      <c r="F3279">
        <v>219</v>
      </c>
      <c r="G3279">
        <v>3628529.9408360701</v>
      </c>
      <c r="H3279" s="73">
        <f t="shared" si="153"/>
        <v>3.6185583453956398</v>
      </c>
      <c r="I3279">
        <f t="shared" si="154"/>
        <v>2027</v>
      </c>
      <c r="J3279">
        <f t="shared" si="155"/>
        <v>1</v>
      </c>
    </row>
    <row r="3280" spans="1:10" x14ac:dyDescent="0.25">
      <c r="A3280" t="s">
        <v>800</v>
      </c>
      <c r="B3280" t="s">
        <v>2854</v>
      </c>
      <c r="C3280" s="27">
        <v>1494760.2272727201</v>
      </c>
      <c r="D3280">
        <v>2028</v>
      </c>
      <c r="E3280">
        <v>2.3248106060606002</v>
      </c>
      <c r="F3280">
        <v>356</v>
      </c>
      <c r="G3280">
        <v>7266640.1727383696</v>
      </c>
      <c r="H3280" s="73">
        <f t="shared" si="153"/>
        <v>3.5002141674037479</v>
      </c>
      <c r="I3280">
        <f t="shared" si="154"/>
        <v>2027</v>
      </c>
      <c r="J3280">
        <f t="shared" si="155"/>
        <v>1</v>
      </c>
    </row>
    <row r="3281" spans="1:10" x14ac:dyDescent="0.25">
      <c r="A3281" t="s">
        <v>800</v>
      </c>
      <c r="B3281" t="s">
        <v>2345</v>
      </c>
      <c r="C3281" s="27">
        <v>631135.22727272694</v>
      </c>
      <c r="D3281">
        <v>2028</v>
      </c>
      <c r="E3281">
        <v>0.746022727272727</v>
      </c>
      <c r="F3281">
        <v>169</v>
      </c>
      <c r="G3281">
        <v>3031682.5042845602</v>
      </c>
      <c r="H3281" s="73">
        <f t="shared" si="153"/>
        <v>3.4585478812794022</v>
      </c>
      <c r="I3281">
        <f t="shared" si="154"/>
        <v>2027</v>
      </c>
      <c r="J3281">
        <f t="shared" si="155"/>
        <v>1</v>
      </c>
    </row>
    <row r="3282" spans="1:10" x14ac:dyDescent="0.25">
      <c r="A3282" t="s">
        <v>800</v>
      </c>
      <c r="B3282" t="s">
        <v>3170</v>
      </c>
      <c r="C3282" s="27">
        <v>558355.630314184</v>
      </c>
      <c r="D3282">
        <v>2028</v>
      </c>
      <c r="E3282">
        <v>0.91704545454545405</v>
      </c>
      <c r="F3282">
        <v>110</v>
      </c>
      <c r="G3282">
        <v>2683609.14594144</v>
      </c>
      <c r="H3282" s="73">
        <f t="shared" si="153"/>
        <v>3.2770037763473163</v>
      </c>
      <c r="I3282">
        <f t="shared" si="154"/>
        <v>2027</v>
      </c>
      <c r="J3282">
        <f t="shared" si="155"/>
        <v>1</v>
      </c>
    </row>
    <row r="3283" spans="1:10" x14ac:dyDescent="0.25">
      <c r="A3283" t="s">
        <v>800</v>
      </c>
      <c r="B3283" t="s">
        <v>2186</v>
      </c>
      <c r="C3283" s="27">
        <v>35978.305794718101</v>
      </c>
      <c r="D3283">
        <v>2028</v>
      </c>
      <c r="E3283">
        <v>5.9090909090909E-2</v>
      </c>
      <c r="F3283">
        <v>21</v>
      </c>
      <c r="G3283">
        <v>162366.576544109</v>
      </c>
      <c r="H3283" s="73">
        <f t="shared" si="153"/>
        <v>3.0769787957364167</v>
      </c>
      <c r="I3283">
        <f t="shared" si="154"/>
        <v>2027</v>
      </c>
      <c r="J3283">
        <f t="shared" si="155"/>
        <v>1</v>
      </c>
    </row>
    <row r="3284" spans="1:10" x14ac:dyDescent="0.25">
      <c r="A3284" t="s">
        <v>800</v>
      </c>
      <c r="B3284" t="s">
        <v>2793</v>
      </c>
      <c r="C3284" s="27">
        <v>570088.636363636</v>
      </c>
      <c r="D3284">
        <v>2028</v>
      </c>
      <c r="E3284">
        <v>0.673863636363636</v>
      </c>
      <c r="F3284">
        <v>57</v>
      </c>
      <c r="G3284">
        <v>2353917.8133727401</v>
      </c>
      <c r="H3284" s="73">
        <f t="shared" si="153"/>
        <v>2.9729075752832883</v>
      </c>
      <c r="I3284">
        <f t="shared" si="154"/>
        <v>2027</v>
      </c>
      <c r="J3284">
        <f t="shared" si="155"/>
        <v>1</v>
      </c>
    </row>
    <row r="3285" spans="1:10" x14ac:dyDescent="0.25">
      <c r="A3285" t="s">
        <v>800</v>
      </c>
      <c r="B3285" t="s">
        <v>2763</v>
      </c>
      <c r="C3285" s="27">
        <v>438197.314166439</v>
      </c>
      <c r="D3285">
        <v>2028</v>
      </c>
      <c r="E3285">
        <v>0.71969696969696895</v>
      </c>
      <c r="F3285">
        <v>179</v>
      </c>
      <c r="G3285">
        <v>1906117.2347567501</v>
      </c>
      <c r="H3285" s="73">
        <f t="shared" si="153"/>
        <v>2.9658451698932207</v>
      </c>
      <c r="I3285">
        <f t="shared" si="154"/>
        <v>2027</v>
      </c>
      <c r="J3285">
        <f t="shared" si="155"/>
        <v>1</v>
      </c>
    </row>
    <row r="3286" spans="1:10" x14ac:dyDescent="0.25">
      <c r="A3286" t="s">
        <v>800</v>
      </c>
      <c r="B3286" t="s">
        <v>2293</v>
      </c>
      <c r="C3286" s="27">
        <v>1224059.4545454499</v>
      </c>
      <c r="D3286">
        <v>2028</v>
      </c>
      <c r="E3286">
        <v>1.9037878787878699</v>
      </c>
      <c r="F3286">
        <v>378</v>
      </c>
      <c r="G3286">
        <v>5026229.7381163798</v>
      </c>
      <c r="H3286" s="73">
        <f t="shared" si="153"/>
        <v>2.9564621211864663</v>
      </c>
      <c r="I3286">
        <f t="shared" si="154"/>
        <v>2027</v>
      </c>
      <c r="J3286">
        <f t="shared" si="155"/>
        <v>1</v>
      </c>
    </row>
    <row r="3287" spans="1:10" x14ac:dyDescent="0.25">
      <c r="A3287" t="s">
        <v>800</v>
      </c>
      <c r="B3287" t="s">
        <v>2029</v>
      </c>
      <c r="C3287" s="27">
        <v>330377.71186495997</v>
      </c>
      <c r="D3287">
        <v>2028</v>
      </c>
      <c r="E3287">
        <v>0.54261363636363602</v>
      </c>
      <c r="F3287">
        <v>43</v>
      </c>
      <c r="G3287">
        <v>1414904.5169134899</v>
      </c>
      <c r="H3287" s="73">
        <f t="shared" si="153"/>
        <v>2.9200142466628094</v>
      </c>
      <c r="I3287">
        <f t="shared" si="154"/>
        <v>2027</v>
      </c>
      <c r="J3287">
        <f t="shared" si="155"/>
        <v>1</v>
      </c>
    </row>
    <row r="3288" spans="1:10" x14ac:dyDescent="0.25">
      <c r="A3288" t="s">
        <v>800</v>
      </c>
      <c r="B3288" t="s">
        <v>2574</v>
      </c>
      <c r="C3288" s="27">
        <v>376388.42985243601</v>
      </c>
      <c r="D3288">
        <v>2028</v>
      </c>
      <c r="E3288">
        <v>0.61818181818181805</v>
      </c>
      <c r="F3288">
        <v>40</v>
      </c>
      <c r="G3288">
        <v>1546006.5916072701</v>
      </c>
      <c r="H3288" s="73">
        <f t="shared" si="153"/>
        <v>2.8005520894012235</v>
      </c>
      <c r="I3288">
        <f t="shared" si="154"/>
        <v>2027</v>
      </c>
      <c r="J3288">
        <f t="shared" si="155"/>
        <v>1</v>
      </c>
    </row>
    <row r="3289" spans="1:10" x14ac:dyDescent="0.25">
      <c r="A3289" t="s">
        <v>800</v>
      </c>
      <c r="B3289" t="s">
        <v>2249</v>
      </c>
      <c r="C3289" s="27">
        <v>1198700.28441056</v>
      </c>
      <c r="D3289">
        <v>2028</v>
      </c>
      <c r="E3289">
        <v>1.96875</v>
      </c>
      <c r="F3289">
        <v>252</v>
      </c>
      <c r="G3289">
        <v>4881562.8163223099</v>
      </c>
      <c r="H3289" s="73">
        <f t="shared" si="153"/>
        <v>2.7766225870049976</v>
      </c>
      <c r="I3289">
        <f t="shared" si="154"/>
        <v>2027</v>
      </c>
      <c r="J3289">
        <f t="shared" si="155"/>
        <v>1</v>
      </c>
    </row>
    <row r="3290" spans="1:10" x14ac:dyDescent="0.25">
      <c r="A3290" t="s">
        <v>800</v>
      </c>
      <c r="B3290" t="s">
        <v>2612</v>
      </c>
      <c r="C3290" s="27">
        <v>346892.045454545</v>
      </c>
      <c r="D3290">
        <v>2028</v>
      </c>
      <c r="E3290">
        <v>0.41003787878787801</v>
      </c>
      <c r="F3290">
        <v>70</v>
      </c>
      <c r="G3290">
        <v>1305498.4611211999</v>
      </c>
      <c r="H3290" s="73">
        <f t="shared" si="153"/>
        <v>2.7096582476418627</v>
      </c>
      <c r="I3290">
        <f t="shared" si="154"/>
        <v>2027</v>
      </c>
      <c r="J3290">
        <f t="shared" si="155"/>
        <v>1</v>
      </c>
    </row>
    <row r="3291" spans="1:10" x14ac:dyDescent="0.25">
      <c r="A3291" t="s">
        <v>800</v>
      </c>
      <c r="B3291" t="s">
        <v>3181</v>
      </c>
      <c r="C3291" s="27">
        <v>278255.29449568898</v>
      </c>
      <c r="D3291">
        <v>2028</v>
      </c>
      <c r="E3291">
        <v>0.457007575757575</v>
      </c>
      <c r="F3291">
        <v>167</v>
      </c>
      <c r="G3291">
        <v>1075995.8997856099</v>
      </c>
      <c r="H3291" s="73">
        <f t="shared" si="153"/>
        <v>2.6365484601503071</v>
      </c>
      <c r="I3291">
        <f t="shared" si="154"/>
        <v>2027</v>
      </c>
      <c r="J3291">
        <f t="shared" si="155"/>
        <v>1</v>
      </c>
    </row>
    <row r="3292" spans="1:10" x14ac:dyDescent="0.25">
      <c r="A3292" t="s">
        <v>800</v>
      </c>
      <c r="B3292" t="s">
        <v>2279</v>
      </c>
      <c r="C3292" s="27">
        <v>605979.54545454495</v>
      </c>
      <c r="D3292">
        <v>2028</v>
      </c>
      <c r="E3292">
        <v>0.71628787878787803</v>
      </c>
      <c r="F3292">
        <v>78</v>
      </c>
      <c r="G3292">
        <v>2218963.2905499502</v>
      </c>
      <c r="H3292" s="73">
        <f t="shared" si="153"/>
        <v>2.6364810185095715</v>
      </c>
      <c r="I3292">
        <f t="shared" si="154"/>
        <v>2027</v>
      </c>
      <c r="J3292">
        <f t="shared" si="155"/>
        <v>1</v>
      </c>
    </row>
    <row r="3293" spans="1:10" x14ac:dyDescent="0.25">
      <c r="A3293" t="s">
        <v>800</v>
      </c>
      <c r="B3293" t="s">
        <v>2257</v>
      </c>
      <c r="C3293" s="27">
        <v>183139.77272727201</v>
      </c>
      <c r="D3293">
        <v>2028</v>
      </c>
      <c r="E3293">
        <v>0.21647727272727199</v>
      </c>
      <c r="F3293">
        <v>20</v>
      </c>
      <c r="G3293">
        <v>669289.44891489402</v>
      </c>
      <c r="H3293" s="73">
        <f t="shared" si="153"/>
        <v>2.6312602447986082</v>
      </c>
      <c r="I3293">
        <f t="shared" si="154"/>
        <v>2027</v>
      </c>
      <c r="J3293">
        <f t="shared" si="155"/>
        <v>1</v>
      </c>
    </row>
    <row r="3294" spans="1:10" x14ac:dyDescent="0.25">
      <c r="A3294" t="s">
        <v>800</v>
      </c>
      <c r="B3294" t="s">
        <v>2790</v>
      </c>
      <c r="C3294" s="27">
        <v>74665.909090909001</v>
      </c>
      <c r="D3294">
        <v>2028</v>
      </c>
      <c r="E3294">
        <v>8.8257575757575701E-2</v>
      </c>
      <c r="F3294">
        <v>83</v>
      </c>
      <c r="G3294">
        <v>265926.94728751603</v>
      </c>
      <c r="H3294" s="73">
        <f t="shared" si="153"/>
        <v>2.5643215810028055</v>
      </c>
      <c r="I3294">
        <f t="shared" si="154"/>
        <v>2027</v>
      </c>
      <c r="J3294">
        <f t="shared" si="155"/>
        <v>1</v>
      </c>
    </row>
    <row r="3295" spans="1:10" x14ac:dyDescent="0.25">
      <c r="A3295" t="s">
        <v>800</v>
      </c>
      <c r="B3295" t="s">
        <v>2551</v>
      </c>
      <c r="C3295" s="27">
        <v>258767.04552355001</v>
      </c>
      <c r="D3295">
        <v>2028</v>
      </c>
      <c r="E3295">
        <v>0.42499999999999999</v>
      </c>
      <c r="F3295">
        <v>14</v>
      </c>
      <c r="G3295">
        <v>959665.49040121399</v>
      </c>
      <c r="H3295" s="73">
        <f t="shared" si="153"/>
        <v>2.5285962463637812</v>
      </c>
      <c r="I3295">
        <f t="shared" si="154"/>
        <v>2027</v>
      </c>
      <c r="J3295">
        <f t="shared" si="155"/>
        <v>1</v>
      </c>
    </row>
    <row r="3296" spans="1:10" x14ac:dyDescent="0.25">
      <c r="A3296" t="s">
        <v>800</v>
      </c>
      <c r="B3296" t="s">
        <v>2282</v>
      </c>
      <c r="C3296" s="27">
        <v>733200</v>
      </c>
      <c r="D3296">
        <v>2028</v>
      </c>
      <c r="E3296">
        <v>0.86666666666666603</v>
      </c>
      <c r="F3296">
        <v>51</v>
      </c>
      <c r="G3296">
        <v>2535252.5762805198</v>
      </c>
      <c r="H3296" s="73">
        <f t="shared" si="153"/>
        <v>2.4896097312083674</v>
      </c>
      <c r="I3296">
        <f t="shared" si="154"/>
        <v>2027</v>
      </c>
      <c r="J3296">
        <f t="shared" si="155"/>
        <v>1</v>
      </c>
    </row>
    <row r="3297" spans="1:10" x14ac:dyDescent="0.25">
      <c r="A3297" t="s">
        <v>800</v>
      </c>
      <c r="B3297" t="s">
        <v>3132</v>
      </c>
      <c r="C3297" s="27">
        <v>723717.45887067704</v>
      </c>
      <c r="D3297">
        <v>2028</v>
      </c>
      <c r="E3297">
        <v>1.1886363636363599</v>
      </c>
      <c r="F3297">
        <v>113</v>
      </c>
      <c r="G3297">
        <v>2631671.3667204399</v>
      </c>
      <c r="H3297" s="73">
        <f t="shared" si="153"/>
        <v>2.4793120089692602</v>
      </c>
      <c r="I3297">
        <f t="shared" si="154"/>
        <v>2027</v>
      </c>
      <c r="J3297">
        <f t="shared" si="155"/>
        <v>1</v>
      </c>
    </row>
    <row r="3298" spans="1:10" x14ac:dyDescent="0.25">
      <c r="A3298" t="s">
        <v>800</v>
      </c>
      <c r="B3298" t="s">
        <v>2702</v>
      </c>
      <c r="C3298" s="27">
        <v>225119.318181818</v>
      </c>
      <c r="D3298">
        <v>2028</v>
      </c>
      <c r="E3298">
        <v>0.26609848484848397</v>
      </c>
      <c r="F3298">
        <v>18</v>
      </c>
      <c r="G3298">
        <v>774799.69613321696</v>
      </c>
      <c r="H3298" s="73">
        <f t="shared" si="153"/>
        <v>2.4780449128997581</v>
      </c>
      <c r="I3298">
        <f t="shared" si="154"/>
        <v>2027</v>
      </c>
      <c r="J3298">
        <f t="shared" si="155"/>
        <v>1</v>
      </c>
    </row>
    <row r="3299" spans="1:10" x14ac:dyDescent="0.25">
      <c r="A3299" t="s">
        <v>800</v>
      </c>
      <c r="B3299" t="s">
        <v>2852</v>
      </c>
      <c r="C3299" s="27">
        <v>348334.09090909001</v>
      </c>
      <c r="D3299">
        <v>2028</v>
      </c>
      <c r="E3299">
        <v>0.41174242424242402</v>
      </c>
      <c r="F3299">
        <v>92</v>
      </c>
      <c r="G3299">
        <v>1154217.65030485</v>
      </c>
      <c r="H3299" s="73">
        <f t="shared" si="153"/>
        <v>2.385746126802101</v>
      </c>
      <c r="I3299">
        <f t="shared" si="154"/>
        <v>2027</v>
      </c>
      <c r="J3299">
        <f t="shared" si="155"/>
        <v>1</v>
      </c>
    </row>
    <row r="3300" spans="1:10" x14ac:dyDescent="0.25">
      <c r="A3300" t="s">
        <v>800</v>
      </c>
      <c r="B3300" t="s">
        <v>2838</v>
      </c>
      <c r="C3300" s="27">
        <v>117606.818181818</v>
      </c>
      <c r="D3300">
        <v>2028</v>
      </c>
      <c r="E3300">
        <v>0.13901515151515101</v>
      </c>
      <c r="F3300">
        <v>13</v>
      </c>
      <c r="G3300">
        <v>387402.73283949302</v>
      </c>
      <c r="H3300" s="73">
        <f t="shared" si="153"/>
        <v>2.3717159596411688</v>
      </c>
      <c r="I3300">
        <f t="shared" si="154"/>
        <v>2027</v>
      </c>
      <c r="J3300">
        <f t="shared" si="155"/>
        <v>1</v>
      </c>
    </row>
    <row r="3301" spans="1:10" x14ac:dyDescent="0.25">
      <c r="A3301" t="s">
        <v>800</v>
      </c>
      <c r="B3301" t="s">
        <v>3080</v>
      </c>
      <c r="C3301" s="27">
        <v>432085.61478464399</v>
      </c>
      <c r="D3301">
        <v>2028</v>
      </c>
      <c r="E3301">
        <v>0.70965909090909096</v>
      </c>
      <c r="F3301">
        <v>92</v>
      </c>
      <c r="G3301">
        <v>1466143.66222753</v>
      </c>
      <c r="H3301" s="73">
        <f t="shared" si="153"/>
        <v>2.3135308654721833</v>
      </c>
      <c r="I3301">
        <f t="shared" si="154"/>
        <v>2027</v>
      </c>
      <c r="J3301">
        <f t="shared" si="155"/>
        <v>1</v>
      </c>
    </row>
    <row r="3302" spans="1:10" x14ac:dyDescent="0.25">
      <c r="A3302" t="s">
        <v>800</v>
      </c>
      <c r="B3302" t="s">
        <v>2964</v>
      </c>
      <c r="C3302" s="27">
        <v>750504.54545454495</v>
      </c>
      <c r="D3302">
        <v>2028</v>
      </c>
      <c r="E3302">
        <v>0.88712121212121198</v>
      </c>
      <c r="F3302">
        <v>346</v>
      </c>
      <c r="G3302">
        <v>2398324.03863726</v>
      </c>
      <c r="H3302" s="73">
        <f t="shared" si="153"/>
        <v>2.3008432370959078</v>
      </c>
      <c r="I3302">
        <f t="shared" si="154"/>
        <v>2027</v>
      </c>
      <c r="J3302">
        <f t="shared" si="155"/>
        <v>1</v>
      </c>
    </row>
    <row r="3303" spans="1:10" x14ac:dyDescent="0.25">
      <c r="A3303" t="s">
        <v>800</v>
      </c>
      <c r="B3303" t="s">
        <v>3067</v>
      </c>
      <c r="C3303" s="27">
        <v>105974.56097867301</v>
      </c>
      <c r="D3303">
        <v>2028</v>
      </c>
      <c r="E3303">
        <v>0.17405303030302999</v>
      </c>
      <c r="F3303">
        <v>15</v>
      </c>
      <c r="G3303">
        <v>348591.11503933201</v>
      </c>
      <c r="H3303" s="73">
        <f t="shared" si="153"/>
        <v>2.2427623962065915</v>
      </c>
      <c r="I3303">
        <f t="shared" si="154"/>
        <v>2027</v>
      </c>
      <c r="J3303">
        <f t="shared" si="155"/>
        <v>1</v>
      </c>
    </row>
    <row r="3304" spans="1:10" x14ac:dyDescent="0.25">
      <c r="A3304" t="s">
        <v>800</v>
      </c>
      <c r="B3304" t="s">
        <v>2913</v>
      </c>
      <c r="C3304" s="27">
        <v>742012.49999999895</v>
      </c>
      <c r="D3304">
        <v>2028</v>
      </c>
      <c r="E3304">
        <v>0.87708333333333299</v>
      </c>
      <c r="F3304">
        <v>105</v>
      </c>
      <c r="G3304">
        <v>2300738.8788540699</v>
      </c>
      <c r="H3304" s="73">
        <f t="shared" si="153"/>
        <v>2.2324852920603537</v>
      </c>
      <c r="I3304">
        <f t="shared" si="154"/>
        <v>2027</v>
      </c>
      <c r="J3304">
        <f t="shared" si="155"/>
        <v>1</v>
      </c>
    </row>
    <row r="3305" spans="1:10" x14ac:dyDescent="0.25">
      <c r="A3305" t="s">
        <v>800</v>
      </c>
      <c r="B3305" t="s">
        <v>2098</v>
      </c>
      <c r="C3305" s="27">
        <v>275110.227272727</v>
      </c>
      <c r="D3305">
        <v>2028</v>
      </c>
      <c r="E3305">
        <v>0.325189393939393</v>
      </c>
      <c r="F3305">
        <v>31</v>
      </c>
      <c r="G3305">
        <v>841890.79133928905</v>
      </c>
      <c r="H3305" s="73">
        <f t="shared" si="153"/>
        <v>2.2033400058347468</v>
      </c>
      <c r="I3305">
        <f t="shared" si="154"/>
        <v>2027</v>
      </c>
      <c r="J3305">
        <f t="shared" si="155"/>
        <v>1</v>
      </c>
    </row>
    <row r="3306" spans="1:10" x14ac:dyDescent="0.25">
      <c r="A3306" t="s">
        <v>800</v>
      </c>
      <c r="B3306" t="s">
        <v>2911</v>
      </c>
      <c r="C3306" s="27">
        <v>606326.70470714103</v>
      </c>
      <c r="D3306">
        <v>2028</v>
      </c>
      <c r="E3306">
        <v>0.99583333333333302</v>
      </c>
      <c r="F3306">
        <v>302</v>
      </c>
      <c r="G3306">
        <v>1950511.7092213</v>
      </c>
      <c r="H3306" s="73">
        <f t="shared" si="153"/>
        <v>2.1933626495856324</v>
      </c>
      <c r="I3306">
        <f t="shared" si="154"/>
        <v>2027</v>
      </c>
      <c r="J3306">
        <f t="shared" si="155"/>
        <v>1</v>
      </c>
    </row>
    <row r="3307" spans="1:10" x14ac:dyDescent="0.25">
      <c r="A3307" t="s">
        <v>800</v>
      </c>
      <c r="B3307" t="s">
        <v>2431</v>
      </c>
      <c r="C3307" s="27">
        <v>301868.18181818101</v>
      </c>
      <c r="D3307">
        <v>2028</v>
      </c>
      <c r="E3307">
        <v>0.35681818181818098</v>
      </c>
      <c r="F3307">
        <v>9</v>
      </c>
      <c r="G3307">
        <v>898835.26956116105</v>
      </c>
      <c r="H3307" s="73">
        <f t="shared" si="153"/>
        <v>2.1438542816474451</v>
      </c>
      <c r="I3307">
        <f t="shared" si="154"/>
        <v>2027</v>
      </c>
      <c r="J3307">
        <f t="shared" si="155"/>
        <v>1</v>
      </c>
    </row>
    <row r="3308" spans="1:10" x14ac:dyDescent="0.25">
      <c r="A3308" t="s">
        <v>800</v>
      </c>
      <c r="B3308" t="s">
        <v>2656</v>
      </c>
      <c r="C3308" s="27">
        <v>1941422.5909090899</v>
      </c>
      <c r="D3308">
        <v>2028</v>
      </c>
      <c r="E3308">
        <v>3.01950757575757</v>
      </c>
      <c r="F3308">
        <v>72</v>
      </c>
      <c r="G3308">
        <v>5655607.6750051901</v>
      </c>
      <c r="H3308" s="73">
        <f t="shared" si="153"/>
        <v>2.0974503671026956</v>
      </c>
      <c r="I3308">
        <f t="shared" si="154"/>
        <v>2027</v>
      </c>
      <c r="J3308">
        <f t="shared" si="155"/>
        <v>1</v>
      </c>
    </row>
    <row r="3309" spans="1:10" x14ac:dyDescent="0.25">
      <c r="A3309" t="s">
        <v>800</v>
      </c>
      <c r="B3309" t="s">
        <v>2375</v>
      </c>
      <c r="C3309" s="27">
        <v>173846.59090909001</v>
      </c>
      <c r="D3309">
        <v>2028</v>
      </c>
      <c r="E3309">
        <v>0.205492424242424</v>
      </c>
      <c r="F3309">
        <v>19</v>
      </c>
      <c r="G3309">
        <v>503720.58982120099</v>
      </c>
      <c r="H3309" s="73">
        <f t="shared" si="153"/>
        <v>2.0862003837677827</v>
      </c>
      <c r="I3309">
        <f t="shared" si="154"/>
        <v>2027</v>
      </c>
      <c r="J3309">
        <f t="shared" si="155"/>
        <v>1</v>
      </c>
    </row>
    <row r="3310" spans="1:10" x14ac:dyDescent="0.25">
      <c r="A3310" t="s">
        <v>800</v>
      </c>
      <c r="B3310" t="s">
        <v>2716</v>
      </c>
      <c r="C3310" s="27">
        <v>112893.465939195</v>
      </c>
      <c r="D3310">
        <v>2028</v>
      </c>
      <c r="E3310">
        <v>0.18541666666666601</v>
      </c>
      <c r="F3310">
        <v>20</v>
      </c>
      <c r="G3310">
        <v>343725.38729951001</v>
      </c>
      <c r="H3310" s="73">
        <f t="shared" si="153"/>
        <v>2.075923674821214</v>
      </c>
      <c r="I3310">
        <f t="shared" si="154"/>
        <v>2027</v>
      </c>
      <c r="J3310">
        <f t="shared" si="155"/>
        <v>1</v>
      </c>
    </row>
    <row r="3311" spans="1:10" x14ac:dyDescent="0.25">
      <c r="A3311" t="s">
        <v>800</v>
      </c>
      <c r="B3311" t="s">
        <v>2776</v>
      </c>
      <c r="C3311" s="27">
        <v>537722.72727272694</v>
      </c>
      <c r="D3311">
        <v>2028</v>
      </c>
      <c r="E3311">
        <v>0.63560606060605995</v>
      </c>
      <c r="F3311">
        <v>97</v>
      </c>
      <c r="G3311">
        <v>1526937.2436019201</v>
      </c>
      <c r="H3311" s="73">
        <f t="shared" si="153"/>
        <v>2.0445384947171505</v>
      </c>
      <c r="I3311">
        <f t="shared" si="154"/>
        <v>2027</v>
      </c>
      <c r="J3311">
        <f t="shared" si="155"/>
        <v>1</v>
      </c>
    </row>
    <row r="3312" spans="1:10" x14ac:dyDescent="0.25">
      <c r="A3312" t="s">
        <v>800</v>
      </c>
      <c r="B3312" t="s">
        <v>2267</v>
      </c>
      <c r="C3312" s="27">
        <v>58322.727272727199</v>
      </c>
      <c r="D3312">
        <v>2028</v>
      </c>
      <c r="E3312">
        <v>6.8939393939393898E-2</v>
      </c>
      <c r="F3312">
        <v>11</v>
      </c>
      <c r="G3312">
        <v>165492.62899556701</v>
      </c>
      <c r="H3312" s="73">
        <f t="shared" si="153"/>
        <v>2.0430233366766299</v>
      </c>
      <c r="I3312">
        <f t="shared" si="154"/>
        <v>2027</v>
      </c>
      <c r="J3312">
        <f t="shared" si="155"/>
        <v>1</v>
      </c>
    </row>
    <row r="3313" spans="1:10" x14ac:dyDescent="0.25">
      <c r="A3313" t="s">
        <v>800</v>
      </c>
      <c r="B3313" t="s">
        <v>2581</v>
      </c>
      <c r="C3313" s="27">
        <v>1608983.0454545401</v>
      </c>
      <c r="D3313">
        <v>2028</v>
      </c>
      <c r="E3313">
        <v>2.5024621212121199</v>
      </c>
      <c r="F3313">
        <v>395</v>
      </c>
      <c r="G3313">
        <v>4517794.4976821896</v>
      </c>
      <c r="H3313" s="73">
        <f t="shared" si="153"/>
        <v>2.0216571253006896</v>
      </c>
      <c r="I3313">
        <f t="shared" si="154"/>
        <v>2027</v>
      </c>
      <c r="J3313">
        <f t="shared" si="155"/>
        <v>1</v>
      </c>
    </row>
    <row r="3314" spans="1:10" x14ac:dyDescent="0.25">
      <c r="A3314" t="s">
        <v>800</v>
      </c>
      <c r="B3314" t="s">
        <v>2278</v>
      </c>
      <c r="C3314" s="27">
        <v>1266620.8681063601</v>
      </c>
      <c r="D3314">
        <v>2028</v>
      </c>
      <c r="E3314">
        <v>2.0803030303030301</v>
      </c>
      <c r="F3314">
        <v>260</v>
      </c>
      <c r="G3314">
        <v>3689606.9799333299</v>
      </c>
      <c r="H3314" s="73">
        <f t="shared" si="153"/>
        <v>1.9861042768967008</v>
      </c>
      <c r="I3314">
        <f t="shared" si="154"/>
        <v>2027</v>
      </c>
      <c r="J3314">
        <f t="shared" si="155"/>
        <v>1</v>
      </c>
    </row>
    <row r="3315" spans="1:10" x14ac:dyDescent="0.25">
      <c r="A3315" t="s">
        <v>800</v>
      </c>
      <c r="B3315" t="s">
        <v>1965</v>
      </c>
      <c r="C3315" s="27">
        <v>191471.59090909001</v>
      </c>
      <c r="D3315">
        <v>2028</v>
      </c>
      <c r="E3315">
        <v>0.22632575757575699</v>
      </c>
      <c r="F3315">
        <v>52</v>
      </c>
      <c r="G3315">
        <v>526432.45508539095</v>
      </c>
      <c r="H3315" s="73">
        <f t="shared" si="153"/>
        <v>1.9795697411917559</v>
      </c>
      <c r="I3315">
        <f t="shared" si="154"/>
        <v>2027</v>
      </c>
      <c r="J3315">
        <f t="shared" si="155"/>
        <v>1</v>
      </c>
    </row>
    <row r="3316" spans="1:10" x14ac:dyDescent="0.25">
      <c r="A3316" t="s">
        <v>800</v>
      </c>
      <c r="B3316" t="s">
        <v>2598</v>
      </c>
      <c r="C3316" s="27">
        <v>3103743.2727272701</v>
      </c>
      <c r="D3316">
        <v>2028</v>
      </c>
      <c r="E3316">
        <v>4.8272727272727201</v>
      </c>
      <c r="F3316">
        <v>310</v>
      </c>
      <c r="G3316">
        <v>8464864.2757777497</v>
      </c>
      <c r="H3316" s="73">
        <f t="shared" si="153"/>
        <v>1.9636618569951971</v>
      </c>
      <c r="I3316">
        <f t="shared" si="154"/>
        <v>2027</v>
      </c>
      <c r="J3316">
        <f t="shared" si="155"/>
        <v>1</v>
      </c>
    </row>
    <row r="3317" spans="1:10" x14ac:dyDescent="0.25">
      <c r="A3317" t="s">
        <v>800</v>
      </c>
      <c r="B3317" t="s">
        <v>2315</v>
      </c>
      <c r="C3317" s="27">
        <v>188540.160174244</v>
      </c>
      <c r="D3317">
        <v>2028</v>
      </c>
      <c r="E3317">
        <v>0.30965909090909</v>
      </c>
      <c r="F3317">
        <v>46</v>
      </c>
      <c r="G3317">
        <v>534725.66424834402</v>
      </c>
      <c r="H3317" s="73">
        <f t="shared" si="153"/>
        <v>1.9337295562367587</v>
      </c>
      <c r="I3317">
        <f t="shared" si="154"/>
        <v>2027</v>
      </c>
      <c r="J3317">
        <f t="shared" si="155"/>
        <v>1</v>
      </c>
    </row>
    <row r="3318" spans="1:10" x14ac:dyDescent="0.25">
      <c r="A3318" t="s">
        <v>800</v>
      </c>
      <c r="B3318" t="s">
        <v>2609</v>
      </c>
      <c r="C3318" s="27">
        <v>571847.49498720304</v>
      </c>
      <c r="D3318">
        <v>2028</v>
      </c>
      <c r="E3318">
        <v>0.93920454545454501</v>
      </c>
      <c r="F3318">
        <v>114</v>
      </c>
      <c r="G3318">
        <v>1591098.26360799</v>
      </c>
      <c r="H3318" s="73">
        <f t="shared" si="153"/>
        <v>1.8970787403743616</v>
      </c>
      <c r="I3318">
        <f t="shared" si="154"/>
        <v>2027</v>
      </c>
      <c r="J3318">
        <f t="shared" si="155"/>
        <v>1</v>
      </c>
    </row>
    <row r="3319" spans="1:10" x14ac:dyDescent="0.25">
      <c r="A3319" t="s">
        <v>800</v>
      </c>
      <c r="B3319" t="s">
        <v>2960</v>
      </c>
      <c r="C3319" s="27">
        <v>758676.136363636</v>
      </c>
      <c r="D3319">
        <v>2028</v>
      </c>
      <c r="E3319">
        <v>0.89678030303030298</v>
      </c>
      <c r="F3319">
        <v>29</v>
      </c>
      <c r="G3319">
        <v>1913880.16773824</v>
      </c>
      <c r="H3319" s="73">
        <f t="shared" si="153"/>
        <v>1.8163135160363821</v>
      </c>
      <c r="I3319">
        <f t="shared" si="154"/>
        <v>2027</v>
      </c>
      <c r="J3319">
        <f t="shared" si="155"/>
        <v>1</v>
      </c>
    </row>
    <row r="3320" spans="1:10" x14ac:dyDescent="0.25">
      <c r="A3320" t="s">
        <v>800</v>
      </c>
      <c r="B3320" t="s">
        <v>2442</v>
      </c>
      <c r="C3320" s="27">
        <v>765565.90909090894</v>
      </c>
      <c r="D3320">
        <v>2028</v>
      </c>
      <c r="E3320">
        <v>0.90492424242424196</v>
      </c>
      <c r="F3320">
        <v>126</v>
      </c>
      <c r="G3320">
        <v>1908841.3533171599</v>
      </c>
      <c r="H3320" s="73">
        <f t="shared" si="153"/>
        <v>1.7952285467104749</v>
      </c>
      <c r="I3320">
        <f t="shared" si="154"/>
        <v>2027</v>
      </c>
      <c r="J3320">
        <f t="shared" si="155"/>
        <v>1</v>
      </c>
    </row>
    <row r="3321" spans="1:10" x14ac:dyDescent="0.25">
      <c r="A3321" t="s">
        <v>800</v>
      </c>
      <c r="B3321" t="s">
        <v>2594</v>
      </c>
      <c r="C3321" s="27">
        <v>619598.86363636295</v>
      </c>
      <c r="D3321">
        <v>2028</v>
      </c>
      <c r="E3321">
        <v>0.732386363636363</v>
      </c>
      <c r="F3321">
        <v>70</v>
      </c>
      <c r="G3321">
        <v>1533250.7681659299</v>
      </c>
      <c r="H3321" s="73">
        <f t="shared" si="153"/>
        <v>1.7817020299239332</v>
      </c>
      <c r="I3321">
        <f t="shared" si="154"/>
        <v>2027</v>
      </c>
      <c r="J3321">
        <f t="shared" si="155"/>
        <v>1</v>
      </c>
    </row>
    <row r="3322" spans="1:10" x14ac:dyDescent="0.25">
      <c r="A3322" t="s">
        <v>800</v>
      </c>
      <c r="B3322" t="s">
        <v>2436</v>
      </c>
      <c r="C3322" s="27">
        <v>147088.636363636</v>
      </c>
      <c r="D3322">
        <v>2028</v>
      </c>
      <c r="E3322">
        <v>0.173863636363636</v>
      </c>
      <c r="F3322">
        <v>14</v>
      </c>
      <c r="G3322">
        <v>362261.78342651</v>
      </c>
      <c r="H3322" s="73">
        <f t="shared" si="153"/>
        <v>1.7732742006137086</v>
      </c>
      <c r="I3322">
        <f t="shared" si="154"/>
        <v>2027</v>
      </c>
      <c r="J3322">
        <f t="shared" si="155"/>
        <v>1</v>
      </c>
    </row>
    <row r="3323" spans="1:10" x14ac:dyDescent="0.25">
      <c r="A3323" t="s">
        <v>800</v>
      </c>
      <c r="B3323" t="s">
        <v>2782</v>
      </c>
      <c r="C3323" s="27">
        <v>2935940.4545454499</v>
      </c>
      <c r="D3323">
        <v>2028</v>
      </c>
      <c r="E3323">
        <v>4.56628787878787</v>
      </c>
      <c r="F3323">
        <v>491</v>
      </c>
      <c r="G3323">
        <v>7170356.8725120602</v>
      </c>
      <c r="H3323" s="73">
        <f t="shared" si="153"/>
        <v>1.7584338061815288</v>
      </c>
      <c r="I3323">
        <f t="shared" si="154"/>
        <v>2027</v>
      </c>
      <c r="J3323">
        <f t="shared" si="155"/>
        <v>1</v>
      </c>
    </row>
    <row r="3324" spans="1:10" x14ac:dyDescent="0.25">
      <c r="A3324" t="s">
        <v>800</v>
      </c>
      <c r="B3324" t="s">
        <v>2604</v>
      </c>
      <c r="C3324" s="27">
        <v>387589.77272727201</v>
      </c>
      <c r="D3324">
        <v>2028</v>
      </c>
      <c r="E3324">
        <v>0.45814393939393899</v>
      </c>
      <c r="F3324">
        <v>23</v>
      </c>
      <c r="G3324">
        <v>945543.76739572699</v>
      </c>
      <c r="H3324" s="73">
        <f t="shared" si="153"/>
        <v>1.7564743974912953</v>
      </c>
      <c r="I3324">
        <f t="shared" si="154"/>
        <v>2027</v>
      </c>
      <c r="J3324">
        <f t="shared" si="155"/>
        <v>1</v>
      </c>
    </row>
    <row r="3325" spans="1:10" x14ac:dyDescent="0.25">
      <c r="A3325" t="s">
        <v>800</v>
      </c>
      <c r="B3325" t="s">
        <v>2719</v>
      </c>
      <c r="C3325" s="27">
        <v>522031.37927143899</v>
      </c>
      <c r="D3325">
        <v>2028</v>
      </c>
      <c r="E3325">
        <v>0.857386363636363</v>
      </c>
      <c r="F3325">
        <v>14</v>
      </c>
      <c r="G3325">
        <v>1338294.7666142299</v>
      </c>
      <c r="H3325" s="73">
        <f t="shared" si="153"/>
        <v>1.7479288429490618</v>
      </c>
      <c r="I3325">
        <f t="shared" si="154"/>
        <v>2027</v>
      </c>
      <c r="J3325">
        <f t="shared" si="155"/>
        <v>1</v>
      </c>
    </row>
    <row r="3326" spans="1:10" x14ac:dyDescent="0.25">
      <c r="A3326" t="s">
        <v>800</v>
      </c>
      <c r="B3326" t="s">
        <v>3151</v>
      </c>
      <c r="C3326" s="27">
        <v>290709.32342462899</v>
      </c>
      <c r="D3326">
        <v>2028</v>
      </c>
      <c r="E3326">
        <v>0.477462121212121</v>
      </c>
      <c r="F3326">
        <v>47</v>
      </c>
      <c r="G3326">
        <v>736677.28844587505</v>
      </c>
      <c r="H3326" s="73">
        <f t="shared" si="153"/>
        <v>1.7277738588218345</v>
      </c>
      <c r="I3326">
        <f t="shared" si="154"/>
        <v>2027</v>
      </c>
      <c r="J3326">
        <f t="shared" si="155"/>
        <v>1</v>
      </c>
    </row>
    <row r="3327" spans="1:10" x14ac:dyDescent="0.25">
      <c r="A3327" t="s">
        <v>800</v>
      </c>
      <c r="B3327" t="s">
        <v>2959</v>
      </c>
      <c r="C3327" s="27">
        <v>1328604.5454545401</v>
      </c>
      <c r="D3327">
        <v>2028</v>
      </c>
      <c r="E3327">
        <v>1.57045454545454</v>
      </c>
      <c r="F3327">
        <v>106</v>
      </c>
      <c r="G3327">
        <v>3184665.1621206002</v>
      </c>
      <c r="H3327" s="73">
        <f t="shared" si="153"/>
        <v>1.7258400361278057</v>
      </c>
      <c r="I3327">
        <f t="shared" si="154"/>
        <v>2027</v>
      </c>
      <c r="J3327">
        <f t="shared" si="155"/>
        <v>1</v>
      </c>
    </row>
    <row r="3328" spans="1:10" x14ac:dyDescent="0.25">
      <c r="A3328" t="s">
        <v>800</v>
      </c>
      <c r="B3328" t="s">
        <v>1212</v>
      </c>
      <c r="C3328" s="27">
        <v>447156.68916882802</v>
      </c>
      <c r="D3328">
        <v>2028</v>
      </c>
      <c r="E3328">
        <v>1.44905303030303</v>
      </c>
      <c r="F3328">
        <v>241</v>
      </c>
      <c r="G3328">
        <v>1126615.7452507401</v>
      </c>
      <c r="H3328" s="73">
        <f t="shared" si="153"/>
        <v>1.717847720599375</v>
      </c>
      <c r="I3328">
        <f t="shared" si="154"/>
        <v>2027</v>
      </c>
      <c r="J3328">
        <f t="shared" si="155"/>
        <v>1</v>
      </c>
    </row>
    <row r="3329" spans="1:10" x14ac:dyDescent="0.25">
      <c r="A3329" t="s">
        <v>800</v>
      </c>
      <c r="B3329" t="s">
        <v>2608</v>
      </c>
      <c r="C3329" s="27">
        <v>467372.03008330998</v>
      </c>
      <c r="D3329">
        <v>2028</v>
      </c>
      <c r="E3329">
        <v>0.767613636363636</v>
      </c>
      <c r="F3329">
        <v>13</v>
      </c>
      <c r="G3329">
        <v>1176035.07985288</v>
      </c>
      <c r="H3329" s="73">
        <f t="shared" si="153"/>
        <v>1.7156398939204502</v>
      </c>
      <c r="I3329">
        <f t="shared" si="154"/>
        <v>2027</v>
      </c>
      <c r="J3329">
        <f t="shared" si="155"/>
        <v>1</v>
      </c>
    </row>
    <row r="3330" spans="1:10" x14ac:dyDescent="0.25">
      <c r="A3330" t="s">
        <v>800</v>
      </c>
      <c r="B3330" t="s">
        <v>2154</v>
      </c>
      <c r="C3330" s="27">
        <v>389534.34927742899</v>
      </c>
      <c r="D3330">
        <v>2028</v>
      </c>
      <c r="E3330">
        <v>0.63977272727272705</v>
      </c>
      <c r="F3330">
        <v>202</v>
      </c>
      <c r="G3330">
        <v>974459.83948255598</v>
      </c>
      <c r="H3330" s="73">
        <f t="shared" ref="H3330:H3393" si="156">G3330/SUMIFS(C:C,B:B,B3330)</f>
        <v>1.7056376091619472</v>
      </c>
      <c r="I3330">
        <f t="shared" ref="I3330:I3393" si="157">IF(A3330="Construction",SUMIFS(D:D,A:A,"Engineering",B:B,B3330),"")</f>
        <v>2027</v>
      </c>
      <c r="J3330">
        <f t="shared" si="155"/>
        <v>1</v>
      </c>
    </row>
    <row r="3331" spans="1:10" x14ac:dyDescent="0.25">
      <c r="A3331" t="s">
        <v>800</v>
      </c>
      <c r="B3331" t="s">
        <v>2223</v>
      </c>
      <c r="C3331" s="27">
        <v>346406.50835683697</v>
      </c>
      <c r="D3331">
        <v>2028</v>
      </c>
      <c r="E3331">
        <v>0.56893939393939397</v>
      </c>
      <c r="F3331">
        <v>104</v>
      </c>
      <c r="G3331">
        <v>862684.48968117405</v>
      </c>
      <c r="H3331" s="73">
        <f t="shared" si="156"/>
        <v>1.6979876422763733</v>
      </c>
      <c r="I3331">
        <f t="shared" si="157"/>
        <v>2027</v>
      </c>
      <c r="J3331">
        <f t="shared" ref="J3331:J3394" si="158">IF(AND(I3331&lt;&gt;"",I3331&lt;&gt;3000,I3331&lt;&gt;0),D3331-I3331,"")</f>
        <v>1</v>
      </c>
    </row>
    <row r="3332" spans="1:10" x14ac:dyDescent="0.25">
      <c r="A3332" t="s">
        <v>800</v>
      </c>
      <c r="B3332" t="s">
        <v>2471</v>
      </c>
      <c r="C3332" s="27">
        <v>2167554.5454545398</v>
      </c>
      <c r="D3332">
        <v>2028</v>
      </c>
      <c r="E3332">
        <v>3.3712121212121202</v>
      </c>
      <c r="F3332">
        <v>181</v>
      </c>
      <c r="G3332">
        <v>5022548.4910024097</v>
      </c>
      <c r="H3332" s="73">
        <f t="shared" si="156"/>
        <v>1.6683478259428999</v>
      </c>
      <c r="I3332">
        <f t="shared" si="157"/>
        <v>2027</v>
      </c>
      <c r="J3332">
        <f t="shared" si="158"/>
        <v>1</v>
      </c>
    </row>
    <row r="3333" spans="1:10" x14ac:dyDescent="0.25">
      <c r="A3333" t="s">
        <v>796</v>
      </c>
      <c r="B3333" t="s">
        <v>2091</v>
      </c>
      <c r="C3333" s="27">
        <v>84555.492424242402</v>
      </c>
      <c r="D3333">
        <v>2029</v>
      </c>
      <c r="E3333">
        <v>0.25700757575757499</v>
      </c>
      <c r="F3333">
        <v>66</v>
      </c>
      <c r="G3333">
        <v>2093608.5815664399</v>
      </c>
      <c r="H3333" s="73">
        <f t="shared" si="156"/>
        <v>6.9328483109931529</v>
      </c>
      <c r="I3333" t="str">
        <f t="shared" si="157"/>
        <v/>
      </c>
      <c r="J3333" t="str">
        <f t="shared" si="158"/>
        <v/>
      </c>
    </row>
    <row r="3334" spans="1:10" x14ac:dyDescent="0.25">
      <c r="A3334" t="s">
        <v>796</v>
      </c>
      <c r="B3334" t="s">
        <v>2457</v>
      </c>
      <c r="C3334" s="27">
        <v>346197.727272727</v>
      </c>
      <c r="D3334">
        <v>2029</v>
      </c>
      <c r="E3334">
        <v>1.0522727272727199</v>
      </c>
      <c r="F3334">
        <v>122</v>
      </c>
      <c r="G3334">
        <v>8114926.2410058696</v>
      </c>
      <c r="H3334" s="73">
        <f t="shared" si="156"/>
        <v>6.563241663604769</v>
      </c>
      <c r="I3334" t="str">
        <f t="shared" si="157"/>
        <v/>
      </c>
      <c r="J3334" t="str">
        <f t="shared" si="158"/>
        <v/>
      </c>
    </row>
    <row r="3335" spans="1:10" x14ac:dyDescent="0.25">
      <c r="A3335" t="s">
        <v>796</v>
      </c>
      <c r="B3335" t="s">
        <v>2883</v>
      </c>
      <c r="C3335" s="27">
        <v>77576.7045454545</v>
      </c>
      <c r="D3335">
        <v>2029</v>
      </c>
      <c r="E3335">
        <v>0.235795454545454</v>
      </c>
      <c r="F3335">
        <v>49</v>
      </c>
      <c r="G3335">
        <v>1749081.39963746</v>
      </c>
      <c r="H3335" s="73">
        <f t="shared" si="156"/>
        <v>6.3130136136620072</v>
      </c>
      <c r="I3335" t="str">
        <f t="shared" si="157"/>
        <v/>
      </c>
      <c r="J3335" t="str">
        <f t="shared" si="158"/>
        <v/>
      </c>
    </row>
    <row r="3336" spans="1:10" x14ac:dyDescent="0.25">
      <c r="A3336" t="s">
        <v>796</v>
      </c>
      <c r="B3336" t="s">
        <v>2475</v>
      </c>
      <c r="C3336" s="27">
        <v>165584.770910889</v>
      </c>
      <c r="D3336">
        <v>2029</v>
      </c>
      <c r="E3336">
        <v>0.58276515151515096</v>
      </c>
      <c r="F3336">
        <v>38</v>
      </c>
      <c r="G3336">
        <v>3154259.2851845799</v>
      </c>
      <c r="H3336" s="73">
        <f t="shared" si="156"/>
        <v>6.0611126752925832</v>
      </c>
      <c r="I3336" t="str">
        <f t="shared" si="157"/>
        <v/>
      </c>
      <c r="J3336" t="str">
        <f t="shared" si="158"/>
        <v/>
      </c>
    </row>
    <row r="3337" spans="1:10" x14ac:dyDescent="0.25">
      <c r="A3337" t="s">
        <v>796</v>
      </c>
      <c r="B3337" t="s">
        <v>2888</v>
      </c>
      <c r="C3337" s="27">
        <v>217464.01515151499</v>
      </c>
      <c r="D3337">
        <v>2029</v>
      </c>
      <c r="E3337">
        <v>0.66098484848484795</v>
      </c>
      <c r="F3337">
        <v>219</v>
      </c>
      <c r="G3337">
        <v>4533813.8519331301</v>
      </c>
      <c r="H3337" s="73">
        <f t="shared" si="156"/>
        <v>5.8375997410734515</v>
      </c>
      <c r="I3337" t="str">
        <f t="shared" si="157"/>
        <v/>
      </c>
      <c r="J3337" t="str">
        <f t="shared" si="158"/>
        <v/>
      </c>
    </row>
    <row r="3338" spans="1:10" x14ac:dyDescent="0.25">
      <c r="A3338" t="s">
        <v>796</v>
      </c>
      <c r="B3338" t="s">
        <v>2133</v>
      </c>
      <c r="C3338" s="27">
        <v>40501.8939393939</v>
      </c>
      <c r="D3338">
        <v>2029</v>
      </c>
      <c r="E3338">
        <v>0.12310606060606</v>
      </c>
      <c r="F3338">
        <v>21</v>
      </c>
      <c r="G3338">
        <v>829862.23051074601</v>
      </c>
      <c r="H3338" s="73">
        <f t="shared" si="156"/>
        <v>5.7370508374425508</v>
      </c>
      <c r="I3338" t="str">
        <f t="shared" si="157"/>
        <v/>
      </c>
      <c r="J3338" t="str">
        <f t="shared" si="158"/>
        <v/>
      </c>
    </row>
    <row r="3339" spans="1:10" x14ac:dyDescent="0.25">
      <c r="A3339" t="s">
        <v>796</v>
      </c>
      <c r="B3339" t="s">
        <v>2449</v>
      </c>
      <c r="C3339" s="27">
        <v>278485.92442764202</v>
      </c>
      <c r="D3339">
        <v>2029</v>
      </c>
      <c r="E3339">
        <v>0.98011363636363602</v>
      </c>
      <c r="F3339">
        <v>101</v>
      </c>
      <c r="G3339">
        <v>4670434.0372890104</v>
      </c>
      <c r="H3339" s="73">
        <f t="shared" si="156"/>
        <v>5.3361662564738044</v>
      </c>
      <c r="I3339" t="str">
        <f t="shared" si="157"/>
        <v/>
      </c>
      <c r="J3339" t="str">
        <f t="shared" si="158"/>
        <v/>
      </c>
    </row>
    <row r="3340" spans="1:10" x14ac:dyDescent="0.25">
      <c r="A3340" t="s">
        <v>796</v>
      </c>
      <c r="B3340" t="s">
        <v>2930</v>
      </c>
      <c r="C3340" s="27">
        <v>26232.765151515101</v>
      </c>
      <c r="D3340">
        <v>2029</v>
      </c>
      <c r="E3340">
        <v>7.9734848484848395E-2</v>
      </c>
      <c r="F3340">
        <v>16</v>
      </c>
      <c r="G3340">
        <v>477330.801788193</v>
      </c>
      <c r="H3340" s="73">
        <f t="shared" si="156"/>
        <v>5.094873671484633</v>
      </c>
      <c r="I3340" t="str">
        <f t="shared" si="157"/>
        <v/>
      </c>
      <c r="J3340" t="str">
        <f t="shared" si="158"/>
        <v/>
      </c>
    </row>
    <row r="3341" spans="1:10" x14ac:dyDescent="0.25">
      <c r="A3341" t="s">
        <v>796</v>
      </c>
      <c r="B3341" t="s">
        <v>3066</v>
      </c>
      <c r="C3341" s="27">
        <v>116775.740291397</v>
      </c>
      <c r="D3341">
        <v>2029</v>
      </c>
      <c r="E3341">
        <v>0.41098484848484801</v>
      </c>
      <c r="F3341">
        <v>33</v>
      </c>
      <c r="G3341">
        <v>1845782.2787156</v>
      </c>
      <c r="H3341" s="73">
        <f t="shared" si="156"/>
        <v>5.0292497363613631</v>
      </c>
      <c r="I3341" t="str">
        <f t="shared" si="157"/>
        <v/>
      </c>
      <c r="J3341" t="str">
        <f t="shared" si="158"/>
        <v/>
      </c>
    </row>
    <row r="3342" spans="1:10" x14ac:dyDescent="0.25">
      <c r="A3342" t="s">
        <v>796</v>
      </c>
      <c r="B3342" t="s">
        <v>2593</v>
      </c>
      <c r="C3342" s="27">
        <v>333967.85449235601</v>
      </c>
      <c r="D3342">
        <v>2029</v>
      </c>
      <c r="E3342">
        <v>1.17537878787878</v>
      </c>
      <c r="F3342">
        <v>148</v>
      </c>
      <c r="G3342">
        <v>5186225.5599160297</v>
      </c>
      <c r="H3342" s="73">
        <f t="shared" si="156"/>
        <v>4.9410823677040998</v>
      </c>
      <c r="I3342" t="str">
        <f t="shared" si="157"/>
        <v/>
      </c>
      <c r="J3342" t="str">
        <f t="shared" si="158"/>
        <v/>
      </c>
    </row>
    <row r="3343" spans="1:10" x14ac:dyDescent="0.25">
      <c r="A3343" t="s">
        <v>796</v>
      </c>
      <c r="B3343" t="s">
        <v>2323</v>
      </c>
      <c r="C3343" s="27">
        <v>61885.760983920401</v>
      </c>
      <c r="D3343">
        <v>2029</v>
      </c>
      <c r="E3343">
        <v>0.21780303030303</v>
      </c>
      <c r="F3343">
        <v>53</v>
      </c>
      <c r="G3343">
        <v>952739.39067477698</v>
      </c>
      <c r="H3343" s="73">
        <f t="shared" si="156"/>
        <v>4.8984507354426601</v>
      </c>
      <c r="I3343" t="str">
        <f t="shared" si="157"/>
        <v/>
      </c>
      <c r="J3343" t="str">
        <f t="shared" si="158"/>
        <v/>
      </c>
    </row>
    <row r="3344" spans="1:10" x14ac:dyDescent="0.25">
      <c r="A3344" t="s">
        <v>796</v>
      </c>
      <c r="B3344" t="s">
        <v>2761</v>
      </c>
      <c r="C3344" s="27">
        <v>113923.613915617</v>
      </c>
      <c r="D3344">
        <v>2029</v>
      </c>
      <c r="E3344">
        <v>0.40094696969696902</v>
      </c>
      <c r="F3344">
        <v>70</v>
      </c>
      <c r="G3344">
        <v>1743411.8444882899</v>
      </c>
      <c r="H3344" s="73">
        <f t="shared" si="156"/>
        <v>4.8692446731272065</v>
      </c>
      <c r="I3344" t="str">
        <f t="shared" si="157"/>
        <v/>
      </c>
      <c r="J3344" t="str">
        <f t="shared" si="158"/>
        <v/>
      </c>
    </row>
    <row r="3345" spans="1:10" x14ac:dyDescent="0.25">
      <c r="A3345" t="s">
        <v>796</v>
      </c>
      <c r="B3345" t="s">
        <v>2125</v>
      </c>
      <c r="C3345" s="27">
        <v>39629.545454545398</v>
      </c>
      <c r="D3345">
        <v>2029</v>
      </c>
      <c r="E3345">
        <v>0.120454545454545</v>
      </c>
      <c r="F3345">
        <v>23</v>
      </c>
      <c r="G3345">
        <v>665676.31512718298</v>
      </c>
      <c r="H3345" s="73">
        <f t="shared" si="156"/>
        <v>4.7032931137047216</v>
      </c>
      <c r="I3345" t="str">
        <f t="shared" si="157"/>
        <v/>
      </c>
      <c r="J3345" t="str">
        <f t="shared" si="158"/>
        <v/>
      </c>
    </row>
    <row r="3346" spans="1:10" x14ac:dyDescent="0.25">
      <c r="A3346" t="s">
        <v>796</v>
      </c>
      <c r="B3346" t="s">
        <v>2676</v>
      </c>
      <c r="C3346" s="27">
        <v>204004.92424242399</v>
      </c>
      <c r="D3346">
        <v>2029</v>
      </c>
      <c r="E3346">
        <v>0.62007575757575695</v>
      </c>
      <c r="F3346">
        <v>87</v>
      </c>
      <c r="G3346">
        <v>3416456.92497036</v>
      </c>
      <c r="H3346" s="73">
        <f t="shared" si="156"/>
        <v>4.689141414326552</v>
      </c>
      <c r="I3346" t="str">
        <f t="shared" si="157"/>
        <v/>
      </c>
      <c r="J3346" t="str">
        <f t="shared" si="158"/>
        <v/>
      </c>
    </row>
    <row r="3347" spans="1:10" x14ac:dyDescent="0.25">
      <c r="A3347" t="s">
        <v>796</v>
      </c>
      <c r="B3347" t="s">
        <v>2583</v>
      </c>
      <c r="C3347" s="27">
        <v>117019.318181818</v>
      </c>
      <c r="D3347">
        <v>2029</v>
      </c>
      <c r="E3347">
        <v>0.35568181818181799</v>
      </c>
      <c r="F3347">
        <v>39</v>
      </c>
      <c r="G3347">
        <v>1834053.20042564</v>
      </c>
      <c r="H3347" s="73">
        <f t="shared" si="156"/>
        <v>4.3884625555694772</v>
      </c>
      <c r="I3347" t="str">
        <f t="shared" si="157"/>
        <v/>
      </c>
      <c r="J3347" t="str">
        <f t="shared" si="158"/>
        <v/>
      </c>
    </row>
    <row r="3348" spans="1:10" x14ac:dyDescent="0.25">
      <c r="A3348" t="s">
        <v>796</v>
      </c>
      <c r="B3348" t="s">
        <v>2559</v>
      </c>
      <c r="C3348" s="27">
        <v>392182.95454545401</v>
      </c>
      <c r="D3348">
        <v>2029</v>
      </c>
      <c r="E3348">
        <v>1.19204545454545</v>
      </c>
      <c r="F3348">
        <v>192</v>
      </c>
      <c r="G3348">
        <v>5822327.7812626204</v>
      </c>
      <c r="H3348" s="73">
        <f t="shared" si="156"/>
        <v>4.1568654625569437</v>
      </c>
      <c r="I3348" t="str">
        <f t="shared" si="157"/>
        <v/>
      </c>
      <c r="J3348" t="str">
        <f t="shared" si="158"/>
        <v/>
      </c>
    </row>
    <row r="3349" spans="1:10" x14ac:dyDescent="0.25">
      <c r="A3349" t="s">
        <v>796</v>
      </c>
      <c r="B3349" t="s">
        <v>2300</v>
      </c>
      <c r="C3349" s="27">
        <v>18630.871212121201</v>
      </c>
      <c r="D3349">
        <v>2029</v>
      </c>
      <c r="E3349">
        <v>5.6628787878787799E-2</v>
      </c>
      <c r="F3349">
        <v>29</v>
      </c>
      <c r="G3349">
        <v>276165.79794682999</v>
      </c>
      <c r="H3349" s="73">
        <f t="shared" si="156"/>
        <v>4.1504459208973561</v>
      </c>
      <c r="I3349" t="str">
        <f t="shared" si="157"/>
        <v/>
      </c>
      <c r="J3349" t="str">
        <f t="shared" si="158"/>
        <v/>
      </c>
    </row>
    <row r="3350" spans="1:10" x14ac:dyDescent="0.25">
      <c r="A3350" t="s">
        <v>796</v>
      </c>
      <c r="B3350" t="s">
        <v>2494</v>
      </c>
      <c r="C3350" s="27">
        <v>40065.719696969703</v>
      </c>
      <c r="D3350">
        <v>2029</v>
      </c>
      <c r="E3350">
        <v>0.121780303030303</v>
      </c>
      <c r="F3350">
        <v>14</v>
      </c>
      <c r="G3350">
        <v>582740.18860130105</v>
      </c>
      <c r="H3350" s="73">
        <f t="shared" si="156"/>
        <v>4.0724902495812545</v>
      </c>
      <c r="I3350" t="str">
        <f t="shared" si="157"/>
        <v/>
      </c>
      <c r="J3350" t="str">
        <f t="shared" si="158"/>
        <v/>
      </c>
    </row>
    <row r="3351" spans="1:10" x14ac:dyDescent="0.25">
      <c r="A3351" t="s">
        <v>796</v>
      </c>
      <c r="B3351" t="s">
        <v>2921</v>
      </c>
      <c r="C3351" s="27">
        <v>31404.545454545401</v>
      </c>
      <c r="D3351">
        <v>2029</v>
      </c>
      <c r="E3351">
        <v>9.5454545454545403E-2</v>
      </c>
      <c r="F3351">
        <v>17</v>
      </c>
      <c r="G3351">
        <v>448422.25306097401</v>
      </c>
      <c r="H3351" s="73">
        <f t="shared" si="156"/>
        <v>3.9980910100674523</v>
      </c>
      <c r="I3351" t="str">
        <f t="shared" si="157"/>
        <v/>
      </c>
      <c r="J3351" t="str">
        <f t="shared" si="158"/>
        <v/>
      </c>
    </row>
    <row r="3352" spans="1:10" x14ac:dyDescent="0.25">
      <c r="A3352" t="s">
        <v>796</v>
      </c>
      <c r="B3352" t="s">
        <v>2427</v>
      </c>
      <c r="C3352" s="27">
        <v>54147.916666666599</v>
      </c>
      <c r="D3352">
        <v>2029</v>
      </c>
      <c r="E3352">
        <v>0.164583333333333</v>
      </c>
      <c r="F3352">
        <v>70</v>
      </c>
      <c r="G3352">
        <v>742314.50752243097</v>
      </c>
      <c r="H3352" s="73">
        <f t="shared" si="156"/>
        <v>3.8385237124779636</v>
      </c>
      <c r="I3352" t="str">
        <f t="shared" si="157"/>
        <v/>
      </c>
      <c r="J3352" t="str">
        <f t="shared" si="158"/>
        <v/>
      </c>
    </row>
    <row r="3353" spans="1:10" x14ac:dyDescent="0.25">
      <c r="A3353" t="s">
        <v>796</v>
      </c>
      <c r="B3353" t="s">
        <v>2645</v>
      </c>
      <c r="C3353" s="27">
        <v>134092.42424242399</v>
      </c>
      <c r="D3353">
        <v>2029</v>
      </c>
      <c r="E3353">
        <v>0.40757575757575698</v>
      </c>
      <c r="F3353">
        <v>33</v>
      </c>
      <c r="G3353">
        <v>1763600.86532705</v>
      </c>
      <c r="H3353" s="73">
        <f t="shared" si="156"/>
        <v>3.6825961278679298</v>
      </c>
      <c r="I3353" t="str">
        <f t="shared" si="157"/>
        <v/>
      </c>
      <c r="J3353" t="str">
        <f t="shared" si="158"/>
        <v/>
      </c>
    </row>
    <row r="3354" spans="1:10" x14ac:dyDescent="0.25">
      <c r="A3354" t="s">
        <v>796</v>
      </c>
      <c r="B3354" t="s">
        <v>2980</v>
      </c>
      <c r="C3354" s="27">
        <v>157835.59736159799</v>
      </c>
      <c r="D3354">
        <v>2029</v>
      </c>
      <c r="E3354">
        <v>0.55549242424242395</v>
      </c>
      <c r="F3354">
        <v>90</v>
      </c>
      <c r="G3354">
        <v>1810033.7156041199</v>
      </c>
      <c r="H3354" s="73">
        <f t="shared" si="156"/>
        <v>3.6488588626353584</v>
      </c>
      <c r="I3354" t="str">
        <f t="shared" si="157"/>
        <v/>
      </c>
      <c r="J3354" t="str">
        <f t="shared" si="158"/>
        <v/>
      </c>
    </row>
    <row r="3355" spans="1:10" x14ac:dyDescent="0.25">
      <c r="A3355" t="s">
        <v>796</v>
      </c>
      <c r="B3355" t="s">
        <v>3058</v>
      </c>
      <c r="C3355" s="27">
        <v>130605.86252867299</v>
      </c>
      <c r="D3355">
        <v>2029</v>
      </c>
      <c r="E3355">
        <v>0.45965909090909002</v>
      </c>
      <c r="F3355">
        <v>68</v>
      </c>
      <c r="G3355">
        <v>1486157.8083063599</v>
      </c>
      <c r="H3355" s="73">
        <f t="shared" si="156"/>
        <v>3.6205755555421457</v>
      </c>
      <c r="I3355" t="str">
        <f t="shared" si="157"/>
        <v/>
      </c>
      <c r="J3355" t="str">
        <f t="shared" si="158"/>
        <v/>
      </c>
    </row>
    <row r="3356" spans="1:10" x14ac:dyDescent="0.25">
      <c r="A3356" t="s">
        <v>796</v>
      </c>
      <c r="B3356" t="s">
        <v>2839</v>
      </c>
      <c r="C3356" s="27">
        <v>160741.53744258199</v>
      </c>
      <c r="D3356">
        <v>2029</v>
      </c>
      <c r="E3356">
        <v>0.56571969696969604</v>
      </c>
      <c r="F3356">
        <v>33</v>
      </c>
      <c r="G3356">
        <v>1826751.0717646501</v>
      </c>
      <c r="H3356" s="73">
        <f t="shared" si="156"/>
        <v>3.6159849301873552</v>
      </c>
      <c r="I3356" t="str">
        <f t="shared" si="157"/>
        <v/>
      </c>
      <c r="J3356" t="str">
        <f t="shared" si="158"/>
        <v/>
      </c>
    </row>
    <row r="3357" spans="1:10" x14ac:dyDescent="0.25">
      <c r="A3357" t="s">
        <v>796</v>
      </c>
      <c r="B3357" t="s">
        <v>2301</v>
      </c>
      <c r="C3357" s="27">
        <v>147664.807078154</v>
      </c>
      <c r="D3357">
        <v>2029</v>
      </c>
      <c r="E3357">
        <v>0.51969696969696899</v>
      </c>
      <c r="F3357">
        <v>79</v>
      </c>
      <c r="G3357">
        <v>1671639.5857065001</v>
      </c>
      <c r="H3357" s="73">
        <f t="shared" si="156"/>
        <v>3.6019775662548437</v>
      </c>
      <c r="I3357" t="str">
        <f t="shared" si="157"/>
        <v/>
      </c>
      <c r="J3357" t="str">
        <f t="shared" si="158"/>
        <v/>
      </c>
    </row>
    <row r="3358" spans="1:10" x14ac:dyDescent="0.25">
      <c r="A3358" t="s">
        <v>796</v>
      </c>
      <c r="B3358" t="s">
        <v>2110</v>
      </c>
      <c r="C3358" s="27">
        <v>182632.386363636</v>
      </c>
      <c r="D3358">
        <v>2029</v>
      </c>
      <c r="E3358">
        <v>0.55511363636363598</v>
      </c>
      <c r="F3358">
        <v>184</v>
      </c>
      <c r="G3358">
        <v>2266523.9630086999</v>
      </c>
      <c r="H3358" s="73">
        <f t="shared" si="156"/>
        <v>3.4748859294804473</v>
      </c>
      <c r="I3358" t="str">
        <f t="shared" si="157"/>
        <v/>
      </c>
      <c r="J3358" t="str">
        <f t="shared" si="158"/>
        <v/>
      </c>
    </row>
    <row r="3359" spans="1:10" x14ac:dyDescent="0.25">
      <c r="A3359" t="s">
        <v>796</v>
      </c>
      <c r="B3359" t="s">
        <v>2989</v>
      </c>
      <c r="C3359" s="27">
        <v>123717.708262637</v>
      </c>
      <c r="D3359">
        <v>2029</v>
      </c>
      <c r="E3359">
        <v>0.43541666666666601</v>
      </c>
      <c r="F3359">
        <v>51</v>
      </c>
      <c r="G3359">
        <v>1314353.1796251901</v>
      </c>
      <c r="H3359" s="73">
        <f t="shared" si="156"/>
        <v>3.3803025456907978</v>
      </c>
      <c r="I3359" t="str">
        <f t="shared" si="157"/>
        <v/>
      </c>
      <c r="J3359" t="str">
        <f t="shared" si="158"/>
        <v/>
      </c>
    </row>
    <row r="3360" spans="1:10" x14ac:dyDescent="0.25">
      <c r="A3360" t="s">
        <v>796</v>
      </c>
      <c r="B3360" t="s">
        <v>2617</v>
      </c>
      <c r="C3360" s="27">
        <v>263256.64585507702</v>
      </c>
      <c r="D3360">
        <v>2029</v>
      </c>
      <c r="E3360">
        <v>0.92651515151515096</v>
      </c>
      <c r="F3360">
        <v>67</v>
      </c>
      <c r="G3360">
        <v>2795522.4180898401</v>
      </c>
      <c r="H3360" s="73">
        <f t="shared" si="156"/>
        <v>3.3787728410747992</v>
      </c>
      <c r="I3360" t="str">
        <f t="shared" si="157"/>
        <v/>
      </c>
      <c r="J3360" t="str">
        <f t="shared" si="158"/>
        <v/>
      </c>
    </row>
    <row r="3361" spans="1:10" x14ac:dyDescent="0.25">
      <c r="A3361" t="s">
        <v>796</v>
      </c>
      <c r="B3361" t="s">
        <v>2343</v>
      </c>
      <c r="C3361" s="27">
        <v>243385.227272727</v>
      </c>
      <c r="D3361">
        <v>2029</v>
      </c>
      <c r="E3361">
        <v>0.73977272727272703</v>
      </c>
      <c r="F3361">
        <v>185</v>
      </c>
      <c r="G3361">
        <v>2868240.1377640101</v>
      </c>
      <c r="H3361" s="73">
        <f t="shared" si="156"/>
        <v>3.2997369954339719</v>
      </c>
      <c r="I3361" t="str">
        <f t="shared" si="157"/>
        <v/>
      </c>
      <c r="J3361" t="str">
        <f t="shared" si="158"/>
        <v/>
      </c>
    </row>
    <row r="3362" spans="1:10" x14ac:dyDescent="0.25">
      <c r="A3362" t="s">
        <v>796</v>
      </c>
      <c r="B3362" t="s">
        <v>3205</v>
      </c>
      <c r="C3362" s="27">
        <v>88979.545454545398</v>
      </c>
      <c r="D3362">
        <v>2029</v>
      </c>
      <c r="E3362">
        <v>0.270454545454545</v>
      </c>
      <c r="F3362">
        <v>43</v>
      </c>
      <c r="G3362">
        <v>1024331.63034206</v>
      </c>
      <c r="H3362" s="73">
        <f t="shared" si="156"/>
        <v>3.2233571775469843</v>
      </c>
      <c r="I3362" t="str">
        <f t="shared" si="157"/>
        <v/>
      </c>
      <c r="J3362" t="str">
        <f t="shared" si="158"/>
        <v/>
      </c>
    </row>
    <row r="3363" spans="1:10" x14ac:dyDescent="0.25">
      <c r="A3363" t="s">
        <v>796</v>
      </c>
      <c r="B3363" t="s">
        <v>2242</v>
      </c>
      <c r="C3363" s="27">
        <v>128422.159090909</v>
      </c>
      <c r="D3363">
        <v>2029</v>
      </c>
      <c r="E3363">
        <v>0.39034090909090902</v>
      </c>
      <c r="F3363">
        <v>36</v>
      </c>
      <c r="G3363">
        <v>1394948.8698972201</v>
      </c>
      <c r="H3363" s="73">
        <f t="shared" si="156"/>
        <v>3.0414196921788945</v>
      </c>
      <c r="I3363" t="str">
        <f t="shared" si="157"/>
        <v/>
      </c>
      <c r="J3363" t="str">
        <f t="shared" si="158"/>
        <v/>
      </c>
    </row>
    <row r="3364" spans="1:10" x14ac:dyDescent="0.25">
      <c r="A3364" t="s">
        <v>796</v>
      </c>
      <c r="B3364" t="s">
        <v>2969</v>
      </c>
      <c r="C3364" s="27">
        <v>123502.453441823</v>
      </c>
      <c r="D3364">
        <v>2029</v>
      </c>
      <c r="E3364">
        <v>0.43465909090909</v>
      </c>
      <c r="F3364">
        <v>78</v>
      </c>
      <c r="G3364">
        <v>1172761.1979638599</v>
      </c>
      <c r="H3364" s="73">
        <f t="shared" si="156"/>
        <v>3.0214079125462376</v>
      </c>
      <c r="I3364" t="str">
        <f t="shared" si="157"/>
        <v/>
      </c>
      <c r="J3364" t="str">
        <f t="shared" si="158"/>
        <v/>
      </c>
    </row>
    <row r="3365" spans="1:10" x14ac:dyDescent="0.25">
      <c r="A3365" t="s">
        <v>796</v>
      </c>
      <c r="B3365" t="s">
        <v>2513</v>
      </c>
      <c r="C3365" s="27">
        <v>122479.993042959</v>
      </c>
      <c r="D3365">
        <v>2029</v>
      </c>
      <c r="E3365">
        <v>0.43106060606060598</v>
      </c>
      <c r="F3365">
        <v>200</v>
      </c>
      <c r="G3365">
        <v>1137488.05536529</v>
      </c>
      <c r="H3365" s="73">
        <f t="shared" si="156"/>
        <v>2.9549970441496418</v>
      </c>
      <c r="I3365" t="str">
        <f t="shared" si="157"/>
        <v/>
      </c>
      <c r="J3365" t="str">
        <f t="shared" si="158"/>
        <v/>
      </c>
    </row>
    <row r="3366" spans="1:10" x14ac:dyDescent="0.25">
      <c r="A3366" t="s">
        <v>796</v>
      </c>
      <c r="B3366" t="s">
        <v>2975</v>
      </c>
      <c r="C3366" s="27">
        <v>81904.459319588597</v>
      </c>
      <c r="D3366">
        <v>2029</v>
      </c>
      <c r="E3366">
        <v>0.28825757575757499</v>
      </c>
      <c r="F3366">
        <v>38</v>
      </c>
      <c r="G3366">
        <v>758364.93424012198</v>
      </c>
      <c r="H3366" s="73">
        <f t="shared" si="156"/>
        <v>2.9460903043439428</v>
      </c>
      <c r="I3366" t="str">
        <f t="shared" si="157"/>
        <v/>
      </c>
      <c r="J3366" t="str">
        <f t="shared" si="158"/>
        <v/>
      </c>
    </row>
    <row r="3367" spans="1:10" x14ac:dyDescent="0.25">
      <c r="A3367" t="s">
        <v>796</v>
      </c>
      <c r="B3367" t="s">
        <v>2268</v>
      </c>
      <c r="C3367" s="27">
        <v>139513.44696969699</v>
      </c>
      <c r="D3367">
        <v>2029</v>
      </c>
      <c r="E3367">
        <v>0.42405303030302999</v>
      </c>
      <c r="F3367">
        <v>24</v>
      </c>
      <c r="G3367">
        <v>1450513.61108363</v>
      </c>
      <c r="H3367" s="73">
        <f t="shared" si="156"/>
        <v>2.9111445521924022</v>
      </c>
      <c r="I3367" t="str">
        <f t="shared" si="157"/>
        <v/>
      </c>
      <c r="J3367" t="str">
        <f t="shared" si="158"/>
        <v/>
      </c>
    </row>
    <row r="3368" spans="1:10" x14ac:dyDescent="0.25">
      <c r="A3368" t="s">
        <v>796</v>
      </c>
      <c r="B3368" t="s">
        <v>2351</v>
      </c>
      <c r="C3368" s="27">
        <v>26419.696969696899</v>
      </c>
      <c r="D3368">
        <v>2029</v>
      </c>
      <c r="E3368">
        <v>8.0303030303030307E-2</v>
      </c>
      <c r="F3368">
        <v>13</v>
      </c>
      <c r="G3368">
        <v>272237.300964967</v>
      </c>
      <c r="H3368" s="73">
        <f t="shared" si="156"/>
        <v>2.8852126637796611</v>
      </c>
      <c r="I3368" t="str">
        <f t="shared" si="157"/>
        <v/>
      </c>
      <c r="J3368" t="str">
        <f t="shared" si="158"/>
        <v/>
      </c>
    </row>
    <row r="3369" spans="1:10" x14ac:dyDescent="0.25">
      <c r="A3369" t="s">
        <v>796</v>
      </c>
      <c r="B3369" t="s">
        <v>3168</v>
      </c>
      <c r="C3369" s="27">
        <v>143574.965482695</v>
      </c>
      <c r="D3369">
        <v>2029</v>
      </c>
      <c r="E3369">
        <v>0.50530303030303003</v>
      </c>
      <c r="F3369">
        <v>41</v>
      </c>
      <c r="G3369">
        <v>1293836.6471637301</v>
      </c>
      <c r="H3369" s="73">
        <f t="shared" si="156"/>
        <v>2.8673194885023237</v>
      </c>
      <c r="I3369" t="str">
        <f t="shared" si="157"/>
        <v/>
      </c>
      <c r="J3369" t="str">
        <f t="shared" si="158"/>
        <v/>
      </c>
    </row>
    <row r="3370" spans="1:10" x14ac:dyDescent="0.25">
      <c r="A3370" t="s">
        <v>796</v>
      </c>
      <c r="B3370" t="s">
        <v>2239</v>
      </c>
      <c r="C3370" s="27">
        <v>33211.553030303003</v>
      </c>
      <c r="D3370">
        <v>2029</v>
      </c>
      <c r="E3370">
        <v>0.10094696969696899</v>
      </c>
      <c r="F3370">
        <v>8</v>
      </c>
      <c r="G3370">
        <v>332932.26739668299</v>
      </c>
      <c r="H3370" s="73">
        <f t="shared" si="156"/>
        <v>2.806885748041176</v>
      </c>
      <c r="I3370" t="str">
        <f t="shared" si="157"/>
        <v/>
      </c>
      <c r="J3370" t="str">
        <f t="shared" si="158"/>
        <v/>
      </c>
    </row>
    <row r="3371" spans="1:10" x14ac:dyDescent="0.25">
      <c r="A3371" t="s">
        <v>796</v>
      </c>
      <c r="B3371" t="s">
        <v>2812</v>
      </c>
      <c r="C3371" s="27">
        <v>595556.27548612806</v>
      </c>
      <c r="D3371">
        <v>2029</v>
      </c>
      <c r="E3371">
        <v>2.0960227272727199</v>
      </c>
      <c r="F3371">
        <v>140</v>
      </c>
      <c r="G3371">
        <v>5233139.9446776696</v>
      </c>
      <c r="H3371" s="73">
        <f t="shared" si="156"/>
        <v>2.7958566637331153</v>
      </c>
      <c r="I3371" t="str">
        <f t="shared" si="157"/>
        <v/>
      </c>
      <c r="J3371" t="str">
        <f t="shared" si="158"/>
        <v/>
      </c>
    </row>
    <row r="3372" spans="1:10" x14ac:dyDescent="0.25">
      <c r="A3372" t="s">
        <v>796</v>
      </c>
      <c r="B3372" t="s">
        <v>2441</v>
      </c>
      <c r="C3372" s="27">
        <v>32276.8939393939</v>
      </c>
      <c r="D3372">
        <v>2029</v>
      </c>
      <c r="E3372">
        <v>9.8106060606060599E-2</v>
      </c>
      <c r="F3372">
        <v>22</v>
      </c>
      <c r="G3372">
        <v>315217.04708377999</v>
      </c>
      <c r="H3372" s="73">
        <f t="shared" si="156"/>
        <v>2.7344878150042882</v>
      </c>
      <c r="I3372" t="str">
        <f t="shared" si="157"/>
        <v/>
      </c>
      <c r="J3372" t="str">
        <f t="shared" si="158"/>
        <v/>
      </c>
    </row>
    <row r="3373" spans="1:10" x14ac:dyDescent="0.25">
      <c r="A3373" t="s">
        <v>796</v>
      </c>
      <c r="B3373" t="s">
        <v>2014</v>
      </c>
      <c r="C3373" s="27">
        <v>30843.75</v>
      </c>
      <c r="D3373">
        <v>2029</v>
      </c>
      <c r="E3373">
        <v>9.375E-2</v>
      </c>
      <c r="F3373">
        <v>94</v>
      </c>
      <c r="G3373">
        <v>300096.69025727903</v>
      </c>
      <c r="H3373" s="73">
        <f t="shared" si="156"/>
        <v>2.7242820108462209</v>
      </c>
      <c r="I3373" t="str">
        <f t="shared" si="157"/>
        <v/>
      </c>
      <c r="J3373" t="str">
        <f t="shared" si="158"/>
        <v/>
      </c>
    </row>
    <row r="3374" spans="1:10" x14ac:dyDescent="0.25">
      <c r="A3374" t="s">
        <v>796</v>
      </c>
      <c r="B3374" t="s">
        <v>2899</v>
      </c>
      <c r="C3374" s="27">
        <v>103310.984848484</v>
      </c>
      <c r="D3374">
        <v>2029</v>
      </c>
      <c r="E3374">
        <v>0.31401515151515103</v>
      </c>
      <c r="F3374">
        <v>23</v>
      </c>
      <c r="G3374">
        <v>1004804.2125377801</v>
      </c>
      <c r="H3374" s="73">
        <f t="shared" si="156"/>
        <v>2.7232842656877003</v>
      </c>
      <c r="I3374" t="str">
        <f t="shared" si="157"/>
        <v/>
      </c>
      <c r="J3374" t="str">
        <f t="shared" si="158"/>
        <v/>
      </c>
    </row>
    <row r="3375" spans="1:10" x14ac:dyDescent="0.25">
      <c r="A3375" t="s">
        <v>796</v>
      </c>
      <c r="B3375" t="s">
        <v>1967</v>
      </c>
      <c r="C3375" s="27">
        <v>111037.5</v>
      </c>
      <c r="D3375">
        <v>2029</v>
      </c>
      <c r="E3375">
        <v>0.33750000000000002</v>
      </c>
      <c r="F3375">
        <v>29</v>
      </c>
      <c r="G3375">
        <v>1077803.4005807801</v>
      </c>
      <c r="H3375" s="73">
        <f t="shared" si="156"/>
        <v>2.7178651551288455</v>
      </c>
      <c r="I3375" t="str">
        <f t="shared" si="157"/>
        <v/>
      </c>
      <c r="J3375" t="str">
        <f t="shared" si="158"/>
        <v/>
      </c>
    </row>
    <row r="3376" spans="1:10" x14ac:dyDescent="0.25">
      <c r="A3376" t="s">
        <v>796</v>
      </c>
      <c r="B3376" t="s">
        <v>2705</v>
      </c>
      <c r="C3376" s="27">
        <v>68728.598484848495</v>
      </c>
      <c r="D3376">
        <v>2029</v>
      </c>
      <c r="E3376">
        <v>0.208901515151515</v>
      </c>
      <c r="F3376">
        <v>73</v>
      </c>
      <c r="G3376">
        <v>666218.21821882005</v>
      </c>
      <c r="H3376" s="73">
        <f t="shared" si="156"/>
        <v>2.7141700138464775</v>
      </c>
      <c r="I3376" t="str">
        <f t="shared" si="157"/>
        <v/>
      </c>
      <c r="J3376" t="str">
        <f t="shared" si="158"/>
        <v/>
      </c>
    </row>
    <row r="3377" spans="1:10" x14ac:dyDescent="0.25">
      <c r="A3377" t="s">
        <v>796</v>
      </c>
      <c r="B3377" t="s">
        <v>2284</v>
      </c>
      <c r="C3377" s="27">
        <v>77763.636363636295</v>
      </c>
      <c r="D3377">
        <v>2029</v>
      </c>
      <c r="E3377">
        <v>0.236363636363636</v>
      </c>
      <c r="F3377">
        <v>29</v>
      </c>
      <c r="G3377">
        <v>753333.88545960898</v>
      </c>
      <c r="H3377" s="73">
        <f t="shared" si="156"/>
        <v>2.7124951685943408</v>
      </c>
      <c r="I3377" t="str">
        <f t="shared" si="157"/>
        <v/>
      </c>
      <c r="J3377" t="str">
        <f t="shared" si="158"/>
        <v/>
      </c>
    </row>
    <row r="3378" spans="1:10" x14ac:dyDescent="0.25">
      <c r="A3378" t="s">
        <v>796</v>
      </c>
      <c r="B3378" t="s">
        <v>2256</v>
      </c>
      <c r="C3378" s="27">
        <v>225751.32575757499</v>
      </c>
      <c r="D3378">
        <v>2029</v>
      </c>
      <c r="E3378">
        <v>0.68617424242424196</v>
      </c>
      <c r="F3378">
        <v>83</v>
      </c>
      <c r="G3378">
        <v>2057125.6189853901</v>
      </c>
      <c r="H3378" s="73">
        <f t="shared" si="156"/>
        <v>2.5514586520499343</v>
      </c>
      <c r="I3378" t="str">
        <f t="shared" si="157"/>
        <v/>
      </c>
      <c r="J3378" t="str">
        <f t="shared" si="158"/>
        <v/>
      </c>
    </row>
    <row r="3379" spans="1:10" x14ac:dyDescent="0.25">
      <c r="A3379" t="s">
        <v>796</v>
      </c>
      <c r="B3379" t="s">
        <v>3071</v>
      </c>
      <c r="C3379" s="27">
        <v>191845.859050153</v>
      </c>
      <c r="D3379">
        <v>2029</v>
      </c>
      <c r="E3379">
        <v>0.67518939393939303</v>
      </c>
      <c r="F3379">
        <v>24</v>
      </c>
      <c r="G3379">
        <v>1520606.0893027701</v>
      </c>
      <c r="H3379" s="73">
        <f t="shared" si="156"/>
        <v>2.5219684821538997</v>
      </c>
      <c r="I3379" t="str">
        <f t="shared" si="157"/>
        <v/>
      </c>
      <c r="J3379" t="str">
        <f t="shared" si="158"/>
        <v/>
      </c>
    </row>
    <row r="3380" spans="1:10" x14ac:dyDescent="0.25">
      <c r="A3380" t="s">
        <v>796</v>
      </c>
      <c r="B3380" t="s">
        <v>2760</v>
      </c>
      <c r="C3380" s="27">
        <v>386138.82575757499</v>
      </c>
      <c r="D3380">
        <v>2029</v>
      </c>
      <c r="E3380">
        <v>1.1736742424242399</v>
      </c>
      <c r="F3380">
        <v>214</v>
      </c>
      <c r="G3380">
        <v>3472202.1673691599</v>
      </c>
      <c r="H3380" s="73">
        <f t="shared" si="156"/>
        <v>2.5177903438120954</v>
      </c>
      <c r="I3380" t="str">
        <f t="shared" si="157"/>
        <v/>
      </c>
      <c r="J3380" t="str">
        <f t="shared" si="158"/>
        <v/>
      </c>
    </row>
    <row r="3381" spans="1:10" x14ac:dyDescent="0.25">
      <c r="A3381" t="s">
        <v>796</v>
      </c>
      <c r="B3381" t="s">
        <v>2451</v>
      </c>
      <c r="C3381" s="27">
        <v>84119.318181818104</v>
      </c>
      <c r="D3381">
        <v>2029</v>
      </c>
      <c r="E3381">
        <v>0.25568181818181801</v>
      </c>
      <c r="F3381">
        <v>86</v>
      </c>
      <c r="G3381">
        <v>754389.30592266296</v>
      </c>
      <c r="H3381" s="73">
        <f t="shared" si="156"/>
        <v>2.5110641672319391</v>
      </c>
      <c r="I3381" t="str">
        <f t="shared" si="157"/>
        <v/>
      </c>
      <c r="J3381" t="str">
        <f t="shared" si="158"/>
        <v/>
      </c>
    </row>
    <row r="3382" spans="1:10" x14ac:dyDescent="0.25">
      <c r="A3382" t="s">
        <v>796</v>
      </c>
      <c r="B3382" t="s">
        <v>2178</v>
      </c>
      <c r="C3382" s="27">
        <v>108918.939393939</v>
      </c>
      <c r="D3382">
        <v>2029</v>
      </c>
      <c r="E3382">
        <v>0.331060606060606</v>
      </c>
      <c r="F3382">
        <v>42</v>
      </c>
      <c r="G3382">
        <v>964817.79348027206</v>
      </c>
      <c r="H3382" s="73">
        <f t="shared" si="156"/>
        <v>2.4802755487491366</v>
      </c>
      <c r="I3382" t="str">
        <f t="shared" si="157"/>
        <v/>
      </c>
      <c r="J3382" t="str">
        <f t="shared" si="158"/>
        <v/>
      </c>
    </row>
    <row r="3383" spans="1:10" x14ac:dyDescent="0.25">
      <c r="A3383" t="s">
        <v>796</v>
      </c>
      <c r="B3383" t="s">
        <v>1997</v>
      </c>
      <c r="C3383" s="27">
        <v>44115.909090909001</v>
      </c>
      <c r="D3383">
        <v>2029</v>
      </c>
      <c r="E3383">
        <v>0.13409090909090901</v>
      </c>
      <c r="F3383">
        <v>23</v>
      </c>
      <c r="G3383">
        <v>389997.89674420701</v>
      </c>
      <c r="H3383" s="73">
        <f t="shared" si="156"/>
        <v>2.4752841625308517</v>
      </c>
      <c r="I3383" t="str">
        <f t="shared" si="157"/>
        <v/>
      </c>
      <c r="J3383" t="str">
        <f t="shared" si="158"/>
        <v/>
      </c>
    </row>
    <row r="3384" spans="1:10" x14ac:dyDescent="0.25">
      <c r="A3384" t="s">
        <v>796</v>
      </c>
      <c r="B3384" t="s">
        <v>2359</v>
      </c>
      <c r="C3384" s="27">
        <v>49723.863636363603</v>
      </c>
      <c r="D3384">
        <v>2029</v>
      </c>
      <c r="E3384">
        <v>0.15113636363636301</v>
      </c>
      <c r="F3384">
        <v>25</v>
      </c>
      <c r="G3384">
        <v>435913.15951978503</v>
      </c>
      <c r="H3384" s="73">
        <f t="shared" si="156"/>
        <v>2.4546701671886884</v>
      </c>
      <c r="I3384" t="str">
        <f t="shared" si="157"/>
        <v/>
      </c>
      <c r="J3384" t="str">
        <f t="shared" si="158"/>
        <v/>
      </c>
    </row>
    <row r="3385" spans="1:10" x14ac:dyDescent="0.25">
      <c r="A3385" t="s">
        <v>796</v>
      </c>
      <c r="B3385" t="s">
        <v>2591</v>
      </c>
      <c r="C3385" s="27">
        <v>576809.28030303004</v>
      </c>
      <c r="D3385">
        <v>2029</v>
      </c>
      <c r="E3385">
        <v>1.75321969696969</v>
      </c>
      <c r="F3385">
        <v>154</v>
      </c>
      <c r="G3385">
        <v>4998510.4383726297</v>
      </c>
      <c r="H3385" s="73">
        <f t="shared" si="156"/>
        <v>2.4264223384357813</v>
      </c>
      <c r="I3385" t="str">
        <f t="shared" si="157"/>
        <v/>
      </c>
      <c r="J3385" t="str">
        <f t="shared" si="158"/>
        <v/>
      </c>
    </row>
    <row r="3386" spans="1:10" x14ac:dyDescent="0.25">
      <c r="A3386" t="s">
        <v>796</v>
      </c>
      <c r="B3386" t="s">
        <v>3096</v>
      </c>
      <c r="C3386" s="27">
        <v>140821.969696969</v>
      </c>
      <c r="D3386">
        <v>2029</v>
      </c>
      <c r="E3386">
        <v>0.42803030303030298</v>
      </c>
      <c r="F3386">
        <v>71</v>
      </c>
      <c r="G3386">
        <v>1217291.5314029199</v>
      </c>
      <c r="H3386" s="73">
        <f t="shared" si="156"/>
        <v>2.4203725421982414</v>
      </c>
      <c r="I3386" t="str">
        <f t="shared" si="157"/>
        <v/>
      </c>
      <c r="J3386" t="str">
        <f t="shared" si="158"/>
        <v/>
      </c>
    </row>
    <row r="3387" spans="1:10" x14ac:dyDescent="0.25">
      <c r="A3387" t="s">
        <v>796</v>
      </c>
      <c r="B3387" t="s">
        <v>2820</v>
      </c>
      <c r="C3387" s="27">
        <v>37324.053030303003</v>
      </c>
      <c r="D3387">
        <v>2029</v>
      </c>
      <c r="E3387">
        <v>0.11344696969696901</v>
      </c>
      <c r="F3387">
        <v>21</v>
      </c>
      <c r="G3387">
        <v>322513.69277909503</v>
      </c>
      <c r="H3387" s="73">
        <f t="shared" si="156"/>
        <v>2.4194541226492707</v>
      </c>
      <c r="I3387" t="str">
        <f t="shared" si="157"/>
        <v/>
      </c>
      <c r="J3387" t="str">
        <f t="shared" si="158"/>
        <v/>
      </c>
    </row>
    <row r="3388" spans="1:10" x14ac:dyDescent="0.25">
      <c r="A3388" t="s">
        <v>796</v>
      </c>
      <c r="B3388" t="s">
        <v>2940</v>
      </c>
      <c r="C3388" s="27">
        <v>91970.4545454545</v>
      </c>
      <c r="D3388">
        <v>2029</v>
      </c>
      <c r="E3388">
        <v>0.27954545454545399</v>
      </c>
      <c r="F3388">
        <v>38</v>
      </c>
      <c r="G3388">
        <v>790104.71470037103</v>
      </c>
      <c r="H3388" s="73">
        <f t="shared" si="156"/>
        <v>2.4054390207103538</v>
      </c>
      <c r="I3388" t="str">
        <f t="shared" si="157"/>
        <v/>
      </c>
      <c r="J3388" t="str">
        <f t="shared" si="158"/>
        <v/>
      </c>
    </row>
    <row r="3389" spans="1:10" x14ac:dyDescent="0.25">
      <c r="A3389" t="s">
        <v>796</v>
      </c>
      <c r="B3389" t="s">
        <v>2904</v>
      </c>
      <c r="C3389" s="27">
        <v>51032.386363636302</v>
      </c>
      <c r="D3389">
        <v>2029</v>
      </c>
      <c r="E3389">
        <v>0.15511363636363601</v>
      </c>
      <c r="F3389">
        <v>23</v>
      </c>
      <c r="G3389">
        <v>436525.11929258099</v>
      </c>
      <c r="H3389" s="73">
        <f t="shared" si="156"/>
        <v>2.3950875534407117</v>
      </c>
      <c r="I3389" t="str">
        <f t="shared" si="157"/>
        <v/>
      </c>
      <c r="J3389" t="str">
        <f t="shared" si="158"/>
        <v/>
      </c>
    </row>
    <row r="3390" spans="1:10" x14ac:dyDescent="0.25">
      <c r="A3390" t="s">
        <v>796</v>
      </c>
      <c r="B3390" t="s">
        <v>3193</v>
      </c>
      <c r="C3390" s="27">
        <v>155198.725806631</v>
      </c>
      <c r="D3390">
        <v>2029</v>
      </c>
      <c r="E3390">
        <v>0.54621212121212104</v>
      </c>
      <c r="F3390">
        <v>61</v>
      </c>
      <c r="G3390">
        <v>1155451.4793396301</v>
      </c>
      <c r="H3390" s="73">
        <f t="shared" si="156"/>
        <v>2.3688574142363481</v>
      </c>
      <c r="I3390" t="str">
        <f t="shared" si="157"/>
        <v/>
      </c>
      <c r="J3390" t="str">
        <f t="shared" si="158"/>
        <v/>
      </c>
    </row>
    <row r="3391" spans="1:10" x14ac:dyDescent="0.25">
      <c r="A3391" t="s">
        <v>796</v>
      </c>
      <c r="B3391" t="s">
        <v>2752</v>
      </c>
      <c r="C3391" s="27">
        <v>134528.59848484799</v>
      </c>
      <c r="D3391">
        <v>2029</v>
      </c>
      <c r="E3391">
        <v>0.40890151515151502</v>
      </c>
      <c r="F3391">
        <v>9</v>
      </c>
      <c r="G3391">
        <v>1138108.2142018999</v>
      </c>
      <c r="H3391" s="73">
        <f t="shared" si="156"/>
        <v>2.3687922387181017</v>
      </c>
      <c r="I3391" t="str">
        <f t="shared" si="157"/>
        <v/>
      </c>
      <c r="J3391" t="str">
        <f t="shared" si="158"/>
        <v/>
      </c>
    </row>
    <row r="3392" spans="1:10" x14ac:dyDescent="0.25">
      <c r="A3392" t="s">
        <v>796</v>
      </c>
      <c r="B3392" t="s">
        <v>2399</v>
      </c>
      <c r="C3392" s="27">
        <v>62248.295454545398</v>
      </c>
      <c r="D3392">
        <v>2029</v>
      </c>
      <c r="E3392">
        <v>0.18920454545454499</v>
      </c>
      <c r="F3392">
        <v>178</v>
      </c>
      <c r="G3392">
        <v>523369.45513067499</v>
      </c>
      <c r="H3392" s="73">
        <f t="shared" si="156"/>
        <v>2.3541760680595236</v>
      </c>
      <c r="I3392" t="str">
        <f t="shared" si="157"/>
        <v/>
      </c>
      <c r="J3392" t="str">
        <f t="shared" si="158"/>
        <v/>
      </c>
    </row>
    <row r="3393" spans="1:10" x14ac:dyDescent="0.25">
      <c r="A3393" t="s">
        <v>796</v>
      </c>
      <c r="B3393" t="s">
        <v>2105</v>
      </c>
      <c r="C3393" s="27">
        <v>80629.924242424197</v>
      </c>
      <c r="D3393">
        <v>2029</v>
      </c>
      <c r="E3393">
        <v>0.245075757575757</v>
      </c>
      <c r="F3393">
        <v>6</v>
      </c>
      <c r="G3393">
        <v>675452.39057405596</v>
      </c>
      <c r="H3393" s="73">
        <f t="shared" si="156"/>
        <v>2.3456138789378325</v>
      </c>
      <c r="I3393" t="str">
        <f t="shared" si="157"/>
        <v/>
      </c>
      <c r="J3393" t="str">
        <f t="shared" si="158"/>
        <v/>
      </c>
    </row>
    <row r="3394" spans="1:10" x14ac:dyDescent="0.25">
      <c r="A3394" t="s">
        <v>796</v>
      </c>
      <c r="B3394" t="s">
        <v>2663</v>
      </c>
      <c r="C3394" s="27">
        <v>14331.439393939299</v>
      </c>
      <c r="D3394">
        <v>2029</v>
      </c>
      <c r="E3394">
        <v>4.3560606060606001E-2</v>
      </c>
      <c r="F3394">
        <v>27</v>
      </c>
      <c r="G3394">
        <v>119715.845224328</v>
      </c>
      <c r="H3394" s="73">
        <f t="shared" ref="H3394:H3457" si="159">G3394/SUMIFS(C:C,B:B,B3394)</f>
        <v>2.3389441731154612</v>
      </c>
      <c r="I3394" t="str">
        <f t="shared" ref="I3394:I3457" si="160">IF(A3394="Construction",SUMIFS(D:D,A:A,"Engineering",B:B,B3394),"")</f>
        <v/>
      </c>
      <c r="J3394" t="str">
        <f t="shared" si="158"/>
        <v/>
      </c>
    </row>
    <row r="3395" spans="1:10" x14ac:dyDescent="0.25">
      <c r="A3395" t="s">
        <v>796</v>
      </c>
      <c r="B3395" t="s">
        <v>2528</v>
      </c>
      <c r="C3395" s="27">
        <v>182757.00757575699</v>
      </c>
      <c r="D3395">
        <v>2029</v>
      </c>
      <c r="E3395">
        <v>0.55549242424242395</v>
      </c>
      <c r="F3395">
        <v>100</v>
      </c>
      <c r="G3395">
        <v>1525530.3737438801</v>
      </c>
      <c r="H3395" s="73">
        <f t="shared" si="159"/>
        <v>2.3372482966007371</v>
      </c>
      <c r="I3395" t="str">
        <f t="shared" si="160"/>
        <v/>
      </c>
      <c r="J3395" t="str">
        <f t="shared" ref="J3395:J3458" si="161">IF(AND(I3395&lt;&gt;"",I3395&lt;&gt;3000,I3395&lt;&gt;0),D3395-I3395,"")</f>
        <v/>
      </c>
    </row>
    <row r="3396" spans="1:10" x14ac:dyDescent="0.25">
      <c r="A3396" t="s">
        <v>796</v>
      </c>
      <c r="B3396" t="s">
        <v>2774</v>
      </c>
      <c r="C3396" s="27">
        <v>70597.916666666599</v>
      </c>
      <c r="D3396">
        <v>2029</v>
      </c>
      <c r="E3396">
        <v>0.21458333333333299</v>
      </c>
      <c r="F3396">
        <v>21</v>
      </c>
      <c r="G3396">
        <v>582698.57912761404</v>
      </c>
      <c r="H3396" s="73">
        <f t="shared" si="159"/>
        <v>2.3110540630552028</v>
      </c>
      <c r="I3396" t="str">
        <f t="shared" si="160"/>
        <v/>
      </c>
      <c r="J3396" t="str">
        <f t="shared" si="161"/>
        <v/>
      </c>
    </row>
    <row r="3397" spans="1:10" x14ac:dyDescent="0.25">
      <c r="A3397" t="s">
        <v>796</v>
      </c>
      <c r="B3397" t="s">
        <v>2416</v>
      </c>
      <c r="C3397" s="27">
        <v>14829.9242424242</v>
      </c>
      <c r="D3397">
        <v>2029</v>
      </c>
      <c r="E3397">
        <v>4.5075757575757498E-2</v>
      </c>
      <c r="F3397">
        <v>26</v>
      </c>
      <c r="G3397">
        <v>121881.872733797</v>
      </c>
      <c r="H3397" s="73">
        <f t="shared" si="159"/>
        <v>2.3012204113515069</v>
      </c>
      <c r="I3397" t="str">
        <f t="shared" si="160"/>
        <v/>
      </c>
      <c r="J3397" t="str">
        <f t="shared" si="161"/>
        <v/>
      </c>
    </row>
    <row r="3398" spans="1:10" x14ac:dyDescent="0.25">
      <c r="A3398" t="s">
        <v>796</v>
      </c>
      <c r="B3398" t="s">
        <v>2260</v>
      </c>
      <c r="C3398" s="27">
        <v>529109.26515151502</v>
      </c>
      <c r="D3398">
        <v>2029</v>
      </c>
      <c r="E3398">
        <v>2.1160984848484801</v>
      </c>
      <c r="F3398">
        <v>394</v>
      </c>
      <c r="G3398">
        <v>4307239.2258894499</v>
      </c>
      <c r="H3398" s="73">
        <f t="shared" si="159"/>
        <v>2.2793533636264915</v>
      </c>
      <c r="I3398" t="str">
        <f t="shared" si="160"/>
        <v/>
      </c>
      <c r="J3398" t="str">
        <f t="shared" si="161"/>
        <v/>
      </c>
    </row>
    <row r="3399" spans="1:10" x14ac:dyDescent="0.25">
      <c r="A3399" t="s">
        <v>796</v>
      </c>
      <c r="B3399" t="s">
        <v>2382</v>
      </c>
      <c r="C3399" s="27">
        <v>54957.9545454545</v>
      </c>
      <c r="D3399">
        <v>2029</v>
      </c>
      <c r="E3399">
        <v>0.167045454545454</v>
      </c>
      <c r="F3399">
        <v>26</v>
      </c>
      <c r="G3399">
        <v>444737.26776173501</v>
      </c>
      <c r="H3399" s="73">
        <f t="shared" si="159"/>
        <v>2.265849156927648</v>
      </c>
      <c r="I3399" t="str">
        <f t="shared" si="160"/>
        <v/>
      </c>
      <c r="J3399" t="str">
        <f t="shared" si="161"/>
        <v/>
      </c>
    </row>
    <row r="3400" spans="1:10" x14ac:dyDescent="0.25">
      <c r="A3400" t="s">
        <v>796</v>
      </c>
      <c r="B3400" t="s">
        <v>2214</v>
      </c>
      <c r="C3400" s="27">
        <v>44988.257550050002</v>
      </c>
      <c r="D3400">
        <v>2029</v>
      </c>
      <c r="E3400">
        <v>0.15833333333333299</v>
      </c>
      <c r="F3400">
        <v>57</v>
      </c>
      <c r="G3400">
        <v>317754.79453214898</v>
      </c>
      <c r="H3400" s="73">
        <f t="shared" si="159"/>
        <v>2.2473374989012709</v>
      </c>
      <c r="I3400" t="str">
        <f t="shared" si="160"/>
        <v/>
      </c>
      <c r="J3400" t="str">
        <f t="shared" si="161"/>
        <v/>
      </c>
    </row>
    <row r="3401" spans="1:10" x14ac:dyDescent="0.25">
      <c r="A3401" t="s">
        <v>796</v>
      </c>
      <c r="B3401" t="s">
        <v>2340</v>
      </c>
      <c r="C3401" s="27">
        <v>268558.71212121198</v>
      </c>
      <c r="D3401">
        <v>2029</v>
      </c>
      <c r="E3401">
        <v>0.81628787878787801</v>
      </c>
      <c r="F3401">
        <v>101</v>
      </c>
      <c r="G3401">
        <v>2138415.8305104999</v>
      </c>
      <c r="H3401" s="73">
        <f t="shared" si="159"/>
        <v>2.2295178131204914</v>
      </c>
      <c r="I3401" t="str">
        <f t="shared" si="160"/>
        <v/>
      </c>
      <c r="J3401" t="str">
        <f t="shared" si="161"/>
        <v/>
      </c>
    </row>
    <row r="3402" spans="1:10" x14ac:dyDescent="0.25">
      <c r="A3402" t="s">
        <v>796</v>
      </c>
      <c r="B3402" t="s">
        <v>2413</v>
      </c>
      <c r="C3402" s="27">
        <v>94587.5</v>
      </c>
      <c r="D3402">
        <v>2029</v>
      </c>
      <c r="E3402">
        <v>0.28749999999999998</v>
      </c>
      <c r="F3402">
        <v>27</v>
      </c>
      <c r="G3402">
        <v>746720.31629208697</v>
      </c>
      <c r="H3402" s="73">
        <f t="shared" si="159"/>
        <v>2.2104579205686199</v>
      </c>
      <c r="I3402" t="str">
        <f t="shared" si="160"/>
        <v/>
      </c>
      <c r="J3402" t="str">
        <f t="shared" si="161"/>
        <v/>
      </c>
    </row>
    <row r="3403" spans="1:10" x14ac:dyDescent="0.25">
      <c r="A3403" t="s">
        <v>796</v>
      </c>
      <c r="B3403" t="s">
        <v>3104</v>
      </c>
      <c r="C3403" s="27">
        <v>144758.86699717</v>
      </c>
      <c r="D3403">
        <v>2029</v>
      </c>
      <c r="E3403">
        <v>0.50946969696969702</v>
      </c>
      <c r="F3403">
        <v>28</v>
      </c>
      <c r="G3403">
        <v>1000691.73632118</v>
      </c>
      <c r="H3403" s="73">
        <f t="shared" si="159"/>
        <v>2.199533075417579</v>
      </c>
      <c r="I3403" t="str">
        <f t="shared" si="160"/>
        <v/>
      </c>
      <c r="J3403" t="str">
        <f t="shared" si="161"/>
        <v/>
      </c>
    </row>
    <row r="3404" spans="1:10" x14ac:dyDescent="0.25">
      <c r="A3404" t="s">
        <v>796</v>
      </c>
      <c r="B3404" t="s">
        <v>2281</v>
      </c>
      <c r="C3404" s="27">
        <v>43991.2878787878</v>
      </c>
      <c r="D3404">
        <v>2029</v>
      </c>
      <c r="E3404">
        <v>0.133712121212121</v>
      </c>
      <c r="F3404">
        <v>114</v>
      </c>
      <c r="G3404">
        <v>345432.34968596598</v>
      </c>
      <c r="H3404" s="73">
        <f t="shared" si="159"/>
        <v>2.1986411986521701</v>
      </c>
      <c r="I3404" t="str">
        <f t="shared" si="160"/>
        <v/>
      </c>
      <c r="J3404" t="str">
        <f t="shared" si="161"/>
        <v/>
      </c>
    </row>
    <row r="3405" spans="1:10" x14ac:dyDescent="0.25">
      <c r="A3405" t="s">
        <v>796</v>
      </c>
      <c r="B3405" t="s">
        <v>2945</v>
      </c>
      <c r="C3405" s="27">
        <v>60378.977272727199</v>
      </c>
      <c r="D3405">
        <v>2029</v>
      </c>
      <c r="E3405">
        <v>0.183522727272727</v>
      </c>
      <c r="F3405">
        <v>54</v>
      </c>
      <c r="G3405">
        <v>473908.03264161001</v>
      </c>
      <c r="H3405" s="73">
        <f t="shared" si="159"/>
        <v>2.1976895789453526</v>
      </c>
      <c r="I3405" t="str">
        <f t="shared" si="160"/>
        <v/>
      </c>
      <c r="J3405" t="str">
        <f t="shared" si="161"/>
        <v/>
      </c>
    </row>
    <row r="3406" spans="1:10" x14ac:dyDescent="0.25">
      <c r="A3406" t="s">
        <v>796</v>
      </c>
      <c r="B3406" t="s">
        <v>2158</v>
      </c>
      <c r="C3406" s="27">
        <v>33896.969696969703</v>
      </c>
      <c r="D3406">
        <v>2029</v>
      </c>
      <c r="E3406">
        <v>0.103030303030303</v>
      </c>
      <c r="F3406">
        <v>44</v>
      </c>
      <c r="G3406">
        <v>265926.74451771198</v>
      </c>
      <c r="H3406" s="73">
        <f t="shared" si="159"/>
        <v>2.1966414440762203</v>
      </c>
      <c r="I3406" t="str">
        <f t="shared" si="160"/>
        <v/>
      </c>
      <c r="J3406" t="str">
        <f t="shared" si="161"/>
        <v/>
      </c>
    </row>
    <row r="3407" spans="1:10" x14ac:dyDescent="0.25">
      <c r="A3407" t="s">
        <v>796</v>
      </c>
      <c r="B3407" t="s">
        <v>3112</v>
      </c>
      <c r="C3407" s="27">
        <v>40688.825757575702</v>
      </c>
      <c r="D3407">
        <v>2029</v>
      </c>
      <c r="E3407">
        <v>0.12367424242424201</v>
      </c>
      <c r="F3407">
        <v>41</v>
      </c>
      <c r="G3407">
        <v>316499.88446562598</v>
      </c>
      <c r="H3407" s="73">
        <f t="shared" si="159"/>
        <v>2.1779927535479549</v>
      </c>
      <c r="I3407" t="str">
        <f t="shared" si="160"/>
        <v/>
      </c>
      <c r="J3407" t="str">
        <f t="shared" si="161"/>
        <v/>
      </c>
    </row>
    <row r="3408" spans="1:10" x14ac:dyDescent="0.25">
      <c r="A3408" t="s">
        <v>796</v>
      </c>
      <c r="B3408" t="s">
        <v>2504</v>
      </c>
      <c r="C3408" s="27">
        <v>60254.356060605998</v>
      </c>
      <c r="D3408">
        <v>2029</v>
      </c>
      <c r="E3408">
        <v>0.183143939393939</v>
      </c>
      <c r="F3408">
        <v>31</v>
      </c>
      <c r="G3408">
        <v>468217.40544289298</v>
      </c>
      <c r="H3408" s="73">
        <f t="shared" si="159"/>
        <v>2.1757907991273595</v>
      </c>
      <c r="I3408" t="str">
        <f t="shared" si="160"/>
        <v/>
      </c>
      <c r="J3408" t="str">
        <f t="shared" si="161"/>
        <v/>
      </c>
    </row>
    <row r="3409" spans="1:10" x14ac:dyDescent="0.25">
      <c r="A3409" t="s">
        <v>796</v>
      </c>
      <c r="B3409" t="s">
        <v>2008</v>
      </c>
      <c r="C3409" s="27">
        <v>29472.916666666599</v>
      </c>
      <c r="D3409">
        <v>2029</v>
      </c>
      <c r="E3409">
        <v>8.9583333333333307E-2</v>
      </c>
      <c r="F3409">
        <v>19</v>
      </c>
      <c r="G3409">
        <v>227488.04733957601</v>
      </c>
      <c r="H3409" s="73">
        <f t="shared" si="159"/>
        <v>2.161192730786671</v>
      </c>
      <c r="I3409" t="str">
        <f t="shared" si="160"/>
        <v/>
      </c>
      <c r="J3409" t="str">
        <f t="shared" si="161"/>
        <v/>
      </c>
    </row>
    <row r="3410" spans="1:10" x14ac:dyDescent="0.25">
      <c r="A3410" t="s">
        <v>796</v>
      </c>
      <c r="B3410" t="s">
        <v>2179</v>
      </c>
      <c r="C3410" s="27">
        <v>42495.833333333299</v>
      </c>
      <c r="D3410">
        <v>2029</v>
      </c>
      <c r="E3410">
        <v>0.12916666666666601</v>
      </c>
      <c r="F3410">
        <v>13</v>
      </c>
      <c r="G3410">
        <v>327836.62634985702</v>
      </c>
      <c r="H3410" s="73">
        <f t="shared" si="159"/>
        <v>2.1600766046387432</v>
      </c>
      <c r="I3410" t="str">
        <f t="shared" si="160"/>
        <v/>
      </c>
      <c r="J3410" t="str">
        <f t="shared" si="161"/>
        <v/>
      </c>
    </row>
    <row r="3411" spans="1:10" x14ac:dyDescent="0.25">
      <c r="A3411" t="s">
        <v>796</v>
      </c>
      <c r="B3411" t="s">
        <v>2497</v>
      </c>
      <c r="C3411" s="27">
        <v>315186.87137636601</v>
      </c>
      <c r="D3411">
        <v>2029</v>
      </c>
      <c r="E3411">
        <v>1.1092803030303</v>
      </c>
      <c r="F3411">
        <v>100</v>
      </c>
      <c r="G3411">
        <v>2131466.6008541998</v>
      </c>
      <c r="H3411" s="73">
        <f t="shared" si="159"/>
        <v>2.1517200735694164</v>
      </c>
      <c r="I3411" t="str">
        <f t="shared" si="160"/>
        <v/>
      </c>
      <c r="J3411" t="str">
        <f t="shared" si="161"/>
        <v/>
      </c>
    </row>
    <row r="3412" spans="1:10" x14ac:dyDescent="0.25">
      <c r="A3412" t="s">
        <v>796</v>
      </c>
      <c r="B3412" t="s">
        <v>3064</v>
      </c>
      <c r="C3412" s="27">
        <v>216438.72232811101</v>
      </c>
      <c r="D3412">
        <v>2029</v>
      </c>
      <c r="E3412">
        <v>0.761742424242424</v>
      </c>
      <c r="F3412">
        <v>76</v>
      </c>
      <c r="G3412">
        <v>1443701.6152147599</v>
      </c>
      <c r="H3412" s="73">
        <f t="shared" si="159"/>
        <v>2.1223540761906778</v>
      </c>
      <c r="I3412" t="str">
        <f t="shared" si="160"/>
        <v/>
      </c>
      <c r="J3412" t="str">
        <f t="shared" si="161"/>
        <v/>
      </c>
    </row>
    <row r="3413" spans="1:10" x14ac:dyDescent="0.25">
      <c r="A3413" t="s">
        <v>796</v>
      </c>
      <c r="B3413" t="s">
        <v>2937</v>
      </c>
      <c r="C3413" s="27">
        <v>199218.33666301999</v>
      </c>
      <c r="D3413">
        <v>2029</v>
      </c>
      <c r="E3413">
        <v>0.701136363636363</v>
      </c>
      <c r="F3413">
        <v>25</v>
      </c>
      <c r="G3413">
        <v>1328000.3256019501</v>
      </c>
      <c r="H3413" s="73">
        <f t="shared" si="159"/>
        <v>2.1210173972055615</v>
      </c>
      <c r="I3413" t="str">
        <f t="shared" si="160"/>
        <v/>
      </c>
      <c r="J3413" t="str">
        <f t="shared" si="161"/>
        <v/>
      </c>
    </row>
    <row r="3414" spans="1:10" x14ac:dyDescent="0.25">
      <c r="A3414" t="s">
        <v>796</v>
      </c>
      <c r="B3414" t="s">
        <v>2653</v>
      </c>
      <c r="C3414" s="27">
        <v>246936.93181818101</v>
      </c>
      <c r="D3414">
        <v>2029</v>
      </c>
      <c r="E3414">
        <v>0.75056818181818097</v>
      </c>
      <c r="F3414">
        <v>135</v>
      </c>
      <c r="G3414">
        <v>1859250.76706259</v>
      </c>
      <c r="H3414" s="73">
        <f t="shared" si="159"/>
        <v>2.1081909900817659</v>
      </c>
      <c r="I3414" t="str">
        <f t="shared" si="160"/>
        <v/>
      </c>
      <c r="J3414" t="str">
        <f t="shared" si="161"/>
        <v/>
      </c>
    </row>
    <row r="3415" spans="1:10" x14ac:dyDescent="0.25">
      <c r="A3415" t="s">
        <v>796</v>
      </c>
      <c r="B3415" t="s">
        <v>2928</v>
      </c>
      <c r="C3415" s="27">
        <v>33896.969696969703</v>
      </c>
      <c r="D3415">
        <v>2029</v>
      </c>
      <c r="E3415">
        <v>0.103030303030303</v>
      </c>
      <c r="F3415">
        <v>11</v>
      </c>
      <c r="G3415">
        <v>254443.69587100699</v>
      </c>
      <c r="H3415" s="73">
        <f t="shared" si="159"/>
        <v>2.1017877255927999</v>
      </c>
      <c r="I3415" t="str">
        <f t="shared" si="160"/>
        <v/>
      </c>
      <c r="J3415" t="str">
        <f t="shared" si="161"/>
        <v/>
      </c>
    </row>
    <row r="3416" spans="1:10" x14ac:dyDescent="0.25">
      <c r="A3416" t="s">
        <v>796</v>
      </c>
      <c r="B3416" t="s">
        <v>2101</v>
      </c>
      <c r="C3416" s="27">
        <v>44178.219696969703</v>
      </c>
      <c r="D3416">
        <v>2029</v>
      </c>
      <c r="E3416">
        <v>0.134280303030303</v>
      </c>
      <c r="F3416">
        <v>36</v>
      </c>
      <c r="G3416">
        <v>329869.94803849701</v>
      </c>
      <c r="H3416" s="73">
        <f t="shared" si="159"/>
        <v>2.0907041090457259</v>
      </c>
      <c r="I3416" t="str">
        <f t="shared" si="160"/>
        <v/>
      </c>
      <c r="J3416" t="str">
        <f t="shared" si="161"/>
        <v/>
      </c>
    </row>
    <row r="3417" spans="1:10" x14ac:dyDescent="0.25">
      <c r="A3417" t="s">
        <v>796</v>
      </c>
      <c r="B3417" t="s">
        <v>2407</v>
      </c>
      <c r="C3417" s="27">
        <v>47729.924242424197</v>
      </c>
      <c r="D3417">
        <v>2029</v>
      </c>
      <c r="E3417">
        <v>0.145075757575757</v>
      </c>
      <c r="F3417">
        <v>13</v>
      </c>
      <c r="G3417">
        <v>353815.68097348697</v>
      </c>
      <c r="H3417" s="73">
        <f t="shared" si="159"/>
        <v>2.07560335041389</v>
      </c>
      <c r="I3417" t="str">
        <f t="shared" si="160"/>
        <v/>
      </c>
      <c r="J3417" t="str">
        <f t="shared" si="161"/>
        <v/>
      </c>
    </row>
    <row r="3418" spans="1:10" x14ac:dyDescent="0.25">
      <c r="A3418" t="s">
        <v>796</v>
      </c>
      <c r="B3418" t="s">
        <v>2356</v>
      </c>
      <c r="C3418" s="27">
        <v>93403.598484848393</v>
      </c>
      <c r="D3418">
        <v>2029</v>
      </c>
      <c r="E3418">
        <v>0.28390151515151502</v>
      </c>
      <c r="F3418">
        <v>12</v>
      </c>
      <c r="G3418">
        <v>686467.88148832496</v>
      </c>
      <c r="H3418" s="73">
        <f t="shared" si="159"/>
        <v>2.057854407482075</v>
      </c>
      <c r="I3418" t="str">
        <f t="shared" si="160"/>
        <v/>
      </c>
      <c r="J3418" t="str">
        <f t="shared" si="161"/>
        <v/>
      </c>
    </row>
    <row r="3419" spans="1:10" x14ac:dyDescent="0.25">
      <c r="A3419" t="s">
        <v>796</v>
      </c>
      <c r="B3419" t="s">
        <v>3173</v>
      </c>
      <c r="C3419" s="27">
        <v>28787.5</v>
      </c>
      <c r="D3419">
        <v>2029</v>
      </c>
      <c r="E3419">
        <v>8.7499999999999994E-2</v>
      </c>
      <c r="F3419">
        <v>11</v>
      </c>
      <c r="G3419">
        <v>210606.25578682899</v>
      </c>
      <c r="H3419" s="73">
        <f t="shared" si="159"/>
        <v>2.048449904309583</v>
      </c>
      <c r="I3419" t="str">
        <f t="shared" si="160"/>
        <v/>
      </c>
      <c r="J3419" t="str">
        <f t="shared" si="161"/>
        <v/>
      </c>
    </row>
    <row r="3420" spans="1:10" x14ac:dyDescent="0.25">
      <c r="A3420" t="s">
        <v>796</v>
      </c>
      <c r="B3420" t="s">
        <v>2646</v>
      </c>
      <c r="C3420" s="27">
        <v>23054.9242424242</v>
      </c>
      <c r="D3420">
        <v>2029</v>
      </c>
      <c r="E3420">
        <v>7.00757575757575E-2</v>
      </c>
      <c r="F3420">
        <v>15</v>
      </c>
      <c r="G3420">
        <v>168608.38785958401</v>
      </c>
      <c r="H3420" s="73">
        <f t="shared" si="159"/>
        <v>2.0477338422049551</v>
      </c>
      <c r="I3420" t="str">
        <f t="shared" si="160"/>
        <v/>
      </c>
      <c r="J3420" t="str">
        <f t="shared" si="161"/>
        <v/>
      </c>
    </row>
    <row r="3421" spans="1:10" x14ac:dyDescent="0.25">
      <c r="A3421" t="s">
        <v>796</v>
      </c>
      <c r="B3421" t="s">
        <v>2469</v>
      </c>
      <c r="C3421" s="27">
        <v>25235.795454545401</v>
      </c>
      <c r="D3421">
        <v>2029</v>
      </c>
      <c r="E3421">
        <v>7.67045454545454E-2</v>
      </c>
      <c r="F3421">
        <v>17</v>
      </c>
      <c r="G3421">
        <v>184471.02201683601</v>
      </c>
      <c r="H3421" s="73">
        <f t="shared" si="159"/>
        <v>2.0467706776966543</v>
      </c>
      <c r="I3421" t="str">
        <f t="shared" si="160"/>
        <v/>
      </c>
      <c r="J3421" t="str">
        <f t="shared" si="161"/>
        <v/>
      </c>
    </row>
    <row r="3422" spans="1:10" x14ac:dyDescent="0.25">
      <c r="A3422" t="s">
        <v>796</v>
      </c>
      <c r="B3422" t="s">
        <v>2924</v>
      </c>
      <c r="C3422" s="27">
        <v>58945.833333333299</v>
      </c>
      <c r="D3422">
        <v>2029</v>
      </c>
      <c r="E3422">
        <v>0.179166666666666</v>
      </c>
      <c r="F3422">
        <v>23</v>
      </c>
      <c r="G3422">
        <v>426991.37630138401</v>
      </c>
      <c r="H3422" s="73">
        <f t="shared" si="159"/>
        <v>2.0282618567507606</v>
      </c>
      <c r="I3422" t="str">
        <f t="shared" si="160"/>
        <v/>
      </c>
      <c r="J3422" t="str">
        <f t="shared" si="161"/>
        <v/>
      </c>
    </row>
    <row r="3423" spans="1:10" x14ac:dyDescent="0.25">
      <c r="A3423" t="s">
        <v>796</v>
      </c>
      <c r="B3423" t="s">
        <v>2789</v>
      </c>
      <c r="C3423" s="27">
        <v>55269.507575757503</v>
      </c>
      <c r="D3423">
        <v>2029</v>
      </c>
      <c r="E3423">
        <v>0.167992424242424</v>
      </c>
      <c r="F3423">
        <v>38</v>
      </c>
      <c r="G3423">
        <v>400145.33276901901</v>
      </c>
      <c r="H3423" s="73">
        <f t="shared" si="159"/>
        <v>2.0271700995662458</v>
      </c>
      <c r="I3423" t="str">
        <f t="shared" si="160"/>
        <v/>
      </c>
      <c r="J3423" t="str">
        <f t="shared" si="161"/>
        <v/>
      </c>
    </row>
    <row r="3424" spans="1:10" x14ac:dyDescent="0.25">
      <c r="A3424" t="s">
        <v>796</v>
      </c>
      <c r="B3424" t="s">
        <v>2687</v>
      </c>
      <c r="C3424" s="27">
        <v>227869.886363636</v>
      </c>
      <c r="D3424">
        <v>2029</v>
      </c>
      <c r="E3424">
        <v>0.69261363636363604</v>
      </c>
      <c r="F3424">
        <v>54</v>
      </c>
      <c r="G3424">
        <v>1632559.8610282801</v>
      </c>
      <c r="H3424" s="73">
        <f t="shared" si="159"/>
        <v>2.006042871142915</v>
      </c>
      <c r="I3424" t="str">
        <f t="shared" si="160"/>
        <v/>
      </c>
      <c r="J3424" t="str">
        <f t="shared" si="161"/>
        <v/>
      </c>
    </row>
    <row r="3425" spans="1:10" x14ac:dyDescent="0.25">
      <c r="A3425" t="s">
        <v>796</v>
      </c>
      <c r="B3425" t="s">
        <v>2174</v>
      </c>
      <c r="C3425" s="27">
        <v>63182.9545454545</v>
      </c>
      <c r="D3425">
        <v>2029</v>
      </c>
      <c r="E3425">
        <v>0.19204545454545399</v>
      </c>
      <c r="F3425">
        <v>34</v>
      </c>
      <c r="G3425">
        <v>447845.68354384799</v>
      </c>
      <c r="H3425" s="73">
        <f t="shared" si="159"/>
        <v>1.9846617223647853</v>
      </c>
      <c r="I3425" t="str">
        <f t="shared" si="160"/>
        <v/>
      </c>
      <c r="J3425" t="str">
        <f t="shared" si="161"/>
        <v/>
      </c>
    </row>
    <row r="3426" spans="1:10" x14ac:dyDescent="0.25">
      <c r="A3426" t="s">
        <v>796</v>
      </c>
      <c r="B3426" t="s">
        <v>2600</v>
      </c>
      <c r="C3426" s="27">
        <v>139201.89393939299</v>
      </c>
      <c r="D3426">
        <v>2029</v>
      </c>
      <c r="E3426">
        <v>0.42310606060605999</v>
      </c>
      <c r="F3426">
        <v>45</v>
      </c>
      <c r="G3426">
        <v>976772.30447689001</v>
      </c>
      <c r="H3426" s="73">
        <f t="shared" si="159"/>
        <v>1.9647451447219917</v>
      </c>
      <c r="I3426" t="str">
        <f t="shared" si="160"/>
        <v/>
      </c>
      <c r="J3426" t="str">
        <f t="shared" si="161"/>
        <v/>
      </c>
    </row>
    <row r="3427" spans="1:10" x14ac:dyDescent="0.25">
      <c r="A3427" t="s">
        <v>796</v>
      </c>
      <c r="B3427" t="s">
        <v>2400</v>
      </c>
      <c r="C3427" s="27">
        <v>247746.969696969</v>
      </c>
      <c r="D3427">
        <v>2029</v>
      </c>
      <c r="E3427">
        <v>0.75303030303030305</v>
      </c>
      <c r="F3427">
        <v>121</v>
      </c>
      <c r="G3427">
        <v>1731566.4388434801</v>
      </c>
      <c r="H3427" s="73">
        <f t="shared" si="159"/>
        <v>1.956991052077055</v>
      </c>
      <c r="I3427" t="str">
        <f t="shared" si="160"/>
        <v/>
      </c>
      <c r="J3427" t="str">
        <f t="shared" si="161"/>
        <v/>
      </c>
    </row>
    <row r="3428" spans="1:10" x14ac:dyDescent="0.25">
      <c r="A3428" t="s">
        <v>796</v>
      </c>
      <c r="B3428" t="s">
        <v>2286</v>
      </c>
      <c r="C3428" s="27">
        <v>43991.2878787878</v>
      </c>
      <c r="D3428">
        <v>2029</v>
      </c>
      <c r="E3428">
        <v>0.133712121212121</v>
      </c>
      <c r="F3428">
        <v>10</v>
      </c>
      <c r="G3428">
        <v>304224.49567249202</v>
      </c>
      <c r="H3428" s="73">
        <f t="shared" si="159"/>
        <v>1.9363574674832913</v>
      </c>
      <c r="I3428" t="str">
        <f t="shared" si="160"/>
        <v/>
      </c>
      <c r="J3428" t="str">
        <f t="shared" si="161"/>
        <v/>
      </c>
    </row>
    <row r="3429" spans="1:10" x14ac:dyDescent="0.25">
      <c r="A3429" t="s">
        <v>796</v>
      </c>
      <c r="B3429" t="s">
        <v>2405</v>
      </c>
      <c r="C3429" s="27">
        <v>55144.886363636302</v>
      </c>
      <c r="D3429">
        <v>2029</v>
      </c>
      <c r="E3429">
        <v>0.16761363636363599</v>
      </c>
      <c r="F3429">
        <v>36</v>
      </c>
      <c r="G3429">
        <v>380797.58194965002</v>
      </c>
      <c r="H3429" s="73">
        <f t="shared" si="159"/>
        <v>1.9335124247569722</v>
      </c>
      <c r="I3429" t="str">
        <f t="shared" si="160"/>
        <v/>
      </c>
      <c r="J3429" t="str">
        <f t="shared" si="161"/>
        <v/>
      </c>
    </row>
    <row r="3430" spans="1:10" x14ac:dyDescent="0.25">
      <c r="A3430" t="s">
        <v>796</v>
      </c>
      <c r="B3430" t="s">
        <v>2830</v>
      </c>
      <c r="C3430" s="27">
        <v>420409.659090909</v>
      </c>
      <c r="D3430">
        <v>2029</v>
      </c>
      <c r="E3430">
        <v>1.2778409090909</v>
      </c>
      <c r="F3430">
        <v>150</v>
      </c>
      <c r="G3430">
        <v>2887869.1758218901</v>
      </c>
      <c r="H3430" s="73">
        <f t="shared" si="159"/>
        <v>1.9233701028150791</v>
      </c>
      <c r="I3430" t="str">
        <f t="shared" si="160"/>
        <v/>
      </c>
      <c r="J3430" t="str">
        <f t="shared" si="161"/>
        <v/>
      </c>
    </row>
    <row r="3431" spans="1:10" x14ac:dyDescent="0.25">
      <c r="A3431" t="s">
        <v>796</v>
      </c>
      <c r="B3431" t="s">
        <v>2226</v>
      </c>
      <c r="C3431" s="27">
        <v>95148.2954545455</v>
      </c>
      <c r="D3431">
        <v>2029</v>
      </c>
      <c r="E3431">
        <v>0.28920454545454499</v>
      </c>
      <c r="F3431">
        <v>16</v>
      </c>
      <c r="G3431">
        <v>646124.85844315297</v>
      </c>
      <c r="H3431" s="73">
        <f t="shared" si="159"/>
        <v>1.9013999094761538</v>
      </c>
      <c r="I3431" t="str">
        <f t="shared" si="160"/>
        <v/>
      </c>
      <c r="J3431" t="str">
        <f t="shared" si="161"/>
        <v/>
      </c>
    </row>
    <row r="3432" spans="1:10" x14ac:dyDescent="0.25">
      <c r="A3432" t="s">
        <v>796</v>
      </c>
      <c r="B3432" t="s">
        <v>2844</v>
      </c>
      <c r="C3432" s="27">
        <v>140821.969696969</v>
      </c>
      <c r="D3432">
        <v>2029</v>
      </c>
      <c r="E3432">
        <v>0.42803030303030298</v>
      </c>
      <c r="F3432">
        <v>8</v>
      </c>
      <c r="G3432">
        <v>955554.26577307296</v>
      </c>
      <c r="H3432" s="73">
        <f t="shared" si="159"/>
        <v>1.8999535015182962</v>
      </c>
      <c r="I3432" t="str">
        <f t="shared" si="160"/>
        <v/>
      </c>
      <c r="J3432" t="str">
        <f t="shared" si="161"/>
        <v/>
      </c>
    </row>
    <row r="3433" spans="1:10" x14ac:dyDescent="0.25">
      <c r="A3433" t="s">
        <v>796</v>
      </c>
      <c r="B3433" t="s">
        <v>2728</v>
      </c>
      <c r="C3433" s="27">
        <v>144220.729945136</v>
      </c>
      <c r="D3433">
        <v>2029</v>
      </c>
      <c r="E3433">
        <v>0.50757575757575701</v>
      </c>
      <c r="F3433">
        <v>118</v>
      </c>
      <c r="G3433">
        <v>857505.753121185</v>
      </c>
      <c r="H3433" s="73">
        <f t="shared" si="159"/>
        <v>1.8918413433169519</v>
      </c>
      <c r="I3433" t="str">
        <f t="shared" si="160"/>
        <v/>
      </c>
      <c r="J3433" t="str">
        <f t="shared" si="161"/>
        <v/>
      </c>
    </row>
    <row r="3434" spans="1:10" x14ac:dyDescent="0.25">
      <c r="A3434" t="s">
        <v>796</v>
      </c>
      <c r="B3434" t="s">
        <v>2367</v>
      </c>
      <c r="C3434" s="27">
        <v>35143.181818181802</v>
      </c>
      <c r="D3434">
        <v>2029</v>
      </c>
      <c r="E3434">
        <v>0.10681818181818099</v>
      </c>
      <c r="F3434">
        <v>25</v>
      </c>
      <c r="G3434">
        <v>237288.05237772301</v>
      </c>
      <c r="H3434" s="73">
        <f t="shared" si="159"/>
        <v>1.890570267925725</v>
      </c>
      <c r="I3434" t="str">
        <f t="shared" si="160"/>
        <v/>
      </c>
      <c r="J3434" t="str">
        <f t="shared" si="161"/>
        <v/>
      </c>
    </row>
    <row r="3435" spans="1:10" x14ac:dyDescent="0.25">
      <c r="A3435" t="s">
        <v>796</v>
      </c>
      <c r="B3435" t="s">
        <v>2486</v>
      </c>
      <c r="C3435" s="27">
        <v>208802.84090909001</v>
      </c>
      <c r="D3435">
        <v>2029</v>
      </c>
      <c r="E3435">
        <v>0.63465909090909001</v>
      </c>
      <c r="F3435">
        <v>122</v>
      </c>
      <c r="G3435">
        <v>1396178.2437690201</v>
      </c>
      <c r="H3435" s="73">
        <f t="shared" si="159"/>
        <v>1.8722442020103098</v>
      </c>
      <c r="I3435" t="str">
        <f t="shared" si="160"/>
        <v/>
      </c>
      <c r="J3435" t="str">
        <f t="shared" si="161"/>
        <v/>
      </c>
    </row>
    <row r="3436" spans="1:10" x14ac:dyDescent="0.25">
      <c r="A3436" t="s">
        <v>796</v>
      </c>
      <c r="B3436" t="s">
        <v>2019</v>
      </c>
      <c r="C3436" s="27">
        <v>52091.666666666599</v>
      </c>
      <c r="D3436">
        <v>2029</v>
      </c>
      <c r="E3436">
        <v>0.15833333333333299</v>
      </c>
      <c r="F3436">
        <v>13</v>
      </c>
      <c r="G3436">
        <v>341686.956229484</v>
      </c>
      <c r="H3436" s="73">
        <f t="shared" si="159"/>
        <v>1.8366152182547859</v>
      </c>
      <c r="I3436" t="str">
        <f t="shared" si="160"/>
        <v/>
      </c>
      <c r="J3436" t="str">
        <f t="shared" si="161"/>
        <v/>
      </c>
    </row>
    <row r="3437" spans="1:10" x14ac:dyDescent="0.25">
      <c r="A3437" t="s">
        <v>796</v>
      </c>
      <c r="B3437" t="s">
        <v>2466</v>
      </c>
      <c r="C3437" s="27">
        <v>30220.6439393939</v>
      </c>
      <c r="D3437">
        <v>2029</v>
      </c>
      <c r="E3437">
        <v>9.1856060606060594E-2</v>
      </c>
      <c r="F3437">
        <v>24</v>
      </c>
      <c r="G3437">
        <v>197672.89191664301</v>
      </c>
      <c r="H3437" s="73">
        <f t="shared" si="159"/>
        <v>1.8314768489929831</v>
      </c>
      <c r="I3437" t="str">
        <f t="shared" si="160"/>
        <v/>
      </c>
      <c r="J3437" t="str">
        <f t="shared" si="161"/>
        <v/>
      </c>
    </row>
    <row r="3438" spans="1:10" x14ac:dyDescent="0.25">
      <c r="A3438" t="s">
        <v>796</v>
      </c>
      <c r="B3438" t="s">
        <v>3159</v>
      </c>
      <c r="C3438" s="27">
        <v>15577.6515151515</v>
      </c>
      <c r="D3438">
        <v>2029</v>
      </c>
      <c r="E3438">
        <v>4.7348484848484799E-2</v>
      </c>
      <c r="F3438">
        <v>6</v>
      </c>
      <c r="G3438">
        <v>101557.90485721501</v>
      </c>
      <c r="H3438" s="73">
        <f t="shared" si="159"/>
        <v>1.8254493196462851</v>
      </c>
      <c r="I3438" t="str">
        <f t="shared" si="160"/>
        <v/>
      </c>
      <c r="J3438" t="str">
        <f t="shared" si="161"/>
        <v/>
      </c>
    </row>
    <row r="3439" spans="1:10" x14ac:dyDescent="0.25">
      <c r="A3439" t="s">
        <v>796</v>
      </c>
      <c r="B3439" t="s">
        <v>2295</v>
      </c>
      <c r="C3439" s="27">
        <v>29161.3636363636</v>
      </c>
      <c r="D3439">
        <v>2029</v>
      </c>
      <c r="E3439">
        <v>8.8636363636363596E-2</v>
      </c>
      <c r="F3439">
        <v>30</v>
      </c>
      <c r="G3439">
        <v>187768.83778176099</v>
      </c>
      <c r="H3439" s="73">
        <f t="shared" si="159"/>
        <v>1.8029086442765934</v>
      </c>
      <c r="I3439" t="str">
        <f t="shared" si="160"/>
        <v/>
      </c>
      <c r="J3439" t="str">
        <f t="shared" si="161"/>
        <v/>
      </c>
    </row>
    <row r="3440" spans="1:10" x14ac:dyDescent="0.25">
      <c r="A3440" t="s">
        <v>796</v>
      </c>
      <c r="B3440" t="s">
        <v>3145</v>
      </c>
      <c r="C3440" s="27">
        <v>50658.522727272699</v>
      </c>
      <c r="D3440">
        <v>2029</v>
      </c>
      <c r="E3440">
        <v>0.15397727272727199</v>
      </c>
      <c r="F3440">
        <v>7</v>
      </c>
      <c r="G3440">
        <v>325800.99806406198</v>
      </c>
      <c r="H3440" s="73">
        <f t="shared" si="159"/>
        <v>1.8007686475394569</v>
      </c>
      <c r="I3440" t="str">
        <f t="shared" si="160"/>
        <v/>
      </c>
      <c r="J3440" t="str">
        <f t="shared" si="161"/>
        <v/>
      </c>
    </row>
    <row r="3441" spans="1:10" x14ac:dyDescent="0.25">
      <c r="A3441" t="s">
        <v>796</v>
      </c>
      <c r="B3441" t="s">
        <v>2811</v>
      </c>
      <c r="C3441" s="27">
        <v>20001.7045454545</v>
      </c>
      <c r="D3441">
        <v>2029</v>
      </c>
      <c r="E3441">
        <v>6.07954545454545E-2</v>
      </c>
      <c r="F3441">
        <v>3</v>
      </c>
      <c r="G3441">
        <v>127844.64290773</v>
      </c>
      <c r="H3441" s="73">
        <f t="shared" si="159"/>
        <v>1.7896724718043753</v>
      </c>
      <c r="I3441" t="str">
        <f t="shared" si="160"/>
        <v/>
      </c>
      <c r="J3441" t="str">
        <f t="shared" si="161"/>
        <v/>
      </c>
    </row>
    <row r="3442" spans="1:10" x14ac:dyDescent="0.25">
      <c r="A3442" t="s">
        <v>796</v>
      </c>
      <c r="B3442" t="s">
        <v>2805</v>
      </c>
      <c r="C3442" s="27">
        <v>31653.7878787878</v>
      </c>
      <c r="D3442">
        <v>2029</v>
      </c>
      <c r="E3442">
        <v>9.6212121212121193E-2</v>
      </c>
      <c r="F3442">
        <v>12</v>
      </c>
      <c r="G3442">
        <v>200800.44287907999</v>
      </c>
      <c r="H3442" s="73">
        <f t="shared" si="159"/>
        <v>1.7762210393726645</v>
      </c>
      <c r="I3442" t="str">
        <f t="shared" si="160"/>
        <v/>
      </c>
      <c r="J3442" t="str">
        <f t="shared" si="161"/>
        <v/>
      </c>
    </row>
    <row r="3443" spans="1:10" x14ac:dyDescent="0.25">
      <c r="A3443" t="s">
        <v>796</v>
      </c>
      <c r="B3443" t="s">
        <v>2473</v>
      </c>
      <c r="C3443" s="27">
        <v>71844.128787878799</v>
      </c>
      <c r="D3443">
        <v>2029</v>
      </c>
      <c r="E3443">
        <v>0.21837121212121199</v>
      </c>
      <c r="F3443">
        <v>42</v>
      </c>
      <c r="G3443">
        <v>454391.48527844099</v>
      </c>
      <c r="H3443" s="73">
        <f t="shared" si="159"/>
        <v>1.7709118062188722</v>
      </c>
      <c r="I3443" t="str">
        <f t="shared" si="160"/>
        <v/>
      </c>
      <c r="J3443" t="str">
        <f t="shared" si="161"/>
        <v/>
      </c>
    </row>
    <row r="3444" spans="1:10" x14ac:dyDescent="0.25">
      <c r="A3444" t="s">
        <v>796</v>
      </c>
      <c r="B3444" t="s">
        <v>2514</v>
      </c>
      <c r="C3444" s="27">
        <v>30096.022727272699</v>
      </c>
      <c r="D3444">
        <v>2029</v>
      </c>
      <c r="E3444">
        <v>9.1477272727272699E-2</v>
      </c>
      <c r="F3444">
        <v>18</v>
      </c>
      <c r="G3444">
        <v>190044.49439136099</v>
      </c>
      <c r="H3444" s="73">
        <f t="shared" si="159"/>
        <v>1.7680893888135085</v>
      </c>
      <c r="I3444" t="str">
        <f t="shared" si="160"/>
        <v/>
      </c>
      <c r="J3444" t="str">
        <f t="shared" si="161"/>
        <v/>
      </c>
    </row>
    <row r="3445" spans="1:10" x14ac:dyDescent="0.25">
      <c r="A3445" t="s">
        <v>796</v>
      </c>
      <c r="B3445" t="s">
        <v>2501</v>
      </c>
      <c r="C3445" s="27">
        <v>464089.39367419999</v>
      </c>
      <c r="D3445">
        <v>2029</v>
      </c>
      <c r="E3445">
        <v>1.63333333333333</v>
      </c>
      <c r="F3445">
        <v>223</v>
      </c>
      <c r="G3445">
        <v>2572010.3000297202</v>
      </c>
      <c r="H3445" s="73">
        <f t="shared" si="159"/>
        <v>1.7633820646043292</v>
      </c>
      <c r="I3445" t="str">
        <f t="shared" si="160"/>
        <v/>
      </c>
      <c r="J3445" t="str">
        <f t="shared" si="161"/>
        <v/>
      </c>
    </row>
    <row r="3446" spans="1:10" x14ac:dyDescent="0.25">
      <c r="A3446" t="s">
        <v>796</v>
      </c>
      <c r="B3446" t="s">
        <v>2194</v>
      </c>
      <c r="C3446" s="27">
        <v>293358.33333333302</v>
      </c>
      <c r="D3446">
        <v>2029</v>
      </c>
      <c r="E3446">
        <v>0.89166666666666605</v>
      </c>
      <c r="F3446">
        <v>69</v>
      </c>
      <c r="G3446">
        <v>1840501.4631352101</v>
      </c>
      <c r="H3446" s="73">
        <f t="shared" si="159"/>
        <v>1.7566925876017123</v>
      </c>
      <c r="I3446" t="str">
        <f t="shared" si="160"/>
        <v/>
      </c>
      <c r="J3446" t="str">
        <f t="shared" si="161"/>
        <v/>
      </c>
    </row>
    <row r="3447" spans="1:10" x14ac:dyDescent="0.25">
      <c r="A3447" t="s">
        <v>796</v>
      </c>
      <c r="B3447" t="s">
        <v>2778</v>
      </c>
      <c r="C3447" s="27">
        <v>488452.84090909001</v>
      </c>
      <c r="D3447">
        <v>2029</v>
      </c>
      <c r="E3447">
        <v>1.48465909090909</v>
      </c>
      <c r="F3447">
        <v>107</v>
      </c>
      <c r="G3447">
        <v>3060149.1310096099</v>
      </c>
      <c r="H3447" s="73">
        <f t="shared" si="159"/>
        <v>1.7541954615065165</v>
      </c>
      <c r="I3447" t="str">
        <f t="shared" si="160"/>
        <v/>
      </c>
      <c r="J3447" t="str">
        <f t="shared" si="161"/>
        <v/>
      </c>
    </row>
    <row r="3448" spans="1:10" x14ac:dyDescent="0.25">
      <c r="A3448" t="s">
        <v>796</v>
      </c>
      <c r="B3448" t="s">
        <v>2746</v>
      </c>
      <c r="C3448" s="27">
        <v>53337.878787878799</v>
      </c>
      <c r="D3448">
        <v>2029</v>
      </c>
      <c r="E3448">
        <v>0.162121212121212</v>
      </c>
      <c r="F3448">
        <v>30</v>
      </c>
      <c r="G3448">
        <v>332568.165384283</v>
      </c>
      <c r="H3448" s="73">
        <f t="shared" si="159"/>
        <v>1.745834075590593</v>
      </c>
      <c r="I3448" t="str">
        <f t="shared" si="160"/>
        <v/>
      </c>
      <c r="J3448" t="str">
        <f t="shared" si="161"/>
        <v/>
      </c>
    </row>
    <row r="3449" spans="1:10" x14ac:dyDescent="0.25">
      <c r="A3449" t="s">
        <v>796</v>
      </c>
      <c r="B3449" t="s">
        <v>2547</v>
      </c>
      <c r="C3449" s="27">
        <v>605350.36983314797</v>
      </c>
      <c r="D3449">
        <v>2029</v>
      </c>
      <c r="E3449">
        <v>2.1304924242424201</v>
      </c>
      <c r="F3449">
        <v>66</v>
      </c>
      <c r="G3449">
        <v>3305715.7542169602</v>
      </c>
      <c r="H3449" s="73">
        <f t="shared" si="159"/>
        <v>1.7375369717836422</v>
      </c>
      <c r="I3449" t="str">
        <f t="shared" si="160"/>
        <v/>
      </c>
      <c r="J3449" t="str">
        <f t="shared" si="161"/>
        <v/>
      </c>
    </row>
    <row r="3450" spans="1:10" x14ac:dyDescent="0.25">
      <c r="A3450" t="s">
        <v>796</v>
      </c>
      <c r="B3450" t="s">
        <v>2938</v>
      </c>
      <c r="C3450" s="27">
        <v>66236.174242424197</v>
      </c>
      <c r="D3450">
        <v>2029</v>
      </c>
      <c r="E3450">
        <v>0.20132575757575699</v>
      </c>
      <c r="F3450">
        <v>13</v>
      </c>
      <c r="G3450">
        <v>409505.65637463803</v>
      </c>
      <c r="H3450" s="73">
        <f t="shared" si="159"/>
        <v>1.7311021522051979</v>
      </c>
      <c r="I3450" t="str">
        <f t="shared" si="160"/>
        <v/>
      </c>
      <c r="J3450" t="str">
        <f t="shared" si="161"/>
        <v/>
      </c>
    </row>
    <row r="3451" spans="1:10" x14ac:dyDescent="0.25">
      <c r="A3451" t="s">
        <v>796</v>
      </c>
      <c r="B3451" t="s">
        <v>3115</v>
      </c>
      <c r="C3451" s="27">
        <v>71407.9545454545</v>
      </c>
      <c r="D3451">
        <v>2029</v>
      </c>
      <c r="E3451">
        <v>0.21704545454545399</v>
      </c>
      <c r="F3451">
        <v>44</v>
      </c>
      <c r="G3451">
        <v>437665.83630247199</v>
      </c>
      <c r="H3451" s="73">
        <f t="shared" si="159"/>
        <v>1.7161454202792747</v>
      </c>
      <c r="I3451" t="str">
        <f t="shared" si="160"/>
        <v/>
      </c>
      <c r="J3451" t="str">
        <f t="shared" si="161"/>
        <v/>
      </c>
    </row>
    <row r="3452" spans="1:10" x14ac:dyDescent="0.25">
      <c r="A3452" t="s">
        <v>796</v>
      </c>
      <c r="B3452" t="s">
        <v>2264</v>
      </c>
      <c r="C3452" s="27">
        <v>24861.931818181802</v>
      </c>
      <c r="D3452">
        <v>2029</v>
      </c>
      <c r="E3452">
        <v>7.5568181818181798E-2</v>
      </c>
      <c r="F3452">
        <v>16</v>
      </c>
      <c r="G3452">
        <v>152126.054268568</v>
      </c>
      <c r="H3452" s="73">
        <f t="shared" si="159"/>
        <v>1.7132737514809135</v>
      </c>
      <c r="I3452" t="str">
        <f t="shared" si="160"/>
        <v/>
      </c>
      <c r="J3452" t="str">
        <f t="shared" si="161"/>
        <v/>
      </c>
    </row>
    <row r="3453" spans="1:10" x14ac:dyDescent="0.25">
      <c r="A3453" t="s">
        <v>796</v>
      </c>
      <c r="B3453" t="s">
        <v>2869</v>
      </c>
      <c r="C3453" s="27">
        <v>108420.45454545401</v>
      </c>
      <c r="D3453">
        <v>2029</v>
      </c>
      <c r="E3453">
        <v>0.32954545454545398</v>
      </c>
      <c r="F3453">
        <v>19</v>
      </c>
      <c r="G3453">
        <v>653526.08129275497</v>
      </c>
      <c r="H3453" s="73">
        <f t="shared" si="159"/>
        <v>1.6877562774398414</v>
      </c>
      <c r="I3453" t="str">
        <f t="shared" si="160"/>
        <v/>
      </c>
      <c r="J3453" t="str">
        <f t="shared" si="161"/>
        <v/>
      </c>
    </row>
    <row r="3454" spans="1:10" x14ac:dyDescent="0.25">
      <c r="A3454" t="s">
        <v>796</v>
      </c>
      <c r="B3454" t="s">
        <v>2578</v>
      </c>
      <c r="C3454" s="27">
        <v>32837.689393939298</v>
      </c>
      <c r="D3454">
        <v>2029</v>
      </c>
      <c r="E3454">
        <v>9.9810606060606002E-2</v>
      </c>
      <c r="F3454">
        <v>11</v>
      </c>
      <c r="G3454">
        <v>196064.49730753599</v>
      </c>
      <c r="H3454" s="73">
        <f t="shared" si="159"/>
        <v>1.6718003081009181</v>
      </c>
      <c r="I3454" t="str">
        <f t="shared" si="160"/>
        <v/>
      </c>
      <c r="J3454" t="str">
        <f t="shared" si="161"/>
        <v/>
      </c>
    </row>
    <row r="3455" spans="1:10" x14ac:dyDescent="0.25">
      <c r="A3455" t="s">
        <v>796</v>
      </c>
      <c r="B3455" t="s">
        <v>2956</v>
      </c>
      <c r="C3455" s="27">
        <v>1725891.6287878701</v>
      </c>
      <c r="D3455">
        <v>2029</v>
      </c>
      <c r="E3455">
        <v>6.9024621212121202</v>
      </c>
      <c r="F3455">
        <v>151</v>
      </c>
      <c r="G3455">
        <v>10302558.0088119</v>
      </c>
      <c r="H3455" s="73">
        <f t="shared" si="159"/>
        <v>1.6714353290497854</v>
      </c>
      <c r="I3455" t="str">
        <f t="shared" si="160"/>
        <v/>
      </c>
      <c r="J3455" t="str">
        <f t="shared" si="161"/>
        <v/>
      </c>
    </row>
    <row r="3456" spans="1:10" x14ac:dyDescent="0.25">
      <c r="A3456" t="s">
        <v>796</v>
      </c>
      <c r="B3456" t="s">
        <v>3004</v>
      </c>
      <c r="C3456" s="27">
        <v>44178.219696969703</v>
      </c>
      <c r="D3456">
        <v>2029</v>
      </c>
      <c r="E3456">
        <v>0.134280303030303</v>
      </c>
      <c r="F3456">
        <v>4</v>
      </c>
      <c r="G3456">
        <v>263449.90273937199</v>
      </c>
      <c r="H3456" s="73">
        <f t="shared" si="159"/>
        <v>1.6697362019792783</v>
      </c>
      <c r="I3456" t="str">
        <f t="shared" si="160"/>
        <v/>
      </c>
      <c r="J3456" t="str">
        <f t="shared" si="161"/>
        <v/>
      </c>
    </row>
    <row r="3457" spans="1:10" x14ac:dyDescent="0.25">
      <c r="A3457" t="s">
        <v>796</v>
      </c>
      <c r="B3457" t="s">
        <v>2970</v>
      </c>
      <c r="C3457" s="27">
        <v>78511.363636363603</v>
      </c>
      <c r="D3457">
        <v>2029</v>
      </c>
      <c r="E3457">
        <v>0.23863636363636301</v>
      </c>
      <c r="F3457">
        <v>41</v>
      </c>
      <c r="G3457">
        <v>468056.91910090001</v>
      </c>
      <c r="H3457" s="73">
        <f t="shared" si="159"/>
        <v>1.6692607449191206</v>
      </c>
      <c r="I3457" t="str">
        <f t="shared" si="160"/>
        <v/>
      </c>
      <c r="J3457" t="str">
        <f t="shared" si="161"/>
        <v/>
      </c>
    </row>
    <row r="3458" spans="1:10" x14ac:dyDescent="0.25">
      <c r="A3458" t="s">
        <v>796</v>
      </c>
      <c r="B3458" t="s">
        <v>2886</v>
      </c>
      <c r="C3458" s="27">
        <v>63058.333333333299</v>
      </c>
      <c r="D3458">
        <v>2029</v>
      </c>
      <c r="E3458">
        <v>0.19166666666666601</v>
      </c>
      <c r="F3458">
        <v>93</v>
      </c>
      <c r="G3458">
        <v>374886.37089494203</v>
      </c>
      <c r="H3458" s="73">
        <f t="shared" ref="H3458:H3521" si="162">G3458/SUMIFS(C:C,B:B,B3458)</f>
        <v>1.6646203332985401</v>
      </c>
      <c r="I3458" t="str">
        <f t="shared" ref="I3458:I3521" si="163">IF(A3458="Construction",SUMIFS(D:D,A:A,"Engineering",B:B,B3458),"")</f>
        <v/>
      </c>
      <c r="J3458" t="str">
        <f t="shared" si="161"/>
        <v/>
      </c>
    </row>
    <row r="3459" spans="1:10" x14ac:dyDescent="0.25">
      <c r="A3459" t="s">
        <v>796</v>
      </c>
      <c r="B3459" t="s">
        <v>2208</v>
      </c>
      <c r="C3459" s="27">
        <v>72342.613636363603</v>
      </c>
      <c r="D3459">
        <v>2029</v>
      </c>
      <c r="E3459">
        <v>0.21988636363636299</v>
      </c>
      <c r="F3459">
        <v>122</v>
      </c>
      <c r="G3459">
        <v>428987.32889652101</v>
      </c>
      <c r="H3459" s="73">
        <f t="shared" si="162"/>
        <v>1.6603830861682973</v>
      </c>
      <c r="I3459" t="str">
        <f t="shared" si="163"/>
        <v/>
      </c>
      <c r="J3459" t="str">
        <f t="shared" ref="J3459:J3522" si="164">IF(AND(I3459&lt;&gt;"",I3459&lt;&gt;3000,I3459&lt;&gt;0),D3459-I3459,"")</f>
        <v/>
      </c>
    </row>
    <row r="3460" spans="1:10" x14ac:dyDescent="0.25">
      <c r="A3460" t="s">
        <v>796</v>
      </c>
      <c r="B3460" t="s">
        <v>2229</v>
      </c>
      <c r="C3460" s="27">
        <v>32152.272727272699</v>
      </c>
      <c r="D3460">
        <v>2029</v>
      </c>
      <c r="E3460">
        <v>9.7727272727272704E-2</v>
      </c>
      <c r="F3460">
        <v>15</v>
      </c>
      <c r="G3460">
        <v>189796.43847653599</v>
      </c>
      <c r="H3460" s="73">
        <f t="shared" si="162"/>
        <v>1.6528536947981369</v>
      </c>
      <c r="I3460" t="str">
        <f t="shared" si="163"/>
        <v/>
      </c>
      <c r="J3460" t="str">
        <f t="shared" si="164"/>
        <v/>
      </c>
    </row>
    <row r="3461" spans="1:10" x14ac:dyDescent="0.25">
      <c r="A3461" t="s">
        <v>796</v>
      </c>
      <c r="B3461" t="s">
        <v>2620</v>
      </c>
      <c r="C3461" s="27">
        <v>31840.7196969697</v>
      </c>
      <c r="D3461">
        <v>2029</v>
      </c>
      <c r="E3461">
        <v>9.6780303030302994E-2</v>
      </c>
      <c r="F3461">
        <v>15</v>
      </c>
      <c r="G3461">
        <v>186896.299268256</v>
      </c>
      <c r="H3461" s="73">
        <f t="shared" si="162"/>
        <v>1.643523271243523</v>
      </c>
      <c r="I3461" t="str">
        <f t="shared" si="163"/>
        <v/>
      </c>
      <c r="J3461" t="str">
        <f t="shared" si="164"/>
        <v/>
      </c>
    </row>
    <row r="3462" spans="1:10" x14ac:dyDescent="0.25">
      <c r="A3462" t="s">
        <v>796</v>
      </c>
      <c r="B3462" t="s">
        <v>3194</v>
      </c>
      <c r="C3462" s="27">
        <v>141099.53504333799</v>
      </c>
      <c r="D3462">
        <v>2029</v>
      </c>
      <c r="E3462">
        <v>0.49659090909090903</v>
      </c>
      <c r="F3462">
        <v>33</v>
      </c>
      <c r="G3462">
        <v>723253.51991094695</v>
      </c>
      <c r="H3462" s="73">
        <f t="shared" si="162"/>
        <v>1.6309488175810194</v>
      </c>
      <c r="I3462" t="str">
        <f t="shared" si="163"/>
        <v/>
      </c>
      <c r="J3462" t="str">
        <f t="shared" si="164"/>
        <v/>
      </c>
    </row>
    <row r="3463" spans="1:10" x14ac:dyDescent="0.25">
      <c r="A3463" t="s">
        <v>796</v>
      </c>
      <c r="B3463" t="s">
        <v>2665</v>
      </c>
      <c r="C3463" s="27">
        <v>39068.75</v>
      </c>
      <c r="D3463">
        <v>2029</v>
      </c>
      <c r="E3463">
        <v>0.11874999999999999</v>
      </c>
      <c r="F3463">
        <v>6</v>
      </c>
      <c r="G3463">
        <v>227020.23186437201</v>
      </c>
      <c r="H3463" s="73">
        <f t="shared" si="162"/>
        <v>1.6270206986920279</v>
      </c>
      <c r="I3463" t="str">
        <f t="shared" si="163"/>
        <v/>
      </c>
      <c r="J3463" t="str">
        <f t="shared" si="164"/>
        <v/>
      </c>
    </row>
    <row r="3464" spans="1:10" x14ac:dyDescent="0.25">
      <c r="A3464" t="s">
        <v>796</v>
      </c>
      <c r="B3464" t="s">
        <v>2169</v>
      </c>
      <c r="C3464" s="27">
        <v>31529.166666666599</v>
      </c>
      <c r="D3464">
        <v>2029</v>
      </c>
      <c r="E3464">
        <v>9.5833333333333298E-2</v>
      </c>
      <c r="F3464">
        <v>29</v>
      </c>
      <c r="G3464">
        <v>183135.18670059001</v>
      </c>
      <c r="H3464" s="73">
        <f t="shared" si="162"/>
        <v>1.626362435083873</v>
      </c>
      <c r="I3464" t="str">
        <f t="shared" si="163"/>
        <v/>
      </c>
      <c r="J3464" t="str">
        <f t="shared" si="164"/>
        <v/>
      </c>
    </row>
    <row r="3465" spans="1:10" x14ac:dyDescent="0.25">
      <c r="A3465" t="s">
        <v>796</v>
      </c>
      <c r="B3465" t="s">
        <v>3114</v>
      </c>
      <c r="C3465" s="27">
        <v>36264.772727272699</v>
      </c>
      <c r="D3465">
        <v>2029</v>
      </c>
      <c r="E3465">
        <v>0.11022727272727199</v>
      </c>
      <c r="F3465">
        <v>30</v>
      </c>
      <c r="G3465">
        <v>207739.57727375801</v>
      </c>
      <c r="H3465" s="73">
        <f t="shared" si="162"/>
        <v>1.6039554990209002</v>
      </c>
      <c r="I3465" t="str">
        <f t="shared" si="163"/>
        <v/>
      </c>
      <c r="J3465" t="str">
        <f t="shared" si="164"/>
        <v/>
      </c>
    </row>
    <row r="3466" spans="1:10" x14ac:dyDescent="0.25">
      <c r="A3466" t="s">
        <v>796</v>
      </c>
      <c r="B3466" t="s">
        <v>2081</v>
      </c>
      <c r="C3466" s="27">
        <v>34021.590909090897</v>
      </c>
      <c r="D3466">
        <v>2029</v>
      </c>
      <c r="E3466">
        <v>0.10340909090909001</v>
      </c>
      <c r="F3466">
        <v>13</v>
      </c>
      <c r="G3466">
        <v>194477.092262441</v>
      </c>
      <c r="H3466" s="73">
        <f t="shared" si="162"/>
        <v>1.600559655748873</v>
      </c>
      <c r="I3466" t="str">
        <f t="shared" si="163"/>
        <v/>
      </c>
      <c r="J3466" t="str">
        <f t="shared" si="164"/>
        <v/>
      </c>
    </row>
    <row r="3467" spans="1:10" x14ac:dyDescent="0.25">
      <c r="A3467" t="s">
        <v>796</v>
      </c>
      <c r="B3467" t="s">
        <v>1971</v>
      </c>
      <c r="C3467" s="27">
        <v>75021.969696969696</v>
      </c>
      <c r="D3467">
        <v>2029</v>
      </c>
      <c r="E3467">
        <v>0.228030303030303</v>
      </c>
      <c r="F3467">
        <v>36</v>
      </c>
      <c r="G3467">
        <v>422850.408858902</v>
      </c>
      <c r="H3467" s="73">
        <f t="shared" si="162"/>
        <v>1.5781792314801761</v>
      </c>
      <c r="I3467" t="str">
        <f t="shared" si="163"/>
        <v/>
      </c>
      <c r="J3467" t="str">
        <f t="shared" si="164"/>
        <v/>
      </c>
    </row>
    <row r="3468" spans="1:10" x14ac:dyDescent="0.25">
      <c r="A3468" t="s">
        <v>796</v>
      </c>
      <c r="B3468" t="s">
        <v>2058</v>
      </c>
      <c r="C3468" s="27">
        <v>23304.166666666599</v>
      </c>
      <c r="D3468">
        <v>2029</v>
      </c>
      <c r="E3468">
        <v>7.0833333333333304E-2</v>
      </c>
      <c r="F3468">
        <v>9</v>
      </c>
      <c r="G3468">
        <v>130943.196802634</v>
      </c>
      <c r="H3468" s="73">
        <f t="shared" si="162"/>
        <v>1.5732849678414129</v>
      </c>
      <c r="I3468" t="str">
        <f t="shared" si="163"/>
        <v/>
      </c>
      <c r="J3468" t="str">
        <f t="shared" si="164"/>
        <v/>
      </c>
    </row>
    <row r="3469" spans="1:10" x14ac:dyDescent="0.25">
      <c r="A3469" t="s">
        <v>796</v>
      </c>
      <c r="B3469" t="s">
        <v>2753</v>
      </c>
      <c r="C3469" s="27">
        <v>93465.909090909103</v>
      </c>
      <c r="D3469">
        <v>2029</v>
      </c>
      <c r="E3469">
        <v>0.28409090909090901</v>
      </c>
      <c r="F3469">
        <v>51</v>
      </c>
      <c r="G3469">
        <v>523844.21750274202</v>
      </c>
      <c r="H3469" s="73">
        <f t="shared" si="162"/>
        <v>1.5693035281784276</v>
      </c>
      <c r="I3469" t="str">
        <f t="shared" si="163"/>
        <v/>
      </c>
      <c r="J3469" t="str">
        <f t="shared" si="164"/>
        <v/>
      </c>
    </row>
    <row r="3470" spans="1:10" x14ac:dyDescent="0.25">
      <c r="A3470" t="s">
        <v>796</v>
      </c>
      <c r="B3470" t="s">
        <v>2026</v>
      </c>
      <c r="C3470" s="27">
        <v>15390.7196969697</v>
      </c>
      <c r="D3470">
        <v>2029</v>
      </c>
      <c r="E3470">
        <v>4.6780303030302998E-2</v>
      </c>
      <c r="F3470">
        <v>4</v>
      </c>
      <c r="G3470">
        <v>85135.382289013694</v>
      </c>
      <c r="H3470" s="73">
        <f t="shared" si="162"/>
        <v>1.5488494047238961</v>
      </c>
      <c r="I3470" t="str">
        <f t="shared" si="163"/>
        <v/>
      </c>
      <c r="J3470" t="str">
        <f t="shared" si="164"/>
        <v/>
      </c>
    </row>
    <row r="3471" spans="1:10" x14ac:dyDescent="0.25">
      <c r="A3471" t="s">
        <v>796</v>
      </c>
      <c r="B3471" t="s">
        <v>2801</v>
      </c>
      <c r="C3471" s="27">
        <v>275662.12121212098</v>
      </c>
      <c r="D3471">
        <v>2029</v>
      </c>
      <c r="E3471">
        <v>0.837878787878787</v>
      </c>
      <c r="F3471">
        <v>91</v>
      </c>
      <c r="G3471">
        <v>1522472.3776149701</v>
      </c>
      <c r="H3471" s="73">
        <f t="shared" si="162"/>
        <v>1.5464303323856428</v>
      </c>
      <c r="I3471" t="str">
        <f t="shared" si="163"/>
        <v/>
      </c>
      <c r="J3471" t="str">
        <f t="shared" si="164"/>
        <v/>
      </c>
    </row>
    <row r="3472" spans="1:10" x14ac:dyDescent="0.25">
      <c r="A3472" t="s">
        <v>796</v>
      </c>
      <c r="B3472" t="s">
        <v>3062</v>
      </c>
      <c r="C3472" s="27">
        <v>119089.729615144</v>
      </c>
      <c r="D3472">
        <v>2029</v>
      </c>
      <c r="E3472">
        <v>0.41912878787878699</v>
      </c>
      <c r="F3472">
        <v>12</v>
      </c>
      <c r="G3472">
        <v>578721.01242099702</v>
      </c>
      <c r="H3472" s="73">
        <f t="shared" si="162"/>
        <v>1.5462164910608489</v>
      </c>
      <c r="I3472" t="str">
        <f t="shared" si="163"/>
        <v/>
      </c>
      <c r="J3472" t="str">
        <f t="shared" si="164"/>
        <v/>
      </c>
    </row>
    <row r="3473" spans="1:10" x14ac:dyDescent="0.25">
      <c r="A3473" t="s">
        <v>796</v>
      </c>
      <c r="B3473" t="s">
        <v>3088</v>
      </c>
      <c r="C3473" s="27">
        <v>18942.4242424242</v>
      </c>
      <c r="D3473">
        <v>2029</v>
      </c>
      <c r="E3473">
        <v>5.7575757575757502E-2</v>
      </c>
      <c r="F3473">
        <v>16</v>
      </c>
      <c r="G3473">
        <v>104218.47343344901</v>
      </c>
      <c r="H3473" s="73">
        <f t="shared" si="162"/>
        <v>1.5405194281316104</v>
      </c>
      <c r="I3473" t="str">
        <f t="shared" si="163"/>
        <v/>
      </c>
      <c r="J3473" t="str">
        <f t="shared" si="164"/>
        <v/>
      </c>
    </row>
    <row r="3474" spans="1:10" x14ac:dyDescent="0.25">
      <c r="A3474" t="s">
        <v>796</v>
      </c>
      <c r="B3474" t="s">
        <v>2020</v>
      </c>
      <c r="C3474" s="27">
        <v>55954.924242424197</v>
      </c>
      <c r="D3474">
        <v>2029</v>
      </c>
      <c r="E3474">
        <v>0.17007575757575699</v>
      </c>
      <c r="F3474">
        <v>7</v>
      </c>
      <c r="G3474">
        <v>306083.97060207598</v>
      </c>
      <c r="H3474" s="73">
        <f t="shared" si="162"/>
        <v>1.5316527174136083</v>
      </c>
      <c r="I3474" t="str">
        <f t="shared" si="163"/>
        <v/>
      </c>
      <c r="J3474" t="str">
        <f t="shared" si="164"/>
        <v/>
      </c>
    </row>
    <row r="3475" spans="1:10" x14ac:dyDescent="0.25">
      <c r="A3475" t="s">
        <v>796</v>
      </c>
      <c r="B3475" t="s">
        <v>2337</v>
      </c>
      <c r="C3475" s="27">
        <v>35953.219696969703</v>
      </c>
      <c r="D3475">
        <v>2029</v>
      </c>
      <c r="E3475">
        <v>0.10928030303030301</v>
      </c>
      <c r="F3475">
        <v>6</v>
      </c>
      <c r="G3475">
        <v>196389.754950684</v>
      </c>
      <c r="H3475" s="73">
        <f t="shared" si="162"/>
        <v>1.5294633373496238</v>
      </c>
      <c r="I3475" t="str">
        <f t="shared" si="163"/>
        <v/>
      </c>
      <c r="J3475" t="str">
        <f t="shared" si="164"/>
        <v/>
      </c>
    </row>
    <row r="3476" spans="1:10" x14ac:dyDescent="0.25">
      <c r="A3476" t="s">
        <v>796</v>
      </c>
      <c r="B3476" t="s">
        <v>2305</v>
      </c>
      <c r="C3476" s="27">
        <v>1016355.77272727</v>
      </c>
      <c r="D3476">
        <v>2029</v>
      </c>
      <c r="E3476">
        <v>4.0647727272727199</v>
      </c>
      <c r="F3476">
        <v>185</v>
      </c>
      <c r="G3476">
        <v>5529434.5171231898</v>
      </c>
      <c r="H3476" s="73">
        <f t="shared" si="162"/>
        <v>1.5233264830483213</v>
      </c>
      <c r="I3476" t="str">
        <f t="shared" si="163"/>
        <v/>
      </c>
      <c r="J3476" t="str">
        <f t="shared" si="164"/>
        <v/>
      </c>
    </row>
    <row r="3477" spans="1:10" x14ac:dyDescent="0.25">
      <c r="A3477" t="s">
        <v>796</v>
      </c>
      <c r="B3477" t="s">
        <v>2364</v>
      </c>
      <c r="C3477" s="27">
        <v>15639.9621212121</v>
      </c>
      <c r="D3477">
        <v>2029</v>
      </c>
      <c r="E3477">
        <v>4.7537878787878698E-2</v>
      </c>
      <c r="F3477">
        <v>4</v>
      </c>
      <c r="G3477">
        <v>84877.716625354296</v>
      </c>
      <c r="H3477" s="73">
        <f t="shared" si="162"/>
        <v>1.5195535942421678</v>
      </c>
      <c r="I3477" t="str">
        <f t="shared" si="163"/>
        <v/>
      </c>
      <c r="J3477" t="str">
        <f t="shared" si="164"/>
        <v/>
      </c>
    </row>
    <row r="3478" spans="1:10" x14ac:dyDescent="0.25">
      <c r="A3478" t="s">
        <v>796</v>
      </c>
      <c r="B3478" t="s">
        <v>2001</v>
      </c>
      <c r="C3478" s="27">
        <v>143812.878787878</v>
      </c>
      <c r="D3478">
        <v>2029</v>
      </c>
      <c r="E3478">
        <v>0.43712121212121202</v>
      </c>
      <c r="F3478">
        <v>19</v>
      </c>
      <c r="G3478">
        <v>779062.88826985296</v>
      </c>
      <c r="H3478" s="73">
        <f t="shared" si="162"/>
        <v>1.516815535257507</v>
      </c>
      <c r="I3478" t="str">
        <f t="shared" si="163"/>
        <v/>
      </c>
      <c r="J3478" t="str">
        <f t="shared" si="164"/>
        <v/>
      </c>
    </row>
    <row r="3479" spans="1:10" x14ac:dyDescent="0.25">
      <c r="A3479" t="s">
        <v>796</v>
      </c>
      <c r="B3479" t="s">
        <v>2073</v>
      </c>
      <c r="C3479" s="27">
        <v>20001.7045454545</v>
      </c>
      <c r="D3479">
        <v>2029</v>
      </c>
      <c r="E3479">
        <v>6.07954545454545E-2</v>
      </c>
      <c r="F3479">
        <v>17</v>
      </c>
      <c r="G3479">
        <v>108260.518781048</v>
      </c>
      <c r="H3479" s="73">
        <f t="shared" si="162"/>
        <v>1.5155180994602881</v>
      </c>
      <c r="I3479" t="str">
        <f t="shared" si="163"/>
        <v/>
      </c>
      <c r="J3479" t="str">
        <f t="shared" si="164"/>
        <v/>
      </c>
    </row>
    <row r="3480" spans="1:10" x14ac:dyDescent="0.25">
      <c r="A3480" t="s">
        <v>796</v>
      </c>
      <c r="B3480" t="s">
        <v>2304</v>
      </c>
      <c r="C3480" s="27">
        <v>252420.26515151499</v>
      </c>
      <c r="D3480">
        <v>2029</v>
      </c>
      <c r="E3480">
        <v>0.76723484848484802</v>
      </c>
      <c r="F3480">
        <v>40</v>
      </c>
      <c r="G3480">
        <v>1363658.78419174</v>
      </c>
      <c r="H3480" s="73">
        <f t="shared" si="162"/>
        <v>1.5126537457065805</v>
      </c>
      <c r="I3480" t="str">
        <f t="shared" si="163"/>
        <v/>
      </c>
      <c r="J3480" t="str">
        <f t="shared" si="164"/>
        <v/>
      </c>
    </row>
    <row r="3481" spans="1:10" x14ac:dyDescent="0.25">
      <c r="A3481" t="s">
        <v>796</v>
      </c>
      <c r="B3481" t="s">
        <v>2530</v>
      </c>
      <c r="C3481" s="27">
        <v>26232.765151515101</v>
      </c>
      <c r="D3481">
        <v>2029</v>
      </c>
      <c r="E3481">
        <v>7.9734848484848395E-2</v>
      </c>
      <c r="F3481">
        <v>17</v>
      </c>
      <c r="G3481">
        <v>141595.88731514901</v>
      </c>
      <c r="H3481" s="73">
        <f t="shared" si="162"/>
        <v>1.511348430836382</v>
      </c>
      <c r="I3481" t="str">
        <f t="shared" si="163"/>
        <v/>
      </c>
      <c r="J3481" t="str">
        <f t="shared" si="164"/>
        <v/>
      </c>
    </row>
    <row r="3482" spans="1:10" x14ac:dyDescent="0.25">
      <c r="A3482" t="s">
        <v>796</v>
      </c>
      <c r="B3482" t="s">
        <v>2711</v>
      </c>
      <c r="C3482" s="27">
        <v>166493.93939393901</v>
      </c>
      <c r="D3482">
        <v>2029</v>
      </c>
      <c r="E3482">
        <v>0.50606060606060599</v>
      </c>
      <c r="F3482">
        <v>159</v>
      </c>
      <c r="G3482">
        <v>894809.20443326596</v>
      </c>
      <c r="H3482" s="73">
        <f t="shared" si="162"/>
        <v>1.5048390238908311</v>
      </c>
      <c r="I3482" t="str">
        <f t="shared" si="163"/>
        <v/>
      </c>
      <c r="J3482" t="str">
        <f t="shared" si="164"/>
        <v/>
      </c>
    </row>
    <row r="3483" spans="1:10" x14ac:dyDescent="0.25">
      <c r="A3483" t="s">
        <v>796</v>
      </c>
      <c r="B3483" t="s">
        <v>2693</v>
      </c>
      <c r="C3483" s="27">
        <v>162755.30303030301</v>
      </c>
      <c r="D3483">
        <v>2029</v>
      </c>
      <c r="E3483">
        <v>0.49469696969696902</v>
      </c>
      <c r="F3483">
        <v>102</v>
      </c>
      <c r="G3483">
        <v>872892.15791888698</v>
      </c>
      <c r="H3483" s="73">
        <f t="shared" si="162"/>
        <v>1.5017010178266352</v>
      </c>
      <c r="I3483" t="str">
        <f t="shared" si="163"/>
        <v/>
      </c>
      <c r="J3483" t="str">
        <f t="shared" si="164"/>
        <v/>
      </c>
    </row>
    <row r="3484" spans="1:10" x14ac:dyDescent="0.25">
      <c r="A3484" t="s">
        <v>796</v>
      </c>
      <c r="B3484" t="s">
        <v>2666</v>
      </c>
      <c r="C3484" s="27">
        <v>21995.6439393939</v>
      </c>
      <c r="D3484">
        <v>2029</v>
      </c>
      <c r="E3484">
        <v>6.6856060606060599E-2</v>
      </c>
      <c r="F3484">
        <v>67</v>
      </c>
      <c r="G3484">
        <v>117955.13082021401</v>
      </c>
      <c r="H3484" s="73">
        <f t="shared" si="162"/>
        <v>1.5015444294635185</v>
      </c>
      <c r="I3484" t="str">
        <f t="shared" si="163"/>
        <v/>
      </c>
      <c r="J3484" t="str">
        <f t="shared" si="164"/>
        <v/>
      </c>
    </row>
    <row r="3485" spans="1:10" x14ac:dyDescent="0.25">
      <c r="A3485" t="s">
        <v>796</v>
      </c>
      <c r="B3485" t="s">
        <v>3030</v>
      </c>
      <c r="C3485" s="27">
        <v>160956.792263396</v>
      </c>
      <c r="D3485">
        <v>2029</v>
      </c>
      <c r="E3485">
        <v>0.566477272727272</v>
      </c>
      <c r="F3485">
        <v>38</v>
      </c>
      <c r="G3485">
        <v>759070.43972941104</v>
      </c>
      <c r="H3485" s="73">
        <f t="shared" si="162"/>
        <v>1.500541910079362</v>
      </c>
      <c r="I3485" t="str">
        <f t="shared" si="163"/>
        <v/>
      </c>
      <c r="J3485" t="str">
        <f t="shared" si="164"/>
        <v/>
      </c>
    </row>
    <row r="3486" spans="1:10" x14ac:dyDescent="0.25">
      <c r="A3486" t="s">
        <v>796</v>
      </c>
      <c r="B3486" t="s">
        <v>2971</v>
      </c>
      <c r="C3486" s="27">
        <v>55269.507575757503</v>
      </c>
      <c r="D3486">
        <v>2029</v>
      </c>
      <c r="E3486">
        <v>0.167992424242424</v>
      </c>
      <c r="F3486">
        <v>65</v>
      </c>
      <c r="G3486">
        <v>293990.240425742</v>
      </c>
      <c r="H3486" s="73">
        <f t="shared" si="162"/>
        <v>1.48937942329912</v>
      </c>
      <c r="I3486" t="str">
        <f t="shared" si="163"/>
        <v/>
      </c>
      <c r="J3486" t="str">
        <f t="shared" si="164"/>
        <v/>
      </c>
    </row>
    <row r="3487" spans="1:10" x14ac:dyDescent="0.25">
      <c r="A3487" t="s">
        <v>796</v>
      </c>
      <c r="B3487" t="s">
        <v>3086</v>
      </c>
      <c r="C3487" s="27">
        <v>105055.68181818099</v>
      </c>
      <c r="D3487">
        <v>2029</v>
      </c>
      <c r="E3487">
        <v>0.319318181818181</v>
      </c>
      <c r="F3487">
        <v>50</v>
      </c>
      <c r="G3487">
        <v>558075.28218125005</v>
      </c>
      <c r="H3487" s="73">
        <f t="shared" si="162"/>
        <v>1.4874119734065334</v>
      </c>
      <c r="I3487" t="str">
        <f t="shared" si="163"/>
        <v/>
      </c>
      <c r="J3487" t="str">
        <f t="shared" si="164"/>
        <v/>
      </c>
    </row>
    <row r="3488" spans="1:10" x14ac:dyDescent="0.25">
      <c r="A3488" t="s">
        <v>796</v>
      </c>
      <c r="B3488" t="s">
        <v>2162</v>
      </c>
      <c r="C3488" s="27">
        <v>31030.681818181802</v>
      </c>
      <c r="D3488">
        <v>2029</v>
      </c>
      <c r="E3488">
        <v>9.4318181818181801E-2</v>
      </c>
      <c r="F3488">
        <v>14</v>
      </c>
      <c r="G3488">
        <v>164805.21631939799</v>
      </c>
      <c r="H3488" s="73">
        <f t="shared" si="162"/>
        <v>1.4870914161606799</v>
      </c>
      <c r="I3488" t="str">
        <f t="shared" si="163"/>
        <v/>
      </c>
      <c r="J3488" t="str">
        <f t="shared" si="164"/>
        <v/>
      </c>
    </row>
    <row r="3489" spans="1:10" x14ac:dyDescent="0.25">
      <c r="A3489" t="s">
        <v>796</v>
      </c>
      <c r="B3489" t="s">
        <v>2365</v>
      </c>
      <c r="C3489" s="27">
        <v>114464.58333333299</v>
      </c>
      <c r="D3489">
        <v>2029</v>
      </c>
      <c r="E3489">
        <v>0.34791666666666599</v>
      </c>
      <c r="F3489">
        <v>54</v>
      </c>
      <c r="G3489">
        <v>605952.52719245001</v>
      </c>
      <c r="H3489" s="73">
        <f t="shared" si="162"/>
        <v>1.482263794380819</v>
      </c>
      <c r="I3489" t="str">
        <f t="shared" si="163"/>
        <v/>
      </c>
      <c r="J3489" t="str">
        <f t="shared" si="164"/>
        <v/>
      </c>
    </row>
    <row r="3490" spans="1:10" x14ac:dyDescent="0.25">
      <c r="A3490" t="s">
        <v>796</v>
      </c>
      <c r="B3490" t="s">
        <v>2757</v>
      </c>
      <c r="C3490" s="27">
        <v>178395.26515151499</v>
      </c>
      <c r="D3490">
        <v>2029</v>
      </c>
      <c r="E3490">
        <v>0.54223484848484804</v>
      </c>
      <c r="F3490">
        <v>29</v>
      </c>
      <c r="G3490">
        <v>943721.59573200403</v>
      </c>
      <c r="H3490" s="73">
        <f t="shared" si="162"/>
        <v>1.4812167048297766</v>
      </c>
      <c r="I3490" t="str">
        <f t="shared" si="163"/>
        <v/>
      </c>
      <c r="J3490" t="str">
        <f t="shared" si="164"/>
        <v/>
      </c>
    </row>
    <row r="3491" spans="1:10" x14ac:dyDescent="0.25">
      <c r="A3491" t="s">
        <v>796</v>
      </c>
      <c r="B3491" t="s">
        <v>2318</v>
      </c>
      <c r="C3491" s="27">
        <v>27229.734848484801</v>
      </c>
      <c r="D3491">
        <v>2029</v>
      </c>
      <c r="E3491">
        <v>8.27651515151515E-2</v>
      </c>
      <c r="F3491">
        <v>124</v>
      </c>
      <c r="G3491">
        <v>142710.48672816</v>
      </c>
      <c r="H3491" s="73">
        <f t="shared" si="162"/>
        <v>1.4674743072684857</v>
      </c>
      <c r="I3491" t="str">
        <f t="shared" si="163"/>
        <v/>
      </c>
      <c r="J3491" t="str">
        <f t="shared" si="164"/>
        <v/>
      </c>
    </row>
    <row r="3492" spans="1:10" x14ac:dyDescent="0.25">
      <c r="A3492" t="s">
        <v>796</v>
      </c>
      <c r="B3492" t="s">
        <v>1235</v>
      </c>
      <c r="C3492" s="27">
        <v>144908.978911685</v>
      </c>
      <c r="D3492">
        <v>2029</v>
      </c>
      <c r="E3492">
        <v>0.71382575757575695</v>
      </c>
      <c r="F3492">
        <v>57</v>
      </c>
      <c r="G3492">
        <v>664094.298577126</v>
      </c>
      <c r="H3492" s="73">
        <f t="shared" si="162"/>
        <v>1.4581755584205967</v>
      </c>
      <c r="I3492" t="str">
        <f t="shared" si="163"/>
        <v/>
      </c>
      <c r="J3492" t="str">
        <f t="shared" si="164"/>
        <v/>
      </c>
    </row>
    <row r="3493" spans="1:10" x14ac:dyDescent="0.25">
      <c r="A3493" t="s">
        <v>796</v>
      </c>
      <c r="B3493" t="s">
        <v>1987</v>
      </c>
      <c r="C3493" s="27">
        <v>23615.7196969697</v>
      </c>
      <c r="D3493">
        <v>2029</v>
      </c>
      <c r="E3493">
        <v>7.1780303030303E-2</v>
      </c>
      <c r="F3493">
        <v>11</v>
      </c>
      <c r="G3493">
        <v>122478.15957258501</v>
      </c>
      <c r="H3493" s="73">
        <f t="shared" si="162"/>
        <v>1.452163436912927</v>
      </c>
      <c r="I3493" t="str">
        <f t="shared" si="163"/>
        <v/>
      </c>
      <c r="J3493" t="str">
        <f t="shared" si="164"/>
        <v/>
      </c>
    </row>
    <row r="3494" spans="1:10" x14ac:dyDescent="0.25">
      <c r="A3494" t="s">
        <v>796</v>
      </c>
      <c r="B3494" t="s">
        <v>2159</v>
      </c>
      <c r="C3494" s="27">
        <v>82187.689393939407</v>
      </c>
      <c r="D3494">
        <v>2029</v>
      </c>
      <c r="E3494">
        <v>0.24981060606060601</v>
      </c>
      <c r="F3494">
        <v>17</v>
      </c>
      <c r="G3494">
        <v>422003.07056098798</v>
      </c>
      <c r="H3494" s="73">
        <f t="shared" si="162"/>
        <v>1.4376953608065568</v>
      </c>
      <c r="I3494" t="str">
        <f t="shared" si="163"/>
        <v/>
      </c>
      <c r="J3494" t="str">
        <f t="shared" si="164"/>
        <v/>
      </c>
    </row>
    <row r="3495" spans="1:10" x14ac:dyDescent="0.25">
      <c r="A3495" t="s">
        <v>796</v>
      </c>
      <c r="B3495" t="s">
        <v>13227</v>
      </c>
      <c r="C3495" s="27">
        <v>157835.59736159799</v>
      </c>
      <c r="D3495">
        <v>2029</v>
      </c>
      <c r="E3495">
        <v>0.55549242424242395</v>
      </c>
      <c r="F3495">
        <v>14</v>
      </c>
      <c r="G3495">
        <v>711200.22157666401</v>
      </c>
      <c r="H3495" s="73">
        <f t="shared" si="162"/>
        <v>1.43371320060859</v>
      </c>
      <c r="I3495" t="str">
        <f t="shared" si="163"/>
        <v/>
      </c>
      <c r="J3495" t="str">
        <f t="shared" si="164"/>
        <v/>
      </c>
    </row>
    <row r="3496" spans="1:10" x14ac:dyDescent="0.25">
      <c r="A3496" t="s">
        <v>796</v>
      </c>
      <c r="B3496" t="s">
        <v>2327</v>
      </c>
      <c r="C3496" s="27">
        <v>15639.9621212121</v>
      </c>
      <c r="D3496">
        <v>2029</v>
      </c>
      <c r="E3496">
        <v>4.7537878787878698E-2</v>
      </c>
      <c r="F3496">
        <v>4</v>
      </c>
      <c r="G3496">
        <v>79516.755097116795</v>
      </c>
      <c r="H3496" s="73">
        <f t="shared" si="162"/>
        <v>1.423577068450546</v>
      </c>
      <c r="I3496" t="str">
        <f t="shared" si="163"/>
        <v/>
      </c>
      <c r="J3496" t="str">
        <f t="shared" si="164"/>
        <v/>
      </c>
    </row>
    <row r="3497" spans="1:10" x14ac:dyDescent="0.25">
      <c r="A3497" t="s">
        <v>796</v>
      </c>
      <c r="B3497" t="s">
        <v>2298</v>
      </c>
      <c r="C3497" s="27">
        <v>22556.439393939301</v>
      </c>
      <c r="D3497">
        <v>2029</v>
      </c>
      <c r="E3497">
        <v>6.8560606060606002E-2</v>
      </c>
      <c r="F3497">
        <v>19</v>
      </c>
      <c r="G3497">
        <v>114575.59868336</v>
      </c>
      <c r="H3497" s="73">
        <f t="shared" si="162"/>
        <v>1.4222620454875792</v>
      </c>
      <c r="I3497" t="str">
        <f t="shared" si="163"/>
        <v/>
      </c>
      <c r="J3497" t="str">
        <f t="shared" si="164"/>
        <v/>
      </c>
    </row>
    <row r="3498" spans="1:10" x14ac:dyDescent="0.25">
      <c r="A3498" t="s">
        <v>796</v>
      </c>
      <c r="B3498" t="s">
        <v>2005</v>
      </c>
      <c r="C3498" s="27">
        <v>141260.976158948</v>
      </c>
      <c r="D3498">
        <v>2029</v>
      </c>
      <c r="E3498">
        <v>0.49715909090909</v>
      </c>
      <c r="F3498">
        <v>88</v>
      </c>
      <c r="G3498">
        <v>631029.51180517196</v>
      </c>
      <c r="H3498" s="73">
        <f t="shared" si="162"/>
        <v>1.4213558672559343</v>
      </c>
      <c r="I3498" t="str">
        <f t="shared" si="163"/>
        <v/>
      </c>
      <c r="J3498" t="str">
        <f t="shared" si="164"/>
        <v/>
      </c>
    </row>
    <row r="3499" spans="1:10" x14ac:dyDescent="0.25">
      <c r="A3499" t="s">
        <v>796</v>
      </c>
      <c r="B3499" t="s">
        <v>2582</v>
      </c>
      <c r="C3499" s="27">
        <v>26855.871212121201</v>
      </c>
      <c r="D3499">
        <v>2029</v>
      </c>
      <c r="E3499">
        <v>8.1628787878787801E-2</v>
      </c>
      <c r="F3499">
        <v>33</v>
      </c>
      <c r="G3499">
        <v>135951.34807453299</v>
      </c>
      <c r="H3499" s="73">
        <f t="shared" si="162"/>
        <v>1.4174322314923919</v>
      </c>
      <c r="I3499" t="str">
        <f t="shared" si="163"/>
        <v/>
      </c>
      <c r="J3499" t="str">
        <f t="shared" si="164"/>
        <v/>
      </c>
    </row>
    <row r="3500" spans="1:10" x14ac:dyDescent="0.25">
      <c r="A3500" t="s">
        <v>796</v>
      </c>
      <c r="B3500" t="s">
        <v>2584</v>
      </c>
      <c r="C3500" s="27">
        <v>29410.606060605998</v>
      </c>
      <c r="D3500">
        <v>2029</v>
      </c>
      <c r="E3500">
        <v>8.9393939393939401E-2</v>
      </c>
      <c r="F3500">
        <v>5</v>
      </c>
      <c r="G3500">
        <v>148440.085955271</v>
      </c>
      <c r="H3500" s="73">
        <f t="shared" si="162"/>
        <v>1.4132052900177272</v>
      </c>
      <c r="I3500" t="str">
        <f t="shared" si="163"/>
        <v/>
      </c>
      <c r="J3500" t="str">
        <f t="shared" si="164"/>
        <v/>
      </c>
    </row>
    <row r="3501" spans="1:10" x14ac:dyDescent="0.25">
      <c r="A3501" t="s">
        <v>796</v>
      </c>
      <c r="B3501" t="s">
        <v>3307</v>
      </c>
      <c r="C3501" s="27">
        <v>68827.728955160201</v>
      </c>
      <c r="D3501">
        <v>2029</v>
      </c>
      <c r="E3501">
        <v>0.242234848484848</v>
      </c>
      <c r="F3501">
        <v>19</v>
      </c>
      <c r="G3501">
        <v>305462.29014881002</v>
      </c>
      <c r="H3501" s="73">
        <f t="shared" si="162"/>
        <v>1.4121132323472554</v>
      </c>
      <c r="I3501" t="str">
        <f t="shared" si="163"/>
        <v/>
      </c>
      <c r="J3501" t="str">
        <f t="shared" si="164"/>
        <v/>
      </c>
    </row>
    <row r="3502" spans="1:10" x14ac:dyDescent="0.25">
      <c r="A3502" t="s">
        <v>796</v>
      </c>
      <c r="B3502" t="s">
        <v>2690</v>
      </c>
      <c r="C3502" s="27">
        <v>152536.36363636301</v>
      </c>
      <c r="D3502">
        <v>2029</v>
      </c>
      <c r="E3502">
        <v>0.46363636363636301</v>
      </c>
      <c r="F3502">
        <v>99</v>
      </c>
      <c r="G3502">
        <v>762113.18884427997</v>
      </c>
      <c r="H3502" s="73">
        <f t="shared" si="162"/>
        <v>1.3989562081413598</v>
      </c>
      <c r="I3502" t="str">
        <f t="shared" si="163"/>
        <v/>
      </c>
      <c r="J3502" t="str">
        <f t="shared" si="164"/>
        <v/>
      </c>
    </row>
    <row r="3503" spans="1:10" x14ac:dyDescent="0.25">
      <c r="A3503" t="s">
        <v>796</v>
      </c>
      <c r="B3503" t="s">
        <v>3125</v>
      </c>
      <c r="C3503" s="27">
        <v>46919.886363636302</v>
      </c>
      <c r="D3503">
        <v>2029</v>
      </c>
      <c r="E3503">
        <v>0.142613636363636</v>
      </c>
      <c r="F3503">
        <v>11</v>
      </c>
      <c r="G3503">
        <v>232947.035349816</v>
      </c>
      <c r="H3503" s="73">
        <f t="shared" si="162"/>
        <v>1.3901391276279638</v>
      </c>
      <c r="I3503" t="str">
        <f t="shared" si="163"/>
        <v/>
      </c>
      <c r="J3503" t="str">
        <f t="shared" si="164"/>
        <v/>
      </c>
    </row>
    <row r="3504" spans="1:10" x14ac:dyDescent="0.25">
      <c r="A3504" t="s">
        <v>796</v>
      </c>
      <c r="B3504" t="s">
        <v>2414</v>
      </c>
      <c r="C3504" s="27">
        <v>27042.803030302999</v>
      </c>
      <c r="D3504">
        <v>2029</v>
      </c>
      <c r="E3504">
        <v>8.2196969696969699E-2</v>
      </c>
      <c r="F3504">
        <v>7</v>
      </c>
      <c r="G3504">
        <v>133117.93043343199</v>
      </c>
      <c r="H3504" s="73">
        <f t="shared" si="162"/>
        <v>1.3782972304902865</v>
      </c>
      <c r="I3504" t="str">
        <f t="shared" si="163"/>
        <v/>
      </c>
      <c r="J3504" t="str">
        <f t="shared" si="164"/>
        <v/>
      </c>
    </row>
    <row r="3505" spans="1:10" x14ac:dyDescent="0.25">
      <c r="A3505" t="s">
        <v>796</v>
      </c>
      <c r="B3505" t="s">
        <v>946</v>
      </c>
      <c r="C3505" s="27">
        <v>89910.805733746296</v>
      </c>
      <c r="D3505">
        <v>2029</v>
      </c>
      <c r="E3505">
        <v>1.06590909090909</v>
      </c>
      <c r="F3505">
        <v>175</v>
      </c>
      <c r="G3505">
        <v>386171.93017771002</v>
      </c>
      <c r="H3505" s="73">
        <f t="shared" si="162"/>
        <v>1.3666086718027837</v>
      </c>
      <c r="I3505" t="str">
        <f t="shared" si="163"/>
        <v/>
      </c>
      <c r="J3505" t="str">
        <f t="shared" si="164"/>
        <v/>
      </c>
    </row>
    <row r="3506" spans="1:10" x14ac:dyDescent="0.25">
      <c r="A3506" t="s">
        <v>796</v>
      </c>
      <c r="B3506" t="s">
        <v>2200</v>
      </c>
      <c r="C3506" s="27">
        <v>13160</v>
      </c>
      <c r="D3506">
        <v>2029</v>
      </c>
      <c r="E3506">
        <v>2.3106060606060599E-2</v>
      </c>
      <c r="F3506">
        <v>94</v>
      </c>
      <c r="G3506">
        <v>63966.813671663796</v>
      </c>
      <c r="H3506" s="73">
        <f t="shared" si="162"/>
        <v>1.3609960355673147</v>
      </c>
      <c r="I3506" t="str">
        <f t="shared" si="163"/>
        <v/>
      </c>
      <c r="J3506" t="str">
        <f t="shared" si="164"/>
        <v/>
      </c>
    </row>
    <row r="3507" spans="1:10" x14ac:dyDescent="0.25">
      <c r="A3507" t="s">
        <v>796</v>
      </c>
      <c r="B3507" t="s">
        <v>9189</v>
      </c>
      <c r="C3507" s="27">
        <v>33024.621212121201</v>
      </c>
      <c r="D3507">
        <v>2029</v>
      </c>
      <c r="E3507">
        <v>0.100378787878787</v>
      </c>
      <c r="F3507">
        <v>85</v>
      </c>
      <c r="G3507">
        <v>158978.122410535</v>
      </c>
      <c r="H3507" s="73">
        <f t="shared" si="162"/>
        <v>1.3478996167444803</v>
      </c>
      <c r="I3507" t="str">
        <f t="shared" si="163"/>
        <v/>
      </c>
      <c r="J3507" t="str">
        <f t="shared" si="164"/>
        <v/>
      </c>
    </row>
    <row r="3508" spans="1:10" x14ac:dyDescent="0.25">
      <c r="A3508" t="s">
        <v>796</v>
      </c>
      <c r="B3508" t="s">
        <v>11416</v>
      </c>
      <c r="C3508" s="27">
        <v>50720.833333333299</v>
      </c>
      <c r="D3508">
        <v>2029</v>
      </c>
      <c r="E3508">
        <v>0.15416666666666601</v>
      </c>
      <c r="F3508">
        <v>11</v>
      </c>
      <c r="G3508">
        <v>242985.63152140501</v>
      </c>
      <c r="H3508" s="73">
        <f t="shared" si="162"/>
        <v>1.3413812895948829</v>
      </c>
      <c r="I3508" t="str">
        <f t="shared" si="163"/>
        <v/>
      </c>
      <c r="J3508" t="str">
        <f t="shared" si="164"/>
        <v/>
      </c>
    </row>
    <row r="3509" spans="1:10" x14ac:dyDescent="0.25">
      <c r="A3509" t="s">
        <v>796</v>
      </c>
      <c r="B3509" t="s">
        <v>2641</v>
      </c>
      <c r="C3509" s="27">
        <v>148361.55303030301</v>
      </c>
      <c r="D3509">
        <v>2029</v>
      </c>
      <c r="E3509">
        <v>0.45094696969696901</v>
      </c>
      <c r="F3509">
        <v>78</v>
      </c>
      <c r="G3509">
        <v>702560.17223786295</v>
      </c>
      <c r="H3509" s="73">
        <f t="shared" si="162"/>
        <v>1.3259287477694583</v>
      </c>
      <c r="I3509" t="str">
        <f t="shared" si="163"/>
        <v/>
      </c>
      <c r="J3509" t="str">
        <f t="shared" si="164"/>
        <v/>
      </c>
    </row>
    <row r="3510" spans="1:10" x14ac:dyDescent="0.25">
      <c r="A3510" t="s">
        <v>796</v>
      </c>
      <c r="B3510" t="s">
        <v>4775</v>
      </c>
      <c r="C3510" s="27">
        <v>139638.068181818</v>
      </c>
      <c r="D3510">
        <v>2029</v>
      </c>
      <c r="E3510">
        <v>0.42443181818181802</v>
      </c>
      <c r="F3510">
        <v>26</v>
      </c>
      <c r="G3510">
        <v>659826.45184947504</v>
      </c>
      <c r="H3510" s="73">
        <f t="shared" si="162"/>
        <v>1.3230733490046163</v>
      </c>
      <c r="I3510" t="str">
        <f t="shared" si="163"/>
        <v/>
      </c>
      <c r="J3510" t="str">
        <f t="shared" si="164"/>
        <v/>
      </c>
    </row>
    <row r="3511" spans="1:10" x14ac:dyDescent="0.25">
      <c r="A3511" t="s">
        <v>796</v>
      </c>
      <c r="B3511" t="s">
        <v>6145</v>
      </c>
      <c r="C3511" s="27">
        <v>452748.86363636301</v>
      </c>
      <c r="D3511">
        <v>2029</v>
      </c>
      <c r="E3511">
        <v>1.3761363636363599</v>
      </c>
      <c r="F3511">
        <v>46</v>
      </c>
      <c r="G3511">
        <v>2137110.4418482399</v>
      </c>
      <c r="H3511" s="73">
        <f t="shared" si="162"/>
        <v>1.3216839881416491</v>
      </c>
      <c r="I3511" t="str">
        <f t="shared" si="163"/>
        <v/>
      </c>
      <c r="J3511" t="str">
        <f t="shared" si="164"/>
        <v/>
      </c>
    </row>
    <row r="3512" spans="1:10" x14ac:dyDescent="0.25">
      <c r="A3512" t="s">
        <v>796</v>
      </c>
      <c r="B3512" t="s">
        <v>10437</v>
      </c>
      <c r="C3512" s="27">
        <v>197334.85698090101</v>
      </c>
      <c r="D3512">
        <v>2029</v>
      </c>
      <c r="E3512">
        <v>0.69450757575757505</v>
      </c>
      <c r="F3512">
        <v>20</v>
      </c>
      <c r="G3512">
        <v>819593.93675650796</v>
      </c>
      <c r="H3512" s="73">
        <f t="shared" si="162"/>
        <v>1.3215095032308566</v>
      </c>
      <c r="I3512" t="str">
        <f t="shared" si="163"/>
        <v/>
      </c>
      <c r="J3512" t="str">
        <f t="shared" si="164"/>
        <v/>
      </c>
    </row>
    <row r="3513" spans="1:10" x14ac:dyDescent="0.25">
      <c r="A3513" t="s">
        <v>796</v>
      </c>
      <c r="B3513" t="s">
        <v>2993</v>
      </c>
      <c r="C3513" s="27">
        <v>35454.734848484797</v>
      </c>
      <c r="D3513">
        <v>2029</v>
      </c>
      <c r="E3513">
        <v>0.10776515151515099</v>
      </c>
      <c r="F3513">
        <v>5</v>
      </c>
      <c r="G3513">
        <v>166835.53589052201</v>
      </c>
      <c r="H3513" s="73">
        <f t="shared" si="162"/>
        <v>1.3175659118303213</v>
      </c>
      <c r="I3513" t="str">
        <f t="shared" si="163"/>
        <v/>
      </c>
      <c r="J3513" t="str">
        <f t="shared" si="164"/>
        <v/>
      </c>
    </row>
    <row r="3514" spans="1:10" x14ac:dyDescent="0.25">
      <c r="A3514" t="s">
        <v>796</v>
      </c>
      <c r="B3514" t="s">
        <v>9302</v>
      </c>
      <c r="C3514" s="27">
        <v>13396.7803030303</v>
      </c>
      <c r="D3514">
        <v>2029</v>
      </c>
      <c r="E3514">
        <v>4.0719696969696899E-2</v>
      </c>
      <c r="F3514">
        <v>11</v>
      </c>
      <c r="G3514">
        <v>62959.3185650464</v>
      </c>
      <c r="H3514" s="73">
        <f t="shared" si="162"/>
        <v>1.3158840258226432</v>
      </c>
      <c r="I3514" t="str">
        <f t="shared" si="163"/>
        <v/>
      </c>
      <c r="J3514" t="str">
        <f t="shared" si="164"/>
        <v/>
      </c>
    </row>
    <row r="3515" spans="1:10" x14ac:dyDescent="0.25">
      <c r="A3515" t="s">
        <v>796</v>
      </c>
      <c r="B3515" t="s">
        <v>7811</v>
      </c>
      <c r="C3515" s="27">
        <v>243385.227272727</v>
      </c>
      <c r="D3515">
        <v>2029</v>
      </c>
      <c r="E3515">
        <v>0.73977272727272703</v>
      </c>
      <c r="F3515">
        <v>89</v>
      </c>
      <c r="G3515">
        <v>1142120.06958904</v>
      </c>
      <c r="H3515" s="73">
        <f t="shared" si="162"/>
        <v>1.3139401395409431</v>
      </c>
      <c r="I3515" t="str">
        <f t="shared" si="163"/>
        <v/>
      </c>
      <c r="J3515" t="str">
        <f t="shared" si="164"/>
        <v/>
      </c>
    </row>
    <row r="3516" spans="1:10" x14ac:dyDescent="0.25">
      <c r="A3516" t="s">
        <v>796</v>
      </c>
      <c r="B3516" t="s">
        <v>2481</v>
      </c>
      <c r="C3516" s="27">
        <v>40875.757575757503</v>
      </c>
      <c r="D3516">
        <v>2029</v>
      </c>
      <c r="E3516">
        <v>0.124242424242424</v>
      </c>
      <c r="F3516">
        <v>30</v>
      </c>
      <c r="G3516">
        <v>191071.79103834601</v>
      </c>
      <c r="H3516" s="73">
        <f t="shared" si="162"/>
        <v>1.3088467263654304</v>
      </c>
      <c r="I3516" t="str">
        <f t="shared" si="163"/>
        <v/>
      </c>
      <c r="J3516" t="str">
        <f t="shared" si="164"/>
        <v/>
      </c>
    </row>
    <row r="3517" spans="1:10" x14ac:dyDescent="0.25">
      <c r="A3517" t="s">
        <v>796</v>
      </c>
      <c r="B3517" t="s">
        <v>3313</v>
      </c>
      <c r="C3517" s="27">
        <v>19253.977272727199</v>
      </c>
      <c r="D3517">
        <v>2029</v>
      </c>
      <c r="E3517">
        <v>5.8522727272727199E-2</v>
      </c>
      <c r="F3517">
        <v>24</v>
      </c>
      <c r="G3517">
        <v>89902.759095640198</v>
      </c>
      <c r="H3517" s="73">
        <f t="shared" si="162"/>
        <v>1.3074063706533947</v>
      </c>
      <c r="I3517" t="str">
        <f t="shared" si="163"/>
        <v/>
      </c>
      <c r="J3517" t="str">
        <f t="shared" si="164"/>
        <v/>
      </c>
    </row>
    <row r="3518" spans="1:10" x14ac:dyDescent="0.25">
      <c r="A3518" t="s">
        <v>796</v>
      </c>
      <c r="B3518" t="s">
        <v>7082</v>
      </c>
      <c r="C3518" s="27">
        <v>168759.77951789001</v>
      </c>
      <c r="D3518">
        <v>2029</v>
      </c>
      <c r="E3518">
        <v>0.59393939393939399</v>
      </c>
      <c r="F3518">
        <v>17</v>
      </c>
      <c r="G3518">
        <v>693277.56432696001</v>
      </c>
      <c r="H3518" s="73">
        <f t="shared" si="162"/>
        <v>1.3071142687335602</v>
      </c>
      <c r="I3518" t="str">
        <f t="shared" si="163"/>
        <v/>
      </c>
      <c r="J3518" t="str">
        <f t="shared" si="164"/>
        <v/>
      </c>
    </row>
    <row r="3519" spans="1:10" x14ac:dyDescent="0.25">
      <c r="A3519" t="s">
        <v>796</v>
      </c>
      <c r="B3519" t="s">
        <v>4675</v>
      </c>
      <c r="C3519" s="27">
        <v>49412.310606060601</v>
      </c>
      <c r="D3519">
        <v>2029</v>
      </c>
      <c r="E3519">
        <v>0.15018939393939301</v>
      </c>
      <c r="F3519">
        <v>26</v>
      </c>
      <c r="G3519">
        <v>229655.63011242801</v>
      </c>
      <c r="H3519" s="73">
        <f t="shared" si="162"/>
        <v>1.3013675264882849</v>
      </c>
      <c r="I3519" t="str">
        <f t="shared" si="163"/>
        <v/>
      </c>
      <c r="J3519" t="str">
        <f t="shared" si="164"/>
        <v/>
      </c>
    </row>
    <row r="3520" spans="1:10" x14ac:dyDescent="0.25">
      <c r="A3520" t="s">
        <v>796</v>
      </c>
      <c r="B3520" t="s">
        <v>6752</v>
      </c>
      <c r="C3520" s="27">
        <v>143812.878787878</v>
      </c>
      <c r="D3520">
        <v>2029</v>
      </c>
      <c r="E3520">
        <v>0.43712121212121202</v>
      </c>
      <c r="F3520">
        <v>37</v>
      </c>
      <c r="G3520">
        <v>665652.87498247996</v>
      </c>
      <c r="H3520" s="73">
        <f t="shared" si="162"/>
        <v>1.2960091374709621</v>
      </c>
      <c r="I3520" t="str">
        <f t="shared" si="163"/>
        <v/>
      </c>
      <c r="J3520" t="str">
        <f t="shared" si="164"/>
        <v/>
      </c>
    </row>
    <row r="3521" spans="1:10" x14ac:dyDescent="0.25">
      <c r="A3521" t="s">
        <v>796</v>
      </c>
      <c r="B3521" t="s">
        <v>10583</v>
      </c>
      <c r="C3521" s="27">
        <v>343082.19696969702</v>
      </c>
      <c r="D3521">
        <v>2029</v>
      </c>
      <c r="E3521">
        <v>1.04280303030303</v>
      </c>
      <c r="F3521">
        <v>61</v>
      </c>
      <c r="G3521">
        <v>1580391.50761118</v>
      </c>
      <c r="H3521" s="73">
        <f t="shared" si="162"/>
        <v>1.2898064255144528</v>
      </c>
      <c r="I3521" t="str">
        <f t="shared" si="163"/>
        <v/>
      </c>
      <c r="J3521" t="str">
        <f t="shared" si="164"/>
        <v/>
      </c>
    </row>
    <row r="3522" spans="1:10" x14ac:dyDescent="0.25">
      <c r="A3522" t="s">
        <v>796</v>
      </c>
      <c r="B3522" t="s">
        <v>5422</v>
      </c>
      <c r="C3522" s="27">
        <v>329498.48484848399</v>
      </c>
      <c r="D3522">
        <v>2029</v>
      </c>
      <c r="E3522">
        <v>1.0015151515151499</v>
      </c>
      <c r="F3522">
        <v>87</v>
      </c>
      <c r="G3522">
        <v>1509706.1114777699</v>
      </c>
      <c r="H3522" s="73">
        <f t="shared" ref="H3522:H3585" si="165">G3522/SUMIFS(C:C,B:B,B3522)</f>
        <v>1.2829124583324156</v>
      </c>
      <c r="I3522" t="str">
        <f t="shared" ref="I3522:I3585" si="166">IF(A3522="Construction",SUMIFS(D:D,A:A,"Engineering",B:B,B3522),"")</f>
        <v/>
      </c>
      <c r="J3522" t="str">
        <f t="shared" si="164"/>
        <v/>
      </c>
    </row>
    <row r="3523" spans="1:10" x14ac:dyDescent="0.25">
      <c r="A3523" t="s">
        <v>796</v>
      </c>
      <c r="B3523" t="s">
        <v>4883</v>
      </c>
      <c r="C3523" s="27">
        <v>55331.818181818096</v>
      </c>
      <c r="D3523">
        <v>2029</v>
      </c>
      <c r="E3523">
        <v>0.16818181818181799</v>
      </c>
      <c r="F3523">
        <v>6</v>
      </c>
      <c r="G3523">
        <v>252640.30156425401</v>
      </c>
      <c r="H3523" s="73">
        <f t="shared" si="165"/>
        <v>1.2784558101008847</v>
      </c>
      <c r="I3523" t="str">
        <f t="shared" si="166"/>
        <v/>
      </c>
      <c r="J3523" t="str">
        <f t="shared" ref="J3523:J3586" si="167">IF(AND(I3523&lt;&gt;"",I3523&lt;&gt;3000,I3523&lt;&gt;0),D3523-I3523,"")</f>
        <v/>
      </c>
    </row>
    <row r="3524" spans="1:10" x14ac:dyDescent="0.25">
      <c r="A3524" t="s">
        <v>796</v>
      </c>
      <c r="B3524" t="s">
        <v>7972</v>
      </c>
      <c r="C3524" s="27">
        <v>60877.462121212098</v>
      </c>
      <c r="D3524">
        <v>2029</v>
      </c>
      <c r="E3524">
        <v>0.185037878787878</v>
      </c>
      <c r="F3524">
        <v>36</v>
      </c>
      <c r="G3524">
        <v>277641.40214413201</v>
      </c>
      <c r="H3524" s="73">
        <f t="shared" si="165"/>
        <v>1.2769847804360026</v>
      </c>
      <c r="I3524" t="str">
        <f t="shared" si="166"/>
        <v/>
      </c>
      <c r="J3524" t="str">
        <f t="shared" si="167"/>
        <v/>
      </c>
    </row>
    <row r="3525" spans="1:10" x14ac:dyDescent="0.25">
      <c r="A3525" t="s">
        <v>796</v>
      </c>
      <c r="B3525" t="s">
        <v>2502</v>
      </c>
      <c r="C3525" s="27">
        <v>39006.439393939298</v>
      </c>
      <c r="D3525">
        <v>2029</v>
      </c>
      <c r="E3525">
        <v>0.11856060606060601</v>
      </c>
      <c r="F3525">
        <v>45</v>
      </c>
      <c r="G3525">
        <v>177553.59630757099</v>
      </c>
      <c r="H3525" s="73">
        <f t="shared" si="165"/>
        <v>1.2745333267676981</v>
      </c>
      <c r="I3525" t="str">
        <f t="shared" si="166"/>
        <v/>
      </c>
      <c r="J3525" t="str">
        <f t="shared" si="167"/>
        <v/>
      </c>
    </row>
    <row r="3526" spans="1:10" x14ac:dyDescent="0.25">
      <c r="A3526" t="s">
        <v>796</v>
      </c>
      <c r="B3526" t="s">
        <v>2127</v>
      </c>
      <c r="C3526" s="27">
        <v>13160</v>
      </c>
      <c r="D3526">
        <v>2029</v>
      </c>
      <c r="E3526">
        <v>2.61363636363636E-2</v>
      </c>
      <c r="F3526">
        <v>14</v>
      </c>
      <c r="G3526">
        <v>59864.778054503098</v>
      </c>
      <c r="H3526" s="73">
        <f t="shared" si="165"/>
        <v>1.2737186820107043</v>
      </c>
      <c r="I3526" t="str">
        <f t="shared" si="166"/>
        <v/>
      </c>
      <c r="J3526" t="str">
        <f t="shared" si="167"/>
        <v/>
      </c>
    </row>
    <row r="3527" spans="1:10" x14ac:dyDescent="0.25">
      <c r="A3527" t="s">
        <v>796</v>
      </c>
      <c r="B3527" t="s">
        <v>2046</v>
      </c>
      <c r="C3527" s="27">
        <v>51593.181818181802</v>
      </c>
      <c r="D3527">
        <v>2029</v>
      </c>
      <c r="E3527">
        <v>0.156818181818181</v>
      </c>
      <c r="F3527">
        <v>13</v>
      </c>
      <c r="G3527">
        <v>234302.745000572</v>
      </c>
      <c r="H3527" s="73">
        <f t="shared" si="165"/>
        <v>1.2715782645729528</v>
      </c>
      <c r="I3527" t="str">
        <f t="shared" si="166"/>
        <v/>
      </c>
      <c r="J3527" t="str">
        <f t="shared" si="167"/>
        <v/>
      </c>
    </row>
    <row r="3528" spans="1:10" x14ac:dyDescent="0.25">
      <c r="A3528" t="s">
        <v>796</v>
      </c>
      <c r="B3528" t="s">
        <v>1259</v>
      </c>
      <c r="C3528" s="27">
        <v>209803.77570655799</v>
      </c>
      <c r="D3528">
        <v>2029</v>
      </c>
      <c r="E3528">
        <v>2.28920454545454</v>
      </c>
      <c r="F3528">
        <v>309</v>
      </c>
      <c r="G3528">
        <v>835959.39017385896</v>
      </c>
      <c r="H3528" s="73">
        <f t="shared" si="165"/>
        <v>1.267789760426963</v>
      </c>
      <c r="I3528" t="str">
        <f t="shared" si="166"/>
        <v/>
      </c>
      <c r="J3528" t="str">
        <f t="shared" si="167"/>
        <v/>
      </c>
    </row>
    <row r="3529" spans="1:10" x14ac:dyDescent="0.25">
      <c r="A3529" t="s">
        <v>796</v>
      </c>
      <c r="B3529" t="s">
        <v>3434</v>
      </c>
      <c r="C3529" s="27">
        <v>39567.234848484797</v>
      </c>
      <c r="D3529">
        <v>2029</v>
      </c>
      <c r="E3529">
        <v>0.12026515151515101</v>
      </c>
      <c r="F3529">
        <v>3</v>
      </c>
      <c r="G3529">
        <v>177719.98825769001</v>
      </c>
      <c r="H3529" s="73">
        <f t="shared" si="165"/>
        <v>1.2576465578832028</v>
      </c>
      <c r="I3529" t="str">
        <f t="shared" si="166"/>
        <v/>
      </c>
      <c r="J3529" t="str">
        <f t="shared" si="167"/>
        <v/>
      </c>
    </row>
    <row r="3530" spans="1:10" x14ac:dyDescent="0.25">
      <c r="A3530" t="s">
        <v>796</v>
      </c>
      <c r="B3530" t="s">
        <v>11606</v>
      </c>
      <c r="C3530" s="27">
        <v>31840.7196969697</v>
      </c>
      <c r="D3530">
        <v>2029</v>
      </c>
      <c r="E3530">
        <v>9.6780303030302994E-2</v>
      </c>
      <c r="F3530">
        <v>4</v>
      </c>
      <c r="G3530">
        <v>142333.79924788899</v>
      </c>
      <c r="H3530" s="73">
        <f t="shared" si="165"/>
        <v>1.2516508473645407</v>
      </c>
      <c r="I3530" t="str">
        <f t="shared" si="166"/>
        <v/>
      </c>
      <c r="J3530" t="str">
        <f t="shared" si="167"/>
        <v/>
      </c>
    </row>
    <row r="3531" spans="1:10" x14ac:dyDescent="0.25">
      <c r="A3531" t="s">
        <v>796</v>
      </c>
      <c r="B3531" t="s">
        <v>2649</v>
      </c>
      <c r="C3531" s="27">
        <v>143563.636363636</v>
      </c>
      <c r="D3531">
        <v>2029</v>
      </c>
      <c r="E3531">
        <v>0.43636363636363601</v>
      </c>
      <c r="F3531">
        <v>48</v>
      </c>
      <c r="G3531">
        <v>637337.52049528901</v>
      </c>
      <c r="H3531" s="73">
        <f t="shared" si="165"/>
        <v>1.2430341711787569</v>
      </c>
      <c r="I3531" t="str">
        <f t="shared" si="166"/>
        <v/>
      </c>
      <c r="J3531" t="str">
        <f t="shared" si="167"/>
        <v/>
      </c>
    </row>
    <row r="3532" spans="1:10" x14ac:dyDescent="0.25">
      <c r="A3532" t="s">
        <v>796</v>
      </c>
      <c r="B3532" t="s">
        <v>1260</v>
      </c>
      <c r="C3532" s="27">
        <v>330870.31515151501</v>
      </c>
      <c r="D3532">
        <v>2029</v>
      </c>
      <c r="E3532">
        <v>2.3439393939393902</v>
      </c>
      <c r="F3532">
        <v>293</v>
      </c>
      <c r="G3532">
        <v>1467846.0700842701</v>
      </c>
      <c r="H3532" s="73">
        <f t="shared" si="165"/>
        <v>1.2421691545081295</v>
      </c>
      <c r="I3532" t="str">
        <f t="shared" si="166"/>
        <v/>
      </c>
      <c r="J3532" t="str">
        <f t="shared" si="167"/>
        <v/>
      </c>
    </row>
    <row r="3533" spans="1:10" x14ac:dyDescent="0.25">
      <c r="A3533" t="s">
        <v>796</v>
      </c>
      <c r="B3533" t="s">
        <v>8913</v>
      </c>
      <c r="C3533" s="27">
        <v>45112.878787878697</v>
      </c>
      <c r="D3533">
        <v>2029</v>
      </c>
      <c r="E3533">
        <v>0.137121212121212</v>
      </c>
      <c r="F3533">
        <v>49</v>
      </c>
      <c r="G3533">
        <v>199931.06156142199</v>
      </c>
      <c r="H3533" s="73">
        <f t="shared" si="165"/>
        <v>1.2409027918705908</v>
      </c>
      <c r="I3533" t="str">
        <f t="shared" si="166"/>
        <v/>
      </c>
      <c r="J3533" t="str">
        <f t="shared" si="167"/>
        <v/>
      </c>
    </row>
    <row r="3534" spans="1:10" x14ac:dyDescent="0.25">
      <c r="A3534" t="s">
        <v>796</v>
      </c>
      <c r="B3534" t="s">
        <v>3341</v>
      </c>
      <c r="C3534" s="27">
        <v>20998.6742424242</v>
      </c>
      <c r="D3534">
        <v>2029</v>
      </c>
      <c r="E3534">
        <v>6.3825757575757494E-2</v>
      </c>
      <c r="F3534">
        <v>4</v>
      </c>
      <c r="G3534">
        <v>93060.432361282801</v>
      </c>
      <c r="H3534" s="73">
        <f t="shared" si="165"/>
        <v>1.2408841034600002</v>
      </c>
      <c r="I3534" t="str">
        <f t="shared" si="166"/>
        <v/>
      </c>
      <c r="J3534" t="str">
        <f t="shared" si="167"/>
        <v/>
      </c>
    </row>
    <row r="3535" spans="1:10" x14ac:dyDescent="0.25">
      <c r="A3535" t="s">
        <v>796</v>
      </c>
      <c r="B3535" t="s">
        <v>9690</v>
      </c>
      <c r="C3535" s="27">
        <v>30033.712121212098</v>
      </c>
      <c r="D3535">
        <v>2029</v>
      </c>
      <c r="E3535">
        <v>9.1287878787878696E-2</v>
      </c>
      <c r="F3535">
        <v>11</v>
      </c>
      <c r="G3535">
        <v>132711.97779058301</v>
      </c>
      <c r="H3535" s="73">
        <f t="shared" si="165"/>
        <v>1.2372547766121282</v>
      </c>
      <c r="I3535" t="str">
        <f t="shared" si="166"/>
        <v/>
      </c>
      <c r="J3535" t="str">
        <f t="shared" si="167"/>
        <v/>
      </c>
    </row>
    <row r="3536" spans="1:10" x14ac:dyDescent="0.25">
      <c r="A3536" t="s">
        <v>796</v>
      </c>
      <c r="B3536" t="s">
        <v>11335</v>
      </c>
      <c r="C3536" s="27">
        <v>193661.36363636301</v>
      </c>
      <c r="D3536">
        <v>2029</v>
      </c>
      <c r="E3536">
        <v>0.58863636363636296</v>
      </c>
      <c r="F3536">
        <v>61</v>
      </c>
      <c r="G3536">
        <v>855459.41414433601</v>
      </c>
      <c r="H3536" s="73">
        <f t="shared" si="165"/>
        <v>1.236842659076673</v>
      </c>
      <c r="I3536" t="str">
        <f t="shared" si="166"/>
        <v/>
      </c>
      <c r="J3536" t="str">
        <f t="shared" si="167"/>
        <v/>
      </c>
    </row>
    <row r="3537" spans="1:10" x14ac:dyDescent="0.25">
      <c r="A3537" t="s">
        <v>796</v>
      </c>
      <c r="B3537" t="s">
        <v>11409</v>
      </c>
      <c r="C3537" s="27">
        <v>162463.57600909201</v>
      </c>
      <c r="D3537">
        <v>2029</v>
      </c>
      <c r="E3537">
        <v>0.57178030303030303</v>
      </c>
      <c r="F3537">
        <v>149</v>
      </c>
      <c r="G3537">
        <v>629075.64039746998</v>
      </c>
      <c r="H3537" s="73">
        <f t="shared" si="165"/>
        <v>1.2320326551840752</v>
      </c>
      <c r="I3537" t="str">
        <f t="shared" si="166"/>
        <v/>
      </c>
      <c r="J3537" t="str">
        <f t="shared" si="167"/>
        <v/>
      </c>
    </row>
    <row r="3538" spans="1:10" x14ac:dyDescent="0.25">
      <c r="A3538" t="s">
        <v>796</v>
      </c>
      <c r="B3538" t="s">
        <v>3134</v>
      </c>
      <c r="C3538" s="27">
        <v>139377.49647682899</v>
      </c>
      <c r="D3538">
        <v>2029</v>
      </c>
      <c r="E3538">
        <v>0.49053030303030298</v>
      </c>
      <c r="F3538">
        <v>43</v>
      </c>
      <c r="G3538">
        <v>538768.44776475104</v>
      </c>
      <c r="H3538" s="73">
        <f t="shared" si="165"/>
        <v>1.229942627211166</v>
      </c>
      <c r="I3538" t="str">
        <f t="shared" si="166"/>
        <v/>
      </c>
      <c r="J3538" t="str">
        <f t="shared" si="167"/>
        <v/>
      </c>
    </row>
    <row r="3539" spans="1:10" x14ac:dyDescent="0.25">
      <c r="A3539" t="s">
        <v>796</v>
      </c>
      <c r="B3539" t="s">
        <v>4942</v>
      </c>
      <c r="C3539" s="27">
        <v>126739.77272727199</v>
      </c>
      <c r="D3539">
        <v>2029</v>
      </c>
      <c r="E3539">
        <v>0.38522727272727197</v>
      </c>
      <c r="F3539">
        <v>45</v>
      </c>
      <c r="G3539">
        <v>556087.54515494697</v>
      </c>
      <c r="H3539" s="73">
        <f t="shared" si="165"/>
        <v>1.2285370984406072</v>
      </c>
      <c r="I3539" t="str">
        <f t="shared" si="166"/>
        <v/>
      </c>
      <c r="J3539" t="str">
        <f t="shared" si="167"/>
        <v/>
      </c>
    </row>
    <row r="3540" spans="1:10" x14ac:dyDescent="0.25">
      <c r="A3540" t="s">
        <v>796</v>
      </c>
      <c r="B3540" t="s">
        <v>3355</v>
      </c>
      <c r="C3540" s="27">
        <v>66672.348484848495</v>
      </c>
      <c r="D3540">
        <v>2029</v>
      </c>
      <c r="E3540">
        <v>0.202651515151515</v>
      </c>
      <c r="F3540">
        <v>46</v>
      </c>
      <c r="G3540">
        <v>292297.48637547099</v>
      </c>
      <c r="H3540" s="73">
        <f t="shared" si="165"/>
        <v>1.2275448224796117</v>
      </c>
      <c r="I3540" t="str">
        <f t="shared" si="166"/>
        <v/>
      </c>
      <c r="J3540" t="str">
        <f t="shared" si="167"/>
        <v/>
      </c>
    </row>
    <row r="3541" spans="1:10" x14ac:dyDescent="0.25">
      <c r="A3541" t="s">
        <v>796</v>
      </c>
      <c r="B3541" t="s">
        <v>10465</v>
      </c>
      <c r="C3541" s="27">
        <v>55892.613636363603</v>
      </c>
      <c r="D3541">
        <v>2029</v>
      </c>
      <c r="E3541">
        <v>0.169886363636363</v>
      </c>
      <c r="F3541">
        <v>7</v>
      </c>
      <c r="G3541">
        <v>244671.99649207899</v>
      </c>
      <c r="H3541" s="73">
        <f t="shared" si="165"/>
        <v>1.2257104214788599</v>
      </c>
      <c r="I3541" t="str">
        <f t="shared" si="166"/>
        <v/>
      </c>
      <c r="J3541" t="str">
        <f t="shared" si="167"/>
        <v/>
      </c>
    </row>
    <row r="3542" spans="1:10" x14ac:dyDescent="0.25">
      <c r="A3542" t="s">
        <v>796</v>
      </c>
      <c r="B3542" t="s">
        <v>2703</v>
      </c>
      <c r="C3542" s="27">
        <v>42433.522727272699</v>
      </c>
      <c r="D3542">
        <v>2029</v>
      </c>
      <c r="E3542">
        <v>0.128977272727272</v>
      </c>
      <c r="F3542">
        <v>6</v>
      </c>
      <c r="G3542">
        <v>185576.19907185101</v>
      </c>
      <c r="H3542" s="73">
        <f t="shared" si="165"/>
        <v>1.2245350468327283</v>
      </c>
      <c r="I3542" t="str">
        <f t="shared" si="166"/>
        <v/>
      </c>
      <c r="J3542" t="str">
        <f t="shared" si="167"/>
        <v/>
      </c>
    </row>
    <row r="3543" spans="1:10" x14ac:dyDescent="0.25">
      <c r="A3543" t="s">
        <v>796</v>
      </c>
      <c r="B3543" t="s">
        <v>4471</v>
      </c>
      <c r="C3543" s="27">
        <v>39504.924242424197</v>
      </c>
      <c r="D3543">
        <v>2029</v>
      </c>
      <c r="E3543">
        <v>0.120075757575757</v>
      </c>
      <c r="F3543">
        <v>13</v>
      </c>
      <c r="G3543">
        <v>171984.41085992099</v>
      </c>
      <c r="H3543" s="73">
        <f t="shared" si="165"/>
        <v>1.2189780379091064</v>
      </c>
      <c r="I3543" t="str">
        <f t="shared" si="166"/>
        <v/>
      </c>
      <c r="J3543" t="str">
        <f t="shared" si="167"/>
        <v/>
      </c>
    </row>
    <row r="3544" spans="1:10" x14ac:dyDescent="0.25">
      <c r="A3544" t="s">
        <v>796</v>
      </c>
      <c r="B3544" t="s">
        <v>12279</v>
      </c>
      <c r="C3544" s="27">
        <v>15079.166666666601</v>
      </c>
      <c r="D3544">
        <v>2029</v>
      </c>
      <c r="E3544">
        <v>4.5833333333333302E-2</v>
      </c>
      <c r="F3544">
        <v>12</v>
      </c>
      <c r="G3544">
        <v>65442.852900776401</v>
      </c>
      <c r="H3544" s="73">
        <f t="shared" si="165"/>
        <v>1.2151864368422713</v>
      </c>
      <c r="I3544" t="str">
        <f t="shared" si="166"/>
        <v/>
      </c>
      <c r="J3544" t="str">
        <f t="shared" si="167"/>
        <v/>
      </c>
    </row>
    <row r="3545" spans="1:10" x14ac:dyDescent="0.25">
      <c r="A3545" t="s">
        <v>796</v>
      </c>
      <c r="B3545" t="s">
        <v>11363</v>
      </c>
      <c r="C3545" s="27">
        <v>100444.696969696</v>
      </c>
      <c r="D3545">
        <v>2029</v>
      </c>
      <c r="E3545">
        <v>0.30530303030303002</v>
      </c>
      <c r="F3545">
        <v>26</v>
      </c>
      <c r="G3545">
        <v>433792.21927860501</v>
      </c>
      <c r="H3545" s="73">
        <f t="shared" si="165"/>
        <v>1.2092407569774799</v>
      </c>
      <c r="I3545" t="str">
        <f t="shared" si="166"/>
        <v/>
      </c>
      <c r="J3545" t="str">
        <f t="shared" si="167"/>
        <v/>
      </c>
    </row>
    <row r="3546" spans="1:10" x14ac:dyDescent="0.25">
      <c r="A3546" t="s">
        <v>796</v>
      </c>
      <c r="B3546" t="s">
        <v>3262</v>
      </c>
      <c r="C3546" s="27">
        <v>48353.030303030297</v>
      </c>
      <c r="D3546">
        <v>2029</v>
      </c>
      <c r="E3546">
        <v>0.146969696969696</v>
      </c>
      <c r="F3546">
        <v>104</v>
      </c>
      <c r="G3546">
        <v>208787.63536453</v>
      </c>
      <c r="H3546" s="73">
        <f t="shared" si="165"/>
        <v>1.2090356599306014</v>
      </c>
      <c r="I3546" t="str">
        <f t="shared" si="166"/>
        <v/>
      </c>
      <c r="J3546" t="str">
        <f t="shared" si="167"/>
        <v/>
      </c>
    </row>
    <row r="3547" spans="1:10" x14ac:dyDescent="0.25">
      <c r="A3547" t="s">
        <v>796</v>
      </c>
      <c r="B3547" t="s">
        <v>1262</v>
      </c>
      <c r="C3547" s="27">
        <v>1451269.3469696899</v>
      </c>
      <c r="D3547">
        <v>2029</v>
      </c>
      <c r="E3547">
        <v>8.9695075757575697</v>
      </c>
      <c r="F3547">
        <v>234</v>
      </c>
      <c r="G3547">
        <v>6245175.1460889103</v>
      </c>
      <c r="H3547" s="73">
        <f t="shared" si="165"/>
        <v>1.204910063425608</v>
      </c>
      <c r="I3547" t="str">
        <f t="shared" si="166"/>
        <v/>
      </c>
      <c r="J3547" t="str">
        <f t="shared" si="167"/>
        <v/>
      </c>
    </row>
    <row r="3548" spans="1:10" x14ac:dyDescent="0.25">
      <c r="A3548" t="s">
        <v>796</v>
      </c>
      <c r="B3548" t="s">
        <v>10907</v>
      </c>
      <c r="C3548" s="27">
        <v>815613.43181818095</v>
      </c>
      <c r="D3548">
        <v>2029</v>
      </c>
      <c r="E3548">
        <v>3.26193181818181</v>
      </c>
      <c r="F3548">
        <v>196</v>
      </c>
      <c r="G3548">
        <v>3501380.4185330598</v>
      </c>
      <c r="H3548" s="73">
        <f t="shared" si="165"/>
        <v>1.2020235064100899</v>
      </c>
      <c r="I3548" t="str">
        <f t="shared" si="166"/>
        <v/>
      </c>
      <c r="J3548" t="str">
        <f t="shared" si="167"/>
        <v/>
      </c>
    </row>
    <row r="3549" spans="1:10" x14ac:dyDescent="0.25">
      <c r="A3549" t="s">
        <v>796</v>
      </c>
      <c r="B3549" t="s">
        <v>10265</v>
      </c>
      <c r="C3549" s="27">
        <v>92344.318181818206</v>
      </c>
      <c r="D3549">
        <v>2029</v>
      </c>
      <c r="E3549">
        <v>0.28068181818181798</v>
      </c>
      <c r="F3549">
        <v>20</v>
      </c>
      <c r="G3549">
        <v>396014.28606358002</v>
      </c>
      <c r="H3549" s="73">
        <f t="shared" si="165"/>
        <v>1.2007668937408926</v>
      </c>
      <c r="I3549" t="str">
        <f t="shared" si="166"/>
        <v/>
      </c>
      <c r="J3549" t="str">
        <f t="shared" si="167"/>
        <v/>
      </c>
    </row>
    <row r="3550" spans="1:10" x14ac:dyDescent="0.25">
      <c r="A3550" t="s">
        <v>796</v>
      </c>
      <c r="B3550" t="s">
        <v>12351</v>
      </c>
      <c r="C3550" s="27">
        <v>130659.67623387701</v>
      </c>
      <c r="D3550">
        <v>2029</v>
      </c>
      <c r="E3550">
        <v>0.45984848484848401</v>
      </c>
      <c r="F3550">
        <v>59</v>
      </c>
      <c r="G3550">
        <v>491279.10346689302</v>
      </c>
      <c r="H3550" s="73">
        <f t="shared" si="165"/>
        <v>1.1963605206452903</v>
      </c>
      <c r="I3550" t="str">
        <f t="shared" si="166"/>
        <v/>
      </c>
      <c r="J3550" t="str">
        <f t="shared" si="167"/>
        <v/>
      </c>
    </row>
    <row r="3551" spans="1:10" x14ac:dyDescent="0.25">
      <c r="A3551" t="s">
        <v>796</v>
      </c>
      <c r="B3551" t="s">
        <v>1263</v>
      </c>
      <c r="C3551" s="27">
        <v>34668.488272200397</v>
      </c>
      <c r="D3551">
        <v>2029</v>
      </c>
      <c r="E3551">
        <v>0.40871212121212103</v>
      </c>
      <c r="F3551">
        <v>243</v>
      </c>
      <c r="G3551">
        <v>130295.920656899</v>
      </c>
      <c r="H3551" s="73">
        <f t="shared" si="165"/>
        <v>1.1958350357560752</v>
      </c>
      <c r="I3551" t="str">
        <f t="shared" si="166"/>
        <v/>
      </c>
      <c r="J3551" t="str">
        <f t="shared" si="167"/>
        <v/>
      </c>
    </row>
    <row r="3552" spans="1:10" x14ac:dyDescent="0.25">
      <c r="A3552" t="s">
        <v>796</v>
      </c>
      <c r="B3552" t="s">
        <v>9733</v>
      </c>
      <c r="C3552" s="27">
        <v>102615.37184218899</v>
      </c>
      <c r="D3552">
        <v>2029</v>
      </c>
      <c r="E3552">
        <v>0.63636363636363602</v>
      </c>
      <c r="F3552">
        <v>80</v>
      </c>
      <c r="G3552">
        <v>384827.81199672801</v>
      </c>
      <c r="H3552" s="73">
        <f t="shared" si="165"/>
        <v>1.1932443516005409</v>
      </c>
      <c r="I3552" t="str">
        <f t="shared" si="166"/>
        <v/>
      </c>
      <c r="J3552" t="str">
        <f t="shared" si="167"/>
        <v/>
      </c>
    </row>
    <row r="3553" spans="1:10" x14ac:dyDescent="0.25">
      <c r="A3553" t="s">
        <v>796</v>
      </c>
      <c r="B3553" t="s">
        <v>3221</v>
      </c>
      <c r="C3553" s="27">
        <v>114900.757575757</v>
      </c>
      <c r="D3553">
        <v>2029</v>
      </c>
      <c r="E3553">
        <v>0.34924242424242402</v>
      </c>
      <c r="F3553">
        <v>49</v>
      </c>
      <c r="G3553">
        <v>488546.19888866501</v>
      </c>
      <c r="H3553" s="73">
        <f t="shared" si="165"/>
        <v>1.1905311903503764</v>
      </c>
      <c r="I3553" t="str">
        <f t="shared" si="166"/>
        <v/>
      </c>
      <c r="J3553" t="str">
        <f t="shared" si="167"/>
        <v/>
      </c>
    </row>
    <row r="3554" spans="1:10" x14ac:dyDescent="0.25">
      <c r="A3554" t="s">
        <v>796</v>
      </c>
      <c r="B3554" t="s">
        <v>1265</v>
      </c>
      <c r="C3554" s="27">
        <v>812798.98636363598</v>
      </c>
      <c r="D3554">
        <v>2029</v>
      </c>
      <c r="E3554">
        <v>4.00397727272727</v>
      </c>
      <c r="F3554">
        <v>563</v>
      </c>
      <c r="G3554">
        <v>3453070.82973505</v>
      </c>
      <c r="H3554" s="73">
        <f t="shared" si="165"/>
        <v>1.1895436000128756</v>
      </c>
      <c r="I3554" t="str">
        <f t="shared" si="166"/>
        <v/>
      </c>
      <c r="J3554" t="str">
        <f t="shared" si="167"/>
        <v/>
      </c>
    </row>
    <row r="3555" spans="1:10" x14ac:dyDescent="0.25">
      <c r="A3555" t="s">
        <v>800</v>
      </c>
      <c r="B3555" t="s">
        <v>3074</v>
      </c>
      <c r="C3555" s="27">
        <v>513047.727272727</v>
      </c>
      <c r="D3555">
        <v>2029</v>
      </c>
      <c r="E3555">
        <v>0.60643939393939394</v>
      </c>
      <c r="F3555">
        <v>12</v>
      </c>
      <c r="G3555">
        <v>1180896.7611160399</v>
      </c>
      <c r="H3555" s="73">
        <f t="shared" si="165"/>
        <v>1.657244780175342</v>
      </c>
      <c r="I3555">
        <f t="shared" si="166"/>
        <v>2027</v>
      </c>
      <c r="J3555">
        <f t="shared" si="167"/>
        <v>2</v>
      </c>
    </row>
    <row r="3556" spans="1:10" x14ac:dyDescent="0.25">
      <c r="A3556" t="s">
        <v>800</v>
      </c>
      <c r="B3556" t="s">
        <v>2856</v>
      </c>
      <c r="C3556" s="27">
        <v>288409.09090909001</v>
      </c>
      <c r="D3556">
        <v>2029</v>
      </c>
      <c r="E3556">
        <v>0.34090909090909</v>
      </c>
      <c r="F3556">
        <v>38</v>
      </c>
      <c r="G3556">
        <v>662120.57126537897</v>
      </c>
      <c r="H3556" s="73">
        <f t="shared" si="165"/>
        <v>1.6529534828752797</v>
      </c>
      <c r="I3556">
        <f t="shared" si="166"/>
        <v>2027</v>
      </c>
      <c r="J3556">
        <f t="shared" si="167"/>
        <v>2</v>
      </c>
    </row>
    <row r="3557" spans="1:10" x14ac:dyDescent="0.25">
      <c r="A3557" t="s">
        <v>800</v>
      </c>
      <c r="B3557" t="s">
        <v>2861</v>
      </c>
      <c r="C3557" s="27">
        <v>153657.95454545401</v>
      </c>
      <c r="D3557">
        <v>2029</v>
      </c>
      <c r="E3557">
        <v>0.181628787878787</v>
      </c>
      <c r="F3557">
        <v>36</v>
      </c>
      <c r="G3557">
        <v>350932.92632627598</v>
      </c>
      <c r="H3557" s="73">
        <f t="shared" si="165"/>
        <v>1.6443776549177926</v>
      </c>
      <c r="I3557">
        <f t="shared" si="166"/>
        <v>2027</v>
      </c>
      <c r="J3557">
        <f t="shared" si="167"/>
        <v>2</v>
      </c>
    </row>
    <row r="3558" spans="1:10" x14ac:dyDescent="0.25">
      <c r="A3558" t="s">
        <v>800</v>
      </c>
      <c r="B3558" t="s">
        <v>2814</v>
      </c>
      <c r="C3558" s="27">
        <v>517649.40612977499</v>
      </c>
      <c r="D3558">
        <v>2029</v>
      </c>
      <c r="E3558">
        <v>0.85018939393939397</v>
      </c>
      <c r="F3558">
        <v>54</v>
      </c>
      <c r="G3558">
        <v>1246274.4478628</v>
      </c>
      <c r="H3558" s="73">
        <f t="shared" si="165"/>
        <v>1.6415214008800387</v>
      </c>
      <c r="I3558">
        <f t="shared" si="166"/>
        <v>2027</v>
      </c>
      <c r="J3558">
        <f t="shared" si="167"/>
        <v>2</v>
      </c>
    </row>
    <row r="3559" spans="1:10" x14ac:dyDescent="0.25">
      <c r="A3559" t="s">
        <v>800</v>
      </c>
      <c r="B3559" t="s">
        <v>3011</v>
      </c>
      <c r="C3559" s="27">
        <v>38614.772727272699</v>
      </c>
      <c r="D3559">
        <v>2029</v>
      </c>
      <c r="E3559">
        <v>4.5643939393939299E-2</v>
      </c>
      <c r="F3559">
        <v>40</v>
      </c>
      <c r="G3559">
        <v>84643.332113459299</v>
      </c>
      <c r="H3559" s="73">
        <f t="shared" si="165"/>
        <v>1.5782353440772168</v>
      </c>
      <c r="I3559">
        <f t="shared" si="166"/>
        <v>2027</v>
      </c>
      <c r="J3559">
        <f t="shared" si="167"/>
        <v>2</v>
      </c>
    </row>
    <row r="3560" spans="1:10" x14ac:dyDescent="0.25">
      <c r="A3560" t="s">
        <v>800</v>
      </c>
      <c r="B3560" t="s">
        <v>2259</v>
      </c>
      <c r="C3560" s="27">
        <v>961684.09090909106</v>
      </c>
      <c r="D3560">
        <v>2029</v>
      </c>
      <c r="E3560">
        <v>1.13674242424242</v>
      </c>
      <c r="F3560">
        <v>225</v>
      </c>
      <c r="G3560">
        <v>2098963.7652160102</v>
      </c>
      <c r="H3560" s="73">
        <f t="shared" si="165"/>
        <v>1.5714660617156744</v>
      </c>
      <c r="I3560">
        <f t="shared" si="166"/>
        <v>2027</v>
      </c>
      <c r="J3560">
        <f t="shared" si="167"/>
        <v>2</v>
      </c>
    </row>
    <row r="3561" spans="1:10" x14ac:dyDescent="0.25">
      <c r="A3561" t="s">
        <v>800</v>
      </c>
      <c r="B3561" t="s">
        <v>3093</v>
      </c>
      <c r="C3561" s="27">
        <v>366586.64782502898</v>
      </c>
      <c r="D3561">
        <v>2029</v>
      </c>
      <c r="E3561">
        <v>0.60208333333333297</v>
      </c>
      <c r="F3561">
        <v>92</v>
      </c>
      <c r="G3561">
        <v>839990.23496282299</v>
      </c>
      <c r="H3561" s="73">
        <f t="shared" si="165"/>
        <v>1.5623062604655025</v>
      </c>
      <c r="I3561">
        <f t="shared" si="166"/>
        <v>2027</v>
      </c>
      <c r="J3561">
        <f t="shared" si="167"/>
        <v>2</v>
      </c>
    </row>
    <row r="3562" spans="1:10" x14ac:dyDescent="0.25">
      <c r="A3562" t="s">
        <v>800</v>
      </c>
      <c r="B3562" t="s">
        <v>3082</v>
      </c>
      <c r="C3562" s="27">
        <v>389419.03419475397</v>
      </c>
      <c r="D3562">
        <v>2029</v>
      </c>
      <c r="E3562">
        <v>0.63958333333333295</v>
      </c>
      <c r="F3562">
        <v>141</v>
      </c>
      <c r="G3562">
        <v>885999.25403262605</v>
      </c>
      <c r="H3562" s="73">
        <f t="shared" si="165"/>
        <v>1.5512605897321587</v>
      </c>
      <c r="I3562">
        <f t="shared" si="166"/>
        <v>2027</v>
      </c>
      <c r="J3562">
        <f t="shared" si="167"/>
        <v>2</v>
      </c>
    </row>
    <row r="3563" spans="1:10" x14ac:dyDescent="0.25">
      <c r="A3563" t="s">
        <v>800</v>
      </c>
      <c r="B3563" t="s">
        <v>1980</v>
      </c>
      <c r="C3563" s="27">
        <v>390473.86363636301</v>
      </c>
      <c r="D3563">
        <v>2029</v>
      </c>
      <c r="E3563">
        <v>0.46155303030303002</v>
      </c>
      <c r="F3563">
        <v>49</v>
      </c>
      <c r="G3563">
        <v>832555.465377755</v>
      </c>
      <c r="H3563" s="73">
        <f t="shared" si="165"/>
        <v>1.5351602012221346</v>
      </c>
      <c r="I3563">
        <f t="shared" si="166"/>
        <v>2027</v>
      </c>
      <c r="J3563">
        <f t="shared" si="167"/>
        <v>2</v>
      </c>
    </row>
    <row r="3564" spans="1:10" x14ac:dyDescent="0.25">
      <c r="A3564" t="s">
        <v>800</v>
      </c>
      <c r="B3564" t="s">
        <v>2273</v>
      </c>
      <c r="C3564" s="27">
        <v>32045.454554</v>
      </c>
      <c r="D3564">
        <v>2029</v>
      </c>
      <c r="E3564">
        <v>0.28428030303030299</v>
      </c>
      <c r="F3564">
        <v>238</v>
      </c>
      <c r="G3564">
        <v>71681.737593563594</v>
      </c>
      <c r="H3564" s="73">
        <f t="shared" si="165"/>
        <v>1.5251433530545446</v>
      </c>
      <c r="I3564">
        <f t="shared" si="166"/>
        <v>2027</v>
      </c>
      <c r="J3564">
        <f t="shared" si="167"/>
        <v>2</v>
      </c>
    </row>
    <row r="3565" spans="1:10" x14ac:dyDescent="0.25">
      <c r="A3565" t="s">
        <v>800</v>
      </c>
      <c r="B3565" t="s">
        <v>2054</v>
      </c>
      <c r="C3565" s="27">
        <v>190510.227272727</v>
      </c>
      <c r="D3565">
        <v>2029</v>
      </c>
      <c r="E3565">
        <v>0.225189393939393</v>
      </c>
      <c r="F3565">
        <v>35</v>
      </c>
      <c r="G3565">
        <v>398971.296982984</v>
      </c>
      <c r="H3565" s="73">
        <f t="shared" si="165"/>
        <v>1.5078420615000323</v>
      </c>
      <c r="I3565">
        <f t="shared" si="166"/>
        <v>2027</v>
      </c>
      <c r="J3565">
        <f t="shared" si="167"/>
        <v>2</v>
      </c>
    </row>
    <row r="3566" spans="1:10" x14ac:dyDescent="0.25">
      <c r="A3566" t="s">
        <v>800</v>
      </c>
      <c r="B3566" t="s">
        <v>2825</v>
      </c>
      <c r="C3566" s="27">
        <v>606787.96503784298</v>
      </c>
      <c r="D3566">
        <v>2029</v>
      </c>
      <c r="E3566">
        <v>0.99659090909090897</v>
      </c>
      <c r="F3566">
        <v>96</v>
      </c>
      <c r="G3566">
        <v>1301207.2606126999</v>
      </c>
      <c r="H3566" s="73">
        <f t="shared" si="165"/>
        <v>1.462103436380485</v>
      </c>
      <c r="I3566">
        <f t="shared" si="166"/>
        <v>2027</v>
      </c>
      <c r="J3566">
        <f t="shared" si="167"/>
        <v>2</v>
      </c>
    </row>
    <row r="3567" spans="1:10" x14ac:dyDescent="0.25">
      <c r="A3567" t="s">
        <v>800</v>
      </c>
      <c r="B3567" t="s">
        <v>2336</v>
      </c>
      <c r="C3567" s="27">
        <v>530031.818181818</v>
      </c>
      <c r="D3567">
        <v>2029</v>
      </c>
      <c r="E3567">
        <v>0.62651515151515103</v>
      </c>
      <c r="F3567">
        <v>76</v>
      </c>
      <c r="G3567">
        <v>1073268.1005158999</v>
      </c>
      <c r="H3567" s="73">
        <f t="shared" si="165"/>
        <v>1.4579370631413104</v>
      </c>
      <c r="I3567">
        <f t="shared" si="166"/>
        <v>2027</v>
      </c>
      <c r="J3567">
        <f t="shared" si="167"/>
        <v>2</v>
      </c>
    </row>
    <row r="3568" spans="1:10" x14ac:dyDescent="0.25">
      <c r="A3568" t="s">
        <v>800</v>
      </c>
      <c r="B3568" t="s">
        <v>2446</v>
      </c>
      <c r="C3568" s="27">
        <v>391610.020765586</v>
      </c>
      <c r="D3568">
        <v>2029</v>
      </c>
      <c r="E3568">
        <v>0.64318181818181797</v>
      </c>
      <c r="F3568">
        <v>81</v>
      </c>
      <c r="G3568">
        <v>831316.69318580802</v>
      </c>
      <c r="H3568" s="73">
        <f t="shared" si="165"/>
        <v>1.4473757216582683</v>
      </c>
      <c r="I3568">
        <f t="shared" si="166"/>
        <v>2027</v>
      </c>
      <c r="J3568">
        <f t="shared" si="167"/>
        <v>2</v>
      </c>
    </row>
    <row r="3569" spans="1:10" x14ac:dyDescent="0.25">
      <c r="A3569" t="s">
        <v>800</v>
      </c>
      <c r="B3569" t="s">
        <v>2352</v>
      </c>
      <c r="C3569" s="27">
        <v>95976.136363636295</v>
      </c>
      <c r="D3569">
        <v>2029</v>
      </c>
      <c r="E3569">
        <v>0.11344696969696901</v>
      </c>
      <c r="F3569">
        <v>27</v>
      </c>
      <c r="G3569">
        <v>192659.19663922</v>
      </c>
      <c r="H3569" s="73">
        <f t="shared" si="165"/>
        <v>1.4453032476184879</v>
      </c>
      <c r="I3569">
        <f t="shared" si="166"/>
        <v>2027</v>
      </c>
      <c r="J3569">
        <f t="shared" si="167"/>
        <v>2</v>
      </c>
    </row>
    <row r="3570" spans="1:10" x14ac:dyDescent="0.25">
      <c r="A3570" t="s">
        <v>800</v>
      </c>
      <c r="B3570" t="s">
        <v>2685</v>
      </c>
      <c r="C3570" s="27">
        <v>472189.77272727201</v>
      </c>
      <c r="D3570">
        <v>2029</v>
      </c>
      <c r="E3570">
        <v>0.55814393939393903</v>
      </c>
      <c r="F3570">
        <v>49</v>
      </c>
      <c r="G3570">
        <v>939753.93867356796</v>
      </c>
      <c r="H3570" s="73">
        <f t="shared" si="165"/>
        <v>1.4329468254615787</v>
      </c>
      <c r="I3570">
        <f t="shared" si="166"/>
        <v>2027</v>
      </c>
      <c r="J3570">
        <f t="shared" si="167"/>
        <v>2</v>
      </c>
    </row>
    <row r="3571" spans="1:10" x14ac:dyDescent="0.25">
      <c r="A3571" t="s">
        <v>800</v>
      </c>
      <c r="B3571" t="s">
        <v>2870</v>
      </c>
      <c r="C3571" s="27">
        <v>430530.68181818101</v>
      </c>
      <c r="D3571">
        <v>2029</v>
      </c>
      <c r="E3571">
        <v>0.50890151515151505</v>
      </c>
      <c r="F3571">
        <v>64</v>
      </c>
      <c r="G3571">
        <v>851691.68673291698</v>
      </c>
      <c r="H3571" s="73">
        <f t="shared" si="165"/>
        <v>1.4243305769939778</v>
      </c>
      <c r="I3571">
        <f t="shared" si="166"/>
        <v>2027</v>
      </c>
      <c r="J3571">
        <f t="shared" si="167"/>
        <v>2</v>
      </c>
    </row>
    <row r="3572" spans="1:10" x14ac:dyDescent="0.25">
      <c r="A3572" t="s">
        <v>800</v>
      </c>
      <c r="B3572" t="s">
        <v>1239</v>
      </c>
      <c r="C3572" s="27">
        <v>282275.54243064497</v>
      </c>
      <c r="D3572">
        <v>2029</v>
      </c>
      <c r="E3572">
        <v>0.62973484848484795</v>
      </c>
      <c r="F3572">
        <v>64</v>
      </c>
      <c r="G3572">
        <v>589675.08898690098</v>
      </c>
      <c r="H3572" s="73">
        <f t="shared" si="165"/>
        <v>1.4243217590929655</v>
      </c>
      <c r="I3572">
        <f t="shared" si="166"/>
        <v>2027</v>
      </c>
      <c r="J3572">
        <f t="shared" si="167"/>
        <v>2</v>
      </c>
    </row>
    <row r="3573" spans="1:10" x14ac:dyDescent="0.25">
      <c r="A3573" t="s">
        <v>800</v>
      </c>
      <c r="B3573" t="s">
        <v>2129</v>
      </c>
      <c r="C3573" s="27">
        <v>424590.13441074401</v>
      </c>
      <c r="D3573">
        <v>2029</v>
      </c>
      <c r="E3573">
        <v>0.697348484848484</v>
      </c>
      <c r="F3573">
        <v>19</v>
      </c>
      <c r="G3573">
        <v>885999.87903705402</v>
      </c>
      <c r="H3573" s="73">
        <f t="shared" si="165"/>
        <v>1.4227622778273812</v>
      </c>
      <c r="I3573">
        <f t="shared" si="166"/>
        <v>2027</v>
      </c>
      <c r="J3573">
        <f t="shared" si="167"/>
        <v>2</v>
      </c>
    </row>
    <row r="3574" spans="1:10" x14ac:dyDescent="0.25">
      <c r="A3574" t="s">
        <v>800</v>
      </c>
      <c r="B3574" t="s">
        <v>2901</v>
      </c>
      <c r="C3574" s="27">
        <v>488532.95454545401</v>
      </c>
      <c r="D3574">
        <v>2029</v>
      </c>
      <c r="E3574">
        <v>0.57746212121212104</v>
      </c>
      <c r="F3574">
        <v>69</v>
      </c>
      <c r="G3574">
        <v>959381.50738857</v>
      </c>
      <c r="H3574" s="73">
        <f t="shared" si="165"/>
        <v>1.413936724007637</v>
      </c>
      <c r="I3574">
        <f t="shared" si="166"/>
        <v>2027</v>
      </c>
      <c r="J3574">
        <f t="shared" si="167"/>
        <v>2</v>
      </c>
    </row>
    <row r="3575" spans="1:10" x14ac:dyDescent="0.25">
      <c r="A3575" t="s">
        <v>800</v>
      </c>
      <c r="B3575" t="s">
        <v>2688</v>
      </c>
      <c r="C3575" s="27">
        <v>391435.227272727</v>
      </c>
      <c r="D3575">
        <v>2029</v>
      </c>
      <c r="E3575">
        <v>0.46268939393939301</v>
      </c>
      <c r="F3575">
        <v>25</v>
      </c>
      <c r="G3575">
        <v>763472.67386778898</v>
      </c>
      <c r="H3575" s="73">
        <f t="shared" si="165"/>
        <v>1.4043200174260571</v>
      </c>
      <c r="I3575">
        <f t="shared" si="166"/>
        <v>2027</v>
      </c>
      <c r="J3575">
        <f t="shared" si="167"/>
        <v>2</v>
      </c>
    </row>
    <row r="3576" spans="1:10" x14ac:dyDescent="0.25">
      <c r="A3576" t="s">
        <v>800</v>
      </c>
      <c r="B3576" t="s">
        <v>2534</v>
      </c>
      <c r="C3576" s="27">
        <v>421237.49999999901</v>
      </c>
      <c r="D3576">
        <v>2029</v>
      </c>
      <c r="E3576">
        <v>0.49791666666666601</v>
      </c>
      <c r="F3576">
        <v>78</v>
      </c>
      <c r="G3576">
        <v>812599.79991758103</v>
      </c>
      <c r="H3576" s="73">
        <f t="shared" si="165"/>
        <v>1.3889358282219881</v>
      </c>
      <c r="I3576">
        <f t="shared" si="166"/>
        <v>2027</v>
      </c>
      <c r="J3576">
        <f t="shared" si="167"/>
        <v>2</v>
      </c>
    </row>
    <row r="3577" spans="1:10" x14ac:dyDescent="0.25">
      <c r="A3577" t="s">
        <v>800</v>
      </c>
      <c r="B3577" t="s">
        <v>1954</v>
      </c>
      <c r="C3577" s="27">
        <v>352518.20773863199</v>
      </c>
      <c r="D3577">
        <v>2029</v>
      </c>
      <c r="E3577">
        <v>0.57897727272727195</v>
      </c>
      <c r="F3577">
        <v>101</v>
      </c>
      <c r="G3577">
        <v>717539.88952786103</v>
      </c>
      <c r="H3577" s="73">
        <f t="shared" si="165"/>
        <v>1.3878197841999098</v>
      </c>
      <c r="I3577">
        <f t="shared" si="166"/>
        <v>2027</v>
      </c>
      <c r="J3577">
        <f t="shared" si="167"/>
        <v>2</v>
      </c>
    </row>
    <row r="3578" spans="1:10" x14ac:dyDescent="0.25">
      <c r="A3578" t="s">
        <v>800</v>
      </c>
      <c r="B3578" t="s">
        <v>2586</v>
      </c>
      <c r="C3578" s="27">
        <v>413706.818181818</v>
      </c>
      <c r="D3578">
        <v>2029</v>
      </c>
      <c r="E3578">
        <v>0.48901515151515101</v>
      </c>
      <c r="F3578">
        <v>79</v>
      </c>
      <c r="G3578">
        <v>795001.49588864704</v>
      </c>
      <c r="H3578" s="73">
        <f t="shared" si="165"/>
        <v>1.3835911130385694</v>
      </c>
      <c r="I3578">
        <f t="shared" si="166"/>
        <v>2027</v>
      </c>
      <c r="J3578">
        <f t="shared" si="167"/>
        <v>2</v>
      </c>
    </row>
    <row r="3579" spans="1:10" x14ac:dyDescent="0.25">
      <c r="A3579" t="s">
        <v>800</v>
      </c>
      <c r="B3579" t="s">
        <v>5577</v>
      </c>
      <c r="C3579" s="27">
        <v>192432.95454545401</v>
      </c>
      <c r="D3579">
        <v>2029</v>
      </c>
      <c r="E3579">
        <v>0.227462121212121</v>
      </c>
      <c r="F3579">
        <v>61</v>
      </c>
      <c r="G3579">
        <v>368279.40464276902</v>
      </c>
      <c r="H3579" s="73">
        <f t="shared" si="165"/>
        <v>1.377940550614789</v>
      </c>
      <c r="I3579">
        <f t="shared" si="166"/>
        <v>2027</v>
      </c>
      <c r="J3579">
        <f t="shared" si="167"/>
        <v>2</v>
      </c>
    </row>
    <row r="3580" spans="1:10" x14ac:dyDescent="0.25">
      <c r="A3580" t="s">
        <v>800</v>
      </c>
      <c r="B3580" t="s">
        <v>2900</v>
      </c>
      <c r="C3580" s="27">
        <v>89727.272727272706</v>
      </c>
      <c r="D3580">
        <v>2029</v>
      </c>
      <c r="E3580">
        <v>0.10606060606060599</v>
      </c>
      <c r="F3580">
        <v>10</v>
      </c>
      <c r="G3580">
        <v>168554.229543633</v>
      </c>
      <c r="H3580" s="73">
        <f t="shared" si="165"/>
        <v>1.3525324194382722</v>
      </c>
      <c r="I3580">
        <f t="shared" si="166"/>
        <v>2027</v>
      </c>
      <c r="J3580">
        <f t="shared" si="167"/>
        <v>2</v>
      </c>
    </row>
    <row r="3581" spans="1:10" x14ac:dyDescent="0.25">
      <c r="A3581" t="s">
        <v>800</v>
      </c>
      <c r="B3581" t="s">
        <v>2244</v>
      </c>
      <c r="C3581" s="27">
        <v>1372134.1687543299</v>
      </c>
      <c r="D3581">
        <v>2029</v>
      </c>
      <c r="E3581">
        <v>2.2535984848484798</v>
      </c>
      <c r="F3581">
        <v>343</v>
      </c>
      <c r="G3581">
        <v>2672047.9490229199</v>
      </c>
      <c r="H3581" s="73">
        <f t="shared" si="165"/>
        <v>1.327749804870447</v>
      </c>
      <c r="I3581">
        <f t="shared" si="166"/>
        <v>2027</v>
      </c>
      <c r="J3581">
        <f t="shared" si="167"/>
        <v>2</v>
      </c>
    </row>
    <row r="3582" spans="1:10" x14ac:dyDescent="0.25">
      <c r="A3582" t="s">
        <v>800</v>
      </c>
      <c r="B3582" t="s">
        <v>11298</v>
      </c>
      <c r="C3582" s="27">
        <v>287447.727272727</v>
      </c>
      <c r="D3582">
        <v>2029</v>
      </c>
      <c r="E3582">
        <v>0.339772727272727</v>
      </c>
      <c r="F3582">
        <v>57</v>
      </c>
      <c r="G3582">
        <v>528235.24812331796</v>
      </c>
      <c r="H3582" s="73">
        <f t="shared" si="165"/>
        <v>1.3231253635480551</v>
      </c>
      <c r="I3582">
        <f t="shared" si="166"/>
        <v>2027</v>
      </c>
      <c r="J3582">
        <f t="shared" si="167"/>
        <v>2</v>
      </c>
    </row>
    <row r="3583" spans="1:10" x14ac:dyDescent="0.25">
      <c r="A3583" t="s">
        <v>800</v>
      </c>
      <c r="B3583" t="s">
        <v>3828</v>
      </c>
      <c r="C3583" s="27">
        <v>231207.95454545401</v>
      </c>
      <c r="D3583">
        <v>2029</v>
      </c>
      <c r="E3583">
        <v>0.27329545454545401</v>
      </c>
      <c r="F3583">
        <v>14</v>
      </c>
      <c r="G3583">
        <v>411841.98546746199</v>
      </c>
      <c r="H3583" s="73">
        <f t="shared" si="165"/>
        <v>1.2825087705980174</v>
      </c>
      <c r="I3583">
        <f t="shared" si="166"/>
        <v>2027</v>
      </c>
      <c r="J3583">
        <f t="shared" si="167"/>
        <v>2</v>
      </c>
    </row>
    <row r="3584" spans="1:10" x14ac:dyDescent="0.25">
      <c r="A3584" t="s">
        <v>800</v>
      </c>
      <c r="B3584" t="s">
        <v>6967</v>
      </c>
      <c r="C3584" s="27">
        <v>824036.04545454495</v>
      </c>
      <c r="D3584">
        <v>2029</v>
      </c>
      <c r="E3584">
        <v>1.28162878787878</v>
      </c>
      <c r="F3584">
        <v>61</v>
      </c>
      <c r="G3584">
        <v>1456485.1377237299</v>
      </c>
      <c r="H3584" s="73">
        <f t="shared" si="165"/>
        <v>1.2726012471731514</v>
      </c>
      <c r="I3584">
        <f t="shared" si="166"/>
        <v>2027</v>
      </c>
      <c r="J3584">
        <f t="shared" si="167"/>
        <v>2</v>
      </c>
    </row>
    <row r="3585" spans="1:10" x14ac:dyDescent="0.25">
      <c r="A3585" t="s">
        <v>800</v>
      </c>
      <c r="B3585" t="s">
        <v>2603</v>
      </c>
      <c r="C3585" s="27">
        <v>398413.610643433</v>
      </c>
      <c r="D3585">
        <v>2029</v>
      </c>
      <c r="E3585">
        <v>0.65435606060606</v>
      </c>
      <c r="F3585">
        <v>9</v>
      </c>
      <c r="G3585">
        <v>739721.85466430697</v>
      </c>
      <c r="H3585" s="73">
        <f t="shared" si="165"/>
        <v>1.2659100910693231</v>
      </c>
      <c r="I3585">
        <f t="shared" si="166"/>
        <v>2027</v>
      </c>
      <c r="J3585">
        <f t="shared" si="167"/>
        <v>2</v>
      </c>
    </row>
    <row r="3586" spans="1:10" x14ac:dyDescent="0.25">
      <c r="A3586" t="s">
        <v>800</v>
      </c>
      <c r="B3586" t="s">
        <v>3179</v>
      </c>
      <c r="C3586" s="27">
        <v>3933282.1549744899</v>
      </c>
      <c r="D3586">
        <v>2029</v>
      </c>
      <c r="E3586">
        <v>6.4600378787878698</v>
      </c>
      <c r="F3586">
        <v>217</v>
      </c>
      <c r="G3586">
        <v>7223290.7817557901</v>
      </c>
      <c r="H3586" s="73">
        <f t="shared" ref="H3586:H3649" si="168">G3586/SUMIFS(C:C,B:B,B3586)</f>
        <v>1.2521275603494131</v>
      </c>
      <c r="I3586">
        <f t="shared" ref="I3586:I3649" si="169">IF(A3586="Construction",SUMIFS(D:D,A:A,"Engineering",B:B,B3586),"")</f>
        <v>2027</v>
      </c>
      <c r="J3586">
        <f t="shared" si="167"/>
        <v>2</v>
      </c>
    </row>
    <row r="3587" spans="1:10" x14ac:dyDescent="0.25">
      <c r="A3587" t="s">
        <v>800</v>
      </c>
      <c r="B3587" t="s">
        <v>3287</v>
      </c>
      <c r="C3587" s="27">
        <v>313885.227272727</v>
      </c>
      <c r="D3587">
        <v>2029</v>
      </c>
      <c r="E3587">
        <v>0.371022727272727</v>
      </c>
      <c r="F3587">
        <v>22</v>
      </c>
      <c r="G3587">
        <v>543729.007006709</v>
      </c>
      <c r="H3587" s="73">
        <f t="shared" si="168"/>
        <v>1.2472230325917162</v>
      </c>
      <c r="I3587">
        <f t="shared" si="169"/>
        <v>2027</v>
      </c>
      <c r="J3587">
        <f t="shared" ref="J3587:J3650" si="170">IF(AND(I3587&lt;&gt;"",I3587&lt;&gt;3000,I3587&lt;&gt;0),D3587-I3587,"")</f>
        <v>2</v>
      </c>
    </row>
    <row r="3588" spans="1:10" x14ac:dyDescent="0.25">
      <c r="A3588" t="s">
        <v>800</v>
      </c>
      <c r="B3588" t="s">
        <v>2429</v>
      </c>
      <c r="C3588" s="27">
        <v>520418.18181818101</v>
      </c>
      <c r="D3588">
        <v>2029</v>
      </c>
      <c r="E3588">
        <v>0.615151515151515</v>
      </c>
      <c r="F3588">
        <v>34</v>
      </c>
      <c r="G3588">
        <v>897327.38484315004</v>
      </c>
      <c r="H3588" s="73">
        <f t="shared" si="168"/>
        <v>1.2414549292453203</v>
      </c>
      <c r="I3588">
        <f t="shared" si="169"/>
        <v>2027</v>
      </c>
      <c r="J3588">
        <f t="shared" si="170"/>
        <v>2</v>
      </c>
    </row>
    <row r="3589" spans="1:10" x14ac:dyDescent="0.25">
      <c r="A3589" t="s">
        <v>800</v>
      </c>
      <c r="B3589" t="s">
        <v>10250</v>
      </c>
      <c r="C3589" s="27">
        <v>108626.807880206</v>
      </c>
      <c r="D3589">
        <v>2029</v>
      </c>
      <c r="E3589">
        <v>0.17840909090908999</v>
      </c>
      <c r="F3589">
        <v>29</v>
      </c>
      <c r="G3589">
        <v>196071.809240609</v>
      </c>
      <c r="H3589" s="73">
        <f t="shared" si="168"/>
        <v>1.2306844611075305</v>
      </c>
      <c r="I3589">
        <f t="shared" si="169"/>
        <v>2027</v>
      </c>
      <c r="J3589">
        <f t="shared" si="170"/>
        <v>2</v>
      </c>
    </row>
    <row r="3590" spans="1:10" x14ac:dyDescent="0.25">
      <c r="A3590" t="s">
        <v>800</v>
      </c>
      <c r="B3590" t="s">
        <v>3418</v>
      </c>
      <c r="C3590" s="27">
        <v>85240.909090909001</v>
      </c>
      <c r="D3590">
        <v>2029</v>
      </c>
      <c r="E3590">
        <v>0.100757575757575</v>
      </c>
      <c r="F3590">
        <v>254</v>
      </c>
      <c r="G3590">
        <v>145365.17720694299</v>
      </c>
      <c r="H3590" s="73">
        <f t="shared" si="168"/>
        <v>1.2278485612744516</v>
      </c>
      <c r="I3590">
        <f t="shared" si="169"/>
        <v>2027</v>
      </c>
      <c r="J3590">
        <f t="shared" si="170"/>
        <v>2</v>
      </c>
    </row>
    <row r="3591" spans="1:10" x14ac:dyDescent="0.25">
      <c r="A3591" t="s">
        <v>800</v>
      </c>
      <c r="B3591" t="s">
        <v>1948</v>
      </c>
      <c r="C3591" s="27">
        <v>494125.12926399801</v>
      </c>
      <c r="D3591">
        <v>2029</v>
      </c>
      <c r="E3591">
        <v>0.81155303030303005</v>
      </c>
      <c r="F3591">
        <v>21</v>
      </c>
      <c r="G3591">
        <v>886015.94408004696</v>
      </c>
      <c r="H3591" s="73">
        <f t="shared" si="168"/>
        <v>1.2225684233373939</v>
      </c>
      <c r="I3591">
        <f t="shared" si="169"/>
        <v>2027</v>
      </c>
      <c r="J3591">
        <f t="shared" si="170"/>
        <v>2</v>
      </c>
    </row>
    <row r="3592" spans="1:10" x14ac:dyDescent="0.25">
      <c r="A3592" t="s">
        <v>800</v>
      </c>
      <c r="B3592" t="s">
        <v>7387</v>
      </c>
      <c r="C3592" s="27">
        <v>256043.18181818101</v>
      </c>
      <c r="D3592">
        <v>2029</v>
      </c>
      <c r="E3592">
        <v>0.302651515151515</v>
      </c>
      <c r="F3592">
        <v>32</v>
      </c>
      <c r="G3592">
        <v>433840.127891807</v>
      </c>
      <c r="H3592" s="73">
        <f t="shared" si="168"/>
        <v>1.2199695764752465</v>
      </c>
      <c r="I3592">
        <f t="shared" si="169"/>
        <v>2027</v>
      </c>
      <c r="J3592">
        <f t="shared" si="170"/>
        <v>2</v>
      </c>
    </row>
    <row r="3593" spans="1:10" x14ac:dyDescent="0.25">
      <c r="A3593" t="s">
        <v>800</v>
      </c>
      <c r="B3593" t="s">
        <v>3387</v>
      </c>
      <c r="C3593" s="27">
        <v>201245.45454545401</v>
      </c>
      <c r="D3593">
        <v>2029</v>
      </c>
      <c r="E3593">
        <v>0.237878787878787</v>
      </c>
      <c r="F3593">
        <v>8</v>
      </c>
      <c r="G3593">
        <v>340502.93472923897</v>
      </c>
      <c r="H3593" s="73">
        <f t="shared" si="168"/>
        <v>1.2182243497563254</v>
      </c>
      <c r="I3593">
        <f t="shared" si="169"/>
        <v>2027</v>
      </c>
      <c r="J3593">
        <f t="shared" si="170"/>
        <v>2</v>
      </c>
    </row>
    <row r="3594" spans="1:10" x14ac:dyDescent="0.25">
      <c r="A3594" t="s">
        <v>800</v>
      </c>
      <c r="B3594" t="s">
        <v>2303</v>
      </c>
      <c r="C3594" s="27">
        <v>287365.18602704298</v>
      </c>
      <c r="D3594">
        <v>2029</v>
      </c>
      <c r="E3594">
        <v>0.47196969696969698</v>
      </c>
      <c r="F3594">
        <v>46</v>
      </c>
      <c r="G3594">
        <v>509566.81002656801</v>
      </c>
      <c r="H3594" s="73">
        <f t="shared" si="168"/>
        <v>1.2090257724787803</v>
      </c>
      <c r="I3594">
        <f t="shared" si="169"/>
        <v>2027</v>
      </c>
      <c r="J3594">
        <f t="shared" si="170"/>
        <v>2</v>
      </c>
    </row>
    <row r="3595" spans="1:10" x14ac:dyDescent="0.25">
      <c r="A3595" t="s">
        <v>800</v>
      </c>
      <c r="B3595" t="s">
        <v>2576</v>
      </c>
      <c r="C3595" s="27">
        <v>320806.56000290299</v>
      </c>
      <c r="D3595">
        <v>2029</v>
      </c>
      <c r="E3595">
        <v>0.52689393939393903</v>
      </c>
      <c r="F3595">
        <v>24</v>
      </c>
      <c r="G3595">
        <v>562956.97169860196</v>
      </c>
      <c r="H3595" s="73">
        <f t="shared" si="168"/>
        <v>1.1964664905365172</v>
      </c>
      <c r="I3595">
        <f t="shared" si="169"/>
        <v>2027</v>
      </c>
      <c r="J3595">
        <f t="shared" si="170"/>
        <v>2</v>
      </c>
    </row>
    <row r="3596" spans="1:10" x14ac:dyDescent="0.25">
      <c r="A3596" t="s">
        <v>800</v>
      </c>
      <c r="B3596" t="s">
        <v>9177</v>
      </c>
      <c r="C3596" s="27">
        <v>285044.318181818</v>
      </c>
      <c r="D3596">
        <v>2029</v>
      </c>
      <c r="E3596">
        <v>0.336931818181818</v>
      </c>
      <c r="F3596">
        <v>27</v>
      </c>
      <c r="G3596">
        <v>472512.01353755902</v>
      </c>
      <c r="H3596" s="73">
        <f t="shared" si="168"/>
        <v>1.1935289639067197</v>
      </c>
      <c r="I3596">
        <f t="shared" si="169"/>
        <v>2027</v>
      </c>
      <c r="J3596">
        <f t="shared" si="170"/>
        <v>2</v>
      </c>
    </row>
    <row r="3597" spans="1:10" x14ac:dyDescent="0.25">
      <c r="A3597" t="s">
        <v>800</v>
      </c>
      <c r="B3597" t="s">
        <v>3219</v>
      </c>
      <c r="C3597" s="27">
        <v>537882.95454545401</v>
      </c>
      <c r="D3597">
        <v>2029</v>
      </c>
      <c r="E3597">
        <v>0.63579545454545405</v>
      </c>
      <c r="F3597">
        <v>8</v>
      </c>
      <c r="G3597">
        <v>888909.39043390902</v>
      </c>
      <c r="H3597" s="73">
        <f t="shared" si="168"/>
        <v>1.1898773807644989</v>
      </c>
      <c r="I3597">
        <f t="shared" si="169"/>
        <v>2027</v>
      </c>
      <c r="J3597">
        <f t="shared" si="170"/>
        <v>2</v>
      </c>
    </row>
    <row r="3598" spans="1:10" x14ac:dyDescent="0.25">
      <c r="A3598" t="s">
        <v>800</v>
      </c>
      <c r="B3598" t="s">
        <v>5788</v>
      </c>
      <c r="C3598" s="27">
        <v>236976.136363636</v>
      </c>
      <c r="D3598">
        <v>2029</v>
      </c>
      <c r="E3598">
        <v>0.28011363636363601</v>
      </c>
      <c r="F3598">
        <v>28</v>
      </c>
      <c r="G3598">
        <v>387517.10001268901</v>
      </c>
      <c r="H3598" s="73">
        <f t="shared" si="168"/>
        <v>1.1773856907726616</v>
      </c>
      <c r="I3598">
        <f t="shared" si="169"/>
        <v>2027</v>
      </c>
      <c r="J3598">
        <f t="shared" si="170"/>
        <v>2</v>
      </c>
    </row>
    <row r="3599" spans="1:10" x14ac:dyDescent="0.25">
      <c r="A3599" t="s">
        <v>800</v>
      </c>
      <c r="B3599" t="s">
        <v>5782</v>
      </c>
      <c r="C3599" s="27">
        <v>229015.75419330201</v>
      </c>
      <c r="D3599">
        <v>2029</v>
      </c>
      <c r="E3599">
        <v>0.37613636363636299</v>
      </c>
      <c r="F3599">
        <v>43</v>
      </c>
      <c r="G3599">
        <v>390519.26532805001</v>
      </c>
      <c r="H3599" s="73">
        <f t="shared" si="168"/>
        <v>1.162641131217576</v>
      </c>
      <c r="I3599">
        <f t="shared" si="169"/>
        <v>2027</v>
      </c>
      <c r="J3599">
        <f t="shared" si="170"/>
        <v>2</v>
      </c>
    </row>
    <row r="3600" spans="1:10" x14ac:dyDescent="0.25">
      <c r="A3600" t="s">
        <v>800</v>
      </c>
      <c r="B3600" t="s">
        <v>10404</v>
      </c>
      <c r="C3600" s="27">
        <v>39576.136363636302</v>
      </c>
      <c r="D3600">
        <v>2029</v>
      </c>
      <c r="E3600">
        <v>4.6780303030302998E-2</v>
      </c>
      <c r="F3600">
        <v>3</v>
      </c>
      <c r="G3600">
        <v>62436.079371194297</v>
      </c>
      <c r="H3600" s="73">
        <f t="shared" si="168"/>
        <v>1.135885947385328</v>
      </c>
      <c r="I3600">
        <f t="shared" si="169"/>
        <v>2027</v>
      </c>
      <c r="J3600">
        <f t="shared" si="170"/>
        <v>2</v>
      </c>
    </row>
    <row r="3601" spans="1:10" x14ac:dyDescent="0.25">
      <c r="A3601" t="s">
        <v>800</v>
      </c>
      <c r="B3601" t="s">
        <v>2722</v>
      </c>
      <c r="C3601" s="27">
        <v>2139790.36363636</v>
      </c>
      <c r="D3601">
        <v>2029</v>
      </c>
      <c r="E3601">
        <v>3.3280303030303</v>
      </c>
      <c r="F3601">
        <v>84</v>
      </c>
      <c r="G3601">
        <v>3334624.7051718999</v>
      </c>
      <c r="H3601" s="73">
        <f t="shared" si="168"/>
        <v>1.1220397233884287</v>
      </c>
      <c r="I3601">
        <f t="shared" si="169"/>
        <v>2027</v>
      </c>
      <c r="J3601">
        <f t="shared" si="170"/>
        <v>2</v>
      </c>
    </row>
    <row r="3602" spans="1:10" x14ac:dyDescent="0.25">
      <c r="A3602" t="s">
        <v>800</v>
      </c>
      <c r="B3602" t="s">
        <v>2941</v>
      </c>
      <c r="C3602" s="27">
        <v>868783.832876303</v>
      </c>
      <c r="D3602">
        <v>2029</v>
      </c>
      <c r="E3602">
        <v>1.4268939393939299</v>
      </c>
      <c r="F3602">
        <v>20</v>
      </c>
      <c r="G3602">
        <v>1420034.49600351</v>
      </c>
      <c r="H3602" s="73">
        <f t="shared" si="168"/>
        <v>1.1144375641026134</v>
      </c>
      <c r="I3602">
        <f t="shared" si="169"/>
        <v>2027</v>
      </c>
      <c r="J3602">
        <f t="shared" si="170"/>
        <v>2</v>
      </c>
    </row>
    <row r="3603" spans="1:10" x14ac:dyDescent="0.25">
      <c r="A3603" t="s">
        <v>800</v>
      </c>
      <c r="B3603" t="s">
        <v>3238</v>
      </c>
      <c r="C3603" s="27">
        <v>691429.23572157102</v>
      </c>
      <c r="D3603">
        <v>2029</v>
      </c>
      <c r="E3603">
        <v>1.1356060606060601</v>
      </c>
      <c r="F3603">
        <v>61</v>
      </c>
      <c r="G3603">
        <v>1127314.0558400101</v>
      </c>
      <c r="H3603" s="73">
        <f t="shared" si="168"/>
        <v>1.1116440850143581</v>
      </c>
      <c r="I3603">
        <f t="shared" si="169"/>
        <v>2027</v>
      </c>
      <c r="J3603">
        <f t="shared" si="170"/>
        <v>2</v>
      </c>
    </row>
    <row r="3604" spans="1:10" x14ac:dyDescent="0.25">
      <c r="A3604" t="s">
        <v>800</v>
      </c>
      <c r="B3604" t="s">
        <v>2657</v>
      </c>
      <c r="C3604" s="27">
        <v>482939.56624448602</v>
      </c>
      <c r="D3604">
        <v>2029</v>
      </c>
      <c r="E3604">
        <v>0.79318181818181799</v>
      </c>
      <c r="F3604">
        <v>33</v>
      </c>
      <c r="G3604">
        <v>786284.92020441894</v>
      </c>
      <c r="H3604" s="73">
        <f t="shared" si="168"/>
        <v>1.1100837295165666</v>
      </c>
      <c r="I3604">
        <f t="shared" si="169"/>
        <v>2027</v>
      </c>
      <c r="J3604">
        <f t="shared" si="170"/>
        <v>2</v>
      </c>
    </row>
    <row r="3605" spans="1:10" x14ac:dyDescent="0.25">
      <c r="A3605" t="s">
        <v>800</v>
      </c>
      <c r="B3605" t="s">
        <v>2692</v>
      </c>
      <c r="C3605" s="27">
        <v>210538.636363636</v>
      </c>
      <c r="D3605">
        <v>2029</v>
      </c>
      <c r="E3605">
        <v>0.24886363636363601</v>
      </c>
      <c r="F3605">
        <v>54</v>
      </c>
      <c r="G3605">
        <v>323976.011092111</v>
      </c>
      <c r="H3605" s="73">
        <f t="shared" si="168"/>
        <v>1.1079331186672812</v>
      </c>
      <c r="I3605">
        <f t="shared" si="169"/>
        <v>2027</v>
      </c>
      <c r="J3605">
        <f t="shared" si="170"/>
        <v>2</v>
      </c>
    </row>
    <row r="3606" spans="1:10" x14ac:dyDescent="0.25">
      <c r="A3606" t="s">
        <v>800</v>
      </c>
      <c r="B3606" t="s">
        <v>2616</v>
      </c>
      <c r="C3606" s="27">
        <v>356438.92054959497</v>
      </c>
      <c r="D3606">
        <v>2029</v>
      </c>
      <c r="E3606">
        <v>0.58541666666666603</v>
      </c>
      <c r="F3606">
        <v>25</v>
      </c>
      <c r="G3606">
        <v>578434.16504248395</v>
      </c>
      <c r="H3606" s="73">
        <f t="shared" si="168"/>
        <v>1.1064642722176559</v>
      </c>
      <c r="I3606">
        <f t="shared" si="169"/>
        <v>2027</v>
      </c>
      <c r="J3606">
        <f t="shared" si="170"/>
        <v>2</v>
      </c>
    </row>
    <row r="3607" spans="1:10" x14ac:dyDescent="0.25">
      <c r="A3607" t="s">
        <v>800</v>
      </c>
      <c r="B3607" t="s">
        <v>3323</v>
      </c>
      <c r="C3607" s="27">
        <v>1083500.5168178501</v>
      </c>
      <c r="D3607">
        <v>2029</v>
      </c>
      <c r="E3607">
        <v>1.7795454545454501</v>
      </c>
      <c r="F3607">
        <v>75</v>
      </c>
      <c r="G3607">
        <v>1755354.9360673199</v>
      </c>
      <c r="H3607" s="73">
        <f t="shared" si="168"/>
        <v>1.1045983760018323</v>
      </c>
      <c r="I3607">
        <f t="shared" si="169"/>
        <v>2027</v>
      </c>
      <c r="J3607">
        <f t="shared" si="170"/>
        <v>2</v>
      </c>
    </row>
    <row r="3608" spans="1:10" x14ac:dyDescent="0.25">
      <c r="A3608" t="s">
        <v>800</v>
      </c>
      <c r="B3608" t="s">
        <v>3272</v>
      </c>
      <c r="C3608" s="27">
        <v>2978588.5855050301</v>
      </c>
      <c r="D3608">
        <v>2029</v>
      </c>
      <c r="E3608">
        <v>4.8920454545454497</v>
      </c>
      <c r="F3608">
        <v>189</v>
      </c>
      <c r="G3608">
        <v>4377712.3115546796</v>
      </c>
      <c r="H3608" s="73">
        <f t="shared" si="168"/>
        <v>1.0020866473834111</v>
      </c>
      <c r="I3608">
        <f t="shared" si="169"/>
        <v>2027</v>
      </c>
      <c r="J3608">
        <f t="shared" si="170"/>
        <v>2</v>
      </c>
    </row>
    <row r="3609" spans="1:10" x14ac:dyDescent="0.25">
      <c r="A3609" t="s">
        <v>800</v>
      </c>
      <c r="B3609" t="s">
        <v>3271</v>
      </c>
      <c r="C3609" s="27">
        <v>492856.66335456801</v>
      </c>
      <c r="D3609">
        <v>2029</v>
      </c>
      <c r="E3609">
        <v>0.80946969696969695</v>
      </c>
      <c r="F3609">
        <v>40</v>
      </c>
      <c r="G3609">
        <v>712135.76392439799</v>
      </c>
      <c r="H3609" s="73">
        <f t="shared" si="168"/>
        <v>0.98516901159720105</v>
      </c>
      <c r="I3609">
        <f t="shared" si="169"/>
        <v>2027</v>
      </c>
      <c r="J3609">
        <f t="shared" si="170"/>
        <v>2</v>
      </c>
    </row>
    <row r="3610" spans="1:10" x14ac:dyDescent="0.25">
      <c r="A3610" t="s">
        <v>800</v>
      </c>
      <c r="B3610" t="s">
        <v>2925</v>
      </c>
      <c r="C3610" s="27">
        <v>136032.95454545401</v>
      </c>
      <c r="D3610">
        <v>2029</v>
      </c>
      <c r="E3610">
        <v>0.16079545454545399</v>
      </c>
      <c r="F3610">
        <v>127</v>
      </c>
      <c r="G3610">
        <v>3376666.2782173101</v>
      </c>
      <c r="H3610" s="73">
        <f t="shared" si="168"/>
        <v>17.872137883354586</v>
      </c>
      <c r="I3610">
        <f t="shared" si="169"/>
        <v>2028</v>
      </c>
      <c r="J3610">
        <f t="shared" si="170"/>
        <v>1</v>
      </c>
    </row>
    <row r="3611" spans="1:10" x14ac:dyDescent="0.25">
      <c r="A3611" t="s">
        <v>800</v>
      </c>
      <c r="B3611" t="s">
        <v>1988</v>
      </c>
      <c r="C3611" s="27">
        <v>209897.727272727</v>
      </c>
      <c r="D3611">
        <v>2029</v>
      </c>
      <c r="E3611">
        <v>0.24810606060606</v>
      </c>
      <c r="F3611">
        <v>154</v>
      </c>
      <c r="G3611">
        <v>3030700.1997802001</v>
      </c>
      <c r="H3611" s="73">
        <f t="shared" si="168"/>
        <v>10.396035117647862</v>
      </c>
      <c r="I3611">
        <f t="shared" si="169"/>
        <v>2028</v>
      </c>
      <c r="J3611">
        <f t="shared" si="170"/>
        <v>1</v>
      </c>
    </row>
    <row r="3612" spans="1:10" x14ac:dyDescent="0.25">
      <c r="A3612" t="s">
        <v>800</v>
      </c>
      <c r="B3612" t="s">
        <v>954</v>
      </c>
      <c r="C3612" s="27">
        <v>227124.586837426</v>
      </c>
      <c r="D3612">
        <v>2029</v>
      </c>
      <c r="E3612">
        <v>0.689393939393939</v>
      </c>
      <c r="F3612">
        <v>82</v>
      </c>
      <c r="G3612">
        <v>3251992.23335029</v>
      </c>
      <c r="H3612" s="73">
        <f t="shared" si="168"/>
        <v>9.7623399707409071</v>
      </c>
      <c r="I3612">
        <f t="shared" si="169"/>
        <v>2028</v>
      </c>
      <c r="J3612">
        <f t="shared" si="170"/>
        <v>1</v>
      </c>
    </row>
    <row r="3613" spans="1:10" x14ac:dyDescent="0.25">
      <c r="A3613" t="s">
        <v>800</v>
      </c>
      <c r="B3613" t="s">
        <v>2601</v>
      </c>
      <c r="C3613" s="27">
        <v>92451.136363636397</v>
      </c>
      <c r="D3613">
        <v>2029</v>
      </c>
      <c r="E3613">
        <v>0.10928030303030301</v>
      </c>
      <c r="F3613">
        <v>26</v>
      </c>
      <c r="G3613">
        <v>1109863.1540667</v>
      </c>
      <c r="H3613" s="73">
        <f t="shared" si="168"/>
        <v>8.6435007979234832</v>
      </c>
      <c r="I3613">
        <f t="shared" si="169"/>
        <v>2028</v>
      </c>
      <c r="J3613">
        <f t="shared" si="170"/>
        <v>1</v>
      </c>
    </row>
    <row r="3614" spans="1:10" x14ac:dyDescent="0.25">
      <c r="A3614" t="s">
        <v>800</v>
      </c>
      <c r="B3614" t="s">
        <v>2777</v>
      </c>
      <c r="C3614" s="27">
        <v>385186.36363636301</v>
      </c>
      <c r="D3614">
        <v>2029</v>
      </c>
      <c r="E3614">
        <v>0.45530303030302999</v>
      </c>
      <c r="F3614">
        <v>260</v>
      </c>
      <c r="G3614">
        <v>4337151.8380001904</v>
      </c>
      <c r="H3614" s="73">
        <f t="shared" si="168"/>
        <v>8.1071128631858365</v>
      </c>
      <c r="I3614">
        <f t="shared" si="169"/>
        <v>2028</v>
      </c>
      <c r="J3614">
        <f t="shared" si="170"/>
        <v>1</v>
      </c>
    </row>
    <row r="3615" spans="1:10" x14ac:dyDescent="0.25">
      <c r="A3615" t="s">
        <v>800</v>
      </c>
      <c r="B3615" t="s">
        <v>2372</v>
      </c>
      <c r="C3615" s="27">
        <v>537402.27272727201</v>
      </c>
      <c r="D3615">
        <v>2029</v>
      </c>
      <c r="E3615">
        <v>0.63522727272727197</v>
      </c>
      <c r="F3615">
        <v>525</v>
      </c>
      <c r="G3615">
        <v>5760747.6996367304</v>
      </c>
      <c r="H3615" s="73">
        <f t="shared" si="168"/>
        <v>7.7181257955777145</v>
      </c>
      <c r="I3615">
        <f t="shared" si="169"/>
        <v>2028</v>
      </c>
      <c r="J3615">
        <f t="shared" si="170"/>
        <v>1</v>
      </c>
    </row>
    <row r="3616" spans="1:10" x14ac:dyDescent="0.25">
      <c r="A3616" t="s">
        <v>800</v>
      </c>
      <c r="B3616" t="s">
        <v>2544</v>
      </c>
      <c r="C3616" s="27">
        <v>225119.318181818</v>
      </c>
      <c r="D3616">
        <v>2029</v>
      </c>
      <c r="E3616">
        <v>0.26609848484848397</v>
      </c>
      <c r="F3616">
        <v>158</v>
      </c>
      <c r="G3616">
        <v>2389630.7941579502</v>
      </c>
      <c r="H3616" s="73">
        <f t="shared" si="168"/>
        <v>7.6427655595693107</v>
      </c>
      <c r="I3616">
        <f t="shared" si="169"/>
        <v>2028</v>
      </c>
      <c r="J3616">
        <f t="shared" si="170"/>
        <v>1</v>
      </c>
    </row>
    <row r="3617" spans="1:10" x14ac:dyDescent="0.25">
      <c r="A3617" t="s">
        <v>800</v>
      </c>
      <c r="B3617" t="s">
        <v>2546</v>
      </c>
      <c r="C3617" s="27">
        <v>153818.18181818101</v>
      </c>
      <c r="D3617">
        <v>2029</v>
      </c>
      <c r="E3617">
        <v>0.18181818181818099</v>
      </c>
      <c r="F3617">
        <v>36</v>
      </c>
      <c r="G3617">
        <v>1481196.80816281</v>
      </c>
      <c r="H3617" s="73">
        <f t="shared" si="168"/>
        <v>6.9332616552302015</v>
      </c>
      <c r="I3617">
        <f t="shared" si="169"/>
        <v>2028</v>
      </c>
      <c r="J3617">
        <f t="shared" si="170"/>
        <v>1</v>
      </c>
    </row>
    <row r="3618" spans="1:10" x14ac:dyDescent="0.25">
      <c r="A3618" t="s">
        <v>800</v>
      </c>
      <c r="B3618" t="s">
        <v>2836</v>
      </c>
      <c r="C3618" s="27">
        <v>412425</v>
      </c>
      <c r="D3618">
        <v>2029</v>
      </c>
      <c r="E3618">
        <v>0.48749999999999999</v>
      </c>
      <c r="F3618">
        <v>29</v>
      </c>
      <c r="G3618">
        <v>3744530.9939180398</v>
      </c>
      <c r="H3618" s="73">
        <f t="shared" si="168"/>
        <v>6.5370972070582258</v>
      </c>
      <c r="I3618">
        <f t="shared" si="169"/>
        <v>2028</v>
      </c>
      <c r="J3618">
        <f t="shared" si="170"/>
        <v>1</v>
      </c>
    </row>
    <row r="3619" spans="1:10" x14ac:dyDescent="0.25">
      <c r="A3619" t="s">
        <v>800</v>
      </c>
      <c r="B3619" t="s">
        <v>1958</v>
      </c>
      <c r="C3619" s="27">
        <v>33840</v>
      </c>
      <c r="D3619">
        <v>2029</v>
      </c>
      <c r="E3619">
        <v>2.4810606060605998E-2</v>
      </c>
      <c r="F3619">
        <v>11</v>
      </c>
      <c r="G3619">
        <v>307129.91350249399</v>
      </c>
      <c r="H3619" s="73">
        <f t="shared" si="168"/>
        <v>6.5346790106913613</v>
      </c>
      <c r="I3619">
        <f t="shared" si="169"/>
        <v>2028</v>
      </c>
      <c r="J3619">
        <f t="shared" si="170"/>
        <v>1</v>
      </c>
    </row>
    <row r="3620" spans="1:10" x14ac:dyDescent="0.25">
      <c r="A3620" t="s">
        <v>800</v>
      </c>
      <c r="B3620" t="s">
        <v>2184</v>
      </c>
      <c r="C3620" s="27">
        <v>314365.909090909</v>
      </c>
      <c r="D3620">
        <v>2029</v>
      </c>
      <c r="E3620">
        <v>0.37159090909090903</v>
      </c>
      <c r="F3620">
        <v>192</v>
      </c>
      <c r="G3620">
        <v>2784185.6180652101</v>
      </c>
      <c r="H3620" s="73">
        <f t="shared" si="168"/>
        <v>6.3766890335022079</v>
      </c>
      <c r="I3620">
        <f t="shared" si="169"/>
        <v>2028</v>
      </c>
      <c r="J3620">
        <f t="shared" si="170"/>
        <v>1</v>
      </c>
    </row>
    <row r="3621" spans="1:10" x14ac:dyDescent="0.25">
      <c r="A3621" t="s">
        <v>800</v>
      </c>
      <c r="B3621" t="s">
        <v>2864</v>
      </c>
      <c r="C3621" s="27">
        <v>557430.68181818095</v>
      </c>
      <c r="D3621">
        <v>2029</v>
      </c>
      <c r="E3621">
        <v>0.65890151515151496</v>
      </c>
      <c r="F3621">
        <v>262</v>
      </c>
      <c r="G3621">
        <v>4860042.3988340404</v>
      </c>
      <c r="H3621" s="73">
        <f t="shared" si="168"/>
        <v>6.27742720538276</v>
      </c>
      <c r="I3621">
        <f t="shared" si="169"/>
        <v>2028</v>
      </c>
      <c r="J3621">
        <f t="shared" si="170"/>
        <v>1</v>
      </c>
    </row>
    <row r="3622" spans="1:10" x14ac:dyDescent="0.25">
      <c r="A3622" t="s">
        <v>800</v>
      </c>
      <c r="B3622" t="s">
        <v>2106</v>
      </c>
      <c r="C3622" s="27">
        <v>158144.318181818</v>
      </c>
      <c r="D3622">
        <v>2029</v>
      </c>
      <c r="E3622">
        <v>0.186931818181818</v>
      </c>
      <c r="F3622">
        <v>43</v>
      </c>
      <c r="G3622">
        <v>1332934.7953359999</v>
      </c>
      <c r="H3622" s="73">
        <f t="shared" si="168"/>
        <v>6.0685901566096172</v>
      </c>
      <c r="I3622">
        <f t="shared" si="169"/>
        <v>2028</v>
      </c>
      <c r="J3622">
        <f t="shared" si="170"/>
        <v>1</v>
      </c>
    </row>
    <row r="3623" spans="1:10" x14ac:dyDescent="0.25">
      <c r="A3623" t="s">
        <v>800</v>
      </c>
      <c r="B3623" t="s">
        <v>2939</v>
      </c>
      <c r="C3623" s="27">
        <v>564961.36363636295</v>
      </c>
      <c r="D3623">
        <v>2029</v>
      </c>
      <c r="E3623">
        <v>0.66780303030303001</v>
      </c>
      <c r="F3623">
        <v>439</v>
      </c>
      <c r="G3623">
        <v>4470430.3270839201</v>
      </c>
      <c r="H3623" s="73">
        <f t="shared" si="168"/>
        <v>5.697221160015717</v>
      </c>
      <c r="I3623">
        <f t="shared" si="169"/>
        <v>2028</v>
      </c>
      <c r="J3623">
        <f t="shared" si="170"/>
        <v>1</v>
      </c>
    </row>
    <row r="3624" spans="1:10" x14ac:dyDescent="0.25">
      <c r="A3624" t="s">
        <v>800</v>
      </c>
      <c r="B3624" t="s">
        <v>2393</v>
      </c>
      <c r="C3624" s="27">
        <v>332471.59090909001</v>
      </c>
      <c r="D3624">
        <v>2029</v>
      </c>
      <c r="E3624">
        <v>0.39299242424242398</v>
      </c>
      <c r="F3624">
        <v>74</v>
      </c>
      <c r="G3624">
        <v>2495539.0843855701</v>
      </c>
      <c r="H3624" s="73">
        <f t="shared" si="168"/>
        <v>5.4043358587258048</v>
      </c>
      <c r="I3624">
        <f t="shared" si="169"/>
        <v>2028</v>
      </c>
      <c r="J3624">
        <f t="shared" si="170"/>
        <v>1</v>
      </c>
    </row>
    <row r="3625" spans="1:10" x14ac:dyDescent="0.25">
      <c r="A3625" t="s">
        <v>800</v>
      </c>
      <c r="B3625" t="s">
        <v>2447</v>
      </c>
      <c r="C3625" s="27">
        <v>218870.45454545401</v>
      </c>
      <c r="D3625">
        <v>2029</v>
      </c>
      <c r="E3625">
        <v>0.258712121212121</v>
      </c>
      <c r="F3625">
        <v>57</v>
      </c>
      <c r="G3625">
        <v>1628155.12189454</v>
      </c>
      <c r="H3625" s="73">
        <f t="shared" si="168"/>
        <v>5.3560070051420139</v>
      </c>
      <c r="I3625">
        <f t="shared" si="169"/>
        <v>2028</v>
      </c>
      <c r="J3625">
        <f t="shared" si="170"/>
        <v>1</v>
      </c>
    </row>
    <row r="3626" spans="1:10" x14ac:dyDescent="0.25">
      <c r="A3626" t="s">
        <v>800</v>
      </c>
      <c r="B3626" t="s">
        <v>2376</v>
      </c>
      <c r="C3626" s="27">
        <v>179454.545454545</v>
      </c>
      <c r="D3626">
        <v>2029</v>
      </c>
      <c r="E3626">
        <v>0.21212121212121199</v>
      </c>
      <c r="F3626">
        <v>48</v>
      </c>
      <c r="G3626">
        <v>1312176.5621662801</v>
      </c>
      <c r="H3626" s="73">
        <f t="shared" si="168"/>
        <v>5.2646597630987646</v>
      </c>
      <c r="I3626">
        <f t="shared" si="169"/>
        <v>2028</v>
      </c>
      <c r="J3626">
        <f t="shared" si="170"/>
        <v>1</v>
      </c>
    </row>
    <row r="3627" spans="1:10" x14ac:dyDescent="0.25">
      <c r="A3627" t="s">
        <v>800</v>
      </c>
      <c r="B3627" t="s">
        <v>2878</v>
      </c>
      <c r="C3627" s="27">
        <v>161509.09090909001</v>
      </c>
      <c r="D3627">
        <v>2029</v>
      </c>
      <c r="E3627">
        <v>0.19090909090909</v>
      </c>
      <c r="F3627">
        <v>147</v>
      </c>
      <c r="G3627">
        <v>1136753.58660076</v>
      </c>
      <c r="H3627" s="73">
        <f t="shared" si="168"/>
        <v>5.0675945096690622</v>
      </c>
      <c r="I3627">
        <f t="shared" si="169"/>
        <v>2028</v>
      </c>
      <c r="J3627">
        <f t="shared" si="170"/>
        <v>1</v>
      </c>
    </row>
    <row r="3628" spans="1:10" x14ac:dyDescent="0.25">
      <c r="A3628" t="s">
        <v>800</v>
      </c>
      <c r="B3628" t="s">
        <v>2280</v>
      </c>
      <c r="C3628" s="27">
        <v>341123.86363636301</v>
      </c>
      <c r="D3628">
        <v>2029</v>
      </c>
      <c r="E3628">
        <v>0.40321969696969601</v>
      </c>
      <c r="F3628">
        <v>35</v>
      </c>
      <c r="G3628">
        <v>2391467.3962097699</v>
      </c>
      <c r="H3628" s="73">
        <f t="shared" si="168"/>
        <v>5.0475991533284468</v>
      </c>
      <c r="I3628">
        <f t="shared" si="169"/>
        <v>2028</v>
      </c>
      <c r="J3628">
        <f t="shared" si="170"/>
        <v>1</v>
      </c>
    </row>
    <row r="3629" spans="1:10" x14ac:dyDescent="0.25">
      <c r="A3629" t="s">
        <v>800</v>
      </c>
      <c r="B3629" t="s">
        <v>2631</v>
      </c>
      <c r="C3629" s="27">
        <v>182018.18181818101</v>
      </c>
      <c r="D3629">
        <v>2029</v>
      </c>
      <c r="E3629">
        <v>0.21515151515151501</v>
      </c>
      <c r="F3629">
        <v>14</v>
      </c>
      <c r="G3629">
        <v>1259291.0104012999</v>
      </c>
      <c r="H3629" s="73">
        <f t="shared" si="168"/>
        <v>4.9813129569365326</v>
      </c>
      <c r="I3629">
        <f t="shared" si="169"/>
        <v>2028</v>
      </c>
      <c r="J3629">
        <f t="shared" si="170"/>
        <v>1</v>
      </c>
    </row>
    <row r="3630" spans="1:10" x14ac:dyDescent="0.25">
      <c r="A3630" t="s">
        <v>800</v>
      </c>
      <c r="B3630" t="s">
        <v>2865</v>
      </c>
      <c r="C3630" s="27">
        <v>161829.545454545</v>
      </c>
      <c r="D3630">
        <v>2029</v>
      </c>
      <c r="E3630">
        <v>0.19128787878787801</v>
      </c>
      <c r="F3630">
        <v>62</v>
      </c>
      <c r="G3630">
        <v>1063787.9821768601</v>
      </c>
      <c r="H3630" s="73">
        <f t="shared" si="168"/>
        <v>4.7329265185538931</v>
      </c>
      <c r="I3630">
        <f t="shared" si="169"/>
        <v>2028</v>
      </c>
      <c r="J3630">
        <f t="shared" si="170"/>
        <v>1</v>
      </c>
    </row>
    <row r="3631" spans="1:10" x14ac:dyDescent="0.25">
      <c r="A3631" t="s">
        <v>800</v>
      </c>
      <c r="B3631" t="s">
        <v>2934</v>
      </c>
      <c r="C3631" s="27">
        <v>500229.545454545</v>
      </c>
      <c r="D3631">
        <v>2029</v>
      </c>
      <c r="E3631">
        <v>0.59128787878787803</v>
      </c>
      <c r="F3631">
        <v>109</v>
      </c>
      <c r="G3631">
        <v>2928401.8822494801</v>
      </c>
      <c r="H3631" s="73">
        <f t="shared" si="168"/>
        <v>4.2149636589412864</v>
      </c>
      <c r="I3631">
        <f t="shared" si="169"/>
        <v>2028</v>
      </c>
      <c r="J3631">
        <f t="shared" si="170"/>
        <v>1</v>
      </c>
    </row>
    <row r="3632" spans="1:10" x14ac:dyDescent="0.25">
      <c r="A3632" t="s">
        <v>800</v>
      </c>
      <c r="B3632" t="s">
        <v>2331</v>
      </c>
      <c r="C3632" s="27">
        <v>507760.227272727</v>
      </c>
      <c r="D3632">
        <v>2029</v>
      </c>
      <c r="E3632">
        <v>0.60018939393939397</v>
      </c>
      <c r="F3632">
        <v>86</v>
      </c>
      <c r="G3632">
        <v>2901716.4434455298</v>
      </c>
      <c r="H3632" s="73">
        <f t="shared" si="168"/>
        <v>4.1146110448674769</v>
      </c>
      <c r="I3632">
        <f t="shared" si="169"/>
        <v>2028</v>
      </c>
      <c r="J3632">
        <f t="shared" si="170"/>
        <v>1</v>
      </c>
    </row>
    <row r="3633" spans="1:10" x14ac:dyDescent="0.25">
      <c r="A3633" t="s">
        <v>800</v>
      </c>
      <c r="B3633" t="s">
        <v>2531</v>
      </c>
      <c r="C3633" s="27">
        <v>791522.72727272694</v>
      </c>
      <c r="D3633">
        <v>2029</v>
      </c>
      <c r="E3633">
        <v>0.93560606060606</v>
      </c>
      <c r="F3633">
        <v>67</v>
      </c>
      <c r="G3633">
        <v>4382613.3504346302</v>
      </c>
      <c r="H3633" s="73">
        <f t="shared" si="168"/>
        <v>3.9865963459892937</v>
      </c>
      <c r="I3633">
        <f t="shared" si="169"/>
        <v>2028</v>
      </c>
      <c r="J3633">
        <f t="shared" si="170"/>
        <v>1</v>
      </c>
    </row>
    <row r="3634" spans="1:10" x14ac:dyDescent="0.25">
      <c r="A3634" t="s">
        <v>800</v>
      </c>
      <c r="B3634" t="s">
        <v>2880</v>
      </c>
      <c r="C3634" s="27">
        <v>213262.49999999901</v>
      </c>
      <c r="D3634">
        <v>2029</v>
      </c>
      <c r="E3634">
        <v>0.25208333333333299</v>
      </c>
      <c r="F3634">
        <v>22</v>
      </c>
      <c r="G3634">
        <v>1169254.2256499999</v>
      </c>
      <c r="H3634" s="73">
        <f t="shared" si="168"/>
        <v>3.947543719444361</v>
      </c>
      <c r="I3634">
        <f t="shared" si="169"/>
        <v>2028</v>
      </c>
      <c r="J3634">
        <f t="shared" si="170"/>
        <v>1</v>
      </c>
    </row>
    <row r="3635" spans="1:10" x14ac:dyDescent="0.25">
      <c r="A3635" t="s">
        <v>800</v>
      </c>
      <c r="B3635" t="s">
        <v>2545</v>
      </c>
      <c r="C3635" s="27">
        <v>380539.77272727201</v>
      </c>
      <c r="D3635">
        <v>2029</v>
      </c>
      <c r="E3635">
        <v>0.44981060606060602</v>
      </c>
      <c r="F3635">
        <v>62</v>
      </c>
      <c r="G3635">
        <v>2061023.02354776</v>
      </c>
      <c r="H3635" s="73">
        <f t="shared" si="168"/>
        <v>3.8995571115188161</v>
      </c>
      <c r="I3635">
        <f t="shared" si="169"/>
        <v>2028</v>
      </c>
      <c r="J3635">
        <f t="shared" si="170"/>
        <v>1</v>
      </c>
    </row>
    <row r="3636" spans="1:10" x14ac:dyDescent="0.25">
      <c r="A3636" t="s">
        <v>800</v>
      </c>
      <c r="B3636" t="s">
        <v>2638</v>
      </c>
      <c r="C3636" s="27">
        <v>222075</v>
      </c>
      <c r="D3636">
        <v>2029</v>
      </c>
      <c r="E3636">
        <v>0.26250000000000001</v>
      </c>
      <c r="F3636">
        <v>82</v>
      </c>
      <c r="G3636">
        <v>1198178.53069765</v>
      </c>
      <c r="H3636" s="73">
        <f t="shared" si="168"/>
        <v>3.8846720346833639</v>
      </c>
      <c r="I3636">
        <f t="shared" si="169"/>
        <v>2028</v>
      </c>
      <c r="J3636">
        <f t="shared" si="170"/>
        <v>1</v>
      </c>
    </row>
    <row r="3637" spans="1:10" x14ac:dyDescent="0.25">
      <c r="A3637" t="s">
        <v>800</v>
      </c>
      <c r="B3637" t="s">
        <v>2258</v>
      </c>
      <c r="C3637" s="27">
        <v>200071.66844178201</v>
      </c>
      <c r="D3637">
        <v>2029</v>
      </c>
      <c r="E3637">
        <v>0.32859848484848397</v>
      </c>
      <c r="F3637">
        <v>137</v>
      </c>
      <c r="G3637">
        <v>1126826.27277162</v>
      </c>
      <c r="H3637" s="73">
        <f t="shared" si="168"/>
        <v>3.8400771419294855</v>
      </c>
      <c r="I3637">
        <f t="shared" si="169"/>
        <v>2028</v>
      </c>
      <c r="J3637">
        <f t="shared" si="170"/>
        <v>1</v>
      </c>
    </row>
    <row r="3638" spans="1:10" x14ac:dyDescent="0.25">
      <c r="A3638" t="s">
        <v>800</v>
      </c>
      <c r="B3638" t="s">
        <v>2706</v>
      </c>
      <c r="C3638" s="27">
        <v>204914.90191414801</v>
      </c>
      <c r="D3638">
        <v>2029</v>
      </c>
      <c r="E3638">
        <v>0.33655303030303002</v>
      </c>
      <c r="F3638">
        <v>69</v>
      </c>
      <c r="G3638">
        <v>1149868.48046852</v>
      </c>
      <c r="H3638" s="73">
        <f t="shared" si="168"/>
        <v>3.8259844919459161</v>
      </c>
      <c r="I3638">
        <f t="shared" si="169"/>
        <v>2028</v>
      </c>
      <c r="J3638">
        <f t="shared" si="170"/>
        <v>1</v>
      </c>
    </row>
    <row r="3639" spans="1:10" x14ac:dyDescent="0.25">
      <c r="A3639" t="s">
        <v>800</v>
      </c>
      <c r="B3639" t="s">
        <v>2775</v>
      </c>
      <c r="C3639" s="27">
        <v>206212.5</v>
      </c>
      <c r="D3639">
        <v>2029</v>
      </c>
      <c r="E3639">
        <v>0.24374999999999999</v>
      </c>
      <c r="F3639">
        <v>36</v>
      </c>
      <c r="G3639">
        <v>1056325.40362295</v>
      </c>
      <c r="H3639" s="73">
        <f t="shared" si="168"/>
        <v>3.688206537472384</v>
      </c>
      <c r="I3639">
        <f t="shared" si="169"/>
        <v>2028</v>
      </c>
      <c r="J3639">
        <f t="shared" si="170"/>
        <v>1</v>
      </c>
    </row>
    <row r="3640" spans="1:10" x14ac:dyDescent="0.25">
      <c r="A3640" t="s">
        <v>800</v>
      </c>
      <c r="B3640" t="s">
        <v>2007</v>
      </c>
      <c r="C3640" s="27">
        <v>370926.136363636</v>
      </c>
      <c r="D3640">
        <v>2029</v>
      </c>
      <c r="E3640">
        <v>0.438446969696969</v>
      </c>
      <c r="F3640">
        <v>59</v>
      </c>
      <c r="G3640">
        <v>1866295.9059671001</v>
      </c>
      <c r="H3640" s="73">
        <f t="shared" si="168"/>
        <v>3.6226432180529557</v>
      </c>
      <c r="I3640">
        <f t="shared" si="169"/>
        <v>2028</v>
      </c>
      <c r="J3640">
        <f t="shared" si="170"/>
        <v>1</v>
      </c>
    </row>
    <row r="3641" spans="1:10" x14ac:dyDescent="0.25">
      <c r="A3641" t="s">
        <v>800</v>
      </c>
      <c r="B3641" t="s">
        <v>3182</v>
      </c>
      <c r="C3641" s="27">
        <v>200071.66844178201</v>
      </c>
      <c r="D3641">
        <v>2029</v>
      </c>
      <c r="E3641">
        <v>0.32859848484848397</v>
      </c>
      <c r="F3641">
        <v>163</v>
      </c>
      <c r="G3641">
        <v>1045443.6920039901</v>
      </c>
      <c r="H3641" s="73">
        <f t="shared" si="168"/>
        <v>3.5627359086723649</v>
      </c>
      <c r="I3641">
        <f t="shared" si="169"/>
        <v>2028</v>
      </c>
      <c r="J3641">
        <f t="shared" si="170"/>
        <v>1</v>
      </c>
    </row>
    <row r="3642" spans="1:10" x14ac:dyDescent="0.25">
      <c r="A3642" t="s">
        <v>800</v>
      </c>
      <c r="B3642" t="s">
        <v>2842</v>
      </c>
      <c r="C3642" s="27">
        <v>170321.59090909001</v>
      </c>
      <c r="D3642">
        <v>2029</v>
      </c>
      <c r="E3642">
        <v>0.20132575757575699</v>
      </c>
      <c r="F3642">
        <v>22</v>
      </c>
      <c r="G3642">
        <v>831173.80538627505</v>
      </c>
      <c r="H3642" s="73">
        <f t="shared" si="168"/>
        <v>3.5136187765973856</v>
      </c>
      <c r="I3642">
        <f t="shared" si="169"/>
        <v>2028</v>
      </c>
      <c r="J3642">
        <f t="shared" si="170"/>
        <v>1</v>
      </c>
    </row>
    <row r="3643" spans="1:10" x14ac:dyDescent="0.25">
      <c r="A3643" t="s">
        <v>800</v>
      </c>
      <c r="B3643" t="s">
        <v>3197</v>
      </c>
      <c r="C3643" s="27">
        <v>495970.17058680399</v>
      </c>
      <c r="D3643">
        <v>2029</v>
      </c>
      <c r="E3643">
        <v>0.81458333333333299</v>
      </c>
      <c r="F3643">
        <v>91</v>
      </c>
      <c r="G3643">
        <v>2387429.37409312</v>
      </c>
      <c r="H3643" s="73">
        <f t="shared" si="168"/>
        <v>3.2820376144227725</v>
      </c>
      <c r="I3643">
        <f t="shared" si="169"/>
        <v>2028</v>
      </c>
      <c r="J3643">
        <f t="shared" si="170"/>
        <v>1</v>
      </c>
    </row>
    <row r="3644" spans="1:10" x14ac:dyDescent="0.25">
      <c r="A3644" t="s">
        <v>800</v>
      </c>
      <c r="B3644" t="s">
        <v>2246</v>
      </c>
      <c r="C3644" s="27">
        <v>181217.045454545</v>
      </c>
      <c r="D3644">
        <v>2029</v>
      </c>
      <c r="E3644">
        <v>0.21420454545454501</v>
      </c>
      <c r="F3644">
        <v>24</v>
      </c>
      <c r="G3644">
        <v>815368.98707967601</v>
      </c>
      <c r="H3644" s="73">
        <f t="shared" si="168"/>
        <v>3.239572023839342</v>
      </c>
      <c r="I3644">
        <f t="shared" si="169"/>
        <v>2028</v>
      </c>
      <c r="J3644">
        <f t="shared" si="170"/>
        <v>1</v>
      </c>
    </row>
    <row r="3645" spans="1:10" x14ac:dyDescent="0.25">
      <c r="A3645" t="s">
        <v>800</v>
      </c>
      <c r="B3645" t="s">
        <v>1977</v>
      </c>
      <c r="C3645" s="27">
        <v>441426.136363636</v>
      </c>
      <c r="D3645">
        <v>2029</v>
      </c>
      <c r="E3645">
        <v>0.52178030303030298</v>
      </c>
      <c r="F3645">
        <v>41</v>
      </c>
      <c r="G3645">
        <v>1969517.66170792</v>
      </c>
      <c r="H3645" s="73">
        <f t="shared" si="168"/>
        <v>3.212434877806027</v>
      </c>
      <c r="I3645">
        <f t="shared" si="169"/>
        <v>2028</v>
      </c>
      <c r="J3645">
        <f t="shared" si="170"/>
        <v>1</v>
      </c>
    </row>
    <row r="3646" spans="1:10" x14ac:dyDescent="0.25">
      <c r="A3646" t="s">
        <v>800</v>
      </c>
      <c r="B3646" t="s">
        <v>2215</v>
      </c>
      <c r="C3646" s="27">
        <v>411098.26973772497</v>
      </c>
      <c r="D3646">
        <v>2029</v>
      </c>
      <c r="E3646">
        <v>0.67518939393939303</v>
      </c>
      <c r="F3646">
        <v>366</v>
      </c>
      <c r="G3646">
        <v>1886869.24029926</v>
      </c>
      <c r="H3646" s="73">
        <f t="shared" si="168"/>
        <v>3.1294263435196004</v>
      </c>
      <c r="I3646">
        <f t="shared" si="169"/>
        <v>2028</v>
      </c>
      <c r="J3646">
        <f t="shared" si="170"/>
        <v>1</v>
      </c>
    </row>
    <row r="3647" spans="1:10" x14ac:dyDescent="0.25">
      <c r="A3647" t="s">
        <v>800</v>
      </c>
      <c r="B3647" t="s">
        <v>2270</v>
      </c>
      <c r="C3647" s="27">
        <v>497826.136363636</v>
      </c>
      <c r="D3647">
        <v>2029</v>
      </c>
      <c r="E3647">
        <v>0.58844696969696897</v>
      </c>
      <c r="F3647">
        <v>116</v>
      </c>
      <c r="G3647">
        <v>2120564.8735739598</v>
      </c>
      <c r="H3647" s="73">
        <f t="shared" si="168"/>
        <v>3.0669476699752827</v>
      </c>
      <c r="I3647">
        <f t="shared" si="169"/>
        <v>2028</v>
      </c>
      <c r="J3647">
        <f t="shared" si="170"/>
        <v>1</v>
      </c>
    </row>
    <row r="3648" spans="1:10" x14ac:dyDescent="0.25">
      <c r="A3648" t="s">
        <v>800</v>
      </c>
      <c r="B3648" t="s">
        <v>2013</v>
      </c>
      <c r="C3648" s="27">
        <v>256363.636363636</v>
      </c>
      <c r="D3648">
        <v>2029</v>
      </c>
      <c r="E3648">
        <v>0.30303030303030298</v>
      </c>
      <c r="F3648">
        <v>36</v>
      </c>
      <c r="G3648">
        <v>1078885.7496267599</v>
      </c>
      <c r="H3648" s="73">
        <f t="shared" si="168"/>
        <v>3.030062105334733</v>
      </c>
      <c r="I3648">
        <f t="shared" si="169"/>
        <v>2028</v>
      </c>
      <c r="J3648">
        <f t="shared" si="170"/>
        <v>1</v>
      </c>
    </row>
    <row r="3649" spans="1:10" x14ac:dyDescent="0.25">
      <c r="A3649" t="s">
        <v>800</v>
      </c>
      <c r="B3649" t="s">
        <v>2248</v>
      </c>
      <c r="C3649" s="27">
        <v>439984.09090909001</v>
      </c>
      <c r="D3649">
        <v>2029</v>
      </c>
      <c r="E3649">
        <v>0.52007575757575697</v>
      </c>
      <c r="F3649">
        <v>11</v>
      </c>
      <c r="G3649">
        <v>1776433.81761198</v>
      </c>
      <c r="H3649" s="73">
        <f t="shared" si="168"/>
        <v>2.906996809902612</v>
      </c>
      <c r="I3649">
        <f t="shared" si="169"/>
        <v>2028</v>
      </c>
      <c r="J3649">
        <f t="shared" si="170"/>
        <v>1</v>
      </c>
    </row>
    <row r="3650" spans="1:10" x14ac:dyDescent="0.25">
      <c r="A3650" t="s">
        <v>800</v>
      </c>
      <c r="B3650" t="s">
        <v>2884</v>
      </c>
      <c r="C3650" s="27">
        <v>354903.409090909</v>
      </c>
      <c r="D3650">
        <v>2029</v>
      </c>
      <c r="E3650">
        <v>0.41950757575757502</v>
      </c>
      <c r="F3650">
        <v>54</v>
      </c>
      <c r="G3650">
        <v>1393716.54304343</v>
      </c>
      <c r="H3650" s="73">
        <f t="shared" ref="H3650:H3713" si="171">G3650/SUMIFS(C:C,B:B,B3650)</f>
        <v>2.8274620228689562</v>
      </c>
      <c r="I3650">
        <f t="shared" ref="I3650:I3713" si="172">IF(A3650="Construction",SUMIFS(D:D,A:A,"Engineering",B:B,B3650),"")</f>
        <v>2028</v>
      </c>
      <c r="J3650">
        <f t="shared" si="170"/>
        <v>1</v>
      </c>
    </row>
    <row r="3651" spans="1:10" x14ac:dyDescent="0.25">
      <c r="A3651" t="s">
        <v>800</v>
      </c>
      <c r="B3651" t="s">
        <v>1972</v>
      </c>
      <c r="C3651" s="27">
        <v>91970.4545454545</v>
      </c>
      <c r="D3651">
        <v>2029</v>
      </c>
      <c r="E3651">
        <v>0.108712121212121</v>
      </c>
      <c r="F3651">
        <v>26</v>
      </c>
      <c r="G3651">
        <v>360755.79326520301</v>
      </c>
      <c r="H3651" s="73">
        <f t="shared" si="171"/>
        <v>2.8242131936248405</v>
      </c>
      <c r="I3651">
        <f t="shared" si="172"/>
        <v>2028</v>
      </c>
      <c r="J3651">
        <f t="shared" ref="J3651:J3714" si="173">IF(AND(I3651&lt;&gt;"",I3651&lt;&gt;3000,I3651&lt;&gt;0),D3651-I3651,"")</f>
        <v>1</v>
      </c>
    </row>
    <row r="3652" spans="1:10" x14ac:dyDescent="0.25">
      <c r="A3652" t="s">
        <v>800</v>
      </c>
      <c r="B3652" t="s">
        <v>2622</v>
      </c>
      <c r="C3652" s="27">
        <v>903797.18181818095</v>
      </c>
      <c r="D3652">
        <v>2029</v>
      </c>
      <c r="E3652">
        <v>1.40568181818181</v>
      </c>
      <c r="F3652">
        <v>256</v>
      </c>
      <c r="G3652">
        <v>3524647.7654194199</v>
      </c>
      <c r="H3652" s="73">
        <f t="shared" si="171"/>
        <v>2.8078715470176228</v>
      </c>
      <c r="I3652">
        <f t="shared" si="172"/>
        <v>2028</v>
      </c>
      <c r="J3652">
        <f t="shared" si="173"/>
        <v>1</v>
      </c>
    </row>
    <row r="3653" spans="1:10" x14ac:dyDescent="0.25">
      <c r="A3653" t="s">
        <v>800</v>
      </c>
      <c r="B3653" t="s">
        <v>2397</v>
      </c>
      <c r="C3653" s="27">
        <v>130905.68181818099</v>
      </c>
      <c r="D3653">
        <v>2029</v>
      </c>
      <c r="E3653">
        <v>0.154734848484848</v>
      </c>
      <c r="F3653">
        <v>125</v>
      </c>
      <c r="G3653">
        <v>509435.80240806699</v>
      </c>
      <c r="H3653" s="73">
        <f t="shared" si="171"/>
        <v>2.8019698812100384</v>
      </c>
      <c r="I3653">
        <f t="shared" si="172"/>
        <v>2028</v>
      </c>
      <c r="J3653">
        <f t="shared" si="173"/>
        <v>1</v>
      </c>
    </row>
    <row r="3654" spans="1:10" x14ac:dyDescent="0.25">
      <c r="A3654" t="s">
        <v>800</v>
      </c>
      <c r="B3654" t="s">
        <v>2694</v>
      </c>
      <c r="C3654" s="27">
        <v>172724.99999999901</v>
      </c>
      <c r="D3654">
        <v>2029</v>
      </c>
      <c r="E3654">
        <v>0.204166666666666</v>
      </c>
      <c r="F3654">
        <v>20</v>
      </c>
      <c r="G3654">
        <v>660609.84998611396</v>
      </c>
      <c r="H3654" s="73">
        <f t="shared" si="171"/>
        <v>2.7537362396294922</v>
      </c>
      <c r="I3654">
        <f t="shared" si="172"/>
        <v>2028</v>
      </c>
      <c r="J3654">
        <f t="shared" si="173"/>
        <v>1</v>
      </c>
    </row>
    <row r="3655" spans="1:10" x14ac:dyDescent="0.25">
      <c r="A3655" t="s">
        <v>800</v>
      </c>
      <c r="B3655" t="s">
        <v>2908</v>
      </c>
      <c r="C3655" s="27">
        <v>259247.727272727</v>
      </c>
      <c r="D3655">
        <v>2029</v>
      </c>
      <c r="E3655">
        <v>0.30643939393939301</v>
      </c>
      <c r="F3655">
        <v>34</v>
      </c>
      <c r="G3655">
        <v>980587.47844910703</v>
      </c>
      <c r="H3655" s="73">
        <f t="shared" si="171"/>
        <v>2.7233526477191687</v>
      </c>
      <c r="I3655">
        <f t="shared" si="172"/>
        <v>2028</v>
      </c>
      <c r="J3655">
        <f t="shared" si="173"/>
        <v>1</v>
      </c>
    </row>
    <row r="3656" spans="1:10" x14ac:dyDescent="0.25">
      <c r="A3656" t="s">
        <v>800</v>
      </c>
      <c r="B3656" t="s">
        <v>2589</v>
      </c>
      <c r="C3656" s="27">
        <v>45825</v>
      </c>
      <c r="D3656">
        <v>2029</v>
      </c>
      <c r="E3656">
        <v>5.4166666666666599E-2</v>
      </c>
      <c r="F3656">
        <v>13</v>
      </c>
      <c r="G3656">
        <v>172009.786210897</v>
      </c>
      <c r="H3656" s="73">
        <f t="shared" si="171"/>
        <v>2.7026087522497741</v>
      </c>
      <c r="I3656">
        <f t="shared" si="172"/>
        <v>2028</v>
      </c>
      <c r="J3656">
        <f t="shared" si="173"/>
        <v>1</v>
      </c>
    </row>
    <row r="3657" spans="1:10" x14ac:dyDescent="0.25">
      <c r="A3657" t="s">
        <v>800</v>
      </c>
      <c r="B3657" t="s">
        <v>1112</v>
      </c>
      <c r="C3657" s="27">
        <v>253732.02486105001</v>
      </c>
      <c r="D3657">
        <v>2029</v>
      </c>
      <c r="E3657">
        <v>0.68333333333333302</v>
      </c>
      <c r="F3657">
        <v>37</v>
      </c>
      <c r="G3657">
        <v>992044.10521312</v>
      </c>
      <c r="H3657" s="73">
        <f t="shared" si="171"/>
        <v>2.6657798070647067</v>
      </c>
      <c r="I3657">
        <f t="shared" si="172"/>
        <v>2028</v>
      </c>
      <c r="J3657">
        <f t="shared" si="173"/>
        <v>1</v>
      </c>
    </row>
    <row r="3658" spans="1:10" x14ac:dyDescent="0.25">
      <c r="A3658" t="s">
        <v>800</v>
      </c>
      <c r="B3658" t="s">
        <v>2561</v>
      </c>
      <c r="C3658" s="27">
        <v>1226837.1645833501</v>
      </c>
      <c r="D3658">
        <v>2029</v>
      </c>
      <c r="E3658">
        <v>2.01496212121212</v>
      </c>
      <c r="F3658">
        <v>65</v>
      </c>
      <c r="G3658">
        <v>4737073.8444936704</v>
      </c>
      <c r="H3658" s="73">
        <f t="shared" si="171"/>
        <v>2.63264202446077</v>
      </c>
      <c r="I3658">
        <f t="shared" si="172"/>
        <v>2028</v>
      </c>
      <c r="J3658">
        <f t="shared" si="173"/>
        <v>1</v>
      </c>
    </row>
    <row r="3659" spans="1:10" x14ac:dyDescent="0.25">
      <c r="A3659" t="s">
        <v>800</v>
      </c>
      <c r="B3659" t="s">
        <v>2849</v>
      </c>
      <c r="C3659" s="27">
        <v>381981.818181818</v>
      </c>
      <c r="D3659">
        <v>2029</v>
      </c>
      <c r="E3659">
        <v>0.45151515151515098</v>
      </c>
      <c r="F3659">
        <v>58</v>
      </c>
      <c r="G3659">
        <v>1395852.71635844</v>
      </c>
      <c r="H3659" s="73">
        <f t="shared" si="171"/>
        <v>2.6310518143554824</v>
      </c>
      <c r="I3659">
        <f t="shared" si="172"/>
        <v>2028</v>
      </c>
      <c r="J3659">
        <f t="shared" si="173"/>
        <v>1</v>
      </c>
    </row>
    <row r="3660" spans="1:10" x14ac:dyDescent="0.25">
      <c r="A3660" t="s">
        <v>800</v>
      </c>
      <c r="B3660" t="s">
        <v>2935</v>
      </c>
      <c r="C3660" s="27">
        <v>286486.36363636301</v>
      </c>
      <c r="D3660">
        <v>2029</v>
      </c>
      <c r="E3660">
        <v>0.33863636363636301</v>
      </c>
      <c r="F3660">
        <v>27</v>
      </c>
      <c r="G3660">
        <v>1036772.75856984</v>
      </c>
      <c r="H3660" s="73">
        <f t="shared" si="171"/>
        <v>2.6056262388732319</v>
      </c>
      <c r="I3660">
        <f t="shared" si="172"/>
        <v>2028</v>
      </c>
      <c r="J3660">
        <f t="shared" si="173"/>
        <v>1</v>
      </c>
    </row>
    <row r="3661" spans="1:10" x14ac:dyDescent="0.25">
      <c r="A3661" t="s">
        <v>800</v>
      </c>
      <c r="B3661" t="s">
        <v>1943</v>
      </c>
      <c r="C3661" s="27">
        <v>267876.937054904</v>
      </c>
      <c r="D3661">
        <v>2029</v>
      </c>
      <c r="E3661">
        <v>0.43996212121212103</v>
      </c>
      <c r="F3661">
        <v>24</v>
      </c>
      <c r="G3661">
        <v>1013439.42301839</v>
      </c>
      <c r="H3661" s="73">
        <f t="shared" si="171"/>
        <v>2.5794733677573145</v>
      </c>
      <c r="I3661">
        <f t="shared" si="172"/>
        <v>2028</v>
      </c>
      <c r="J3661">
        <f t="shared" si="173"/>
        <v>1</v>
      </c>
    </row>
    <row r="3662" spans="1:10" x14ac:dyDescent="0.25">
      <c r="A3662" t="s">
        <v>800</v>
      </c>
      <c r="B3662" t="s">
        <v>2108</v>
      </c>
      <c r="C3662" s="27">
        <v>145486.36363636301</v>
      </c>
      <c r="D3662">
        <v>2029</v>
      </c>
      <c r="E3662">
        <v>0.171969696969696</v>
      </c>
      <c r="F3662">
        <v>42</v>
      </c>
      <c r="G3662">
        <v>516857.15278689301</v>
      </c>
      <c r="H3662" s="73">
        <f t="shared" si="171"/>
        <v>2.5578833693080933</v>
      </c>
      <c r="I3662">
        <f t="shared" si="172"/>
        <v>2028</v>
      </c>
      <c r="J3662">
        <f t="shared" si="173"/>
        <v>1</v>
      </c>
    </row>
    <row r="3663" spans="1:10" x14ac:dyDescent="0.25">
      <c r="A3663" t="s">
        <v>800</v>
      </c>
      <c r="B3663" t="s">
        <v>2138</v>
      </c>
      <c r="C3663" s="27">
        <v>120651.136363636</v>
      </c>
      <c r="D3663">
        <v>2029</v>
      </c>
      <c r="E3663">
        <v>0.142613636363636</v>
      </c>
      <c r="F3663">
        <v>24</v>
      </c>
      <c r="G3663">
        <v>412548.74070200702</v>
      </c>
      <c r="H3663" s="73">
        <f t="shared" si="171"/>
        <v>2.4619336564737959</v>
      </c>
      <c r="I3663">
        <f t="shared" si="172"/>
        <v>2028</v>
      </c>
      <c r="J3663">
        <f t="shared" si="173"/>
        <v>1</v>
      </c>
    </row>
    <row r="3664" spans="1:10" x14ac:dyDescent="0.25">
      <c r="A3664" t="s">
        <v>800</v>
      </c>
      <c r="B3664" t="s">
        <v>2333</v>
      </c>
      <c r="C3664" s="27">
        <v>561007.87721571699</v>
      </c>
      <c r="D3664">
        <v>2029</v>
      </c>
      <c r="E3664">
        <v>0.92140151515151503</v>
      </c>
      <c r="F3664">
        <v>165</v>
      </c>
      <c r="G3664">
        <v>2010702.1591129999</v>
      </c>
      <c r="H3664" s="73">
        <f t="shared" si="171"/>
        <v>2.4436970430323441</v>
      </c>
      <c r="I3664">
        <f t="shared" si="172"/>
        <v>2028</v>
      </c>
      <c r="J3664">
        <f t="shared" si="173"/>
        <v>1</v>
      </c>
    </row>
    <row r="3665" spans="1:10" x14ac:dyDescent="0.25">
      <c r="A3665" t="s">
        <v>800</v>
      </c>
      <c r="B3665" t="s">
        <v>2635</v>
      </c>
      <c r="C3665" s="27">
        <v>173203.25417841799</v>
      </c>
      <c r="D3665">
        <v>2029</v>
      </c>
      <c r="E3665">
        <v>0.28446969696969698</v>
      </c>
      <c r="F3665">
        <v>44</v>
      </c>
      <c r="G3665">
        <v>609363.44649622904</v>
      </c>
      <c r="H3665" s="73">
        <f t="shared" si="171"/>
        <v>2.3987717738797705</v>
      </c>
      <c r="I3665">
        <f t="shared" si="172"/>
        <v>2028</v>
      </c>
      <c r="J3665">
        <f t="shared" si="173"/>
        <v>1</v>
      </c>
    </row>
    <row r="3666" spans="1:10" x14ac:dyDescent="0.25">
      <c r="A3666" t="s">
        <v>800</v>
      </c>
      <c r="B3666" t="s">
        <v>2577</v>
      </c>
      <c r="C3666" s="27">
        <v>491096.59090909001</v>
      </c>
      <c r="D3666">
        <v>2029</v>
      </c>
      <c r="E3666">
        <v>0.58049242424242398</v>
      </c>
      <c r="F3666">
        <v>32</v>
      </c>
      <c r="G3666">
        <v>1608294.13432914</v>
      </c>
      <c r="H3666" s="73">
        <f t="shared" si="171"/>
        <v>2.3579307984472258</v>
      </c>
      <c r="I3666">
        <f t="shared" si="172"/>
        <v>2028</v>
      </c>
      <c r="J3666">
        <f t="shared" si="173"/>
        <v>1</v>
      </c>
    </row>
    <row r="3667" spans="1:10" x14ac:dyDescent="0.25">
      <c r="A3667" t="s">
        <v>800</v>
      </c>
      <c r="B3667" t="s">
        <v>1973</v>
      </c>
      <c r="C3667" s="27">
        <v>267646.30688955402</v>
      </c>
      <c r="D3667">
        <v>2029</v>
      </c>
      <c r="E3667">
        <v>0.43958333333333299</v>
      </c>
      <c r="F3667">
        <v>70</v>
      </c>
      <c r="G3667">
        <v>916926.32570685702</v>
      </c>
      <c r="H3667" s="73">
        <f t="shared" si="171"/>
        <v>2.3358328672152129</v>
      </c>
      <c r="I3667">
        <f t="shared" si="172"/>
        <v>2028</v>
      </c>
      <c r="J3667">
        <f t="shared" si="173"/>
        <v>1</v>
      </c>
    </row>
    <row r="3668" spans="1:10" x14ac:dyDescent="0.25">
      <c r="A3668" t="s">
        <v>800</v>
      </c>
      <c r="B3668" t="s">
        <v>1989</v>
      </c>
      <c r="C3668" s="27">
        <v>193875</v>
      </c>
      <c r="D3668">
        <v>2029</v>
      </c>
      <c r="E3668">
        <v>0.22916666666666599</v>
      </c>
      <c r="F3668">
        <v>37</v>
      </c>
      <c r="G3668">
        <v>621911.81000727997</v>
      </c>
      <c r="H3668" s="73">
        <f t="shared" si="171"/>
        <v>2.3096144588278098</v>
      </c>
      <c r="I3668">
        <f t="shared" si="172"/>
        <v>2028</v>
      </c>
      <c r="J3668">
        <f t="shared" si="173"/>
        <v>1</v>
      </c>
    </row>
    <row r="3669" spans="1:10" x14ac:dyDescent="0.25">
      <c r="A3669" t="s">
        <v>800</v>
      </c>
      <c r="B3669" t="s">
        <v>2357</v>
      </c>
      <c r="C3669" s="27">
        <v>101263.636363636</v>
      </c>
      <c r="D3669">
        <v>2029</v>
      </c>
      <c r="E3669">
        <v>0.119696969696969</v>
      </c>
      <c r="F3669">
        <v>61</v>
      </c>
      <c r="G3669">
        <v>323095.735006364</v>
      </c>
      <c r="H3669" s="73">
        <f t="shared" si="171"/>
        <v>2.2972602758330281</v>
      </c>
      <c r="I3669">
        <f t="shared" si="172"/>
        <v>2028</v>
      </c>
      <c r="J3669">
        <f t="shared" si="173"/>
        <v>1</v>
      </c>
    </row>
    <row r="3670" spans="1:10" x14ac:dyDescent="0.25">
      <c r="A3670" t="s">
        <v>800</v>
      </c>
      <c r="B3670" t="s">
        <v>2767</v>
      </c>
      <c r="C3670" s="27">
        <v>208615.909090909</v>
      </c>
      <c r="D3670">
        <v>2029</v>
      </c>
      <c r="E3670">
        <v>0.246590909090909</v>
      </c>
      <c r="F3670">
        <v>87</v>
      </c>
      <c r="G3670">
        <v>658809.71676796</v>
      </c>
      <c r="H3670" s="73">
        <f t="shared" si="171"/>
        <v>2.273762332604393</v>
      </c>
      <c r="I3670">
        <f t="shared" si="172"/>
        <v>2028</v>
      </c>
      <c r="J3670">
        <f t="shared" si="173"/>
        <v>1</v>
      </c>
    </row>
    <row r="3671" spans="1:10" x14ac:dyDescent="0.25">
      <c r="A3671" t="s">
        <v>800</v>
      </c>
      <c r="B3671" t="s">
        <v>2541</v>
      </c>
      <c r="C3671" s="27">
        <v>732078.40909090894</v>
      </c>
      <c r="D3671">
        <v>2029</v>
      </c>
      <c r="E3671">
        <v>0.86534090909090899</v>
      </c>
      <c r="F3671">
        <v>118</v>
      </c>
      <c r="G3671">
        <v>2303487.4270961499</v>
      </c>
      <c r="H3671" s="73">
        <f t="shared" si="171"/>
        <v>2.2654826681321718</v>
      </c>
      <c r="I3671">
        <f t="shared" si="172"/>
        <v>2028</v>
      </c>
      <c r="J3671">
        <f t="shared" si="173"/>
        <v>1</v>
      </c>
    </row>
    <row r="3672" spans="1:10" x14ac:dyDescent="0.25">
      <c r="A3672" t="s">
        <v>800</v>
      </c>
      <c r="B3672" t="s">
        <v>2283</v>
      </c>
      <c r="C3672" s="27">
        <v>127380.68181818099</v>
      </c>
      <c r="D3672">
        <v>2029</v>
      </c>
      <c r="E3672">
        <v>0.15056818181818099</v>
      </c>
      <c r="F3672">
        <v>27</v>
      </c>
      <c r="G3672">
        <v>399384.35452974302</v>
      </c>
      <c r="H3672" s="73">
        <f t="shared" si="171"/>
        <v>2.2574595390521108</v>
      </c>
      <c r="I3672">
        <f t="shared" si="172"/>
        <v>2028</v>
      </c>
      <c r="J3672">
        <f t="shared" si="173"/>
        <v>1</v>
      </c>
    </row>
    <row r="3673" spans="1:10" x14ac:dyDescent="0.25">
      <c r="A3673" t="s">
        <v>800</v>
      </c>
      <c r="B3673" t="s">
        <v>2877</v>
      </c>
      <c r="C3673" s="27">
        <v>129143.18181818099</v>
      </c>
      <c r="D3673">
        <v>2029</v>
      </c>
      <c r="E3673">
        <v>0.15265151515151501</v>
      </c>
      <c r="F3673">
        <v>11</v>
      </c>
      <c r="G3673">
        <v>396284.62170936802</v>
      </c>
      <c r="H3673" s="73">
        <f t="shared" si="171"/>
        <v>2.2093688850910445</v>
      </c>
      <c r="I3673">
        <f t="shared" si="172"/>
        <v>2028</v>
      </c>
      <c r="J3673">
        <f t="shared" si="173"/>
        <v>1</v>
      </c>
    </row>
    <row r="3674" spans="1:10" x14ac:dyDescent="0.25">
      <c r="A3674" t="s">
        <v>800</v>
      </c>
      <c r="B3674" t="s">
        <v>2876</v>
      </c>
      <c r="C3674" s="27">
        <v>368522.727272727</v>
      </c>
      <c r="D3674">
        <v>2029</v>
      </c>
      <c r="E3674">
        <v>0.43560606060606</v>
      </c>
      <c r="F3674">
        <v>76</v>
      </c>
      <c r="G3674">
        <v>1109003.64723975</v>
      </c>
      <c r="H3674" s="73">
        <f t="shared" si="171"/>
        <v>2.1667120286497297</v>
      </c>
      <c r="I3674">
        <f t="shared" si="172"/>
        <v>2028</v>
      </c>
      <c r="J3674">
        <f t="shared" si="173"/>
        <v>1</v>
      </c>
    </row>
    <row r="3675" spans="1:10" x14ac:dyDescent="0.25">
      <c r="A3675" t="s">
        <v>800</v>
      </c>
      <c r="B3675" t="s">
        <v>2651</v>
      </c>
      <c r="C3675" s="27">
        <v>167597.727272727</v>
      </c>
      <c r="D3675">
        <v>2029</v>
      </c>
      <c r="E3675">
        <v>0.19810606060606001</v>
      </c>
      <c r="F3675">
        <v>40</v>
      </c>
      <c r="G3675">
        <v>478349.90528539201</v>
      </c>
      <c r="H3675" s="73">
        <f t="shared" si="171"/>
        <v>2.0549916601496059</v>
      </c>
      <c r="I3675">
        <f t="shared" si="172"/>
        <v>2028</v>
      </c>
      <c r="J3675">
        <f t="shared" si="173"/>
        <v>1</v>
      </c>
    </row>
    <row r="3676" spans="1:10" x14ac:dyDescent="0.25">
      <c r="A3676" t="s">
        <v>800</v>
      </c>
      <c r="B3676" t="s">
        <v>2171</v>
      </c>
      <c r="C3676" s="27">
        <v>58322.727272727199</v>
      </c>
      <c r="D3676">
        <v>2029</v>
      </c>
      <c r="E3676">
        <v>6.8939393939393898E-2</v>
      </c>
      <c r="F3676">
        <v>41</v>
      </c>
      <c r="G3676">
        <v>165670.09617365</v>
      </c>
      <c r="H3676" s="73">
        <f t="shared" si="171"/>
        <v>2.0452141870396838</v>
      </c>
      <c r="I3676">
        <f t="shared" si="172"/>
        <v>2028</v>
      </c>
      <c r="J3676">
        <f t="shared" si="173"/>
        <v>1</v>
      </c>
    </row>
    <row r="3677" spans="1:10" x14ac:dyDescent="0.25">
      <c r="A3677" t="s">
        <v>800</v>
      </c>
      <c r="B3677" t="s">
        <v>2064</v>
      </c>
      <c r="C3677" s="27">
        <v>175609.09090909001</v>
      </c>
      <c r="D3677">
        <v>2029</v>
      </c>
      <c r="E3677">
        <v>0.207575757575757</v>
      </c>
      <c r="F3677">
        <v>53</v>
      </c>
      <c r="G3677">
        <v>497483.28282958601</v>
      </c>
      <c r="H3677" s="73">
        <f t="shared" si="171"/>
        <v>2.039689185696711</v>
      </c>
      <c r="I3677">
        <f t="shared" si="172"/>
        <v>2028</v>
      </c>
      <c r="J3677">
        <f t="shared" si="173"/>
        <v>1</v>
      </c>
    </row>
    <row r="3678" spans="1:10" x14ac:dyDescent="0.25">
      <c r="A3678" t="s">
        <v>800</v>
      </c>
      <c r="B3678" t="s">
        <v>2920</v>
      </c>
      <c r="C3678" s="27">
        <v>790484.89173972094</v>
      </c>
      <c r="D3678">
        <v>2029</v>
      </c>
      <c r="E3678">
        <v>1.2982954545454499</v>
      </c>
      <c r="F3678">
        <v>171</v>
      </c>
      <c r="G3678">
        <v>2353023.8281006902</v>
      </c>
      <c r="H3678" s="73">
        <f t="shared" si="171"/>
        <v>2.02955735832905</v>
      </c>
      <c r="I3678">
        <f t="shared" si="172"/>
        <v>2028</v>
      </c>
      <c r="J3678">
        <f t="shared" si="173"/>
        <v>1</v>
      </c>
    </row>
    <row r="3679" spans="1:10" x14ac:dyDescent="0.25">
      <c r="A3679" t="s">
        <v>800</v>
      </c>
      <c r="B3679" t="s">
        <v>2412</v>
      </c>
      <c r="C3679" s="27">
        <v>392556.818181818</v>
      </c>
      <c r="D3679">
        <v>2029</v>
      </c>
      <c r="E3679">
        <v>0.46401515151515099</v>
      </c>
      <c r="F3679">
        <v>66</v>
      </c>
      <c r="G3679">
        <v>1104355.19026667</v>
      </c>
      <c r="H3679" s="73">
        <f t="shared" si="171"/>
        <v>2.0255303185785594</v>
      </c>
      <c r="I3679">
        <f t="shared" si="172"/>
        <v>2028</v>
      </c>
      <c r="J3679">
        <f t="shared" si="173"/>
        <v>1</v>
      </c>
    </row>
    <row r="3680" spans="1:10" x14ac:dyDescent="0.25">
      <c r="A3680" t="s">
        <v>800</v>
      </c>
      <c r="B3680" t="s">
        <v>2821</v>
      </c>
      <c r="C3680" s="27">
        <v>398004.545454545</v>
      </c>
      <c r="D3680">
        <v>2029</v>
      </c>
      <c r="E3680">
        <v>0.47045454545454501</v>
      </c>
      <c r="F3680">
        <v>78</v>
      </c>
      <c r="G3680">
        <v>1109827.6589347301</v>
      </c>
      <c r="H3680" s="73">
        <f t="shared" si="171"/>
        <v>2.0077054987410095</v>
      </c>
      <c r="I3680">
        <f t="shared" si="172"/>
        <v>2028</v>
      </c>
      <c r="J3680">
        <f t="shared" si="173"/>
        <v>1</v>
      </c>
    </row>
    <row r="3681" spans="1:10" x14ac:dyDescent="0.25">
      <c r="A3681" t="s">
        <v>800</v>
      </c>
      <c r="B3681" t="s">
        <v>2879</v>
      </c>
      <c r="C3681" s="27">
        <v>240981.818181818</v>
      </c>
      <c r="D3681">
        <v>2029</v>
      </c>
      <c r="E3681">
        <v>0.28484848484848402</v>
      </c>
      <c r="F3681">
        <v>58</v>
      </c>
      <c r="G3681">
        <v>668465.146672962</v>
      </c>
      <c r="H3681" s="73">
        <f t="shared" si="171"/>
        <v>1.9972249742152792</v>
      </c>
      <c r="I3681">
        <f t="shared" si="172"/>
        <v>2028</v>
      </c>
      <c r="J3681">
        <f t="shared" si="173"/>
        <v>1</v>
      </c>
    </row>
    <row r="3682" spans="1:10" x14ac:dyDescent="0.25">
      <c r="A3682" t="s">
        <v>800</v>
      </c>
      <c r="B3682" t="s">
        <v>2696</v>
      </c>
      <c r="C3682" s="27">
        <v>164393.18181818101</v>
      </c>
      <c r="D3682">
        <v>2029</v>
      </c>
      <c r="E3682">
        <v>0.194318181818181</v>
      </c>
      <c r="F3682">
        <v>31</v>
      </c>
      <c r="G3682">
        <v>453714.95179470198</v>
      </c>
      <c r="H3682" s="73">
        <f t="shared" si="171"/>
        <v>1.9871551951192694</v>
      </c>
      <c r="I3682">
        <f t="shared" si="172"/>
        <v>2028</v>
      </c>
      <c r="J3682">
        <f t="shared" si="173"/>
        <v>1</v>
      </c>
    </row>
    <row r="3683" spans="1:10" x14ac:dyDescent="0.25">
      <c r="A3683" t="s">
        <v>800</v>
      </c>
      <c r="B3683" t="s">
        <v>2302</v>
      </c>
      <c r="C3683" s="27">
        <v>511191.76149995398</v>
      </c>
      <c r="D3683">
        <v>2029</v>
      </c>
      <c r="E3683">
        <v>0.83958333333333302</v>
      </c>
      <c r="F3683">
        <v>24</v>
      </c>
      <c r="G3683">
        <v>1463732.84483928</v>
      </c>
      <c r="H3683" s="73">
        <f t="shared" si="171"/>
        <v>1.9522999828354948</v>
      </c>
      <c r="I3683">
        <f t="shared" si="172"/>
        <v>2028</v>
      </c>
      <c r="J3683">
        <f t="shared" si="173"/>
        <v>1</v>
      </c>
    </row>
    <row r="3684" spans="1:10" x14ac:dyDescent="0.25">
      <c r="A3684" t="s">
        <v>800</v>
      </c>
      <c r="B3684" t="s">
        <v>2875</v>
      </c>
      <c r="C3684" s="27">
        <v>397721.72014738101</v>
      </c>
      <c r="D3684">
        <v>2029</v>
      </c>
      <c r="E3684">
        <v>0.65321969696969695</v>
      </c>
      <c r="F3684">
        <v>38</v>
      </c>
      <c r="G3684">
        <v>1136360.4477357101</v>
      </c>
      <c r="H3684" s="73">
        <f t="shared" si="171"/>
        <v>1.9480736789651814</v>
      </c>
      <c r="I3684">
        <f t="shared" si="172"/>
        <v>2028</v>
      </c>
      <c r="J3684">
        <f t="shared" si="173"/>
        <v>1</v>
      </c>
    </row>
    <row r="3685" spans="1:10" x14ac:dyDescent="0.25">
      <c r="A3685" t="s">
        <v>800</v>
      </c>
      <c r="B3685" t="s">
        <v>2765</v>
      </c>
      <c r="C3685" s="27">
        <v>138756.818181818</v>
      </c>
      <c r="D3685">
        <v>2029</v>
      </c>
      <c r="E3685">
        <v>0.164015151515151</v>
      </c>
      <c r="F3685">
        <v>33</v>
      </c>
      <c r="G3685">
        <v>373603.89237130299</v>
      </c>
      <c r="H3685" s="73">
        <f t="shared" si="171"/>
        <v>1.9386060161372729</v>
      </c>
      <c r="I3685">
        <f t="shared" si="172"/>
        <v>2028</v>
      </c>
      <c r="J3685">
        <f t="shared" si="173"/>
        <v>1</v>
      </c>
    </row>
    <row r="3686" spans="1:10" x14ac:dyDescent="0.25">
      <c r="A3686" t="s">
        <v>800</v>
      </c>
      <c r="B3686" t="s">
        <v>2274</v>
      </c>
      <c r="C3686" s="27">
        <v>271104.545454545</v>
      </c>
      <c r="D3686">
        <v>2029</v>
      </c>
      <c r="E3686">
        <v>0.32045454545454499</v>
      </c>
      <c r="F3686">
        <v>11</v>
      </c>
      <c r="G3686">
        <v>716111.98016218701</v>
      </c>
      <c r="H3686" s="73">
        <f t="shared" si="171"/>
        <v>1.901851644915425</v>
      </c>
      <c r="I3686">
        <f t="shared" si="172"/>
        <v>2028</v>
      </c>
      <c r="J3686">
        <f t="shared" si="173"/>
        <v>1</v>
      </c>
    </row>
    <row r="3687" spans="1:10" x14ac:dyDescent="0.25">
      <c r="A3687" t="s">
        <v>800</v>
      </c>
      <c r="B3687" t="s">
        <v>2176</v>
      </c>
      <c r="C3687" s="27">
        <v>166636.36363636301</v>
      </c>
      <c r="D3687">
        <v>2029</v>
      </c>
      <c r="E3687">
        <v>0.19696969696969599</v>
      </c>
      <c r="F3687">
        <v>16</v>
      </c>
      <c r="G3687">
        <v>439750.17963834398</v>
      </c>
      <c r="H3687" s="73">
        <f t="shared" si="171"/>
        <v>1.9000662426272203</v>
      </c>
      <c r="I3687">
        <f t="shared" si="172"/>
        <v>2028</v>
      </c>
      <c r="J3687">
        <f t="shared" si="173"/>
        <v>1</v>
      </c>
    </row>
    <row r="3688" spans="1:10" x14ac:dyDescent="0.25">
      <c r="A3688" t="s">
        <v>800</v>
      </c>
      <c r="B3688" t="s">
        <v>2510</v>
      </c>
      <c r="C3688" s="27">
        <v>160387.49999999901</v>
      </c>
      <c r="D3688">
        <v>2029</v>
      </c>
      <c r="E3688">
        <v>0.18958333333333299</v>
      </c>
      <c r="F3688">
        <v>29</v>
      </c>
      <c r="G3688">
        <v>420676.426083186</v>
      </c>
      <c r="H3688" s="73">
        <f t="shared" si="171"/>
        <v>1.8884702784188006</v>
      </c>
      <c r="I3688">
        <f t="shared" si="172"/>
        <v>2028</v>
      </c>
      <c r="J3688">
        <f t="shared" si="173"/>
        <v>1</v>
      </c>
    </row>
    <row r="3689" spans="1:10" x14ac:dyDescent="0.25">
      <c r="A3689" t="s">
        <v>800</v>
      </c>
      <c r="B3689" t="s">
        <v>2377</v>
      </c>
      <c r="C3689" s="27">
        <v>119369.318181818</v>
      </c>
      <c r="D3689">
        <v>2029</v>
      </c>
      <c r="E3689">
        <v>0.141098484848484</v>
      </c>
      <c r="F3689">
        <v>23</v>
      </c>
      <c r="G3689">
        <v>312630.00832464598</v>
      </c>
      <c r="H3689" s="73">
        <f t="shared" si="171"/>
        <v>1.8856906399590265</v>
      </c>
      <c r="I3689">
        <f t="shared" si="172"/>
        <v>2028</v>
      </c>
      <c r="J3689">
        <f t="shared" si="173"/>
        <v>1</v>
      </c>
    </row>
    <row r="3690" spans="1:10" x14ac:dyDescent="0.25">
      <c r="A3690" t="s">
        <v>800</v>
      </c>
      <c r="B3690" t="s">
        <v>2670</v>
      </c>
      <c r="C3690" s="27">
        <v>85240.909090909001</v>
      </c>
      <c r="D3690">
        <v>2029</v>
      </c>
      <c r="E3690">
        <v>0.100757575757575</v>
      </c>
      <c r="F3690">
        <v>91</v>
      </c>
      <c r="G3690">
        <v>222603.404398057</v>
      </c>
      <c r="H3690" s="73">
        <f t="shared" si="171"/>
        <v>1.8802527199196002</v>
      </c>
      <c r="I3690">
        <f t="shared" si="172"/>
        <v>2028</v>
      </c>
      <c r="J3690">
        <f t="shared" si="173"/>
        <v>1</v>
      </c>
    </row>
    <row r="3691" spans="1:10" x14ac:dyDescent="0.25">
      <c r="A3691" t="s">
        <v>800</v>
      </c>
      <c r="B3691" t="s">
        <v>2276</v>
      </c>
      <c r="C3691" s="27">
        <v>109114.77272727199</v>
      </c>
      <c r="D3691">
        <v>2029</v>
      </c>
      <c r="E3691">
        <v>0.128977272727272</v>
      </c>
      <c r="F3691">
        <v>8</v>
      </c>
      <c r="G3691">
        <v>284528.56163456</v>
      </c>
      <c r="H3691" s="73">
        <f t="shared" si="171"/>
        <v>1.8774778085174924</v>
      </c>
      <c r="I3691">
        <f t="shared" si="172"/>
        <v>2028</v>
      </c>
      <c r="J3691">
        <f t="shared" si="173"/>
        <v>1</v>
      </c>
    </row>
    <row r="3692" spans="1:10" x14ac:dyDescent="0.25">
      <c r="A3692" t="s">
        <v>800</v>
      </c>
      <c r="B3692" t="s">
        <v>2634</v>
      </c>
      <c r="C3692" s="27">
        <v>33840</v>
      </c>
      <c r="D3692">
        <v>2029</v>
      </c>
      <c r="E3692">
        <v>3.5037878787878701E-2</v>
      </c>
      <c r="F3692">
        <v>24</v>
      </c>
      <c r="G3692">
        <v>87567.807945353095</v>
      </c>
      <c r="H3692" s="73">
        <f t="shared" si="171"/>
        <v>1.8631448499011296</v>
      </c>
      <c r="I3692">
        <f t="shared" si="172"/>
        <v>2028</v>
      </c>
      <c r="J3692">
        <f t="shared" si="173"/>
        <v>1</v>
      </c>
    </row>
    <row r="3693" spans="1:10" x14ac:dyDescent="0.25">
      <c r="A3693" t="s">
        <v>800</v>
      </c>
      <c r="B3693" t="s">
        <v>2117</v>
      </c>
      <c r="C3693" s="27">
        <v>144204.545454545</v>
      </c>
      <c r="D3693">
        <v>2029</v>
      </c>
      <c r="E3693">
        <v>0.170454545454545</v>
      </c>
      <c r="F3693">
        <v>22</v>
      </c>
      <c r="G3693">
        <v>364505.82406008098</v>
      </c>
      <c r="H3693" s="73">
        <f t="shared" si="171"/>
        <v>1.8199439726120401</v>
      </c>
      <c r="I3693">
        <f t="shared" si="172"/>
        <v>2028</v>
      </c>
      <c r="J3693">
        <f t="shared" si="173"/>
        <v>1</v>
      </c>
    </row>
    <row r="3694" spans="1:10" x14ac:dyDescent="0.25">
      <c r="A3694" t="s">
        <v>800</v>
      </c>
      <c r="B3694" t="s">
        <v>2809</v>
      </c>
      <c r="C3694" s="27">
        <v>382142.045454545</v>
      </c>
      <c r="D3694">
        <v>2029</v>
      </c>
      <c r="E3694">
        <v>0.45170454545454503</v>
      </c>
      <c r="F3694">
        <v>29</v>
      </c>
      <c r="G3694">
        <v>961420.53275770205</v>
      </c>
      <c r="H3694" s="73">
        <f t="shared" si="171"/>
        <v>1.8114279541320042</v>
      </c>
      <c r="I3694">
        <f t="shared" si="172"/>
        <v>2028</v>
      </c>
      <c r="J3694">
        <f t="shared" si="173"/>
        <v>1</v>
      </c>
    </row>
    <row r="3695" spans="1:10" x14ac:dyDescent="0.25">
      <c r="A3695" t="s">
        <v>800</v>
      </c>
      <c r="B3695" t="s">
        <v>1996</v>
      </c>
      <c r="C3695" s="27">
        <v>187145.45454545401</v>
      </c>
      <c r="D3695">
        <v>2029</v>
      </c>
      <c r="E3695">
        <v>0.221212121212121</v>
      </c>
      <c r="F3695">
        <v>22</v>
      </c>
      <c r="G3695">
        <v>470527.12171982398</v>
      </c>
      <c r="H3695" s="73">
        <f t="shared" si="171"/>
        <v>1.8102471602161736</v>
      </c>
      <c r="I3695">
        <f t="shared" si="172"/>
        <v>2028</v>
      </c>
      <c r="J3695">
        <f t="shared" si="173"/>
        <v>1</v>
      </c>
    </row>
    <row r="3696" spans="1:10" x14ac:dyDescent="0.25">
      <c r="A3696" t="s">
        <v>800</v>
      </c>
      <c r="B3696" t="s">
        <v>2006</v>
      </c>
      <c r="C3696" s="27">
        <v>163912.5</v>
      </c>
      <c r="D3696">
        <v>2029</v>
      </c>
      <c r="E3696">
        <v>0.19375000000000001</v>
      </c>
      <c r="F3696">
        <v>29</v>
      </c>
      <c r="G3696">
        <v>409604.94657256402</v>
      </c>
      <c r="H3696" s="73">
        <f t="shared" si="171"/>
        <v>1.799225571766925</v>
      </c>
      <c r="I3696">
        <f t="shared" si="172"/>
        <v>2028</v>
      </c>
      <c r="J3696">
        <f t="shared" si="173"/>
        <v>1</v>
      </c>
    </row>
    <row r="3697" spans="1:10" x14ac:dyDescent="0.25">
      <c r="A3697" t="s">
        <v>800</v>
      </c>
      <c r="B3697" t="s">
        <v>1963</v>
      </c>
      <c r="C3697" s="27">
        <v>152215.909090909</v>
      </c>
      <c r="D3697">
        <v>2029</v>
      </c>
      <c r="E3697">
        <v>0.17992424242424199</v>
      </c>
      <c r="F3697">
        <v>32</v>
      </c>
      <c r="G3697">
        <v>368917.43974481698</v>
      </c>
      <c r="H3697" s="73">
        <f t="shared" si="171"/>
        <v>1.7450249333506249</v>
      </c>
      <c r="I3697">
        <f t="shared" si="172"/>
        <v>2028</v>
      </c>
      <c r="J3697">
        <f t="shared" si="173"/>
        <v>1</v>
      </c>
    </row>
    <row r="3698" spans="1:10" x14ac:dyDescent="0.25">
      <c r="A3698" t="s">
        <v>800</v>
      </c>
      <c r="B3698" t="s">
        <v>2949</v>
      </c>
      <c r="C3698" s="27">
        <v>706922.72727272694</v>
      </c>
      <c r="D3698">
        <v>2029</v>
      </c>
      <c r="E3698">
        <v>0.83560606060606002</v>
      </c>
      <c r="F3698">
        <v>100</v>
      </c>
      <c r="G3698">
        <v>1710292.03097024</v>
      </c>
      <c r="H3698" s="73">
        <f t="shared" si="171"/>
        <v>1.7419305035633708</v>
      </c>
      <c r="I3698">
        <f t="shared" si="172"/>
        <v>2028</v>
      </c>
      <c r="J3698">
        <f t="shared" si="173"/>
        <v>1</v>
      </c>
    </row>
    <row r="3699" spans="1:10" x14ac:dyDescent="0.25">
      <c r="A3699" t="s">
        <v>800</v>
      </c>
      <c r="B3699" t="s">
        <v>3210</v>
      </c>
      <c r="C3699" s="27">
        <v>128806.947348398</v>
      </c>
      <c r="D3699">
        <v>2029</v>
      </c>
      <c r="E3699">
        <v>0.21155303030302999</v>
      </c>
      <c r="F3699">
        <v>14</v>
      </c>
      <c r="G3699">
        <v>326258.18446741399</v>
      </c>
      <c r="H3699" s="73">
        <f t="shared" si="171"/>
        <v>1.7269935106412526</v>
      </c>
      <c r="I3699">
        <f t="shared" si="172"/>
        <v>2028</v>
      </c>
      <c r="J3699">
        <f t="shared" si="173"/>
        <v>1</v>
      </c>
    </row>
    <row r="3700" spans="1:10" x14ac:dyDescent="0.25">
      <c r="A3700" t="s">
        <v>800</v>
      </c>
      <c r="B3700" t="s">
        <v>2630</v>
      </c>
      <c r="C3700" s="27">
        <v>226080.68181818101</v>
      </c>
      <c r="D3700">
        <v>2029</v>
      </c>
      <c r="E3700">
        <v>0.26723484848484802</v>
      </c>
      <c r="F3700">
        <v>55</v>
      </c>
      <c r="G3700">
        <v>536848.64133689296</v>
      </c>
      <c r="H3700" s="73">
        <f t="shared" si="171"/>
        <v>1.7097038926723482</v>
      </c>
      <c r="I3700">
        <f t="shared" si="172"/>
        <v>2028</v>
      </c>
      <c r="J3700">
        <f t="shared" si="173"/>
        <v>1</v>
      </c>
    </row>
    <row r="3701" spans="1:10" x14ac:dyDescent="0.25">
      <c r="A3701" t="s">
        <v>800</v>
      </c>
      <c r="B3701" t="s">
        <v>1986</v>
      </c>
      <c r="C3701" s="27">
        <v>232329.545454545</v>
      </c>
      <c r="D3701">
        <v>2029</v>
      </c>
      <c r="E3701">
        <v>0.27462121212121199</v>
      </c>
      <c r="F3701">
        <v>59</v>
      </c>
      <c r="G3701">
        <v>550533.74041213398</v>
      </c>
      <c r="H3701" s="73">
        <f t="shared" si="171"/>
        <v>1.7061295080710617</v>
      </c>
      <c r="I3701">
        <f t="shared" si="172"/>
        <v>2028</v>
      </c>
      <c r="J3701">
        <f t="shared" si="173"/>
        <v>1</v>
      </c>
    </row>
    <row r="3702" spans="1:10" x14ac:dyDescent="0.25">
      <c r="A3702" t="s">
        <v>800</v>
      </c>
      <c r="B3702" t="s">
        <v>2629</v>
      </c>
      <c r="C3702" s="27">
        <v>566723.86363636295</v>
      </c>
      <c r="D3702">
        <v>2029</v>
      </c>
      <c r="E3702">
        <v>0.669886363636363</v>
      </c>
      <c r="F3702">
        <v>42</v>
      </c>
      <c r="G3702">
        <v>1337153.8091525999</v>
      </c>
      <c r="H3702" s="73">
        <f t="shared" si="171"/>
        <v>1.6988004288586287</v>
      </c>
      <c r="I3702">
        <f t="shared" si="172"/>
        <v>2028</v>
      </c>
      <c r="J3702">
        <f t="shared" si="173"/>
        <v>1</v>
      </c>
    </row>
    <row r="3703" spans="1:10" x14ac:dyDescent="0.25">
      <c r="A3703" t="s">
        <v>800</v>
      </c>
      <c r="B3703" t="s">
        <v>2255</v>
      </c>
      <c r="C3703" s="27">
        <v>418994.318181818</v>
      </c>
      <c r="D3703">
        <v>2029</v>
      </c>
      <c r="E3703">
        <v>0.49526515151515099</v>
      </c>
      <c r="F3703">
        <v>78</v>
      </c>
      <c r="G3703">
        <v>983713.31823874405</v>
      </c>
      <c r="H3703" s="73">
        <f t="shared" si="171"/>
        <v>1.690413350246313</v>
      </c>
      <c r="I3703">
        <f t="shared" si="172"/>
        <v>2028</v>
      </c>
      <c r="J3703">
        <f t="shared" si="173"/>
        <v>1</v>
      </c>
    </row>
    <row r="3704" spans="1:10" x14ac:dyDescent="0.25">
      <c r="A3704" t="s">
        <v>800</v>
      </c>
      <c r="B3704" t="s">
        <v>2916</v>
      </c>
      <c r="C3704" s="27">
        <v>261330.68181818101</v>
      </c>
      <c r="D3704">
        <v>2029</v>
      </c>
      <c r="E3704">
        <v>0.30890151515151498</v>
      </c>
      <c r="F3704">
        <v>134</v>
      </c>
      <c r="G3704">
        <v>611433.55539911403</v>
      </c>
      <c r="H3704" s="73">
        <f t="shared" si="171"/>
        <v>1.6845789282165144</v>
      </c>
      <c r="I3704">
        <f t="shared" si="172"/>
        <v>2028</v>
      </c>
      <c r="J3704">
        <f t="shared" si="173"/>
        <v>1</v>
      </c>
    </row>
    <row r="3705" spans="1:10" x14ac:dyDescent="0.25">
      <c r="A3705" t="s">
        <v>800</v>
      </c>
      <c r="B3705" t="s">
        <v>2871</v>
      </c>
      <c r="C3705" s="27">
        <v>160387.5</v>
      </c>
      <c r="D3705">
        <v>2029</v>
      </c>
      <c r="E3705">
        <v>0.18958333333333299</v>
      </c>
      <c r="F3705">
        <v>4</v>
      </c>
      <c r="G3705">
        <v>371497.29739184002</v>
      </c>
      <c r="H3705" s="73">
        <f t="shared" si="171"/>
        <v>1.6676988800381882</v>
      </c>
      <c r="I3705">
        <f t="shared" si="172"/>
        <v>2028</v>
      </c>
      <c r="J3705">
        <f t="shared" si="173"/>
        <v>1</v>
      </c>
    </row>
    <row r="3706" spans="1:10" x14ac:dyDescent="0.25">
      <c r="A3706" t="s">
        <v>800</v>
      </c>
      <c r="B3706" t="s">
        <v>2148</v>
      </c>
      <c r="C3706" s="27">
        <v>176089.77272727201</v>
      </c>
      <c r="D3706">
        <v>2029</v>
      </c>
      <c r="E3706">
        <v>0.20814393939393899</v>
      </c>
      <c r="F3706">
        <v>26</v>
      </c>
      <c r="G3706">
        <v>405342.807614544</v>
      </c>
      <c r="H3706" s="73">
        <f t="shared" si="171"/>
        <v>1.6573751954037899</v>
      </c>
      <c r="I3706">
        <f t="shared" si="172"/>
        <v>2028</v>
      </c>
      <c r="J3706">
        <f t="shared" si="173"/>
        <v>1</v>
      </c>
    </row>
    <row r="3707" spans="1:10" x14ac:dyDescent="0.25">
      <c r="A3707" t="s">
        <v>800</v>
      </c>
      <c r="B3707" t="s">
        <v>3135</v>
      </c>
      <c r="C3707" s="27">
        <v>150453.409090909</v>
      </c>
      <c r="D3707">
        <v>2029</v>
      </c>
      <c r="E3707">
        <v>0.17784090909090899</v>
      </c>
      <c r="F3707">
        <v>37</v>
      </c>
      <c r="G3707">
        <v>344856.75007923198</v>
      </c>
      <c r="H3707" s="73">
        <f t="shared" si="171"/>
        <v>1.6503239212547041</v>
      </c>
      <c r="I3707">
        <f t="shared" si="172"/>
        <v>2028</v>
      </c>
      <c r="J3707">
        <f t="shared" si="173"/>
        <v>1</v>
      </c>
    </row>
    <row r="3708" spans="1:10" x14ac:dyDescent="0.25">
      <c r="A3708" t="s">
        <v>800</v>
      </c>
      <c r="B3708" t="s">
        <v>2625</v>
      </c>
      <c r="C3708" s="27">
        <v>147409.09090909001</v>
      </c>
      <c r="D3708">
        <v>2029</v>
      </c>
      <c r="E3708">
        <v>0.174242424242424</v>
      </c>
      <c r="F3708">
        <v>20</v>
      </c>
      <c r="G3708">
        <v>332456.64671922801</v>
      </c>
      <c r="H3708" s="73">
        <f t="shared" si="171"/>
        <v>1.6238400505805108</v>
      </c>
      <c r="I3708">
        <f t="shared" si="172"/>
        <v>2028</v>
      </c>
      <c r="J3708">
        <f t="shared" si="173"/>
        <v>1</v>
      </c>
    </row>
    <row r="3709" spans="1:10" x14ac:dyDescent="0.25">
      <c r="A3709" t="s">
        <v>800</v>
      </c>
      <c r="B3709" t="s">
        <v>2467</v>
      </c>
      <c r="C3709" s="27">
        <v>229765.909090909</v>
      </c>
      <c r="D3709">
        <v>2029</v>
      </c>
      <c r="E3709">
        <v>0.27159090909090899</v>
      </c>
      <c r="F3709">
        <v>44</v>
      </c>
      <c r="G3709">
        <v>511966.70456201403</v>
      </c>
      <c r="H3709" s="73">
        <f t="shared" si="171"/>
        <v>1.6043112259042913</v>
      </c>
      <c r="I3709">
        <f t="shared" si="172"/>
        <v>2028</v>
      </c>
      <c r="J3709">
        <f t="shared" si="173"/>
        <v>1</v>
      </c>
    </row>
    <row r="3710" spans="1:10" x14ac:dyDescent="0.25">
      <c r="A3710" t="s">
        <v>800</v>
      </c>
      <c r="B3710" t="s">
        <v>2075</v>
      </c>
      <c r="C3710" s="27">
        <v>66814.772727272706</v>
      </c>
      <c r="D3710">
        <v>2029</v>
      </c>
      <c r="E3710">
        <v>7.8977272727272702E-2</v>
      </c>
      <c r="F3710">
        <v>21</v>
      </c>
      <c r="G3710">
        <v>148540.34577013299</v>
      </c>
      <c r="H3710" s="73">
        <f t="shared" si="171"/>
        <v>1.6006796788944386</v>
      </c>
      <c r="I3710">
        <f t="shared" si="172"/>
        <v>2028</v>
      </c>
      <c r="J3710">
        <f t="shared" si="173"/>
        <v>1</v>
      </c>
    </row>
    <row r="3711" spans="1:10" x14ac:dyDescent="0.25">
      <c r="A3711" t="s">
        <v>800</v>
      </c>
      <c r="B3711" t="s">
        <v>2088</v>
      </c>
      <c r="C3711" s="27">
        <v>172725</v>
      </c>
      <c r="D3711">
        <v>2029</v>
      </c>
      <c r="E3711">
        <v>0.204166666666666</v>
      </c>
      <c r="F3711">
        <v>37</v>
      </c>
      <c r="G3711">
        <v>383964.47290769598</v>
      </c>
      <c r="H3711" s="73">
        <f t="shared" si="171"/>
        <v>1.6005466521553979</v>
      </c>
      <c r="I3711">
        <f t="shared" si="172"/>
        <v>2028</v>
      </c>
      <c r="J3711">
        <f t="shared" si="173"/>
        <v>1</v>
      </c>
    </row>
    <row r="3712" spans="1:10" x14ac:dyDescent="0.25">
      <c r="A3712" t="s">
        <v>800</v>
      </c>
      <c r="B3712" t="s">
        <v>2435</v>
      </c>
      <c r="C3712" s="27">
        <v>850326.136363636</v>
      </c>
      <c r="D3712">
        <v>2029</v>
      </c>
      <c r="E3712">
        <v>1.0051136363636299</v>
      </c>
      <c r="F3712">
        <v>208</v>
      </c>
      <c r="G3712">
        <v>1882252.95854176</v>
      </c>
      <c r="H3712" s="73">
        <f t="shared" si="171"/>
        <v>1.5937674642644599</v>
      </c>
      <c r="I3712">
        <f t="shared" si="172"/>
        <v>2028</v>
      </c>
      <c r="J3712">
        <f t="shared" si="173"/>
        <v>1</v>
      </c>
    </row>
    <row r="3713" spans="1:10" x14ac:dyDescent="0.25">
      <c r="A3713" t="s">
        <v>800</v>
      </c>
      <c r="B3713" t="s">
        <v>2028</v>
      </c>
      <c r="C3713" s="27">
        <v>400489.28213159001</v>
      </c>
      <c r="D3713">
        <v>2029</v>
      </c>
      <c r="E3713">
        <v>0.65776515151515103</v>
      </c>
      <c r="F3713">
        <v>17</v>
      </c>
      <c r="G3713">
        <v>928096.09235735796</v>
      </c>
      <c r="H3713" s="73">
        <f t="shared" si="171"/>
        <v>1.5800492513666815</v>
      </c>
      <c r="I3713">
        <f t="shared" si="172"/>
        <v>2028</v>
      </c>
      <c r="J3713">
        <f t="shared" si="173"/>
        <v>1</v>
      </c>
    </row>
    <row r="3714" spans="1:10" x14ac:dyDescent="0.25">
      <c r="A3714" t="s">
        <v>800</v>
      </c>
      <c r="B3714" t="s">
        <v>3091</v>
      </c>
      <c r="C3714" s="27">
        <v>493894.49909864698</v>
      </c>
      <c r="D3714">
        <v>2029</v>
      </c>
      <c r="E3714">
        <v>0.81117424242424196</v>
      </c>
      <c r="F3714">
        <v>60</v>
      </c>
      <c r="G3714">
        <v>1137093.0483412</v>
      </c>
      <c r="H3714" s="73">
        <f t="shared" ref="H3714:H3777" si="174">G3714/SUMIFS(C:C,B:B,B3714)</f>
        <v>1.5697496457233957</v>
      </c>
      <c r="I3714">
        <f t="shared" ref="I3714:I3777" si="175">IF(A3714="Construction",SUMIFS(D:D,A:A,"Engineering",B:B,B3714),"")</f>
        <v>2028</v>
      </c>
      <c r="J3714">
        <f t="shared" si="173"/>
        <v>1</v>
      </c>
    </row>
    <row r="3715" spans="1:10" x14ac:dyDescent="0.25">
      <c r="A3715" t="s">
        <v>800</v>
      </c>
      <c r="B3715" t="s">
        <v>2643</v>
      </c>
      <c r="C3715" s="27">
        <v>1214042.0454545401</v>
      </c>
      <c r="D3715">
        <v>2029</v>
      </c>
      <c r="E3715">
        <v>1.4350378787878699</v>
      </c>
      <c r="F3715">
        <v>80</v>
      </c>
      <c r="G3715">
        <v>2634835.0549896499</v>
      </c>
      <c r="H3715" s="73">
        <f t="shared" si="174"/>
        <v>1.5626157649937686</v>
      </c>
      <c r="I3715">
        <f t="shared" si="175"/>
        <v>2028</v>
      </c>
      <c r="J3715">
        <f t="shared" ref="J3715:J3778" si="176">IF(AND(I3715&lt;&gt;"",I3715&lt;&gt;3000,I3715&lt;&gt;0),D3715-I3715,"")</f>
        <v>1</v>
      </c>
    </row>
    <row r="3716" spans="1:10" x14ac:dyDescent="0.25">
      <c r="A3716" t="s">
        <v>800</v>
      </c>
      <c r="B3716" t="s">
        <v>2503</v>
      </c>
      <c r="C3716" s="27">
        <v>250274.99999999901</v>
      </c>
      <c r="D3716">
        <v>2029</v>
      </c>
      <c r="E3716">
        <v>0.295833333333333</v>
      </c>
      <c r="F3716">
        <v>27</v>
      </c>
      <c r="G3716">
        <v>541410.46863052098</v>
      </c>
      <c r="H3716" s="73">
        <f t="shared" si="174"/>
        <v>1.5575488459253874</v>
      </c>
      <c r="I3716">
        <f t="shared" si="175"/>
        <v>2028</v>
      </c>
      <c r="J3716">
        <f t="shared" si="176"/>
        <v>1</v>
      </c>
    </row>
    <row r="3717" spans="1:10" x14ac:dyDescent="0.25">
      <c r="A3717" t="s">
        <v>800</v>
      </c>
      <c r="B3717" t="s">
        <v>2462</v>
      </c>
      <c r="C3717" s="27">
        <v>696507.95454545401</v>
      </c>
      <c r="D3717">
        <v>2029</v>
      </c>
      <c r="E3717">
        <v>0.82329545454545405</v>
      </c>
      <c r="F3717">
        <v>72</v>
      </c>
      <c r="G3717">
        <v>1505920.8343225999</v>
      </c>
      <c r="H3717" s="73">
        <f t="shared" si="174"/>
        <v>1.5567130190492511</v>
      </c>
      <c r="I3717">
        <f t="shared" si="175"/>
        <v>2028</v>
      </c>
      <c r="J3717">
        <f t="shared" si="176"/>
        <v>1</v>
      </c>
    </row>
    <row r="3718" spans="1:10" x14ac:dyDescent="0.25">
      <c r="A3718" t="s">
        <v>800</v>
      </c>
      <c r="B3718" t="s">
        <v>2455</v>
      </c>
      <c r="C3718" s="27">
        <v>236655.68181818101</v>
      </c>
      <c r="D3718">
        <v>2029</v>
      </c>
      <c r="E3718">
        <v>0.27973484848484798</v>
      </c>
      <c r="F3718">
        <v>34</v>
      </c>
      <c r="G3718">
        <v>507235.66385843803</v>
      </c>
      <c r="H3718" s="73">
        <f t="shared" si="174"/>
        <v>1.5432111123309527</v>
      </c>
      <c r="I3718">
        <f t="shared" si="175"/>
        <v>2028</v>
      </c>
      <c r="J3718">
        <f t="shared" si="176"/>
        <v>1</v>
      </c>
    </row>
    <row r="3719" spans="1:10" x14ac:dyDescent="0.25">
      <c r="A3719" t="s">
        <v>800</v>
      </c>
      <c r="B3719" t="s">
        <v>2797</v>
      </c>
      <c r="C3719" s="27">
        <v>154619.318181818</v>
      </c>
      <c r="D3719">
        <v>2029</v>
      </c>
      <c r="E3719">
        <v>0.18276515151515099</v>
      </c>
      <c r="F3719">
        <v>47</v>
      </c>
      <c r="G3719">
        <v>331391.41842894099</v>
      </c>
      <c r="H3719" s="73">
        <f t="shared" si="174"/>
        <v>1.5431565995412284</v>
      </c>
      <c r="I3719">
        <f t="shared" si="175"/>
        <v>2028</v>
      </c>
      <c r="J3719">
        <f t="shared" si="176"/>
        <v>1</v>
      </c>
    </row>
    <row r="3720" spans="1:10" x14ac:dyDescent="0.25">
      <c r="A3720" t="s">
        <v>800</v>
      </c>
      <c r="B3720" t="s">
        <v>2033</v>
      </c>
      <c r="C3720" s="27">
        <v>40377.272727272699</v>
      </c>
      <c r="D3720">
        <v>2029</v>
      </c>
      <c r="E3720">
        <v>4.7727272727272702E-2</v>
      </c>
      <c r="F3720">
        <v>5</v>
      </c>
      <c r="G3720">
        <v>86535.1146493407</v>
      </c>
      <c r="H3720" s="73">
        <f t="shared" si="174"/>
        <v>1.543078032247617</v>
      </c>
      <c r="I3720">
        <f t="shared" si="175"/>
        <v>2028</v>
      </c>
      <c r="J3720">
        <f t="shared" si="176"/>
        <v>1</v>
      </c>
    </row>
    <row r="3721" spans="1:10" x14ac:dyDescent="0.25">
      <c r="A3721" t="s">
        <v>800</v>
      </c>
      <c r="B3721" t="s">
        <v>2803</v>
      </c>
      <c r="C3721" s="27">
        <v>1217957.9032173499</v>
      </c>
      <c r="D3721">
        <v>2029</v>
      </c>
      <c r="E3721">
        <v>2.00037878787878</v>
      </c>
      <c r="F3721">
        <v>71</v>
      </c>
      <c r="G3721">
        <v>2745216.5302019399</v>
      </c>
      <c r="H3721" s="73">
        <f t="shared" si="174"/>
        <v>1.5367842672347398</v>
      </c>
      <c r="I3721">
        <f t="shared" si="175"/>
        <v>2028</v>
      </c>
      <c r="J3721">
        <f t="shared" si="176"/>
        <v>1</v>
      </c>
    </row>
    <row r="3722" spans="1:10" x14ac:dyDescent="0.25">
      <c r="A3722" t="s">
        <v>800</v>
      </c>
      <c r="B3722" t="s">
        <v>2951</v>
      </c>
      <c r="C3722" s="27">
        <v>598448.86363636295</v>
      </c>
      <c r="D3722">
        <v>2029</v>
      </c>
      <c r="E3722">
        <v>0.70738636363636298</v>
      </c>
      <c r="F3722">
        <v>95</v>
      </c>
      <c r="G3722">
        <v>1260888.9836295201</v>
      </c>
      <c r="H3722" s="73">
        <f t="shared" si="174"/>
        <v>1.516988540502749</v>
      </c>
      <c r="I3722">
        <f t="shared" si="175"/>
        <v>2028</v>
      </c>
      <c r="J3722">
        <f t="shared" si="176"/>
        <v>1</v>
      </c>
    </row>
    <row r="3723" spans="1:10" x14ac:dyDescent="0.25">
      <c r="A3723" t="s">
        <v>800</v>
      </c>
      <c r="B3723" t="s">
        <v>1946</v>
      </c>
      <c r="C3723" s="27">
        <v>1447025.31818181</v>
      </c>
      <c r="D3723">
        <v>2029</v>
      </c>
      <c r="E3723">
        <v>2.25056818181818</v>
      </c>
      <c r="F3723">
        <v>87</v>
      </c>
      <c r="G3723">
        <v>3041950.4584130002</v>
      </c>
      <c r="H3723" s="73">
        <f t="shared" si="174"/>
        <v>1.5135908836822238</v>
      </c>
      <c r="I3723">
        <f t="shared" si="175"/>
        <v>2028</v>
      </c>
      <c r="J3723">
        <f t="shared" si="176"/>
        <v>1</v>
      </c>
    </row>
    <row r="3724" spans="1:10" x14ac:dyDescent="0.25">
      <c r="A3724" t="s">
        <v>800</v>
      </c>
      <c r="B3724" t="s">
        <v>2727</v>
      </c>
      <c r="C3724" s="27">
        <v>537081.81818181695</v>
      </c>
      <c r="D3724">
        <v>2029</v>
      </c>
      <c r="E3724">
        <v>0.634848484848484</v>
      </c>
      <c r="F3724">
        <v>40</v>
      </c>
      <c r="G3724">
        <v>1126747.48081152</v>
      </c>
      <c r="H3724" s="73">
        <f t="shared" si="174"/>
        <v>1.5104927382026201</v>
      </c>
      <c r="I3724">
        <f t="shared" si="175"/>
        <v>2028</v>
      </c>
      <c r="J3724">
        <f t="shared" si="176"/>
        <v>1</v>
      </c>
    </row>
    <row r="3725" spans="1:10" x14ac:dyDescent="0.25">
      <c r="A3725" t="s">
        <v>800</v>
      </c>
      <c r="B3725" t="s">
        <v>3136</v>
      </c>
      <c r="C3725" s="27">
        <v>236014.77272727201</v>
      </c>
      <c r="D3725">
        <v>2029</v>
      </c>
      <c r="E3725">
        <v>0.27897727272727202</v>
      </c>
      <c r="F3725">
        <v>19</v>
      </c>
      <c r="G3725">
        <v>493021.10733298003</v>
      </c>
      <c r="H3725" s="73">
        <f t="shared" si="174"/>
        <v>1.5040380446436656</v>
      </c>
      <c r="I3725">
        <f t="shared" si="175"/>
        <v>2028</v>
      </c>
      <c r="J3725">
        <f t="shared" si="176"/>
        <v>1</v>
      </c>
    </row>
    <row r="3726" spans="1:10" x14ac:dyDescent="0.25">
      <c r="A3726" t="s">
        <v>800</v>
      </c>
      <c r="B3726" t="s">
        <v>2211</v>
      </c>
      <c r="C3726" s="27">
        <v>322217.045454545</v>
      </c>
      <c r="D3726">
        <v>2029</v>
      </c>
      <c r="E3726">
        <v>0.380871212121212</v>
      </c>
      <c r="F3726">
        <v>42</v>
      </c>
      <c r="G3726">
        <v>669369.42316823895</v>
      </c>
      <c r="H3726" s="73">
        <f t="shared" si="174"/>
        <v>1.4957184651769782</v>
      </c>
      <c r="I3726">
        <f t="shared" si="175"/>
        <v>2028</v>
      </c>
      <c r="J3726">
        <f t="shared" si="176"/>
        <v>1</v>
      </c>
    </row>
    <row r="3727" spans="1:10" x14ac:dyDescent="0.25">
      <c r="A3727" t="s">
        <v>800</v>
      </c>
      <c r="B3727" t="s">
        <v>3069</v>
      </c>
      <c r="C3727" s="27">
        <v>209296.87505581201</v>
      </c>
      <c r="D3727">
        <v>2029</v>
      </c>
      <c r="E3727">
        <v>0.34375</v>
      </c>
      <c r="F3727">
        <v>34</v>
      </c>
      <c r="G3727">
        <v>453867.43270739302</v>
      </c>
      <c r="H3727" s="73">
        <f t="shared" si="174"/>
        <v>1.4785460497441316</v>
      </c>
      <c r="I3727">
        <f t="shared" si="175"/>
        <v>2028</v>
      </c>
      <c r="J3727">
        <f t="shared" si="176"/>
        <v>1</v>
      </c>
    </row>
    <row r="3728" spans="1:10" x14ac:dyDescent="0.25">
      <c r="A3728" t="s">
        <v>800</v>
      </c>
      <c r="B3728" t="s">
        <v>2863</v>
      </c>
      <c r="C3728" s="27">
        <v>522180.68181818101</v>
      </c>
      <c r="D3728">
        <v>2029</v>
      </c>
      <c r="E3728">
        <v>0.617234848484848</v>
      </c>
      <c r="F3728">
        <v>16</v>
      </c>
      <c r="G3728">
        <v>1067865.5709268299</v>
      </c>
      <c r="H3728" s="73">
        <f t="shared" si="174"/>
        <v>1.4724083786290456</v>
      </c>
      <c r="I3728">
        <f t="shared" si="175"/>
        <v>2028</v>
      </c>
      <c r="J3728">
        <f t="shared" si="176"/>
        <v>1</v>
      </c>
    </row>
    <row r="3729" spans="1:10" x14ac:dyDescent="0.25">
      <c r="A3729" t="s">
        <v>800</v>
      </c>
      <c r="B3729" t="s">
        <v>3214</v>
      </c>
      <c r="C3729" s="27">
        <v>428626.16230438201</v>
      </c>
      <c r="D3729">
        <v>2029</v>
      </c>
      <c r="E3729">
        <v>0.70397727272727195</v>
      </c>
      <c r="F3729">
        <v>73</v>
      </c>
      <c r="G3729">
        <v>922371.34487740998</v>
      </c>
      <c r="H3729" s="73">
        <f t="shared" si="174"/>
        <v>1.4672215762849656</v>
      </c>
      <c r="I3729">
        <f t="shared" si="175"/>
        <v>2028</v>
      </c>
      <c r="J3729">
        <f t="shared" si="176"/>
        <v>1</v>
      </c>
    </row>
    <row r="3730" spans="1:10" x14ac:dyDescent="0.25">
      <c r="A3730" t="s">
        <v>800</v>
      </c>
      <c r="B3730" t="s">
        <v>2297</v>
      </c>
      <c r="C3730" s="27">
        <v>263734.09090909001</v>
      </c>
      <c r="D3730">
        <v>2029</v>
      </c>
      <c r="E3730">
        <v>0.31174242424242399</v>
      </c>
      <c r="F3730">
        <v>92</v>
      </c>
      <c r="G3730">
        <v>533885.55957053904</v>
      </c>
      <c r="H3730" s="73">
        <f t="shared" si="174"/>
        <v>1.4575195856014362</v>
      </c>
      <c r="I3730">
        <f t="shared" si="175"/>
        <v>2028</v>
      </c>
      <c r="J3730">
        <f t="shared" si="176"/>
        <v>1</v>
      </c>
    </row>
    <row r="3731" spans="1:10" x14ac:dyDescent="0.25">
      <c r="A3731" t="s">
        <v>800</v>
      </c>
      <c r="B3731" t="s">
        <v>2758</v>
      </c>
      <c r="C3731" s="27">
        <v>1558203.81818181</v>
      </c>
      <c r="D3731">
        <v>2029</v>
      </c>
      <c r="E3731">
        <v>2.4234848484848399</v>
      </c>
      <c r="F3731">
        <v>169</v>
      </c>
      <c r="G3731">
        <v>3153104.7455508602</v>
      </c>
      <c r="H3731" s="73">
        <f t="shared" si="174"/>
        <v>1.4569566511816412</v>
      </c>
      <c r="I3731">
        <f t="shared" si="175"/>
        <v>2028</v>
      </c>
      <c r="J3731">
        <f t="shared" si="176"/>
        <v>1</v>
      </c>
    </row>
    <row r="3732" spans="1:10" x14ac:dyDescent="0.25">
      <c r="A3732" t="s">
        <v>800</v>
      </c>
      <c r="B3732" t="s">
        <v>1959</v>
      </c>
      <c r="C3732" s="27">
        <v>165194.318181818</v>
      </c>
      <c r="D3732">
        <v>2029</v>
      </c>
      <c r="E3732">
        <v>0.195265151515151</v>
      </c>
      <c r="F3732">
        <v>35</v>
      </c>
      <c r="G3732">
        <v>334104.76782610902</v>
      </c>
      <c r="H3732" s="73">
        <f t="shared" si="174"/>
        <v>1.4561967716712609</v>
      </c>
      <c r="I3732">
        <f t="shared" si="175"/>
        <v>2028</v>
      </c>
      <c r="J3732">
        <f t="shared" si="176"/>
        <v>1</v>
      </c>
    </row>
    <row r="3733" spans="1:10" x14ac:dyDescent="0.25">
      <c r="A3733" t="s">
        <v>800</v>
      </c>
      <c r="B3733" t="s">
        <v>2018</v>
      </c>
      <c r="C3733" s="27">
        <v>194996.59090909001</v>
      </c>
      <c r="D3733">
        <v>2029</v>
      </c>
      <c r="E3733">
        <v>0.230492424242424</v>
      </c>
      <c r="F3733">
        <v>34</v>
      </c>
      <c r="G3733">
        <v>393853.51119514299</v>
      </c>
      <c r="H3733" s="73">
        <f t="shared" si="174"/>
        <v>1.4542537730452367</v>
      </c>
      <c r="I3733">
        <f t="shared" si="175"/>
        <v>2028</v>
      </c>
      <c r="J3733">
        <f t="shared" si="176"/>
        <v>1</v>
      </c>
    </row>
    <row r="3734" spans="1:10" x14ac:dyDescent="0.25">
      <c r="A3734" t="s">
        <v>800</v>
      </c>
      <c r="B3734" t="s">
        <v>2516</v>
      </c>
      <c r="C3734" s="27">
        <v>345829.93294346001</v>
      </c>
      <c r="D3734">
        <v>2029</v>
      </c>
      <c r="E3734">
        <v>0.56799242424242402</v>
      </c>
      <c r="F3734">
        <v>20</v>
      </c>
      <c r="G3734">
        <v>735408.72941326594</v>
      </c>
      <c r="H3734" s="73">
        <f t="shared" si="174"/>
        <v>1.4498890788538541</v>
      </c>
      <c r="I3734">
        <f t="shared" si="175"/>
        <v>2028</v>
      </c>
      <c r="J3734">
        <f t="shared" si="176"/>
        <v>1</v>
      </c>
    </row>
    <row r="3735" spans="1:10" x14ac:dyDescent="0.25">
      <c r="A3735" t="s">
        <v>800</v>
      </c>
      <c r="B3735" t="s">
        <v>1990</v>
      </c>
      <c r="C3735" s="27">
        <v>231688.636363636</v>
      </c>
      <c r="D3735">
        <v>2029</v>
      </c>
      <c r="E3735">
        <v>0.27386363636363598</v>
      </c>
      <c r="F3735">
        <v>22</v>
      </c>
      <c r="G3735">
        <v>466147.12801722903</v>
      </c>
      <c r="H3735" s="73">
        <f t="shared" si="174"/>
        <v>1.4486076548253275</v>
      </c>
      <c r="I3735">
        <f t="shared" si="175"/>
        <v>2028</v>
      </c>
      <c r="J3735">
        <f t="shared" si="176"/>
        <v>1</v>
      </c>
    </row>
    <row r="3736" spans="1:10" x14ac:dyDescent="0.25">
      <c r="A3736" t="s">
        <v>800</v>
      </c>
      <c r="B3736" t="s">
        <v>2066</v>
      </c>
      <c r="C3736" s="27">
        <v>143082.95454545401</v>
      </c>
      <c r="D3736">
        <v>2029</v>
      </c>
      <c r="E3736">
        <v>0.16912878787878699</v>
      </c>
      <c r="F3736">
        <v>11</v>
      </c>
      <c r="G3736">
        <v>283128.89955346601</v>
      </c>
      <c r="H3736" s="73">
        <f t="shared" si="174"/>
        <v>1.4247176284980625</v>
      </c>
      <c r="I3736">
        <f t="shared" si="175"/>
        <v>2028</v>
      </c>
      <c r="J3736">
        <f t="shared" si="176"/>
        <v>1</v>
      </c>
    </row>
    <row r="3737" spans="1:10" x14ac:dyDescent="0.25">
      <c r="A3737" t="s">
        <v>800</v>
      </c>
      <c r="B3737" t="s">
        <v>3028</v>
      </c>
      <c r="C3737" s="27">
        <v>668020.27393846901</v>
      </c>
      <c r="D3737">
        <v>2029</v>
      </c>
      <c r="E3737">
        <v>1.09715909090909</v>
      </c>
      <c r="F3737">
        <v>143</v>
      </c>
      <c r="G3737">
        <v>1387786.39864393</v>
      </c>
      <c r="H3737" s="73">
        <f t="shared" si="174"/>
        <v>1.4164510213875454</v>
      </c>
      <c r="I3737">
        <f t="shared" si="175"/>
        <v>2028</v>
      </c>
      <c r="J3737">
        <f t="shared" si="176"/>
        <v>1</v>
      </c>
    </row>
    <row r="3738" spans="1:10" x14ac:dyDescent="0.25">
      <c r="A3738" t="s">
        <v>800</v>
      </c>
      <c r="B3738" t="s">
        <v>2157</v>
      </c>
      <c r="C3738" s="27">
        <v>2438011.7727272701</v>
      </c>
      <c r="D3738">
        <v>2029</v>
      </c>
      <c r="E3738">
        <v>3.7918560606060598</v>
      </c>
      <c r="F3738">
        <v>411</v>
      </c>
      <c r="G3738">
        <v>4701495.9181584204</v>
      </c>
      <c r="H3738" s="73">
        <f t="shared" si="174"/>
        <v>1.3884580455849735</v>
      </c>
      <c r="I3738">
        <f t="shared" si="175"/>
        <v>2028</v>
      </c>
      <c r="J3738">
        <f t="shared" si="176"/>
        <v>1</v>
      </c>
    </row>
    <row r="3739" spans="1:10" x14ac:dyDescent="0.25">
      <c r="A3739" t="s">
        <v>796</v>
      </c>
      <c r="B3739" t="s">
        <v>2850</v>
      </c>
      <c r="C3739" s="27">
        <v>99071.031279476098</v>
      </c>
      <c r="D3739">
        <v>2030</v>
      </c>
      <c r="E3739">
        <v>0.348674242424242</v>
      </c>
      <c r="F3739">
        <v>59</v>
      </c>
      <c r="G3739">
        <v>3414864.41130591</v>
      </c>
      <c r="H3739" s="73">
        <f t="shared" si="174"/>
        <v>10.967361019465921</v>
      </c>
      <c r="I3739" t="str">
        <f t="shared" si="175"/>
        <v/>
      </c>
      <c r="J3739" t="str">
        <f t="shared" si="176"/>
        <v/>
      </c>
    </row>
    <row r="3740" spans="1:10" x14ac:dyDescent="0.25">
      <c r="A3740" t="s">
        <v>796</v>
      </c>
      <c r="B3740" t="s">
        <v>3094</v>
      </c>
      <c r="C3740" s="27">
        <v>113062.594632362</v>
      </c>
      <c r="D3740">
        <v>2030</v>
      </c>
      <c r="E3740">
        <v>0.39791666666666597</v>
      </c>
      <c r="F3740">
        <v>59</v>
      </c>
      <c r="G3740">
        <v>2156967.9556350298</v>
      </c>
      <c r="H3740" s="73">
        <f t="shared" si="174"/>
        <v>6.0701595229024949</v>
      </c>
      <c r="I3740" t="str">
        <f t="shared" si="175"/>
        <v/>
      </c>
      <c r="J3740" t="str">
        <f t="shared" si="176"/>
        <v/>
      </c>
    </row>
    <row r="3741" spans="1:10" x14ac:dyDescent="0.25">
      <c r="A3741" t="s">
        <v>796</v>
      </c>
      <c r="B3741" t="s">
        <v>3143</v>
      </c>
      <c r="C3741" s="27">
        <v>334828.87377561099</v>
      </c>
      <c r="D3741">
        <v>2030</v>
      </c>
      <c r="E3741">
        <v>1.1784090909090901</v>
      </c>
      <c r="F3741">
        <v>102</v>
      </c>
      <c r="G3741">
        <v>6283003.3402915597</v>
      </c>
      <c r="H3741" s="73">
        <f t="shared" si="174"/>
        <v>5.9706243454194565</v>
      </c>
      <c r="I3741" t="str">
        <f t="shared" si="175"/>
        <v/>
      </c>
      <c r="J3741" t="str">
        <f t="shared" si="176"/>
        <v/>
      </c>
    </row>
    <row r="3742" spans="1:10" x14ac:dyDescent="0.25">
      <c r="A3742" t="s">
        <v>796</v>
      </c>
      <c r="B3742" t="s">
        <v>3171</v>
      </c>
      <c r="C3742" s="27">
        <v>19803.443514854502</v>
      </c>
      <c r="D3742">
        <v>2030</v>
      </c>
      <c r="E3742">
        <v>6.9696969696969702E-2</v>
      </c>
      <c r="F3742">
        <v>41</v>
      </c>
      <c r="G3742">
        <v>366739.82378789299</v>
      </c>
      <c r="H3742" s="73">
        <f t="shared" si="174"/>
        <v>5.8924067310971786</v>
      </c>
      <c r="I3742" t="str">
        <f t="shared" si="175"/>
        <v/>
      </c>
      <c r="J3742" t="str">
        <f t="shared" si="176"/>
        <v/>
      </c>
    </row>
    <row r="3743" spans="1:10" x14ac:dyDescent="0.25">
      <c r="A3743" t="s">
        <v>796</v>
      </c>
      <c r="B3743" t="s">
        <v>3191</v>
      </c>
      <c r="C3743" s="27">
        <v>81743.018203978398</v>
      </c>
      <c r="D3743">
        <v>2030</v>
      </c>
      <c r="E3743">
        <v>0.28768939393939302</v>
      </c>
      <c r="F3743">
        <v>86</v>
      </c>
      <c r="G3743">
        <v>1385733.18119526</v>
      </c>
      <c r="H3743" s="73">
        <f t="shared" si="174"/>
        <v>5.3939175790572005</v>
      </c>
      <c r="I3743" t="str">
        <f t="shared" si="175"/>
        <v/>
      </c>
      <c r="J3743" t="str">
        <f t="shared" si="176"/>
        <v/>
      </c>
    </row>
    <row r="3744" spans="1:10" x14ac:dyDescent="0.25">
      <c r="A3744" t="s">
        <v>796</v>
      </c>
      <c r="B3744" t="s">
        <v>2907</v>
      </c>
      <c r="C3744" s="27">
        <v>154391.52022857999</v>
      </c>
      <c r="D3744">
        <v>2030</v>
      </c>
      <c r="E3744">
        <v>0.54337121212121198</v>
      </c>
      <c r="F3744">
        <v>126</v>
      </c>
      <c r="G3744">
        <v>2504419.1769915898</v>
      </c>
      <c r="H3744" s="73">
        <f t="shared" si="174"/>
        <v>5.1612980142269294</v>
      </c>
      <c r="I3744" t="str">
        <f t="shared" si="175"/>
        <v/>
      </c>
      <c r="J3744" t="str">
        <f t="shared" si="176"/>
        <v/>
      </c>
    </row>
    <row r="3745" spans="1:10" x14ac:dyDescent="0.25">
      <c r="A3745" t="s">
        <v>796</v>
      </c>
      <c r="B3745" t="s">
        <v>2507</v>
      </c>
      <c r="C3745" s="27">
        <v>94389.238926779493</v>
      </c>
      <c r="D3745">
        <v>2030</v>
      </c>
      <c r="E3745">
        <v>0.33219696969696899</v>
      </c>
      <c r="F3745">
        <v>110</v>
      </c>
      <c r="G3745">
        <v>1522247.1971475999</v>
      </c>
      <c r="H3745" s="73">
        <f t="shared" si="174"/>
        <v>5.1314258504568917</v>
      </c>
      <c r="I3745" t="str">
        <f t="shared" si="175"/>
        <v/>
      </c>
      <c r="J3745" t="str">
        <f t="shared" si="176"/>
        <v/>
      </c>
    </row>
    <row r="3746" spans="1:10" x14ac:dyDescent="0.25">
      <c r="A3746" t="s">
        <v>796</v>
      </c>
      <c r="B3746" t="s">
        <v>2742</v>
      </c>
      <c r="C3746" s="27">
        <v>175688.71890787</v>
      </c>
      <c r="D3746">
        <v>2030</v>
      </c>
      <c r="E3746">
        <v>0.71363636363636296</v>
      </c>
      <c r="F3746">
        <v>42</v>
      </c>
      <c r="G3746">
        <v>2754153.1845278898</v>
      </c>
      <c r="H3746" s="73">
        <f t="shared" si="174"/>
        <v>4.9879210956231539</v>
      </c>
      <c r="I3746" t="str">
        <f t="shared" si="175"/>
        <v/>
      </c>
      <c r="J3746" t="str">
        <f t="shared" si="176"/>
        <v/>
      </c>
    </row>
    <row r="3747" spans="1:10" x14ac:dyDescent="0.25">
      <c r="A3747" t="s">
        <v>796</v>
      </c>
      <c r="B3747" t="s">
        <v>3188</v>
      </c>
      <c r="C3747" s="27">
        <v>453380.46633872099</v>
      </c>
      <c r="D3747">
        <v>2030</v>
      </c>
      <c r="E3747">
        <v>1.5956439393939299</v>
      </c>
      <c r="F3747">
        <v>201</v>
      </c>
      <c r="G3747">
        <v>6813780.93860381</v>
      </c>
      <c r="H3747" s="73">
        <f t="shared" si="174"/>
        <v>4.7819025464563669</v>
      </c>
      <c r="I3747" t="str">
        <f t="shared" si="175"/>
        <v/>
      </c>
      <c r="J3747" t="str">
        <f t="shared" si="176"/>
        <v/>
      </c>
    </row>
    <row r="3748" spans="1:10" x14ac:dyDescent="0.25">
      <c r="A3748" t="s">
        <v>796</v>
      </c>
      <c r="B3748" t="s">
        <v>3152</v>
      </c>
      <c r="C3748" s="27">
        <v>138247.408667557</v>
      </c>
      <c r="D3748">
        <v>2030</v>
      </c>
      <c r="E3748">
        <v>0.48655303030302999</v>
      </c>
      <c r="F3748">
        <v>71</v>
      </c>
      <c r="G3748">
        <v>2063994.8667599601</v>
      </c>
      <c r="H3748" s="73">
        <f t="shared" si="174"/>
        <v>4.7503649101125252</v>
      </c>
      <c r="I3748" t="str">
        <f t="shared" si="175"/>
        <v/>
      </c>
      <c r="J3748" t="str">
        <f t="shared" si="176"/>
        <v/>
      </c>
    </row>
    <row r="3749" spans="1:10" x14ac:dyDescent="0.25">
      <c r="A3749" t="s">
        <v>796</v>
      </c>
      <c r="B3749" t="s">
        <v>3146</v>
      </c>
      <c r="C3749" s="27">
        <v>93528.219643524993</v>
      </c>
      <c r="D3749">
        <v>2030</v>
      </c>
      <c r="E3749">
        <v>0.329166666666666</v>
      </c>
      <c r="F3749">
        <v>94</v>
      </c>
      <c r="G3749">
        <v>1370457.6352798899</v>
      </c>
      <c r="H3749" s="73">
        <f t="shared" si="174"/>
        <v>4.6622795082310224</v>
      </c>
      <c r="I3749" t="str">
        <f t="shared" si="175"/>
        <v/>
      </c>
      <c r="J3749" t="str">
        <f t="shared" si="176"/>
        <v/>
      </c>
    </row>
    <row r="3750" spans="1:10" x14ac:dyDescent="0.25">
      <c r="A3750" t="s">
        <v>796</v>
      </c>
      <c r="B3750" t="s">
        <v>3034</v>
      </c>
      <c r="C3750" s="27">
        <v>410652.38440721401</v>
      </c>
      <c r="D3750">
        <v>2030</v>
      </c>
      <c r="E3750">
        <v>1.44526515151515</v>
      </c>
      <c r="F3750">
        <v>357</v>
      </c>
      <c r="G3750">
        <v>5984076.8789079897</v>
      </c>
      <c r="H3750" s="73">
        <f t="shared" si="174"/>
        <v>4.6365844511805552</v>
      </c>
      <c r="I3750" t="str">
        <f t="shared" si="175"/>
        <v/>
      </c>
      <c r="J3750" t="str">
        <f t="shared" si="176"/>
        <v/>
      </c>
    </row>
    <row r="3751" spans="1:10" x14ac:dyDescent="0.25">
      <c r="A3751" t="s">
        <v>796</v>
      </c>
      <c r="B3751" t="s">
        <v>3204</v>
      </c>
      <c r="C3751" s="27">
        <v>79106.146649011294</v>
      </c>
      <c r="D3751">
        <v>2030</v>
      </c>
      <c r="E3751">
        <v>0.27840909090909</v>
      </c>
      <c r="F3751">
        <v>14</v>
      </c>
      <c r="G3751">
        <v>1057566.14299546</v>
      </c>
      <c r="H3751" s="73">
        <f t="shared" si="174"/>
        <v>4.2537569112873737</v>
      </c>
      <c r="I3751" t="str">
        <f t="shared" si="175"/>
        <v/>
      </c>
      <c r="J3751" t="str">
        <f t="shared" si="176"/>
        <v/>
      </c>
    </row>
    <row r="3752" spans="1:10" x14ac:dyDescent="0.25">
      <c r="A3752" t="s">
        <v>796</v>
      </c>
      <c r="B3752" t="s">
        <v>2994</v>
      </c>
      <c r="C3752" s="27">
        <v>184688.63625810001</v>
      </c>
      <c r="D3752">
        <v>2030</v>
      </c>
      <c r="E3752">
        <v>0.65</v>
      </c>
      <c r="F3752">
        <v>87</v>
      </c>
      <c r="G3752">
        <v>2451261.3288964499</v>
      </c>
      <c r="H3752" s="73">
        <f t="shared" si="174"/>
        <v>4.2230361424695495</v>
      </c>
      <c r="I3752" t="str">
        <f t="shared" si="175"/>
        <v/>
      </c>
      <c r="J3752" t="str">
        <f t="shared" si="176"/>
        <v/>
      </c>
    </row>
    <row r="3753" spans="1:10" x14ac:dyDescent="0.25">
      <c r="A3753" t="s">
        <v>796</v>
      </c>
      <c r="B3753" t="s">
        <v>3126</v>
      </c>
      <c r="C3753" s="27">
        <v>80505.302984299895</v>
      </c>
      <c r="D3753">
        <v>2030</v>
      </c>
      <c r="E3753">
        <v>0.28333333333333299</v>
      </c>
      <c r="F3753">
        <v>39</v>
      </c>
      <c r="G3753">
        <v>1066688.7773543801</v>
      </c>
      <c r="H3753" s="73">
        <f t="shared" si="174"/>
        <v>4.2158834491313488</v>
      </c>
      <c r="I3753" t="str">
        <f t="shared" si="175"/>
        <v/>
      </c>
      <c r="J3753" t="str">
        <f t="shared" si="176"/>
        <v/>
      </c>
    </row>
    <row r="3754" spans="1:10" x14ac:dyDescent="0.25">
      <c r="A3754" t="s">
        <v>796</v>
      </c>
      <c r="B3754" t="s">
        <v>3161</v>
      </c>
      <c r="C3754" s="27">
        <v>403979.48496199201</v>
      </c>
      <c r="D3754">
        <v>2030</v>
      </c>
      <c r="E3754">
        <v>1.4217803030303</v>
      </c>
      <c r="F3754">
        <v>195</v>
      </c>
      <c r="G3754">
        <v>5178807.6521153497</v>
      </c>
      <c r="H3754" s="73">
        <f t="shared" si="174"/>
        <v>4.0789260226355424</v>
      </c>
      <c r="I3754" t="str">
        <f t="shared" si="175"/>
        <v/>
      </c>
      <c r="J3754" t="str">
        <f t="shared" si="176"/>
        <v/>
      </c>
    </row>
    <row r="3755" spans="1:10" x14ac:dyDescent="0.25">
      <c r="A3755" t="s">
        <v>796</v>
      </c>
      <c r="B3755" t="s">
        <v>3051</v>
      </c>
      <c r="C3755" s="27">
        <v>326703.00428989599</v>
      </c>
      <c r="D3755">
        <v>2030</v>
      </c>
      <c r="E3755">
        <v>1.1498106060605999</v>
      </c>
      <c r="F3755">
        <v>246</v>
      </c>
      <c r="G3755">
        <v>4136365.56272119</v>
      </c>
      <c r="H3755" s="73">
        <f t="shared" si="174"/>
        <v>4.028479375388236</v>
      </c>
      <c r="I3755" t="str">
        <f t="shared" si="175"/>
        <v/>
      </c>
      <c r="J3755" t="str">
        <f t="shared" si="176"/>
        <v/>
      </c>
    </row>
    <row r="3756" spans="1:10" x14ac:dyDescent="0.25">
      <c r="A3756" t="s">
        <v>796</v>
      </c>
      <c r="B3756" t="s">
        <v>3117</v>
      </c>
      <c r="C3756" s="27">
        <v>512037.40501043701</v>
      </c>
      <c r="D3756">
        <v>2030</v>
      </c>
      <c r="E3756">
        <v>1.8020833333333299</v>
      </c>
      <c r="F3756">
        <v>161</v>
      </c>
      <c r="G3756">
        <v>6178689.9038893804</v>
      </c>
      <c r="H3756" s="73">
        <f t="shared" si="174"/>
        <v>3.8394593192614619</v>
      </c>
      <c r="I3756" t="str">
        <f t="shared" si="175"/>
        <v/>
      </c>
      <c r="J3756" t="str">
        <f t="shared" si="176"/>
        <v/>
      </c>
    </row>
    <row r="3757" spans="1:10" x14ac:dyDescent="0.25">
      <c r="A3757" t="s">
        <v>796</v>
      </c>
      <c r="B3757" t="s">
        <v>3105</v>
      </c>
      <c r="C3757" s="27">
        <v>406078.219464925</v>
      </c>
      <c r="D3757">
        <v>2030</v>
      </c>
      <c r="E3757">
        <v>1.42916666666666</v>
      </c>
      <c r="F3757">
        <v>43</v>
      </c>
      <c r="G3757">
        <v>4731492.41861415</v>
      </c>
      <c r="H3757" s="73">
        <f t="shared" si="174"/>
        <v>3.7073519027727686</v>
      </c>
      <c r="I3757" t="str">
        <f t="shared" si="175"/>
        <v/>
      </c>
      <c r="J3757" t="str">
        <f t="shared" si="176"/>
        <v/>
      </c>
    </row>
    <row r="3758" spans="1:10" x14ac:dyDescent="0.25">
      <c r="A3758" t="s">
        <v>796</v>
      </c>
      <c r="B3758" t="s">
        <v>2996</v>
      </c>
      <c r="C3758" s="27">
        <v>231721.81460587899</v>
      </c>
      <c r="D3758">
        <v>2030</v>
      </c>
      <c r="E3758">
        <v>0.81553030303030305</v>
      </c>
      <c r="F3758">
        <v>103</v>
      </c>
      <c r="G3758">
        <v>2658601.3658090802</v>
      </c>
      <c r="H3758" s="73">
        <f t="shared" si="174"/>
        <v>3.6505782476681552</v>
      </c>
      <c r="I3758" t="str">
        <f t="shared" si="175"/>
        <v/>
      </c>
      <c r="J3758" t="str">
        <f t="shared" si="176"/>
        <v/>
      </c>
    </row>
    <row r="3759" spans="1:10" x14ac:dyDescent="0.25">
      <c r="A3759" t="s">
        <v>796</v>
      </c>
      <c r="B3759" t="s">
        <v>3129</v>
      </c>
      <c r="C3759" s="27">
        <v>340317.87170635897</v>
      </c>
      <c r="D3759">
        <v>2030</v>
      </c>
      <c r="E3759">
        <v>1.1977272727272701</v>
      </c>
      <c r="F3759">
        <v>304</v>
      </c>
      <c r="G3759">
        <v>3783804.96142411</v>
      </c>
      <c r="H3759" s="73">
        <f t="shared" si="174"/>
        <v>3.5376865033469449</v>
      </c>
      <c r="I3759" t="str">
        <f t="shared" si="175"/>
        <v/>
      </c>
      <c r="J3759" t="str">
        <f t="shared" si="176"/>
        <v/>
      </c>
    </row>
    <row r="3760" spans="1:10" x14ac:dyDescent="0.25">
      <c r="A3760" t="s">
        <v>796</v>
      </c>
      <c r="B3760" t="s">
        <v>3053</v>
      </c>
      <c r="C3760" s="27">
        <v>474529.252483661</v>
      </c>
      <c r="D3760">
        <v>2030</v>
      </c>
      <c r="E3760">
        <v>1.6700757575757501</v>
      </c>
      <c r="F3760">
        <v>34</v>
      </c>
      <c r="G3760">
        <v>5268441.8762549497</v>
      </c>
      <c r="H3760" s="73">
        <f t="shared" si="174"/>
        <v>3.5326007942405209</v>
      </c>
      <c r="I3760" t="str">
        <f t="shared" si="175"/>
        <v/>
      </c>
      <c r="J3760" t="str">
        <f t="shared" si="176"/>
        <v/>
      </c>
    </row>
    <row r="3761" spans="1:10" x14ac:dyDescent="0.25">
      <c r="A3761" t="s">
        <v>796</v>
      </c>
      <c r="B3761" t="s">
        <v>2979</v>
      </c>
      <c r="C3761" s="27">
        <v>757427.90073798201</v>
      </c>
      <c r="D3761">
        <v>2030</v>
      </c>
      <c r="E3761">
        <v>2.6657196969696901</v>
      </c>
      <c r="F3761">
        <v>195</v>
      </c>
      <c r="G3761">
        <v>8147931.8614683701</v>
      </c>
      <c r="H3761" s="73">
        <f t="shared" si="174"/>
        <v>3.4227994111336151</v>
      </c>
      <c r="I3761" t="str">
        <f t="shared" si="175"/>
        <v/>
      </c>
      <c r="J3761" t="str">
        <f t="shared" si="176"/>
        <v/>
      </c>
    </row>
    <row r="3762" spans="1:10" x14ac:dyDescent="0.25">
      <c r="A3762" t="s">
        <v>796</v>
      </c>
      <c r="B3762" t="s">
        <v>3061</v>
      </c>
      <c r="C3762" s="27">
        <v>252762.97334041199</v>
      </c>
      <c r="D3762">
        <v>2030</v>
      </c>
      <c r="E3762">
        <v>0.88958333333333295</v>
      </c>
      <c r="F3762">
        <v>187</v>
      </c>
      <c r="G3762">
        <v>2679219.1301609501</v>
      </c>
      <c r="H3762" s="73">
        <f t="shared" si="174"/>
        <v>3.3726411839082981</v>
      </c>
      <c r="I3762" t="str">
        <f t="shared" si="175"/>
        <v/>
      </c>
      <c r="J3762" t="str">
        <f t="shared" si="176"/>
        <v/>
      </c>
    </row>
    <row r="3763" spans="1:10" x14ac:dyDescent="0.25">
      <c r="A3763" t="s">
        <v>796</v>
      </c>
      <c r="B3763" t="s">
        <v>3121</v>
      </c>
      <c r="C3763" s="27">
        <v>174033.522627825</v>
      </c>
      <c r="D3763">
        <v>2030</v>
      </c>
      <c r="E3763">
        <v>0.61250000000000004</v>
      </c>
      <c r="F3763">
        <v>79</v>
      </c>
      <c r="G3763">
        <v>1769997.8356182701</v>
      </c>
      <c r="H3763" s="73">
        <f t="shared" si="174"/>
        <v>3.236049702892374</v>
      </c>
      <c r="I3763" t="str">
        <f t="shared" si="175"/>
        <v/>
      </c>
      <c r="J3763" t="str">
        <f t="shared" si="176"/>
        <v/>
      </c>
    </row>
    <row r="3764" spans="1:10" x14ac:dyDescent="0.25">
      <c r="A3764" t="s">
        <v>796</v>
      </c>
      <c r="B3764" t="s">
        <v>2919</v>
      </c>
      <c r="C3764" s="27">
        <v>156274.99991069999</v>
      </c>
      <c r="D3764">
        <v>2030</v>
      </c>
      <c r="E3764">
        <v>0.55000000000000004</v>
      </c>
      <c r="F3764">
        <v>66</v>
      </c>
      <c r="G3764">
        <v>1555651.25756671</v>
      </c>
      <c r="H3764" s="73">
        <f t="shared" si="174"/>
        <v>3.1673648733924669</v>
      </c>
      <c r="I3764" t="str">
        <f t="shared" si="175"/>
        <v/>
      </c>
      <c r="J3764" t="str">
        <f t="shared" si="176"/>
        <v/>
      </c>
    </row>
    <row r="3765" spans="1:10" x14ac:dyDescent="0.25">
      <c r="A3765" t="s">
        <v>796</v>
      </c>
      <c r="B3765" t="s">
        <v>3006</v>
      </c>
      <c r="C3765" s="27">
        <v>158965.68517087001</v>
      </c>
      <c r="D3765">
        <v>2030</v>
      </c>
      <c r="E3765">
        <v>0.55946969696969695</v>
      </c>
      <c r="F3765">
        <v>280</v>
      </c>
      <c r="G3765">
        <v>1512951.4837762399</v>
      </c>
      <c r="H3765" s="73">
        <f t="shared" si="174"/>
        <v>3.0282865961687149</v>
      </c>
      <c r="I3765" t="str">
        <f t="shared" si="175"/>
        <v/>
      </c>
      <c r="J3765" t="str">
        <f t="shared" si="176"/>
        <v/>
      </c>
    </row>
    <row r="3766" spans="1:10" x14ac:dyDescent="0.25">
      <c r="A3766" t="s">
        <v>796</v>
      </c>
      <c r="B3766" t="s">
        <v>3008</v>
      </c>
      <c r="C3766" s="27">
        <v>459784.29725792701</v>
      </c>
      <c r="D3766">
        <v>2030</v>
      </c>
      <c r="E3766">
        <v>1.61818181818181</v>
      </c>
      <c r="F3766">
        <v>213</v>
      </c>
      <c r="G3766">
        <v>4274498.65414456</v>
      </c>
      <c r="H3766" s="73">
        <f t="shared" si="174"/>
        <v>2.9580561165865733</v>
      </c>
      <c r="I3766" t="str">
        <f t="shared" si="175"/>
        <v/>
      </c>
      <c r="J3766" t="str">
        <f t="shared" si="176"/>
        <v/>
      </c>
    </row>
    <row r="3767" spans="1:10" x14ac:dyDescent="0.25">
      <c r="A3767" t="s">
        <v>796</v>
      </c>
      <c r="B3767" t="s">
        <v>3131</v>
      </c>
      <c r="C3767" s="27">
        <v>392732.42057447898</v>
      </c>
      <c r="D3767">
        <v>2030</v>
      </c>
      <c r="E3767">
        <v>1.38219696969696</v>
      </c>
      <c r="F3767">
        <v>177</v>
      </c>
      <c r="G3767">
        <v>3532571.0923627499</v>
      </c>
      <c r="H3767" s="73">
        <f t="shared" si="174"/>
        <v>2.8619992480836358</v>
      </c>
      <c r="I3767" t="str">
        <f t="shared" si="175"/>
        <v/>
      </c>
      <c r="J3767" t="str">
        <f t="shared" si="176"/>
        <v/>
      </c>
    </row>
    <row r="3768" spans="1:10" x14ac:dyDescent="0.25">
      <c r="A3768" t="s">
        <v>796</v>
      </c>
      <c r="B3768" t="s">
        <v>3012</v>
      </c>
      <c r="C3768" s="27">
        <v>178607.68757011401</v>
      </c>
      <c r="D3768">
        <v>2030</v>
      </c>
      <c r="E3768">
        <v>0.62859848484848402</v>
      </c>
      <c r="F3768">
        <v>142</v>
      </c>
      <c r="G3768">
        <v>1589861.80428553</v>
      </c>
      <c r="H3768" s="73">
        <f t="shared" si="174"/>
        <v>2.8322695743863044</v>
      </c>
      <c r="I3768" t="str">
        <f t="shared" si="175"/>
        <v/>
      </c>
      <c r="J3768" t="str">
        <f t="shared" si="176"/>
        <v/>
      </c>
    </row>
    <row r="3769" spans="1:10" x14ac:dyDescent="0.25">
      <c r="A3769" t="s">
        <v>796</v>
      </c>
      <c r="B3769" t="s">
        <v>3042</v>
      </c>
      <c r="C3769" s="27">
        <v>374704.82933133701</v>
      </c>
      <c r="D3769">
        <v>2030</v>
      </c>
      <c r="E3769">
        <v>1.3187500000000001</v>
      </c>
      <c r="F3769">
        <v>99</v>
      </c>
      <c r="G3769">
        <v>3320714.8204330099</v>
      </c>
      <c r="H3769" s="73">
        <f t="shared" si="174"/>
        <v>2.8197957323112464</v>
      </c>
      <c r="I3769" t="str">
        <f t="shared" si="175"/>
        <v/>
      </c>
      <c r="J3769" t="str">
        <f t="shared" si="176"/>
        <v/>
      </c>
    </row>
    <row r="3770" spans="1:10" x14ac:dyDescent="0.25">
      <c r="A3770" t="s">
        <v>796</v>
      </c>
      <c r="B3770" t="s">
        <v>3216</v>
      </c>
      <c r="C3770" s="27">
        <v>267077.41892451898</v>
      </c>
      <c r="D3770">
        <v>2030</v>
      </c>
      <c r="E3770">
        <v>0.93996212121212097</v>
      </c>
      <c r="F3770">
        <v>94</v>
      </c>
      <c r="G3770">
        <v>2261940.32153751</v>
      </c>
      <c r="H3770" s="73">
        <f t="shared" si="174"/>
        <v>2.6947552758764366</v>
      </c>
      <c r="I3770" t="str">
        <f t="shared" si="175"/>
        <v/>
      </c>
      <c r="J3770" t="str">
        <f t="shared" si="176"/>
        <v/>
      </c>
    </row>
    <row r="3771" spans="1:10" x14ac:dyDescent="0.25">
      <c r="A3771" t="s">
        <v>796</v>
      </c>
      <c r="B3771" t="s">
        <v>3044</v>
      </c>
      <c r="C3771" s="27">
        <v>437182.54107249499</v>
      </c>
      <c r="D3771">
        <v>2030</v>
      </c>
      <c r="E3771">
        <v>1.53863636363636</v>
      </c>
      <c r="F3771">
        <v>220</v>
      </c>
      <c r="G3771">
        <v>3691523.20232481</v>
      </c>
      <c r="H3771" s="73">
        <f t="shared" si="174"/>
        <v>2.6866936653586939</v>
      </c>
      <c r="I3771" t="str">
        <f t="shared" si="175"/>
        <v/>
      </c>
      <c r="J3771" t="str">
        <f t="shared" si="176"/>
        <v/>
      </c>
    </row>
    <row r="3772" spans="1:10" x14ac:dyDescent="0.25">
      <c r="A3772" t="s">
        <v>796</v>
      </c>
      <c r="B3772" t="s">
        <v>2837</v>
      </c>
      <c r="C3772" s="27">
        <v>206052.67722385301</v>
      </c>
      <c r="D3772">
        <v>2030</v>
      </c>
      <c r="E3772">
        <v>0.72518939393939397</v>
      </c>
      <c r="F3772">
        <v>53</v>
      </c>
      <c r="G3772">
        <v>1702187.7012219301</v>
      </c>
      <c r="H3772" s="73">
        <f t="shared" si="174"/>
        <v>2.6284792056530342</v>
      </c>
      <c r="I3772" t="str">
        <f t="shared" si="175"/>
        <v/>
      </c>
      <c r="J3772" t="str">
        <f t="shared" si="176"/>
        <v/>
      </c>
    </row>
    <row r="3773" spans="1:10" x14ac:dyDescent="0.25">
      <c r="A3773" t="s">
        <v>796</v>
      </c>
      <c r="B3773" t="s">
        <v>1122</v>
      </c>
      <c r="C3773" s="27">
        <v>281479.66581711499</v>
      </c>
      <c r="D3773">
        <v>2030</v>
      </c>
      <c r="E3773">
        <v>1.1428030303030301</v>
      </c>
      <c r="F3773">
        <v>263</v>
      </c>
      <c r="G3773">
        <v>2324230.5526439599</v>
      </c>
      <c r="H3773" s="73">
        <f t="shared" si="174"/>
        <v>2.6272871276317713</v>
      </c>
      <c r="I3773" t="str">
        <f t="shared" si="175"/>
        <v/>
      </c>
      <c r="J3773" t="str">
        <f t="shared" si="176"/>
        <v/>
      </c>
    </row>
    <row r="3774" spans="1:10" x14ac:dyDescent="0.25">
      <c r="A3774" t="s">
        <v>796</v>
      </c>
      <c r="B3774" t="s">
        <v>3059</v>
      </c>
      <c r="C3774" s="27">
        <v>191899.672755356</v>
      </c>
      <c r="D3774">
        <v>2030</v>
      </c>
      <c r="E3774">
        <v>0.67537878787878702</v>
      </c>
      <c r="F3774">
        <v>61</v>
      </c>
      <c r="G3774">
        <v>1560417.2549536999</v>
      </c>
      <c r="H3774" s="73">
        <f t="shared" si="174"/>
        <v>2.5872706914549939</v>
      </c>
      <c r="I3774" t="str">
        <f t="shared" si="175"/>
        <v/>
      </c>
      <c r="J3774" t="str">
        <f t="shared" si="176"/>
        <v/>
      </c>
    </row>
    <row r="3775" spans="1:10" x14ac:dyDescent="0.25">
      <c r="A3775" t="s">
        <v>796</v>
      </c>
      <c r="B3775" t="s">
        <v>2735</v>
      </c>
      <c r="C3775" s="27">
        <v>167360.62318260199</v>
      </c>
      <c r="D3775">
        <v>2030</v>
      </c>
      <c r="E3775">
        <v>0.58901515151515105</v>
      </c>
      <c r="F3775">
        <v>38</v>
      </c>
      <c r="G3775">
        <v>1295476.70194513</v>
      </c>
      <c r="H3775" s="73">
        <f t="shared" si="174"/>
        <v>2.4629278044203411</v>
      </c>
      <c r="I3775" t="str">
        <f t="shared" si="175"/>
        <v/>
      </c>
      <c r="J3775" t="str">
        <f t="shared" si="176"/>
        <v/>
      </c>
    </row>
    <row r="3776" spans="1:10" x14ac:dyDescent="0.25">
      <c r="A3776" t="s">
        <v>796</v>
      </c>
      <c r="B3776" t="s">
        <v>3103</v>
      </c>
      <c r="C3776" s="27">
        <v>367547.606539284</v>
      </c>
      <c r="D3776">
        <v>2030</v>
      </c>
      <c r="E3776">
        <v>1.2935606060606</v>
      </c>
      <c r="F3776">
        <v>348</v>
      </c>
      <c r="G3776">
        <v>2831739.5577683998</v>
      </c>
      <c r="H3776" s="73">
        <f t="shared" si="174"/>
        <v>2.4514050005028785</v>
      </c>
      <c r="I3776" t="str">
        <f t="shared" si="175"/>
        <v/>
      </c>
      <c r="J3776" t="str">
        <f t="shared" si="176"/>
        <v/>
      </c>
    </row>
    <row r="3777" spans="1:10" x14ac:dyDescent="0.25">
      <c r="A3777" t="s">
        <v>796</v>
      </c>
      <c r="B3777" t="s">
        <v>3025</v>
      </c>
      <c r="C3777" s="27">
        <v>327079.70022632001</v>
      </c>
      <c r="D3777">
        <v>2030</v>
      </c>
      <c r="E3777">
        <v>1.1511363636363601</v>
      </c>
      <c r="F3777">
        <v>72</v>
      </c>
      <c r="G3777">
        <v>2460525.5399712501</v>
      </c>
      <c r="H3777" s="73">
        <f t="shared" si="174"/>
        <v>2.3935893575839966</v>
      </c>
      <c r="I3777" t="str">
        <f t="shared" si="175"/>
        <v/>
      </c>
      <c r="J3777" t="str">
        <f t="shared" si="176"/>
        <v/>
      </c>
    </row>
    <row r="3778" spans="1:10" x14ac:dyDescent="0.25">
      <c r="A3778" t="s">
        <v>796</v>
      </c>
      <c r="B3778" t="s">
        <v>3175</v>
      </c>
      <c r="C3778" s="27">
        <v>212241.253322245</v>
      </c>
      <c r="D3778">
        <v>2030</v>
      </c>
      <c r="E3778">
        <v>0.74696969696969695</v>
      </c>
      <c r="F3778">
        <v>87</v>
      </c>
      <c r="G3778">
        <v>1590732.34628976</v>
      </c>
      <c r="H3778" s="73">
        <f t="shared" ref="H3778:H3841" si="177">G3778/SUMIFS(C:C,B:B,B3778)</f>
        <v>2.3847489683139398</v>
      </c>
      <c r="I3778" t="str">
        <f t="shared" ref="I3778:I3841" si="178">IF(A3778="Construction",SUMIFS(D:D,A:A,"Engineering",B:B,B3778),"")</f>
        <v/>
      </c>
      <c r="J3778" t="str">
        <f t="shared" si="176"/>
        <v/>
      </c>
    </row>
    <row r="3779" spans="1:10" x14ac:dyDescent="0.25">
      <c r="A3779" t="s">
        <v>796</v>
      </c>
      <c r="B3779" t="s">
        <v>2452</v>
      </c>
      <c r="C3779" s="27">
        <v>203039.10973246201</v>
      </c>
      <c r="D3779">
        <v>2030</v>
      </c>
      <c r="E3779">
        <v>0.71458333333333302</v>
      </c>
      <c r="F3779">
        <v>133</v>
      </c>
      <c r="G3779">
        <v>1481919.1471923599</v>
      </c>
      <c r="H3779" s="73">
        <f t="shared" si="177"/>
        <v>2.3223098692856765</v>
      </c>
      <c r="I3779" t="str">
        <f t="shared" si="178"/>
        <v/>
      </c>
      <c r="J3779" t="str">
        <f t="shared" ref="J3779:J3842" si="179">IF(AND(I3779&lt;&gt;"",I3779&lt;&gt;3000,I3779&lt;&gt;0),D3779-I3779,"")</f>
        <v/>
      </c>
    </row>
    <row r="3780" spans="1:10" x14ac:dyDescent="0.25">
      <c r="A3780" t="s">
        <v>796</v>
      </c>
      <c r="B3780" t="s">
        <v>2134</v>
      </c>
      <c r="C3780" s="27">
        <v>316478.40030124801</v>
      </c>
      <c r="D3780">
        <v>2030</v>
      </c>
      <c r="E3780">
        <v>1.11382575757575</v>
      </c>
      <c r="F3780">
        <v>139</v>
      </c>
      <c r="G3780">
        <v>2283649.91487482</v>
      </c>
      <c r="H3780" s="73">
        <f t="shared" si="177"/>
        <v>2.2959414636157378</v>
      </c>
      <c r="I3780" t="str">
        <f t="shared" si="178"/>
        <v/>
      </c>
      <c r="J3780" t="str">
        <f t="shared" si="179"/>
        <v/>
      </c>
    </row>
    <row r="3781" spans="1:10" x14ac:dyDescent="0.25">
      <c r="A3781" t="s">
        <v>796</v>
      </c>
      <c r="B3781" t="s">
        <v>2490</v>
      </c>
      <c r="C3781" s="27">
        <v>370722.61514628498</v>
      </c>
      <c r="D3781">
        <v>2030</v>
      </c>
      <c r="E3781">
        <v>1.30473484848484</v>
      </c>
      <c r="F3781">
        <v>108</v>
      </c>
      <c r="G3781">
        <v>2672207.4186295401</v>
      </c>
      <c r="H3781" s="73">
        <f t="shared" si="177"/>
        <v>2.2934878526283895</v>
      </c>
      <c r="I3781" t="str">
        <f t="shared" si="178"/>
        <v/>
      </c>
      <c r="J3781" t="str">
        <f t="shared" si="179"/>
        <v/>
      </c>
    </row>
    <row r="3782" spans="1:10" x14ac:dyDescent="0.25">
      <c r="A3782" t="s">
        <v>796</v>
      </c>
      <c r="B3782" t="s">
        <v>3142</v>
      </c>
      <c r="C3782" s="27">
        <v>116937.181407007</v>
      </c>
      <c r="D3782">
        <v>2030</v>
      </c>
      <c r="E3782">
        <v>0.41155303030302998</v>
      </c>
      <c r="F3782">
        <v>46</v>
      </c>
      <c r="G3782">
        <v>840433.05187125003</v>
      </c>
      <c r="H3782" s="73">
        <f t="shared" si="177"/>
        <v>2.2867877704435395</v>
      </c>
      <c r="I3782" t="str">
        <f t="shared" si="178"/>
        <v/>
      </c>
      <c r="J3782" t="str">
        <f t="shared" si="179"/>
        <v/>
      </c>
    </row>
    <row r="3783" spans="1:10" x14ac:dyDescent="0.25">
      <c r="A3783" t="s">
        <v>796</v>
      </c>
      <c r="B3783" t="s">
        <v>3109</v>
      </c>
      <c r="C3783" s="27">
        <v>303563.11105243</v>
      </c>
      <c r="D3783">
        <v>2030</v>
      </c>
      <c r="E3783">
        <v>1.0683712121212099</v>
      </c>
      <c r="F3783">
        <v>100</v>
      </c>
      <c r="G3783">
        <v>2172758.2568081901</v>
      </c>
      <c r="H3783" s="73">
        <f t="shared" si="177"/>
        <v>2.2773919065098021</v>
      </c>
      <c r="I3783" t="str">
        <f t="shared" si="178"/>
        <v/>
      </c>
      <c r="J3783" t="str">
        <f t="shared" si="179"/>
        <v/>
      </c>
    </row>
    <row r="3784" spans="1:10" x14ac:dyDescent="0.25">
      <c r="A3784" t="s">
        <v>796</v>
      </c>
      <c r="B3784" t="s">
        <v>2614</v>
      </c>
      <c r="C3784" s="27">
        <v>274934.21988421702</v>
      </c>
      <c r="D3784">
        <v>2030</v>
      </c>
      <c r="E3784">
        <v>0.96761363636363595</v>
      </c>
      <c r="F3784">
        <v>105</v>
      </c>
      <c r="G3784">
        <v>1956515.99089273</v>
      </c>
      <c r="H3784" s="73">
        <f t="shared" si="177"/>
        <v>2.2642791253503667</v>
      </c>
      <c r="I3784" t="str">
        <f t="shared" si="178"/>
        <v/>
      </c>
      <c r="J3784" t="str">
        <f t="shared" si="179"/>
        <v/>
      </c>
    </row>
    <row r="3785" spans="1:10" x14ac:dyDescent="0.25">
      <c r="A3785" t="s">
        <v>796</v>
      </c>
      <c r="B3785" t="s">
        <v>2755</v>
      </c>
      <c r="C3785" s="27">
        <v>199756.47371505399</v>
      </c>
      <c r="D3785">
        <v>2030</v>
      </c>
      <c r="E3785">
        <v>0.70303030303030301</v>
      </c>
      <c r="F3785">
        <v>25</v>
      </c>
      <c r="G3785">
        <v>1420190.3728233201</v>
      </c>
      <c r="H3785" s="73">
        <f t="shared" si="177"/>
        <v>2.2621482364351859</v>
      </c>
      <c r="I3785" t="str">
        <f t="shared" si="178"/>
        <v/>
      </c>
      <c r="J3785" t="str">
        <f t="shared" si="179"/>
        <v/>
      </c>
    </row>
    <row r="3786" spans="1:10" x14ac:dyDescent="0.25">
      <c r="A3786" t="s">
        <v>796</v>
      </c>
      <c r="B3786" t="s">
        <v>3127</v>
      </c>
      <c r="C3786" s="27">
        <v>563590.93459530303</v>
      </c>
      <c r="D3786">
        <v>2030</v>
      </c>
      <c r="E3786">
        <v>1.9835227272727201</v>
      </c>
      <c r="F3786">
        <v>141</v>
      </c>
      <c r="G3786">
        <v>4003591.3109361799</v>
      </c>
      <c r="H3786" s="73">
        <f t="shared" si="177"/>
        <v>2.2602740456735768</v>
      </c>
      <c r="I3786" t="str">
        <f t="shared" si="178"/>
        <v/>
      </c>
      <c r="J3786" t="str">
        <f t="shared" si="179"/>
        <v/>
      </c>
    </row>
    <row r="3787" spans="1:10" x14ac:dyDescent="0.25">
      <c r="A3787" t="s">
        <v>796</v>
      </c>
      <c r="B3787" t="s">
        <v>3036</v>
      </c>
      <c r="C3787" s="27">
        <v>476089.84993456001</v>
      </c>
      <c r="D3787">
        <v>2030</v>
      </c>
      <c r="E3787">
        <v>1.67556818181818</v>
      </c>
      <c r="F3787">
        <v>83</v>
      </c>
      <c r="G3787">
        <v>3322786.27460367</v>
      </c>
      <c r="H3787" s="73">
        <f t="shared" si="177"/>
        <v>2.2206946395185048</v>
      </c>
      <c r="I3787" t="str">
        <f t="shared" si="178"/>
        <v/>
      </c>
      <c r="J3787" t="str">
        <f t="shared" si="179"/>
        <v/>
      </c>
    </row>
    <row r="3788" spans="1:10" x14ac:dyDescent="0.25">
      <c r="A3788" t="s">
        <v>796</v>
      </c>
      <c r="B3788" t="s">
        <v>3017</v>
      </c>
      <c r="C3788" s="27">
        <v>643719.54164317902</v>
      </c>
      <c r="D3788">
        <v>2030</v>
      </c>
      <c r="E3788">
        <v>2.2655303030303</v>
      </c>
      <c r="F3788">
        <v>43</v>
      </c>
      <c r="G3788">
        <v>4491539.15327226</v>
      </c>
      <c r="H3788" s="73">
        <f t="shared" si="177"/>
        <v>2.2201067405198165</v>
      </c>
      <c r="I3788" t="str">
        <f t="shared" si="178"/>
        <v/>
      </c>
      <c r="J3788" t="str">
        <f t="shared" si="179"/>
        <v/>
      </c>
    </row>
    <row r="3789" spans="1:10" x14ac:dyDescent="0.25">
      <c r="A3789" t="s">
        <v>796</v>
      </c>
      <c r="B3789" t="s">
        <v>3046</v>
      </c>
      <c r="C3789" s="27">
        <v>261965.11693019501</v>
      </c>
      <c r="D3789">
        <v>2030</v>
      </c>
      <c r="E3789">
        <v>0.92196969696969699</v>
      </c>
      <c r="F3789">
        <v>53</v>
      </c>
      <c r="G3789">
        <v>1821373.00173047</v>
      </c>
      <c r="H3789" s="73">
        <f t="shared" si="177"/>
        <v>2.2122326046224785</v>
      </c>
      <c r="I3789" t="str">
        <f t="shared" si="178"/>
        <v/>
      </c>
      <c r="J3789" t="str">
        <f t="shared" si="179"/>
        <v/>
      </c>
    </row>
    <row r="3790" spans="1:10" x14ac:dyDescent="0.25">
      <c r="A3790" t="s">
        <v>796</v>
      </c>
      <c r="B3790" t="s">
        <v>3010</v>
      </c>
      <c r="C3790" s="27">
        <v>1024612.9470729</v>
      </c>
      <c r="D3790">
        <v>2030</v>
      </c>
      <c r="E3790">
        <v>3.6060606060606002</v>
      </c>
      <c r="F3790">
        <v>61</v>
      </c>
      <c r="G3790">
        <v>7048909.7037135698</v>
      </c>
      <c r="H3790" s="73">
        <f t="shared" si="177"/>
        <v>2.1889581923132169</v>
      </c>
      <c r="I3790" t="str">
        <f t="shared" si="178"/>
        <v/>
      </c>
      <c r="J3790" t="str">
        <f t="shared" si="179"/>
        <v/>
      </c>
    </row>
    <row r="3791" spans="1:10" x14ac:dyDescent="0.25">
      <c r="A3791" t="s">
        <v>796</v>
      </c>
      <c r="B3791" t="s">
        <v>3003</v>
      </c>
      <c r="C3791" s="27">
        <v>703452.75441896298</v>
      </c>
      <c r="D3791">
        <v>2030</v>
      </c>
      <c r="E3791">
        <v>2.4757575757575698</v>
      </c>
      <c r="F3791">
        <v>233</v>
      </c>
      <c r="G3791">
        <v>4777904.7436537202</v>
      </c>
      <c r="H3791" s="73">
        <f t="shared" si="177"/>
        <v>2.16111516802895</v>
      </c>
      <c r="I3791" t="str">
        <f t="shared" si="178"/>
        <v/>
      </c>
      <c r="J3791" t="str">
        <f t="shared" si="179"/>
        <v/>
      </c>
    </row>
    <row r="3792" spans="1:10" x14ac:dyDescent="0.25">
      <c r="A3792" t="s">
        <v>796</v>
      </c>
      <c r="B3792" t="s">
        <v>3021</v>
      </c>
      <c r="C3792" s="27">
        <v>127592.29503728201</v>
      </c>
      <c r="D3792">
        <v>2030</v>
      </c>
      <c r="E3792">
        <v>0.44905303030303001</v>
      </c>
      <c r="F3792">
        <v>15</v>
      </c>
      <c r="G3792">
        <v>864982.69946838298</v>
      </c>
      <c r="H3792" s="73">
        <f t="shared" si="177"/>
        <v>2.1570406565300644</v>
      </c>
      <c r="I3792" t="str">
        <f t="shared" si="178"/>
        <v/>
      </c>
      <c r="J3792" t="str">
        <f t="shared" si="179"/>
        <v/>
      </c>
    </row>
    <row r="3793" spans="1:10" x14ac:dyDescent="0.25">
      <c r="A3793" t="s">
        <v>796</v>
      </c>
      <c r="B3793" t="s">
        <v>3079</v>
      </c>
      <c r="C3793" s="27">
        <v>179845.40278979301</v>
      </c>
      <c r="D3793">
        <v>2030</v>
      </c>
      <c r="E3793">
        <v>0.63295454545454499</v>
      </c>
      <c r="F3793">
        <v>62</v>
      </c>
      <c r="G3793">
        <v>1198998.1353604</v>
      </c>
      <c r="H3793" s="73">
        <f t="shared" si="177"/>
        <v>2.1212630435346007</v>
      </c>
      <c r="I3793" t="str">
        <f t="shared" si="178"/>
        <v/>
      </c>
      <c r="J3793" t="str">
        <f t="shared" si="179"/>
        <v/>
      </c>
    </row>
    <row r="3794" spans="1:10" x14ac:dyDescent="0.25">
      <c r="A3794" t="s">
        <v>796</v>
      </c>
      <c r="B3794" t="s">
        <v>2997</v>
      </c>
      <c r="C3794" s="27">
        <v>311742.79424334801</v>
      </c>
      <c r="D3794">
        <v>2030</v>
      </c>
      <c r="E3794">
        <v>1.09715909090909</v>
      </c>
      <c r="F3794">
        <v>120</v>
      </c>
      <c r="G3794">
        <v>2075431.18842318</v>
      </c>
      <c r="H3794" s="73">
        <f t="shared" si="177"/>
        <v>2.1182990621136959</v>
      </c>
      <c r="I3794" t="str">
        <f t="shared" si="178"/>
        <v/>
      </c>
      <c r="J3794" t="str">
        <f t="shared" si="179"/>
        <v/>
      </c>
    </row>
    <row r="3795" spans="1:10" x14ac:dyDescent="0.25">
      <c r="A3795" t="s">
        <v>796</v>
      </c>
      <c r="B3795" t="s">
        <v>3128</v>
      </c>
      <c r="C3795" s="27">
        <v>286827.04873416998</v>
      </c>
      <c r="D3795">
        <v>2030</v>
      </c>
      <c r="E3795">
        <v>1.0094696969696899</v>
      </c>
      <c r="F3795">
        <v>222</v>
      </c>
      <c r="G3795">
        <v>1905559.4893704499</v>
      </c>
      <c r="H3795" s="73">
        <f t="shared" si="177"/>
        <v>2.1138675215982512</v>
      </c>
      <c r="I3795" t="str">
        <f t="shared" si="178"/>
        <v/>
      </c>
      <c r="J3795" t="str">
        <f t="shared" si="179"/>
        <v/>
      </c>
    </row>
    <row r="3796" spans="1:10" x14ac:dyDescent="0.25">
      <c r="A3796" t="s">
        <v>796</v>
      </c>
      <c r="B3796" t="s">
        <v>3202</v>
      </c>
      <c r="C3796" s="27">
        <v>143790.22030350901</v>
      </c>
      <c r="D3796">
        <v>2030</v>
      </c>
      <c r="E3796">
        <v>0.50606060606060599</v>
      </c>
      <c r="F3796">
        <v>65</v>
      </c>
      <c r="G3796">
        <v>947196.47716435802</v>
      </c>
      <c r="H3796" s="73">
        <f t="shared" si="177"/>
        <v>2.0959749311963192</v>
      </c>
      <c r="I3796" t="str">
        <f t="shared" si="178"/>
        <v/>
      </c>
      <c r="J3796" t="str">
        <f t="shared" si="179"/>
        <v/>
      </c>
    </row>
    <row r="3797" spans="1:10" x14ac:dyDescent="0.25">
      <c r="A3797" t="s">
        <v>796</v>
      </c>
      <c r="B3797" t="s">
        <v>2438</v>
      </c>
      <c r="C3797" s="27">
        <v>244959.986085918</v>
      </c>
      <c r="D3797">
        <v>2030</v>
      </c>
      <c r="E3797">
        <v>0.86212121212121196</v>
      </c>
      <c r="F3797">
        <v>80</v>
      </c>
      <c r="G3797">
        <v>1611111.82140852</v>
      </c>
      <c r="H3797" s="73">
        <f t="shared" si="177"/>
        <v>2.0926947969259513</v>
      </c>
      <c r="I3797" t="str">
        <f t="shared" si="178"/>
        <v/>
      </c>
      <c r="J3797" t="str">
        <f t="shared" si="179"/>
        <v/>
      </c>
    </row>
    <row r="3798" spans="1:10" x14ac:dyDescent="0.25">
      <c r="A3798" t="s">
        <v>796</v>
      </c>
      <c r="B3798" t="s">
        <v>2167</v>
      </c>
      <c r="C3798" s="27">
        <v>309913.12826643197</v>
      </c>
      <c r="D3798">
        <v>2030</v>
      </c>
      <c r="E3798">
        <v>1.09071969696969</v>
      </c>
      <c r="F3798">
        <v>167</v>
      </c>
      <c r="G3798">
        <v>2031025.61085692</v>
      </c>
      <c r="H3798" s="73">
        <f t="shared" si="177"/>
        <v>2.0852147338251719</v>
      </c>
      <c r="I3798" t="str">
        <f t="shared" si="178"/>
        <v/>
      </c>
      <c r="J3798" t="str">
        <f t="shared" si="179"/>
        <v/>
      </c>
    </row>
    <row r="3799" spans="1:10" x14ac:dyDescent="0.25">
      <c r="A3799" t="s">
        <v>796</v>
      </c>
      <c r="B3799" t="s">
        <v>2866</v>
      </c>
      <c r="C3799" s="27">
        <v>128776.19655175701</v>
      </c>
      <c r="D3799">
        <v>2030</v>
      </c>
      <c r="E3799">
        <v>0.45321969696969699</v>
      </c>
      <c r="F3799">
        <v>52</v>
      </c>
      <c r="G3799">
        <v>843875.47009282699</v>
      </c>
      <c r="H3799" s="73">
        <f t="shared" si="177"/>
        <v>2.0850579410599606</v>
      </c>
      <c r="I3799" t="str">
        <f t="shared" si="178"/>
        <v/>
      </c>
      <c r="J3799" t="str">
        <f t="shared" si="179"/>
        <v/>
      </c>
    </row>
    <row r="3800" spans="1:10" x14ac:dyDescent="0.25">
      <c r="A3800" t="s">
        <v>796</v>
      </c>
      <c r="B3800" t="s">
        <v>3001</v>
      </c>
      <c r="C3800" s="27">
        <v>372552.28112320002</v>
      </c>
      <c r="D3800">
        <v>2030</v>
      </c>
      <c r="E3800">
        <v>1.3111742424242401</v>
      </c>
      <c r="F3800">
        <v>31</v>
      </c>
      <c r="G3800">
        <v>2415612.3222038099</v>
      </c>
      <c r="H3800" s="73">
        <f t="shared" si="177"/>
        <v>2.0630766719365172</v>
      </c>
      <c r="I3800" t="str">
        <f t="shared" si="178"/>
        <v/>
      </c>
      <c r="J3800" t="str">
        <f t="shared" si="179"/>
        <v/>
      </c>
    </row>
    <row r="3801" spans="1:10" x14ac:dyDescent="0.25">
      <c r="A3801" t="s">
        <v>796</v>
      </c>
      <c r="B3801" t="s">
        <v>3148</v>
      </c>
      <c r="C3801" s="27">
        <v>720081.18932681705</v>
      </c>
      <c r="D3801">
        <v>2030</v>
      </c>
      <c r="E3801">
        <v>2.5342803030302998</v>
      </c>
      <c r="F3801">
        <v>77</v>
      </c>
      <c r="G3801">
        <v>4650735.41251228</v>
      </c>
      <c r="H3801" s="73">
        <f t="shared" si="177"/>
        <v>2.0550175043088439</v>
      </c>
      <c r="I3801" t="str">
        <f t="shared" si="178"/>
        <v/>
      </c>
      <c r="J3801" t="str">
        <f t="shared" si="179"/>
        <v/>
      </c>
    </row>
    <row r="3802" spans="1:10" x14ac:dyDescent="0.25">
      <c r="A3802" t="s">
        <v>796</v>
      </c>
      <c r="B3802" t="s">
        <v>3110</v>
      </c>
      <c r="C3802" s="27">
        <v>344461.52700702101</v>
      </c>
      <c r="D3802">
        <v>2030</v>
      </c>
      <c r="E3802">
        <v>1.2123106060605999</v>
      </c>
      <c r="F3802">
        <v>190</v>
      </c>
      <c r="G3802">
        <v>2140969.7302504298</v>
      </c>
      <c r="H3802" s="73">
        <f t="shared" si="177"/>
        <v>1.9776305556474116</v>
      </c>
      <c r="I3802" t="str">
        <f t="shared" si="178"/>
        <v/>
      </c>
      <c r="J3802" t="str">
        <f t="shared" si="179"/>
        <v/>
      </c>
    </row>
    <row r="3803" spans="1:10" x14ac:dyDescent="0.25">
      <c r="A3803" t="s">
        <v>796</v>
      </c>
      <c r="B3803" t="s">
        <v>2976</v>
      </c>
      <c r="C3803" s="27">
        <v>331815.30628422002</v>
      </c>
      <c r="D3803">
        <v>2030</v>
      </c>
      <c r="E3803">
        <v>1.16780303030303</v>
      </c>
      <c r="F3803">
        <v>53</v>
      </c>
      <c r="G3803">
        <v>2061081.23500032</v>
      </c>
      <c r="H3803" s="73">
        <f t="shared" si="177"/>
        <v>1.9763963927461363</v>
      </c>
      <c r="I3803" t="str">
        <f t="shared" si="178"/>
        <v/>
      </c>
      <c r="J3803" t="str">
        <f t="shared" si="179"/>
        <v/>
      </c>
    </row>
    <row r="3804" spans="1:10" x14ac:dyDescent="0.25">
      <c r="A3804" t="s">
        <v>796</v>
      </c>
      <c r="B3804" t="s">
        <v>2721</v>
      </c>
      <c r="C3804" s="27">
        <v>275633.798051861</v>
      </c>
      <c r="D3804">
        <v>2030</v>
      </c>
      <c r="E3804">
        <v>0.97007575757575704</v>
      </c>
      <c r="F3804">
        <v>85</v>
      </c>
      <c r="G3804">
        <v>1629624.0658159801</v>
      </c>
      <c r="H3804" s="73">
        <f t="shared" si="177"/>
        <v>1.8811798537867281</v>
      </c>
      <c r="I3804" t="str">
        <f t="shared" si="178"/>
        <v/>
      </c>
      <c r="J3804" t="str">
        <f t="shared" si="179"/>
        <v/>
      </c>
    </row>
    <row r="3805" spans="1:10" x14ac:dyDescent="0.25">
      <c r="A3805" t="s">
        <v>796</v>
      </c>
      <c r="B3805" t="s">
        <v>3106</v>
      </c>
      <c r="C3805" s="27">
        <v>328048.34691998101</v>
      </c>
      <c r="D3805">
        <v>2030</v>
      </c>
      <c r="E3805">
        <v>1.1545454545454501</v>
      </c>
      <c r="F3805">
        <v>59</v>
      </c>
      <c r="G3805">
        <v>1925256.9426867701</v>
      </c>
      <c r="H3805" s="73">
        <f t="shared" si="177"/>
        <v>1.8673520531125281</v>
      </c>
      <c r="I3805" t="str">
        <f t="shared" si="178"/>
        <v/>
      </c>
      <c r="J3805" t="str">
        <f t="shared" si="179"/>
        <v/>
      </c>
    </row>
    <row r="3806" spans="1:10" x14ac:dyDescent="0.25">
      <c r="A3806" t="s">
        <v>796</v>
      </c>
      <c r="B3806" t="s">
        <v>3199</v>
      </c>
      <c r="C3806" s="27">
        <v>96703.228250526096</v>
      </c>
      <c r="D3806">
        <v>2030</v>
      </c>
      <c r="E3806">
        <v>0.34034090909090903</v>
      </c>
      <c r="F3806">
        <v>138</v>
      </c>
      <c r="G3806">
        <v>541568.79237875005</v>
      </c>
      <c r="H3806" s="73">
        <f t="shared" si="177"/>
        <v>1.7819192393941423</v>
      </c>
      <c r="I3806" t="str">
        <f t="shared" si="178"/>
        <v/>
      </c>
      <c r="J3806" t="str">
        <f t="shared" si="179"/>
        <v/>
      </c>
    </row>
    <row r="3807" spans="1:10" x14ac:dyDescent="0.25">
      <c r="A3807" t="s">
        <v>796</v>
      </c>
      <c r="B3807" t="s">
        <v>3183</v>
      </c>
      <c r="C3807" s="27">
        <v>215093.37969802599</v>
      </c>
      <c r="D3807">
        <v>2030</v>
      </c>
      <c r="E3807">
        <v>0.75700757575757505</v>
      </c>
      <c r="F3807">
        <v>136</v>
      </c>
      <c r="G3807">
        <v>1203776.1541235801</v>
      </c>
      <c r="H3807" s="73">
        <f t="shared" si="177"/>
        <v>1.7807135009074566</v>
      </c>
      <c r="I3807" t="str">
        <f t="shared" si="178"/>
        <v/>
      </c>
      <c r="J3807" t="str">
        <f t="shared" si="179"/>
        <v/>
      </c>
    </row>
    <row r="3808" spans="1:10" x14ac:dyDescent="0.25">
      <c r="A3808" t="s">
        <v>796</v>
      </c>
      <c r="B3808" t="s">
        <v>2720</v>
      </c>
      <c r="C3808" s="27">
        <v>437236.35477769899</v>
      </c>
      <c r="D3808">
        <v>2030</v>
      </c>
      <c r="E3808">
        <v>1.53882575757575</v>
      </c>
      <c r="F3808">
        <v>121</v>
      </c>
      <c r="G3808">
        <v>2445809.06574337</v>
      </c>
      <c r="H3808" s="73">
        <f t="shared" si="177"/>
        <v>1.779842793298303</v>
      </c>
      <c r="I3808" t="str">
        <f t="shared" si="178"/>
        <v/>
      </c>
      <c r="J3808" t="str">
        <f t="shared" si="179"/>
        <v/>
      </c>
    </row>
    <row r="3809" spans="1:10" x14ac:dyDescent="0.25">
      <c r="A3809" t="s">
        <v>796</v>
      </c>
      <c r="B3809" t="s">
        <v>2611</v>
      </c>
      <c r="C3809" s="27">
        <v>27354.356060605998</v>
      </c>
      <c r="D3809">
        <v>2030</v>
      </c>
      <c r="E3809">
        <v>8.3143939393939395E-2</v>
      </c>
      <c r="F3809">
        <v>22</v>
      </c>
      <c r="G3809">
        <v>173750.33411601401</v>
      </c>
      <c r="H3809" s="73">
        <f t="shared" si="177"/>
        <v>1.7785135736588085</v>
      </c>
      <c r="I3809" t="str">
        <f t="shared" si="178"/>
        <v/>
      </c>
      <c r="J3809" t="str">
        <f t="shared" si="179"/>
        <v/>
      </c>
    </row>
    <row r="3810" spans="1:10" x14ac:dyDescent="0.25">
      <c r="A3810" t="s">
        <v>796</v>
      </c>
      <c r="B3810" t="s">
        <v>2480</v>
      </c>
      <c r="C3810" s="27">
        <v>459246.16020589299</v>
      </c>
      <c r="D3810">
        <v>2030</v>
      </c>
      <c r="E3810">
        <v>1.6162878787878701</v>
      </c>
      <c r="F3810">
        <v>69</v>
      </c>
      <c r="G3810">
        <v>2554690.0993443099</v>
      </c>
      <c r="H3810" s="73">
        <f t="shared" si="177"/>
        <v>1.7699787405332839</v>
      </c>
      <c r="I3810" t="str">
        <f t="shared" si="178"/>
        <v/>
      </c>
      <c r="J3810" t="str">
        <f t="shared" si="179"/>
        <v/>
      </c>
    </row>
    <row r="3811" spans="1:10" x14ac:dyDescent="0.25">
      <c r="A3811" t="s">
        <v>796</v>
      </c>
      <c r="B3811" t="s">
        <v>1209</v>
      </c>
      <c r="C3811" s="27">
        <v>369385.76941702102</v>
      </c>
      <c r="D3811">
        <v>2030</v>
      </c>
      <c r="E3811">
        <v>2.04261363636363</v>
      </c>
      <c r="F3811">
        <v>345</v>
      </c>
      <c r="G3811">
        <v>2030324.37783748</v>
      </c>
      <c r="H3811" s="73">
        <f t="shared" si="177"/>
        <v>1.7488824831817675</v>
      </c>
      <c r="I3811" t="str">
        <f t="shared" si="178"/>
        <v/>
      </c>
      <c r="J3811" t="str">
        <f t="shared" si="179"/>
        <v/>
      </c>
    </row>
    <row r="3812" spans="1:10" x14ac:dyDescent="0.25">
      <c r="A3812" t="s">
        <v>796</v>
      </c>
      <c r="B3812" t="s">
        <v>2655</v>
      </c>
      <c r="C3812" s="27">
        <v>175863.18860473999</v>
      </c>
      <c r="D3812">
        <v>2030</v>
      </c>
      <c r="E3812">
        <v>0.61893939393939301</v>
      </c>
      <c r="F3812">
        <v>30</v>
      </c>
      <c r="G3812">
        <v>931958.11336240103</v>
      </c>
      <c r="H3812" s="73">
        <f t="shared" si="177"/>
        <v>1.6861523389978266</v>
      </c>
      <c r="I3812" t="str">
        <f t="shared" si="178"/>
        <v/>
      </c>
      <c r="J3812" t="str">
        <f t="shared" si="179"/>
        <v/>
      </c>
    </row>
    <row r="3813" spans="1:10" x14ac:dyDescent="0.25">
      <c r="A3813" t="s">
        <v>796</v>
      </c>
      <c r="B3813" t="s">
        <v>3019</v>
      </c>
      <c r="C3813" s="27">
        <v>154391.52022857999</v>
      </c>
      <c r="D3813">
        <v>2030</v>
      </c>
      <c r="E3813">
        <v>0.54337121212121198</v>
      </c>
      <c r="F3813">
        <v>87</v>
      </c>
      <c r="G3813">
        <v>813019.06526274199</v>
      </c>
      <c r="H3813" s="73">
        <f t="shared" si="177"/>
        <v>1.6755316863968079</v>
      </c>
      <c r="I3813" t="str">
        <f t="shared" si="178"/>
        <v/>
      </c>
      <c r="J3813" t="str">
        <f t="shared" si="179"/>
        <v/>
      </c>
    </row>
    <row r="3814" spans="1:10" x14ac:dyDescent="0.25">
      <c r="A3814" t="s">
        <v>796</v>
      </c>
      <c r="B3814" t="s">
        <v>3200</v>
      </c>
      <c r="C3814" s="27">
        <v>537114.59163522604</v>
      </c>
      <c r="D3814">
        <v>2030</v>
      </c>
      <c r="E3814">
        <v>1.8903409090909</v>
      </c>
      <c r="F3814">
        <v>15</v>
      </c>
      <c r="G3814">
        <v>2822793.1155547202</v>
      </c>
      <c r="H3814" s="73">
        <f t="shared" si="177"/>
        <v>1.6721970680607794</v>
      </c>
      <c r="I3814" t="str">
        <f t="shared" si="178"/>
        <v/>
      </c>
      <c r="J3814" t="str">
        <f t="shared" si="179"/>
        <v/>
      </c>
    </row>
    <row r="3815" spans="1:10" x14ac:dyDescent="0.25">
      <c r="A3815" t="s">
        <v>796</v>
      </c>
      <c r="B3815" t="s">
        <v>3178</v>
      </c>
      <c r="C3815" s="27">
        <v>41813.248943048799</v>
      </c>
      <c r="D3815">
        <v>2030</v>
      </c>
      <c r="E3815">
        <v>0.14715909090908999</v>
      </c>
      <c r="F3815">
        <v>34</v>
      </c>
      <c r="G3815">
        <v>219585.20565523501</v>
      </c>
      <c r="H3815" s="73">
        <f t="shared" si="177"/>
        <v>1.6709541044382701</v>
      </c>
      <c r="I3815" t="str">
        <f t="shared" si="178"/>
        <v/>
      </c>
      <c r="J3815" t="str">
        <f t="shared" si="179"/>
        <v/>
      </c>
    </row>
    <row r="3816" spans="1:10" x14ac:dyDescent="0.25">
      <c r="A3816" t="s">
        <v>796</v>
      </c>
      <c r="B3816" t="s">
        <v>13417</v>
      </c>
      <c r="C3816" s="27">
        <v>68989.1700707704</v>
      </c>
      <c r="D3816">
        <v>2030</v>
      </c>
      <c r="E3816">
        <v>0.24280303030302999</v>
      </c>
      <c r="F3816">
        <v>23</v>
      </c>
      <c r="G3816">
        <v>358634.73734007002</v>
      </c>
      <c r="H3816" s="73">
        <f t="shared" si="177"/>
        <v>1.6540429839605104</v>
      </c>
      <c r="I3816" t="str">
        <f t="shared" si="178"/>
        <v/>
      </c>
      <c r="J3816" t="str">
        <f t="shared" si="179"/>
        <v/>
      </c>
    </row>
    <row r="3817" spans="1:10" x14ac:dyDescent="0.25">
      <c r="A3817" t="s">
        <v>796</v>
      </c>
      <c r="B3817" t="s">
        <v>3196</v>
      </c>
      <c r="C3817" s="27">
        <v>366848.02837163903</v>
      </c>
      <c r="D3817">
        <v>2030</v>
      </c>
      <c r="E3817">
        <v>1.2910984848484801</v>
      </c>
      <c r="F3817">
        <v>8</v>
      </c>
      <c r="G3817">
        <v>1900832.2195142501</v>
      </c>
      <c r="H3817" s="73">
        <f t="shared" si="177"/>
        <v>1.6486670352370256</v>
      </c>
      <c r="I3817" t="str">
        <f t="shared" si="178"/>
        <v/>
      </c>
      <c r="J3817" t="str">
        <f t="shared" si="179"/>
        <v/>
      </c>
    </row>
    <row r="3818" spans="1:10" x14ac:dyDescent="0.25">
      <c r="A3818" t="s">
        <v>796</v>
      </c>
      <c r="B3818" t="s">
        <v>2128</v>
      </c>
      <c r="C3818" s="27">
        <v>30719.128787878701</v>
      </c>
      <c r="D3818">
        <v>2030</v>
      </c>
      <c r="E3818">
        <v>9.3371212121212105E-2</v>
      </c>
      <c r="F3818">
        <v>7</v>
      </c>
      <c r="G3818">
        <v>179223.54630858</v>
      </c>
      <c r="H3818" s="73">
        <f t="shared" si="177"/>
        <v>1.6335942764823335</v>
      </c>
      <c r="I3818" t="str">
        <f t="shared" si="178"/>
        <v/>
      </c>
      <c r="J3818" t="str">
        <f t="shared" si="179"/>
        <v/>
      </c>
    </row>
    <row r="3819" spans="1:10" x14ac:dyDescent="0.25">
      <c r="A3819" t="s">
        <v>796</v>
      </c>
      <c r="B3819" t="s">
        <v>3130</v>
      </c>
      <c r="C3819" s="27">
        <v>716852.36701461195</v>
      </c>
      <c r="D3819">
        <v>2030</v>
      </c>
      <c r="E3819">
        <v>2.52291666666666</v>
      </c>
      <c r="F3819">
        <v>101</v>
      </c>
      <c r="G3819">
        <v>3626434.5159801398</v>
      </c>
      <c r="H3819" s="73">
        <f t="shared" si="177"/>
        <v>1.6096278400500712</v>
      </c>
      <c r="I3819" t="str">
        <f t="shared" si="178"/>
        <v/>
      </c>
      <c r="J3819" t="str">
        <f t="shared" si="179"/>
        <v/>
      </c>
    </row>
    <row r="3820" spans="1:10" x14ac:dyDescent="0.25">
      <c r="A3820" t="s">
        <v>796</v>
      </c>
      <c r="B3820" t="s">
        <v>2988</v>
      </c>
      <c r="C3820" s="27">
        <v>274449.896537386</v>
      </c>
      <c r="D3820">
        <v>2030</v>
      </c>
      <c r="E3820">
        <v>0.96590909090909005</v>
      </c>
      <c r="F3820">
        <v>159</v>
      </c>
      <c r="G3820">
        <v>1387770.740486</v>
      </c>
      <c r="H3820" s="73">
        <f t="shared" si="177"/>
        <v>1.6089035658094746</v>
      </c>
      <c r="I3820" t="str">
        <f t="shared" si="178"/>
        <v/>
      </c>
      <c r="J3820" t="str">
        <f t="shared" si="179"/>
        <v/>
      </c>
    </row>
    <row r="3821" spans="1:10" x14ac:dyDescent="0.25">
      <c r="A3821" t="s">
        <v>796</v>
      </c>
      <c r="B3821" t="s">
        <v>3215</v>
      </c>
      <c r="C3821" s="27">
        <v>170858.514020823</v>
      </c>
      <c r="D3821">
        <v>2030</v>
      </c>
      <c r="E3821">
        <v>0.60132575757575701</v>
      </c>
      <c r="F3821">
        <v>72</v>
      </c>
      <c r="G3821">
        <v>861835.76455316402</v>
      </c>
      <c r="H3821" s="73">
        <f t="shared" si="177"/>
        <v>1.6049564281562525</v>
      </c>
      <c r="I3821" t="str">
        <f t="shared" si="178"/>
        <v/>
      </c>
      <c r="J3821" t="str">
        <f t="shared" si="179"/>
        <v/>
      </c>
    </row>
    <row r="3822" spans="1:10" x14ac:dyDescent="0.25">
      <c r="A3822" t="s">
        <v>796</v>
      </c>
      <c r="B3822" t="s">
        <v>3054</v>
      </c>
      <c r="C3822" s="27">
        <v>1003033.65128634</v>
      </c>
      <c r="D3822">
        <v>2030</v>
      </c>
      <c r="E3822">
        <v>3.5301136363636298</v>
      </c>
      <c r="F3822">
        <v>50</v>
      </c>
      <c r="G3822">
        <v>5055682.1038797302</v>
      </c>
      <c r="H3822" s="73">
        <f t="shared" si="177"/>
        <v>1.6037608718107672</v>
      </c>
      <c r="I3822" t="str">
        <f t="shared" si="178"/>
        <v/>
      </c>
      <c r="J3822" t="str">
        <f t="shared" si="179"/>
        <v/>
      </c>
    </row>
    <row r="3823" spans="1:10" x14ac:dyDescent="0.25">
      <c r="A3823" t="s">
        <v>796</v>
      </c>
      <c r="B3823" t="s">
        <v>3124</v>
      </c>
      <c r="C3823" s="27">
        <v>201048.00263993599</v>
      </c>
      <c r="D3823">
        <v>2030</v>
      </c>
      <c r="E3823">
        <v>0.70757575757575697</v>
      </c>
      <c r="F3823">
        <v>41</v>
      </c>
      <c r="G3823">
        <v>997942.55347843701</v>
      </c>
      <c r="H3823" s="73">
        <f t="shared" si="177"/>
        <v>1.5793600123150775</v>
      </c>
      <c r="I3823" t="str">
        <f t="shared" si="178"/>
        <v/>
      </c>
      <c r="J3823" t="str">
        <f t="shared" si="179"/>
        <v/>
      </c>
    </row>
    <row r="3824" spans="1:10" x14ac:dyDescent="0.25">
      <c r="A3824" t="s">
        <v>796</v>
      </c>
      <c r="B3824" t="s">
        <v>3032</v>
      </c>
      <c r="C3824" s="27">
        <v>152884.736482885</v>
      </c>
      <c r="D3824">
        <v>2030</v>
      </c>
      <c r="E3824">
        <v>0.53806818181818095</v>
      </c>
      <c r="F3824">
        <v>50</v>
      </c>
      <c r="G3824">
        <v>757677.74699865805</v>
      </c>
      <c r="H3824" s="73">
        <f t="shared" si="177"/>
        <v>1.5768695328533664</v>
      </c>
      <c r="I3824" t="str">
        <f t="shared" si="178"/>
        <v/>
      </c>
      <c r="J3824" t="str">
        <f t="shared" si="179"/>
        <v/>
      </c>
    </row>
    <row r="3825" spans="1:10" x14ac:dyDescent="0.25">
      <c r="A3825" t="s">
        <v>796</v>
      </c>
      <c r="B3825" t="s">
        <v>3052</v>
      </c>
      <c r="C3825" s="27">
        <v>772549.55190014106</v>
      </c>
      <c r="D3825">
        <v>2030</v>
      </c>
      <c r="E3825">
        <v>2.7189393939393902</v>
      </c>
      <c r="F3825">
        <v>132</v>
      </c>
      <c r="G3825">
        <v>3801197.6831457498</v>
      </c>
      <c r="H3825" s="73">
        <f t="shared" si="177"/>
        <v>1.5655591106433544</v>
      </c>
      <c r="I3825" t="str">
        <f t="shared" si="178"/>
        <v/>
      </c>
      <c r="J3825" t="str">
        <f t="shared" si="179"/>
        <v/>
      </c>
    </row>
    <row r="3826" spans="1:10" x14ac:dyDescent="0.25">
      <c r="A3826" t="s">
        <v>796</v>
      </c>
      <c r="B3826" t="s">
        <v>2677</v>
      </c>
      <c r="C3826" s="27">
        <v>304585.57145129499</v>
      </c>
      <c r="D3826">
        <v>2030</v>
      </c>
      <c r="E3826">
        <v>1.0719696969696899</v>
      </c>
      <c r="F3826">
        <v>64</v>
      </c>
      <c r="G3826">
        <v>1446710.83576205</v>
      </c>
      <c r="H3826" s="73">
        <f t="shared" si="177"/>
        <v>1.5112898541114113</v>
      </c>
      <c r="I3826" t="str">
        <f t="shared" si="178"/>
        <v/>
      </c>
      <c r="J3826" t="str">
        <f t="shared" si="179"/>
        <v/>
      </c>
    </row>
    <row r="3827" spans="1:10" x14ac:dyDescent="0.25">
      <c r="A3827" t="s">
        <v>796</v>
      </c>
      <c r="B3827" t="s">
        <v>6798</v>
      </c>
      <c r="C3827" s="27">
        <v>506763.66190050298</v>
      </c>
      <c r="D3827">
        <v>2030</v>
      </c>
      <c r="E3827">
        <v>1.7835227272727201</v>
      </c>
      <c r="F3827">
        <v>78</v>
      </c>
      <c r="G3827">
        <v>2330109.3771989802</v>
      </c>
      <c r="H3827" s="73">
        <f t="shared" si="177"/>
        <v>1.4630063154006976</v>
      </c>
      <c r="I3827" t="str">
        <f t="shared" si="178"/>
        <v/>
      </c>
      <c r="J3827" t="str">
        <f t="shared" si="179"/>
        <v/>
      </c>
    </row>
    <row r="3828" spans="1:10" x14ac:dyDescent="0.25">
      <c r="A3828" t="s">
        <v>796</v>
      </c>
      <c r="B3828" t="s">
        <v>5287</v>
      </c>
      <c r="C3828" s="27">
        <v>318146.62516255397</v>
      </c>
      <c r="D3828">
        <v>2030</v>
      </c>
      <c r="E3828">
        <v>1.1196969696969601</v>
      </c>
      <c r="F3828">
        <v>111</v>
      </c>
      <c r="G3828">
        <v>1461849.9723097901</v>
      </c>
      <c r="H3828" s="73">
        <f t="shared" si="177"/>
        <v>1.4620116796622389</v>
      </c>
      <c r="I3828" t="str">
        <f t="shared" si="178"/>
        <v/>
      </c>
      <c r="J3828" t="str">
        <f t="shared" si="179"/>
        <v/>
      </c>
    </row>
    <row r="3829" spans="1:10" x14ac:dyDescent="0.25">
      <c r="A3829" t="s">
        <v>796</v>
      </c>
      <c r="B3829" t="s">
        <v>3389</v>
      </c>
      <c r="C3829" s="27">
        <v>143736.40659830501</v>
      </c>
      <c r="D3829">
        <v>2030</v>
      </c>
      <c r="E3829">
        <v>0.505871212121212</v>
      </c>
      <c r="F3829">
        <v>29</v>
      </c>
      <c r="G3829">
        <v>657849.381642694</v>
      </c>
      <c r="H3829" s="73">
        <f t="shared" si="177"/>
        <v>1.4562470091952069</v>
      </c>
      <c r="I3829" t="str">
        <f t="shared" si="178"/>
        <v/>
      </c>
      <c r="J3829" t="str">
        <f t="shared" si="179"/>
        <v/>
      </c>
    </row>
    <row r="3830" spans="1:10" x14ac:dyDescent="0.25">
      <c r="A3830" t="s">
        <v>796</v>
      </c>
      <c r="B3830" t="s">
        <v>3016</v>
      </c>
      <c r="C3830" s="27">
        <v>346129.75186832697</v>
      </c>
      <c r="D3830">
        <v>2030</v>
      </c>
      <c r="E3830">
        <v>1.21818181818181</v>
      </c>
      <c r="F3830">
        <v>222</v>
      </c>
      <c r="G3830">
        <v>1579364.8707198601</v>
      </c>
      <c r="H3830" s="73">
        <f t="shared" si="177"/>
        <v>1.4518404821846926</v>
      </c>
      <c r="I3830" t="str">
        <f t="shared" si="178"/>
        <v/>
      </c>
      <c r="J3830" t="str">
        <f t="shared" si="179"/>
        <v/>
      </c>
    </row>
    <row r="3831" spans="1:10" x14ac:dyDescent="0.25">
      <c r="A3831" t="s">
        <v>796</v>
      </c>
      <c r="B3831" t="s">
        <v>3415</v>
      </c>
      <c r="C3831" s="27">
        <v>215147.193403229</v>
      </c>
      <c r="D3831">
        <v>2030</v>
      </c>
      <c r="E3831">
        <v>0.75719696969696904</v>
      </c>
      <c r="F3831">
        <v>80</v>
      </c>
      <c r="G3831">
        <v>953646.02495388302</v>
      </c>
      <c r="H3831" s="73">
        <f t="shared" si="177"/>
        <v>1.4103499150909469</v>
      </c>
      <c r="I3831" t="str">
        <f t="shared" si="178"/>
        <v/>
      </c>
      <c r="J3831" t="str">
        <f t="shared" si="179"/>
        <v/>
      </c>
    </row>
    <row r="3832" spans="1:10" x14ac:dyDescent="0.25">
      <c r="A3832" t="s">
        <v>796</v>
      </c>
      <c r="B3832" t="s">
        <v>2070</v>
      </c>
      <c r="C3832" s="27">
        <v>347421.28079320898</v>
      </c>
      <c r="D3832">
        <v>2030</v>
      </c>
      <c r="E3832">
        <v>1.22272727272727</v>
      </c>
      <c r="F3832">
        <v>13</v>
      </c>
      <c r="G3832">
        <v>1501749.8465857201</v>
      </c>
      <c r="H3832" s="73">
        <f t="shared" si="177"/>
        <v>1.3753604709444316</v>
      </c>
      <c r="I3832" t="str">
        <f t="shared" si="178"/>
        <v/>
      </c>
      <c r="J3832" t="str">
        <f t="shared" si="179"/>
        <v/>
      </c>
    </row>
    <row r="3833" spans="1:10" x14ac:dyDescent="0.25">
      <c r="A3833" t="s">
        <v>796</v>
      </c>
      <c r="B3833" t="s">
        <v>2379</v>
      </c>
      <c r="C3833" s="27">
        <v>419531.64576577698</v>
      </c>
      <c r="D3833">
        <v>2030</v>
      </c>
      <c r="E3833">
        <v>1.47651515151515</v>
      </c>
      <c r="F3833">
        <v>50</v>
      </c>
      <c r="G3833">
        <v>1803784.7630835201</v>
      </c>
      <c r="H3833" s="73">
        <f t="shared" si="177"/>
        <v>1.3680291367556034</v>
      </c>
      <c r="I3833" t="str">
        <f t="shared" si="178"/>
        <v/>
      </c>
      <c r="J3833" t="str">
        <f t="shared" si="179"/>
        <v/>
      </c>
    </row>
    <row r="3834" spans="1:10" x14ac:dyDescent="0.25">
      <c r="A3834" t="s">
        <v>796</v>
      </c>
      <c r="B3834" t="s">
        <v>6723</v>
      </c>
      <c r="C3834" s="27">
        <v>384122.22774193401</v>
      </c>
      <c r="D3834">
        <v>2030</v>
      </c>
      <c r="E3834">
        <v>1.35189393939393</v>
      </c>
      <c r="F3834">
        <v>151</v>
      </c>
      <c r="G3834">
        <v>1640660.88555493</v>
      </c>
      <c r="H3834" s="73">
        <f t="shared" si="177"/>
        <v>1.3590165462595247</v>
      </c>
      <c r="I3834" t="str">
        <f t="shared" si="178"/>
        <v/>
      </c>
      <c r="J3834" t="str">
        <f t="shared" si="179"/>
        <v/>
      </c>
    </row>
    <row r="3835" spans="1:10" x14ac:dyDescent="0.25">
      <c r="A3835" t="s">
        <v>796</v>
      </c>
      <c r="B3835" t="s">
        <v>3035</v>
      </c>
      <c r="C3835" s="27">
        <v>83465.056770487499</v>
      </c>
      <c r="D3835">
        <v>2030</v>
      </c>
      <c r="E3835">
        <v>0.29375000000000001</v>
      </c>
      <c r="F3835">
        <v>78</v>
      </c>
      <c r="G3835">
        <v>355892.86172582401</v>
      </c>
      <c r="H3835" s="73">
        <f t="shared" si="177"/>
        <v>1.3567191126285281</v>
      </c>
      <c r="I3835" t="str">
        <f t="shared" si="178"/>
        <v/>
      </c>
      <c r="J3835" t="str">
        <f t="shared" si="179"/>
        <v/>
      </c>
    </row>
    <row r="3836" spans="1:10" x14ac:dyDescent="0.25">
      <c r="A3836" t="s">
        <v>796</v>
      </c>
      <c r="B3836" t="s">
        <v>9835</v>
      </c>
      <c r="C3836" s="27">
        <v>50720.833333333299</v>
      </c>
      <c r="D3836">
        <v>2030</v>
      </c>
      <c r="E3836">
        <v>0.15416666666666601</v>
      </c>
      <c r="F3836">
        <v>5</v>
      </c>
      <c r="G3836">
        <v>214848.28193768201</v>
      </c>
      <c r="H3836" s="73">
        <f t="shared" si="177"/>
        <v>1.1860514701562732</v>
      </c>
      <c r="I3836" t="str">
        <f t="shared" si="178"/>
        <v/>
      </c>
      <c r="J3836" t="str">
        <f t="shared" si="179"/>
        <v/>
      </c>
    </row>
    <row r="3837" spans="1:10" x14ac:dyDescent="0.25">
      <c r="A3837" t="s">
        <v>796</v>
      </c>
      <c r="B3837" t="s">
        <v>9400</v>
      </c>
      <c r="C3837" s="27">
        <v>50471.590909090897</v>
      </c>
      <c r="D3837">
        <v>2030</v>
      </c>
      <c r="E3837">
        <v>0.15340909090909</v>
      </c>
      <c r="F3837">
        <v>83</v>
      </c>
      <c r="G3837">
        <v>212282.51340653899</v>
      </c>
      <c r="H3837" s="73">
        <f t="shared" si="177"/>
        <v>1.1776744636580316</v>
      </c>
      <c r="I3837" t="str">
        <f t="shared" si="178"/>
        <v/>
      </c>
      <c r="J3837" t="str">
        <f t="shared" si="179"/>
        <v/>
      </c>
    </row>
    <row r="3838" spans="1:10" x14ac:dyDescent="0.25">
      <c r="A3838" t="s">
        <v>796</v>
      </c>
      <c r="B3838" t="s">
        <v>2294</v>
      </c>
      <c r="C3838" s="27">
        <v>539432.886363636</v>
      </c>
      <c r="D3838">
        <v>2030</v>
      </c>
      <c r="E3838">
        <v>2.1573863636363599</v>
      </c>
      <c r="F3838">
        <v>281</v>
      </c>
      <c r="G3838">
        <v>2261223.6289534899</v>
      </c>
      <c r="H3838" s="73">
        <f t="shared" si="177"/>
        <v>1.1737189780457185</v>
      </c>
      <c r="I3838" t="str">
        <f t="shared" si="178"/>
        <v/>
      </c>
      <c r="J3838" t="str">
        <f t="shared" si="179"/>
        <v/>
      </c>
    </row>
    <row r="3839" spans="1:10" x14ac:dyDescent="0.25">
      <c r="A3839" t="s">
        <v>796</v>
      </c>
      <c r="B3839" t="s">
        <v>13164</v>
      </c>
      <c r="C3839" s="27">
        <v>25609.659090909001</v>
      </c>
      <c r="D3839">
        <v>2030</v>
      </c>
      <c r="E3839">
        <v>7.7840909090909002E-2</v>
      </c>
      <c r="F3839">
        <v>13</v>
      </c>
      <c r="G3839">
        <v>107265.20300274801</v>
      </c>
      <c r="H3839" s="73">
        <f t="shared" si="177"/>
        <v>1.1727706618098268</v>
      </c>
      <c r="I3839" t="str">
        <f t="shared" si="178"/>
        <v/>
      </c>
      <c r="J3839" t="str">
        <f t="shared" si="179"/>
        <v/>
      </c>
    </row>
    <row r="3840" spans="1:10" x14ac:dyDescent="0.25">
      <c r="A3840" t="s">
        <v>796</v>
      </c>
      <c r="B3840" t="s">
        <v>4591</v>
      </c>
      <c r="C3840" s="27">
        <v>13160</v>
      </c>
      <c r="D3840">
        <v>2030</v>
      </c>
      <c r="E3840">
        <v>3.9393939393939301E-2</v>
      </c>
      <c r="F3840">
        <v>3</v>
      </c>
      <c r="G3840">
        <v>55052.982382782197</v>
      </c>
      <c r="H3840" s="73">
        <f t="shared" si="177"/>
        <v>1.1713400506974936</v>
      </c>
      <c r="I3840" t="str">
        <f t="shared" si="178"/>
        <v/>
      </c>
      <c r="J3840" t="str">
        <f t="shared" si="179"/>
        <v/>
      </c>
    </row>
    <row r="3841" spans="1:10" x14ac:dyDescent="0.25">
      <c r="A3841" t="s">
        <v>796</v>
      </c>
      <c r="B3841" t="s">
        <v>8117</v>
      </c>
      <c r="C3841" s="27">
        <v>20313.2575757575</v>
      </c>
      <c r="D3841">
        <v>2030</v>
      </c>
      <c r="E3841">
        <v>6.1742424242424203E-2</v>
      </c>
      <c r="F3841">
        <v>13</v>
      </c>
      <c r="G3841">
        <v>84892.605442548505</v>
      </c>
      <c r="H3841" s="73">
        <f t="shared" si="177"/>
        <v>1.1701682723839113</v>
      </c>
      <c r="I3841" t="str">
        <f t="shared" si="178"/>
        <v/>
      </c>
      <c r="J3841" t="str">
        <f t="shared" si="179"/>
        <v/>
      </c>
    </row>
    <row r="3842" spans="1:10" x14ac:dyDescent="0.25">
      <c r="A3842" t="s">
        <v>796</v>
      </c>
      <c r="B3842" t="s">
        <v>10446</v>
      </c>
      <c r="C3842" s="27">
        <v>168167.82876065301</v>
      </c>
      <c r="D3842">
        <v>2030</v>
      </c>
      <c r="E3842">
        <v>0.59185606060606</v>
      </c>
      <c r="F3842">
        <v>97</v>
      </c>
      <c r="G3842">
        <v>616784.66341812897</v>
      </c>
      <c r="H3842" s="73">
        <f t="shared" ref="H3842:H3905" si="180">G3842/SUMIFS(C:C,B:B,B3842)</f>
        <v>1.1669869734728699</v>
      </c>
      <c r="I3842" t="str">
        <f t="shared" ref="I3842:I3905" si="181">IF(A3842="Construction",SUMIFS(D:D,A:A,"Engineering",B:B,B3842),"")</f>
        <v/>
      </c>
      <c r="J3842" t="str">
        <f t="shared" si="179"/>
        <v/>
      </c>
    </row>
    <row r="3843" spans="1:10" x14ac:dyDescent="0.25">
      <c r="A3843" t="s">
        <v>796</v>
      </c>
      <c r="B3843" t="s">
        <v>7780</v>
      </c>
      <c r="C3843" s="27">
        <v>13160</v>
      </c>
      <c r="D3843">
        <v>2030</v>
      </c>
      <c r="E3843">
        <v>2.3106060606060599E-2</v>
      </c>
      <c r="F3843">
        <v>6</v>
      </c>
      <c r="G3843">
        <v>54791.408321598901</v>
      </c>
      <c r="H3843" s="73">
        <f t="shared" si="180"/>
        <v>1.1657746451404021</v>
      </c>
      <c r="I3843" t="str">
        <f t="shared" si="181"/>
        <v/>
      </c>
      <c r="J3843" t="str">
        <f t="shared" ref="J3843:J3906" si="182">IF(AND(I3843&lt;&gt;"",I3843&lt;&gt;3000,I3843&lt;&gt;0),D3843-I3843,"")</f>
        <v/>
      </c>
    </row>
    <row r="3844" spans="1:10" x14ac:dyDescent="0.25">
      <c r="A3844" t="s">
        <v>796</v>
      </c>
      <c r="B3844" t="s">
        <v>2674</v>
      </c>
      <c r="C3844" s="27">
        <v>82187.689393939407</v>
      </c>
      <c r="D3844">
        <v>2030</v>
      </c>
      <c r="E3844">
        <v>0.24981060606060601</v>
      </c>
      <c r="F3844">
        <v>60</v>
      </c>
      <c r="G3844">
        <v>334307.22710565099</v>
      </c>
      <c r="H3844" s="73">
        <f t="shared" si="180"/>
        <v>1.1389299818481711</v>
      </c>
      <c r="I3844" t="str">
        <f t="shared" si="181"/>
        <v/>
      </c>
      <c r="J3844" t="str">
        <f t="shared" si="182"/>
        <v/>
      </c>
    </row>
    <row r="3845" spans="1:10" x14ac:dyDescent="0.25">
      <c r="A3845" t="s">
        <v>796</v>
      </c>
      <c r="B3845" t="s">
        <v>4706</v>
      </c>
      <c r="C3845" s="27">
        <v>18070.075757575702</v>
      </c>
      <c r="D3845">
        <v>2030</v>
      </c>
      <c r="E3845">
        <v>5.4924242424242403E-2</v>
      </c>
      <c r="F3845">
        <v>3</v>
      </c>
      <c r="G3845">
        <v>66804.200321541794</v>
      </c>
      <c r="H3845" s="73">
        <f t="shared" si="180"/>
        <v>1.0351465229574217</v>
      </c>
      <c r="I3845" t="str">
        <f t="shared" si="181"/>
        <v/>
      </c>
      <c r="J3845" t="str">
        <f t="shared" si="182"/>
        <v/>
      </c>
    </row>
    <row r="3846" spans="1:10" x14ac:dyDescent="0.25">
      <c r="A3846" t="s">
        <v>800</v>
      </c>
      <c r="B3846" t="s">
        <v>2275</v>
      </c>
      <c r="C3846" s="27">
        <v>4134737.6044083801</v>
      </c>
      <c r="D3846">
        <v>2030</v>
      </c>
      <c r="E3846">
        <v>6.7909090909090901</v>
      </c>
      <c r="F3846">
        <v>136</v>
      </c>
      <c r="G3846">
        <v>8755367.8590465095</v>
      </c>
      <c r="H3846" s="73">
        <f t="shared" si="180"/>
        <v>1.4437600562685491</v>
      </c>
      <c r="I3846">
        <f t="shared" si="181"/>
        <v>2028</v>
      </c>
      <c r="J3846">
        <f t="shared" si="182"/>
        <v>2</v>
      </c>
    </row>
    <row r="3847" spans="1:10" x14ac:dyDescent="0.25">
      <c r="A3847" t="s">
        <v>800</v>
      </c>
      <c r="B3847" t="s">
        <v>2277</v>
      </c>
      <c r="C3847" s="27">
        <v>218710.227272727</v>
      </c>
      <c r="D3847">
        <v>2030</v>
      </c>
      <c r="E3847">
        <v>0.25852272727272702</v>
      </c>
      <c r="F3847">
        <v>10</v>
      </c>
      <c r="G3847">
        <v>426774.31393280101</v>
      </c>
      <c r="H3847" s="73">
        <f t="shared" si="180"/>
        <v>1.4049526163604966</v>
      </c>
      <c r="I3847">
        <f t="shared" si="181"/>
        <v>2028</v>
      </c>
      <c r="J3847">
        <f t="shared" si="182"/>
        <v>2</v>
      </c>
    </row>
    <row r="3848" spans="1:10" x14ac:dyDescent="0.25">
      <c r="A3848" t="s">
        <v>800</v>
      </c>
      <c r="B3848" t="s">
        <v>945</v>
      </c>
      <c r="C3848" s="27">
        <v>471769.78318365599</v>
      </c>
      <c r="D3848">
        <v>2030</v>
      </c>
      <c r="E3848">
        <v>1.49962121212121</v>
      </c>
      <c r="F3848">
        <v>253</v>
      </c>
      <c r="G3848">
        <v>967509.92588518001</v>
      </c>
      <c r="H3848" s="73">
        <f t="shared" si="180"/>
        <v>1.3982791654911613</v>
      </c>
      <c r="I3848">
        <f t="shared" si="181"/>
        <v>2028</v>
      </c>
      <c r="J3848">
        <f t="shared" si="182"/>
        <v>2</v>
      </c>
    </row>
    <row r="3849" spans="1:10" x14ac:dyDescent="0.25">
      <c r="A3849" t="s">
        <v>800</v>
      </c>
      <c r="B3849" t="s">
        <v>2764</v>
      </c>
      <c r="C3849" s="27">
        <v>448476.136363636</v>
      </c>
      <c r="D3849">
        <v>2030</v>
      </c>
      <c r="E3849">
        <v>0.53011363636363595</v>
      </c>
      <c r="F3849">
        <v>54</v>
      </c>
      <c r="G3849">
        <v>856060.74195743399</v>
      </c>
      <c r="H3849" s="73">
        <f t="shared" si="180"/>
        <v>1.3743512401952844</v>
      </c>
      <c r="I3849">
        <f t="shared" si="181"/>
        <v>2028</v>
      </c>
      <c r="J3849">
        <f t="shared" si="182"/>
        <v>2</v>
      </c>
    </row>
    <row r="3850" spans="1:10" x14ac:dyDescent="0.25">
      <c r="A3850" t="s">
        <v>800</v>
      </c>
      <c r="B3850" t="s">
        <v>3195</v>
      </c>
      <c r="C3850" s="27">
        <v>270143.18181818101</v>
      </c>
      <c r="D3850">
        <v>2030</v>
      </c>
      <c r="E3850">
        <v>0.319318181818181</v>
      </c>
      <c r="F3850">
        <v>54</v>
      </c>
      <c r="G3850">
        <v>505787.37078683201</v>
      </c>
      <c r="H3850" s="73">
        <f t="shared" si="180"/>
        <v>1.3480514463312308</v>
      </c>
      <c r="I3850">
        <f t="shared" si="181"/>
        <v>2028</v>
      </c>
      <c r="J3850">
        <f t="shared" si="182"/>
        <v>2</v>
      </c>
    </row>
    <row r="3851" spans="1:10" x14ac:dyDescent="0.25">
      <c r="A3851" t="s">
        <v>800</v>
      </c>
      <c r="B3851" t="s">
        <v>2740</v>
      </c>
      <c r="C3851" s="27">
        <v>155901.136363636</v>
      </c>
      <c r="D3851">
        <v>2030</v>
      </c>
      <c r="E3851">
        <v>0.18428030303030299</v>
      </c>
      <c r="F3851">
        <v>37</v>
      </c>
      <c r="G3851">
        <v>291720.01554160198</v>
      </c>
      <c r="H3851" s="73">
        <f t="shared" si="180"/>
        <v>1.3472538821015601</v>
      </c>
      <c r="I3851">
        <f t="shared" si="181"/>
        <v>2028</v>
      </c>
      <c r="J3851">
        <f t="shared" si="182"/>
        <v>2</v>
      </c>
    </row>
    <row r="3852" spans="1:10" x14ac:dyDescent="0.25">
      <c r="A3852" t="s">
        <v>800</v>
      </c>
      <c r="B3852" t="s">
        <v>2251</v>
      </c>
      <c r="C3852" s="27">
        <v>146768.18181818101</v>
      </c>
      <c r="D3852">
        <v>2030</v>
      </c>
      <c r="E3852">
        <v>0.17348484848484799</v>
      </c>
      <c r="F3852">
        <v>6</v>
      </c>
      <c r="G3852">
        <v>273284.43444209697</v>
      </c>
      <c r="H3852" s="73">
        <f t="shared" si="180"/>
        <v>1.340650203339476</v>
      </c>
      <c r="I3852">
        <f t="shared" si="181"/>
        <v>2028</v>
      </c>
      <c r="J3852">
        <f t="shared" si="182"/>
        <v>2</v>
      </c>
    </row>
    <row r="3853" spans="1:10" x14ac:dyDescent="0.25">
      <c r="A3853" t="s">
        <v>800</v>
      </c>
      <c r="B3853" t="s">
        <v>5004</v>
      </c>
      <c r="C3853" s="27">
        <v>192112.49999999901</v>
      </c>
      <c r="D3853">
        <v>2030</v>
      </c>
      <c r="E3853">
        <v>0.227083333333333</v>
      </c>
      <c r="F3853">
        <v>11</v>
      </c>
      <c r="G3853">
        <v>356817.87215594598</v>
      </c>
      <c r="H3853" s="73">
        <f t="shared" si="180"/>
        <v>1.3372834560597679</v>
      </c>
      <c r="I3853">
        <f t="shared" si="181"/>
        <v>2028</v>
      </c>
      <c r="J3853">
        <f t="shared" si="182"/>
        <v>2</v>
      </c>
    </row>
    <row r="3854" spans="1:10" x14ac:dyDescent="0.25">
      <c r="A3854" t="s">
        <v>800</v>
      </c>
      <c r="B3854" t="s">
        <v>11609</v>
      </c>
      <c r="C3854" s="27">
        <v>281359.09090909001</v>
      </c>
      <c r="D3854">
        <v>2030</v>
      </c>
      <c r="E3854">
        <v>0.33257575757575703</v>
      </c>
      <c r="F3854">
        <v>9</v>
      </c>
      <c r="G3854">
        <v>518749.04743200901</v>
      </c>
      <c r="H3854" s="73">
        <f t="shared" si="180"/>
        <v>1.3274826590612203</v>
      </c>
      <c r="I3854">
        <f t="shared" si="181"/>
        <v>2028</v>
      </c>
      <c r="J3854">
        <f t="shared" si="182"/>
        <v>2</v>
      </c>
    </row>
    <row r="3855" spans="1:10" x14ac:dyDescent="0.25">
      <c r="A3855" t="s">
        <v>800</v>
      </c>
      <c r="B3855" t="s">
        <v>1952</v>
      </c>
      <c r="C3855" s="27">
        <v>332471.59090909001</v>
      </c>
      <c r="D3855">
        <v>2030</v>
      </c>
      <c r="E3855">
        <v>0.39299242424242398</v>
      </c>
      <c r="F3855">
        <v>11</v>
      </c>
      <c r="G3855">
        <v>612982.63703207101</v>
      </c>
      <c r="H3855" s="73">
        <f t="shared" si="180"/>
        <v>1.3274743188020899</v>
      </c>
      <c r="I3855">
        <f t="shared" si="181"/>
        <v>2028</v>
      </c>
      <c r="J3855">
        <f t="shared" si="182"/>
        <v>2</v>
      </c>
    </row>
    <row r="3856" spans="1:10" x14ac:dyDescent="0.25">
      <c r="A3856" t="s">
        <v>800</v>
      </c>
      <c r="B3856" t="s">
        <v>2444</v>
      </c>
      <c r="C3856" s="27">
        <v>692467.07146564894</v>
      </c>
      <c r="D3856">
        <v>2030</v>
      </c>
      <c r="E3856">
        <v>1.1373106060606</v>
      </c>
      <c r="F3856">
        <v>77</v>
      </c>
      <c r="G3856">
        <v>1342648.0017272499</v>
      </c>
      <c r="H3856" s="73">
        <f t="shared" si="180"/>
        <v>1.3220005070652934</v>
      </c>
      <c r="I3856">
        <f t="shared" si="181"/>
        <v>2028</v>
      </c>
      <c r="J3856">
        <f t="shared" si="182"/>
        <v>2</v>
      </c>
    </row>
    <row r="3857" spans="1:10" x14ac:dyDescent="0.25">
      <c r="A3857" t="s">
        <v>800</v>
      </c>
      <c r="B3857" t="s">
        <v>2130</v>
      </c>
      <c r="C3857" s="27">
        <v>116965.909090909</v>
      </c>
      <c r="D3857">
        <v>2030</v>
      </c>
      <c r="E3857">
        <v>0.138257575757575</v>
      </c>
      <c r="F3857">
        <v>14</v>
      </c>
      <c r="G3857">
        <v>209568.401463413</v>
      </c>
      <c r="H3857" s="73">
        <f t="shared" si="180"/>
        <v>1.2900275834763293</v>
      </c>
      <c r="I3857">
        <f t="shared" si="181"/>
        <v>2028</v>
      </c>
      <c r="J3857">
        <f t="shared" si="182"/>
        <v>2</v>
      </c>
    </row>
    <row r="3858" spans="1:10" x14ac:dyDescent="0.25">
      <c r="A3858" t="s">
        <v>800</v>
      </c>
      <c r="B3858" t="s">
        <v>8008</v>
      </c>
      <c r="C3858" s="27">
        <v>555988.636363636</v>
      </c>
      <c r="D3858">
        <v>2030</v>
      </c>
      <c r="E3858">
        <v>0.65719696969696895</v>
      </c>
      <c r="F3858">
        <v>55</v>
      </c>
      <c r="G3858">
        <v>995597.36102616298</v>
      </c>
      <c r="H3858" s="73">
        <f t="shared" si="180"/>
        <v>1.2892891204164922</v>
      </c>
      <c r="I3858">
        <f t="shared" si="181"/>
        <v>2028</v>
      </c>
      <c r="J3858">
        <f t="shared" si="182"/>
        <v>2</v>
      </c>
    </row>
    <row r="3859" spans="1:10" x14ac:dyDescent="0.25">
      <c r="A3859" t="s">
        <v>800</v>
      </c>
      <c r="B3859" t="s">
        <v>6858</v>
      </c>
      <c r="C3859" s="27">
        <v>103346.59090908999</v>
      </c>
      <c r="D3859">
        <v>2030</v>
      </c>
      <c r="E3859">
        <v>0.12215909090909</v>
      </c>
      <c r="F3859">
        <v>11</v>
      </c>
      <c r="G3859">
        <v>184878.38980465001</v>
      </c>
      <c r="H3859" s="73">
        <f t="shared" si="180"/>
        <v>1.288019657817659</v>
      </c>
      <c r="I3859">
        <f t="shared" si="181"/>
        <v>2028</v>
      </c>
      <c r="J3859">
        <f t="shared" si="182"/>
        <v>2</v>
      </c>
    </row>
    <row r="3860" spans="1:10" x14ac:dyDescent="0.25">
      <c r="A3860" t="s">
        <v>800</v>
      </c>
      <c r="B3860" t="s">
        <v>10638</v>
      </c>
      <c r="C3860" s="27">
        <v>198521.59090909001</v>
      </c>
      <c r="D3860">
        <v>2030</v>
      </c>
      <c r="E3860">
        <v>0.23465909090909001</v>
      </c>
      <c r="F3860">
        <v>39</v>
      </c>
      <c r="G3860">
        <v>355056.19433129497</v>
      </c>
      <c r="H3860" s="73">
        <f t="shared" si="180"/>
        <v>1.2877211931854748</v>
      </c>
      <c r="I3860">
        <f t="shared" si="181"/>
        <v>2028</v>
      </c>
      <c r="J3860">
        <f t="shared" si="182"/>
        <v>2</v>
      </c>
    </row>
    <row r="3861" spans="1:10" x14ac:dyDescent="0.25">
      <c r="A3861" t="s">
        <v>800</v>
      </c>
      <c r="B3861" t="s">
        <v>4823</v>
      </c>
      <c r="C3861" s="27">
        <v>439343.18181818101</v>
      </c>
      <c r="D3861">
        <v>2030</v>
      </c>
      <c r="E3861">
        <v>0.51931818181818101</v>
      </c>
      <c r="F3861">
        <v>13</v>
      </c>
      <c r="G3861">
        <v>785271.26266576897</v>
      </c>
      <c r="H3861" s="73">
        <f t="shared" si="180"/>
        <v>1.2869103983348917</v>
      </c>
      <c r="I3861">
        <f t="shared" si="181"/>
        <v>2028</v>
      </c>
      <c r="J3861">
        <f t="shared" si="182"/>
        <v>2</v>
      </c>
    </row>
    <row r="3862" spans="1:10" x14ac:dyDescent="0.25">
      <c r="A3862" t="s">
        <v>800</v>
      </c>
      <c r="B3862" t="s">
        <v>5647</v>
      </c>
      <c r="C3862" s="27">
        <v>350897.727272727</v>
      </c>
      <c r="D3862">
        <v>2030</v>
      </c>
      <c r="E3862">
        <v>0.41477272727272702</v>
      </c>
      <c r="F3862">
        <v>18</v>
      </c>
      <c r="G3862">
        <v>625966.05391927797</v>
      </c>
      <c r="H3862" s="73">
        <f t="shared" si="180"/>
        <v>1.2844071756315132</v>
      </c>
      <c r="I3862">
        <f t="shared" si="181"/>
        <v>2028</v>
      </c>
      <c r="J3862">
        <f t="shared" si="182"/>
        <v>2</v>
      </c>
    </row>
    <row r="3863" spans="1:10" x14ac:dyDescent="0.25">
      <c r="A3863" t="s">
        <v>800</v>
      </c>
      <c r="B3863" t="s">
        <v>6695</v>
      </c>
      <c r="C3863" s="27">
        <v>239860.227272727</v>
      </c>
      <c r="D3863">
        <v>2030</v>
      </c>
      <c r="E3863">
        <v>0.28352272727272698</v>
      </c>
      <c r="F3863">
        <v>11</v>
      </c>
      <c r="G3863">
        <v>426424.67705645203</v>
      </c>
      <c r="H3863" s="73">
        <f t="shared" si="180"/>
        <v>1.2800194970696392</v>
      </c>
      <c r="I3863">
        <f t="shared" si="181"/>
        <v>2028</v>
      </c>
      <c r="J3863">
        <f t="shared" si="182"/>
        <v>2</v>
      </c>
    </row>
    <row r="3864" spans="1:10" x14ac:dyDescent="0.25">
      <c r="A3864" t="s">
        <v>800</v>
      </c>
      <c r="B3864" t="s">
        <v>2672</v>
      </c>
      <c r="C3864" s="27">
        <v>2861774.40675487</v>
      </c>
      <c r="D3864">
        <v>2030</v>
      </c>
      <c r="E3864">
        <v>4.7001893939393904</v>
      </c>
      <c r="F3864">
        <v>63</v>
      </c>
      <c r="G3864">
        <v>5351971.9732518401</v>
      </c>
      <c r="H3864" s="73">
        <f t="shared" si="180"/>
        <v>1.2751081260298973</v>
      </c>
      <c r="I3864">
        <f t="shared" si="181"/>
        <v>2028</v>
      </c>
      <c r="J3864">
        <f t="shared" si="182"/>
        <v>2</v>
      </c>
    </row>
    <row r="3865" spans="1:10" x14ac:dyDescent="0.25">
      <c r="A3865" t="s">
        <v>800</v>
      </c>
      <c r="B3865" t="s">
        <v>2335</v>
      </c>
      <c r="C3865" s="27">
        <v>209897.727272727</v>
      </c>
      <c r="D3865">
        <v>2030</v>
      </c>
      <c r="E3865">
        <v>0.24810606060606</v>
      </c>
      <c r="F3865">
        <v>40</v>
      </c>
      <c r="G3865">
        <v>370639.36267174</v>
      </c>
      <c r="H3865" s="73">
        <f t="shared" si="180"/>
        <v>1.2713827090510244</v>
      </c>
      <c r="I3865">
        <f t="shared" si="181"/>
        <v>2028</v>
      </c>
      <c r="J3865">
        <f t="shared" si="182"/>
        <v>2</v>
      </c>
    </row>
    <row r="3866" spans="1:10" x14ac:dyDescent="0.25">
      <c r="A3866" t="s">
        <v>800</v>
      </c>
      <c r="B3866" t="s">
        <v>2155</v>
      </c>
      <c r="C3866" s="27">
        <v>119048.86363636301</v>
      </c>
      <c r="D3866">
        <v>2030</v>
      </c>
      <c r="E3866">
        <v>0.140719696969696</v>
      </c>
      <c r="F3866">
        <v>4</v>
      </c>
      <c r="G3866">
        <v>210101.670722232</v>
      </c>
      <c r="H3866" s="73">
        <f t="shared" si="180"/>
        <v>1.2706816201293081</v>
      </c>
      <c r="I3866">
        <f t="shared" si="181"/>
        <v>2028</v>
      </c>
      <c r="J3866">
        <f t="shared" si="182"/>
        <v>2</v>
      </c>
    </row>
    <row r="3867" spans="1:10" x14ac:dyDescent="0.25">
      <c r="A3867" t="s">
        <v>800</v>
      </c>
      <c r="B3867" t="s">
        <v>2394</v>
      </c>
      <c r="C3867" s="27">
        <v>946852.14384753502</v>
      </c>
      <c r="D3867">
        <v>2030</v>
      </c>
      <c r="E3867">
        <v>1.55511363636363</v>
      </c>
      <c r="F3867">
        <v>230</v>
      </c>
      <c r="G3867">
        <v>1760302.1434883899</v>
      </c>
      <c r="H3867" s="73">
        <f t="shared" si="180"/>
        <v>1.2675748954497987</v>
      </c>
      <c r="I3867">
        <f t="shared" si="181"/>
        <v>2028</v>
      </c>
      <c r="J3867">
        <f t="shared" si="182"/>
        <v>2</v>
      </c>
    </row>
    <row r="3868" spans="1:10" x14ac:dyDescent="0.25">
      <c r="A3868" t="s">
        <v>800</v>
      </c>
      <c r="B3868" t="s">
        <v>3139</v>
      </c>
      <c r="C3868" s="27">
        <v>157503.409090909</v>
      </c>
      <c r="D3868">
        <v>2030</v>
      </c>
      <c r="E3868">
        <v>0.18617424242424199</v>
      </c>
      <c r="F3868">
        <v>15</v>
      </c>
      <c r="G3868">
        <v>275608.68703042599</v>
      </c>
      <c r="H3868" s="73">
        <f t="shared" si="180"/>
        <v>1.2598981559019504</v>
      </c>
      <c r="I3868">
        <f t="shared" si="181"/>
        <v>2028</v>
      </c>
      <c r="J3868">
        <f t="shared" si="182"/>
        <v>2</v>
      </c>
    </row>
    <row r="3869" spans="1:10" x14ac:dyDescent="0.25">
      <c r="A3869" t="s">
        <v>800</v>
      </c>
      <c r="B3869" t="s">
        <v>3411</v>
      </c>
      <c r="C3869" s="27">
        <v>159105.68181818101</v>
      </c>
      <c r="D3869">
        <v>2030</v>
      </c>
      <c r="E3869">
        <v>0.188068181818181</v>
      </c>
      <c r="F3869">
        <v>14</v>
      </c>
      <c r="G3869">
        <v>277587.89059166401</v>
      </c>
      <c r="H3869" s="73">
        <f t="shared" si="180"/>
        <v>1.2561668379284707</v>
      </c>
      <c r="I3869">
        <f t="shared" si="181"/>
        <v>2028</v>
      </c>
      <c r="J3869">
        <f t="shared" si="182"/>
        <v>2</v>
      </c>
    </row>
    <row r="3870" spans="1:10" x14ac:dyDescent="0.25">
      <c r="A3870" t="s">
        <v>800</v>
      </c>
      <c r="B3870" t="s">
        <v>6337</v>
      </c>
      <c r="C3870" s="27">
        <v>83798.863636363603</v>
      </c>
      <c r="D3870">
        <v>2030</v>
      </c>
      <c r="E3870">
        <v>9.9053030303030296E-2</v>
      </c>
      <c r="F3870">
        <v>2</v>
      </c>
      <c r="G3870">
        <v>146080.62442739401</v>
      </c>
      <c r="H3870" s="73">
        <f t="shared" si="180"/>
        <v>1.2551250103358547</v>
      </c>
      <c r="I3870">
        <f t="shared" si="181"/>
        <v>2028</v>
      </c>
      <c r="J3870">
        <f t="shared" si="182"/>
        <v>2</v>
      </c>
    </row>
    <row r="3871" spans="1:10" x14ac:dyDescent="0.25">
      <c r="A3871" t="s">
        <v>800</v>
      </c>
      <c r="B3871" t="s">
        <v>11189</v>
      </c>
      <c r="C3871" s="27">
        <v>181217.045454545</v>
      </c>
      <c r="D3871">
        <v>2030</v>
      </c>
      <c r="E3871">
        <v>0.21420454545454501</v>
      </c>
      <c r="F3871">
        <v>9</v>
      </c>
      <c r="G3871">
        <v>315744.98227245302</v>
      </c>
      <c r="H3871" s="73">
        <f t="shared" si="180"/>
        <v>1.2544978131937883</v>
      </c>
      <c r="I3871">
        <f t="shared" si="181"/>
        <v>2028</v>
      </c>
      <c r="J3871">
        <f t="shared" si="182"/>
        <v>2</v>
      </c>
    </row>
    <row r="3872" spans="1:10" x14ac:dyDescent="0.25">
      <c r="A3872" t="s">
        <v>800</v>
      </c>
      <c r="B3872" t="s">
        <v>2654</v>
      </c>
      <c r="C3872" s="27">
        <v>107031.818181818</v>
      </c>
      <c r="D3872">
        <v>2030</v>
      </c>
      <c r="E3872">
        <v>0.126515151515151</v>
      </c>
      <c r="F3872">
        <v>11</v>
      </c>
      <c r="G3872">
        <v>186288.87177597699</v>
      </c>
      <c r="H3872" s="73">
        <f t="shared" si="180"/>
        <v>1.2531599477349471</v>
      </c>
      <c r="I3872">
        <f t="shared" si="181"/>
        <v>2028</v>
      </c>
      <c r="J3872">
        <f t="shared" si="182"/>
        <v>2</v>
      </c>
    </row>
    <row r="3873" spans="1:10" x14ac:dyDescent="0.25">
      <c r="A3873" t="s">
        <v>800</v>
      </c>
      <c r="B3873" t="s">
        <v>2894</v>
      </c>
      <c r="C3873" s="27">
        <v>5197481.4063446699</v>
      </c>
      <c r="D3873">
        <v>2030</v>
      </c>
      <c r="E3873">
        <v>8.5363636363636299</v>
      </c>
      <c r="F3873">
        <v>184</v>
      </c>
      <c r="G3873">
        <v>9550342.8693902399</v>
      </c>
      <c r="H3873" s="73">
        <f t="shared" si="180"/>
        <v>1.2528370769610608</v>
      </c>
      <c r="I3873">
        <f t="shared" si="181"/>
        <v>2028</v>
      </c>
      <c r="J3873">
        <f t="shared" si="182"/>
        <v>2</v>
      </c>
    </row>
    <row r="3874" spans="1:10" x14ac:dyDescent="0.25">
      <c r="A3874" t="s">
        <v>800</v>
      </c>
      <c r="B3874" t="s">
        <v>6946</v>
      </c>
      <c r="C3874" s="27">
        <v>171763.636363636</v>
      </c>
      <c r="D3874">
        <v>2030</v>
      </c>
      <c r="E3874">
        <v>0.20303030303030301</v>
      </c>
      <c r="F3874">
        <v>17</v>
      </c>
      <c r="G3874">
        <v>295433.07943145803</v>
      </c>
      <c r="H3874" s="73">
        <f t="shared" si="180"/>
        <v>1.2383984275945543</v>
      </c>
      <c r="I3874">
        <f t="shared" si="181"/>
        <v>2028</v>
      </c>
      <c r="J3874">
        <f t="shared" si="182"/>
        <v>2</v>
      </c>
    </row>
    <row r="3875" spans="1:10" x14ac:dyDescent="0.25">
      <c r="A3875" t="s">
        <v>800</v>
      </c>
      <c r="B3875" t="s">
        <v>9594</v>
      </c>
      <c r="C3875" s="27">
        <v>67776.136363636295</v>
      </c>
      <c r="D3875">
        <v>2030</v>
      </c>
      <c r="E3875">
        <v>8.0113636363636304E-2</v>
      </c>
      <c r="F3875">
        <v>7</v>
      </c>
      <c r="G3875">
        <v>115283.41988725201</v>
      </c>
      <c r="H3875" s="73">
        <f t="shared" si="180"/>
        <v>1.2246797585728917</v>
      </c>
      <c r="I3875">
        <f t="shared" si="181"/>
        <v>2028</v>
      </c>
      <c r="J3875">
        <f t="shared" si="182"/>
        <v>2</v>
      </c>
    </row>
    <row r="3876" spans="1:10" x14ac:dyDescent="0.25">
      <c r="A3876" t="s">
        <v>800</v>
      </c>
      <c r="B3876" t="s">
        <v>10388</v>
      </c>
      <c r="C3876" s="27">
        <v>542369.31818181695</v>
      </c>
      <c r="D3876">
        <v>2030</v>
      </c>
      <c r="E3876">
        <v>0.64109848484848397</v>
      </c>
      <c r="F3876">
        <v>42</v>
      </c>
      <c r="G3876">
        <v>918220.20388944994</v>
      </c>
      <c r="H3876" s="73">
        <f t="shared" si="180"/>
        <v>1.2189453286492491</v>
      </c>
      <c r="I3876">
        <f t="shared" si="181"/>
        <v>2028</v>
      </c>
      <c r="J3876">
        <f t="shared" si="182"/>
        <v>2</v>
      </c>
    </row>
    <row r="3877" spans="1:10" x14ac:dyDescent="0.25">
      <c r="A3877" t="s">
        <v>800</v>
      </c>
      <c r="B3877" t="s">
        <v>1975</v>
      </c>
      <c r="C3877" s="27">
        <v>67295.4545454545</v>
      </c>
      <c r="D3877">
        <v>2030</v>
      </c>
      <c r="E3877">
        <v>7.9545454545454503E-2</v>
      </c>
      <c r="F3877">
        <v>11</v>
      </c>
      <c r="G3877">
        <v>113569.72929855699</v>
      </c>
      <c r="H3877" s="73">
        <f t="shared" si="180"/>
        <v>1.2150925444708844</v>
      </c>
      <c r="I3877">
        <f t="shared" si="181"/>
        <v>2028</v>
      </c>
      <c r="J3877">
        <f t="shared" si="182"/>
        <v>2</v>
      </c>
    </row>
    <row r="3878" spans="1:10" x14ac:dyDescent="0.25">
      <c r="A3878" t="s">
        <v>800</v>
      </c>
      <c r="B3878" t="s">
        <v>1978</v>
      </c>
      <c r="C3878" s="27">
        <v>2069790.41894037</v>
      </c>
      <c r="D3878">
        <v>2030</v>
      </c>
      <c r="E3878">
        <v>3.3994318181818102</v>
      </c>
      <c r="F3878">
        <v>28</v>
      </c>
      <c r="G3878">
        <v>3684322.7058772999</v>
      </c>
      <c r="H3878" s="73">
        <f t="shared" si="180"/>
        <v>1.2136679087096265</v>
      </c>
      <c r="I3878">
        <f t="shared" si="181"/>
        <v>2028</v>
      </c>
      <c r="J3878">
        <f t="shared" si="182"/>
        <v>2</v>
      </c>
    </row>
    <row r="3879" spans="1:10" x14ac:dyDescent="0.25">
      <c r="A3879" t="s">
        <v>800</v>
      </c>
      <c r="B3879" t="s">
        <v>2087</v>
      </c>
      <c r="C3879" s="27">
        <v>130585.227272727</v>
      </c>
      <c r="D3879">
        <v>2030</v>
      </c>
      <c r="E3879">
        <v>0.15435606060606</v>
      </c>
      <c r="F3879">
        <v>25</v>
      </c>
      <c r="G3879">
        <v>218059.54043177</v>
      </c>
      <c r="H3879" s="73">
        <f t="shared" si="180"/>
        <v>1.2023019172220313</v>
      </c>
      <c r="I3879">
        <f t="shared" si="181"/>
        <v>2028</v>
      </c>
      <c r="J3879">
        <f t="shared" si="182"/>
        <v>2</v>
      </c>
    </row>
    <row r="3880" spans="1:10" x14ac:dyDescent="0.25">
      <c r="A3880" t="s">
        <v>800</v>
      </c>
      <c r="B3880" t="s">
        <v>1264</v>
      </c>
      <c r="C3880" s="27">
        <v>2138885.4</v>
      </c>
      <c r="D3880">
        <v>2030</v>
      </c>
      <c r="E3880">
        <v>4.5708333333333302</v>
      </c>
      <c r="F3880">
        <v>327</v>
      </c>
      <c r="G3880">
        <v>3546993.18112414</v>
      </c>
      <c r="H3880" s="73">
        <f t="shared" si="180"/>
        <v>1.1940027691102018</v>
      </c>
      <c r="I3880">
        <f t="shared" si="181"/>
        <v>2028</v>
      </c>
      <c r="J3880">
        <f t="shared" si="182"/>
        <v>2</v>
      </c>
    </row>
    <row r="3881" spans="1:10" x14ac:dyDescent="0.25">
      <c r="A3881" t="s">
        <v>800</v>
      </c>
      <c r="B3881" t="s">
        <v>2699</v>
      </c>
      <c r="C3881" s="27">
        <v>82356.818181818104</v>
      </c>
      <c r="D3881">
        <v>2030</v>
      </c>
      <c r="E3881">
        <v>9.7348484848484795E-2</v>
      </c>
      <c r="F3881">
        <v>6</v>
      </c>
      <c r="G3881">
        <v>136415.35381632901</v>
      </c>
      <c r="H3881" s="73">
        <f t="shared" si="180"/>
        <v>1.1926038051994663</v>
      </c>
      <c r="I3881">
        <f t="shared" si="181"/>
        <v>2028</v>
      </c>
      <c r="J3881">
        <f t="shared" si="182"/>
        <v>2</v>
      </c>
    </row>
    <row r="3882" spans="1:10" x14ac:dyDescent="0.25">
      <c r="A3882" t="s">
        <v>800</v>
      </c>
      <c r="B3882" t="s">
        <v>2291</v>
      </c>
      <c r="C3882" s="27">
        <v>1142541.8391476499</v>
      </c>
      <c r="D3882">
        <v>2030</v>
      </c>
      <c r="E3882">
        <v>1.8765151515151499</v>
      </c>
      <c r="F3882">
        <v>178</v>
      </c>
      <c r="G3882">
        <v>1988378.93269283</v>
      </c>
      <c r="H3882" s="73">
        <f t="shared" si="180"/>
        <v>1.1865761607707102</v>
      </c>
      <c r="I3882">
        <f t="shared" si="181"/>
        <v>2028</v>
      </c>
      <c r="J3882">
        <f t="shared" si="182"/>
        <v>2</v>
      </c>
    </row>
    <row r="3883" spans="1:10" x14ac:dyDescent="0.25">
      <c r="A3883" t="s">
        <v>800</v>
      </c>
      <c r="B3883" t="s">
        <v>3556</v>
      </c>
      <c r="C3883" s="27">
        <v>145005.68181818101</v>
      </c>
      <c r="D3883">
        <v>2030</v>
      </c>
      <c r="E3883">
        <v>0.171401515151515</v>
      </c>
      <c r="F3883">
        <v>11</v>
      </c>
      <c r="G3883">
        <v>238459.25197997101</v>
      </c>
      <c r="H3883" s="73">
        <f t="shared" si="180"/>
        <v>1.1840271310255102</v>
      </c>
      <c r="I3883">
        <f t="shared" si="181"/>
        <v>2028</v>
      </c>
      <c r="J3883">
        <f t="shared" si="182"/>
        <v>2</v>
      </c>
    </row>
    <row r="3884" spans="1:10" x14ac:dyDescent="0.25">
      <c r="A3884" t="s">
        <v>800</v>
      </c>
      <c r="B3884" t="s">
        <v>5025</v>
      </c>
      <c r="C3884" s="27">
        <v>116004.545454545</v>
      </c>
      <c r="D3884">
        <v>2030</v>
      </c>
      <c r="E3884">
        <v>0.137121212121212</v>
      </c>
      <c r="F3884">
        <v>10</v>
      </c>
      <c r="G3884">
        <v>188047.18050894799</v>
      </c>
      <c r="H3884" s="73">
        <f t="shared" si="180"/>
        <v>1.1671436617929338</v>
      </c>
      <c r="I3884">
        <f t="shared" si="181"/>
        <v>2028</v>
      </c>
      <c r="J3884">
        <f t="shared" si="182"/>
        <v>2</v>
      </c>
    </row>
    <row r="3885" spans="1:10" x14ac:dyDescent="0.25">
      <c r="A3885" t="s">
        <v>800</v>
      </c>
      <c r="B3885" t="s">
        <v>9986</v>
      </c>
      <c r="C3885" s="27">
        <v>142602.27272727201</v>
      </c>
      <c r="D3885">
        <v>2030</v>
      </c>
      <c r="E3885">
        <v>0.16856060606060599</v>
      </c>
      <c r="F3885">
        <v>31</v>
      </c>
      <c r="G3885">
        <v>230770.289718327</v>
      </c>
      <c r="H3885" s="73">
        <f t="shared" si="180"/>
        <v>1.1651610133519206</v>
      </c>
      <c r="I3885">
        <f t="shared" si="181"/>
        <v>2028</v>
      </c>
      <c r="J3885">
        <f t="shared" si="182"/>
        <v>2</v>
      </c>
    </row>
    <row r="3886" spans="1:10" x14ac:dyDescent="0.25">
      <c r="A3886" t="s">
        <v>800</v>
      </c>
      <c r="B3886" t="s">
        <v>3261</v>
      </c>
      <c r="C3886" s="27">
        <v>66013.636363636295</v>
      </c>
      <c r="D3886">
        <v>2030</v>
      </c>
      <c r="E3886">
        <v>7.8030303030303005E-2</v>
      </c>
      <c r="F3886">
        <v>11</v>
      </c>
      <c r="G3886">
        <v>106196.226862868</v>
      </c>
      <c r="H3886" s="73">
        <f t="shared" si="180"/>
        <v>1.1582649821027546</v>
      </c>
      <c r="I3886">
        <f t="shared" si="181"/>
        <v>2028</v>
      </c>
      <c r="J3886">
        <f t="shared" si="182"/>
        <v>2</v>
      </c>
    </row>
    <row r="3887" spans="1:10" x14ac:dyDescent="0.25">
      <c r="A3887" t="s">
        <v>800</v>
      </c>
      <c r="B3887" t="s">
        <v>2744</v>
      </c>
      <c r="C3887" s="27">
        <v>178493.18181818101</v>
      </c>
      <c r="D3887">
        <v>2030</v>
      </c>
      <c r="E3887">
        <v>0.210984848484848</v>
      </c>
      <c r="F3887">
        <v>51</v>
      </c>
      <c r="G3887">
        <v>287070.04588534398</v>
      </c>
      <c r="H3887" s="73">
        <f t="shared" si="180"/>
        <v>1.1579738280871092</v>
      </c>
      <c r="I3887">
        <f t="shared" si="181"/>
        <v>2028</v>
      </c>
      <c r="J3887">
        <f t="shared" si="182"/>
        <v>2</v>
      </c>
    </row>
    <row r="3888" spans="1:10" x14ac:dyDescent="0.25">
      <c r="A3888" t="s">
        <v>800</v>
      </c>
      <c r="B3888" t="s">
        <v>7700</v>
      </c>
      <c r="C3888" s="27">
        <v>111518.18181818099</v>
      </c>
      <c r="D3888">
        <v>2030</v>
      </c>
      <c r="E3888">
        <v>0.131818181818181</v>
      </c>
      <c r="F3888">
        <v>17</v>
      </c>
      <c r="G3888">
        <v>178999.161889485</v>
      </c>
      <c r="H3888" s="73">
        <f t="shared" si="180"/>
        <v>1.1556805756621251</v>
      </c>
      <c r="I3888">
        <f t="shared" si="181"/>
        <v>2028</v>
      </c>
      <c r="J3888">
        <f t="shared" si="182"/>
        <v>2</v>
      </c>
    </row>
    <row r="3889" spans="1:10" x14ac:dyDescent="0.25">
      <c r="A3889" t="s">
        <v>800</v>
      </c>
      <c r="B3889" t="s">
        <v>3260</v>
      </c>
      <c r="C3889" s="27">
        <v>93412.499999999898</v>
      </c>
      <c r="D3889">
        <v>2030</v>
      </c>
      <c r="E3889">
        <v>0.110416666666666</v>
      </c>
      <c r="F3889">
        <v>20</v>
      </c>
      <c r="G3889">
        <v>148527.83352368299</v>
      </c>
      <c r="H3889" s="73">
        <f t="shared" si="180"/>
        <v>1.1448150958067911</v>
      </c>
      <c r="I3889">
        <f t="shared" si="181"/>
        <v>2028</v>
      </c>
      <c r="J3889">
        <f t="shared" si="182"/>
        <v>2</v>
      </c>
    </row>
    <row r="3890" spans="1:10" x14ac:dyDescent="0.25">
      <c r="A3890" t="s">
        <v>800</v>
      </c>
      <c r="B3890" t="s">
        <v>10052</v>
      </c>
      <c r="C3890" s="27">
        <v>169051.911202105</v>
      </c>
      <c r="D3890">
        <v>2030</v>
      </c>
      <c r="E3890">
        <v>0.27765151515151498</v>
      </c>
      <c r="F3890">
        <v>35</v>
      </c>
      <c r="G3890">
        <v>282545.790463274</v>
      </c>
      <c r="H3890" s="73">
        <f t="shared" si="180"/>
        <v>1.13956036234995</v>
      </c>
      <c r="I3890">
        <f t="shared" si="181"/>
        <v>2028</v>
      </c>
      <c r="J3890">
        <f t="shared" si="182"/>
        <v>2</v>
      </c>
    </row>
    <row r="3891" spans="1:10" x14ac:dyDescent="0.25">
      <c r="A3891" t="s">
        <v>800</v>
      </c>
      <c r="B3891" t="s">
        <v>1947</v>
      </c>
      <c r="C3891" s="27">
        <v>1183363.3784147301</v>
      </c>
      <c r="D3891">
        <v>2030</v>
      </c>
      <c r="E3891">
        <v>1.9435606060606001</v>
      </c>
      <c r="F3891">
        <v>46</v>
      </c>
      <c r="G3891">
        <v>1952223.5385683801</v>
      </c>
      <c r="H3891" s="73">
        <f t="shared" si="180"/>
        <v>1.1248121483254181</v>
      </c>
      <c r="I3891">
        <f t="shared" si="181"/>
        <v>2028</v>
      </c>
      <c r="J3891">
        <f t="shared" si="182"/>
        <v>2</v>
      </c>
    </row>
    <row r="3892" spans="1:10" x14ac:dyDescent="0.25">
      <c r="A3892" t="s">
        <v>800</v>
      </c>
      <c r="B3892" t="s">
        <v>2810</v>
      </c>
      <c r="C3892" s="27">
        <v>102284.47833306</v>
      </c>
      <c r="D3892">
        <v>2030</v>
      </c>
      <c r="E3892">
        <v>0.167992424242424</v>
      </c>
      <c r="F3892">
        <v>22</v>
      </c>
      <c r="G3892">
        <v>164641.238429752</v>
      </c>
      <c r="H3892" s="73">
        <f t="shared" si="180"/>
        <v>1.097482156607128</v>
      </c>
      <c r="I3892">
        <f t="shared" si="181"/>
        <v>2028</v>
      </c>
      <c r="J3892">
        <f t="shared" si="182"/>
        <v>2</v>
      </c>
    </row>
    <row r="3893" spans="1:10" x14ac:dyDescent="0.25">
      <c r="A3893" t="s">
        <v>800</v>
      </c>
      <c r="B3893" t="s">
        <v>3304</v>
      </c>
      <c r="C3893" s="27">
        <v>632272.59830910095</v>
      </c>
      <c r="D3893">
        <v>2030</v>
      </c>
      <c r="E3893">
        <v>1.03844696969696</v>
      </c>
      <c r="F3893">
        <v>127</v>
      </c>
      <c r="G3893">
        <v>1016613.09690198</v>
      </c>
      <c r="H3893" s="73">
        <f t="shared" si="180"/>
        <v>1.09627602932784</v>
      </c>
      <c r="I3893">
        <f t="shared" si="181"/>
        <v>2028</v>
      </c>
      <c r="J3893">
        <f t="shared" si="182"/>
        <v>2</v>
      </c>
    </row>
    <row r="3894" spans="1:10" x14ac:dyDescent="0.25">
      <c r="A3894" t="s">
        <v>800</v>
      </c>
      <c r="B3894" t="s">
        <v>3520</v>
      </c>
      <c r="C3894" s="27">
        <v>76107.9545454545</v>
      </c>
      <c r="D3894">
        <v>2030</v>
      </c>
      <c r="E3894">
        <v>8.9962121212121202E-2</v>
      </c>
      <c r="F3894">
        <v>4</v>
      </c>
      <c r="G3894">
        <v>113750.37759880901</v>
      </c>
      <c r="H3894" s="73">
        <f t="shared" si="180"/>
        <v>1.0761065956939972</v>
      </c>
      <c r="I3894">
        <f t="shared" si="181"/>
        <v>2028</v>
      </c>
      <c r="J3894">
        <f t="shared" si="182"/>
        <v>2</v>
      </c>
    </row>
    <row r="3895" spans="1:10" x14ac:dyDescent="0.25">
      <c r="A3895" t="s">
        <v>800</v>
      </c>
      <c r="B3895" t="s">
        <v>2091</v>
      </c>
      <c r="C3895" s="27">
        <v>217428.409090909</v>
      </c>
      <c r="D3895">
        <v>2030</v>
      </c>
      <c r="E3895">
        <v>0.25700757575757499</v>
      </c>
      <c r="F3895">
        <v>66</v>
      </c>
      <c r="G3895">
        <v>2093608.5815664399</v>
      </c>
      <c r="H3895" s="73">
        <f t="shared" si="180"/>
        <v>6.9328483109931529</v>
      </c>
      <c r="I3895">
        <f t="shared" si="181"/>
        <v>2029</v>
      </c>
      <c r="J3895">
        <f t="shared" si="182"/>
        <v>1</v>
      </c>
    </row>
    <row r="3896" spans="1:10" x14ac:dyDescent="0.25">
      <c r="A3896" t="s">
        <v>800</v>
      </c>
      <c r="B3896" t="s">
        <v>2457</v>
      </c>
      <c r="C3896" s="27">
        <v>890222.72727272694</v>
      </c>
      <c r="D3896">
        <v>2030</v>
      </c>
      <c r="E3896">
        <v>1.0522727272727199</v>
      </c>
      <c r="F3896">
        <v>122</v>
      </c>
      <c r="G3896">
        <v>8114926.2410058696</v>
      </c>
      <c r="H3896" s="73">
        <f t="shared" si="180"/>
        <v>6.563241663604769</v>
      </c>
      <c r="I3896">
        <f t="shared" si="181"/>
        <v>2029</v>
      </c>
      <c r="J3896">
        <f t="shared" si="182"/>
        <v>1</v>
      </c>
    </row>
    <row r="3897" spans="1:10" x14ac:dyDescent="0.25">
      <c r="A3897" t="s">
        <v>800</v>
      </c>
      <c r="B3897" t="s">
        <v>2883</v>
      </c>
      <c r="C3897" s="27">
        <v>199482.95454545401</v>
      </c>
      <c r="D3897">
        <v>2030</v>
      </c>
      <c r="E3897">
        <v>0.235795454545454</v>
      </c>
      <c r="F3897">
        <v>49</v>
      </c>
      <c r="G3897">
        <v>1749081.39963746</v>
      </c>
      <c r="H3897" s="73">
        <f t="shared" si="180"/>
        <v>6.3130136136620072</v>
      </c>
      <c r="I3897">
        <f t="shared" si="181"/>
        <v>2029</v>
      </c>
      <c r="J3897">
        <f t="shared" si="182"/>
        <v>1</v>
      </c>
    </row>
    <row r="3898" spans="1:10" x14ac:dyDescent="0.25">
      <c r="A3898" t="s">
        <v>800</v>
      </c>
      <c r="B3898" t="s">
        <v>2475</v>
      </c>
      <c r="C3898" s="27">
        <v>354824.50939214003</v>
      </c>
      <c r="D3898">
        <v>2030</v>
      </c>
      <c r="E3898">
        <v>0.58276515151515096</v>
      </c>
      <c r="F3898">
        <v>38</v>
      </c>
      <c r="G3898">
        <v>3154259.2851845799</v>
      </c>
      <c r="H3898" s="73">
        <f t="shared" si="180"/>
        <v>6.0611126752925832</v>
      </c>
      <c r="I3898">
        <f t="shared" si="181"/>
        <v>2029</v>
      </c>
      <c r="J3898">
        <f t="shared" si="182"/>
        <v>1</v>
      </c>
    </row>
    <row r="3899" spans="1:10" x14ac:dyDescent="0.25">
      <c r="A3899" t="s">
        <v>800</v>
      </c>
      <c r="B3899" t="s">
        <v>2888</v>
      </c>
      <c r="C3899" s="27">
        <v>559193.18181818095</v>
      </c>
      <c r="D3899">
        <v>2030</v>
      </c>
      <c r="E3899">
        <v>0.66098484848484795</v>
      </c>
      <c r="F3899">
        <v>219</v>
      </c>
      <c r="G3899">
        <v>4533813.8519331301</v>
      </c>
      <c r="H3899" s="73">
        <f t="shared" si="180"/>
        <v>5.8375997410734515</v>
      </c>
      <c r="I3899">
        <f t="shared" si="181"/>
        <v>2029</v>
      </c>
      <c r="J3899">
        <f t="shared" si="182"/>
        <v>1</v>
      </c>
    </row>
    <row r="3900" spans="1:10" x14ac:dyDescent="0.25">
      <c r="A3900" t="s">
        <v>800</v>
      </c>
      <c r="B3900" t="s">
        <v>2133</v>
      </c>
      <c r="C3900" s="27">
        <v>104147.727272727</v>
      </c>
      <c r="D3900">
        <v>2030</v>
      </c>
      <c r="E3900">
        <v>0.12310606060606</v>
      </c>
      <c r="F3900">
        <v>21</v>
      </c>
      <c r="G3900">
        <v>829862.23051074601</v>
      </c>
      <c r="H3900" s="73">
        <f t="shared" si="180"/>
        <v>5.7370508374425508</v>
      </c>
      <c r="I3900">
        <f t="shared" si="181"/>
        <v>2029</v>
      </c>
      <c r="J3900">
        <f t="shared" si="182"/>
        <v>1</v>
      </c>
    </row>
    <row r="3901" spans="1:10" x14ac:dyDescent="0.25">
      <c r="A3901" t="s">
        <v>800</v>
      </c>
      <c r="B3901" t="s">
        <v>2449</v>
      </c>
      <c r="C3901" s="27">
        <v>596755.55284508504</v>
      </c>
      <c r="D3901">
        <v>2030</v>
      </c>
      <c r="E3901">
        <v>0.98011363636363602</v>
      </c>
      <c r="F3901">
        <v>101</v>
      </c>
      <c r="G3901">
        <v>4670434.0372890104</v>
      </c>
      <c r="H3901" s="73">
        <f t="shared" si="180"/>
        <v>5.3361662564738044</v>
      </c>
      <c r="I3901">
        <f t="shared" si="181"/>
        <v>2029</v>
      </c>
      <c r="J3901">
        <f t="shared" si="182"/>
        <v>1</v>
      </c>
    </row>
    <row r="3902" spans="1:10" x14ac:dyDescent="0.25">
      <c r="A3902" t="s">
        <v>800</v>
      </c>
      <c r="B3902" t="s">
        <v>2930</v>
      </c>
      <c r="C3902" s="27">
        <v>67455.681818181794</v>
      </c>
      <c r="D3902">
        <v>2030</v>
      </c>
      <c r="E3902">
        <v>7.9734848484848395E-2</v>
      </c>
      <c r="F3902">
        <v>16</v>
      </c>
      <c r="G3902">
        <v>477330.801788193</v>
      </c>
      <c r="H3902" s="73">
        <f t="shared" si="180"/>
        <v>5.094873671484633</v>
      </c>
      <c r="I3902">
        <f t="shared" si="181"/>
        <v>2029</v>
      </c>
      <c r="J3902">
        <f t="shared" si="182"/>
        <v>1</v>
      </c>
    </row>
    <row r="3903" spans="1:10" x14ac:dyDescent="0.25">
      <c r="A3903" t="s">
        <v>800</v>
      </c>
      <c r="B3903" t="s">
        <v>3066</v>
      </c>
      <c r="C3903" s="27">
        <v>250233.72940557101</v>
      </c>
      <c r="D3903">
        <v>2030</v>
      </c>
      <c r="E3903">
        <v>0.41098484848484801</v>
      </c>
      <c r="F3903">
        <v>33</v>
      </c>
      <c r="G3903">
        <v>1845782.2787156</v>
      </c>
      <c r="H3903" s="73">
        <f t="shared" si="180"/>
        <v>5.0292497363613631</v>
      </c>
      <c r="I3903">
        <f t="shared" si="181"/>
        <v>2029</v>
      </c>
      <c r="J3903">
        <f t="shared" si="182"/>
        <v>1</v>
      </c>
    </row>
    <row r="3904" spans="1:10" x14ac:dyDescent="0.25">
      <c r="A3904" t="s">
        <v>800</v>
      </c>
      <c r="B3904" t="s">
        <v>2593</v>
      </c>
      <c r="C3904" s="27">
        <v>715645.40308339999</v>
      </c>
      <c r="D3904">
        <v>2030</v>
      </c>
      <c r="E3904">
        <v>1.17537878787878</v>
      </c>
      <c r="F3904">
        <v>148</v>
      </c>
      <c r="G3904">
        <v>5186225.5599160297</v>
      </c>
      <c r="H3904" s="73">
        <f t="shared" si="180"/>
        <v>4.9410823677040998</v>
      </c>
      <c r="I3904">
        <f t="shared" si="181"/>
        <v>2029</v>
      </c>
      <c r="J3904">
        <f t="shared" si="182"/>
        <v>1</v>
      </c>
    </row>
    <row r="3905" spans="1:10" x14ac:dyDescent="0.25">
      <c r="A3905" t="s">
        <v>800</v>
      </c>
      <c r="B3905" t="s">
        <v>2323</v>
      </c>
      <c r="C3905" s="27">
        <v>132612.34507668499</v>
      </c>
      <c r="D3905">
        <v>2030</v>
      </c>
      <c r="E3905">
        <v>0.21780303030303</v>
      </c>
      <c r="F3905">
        <v>53</v>
      </c>
      <c r="G3905">
        <v>952739.39067477698</v>
      </c>
      <c r="H3905" s="73">
        <f t="shared" si="180"/>
        <v>4.8984507354426601</v>
      </c>
      <c r="I3905">
        <f t="shared" si="181"/>
        <v>2029</v>
      </c>
      <c r="J3905">
        <f t="shared" si="182"/>
        <v>1</v>
      </c>
    </row>
    <row r="3906" spans="1:10" x14ac:dyDescent="0.25">
      <c r="A3906" t="s">
        <v>800</v>
      </c>
      <c r="B3906" t="s">
        <v>2761</v>
      </c>
      <c r="C3906" s="27">
        <v>244122.03002377599</v>
      </c>
      <c r="D3906">
        <v>2030</v>
      </c>
      <c r="E3906">
        <v>0.40094696969696902</v>
      </c>
      <c r="F3906">
        <v>70</v>
      </c>
      <c r="G3906">
        <v>1743411.8444882899</v>
      </c>
      <c r="H3906" s="73">
        <f t="shared" ref="H3906:H3969" si="183">G3906/SUMIFS(C:C,B:B,B3906)</f>
        <v>4.8692446731272065</v>
      </c>
      <c r="I3906">
        <f t="shared" ref="I3906:I3969" si="184">IF(A3906="Construction",SUMIFS(D:D,A:A,"Engineering",B:B,B3906),"")</f>
        <v>2029</v>
      </c>
      <c r="J3906">
        <f t="shared" si="182"/>
        <v>1</v>
      </c>
    </row>
    <row r="3907" spans="1:10" x14ac:dyDescent="0.25">
      <c r="A3907" t="s">
        <v>800</v>
      </c>
      <c r="B3907" t="s">
        <v>2125</v>
      </c>
      <c r="C3907" s="27">
        <v>101904.545454545</v>
      </c>
      <c r="D3907">
        <v>2030</v>
      </c>
      <c r="E3907">
        <v>0.120454545454545</v>
      </c>
      <c r="F3907">
        <v>23</v>
      </c>
      <c r="G3907">
        <v>665676.31512718298</v>
      </c>
      <c r="H3907" s="73">
        <f t="shared" si="183"/>
        <v>4.7032931137047216</v>
      </c>
      <c r="I3907">
        <f t="shared" si="184"/>
        <v>2029</v>
      </c>
      <c r="J3907">
        <f t="shared" ref="J3907:J3970" si="185">IF(AND(I3907&lt;&gt;"",I3907&lt;&gt;3000,I3907&lt;&gt;0),D3907-I3907,"")</f>
        <v>1</v>
      </c>
    </row>
    <row r="3908" spans="1:10" x14ac:dyDescent="0.25">
      <c r="A3908" t="s">
        <v>800</v>
      </c>
      <c r="B3908" t="s">
        <v>2676</v>
      </c>
      <c r="C3908" s="27">
        <v>524584.09090909001</v>
      </c>
      <c r="D3908">
        <v>2030</v>
      </c>
      <c r="E3908">
        <v>0.62007575757575695</v>
      </c>
      <c r="F3908">
        <v>87</v>
      </c>
      <c r="G3908">
        <v>3416456.92497036</v>
      </c>
      <c r="H3908" s="73">
        <f t="shared" si="183"/>
        <v>4.689141414326552</v>
      </c>
      <c r="I3908">
        <f t="shared" si="184"/>
        <v>2029</v>
      </c>
      <c r="J3908">
        <f t="shared" si="185"/>
        <v>1</v>
      </c>
    </row>
    <row r="3909" spans="1:10" x14ac:dyDescent="0.25">
      <c r="A3909" t="s">
        <v>800</v>
      </c>
      <c r="B3909" t="s">
        <v>2583</v>
      </c>
      <c r="C3909" s="27">
        <v>300906.818181818</v>
      </c>
      <c r="D3909">
        <v>2030</v>
      </c>
      <c r="E3909">
        <v>0.35568181818181799</v>
      </c>
      <c r="F3909">
        <v>39</v>
      </c>
      <c r="G3909">
        <v>1834053.20042564</v>
      </c>
      <c r="H3909" s="73">
        <f t="shared" si="183"/>
        <v>4.3884625555694772</v>
      </c>
      <c r="I3909">
        <f t="shared" si="184"/>
        <v>2029</v>
      </c>
      <c r="J3909">
        <f t="shared" si="185"/>
        <v>1</v>
      </c>
    </row>
    <row r="3910" spans="1:10" x14ac:dyDescent="0.25">
      <c r="A3910" t="s">
        <v>800</v>
      </c>
      <c r="B3910" t="s">
        <v>2559</v>
      </c>
      <c r="C3910" s="27">
        <v>1008470.45454545</v>
      </c>
      <c r="D3910">
        <v>2030</v>
      </c>
      <c r="E3910">
        <v>1.19204545454545</v>
      </c>
      <c r="F3910">
        <v>192</v>
      </c>
      <c r="G3910">
        <v>5822327.7812626204</v>
      </c>
      <c r="H3910" s="73">
        <f t="shared" si="183"/>
        <v>4.1568654625569437</v>
      </c>
      <c r="I3910">
        <f t="shared" si="184"/>
        <v>2029</v>
      </c>
      <c r="J3910">
        <f t="shared" si="185"/>
        <v>1</v>
      </c>
    </row>
    <row r="3911" spans="1:10" x14ac:dyDescent="0.25">
      <c r="A3911" t="s">
        <v>800</v>
      </c>
      <c r="B3911" t="s">
        <v>2300</v>
      </c>
      <c r="C3911" s="27">
        <v>47907.9545454545</v>
      </c>
      <c r="D3911">
        <v>2030</v>
      </c>
      <c r="E3911">
        <v>5.6628787878787799E-2</v>
      </c>
      <c r="F3911">
        <v>29</v>
      </c>
      <c r="G3911">
        <v>276165.79794682999</v>
      </c>
      <c r="H3911" s="73">
        <f t="shared" si="183"/>
        <v>4.1504459208973561</v>
      </c>
      <c r="I3911">
        <f t="shared" si="184"/>
        <v>2029</v>
      </c>
      <c r="J3911">
        <f t="shared" si="185"/>
        <v>1</v>
      </c>
    </row>
    <row r="3912" spans="1:10" x14ac:dyDescent="0.25">
      <c r="A3912" t="s">
        <v>800</v>
      </c>
      <c r="B3912" t="s">
        <v>2494</v>
      </c>
      <c r="C3912" s="27">
        <v>103026.136363636</v>
      </c>
      <c r="D3912">
        <v>2030</v>
      </c>
      <c r="E3912">
        <v>0.121780303030303</v>
      </c>
      <c r="F3912">
        <v>14</v>
      </c>
      <c r="G3912">
        <v>582740.18860130105</v>
      </c>
      <c r="H3912" s="73">
        <f t="shared" si="183"/>
        <v>4.0724902495812545</v>
      </c>
      <c r="I3912">
        <f t="shared" si="184"/>
        <v>2029</v>
      </c>
      <c r="J3912">
        <f t="shared" si="185"/>
        <v>1</v>
      </c>
    </row>
    <row r="3913" spans="1:10" x14ac:dyDescent="0.25">
      <c r="A3913" t="s">
        <v>800</v>
      </c>
      <c r="B3913" t="s">
        <v>2921</v>
      </c>
      <c r="C3913" s="27">
        <v>80754.545454545398</v>
      </c>
      <c r="D3913">
        <v>2030</v>
      </c>
      <c r="E3913">
        <v>9.5454545454545403E-2</v>
      </c>
      <c r="F3913">
        <v>17</v>
      </c>
      <c r="G3913">
        <v>448422.25306097401</v>
      </c>
      <c r="H3913" s="73">
        <f t="shared" si="183"/>
        <v>3.9980910100674523</v>
      </c>
      <c r="I3913">
        <f t="shared" si="184"/>
        <v>2029</v>
      </c>
      <c r="J3913">
        <f t="shared" si="185"/>
        <v>1</v>
      </c>
    </row>
    <row r="3914" spans="1:10" x14ac:dyDescent="0.25">
      <c r="A3914" t="s">
        <v>800</v>
      </c>
      <c r="B3914" t="s">
        <v>2427</v>
      </c>
      <c r="C3914" s="27">
        <v>139237.5</v>
      </c>
      <c r="D3914">
        <v>2030</v>
      </c>
      <c r="E3914">
        <v>0.164583333333333</v>
      </c>
      <c r="F3914">
        <v>70</v>
      </c>
      <c r="G3914">
        <v>742314.50752243097</v>
      </c>
      <c r="H3914" s="73">
        <f t="shared" si="183"/>
        <v>3.8385237124779636</v>
      </c>
      <c r="I3914">
        <f t="shared" si="184"/>
        <v>2029</v>
      </c>
      <c r="J3914">
        <f t="shared" si="185"/>
        <v>1</v>
      </c>
    </row>
    <row r="3915" spans="1:10" x14ac:dyDescent="0.25">
      <c r="A3915" t="s">
        <v>800</v>
      </c>
      <c r="B3915" t="s">
        <v>2645</v>
      </c>
      <c r="C3915" s="27">
        <v>344809.09090909001</v>
      </c>
      <c r="D3915">
        <v>2030</v>
      </c>
      <c r="E3915">
        <v>0.40757575757575698</v>
      </c>
      <c r="F3915">
        <v>33</v>
      </c>
      <c r="G3915">
        <v>1763600.86532705</v>
      </c>
      <c r="H3915" s="73">
        <f t="shared" si="183"/>
        <v>3.6825961278679298</v>
      </c>
      <c r="I3915">
        <f t="shared" si="184"/>
        <v>2029</v>
      </c>
      <c r="J3915">
        <f t="shared" si="185"/>
        <v>1</v>
      </c>
    </row>
    <row r="3916" spans="1:10" x14ac:dyDescent="0.25">
      <c r="A3916" t="s">
        <v>800</v>
      </c>
      <c r="B3916" t="s">
        <v>2980</v>
      </c>
      <c r="C3916" s="27">
        <v>338219.13748688501</v>
      </c>
      <c r="D3916">
        <v>2030</v>
      </c>
      <c r="E3916">
        <v>0.55549242424242395</v>
      </c>
      <c r="F3916">
        <v>90</v>
      </c>
      <c r="G3916">
        <v>1810033.7156041199</v>
      </c>
      <c r="H3916" s="73">
        <f t="shared" si="183"/>
        <v>3.6488588626353584</v>
      </c>
      <c r="I3916">
        <f t="shared" si="184"/>
        <v>2029</v>
      </c>
      <c r="J3916">
        <f t="shared" si="185"/>
        <v>1</v>
      </c>
    </row>
    <row r="3917" spans="1:10" x14ac:dyDescent="0.25">
      <c r="A3917" t="s">
        <v>800</v>
      </c>
      <c r="B3917" t="s">
        <v>3058</v>
      </c>
      <c r="C3917" s="27">
        <v>279869.70565314399</v>
      </c>
      <c r="D3917">
        <v>2030</v>
      </c>
      <c r="E3917">
        <v>0.45965909090909002</v>
      </c>
      <c r="F3917">
        <v>68</v>
      </c>
      <c r="G3917">
        <v>1486157.8083063599</v>
      </c>
      <c r="H3917" s="73">
        <f t="shared" si="183"/>
        <v>3.6205755555421457</v>
      </c>
      <c r="I3917">
        <f t="shared" si="184"/>
        <v>2029</v>
      </c>
      <c r="J3917">
        <f t="shared" si="185"/>
        <v>1</v>
      </c>
    </row>
    <row r="3918" spans="1:10" x14ac:dyDescent="0.25">
      <c r="A3918" t="s">
        <v>800</v>
      </c>
      <c r="B3918" t="s">
        <v>2839</v>
      </c>
      <c r="C3918" s="27">
        <v>344446.15195135598</v>
      </c>
      <c r="D3918">
        <v>2030</v>
      </c>
      <c r="E3918">
        <v>0.56571969696969604</v>
      </c>
      <c r="F3918">
        <v>33</v>
      </c>
      <c r="G3918">
        <v>1826751.0717646501</v>
      </c>
      <c r="H3918" s="73">
        <f t="shared" si="183"/>
        <v>3.6159849301873552</v>
      </c>
      <c r="I3918">
        <f t="shared" si="184"/>
        <v>2029</v>
      </c>
      <c r="J3918">
        <f t="shared" si="185"/>
        <v>1</v>
      </c>
    </row>
    <row r="3919" spans="1:10" x14ac:dyDescent="0.25">
      <c r="A3919" t="s">
        <v>800</v>
      </c>
      <c r="B3919" t="s">
        <v>2301</v>
      </c>
      <c r="C3919" s="27">
        <v>316424.58686123899</v>
      </c>
      <c r="D3919">
        <v>2030</v>
      </c>
      <c r="E3919">
        <v>0.51969696969696899</v>
      </c>
      <c r="F3919">
        <v>79</v>
      </c>
      <c r="G3919">
        <v>1671639.5857065001</v>
      </c>
      <c r="H3919" s="73">
        <f t="shared" si="183"/>
        <v>3.6019775662548437</v>
      </c>
      <c r="I3919">
        <f t="shared" si="184"/>
        <v>2029</v>
      </c>
      <c r="J3919">
        <f t="shared" si="185"/>
        <v>1</v>
      </c>
    </row>
    <row r="3920" spans="1:10" x14ac:dyDescent="0.25">
      <c r="A3920" t="s">
        <v>800</v>
      </c>
      <c r="B3920" t="s">
        <v>2110</v>
      </c>
      <c r="C3920" s="27">
        <v>469626.136363636</v>
      </c>
      <c r="D3920">
        <v>2030</v>
      </c>
      <c r="E3920">
        <v>0.55511363636363598</v>
      </c>
      <c r="F3920">
        <v>184</v>
      </c>
      <c r="G3920">
        <v>2266523.9630086999</v>
      </c>
      <c r="H3920" s="73">
        <f t="shared" si="183"/>
        <v>3.4748859294804473</v>
      </c>
      <c r="I3920">
        <f t="shared" si="184"/>
        <v>2029</v>
      </c>
      <c r="J3920">
        <f t="shared" si="185"/>
        <v>1</v>
      </c>
    </row>
    <row r="3921" spans="1:10" x14ac:dyDescent="0.25">
      <c r="A3921" t="s">
        <v>800</v>
      </c>
      <c r="B3921" t="s">
        <v>2989</v>
      </c>
      <c r="C3921" s="27">
        <v>265109.37507069501</v>
      </c>
      <c r="D3921">
        <v>2030</v>
      </c>
      <c r="E3921">
        <v>0.43541666666666601</v>
      </c>
      <c r="F3921">
        <v>51</v>
      </c>
      <c r="G3921">
        <v>1314353.1796251901</v>
      </c>
      <c r="H3921" s="73">
        <f t="shared" si="183"/>
        <v>3.3803025456907978</v>
      </c>
      <c r="I3921">
        <f t="shared" si="184"/>
        <v>2029</v>
      </c>
      <c r="J3921">
        <f t="shared" si="185"/>
        <v>1</v>
      </c>
    </row>
    <row r="3922" spans="1:10" x14ac:dyDescent="0.25">
      <c r="A3922" t="s">
        <v>800</v>
      </c>
      <c r="B3922" t="s">
        <v>2617</v>
      </c>
      <c r="C3922" s="27">
        <v>564121.38444795297</v>
      </c>
      <c r="D3922">
        <v>2030</v>
      </c>
      <c r="E3922">
        <v>0.92651515151515096</v>
      </c>
      <c r="F3922">
        <v>67</v>
      </c>
      <c r="G3922">
        <v>2795522.4180898401</v>
      </c>
      <c r="H3922" s="73">
        <f t="shared" si="183"/>
        <v>3.3787728410747992</v>
      </c>
      <c r="I3922">
        <f t="shared" si="184"/>
        <v>2029</v>
      </c>
      <c r="J3922">
        <f t="shared" si="185"/>
        <v>1</v>
      </c>
    </row>
    <row r="3923" spans="1:10" x14ac:dyDescent="0.25">
      <c r="A3923" t="s">
        <v>800</v>
      </c>
      <c r="B3923" t="s">
        <v>2343</v>
      </c>
      <c r="C3923" s="27">
        <v>625847.72727272694</v>
      </c>
      <c r="D3923">
        <v>2030</v>
      </c>
      <c r="E3923">
        <v>0.73977272727272703</v>
      </c>
      <c r="F3923">
        <v>185</v>
      </c>
      <c r="G3923">
        <v>2868240.1377640101</v>
      </c>
      <c r="H3923" s="73">
        <f t="shared" si="183"/>
        <v>3.2997369954339719</v>
      </c>
      <c r="I3923">
        <f t="shared" si="184"/>
        <v>2029</v>
      </c>
      <c r="J3923">
        <f t="shared" si="185"/>
        <v>1</v>
      </c>
    </row>
    <row r="3924" spans="1:10" x14ac:dyDescent="0.25">
      <c r="A3924" t="s">
        <v>800</v>
      </c>
      <c r="B3924" t="s">
        <v>3205</v>
      </c>
      <c r="C3924" s="27">
        <v>228804.545454545</v>
      </c>
      <c r="D3924">
        <v>2030</v>
      </c>
      <c r="E3924">
        <v>0.270454545454545</v>
      </c>
      <c r="F3924">
        <v>43</v>
      </c>
      <c r="G3924">
        <v>1024331.63034206</v>
      </c>
      <c r="H3924" s="73">
        <f t="shared" si="183"/>
        <v>3.2233571775469843</v>
      </c>
      <c r="I3924">
        <f t="shared" si="184"/>
        <v>2029</v>
      </c>
      <c r="J3924">
        <f t="shared" si="185"/>
        <v>1</v>
      </c>
    </row>
    <row r="3925" spans="1:10" x14ac:dyDescent="0.25">
      <c r="A3925" t="s">
        <v>800</v>
      </c>
      <c r="B3925" t="s">
        <v>2242</v>
      </c>
      <c r="C3925" s="27">
        <v>330228.409090909</v>
      </c>
      <c r="D3925">
        <v>2030</v>
      </c>
      <c r="E3925">
        <v>0.39034090909090902</v>
      </c>
      <c r="F3925">
        <v>36</v>
      </c>
      <c r="G3925">
        <v>1394948.8698972201</v>
      </c>
      <c r="H3925" s="73">
        <f t="shared" si="183"/>
        <v>3.0414196921788945</v>
      </c>
      <c r="I3925">
        <f t="shared" si="184"/>
        <v>2029</v>
      </c>
      <c r="J3925">
        <f t="shared" si="185"/>
        <v>1</v>
      </c>
    </row>
    <row r="3926" spans="1:10" x14ac:dyDescent="0.25">
      <c r="A3926" t="s">
        <v>800</v>
      </c>
      <c r="B3926" t="s">
        <v>2969</v>
      </c>
      <c r="C3926" s="27">
        <v>264648.11473999399</v>
      </c>
      <c r="D3926">
        <v>2030</v>
      </c>
      <c r="E3926">
        <v>0.43465909090909</v>
      </c>
      <c r="F3926">
        <v>78</v>
      </c>
      <c r="G3926">
        <v>1172761.1979638599</v>
      </c>
      <c r="H3926" s="73">
        <f t="shared" si="183"/>
        <v>3.0214079125462376</v>
      </c>
      <c r="I3926">
        <f t="shared" si="184"/>
        <v>2029</v>
      </c>
      <c r="J3926">
        <f t="shared" si="185"/>
        <v>1</v>
      </c>
    </row>
    <row r="3927" spans="1:10" x14ac:dyDescent="0.25">
      <c r="A3927" t="s">
        <v>800</v>
      </c>
      <c r="B3927" t="s">
        <v>2513</v>
      </c>
      <c r="C3927" s="27">
        <v>262457.12816916202</v>
      </c>
      <c r="D3927">
        <v>2030</v>
      </c>
      <c r="E3927">
        <v>0.43106060606060598</v>
      </c>
      <c r="F3927">
        <v>200</v>
      </c>
      <c r="G3927">
        <v>1137488.05536529</v>
      </c>
      <c r="H3927" s="73">
        <f t="shared" si="183"/>
        <v>2.9549970441496418</v>
      </c>
      <c r="I3927">
        <f t="shared" si="184"/>
        <v>2029</v>
      </c>
      <c r="J3927">
        <f t="shared" si="185"/>
        <v>1</v>
      </c>
    </row>
    <row r="3928" spans="1:10" x14ac:dyDescent="0.25">
      <c r="A3928" t="s">
        <v>800</v>
      </c>
      <c r="B3928" t="s">
        <v>2975</v>
      </c>
      <c r="C3928" s="27">
        <v>175509.555831926</v>
      </c>
      <c r="D3928">
        <v>2030</v>
      </c>
      <c r="E3928">
        <v>0.28825757575757499</v>
      </c>
      <c r="F3928">
        <v>38</v>
      </c>
      <c r="G3928">
        <v>758364.93424012198</v>
      </c>
      <c r="H3928" s="73">
        <f t="shared" si="183"/>
        <v>2.9460903043439428</v>
      </c>
      <c r="I3928">
        <f t="shared" si="184"/>
        <v>2029</v>
      </c>
      <c r="J3928">
        <f t="shared" si="185"/>
        <v>1</v>
      </c>
    </row>
    <row r="3929" spans="1:10" x14ac:dyDescent="0.25">
      <c r="A3929" t="s">
        <v>800</v>
      </c>
      <c r="B3929" t="s">
        <v>2268</v>
      </c>
      <c r="C3929" s="27">
        <v>358748.86363636301</v>
      </c>
      <c r="D3929">
        <v>2030</v>
      </c>
      <c r="E3929">
        <v>0.42405303030302999</v>
      </c>
      <c r="F3929">
        <v>24</v>
      </c>
      <c r="G3929">
        <v>1450513.61108363</v>
      </c>
      <c r="H3929" s="73">
        <f t="shared" si="183"/>
        <v>2.9111445521924022</v>
      </c>
      <c r="I3929">
        <f t="shared" si="184"/>
        <v>2029</v>
      </c>
      <c r="J3929">
        <f t="shared" si="185"/>
        <v>1</v>
      </c>
    </row>
    <row r="3930" spans="1:10" x14ac:dyDescent="0.25">
      <c r="A3930" t="s">
        <v>800</v>
      </c>
      <c r="B3930" t="s">
        <v>2351</v>
      </c>
      <c r="C3930" s="27">
        <v>67936.363636363603</v>
      </c>
      <c r="D3930">
        <v>2030</v>
      </c>
      <c r="E3930">
        <v>8.0303030303030307E-2</v>
      </c>
      <c r="F3930">
        <v>13</v>
      </c>
      <c r="G3930">
        <v>272237.300964967</v>
      </c>
      <c r="H3930" s="73">
        <f t="shared" si="183"/>
        <v>2.8852126637796611</v>
      </c>
      <c r="I3930">
        <f t="shared" si="184"/>
        <v>2029</v>
      </c>
      <c r="J3930">
        <f t="shared" si="185"/>
        <v>1</v>
      </c>
    </row>
    <row r="3931" spans="1:10" x14ac:dyDescent="0.25">
      <c r="A3931" t="s">
        <v>800</v>
      </c>
      <c r="B3931" t="s">
        <v>3168</v>
      </c>
      <c r="C3931" s="27">
        <v>307660.64057791</v>
      </c>
      <c r="D3931">
        <v>2030</v>
      </c>
      <c r="E3931">
        <v>0.50530303030303003</v>
      </c>
      <c r="F3931">
        <v>41</v>
      </c>
      <c r="G3931">
        <v>1293836.6471637301</v>
      </c>
      <c r="H3931" s="73">
        <f t="shared" si="183"/>
        <v>2.8673194885023237</v>
      </c>
      <c r="I3931">
        <f t="shared" si="184"/>
        <v>2029</v>
      </c>
      <c r="J3931">
        <f t="shared" si="185"/>
        <v>1</v>
      </c>
    </row>
    <row r="3932" spans="1:10" x14ac:dyDescent="0.25">
      <c r="A3932" t="s">
        <v>800</v>
      </c>
      <c r="B3932" t="s">
        <v>2239</v>
      </c>
      <c r="C3932" s="27">
        <v>85401.136363636295</v>
      </c>
      <c r="D3932">
        <v>2030</v>
      </c>
      <c r="E3932">
        <v>0.10094696969696899</v>
      </c>
      <c r="F3932">
        <v>8</v>
      </c>
      <c r="G3932">
        <v>332932.26739668299</v>
      </c>
      <c r="H3932" s="73">
        <f t="shared" si="183"/>
        <v>2.806885748041176</v>
      </c>
      <c r="I3932">
        <f t="shared" si="184"/>
        <v>2029</v>
      </c>
      <c r="J3932">
        <f t="shared" si="185"/>
        <v>1</v>
      </c>
    </row>
    <row r="3933" spans="1:10" x14ac:dyDescent="0.25">
      <c r="A3933" t="s">
        <v>800</v>
      </c>
      <c r="B3933" t="s">
        <v>2812</v>
      </c>
      <c r="C3933" s="27">
        <v>1276192.01996841</v>
      </c>
      <c r="D3933">
        <v>2030</v>
      </c>
      <c r="E3933">
        <v>2.0960227272727199</v>
      </c>
      <c r="F3933">
        <v>140</v>
      </c>
      <c r="G3933">
        <v>5233139.9446776696</v>
      </c>
      <c r="H3933" s="73">
        <f t="shared" si="183"/>
        <v>2.7958566637331153</v>
      </c>
      <c r="I3933">
        <f t="shared" si="184"/>
        <v>2029</v>
      </c>
      <c r="J3933">
        <f t="shared" si="185"/>
        <v>1</v>
      </c>
    </row>
    <row r="3934" spans="1:10" x14ac:dyDescent="0.25">
      <c r="A3934" t="s">
        <v>800</v>
      </c>
      <c r="B3934" t="s">
        <v>2441</v>
      </c>
      <c r="C3934" s="27">
        <v>82997.727272727207</v>
      </c>
      <c r="D3934">
        <v>2030</v>
      </c>
      <c r="E3934">
        <v>9.8106060606060599E-2</v>
      </c>
      <c r="F3934">
        <v>22</v>
      </c>
      <c r="G3934">
        <v>315217.04708377999</v>
      </c>
      <c r="H3934" s="73">
        <f t="shared" si="183"/>
        <v>2.7344878150042882</v>
      </c>
      <c r="I3934">
        <f t="shared" si="184"/>
        <v>2029</v>
      </c>
      <c r="J3934">
        <f t="shared" si="185"/>
        <v>1</v>
      </c>
    </row>
    <row r="3935" spans="1:10" x14ac:dyDescent="0.25">
      <c r="A3935" t="s">
        <v>800</v>
      </c>
      <c r="B3935" t="s">
        <v>2014</v>
      </c>
      <c r="C3935" s="27">
        <v>79312.5</v>
      </c>
      <c r="D3935">
        <v>2030</v>
      </c>
      <c r="E3935">
        <v>9.375E-2</v>
      </c>
      <c r="F3935">
        <v>94</v>
      </c>
      <c r="G3935">
        <v>300096.69025727903</v>
      </c>
      <c r="H3935" s="73">
        <f t="shared" si="183"/>
        <v>2.7242820108462209</v>
      </c>
      <c r="I3935">
        <f t="shared" si="184"/>
        <v>2029</v>
      </c>
      <c r="J3935">
        <f t="shared" si="185"/>
        <v>1</v>
      </c>
    </row>
    <row r="3936" spans="1:10" x14ac:dyDescent="0.25">
      <c r="A3936" t="s">
        <v>800</v>
      </c>
      <c r="B3936" t="s">
        <v>2899</v>
      </c>
      <c r="C3936" s="27">
        <v>265656.818181818</v>
      </c>
      <c r="D3936">
        <v>2030</v>
      </c>
      <c r="E3936">
        <v>0.31401515151515103</v>
      </c>
      <c r="F3936">
        <v>23</v>
      </c>
      <c r="G3936">
        <v>1004804.2125377801</v>
      </c>
      <c r="H3936" s="73">
        <f t="shared" si="183"/>
        <v>2.7232842656877003</v>
      </c>
      <c r="I3936">
        <f t="shared" si="184"/>
        <v>2029</v>
      </c>
      <c r="J3936">
        <f t="shared" si="185"/>
        <v>1</v>
      </c>
    </row>
    <row r="3937" spans="1:10" x14ac:dyDescent="0.25">
      <c r="A3937" t="s">
        <v>800</v>
      </c>
      <c r="B3937" t="s">
        <v>1967</v>
      </c>
      <c r="C3937" s="27">
        <v>285524.99999999901</v>
      </c>
      <c r="D3937">
        <v>2030</v>
      </c>
      <c r="E3937">
        <v>0.33750000000000002</v>
      </c>
      <c r="F3937">
        <v>29</v>
      </c>
      <c r="G3937">
        <v>1077803.4005807801</v>
      </c>
      <c r="H3937" s="73">
        <f t="shared" si="183"/>
        <v>2.7178651551288455</v>
      </c>
      <c r="I3937">
        <f t="shared" si="184"/>
        <v>2029</v>
      </c>
      <c r="J3937">
        <f t="shared" si="185"/>
        <v>1</v>
      </c>
    </row>
    <row r="3938" spans="1:10" x14ac:dyDescent="0.25">
      <c r="A3938" t="s">
        <v>800</v>
      </c>
      <c r="B3938" t="s">
        <v>2705</v>
      </c>
      <c r="C3938" s="27">
        <v>176730.68181818101</v>
      </c>
      <c r="D3938">
        <v>2030</v>
      </c>
      <c r="E3938">
        <v>0.208901515151515</v>
      </c>
      <c r="F3938">
        <v>73</v>
      </c>
      <c r="G3938">
        <v>666218.21821882005</v>
      </c>
      <c r="H3938" s="73">
        <f t="shared" si="183"/>
        <v>2.7141700138464775</v>
      </c>
      <c r="I3938">
        <f t="shared" si="184"/>
        <v>2029</v>
      </c>
      <c r="J3938">
        <f t="shared" si="185"/>
        <v>1</v>
      </c>
    </row>
    <row r="3939" spans="1:10" x14ac:dyDescent="0.25">
      <c r="A3939" t="s">
        <v>800</v>
      </c>
      <c r="B3939" t="s">
        <v>2284</v>
      </c>
      <c r="C3939" s="27">
        <v>199963.636363636</v>
      </c>
      <c r="D3939">
        <v>2030</v>
      </c>
      <c r="E3939">
        <v>0.236363636363636</v>
      </c>
      <c r="F3939">
        <v>29</v>
      </c>
      <c r="G3939">
        <v>753333.88545960898</v>
      </c>
      <c r="H3939" s="73">
        <f t="shared" si="183"/>
        <v>2.7124951685943408</v>
      </c>
      <c r="I3939">
        <f t="shared" si="184"/>
        <v>2029</v>
      </c>
      <c r="J3939">
        <f t="shared" si="185"/>
        <v>1</v>
      </c>
    </row>
    <row r="3940" spans="1:10" x14ac:dyDescent="0.25">
      <c r="A3940" t="s">
        <v>800</v>
      </c>
      <c r="B3940" t="s">
        <v>2256</v>
      </c>
      <c r="C3940" s="27">
        <v>580503.40909090894</v>
      </c>
      <c r="D3940">
        <v>2030</v>
      </c>
      <c r="E3940">
        <v>0.68617424242424196</v>
      </c>
      <c r="F3940">
        <v>83</v>
      </c>
      <c r="G3940">
        <v>2057125.6189853901</v>
      </c>
      <c r="H3940" s="73">
        <f t="shared" si="183"/>
        <v>2.5514586520499343</v>
      </c>
      <c r="I3940">
        <f t="shared" si="184"/>
        <v>2029</v>
      </c>
      <c r="J3940">
        <f t="shared" si="185"/>
        <v>1</v>
      </c>
    </row>
    <row r="3941" spans="1:10" x14ac:dyDescent="0.25">
      <c r="A3941" t="s">
        <v>800</v>
      </c>
      <c r="B3941" t="s">
        <v>3071</v>
      </c>
      <c r="C3941" s="27">
        <v>411098.26973772497</v>
      </c>
      <c r="D3941">
        <v>2030</v>
      </c>
      <c r="E3941">
        <v>0.67518939393939303</v>
      </c>
      <c r="F3941">
        <v>24</v>
      </c>
      <c r="G3941">
        <v>1520606.0893027701</v>
      </c>
      <c r="H3941" s="73">
        <f t="shared" si="183"/>
        <v>2.5219684821538997</v>
      </c>
      <c r="I3941">
        <f t="shared" si="184"/>
        <v>2029</v>
      </c>
      <c r="J3941">
        <f t="shared" si="185"/>
        <v>1</v>
      </c>
    </row>
    <row r="3942" spans="1:10" x14ac:dyDescent="0.25">
      <c r="A3942" t="s">
        <v>800</v>
      </c>
      <c r="B3942" t="s">
        <v>2760</v>
      </c>
      <c r="C3942" s="27">
        <v>992928.40909090894</v>
      </c>
      <c r="D3942">
        <v>2030</v>
      </c>
      <c r="E3942">
        <v>1.1736742424242399</v>
      </c>
      <c r="F3942">
        <v>214</v>
      </c>
      <c r="G3942">
        <v>3472202.1673691599</v>
      </c>
      <c r="H3942" s="73">
        <f t="shared" si="183"/>
        <v>2.5177903438120954</v>
      </c>
      <c r="I3942">
        <f t="shared" si="184"/>
        <v>2029</v>
      </c>
      <c r="J3942">
        <f t="shared" si="185"/>
        <v>1</v>
      </c>
    </row>
    <row r="3943" spans="1:10" x14ac:dyDescent="0.25">
      <c r="A3943" t="s">
        <v>800</v>
      </c>
      <c r="B3943" t="s">
        <v>2451</v>
      </c>
      <c r="C3943" s="27">
        <v>216306.818181818</v>
      </c>
      <c r="D3943">
        <v>2030</v>
      </c>
      <c r="E3943">
        <v>0.25568181818181801</v>
      </c>
      <c r="F3943">
        <v>86</v>
      </c>
      <c r="G3943">
        <v>754389.30592266296</v>
      </c>
      <c r="H3943" s="73">
        <f t="shared" si="183"/>
        <v>2.5110641672319391</v>
      </c>
      <c r="I3943">
        <f t="shared" si="184"/>
        <v>2029</v>
      </c>
      <c r="J3943">
        <f t="shared" si="185"/>
        <v>1</v>
      </c>
    </row>
    <row r="3944" spans="1:10" x14ac:dyDescent="0.25">
      <c r="A3944" t="s">
        <v>800</v>
      </c>
      <c r="B3944" t="s">
        <v>2178</v>
      </c>
      <c r="C3944" s="27">
        <v>280077.27272727201</v>
      </c>
      <c r="D3944">
        <v>2030</v>
      </c>
      <c r="E3944">
        <v>0.331060606060606</v>
      </c>
      <c r="F3944">
        <v>42</v>
      </c>
      <c r="G3944">
        <v>964817.79348027206</v>
      </c>
      <c r="H3944" s="73">
        <f t="shared" si="183"/>
        <v>2.4802755487491366</v>
      </c>
      <c r="I3944">
        <f t="shared" si="184"/>
        <v>2029</v>
      </c>
      <c r="J3944">
        <f t="shared" si="185"/>
        <v>1</v>
      </c>
    </row>
    <row r="3945" spans="1:10" x14ac:dyDescent="0.25">
      <c r="A3945" t="s">
        <v>800</v>
      </c>
      <c r="B3945" t="s">
        <v>1997</v>
      </c>
      <c r="C3945" s="27">
        <v>113440.909090909</v>
      </c>
      <c r="D3945">
        <v>2030</v>
      </c>
      <c r="E3945">
        <v>0.13409090909090901</v>
      </c>
      <c r="F3945">
        <v>23</v>
      </c>
      <c r="G3945">
        <v>389997.89674420701</v>
      </c>
      <c r="H3945" s="73">
        <f t="shared" si="183"/>
        <v>2.4752841625308517</v>
      </c>
      <c r="I3945">
        <f t="shared" si="184"/>
        <v>2029</v>
      </c>
      <c r="J3945">
        <f t="shared" si="185"/>
        <v>1</v>
      </c>
    </row>
    <row r="3946" spans="1:10" x14ac:dyDescent="0.25">
      <c r="A3946" t="s">
        <v>800</v>
      </c>
      <c r="B3946" t="s">
        <v>2359</v>
      </c>
      <c r="C3946" s="27">
        <v>127861.36363636301</v>
      </c>
      <c r="D3946">
        <v>2030</v>
      </c>
      <c r="E3946">
        <v>0.15113636363636301</v>
      </c>
      <c r="F3946">
        <v>25</v>
      </c>
      <c r="G3946">
        <v>435913.15951978503</v>
      </c>
      <c r="H3946" s="73">
        <f t="shared" si="183"/>
        <v>2.4546701671886884</v>
      </c>
      <c r="I3946">
        <f t="shared" si="184"/>
        <v>2029</v>
      </c>
      <c r="J3946">
        <f t="shared" si="185"/>
        <v>1</v>
      </c>
    </row>
    <row r="3947" spans="1:10" x14ac:dyDescent="0.25">
      <c r="A3947" t="s">
        <v>800</v>
      </c>
      <c r="B3947" t="s">
        <v>2591</v>
      </c>
      <c r="C3947" s="27">
        <v>1483223.86363636</v>
      </c>
      <c r="D3947">
        <v>2030</v>
      </c>
      <c r="E3947">
        <v>1.75321969696969</v>
      </c>
      <c r="F3947">
        <v>154</v>
      </c>
      <c r="G3947">
        <v>4998510.4383726297</v>
      </c>
      <c r="H3947" s="73">
        <f t="shared" si="183"/>
        <v>2.4264223384357813</v>
      </c>
      <c r="I3947">
        <f t="shared" si="184"/>
        <v>2029</v>
      </c>
      <c r="J3947">
        <f t="shared" si="185"/>
        <v>1</v>
      </c>
    </row>
    <row r="3948" spans="1:10" x14ac:dyDescent="0.25">
      <c r="A3948" t="s">
        <v>800</v>
      </c>
      <c r="B3948" t="s">
        <v>3096</v>
      </c>
      <c r="C3948" s="27">
        <v>362113.636363636</v>
      </c>
      <c r="D3948">
        <v>2030</v>
      </c>
      <c r="E3948">
        <v>0.42803030303030298</v>
      </c>
      <c r="F3948">
        <v>71</v>
      </c>
      <c r="G3948">
        <v>1217291.5314029199</v>
      </c>
      <c r="H3948" s="73">
        <f t="shared" si="183"/>
        <v>2.4203725421982414</v>
      </c>
      <c r="I3948">
        <f t="shared" si="184"/>
        <v>2029</v>
      </c>
      <c r="J3948">
        <f t="shared" si="185"/>
        <v>1</v>
      </c>
    </row>
    <row r="3949" spans="1:10" x14ac:dyDescent="0.25">
      <c r="A3949" t="s">
        <v>800</v>
      </c>
      <c r="B3949" t="s">
        <v>2820</v>
      </c>
      <c r="C3949" s="27">
        <v>95976.136363636295</v>
      </c>
      <c r="D3949">
        <v>2030</v>
      </c>
      <c r="E3949">
        <v>0.11344696969696901</v>
      </c>
      <c r="F3949">
        <v>21</v>
      </c>
      <c r="G3949">
        <v>322513.69277909503</v>
      </c>
      <c r="H3949" s="73">
        <f t="shared" si="183"/>
        <v>2.4194541226492707</v>
      </c>
      <c r="I3949">
        <f t="shared" si="184"/>
        <v>2029</v>
      </c>
      <c r="J3949">
        <f t="shared" si="185"/>
        <v>1</v>
      </c>
    </row>
    <row r="3950" spans="1:10" x14ac:dyDescent="0.25">
      <c r="A3950" t="s">
        <v>800</v>
      </c>
      <c r="B3950" t="s">
        <v>2940</v>
      </c>
      <c r="C3950" s="27">
        <v>236495.45454545401</v>
      </c>
      <c r="D3950">
        <v>2030</v>
      </c>
      <c r="E3950">
        <v>0.27954545454545399</v>
      </c>
      <c r="F3950">
        <v>38</v>
      </c>
      <c r="G3950">
        <v>790104.71470037103</v>
      </c>
      <c r="H3950" s="73">
        <f t="shared" si="183"/>
        <v>2.4054390207103538</v>
      </c>
      <c r="I3950">
        <f t="shared" si="184"/>
        <v>2029</v>
      </c>
      <c r="J3950">
        <f t="shared" si="185"/>
        <v>1</v>
      </c>
    </row>
    <row r="3951" spans="1:10" x14ac:dyDescent="0.25">
      <c r="A3951" t="s">
        <v>800</v>
      </c>
      <c r="B3951" t="s">
        <v>2904</v>
      </c>
      <c r="C3951" s="27">
        <v>131226.136363636</v>
      </c>
      <c r="D3951">
        <v>2030</v>
      </c>
      <c r="E3951">
        <v>0.15511363636363601</v>
      </c>
      <c r="F3951">
        <v>23</v>
      </c>
      <c r="G3951">
        <v>436525.11929258099</v>
      </c>
      <c r="H3951" s="73">
        <f t="shared" si="183"/>
        <v>2.3950875534407117</v>
      </c>
      <c r="I3951">
        <f t="shared" si="184"/>
        <v>2029</v>
      </c>
      <c r="J3951">
        <f t="shared" si="185"/>
        <v>1</v>
      </c>
    </row>
    <row r="3952" spans="1:10" x14ac:dyDescent="0.25">
      <c r="A3952" t="s">
        <v>800</v>
      </c>
      <c r="B3952" t="s">
        <v>3193</v>
      </c>
      <c r="C3952" s="27">
        <v>332568.698435792</v>
      </c>
      <c r="D3952">
        <v>2030</v>
      </c>
      <c r="E3952">
        <v>0.54621212121212104</v>
      </c>
      <c r="F3952">
        <v>61</v>
      </c>
      <c r="G3952">
        <v>1155451.4793396301</v>
      </c>
      <c r="H3952" s="73">
        <f t="shared" si="183"/>
        <v>2.3688574142363481</v>
      </c>
      <c r="I3952">
        <f t="shared" si="184"/>
        <v>2029</v>
      </c>
      <c r="J3952">
        <f t="shared" si="185"/>
        <v>1</v>
      </c>
    </row>
    <row r="3953" spans="1:10" x14ac:dyDescent="0.25">
      <c r="A3953" t="s">
        <v>800</v>
      </c>
      <c r="B3953" t="s">
        <v>2752</v>
      </c>
      <c r="C3953" s="27">
        <v>345930.68181818101</v>
      </c>
      <c r="D3953">
        <v>2030</v>
      </c>
      <c r="E3953">
        <v>0.40890151515151502</v>
      </c>
      <c r="F3953">
        <v>9</v>
      </c>
      <c r="G3953">
        <v>1138108.2142018999</v>
      </c>
      <c r="H3953" s="73">
        <f t="shared" si="183"/>
        <v>2.3687922387181017</v>
      </c>
      <c r="I3953">
        <f t="shared" si="184"/>
        <v>2029</v>
      </c>
      <c r="J3953">
        <f t="shared" si="185"/>
        <v>1</v>
      </c>
    </row>
    <row r="3954" spans="1:10" x14ac:dyDescent="0.25">
      <c r="A3954" t="s">
        <v>800</v>
      </c>
      <c r="B3954" t="s">
        <v>2399</v>
      </c>
      <c r="C3954" s="27">
        <v>160067.045454545</v>
      </c>
      <c r="D3954">
        <v>2030</v>
      </c>
      <c r="E3954">
        <v>0.18920454545454499</v>
      </c>
      <c r="F3954">
        <v>178</v>
      </c>
      <c r="G3954">
        <v>523369.45513067499</v>
      </c>
      <c r="H3954" s="73">
        <f t="shared" si="183"/>
        <v>2.3541760680595236</v>
      </c>
      <c r="I3954">
        <f t="shared" si="184"/>
        <v>2029</v>
      </c>
      <c r="J3954">
        <f t="shared" si="185"/>
        <v>1</v>
      </c>
    </row>
    <row r="3955" spans="1:10" x14ac:dyDescent="0.25">
      <c r="A3955" t="s">
        <v>800</v>
      </c>
      <c r="B3955" t="s">
        <v>2105</v>
      </c>
      <c r="C3955" s="27">
        <v>207334.09090909001</v>
      </c>
      <c r="D3955">
        <v>2030</v>
      </c>
      <c r="E3955">
        <v>0.245075757575757</v>
      </c>
      <c r="F3955">
        <v>6</v>
      </c>
      <c r="G3955">
        <v>675452.39057405596</v>
      </c>
      <c r="H3955" s="73">
        <f t="shared" si="183"/>
        <v>2.3456138789378325</v>
      </c>
      <c r="I3955">
        <f t="shared" si="184"/>
        <v>2029</v>
      </c>
      <c r="J3955">
        <f t="shared" si="185"/>
        <v>1</v>
      </c>
    </row>
    <row r="3956" spans="1:10" x14ac:dyDescent="0.25">
      <c r="A3956" t="s">
        <v>800</v>
      </c>
      <c r="B3956" t="s">
        <v>2663</v>
      </c>
      <c r="C3956" s="27">
        <v>36852.272727272699</v>
      </c>
      <c r="D3956">
        <v>2030</v>
      </c>
      <c r="E3956">
        <v>4.3560606060606001E-2</v>
      </c>
      <c r="F3956">
        <v>27</v>
      </c>
      <c r="G3956">
        <v>119715.845224328</v>
      </c>
      <c r="H3956" s="73">
        <f t="shared" si="183"/>
        <v>2.3389441731154612</v>
      </c>
      <c r="I3956">
        <f t="shared" si="184"/>
        <v>2029</v>
      </c>
      <c r="J3956">
        <f t="shared" si="185"/>
        <v>1</v>
      </c>
    </row>
    <row r="3957" spans="1:10" x14ac:dyDescent="0.25">
      <c r="A3957" t="s">
        <v>800</v>
      </c>
      <c r="B3957" t="s">
        <v>2528</v>
      </c>
      <c r="C3957" s="27">
        <v>469946.59090909001</v>
      </c>
      <c r="D3957">
        <v>2030</v>
      </c>
      <c r="E3957">
        <v>0.55549242424242395</v>
      </c>
      <c r="F3957">
        <v>100</v>
      </c>
      <c r="G3957">
        <v>1525530.3737438801</v>
      </c>
      <c r="H3957" s="73">
        <f t="shared" si="183"/>
        <v>2.3372482966007371</v>
      </c>
      <c r="I3957">
        <f t="shared" si="184"/>
        <v>2029</v>
      </c>
      <c r="J3957">
        <f t="shared" si="185"/>
        <v>1</v>
      </c>
    </row>
    <row r="3958" spans="1:10" x14ac:dyDescent="0.25">
      <c r="A3958" t="s">
        <v>800</v>
      </c>
      <c r="B3958" t="s">
        <v>2774</v>
      </c>
      <c r="C3958" s="27">
        <v>181537.49999999901</v>
      </c>
      <c r="D3958">
        <v>2030</v>
      </c>
      <c r="E3958">
        <v>0.21458333333333299</v>
      </c>
      <c r="F3958">
        <v>21</v>
      </c>
      <c r="G3958">
        <v>582698.57912761404</v>
      </c>
      <c r="H3958" s="73">
        <f t="shared" si="183"/>
        <v>2.3110540630552028</v>
      </c>
      <c r="I3958">
        <f t="shared" si="184"/>
        <v>2029</v>
      </c>
      <c r="J3958">
        <f t="shared" si="185"/>
        <v>1</v>
      </c>
    </row>
    <row r="3959" spans="1:10" x14ac:dyDescent="0.25">
      <c r="A3959" t="s">
        <v>800</v>
      </c>
      <c r="B3959" t="s">
        <v>2416</v>
      </c>
      <c r="C3959" s="27">
        <v>38134.090909090897</v>
      </c>
      <c r="D3959">
        <v>2030</v>
      </c>
      <c r="E3959">
        <v>4.5075757575757498E-2</v>
      </c>
      <c r="F3959">
        <v>26</v>
      </c>
      <c r="G3959">
        <v>121881.872733797</v>
      </c>
      <c r="H3959" s="73">
        <f t="shared" si="183"/>
        <v>2.3012204113515069</v>
      </c>
      <c r="I3959">
        <f t="shared" si="184"/>
        <v>2029</v>
      </c>
      <c r="J3959">
        <f t="shared" si="185"/>
        <v>1</v>
      </c>
    </row>
    <row r="3960" spans="1:10" x14ac:dyDescent="0.25">
      <c r="A3960" t="s">
        <v>800</v>
      </c>
      <c r="B3960" t="s">
        <v>2260</v>
      </c>
      <c r="C3960" s="27">
        <v>1360566.68181818</v>
      </c>
      <c r="D3960">
        <v>2030</v>
      </c>
      <c r="E3960">
        <v>2.1160984848484801</v>
      </c>
      <c r="F3960">
        <v>394</v>
      </c>
      <c r="G3960">
        <v>4307239.2258894499</v>
      </c>
      <c r="H3960" s="73">
        <f t="shared" si="183"/>
        <v>2.2793533636264915</v>
      </c>
      <c r="I3960">
        <f t="shared" si="184"/>
        <v>2029</v>
      </c>
      <c r="J3960">
        <f t="shared" si="185"/>
        <v>1</v>
      </c>
    </row>
    <row r="3961" spans="1:10" x14ac:dyDescent="0.25">
      <c r="A3961" t="s">
        <v>800</v>
      </c>
      <c r="B3961" t="s">
        <v>2382</v>
      </c>
      <c r="C3961" s="27">
        <v>141320.45454545401</v>
      </c>
      <c r="D3961">
        <v>2030</v>
      </c>
      <c r="E3961">
        <v>0.167045454545454</v>
      </c>
      <c r="F3961">
        <v>26</v>
      </c>
      <c r="G3961">
        <v>444737.26776173501</v>
      </c>
      <c r="H3961" s="73">
        <f t="shared" si="183"/>
        <v>2.265849156927648</v>
      </c>
      <c r="I3961">
        <f t="shared" si="184"/>
        <v>2029</v>
      </c>
      <c r="J3961">
        <f t="shared" si="185"/>
        <v>1</v>
      </c>
    </row>
    <row r="3962" spans="1:10" x14ac:dyDescent="0.25">
      <c r="A3962" t="s">
        <v>800</v>
      </c>
      <c r="B3962" t="s">
        <v>2214</v>
      </c>
      <c r="C3962" s="27">
        <v>96403.409116616705</v>
      </c>
      <c r="D3962">
        <v>2030</v>
      </c>
      <c r="E3962">
        <v>0.15833333333333299</v>
      </c>
      <c r="F3962">
        <v>57</v>
      </c>
      <c r="G3962">
        <v>317754.79453214898</v>
      </c>
      <c r="H3962" s="73">
        <f t="shared" si="183"/>
        <v>2.2473374989012709</v>
      </c>
      <c r="I3962">
        <f t="shared" si="184"/>
        <v>2029</v>
      </c>
      <c r="J3962">
        <f t="shared" si="185"/>
        <v>1</v>
      </c>
    </row>
    <row r="3963" spans="1:10" x14ac:dyDescent="0.25">
      <c r="A3963" t="s">
        <v>800</v>
      </c>
      <c r="B3963" t="s">
        <v>2340</v>
      </c>
      <c r="C3963" s="27">
        <v>690579.54545454495</v>
      </c>
      <c r="D3963">
        <v>2030</v>
      </c>
      <c r="E3963">
        <v>0.81628787878787801</v>
      </c>
      <c r="F3963">
        <v>101</v>
      </c>
      <c r="G3963">
        <v>2138415.8305104999</v>
      </c>
      <c r="H3963" s="73">
        <f t="shared" si="183"/>
        <v>2.2295178131204914</v>
      </c>
      <c r="I3963">
        <f t="shared" si="184"/>
        <v>2029</v>
      </c>
      <c r="J3963">
        <f t="shared" si="185"/>
        <v>1</v>
      </c>
    </row>
    <row r="3964" spans="1:10" x14ac:dyDescent="0.25">
      <c r="A3964" t="s">
        <v>800</v>
      </c>
      <c r="B3964" t="s">
        <v>2413</v>
      </c>
      <c r="C3964" s="27">
        <v>243225</v>
      </c>
      <c r="D3964">
        <v>2030</v>
      </c>
      <c r="E3964">
        <v>0.28749999999999998</v>
      </c>
      <c r="F3964">
        <v>27</v>
      </c>
      <c r="G3964">
        <v>746720.31629208697</v>
      </c>
      <c r="H3964" s="73">
        <f t="shared" si="183"/>
        <v>2.2104579205686199</v>
      </c>
      <c r="I3964">
        <f t="shared" si="184"/>
        <v>2029</v>
      </c>
      <c r="J3964">
        <f t="shared" si="185"/>
        <v>1</v>
      </c>
    </row>
    <row r="3965" spans="1:10" x14ac:dyDescent="0.25">
      <c r="A3965" t="s">
        <v>800</v>
      </c>
      <c r="B3965" t="s">
        <v>3104</v>
      </c>
      <c r="C3965" s="27">
        <v>310197.57239676802</v>
      </c>
      <c r="D3965">
        <v>2030</v>
      </c>
      <c r="E3965">
        <v>0.50946969696969702</v>
      </c>
      <c r="F3965">
        <v>28</v>
      </c>
      <c r="G3965">
        <v>1000691.73632118</v>
      </c>
      <c r="H3965" s="73">
        <f t="shared" si="183"/>
        <v>2.199533075417579</v>
      </c>
      <c r="I3965">
        <f t="shared" si="184"/>
        <v>2029</v>
      </c>
      <c r="J3965">
        <f t="shared" si="185"/>
        <v>1</v>
      </c>
    </row>
    <row r="3966" spans="1:10" x14ac:dyDescent="0.25">
      <c r="A3966" t="s">
        <v>800</v>
      </c>
      <c r="B3966" t="s">
        <v>2281</v>
      </c>
      <c r="C3966" s="27">
        <v>113120.45454545401</v>
      </c>
      <c r="D3966">
        <v>2030</v>
      </c>
      <c r="E3966">
        <v>0.133712121212121</v>
      </c>
      <c r="F3966">
        <v>114</v>
      </c>
      <c r="G3966">
        <v>345432.34968596598</v>
      </c>
      <c r="H3966" s="73">
        <f t="shared" si="183"/>
        <v>2.1986411986521701</v>
      </c>
      <c r="I3966">
        <f t="shared" si="184"/>
        <v>2029</v>
      </c>
      <c r="J3966">
        <f t="shared" si="185"/>
        <v>1</v>
      </c>
    </row>
    <row r="3967" spans="1:10" x14ac:dyDescent="0.25">
      <c r="A3967" t="s">
        <v>800</v>
      </c>
      <c r="B3967" t="s">
        <v>2945</v>
      </c>
      <c r="C3967" s="27">
        <v>155260.227272727</v>
      </c>
      <c r="D3967">
        <v>2030</v>
      </c>
      <c r="E3967">
        <v>0.183522727272727</v>
      </c>
      <c r="F3967">
        <v>54</v>
      </c>
      <c r="G3967">
        <v>473908.03264161001</v>
      </c>
      <c r="H3967" s="73">
        <f t="shared" si="183"/>
        <v>2.1976895789453526</v>
      </c>
      <c r="I3967">
        <f t="shared" si="184"/>
        <v>2029</v>
      </c>
      <c r="J3967">
        <f t="shared" si="185"/>
        <v>1</v>
      </c>
    </row>
    <row r="3968" spans="1:10" x14ac:dyDescent="0.25">
      <c r="A3968" t="s">
        <v>800</v>
      </c>
      <c r="B3968" t="s">
        <v>2158</v>
      </c>
      <c r="C3968" s="27">
        <v>87163.636363636295</v>
      </c>
      <c r="D3968">
        <v>2030</v>
      </c>
      <c r="E3968">
        <v>0.103030303030303</v>
      </c>
      <c r="F3968">
        <v>44</v>
      </c>
      <c r="G3968">
        <v>265926.74451771198</v>
      </c>
      <c r="H3968" s="73">
        <f t="shared" si="183"/>
        <v>2.1966414440762203</v>
      </c>
      <c r="I3968">
        <f t="shared" si="184"/>
        <v>2029</v>
      </c>
      <c r="J3968">
        <f t="shared" si="185"/>
        <v>1</v>
      </c>
    </row>
    <row r="3969" spans="1:10" x14ac:dyDescent="0.25">
      <c r="A3969" t="s">
        <v>800</v>
      </c>
      <c r="B3969" t="s">
        <v>3112</v>
      </c>
      <c r="C3969" s="27">
        <v>104628.409090909</v>
      </c>
      <c r="D3969">
        <v>2030</v>
      </c>
      <c r="E3969">
        <v>0.12367424242424201</v>
      </c>
      <c r="F3969">
        <v>41</v>
      </c>
      <c r="G3969">
        <v>316499.88446562598</v>
      </c>
      <c r="H3969" s="73">
        <f t="shared" si="183"/>
        <v>2.1779927535479549</v>
      </c>
      <c r="I3969">
        <f t="shared" si="184"/>
        <v>2029</v>
      </c>
      <c r="J3969">
        <f t="shared" si="185"/>
        <v>1</v>
      </c>
    </row>
    <row r="3970" spans="1:10" x14ac:dyDescent="0.25">
      <c r="A3970" t="s">
        <v>800</v>
      </c>
      <c r="B3970" t="s">
        <v>2504</v>
      </c>
      <c r="C3970" s="27">
        <v>154939.77272727201</v>
      </c>
      <c r="D3970">
        <v>2030</v>
      </c>
      <c r="E3970">
        <v>0.183143939393939</v>
      </c>
      <c r="F3970">
        <v>31</v>
      </c>
      <c r="G3970">
        <v>468217.40544289298</v>
      </c>
      <c r="H3970" s="73">
        <f t="shared" ref="H3970:H4033" si="186">G3970/SUMIFS(C:C,B:B,B3970)</f>
        <v>2.1757907991273595</v>
      </c>
      <c r="I3970">
        <f t="shared" ref="I3970:I4033" si="187">IF(A3970="Construction",SUMIFS(D:D,A:A,"Engineering",B:B,B3970),"")</f>
        <v>2029</v>
      </c>
      <c r="J3970">
        <f t="shared" si="185"/>
        <v>1</v>
      </c>
    </row>
    <row r="3971" spans="1:10" x14ac:dyDescent="0.25">
      <c r="A3971" t="s">
        <v>800</v>
      </c>
      <c r="B3971" t="s">
        <v>2008</v>
      </c>
      <c r="C3971" s="27">
        <v>75787.5</v>
      </c>
      <c r="D3971">
        <v>2030</v>
      </c>
      <c r="E3971">
        <v>8.9583333333333307E-2</v>
      </c>
      <c r="F3971">
        <v>19</v>
      </c>
      <c r="G3971">
        <v>227488.04733957601</v>
      </c>
      <c r="H3971" s="73">
        <f t="shared" si="186"/>
        <v>2.161192730786671</v>
      </c>
      <c r="I3971">
        <f t="shared" si="187"/>
        <v>2029</v>
      </c>
      <c r="J3971">
        <f t="shared" ref="J3971:J4034" si="188">IF(AND(I3971&lt;&gt;"",I3971&lt;&gt;3000,I3971&lt;&gt;0),D3971-I3971,"")</f>
        <v>1</v>
      </c>
    </row>
    <row r="3972" spans="1:10" x14ac:dyDescent="0.25">
      <c r="A3972" t="s">
        <v>800</v>
      </c>
      <c r="B3972" t="s">
        <v>2179</v>
      </c>
      <c r="C3972" s="27">
        <v>109274.999999999</v>
      </c>
      <c r="D3972">
        <v>2030</v>
      </c>
      <c r="E3972">
        <v>0.12916666666666601</v>
      </c>
      <c r="F3972">
        <v>13</v>
      </c>
      <c r="G3972">
        <v>327836.62634985702</v>
      </c>
      <c r="H3972" s="73">
        <f t="shared" si="186"/>
        <v>2.1600766046387432</v>
      </c>
      <c r="I3972">
        <f t="shared" si="187"/>
        <v>2029</v>
      </c>
      <c r="J3972">
        <f t="shared" si="188"/>
        <v>1</v>
      </c>
    </row>
    <row r="3973" spans="1:10" x14ac:dyDescent="0.25">
      <c r="A3973" t="s">
        <v>800</v>
      </c>
      <c r="B3973" t="s">
        <v>2497</v>
      </c>
      <c r="C3973" s="27">
        <v>675400.43922969303</v>
      </c>
      <c r="D3973">
        <v>2030</v>
      </c>
      <c r="E3973">
        <v>1.1092803030303</v>
      </c>
      <c r="F3973">
        <v>100</v>
      </c>
      <c r="G3973">
        <v>2131466.6008541998</v>
      </c>
      <c r="H3973" s="73">
        <f t="shared" si="186"/>
        <v>2.1517200735694164</v>
      </c>
      <c r="I3973">
        <f t="shared" si="187"/>
        <v>2029</v>
      </c>
      <c r="J3973">
        <f t="shared" si="188"/>
        <v>1</v>
      </c>
    </row>
    <row r="3974" spans="1:10" x14ac:dyDescent="0.25">
      <c r="A3974" t="s">
        <v>800</v>
      </c>
      <c r="B3974" t="s">
        <v>3064</v>
      </c>
      <c r="C3974" s="27">
        <v>463797.26252037298</v>
      </c>
      <c r="D3974">
        <v>2030</v>
      </c>
      <c r="E3974">
        <v>0.761742424242424</v>
      </c>
      <c r="F3974">
        <v>76</v>
      </c>
      <c r="G3974">
        <v>1443701.6152147599</v>
      </c>
      <c r="H3974" s="73">
        <f t="shared" si="186"/>
        <v>2.1223540761906778</v>
      </c>
      <c r="I3974">
        <f t="shared" si="187"/>
        <v>2029</v>
      </c>
      <c r="J3974">
        <f t="shared" si="188"/>
        <v>1</v>
      </c>
    </row>
    <row r="3975" spans="1:10" x14ac:dyDescent="0.25">
      <c r="A3975" t="s">
        <v>800</v>
      </c>
      <c r="B3975" t="s">
        <v>2937</v>
      </c>
      <c r="C3975" s="27">
        <v>426896.43606425199</v>
      </c>
      <c r="D3975">
        <v>2030</v>
      </c>
      <c r="E3975">
        <v>0.701136363636363</v>
      </c>
      <c r="F3975">
        <v>25</v>
      </c>
      <c r="G3975">
        <v>1328000.3256019501</v>
      </c>
      <c r="H3975" s="73">
        <f t="shared" si="186"/>
        <v>2.1210173972055615</v>
      </c>
      <c r="I3975">
        <f t="shared" si="187"/>
        <v>2029</v>
      </c>
      <c r="J3975">
        <f t="shared" si="188"/>
        <v>1</v>
      </c>
    </row>
    <row r="3976" spans="1:10" x14ac:dyDescent="0.25">
      <c r="A3976" t="s">
        <v>800</v>
      </c>
      <c r="B3976" t="s">
        <v>2653</v>
      </c>
      <c r="C3976" s="27">
        <v>634980.68181818095</v>
      </c>
      <c r="D3976">
        <v>2030</v>
      </c>
      <c r="E3976">
        <v>0.75056818181818097</v>
      </c>
      <c r="F3976">
        <v>135</v>
      </c>
      <c r="G3976">
        <v>1859250.76706259</v>
      </c>
      <c r="H3976" s="73">
        <f t="shared" si="186"/>
        <v>2.1081909900817659</v>
      </c>
      <c r="I3976">
        <f t="shared" si="187"/>
        <v>2029</v>
      </c>
      <c r="J3976">
        <f t="shared" si="188"/>
        <v>1</v>
      </c>
    </row>
    <row r="3977" spans="1:10" x14ac:dyDescent="0.25">
      <c r="A3977" t="s">
        <v>800</v>
      </c>
      <c r="B3977" t="s">
        <v>2928</v>
      </c>
      <c r="C3977" s="27">
        <v>87163.636363636295</v>
      </c>
      <c r="D3977">
        <v>2030</v>
      </c>
      <c r="E3977">
        <v>0.103030303030303</v>
      </c>
      <c r="F3977">
        <v>11</v>
      </c>
      <c r="G3977">
        <v>254443.69587100699</v>
      </c>
      <c r="H3977" s="73">
        <f t="shared" si="186"/>
        <v>2.1017877255927999</v>
      </c>
      <c r="I3977">
        <f t="shared" si="187"/>
        <v>2029</v>
      </c>
      <c r="J3977">
        <f t="shared" si="188"/>
        <v>1</v>
      </c>
    </row>
    <row r="3978" spans="1:10" x14ac:dyDescent="0.25">
      <c r="A3978" t="s">
        <v>800</v>
      </c>
      <c r="B3978" t="s">
        <v>2101</v>
      </c>
      <c r="C3978" s="27">
        <v>113601.136363636</v>
      </c>
      <c r="D3978">
        <v>2030</v>
      </c>
      <c r="E3978">
        <v>0.134280303030303</v>
      </c>
      <c r="F3978">
        <v>36</v>
      </c>
      <c r="G3978">
        <v>329869.94803849701</v>
      </c>
      <c r="H3978" s="73">
        <f t="shared" si="186"/>
        <v>2.0907041090457259</v>
      </c>
      <c r="I3978">
        <f t="shared" si="187"/>
        <v>2029</v>
      </c>
      <c r="J3978">
        <f t="shared" si="188"/>
        <v>1</v>
      </c>
    </row>
    <row r="3979" spans="1:10" x14ac:dyDescent="0.25">
      <c r="A3979" t="s">
        <v>800</v>
      </c>
      <c r="B3979" t="s">
        <v>2407</v>
      </c>
      <c r="C3979" s="27">
        <v>122734.09090908999</v>
      </c>
      <c r="D3979">
        <v>2030</v>
      </c>
      <c r="E3979">
        <v>0.145075757575757</v>
      </c>
      <c r="F3979">
        <v>13</v>
      </c>
      <c r="G3979">
        <v>353815.68097348697</v>
      </c>
      <c r="H3979" s="73">
        <f t="shared" si="186"/>
        <v>2.07560335041389</v>
      </c>
      <c r="I3979">
        <f t="shared" si="187"/>
        <v>2029</v>
      </c>
      <c r="J3979">
        <f t="shared" si="188"/>
        <v>1</v>
      </c>
    </row>
    <row r="3980" spans="1:10" x14ac:dyDescent="0.25">
      <c r="A3980" t="s">
        <v>800</v>
      </c>
      <c r="B3980" t="s">
        <v>2356</v>
      </c>
      <c r="C3980" s="27">
        <v>240180.68181818101</v>
      </c>
      <c r="D3980">
        <v>2030</v>
      </c>
      <c r="E3980">
        <v>0.28390151515151502</v>
      </c>
      <c r="F3980">
        <v>12</v>
      </c>
      <c r="G3980">
        <v>686467.88148832496</v>
      </c>
      <c r="H3980" s="73">
        <f t="shared" si="186"/>
        <v>2.057854407482075</v>
      </c>
      <c r="I3980">
        <f t="shared" si="187"/>
        <v>2029</v>
      </c>
      <c r="J3980">
        <f t="shared" si="188"/>
        <v>1</v>
      </c>
    </row>
    <row r="3981" spans="1:10" x14ac:dyDescent="0.25">
      <c r="A3981" t="s">
        <v>800</v>
      </c>
      <c r="B3981" t="s">
        <v>3173</v>
      </c>
      <c r="C3981" s="27">
        <v>74025</v>
      </c>
      <c r="D3981">
        <v>2030</v>
      </c>
      <c r="E3981">
        <v>8.7499999999999994E-2</v>
      </c>
      <c r="F3981">
        <v>11</v>
      </c>
      <c r="G3981">
        <v>210606.25578682899</v>
      </c>
      <c r="H3981" s="73">
        <f t="shared" si="186"/>
        <v>2.048449904309583</v>
      </c>
      <c r="I3981">
        <f t="shared" si="187"/>
        <v>2029</v>
      </c>
      <c r="J3981">
        <f t="shared" si="188"/>
        <v>1</v>
      </c>
    </row>
    <row r="3982" spans="1:10" x14ac:dyDescent="0.25">
      <c r="A3982" t="s">
        <v>800</v>
      </c>
      <c r="B3982" t="s">
        <v>2646</v>
      </c>
      <c r="C3982" s="27">
        <v>59284.090909090897</v>
      </c>
      <c r="D3982">
        <v>2030</v>
      </c>
      <c r="E3982">
        <v>7.00757575757575E-2</v>
      </c>
      <c r="F3982">
        <v>15</v>
      </c>
      <c r="G3982">
        <v>168608.38785958401</v>
      </c>
      <c r="H3982" s="73">
        <f t="shared" si="186"/>
        <v>2.0477338422049551</v>
      </c>
      <c r="I3982">
        <f t="shared" si="187"/>
        <v>2029</v>
      </c>
      <c r="J3982">
        <f t="shared" si="188"/>
        <v>1</v>
      </c>
    </row>
    <row r="3983" spans="1:10" x14ac:dyDescent="0.25">
      <c r="A3983" t="s">
        <v>800</v>
      </c>
      <c r="B3983" t="s">
        <v>2469</v>
      </c>
      <c r="C3983" s="27">
        <v>64892.045454545398</v>
      </c>
      <c r="D3983">
        <v>2030</v>
      </c>
      <c r="E3983">
        <v>7.67045454545454E-2</v>
      </c>
      <c r="F3983">
        <v>17</v>
      </c>
      <c r="G3983">
        <v>184471.02201683601</v>
      </c>
      <c r="H3983" s="73">
        <f t="shared" si="186"/>
        <v>2.0467706776966543</v>
      </c>
      <c r="I3983">
        <f t="shared" si="187"/>
        <v>2029</v>
      </c>
      <c r="J3983">
        <f t="shared" si="188"/>
        <v>1</v>
      </c>
    </row>
    <row r="3984" spans="1:10" x14ac:dyDescent="0.25">
      <c r="A3984" t="s">
        <v>800</v>
      </c>
      <c r="B3984" t="s">
        <v>2924</v>
      </c>
      <c r="C3984" s="27">
        <v>151575</v>
      </c>
      <c r="D3984">
        <v>2030</v>
      </c>
      <c r="E3984">
        <v>0.179166666666666</v>
      </c>
      <c r="F3984">
        <v>23</v>
      </c>
      <c r="G3984">
        <v>426991.37630138401</v>
      </c>
      <c r="H3984" s="73">
        <f t="shared" si="186"/>
        <v>2.0282618567507606</v>
      </c>
      <c r="I3984">
        <f t="shared" si="187"/>
        <v>2029</v>
      </c>
      <c r="J3984">
        <f t="shared" si="188"/>
        <v>1</v>
      </c>
    </row>
    <row r="3985" spans="1:10" x14ac:dyDescent="0.25">
      <c r="A3985" t="s">
        <v>800</v>
      </c>
      <c r="B3985" t="s">
        <v>2789</v>
      </c>
      <c r="C3985" s="27">
        <v>142121.59090909001</v>
      </c>
      <c r="D3985">
        <v>2030</v>
      </c>
      <c r="E3985">
        <v>0.167992424242424</v>
      </c>
      <c r="F3985">
        <v>38</v>
      </c>
      <c r="G3985">
        <v>400145.33276901901</v>
      </c>
      <c r="H3985" s="73">
        <f t="shared" si="186"/>
        <v>2.0271700995662458</v>
      </c>
      <c r="I3985">
        <f t="shared" si="187"/>
        <v>2029</v>
      </c>
      <c r="J3985">
        <f t="shared" si="188"/>
        <v>1</v>
      </c>
    </row>
    <row r="3986" spans="1:10" x14ac:dyDescent="0.25">
      <c r="A3986" t="s">
        <v>800</v>
      </c>
      <c r="B3986" t="s">
        <v>2687</v>
      </c>
      <c r="C3986" s="27">
        <v>585951.136363636</v>
      </c>
      <c r="D3986">
        <v>2030</v>
      </c>
      <c r="E3986">
        <v>0.69261363636363604</v>
      </c>
      <c r="F3986">
        <v>54</v>
      </c>
      <c r="G3986">
        <v>1632559.8610282801</v>
      </c>
      <c r="H3986" s="73">
        <f t="shared" si="186"/>
        <v>2.006042871142915</v>
      </c>
      <c r="I3986">
        <f t="shared" si="187"/>
        <v>2029</v>
      </c>
      <c r="J3986">
        <f t="shared" si="188"/>
        <v>1</v>
      </c>
    </row>
    <row r="3987" spans="1:10" x14ac:dyDescent="0.25">
      <c r="A3987" t="s">
        <v>800</v>
      </c>
      <c r="B3987" t="s">
        <v>2174</v>
      </c>
      <c r="C3987" s="27">
        <v>162470.45454545401</v>
      </c>
      <c r="D3987">
        <v>2030</v>
      </c>
      <c r="E3987">
        <v>0.19204545454545399</v>
      </c>
      <c r="F3987">
        <v>34</v>
      </c>
      <c r="G3987">
        <v>447845.68354384799</v>
      </c>
      <c r="H3987" s="73">
        <f t="shared" si="186"/>
        <v>1.9846617223647853</v>
      </c>
      <c r="I3987">
        <f t="shared" si="187"/>
        <v>2029</v>
      </c>
      <c r="J3987">
        <f t="shared" si="188"/>
        <v>1</v>
      </c>
    </row>
    <row r="3988" spans="1:10" x14ac:dyDescent="0.25">
      <c r="A3988" t="s">
        <v>800</v>
      </c>
      <c r="B3988" t="s">
        <v>2600</v>
      </c>
      <c r="C3988" s="27">
        <v>357947.727272727</v>
      </c>
      <c r="D3988">
        <v>2030</v>
      </c>
      <c r="E3988">
        <v>0.42310606060605999</v>
      </c>
      <c r="F3988">
        <v>45</v>
      </c>
      <c r="G3988">
        <v>976772.30447689001</v>
      </c>
      <c r="H3988" s="73">
        <f t="shared" si="186"/>
        <v>1.9647451447219917</v>
      </c>
      <c r="I3988">
        <f t="shared" si="187"/>
        <v>2029</v>
      </c>
      <c r="J3988">
        <f t="shared" si="188"/>
        <v>1</v>
      </c>
    </row>
    <row r="3989" spans="1:10" x14ac:dyDescent="0.25">
      <c r="A3989" t="s">
        <v>800</v>
      </c>
      <c r="B3989" t="s">
        <v>2400</v>
      </c>
      <c r="C3989" s="27">
        <v>637063.636363636</v>
      </c>
      <c r="D3989">
        <v>2030</v>
      </c>
      <c r="E3989">
        <v>0.75303030303030305</v>
      </c>
      <c r="F3989">
        <v>121</v>
      </c>
      <c r="G3989">
        <v>1731566.4388434801</v>
      </c>
      <c r="H3989" s="73">
        <f t="shared" si="186"/>
        <v>1.956991052077055</v>
      </c>
      <c r="I3989">
        <f t="shared" si="187"/>
        <v>2029</v>
      </c>
      <c r="J3989">
        <f t="shared" si="188"/>
        <v>1</v>
      </c>
    </row>
    <row r="3990" spans="1:10" x14ac:dyDescent="0.25">
      <c r="A3990" t="s">
        <v>800</v>
      </c>
      <c r="B3990" t="s">
        <v>2286</v>
      </c>
      <c r="C3990" s="27">
        <v>113120.45454545401</v>
      </c>
      <c r="D3990">
        <v>2030</v>
      </c>
      <c r="E3990">
        <v>0.133712121212121</v>
      </c>
      <c r="F3990">
        <v>10</v>
      </c>
      <c r="G3990">
        <v>304224.49567249202</v>
      </c>
      <c r="H3990" s="73">
        <f t="shared" si="186"/>
        <v>1.9363574674832913</v>
      </c>
      <c r="I3990">
        <f t="shared" si="187"/>
        <v>2029</v>
      </c>
      <c r="J3990">
        <f t="shared" si="188"/>
        <v>1</v>
      </c>
    </row>
    <row r="3991" spans="1:10" x14ac:dyDescent="0.25">
      <c r="A3991" t="s">
        <v>800</v>
      </c>
      <c r="B3991" t="s">
        <v>2405</v>
      </c>
      <c r="C3991" s="27">
        <v>141801.136363636</v>
      </c>
      <c r="D3991">
        <v>2030</v>
      </c>
      <c r="E3991">
        <v>0.16761363636363599</v>
      </c>
      <c r="F3991">
        <v>36</v>
      </c>
      <c r="G3991">
        <v>380797.58194965002</v>
      </c>
      <c r="H3991" s="73">
        <f t="shared" si="186"/>
        <v>1.9335124247569722</v>
      </c>
      <c r="I3991">
        <f t="shared" si="187"/>
        <v>2029</v>
      </c>
      <c r="J3991">
        <f t="shared" si="188"/>
        <v>1</v>
      </c>
    </row>
    <row r="3992" spans="1:10" x14ac:dyDescent="0.25">
      <c r="A3992" t="s">
        <v>800</v>
      </c>
      <c r="B3992" t="s">
        <v>2830</v>
      </c>
      <c r="C3992" s="27">
        <v>1081053.4090909001</v>
      </c>
      <c r="D3992">
        <v>2030</v>
      </c>
      <c r="E3992">
        <v>1.2778409090909</v>
      </c>
      <c r="F3992">
        <v>150</v>
      </c>
      <c r="G3992">
        <v>2887869.1758218901</v>
      </c>
      <c r="H3992" s="73">
        <f t="shared" si="186"/>
        <v>1.9233701028150791</v>
      </c>
      <c r="I3992">
        <f t="shared" si="187"/>
        <v>2029</v>
      </c>
      <c r="J3992">
        <f t="shared" si="188"/>
        <v>1</v>
      </c>
    </row>
    <row r="3993" spans="1:10" x14ac:dyDescent="0.25">
      <c r="A3993" t="s">
        <v>800</v>
      </c>
      <c r="B3993" t="s">
        <v>2226</v>
      </c>
      <c r="C3993" s="27">
        <v>244667.045454545</v>
      </c>
      <c r="D3993">
        <v>2030</v>
      </c>
      <c r="E3993">
        <v>0.28920454545454499</v>
      </c>
      <c r="F3993">
        <v>16</v>
      </c>
      <c r="G3993">
        <v>646124.85844315297</v>
      </c>
      <c r="H3993" s="73">
        <f t="shared" si="186"/>
        <v>1.9013999094761538</v>
      </c>
      <c r="I3993">
        <f t="shared" si="187"/>
        <v>2029</v>
      </c>
      <c r="J3993">
        <f t="shared" si="188"/>
        <v>1</v>
      </c>
    </row>
    <row r="3994" spans="1:10" x14ac:dyDescent="0.25">
      <c r="A3994" t="s">
        <v>800</v>
      </c>
      <c r="B3994" t="s">
        <v>2844</v>
      </c>
      <c r="C3994" s="27">
        <v>362113.636363636</v>
      </c>
      <c r="D3994">
        <v>2030</v>
      </c>
      <c r="E3994">
        <v>0.42803030303030298</v>
      </c>
      <c r="F3994">
        <v>8</v>
      </c>
      <c r="G3994">
        <v>955554.26577307296</v>
      </c>
      <c r="H3994" s="73">
        <f t="shared" si="186"/>
        <v>1.8999535015182962</v>
      </c>
      <c r="I3994">
        <f t="shared" si="187"/>
        <v>2029</v>
      </c>
      <c r="J3994">
        <f t="shared" si="188"/>
        <v>1</v>
      </c>
    </row>
    <row r="3995" spans="1:10" x14ac:dyDescent="0.25">
      <c r="A3995" t="s">
        <v>800</v>
      </c>
      <c r="B3995" t="s">
        <v>2728</v>
      </c>
      <c r="C3995" s="27">
        <v>309044.42157001502</v>
      </c>
      <c r="D3995">
        <v>2030</v>
      </c>
      <c r="E3995">
        <v>0.50757575757575701</v>
      </c>
      <c r="F3995">
        <v>118</v>
      </c>
      <c r="G3995">
        <v>857505.753121185</v>
      </c>
      <c r="H3995" s="73">
        <f t="shared" si="186"/>
        <v>1.8918413433169519</v>
      </c>
      <c r="I3995">
        <f t="shared" si="187"/>
        <v>2029</v>
      </c>
      <c r="J3995">
        <f t="shared" si="188"/>
        <v>1</v>
      </c>
    </row>
    <row r="3996" spans="1:10" x14ac:dyDescent="0.25">
      <c r="A3996" t="s">
        <v>800</v>
      </c>
      <c r="B3996" t="s">
        <v>2367</v>
      </c>
      <c r="C3996" s="27">
        <v>90368.181818181794</v>
      </c>
      <c r="D3996">
        <v>2030</v>
      </c>
      <c r="E3996">
        <v>0.10681818181818099</v>
      </c>
      <c r="F3996">
        <v>25</v>
      </c>
      <c r="G3996">
        <v>237288.05237772301</v>
      </c>
      <c r="H3996" s="73">
        <f t="shared" si="186"/>
        <v>1.890570267925725</v>
      </c>
      <c r="I3996">
        <f t="shared" si="187"/>
        <v>2029</v>
      </c>
      <c r="J3996">
        <f t="shared" si="188"/>
        <v>1</v>
      </c>
    </row>
    <row r="3997" spans="1:10" x14ac:dyDescent="0.25">
      <c r="A3997" t="s">
        <v>800</v>
      </c>
      <c r="B3997" t="s">
        <v>2486</v>
      </c>
      <c r="C3997" s="27">
        <v>536921.59090909001</v>
      </c>
      <c r="D3997">
        <v>2030</v>
      </c>
      <c r="E3997">
        <v>0.63465909090909001</v>
      </c>
      <c r="F3997">
        <v>122</v>
      </c>
      <c r="G3997">
        <v>1396178.2437690201</v>
      </c>
      <c r="H3997" s="73">
        <f t="shared" si="186"/>
        <v>1.8722442020103098</v>
      </c>
      <c r="I3997">
        <f t="shared" si="187"/>
        <v>2029</v>
      </c>
      <c r="J3997">
        <f t="shared" si="188"/>
        <v>1</v>
      </c>
    </row>
    <row r="3998" spans="1:10" x14ac:dyDescent="0.25">
      <c r="A3998" t="s">
        <v>800</v>
      </c>
      <c r="B3998" t="s">
        <v>2019</v>
      </c>
      <c r="C3998" s="27">
        <v>133950</v>
      </c>
      <c r="D3998">
        <v>2030</v>
      </c>
      <c r="E3998">
        <v>0.15833333333333299</v>
      </c>
      <c r="F3998">
        <v>13</v>
      </c>
      <c r="G3998">
        <v>341686.956229484</v>
      </c>
      <c r="H3998" s="73">
        <f t="shared" si="186"/>
        <v>1.8366152182547859</v>
      </c>
      <c r="I3998">
        <f t="shared" si="187"/>
        <v>2029</v>
      </c>
      <c r="J3998">
        <f t="shared" si="188"/>
        <v>1</v>
      </c>
    </row>
    <row r="3999" spans="1:10" x14ac:dyDescent="0.25">
      <c r="A3999" t="s">
        <v>800</v>
      </c>
      <c r="B3999" t="s">
        <v>2466</v>
      </c>
      <c r="C3999" s="27">
        <v>77710.227272727207</v>
      </c>
      <c r="D3999">
        <v>2030</v>
      </c>
      <c r="E3999">
        <v>9.1856060606060594E-2</v>
      </c>
      <c r="F3999">
        <v>24</v>
      </c>
      <c r="G3999">
        <v>197672.89191664301</v>
      </c>
      <c r="H3999" s="73">
        <f t="shared" si="186"/>
        <v>1.8314768489929831</v>
      </c>
      <c r="I3999">
        <f t="shared" si="187"/>
        <v>2029</v>
      </c>
      <c r="J3999">
        <f t="shared" si="188"/>
        <v>1</v>
      </c>
    </row>
    <row r="4000" spans="1:10" x14ac:dyDescent="0.25">
      <c r="A4000" t="s">
        <v>800</v>
      </c>
      <c r="B4000" t="s">
        <v>3159</v>
      </c>
      <c r="C4000" s="27">
        <v>40056.818181818096</v>
      </c>
      <c r="D4000">
        <v>2030</v>
      </c>
      <c r="E4000">
        <v>4.7348484848484799E-2</v>
      </c>
      <c r="F4000">
        <v>6</v>
      </c>
      <c r="G4000">
        <v>101557.90485721501</v>
      </c>
      <c r="H4000" s="73">
        <f t="shared" si="186"/>
        <v>1.8254493196462851</v>
      </c>
      <c r="I4000">
        <f t="shared" si="187"/>
        <v>2029</v>
      </c>
      <c r="J4000">
        <f t="shared" si="188"/>
        <v>1</v>
      </c>
    </row>
    <row r="4001" spans="1:10" x14ac:dyDescent="0.25">
      <c r="A4001" t="s">
        <v>800</v>
      </c>
      <c r="B4001" t="s">
        <v>2295</v>
      </c>
      <c r="C4001" s="27">
        <v>74986.363636363603</v>
      </c>
      <c r="D4001">
        <v>2030</v>
      </c>
      <c r="E4001">
        <v>8.8636363636363596E-2</v>
      </c>
      <c r="F4001">
        <v>30</v>
      </c>
      <c r="G4001">
        <v>187768.83778176099</v>
      </c>
      <c r="H4001" s="73">
        <f t="shared" si="186"/>
        <v>1.8029086442765934</v>
      </c>
      <c r="I4001">
        <f t="shared" si="187"/>
        <v>2029</v>
      </c>
      <c r="J4001">
        <f t="shared" si="188"/>
        <v>1</v>
      </c>
    </row>
    <row r="4002" spans="1:10" x14ac:dyDescent="0.25">
      <c r="A4002" t="s">
        <v>800</v>
      </c>
      <c r="B4002" t="s">
        <v>3145</v>
      </c>
      <c r="C4002" s="27">
        <v>130264.77272727199</v>
      </c>
      <c r="D4002">
        <v>2030</v>
      </c>
      <c r="E4002">
        <v>0.15397727272727199</v>
      </c>
      <c r="F4002">
        <v>7</v>
      </c>
      <c r="G4002">
        <v>325800.99806406198</v>
      </c>
      <c r="H4002" s="73">
        <f t="shared" si="186"/>
        <v>1.8007686475394569</v>
      </c>
      <c r="I4002">
        <f t="shared" si="187"/>
        <v>2029</v>
      </c>
      <c r="J4002">
        <f t="shared" si="188"/>
        <v>1</v>
      </c>
    </row>
    <row r="4003" spans="1:10" x14ac:dyDescent="0.25">
      <c r="A4003" t="s">
        <v>800</v>
      </c>
      <c r="B4003" t="s">
        <v>2811</v>
      </c>
      <c r="C4003" s="27">
        <v>51432.9545454545</v>
      </c>
      <c r="D4003">
        <v>2030</v>
      </c>
      <c r="E4003">
        <v>6.07954545454545E-2</v>
      </c>
      <c r="F4003">
        <v>3</v>
      </c>
      <c r="G4003">
        <v>127844.64290773</v>
      </c>
      <c r="H4003" s="73">
        <f t="shared" si="186"/>
        <v>1.7896724718043753</v>
      </c>
      <c r="I4003">
        <f t="shared" si="187"/>
        <v>2029</v>
      </c>
      <c r="J4003">
        <f t="shared" si="188"/>
        <v>1</v>
      </c>
    </row>
    <row r="4004" spans="1:10" x14ac:dyDescent="0.25">
      <c r="A4004" t="s">
        <v>800</v>
      </c>
      <c r="B4004" t="s">
        <v>2805</v>
      </c>
      <c r="C4004" s="27">
        <v>81395.4545454545</v>
      </c>
      <c r="D4004">
        <v>2030</v>
      </c>
      <c r="E4004">
        <v>9.6212121212121193E-2</v>
      </c>
      <c r="F4004">
        <v>12</v>
      </c>
      <c r="G4004">
        <v>200800.44287907999</v>
      </c>
      <c r="H4004" s="73">
        <f t="shared" si="186"/>
        <v>1.7762210393726645</v>
      </c>
      <c r="I4004">
        <f t="shared" si="187"/>
        <v>2029</v>
      </c>
      <c r="J4004">
        <f t="shared" si="188"/>
        <v>1</v>
      </c>
    </row>
    <row r="4005" spans="1:10" x14ac:dyDescent="0.25">
      <c r="A4005" t="s">
        <v>800</v>
      </c>
      <c r="B4005" t="s">
        <v>2473</v>
      </c>
      <c r="C4005" s="27">
        <v>184742.045454545</v>
      </c>
      <c r="D4005">
        <v>2030</v>
      </c>
      <c r="E4005">
        <v>0.21837121212121199</v>
      </c>
      <c r="F4005">
        <v>42</v>
      </c>
      <c r="G4005">
        <v>454391.48527844099</v>
      </c>
      <c r="H4005" s="73">
        <f t="shared" si="186"/>
        <v>1.7709118062188722</v>
      </c>
      <c r="I4005">
        <f t="shared" si="187"/>
        <v>2029</v>
      </c>
      <c r="J4005">
        <f t="shared" si="188"/>
        <v>1</v>
      </c>
    </row>
    <row r="4006" spans="1:10" x14ac:dyDescent="0.25">
      <c r="A4006" t="s">
        <v>800</v>
      </c>
      <c r="B4006" t="s">
        <v>2514</v>
      </c>
      <c r="C4006" s="27">
        <v>77389.772727272706</v>
      </c>
      <c r="D4006">
        <v>2030</v>
      </c>
      <c r="E4006">
        <v>9.1477272727272699E-2</v>
      </c>
      <c r="F4006">
        <v>18</v>
      </c>
      <c r="G4006">
        <v>190044.49439136099</v>
      </c>
      <c r="H4006" s="73">
        <f t="shared" si="186"/>
        <v>1.7680893888135085</v>
      </c>
      <c r="I4006">
        <f t="shared" si="187"/>
        <v>2029</v>
      </c>
      <c r="J4006">
        <f t="shared" si="188"/>
        <v>1</v>
      </c>
    </row>
    <row r="4007" spans="1:10" x14ac:dyDescent="0.25">
      <c r="A4007" t="s">
        <v>800</v>
      </c>
      <c r="B4007" t="s">
        <v>2501</v>
      </c>
      <c r="C4007" s="27">
        <v>994477.27299246599</v>
      </c>
      <c r="D4007">
        <v>2030</v>
      </c>
      <c r="E4007">
        <v>1.63333333333333</v>
      </c>
      <c r="F4007">
        <v>223</v>
      </c>
      <c r="G4007">
        <v>2572010.3000297202</v>
      </c>
      <c r="H4007" s="73">
        <f t="shared" si="186"/>
        <v>1.7633820646043292</v>
      </c>
      <c r="I4007">
        <f t="shared" si="187"/>
        <v>2029</v>
      </c>
      <c r="J4007">
        <f t="shared" si="188"/>
        <v>1</v>
      </c>
    </row>
    <row r="4008" spans="1:10" x14ac:dyDescent="0.25">
      <c r="A4008" t="s">
        <v>800</v>
      </c>
      <c r="B4008" t="s">
        <v>2194</v>
      </c>
      <c r="C4008" s="27">
        <v>754350</v>
      </c>
      <c r="D4008">
        <v>2030</v>
      </c>
      <c r="E4008">
        <v>0.89166666666666605</v>
      </c>
      <c r="F4008">
        <v>69</v>
      </c>
      <c r="G4008">
        <v>1840501.4631352101</v>
      </c>
      <c r="H4008" s="73">
        <f t="shared" si="186"/>
        <v>1.7566925876017123</v>
      </c>
      <c r="I4008">
        <f t="shared" si="187"/>
        <v>2029</v>
      </c>
      <c r="J4008">
        <f t="shared" si="188"/>
        <v>1</v>
      </c>
    </row>
    <row r="4009" spans="1:10" x14ac:dyDescent="0.25">
      <c r="A4009" t="s">
        <v>800</v>
      </c>
      <c r="B4009" t="s">
        <v>2778</v>
      </c>
      <c r="C4009" s="27">
        <v>1256021.5909090899</v>
      </c>
      <c r="D4009">
        <v>2030</v>
      </c>
      <c r="E4009">
        <v>1.48465909090909</v>
      </c>
      <c r="F4009">
        <v>107</v>
      </c>
      <c r="G4009">
        <v>3060149.1310096099</v>
      </c>
      <c r="H4009" s="73">
        <f t="shared" si="186"/>
        <v>1.7541954615065165</v>
      </c>
      <c r="I4009">
        <f t="shared" si="187"/>
        <v>2029</v>
      </c>
      <c r="J4009">
        <f t="shared" si="188"/>
        <v>1</v>
      </c>
    </row>
    <row r="4010" spans="1:10" x14ac:dyDescent="0.25">
      <c r="A4010" t="s">
        <v>800</v>
      </c>
      <c r="B4010" t="s">
        <v>2746</v>
      </c>
      <c r="C4010" s="27">
        <v>137154.545454545</v>
      </c>
      <c r="D4010">
        <v>2030</v>
      </c>
      <c r="E4010">
        <v>0.162121212121212</v>
      </c>
      <c r="F4010">
        <v>30</v>
      </c>
      <c r="G4010">
        <v>332568.165384283</v>
      </c>
      <c r="H4010" s="73">
        <f t="shared" si="186"/>
        <v>1.745834075590593</v>
      </c>
      <c r="I4010">
        <f t="shared" si="187"/>
        <v>2029</v>
      </c>
      <c r="J4010">
        <f t="shared" si="188"/>
        <v>1</v>
      </c>
    </row>
    <row r="4011" spans="1:10" x14ac:dyDescent="0.25">
      <c r="A4011" t="s">
        <v>800</v>
      </c>
      <c r="B4011" t="s">
        <v>2547</v>
      </c>
      <c r="C4011" s="27">
        <v>1297179.36501533</v>
      </c>
      <c r="D4011">
        <v>2030</v>
      </c>
      <c r="E4011">
        <v>2.1304924242424201</v>
      </c>
      <c r="F4011">
        <v>66</v>
      </c>
      <c r="G4011">
        <v>3305715.7542169602</v>
      </c>
      <c r="H4011" s="73">
        <f t="shared" si="186"/>
        <v>1.7375369717836422</v>
      </c>
      <c r="I4011">
        <f t="shared" si="187"/>
        <v>2029</v>
      </c>
      <c r="J4011">
        <f t="shared" si="188"/>
        <v>1</v>
      </c>
    </row>
    <row r="4012" spans="1:10" x14ac:dyDescent="0.25">
      <c r="A4012" t="s">
        <v>800</v>
      </c>
      <c r="B4012" t="s">
        <v>2938</v>
      </c>
      <c r="C4012" s="27">
        <v>170321.59090909001</v>
      </c>
      <c r="D4012">
        <v>2030</v>
      </c>
      <c r="E4012">
        <v>0.20132575757575699</v>
      </c>
      <c r="F4012">
        <v>13</v>
      </c>
      <c r="G4012">
        <v>409505.65637463803</v>
      </c>
      <c r="H4012" s="73">
        <f t="shared" si="186"/>
        <v>1.7311021522051979</v>
      </c>
      <c r="I4012">
        <f t="shared" si="187"/>
        <v>2029</v>
      </c>
      <c r="J4012">
        <f t="shared" si="188"/>
        <v>1</v>
      </c>
    </row>
    <row r="4013" spans="1:10" x14ac:dyDescent="0.25">
      <c r="A4013" t="s">
        <v>800</v>
      </c>
      <c r="B4013" t="s">
        <v>3115</v>
      </c>
      <c r="C4013" s="27">
        <v>183620.45454545401</v>
      </c>
      <c r="D4013">
        <v>2030</v>
      </c>
      <c r="E4013">
        <v>0.21704545454545399</v>
      </c>
      <c r="F4013">
        <v>44</v>
      </c>
      <c r="G4013">
        <v>437665.83630247199</v>
      </c>
      <c r="H4013" s="73">
        <f t="shared" si="186"/>
        <v>1.7161454202792747</v>
      </c>
      <c r="I4013">
        <f t="shared" si="187"/>
        <v>2029</v>
      </c>
      <c r="J4013">
        <f t="shared" si="188"/>
        <v>1</v>
      </c>
    </row>
    <row r="4014" spans="1:10" x14ac:dyDescent="0.25">
      <c r="A4014" t="s">
        <v>800</v>
      </c>
      <c r="B4014" t="s">
        <v>2264</v>
      </c>
      <c r="C4014" s="27">
        <v>63930.681818181802</v>
      </c>
      <c r="D4014">
        <v>2030</v>
      </c>
      <c r="E4014">
        <v>7.5568181818181798E-2</v>
      </c>
      <c r="F4014">
        <v>16</v>
      </c>
      <c r="G4014">
        <v>152126.054268568</v>
      </c>
      <c r="H4014" s="73">
        <f t="shared" si="186"/>
        <v>1.7132737514809135</v>
      </c>
      <c r="I4014">
        <f t="shared" si="187"/>
        <v>2029</v>
      </c>
      <c r="J4014">
        <f t="shared" si="188"/>
        <v>1</v>
      </c>
    </row>
    <row r="4015" spans="1:10" x14ac:dyDescent="0.25">
      <c r="A4015" t="s">
        <v>800</v>
      </c>
      <c r="B4015" t="s">
        <v>2869</v>
      </c>
      <c r="C4015" s="27">
        <v>278795.45454545401</v>
      </c>
      <c r="D4015">
        <v>2030</v>
      </c>
      <c r="E4015">
        <v>0.32954545454545398</v>
      </c>
      <c r="F4015">
        <v>19</v>
      </c>
      <c r="G4015">
        <v>653526.08129275497</v>
      </c>
      <c r="H4015" s="73">
        <f t="shared" si="186"/>
        <v>1.6877562774398414</v>
      </c>
      <c r="I4015">
        <f t="shared" si="187"/>
        <v>2029</v>
      </c>
      <c r="J4015">
        <f t="shared" si="188"/>
        <v>1</v>
      </c>
    </row>
    <row r="4016" spans="1:10" x14ac:dyDescent="0.25">
      <c r="A4016" t="s">
        <v>800</v>
      </c>
      <c r="B4016" t="s">
        <v>2578</v>
      </c>
      <c r="C4016" s="27">
        <v>84439.772727272706</v>
      </c>
      <c r="D4016">
        <v>2030</v>
      </c>
      <c r="E4016">
        <v>9.9810606060606002E-2</v>
      </c>
      <c r="F4016">
        <v>11</v>
      </c>
      <c r="G4016">
        <v>196064.49730753599</v>
      </c>
      <c r="H4016" s="73">
        <f t="shared" si="186"/>
        <v>1.6718003081009181</v>
      </c>
      <c r="I4016">
        <f t="shared" si="187"/>
        <v>2029</v>
      </c>
      <c r="J4016">
        <f t="shared" si="188"/>
        <v>1</v>
      </c>
    </row>
    <row r="4017" spans="1:10" x14ac:dyDescent="0.25">
      <c r="A4017" t="s">
        <v>800</v>
      </c>
      <c r="B4017" t="s">
        <v>2956</v>
      </c>
      <c r="C4017" s="27">
        <v>4438007.0454545403</v>
      </c>
      <c r="D4017">
        <v>2030</v>
      </c>
      <c r="E4017">
        <v>6.9024621212121202</v>
      </c>
      <c r="F4017">
        <v>151</v>
      </c>
      <c r="G4017">
        <v>10302558.0088119</v>
      </c>
      <c r="H4017" s="73">
        <f t="shared" si="186"/>
        <v>1.6714353290497854</v>
      </c>
      <c r="I4017">
        <f t="shared" si="187"/>
        <v>2029</v>
      </c>
      <c r="J4017">
        <f t="shared" si="188"/>
        <v>1</v>
      </c>
    </row>
    <row r="4018" spans="1:10" x14ac:dyDescent="0.25">
      <c r="A4018" t="s">
        <v>800</v>
      </c>
      <c r="B4018" t="s">
        <v>3004</v>
      </c>
      <c r="C4018" s="27">
        <v>113601.136363636</v>
      </c>
      <c r="D4018">
        <v>2030</v>
      </c>
      <c r="E4018">
        <v>0.134280303030303</v>
      </c>
      <c r="F4018">
        <v>4</v>
      </c>
      <c r="G4018">
        <v>263449.90273937199</v>
      </c>
      <c r="H4018" s="73">
        <f t="shared" si="186"/>
        <v>1.6697362019792783</v>
      </c>
      <c r="I4018">
        <f t="shared" si="187"/>
        <v>2029</v>
      </c>
      <c r="J4018">
        <f t="shared" si="188"/>
        <v>1</v>
      </c>
    </row>
    <row r="4019" spans="1:10" x14ac:dyDescent="0.25">
      <c r="A4019" t="s">
        <v>800</v>
      </c>
      <c r="B4019" t="s">
        <v>2970</v>
      </c>
      <c r="C4019" s="27">
        <v>201886.36363636301</v>
      </c>
      <c r="D4019">
        <v>2030</v>
      </c>
      <c r="E4019">
        <v>0.23863636363636301</v>
      </c>
      <c r="F4019">
        <v>41</v>
      </c>
      <c r="G4019">
        <v>468056.91910090001</v>
      </c>
      <c r="H4019" s="73">
        <f t="shared" si="186"/>
        <v>1.6692607449191206</v>
      </c>
      <c r="I4019">
        <f t="shared" si="187"/>
        <v>2029</v>
      </c>
      <c r="J4019">
        <f t="shared" si="188"/>
        <v>1</v>
      </c>
    </row>
    <row r="4020" spans="1:10" x14ac:dyDescent="0.25">
      <c r="A4020" t="s">
        <v>800</v>
      </c>
      <c r="B4020" t="s">
        <v>2886</v>
      </c>
      <c r="C4020" s="27">
        <v>162150</v>
      </c>
      <c r="D4020">
        <v>2030</v>
      </c>
      <c r="E4020">
        <v>0.19166666666666601</v>
      </c>
      <c r="F4020">
        <v>93</v>
      </c>
      <c r="G4020">
        <v>374886.37089494203</v>
      </c>
      <c r="H4020" s="73">
        <f t="shared" si="186"/>
        <v>1.6646203332985401</v>
      </c>
      <c r="I4020">
        <f t="shared" si="187"/>
        <v>2029</v>
      </c>
      <c r="J4020">
        <f t="shared" si="188"/>
        <v>1</v>
      </c>
    </row>
    <row r="4021" spans="1:10" x14ac:dyDescent="0.25">
      <c r="A4021" t="s">
        <v>800</v>
      </c>
      <c r="B4021" t="s">
        <v>2208</v>
      </c>
      <c r="C4021" s="27">
        <v>186023.86363636301</v>
      </c>
      <c r="D4021">
        <v>2030</v>
      </c>
      <c r="E4021">
        <v>0.21988636363636299</v>
      </c>
      <c r="F4021">
        <v>122</v>
      </c>
      <c r="G4021">
        <v>428987.32889652101</v>
      </c>
      <c r="H4021" s="73">
        <f t="shared" si="186"/>
        <v>1.6603830861682973</v>
      </c>
      <c r="I4021">
        <f t="shared" si="187"/>
        <v>2029</v>
      </c>
      <c r="J4021">
        <f t="shared" si="188"/>
        <v>1</v>
      </c>
    </row>
    <row r="4022" spans="1:10" x14ac:dyDescent="0.25">
      <c r="A4022" t="s">
        <v>800</v>
      </c>
      <c r="B4022" t="s">
        <v>2229</v>
      </c>
      <c r="C4022" s="27">
        <v>82677.272727272706</v>
      </c>
      <c r="D4022">
        <v>2030</v>
      </c>
      <c r="E4022">
        <v>9.7727272727272704E-2</v>
      </c>
      <c r="F4022">
        <v>15</v>
      </c>
      <c r="G4022">
        <v>189796.43847653599</v>
      </c>
      <c r="H4022" s="73">
        <f t="shared" si="186"/>
        <v>1.6528536947981369</v>
      </c>
      <c r="I4022">
        <f t="shared" si="187"/>
        <v>2029</v>
      </c>
      <c r="J4022">
        <f t="shared" si="188"/>
        <v>1</v>
      </c>
    </row>
    <row r="4023" spans="1:10" x14ac:dyDescent="0.25">
      <c r="A4023" t="s">
        <v>800</v>
      </c>
      <c r="B4023" t="s">
        <v>2620</v>
      </c>
      <c r="C4023" s="27">
        <v>81876.136363636295</v>
      </c>
      <c r="D4023">
        <v>2030</v>
      </c>
      <c r="E4023">
        <v>9.6780303030302994E-2</v>
      </c>
      <c r="F4023">
        <v>15</v>
      </c>
      <c r="G4023">
        <v>186896.299268256</v>
      </c>
      <c r="H4023" s="73">
        <f t="shared" si="186"/>
        <v>1.643523271243523</v>
      </c>
      <c r="I4023">
        <f t="shared" si="187"/>
        <v>2029</v>
      </c>
      <c r="J4023">
        <f t="shared" si="188"/>
        <v>1</v>
      </c>
    </row>
    <row r="4024" spans="1:10" x14ac:dyDescent="0.25">
      <c r="A4024" t="s">
        <v>800</v>
      </c>
      <c r="B4024" t="s">
        <v>3194</v>
      </c>
      <c r="C4024" s="27">
        <v>302356.14677484299</v>
      </c>
      <c r="D4024">
        <v>2030</v>
      </c>
      <c r="E4024">
        <v>0.49659090909090903</v>
      </c>
      <c r="F4024">
        <v>33</v>
      </c>
      <c r="G4024">
        <v>723253.51991094695</v>
      </c>
      <c r="H4024" s="73">
        <f t="shared" si="186"/>
        <v>1.6309488175810194</v>
      </c>
      <c r="I4024">
        <f t="shared" si="187"/>
        <v>2029</v>
      </c>
      <c r="J4024">
        <f t="shared" si="188"/>
        <v>1</v>
      </c>
    </row>
    <row r="4025" spans="1:10" x14ac:dyDescent="0.25">
      <c r="A4025" t="s">
        <v>800</v>
      </c>
      <c r="B4025" t="s">
        <v>2665</v>
      </c>
      <c r="C4025" s="27">
        <v>100462.5</v>
      </c>
      <c r="D4025">
        <v>2030</v>
      </c>
      <c r="E4025">
        <v>0.11874999999999999</v>
      </c>
      <c r="F4025">
        <v>6</v>
      </c>
      <c r="G4025">
        <v>227020.23186437201</v>
      </c>
      <c r="H4025" s="73">
        <f t="shared" si="186"/>
        <v>1.6270206986920279</v>
      </c>
      <c r="I4025">
        <f t="shared" si="187"/>
        <v>2029</v>
      </c>
      <c r="J4025">
        <f t="shared" si="188"/>
        <v>1</v>
      </c>
    </row>
    <row r="4026" spans="1:10" x14ac:dyDescent="0.25">
      <c r="A4026" t="s">
        <v>800</v>
      </c>
      <c r="B4026" t="s">
        <v>2169</v>
      </c>
      <c r="C4026" s="27">
        <v>81074.999999999898</v>
      </c>
      <c r="D4026">
        <v>2030</v>
      </c>
      <c r="E4026">
        <v>9.5833333333333298E-2</v>
      </c>
      <c r="F4026">
        <v>29</v>
      </c>
      <c r="G4026">
        <v>183135.18670059001</v>
      </c>
      <c r="H4026" s="73">
        <f t="shared" si="186"/>
        <v>1.626362435083873</v>
      </c>
      <c r="I4026">
        <f t="shared" si="187"/>
        <v>2029</v>
      </c>
      <c r="J4026">
        <f t="shared" si="188"/>
        <v>1</v>
      </c>
    </row>
    <row r="4027" spans="1:10" x14ac:dyDescent="0.25">
      <c r="A4027" t="s">
        <v>800</v>
      </c>
      <c r="B4027" t="s">
        <v>3114</v>
      </c>
      <c r="C4027" s="27">
        <v>93252.272727272706</v>
      </c>
      <c r="D4027">
        <v>2030</v>
      </c>
      <c r="E4027">
        <v>0.11022727272727199</v>
      </c>
      <c r="F4027">
        <v>30</v>
      </c>
      <c r="G4027">
        <v>207739.57727375801</v>
      </c>
      <c r="H4027" s="73">
        <f t="shared" si="186"/>
        <v>1.6039554990209002</v>
      </c>
      <c r="I4027">
        <f t="shared" si="187"/>
        <v>2029</v>
      </c>
      <c r="J4027">
        <f t="shared" si="188"/>
        <v>1</v>
      </c>
    </row>
    <row r="4028" spans="1:10" x14ac:dyDescent="0.25">
      <c r="A4028" t="s">
        <v>800</v>
      </c>
      <c r="B4028" t="s">
        <v>2081</v>
      </c>
      <c r="C4028" s="27">
        <v>87484.090909090795</v>
      </c>
      <c r="D4028">
        <v>2030</v>
      </c>
      <c r="E4028">
        <v>0.10340909090909001</v>
      </c>
      <c r="F4028">
        <v>13</v>
      </c>
      <c r="G4028">
        <v>194477.092262441</v>
      </c>
      <c r="H4028" s="73">
        <f t="shared" si="186"/>
        <v>1.600559655748873</v>
      </c>
      <c r="I4028">
        <f t="shared" si="187"/>
        <v>2029</v>
      </c>
      <c r="J4028">
        <f t="shared" si="188"/>
        <v>1</v>
      </c>
    </row>
    <row r="4029" spans="1:10" x14ac:dyDescent="0.25">
      <c r="A4029" t="s">
        <v>800</v>
      </c>
      <c r="B4029" t="s">
        <v>1971</v>
      </c>
      <c r="C4029" s="27">
        <v>192913.636363636</v>
      </c>
      <c r="D4029">
        <v>2030</v>
      </c>
      <c r="E4029">
        <v>0.228030303030303</v>
      </c>
      <c r="F4029">
        <v>36</v>
      </c>
      <c r="G4029">
        <v>422850.408858902</v>
      </c>
      <c r="H4029" s="73">
        <f t="shared" si="186"/>
        <v>1.5781792314801761</v>
      </c>
      <c r="I4029">
        <f t="shared" si="187"/>
        <v>2029</v>
      </c>
      <c r="J4029">
        <f t="shared" si="188"/>
        <v>1</v>
      </c>
    </row>
    <row r="4030" spans="1:10" x14ac:dyDescent="0.25">
      <c r="A4030" t="s">
        <v>800</v>
      </c>
      <c r="B4030" t="s">
        <v>2058</v>
      </c>
      <c r="C4030" s="27">
        <v>59924.999999999898</v>
      </c>
      <c r="D4030">
        <v>2030</v>
      </c>
      <c r="E4030">
        <v>7.0833333333333304E-2</v>
      </c>
      <c r="F4030">
        <v>9</v>
      </c>
      <c r="G4030">
        <v>130943.196802634</v>
      </c>
      <c r="H4030" s="73">
        <f t="shared" si="186"/>
        <v>1.5732849678414129</v>
      </c>
      <c r="I4030">
        <f t="shared" si="187"/>
        <v>2029</v>
      </c>
      <c r="J4030">
        <f t="shared" si="188"/>
        <v>1</v>
      </c>
    </row>
    <row r="4031" spans="1:10" x14ac:dyDescent="0.25">
      <c r="A4031" t="s">
        <v>800</v>
      </c>
      <c r="B4031" t="s">
        <v>2753</v>
      </c>
      <c r="C4031" s="27">
        <v>240340.909090909</v>
      </c>
      <c r="D4031">
        <v>2030</v>
      </c>
      <c r="E4031">
        <v>0.28409090909090901</v>
      </c>
      <c r="F4031">
        <v>51</v>
      </c>
      <c r="G4031">
        <v>523844.21750274202</v>
      </c>
      <c r="H4031" s="73">
        <f t="shared" si="186"/>
        <v>1.5693035281784276</v>
      </c>
      <c r="I4031">
        <f t="shared" si="187"/>
        <v>2029</v>
      </c>
      <c r="J4031">
        <f t="shared" si="188"/>
        <v>1</v>
      </c>
    </row>
    <row r="4032" spans="1:10" x14ac:dyDescent="0.25">
      <c r="A4032" t="s">
        <v>800</v>
      </c>
      <c r="B4032" t="s">
        <v>2026</v>
      </c>
      <c r="C4032" s="27">
        <v>39576.136363636302</v>
      </c>
      <c r="D4032">
        <v>2030</v>
      </c>
      <c r="E4032">
        <v>4.6780303030302998E-2</v>
      </c>
      <c r="F4032">
        <v>4</v>
      </c>
      <c r="G4032">
        <v>85135.382289013694</v>
      </c>
      <c r="H4032" s="73">
        <f t="shared" si="186"/>
        <v>1.5488494047238961</v>
      </c>
      <c r="I4032">
        <f t="shared" si="187"/>
        <v>2029</v>
      </c>
      <c r="J4032">
        <f t="shared" si="188"/>
        <v>1</v>
      </c>
    </row>
    <row r="4033" spans="1:10" x14ac:dyDescent="0.25">
      <c r="A4033" t="s">
        <v>800</v>
      </c>
      <c r="B4033" t="s">
        <v>2801</v>
      </c>
      <c r="C4033" s="27">
        <v>708845.45454545401</v>
      </c>
      <c r="D4033">
        <v>2030</v>
      </c>
      <c r="E4033">
        <v>0.837878787878787</v>
      </c>
      <c r="F4033">
        <v>91</v>
      </c>
      <c r="G4033">
        <v>1522472.3776149701</v>
      </c>
      <c r="H4033" s="73">
        <f t="shared" si="186"/>
        <v>1.5464303323856428</v>
      </c>
      <c r="I4033">
        <f t="shared" si="187"/>
        <v>2029</v>
      </c>
      <c r="J4033">
        <f t="shared" si="188"/>
        <v>1</v>
      </c>
    </row>
    <row r="4034" spans="1:10" x14ac:dyDescent="0.25">
      <c r="A4034" t="s">
        <v>800</v>
      </c>
      <c r="B4034" t="s">
        <v>3062</v>
      </c>
      <c r="C4034" s="27">
        <v>255192.27796061299</v>
      </c>
      <c r="D4034">
        <v>2030</v>
      </c>
      <c r="E4034">
        <v>0.41912878787878699</v>
      </c>
      <c r="F4034">
        <v>12</v>
      </c>
      <c r="G4034">
        <v>578721.01242099702</v>
      </c>
      <c r="H4034" s="73">
        <f t="shared" ref="H4034:H4097" si="189">G4034/SUMIFS(C:C,B:B,B4034)</f>
        <v>1.5462164910608489</v>
      </c>
      <c r="I4034">
        <f t="shared" ref="I4034:I4097" si="190">IF(A4034="Construction",SUMIFS(D:D,A:A,"Engineering",B:B,B4034),"")</f>
        <v>2029</v>
      </c>
      <c r="J4034">
        <f t="shared" si="188"/>
        <v>1</v>
      </c>
    </row>
    <row r="4035" spans="1:10" x14ac:dyDescent="0.25">
      <c r="A4035" t="s">
        <v>800</v>
      </c>
      <c r="B4035" t="s">
        <v>3088</v>
      </c>
      <c r="C4035" s="27">
        <v>48709.090909090897</v>
      </c>
      <c r="D4035">
        <v>2030</v>
      </c>
      <c r="E4035">
        <v>5.7575757575757502E-2</v>
      </c>
      <c r="F4035">
        <v>16</v>
      </c>
      <c r="G4035">
        <v>104218.47343344901</v>
      </c>
      <c r="H4035" s="73">
        <f t="shared" si="189"/>
        <v>1.5405194281316104</v>
      </c>
      <c r="I4035">
        <f t="shared" si="190"/>
        <v>2029</v>
      </c>
      <c r="J4035">
        <f t="shared" ref="J4035:J4098" si="191">IF(AND(I4035&lt;&gt;"",I4035&lt;&gt;3000,I4035&lt;&gt;0),D4035-I4035,"")</f>
        <v>1</v>
      </c>
    </row>
    <row r="4036" spans="1:10" x14ac:dyDescent="0.25">
      <c r="A4036" t="s">
        <v>800</v>
      </c>
      <c r="B4036" t="s">
        <v>2020</v>
      </c>
      <c r="C4036" s="27">
        <v>143884.09090909001</v>
      </c>
      <c r="D4036">
        <v>2030</v>
      </c>
      <c r="E4036">
        <v>0.17007575757575699</v>
      </c>
      <c r="F4036">
        <v>7</v>
      </c>
      <c r="G4036">
        <v>306083.97060207598</v>
      </c>
      <c r="H4036" s="73">
        <f t="shared" si="189"/>
        <v>1.5316527174136083</v>
      </c>
      <c r="I4036">
        <f t="shared" si="190"/>
        <v>2029</v>
      </c>
      <c r="J4036">
        <f t="shared" si="191"/>
        <v>1</v>
      </c>
    </row>
    <row r="4037" spans="1:10" x14ac:dyDescent="0.25">
      <c r="A4037" t="s">
        <v>800</v>
      </c>
      <c r="B4037" t="s">
        <v>2337</v>
      </c>
      <c r="C4037" s="27">
        <v>92451.136363636397</v>
      </c>
      <c r="D4037">
        <v>2030</v>
      </c>
      <c r="E4037">
        <v>0.10928030303030301</v>
      </c>
      <c r="F4037">
        <v>6</v>
      </c>
      <c r="G4037">
        <v>196389.754950684</v>
      </c>
      <c r="H4037" s="73">
        <f t="shared" si="189"/>
        <v>1.5294633373496238</v>
      </c>
      <c r="I4037">
        <f t="shared" si="190"/>
        <v>2029</v>
      </c>
      <c r="J4037">
        <f t="shared" si="191"/>
        <v>1</v>
      </c>
    </row>
    <row r="4038" spans="1:10" x14ac:dyDescent="0.25">
      <c r="A4038" t="s">
        <v>800</v>
      </c>
      <c r="B4038" t="s">
        <v>2305</v>
      </c>
      <c r="C4038" s="27">
        <v>2613486.2727272701</v>
      </c>
      <c r="D4038">
        <v>2030</v>
      </c>
      <c r="E4038">
        <v>4.0647727272727199</v>
      </c>
      <c r="F4038">
        <v>185</v>
      </c>
      <c r="G4038">
        <v>5529434.5171231898</v>
      </c>
      <c r="H4038" s="73">
        <f t="shared" si="189"/>
        <v>1.5233264830483213</v>
      </c>
      <c r="I4038">
        <f t="shared" si="190"/>
        <v>2029</v>
      </c>
      <c r="J4038">
        <f t="shared" si="191"/>
        <v>1</v>
      </c>
    </row>
    <row r="4039" spans="1:10" x14ac:dyDescent="0.25">
      <c r="A4039" t="s">
        <v>800</v>
      </c>
      <c r="B4039" t="s">
        <v>2364</v>
      </c>
      <c r="C4039" s="27">
        <v>40217.045454545398</v>
      </c>
      <c r="D4039">
        <v>2030</v>
      </c>
      <c r="E4039">
        <v>4.7537878787878698E-2</v>
      </c>
      <c r="F4039">
        <v>4</v>
      </c>
      <c r="G4039">
        <v>84877.716625354296</v>
      </c>
      <c r="H4039" s="73">
        <f t="shared" si="189"/>
        <v>1.5195535942421678</v>
      </c>
      <c r="I4039">
        <f t="shared" si="190"/>
        <v>2029</v>
      </c>
      <c r="J4039">
        <f t="shared" si="191"/>
        <v>1</v>
      </c>
    </row>
    <row r="4040" spans="1:10" x14ac:dyDescent="0.25">
      <c r="A4040" t="s">
        <v>800</v>
      </c>
      <c r="B4040" t="s">
        <v>2001</v>
      </c>
      <c r="C4040" s="27">
        <v>369804.545454545</v>
      </c>
      <c r="D4040">
        <v>2030</v>
      </c>
      <c r="E4040">
        <v>0.43712121212121202</v>
      </c>
      <c r="F4040">
        <v>19</v>
      </c>
      <c r="G4040">
        <v>779062.88826985296</v>
      </c>
      <c r="H4040" s="73">
        <f t="shared" si="189"/>
        <v>1.516815535257507</v>
      </c>
      <c r="I4040">
        <f t="shared" si="190"/>
        <v>2029</v>
      </c>
      <c r="J4040">
        <f t="shared" si="191"/>
        <v>1</v>
      </c>
    </row>
    <row r="4041" spans="1:10" x14ac:dyDescent="0.25">
      <c r="A4041" t="s">
        <v>800</v>
      </c>
      <c r="B4041" t="s">
        <v>2073</v>
      </c>
      <c r="C4041" s="27">
        <v>51432.9545454545</v>
      </c>
      <c r="D4041">
        <v>2030</v>
      </c>
      <c r="E4041">
        <v>6.07954545454545E-2</v>
      </c>
      <c r="F4041">
        <v>17</v>
      </c>
      <c r="G4041">
        <v>108260.518781048</v>
      </c>
      <c r="H4041" s="73">
        <f t="shared" si="189"/>
        <v>1.5155180994602881</v>
      </c>
      <c r="I4041">
        <f t="shared" si="190"/>
        <v>2029</v>
      </c>
      <c r="J4041">
        <f t="shared" si="191"/>
        <v>1</v>
      </c>
    </row>
    <row r="4042" spans="1:10" x14ac:dyDescent="0.25">
      <c r="A4042" t="s">
        <v>800</v>
      </c>
      <c r="B4042" t="s">
        <v>2304</v>
      </c>
      <c r="C4042" s="27">
        <v>649080.68181818095</v>
      </c>
      <c r="D4042">
        <v>2030</v>
      </c>
      <c r="E4042">
        <v>0.76723484848484802</v>
      </c>
      <c r="F4042">
        <v>40</v>
      </c>
      <c r="G4042">
        <v>1363658.78419174</v>
      </c>
      <c r="H4042" s="73">
        <f t="shared" si="189"/>
        <v>1.5126537457065805</v>
      </c>
      <c r="I4042">
        <f t="shared" si="190"/>
        <v>2029</v>
      </c>
      <c r="J4042">
        <f t="shared" si="191"/>
        <v>1</v>
      </c>
    </row>
    <row r="4043" spans="1:10" x14ac:dyDescent="0.25">
      <c r="A4043" t="s">
        <v>800</v>
      </c>
      <c r="B4043" t="s">
        <v>2530</v>
      </c>
      <c r="C4043" s="27">
        <v>67455.681818181794</v>
      </c>
      <c r="D4043">
        <v>2030</v>
      </c>
      <c r="E4043">
        <v>7.9734848484848395E-2</v>
      </c>
      <c r="F4043">
        <v>17</v>
      </c>
      <c r="G4043">
        <v>141595.88731514901</v>
      </c>
      <c r="H4043" s="73">
        <f t="shared" si="189"/>
        <v>1.511348430836382</v>
      </c>
      <c r="I4043">
        <f t="shared" si="190"/>
        <v>2029</v>
      </c>
      <c r="J4043">
        <f t="shared" si="191"/>
        <v>1</v>
      </c>
    </row>
    <row r="4044" spans="1:10" x14ac:dyDescent="0.25">
      <c r="A4044" t="s">
        <v>800</v>
      </c>
      <c r="B4044" t="s">
        <v>2711</v>
      </c>
      <c r="C4044" s="27">
        <v>428127.27272727201</v>
      </c>
      <c r="D4044">
        <v>2030</v>
      </c>
      <c r="E4044">
        <v>0.50606060606060599</v>
      </c>
      <c r="F4044">
        <v>159</v>
      </c>
      <c r="G4044">
        <v>894809.20443326596</v>
      </c>
      <c r="H4044" s="73">
        <f t="shared" si="189"/>
        <v>1.5048390238908311</v>
      </c>
      <c r="I4044">
        <f t="shared" si="190"/>
        <v>2029</v>
      </c>
      <c r="J4044">
        <f t="shared" si="191"/>
        <v>1</v>
      </c>
    </row>
    <row r="4045" spans="1:10" x14ac:dyDescent="0.25">
      <c r="A4045" t="s">
        <v>800</v>
      </c>
      <c r="B4045" t="s">
        <v>2693</v>
      </c>
      <c r="C4045" s="27">
        <v>418513.636363636</v>
      </c>
      <c r="D4045">
        <v>2030</v>
      </c>
      <c r="E4045">
        <v>0.49469696969696902</v>
      </c>
      <c r="F4045">
        <v>102</v>
      </c>
      <c r="G4045">
        <v>872892.15791888698</v>
      </c>
      <c r="H4045" s="73">
        <f t="shared" si="189"/>
        <v>1.5017010178266352</v>
      </c>
      <c r="I4045">
        <f t="shared" si="190"/>
        <v>2029</v>
      </c>
      <c r="J4045">
        <f t="shared" si="191"/>
        <v>1</v>
      </c>
    </row>
    <row r="4046" spans="1:10" x14ac:dyDescent="0.25">
      <c r="A4046" t="s">
        <v>800</v>
      </c>
      <c r="B4046" t="s">
        <v>2666</v>
      </c>
      <c r="C4046" s="27">
        <v>56560.227272727199</v>
      </c>
      <c r="D4046">
        <v>2030</v>
      </c>
      <c r="E4046">
        <v>6.6856060606060599E-2</v>
      </c>
      <c r="F4046">
        <v>67</v>
      </c>
      <c r="G4046">
        <v>117955.13082021401</v>
      </c>
      <c r="H4046" s="73">
        <f t="shared" si="189"/>
        <v>1.5015444294635185</v>
      </c>
      <c r="I4046">
        <f t="shared" si="190"/>
        <v>2029</v>
      </c>
      <c r="J4046">
        <f t="shared" si="191"/>
        <v>1</v>
      </c>
    </row>
    <row r="4047" spans="1:10" x14ac:dyDescent="0.25">
      <c r="A4047" t="s">
        <v>800</v>
      </c>
      <c r="B4047" t="s">
        <v>3030</v>
      </c>
      <c r="C4047" s="27">
        <v>344907.41228205699</v>
      </c>
      <c r="D4047">
        <v>2030</v>
      </c>
      <c r="E4047">
        <v>0.566477272727272</v>
      </c>
      <c r="F4047">
        <v>38</v>
      </c>
      <c r="G4047">
        <v>759070.43972941104</v>
      </c>
      <c r="H4047" s="73">
        <f t="shared" si="189"/>
        <v>1.500541910079362</v>
      </c>
      <c r="I4047">
        <f t="shared" si="190"/>
        <v>2029</v>
      </c>
      <c r="J4047">
        <f t="shared" si="191"/>
        <v>1</v>
      </c>
    </row>
    <row r="4048" spans="1:10" x14ac:dyDescent="0.25">
      <c r="A4048" t="s">
        <v>800</v>
      </c>
      <c r="B4048" t="s">
        <v>2971</v>
      </c>
      <c r="C4048" s="27">
        <v>142121.59090909001</v>
      </c>
      <c r="D4048">
        <v>2030</v>
      </c>
      <c r="E4048">
        <v>0.167992424242424</v>
      </c>
      <c r="F4048">
        <v>65</v>
      </c>
      <c r="G4048">
        <v>293990.240425742</v>
      </c>
      <c r="H4048" s="73">
        <f t="shared" si="189"/>
        <v>1.48937942329912</v>
      </c>
      <c r="I4048">
        <f t="shared" si="190"/>
        <v>2029</v>
      </c>
      <c r="J4048">
        <f t="shared" si="191"/>
        <v>1</v>
      </c>
    </row>
    <row r="4049" spans="1:10" x14ac:dyDescent="0.25">
      <c r="A4049" t="s">
        <v>800</v>
      </c>
      <c r="B4049" t="s">
        <v>3086</v>
      </c>
      <c r="C4049" s="27">
        <v>270143.18181818101</v>
      </c>
      <c r="D4049">
        <v>2030</v>
      </c>
      <c r="E4049">
        <v>0.319318181818181</v>
      </c>
      <c r="F4049">
        <v>50</v>
      </c>
      <c r="G4049">
        <v>558075.28218125005</v>
      </c>
      <c r="H4049" s="73">
        <f t="shared" si="189"/>
        <v>1.4874119734065334</v>
      </c>
      <c r="I4049">
        <f t="shared" si="190"/>
        <v>2029</v>
      </c>
      <c r="J4049">
        <f t="shared" si="191"/>
        <v>1</v>
      </c>
    </row>
    <row r="4050" spans="1:10" x14ac:dyDescent="0.25">
      <c r="A4050" t="s">
        <v>800</v>
      </c>
      <c r="B4050" t="s">
        <v>2162</v>
      </c>
      <c r="C4050" s="27">
        <v>79793.181818181794</v>
      </c>
      <c r="D4050">
        <v>2030</v>
      </c>
      <c r="E4050">
        <v>9.4318181818181801E-2</v>
      </c>
      <c r="F4050">
        <v>14</v>
      </c>
      <c r="G4050">
        <v>164805.21631939799</v>
      </c>
      <c r="H4050" s="73">
        <f t="shared" si="189"/>
        <v>1.4870914161606799</v>
      </c>
      <c r="I4050">
        <f t="shared" si="190"/>
        <v>2029</v>
      </c>
      <c r="J4050">
        <f t="shared" si="191"/>
        <v>1</v>
      </c>
    </row>
    <row r="4051" spans="1:10" x14ac:dyDescent="0.25">
      <c r="A4051" t="s">
        <v>800</v>
      </c>
      <c r="B4051" t="s">
        <v>2365</v>
      </c>
      <c r="C4051" s="27">
        <v>294337.5</v>
      </c>
      <c r="D4051">
        <v>2030</v>
      </c>
      <c r="E4051">
        <v>0.34791666666666599</v>
      </c>
      <c r="F4051">
        <v>54</v>
      </c>
      <c r="G4051">
        <v>605952.52719245001</v>
      </c>
      <c r="H4051" s="73">
        <f t="shared" si="189"/>
        <v>1.482263794380819</v>
      </c>
      <c r="I4051">
        <f t="shared" si="190"/>
        <v>2029</v>
      </c>
      <c r="J4051">
        <f t="shared" si="191"/>
        <v>1</v>
      </c>
    </row>
    <row r="4052" spans="1:10" x14ac:dyDescent="0.25">
      <c r="A4052" t="s">
        <v>800</v>
      </c>
      <c r="B4052" t="s">
        <v>2757</v>
      </c>
      <c r="C4052" s="27">
        <v>458730.68181818101</v>
      </c>
      <c r="D4052">
        <v>2030</v>
      </c>
      <c r="E4052">
        <v>0.54223484848484804</v>
      </c>
      <c r="F4052">
        <v>29</v>
      </c>
      <c r="G4052">
        <v>943721.59573200403</v>
      </c>
      <c r="H4052" s="73">
        <f t="shared" si="189"/>
        <v>1.4812167048297766</v>
      </c>
      <c r="I4052">
        <f t="shared" si="190"/>
        <v>2029</v>
      </c>
      <c r="J4052">
        <f t="shared" si="191"/>
        <v>1</v>
      </c>
    </row>
    <row r="4053" spans="1:10" x14ac:dyDescent="0.25">
      <c r="A4053" t="s">
        <v>800</v>
      </c>
      <c r="B4053" t="s">
        <v>2318</v>
      </c>
      <c r="C4053" s="27">
        <v>70019.318181818104</v>
      </c>
      <c r="D4053">
        <v>2030</v>
      </c>
      <c r="E4053">
        <v>8.27651515151515E-2</v>
      </c>
      <c r="F4053">
        <v>124</v>
      </c>
      <c r="G4053">
        <v>142710.48672816</v>
      </c>
      <c r="H4053" s="73">
        <f t="shared" si="189"/>
        <v>1.4674743072684857</v>
      </c>
      <c r="I4053">
        <f t="shared" si="190"/>
        <v>2029</v>
      </c>
      <c r="J4053">
        <f t="shared" si="191"/>
        <v>1</v>
      </c>
    </row>
    <row r="4054" spans="1:10" x14ac:dyDescent="0.25">
      <c r="A4054" t="s">
        <v>800</v>
      </c>
      <c r="B4054" t="s">
        <v>1235</v>
      </c>
      <c r="C4054" s="27">
        <v>310519.24078528403</v>
      </c>
      <c r="D4054">
        <v>2030</v>
      </c>
      <c r="E4054">
        <v>0.71382575757575695</v>
      </c>
      <c r="F4054">
        <v>57</v>
      </c>
      <c r="G4054">
        <v>664094.298577126</v>
      </c>
      <c r="H4054" s="73">
        <f t="shared" si="189"/>
        <v>1.4581755584205967</v>
      </c>
      <c r="I4054">
        <f t="shared" si="190"/>
        <v>2029</v>
      </c>
      <c r="J4054">
        <f t="shared" si="191"/>
        <v>1</v>
      </c>
    </row>
    <row r="4055" spans="1:10" x14ac:dyDescent="0.25">
      <c r="A4055" t="s">
        <v>800</v>
      </c>
      <c r="B4055" t="s">
        <v>1987</v>
      </c>
      <c r="C4055" s="27">
        <v>60726.136363636302</v>
      </c>
      <c r="D4055">
        <v>2030</v>
      </c>
      <c r="E4055">
        <v>7.1780303030303E-2</v>
      </c>
      <c r="F4055">
        <v>11</v>
      </c>
      <c r="G4055">
        <v>122478.15957258501</v>
      </c>
      <c r="H4055" s="73">
        <f t="shared" si="189"/>
        <v>1.452163436912927</v>
      </c>
      <c r="I4055">
        <f t="shared" si="190"/>
        <v>2029</v>
      </c>
      <c r="J4055">
        <f t="shared" si="191"/>
        <v>1</v>
      </c>
    </row>
    <row r="4056" spans="1:10" x14ac:dyDescent="0.25">
      <c r="A4056" t="s">
        <v>800</v>
      </c>
      <c r="B4056" t="s">
        <v>2159</v>
      </c>
      <c r="C4056" s="27">
        <v>211339.77272727201</v>
      </c>
      <c r="D4056">
        <v>2030</v>
      </c>
      <c r="E4056">
        <v>0.24981060606060601</v>
      </c>
      <c r="F4056">
        <v>17</v>
      </c>
      <c r="G4056">
        <v>422003.07056098798</v>
      </c>
      <c r="H4056" s="73">
        <f t="shared" si="189"/>
        <v>1.4376953608065568</v>
      </c>
      <c r="I4056">
        <f t="shared" si="190"/>
        <v>2029</v>
      </c>
      <c r="J4056">
        <f t="shared" si="191"/>
        <v>1</v>
      </c>
    </row>
    <row r="4057" spans="1:10" x14ac:dyDescent="0.25">
      <c r="A4057" t="s">
        <v>800</v>
      </c>
      <c r="B4057" t="s">
        <v>13227</v>
      </c>
      <c r="C4057" s="27">
        <v>338219.13748688501</v>
      </c>
      <c r="D4057">
        <v>2030</v>
      </c>
      <c r="E4057">
        <v>0.55549242424242395</v>
      </c>
      <c r="F4057">
        <v>14</v>
      </c>
      <c r="G4057">
        <v>711200.22157666401</v>
      </c>
      <c r="H4057" s="73">
        <f t="shared" si="189"/>
        <v>1.43371320060859</v>
      </c>
      <c r="I4057">
        <f t="shared" si="190"/>
        <v>2029</v>
      </c>
      <c r="J4057">
        <f t="shared" si="191"/>
        <v>1</v>
      </c>
    </row>
    <row r="4058" spans="1:10" x14ac:dyDescent="0.25">
      <c r="A4058" t="s">
        <v>800</v>
      </c>
      <c r="B4058" t="s">
        <v>2327</v>
      </c>
      <c r="C4058" s="27">
        <v>40217.045454545398</v>
      </c>
      <c r="D4058">
        <v>2030</v>
      </c>
      <c r="E4058">
        <v>4.7537878787878698E-2</v>
      </c>
      <c r="F4058">
        <v>4</v>
      </c>
      <c r="G4058">
        <v>79516.755097116795</v>
      </c>
      <c r="H4058" s="73">
        <f t="shared" si="189"/>
        <v>1.423577068450546</v>
      </c>
      <c r="I4058">
        <f t="shared" si="190"/>
        <v>2029</v>
      </c>
      <c r="J4058">
        <f t="shared" si="191"/>
        <v>1</v>
      </c>
    </row>
    <row r="4059" spans="1:10" x14ac:dyDescent="0.25">
      <c r="A4059" t="s">
        <v>800</v>
      </c>
      <c r="B4059" t="s">
        <v>2298</v>
      </c>
      <c r="C4059" s="27">
        <v>58002.272727272699</v>
      </c>
      <c r="D4059">
        <v>2030</v>
      </c>
      <c r="E4059">
        <v>6.8560606060606002E-2</v>
      </c>
      <c r="F4059">
        <v>19</v>
      </c>
      <c r="G4059">
        <v>114575.59868336</v>
      </c>
      <c r="H4059" s="73">
        <f t="shared" si="189"/>
        <v>1.4222620454875792</v>
      </c>
      <c r="I4059">
        <f t="shared" si="190"/>
        <v>2029</v>
      </c>
      <c r="J4059">
        <f t="shared" si="191"/>
        <v>1</v>
      </c>
    </row>
    <row r="4060" spans="1:10" x14ac:dyDescent="0.25">
      <c r="A4060" t="s">
        <v>800</v>
      </c>
      <c r="B4060" t="s">
        <v>2005</v>
      </c>
      <c r="C4060" s="27">
        <v>302702.09202286898</v>
      </c>
      <c r="D4060">
        <v>2030</v>
      </c>
      <c r="E4060">
        <v>0.49715909090909</v>
      </c>
      <c r="F4060">
        <v>88</v>
      </c>
      <c r="G4060">
        <v>631029.51180517196</v>
      </c>
      <c r="H4060" s="73">
        <f t="shared" si="189"/>
        <v>1.4213558672559343</v>
      </c>
      <c r="I4060">
        <f t="shared" si="190"/>
        <v>2029</v>
      </c>
      <c r="J4060">
        <f t="shared" si="191"/>
        <v>1</v>
      </c>
    </row>
    <row r="4061" spans="1:10" x14ac:dyDescent="0.25">
      <c r="A4061" t="s">
        <v>800</v>
      </c>
      <c r="B4061" t="s">
        <v>2582</v>
      </c>
      <c r="C4061" s="27">
        <v>69057.9545454545</v>
      </c>
      <c r="D4061">
        <v>2030</v>
      </c>
      <c r="E4061">
        <v>8.1628787878787801E-2</v>
      </c>
      <c r="F4061">
        <v>33</v>
      </c>
      <c r="G4061">
        <v>135951.34807453299</v>
      </c>
      <c r="H4061" s="73">
        <f t="shared" si="189"/>
        <v>1.4174322314923919</v>
      </c>
      <c r="I4061">
        <f t="shared" si="190"/>
        <v>2029</v>
      </c>
      <c r="J4061">
        <f t="shared" si="191"/>
        <v>1</v>
      </c>
    </row>
    <row r="4062" spans="1:10" x14ac:dyDescent="0.25">
      <c r="A4062" t="s">
        <v>800</v>
      </c>
      <c r="B4062" t="s">
        <v>2584</v>
      </c>
      <c r="C4062" s="27">
        <v>75627.272727272706</v>
      </c>
      <c r="D4062">
        <v>2030</v>
      </c>
      <c r="E4062">
        <v>8.9393939393939401E-2</v>
      </c>
      <c r="F4062">
        <v>5</v>
      </c>
      <c r="G4062">
        <v>148440.085955271</v>
      </c>
      <c r="H4062" s="73">
        <f t="shared" si="189"/>
        <v>1.4132052900177272</v>
      </c>
      <c r="I4062">
        <f t="shared" si="190"/>
        <v>2029</v>
      </c>
      <c r="J4062">
        <f t="shared" si="191"/>
        <v>1</v>
      </c>
    </row>
    <row r="4063" spans="1:10" x14ac:dyDescent="0.25">
      <c r="A4063" t="s">
        <v>800</v>
      </c>
      <c r="B4063" t="s">
        <v>3307</v>
      </c>
      <c r="C4063" s="27">
        <v>147487.99074180899</v>
      </c>
      <c r="D4063">
        <v>2030</v>
      </c>
      <c r="E4063">
        <v>0.242234848484848</v>
      </c>
      <c r="F4063">
        <v>19</v>
      </c>
      <c r="G4063">
        <v>305462.29014881002</v>
      </c>
      <c r="H4063" s="73">
        <f t="shared" si="189"/>
        <v>1.4121132323472554</v>
      </c>
      <c r="I4063">
        <f t="shared" si="190"/>
        <v>2029</v>
      </c>
      <c r="J4063">
        <f t="shared" si="191"/>
        <v>1</v>
      </c>
    </row>
    <row r="4064" spans="1:10" x14ac:dyDescent="0.25">
      <c r="A4064" t="s">
        <v>800</v>
      </c>
      <c r="B4064" t="s">
        <v>2690</v>
      </c>
      <c r="C4064" s="27">
        <v>392236.36363636301</v>
      </c>
      <c r="D4064">
        <v>2030</v>
      </c>
      <c r="E4064">
        <v>0.46363636363636301</v>
      </c>
      <c r="F4064">
        <v>99</v>
      </c>
      <c r="G4064">
        <v>762113.18884427997</v>
      </c>
      <c r="H4064" s="73">
        <f t="shared" si="189"/>
        <v>1.3989562081413598</v>
      </c>
      <c r="I4064">
        <f t="shared" si="190"/>
        <v>2029</v>
      </c>
      <c r="J4064">
        <f t="shared" si="191"/>
        <v>1</v>
      </c>
    </row>
    <row r="4065" spans="1:10" x14ac:dyDescent="0.25">
      <c r="A4065" t="s">
        <v>800</v>
      </c>
      <c r="B4065" t="s">
        <v>3125</v>
      </c>
      <c r="C4065" s="27">
        <v>120651.136363636</v>
      </c>
      <c r="D4065">
        <v>2030</v>
      </c>
      <c r="E4065">
        <v>0.142613636363636</v>
      </c>
      <c r="F4065">
        <v>11</v>
      </c>
      <c r="G4065">
        <v>232947.035349816</v>
      </c>
      <c r="H4065" s="73">
        <f t="shared" si="189"/>
        <v>1.3901391276279638</v>
      </c>
      <c r="I4065">
        <f t="shared" si="190"/>
        <v>2029</v>
      </c>
      <c r="J4065">
        <f t="shared" si="191"/>
        <v>1</v>
      </c>
    </row>
    <row r="4066" spans="1:10" x14ac:dyDescent="0.25">
      <c r="A4066" t="s">
        <v>800</v>
      </c>
      <c r="B4066" t="s">
        <v>2414</v>
      </c>
      <c r="C4066" s="27">
        <v>69538.636363636295</v>
      </c>
      <c r="D4066">
        <v>2030</v>
      </c>
      <c r="E4066">
        <v>8.2196969696969699E-2</v>
      </c>
      <c r="F4066">
        <v>7</v>
      </c>
      <c r="G4066">
        <v>133117.93043343199</v>
      </c>
      <c r="H4066" s="73">
        <f t="shared" si="189"/>
        <v>1.3782972304902865</v>
      </c>
      <c r="I4066">
        <f t="shared" si="190"/>
        <v>2029</v>
      </c>
      <c r="J4066">
        <f t="shared" si="191"/>
        <v>1</v>
      </c>
    </row>
    <row r="4067" spans="1:10" x14ac:dyDescent="0.25">
      <c r="A4067" t="s">
        <v>800</v>
      </c>
      <c r="B4067" t="s">
        <v>946</v>
      </c>
      <c r="C4067" s="27">
        <v>192666.01244807101</v>
      </c>
      <c r="D4067">
        <v>2030</v>
      </c>
      <c r="E4067">
        <v>1.06590909090909</v>
      </c>
      <c r="F4067">
        <v>175</v>
      </c>
      <c r="G4067">
        <v>386171.93017771002</v>
      </c>
      <c r="H4067" s="73">
        <f t="shared" si="189"/>
        <v>1.3666086718027837</v>
      </c>
      <c r="I4067">
        <f t="shared" si="190"/>
        <v>2029</v>
      </c>
      <c r="J4067">
        <f t="shared" si="191"/>
        <v>1</v>
      </c>
    </row>
    <row r="4068" spans="1:10" x14ac:dyDescent="0.25">
      <c r="A4068" t="s">
        <v>800</v>
      </c>
      <c r="B4068" t="s">
        <v>2200</v>
      </c>
      <c r="C4068" s="27">
        <v>33840</v>
      </c>
      <c r="D4068">
        <v>2030</v>
      </c>
      <c r="E4068">
        <v>2.3106060606060599E-2</v>
      </c>
      <c r="F4068">
        <v>94</v>
      </c>
      <c r="G4068">
        <v>63966.813671663796</v>
      </c>
      <c r="H4068" s="73">
        <f t="shared" si="189"/>
        <v>1.3609960355673147</v>
      </c>
      <c r="I4068">
        <f t="shared" si="190"/>
        <v>2029</v>
      </c>
      <c r="J4068">
        <f t="shared" si="191"/>
        <v>1</v>
      </c>
    </row>
    <row r="4069" spans="1:10" x14ac:dyDescent="0.25">
      <c r="A4069" t="s">
        <v>800</v>
      </c>
      <c r="B4069" t="s">
        <v>9189</v>
      </c>
      <c r="C4069" s="27">
        <v>84920.4545454545</v>
      </c>
      <c r="D4069">
        <v>2030</v>
      </c>
      <c r="E4069">
        <v>0.100378787878787</v>
      </c>
      <c r="F4069">
        <v>85</v>
      </c>
      <c r="G4069">
        <v>158978.122410535</v>
      </c>
      <c r="H4069" s="73">
        <f t="shared" si="189"/>
        <v>1.3478996167444803</v>
      </c>
      <c r="I4069">
        <f t="shared" si="190"/>
        <v>2029</v>
      </c>
      <c r="J4069">
        <f t="shared" si="191"/>
        <v>1</v>
      </c>
    </row>
    <row r="4070" spans="1:10" x14ac:dyDescent="0.25">
      <c r="A4070" t="s">
        <v>800</v>
      </c>
      <c r="B4070" t="s">
        <v>11416</v>
      </c>
      <c r="C4070" s="27">
        <v>130424.999999999</v>
      </c>
      <c r="D4070">
        <v>2030</v>
      </c>
      <c r="E4070">
        <v>0.15416666666666601</v>
      </c>
      <c r="F4070">
        <v>11</v>
      </c>
      <c r="G4070">
        <v>242985.63152140501</v>
      </c>
      <c r="H4070" s="73">
        <f t="shared" si="189"/>
        <v>1.3413812895948829</v>
      </c>
      <c r="I4070">
        <f t="shared" si="190"/>
        <v>2029</v>
      </c>
      <c r="J4070">
        <f t="shared" si="191"/>
        <v>1</v>
      </c>
    </row>
    <row r="4071" spans="1:10" x14ac:dyDescent="0.25">
      <c r="A4071" t="s">
        <v>800</v>
      </c>
      <c r="B4071" t="s">
        <v>2641</v>
      </c>
      <c r="C4071" s="27">
        <v>381501.136363636</v>
      </c>
      <c r="D4071">
        <v>2030</v>
      </c>
      <c r="E4071">
        <v>0.45094696969696901</v>
      </c>
      <c r="F4071">
        <v>78</v>
      </c>
      <c r="G4071">
        <v>702560.17223786295</v>
      </c>
      <c r="H4071" s="73">
        <f t="shared" si="189"/>
        <v>1.3259287477694583</v>
      </c>
      <c r="I4071">
        <f t="shared" si="190"/>
        <v>2029</v>
      </c>
      <c r="J4071">
        <f t="shared" si="191"/>
        <v>1</v>
      </c>
    </row>
    <row r="4072" spans="1:10" x14ac:dyDescent="0.25">
      <c r="A4072" t="s">
        <v>796</v>
      </c>
      <c r="B4072" t="s">
        <v>3133</v>
      </c>
      <c r="C4072" s="27">
        <v>230215.03086018399</v>
      </c>
      <c r="D4072">
        <v>2031</v>
      </c>
      <c r="E4072">
        <v>0.81022727272727202</v>
      </c>
      <c r="F4072">
        <v>220</v>
      </c>
      <c r="G4072">
        <v>5815762.3075019997</v>
      </c>
      <c r="H4072" s="73">
        <f t="shared" si="189"/>
        <v>8.038006107345371</v>
      </c>
      <c r="I4072" t="str">
        <f t="shared" si="190"/>
        <v/>
      </c>
      <c r="J4072" t="str">
        <f t="shared" si="191"/>
        <v/>
      </c>
    </row>
    <row r="4073" spans="1:10" x14ac:dyDescent="0.25">
      <c r="A4073" t="s">
        <v>796</v>
      </c>
      <c r="B4073" t="s">
        <v>2231</v>
      </c>
      <c r="C4073" s="27">
        <v>168329.26987626299</v>
      </c>
      <c r="D4073">
        <v>2031</v>
      </c>
      <c r="E4073">
        <v>0.59242424242424196</v>
      </c>
      <c r="F4073">
        <v>32</v>
      </c>
      <c r="G4073">
        <v>3173260.5255060899</v>
      </c>
      <c r="H4073" s="73">
        <f t="shared" si="189"/>
        <v>5.9982069888104563</v>
      </c>
      <c r="I4073" t="str">
        <f t="shared" si="190"/>
        <v/>
      </c>
      <c r="J4073" t="str">
        <f t="shared" si="191"/>
        <v/>
      </c>
    </row>
    <row r="4074" spans="1:10" x14ac:dyDescent="0.25">
      <c r="A4074" t="s">
        <v>796</v>
      </c>
      <c r="B4074" t="s">
        <v>2132</v>
      </c>
      <c r="C4074" s="27">
        <v>170051.30844277199</v>
      </c>
      <c r="D4074">
        <v>2031</v>
      </c>
      <c r="E4074">
        <v>0.59848484848484795</v>
      </c>
      <c r="F4074">
        <v>84</v>
      </c>
      <c r="G4074">
        <v>3024807.4357573902</v>
      </c>
      <c r="H4074" s="73">
        <f t="shared" si="189"/>
        <v>5.6596961106776478</v>
      </c>
      <c r="I4074" t="str">
        <f t="shared" si="190"/>
        <v/>
      </c>
      <c r="J4074" t="str">
        <f t="shared" si="191"/>
        <v/>
      </c>
    </row>
    <row r="4075" spans="1:10" x14ac:dyDescent="0.25">
      <c r="A4075" t="s">
        <v>796</v>
      </c>
      <c r="B4075" t="s">
        <v>2982</v>
      </c>
      <c r="C4075" s="27">
        <v>294414.781167851</v>
      </c>
      <c r="D4075">
        <v>2031</v>
      </c>
      <c r="E4075">
        <v>1.0361742424242399</v>
      </c>
      <c r="F4075">
        <v>180</v>
      </c>
      <c r="G4075">
        <v>4544843.8113627201</v>
      </c>
      <c r="H4075" s="73">
        <f t="shared" si="189"/>
        <v>4.9117325587026164</v>
      </c>
      <c r="I4075" t="str">
        <f t="shared" si="190"/>
        <v/>
      </c>
      <c r="J4075" t="str">
        <f t="shared" si="191"/>
        <v/>
      </c>
    </row>
    <row r="4076" spans="1:10" x14ac:dyDescent="0.25">
      <c r="A4076" t="s">
        <v>796</v>
      </c>
      <c r="B4076" t="s">
        <v>3186</v>
      </c>
      <c r="C4076" s="27">
        <v>114623.192083261</v>
      </c>
      <c r="D4076">
        <v>2031</v>
      </c>
      <c r="E4076">
        <v>0.40340909090909</v>
      </c>
      <c r="F4076">
        <v>141</v>
      </c>
      <c r="G4076">
        <v>1748116.6389951501</v>
      </c>
      <c r="H4076" s="73">
        <f t="shared" si="189"/>
        <v>4.8525862887110609</v>
      </c>
      <c r="I4076" t="str">
        <f t="shared" si="190"/>
        <v/>
      </c>
      <c r="J4076" t="str">
        <f t="shared" si="191"/>
        <v/>
      </c>
    </row>
    <row r="4077" spans="1:10" x14ac:dyDescent="0.25">
      <c r="A4077" t="s">
        <v>796</v>
      </c>
      <c r="B4077" t="s">
        <v>2967</v>
      </c>
      <c r="C4077" s="27">
        <v>88954.054701235102</v>
      </c>
      <c r="D4077">
        <v>2031</v>
      </c>
      <c r="E4077">
        <v>0.31306818181818102</v>
      </c>
      <c r="F4077">
        <v>39</v>
      </c>
      <c r="G4077">
        <v>1319770.12314473</v>
      </c>
      <c r="H4077" s="73">
        <f t="shared" si="189"/>
        <v>4.7207163128725069</v>
      </c>
      <c r="I4077" t="str">
        <f t="shared" si="190"/>
        <v/>
      </c>
      <c r="J4077" t="str">
        <f t="shared" si="191"/>
        <v/>
      </c>
    </row>
    <row r="4078" spans="1:10" x14ac:dyDescent="0.25">
      <c r="A4078" t="s">
        <v>796</v>
      </c>
      <c r="B4078" t="s">
        <v>2998</v>
      </c>
      <c r="C4078" s="27">
        <v>256799.00123066799</v>
      </c>
      <c r="D4078">
        <v>2031</v>
      </c>
      <c r="E4078">
        <v>0.90378787878787803</v>
      </c>
      <c r="F4078">
        <v>38</v>
      </c>
      <c r="G4078">
        <v>3740743.6812673798</v>
      </c>
      <c r="H4078" s="73">
        <f t="shared" si="189"/>
        <v>4.6348958503485207</v>
      </c>
      <c r="I4078" t="str">
        <f t="shared" si="190"/>
        <v/>
      </c>
      <c r="J4078" t="str">
        <f t="shared" si="191"/>
        <v/>
      </c>
    </row>
    <row r="4079" spans="1:10" x14ac:dyDescent="0.25">
      <c r="A4079" t="s">
        <v>796</v>
      </c>
      <c r="B4079" t="s">
        <v>3048</v>
      </c>
      <c r="C4079" s="27">
        <v>240762.517080052</v>
      </c>
      <c r="D4079">
        <v>2031</v>
      </c>
      <c r="E4079">
        <v>0.84734848484848402</v>
      </c>
      <c r="F4079">
        <v>252</v>
      </c>
      <c r="G4079">
        <v>3504045.8746051001</v>
      </c>
      <c r="H4079" s="73">
        <f t="shared" si="189"/>
        <v>4.6308025861290778</v>
      </c>
      <c r="I4079" t="str">
        <f t="shared" si="190"/>
        <v/>
      </c>
      <c r="J4079" t="str">
        <f t="shared" si="191"/>
        <v/>
      </c>
    </row>
    <row r="4080" spans="1:10" x14ac:dyDescent="0.25">
      <c r="A4080" t="s">
        <v>796</v>
      </c>
      <c r="B4080" t="s">
        <v>3189</v>
      </c>
      <c r="C4080" s="27">
        <v>161064.419673803</v>
      </c>
      <c r="D4080">
        <v>2031</v>
      </c>
      <c r="E4080">
        <v>0.56685606060605997</v>
      </c>
      <c r="F4080">
        <v>88</v>
      </c>
      <c r="G4080">
        <v>2338940.2156967702</v>
      </c>
      <c r="H4080" s="73">
        <f t="shared" si="189"/>
        <v>4.6205627011286783</v>
      </c>
      <c r="I4080" t="str">
        <f t="shared" si="190"/>
        <v/>
      </c>
      <c r="J4080" t="str">
        <f t="shared" si="191"/>
        <v/>
      </c>
    </row>
    <row r="4081" spans="1:10" x14ac:dyDescent="0.25">
      <c r="A4081" t="s">
        <v>796</v>
      </c>
      <c r="B4081" t="s">
        <v>3208</v>
      </c>
      <c r="C4081" s="27">
        <v>222519.67101609599</v>
      </c>
      <c r="D4081">
        <v>2031</v>
      </c>
      <c r="E4081">
        <v>0.783143939393939</v>
      </c>
      <c r="F4081">
        <v>61</v>
      </c>
      <c r="G4081">
        <v>3127603.5233666701</v>
      </c>
      <c r="H4081" s="73">
        <f t="shared" si="189"/>
        <v>4.4721734959603952</v>
      </c>
      <c r="I4081" t="str">
        <f t="shared" si="190"/>
        <v/>
      </c>
      <c r="J4081" t="str">
        <f t="shared" si="191"/>
        <v/>
      </c>
    </row>
    <row r="4082" spans="1:10" x14ac:dyDescent="0.25">
      <c r="A4082" t="s">
        <v>796</v>
      </c>
      <c r="B4082" t="s">
        <v>2362</v>
      </c>
      <c r="C4082" s="27">
        <v>67267.131504261299</v>
      </c>
      <c r="D4082">
        <v>2031</v>
      </c>
      <c r="E4082">
        <v>0.236742424242424</v>
      </c>
      <c r="F4082">
        <v>40</v>
      </c>
      <c r="G4082">
        <v>909208.77218126704</v>
      </c>
      <c r="H4082" s="73">
        <f t="shared" si="189"/>
        <v>4.3006694890186807</v>
      </c>
      <c r="I4082" t="str">
        <f t="shared" si="190"/>
        <v/>
      </c>
      <c r="J4082" t="str">
        <f t="shared" si="191"/>
        <v/>
      </c>
    </row>
    <row r="4083" spans="1:10" x14ac:dyDescent="0.25">
      <c r="A4083" t="s">
        <v>796</v>
      </c>
      <c r="B4083" t="s">
        <v>3060</v>
      </c>
      <c r="C4083" s="27">
        <v>122533.80674816199</v>
      </c>
      <c r="D4083">
        <v>2031</v>
      </c>
      <c r="E4083">
        <v>0.43125000000000002</v>
      </c>
      <c r="F4083">
        <v>166</v>
      </c>
      <c r="G4083">
        <v>1654157.757619</v>
      </c>
      <c r="H4083" s="73">
        <f t="shared" si="189"/>
        <v>4.2953282571212608</v>
      </c>
      <c r="I4083" t="str">
        <f t="shared" si="190"/>
        <v/>
      </c>
      <c r="J4083" t="str">
        <f t="shared" si="191"/>
        <v/>
      </c>
    </row>
    <row r="4084" spans="1:10" x14ac:dyDescent="0.25">
      <c r="A4084" t="s">
        <v>796</v>
      </c>
      <c r="B4084" t="s">
        <v>2329</v>
      </c>
      <c r="C4084" s="27">
        <v>153638.12835573201</v>
      </c>
      <c r="D4084">
        <v>2031</v>
      </c>
      <c r="E4084">
        <v>0.54071969696969702</v>
      </c>
      <c r="F4084">
        <v>92</v>
      </c>
      <c r="G4084">
        <v>2051795.7168889099</v>
      </c>
      <c r="H4084" s="73">
        <f t="shared" si="189"/>
        <v>4.249232259929232</v>
      </c>
      <c r="I4084" t="str">
        <f t="shared" si="190"/>
        <v/>
      </c>
      <c r="J4084" t="str">
        <f t="shared" si="191"/>
        <v/>
      </c>
    </row>
    <row r="4085" spans="1:10" x14ac:dyDescent="0.25">
      <c r="A4085" t="s">
        <v>796</v>
      </c>
      <c r="B4085" t="s">
        <v>2995</v>
      </c>
      <c r="C4085" s="27">
        <v>182536.088049963</v>
      </c>
      <c r="D4085">
        <v>2031</v>
      </c>
      <c r="E4085">
        <v>0.64242424242424201</v>
      </c>
      <c r="F4085">
        <v>63</v>
      </c>
      <c r="G4085">
        <v>2430077.0311435498</v>
      </c>
      <c r="H4085" s="73">
        <f t="shared" si="189"/>
        <v>4.2359093804927923</v>
      </c>
      <c r="I4085" t="str">
        <f t="shared" si="190"/>
        <v/>
      </c>
      <c r="J4085" t="str">
        <f t="shared" si="191"/>
        <v/>
      </c>
    </row>
    <row r="4086" spans="1:10" x14ac:dyDescent="0.25">
      <c r="A4086" t="s">
        <v>796</v>
      </c>
      <c r="B4086" t="s">
        <v>3029</v>
      </c>
      <c r="C4086" s="27">
        <v>285696.96092489798</v>
      </c>
      <c r="D4086">
        <v>2031</v>
      </c>
      <c r="E4086">
        <v>1.0054924242424199</v>
      </c>
      <c r="F4086">
        <v>49</v>
      </c>
      <c r="G4086">
        <v>3707248.9480574499</v>
      </c>
      <c r="H4086" s="73">
        <f t="shared" si="189"/>
        <v>4.1287775909579425</v>
      </c>
      <c r="I4086" t="str">
        <f t="shared" si="190"/>
        <v/>
      </c>
      <c r="J4086" t="str">
        <f t="shared" si="191"/>
        <v/>
      </c>
    </row>
    <row r="4087" spans="1:10" x14ac:dyDescent="0.25">
      <c r="A4087" t="s">
        <v>796</v>
      </c>
      <c r="B4087" t="s">
        <v>3184</v>
      </c>
      <c r="C4087" s="27">
        <v>119466.425551568</v>
      </c>
      <c r="D4087">
        <v>2031</v>
      </c>
      <c r="E4087">
        <v>0.42045454545454503</v>
      </c>
      <c r="F4087">
        <v>57</v>
      </c>
      <c r="G4087">
        <v>1434157.7937748199</v>
      </c>
      <c r="H4087" s="73">
        <f t="shared" si="189"/>
        <v>3.8196751264242765</v>
      </c>
      <c r="I4087" t="str">
        <f t="shared" si="190"/>
        <v/>
      </c>
      <c r="J4087" t="str">
        <f t="shared" si="191"/>
        <v/>
      </c>
    </row>
    <row r="4088" spans="1:10" x14ac:dyDescent="0.25">
      <c r="A4088" t="s">
        <v>796</v>
      </c>
      <c r="B4088" t="s">
        <v>2206</v>
      </c>
      <c r="C4088" s="27">
        <v>67607.007575757496</v>
      </c>
      <c r="D4088">
        <v>2031</v>
      </c>
      <c r="E4088">
        <v>0.205492424242424</v>
      </c>
      <c r="F4088">
        <v>34</v>
      </c>
      <c r="G4088">
        <v>918350.14175583201</v>
      </c>
      <c r="H4088" s="73">
        <f t="shared" si="189"/>
        <v>3.8034228833970487</v>
      </c>
      <c r="I4088" t="str">
        <f t="shared" si="190"/>
        <v/>
      </c>
      <c r="J4088" t="str">
        <f t="shared" si="191"/>
        <v/>
      </c>
    </row>
    <row r="4089" spans="1:10" x14ac:dyDescent="0.25">
      <c r="A4089" t="s">
        <v>796</v>
      </c>
      <c r="B4089" t="s">
        <v>2984</v>
      </c>
      <c r="C4089" s="27">
        <v>155091.09839622499</v>
      </c>
      <c r="D4089">
        <v>2031</v>
      </c>
      <c r="E4089">
        <v>0.54583333333333295</v>
      </c>
      <c r="F4089">
        <v>47</v>
      </c>
      <c r="G4089">
        <v>1831025.8207169401</v>
      </c>
      <c r="H4089" s="73">
        <f t="shared" si="189"/>
        <v>3.7564962171603242</v>
      </c>
      <c r="I4089" t="str">
        <f t="shared" si="190"/>
        <v/>
      </c>
      <c r="J4089" t="str">
        <f t="shared" si="191"/>
        <v/>
      </c>
    </row>
    <row r="4090" spans="1:10" x14ac:dyDescent="0.25">
      <c r="A4090" t="s">
        <v>796</v>
      </c>
      <c r="B4090" t="s">
        <v>2987</v>
      </c>
      <c r="C4090" s="27">
        <v>84864.2131057761</v>
      </c>
      <c r="D4090">
        <v>2031</v>
      </c>
      <c r="E4090">
        <v>0.29867424242424201</v>
      </c>
      <c r="F4090">
        <v>38</v>
      </c>
      <c r="G4090">
        <v>997108.94064354198</v>
      </c>
      <c r="H4090" s="73">
        <f t="shared" si="189"/>
        <v>3.7384655306068328</v>
      </c>
      <c r="I4090" t="str">
        <f t="shared" si="190"/>
        <v/>
      </c>
      <c r="J4090" t="str">
        <f t="shared" si="191"/>
        <v/>
      </c>
    </row>
    <row r="4091" spans="1:10" x14ac:dyDescent="0.25">
      <c r="A4091" t="s">
        <v>796</v>
      </c>
      <c r="B4091" t="s">
        <v>3137</v>
      </c>
      <c r="C4091" s="27">
        <v>81635.390793571496</v>
      </c>
      <c r="D4091">
        <v>2031</v>
      </c>
      <c r="E4091">
        <v>0.28731060606060599</v>
      </c>
      <c r="F4091">
        <v>55</v>
      </c>
      <c r="G4091">
        <v>946993.72229020996</v>
      </c>
      <c r="H4091" s="73">
        <f t="shared" si="189"/>
        <v>3.690999470496982</v>
      </c>
      <c r="I4091" t="str">
        <f t="shared" si="190"/>
        <v/>
      </c>
      <c r="J4091" t="str">
        <f t="shared" si="191"/>
        <v/>
      </c>
    </row>
    <row r="4092" spans="1:10" x14ac:dyDescent="0.25">
      <c r="A4092" t="s">
        <v>796</v>
      </c>
      <c r="B4092" t="s">
        <v>3203</v>
      </c>
      <c r="C4092" s="27">
        <v>231937.06942669299</v>
      </c>
      <c r="D4092">
        <v>2031</v>
      </c>
      <c r="E4092">
        <v>0.81628787878787801</v>
      </c>
      <c r="F4092">
        <v>171</v>
      </c>
      <c r="G4092">
        <v>2653158.5687108599</v>
      </c>
      <c r="H4092" s="73">
        <f t="shared" si="189"/>
        <v>3.6397235634708092</v>
      </c>
      <c r="I4092" t="str">
        <f t="shared" si="190"/>
        <v/>
      </c>
      <c r="J4092" t="str">
        <f t="shared" si="191"/>
        <v/>
      </c>
    </row>
    <row r="4093" spans="1:10" x14ac:dyDescent="0.25">
      <c r="A4093" t="s">
        <v>796</v>
      </c>
      <c r="B4093" t="s">
        <v>3108</v>
      </c>
      <c r="C4093" s="27">
        <v>101654.089129239</v>
      </c>
      <c r="D4093">
        <v>2031</v>
      </c>
      <c r="E4093">
        <v>0.35776515151515098</v>
      </c>
      <c r="F4093">
        <v>140</v>
      </c>
      <c r="G4093">
        <v>1155216.28800598</v>
      </c>
      <c r="H4093" s="73">
        <f t="shared" si="189"/>
        <v>3.6158783365186671</v>
      </c>
      <c r="I4093" t="str">
        <f t="shared" si="190"/>
        <v/>
      </c>
      <c r="J4093" t="str">
        <f t="shared" si="191"/>
        <v/>
      </c>
    </row>
    <row r="4094" spans="1:10" x14ac:dyDescent="0.25">
      <c r="A4094" t="s">
        <v>796</v>
      </c>
      <c r="B4094" t="s">
        <v>3140</v>
      </c>
      <c r="C4094" s="27">
        <v>301894.88619112503</v>
      </c>
      <c r="D4094">
        <v>2031</v>
      </c>
      <c r="E4094">
        <v>1.0625</v>
      </c>
      <c r="F4094">
        <v>94</v>
      </c>
      <c r="G4094">
        <v>3312111.9883947698</v>
      </c>
      <c r="H4094" s="73">
        <f t="shared" si="189"/>
        <v>3.4907971684550634</v>
      </c>
      <c r="I4094" t="str">
        <f t="shared" si="190"/>
        <v/>
      </c>
      <c r="J4094" t="str">
        <f t="shared" si="191"/>
        <v/>
      </c>
    </row>
    <row r="4095" spans="1:10" x14ac:dyDescent="0.25">
      <c r="A4095" t="s">
        <v>796</v>
      </c>
      <c r="B4095" t="s">
        <v>1048</v>
      </c>
      <c r="C4095" s="27">
        <v>202979.06496665601</v>
      </c>
      <c r="D4095">
        <v>2031</v>
      </c>
      <c r="E4095">
        <v>1.09829545454545</v>
      </c>
      <c r="F4095">
        <v>122</v>
      </c>
      <c r="G4095">
        <v>2139500.71669763</v>
      </c>
      <c r="H4095" s="73">
        <f t="shared" si="189"/>
        <v>3.3537952683099785</v>
      </c>
      <c r="I4095" t="str">
        <f t="shared" si="190"/>
        <v/>
      </c>
      <c r="J4095" t="str">
        <f t="shared" si="191"/>
        <v/>
      </c>
    </row>
    <row r="4096" spans="1:10" x14ac:dyDescent="0.25">
      <c r="A4096" t="s">
        <v>796</v>
      </c>
      <c r="B4096" t="s">
        <v>2529</v>
      </c>
      <c r="C4096" s="27">
        <v>98425.266817035197</v>
      </c>
      <c r="D4096">
        <v>2031</v>
      </c>
      <c r="E4096">
        <v>0.34640151515151502</v>
      </c>
      <c r="F4096">
        <v>51</v>
      </c>
      <c r="G4096">
        <v>1013631.3013241</v>
      </c>
      <c r="H4096" s="73">
        <f t="shared" si="189"/>
        <v>3.2767912210646699</v>
      </c>
      <c r="I4096" t="str">
        <f t="shared" si="190"/>
        <v/>
      </c>
      <c r="J4096" t="str">
        <f t="shared" si="191"/>
        <v/>
      </c>
    </row>
    <row r="4097" spans="1:10" x14ac:dyDescent="0.25">
      <c r="A4097" t="s">
        <v>796</v>
      </c>
      <c r="B4097" t="s">
        <v>2463</v>
      </c>
      <c r="C4097" s="27">
        <v>157889.41106680199</v>
      </c>
      <c r="D4097">
        <v>2031</v>
      </c>
      <c r="E4097">
        <v>0.55568181818181805</v>
      </c>
      <c r="F4097">
        <v>23</v>
      </c>
      <c r="G4097">
        <v>1575712.3136961299</v>
      </c>
      <c r="H4097" s="73">
        <f t="shared" si="189"/>
        <v>3.1754061607380195</v>
      </c>
      <c r="I4097" t="str">
        <f t="shared" si="190"/>
        <v/>
      </c>
      <c r="J4097" t="str">
        <f t="shared" si="191"/>
        <v/>
      </c>
    </row>
    <row r="4098" spans="1:10" x14ac:dyDescent="0.25">
      <c r="A4098" t="s">
        <v>796</v>
      </c>
      <c r="B4098" t="s">
        <v>2383</v>
      </c>
      <c r="C4098" s="27">
        <v>99878.236857527198</v>
      </c>
      <c r="D4098">
        <v>2031</v>
      </c>
      <c r="E4098">
        <v>0.351515151515151</v>
      </c>
      <c r="F4098">
        <v>39</v>
      </c>
      <c r="G4098">
        <v>962104.19443026197</v>
      </c>
      <c r="H4098" s="73">
        <f t="shared" ref="H4098:H4161" si="192">G4098/SUMIFS(C:C,B:B,B4098)</f>
        <v>3.0649726238752231</v>
      </c>
      <c r="I4098" t="str">
        <f t="shared" ref="I4098:I4161" si="193">IF(A4098="Construction",SUMIFS(D:D,A:A,"Engineering",B:B,B4098),"")</f>
        <v/>
      </c>
      <c r="J4098" t="str">
        <f t="shared" si="191"/>
        <v/>
      </c>
    </row>
    <row r="4099" spans="1:10" x14ac:dyDescent="0.25">
      <c r="A4099" t="s">
        <v>796</v>
      </c>
      <c r="B4099" t="s">
        <v>2324</v>
      </c>
      <c r="C4099" s="27">
        <v>53437.009266985202</v>
      </c>
      <c r="D4099">
        <v>2031</v>
      </c>
      <c r="E4099">
        <v>0.188068181818181</v>
      </c>
      <c r="F4099">
        <v>36</v>
      </c>
      <c r="G4099">
        <v>513203.450499364</v>
      </c>
      <c r="H4099" s="73">
        <f t="shared" si="192"/>
        <v>3.0557849161788111</v>
      </c>
      <c r="I4099" t="str">
        <f t="shared" si="193"/>
        <v/>
      </c>
      <c r="J4099" t="str">
        <f t="shared" ref="J4099:J4162" si="194">IF(AND(I4099&lt;&gt;"",I4099&lt;&gt;3000,I4099&lt;&gt;0),D4099-I4099,"")</f>
        <v/>
      </c>
    </row>
    <row r="4100" spans="1:10" x14ac:dyDescent="0.25">
      <c r="A4100" t="s">
        <v>796</v>
      </c>
      <c r="B4100" t="s">
        <v>2585</v>
      </c>
      <c r="C4100" s="27">
        <v>156759.32325752999</v>
      </c>
      <c r="D4100">
        <v>2031</v>
      </c>
      <c r="E4100">
        <v>0.55170454545454495</v>
      </c>
      <c r="F4100">
        <v>122</v>
      </c>
      <c r="G4100">
        <v>1459853.6297684901</v>
      </c>
      <c r="H4100" s="73">
        <f t="shared" si="192"/>
        <v>2.9631340087539177</v>
      </c>
      <c r="I4100" t="str">
        <f t="shared" si="193"/>
        <v/>
      </c>
      <c r="J4100" t="str">
        <f t="shared" si="194"/>
        <v/>
      </c>
    </row>
    <row r="4101" spans="1:10" x14ac:dyDescent="0.25">
      <c r="A4101" t="s">
        <v>796</v>
      </c>
      <c r="B4101" t="s">
        <v>3073</v>
      </c>
      <c r="C4101" s="27">
        <v>292154.60554930801</v>
      </c>
      <c r="D4101">
        <v>2031</v>
      </c>
      <c r="E4101">
        <v>1.02821969696969</v>
      </c>
      <c r="F4101">
        <v>63</v>
      </c>
      <c r="G4101">
        <v>2707836.9605312301</v>
      </c>
      <c r="H4101" s="73">
        <f t="shared" si="192"/>
        <v>2.9490703572153985</v>
      </c>
      <c r="I4101" t="str">
        <f t="shared" si="193"/>
        <v/>
      </c>
      <c r="J4101" t="str">
        <f t="shared" si="194"/>
        <v/>
      </c>
    </row>
    <row r="4102" spans="1:10" x14ac:dyDescent="0.25">
      <c r="A4102" t="s">
        <v>796</v>
      </c>
      <c r="B4102" t="s">
        <v>2353</v>
      </c>
      <c r="C4102" s="27">
        <v>148687.26747701899</v>
      </c>
      <c r="D4102">
        <v>2031</v>
      </c>
      <c r="E4102">
        <v>0.52329545454545401</v>
      </c>
      <c r="F4102">
        <v>34</v>
      </c>
      <c r="G4102">
        <v>1334247.21293567</v>
      </c>
      <c r="H4102" s="73">
        <f t="shared" si="192"/>
        <v>2.8552088627152967</v>
      </c>
      <c r="I4102" t="str">
        <f t="shared" si="193"/>
        <v/>
      </c>
      <c r="J4102" t="str">
        <f t="shared" si="194"/>
        <v/>
      </c>
    </row>
    <row r="4103" spans="1:10" x14ac:dyDescent="0.25">
      <c r="A4103" t="s">
        <v>796</v>
      </c>
      <c r="B4103" t="s">
        <v>2707</v>
      </c>
      <c r="C4103" s="27">
        <v>62370.084330751102</v>
      </c>
      <c r="D4103">
        <v>2031</v>
      </c>
      <c r="E4103">
        <v>0.21950757575757501</v>
      </c>
      <c r="F4103">
        <v>18</v>
      </c>
      <c r="G4103">
        <v>544081.11683436797</v>
      </c>
      <c r="H4103" s="73">
        <f t="shared" si="192"/>
        <v>2.7756370822874716</v>
      </c>
      <c r="I4103" t="str">
        <f t="shared" si="193"/>
        <v/>
      </c>
      <c r="J4103" t="str">
        <f t="shared" si="194"/>
        <v/>
      </c>
    </row>
    <row r="4104" spans="1:10" x14ac:dyDescent="0.25">
      <c r="A4104" t="s">
        <v>796</v>
      </c>
      <c r="B4104" t="s">
        <v>3039</v>
      </c>
      <c r="C4104" s="27">
        <v>891316.39928406395</v>
      </c>
      <c r="D4104">
        <v>2031</v>
      </c>
      <c r="E4104">
        <v>3.13693181818181</v>
      </c>
      <c r="F4104">
        <v>229</v>
      </c>
      <c r="G4104">
        <v>7689524.7019181903</v>
      </c>
      <c r="H4104" s="73">
        <f t="shared" si="192"/>
        <v>2.7450038518055893</v>
      </c>
      <c r="I4104" t="str">
        <f t="shared" si="193"/>
        <v/>
      </c>
      <c r="J4104" t="str">
        <f t="shared" si="194"/>
        <v/>
      </c>
    </row>
    <row r="4105" spans="1:10" x14ac:dyDescent="0.25">
      <c r="A4105" t="s">
        <v>796</v>
      </c>
      <c r="B4105" t="s">
        <v>3049</v>
      </c>
      <c r="C4105" s="27">
        <v>673909.03026229201</v>
      </c>
      <c r="D4105">
        <v>2031</v>
      </c>
      <c r="E4105">
        <v>2.3717803030303002</v>
      </c>
      <c r="F4105">
        <v>133</v>
      </c>
      <c r="G4105">
        <v>5737295.1986568198</v>
      </c>
      <c r="H4105" s="73">
        <f t="shared" si="192"/>
        <v>2.7088270593447925</v>
      </c>
      <c r="I4105" t="str">
        <f t="shared" si="193"/>
        <v/>
      </c>
      <c r="J4105" t="str">
        <f t="shared" si="194"/>
        <v/>
      </c>
    </row>
    <row r="4106" spans="1:10" x14ac:dyDescent="0.25">
      <c r="A4106" t="s">
        <v>796</v>
      </c>
      <c r="B4106" t="s">
        <v>3007</v>
      </c>
      <c r="C4106" s="27">
        <v>40145.024081743097</v>
      </c>
      <c r="D4106">
        <v>2031</v>
      </c>
      <c r="E4106">
        <v>0.14128787878787799</v>
      </c>
      <c r="F4106">
        <v>162</v>
      </c>
      <c r="G4106">
        <v>340754.777671833</v>
      </c>
      <c r="H4106" s="73">
        <f t="shared" si="192"/>
        <v>2.7007574944043191</v>
      </c>
      <c r="I4106" t="str">
        <f t="shared" si="193"/>
        <v/>
      </c>
      <c r="J4106" t="str">
        <f t="shared" si="194"/>
        <v/>
      </c>
    </row>
    <row r="4107" spans="1:10" x14ac:dyDescent="0.25">
      <c r="A4107" t="s">
        <v>796</v>
      </c>
      <c r="B4107" t="s">
        <v>2769</v>
      </c>
      <c r="C4107" s="27">
        <v>109941.39973056399</v>
      </c>
      <c r="D4107">
        <v>2031</v>
      </c>
      <c r="E4107">
        <v>0.38693181818181799</v>
      </c>
      <c r="F4107">
        <v>54</v>
      </c>
      <c r="G4107">
        <v>923382.72594891896</v>
      </c>
      <c r="H4107" s="73">
        <f t="shared" si="192"/>
        <v>2.6723654162331347</v>
      </c>
      <c r="I4107" t="str">
        <f t="shared" si="193"/>
        <v/>
      </c>
      <c r="J4107" t="str">
        <f t="shared" si="194"/>
        <v/>
      </c>
    </row>
    <row r="4108" spans="1:10" x14ac:dyDescent="0.25">
      <c r="A4108" t="s">
        <v>796</v>
      </c>
      <c r="B4108" t="s">
        <v>3098</v>
      </c>
      <c r="C4108" s="27">
        <v>73079.011666229504</v>
      </c>
      <c r="D4108">
        <v>2031</v>
      </c>
      <c r="E4108">
        <v>0.25719696969696898</v>
      </c>
      <c r="F4108">
        <v>89</v>
      </c>
      <c r="G4108">
        <v>607667.41408346605</v>
      </c>
      <c r="H4108" s="73">
        <f t="shared" si="192"/>
        <v>2.6457490070542997</v>
      </c>
      <c r="I4108" t="str">
        <f t="shared" si="193"/>
        <v/>
      </c>
      <c r="J4108" t="str">
        <f t="shared" si="194"/>
        <v/>
      </c>
    </row>
    <row r="4109" spans="1:10" x14ac:dyDescent="0.25">
      <c r="A4109" t="s">
        <v>796</v>
      </c>
      <c r="B4109" t="s">
        <v>3177</v>
      </c>
      <c r="C4109" s="27">
        <v>129906.284361029</v>
      </c>
      <c r="D4109">
        <v>2031</v>
      </c>
      <c r="E4109">
        <v>0.45719696969696899</v>
      </c>
      <c r="F4109">
        <v>136</v>
      </c>
      <c r="G4109">
        <v>1075354.48726931</v>
      </c>
      <c r="H4109" s="73">
        <f t="shared" si="192"/>
        <v>2.6338852460970812</v>
      </c>
      <c r="I4109" t="str">
        <f t="shared" si="193"/>
        <v/>
      </c>
      <c r="J4109" t="str">
        <f t="shared" si="194"/>
        <v/>
      </c>
    </row>
    <row r="4110" spans="1:10" x14ac:dyDescent="0.25">
      <c r="A4110" t="s">
        <v>796</v>
      </c>
      <c r="B4110" t="s">
        <v>2618</v>
      </c>
      <c r="C4110" s="27">
        <v>572739.26447988197</v>
      </c>
      <c r="D4110">
        <v>2031</v>
      </c>
      <c r="E4110">
        <v>2.0157196969696898</v>
      </c>
      <c r="F4110">
        <v>163</v>
      </c>
      <c r="G4110">
        <v>4663685.6112698996</v>
      </c>
      <c r="H4110" s="73">
        <f t="shared" si="192"/>
        <v>2.5908822013833226</v>
      </c>
      <c r="I4110" t="str">
        <f t="shared" si="193"/>
        <v/>
      </c>
      <c r="J4110" t="str">
        <f t="shared" si="194"/>
        <v/>
      </c>
    </row>
    <row r="4111" spans="1:10" x14ac:dyDescent="0.25">
      <c r="A4111" t="s">
        <v>796</v>
      </c>
      <c r="B4111" t="s">
        <v>2227</v>
      </c>
      <c r="C4111" s="27">
        <v>63231.103614005602</v>
      </c>
      <c r="D4111">
        <v>2031</v>
      </c>
      <c r="E4111">
        <v>0.22253787878787801</v>
      </c>
      <c r="F4111">
        <v>18</v>
      </c>
      <c r="G4111">
        <v>513913.01779216499</v>
      </c>
      <c r="H4111" s="73">
        <f t="shared" si="192"/>
        <v>2.5860339128852146</v>
      </c>
      <c r="I4111" t="str">
        <f t="shared" si="193"/>
        <v/>
      </c>
      <c r="J4111" t="str">
        <f t="shared" si="194"/>
        <v/>
      </c>
    </row>
    <row r="4112" spans="1:10" x14ac:dyDescent="0.25">
      <c r="A4112" t="s">
        <v>796</v>
      </c>
      <c r="B4112" t="s">
        <v>3213</v>
      </c>
      <c r="C4112" s="27">
        <v>307114.81559585501</v>
      </c>
      <c r="D4112">
        <v>2031</v>
      </c>
      <c r="E4112">
        <v>1.0808712121212101</v>
      </c>
      <c r="F4112">
        <v>77</v>
      </c>
      <c r="G4112">
        <v>2451089.0764604998</v>
      </c>
      <c r="H4112" s="73">
        <f t="shared" si="192"/>
        <v>2.5394150292457205</v>
      </c>
      <c r="I4112" t="str">
        <f t="shared" si="193"/>
        <v/>
      </c>
      <c r="J4112" t="str">
        <f t="shared" si="194"/>
        <v/>
      </c>
    </row>
    <row r="4113" spans="1:10" x14ac:dyDescent="0.25">
      <c r="A4113" t="s">
        <v>796</v>
      </c>
      <c r="B4113" t="s">
        <v>3113</v>
      </c>
      <c r="C4113" s="27">
        <v>73025.197961026104</v>
      </c>
      <c r="D4113">
        <v>2031</v>
      </c>
      <c r="E4113">
        <v>0.25700757575757499</v>
      </c>
      <c r="F4113">
        <v>40</v>
      </c>
      <c r="G4113">
        <v>581189.49047679605</v>
      </c>
      <c r="H4113" s="73">
        <f t="shared" si="192"/>
        <v>2.5323303989000649</v>
      </c>
      <c r="I4113" t="str">
        <f t="shared" si="193"/>
        <v/>
      </c>
      <c r="J4113" t="str">
        <f t="shared" si="194"/>
        <v/>
      </c>
    </row>
    <row r="4114" spans="1:10" x14ac:dyDescent="0.25">
      <c r="A4114" t="s">
        <v>796</v>
      </c>
      <c r="B4114" t="s">
        <v>3027</v>
      </c>
      <c r="C4114" s="27">
        <v>1017025.21463922</v>
      </c>
      <c r="D4114">
        <v>2031</v>
      </c>
      <c r="E4114">
        <v>3.5793560606060599</v>
      </c>
      <c r="F4114">
        <v>85</v>
      </c>
      <c r="G4114">
        <v>8025117.8827981297</v>
      </c>
      <c r="H4114" s="73">
        <f t="shared" si="192"/>
        <v>2.5107013679290335</v>
      </c>
      <c r="I4114" t="str">
        <f t="shared" si="193"/>
        <v/>
      </c>
      <c r="J4114" t="str">
        <f t="shared" si="194"/>
        <v/>
      </c>
    </row>
    <row r="4115" spans="1:10" x14ac:dyDescent="0.25">
      <c r="A4115" t="s">
        <v>796</v>
      </c>
      <c r="B4115" t="s">
        <v>3063</v>
      </c>
      <c r="C4115" s="27">
        <v>243507.01604542599</v>
      </c>
      <c r="D4115">
        <v>2031</v>
      </c>
      <c r="E4115">
        <v>0.85700757575757502</v>
      </c>
      <c r="F4115">
        <v>72</v>
      </c>
      <c r="G4115">
        <v>1921190.38818618</v>
      </c>
      <c r="H4115" s="73">
        <f t="shared" si="192"/>
        <v>2.5103500521856383</v>
      </c>
      <c r="I4115" t="str">
        <f t="shared" si="193"/>
        <v/>
      </c>
      <c r="J4115" t="str">
        <f t="shared" si="194"/>
        <v/>
      </c>
    </row>
    <row r="4116" spans="1:10" x14ac:dyDescent="0.25">
      <c r="A4116" t="s">
        <v>796</v>
      </c>
      <c r="B4116" t="s">
        <v>1942</v>
      </c>
      <c r="C4116" s="27">
        <v>169235.60606060599</v>
      </c>
      <c r="D4116">
        <v>2031</v>
      </c>
      <c r="E4116">
        <v>0.51439393939393896</v>
      </c>
      <c r="F4116">
        <v>56</v>
      </c>
      <c r="G4116">
        <v>1515906.30393976</v>
      </c>
      <c r="H4116" s="73">
        <f t="shared" si="192"/>
        <v>2.5080642010472043</v>
      </c>
      <c r="I4116" t="str">
        <f t="shared" si="193"/>
        <v/>
      </c>
      <c r="J4116" t="str">
        <f t="shared" si="194"/>
        <v/>
      </c>
    </row>
    <row r="4117" spans="1:10" x14ac:dyDescent="0.25">
      <c r="A4117" t="s">
        <v>796</v>
      </c>
      <c r="B4117" t="s">
        <v>2615</v>
      </c>
      <c r="C4117" s="27">
        <v>502727.63401024701</v>
      </c>
      <c r="D4117">
        <v>2031</v>
      </c>
      <c r="E4117">
        <v>1.76931818181818</v>
      </c>
      <c r="F4117">
        <v>92</v>
      </c>
      <c r="G4117">
        <v>3918864.3530708202</v>
      </c>
      <c r="H4117" s="73">
        <f t="shared" si="192"/>
        <v>2.4802921104791658</v>
      </c>
      <c r="I4117" t="str">
        <f t="shared" si="193"/>
        <v/>
      </c>
      <c r="J4117" t="str">
        <f t="shared" si="194"/>
        <v/>
      </c>
    </row>
    <row r="4118" spans="1:10" x14ac:dyDescent="0.25">
      <c r="A4118" t="s">
        <v>796</v>
      </c>
      <c r="B4118" t="s">
        <v>3207</v>
      </c>
      <c r="C4118" s="27">
        <v>428787.60306076298</v>
      </c>
      <c r="D4118">
        <v>2031</v>
      </c>
      <c r="E4118">
        <v>1.5090909090908999</v>
      </c>
      <c r="F4118">
        <v>86</v>
      </c>
      <c r="G4118">
        <v>3324145.0465060198</v>
      </c>
      <c r="H4118" s="73">
        <f t="shared" si="192"/>
        <v>2.4666816546072021</v>
      </c>
      <c r="I4118" t="str">
        <f t="shared" si="193"/>
        <v/>
      </c>
      <c r="J4118" t="str">
        <f t="shared" si="194"/>
        <v/>
      </c>
    </row>
    <row r="4119" spans="1:10" x14ac:dyDescent="0.25">
      <c r="A4119" t="s">
        <v>796</v>
      </c>
      <c r="B4119" t="s">
        <v>2398</v>
      </c>
      <c r="C4119" s="27">
        <v>199110.70925261301</v>
      </c>
      <c r="D4119">
        <v>2031</v>
      </c>
      <c r="E4119">
        <v>0.70075757575757502</v>
      </c>
      <c r="F4119">
        <v>107</v>
      </c>
      <c r="G4119">
        <v>1536936.70423875</v>
      </c>
      <c r="H4119" s="73">
        <f t="shared" si="192"/>
        <v>2.456047274108113</v>
      </c>
      <c r="I4119" t="str">
        <f t="shared" si="193"/>
        <v/>
      </c>
      <c r="J4119" t="str">
        <f t="shared" si="194"/>
        <v/>
      </c>
    </row>
    <row r="4120" spans="1:10" x14ac:dyDescent="0.25">
      <c r="A4120" t="s">
        <v>796</v>
      </c>
      <c r="B4120" t="s">
        <v>3101</v>
      </c>
      <c r="C4120" s="27">
        <v>162033.06636746399</v>
      </c>
      <c r="D4120">
        <v>2031</v>
      </c>
      <c r="E4120">
        <v>0.570265151515151</v>
      </c>
      <c r="F4120">
        <v>164</v>
      </c>
      <c r="G4120">
        <v>1243823.96694501</v>
      </c>
      <c r="H4120" s="73">
        <f t="shared" si="192"/>
        <v>2.4424778222551913</v>
      </c>
      <c r="I4120" t="str">
        <f t="shared" si="193"/>
        <v/>
      </c>
      <c r="J4120" t="str">
        <f t="shared" si="194"/>
        <v/>
      </c>
    </row>
    <row r="4121" spans="1:10" x14ac:dyDescent="0.25">
      <c r="A4121" t="s">
        <v>796</v>
      </c>
      <c r="B4121" t="s">
        <v>2992</v>
      </c>
      <c r="C4121" s="27">
        <v>177908.10940247</v>
      </c>
      <c r="D4121">
        <v>2031</v>
      </c>
      <c r="E4121">
        <v>0.62613636363636305</v>
      </c>
      <c r="F4121">
        <v>14</v>
      </c>
      <c r="G4121">
        <v>1363990.69898167</v>
      </c>
      <c r="H4121" s="73">
        <f t="shared" si="192"/>
        <v>2.4394449572575385</v>
      </c>
      <c r="I4121" t="str">
        <f t="shared" si="193"/>
        <v/>
      </c>
      <c r="J4121" t="str">
        <f t="shared" si="194"/>
        <v/>
      </c>
    </row>
    <row r="4122" spans="1:10" x14ac:dyDescent="0.25">
      <c r="A4122" t="s">
        <v>796</v>
      </c>
      <c r="B4122" t="s">
        <v>2326</v>
      </c>
      <c r="C4122" s="27">
        <v>123125.7575054</v>
      </c>
      <c r="D4122">
        <v>2031</v>
      </c>
      <c r="E4122">
        <v>0.43333333333333302</v>
      </c>
      <c r="F4122">
        <v>17</v>
      </c>
      <c r="G4122">
        <v>934585.003670607</v>
      </c>
      <c r="H4122" s="73">
        <f t="shared" si="192"/>
        <v>2.4151563537012888</v>
      </c>
      <c r="I4122" t="str">
        <f t="shared" si="193"/>
        <v/>
      </c>
      <c r="J4122" t="str">
        <f t="shared" si="194"/>
        <v/>
      </c>
    </row>
    <row r="4123" spans="1:10" x14ac:dyDescent="0.25">
      <c r="A4123" t="s">
        <v>796</v>
      </c>
      <c r="B4123" t="s">
        <v>3040</v>
      </c>
      <c r="C4123" s="27">
        <v>103376.127695748</v>
      </c>
      <c r="D4123">
        <v>2031</v>
      </c>
      <c r="E4123">
        <v>0.36382575757575703</v>
      </c>
      <c r="F4123">
        <v>55</v>
      </c>
      <c r="G4123">
        <v>784672.62556708604</v>
      </c>
      <c r="H4123" s="73">
        <f t="shared" si="192"/>
        <v>2.4151471727842346</v>
      </c>
      <c r="I4123" t="str">
        <f t="shared" si="193"/>
        <v/>
      </c>
      <c r="J4123" t="str">
        <f t="shared" si="194"/>
        <v/>
      </c>
    </row>
    <row r="4124" spans="1:10" x14ac:dyDescent="0.25">
      <c r="A4124" t="s">
        <v>796</v>
      </c>
      <c r="B4124" t="s">
        <v>3157</v>
      </c>
      <c r="C4124" s="27">
        <v>170428.00437919601</v>
      </c>
      <c r="D4124">
        <v>2031</v>
      </c>
      <c r="E4124">
        <v>0.59981060606060599</v>
      </c>
      <c r="F4124">
        <v>80</v>
      </c>
      <c r="G4124">
        <v>1293423.25901962</v>
      </c>
      <c r="H4124" s="73">
        <f t="shared" si="192"/>
        <v>2.414766079656002</v>
      </c>
      <c r="I4124" t="str">
        <f t="shared" si="193"/>
        <v/>
      </c>
      <c r="J4124" t="str">
        <f t="shared" si="194"/>
        <v/>
      </c>
    </row>
    <row r="4125" spans="1:10" x14ac:dyDescent="0.25">
      <c r="A4125" t="s">
        <v>796</v>
      </c>
      <c r="B4125" t="s">
        <v>2999</v>
      </c>
      <c r="C4125" s="27">
        <v>215739.144160467</v>
      </c>
      <c r="D4125">
        <v>2031</v>
      </c>
      <c r="E4125">
        <v>0.75928030303030303</v>
      </c>
      <c r="F4125">
        <v>185</v>
      </c>
      <c r="G4125">
        <v>1582908.2691099099</v>
      </c>
      <c r="H4125" s="73">
        <f t="shared" si="192"/>
        <v>2.3345444923894174</v>
      </c>
      <c r="I4125" t="str">
        <f t="shared" si="193"/>
        <v/>
      </c>
      <c r="J4125" t="str">
        <f t="shared" si="194"/>
        <v/>
      </c>
    </row>
    <row r="4126" spans="1:10" x14ac:dyDescent="0.25">
      <c r="A4126" t="s">
        <v>796</v>
      </c>
      <c r="B4126" t="s">
        <v>2626</v>
      </c>
      <c r="C4126" s="27">
        <v>235596.40138052401</v>
      </c>
      <c r="D4126">
        <v>2031</v>
      </c>
      <c r="E4126">
        <v>0.82916666666666605</v>
      </c>
      <c r="F4126">
        <v>72</v>
      </c>
      <c r="G4126">
        <v>1706254.03723208</v>
      </c>
      <c r="H4126" s="73">
        <f t="shared" si="192"/>
        <v>2.3043603737371061</v>
      </c>
      <c r="I4126" t="str">
        <f t="shared" si="193"/>
        <v/>
      </c>
      <c r="J4126" t="str">
        <f t="shared" si="194"/>
        <v/>
      </c>
    </row>
    <row r="4127" spans="1:10" x14ac:dyDescent="0.25">
      <c r="A4127" t="s">
        <v>796</v>
      </c>
      <c r="B4127" t="s">
        <v>3176</v>
      </c>
      <c r="C4127" s="27">
        <v>210573.02846093901</v>
      </c>
      <c r="D4127">
        <v>2031</v>
      </c>
      <c r="E4127">
        <v>0.74109848484848395</v>
      </c>
      <c r="F4127">
        <v>265</v>
      </c>
      <c r="G4127">
        <v>1504458.3681345801</v>
      </c>
      <c r="H4127" s="73">
        <f t="shared" si="192"/>
        <v>2.2732792617225877</v>
      </c>
      <c r="I4127" t="str">
        <f t="shared" si="193"/>
        <v/>
      </c>
      <c r="J4127" t="str">
        <f t="shared" si="194"/>
        <v/>
      </c>
    </row>
    <row r="4128" spans="1:10" x14ac:dyDescent="0.25">
      <c r="A4128" t="s">
        <v>796</v>
      </c>
      <c r="B4128" t="s">
        <v>3120</v>
      </c>
      <c r="C4128" s="27">
        <v>269122.33972224803</v>
      </c>
      <c r="D4128">
        <v>2031</v>
      </c>
      <c r="E4128">
        <v>0.94715909090909001</v>
      </c>
      <c r="F4128">
        <v>134</v>
      </c>
      <c r="G4128">
        <v>1909827.5978051601</v>
      </c>
      <c r="H4128" s="73">
        <f t="shared" si="192"/>
        <v>2.2579783520140895</v>
      </c>
      <c r="I4128" t="str">
        <f t="shared" si="193"/>
        <v/>
      </c>
      <c r="J4128" t="str">
        <f t="shared" si="194"/>
        <v/>
      </c>
    </row>
    <row r="4129" spans="1:10" x14ac:dyDescent="0.25">
      <c r="A4129" t="s">
        <v>796</v>
      </c>
      <c r="B4129" t="s">
        <v>1165</v>
      </c>
      <c r="C4129" s="27">
        <v>95628.087066567503</v>
      </c>
      <c r="D4129">
        <v>2031</v>
      </c>
      <c r="E4129">
        <v>0.89981060606060603</v>
      </c>
      <c r="F4129">
        <v>113</v>
      </c>
      <c r="G4129">
        <v>676429.285923708</v>
      </c>
      <c r="H4129" s="73">
        <f t="shared" si="192"/>
        <v>2.2506724388811175</v>
      </c>
      <c r="I4129" t="str">
        <f t="shared" si="193"/>
        <v/>
      </c>
      <c r="J4129" t="str">
        <f t="shared" si="194"/>
        <v/>
      </c>
    </row>
    <row r="4130" spans="1:10" x14ac:dyDescent="0.25">
      <c r="A4130" t="s">
        <v>796</v>
      </c>
      <c r="B4130" t="s">
        <v>2929</v>
      </c>
      <c r="C4130" s="27">
        <v>198949.268137003</v>
      </c>
      <c r="D4130">
        <v>2031</v>
      </c>
      <c r="E4130">
        <v>0.70018939393939394</v>
      </c>
      <c r="F4130">
        <v>72</v>
      </c>
      <c r="G4130">
        <v>1368212.21985415</v>
      </c>
      <c r="H4130" s="73">
        <f t="shared" si="192"/>
        <v>2.1881973007471394</v>
      </c>
      <c r="I4130" t="str">
        <f t="shared" si="193"/>
        <v/>
      </c>
      <c r="J4130" t="str">
        <f t="shared" si="194"/>
        <v/>
      </c>
    </row>
    <row r="4131" spans="1:10" x14ac:dyDescent="0.25">
      <c r="A4131" t="s">
        <v>796</v>
      </c>
      <c r="B4131" t="s">
        <v>3172</v>
      </c>
      <c r="C4131" s="27">
        <v>148902.52229783201</v>
      </c>
      <c r="D4131">
        <v>2031</v>
      </c>
      <c r="E4131">
        <v>0.52405303030302997</v>
      </c>
      <c r="F4131">
        <v>45</v>
      </c>
      <c r="G4131">
        <v>1017303.99293954</v>
      </c>
      <c r="H4131" s="73">
        <f t="shared" si="192"/>
        <v>2.1738223700786397</v>
      </c>
      <c r="I4131" t="str">
        <f t="shared" si="193"/>
        <v/>
      </c>
      <c r="J4131" t="str">
        <f t="shared" si="194"/>
        <v/>
      </c>
    </row>
    <row r="4132" spans="1:10" x14ac:dyDescent="0.25">
      <c r="A4132" t="s">
        <v>796</v>
      </c>
      <c r="B4132" t="s">
        <v>3102</v>
      </c>
      <c r="C4132" s="27">
        <v>280100.33558374399</v>
      </c>
      <c r="D4132">
        <v>2031</v>
      </c>
      <c r="E4132">
        <v>0.98579545454545403</v>
      </c>
      <c r="F4132">
        <v>79</v>
      </c>
      <c r="G4132">
        <v>1911459.73664557</v>
      </c>
      <c r="H4132" s="73">
        <f t="shared" si="192"/>
        <v>2.1713352566043334</v>
      </c>
      <c r="I4132" t="str">
        <f t="shared" si="193"/>
        <v/>
      </c>
      <c r="J4132" t="str">
        <f t="shared" si="194"/>
        <v/>
      </c>
    </row>
    <row r="4133" spans="1:10" x14ac:dyDescent="0.25">
      <c r="A4133" t="s">
        <v>796</v>
      </c>
      <c r="B4133" t="s">
        <v>2285</v>
      </c>
      <c r="C4133" s="27">
        <v>152131.34461003699</v>
      </c>
      <c r="D4133">
        <v>2031</v>
      </c>
      <c r="E4133">
        <v>0.53541666666666599</v>
      </c>
      <c r="F4133">
        <v>48</v>
      </c>
      <c r="G4133">
        <v>1033593.9676844</v>
      </c>
      <c r="H4133" s="73">
        <f t="shared" si="192"/>
        <v>2.1617557417549964</v>
      </c>
      <c r="I4133" t="str">
        <f t="shared" si="193"/>
        <v/>
      </c>
      <c r="J4133" t="str">
        <f t="shared" si="194"/>
        <v/>
      </c>
    </row>
    <row r="4134" spans="1:10" x14ac:dyDescent="0.25">
      <c r="A4134" t="s">
        <v>796</v>
      </c>
      <c r="B4134" t="s">
        <v>3150</v>
      </c>
      <c r="C4134" s="27">
        <v>161763.99784144701</v>
      </c>
      <c r="D4134">
        <v>2031</v>
      </c>
      <c r="E4134">
        <v>0.56931818181818095</v>
      </c>
      <c r="F4134">
        <v>16</v>
      </c>
      <c r="G4134">
        <v>1086917.59210538</v>
      </c>
      <c r="H4134" s="73">
        <f t="shared" si="192"/>
        <v>2.1379133805239174</v>
      </c>
      <c r="I4134" t="str">
        <f t="shared" si="193"/>
        <v/>
      </c>
      <c r="J4134" t="str">
        <f t="shared" si="194"/>
        <v/>
      </c>
    </row>
    <row r="4135" spans="1:10" x14ac:dyDescent="0.25">
      <c r="A4135" t="s">
        <v>796</v>
      </c>
      <c r="B4135" t="s">
        <v>2557</v>
      </c>
      <c r="C4135" s="27">
        <v>456716.91606133297</v>
      </c>
      <c r="D4135">
        <v>2031</v>
      </c>
      <c r="E4135">
        <v>1.6073863636363599</v>
      </c>
      <c r="F4135">
        <v>79</v>
      </c>
      <c r="G4135">
        <v>3068161.3894551601</v>
      </c>
      <c r="H4135" s="73">
        <f t="shared" si="192"/>
        <v>2.1375016656557344</v>
      </c>
      <c r="I4135" t="str">
        <f t="shared" si="193"/>
        <v/>
      </c>
      <c r="J4135" t="str">
        <f t="shared" si="194"/>
        <v/>
      </c>
    </row>
    <row r="4136" spans="1:10" x14ac:dyDescent="0.25">
      <c r="A4136" t="s">
        <v>796</v>
      </c>
      <c r="B4136" t="s">
        <v>2918</v>
      </c>
      <c r="C4136" s="27">
        <v>117152.436227821</v>
      </c>
      <c r="D4136">
        <v>2031</v>
      </c>
      <c r="E4136">
        <v>0.41231060606060599</v>
      </c>
      <c r="F4136">
        <v>65</v>
      </c>
      <c r="G4136">
        <v>720141.99468779098</v>
      </c>
      <c r="H4136" s="73">
        <f t="shared" si="192"/>
        <v>1.9558798473666974</v>
      </c>
      <c r="I4136" t="str">
        <f t="shared" si="193"/>
        <v/>
      </c>
      <c r="J4136" t="str">
        <f t="shared" si="194"/>
        <v/>
      </c>
    </row>
    <row r="4137" spans="1:10" x14ac:dyDescent="0.25">
      <c r="A4137" t="s">
        <v>796</v>
      </c>
      <c r="B4137" t="s">
        <v>2983</v>
      </c>
      <c r="C4137" s="27">
        <v>100793.069845985</v>
      </c>
      <c r="D4137">
        <v>2031</v>
      </c>
      <c r="E4137">
        <v>0.35473484848484799</v>
      </c>
      <c r="F4137">
        <v>38</v>
      </c>
      <c r="G4137">
        <v>614344.38078469702</v>
      </c>
      <c r="H4137" s="73">
        <f t="shared" si="192"/>
        <v>1.9393517059739169</v>
      </c>
      <c r="I4137" t="str">
        <f t="shared" si="193"/>
        <v/>
      </c>
      <c r="J4137" t="str">
        <f t="shared" si="194"/>
        <v/>
      </c>
    </row>
    <row r="4138" spans="1:10" x14ac:dyDescent="0.25">
      <c r="A4138" t="s">
        <v>796</v>
      </c>
      <c r="B4138" t="s">
        <v>3000</v>
      </c>
      <c r="C4138" s="27">
        <v>218214.57459982301</v>
      </c>
      <c r="D4138">
        <v>2031</v>
      </c>
      <c r="E4138">
        <v>0.76799242424242398</v>
      </c>
      <c r="F4138">
        <v>78</v>
      </c>
      <c r="G4138">
        <v>1285158.6305543201</v>
      </c>
      <c r="H4138" s="73">
        <f t="shared" si="192"/>
        <v>1.8739083319162269</v>
      </c>
      <c r="I4138" t="str">
        <f t="shared" si="193"/>
        <v/>
      </c>
      <c r="J4138" t="str">
        <f t="shared" si="194"/>
        <v/>
      </c>
    </row>
    <row r="4139" spans="1:10" x14ac:dyDescent="0.25">
      <c r="A4139" t="s">
        <v>796</v>
      </c>
      <c r="B4139" t="s">
        <v>3165</v>
      </c>
      <c r="C4139" s="27">
        <v>184796.263668506</v>
      </c>
      <c r="D4139">
        <v>2031</v>
      </c>
      <c r="E4139">
        <v>0.650378787878787</v>
      </c>
      <c r="F4139">
        <v>22</v>
      </c>
      <c r="G4139">
        <v>1079932.5258611301</v>
      </c>
      <c r="H4139" s="73">
        <f t="shared" si="192"/>
        <v>1.8594255510068876</v>
      </c>
      <c r="I4139" t="str">
        <f t="shared" si="193"/>
        <v/>
      </c>
      <c r="J4139" t="str">
        <f t="shared" si="194"/>
        <v/>
      </c>
    </row>
    <row r="4140" spans="1:10" x14ac:dyDescent="0.25">
      <c r="A4140" t="s">
        <v>796</v>
      </c>
      <c r="B4140" t="s">
        <v>3009</v>
      </c>
      <c r="C4140" s="27">
        <v>246090.07389518901</v>
      </c>
      <c r="D4140">
        <v>2031</v>
      </c>
      <c r="E4140">
        <v>0.86609848484848395</v>
      </c>
      <c r="F4140">
        <v>85</v>
      </c>
      <c r="G4140">
        <v>1422019.1083750301</v>
      </c>
      <c r="H4140" s="73">
        <f t="shared" si="192"/>
        <v>1.8385976239180233</v>
      </c>
      <c r="I4140" t="str">
        <f t="shared" si="193"/>
        <v/>
      </c>
      <c r="J4140" t="str">
        <f t="shared" si="194"/>
        <v/>
      </c>
    </row>
    <row r="4141" spans="1:10" x14ac:dyDescent="0.25">
      <c r="A4141" t="s">
        <v>796</v>
      </c>
      <c r="B4141" t="s">
        <v>2985</v>
      </c>
      <c r="C4141" s="27">
        <v>208528.10766320999</v>
      </c>
      <c r="D4141">
        <v>2031</v>
      </c>
      <c r="E4141">
        <v>0.73390151515151503</v>
      </c>
      <c r="F4141">
        <v>11</v>
      </c>
      <c r="G4141">
        <v>1201130.2523060399</v>
      </c>
      <c r="H4141" s="73">
        <f t="shared" si="192"/>
        <v>1.8327400158005711</v>
      </c>
      <c r="I4141" t="str">
        <f t="shared" si="193"/>
        <v/>
      </c>
      <c r="J4141" t="str">
        <f t="shared" si="194"/>
        <v/>
      </c>
    </row>
    <row r="4142" spans="1:10" x14ac:dyDescent="0.25">
      <c r="A4142" t="s">
        <v>796</v>
      </c>
      <c r="B4142" t="s">
        <v>3141</v>
      </c>
      <c r="C4142" s="27">
        <v>426204.54521100002</v>
      </c>
      <c r="D4142">
        <v>2031</v>
      </c>
      <c r="E4142">
        <v>1.5</v>
      </c>
      <c r="F4142">
        <v>86</v>
      </c>
      <c r="G4142">
        <v>2383181.1158826002</v>
      </c>
      <c r="H4142" s="73">
        <f t="shared" si="192"/>
        <v>1.7791572347014559</v>
      </c>
      <c r="I4142" t="str">
        <f t="shared" si="193"/>
        <v/>
      </c>
      <c r="J4142" t="str">
        <f t="shared" si="194"/>
        <v/>
      </c>
    </row>
    <row r="4143" spans="1:10" x14ac:dyDescent="0.25">
      <c r="A4143" t="s">
        <v>796</v>
      </c>
      <c r="B4143" t="s">
        <v>3123</v>
      </c>
      <c r="C4143" s="27">
        <v>166876.299835771</v>
      </c>
      <c r="D4143">
        <v>2031</v>
      </c>
      <c r="E4143">
        <v>0.58731060606060603</v>
      </c>
      <c r="F4143">
        <v>19</v>
      </c>
      <c r="G4143">
        <v>907242.461316042</v>
      </c>
      <c r="H4143" s="73">
        <f t="shared" si="192"/>
        <v>1.7298325525699048</v>
      </c>
      <c r="I4143" t="str">
        <f t="shared" si="193"/>
        <v/>
      </c>
      <c r="J4143" t="str">
        <f t="shared" si="194"/>
        <v/>
      </c>
    </row>
    <row r="4144" spans="1:10" x14ac:dyDescent="0.25">
      <c r="A4144" t="s">
        <v>796</v>
      </c>
      <c r="B4144" t="s">
        <v>3055</v>
      </c>
      <c r="C4144" s="27">
        <v>276118.12139869202</v>
      </c>
      <c r="D4144">
        <v>2031</v>
      </c>
      <c r="E4144">
        <v>0.97178030303030305</v>
      </c>
      <c r="F4144">
        <v>83</v>
      </c>
      <c r="G4144">
        <v>1498225.0008542601</v>
      </c>
      <c r="H4144" s="73">
        <f t="shared" si="192"/>
        <v>1.7264638486241652</v>
      </c>
      <c r="I4144" t="str">
        <f t="shared" si="193"/>
        <v/>
      </c>
      <c r="J4144" t="str">
        <f t="shared" si="194"/>
        <v/>
      </c>
    </row>
    <row r="4145" spans="1:10" x14ac:dyDescent="0.25">
      <c r="A4145" t="s">
        <v>796</v>
      </c>
      <c r="B4145" t="s">
        <v>3057</v>
      </c>
      <c r="C4145" s="27">
        <v>3325848.42268629</v>
      </c>
      <c r="D4145">
        <v>2031</v>
      </c>
      <c r="E4145">
        <v>11.705113636363601</v>
      </c>
      <c r="F4145">
        <v>580</v>
      </c>
      <c r="G4145">
        <v>17901797.958158199</v>
      </c>
      <c r="H4145" s="73">
        <f t="shared" si="192"/>
        <v>1.7126537039215937</v>
      </c>
      <c r="I4145" t="str">
        <f t="shared" si="193"/>
        <v/>
      </c>
      <c r="J4145" t="str">
        <f t="shared" si="194"/>
        <v/>
      </c>
    </row>
    <row r="4146" spans="1:10" x14ac:dyDescent="0.25">
      <c r="A4146" t="s">
        <v>796</v>
      </c>
      <c r="B4146" t="s">
        <v>2342</v>
      </c>
      <c r="C4146" s="27">
        <v>172096.229240502</v>
      </c>
      <c r="D4146">
        <v>2031</v>
      </c>
      <c r="E4146">
        <v>0.60568181818181799</v>
      </c>
      <c r="F4146">
        <v>17</v>
      </c>
      <c r="G4146">
        <v>923505.92898356798</v>
      </c>
      <c r="H4146" s="73">
        <f t="shared" si="192"/>
        <v>1.7074330838889522</v>
      </c>
      <c r="I4146" t="str">
        <f t="shared" si="193"/>
        <v/>
      </c>
      <c r="J4146" t="str">
        <f t="shared" si="194"/>
        <v/>
      </c>
    </row>
    <row r="4147" spans="1:10" x14ac:dyDescent="0.25">
      <c r="A4147" t="s">
        <v>796</v>
      </c>
      <c r="B4147" t="s">
        <v>1944</v>
      </c>
      <c r="C4147" s="27">
        <v>83680.311591301099</v>
      </c>
      <c r="D4147">
        <v>2031</v>
      </c>
      <c r="E4147">
        <v>0.29450757575757502</v>
      </c>
      <c r="F4147">
        <v>35</v>
      </c>
      <c r="G4147">
        <v>443352.81221240701</v>
      </c>
      <c r="H4147" s="73">
        <f t="shared" si="192"/>
        <v>1.6857824872131717</v>
      </c>
      <c r="I4147" t="str">
        <f t="shared" si="193"/>
        <v/>
      </c>
      <c r="J4147" t="str">
        <f t="shared" si="194"/>
        <v/>
      </c>
    </row>
    <row r="4148" spans="1:10" x14ac:dyDescent="0.25">
      <c r="A4148" t="s">
        <v>796</v>
      </c>
      <c r="B4148" t="s">
        <v>2456</v>
      </c>
      <c r="C4148" s="27">
        <v>39442.613636363603</v>
      </c>
      <c r="D4148">
        <v>2031</v>
      </c>
      <c r="E4148">
        <v>0.119886363636363</v>
      </c>
      <c r="F4148">
        <v>19</v>
      </c>
      <c r="G4148">
        <v>226390.55218489899</v>
      </c>
      <c r="H4148" s="73">
        <f t="shared" si="192"/>
        <v>1.6071286552200228</v>
      </c>
      <c r="I4148" t="str">
        <f t="shared" si="193"/>
        <v/>
      </c>
      <c r="J4148" t="str">
        <f t="shared" si="194"/>
        <v/>
      </c>
    </row>
    <row r="4149" spans="1:10" x14ac:dyDescent="0.25">
      <c r="A4149" t="s">
        <v>796</v>
      </c>
      <c r="B4149" t="s">
        <v>2762</v>
      </c>
      <c r="C4149" s="27">
        <v>188294.15450672799</v>
      </c>
      <c r="D4149">
        <v>2031</v>
      </c>
      <c r="E4149">
        <v>0.66268939393939397</v>
      </c>
      <c r="F4149">
        <v>81</v>
      </c>
      <c r="G4149">
        <v>947338.60308576701</v>
      </c>
      <c r="H4149" s="73">
        <f t="shared" si="192"/>
        <v>1.6008246234783627</v>
      </c>
      <c r="I4149" t="str">
        <f t="shared" si="193"/>
        <v/>
      </c>
      <c r="J4149" t="str">
        <f t="shared" si="194"/>
        <v/>
      </c>
    </row>
    <row r="4150" spans="1:10" x14ac:dyDescent="0.25">
      <c r="A4150" t="s">
        <v>796</v>
      </c>
      <c r="B4150" t="s">
        <v>3070</v>
      </c>
      <c r="C4150" s="27">
        <v>109295.63526812301</v>
      </c>
      <c r="D4150">
        <v>2031</v>
      </c>
      <c r="E4150">
        <v>0.38465909090909001</v>
      </c>
      <c r="F4150">
        <v>6</v>
      </c>
      <c r="G4150">
        <v>549200.21707279701</v>
      </c>
      <c r="H4150" s="73">
        <f t="shared" si="192"/>
        <v>1.5988335040601793</v>
      </c>
      <c r="I4150" t="str">
        <f t="shared" si="193"/>
        <v/>
      </c>
      <c r="J4150" t="str">
        <f t="shared" si="194"/>
        <v/>
      </c>
    </row>
    <row r="4151" spans="1:10" x14ac:dyDescent="0.25">
      <c r="A4151" t="s">
        <v>796</v>
      </c>
      <c r="B4151" t="s">
        <v>2493</v>
      </c>
      <c r="C4151" s="27">
        <v>98371.453111831797</v>
      </c>
      <c r="D4151">
        <v>2031</v>
      </c>
      <c r="E4151">
        <v>0.34621212121212103</v>
      </c>
      <c r="F4151">
        <v>37</v>
      </c>
      <c r="G4151">
        <v>482760.05088793801</v>
      </c>
      <c r="H4151" s="73">
        <f t="shared" si="192"/>
        <v>1.5614842089876748</v>
      </c>
      <c r="I4151" t="str">
        <f t="shared" si="193"/>
        <v/>
      </c>
      <c r="J4151" t="str">
        <f t="shared" si="194"/>
        <v/>
      </c>
    </row>
    <row r="4152" spans="1:10" x14ac:dyDescent="0.25">
      <c r="A4152" t="s">
        <v>796</v>
      </c>
      <c r="B4152" t="s">
        <v>3078</v>
      </c>
      <c r="C4152" s="27">
        <v>268907.08490143501</v>
      </c>
      <c r="D4152">
        <v>2031</v>
      </c>
      <c r="E4152">
        <v>0.94640151515151505</v>
      </c>
      <c r="F4152">
        <v>49</v>
      </c>
      <c r="G4152">
        <v>1307364.74296405</v>
      </c>
      <c r="H4152" s="73">
        <f t="shared" si="192"/>
        <v>1.546927225282581</v>
      </c>
      <c r="I4152" t="str">
        <f t="shared" si="193"/>
        <v/>
      </c>
      <c r="J4152" t="str">
        <f t="shared" si="194"/>
        <v/>
      </c>
    </row>
    <row r="4153" spans="1:10" x14ac:dyDescent="0.25">
      <c r="A4153" t="s">
        <v>796</v>
      </c>
      <c r="B4153" t="s">
        <v>3206</v>
      </c>
      <c r="C4153" s="27">
        <v>197819.18032773101</v>
      </c>
      <c r="D4153">
        <v>2031</v>
      </c>
      <c r="E4153">
        <v>0.69621212121212095</v>
      </c>
      <c r="F4153">
        <v>19</v>
      </c>
      <c r="G4153">
        <v>958267.12000334705</v>
      </c>
      <c r="H4153" s="73">
        <f t="shared" si="192"/>
        <v>1.5413226051546127</v>
      </c>
      <c r="I4153" t="str">
        <f t="shared" si="193"/>
        <v/>
      </c>
      <c r="J4153" t="str">
        <f t="shared" si="194"/>
        <v/>
      </c>
    </row>
    <row r="4154" spans="1:10" x14ac:dyDescent="0.25">
      <c r="A4154" t="s">
        <v>796</v>
      </c>
      <c r="B4154" t="s">
        <v>3018</v>
      </c>
      <c r="C4154" s="27">
        <v>200456.051882698</v>
      </c>
      <c r="D4154">
        <v>2031</v>
      </c>
      <c r="E4154">
        <v>0.70549242424242398</v>
      </c>
      <c r="F4154">
        <v>164</v>
      </c>
      <c r="G4154">
        <v>969687.86741817999</v>
      </c>
      <c r="H4154" s="73">
        <f t="shared" si="192"/>
        <v>1.539175523262363</v>
      </c>
      <c r="I4154" t="str">
        <f t="shared" si="193"/>
        <v/>
      </c>
      <c r="J4154" t="str">
        <f t="shared" si="194"/>
        <v/>
      </c>
    </row>
    <row r="4155" spans="1:10" x14ac:dyDescent="0.25">
      <c r="A4155" t="s">
        <v>796</v>
      </c>
      <c r="B4155" t="s">
        <v>1991</v>
      </c>
      <c r="C4155" s="27">
        <v>328102.160625185</v>
      </c>
      <c r="D4155">
        <v>2031</v>
      </c>
      <c r="E4155">
        <v>1.1547348484848401</v>
      </c>
      <c r="F4155">
        <v>131</v>
      </c>
      <c r="G4155">
        <v>1568105.00941662</v>
      </c>
      <c r="H4155" s="73">
        <f t="shared" si="192"/>
        <v>1.5206925238174998</v>
      </c>
      <c r="I4155" t="str">
        <f t="shared" si="193"/>
        <v/>
      </c>
      <c r="J4155" t="str">
        <f t="shared" si="194"/>
        <v/>
      </c>
    </row>
    <row r="4156" spans="1:10" x14ac:dyDescent="0.25">
      <c r="A4156" t="s">
        <v>796</v>
      </c>
      <c r="B4156" t="s">
        <v>3340</v>
      </c>
      <c r="C4156" s="27">
        <v>112524.457580328</v>
      </c>
      <c r="D4156">
        <v>2031</v>
      </c>
      <c r="E4156">
        <v>0.39602272727272703</v>
      </c>
      <c r="F4156">
        <v>28</v>
      </c>
      <c r="G4156">
        <v>536570.01409709197</v>
      </c>
      <c r="H4156" s="73">
        <f t="shared" si="192"/>
        <v>1.5172419067012248</v>
      </c>
      <c r="I4156" t="str">
        <f t="shared" si="193"/>
        <v/>
      </c>
      <c r="J4156" t="str">
        <f t="shared" si="194"/>
        <v/>
      </c>
    </row>
    <row r="4157" spans="1:10" x14ac:dyDescent="0.25">
      <c r="A4157" t="s">
        <v>796</v>
      </c>
      <c r="B4157" t="s">
        <v>13035</v>
      </c>
      <c r="C4157" s="27">
        <v>218860.33906226401</v>
      </c>
      <c r="D4157">
        <v>2031</v>
      </c>
      <c r="E4157">
        <v>0.77026515151515096</v>
      </c>
      <c r="F4157">
        <v>23</v>
      </c>
      <c r="G4157">
        <v>1026779.83833519</v>
      </c>
      <c r="H4157" s="73">
        <f t="shared" si="192"/>
        <v>1.4927449945798175</v>
      </c>
      <c r="I4157" t="str">
        <f t="shared" si="193"/>
        <v/>
      </c>
      <c r="J4157" t="str">
        <f t="shared" si="194"/>
        <v/>
      </c>
    </row>
    <row r="4158" spans="1:10" x14ac:dyDescent="0.25">
      <c r="A4158" t="s">
        <v>796</v>
      </c>
      <c r="B4158" t="s">
        <v>2408</v>
      </c>
      <c r="C4158" s="27">
        <v>315240.68508157</v>
      </c>
      <c r="D4158">
        <v>2031</v>
      </c>
      <c r="E4158">
        <v>1.10946969696969</v>
      </c>
      <c r="F4158">
        <v>109</v>
      </c>
      <c r="G4158">
        <v>1475557.4052142899</v>
      </c>
      <c r="H4158" s="73">
        <f t="shared" si="192"/>
        <v>1.4893240624475892</v>
      </c>
      <c r="I4158" t="str">
        <f t="shared" si="193"/>
        <v/>
      </c>
      <c r="J4158" t="str">
        <f t="shared" si="194"/>
        <v/>
      </c>
    </row>
    <row r="4159" spans="1:10" x14ac:dyDescent="0.25">
      <c r="A4159" t="s">
        <v>796</v>
      </c>
      <c r="B4159" t="s">
        <v>1992</v>
      </c>
      <c r="C4159" s="27">
        <v>128238.05949972299</v>
      </c>
      <c r="D4159">
        <v>2031</v>
      </c>
      <c r="E4159">
        <v>0.45132575757575699</v>
      </c>
      <c r="F4159">
        <v>80</v>
      </c>
      <c r="G4159">
        <v>594830.30361884297</v>
      </c>
      <c r="H4159" s="73">
        <f t="shared" si="192"/>
        <v>1.4758815607884623</v>
      </c>
      <c r="I4159" t="str">
        <f t="shared" si="193"/>
        <v/>
      </c>
      <c r="J4159" t="str">
        <f t="shared" si="194"/>
        <v/>
      </c>
    </row>
    <row r="4160" spans="1:10" x14ac:dyDescent="0.25">
      <c r="A4160" t="s">
        <v>796</v>
      </c>
      <c r="B4160" t="s">
        <v>10341</v>
      </c>
      <c r="C4160" s="27">
        <v>68935.356365567</v>
      </c>
      <c r="D4160">
        <v>2031</v>
      </c>
      <c r="E4160">
        <v>0.242613636363636</v>
      </c>
      <c r="F4160">
        <v>20</v>
      </c>
      <c r="G4160">
        <v>313968.67706679303</v>
      </c>
      <c r="H4160" s="73">
        <f t="shared" si="192"/>
        <v>1.4491710746282074</v>
      </c>
      <c r="I4160" t="str">
        <f t="shared" si="193"/>
        <v/>
      </c>
      <c r="J4160" t="str">
        <f t="shared" si="194"/>
        <v/>
      </c>
    </row>
    <row r="4161" spans="1:10" x14ac:dyDescent="0.25">
      <c r="A4161" t="s">
        <v>796</v>
      </c>
      <c r="B4161" t="s">
        <v>2683</v>
      </c>
      <c r="C4161" s="27">
        <v>569887.13810410199</v>
      </c>
      <c r="D4161">
        <v>2031</v>
      </c>
      <c r="E4161">
        <v>2.0056818181818099</v>
      </c>
      <c r="F4161">
        <v>268</v>
      </c>
      <c r="G4161">
        <v>2574799.5718714301</v>
      </c>
      <c r="H4161" s="73">
        <f t="shared" si="192"/>
        <v>1.437573080679037</v>
      </c>
      <c r="I4161" t="str">
        <f t="shared" si="193"/>
        <v/>
      </c>
      <c r="J4161" t="str">
        <f t="shared" si="194"/>
        <v/>
      </c>
    </row>
    <row r="4162" spans="1:10" x14ac:dyDescent="0.25">
      <c r="A4162" t="s">
        <v>796</v>
      </c>
      <c r="B4162" t="s">
        <v>3038</v>
      </c>
      <c r="C4162" s="27">
        <v>157566.528835581</v>
      </c>
      <c r="D4162">
        <v>2031</v>
      </c>
      <c r="E4162">
        <v>0.55454545454545401</v>
      </c>
      <c r="F4162">
        <v>60</v>
      </c>
      <c r="G4162">
        <v>711368.12784254004</v>
      </c>
      <c r="H4162" s="73">
        <f t="shared" ref="H4162:H4225" si="195">G4162/SUMIFS(C:C,B:B,B4162)</f>
        <v>1.4365005427033493</v>
      </c>
      <c r="I4162" t="str">
        <f t="shared" ref="I4162:I4225" si="196">IF(A4162="Construction",SUMIFS(D:D,A:A,"Engineering",B:B,B4162),"")</f>
        <v/>
      </c>
      <c r="J4162" t="str">
        <f t="shared" si="194"/>
        <v/>
      </c>
    </row>
    <row r="4163" spans="1:10" x14ac:dyDescent="0.25">
      <c r="A4163" t="s">
        <v>796</v>
      </c>
      <c r="B4163" t="s">
        <v>8893</v>
      </c>
      <c r="C4163" s="27">
        <v>196420.02399244299</v>
      </c>
      <c r="D4163">
        <v>2031</v>
      </c>
      <c r="E4163">
        <v>0.69128787878787801</v>
      </c>
      <c r="F4163">
        <v>40</v>
      </c>
      <c r="G4163">
        <v>886497.94572041603</v>
      </c>
      <c r="H4163" s="73">
        <f t="shared" si="195"/>
        <v>1.4360426309358334</v>
      </c>
      <c r="I4163" t="str">
        <f t="shared" si="196"/>
        <v/>
      </c>
      <c r="J4163" t="str">
        <f t="shared" ref="J4163:J4226" si="197">IF(AND(I4163&lt;&gt;"",I4163&lt;&gt;3000,I4163&lt;&gt;0),D4163-I4163,"")</f>
        <v/>
      </c>
    </row>
    <row r="4164" spans="1:10" x14ac:dyDescent="0.25">
      <c r="A4164" t="s">
        <v>796</v>
      </c>
      <c r="B4164" t="s">
        <v>3020</v>
      </c>
      <c r="C4164" s="27">
        <v>285589.33351449203</v>
      </c>
      <c r="D4164">
        <v>2031</v>
      </c>
      <c r="E4164">
        <v>1.0051136363636299</v>
      </c>
      <c r="F4164">
        <v>62</v>
      </c>
      <c r="G4164">
        <v>1286848.7261431799</v>
      </c>
      <c r="H4164" s="73">
        <f t="shared" si="195"/>
        <v>1.4337085427402485</v>
      </c>
      <c r="I4164" t="str">
        <f t="shared" si="196"/>
        <v/>
      </c>
      <c r="J4164" t="str">
        <f t="shared" si="197"/>
        <v/>
      </c>
    </row>
    <row r="4165" spans="1:10" x14ac:dyDescent="0.25">
      <c r="A4165" t="s">
        <v>796</v>
      </c>
      <c r="B4165" t="s">
        <v>3244</v>
      </c>
      <c r="C4165" s="27">
        <v>76684.529914857907</v>
      </c>
      <c r="D4165">
        <v>2031</v>
      </c>
      <c r="E4165">
        <v>0.26988636363636298</v>
      </c>
      <c r="F4165">
        <v>19</v>
      </c>
      <c r="G4165">
        <v>326329.33596522</v>
      </c>
      <c r="H4165" s="73">
        <f t="shared" si="195"/>
        <v>1.3540157512790456</v>
      </c>
      <c r="I4165" t="str">
        <f t="shared" si="196"/>
        <v/>
      </c>
      <c r="J4165" t="str">
        <f t="shared" si="197"/>
        <v/>
      </c>
    </row>
    <row r="4166" spans="1:10" x14ac:dyDescent="0.25">
      <c r="A4166" t="s">
        <v>796</v>
      </c>
      <c r="B4166" t="s">
        <v>3015</v>
      </c>
      <c r="C4166" s="27">
        <v>363242.51012301102</v>
      </c>
      <c r="D4166">
        <v>2031</v>
      </c>
      <c r="E4166">
        <v>1.2784090909090899</v>
      </c>
      <c r="F4166">
        <v>166</v>
      </c>
      <c r="G4166">
        <v>1512131.7229653499</v>
      </c>
      <c r="H4166" s="73">
        <f t="shared" si="195"/>
        <v>1.3245498730466685</v>
      </c>
      <c r="I4166" t="str">
        <f t="shared" si="196"/>
        <v/>
      </c>
      <c r="J4166" t="str">
        <f t="shared" si="197"/>
        <v/>
      </c>
    </row>
    <row r="4167" spans="1:10" x14ac:dyDescent="0.25">
      <c r="A4167" t="s">
        <v>796</v>
      </c>
      <c r="B4167" t="s">
        <v>4581</v>
      </c>
      <c r="C4167" s="27">
        <v>216815.41826453499</v>
      </c>
      <c r="D4167">
        <v>2031</v>
      </c>
      <c r="E4167">
        <v>0.76306818181818103</v>
      </c>
      <c r="F4167">
        <v>66</v>
      </c>
      <c r="G4167">
        <v>895792.56404265598</v>
      </c>
      <c r="H4167" s="73">
        <f t="shared" si="195"/>
        <v>1.3145970376987519</v>
      </c>
      <c r="I4167" t="str">
        <f t="shared" si="196"/>
        <v/>
      </c>
      <c r="J4167" t="str">
        <f t="shared" si="197"/>
        <v/>
      </c>
    </row>
    <row r="4168" spans="1:10" x14ac:dyDescent="0.25">
      <c r="A4168" t="s">
        <v>796</v>
      </c>
      <c r="B4168" t="s">
        <v>13146</v>
      </c>
      <c r="C4168" s="27">
        <v>316424.586596045</v>
      </c>
      <c r="D4168">
        <v>2031</v>
      </c>
      <c r="E4168">
        <v>1.11363636363636</v>
      </c>
      <c r="F4168">
        <v>109</v>
      </c>
      <c r="G4168">
        <v>1257746.6800913101</v>
      </c>
      <c r="H4168" s="73">
        <f t="shared" si="195"/>
        <v>1.2647314469460356</v>
      </c>
      <c r="I4168" t="str">
        <f t="shared" si="196"/>
        <v/>
      </c>
      <c r="J4168" t="str">
        <f t="shared" si="197"/>
        <v/>
      </c>
    </row>
    <row r="4169" spans="1:10" x14ac:dyDescent="0.25">
      <c r="A4169" t="s">
        <v>796</v>
      </c>
      <c r="B4169" t="s">
        <v>3825</v>
      </c>
      <c r="C4169" s="27">
        <v>659809.83949899802</v>
      </c>
      <c r="D4169">
        <v>2031</v>
      </c>
      <c r="E4169">
        <v>2.3221590909090901</v>
      </c>
      <c r="F4169">
        <v>135</v>
      </c>
      <c r="G4169">
        <v>2603410.49410694</v>
      </c>
      <c r="H4169" s="73">
        <f t="shared" si="195"/>
        <v>1.2554494256166444</v>
      </c>
      <c r="I4169" t="str">
        <f t="shared" si="196"/>
        <v/>
      </c>
      <c r="J4169" t="str">
        <f t="shared" si="197"/>
        <v/>
      </c>
    </row>
    <row r="4170" spans="1:10" x14ac:dyDescent="0.25">
      <c r="A4170" t="s">
        <v>796</v>
      </c>
      <c r="B4170" t="s">
        <v>9824</v>
      </c>
      <c r="C4170" s="27">
        <v>319438.15408743598</v>
      </c>
      <c r="D4170">
        <v>2031</v>
      </c>
      <c r="E4170">
        <v>1.12424242424242</v>
      </c>
      <c r="F4170">
        <v>92</v>
      </c>
      <c r="G4170">
        <v>1259196.6275146201</v>
      </c>
      <c r="H4170" s="73">
        <f t="shared" si="195"/>
        <v>1.2542442630456863</v>
      </c>
      <c r="I4170" t="str">
        <f t="shared" si="196"/>
        <v/>
      </c>
      <c r="J4170" t="str">
        <f t="shared" si="197"/>
        <v/>
      </c>
    </row>
    <row r="4171" spans="1:10" x14ac:dyDescent="0.25">
      <c r="A4171" t="s">
        <v>796</v>
      </c>
      <c r="B4171" t="s">
        <v>3339</v>
      </c>
      <c r="C4171" s="27">
        <v>253032.041866429</v>
      </c>
      <c r="D4171">
        <v>2031</v>
      </c>
      <c r="E4171">
        <v>0.89053030303030301</v>
      </c>
      <c r="F4171">
        <v>36</v>
      </c>
      <c r="G4171">
        <v>996432.48275717301</v>
      </c>
      <c r="H4171" s="73">
        <f t="shared" si="195"/>
        <v>1.2529903190888927</v>
      </c>
      <c r="I4171" t="str">
        <f t="shared" si="196"/>
        <v/>
      </c>
      <c r="J4171" t="str">
        <f t="shared" si="197"/>
        <v/>
      </c>
    </row>
    <row r="4172" spans="1:10" x14ac:dyDescent="0.25">
      <c r="A4172" t="s">
        <v>796</v>
      </c>
      <c r="B4172" t="s">
        <v>9047</v>
      </c>
      <c r="C4172" s="27">
        <v>237210.812536627</v>
      </c>
      <c r="D4172">
        <v>2031</v>
      </c>
      <c r="E4172">
        <v>0.83484848484848395</v>
      </c>
      <c r="F4172">
        <v>42</v>
      </c>
      <c r="G4172">
        <v>929975.95352070394</v>
      </c>
      <c r="H4172" s="73">
        <f t="shared" si="195"/>
        <v>1.2474196956844532</v>
      </c>
      <c r="I4172" t="str">
        <f t="shared" si="196"/>
        <v/>
      </c>
      <c r="J4172" t="str">
        <f t="shared" si="197"/>
        <v/>
      </c>
    </row>
    <row r="4173" spans="1:10" x14ac:dyDescent="0.25">
      <c r="A4173" t="s">
        <v>796</v>
      </c>
      <c r="B4173" t="s">
        <v>1261</v>
      </c>
      <c r="C4173" s="27">
        <v>235472.34662852899</v>
      </c>
      <c r="D4173">
        <v>2031</v>
      </c>
      <c r="E4173">
        <v>0.92518939393939303</v>
      </c>
      <c r="F4173">
        <v>29</v>
      </c>
      <c r="G4173">
        <v>916069.95750161901</v>
      </c>
      <c r="H4173" s="73">
        <f t="shared" si="195"/>
        <v>1.2378387894221334</v>
      </c>
      <c r="I4173" t="str">
        <f t="shared" si="196"/>
        <v/>
      </c>
      <c r="J4173" t="str">
        <f t="shared" si="197"/>
        <v/>
      </c>
    </row>
    <row r="4174" spans="1:10" x14ac:dyDescent="0.25">
      <c r="A4174" t="s">
        <v>796</v>
      </c>
      <c r="B4174" t="s">
        <v>7059</v>
      </c>
      <c r="C4174" s="27">
        <v>298074.11312168202</v>
      </c>
      <c r="D4174">
        <v>2031</v>
      </c>
      <c r="E4174">
        <v>1.0490530303030301</v>
      </c>
      <c r="F4174">
        <v>91</v>
      </c>
      <c r="G4174">
        <v>1159221.6788212401</v>
      </c>
      <c r="H4174" s="73">
        <f t="shared" si="195"/>
        <v>1.2374213156906437</v>
      </c>
      <c r="I4174" t="str">
        <f t="shared" si="196"/>
        <v/>
      </c>
      <c r="J4174" t="str">
        <f t="shared" si="197"/>
        <v/>
      </c>
    </row>
    <row r="4175" spans="1:10" x14ac:dyDescent="0.25">
      <c r="A4175" t="s">
        <v>796</v>
      </c>
      <c r="B4175" t="s">
        <v>3324</v>
      </c>
      <c r="C4175" s="27">
        <v>279508.38482650602</v>
      </c>
      <c r="D4175">
        <v>2031</v>
      </c>
      <c r="E4175">
        <v>0.98371212121212104</v>
      </c>
      <c r="F4175">
        <v>23</v>
      </c>
      <c r="G4175">
        <v>1082467.21758564</v>
      </c>
      <c r="H4175" s="73">
        <f t="shared" si="195"/>
        <v>1.2322399109085269</v>
      </c>
      <c r="I4175" t="str">
        <f t="shared" si="196"/>
        <v/>
      </c>
      <c r="J4175" t="str">
        <f t="shared" si="197"/>
        <v/>
      </c>
    </row>
    <row r="4176" spans="1:10" x14ac:dyDescent="0.25">
      <c r="A4176" t="s">
        <v>796</v>
      </c>
      <c r="B4176" t="s">
        <v>13421</v>
      </c>
      <c r="C4176" s="27">
        <v>382507.81658583099</v>
      </c>
      <c r="D4176">
        <v>2031</v>
      </c>
      <c r="E4176">
        <v>1.3462121212121201</v>
      </c>
      <c r="F4176">
        <v>137</v>
      </c>
      <c r="G4176">
        <v>1463752.8946668201</v>
      </c>
      <c r="H4176" s="73">
        <f t="shared" si="195"/>
        <v>1.2175948750143866</v>
      </c>
      <c r="I4176" t="str">
        <f t="shared" si="196"/>
        <v/>
      </c>
      <c r="J4176" t="str">
        <f t="shared" si="197"/>
        <v/>
      </c>
    </row>
    <row r="4177" spans="1:10" x14ac:dyDescent="0.25">
      <c r="A4177" t="s">
        <v>796</v>
      </c>
      <c r="B4177" t="s">
        <v>3405</v>
      </c>
      <c r="C4177" s="27">
        <v>127861.36356329999</v>
      </c>
      <c r="D4177">
        <v>2031</v>
      </c>
      <c r="E4177">
        <v>0.45</v>
      </c>
      <c r="F4177">
        <v>62</v>
      </c>
      <c r="G4177">
        <v>486727.69608841202</v>
      </c>
      <c r="H4177" s="73">
        <f t="shared" si="195"/>
        <v>1.2112173599313476</v>
      </c>
      <c r="I4177" t="str">
        <f t="shared" si="196"/>
        <v/>
      </c>
      <c r="J4177" t="str">
        <f t="shared" si="197"/>
        <v/>
      </c>
    </row>
    <row r="4178" spans="1:10" x14ac:dyDescent="0.25">
      <c r="A4178" t="s">
        <v>796</v>
      </c>
      <c r="B4178" t="s">
        <v>9035</v>
      </c>
      <c r="C4178" s="27">
        <v>421415.12544789602</v>
      </c>
      <c r="D4178">
        <v>2031</v>
      </c>
      <c r="E4178">
        <v>1.4831439393939301</v>
      </c>
      <c r="F4178">
        <v>122</v>
      </c>
      <c r="G4178">
        <v>1587447.2957769199</v>
      </c>
      <c r="H4178" s="73">
        <f t="shared" si="195"/>
        <v>1.1985731789115248</v>
      </c>
      <c r="I4178" t="str">
        <f t="shared" si="196"/>
        <v/>
      </c>
      <c r="J4178" t="str">
        <f t="shared" si="197"/>
        <v/>
      </c>
    </row>
    <row r="4179" spans="1:10" x14ac:dyDescent="0.25">
      <c r="A4179" t="s">
        <v>796</v>
      </c>
      <c r="B4179" t="s">
        <v>7042</v>
      </c>
      <c r="C4179" s="27">
        <v>177961.92310767301</v>
      </c>
      <c r="D4179">
        <v>2031</v>
      </c>
      <c r="E4179">
        <v>0.62632575757575704</v>
      </c>
      <c r="F4179">
        <v>32</v>
      </c>
      <c r="G4179">
        <v>666946.959087344</v>
      </c>
      <c r="H4179" s="73">
        <f t="shared" si="195"/>
        <v>1.1924483184168997</v>
      </c>
      <c r="I4179" t="str">
        <f t="shared" si="196"/>
        <v/>
      </c>
      <c r="J4179" t="str">
        <f t="shared" si="197"/>
        <v/>
      </c>
    </row>
    <row r="4180" spans="1:10" x14ac:dyDescent="0.25">
      <c r="A4180" t="s">
        <v>796</v>
      </c>
      <c r="B4180" t="s">
        <v>11050</v>
      </c>
      <c r="C4180" s="27">
        <v>271005.819404368</v>
      </c>
      <c r="D4180">
        <v>2031</v>
      </c>
      <c r="E4180">
        <v>0.95378787878787796</v>
      </c>
      <c r="F4180">
        <v>65</v>
      </c>
      <c r="G4180">
        <v>1013989.32790384</v>
      </c>
      <c r="H4180" s="73">
        <f t="shared" si="195"/>
        <v>1.1905019917806308</v>
      </c>
      <c r="I4180" t="str">
        <f t="shared" si="196"/>
        <v/>
      </c>
      <c r="J4180" t="str">
        <f t="shared" si="197"/>
        <v/>
      </c>
    </row>
    <row r="4181" spans="1:10" x14ac:dyDescent="0.25">
      <c r="A4181" t="s">
        <v>796</v>
      </c>
      <c r="B4181" t="s">
        <v>3624</v>
      </c>
      <c r="C4181" s="27">
        <v>151862.27608402001</v>
      </c>
      <c r="D4181">
        <v>2031</v>
      </c>
      <c r="E4181">
        <v>0.53446969696969604</v>
      </c>
      <c r="F4181">
        <v>12</v>
      </c>
      <c r="G4181">
        <v>565656.259050322</v>
      </c>
      <c r="H4181" s="73">
        <f t="shared" si="195"/>
        <v>1.1851629088459927</v>
      </c>
      <c r="I4181" t="str">
        <f t="shared" si="196"/>
        <v/>
      </c>
      <c r="J4181" t="str">
        <f t="shared" si="197"/>
        <v/>
      </c>
    </row>
    <row r="4182" spans="1:10" x14ac:dyDescent="0.25">
      <c r="A4182" t="s">
        <v>796</v>
      </c>
      <c r="B4182" t="s">
        <v>5267</v>
      </c>
      <c r="C4182" s="27">
        <v>167117.045454545</v>
      </c>
      <c r="D4182">
        <v>2031</v>
      </c>
      <c r="E4182">
        <v>0.50795454545454499</v>
      </c>
      <c r="F4182">
        <v>83</v>
      </c>
      <c r="G4182">
        <v>702206.57769503805</v>
      </c>
      <c r="H4182" s="73">
        <f t="shared" si="195"/>
        <v>1.1765277516714445</v>
      </c>
      <c r="I4182" t="str">
        <f t="shared" si="196"/>
        <v/>
      </c>
      <c r="J4182" t="str">
        <f t="shared" si="197"/>
        <v/>
      </c>
    </row>
    <row r="4183" spans="1:10" x14ac:dyDescent="0.25">
      <c r="A4183" t="s">
        <v>796</v>
      </c>
      <c r="B4183" t="s">
        <v>3427</v>
      </c>
      <c r="C4183" s="27">
        <v>14019.8863636363</v>
      </c>
      <c r="D4183">
        <v>2031</v>
      </c>
      <c r="E4183">
        <v>4.2613636363636298E-2</v>
      </c>
      <c r="F4183">
        <v>10</v>
      </c>
      <c r="G4183">
        <v>58679.4948963961</v>
      </c>
      <c r="H4183" s="73">
        <f t="shared" si="195"/>
        <v>1.1719252314060413</v>
      </c>
      <c r="I4183" t="str">
        <f t="shared" si="196"/>
        <v/>
      </c>
      <c r="J4183" t="str">
        <f t="shared" si="197"/>
        <v/>
      </c>
    </row>
    <row r="4184" spans="1:10" x14ac:dyDescent="0.25">
      <c r="A4184" t="s">
        <v>796</v>
      </c>
      <c r="B4184" t="s">
        <v>7669</v>
      </c>
      <c r="C4184" s="27">
        <v>138893.173129998</v>
      </c>
      <c r="D4184">
        <v>2031</v>
      </c>
      <c r="E4184">
        <v>0.48882575757575703</v>
      </c>
      <c r="F4184">
        <v>46</v>
      </c>
      <c r="G4184">
        <v>510022.044370502</v>
      </c>
      <c r="H4184" s="73">
        <f t="shared" si="195"/>
        <v>1.1683780969277426</v>
      </c>
      <c r="I4184" t="str">
        <f t="shared" si="196"/>
        <v/>
      </c>
      <c r="J4184" t="str">
        <f t="shared" si="197"/>
        <v/>
      </c>
    </row>
    <row r="4185" spans="1:10" x14ac:dyDescent="0.25">
      <c r="A4185" t="s">
        <v>796</v>
      </c>
      <c r="B4185" t="s">
        <v>7245</v>
      </c>
      <c r="C4185" s="27">
        <v>791115.280195317</v>
      </c>
      <c r="D4185">
        <v>2031</v>
      </c>
      <c r="E4185">
        <v>2.7842803030302998</v>
      </c>
      <c r="F4185">
        <v>43</v>
      </c>
      <c r="G4185">
        <v>2880472.52115743</v>
      </c>
      <c r="H4185" s="73">
        <f t="shared" si="195"/>
        <v>1.1585087615228964</v>
      </c>
      <c r="I4185" t="str">
        <f t="shared" si="196"/>
        <v/>
      </c>
      <c r="J4185" t="str">
        <f t="shared" si="197"/>
        <v/>
      </c>
    </row>
    <row r="4186" spans="1:10" x14ac:dyDescent="0.25">
      <c r="A4186" t="s">
        <v>796</v>
      </c>
      <c r="B4186" t="s">
        <v>9024</v>
      </c>
      <c r="C4186" s="27">
        <v>719112.54263315501</v>
      </c>
      <c r="D4186">
        <v>2031</v>
      </c>
      <c r="E4186">
        <v>2.5308712121212098</v>
      </c>
      <c r="F4186">
        <v>87</v>
      </c>
      <c r="G4186">
        <v>2608995.1217897302</v>
      </c>
      <c r="H4186" s="73">
        <f t="shared" si="195"/>
        <v>1.1543878903356453</v>
      </c>
      <c r="I4186" t="str">
        <f t="shared" si="196"/>
        <v/>
      </c>
      <c r="J4186" t="str">
        <f t="shared" si="197"/>
        <v/>
      </c>
    </row>
    <row r="4187" spans="1:10" x14ac:dyDescent="0.25">
      <c r="A4187" t="s">
        <v>796</v>
      </c>
      <c r="B4187" t="s">
        <v>3243</v>
      </c>
      <c r="C4187" s="27">
        <v>261588.420993771</v>
      </c>
      <c r="D4187">
        <v>2031</v>
      </c>
      <c r="E4187">
        <v>0.92064393939393896</v>
      </c>
      <c r="F4187">
        <v>12</v>
      </c>
      <c r="G4187">
        <v>935711.68613185198</v>
      </c>
      <c r="H4187" s="73">
        <f t="shared" si="195"/>
        <v>1.1381484099572101</v>
      </c>
      <c r="I4187" t="str">
        <f t="shared" si="196"/>
        <v/>
      </c>
      <c r="J4187" t="str">
        <f t="shared" si="197"/>
        <v/>
      </c>
    </row>
    <row r="4188" spans="1:10" x14ac:dyDescent="0.25">
      <c r="A4188" t="s">
        <v>796</v>
      </c>
      <c r="B4188" t="s">
        <v>10755</v>
      </c>
      <c r="C4188" s="27">
        <v>460214.80689955398</v>
      </c>
      <c r="D4188">
        <v>2031</v>
      </c>
      <c r="E4188">
        <v>1.6196969696969601</v>
      </c>
      <c r="F4188">
        <v>33</v>
      </c>
      <c r="G4188">
        <v>1616614.4794187199</v>
      </c>
      <c r="H4188" s="73">
        <f t="shared" si="195"/>
        <v>1.1176896665535558</v>
      </c>
      <c r="I4188" t="str">
        <f t="shared" si="196"/>
        <v/>
      </c>
      <c r="J4188" t="str">
        <f t="shared" si="197"/>
        <v/>
      </c>
    </row>
    <row r="4189" spans="1:10" x14ac:dyDescent="0.25">
      <c r="A4189" t="s">
        <v>800</v>
      </c>
      <c r="B4189" t="s">
        <v>4775</v>
      </c>
      <c r="C4189" s="27">
        <v>359069.318181818</v>
      </c>
      <c r="D4189">
        <v>2031</v>
      </c>
      <c r="E4189">
        <v>0.42443181818181802</v>
      </c>
      <c r="F4189">
        <v>26</v>
      </c>
      <c r="G4189">
        <v>659826.45184947504</v>
      </c>
      <c r="H4189" s="73">
        <f t="shared" si="195"/>
        <v>1.3230733490046163</v>
      </c>
      <c r="I4189">
        <f t="shared" si="196"/>
        <v>2029</v>
      </c>
      <c r="J4189">
        <f t="shared" si="197"/>
        <v>2</v>
      </c>
    </row>
    <row r="4190" spans="1:10" x14ac:dyDescent="0.25">
      <c r="A4190" t="s">
        <v>800</v>
      </c>
      <c r="B4190" t="s">
        <v>6145</v>
      </c>
      <c r="C4190" s="27">
        <v>1164211.36363636</v>
      </c>
      <c r="D4190">
        <v>2031</v>
      </c>
      <c r="E4190">
        <v>1.3761363636363599</v>
      </c>
      <c r="F4190">
        <v>46</v>
      </c>
      <c r="G4190">
        <v>2137110.4418482399</v>
      </c>
      <c r="H4190" s="73">
        <f t="shared" si="195"/>
        <v>1.3216839881416491</v>
      </c>
      <c r="I4190">
        <f t="shared" si="196"/>
        <v>2029</v>
      </c>
      <c r="J4190">
        <f t="shared" si="197"/>
        <v>2</v>
      </c>
    </row>
    <row r="4191" spans="1:10" x14ac:dyDescent="0.25">
      <c r="A4191" t="s">
        <v>800</v>
      </c>
      <c r="B4191" t="s">
        <v>10437</v>
      </c>
      <c r="C4191" s="27">
        <v>422860.40817061398</v>
      </c>
      <c r="D4191">
        <v>2031</v>
      </c>
      <c r="E4191">
        <v>0.69450757575757505</v>
      </c>
      <c r="F4191">
        <v>20</v>
      </c>
      <c r="G4191">
        <v>819593.93675650796</v>
      </c>
      <c r="H4191" s="73">
        <f t="shared" si="195"/>
        <v>1.3215095032308566</v>
      </c>
      <c r="I4191">
        <f t="shared" si="196"/>
        <v>2029</v>
      </c>
      <c r="J4191">
        <f t="shared" si="197"/>
        <v>2</v>
      </c>
    </row>
    <row r="4192" spans="1:10" x14ac:dyDescent="0.25">
      <c r="A4192" t="s">
        <v>800</v>
      </c>
      <c r="B4192" t="s">
        <v>2993</v>
      </c>
      <c r="C4192" s="27">
        <v>91169.318181818104</v>
      </c>
      <c r="D4192">
        <v>2031</v>
      </c>
      <c r="E4192">
        <v>0.10776515151515099</v>
      </c>
      <c r="F4192">
        <v>5</v>
      </c>
      <c r="G4192">
        <v>166835.53589052201</v>
      </c>
      <c r="H4192" s="73">
        <f t="shared" si="195"/>
        <v>1.3175659118303213</v>
      </c>
      <c r="I4192">
        <f t="shared" si="196"/>
        <v>2029</v>
      </c>
      <c r="J4192">
        <f t="shared" si="197"/>
        <v>2</v>
      </c>
    </row>
    <row r="4193" spans="1:10" x14ac:dyDescent="0.25">
      <c r="A4193" t="s">
        <v>800</v>
      </c>
      <c r="B4193" t="s">
        <v>9302</v>
      </c>
      <c r="C4193" s="27">
        <v>34448.863636363603</v>
      </c>
      <c r="D4193">
        <v>2031</v>
      </c>
      <c r="E4193">
        <v>4.0719696969696899E-2</v>
      </c>
      <c r="F4193">
        <v>11</v>
      </c>
      <c r="G4193">
        <v>62959.3185650464</v>
      </c>
      <c r="H4193" s="73">
        <f t="shared" si="195"/>
        <v>1.3158840258226432</v>
      </c>
      <c r="I4193">
        <f t="shared" si="196"/>
        <v>2029</v>
      </c>
      <c r="J4193">
        <f t="shared" si="197"/>
        <v>2</v>
      </c>
    </row>
    <row r="4194" spans="1:10" x14ac:dyDescent="0.25">
      <c r="A4194" t="s">
        <v>800</v>
      </c>
      <c r="B4194" t="s">
        <v>7811</v>
      </c>
      <c r="C4194" s="27">
        <v>625847.72727272694</v>
      </c>
      <c r="D4194">
        <v>2031</v>
      </c>
      <c r="E4194">
        <v>0.73977272727272703</v>
      </c>
      <c r="F4194">
        <v>89</v>
      </c>
      <c r="G4194">
        <v>1142120.06958904</v>
      </c>
      <c r="H4194" s="73">
        <f t="shared" si="195"/>
        <v>1.3139401395409431</v>
      </c>
      <c r="I4194">
        <f t="shared" si="196"/>
        <v>2029</v>
      </c>
      <c r="J4194">
        <f t="shared" si="197"/>
        <v>2</v>
      </c>
    </row>
    <row r="4195" spans="1:10" x14ac:dyDescent="0.25">
      <c r="A4195" t="s">
        <v>800</v>
      </c>
      <c r="B4195" t="s">
        <v>2481</v>
      </c>
      <c r="C4195" s="27">
        <v>105109.09090908999</v>
      </c>
      <c r="D4195">
        <v>2031</v>
      </c>
      <c r="E4195">
        <v>0.124242424242424</v>
      </c>
      <c r="F4195">
        <v>30</v>
      </c>
      <c r="G4195">
        <v>191071.79103834601</v>
      </c>
      <c r="H4195" s="73">
        <f t="shared" si="195"/>
        <v>1.3088467263654304</v>
      </c>
      <c r="I4195">
        <f t="shared" si="196"/>
        <v>2029</v>
      </c>
      <c r="J4195">
        <f t="shared" si="197"/>
        <v>2</v>
      </c>
    </row>
    <row r="4196" spans="1:10" x14ac:dyDescent="0.25">
      <c r="A4196" t="s">
        <v>800</v>
      </c>
      <c r="B4196" t="s">
        <v>3313</v>
      </c>
      <c r="C4196" s="27">
        <v>49510.227272727199</v>
      </c>
      <c r="D4196">
        <v>2031</v>
      </c>
      <c r="E4196">
        <v>5.8522727272727199E-2</v>
      </c>
      <c r="F4196">
        <v>24</v>
      </c>
      <c r="G4196">
        <v>89902.759095640198</v>
      </c>
      <c r="H4196" s="73">
        <f t="shared" si="195"/>
        <v>1.3074063706533947</v>
      </c>
      <c r="I4196">
        <f t="shared" si="196"/>
        <v>2029</v>
      </c>
      <c r="J4196">
        <f t="shared" si="197"/>
        <v>2</v>
      </c>
    </row>
    <row r="4197" spans="1:10" x14ac:dyDescent="0.25">
      <c r="A4197" t="s">
        <v>800</v>
      </c>
      <c r="B4197" t="s">
        <v>7082</v>
      </c>
      <c r="C4197" s="27">
        <v>361628.09926998703</v>
      </c>
      <c r="D4197">
        <v>2031</v>
      </c>
      <c r="E4197">
        <v>0.59393939393939399</v>
      </c>
      <c r="F4197">
        <v>17</v>
      </c>
      <c r="G4197">
        <v>693277.56432696001</v>
      </c>
      <c r="H4197" s="73">
        <f t="shared" si="195"/>
        <v>1.3071142687335602</v>
      </c>
      <c r="I4197">
        <f t="shared" si="196"/>
        <v>2029</v>
      </c>
      <c r="J4197">
        <f t="shared" si="197"/>
        <v>2</v>
      </c>
    </row>
    <row r="4198" spans="1:10" x14ac:dyDescent="0.25">
      <c r="A4198" t="s">
        <v>800</v>
      </c>
      <c r="B4198" t="s">
        <v>4675</v>
      </c>
      <c r="C4198" s="27">
        <v>127060.227272727</v>
      </c>
      <c r="D4198">
        <v>2031</v>
      </c>
      <c r="E4198">
        <v>0.15018939393939301</v>
      </c>
      <c r="F4198">
        <v>26</v>
      </c>
      <c r="G4198">
        <v>229655.63011242801</v>
      </c>
      <c r="H4198" s="73">
        <f t="shared" si="195"/>
        <v>1.3013675264882849</v>
      </c>
      <c r="I4198">
        <f t="shared" si="196"/>
        <v>2029</v>
      </c>
      <c r="J4198">
        <f t="shared" si="197"/>
        <v>2</v>
      </c>
    </row>
    <row r="4199" spans="1:10" x14ac:dyDescent="0.25">
      <c r="A4199" t="s">
        <v>800</v>
      </c>
      <c r="B4199" t="s">
        <v>6752</v>
      </c>
      <c r="C4199" s="27">
        <v>369804.545454545</v>
      </c>
      <c r="D4199">
        <v>2031</v>
      </c>
      <c r="E4199">
        <v>0.43712121212121202</v>
      </c>
      <c r="F4199">
        <v>37</v>
      </c>
      <c r="G4199">
        <v>665652.87498247996</v>
      </c>
      <c r="H4199" s="73">
        <f t="shared" si="195"/>
        <v>1.2960091374709621</v>
      </c>
      <c r="I4199">
        <f t="shared" si="196"/>
        <v>2029</v>
      </c>
      <c r="J4199">
        <f t="shared" si="197"/>
        <v>2</v>
      </c>
    </row>
    <row r="4200" spans="1:10" x14ac:dyDescent="0.25">
      <c r="A4200" t="s">
        <v>800</v>
      </c>
      <c r="B4200" t="s">
        <v>10583</v>
      </c>
      <c r="C4200" s="27">
        <v>882211.363636364</v>
      </c>
      <c r="D4200">
        <v>2031</v>
      </c>
      <c r="E4200">
        <v>1.04280303030303</v>
      </c>
      <c r="F4200">
        <v>61</v>
      </c>
      <c r="G4200">
        <v>1580391.50761118</v>
      </c>
      <c r="H4200" s="73">
        <f t="shared" si="195"/>
        <v>1.2898064255144528</v>
      </c>
      <c r="I4200">
        <f t="shared" si="196"/>
        <v>2029</v>
      </c>
      <c r="J4200">
        <f t="shared" si="197"/>
        <v>2</v>
      </c>
    </row>
    <row r="4201" spans="1:10" x14ac:dyDescent="0.25">
      <c r="A4201" t="s">
        <v>800</v>
      </c>
      <c r="B4201" t="s">
        <v>5422</v>
      </c>
      <c r="C4201" s="27">
        <v>847281.818181818</v>
      </c>
      <c r="D4201">
        <v>2031</v>
      </c>
      <c r="E4201">
        <v>1.0015151515151499</v>
      </c>
      <c r="F4201">
        <v>87</v>
      </c>
      <c r="G4201">
        <v>1509706.1114777699</v>
      </c>
      <c r="H4201" s="73">
        <f t="shared" si="195"/>
        <v>1.2829124583324156</v>
      </c>
      <c r="I4201">
        <f t="shared" si="196"/>
        <v>2029</v>
      </c>
      <c r="J4201">
        <f t="shared" si="197"/>
        <v>2</v>
      </c>
    </row>
    <row r="4202" spans="1:10" x14ac:dyDescent="0.25">
      <c r="A4202" t="s">
        <v>800</v>
      </c>
      <c r="B4202" t="s">
        <v>4883</v>
      </c>
      <c r="C4202" s="27">
        <v>142281.818181818</v>
      </c>
      <c r="D4202">
        <v>2031</v>
      </c>
      <c r="E4202">
        <v>0.16818181818181799</v>
      </c>
      <c r="F4202">
        <v>6</v>
      </c>
      <c r="G4202">
        <v>252640.30156425401</v>
      </c>
      <c r="H4202" s="73">
        <f t="shared" si="195"/>
        <v>1.2784558101008847</v>
      </c>
      <c r="I4202">
        <f t="shared" si="196"/>
        <v>2029</v>
      </c>
      <c r="J4202">
        <f t="shared" si="197"/>
        <v>2</v>
      </c>
    </row>
    <row r="4203" spans="1:10" x14ac:dyDescent="0.25">
      <c r="A4203" t="s">
        <v>800</v>
      </c>
      <c r="B4203" t="s">
        <v>7972</v>
      </c>
      <c r="C4203" s="27">
        <v>156542.045454545</v>
      </c>
      <c r="D4203">
        <v>2031</v>
      </c>
      <c r="E4203">
        <v>0.185037878787878</v>
      </c>
      <c r="F4203">
        <v>36</v>
      </c>
      <c r="G4203">
        <v>277641.40214413201</v>
      </c>
      <c r="H4203" s="73">
        <f t="shared" si="195"/>
        <v>1.2769847804360026</v>
      </c>
      <c r="I4203">
        <f t="shared" si="196"/>
        <v>2029</v>
      </c>
      <c r="J4203">
        <f t="shared" si="197"/>
        <v>2</v>
      </c>
    </row>
    <row r="4204" spans="1:10" x14ac:dyDescent="0.25">
      <c r="A4204" t="s">
        <v>800</v>
      </c>
      <c r="B4204" t="s">
        <v>2502</v>
      </c>
      <c r="C4204" s="27">
        <v>100302.27272727199</v>
      </c>
      <c r="D4204">
        <v>2031</v>
      </c>
      <c r="E4204">
        <v>0.11856060606060601</v>
      </c>
      <c r="F4204">
        <v>45</v>
      </c>
      <c r="G4204">
        <v>177553.59630757099</v>
      </c>
      <c r="H4204" s="73">
        <f t="shared" si="195"/>
        <v>1.2745333267676981</v>
      </c>
      <c r="I4204">
        <f t="shared" si="196"/>
        <v>2029</v>
      </c>
      <c r="J4204">
        <f t="shared" si="197"/>
        <v>2</v>
      </c>
    </row>
    <row r="4205" spans="1:10" x14ac:dyDescent="0.25">
      <c r="A4205" t="s">
        <v>800</v>
      </c>
      <c r="B4205" t="s">
        <v>2127</v>
      </c>
      <c r="C4205" s="27">
        <v>33840</v>
      </c>
      <c r="D4205">
        <v>2031</v>
      </c>
      <c r="E4205">
        <v>2.61363636363636E-2</v>
      </c>
      <c r="F4205">
        <v>14</v>
      </c>
      <c r="G4205">
        <v>59864.778054503098</v>
      </c>
      <c r="H4205" s="73">
        <f t="shared" si="195"/>
        <v>1.2737186820107043</v>
      </c>
      <c r="I4205">
        <f t="shared" si="196"/>
        <v>2029</v>
      </c>
      <c r="J4205">
        <f t="shared" si="197"/>
        <v>2</v>
      </c>
    </row>
    <row r="4206" spans="1:10" x14ac:dyDescent="0.25">
      <c r="A4206" t="s">
        <v>800</v>
      </c>
      <c r="B4206" t="s">
        <v>2046</v>
      </c>
      <c r="C4206" s="27">
        <v>132668.18181818101</v>
      </c>
      <c r="D4206">
        <v>2031</v>
      </c>
      <c r="E4206">
        <v>0.156818181818181</v>
      </c>
      <c r="F4206">
        <v>13</v>
      </c>
      <c r="G4206">
        <v>234302.745000572</v>
      </c>
      <c r="H4206" s="73">
        <f t="shared" si="195"/>
        <v>1.2715782645729528</v>
      </c>
      <c r="I4206">
        <f t="shared" si="196"/>
        <v>2029</v>
      </c>
      <c r="J4206">
        <f t="shared" si="197"/>
        <v>2</v>
      </c>
    </row>
    <row r="4207" spans="1:10" x14ac:dyDescent="0.25">
      <c r="A4207" t="s">
        <v>800</v>
      </c>
      <c r="B4207" t="s">
        <v>1259</v>
      </c>
      <c r="C4207" s="27">
        <v>449579.51974798698</v>
      </c>
      <c r="D4207">
        <v>2031</v>
      </c>
      <c r="E4207">
        <v>2.28920454545454</v>
      </c>
      <c r="F4207">
        <v>309</v>
      </c>
      <c r="G4207">
        <v>835959.39017385896</v>
      </c>
      <c r="H4207" s="73">
        <f t="shared" si="195"/>
        <v>1.267789760426963</v>
      </c>
      <c r="I4207">
        <f t="shared" si="196"/>
        <v>2029</v>
      </c>
      <c r="J4207">
        <f t="shared" si="197"/>
        <v>2</v>
      </c>
    </row>
    <row r="4208" spans="1:10" x14ac:dyDescent="0.25">
      <c r="A4208" t="s">
        <v>800</v>
      </c>
      <c r="B4208" t="s">
        <v>3434</v>
      </c>
      <c r="C4208" s="27">
        <v>101744.318181818</v>
      </c>
      <c r="D4208">
        <v>2031</v>
      </c>
      <c r="E4208">
        <v>0.12026515151515101</v>
      </c>
      <c r="F4208">
        <v>3</v>
      </c>
      <c r="G4208">
        <v>177719.98825769001</v>
      </c>
      <c r="H4208" s="73">
        <f t="shared" si="195"/>
        <v>1.2576465578832028</v>
      </c>
      <c r="I4208">
        <f t="shared" si="196"/>
        <v>2029</v>
      </c>
      <c r="J4208">
        <f t="shared" si="197"/>
        <v>2</v>
      </c>
    </row>
    <row r="4209" spans="1:10" x14ac:dyDescent="0.25">
      <c r="A4209" t="s">
        <v>800</v>
      </c>
      <c r="B4209" t="s">
        <v>11606</v>
      </c>
      <c r="C4209" s="27">
        <v>81876.136363636295</v>
      </c>
      <c r="D4209">
        <v>2031</v>
      </c>
      <c r="E4209">
        <v>9.6780303030302994E-2</v>
      </c>
      <c r="F4209">
        <v>4</v>
      </c>
      <c r="G4209">
        <v>142333.79924788899</v>
      </c>
      <c r="H4209" s="73">
        <f t="shared" si="195"/>
        <v>1.2516508473645407</v>
      </c>
      <c r="I4209">
        <f t="shared" si="196"/>
        <v>2029</v>
      </c>
      <c r="J4209">
        <f t="shared" si="197"/>
        <v>2</v>
      </c>
    </row>
    <row r="4210" spans="1:10" x14ac:dyDescent="0.25">
      <c r="A4210" t="s">
        <v>800</v>
      </c>
      <c r="B4210" t="s">
        <v>2649</v>
      </c>
      <c r="C4210" s="27">
        <v>369163.636363636</v>
      </c>
      <c r="D4210">
        <v>2031</v>
      </c>
      <c r="E4210">
        <v>0.43636363636363601</v>
      </c>
      <c r="F4210">
        <v>48</v>
      </c>
      <c r="G4210">
        <v>637337.52049528901</v>
      </c>
      <c r="H4210" s="73">
        <f t="shared" si="195"/>
        <v>1.2430341711787569</v>
      </c>
      <c r="I4210">
        <f t="shared" si="196"/>
        <v>2029</v>
      </c>
      <c r="J4210">
        <f t="shared" si="197"/>
        <v>2</v>
      </c>
    </row>
    <row r="4211" spans="1:10" x14ac:dyDescent="0.25">
      <c r="A4211" t="s">
        <v>800</v>
      </c>
      <c r="B4211" t="s">
        <v>1260</v>
      </c>
      <c r="C4211" s="27">
        <v>850809.38181818102</v>
      </c>
      <c r="D4211">
        <v>2031</v>
      </c>
      <c r="E4211">
        <v>2.3439393939393902</v>
      </c>
      <c r="F4211">
        <v>293</v>
      </c>
      <c r="G4211">
        <v>1467846.0700842701</v>
      </c>
      <c r="H4211" s="73">
        <f t="shared" si="195"/>
        <v>1.2421691545081295</v>
      </c>
      <c r="I4211">
        <f t="shared" si="196"/>
        <v>2029</v>
      </c>
      <c r="J4211">
        <f t="shared" si="197"/>
        <v>2</v>
      </c>
    </row>
    <row r="4212" spans="1:10" x14ac:dyDescent="0.25">
      <c r="A4212" t="s">
        <v>800</v>
      </c>
      <c r="B4212" t="s">
        <v>8913</v>
      </c>
      <c r="C4212" s="27">
        <v>116004.545454545</v>
      </c>
      <c r="D4212">
        <v>2031</v>
      </c>
      <c r="E4212">
        <v>0.137121212121212</v>
      </c>
      <c r="F4212">
        <v>49</v>
      </c>
      <c r="G4212">
        <v>199931.06156142199</v>
      </c>
      <c r="H4212" s="73">
        <f t="shared" si="195"/>
        <v>1.2409027918705908</v>
      </c>
      <c r="I4212">
        <f t="shared" si="196"/>
        <v>2029</v>
      </c>
      <c r="J4212">
        <f t="shared" si="197"/>
        <v>2</v>
      </c>
    </row>
    <row r="4213" spans="1:10" x14ac:dyDescent="0.25">
      <c r="A4213" t="s">
        <v>800</v>
      </c>
      <c r="B4213" t="s">
        <v>3341</v>
      </c>
      <c r="C4213" s="27">
        <v>53996.590909090897</v>
      </c>
      <c r="D4213">
        <v>2031</v>
      </c>
      <c r="E4213">
        <v>6.3825757575757494E-2</v>
      </c>
      <c r="F4213">
        <v>4</v>
      </c>
      <c r="G4213">
        <v>93060.432361282801</v>
      </c>
      <c r="H4213" s="73">
        <f t="shared" si="195"/>
        <v>1.2408841034600002</v>
      </c>
      <c r="I4213">
        <f t="shared" si="196"/>
        <v>2029</v>
      </c>
      <c r="J4213">
        <f t="shared" si="197"/>
        <v>2</v>
      </c>
    </row>
    <row r="4214" spans="1:10" x14ac:dyDescent="0.25">
      <c r="A4214" t="s">
        <v>800</v>
      </c>
      <c r="B4214" t="s">
        <v>9690</v>
      </c>
      <c r="C4214" s="27">
        <v>77229.545454545398</v>
      </c>
      <c r="D4214">
        <v>2031</v>
      </c>
      <c r="E4214">
        <v>9.1287878787878696E-2</v>
      </c>
      <c r="F4214">
        <v>11</v>
      </c>
      <c r="G4214">
        <v>132711.97779058301</v>
      </c>
      <c r="H4214" s="73">
        <f t="shared" si="195"/>
        <v>1.2372547766121282</v>
      </c>
      <c r="I4214">
        <f t="shared" si="196"/>
        <v>2029</v>
      </c>
      <c r="J4214">
        <f t="shared" si="197"/>
        <v>2</v>
      </c>
    </row>
    <row r="4215" spans="1:10" x14ac:dyDescent="0.25">
      <c r="A4215" t="s">
        <v>800</v>
      </c>
      <c r="B4215" t="s">
        <v>11335</v>
      </c>
      <c r="C4215" s="27">
        <v>497986.36363636301</v>
      </c>
      <c r="D4215">
        <v>2031</v>
      </c>
      <c r="E4215">
        <v>0.58863636363636296</v>
      </c>
      <c r="F4215">
        <v>61</v>
      </c>
      <c r="G4215">
        <v>855459.41414433601</v>
      </c>
      <c r="H4215" s="73">
        <f t="shared" si="195"/>
        <v>1.236842659076673</v>
      </c>
      <c r="I4215">
        <f t="shared" si="196"/>
        <v>2029</v>
      </c>
      <c r="J4215">
        <f t="shared" si="197"/>
        <v>2</v>
      </c>
    </row>
    <row r="4216" spans="1:10" x14ac:dyDescent="0.25">
      <c r="A4216" t="s">
        <v>800</v>
      </c>
      <c r="B4216" t="s">
        <v>11409</v>
      </c>
      <c r="C4216" s="27">
        <v>348136.23459696799</v>
      </c>
      <c r="D4216">
        <v>2031</v>
      </c>
      <c r="E4216">
        <v>0.57178030303030303</v>
      </c>
      <c r="F4216">
        <v>149</v>
      </c>
      <c r="G4216">
        <v>629075.64039746998</v>
      </c>
      <c r="H4216" s="73">
        <f t="shared" si="195"/>
        <v>1.2320326551840752</v>
      </c>
      <c r="I4216">
        <f t="shared" si="196"/>
        <v>2029</v>
      </c>
      <c r="J4216">
        <f t="shared" si="197"/>
        <v>2</v>
      </c>
    </row>
    <row r="4217" spans="1:10" x14ac:dyDescent="0.25">
      <c r="A4217" t="s">
        <v>800</v>
      </c>
      <c r="B4217" t="s">
        <v>3134</v>
      </c>
      <c r="C4217" s="27">
        <v>298666.06412923097</v>
      </c>
      <c r="D4217">
        <v>2031</v>
      </c>
      <c r="E4217">
        <v>0.49053030303030298</v>
      </c>
      <c r="F4217">
        <v>43</v>
      </c>
      <c r="G4217">
        <v>538768.44776475104</v>
      </c>
      <c r="H4217" s="73">
        <f t="shared" si="195"/>
        <v>1.229942627211166</v>
      </c>
      <c r="I4217">
        <f t="shared" si="196"/>
        <v>2029</v>
      </c>
      <c r="J4217">
        <f t="shared" si="197"/>
        <v>2</v>
      </c>
    </row>
    <row r="4218" spans="1:10" x14ac:dyDescent="0.25">
      <c r="A4218" t="s">
        <v>800</v>
      </c>
      <c r="B4218" t="s">
        <v>4942</v>
      </c>
      <c r="C4218" s="27">
        <v>325902.27272727201</v>
      </c>
      <c r="D4218">
        <v>2031</v>
      </c>
      <c r="E4218">
        <v>0.38522727272727197</v>
      </c>
      <c r="F4218">
        <v>45</v>
      </c>
      <c r="G4218">
        <v>556087.54515494697</v>
      </c>
      <c r="H4218" s="73">
        <f t="shared" si="195"/>
        <v>1.2285370984406072</v>
      </c>
      <c r="I4218">
        <f t="shared" si="196"/>
        <v>2029</v>
      </c>
      <c r="J4218">
        <f t="shared" si="197"/>
        <v>2</v>
      </c>
    </row>
    <row r="4219" spans="1:10" x14ac:dyDescent="0.25">
      <c r="A4219" t="s">
        <v>800</v>
      </c>
      <c r="B4219" t="s">
        <v>3355</v>
      </c>
      <c r="C4219" s="27">
        <v>171443.18181818101</v>
      </c>
      <c r="D4219">
        <v>2031</v>
      </c>
      <c r="E4219">
        <v>0.202651515151515</v>
      </c>
      <c r="F4219">
        <v>46</v>
      </c>
      <c r="G4219">
        <v>292297.48637547099</v>
      </c>
      <c r="H4219" s="73">
        <f t="shared" si="195"/>
        <v>1.2275448224796117</v>
      </c>
      <c r="I4219">
        <f t="shared" si="196"/>
        <v>2029</v>
      </c>
      <c r="J4219">
        <f t="shared" si="197"/>
        <v>2</v>
      </c>
    </row>
    <row r="4220" spans="1:10" x14ac:dyDescent="0.25">
      <c r="A4220" t="s">
        <v>800</v>
      </c>
      <c r="B4220" t="s">
        <v>10465</v>
      </c>
      <c r="C4220" s="27">
        <v>143723.86363636301</v>
      </c>
      <c r="D4220">
        <v>2031</v>
      </c>
      <c r="E4220">
        <v>0.169886363636363</v>
      </c>
      <c r="F4220">
        <v>7</v>
      </c>
      <c r="G4220">
        <v>244671.99649207899</v>
      </c>
      <c r="H4220" s="73">
        <f t="shared" si="195"/>
        <v>1.2257104214788599</v>
      </c>
      <c r="I4220">
        <f t="shared" si="196"/>
        <v>2029</v>
      </c>
      <c r="J4220">
        <f t="shared" si="197"/>
        <v>2</v>
      </c>
    </row>
    <row r="4221" spans="1:10" x14ac:dyDescent="0.25">
      <c r="A4221" t="s">
        <v>800</v>
      </c>
      <c r="B4221" t="s">
        <v>2703</v>
      </c>
      <c r="C4221" s="27">
        <v>109114.77272727199</v>
      </c>
      <c r="D4221">
        <v>2031</v>
      </c>
      <c r="E4221">
        <v>0.128977272727272</v>
      </c>
      <c r="F4221">
        <v>6</v>
      </c>
      <c r="G4221">
        <v>185576.19907185101</v>
      </c>
      <c r="H4221" s="73">
        <f t="shared" si="195"/>
        <v>1.2245350468327283</v>
      </c>
      <c r="I4221">
        <f t="shared" si="196"/>
        <v>2029</v>
      </c>
      <c r="J4221">
        <f t="shared" si="197"/>
        <v>2</v>
      </c>
    </row>
    <row r="4222" spans="1:10" x14ac:dyDescent="0.25">
      <c r="A4222" t="s">
        <v>800</v>
      </c>
      <c r="B4222" t="s">
        <v>4471</v>
      </c>
      <c r="C4222" s="27">
        <v>101584.09090908999</v>
      </c>
      <c r="D4222">
        <v>2031</v>
      </c>
      <c r="E4222">
        <v>0.120075757575757</v>
      </c>
      <c r="F4222">
        <v>13</v>
      </c>
      <c r="G4222">
        <v>171984.41085992099</v>
      </c>
      <c r="H4222" s="73">
        <f t="shared" si="195"/>
        <v>1.2189780379091064</v>
      </c>
      <c r="I4222">
        <f t="shared" si="196"/>
        <v>2029</v>
      </c>
      <c r="J4222">
        <f t="shared" si="197"/>
        <v>2</v>
      </c>
    </row>
    <row r="4223" spans="1:10" x14ac:dyDescent="0.25">
      <c r="A4223" t="s">
        <v>800</v>
      </c>
      <c r="B4223" t="s">
        <v>12279</v>
      </c>
      <c r="C4223" s="27">
        <v>38775</v>
      </c>
      <c r="D4223">
        <v>2031</v>
      </c>
      <c r="E4223">
        <v>4.5833333333333302E-2</v>
      </c>
      <c r="F4223">
        <v>12</v>
      </c>
      <c r="G4223">
        <v>65442.852900776401</v>
      </c>
      <c r="H4223" s="73">
        <f t="shared" si="195"/>
        <v>1.2151864368422713</v>
      </c>
      <c r="I4223">
        <f t="shared" si="196"/>
        <v>2029</v>
      </c>
      <c r="J4223">
        <f t="shared" si="197"/>
        <v>2</v>
      </c>
    </row>
    <row r="4224" spans="1:10" x14ac:dyDescent="0.25">
      <c r="A4224" t="s">
        <v>800</v>
      </c>
      <c r="B4224" t="s">
        <v>11363</v>
      </c>
      <c r="C4224" s="27">
        <v>258286.36363636301</v>
      </c>
      <c r="D4224">
        <v>2031</v>
      </c>
      <c r="E4224">
        <v>0.30530303030303002</v>
      </c>
      <c r="F4224">
        <v>26</v>
      </c>
      <c r="G4224">
        <v>433792.21927860501</v>
      </c>
      <c r="H4224" s="73">
        <f t="shared" si="195"/>
        <v>1.2092407569774799</v>
      </c>
      <c r="I4224">
        <f t="shared" si="196"/>
        <v>2029</v>
      </c>
      <c r="J4224">
        <f t="shared" si="197"/>
        <v>2</v>
      </c>
    </row>
    <row r="4225" spans="1:10" x14ac:dyDescent="0.25">
      <c r="A4225" t="s">
        <v>800</v>
      </c>
      <c r="B4225" t="s">
        <v>3262</v>
      </c>
      <c r="C4225" s="27">
        <v>124336.36363636301</v>
      </c>
      <c r="D4225">
        <v>2031</v>
      </c>
      <c r="E4225">
        <v>0.146969696969696</v>
      </c>
      <c r="F4225">
        <v>104</v>
      </c>
      <c r="G4225">
        <v>208787.63536453</v>
      </c>
      <c r="H4225" s="73">
        <f t="shared" si="195"/>
        <v>1.2090356599306014</v>
      </c>
      <c r="I4225">
        <f t="shared" si="196"/>
        <v>2029</v>
      </c>
      <c r="J4225">
        <f t="shared" si="197"/>
        <v>2</v>
      </c>
    </row>
    <row r="4226" spans="1:10" x14ac:dyDescent="0.25">
      <c r="A4226" t="s">
        <v>800</v>
      </c>
      <c r="B4226" t="s">
        <v>1262</v>
      </c>
      <c r="C4226" s="27">
        <v>3731835.4636363601</v>
      </c>
      <c r="D4226">
        <v>2031</v>
      </c>
      <c r="E4226">
        <v>8.9695075757575697</v>
      </c>
      <c r="F4226">
        <v>234</v>
      </c>
      <c r="G4226">
        <v>6245175.1460889103</v>
      </c>
      <c r="H4226" s="73">
        <f t="shared" ref="H4226:H4289" si="198">G4226/SUMIFS(C:C,B:B,B4226)</f>
        <v>1.204910063425608</v>
      </c>
      <c r="I4226">
        <f t="shared" ref="I4226:I4289" si="199">IF(A4226="Construction",SUMIFS(D:D,A:A,"Engineering",B:B,B4226),"")</f>
        <v>2029</v>
      </c>
      <c r="J4226">
        <f t="shared" si="197"/>
        <v>2</v>
      </c>
    </row>
    <row r="4227" spans="1:10" x14ac:dyDescent="0.25">
      <c r="A4227" t="s">
        <v>800</v>
      </c>
      <c r="B4227" t="s">
        <v>10907</v>
      </c>
      <c r="C4227" s="27">
        <v>2097291.6818181798</v>
      </c>
      <c r="D4227">
        <v>2031</v>
      </c>
      <c r="E4227">
        <v>3.26193181818181</v>
      </c>
      <c r="F4227">
        <v>196</v>
      </c>
      <c r="G4227">
        <v>3501380.4185330598</v>
      </c>
      <c r="H4227" s="73">
        <f t="shared" si="198"/>
        <v>1.2020235064100899</v>
      </c>
      <c r="I4227">
        <f t="shared" si="199"/>
        <v>2029</v>
      </c>
      <c r="J4227">
        <f t="shared" ref="J4227:J4290" si="200">IF(AND(I4227&lt;&gt;"",I4227&lt;&gt;3000,I4227&lt;&gt;0),D4227-I4227,"")</f>
        <v>2</v>
      </c>
    </row>
    <row r="4228" spans="1:10" x14ac:dyDescent="0.25">
      <c r="A4228" t="s">
        <v>800</v>
      </c>
      <c r="B4228" t="s">
        <v>10265</v>
      </c>
      <c r="C4228" s="27">
        <v>237456.818181818</v>
      </c>
      <c r="D4228">
        <v>2031</v>
      </c>
      <c r="E4228">
        <v>0.28068181818181798</v>
      </c>
      <c r="F4228">
        <v>20</v>
      </c>
      <c r="G4228">
        <v>396014.28606358002</v>
      </c>
      <c r="H4228" s="73">
        <f t="shared" si="198"/>
        <v>1.2007668937408926</v>
      </c>
      <c r="I4228">
        <f t="shared" si="199"/>
        <v>2029</v>
      </c>
      <c r="J4228">
        <f t="shared" si="200"/>
        <v>2</v>
      </c>
    </row>
    <row r="4229" spans="1:10" x14ac:dyDescent="0.25">
      <c r="A4229" t="s">
        <v>800</v>
      </c>
      <c r="B4229" t="s">
        <v>12351</v>
      </c>
      <c r="C4229" s="27">
        <v>279985.02073581901</v>
      </c>
      <c r="D4229">
        <v>2031</v>
      </c>
      <c r="E4229">
        <v>0.45984848484848401</v>
      </c>
      <c r="F4229">
        <v>59</v>
      </c>
      <c r="G4229">
        <v>491279.10346689302</v>
      </c>
      <c r="H4229" s="73">
        <f t="shared" si="198"/>
        <v>1.1963605206452903</v>
      </c>
      <c r="I4229">
        <f t="shared" si="199"/>
        <v>2029</v>
      </c>
      <c r="J4229">
        <f t="shared" si="200"/>
        <v>2</v>
      </c>
    </row>
    <row r="4230" spans="1:10" x14ac:dyDescent="0.25">
      <c r="A4230" t="s">
        <v>800</v>
      </c>
      <c r="B4230" t="s">
        <v>1263</v>
      </c>
      <c r="C4230" s="27">
        <v>74289.617788405594</v>
      </c>
      <c r="D4230">
        <v>2031</v>
      </c>
      <c r="E4230">
        <v>0.40871212121212103</v>
      </c>
      <c r="F4230">
        <v>243</v>
      </c>
      <c r="G4230">
        <v>130295.920656899</v>
      </c>
      <c r="H4230" s="73">
        <f t="shared" si="198"/>
        <v>1.1958350357560752</v>
      </c>
      <c r="I4230">
        <f t="shared" si="199"/>
        <v>2029</v>
      </c>
      <c r="J4230">
        <f t="shared" si="200"/>
        <v>2</v>
      </c>
    </row>
    <row r="4231" spans="1:10" x14ac:dyDescent="0.25">
      <c r="A4231" t="s">
        <v>800</v>
      </c>
      <c r="B4231" t="s">
        <v>9733</v>
      </c>
      <c r="C4231" s="27">
        <v>219890.08270326501</v>
      </c>
      <c r="D4231">
        <v>2031</v>
      </c>
      <c r="E4231">
        <v>0.63636363636363602</v>
      </c>
      <c r="F4231">
        <v>80</v>
      </c>
      <c r="G4231">
        <v>384827.81199672801</v>
      </c>
      <c r="H4231" s="73">
        <f t="shared" si="198"/>
        <v>1.1932443516005409</v>
      </c>
      <c r="I4231">
        <f t="shared" si="199"/>
        <v>2029</v>
      </c>
      <c r="J4231">
        <f t="shared" si="200"/>
        <v>2</v>
      </c>
    </row>
    <row r="4232" spans="1:10" x14ac:dyDescent="0.25">
      <c r="A4232" t="s">
        <v>800</v>
      </c>
      <c r="B4232" t="s">
        <v>3221</v>
      </c>
      <c r="C4232" s="27">
        <v>295459.09090909001</v>
      </c>
      <c r="D4232">
        <v>2031</v>
      </c>
      <c r="E4232">
        <v>0.34924242424242402</v>
      </c>
      <c r="F4232">
        <v>49</v>
      </c>
      <c r="G4232">
        <v>488546.19888866501</v>
      </c>
      <c r="H4232" s="73">
        <f t="shared" si="198"/>
        <v>1.1905311903503764</v>
      </c>
      <c r="I4232">
        <f t="shared" si="199"/>
        <v>2029</v>
      </c>
      <c r="J4232">
        <f t="shared" si="200"/>
        <v>2</v>
      </c>
    </row>
    <row r="4233" spans="1:10" x14ac:dyDescent="0.25">
      <c r="A4233" t="s">
        <v>800</v>
      </c>
      <c r="B4233" t="s">
        <v>1265</v>
      </c>
      <c r="C4233" s="27">
        <v>2090054.5363636301</v>
      </c>
      <c r="D4233">
        <v>2031</v>
      </c>
      <c r="E4233">
        <v>4.00397727272727</v>
      </c>
      <c r="F4233">
        <v>563</v>
      </c>
      <c r="G4233">
        <v>3453070.82973505</v>
      </c>
      <c r="H4233" s="73">
        <f t="shared" si="198"/>
        <v>1.1895436000128756</v>
      </c>
      <c r="I4233">
        <f t="shared" si="199"/>
        <v>2029</v>
      </c>
      <c r="J4233">
        <f t="shared" si="200"/>
        <v>2</v>
      </c>
    </row>
    <row r="4234" spans="1:10" x14ac:dyDescent="0.25">
      <c r="A4234" t="s">
        <v>800</v>
      </c>
      <c r="B4234" t="s">
        <v>2850</v>
      </c>
      <c r="C4234" s="27">
        <v>212295.067205372</v>
      </c>
      <c r="D4234">
        <v>2031</v>
      </c>
      <c r="E4234">
        <v>0.348674242424242</v>
      </c>
      <c r="F4234">
        <v>59</v>
      </c>
      <c r="G4234">
        <v>3414864.41130591</v>
      </c>
      <c r="H4234" s="73">
        <f t="shared" si="198"/>
        <v>10.967361019465921</v>
      </c>
      <c r="I4234">
        <f t="shared" si="199"/>
        <v>2030</v>
      </c>
      <c r="J4234">
        <f t="shared" si="200"/>
        <v>1</v>
      </c>
    </row>
    <row r="4235" spans="1:10" x14ac:dyDescent="0.25">
      <c r="A4235" t="s">
        <v>800</v>
      </c>
      <c r="B4235" t="s">
        <v>3094</v>
      </c>
      <c r="C4235" s="27">
        <v>242276.98870096999</v>
      </c>
      <c r="D4235">
        <v>2031</v>
      </c>
      <c r="E4235">
        <v>0.39791666666666597</v>
      </c>
      <c r="F4235">
        <v>59</v>
      </c>
      <c r="G4235">
        <v>2156967.9556350298</v>
      </c>
      <c r="H4235" s="73">
        <f t="shared" si="198"/>
        <v>6.0701595229024949</v>
      </c>
      <c r="I4235">
        <f t="shared" si="199"/>
        <v>2030</v>
      </c>
      <c r="J4235">
        <f t="shared" si="200"/>
        <v>1</v>
      </c>
    </row>
    <row r="4236" spans="1:10" x14ac:dyDescent="0.25">
      <c r="A4236" t="s">
        <v>800</v>
      </c>
      <c r="B4236" t="s">
        <v>3143</v>
      </c>
      <c r="C4236" s="27">
        <v>717490.44440620602</v>
      </c>
      <c r="D4236">
        <v>2031</v>
      </c>
      <c r="E4236">
        <v>1.1784090909090901</v>
      </c>
      <c r="F4236">
        <v>102</v>
      </c>
      <c r="G4236">
        <v>6283003.3402915597</v>
      </c>
      <c r="H4236" s="73">
        <f t="shared" si="198"/>
        <v>5.9706243454194565</v>
      </c>
      <c r="I4236">
        <f t="shared" si="199"/>
        <v>2030</v>
      </c>
      <c r="J4236">
        <f t="shared" si="200"/>
        <v>1</v>
      </c>
    </row>
    <row r="4237" spans="1:10" x14ac:dyDescent="0.25">
      <c r="A4237" t="s">
        <v>800</v>
      </c>
      <c r="B4237" t="s">
        <v>3171</v>
      </c>
      <c r="C4237" s="27">
        <v>42435.950424539304</v>
      </c>
      <c r="D4237">
        <v>2031</v>
      </c>
      <c r="E4237">
        <v>6.9696969696969702E-2</v>
      </c>
      <c r="F4237">
        <v>41</v>
      </c>
      <c r="G4237">
        <v>366739.82378789299</v>
      </c>
      <c r="H4237" s="73">
        <f t="shared" si="198"/>
        <v>5.8924067310971786</v>
      </c>
      <c r="I4237">
        <f t="shared" si="199"/>
        <v>2030</v>
      </c>
      <c r="J4237">
        <f t="shared" si="200"/>
        <v>1</v>
      </c>
    </row>
    <row r="4238" spans="1:10" x14ac:dyDescent="0.25">
      <c r="A4238" t="s">
        <v>800</v>
      </c>
      <c r="B4238" t="s">
        <v>3191</v>
      </c>
      <c r="C4238" s="27">
        <v>175163.61058390001</v>
      </c>
      <c r="D4238">
        <v>2031</v>
      </c>
      <c r="E4238">
        <v>0.28768939393939302</v>
      </c>
      <c r="F4238">
        <v>86</v>
      </c>
      <c r="G4238">
        <v>1385733.18119526</v>
      </c>
      <c r="H4238" s="73">
        <f t="shared" si="198"/>
        <v>5.3939175790572005</v>
      </c>
      <c r="I4238">
        <f t="shared" si="199"/>
        <v>2030</v>
      </c>
      <c r="J4238">
        <f t="shared" si="200"/>
        <v>1</v>
      </c>
    </row>
    <row r="4239" spans="1:10" x14ac:dyDescent="0.25">
      <c r="A4239" t="s">
        <v>800</v>
      </c>
      <c r="B4239" t="s">
        <v>2907</v>
      </c>
      <c r="C4239" s="27">
        <v>330838.97219566099</v>
      </c>
      <c r="D4239">
        <v>2031</v>
      </c>
      <c r="E4239">
        <v>0.54337121212121198</v>
      </c>
      <c r="F4239">
        <v>126</v>
      </c>
      <c r="G4239">
        <v>2504419.1769915898</v>
      </c>
      <c r="H4239" s="73">
        <f t="shared" si="198"/>
        <v>5.1612980142269294</v>
      </c>
      <c r="I4239">
        <f t="shared" si="199"/>
        <v>2030</v>
      </c>
      <c r="J4239">
        <f t="shared" si="200"/>
        <v>1</v>
      </c>
    </row>
    <row r="4240" spans="1:10" x14ac:dyDescent="0.25">
      <c r="A4240" t="s">
        <v>800</v>
      </c>
      <c r="B4240" t="s">
        <v>2507</v>
      </c>
      <c r="C4240" s="27">
        <v>202262.65501261401</v>
      </c>
      <c r="D4240">
        <v>2031</v>
      </c>
      <c r="E4240">
        <v>0.33219696969696899</v>
      </c>
      <c r="F4240">
        <v>110</v>
      </c>
      <c r="G4240">
        <v>1522247.1971475999</v>
      </c>
      <c r="H4240" s="73">
        <f t="shared" si="198"/>
        <v>5.1314258504568917</v>
      </c>
      <c r="I4240">
        <f t="shared" si="199"/>
        <v>2030</v>
      </c>
      <c r="J4240">
        <f t="shared" si="200"/>
        <v>1</v>
      </c>
    </row>
    <row r="4241" spans="1:10" x14ac:dyDescent="0.25">
      <c r="A4241" t="s">
        <v>800</v>
      </c>
      <c r="B4241" t="s">
        <v>2742</v>
      </c>
      <c r="C4241" s="27">
        <v>376475.82654667401</v>
      </c>
      <c r="D4241">
        <v>2031</v>
      </c>
      <c r="E4241">
        <v>0.71363636363636296</v>
      </c>
      <c r="F4241">
        <v>42</v>
      </c>
      <c r="G4241">
        <v>2754153.1845278898</v>
      </c>
      <c r="H4241" s="73">
        <f t="shared" si="198"/>
        <v>4.9879210956231539</v>
      </c>
      <c r="I4241">
        <f t="shared" si="199"/>
        <v>2030</v>
      </c>
      <c r="J4241">
        <f t="shared" si="200"/>
        <v>1</v>
      </c>
    </row>
    <row r="4242" spans="1:10" x14ac:dyDescent="0.25">
      <c r="A4242" t="s">
        <v>800</v>
      </c>
      <c r="B4242" t="s">
        <v>3188</v>
      </c>
      <c r="C4242" s="27">
        <v>971529.57154006604</v>
      </c>
      <c r="D4242">
        <v>2031</v>
      </c>
      <c r="E4242">
        <v>1.5956439393939299</v>
      </c>
      <c r="F4242">
        <v>201</v>
      </c>
      <c r="G4242">
        <v>6813780.93860381</v>
      </c>
      <c r="H4242" s="73">
        <f t="shared" si="198"/>
        <v>4.7819025464563669</v>
      </c>
      <c r="I4242">
        <f t="shared" si="199"/>
        <v>2030</v>
      </c>
      <c r="J4242">
        <f t="shared" si="200"/>
        <v>1</v>
      </c>
    </row>
    <row r="4243" spans="1:10" x14ac:dyDescent="0.25">
      <c r="A4243" t="s">
        <v>800</v>
      </c>
      <c r="B4243" t="s">
        <v>3152</v>
      </c>
      <c r="C4243" s="27">
        <v>296244.44739304797</v>
      </c>
      <c r="D4243">
        <v>2031</v>
      </c>
      <c r="E4243">
        <v>0.48655303030302999</v>
      </c>
      <c r="F4243">
        <v>71</v>
      </c>
      <c r="G4243">
        <v>2063994.8667599601</v>
      </c>
      <c r="H4243" s="73">
        <f t="shared" si="198"/>
        <v>4.7503649101125252</v>
      </c>
      <c r="I4243">
        <f t="shared" si="199"/>
        <v>2030</v>
      </c>
      <c r="J4243">
        <f t="shared" si="200"/>
        <v>1</v>
      </c>
    </row>
    <row r="4244" spans="1:10" x14ac:dyDescent="0.25">
      <c r="A4244" t="s">
        <v>800</v>
      </c>
      <c r="B4244" t="s">
        <v>3146</v>
      </c>
      <c r="C4244" s="27">
        <v>200417.613689808</v>
      </c>
      <c r="D4244">
        <v>2031</v>
      </c>
      <c r="E4244">
        <v>0.329166666666666</v>
      </c>
      <c r="F4244">
        <v>94</v>
      </c>
      <c r="G4244">
        <v>1370457.6352798899</v>
      </c>
      <c r="H4244" s="73">
        <f t="shared" si="198"/>
        <v>4.6622795082310224</v>
      </c>
      <c r="I4244">
        <f t="shared" si="199"/>
        <v>2030</v>
      </c>
      <c r="J4244">
        <f t="shared" si="200"/>
        <v>1</v>
      </c>
    </row>
    <row r="4245" spans="1:10" x14ac:dyDescent="0.25">
      <c r="A4245" t="s">
        <v>800</v>
      </c>
      <c r="B4245" t="s">
        <v>3034</v>
      </c>
      <c r="C4245" s="27">
        <v>879969.39589581499</v>
      </c>
      <c r="D4245">
        <v>2031</v>
      </c>
      <c r="E4245">
        <v>1.44526515151515</v>
      </c>
      <c r="F4245">
        <v>357</v>
      </c>
      <c r="G4245">
        <v>5984076.8789079897</v>
      </c>
      <c r="H4245" s="73">
        <f t="shared" si="198"/>
        <v>4.6365844511805552</v>
      </c>
      <c r="I4245">
        <f t="shared" si="199"/>
        <v>2030</v>
      </c>
      <c r="J4245">
        <f t="shared" si="200"/>
        <v>1</v>
      </c>
    </row>
    <row r="4246" spans="1:10" x14ac:dyDescent="0.25">
      <c r="A4246" t="s">
        <v>800</v>
      </c>
      <c r="B4246" t="s">
        <v>3204</v>
      </c>
      <c r="C4246" s="27">
        <v>169513.17153280601</v>
      </c>
      <c r="D4246">
        <v>2031</v>
      </c>
      <c r="E4246">
        <v>0.27840909090909</v>
      </c>
      <c r="F4246">
        <v>14</v>
      </c>
      <c r="G4246">
        <v>1057566.14299546</v>
      </c>
      <c r="H4246" s="73">
        <f t="shared" si="198"/>
        <v>4.2537569112873737</v>
      </c>
      <c r="I4246">
        <f t="shared" si="199"/>
        <v>2030</v>
      </c>
      <c r="J4246">
        <f t="shared" si="200"/>
        <v>1</v>
      </c>
    </row>
    <row r="4247" spans="1:10" x14ac:dyDescent="0.25">
      <c r="A4247" t="s">
        <v>800</v>
      </c>
      <c r="B4247" t="s">
        <v>2994</v>
      </c>
      <c r="C4247" s="27">
        <v>395761.36374190002</v>
      </c>
      <c r="D4247">
        <v>2031</v>
      </c>
      <c r="E4247">
        <v>0.65</v>
      </c>
      <c r="F4247">
        <v>87</v>
      </c>
      <c r="G4247">
        <v>2451261.3288964499</v>
      </c>
      <c r="H4247" s="73">
        <f t="shared" si="198"/>
        <v>4.2230361424695495</v>
      </c>
      <c r="I4247">
        <f t="shared" si="199"/>
        <v>2030</v>
      </c>
      <c r="J4247">
        <f t="shared" si="200"/>
        <v>1</v>
      </c>
    </row>
    <row r="4248" spans="1:10" x14ac:dyDescent="0.25">
      <c r="A4248" t="s">
        <v>800</v>
      </c>
      <c r="B4248" t="s">
        <v>3126</v>
      </c>
      <c r="C4248" s="27">
        <v>172511.36368236601</v>
      </c>
      <c r="D4248">
        <v>2031</v>
      </c>
      <c r="E4248">
        <v>0.28333333333333299</v>
      </c>
      <c r="F4248">
        <v>39</v>
      </c>
      <c r="G4248">
        <v>1066688.7773543801</v>
      </c>
      <c r="H4248" s="73">
        <f t="shared" si="198"/>
        <v>4.2158834491313488</v>
      </c>
      <c r="I4248">
        <f t="shared" si="199"/>
        <v>2030</v>
      </c>
      <c r="J4248">
        <f t="shared" si="200"/>
        <v>1</v>
      </c>
    </row>
    <row r="4249" spans="1:10" x14ac:dyDescent="0.25">
      <c r="A4249" t="s">
        <v>800</v>
      </c>
      <c r="B4249" t="s">
        <v>3161</v>
      </c>
      <c r="C4249" s="27">
        <v>865670.325644069</v>
      </c>
      <c r="D4249">
        <v>2031</v>
      </c>
      <c r="E4249">
        <v>1.4217803030303</v>
      </c>
      <c r="F4249">
        <v>195</v>
      </c>
      <c r="G4249">
        <v>5178807.6521153497</v>
      </c>
      <c r="H4249" s="73">
        <f t="shared" si="198"/>
        <v>4.0789260226355424</v>
      </c>
      <c r="I4249">
        <f t="shared" si="199"/>
        <v>2030</v>
      </c>
      <c r="J4249">
        <f t="shared" si="200"/>
        <v>1</v>
      </c>
    </row>
    <row r="4250" spans="1:10" x14ac:dyDescent="0.25">
      <c r="A4250" t="s">
        <v>800</v>
      </c>
      <c r="B4250" t="s">
        <v>3051</v>
      </c>
      <c r="C4250" s="27">
        <v>700077.86692222406</v>
      </c>
      <c r="D4250">
        <v>2031</v>
      </c>
      <c r="E4250">
        <v>1.1498106060605999</v>
      </c>
      <c r="F4250">
        <v>246</v>
      </c>
      <c r="G4250">
        <v>4136365.56272119</v>
      </c>
      <c r="H4250" s="73">
        <f t="shared" si="198"/>
        <v>4.028479375388236</v>
      </c>
      <c r="I4250">
        <f t="shared" si="199"/>
        <v>2030</v>
      </c>
      <c r="J4250">
        <f t="shared" si="200"/>
        <v>1</v>
      </c>
    </row>
    <row r="4251" spans="1:10" x14ac:dyDescent="0.25">
      <c r="A4251" t="s">
        <v>800</v>
      </c>
      <c r="B4251" t="s">
        <v>3117</v>
      </c>
      <c r="C4251" s="27">
        <v>1097223.0116562201</v>
      </c>
      <c r="D4251">
        <v>2031</v>
      </c>
      <c r="E4251">
        <v>1.8020833333333299</v>
      </c>
      <c r="F4251">
        <v>161</v>
      </c>
      <c r="G4251">
        <v>6178689.9038893804</v>
      </c>
      <c r="H4251" s="73">
        <f t="shared" si="198"/>
        <v>3.8394593192614619</v>
      </c>
      <c r="I4251">
        <f t="shared" si="199"/>
        <v>2030</v>
      </c>
      <c r="J4251">
        <f t="shared" si="200"/>
        <v>1</v>
      </c>
    </row>
    <row r="4252" spans="1:10" x14ac:dyDescent="0.25">
      <c r="A4252" t="s">
        <v>800</v>
      </c>
      <c r="B4252" t="s">
        <v>3105</v>
      </c>
      <c r="C4252" s="27">
        <v>870167.61386840802</v>
      </c>
      <c r="D4252">
        <v>2031</v>
      </c>
      <c r="E4252">
        <v>1.42916666666666</v>
      </c>
      <c r="F4252">
        <v>43</v>
      </c>
      <c r="G4252">
        <v>4731492.41861415</v>
      </c>
      <c r="H4252" s="73">
        <f t="shared" si="198"/>
        <v>3.7073519027727686</v>
      </c>
      <c r="I4252">
        <f t="shared" si="199"/>
        <v>2030</v>
      </c>
      <c r="J4252">
        <f t="shared" si="200"/>
        <v>1</v>
      </c>
    </row>
    <row r="4253" spans="1:10" x14ac:dyDescent="0.25">
      <c r="A4253" t="s">
        <v>800</v>
      </c>
      <c r="B4253" t="s">
        <v>2996</v>
      </c>
      <c r="C4253" s="27">
        <v>496546.74600018101</v>
      </c>
      <c r="D4253">
        <v>2031</v>
      </c>
      <c r="E4253">
        <v>0.81553030303030305</v>
      </c>
      <c r="F4253">
        <v>103</v>
      </c>
      <c r="G4253">
        <v>2658601.3658090802</v>
      </c>
      <c r="H4253" s="73">
        <f t="shared" si="198"/>
        <v>3.6505782476681552</v>
      </c>
      <c r="I4253">
        <f t="shared" si="199"/>
        <v>2030</v>
      </c>
      <c r="J4253">
        <f t="shared" si="200"/>
        <v>1</v>
      </c>
    </row>
    <row r="4254" spans="1:10" x14ac:dyDescent="0.25">
      <c r="A4254" t="s">
        <v>800</v>
      </c>
      <c r="B4254" t="s">
        <v>3129</v>
      </c>
      <c r="C4254" s="27">
        <v>729252.58283909503</v>
      </c>
      <c r="D4254">
        <v>2031</v>
      </c>
      <c r="E4254">
        <v>1.1977272727272701</v>
      </c>
      <c r="F4254">
        <v>304</v>
      </c>
      <c r="G4254">
        <v>3783804.96142411</v>
      </c>
      <c r="H4254" s="73">
        <f t="shared" si="198"/>
        <v>3.5376865033469449</v>
      </c>
      <c r="I4254">
        <f t="shared" si="199"/>
        <v>2030</v>
      </c>
      <c r="J4254">
        <f t="shared" si="200"/>
        <v>1</v>
      </c>
    </row>
    <row r="4255" spans="1:10" x14ac:dyDescent="0.25">
      <c r="A4255" t="s">
        <v>800</v>
      </c>
      <c r="B4255" t="s">
        <v>3053</v>
      </c>
      <c r="C4255" s="27">
        <v>1016848.39903148</v>
      </c>
      <c r="D4255">
        <v>2031</v>
      </c>
      <c r="E4255">
        <v>1.6700757575757501</v>
      </c>
      <c r="F4255">
        <v>34</v>
      </c>
      <c r="G4255">
        <v>5268441.8762549497</v>
      </c>
      <c r="H4255" s="73">
        <f t="shared" si="198"/>
        <v>3.5326007942405209</v>
      </c>
      <c r="I4255">
        <f t="shared" si="199"/>
        <v>2030</v>
      </c>
      <c r="J4255">
        <f t="shared" si="200"/>
        <v>1</v>
      </c>
    </row>
    <row r="4256" spans="1:10" x14ac:dyDescent="0.25">
      <c r="A4256" t="s">
        <v>800</v>
      </c>
      <c r="B4256" t="s">
        <v>2979</v>
      </c>
      <c r="C4256" s="27">
        <v>1623059.78865595</v>
      </c>
      <c r="D4256">
        <v>2031</v>
      </c>
      <c r="E4256">
        <v>2.6657196969696901</v>
      </c>
      <c r="F4256">
        <v>195</v>
      </c>
      <c r="G4256">
        <v>8147931.8614683701</v>
      </c>
      <c r="H4256" s="73">
        <f t="shared" si="198"/>
        <v>3.4227994111336151</v>
      </c>
      <c r="I4256">
        <f t="shared" si="199"/>
        <v>2030</v>
      </c>
      <c r="J4256">
        <f t="shared" si="200"/>
        <v>1</v>
      </c>
    </row>
    <row r="4257" spans="1:10" x14ac:dyDescent="0.25">
      <c r="A4257" t="s">
        <v>800</v>
      </c>
      <c r="B4257" t="s">
        <v>3061</v>
      </c>
      <c r="C4257" s="27">
        <v>541634.94332625403</v>
      </c>
      <c r="D4257">
        <v>2031</v>
      </c>
      <c r="E4257">
        <v>0.88958333333333295</v>
      </c>
      <c r="F4257">
        <v>187</v>
      </c>
      <c r="G4257">
        <v>2679219.1301609501</v>
      </c>
      <c r="H4257" s="73">
        <f t="shared" si="198"/>
        <v>3.3726411839082981</v>
      </c>
      <c r="I4257">
        <f t="shared" si="199"/>
        <v>2030</v>
      </c>
      <c r="J4257">
        <f t="shared" si="200"/>
        <v>1</v>
      </c>
    </row>
    <row r="4258" spans="1:10" x14ac:dyDescent="0.25">
      <c r="A4258" t="s">
        <v>800</v>
      </c>
      <c r="B4258" t="s">
        <v>3121</v>
      </c>
      <c r="C4258" s="27">
        <v>372928.97737217502</v>
      </c>
      <c r="D4258">
        <v>2031</v>
      </c>
      <c r="E4258">
        <v>0.61250000000000004</v>
      </c>
      <c r="F4258">
        <v>79</v>
      </c>
      <c r="G4258">
        <v>1769997.8356182701</v>
      </c>
      <c r="H4258" s="73">
        <f t="shared" si="198"/>
        <v>3.236049702892374</v>
      </c>
      <c r="I4258">
        <f t="shared" si="199"/>
        <v>2030</v>
      </c>
      <c r="J4258">
        <f t="shared" si="200"/>
        <v>1</v>
      </c>
    </row>
    <row r="4259" spans="1:10" x14ac:dyDescent="0.25">
      <c r="A4259" t="s">
        <v>800</v>
      </c>
      <c r="B4259" t="s">
        <v>2919</v>
      </c>
      <c r="C4259" s="27">
        <v>334875.00008929998</v>
      </c>
      <c r="D4259">
        <v>2031</v>
      </c>
      <c r="E4259">
        <v>0.55000000000000004</v>
      </c>
      <c r="F4259">
        <v>66</v>
      </c>
      <c r="G4259">
        <v>1555651.25756671</v>
      </c>
      <c r="H4259" s="73">
        <f t="shared" si="198"/>
        <v>3.1673648733924669</v>
      </c>
      <c r="I4259">
        <f t="shared" si="199"/>
        <v>2030</v>
      </c>
      <c r="J4259">
        <f t="shared" si="200"/>
        <v>1</v>
      </c>
    </row>
    <row r="4260" spans="1:10" x14ac:dyDescent="0.25">
      <c r="A4260" t="s">
        <v>800</v>
      </c>
      <c r="B4260" t="s">
        <v>3006</v>
      </c>
      <c r="C4260" s="27">
        <v>340640.75422306801</v>
      </c>
      <c r="D4260">
        <v>2031</v>
      </c>
      <c r="E4260">
        <v>0.55946969696969695</v>
      </c>
      <c r="F4260">
        <v>280</v>
      </c>
      <c r="G4260">
        <v>1512951.4837762399</v>
      </c>
      <c r="H4260" s="73">
        <f t="shared" si="198"/>
        <v>3.0282865961687149</v>
      </c>
      <c r="I4260">
        <f t="shared" si="199"/>
        <v>2030</v>
      </c>
      <c r="J4260">
        <f t="shared" si="200"/>
        <v>1</v>
      </c>
    </row>
    <row r="4261" spans="1:10" x14ac:dyDescent="0.25">
      <c r="A4261" t="s">
        <v>800</v>
      </c>
      <c r="B4261" t="s">
        <v>3008</v>
      </c>
      <c r="C4261" s="27">
        <v>985252.066378435</v>
      </c>
      <c r="D4261">
        <v>2031</v>
      </c>
      <c r="E4261">
        <v>1.61818181818181</v>
      </c>
      <c r="F4261">
        <v>213</v>
      </c>
      <c r="G4261">
        <v>4274498.65414456</v>
      </c>
      <c r="H4261" s="73">
        <f t="shared" si="198"/>
        <v>2.9580561165865733</v>
      </c>
      <c r="I4261">
        <f t="shared" si="199"/>
        <v>2030</v>
      </c>
      <c r="J4261">
        <f t="shared" si="200"/>
        <v>1</v>
      </c>
    </row>
    <row r="4262" spans="1:10" x14ac:dyDescent="0.25">
      <c r="A4262" t="s">
        <v>800</v>
      </c>
      <c r="B4262" t="s">
        <v>3131</v>
      </c>
      <c r="C4262" s="27">
        <v>841569.47336491395</v>
      </c>
      <c r="D4262">
        <v>2031</v>
      </c>
      <c r="E4262">
        <v>1.38219696969696</v>
      </c>
      <c r="F4262">
        <v>177</v>
      </c>
      <c r="G4262">
        <v>3532571.0923627499</v>
      </c>
      <c r="H4262" s="73">
        <f t="shared" si="198"/>
        <v>2.8619992480836358</v>
      </c>
      <c r="I4262">
        <f t="shared" si="199"/>
        <v>2030</v>
      </c>
      <c r="J4262">
        <f t="shared" si="200"/>
        <v>1</v>
      </c>
    </row>
    <row r="4263" spans="1:10" x14ac:dyDescent="0.25">
      <c r="A4263" t="s">
        <v>800</v>
      </c>
      <c r="B4263" t="s">
        <v>3012</v>
      </c>
      <c r="C4263" s="27">
        <v>382730.75939958199</v>
      </c>
      <c r="D4263">
        <v>2031</v>
      </c>
      <c r="E4263">
        <v>0.62859848484848402</v>
      </c>
      <c r="F4263">
        <v>142</v>
      </c>
      <c r="G4263">
        <v>1589861.80428553</v>
      </c>
      <c r="H4263" s="73">
        <f t="shared" si="198"/>
        <v>2.8322695743863044</v>
      </c>
      <c r="I4263">
        <f t="shared" si="199"/>
        <v>2030</v>
      </c>
      <c r="J4263">
        <f t="shared" si="200"/>
        <v>1</v>
      </c>
    </row>
    <row r="4264" spans="1:10" x14ac:dyDescent="0.25">
      <c r="A4264" t="s">
        <v>800</v>
      </c>
      <c r="B4264" t="s">
        <v>3042</v>
      </c>
      <c r="C4264" s="27">
        <v>802938.92066866194</v>
      </c>
      <c r="D4264">
        <v>2031</v>
      </c>
      <c r="E4264">
        <v>1.3187500000000001</v>
      </c>
      <c r="F4264">
        <v>99</v>
      </c>
      <c r="G4264">
        <v>3320714.8204330099</v>
      </c>
      <c r="H4264" s="73">
        <f t="shared" si="198"/>
        <v>2.8197957323112464</v>
      </c>
      <c r="I4264">
        <f t="shared" si="199"/>
        <v>2030</v>
      </c>
      <c r="J4264">
        <f t="shared" si="200"/>
        <v>1</v>
      </c>
    </row>
    <row r="4265" spans="1:10" x14ac:dyDescent="0.25">
      <c r="A4265" t="s">
        <v>800</v>
      </c>
      <c r="B4265" t="s">
        <v>3216</v>
      </c>
      <c r="C4265" s="27">
        <v>572308.75531790499</v>
      </c>
      <c r="D4265">
        <v>2031</v>
      </c>
      <c r="E4265">
        <v>0.93996212121212097</v>
      </c>
      <c r="F4265">
        <v>94</v>
      </c>
      <c r="G4265">
        <v>2261940.32153751</v>
      </c>
      <c r="H4265" s="73">
        <f t="shared" si="198"/>
        <v>2.6947552758764366</v>
      </c>
      <c r="I4265">
        <f t="shared" si="199"/>
        <v>2030</v>
      </c>
      <c r="J4265">
        <f t="shared" si="200"/>
        <v>1</v>
      </c>
    </row>
    <row r="4266" spans="1:10" x14ac:dyDescent="0.25">
      <c r="A4266" t="s">
        <v>800</v>
      </c>
      <c r="B4266" t="s">
        <v>3044</v>
      </c>
      <c r="C4266" s="27">
        <v>936819.73165477696</v>
      </c>
      <c r="D4266">
        <v>2031</v>
      </c>
      <c r="E4266">
        <v>1.53863636363636</v>
      </c>
      <c r="F4266">
        <v>220</v>
      </c>
      <c r="G4266">
        <v>3691523.20232481</v>
      </c>
      <c r="H4266" s="73">
        <f t="shared" si="198"/>
        <v>2.6866936653586939</v>
      </c>
      <c r="I4266">
        <f t="shared" si="199"/>
        <v>2030</v>
      </c>
      <c r="J4266">
        <f t="shared" si="200"/>
        <v>1</v>
      </c>
    </row>
    <row r="4267" spans="1:10" x14ac:dyDescent="0.25">
      <c r="A4267" t="s">
        <v>800</v>
      </c>
      <c r="B4267" t="s">
        <v>2837</v>
      </c>
      <c r="C4267" s="27">
        <v>441541.45156402502</v>
      </c>
      <c r="D4267">
        <v>2031</v>
      </c>
      <c r="E4267">
        <v>0.72518939393939397</v>
      </c>
      <c r="F4267">
        <v>53</v>
      </c>
      <c r="G4267">
        <v>1702187.7012219301</v>
      </c>
      <c r="H4267" s="73">
        <f t="shared" si="198"/>
        <v>2.6284792056530342</v>
      </c>
      <c r="I4267">
        <f t="shared" si="199"/>
        <v>2030</v>
      </c>
      <c r="J4267">
        <f t="shared" si="200"/>
        <v>1</v>
      </c>
    </row>
    <row r="4268" spans="1:10" x14ac:dyDescent="0.25">
      <c r="A4268" t="s">
        <v>800</v>
      </c>
      <c r="B4268" t="s">
        <v>1122</v>
      </c>
      <c r="C4268" s="27">
        <v>603170.71297076205</v>
      </c>
      <c r="D4268">
        <v>2031</v>
      </c>
      <c r="E4268">
        <v>1.1428030303030301</v>
      </c>
      <c r="F4268">
        <v>263</v>
      </c>
      <c r="G4268">
        <v>2324230.5526439599</v>
      </c>
      <c r="H4268" s="73">
        <f t="shared" si="198"/>
        <v>2.6272871276317713</v>
      </c>
      <c r="I4268">
        <f t="shared" si="199"/>
        <v>2030</v>
      </c>
      <c r="J4268">
        <f t="shared" si="200"/>
        <v>1</v>
      </c>
    </row>
    <row r="4269" spans="1:10" x14ac:dyDescent="0.25">
      <c r="A4269" t="s">
        <v>800</v>
      </c>
      <c r="B4269" t="s">
        <v>3059</v>
      </c>
      <c r="C4269" s="27">
        <v>411213.58482039999</v>
      </c>
      <c r="D4269">
        <v>2031</v>
      </c>
      <c r="E4269">
        <v>0.67537878787878702</v>
      </c>
      <c r="F4269">
        <v>61</v>
      </c>
      <c r="G4269">
        <v>1560417.2549536999</v>
      </c>
      <c r="H4269" s="73">
        <f t="shared" si="198"/>
        <v>2.5872706914549939</v>
      </c>
      <c r="I4269">
        <f t="shared" si="199"/>
        <v>2030</v>
      </c>
      <c r="J4269">
        <f t="shared" si="200"/>
        <v>1</v>
      </c>
    </row>
    <row r="4270" spans="1:10" x14ac:dyDescent="0.25">
      <c r="A4270" t="s">
        <v>800</v>
      </c>
      <c r="B4270" t="s">
        <v>2735</v>
      </c>
      <c r="C4270" s="27">
        <v>358629.907120427</v>
      </c>
      <c r="D4270">
        <v>2031</v>
      </c>
      <c r="E4270">
        <v>0.58901515151515105</v>
      </c>
      <c r="F4270">
        <v>38</v>
      </c>
      <c r="G4270">
        <v>1295476.70194513</v>
      </c>
      <c r="H4270" s="73">
        <f t="shared" si="198"/>
        <v>2.4629278044203411</v>
      </c>
      <c r="I4270">
        <f t="shared" si="199"/>
        <v>2030</v>
      </c>
      <c r="J4270">
        <f t="shared" si="200"/>
        <v>1</v>
      </c>
    </row>
    <row r="4271" spans="1:10" x14ac:dyDescent="0.25">
      <c r="A4271" t="s">
        <v>800</v>
      </c>
      <c r="B4271" t="s">
        <v>3103</v>
      </c>
      <c r="C4271" s="27">
        <v>787602.01467283699</v>
      </c>
      <c r="D4271">
        <v>2031</v>
      </c>
      <c r="E4271">
        <v>1.2935606060606</v>
      </c>
      <c r="F4271">
        <v>348</v>
      </c>
      <c r="G4271">
        <v>2831739.5577683998</v>
      </c>
      <c r="H4271" s="73">
        <f t="shared" si="198"/>
        <v>2.4514050005028785</v>
      </c>
      <c r="I4271">
        <f t="shared" si="199"/>
        <v>2030</v>
      </c>
      <c r="J4271">
        <f t="shared" si="200"/>
        <v>1</v>
      </c>
    </row>
    <row r="4272" spans="1:10" x14ac:dyDescent="0.25">
      <c r="A4272" t="s">
        <v>800</v>
      </c>
      <c r="B4272" t="s">
        <v>3025</v>
      </c>
      <c r="C4272" s="27">
        <v>700885.07250095205</v>
      </c>
      <c r="D4272">
        <v>2031</v>
      </c>
      <c r="E4272">
        <v>1.1511363636363601</v>
      </c>
      <c r="F4272">
        <v>72</v>
      </c>
      <c r="G4272">
        <v>2460525.5399712501</v>
      </c>
      <c r="H4272" s="73">
        <f t="shared" si="198"/>
        <v>2.3935893575839966</v>
      </c>
      <c r="I4272">
        <f t="shared" si="199"/>
        <v>2030</v>
      </c>
      <c r="J4272">
        <f t="shared" si="200"/>
        <v>1</v>
      </c>
    </row>
    <row r="4273" spans="1:10" x14ac:dyDescent="0.25">
      <c r="A4273" t="s">
        <v>800</v>
      </c>
      <c r="B4273" t="s">
        <v>3175</v>
      </c>
      <c r="C4273" s="27">
        <v>454802.68607169302</v>
      </c>
      <c r="D4273">
        <v>2031</v>
      </c>
      <c r="E4273">
        <v>0.74696969696969695</v>
      </c>
      <c r="F4273">
        <v>87</v>
      </c>
      <c r="G4273">
        <v>1590732.34628976</v>
      </c>
      <c r="H4273" s="73">
        <f t="shared" si="198"/>
        <v>2.3847489683139398</v>
      </c>
      <c r="I4273">
        <f t="shared" si="199"/>
        <v>2030</v>
      </c>
      <c r="J4273">
        <f t="shared" si="200"/>
        <v>1</v>
      </c>
    </row>
    <row r="4274" spans="1:10" x14ac:dyDescent="0.25">
      <c r="A4274" t="s">
        <v>800</v>
      </c>
      <c r="B4274" t="s">
        <v>2452</v>
      </c>
      <c r="C4274" s="27">
        <v>435083.80693420401</v>
      </c>
      <c r="D4274">
        <v>2031</v>
      </c>
      <c r="E4274">
        <v>0.71458333333333302</v>
      </c>
      <c r="F4274">
        <v>133</v>
      </c>
      <c r="G4274">
        <v>1481919.1471923599</v>
      </c>
      <c r="H4274" s="73">
        <f t="shared" si="198"/>
        <v>2.3223098692856765</v>
      </c>
      <c r="I4274">
        <f t="shared" si="199"/>
        <v>2030</v>
      </c>
      <c r="J4274">
        <f t="shared" si="200"/>
        <v>1</v>
      </c>
    </row>
    <row r="4275" spans="1:10" x14ac:dyDescent="0.25">
      <c r="A4275" t="s">
        <v>800</v>
      </c>
      <c r="B4275" t="s">
        <v>2134</v>
      </c>
      <c r="C4275" s="27">
        <v>678168.00121390203</v>
      </c>
      <c r="D4275">
        <v>2031</v>
      </c>
      <c r="E4275">
        <v>1.11382575757575</v>
      </c>
      <c r="F4275">
        <v>139</v>
      </c>
      <c r="G4275">
        <v>2283649.91487482</v>
      </c>
      <c r="H4275" s="73">
        <f t="shared" si="198"/>
        <v>2.2959414636157378</v>
      </c>
      <c r="I4275">
        <f t="shared" si="199"/>
        <v>2030</v>
      </c>
      <c r="J4275">
        <f t="shared" si="200"/>
        <v>1</v>
      </c>
    </row>
    <row r="4276" spans="1:10" x14ac:dyDescent="0.25">
      <c r="A4276" t="s">
        <v>800</v>
      </c>
      <c r="B4276" t="s">
        <v>2490</v>
      </c>
      <c r="C4276" s="27">
        <v>794405.60455068399</v>
      </c>
      <c r="D4276">
        <v>2031</v>
      </c>
      <c r="E4276">
        <v>1.30473484848484</v>
      </c>
      <c r="F4276">
        <v>108</v>
      </c>
      <c r="G4276">
        <v>2672207.4186295401</v>
      </c>
      <c r="H4276" s="73">
        <f t="shared" si="198"/>
        <v>2.2934878526283895</v>
      </c>
      <c r="I4276">
        <f t="shared" si="199"/>
        <v>2030</v>
      </c>
      <c r="J4276">
        <f t="shared" si="200"/>
        <v>1</v>
      </c>
    </row>
    <row r="4277" spans="1:10" x14ac:dyDescent="0.25">
      <c r="A4277" t="s">
        <v>800</v>
      </c>
      <c r="B4277" t="s">
        <v>3142</v>
      </c>
      <c r="C4277" s="27">
        <v>250579.67465359799</v>
      </c>
      <c r="D4277">
        <v>2031</v>
      </c>
      <c r="E4277">
        <v>0.41155303030302998</v>
      </c>
      <c r="F4277">
        <v>46</v>
      </c>
      <c r="G4277">
        <v>840433.05187125003</v>
      </c>
      <c r="H4277" s="73">
        <f t="shared" si="198"/>
        <v>2.2867877704435395</v>
      </c>
      <c r="I4277">
        <f t="shared" si="199"/>
        <v>2030</v>
      </c>
      <c r="J4277">
        <f t="shared" si="200"/>
        <v>1</v>
      </c>
    </row>
    <row r="4278" spans="1:10" x14ac:dyDescent="0.25">
      <c r="A4278" t="s">
        <v>800</v>
      </c>
      <c r="B4278" t="s">
        <v>3109</v>
      </c>
      <c r="C4278" s="27">
        <v>650492.38137181103</v>
      </c>
      <c r="D4278">
        <v>2031</v>
      </c>
      <c r="E4278">
        <v>1.0683712121212099</v>
      </c>
      <c r="F4278">
        <v>100</v>
      </c>
      <c r="G4278">
        <v>2172758.2568081901</v>
      </c>
      <c r="H4278" s="73">
        <f t="shared" si="198"/>
        <v>2.2773919065098021</v>
      </c>
      <c r="I4278">
        <f t="shared" si="199"/>
        <v>2030</v>
      </c>
      <c r="J4278">
        <f t="shared" si="200"/>
        <v>1</v>
      </c>
    </row>
    <row r="4279" spans="1:10" x14ac:dyDescent="0.25">
      <c r="A4279" t="s">
        <v>800</v>
      </c>
      <c r="B4279" t="s">
        <v>2614</v>
      </c>
      <c r="C4279" s="27">
        <v>589144.75738851004</v>
      </c>
      <c r="D4279">
        <v>2031</v>
      </c>
      <c r="E4279">
        <v>0.96761363636363595</v>
      </c>
      <c r="F4279">
        <v>105</v>
      </c>
      <c r="G4279">
        <v>1956515.99089273</v>
      </c>
      <c r="H4279" s="73">
        <f t="shared" si="198"/>
        <v>2.2642791253503667</v>
      </c>
      <c r="I4279">
        <f t="shared" si="199"/>
        <v>2030</v>
      </c>
      <c r="J4279">
        <f t="shared" si="200"/>
        <v>1</v>
      </c>
    </row>
    <row r="4280" spans="1:10" x14ac:dyDescent="0.25">
      <c r="A4280" t="s">
        <v>800</v>
      </c>
      <c r="B4280" t="s">
        <v>2755</v>
      </c>
      <c r="C4280" s="27">
        <v>428049.58689100598</v>
      </c>
      <c r="D4280">
        <v>2031</v>
      </c>
      <c r="E4280">
        <v>0.70303030303030301</v>
      </c>
      <c r="F4280">
        <v>25</v>
      </c>
      <c r="G4280">
        <v>1420190.3728233201</v>
      </c>
      <c r="H4280" s="73">
        <f t="shared" si="198"/>
        <v>2.2621482364351859</v>
      </c>
      <c r="I4280">
        <f t="shared" si="199"/>
        <v>2030</v>
      </c>
      <c r="J4280">
        <f t="shared" si="200"/>
        <v>1</v>
      </c>
    </row>
    <row r="4281" spans="1:10" x14ac:dyDescent="0.25">
      <c r="A4281" t="s">
        <v>800</v>
      </c>
      <c r="B4281" t="s">
        <v>3127</v>
      </c>
      <c r="C4281" s="27">
        <v>1207694.8608592399</v>
      </c>
      <c r="D4281">
        <v>2031</v>
      </c>
      <c r="E4281">
        <v>1.9835227272727201</v>
      </c>
      <c r="F4281">
        <v>141</v>
      </c>
      <c r="G4281">
        <v>4003591.3109361799</v>
      </c>
      <c r="H4281" s="73">
        <f t="shared" si="198"/>
        <v>2.2602740456735768</v>
      </c>
      <c r="I4281">
        <f t="shared" si="199"/>
        <v>2030</v>
      </c>
      <c r="J4281">
        <f t="shared" si="200"/>
        <v>1</v>
      </c>
    </row>
    <row r="4282" spans="1:10" x14ac:dyDescent="0.25">
      <c r="A4282" t="s">
        <v>800</v>
      </c>
      <c r="B4282" t="s">
        <v>3036</v>
      </c>
      <c r="C4282" s="27">
        <v>1020192.5364290701</v>
      </c>
      <c r="D4282">
        <v>2031</v>
      </c>
      <c r="E4282">
        <v>1.67556818181818</v>
      </c>
      <c r="F4282">
        <v>83</v>
      </c>
      <c r="G4282">
        <v>3322786.27460367</v>
      </c>
      <c r="H4282" s="73">
        <f t="shared" si="198"/>
        <v>2.2206946395185048</v>
      </c>
      <c r="I4282">
        <f t="shared" si="199"/>
        <v>2030</v>
      </c>
      <c r="J4282">
        <f t="shared" si="200"/>
        <v>1</v>
      </c>
    </row>
    <row r="4283" spans="1:10" x14ac:dyDescent="0.25">
      <c r="A4283" t="s">
        <v>800</v>
      </c>
      <c r="B4283" t="s">
        <v>3017</v>
      </c>
      <c r="C4283" s="27">
        <v>1379399.0189628799</v>
      </c>
      <c r="D4283">
        <v>2031</v>
      </c>
      <c r="E4283">
        <v>2.2655303030303</v>
      </c>
      <c r="F4283">
        <v>43</v>
      </c>
      <c r="G4283">
        <v>4491539.15327226</v>
      </c>
      <c r="H4283" s="73">
        <f t="shared" si="198"/>
        <v>2.2201067405198165</v>
      </c>
      <c r="I4283">
        <f t="shared" si="199"/>
        <v>2030</v>
      </c>
      <c r="J4283">
        <f t="shared" si="200"/>
        <v>1</v>
      </c>
    </row>
    <row r="4284" spans="1:10" x14ac:dyDescent="0.25">
      <c r="A4284" t="s">
        <v>800</v>
      </c>
      <c r="B4284" t="s">
        <v>3046</v>
      </c>
      <c r="C4284" s="27">
        <v>561353.82246374397</v>
      </c>
      <c r="D4284">
        <v>2031</v>
      </c>
      <c r="E4284">
        <v>0.92196969696969699</v>
      </c>
      <c r="F4284">
        <v>53</v>
      </c>
      <c r="G4284">
        <v>1821373.00173047</v>
      </c>
      <c r="H4284" s="73">
        <f t="shared" si="198"/>
        <v>2.2122326046224785</v>
      </c>
      <c r="I4284">
        <f t="shared" si="199"/>
        <v>2030</v>
      </c>
      <c r="J4284">
        <f t="shared" si="200"/>
        <v>1</v>
      </c>
    </row>
    <row r="4285" spans="1:10" x14ac:dyDescent="0.25">
      <c r="A4285" t="s">
        <v>800</v>
      </c>
      <c r="B4285" t="s">
        <v>3010</v>
      </c>
      <c r="C4285" s="27">
        <v>2195599.17413921</v>
      </c>
      <c r="D4285">
        <v>2031</v>
      </c>
      <c r="E4285">
        <v>3.6060606060606002</v>
      </c>
      <c r="F4285">
        <v>61</v>
      </c>
      <c r="G4285">
        <v>7048909.7037135698</v>
      </c>
      <c r="H4285" s="73">
        <f t="shared" si="198"/>
        <v>2.1889581923132169</v>
      </c>
      <c r="I4285">
        <f t="shared" si="199"/>
        <v>2030</v>
      </c>
      <c r="J4285">
        <f t="shared" si="200"/>
        <v>1</v>
      </c>
    </row>
    <row r="4286" spans="1:10" x14ac:dyDescent="0.25">
      <c r="A4286" t="s">
        <v>800</v>
      </c>
      <c r="B4286" t="s">
        <v>3003</v>
      </c>
      <c r="C4286" s="27">
        <v>1507398.7607325499</v>
      </c>
      <c r="D4286">
        <v>2031</v>
      </c>
      <c r="E4286">
        <v>2.4757575757575698</v>
      </c>
      <c r="F4286">
        <v>233</v>
      </c>
      <c r="G4286">
        <v>4777904.7436537202</v>
      </c>
      <c r="H4286" s="73">
        <f t="shared" si="198"/>
        <v>2.16111516802895</v>
      </c>
      <c r="I4286">
        <f t="shared" si="199"/>
        <v>2030</v>
      </c>
      <c r="J4286">
        <f t="shared" si="200"/>
        <v>1</v>
      </c>
    </row>
    <row r="4287" spans="1:10" x14ac:dyDescent="0.25">
      <c r="A4287" t="s">
        <v>800</v>
      </c>
      <c r="B4287" t="s">
        <v>3021</v>
      </c>
      <c r="C4287" s="27">
        <v>273412.06102332298</v>
      </c>
      <c r="D4287">
        <v>2031</v>
      </c>
      <c r="E4287">
        <v>0.44905303030303001</v>
      </c>
      <c r="F4287">
        <v>15</v>
      </c>
      <c r="G4287">
        <v>864982.69946838298</v>
      </c>
      <c r="H4287" s="73">
        <f t="shared" si="198"/>
        <v>2.1570406565300644</v>
      </c>
      <c r="I4287">
        <f t="shared" si="199"/>
        <v>2030</v>
      </c>
      <c r="J4287">
        <f t="shared" si="200"/>
        <v>1</v>
      </c>
    </row>
    <row r="4288" spans="1:10" x14ac:dyDescent="0.25">
      <c r="A4288" t="s">
        <v>800</v>
      </c>
      <c r="B4288" t="s">
        <v>3079</v>
      </c>
      <c r="C4288" s="27">
        <v>385383.00630111498</v>
      </c>
      <c r="D4288">
        <v>2031</v>
      </c>
      <c r="E4288">
        <v>0.63295454545454499</v>
      </c>
      <c r="F4288">
        <v>62</v>
      </c>
      <c r="G4288">
        <v>1198998.1353604</v>
      </c>
      <c r="H4288" s="73">
        <f t="shared" si="198"/>
        <v>2.1212630435346007</v>
      </c>
      <c r="I4288">
        <f t="shared" si="199"/>
        <v>2030</v>
      </c>
      <c r="J4288">
        <f t="shared" si="200"/>
        <v>1</v>
      </c>
    </row>
    <row r="4289" spans="1:10" x14ac:dyDescent="0.25">
      <c r="A4289" t="s">
        <v>800</v>
      </c>
      <c r="B4289" t="s">
        <v>2997</v>
      </c>
      <c r="C4289" s="27">
        <v>668020.27393846901</v>
      </c>
      <c r="D4289">
        <v>2031</v>
      </c>
      <c r="E4289">
        <v>1.09715909090909</v>
      </c>
      <c r="F4289">
        <v>120</v>
      </c>
      <c r="G4289">
        <v>2075431.18842318</v>
      </c>
      <c r="H4289" s="73">
        <f t="shared" si="198"/>
        <v>2.1182990621136959</v>
      </c>
      <c r="I4289">
        <f t="shared" si="199"/>
        <v>2030</v>
      </c>
      <c r="J4289">
        <f t="shared" si="200"/>
        <v>1</v>
      </c>
    </row>
    <row r="4290" spans="1:10" x14ac:dyDescent="0.25">
      <c r="A4290" t="s">
        <v>800</v>
      </c>
      <c r="B4290" t="s">
        <v>3128</v>
      </c>
      <c r="C4290" s="27">
        <v>614629.39065976895</v>
      </c>
      <c r="D4290">
        <v>2031</v>
      </c>
      <c r="E4290">
        <v>1.0094696969696899</v>
      </c>
      <c r="F4290">
        <v>222</v>
      </c>
      <c r="G4290">
        <v>1905559.4893704499</v>
      </c>
      <c r="H4290" s="73">
        <f t="shared" ref="H4290:H4353" si="201">G4290/SUMIFS(C:C,B:B,B4290)</f>
        <v>2.1138675215982512</v>
      </c>
      <c r="I4290">
        <f t="shared" ref="I4290:I4353" si="202">IF(A4290="Construction",SUMIFS(D:D,A:A,"Engineering",B:B,B4290),"")</f>
        <v>2030</v>
      </c>
      <c r="J4290">
        <f t="shared" si="200"/>
        <v>1</v>
      </c>
    </row>
    <row r="4291" spans="1:10" x14ac:dyDescent="0.25">
      <c r="A4291" t="s">
        <v>800</v>
      </c>
      <c r="B4291" t="s">
        <v>3202</v>
      </c>
      <c r="C4291" s="27">
        <v>308121.90090861201</v>
      </c>
      <c r="D4291">
        <v>2031</v>
      </c>
      <c r="E4291">
        <v>0.50606060606060599</v>
      </c>
      <c r="F4291">
        <v>65</v>
      </c>
      <c r="G4291">
        <v>947196.47716435802</v>
      </c>
      <c r="H4291" s="73">
        <f t="shared" si="201"/>
        <v>2.0959749311963192</v>
      </c>
      <c r="I4291">
        <f t="shared" si="202"/>
        <v>2030</v>
      </c>
      <c r="J4291">
        <f t="shared" ref="J4291:J4354" si="203">IF(AND(I4291&lt;&gt;"",I4291&lt;&gt;3000,I4291&lt;&gt;0),D4291-I4291,"")</f>
        <v>1</v>
      </c>
    </row>
    <row r="4292" spans="1:10" x14ac:dyDescent="0.25">
      <c r="A4292" t="s">
        <v>800</v>
      </c>
      <c r="B4292" t="s">
        <v>2438</v>
      </c>
      <c r="C4292" s="27">
        <v>524914.25633832405</v>
      </c>
      <c r="D4292">
        <v>2031</v>
      </c>
      <c r="E4292">
        <v>0.86212121212121196</v>
      </c>
      <c r="F4292">
        <v>80</v>
      </c>
      <c r="G4292">
        <v>1611111.82140852</v>
      </c>
      <c r="H4292" s="73">
        <f t="shared" si="201"/>
        <v>2.0926947969259513</v>
      </c>
      <c r="I4292">
        <f t="shared" si="202"/>
        <v>2030</v>
      </c>
      <c r="J4292">
        <f t="shared" si="203"/>
        <v>1</v>
      </c>
    </row>
    <row r="4293" spans="1:10" x14ac:dyDescent="0.25">
      <c r="A4293" t="s">
        <v>800</v>
      </c>
      <c r="B4293" t="s">
        <v>2167</v>
      </c>
      <c r="C4293" s="27">
        <v>664099.56112750596</v>
      </c>
      <c r="D4293">
        <v>2031</v>
      </c>
      <c r="E4293">
        <v>1.09071969696969</v>
      </c>
      <c r="F4293">
        <v>167</v>
      </c>
      <c r="G4293">
        <v>2031025.61085692</v>
      </c>
      <c r="H4293" s="73">
        <f t="shared" si="201"/>
        <v>2.0852147338251719</v>
      </c>
      <c r="I4293">
        <f t="shared" si="202"/>
        <v>2030</v>
      </c>
      <c r="J4293">
        <f t="shared" si="203"/>
        <v>1</v>
      </c>
    </row>
    <row r="4294" spans="1:10" x14ac:dyDescent="0.25">
      <c r="A4294" t="s">
        <v>800</v>
      </c>
      <c r="B4294" t="s">
        <v>2866</v>
      </c>
      <c r="C4294" s="27">
        <v>275948.992842181</v>
      </c>
      <c r="D4294">
        <v>2031</v>
      </c>
      <c r="E4294">
        <v>0.45321969696969699</v>
      </c>
      <c r="F4294">
        <v>52</v>
      </c>
      <c r="G4294">
        <v>843875.47009282699</v>
      </c>
      <c r="H4294" s="73">
        <f t="shared" si="201"/>
        <v>2.0850579410599606</v>
      </c>
      <c r="I4294">
        <f t="shared" si="202"/>
        <v>2030</v>
      </c>
      <c r="J4294">
        <f t="shared" si="203"/>
        <v>1</v>
      </c>
    </row>
    <row r="4295" spans="1:10" x14ac:dyDescent="0.25">
      <c r="A4295" t="s">
        <v>800</v>
      </c>
      <c r="B4295" t="s">
        <v>3001</v>
      </c>
      <c r="C4295" s="27">
        <v>798326.31736164598</v>
      </c>
      <c r="D4295">
        <v>2031</v>
      </c>
      <c r="E4295">
        <v>1.3111742424242401</v>
      </c>
      <c r="F4295">
        <v>31</v>
      </c>
      <c r="G4295">
        <v>2415612.3222038099</v>
      </c>
      <c r="H4295" s="73">
        <f t="shared" si="201"/>
        <v>2.0630766719365172</v>
      </c>
      <c r="I4295">
        <f t="shared" si="202"/>
        <v>2030</v>
      </c>
      <c r="J4295">
        <f t="shared" si="203"/>
        <v>1</v>
      </c>
    </row>
    <row r="4296" spans="1:10" x14ac:dyDescent="0.25">
      <c r="A4296" t="s">
        <v>800</v>
      </c>
      <c r="B4296" t="s">
        <v>3148</v>
      </c>
      <c r="C4296" s="27">
        <v>1543031.1212792399</v>
      </c>
      <c r="D4296">
        <v>2031</v>
      </c>
      <c r="E4296">
        <v>2.5342803030302998</v>
      </c>
      <c r="F4296">
        <v>77</v>
      </c>
      <c r="G4296">
        <v>4650735.41251228</v>
      </c>
      <c r="H4296" s="73">
        <f t="shared" si="201"/>
        <v>2.0550175043088439</v>
      </c>
      <c r="I4296">
        <f t="shared" si="202"/>
        <v>2030</v>
      </c>
      <c r="J4296">
        <f t="shared" si="203"/>
        <v>1</v>
      </c>
    </row>
    <row r="4297" spans="1:10" x14ac:dyDescent="0.25">
      <c r="A4297" t="s">
        <v>800</v>
      </c>
      <c r="B4297" t="s">
        <v>3110</v>
      </c>
      <c r="C4297" s="27">
        <v>738131.84420509904</v>
      </c>
      <c r="D4297">
        <v>2031</v>
      </c>
      <c r="E4297">
        <v>1.2123106060605999</v>
      </c>
      <c r="F4297">
        <v>190</v>
      </c>
      <c r="G4297">
        <v>2140969.7302504298</v>
      </c>
      <c r="H4297" s="73">
        <f t="shared" si="201"/>
        <v>1.9776305556474116</v>
      </c>
      <c r="I4297">
        <f t="shared" si="202"/>
        <v>2030</v>
      </c>
      <c r="J4297">
        <f t="shared" si="203"/>
        <v>1</v>
      </c>
    </row>
    <row r="4298" spans="1:10" x14ac:dyDescent="0.25">
      <c r="A4298" t="s">
        <v>800</v>
      </c>
      <c r="B4298" t="s">
        <v>2976</v>
      </c>
      <c r="C4298" s="27">
        <v>711032.79977638496</v>
      </c>
      <c r="D4298">
        <v>2031</v>
      </c>
      <c r="E4298">
        <v>1.16780303030303</v>
      </c>
      <c r="F4298">
        <v>53</v>
      </c>
      <c r="G4298">
        <v>2061081.23500032</v>
      </c>
      <c r="H4298" s="73">
        <f t="shared" si="201"/>
        <v>1.9763963927461363</v>
      </c>
      <c r="I4298">
        <f t="shared" si="202"/>
        <v>2030</v>
      </c>
      <c r="J4298">
        <f t="shared" si="203"/>
        <v>1</v>
      </c>
    </row>
    <row r="4299" spans="1:10" x14ac:dyDescent="0.25">
      <c r="A4299" t="s">
        <v>800</v>
      </c>
      <c r="B4299" t="s">
        <v>2721</v>
      </c>
      <c r="C4299" s="27">
        <v>590643.85346328898</v>
      </c>
      <c r="D4299">
        <v>2031</v>
      </c>
      <c r="E4299">
        <v>0.97007575757575704</v>
      </c>
      <c r="F4299">
        <v>85</v>
      </c>
      <c r="G4299">
        <v>1629624.0658159801</v>
      </c>
      <c r="H4299" s="73">
        <f t="shared" si="201"/>
        <v>1.8811798537867281</v>
      </c>
      <c r="I4299">
        <f t="shared" si="202"/>
        <v>2030</v>
      </c>
      <c r="J4299">
        <f t="shared" si="203"/>
        <v>1</v>
      </c>
    </row>
    <row r="4300" spans="1:10" x14ac:dyDescent="0.25">
      <c r="A4300" t="s">
        <v>800</v>
      </c>
      <c r="B4300" t="s">
        <v>3106</v>
      </c>
      <c r="C4300" s="27">
        <v>702960.74398910895</v>
      </c>
      <c r="D4300">
        <v>2031</v>
      </c>
      <c r="E4300">
        <v>1.1545454545454501</v>
      </c>
      <c r="F4300">
        <v>59</v>
      </c>
      <c r="G4300">
        <v>1925256.9426867701</v>
      </c>
      <c r="H4300" s="73">
        <f t="shared" si="201"/>
        <v>1.8673520531125281</v>
      </c>
      <c r="I4300">
        <f t="shared" si="202"/>
        <v>2030</v>
      </c>
      <c r="J4300">
        <f t="shared" si="203"/>
        <v>1</v>
      </c>
    </row>
    <row r="4301" spans="1:10" x14ac:dyDescent="0.25">
      <c r="A4301" t="s">
        <v>800</v>
      </c>
      <c r="B4301" t="s">
        <v>3199</v>
      </c>
      <c r="C4301" s="27">
        <v>207221.203567655</v>
      </c>
      <c r="D4301">
        <v>2031</v>
      </c>
      <c r="E4301">
        <v>0.34034090909090903</v>
      </c>
      <c r="F4301">
        <v>138</v>
      </c>
      <c r="G4301">
        <v>541568.79237875005</v>
      </c>
      <c r="H4301" s="73">
        <f t="shared" si="201"/>
        <v>1.7819192393941423</v>
      </c>
      <c r="I4301">
        <f t="shared" si="202"/>
        <v>2030</v>
      </c>
      <c r="J4301">
        <f t="shared" si="203"/>
        <v>1</v>
      </c>
    </row>
    <row r="4302" spans="1:10" x14ac:dyDescent="0.25">
      <c r="A4302" t="s">
        <v>800</v>
      </c>
      <c r="B4302" t="s">
        <v>3183</v>
      </c>
      <c r="C4302" s="27">
        <v>460914.38545348903</v>
      </c>
      <c r="D4302">
        <v>2031</v>
      </c>
      <c r="E4302">
        <v>0.75700757575757505</v>
      </c>
      <c r="F4302">
        <v>136</v>
      </c>
      <c r="G4302">
        <v>1203776.1541235801</v>
      </c>
      <c r="H4302" s="73">
        <f t="shared" si="201"/>
        <v>1.7807135009074566</v>
      </c>
      <c r="I4302">
        <f t="shared" si="202"/>
        <v>2030</v>
      </c>
      <c r="J4302">
        <f t="shared" si="203"/>
        <v>1</v>
      </c>
    </row>
    <row r="4303" spans="1:10" x14ac:dyDescent="0.25">
      <c r="A4303" t="s">
        <v>800</v>
      </c>
      <c r="B4303" t="s">
        <v>2720</v>
      </c>
      <c r="C4303" s="27">
        <v>936935.04673745204</v>
      </c>
      <c r="D4303">
        <v>2031</v>
      </c>
      <c r="E4303">
        <v>1.53882575757575</v>
      </c>
      <c r="F4303">
        <v>121</v>
      </c>
      <c r="G4303">
        <v>2445809.06574337</v>
      </c>
      <c r="H4303" s="73">
        <f t="shared" si="201"/>
        <v>1.779842793298303</v>
      </c>
      <c r="I4303">
        <f t="shared" si="202"/>
        <v>2030</v>
      </c>
      <c r="J4303">
        <f t="shared" si="203"/>
        <v>1</v>
      </c>
    </row>
    <row r="4304" spans="1:10" x14ac:dyDescent="0.25">
      <c r="A4304" t="s">
        <v>800</v>
      </c>
      <c r="B4304" t="s">
        <v>2611</v>
      </c>
      <c r="C4304" s="27">
        <v>70339.772727272706</v>
      </c>
      <c r="D4304">
        <v>2031</v>
      </c>
      <c r="E4304">
        <v>8.3143939393939395E-2</v>
      </c>
      <c r="F4304">
        <v>22</v>
      </c>
      <c r="G4304">
        <v>173750.33411601401</v>
      </c>
      <c r="H4304" s="73">
        <f t="shared" si="201"/>
        <v>1.7785135736588085</v>
      </c>
      <c r="I4304">
        <f t="shared" si="202"/>
        <v>2030</v>
      </c>
      <c r="J4304">
        <f t="shared" si="203"/>
        <v>1</v>
      </c>
    </row>
    <row r="4305" spans="1:10" x14ac:dyDescent="0.25">
      <c r="A4305" t="s">
        <v>800</v>
      </c>
      <c r="B4305" t="s">
        <v>2480</v>
      </c>
      <c r="C4305" s="27">
        <v>984098.915551682</v>
      </c>
      <c r="D4305">
        <v>2031</v>
      </c>
      <c r="E4305">
        <v>1.6162878787878701</v>
      </c>
      <c r="F4305">
        <v>69</v>
      </c>
      <c r="G4305">
        <v>2554690.0993443099</v>
      </c>
      <c r="H4305" s="73">
        <f t="shared" si="201"/>
        <v>1.7699787405332839</v>
      </c>
      <c r="I4305">
        <f t="shared" si="202"/>
        <v>2030</v>
      </c>
      <c r="J4305">
        <f t="shared" si="203"/>
        <v>1</v>
      </c>
    </row>
    <row r="4306" spans="1:10" x14ac:dyDescent="0.25">
      <c r="A4306" t="s">
        <v>800</v>
      </c>
      <c r="B4306" t="s">
        <v>1209</v>
      </c>
      <c r="C4306" s="27">
        <v>791540.93512843305</v>
      </c>
      <c r="D4306">
        <v>2031</v>
      </c>
      <c r="E4306">
        <v>2.04261363636363</v>
      </c>
      <c r="F4306">
        <v>345</v>
      </c>
      <c r="G4306">
        <v>2030324.37783748</v>
      </c>
      <c r="H4306" s="73">
        <f t="shared" si="201"/>
        <v>1.7488824831817675</v>
      </c>
      <c r="I4306">
        <f t="shared" si="202"/>
        <v>2030</v>
      </c>
      <c r="J4306">
        <f t="shared" si="203"/>
        <v>1</v>
      </c>
    </row>
    <row r="4307" spans="1:10" x14ac:dyDescent="0.25">
      <c r="A4307" t="s">
        <v>800</v>
      </c>
      <c r="B4307" t="s">
        <v>2655</v>
      </c>
      <c r="C4307" s="27">
        <v>376849.69018313702</v>
      </c>
      <c r="D4307">
        <v>2031</v>
      </c>
      <c r="E4307">
        <v>0.61893939393939301</v>
      </c>
      <c r="F4307">
        <v>30</v>
      </c>
      <c r="G4307">
        <v>931958.11336240103</v>
      </c>
      <c r="H4307" s="73">
        <f t="shared" si="201"/>
        <v>1.6861523389978266</v>
      </c>
      <c r="I4307">
        <f t="shared" si="202"/>
        <v>2030</v>
      </c>
      <c r="J4307">
        <f t="shared" si="203"/>
        <v>1</v>
      </c>
    </row>
    <row r="4308" spans="1:10" x14ac:dyDescent="0.25">
      <c r="A4308" t="s">
        <v>800</v>
      </c>
      <c r="B4308" t="s">
        <v>3019</v>
      </c>
      <c r="C4308" s="27">
        <v>330838.97219566099</v>
      </c>
      <c r="D4308">
        <v>2031</v>
      </c>
      <c r="E4308">
        <v>0.54337121212121198</v>
      </c>
      <c r="F4308">
        <v>87</v>
      </c>
      <c r="G4308">
        <v>813019.06526274199</v>
      </c>
      <c r="H4308" s="73">
        <f t="shared" si="201"/>
        <v>1.6755316863968079</v>
      </c>
      <c r="I4308">
        <f t="shared" si="202"/>
        <v>2030</v>
      </c>
      <c r="J4308">
        <f t="shared" si="203"/>
        <v>1</v>
      </c>
    </row>
    <row r="4309" spans="1:10" x14ac:dyDescent="0.25">
      <c r="A4309" t="s">
        <v>800</v>
      </c>
      <c r="B4309" t="s">
        <v>3200</v>
      </c>
      <c r="C4309" s="27">
        <v>1150959.84018295</v>
      </c>
      <c r="D4309">
        <v>2031</v>
      </c>
      <c r="E4309">
        <v>1.8903409090909</v>
      </c>
      <c r="F4309">
        <v>15</v>
      </c>
      <c r="G4309">
        <v>2822793.1155547202</v>
      </c>
      <c r="H4309" s="73">
        <f t="shared" si="201"/>
        <v>1.6721970680607794</v>
      </c>
      <c r="I4309">
        <f t="shared" si="202"/>
        <v>2030</v>
      </c>
      <c r="J4309">
        <f t="shared" si="203"/>
        <v>1</v>
      </c>
    </row>
    <row r="4310" spans="1:10" x14ac:dyDescent="0.25">
      <c r="A4310" t="s">
        <v>800</v>
      </c>
      <c r="B4310" t="s">
        <v>3178</v>
      </c>
      <c r="C4310" s="27">
        <v>89599.819238769196</v>
      </c>
      <c r="D4310">
        <v>2031</v>
      </c>
      <c r="E4310">
        <v>0.14715909090908999</v>
      </c>
      <c r="F4310">
        <v>34</v>
      </c>
      <c r="G4310">
        <v>219585.20565523501</v>
      </c>
      <c r="H4310" s="73">
        <f t="shared" si="201"/>
        <v>1.6709541044382701</v>
      </c>
      <c r="I4310">
        <f t="shared" si="202"/>
        <v>2030</v>
      </c>
      <c r="J4310">
        <f t="shared" si="203"/>
        <v>1</v>
      </c>
    </row>
    <row r="4311" spans="1:10" x14ac:dyDescent="0.25">
      <c r="A4311" t="s">
        <v>800</v>
      </c>
      <c r="B4311" t="s">
        <v>13417</v>
      </c>
      <c r="C4311" s="27">
        <v>147833.93598983501</v>
      </c>
      <c r="D4311">
        <v>2031</v>
      </c>
      <c r="E4311">
        <v>0.24280303030302999</v>
      </c>
      <c r="F4311">
        <v>23</v>
      </c>
      <c r="G4311">
        <v>358634.73734007002</v>
      </c>
      <c r="H4311" s="73">
        <f t="shared" si="201"/>
        <v>1.6540429839605104</v>
      </c>
      <c r="I4311">
        <f t="shared" si="202"/>
        <v>2030</v>
      </c>
      <c r="J4311">
        <f t="shared" si="203"/>
        <v>1</v>
      </c>
    </row>
    <row r="4312" spans="1:10" x14ac:dyDescent="0.25">
      <c r="A4312" t="s">
        <v>800</v>
      </c>
      <c r="B4312" t="s">
        <v>3196</v>
      </c>
      <c r="C4312" s="27">
        <v>786102.918598057</v>
      </c>
      <c r="D4312">
        <v>2031</v>
      </c>
      <c r="E4312">
        <v>1.2910984848484801</v>
      </c>
      <c r="F4312">
        <v>8</v>
      </c>
      <c r="G4312">
        <v>1900832.2195142501</v>
      </c>
      <c r="H4312" s="73">
        <f t="shared" si="201"/>
        <v>1.6486670352370256</v>
      </c>
      <c r="I4312">
        <f t="shared" si="202"/>
        <v>2030</v>
      </c>
      <c r="J4312">
        <f t="shared" si="203"/>
        <v>1</v>
      </c>
    </row>
    <row r="4313" spans="1:10" x14ac:dyDescent="0.25">
      <c r="A4313" t="s">
        <v>800</v>
      </c>
      <c r="B4313" t="s">
        <v>2128</v>
      </c>
      <c r="C4313" s="27">
        <v>78992.045454545398</v>
      </c>
      <c r="D4313">
        <v>2031</v>
      </c>
      <c r="E4313">
        <v>9.3371212121212105E-2</v>
      </c>
      <c r="F4313">
        <v>7</v>
      </c>
      <c r="G4313">
        <v>179223.54630858</v>
      </c>
      <c r="H4313" s="73">
        <f t="shared" si="201"/>
        <v>1.6335942764823335</v>
      </c>
      <c r="I4313">
        <f t="shared" si="202"/>
        <v>2030</v>
      </c>
      <c r="J4313">
        <f t="shared" si="203"/>
        <v>1</v>
      </c>
    </row>
    <row r="4314" spans="1:10" x14ac:dyDescent="0.25">
      <c r="A4314" t="s">
        <v>800</v>
      </c>
      <c r="B4314" t="s">
        <v>3130</v>
      </c>
      <c r="C4314" s="27">
        <v>1536112.21631872</v>
      </c>
      <c r="D4314">
        <v>2031</v>
      </c>
      <c r="E4314">
        <v>2.52291666666666</v>
      </c>
      <c r="F4314">
        <v>101</v>
      </c>
      <c r="G4314">
        <v>3626434.5159801398</v>
      </c>
      <c r="H4314" s="73">
        <f t="shared" si="201"/>
        <v>1.6096278400500712</v>
      </c>
      <c r="I4314">
        <f t="shared" si="202"/>
        <v>2030</v>
      </c>
      <c r="J4314">
        <f t="shared" si="203"/>
        <v>1</v>
      </c>
    </row>
    <row r="4315" spans="1:10" x14ac:dyDescent="0.25">
      <c r="A4315" t="s">
        <v>800</v>
      </c>
      <c r="B4315" t="s">
        <v>2988</v>
      </c>
      <c r="C4315" s="27">
        <v>588106.92164443096</v>
      </c>
      <c r="D4315">
        <v>2031</v>
      </c>
      <c r="E4315">
        <v>0.96590909090909005</v>
      </c>
      <c r="F4315">
        <v>159</v>
      </c>
      <c r="G4315">
        <v>1387770.740486</v>
      </c>
      <c r="H4315" s="73">
        <f t="shared" si="201"/>
        <v>1.6089035658094746</v>
      </c>
      <c r="I4315">
        <f t="shared" si="202"/>
        <v>2030</v>
      </c>
      <c r="J4315">
        <f t="shared" si="203"/>
        <v>1</v>
      </c>
    </row>
    <row r="4316" spans="1:10" x14ac:dyDescent="0.25">
      <c r="A4316" t="s">
        <v>800</v>
      </c>
      <c r="B4316" t="s">
        <v>3215</v>
      </c>
      <c r="C4316" s="27">
        <v>366125.38749432698</v>
      </c>
      <c r="D4316">
        <v>2031</v>
      </c>
      <c r="E4316">
        <v>0.60132575757575701</v>
      </c>
      <c r="F4316">
        <v>72</v>
      </c>
      <c r="G4316">
        <v>861835.76455316402</v>
      </c>
      <c r="H4316" s="73">
        <f t="shared" si="201"/>
        <v>1.6049564281562525</v>
      </c>
      <c r="I4316">
        <f t="shared" si="202"/>
        <v>2030</v>
      </c>
      <c r="J4316">
        <f t="shared" si="203"/>
        <v>1</v>
      </c>
    </row>
    <row r="4317" spans="1:10" x14ac:dyDescent="0.25">
      <c r="A4317" t="s">
        <v>800</v>
      </c>
      <c r="B4317" t="s">
        <v>3054</v>
      </c>
      <c r="C4317" s="27">
        <v>2149357.8259863802</v>
      </c>
      <c r="D4317">
        <v>2031</v>
      </c>
      <c r="E4317">
        <v>3.5301136363636298</v>
      </c>
      <c r="F4317">
        <v>50</v>
      </c>
      <c r="G4317">
        <v>5055682.1038797302</v>
      </c>
      <c r="H4317" s="73">
        <f t="shared" si="201"/>
        <v>1.6037608718107672</v>
      </c>
      <c r="I4317">
        <f t="shared" si="202"/>
        <v>2030</v>
      </c>
      <c r="J4317">
        <f t="shared" si="203"/>
        <v>1</v>
      </c>
    </row>
    <row r="4318" spans="1:10" x14ac:dyDescent="0.25">
      <c r="A4318" t="s">
        <v>800</v>
      </c>
      <c r="B4318" t="s">
        <v>3124</v>
      </c>
      <c r="C4318" s="27">
        <v>430817.14887521497</v>
      </c>
      <c r="D4318">
        <v>2031</v>
      </c>
      <c r="E4318">
        <v>0.70757575757575697</v>
      </c>
      <c r="F4318">
        <v>41</v>
      </c>
      <c r="G4318">
        <v>997942.55347843701</v>
      </c>
      <c r="H4318" s="73">
        <f t="shared" si="201"/>
        <v>1.5793600123150775</v>
      </c>
      <c r="I4318">
        <f t="shared" si="202"/>
        <v>2030</v>
      </c>
      <c r="J4318">
        <f t="shared" si="203"/>
        <v>1</v>
      </c>
    </row>
    <row r="4319" spans="1:10" x14ac:dyDescent="0.25">
      <c r="A4319" t="s">
        <v>800</v>
      </c>
      <c r="B4319" t="s">
        <v>3032</v>
      </c>
      <c r="C4319" s="27">
        <v>327610.14988075098</v>
      </c>
      <c r="D4319">
        <v>2031</v>
      </c>
      <c r="E4319">
        <v>0.53806818181818095</v>
      </c>
      <c r="F4319">
        <v>50</v>
      </c>
      <c r="G4319">
        <v>757677.74699865805</v>
      </c>
      <c r="H4319" s="73">
        <f t="shared" si="201"/>
        <v>1.5768695328533664</v>
      </c>
      <c r="I4319">
        <f t="shared" si="202"/>
        <v>2030</v>
      </c>
      <c r="J4319">
        <f t="shared" si="203"/>
        <v>1</v>
      </c>
    </row>
    <row r="4320" spans="1:10" x14ac:dyDescent="0.25">
      <c r="A4320" t="s">
        <v>800</v>
      </c>
      <c r="B4320" t="s">
        <v>3052</v>
      </c>
      <c r="C4320" s="27">
        <v>1655463.32688773</v>
      </c>
      <c r="D4320">
        <v>2031</v>
      </c>
      <c r="E4320">
        <v>2.7189393939393902</v>
      </c>
      <c r="F4320">
        <v>132</v>
      </c>
      <c r="G4320">
        <v>3801197.6831457498</v>
      </c>
      <c r="H4320" s="73">
        <f t="shared" si="201"/>
        <v>1.5655591106433544</v>
      </c>
      <c r="I4320">
        <f t="shared" si="202"/>
        <v>2030</v>
      </c>
      <c r="J4320">
        <f t="shared" si="203"/>
        <v>1</v>
      </c>
    </row>
    <row r="4321" spans="1:10" x14ac:dyDescent="0.25">
      <c r="A4321" t="s">
        <v>800</v>
      </c>
      <c r="B4321" t="s">
        <v>2677</v>
      </c>
      <c r="C4321" s="27">
        <v>652683.367942643</v>
      </c>
      <c r="D4321">
        <v>2031</v>
      </c>
      <c r="E4321">
        <v>1.0719696969696899</v>
      </c>
      <c r="F4321">
        <v>64</v>
      </c>
      <c r="G4321">
        <v>1446710.83576205</v>
      </c>
      <c r="H4321" s="73">
        <f t="shared" si="201"/>
        <v>1.5112898541114113</v>
      </c>
      <c r="I4321">
        <f t="shared" si="202"/>
        <v>2030</v>
      </c>
      <c r="J4321">
        <f t="shared" si="203"/>
        <v>1</v>
      </c>
    </row>
    <row r="4322" spans="1:10" x14ac:dyDescent="0.25">
      <c r="A4322" t="s">
        <v>800</v>
      </c>
      <c r="B4322" t="s">
        <v>6798</v>
      </c>
      <c r="C4322" s="27">
        <v>1085922.13355404</v>
      </c>
      <c r="D4322">
        <v>2031</v>
      </c>
      <c r="E4322">
        <v>1.7835227272727201</v>
      </c>
      <c r="F4322">
        <v>78</v>
      </c>
      <c r="G4322">
        <v>2330109.3771989802</v>
      </c>
      <c r="H4322" s="73">
        <f t="shared" si="201"/>
        <v>1.4630063154006976</v>
      </c>
      <c r="I4322">
        <f t="shared" si="202"/>
        <v>2030</v>
      </c>
      <c r="J4322">
        <f t="shared" si="203"/>
        <v>1</v>
      </c>
    </row>
    <row r="4323" spans="1:10" x14ac:dyDescent="0.25">
      <c r="A4323" t="s">
        <v>800</v>
      </c>
      <c r="B4323" t="s">
        <v>5287</v>
      </c>
      <c r="C4323" s="27">
        <v>681742.76877683902</v>
      </c>
      <c r="D4323">
        <v>2031</v>
      </c>
      <c r="E4323">
        <v>1.1196969696969601</v>
      </c>
      <c r="F4323">
        <v>111</v>
      </c>
      <c r="G4323">
        <v>1461849.9723097901</v>
      </c>
      <c r="H4323" s="73">
        <f t="shared" si="201"/>
        <v>1.4620116796622389</v>
      </c>
      <c r="I4323">
        <f t="shared" si="202"/>
        <v>2030</v>
      </c>
      <c r="J4323">
        <f t="shared" si="203"/>
        <v>1</v>
      </c>
    </row>
    <row r="4324" spans="1:10" x14ac:dyDescent="0.25">
      <c r="A4324" t="s">
        <v>800</v>
      </c>
      <c r="B4324" t="s">
        <v>3389</v>
      </c>
      <c r="C4324" s="27">
        <v>308006.585825936</v>
      </c>
      <c r="D4324">
        <v>2031</v>
      </c>
      <c r="E4324">
        <v>0.505871212121212</v>
      </c>
      <c r="F4324">
        <v>29</v>
      </c>
      <c r="G4324">
        <v>657849.381642694</v>
      </c>
      <c r="H4324" s="73">
        <f t="shared" si="201"/>
        <v>1.4562470091952069</v>
      </c>
      <c r="I4324">
        <f t="shared" si="202"/>
        <v>2030</v>
      </c>
      <c r="J4324">
        <f t="shared" si="203"/>
        <v>1</v>
      </c>
    </row>
    <row r="4325" spans="1:10" x14ac:dyDescent="0.25">
      <c r="A4325" t="s">
        <v>800</v>
      </c>
      <c r="B4325" t="s">
        <v>3016</v>
      </c>
      <c r="C4325" s="27">
        <v>741706.61176803603</v>
      </c>
      <c r="D4325">
        <v>2031</v>
      </c>
      <c r="E4325">
        <v>1.21818181818181</v>
      </c>
      <c r="F4325">
        <v>222</v>
      </c>
      <c r="G4325">
        <v>1579364.8707198601</v>
      </c>
      <c r="H4325" s="73">
        <f t="shared" si="201"/>
        <v>1.4518404821846926</v>
      </c>
      <c r="I4325">
        <f t="shared" si="202"/>
        <v>2030</v>
      </c>
      <c r="J4325">
        <f t="shared" si="203"/>
        <v>1</v>
      </c>
    </row>
    <row r="4326" spans="1:10" x14ac:dyDescent="0.25">
      <c r="A4326" t="s">
        <v>800</v>
      </c>
      <c r="B4326" t="s">
        <v>3415</v>
      </c>
      <c r="C4326" s="27">
        <v>461029.70053616399</v>
      </c>
      <c r="D4326">
        <v>2031</v>
      </c>
      <c r="E4326">
        <v>0.75719696969696904</v>
      </c>
      <c r="F4326">
        <v>80</v>
      </c>
      <c r="G4326">
        <v>953646.02495388302</v>
      </c>
      <c r="H4326" s="73">
        <f t="shared" si="201"/>
        <v>1.4103499150909469</v>
      </c>
      <c r="I4326">
        <f t="shared" si="202"/>
        <v>2030</v>
      </c>
      <c r="J4326">
        <f t="shared" si="203"/>
        <v>1</v>
      </c>
    </row>
    <row r="4327" spans="1:10" x14ac:dyDescent="0.25">
      <c r="A4327" t="s">
        <v>800</v>
      </c>
      <c r="B4327" t="s">
        <v>2070</v>
      </c>
      <c r="C4327" s="27">
        <v>744474.17375224503</v>
      </c>
      <c r="D4327">
        <v>2031</v>
      </c>
      <c r="E4327">
        <v>1.22272727272727</v>
      </c>
      <c r="F4327">
        <v>13</v>
      </c>
      <c r="G4327">
        <v>1501749.8465857201</v>
      </c>
      <c r="H4327" s="73">
        <f t="shared" si="201"/>
        <v>1.3753604709444316</v>
      </c>
      <c r="I4327">
        <f t="shared" si="202"/>
        <v>2030</v>
      </c>
      <c r="J4327">
        <f t="shared" si="203"/>
        <v>1</v>
      </c>
    </row>
    <row r="4328" spans="1:10" x14ac:dyDescent="0.25">
      <c r="A4328" t="s">
        <v>800</v>
      </c>
      <c r="B4328" t="s">
        <v>2379</v>
      </c>
      <c r="C4328" s="27">
        <v>898996.38453725295</v>
      </c>
      <c r="D4328">
        <v>2031</v>
      </c>
      <c r="E4328">
        <v>1.47651515151515</v>
      </c>
      <c r="F4328">
        <v>50</v>
      </c>
      <c r="G4328">
        <v>1803784.7630835201</v>
      </c>
      <c r="H4328" s="73">
        <f t="shared" si="201"/>
        <v>1.3680291367556034</v>
      </c>
      <c r="I4328">
        <f t="shared" si="202"/>
        <v>2030</v>
      </c>
      <c r="J4328">
        <f t="shared" si="203"/>
        <v>1</v>
      </c>
    </row>
    <row r="4329" spans="1:10" x14ac:dyDescent="0.25">
      <c r="A4329" t="s">
        <v>800</v>
      </c>
      <c r="B4329" t="s">
        <v>6723</v>
      </c>
      <c r="C4329" s="27">
        <v>823119.06013685302</v>
      </c>
      <c r="D4329">
        <v>2031</v>
      </c>
      <c r="E4329">
        <v>1.35189393939393</v>
      </c>
      <c r="F4329">
        <v>151</v>
      </c>
      <c r="G4329">
        <v>1640660.88555493</v>
      </c>
      <c r="H4329" s="73">
        <f t="shared" si="201"/>
        <v>1.3590165462595247</v>
      </c>
      <c r="I4329">
        <f t="shared" si="202"/>
        <v>2030</v>
      </c>
      <c r="J4329">
        <f t="shared" si="203"/>
        <v>1</v>
      </c>
    </row>
    <row r="4330" spans="1:10" x14ac:dyDescent="0.25">
      <c r="A4330" t="s">
        <v>800</v>
      </c>
      <c r="B4330" t="s">
        <v>3035</v>
      </c>
      <c r="C4330" s="27">
        <v>178853.69322951199</v>
      </c>
      <c r="D4330">
        <v>2031</v>
      </c>
      <c r="E4330">
        <v>0.29375000000000001</v>
      </c>
      <c r="F4330">
        <v>78</v>
      </c>
      <c r="G4330">
        <v>355892.86172582401</v>
      </c>
      <c r="H4330" s="73">
        <f t="shared" si="201"/>
        <v>1.3567191126285281</v>
      </c>
      <c r="I4330">
        <f t="shared" si="202"/>
        <v>2030</v>
      </c>
      <c r="J4330">
        <f t="shared" si="203"/>
        <v>1</v>
      </c>
    </row>
    <row r="4331" spans="1:10" x14ac:dyDescent="0.25">
      <c r="A4331" t="s">
        <v>800</v>
      </c>
      <c r="B4331" t="s">
        <v>9835</v>
      </c>
      <c r="C4331" s="27">
        <v>130424.999999999</v>
      </c>
      <c r="D4331">
        <v>2031</v>
      </c>
      <c r="E4331">
        <v>0.15416666666666601</v>
      </c>
      <c r="F4331">
        <v>5</v>
      </c>
      <c r="G4331">
        <v>214848.28193768201</v>
      </c>
      <c r="H4331" s="73">
        <f t="shared" si="201"/>
        <v>1.1860514701562732</v>
      </c>
      <c r="I4331">
        <f t="shared" si="202"/>
        <v>2030</v>
      </c>
      <c r="J4331">
        <f t="shared" si="203"/>
        <v>1</v>
      </c>
    </row>
    <row r="4332" spans="1:10" x14ac:dyDescent="0.25">
      <c r="A4332" t="s">
        <v>800</v>
      </c>
      <c r="B4332" t="s">
        <v>9400</v>
      </c>
      <c r="C4332" s="27">
        <v>129784.09090908999</v>
      </c>
      <c r="D4332">
        <v>2031</v>
      </c>
      <c r="E4332">
        <v>0.15340909090909</v>
      </c>
      <c r="F4332">
        <v>83</v>
      </c>
      <c r="G4332">
        <v>212282.51340653899</v>
      </c>
      <c r="H4332" s="73">
        <f t="shared" si="201"/>
        <v>1.1776744636580316</v>
      </c>
      <c r="I4332">
        <f t="shared" si="202"/>
        <v>2030</v>
      </c>
      <c r="J4332">
        <f t="shared" si="203"/>
        <v>1</v>
      </c>
    </row>
    <row r="4333" spans="1:10" x14ac:dyDescent="0.25">
      <c r="A4333" t="s">
        <v>800</v>
      </c>
      <c r="B4333" t="s">
        <v>2294</v>
      </c>
      <c r="C4333" s="27">
        <v>1387113.13636363</v>
      </c>
      <c r="D4333">
        <v>2031</v>
      </c>
      <c r="E4333">
        <v>2.1573863636363599</v>
      </c>
      <c r="F4333">
        <v>281</v>
      </c>
      <c r="G4333">
        <v>2261223.6289534899</v>
      </c>
      <c r="H4333" s="73">
        <f t="shared" si="201"/>
        <v>1.1737189780457185</v>
      </c>
      <c r="I4333">
        <f t="shared" si="202"/>
        <v>2030</v>
      </c>
      <c r="J4333">
        <f t="shared" si="203"/>
        <v>1</v>
      </c>
    </row>
    <row r="4334" spans="1:10" x14ac:dyDescent="0.25">
      <c r="A4334" t="s">
        <v>800</v>
      </c>
      <c r="B4334" t="s">
        <v>13164</v>
      </c>
      <c r="C4334" s="27">
        <v>65853.409090909001</v>
      </c>
      <c r="D4334">
        <v>2031</v>
      </c>
      <c r="E4334">
        <v>7.7840909090909002E-2</v>
      </c>
      <c r="F4334">
        <v>13</v>
      </c>
      <c r="G4334">
        <v>107265.20300274801</v>
      </c>
      <c r="H4334" s="73">
        <f t="shared" si="201"/>
        <v>1.1727706618098268</v>
      </c>
      <c r="I4334">
        <f t="shared" si="202"/>
        <v>2030</v>
      </c>
      <c r="J4334">
        <f t="shared" si="203"/>
        <v>1</v>
      </c>
    </row>
    <row r="4335" spans="1:10" x14ac:dyDescent="0.25">
      <c r="A4335" t="s">
        <v>800</v>
      </c>
      <c r="B4335" t="s">
        <v>4591</v>
      </c>
      <c r="C4335" s="27">
        <v>33840</v>
      </c>
      <c r="D4335">
        <v>2031</v>
      </c>
      <c r="E4335">
        <v>3.9393939393939301E-2</v>
      </c>
      <c r="F4335">
        <v>3</v>
      </c>
      <c r="G4335">
        <v>55052.982382782197</v>
      </c>
      <c r="H4335" s="73">
        <f t="shared" si="201"/>
        <v>1.1713400506974936</v>
      </c>
      <c r="I4335">
        <f t="shared" si="202"/>
        <v>2030</v>
      </c>
      <c r="J4335">
        <f t="shared" si="203"/>
        <v>1</v>
      </c>
    </row>
    <row r="4336" spans="1:10" x14ac:dyDescent="0.25">
      <c r="A4336" t="s">
        <v>800</v>
      </c>
      <c r="B4336" t="s">
        <v>8117</v>
      </c>
      <c r="C4336" s="27">
        <v>52234.090909090803</v>
      </c>
      <c r="D4336">
        <v>2031</v>
      </c>
      <c r="E4336">
        <v>6.1742424242424203E-2</v>
      </c>
      <c r="F4336">
        <v>13</v>
      </c>
      <c r="G4336">
        <v>84892.605442548505</v>
      </c>
      <c r="H4336" s="73">
        <f t="shared" si="201"/>
        <v>1.1701682723839113</v>
      </c>
      <c r="I4336">
        <f t="shared" si="202"/>
        <v>2030</v>
      </c>
      <c r="J4336">
        <f t="shared" si="203"/>
        <v>1</v>
      </c>
    </row>
    <row r="4337" spans="1:10" x14ac:dyDescent="0.25">
      <c r="A4337" t="s">
        <v>800</v>
      </c>
      <c r="B4337" t="s">
        <v>10446</v>
      </c>
      <c r="C4337" s="27">
        <v>360359.63336055801</v>
      </c>
      <c r="D4337">
        <v>2031</v>
      </c>
      <c r="E4337">
        <v>0.59185606060606</v>
      </c>
      <c r="F4337">
        <v>97</v>
      </c>
      <c r="G4337">
        <v>616784.66341812897</v>
      </c>
      <c r="H4337" s="73">
        <f t="shared" si="201"/>
        <v>1.1669869734728699</v>
      </c>
      <c r="I4337">
        <f t="shared" si="202"/>
        <v>2030</v>
      </c>
      <c r="J4337">
        <f t="shared" si="203"/>
        <v>1</v>
      </c>
    </row>
    <row r="4338" spans="1:10" x14ac:dyDescent="0.25">
      <c r="A4338" t="s">
        <v>800</v>
      </c>
      <c r="B4338" t="s">
        <v>7780</v>
      </c>
      <c r="C4338" s="27">
        <v>33840</v>
      </c>
      <c r="D4338">
        <v>2031</v>
      </c>
      <c r="E4338">
        <v>2.3106060606060599E-2</v>
      </c>
      <c r="F4338">
        <v>6</v>
      </c>
      <c r="G4338">
        <v>54791.408321598901</v>
      </c>
      <c r="H4338" s="73">
        <f t="shared" si="201"/>
        <v>1.1657746451404021</v>
      </c>
      <c r="I4338">
        <f t="shared" si="202"/>
        <v>2030</v>
      </c>
      <c r="J4338">
        <f t="shared" si="203"/>
        <v>1</v>
      </c>
    </row>
    <row r="4339" spans="1:10" x14ac:dyDescent="0.25">
      <c r="A4339" t="s">
        <v>800</v>
      </c>
      <c r="B4339" t="s">
        <v>2674</v>
      </c>
      <c r="C4339" s="27">
        <v>211339.77272727201</v>
      </c>
      <c r="D4339">
        <v>2031</v>
      </c>
      <c r="E4339">
        <v>0.24981060606060601</v>
      </c>
      <c r="F4339">
        <v>60</v>
      </c>
      <c r="G4339">
        <v>334307.22710565099</v>
      </c>
      <c r="H4339" s="73">
        <f t="shared" si="201"/>
        <v>1.1389299818481711</v>
      </c>
      <c r="I4339">
        <f t="shared" si="202"/>
        <v>2030</v>
      </c>
      <c r="J4339">
        <f t="shared" si="203"/>
        <v>1</v>
      </c>
    </row>
    <row r="4340" spans="1:10" x14ac:dyDescent="0.25">
      <c r="A4340" t="s">
        <v>800</v>
      </c>
      <c r="B4340" t="s">
        <v>4706</v>
      </c>
      <c r="C4340" s="27">
        <v>46465.909090909001</v>
      </c>
      <c r="D4340">
        <v>2031</v>
      </c>
      <c r="E4340">
        <v>5.4924242424242403E-2</v>
      </c>
      <c r="F4340">
        <v>3</v>
      </c>
      <c r="G4340">
        <v>66804.200321541794</v>
      </c>
      <c r="H4340" s="73">
        <f t="shared" si="201"/>
        <v>1.0351465229574217</v>
      </c>
      <c r="I4340">
        <f t="shared" si="202"/>
        <v>2030</v>
      </c>
      <c r="J4340">
        <f t="shared" si="203"/>
        <v>1</v>
      </c>
    </row>
    <row r="4341" spans="1:10" x14ac:dyDescent="0.25">
      <c r="A4341" t="s">
        <v>796</v>
      </c>
      <c r="B4341" t="s">
        <v>8400</v>
      </c>
      <c r="C4341" s="27">
        <v>106174.440366326</v>
      </c>
      <c r="D4341">
        <v>2032</v>
      </c>
      <c r="E4341">
        <v>0.37367424242424202</v>
      </c>
      <c r="F4341">
        <v>50</v>
      </c>
      <c r="G4341">
        <v>476892.551970031</v>
      </c>
      <c r="H4341" s="73">
        <f t="shared" si="201"/>
        <v>1.4291437624060128</v>
      </c>
      <c r="I4341" t="str">
        <f t="shared" si="202"/>
        <v/>
      </c>
      <c r="J4341" t="str">
        <f t="shared" si="203"/>
        <v/>
      </c>
    </row>
    <row r="4342" spans="1:10" x14ac:dyDescent="0.25">
      <c r="A4342" t="s">
        <v>796</v>
      </c>
      <c r="B4342" t="s">
        <v>12889</v>
      </c>
      <c r="C4342" s="27">
        <v>293553.76188459602</v>
      </c>
      <c r="D4342">
        <v>2032</v>
      </c>
      <c r="E4342">
        <v>1.0331439393939299</v>
      </c>
      <c r="F4342">
        <v>49</v>
      </c>
      <c r="G4342">
        <v>1311881.41414254</v>
      </c>
      <c r="H4342" s="73">
        <f t="shared" si="201"/>
        <v>1.4219433287875283</v>
      </c>
      <c r="I4342" t="str">
        <f t="shared" si="202"/>
        <v/>
      </c>
      <c r="J4342" t="str">
        <f t="shared" si="203"/>
        <v/>
      </c>
    </row>
    <row r="4343" spans="1:10" x14ac:dyDescent="0.25">
      <c r="A4343" t="s">
        <v>796</v>
      </c>
      <c r="B4343" t="s">
        <v>2049</v>
      </c>
      <c r="C4343" s="27">
        <v>239148.10592395</v>
      </c>
      <c r="D4343">
        <v>2032</v>
      </c>
      <c r="E4343">
        <v>0.84166666666666601</v>
      </c>
      <c r="F4343">
        <v>56</v>
      </c>
      <c r="G4343">
        <v>1063533.41689002</v>
      </c>
      <c r="H4343" s="73">
        <f t="shared" si="201"/>
        <v>1.4150101452086354</v>
      </c>
      <c r="I4343" t="str">
        <f t="shared" si="202"/>
        <v/>
      </c>
      <c r="J4343" t="str">
        <f t="shared" si="203"/>
        <v/>
      </c>
    </row>
    <row r="4344" spans="1:10" x14ac:dyDescent="0.25">
      <c r="A4344" t="s">
        <v>796</v>
      </c>
      <c r="B4344" t="s">
        <v>2725</v>
      </c>
      <c r="C4344" s="27">
        <v>366256.07761440199</v>
      </c>
      <c r="D4344">
        <v>2032</v>
      </c>
      <c r="E4344">
        <v>1.28901515151515</v>
      </c>
      <c r="F4344">
        <v>10</v>
      </c>
      <c r="G4344">
        <v>1624349.3871095099</v>
      </c>
      <c r="H4344" s="73">
        <f t="shared" si="201"/>
        <v>1.4111395623087024</v>
      </c>
      <c r="I4344" t="str">
        <f t="shared" si="202"/>
        <v/>
      </c>
      <c r="J4344" t="str">
        <f t="shared" si="203"/>
        <v/>
      </c>
    </row>
    <row r="4345" spans="1:10" x14ac:dyDescent="0.25">
      <c r="A4345" t="s">
        <v>796</v>
      </c>
      <c r="B4345" t="s">
        <v>9880</v>
      </c>
      <c r="C4345" s="27">
        <v>209873.450293295</v>
      </c>
      <c r="D4345">
        <v>2032</v>
      </c>
      <c r="E4345">
        <v>0.73863636363636298</v>
      </c>
      <c r="F4345">
        <v>59</v>
      </c>
      <c r="G4345">
        <v>930127.41504740005</v>
      </c>
      <c r="H4345" s="73">
        <f t="shared" si="201"/>
        <v>1.4101337328653853</v>
      </c>
      <c r="I4345" t="str">
        <f t="shared" si="202"/>
        <v/>
      </c>
      <c r="J4345" t="str">
        <f t="shared" si="203"/>
        <v/>
      </c>
    </row>
    <row r="4346" spans="1:10" x14ac:dyDescent="0.25">
      <c r="A4346" t="s">
        <v>796</v>
      </c>
      <c r="B4346" t="s">
        <v>3373</v>
      </c>
      <c r="C4346" s="27">
        <v>23678.0302894999</v>
      </c>
      <c r="D4346">
        <v>2032</v>
      </c>
      <c r="E4346">
        <v>8.3333333333333301E-2</v>
      </c>
      <c r="F4346">
        <v>7</v>
      </c>
      <c r="G4346">
        <v>104205.96015889601</v>
      </c>
      <c r="H4346" s="73">
        <f t="shared" si="201"/>
        <v>1.4003040558866238</v>
      </c>
      <c r="I4346" t="str">
        <f t="shared" si="202"/>
        <v/>
      </c>
      <c r="J4346" t="str">
        <f t="shared" si="203"/>
        <v/>
      </c>
    </row>
    <row r="4347" spans="1:10" x14ac:dyDescent="0.25">
      <c r="A4347" t="s">
        <v>796</v>
      </c>
      <c r="B4347" t="s">
        <v>2017</v>
      </c>
      <c r="C4347" s="27">
        <v>202339.531564818</v>
      </c>
      <c r="D4347">
        <v>2032</v>
      </c>
      <c r="E4347">
        <v>0.71212121212121204</v>
      </c>
      <c r="F4347">
        <v>104</v>
      </c>
      <c r="G4347">
        <v>889822.42647308798</v>
      </c>
      <c r="H4347" s="73">
        <f t="shared" si="201"/>
        <v>1.3992585391633234</v>
      </c>
      <c r="I4347" t="str">
        <f t="shared" si="202"/>
        <v/>
      </c>
      <c r="J4347" t="str">
        <f t="shared" si="203"/>
        <v/>
      </c>
    </row>
    <row r="4348" spans="1:10" x14ac:dyDescent="0.25">
      <c r="A4348" t="s">
        <v>796</v>
      </c>
      <c r="B4348" t="s">
        <v>3068</v>
      </c>
      <c r="C4348" s="27">
        <v>1036721.03074367</v>
      </c>
      <c r="D4348">
        <v>2032</v>
      </c>
      <c r="E4348">
        <v>3.64867424242424</v>
      </c>
      <c r="F4348">
        <v>58</v>
      </c>
      <c r="G4348">
        <v>4533280.6156880502</v>
      </c>
      <c r="H4348" s="73">
        <f t="shared" si="201"/>
        <v>1.3913168779542338</v>
      </c>
      <c r="I4348" t="str">
        <f t="shared" si="202"/>
        <v/>
      </c>
      <c r="J4348" t="str">
        <f t="shared" si="203"/>
        <v/>
      </c>
    </row>
    <row r="4349" spans="1:10" x14ac:dyDescent="0.25">
      <c r="A4349" t="s">
        <v>796</v>
      </c>
      <c r="B4349" t="s">
        <v>3014</v>
      </c>
      <c r="C4349" s="27">
        <v>373090.41817523498</v>
      </c>
      <c r="D4349">
        <v>2032</v>
      </c>
      <c r="E4349">
        <v>1.31306818181818</v>
      </c>
      <c r="F4349">
        <v>203</v>
      </c>
      <c r="G4349">
        <v>1628102.7939406601</v>
      </c>
      <c r="H4349" s="73">
        <f t="shared" si="201"/>
        <v>1.3884910510449138</v>
      </c>
      <c r="I4349" t="str">
        <f t="shared" si="202"/>
        <v/>
      </c>
      <c r="J4349" t="str">
        <f t="shared" si="203"/>
        <v/>
      </c>
    </row>
    <row r="4350" spans="1:10" x14ac:dyDescent="0.25">
      <c r="A4350" t="s">
        <v>796</v>
      </c>
      <c r="B4350" t="s">
        <v>10793</v>
      </c>
      <c r="C4350" s="27">
        <v>99609.168331510198</v>
      </c>
      <c r="D4350">
        <v>2032</v>
      </c>
      <c r="E4350">
        <v>0.350568181818181</v>
      </c>
      <c r="F4350">
        <v>110</v>
      </c>
      <c r="G4350">
        <v>433261.46790465998</v>
      </c>
      <c r="H4350" s="73">
        <f t="shared" si="201"/>
        <v>1.3839682012849845</v>
      </c>
      <c r="I4350" t="str">
        <f t="shared" si="202"/>
        <v/>
      </c>
      <c r="J4350" t="str">
        <f t="shared" si="203"/>
        <v/>
      </c>
    </row>
    <row r="4351" spans="1:10" x14ac:dyDescent="0.25">
      <c r="A4351" t="s">
        <v>796</v>
      </c>
      <c r="B4351" t="s">
        <v>3045</v>
      </c>
      <c r="C4351" s="27">
        <v>426150.73150579602</v>
      </c>
      <c r="D4351">
        <v>2032</v>
      </c>
      <c r="E4351">
        <v>1.4998106060606</v>
      </c>
      <c r="F4351">
        <v>194</v>
      </c>
      <c r="G4351">
        <v>1824906.6453293399</v>
      </c>
      <c r="H4351" s="73">
        <f t="shared" si="201"/>
        <v>1.3625510204791775</v>
      </c>
      <c r="I4351" t="str">
        <f t="shared" si="202"/>
        <v/>
      </c>
      <c r="J4351" t="str">
        <f t="shared" si="203"/>
        <v/>
      </c>
    </row>
    <row r="4352" spans="1:10" x14ac:dyDescent="0.25">
      <c r="A4352" t="s">
        <v>796</v>
      </c>
      <c r="B4352" t="s">
        <v>2708</v>
      </c>
      <c r="C4352" s="27">
        <v>392355.72463805502</v>
      </c>
      <c r="D4352">
        <v>2032</v>
      </c>
      <c r="E4352">
        <v>1.3808712121212099</v>
      </c>
      <c r="F4352">
        <v>192</v>
      </c>
      <c r="G4352">
        <v>1680010.3174796901</v>
      </c>
      <c r="H4352" s="73">
        <f t="shared" si="201"/>
        <v>1.3624084051980165</v>
      </c>
      <c r="I4352" t="str">
        <f t="shared" si="202"/>
        <v/>
      </c>
      <c r="J4352" t="str">
        <f t="shared" si="203"/>
        <v/>
      </c>
    </row>
    <row r="4353" spans="1:10" x14ac:dyDescent="0.25">
      <c r="A4353" t="s">
        <v>796</v>
      </c>
      <c r="B4353" t="s">
        <v>1245</v>
      </c>
      <c r="C4353" s="27">
        <v>139921.29812941101</v>
      </c>
      <c r="D4353">
        <v>2032</v>
      </c>
      <c r="E4353">
        <v>0.87234848484848404</v>
      </c>
      <c r="F4353">
        <v>125</v>
      </c>
      <c r="G4353">
        <v>597900.43189790403</v>
      </c>
      <c r="H4353" s="73">
        <f t="shared" si="201"/>
        <v>1.3596289410373328</v>
      </c>
      <c r="I4353" t="str">
        <f t="shared" si="202"/>
        <v/>
      </c>
      <c r="J4353" t="str">
        <f t="shared" si="203"/>
        <v/>
      </c>
    </row>
    <row r="4354" spans="1:10" x14ac:dyDescent="0.25">
      <c r="A4354" t="s">
        <v>796</v>
      </c>
      <c r="B4354" t="s">
        <v>5216</v>
      </c>
      <c r="C4354" s="27">
        <v>265839.70370483998</v>
      </c>
      <c r="D4354">
        <v>2032</v>
      </c>
      <c r="E4354">
        <v>0.93560606060606</v>
      </c>
      <c r="F4354">
        <v>95</v>
      </c>
      <c r="G4354">
        <v>1124412.11800695</v>
      </c>
      <c r="H4354" s="73">
        <f t="shared" ref="H4354:H4417" si="204">G4354/SUMIFS(C:C,B:B,B4354)</f>
        <v>1.3458015747937635</v>
      </c>
      <c r="I4354" t="str">
        <f t="shared" ref="I4354:I4417" si="205">IF(A4354="Construction",SUMIFS(D:D,A:A,"Engineering",B:B,B4354),"")</f>
        <v/>
      </c>
      <c r="J4354" t="str">
        <f t="shared" si="203"/>
        <v/>
      </c>
    </row>
    <row r="4355" spans="1:10" x14ac:dyDescent="0.25">
      <c r="A4355" t="s">
        <v>796</v>
      </c>
      <c r="B4355" t="s">
        <v>2022</v>
      </c>
      <c r="C4355" s="27">
        <v>461721.59064524999</v>
      </c>
      <c r="D4355">
        <v>2032</v>
      </c>
      <c r="E4355">
        <v>1.625</v>
      </c>
      <c r="F4355">
        <v>51</v>
      </c>
      <c r="G4355">
        <v>1952352.1674311401</v>
      </c>
      <c r="H4355" s="73">
        <f t="shared" si="204"/>
        <v>1.3454059212205289</v>
      </c>
      <c r="I4355" t="str">
        <f t="shared" si="205"/>
        <v/>
      </c>
      <c r="J4355" t="str">
        <f t="shared" ref="J4355:J4418" si="206">IF(AND(I4355&lt;&gt;"",I4355&lt;&gt;3000,I4355&lt;&gt;0),D4355-I4355,"")</f>
        <v/>
      </c>
    </row>
    <row r="4356" spans="1:10" x14ac:dyDescent="0.25">
      <c r="A4356" t="s">
        <v>796</v>
      </c>
      <c r="B4356" t="s">
        <v>1945</v>
      </c>
      <c r="C4356" s="27">
        <v>170589.44549480599</v>
      </c>
      <c r="D4356">
        <v>2032</v>
      </c>
      <c r="E4356">
        <v>0.60037878787878696</v>
      </c>
      <c r="F4356">
        <v>55</v>
      </c>
      <c r="G4356">
        <v>716956.90836446197</v>
      </c>
      <c r="H4356" s="73">
        <f t="shared" si="204"/>
        <v>1.337261234828325</v>
      </c>
      <c r="I4356" t="str">
        <f t="shared" si="205"/>
        <v/>
      </c>
      <c r="J4356" t="str">
        <f t="shared" si="206"/>
        <v/>
      </c>
    </row>
    <row r="4357" spans="1:10" x14ac:dyDescent="0.25">
      <c r="A4357" t="s">
        <v>796</v>
      </c>
      <c r="B4357" t="s">
        <v>11410</v>
      </c>
      <c r="C4357" s="27">
        <v>165477.14350048199</v>
      </c>
      <c r="D4357">
        <v>2032</v>
      </c>
      <c r="E4357">
        <v>0.58238636363636298</v>
      </c>
      <c r="F4357">
        <v>33</v>
      </c>
      <c r="G4357">
        <v>694288.91803262499</v>
      </c>
      <c r="H4357" s="73">
        <f t="shared" si="204"/>
        <v>1.3349886605712988</v>
      </c>
      <c r="I4357" t="str">
        <f t="shared" si="205"/>
        <v/>
      </c>
      <c r="J4357" t="str">
        <f t="shared" si="206"/>
        <v/>
      </c>
    </row>
    <row r="4358" spans="1:10" x14ac:dyDescent="0.25">
      <c r="A4358" t="s">
        <v>796</v>
      </c>
      <c r="B4358" t="s">
        <v>2990</v>
      </c>
      <c r="C4358" s="27">
        <v>238076.36350032</v>
      </c>
      <c r="D4358">
        <v>2032</v>
      </c>
      <c r="E4358">
        <v>1.14545454545454</v>
      </c>
      <c r="F4358">
        <v>150</v>
      </c>
      <c r="G4358">
        <v>996200.70419121103</v>
      </c>
      <c r="H4358" s="73">
        <f t="shared" si="204"/>
        <v>1.3313919386710293</v>
      </c>
      <c r="I4358" t="str">
        <f t="shared" si="205"/>
        <v/>
      </c>
      <c r="J4358" t="str">
        <f t="shared" si="206"/>
        <v/>
      </c>
    </row>
    <row r="4359" spans="1:10" x14ac:dyDescent="0.25">
      <c r="A4359" t="s">
        <v>796</v>
      </c>
      <c r="B4359" t="s">
        <v>3833</v>
      </c>
      <c r="C4359" s="27">
        <v>125924.070175977</v>
      </c>
      <c r="D4359">
        <v>2032</v>
      </c>
      <c r="E4359">
        <v>0.44318181818181801</v>
      </c>
      <c r="F4359">
        <v>16</v>
      </c>
      <c r="G4359">
        <v>518542.544098727</v>
      </c>
      <c r="H4359" s="73">
        <f t="shared" si="204"/>
        <v>1.3102404422054168</v>
      </c>
      <c r="I4359" t="str">
        <f t="shared" si="205"/>
        <v/>
      </c>
      <c r="J4359" t="str">
        <f t="shared" si="206"/>
        <v/>
      </c>
    </row>
    <row r="4360" spans="1:10" x14ac:dyDescent="0.25">
      <c r="A4360" t="s">
        <v>796</v>
      </c>
      <c r="B4360" t="s">
        <v>12594</v>
      </c>
      <c r="C4360" s="27">
        <v>271113.446814775</v>
      </c>
      <c r="D4360">
        <v>2032</v>
      </c>
      <c r="E4360">
        <v>0.95416666666666605</v>
      </c>
      <c r="F4360">
        <v>97</v>
      </c>
      <c r="G4360">
        <v>1109719.0482212801</v>
      </c>
      <c r="H4360" s="73">
        <f t="shared" si="204"/>
        <v>1.302378868996158</v>
      </c>
      <c r="I4360" t="str">
        <f t="shared" si="205"/>
        <v/>
      </c>
      <c r="J4360" t="str">
        <f t="shared" si="206"/>
        <v/>
      </c>
    </row>
    <row r="4361" spans="1:10" x14ac:dyDescent="0.25">
      <c r="A4361" t="s">
        <v>796</v>
      </c>
      <c r="B4361" t="s">
        <v>7088</v>
      </c>
      <c r="C4361" s="27">
        <v>223219.24918374</v>
      </c>
      <c r="D4361">
        <v>2032</v>
      </c>
      <c r="E4361">
        <v>0.78560606060605997</v>
      </c>
      <c r="F4361">
        <v>84</v>
      </c>
      <c r="G4361">
        <v>911228.24916219595</v>
      </c>
      <c r="H4361" s="73">
        <f t="shared" si="204"/>
        <v>1.298885566507423</v>
      </c>
      <c r="I4361" t="str">
        <f t="shared" si="205"/>
        <v/>
      </c>
      <c r="J4361" t="str">
        <f t="shared" si="206"/>
        <v/>
      </c>
    </row>
    <row r="4362" spans="1:10" x14ac:dyDescent="0.25">
      <c r="A4362" t="s">
        <v>796</v>
      </c>
      <c r="B4362" t="s">
        <v>11601</v>
      </c>
      <c r="C4362" s="27">
        <v>196366.210287239</v>
      </c>
      <c r="D4362">
        <v>2032</v>
      </c>
      <c r="E4362">
        <v>0.69109848484848402</v>
      </c>
      <c r="F4362">
        <v>66</v>
      </c>
      <c r="G4362">
        <v>800222.49929697602</v>
      </c>
      <c r="H4362" s="73">
        <f t="shared" si="204"/>
        <v>1.2966398305409543</v>
      </c>
      <c r="I4362" t="str">
        <f t="shared" si="205"/>
        <v/>
      </c>
      <c r="J4362" t="str">
        <f t="shared" si="206"/>
        <v/>
      </c>
    </row>
    <row r="4363" spans="1:10" x14ac:dyDescent="0.25">
      <c r="A4363" t="s">
        <v>796</v>
      </c>
      <c r="B4363" t="s">
        <v>6671</v>
      </c>
      <c r="C4363" s="27">
        <v>284459.24570521998</v>
      </c>
      <c r="D4363">
        <v>2032</v>
      </c>
      <c r="E4363">
        <v>1.0011363636363599</v>
      </c>
      <c r="F4363">
        <v>112</v>
      </c>
      <c r="G4363">
        <v>1149697.91908368</v>
      </c>
      <c r="H4363" s="73">
        <f t="shared" si="204"/>
        <v>1.2859943192844832</v>
      </c>
      <c r="I4363" t="str">
        <f t="shared" si="205"/>
        <v/>
      </c>
      <c r="J4363" t="str">
        <f t="shared" si="206"/>
        <v/>
      </c>
    </row>
    <row r="4364" spans="1:10" x14ac:dyDescent="0.25">
      <c r="A4364" t="s">
        <v>796</v>
      </c>
      <c r="B4364" t="s">
        <v>12988</v>
      </c>
      <c r="C4364" s="27">
        <v>333806.413376746</v>
      </c>
      <c r="D4364">
        <v>2032</v>
      </c>
      <c r="E4364">
        <v>1.1748106060606001</v>
      </c>
      <c r="F4364">
        <v>22</v>
      </c>
      <c r="G4364">
        <v>1344404.2077889801</v>
      </c>
      <c r="H4364" s="73">
        <f t="shared" si="204"/>
        <v>1.2814762024310062</v>
      </c>
      <c r="I4364" t="str">
        <f t="shared" si="205"/>
        <v/>
      </c>
      <c r="J4364" t="str">
        <f t="shared" si="206"/>
        <v/>
      </c>
    </row>
    <row r="4365" spans="1:10" x14ac:dyDescent="0.25">
      <c r="A4365" t="s">
        <v>796</v>
      </c>
      <c r="B4365" t="s">
        <v>7045</v>
      </c>
      <c r="C4365" s="27">
        <v>287688.06801742502</v>
      </c>
      <c r="D4365">
        <v>2032</v>
      </c>
      <c r="E4365">
        <v>1.0125</v>
      </c>
      <c r="F4365">
        <v>18</v>
      </c>
      <c r="G4365">
        <v>1158146.96959946</v>
      </c>
      <c r="H4365" s="73">
        <f t="shared" si="204"/>
        <v>1.2809057770029835</v>
      </c>
      <c r="I4365" t="str">
        <f t="shared" si="205"/>
        <v/>
      </c>
      <c r="J4365" t="str">
        <f t="shared" si="206"/>
        <v/>
      </c>
    </row>
    <row r="4366" spans="1:10" x14ac:dyDescent="0.25">
      <c r="A4366" t="s">
        <v>796</v>
      </c>
      <c r="B4366" t="s">
        <v>3620</v>
      </c>
      <c r="C4366" s="27">
        <v>196958.16104447699</v>
      </c>
      <c r="D4366">
        <v>2032</v>
      </c>
      <c r="E4366">
        <v>0.69318181818181801</v>
      </c>
      <c r="F4366">
        <v>16</v>
      </c>
      <c r="G4366">
        <v>791339.91210724495</v>
      </c>
      <c r="H4366" s="73">
        <f t="shared" si="204"/>
        <v>1.278393190487721</v>
      </c>
      <c r="I4366" t="str">
        <f t="shared" si="205"/>
        <v/>
      </c>
      <c r="J4366" t="str">
        <f t="shared" si="206"/>
        <v/>
      </c>
    </row>
    <row r="4367" spans="1:10" x14ac:dyDescent="0.25">
      <c r="A4367" t="s">
        <v>796</v>
      </c>
      <c r="B4367" t="s">
        <v>9660</v>
      </c>
      <c r="C4367" s="27">
        <v>337681.00015139201</v>
      </c>
      <c r="D4367">
        <v>2032</v>
      </c>
      <c r="E4367">
        <v>1.18844696969696</v>
      </c>
      <c r="F4367">
        <v>145</v>
      </c>
      <c r="G4367">
        <v>1346086.86576662</v>
      </c>
      <c r="H4367" s="73">
        <f t="shared" si="204"/>
        <v>1.2683579056669643</v>
      </c>
      <c r="I4367" t="str">
        <f t="shared" si="205"/>
        <v/>
      </c>
      <c r="J4367" t="str">
        <f t="shared" si="206"/>
        <v/>
      </c>
    </row>
    <row r="4368" spans="1:10" x14ac:dyDescent="0.25">
      <c r="A4368" t="s">
        <v>796</v>
      </c>
      <c r="B4368" t="s">
        <v>8684</v>
      </c>
      <c r="C4368" s="27">
        <v>220313.309102756</v>
      </c>
      <c r="D4368">
        <v>2032</v>
      </c>
      <c r="E4368">
        <v>0.775378787878787</v>
      </c>
      <c r="F4368">
        <v>29</v>
      </c>
      <c r="G4368">
        <v>875794.478491241</v>
      </c>
      <c r="H4368" s="73">
        <f t="shared" si="204"/>
        <v>1.2648436015762183</v>
      </c>
      <c r="I4368" t="str">
        <f t="shared" si="205"/>
        <v/>
      </c>
      <c r="J4368" t="str">
        <f t="shared" si="206"/>
        <v/>
      </c>
    </row>
    <row r="4369" spans="1:10" x14ac:dyDescent="0.25">
      <c r="A4369" t="s">
        <v>796</v>
      </c>
      <c r="B4369" t="s">
        <v>12554</v>
      </c>
      <c r="C4369" s="27">
        <v>22182.575757575702</v>
      </c>
      <c r="D4369">
        <v>2032</v>
      </c>
      <c r="E4369">
        <v>6.74242424242424E-2</v>
      </c>
      <c r="F4369">
        <v>28</v>
      </c>
      <c r="G4369">
        <v>98213.4070105055</v>
      </c>
      <c r="H4369" s="73">
        <f t="shared" si="204"/>
        <v>1.2397006670224002</v>
      </c>
      <c r="I4369" t="str">
        <f t="shared" si="205"/>
        <v/>
      </c>
      <c r="J4369" t="str">
        <f t="shared" si="206"/>
        <v/>
      </c>
    </row>
    <row r="4370" spans="1:10" x14ac:dyDescent="0.25">
      <c r="A4370" t="s">
        <v>796</v>
      </c>
      <c r="B4370" t="s">
        <v>3342</v>
      </c>
      <c r="C4370" s="27">
        <v>127054.15798524801</v>
      </c>
      <c r="D4370">
        <v>2032</v>
      </c>
      <c r="E4370">
        <v>0.44715909090909001</v>
      </c>
      <c r="F4370">
        <v>76</v>
      </c>
      <c r="G4370">
        <v>479071.92157046899</v>
      </c>
      <c r="H4370" s="73">
        <f t="shared" si="204"/>
        <v>1.1997401531380281</v>
      </c>
      <c r="I4370" t="str">
        <f t="shared" si="205"/>
        <v/>
      </c>
      <c r="J4370" t="str">
        <f t="shared" si="206"/>
        <v/>
      </c>
    </row>
    <row r="4371" spans="1:10" x14ac:dyDescent="0.25">
      <c r="A4371" t="s">
        <v>796</v>
      </c>
      <c r="B4371" t="s">
        <v>6958</v>
      </c>
      <c r="C4371" s="27">
        <v>81743.018203978398</v>
      </c>
      <c r="D4371">
        <v>2032</v>
      </c>
      <c r="E4371">
        <v>0.28768939393939302</v>
      </c>
      <c r="F4371">
        <v>8</v>
      </c>
      <c r="G4371">
        <v>307581.43449500197</v>
      </c>
      <c r="H4371" s="73">
        <f t="shared" si="204"/>
        <v>1.1972498955990916</v>
      </c>
      <c r="I4371" t="str">
        <f t="shared" si="205"/>
        <v/>
      </c>
      <c r="J4371" t="str">
        <f t="shared" si="206"/>
        <v/>
      </c>
    </row>
    <row r="4372" spans="1:10" x14ac:dyDescent="0.25">
      <c r="A4372" t="s">
        <v>796</v>
      </c>
      <c r="B4372" t="s">
        <v>1266</v>
      </c>
      <c r="C4372" s="27">
        <v>75838.238593027505</v>
      </c>
      <c r="D4372">
        <v>2032</v>
      </c>
      <c r="E4372">
        <v>0.75284090909090895</v>
      </c>
      <c r="F4372">
        <v>426</v>
      </c>
      <c r="G4372">
        <v>282849.79810154601</v>
      </c>
      <c r="H4372" s="73">
        <f t="shared" si="204"/>
        <v>1.1867056072311963</v>
      </c>
      <c r="I4372" t="str">
        <f t="shared" si="205"/>
        <v/>
      </c>
      <c r="J4372" t="str">
        <f t="shared" si="206"/>
        <v/>
      </c>
    </row>
    <row r="4373" spans="1:10" x14ac:dyDescent="0.25">
      <c r="A4373" t="s">
        <v>796</v>
      </c>
      <c r="B4373" t="s">
        <v>11329</v>
      </c>
      <c r="C4373" s="27">
        <v>65986.931818181794</v>
      </c>
      <c r="D4373">
        <v>2032</v>
      </c>
      <c r="E4373">
        <v>0.20056818181818101</v>
      </c>
      <c r="F4373">
        <v>23</v>
      </c>
      <c r="G4373">
        <v>275735.20889073401</v>
      </c>
      <c r="H4373" s="73">
        <f t="shared" si="204"/>
        <v>1.1700174013566236</v>
      </c>
      <c r="I4373" t="str">
        <f t="shared" si="205"/>
        <v/>
      </c>
      <c r="J4373" t="str">
        <f t="shared" si="206"/>
        <v/>
      </c>
    </row>
    <row r="4374" spans="1:10" x14ac:dyDescent="0.25">
      <c r="A4374" t="s">
        <v>796</v>
      </c>
      <c r="B4374" t="s">
        <v>6450</v>
      </c>
      <c r="C4374" s="27">
        <v>412482.05038412998</v>
      </c>
      <c r="D4374">
        <v>2032</v>
      </c>
      <c r="E4374">
        <v>1.4517045454545401</v>
      </c>
      <c r="F4374">
        <v>111</v>
      </c>
      <c r="G4374">
        <v>1512094.1584005801</v>
      </c>
      <c r="H4374" s="73">
        <f t="shared" si="204"/>
        <v>1.1664043753153022</v>
      </c>
      <c r="I4374" t="str">
        <f t="shared" si="205"/>
        <v/>
      </c>
      <c r="J4374" t="str">
        <f t="shared" si="206"/>
        <v/>
      </c>
    </row>
    <row r="4375" spans="1:10" x14ac:dyDescent="0.25">
      <c r="A4375" t="s">
        <v>796</v>
      </c>
      <c r="B4375" t="s">
        <v>11280</v>
      </c>
      <c r="C4375" s="27">
        <v>21621.7803030303</v>
      </c>
      <c r="D4375">
        <v>2032</v>
      </c>
      <c r="E4375">
        <v>6.57196969696969E-2</v>
      </c>
      <c r="F4375">
        <v>4</v>
      </c>
      <c r="G4375">
        <v>89797.188716961304</v>
      </c>
      <c r="H4375" s="73">
        <f t="shared" si="204"/>
        <v>1.1628650596003578</v>
      </c>
      <c r="I4375" t="str">
        <f t="shared" si="205"/>
        <v/>
      </c>
      <c r="J4375" t="str">
        <f t="shared" si="206"/>
        <v/>
      </c>
    </row>
    <row r="4376" spans="1:10" x14ac:dyDescent="0.25">
      <c r="A4376" t="s">
        <v>796</v>
      </c>
      <c r="B4376" t="s">
        <v>3393</v>
      </c>
      <c r="C4376" s="27">
        <v>57886.553030303003</v>
      </c>
      <c r="D4376">
        <v>2032</v>
      </c>
      <c r="E4376">
        <v>0.17594696969696899</v>
      </c>
      <c r="F4376">
        <v>16</v>
      </c>
      <c r="G4376">
        <v>239369.64410365201</v>
      </c>
      <c r="H4376" s="73">
        <f t="shared" si="204"/>
        <v>1.1578423112175389</v>
      </c>
      <c r="I4376" t="str">
        <f t="shared" si="205"/>
        <v/>
      </c>
      <c r="J4376" t="str">
        <f t="shared" si="206"/>
        <v/>
      </c>
    </row>
    <row r="4377" spans="1:10" x14ac:dyDescent="0.25">
      <c r="A4377" t="s">
        <v>796</v>
      </c>
      <c r="B4377" t="s">
        <v>8067</v>
      </c>
      <c r="C4377" s="27">
        <v>222698.10606060599</v>
      </c>
      <c r="D4377">
        <v>2032</v>
      </c>
      <c r="E4377">
        <v>0.67689393939393905</v>
      </c>
      <c r="F4377">
        <v>102</v>
      </c>
      <c r="G4377">
        <v>917794.73419608397</v>
      </c>
      <c r="H4377" s="73">
        <f t="shared" si="204"/>
        <v>1.1539502069450354</v>
      </c>
      <c r="I4377" t="str">
        <f t="shared" si="205"/>
        <v/>
      </c>
      <c r="J4377" t="str">
        <f t="shared" si="206"/>
        <v/>
      </c>
    </row>
    <row r="4378" spans="1:10" x14ac:dyDescent="0.25">
      <c r="A4378" t="s">
        <v>796</v>
      </c>
      <c r="B4378" t="s">
        <v>5419</v>
      </c>
      <c r="C4378" s="27">
        <v>13646.022727272701</v>
      </c>
      <c r="D4378">
        <v>2032</v>
      </c>
      <c r="E4378">
        <v>4.1477272727272703E-2</v>
      </c>
      <c r="F4378">
        <v>6</v>
      </c>
      <c r="G4378">
        <v>56104.542981368002</v>
      </c>
      <c r="H4378" s="73">
        <f t="shared" si="204"/>
        <v>1.1511978507398168</v>
      </c>
      <c r="I4378" t="str">
        <f t="shared" si="205"/>
        <v/>
      </c>
      <c r="J4378" t="str">
        <f t="shared" si="206"/>
        <v/>
      </c>
    </row>
    <row r="4379" spans="1:10" x14ac:dyDescent="0.25">
      <c r="A4379" t="s">
        <v>796</v>
      </c>
      <c r="B4379" t="s">
        <v>7615</v>
      </c>
      <c r="C4379" s="27">
        <v>47356.060606060601</v>
      </c>
      <c r="D4379">
        <v>2032</v>
      </c>
      <c r="E4379">
        <v>0.14393939393939301</v>
      </c>
      <c r="F4379">
        <v>29</v>
      </c>
      <c r="G4379">
        <v>194659.30989990901</v>
      </c>
      <c r="H4379" s="73">
        <f t="shared" si="204"/>
        <v>1.1509531425213004</v>
      </c>
      <c r="I4379" t="str">
        <f t="shared" si="205"/>
        <v/>
      </c>
      <c r="J4379" t="str">
        <f t="shared" si="206"/>
        <v/>
      </c>
    </row>
    <row r="4380" spans="1:10" x14ac:dyDescent="0.25">
      <c r="A4380" t="s">
        <v>796</v>
      </c>
      <c r="B4380" t="s">
        <v>3336</v>
      </c>
      <c r="C4380" s="27">
        <v>94587.5</v>
      </c>
      <c r="D4380">
        <v>2032</v>
      </c>
      <c r="E4380">
        <v>0.28749999999999998</v>
      </c>
      <c r="F4380">
        <v>53</v>
      </c>
      <c r="G4380">
        <v>388802.293396216</v>
      </c>
      <c r="H4380" s="73">
        <f t="shared" si="204"/>
        <v>1.1509411090359771</v>
      </c>
      <c r="I4380" t="str">
        <f t="shared" si="205"/>
        <v/>
      </c>
      <c r="J4380" t="str">
        <f t="shared" si="206"/>
        <v/>
      </c>
    </row>
    <row r="4381" spans="1:10" x14ac:dyDescent="0.25">
      <c r="A4381" t="s">
        <v>796</v>
      </c>
      <c r="B4381" t="s">
        <v>3416</v>
      </c>
      <c r="C4381" s="27">
        <v>75894.318181818104</v>
      </c>
      <c r="D4381">
        <v>2032</v>
      </c>
      <c r="E4381">
        <v>0.23068181818181799</v>
      </c>
      <c r="F4381">
        <v>46</v>
      </c>
      <c r="G4381">
        <v>311841.77293314599</v>
      </c>
      <c r="H4381" s="73">
        <f t="shared" si="204"/>
        <v>1.1504905573049731</v>
      </c>
      <c r="I4381" t="str">
        <f t="shared" si="205"/>
        <v/>
      </c>
      <c r="J4381" t="str">
        <f t="shared" si="206"/>
        <v/>
      </c>
    </row>
    <row r="4382" spans="1:10" x14ac:dyDescent="0.25">
      <c r="A4382" t="s">
        <v>796</v>
      </c>
      <c r="B4382" t="s">
        <v>11844</v>
      </c>
      <c r="C4382" s="27">
        <v>110425.723077395</v>
      </c>
      <c r="D4382">
        <v>2032</v>
      </c>
      <c r="E4382">
        <v>0.388636363636363</v>
      </c>
      <c r="F4382">
        <v>3</v>
      </c>
      <c r="G4382">
        <v>396629.28481784102</v>
      </c>
      <c r="H4382" s="73">
        <f t="shared" si="204"/>
        <v>1.1428517142417007</v>
      </c>
      <c r="I4382" t="str">
        <f t="shared" si="205"/>
        <v/>
      </c>
      <c r="J4382" t="str">
        <f t="shared" si="206"/>
        <v/>
      </c>
    </row>
    <row r="4383" spans="1:10" x14ac:dyDescent="0.25">
      <c r="A4383" t="s">
        <v>796</v>
      </c>
      <c r="B4383" t="s">
        <v>3424</v>
      </c>
      <c r="C4383" s="27">
        <v>52465.530303030202</v>
      </c>
      <c r="D4383">
        <v>2032</v>
      </c>
      <c r="E4383">
        <v>0.15946969696969601</v>
      </c>
      <c r="F4383">
        <v>8</v>
      </c>
      <c r="G4383">
        <v>213581.311051061</v>
      </c>
      <c r="H4383" s="73">
        <f t="shared" si="204"/>
        <v>1.1398487111230671</v>
      </c>
      <c r="I4383" t="str">
        <f t="shared" si="205"/>
        <v/>
      </c>
      <c r="J4383" t="str">
        <f t="shared" si="206"/>
        <v/>
      </c>
    </row>
    <row r="4384" spans="1:10" x14ac:dyDescent="0.25">
      <c r="A4384" t="s">
        <v>796</v>
      </c>
      <c r="B4384" t="s">
        <v>1267</v>
      </c>
      <c r="C4384" s="27">
        <v>28957.437999981801</v>
      </c>
      <c r="D4384">
        <v>2032</v>
      </c>
      <c r="E4384">
        <v>0.60909090909090902</v>
      </c>
      <c r="F4384">
        <v>58</v>
      </c>
      <c r="G4384">
        <v>103607.00502225199</v>
      </c>
      <c r="H4384" s="73">
        <f t="shared" si="204"/>
        <v>1.1384247879779963</v>
      </c>
      <c r="I4384" t="str">
        <f t="shared" si="205"/>
        <v/>
      </c>
      <c r="J4384" t="str">
        <f t="shared" si="206"/>
        <v/>
      </c>
    </row>
    <row r="4385" spans="1:10" x14ac:dyDescent="0.25">
      <c r="A4385" t="s">
        <v>796</v>
      </c>
      <c r="B4385" t="s">
        <v>2349</v>
      </c>
      <c r="C4385" s="27">
        <v>37635.606060605998</v>
      </c>
      <c r="D4385">
        <v>2032</v>
      </c>
      <c r="E4385">
        <v>0.11439393939393901</v>
      </c>
      <c r="F4385">
        <v>23</v>
      </c>
      <c r="G4385">
        <v>152844.458988328</v>
      </c>
      <c r="H4385" s="73">
        <f t="shared" si="204"/>
        <v>1.1371265935724566</v>
      </c>
      <c r="I4385" t="str">
        <f t="shared" si="205"/>
        <v/>
      </c>
      <c r="J4385" t="str">
        <f t="shared" si="206"/>
        <v/>
      </c>
    </row>
    <row r="4386" spans="1:10" x14ac:dyDescent="0.25">
      <c r="A4386" t="s">
        <v>796</v>
      </c>
      <c r="B4386" t="s">
        <v>5822</v>
      </c>
      <c r="C4386" s="27">
        <v>850202.72850865999</v>
      </c>
      <c r="D4386">
        <v>2032</v>
      </c>
      <c r="E4386">
        <v>2.99223484848484</v>
      </c>
      <c r="F4386">
        <v>233</v>
      </c>
      <c r="G4386">
        <v>3036893.6151926001</v>
      </c>
      <c r="H4386" s="73">
        <f t="shared" si="204"/>
        <v>1.1365340278894844</v>
      </c>
      <c r="I4386" t="str">
        <f t="shared" si="205"/>
        <v/>
      </c>
      <c r="J4386" t="str">
        <f t="shared" si="206"/>
        <v/>
      </c>
    </row>
    <row r="4387" spans="1:10" x14ac:dyDescent="0.25">
      <c r="A4387" t="s">
        <v>796</v>
      </c>
      <c r="B4387" t="s">
        <v>3245</v>
      </c>
      <c r="C4387" s="27">
        <v>291455.02738166298</v>
      </c>
      <c r="D4387">
        <v>2032</v>
      </c>
      <c r="E4387">
        <v>1.0257575757575701</v>
      </c>
      <c r="F4387">
        <v>71</v>
      </c>
      <c r="G4387">
        <v>1040980.00183977</v>
      </c>
      <c r="H4387" s="73">
        <f t="shared" si="204"/>
        <v>1.136439170264455</v>
      </c>
      <c r="I4387" t="str">
        <f t="shared" si="205"/>
        <v/>
      </c>
      <c r="J4387" t="str">
        <f t="shared" si="206"/>
        <v/>
      </c>
    </row>
    <row r="4388" spans="1:10" x14ac:dyDescent="0.25">
      <c r="A4388" t="s">
        <v>796</v>
      </c>
      <c r="B4388" t="s">
        <v>3316</v>
      </c>
      <c r="C4388" s="27">
        <v>75582.765151515094</v>
      </c>
      <c r="D4388">
        <v>2032</v>
      </c>
      <c r="E4388">
        <v>0.22973484848484799</v>
      </c>
      <c r="F4388">
        <v>54</v>
      </c>
      <c r="G4388">
        <v>306629.73525037698</v>
      </c>
      <c r="H4388" s="73">
        <f t="shared" si="204"/>
        <v>1.1359246476097566</v>
      </c>
      <c r="I4388" t="str">
        <f t="shared" si="205"/>
        <v/>
      </c>
      <c r="J4388" t="str">
        <f t="shared" si="206"/>
        <v/>
      </c>
    </row>
    <row r="4389" spans="1:10" x14ac:dyDescent="0.25">
      <c r="A4389" t="s">
        <v>796</v>
      </c>
      <c r="B4389" t="s">
        <v>10173</v>
      </c>
      <c r="C4389" s="27">
        <v>19627.840909090901</v>
      </c>
      <c r="D4389">
        <v>2032</v>
      </c>
      <c r="E4389">
        <v>5.9659090909090898E-2</v>
      </c>
      <c r="F4389">
        <v>8</v>
      </c>
      <c r="G4389">
        <v>79603.862674396994</v>
      </c>
      <c r="H4389" s="73">
        <f t="shared" si="204"/>
        <v>1.1355849913429688</v>
      </c>
      <c r="I4389" t="str">
        <f t="shared" si="205"/>
        <v/>
      </c>
      <c r="J4389" t="str">
        <f t="shared" si="206"/>
        <v/>
      </c>
    </row>
    <row r="4390" spans="1:10" x14ac:dyDescent="0.25">
      <c r="A4390" t="s">
        <v>796</v>
      </c>
      <c r="B4390" t="s">
        <v>5020</v>
      </c>
      <c r="C4390" s="27">
        <v>34520.075757575702</v>
      </c>
      <c r="D4390">
        <v>2032</v>
      </c>
      <c r="E4390">
        <v>0.104924242424242</v>
      </c>
      <c r="F4390">
        <v>15</v>
      </c>
      <c r="G4390">
        <v>139535.218635778</v>
      </c>
      <c r="H4390" s="73">
        <f t="shared" si="204"/>
        <v>1.1318011435546642</v>
      </c>
      <c r="I4390" t="str">
        <f t="shared" si="205"/>
        <v/>
      </c>
      <c r="J4390" t="str">
        <f t="shared" si="206"/>
        <v/>
      </c>
    </row>
    <row r="4391" spans="1:10" x14ac:dyDescent="0.25">
      <c r="A4391" t="s">
        <v>796</v>
      </c>
      <c r="B4391" t="s">
        <v>2781</v>
      </c>
      <c r="C4391" s="27">
        <v>52153.977272727199</v>
      </c>
      <c r="D4391">
        <v>2032</v>
      </c>
      <c r="E4391">
        <v>0.15852272727272701</v>
      </c>
      <c r="F4391">
        <v>16</v>
      </c>
      <c r="G4391">
        <v>210780.637447063</v>
      </c>
      <c r="H4391" s="73">
        <f t="shared" si="204"/>
        <v>1.1316218162337575</v>
      </c>
      <c r="I4391" t="str">
        <f t="shared" si="205"/>
        <v/>
      </c>
      <c r="J4391" t="str">
        <f t="shared" si="206"/>
        <v/>
      </c>
    </row>
    <row r="4392" spans="1:10" x14ac:dyDescent="0.25">
      <c r="A4392" t="s">
        <v>796</v>
      </c>
      <c r="B4392" t="s">
        <v>4687</v>
      </c>
      <c r="C4392" s="27">
        <v>59257.386363636302</v>
      </c>
      <c r="D4392">
        <v>2032</v>
      </c>
      <c r="E4392">
        <v>0.180113636363636</v>
      </c>
      <c r="F4392">
        <v>8</v>
      </c>
      <c r="G4392">
        <v>238990.35343990001</v>
      </c>
      <c r="H4392" s="73">
        <f t="shared" si="204"/>
        <v>1.1292651105556746</v>
      </c>
      <c r="I4392" t="str">
        <f t="shared" si="205"/>
        <v/>
      </c>
      <c r="J4392" t="str">
        <f t="shared" si="206"/>
        <v/>
      </c>
    </row>
    <row r="4393" spans="1:10" x14ac:dyDescent="0.25">
      <c r="A4393" t="s">
        <v>796</v>
      </c>
      <c r="B4393" t="s">
        <v>8515</v>
      </c>
      <c r="C4393" s="27">
        <v>90350.378787878799</v>
      </c>
      <c r="D4393">
        <v>2032</v>
      </c>
      <c r="E4393">
        <v>0.27462121212121199</v>
      </c>
      <c r="F4393">
        <v>87</v>
      </c>
      <c r="G4393">
        <v>364011.90139318001</v>
      </c>
      <c r="H4393" s="73">
        <f t="shared" si="204"/>
        <v>1.1280897076190715</v>
      </c>
      <c r="I4393" t="str">
        <f t="shared" si="205"/>
        <v/>
      </c>
      <c r="J4393" t="str">
        <f t="shared" si="206"/>
        <v/>
      </c>
    </row>
    <row r="4394" spans="1:10" x14ac:dyDescent="0.25">
      <c r="A4394" t="s">
        <v>796</v>
      </c>
      <c r="B4394" t="s">
        <v>10269</v>
      </c>
      <c r="C4394" s="27">
        <v>171354.16666666599</v>
      </c>
      <c r="D4394">
        <v>2032</v>
      </c>
      <c r="E4394">
        <v>0.52083333333333304</v>
      </c>
      <c r="F4394">
        <v>19</v>
      </c>
      <c r="G4394">
        <v>689794.11084857699</v>
      </c>
      <c r="H4394" s="73">
        <f t="shared" si="204"/>
        <v>1.1271529300674632</v>
      </c>
      <c r="I4394" t="str">
        <f t="shared" si="205"/>
        <v/>
      </c>
      <c r="J4394" t="str">
        <f t="shared" si="206"/>
        <v/>
      </c>
    </row>
    <row r="4395" spans="1:10" x14ac:dyDescent="0.25">
      <c r="A4395" t="s">
        <v>796</v>
      </c>
      <c r="B4395" t="s">
        <v>2454</v>
      </c>
      <c r="C4395" s="27">
        <v>76953.598484848495</v>
      </c>
      <c r="D4395">
        <v>2032</v>
      </c>
      <c r="E4395">
        <v>0.233901515151515</v>
      </c>
      <c r="F4395">
        <v>28</v>
      </c>
      <c r="G4395">
        <v>309301.34566054499</v>
      </c>
      <c r="H4395" s="73">
        <f t="shared" si="204"/>
        <v>1.1254103575416881</v>
      </c>
      <c r="I4395" t="str">
        <f t="shared" si="205"/>
        <v/>
      </c>
      <c r="J4395" t="str">
        <f t="shared" si="206"/>
        <v/>
      </c>
    </row>
    <row r="4396" spans="1:10" x14ac:dyDescent="0.25">
      <c r="A4396" t="s">
        <v>796</v>
      </c>
      <c r="B4396" t="s">
        <v>3819</v>
      </c>
      <c r="C4396" s="27">
        <v>239740.05668118701</v>
      </c>
      <c r="D4396">
        <v>2032</v>
      </c>
      <c r="E4396">
        <v>0.84375</v>
      </c>
      <c r="F4396">
        <v>9</v>
      </c>
      <c r="G4396">
        <v>847801.87070491398</v>
      </c>
      <c r="H4396" s="73">
        <f t="shared" si="204"/>
        <v>1.1251984514353317</v>
      </c>
      <c r="I4396" t="str">
        <f t="shared" si="205"/>
        <v/>
      </c>
      <c r="J4396" t="str">
        <f t="shared" si="206"/>
        <v/>
      </c>
    </row>
    <row r="4397" spans="1:10" x14ac:dyDescent="0.25">
      <c r="A4397" t="s">
        <v>796</v>
      </c>
      <c r="B4397" t="s">
        <v>3360</v>
      </c>
      <c r="C4397" s="27">
        <v>3774816.1651983298</v>
      </c>
      <c r="D4397">
        <v>2032</v>
      </c>
      <c r="E4397">
        <v>13.2852272727272</v>
      </c>
      <c r="F4397">
        <v>269</v>
      </c>
      <c r="G4397">
        <v>13347853.611705899</v>
      </c>
      <c r="H4397" s="73">
        <f t="shared" si="204"/>
        <v>1.1250996453087685</v>
      </c>
      <c r="I4397" t="str">
        <f t="shared" si="205"/>
        <v/>
      </c>
      <c r="J4397" t="str">
        <f t="shared" si="206"/>
        <v/>
      </c>
    </row>
    <row r="4398" spans="1:10" x14ac:dyDescent="0.25">
      <c r="A4398" t="s">
        <v>796</v>
      </c>
      <c r="B4398" t="s">
        <v>3291</v>
      </c>
      <c r="C4398" s="27">
        <v>57948.863636363603</v>
      </c>
      <c r="D4398">
        <v>2032</v>
      </c>
      <c r="E4398">
        <v>0.17613636363636301</v>
      </c>
      <c r="F4398">
        <v>22</v>
      </c>
      <c r="G4398">
        <v>232781.62717772101</v>
      </c>
      <c r="H4398" s="73">
        <f t="shared" si="204"/>
        <v>1.1247650345443798</v>
      </c>
      <c r="I4398" t="str">
        <f t="shared" si="205"/>
        <v/>
      </c>
      <c r="J4398" t="str">
        <f t="shared" si="206"/>
        <v/>
      </c>
    </row>
    <row r="4399" spans="1:10" x14ac:dyDescent="0.25">
      <c r="A4399" t="s">
        <v>796</v>
      </c>
      <c r="B4399" t="s">
        <v>4641</v>
      </c>
      <c r="C4399" s="27">
        <v>185065.33219452301</v>
      </c>
      <c r="D4399">
        <v>2032</v>
      </c>
      <c r="E4399">
        <v>0.65132575757575695</v>
      </c>
      <c r="F4399">
        <v>81</v>
      </c>
      <c r="G4399">
        <v>654137.66349331499</v>
      </c>
      <c r="H4399" s="73">
        <f t="shared" si="204"/>
        <v>1.1246553232012328</v>
      </c>
      <c r="I4399" t="str">
        <f t="shared" si="205"/>
        <v/>
      </c>
      <c r="J4399" t="str">
        <f t="shared" si="206"/>
        <v/>
      </c>
    </row>
    <row r="4400" spans="1:10" x14ac:dyDescent="0.25">
      <c r="A4400" t="s">
        <v>796</v>
      </c>
      <c r="B4400" t="s">
        <v>10167</v>
      </c>
      <c r="C4400" s="27">
        <v>38009.469696969703</v>
      </c>
      <c r="D4400">
        <v>2032</v>
      </c>
      <c r="E4400">
        <v>0.115530303030303</v>
      </c>
      <c r="F4400">
        <v>17</v>
      </c>
      <c r="G4400">
        <v>152176.48413149899</v>
      </c>
      <c r="H4400" s="73">
        <f t="shared" si="204"/>
        <v>1.1210210480841498</v>
      </c>
      <c r="I4400" t="str">
        <f t="shared" si="205"/>
        <v/>
      </c>
      <c r="J4400" t="str">
        <f t="shared" si="206"/>
        <v/>
      </c>
    </row>
    <row r="4401" spans="1:10" x14ac:dyDescent="0.25">
      <c r="A4401" t="s">
        <v>796</v>
      </c>
      <c r="B4401" t="s">
        <v>6018</v>
      </c>
      <c r="C4401" s="27">
        <v>41810.416666666599</v>
      </c>
      <c r="D4401">
        <v>2032</v>
      </c>
      <c r="E4401">
        <v>0.12708333333333299</v>
      </c>
      <c r="F4401">
        <v>9</v>
      </c>
      <c r="G4401">
        <v>167192.663263503</v>
      </c>
      <c r="H4401" s="73">
        <f t="shared" si="204"/>
        <v>1.119671829319588</v>
      </c>
      <c r="I4401" t="str">
        <f t="shared" si="205"/>
        <v/>
      </c>
      <c r="J4401" t="str">
        <f t="shared" si="206"/>
        <v/>
      </c>
    </row>
    <row r="4402" spans="1:10" x14ac:dyDescent="0.25">
      <c r="A4402" t="s">
        <v>796</v>
      </c>
      <c r="B4402" t="s">
        <v>4660</v>
      </c>
      <c r="C4402" s="27">
        <v>87172.5378787878</v>
      </c>
      <c r="D4402">
        <v>2032</v>
      </c>
      <c r="E4402">
        <v>0.26496212121212098</v>
      </c>
      <c r="F4402">
        <v>41</v>
      </c>
      <c r="G4402">
        <v>348285.88209335197</v>
      </c>
      <c r="H4402" s="73">
        <f t="shared" si="204"/>
        <v>1.1187014782308957</v>
      </c>
      <c r="I4402" t="str">
        <f t="shared" si="205"/>
        <v/>
      </c>
      <c r="J4402" t="str">
        <f t="shared" si="206"/>
        <v/>
      </c>
    </row>
    <row r="4403" spans="1:10" x14ac:dyDescent="0.25">
      <c r="A4403" t="s">
        <v>796</v>
      </c>
      <c r="B4403" t="s">
        <v>2890</v>
      </c>
      <c r="C4403" s="27">
        <v>175715.909090909</v>
      </c>
      <c r="D4403">
        <v>2032</v>
      </c>
      <c r="E4403">
        <v>0.53409090909090895</v>
      </c>
      <c r="F4403">
        <v>96</v>
      </c>
      <c r="G4403">
        <v>699608.115192806</v>
      </c>
      <c r="H4403" s="73">
        <f t="shared" si="204"/>
        <v>1.1148123881750465</v>
      </c>
      <c r="I4403" t="str">
        <f t="shared" si="205"/>
        <v/>
      </c>
      <c r="J4403" t="str">
        <f t="shared" si="206"/>
        <v/>
      </c>
    </row>
    <row r="4404" spans="1:10" x14ac:dyDescent="0.25">
      <c r="A4404" t="s">
        <v>796</v>
      </c>
      <c r="B4404" t="s">
        <v>2191</v>
      </c>
      <c r="C4404" s="27">
        <v>24051.8939393939</v>
      </c>
      <c r="D4404">
        <v>2032</v>
      </c>
      <c r="E4404">
        <v>7.3106060606060605E-2</v>
      </c>
      <c r="F4404">
        <v>9</v>
      </c>
      <c r="G4404">
        <v>95695.465223029998</v>
      </c>
      <c r="H4404" s="73">
        <f t="shared" si="204"/>
        <v>1.1140382678372815</v>
      </c>
      <c r="I4404" t="str">
        <f t="shared" si="205"/>
        <v/>
      </c>
      <c r="J4404" t="str">
        <f t="shared" si="206"/>
        <v/>
      </c>
    </row>
    <row r="4405" spans="1:10" x14ac:dyDescent="0.25">
      <c r="A4405" t="s">
        <v>796</v>
      </c>
      <c r="B4405" t="s">
        <v>3982</v>
      </c>
      <c r="C4405" s="27">
        <v>189478.056021203</v>
      </c>
      <c r="D4405">
        <v>2032</v>
      </c>
      <c r="E4405">
        <v>0.66685606060605995</v>
      </c>
      <c r="F4405">
        <v>92</v>
      </c>
      <c r="G4405">
        <v>663379.27110233204</v>
      </c>
      <c r="H4405" s="73">
        <f t="shared" si="204"/>
        <v>1.1139824153528104</v>
      </c>
      <c r="I4405" t="str">
        <f t="shared" si="205"/>
        <v/>
      </c>
      <c r="J4405" t="str">
        <f t="shared" si="206"/>
        <v/>
      </c>
    </row>
    <row r="4406" spans="1:10" x14ac:dyDescent="0.25">
      <c r="A4406" t="s">
        <v>796</v>
      </c>
      <c r="B4406" t="s">
        <v>2750</v>
      </c>
      <c r="C4406" s="27">
        <v>83994.696969697005</v>
      </c>
      <c r="D4406">
        <v>2032</v>
      </c>
      <c r="E4406">
        <v>0.25530303030302998</v>
      </c>
      <c r="F4406">
        <v>45</v>
      </c>
      <c r="G4406">
        <v>333971.36583439598</v>
      </c>
      <c r="H4406" s="73">
        <f t="shared" si="204"/>
        <v>1.113308170721393</v>
      </c>
      <c r="I4406" t="str">
        <f t="shared" si="205"/>
        <v/>
      </c>
      <c r="J4406" t="str">
        <f t="shared" si="206"/>
        <v/>
      </c>
    </row>
    <row r="4407" spans="1:10" x14ac:dyDescent="0.25">
      <c r="A4407" t="s">
        <v>796</v>
      </c>
      <c r="B4407" t="s">
        <v>7243</v>
      </c>
      <c r="C4407" s="27">
        <v>87047.916666666599</v>
      </c>
      <c r="D4407">
        <v>2032</v>
      </c>
      <c r="E4407">
        <v>0.264583333333333</v>
      </c>
      <c r="F4407">
        <v>8</v>
      </c>
      <c r="G4407">
        <v>346027.31461567199</v>
      </c>
      <c r="H4407" s="73">
        <f t="shared" si="204"/>
        <v>1.1130381036389556</v>
      </c>
      <c r="I4407" t="str">
        <f t="shared" si="205"/>
        <v/>
      </c>
      <c r="J4407" t="str">
        <f t="shared" si="206"/>
        <v/>
      </c>
    </row>
    <row r="4408" spans="1:10" x14ac:dyDescent="0.25">
      <c r="A4408" t="s">
        <v>796</v>
      </c>
      <c r="B4408" t="s">
        <v>3970</v>
      </c>
      <c r="C4408" s="27">
        <v>13895.265151515099</v>
      </c>
      <c r="D4408">
        <v>2032</v>
      </c>
      <c r="E4408">
        <v>4.2234848484848403E-2</v>
      </c>
      <c r="F4408">
        <v>13</v>
      </c>
      <c r="G4408">
        <v>55115.416422464899</v>
      </c>
      <c r="H4408" s="73">
        <f t="shared" si="204"/>
        <v>1.1106169209450054</v>
      </c>
      <c r="I4408" t="str">
        <f t="shared" si="205"/>
        <v/>
      </c>
      <c r="J4408" t="str">
        <f t="shared" si="206"/>
        <v/>
      </c>
    </row>
    <row r="4409" spans="1:10" x14ac:dyDescent="0.25">
      <c r="A4409" t="s">
        <v>796</v>
      </c>
      <c r="B4409" t="s">
        <v>2114</v>
      </c>
      <c r="C4409" s="27">
        <v>17945.4545454545</v>
      </c>
      <c r="D4409">
        <v>2032</v>
      </c>
      <c r="E4409">
        <v>5.4545454545454501E-2</v>
      </c>
      <c r="F4409">
        <v>5</v>
      </c>
      <c r="G4409">
        <v>71173.4275141244</v>
      </c>
      <c r="H4409" s="73">
        <f t="shared" si="204"/>
        <v>1.1105073796530063</v>
      </c>
      <c r="I4409" t="str">
        <f t="shared" si="205"/>
        <v/>
      </c>
      <c r="J4409" t="str">
        <f t="shared" si="206"/>
        <v/>
      </c>
    </row>
    <row r="4410" spans="1:10" x14ac:dyDescent="0.25">
      <c r="A4410" t="s">
        <v>796</v>
      </c>
      <c r="B4410" t="s">
        <v>3338</v>
      </c>
      <c r="C4410" s="27">
        <v>59319.696969696903</v>
      </c>
      <c r="D4410">
        <v>2032</v>
      </c>
      <c r="E4410">
        <v>0.18030303030302999</v>
      </c>
      <c r="F4410">
        <v>26</v>
      </c>
      <c r="G4410">
        <v>235198.96004758999</v>
      </c>
      <c r="H4410" s="73">
        <f t="shared" si="204"/>
        <v>1.1101828258995881</v>
      </c>
      <c r="I4410" t="str">
        <f t="shared" si="205"/>
        <v/>
      </c>
      <c r="J4410" t="str">
        <f t="shared" si="206"/>
        <v/>
      </c>
    </row>
    <row r="4411" spans="1:10" x14ac:dyDescent="0.25">
      <c r="A4411" t="s">
        <v>796</v>
      </c>
      <c r="B4411" t="s">
        <v>8951</v>
      </c>
      <c r="C4411" s="27">
        <v>31466.856060605998</v>
      </c>
      <c r="D4411">
        <v>2032</v>
      </c>
      <c r="E4411">
        <v>9.5643939393939295E-2</v>
      </c>
      <c r="F4411">
        <v>6</v>
      </c>
      <c r="G4411">
        <v>124596.46354074399</v>
      </c>
      <c r="H4411" s="73">
        <f t="shared" si="204"/>
        <v>1.1086906719951612</v>
      </c>
      <c r="I4411" t="str">
        <f t="shared" si="205"/>
        <v/>
      </c>
      <c r="J4411" t="str">
        <f t="shared" si="206"/>
        <v/>
      </c>
    </row>
    <row r="4412" spans="1:10" x14ac:dyDescent="0.25">
      <c r="A4412" t="s">
        <v>796</v>
      </c>
      <c r="B4412" t="s">
        <v>3259</v>
      </c>
      <c r="C4412" s="27">
        <v>69974.810606060506</v>
      </c>
      <c r="D4412">
        <v>2032</v>
      </c>
      <c r="E4412">
        <v>0.21268939393939301</v>
      </c>
      <c r="F4412">
        <v>37</v>
      </c>
      <c r="G4412">
        <v>276908.82602544897</v>
      </c>
      <c r="H4412" s="73">
        <f t="shared" si="204"/>
        <v>1.1080340284681025</v>
      </c>
      <c r="I4412" t="str">
        <f t="shared" si="205"/>
        <v/>
      </c>
      <c r="J4412" t="str">
        <f t="shared" si="206"/>
        <v/>
      </c>
    </row>
    <row r="4413" spans="1:10" x14ac:dyDescent="0.25">
      <c r="A4413" t="s">
        <v>796</v>
      </c>
      <c r="B4413" t="s">
        <v>3314</v>
      </c>
      <c r="C4413" s="27">
        <v>55207.196969696903</v>
      </c>
      <c r="D4413">
        <v>2032</v>
      </c>
      <c r="E4413">
        <v>0.16780303030303001</v>
      </c>
      <c r="F4413">
        <v>22</v>
      </c>
      <c r="G4413">
        <v>218396.44780219099</v>
      </c>
      <c r="H4413" s="73">
        <f t="shared" si="204"/>
        <v>1.1076636515014384</v>
      </c>
      <c r="I4413" t="str">
        <f t="shared" si="205"/>
        <v/>
      </c>
      <c r="J4413" t="str">
        <f t="shared" si="206"/>
        <v/>
      </c>
    </row>
    <row r="4414" spans="1:10" x14ac:dyDescent="0.25">
      <c r="A4414" t="s">
        <v>796</v>
      </c>
      <c r="B4414" t="s">
        <v>4629</v>
      </c>
      <c r="C4414" s="27">
        <v>55269.507575757503</v>
      </c>
      <c r="D4414">
        <v>2032</v>
      </c>
      <c r="E4414">
        <v>0.167992424242424</v>
      </c>
      <c r="F4414">
        <v>16</v>
      </c>
      <c r="G4414">
        <v>218537.50591845199</v>
      </c>
      <c r="H4414" s="73">
        <f t="shared" si="204"/>
        <v>1.1071294885935687</v>
      </c>
      <c r="I4414" t="str">
        <f t="shared" si="205"/>
        <v/>
      </c>
      <c r="J4414" t="str">
        <f t="shared" si="206"/>
        <v/>
      </c>
    </row>
    <row r="4415" spans="1:10" x14ac:dyDescent="0.25">
      <c r="A4415" t="s">
        <v>796</v>
      </c>
      <c r="B4415" t="s">
        <v>9693</v>
      </c>
      <c r="C4415" s="27">
        <v>22930.303030302999</v>
      </c>
      <c r="D4415">
        <v>2032</v>
      </c>
      <c r="E4415">
        <v>6.9696969696969702E-2</v>
      </c>
      <c r="F4415">
        <v>9</v>
      </c>
      <c r="G4415">
        <v>90651.998858795501</v>
      </c>
      <c r="H4415" s="73">
        <f t="shared" si="204"/>
        <v>1.1069439268604089</v>
      </c>
      <c r="I4415" t="str">
        <f t="shared" si="205"/>
        <v/>
      </c>
      <c r="J4415" t="str">
        <f t="shared" si="206"/>
        <v/>
      </c>
    </row>
    <row r="4416" spans="1:10" x14ac:dyDescent="0.25">
      <c r="A4416" t="s">
        <v>796</v>
      </c>
      <c r="B4416" t="s">
        <v>6438</v>
      </c>
      <c r="C4416" s="27">
        <v>102500.946969696</v>
      </c>
      <c r="D4416">
        <v>2032</v>
      </c>
      <c r="E4416">
        <v>0.31155303030303</v>
      </c>
      <c r="F4416">
        <v>25</v>
      </c>
      <c r="G4416">
        <v>405149.435357587</v>
      </c>
      <c r="H4416" s="73">
        <f t="shared" si="204"/>
        <v>1.1067394522087919</v>
      </c>
      <c r="I4416" t="str">
        <f t="shared" si="205"/>
        <v/>
      </c>
      <c r="J4416" t="str">
        <f t="shared" si="206"/>
        <v/>
      </c>
    </row>
    <row r="4417" spans="1:10" x14ac:dyDescent="0.25">
      <c r="A4417" t="s">
        <v>796</v>
      </c>
      <c r="B4417" t="s">
        <v>3375</v>
      </c>
      <c r="C4417" s="27">
        <v>128609.09090908999</v>
      </c>
      <c r="D4417">
        <v>2032</v>
      </c>
      <c r="E4417">
        <v>0.39090909090908998</v>
      </c>
      <c r="F4417">
        <v>44</v>
      </c>
      <c r="G4417">
        <v>508151.78482424602</v>
      </c>
      <c r="H4417" s="73">
        <f t="shared" si="204"/>
        <v>1.1063175918984123</v>
      </c>
      <c r="I4417" t="str">
        <f t="shared" si="205"/>
        <v/>
      </c>
      <c r="J4417" t="str">
        <f t="shared" si="206"/>
        <v/>
      </c>
    </row>
    <row r="4418" spans="1:10" x14ac:dyDescent="0.25">
      <c r="A4418" t="s">
        <v>796</v>
      </c>
      <c r="B4418" t="s">
        <v>10688</v>
      </c>
      <c r="C4418" s="27">
        <v>75271.212121212098</v>
      </c>
      <c r="D4418">
        <v>2032</v>
      </c>
      <c r="E4418">
        <v>0.22878787878787801</v>
      </c>
      <c r="F4418">
        <v>27</v>
      </c>
      <c r="G4418">
        <v>297392.90101747902</v>
      </c>
      <c r="H4418" s="73">
        <f t="shared" ref="H4418:H4481" si="207">G4418/SUMIFS(C:C,B:B,B4418)</f>
        <v>1.1062663923998111</v>
      </c>
      <c r="I4418" t="str">
        <f t="shared" ref="I4418:I4481" si="208">IF(A4418="Construction",SUMIFS(D:D,A:A,"Engineering",B:B,B4418),"")</f>
        <v/>
      </c>
      <c r="J4418" t="str">
        <f t="shared" si="206"/>
        <v/>
      </c>
    </row>
    <row r="4419" spans="1:10" x14ac:dyDescent="0.25">
      <c r="A4419" t="s">
        <v>796</v>
      </c>
      <c r="B4419" t="s">
        <v>12129</v>
      </c>
      <c r="C4419" s="27">
        <v>81564.583333333299</v>
      </c>
      <c r="D4419">
        <v>2032</v>
      </c>
      <c r="E4419">
        <v>0.24791666666666601</v>
      </c>
      <c r="F4419">
        <v>27</v>
      </c>
      <c r="G4419">
        <v>321682.214601741</v>
      </c>
      <c r="H4419" s="73">
        <f t="shared" si="207"/>
        <v>1.1042908135800871</v>
      </c>
      <c r="I4419" t="str">
        <f t="shared" si="208"/>
        <v/>
      </c>
      <c r="J4419" t="str">
        <f t="shared" ref="J4419:J4482" si="209">IF(AND(I4419&lt;&gt;"",I4419&lt;&gt;3000,I4419&lt;&gt;0),D4419-I4419,"")</f>
        <v/>
      </c>
    </row>
    <row r="4420" spans="1:10" x14ac:dyDescent="0.25">
      <c r="A4420" t="s">
        <v>796</v>
      </c>
      <c r="B4420" t="s">
        <v>10439</v>
      </c>
      <c r="C4420" s="27">
        <v>81439.962121212098</v>
      </c>
      <c r="D4420">
        <v>2032</v>
      </c>
      <c r="E4420">
        <v>0.247537878787878</v>
      </c>
      <c r="F4420">
        <v>4</v>
      </c>
      <c r="G4420">
        <v>320056.44214257598</v>
      </c>
      <c r="H4420" s="73">
        <f t="shared" si="207"/>
        <v>1.1003910299778956</v>
      </c>
      <c r="I4420" t="str">
        <f t="shared" si="208"/>
        <v/>
      </c>
      <c r="J4420" t="str">
        <f t="shared" si="209"/>
        <v/>
      </c>
    </row>
    <row r="4421" spans="1:10" x14ac:dyDescent="0.25">
      <c r="A4421" t="s">
        <v>796</v>
      </c>
      <c r="B4421" t="s">
        <v>9938</v>
      </c>
      <c r="C4421" s="27">
        <v>13160</v>
      </c>
      <c r="D4421">
        <v>2032</v>
      </c>
      <c r="E4421">
        <v>2.7651515151515101E-2</v>
      </c>
      <c r="F4421">
        <v>4</v>
      </c>
      <c r="G4421">
        <v>51705.782920948201</v>
      </c>
      <c r="H4421" s="73">
        <f t="shared" si="207"/>
        <v>1.1001230408712384</v>
      </c>
      <c r="I4421" t="str">
        <f t="shared" si="208"/>
        <v/>
      </c>
      <c r="J4421" t="str">
        <f t="shared" si="209"/>
        <v/>
      </c>
    </row>
    <row r="4422" spans="1:10" x14ac:dyDescent="0.25">
      <c r="A4422" t="s">
        <v>796</v>
      </c>
      <c r="B4422" t="s">
        <v>7102</v>
      </c>
      <c r="C4422" s="27">
        <v>53275.568181818096</v>
      </c>
      <c r="D4422">
        <v>2032</v>
      </c>
      <c r="E4422">
        <v>0.16193181818181801</v>
      </c>
      <c r="F4422">
        <v>22</v>
      </c>
      <c r="G4422">
        <v>209187.57977649799</v>
      </c>
      <c r="H4422" s="73">
        <f t="shared" si="207"/>
        <v>1.0994255779220217</v>
      </c>
      <c r="I4422" t="str">
        <f t="shared" si="208"/>
        <v/>
      </c>
      <c r="J4422" t="str">
        <f t="shared" si="209"/>
        <v/>
      </c>
    </row>
    <row r="4423" spans="1:10" x14ac:dyDescent="0.25">
      <c r="A4423" t="s">
        <v>796</v>
      </c>
      <c r="B4423" t="s">
        <v>6705</v>
      </c>
      <c r="C4423" s="27">
        <v>464358.46220021602</v>
      </c>
      <c r="D4423">
        <v>2032</v>
      </c>
      <c r="E4423">
        <v>1.6342803030302999</v>
      </c>
      <c r="F4423">
        <v>208</v>
      </c>
      <c r="G4423">
        <v>1604337.02499289</v>
      </c>
      <c r="H4423" s="73">
        <f t="shared" si="207"/>
        <v>1.0993034753329216</v>
      </c>
      <c r="I4423" t="str">
        <f t="shared" si="208"/>
        <v/>
      </c>
      <c r="J4423" t="str">
        <f t="shared" si="209"/>
        <v/>
      </c>
    </row>
    <row r="4424" spans="1:10" x14ac:dyDescent="0.25">
      <c r="A4424" t="s">
        <v>796</v>
      </c>
      <c r="B4424" t="s">
        <v>3429</v>
      </c>
      <c r="C4424" s="27">
        <v>71407.9545454545</v>
      </c>
      <c r="D4424">
        <v>2032</v>
      </c>
      <c r="E4424">
        <v>0.21704545454545399</v>
      </c>
      <c r="F4424">
        <v>84</v>
      </c>
      <c r="G4424">
        <v>280313.83450370602</v>
      </c>
      <c r="H4424" s="73">
        <f t="shared" si="207"/>
        <v>1.0991474851877547</v>
      </c>
      <c r="I4424" t="str">
        <f t="shared" si="208"/>
        <v/>
      </c>
      <c r="J4424" t="str">
        <f t="shared" si="209"/>
        <v/>
      </c>
    </row>
    <row r="4425" spans="1:10" x14ac:dyDescent="0.25">
      <c r="A4425" t="s">
        <v>796</v>
      </c>
      <c r="B4425" t="s">
        <v>2165</v>
      </c>
      <c r="C4425" s="27">
        <v>13160</v>
      </c>
      <c r="D4425">
        <v>2032</v>
      </c>
      <c r="E4425">
        <v>3.1439393939393899E-2</v>
      </c>
      <c r="F4425">
        <v>9</v>
      </c>
      <c r="G4425">
        <v>51412.839995686001</v>
      </c>
      <c r="H4425" s="73">
        <f t="shared" si="207"/>
        <v>1.0938902126741703</v>
      </c>
      <c r="I4425" t="str">
        <f t="shared" si="208"/>
        <v/>
      </c>
      <c r="J4425" t="str">
        <f t="shared" si="209"/>
        <v/>
      </c>
    </row>
    <row r="4426" spans="1:10" x14ac:dyDescent="0.25">
      <c r="A4426" t="s">
        <v>796</v>
      </c>
      <c r="B4426" t="s">
        <v>12496</v>
      </c>
      <c r="C4426" s="27">
        <v>44302.840909090897</v>
      </c>
      <c r="D4426">
        <v>2032</v>
      </c>
      <c r="E4426">
        <v>0.13465909090909001</v>
      </c>
      <c r="F4426">
        <v>19</v>
      </c>
      <c r="G4426">
        <v>172779.10278593301</v>
      </c>
      <c r="H4426" s="73">
        <f t="shared" si="207"/>
        <v>1.0919875066100866</v>
      </c>
      <c r="I4426" t="str">
        <f t="shared" si="208"/>
        <v/>
      </c>
      <c r="J4426" t="str">
        <f t="shared" si="209"/>
        <v/>
      </c>
    </row>
    <row r="4427" spans="1:10" x14ac:dyDescent="0.25">
      <c r="A4427" t="s">
        <v>796</v>
      </c>
      <c r="B4427" t="s">
        <v>13100</v>
      </c>
      <c r="C4427" s="27">
        <v>146554.545454545</v>
      </c>
      <c r="D4427">
        <v>2032</v>
      </c>
      <c r="E4427">
        <v>0.44545454545454499</v>
      </c>
      <c r="F4427">
        <v>45</v>
      </c>
      <c r="G4427">
        <v>570249.23227800301</v>
      </c>
      <c r="H4427" s="73">
        <f t="shared" si="207"/>
        <v>1.0894905002271895</v>
      </c>
      <c r="I4427" t="str">
        <f t="shared" si="208"/>
        <v/>
      </c>
      <c r="J4427" t="str">
        <f t="shared" si="209"/>
        <v/>
      </c>
    </row>
    <row r="4428" spans="1:10" x14ac:dyDescent="0.25">
      <c r="A4428" t="s">
        <v>796</v>
      </c>
      <c r="B4428" t="s">
        <v>8901</v>
      </c>
      <c r="C4428" s="27">
        <v>77078.219696969696</v>
      </c>
      <c r="D4428">
        <v>2032</v>
      </c>
      <c r="E4428">
        <v>0.23428030303030301</v>
      </c>
      <c r="F4428">
        <v>15</v>
      </c>
      <c r="G4428">
        <v>299174.79866417701</v>
      </c>
      <c r="H4428" s="73">
        <f t="shared" si="207"/>
        <v>1.086804339219358</v>
      </c>
      <c r="I4428" t="str">
        <f t="shared" si="208"/>
        <v/>
      </c>
      <c r="J4428" t="str">
        <f t="shared" si="209"/>
        <v/>
      </c>
    </row>
    <row r="4429" spans="1:10" x14ac:dyDescent="0.25">
      <c r="A4429" t="s">
        <v>796</v>
      </c>
      <c r="B4429" t="s">
        <v>3872</v>
      </c>
      <c r="C4429" s="27">
        <v>45673.674242424197</v>
      </c>
      <c r="D4429">
        <v>2032</v>
      </c>
      <c r="E4429">
        <v>0.13882575757575699</v>
      </c>
      <c r="F4429">
        <v>26</v>
      </c>
      <c r="G4429">
        <v>176799.20239224401</v>
      </c>
      <c r="H4429" s="73">
        <f t="shared" si="207"/>
        <v>1.0838579880189878</v>
      </c>
      <c r="I4429" t="str">
        <f t="shared" si="208"/>
        <v/>
      </c>
      <c r="J4429" t="str">
        <f t="shared" si="209"/>
        <v/>
      </c>
    </row>
    <row r="4430" spans="1:10" x14ac:dyDescent="0.25">
      <c r="A4430" t="s">
        <v>796</v>
      </c>
      <c r="B4430" t="s">
        <v>2314</v>
      </c>
      <c r="C4430" s="27">
        <v>52527.840909090897</v>
      </c>
      <c r="D4430">
        <v>2032</v>
      </c>
      <c r="E4430">
        <v>0.15965909090909</v>
      </c>
      <c r="F4430">
        <v>28</v>
      </c>
      <c r="G4430">
        <v>203129.70182570899</v>
      </c>
      <c r="H4430" s="73">
        <f t="shared" si="207"/>
        <v>1.0827842059915185</v>
      </c>
      <c r="I4430" t="str">
        <f t="shared" si="208"/>
        <v/>
      </c>
      <c r="J4430" t="str">
        <f t="shared" si="209"/>
        <v/>
      </c>
    </row>
    <row r="4431" spans="1:10" x14ac:dyDescent="0.25">
      <c r="A4431" t="s">
        <v>796</v>
      </c>
      <c r="B4431" t="s">
        <v>3321</v>
      </c>
      <c r="C4431" s="27">
        <v>13895.265151515099</v>
      </c>
      <c r="D4431">
        <v>2032</v>
      </c>
      <c r="E4431">
        <v>4.2234848484848403E-2</v>
      </c>
      <c r="F4431">
        <v>8</v>
      </c>
      <c r="G4431">
        <v>53672.7363149136</v>
      </c>
      <c r="H4431" s="73">
        <f t="shared" si="207"/>
        <v>1.0815458362474732</v>
      </c>
      <c r="I4431" t="str">
        <f t="shared" si="208"/>
        <v/>
      </c>
      <c r="J4431" t="str">
        <f t="shared" si="209"/>
        <v/>
      </c>
    </row>
    <row r="4432" spans="1:10" x14ac:dyDescent="0.25">
      <c r="A4432" t="s">
        <v>796</v>
      </c>
      <c r="B4432" t="s">
        <v>2648</v>
      </c>
      <c r="C4432" s="27">
        <v>221202.651515151</v>
      </c>
      <c r="D4432">
        <v>2032</v>
      </c>
      <c r="E4432">
        <v>0.67234848484848397</v>
      </c>
      <c r="F4432">
        <v>73</v>
      </c>
      <c r="G4432">
        <v>853989.42865586304</v>
      </c>
      <c r="H4432" s="73">
        <f t="shared" si="207"/>
        <v>1.0809863190417646</v>
      </c>
      <c r="I4432" t="str">
        <f t="shared" si="208"/>
        <v/>
      </c>
      <c r="J4432" t="str">
        <f t="shared" si="209"/>
        <v/>
      </c>
    </row>
    <row r="4433" spans="1:10" x14ac:dyDescent="0.25">
      <c r="A4433" t="s">
        <v>796</v>
      </c>
      <c r="B4433" t="s">
        <v>2689</v>
      </c>
      <c r="C4433" s="27">
        <v>179205.30303030199</v>
      </c>
      <c r="D4433">
        <v>2032</v>
      </c>
      <c r="E4433">
        <v>0.54469696969696901</v>
      </c>
      <c r="F4433">
        <v>79</v>
      </c>
      <c r="G4433">
        <v>690010.07058559405</v>
      </c>
      <c r="H4433" s="73">
        <f t="shared" si="207"/>
        <v>1.0781088310277112</v>
      </c>
      <c r="I4433" t="str">
        <f t="shared" si="208"/>
        <v/>
      </c>
      <c r="J4433" t="str">
        <f t="shared" si="209"/>
        <v/>
      </c>
    </row>
    <row r="4434" spans="1:10" x14ac:dyDescent="0.25">
      <c r="A4434" t="s">
        <v>796</v>
      </c>
      <c r="B4434" t="s">
        <v>2363</v>
      </c>
      <c r="C4434" s="27">
        <v>38570.265151515101</v>
      </c>
      <c r="D4434">
        <v>2032</v>
      </c>
      <c r="E4434">
        <v>0.117234848484848</v>
      </c>
      <c r="F4434">
        <v>20</v>
      </c>
      <c r="G4434">
        <v>148117.82011534501</v>
      </c>
      <c r="H4434" s="73">
        <f t="shared" si="207"/>
        <v>1.0752580898621964</v>
      </c>
      <c r="I4434" t="str">
        <f t="shared" si="208"/>
        <v/>
      </c>
      <c r="J4434" t="str">
        <f t="shared" si="209"/>
        <v/>
      </c>
    </row>
    <row r="4435" spans="1:10" x14ac:dyDescent="0.25">
      <c r="A4435" t="s">
        <v>796</v>
      </c>
      <c r="B4435" t="s">
        <v>1979</v>
      </c>
      <c r="C4435" s="27">
        <v>83184.659090909001</v>
      </c>
      <c r="D4435">
        <v>2032</v>
      </c>
      <c r="E4435">
        <v>0.25284090909090901</v>
      </c>
      <c r="F4435">
        <v>17</v>
      </c>
      <c r="G4435">
        <v>318812.34685248497</v>
      </c>
      <c r="H4435" s="73">
        <f t="shared" si="207"/>
        <v>1.0731240362617718</v>
      </c>
      <c r="I4435" t="str">
        <f t="shared" si="208"/>
        <v/>
      </c>
      <c r="J4435" t="str">
        <f t="shared" si="209"/>
        <v/>
      </c>
    </row>
    <row r="4436" spans="1:10" x14ac:dyDescent="0.25">
      <c r="A4436" t="s">
        <v>796</v>
      </c>
      <c r="B4436" t="s">
        <v>9820</v>
      </c>
      <c r="C4436" s="27">
        <v>107143.087059987</v>
      </c>
      <c r="D4436">
        <v>2032</v>
      </c>
      <c r="E4436">
        <v>0.37708333333333299</v>
      </c>
      <c r="F4436">
        <v>6</v>
      </c>
      <c r="G4436">
        <v>361180.41721138603</v>
      </c>
      <c r="H4436" s="73">
        <f t="shared" si="207"/>
        <v>1.0725940882212521</v>
      </c>
      <c r="I4436" t="str">
        <f t="shared" si="208"/>
        <v/>
      </c>
      <c r="J4436" t="str">
        <f t="shared" si="209"/>
        <v/>
      </c>
    </row>
    <row r="4437" spans="1:10" x14ac:dyDescent="0.25">
      <c r="A4437" t="s">
        <v>796</v>
      </c>
      <c r="B4437" t="s">
        <v>2245</v>
      </c>
      <c r="C4437" s="27">
        <v>50658.522727272699</v>
      </c>
      <c r="D4437">
        <v>2032</v>
      </c>
      <c r="E4437">
        <v>0.15397727272727199</v>
      </c>
      <c r="F4437">
        <v>23</v>
      </c>
      <c r="G4437">
        <v>193528.47888678699</v>
      </c>
      <c r="H4437" s="73">
        <f t="shared" si="207"/>
        <v>1.0696714229119779</v>
      </c>
      <c r="I4437" t="str">
        <f t="shared" si="208"/>
        <v/>
      </c>
      <c r="J4437" t="str">
        <f t="shared" si="209"/>
        <v/>
      </c>
    </row>
    <row r="4438" spans="1:10" x14ac:dyDescent="0.25">
      <c r="A4438" t="s">
        <v>796</v>
      </c>
      <c r="B4438" t="s">
        <v>2783</v>
      </c>
      <c r="C4438" s="27">
        <v>38196.401515151498</v>
      </c>
      <c r="D4438">
        <v>2032</v>
      </c>
      <c r="E4438">
        <v>0.11609848484848399</v>
      </c>
      <c r="F4438">
        <v>3</v>
      </c>
      <c r="G4438">
        <v>145884.195923063</v>
      </c>
      <c r="H4438" s="73">
        <f t="shared" si="207"/>
        <v>1.0694089819496346</v>
      </c>
      <c r="I4438" t="str">
        <f t="shared" si="208"/>
        <v/>
      </c>
      <c r="J4438" t="str">
        <f t="shared" si="209"/>
        <v/>
      </c>
    </row>
    <row r="4439" spans="1:10" x14ac:dyDescent="0.25">
      <c r="A4439" t="s">
        <v>796</v>
      </c>
      <c r="B4439" t="s">
        <v>2477</v>
      </c>
      <c r="C4439" s="27">
        <v>63245.265151515101</v>
      </c>
      <c r="D4439">
        <v>2032</v>
      </c>
      <c r="E4439">
        <v>0.19223484848484801</v>
      </c>
      <c r="F4439">
        <v>8</v>
      </c>
      <c r="G4439">
        <v>240439.37623968199</v>
      </c>
      <c r="H4439" s="73">
        <f t="shared" si="207"/>
        <v>1.0644753435032184</v>
      </c>
      <c r="I4439" t="str">
        <f t="shared" si="208"/>
        <v/>
      </c>
      <c r="J4439" t="str">
        <f t="shared" si="209"/>
        <v/>
      </c>
    </row>
    <row r="4440" spans="1:10" x14ac:dyDescent="0.25">
      <c r="A4440" t="s">
        <v>796</v>
      </c>
      <c r="B4440" t="s">
        <v>2479</v>
      </c>
      <c r="C4440" s="27">
        <v>30781.439393939301</v>
      </c>
      <c r="D4440">
        <v>2032</v>
      </c>
      <c r="E4440">
        <v>9.3560606060605997E-2</v>
      </c>
      <c r="F4440">
        <v>30</v>
      </c>
      <c r="G4440">
        <v>116899.56944358299</v>
      </c>
      <c r="H4440" s="73">
        <f t="shared" si="207"/>
        <v>1.0633641599829766</v>
      </c>
      <c r="I4440" t="str">
        <f t="shared" si="208"/>
        <v/>
      </c>
      <c r="J4440" t="str">
        <f t="shared" si="209"/>
        <v/>
      </c>
    </row>
    <row r="4441" spans="1:10" x14ac:dyDescent="0.25">
      <c r="A4441" t="s">
        <v>796</v>
      </c>
      <c r="B4441" t="s">
        <v>11240</v>
      </c>
      <c r="C4441" s="27">
        <v>71345.643939393907</v>
      </c>
      <c r="D4441">
        <v>2032</v>
      </c>
      <c r="E4441">
        <v>0.21685606060606</v>
      </c>
      <c r="F4441">
        <v>12</v>
      </c>
      <c r="G4441">
        <v>270837.27081338398</v>
      </c>
      <c r="H4441" s="73">
        <f t="shared" si="207"/>
        <v>1.0629161311118975</v>
      </c>
      <c r="I4441" t="str">
        <f t="shared" si="208"/>
        <v/>
      </c>
      <c r="J4441" t="str">
        <f t="shared" si="209"/>
        <v/>
      </c>
    </row>
    <row r="4442" spans="1:10" x14ac:dyDescent="0.25">
      <c r="A4442" t="s">
        <v>796</v>
      </c>
      <c r="B4442" t="s">
        <v>3303</v>
      </c>
      <c r="C4442" s="27">
        <v>99662.982036713598</v>
      </c>
      <c r="D4442">
        <v>2032</v>
      </c>
      <c r="E4442">
        <v>0.35075757575757499</v>
      </c>
      <c r="F4442">
        <v>56</v>
      </c>
      <c r="G4442">
        <v>332046.08150244702</v>
      </c>
      <c r="H4442" s="73">
        <f t="shared" si="207"/>
        <v>1.0600829286174225</v>
      </c>
      <c r="I4442" t="str">
        <f t="shared" si="208"/>
        <v/>
      </c>
      <c r="J4442" t="str">
        <f t="shared" si="209"/>
        <v/>
      </c>
    </row>
    <row r="4443" spans="1:10" x14ac:dyDescent="0.25">
      <c r="A4443" t="s">
        <v>796</v>
      </c>
      <c r="B4443" t="s">
        <v>6028</v>
      </c>
      <c r="C4443" s="27">
        <v>374543.388215727</v>
      </c>
      <c r="D4443">
        <v>2032</v>
      </c>
      <c r="E4443">
        <v>1.3181818181818099</v>
      </c>
      <c r="F4443">
        <v>31</v>
      </c>
      <c r="G4443">
        <v>1246602.9906730901</v>
      </c>
      <c r="H4443" s="73">
        <f t="shared" si="207"/>
        <v>1.0590132368539984</v>
      </c>
      <c r="I4443" t="str">
        <f t="shared" si="208"/>
        <v/>
      </c>
      <c r="J4443" t="str">
        <f t="shared" si="209"/>
        <v/>
      </c>
    </row>
    <row r="4444" spans="1:10" x14ac:dyDescent="0.25">
      <c r="A4444" t="s">
        <v>796</v>
      </c>
      <c r="B4444" t="s">
        <v>2430</v>
      </c>
      <c r="C4444" s="27">
        <v>248120.83333333299</v>
      </c>
      <c r="D4444">
        <v>2032</v>
      </c>
      <c r="E4444">
        <v>0.75416666666666599</v>
      </c>
      <c r="F4444">
        <v>66</v>
      </c>
      <c r="G4444">
        <v>938115.03795349796</v>
      </c>
      <c r="H4444" s="73">
        <f t="shared" si="207"/>
        <v>1.0586463341193821</v>
      </c>
      <c r="I4444" t="str">
        <f t="shared" si="208"/>
        <v/>
      </c>
      <c r="J4444" t="str">
        <f t="shared" si="209"/>
        <v/>
      </c>
    </row>
    <row r="4445" spans="1:10" x14ac:dyDescent="0.25">
      <c r="A4445" t="s">
        <v>796</v>
      </c>
      <c r="B4445" t="s">
        <v>3326</v>
      </c>
      <c r="C4445" s="27">
        <v>79159.960354214694</v>
      </c>
      <c r="D4445">
        <v>2032</v>
      </c>
      <c r="E4445">
        <v>0.27859848484848398</v>
      </c>
      <c r="F4445">
        <v>41</v>
      </c>
      <c r="G4445">
        <v>263278.36459237902</v>
      </c>
      <c r="H4445" s="73">
        <f t="shared" si="207"/>
        <v>1.0582419232049278</v>
      </c>
      <c r="I4445" t="str">
        <f t="shared" si="208"/>
        <v/>
      </c>
      <c r="J4445" t="str">
        <f t="shared" si="209"/>
        <v/>
      </c>
    </row>
    <row r="4446" spans="1:10" x14ac:dyDescent="0.25">
      <c r="A4446" t="s">
        <v>796</v>
      </c>
      <c r="B4446" t="s">
        <v>2193</v>
      </c>
      <c r="C4446" s="27">
        <v>88667.992424242402</v>
      </c>
      <c r="D4446">
        <v>2032</v>
      </c>
      <c r="E4446">
        <v>0.269507575757575</v>
      </c>
      <c r="F4446">
        <v>6</v>
      </c>
      <c r="G4446">
        <v>334242.42069777602</v>
      </c>
      <c r="H4446" s="73">
        <f t="shared" si="207"/>
        <v>1.0554865993536329</v>
      </c>
      <c r="I4446" t="str">
        <f t="shared" si="208"/>
        <v/>
      </c>
      <c r="J4446" t="str">
        <f t="shared" si="209"/>
        <v/>
      </c>
    </row>
    <row r="4447" spans="1:10" x14ac:dyDescent="0.25">
      <c r="A4447" t="s">
        <v>796</v>
      </c>
      <c r="B4447" t="s">
        <v>9862</v>
      </c>
      <c r="C4447" s="27">
        <v>13160</v>
      </c>
      <c r="D4447">
        <v>2032</v>
      </c>
      <c r="E4447">
        <v>2.0454545454545399E-2</v>
      </c>
      <c r="F4447">
        <v>115</v>
      </c>
      <c r="G4447">
        <v>49524.301919513397</v>
      </c>
      <c r="H4447" s="73">
        <f t="shared" si="207"/>
        <v>1.0537085514790085</v>
      </c>
      <c r="I4447" t="str">
        <f t="shared" si="208"/>
        <v/>
      </c>
      <c r="J4447" t="str">
        <f t="shared" si="209"/>
        <v/>
      </c>
    </row>
    <row r="4448" spans="1:10" x14ac:dyDescent="0.25">
      <c r="A4448" t="s">
        <v>796</v>
      </c>
      <c r="B4448" t="s">
        <v>3249</v>
      </c>
      <c r="C4448" s="27">
        <v>36825.568181818096</v>
      </c>
      <c r="D4448">
        <v>2032</v>
      </c>
      <c r="E4448">
        <v>0.11193181818181799</v>
      </c>
      <c r="F4448">
        <v>14</v>
      </c>
      <c r="G4448">
        <v>138454.84776632101</v>
      </c>
      <c r="H4448" s="73">
        <f t="shared" si="207"/>
        <v>1.052729374959392</v>
      </c>
      <c r="I4448" t="str">
        <f t="shared" si="208"/>
        <v/>
      </c>
      <c r="J4448" t="str">
        <f t="shared" si="209"/>
        <v/>
      </c>
    </row>
    <row r="4449" spans="1:10" x14ac:dyDescent="0.25">
      <c r="A4449" t="s">
        <v>796</v>
      </c>
      <c r="B4449" t="s">
        <v>3228</v>
      </c>
      <c r="C4449" s="27">
        <v>411046.07414528099</v>
      </c>
      <c r="D4449">
        <v>2032</v>
      </c>
      <c r="E4449">
        <v>1.6590909090909001</v>
      </c>
      <c r="F4449">
        <v>238</v>
      </c>
      <c r="G4449">
        <v>1356581.26601243</v>
      </c>
      <c r="H4449" s="73">
        <f t="shared" si="207"/>
        <v>1.0501000268208778</v>
      </c>
      <c r="I4449" t="str">
        <f t="shared" si="208"/>
        <v/>
      </c>
      <c r="J4449" t="str">
        <f t="shared" si="209"/>
        <v/>
      </c>
    </row>
    <row r="4450" spans="1:10" x14ac:dyDescent="0.25">
      <c r="A4450" t="s">
        <v>796</v>
      </c>
      <c r="B4450" t="s">
        <v>2565</v>
      </c>
      <c r="C4450" s="27">
        <v>54085.606060605998</v>
      </c>
      <c r="D4450">
        <v>2032</v>
      </c>
      <c r="E4450">
        <v>0.16439393939393901</v>
      </c>
      <c r="F4450">
        <v>15</v>
      </c>
      <c r="G4450">
        <v>202505.400695922</v>
      </c>
      <c r="H4450" s="73">
        <f t="shared" si="207"/>
        <v>1.0483660316447421</v>
      </c>
      <c r="I4450" t="str">
        <f t="shared" si="208"/>
        <v/>
      </c>
      <c r="J4450" t="str">
        <f t="shared" si="209"/>
        <v/>
      </c>
    </row>
    <row r="4451" spans="1:10" x14ac:dyDescent="0.25">
      <c r="A4451" t="s">
        <v>796</v>
      </c>
      <c r="B4451" t="s">
        <v>7560</v>
      </c>
      <c r="C4451" s="27">
        <v>118659.219973517</v>
      </c>
      <c r="D4451">
        <v>2032</v>
      </c>
      <c r="E4451">
        <v>0.41761363636363602</v>
      </c>
      <c r="F4451">
        <v>54</v>
      </c>
      <c r="G4451">
        <v>390840.17868990701</v>
      </c>
      <c r="H4451" s="73">
        <f t="shared" si="207"/>
        <v>1.0480284518198792</v>
      </c>
      <c r="I4451" t="str">
        <f t="shared" si="208"/>
        <v/>
      </c>
      <c r="J4451" t="str">
        <f t="shared" si="209"/>
        <v/>
      </c>
    </row>
    <row r="4452" spans="1:10" x14ac:dyDescent="0.25">
      <c r="A4452" t="s">
        <v>796</v>
      </c>
      <c r="B4452" t="s">
        <v>2247</v>
      </c>
      <c r="C4452" s="27">
        <v>110912.878787878</v>
      </c>
      <c r="D4452">
        <v>2032</v>
      </c>
      <c r="E4452">
        <v>0.33712121212121199</v>
      </c>
      <c r="F4452">
        <v>5</v>
      </c>
      <c r="G4452">
        <v>414651.27829799801</v>
      </c>
      <c r="H4452" s="73">
        <f t="shared" si="207"/>
        <v>1.04678878767078</v>
      </c>
      <c r="I4452" t="str">
        <f t="shared" si="208"/>
        <v/>
      </c>
      <c r="J4452" t="str">
        <f t="shared" si="209"/>
        <v/>
      </c>
    </row>
    <row r="4453" spans="1:10" x14ac:dyDescent="0.25">
      <c r="A4453" t="s">
        <v>796</v>
      </c>
      <c r="B4453" t="s">
        <v>3334</v>
      </c>
      <c r="C4453" s="27">
        <v>387781.55969576503</v>
      </c>
      <c r="D4453">
        <v>2032</v>
      </c>
      <c r="E4453">
        <v>1.3647727272727199</v>
      </c>
      <c r="F4453">
        <v>162</v>
      </c>
      <c r="G4453">
        <v>1273880.27160367</v>
      </c>
      <c r="H4453" s="73">
        <f t="shared" si="207"/>
        <v>1.0452419167409306</v>
      </c>
      <c r="I4453" t="str">
        <f t="shared" si="208"/>
        <v/>
      </c>
      <c r="J4453" t="str">
        <f t="shared" si="209"/>
        <v/>
      </c>
    </row>
    <row r="4454" spans="1:10" x14ac:dyDescent="0.25">
      <c r="A4454" t="s">
        <v>796</v>
      </c>
      <c r="B4454" t="s">
        <v>2973</v>
      </c>
      <c r="C4454" s="27">
        <v>47169.128787878697</v>
      </c>
      <c r="D4454">
        <v>2032</v>
      </c>
      <c r="E4454">
        <v>0.14337121212121201</v>
      </c>
      <c r="F4454">
        <v>4</v>
      </c>
      <c r="G4454">
        <v>175912.53908184599</v>
      </c>
      <c r="H4454" s="73">
        <f t="shared" si="207"/>
        <v>1.0442319417096038</v>
      </c>
      <c r="I4454" t="str">
        <f t="shared" si="208"/>
        <v/>
      </c>
      <c r="J4454" t="str">
        <f t="shared" si="209"/>
        <v/>
      </c>
    </row>
    <row r="4455" spans="1:10" x14ac:dyDescent="0.25">
      <c r="A4455" t="s">
        <v>796</v>
      </c>
      <c r="B4455" t="s">
        <v>10115</v>
      </c>
      <c r="C4455" s="27">
        <v>65986.931818181794</v>
      </c>
      <c r="D4455">
        <v>2032</v>
      </c>
      <c r="E4455">
        <v>0.20056818181818101</v>
      </c>
      <c r="F4455">
        <v>20</v>
      </c>
      <c r="G4455">
        <v>245975.31185742101</v>
      </c>
      <c r="H4455" s="73">
        <f t="shared" si="207"/>
        <v>1.0437382891183473</v>
      </c>
      <c r="I4455" t="str">
        <f t="shared" si="208"/>
        <v/>
      </c>
      <c r="J4455" t="str">
        <f t="shared" si="209"/>
        <v/>
      </c>
    </row>
    <row r="4456" spans="1:10" x14ac:dyDescent="0.25">
      <c r="A4456" t="s">
        <v>796</v>
      </c>
      <c r="B4456" t="s">
        <v>6980</v>
      </c>
      <c r="C4456" s="27">
        <v>43368.181818181802</v>
      </c>
      <c r="D4456">
        <v>2032</v>
      </c>
      <c r="E4456">
        <v>0.131818181818181</v>
      </c>
      <c r="F4456">
        <v>6</v>
      </c>
      <c r="G4456">
        <v>161393.50607424299</v>
      </c>
      <c r="H4456" s="73">
        <f t="shared" si="207"/>
        <v>1.0420123649694395</v>
      </c>
      <c r="I4456" t="str">
        <f t="shared" si="208"/>
        <v/>
      </c>
      <c r="J4456" t="str">
        <f t="shared" si="209"/>
        <v/>
      </c>
    </row>
    <row r="4457" spans="1:10" x14ac:dyDescent="0.25">
      <c r="A4457" t="s">
        <v>796</v>
      </c>
      <c r="B4457" t="s">
        <v>3422</v>
      </c>
      <c r="C4457" s="27">
        <v>100577.815025171</v>
      </c>
      <c r="D4457">
        <v>2032</v>
      </c>
      <c r="E4457">
        <v>0.35397727272727197</v>
      </c>
      <c r="F4457">
        <v>69</v>
      </c>
      <c r="G4457">
        <v>328786.37143974798</v>
      </c>
      <c r="H4457" s="73">
        <f t="shared" si="207"/>
        <v>1.0401284356012417</v>
      </c>
      <c r="I4457" t="str">
        <f t="shared" si="208"/>
        <v/>
      </c>
      <c r="J4457" t="str">
        <f t="shared" si="209"/>
        <v/>
      </c>
    </row>
    <row r="4458" spans="1:10" x14ac:dyDescent="0.25">
      <c r="A4458" t="s">
        <v>796</v>
      </c>
      <c r="B4458" t="s">
        <v>10031</v>
      </c>
      <c r="C4458" s="27">
        <v>46608.333333333299</v>
      </c>
      <c r="D4458">
        <v>2032</v>
      </c>
      <c r="E4458">
        <v>0.141666666666666</v>
      </c>
      <c r="F4458">
        <v>4</v>
      </c>
      <c r="G4458">
        <v>172973.164927206</v>
      </c>
      <c r="H4458" s="73">
        <f t="shared" si="207"/>
        <v>1.0391379119531841</v>
      </c>
      <c r="I4458" t="str">
        <f t="shared" si="208"/>
        <v/>
      </c>
      <c r="J4458" t="str">
        <f t="shared" si="209"/>
        <v/>
      </c>
    </row>
    <row r="4459" spans="1:10" x14ac:dyDescent="0.25">
      <c r="A4459" t="s">
        <v>796</v>
      </c>
      <c r="B4459" t="s">
        <v>2780</v>
      </c>
      <c r="C4459" s="27">
        <v>60378.977272727199</v>
      </c>
      <c r="D4459">
        <v>2032</v>
      </c>
      <c r="E4459">
        <v>0.183522727272727</v>
      </c>
      <c r="F4459">
        <v>35</v>
      </c>
      <c r="G4459">
        <v>224020.071149386</v>
      </c>
      <c r="H4459" s="73">
        <f t="shared" si="207"/>
        <v>1.0388652268570449</v>
      </c>
      <c r="I4459" t="str">
        <f t="shared" si="208"/>
        <v/>
      </c>
      <c r="J4459" t="str">
        <f t="shared" si="209"/>
        <v/>
      </c>
    </row>
    <row r="4460" spans="1:10" x14ac:dyDescent="0.25">
      <c r="A4460" t="s">
        <v>796</v>
      </c>
      <c r="B4460" t="s">
        <v>2146</v>
      </c>
      <c r="C4460" s="27">
        <v>640301.29545454495</v>
      </c>
      <c r="D4460">
        <v>2032</v>
      </c>
      <c r="E4460">
        <v>2.5607954545454499</v>
      </c>
      <c r="F4460">
        <v>70</v>
      </c>
      <c r="G4460">
        <v>2373726.1504638898</v>
      </c>
      <c r="H4460" s="73">
        <f t="shared" si="207"/>
        <v>1.0380165194856668</v>
      </c>
      <c r="I4460" t="str">
        <f t="shared" si="208"/>
        <v/>
      </c>
      <c r="J4460" t="str">
        <f t="shared" si="209"/>
        <v/>
      </c>
    </row>
    <row r="4461" spans="1:10" x14ac:dyDescent="0.25">
      <c r="A4461" t="s">
        <v>796</v>
      </c>
      <c r="B4461" t="s">
        <v>2791</v>
      </c>
      <c r="C4461" s="27">
        <v>81689.2045454545</v>
      </c>
      <c r="D4461">
        <v>2032</v>
      </c>
      <c r="E4461">
        <v>0.24829545454545399</v>
      </c>
      <c r="F4461">
        <v>41</v>
      </c>
      <c r="G4461">
        <v>302694.277192963</v>
      </c>
      <c r="H4461" s="73">
        <f t="shared" si="207"/>
        <v>1.0375226210810964</v>
      </c>
      <c r="I4461" t="str">
        <f t="shared" si="208"/>
        <v/>
      </c>
      <c r="J4461" t="str">
        <f t="shared" si="209"/>
        <v/>
      </c>
    </row>
    <row r="4462" spans="1:10" x14ac:dyDescent="0.25">
      <c r="A4462" t="s">
        <v>796</v>
      </c>
      <c r="B4462" t="s">
        <v>2892</v>
      </c>
      <c r="C4462" s="27">
        <v>249865.53030303001</v>
      </c>
      <c r="D4462">
        <v>2032</v>
      </c>
      <c r="E4462">
        <v>0.75946969696969702</v>
      </c>
      <c r="F4462">
        <v>98</v>
      </c>
      <c r="G4462">
        <v>925049.24351278599</v>
      </c>
      <c r="H4462" s="73">
        <f t="shared" si="207"/>
        <v>1.0366127247301991</v>
      </c>
      <c r="I4462" t="str">
        <f t="shared" si="208"/>
        <v/>
      </c>
      <c r="J4462" t="str">
        <f t="shared" si="209"/>
        <v/>
      </c>
    </row>
    <row r="4463" spans="1:10" x14ac:dyDescent="0.25">
      <c r="A4463" t="s">
        <v>796</v>
      </c>
      <c r="B4463" t="s">
        <v>7608</v>
      </c>
      <c r="C4463" s="27">
        <v>32401.515151515101</v>
      </c>
      <c r="D4463">
        <v>2032</v>
      </c>
      <c r="E4463">
        <v>9.8484848484848397E-2</v>
      </c>
      <c r="F4463">
        <v>16</v>
      </c>
      <c r="G4463">
        <v>119726.02276135499</v>
      </c>
      <c r="H4463" s="73">
        <f t="shared" si="207"/>
        <v>1.0346209495580281</v>
      </c>
      <c r="I4463" t="str">
        <f t="shared" si="208"/>
        <v/>
      </c>
      <c r="J4463" t="str">
        <f t="shared" si="209"/>
        <v/>
      </c>
    </row>
    <row r="4464" spans="1:10" x14ac:dyDescent="0.25">
      <c r="A4464" t="s">
        <v>796</v>
      </c>
      <c r="B4464" t="s">
        <v>2472</v>
      </c>
      <c r="C4464" s="27">
        <v>89602.651515151505</v>
      </c>
      <c r="D4464">
        <v>2032</v>
      </c>
      <c r="E4464">
        <v>0.27234848484848401</v>
      </c>
      <c r="F4464">
        <v>44</v>
      </c>
      <c r="G4464">
        <v>331085.48056643398</v>
      </c>
      <c r="H4464" s="73">
        <f t="shared" si="207"/>
        <v>1.0346115097154869</v>
      </c>
      <c r="I4464" t="str">
        <f t="shared" si="208"/>
        <v/>
      </c>
      <c r="J4464" t="str">
        <f t="shared" si="209"/>
        <v/>
      </c>
    </row>
    <row r="4465" spans="1:10" x14ac:dyDescent="0.25">
      <c r="A4465" t="s">
        <v>796</v>
      </c>
      <c r="B4465" t="s">
        <v>3335</v>
      </c>
      <c r="C4465" s="27">
        <v>17758.522717125001</v>
      </c>
      <c r="D4465">
        <v>2032</v>
      </c>
      <c r="E4465">
        <v>6.25E-2</v>
      </c>
      <c r="F4465">
        <v>7</v>
      </c>
      <c r="G4465">
        <v>57695.452672273699</v>
      </c>
      <c r="H4465" s="73">
        <f t="shared" si="207"/>
        <v>1.0337371139489129</v>
      </c>
      <c r="I4465" t="str">
        <f t="shared" si="208"/>
        <v/>
      </c>
      <c r="J4465" t="str">
        <f t="shared" si="209"/>
        <v/>
      </c>
    </row>
    <row r="4466" spans="1:10" x14ac:dyDescent="0.25">
      <c r="A4466" t="s">
        <v>796</v>
      </c>
      <c r="B4466" t="s">
        <v>3432</v>
      </c>
      <c r="C4466" s="27">
        <v>115161.329135295</v>
      </c>
      <c r="D4466">
        <v>2032</v>
      </c>
      <c r="E4466">
        <v>0.40530303030303</v>
      </c>
      <c r="F4466">
        <v>5</v>
      </c>
      <c r="G4466">
        <v>373534.856650181</v>
      </c>
      <c r="H4466" s="73">
        <f t="shared" si="207"/>
        <v>1.0320478294905135</v>
      </c>
      <c r="I4466" t="str">
        <f t="shared" si="208"/>
        <v/>
      </c>
      <c r="J4466" t="str">
        <f t="shared" si="209"/>
        <v/>
      </c>
    </row>
    <row r="4467" spans="1:10" x14ac:dyDescent="0.25">
      <c r="A4467" t="s">
        <v>796</v>
      </c>
      <c r="B4467" t="s">
        <v>10181</v>
      </c>
      <c r="C4467" s="27">
        <v>13160</v>
      </c>
      <c r="D4467">
        <v>2032</v>
      </c>
      <c r="E4467">
        <v>3.69318181818181E-2</v>
      </c>
      <c r="F4467">
        <v>9</v>
      </c>
      <c r="G4467">
        <v>48497.478367365897</v>
      </c>
      <c r="H4467" s="73">
        <f t="shared" si="207"/>
        <v>1.0318612418588489</v>
      </c>
      <c r="I4467" t="str">
        <f t="shared" si="208"/>
        <v/>
      </c>
      <c r="J4467" t="str">
        <f t="shared" si="209"/>
        <v/>
      </c>
    </row>
    <row r="4468" spans="1:10" x14ac:dyDescent="0.25">
      <c r="A4468" t="s">
        <v>796</v>
      </c>
      <c r="B4468" t="s">
        <v>10988</v>
      </c>
      <c r="C4468" s="27">
        <v>49225.378787878697</v>
      </c>
      <c r="D4468">
        <v>2032</v>
      </c>
      <c r="E4468">
        <v>0.14962121212121199</v>
      </c>
      <c r="F4468">
        <v>3</v>
      </c>
      <c r="G4468">
        <v>181400.42758490701</v>
      </c>
      <c r="H4468" s="73">
        <f t="shared" si="207"/>
        <v>1.031827910205561</v>
      </c>
      <c r="I4468" t="str">
        <f t="shared" si="208"/>
        <v/>
      </c>
      <c r="J4468" t="str">
        <f t="shared" si="209"/>
        <v/>
      </c>
    </row>
    <row r="4469" spans="1:10" x14ac:dyDescent="0.25">
      <c r="A4469" t="s">
        <v>796</v>
      </c>
      <c r="B4469" t="s">
        <v>3295</v>
      </c>
      <c r="C4469" s="27">
        <v>129314.33360379199</v>
      </c>
      <c r="D4469">
        <v>2032</v>
      </c>
      <c r="E4469">
        <v>0.455113636363636</v>
      </c>
      <c r="F4469">
        <v>76</v>
      </c>
      <c r="G4469">
        <v>419221.52238590398</v>
      </c>
      <c r="H4469" s="73">
        <f t="shared" si="207"/>
        <v>1.0315071997058429</v>
      </c>
      <c r="I4469" t="str">
        <f t="shared" si="208"/>
        <v/>
      </c>
      <c r="J4469" t="str">
        <f t="shared" si="209"/>
        <v/>
      </c>
    </row>
    <row r="4470" spans="1:10" x14ac:dyDescent="0.25">
      <c r="A4470" t="s">
        <v>796</v>
      </c>
      <c r="B4470" t="s">
        <v>3376</v>
      </c>
      <c r="C4470" s="27">
        <v>81439.962121212098</v>
      </c>
      <c r="D4470">
        <v>2032</v>
      </c>
      <c r="E4470">
        <v>0.247537878787878</v>
      </c>
      <c r="F4470">
        <v>30</v>
      </c>
      <c r="G4470">
        <v>299850.42686937301</v>
      </c>
      <c r="H4470" s="73">
        <f t="shared" si="207"/>
        <v>1.0309204147033435</v>
      </c>
      <c r="I4470" t="str">
        <f t="shared" si="208"/>
        <v/>
      </c>
      <c r="J4470" t="str">
        <f t="shared" si="209"/>
        <v/>
      </c>
    </row>
    <row r="4471" spans="1:10" x14ac:dyDescent="0.25">
      <c r="A4471" t="s">
        <v>796</v>
      </c>
      <c r="B4471" t="s">
        <v>3239</v>
      </c>
      <c r="C4471" s="27">
        <v>297751.230890462</v>
      </c>
      <c r="D4471">
        <v>2032</v>
      </c>
      <c r="E4471">
        <v>1.0479166666666599</v>
      </c>
      <c r="F4471">
        <v>105</v>
      </c>
      <c r="G4471">
        <v>963633.95407921798</v>
      </c>
      <c r="H4471" s="73">
        <f t="shared" si="207"/>
        <v>1.0297549483792101</v>
      </c>
      <c r="I4471" t="str">
        <f t="shared" si="208"/>
        <v/>
      </c>
      <c r="J4471" t="str">
        <f t="shared" si="209"/>
        <v/>
      </c>
    </row>
    <row r="4472" spans="1:10" x14ac:dyDescent="0.25">
      <c r="A4472" t="s">
        <v>796</v>
      </c>
      <c r="B4472" t="s">
        <v>3306</v>
      </c>
      <c r="C4472" s="27">
        <v>116721.92658619399</v>
      </c>
      <c r="D4472">
        <v>2032</v>
      </c>
      <c r="E4472">
        <v>0.41079545454545402</v>
      </c>
      <c r="F4472">
        <v>20</v>
      </c>
      <c r="G4472">
        <v>377456.27713605401</v>
      </c>
      <c r="H4472" s="73">
        <f t="shared" si="207"/>
        <v>1.0289388462584459</v>
      </c>
      <c r="I4472" t="str">
        <f t="shared" si="208"/>
        <v/>
      </c>
      <c r="J4472" t="str">
        <f t="shared" si="209"/>
        <v/>
      </c>
    </row>
    <row r="4473" spans="1:10" x14ac:dyDescent="0.25">
      <c r="A4473" t="s">
        <v>796</v>
      </c>
      <c r="B4473" t="s">
        <v>2572</v>
      </c>
      <c r="C4473" s="27">
        <v>68603.977272727294</v>
      </c>
      <c r="D4473">
        <v>2032</v>
      </c>
      <c r="E4473">
        <v>0.208522727272727</v>
      </c>
      <c r="F4473">
        <v>4</v>
      </c>
      <c r="G4473">
        <v>251522.36184070099</v>
      </c>
      <c r="H4473" s="73">
        <f t="shared" si="207"/>
        <v>1.026562367301604</v>
      </c>
      <c r="I4473" t="str">
        <f t="shared" si="208"/>
        <v/>
      </c>
      <c r="J4473" t="str">
        <f t="shared" si="209"/>
        <v/>
      </c>
    </row>
    <row r="4474" spans="1:10" x14ac:dyDescent="0.25">
      <c r="A4474" t="s">
        <v>796</v>
      </c>
      <c r="B4474" t="s">
        <v>12611</v>
      </c>
      <c r="C4474" s="27">
        <v>130229.16659225</v>
      </c>
      <c r="D4474">
        <v>2032</v>
      </c>
      <c r="E4474">
        <v>0.45833333333333298</v>
      </c>
      <c r="F4474">
        <v>42</v>
      </c>
      <c r="G4474">
        <v>419922.49515450298</v>
      </c>
      <c r="H4474" s="73">
        <f t="shared" si="207"/>
        <v>1.0259737232727362</v>
      </c>
      <c r="I4474" t="str">
        <f t="shared" si="208"/>
        <v/>
      </c>
      <c r="J4474" t="str">
        <f t="shared" si="209"/>
        <v/>
      </c>
    </row>
    <row r="4475" spans="1:10" x14ac:dyDescent="0.25">
      <c r="A4475" t="s">
        <v>796</v>
      </c>
      <c r="B4475" t="s">
        <v>10591</v>
      </c>
      <c r="C4475" s="27">
        <v>110040.53030303</v>
      </c>
      <c r="D4475">
        <v>2032</v>
      </c>
      <c r="E4475">
        <v>0.33446969696969697</v>
      </c>
      <c r="F4475">
        <v>43</v>
      </c>
      <c r="G4475">
        <v>403112.70233655698</v>
      </c>
      <c r="H4475" s="73">
        <f t="shared" si="207"/>
        <v>1.0257271238461849</v>
      </c>
      <c r="I4475" t="str">
        <f t="shared" si="208"/>
        <v/>
      </c>
      <c r="J4475" t="str">
        <f t="shared" si="209"/>
        <v/>
      </c>
    </row>
    <row r="4476" spans="1:10" x14ac:dyDescent="0.25">
      <c r="A4476" t="s">
        <v>796</v>
      </c>
      <c r="B4476" t="s">
        <v>2056</v>
      </c>
      <c r="C4476" s="27">
        <v>33896.969696969703</v>
      </c>
      <c r="D4476">
        <v>2032</v>
      </c>
      <c r="E4476">
        <v>0.103030303030303</v>
      </c>
      <c r="F4476">
        <v>7</v>
      </c>
      <c r="G4476">
        <v>123930.23939654</v>
      </c>
      <c r="H4476" s="73">
        <f t="shared" si="207"/>
        <v>1.0237041051528968</v>
      </c>
      <c r="I4476" t="str">
        <f t="shared" si="208"/>
        <v/>
      </c>
      <c r="J4476" t="str">
        <f t="shared" si="209"/>
        <v/>
      </c>
    </row>
    <row r="4477" spans="1:10" x14ac:dyDescent="0.25">
      <c r="A4477" t="s">
        <v>796</v>
      </c>
      <c r="B4477" t="s">
        <v>2564</v>
      </c>
      <c r="C4477" s="27">
        <v>49412.310606060499</v>
      </c>
      <c r="D4477">
        <v>2032</v>
      </c>
      <c r="E4477">
        <v>0.15018939393939301</v>
      </c>
      <c r="F4477">
        <v>21</v>
      </c>
      <c r="G4477">
        <v>180653.30582788101</v>
      </c>
      <c r="H4477" s="73">
        <f t="shared" si="207"/>
        <v>1.0236907566431959</v>
      </c>
      <c r="I4477" t="str">
        <f t="shared" si="208"/>
        <v/>
      </c>
      <c r="J4477" t="str">
        <f t="shared" si="209"/>
        <v/>
      </c>
    </row>
    <row r="4478" spans="1:10" x14ac:dyDescent="0.25">
      <c r="A4478" t="s">
        <v>796</v>
      </c>
      <c r="B4478" t="s">
        <v>2896</v>
      </c>
      <c r="C4478" s="27">
        <v>60503.598484848502</v>
      </c>
      <c r="D4478">
        <v>2032</v>
      </c>
      <c r="E4478">
        <v>0.18390151515151501</v>
      </c>
      <c r="F4478">
        <v>17</v>
      </c>
      <c r="G4478">
        <v>220972.22017228999</v>
      </c>
      <c r="H4478" s="73">
        <f t="shared" si="207"/>
        <v>1.0226205250210973</v>
      </c>
      <c r="I4478" t="str">
        <f t="shared" si="208"/>
        <v/>
      </c>
      <c r="J4478" t="str">
        <f t="shared" si="209"/>
        <v/>
      </c>
    </row>
    <row r="4479" spans="1:10" x14ac:dyDescent="0.25">
      <c r="A4479" t="s">
        <v>796</v>
      </c>
      <c r="B4479" t="s">
        <v>4304</v>
      </c>
      <c r="C4479" s="27">
        <v>687041.72727272694</v>
      </c>
      <c r="D4479">
        <v>2032</v>
      </c>
      <c r="E4479">
        <v>2.7477272727272699</v>
      </c>
      <c r="F4479">
        <v>86</v>
      </c>
      <c r="G4479">
        <v>2507553.0968410401</v>
      </c>
      <c r="H4479" s="73">
        <f t="shared" si="207"/>
        <v>1.0219391912374816</v>
      </c>
      <c r="I4479" t="str">
        <f t="shared" si="208"/>
        <v/>
      </c>
      <c r="J4479" t="str">
        <f t="shared" si="209"/>
        <v/>
      </c>
    </row>
    <row r="4480" spans="1:10" x14ac:dyDescent="0.25">
      <c r="A4480" t="s">
        <v>796</v>
      </c>
      <c r="B4480" t="s">
        <v>11798</v>
      </c>
      <c r="C4480" s="27">
        <v>145059.09090909001</v>
      </c>
      <c r="D4480">
        <v>2032</v>
      </c>
      <c r="E4480">
        <v>0.44090909090908997</v>
      </c>
      <c r="F4480">
        <v>9</v>
      </c>
      <c r="G4480">
        <v>529397.69576163904</v>
      </c>
      <c r="H4480" s="73">
        <f t="shared" si="207"/>
        <v>1.0218687700597586</v>
      </c>
      <c r="I4480" t="str">
        <f t="shared" si="208"/>
        <v/>
      </c>
      <c r="J4480" t="str">
        <f t="shared" si="209"/>
        <v/>
      </c>
    </row>
    <row r="4481" spans="1:10" x14ac:dyDescent="0.25">
      <c r="A4481" t="s">
        <v>796</v>
      </c>
      <c r="B4481" t="s">
        <v>2308</v>
      </c>
      <c r="C4481" s="27">
        <v>33585.416666666599</v>
      </c>
      <c r="D4481">
        <v>2032</v>
      </c>
      <c r="E4481">
        <v>0.102083333333333</v>
      </c>
      <c r="F4481">
        <v>5</v>
      </c>
      <c r="G4481">
        <v>122540.46611320099</v>
      </c>
      <c r="H4481" s="73">
        <f t="shared" si="207"/>
        <v>1.0216139597800522</v>
      </c>
      <c r="I4481" t="str">
        <f t="shared" si="208"/>
        <v/>
      </c>
      <c r="J4481" t="str">
        <f t="shared" si="209"/>
        <v/>
      </c>
    </row>
    <row r="4482" spans="1:10" x14ac:dyDescent="0.25">
      <c r="A4482" t="s">
        <v>796</v>
      </c>
      <c r="B4482" t="s">
        <v>6625</v>
      </c>
      <c r="C4482" s="27">
        <v>127484.66762687601</v>
      </c>
      <c r="D4482">
        <v>2032</v>
      </c>
      <c r="E4482">
        <v>0.44867424242424198</v>
      </c>
      <c r="F4482">
        <v>5</v>
      </c>
      <c r="G4482">
        <v>408231.919722046</v>
      </c>
      <c r="H4482" s="73">
        <f t="shared" ref="H4482:H4545" si="210">G4482/SUMIFS(C:C,B:B,B4482)</f>
        <v>1.0188831080688103</v>
      </c>
      <c r="I4482" t="str">
        <f t="shared" ref="I4482:I4545" si="211">IF(A4482="Construction",SUMIFS(D:D,A:A,"Engineering",B:B,B4482),"")</f>
        <v/>
      </c>
      <c r="J4482" t="str">
        <f t="shared" si="209"/>
        <v/>
      </c>
    </row>
    <row r="4483" spans="1:10" x14ac:dyDescent="0.25">
      <c r="A4483" t="s">
        <v>796</v>
      </c>
      <c r="B4483" t="s">
        <v>10763</v>
      </c>
      <c r="C4483" s="27">
        <v>52091.666666666599</v>
      </c>
      <c r="D4483">
        <v>2032</v>
      </c>
      <c r="E4483">
        <v>0.15833333333333299</v>
      </c>
      <c r="F4483">
        <v>30</v>
      </c>
      <c r="G4483">
        <v>189552.75062257901</v>
      </c>
      <c r="H4483" s="73">
        <f t="shared" si="210"/>
        <v>1.0188725677361474</v>
      </c>
      <c r="I4483" t="str">
        <f t="shared" si="211"/>
        <v/>
      </c>
      <c r="J4483" t="str">
        <f t="shared" ref="J4483:J4546" si="212">IF(AND(I4483&lt;&gt;"",I4483&lt;&gt;3000,I4483&lt;&gt;0),D4483-I4483,"")</f>
        <v/>
      </c>
    </row>
    <row r="4484" spans="1:10" x14ac:dyDescent="0.25">
      <c r="A4484" t="s">
        <v>796</v>
      </c>
      <c r="B4484" t="s">
        <v>12226</v>
      </c>
      <c r="C4484" s="27">
        <v>118713.03367872001</v>
      </c>
      <c r="D4484">
        <v>2032</v>
      </c>
      <c r="E4484">
        <v>0.41780303030303001</v>
      </c>
      <c r="F4484">
        <v>41</v>
      </c>
      <c r="G4484">
        <v>379844.90539792</v>
      </c>
      <c r="H4484" s="73">
        <f t="shared" si="210"/>
        <v>1.018083177662175</v>
      </c>
      <c r="I4484" t="str">
        <f t="shared" si="211"/>
        <v/>
      </c>
      <c r="J4484" t="str">
        <f t="shared" si="212"/>
        <v/>
      </c>
    </row>
    <row r="4485" spans="1:10" x14ac:dyDescent="0.25">
      <c r="A4485" t="s">
        <v>796</v>
      </c>
      <c r="B4485" t="s">
        <v>5208</v>
      </c>
      <c r="C4485" s="27">
        <v>41623.484848484797</v>
      </c>
      <c r="D4485">
        <v>2032</v>
      </c>
      <c r="E4485">
        <v>0.126515151515151</v>
      </c>
      <c r="F4485">
        <v>3</v>
      </c>
      <c r="G4485">
        <v>151213.32425712899</v>
      </c>
      <c r="H4485" s="73">
        <f t="shared" si="210"/>
        <v>1.017207736116247</v>
      </c>
      <c r="I4485" t="str">
        <f t="shared" si="211"/>
        <v/>
      </c>
      <c r="J4485" t="str">
        <f t="shared" si="212"/>
        <v/>
      </c>
    </row>
    <row r="4486" spans="1:10" x14ac:dyDescent="0.25">
      <c r="A4486" t="s">
        <v>796</v>
      </c>
      <c r="B4486" t="s">
        <v>10125</v>
      </c>
      <c r="C4486" s="27">
        <v>605264.78939393896</v>
      </c>
      <c r="D4486">
        <v>2032</v>
      </c>
      <c r="E4486">
        <v>2.9270833333333299</v>
      </c>
      <c r="F4486">
        <v>622</v>
      </c>
      <c r="G4486">
        <v>2198166.91095029</v>
      </c>
      <c r="H4486" s="73">
        <f t="shared" si="210"/>
        <v>1.0168883864570712</v>
      </c>
      <c r="I4486" t="str">
        <f t="shared" si="211"/>
        <v/>
      </c>
      <c r="J4486" t="str">
        <f t="shared" si="212"/>
        <v/>
      </c>
    </row>
    <row r="4487" spans="1:10" x14ac:dyDescent="0.25">
      <c r="A4487" t="s">
        <v>796</v>
      </c>
      <c r="B4487" t="s">
        <v>13361</v>
      </c>
      <c r="C4487" s="27">
        <v>40198.837786946598</v>
      </c>
      <c r="D4487">
        <v>2032</v>
      </c>
      <c r="E4487">
        <v>0.14147727272727201</v>
      </c>
      <c r="F4487">
        <v>3</v>
      </c>
      <c r="G4487">
        <v>128373.79164998</v>
      </c>
      <c r="H4487" s="73">
        <f t="shared" si="210"/>
        <v>1.0161041626931686</v>
      </c>
      <c r="I4487" t="str">
        <f t="shared" si="211"/>
        <v/>
      </c>
      <c r="J4487" t="str">
        <f t="shared" si="212"/>
        <v/>
      </c>
    </row>
    <row r="4488" spans="1:10" x14ac:dyDescent="0.25">
      <c r="A4488" t="s">
        <v>796</v>
      </c>
      <c r="B4488" t="s">
        <v>10861</v>
      </c>
      <c r="C4488" s="27">
        <v>187702.20374949</v>
      </c>
      <c r="D4488">
        <v>2032</v>
      </c>
      <c r="E4488">
        <v>0.66060606060605997</v>
      </c>
      <c r="F4488">
        <v>67</v>
      </c>
      <c r="G4488">
        <v>599193.26891894802</v>
      </c>
      <c r="H4488" s="73">
        <f t="shared" si="210"/>
        <v>1.0157174493936181</v>
      </c>
      <c r="I4488" t="str">
        <f t="shared" si="211"/>
        <v/>
      </c>
      <c r="J4488" t="str">
        <f t="shared" si="212"/>
        <v/>
      </c>
    </row>
    <row r="4489" spans="1:10" x14ac:dyDescent="0.25">
      <c r="A4489" t="s">
        <v>796</v>
      </c>
      <c r="B4489" t="s">
        <v>6927</v>
      </c>
      <c r="C4489" s="27">
        <v>182374.64693435299</v>
      </c>
      <c r="D4489">
        <v>2032</v>
      </c>
      <c r="E4489">
        <v>0.64185606060606004</v>
      </c>
      <c r="F4489">
        <v>24</v>
      </c>
      <c r="G4489">
        <v>581543.42407071299</v>
      </c>
      <c r="H4489" s="73">
        <f t="shared" si="210"/>
        <v>1.0145957622243926</v>
      </c>
      <c r="I4489" t="str">
        <f t="shared" si="211"/>
        <v/>
      </c>
      <c r="J4489" t="str">
        <f t="shared" si="212"/>
        <v/>
      </c>
    </row>
    <row r="4490" spans="1:10" x14ac:dyDescent="0.25">
      <c r="A4490" t="s">
        <v>796</v>
      </c>
      <c r="B4490" t="s">
        <v>2198</v>
      </c>
      <c r="C4490" s="27">
        <v>152972.537878787</v>
      </c>
      <c r="D4490">
        <v>2032</v>
      </c>
      <c r="E4490">
        <v>0.46496212121212099</v>
      </c>
      <c r="F4490">
        <v>22</v>
      </c>
      <c r="G4490">
        <v>554284.05842913804</v>
      </c>
      <c r="H4490" s="73">
        <f t="shared" si="210"/>
        <v>1.0145581586881678</v>
      </c>
      <c r="I4490" t="str">
        <f t="shared" si="211"/>
        <v/>
      </c>
      <c r="J4490" t="str">
        <f t="shared" si="212"/>
        <v/>
      </c>
    </row>
    <row r="4491" spans="1:10" x14ac:dyDescent="0.25">
      <c r="A4491" t="s">
        <v>796</v>
      </c>
      <c r="B4491" t="s">
        <v>1271</v>
      </c>
      <c r="C4491" s="27">
        <v>326097.458491344</v>
      </c>
      <c r="D4491">
        <v>2032</v>
      </c>
      <c r="E4491">
        <v>1.51590909090909</v>
      </c>
      <c r="F4491">
        <v>151</v>
      </c>
      <c r="G4491">
        <v>1037622.6124956399</v>
      </c>
      <c r="H4491" s="73">
        <f t="shared" si="210"/>
        <v>1.0124355178025275</v>
      </c>
      <c r="I4491" t="str">
        <f t="shared" si="211"/>
        <v/>
      </c>
      <c r="J4491" t="str">
        <f t="shared" si="212"/>
        <v/>
      </c>
    </row>
    <row r="4492" spans="1:10" x14ac:dyDescent="0.25">
      <c r="A4492" t="s">
        <v>796</v>
      </c>
      <c r="B4492" t="s">
        <v>2190</v>
      </c>
      <c r="C4492" s="27">
        <v>72217.992424242402</v>
      </c>
      <c r="D4492">
        <v>2032</v>
      </c>
      <c r="E4492">
        <v>0.21950757575757501</v>
      </c>
      <c r="F4492">
        <v>25</v>
      </c>
      <c r="G4492">
        <v>260853.21285449399</v>
      </c>
      <c r="H4492" s="73">
        <f t="shared" si="210"/>
        <v>1.0113670727675941</v>
      </c>
      <c r="I4492" t="str">
        <f t="shared" si="211"/>
        <v/>
      </c>
      <c r="J4492" t="str">
        <f t="shared" si="212"/>
        <v/>
      </c>
    </row>
    <row r="4493" spans="1:10" x14ac:dyDescent="0.25">
      <c r="A4493" t="s">
        <v>796</v>
      </c>
      <c r="B4493" t="s">
        <v>1272</v>
      </c>
      <c r="C4493" s="27">
        <v>909011.546969697</v>
      </c>
      <c r="D4493">
        <v>2032</v>
      </c>
      <c r="E4493">
        <v>5.0490530303030301</v>
      </c>
      <c r="F4493">
        <v>508</v>
      </c>
      <c r="G4493">
        <v>3282623.1570933699</v>
      </c>
      <c r="H4493" s="73">
        <f t="shared" si="210"/>
        <v>1.0111362028900444</v>
      </c>
      <c r="I4493" t="str">
        <f t="shared" si="211"/>
        <v/>
      </c>
      <c r="J4493" t="str">
        <f t="shared" si="212"/>
        <v/>
      </c>
    </row>
    <row r="4494" spans="1:10" x14ac:dyDescent="0.25">
      <c r="A4494" t="s">
        <v>796</v>
      </c>
      <c r="B4494" t="s">
        <v>3251</v>
      </c>
      <c r="C4494" s="27">
        <v>138462.66348837101</v>
      </c>
      <c r="D4494">
        <v>2032</v>
      </c>
      <c r="E4494">
        <v>0.487310606060606</v>
      </c>
      <c r="F4494">
        <v>50</v>
      </c>
      <c r="G4494">
        <v>439945.49054503802</v>
      </c>
      <c r="H4494" s="73">
        <f t="shared" si="210"/>
        <v>1.0109776345179036</v>
      </c>
      <c r="I4494" t="str">
        <f t="shared" si="211"/>
        <v/>
      </c>
      <c r="J4494" t="str">
        <f t="shared" si="212"/>
        <v/>
      </c>
    </row>
    <row r="4495" spans="1:10" x14ac:dyDescent="0.25">
      <c r="A4495" t="s">
        <v>796</v>
      </c>
      <c r="B4495" t="s">
        <v>2339</v>
      </c>
      <c r="C4495" s="27">
        <v>394800</v>
      </c>
      <c r="D4495">
        <v>2032</v>
      </c>
      <c r="E4495">
        <v>1.2</v>
      </c>
      <c r="F4495">
        <v>69</v>
      </c>
      <c r="G4495">
        <v>1425038.6330196301</v>
      </c>
      <c r="H4495" s="73">
        <f t="shared" si="210"/>
        <v>1.0106656971770427</v>
      </c>
      <c r="I4495" t="str">
        <f t="shared" si="211"/>
        <v/>
      </c>
      <c r="J4495" t="str">
        <f t="shared" si="212"/>
        <v/>
      </c>
    </row>
    <row r="4496" spans="1:10" x14ac:dyDescent="0.25">
      <c r="A4496" t="s">
        <v>796</v>
      </c>
      <c r="B4496" t="s">
        <v>2827</v>
      </c>
      <c r="C4496" s="27">
        <v>32401.515151515101</v>
      </c>
      <c r="D4496">
        <v>2032</v>
      </c>
      <c r="E4496">
        <v>9.8484848484848397E-2</v>
      </c>
      <c r="F4496">
        <v>13</v>
      </c>
      <c r="G4496">
        <v>116809.14244555699</v>
      </c>
      <c r="H4496" s="73">
        <f t="shared" si="210"/>
        <v>1.0094145206424578</v>
      </c>
      <c r="I4496" t="str">
        <f t="shared" si="211"/>
        <v/>
      </c>
      <c r="J4496" t="str">
        <f t="shared" si="212"/>
        <v/>
      </c>
    </row>
    <row r="4497" spans="1:10" x14ac:dyDescent="0.25">
      <c r="A4497" t="s">
        <v>796</v>
      </c>
      <c r="B4497" t="s">
        <v>2804</v>
      </c>
      <c r="C4497" s="27">
        <v>61749.810606060499</v>
      </c>
      <c r="D4497">
        <v>2032</v>
      </c>
      <c r="E4497">
        <v>0.18768939393939299</v>
      </c>
      <c r="F4497">
        <v>8</v>
      </c>
      <c r="G4497">
        <v>222517.565768495</v>
      </c>
      <c r="H4497" s="73">
        <f t="shared" si="210"/>
        <v>1.0089896277198236</v>
      </c>
      <c r="I4497" t="str">
        <f t="shared" si="211"/>
        <v/>
      </c>
      <c r="J4497" t="str">
        <f t="shared" si="212"/>
        <v/>
      </c>
    </row>
    <row r="4498" spans="1:10" x14ac:dyDescent="0.25">
      <c r="A4498" t="s">
        <v>796</v>
      </c>
      <c r="B4498" t="s">
        <v>10919</v>
      </c>
      <c r="C4498" s="27">
        <v>18693.181818181802</v>
      </c>
      <c r="D4498">
        <v>2032</v>
      </c>
      <c r="E4498">
        <v>5.6818181818181802E-2</v>
      </c>
      <c r="F4498">
        <v>11</v>
      </c>
      <c r="G4498">
        <v>67350.451994407893</v>
      </c>
      <c r="H4498" s="73">
        <f t="shared" si="210"/>
        <v>1.0088237915758123</v>
      </c>
      <c r="I4498" t="str">
        <f t="shared" si="211"/>
        <v/>
      </c>
      <c r="J4498" t="str">
        <f t="shared" si="212"/>
        <v/>
      </c>
    </row>
    <row r="4499" spans="1:10" x14ac:dyDescent="0.25">
      <c r="A4499" t="s">
        <v>796</v>
      </c>
      <c r="B4499" t="s">
        <v>2684</v>
      </c>
      <c r="C4499" s="27">
        <v>553024.07575757499</v>
      </c>
      <c r="D4499">
        <v>2032</v>
      </c>
      <c r="E4499">
        <v>2.21174242424242</v>
      </c>
      <c r="F4499">
        <v>68</v>
      </c>
      <c r="G4499">
        <v>1991827.8936510701</v>
      </c>
      <c r="H4499" s="73">
        <f t="shared" si="210"/>
        <v>1.008476546809115</v>
      </c>
      <c r="I4499" t="str">
        <f t="shared" si="211"/>
        <v/>
      </c>
      <c r="J4499" t="str">
        <f t="shared" si="212"/>
        <v/>
      </c>
    </row>
    <row r="4500" spans="1:10" x14ac:dyDescent="0.25">
      <c r="A4500" t="s">
        <v>796</v>
      </c>
      <c r="B4500" t="s">
        <v>11469</v>
      </c>
      <c r="C4500" s="27">
        <v>73713.446969696903</v>
      </c>
      <c r="D4500">
        <v>2032</v>
      </c>
      <c r="E4500">
        <v>0.22405303030303</v>
      </c>
      <c r="F4500">
        <v>25</v>
      </c>
      <c r="G4500">
        <v>265397.26359797502</v>
      </c>
      <c r="H4500" s="73">
        <f t="shared" si="210"/>
        <v>1.0081096036382884</v>
      </c>
      <c r="I4500" t="str">
        <f t="shared" si="211"/>
        <v/>
      </c>
      <c r="J4500" t="str">
        <f t="shared" si="212"/>
        <v/>
      </c>
    </row>
    <row r="4501" spans="1:10" x14ac:dyDescent="0.25">
      <c r="A4501" t="s">
        <v>796</v>
      </c>
      <c r="B4501" t="s">
        <v>2069</v>
      </c>
      <c r="C4501" s="27">
        <v>31404.545454545401</v>
      </c>
      <c r="D4501">
        <v>2032</v>
      </c>
      <c r="E4501">
        <v>9.5454545454545403E-2</v>
      </c>
      <c r="F4501">
        <v>4</v>
      </c>
      <c r="G4501">
        <v>112947.470828486</v>
      </c>
      <c r="H4501" s="73">
        <f t="shared" si="210"/>
        <v>1.0070291218750536</v>
      </c>
      <c r="I4501" t="str">
        <f t="shared" si="211"/>
        <v/>
      </c>
      <c r="J4501" t="str">
        <f t="shared" si="212"/>
        <v/>
      </c>
    </row>
    <row r="4502" spans="1:10" x14ac:dyDescent="0.25">
      <c r="A4502" t="s">
        <v>796</v>
      </c>
      <c r="B4502" t="s">
        <v>13222</v>
      </c>
      <c r="C4502" s="27">
        <v>26482.0075757575</v>
      </c>
      <c r="D4502">
        <v>2032</v>
      </c>
      <c r="E4502">
        <v>8.0492424242424199E-2</v>
      </c>
      <c r="F4502">
        <v>9</v>
      </c>
      <c r="G4502">
        <v>95053.409189171798</v>
      </c>
      <c r="H4502" s="73">
        <f t="shared" si="210"/>
        <v>1.0050202763831342</v>
      </c>
      <c r="I4502" t="str">
        <f t="shared" si="211"/>
        <v/>
      </c>
      <c r="J4502" t="str">
        <f t="shared" si="212"/>
        <v/>
      </c>
    </row>
    <row r="4503" spans="1:10" x14ac:dyDescent="0.25">
      <c r="A4503" t="s">
        <v>796</v>
      </c>
      <c r="B4503" t="s">
        <v>3277</v>
      </c>
      <c r="C4503" s="27">
        <v>25048.8636363636</v>
      </c>
      <c r="D4503">
        <v>2032</v>
      </c>
      <c r="E4503">
        <v>7.6136363636363599E-2</v>
      </c>
      <c r="F4503">
        <v>28</v>
      </c>
      <c r="G4503">
        <v>89881.942020179602</v>
      </c>
      <c r="H4503" s="73">
        <f t="shared" si="210"/>
        <v>1.0047139914608842</v>
      </c>
      <c r="I4503" t="str">
        <f t="shared" si="211"/>
        <v/>
      </c>
      <c r="J4503" t="str">
        <f t="shared" si="212"/>
        <v/>
      </c>
    </row>
    <row r="4504" spans="1:10" x14ac:dyDescent="0.25">
      <c r="A4504" t="s">
        <v>796</v>
      </c>
      <c r="B4504" t="s">
        <v>11145</v>
      </c>
      <c r="C4504" s="27">
        <v>77639.015151515094</v>
      </c>
      <c r="D4504">
        <v>2032</v>
      </c>
      <c r="E4504">
        <v>0.23598484848484799</v>
      </c>
      <c r="F4504">
        <v>39</v>
      </c>
      <c r="G4504">
        <v>278490.67899844202</v>
      </c>
      <c r="H4504" s="73">
        <f t="shared" si="210"/>
        <v>1.0043583109263881</v>
      </c>
      <c r="I4504" t="str">
        <f t="shared" si="211"/>
        <v/>
      </c>
      <c r="J4504" t="str">
        <f t="shared" si="212"/>
        <v/>
      </c>
    </row>
    <row r="4505" spans="1:10" x14ac:dyDescent="0.25">
      <c r="A4505" t="s">
        <v>796</v>
      </c>
      <c r="B4505" t="s">
        <v>4000</v>
      </c>
      <c r="C4505" s="27">
        <v>42059.659090909001</v>
      </c>
      <c r="D4505">
        <v>2032</v>
      </c>
      <c r="E4505">
        <v>0.12784090909090901</v>
      </c>
      <c r="F4505">
        <v>35</v>
      </c>
      <c r="G4505">
        <v>150829.863745743</v>
      </c>
      <c r="H4505" s="73">
        <f t="shared" si="210"/>
        <v>1.0041061378440019</v>
      </c>
      <c r="I4505" t="str">
        <f t="shared" si="211"/>
        <v/>
      </c>
      <c r="J4505" t="str">
        <f t="shared" si="212"/>
        <v/>
      </c>
    </row>
    <row r="4506" spans="1:10" x14ac:dyDescent="0.25">
      <c r="A4506" t="s">
        <v>796</v>
      </c>
      <c r="B4506" t="s">
        <v>11885</v>
      </c>
      <c r="C4506" s="27">
        <v>111535.984848484</v>
      </c>
      <c r="D4506">
        <v>2032</v>
      </c>
      <c r="E4506">
        <v>0.33901515151515099</v>
      </c>
      <c r="F4506">
        <v>8</v>
      </c>
      <c r="G4506">
        <v>399363.54645399097</v>
      </c>
      <c r="H4506" s="73">
        <f t="shared" si="210"/>
        <v>1.0025624748732094</v>
      </c>
      <c r="I4506" t="str">
        <f t="shared" si="211"/>
        <v/>
      </c>
      <c r="J4506" t="str">
        <f t="shared" si="212"/>
        <v/>
      </c>
    </row>
    <row r="4507" spans="1:10" x14ac:dyDescent="0.25">
      <c r="A4507" t="s">
        <v>796</v>
      </c>
      <c r="B4507" t="s">
        <v>2607</v>
      </c>
      <c r="C4507" s="27">
        <v>13160</v>
      </c>
      <c r="D4507">
        <v>2032</v>
      </c>
      <c r="E4507">
        <v>3.5416666666666603E-2</v>
      </c>
      <c r="F4507">
        <v>47</v>
      </c>
      <c r="G4507">
        <v>47116.960444517099</v>
      </c>
      <c r="H4507" s="73">
        <f t="shared" si="210"/>
        <v>1.0024885200961084</v>
      </c>
      <c r="I4507" t="str">
        <f t="shared" si="211"/>
        <v/>
      </c>
      <c r="J4507" t="str">
        <f t="shared" si="212"/>
        <v/>
      </c>
    </row>
    <row r="4508" spans="1:10" x14ac:dyDescent="0.25">
      <c r="A4508" t="s">
        <v>796</v>
      </c>
      <c r="B4508" t="s">
        <v>3311</v>
      </c>
      <c r="C4508" s="27">
        <v>221604.838027638</v>
      </c>
      <c r="D4508">
        <v>2032</v>
      </c>
      <c r="E4508">
        <v>0.77992424242424196</v>
      </c>
      <c r="F4508">
        <v>97</v>
      </c>
      <c r="G4508">
        <v>697199.385267284</v>
      </c>
      <c r="H4508" s="73">
        <f t="shared" si="210"/>
        <v>1.0010438846337815</v>
      </c>
      <c r="I4508" t="str">
        <f t="shared" si="211"/>
        <v/>
      </c>
      <c r="J4508" t="str">
        <f t="shared" si="212"/>
        <v/>
      </c>
    </row>
    <row r="4509" spans="1:10" x14ac:dyDescent="0.25">
      <c r="A4509" t="s">
        <v>796</v>
      </c>
      <c r="B4509" t="s">
        <v>10589</v>
      </c>
      <c r="C4509" s="27">
        <v>497096.568181818</v>
      </c>
      <c r="D4509">
        <v>2032</v>
      </c>
      <c r="E4509">
        <v>1.98806818181818</v>
      </c>
      <c r="F4509">
        <v>80</v>
      </c>
      <c r="G4509">
        <v>1774851.21289666</v>
      </c>
      <c r="H4509" s="73">
        <f t="shared" si="210"/>
        <v>0.99972192813308569</v>
      </c>
      <c r="I4509" t="str">
        <f t="shared" si="211"/>
        <v/>
      </c>
      <c r="J4509" t="str">
        <f t="shared" si="212"/>
        <v/>
      </c>
    </row>
    <row r="4510" spans="1:10" x14ac:dyDescent="0.25">
      <c r="A4510" t="s">
        <v>796</v>
      </c>
      <c r="B4510" t="s">
        <v>7656</v>
      </c>
      <c r="C4510" s="27">
        <v>31529.166666666599</v>
      </c>
      <c r="D4510">
        <v>2032</v>
      </c>
      <c r="E4510">
        <v>9.5833333333333298E-2</v>
      </c>
      <c r="F4510">
        <v>14</v>
      </c>
      <c r="G4510">
        <v>112375.867517661</v>
      </c>
      <c r="H4510" s="73">
        <f t="shared" si="210"/>
        <v>0.99797255149819264</v>
      </c>
      <c r="I4510" t="str">
        <f t="shared" si="211"/>
        <v/>
      </c>
      <c r="J4510" t="str">
        <f t="shared" si="212"/>
        <v/>
      </c>
    </row>
    <row r="4511" spans="1:10" x14ac:dyDescent="0.25">
      <c r="A4511" t="s">
        <v>796</v>
      </c>
      <c r="B4511" t="s">
        <v>7197</v>
      </c>
      <c r="C4511" s="27">
        <v>97266.856060606005</v>
      </c>
      <c r="D4511">
        <v>2032</v>
      </c>
      <c r="E4511">
        <v>0.29564393939393901</v>
      </c>
      <c r="F4511">
        <v>34</v>
      </c>
      <c r="G4511">
        <v>346478.97082382499</v>
      </c>
      <c r="H4511" s="73">
        <f t="shared" si="210"/>
        <v>0.99740153799381193</v>
      </c>
      <c r="I4511" t="str">
        <f t="shared" si="211"/>
        <v/>
      </c>
      <c r="J4511" t="str">
        <f t="shared" si="212"/>
        <v/>
      </c>
    </row>
    <row r="4512" spans="1:10" x14ac:dyDescent="0.25">
      <c r="A4512" t="s">
        <v>796</v>
      </c>
      <c r="B4512" t="s">
        <v>3279</v>
      </c>
      <c r="C4512" s="27">
        <v>70660.227272727207</v>
      </c>
      <c r="D4512">
        <v>2032</v>
      </c>
      <c r="E4512">
        <v>0.214772727272727</v>
      </c>
      <c r="F4512">
        <v>5</v>
      </c>
      <c r="G4512">
        <v>251073.300223564</v>
      </c>
      <c r="H4512" s="73">
        <f t="shared" si="210"/>
        <v>0.99490939636040354</v>
      </c>
      <c r="I4512" t="str">
        <f t="shared" si="211"/>
        <v/>
      </c>
      <c r="J4512" t="str">
        <f t="shared" si="212"/>
        <v/>
      </c>
    </row>
    <row r="4513" spans="1:10" x14ac:dyDescent="0.25">
      <c r="A4513" t="s">
        <v>796</v>
      </c>
      <c r="B4513" t="s">
        <v>4668</v>
      </c>
      <c r="C4513" s="27">
        <v>19690.151515151501</v>
      </c>
      <c r="D4513">
        <v>2032</v>
      </c>
      <c r="E4513">
        <v>5.9848484848484797E-2</v>
      </c>
      <c r="F4513">
        <v>13</v>
      </c>
      <c r="G4513">
        <v>69851.008157973905</v>
      </c>
      <c r="H4513" s="73">
        <f t="shared" si="210"/>
        <v>0.99330278231646307</v>
      </c>
      <c r="I4513" t="str">
        <f t="shared" si="211"/>
        <v/>
      </c>
      <c r="J4513" t="str">
        <f t="shared" si="212"/>
        <v/>
      </c>
    </row>
    <row r="4514" spans="1:10" x14ac:dyDescent="0.25">
      <c r="A4514" t="s">
        <v>796</v>
      </c>
      <c r="B4514" t="s">
        <v>9261</v>
      </c>
      <c r="C4514" s="27">
        <v>253853.409090909</v>
      </c>
      <c r="D4514">
        <v>2032</v>
      </c>
      <c r="E4514">
        <v>0.77159090909090899</v>
      </c>
      <c r="F4514">
        <v>47</v>
      </c>
      <c r="G4514">
        <v>899825.45988826803</v>
      </c>
      <c r="H4514" s="73">
        <f t="shared" si="210"/>
        <v>0.99250638260480195</v>
      </c>
      <c r="I4514" t="str">
        <f t="shared" si="211"/>
        <v/>
      </c>
      <c r="J4514" t="str">
        <f t="shared" si="212"/>
        <v/>
      </c>
    </row>
    <row r="4515" spans="1:10" x14ac:dyDescent="0.25">
      <c r="A4515" t="s">
        <v>796</v>
      </c>
      <c r="B4515" t="s">
        <v>4901</v>
      </c>
      <c r="C4515" s="27">
        <v>139162.24165601499</v>
      </c>
      <c r="D4515">
        <v>2032</v>
      </c>
      <c r="E4515">
        <v>0.48977272727272703</v>
      </c>
      <c r="F4515">
        <v>15</v>
      </c>
      <c r="G4515">
        <v>433887.35857430001</v>
      </c>
      <c r="H4515" s="73">
        <f t="shared" si="210"/>
        <v>0.99204401219431693</v>
      </c>
      <c r="I4515" t="str">
        <f t="shared" si="211"/>
        <v/>
      </c>
      <c r="J4515" t="str">
        <f t="shared" si="212"/>
        <v/>
      </c>
    </row>
    <row r="4516" spans="1:10" x14ac:dyDescent="0.25">
      <c r="A4516" t="s">
        <v>796</v>
      </c>
      <c r="B4516" t="s">
        <v>10610</v>
      </c>
      <c r="C4516" s="27">
        <v>64865.340909090897</v>
      </c>
      <c r="D4516">
        <v>2032</v>
      </c>
      <c r="E4516">
        <v>0.19715909090909001</v>
      </c>
      <c r="F4516">
        <v>20</v>
      </c>
      <c r="G4516">
        <v>229594.23274073299</v>
      </c>
      <c r="H4516" s="73">
        <f t="shared" si="210"/>
        <v>0.99107449782007895</v>
      </c>
      <c r="I4516" t="str">
        <f t="shared" si="211"/>
        <v/>
      </c>
      <c r="J4516" t="str">
        <f t="shared" si="212"/>
        <v/>
      </c>
    </row>
    <row r="4517" spans="1:10" x14ac:dyDescent="0.25">
      <c r="A4517" t="s">
        <v>796</v>
      </c>
      <c r="B4517" t="s">
        <v>10683</v>
      </c>
      <c r="C4517" s="27">
        <v>51530.871212121201</v>
      </c>
      <c r="D4517">
        <v>2032</v>
      </c>
      <c r="E4517">
        <v>0.15662878787878701</v>
      </c>
      <c r="F4517">
        <v>34</v>
      </c>
      <c r="G4517">
        <v>182309.07686636699</v>
      </c>
      <c r="H4517" s="73">
        <f t="shared" si="210"/>
        <v>0.99060117405070414</v>
      </c>
      <c r="I4517" t="str">
        <f t="shared" si="211"/>
        <v/>
      </c>
      <c r="J4517" t="str">
        <f t="shared" si="212"/>
        <v/>
      </c>
    </row>
    <row r="4518" spans="1:10" x14ac:dyDescent="0.25">
      <c r="A4518" t="s">
        <v>796</v>
      </c>
      <c r="B4518" t="s">
        <v>10797</v>
      </c>
      <c r="C4518" s="27">
        <v>100308.746499154</v>
      </c>
      <c r="D4518">
        <v>2032</v>
      </c>
      <c r="E4518">
        <v>0.35303030303030303</v>
      </c>
      <c r="F4518">
        <v>8</v>
      </c>
      <c r="G4518">
        <v>312181.99743454898</v>
      </c>
      <c r="H4518" s="73">
        <f t="shared" si="210"/>
        <v>0.9902489957985221</v>
      </c>
      <c r="I4518" t="str">
        <f t="shared" si="211"/>
        <v/>
      </c>
      <c r="J4518" t="str">
        <f t="shared" si="212"/>
        <v/>
      </c>
    </row>
    <row r="4519" spans="1:10" x14ac:dyDescent="0.25">
      <c r="A4519" t="s">
        <v>796</v>
      </c>
      <c r="B4519" t="s">
        <v>3397</v>
      </c>
      <c r="C4519" s="27">
        <v>269660.476774282</v>
      </c>
      <c r="D4519">
        <v>2032</v>
      </c>
      <c r="E4519">
        <v>0.94905303030303001</v>
      </c>
      <c r="F4519">
        <v>5</v>
      </c>
      <c r="G4519">
        <v>839052.02162400796</v>
      </c>
      <c r="H4519" s="73">
        <f t="shared" si="210"/>
        <v>0.9900267952888343</v>
      </c>
      <c r="I4519" t="str">
        <f t="shared" si="211"/>
        <v/>
      </c>
      <c r="J4519" t="str">
        <f t="shared" si="212"/>
        <v/>
      </c>
    </row>
    <row r="4520" spans="1:10" x14ac:dyDescent="0.25">
      <c r="A4520" t="s">
        <v>796</v>
      </c>
      <c r="B4520" t="s">
        <v>1273</v>
      </c>
      <c r="C4520" s="27">
        <v>19915.6026056995</v>
      </c>
      <c r="D4520">
        <v>2032</v>
      </c>
      <c r="E4520">
        <v>0.55946969696969695</v>
      </c>
      <c r="F4520">
        <v>150</v>
      </c>
      <c r="G4520">
        <v>61963.664167322102</v>
      </c>
      <c r="H4520" s="73">
        <f t="shared" si="210"/>
        <v>0.98996308095933316</v>
      </c>
      <c r="I4520" t="str">
        <f t="shared" si="211"/>
        <v/>
      </c>
      <c r="J4520" t="str">
        <f t="shared" si="212"/>
        <v/>
      </c>
    </row>
    <row r="4521" spans="1:10" x14ac:dyDescent="0.25">
      <c r="A4521" t="s">
        <v>796</v>
      </c>
      <c r="B4521" t="s">
        <v>947</v>
      </c>
      <c r="C4521" s="27">
        <v>125149.719281103</v>
      </c>
      <c r="D4521">
        <v>2032</v>
      </c>
      <c r="E4521">
        <v>1.52026515151515</v>
      </c>
      <c r="F4521">
        <v>82</v>
      </c>
      <c r="G4521">
        <v>389190.43299686298</v>
      </c>
      <c r="H4521" s="73">
        <f t="shared" si="210"/>
        <v>0.98948140060149103</v>
      </c>
      <c r="I4521" t="str">
        <f t="shared" si="211"/>
        <v/>
      </c>
      <c r="J4521" t="str">
        <f t="shared" si="212"/>
        <v/>
      </c>
    </row>
    <row r="4522" spans="1:10" x14ac:dyDescent="0.25">
      <c r="A4522" t="s">
        <v>796</v>
      </c>
      <c r="B4522" t="s">
        <v>3305</v>
      </c>
      <c r="C4522" s="27">
        <v>29535.227272727199</v>
      </c>
      <c r="D4522">
        <v>2032</v>
      </c>
      <c r="E4522">
        <v>8.9772727272727199E-2</v>
      </c>
      <c r="F4522">
        <v>15</v>
      </c>
      <c r="G4522">
        <v>104354.509312119</v>
      </c>
      <c r="H4522" s="73">
        <f t="shared" si="210"/>
        <v>0.98930210821077114</v>
      </c>
      <c r="I4522" t="str">
        <f t="shared" si="211"/>
        <v/>
      </c>
      <c r="J4522" t="str">
        <f t="shared" si="212"/>
        <v/>
      </c>
    </row>
    <row r="4523" spans="1:10" x14ac:dyDescent="0.25">
      <c r="A4523" t="s">
        <v>800</v>
      </c>
      <c r="B4523" t="s">
        <v>3133</v>
      </c>
      <c r="C4523" s="27">
        <v>493317.92368527001</v>
      </c>
      <c r="D4523">
        <v>2032</v>
      </c>
      <c r="E4523">
        <v>0.81022727272727202</v>
      </c>
      <c r="F4523">
        <v>220</v>
      </c>
      <c r="G4523">
        <v>5815762.3075019997</v>
      </c>
      <c r="H4523" s="73">
        <f t="shared" si="210"/>
        <v>8.038006107345371</v>
      </c>
      <c r="I4523">
        <f t="shared" si="211"/>
        <v>2031</v>
      </c>
      <c r="J4523">
        <f t="shared" si="212"/>
        <v>1</v>
      </c>
    </row>
    <row r="4524" spans="1:10" x14ac:dyDescent="0.25">
      <c r="A4524" t="s">
        <v>800</v>
      </c>
      <c r="B4524" t="s">
        <v>2231</v>
      </c>
      <c r="C4524" s="27">
        <v>360705.57860858401</v>
      </c>
      <c r="D4524">
        <v>2032</v>
      </c>
      <c r="E4524">
        <v>0.59242424242424196</v>
      </c>
      <c r="F4524">
        <v>32</v>
      </c>
      <c r="G4524">
        <v>3173260.5255060899</v>
      </c>
      <c r="H4524" s="73">
        <f t="shared" si="210"/>
        <v>5.9982069888104563</v>
      </c>
      <c r="I4524">
        <f t="shared" si="211"/>
        <v>2031</v>
      </c>
      <c r="J4524">
        <f t="shared" si="212"/>
        <v>1</v>
      </c>
    </row>
    <row r="4525" spans="1:10" x14ac:dyDescent="0.25">
      <c r="A4525" t="s">
        <v>800</v>
      </c>
      <c r="B4525" t="s">
        <v>2132</v>
      </c>
      <c r="C4525" s="27">
        <v>364395.66125419701</v>
      </c>
      <c r="D4525">
        <v>2032</v>
      </c>
      <c r="E4525">
        <v>0.59848484848484795</v>
      </c>
      <c r="F4525">
        <v>84</v>
      </c>
      <c r="G4525">
        <v>3024807.4357573902</v>
      </c>
      <c r="H4525" s="73">
        <f t="shared" si="210"/>
        <v>5.6596961106776478</v>
      </c>
      <c r="I4525">
        <f t="shared" si="211"/>
        <v>2031</v>
      </c>
      <c r="J4525">
        <f t="shared" si="212"/>
        <v>1</v>
      </c>
    </row>
    <row r="4526" spans="1:10" x14ac:dyDescent="0.25">
      <c r="A4526" t="s">
        <v>800</v>
      </c>
      <c r="B4526" t="s">
        <v>2982</v>
      </c>
      <c r="C4526" s="27">
        <v>630888.81731699698</v>
      </c>
      <c r="D4526">
        <v>2032</v>
      </c>
      <c r="E4526">
        <v>1.0361742424242399</v>
      </c>
      <c r="F4526">
        <v>180</v>
      </c>
      <c r="G4526">
        <v>4544843.8113627201</v>
      </c>
      <c r="H4526" s="73">
        <f t="shared" si="210"/>
        <v>4.9117325587026164</v>
      </c>
      <c r="I4526">
        <f t="shared" si="211"/>
        <v>2031</v>
      </c>
      <c r="J4526">
        <f t="shared" si="212"/>
        <v>1</v>
      </c>
    </row>
    <row r="4527" spans="1:10" x14ac:dyDescent="0.25">
      <c r="A4527" t="s">
        <v>800</v>
      </c>
      <c r="B4527" t="s">
        <v>3186</v>
      </c>
      <c r="C4527" s="27">
        <v>245621.12609855601</v>
      </c>
      <c r="D4527">
        <v>2032</v>
      </c>
      <c r="E4527">
        <v>0.40340909090909</v>
      </c>
      <c r="F4527">
        <v>141</v>
      </c>
      <c r="G4527">
        <v>1748116.6389951501</v>
      </c>
      <c r="H4527" s="73">
        <f t="shared" si="210"/>
        <v>4.8525862887110609</v>
      </c>
      <c r="I4527">
        <f t="shared" si="211"/>
        <v>2031</v>
      </c>
      <c r="J4527">
        <f t="shared" si="212"/>
        <v>1</v>
      </c>
    </row>
    <row r="4528" spans="1:10" x14ac:dyDescent="0.25">
      <c r="A4528" t="s">
        <v>800</v>
      </c>
      <c r="B4528" t="s">
        <v>2967</v>
      </c>
      <c r="C4528" s="27">
        <v>190615.831662401</v>
      </c>
      <c r="D4528">
        <v>2032</v>
      </c>
      <c r="E4528">
        <v>0.31306818181818102</v>
      </c>
      <c r="F4528">
        <v>39</v>
      </c>
      <c r="G4528">
        <v>1319770.12314473</v>
      </c>
      <c r="H4528" s="73">
        <f t="shared" si="210"/>
        <v>4.7207163128725069</v>
      </c>
      <c r="I4528">
        <f t="shared" si="211"/>
        <v>2031</v>
      </c>
      <c r="J4528">
        <f t="shared" si="212"/>
        <v>1</v>
      </c>
    </row>
    <row r="4529" spans="1:10" x14ac:dyDescent="0.25">
      <c r="A4529" t="s">
        <v>800</v>
      </c>
      <c r="B4529" t="s">
        <v>2998</v>
      </c>
      <c r="C4529" s="27">
        <v>550283.57452690694</v>
      </c>
      <c r="D4529">
        <v>2032</v>
      </c>
      <c r="E4529">
        <v>0.90378787878787803</v>
      </c>
      <c r="F4529">
        <v>38</v>
      </c>
      <c r="G4529">
        <v>3740743.6812673798</v>
      </c>
      <c r="H4529" s="73">
        <f t="shared" si="210"/>
        <v>4.6348958503485207</v>
      </c>
      <c r="I4529">
        <f t="shared" si="211"/>
        <v>2031</v>
      </c>
      <c r="J4529">
        <f t="shared" si="212"/>
        <v>1</v>
      </c>
    </row>
    <row r="4530" spans="1:10" x14ac:dyDescent="0.25">
      <c r="A4530" t="s">
        <v>800</v>
      </c>
      <c r="B4530" t="s">
        <v>3048</v>
      </c>
      <c r="C4530" s="27">
        <v>515919.67988964397</v>
      </c>
      <c r="D4530">
        <v>2032</v>
      </c>
      <c r="E4530">
        <v>0.84734848484848402</v>
      </c>
      <c r="F4530">
        <v>252</v>
      </c>
      <c r="G4530">
        <v>3504045.8746051001</v>
      </c>
      <c r="H4530" s="73">
        <f t="shared" si="210"/>
        <v>4.6308025861290778</v>
      </c>
      <c r="I4530">
        <f t="shared" si="211"/>
        <v>2031</v>
      </c>
      <c r="J4530">
        <f t="shared" si="212"/>
        <v>1</v>
      </c>
    </row>
    <row r="4531" spans="1:10" x14ac:dyDescent="0.25">
      <c r="A4531" t="s">
        <v>800</v>
      </c>
      <c r="B4531" t="s">
        <v>3189</v>
      </c>
      <c r="C4531" s="27">
        <v>345138.04244740802</v>
      </c>
      <c r="D4531">
        <v>2032</v>
      </c>
      <c r="E4531">
        <v>0.56685606060605997</v>
      </c>
      <c r="F4531">
        <v>88</v>
      </c>
      <c r="G4531">
        <v>2338940.2156967702</v>
      </c>
      <c r="H4531" s="73">
        <f t="shared" si="210"/>
        <v>4.6205627011286783</v>
      </c>
      <c r="I4531">
        <f t="shared" si="211"/>
        <v>2031</v>
      </c>
      <c r="J4531">
        <f t="shared" si="212"/>
        <v>1</v>
      </c>
    </row>
    <row r="4532" spans="1:10" x14ac:dyDescent="0.25">
      <c r="A4532" t="s">
        <v>800</v>
      </c>
      <c r="B4532" t="s">
        <v>3208</v>
      </c>
      <c r="C4532" s="27">
        <v>476827.86686269101</v>
      </c>
      <c r="D4532">
        <v>2032</v>
      </c>
      <c r="E4532">
        <v>0.783143939393939</v>
      </c>
      <c r="F4532">
        <v>61</v>
      </c>
      <c r="G4532">
        <v>3127603.5233666701</v>
      </c>
      <c r="H4532" s="73">
        <f t="shared" si="210"/>
        <v>4.4721734959603952</v>
      </c>
      <c r="I4532">
        <f t="shared" si="211"/>
        <v>2031</v>
      </c>
      <c r="J4532">
        <f t="shared" si="212"/>
        <v>1</v>
      </c>
    </row>
    <row r="4533" spans="1:10" x14ac:dyDescent="0.25">
      <c r="A4533" t="s">
        <v>800</v>
      </c>
      <c r="B4533" t="s">
        <v>2362</v>
      </c>
      <c r="C4533" s="27">
        <v>144143.853344223</v>
      </c>
      <c r="D4533">
        <v>2032</v>
      </c>
      <c r="E4533">
        <v>0.236742424242424</v>
      </c>
      <c r="F4533">
        <v>40</v>
      </c>
      <c r="G4533">
        <v>909208.77218126704</v>
      </c>
      <c r="H4533" s="73">
        <f t="shared" si="210"/>
        <v>4.3006694890186807</v>
      </c>
      <c r="I4533">
        <f t="shared" si="211"/>
        <v>2031</v>
      </c>
      <c r="J4533">
        <f t="shared" si="212"/>
        <v>1</v>
      </c>
    </row>
    <row r="4534" spans="1:10" x14ac:dyDescent="0.25">
      <c r="A4534" t="s">
        <v>800</v>
      </c>
      <c r="B4534" t="s">
        <v>3060</v>
      </c>
      <c r="C4534" s="27">
        <v>262572.44325183699</v>
      </c>
      <c r="D4534">
        <v>2032</v>
      </c>
      <c r="E4534">
        <v>0.43125000000000002</v>
      </c>
      <c r="F4534">
        <v>166</v>
      </c>
      <c r="G4534">
        <v>1654157.757619</v>
      </c>
      <c r="H4534" s="73">
        <f t="shared" si="210"/>
        <v>4.2953282571212608</v>
      </c>
      <c r="I4534">
        <f t="shared" si="211"/>
        <v>2031</v>
      </c>
      <c r="J4534">
        <f t="shared" si="212"/>
        <v>1</v>
      </c>
    </row>
    <row r="4535" spans="1:10" x14ac:dyDescent="0.25">
      <c r="A4535" t="s">
        <v>800</v>
      </c>
      <c r="B4535" t="s">
        <v>2329</v>
      </c>
      <c r="C4535" s="27">
        <v>329224.56103820598</v>
      </c>
      <c r="D4535">
        <v>2032</v>
      </c>
      <c r="E4535">
        <v>0.54071969696969702</v>
      </c>
      <c r="F4535">
        <v>92</v>
      </c>
      <c r="G4535">
        <v>2051795.7168889099</v>
      </c>
      <c r="H4535" s="73">
        <f t="shared" si="210"/>
        <v>4.249232259929232</v>
      </c>
      <c r="I4535">
        <f t="shared" si="211"/>
        <v>2031</v>
      </c>
      <c r="J4535">
        <f t="shared" si="212"/>
        <v>1</v>
      </c>
    </row>
    <row r="4536" spans="1:10" x14ac:dyDescent="0.25">
      <c r="A4536" t="s">
        <v>800</v>
      </c>
      <c r="B4536" t="s">
        <v>2995</v>
      </c>
      <c r="C4536" s="27">
        <v>391148.760434884</v>
      </c>
      <c r="D4536">
        <v>2032</v>
      </c>
      <c r="E4536">
        <v>0.64242424242424201</v>
      </c>
      <c r="F4536">
        <v>63</v>
      </c>
      <c r="G4536">
        <v>2430077.0311435498</v>
      </c>
      <c r="H4536" s="73">
        <f t="shared" si="210"/>
        <v>4.2359093804927923</v>
      </c>
      <c r="I4536">
        <f t="shared" si="211"/>
        <v>2031</v>
      </c>
      <c r="J4536">
        <f t="shared" si="212"/>
        <v>1</v>
      </c>
    </row>
    <row r="4537" spans="1:10" x14ac:dyDescent="0.25">
      <c r="A4537" t="s">
        <v>800</v>
      </c>
      <c r="B4537" t="s">
        <v>3029</v>
      </c>
      <c r="C4537" s="27">
        <v>612207.77392358496</v>
      </c>
      <c r="D4537">
        <v>2032</v>
      </c>
      <c r="E4537">
        <v>1.0054924242424199</v>
      </c>
      <c r="F4537">
        <v>49</v>
      </c>
      <c r="G4537">
        <v>3707248.9480574499</v>
      </c>
      <c r="H4537" s="73">
        <f t="shared" si="210"/>
        <v>4.1287775909579425</v>
      </c>
      <c r="I4537">
        <f t="shared" si="211"/>
        <v>2031</v>
      </c>
      <c r="J4537">
        <f t="shared" si="212"/>
        <v>1</v>
      </c>
    </row>
    <row r="4538" spans="1:10" x14ac:dyDescent="0.25">
      <c r="A4538" t="s">
        <v>800</v>
      </c>
      <c r="B4538" t="s">
        <v>3184</v>
      </c>
      <c r="C4538" s="27">
        <v>255999.48353934</v>
      </c>
      <c r="D4538">
        <v>2032</v>
      </c>
      <c r="E4538">
        <v>0.42045454545454503</v>
      </c>
      <c r="F4538">
        <v>57</v>
      </c>
      <c r="G4538">
        <v>1434157.7937748199</v>
      </c>
      <c r="H4538" s="73">
        <f t="shared" si="210"/>
        <v>3.8196751264242765</v>
      </c>
      <c r="I4538">
        <f t="shared" si="211"/>
        <v>2031</v>
      </c>
      <c r="J4538">
        <f t="shared" si="212"/>
        <v>1</v>
      </c>
    </row>
    <row r="4539" spans="1:10" x14ac:dyDescent="0.25">
      <c r="A4539" t="s">
        <v>800</v>
      </c>
      <c r="B4539" t="s">
        <v>2206</v>
      </c>
      <c r="C4539" s="27">
        <v>173846.59090909001</v>
      </c>
      <c r="D4539">
        <v>2032</v>
      </c>
      <c r="E4539">
        <v>0.205492424242424</v>
      </c>
      <c r="F4539">
        <v>34</v>
      </c>
      <c r="G4539">
        <v>918350.14175583201</v>
      </c>
      <c r="H4539" s="73">
        <f t="shared" si="210"/>
        <v>3.8034228833970487</v>
      </c>
      <c r="I4539">
        <f t="shared" si="211"/>
        <v>2031</v>
      </c>
      <c r="J4539">
        <f t="shared" si="212"/>
        <v>1</v>
      </c>
    </row>
    <row r="4540" spans="1:10" x14ac:dyDescent="0.25">
      <c r="A4540" t="s">
        <v>800</v>
      </c>
      <c r="B4540" t="s">
        <v>2984</v>
      </c>
      <c r="C4540" s="27">
        <v>332338.06827044103</v>
      </c>
      <c r="D4540">
        <v>2032</v>
      </c>
      <c r="E4540">
        <v>0.54583333333333295</v>
      </c>
      <c r="F4540">
        <v>47</v>
      </c>
      <c r="G4540">
        <v>1831025.8207169401</v>
      </c>
      <c r="H4540" s="73">
        <f t="shared" si="210"/>
        <v>3.7564962171603242</v>
      </c>
      <c r="I4540">
        <f t="shared" si="211"/>
        <v>2031</v>
      </c>
      <c r="J4540">
        <f t="shared" si="212"/>
        <v>1</v>
      </c>
    </row>
    <row r="4541" spans="1:10" x14ac:dyDescent="0.25">
      <c r="A4541" t="s">
        <v>800</v>
      </c>
      <c r="B4541" t="s">
        <v>2987</v>
      </c>
      <c r="C4541" s="27">
        <v>181851.88537907199</v>
      </c>
      <c r="D4541">
        <v>2032</v>
      </c>
      <c r="E4541">
        <v>0.29867424242424201</v>
      </c>
      <c r="F4541">
        <v>38</v>
      </c>
      <c r="G4541">
        <v>997108.94064354198</v>
      </c>
      <c r="H4541" s="73">
        <f t="shared" si="210"/>
        <v>3.7384655306068328</v>
      </c>
      <c r="I4541">
        <f t="shared" si="211"/>
        <v>2031</v>
      </c>
      <c r="J4541">
        <f t="shared" si="212"/>
        <v>1</v>
      </c>
    </row>
    <row r="4542" spans="1:10" x14ac:dyDescent="0.25">
      <c r="A4542" t="s">
        <v>800</v>
      </c>
      <c r="B4542" t="s">
        <v>3137</v>
      </c>
      <c r="C4542" s="27">
        <v>174932.98041854901</v>
      </c>
      <c r="D4542">
        <v>2032</v>
      </c>
      <c r="E4542">
        <v>0.28731060606060599</v>
      </c>
      <c r="F4542">
        <v>55</v>
      </c>
      <c r="G4542">
        <v>946993.72229020996</v>
      </c>
      <c r="H4542" s="73">
        <f t="shared" si="210"/>
        <v>3.690999470496982</v>
      </c>
      <c r="I4542">
        <f t="shared" si="211"/>
        <v>2031</v>
      </c>
      <c r="J4542">
        <f t="shared" si="212"/>
        <v>1</v>
      </c>
    </row>
    <row r="4543" spans="1:10" x14ac:dyDescent="0.25">
      <c r="A4543" t="s">
        <v>800</v>
      </c>
      <c r="B4543" t="s">
        <v>3203</v>
      </c>
      <c r="C4543" s="27">
        <v>497008.00633088202</v>
      </c>
      <c r="D4543">
        <v>2032</v>
      </c>
      <c r="E4543">
        <v>0.81628787878787801</v>
      </c>
      <c r="F4543">
        <v>171</v>
      </c>
      <c r="G4543">
        <v>2653158.5687108599</v>
      </c>
      <c r="H4543" s="73">
        <f t="shared" si="210"/>
        <v>3.6397235634708092</v>
      </c>
      <c r="I4543">
        <f t="shared" si="211"/>
        <v>2031</v>
      </c>
      <c r="J4543">
        <f t="shared" si="212"/>
        <v>1</v>
      </c>
    </row>
    <row r="4544" spans="1:10" x14ac:dyDescent="0.25">
      <c r="A4544" t="s">
        <v>800</v>
      </c>
      <c r="B4544" t="s">
        <v>3108</v>
      </c>
      <c r="C4544" s="27">
        <v>217830.19117378999</v>
      </c>
      <c r="D4544">
        <v>2032</v>
      </c>
      <c r="E4544">
        <v>0.35776515151515098</v>
      </c>
      <c r="F4544">
        <v>140</v>
      </c>
      <c r="G4544">
        <v>1155216.28800598</v>
      </c>
      <c r="H4544" s="73">
        <f t="shared" si="210"/>
        <v>3.6158783365186671</v>
      </c>
      <c r="I4544">
        <f t="shared" si="211"/>
        <v>2031</v>
      </c>
      <c r="J4544">
        <f t="shared" si="212"/>
        <v>1</v>
      </c>
    </row>
    <row r="4545" spans="1:10" x14ac:dyDescent="0.25">
      <c r="A4545" t="s">
        <v>800</v>
      </c>
      <c r="B4545" t="s">
        <v>3140</v>
      </c>
      <c r="C4545" s="27">
        <v>646917.61380887497</v>
      </c>
      <c r="D4545">
        <v>2032</v>
      </c>
      <c r="E4545">
        <v>1.0625</v>
      </c>
      <c r="F4545">
        <v>94</v>
      </c>
      <c r="G4545">
        <v>3312111.9883947698</v>
      </c>
      <c r="H4545" s="73">
        <f t="shared" si="210"/>
        <v>3.4907971684550634</v>
      </c>
      <c r="I4545">
        <f t="shared" si="211"/>
        <v>2031</v>
      </c>
      <c r="J4545">
        <f t="shared" si="212"/>
        <v>1</v>
      </c>
    </row>
    <row r="4546" spans="1:10" x14ac:dyDescent="0.25">
      <c r="A4546" t="s">
        <v>800</v>
      </c>
      <c r="B4546" t="s">
        <v>1048</v>
      </c>
      <c r="C4546" s="27">
        <v>434955.13957879698</v>
      </c>
      <c r="D4546">
        <v>2032</v>
      </c>
      <c r="E4546">
        <v>1.09829545454545</v>
      </c>
      <c r="F4546">
        <v>122</v>
      </c>
      <c r="G4546">
        <v>2139500.71669763</v>
      </c>
      <c r="H4546" s="73">
        <f t="shared" ref="H4546:H4609" si="213">G4546/SUMIFS(C:C,B:B,B4546)</f>
        <v>3.3537952683099785</v>
      </c>
      <c r="I4546">
        <f t="shared" ref="I4546:I4609" si="214">IF(A4546="Construction",SUMIFS(D:D,A:A,"Engineering",B:B,B4546),"")</f>
        <v>2031</v>
      </c>
      <c r="J4546">
        <f t="shared" si="212"/>
        <v>1</v>
      </c>
    </row>
    <row r="4547" spans="1:10" x14ac:dyDescent="0.25">
      <c r="A4547" t="s">
        <v>800</v>
      </c>
      <c r="B4547" t="s">
        <v>2529</v>
      </c>
      <c r="C4547" s="27">
        <v>210911.28621326701</v>
      </c>
      <c r="D4547">
        <v>2032</v>
      </c>
      <c r="E4547">
        <v>0.34640151515151502</v>
      </c>
      <c r="F4547">
        <v>51</v>
      </c>
      <c r="G4547">
        <v>1013631.3013241</v>
      </c>
      <c r="H4547" s="73">
        <f t="shared" si="213"/>
        <v>3.2767912210646699</v>
      </c>
      <c r="I4547">
        <f t="shared" si="214"/>
        <v>2031</v>
      </c>
      <c r="J4547">
        <f t="shared" ref="J4547:J4610" si="215">IF(AND(I4547&lt;&gt;"",I4547&lt;&gt;3000,I4547&lt;&gt;0),D4547-I4547,"")</f>
        <v>1</v>
      </c>
    </row>
    <row r="4548" spans="1:10" x14ac:dyDescent="0.25">
      <c r="A4548" t="s">
        <v>800</v>
      </c>
      <c r="B4548" t="s">
        <v>2463</v>
      </c>
      <c r="C4548" s="27">
        <v>338334.45256956102</v>
      </c>
      <c r="D4548">
        <v>2032</v>
      </c>
      <c r="E4548">
        <v>0.55568181818181805</v>
      </c>
      <c r="F4548">
        <v>23</v>
      </c>
      <c r="G4548">
        <v>1575712.3136961299</v>
      </c>
      <c r="H4548" s="73">
        <f t="shared" si="213"/>
        <v>3.1754061607380195</v>
      </c>
      <c r="I4548">
        <f t="shared" si="214"/>
        <v>2031</v>
      </c>
      <c r="J4548">
        <f t="shared" si="215"/>
        <v>1</v>
      </c>
    </row>
    <row r="4549" spans="1:10" x14ac:dyDescent="0.25">
      <c r="A4549" t="s">
        <v>800</v>
      </c>
      <c r="B4549" t="s">
        <v>2383</v>
      </c>
      <c r="C4549" s="27">
        <v>214024.79344550299</v>
      </c>
      <c r="D4549">
        <v>2032</v>
      </c>
      <c r="E4549">
        <v>0.351515151515151</v>
      </c>
      <c r="F4549">
        <v>39</v>
      </c>
      <c r="G4549">
        <v>962104.19443026197</v>
      </c>
      <c r="H4549" s="73">
        <f t="shared" si="213"/>
        <v>3.0649726238752231</v>
      </c>
      <c r="I4549">
        <f t="shared" si="214"/>
        <v>2031</v>
      </c>
      <c r="J4549">
        <f t="shared" si="215"/>
        <v>1</v>
      </c>
    </row>
    <row r="4550" spans="1:10" x14ac:dyDescent="0.25">
      <c r="A4550" t="s">
        <v>800</v>
      </c>
      <c r="B4550" t="s">
        <v>2324</v>
      </c>
      <c r="C4550" s="27">
        <v>114507.87709665101</v>
      </c>
      <c r="D4550">
        <v>2032</v>
      </c>
      <c r="E4550">
        <v>0.188068181818181</v>
      </c>
      <c r="F4550">
        <v>36</v>
      </c>
      <c r="G4550">
        <v>513203.450499364</v>
      </c>
      <c r="H4550" s="73">
        <f t="shared" si="213"/>
        <v>3.0557849161788111</v>
      </c>
      <c r="I4550">
        <f t="shared" si="214"/>
        <v>2031</v>
      </c>
      <c r="J4550">
        <f t="shared" si="215"/>
        <v>1</v>
      </c>
    </row>
    <row r="4551" spans="1:10" x14ac:dyDescent="0.25">
      <c r="A4551" t="s">
        <v>800</v>
      </c>
      <c r="B4551" t="s">
        <v>2585</v>
      </c>
      <c r="C4551" s="27">
        <v>335912.83583337802</v>
      </c>
      <c r="D4551">
        <v>2032</v>
      </c>
      <c r="E4551">
        <v>0.55170454545454495</v>
      </c>
      <c r="F4551">
        <v>122</v>
      </c>
      <c r="G4551">
        <v>1459853.6297684901</v>
      </c>
      <c r="H4551" s="73">
        <f t="shared" si="213"/>
        <v>2.9631340087539177</v>
      </c>
      <c r="I4551">
        <f t="shared" si="214"/>
        <v>2031</v>
      </c>
      <c r="J4551">
        <f t="shared" si="215"/>
        <v>1</v>
      </c>
    </row>
    <row r="4552" spans="1:10" x14ac:dyDescent="0.25">
      <c r="A4552" t="s">
        <v>800</v>
      </c>
      <c r="B4552" t="s">
        <v>3073</v>
      </c>
      <c r="C4552" s="27">
        <v>626045.58384463098</v>
      </c>
      <c r="D4552">
        <v>2032</v>
      </c>
      <c r="E4552">
        <v>1.02821969696969</v>
      </c>
      <c r="F4552">
        <v>63</v>
      </c>
      <c r="G4552">
        <v>2707836.9605312301</v>
      </c>
      <c r="H4552" s="73">
        <f t="shared" si="213"/>
        <v>2.9490703572153985</v>
      </c>
      <c r="I4552">
        <f t="shared" si="214"/>
        <v>2031</v>
      </c>
      <c r="J4552">
        <f t="shared" si="215"/>
        <v>1</v>
      </c>
    </row>
    <row r="4553" spans="1:10" x14ac:dyDescent="0.25">
      <c r="A4553" t="s">
        <v>800</v>
      </c>
      <c r="B4553" t="s">
        <v>2353</v>
      </c>
      <c r="C4553" s="27">
        <v>318615.57343207102</v>
      </c>
      <c r="D4553">
        <v>2032</v>
      </c>
      <c r="E4553">
        <v>0.52329545454545401</v>
      </c>
      <c r="F4553">
        <v>34</v>
      </c>
      <c r="G4553">
        <v>1334247.21293567</v>
      </c>
      <c r="H4553" s="73">
        <f t="shared" si="213"/>
        <v>2.8552088627152967</v>
      </c>
      <c r="I4553">
        <f t="shared" si="214"/>
        <v>2031</v>
      </c>
      <c r="J4553">
        <f t="shared" si="215"/>
        <v>1</v>
      </c>
    </row>
    <row r="4554" spans="1:10" x14ac:dyDescent="0.25">
      <c r="A4554" t="s">
        <v>800</v>
      </c>
      <c r="B4554" t="s">
        <v>2707</v>
      </c>
      <c r="C4554" s="27">
        <v>133650.18082076401</v>
      </c>
      <c r="D4554">
        <v>2032</v>
      </c>
      <c r="E4554">
        <v>0.21950757575757501</v>
      </c>
      <c r="F4554">
        <v>18</v>
      </c>
      <c r="G4554">
        <v>544081.11683436797</v>
      </c>
      <c r="H4554" s="73">
        <f t="shared" si="213"/>
        <v>2.7756370822874716</v>
      </c>
      <c r="I4554">
        <f t="shared" si="214"/>
        <v>2031</v>
      </c>
      <c r="J4554">
        <f t="shared" si="215"/>
        <v>1</v>
      </c>
    </row>
    <row r="4555" spans="1:10" x14ac:dyDescent="0.25">
      <c r="A4555" t="s">
        <v>800</v>
      </c>
      <c r="B4555" t="s">
        <v>3039</v>
      </c>
      <c r="C4555" s="27">
        <v>1909963.7143522899</v>
      </c>
      <c r="D4555">
        <v>2032</v>
      </c>
      <c r="E4555">
        <v>3.13693181818181</v>
      </c>
      <c r="F4555">
        <v>229</v>
      </c>
      <c r="G4555">
        <v>7689524.7019181903</v>
      </c>
      <c r="H4555" s="73">
        <f t="shared" si="213"/>
        <v>2.7450038518055893</v>
      </c>
      <c r="I4555">
        <f t="shared" si="214"/>
        <v>2031</v>
      </c>
      <c r="J4555">
        <f t="shared" si="215"/>
        <v>1</v>
      </c>
    </row>
    <row r="4556" spans="1:10" x14ac:dyDescent="0.25">
      <c r="A4556" t="s">
        <v>800</v>
      </c>
      <c r="B4556" t="s">
        <v>3049</v>
      </c>
      <c r="C4556" s="27">
        <v>1444090.78034376</v>
      </c>
      <c r="D4556">
        <v>2032</v>
      </c>
      <c r="E4556">
        <v>2.3717803030303002</v>
      </c>
      <c r="F4556">
        <v>133</v>
      </c>
      <c r="G4556">
        <v>5737295.1986568198</v>
      </c>
      <c r="H4556" s="73">
        <f t="shared" si="213"/>
        <v>2.7088270593447925</v>
      </c>
      <c r="I4556">
        <f t="shared" si="214"/>
        <v>2031</v>
      </c>
      <c r="J4556">
        <f t="shared" si="215"/>
        <v>1</v>
      </c>
    </row>
    <row r="4557" spans="1:10" x14ac:dyDescent="0.25">
      <c r="A4557" t="s">
        <v>800</v>
      </c>
      <c r="B4557" t="s">
        <v>3007</v>
      </c>
      <c r="C4557" s="27">
        <v>86025.051675832496</v>
      </c>
      <c r="D4557">
        <v>2032</v>
      </c>
      <c r="E4557">
        <v>0.14128787878787799</v>
      </c>
      <c r="F4557">
        <v>162</v>
      </c>
      <c r="G4557">
        <v>340754.777671833</v>
      </c>
      <c r="H4557" s="73">
        <f t="shared" si="213"/>
        <v>2.7007574944043191</v>
      </c>
      <c r="I4557">
        <f t="shared" si="214"/>
        <v>2031</v>
      </c>
      <c r="J4557">
        <f t="shared" si="215"/>
        <v>1</v>
      </c>
    </row>
    <row r="4558" spans="1:10" x14ac:dyDescent="0.25">
      <c r="A4558" t="s">
        <v>800</v>
      </c>
      <c r="B4558" t="s">
        <v>2769</v>
      </c>
      <c r="C4558" s="27">
        <v>235588.71390579801</v>
      </c>
      <c r="D4558">
        <v>2032</v>
      </c>
      <c r="E4558">
        <v>0.38693181818181799</v>
      </c>
      <c r="F4558">
        <v>54</v>
      </c>
      <c r="G4558">
        <v>923382.72594891896</v>
      </c>
      <c r="H4558" s="73">
        <f t="shared" si="213"/>
        <v>2.6723654162331347</v>
      </c>
      <c r="I4558">
        <f t="shared" si="214"/>
        <v>2031</v>
      </c>
      <c r="J4558">
        <f t="shared" si="215"/>
        <v>1</v>
      </c>
    </row>
    <row r="4559" spans="1:10" x14ac:dyDescent="0.25">
      <c r="A4559" t="s">
        <v>800</v>
      </c>
      <c r="B4559" t="s">
        <v>3098</v>
      </c>
      <c r="C4559" s="27">
        <v>156597.882273164</v>
      </c>
      <c r="D4559">
        <v>2032</v>
      </c>
      <c r="E4559">
        <v>0.25719696969696898</v>
      </c>
      <c r="F4559">
        <v>89</v>
      </c>
      <c r="G4559">
        <v>607667.41408346605</v>
      </c>
      <c r="H4559" s="73">
        <f t="shared" si="213"/>
        <v>2.6457490070542997</v>
      </c>
      <c r="I4559">
        <f t="shared" si="214"/>
        <v>2031</v>
      </c>
      <c r="J4559">
        <f t="shared" si="215"/>
        <v>1</v>
      </c>
    </row>
    <row r="4560" spans="1:10" x14ac:dyDescent="0.25">
      <c r="A4560" t="s">
        <v>800</v>
      </c>
      <c r="B4560" t="s">
        <v>3177</v>
      </c>
      <c r="C4560" s="27">
        <v>278370.609578364</v>
      </c>
      <c r="D4560">
        <v>2032</v>
      </c>
      <c r="E4560">
        <v>0.45719696969696899</v>
      </c>
      <c r="F4560">
        <v>136</v>
      </c>
      <c r="G4560">
        <v>1075354.48726931</v>
      </c>
      <c r="H4560" s="73">
        <f t="shared" si="213"/>
        <v>2.6338852460970812</v>
      </c>
      <c r="I4560">
        <f t="shared" si="214"/>
        <v>2031</v>
      </c>
      <c r="J4560">
        <f t="shared" si="215"/>
        <v>1</v>
      </c>
    </row>
    <row r="4561" spans="1:10" x14ac:dyDescent="0.25">
      <c r="A4561" t="s">
        <v>800</v>
      </c>
      <c r="B4561" t="s">
        <v>2618</v>
      </c>
      <c r="C4561" s="27">
        <v>1227298.4249140499</v>
      </c>
      <c r="D4561">
        <v>2032</v>
      </c>
      <c r="E4561">
        <v>2.0157196969696898</v>
      </c>
      <c r="F4561">
        <v>163</v>
      </c>
      <c r="G4561">
        <v>4663685.6112698996</v>
      </c>
      <c r="H4561" s="73">
        <f t="shared" si="213"/>
        <v>2.5908822013833226</v>
      </c>
      <c r="I4561">
        <f t="shared" si="214"/>
        <v>2031</v>
      </c>
      <c r="J4561">
        <f t="shared" si="215"/>
        <v>1</v>
      </c>
    </row>
    <row r="4562" spans="1:10" x14ac:dyDescent="0.25">
      <c r="A4562" t="s">
        <v>800</v>
      </c>
      <c r="B4562" t="s">
        <v>2227</v>
      </c>
      <c r="C4562" s="27">
        <v>135495.22214356999</v>
      </c>
      <c r="D4562">
        <v>2032</v>
      </c>
      <c r="E4562">
        <v>0.22253787878787801</v>
      </c>
      <c r="F4562">
        <v>18</v>
      </c>
      <c r="G4562">
        <v>513913.01779216499</v>
      </c>
      <c r="H4562" s="73">
        <f t="shared" si="213"/>
        <v>2.5860339128852146</v>
      </c>
      <c r="I4562">
        <f t="shared" si="214"/>
        <v>2031</v>
      </c>
      <c r="J4562">
        <f t="shared" si="215"/>
        <v>1</v>
      </c>
    </row>
    <row r="4563" spans="1:10" x14ac:dyDescent="0.25">
      <c r="A4563" t="s">
        <v>800</v>
      </c>
      <c r="B4563" t="s">
        <v>3213</v>
      </c>
      <c r="C4563" s="27">
        <v>658103.17682838603</v>
      </c>
      <c r="D4563">
        <v>2032</v>
      </c>
      <c r="E4563">
        <v>1.0808712121212101</v>
      </c>
      <c r="F4563">
        <v>77</v>
      </c>
      <c r="G4563">
        <v>2451089.0764604998</v>
      </c>
      <c r="H4563" s="73">
        <f t="shared" si="213"/>
        <v>2.5394150292457205</v>
      </c>
      <c r="I4563">
        <f t="shared" si="214"/>
        <v>2031</v>
      </c>
      <c r="J4563">
        <f t="shared" si="215"/>
        <v>1</v>
      </c>
    </row>
    <row r="4564" spans="1:10" x14ac:dyDescent="0.25">
      <c r="A4564" t="s">
        <v>800</v>
      </c>
      <c r="B4564" t="s">
        <v>3113</v>
      </c>
      <c r="C4564" s="27">
        <v>156482.56719048799</v>
      </c>
      <c r="D4564">
        <v>2032</v>
      </c>
      <c r="E4564">
        <v>0.25700757575757499</v>
      </c>
      <c r="F4564">
        <v>40</v>
      </c>
      <c r="G4564">
        <v>581189.49047679605</v>
      </c>
      <c r="H4564" s="73">
        <f t="shared" si="213"/>
        <v>2.5323303989000649</v>
      </c>
      <c r="I4564">
        <f t="shared" si="214"/>
        <v>2031</v>
      </c>
      <c r="J4564">
        <f t="shared" si="215"/>
        <v>1</v>
      </c>
    </row>
    <row r="4565" spans="1:10" x14ac:dyDescent="0.25">
      <c r="A4565" t="s">
        <v>800</v>
      </c>
      <c r="B4565" t="s">
        <v>3027</v>
      </c>
      <c r="C4565" s="27">
        <v>2179339.7474819799</v>
      </c>
      <c r="D4565">
        <v>2032</v>
      </c>
      <c r="E4565">
        <v>3.5793560606060599</v>
      </c>
      <c r="F4565">
        <v>85</v>
      </c>
      <c r="G4565">
        <v>8025117.8827981297</v>
      </c>
      <c r="H4565" s="73">
        <f t="shared" si="213"/>
        <v>2.5107013679290335</v>
      </c>
      <c r="I4565">
        <f t="shared" si="214"/>
        <v>2031</v>
      </c>
      <c r="J4565">
        <f t="shared" si="215"/>
        <v>1</v>
      </c>
    </row>
    <row r="4566" spans="1:10" x14ac:dyDescent="0.25">
      <c r="A4566" t="s">
        <v>800</v>
      </c>
      <c r="B4566" t="s">
        <v>3063</v>
      </c>
      <c r="C4566" s="27">
        <v>521800.749106089</v>
      </c>
      <c r="D4566">
        <v>2032</v>
      </c>
      <c r="E4566">
        <v>0.85700757575757502</v>
      </c>
      <c r="F4566">
        <v>72</v>
      </c>
      <c r="G4566">
        <v>1921190.38818618</v>
      </c>
      <c r="H4566" s="73">
        <f t="shared" si="213"/>
        <v>2.5103500521856383</v>
      </c>
      <c r="I4566">
        <f t="shared" si="214"/>
        <v>2031</v>
      </c>
      <c r="J4566">
        <f t="shared" si="215"/>
        <v>1</v>
      </c>
    </row>
    <row r="4567" spans="1:10" x14ac:dyDescent="0.25">
      <c r="A4567" t="s">
        <v>800</v>
      </c>
      <c r="B4567" t="s">
        <v>1942</v>
      </c>
      <c r="C4567" s="27">
        <v>435177.27272727201</v>
      </c>
      <c r="D4567">
        <v>2032</v>
      </c>
      <c r="E4567">
        <v>0.51439393939393896</v>
      </c>
      <c r="F4567">
        <v>56</v>
      </c>
      <c r="G4567">
        <v>1515906.30393976</v>
      </c>
      <c r="H4567" s="73">
        <f t="shared" si="213"/>
        <v>2.5080642010472043</v>
      </c>
      <c r="I4567">
        <f t="shared" si="214"/>
        <v>2031</v>
      </c>
      <c r="J4567">
        <f t="shared" si="215"/>
        <v>1</v>
      </c>
    </row>
    <row r="4568" spans="1:10" x14ac:dyDescent="0.25">
      <c r="A4568" t="s">
        <v>800</v>
      </c>
      <c r="B4568" t="s">
        <v>2615</v>
      </c>
      <c r="C4568" s="27">
        <v>1077273.50235338</v>
      </c>
      <c r="D4568">
        <v>2032</v>
      </c>
      <c r="E4568">
        <v>1.76931818181818</v>
      </c>
      <c r="F4568">
        <v>92</v>
      </c>
      <c r="G4568">
        <v>3918864.3530708202</v>
      </c>
      <c r="H4568" s="73">
        <f t="shared" si="213"/>
        <v>2.4802921104791658</v>
      </c>
      <c r="I4568">
        <f t="shared" si="214"/>
        <v>2031</v>
      </c>
      <c r="J4568">
        <f t="shared" si="215"/>
        <v>1</v>
      </c>
    </row>
    <row r="4569" spans="1:10" x14ac:dyDescent="0.25">
      <c r="A4569" t="s">
        <v>800</v>
      </c>
      <c r="B4569" t="s">
        <v>3207</v>
      </c>
      <c r="C4569" s="27">
        <v>918830.57875741797</v>
      </c>
      <c r="D4569">
        <v>2032</v>
      </c>
      <c r="E4569">
        <v>1.5090909090908999</v>
      </c>
      <c r="F4569">
        <v>86</v>
      </c>
      <c r="G4569">
        <v>3324145.0465060198</v>
      </c>
      <c r="H4569" s="73">
        <f t="shared" si="213"/>
        <v>2.4666816546072021</v>
      </c>
      <c r="I4569">
        <f t="shared" si="214"/>
        <v>2031</v>
      </c>
      <c r="J4569">
        <f t="shared" si="215"/>
        <v>1</v>
      </c>
    </row>
    <row r="4570" spans="1:10" x14ac:dyDescent="0.25">
      <c r="A4570" t="s">
        <v>800</v>
      </c>
      <c r="B4570" t="s">
        <v>2398</v>
      </c>
      <c r="C4570" s="27">
        <v>426665.80589890102</v>
      </c>
      <c r="D4570">
        <v>2032</v>
      </c>
      <c r="E4570">
        <v>0.70075757575757502</v>
      </c>
      <c r="F4570">
        <v>107</v>
      </c>
      <c r="G4570">
        <v>1536936.70423875</v>
      </c>
      <c r="H4570" s="73">
        <f t="shared" si="213"/>
        <v>2.456047274108113</v>
      </c>
      <c r="I4570">
        <f t="shared" si="214"/>
        <v>2031</v>
      </c>
      <c r="J4570">
        <f t="shared" si="215"/>
        <v>1</v>
      </c>
    </row>
    <row r="4571" spans="1:10" x14ac:dyDescent="0.25">
      <c r="A4571" t="s">
        <v>800</v>
      </c>
      <c r="B4571" t="s">
        <v>3101</v>
      </c>
      <c r="C4571" s="27">
        <v>347213.71393556503</v>
      </c>
      <c r="D4571">
        <v>2032</v>
      </c>
      <c r="E4571">
        <v>0.570265151515151</v>
      </c>
      <c r="F4571">
        <v>164</v>
      </c>
      <c r="G4571">
        <v>1243823.96694501</v>
      </c>
      <c r="H4571" s="73">
        <f t="shared" si="213"/>
        <v>2.4424778222551913</v>
      </c>
      <c r="I4571">
        <f t="shared" si="214"/>
        <v>2031</v>
      </c>
      <c r="J4571">
        <f t="shared" si="215"/>
        <v>1</v>
      </c>
    </row>
    <row r="4572" spans="1:10" x14ac:dyDescent="0.25">
      <c r="A4572" t="s">
        <v>800</v>
      </c>
      <c r="B4572" t="s">
        <v>2992</v>
      </c>
      <c r="C4572" s="27">
        <v>381231.66332480201</v>
      </c>
      <c r="D4572">
        <v>2032</v>
      </c>
      <c r="E4572">
        <v>0.62613636363636305</v>
      </c>
      <c r="F4572">
        <v>14</v>
      </c>
      <c r="G4572">
        <v>1363990.69898167</v>
      </c>
      <c r="H4572" s="73">
        <f t="shared" si="213"/>
        <v>2.4394449572575385</v>
      </c>
      <c r="I4572">
        <f t="shared" si="214"/>
        <v>2031</v>
      </c>
      <c r="J4572">
        <f t="shared" si="215"/>
        <v>1</v>
      </c>
    </row>
    <row r="4573" spans="1:10" x14ac:dyDescent="0.25">
      <c r="A4573" t="s">
        <v>800</v>
      </c>
      <c r="B4573" t="s">
        <v>2326</v>
      </c>
      <c r="C4573" s="27">
        <v>263840.909161266</v>
      </c>
      <c r="D4573">
        <v>2032</v>
      </c>
      <c r="E4573">
        <v>0.43333333333333302</v>
      </c>
      <c r="F4573">
        <v>17</v>
      </c>
      <c r="G4573">
        <v>934585.003670607</v>
      </c>
      <c r="H4573" s="73">
        <f t="shared" si="213"/>
        <v>2.4151563537012888</v>
      </c>
      <c r="I4573">
        <f t="shared" si="214"/>
        <v>2031</v>
      </c>
      <c r="J4573">
        <f t="shared" si="215"/>
        <v>1</v>
      </c>
    </row>
    <row r="4574" spans="1:10" x14ac:dyDescent="0.25">
      <c r="A4574" t="s">
        <v>800</v>
      </c>
      <c r="B4574" t="s">
        <v>3040</v>
      </c>
      <c r="C4574" s="27">
        <v>221520.27381940201</v>
      </c>
      <c r="D4574">
        <v>2032</v>
      </c>
      <c r="E4574">
        <v>0.36382575757575703</v>
      </c>
      <c r="F4574">
        <v>55</v>
      </c>
      <c r="G4574">
        <v>784672.62556708604</v>
      </c>
      <c r="H4574" s="73">
        <f t="shared" si="213"/>
        <v>2.4151471727842346</v>
      </c>
      <c r="I4574">
        <f t="shared" si="214"/>
        <v>2031</v>
      </c>
      <c r="J4574">
        <f t="shared" si="215"/>
        <v>1</v>
      </c>
    </row>
    <row r="4575" spans="1:10" x14ac:dyDescent="0.25">
      <c r="A4575" t="s">
        <v>800</v>
      </c>
      <c r="B4575" t="s">
        <v>3157</v>
      </c>
      <c r="C4575" s="27">
        <v>365202.86683292402</v>
      </c>
      <c r="D4575">
        <v>2032</v>
      </c>
      <c r="E4575">
        <v>0.59981060606060599</v>
      </c>
      <c r="F4575">
        <v>80</v>
      </c>
      <c r="G4575">
        <v>1293423.25901962</v>
      </c>
      <c r="H4575" s="73">
        <f t="shared" si="213"/>
        <v>2.414766079656002</v>
      </c>
      <c r="I4575">
        <f t="shared" si="214"/>
        <v>2031</v>
      </c>
      <c r="J4575">
        <f t="shared" si="215"/>
        <v>1</v>
      </c>
    </row>
    <row r="4576" spans="1:10" x14ac:dyDescent="0.25">
      <c r="A4576" t="s">
        <v>800</v>
      </c>
      <c r="B4576" t="s">
        <v>2999</v>
      </c>
      <c r="C4576" s="27">
        <v>462298.166445593</v>
      </c>
      <c r="D4576">
        <v>2032</v>
      </c>
      <c r="E4576">
        <v>0.75928030303030303</v>
      </c>
      <c r="F4576">
        <v>185</v>
      </c>
      <c r="G4576">
        <v>1582908.2691099099</v>
      </c>
      <c r="H4576" s="73">
        <f t="shared" si="213"/>
        <v>2.3345444923894174</v>
      </c>
      <c r="I4576">
        <f t="shared" si="214"/>
        <v>2031</v>
      </c>
      <c r="J4576">
        <f t="shared" si="215"/>
        <v>1</v>
      </c>
    </row>
    <row r="4577" spans="1:10" x14ac:dyDescent="0.25">
      <c r="A4577" t="s">
        <v>800</v>
      </c>
      <c r="B4577" t="s">
        <v>2626</v>
      </c>
      <c r="C4577" s="27">
        <v>504849.43195280799</v>
      </c>
      <c r="D4577">
        <v>2032</v>
      </c>
      <c r="E4577">
        <v>0.82916666666666605</v>
      </c>
      <c r="F4577">
        <v>72</v>
      </c>
      <c r="G4577">
        <v>1706254.03723208</v>
      </c>
      <c r="H4577" s="73">
        <f t="shared" si="213"/>
        <v>2.3043603737371061</v>
      </c>
      <c r="I4577">
        <f t="shared" si="214"/>
        <v>2031</v>
      </c>
      <c r="J4577">
        <f t="shared" si="215"/>
        <v>1</v>
      </c>
    </row>
    <row r="4578" spans="1:10" x14ac:dyDescent="0.25">
      <c r="A4578" t="s">
        <v>800</v>
      </c>
      <c r="B4578" t="s">
        <v>3176</v>
      </c>
      <c r="C4578" s="27">
        <v>451227.91850875702</v>
      </c>
      <c r="D4578">
        <v>2032</v>
      </c>
      <c r="E4578">
        <v>0.74109848484848395</v>
      </c>
      <c r="F4578">
        <v>265</v>
      </c>
      <c r="G4578">
        <v>1504458.3681345801</v>
      </c>
      <c r="H4578" s="73">
        <f t="shared" si="213"/>
        <v>2.2732792617225877</v>
      </c>
      <c r="I4578">
        <f t="shared" si="214"/>
        <v>2031</v>
      </c>
      <c r="J4578">
        <f t="shared" si="215"/>
        <v>1</v>
      </c>
    </row>
    <row r="4579" spans="1:10" x14ac:dyDescent="0.25">
      <c r="A4579" t="s">
        <v>800</v>
      </c>
      <c r="B4579" t="s">
        <v>3120</v>
      </c>
      <c r="C4579" s="27">
        <v>576690.72845956904</v>
      </c>
      <c r="D4579">
        <v>2032</v>
      </c>
      <c r="E4579">
        <v>0.94715909090909001</v>
      </c>
      <c r="F4579">
        <v>134</v>
      </c>
      <c r="G4579">
        <v>1909827.5978051601</v>
      </c>
      <c r="H4579" s="73">
        <f t="shared" si="213"/>
        <v>2.2579783520140895</v>
      </c>
      <c r="I4579">
        <f t="shared" si="214"/>
        <v>2031</v>
      </c>
      <c r="J4579">
        <f t="shared" si="215"/>
        <v>1</v>
      </c>
    </row>
    <row r="4580" spans="1:10" x14ac:dyDescent="0.25">
      <c r="A4580" t="s">
        <v>800</v>
      </c>
      <c r="B4580" t="s">
        <v>1165</v>
      </c>
      <c r="C4580" s="27">
        <v>204917.32960009901</v>
      </c>
      <c r="D4580">
        <v>2032</v>
      </c>
      <c r="E4580">
        <v>0.89981060606060603</v>
      </c>
      <c r="F4580">
        <v>113</v>
      </c>
      <c r="G4580">
        <v>676429.285923708</v>
      </c>
      <c r="H4580" s="73">
        <f t="shared" si="213"/>
        <v>2.2506724388811175</v>
      </c>
      <c r="I4580">
        <f t="shared" si="214"/>
        <v>2031</v>
      </c>
      <c r="J4580">
        <f t="shared" si="215"/>
        <v>1</v>
      </c>
    </row>
    <row r="4581" spans="1:10" x14ac:dyDescent="0.25">
      <c r="A4581" t="s">
        <v>800</v>
      </c>
      <c r="B4581" t="s">
        <v>2929</v>
      </c>
      <c r="C4581" s="27">
        <v>426319.86065087502</v>
      </c>
      <c r="D4581">
        <v>2032</v>
      </c>
      <c r="E4581">
        <v>0.70018939393939394</v>
      </c>
      <c r="F4581">
        <v>72</v>
      </c>
      <c r="G4581">
        <v>1368212.21985415</v>
      </c>
      <c r="H4581" s="73">
        <f t="shared" si="213"/>
        <v>2.1881973007471394</v>
      </c>
      <c r="I4581">
        <f t="shared" si="214"/>
        <v>2031</v>
      </c>
      <c r="J4581">
        <f t="shared" si="215"/>
        <v>1</v>
      </c>
    </row>
    <row r="4582" spans="1:10" x14ac:dyDescent="0.25">
      <c r="A4582" t="s">
        <v>800</v>
      </c>
      <c r="B4582" t="s">
        <v>3172</v>
      </c>
      <c r="C4582" s="27">
        <v>319076.83376277302</v>
      </c>
      <c r="D4582">
        <v>2032</v>
      </c>
      <c r="E4582">
        <v>0.52405303030302997</v>
      </c>
      <c r="F4582">
        <v>45</v>
      </c>
      <c r="G4582">
        <v>1017303.99293954</v>
      </c>
      <c r="H4582" s="73">
        <f t="shared" si="213"/>
        <v>2.1738223700786397</v>
      </c>
      <c r="I4582">
        <f t="shared" si="214"/>
        <v>2031</v>
      </c>
      <c r="J4582">
        <f t="shared" si="215"/>
        <v>1</v>
      </c>
    </row>
    <row r="4583" spans="1:10" x14ac:dyDescent="0.25">
      <c r="A4583" t="s">
        <v>800</v>
      </c>
      <c r="B4583" t="s">
        <v>3102</v>
      </c>
      <c r="C4583" s="27">
        <v>600215.00532534602</v>
      </c>
      <c r="D4583">
        <v>2032</v>
      </c>
      <c r="E4583">
        <v>0.98579545454545403</v>
      </c>
      <c r="F4583">
        <v>79</v>
      </c>
      <c r="G4583">
        <v>1911459.73664557</v>
      </c>
      <c r="H4583" s="73">
        <f t="shared" si="213"/>
        <v>2.1713352566043334</v>
      </c>
      <c r="I4583">
        <f t="shared" si="214"/>
        <v>2031</v>
      </c>
      <c r="J4583">
        <f t="shared" si="215"/>
        <v>1</v>
      </c>
    </row>
    <row r="4584" spans="1:10" x14ac:dyDescent="0.25">
      <c r="A4584" t="s">
        <v>800</v>
      </c>
      <c r="B4584" t="s">
        <v>2285</v>
      </c>
      <c r="C4584" s="27">
        <v>325995.73872329498</v>
      </c>
      <c r="D4584">
        <v>2032</v>
      </c>
      <c r="E4584">
        <v>0.53541666666666599</v>
      </c>
      <c r="F4584">
        <v>48</v>
      </c>
      <c r="G4584">
        <v>1033593.9676844</v>
      </c>
      <c r="H4584" s="73">
        <f t="shared" si="213"/>
        <v>2.1617557417549964</v>
      </c>
      <c r="I4584">
        <f t="shared" si="214"/>
        <v>2031</v>
      </c>
      <c r="J4584">
        <f t="shared" si="215"/>
        <v>1</v>
      </c>
    </row>
    <row r="4585" spans="1:10" x14ac:dyDescent="0.25">
      <c r="A4585" t="s">
        <v>800</v>
      </c>
      <c r="B4585" t="s">
        <v>3150</v>
      </c>
      <c r="C4585" s="27">
        <v>346637.138522188</v>
      </c>
      <c r="D4585">
        <v>2032</v>
      </c>
      <c r="E4585">
        <v>0.56931818181818095</v>
      </c>
      <c r="F4585">
        <v>16</v>
      </c>
      <c r="G4585">
        <v>1086917.59210538</v>
      </c>
      <c r="H4585" s="73">
        <f t="shared" si="213"/>
        <v>2.1379133805239174</v>
      </c>
      <c r="I4585">
        <f t="shared" si="214"/>
        <v>2031</v>
      </c>
      <c r="J4585">
        <f t="shared" si="215"/>
        <v>1</v>
      </c>
    </row>
    <row r="4586" spans="1:10" x14ac:dyDescent="0.25">
      <c r="A4586" t="s">
        <v>800</v>
      </c>
      <c r="B4586" t="s">
        <v>2557</v>
      </c>
      <c r="C4586" s="27">
        <v>978679.10666593898</v>
      </c>
      <c r="D4586">
        <v>2032</v>
      </c>
      <c r="E4586">
        <v>1.6073863636363599</v>
      </c>
      <c r="F4586">
        <v>79</v>
      </c>
      <c r="G4586">
        <v>3068161.3894551601</v>
      </c>
      <c r="H4586" s="73">
        <f t="shared" si="213"/>
        <v>2.1375016656557344</v>
      </c>
      <c r="I4586">
        <f t="shared" si="214"/>
        <v>2031</v>
      </c>
      <c r="J4586">
        <f t="shared" si="215"/>
        <v>1</v>
      </c>
    </row>
    <row r="4587" spans="1:10" x14ac:dyDescent="0.25">
      <c r="A4587" t="s">
        <v>800</v>
      </c>
      <c r="B4587" t="s">
        <v>2918</v>
      </c>
      <c r="C4587" s="27">
        <v>251040.93498429901</v>
      </c>
      <c r="D4587">
        <v>2032</v>
      </c>
      <c r="E4587">
        <v>0.41231060606060599</v>
      </c>
      <c r="F4587">
        <v>65</v>
      </c>
      <c r="G4587">
        <v>720141.99468779098</v>
      </c>
      <c r="H4587" s="73">
        <f t="shared" si="213"/>
        <v>1.9558798473666974</v>
      </c>
      <c r="I4587">
        <f t="shared" si="214"/>
        <v>2031</v>
      </c>
      <c r="J4587">
        <f t="shared" si="215"/>
        <v>1</v>
      </c>
    </row>
    <row r="4588" spans="1:10" x14ac:dyDescent="0.25">
      <c r="A4588" t="s">
        <v>800</v>
      </c>
      <c r="B4588" t="s">
        <v>2983</v>
      </c>
      <c r="C4588" s="27">
        <v>215985.14985098399</v>
      </c>
      <c r="D4588">
        <v>2032</v>
      </c>
      <c r="E4588">
        <v>0.35473484848484799</v>
      </c>
      <c r="F4588">
        <v>38</v>
      </c>
      <c r="G4588">
        <v>614344.38078469702</v>
      </c>
      <c r="H4588" s="73">
        <f t="shared" si="213"/>
        <v>1.9393517059739169</v>
      </c>
      <c r="I4588">
        <f t="shared" si="214"/>
        <v>2031</v>
      </c>
      <c r="J4588">
        <f t="shared" si="215"/>
        <v>1</v>
      </c>
    </row>
    <row r="4589" spans="1:10" x14ac:dyDescent="0.25">
      <c r="A4589" t="s">
        <v>800</v>
      </c>
      <c r="B4589" t="s">
        <v>3000</v>
      </c>
      <c r="C4589" s="27">
        <v>467602.66024866002</v>
      </c>
      <c r="D4589">
        <v>2032</v>
      </c>
      <c r="E4589">
        <v>0.76799242424242398</v>
      </c>
      <c r="F4589">
        <v>78</v>
      </c>
      <c r="G4589">
        <v>1285158.6305543201</v>
      </c>
      <c r="H4589" s="73">
        <f t="shared" si="213"/>
        <v>1.8739083319162269</v>
      </c>
      <c r="I4589">
        <f t="shared" si="214"/>
        <v>2031</v>
      </c>
      <c r="J4589">
        <f t="shared" si="215"/>
        <v>1</v>
      </c>
    </row>
    <row r="4590" spans="1:10" x14ac:dyDescent="0.25">
      <c r="A4590" t="s">
        <v>800</v>
      </c>
      <c r="B4590" t="s">
        <v>3165</v>
      </c>
      <c r="C4590" s="27">
        <v>395991.99390725</v>
      </c>
      <c r="D4590">
        <v>2032</v>
      </c>
      <c r="E4590">
        <v>0.650378787878787</v>
      </c>
      <c r="F4590">
        <v>22</v>
      </c>
      <c r="G4590">
        <v>1079932.5258611301</v>
      </c>
      <c r="H4590" s="73">
        <f t="shared" si="213"/>
        <v>1.8594255510068876</v>
      </c>
      <c r="I4590">
        <f t="shared" si="214"/>
        <v>2031</v>
      </c>
      <c r="J4590">
        <f t="shared" si="215"/>
        <v>1</v>
      </c>
    </row>
    <row r="4591" spans="1:10" x14ac:dyDescent="0.25">
      <c r="A4591" t="s">
        <v>800</v>
      </c>
      <c r="B4591" t="s">
        <v>3009</v>
      </c>
      <c r="C4591" s="27">
        <v>527335.87307450699</v>
      </c>
      <c r="D4591">
        <v>2032</v>
      </c>
      <c r="E4591">
        <v>0.86609848484848395</v>
      </c>
      <c r="F4591">
        <v>85</v>
      </c>
      <c r="G4591">
        <v>1422019.1083750301</v>
      </c>
      <c r="H4591" s="73">
        <f t="shared" si="213"/>
        <v>1.8385976239180233</v>
      </c>
      <c r="I4591">
        <f t="shared" si="214"/>
        <v>2031</v>
      </c>
      <c r="J4591">
        <f t="shared" si="215"/>
        <v>1</v>
      </c>
    </row>
    <row r="4592" spans="1:10" x14ac:dyDescent="0.25">
      <c r="A4592" t="s">
        <v>800</v>
      </c>
      <c r="B4592" t="s">
        <v>2985</v>
      </c>
      <c r="C4592" s="27">
        <v>446845.94536709198</v>
      </c>
      <c r="D4592">
        <v>2032</v>
      </c>
      <c r="E4592">
        <v>0.73390151515151503</v>
      </c>
      <c r="F4592">
        <v>11</v>
      </c>
      <c r="G4592">
        <v>1201130.2523060399</v>
      </c>
      <c r="H4592" s="73">
        <f t="shared" si="213"/>
        <v>1.8327400158005711</v>
      </c>
      <c r="I4592">
        <f t="shared" si="214"/>
        <v>2031</v>
      </c>
      <c r="J4592">
        <f t="shared" si="215"/>
        <v>1</v>
      </c>
    </row>
    <row r="4593" spans="1:10" x14ac:dyDescent="0.25">
      <c r="A4593" t="s">
        <v>800</v>
      </c>
      <c r="B4593" t="s">
        <v>3141</v>
      </c>
      <c r="C4593" s="27">
        <v>913295.45478899998</v>
      </c>
      <c r="D4593">
        <v>2032</v>
      </c>
      <c r="E4593">
        <v>1.5</v>
      </c>
      <c r="F4593">
        <v>86</v>
      </c>
      <c r="G4593">
        <v>2383181.1158826002</v>
      </c>
      <c r="H4593" s="73">
        <f t="shared" si="213"/>
        <v>1.7791572347014559</v>
      </c>
      <c r="I4593">
        <f t="shared" si="214"/>
        <v>2031</v>
      </c>
      <c r="J4593">
        <f t="shared" si="215"/>
        <v>1</v>
      </c>
    </row>
    <row r="4594" spans="1:10" x14ac:dyDescent="0.25">
      <c r="A4594" t="s">
        <v>800</v>
      </c>
      <c r="B4594" t="s">
        <v>3123</v>
      </c>
      <c r="C4594" s="27">
        <v>357592.07137634902</v>
      </c>
      <c r="D4594">
        <v>2032</v>
      </c>
      <c r="E4594">
        <v>0.58731060606060603</v>
      </c>
      <c r="F4594">
        <v>19</v>
      </c>
      <c r="G4594">
        <v>907242.461316042</v>
      </c>
      <c r="H4594" s="73">
        <f t="shared" si="213"/>
        <v>1.7298325525699048</v>
      </c>
      <c r="I4594">
        <f t="shared" si="214"/>
        <v>2031</v>
      </c>
      <c r="J4594">
        <f t="shared" si="215"/>
        <v>1</v>
      </c>
    </row>
    <row r="4595" spans="1:10" x14ac:dyDescent="0.25">
      <c r="A4595" t="s">
        <v>800</v>
      </c>
      <c r="B4595" t="s">
        <v>3055</v>
      </c>
      <c r="C4595" s="27">
        <v>591681.68920736795</v>
      </c>
      <c r="D4595">
        <v>2032</v>
      </c>
      <c r="E4595">
        <v>0.97178030303030305</v>
      </c>
      <c r="F4595">
        <v>83</v>
      </c>
      <c r="G4595">
        <v>1498225.0008542601</v>
      </c>
      <c r="H4595" s="73">
        <f t="shared" si="213"/>
        <v>1.7264638486241652</v>
      </c>
      <c r="I4595">
        <f t="shared" si="214"/>
        <v>2031</v>
      </c>
      <c r="J4595">
        <f t="shared" si="215"/>
        <v>1</v>
      </c>
    </row>
    <row r="4596" spans="1:10" x14ac:dyDescent="0.25">
      <c r="A4596" t="s">
        <v>800</v>
      </c>
      <c r="B4596" t="s">
        <v>3057</v>
      </c>
      <c r="C4596" s="27">
        <v>7126818.0545864301</v>
      </c>
      <c r="D4596">
        <v>2032</v>
      </c>
      <c r="E4596">
        <v>11.705113636363601</v>
      </c>
      <c r="F4596">
        <v>580</v>
      </c>
      <c r="G4596">
        <v>17901797.958158199</v>
      </c>
      <c r="H4596" s="73">
        <f t="shared" si="213"/>
        <v>1.7126537039215937</v>
      </c>
      <c r="I4596">
        <f t="shared" si="214"/>
        <v>2031</v>
      </c>
      <c r="J4596">
        <f t="shared" si="215"/>
        <v>1</v>
      </c>
    </row>
    <row r="4597" spans="1:10" x14ac:dyDescent="0.25">
      <c r="A4597" t="s">
        <v>800</v>
      </c>
      <c r="B4597" t="s">
        <v>2342</v>
      </c>
      <c r="C4597" s="27">
        <v>368777.63439586101</v>
      </c>
      <c r="D4597">
        <v>2032</v>
      </c>
      <c r="E4597">
        <v>0.60568181818181799</v>
      </c>
      <c r="F4597">
        <v>17</v>
      </c>
      <c r="G4597">
        <v>923505.92898356798</v>
      </c>
      <c r="H4597" s="73">
        <f t="shared" si="213"/>
        <v>1.7074330838889522</v>
      </c>
      <c r="I4597">
        <f t="shared" si="214"/>
        <v>2031</v>
      </c>
      <c r="J4597">
        <f t="shared" si="215"/>
        <v>1</v>
      </c>
    </row>
    <row r="4598" spans="1:10" x14ac:dyDescent="0.25">
      <c r="A4598" t="s">
        <v>800</v>
      </c>
      <c r="B4598" t="s">
        <v>1944</v>
      </c>
      <c r="C4598" s="27">
        <v>179314.95356021301</v>
      </c>
      <c r="D4598">
        <v>2032</v>
      </c>
      <c r="E4598">
        <v>0.29450757575757502</v>
      </c>
      <c r="F4598">
        <v>35</v>
      </c>
      <c r="G4598">
        <v>443352.81221240701</v>
      </c>
      <c r="H4598" s="73">
        <f t="shared" si="213"/>
        <v>1.6857824872131717</v>
      </c>
      <c r="I4598">
        <f t="shared" si="214"/>
        <v>2031</v>
      </c>
      <c r="J4598">
        <f t="shared" si="215"/>
        <v>1</v>
      </c>
    </row>
    <row r="4599" spans="1:10" x14ac:dyDescent="0.25">
      <c r="A4599" t="s">
        <v>800</v>
      </c>
      <c r="B4599" t="s">
        <v>2456</v>
      </c>
      <c r="C4599" s="27">
        <v>101423.86363636301</v>
      </c>
      <c r="D4599">
        <v>2032</v>
      </c>
      <c r="E4599">
        <v>0.119886363636363</v>
      </c>
      <c r="F4599">
        <v>19</v>
      </c>
      <c r="G4599">
        <v>226390.55218489899</v>
      </c>
      <c r="H4599" s="73">
        <f t="shared" si="213"/>
        <v>1.6071286552200228</v>
      </c>
      <c r="I4599">
        <f t="shared" si="214"/>
        <v>2031</v>
      </c>
      <c r="J4599">
        <f t="shared" si="215"/>
        <v>1</v>
      </c>
    </row>
    <row r="4600" spans="1:10" x14ac:dyDescent="0.25">
      <c r="A4600" t="s">
        <v>800</v>
      </c>
      <c r="B4600" t="s">
        <v>2762</v>
      </c>
      <c r="C4600" s="27">
        <v>403487.47428114997</v>
      </c>
      <c r="D4600">
        <v>2032</v>
      </c>
      <c r="E4600">
        <v>0.66268939393939397</v>
      </c>
      <c r="F4600">
        <v>81</v>
      </c>
      <c r="G4600">
        <v>947338.60308576701</v>
      </c>
      <c r="H4600" s="73">
        <f t="shared" si="213"/>
        <v>1.6008246234783627</v>
      </c>
      <c r="I4600">
        <f t="shared" si="214"/>
        <v>2031</v>
      </c>
      <c r="J4600">
        <f t="shared" si="215"/>
        <v>1</v>
      </c>
    </row>
    <row r="4601" spans="1:10" x14ac:dyDescent="0.25">
      <c r="A4601" t="s">
        <v>800</v>
      </c>
      <c r="B4601" t="s">
        <v>3070</v>
      </c>
      <c r="C4601" s="27">
        <v>234204.93291369401</v>
      </c>
      <c r="D4601">
        <v>2032</v>
      </c>
      <c r="E4601">
        <v>0.38465909090909001</v>
      </c>
      <c r="F4601">
        <v>6</v>
      </c>
      <c r="G4601">
        <v>549200.21707279701</v>
      </c>
      <c r="H4601" s="73">
        <f t="shared" si="213"/>
        <v>1.5988335040601793</v>
      </c>
      <c r="I4601">
        <f t="shared" si="214"/>
        <v>2031</v>
      </c>
      <c r="J4601">
        <f t="shared" si="215"/>
        <v>1</v>
      </c>
    </row>
    <row r="4602" spans="1:10" x14ac:dyDescent="0.25">
      <c r="A4602" t="s">
        <v>800</v>
      </c>
      <c r="B4602" t="s">
        <v>2493</v>
      </c>
      <c r="C4602" s="27">
        <v>210795.97113059199</v>
      </c>
      <c r="D4602">
        <v>2032</v>
      </c>
      <c r="E4602">
        <v>0.34621212121212103</v>
      </c>
      <c r="F4602">
        <v>37</v>
      </c>
      <c r="G4602">
        <v>482760.05088793801</v>
      </c>
      <c r="H4602" s="73">
        <f t="shared" si="213"/>
        <v>1.5614842089876748</v>
      </c>
      <c r="I4602">
        <f t="shared" si="214"/>
        <v>2031</v>
      </c>
      <c r="J4602">
        <f t="shared" si="215"/>
        <v>1</v>
      </c>
    </row>
    <row r="4603" spans="1:10" x14ac:dyDescent="0.25">
      <c r="A4603" t="s">
        <v>800</v>
      </c>
      <c r="B4603" t="s">
        <v>3078</v>
      </c>
      <c r="C4603" s="27">
        <v>576229.46812886698</v>
      </c>
      <c r="D4603">
        <v>2032</v>
      </c>
      <c r="E4603">
        <v>0.94640151515151505</v>
      </c>
      <c r="F4603">
        <v>49</v>
      </c>
      <c r="G4603">
        <v>1307364.74296405</v>
      </c>
      <c r="H4603" s="73">
        <f t="shared" si="213"/>
        <v>1.546927225282581</v>
      </c>
      <c r="I4603">
        <f t="shared" si="214"/>
        <v>2031</v>
      </c>
      <c r="J4603">
        <f t="shared" si="215"/>
        <v>1</v>
      </c>
    </row>
    <row r="4604" spans="1:10" x14ac:dyDescent="0.25">
      <c r="A4604" t="s">
        <v>800</v>
      </c>
      <c r="B4604" t="s">
        <v>3206</v>
      </c>
      <c r="C4604" s="27">
        <v>423898.24391469202</v>
      </c>
      <c r="D4604">
        <v>2032</v>
      </c>
      <c r="E4604">
        <v>0.69621212121212095</v>
      </c>
      <c r="F4604">
        <v>19</v>
      </c>
      <c r="G4604">
        <v>958267.12000334705</v>
      </c>
      <c r="H4604" s="73">
        <f t="shared" si="213"/>
        <v>1.5413226051546127</v>
      </c>
      <c r="I4604">
        <f t="shared" si="214"/>
        <v>2031</v>
      </c>
      <c r="J4604">
        <f t="shared" si="215"/>
        <v>1</v>
      </c>
    </row>
    <row r="4605" spans="1:10" x14ac:dyDescent="0.25">
      <c r="A4605" t="s">
        <v>800</v>
      </c>
      <c r="B4605" t="s">
        <v>3018</v>
      </c>
      <c r="C4605" s="27">
        <v>429548.68296578497</v>
      </c>
      <c r="D4605">
        <v>2032</v>
      </c>
      <c r="E4605">
        <v>0.70549242424242398</v>
      </c>
      <c r="F4605">
        <v>164</v>
      </c>
      <c r="G4605">
        <v>969687.86741817999</v>
      </c>
      <c r="H4605" s="73">
        <f t="shared" si="213"/>
        <v>1.539175523262363</v>
      </c>
      <c r="I4605">
        <f t="shared" si="214"/>
        <v>2031</v>
      </c>
      <c r="J4605">
        <f t="shared" si="215"/>
        <v>1</v>
      </c>
    </row>
    <row r="4606" spans="1:10" x14ac:dyDescent="0.25">
      <c r="A4606" t="s">
        <v>800</v>
      </c>
      <c r="B4606" t="s">
        <v>1991</v>
      </c>
      <c r="C4606" s="27">
        <v>703076.05907178402</v>
      </c>
      <c r="D4606">
        <v>2032</v>
      </c>
      <c r="E4606">
        <v>1.1547348484848401</v>
      </c>
      <c r="F4606">
        <v>131</v>
      </c>
      <c r="G4606">
        <v>1568105.00941662</v>
      </c>
      <c r="H4606" s="73">
        <f t="shared" si="213"/>
        <v>1.5206925238174998</v>
      </c>
      <c r="I4606">
        <f t="shared" si="214"/>
        <v>2031</v>
      </c>
      <c r="J4606">
        <f t="shared" si="215"/>
        <v>1</v>
      </c>
    </row>
    <row r="4607" spans="1:10" x14ac:dyDescent="0.25">
      <c r="A4607" t="s">
        <v>800</v>
      </c>
      <c r="B4607" t="s">
        <v>3340</v>
      </c>
      <c r="C4607" s="27">
        <v>241123.83787421699</v>
      </c>
      <c r="D4607">
        <v>2032</v>
      </c>
      <c r="E4607">
        <v>0.39602272727272703</v>
      </c>
      <c r="F4607">
        <v>28</v>
      </c>
      <c r="G4607">
        <v>536570.01409709197</v>
      </c>
      <c r="H4607" s="73">
        <f t="shared" si="213"/>
        <v>1.5172419067012248</v>
      </c>
      <c r="I4607">
        <f t="shared" si="214"/>
        <v>2031</v>
      </c>
      <c r="J4607">
        <f t="shared" si="215"/>
        <v>1</v>
      </c>
    </row>
    <row r="4608" spans="1:10" x14ac:dyDescent="0.25">
      <c r="A4608" t="s">
        <v>800</v>
      </c>
      <c r="B4608" t="s">
        <v>13035</v>
      </c>
      <c r="C4608" s="27">
        <v>468986.44124076498</v>
      </c>
      <c r="D4608">
        <v>2032</v>
      </c>
      <c r="E4608">
        <v>0.77026515151515096</v>
      </c>
      <c r="F4608">
        <v>23</v>
      </c>
      <c r="G4608">
        <v>1026779.83833519</v>
      </c>
      <c r="H4608" s="73">
        <f t="shared" si="213"/>
        <v>1.4927449945798175</v>
      </c>
      <c r="I4608">
        <f t="shared" si="214"/>
        <v>2031</v>
      </c>
      <c r="J4608">
        <f t="shared" si="215"/>
        <v>1</v>
      </c>
    </row>
    <row r="4609" spans="1:10" x14ac:dyDescent="0.25">
      <c r="A4609" t="s">
        <v>800</v>
      </c>
      <c r="B4609" t="s">
        <v>2408</v>
      </c>
      <c r="C4609" s="27">
        <v>675515.75431236904</v>
      </c>
      <c r="D4609">
        <v>2032</v>
      </c>
      <c r="E4609">
        <v>1.10946969696969</v>
      </c>
      <c r="F4609">
        <v>109</v>
      </c>
      <c r="G4609">
        <v>1475557.4052142899</v>
      </c>
      <c r="H4609" s="73">
        <f t="shared" si="213"/>
        <v>1.4893240624475892</v>
      </c>
      <c r="I4609">
        <f t="shared" si="214"/>
        <v>2031</v>
      </c>
      <c r="J4609">
        <f t="shared" si="215"/>
        <v>1</v>
      </c>
    </row>
    <row r="4610" spans="1:10" x14ac:dyDescent="0.25">
      <c r="A4610" t="s">
        <v>800</v>
      </c>
      <c r="B4610" t="s">
        <v>1992</v>
      </c>
      <c r="C4610" s="27">
        <v>274795.84201542701</v>
      </c>
      <c r="D4610">
        <v>2032</v>
      </c>
      <c r="E4610">
        <v>0.45132575757575699</v>
      </c>
      <c r="F4610">
        <v>80</v>
      </c>
      <c r="G4610">
        <v>594830.30361884297</v>
      </c>
      <c r="H4610" s="73">
        <f t="shared" ref="H4610:H4673" si="216">G4610/SUMIFS(C:C,B:B,B4610)</f>
        <v>1.4758815607884623</v>
      </c>
      <c r="I4610">
        <f t="shared" ref="I4610:I4673" si="217">IF(A4610="Construction",SUMIFS(D:D,A:A,"Engineering",B:B,B4610),"")</f>
        <v>2031</v>
      </c>
      <c r="J4610">
        <f t="shared" si="215"/>
        <v>1</v>
      </c>
    </row>
    <row r="4611" spans="1:10" x14ac:dyDescent="0.25">
      <c r="A4611" t="s">
        <v>800</v>
      </c>
      <c r="B4611" t="s">
        <v>10341</v>
      </c>
      <c r="C4611" s="27">
        <v>147718.62090715999</v>
      </c>
      <c r="D4611">
        <v>2032</v>
      </c>
      <c r="E4611">
        <v>0.242613636363636</v>
      </c>
      <c r="F4611">
        <v>20</v>
      </c>
      <c r="G4611">
        <v>313968.67706679303</v>
      </c>
      <c r="H4611" s="73">
        <f t="shared" si="216"/>
        <v>1.4491710746282074</v>
      </c>
      <c r="I4611">
        <f t="shared" si="217"/>
        <v>2031</v>
      </c>
      <c r="J4611">
        <f t="shared" ref="J4611:J4674" si="218">IF(AND(I4611&lt;&gt;"",I4611&lt;&gt;3000,I4611&lt;&gt;0),D4611-I4611,"")</f>
        <v>1</v>
      </c>
    </row>
    <row r="4612" spans="1:10" x14ac:dyDescent="0.25">
      <c r="A4612" t="s">
        <v>800</v>
      </c>
      <c r="B4612" t="s">
        <v>2683</v>
      </c>
      <c r="C4612" s="27">
        <v>1221186.72553226</v>
      </c>
      <c r="D4612">
        <v>2032</v>
      </c>
      <c r="E4612">
        <v>2.0056818181818099</v>
      </c>
      <c r="F4612">
        <v>268</v>
      </c>
      <c r="G4612">
        <v>2574799.5718714301</v>
      </c>
      <c r="H4612" s="73">
        <f t="shared" si="216"/>
        <v>1.437573080679037</v>
      </c>
      <c r="I4612">
        <f t="shared" si="217"/>
        <v>2031</v>
      </c>
      <c r="J4612">
        <f t="shared" si="218"/>
        <v>1</v>
      </c>
    </row>
    <row r="4613" spans="1:10" x14ac:dyDescent="0.25">
      <c r="A4613" t="s">
        <v>800</v>
      </c>
      <c r="B4613" t="s">
        <v>3038</v>
      </c>
      <c r="C4613" s="27">
        <v>337642.56207350898</v>
      </c>
      <c r="D4613">
        <v>2032</v>
      </c>
      <c r="E4613">
        <v>0.55454545454545401</v>
      </c>
      <c r="F4613">
        <v>60</v>
      </c>
      <c r="G4613">
        <v>711368.12784254004</v>
      </c>
      <c r="H4613" s="73">
        <f t="shared" si="216"/>
        <v>1.4365005427033493</v>
      </c>
      <c r="I4613">
        <f t="shared" si="217"/>
        <v>2031</v>
      </c>
      <c r="J4613">
        <f t="shared" si="218"/>
        <v>1</v>
      </c>
    </row>
    <row r="4614" spans="1:10" x14ac:dyDescent="0.25">
      <c r="A4614" t="s">
        <v>800</v>
      </c>
      <c r="B4614" t="s">
        <v>8893</v>
      </c>
      <c r="C4614" s="27">
        <v>420900.051765132</v>
      </c>
      <c r="D4614">
        <v>2032</v>
      </c>
      <c r="E4614">
        <v>0.69128787878787801</v>
      </c>
      <c r="F4614">
        <v>40</v>
      </c>
      <c r="G4614">
        <v>886497.94572041603</v>
      </c>
      <c r="H4614" s="73">
        <f t="shared" si="216"/>
        <v>1.4360426309358334</v>
      </c>
      <c r="I4614">
        <f t="shared" si="217"/>
        <v>2031</v>
      </c>
      <c r="J4614">
        <f t="shared" si="218"/>
        <v>1</v>
      </c>
    </row>
    <row r="4615" spans="1:10" x14ac:dyDescent="0.25">
      <c r="A4615" t="s">
        <v>800</v>
      </c>
      <c r="B4615" t="s">
        <v>3020</v>
      </c>
      <c r="C4615" s="27">
        <v>611977.14375823503</v>
      </c>
      <c r="D4615">
        <v>2032</v>
      </c>
      <c r="E4615">
        <v>1.0051136363636299</v>
      </c>
      <c r="F4615">
        <v>62</v>
      </c>
      <c r="G4615">
        <v>1286848.7261431799</v>
      </c>
      <c r="H4615" s="73">
        <f t="shared" si="216"/>
        <v>1.4337085427402485</v>
      </c>
      <c r="I4615">
        <f t="shared" si="217"/>
        <v>2031</v>
      </c>
      <c r="J4615">
        <f t="shared" si="218"/>
        <v>1</v>
      </c>
    </row>
    <row r="4616" spans="1:10" x14ac:dyDescent="0.25">
      <c r="A4616" t="s">
        <v>800</v>
      </c>
      <c r="B4616" t="s">
        <v>3244</v>
      </c>
      <c r="C4616" s="27">
        <v>164323.99281241401</v>
      </c>
      <c r="D4616">
        <v>2032</v>
      </c>
      <c r="E4616">
        <v>0.26988636363636298</v>
      </c>
      <c r="F4616">
        <v>19</v>
      </c>
      <c r="G4616">
        <v>326329.33596522</v>
      </c>
      <c r="H4616" s="73">
        <f t="shared" si="216"/>
        <v>1.3540157512790456</v>
      </c>
      <c r="I4616">
        <f t="shared" si="217"/>
        <v>2031</v>
      </c>
      <c r="J4616">
        <f t="shared" si="218"/>
        <v>1</v>
      </c>
    </row>
    <row r="4617" spans="1:10" x14ac:dyDescent="0.25">
      <c r="A4617" t="s">
        <v>800</v>
      </c>
      <c r="B4617" t="s">
        <v>3015</v>
      </c>
      <c r="C4617" s="27">
        <v>778376.808058806</v>
      </c>
      <c r="D4617">
        <v>2032</v>
      </c>
      <c r="E4617">
        <v>1.2784090909090899</v>
      </c>
      <c r="F4617">
        <v>166</v>
      </c>
      <c r="G4617">
        <v>1512131.7229653499</v>
      </c>
      <c r="H4617" s="73">
        <f t="shared" si="216"/>
        <v>1.3245498730466685</v>
      </c>
      <c r="I4617">
        <f t="shared" si="217"/>
        <v>2031</v>
      </c>
      <c r="J4617">
        <f t="shared" si="218"/>
        <v>1</v>
      </c>
    </row>
    <row r="4618" spans="1:10" x14ac:dyDescent="0.25">
      <c r="A4618" t="s">
        <v>800</v>
      </c>
      <c r="B4618" t="s">
        <v>4581</v>
      </c>
      <c r="C4618" s="27">
        <v>464604.46809910098</v>
      </c>
      <c r="D4618">
        <v>2032</v>
      </c>
      <c r="E4618">
        <v>0.76306818181818103</v>
      </c>
      <c r="F4618">
        <v>66</v>
      </c>
      <c r="G4618">
        <v>895792.56404265598</v>
      </c>
      <c r="H4618" s="73">
        <f t="shared" si="216"/>
        <v>1.3145970376987519</v>
      </c>
      <c r="I4618">
        <f t="shared" si="217"/>
        <v>2031</v>
      </c>
      <c r="J4618">
        <f t="shared" si="218"/>
        <v>1</v>
      </c>
    </row>
    <row r="4619" spans="1:10" x14ac:dyDescent="0.25">
      <c r="A4619" t="s">
        <v>800</v>
      </c>
      <c r="B4619" t="s">
        <v>13146</v>
      </c>
      <c r="C4619" s="27">
        <v>678052.68613122695</v>
      </c>
      <c r="D4619">
        <v>2032</v>
      </c>
      <c r="E4619">
        <v>1.11363636363636</v>
      </c>
      <c r="F4619">
        <v>109</v>
      </c>
      <c r="G4619">
        <v>1257746.6800913101</v>
      </c>
      <c r="H4619" s="73">
        <f t="shared" si="216"/>
        <v>1.2647314469460356</v>
      </c>
      <c r="I4619">
        <f t="shared" si="217"/>
        <v>2031</v>
      </c>
      <c r="J4619">
        <f t="shared" si="218"/>
        <v>1</v>
      </c>
    </row>
    <row r="4620" spans="1:10" x14ac:dyDescent="0.25">
      <c r="A4620" t="s">
        <v>800</v>
      </c>
      <c r="B4620" t="s">
        <v>3825</v>
      </c>
      <c r="C4620" s="27">
        <v>1413878.22868281</v>
      </c>
      <c r="D4620">
        <v>2032</v>
      </c>
      <c r="E4620">
        <v>2.3221590909090901</v>
      </c>
      <c r="F4620">
        <v>135</v>
      </c>
      <c r="G4620">
        <v>2603410.49410694</v>
      </c>
      <c r="H4620" s="73">
        <f t="shared" si="216"/>
        <v>1.2554494256166444</v>
      </c>
      <c r="I4620">
        <f t="shared" si="217"/>
        <v>2031</v>
      </c>
      <c r="J4620">
        <f t="shared" si="218"/>
        <v>1</v>
      </c>
    </row>
    <row r="4621" spans="1:10" x14ac:dyDescent="0.25">
      <c r="A4621" t="s">
        <v>800</v>
      </c>
      <c r="B4621" t="s">
        <v>9824</v>
      </c>
      <c r="C4621" s="27">
        <v>684510.33076104801</v>
      </c>
      <c r="D4621">
        <v>2032</v>
      </c>
      <c r="E4621">
        <v>1.12424242424242</v>
      </c>
      <c r="F4621">
        <v>92</v>
      </c>
      <c r="G4621">
        <v>1259196.6275146201</v>
      </c>
      <c r="H4621" s="73">
        <f t="shared" si="216"/>
        <v>1.2542442630456863</v>
      </c>
      <c r="I4621">
        <f t="shared" si="217"/>
        <v>2031</v>
      </c>
      <c r="J4621">
        <f t="shared" si="218"/>
        <v>1</v>
      </c>
    </row>
    <row r="4622" spans="1:10" x14ac:dyDescent="0.25">
      <c r="A4622" t="s">
        <v>800</v>
      </c>
      <c r="B4622" t="s">
        <v>3339</v>
      </c>
      <c r="C4622" s="27">
        <v>542211.51873963</v>
      </c>
      <c r="D4622">
        <v>2032</v>
      </c>
      <c r="E4622">
        <v>0.89053030303030301</v>
      </c>
      <c r="F4622">
        <v>36</v>
      </c>
      <c r="G4622">
        <v>996432.48275717301</v>
      </c>
      <c r="H4622" s="73">
        <f t="shared" si="216"/>
        <v>1.2529903190888927</v>
      </c>
      <c r="I4622">
        <f t="shared" si="217"/>
        <v>2031</v>
      </c>
      <c r="J4622">
        <f t="shared" si="218"/>
        <v>1</v>
      </c>
    </row>
    <row r="4623" spans="1:10" x14ac:dyDescent="0.25">
      <c r="A4623" t="s">
        <v>800</v>
      </c>
      <c r="B4623" t="s">
        <v>9047</v>
      </c>
      <c r="C4623" s="27">
        <v>508308.88443306898</v>
      </c>
      <c r="D4623">
        <v>2032</v>
      </c>
      <c r="E4623">
        <v>0.83484848484848395</v>
      </c>
      <c r="F4623">
        <v>42</v>
      </c>
      <c r="G4623">
        <v>929975.95352070394</v>
      </c>
      <c r="H4623" s="73">
        <f t="shared" si="216"/>
        <v>1.2474196956844532</v>
      </c>
      <c r="I4623">
        <f t="shared" si="217"/>
        <v>2031</v>
      </c>
      <c r="J4623">
        <f t="shared" si="218"/>
        <v>1</v>
      </c>
    </row>
    <row r="4624" spans="1:10" x14ac:dyDescent="0.25">
      <c r="A4624" t="s">
        <v>800</v>
      </c>
      <c r="B4624" t="s">
        <v>1261</v>
      </c>
      <c r="C4624" s="27">
        <v>504583.60034116701</v>
      </c>
      <c r="D4624">
        <v>2032</v>
      </c>
      <c r="E4624">
        <v>0.92518939393939303</v>
      </c>
      <c r="F4624">
        <v>29</v>
      </c>
      <c r="G4624">
        <v>916069.95750161901</v>
      </c>
      <c r="H4624" s="73">
        <f t="shared" si="216"/>
        <v>1.2378387894221334</v>
      </c>
      <c r="I4624">
        <f t="shared" si="217"/>
        <v>2031</v>
      </c>
      <c r="J4624">
        <f t="shared" si="218"/>
        <v>1</v>
      </c>
    </row>
    <row r="4625" spans="1:10" x14ac:dyDescent="0.25">
      <c r="A4625" t="s">
        <v>800</v>
      </c>
      <c r="B4625" t="s">
        <v>7059</v>
      </c>
      <c r="C4625" s="27">
        <v>638730.24293892295</v>
      </c>
      <c r="D4625">
        <v>2032</v>
      </c>
      <c r="E4625">
        <v>1.0490530303030301</v>
      </c>
      <c r="F4625">
        <v>91</v>
      </c>
      <c r="G4625">
        <v>1159221.6788212401</v>
      </c>
      <c r="H4625" s="73">
        <f t="shared" si="216"/>
        <v>1.2374213156906437</v>
      </c>
      <c r="I4625">
        <f t="shared" si="217"/>
        <v>2031</v>
      </c>
      <c r="J4625">
        <f t="shared" si="218"/>
        <v>1</v>
      </c>
    </row>
    <row r="4626" spans="1:10" x14ac:dyDescent="0.25">
      <c r="A4626" t="s">
        <v>800</v>
      </c>
      <c r="B4626" t="s">
        <v>3324</v>
      </c>
      <c r="C4626" s="27">
        <v>598946.53941591701</v>
      </c>
      <c r="D4626">
        <v>2032</v>
      </c>
      <c r="E4626">
        <v>0.98371212121212104</v>
      </c>
      <c r="F4626">
        <v>23</v>
      </c>
      <c r="G4626">
        <v>1082467.21758564</v>
      </c>
      <c r="H4626" s="73">
        <f t="shared" si="216"/>
        <v>1.2322399109085269</v>
      </c>
      <c r="I4626">
        <f t="shared" si="217"/>
        <v>2031</v>
      </c>
      <c r="J4626">
        <f t="shared" si="218"/>
        <v>1</v>
      </c>
    </row>
    <row r="4627" spans="1:10" x14ac:dyDescent="0.25">
      <c r="A4627" t="s">
        <v>800</v>
      </c>
      <c r="B4627" t="s">
        <v>13421</v>
      </c>
      <c r="C4627" s="27">
        <v>819659.60765659204</v>
      </c>
      <c r="D4627">
        <v>2032</v>
      </c>
      <c r="E4627">
        <v>1.3462121212121201</v>
      </c>
      <c r="F4627">
        <v>137</v>
      </c>
      <c r="G4627">
        <v>1463752.8946668201</v>
      </c>
      <c r="H4627" s="73">
        <f t="shared" si="216"/>
        <v>1.2175948750143866</v>
      </c>
      <c r="I4627">
        <f t="shared" si="217"/>
        <v>2031</v>
      </c>
      <c r="J4627">
        <f t="shared" si="218"/>
        <v>1</v>
      </c>
    </row>
    <row r="4628" spans="1:10" x14ac:dyDescent="0.25">
      <c r="A4628" t="s">
        <v>800</v>
      </c>
      <c r="B4628" t="s">
        <v>3405</v>
      </c>
      <c r="C4628" s="27">
        <v>273988.63643670001</v>
      </c>
      <c r="D4628">
        <v>2032</v>
      </c>
      <c r="E4628">
        <v>0.45</v>
      </c>
      <c r="F4628">
        <v>62</v>
      </c>
      <c r="G4628">
        <v>486727.69608841202</v>
      </c>
      <c r="H4628" s="73">
        <f t="shared" si="216"/>
        <v>1.2112173599313476</v>
      </c>
      <c r="I4628">
        <f t="shared" si="217"/>
        <v>2031</v>
      </c>
      <c r="J4628">
        <f t="shared" si="218"/>
        <v>1</v>
      </c>
    </row>
    <row r="4629" spans="1:10" x14ac:dyDescent="0.25">
      <c r="A4629" t="s">
        <v>800</v>
      </c>
      <c r="B4629" t="s">
        <v>9035</v>
      </c>
      <c r="C4629" s="27">
        <v>903032.41243089095</v>
      </c>
      <c r="D4629">
        <v>2032</v>
      </c>
      <c r="E4629">
        <v>1.4831439393939301</v>
      </c>
      <c r="F4629">
        <v>122</v>
      </c>
      <c r="G4629">
        <v>1587447.2957769199</v>
      </c>
      <c r="H4629" s="73">
        <f t="shared" si="216"/>
        <v>1.1985731789115248</v>
      </c>
      <c r="I4629">
        <f t="shared" si="217"/>
        <v>2031</v>
      </c>
      <c r="J4629">
        <f t="shared" si="218"/>
        <v>1</v>
      </c>
    </row>
    <row r="4630" spans="1:10" x14ac:dyDescent="0.25">
      <c r="A4630" t="s">
        <v>800</v>
      </c>
      <c r="B4630" t="s">
        <v>7042</v>
      </c>
      <c r="C4630" s="27">
        <v>381346.97840747703</v>
      </c>
      <c r="D4630">
        <v>2032</v>
      </c>
      <c r="E4630">
        <v>0.62632575757575704</v>
      </c>
      <c r="F4630">
        <v>32</v>
      </c>
      <c r="G4630">
        <v>666946.959087344</v>
      </c>
      <c r="H4630" s="73">
        <f t="shared" si="216"/>
        <v>1.1924483184168997</v>
      </c>
      <c r="I4630">
        <f t="shared" si="217"/>
        <v>2031</v>
      </c>
      <c r="J4630">
        <f t="shared" si="218"/>
        <v>1</v>
      </c>
    </row>
    <row r="4631" spans="1:10" x14ac:dyDescent="0.25">
      <c r="A4631" t="s">
        <v>800</v>
      </c>
      <c r="B4631" t="s">
        <v>11050</v>
      </c>
      <c r="C4631" s="27">
        <v>580726.75635320705</v>
      </c>
      <c r="D4631">
        <v>2032</v>
      </c>
      <c r="E4631">
        <v>0.95378787878787796</v>
      </c>
      <c r="F4631">
        <v>65</v>
      </c>
      <c r="G4631">
        <v>1013989.32790384</v>
      </c>
      <c r="H4631" s="73">
        <f t="shared" si="216"/>
        <v>1.1905019917806308</v>
      </c>
      <c r="I4631">
        <f t="shared" si="217"/>
        <v>2031</v>
      </c>
      <c r="J4631">
        <f t="shared" si="218"/>
        <v>1</v>
      </c>
    </row>
    <row r="4632" spans="1:10" x14ac:dyDescent="0.25">
      <c r="A4632" t="s">
        <v>800</v>
      </c>
      <c r="B4632" t="s">
        <v>3624</v>
      </c>
      <c r="C4632" s="27">
        <v>325419.16330991802</v>
      </c>
      <c r="D4632">
        <v>2032</v>
      </c>
      <c r="E4632">
        <v>0.53446969696969604</v>
      </c>
      <c r="F4632">
        <v>12</v>
      </c>
      <c r="G4632">
        <v>565656.259050322</v>
      </c>
      <c r="H4632" s="73">
        <f t="shared" si="216"/>
        <v>1.1851629088459927</v>
      </c>
      <c r="I4632">
        <f t="shared" si="217"/>
        <v>2031</v>
      </c>
      <c r="J4632">
        <f t="shared" si="218"/>
        <v>1</v>
      </c>
    </row>
    <row r="4633" spans="1:10" x14ac:dyDescent="0.25">
      <c r="A4633" t="s">
        <v>800</v>
      </c>
      <c r="B4633" t="s">
        <v>5267</v>
      </c>
      <c r="C4633" s="27">
        <v>429729.545454545</v>
      </c>
      <c r="D4633">
        <v>2032</v>
      </c>
      <c r="E4633">
        <v>0.50795454545454499</v>
      </c>
      <c r="F4633">
        <v>83</v>
      </c>
      <c r="G4633">
        <v>702206.57769503805</v>
      </c>
      <c r="H4633" s="73">
        <f t="shared" si="216"/>
        <v>1.1765277516714445</v>
      </c>
      <c r="I4633">
        <f t="shared" si="217"/>
        <v>2031</v>
      </c>
      <c r="J4633">
        <f t="shared" si="218"/>
        <v>1</v>
      </c>
    </row>
    <row r="4634" spans="1:10" x14ac:dyDescent="0.25">
      <c r="A4634" t="s">
        <v>800</v>
      </c>
      <c r="B4634" t="s">
        <v>3427</v>
      </c>
      <c r="C4634" s="27">
        <v>36051.136363636302</v>
      </c>
      <c r="D4634">
        <v>2032</v>
      </c>
      <c r="E4634">
        <v>4.2613636363636298E-2</v>
      </c>
      <c r="F4634">
        <v>10</v>
      </c>
      <c r="G4634">
        <v>58679.4948963961</v>
      </c>
      <c r="H4634" s="73">
        <f t="shared" si="216"/>
        <v>1.1719252314060413</v>
      </c>
      <c r="I4634">
        <f t="shared" si="217"/>
        <v>2031</v>
      </c>
      <c r="J4634">
        <f t="shared" si="218"/>
        <v>1</v>
      </c>
    </row>
    <row r="4635" spans="1:10" x14ac:dyDescent="0.25">
      <c r="A4635" t="s">
        <v>800</v>
      </c>
      <c r="B4635" t="s">
        <v>7669</v>
      </c>
      <c r="C4635" s="27">
        <v>297628.228385152</v>
      </c>
      <c r="D4635">
        <v>2032</v>
      </c>
      <c r="E4635">
        <v>0.48882575757575703</v>
      </c>
      <c r="F4635">
        <v>46</v>
      </c>
      <c r="G4635">
        <v>510022.044370502</v>
      </c>
      <c r="H4635" s="73">
        <f t="shared" si="216"/>
        <v>1.1683780969277426</v>
      </c>
      <c r="I4635">
        <f t="shared" si="217"/>
        <v>2031</v>
      </c>
      <c r="J4635">
        <f t="shared" si="218"/>
        <v>1</v>
      </c>
    </row>
    <row r="4636" spans="1:10" x14ac:dyDescent="0.25">
      <c r="A4636" t="s">
        <v>800</v>
      </c>
      <c r="B4636" t="s">
        <v>7245</v>
      </c>
      <c r="C4636" s="27">
        <v>1695247.0304107401</v>
      </c>
      <c r="D4636">
        <v>2032</v>
      </c>
      <c r="E4636">
        <v>2.7842803030302998</v>
      </c>
      <c r="F4636">
        <v>43</v>
      </c>
      <c r="G4636">
        <v>2880472.52115743</v>
      </c>
      <c r="H4636" s="73">
        <f t="shared" si="216"/>
        <v>1.1585087615228964</v>
      </c>
      <c r="I4636">
        <f t="shared" si="217"/>
        <v>2031</v>
      </c>
      <c r="J4636">
        <f t="shared" si="218"/>
        <v>1</v>
      </c>
    </row>
    <row r="4637" spans="1:10" x14ac:dyDescent="0.25">
      <c r="A4637" t="s">
        <v>800</v>
      </c>
      <c r="B4637" t="s">
        <v>9024</v>
      </c>
      <c r="C4637" s="27">
        <v>1540955.4497910801</v>
      </c>
      <c r="D4637">
        <v>2032</v>
      </c>
      <c r="E4637">
        <v>2.5308712121212098</v>
      </c>
      <c r="F4637">
        <v>87</v>
      </c>
      <c r="G4637">
        <v>2608995.1217897302</v>
      </c>
      <c r="H4637" s="73">
        <f t="shared" si="216"/>
        <v>1.1543878903356453</v>
      </c>
      <c r="I4637">
        <f t="shared" si="217"/>
        <v>2031</v>
      </c>
      <c r="J4637">
        <f t="shared" si="218"/>
        <v>1</v>
      </c>
    </row>
    <row r="4638" spans="1:10" x14ac:dyDescent="0.25">
      <c r="A4638" t="s">
        <v>800</v>
      </c>
      <c r="B4638" t="s">
        <v>3243</v>
      </c>
      <c r="C4638" s="27">
        <v>560546.61688501597</v>
      </c>
      <c r="D4638">
        <v>2032</v>
      </c>
      <c r="E4638">
        <v>0.92064393939393896</v>
      </c>
      <c r="F4638">
        <v>12</v>
      </c>
      <c r="G4638">
        <v>935711.68613185198</v>
      </c>
      <c r="H4638" s="73">
        <f t="shared" si="216"/>
        <v>1.1381484099572101</v>
      </c>
      <c r="I4638">
        <f t="shared" si="217"/>
        <v>2031</v>
      </c>
      <c r="J4638">
        <f t="shared" si="218"/>
        <v>1</v>
      </c>
    </row>
    <row r="4639" spans="1:10" x14ac:dyDescent="0.25">
      <c r="A4639" t="s">
        <v>800</v>
      </c>
      <c r="B4639" t="s">
        <v>10755</v>
      </c>
      <c r="C4639" s="27">
        <v>986174.58703983901</v>
      </c>
      <c r="D4639">
        <v>2032</v>
      </c>
      <c r="E4639">
        <v>1.6196969696969601</v>
      </c>
      <c r="F4639">
        <v>33</v>
      </c>
      <c r="G4639">
        <v>1616614.4794187199</v>
      </c>
      <c r="H4639" s="73">
        <f t="shared" si="216"/>
        <v>1.1176896665535558</v>
      </c>
      <c r="I4639">
        <f t="shared" si="217"/>
        <v>2031</v>
      </c>
      <c r="J4639">
        <f t="shared" si="218"/>
        <v>1</v>
      </c>
    </row>
    <row r="4640" spans="1:10" x14ac:dyDescent="0.25">
      <c r="A4640" t="s">
        <v>800</v>
      </c>
      <c r="B4640" t="s">
        <v>8400</v>
      </c>
      <c r="C4640" s="27">
        <v>227516.658118522</v>
      </c>
      <c r="D4640">
        <v>2032</v>
      </c>
      <c r="E4640">
        <v>0.37367424242424202</v>
      </c>
      <c r="F4640">
        <v>50</v>
      </c>
      <c r="G4640">
        <v>476892.551970031</v>
      </c>
      <c r="H4640" s="73">
        <f t="shared" si="216"/>
        <v>1.4291437624060128</v>
      </c>
      <c r="I4640">
        <f t="shared" si="217"/>
        <v>2032</v>
      </c>
      <c r="J4640">
        <f t="shared" si="218"/>
        <v>0</v>
      </c>
    </row>
    <row r="4641" spans="1:10" x14ac:dyDescent="0.25">
      <c r="A4641" t="s">
        <v>800</v>
      </c>
      <c r="B4641" t="s">
        <v>12889</v>
      </c>
      <c r="C4641" s="27">
        <v>629043.77599419095</v>
      </c>
      <c r="D4641">
        <v>2032</v>
      </c>
      <c r="E4641">
        <v>1.0331439393939299</v>
      </c>
      <c r="F4641">
        <v>49</v>
      </c>
      <c r="G4641">
        <v>1311881.41414254</v>
      </c>
      <c r="H4641" s="73">
        <f t="shared" si="216"/>
        <v>1.4219433287875283</v>
      </c>
      <c r="I4641">
        <f t="shared" si="217"/>
        <v>2032</v>
      </c>
      <c r="J4641">
        <f t="shared" si="218"/>
        <v>0</v>
      </c>
    </row>
    <row r="4642" spans="1:10" x14ac:dyDescent="0.25">
      <c r="A4642" t="s">
        <v>800</v>
      </c>
      <c r="B4642" t="s">
        <v>2049</v>
      </c>
      <c r="C4642" s="27">
        <v>512460.22740938299</v>
      </c>
      <c r="D4642">
        <v>2032</v>
      </c>
      <c r="E4642">
        <v>0.84166666666666601</v>
      </c>
      <c r="F4642">
        <v>56</v>
      </c>
      <c r="G4642">
        <v>1063533.41689002</v>
      </c>
      <c r="H4642" s="73">
        <f t="shared" si="216"/>
        <v>1.4150101452086354</v>
      </c>
      <c r="I4642">
        <f t="shared" si="217"/>
        <v>2032</v>
      </c>
      <c r="J4642">
        <f t="shared" si="218"/>
        <v>0</v>
      </c>
    </row>
    <row r="4643" spans="1:10" x14ac:dyDescent="0.25">
      <c r="A4643" t="s">
        <v>800</v>
      </c>
      <c r="B4643" t="s">
        <v>2725</v>
      </c>
      <c r="C4643" s="27">
        <v>784834.45268862799</v>
      </c>
      <c r="D4643">
        <v>2032</v>
      </c>
      <c r="E4643">
        <v>1.28901515151515</v>
      </c>
      <c r="F4643">
        <v>10</v>
      </c>
      <c r="G4643">
        <v>1624349.3871095099</v>
      </c>
      <c r="H4643" s="73">
        <f t="shared" si="216"/>
        <v>1.4111395623087024</v>
      </c>
      <c r="I4643">
        <f t="shared" si="217"/>
        <v>2032</v>
      </c>
      <c r="J4643">
        <f t="shared" si="218"/>
        <v>0</v>
      </c>
    </row>
    <row r="4644" spans="1:10" x14ac:dyDescent="0.25">
      <c r="A4644" t="s">
        <v>800</v>
      </c>
      <c r="B4644" t="s">
        <v>9880</v>
      </c>
      <c r="C4644" s="27">
        <v>449728.82243397698</v>
      </c>
      <c r="D4644">
        <v>2032</v>
      </c>
      <c r="E4644">
        <v>0.73863636363636298</v>
      </c>
      <c r="F4644">
        <v>59</v>
      </c>
      <c r="G4644">
        <v>930127.41504740005</v>
      </c>
      <c r="H4644" s="73">
        <f t="shared" si="216"/>
        <v>1.4101337328653853</v>
      </c>
      <c r="I4644">
        <f t="shared" si="217"/>
        <v>2032</v>
      </c>
      <c r="J4644">
        <f t="shared" si="218"/>
        <v>0</v>
      </c>
    </row>
    <row r="4645" spans="1:10" x14ac:dyDescent="0.25">
      <c r="A4645" t="s">
        <v>800</v>
      </c>
      <c r="B4645" t="s">
        <v>3373</v>
      </c>
      <c r="C4645" s="27">
        <v>50738.6363771666</v>
      </c>
      <c r="D4645">
        <v>2032</v>
      </c>
      <c r="E4645">
        <v>8.3333333333333301E-2</v>
      </c>
      <c r="F4645">
        <v>7</v>
      </c>
      <c r="G4645">
        <v>104205.96015889601</v>
      </c>
      <c r="H4645" s="73">
        <f t="shared" si="216"/>
        <v>1.4003040558866238</v>
      </c>
      <c r="I4645">
        <f t="shared" si="217"/>
        <v>2032</v>
      </c>
      <c r="J4645">
        <f t="shared" si="218"/>
        <v>0</v>
      </c>
    </row>
    <row r="4646" spans="1:10" x14ac:dyDescent="0.25">
      <c r="A4646" t="s">
        <v>800</v>
      </c>
      <c r="B4646" t="s">
        <v>2017</v>
      </c>
      <c r="C4646" s="27">
        <v>433584.71085942403</v>
      </c>
      <c r="D4646">
        <v>2032</v>
      </c>
      <c r="E4646">
        <v>0.71212121212121204</v>
      </c>
      <c r="F4646">
        <v>104</v>
      </c>
      <c r="G4646">
        <v>889822.42647308798</v>
      </c>
      <c r="H4646" s="73">
        <f t="shared" si="216"/>
        <v>1.3992585391633234</v>
      </c>
      <c r="I4646">
        <f t="shared" si="217"/>
        <v>2032</v>
      </c>
      <c r="J4646">
        <f t="shared" si="218"/>
        <v>0</v>
      </c>
    </row>
    <row r="4647" spans="1:10" x14ac:dyDescent="0.25">
      <c r="A4647" t="s">
        <v>800</v>
      </c>
      <c r="B4647" t="s">
        <v>3068</v>
      </c>
      <c r="C4647" s="27">
        <v>2221545.0677411701</v>
      </c>
      <c r="D4647">
        <v>2032</v>
      </c>
      <c r="E4647">
        <v>3.64867424242424</v>
      </c>
      <c r="F4647">
        <v>58</v>
      </c>
      <c r="G4647">
        <v>4533280.6156880502</v>
      </c>
      <c r="H4647" s="73">
        <f t="shared" si="216"/>
        <v>1.3913168779542338</v>
      </c>
      <c r="I4647">
        <f t="shared" si="217"/>
        <v>2032</v>
      </c>
      <c r="J4647">
        <f t="shared" si="218"/>
        <v>0</v>
      </c>
    </row>
    <row r="4648" spans="1:10" x14ac:dyDescent="0.25">
      <c r="A4648" t="s">
        <v>800</v>
      </c>
      <c r="B4648" t="s">
        <v>3014</v>
      </c>
      <c r="C4648" s="27">
        <v>799479.46818840096</v>
      </c>
      <c r="D4648">
        <v>2032</v>
      </c>
      <c r="E4648">
        <v>1.31306818181818</v>
      </c>
      <c r="F4648">
        <v>203</v>
      </c>
      <c r="G4648">
        <v>1628102.7939406601</v>
      </c>
      <c r="H4648" s="73">
        <f t="shared" si="216"/>
        <v>1.3884910510449138</v>
      </c>
      <c r="I4648">
        <f t="shared" si="217"/>
        <v>2032</v>
      </c>
      <c r="J4648">
        <f t="shared" si="218"/>
        <v>0</v>
      </c>
    </row>
    <row r="4649" spans="1:10" x14ac:dyDescent="0.25">
      <c r="A4649" t="s">
        <v>800</v>
      </c>
      <c r="B4649" t="s">
        <v>10793</v>
      </c>
      <c r="C4649" s="27">
        <v>213448.21803212599</v>
      </c>
      <c r="D4649">
        <v>2032</v>
      </c>
      <c r="E4649">
        <v>0.350568181818181</v>
      </c>
      <c r="F4649">
        <v>110</v>
      </c>
      <c r="G4649">
        <v>433261.46790465998</v>
      </c>
      <c r="H4649" s="73">
        <f t="shared" si="216"/>
        <v>1.3839682012849845</v>
      </c>
      <c r="I4649">
        <f t="shared" si="217"/>
        <v>2032</v>
      </c>
      <c r="J4649">
        <f t="shared" si="218"/>
        <v>0</v>
      </c>
    </row>
    <row r="4650" spans="1:10" x14ac:dyDescent="0.25">
      <c r="A4650" t="s">
        <v>800</v>
      </c>
      <c r="B4650" t="s">
        <v>3045</v>
      </c>
      <c r="C4650" s="27">
        <v>913180.13970632397</v>
      </c>
      <c r="D4650">
        <v>2032</v>
      </c>
      <c r="E4650">
        <v>1.4998106060606</v>
      </c>
      <c r="F4650">
        <v>194</v>
      </c>
      <c r="G4650">
        <v>1824906.6453293399</v>
      </c>
      <c r="H4650" s="73">
        <f t="shared" si="216"/>
        <v>1.3625510204791775</v>
      </c>
      <c r="I4650">
        <f t="shared" si="217"/>
        <v>2032</v>
      </c>
      <c r="J4650">
        <f t="shared" si="218"/>
        <v>0</v>
      </c>
    </row>
    <row r="4651" spans="1:10" x14ac:dyDescent="0.25">
      <c r="A4651" t="s">
        <v>800</v>
      </c>
      <c r="B4651" t="s">
        <v>2708</v>
      </c>
      <c r="C4651" s="27">
        <v>840762.26778618596</v>
      </c>
      <c r="D4651">
        <v>2032</v>
      </c>
      <c r="E4651">
        <v>1.3808712121212099</v>
      </c>
      <c r="F4651">
        <v>192</v>
      </c>
      <c r="G4651">
        <v>1680010.3174796901</v>
      </c>
      <c r="H4651" s="73">
        <f t="shared" si="216"/>
        <v>1.3624084051980165</v>
      </c>
      <c r="I4651">
        <f t="shared" si="217"/>
        <v>2032</v>
      </c>
      <c r="J4651">
        <f t="shared" si="218"/>
        <v>0</v>
      </c>
    </row>
    <row r="4652" spans="1:10" x14ac:dyDescent="0.25">
      <c r="A4652" t="s">
        <v>800</v>
      </c>
      <c r="B4652" t="s">
        <v>1245</v>
      </c>
      <c r="C4652" s="27">
        <v>299831.35338574002</v>
      </c>
      <c r="D4652">
        <v>2032</v>
      </c>
      <c r="E4652">
        <v>0.87234848484848404</v>
      </c>
      <c r="F4652">
        <v>125</v>
      </c>
      <c r="G4652">
        <v>597900.43189790403</v>
      </c>
      <c r="H4652" s="73">
        <f t="shared" si="216"/>
        <v>1.3596289410373328</v>
      </c>
      <c r="I4652">
        <f t="shared" si="217"/>
        <v>2032</v>
      </c>
      <c r="J4652">
        <f t="shared" si="218"/>
        <v>0</v>
      </c>
    </row>
    <row r="4653" spans="1:10" x14ac:dyDescent="0.25">
      <c r="A4653" t="s">
        <v>800</v>
      </c>
      <c r="B4653" t="s">
        <v>5216</v>
      </c>
      <c r="C4653" s="27">
        <v>569656.50841637095</v>
      </c>
      <c r="D4653">
        <v>2032</v>
      </c>
      <c r="E4653">
        <v>0.93560606060606</v>
      </c>
      <c r="F4653">
        <v>95</v>
      </c>
      <c r="G4653">
        <v>1124412.11800695</v>
      </c>
      <c r="H4653" s="73">
        <f t="shared" si="216"/>
        <v>1.3458015747937635</v>
      </c>
      <c r="I4653">
        <f t="shared" si="217"/>
        <v>2032</v>
      </c>
      <c r="J4653">
        <f t="shared" si="218"/>
        <v>0</v>
      </c>
    </row>
    <row r="4654" spans="1:10" x14ac:dyDescent="0.25">
      <c r="A4654" t="s">
        <v>800</v>
      </c>
      <c r="B4654" t="s">
        <v>2022</v>
      </c>
      <c r="C4654" s="27">
        <v>989403.40935474995</v>
      </c>
      <c r="D4654">
        <v>2032</v>
      </c>
      <c r="E4654">
        <v>1.625</v>
      </c>
      <c r="F4654">
        <v>51</v>
      </c>
      <c r="G4654">
        <v>1952352.1674311401</v>
      </c>
      <c r="H4654" s="73">
        <f t="shared" si="216"/>
        <v>1.3454059212205289</v>
      </c>
      <c r="I4654">
        <f t="shared" si="217"/>
        <v>2032</v>
      </c>
      <c r="J4654">
        <f t="shared" si="218"/>
        <v>0</v>
      </c>
    </row>
    <row r="4655" spans="1:10" x14ac:dyDescent="0.25">
      <c r="A4655" t="s">
        <v>800</v>
      </c>
      <c r="B4655" t="s">
        <v>1945</v>
      </c>
      <c r="C4655" s="27">
        <v>365548.81208095001</v>
      </c>
      <c r="D4655">
        <v>2032</v>
      </c>
      <c r="E4655">
        <v>0.60037878787878696</v>
      </c>
      <c r="F4655">
        <v>55</v>
      </c>
      <c r="G4655">
        <v>716956.90836446197</v>
      </c>
      <c r="H4655" s="73">
        <f t="shared" si="216"/>
        <v>1.337261234828325</v>
      </c>
      <c r="I4655">
        <f t="shared" si="217"/>
        <v>2032</v>
      </c>
      <c r="J4655">
        <f t="shared" si="218"/>
        <v>0</v>
      </c>
    </row>
    <row r="4656" spans="1:10" x14ac:dyDescent="0.25">
      <c r="A4656" t="s">
        <v>800</v>
      </c>
      <c r="B4656" t="s">
        <v>11410</v>
      </c>
      <c r="C4656" s="27">
        <v>354593.87922678899</v>
      </c>
      <c r="D4656">
        <v>2032</v>
      </c>
      <c r="E4656">
        <v>0.58238636363636298</v>
      </c>
      <c r="F4656">
        <v>33</v>
      </c>
      <c r="G4656">
        <v>694288.91803262499</v>
      </c>
      <c r="H4656" s="73">
        <f t="shared" si="216"/>
        <v>1.3349886605712988</v>
      </c>
      <c r="I4656">
        <f t="shared" si="217"/>
        <v>2032</v>
      </c>
      <c r="J4656">
        <f t="shared" si="218"/>
        <v>0</v>
      </c>
    </row>
    <row r="4657" spans="1:10" x14ac:dyDescent="0.25">
      <c r="A4657" t="s">
        <v>800</v>
      </c>
      <c r="B4657" t="s">
        <v>2990</v>
      </c>
      <c r="C4657" s="27">
        <v>510163.63649968</v>
      </c>
      <c r="D4657">
        <v>2032</v>
      </c>
      <c r="E4657">
        <v>1.14545454545454</v>
      </c>
      <c r="F4657">
        <v>150</v>
      </c>
      <c r="G4657">
        <v>996200.70419121103</v>
      </c>
      <c r="H4657" s="73">
        <f t="shared" si="216"/>
        <v>1.3313919386710293</v>
      </c>
      <c r="I4657">
        <f t="shared" si="217"/>
        <v>2032</v>
      </c>
      <c r="J4657">
        <f t="shared" si="218"/>
        <v>0</v>
      </c>
    </row>
    <row r="4658" spans="1:10" x14ac:dyDescent="0.25">
      <c r="A4658" t="s">
        <v>800</v>
      </c>
      <c r="B4658" t="s">
        <v>3833</v>
      </c>
      <c r="C4658" s="27">
        <v>269837.29346038599</v>
      </c>
      <c r="D4658">
        <v>2032</v>
      </c>
      <c r="E4658">
        <v>0.44318181818181801</v>
      </c>
      <c r="F4658">
        <v>16</v>
      </c>
      <c r="G4658">
        <v>518542.544098727</v>
      </c>
      <c r="H4658" s="73">
        <f t="shared" si="216"/>
        <v>1.3102404422054168</v>
      </c>
      <c r="I4658">
        <f t="shared" si="217"/>
        <v>2032</v>
      </c>
      <c r="J4658">
        <f t="shared" si="218"/>
        <v>0</v>
      </c>
    </row>
    <row r="4659" spans="1:10" x14ac:dyDescent="0.25">
      <c r="A4659" t="s">
        <v>800</v>
      </c>
      <c r="B4659" t="s">
        <v>12594</v>
      </c>
      <c r="C4659" s="27">
        <v>580957.38651855802</v>
      </c>
      <c r="D4659">
        <v>2032</v>
      </c>
      <c r="E4659">
        <v>0.95416666666666605</v>
      </c>
      <c r="F4659">
        <v>97</v>
      </c>
      <c r="G4659">
        <v>1109719.0482212801</v>
      </c>
      <c r="H4659" s="73">
        <f t="shared" si="216"/>
        <v>1.302378868996158</v>
      </c>
      <c r="I4659">
        <f t="shared" si="217"/>
        <v>2032</v>
      </c>
      <c r="J4659">
        <f t="shared" si="218"/>
        <v>0</v>
      </c>
    </row>
    <row r="4660" spans="1:10" x14ac:dyDescent="0.25">
      <c r="A4660" t="s">
        <v>800</v>
      </c>
      <c r="B4660" t="s">
        <v>7088</v>
      </c>
      <c r="C4660" s="27">
        <v>478326.96293747099</v>
      </c>
      <c r="D4660">
        <v>2032</v>
      </c>
      <c r="E4660">
        <v>0.78560606060605997</v>
      </c>
      <c r="F4660">
        <v>84</v>
      </c>
      <c r="G4660">
        <v>911228.24916219595</v>
      </c>
      <c r="H4660" s="73">
        <f t="shared" si="216"/>
        <v>1.298885566507423</v>
      </c>
      <c r="I4660">
        <f t="shared" si="217"/>
        <v>2032</v>
      </c>
      <c r="J4660">
        <f t="shared" si="218"/>
        <v>0</v>
      </c>
    </row>
    <row r="4661" spans="1:10" x14ac:dyDescent="0.25">
      <c r="A4661" t="s">
        <v>800</v>
      </c>
      <c r="B4661" t="s">
        <v>11601</v>
      </c>
      <c r="C4661" s="27">
        <v>420784.73668245698</v>
      </c>
      <c r="D4661">
        <v>2032</v>
      </c>
      <c r="E4661">
        <v>0.69109848484848402</v>
      </c>
      <c r="F4661">
        <v>66</v>
      </c>
      <c r="G4661">
        <v>800222.49929697602</v>
      </c>
      <c r="H4661" s="73">
        <f t="shared" si="216"/>
        <v>1.2966398305409543</v>
      </c>
      <c r="I4661">
        <f t="shared" si="217"/>
        <v>2032</v>
      </c>
      <c r="J4661">
        <f t="shared" si="218"/>
        <v>0</v>
      </c>
    </row>
    <row r="4662" spans="1:10" x14ac:dyDescent="0.25">
      <c r="A4662" t="s">
        <v>800</v>
      </c>
      <c r="B4662" t="s">
        <v>6671</v>
      </c>
      <c r="C4662" s="27">
        <v>609555.52702205197</v>
      </c>
      <c r="D4662">
        <v>2032</v>
      </c>
      <c r="E4662">
        <v>1.0011363636363599</v>
      </c>
      <c r="F4662">
        <v>112</v>
      </c>
      <c r="G4662">
        <v>1149697.91908368</v>
      </c>
      <c r="H4662" s="73">
        <f t="shared" si="216"/>
        <v>1.2859943192844832</v>
      </c>
      <c r="I4662">
        <f t="shared" si="217"/>
        <v>2032</v>
      </c>
      <c r="J4662">
        <f t="shared" si="218"/>
        <v>0</v>
      </c>
    </row>
    <row r="4663" spans="1:10" x14ac:dyDescent="0.25">
      <c r="A4663" t="s">
        <v>800</v>
      </c>
      <c r="B4663" t="s">
        <v>12988</v>
      </c>
      <c r="C4663" s="27">
        <v>715299.45783537405</v>
      </c>
      <c r="D4663">
        <v>2032</v>
      </c>
      <c r="E4663">
        <v>1.1748106060606001</v>
      </c>
      <c r="F4663">
        <v>22</v>
      </c>
      <c r="G4663">
        <v>1344404.2077889801</v>
      </c>
      <c r="H4663" s="73">
        <f t="shared" si="216"/>
        <v>1.2814762024310062</v>
      </c>
      <c r="I4663">
        <f t="shared" si="217"/>
        <v>2032</v>
      </c>
      <c r="J4663">
        <f t="shared" si="218"/>
        <v>0</v>
      </c>
    </row>
    <row r="4664" spans="1:10" x14ac:dyDescent="0.25">
      <c r="A4664" t="s">
        <v>800</v>
      </c>
      <c r="B4664" t="s">
        <v>7045</v>
      </c>
      <c r="C4664" s="27">
        <v>616474.43198257498</v>
      </c>
      <c r="D4664">
        <v>2032</v>
      </c>
      <c r="E4664">
        <v>1.0125</v>
      </c>
      <c r="F4664">
        <v>18</v>
      </c>
      <c r="G4664">
        <v>1158146.96959946</v>
      </c>
      <c r="H4664" s="73">
        <f t="shared" si="216"/>
        <v>1.2809057770029835</v>
      </c>
      <c r="I4664">
        <f t="shared" si="217"/>
        <v>2032</v>
      </c>
      <c r="J4664">
        <f t="shared" si="218"/>
        <v>0</v>
      </c>
    </row>
    <row r="4665" spans="1:10" x14ac:dyDescent="0.25">
      <c r="A4665" t="s">
        <v>800</v>
      </c>
      <c r="B4665" t="s">
        <v>3620</v>
      </c>
      <c r="C4665" s="27">
        <v>422053.20259188599</v>
      </c>
      <c r="D4665">
        <v>2032</v>
      </c>
      <c r="E4665">
        <v>0.69318181818181801</v>
      </c>
      <c r="F4665">
        <v>16</v>
      </c>
      <c r="G4665">
        <v>791339.91210724495</v>
      </c>
      <c r="H4665" s="73">
        <f t="shared" si="216"/>
        <v>1.278393190487721</v>
      </c>
      <c r="I4665">
        <f t="shared" si="217"/>
        <v>2032</v>
      </c>
      <c r="J4665">
        <f t="shared" si="218"/>
        <v>0</v>
      </c>
    </row>
    <row r="4666" spans="1:10" x14ac:dyDescent="0.25">
      <c r="A4666" t="s">
        <v>800</v>
      </c>
      <c r="B4666" t="s">
        <v>9660</v>
      </c>
      <c r="C4666" s="27">
        <v>723602.14378800103</v>
      </c>
      <c r="D4666">
        <v>2032</v>
      </c>
      <c r="E4666">
        <v>1.18844696969696</v>
      </c>
      <c r="F4666">
        <v>145</v>
      </c>
      <c r="G4666">
        <v>1346086.86576662</v>
      </c>
      <c r="H4666" s="73">
        <f t="shared" si="216"/>
        <v>1.2683579056669643</v>
      </c>
      <c r="I4666">
        <f t="shared" si="217"/>
        <v>2032</v>
      </c>
      <c r="J4666">
        <f t="shared" si="218"/>
        <v>0</v>
      </c>
    </row>
    <row r="4667" spans="1:10" x14ac:dyDescent="0.25">
      <c r="A4667" t="s">
        <v>800</v>
      </c>
      <c r="B4667" t="s">
        <v>8684</v>
      </c>
      <c r="C4667" s="27">
        <v>472099.94847300003</v>
      </c>
      <c r="D4667">
        <v>2032</v>
      </c>
      <c r="E4667">
        <v>0.775378787878787</v>
      </c>
      <c r="F4667">
        <v>29</v>
      </c>
      <c r="G4667">
        <v>875794.478491241</v>
      </c>
      <c r="H4667" s="73">
        <f t="shared" si="216"/>
        <v>1.2648436015762183</v>
      </c>
      <c r="I4667">
        <f t="shared" si="217"/>
        <v>2032</v>
      </c>
      <c r="J4667">
        <f t="shared" si="218"/>
        <v>0</v>
      </c>
    </row>
    <row r="4668" spans="1:10" x14ac:dyDescent="0.25">
      <c r="A4668" t="s">
        <v>800</v>
      </c>
      <c r="B4668" t="s">
        <v>12554</v>
      </c>
      <c r="C4668" s="27">
        <v>57040.909090909001</v>
      </c>
      <c r="D4668">
        <v>2032</v>
      </c>
      <c r="E4668">
        <v>6.74242424242424E-2</v>
      </c>
      <c r="F4668">
        <v>28</v>
      </c>
      <c r="G4668">
        <v>98213.4070105055</v>
      </c>
      <c r="H4668" s="73">
        <f t="shared" si="216"/>
        <v>1.2397006670224002</v>
      </c>
      <c r="I4668">
        <f t="shared" si="217"/>
        <v>2032</v>
      </c>
      <c r="J4668">
        <f t="shared" si="218"/>
        <v>0</v>
      </c>
    </row>
    <row r="4669" spans="1:10" x14ac:dyDescent="0.25">
      <c r="A4669" t="s">
        <v>800</v>
      </c>
      <c r="B4669" t="s">
        <v>3342</v>
      </c>
      <c r="C4669" s="27">
        <v>272258.91019656899</v>
      </c>
      <c r="D4669">
        <v>2032</v>
      </c>
      <c r="E4669">
        <v>0.44715909090909001</v>
      </c>
      <c r="F4669">
        <v>76</v>
      </c>
      <c r="G4669">
        <v>479071.92157046899</v>
      </c>
      <c r="H4669" s="73">
        <f t="shared" si="216"/>
        <v>1.1997401531380281</v>
      </c>
      <c r="I4669">
        <f t="shared" si="217"/>
        <v>2032</v>
      </c>
      <c r="J4669">
        <f t="shared" si="218"/>
        <v>0</v>
      </c>
    </row>
    <row r="4670" spans="1:10" x14ac:dyDescent="0.25">
      <c r="A4670" t="s">
        <v>800</v>
      </c>
      <c r="B4670" t="s">
        <v>6958</v>
      </c>
      <c r="C4670" s="27">
        <v>175163.61058390001</v>
      </c>
      <c r="D4670">
        <v>2032</v>
      </c>
      <c r="E4670">
        <v>0.28768939393939302</v>
      </c>
      <c r="F4670">
        <v>8</v>
      </c>
      <c r="G4670">
        <v>307581.43449500197</v>
      </c>
      <c r="H4670" s="73">
        <f t="shared" si="216"/>
        <v>1.1972498955990916</v>
      </c>
      <c r="I4670">
        <f t="shared" si="217"/>
        <v>2032</v>
      </c>
      <c r="J4670">
        <f t="shared" si="218"/>
        <v>0</v>
      </c>
    </row>
    <row r="4671" spans="1:10" x14ac:dyDescent="0.25">
      <c r="A4671" t="s">
        <v>800</v>
      </c>
      <c r="B4671" t="s">
        <v>1266</v>
      </c>
      <c r="C4671" s="27">
        <v>162510.51140697199</v>
      </c>
      <c r="D4671">
        <v>2032</v>
      </c>
      <c r="E4671">
        <v>0.75284090909090895</v>
      </c>
      <c r="F4671">
        <v>426</v>
      </c>
      <c r="G4671">
        <v>282849.79810154601</v>
      </c>
      <c r="H4671" s="73">
        <f t="shared" si="216"/>
        <v>1.1867056072311963</v>
      </c>
      <c r="I4671">
        <f t="shared" si="217"/>
        <v>2032</v>
      </c>
      <c r="J4671">
        <f t="shared" si="218"/>
        <v>0</v>
      </c>
    </row>
    <row r="4672" spans="1:10" x14ac:dyDescent="0.25">
      <c r="A4672" t="s">
        <v>800</v>
      </c>
      <c r="B4672" t="s">
        <v>6450</v>
      </c>
      <c r="C4672" s="27">
        <v>883890.10870677803</v>
      </c>
      <c r="D4672">
        <v>2032</v>
      </c>
      <c r="E4672">
        <v>1.4517045454545401</v>
      </c>
      <c r="F4672">
        <v>111</v>
      </c>
      <c r="G4672">
        <v>1512094.1584005801</v>
      </c>
      <c r="H4672" s="73">
        <f t="shared" si="216"/>
        <v>1.1664043753153022</v>
      </c>
      <c r="I4672">
        <f t="shared" si="217"/>
        <v>2032</v>
      </c>
      <c r="J4672">
        <f t="shared" si="218"/>
        <v>0</v>
      </c>
    </row>
    <row r="4673" spans="1:10" x14ac:dyDescent="0.25">
      <c r="A4673" t="s">
        <v>800</v>
      </c>
      <c r="B4673" t="s">
        <v>11844</v>
      </c>
      <c r="C4673" s="27">
        <v>236626.54964987701</v>
      </c>
      <c r="D4673">
        <v>2032</v>
      </c>
      <c r="E4673">
        <v>0.388636363636363</v>
      </c>
      <c r="F4673">
        <v>3</v>
      </c>
      <c r="G4673">
        <v>396629.28481784102</v>
      </c>
      <c r="H4673" s="73">
        <f t="shared" si="216"/>
        <v>1.1428517142417007</v>
      </c>
      <c r="I4673">
        <f t="shared" si="217"/>
        <v>2032</v>
      </c>
      <c r="J4673">
        <f t="shared" si="218"/>
        <v>0</v>
      </c>
    </row>
    <row r="4674" spans="1:10" x14ac:dyDescent="0.25">
      <c r="A4674" t="s">
        <v>800</v>
      </c>
      <c r="B4674" t="s">
        <v>1267</v>
      </c>
      <c r="C4674" s="27">
        <v>62051.6529091091</v>
      </c>
      <c r="D4674">
        <v>2032</v>
      </c>
      <c r="E4674">
        <v>0.60909090909090902</v>
      </c>
      <c r="F4674">
        <v>58</v>
      </c>
      <c r="G4674">
        <v>103607.00502225199</v>
      </c>
      <c r="H4674" s="73">
        <f t="shared" ref="H4674:H4737" si="219">G4674/SUMIFS(C:C,B:B,B4674)</f>
        <v>1.1384247879779963</v>
      </c>
      <c r="I4674">
        <f t="shared" ref="I4674:I4737" si="220">IF(A4674="Construction",SUMIFS(D:D,A:A,"Engineering",B:B,B4674),"")</f>
        <v>2032</v>
      </c>
      <c r="J4674">
        <f t="shared" si="218"/>
        <v>0</v>
      </c>
    </row>
    <row r="4675" spans="1:10" x14ac:dyDescent="0.25">
      <c r="A4675" t="s">
        <v>800</v>
      </c>
      <c r="B4675" t="s">
        <v>2349</v>
      </c>
      <c r="C4675" s="27">
        <v>96777.272727272706</v>
      </c>
      <c r="D4675">
        <v>2032</v>
      </c>
      <c r="E4675">
        <v>0.11439393939393901</v>
      </c>
      <c r="F4675">
        <v>23</v>
      </c>
      <c r="G4675">
        <v>152844.458988328</v>
      </c>
      <c r="H4675" s="73">
        <f t="shared" si="219"/>
        <v>1.1371265935724566</v>
      </c>
      <c r="I4675">
        <f t="shared" si="220"/>
        <v>2032</v>
      </c>
      <c r="J4675">
        <f t="shared" ref="J4675:J4738" si="221">IF(AND(I4675&lt;&gt;"",I4675&lt;&gt;3000,I4675&lt;&gt;0),D4675-I4675,"")</f>
        <v>0</v>
      </c>
    </row>
    <row r="4676" spans="1:10" x14ac:dyDescent="0.25">
      <c r="A4676" t="s">
        <v>800</v>
      </c>
      <c r="B4676" t="s">
        <v>3245</v>
      </c>
      <c r="C4676" s="27">
        <v>624546.487769851</v>
      </c>
      <c r="D4676">
        <v>2032</v>
      </c>
      <c r="E4676">
        <v>1.0257575757575701</v>
      </c>
      <c r="F4676">
        <v>71</v>
      </c>
      <c r="G4676">
        <v>1040980.00183977</v>
      </c>
      <c r="H4676" s="73">
        <f t="shared" si="219"/>
        <v>1.136439170264455</v>
      </c>
      <c r="I4676">
        <f t="shared" si="220"/>
        <v>2032</v>
      </c>
      <c r="J4676">
        <f t="shared" si="221"/>
        <v>0</v>
      </c>
    </row>
    <row r="4677" spans="1:10" x14ac:dyDescent="0.25">
      <c r="A4677" t="s">
        <v>800</v>
      </c>
      <c r="B4677" t="s">
        <v>3819</v>
      </c>
      <c r="C4677" s="27">
        <v>513728.693318812</v>
      </c>
      <c r="D4677">
        <v>2032</v>
      </c>
      <c r="E4677">
        <v>0.84375</v>
      </c>
      <c r="F4677">
        <v>9</v>
      </c>
      <c r="G4677">
        <v>847801.87070491398</v>
      </c>
      <c r="H4677" s="73">
        <f t="shared" si="219"/>
        <v>1.1251984514353317</v>
      </c>
      <c r="I4677">
        <f t="shared" si="220"/>
        <v>2032</v>
      </c>
      <c r="J4677">
        <f t="shared" si="221"/>
        <v>0</v>
      </c>
    </row>
    <row r="4678" spans="1:10" x14ac:dyDescent="0.25">
      <c r="A4678" t="s">
        <v>800</v>
      </c>
      <c r="B4678" t="s">
        <v>4641</v>
      </c>
      <c r="C4678" s="27">
        <v>396568.56932062702</v>
      </c>
      <c r="D4678">
        <v>2032</v>
      </c>
      <c r="E4678">
        <v>0.65132575757575695</v>
      </c>
      <c r="F4678">
        <v>81</v>
      </c>
      <c r="G4678">
        <v>654137.66349331499</v>
      </c>
      <c r="H4678" s="73">
        <f t="shared" si="219"/>
        <v>1.1246553232012328</v>
      </c>
      <c r="I4678">
        <f t="shared" si="220"/>
        <v>2032</v>
      </c>
      <c r="J4678">
        <f t="shared" si="221"/>
        <v>0</v>
      </c>
    </row>
    <row r="4679" spans="1:10" x14ac:dyDescent="0.25">
      <c r="A4679" t="s">
        <v>800</v>
      </c>
      <c r="B4679" t="s">
        <v>2191</v>
      </c>
      <c r="C4679" s="27">
        <v>61847.727272727199</v>
      </c>
      <c r="D4679">
        <v>2032</v>
      </c>
      <c r="E4679">
        <v>7.3106060606060605E-2</v>
      </c>
      <c r="F4679">
        <v>9</v>
      </c>
      <c r="G4679">
        <v>95695.465223029998</v>
      </c>
      <c r="H4679" s="73">
        <f t="shared" si="219"/>
        <v>1.1140382678372815</v>
      </c>
      <c r="I4679">
        <f t="shared" si="220"/>
        <v>2032</v>
      </c>
      <c r="J4679">
        <f t="shared" si="221"/>
        <v>0</v>
      </c>
    </row>
    <row r="4680" spans="1:10" x14ac:dyDescent="0.25">
      <c r="A4680" t="s">
        <v>796</v>
      </c>
      <c r="B4680" t="s">
        <v>3235</v>
      </c>
      <c r="C4680" s="27">
        <v>225190.53030303001</v>
      </c>
      <c r="D4680">
        <v>2033</v>
      </c>
      <c r="E4680">
        <v>0.68446969696969695</v>
      </c>
      <c r="F4680">
        <v>69</v>
      </c>
      <c r="G4680">
        <v>794288.23027396901</v>
      </c>
      <c r="H4680" s="73">
        <f t="shared" si="219"/>
        <v>0.98761126490281559</v>
      </c>
      <c r="I4680" t="str">
        <f t="shared" si="220"/>
        <v/>
      </c>
      <c r="J4680" t="str">
        <f t="shared" si="221"/>
        <v/>
      </c>
    </row>
    <row r="4681" spans="1:10" x14ac:dyDescent="0.25">
      <c r="A4681" t="s">
        <v>796</v>
      </c>
      <c r="B4681" t="s">
        <v>3399</v>
      </c>
      <c r="C4681" s="27">
        <v>72031.060606060593</v>
      </c>
      <c r="D4681">
        <v>2033</v>
      </c>
      <c r="E4681">
        <v>0.21893939393939299</v>
      </c>
      <c r="F4681">
        <v>23</v>
      </c>
      <c r="G4681">
        <v>253497.53714299499</v>
      </c>
      <c r="H4681" s="73">
        <f t="shared" si="219"/>
        <v>0.98539865722963627</v>
      </c>
      <c r="I4681" t="str">
        <f t="shared" si="220"/>
        <v/>
      </c>
      <c r="J4681" t="str">
        <f t="shared" si="221"/>
        <v/>
      </c>
    </row>
    <row r="4682" spans="1:10" x14ac:dyDescent="0.25">
      <c r="A4682" t="s">
        <v>796</v>
      </c>
      <c r="B4682" t="s">
        <v>11664</v>
      </c>
      <c r="C4682" s="27">
        <v>30282.9545454545</v>
      </c>
      <c r="D4682">
        <v>2033</v>
      </c>
      <c r="E4682">
        <v>9.20454545454545E-2</v>
      </c>
      <c r="F4682">
        <v>15</v>
      </c>
      <c r="G4682">
        <v>106449.72820595</v>
      </c>
      <c r="H4682" s="73">
        <f t="shared" si="219"/>
        <v>0.98424755262659391</v>
      </c>
      <c r="I4682" t="str">
        <f t="shared" si="220"/>
        <v/>
      </c>
      <c r="J4682" t="str">
        <f t="shared" si="221"/>
        <v/>
      </c>
    </row>
    <row r="4683" spans="1:10" x14ac:dyDescent="0.25">
      <c r="A4683" t="s">
        <v>796</v>
      </c>
      <c r="B4683" t="s">
        <v>3333</v>
      </c>
      <c r="C4683" s="27">
        <v>67669.318181818206</v>
      </c>
      <c r="D4683">
        <v>2033</v>
      </c>
      <c r="E4683">
        <v>0.20568181818181799</v>
      </c>
      <c r="F4683">
        <v>49</v>
      </c>
      <c r="G4683">
        <v>237836.88367651799</v>
      </c>
      <c r="H4683" s="73">
        <f t="shared" si="219"/>
        <v>0.98411405964657794</v>
      </c>
      <c r="I4683" t="str">
        <f t="shared" si="220"/>
        <v/>
      </c>
      <c r="J4683" t="str">
        <f t="shared" si="221"/>
        <v/>
      </c>
    </row>
    <row r="4684" spans="1:10" x14ac:dyDescent="0.25">
      <c r="A4684" t="s">
        <v>796</v>
      </c>
      <c r="B4684" t="s">
        <v>8318</v>
      </c>
      <c r="C4684" s="27">
        <v>13160</v>
      </c>
      <c r="D4684">
        <v>2033</v>
      </c>
      <c r="E4684">
        <v>3.3143939393939302E-2</v>
      </c>
      <c r="F4684">
        <v>13</v>
      </c>
      <c r="G4684">
        <v>46243.6271822856</v>
      </c>
      <c r="H4684" s="73">
        <f t="shared" si="219"/>
        <v>0.98390696132522548</v>
      </c>
      <c r="I4684" t="str">
        <f t="shared" si="220"/>
        <v/>
      </c>
      <c r="J4684" t="str">
        <f t="shared" si="221"/>
        <v/>
      </c>
    </row>
    <row r="4685" spans="1:10" x14ac:dyDescent="0.25">
      <c r="A4685" t="s">
        <v>796</v>
      </c>
      <c r="B4685" t="s">
        <v>7286</v>
      </c>
      <c r="C4685" s="27">
        <v>18443.939393939301</v>
      </c>
      <c r="D4685">
        <v>2033</v>
      </c>
      <c r="E4685">
        <v>5.6060606060605998E-2</v>
      </c>
      <c r="F4685">
        <v>13</v>
      </c>
      <c r="G4685">
        <v>64801.236140991597</v>
      </c>
      <c r="H4685" s="73">
        <f t="shared" si="219"/>
        <v>0.98375654636123144</v>
      </c>
      <c r="I4685" t="str">
        <f t="shared" si="220"/>
        <v/>
      </c>
      <c r="J4685" t="str">
        <f t="shared" si="221"/>
        <v/>
      </c>
    </row>
    <row r="4686" spans="1:10" x14ac:dyDescent="0.25">
      <c r="A4686" t="s">
        <v>796</v>
      </c>
      <c r="B4686" t="s">
        <v>2348</v>
      </c>
      <c r="C4686" s="27">
        <v>13160</v>
      </c>
      <c r="D4686">
        <v>2033</v>
      </c>
      <c r="E4686">
        <v>1.5340909090909001E-2</v>
      </c>
      <c r="F4686">
        <v>87</v>
      </c>
      <c r="G4686">
        <v>46155.668669375598</v>
      </c>
      <c r="H4686" s="73">
        <f t="shared" si="219"/>
        <v>0.98203550360373615</v>
      </c>
      <c r="I4686" t="str">
        <f t="shared" si="220"/>
        <v/>
      </c>
      <c r="J4686" t="str">
        <f t="shared" si="221"/>
        <v/>
      </c>
    </row>
    <row r="4687" spans="1:10" x14ac:dyDescent="0.25">
      <c r="A4687" t="s">
        <v>796</v>
      </c>
      <c r="B4687" t="s">
        <v>3421</v>
      </c>
      <c r="C4687" s="27">
        <v>116022.34841855</v>
      </c>
      <c r="D4687">
        <v>2033</v>
      </c>
      <c r="E4687">
        <v>0.40833333333333299</v>
      </c>
      <c r="F4687">
        <v>27</v>
      </c>
      <c r="G4687">
        <v>358077.85055859102</v>
      </c>
      <c r="H4687" s="73">
        <f t="shared" si="219"/>
        <v>0.98199927022033051</v>
      </c>
      <c r="I4687" t="str">
        <f t="shared" si="220"/>
        <v/>
      </c>
      <c r="J4687" t="str">
        <f t="shared" si="221"/>
        <v/>
      </c>
    </row>
    <row r="4688" spans="1:10" x14ac:dyDescent="0.25">
      <c r="A4688" t="s">
        <v>796</v>
      </c>
      <c r="B4688" t="s">
        <v>2506</v>
      </c>
      <c r="C4688" s="27">
        <v>83122.348484848495</v>
      </c>
      <c r="D4688">
        <v>2033</v>
      </c>
      <c r="E4688">
        <v>0.25265151515151502</v>
      </c>
      <c r="F4688">
        <v>6</v>
      </c>
      <c r="G4688">
        <v>291170.09419855301</v>
      </c>
      <c r="H4688" s="73">
        <f t="shared" si="219"/>
        <v>0.98081476115242205</v>
      </c>
      <c r="I4688" t="str">
        <f t="shared" si="220"/>
        <v/>
      </c>
      <c r="J4688" t="str">
        <f t="shared" si="221"/>
        <v/>
      </c>
    </row>
    <row r="4689" spans="1:10" x14ac:dyDescent="0.25">
      <c r="A4689" t="s">
        <v>796</v>
      </c>
      <c r="B4689" t="s">
        <v>2573</v>
      </c>
      <c r="C4689" s="27">
        <v>112719.886363636</v>
      </c>
      <c r="D4689">
        <v>2033</v>
      </c>
      <c r="E4689">
        <v>0.34261363636363601</v>
      </c>
      <c r="F4689">
        <v>29</v>
      </c>
      <c r="G4689">
        <v>394817.32938894001</v>
      </c>
      <c r="H4689" s="73">
        <f t="shared" si="219"/>
        <v>0.98073956419961983</v>
      </c>
      <c r="I4689" t="str">
        <f t="shared" si="220"/>
        <v/>
      </c>
      <c r="J4689" t="str">
        <f t="shared" si="221"/>
        <v/>
      </c>
    </row>
    <row r="4690" spans="1:10" x14ac:dyDescent="0.25">
      <c r="A4690" t="s">
        <v>796</v>
      </c>
      <c r="B4690" t="s">
        <v>3330</v>
      </c>
      <c r="C4690" s="27">
        <v>76092.579157620406</v>
      </c>
      <c r="D4690">
        <v>2033</v>
      </c>
      <c r="E4690">
        <v>0.26780303030302999</v>
      </c>
      <c r="F4690">
        <v>13</v>
      </c>
      <c r="G4690">
        <v>234442.31597582001</v>
      </c>
      <c r="H4690" s="73">
        <f t="shared" si="219"/>
        <v>0.98032269557847618</v>
      </c>
      <c r="I4690" t="str">
        <f t="shared" si="220"/>
        <v/>
      </c>
      <c r="J4690" t="str">
        <f t="shared" si="221"/>
        <v/>
      </c>
    </row>
    <row r="4691" spans="1:10" x14ac:dyDescent="0.25">
      <c r="A4691" t="s">
        <v>796</v>
      </c>
      <c r="B4691" t="s">
        <v>3382</v>
      </c>
      <c r="C4691" s="27">
        <v>67980.871212121201</v>
      </c>
      <c r="D4691">
        <v>2033</v>
      </c>
      <c r="E4691">
        <v>0.206628787878787</v>
      </c>
      <c r="F4691">
        <v>19</v>
      </c>
      <c r="G4691">
        <v>237970.039996701</v>
      </c>
      <c r="H4691" s="73">
        <f t="shared" si="219"/>
        <v>0.98015235772965192</v>
      </c>
      <c r="I4691" t="str">
        <f t="shared" si="220"/>
        <v/>
      </c>
      <c r="J4691" t="str">
        <f t="shared" si="221"/>
        <v/>
      </c>
    </row>
    <row r="4692" spans="1:10" x14ac:dyDescent="0.25">
      <c r="A4692" t="s">
        <v>796</v>
      </c>
      <c r="B4692" t="s">
        <v>10266</v>
      </c>
      <c r="C4692" s="27">
        <v>41872.727272727199</v>
      </c>
      <c r="D4692">
        <v>2033</v>
      </c>
      <c r="E4692">
        <v>0.12727272727272701</v>
      </c>
      <c r="F4692">
        <v>8</v>
      </c>
      <c r="G4692">
        <v>146527.448326001</v>
      </c>
      <c r="H4692" s="73">
        <f t="shared" si="219"/>
        <v>0.97981880339575356</v>
      </c>
      <c r="I4692" t="str">
        <f t="shared" si="220"/>
        <v/>
      </c>
      <c r="J4692" t="str">
        <f t="shared" si="221"/>
        <v/>
      </c>
    </row>
    <row r="4693" spans="1:10" x14ac:dyDescent="0.25">
      <c r="A4693" t="s">
        <v>796</v>
      </c>
      <c r="B4693" t="s">
        <v>3346</v>
      </c>
      <c r="C4693" s="27">
        <v>29722.159090909099</v>
      </c>
      <c r="D4693">
        <v>2033</v>
      </c>
      <c r="E4693">
        <v>9.0340909090909097E-2</v>
      </c>
      <c r="F4693">
        <v>5</v>
      </c>
      <c r="G4693">
        <v>103950.116707469</v>
      </c>
      <c r="H4693" s="73">
        <f t="shared" si="219"/>
        <v>0.97927046918316818</v>
      </c>
      <c r="I4693" t="str">
        <f t="shared" si="220"/>
        <v/>
      </c>
      <c r="J4693" t="str">
        <f t="shared" si="221"/>
        <v/>
      </c>
    </row>
    <row r="4694" spans="1:10" x14ac:dyDescent="0.25">
      <c r="A4694" t="s">
        <v>796</v>
      </c>
      <c r="B4694" t="s">
        <v>10605</v>
      </c>
      <c r="C4694" s="27">
        <v>73775.757575757496</v>
      </c>
      <c r="D4694">
        <v>2033</v>
      </c>
      <c r="E4694">
        <v>0.22424242424242399</v>
      </c>
      <c r="F4694">
        <v>20</v>
      </c>
      <c r="G4694">
        <v>257968.363117834</v>
      </c>
      <c r="H4694" s="73">
        <f t="shared" si="219"/>
        <v>0.97906336778476744</v>
      </c>
      <c r="I4694" t="str">
        <f t="shared" si="220"/>
        <v/>
      </c>
      <c r="J4694" t="str">
        <f t="shared" si="221"/>
        <v/>
      </c>
    </row>
    <row r="4695" spans="1:10" x14ac:dyDescent="0.25">
      <c r="A4695" t="s">
        <v>796</v>
      </c>
      <c r="B4695" t="s">
        <v>3369</v>
      </c>
      <c r="C4695" s="27">
        <v>39691.856060605998</v>
      </c>
      <c r="D4695">
        <v>2033</v>
      </c>
      <c r="E4695">
        <v>0.120643939393939</v>
      </c>
      <c r="F4695">
        <v>56</v>
      </c>
      <c r="G4695">
        <v>138697.239274817</v>
      </c>
      <c r="H4695" s="73">
        <f t="shared" si="219"/>
        <v>0.97841801445744725</v>
      </c>
      <c r="I4695" t="str">
        <f t="shared" si="220"/>
        <v/>
      </c>
      <c r="J4695" t="str">
        <f t="shared" si="221"/>
        <v/>
      </c>
    </row>
    <row r="4696" spans="1:10" x14ac:dyDescent="0.25">
      <c r="A4696" t="s">
        <v>796</v>
      </c>
      <c r="B4696" t="s">
        <v>5001</v>
      </c>
      <c r="C4696" s="27">
        <v>180598.79466263999</v>
      </c>
      <c r="D4696">
        <v>2033</v>
      </c>
      <c r="E4696">
        <v>0.63560606060605995</v>
      </c>
      <c r="F4696">
        <v>91</v>
      </c>
      <c r="G4696">
        <v>554885.28256657301</v>
      </c>
      <c r="H4696" s="73">
        <f t="shared" si="219"/>
        <v>0.97760568290768723</v>
      </c>
      <c r="I4696" t="str">
        <f t="shared" si="220"/>
        <v/>
      </c>
      <c r="J4696" t="str">
        <f t="shared" si="221"/>
        <v/>
      </c>
    </row>
    <row r="4697" spans="1:10" x14ac:dyDescent="0.25">
      <c r="A4697" t="s">
        <v>796</v>
      </c>
      <c r="B4697" t="s">
        <v>11685</v>
      </c>
      <c r="C4697" s="27">
        <v>56017.234848484797</v>
      </c>
      <c r="D4697">
        <v>2033</v>
      </c>
      <c r="E4697">
        <v>0.17026515151515101</v>
      </c>
      <c r="F4697">
        <v>12</v>
      </c>
      <c r="G4697">
        <v>195538.68441606901</v>
      </c>
      <c r="H4697" s="73">
        <f t="shared" si="219"/>
        <v>0.97739261469419503</v>
      </c>
      <c r="I4697" t="str">
        <f t="shared" si="220"/>
        <v/>
      </c>
      <c r="J4697" t="str">
        <f t="shared" si="221"/>
        <v/>
      </c>
    </row>
    <row r="4698" spans="1:10" x14ac:dyDescent="0.25">
      <c r="A4698" t="s">
        <v>796</v>
      </c>
      <c r="B4698" t="s">
        <v>8276</v>
      </c>
      <c r="C4698" s="27">
        <v>167199.18206699201</v>
      </c>
      <c r="D4698">
        <v>2033</v>
      </c>
      <c r="E4698">
        <v>0.58844696969696897</v>
      </c>
      <c r="F4698">
        <v>12</v>
      </c>
      <c r="G4698">
        <v>513301.20233625098</v>
      </c>
      <c r="H4698" s="73">
        <f t="shared" si="219"/>
        <v>0.97681763583924397</v>
      </c>
      <c r="I4698" t="str">
        <f t="shared" si="220"/>
        <v/>
      </c>
      <c r="J4698" t="str">
        <f t="shared" si="221"/>
        <v/>
      </c>
    </row>
    <row r="4699" spans="1:10" x14ac:dyDescent="0.25">
      <c r="A4699" t="s">
        <v>796</v>
      </c>
      <c r="B4699" t="s">
        <v>3398</v>
      </c>
      <c r="C4699" s="27">
        <v>58322.727272727199</v>
      </c>
      <c r="D4699">
        <v>2033</v>
      </c>
      <c r="E4699">
        <v>0.177272727272727</v>
      </c>
      <c r="F4699">
        <v>21</v>
      </c>
      <c r="G4699">
        <v>203431.50457775299</v>
      </c>
      <c r="H4699" s="73">
        <f t="shared" si="219"/>
        <v>0.97664879448130348</v>
      </c>
      <c r="I4699" t="str">
        <f t="shared" si="220"/>
        <v/>
      </c>
      <c r="J4699" t="str">
        <f t="shared" si="221"/>
        <v/>
      </c>
    </row>
    <row r="4700" spans="1:10" x14ac:dyDescent="0.25">
      <c r="A4700" t="s">
        <v>796</v>
      </c>
      <c r="B4700" t="s">
        <v>3364</v>
      </c>
      <c r="C4700" s="27">
        <v>31404.545454545401</v>
      </c>
      <c r="D4700">
        <v>2033</v>
      </c>
      <c r="E4700">
        <v>9.5454545454545403E-2</v>
      </c>
      <c r="F4700">
        <v>18</v>
      </c>
      <c r="G4700">
        <v>109530.97810706501</v>
      </c>
      <c r="H4700" s="73">
        <f t="shared" si="219"/>
        <v>0.97656799122813887</v>
      </c>
      <c r="I4700" t="str">
        <f t="shared" si="220"/>
        <v/>
      </c>
      <c r="J4700" t="str">
        <f t="shared" si="221"/>
        <v/>
      </c>
    </row>
    <row r="4701" spans="1:10" x14ac:dyDescent="0.25">
      <c r="A4701" t="s">
        <v>796</v>
      </c>
      <c r="B4701" t="s">
        <v>3407</v>
      </c>
      <c r="C4701" s="27">
        <v>42246.590909090897</v>
      </c>
      <c r="D4701">
        <v>2033</v>
      </c>
      <c r="E4701">
        <v>0.12840909090909</v>
      </c>
      <c r="F4701">
        <v>19</v>
      </c>
      <c r="G4701">
        <v>147198.885919005</v>
      </c>
      <c r="H4701" s="73">
        <f t="shared" si="219"/>
        <v>0.9755979635377533</v>
      </c>
      <c r="I4701" t="str">
        <f t="shared" si="220"/>
        <v/>
      </c>
      <c r="J4701" t="str">
        <f t="shared" si="221"/>
        <v/>
      </c>
    </row>
    <row r="4702" spans="1:10" x14ac:dyDescent="0.25">
      <c r="A4702" t="s">
        <v>796</v>
      </c>
      <c r="B4702" t="s">
        <v>3366</v>
      </c>
      <c r="C4702" s="27">
        <v>16325.378787878701</v>
      </c>
      <c r="D4702">
        <v>2033</v>
      </c>
      <c r="E4702">
        <v>4.9621212121212101E-2</v>
      </c>
      <c r="F4702">
        <v>15</v>
      </c>
      <c r="G4702">
        <v>56854.495595125503</v>
      </c>
      <c r="H4702" s="73">
        <f t="shared" si="219"/>
        <v>0.97512339367309864</v>
      </c>
      <c r="I4702" t="str">
        <f t="shared" si="220"/>
        <v/>
      </c>
      <c r="J4702" t="str">
        <f t="shared" si="221"/>
        <v/>
      </c>
    </row>
    <row r="4703" spans="1:10" x14ac:dyDescent="0.25">
      <c r="A4703" t="s">
        <v>796</v>
      </c>
      <c r="B4703" t="s">
        <v>1274</v>
      </c>
      <c r="C4703" s="27">
        <v>218683.03706512001</v>
      </c>
      <c r="D4703">
        <v>2033</v>
      </c>
      <c r="E4703">
        <v>0.93863636363636305</v>
      </c>
      <c r="F4703">
        <v>166</v>
      </c>
      <c r="G4703">
        <v>668887.97396014503</v>
      </c>
      <c r="H4703" s="73">
        <f t="shared" si="219"/>
        <v>0.97322588184834247</v>
      </c>
      <c r="I4703" t="str">
        <f t="shared" si="220"/>
        <v/>
      </c>
      <c r="J4703" t="str">
        <f t="shared" si="221"/>
        <v/>
      </c>
    </row>
    <row r="4704" spans="1:10" x14ac:dyDescent="0.25">
      <c r="A4704" t="s">
        <v>796</v>
      </c>
      <c r="B4704" t="s">
        <v>10311</v>
      </c>
      <c r="C4704" s="27">
        <v>19378.5984848484</v>
      </c>
      <c r="D4704">
        <v>2033</v>
      </c>
      <c r="E4704">
        <v>5.8901515151515101E-2</v>
      </c>
      <c r="F4704">
        <v>18</v>
      </c>
      <c r="G4704">
        <v>67235.006658242695</v>
      </c>
      <c r="H4704" s="73">
        <f t="shared" si="219"/>
        <v>0.97147385963062716</v>
      </c>
      <c r="I4704" t="str">
        <f t="shared" si="220"/>
        <v/>
      </c>
      <c r="J4704" t="str">
        <f t="shared" si="221"/>
        <v/>
      </c>
    </row>
    <row r="4705" spans="1:10" x14ac:dyDescent="0.25">
      <c r="A4705" t="s">
        <v>796</v>
      </c>
      <c r="B4705" t="s">
        <v>3390</v>
      </c>
      <c r="C4705" s="27">
        <v>56079.545454545398</v>
      </c>
      <c r="D4705">
        <v>2033</v>
      </c>
      <c r="E4705">
        <v>0.170454545454545</v>
      </c>
      <c r="F4705">
        <v>42</v>
      </c>
      <c r="G4705">
        <v>194375.840504989</v>
      </c>
      <c r="H4705" s="73">
        <f t="shared" si="219"/>
        <v>0.9705006504646283</v>
      </c>
      <c r="I4705" t="str">
        <f t="shared" si="220"/>
        <v/>
      </c>
      <c r="J4705" t="str">
        <f t="shared" si="221"/>
        <v/>
      </c>
    </row>
    <row r="4706" spans="1:10" x14ac:dyDescent="0.25">
      <c r="A4706" t="s">
        <v>796</v>
      </c>
      <c r="B4706" t="s">
        <v>3315</v>
      </c>
      <c r="C4706" s="27">
        <v>78885.227272727207</v>
      </c>
      <c r="D4706">
        <v>2033</v>
      </c>
      <c r="E4706">
        <v>0.239772727272727</v>
      </c>
      <c r="F4706">
        <v>37</v>
      </c>
      <c r="G4706">
        <v>273283.60267871898</v>
      </c>
      <c r="H4706" s="73">
        <f t="shared" si="219"/>
        <v>0.97000935910970243</v>
      </c>
      <c r="I4706" t="str">
        <f t="shared" si="220"/>
        <v/>
      </c>
      <c r="J4706" t="str">
        <f t="shared" si="221"/>
        <v/>
      </c>
    </row>
    <row r="4707" spans="1:10" x14ac:dyDescent="0.25">
      <c r="A4707" t="s">
        <v>796</v>
      </c>
      <c r="B4707" t="s">
        <v>12569</v>
      </c>
      <c r="C4707" s="27">
        <v>76392.803030302995</v>
      </c>
      <c r="D4707">
        <v>2033</v>
      </c>
      <c r="E4707">
        <v>0.23219696969696901</v>
      </c>
      <c r="F4707">
        <v>12</v>
      </c>
      <c r="G4707">
        <v>264398.01837025001</v>
      </c>
      <c r="H4707" s="73">
        <f t="shared" si="219"/>
        <v>0.96908926243096183</v>
      </c>
      <c r="I4707" t="str">
        <f t="shared" si="220"/>
        <v/>
      </c>
      <c r="J4707" t="str">
        <f t="shared" si="221"/>
        <v/>
      </c>
    </row>
    <row r="4708" spans="1:10" x14ac:dyDescent="0.25">
      <c r="A4708" t="s">
        <v>796</v>
      </c>
      <c r="B4708" t="s">
        <v>3282</v>
      </c>
      <c r="C4708" s="27">
        <v>80131.439393939407</v>
      </c>
      <c r="D4708">
        <v>2033</v>
      </c>
      <c r="E4708">
        <v>0.24356060606060601</v>
      </c>
      <c r="F4708">
        <v>4</v>
      </c>
      <c r="G4708">
        <v>277327.137798424</v>
      </c>
      <c r="H4708" s="73">
        <f t="shared" si="219"/>
        <v>0.96905283582653279</v>
      </c>
      <c r="I4708" t="str">
        <f t="shared" si="220"/>
        <v/>
      </c>
      <c r="J4708" t="str">
        <f t="shared" si="221"/>
        <v/>
      </c>
    </row>
    <row r="4709" spans="1:10" x14ac:dyDescent="0.25">
      <c r="A4709" t="s">
        <v>796</v>
      </c>
      <c r="B4709" t="s">
        <v>3349</v>
      </c>
      <c r="C4709" s="27">
        <v>258251.97127116</v>
      </c>
      <c r="D4709">
        <v>2033</v>
      </c>
      <c r="E4709">
        <v>0.90890151515151496</v>
      </c>
      <c r="F4709">
        <v>103</v>
      </c>
      <c r="G4709">
        <v>786378.74545154197</v>
      </c>
      <c r="H4709" s="73">
        <f t="shared" si="219"/>
        <v>0.96886547518978416</v>
      </c>
      <c r="I4709" t="str">
        <f t="shared" si="220"/>
        <v/>
      </c>
      <c r="J4709" t="str">
        <f t="shared" si="221"/>
        <v/>
      </c>
    </row>
    <row r="4710" spans="1:10" x14ac:dyDescent="0.25">
      <c r="A4710" t="s">
        <v>796</v>
      </c>
      <c r="B4710" t="s">
        <v>3232</v>
      </c>
      <c r="C4710" s="27">
        <v>340714.39393939398</v>
      </c>
      <c r="D4710">
        <v>2033</v>
      </c>
      <c r="E4710">
        <v>1.03560606060606</v>
      </c>
      <c r="F4710">
        <v>101</v>
      </c>
      <c r="G4710">
        <v>1177350.5330775899</v>
      </c>
      <c r="H4710" s="73">
        <f t="shared" si="219"/>
        <v>0.96754981628502801</v>
      </c>
      <c r="I4710" t="str">
        <f t="shared" si="220"/>
        <v/>
      </c>
      <c r="J4710" t="str">
        <f t="shared" si="221"/>
        <v/>
      </c>
    </row>
    <row r="4711" spans="1:10" x14ac:dyDescent="0.25">
      <c r="A4711" t="s">
        <v>796</v>
      </c>
      <c r="B4711" t="s">
        <v>10629</v>
      </c>
      <c r="C4711" s="27">
        <v>117642.42424242399</v>
      </c>
      <c r="D4711">
        <v>2033</v>
      </c>
      <c r="E4711">
        <v>0.35757575757575699</v>
      </c>
      <c r="F4711">
        <v>24</v>
      </c>
      <c r="G4711">
        <v>406110.802382102</v>
      </c>
      <c r="H4711" s="73">
        <f t="shared" si="219"/>
        <v>0.96658178713374465</v>
      </c>
      <c r="I4711" t="str">
        <f t="shared" si="220"/>
        <v/>
      </c>
      <c r="J4711" t="str">
        <f t="shared" si="221"/>
        <v/>
      </c>
    </row>
    <row r="4712" spans="1:10" x14ac:dyDescent="0.25">
      <c r="A4712" t="s">
        <v>796</v>
      </c>
      <c r="B4712" t="s">
        <v>7086</v>
      </c>
      <c r="C4712" s="27">
        <v>31466.856060605998</v>
      </c>
      <c r="D4712">
        <v>2033</v>
      </c>
      <c r="E4712">
        <v>9.5643939393939295E-2</v>
      </c>
      <c r="F4712">
        <v>14</v>
      </c>
      <c r="G4712">
        <v>108458.18600637501</v>
      </c>
      <c r="H4712" s="73">
        <f t="shared" si="219"/>
        <v>0.9650882192772875</v>
      </c>
      <c r="I4712" t="str">
        <f t="shared" si="220"/>
        <v/>
      </c>
      <c r="J4712" t="str">
        <f t="shared" si="221"/>
        <v/>
      </c>
    </row>
    <row r="4713" spans="1:10" x14ac:dyDescent="0.25">
      <c r="A4713" t="s">
        <v>796</v>
      </c>
      <c r="B4713" t="s">
        <v>3242</v>
      </c>
      <c r="C4713" s="27">
        <v>73090.340909090897</v>
      </c>
      <c r="D4713">
        <v>2033</v>
      </c>
      <c r="E4713">
        <v>0.22215909090909</v>
      </c>
      <c r="F4713">
        <v>13</v>
      </c>
      <c r="G4713">
        <v>251623.75032465</v>
      </c>
      <c r="H4713" s="73">
        <f t="shared" si="219"/>
        <v>0.96393927315967909</v>
      </c>
      <c r="I4713" t="str">
        <f t="shared" si="220"/>
        <v/>
      </c>
      <c r="J4713" t="str">
        <f t="shared" si="221"/>
        <v/>
      </c>
    </row>
    <row r="4714" spans="1:10" x14ac:dyDescent="0.25">
      <c r="A4714" t="s">
        <v>796</v>
      </c>
      <c r="B4714" t="s">
        <v>3265</v>
      </c>
      <c r="C4714" s="27">
        <v>689784.073297297</v>
      </c>
      <c r="D4714">
        <v>2033</v>
      </c>
      <c r="E4714">
        <v>2.4276515151515099</v>
      </c>
      <c r="F4714">
        <v>8</v>
      </c>
      <c r="G4714">
        <v>2088852.9181092901</v>
      </c>
      <c r="H4714" s="73">
        <f t="shared" si="219"/>
        <v>0.96354068577075191</v>
      </c>
      <c r="I4714" t="str">
        <f t="shared" si="220"/>
        <v/>
      </c>
      <c r="J4714" t="str">
        <f t="shared" si="221"/>
        <v/>
      </c>
    </row>
    <row r="4715" spans="1:10" x14ac:dyDescent="0.25">
      <c r="A4715" t="s">
        <v>796</v>
      </c>
      <c r="B4715" t="s">
        <v>3299</v>
      </c>
      <c r="C4715" s="27">
        <v>30220.6439393939</v>
      </c>
      <c r="D4715">
        <v>2033</v>
      </c>
      <c r="E4715">
        <v>9.1856060606060594E-2</v>
      </c>
      <c r="F4715">
        <v>15</v>
      </c>
      <c r="G4715">
        <v>103971.405281698</v>
      </c>
      <c r="H4715" s="73">
        <f t="shared" si="219"/>
        <v>0.9633147969069813</v>
      </c>
      <c r="I4715" t="str">
        <f t="shared" si="220"/>
        <v/>
      </c>
      <c r="J4715" t="str">
        <f t="shared" si="221"/>
        <v/>
      </c>
    </row>
    <row r="4716" spans="1:10" x14ac:dyDescent="0.25">
      <c r="A4716" t="s">
        <v>796</v>
      </c>
      <c r="B4716" t="s">
        <v>3408</v>
      </c>
      <c r="C4716" s="27">
        <v>49723.863636363603</v>
      </c>
      <c r="D4716">
        <v>2033</v>
      </c>
      <c r="E4716">
        <v>0.15113636363636301</v>
      </c>
      <c r="F4716">
        <v>35</v>
      </c>
      <c r="G4716">
        <v>170824.91817689</v>
      </c>
      <c r="H4716" s="73">
        <f t="shared" si="219"/>
        <v>0.96193203004744054</v>
      </c>
      <c r="I4716" t="str">
        <f t="shared" si="220"/>
        <v/>
      </c>
      <c r="J4716" t="str">
        <f t="shared" si="221"/>
        <v/>
      </c>
    </row>
    <row r="4717" spans="1:10" x14ac:dyDescent="0.25">
      <c r="A4717" t="s">
        <v>796</v>
      </c>
      <c r="B4717" t="s">
        <v>3278</v>
      </c>
      <c r="C4717" s="27">
        <v>187002.62558184599</v>
      </c>
      <c r="D4717">
        <v>2033</v>
      </c>
      <c r="E4717">
        <v>0.658143939393939</v>
      </c>
      <c r="F4717">
        <v>28</v>
      </c>
      <c r="G4717">
        <v>564440.56115520606</v>
      </c>
      <c r="H4717" s="73">
        <f t="shared" si="219"/>
        <v>0.96038610871107588</v>
      </c>
      <c r="I4717" t="str">
        <f t="shared" si="220"/>
        <v/>
      </c>
      <c r="J4717" t="str">
        <f t="shared" si="221"/>
        <v/>
      </c>
    </row>
    <row r="4718" spans="1:10" x14ac:dyDescent="0.25">
      <c r="A4718" t="s">
        <v>796</v>
      </c>
      <c r="B4718" t="s">
        <v>3403</v>
      </c>
      <c r="C4718" s="27">
        <v>84433.703464148799</v>
      </c>
      <c r="D4718">
        <v>2033</v>
      </c>
      <c r="E4718">
        <v>0.29715909090908998</v>
      </c>
      <c r="F4718">
        <v>21</v>
      </c>
      <c r="G4718">
        <v>254719.28835106501</v>
      </c>
      <c r="H4718" s="73">
        <f t="shared" si="219"/>
        <v>0.95988974689024931</v>
      </c>
      <c r="I4718" t="str">
        <f t="shared" si="220"/>
        <v/>
      </c>
      <c r="J4718" t="str">
        <f t="shared" si="221"/>
        <v/>
      </c>
    </row>
    <row r="4719" spans="1:10" x14ac:dyDescent="0.25">
      <c r="A4719" t="s">
        <v>796</v>
      </c>
      <c r="B4719" t="s">
        <v>3234</v>
      </c>
      <c r="C4719" s="27">
        <v>221389.58333333299</v>
      </c>
      <c r="D4719">
        <v>2033</v>
      </c>
      <c r="E4719">
        <v>0.67291666666666605</v>
      </c>
      <c r="F4719">
        <v>94</v>
      </c>
      <c r="G4719">
        <v>758043.21378851996</v>
      </c>
      <c r="H4719" s="73">
        <f t="shared" si="219"/>
        <v>0.95872667839665304</v>
      </c>
      <c r="I4719" t="str">
        <f t="shared" si="220"/>
        <v/>
      </c>
      <c r="J4719" t="str">
        <f t="shared" si="221"/>
        <v/>
      </c>
    </row>
    <row r="4720" spans="1:10" x14ac:dyDescent="0.25">
      <c r="A4720" t="s">
        <v>796</v>
      </c>
      <c r="B4720" t="s">
        <v>4068</v>
      </c>
      <c r="C4720" s="27">
        <v>188240.34090909001</v>
      </c>
      <c r="D4720">
        <v>2033</v>
      </c>
      <c r="E4720">
        <v>0.57215909090909001</v>
      </c>
      <c r="F4720">
        <v>26</v>
      </c>
      <c r="G4720">
        <v>644461.80003631196</v>
      </c>
      <c r="H4720" s="73">
        <f t="shared" si="219"/>
        <v>0.95861122615217909</v>
      </c>
      <c r="I4720" t="str">
        <f t="shared" si="220"/>
        <v/>
      </c>
      <c r="J4720" t="str">
        <f t="shared" si="221"/>
        <v/>
      </c>
    </row>
    <row r="4721" spans="1:10" x14ac:dyDescent="0.25">
      <c r="A4721" t="s">
        <v>796</v>
      </c>
      <c r="B4721" t="s">
        <v>3267</v>
      </c>
      <c r="C4721" s="27">
        <v>141260.976158948</v>
      </c>
      <c r="D4721">
        <v>2033</v>
      </c>
      <c r="E4721">
        <v>0.49715909090909</v>
      </c>
      <c r="F4721">
        <v>30</v>
      </c>
      <c r="G4721">
        <v>425472.58671413001</v>
      </c>
      <c r="H4721" s="73">
        <f t="shared" si="219"/>
        <v>0.95835130714045225</v>
      </c>
      <c r="I4721" t="str">
        <f t="shared" si="220"/>
        <v/>
      </c>
      <c r="J4721" t="str">
        <f t="shared" si="221"/>
        <v/>
      </c>
    </row>
    <row r="4722" spans="1:10" x14ac:dyDescent="0.25">
      <c r="A4722" t="s">
        <v>796</v>
      </c>
      <c r="B4722" t="s">
        <v>7306</v>
      </c>
      <c r="C4722" s="27">
        <v>182858.97028118401</v>
      </c>
      <c r="D4722">
        <v>2033</v>
      </c>
      <c r="E4722">
        <v>0.64356060606060606</v>
      </c>
      <c r="F4722">
        <v>87</v>
      </c>
      <c r="G4722">
        <v>550011.63137897896</v>
      </c>
      <c r="H4722" s="73">
        <f t="shared" si="219"/>
        <v>0.95704192429939028</v>
      </c>
      <c r="I4722" t="str">
        <f t="shared" si="220"/>
        <v/>
      </c>
      <c r="J4722" t="str">
        <f t="shared" si="221"/>
        <v/>
      </c>
    </row>
    <row r="4723" spans="1:10" x14ac:dyDescent="0.25">
      <c r="A4723" t="s">
        <v>796</v>
      </c>
      <c r="B4723" t="s">
        <v>3354</v>
      </c>
      <c r="C4723" s="27">
        <v>69414.015151515094</v>
      </c>
      <c r="D4723">
        <v>2033</v>
      </c>
      <c r="E4723">
        <v>0.210984848484848</v>
      </c>
      <c r="F4723">
        <v>29</v>
      </c>
      <c r="G4723">
        <v>237233.01319206299</v>
      </c>
      <c r="H4723" s="73">
        <f t="shared" si="219"/>
        <v>0.95694282413697773</v>
      </c>
      <c r="I4723" t="str">
        <f t="shared" si="220"/>
        <v/>
      </c>
      <c r="J4723" t="str">
        <f t="shared" si="221"/>
        <v/>
      </c>
    </row>
    <row r="4724" spans="1:10" x14ac:dyDescent="0.25">
      <c r="A4724" t="s">
        <v>796</v>
      </c>
      <c r="B4724" t="s">
        <v>3356</v>
      </c>
      <c r="C4724" s="27">
        <v>73588.825757575702</v>
      </c>
      <c r="D4724">
        <v>2033</v>
      </c>
      <c r="E4724">
        <v>0.223674242424242</v>
      </c>
      <c r="F4724">
        <v>23</v>
      </c>
      <c r="G4724">
        <v>251465.790135374</v>
      </c>
      <c r="H4724" s="73">
        <f t="shared" si="219"/>
        <v>0.95680859849372191</v>
      </c>
      <c r="I4724" t="str">
        <f t="shared" si="220"/>
        <v/>
      </c>
      <c r="J4724" t="str">
        <f t="shared" si="221"/>
        <v/>
      </c>
    </row>
    <row r="4725" spans="1:10" x14ac:dyDescent="0.25">
      <c r="A4725" t="s">
        <v>796</v>
      </c>
      <c r="B4725" t="s">
        <v>13261</v>
      </c>
      <c r="C4725" s="27">
        <v>13160</v>
      </c>
      <c r="D4725">
        <v>2033</v>
      </c>
      <c r="E4725">
        <v>3.4280303030303001E-2</v>
      </c>
      <c r="F4725">
        <v>5</v>
      </c>
      <c r="G4725">
        <v>44953.498854735903</v>
      </c>
      <c r="H4725" s="73">
        <f t="shared" si="219"/>
        <v>0.95645742244118936</v>
      </c>
      <c r="I4725" t="str">
        <f t="shared" si="220"/>
        <v/>
      </c>
      <c r="J4725" t="str">
        <f t="shared" si="221"/>
        <v/>
      </c>
    </row>
    <row r="4726" spans="1:10" x14ac:dyDescent="0.25">
      <c r="A4726" t="s">
        <v>796</v>
      </c>
      <c r="B4726" t="s">
        <v>3400</v>
      </c>
      <c r="C4726" s="27">
        <v>236887.93030540599</v>
      </c>
      <c r="D4726">
        <v>2033</v>
      </c>
      <c r="E4726">
        <v>0.83371212121212102</v>
      </c>
      <c r="F4726">
        <v>42</v>
      </c>
      <c r="G4726">
        <v>711243.05663668597</v>
      </c>
      <c r="H4726" s="73">
        <f t="shared" si="219"/>
        <v>0.95532350892160611</v>
      </c>
      <c r="I4726" t="str">
        <f t="shared" si="220"/>
        <v/>
      </c>
      <c r="J4726" t="str">
        <f t="shared" si="221"/>
        <v/>
      </c>
    </row>
    <row r="4727" spans="1:10" x14ac:dyDescent="0.25">
      <c r="A4727" t="s">
        <v>796</v>
      </c>
      <c r="B4727" t="s">
        <v>9856</v>
      </c>
      <c r="C4727" s="27">
        <v>23491.0984848484</v>
      </c>
      <c r="D4727">
        <v>2033</v>
      </c>
      <c r="E4727">
        <v>7.1401515151515105E-2</v>
      </c>
      <c r="F4727">
        <v>8</v>
      </c>
      <c r="G4727">
        <v>79970.996259367297</v>
      </c>
      <c r="H4727" s="73">
        <f t="shared" si="219"/>
        <v>0.9532069761261015</v>
      </c>
      <c r="I4727" t="str">
        <f t="shared" si="220"/>
        <v/>
      </c>
      <c r="J4727" t="str">
        <f t="shared" si="221"/>
        <v/>
      </c>
    </row>
    <row r="4728" spans="1:10" x14ac:dyDescent="0.25">
      <c r="A4728" t="s">
        <v>796</v>
      </c>
      <c r="B4728" t="s">
        <v>1275</v>
      </c>
      <c r="C4728" s="27">
        <v>122993.20585258301</v>
      </c>
      <c r="D4728">
        <v>2033</v>
      </c>
      <c r="E4728">
        <v>0.55037878787878702</v>
      </c>
      <c r="F4728">
        <v>64</v>
      </c>
      <c r="G4728">
        <v>368462.15014367201</v>
      </c>
      <c r="H4728" s="73">
        <f t="shared" si="219"/>
        <v>0.95320677255474962</v>
      </c>
      <c r="I4728" t="str">
        <f t="shared" si="220"/>
        <v/>
      </c>
      <c r="J4728" t="str">
        <f t="shared" si="221"/>
        <v/>
      </c>
    </row>
    <row r="4729" spans="1:10" x14ac:dyDescent="0.25">
      <c r="A4729" t="s">
        <v>796</v>
      </c>
      <c r="B4729" t="s">
        <v>3329</v>
      </c>
      <c r="C4729" s="27">
        <v>657011.52682842105</v>
      </c>
      <c r="D4729">
        <v>2033</v>
      </c>
      <c r="E4729">
        <v>2.3123106060606</v>
      </c>
      <c r="F4729">
        <v>81</v>
      </c>
      <c r="G4729">
        <v>1966296.7899241899</v>
      </c>
      <c r="H4729" s="73">
        <f t="shared" si="219"/>
        <v>0.95225100595385992</v>
      </c>
      <c r="I4729" t="str">
        <f t="shared" si="220"/>
        <v/>
      </c>
      <c r="J4729" t="str">
        <f t="shared" si="221"/>
        <v/>
      </c>
    </row>
    <row r="4730" spans="1:10" x14ac:dyDescent="0.25">
      <c r="A4730" t="s">
        <v>796</v>
      </c>
      <c r="B4730" t="s">
        <v>3322</v>
      </c>
      <c r="C4730" s="27">
        <v>49163.068181818096</v>
      </c>
      <c r="D4730">
        <v>2033</v>
      </c>
      <c r="E4730">
        <v>0.149431818181818</v>
      </c>
      <c r="F4730">
        <v>29</v>
      </c>
      <c r="G4730">
        <v>166941.396118681</v>
      </c>
      <c r="H4730" s="73">
        <f t="shared" si="219"/>
        <v>0.95078669094370694</v>
      </c>
      <c r="I4730" t="str">
        <f t="shared" si="220"/>
        <v/>
      </c>
      <c r="J4730" t="str">
        <f t="shared" si="221"/>
        <v/>
      </c>
    </row>
    <row r="4731" spans="1:10" x14ac:dyDescent="0.25">
      <c r="A4731" t="s">
        <v>796</v>
      </c>
      <c r="B4731" t="s">
        <v>1950</v>
      </c>
      <c r="C4731" s="27">
        <v>112657.575757575</v>
      </c>
      <c r="D4731">
        <v>2033</v>
      </c>
      <c r="E4731">
        <v>0.34242424242424202</v>
      </c>
      <c r="F4731">
        <v>13</v>
      </c>
      <c r="G4731">
        <v>382287.87716813502</v>
      </c>
      <c r="H4731" s="73">
        <f t="shared" si="219"/>
        <v>0.95014121231771898</v>
      </c>
      <c r="I4731" t="str">
        <f t="shared" si="220"/>
        <v/>
      </c>
      <c r="J4731" t="str">
        <f t="shared" si="221"/>
        <v/>
      </c>
    </row>
    <row r="4732" spans="1:10" x14ac:dyDescent="0.25">
      <c r="A4732" t="s">
        <v>796</v>
      </c>
      <c r="B4732" t="s">
        <v>3218</v>
      </c>
      <c r="C4732" s="27">
        <v>198841.640726596</v>
      </c>
      <c r="D4732">
        <v>2033</v>
      </c>
      <c r="E4732">
        <v>0.69981060606060597</v>
      </c>
      <c r="F4732">
        <v>14</v>
      </c>
      <c r="G4732">
        <v>592816.478608459</v>
      </c>
      <c r="H4732" s="73">
        <f t="shared" si="219"/>
        <v>0.9486112879311408</v>
      </c>
      <c r="I4732" t="str">
        <f t="shared" si="220"/>
        <v/>
      </c>
      <c r="J4732" t="str">
        <f t="shared" si="221"/>
        <v/>
      </c>
    </row>
    <row r="4733" spans="1:10" x14ac:dyDescent="0.25">
      <c r="A4733" t="s">
        <v>796</v>
      </c>
      <c r="B4733" t="s">
        <v>3423</v>
      </c>
      <c r="C4733" s="27">
        <v>124632.541251095</v>
      </c>
      <c r="D4733">
        <v>2033</v>
      </c>
      <c r="E4733">
        <v>0.43863636363636299</v>
      </c>
      <c r="F4733">
        <v>69</v>
      </c>
      <c r="G4733">
        <v>370852.05725726899</v>
      </c>
      <c r="H4733" s="73">
        <f t="shared" si="219"/>
        <v>0.94677024637914142</v>
      </c>
      <c r="I4733" t="str">
        <f t="shared" si="220"/>
        <v/>
      </c>
      <c r="J4733" t="str">
        <f t="shared" si="221"/>
        <v/>
      </c>
    </row>
    <row r="4734" spans="1:10" x14ac:dyDescent="0.25">
      <c r="A4734" t="s">
        <v>796</v>
      </c>
      <c r="B4734" t="s">
        <v>3475</v>
      </c>
      <c r="C4734" s="27">
        <v>295006.73192508798</v>
      </c>
      <c r="D4734">
        <v>2033</v>
      </c>
      <c r="E4734">
        <v>1.0382575757575701</v>
      </c>
      <c r="F4734">
        <v>106</v>
      </c>
      <c r="G4734">
        <v>877368.91228223697</v>
      </c>
      <c r="H4734" s="73">
        <f t="shared" si="219"/>
        <v>0.9462931023470107</v>
      </c>
      <c r="I4734" t="str">
        <f t="shared" si="220"/>
        <v/>
      </c>
      <c r="J4734" t="str">
        <f t="shared" si="221"/>
        <v/>
      </c>
    </row>
    <row r="4735" spans="1:10" x14ac:dyDescent="0.25">
      <c r="A4735" t="s">
        <v>796</v>
      </c>
      <c r="B4735" t="s">
        <v>3413</v>
      </c>
      <c r="C4735" s="27">
        <v>91429.485140592005</v>
      </c>
      <c r="D4735">
        <v>2033</v>
      </c>
      <c r="E4735">
        <v>0.32178030303030303</v>
      </c>
      <c r="F4735">
        <v>1</v>
      </c>
      <c r="G4735">
        <v>271517.39489249099</v>
      </c>
      <c r="H4735" s="73">
        <f t="shared" si="219"/>
        <v>0.94490194484493917</v>
      </c>
      <c r="I4735" t="str">
        <f t="shared" si="220"/>
        <v/>
      </c>
      <c r="J4735" t="str">
        <f t="shared" si="221"/>
        <v/>
      </c>
    </row>
    <row r="4736" spans="1:10" x14ac:dyDescent="0.25">
      <c r="A4736" t="s">
        <v>796</v>
      </c>
      <c r="B4736" t="s">
        <v>7859</v>
      </c>
      <c r="C4736" s="27">
        <v>113592.234848484</v>
      </c>
      <c r="D4736">
        <v>2033</v>
      </c>
      <c r="E4736">
        <v>0.34526515151515103</v>
      </c>
      <c r="F4736">
        <v>5</v>
      </c>
      <c r="G4736">
        <v>383213.94137948402</v>
      </c>
      <c r="H4736" s="73">
        <f t="shared" si="219"/>
        <v>0.94460597354544451</v>
      </c>
      <c r="I4736" t="str">
        <f t="shared" si="220"/>
        <v/>
      </c>
      <c r="J4736" t="str">
        <f t="shared" si="221"/>
        <v/>
      </c>
    </row>
    <row r="4737" spans="1:10" x14ac:dyDescent="0.25">
      <c r="A4737" t="s">
        <v>796</v>
      </c>
      <c r="B4737" t="s">
        <v>3372</v>
      </c>
      <c r="C4737" s="27">
        <v>117642.42424242399</v>
      </c>
      <c r="D4737">
        <v>2033</v>
      </c>
      <c r="E4737">
        <v>0.35757575757575699</v>
      </c>
      <c r="F4737">
        <v>21</v>
      </c>
      <c r="G4737">
        <v>396770.67316975299</v>
      </c>
      <c r="H4737" s="73">
        <f t="shared" si="219"/>
        <v>0.94435140386598526</v>
      </c>
      <c r="I4737" t="str">
        <f t="shared" si="220"/>
        <v/>
      </c>
      <c r="J4737" t="str">
        <f t="shared" si="221"/>
        <v/>
      </c>
    </row>
    <row r="4738" spans="1:10" x14ac:dyDescent="0.25">
      <c r="A4738" t="s">
        <v>796</v>
      </c>
      <c r="B4738" t="s">
        <v>3252</v>
      </c>
      <c r="C4738" s="27">
        <v>13160</v>
      </c>
      <c r="D4738">
        <v>2033</v>
      </c>
      <c r="E4738">
        <v>2.5000000000000001E-2</v>
      </c>
      <c r="F4738">
        <v>5</v>
      </c>
      <c r="G4738">
        <v>44380.413767495098</v>
      </c>
      <c r="H4738" s="73">
        <f t="shared" ref="H4738:H4801" si="222">G4738/SUMIFS(C:C,B:B,B4738)</f>
        <v>0.94426412271266169</v>
      </c>
      <c r="I4738" t="str">
        <f t="shared" ref="I4738:I4801" si="223">IF(A4738="Construction",SUMIFS(D:D,A:A,"Engineering",B:B,B4738),"")</f>
        <v/>
      </c>
      <c r="J4738" t="str">
        <f t="shared" si="221"/>
        <v/>
      </c>
    </row>
    <row r="4739" spans="1:10" x14ac:dyDescent="0.25">
      <c r="A4739" t="s">
        <v>796</v>
      </c>
      <c r="B4739" t="s">
        <v>2974</v>
      </c>
      <c r="C4739" s="27">
        <v>187804.16666666599</v>
      </c>
      <c r="D4739">
        <v>2033</v>
      </c>
      <c r="E4739">
        <v>0.57083333333333297</v>
      </c>
      <c r="F4739">
        <v>10</v>
      </c>
      <c r="G4739">
        <v>633125.27268386702</v>
      </c>
      <c r="H4739" s="73">
        <f t="shared" si="222"/>
        <v>0.94393580024307022</v>
      </c>
      <c r="I4739" t="str">
        <f t="shared" si="223"/>
        <v/>
      </c>
      <c r="J4739" t="str">
        <f t="shared" ref="J4739:J4802" si="224">IF(AND(I4739&lt;&gt;"",I4739&lt;&gt;3000,I4739&lt;&gt;0),D4739-I4739,"")</f>
        <v/>
      </c>
    </row>
    <row r="4740" spans="1:10" x14ac:dyDescent="0.25">
      <c r="A4740" t="s">
        <v>796</v>
      </c>
      <c r="B4740" t="s">
        <v>3274</v>
      </c>
      <c r="C4740" s="27">
        <v>144651.239586763</v>
      </c>
      <c r="D4740">
        <v>2033</v>
      </c>
      <c r="E4740">
        <v>0.50909090909090904</v>
      </c>
      <c r="F4740">
        <v>10</v>
      </c>
      <c r="G4740">
        <v>429040.49611297401</v>
      </c>
      <c r="H4740" s="73">
        <f t="shared" si="222"/>
        <v>0.94373809335360803</v>
      </c>
      <c r="I4740" t="str">
        <f t="shared" si="223"/>
        <v/>
      </c>
      <c r="J4740" t="str">
        <f t="shared" si="224"/>
        <v/>
      </c>
    </row>
    <row r="4741" spans="1:10" x14ac:dyDescent="0.25">
      <c r="A4741" t="s">
        <v>796</v>
      </c>
      <c r="B4741" t="s">
        <v>10487</v>
      </c>
      <c r="C4741" s="27">
        <v>15764.583333333299</v>
      </c>
      <c r="D4741">
        <v>2033</v>
      </c>
      <c r="E4741">
        <v>4.7916666666666601E-2</v>
      </c>
      <c r="F4741">
        <v>167</v>
      </c>
      <c r="G4741">
        <v>53117.8603150321</v>
      </c>
      <c r="H4741" s="73">
        <f t="shared" si="222"/>
        <v>0.94344395749178256</v>
      </c>
      <c r="I4741" t="str">
        <f t="shared" si="223"/>
        <v/>
      </c>
      <c r="J4741" t="str">
        <f t="shared" si="224"/>
        <v/>
      </c>
    </row>
    <row r="4742" spans="1:10" x14ac:dyDescent="0.25">
      <c r="A4742" t="s">
        <v>796</v>
      </c>
      <c r="B4742" t="s">
        <v>3384</v>
      </c>
      <c r="C4742" s="27">
        <v>347959.41784524301</v>
      </c>
      <c r="D4742">
        <v>2033</v>
      </c>
      <c r="E4742">
        <v>1.2246212121212099</v>
      </c>
      <c r="F4742">
        <v>120</v>
      </c>
      <c r="G4742">
        <v>1030458.15561716</v>
      </c>
      <c r="H4742" s="73">
        <f t="shared" si="222"/>
        <v>0.94227381847448177</v>
      </c>
      <c r="I4742" t="str">
        <f t="shared" si="223"/>
        <v/>
      </c>
      <c r="J4742" t="str">
        <f t="shared" si="224"/>
        <v/>
      </c>
    </row>
    <row r="4743" spans="1:10" x14ac:dyDescent="0.25">
      <c r="A4743" t="s">
        <v>796</v>
      </c>
      <c r="B4743" t="s">
        <v>3419</v>
      </c>
      <c r="C4743" s="27">
        <v>140136.55303030301</v>
      </c>
      <c r="D4743">
        <v>2033</v>
      </c>
      <c r="E4743">
        <v>0.42594696969696899</v>
      </c>
      <c r="F4743">
        <v>44</v>
      </c>
      <c r="G4743">
        <v>471207.14731570397</v>
      </c>
      <c r="H4743" s="73">
        <f t="shared" si="222"/>
        <v>0.94149597942420515</v>
      </c>
      <c r="I4743" t="str">
        <f t="shared" si="223"/>
        <v/>
      </c>
      <c r="J4743" t="str">
        <f t="shared" si="224"/>
        <v/>
      </c>
    </row>
    <row r="4744" spans="1:10" x14ac:dyDescent="0.25">
      <c r="A4744" t="s">
        <v>796</v>
      </c>
      <c r="B4744" t="s">
        <v>10358</v>
      </c>
      <c r="C4744" s="27">
        <v>56889.583333333299</v>
      </c>
      <c r="D4744">
        <v>2033</v>
      </c>
      <c r="E4744">
        <v>0.172916666666666</v>
      </c>
      <c r="F4744">
        <v>25</v>
      </c>
      <c r="G4744">
        <v>191075.78155598501</v>
      </c>
      <c r="H4744" s="73">
        <f t="shared" si="222"/>
        <v>0.94043963236988271</v>
      </c>
      <c r="I4744" t="str">
        <f t="shared" si="223"/>
        <v/>
      </c>
      <c r="J4744" t="str">
        <f t="shared" si="224"/>
        <v/>
      </c>
    </row>
    <row r="4745" spans="1:10" x14ac:dyDescent="0.25">
      <c r="A4745" t="s">
        <v>796</v>
      </c>
      <c r="B4745" t="s">
        <v>948</v>
      </c>
      <c r="C4745" s="27">
        <v>356821.68540216202</v>
      </c>
      <c r="D4745">
        <v>2033</v>
      </c>
      <c r="E4745">
        <v>1.4433712121212099</v>
      </c>
      <c r="F4745">
        <v>49</v>
      </c>
      <c r="G4745">
        <v>1053638.5281283499</v>
      </c>
      <c r="H4745" s="73">
        <f t="shared" si="222"/>
        <v>0.93954105400537724</v>
      </c>
      <c r="I4745" t="str">
        <f t="shared" si="223"/>
        <v/>
      </c>
      <c r="J4745" t="str">
        <f t="shared" si="224"/>
        <v/>
      </c>
    </row>
    <row r="4746" spans="1:10" x14ac:dyDescent="0.25">
      <c r="A4746" t="s">
        <v>796</v>
      </c>
      <c r="B4746" t="s">
        <v>3227</v>
      </c>
      <c r="C4746" s="27">
        <v>290324.93957239197</v>
      </c>
      <c r="D4746">
        <v>2033</v>
      </c>
      <c r="E4746">
        <v>1.0217803030303001</v>
      </c>
      <c r="F4746">
        <v>161</v>
      </c>
      <c r="G4746">
        <v>857059.18226878904</v>
      </c>
      <c r="H4746" s="73">
        <f t="shared" si="222"/>
        <v>0.93929460262534337</v>
      </c>
      <c r="I4746" t="str">
        <f t="shared" si="223"/>
        <v/>
      </c>
      <c r="J4746" t="str">
        <f t="shared" si="224"/>
        <v/>
      </c>
    </row>
    <row r="4747" spans="1:10" x14ac:dyDescent="0.25">
      <c r="A4747" t="s">
        <v>796</v>
      </c>
      <c r="B4747" t="s">
        <v>6371</v>
      </c>
      <c r="C4747" s="27">
        <v>134534.26300852199</v>
      </c>
      <c r="D4747">
        <v>2033</v>
      </c>
      <c r="E4747">
        <v>0.47348484848484801</v>
      </c>
      <c r="F4747">
        <v>7</v>
      </c>
      <c r="G4747">
        <v>397128.31556974299</v>
      </c>
      <c r="H4747" s="73">
        <f t="shared" si="222"/>
        <v>0.93923292551321236</v>
      </c>
      <c r="I4747" t="str">
        <f t="shared" si="223"/>
        <v/>
      </c>
      <c r="J4747" t="str">
        <f t="shared" si="224"/>
        <v/>
      </c>
    </row>
    <row r="4748" spans="1:10" x14ac:dyDescent="0.25">
      <c r="A4748" t="s">
        <v>796</v>
      </c>
      <c r="B4748" t="s">
        <v>11459</v>
      </c>
      <c r="C4748" s="27">
        <v>97453.7878787878</v>
      </c>
      <c r="D4748">
        <v>2033</v>
      </c>
      <c r="E4748">
        <v>0.29621212121212098</v>
      </c>
      <c r="F4748">
        <v>8</v>
      </c>
      <c r="G4748">
        <v>326835.60472986201</v>
      </c>
      <c r="H4748" s="73">
        <f t="shared" si="222"/>
        <v>0.93904989550725071</v>
      </c>
      <c r="I4748" t="str">
        <f t="shared" si="223"/>
        <v/>
      </c>
      <c r="J4748" t="str">
        <f t="shared" si="224"/>
        <v/>
      </c>
    </row>
    <row r="4749" spans="1:10" x14ac:dyDescent="0.25">
      <c r="A4749" t="s">
        <v>796</v>
      </c>
      <c r="B4749" t="s">
        <v>9871</v>
      </c>
      <c r="C4749" s="27">
        <v>178270.64393939299</v>
      </c>
      <c r="D4749">
        <v>2033</v>
      </c>
      <c r="E4749">
        <v>0.54185606060605995</v>
      </c>
      <c r="F4749">
        <v>7</v>
      </c>
      <c r="G4749">
        <v>597599.75810374599</v>
      </c>
      <c r="H4749" s="73">
        <f t="shared" si="222"/>
        <v>0.93861742220404565</v>
      </c>
      <c r="I4749" t="str">
        <f t="shared" si="223"/>
        <v/>
      </c>
      <c r="J4749" t="str">
        <f t="shared" si="224"/>
        <v/>
      </c>
    </row>
    <row r="4750" spans="1:10" x14ac:dyDescent="0.25">
      <c r="A4750" t="s">
        <v>796</v>
      </c>
      <c r="B4750" t="s">
        <v>3266</v>
      </c>
      <c r="C4750" s="27">
        <v>230860.795322625</v>
      </c>
      <c r="D4750">
        <v>2033</v>
      </c>
      <c r="E4750">
        <v>0.8125</v>
      </c>
      <c r="F4750">
        <v>23</v>
      </c>
      <c r="G4750">
        <v>680995.03222494503</v>
      </c>
      <c r="H4750" s="73">
        <f t="shared" si="222"/>
        <v>0.93857528775942123</v>
      </c>
      <c r="I4750" t="str">
        <f t="shared" si="223"/>
        <v/>
      </c>
      <c r="J4750" t="str">
        <f t="shared" si="224"/>
        <v/>
      </c>
    </row>
    <row r="4751" spans="1:10" x14ac:dyDescent="0.25">
      <c r="A4751" t="s">
        <v>796</v>
      </c>
      <c r="B4751" t="s">
        <v>10220</v>
      </c>
      <c r="C4751" s="27">
        <v>13160</v>
      </c>
      <c r="D4751">
        <v>2033</v>
      </c>
      <c r="E4751">
        <v>3.0113636363636301E-2</v>
      </c>
      <c r="F4751">
        <v>17</v>
      </c>
      <c r="G4751">
        <v>44107.578724286301</v>
      </c>
      <c r="H4751" s="73">
        <f t="shared" si="222"/>
        <v>0.93845912179332558</v>
      </c>
      <c r="I4751" t="str">
        <f t="shared" si="223"/>
        <v/>
      </c>
      <c r="J4751" t="str">
        <f t="shared" si="224"/>
        <v/>
      </c>
    </row>
    <row r="4752" spans="1:10" x14ac:dyDescent="0.25">
      <c r="A4752" t="s">
        <v>796</v>
      </c>
      <c r="B4752" t="s">
        <v>3229</v>
      </c>
      <c r="C4752" s="27">
        <v>43181.25</v>
      </c>
      <c r="D4752">
        <v>2033</v>
      </c>
      <c r="E4752">
        <v>0.13125000000000001</v>
      </c>
      <c r="F4752">
        <v>29</v>
      </c>
      <c r="G4752">
        <v>144694.85363324199</v>
      </c>
      <c r="H4752" s="73">
        <f t="shared" si="222"/>
        <v>0.93824423835131587</v>
      </c>
      <c r="I4752" t="str">
        <f t="shared" si="223"/>
        <v/>
      </c>
      <c r="J4752" t="str">
        <f t="shared" si="224"/>
        <v/>
      </c>
    </row>
    <row r="4753" spans="1:10" x14ac:dyDescent="0.25">
      <c r="A4753" t="s">
        <v>796</v>
      </c>
      <c r="B4753" t="s">
        <v>3312</v>
      </c>
      <c r="C4753" s="27">
        <v>62435.227272727199</v>
      </c>
      <c r="D4753">
        <v>2033</v>
      </c>
      <c r="E4753">
        <v>0.18977272727272701</v>
      </c>
      <c r="F4753">
        <v>35</v>
      </c>
      <c r="G4753">
        <v>209045.539209874</v>
      </c>
      <c r="H4753" s="73">
        <f t="shared" si="222"/>
        <v>0.93749560201141235</v>
      </c>
      <c r="I4753" t="str">
        <f t="shared" si="223"/>
        <v/>
      </c>
      <c r="J4753" t="str">
        <f t="shared" si="224"/>
        <v/>
      </c>
    </row>
    <row r="4754" spans="1:10" x14ac:dyDescent="0.25">
      <c r="A4754" t="s">
        <v>796</v>
      </c>
      <c r="B4754" t="s">
        <v>3308</v>
      </c>
      <c r="C4754" s="27">
        <v>120650.327066043</v>
      </c>
      <c r="D4754">
        <v>2033</v>
      </c>
      <c r="E4754">
        <v>0.42462121212121201</v>
      </c>
      <c r="F4754">
        <v>17</v>
      </c>
      <c r="G4754">
        <v>355365.592339842</v>
      </c>
      <c r="H4754" s="73">
        <f t="shared" si="222"/>
        <v>0.93717831501147675</v>
      </c>
      <c r="I4754" t="str">
        <f t="shared" si="223"/>
        <v/>
      </c>
      <c r="J4754" t="str">
        <f t="shared" si="224"/>
        <v/>
      </c>
    </row>
    <row r="4755" spans="1:10" x14ac:dyDescent="0.25">
      <c r="A4755" t="s">
        <v>796</v>
      </c>
      <c r="B4755" t="s">
        <v>5544</v>
      </c>
      <c r="C4755" s="27">
        <v>20562.5</v>
      </c>
      <c r="D4755">
        <v>2033</v>
      </c>
      <c r="E4755">
        <v>6.25E-2</v>
      </c>
      <c r="F4755">
        <v>3</v>
      </c>
      <c r="G4755">
        <v>68782.972231589898</v>
      </c>
      <c r="H4755" s="73">
        <f t="shared" si="222"/>
        <v>0.93661919634505397</v>
      </c>
      <c r="I4755" t="str">
        <f t="shared" si="223"/>
        <v/>
      </c>
      <c r="J4755" t="str">
        <f t="shared" si="224"/>
        <v/>
      </c>
    </row>
    <row r="4756" spans="1:10" x14ac:dyDescent="0.25">
      <c r="A4756" t="s">
        <v>796</v>
      </c>
      <c r="B4756" t="s">
        <v>8142</v>
      </c>
      <c r="C4756" s="27">
        <v>53524.810606060601</v>
      </c>
      <c r="D4756">
        <v>2033</v>
      </c>
      <c r="E4756">
        <v>0.162689393939393</v>
      </c>
      <c r="F4756">
        <v>12</v>
      </c>
      <c r="G4756">
        <v>179025.874856607</v>
      </c>
      <c r="H4756" s="73">
        <f t="shared" si="222"/>
        <v>0.9365235372579559</v>
      </c>
      <c r="I4756" t="str">
        <f t="shared" si="223"/>
        <v/>
      </c>
      <c r="J4756" t="str">
        <f t="shared" si="224"/>
        <v/>
      </c>
    </row>
    <row r="4757" spans="1:10" x14ac:dyDescent="0.25">
      <c r="A4757" t="s">
        <v>796</v>
      </c>
      <c r="B4757" t="s">
        <v>9338</v>
      </c>
      <c r="C4757" s="27">
        <v>199971.72853586799</v>
      </c>
      <c r="D4757">
        <v>2033</v>
      </c>
      <c r="E4757">
        <v>0.70378787878787796</v>
      </c>
      <c r="F4757">
        <v>53</v>
      </c>
      <c r="G4757">
        <v>588465.88574800198</v>
      </c>
      <c r="H4757" s="73">
        <f t="shared" si="222"/>
        <v>0.93632808362055742</v>
      </c>
      <c r="I4757" t="str">
        <f t="shared" si="223"/>
        <v/>
      </c>
      <c r="J4757" t="str">
        <f t="shared" si="224"/>
        <v/>
      </c>
    </row>
    <row r="4758" spans="1:10" x14ac:dyDescent="0.25">
      <c r="A4758" t="s">
        <v>796</v>
      </c>
      <c r="B4758" t="s">
        <v>10981</v>
      </c>
      <c r="C4758" s="27">
        <v>437021.09995688498</v>
      </c>
      <c r="D4758">
        <v>2033</v>
      </c>
      <c r="E4758">
        <v>1.5380681818181801</v>
      </c>
      <c r="F4758">
        <v>84</v>
      </c>
      <c r="G4758">
        <v>1284113.89360129</v>
      </c>
      <c r="H4758" s="73">
        <f t="shared" si="222"/>
        <v>0.93492440805587229</v>
      </c>
      <c r="I4758" t="str">
        <f t="shared" si="223"/>
        <v/>
      </c>
      <c r="J4758" t="str">
        <f t="shared" si="224"/>
        <v/>
      </c>
    </row>
    <row r="4759" spans="1:10" x14ac:dyDescent="0.25">
      <c r="A4759" t="s">
        <v>796</v>
      </c>
      <c r="B4759" t="s">
        <v>3412</v>
      </c>
      <c r="C4759" s="27">
        <v>44925.946969696903</v>
      </c>
      <c r="D4759">
        <v>2033</v>
      </c>
      <c r="E4759">
        <v>0.13655303030303001</v>
      </c>
      <c r="F4759">
        <v>19</v>
      </c>
      <c r="G4759">
        <v>149707.76676854701</v>
      </c>
      <c r="H4759" s="73">
        <f t="shared" si="222"/>
        <v>0.93305044239729884</v>
      </c>
      <c r="I4759" t="str">
        <f t="shared" si="223"/>
        <v/>
      </c>
      <c r="J4759" t="str">
        <f t="shared" si="224"/>
        <v/>
      </c>
    </row>
    <row r="4760" spans="1:10" x14ac:dyDescent="0.25">
      <c r="A4760" t="s">
        <v>796</v>
      </c>
      <c r="B4760" t="s">
        <v>11371</v>
      </c>
      <c r="C4760" s="27">
        <v>154014.824292156</v>
      </c>
      <c r="D4760">
        <v>2033</v>
      </c>
      <c r="E4760">
        <v>0.54204545454545405</v>
      </c>
      <c r="F4760">
        <v>55</v>
      </c>
      <c r="G4760">
        <v>451518.98197995703</v>
      </c>
      <c r="H4760" s="73">
        <f t="shared" si="222"/>
        <v>0.93280066518381477</v>
      </c>
      <c r="I4760" t="str">
        <f t="shared" si="223"/>
        <v/>
      </c>
      <c r="J4760" t="str">
        <f t="shared" si="224"/>
        <v/>
      </c>
    </row>
    <row r="4761" spans="1:10" x14ac:dyDescent="0.25">
      <c r="A4761" t="s">
        <v>796</v>
      </c>
      <c r="B4761" t="s">
        <v>10281</v>
      </c>
      <c r="C4761" s="27">
        <v>107788.851522428</v>
      </c>
      <c r="D4761">
        <v>2033</v>
      </c>
      <c r="E4761">
        <v>0.37935606060605997</v>
      </c>
      <c r="F4761">
        <v>68</v>
      </c>
      <c r="G4761">
        <v>315498.20776527701</v>
      </c>
      <c r="H4761" s="73">
        <f t="shared" si="222"/>
        <v>0.93131888785001005</v>
      </c>
      <c r="I4761" t="str">
        <f t="shared" si="223"/>
        <v/>
      </c>
      <c r="J4761" t="str">
        <f t="shared" si="224"/>
        <v/>
      </c>
    </row>
    <row r="4762" spans="1:10" x14ac:dyDescent="0.25">
      <c r="A4762" t="s">
        <v>796</v>
      </c>
      <c r="B4762" t="s">
        <v>10464</v>
      </c>
      <c r="C4762" s="27">
        <v>64803.030303030297</v>
      </c>
      <c r="D4762">
        <v>2033</v>
      </c>
      <c r="E4762">
        <v>0.19696969696969599</v>
      </c>
      <c r="F4762">
        <v>18</v>
      </c>
      <c r="G4762">
        <v>215537.543930335</v>
      </c>
      <c r="H4762" s="73">
        <f t="shared" si="222"/>
        <v>0.93129151550914235</v>
      </c>
      <c r="I4762" t="str">
        <f t="shared" si="223"/>
        <v/>
      </c>
      <c r="J4762" t="str">
        <f t="shared" si="224"/>
        <v/>
      </c>
    </row>
    <row r="4763" spans="1:10" x14ac:dyDescent="0.25">
      <c r="A4763" t="s">
        <v>796</v>
      </c>
      <c r="B4763" t="s">
        <v>3290</v>
      </c>
      <c r="C4763" s="27">
        <v>153745.75576613899</v>
      </c>
      <c r="D4763">
        <v>2033</v>
      </c>
      <c r="E4763">
        <v>0.541098484848484</v>
      </c>
      <c r="F4763">
        <v>24</v>
      </c>
      <c r="G4763">
        <v>449629.217938516</v>
      </c>
      <c r="H4763" s="73">
        <f t="shared" si="222"/>
        <v>0.93052222012038932</v>
      </c>
      <c r="I4763" t="str">
        <f t="shared" si="223"/>
        <v/>
      </c>
      <c r="J4763" t="str">
        <f t="shared" si="224"/>
        <v/>
      </c>
    </row>
    <row r="4764" spans="1:10" x14ac:dyDescent="0.25">
      <c r="A4764" t="s">
        <v>796</v>
      </c>
      <c r="B4764" t="s">
        <v>2562</v>
      </c>
      <c r="C4764" s="27">
        <v>920412.39393939404</v>
      </c>
      <c r="D4764">
        <v>2033</v>
      </c>
      <c r="E4764">
        <v>3.6810606060605999</v>
      </c>
      <c r="F4764">
        <v>540</v>
      </c>
      <c r="G4764">
        <v>3054691.4274796201</v>
      </c>
      <c r="H4764" s="73">
        <f t="shared" si="222"/>
        <v>0.92927214510174772</v>
      </c>
      <c r="I4764" t="str">
        <f t="shared" si="223"/>
        <v/>
      </c>
      <c r="J4764" t="str">
        <f t="shared" si="224"/>
        <v/>
      </c>
    </row>
    <row r="4765" spans="1:10" x14ac:dyDescent="0.25">
      <c r="A4765" t="s">
        <v>796</v>
      </c>
      <c r="B4765" t="s">
        <v>3281</v>
      </c>
      <c r="C4765" s="27">
        <v>64429.166666666599</v>
      </c>
      <c r="D4765">
        <v>2033</v>
      </c>
      <c r="E4765">
        <v>0.195833333333333</v>
      </c>
      <c r="F4765">
        <v>14</v>
      </c>
      <c r="G4765">
        <v>213769.00130736199</v>
      </c>
      <c r="H4765" s="73">
        <f t="shared" si="222"/>
        <v>0.92900969332307637</v>
      </c>
      <c r="I4765" t="str">
        <f t="shared" si="223"/>
        <v/>
      </c>
      <c r="J4765" t="str">
        <f t="shared" si="224"/>
        <v/>
      </c>
    </row>
    <row r="4766" spans="1:10" x14ac:dyDescent="0.25">
      <c r="A4766" t="s">
        <v>796</v>
      </c>
      <c r="B4766" t="s">
        <v>3309</v>
      </c>
      <c r="C4766" s="27">
        <v>27790.5303030303</v>
      </c>
      <c r="D4766">
        <v>2033</v>
      </c>
      <c r="E4766">
        <v>8.4469696969696903E-2</v>
      </c>
      <c r="F4766">
        <v>8</v>
      </c>
      <c r="G4766">
        <v>92000.358159526106</v>
      </c>
      <c r="H4766" s="73">
        <f t="shared" si="222"/>
        <v>0.92693806141073942</v>
      </c>
      <c r="I4766" t="str">
        <f t="shared" si="223"/>
        <v/>
      </c>
      <c r="J4766" t="str">
        <f t="shared" si="224"/>
        <v/>
      </c>
    </row>
    <row r="4767" spans="1:10" x14ac:dyDescent="0.25">
      <c r="A4767" t="s">
        <v>796</v>
      </c>
      <c r="B4767" t="s">
        <v>3402</v>
      </c>
      <c r="C4767" s="27">
        <v>37760.227272727199</v>
      </c>
      <c r="D4767">
        <v>2033</v>
      </c>
      <c r="E4767">
        <v>0.114772727272727</v>
      </c>
      <c r="F4767">
        <v>6</v>
      </c>
      <c r="G4767">
        <v>124980.17228411901</v>
      </c>
      <c r="H4767" s="73">
        <f t="shared" si="222"/>
        <v>0.92675417408910754</v>
      </c>
      <c r="I4767" t="str">
        <f t="shared" si="223"/>
        <v/>
      </c>
      <c r="J4767" t="str">
        <f t="shared" si="224"/>
        <v/>
      </c>
    </row>
    <row r="4768" spans="1:10" x14ac:dyDescent="0.25">
      <c r="A4768" t="s">
        <v>796</v>
      </c>
      <c r="B4768" t="s">
        <v>3296</v>
      </c>
      <c r="C4768" s="27">
        <v>89330.750637659003</v>
      </c>
      <c r="D4768">
        <v>2033</v>
      </c>
      <c r="E4768">
        <v>0.314393939393939</v>
      </c>
      <c r="F4768">
        <v>10</v>
      </c>
      <c r="G4768">
        <v>260152.69529022701</v>
      </c>
      <c r="H4768" s="73">
        <f t="shared" si="222"/>
        <v>0.92662220964422271</v>
      </c>
      <c r="I4768" t="str">
        <f t="shared" si="223"/>
        <v/>
      </c>
      <c r="J4768" t="str">
        <f t="shared" si="224"/>
        <v/>
      </c>
    </row>
    <row r="4769" spans="1:10" x14ac:dyDescent="0.25">
      <c r="A4769" t="s">
        <v>796</v>
      </c>
      <c r="B4769" t="s">
        <v>11431</v>
      </c>
      <c r="C4769" s="27">
        <v>87124.388724319302</v>
      </c>
      <c r="D4769">
        <v>2033</v>
      </c>
      <c r="E4769">
        <v>0.306628787878787</v>
      </c>
      <c r="F4769">
        <v>28</v>
      </c>
      <c r="G4769">
        <v>253455.938858737</v>
      </c>
      <c r="H4769" s="73">
        <f t="shared" si="222"/>
        <v>0.92563141721600561</v>
      </c>
      <c r="I4769" t="str">
        <f t="shared" si="223"/>
        <v/>
      </c>
      <c r="J4769" t="str">
        <f t="shared" si="224"/>
        <v/>
      </c>
    </row>
    <row r="4770" spans="1:10" x14ac:dyDescent="0.25">
      <c r="A4770" t="s">
        <v>796</v>
      </c>
      <c r="B4770" t="s">
        <v>3394</v>
      </c>
      <c r="C4770" s="27">
        <v>44988.257575757503</v>
      </c>
      <c r="D4770">
        <v>2033</v>
      </c>
      <c r="E4770">
        <v>0.136742424242424</v>
      </c>
      <c r="F4770">
        <v>8</v>
      </c>
      <c r="G4770">
        <v>148706.82098433</v>
      </c>
      <c r="H4770" s="73">
        <f t="shared" si="222"/>
        <v>0.92552839605972448</v>
      </c>
      <c r="I4770" t="str">
        <f t="shared" si="223"/>
        <v/>
      </c>
      <c r="J4770" t="str">
        <f t="shared" si="224"/>
        <v/>
      </c>
    </row>
    <row r="4771" spans="1:10" x14ac:dyDescent="0.25">
      <c r="A4771" t="s">
        <v>796</v>
      </c>
      <c r="B4771" t="s">
        <v>3270</v>
      </c>
      <c r="C4771" s="27">
        <v>24612.689393939399</v>
      </c>
      <c r="D4771">
        <v>2033</v>
      </c>
      <c r="E4771">
        <v>7.4810606060605994E-2</v>
      </c>
      <c r="F4771">
        <v>6</v>
      </c>
      <c r="G4771">
        <v>81322.510124321503</v>
      </c>
      <c r="H4771" s="73">
        <f t="shared" si="222"/>
        <v>0.92514484989263157</v>
      </c>
      <c r="I4771" t="str">
        <f t="shared" si="223"/>
        <v/>
      </c>
      <c r="J4771" t="str">
        <f t="shared" si="224"/>
        <v/>
      </c>
    </row>
    <row r="4772" spans="1:10" x14ac:dyDescent="0.25">
      <c r="A4772" t="s">
        <v>796</v>
      </c>
      <c r="B4772" t="s">
        <v>3247</v>
      </c>
      <c r="C4772" s="27">
        <v>50262.000659983998</v>
      </c>
      <c r="D4772">
        <v>2033</v>
      </c>
      <c r="E4772">
        <v>0.17689393939393899</v>
      </c>
      <c r="F4772">
        <v>12</v>
      </c>
      <c r="G4772">
        <v>146082.527319949</v>
      </c>
      <c r="H4772" s="73">
        <f t="shared" si="222"/>
        <v>0.92477027397164124</v>
      </c>
      <c r="I4772" t="str">
        <f t="shared" si="223"/>
        <v/>
      </c>
      <c r="J4772" t="str">
        <f t="shared" si="224"/>
        <v/>
      </c>
    </row>
    <row r="4773" spans="1:10" x14ac:dyDescent="0.25">
      <c r="A4773" t="s">
        <v>796</v>
      </c>
      <c r="B4773" t="s">
        <v>3332</v>
      </c>
      <c r="C4773" s="27">
        <v>24301.136363636298</v>
      </c>
      <c r="D4773">
        <v>2033</v>
      </c>
      <c r="E4773">
        <v>7.3863636363636298E-2</v>
      </c>
      <c r="F4773">
        <v>14</v>
      </c>
      <c r="G4773">
        <v>80247.549887009998</v>
      </c>
      <c r="H4773" s="73">
        <f t="shared" si="222"/>
        <v>0.92461988740515744</v>
      </c>
      <c r="I4773" t="str">
        <f t="shared" si="223"/>
        <v/>
      </c>
      <c r="J4773" t="str">
        <f t="shared" si="224"/>
        <v/>
      </c>
    </row>
    <row r="4774" spans="1:10" x14ac:dyDescent="0.25">
      <c r="A4774" t="s">
        <v>796</v>
      </c>
      <c r="B4774" t="s">
        <v>3374</v>
      </c>
      <c r="C4774" s="27">
        <v>13160</v>
      </c>
      <c r="D4774">
        <v>2033</v>
      </c>
      <c r="E4774">
        <v>3.7689393939393898E-2</v>
      </c>
      <c r="F4774">
        <v>16</v>
      </c>
      <c r="G4774">
        <v>43391.717540814701</v>
      </c>
      <c r="H4774" s="73">
        <f t="shared" si="222"/>
        <v>0.92322803278329146</v>
      </c>
      <c r="I4774" t="str">
        <f t="shared" si="223"/>
        <v/>
      </c>
      <c r="J4774" t="str">
        <f t="shared" si="224"/>
        <v/>
      </c>
    </row>
    <row r="4775" spans="1:10" x14ac:dyDescent="0.25">
      <c r="A4775" t="s">
        <v>796</v>
      </c>
      <c r="B4775" t="s">
        <v>3276</v>
      </c>
      <c r="C4775" s="27">
        <v>194590.35801552699</v>
      </c>
      <c r="D4775">
        <v>2033</v>
      </c>
      <c r="E4775">
        <v>0.68484848484848404</v>
      </c>
      <c r="F4775">
        <v>43</v>
      </c>
      <c r="G4775">
        <v>564565.45067650895</v>
      </c>
      <c r="H4775" s="73">
        <f t="shared" si="222"/>
        <v>0.92314163614369504</v>
      </c>
      <c r="I4775" t="str">
        <f t="shared" si="223"/>
        <v/>
      </c>
      <c r="J4775" t="str">
        <f t="shared" si="224"/>
        <v/>
      </c>
    </row>
    <row r="4776" spans="1:10" x14ac:dyDescent="0.25">
      <c r="A4776" t="s">
        <v>796</v>
      </c>
      <c r="B4776" t="s">
        <v>3268</v>
      </c>
      <c r="C4776" s="27">
        <v>40377.272727272699</v>
      </c>
      <c r="D4776">
        <v>2033</v>
      </c>
      <c r="E4776">
        <v>0.122727272727272</v>
      </c>
      <c r="F4776">
        <v>2</v>
      </c>
      <c r="G4776">
        <v>133021.10828702801</v>
      </c>
      <c r="H4776" s="73">
        <f t="shared" si="222"/>
        <v>0.92244740183282325</v>
      </c>
      <c r="I4776" t="str">
        <f t="shared" si="223"/>
        <v/>
      </c>
      <c r="J4776" t="str">
        <f t="shared" si="224"/>
        <v/>
      </c>
    </row>
    <row r="4777" spans="1:10" x14ac:dyDescent="0.25">
      <c r="A4777" t="s">
        <v>796</v>
      </c>
      <c r="B4777" t="s">
        <v>3231</v>
      </c>
      <c r="C4777" s="27">
        <v>169734.09090909001</v>
      </c>
      <c r="D4777">
        <v>2033</v>
      </c>
      <c r="E4777">
        <v>0.51590909090908998</v>
      </c>
      <c r="F4777">
        <v>72</v>
      </c>
      <c r="G4777">
        <v>559163.62372174999</v>
      </c>
      <c r="H4777" s="73">
        <f t="shared" si="222"/>
        <v>0.92241820015960529</v>
      </c>
      <c r="I4777" t="str">
        <f t="shared" si="223"/>
        <v/>
      </c>
      <c r="J4777" t="str">
        <f t="shared" si="224"/>
        <v/>
      </c>
    </row>
    <row r="4778" spans="1:10" x14ac:dyDescent="0.25">
      <c r="A4778" t="s">
        <v>796</v>
      </c>
      <c r="B4778" t="s">
        <v>3233</v>
      </c>
      <c r="C4778" s="27">
        <v>16699.242424242399</v>
      </c>
      <c r="D4778">
        <v>2033</v>
      </c>
      <c r="E4778">
        <v>5.0757575757575703E-2</v>
      </c>
      <c r="F4778">
        <v>9</v>
      </c>
      <c r="G4778">
        <v>54957.9754157485</v>
      </c>
      <c r="H4778" s="73">
        <f t="shared" si="222"/>
        <v>0.92149288725040368</v>
      </c>
      <c r="I4778" t="str">
        <f t="shared" si="223"/>
        <v/>
      </c>
      <c r="J4778" t="str">
        <f t="shared" si="224"/>
        <v/>
      </c>
    </row>
    <row r="4779" spans="1:10" x14ac:dyDescent="0.25">
      <c r="A4779" t="s">
        <v>796</v>
      </c>
      <c r="B4779" t="s">
        <v>1276</v>
      </c>
      <c r="C4779" s="27">
        <v>64902.160775585202</v>
      </c>
      <c r="D4779">
        <v>2033</v>
      </c>
      <c r="E4779">
        <v>0.60928030303030301</v>
      </c>
      <c r="F4779">
        <v>60</v>
      </c>
      <c r="G4779">
        <v>187938.390067873</v>
      </c>
      <c r="H4779" s="73">
        <f t="shared" si="222"/>
        <v>0.92136498861042604</v>
      </c>
      <c r="I4779" t="str">
        <f t="shared" si="223"/>
        <v/>
      </c>
      <c r="J4779" t="str">
        <f t="shared" si="224"/>
        <v/>
      </c>
    </row>
    <row r="4780" spans="1:10" x14ac:dyDescent="0.25">
      <c r="A4780" t="s">
        <v>796</v>
      </c>
      <c r="B4780" t="s">
        <v>10573</v>
      </c>
      <c r="C4780" s="27">
        <v>50284.659090909001</v>
      </c>
      <c r="D4780">
        <v>2033</v>
      </c>
      <c r="E4780">
        <v>0.152840909090909</v>
      </c>
      <c r="F4780">
        <v>15</v>
      </c>
      <c r="G4780">
        <v>165427.10234482199</v>
      </c>
      <c r="H4780" s="73">
        <f t="shared" si="222"/>
        <v>0.92114751285893226</v>
      </c>
      <c r="I4780" t="str">
        <f t="shared" si="223"/>
        <v/>
      </c>
      <c r="J4780" t="str">
        <f t="shared" si="224"/>
        <v/>
      </c>
    </row>
    <row r="4781" spans="1:10" x14ac:dyDescent="0.25">
      <c r="A4781" t="s">
        <v>796</v>
      </c>
      <c r="B4781" t="s">
        <v>3401</v>
      </c>
      <c r="C4781" s="27">
        <v>83184.659090909001</v>
      </c>
      <c r="D4781">
        <v>2033</v>
      </c>
      <c r="E4781">
        <v>0.25284090909090901</v>
      </c>
      <c r="F4781">
        <v>9</v>
      </c>
      <c r="G4781">
        <v>273373.35757523403</v>
      </c>
      <c r="H4781" s="73">
        <f t="shared" si="222"/>
        <v>0.92017615937348729</v>
      </c>
      <c r="I4781" t="str">
        <f t="shared" si="223"/>
        <v/>
      </c>
      <c r="J4781" t="str">
        <f t="shared" si="224"/>
        <v/>
      </c>
    </row>
    <row r="4782" spans="1:10" x14ac:dyDescent="0.25">
      <c r="A4782" t="s">
        <v>796</v>
      </c>
      <c r="B4782" t="s">
        <v>3283</v>
      </c>
      <c r="C4782" s="27">
        <v>110627.38285689399</v>
      </c>
      <c r="D4782">
        <v>2033</v>
      </c>
      <c r="E4782">
        <v>0.77556818181818099</v>
      </c>
      <c r="F4782">
        <v>218</v>
      </c>
      <c r="G4782">
        <v>319858.18968452798</v>
      </c>
      <c r="H4782" s="73">
        <f t="shared" si="222"/>
        <v>0.9199626500037863</v>
      </c>
      <c r="I4782" t="str">
        <f t="shared" si="223"/>
        <v/>
      </c>
      <c r="J4782" t="str">
        <f t="shared" si="224"/>
        <v/>
      </c>
    </row>
    <row r="4783" spans="1:10" x14ac:dyDescent="0.25">
      <c r="A4783" t="s">
        <v>796</v>
      </c>
      <c r="B4783" t="s">
        <v>3395</v>
      </c>
      <c r="C4783" s="27">
        <v>152972.537878787</v>
      </c>
      <c r="D4783">
        <v>2033</v>
      </c>
      <c r="E4783">
        <v>0.46496212121212099</v>
      </c>
      <c r="F4783">
        <v>89</v>
      </c>
      <c r="G4783">
        <v>502568.00688586797</v>
      </c>
      <c r="H4783" s="73">
        <f t="shared" si="222"/>
        <v>0.91989741347918352</v>
      </c>
      <c r="I4783" t="str">
        <f t="shared" si="223"/>
        <v/>
      </c>
      <c r="J4783" t="str">
        <f t="shared" si="224"/>
        <v/>
      </c>
    </row>
    <row r="4784" spans="1:10" x14ac:dyDescent="0.25">
      <c r="A4784" t="s">
        <v>796</v>
      </c>
      <c r="B4784" t="s">
        <v>13033</v>
      </c>
      <c r="C4784" s="27">
        <v>111071.487539836</v>
      </c>
      <c r="D4784">
        <v>2033</v>
      </c>
      <c r="E4784">
        <v>0.39090909090908998</v>
      </c>
      <c r="F4784">
        <v>56</v>
      </c>
      <c r="G4784">
        <v>320063.66380483098</v>
      </c>
      <c r="H4784" s="73">
        <f t="shared" si="222"/>
        <v>0.91687291383972302</v>
      </c>
      <c r="I4784" t="str">
        <f t="shared" si="223"/>
        <v/>
      </c>
      <c r="J4784" t="str">
        <f t="shared" si="224"/>
        <v/>
      </c>
    </row>
    <row r="4785" spans="1:10" x14ac:dyDescent="0.25">
      <c r="A4785" t="s">
        <v>796</v>
      </c>
      <c r="B4785" t="s">
        <v>8534</v>
      </c>
      <c r="C4785" s="27">
        <v>115897.727272727</v>
      </c>
      <c r="D4785">
        <v>2033</v>
      </c>
      <c r="E4785">
        <v>0.35227272727272702</v>
      </c>
      <c r="F4785">
        <v>24</v>
      </c>
      <c r="G4785">
        <v>378759.552781921</v>
      </c>
      <c r="H4785" s="73">
        <f t="shared" si="222"/>
        <v>0.915053964167717</v>
      </c>
      <c r="I4785" t="str">
        <f t="shared" si="223"/>
        <v/>
      </c>
      <c r="J4785" t="str">
        <f t="shared" si="224"/>
        <v/>
      </c>
    </row>
    <row r="4786" spans="1:10" x14ac:dyDescent="0.25">
      <c r="A4786" t="s">
        <v>796</v>
      </c>
      <c r="B4786" t="s">
        <v>3361</v>
      </c>
      <c r="C4786" s="27">
        <v>500144.57616048399</v>
      </c>
      <c r="D4786">
        <v>2033</v>
      </c>
      <c r="E4786">
        <v>1.7602272727272701</v>
      </c>
      <c r="F4786">
        <v>74</v>
      </c>
      <c r="G4786">
        <v>1437842.8789999001</v>
      </c>
      <c r="H4786" s="73">
        <f t="shared" si="222"/>
        <v>0.91472642720760677</v>
      </c>
      <c r="I4786" t="str">
        <f t="shared" si="223"/>
        <v/>
      </c>
      <c r="J4786" t="str">
        <f t="shared" si="224"/>
        <v/>
      </c>
    </row>
    <row r="4787" spans="1:10" x14ac:dyDescent="0.25">
      <c r="A4787" t="s">
        <v>796</v>
      </c>
      <c r="B4787" t="s">
        <v>10497</v>
      </c>
      <c r="C4787" s="27">
        <v>13160</v>
      </c>
      <c r="D4787">
        <v>2033</v>
      </c>
      <c r="E4787">
        <v>2.8219696969696902E-2</v>
      </c>
      <c r="F4787">
        <v>6</v>
      </c>
      <c r="G4787">
        <v>42990.391734063698</v>
      </c>
      <c r="H4787" s="73">
        <f t="shared" si="222"/>
        <v>0.91468918583114256</v>
      </c>
      <c r="I4787" t="str">
        <f t="shared" si="223"/>
        <v/>
      </c>
      <c r="J4787" t="str">
        <f t="shared" si="224"/>
        <v/>
      </c>
    </row>
    <row r="4788" spans="1:10" x14ac:dyDescent="0.25">
      <c r="A4788" t="s">
        <v>796</v>
      </c>
      <c r="B4788" t="s">
        <v>10825</v>
      </c>
      <c r="C4788" s="27">
        <v>93465.909090909103</v>
      </c>
      <c r="D4788">
        <v>2033</v>
      </c>
      <c r="E4788">
        <v>0.28409090909090901</v>
      </c>
      <c r="F4788">
        <v>48</v>
      </c>
      <c r="G4788">
        <v>304651.76873305801</v>
      </c>
      <c r="H4788" s="73">
        <f t="shared" si="222"/>
        <v>0.9126589156939271</v>
      </c>
      <c r="I4788" t="str">
        <f t="shared" si="223"/>
        <v/>
      </c>
      <c r="J4788" t="str">
        <f t="shared" si="224"/>
        <v/>
      </c>
    </row>
    <row r="4789" spans="1:10" x14ac:dyDescent="0.25">
      <c r="A4789" t="s">
        <v>796</v>
      </c>
      <c r="B4789" t="s">
        <v>3414</v>
      </c>
      <c r="C4789" s="27">
        <v>36825.568181818096</v>
      </c>
      <c r="D4789">
        <v>2033</v>
      </c>
      <c r="E4789">
        <v>0.11193181818181799</v>
      </c>
      <c r="F4789">
        <v>28</v>
      </c>
      <c r="G4789">
        <v>120016.151400731</v>
      </c>
      <c r="H4789" s="73">
        <f t="shared" si="222"/>
        <v>0.91253235323592963</v>
      </c>
      <c r="I4789" t="str">
        <f t="shared" si="223"/>
        <v/>
      </c>
      <c r="J4789" t="str">
        <f t="shared" si="224"/>
        <v/>
      </c>
    </row>
    <row r="4790" spans="1:10" x14ac:dyDescent="0.25">
      <c r="A4790" t="s">
        <v>796</v>
      </c>
      <c r="B4790" t="s">
        <v>3223</v>
      </c>
      <c r="C4790" s="27">
        <v>238018.01811467801</v>
      </c>
      <c r="D4790">
        <v>2033</v>
      </c>
      <c r="E4790">
        <v>0.83768939393939301</v>
      </c>
      <c r="F4790">
        <v>23</v>
      </c>
      <c r="G4790">
        <v>682399.28641424899</v>
      </c>
      <c r="H4790" s="73">
        <f t="shared" si="222"/>
        <v>0.91222944915277659</v>
      </c>
      <c r="I4790" t="str">
        <f t="shared" si="223"/>
        <v/>
      </c>
      <c r="J4790" t="str">
        <f t="shared" si="224"/>
        <v/>
      </c>
    </row>
    <row r="4791" spans="1:10" x14ac:dyDescent="0.25">
      <c r="A4791" t="s">
        <v>796</v>
      </c>
      <c r="B4791" t="s">
        <v>3310</v>
      </c>
      <c r="C4791" s="27">
        <v>129107.575757575</v>
      </c>
      <c r="D4791">
        <v>2033</v>
      </c>
      <c r="E4791">
        <v>0.39242424242424201</v>
      </c>
      <c r="F4791">
        <v>36</v>
      </c>
      <c r="G4791">
        <v>420236.77998698299</v>
      </c>
      <c r="H4791" s="73">
        <f t="shared" si="222"/>
        <v>0.91138182795172884</v>
      </c>
      <c r="I4791" t="str">
        <f t="shared" si="223"/>
        <v/>
      </c>
      <c r="J4791" t="str">
        <f t="shared" si="224"/>
        <v/>
      </c>
    </row>
    <row r="4792" spans="1:10" x14ac:dyDescent="0.25">
      <c r="A4792" t="s">
        <v>796</v>
      </c>
      <c r="B4792" t="s">
        <v>3396</v>
      </c>
      <c r="C4792" s="27">
        <v>261480.79358336399</v>
      </c>
      <c r="D4792">
        <v>2033</v>
      </c>
      <c r="E4792">
        <v>0.92026515151515098</v>
      </c>
      <c r="F4792">
        <v>15</v>
      </c>
      <c r="G4792">
        <v>748383.38026080397</v>
      </c>
      <c r="H4792" s="73">
        <f t="shared" si="222"/>
        <v>0.91066720897208364</v>
      </c>
      <c r="I4792" t="str">
        <f t="shared" si="223"/>
        <v/>
      </c>
      <c r="J4792" t="str">
        <f t="shared" si="224"/>
        <v/>
      </c>
    </row>
    <row r="4793" spans="1:10" x14ac:dyDescent="0.25">
      <c r="A4793" t="s">
        <v>796</v>
      </c>
      <c r="B4793" t="s">
        <v>3435</v>
      </c>
      <c r="C4793" s="27">
        <v>13160</v>
      </c>
      <c r="D4793">
        <v>2033</v>
      </c>
      <c r="E4793">
        <v>3.9772727272727203E-2</v>
      </c>
      <c r="F4793">
        <v>4</v>
      </c>
      <c r="G4793">
        <v>42765.366850797203</v>
      </c>
      <c r="H4793" s="73">
        <f t="shared" si="222"/>
        <v>0.90990142235738736</v>
      </c>
      <c r="I4793" t="str">
        <f t="shared" si="223"/>
        <v/>
      </c>
      <c r="J4793" t="str">
        <f t="shared" si="224"/>
        <v/>
      </c>
    </row>
    <row r="4794" spans="1:10" x14ac:dyDescent="0.25">
      <c r="A4794" t="s">
        <v>796</v>
      </c>
      <c r="B4794" t="s">
        <v>3327</v>
      </c>
      <c r="C4794" s="27">
        <v>76579.734848484804</v>
      </c>
      <c r="D4794">
        <v>2033</v>
      </c>
      <c r="E4794">
        <v>0.23276515151515101</v>
      </c>
      <c r="F4794">
        <v>36</v>
      </c>
      <c r="G4794">
        <v>248816.45465881299</v>
      </c>
      <c r="H4794" s="73">
        <f t="shared" si="222"/>
        <v>0.90975252711842092</v>
      </c>
      <c r="I4794" t="str">
        <f t="shared" si="223"/>
        <v/>
      </c>
      <c r="J4794" t="str">
        <f t="shared" si="224"/>
        <v/>
      </c>
    </row>
    <row r="4795" spans="1:10" x14ac:dyDescent="0.25">
      <c r="A4795" t="s">
        <v>796</v>
      </c>
      <c r="B4795" t="s">
        <v>3241</v>
      </c>
      <c r="C4795" s="27">
        <v>76392.803030302995</v>
      </c>
      <c r="D4795">
        <v>2033</v>
      </c>
      <c r="E4795">
        <v>0.23219696969696901</v>
      </c>
      <c r="F4795">
        <v>50</v>
      </c>
      <c r="G4795">
        <v>248141.08277173</v>
      </c>
      <c r="H4795" s="73">
        <f t="shared" si="222"/>
        <v>0.90950325711341939</v>
      </c>
      <c r="I4795" t="str">
        <f t="shared" si="223"/>
        <v/>
      </c>
      <c r="J4795" t="str">
        <f t="shared" si="224"/>
        <v/>
      </c>
    </row>
    <row r="4796" spans="1:10" x14ac:dyDescent="0.25">
      <c r="A4796" t="s">
        <v>796</v>
      </c>
      <c r="B4796" t="s">
        <v>3420</v>
      </c>
      <c r="C4796" s="27">
        <v>324264.39393939398</v>
      </c>
      <c r="D4796">
        <v>2033</v>
      </c>
      <c r="E4796">
        <v>0.98560606060606004</v>
      </c>
      <c r="F4796">
        <v>35</v>
      </c>
      <c r="G4796">
        <v>1053230.5512085599</v>
      </c>
      <c r="H4796" s="73">
        <f t="shared" si="222"/>
        <v>0.90945709689456522</v>
      </c>
      <c r="I4796" t="str">
        <f t="shared" si="223"/>
        <v/>
      </c>
      <c r="J4796" t="str">
        <f t="shared" si="224"/>
        <v/>
      </c>
    </row>
    <row r="4797" spans="1:10" x14ac:dyDescent="0.25">
      <c r="A4797" t="s">
        <v>796</v>
      </c>
      <c r="B4797" t="s">
        <v>3367</v>
      </c>
      <c r="C4797" s="27">
        <v>29535.227272727199</v>
      </c>
      <c r="D4797">
        <v>2033</v>
      </c>
      <c r="E4797">
        <v>8.9772727272727199E-2</v>
      </c>
      <c r="F4797">
        <v>5</v>
      </c>
      <c r="G4797">
        <v>95924.443172081097</v>
      </c>
      <c r="H4797" s="73">
        <f t="shared" si="222"/>
        <v>0.90938335568469131</v>
      </c>
      <c r="I4797" t="str">
        <f t="shared" si="223"/>
        <v/>
      </c>
      <c r="J4797" t="str">
        <f t="shared" si="224"/>
        <v/>
      </c>
    </row>
    <row r="4798" spans="1:10" x14ac:dyDescent="0.25">
      <c r="A4798" t="s">
        <v>796</v>
      </c>
      <c r="B4798" t="s">
        <v>12836</v>
      </c>
      <c r="C4798" s="27">
        <v>36264.772727272699</v>
      </c>
      <c r="D4798">
        <v>2033</v>
      </c>
      <c r="E4798">
        <v>0.11022727272727199</v>
      </c>
      <c r="F4798">
        <v>33</v>
      </c>
      <c r="G4798">
        <v>117372.571163</v>
      </c>
      <c r="H4798" s="73">
        <f t="shared" si="222"/>
        <v>0.90623261788497511</v>
      </c>
      <c r="I4798" t="str">
        <f t="shared" si="223"/>
        <v/>
      </c>
      <c r="J4798" t="str">
        <f t="shared" si="224"/>
        <v/>
      </c>
    </row>
    <row r="4799" spans="1:10" x14ac:dyDescent="0.25">
      <c r="A4799" t="s">
        <v>796</v>
      </c>
      <c r="B4799" t="s">
        <v>3226</v>
      </c>
      <c r="C4799" s="27">
        <v>51717.803030303003</v>
      </c>
      <c r="D4799">
        <v>2033</v>
      </c>
      <c r="E4799">
        <v>0.157196969696969</v>
      </c>
      <c r="F4799">
        <v>5</v>
      </c>
      <c r="G4799">
        <v>167346.26063642101</v>
      </c>
      <c r="H4799" s="73">
        <f t="shared" si="222"/>
        <v>0.90601205450941269</v>
      </c>
      <c r="I4799" t="str">
        <f t="shared" si="223"/>
        <v/>
      </c>
      <c r="J4799" t="str">
        <f t="shared" si="224"/>
        <v/>
      </c>
    </row>
    <row r="4800" spans="1:10" x14ac:dyDescent="0.25">
      <c r="A4800" t="s">
        <v>796</v>
      </c>
      <c r="B4800" t="s">
        <v>3230</v>
      </c>
      <c r="C4800" s="27">
        <v>40003.409090909001</v>
      </c>
      <c r="D4800">
        <v>2033</v>
      </c>
      <c r="E4800">
        <v>0.121590909090909</v>
      </c>
      <c r="F4800">
        <v>12</v>
      </c>
      <c r="G4800">
        <v>129441.09561067</v>
      </c>
      <c r="H4800" s="73">
        <f t="shared" si="222"/>
        <v>0.90601045247476431</v>
      </c>
      <c r="I4800" t="str">
        <f t="shared" si="223"/>
        <v/>
      </c>
      <c r="J4800" t="str">
        <f t="shared" si="224"/>
        <v/>
      </c>
    </row>
    <row r="4801" spans="1:10" x14ac:dyDescent="0.25">
      <c r="A4801" t="s">
        <v>796</v>
      </c>
      <c r="B4801" t="s">
        <v>3246</v>
      </c>
      <c r="C4801" s="27">
        <v>36140.151515151498</v>
      </c>
      <c r="D4801">
        <v>2033</v>
      </c>
      <c r="E4801">
        <v>0.109848484848484</v>
      </c>
      <c r="F4801">
        <v>48</v>
      </c>
      <c r="G4801">
        <v>116874.17806136599</v>
      </c>
      <c r="H4801" s="73">
        <f t="shared" si="222"/>
        <v>0.90549619980045915</v>
      </c>
      <c r="I4801" t="str">
        <f t="shared" si="223"/>
        <v/>
      </c>
      <c r="J4801" t="str">
        <f t="shared" si="224"/>
        <v/>
      </c>
    </row>
    <row r="4802" spans="1:10" x14ac:dyDescent="0.25">
      <c r="A4802" t="s">
        <v>796</v>
      </c>
      <c r="B4802" t="s">
        <v>3325</v>
      </c>
      <c r="C4802" s="27">
        <v>60701.8594694454</v>
      </c>
      <c r="D4802">
        <v>2033</v>
      </c>
      <c r="E4802">
        <v>0.21363636363636301</v>
      </c>
      <c r="F4802">
        <v>19</v>
      </c>
      <c r="G4802">
        <v>172673.225970965</v>
      </c>
      <c r="H4802" s="73">
        <f t="shared" ref="H4802:H4865" si="225">G4802/SUMIFS(C:C,B:B,B4802)</f>
        <v>0.90510375529800025</v>
      </c>
      <c r="I4802" t="str">
        <f t="shared" ref="I4802:I4865" si="226">IF(A4802="Construction",SUMIFS(D:D,A:A,"Engineering",B:B,B4802),"")</f>
        <v/>
      </c>
      <c r="J4802" t="str">
        <f t="shared" si="224"/>
        <v/>
      </c>
    </row>
    <row r="4803" spans="1:10" x14ac:dyDescent="0.25">
      <c r="A4803" t="s">
        <v>796</v>
      </c>
      <c r="B4803" t="s">
        <v>3431</v>
      </c>
      <c r="C4803" s="27">
        <v>13160</v>
      </c>
      <c r="D4803">
        <v>2033</v>
      </c>
      <c r="E4803">
        <v>2.36742424242424E-2</v>
      </c>
      <c r="F4803">
        <v>8</v>
      </c>
      <c r="G4803">
        <v>42529.530412787601</v>
      </c>
      <c r="H4803" s="73">
        <f t="shared" si="225"/>
        <v>0.90488362580399151</v>
      </c>
      <c r="I4803" t="str">
        <f t="shared" si="226"/>
        <v/>
      </c>
      <c r="J4803" t="str">
        <f t="shared" ref="J4803:J4866" si="227">IF(AND(I4803&lt;&gt;"",I4803&lt;&gt;3000,I4803&lt;&gt;0),D4803-I4803,"")</f>
        <v/>
      </c>
    </row>
    <row r="4804" spans="1:10" x14ac:dyDescent="0.25">
      <c r="A4804" t="s">
        <v>796</v>
      </c>
      <c r="B4804" t="s">
        <v>3410</v>
      </c>
      <c r="C4804" s="27">
        <v>55892.613636363603</v>
      </c>
      <c r="D4804">
        <v>2033</v>
      </c>
      <c r="E4804">
        <v>0.169886363636363</v>
      </c>
      <c r="F4804">
        <v>5</v>
      </c>
      <c r="G4804">
        <v>180536.51652038799</v>
      </c>
      <c r="H4804" s="73">
        <f t="shared" si="225"/>
        <v>0.90441690479152903</v>
      </c>
      <c r="I4804" t="str">
        <f t="shared" si="226"/>
        <v/>
      </c>
      <c r="J4804" t="str">
        <f t="shared" si="227"/>
        <v/>
      </c>
    </row>
    <row r="4805" spans="1:10" x14ac:dyDescent="0.25">
      <c r="A4805" t="s">
        <v>796</v>
      </c>
      <c r="B4805" t="s">
        <v>3466</v>
      </c>
      <c r="C4805" s="27">
        <v>61064.3939393939</v>
      </c>
      <c r="D4805">
        <v>2033</v>
      </c>
      <c r="E4805">
        <v>0.18560606060606</v>
      </c>
      <c r="F4805">
        <v>4</v>
      </c>
      <c r="G4805">
        <v>197202.566501717</v>
      </c>
      <c r="H4805" s="73">
        <f t="shared" si="225"/>
        <v>0.90423756068525163</v>
      </c>
      <c r="I4805" t="str">
        <f t="shared" si="226"/>
        <v/>
      </c>
      <c r="J4805" t="str">
        <f t="shared" si="227"/>
        <v/>
      </c>
    </row>
    <row r="4806" spans="1:10" x14ac:dyDescent="0.25">
      <c r="A4806" t="s">
        <v>796</v>
      </c>
      <c r="B4806" t="s">
        <v>12632</v>
      </c>
      <c r="C4806" s="27">
        <v>13160</v>
      </c>
      <c r="D4806">
        <v>2033</v>
      </c>
      <c r="E4806">
        <v>1.6666666666666601E-2</v>
      </c>
      <c r="F4806">
        <v>55</v>
      </c>
      <c r="G4806">
        <v>42497.900002794901</v>
      </c>
      <c r="H4806" s="73">
        <f t="shared" si="225"/>
        <v>0.90421063835733828</v>
      </c>
      <c r="I4806" t="str">
        <f t="shared" si="226"/>
        <v/>
      </c>
      <c r="J4806" t="str">
        <f t="shared" si="227"/>
        <v/>
      </c>
    </row>
    <row r="4807" spans="1:10" x14ac:dyDescent="0.25">
      <c r="A4807" t="s">
        <v>796</v>
      </c>
      <c r="B4807" t="s">
        <v>11684</v>
      </c>
      <c r="C4807" s="27">
        <v>1123771.78030303</v>
      </c>
      <c r="D4807">
        <v>2033</v>
      </c>
      <c r="E4807">
        <v>3.4157196969696901</v>
      </c>
      <c r="F4807">
        <v>40</v>
      </c>
      <c r="G4807">
        <v>3628362.8731138501</v>
      </c>
      <c r="H4807" s="73">
        <f t="shared" si="225"/>
        <v>0.9040461971717475</v>
      </c>
      <c r="I4807" t="str">
        <f t="shared" si="226"/>
        <v/>
      </c>
      <c r="J4807" t="str">
        <f t="shared" si="227"/>
        <v/>
      </c>
    </row>
    <row r="4808" spans="1:10" x14ac:dyDescent="0.25">
      <c r="A4808" t="s">
        <v>796</v>
      </c>
      <c r="B4808" t="s">
        <v>10663</v>
      </c>
      <c r="C4808" s="27">
        <v>18506.25</v>
      </c>
      <c r="D4808">
        <v>2033</v>
      </c>
      <c r="E4808">
        <v>5.6250000000000001E-2</v>
      </c>
      <c r="F4808">
        <v>6</v>
      </c>
      <c r="G4808">
        <v>59723.374383841801</v>
      </c>
      <c r="H4808" s="73">
        <f t="shared" si="225"/>
        <v>0.90361606632763014</v>
      </c>
      <c r="I4808" t="str">
        <f t="shared" si="226"/>
        <v/>
      </c>
      <c r="J4808" t="str">
        <f t="shared" si="227"/>
        <v/>
      </c>
    </row>
    <row r="4809" spans="1:10" x14ac:dyDescent="0.25">
      <c r="A4809" t="s">
        <v>796</v>
      </c>
      <c r="B4809" t="s">
        <v>3288</v>
      </c>
      <c r="C4809" s="27">
        <v>129045.265077775</v>
      </c>
      <c r="D4809">
        <v>2033</v>
      </c>
      <c r="E4809">
        <v>0.454166666666666</v>
      </c>
      <c r="F4809">
        <v>33</v>
      </c>
      <c r="G4809">
        <v>366299.78199492401</v>
      </c>
      <c r="H4809" s="73">
        <f t="shared" si="225"/>
        <v>0.90317091834330043</v>
      </c>
      <c r="I4809" t="str">
        <f t="shared" si="226"/>
        <v/>
      </c>
      <c r="J4809" t="str">
        <f t="shared" si="227"/>
        <v/>
      </c>
    </row>
    <row r="4810" spans="1:10" x14ac:dyDescent="0.25">
      <c r="A4810" t="s">
        <v>796</v>
      </c>
      <c r="B4810" t="s">
        <v>3275</v>
      </c>
      <c r="C4810" s="27">
        <v>181621.25506150501</v>
      </c>
      <c r="D4810">
        <v>2033</v>
      </c>
      <c r="E4810">
        <v>0.63920454545454497</v>
      </c>
      <c r="F4810">
        <v>7</v>
      </c>
      <c r="G4810">
        <v>515260.871199844</v>
      </c>
      <c r="H4810" s="73">
        <f t="shared" si="225"/>
        <v>0.90268421879977823</v>
      </c>
      <c r="I4810" t="str">
        <f t="shared" si="226"/>
        <v/>
      </c>
      <c r="J4810" t="str">
        <f t="shared" si="227"/>
        <v/>
      </c>
    </row>
    <row r="4811" spans="1:10" x14ac:dyDescent="0.25">
      <c r="A4811" t="s">
        <v>796</v>
      </c>
      <c r="B4811" t="s">
        <v>3236</v>
      </c>
      <c r="C4811" s="27">
        <v>250177.08333333299</v>
      </c>
      <c r="D4811">
        <v>2033</v>
      </c>
      <c r="E4811">
        <v>0.76041666666666596</v>
      </c>
      <c r="F4811">
        <v>22</v>
      </c>
      <c r="G4811">
        <v>806236.32417230902</v>
      </c>
      <c r="H4811" s="73">
        <f t="shared" si="225"/>
        <v>0.90234552166180926</v>
      </c>
      <c r="I4811" t="str">
        <f t="shared" si="226"/>
        <v/>
      </c>
      <c r="J4811" t="str">
        <f t="shared" si="227"/>
        <v/>
      </c>
    </row>
    <row r="4812" spans="1:10" x14ac:dyDescent="0.25">
      <c r="A4812" t="s">
        <v>796</v>
      </c>
      <c r="B4812" t="s">
        <v>3240</v>
      </c>
      <c r="C4812" s="27">
        <v>146180.68181818101</v>
      </c>
      <c r="D4812">
        <v>2033</v>
      </c>
      <c r="E4812">
        <v>0.444318181818181</v>
      </c>
      <c r="F4812">
        <v>45</v>
      </c>
      <c r="G4812">
        <v>470711.76056088501</v>
      </c>
      <c r="H4812" s="73">
        <f t="shared" si="225"/>
        <v>0.9016190875411223</v>
      </c>
      <c r="I4812" t="str">
        <f t="shared" si="226"/>
        <v/>
      </c>
      <c r="J4812" t="str">
        <f t="shared" si="227"/>
        <v/>
      </c>
    </row>
    <row r="4813" spans="1:10" x14ac:dyDescent="0.25">
      <c r="A4813" t="s">
        <v>796</v>
      </c>
      <c r="B4813" t="s">
        <v>3383</v>
      </c>
      <c r="C4813" s="27">
        <v>116583.143939393</v>
      </c>
      <c r="D4813">
        <v>2033</v>
      </c>
      <c r="E4813">
        <v>0.35435606060606001</v>
      </c>
      <c r="F4813">
        <v>28</v>
      </c>
      <c r="G4813">
        <v>375177.50738486298</v>
      </c>
      <c r="H4813" s="73">
        <f t="shared" si="225"/>
        <v>0.90107110271766488</v>
      </c>
      <c r="I4813" t="str">
        <f t="shared" si="226"/>
        <v/>
      </c>
      <c r="J4813" t="str">
        <f t="shared" si="227"/>
        <v/>
      </c>
    </row>
    <row r="4814" spans="1:10" x14ac:dyDescent="0.25">
      <c r="A4814" t="s">
        <v>796</v>
      </c>
      <c r="B4814" t="s">
        <v>3319</v>
      </c>
      <c r="C4814" s="27">
        <v>752440.44696969702</v>
      </c>
      <c r="D4814">
        <v>2033</v>
      </c>
      <c r="E4814">
        <v>3.0092803030302999</v>
      </c>
      <c r="F4814">
        <v>103</v>
      </c>
      <c r="G4814">
        <v>2419272.7902848702</v>
      </c>
      <c r="H4814" s="73">
        <f t="shared" si="225"/>
        <v>0.90026577386667972</v>
      </c>
      <c r="I4814" t="str">
        <f t="shared" si="226"/>
        <v/>
      </c>
      <c r="J4814" t="str">
        <f t="shared" si="227"/>
        <v/>
      </c>
    </row>
    <row r="4815" spans="1:10" x14ac:dyDescent="0.25">
      <c r="A4815" t="s">
        <v>796</v>
      </c>
      <c r="B4815" t="s">
        <v>3345</v>
      </c>
      <c r="C4815" s="27">
        <v>180006.84390540299</v>
      </c>
      <c r="D4815">
        <v>2033</v>
      </c>
      <c r="E4815">
        <v>0.63352272727272696</v>
      </c>
      <c r="F4815">
        <v>18</v>
      </c>
      <c r="G4815">
        <v>509273.83259430598</v>
      </c>
      <c r="H4815" s="73">
        <f t="shared" si="225"/>
        <v>0.9001972947197493</v>
      </c>
      <c r="I4815" t="str">
        <f t="shared" si="226"/>
        <v/>
      </c>
      <c r="J4815" t="str">
        <f t="shared" si="227"/>
        <v/>
      </c>
    </row>
    <row r="4816" spans="1:10" x14ac:dyDescent="0.25">
      <c r="A4816" t="s">
        <v>800</v>
      </c>
      <c r="B4816" t="s">
        <v>5822</v>
      </c>
      <c r="C4816" s="27">
        <v>1821862.9911883001</v>
      </c>
      <c r="D4816">
        <v>2033</v>
      </c>
      <c r="E4816">
        <v>2.99223484848484</v>
      </c>
      <c r="F4816">
        <v>233</v>
      </c>
      <c r="G4816">
        <v>3036893.6151926001</v>
      </c>
      <c r="H4816" s="73">
        <f t="shared" si="225"/>
        <v>1.1365340278894844</v>
      </c>
      <c r="I4816">
        <f t="shared" si="226"/>
        <v>2032</v>
      </c>
      <c r="J4816">
        <f t="shared" si="227"/>
        <v>1</v>
      </c>
    </row>
    <row r="4817" spans="1:10" x14ac:dyDescent="0.25">
      <c r="A4817" t="s">
        <v>800</v>
      </c>
      <c r="B4817" t="s">
        <v>3360</v>
      </c>
      <c r="C4817" s="27">
        <v>8088891.7893471196</v>
      </c>
      <c r="D4817">
        <v>2033</v>
      </c>
      <c r="E4817">
        <v>13.2852272727272</v>
      </c>
      <c r="F4817">
        <v>269</v>
      </c>
      <c r="G4817">
        <v>13347853.611705899</v>
      </c>
      <c r="H4817" s="73">
        <f t="shared" si="225"/>
        <v>1.1250996453087685</v>
      </c>
      <c r="I4817">
        <f t="shared" si="226"/>
        <v>2032</v>
      </c>
      <c r="J4817">
        <f t="shared" si="227"/>
        <v>1</v>
      </c>
    </row>
    <row r="4818" spans="1:10" x14ac:dyDescent="0.25">
      <c r="A4818" t="s">
        <v>796</v>
      </c>
      <c r="B4818" t="s">
        <v>3748</v>
      </c>
      <c r="C4818" s="27">
        <v>56328.7878787878</v>
      </c>
      <c r="D4818">
        <v>3000</v>
      </c>
      <c r="E4818">
        <v>0.17121212121212101</v>
      </c>
      <c r="F4818">
        <v>27</v>
      </c>
      <c r="G4818">
        <v>243957.708715416</v>
      </c>
      <c r="H4818" s="73">
        <f t="shared" si="225"/>
        <v>1.2126687083575602</v>
      </c>
      <c r="I4818" t="str">
        <f t="shared" si="226"/>
        <v/>
      </c>
      <c r="J4818" t="str">
        <f t="shared" si="227"/>
        <v/>
      </c>
    </row>
    <row r="4819" spans="1:10" x14ac:dyDescent="0.25">
      <c r="A4819" t="s">
        <v>796</v>
      </c>
      <c r="B4819" t="s">
        <v>2389</v>
      </c>
      <c r="C4819" s="27">
        <v>42682.765151515101</v>
      </c>
      <c r="D4819">
        <v>3000</v>
      </c>
      <c r="E4819">
        <v>0.12973484848484801</v>
      </c>
      <c r="F4819">
        <v>13</v>
      </c>
      <c r="G4819">
        <v>184829.97327717699</v>
      </c>
      <c r="H4819" s="73">
        <f t="shared" si="225"/>
        <v>1.2124892174604753</v>
      </c>
      <c r="I4819" t="str">
        <f t="shared" si="226"/>
        <v/>
      </c>
      <c r="J4819" t="str">
        <f t="shared" si="227"/>
        <v/>
      </c>
    </row>
    <row r="4820" spans="1:10" x14ac:dyDescent="0.25">
      <c r="A4820" t="s">
        <v>796</v>
      </c>
      <c r="B4820" t="s">
        <v>9325</v>
      </c>
      <c r="C4820" s="27">
        <v>40875.757575757503</v>
      </c>
      <c r="D4820">
        <v>3000</v>
      </c>
      <c r="E4820">
        <v>0.124242424242424</v>
      </c>
      <c r="F4820">
        <v>96</v>
      </c>
      <c r="G4820">
        <v>174928.323091723</v>
      </c>
      <c r="H4820" s="73">
        <f t="shared" si="225"/>
        <v>1.1982635520554017</v>
      </c>
      <c r="I4820" t="str">
        <f t="shared" si="226"/>
        <v/>
      </c>
      <c r="J4820" t="str">
        <f t="shared" si="227"/>
        <v/>
      </c>
    </row>
    <row r="4821" spans="1:10" x14ac:dyDescent="0.25">
      <c r="A4821" t="s">
        <v>796</v>
      </c>
      <c r="B4821" t="s">
        <v>3081</v>
      </c>
      <c r="C4821" s="27">
        <v>19253.977272727199</v>
      </c>
      <c r="D4821">
        <v>3000</v>
      </c>
      <c r="E4821">
        <v>5.8522727272727199E-2</v>
      </c>
      <c r="F4821">
        <v>15</v>
      </c>
      <c r="G4821">
        <v>81905.506955546603</v>
      </c>
      <c r="H4821" s="73">
        <f t="shared" si="225"/>
        <v>1.1911067320120829</v>
      </c>
      <c r="I4821" t="str">
        <f t="shared" si="226"/>
        <v/>
      </c>
      <c r="J4821" t="str">
        <f t="shared" si="227"/>
        <v/>
      </c>
    </row>
    <row r="4822" spans="1:10" x14ac:dyDescent="0.25">
      <c r="A4822" t="s">
        <v>796</v>
      </c>
      <c r="B4822" t="s">
        <v>3391</v>
      </c>
      <c r="C4822" s="27">
        <v>66983.901515151403</v>
      </c>
      <c r="D4822">
        <v>3000</v>
      </c>
      <c r="E4822">
        <v>0.203598484848484</v>
      </c>
      <c r="F4822">
        <v>36</v>
      </c>
      <c r="G4822">
        <v>282688.42905706499</v>
      </c>
      <c r="H4822" s="73">
        <f t="shared" si="225"/>
        <v>1.1816684060732745</v>
      </c>
      <c r="I4822" t="str">
        <f t="shared" si="226"/>
        <v/>
      </c>
      <c r="J4822" t="str">
        <f t="shared" si="227"/>
        <v/>
      </c>
    </row>
    <row r="4823" spans="1:10" x14ac:dyDescent="0.25">
      <c r="A4823" t="s">
        <v>796</v>
      </c>
      <c r="B4823" t="s">
        <v>3417</v>
      </c>
      <c r="C4823" s="27">
        <v>13272.159090908999</v>
      </c>
      <c r="D4823">
        <v>3000</v>
      </c>
      <c r="E4823">
        <v>4.0340909090908997E-2</v>
      </c>
      <c r="F4823">
        <v>3</v>
      </c>
      <c r="G4823">
        <v>55677.396175953902</v>
      </c>
      <c r="H4823" s="73">
        <f t="shared" si="225"/>
        <v>1.174614531251774</v>
      </c>
      <c r="I4823" t="str">
        <f t="shared" si="226"/>
        <v/>
      </c>
      <c r="J4823" t="str">
        <f t="shared" si="227"/>
        <v/>
      </c>
    </row>
    <row r="4824" spans="1:10" x14ac:dyDescent="0.25">
      <c r="A4824" t="s">
        <v>796</v>
      </c>
      <c r="B4824" t="s">
        <v>3478</v>
      </c>
      <c r="C4824" s="27">
        <v>269306.43939393898</v>
      </c>
      <c r="D4824">
        <v>3000</v>
      </c>
      <c r="E4824">
        <v>0.81856060606060599</v>
      </c>
      <c r="F4824">
        <v>151</v>
      </c>
      <c r="G4824">
        <v>1124402.74230612</v>
      </c>
      <c r="H4824" s="73">
        <f t="shared" si="225"/>
        <v>1.1690502780187109</v>
      </c>
      <c r="I4824" t="str">
        <f t="shared" si="226"/>
        <v/>
      </c>
      <c r="J4824" t="str">
        <f t="shared" si="227"/>
        <v/>
      </c>
    </row>
    <row r="4825" spans="1:10" x14ac:dyDescent="0.25">
      <c r="A4825" t="s">
        <v>796</v>
      </c>
      <c r="B4825" t="s">
        <v>8539</v>
      </c>
      <c r="C4825" s="27">
        <v>66049.242424242402</v>
      </c>
      <c r="D4825">
        <v>3000</v>
      </c>
      <c r="E4825">
        <v>0.200757575757575</v>
      </c>
      <c r="F4825">
        <v>21</v>
      </c>
      <c r="G4825">
        <v>274887.92093981599</v>
      </c>
      <c r="H4825" s="73">
        <f t="shared" si="225"/>
        <v>1.1653217363004649</v>
      </c>
      <c r="I4825" t="str">
        <f t="shared" si="226"/>
        <v/>
      </c>
      <c r="J4825" t="str">
        <f t="shared" si="227"/>
        <v/>
      </c>
    </row>
    <row r="4826" spans="1:10" x14ac:dyDescent="0.25">
      <c r="A4826" t="s">
        <v>796</v>
      </c>
      <c r="B4826" t="s">
        <v>10537</v>
      </c>
      <c r="C4826" s="27">
        <v>13160</v>
      </c>
      <c r="D4826">
        <v>3000</v>
      </c>
      <c r="E4826">
        <v>3.2954545454545403E-2</v>
      </c>
      <c r="F4826">
        <v>19</v>
      </c>
      <c r="G4826">
        <v>54544.387902645598</v>
      </c>
      <c r="H4826" s="73">
        <f t="shared" si="225"/>
        <v>1.160518891545651</v>
      </c>
      <c r="I4826" t="str">
        <f t="shared" si="226"/>
        <v/>
      </c>
      <c r="J4826" t="str">
        <f t="shared" si="227"/>
        <v/>
      </c>
    </row>
    <row r="4827" spans="1:10" x14ac:dyDescent="0.25">
      <c r="A4827" t="s">
        <v>796</v>
      </c>
      <c r="B4827" t="s">
        <v>12929</v>
      </c>
      <c r="C4827" s="27">
        <v>143625.94696969699</v>
      </c>
      <c r="D4827">
        <v>3000</v>
      </c>
      <c r="E4827">
        <v>0.43655303030303</v>
      </c>
      <c r="F4827">
        <v>71</v>
      </c>
      <c r="G4827">
        <v>594188.20960781304</v>
      </c>
      <c r="H4827" s="73">
        <f t="shared" si="225"/>
        <v>1.1583749468700815</v>
      </c>
      <c r="I4827" t="str">
        <f t="shared" si="226"/>
        <v/>
      </c>
      <c r="J4827" t="str">
        <f t="shared" si="227"/>
        <v/>
      </c>
    </row>
    <row r="4828" spans="1:10" x14ac:dyDescent="0.25">
      <c r="A4828" t="s">
        <v>796</v>
      </c>
      <c r="B4828" t="s">
        <v>5333</v>
      </c>
      <c r="C4828" s="27">
        <v>96269.886363636295</v>
      </c>
      <c r="D4828">
        <v>3000</v>
      </c>
      <c r="E4828">
        <v>0.29261363636363602</v>
      </c>
      <c r="F4828">
        <v>20</v>
      </c>
      <c r="G4828">
        <v>394610.90747906099</v>
      </c>
      <c r="H4828" s="73">
        <f t="shared" si="225"/>
        <v>1.1477218709574852</v>
      </c>
      <c r="I4828" t="str">
        <f t="shared" si="226"/>
        <v/>
      </c>
      <c r="J4828" t="str">
        <f t="shared" si="227"/>
        <v/>
      </c>
    </row>
    <row r="4829" spans="1:10" x14ac:dyDescent="0.25">
      <c r="A4829" t="s">
        <v>796</v>
      </c>
      <c r="B4829" t="s">
        <v>3958</v>
      </c>
      <c r="C4829" s="27">
        <v>174282.76515151499</v>
      </c>
      <c r="D4829">
        <v>3000</v>
      </c>
      <c r="E4829">
        <v>0.52973484848484798</v>
      </c>
      <c r="F4829">
        <v>76</v>
      </c>
      <c r="G4829">
        <v>712203.32788767898</v>
      </c>
      <c r="H4829" s="73">
        <f t="shared" si="225"/>
        <v>1.1442148719363303</v>
      </c>
      <c r="I4829" t="str">
        <f t="shared" si="226"/>
        <v/>
      </c>
      <c r="J4829" t="str">
        <f t="shared" si="227"/>
        <v/>
      </c>
    </row>
    <row r="4830" spans="1:10" x14ac:dyDescent="0.25">
      <c r="A4830" t="s">
        <v>796</v>
      </c>
      <c r="B4830" t="s">
        <v>3273</v>
      </c>
      <c r="C4830" s="27">
        <v>59382.007575757503</v>
      </c>
      <c r="D4830">
        <v>3000</v>
      </c>
      <c r="E4830">
        <v>0.18049242424242401</v>
      </c>
      <c r="F4830">
        <v>25</v>
      </c>
      <c r="G4830">
        <v>242229.48335265901</v>
      </c>
      <c r="H4830" s="73">
        <f t="shared" si="225"/>
        <v>1.1421684464307966</v>
      </c>
      <c r="I4830" t="str">
        <f t="shared" si="226"/>
        <v/>
      </c>
      <c r="J4830" t="str">
        <f t="shared" si="227"/>
        <v/>
      </c>
    </row>
    <row r="4831" spans="1:10" x14ac:dyDescent="0.25">
      <c r="A4831" t="s">
        <v>796</v>
      </c>
      <c r="B4831" t="s">
        <v>12618</v>
      </c>
      <c r="C4831" s="27">
        <v>244257.57575757499</v>
      </c>
      <c r="D4831">
        <v>3000</v>
      </c>
      <c r="E4831">
        <v>0.74242424242424199</v>
      </c>
      <c r="F4831">
        <v>42</v>
      </c>
      <c r="G4831">
        <v>995512.30781820999</v>
      </c>
      <c r="H4831" s="73">
        <f t="shared" si="225"/>
        <v>1.1411864926791477</v>
      </c>
      <c r="I4831" t="str">
        <f t="shared" si="226"/>
        <v/>
      </c>
      <c r="J4831" t="str">
        <f t="shared" si="227"/>
        <v/>
      </c>
    </row>
    <row r="4832" spans="1:10" x14ac:dyDescent="0.25">
      <c r="A4832" t="s">
        <v>796</v>
      </c>
      <c r="B4832" t="s">
        <v>3426</v>
      </c>
      <c r="C4832" s="27">
        <v>19004.734848484801</v>
      </c>
      <c r="D4832">
        <v>3000</v>
      </c>
      <c r="E4832">
        <v>5.7765151515151499E-2</v>
      </c>
      <c r="F4832">
        <v>22</v>
      </c>
      <c r="G4832">
        <v>77437.931307053994</v>
      </c>
      <c r="H4832" s="73">
        <f t="shared" si="225"/>
        <v>1.140906249881396</v>
      </c>
      <c r="I4832" t="str">
        <f t="shared" si="226"/>
        <v/>
      </c>
      <c r="J4832" t="str">
        <f t="shared" si="227"/>
        <v/>
      </c>
    </row>
    <row r="4833" spans="1:10" x14ac:dyDescent="0.25">
      <c r="A4833" t="s">
        <v>796</v>
      </c>
      <c r="B4833" t="s">
        <v>6833</v>
      </c>
      <c r="C4833" s="27">
        <v>19067.045454545401</v>
      </c>
      <c r="D4833">
        <v>3000</v>
      </c>
      <c r="E4833">
        <v>5.7954545454545398E-2</v>
      </c>
      <c r="F4833">
        <v>5</v>
      </c>
      <c r="G4833">
        <v>77576.837930020003</v>
      </c>
      <c r="H4833" s="73">
        <f t="shared" si="225"/>
        <v>1.1392176450299161</v>
      </c>
      <c r="I4833" t="str">
        <f t="shared" si="226"/>
        <v/>
      </c>
      <c r="J4833" t="str">
        <f t="shared" si="227"/>
        <v/>
      </c>
    </row>
    <row r="4834" spans="1:10" x14ac:dyDescent="0.25">
      <c r="A4834" t="s">
        <v>796</v>
      </c>
      <c r="B4834" t="s">
        <v>5266</v>
      </c>
      <c r="C4834" s="27">
        <v>69289.393939393907</v>
      </c>
      <c r="D4834">
        <v>3000</v>
      </c>
      <c r="E4834">
        <v>0.21060606060605999</v>
      </c>
      <c r="F4834">
        <v>73</v>
      </c>
      <c r="G4834">
        <v>281883.12042243301</v>
      </c>
      <c r="H4834" s="73">
        <f t="shared" si="225"/>
        <v>1.1390960323208694</v>
      </c>
      <c r="I4834" t="str">
        <f t="shared" si="226"/>
        <v/>
      </c>
      <c r="J4834" t="str">
        <f t="shared" si="227"/>
        <v/>
      </c>
    </row>
    <row r="4835" spans="1:10" x14ac:dyDescent="0.25">
      <c r="A4835" t="s">
        <v>796</v>
      </c>
      <c r="B4835" t="s">
        <v>4777</v>
      </c>
      <c r="C4835" s="27">
        <v>19378.5984848484</v>
      </c>
      <c r="D4835">
        <v>3000</v>
      </c>
      <c r="E4835">
        <v>5.8901515151515101E-2</v>
      </c>
      <c r="F4835">
        <v>8</v>
      </c>
      <c r="G4835">
        <v>78652.0839660778</v>
      </c>
      <c r="H4835" s="73">
        <f t="shared" si="225"/>
        <v>1.1364384027937098</v>
      </c>
      <c r="I4835" t="str">
        <f t="shared" si="226"/>
        <v/>
      </c>
      <c r="J4835" t="str">
        <f t="shared" si="227"/>
        <v/>
      </c>
    </row>
    <row r="4836" spans="1:10" x14ac:dyDescent="0.25">
      <c r="A4836" t="s">
        <v>796</v>
      </c>
      <c r="B4836" t="s">
        <v>8115</v>
      </c>
      <c r="C4836" s="27">
        <v>47792.234848484797</v>
      </c>
      <c r="D4836">
        <v>3000</v>
      </c>
      <c r="E4836">
        <v>0.14526515151515099</v>
      </c>
      <c r="F4836">
        <v>26</v>
      </c>
      <c r="G4836">
        <v>193953.85991665701</v>
      </c>
      <c r="H4836" s="73">
        <f t="shared" si="225"/>
        <v>1.1363159925212354</v>
      </c>
      <c r="I4836" t="str">
        <f t="shared" si="226"/>
        <v/>
      </c>
      <c r="J4836" t="str">
        <f t="shared" si="227"/>
        <v/>
      </c>
    </row>
    <row r="4837" spans="1:10" x14ac:dyDescent="0.25">
      <c r="A4837" t="s">
        <v>796</v>
      </c>
      <c r="B4837" t="s">
        <v>2500</v>
      </c>
      <c r="C4837" s="27">
        <v>49661.553030303003</v>
      </c>
      <c r="D4837">
        <v>3000</v>
      </c>
      <c r="E4837">
        <v>0.150946969696969</v>
      </c>
      <c r="F4837">
        <v>21</v>
      </c>
      <c r="G4837">
        <v>200953.04010061501</v>
      </c>
      <c r="H4837" s="73">
        <f t="shared" si="225"/>
        <v>1.1330062753744088</v>
      </c>
      <c r="I4837" t="str">
        <f t="shared" si="226"/>
        <v/>
      </c>
      <c r="J4837" t="str">
        <f t="shared" si="227"/>
        <v/>
      </c>
    </row>
    <row r="4838" spans="1:10" x14ac:dyDescent="0.25">
      <c r="A4838" t="s">
        <v>796</v>
      </c>
      <c r="B4838" t="s">
        <v>13072</v>
      </c>
      <c r="C4838" s="27">
        <v>51032.386363636302</v>
      </c>
      <c r="D4838">
        <v>3000</v>
      </c>
      <c r="E4838">
        <v>0.15511363636363601</v>
      </c>
      <c r="F4838">
        <v>26</v>
      </c>
      <c r="G4838">
        <v>206251.14349765901</v>
      </c>
      <c r="H4838" s="73">
        <f t="shared" si="225"/>
        <v>1.1316405971658661</v>
      </c>
      <c r="I4838" t="str">
        <f t="shared" si="226"/>
        <v/>
      </c>
      <c r="J4838" t="str">
        <f t="shared" si="227"/>
        <v/>
      </c>
    </row>
    <row r="4839" spans="1:10" x14ac:dyDescent="0.25">
      <c r="A4839" t="s">
        <v>796</v>
      </c>
      <c r="B4839" t="s">
        <v>2312</v>
      </c>
      <c r="C4839" s="27">
        <v>30469.886363636298</v>
      </c>
      <c r="D4839">
        <v>3000</v>
      </c>
      <c r="E4839">
        <v>9.2613636363636301E-2</v>
      </c>
      <c r="F4839">
        <v>19</v>
      </c>
      <c r="G4839">
        <v>122589.42797041</v>
      </c>
      <c r="H4839" s="73">
        <f t="shared" si="225"/>
        <v>1.1265233950028555</v>
      </c>
      <c r="I4839" t="str">
        <f t="shared" si="226"/>
        <v/>
      </c>
      <c r="J4839" t="str">
        <f t="shared" si="227"/>
        <v/>
      </c>
    </row>
    <row r="4840" spans="1:10" x14ac:dyDescent="0.25">
      <c r="A4840" t="s">
        <v>796</v>
      </c>
      <c r="B4840" t="s">
        <v>3379</v>
      </c>
      <c r="C4840" s="27">
        <v>54895.6439393939</v>
      </c>
      <c r="D4840">
        <v>3000</v>
      </c>
      <c r="E4840">
        <v>0.16685606060606001</v>
      </c>
      <c r="F4840">
        <v>24</v>
      </c>
      <c r="G4840">
        <v>220302.04953039499</v>
      </c>
      <c r="H4840" s="73">
        <f t="shared" si="225"/>
        <v>1.1236697384698118</v>
      </c>
      <c r="I4840" t="str">
        <f t="shared" si="226"/>
        <v/>
      </c>
      <c r="J4840" t="str">
        <f t="shared" si="227"/>
        <v/>
      </c>
    </row>
    <row r="4841" spans="1:10" x14ac:dyDescent="0.25">
      <c r="A4841" t="s">
        <v>796</v>
      </c>
      <c r="B4841" t="s">
        <v>7304</v>
      </c>
      <c r="C4841" s="27">
        <v>102750.189393939</v>
      </c>
      <c r="D4841">
        <v>3000</v>
      </c>
      <c r="E4841">
        <v>0.31231060606060601</v>
      </c>
      <c r="F4841">
        <v>31</v>
      </c>
      <c r="G4841">
        <v>411929.32114356302</v>
      </c>
      <c r="H4841" s="73">
        <f t="shared" si="225"/>
        <v>1.1225303875401054</v>
      </c>
      <c r="I4841" t="str">
        <f t="shared" si="226"/>
        <v/>
      </c>
      <c r="J4841" t="str">
        <f t="shared" si="227"/>
        <v/>
      </c>
    </row>
    <row r="4842" spans="1:10" x14ac:dyDescent="0.25">
      <c r="A4842" t="s">
        <v>796</v>
      </c>
      <c r="B4842" t="s">
        <v>11973</v>
      </c>
      <c r="C4842" s="27">
        <v>132098.48484848399</v>
      </c>
      <c r="D4842">
        <v>3000</v>
      </c>
      <c r="E4842">
        <v>0.40151515151515099</v>
      </c>
      <c r="F4842">
        <v>36</v>
      </c>
      <c r="G4842">
        <v>529082.59525100503</v>
      </c>
      <c r="H4842" s="73">
        <f t="shared" si="225"/>
        <v>1.1214596960759986</v>
      </c>
      <c r="I4842" t="str">
        <f t="shared" si="226"/>
        <v/>
      </c>
      <c r="J4842" t="str">
        <f t="shared" si="227"/>
        <v/>
      </c>
    </row>
    <row r="4843" spans="1:10" x14ac:dyDescent="0.25">
      <c r="A4843" t="s">
        <v>796</v>
      </c>
      <c r="B4843" t="s">
        <v>3813</v>
      </c>
      <c r="C4843" s="27">
        <v>1713589.8147921499</v>
      </c>
      <c r="D4843">
        <v>3000</v>
      </c>
      <c r="E4843">
        <v>6.0308712121212098</v>
      </c>
      <c r="F4843">
        <v>31</v>
      </c>
      <c r="G4843">
        <v>6035552.6202599099</v>
      </c>
      <c r="H4843" s="73">
        <f t="shared" si="225"/>
        <v>1.1206900792544074</v>
      </c>
      <c r="I4843" t="str">
        <f t="shared" si="226"/>
        <v/>
      </c>
      <c r="J4843" t="str">
        <f t="shared" si="227"/>
        <v/>
      </c>
    </row>
    <row r="4844" spans="1:10" x14ac:dyDescent="0.25">
      <c r="A4844" t="s">
        <v>796</v>
      </c>
      <c r="B4844" t="s">
        <v>4751</v>
      </c>
      <c r="C4844" s="27">
        <v>50409.280303030202</v>
      </c>
      <c r="D4844">
        <v>3000</v>
      </c>
      <c r="E4844">
        <v>0.15321969696969601</v>
      </c>
      <c r="F4844">
        <v>15</v>
      </c>
      <c r="G4844">
        <v>201639.91580963801</v>
      </c>
      <c r="H4844" s="73">
        <f t="shared" si="225"/>
        <v>1.1200155226835262</v>
      </c>
      <c r="I4844" t="str">
        <f t="shared" si="226"/>
        <v/>
      </c>
      <c r="J4844" t="str">
        <f t="shared" si="227"/>
        <v/>
      </c>
    </row>
    <row r="4845" spans="1:10" x14ac:dyDescent="0.25">
      <c r="A4845" t="s">
        <v>796</v>
      </c>
      <c r="B4845" t="s">
        <v>11428</v>
      </c>
      <c r="C4845" s="27">
        <v>142005.87121212101</v>
      </c>
      <c r="D4845">
        <v>3000</v>
      </c>
      <c r="E4845">
        <v>0.431628787878787</v>
      </c>
      <c r="F4845">
        <v>42</v>
      </c>
      <c r="G4845">
        <v>568030.571978644</v>
      </c>
      <c r="H4845" s="73">
        <f t="shared" si="225"/>
        <v>1.1200139740450721</v>
      </c>
      <c r="I4845" t="str">
        <f t="shared" si="226"/>
        <v/>
      </c>
      <c r="J4845" t="str">
        <f t="shared" si="227"/>
        <v/>
      </c>
    </row>
    <row r="4846" spans="1:10" x14ac:dyDescent="0.25">
      <c r="A4846" t="s">
        <v>796</v>
      </c>
      <c r="B4846" t="s">
        <v>7027</v>
      </c>
      <c r="C4846" s="27">
        <v>173784.28030303001</v>
      </c>
      <c r="D4846">
        <v>3000</v>
      </c>
      <c r="E4846">
        <v>0.52821969696969695</v>
      </c>
      <c r="F4846">
        <v>43</v>
      </c>
      <c r="G4846">
        <v>695141.18573203799</v>
      </c>
      <c r="H4846" s="73">
        <f t="shared" si="225"/>
        <v>1.1200065487256674</v>
      </c>
      <c r="I4846" t="str">
        <f t="shared" si="226"/>
        <v/>
      </c>
      <c r="J4846" t="str">
        <f t="shared" si="227"/>
        <v/>
      </c>
    </row>
    <row r="4847" spans="1:10" x14ac:dyDescent="0.25">
      <c r="A4847" t="s">
        <v>796</v>
      </c>
      <c r="B4847" t="s">
        <v>12700</v>
      </c>
      <c r="C4847" s="27">
        <v>35454.734848484797</v>
      </c>
      <c r="D4847">
        <v>3000</v>
      </c>
      <c r="E4847">
        <v>0.10776515151515099</v>
      </c>
      <c r="F4847">
        <v>4</v>
      </c>
      <c r="G4847">
        <v>141729.78642768599</v>
      </c>
      <c r="H4847" s="73">
        <f t="shared" si="225"/>
        <v>1.1192959239250388</v>
      </c>
      <c r="I4847" t="str">
        <f t="shared" si="226"/>
        <v/>
      </c>
      <c r="J4847" t="str">
        <f t="shared" si="227"/>
        <v/>
      </c>
    </row>
    <row r="4848" spans="1:10" x14ac:dyDescent="0.25">
      <c r="A4848" t="s">
        <v>796</v>
      </c>
      <c r="B4848" t="s">
        <v>5660</v>
      </c>
      <c r="C4848" s="27">
        <v>89602.651515151505</v>
      </c>
      <c r="D4848">
        <v>3000</v>
      </c>
      <c r="E4848">
        <v>0.27234848484848401</v>
      </c>
      <c r="F4848">
        <v>4</v>
      </c>
      <c r="G4848">
        <v>357234.557175553</v>
      </c>
      <c r="H4848" s="73">
        <f t="shared" si="225"/>
        <v>1.1163249559890633</v>
      </c>
      <c r="I4848" t="str">
        <f t="shared" si="226"/>
        <v/>
      </c>
      <c r="J4848" t="str">
        <f t="shared" si="227"/>
        <v/>
      </c>
    </row>
    <row r="4849" spans="1:10" x14ac:dyDescent="0.25">
      <c r="A4849" t="s">
        <v>796</v>
      </c>
      <c r="B4849" t="s">
        <v>3284</v>
      </c>
      <c r="C4849" s="27">
        <v>64927.651515151498</v>
      </c>
      <c r="D4849">
        <v>3000</v>
      </c>
      <c r="E4849">
        <v>0.197348484848484</v>
      </c>
      <c r="F4849">
        <v>123</v>
      </c>
      <c r="G4849">
        <v>258633.32499353401</v>
      </c>
      <c r="H4849" s="73">
        <f t="shared" si="225"/>
        <v>1.1153542336471276</v>
      </c>
      <c r="I4849" t="str">
        <f t="shared" si="226"/>
        <v/>
      </c>
      <c r="J4849" t="str">
        <f t="shared" si="227"/>
        <v/>
      </c>
    </row>
    <row r="4850" spans="1:10" x14ac:dyDescent="0.25">
      <c r="A4850" t="s">
        <v>796</v>
      </c>
      <c r="B4850" t="s">
        <v>3263</v>
      </c>
      <c r="C4850" s="27">
        <v>19627.840909090901</v>
      </c>
      <c r="D4850">
        <v>3000</v>
      </c>
      <c r="E4850">
        <v>5.9659090909090898E-2</v>
      </c>
      <c r="F4850">
        <v>46</v>
      </c>
      <c r="G4850">
        <v>78149.590755248195</v>
      </c>
      <c r="H4850" s="73">
        <f t="shared" si="225"/>
        <v>1.1148391467415348</v>
      </c>
      <c r="I4850" t="str">
        <f t="shared" si="226"/>
        <v/>
      </c>
      <c r="J4850" t="str">
        <f t="shared" si="227"/>
        <v/>
      </c>
    </row>
    <row r="4851" spans="1:10" x14ac:dyDescent="0.25">
      <c r="A4851" t="s">
        <v>796</v>
      </c>
      <c r="B4851" t="s">
        <v>5651</v>
      </c>
      <c r="C4851" s="27">
        <v>172634.366292536</v>
      </c>
      <c r="D4851">
        <v>3000</v>
      </c>
      <c r="E4851">
        <v>0.60757575757575699</v>
      </c>
      <c r="F4851">
        <v>16</v>
      </c>
      <c r="G4851">
        <v>603654.25608562096</v>
      </c>
      <c r="H4851" s="73">
        <f t="shared" si="225"/>
        <v>1.1125931225031211</v>
      </c>
      <c r="I4851" t="str">
        <f t="shared" si="226"/>
        <v/>
      </c>
      <c r="J4851" t="str">
        <f t="shared" si="227"/>
        <v/>
      </c>
    </row>
    <row r="4852" spans="1:10" x14ac:dyDescent="0.25">
      <c r="A4852" t="s">
        <v>796</v>
      </c>
      <c r="B4852" t="s">
        <v>9925</v>
      </c>
      <c r="C4852" s="27">
        <v>184501.70454545401</v>
      </c>
      <c r="D4852">
        <v>3000</v>
      </c>
      <c r="E4852">
        <v>0.56079545454545399</v>
      </c>
      <c r="F4852">
        <v>32</v>
      </c>
      <c r="G4852">
        <v>732793.51666308101</v>
      </c>
      <c r="H4852" s="73">
        <f t="shared" si="225"/>
        <v>1.1120882875914762</v>
      </c>
      <c r="I4852" t="str">
        <f t="shared" si="226"/>
        <v/>
      </c>
      <c r="J4852" t="str">
        <f t="shared" si="227"/>
        <v/>
      </c>
    </row>
    <row r="4853" spans="1:10" x14ac:dyDescent="0.25">
      <c r="A4853" t="s">
        <v>796</v>
      </c>
      <c r="B4853" t="s">
        <v>12733</v>
      </c>
      <c r="C4853" s="27">
        <v>157396.59090909001</v>
      </c>
      <c r="D4853">
        <v>3000</v>
      </c>
      <c r="E4853">
        <v>0.47840909090909001</v>
      </c>
      <c r="F4853">
        <v>14</v>
      </c>
      <c r="G4853">
        <v>624667.16946311097</v>
      </c>
      <c r="H4853" s="73">
        <f t="shared" si="225"/>
        <v>1.1112490203215029</v>
      </c>
      <c r="I4853" t="str">
        <f t="shared" si="226"/>
        <v/>
      </c>
      <c r="J4853" t="str">
        <f t="shared" si="227"/>
        <v/>
      </c>
    </row>
    <row r="4854" spans="1:10" x14ac:dyDescent="0.25">
      <c r="A4854" t="s">
        <v>796</v>
      </c>
      <c r="B4854" t="s">
        <v>10631</v>
      </c>
      <c r="C4854" s="27">
        <v>222947.34848484799</v>
      </c>
      <c r="D4854">
        <v>3000</v>
      </c>
      <c r="E4854">
        <v>0.677651515151515</v>
      </c>
      <c r="F4854">
        <v>48</v>
      </c>
      <c r="G4854">
        <v>884820.80344647903</v>
      </c>
      <c r="H4854" s="73">
        <f t="shared" si="225"/>
        <v>1.1112481339146838</v>
      </c>
      <c r="I4854" t="str">
        <f t="shared" si="226"/>
        <v/>
      </c>
      <c r="J4854" t="str">
        <f t="shared" si="227"/>
        <v/>
      </c>
    </row>
    <row r="4855" spans="1:10" x14ac:dyDescent="0.25">
      <c r="A4855" t="s">
        <v>796</v>
      </c>
      <c r="B4855" t="s">
        <v>11355</v>
      </c>
      <c r="C4855" s="27">
        <v>99634.659090909103</v>
      </c>
      <c r="D4855">
        <v>3000</v>
      </c>
      <c r="E4855">
        <v>0.30284090909090899</v>
      </c>
      <c r="F4855">
        <v>70</v>
      </c>
      <c r="G4855">
        <v>394959.09889290697</v>
      </c>
      <c r="H4855" s="73">
        <f t="shared" si="225"/>
        <v>1.1099405437731291</v>
      </c>
      <c r="I4855" t="str">
        <f t="shared" si="226"/>
        <v/>
      </c>
      <c r="J4855" t="str">
        <f t="shared" si="227"/>
        <v/>
      </c>
    </row>
    <row r="4856" spans="1:10" x14ac:dyDescent="0.25">
      <c r="A4856" t="s">
        <v>796</v>
      </c>
      <c r="B4856" t="s">
        <v>5297</v>
      </c>
      <c r="C4856" s="27">
        <v>19627.840909090901</v>
      </c>
      <c r="D4856">
        <v>3000</v>
      </c>
      <c r="E4856">
        <v>5.9659090909090898E-2</v>
      </c>
      <c r="F4856">
        <v>5</v>
      </c>
      <c r="G4856">
        <v>77698.627549842393</v>
      </c>
      <c r="H4856" s="73">
        <f t="shared" si="225"/>
        <v>1.1084059532946111</v>
      </c>
      <c r="I4856" t="str">
        <f t="shared" si="226"/>
        <v/>
      </c>
      <c r="J4856" t="str">
        <f t="shared" si="227"/>
        <v/>
      </c>
    </row>
    <row r="4857" spans="1:10" x14ac:dyDescent="0.25">
      <c r="A4857" t="s">
        <v>796</v>
      </c>
      <c r="B4857" t="s">
        <v>2927</v>
      </c>
      <c r="C4857" s="27">
        <v>409771.99242424202</v>
      </c>
      <c r="D4857">
        <v>3000</v>
      </c>
      <c r="E4857">
        <v>1.6388257575757501</v>
      </c>
      <c r="F4857">
        <v>18</v>
      </c>
      <c r="G4857">
        <v>1620897.3324702999</v>
      </c>
      <c r="H4857" s="73">
        <f t="shared" si="225"/>
        <v>1.1075702133927412</v>
      </c>
      <c r="I4857" t="str">
        <f t="shared" si="226"/>
        <v/>
      </c>
      <c r="J4857" t="str">
        <f t="shared" si="227"/>
        <v/>
      </c>
    </row>
    <row r="4858" spans="1:10" x14ac:dyDescent="0.25">
      <c r="A4858" t="s">
        <v>796</v>
      </c>
      <c r="B4858" t="s">
        <v>12502</v>
      </c>
      <c r="C4858" s="27">
        <v>51032.386363636302</v>
      </c>
      <c r="D4858">
        <v>3000</v>
      </c>
      <c r="E4858">
        <v>0.15511363636363601</v>
      </c>
      <c r="F4858">
        <v>24</v>
      </c>
      <c r="G4858">
        <v>201678.83560247399</v>
      </c>
      <c r="H4858" s="73">
        <f t="shared" si="225"/>
        <v>1.1065536611654745</v>
      </c>
      <c r="I4858" t="str">
        <f t="shared" si="226"/>
        <v/>
      </c>
      <c r="J4858" t="str">
        <f t="shared" si="227"/>
        <v/>
      </c>
    </row>
    <row r="4859" spans="1:10" x14ac:dyDescent="0.25">
      <c r="A4859" t="s">
        <v>796</v>
      </c>
      <c r="B4859" t="s">
        <v>10661</v>
      </c>
      <c r="C4859" s="27">
        <v>13160</v>
      </c>
      <c r="D4859">
        <v>3000</v>
      </c>
      <c r="E4859">
        <v>1.4583333333333301E-2</v>
      </c>
      <c r="F4859">
        <v>24</v>
      </c>
      <c r="G4859">
        <v>51932.075851344103</v>
      </c>
      <c r="H4859" s="73">
        <f t="shared" si="225"/>
        <v>1.1049377840711512</v>
      </c>
      <c r="I4859" t="str">
        <f t="shared" si="226"/>
        <v/>
      </c>
      <c r="J4859" t="str">
        <f t="shared" si="227"/>
        <v/>
      </c>
    </row>
    <row r="4860" spans="1:10" x14ac:dyDescent="0.25">
      <c r="A4860" t="s">
        <v>796</v>
      </c>
      <c r="B4860" t="s">
        <v>2420</v>
      </c>
      <c r="C4860" s="27">
        <v>13160</v>
      </c>
      <c r="D4860">
        <v>3000</v>
      </c>
      <c r="E4860">
        <v>1.32575757575757E-3</v>
      </c>
      <c r="F4860">
        <v>158</v>
      </c>
      <c r="G4860">
        <v>51701.346150261299</v>
      </c>
      <c r="H4860" s="73">
        <f t="shared" si="225"/>
        <v>1.1000286414949212</v>
      </c>
      <c r="I4860" t="str">
        <f t="shared" si="226"/>
        <v/>
      </c>
      <c r="J4860" t="str">
        <f t="shared" si="227"/>
        <v/>
      </c>
    </row>
    <row r="4861" spans="1:10" x14ac:dyDescent="0.25">
      <c r="A4861" t="s">
        <v>796</v>
      </c>
      <c r="B4861" t="s">
        <v>8224</v>
      </c>
      <c r="C4861" s="27">
        <v>197462.31060606</v>
      </c>
      <c r="D4861">
        <v>3000</v>
      </c>
      <c r="E4861">
        <v>0.60018939393939397</v>
      </c>
      <c r="F4861">
        <v>38</v>
      </c>
      <c r="G4861">
        <v>774782.55966754805</v>
      </c>
      <c r="H4861" s="73">
        <f t="shared" si="225"/>
        <v>1.0986355626097657</v>
      </c>
      <c r="I4861" t="str">
        <f t="shared" si="226"/>
        <v/>
      </c>
      <c r="J4861" t="str">
        <f t="shared" si="227"/>
        <v/>
      </c>
    </row>
    <row r="4862" spans="1:10" x14ac:dyDescent="0.25">
      <c r="A4862" t="s">
        <v>796</v>
      </c>
      <c r="B4862" t="s">
        <v>5423</v>
      </c>
      <c r="C4862" s="27">
        <v>77015.909090909001</v>
      </c>
      <c r="D4862">
        <v>3000</v>
      </c>
      <c r="E4862">
        <v>0.23409090909090899</v>
      </c>
      <c r="F4862">
        <v>22</v>
      </c>
      <c r="G4862">
        <v>301704.43358215102</v>
      </c>
      <c r="H4862" s="73">
        <f t="shared" si="225"/>
        <v>1.0968804030253794</v>
      </c>
      <c r="I4862" t="str">
        <f t="shared" si="226"/>
        <v/>
      </c>
      <c r="J4862" t="str">
        <f t="shared" si="227"/>
        <v/>
      </c>
    </row>
    <row r="4863" spans="1:10" x14ac:dyDescent="0.25">
      <c r="A4863" t="s">
        <v>796</v>
      </c>
      <c r="B4863" t="s">
        <v>6741</v>
      </c>
      <c r="C4863" s="27">
        <v>71158.712121212098</v>
      </c>
      <c r="D4863">
        <v>3000</v>
      </c>
      <c r="E4863">
        <v>0.216287878787878</v>
      </c>
      <c r="F4863">
        <v>42</v>
      </c>
      <c r="G4863">
        <v>278609.86231799203</v>
      </c>
      <c r="H4863" s="73">
        <f t="shared" si="225"/>
        <v>1.0962924865215937</v>
      </c>
      <c r="I4863" t="str">
        <f t="shared" si="226"/>
        <v/>
      </c>
      <c r="J4863" t="str">
        <f t="shared" si="227"/>
        <v/>
      </c>
    </row>
    <row r="4864" spans="1:10" x14ac:dyDescent="0.25">
      <c r="A4864" t="s">
        <v>796</v>
      </c>
      <c r="B4864" t="s">
        <v>7530</v>
      </c>
      <c r="C4864" s="27">
        <v>15328.409090908999</v>
      </c>
      <c r="D4864">
        <v>3000</v>
      </c>
      <c r="E4864">
        <v>4.6590909090909002E-2</v>
      </c>
      <c r="F4864">
        <v>9</v>
      </c>
      <c r="G4864">
        <v>60002.883783818499</v>
      </c>
      <c r="H4864" s="73">
        <f t="shared" si="225"/>
        <v>1.0960568288481671</v>
      </c>
      <c r="I4864" t="str">
        <f t="shared" si="226"/>
        <v/>
      </c>
      <c r="J4864" t="str">
        <f t="shared" si="227"/>
        <v/>
      </c>
    </row>
    <row r="4865" spans="1:10" x14ac:dyDescent="0.25">
      <c r="A4865" t="s">
        <v>796</v>
      </c>
      <c r="B4865" t="s">
        <v>11277</v>
      </c>
      <c r="C4865" s="27">
        <v>861880.30253780005</v>
      </c>
      <c r="D4865">
        <v>3000</v>
      </c>
      <c r="E4865">
        <v>3.0333333333333301</v>
      </c>
      <c r="F4865">
        <v>70</v>
      </c>
      <c r="G4865">
        <v>2968409.8961555501</v>
      </c>
      <c r="H4865" s="73">
        <f t="shared" si="225"/>
        <v>1.0958529328804834</v>
      </c>
      <c r="I4865" t="str">
        <f t="shared" si="226"/>
        <v/>
      </c>
      <c r="J4865" t="str">
        <f t="shared" si="227"/>
        <v/>
      </c>
    </row>
    <row r="4866" spans="1:10" x14ac:dyDescent="0.25">
      <c r="A4866" t="s">
        <v>796</v>
      </c>
      <c r="B4866" t="s">
        <v>6392</v>
      </c>
      <c r="C4866" s="27">
        <v>112906.818181818</v>
      </c>
      <c r="D4866">
        <v>3000</v>
      </c>
      <c r="E4866">
        <v>0.34318181818181798</v>
      </c>
      <c r="F4866">
        <v>29</v>
      </c>
      <c r="G4866">
        <v>441033.49301297002</v>
      </c>
      <c r="H4866" s="73">
        <f t="shared" ref="H4866:H4929" si="228">G4866/SUMIFS(C:C,B:B,B4866)</f>
        <v>1.0937282622274593</v>
      </c>
      <c r="I4866" t="str">
        <f t="shared" ref="I4866:I4929" si="229">IF(A4866="Construction",SUMIFS(D:D,A:A,"Engineering",B:B,B4866),"")</f>
        <v/>
      </c>
      <c r="J4866" t="str">
        <f t="shared" si="227"/>
        <v/>
      </c>
    </row>
    <row r="4867" spans="1:10" x14ac:dyDescent="0.25">
      <c r="A4867" t="s">
        <v>796</v>
      </c>
      <c r="B4867" t="s">
        <v>3516</v>
      </c>
      <c r="C4867" s="27">
        <v>52964.015151515101</v>
      </c>
      <c r="D4867">
        <v>3000</v>
      </c>
      <c r="E4867">
        <v>0.16098484848484801</v>
      </c>
      <c r="F4867">
        <v>19</v>
      </c>
      <c r="G4867">
        <v>206652.53730574701</v>
      </c>
      <c r="H4867" s="73">
        <f t="shared" si="228"/>
        <v>1.0924910107377714</v>
      </c>
      <c r="I4867" t="str">
        <f t="shared" si="229"/>
        <v/>
      </c>
      <c r="J4867" t="str">
        <f t="shared" ref="J4867:J4930" si="230">IF(AND(I4867&lt;&gt;"",I4867&lt;&gt;3000,I4867&lt;&gt;0),D4867-I4867,"")</f>
        <v/>
      </c>
    </row>
    <row r="4868" spans="1:10" x14ac:dyDescent="0.25">
      <c r="A4868" t="s">
        <v>796</v>
      </c>
      <c r="B4868" t="s">
        <v>9586</v>
      </c>
      <c r="C4868" s="27">
        <v>776854.64831641305</v>
      </c>
      <c r="D4868">
        <v>3000</v>
      </c>
      <c r="E4868">
        <v>2.7340909090909</v>
      </c>
      <c r="F4868">
        <v>47</v>
      </c>
      <c r="G4868">
        <v>2666176.0316629601</v>
      </c>
      <c r="H4868" s="73">
        <f t="shared" si="228"/>
        <v>1.0920044550174643</v>
      </c>
      <c r="I4868" t="str">
        <f t="shared" si="229"/>
        <v/>
      </c>
      <c r="J4868" t="str">
        <f t="shared" si="230"/>
        <v/>
      </c>
    </row>
    <row r="4869" spans="1:10" x14ac:dyDescent="0.25">
      <c r="A4869" t="s">
        <v>796</v>
      </c>
      <c r="B4869" t="s">
        <v>3357</v>
      </c>
      <c r="C4869" s="27">
        <v>58198.106060605998</v>
      </c>
      <c r="D4869">
        <v>3000</v>
      </c>
      <c r="E4869">
        <v>0.17689393939393899</v>
      </c>
      <c r="F4869">
        <v>36</v>
      </c>
      <c r="G4869">
        <v>226895.40816502701</v>
      </c>
      <c r="H4869" s="73">
        <f t="shared" si="228"/>
        <v>1.0916285526551071</v>
      </c>
      <c r="I4869" t="str">
        <f t="shared" si="229"/>
        <v/>
      </c>
      <c r="J4869" t="str">
        <f t="shared" si="230"/>
        <v/>
      </c>
    </row>
    <row r="4870" spans="1:10" x14ac:dyDescent="0.25">
      <c r="A4870" t="s">
        <v>796</v>
      </c>
      <c r="B4870" t="s">
        <v>8877</v>
      </c>
      <c r="C4870" s="27">
        <v>213156.08631070299</v>
      </c>
      <c r="D4870">
        <v>3000</v>
      </c>
      <c r="E4870">
        <v>0.75018939393939399</v>
      </c>
      <c r="F4870">
        <v>175</v>
      </c>
      <c r="G4870">
        <v>731222.13408536103</v>
      </c>
      <c r="H4870" s="73">
        <f t="shared" si="228"/>
        <v>1.0915080681580207</v>
      </c>
      <c r="I4870" t="str">
        <f t="shared" si="229"/>
        <v/>
      </c>
      <c r="J4870" t="str">
        <f t="shared" si="230"/>
        <v/>
      </c>
    </row>
    <row r="4871" spans="1:10" x14ac:dyDescent="0.25">
      <c r="A4871" t="s">
        <v>796</v>
      </c>
      <c r="B4871" t="s">
        <v>3919</v>
      </c>
      <c r="C4871" s="27">
        <v>782795.68181818095</v>
      </c>
      <c r="D4871">
        <v>3000</v>
      </c>
      <c r="E4871">
        <v>3.1306818181818099</v>
      </c>
      <c r="F4871">
        <v>48</v>
      </c>
      <c r="G4871">
        <v>3047832.8293552399</v>
      </c>
      <c r="H4871" s="73">
        <f t="shared" si="228"/>
        <v>1.0901863820164552</v>
      </c>
      <c r="I4871" t="str">
        <f t="shared" si="229"/>
        <v/>
      </c>
      <c r="J4871" t="str">
        <f t="shared" si="230"/>
        <v/>
      </c>
    </row>
    <row r="4872" spans="1:10" x14ac:dyDescent="0.25">
      <c r="A4872" t="s">
        <v>796</v>
      </c>
      <c r="B4872" t="s">
        <v>11803</v>
      </c>
      <c r="C4872" s="27">
        <v>71657.196969696903</v>
      </c>
      <c r="D4872">
        <v>3000</v>
      </c>
      <c r="E4872">
        <v>0.21780303030303</v>
      </c>
      <c r="F4872">
        <v>37</v>
      </c>
      <c r="G4872">
        <v>278795.96482980199</v>
      </c>
      <c r="H4872" s="73">
        <f t="shared" si="228"/>
        <v>1.0893932982803762</v>
      </c>
      <c r="I4872" t="str">
        <f t="shared" si="229"/>
        <v/>
      </c>
      <c r="J4872" t="str">
        <f t="shared" si="230"/>
        <v/>
      </c>
    </row>
    <row r="4873" spans="1:10" x14ac:dyDescent="0.25">
      <c r="A4873" t="s">
        <v>796</v>
      </c>
      <c r="B4873" t="s">
        <v>3365</v>
      </c>
      <c r="C4873" s="27">
        <v>56640.340909090897</v>
      </c>
      <c r="D4873">
        <v>3000</v>
      </c>
      <c r="E4873">
        <v>0.17215909090909001</v>
      </c>
      <c r="F4873">
        <v>40</v>
      </c>
      <c r="G4873">
        <v>220247.633654707</v>
      </c>
      <c r="H4873" s="73">
        <f t="shared" si="228"/>
        <v>1.0887882458599427</v>
      </c>
      <c r="I4873" t="str">
        <f t="shared" si="229"/>
        <v/>
      </c>
      <c r="J4873" t="str">
        <f t="shared" si="230"/>
        <v/>
      </c>
    </row>
    <row r="4874" spans="1:10" x14ac:dyDescent="0.25">
      <c r="A4874" t="s">
        <v>796</v>
      </c>
      <c r="B4874" t="s">
        <v>11366</v>
      </c>
      <c r="C4874" s="27">
        <v>307545.32523748197</v>
      </c>
      <c r="D4874">
        <v>3000</v>
      </c>
      <c r="E4874">
        <v>1.08238636363636</v>
      </c>
      <c r="F4874">
        <v>124</v>
      </c>
      <c r="G4874">
        <v>1049959.8347570801</v>
      </c>
      <c r="H4874" s="73">
        <f t="shared" si="228"/>
        <v>1.0862728243130233</v>
      </c>
      <c r="I4874" t="str">
        <f t="shared" si="229"/>
        <v/>
      </c>
      <c r="J4874" t="str">
        <f t="shared" si="230"/>
        <v/>
      </c>
    </row>
    <row r="4875" spans="1:10" x14ac:dyDescent="0.25">
      <c r="A4875" t="s">
        <v>796</v>
      </c>
      <c r="B4875" t="s">
        <v>3726</v>
      </c>
      <c r="C4875" s="27">
        <v>574084.60710996797</v>
      </c>
      <c r="D4875">
        <v>3000</v>
      </c>
      <c r="E4875">
        <v>2.0204545454545402</v>
      </c>
      <c r="F4875">
        <v>205</v>
      </c>
      <c r="G4875">
        <v>1959291.09754161</v>
      </c>
      <c r="H4875" s="73">
        <f t="shared" si="228"/>
        <v>1.0859214751382256</v>
      </c>
      <c r="I4875" t="str">
        <f t="shared" si="229"/>
        <v/>
      </c>
      <c r="J4875" t="str">
        <f t="shared" si="230"/>
        <v/>
      </c>
    </row>
    <row r="4876" spans="1:10" x14ac:dyDescent="0.25">
      <c r="A4876" t="s">
        <v>796</v>
      </c>
      <c r="B4876" t="s">
        <v>7743</v>
      </c>
      <c r="C4876" s="27">
        <v>720188.81673722295</v>
      </c>
      <c r="D4876">
        <v>3000</v>
      </c>
      <c r="E4876">
        <v>2.53465909090909</v>
      </c>
      <c r="F4876">
        <v>111</v>
      </c>
      <c r="G4876">
        <v>2457882.6079073902</v>
      </c>
      <c r="H4876" s="73">
        <f t="shared" si="228"/>
        <v>1.0859007227543569</v>
      </c>
      <c r="I4876" t="str">
        <f t="shared" si="229"/>
        <v/>
      </c>
      <c r="J4876" t="str">
        <f t="shared" si="230"/>
        <v/>
      </c>
    </row>
    <row r="4877" spans="1:10" x14ac:dyDescent="0.25">
      <c r="A4877" t="s">
        <v>796</v>
      </c>
      <c r="B4877" t="s">
        <v>10857</v>
      </c>
      <c r="C4877" s="27">
        <v>915155.87068917498</v>
      </c>
      <c r="D4877">
        <v>3000</v>
      </c>
      <c r="E4877">
        <v>3.2208333333333301</v>
      </c>
      <c r="F4877">
        <v>229</v>
      </c>
      <c r="G4877">
        <v>3120375.8673017002</v>
      </c>
      <c r="H4877" s="73">
        <f t="shared" si="228"/>
        <v>1.0848937302382169</v>
      </c>
      <c r="I4877" t="str">
        <f t="shared" si="229"/>
        <v/>
      </c>
      <c r="J4877" t="str">
        <f t="shared" si="230"/>
        <v/>
      </c>
    </row>
    <row r="4878" spans="1:10" x14ac:dyDescent="0.25">
      <c r="A4878" t="s">
        <v>796</v>
      </c>
      <c r="B4878" t="s">
        <v>2954</v>
      </c>
      <c r="C4878" s="27">
        <v>54708.712121212098</v>
      </c>
      <c r="D4878">
        <v>3000</v>
      </c>
      <c r="E4878">
        <v>0.16628787878787801</v>
      </c>
      <c r="F4878">
        <v>5</v>
      </c>
      <c r="G4878">
        <v>211942.0532536</v>
      </c>
      <c r="H4878" s="73">
        <f t="shared" si="228"/>
        <v>1.084722571782107</v>
      </c>
      <c r="I4878" t="str">
        <f t="shared" si="229"/>
        <v/>
      </c>
      <c r="J4878" t="str">
        <f t="shared" si="230"/>
        <v/>
      </c>
    </row>
    <row r="4879" spans="1:10" x14ac:dyDescent="0.25">
      <c r="A4879" t="s">
        <v>796</v>
      </c>
      <c r="B4879" t="s">
        <v>4149</v>
      </c>
      <c r="C4879" s="27">
        <v>132347.727272727</v>
      </c>
      <c r="D4879">
        <v>3000</v>
      </c>
      <c r="E4879">
        <v>0.402272727272727</v>
      </c>
      <c r="F4879">
        <v>51</v>
      </c>
      <c r="G4879">
        <v>512618.31467043998</v>
      </c>
      <c r="H4879" s="73">
        <f t="shared" si="228"/>
        <v>1.0845152468084811</v>
      </c>
      <c r="I4879" t="str">
        <f t="shared" si="229"/>
        <v/>
      </c>
      <c r="J4879" t="str">
        <f t="shared" si="230"/>
        <v/>
      </c>
    </row>
    <row r="4880" spans="1:10" x14ac:dyDescent="0.25">
      <c r="A4880" t="s">
        <v>796</v>
      </c>
      <c r="B4880" t="s">
        <v>2829</v>
      </c>
      <c r="C4880" s="27">
        <v>257280.49242424199</v>
      </c>
      <c r="D4880">
        <v>3000</v>
      </c>
      <c r="E4880">
        <v>0.78200757575757496</v>
      </c>
      <c r="F4880">
        <v>9</v>
      </c>
      <c r="G4880">
        <v>996220.94945678802</v>
      </c>
      <c r="H4880" s="73">
        <f t="shared" si="228"/>
        <v>1.0841936099373592</v>
      </c>
      <c r="I4880" t="str">
        <f t="shared" si="229"/>
        <v/>
      </c>
      <c r="J4880" t="str">
        <f t="shared" si="230"/>
        <v/>
      </c>
    </row>
    <row r="4881" spans="1:10" x14ac:dyDescent="0.25">
      <c r="A4881" t="s">
        <v>796</v>
      </c>
      <c r="B4881" t="s">
        <v>1268</v>
      </c>
      <c r="C4881" s="27">
        <v>372340.42506271601</v>
      </c>
      <c r="D4881">
        <v>3000</v>
      </c>
      <c r="E4881">
        <v>1.74564393939393</v>
      </c>
      <c r="F4881">
        <v>368</v>
      </c>
      <c r="G4881">
        <v>1267372.5192851899</v>
      </c>
      <c r="H4881" s="73">
        <f t="shared" si="228"/>
        <v>1.0830274263168671</v>
      </c>
      <c r="I4881" t="str">
        <f t="shared" si="229"/>
        <v/>
      </c>
      <c r="J4881" t="str">
        <f t="shared" si="230"/>
        <v/>
      </c>
    </row>
    <row r="4882" spans="1:10" x14ac:dyDescent="0.25">
      <c r="A4882" t="s">
        <v>796</v>
      </c>
      <c r="B4882" t="s">
        <v>8349</v>
      </c>
      <c r="C4882" s="27">
        <v>93154.356060606005</v>
      </c>
      <c r="D4882">
        <v>3000</v>
      </c>
      <c r="E4882">
        <v>0.283143939393939</v>
      </c>
      <c r="F4882">
        <v>98</v>
      </c>
      <c r="G4882">
        <v>360083.82478864602</v>
      </c>
      <c r="H4882" s="73">
        <f t="shared" si="228"/>
        <v>1.0823269593021023</v>
      </c>
      <c r="I4882" t="str">
        <f t="shared" si="229"/>
        <v/>
      </c>
      <c r="J4882" t="str">
        <f t="shared" si="230"/>
        <v/>
      </c>
    </row>
    <row r="4883" spans="1:10" x14ac:dyDescent="0.25">
      <c r="A4883" t="s">
        <v>796</v>
      </c>
      <c r="B4883" t="s">
        <v>7662</v>
      </c>
      <c r="C4883" s="27">
        <v>843583.64276863995</v>
      </c>
      <c r="D4883">
        <v>3000</v>
      </c>
      <c r="E4883">
        <v>2.9689393939393902</v>
      </c>
      <c r="F4883">
        <v>126</v>
      </c>
      <c r="G4883">
        <v>2867125.5974995201</v>
      </c>
      <c r="H4883" s="73">
        <f t="shared" si="228"/>
        <v>1.0814188289055442</v>
      </c>
      <c r="I4883" t="str">
        <f t="shared" si="229"/>
        <v/>
      </c>
      <c r="J4883" t="str">
        <f t="shared" si="230"/>
        <v/>
      </c>
    </row>
    <row r="4884" spans="1:10" x14ac:dyDescent="0.25">
      <c r="A4884" t="s">
        <v>796</v>
      </c>
      <c r="B4884" t="s">
        <v>3302</v>
      </c>
      <c r="C4884" s="27">
        <v>341394.14581042703</v>
      </c>
      <c r="D4884">
        <v>3000</v>
      </c>
      <c r="E4884">
        <v>1.2015151515151501</v>
      </c>
      <c r="F4884">
        <v>49</v>
      </c>
      <c r="G4884">
        <v>1160025.27056449</v>
      </c>
      <c r="H4884" s="73">
        <f t="shared" si="228"/>
        <v>1.0811519589416403</v>
      </c>
      <c r="I4884" t="str">
        <f t="shared" si="229"/>
        <v/>
      </c>
      <c r="J4884" t="str">
        <f t="shared" si="230"/>
        <v/>
      </c>
    </row>
    <row r="4885" spans="1:10" x14ac:dyDescent="0.25">
      <c r="A4885" t="s">
        <v>796</v>
      </c>
      <c r="B4885" t="s">
        <v>3328</v>
      </c>
      <c r="C4885" s="27">
        <v>15203.7878787878</v>
      </c>
      <c r="D4885">
        <v>3000</v>
      </c>
      <c r="E4885">
        <v>4.6212121212121197E-2</v>
      </c>
      <c r="F4885">
        <v>57</v>
      </c>
      <c r="G4885">
        <v>58649.6864411188</v>
      </c>
      <c r="H4885" s="73">
        <f t="shared" si="228"/>
        <v>1.080119792148964</v>
      </c>
      <c r="I4885" t="str">
        <f t="shared" si="229"/>
        <v/>
      </c>
      <c r="J4885" t="str">
        <f t="shared" si="230"/>
        <v/>
      </c>
    </row>
    <row r="4886" spans="1:10" x14ac:dyDescent="0.25">
      <c r="A4886" t="s">
        <v>796</v>
      </c>
      <c r="B4886" t="s">
        <v>4807</v>
      </c>
      <c r="C4886" s="27">
        <v>146741.477272727</v>
      </c>
      <c r="D4886">
        <v>3000</v>
      </c>
      <c r="E4886">
        <v>0.44602272727272702</v>
      </c>
      <c r="F4886">
        <v>21</v>
      </c>
      <c r="G4886">
        <v>565967.19532946404</v>
      </c>
      <c r="H4886" s="73">
        <f t="shared" si="228"/>
        <v>1.0799319840410437</v>
      </c>
      <c r="I4886" t="str">
        <f t="shared" si="229"/>
        <v/>
      </c>
      <c r="J4886" t="str">
        <f t="shared" si="230"/>
        <v/>
      </c>
    </row>
    <row r="4887" spans="1:10" x14ac:dyDescent="0.25">
      <c r="A4887" t="s">
        <v>796</v>
      </c>
      <c r="B4887" t="s">
        <v>11125</v>
      </c>
      <c r="C4887" s="27">
        <v>46234.469696969703</v>
      </c>
      <c r="D4887">
        <v>3000</v>
      </c>
      <c r="E4887">
        <v>0.14053030303030301</v>
      </c>
      <c r="F4887">
        <v>9</v>
      </c>
      <c r="G4887">
        <v>178286.03322301901</v>
      </c>
      <c r="H4887" s="73">
        <f t="shared" si="228"/>
        <v>1.079715840359629</v>
      </c>
      <c r="I4887" t="str">
        <f t="shared" si="229"/>
        <v/>
      </c>
      <c r="J4887" t="str">
        <f t="shared" si="230"/>
        <v/>
      </c>
    </row>
    <row r="4888" spans="1:10" x14ac:dyDescent="0.25">
      <c r="A4888" t="s">
        <v>796</v>
      </c>
      <c r="B4888" t="s">
        <v>2025</v>
      </c>
      <c r="C4888" s="27">
        <v>27167.4242424242</v>
      </c>
      <c r="D4888">
        <v>3000</v>
      </c>
      <c r="E4888">
        <v>8.2575757575757497E-2</v>
      </c>
      <c r="F4888">
        <v>5</v>
      </c>
      <c r="G4888">
        <v>104740.372424253</v>
      </c>
      <c r="H4888" s="73">
        <f t="shared" si="228"/>
        <v>1.0795025695882416</v>
      </c>
      <c r="I4888" t="str">
        <f t="shared" si="229"/>
        <v/>
      </c>
      <c r="J4888" t="str">
        <f t="shared" si="230"/>
        <v/>
      </c>
    </row>
    <row r="4889" spans="1:10" x14ac:dyDescent="0.25">
      <c r="A4889" t="s">
        <v>796</v>
      </c>
      <c r="B4889" t="s">
        <v>6404</v>
      </c>
      <c r="C4889" s="27">
        <v>320622.05560191098</v>
      </c>
      <c r="D4889">
        <v>3000</v>
      </c>
      <c r="E4889">
        <v>1.12840909090909</v>
      </c>
      <c r="F4889">
        <v>16</v>
      </c>
      <c r="G4889">
        <v>1087316.09321749</v>
      </c>
      <c r="H4889" s="73">
        <f t="shared" si="228"/>
        <v>1.079040587619938</v>
      </c>
      <c r="I4889" t="str">
        <f t="shared" si="229"/>
        <v/>
      </c>
      <c r="J4889" t="str">
        <f t="shared" si="230"/>
        <v/>
      </c>
    </row>
    <row r="4890" spans="1:10" x14ac:dyDescent="0.25">
      <c r="A4890" t="s">
        <v>796</v>
      </c>
      <c r="B4890" t="s">
        <v>3297</v>
      </c>
      <c r="C4890" s="27">
        <v>225909.93444391101</v>
      </c>
      <c r="D4890">
        <v>3000</v>
      </c>
      <c r="E4890">
        <v>0.79507575757575699</v>
      </c>
      <c r="F4890">
        <v>89</v>
      </c>
      <c r="G4890">
        <v>766070.82972979394</v>
      </c>
      <c r="H4890" s="73">
        <f t="shared" si="228"/>
        <v>1.078968970179186</v>
      </c>
      <c r="I4890" t="str">
        <f t="shared" si="229"/>
        <v/>
      </c>
      <c r="J4890" t="str">
        <f t="shared" si="230"/>
        <v/>
      </c>
    </row>
    <row r="4891" spans="1:10" x14ac:dyDescent="0.25">
      <c r="A4891" t="s">
        <v>796</v>
      </c>
      <c r="B4891" t="s">
        <v>7215</v>
      </c>
      <c r="C4891" s="27">
        <v>19627.840909090901</v>
      </c>
      <c r="D4891">
        <v>3000</v>
      </c>
      <c r="E4891">
        <v>5.9659090909090898E-2</v>
      </c>
      <c r="F4891">
        <v>40</v>
      </c>
      <c r="G4891">
        <v>75539.521955207005</v>
      </c>
      <c r="H4891" s="73">
        <f t="shared" si="228"/>
        <v>1.0776053385302078</v>
      </c>
      <c r="I4891" t="str">
        <f t="shared" si="229"/>
        <v/>
      </c>
      <c r="J4891" t="str">
        <f t="shared" si="230"/>
        <v/>
      </c>
    </row>
    <row r="4892" spans="1:10" x14ac:dyDescent="0.25">
      <c r="A4892" t="s">
        <v>796</v>
      </c>
      <c r="B4892" t="s">
        <v>4080</v>
      </c>
      <c r="C4892" s="27">
        <v>213425.15483672</v>
      </c>
      <c r="D4892">
        <v>3000</v>
      </c>
      <c r="E4892">
        <v>0.75113636363636305</v>
      </c>
      <c r="F4892">
        <v>31</v>
      </c>
      <c r="G4892">
        <v>720735.92822760902</v>
      </c>
      <c r="H4892" s="73">
        <f t="shared" si="228"/>
        <v>1.0744987774136656</v>
      </c>
      <c r="I4892" t="str">
        <f t="shared" si="229"/>
        <v/>
      </c>
      <c r="J4892" t="str">
        <f t="shared" si="230"/>
        <v/>
      </c>
    </row>
    <row r="4893" spans="1:10" x14ac:dyDescent="0.25">
      <c r="A4893" t="s">
        <v>796</v>
      </c>
      <c r="B4893" t="s">
        <v>11200</v>
      </c>
      <c r="C4893" s="27">
        <v>49599.242424242402</v>
      </c>
      <c r="D4893">
        <v>3000</v>
      </c>
      <c r="E4893">
        <v>0.15075757575757501</v>
      </c>
      <c r="F4893">
        <v>14</v>
      </c>
      <c r="G4893">
        <v>190278.227935968</v>
      </c>
      <c r="H4893" s="73">
        <f t="shared" si="228"/>
        <v>1.0741676932555455</v>
      </c>
      <c r="I4893" t="str">
        <f t="shared" si="229"/>
        <v/>
      </c>
      <c r="J4893" t="str">
        <f t="shared" si="230"/>
        <v/>
      </c>
    </row>
    <row r="4894" spans="1:10" x14ac:dyDescent="0.25">
      <c r="A4894" t="s">
        <v>796</v>
      </c>
      <c r="B4894" t="s">
        <v>3289</v>
      </c>
      <c r="C4894" s="27">
        <v>550514.20423087501</v>
      </c>
      <c r="D4894">
        <v>3000</v>
      </c>
      <c r="E4894">
        <v>1.9375</v>
      </c>
      <c r="F4894">
        <v>111</v>
      </c>
      <c r="G4894">
        <v>1858457.80181432</v>
      </c>
      <c r="H4894" s="73">
        <f t="shared" si="228"/>
        <v>1.0741366480883288</v>
      </c>
      <c r="I4894" t="str">
        <f t="shared" si="229"/>
        <v/>
      </c>
      <c r="J4894" t="str">
        <f t="shared" si="230"/>
        <v/>
      </c>
    </row>
    <row r="4895" spans="1:10" x14ac:dyDescent="0.25">
      <c r="A4895" t="s">
        <v>796</v>
      </c>
      <c r="B4895" t="s">
        <v>2568</v>
      </c>
      <c r="C4895" s="27">
        <v>92718.181818181794</v>
      </c>
      <c r="D4895">
        <v>3000</v>
      </c>
      <c r="E4895">
        <v>0.28181818181818102</v>
      </c>
      <c r="F4895">
        <v>31</v>
      </c>
      <c r="G4895">
        <v>355676.65507087699</v>
      </c>
      <c r="H4895" s="73">
        <f t="shared" si="228"/>
        <v>1.0741093221083478</v>
      </c>
      <c r="I4895" t="str">
        <f t="shared" si="229"/>
        <v/>
      </c>
      <c r="J4895" t="str">
        <f t="shared" si="230"/>
        <v/>
      </c>
    </row>
    <row r="4896" spans="1:10" x14ac:dyDescent="0.25">
      <c r="A4896" t="s">
        <v>796</v>
      </c>
      <c r="B4896" t="s">
        <v>2701</v>
      </c>
      <c r="C4896" s="27">
        <v>85490.151515151505</v>
      </c>
      <c r="D4896">
        <v>3000</v>
      </c>
      <c r="E4896">
        <v>0.259848484848484</v>
      </c>
      <c r="F4896">
        <v>34</v>
      </c>
      <c r="G4896">
        <v>327835.866002878</v>
      </c>
      <c r="H4896" s="73">
        <f t="shared" si="228"/>
        <v>1.0737382125768855</v>
      </c>
      <c r="I4896" t="str">
        <f t="shared" si="229"/>
        <v/>
      </c>
      <c r="J4896" t="str">
        <f t="shared" si="230"/>
        <v/>
      </c>
    </row>
    <row r="4897" spans="1:10" x14ac:dyDescent="0.25">
      <c r="A4897" t="s">
        <v>796</v>
      </c>
      <c r="B4897" t="s">
        <v>3293</v>
      </c>
      <c r="C4897" s="27">
        <v>13160</v>
      </c>
      <c r="D4897">
        <v>3000</v>
      </c>
      <c r="E4897">
        <v>1.8560606060606E-2</v>
      </c>
      <c r="F4897">
        <v>217</v>
      </c>
      <c r="G4897">
        <v>50438.594959367998</v>
      </c>
      <c r="H4897" s="73">
        <f t="shared" si="228"/>
        <v>1.0731615948801703</v>
      </c>
      <c r="I4897" t="str">
        <f t="shared" si="229"/>
        <v/>
      </c>
      <c r="J4897" t="str">
        <f t="shared" si="230"/>
        <v/>
      </c>
    </row>
    <row r="4898" spans="1:10" x14ac:dyDescent="0.25">
      <c r="A4898" t="s">
        <v>796</v>
      </c>
      <c r="B4898" t="s">
        <v>3224</v>
      </c>
      <c r="C4898" s="27">
        <v>58447.348484848502</v>
      </c>
      <c r="D4898">
        <v>3000</v>
      </c>
      <c r="E4898">
        <v>0.177651515151515</v>
      </c>
      <c r="F4898">
        <v>7</v>
      </c>
      <c r="G4898">
        <v>223673.44946266399</v>
      </c>
      <c r="H4898" s="73">
        <f t="shared" si="228"/>
        <v>1.0715381873273786</v>
      </c>
      <c r="I4898" t="str">
        <f t="shared" si="229"/>
        <v/>
      </c>
      <c r="J4898" t="str">
        <f t="shared" si="230"/>
        <v/>
      </c>
    </row>
    <row r="4899" spans="1:10" x14ac:dyDescent="0.25">
      <c r="A4899" t="s">
        <v>796</v>
      </c>
      <c r="B4899" t="s">
        <v>4653</v>
      </c>
      <c r="C4899" s="27">
        <v>170606.43939393901</v>
      </c>
      <c r="D4899">
        <v>3000</v>
      </c>
      <c r="E4899">
        <v>0.51856060606060606</v>
      </c>
      <c r="F4899">
        <v>159</v>
      </c>
      <c r="G4899">
        <v>651956.77733681304</v>
      </c>
      <c r="H4899" s="73">
        <f t="shared" si="228"/>
        <v>1.0699941825337269</v>
      </c>
      <c r="I4899" t="str">
        <f t="shared" si="229"/>
        <v/>
      </c>
      <c r="J4899" t="str">
        <f t="shared" si="230"/>
        <v/>
      </c>
    </row>
    <row r="4900" spans="1:10" x14ac:dyDescent="0.25">
      <c r="A4900" t="s">
        <v>796</v>
      </c>
      <c r="B4900" t="s">
        <v>7950</v>
      </c>
      <c r="C4900" s="27">
        <v>28787.5</v>
      </c>
      <c r="D4900">
        <v>3000</v>
      </c>
      <c r="E4900">
        <v>8.7499999999999994E-2</v>
      </c>
      <c r="F4900">
        <v>15</v>
      </c>
      <c r="G4900">
        <v>109860.234139662</v>
      </c>
      <c r="H4900" s="73">
        <f t="shared" si="228"/>
        <v>1.0685493898082628</v>
      </c>
      <c r="I4900" t="str">
        <f t="shared" si="229"/>
        <v/>
      </c>
      <c r="J4900" t="str">
        <f t="shared" si="230"/>
        <v/>
      </c>
    </row>
    <row r="4901" spans="1:10" x14ac:dyDescent="0.25">
      <c r="A4901" t="s">
        <v>796</v>
      </c>
      <c r="B4901" t="s">
        <v>2535</v>
      </c>
      <c r="C4901" s="27">
        <v>582953.10606060503</v>
      </c>
      <c r="D4901">
        <v>3000</v>
      </c>
      <c r="E4901">
        <v>2.33143939393939</v>
      </c>
      <c r="F4901">
        <v>353</v>
      </c>
      <c r="G4901">
        <v>2222496.18009261</v>
      </c>
      <c r="H4901" s="73">
        <f t="shared" si="228"/>
        <v>1.067493978428576</v>
      </c>
      <c r="I4901" t="str">
        <f t="shared" si="229"/>
        <v/>
      </c>
      <c r="J4901" t="str">
        <f t="shared" si="230"/>
        <v/>
      </c>
    </row>
    <row r="4902" spans="1:10" x14ac:dyDescent="0.25">
      <c r="A4902" t="s">
        <v>796</v>
      </c>
      <c r="B4902" t="s">
        <v>5585</v>
      </c>
      <c r="C4902" s="27">
        <v>96487.973429712394</v>
      </c>
      <c r="D4902">
        <v>3000</v>
      </c>
      <c r="E4902">
        <v>0.33958333333333302</v>
      </c>
      <c r="F4902">
        <v>30</v>
      </c>
      <c r="G4902">
        <v>323374.183635981</v>
      </c>
      <c r="H4902" s="73">
        <f t="shared" si="228"/>
        <v>1.0663690197464328</v>
      </c>
      <c r="I4902" t="str">
        <f t="shared" si="229"/>
        <v/>
      </c>
      <c r="J4902" t="str">
        <f t="shared" si="230"/>
        <v/>
      </c>
    </row>
    <row r="4903" spans="1:10" x14ac:dyDescent="0.25">
      <c r="A4903" t="s">
        <v>796</v>
      </c>
      <c r="B4903" t="s">
        <v>9668</v>
      </c>
      <c r="C4903" s="27">
        <v>35517.045454545398</v>
      </c>
      <c r="D4903">
        <v>3000</v>
      </c>
      <c r="E4903">
        <v>0.107954545454545</v>
      </c>
      <c r="F4903">
        <v>10</v>
      </c>
      <c r="G4903">
        <v>135191.26249481601</v>
      </c>
      <c r="H4903" s="73">
        <f t="shared" si="228"/>
        <v>1.0657855408325929</v>
      </c>
      <c r="I4903" t="str">
        <f t="shared" si="229"/>
        <v/>
      </c>
      <c r="J4903" t="str">
        <f t="shared" si="230"/>
        <v/>
      </c>
    </row>
    <row r="4904" spans="1:10" x14ac:dyDescent="0.25">
      <c r="A4904" t="s">
        <v>796</v>
      </c>
      <c r="B4904" t="s">
        <v>9544</v>
      </c>
      <c r="C4904" s="27">
        <v>90973.484848484804</v>
      </c>
      <c r="D4904">
        <v>3000</v>
      </c>
      <c r="E4904">
        <v>0.27651515151515099</v>
      </c>
      <c r="F4904">
        <v>13</v>
      </c>
      <c r="G4904">
        <v>346279.28950525</v>
      </c>
      <c r="H4904" s="73">
        <f t="shared" si="228"/>
        <v>1.0657852804358621</v>
      </c>
      <c r="I4904" t="str">
        <f t="shared" si="229"/>
        <v/>
      </c>
      <c r="J4904" t="str">
        <f t="shared" si="230"/>
        <v/>
      </c>
    </row>
    <row r="4905" spans="1:10" x14ac:dyDescent="0.25">
      <c r="A4905" t="s">
        <v>796</v>
      </c>
      <c r="B4905" t="s">
        <v>7769</v>
      </c>
      <c r="C4905" s="27">
        <v>157458.901515151</v>
      </c>
      <c r="D4905">
        <v>3000</v>
      </c>
      <c r="E4905">
        <v>0.478598484848484</v>
      </c>
      <c r="F4905">
        <v>46</v>
      </c>
      <c r="G4905">
        <v>599277.92631246604</v>
      </c>
      <c r="H4905" s="73">
        <f t="shared" si="228"/>
        <v>1.0656610566494034</v>
      </c>
      <c r="I4905" t="str">
        <f t="shared" si="229"/>
        <v/>
      </c>
      <c r="J4905" t="str">
        <f t="shared" si="230"/>
        <v/>
      </c>
    </row>
    <row r="4906" spans="1:10" x14ac:dyDescent="0.25">
      <c r="A4906" t="s">
        <v>796</v>
      </c>
      <c r="B4906" t="s">
        <v>3294</v>
      </c>
      <c r="C4906" s="27">
        <v>242592.183056968</v>
      </c>
      <c r="D4906">
        <v>3000</v>
      </c>
      <c r="E4906">
        <v>0.85378787878787799</v>
      </c>
      <c r="F4906">
        <v>138</v>
      </c>
      <c r="G4906">
        <v>812014.07258409902</v>
      </c>
      <c r="H4906" s="73">
        <f t="shared" si="228"/>
        <v>1.0650306642226801</v>
      </c>
      <c r="I4906" t="str">
        <f t="shared" si="229"/>
        <v/>
      </c>
      <c r="J4906" t="str">
        <f t="shared" si="230"/>
        <v/>
      </c>
    </row>
    <row r="4907" spans="1:10" x14ac:dyDescent="0.25">
      <c r="A4907" t="s">
        <v>796</v>
      </c>
      <c r="B4907" t="s">
        <v>3254</v>
      </c>
      <c r="C4907" s="27">
        <v>27728.2196969697</v>
      </c>
      <c r="D4907">
        <v>3000</v>
      </c>
      <c r="E4907">
        <v>8.4280303030302997E-2</v>
      </c>
      <c r="F4907">
        <v>8</v>
      </c>
      <c r="G4907">
        <v>105463.207755907</v>
      </c>
      <c r="H4907" s="73">
        <f t="shared" si="228"/>
        <v>1.0649691359334246</v>
      </c>
      <c r="I4907" t="str">
        <f t="shared" si="229"/>
        <v/>
      </c>
      <c r="J4907" t="str">
        <f t="shared" si="230"/>
        <v/>
      </c>
    </row>
    <row r="4908" spans="1:10" x14ac:dyDescent="0.25">
      <c r="A4908" t="s">
        <v>796</v>
      </c>
      <c r="B4908" t="s">
        <v>2385</v>
      </c>
      <c r="C4908" s="27">
        <v>18693.181818181802</v>
      </c>
      <c r="D4908">
        <v>3000</v>
      </c>
      <c r="E4908">
        <v>5.6818181818181802E-2</v>
      </c>
      <c r="F4908">
        <v>28</v>
      </c>
      <c r="G4908">
        <v>70970.573076093802</v>
      </c>
      <c r="H4908" s="73">
        <f t="shared" si="228"/>
        <v>1.0630485839482993</v>
      </c>
      <c r="I4908" t="str">
        <f t="shared" si="229"/>
        <v/>
      </c>
      <c r="J4908" t="str">
        <f t="shared" si="230"/>
        <v/>
      </c>
    </row>
    <row r="4909" spans="1:10" x14ac:dyDescent="0.25">
      <c r="A4909" t="s">
        <v>796</v>
      </c>
      <c r="B4909" t="s">
        <v>5300</v>
      </c>
      <c r="C4909" s="27">
        <v>218322.20201022999</v>
      </c>
      <c r="D4909">
        <v>3000</v>
      </c>
      <c r="E4909">
        <v>0.76837121212121196</v>
      </c>
      <c r="F4909">
        <v>83</v>
      </c>
      <c r="G4909">
        <v>729108.45770282496</v>
      </c>
      <c r="H4909" s="73">
        <f t="shared" si="228"/>
        <v>1.0625994628809685</v>
      </c>
      <c r="I4909" t="str">
        <f t="shared" si="229"/>
        <v/>
      </c>
      <c r="J4909" t="str">
        <f t="shared" si="230"/>
        <v/>
      </c>
    </row>
    <row r="4910" spans="1:10" x14ac:dyDescent="0.25">
      <c r="A4910" t="s">
        <v>796</v>
      </c>
      <c r="B4910" t="s">
        <v>4624</v>
      </c>
      <c r="C4910" s="27">
        <v>175486.49266831699</v>
      </c>
      <c r="D4910">
        <v>3000</v>
      </c>
      <c r="E4910">
        <v>0.61761363636363598</v>
      </c>
      <c r="F4910">
        <v>117</v>
      </c>
      <c r="G4910">
        <v>585951.04042277497</v>
      </c>
      <c r="H4910" s="73">
        <f t="shared" si="228"/>
        <v>1.0624120663981476</v>
      </c>
      <c r="I4910" t="str">
        <f t="shared" si="229"/>
        <v/>
      </c>
      <c r="J4910" t="str">
        <f t="shared" si="230"/>
        <v/>
      </c>
    </row>
    <row r="4911" spans="1:10" x14ac:dyDescent="0.25">
      <c r="A4911" t="s">
        <v>796</v>
      </c>
      <c r="B4911" t="s">
        <v>4756</v>
      </c>
      <c r="C4911" s="27">
        <v>37324.053030303003</v>
      </c>
      <c r="D4911">
        <v>3000</v>
      </c>
      <c r="E4911">
        <v>0.11344696969696901</v>
      </c>
      <c r="F4911">
        <v>11</v>
      </c>
      <c r="G4911">
        <v>141392.44035188601</v>
      </c>
      <c r="H4911" s="73">
        <f t="shared" si="228"/>
        <v>1.060706972696279</v>
      </c>
      <c r="I4911" t="str">
        <f t="shared" si="229"/>
        <v/>
      </c>
      <c r="J4911" t="str">
        <f t="shared" si="230"/>
        <v/>
      </c>
    </row>
    <row r="4912" spans="1:10" x14ac:dyDescent="0.25">
      <c r="A4912" t="s">
        <v>796</v>
      </c>
      <c r="B4912" t="s">
        <v>8915</v>
      </c>
      <c r="C4912" s="27">
        <v>143951.66141911899</v>
      </c>
      <c r="D4912">
        <v>3000</v>
      </c>
      <c r="E4912">
        <v>0.50662878787878696</v>
      </c>
      <c r="F4912">
        <v>51</v>
      </c>
      <c r="G4912">
        <v>479854.32056651602</v>
      </c>
      <c r="H4912" s="73">
        <f t="shared" si="228"/>
        <v>1.0606402078853001</v>
      </c>
      <c r="I4912" t="str">
        <f t="shared" si="229"/>
        <v/>
      </c>
      <c r="J4912" t="str">
        <f t="shared" si="230"/>
        <v/>
      </c>
    </row>
    <row r="4913" spans="1:10" x14ac:dyDescent="0.25">
      <c r="A4913" t="s">
        <v>796</v>
      </c>
      <c r="B4913" t="s">
        <v>2041</v>
      </c>
      <c r="C4913" s="27">
        <v>27915.151515151501</v>
      </c>
      <c r="D4913">
        <v>3000</v>
      </c>
      <c r="E4913">
        <v>8.4848484848484798E-2</v>
      </c>
      <c r="F4913">
        <v>7</v>
      </c>
      <c r="G4913">
        <v>105703.705835061</v>
      </c>
      <c r="H4913" s="73">
        <f t="shared" si="228"/>
        <v>1.0602499369474214</v>
      </c>
      <c r="I4913" t="str">
        <f t="shared" si="229"/>
        <v/>
      </c>
      <c r="J4913" t="str">
        <f t="shared" si="230"/>
        <v/>
      </c>
    </row>
    <row r="4914" spans="1:10" x14ac:dyDescent="0.25">
      <c r="A4914" t="s">
        <v>796</v>
      </c>
      <c r="B4914" t="s">
        <v>2476</v>
      </c>
      <c r="C4914" s="27">
        <v>34333.1439393939</v>
      </c>
      <c r="D4914">
        <v>3000</v>
      </c>
      <c r="E4914">
        <v>0.10435606060605999</v>
      </c>
      <c r="F4914">
        <v>11</v>
      </c>
      <c r="G4914">
        <v>129859.18623157901</v>
      </c>
      <c r="H4914" s="73">
        <f t="shared" si="228"/>
        <v>1.0590516327029968</v>
      </c>
      <c r="I4914" t="str">
        <f t="shared" si="229"/>
        <v/>
      </c>
      <c r="J4914" t="str">
        <f t="shared" si="230"/>
        <v/>
      </c>
    </row>
    <row r="4915" spans="1:10" x14ac:dyDescent="0.25">
      <c r="A4915" t="s">
        <v>796</v>
      </c>
      <c r="B4915" t="s">
        <v>9207</v>
      </c>
      <c r="C4915" s="27">
        <v>1390089.8030303</v>
      </c>
      <c r="D4915">
        <v>3000</v>
      </c>
      <c r="E4915">
        <v>5.55946969696969</v>
      </c>
      <c r="F4915">
        <v>51</v>
      </c>
      <c r="G4915">
        <v>5253613.5640466101</v>
      </c>
      <c r="H4915" s="73">
        <f t="shared" si="228"/>
        <v>1.0582135015495733</v>
      </c>
      <c r="I4915" t="str">
        <f t="shared" si="229"/>
        <v/>
      </c>
      <c r="J4915" t="str">
        <f t="shared" si="230"/>
        <v/>
      </c>
    </row>
    <row r="4916" spans="1:10" x14ac:dyDescent="0.25">
      <c r="A4916" t="s">
        <v>796</v>
      </c>
      <c r="B4916" t="s">
        <v>11346</v>
      </c>
      <c r="C4916" s="27">
        <v>68105.492424242402</v>
      </c>
      <c r="D4916">
        <v>3000</v>
      </c>
      <c r="E4916">
        <v>0.207007575757575</v>
      </c>
      <c r="F4916">
        <v>6</v>
      </c>
      <c r="G4916">
        <v>257230.17156980099</v>
      </c>
      <c r="H4916" s="73">
        <f t="shared" si="228"/>
        <v>1.0575424312460726</v>
      </c>
      <c r="I4916" t="str">
        <f t="shared" si="229"/>
        <v/>
      </c>
      <c r="J4916" t="str">
        <f t="shared" si="230"/>
        <v/>
      </c>
    </row>
    <row r="4917" spans="1:10" x14ac:dyDescent="0.25">
      <c r="A4917" t="s">
        <v>796</v>
      </c>
      <c r="B4917" t="s">
        <v>3371</v>
      </c>
      <c r="C4917" s="27">
        <v>38757.196969696903</v>
      </c>
      <c r="D4917">
        <v>3000</v>
      </c>
      <c r="E4917">
        <v>0.11780303030303001</v>
      </c>
      <c r="F4917">
        <v>8</v>
      </c>
      <c r="G4917">
        <v>146222.6825738</v>
      </c>
      <c r="H4917" s="73">
        <f t="shared" si="228"/>
        <v>1.0563806033928502</v>
      </c>
      <c r="I4917" t="str">
        <f t="shared" si="229"/>
        <v/>
      </c>
      <c r="J4917" t="str">
        <f t="shared" si="230"/>
        <v/>
      </c>
    </row>
    <row r="4918" spans="1:10" x14ac:dyDescent="0.25">
      <c r="A4918" t="s">
        <v>796</v>
      </c>
      <c r="B4918" t="s">
        <v>6315</v>
      </c>
      <c r="C4918" s="27">
        <v>46234.469696969703</v>
      </c>
      <c r="D4918">
        <v>3000</v>
      </c>
      <c r="E4918">
        <v>0.14053030303030301</v>
      </c>
      <c r="F4918">
        <v>7</v>
      </c>
      <c r="G4918">
        <v>174413.96311015799</v>
      </c>
      <c r="H4918" s="73">
        <f t="shared" si="228"/>
        <v>1.0562662444475956</v>
      </c>
      <c r="I4918" t="str">
        <f t="shared" si="229"/>
        <v/>
      </c>
      <c r="J4918" t="str">
        <f t="shared" si="230"/>
        <v/>
      </c>
    </row>
    <row r="4919" spans="1:10" x14ac:dyDescent="0.25">
      <c r="A4919" t="s">
        <v>796</v>
      </c>
      <c r="B4919" t="s">
        <v>10292</v>
      </c>
      <c r="C4919" s="27">
        <v>328317.41544599802</v>
      </c>
      <c r="D4919">
        <v>3000</v>
      </c>
      <c r="E4919">
        <v>1.15549242424242</v>
      </c>
      <c r="F4919">
        <v>76</v>
      </c>
      <c r="G4919">
        <v>1089525.94723749</v>
      </c>
      <c r="H4919" s="73">
        <f t="shared" si="228"/>
        <v>1.055890824978843</v>
      </c>
      <c r="I4919" t="str">
        <f t="shared" si="229"/>
        <v/>
      </c>
      <c r="J4919" t="str">
        <f t="shared" si="230"/>
        <v/>
      </c>
    </row>
    <row r="4920" spans="1:10" x14ac:dyDescent="0.25">
      <c r="A4920" t="s">
        <v>796</v>
      </c>
      <c r="B4920" t="s">
        <v>12572</v>
      </c>
      <c r="C4920" s="27">
        <v>433200.32688744302</v>
      </c>
      <c r="D4920">
        <v>3000</v>
      </c>
      <c r="E4920">
        <v>1.5246212121212099</v>
      </c>
      <c r="F4920">
        <v>122</v>
      </c>
      <c r="G4920">
        <v>1435489.64044637</v>
      </c>
      <c r="H4920" s="73">
        <f t="shared" si="228"/>
        <v>1.0543544756744083</v>
      </c>
      <c r="I4920" t="str">
        <f t="shared" si="229"/>
        <v/>
      </c>
      <c r="J4920" t="str">
        <f t="shared" si="230"/>
        <v/>
      </c>
    </row>
    <row r="4921" spans="1:10" x14ac:dyDescent="0.25">
      <c r="A4921" t="s">
        <v>796</v>
      </c>
      <c r="B4921" t="s">
        <v>10161</v>
      </c>
      <c r="C4921" s="27">
        <v>98762.310606060506</v>
      </c>
      <c r="D4921">
        <v>3000</v>
      </c>
      <c r="E4921">
        <v>0.30018939393939298</v>
      </c>
      <c r="F4921">
        <v>59</v>
      </c>
      <c r="G4921">
        <v>371261.54625085299</v>
      </c>
      <c r="H4921" s="73">
        <f t="shared" si="228"/>
        <v>1.0525597498916737</v>
      </c>
      <c r="I4921" t="str">
        <f t="shared" si="229"/>
        <v/>
      </c>
      <c r="J4921" t="str">
        <f t="shared" si="230"/>
        <v/>
      </c>
    </row>
    <row r="4922" spans="1:10" x14ac:dyDescent="0.25">
      <c r="A4922" t="s">
        <v>796</v>
      </c>
      <c r="B4922" t="s">
        <v>9262</v>
      </c>
      <c r="C4922" s="27">
        <v>54957.9545454545</v>
      </c>
      <c r="D4922">
        <v>3000</v>
      </c>
      <c r="E4922">
        <v>0.167045454545454</v>
      </c>
      <c r="F4922">
        <v>27</v>
      </c>
      <c r="G4922">
        <v>206563.76226444301</v>
      </c>
      <c r="H4922" s="73">
        <f t="shared" si="228"/>
        <v>1.0524018572453924</v>
      </c>
      <c r="I4922" t="str">
        <f t="shared" si="229"/>
        <v/>
      </c>
      <c r="J4922" t="str">
        <f t="shared" si="230"/>
        <v/>
      </c>
    </row>
    <row r="4923" spans="1:10" x14ac:dyDescent="0.25">
      <c r="A4923" t="s">
        <v>796</v>
      </c>
      <c r="B4923" t="s">
        <v>5307</v>
      </c>
      <c r="C4923" s="27">
        <v>67793.939393939407</v>
      </c>
      <c r="D4923">
        <v>3000</v>
      </c>
      <c r="E4923">
        <v>0.206060606060606</v>
      </c>
      <c r="F4923">
        <v>20</v>
      </c>
      <c r="G4923">
        <v>254309.27675056999</v>
      </c>
      <c r="H4923" s="73">
        <f t="shared" si="228"/>
        <v>1.0503386899585525</v>
      </c>
      <c r="I4923" t="str">
        <f t="shared" si="229"/>
        <v/>
      </c>
      <c r="J4923" t="str">
        <f t="shared" si="230"/>
        <v/>
      </c>
    </row>
    <row r="4924" spans="1:10" x14ac:dyDescent="0.25">
      <c r="A4924" t="s">
        <v>796</v>
      </c>
      <c r="B4924" t="s">
        <v>6312</v>
      </c>
      <c r="C4924" s="27">
        <v>52340.909090909001</v>
      </c>
      <c r="D4924">
        <v>3000</v>
      </c>
      <c r="E4924">
        <v>0.15909090909090901</v>
      </c>
      <c r="F4924">
        <v>56</v>
      </c>
      <c r="G4924">
        <v>195988.836485943</v>
      </c>
      <c r="H4924" s="73">
        <f t="shared" si="228"/>
        <v>1.0484509185874165</v>
      </c>
      <c r="I4924" t="str">
        <f t="shared" si="229"/>
        <v/>
      </c>
      <c r="J4924" t="str">
        <f t="shared" si="230"/>
        <v/>
      </c>
    </row>
    <row r="4925" spans="1:10" x14ac:dyDescent="0.25">
      <c r="A4925" t="s">
        <v>796</v>
      </c>
      <c r="B4925" t="s">
        <v>10258</v>
      </c>
      <c r="C4925" s="27">
        <v>79882.196969696903</v>
      </c>
      <c r="D4925">
        <v>3000</v>
      </c>
      <c r="E4925">
        <v>0.24280303030302999</v>
      </c>
      <c r="F4925">
        <v>126</v>
      </c>
      <c r="G4925">
        <v>298465.50975986099</v>
      </c>
      <c r="H4925" s="73">
        <f t="shared" si="228"/>
        <v>1.0461698088306635</v>
      </c>
      <c r="I4925" t="str">
        <f t="shared" si="229"/>
        <v/>
      </c>
      <c r="J4925" t="str">
        <f t="shared" si="230"/>
        <v/>
      </c>
    </row>
    <row r="4926" spans="1:10" x14ac:dyDescent="0.25">
      <c r="A4926" t="s">
        <v>796</v>
      </c>
      <c r="B4926" t="s">
        <v>6359</v>
      </c>
      <c r="C4926" s="27">
        <v>771042.76815444499</v>
      </c>
      <c r="D4926">
        <v>3000</v>
      </c>
      <c r="E4926">
        <v>2.7136363636363598</v>
      </c>
      <c r="F4926">
        <v>40</v>
      </c>
      <c r="G4926">
        <v>2533444.5164479599</v>
      </c>
      <c r="H4926" s="73">
        <f t="shared" si="228"/>
        <v>1.045462087628424</v>
      </c>
      <c r="I4926" t="str">
        <f t="shared" si="229"/>
        <v/>
      </c>
      <c r="J4926" t="str">
        <f t="shared" si="230"/>
        <v/>
      </c>
    </row>
    <row r="4927" spans="1:10" x14ac:dyDescent="0.25">
      <c r="A4927" t="s">
        <v>796</v>
      </c>
      <c r="B4927" t="s">
        <v>5433</v>
      </c>
      <c r="C4927" s="27">
        <v>728799.00956976903</v>
      </c>
      <c r="D4927">
        <v>3000</v>
      </c>
      <c r="E4927">
        <v>2.5649621212121199</v>
      </c>
      <c r="F4927">
        <v>26</v>
      </c>
      <c r="G4927">
        <v>2393244.4377376698</v>
      </c>
      <c r="H4927" s="73">
        <f t="shared" si="228"/>
        <v>1.0448516753162007</v>
      </c>
      <c r="I4927" t="str">
        <f t="shared" si="229"/>
        <v/>
      </c>
      <c r="J4927" t="str">
        <f t="shared" si="230"/>
        <v/>
      </c>
    </row>
    <row r="4928" spans="1:10" x14ac:dyDescent="0.25">
      <c r="A4928" t="s">
        <v>796</v>
      </c>
      <c r="B4928" t="s">
        <v>10241</v>
      </c>
      <c r="C4928" s="27">
        <v>347690.34931922599</v>
      </c>
      <c r="D4928">
        <v>3000</v>
      </c>
      <c r="E4928">
        <v>1.2236742424242399</v>
      </c>
      <c r="F4928">
        <v>103</v>
      </c>
      <c r="G4928">
        <v>1141444.53938557</v>
      </c>
      <c r="H4928" s="73">
        <f t="shared" si="228"/>
        <v>1.0445699726753686</v>
      </c>
      <c r="I4928" t="str">
        <f t="shared" si="229"/>
        <v/>
      </c>
      <c r="J4928" t="str">
        <f t="shared" si="230"/>
        <v/>
      </c>
    </row>
    <row r="4929" spans="1:10" x14ac:dyDescent="0.25">
      <c r="A4929" t="s">
        <v>796</v>
      </c>
      <c r="B4929" t="s">
        <v>2050</v>
      </c>
      <c r="C4929" s="27">
        <v>13160</v>
      </c>
      <c r="D4929">
        <v>3000</v>
      </c>
      <c r="E4929">
        <v>3.6742424242424201E-2</v>
      </c>
      <c r="F4929">
        <v>2</v>
      </c>
      <c r="G4929">
        <v>49050.459073820202</v>
      </c>
      <c r="H4929" s="73">
        <f t="shared" si="228"/>
        <v>1.0436267888046851</v>
      </c>
      <c r="I4929" t="str">
        <f t="shared" si="229"/>
        <v/>
      </c>
      <c r="J4929" t="str">
        <f t="shared" si="230"/>
        <v/>
      </c>
    </row>
    <row r="4930" spans="1:10" x14ac:dyDescent="0.25">
      <c r="A4930" t="s">
        <v>796</v>
      </c>
      <c r="B4930" t="s">
        <v>9538</v>
      </c>
      <c r="C4930" s="27">
        <v>821580.29545454495</v>
      </c>
      <c r="D4930">
        <v>3000</v>
      </c>
      <c r="E4930">
        <v>3.28579545454545</v>
      </c>
      <c r="F4930">
        <v>77</v>
      </c>
      <c r="G4930">
        <v>3056153.5766334198</v>
      </c>
      <c r="H4930" s="73">
        <f t="shared" ref="H4930:H4993" si="231">G4930/SUMIFS(C:C,B:B,B4930)</f>
        <v>1.0415573574387202</v>
      </c>
      <c r="I4930" t="str">
        <f t="shared" ref="I4930:I4993" si="232">IF(A4930="Construction",SUMIFS(D:D,A:A,"Engineering",B:B,B4930),"")</f>
        <v/>
      </c>
      <c r="J4930" t="str">
        <f t="shared" si="230"/>
        <v/>
      </c>
    </row>
    <row r="4931" spans="1:10" x14ac:dyDescent="0.25">
      <c r="A4931" t="s">
        <v>796</v>
      </c>
      <c r="B4931" t="s">
        <v>5639</v>
      </c>
      <c r="C4931" s="27">
        <v>353771.29800721101</v>
      </c>
      <c r="D4931">
        <v>3000</v>
      </c>
      <c r="E4931">
        <v>1.2450757575757501</v>
      </c>
      <c r="F4931">
        <v>111</v>
      </c>
      <c r="G4931">
        <v>1157063.7697044199</v>
      </c>
      <c r="H4931" s="73">
        <f t="shared" si="231"/>
        <v>1.0406628685263821</v>
      </c>
      <c r="I4931" t="str">
        <f t="shared" si="232"/>
        <v/>
      </c>
      <c r="J4931" t="str">
        <f t="shared" ref="J4931:J4994" si="233">IF(AND(I4931&lt;&gt;"",I4931&lt;&gt;3000,I4931&lt;&gt;0),D4931-I4931,"")</f>
        <v/>
      </c>
    </row>
    <row r="4932" spans="1:10" x14ac:dyDescent="0.25">
      <c r="A4932" t="s">
        <v>796</v>
      </c>
      <c r="B4932" t="s">
        <v>8222</v>
      </c>
      <c r="C4932" s="27">
        <v>351941.63203029498</v>
      </c>
      <c r="D4932">
        <v>3000</v>
      </c>
      <c r="E4932">
        <v>1.23863636363636</v>
      </c>
      <c r="F4932">
        <v>114</v>
      </c>
      <c r="G4932">
        <v>1149058.2853565</v>
      </c>
      <c r="H4932" s="73">
        <f t="shared" si="231"/>
        <v>1.0388354799446466</v>
      </c>
      <c r="I4932" t="str">
        <f t="shared" si="232"/>
        <v/>
      </c>
      <c r="J4932" t="str">
        <f t="shared" si="233"/>
        <v/>
      </c>
    </row>
    <row r="4933" spans="1:10" x14ac:dyDescent="0.25">
      <c r="A4933" t="s">
        <v>796</v>
      </c>
      <c r="B4933" t="s">
        <v>7103</v>
      </c>
      <c r="C4933" s="27">
        <v>117642.42424242399</v>
      </c>
      <c r="D4933">
        <v>3000</v>
      </c>
      <c r="E4933">
        <v>0.35757575757575699</v>
      </c>
      <c r="F4933">
        <v>35</v>
      </c>
      <c r="G4933">
        <v>436337.02324248798</v>
      </c>
      <c r="H4933" s="73">
        <f t="shared" si="231"/>
        <v>1.0385230268303025</v>
      </c>
      <c r="I4933" t="str">
        <f t="shared" si="232"/>
        <v/>
      </c>
      <c r="J4933" t="str">
        <f t="shared" si="233"/>
        <v/>
      </c>
    </row>
    <row r="4934" spans="1:10" x14ac:dyDescent="0.25">
      <c r="A4934" t="s">
        <v>796</v>
      </c>
      <c r="B4934" t="s">
        <v>1964</v>
      </c>
      <c r="C4934" s="27">
        <v>33149.242424242402</v>
      </c>
      <c r="D4934">
        <v>3000</v>
      </c>
      <c r="E4934">
        <v>0.100757575757575</v>
      </c>
      <c r="F4934">
        <v>8</v>
      </c>
      <c r="G4934">
        <v>122768.95810264</v>
      </c>
      <c r="H4934" s="73">
        <f t="shared" si="231"/>
        <v>1.0369862402526633</v>
      </c>
      <c r="I4934" t="str">
        <f t="shared" si="232"/>
        <v/>
      </c>
      <c r="J4934" t="str">
        <f t="shared" si="233"/>
        <v/>
      </c>
    </row>
    <row r="4935" spans="1:10" x14ac:dyDescent="0.25">
      <c r="A4935" t="s">
        <v>796</v>
      </c>
      <c r="B4935" t="s">
        <v>12698</v>
      </c>
      <c r="C4935" s="27">
        <v>296567.329375987</v>
      </c>
      <c r="D4935">
        <v>3000</v>
      </c>
      <c r="E4935">
        <v>1.04375</v>
      </c>
      <c r="F4935">
        <v>229</v>
      </c>
      <c r="G4935">
        <v>966520.05129783298</v>
      </c>
      <c r="H4935" s="73">
        <f t="shared" si="231"/>
        <v>1.0369621889992922</v>
      </c>
      <c r="I4935" t="str">
        <f t="shared" si="232"/>
        <v/>
      </c>
      <c r="J4935" t="str">
        <f t="shared" si="233"/>
        <v/>
      </c>
    </row>
    <row r="4936" spans="1:10" x14ac:dyDescent="0.25">
      <c r="A4936" t="s">
        <v>796</v>
      </c>
      <c r="B4936" t="s">
        <v>3392</v>
      </c>
      <c r="C4936" s="27">
        <v>73526.515151515094</v>
      </c>
      <c r="D4936">
        <v>3000</v>
      </c>
      <c r="E4936">
        <v>0.22348484848484801</v>
      </c>
      <c r="F4936">
        <v>31</v>
      </c>
      <c r="G4936">
        <v>272205.83443296602</v>
      </c>
      <c r="H4936" s="73">
        <f t="shared" si="231"/>
        <v>1.0366006533040502</v>
      </c>
      <c r="I4936" t="str">
        <f t="shared" si="232"/>
        <v/>
      </c>
      <c r="J4936" t="str">
        <f t="shared" si="233"/>
        <v/>
      </c>
    </row>
    <row r="4937" spans="1:10" x14ac:dyDescent="0.25">
      <c r="A4937" t="s">
        <v>796</v>
      </c>
      <c r="B4937" t="s">
        <v>3285</v>
      </c>
      <c r="C4937" s="27">
        <v>66236.174242424197</v>
      </c>
      <c r="D4937">
        <v>3000</v>
      </c>
      <c r="E4937">
        <v>0.20132575757575699</v>
      </c>
      <c r="F4937">
        <v>28</v>
      </c>
      <c r="G4937">
        <v>245077.690100159</v>
      </c>
      <c r="H4937" s="73">
        <f t="shared" si="231"/>
        <v>1.0360162556624926</v>
      </c>
      <c r="I4937" t="str">
        <f t="shared" si="232"/>
        <v/>
      </c>
      <c r="J4937" t="str">
        <f t="shared" si="233"/>
        <v/>
      </c>
    </row>
    <row r="4938" spans="1:10" x14ac:dyDescent="0.25">
      <c r="A4938" t="s">
        <v>796</v>
      </c>
      <c r="B4938" t="s">
        <v>13119</v>
      </c>
      <c r="C4938" s="27">
        <v>511919.01515151502</v>
      </c>
      <c r="D4938">
        <v>3000</v>
      </c>
      <c r="E4938">
        <v>2.04734848484848</v>
      </c>
      <c r="F4938">
        <v>30</v>
      </c>
      <c r="G4938">
        <v>1893460.5446198401</v>
      </c>
      <c r="H4938" s="73">
        <f t="shared" si="231"/>
        <v>1.0356500477651511</v>
      </c>
      <c r="I4938" t="str">
        <f t="shared" si="232"/>
        <v/>
      </c>
      <c r="J4938" t="str">
        <f t="shared" si="233"/>
        <v/>
      </c>
    </row>
    <row r="4939" spans="1:10" x14ac:dyDescent="0.25">
      <c r="A4939" t="s">
        <v>796</v>
      </c>
      <c r="B4939" t="s">
        <v>1951</v>
      </c>
      <c r="C4939" s="27">
        <v>34395.4545454545</v>
      </c>
      <c r="D4939">
        <v>3000</v>
      </c>
      <c r="E4939">
        <v>0.104545454545454</v>
      </c>
      <c r="F4939">
        <v>19</v>
      </c>
      <c r="G4939">
        <v>126563.81331763099</v>
      </c>
      <c r="H4939" s="73">
        <f t="shared" si="231"/>
        <v>1.0303067134090227</v>
      </c>
      <c r="I4939" t="str">
        <f t="shared" si="232"/>
        <v/>
      </c>
      <c r="J4939" t="str">
        <f t="shared" si="233"/>
        <v/>
      </c>
    </row>
    <row r="4940" spans="1:10" x14ac:dyDescent="0.25">
      <c r="A4940" t="s">
        <v>796</v>
      </c>
      <c r="B4940" t="s">
        <v>9571</v>
      </c>
      <c r="C4940" s="27">
        <v>27229.734848484801</v>
      </c>
      <c r="D4940">
        <v>3000</v>
      </c>
      <c r="E4940">
        <v>8.27651515151515E-2</v>
      </c>
      <c r="F4940">
        <v>9</v>
      </c>
      <c r="G4940">
        <v>100134.43431346701</v>
      </c>
      <c r="H4940" s="73">
        <f t="shared" si="231"/>
        <v>1.0296700193292885</v>
      </c>
      <c r="I4940" t="str">
        <f t="shared" si="232"/>
        <v/>
      </c>
      <c r="J4940" t="str">
        <f t="shared" si="233"/>
        <v/>
      </c>
    </row>
    <row r="4941" spans="1:10" x14ac:dyDescent="0.25">
      <c r="A4941" t="s">
        <v>796</v>
      </c>
      <c r="B4941" t="s">
        <v>1269</v>
      </c>
      <c r="C4941" s="27">
        <v>142145.78676450299</v>
      </c>
      <c r="D4941">
        <v>3000</v>
      </c>
      <c r="E4941">
        <v>1.5285984848484799</v>
      </c>
      <c r="F4941">
        <v>255</v>
      </c>
      <c r="G4941">
        <v>459969.12971269398</v>
      </c>
      <c r="H4941" s="73">
        <f t="shared" si="231"/>
        <v>1.029603600972929</v>
      </c>
      <c r="I4941" t="str">
        <f t="shared" si="232"/>
        <v/>
      </c>
      <c r="J4941" t="str">
        <f t="shared" si="233"/>
        <v/>
      </c>
    </row>
    <row r="4942" spans="1:10" x14ac:dyDescent="0.25">
      <c r="A4942" t="s">
        <v>796</v>
      </c>
      <c r="B4942" t="s">
        <v>9416</v>
      </c>
      <c r="C4942" s="27">
        <v>357725.18939393898</v>
      </c>
      <c r="D4942">
        <v>3000</v>
      </c>
      <c r="E4942">
        <v>1.0873106060605999</v>
      </c>
      <c r="F4942">
        <v>75</v>
      </c>
      <c r="G4942">
        <v>1314500.9373115001</v>
      </c>
      <c r="H4942" s="73">
        <f t="shared" si="231"/>
        <v>1.0288910967404636</v>
      </c>
      <c r="I4942" t="str">
        <f t="shared" si="232"/>
        <v/>
      </c>
      <c r="J4942" t="str">
        <f t="shared" si="233"/>
        <v/>
      </c>
    </row>
    <row r="4943" spans="1:10" x14ac:dyDescent="0.25">
      <c r="A4943" t="s">
        <v>796</v>
      </c>
      <c r="B4943" t="s">
        <v>12375</v>
      </c>
      <c r="C4943" s="27">
        <v>75769.696969696903</v>
      </c>
      <c r="D4943">
        <v>3000</v>
      </c>
      <c r="E4943">
        <v>0.23030303030303001</v>
      </c>
      <c r="F4943">
        <v>4</v>
      </c>
      <c r="G4943">
        <v>278120.754802146</v>
      </c>
      <c r="H4943" s="73">
        <f t="shared" si="231"/>
        <v>1.027769866570083</v>
      </c>
      <c r="I4943" t="str">
        <f t="shared" si="232"/>
        <v/>
      </c>
      <c r="J4943" t="str">
        <f t="shared" si="233"/>
        <v/>
      </c>
    </row>
    <row r="4944" spans="1:10" x14ac:dyDescent="0.25">
      <c r="A4944" t="s">
        <v>796</v>
      </c>
      <c r="B4944" t="s">
        <v>11165</v>
      </c>
      <c r="C4944" s="27">
        <v>101877.84090908999</v>
      </c>
      <c r="D4944">
        <v>3000</v>
      </c>
      <c r="E4944">
        <v>0.30965909090909</v>
      </c>
      <c r="F4944">
        <v>30</v>
      </c>
      <c r="G4944">
        <v>373667.22063631797</v>
      </c>
      <c r="H4944" s="73">
        <f t="shared" si="231"/>
        <v>1.0269831088345467</v>
      </c>
      <c r="I4944" t="str">
        <f t="shared" si="232"/>
        <v/>
      </c>
      <c r="J4944" t="str">
        <f t="shared" si="233"/>
        <v/>
      </c>
    </row>
    <row r="4945" spans="1:10" x14ac:dyDescent="0.25">
      <c r="A4945" t="s">
        <v>796</v>
      </c>
      <c r="B4945" t="s">
        <v>6482</v>
      </c>
      <c r="C4945" s="27">
        <v>1106571.2200976999</v>
      </c>
      <c r="D4945">
        <v>3000</v>
      </c>
      <c r="E4945">
        <v>3.89450757575757</v>
      </c>
      <c r="F4945">
        <v>88</v>
      </c>
      <c r="G4945">
        <v>3569517.3107777098</v>
      </c>
      <c r="H4945" s="73">
        <f t="shared" si="231"/>
        <v>1.0263736185235746</v>
      </c>
      <c r="I4945" t="str">
        <f t="shared" si="232"/>
        <v/>
      </c>
      <c r="J4945" t="str">
        <f t="shared" si="233"/>
        <v/>
      </c>
    </row>
    <row r="4946" spans="1:10" x14ac:dyDescent="0.25">
      <c r="A4946" t="s">
        <v>796</v>
      </c>
      <c r="B4946" t="s">
        <v>12769</v>
      </c>
      <c r="C4946" s="27">
        <v>223542.13141496101</v>
      </c>
      <c r="D4946">
        <v>3000</v>
      </c>
      <c r="E4946">
        <v>0.78674242424242402</v>
      </c>
      <c r="F4946">
        <v>141</v>
      </c>
      <c r="G4946">
        <v>719915.65193956904</v>
      </c>
      <c r="H4946" s="73">
        <f t="shared" si="231"/>
        <v>1.0247020080325524</v>
      </c>
      <c r="I4946" t="str">
        <f t="shared" si="232"/>
        <v/>
      </c>
      <c r="J4946" t="str">
        <f t="shared" si="233"/>
        <v/>
      </c>
    </row>
    <row r="4947" spans="1:10" x14ac:dyDescent="0.25">
      <c r="A4947" t="s">
        <v>796</v>
      </c>
      <c r="B4947" t="s">
        <v>4864</v>
      </c>
      <c r="C4947" s="27">
        <v>1006800.61065058</v>
      </c>
      <c r="D4947">
        <v>3000</v>
      </c>
      <c r="E4947">
        <v>3.54337121212121</v>
      </c>
      <c r="F4947">
        <v>46</v>
      </c>
      <c r="G4947">
        <v>3239550.1194577701</v>
      </c>
      <c r="H4947" s="73">
        <f t="shared" si="231"/>
        <v>1.0238034578118944</v>
      </c>
      <c r="I4947" t="str">
        <f t="shared" si="232"/>
        <v/>
      </c>
      <c r="J4947" t="str">
        <f t="shared" si="233"/>
        <v/>
      </c>
    </row>
    <row r="4948" spans="1:10" x14ac:dyDescent="0.25">
      <c r="A4948" t="s">
        <v>796</v>
      </c>
      <c r="B4948" t="s">
        <v>8190</v>
      </c>
      <c r="C4948" s="27">
        <v>30594.5075757575</v>
      </c>
      <c r="D4948">
        <v>3000</v>
      </c>
      <c r="E4948">
        <v>9.2992424242424196E-2</v>
      </c>
      <c r="F4948">
        <v>53</v>
      </c>
      <c r="G4948">
        <v>111847.66540569501</v>
      </c>
      <c r="H4948" s="73">
        <f t="shared" si="231"/>
        <v>1.0236264217048492</v>
      </c>
      <c r="I4948" t="str">
        <f t="shared" si="232"/>
        <v/>
      </c>
      <c r="J4948" t="str">
        <f t="shared" si="233"/>
        <v/>
      </c>
    </row>
    <row r="4949" spans="1:10" x14ac:dyDescent="0.25">
      <c r="A4949" t="s">
        <v>796</v>
      </c>
      <c r="B4949" t="s">
        <v>2384</v>
      </c>
      <c r="C4949" s="27">
        <v>36389.3939393939</v>
      </c>
      <c r="D4949">
        <v>3000</v>
      </c>
      <c r="E4949">
        <v>0.11060606060606</v>
      </c>
      <c r="F4949">
        <v>14</v>
      </c>
      <c r="G4949">
        <v>132973.128604331</v>
      </c>
      <c r="H4949" s="73">
        <f t="shared" si="231"/>
        <v>1.0231683460082603</v>
      </c>
      <c r="I4949" t="str">
        <f t="shared" si="232"/>
        <v/>
      </c>
      <c r="J4949" t="str">
        <f t="shared" si="233"/>
        <v/>
      </c>
    </row>
    <row r="4950" spans="1:10" x14ac:dyDescent="0.25">
      <c r="A4950" t="s">
        <v>796</v>
      </c>
      <c r="B4950" t="s">
        <v>7966</v>
      </c>
      <c r="C4950" s="27">
        <v>2585264.2116769701</v>
      </c>
      <c r="D4950">
        <v>3000</v>
      </c>
      <c r="E4950">
        <v>9.0986742424242397</v>
      </c>
      <c r="F4950">
        <v>496</v>
      </c>
      <c r="G4950">
        <v>8302242.0892113</v>
      </c>
      <c r="H4950" s="73">
        <f t="shared" si="231"/>
        <v>1.0217998104371075</v>
      </c>
      <c r="I4950" t="str">
        <f t="shared" si="232"/>
        <v/>
      </c>
      <c r="J4950" t="str">
        <f t="shared" si="233"/>
        <v/>
      </c>
    </row>
    <row r="4951" spans="1:10" x14ac:dyDescent="0.25">
      <c r="A4951" t="s">
        <v>796</v>
      </c>
      <c r="B4951" t="s">
        <v>5584</v>
      </c>
      <c r="C4951" s="27">
        <v>126802.08333333299</v>
      </c>
      <c r="D4951">
        <v>3000</v>
      </c>
      <c r="E4951">
        <v>0.38541666666666602</v>
      </c>
      <c r="F4951">
        <v>55</v>
      </c>
      <c r="G4951">
        <v>462473.93394046999</v>
      </c>
      <c r="H4951" s="73">
        <f t="shared" si="231"/>
        <v>1.0212190375683785</v>
      </c>
      <c r="I4951" t="str">
        <f t="shared" si="232"/>
        <v/>
      </c>
      <c r="J4951" t="str">
        <f t="shared" si="233"/>
        <v/>
      </c>
    </row>
    <row r="4952" spans="1:10" x14ac:dyDescent="0.25">
      <c r="A4952" t="s">
        <v>796</v>
      </c>
      <c r="B4952" t="s">
        <v>3425</v>
      </c>
      <c r="C4952" s="27">
        <v>54771.022727272699</v>
      </c>
      <c r="D4952">
        <v>3000</v>
      </c>
      <c r="E4952">
        <v>0.166477272727272</v>
      </c>
      <c r="F4952">
        <v>26</v>
      </c>
      <c r="G4952">
        <v>199667.42181085801</v>
      </c>
      <c r="H4952" s="73">
        <f t="shared" si="231"/>
        <v>1.0207382539746175</v>
      </c>
      <c r="I4952" t="str">
        <f t="shared" si="232"/>
        <v/>
      </c>
      <c r="J4952" t="str">
        <f t="shared" si="233"/>
        <v/>
      </c>
    </row>
    <row r="4953" spans="1:10" x14ac:dyDescent="0.25">
      <c r="A4953" t="s">
        <v>796</v>
      </c>
      <c r="B4953" t="s">
        <v>4439</v>
      </c>
      <c r="C4953" s="27">
        <v>22556.439393939399</v>
      </c>
      <c r="D4953">
        <v>3000</v>
      </c>
      <c r="E4953">
        <v>6.8560606060606002E-2</v>
      </c>
      <c r="F4953">
        <v>17</v>
      </c>
      <c r="G4953">
        <v>82199.106401645695</v>
      </c>
      <c r="H4953" s="73">
        <f t="shared" si="231"/>
        <v>1.020362717293263</v>
      </c>
      <c r="I4953" t="str">
        <f t="shared" si="232"/>
        <v/>
      </c>
      <c r="J4953" t="str">
        <f t="shared" si="233"/>
        <v/>
      </c>
    </row>
    <row r="4954" spans="1:10" x14ac:dyDescent="0.25">
      <c r="A4954" t="s">
        <v>796</v>
      </c>
      <c r="B4954" t="s">
        <v>2926</v>
      </c>
      <c r="C4954" s="27">
        <v>145619.886363636</v>
      </c>
      <c r="D4954">
        <v>3000</v>
      </c>
      <c r="E4954">
        <v>0.44261363636363599</v>
      </c>
      <c r="F4954">
        <v>46</v>
      </c>
      <c r="G4954">
        <v>530649.65696308401</v>
      </c>
      <c r="H4954" s="73">
        <f t="shared" si="231"/>
        <v>1.0203407491929415</v>
      </c>
      <c r="I4954" t="str">
        <f t="shared" si="232"/>
        <v/>
      </c>
      <c r="J4954" t="str">
        <f t="shared" si="233"/>
        <v/>
      </c>
    </row>
    <row r="4955" spans="1:10" x14ac:dyDescent="0.25">
      <c r="A4955" t="s">
        <v>796</v>
      </c>
      <c r="B4955" t="s">
        <v>6794</v>
      </c>
      <c r="C4955" s="27">
        <v>310244.50757575699</v>
      </c>
      <c r="D4955">
        <v>3000</v>
      </c>
      <c r="E4955">
        <v>0.94299242424242402</v>
      </c>
      <c r="F4955">
        <v>26</v>
      </c>
      <c r="G4955">
        <v>1130189.7668467099</v>
      </c>
      <c r="H4955" s="73">
        <f t="shared" si="231"/>
        <v>1.020012045305283</v>
      </c>
      <c r="I4955" t="str">
        <f t="shared" si="232"/>
        <v/>
      </c>
      <c r="J4955" t="str">
        <f t="shared" si="233"/>
        <v/>
      </c>
    </row>
    <row r="4956" spans="1:10" x14ac:dyDescent="0.25">
      <c r="A4956" t="s">
        <v>796</v>
      </c>
      <c r="B4956" t="s">
        <v>12395</v>
      </c>
      <c r="C4956" s="27">
        <v>13160</v>
      </c>
      <c r="D4956">
        <v>3000</v>
      </c>
      <c r="E4956">
        <v>2.7840909090909E-2</v>
      </c>
      <c r="F4956">
        <v>65</v>
      </c>
      <c r="G4956">
        <v>47935.839718539297</v>
      </c>
      <c r="H4956" s="73">
        <f t="shared" si="231"/>
        <v>1.0199114833731766</v>
      </c>
      <c r="I4956" t="str">
        <f t="shared" si="232"/>
        <v/>
      </c>
      <c r="J4956" t="str">
        <f t="shared" si="233"/>
        <v/>
      </c>
    </row>
    <row r="4957" spans="1:10" x14ac:dyDescent="0.25">
      <c r="A4957" t="s">
        <v>796</v>
      </c>
      <c r="B4957" t="s">
        <v>13138</v>
      </c>
      <c r="C4957" s="27">
        <v>145059.09090909001</v>
      </c>
      <c r="D4957">
        <v>3000</v>
      </c>
      <c r="E4957">
        <v>0.44090909090908997</v>
      </c>
      <c r="F4957">
        <v>59</v>
      </c>
      <c r="G4957">
        <v>527275.74528341996</v>
      </c>
      <c r="H4957" s="73">
        <f t="shared" si="231"/>
        <v>1.0177728796872367</v>
      </c>
      <c r="I4957" t="str">
        <f t="shared" si="232"/>
        <v/>
      </c>
      <c r="J4957" t="str">
        <f t="shared" si="233"/>
        <v/>
      </c>
    </row>
    <row r="4958" spans="1:10" x14ac:dyDescent="0.25">
      <c r="A4958" t="s">
        <v>796</v>
      </c>
      <c r="B4958" t="s">
        <v>3347</v>
      </c>
      <c r="C4958" s="27">
        <v>34831.628787878697</v>
      </c>
      <c r="D4958">
        <v>3000</v>
      </c>
      <c r="E4958">
        <v>0.105871212121212</v>
      </c>
      <c r="F4958">
        <v>5</v>
      </c>
      <c r="G4958">
        <v>126535.606465406</v>
      </c>
      <c r="H4958" s="73">
        <f t="shared" si="231"/>
        <v>1.0171780948309588</v>
      </c>
      <c r="I4958" t="str">
        <f t="shared" si="232"/>
        <v/>
      </c>
      <c r="J4958" t="str">
        <f t="shared" si="233"/>
        <v/>
      </c>
    </row>
    <row r="4959" spans="1:10" x14ac:dyDescent="0.25">
      <c r="A4959" t="s">
        <v>796</v>
      </c>
      <c r="B4959" t="s">
        <v>3280</v>
      </c>
      <c r="C4959" s="27">
        <v>30781.439393939301</v>
      </c>
      <c r="D4959">
        <v>3000</v>
      </c>
      <c r="E4959">
        <v>9.3560606060605997E-2</v>
      </c>
      <c r="F4959">
        <v>6</v>
      </c>
      <c r="G4959">
        <v>111811.263303346</v>
      </c>
      <c r="H4959" s="73">
        <f t="shared" si="231"/>
        <v>1.0170789391707598</v>
      </c>
      <c r="I4959" t="str">
        <f t="shared" si="232"/>
        <v/>
      </c>
      <c r="J4959" t="str">
        <f t="shared" si="233"/>
        <v/>
      </c>
    </row>
    <row r="4960" spans="1:10" x14ac:dyDescent="0.25">
      <c r="A4960" t="s">
        <v>796</v>
      </c>
      <c r="B4960" t="s">
        <v>3870</v>
      </c>
      <c r="C4960" s="27">
        <v>136363.92898543799</v>
      </c>
      <c r="D4960">
        <v>3000</v>
      </c>
      <c r="E4960">
        <v>0.47992424242424198</v>
      </c>
      <c r="F4960">
        <v>92</v>
      </c>
      <c r="G4960">
        <v>435705.35449321801</v>
      </c>
      <c r="H4960" s="73">
        <f t="shared" si="231"/>
        <v>1.0166436449612035</v>
      </c>
      <c r="I4960" t="str">
        <f t="shared" si="232"/>
        <v/>
      </c>
      <c r="J4960" t="str">
        <f t="shared" si="233"/>
        <v/>
      </c>
    </row>
    <row r="4961" spans="1:10" x14ac:dyDescent="0.25">
      <c r="A4961" t="s">
        <v>796</v>
      </c>
      <c r="B4961" t="s">
        <v>4378</v>
      </c>
      <c r="C4961" s="27">
        <v>31279.9242424242</v>
      </c>
      <c r="D4961">
        <v>3000</v>
      </c>
      <c r="E4961">
        <v>9.5075757575757494E-2</v>
      </c>
      <c r="F4961">
        <v>10</v>
      </c>
      <c r="G4961">
        <v>113405.0160761</v>
      </c>
      <c r="H4961" s="73">
        <f t="shared" si="231"/>
        <v>1.0151368735810939</v>
      </c>
      <c r="I4961" t="str">
        <f t="shared" si="232"/>
        <v/>
      </c>
      <c r="J4961" t="str">
        <f t="shared" si="233"/>
        <v/>
      </c>
    </row>
    <row r="4962" spans="1:10" x14ac:dyDescent="0.25">
      <c r="A4962" t="s">
        <v>796</v>
      </c>
      <c r="B4962" t="s">
        <v>12835</v>
      </c>
      <c r="C4962" s="27">
        <v>32027.651515151501</v>
      </c>
      <c r="D4962">
        <v>3000</v>
      </c>
      <c r="E4962">
        <v>9.7348484848484795E-2</v>
      </c>
      <c r="F4962">
        <v>13</v>
      </c>
      <c r="G4962">
        <v>116060.926443747</v>
      </c>
      <c r="H4962" s="73">
        <f t="shared" si="231"/>
        <v>1.0146563318536048</v>
      </c>
      <c r="I4962" t="str">
        <f t="shared" si="232"/>
        <v/>
      </c>
      <c r="J4962" t="str">
        <f t="shared" si="233"/>
        <v/>
      </c>
    </row>
    <row r="4963" spans="1:10" x14ac:dyDescent="0.25">
      <c r="A4963" t="s">
        <v>796</v>
      </c>
      <c r="B4963" t="s">
        <v>9111</v>
      </c>
      <c r="C4963" s="27">
        <v>22618.75</v>
      </c>
      <c r="D4963">
        <v>3000</v>
      </c>
      <c r="E4963">
        <v>6.8750000000000006E-2</v>
      </c>
      <c r="F4963">
        <v>12</v>
      </c>
      <c r="G4963">
        <v>81896.183172128498</v>
      </c>
      <c r="H4963" s="73">
        <f t="shared" si="231"/>
        <v>1.0138018806607783</v>
      </c>
      <c r="I4963" t="str">
        <f t="shared" si="232"/>
        <v/>
      </c>
      <c r="J4963" t="str">
        <f t="shared" si="233"/>
        <v/>
      </c>
    </row>
    <row r="4964" spans="1:10" x14ac:dyDescent="0.25">
      <c r="A4964" t="s">
        <v>796</v>
      </c>
      <c r="B4964" t="s">
        <v>6653</v>
      </c>
      <c r="C4964" s="27">
        <v>62435.227272727199</v>
      </c>
      <c r="D4964">
        <v>3000</v>
      </c>
      <c r="E4964">
        <v>0.18977272727272701</v>
      </c>
      <c r="F4964">
        <v>17</v>
      </c>
      <c r="G4964">
        <v>226026.45965118799</v>
      </c>
      <c r="H4964" s="73">
        <f t="shared" si="231"/>
        <v>1.0136490482509657</v>
      </c>
      <c r="I4964" t="str">
        <f t="shared" si="232"/>
        <v/>
      </c>
      <c r="J4964" t="str">
        <f t="shared" si="233"/>
        <v/>
      </c>
    </row>
    <row r="4965" spans="1:10" x14ac:dyDescent="0.25">
      <c r="A4965" t="s">
        <v>796</v>
      </c>
      <c r="B4965" t="s">
        <v>7918</v>
      </c>
      <c r="C4965" s="27">
        <v>280907.54116179497</v>
      </c>
      <c r="D4965">
        <v>3000</v>
      </c>
      <c r="E4965">
        <v>0.98863636363636298</v>
      </c>
      <c r="F4965">
        <v>47</v>
      </c>
      <c r="G4965">
        <v>893913.51254618703</v>
      </c>
      <c r="H4965" s="73">
        <f t="shared" si="231"/>
        <v>1.0125289815302225</v>
      </c>
      <c r="I4965" t="str">
        <f t="shared" si="232"/>
        <v/>
      </c>
      <c r="J4965" t="str">
        <f t="shared" si="233"/>
        <v/>
      </c>
    </row>
    <row r="4966" spans="1:10" x14ac:dyDescent="0.25">
      <c r="A4966" t="s">
        <v>796</v>
      </c>
      <c r="B4966" t="s">
        <v>8001</v>
      </c>
      <c r="C4966" s="27">
        <v>104681.818181818</v>
      </c>
      <c r="D4966">
        <v>3000</v>
      </c>
      <c r="E4966">
        <v>0.31818181818181801</v>
      </c>
      <c r="F4966">
        <v>8</v>
      </c>
      <c r="G4966">
        <v>378544.00923535298</v>
      </c>
      <c r="H4966" s="73">
        <f t="shared" si="231"/>
        <v>1.0125189304775408</v>
      </c>
      <c r="I4966" t="str">
        <f t="shared" si="232"/>
        <v/>
      </c>
      <c r="J4966" t="str">
        <f t="shared" si="233"/>
        <v/>
      </c>
    </row>
    <row r="4967" spans="1:10" x14ac:dyDescent="0.25">
      <c r="A4967" t="s">
        <v>796</v>
      </c>
      <c r="B4967" t="s">
        <v>8605</v>
      </c>
      <c r="C4967" s="27">
        <v>42994.318181818096</v>
      </c>
      <c r="D4967">
        <v>3000</v>
      </c>
      <c r="E4967">
        <v>0.13068181818181801</v>
      </c>
      <c r="F4967">
        <v>6</v>
      </c>
      <c r="G4967">
        <v>155219.867181212</v>
      </c>
      <c r="H4967" s="73">
        <f t="shared" si="231"/>
        <v>1.010867590153316</v>
      </c>
      <c r="I4967" t="str">
        <f t="shared" si="232"/>
        <v/>
      </c>
      <c r="J4967" t="str">
        <f t="shared" si="233"/>
        <v/>
      </c>
    </row>
    <row r="4968" spans="1:10" x14ac:dyDescent="0.25">
      <c r="A4968" t="s">
        <v>796</v>
      </c>
      <c r="B4968" t="s">
        <v>8562</v>
      </c>
      <c r="C4968" s="27">
        <v>205811.93181818101</v>
      </c>
      <c r="D4968">
        <v>3000</v>
      </c>
      <c r="E4968">
        <v>0.62556818181818097</v>
      </c>
      <c r="F4968">
        <v>40</v>
      </c>
      <c r="G4968">
        <v>743012.18984095799</v>
      </c>
      <c r="H4968" s="73">
        <f t="shared" si="231"/>
        <v>1.0108423322086995</v>
      </c>
      <c r="I4968" t="str">
        <f t="shared" si="232"/>
        <v/>
      </c>
      <c r="J4968" t="str">
        <f t="shared" si="233"/>
        <v/>
      </c>
    </row>
    <row r="4969" spans="1:10" x14ac:dyDescent="0.25">
      <c r="A4969" t="s">
        <v>796</v>
      </c>
      <c r="B4969" t="s">
        <v>12871</v>
      </c>
      <c r="C4969" s="27">
        <v>315725.00842840102</v>
      </c>
      <c r="D4969">
        <v>3000</v>
      </c>
      <c r="E4969">
        <v>1.1111742424242399</v>
      </c>
      <c r="F4969">
        <v>113</v>
      </c>
      <c r="G4969">
        <v>1002684.26896979</v>
      </c>
      <c r="H4969" s="73">
        <f t="shared" si="231"/>
        <v>1.0104866420588239</v>
      </c>
      <c r="I4969" t="str">
        <f t="shared" si="232"/>
        <v/>
      </c>
      <c r="J4969" t="str">
        <f t="shared" si="233"/>
        <v/>
      </c>
    </row>
    <row r="4970" spans="1:10" x14ac:dyDescent="0.25">
      <c r="A4970" t="s">
        <v>796</v>
      </c>
      <c r="B4970" t="s">
        <v>10204</v>
      </c>
      <c r="C4970" s="27">
        <v>15889.2045454545</v>
      </c>
      <c r="D4970">
        <v>3000</v>
      </c>
      <c r="E4970">
        <v>4.8295454545454503E-2</v>
      </c>
      <c r="F4970">
        <v>4</v>
      </c>
      <c r="G4970">
        <v>57302.2001435887</v>
      </c>
      <c r="H4970" s="73">
        <f t="shared" si="231"/>
        <v>1.009780948713054</v>
      </c>
      <c r="I4970" t="str">
        <f t="shared" si="232"/>
        <v/>
      </c>
      <c r="J4970" t="str">
        <f t="shared" si="233"/>
        <v/>
      </c>
    </row>
    <row r="4971" spans="1:10" x14ac:dyDescent="0.25">
      <c r="A4971" t="s">
        <v>796</v>
      </c>
      <c r="B4971" t="s">
        <v>12246</v>
      </c>
      <c r="C4971" s="27">
        <v>47418.371212121201</v>
      </c>
      <c r="D4971">
        <v>3000</v>
      </c>
      <c r="E4971">
        <v>0.144128787878787</v>
      </c>
      <c r="F4971">
        <v>58</v>
      </c>
      <c r="G4971">
        <v>171002.08183541201</v>
      </c>
      <c r="H4971" s="73">
        <f t="shared" si="231"/>
        <v>1.0097475237967717</v>
      </c>
      <c r="I4971" t="str">
        <f t="shared" si="232"/>
        <v/>
      </c>
      <c r="J4971" t="str">
        <f t="shared" si="233"/>
        <v/>
      </c>
    </row>
    <row r="4972" spans="1:10" x14ac:dyDescent="0.25">
      <c r="A4972" t="s">
        <v>796</v>
      </c>
      <c r="B4972" t="s">
        <v>3968</v>
      </c>
      <c r="C4972" s="27">
        <v>14206.8181818181</v>
      </c>
      <c r="D4972">
        <v>3000</v>
      </c>
      <c r="E4972">
        <v>4.3181818181818099E-2</v>
      </c>
      <c r="F4972">
        <v>12</v>
      </c>
      <c r="G4972">
        <v>51158.460890273098</v>
      </c>
      <c r="H4972" s="73">
        <f t="shared" si="231"/>
        <v>1.0082742571879166</v>
      </c>
      <c r="I4972" t="str">
        <f t="shared" si="232"/>
        <v/>
      </c>
      <c r="J4972" t="str">
        <f t="shared" si="233"/>
        <v/>
      </c>
    </row>
    <row r="4973" spans="1:10" x14ac:dyDescent="0.25">
      <c r="A4973" t="s">
        <v>796</v>
      </c>
      <c r="B4973" t="s">
        <v>3269</v>
      </c>
      <c r="C4973" s="27">
        <v>55159.047833494304</v>
      </c>
      <c r="D4973">
        <v>3000</v>
      </c>
      <c r="E4973">
        <v>0.19412878787878701</v>
      </c>
      <c r="F4973">
        <v>13</v>
      </c>
      <c r="G4973">
        <v>174223.42945887599</v>
      </c>
      <c r="H4973" s="73">
        <f t="shared" si="231"/>
        <v>1.0049979051625015</v>
      </c>
      <c r="I4973" t="str">
        <f t="shared" si="232"/>
        <v/>
      </c>
      <c r="J4973" t="str">
        <f t="shared" si="233"/>
        <v/>
      </c>
    </row>
    <row r="4974" spans="1:10" x14ac:dyDescent="0.25">
      <c r="A4974" t="s">
        <v>796</v>
      </c>
      <c r="B4974" t="s">
        <v>3436</v>
      </c>
      <c r="C4974" s="27">
        <v>60877.462121212098</v>
      </c>
      <c r="D4974">
        <v>3000</v>
      </c>
      <c r="E4974">
        <v>0.185037878787878</v>
      </c>
      <c r="F4974">
        <v>26</v>
      </c>
      <c r="G4974">
        <v>218466.63963542701</v>
      </c>
      <c r="H4974" s="73">
        <f t="shared" si="231"/>
        <v>1.0048161826477555</v>
      </c>
      <c r="I4974" t="str">
        <f t="shared" si="232"/>
        <v/>
      </c>
      <c r="J4974" t="str">
        <f t="shared" si="233"/>
        <v/>
      </c>
    </row>
    <row r="4975" spans="1:10" x14ac:dyDescent="0.25">
      <c r="A4975" t="s">
        <v>796</v>
      </c>
      <c r="B4975" t="s">
        <v>6343</v>
      </c>
      <c r="C4975" s="27">
        <v>30096.022727272699</v>
      </c>
      <c r="D4975">
        <v>3000</v>
      </c>
      <c r="E4975">
        <v>9.1477272727272699E-2</v>
      </c>
      <c r="F4975">
        <v>127</v>
      </c>
      <c r="G4975">
        <v>107851.121862008</v>
      </c>
      <c r="H4975" s="73">
        <f t="shared" si="231"/>
        <v>1.0033988342917095</v>
      </c>
      <c r="I4975" t="str">
        <f t="shared" si="232"/>
        <v/>
      </c>
      <c r="J4975" t="str">
        <f t="shared" si="233"/>
        <v/>
      </c>
    </row>
    <row r="4976" spans="1:10" x14ac:dyDescent="0.25">
      <c r="A4976" t="s">
        <v>796</v>
      </c>
      <c r="B4976" t="s">
        <v>3378</v>
      </c>
      <c r="C4976" s="27">
        <v>125119.696969697</v>
      </c>
      <c r="D4976">
        <v>3000</v>
      </c>
      <c r="E4976">
        <v>0.38030303030302998</v>
      </c>
      <c r="F4976">
        <v>22</v>
      </c>
      <c r="G4976">
        <v>448074.73596808797</v>
      </c>
      <c r="H4976" s="73">
        <f t="shared" si="231"/>
        <v>1.0027272212899498</v>
      </c>
      <c r="I4976" t="str">
        <f t="shared" si="232"/>
        <v/>
      </c>
      <c r="J4976" t="str">
        <f t="shared" si="233"/>
        <v/>
      </c>
    </row>
    <row r="4977" spans="1:10" x14ac:dyDescent="0.25">
      <c r="A4977" t="s">
        <v>796</v>
      </c>
      <c r="B4977" t="s">
        <v>11273</v>
      </c>
      <c r="C4977" s="27">
        <v>217461.182726976</v>
      </c>
      <c r="D4977">
        <v>3000</v>
      </c>
      <c r="E4977">
        <v>0.76534090909090902</v>
      </c>
      <c r="F4977">
        <v>8</v>
      </c>
      <c r="G4977">
        <v>684357.84110392199</v>
      </c>
      <c r="H4977" s="73">
        <f t="shared" si="231"/>
        <v>1.0013291536190532</v>
      </c>
      <c r="I4977" t="str">
        <f t="shared" si="232"/>
        <v/>
      </c>
      <c r="J4977" t="str">
        <f t="shared" si="233"/>
        <v/>
      </c>
    </row>
    <row r="4978" spans="1:10" x14ac:dyDescent="0.25">
      <c r="A4978" t="s">
        <v>796</v>
      </c>
      <c r="B4978" t="s">
        <v>11192</v>
      </c>
      <c r="C4978" s="27">
        <v>283201.70454545401</v>
      </c>
      <c r="D4978">
        <v>3000</v>
      </c>
      <c r="E4978">
        <v>0.86079545454545403</v>
      </c>
      <c r="F4978">
        <v>53</v>
      </c>
      <c r="G4978">
        <v>1012655.82221459</v>
      </c>
      <c r="H4978" s="73">
        <f t="shared" si="231"/>
        <v>1.0012073574033735</v>
      </c>
      <c r="I4978" t="str">
        <f t="shared" si="232"/>
        <v/>
      </c>
      <c r="J4978" t="str">
        <f t="shared" si="233"/>
        <v/>
      </c>
    </row>
    <row r="4979" spans="1:10" x14ac:dyDescent="0.25">
      <c r="A4979" t="s">
        <v>796</v>
      </c>
      <c r="B4979" t="s">
        <v>12768</v>
      </c>
      <c r="C4979" s="27">
        <v>37261.742424242402</v>
      </c>
      <c r="D4979">
        <v>3000</v>
      </c>
      <c r="E4979">
        <v>0.113257575757575</v>
      </c>
      <c r="F4979">
        <v>12</v>
      </c>
      <c r="G4979">
        <v>133200.033936964</v>
      </c>
      <c r="H4979" s="73">
        <f t="shared" si="231"/>
        <v>1.000919631661809</v>
      </c>
      <c r="I4979" t="str">
        <f t="shared" si="232"/>
        <v/>
      </c>
      <c r="J4979" t="str">
        <f t="shared" si="233"/>
        <v/>
      </c>
    </row>
    <row r="4980" spans="1:10" x14ac:dyDescent="0.25">
      <c r="A4980" t="s">
        <v>796</v>
      </c>
      <c r="B4980" t="s">
        <v>11932</v>
      </c>
      <c r="C4980" s="27">
        <v>168924.05303030301</v>
      </c>
      <c r="D4980">
        <v>3000</v>
      </c>
      <c r="E4980">
        <v>0.51344696969696901</v>
      </c>
      <c r="F4980">
        <v>15</v>
      </c>
      <c r="G4980">
        <v>603150.29854450305</v>
      </c>
      <c r="H4980" s="73">
        <f t="shared" si="231"/>
        <v>0.9997515484793954</v>
      </c>
      <c r="I4980" t="str">
        <f t="shared" si="232"/>
        <v/>
      </c>
      <c r="J4980" t="str">
        <f t="shared" si="233"/>
        <v/>
      </c>
    </row>
    <row r="4981" spans="1:10" x14ac:dyDescent="0.25">
      <c r="A4981" t="s">
        <v>796</v>
      </c>
      <c r="B4981" t="s">
        <v>10137</v>
      </c>
      <c r="C4981" s="27">
        <v>772980.06154176802</v>
      </c>
      <c r="D4981">
        <v>3000</v>
      </c>
      <c r="E4981">
        <v>2.7204545454545399</v>
      </c>
      <c r="F4981">
        <v>25</v>
      </c>
      <c r="G4981">
        <v>2428453.98051407</v>
      </c>
      <c r="H4981" s="73">
        <f t="shared" si="231"/>
        <v>0.99962462279830888</v>
      </c>
      <c r="I4981" t="str">
        <f t="shared" si="232"/>
        <v/>
      </c>
      <c r="J4981" t="str">
        <f t="shared" si="233"/>
        <v/>
      </c>
    </row>
    <row r="4982" spans="1:10" x14ac:dyDescent="0.25">
      <c r="A4982" t="s">
        <v>796</v>
      </c>
      <c r="B4982" t="s">
        <v>5435</v>
      </c>
      <c r="C4982" s="27">
        <v>67793.939393939407</v>
      </c>
      <c r="D4982">
        <v>3000</v>
      </c>
      <c r="E4982">
        <v>0.206060606060606</v>
      </c>
      <c r="F4982">
        <v>9</v>
      </c>
      <c r="G4982">
        <v>241779.55372730101</v>
      </c>
      <c r="H4982" s="73">
        <f t="shared" si="231"/>
        <v>0.99858889524417482</v>
      </c>
      <c r="I4982" t="str">
        <f t="shared" si="232"/>
        <v/>
      </c>
      <c r="J4982" t="str">
        <f t="shared" si="233"/>
        <v/>
      </c>
    </row>
    <row r="4983" spans="1:10" x14ac:dyDescent="0.25">
      <c r="A4983" t="s">
        <v>796</v>
      </c>
      <c r="B4983" t="s">
        <v>3430</v>
      </c>
      <c r="C4983" s="27">
        <v>436482.96290485101</v>
      </c>
      <c r="D4983">
        <v>3000</v>
      </c>
      <c r="E4983">
        <v>1.5361742424242399</v>
      </c>
      <c r="F4983">
        <v>160</v>
      </c>
      <c r="G4983">
        <v>1369845.8632243599</v>
      </c>
      <c r="H4983" s="73">
        <f t="shared" si="231"/>
        <v>0.9985728749635514</v>
      </c>
      <c r="I4983" t="str">
        <f t="shared" si="232"/>
        <v/>
      </c>
      <c r="J4983" t="str">
        <f t="shared" si="233"/>
        <v/>
      </c>
    </row>
    <row r="4984" spans="1:10" x14ac:dyDescent="0.25">
      <c r="A4984" t="s">
        <v>796</v>
      </c>
      <c r="B4984" t="s">
        <v>11977</v>
      </c>
      <c r="C4984" s="27">
        <v>153097.159090909</v>
      </c>
      <c r="D4984">
        <v>3000</v>
      </c>
      <c r="E4984">
        <v>0.46534090909090903</v>
      </c>
      <c r="F4984">
        <v>12</v>
      </c>
      <c r="G4984">
        <v>545479.99177824997</v>
      </c>
      <c r="H4984" s="73">
        <f t="shared" si="231"/>
        <v>0.99763051518948409</v>
      </c>
      <c r="I4984" t="str">
        <f t="shared" si="232"/>
        <v/>
      </c>
      <c r="J4984" t="str">
        <f t="shared" si="233"/>
        <v/>
      </c>
    </row>
    <row r="4985" spans="1:10" x14ac:dyDescent="0.25">
      <c r="A4985" t="s">
        <v>796</v>
      </c>
      <c r="B4985" t="s">
        <v>10284</v>
      </c>
      <c r="C4985" s="27">
        <v>35579.356060605998</v>
      </c>
      <c r="D4985">
        <v>3000</v>
      </c>
      <c r="E4985">
        <v>0.108143939393939</v>
      </c>
      <c r="F4985">
        <v>27</v>
      </c>
      <c r="G4985">
        <v>126549.629589071</v>
      </c>
      <c r="H4985" s="73">
        <f t="shared" si="231"/>
        <v>0.9959116804863366</v>
      </c>
      <c r="I4985" t="str">
        <f t="shared" si="232"/>
        <v/>
      </c>
      <c r="J4985" t="str">
        <f t="shared" si="233"/>
        <v/>
      </c>
    </row>
    <row r="4986" spans="1:10" x14ac:dyDescent="0.25">
      <c r="A4986" t="s">
        <v>796</v>
      </c>
      <c r="B4986" t="s">
        <v>12211</v>
      </c>
      <c r="C4986" s="27">
        <v>1351154.51024719</v>
      </c>
      <c r="D4986">
        <v>3000</v>
      </c>
      <c r="E4986">
        <v>4.7553030303030299</v>
      </c>
      <c r="F4986">
        <v>231</v>
      </c>
      <c r="G4986">
        <v>4227960.3085209401</v>
      </c>
      <c r="H4986" s="73">
        <f t="shared" si="231"/>
        <v>0.99563749903844934</v>
      </c>
      <c r="I4986" t="str">
        <f t="shared" si="232"/>
        <v/>
      </c>
      <c r="J4986" t="str">
        <f t="shared" si="233"/>
        <v/>
      </c>
    </row>
    <row r="4987" spans="1:10" x14ac:dyDescent="0.25">
      <c r="A4987" t="s">
        <v>796</v>
      </c>
      <c r="B4987" t="s">
        <v>6691</v>
      </c>
      <c r="C4987" s="27">
        <v>762622</v>
      </c>
      <c r="D4987">
        <v>3000</v>
      </c>
      <c r="E4987">
        <v>3.05</v>
      </c>
      <c r="F4987">
        <v>63</v>
      </c>
      <c r="G4987">
        <v>2708326.5800967901</v>
      </c>
      <c r="H4987" s="73">
        <f t="shared" si="231"/>
        <v>0.99437393941835417</v>
      </c>
      <c r="I4987" t="str">
        <f t="shared" si="232"/>
        <v/>
      </c>
      <c r="J4987" t="str">
        <f t="shared" si="233"/>
        <v/>
      </c>
    </row>
    <row r="4988" spans="1:10" x14ac:dyDescent="0.25">
      <c r="A4988" t="s">
        <v>796</v>
      </c>
      <c r="B4988" t="s">
        <v>6253</v>
      </c>
      <c r="C4988" s="27">
        <v>141382.76515151499</v>
      </c>
      <c r="D4988">
        <v>3000</v>
      </c>
      <c r="E4988">
        <v>0.429734848484848</v>
      </c>
      <c r="F4988">
        <v>28</v>
      </c>
      <c r="G4988">
        <v>501370.56863121601</v>
      </c>
      <c r="H4988" s="73">
        <f t="shared" si="231"/>
        <v>0.99293403312841</v>
      </c>
      <c r="I4988" t="str">
        <f t="shared" si="232"/>
        <v/>
      </c>
      <c r="J4988" t="str">
        <f t="shared" si="233"/>
        <v/>
      </c>
    </row>
    <row r="4989" spans="1:10" x14ac:dyDescent="0.25">
      <c r="A4989" t="s">
        <v>796</v>
      </c>
      <c r="B4989" t="s">
        <v>2317</v>
      </c>
      <c r="C4989" s="27">
        <v>2215932.1439393898</v>
      </c>
      <c r="D4989">
        <v>3000</v>
      </c>
      <c r="E4989">
        <v>8.8623106060605998</v>
      </c>
      <c r="F4989">
        <v>54</v>
      </c>
      <c r="G4989">
        <v>7844958.8587111896</v>
      </c>
      <c r="H4989" s="73">
        <f t="shared" si="231"/>
        <v>0.99127064267145415</v>
      </c>
      <c r="I4989" t="str">
        <f t="shared" si="232"/>
        <v/>
      </c>
      <c r="J4989" t="str">
        <f t="shared" si="233"/>
        <v/>
      </c>
    </row>
    <row r="4990" spans="1:10" x14ac:dyDescent="0.25">
      <c r="A4990" t="s">
        <v>796</v>
      </c>
      <c r="B4990" t="s">
        <v>3255</v>
      </c>
      <c r="C4990" s="27">
        <v>13160</v>
      </c>
      <c r="D4990">
        <v>3000</v>
      </c>
      <c r="E4990">
        <v>3.2765151515151497E-2</v>
      </c>
      <c r="F4990">
        <v>4</v>
      </c>
      <c r="G4990">
        <v>46542.858754767301</v>
      </c>
      <c r="H4990" s="73">
        <f t="shared" si="231"/>
        <v>0.99027359052696384</v>
      </c>
      <c r="I4990" t="str">
        <f t="shared" si="232"/>
        <v/>
      </c>
      <c r="J4990" t="str">
        <f t="shared" si="233"/>
        <v/>
      </c>
    </row>
    <row r="4991" spans="1:10" x14ac:dyDescent="0.25">
      <c r="A4991" t="s">
        <v>796</v>
      </c>
      <c r="B4991" t="s">
        <v>9066</v>
      </c>
      <c r="C4991" s="27">
        <v>75395.833333333299</v>
      </c>
      <c r="D4991">
        <v>3000</v>
      </c>
      <c r="E4991">
        <v>0.22916666666666599</v>
      </c>
      <c r="F4991">
        <v>11</v>
      </c>
      <c r="G4991">
        <v>266613.10885084397</v>
      </c>
      <c r="H4991" s="73">
        <f t="shared" si="231"/>
        <v>0.99012992068398542</v>
      </c>
      <c r="I4991" t="str">
        <f t="shared" si="232"/>
        <v/>
      </c>
      <c r="J4991" t="str">
        <f t="shared" si="233"/>
        <v/>
      </c>
    </row>
    <row r="4992" spans="1:10" x14ac:dyDescent="0.25">
      <c r="A4992" t="s">
        <v>796</v>
      </c>
      <c r="B4992" t="s">
        <v>3359</v>
      </c>
      <c r="C4992" s="27">
        <v>56889.583333333299</v>
      </c>
      <c r="D4992">
        <v>3000</v>
      </c>
      <c r="E4992">
        <v>0.172916666666666</v>
      </c>
      <c r="F4992">
        <v>17</v>
      </c>
      <c r="G4992">
        <v>201004.881406245</v>
      </c>
      <c r="H4992" s="73">
        <f t="shared" si="231"/>
        <v>0.98930882414762988</v>
      </c>
      <c r="I4992" t="str">
        <f t="shared" si="232"/>
        <v/>
      </c>
      <c r="J4992" t="str">
        <f t="shared" si="233"/>
        <v/>
      </c>
    </row>
    <row r="4993" spans="1:10" x14ac:dyDescent="0.25">
      <c r="A4993" t="s">
        <v>796</v>
      </c>
      <c r="B4993" t="s">
        <v>7603</v>
      </c>
      <c r="C4993" s="27">
        <v>21746.401515151501</v>
      </c>
      <c r="D4993">
        <v>3000</v>
      </c>
      <c r="E4993">
        <v>6.6098484848484795E-2</v>
      </c>
      <c r="F4993">
        <v>5</v>
      </c>
      <c r="G4993">
        <v>76777.557163617006</v>
      </c>
      <c r="H4993" s="73">
        <f t="shared" si="231"/>
        <v>0.98856429146838587</v>
      </c>
      <c r="I4993" t="str">
        <f t="shared" si="232"/>
        <v/>
      </c>
      <c r="J4993" t="str">
        <f t="shared" si="233"/>
        <v/>
      </c>
    </row>
    <row r="4994" spans="1:10" x14ac:dyDescent="0.25">
      <c r="A4994" t="s">
        <v>796</v>
      </c>
      <c r="B4994" t="s">
        <v>5127</v>
      </c>
      <c r="C4994" s="27">
        <v>329934.659090909</v>
      </c>
      <c r="D4994">
        <v>3000</v>
      </c>
      <c r="E4994">
        <v>1.0028409090909001</v>
      </c>
      <c r="F4994">
        <v>8</v>
      </c>
      <c r="G4994">
        <v>1164690.6616126399</v>
      </c>
      <c r="H4994" s="73">
        <f t="shared" ref="H4994:H5057" si="234">G4994/SUMIFS(C:C,B:B,B4994)</f>
        <v>0.98841808905466666</v>
      </c>
      <c r="I4994" t="str">
        <f t="shared" ref="I4994:I5057" si="235">IF(A4994="Construction",SUMIFS(D:D,A:A,"Engineering",B:B,B4994),"")</f>
        <v/>
      </c>
      <c r="J4994" t="str">
        <f t="shared" si="233"/>
        <v/>
      </c>
    </row>
    <row r="4995" spans="1:10" x14ac:dyDescent="0.25">
      <c r="A4995" t="s">
        <v>796</v>
      </c>
      <c r="B4995" t="s">
        <v>6854</v>
      </c>
      <c r="C4995" s="27">
        <v>67731.628787878697</v>
      </c>
      <c r="D4995">
        <v>3000</v>
      </c>
      <c r="E4995">
        <v>0.20587121212121201</v>
      </c>
      <c r="F4995">
        <v>42</v>
      </c>
      <c r="G4995">
        <v>239079.70300674101</v>
      </c>
      <c r="H4995" s="73">
        <f t="shared" si="234"/>
        <v>0.98834647918385199</v>
      </c>
      <c r="I4995" t="str">
        <f t="shared" si="235"/>
        <v/>
      </c>
      <c r="J4995" t="str">
        <f t="shared" ref="J4995:J5058" si="236">IF(AND(I4995&lt;&gt;"",I4995&lt;&gt;3000,I4995&lt;&gt;0),D4995-I4995,"")</f>
        <v/>
      </c>
    </row>
    <row r="4996" spans="1:10" x14ac:dyDescent="0.25">
      <c r="A4996" t="s">
        <v>796</v>
      </c>
      <c r="B4996" t="s">
        <v>12883</v>
      </c>
      <c r="C4996" s="27">
        <v>414257.90265584301</v>
      </c>
      <c r="D4996">
        <v>3000</v>
      </c>
      <c r="E4996">
        <v>1.45795454545454</v>
      </c>
      <c r="F4996">
        <v>66</v>
      </c>
      <c r="G4996">
        <v>1286321.7568880899</v>
      </c>
      <c r="H4996" s="73">
        <f t="shared" si="234"/>
        <v>0.98799369309710328</v>
      </c>
      <c r="I4996" t="str">
        <f t="shared" si="235"/>
        <v/>
      </c>
      <c r="J4996" t="str">
        <f t="shared" si="236"/>
        <v/>
      </c>
    </row>
    <row r="4997" spans="1:10" x14ac:dyDescent="0.25">
      <c r="A4997" t="s">
        <v>796</v>
      </c>
      <c r="B4997" t="s">
        <v>8513</v>
      </c>
      <c r="C4997" s="27">
        <v>276409.84848484799</v>
      </c>
      <c r="D4997">
        <v>3000</v>
      </c>
      <c r="E4997">
        <v>0.84015151515151498</v>
      </c>
      <c r="F4997">
        <v>56</v>
      </c>
      <c r="G4997">
        <v>975055.93867018295</v>
      </c>
      <c r="H4997" s="73">
        <f t="shared" si="234"/>
        <v>0.98772046048358175</v>
      </c>
      <c r="I4997" t="str">
        <f t="shared" si="235"/>
        <v/>
      </c>
      <c r="J4997" t="str">
        <f t="shared" si="236"/>
        <v/>
      </c>
    </row>
    <row r="4998" spans="1:10" x14ac:dyDescent="0.25">
      <c r="A4998" t="s">
        <v>796</v>
      </c>
      <c r="B4998" t="s">
        <v>6787</v>
      </c>
      <c r="C4998" s="27">
        <v>65924.621212121201</v>
      </c>
      <c r="D4998">
        <v>3000</v>
      </c>
      <c r="E4998">
        <v>0.20037878787878699</v>
      </c>
      <c r="F4998">
        <v>9</v>
      </c>
      <c r="G4998">
        <v>232413.02328806699</v>
      </c>
      <c r="H4998" s="73">
        <f t="shared" si="234"/>
        <v>0.98712203914330254</v>
      </c>
      <c r="I4998" t="str">
        <f t="shared" si="235"/>
        <v/>
      </c>
      <c r="J4998" t="str">
        <f t="shared" si="236"/>
        <v/>
      </c>
    </row>
    <row r="4999" spans="1:10" x14ac:dyDescent="0.25">
      <c r="A4999" t="s">
        <v>796</v>
      </c>
      <c r="B4999" t="s">
        <v>11657</v>
      </c>
      <c r="C4999" s="27">
        <v>173846.59090909001</v>
      </c>
      <c r="D4999">
        <v>3000</v>
      </c>
      <c r="E4999">
        <v>0.52840909090909005</v>
      </c>
      <c r="F4999">
        <v>30</v>
      </c>
      <c r="G4999">
        <v>612214.139417934</v>
      </c>
      <c r="H4999" s="73">
        <f t="shared" si="234"/>
        <v>0.9860415331737058</v>
      </c>
      <c r="I4999" t="str">
        <f t="shared" si="235"/>
        <v/>
      </c>
      <c r="J4999" t="str">
        <f t="shared" si="236"/>
        <v/>
      </c>
    </row>
    <row r="5000" spans="1:10" x14ac:dyDescent="0.25">
      <c r="A5000" t="s">
        <v>796</v>
      </c>
      <c r="B5000" t="s">
        <v>7040</v>
      </c>
      <c r="C5000" s="27">
        <v>126785.08945923101</v>
      </c>
      <c r="D5000">
        <v>3000</v>
      </c>
      <c r="E5000">
        <v>0.446212121212121</v>
      </c>
      <c r="F5000">
        <v>35</v>
      </c>
      <c r="G5000">
        <v>391879.11193500302</v>
      </c>
      <c r="H5000" s="73">
        <f t="shared" si="234"/>
        <v>0.98346586971332506</v>
      </c>
      <c r="I5000" t="str">
        <f t="shared" si="235"/>
        <v/>
      </c>
      <c r="J5000" t="str">
        <f t="shared" si="236"/>
        <v/>
      </c>
    </row>
    <row r="5001" spans="1:10" x14ac:dyDescent="0.25">
      <c r="A5001" t="s">
        <v>796</v>
      </c>
      <c r="B5001" t="s">
        <v>6814</v>
      </c>
      <c r="C5001" s="27">
        <v>13160</v>
      </c>
      <c r="D5001">
        <v>3000</v>
      </c>
      <c r="E5001">
        <v>1.00378787878787E-2</v>
      </c>
      <c r="F5001">
        <v>3</v>
      </c>
      <c r="G5001">
        <v>46201.366645681301</v>
      </c>
      <c r="H5001" s="73">
        <f t="shared" si="234"/>
        <v>0.98300780097194251</v>
      </c>
      <c r="I5001" t="str">
        <f t="shared" si="235"/>
        <v/>
      </c>
      <c r="J5001" t="str">
        <f t="shared" si="236"/>
        <v/>
      </c>
    </row>
    <row r="5002" spans="1:10" x14ac:dyDescent="0.25">
      <c r="A5002" t="s">
        <v>796</v>
      </c>
      <c r="B5002" t="s">
        <v>7827</v>
      </c>
      <c r="C5002" s="27">
        <v>203880.30303030301</v>
      </c>
      <c r="D5002">
        <v>3000</v>
      </c>
      <c r="E5002">
        <v>0.61969696969696897</v>
      </c>
      <c r="F5002">
        <v>146</v>
      </c>
      <c r="G5002">
        <v>715340.57563222805</v>
      </c>
      <c r="H5002" s="73">
        <f t="shared" si="234"/>
        <v>0.98241643846906468</v>
      </c>
      <c r="I5002" t="str">
        <f t="shared" si="235"/>
        <v/>
      </c>
      <c r="J5002" t="str">
        <f t="shared" si="236"/>
        <v/>
      </c>
    </row>
    <row r="5003" spans="1:10" x14ac:dyDescent="0.25">
      <c r="A5003" t="s">
        <v>796</v>
      </c>
      <c r="B5003" t="s">
        <v>4679</v>
      </c>
      <c r="C5003" s="27">
        <v>58385.0378787878</v>
      </c>
      <c r="D5003">
        <v>3000</v>
      </c>
      <c r="E5003">
        <v>0.17746212121212099</v>
      </c>
      <c r="F5003">
        <v>8</v>
      </c>
      <c r="G5003">
        <v>204556.56021483301</v>
      </c>
      <c r="H5003" s="73">
        <f t="shared" si="234"/>
        <v>0.98100196456261179</v>
      </c>
      <c r="I5003" t="str">
        <f t="shared" si="235"/>
        <v/>
      </c>
      <c r="J5003" t="str">
        <f t="shared" si="236"/>
        <v/>
      </c>
    </row>
    <row r="5004" spans="1:10" x14ac:dyDescent="0.25">
      <c r="A5004" t="s">
        <v>796</v>
      </c>
      <c r="B5004" t="s">
        <v>3350</v>
      </c>
      <c r="C5004" s="27">
        <v>130104.545454545</v>
      </c>
      <c r="D5004">
        <v>3000</v>
      </c>
      <c r="E5004">
        <v>0.395454545454545</v>
      </c>
      <c r="F5004">
        <v>16</v>
      </c>
      <c r="G5004">
        <v>455261.28489890799</v>
      </c>
      <c r="H5004" s="73">
        <f t="shared" si="234"/>
        <v>0.97977483666187282</v>
      </c>
      <c r="I5004" t="str">
        <f t="shared" si="235"/>
        <v/>
      </c>
      <c r="J5004" t="str">
        <f t="shared" si="236"/>
        <v/>
      </c>
    </row>
    <row r="5005" spans="1:10" x14ac:dyDescent="0.25">
      <c r="A5005" t="s">
        <v>796</v>
      </c>
      <c r="B5005" t="s">
        <v>9877</v>
      </c>
      <c r="C5005" s="27">
        <v>83870.075757575702</v>
      </c>
      <c r="D5005">
        <v>3000</v>
      </c>
      <c r="E5005">
        <v>0.254924242424242</v>
      </c>
      <c r="F5005">
        <v>132</v>
      </c>
      <c r="G5005">
        <v>293235.88931066397</v>
      </c>
      <c r="H5005" s="73">
        <f t="shared" si="234"/>
        <v>0.97896714966982179</v>
      </c>
      <c r="I5005" t="str">
        <f t="shared" si="235"/>
        <v/>
      </c>
      <c r="J5005" t="str">
        <f t="shared" si="236"/>
        <v/>
      </c>
    </row>
    <row r="5006" spans="1:10" x14ac:dyDescent="0.25">
      <c r="A5006" t="s">
        <v>796</v>
      </c>
      <c r="B5006" t="s">
        <v>3286</v>
      </c>
      <c r="C5006" s="27">
        <v>76766.666666666599</v>
      </c>
      <c r="D5006">
        <v>3000</v>
      </c>
      <c r="E5006">
        <v>0.233333333333333</v>
      </c>
      <c r="F5006">
        <v>39</v>
      </c>
      <c r="G5006">
        <v>268187.13983367902</v>
      </c>
      <c r="H5006" s="73">
        <f t="shared" si="234"/>
        <v>0.97819017568515532</v>
      </c>
      <c r="I5006" t="str">
        <f t="shared" si="235"/>
        <v/>
      </c>
      <c r="J5006" t="str">
        <f t="shared" si="236"/>
        <v/>
      </c>
    </row>
    <row r="5007" spans="1:10" x14ac:dyDescent="0.25">
      <c r="A5007" t="s">
        <v>796</v>
      </c>
      <c r="B5007" t="s">
        <v>6852</v>
      </c>
      <c r="C5007" s="27">
        <v>36950.189393939298</v>
      </c>
      <c r="D5007">
        <v>3000</v>
      </c>
      <c r="E5007">
        <v>0.112310606060606</v>
      </c>
      <c r="F5007">
        <v>7</v>
      </c>
      <c r="G5007">
        <v>128955.633102176</v>
      </c>
      <c r="H5007" s="73">
        <f t="shared" si="234"/>
        <v>0.97719599982704575</v>
      </c>
      <c r="I5007" t="str">
        <f t="shared" si="235"/>
        <v/>
      </c>
      <c r="J5007" t="str">
        <f t="shared" si="236"/>
        <v/>
      </c>
    </row>
    <row r="5008" spans="1:10" x14ac:dyDescent="0.25">
      <c r="A5008" t="s">
        <v>796</v>
      </c>
      <c r="B5008" t="s">
        <v>3511</v>
      </c>
      <c r="C5008" s="27">
        <v>18194.696969696899</v>
      </c>
      <c r="D5008">
        <v>3000</v>
      </c>
      <c r="E5008">
        <v>5.5303030303030298E-2</v>
      </c>
      <c r="F5008">
        <v>18</v>
      </c>
      <c r="G5008">
        <v>63472.541059792202</v>
      </c>
      <c r="H5008" s="73">
        <f t="shared" si="234"/>
        <v>0.9767852427738366</v>
      </c>
      <c r="I5008" t="str">
        <f t="shared" si="235"/>
        <v/>
      </c>
      <c r="J5008" t="str">
        <f t="shared" si="236"/>
        <v/>
      </c>
    </row>
    <row r="5009" spans="1:10" x14ac:dyDescent="0.25">
      <c r="A5009" t="s">
        <v>796</v>
      </c>
      <c r="B5009" t="s">
        <v>12161</v>
      </c>
      <c r="C5009" s="27">
        <v>55892.613636363603</v>
      </c>
      <c r="D5009">
        <v>3000</v>
      </c>
      <c r="E5009">
        <v>0.169886363636363</v>
      </c>
      <c r="F5009">
        <v>4</v>
      </c>
      <c r="G5009">
        <v>194982.13103414801</v>
      </c>
      <c r="H5009" s="73">
        <f t="shared" si="234"/>
        <v>0.97678374900761877</v>
      </c>
      <c r="I5009" t="str">
        <f t="shared" si="235"/>
        <v/>
      </c>
      <c r="J5009" t="str">
        <f t="shared" si="236"/>
        <v/>
      </c>
    </row>
    <row r="5010" spans="1:10" x14ac:dyDescent="0.25">
      <c r="A5010" t="s">
        <v>796</v>
      </c>
      <c r="B5010" t="s">
        <v>3388</v>
      </c>
      <c r="C5010" s="27">
        <v>80069.128787878697</v>
      </c>
      <c r="D5010">
        <v>3000</v>
      </c>
      <c r="E5010">
        <v>0.24337121212121199</v>
      </c>
      <c r="F5010">
        <v>33</v>
      </c>
      <c r="G5010">
        <v>278422.739775052</v>
      </c>
      <c r="H5010" s="73">
        <f t="shared" si="234"/>
        <v>0.97363825880438926</v>
      </c>
      <c r="I5010" t="str">
        <f t="shared" si="235"/>
        <v/>
      </c>
      <c r="J5010" t="str">
        <f t="shared" si="236"/>
        <v/>
      </c>
    </row>
    <row r="5011" spans="1:10" x14ac:dyDescent="0.25">
      <c r="A5011" t="s">
        <v>796</v>
      </c>
      <c r="B5011" t="s">
        <v>3358</v>
      </c>
      <c r="C5011" s="27">
        <v>61126.7045454545</v>
      </c>
      <c r="D5011">
        <v>3000</v>
      </c>
      <c r="E5011">
        <v>0.18579545454545399</v>
      </c>
      <c r="F5011">
        <v>14</v>
      </c>
      <c r="G5011">
        <v>212549.18413230201</v>
      </c>
      <c r="H5011" s="73">
        <f t="shared" si="234"/>
        <v>0.97361328407275038</v>
      </c>
      <c r="I5011" t="str">
        <f t="shared" si="235"/>
        <v/>
      </c>
      <c r="J5011" t="str">
        <f t="shared" si="236"/>
        <v/>
      </c>
    </row>
    <row r="5012" spans="1:10" x14ac:dyDescent="0.25">
      <c r="A5012" t="s">
        <v>796</v>
      </c>
      <c r="B5012" t="s">
        <v>9169</v>
      </c>
      <c r="C5012" s="27">
        <v>34333.1439393939</v>
      </c>
      <c r="D5012">
        <v>3000</v>
      </c>
      <c r="E5012">
        <v>0.10435606060605999</v>
      </c>
      <c r="F5012">
        <v>5</v>
      </c>
      <c r="G5012">
        <v>119225.818608881</v>
      </c>
      <c r="H5012" s="73">
        <f t="shared" si="234"/>
        <v>0.97233242808802911</v>
      </c>
      <c r="I5012" t="str">
        <f t="shared" si="235"/>
        <v/>
      </c>
      <c r="J5012" t="str">
        <f t="shared" si="236"/>
        <v/>
      </c>
    </row>
    <row r="5013" spans="1:10" x14ac:dyDescent="0.25">
      <c r="A5013" t="s">
        <v>796</v>
      </c>
      <c r="B5013" t="s">
        <v>8521</v>
      </c>
      <c r="C5013" s="27">
        <v>19316.2878787878</v>
      </c>
      <c r="D5013">
        <v>3000</v>
      </c>
      <c r="E5013">
        <v>5.8712121212121202E-2</v>
      </c>
      <c r="F5013">
        <v>2</v>
      </c>
      <c r="G5013">
        <v>67014.391011710904</v>
      </c>
      <c r="H5013" s="73">
        <f t="shared" si="234"/>
        <v>0.97140970361519341</v>
      </c>
      <c r="I5013" t="str">
        <f t="shared" si="235"/>
        <v/>
      </c>
      <c r="J5013" t="str">
        <f t="shared" si="236"/>
        <v/>
      </c>
    </row>
    <row r="5014" spans="1:10" x14ac:dyDescent="0.25">
      <c r="A5014" t="s">
        <v>796</v>
      </c>
      <c r="B5014" t="s">
        <v>11991</v>
      </c>
      <c r="C5014" s="27">
        <v>84057.007575757598</v>
      </c>
      <c r="D5014">
        <v>3000</v>
      </c>
      <c r="E5014">
        <v>0.25549242424242402</v>
      </c>
      <c r="F5014">
        <v>7</v>
      </c>
      <c r="G5014">
        <v>291494.52846011799</v>
      </c>
      <c r="H5014" s="73">
        <f t="shared" si="234"/>
        <v>0.97098945492763911</v>
      </c>
      <c r="I5014" t="str">
        <f t="shared" si="235"/>
        <v/>
      </c>
      <c r="J5014" t="str">
        <f t="shared" si="236"/>
        <v/>
      </c>
    </row>
    <row r="5015" spans="1:10" x14ac:dyDescent="0.25">
      <c r="A5015" t="s">
        <v>796</v>
      </c>
      <c r="B5015" t="s">
        <v>11663</v>
      </c>
      <c r="C5015" s="27">
        <v>40501.8939393939</v>
      </c>
      <c r="D5015">
        <v>3000</v>
      </c>
      <c r="E5015">
        <v>0.12310606060606</v>
      </c>
      <c r="F5015">
        <v>4</v>
      </c>
      <c r="G5015">
        <v>140345.60101944301</v>
      </c>
      <c r="H5015" s="73">
        <f t="shared" si="234"/>
        <v>0.97024520246502222</v>
      </c>
      <c r="I5015" t="str">
        <f t="shared" si="235"/>
        <v/>
      </c>
      <c r="J5015" t="str">
        <f t="shared" si="236"/>
        <v/>
      </c>
    </row>
    <row r="5016" spans="1:10" x14ac:dyDescent="0.25">
      <c r="A5016" t="s">
        <v>796</v>
      </c>
      <c r="B5016" t="s">
        <v>11450</v>
      </c>
      <c r="C5016" s="27">
        <v>78449.053030302995</v>
      </c>
      <c r="D5016">
        <v>3000</v>
      </c>
      <c r="E5016">
        <v>0.23844696969696899</v>
      </c>
      <c r="F5016">
        <v>5</v>
      </c>
      <c r="G5016">
        <v>271477.62879546598</v>
      </c>
      <c r="H5016" s="73">
        <f t="shared" si="234"/>
        <v>0.96895670663313505</v>
      </c>
      <c r="I5016" t="str">
        <f t="shared" si="235"/>
        <v/>
      </c>
      <c r="J5016" t="str">
        <f t="shared" si="236"/>
        <v/>
      </c>
    </row>
    <row r="5017" spans="1:10" x14ac:dyDescent="0.25">
      <c r="A5017" t="s">
        <v>796</v>
      </c>
      <c r="B5017" t="s">
        <v>13231</v>
      </c>
      <c r="C5017" s="27">
        <v>29223.6742424242</v>
      </c>
      <c r="D5017">
        <v>3000</v>
      </c>
      <c r="E5017">
        <v>8.8825757575757502E-2</v>
      </c>
      <c r="F5017">
        <v>10</v>
      </c>
      <c r="G5017">
        <v>100967.96117138601</v>
      </c>
      <c r="H5017" s="73">
        <f t="shared" si="234"/>
        <v>0.96740159685146021</v>
      </c>
      <c r="I5017" t="str">
        <f t="shared" si="235"/>
        <v/>
      </c>
      <c r="J5017" t="str">
        <f t="shared" si="236"/>
        <v/>
      </c>
    </row>
    <row r="5018" spans="1:10" x14ac:dyDescent="0.25">
      <c r="A5018" t="s">
        <v>796</v>
      </c>
      <c r="B5018" t="s">
        <v>3353</v>
      </c>
      <c r="C5018" s="27">
        <v>102251.70454545401</v>
      </c>
      <c r="D5018">
        <v>3000</v>
      </c>
      <c r="E5018">
        <v>0.31079545454545399</v>
      </c>
      <c r="F5018">
        <v>45</v>
      </c>
      <c r="G5018">
        <v>352821.50088364899</v>
      </c>
      <c r="H5018" s="73">
        <f t="shared" si="234"/>
        <v>0.96614546120848588</v>
      </c>
      <c r="I5018" t="str">
        <f t="shared" si="235"/>
        <v/>
      </c>
      <c r="J5018" t="str">
        <f t="shared" si="236"/>
        <v/>
      </c>
    </row>
    <row r="5019" spans="1:10" x14ac:dyDescent="0.25">
      <c r="A5019" t="s">
        <v>796</v>
      </c>
      <c r="B5019" t="s">
        <v>11607</v>
      </c>
      <c r="C5019" s="27">
        <v>80692.234848484804</v>
      </c>
      <c r="D5019">
        <v>3000</v>
      </c>
      <c r="E5019">
        <v>0.24526515151515099</v>
      </c>
      <c r="F5019">
        <v>28</v>
      </c>
      <c r="G5019">
        <v>277795.73600739299</v>
      </c>
      <c r="H5019" s="73">
        <f t="shared" si="234"/>
        <v>0.96394412954508246</v>
      </c>
      <c r="I5019" t="str">
        <f t="shared" si="235"/>
        <v/>
      </c>
      <c r="J5019" t="str">
        <f t="shared" si="236"/>
        <v/>
      </c>
    </row>
    <row r="5020" spans="1:10" x14ac:dyDescent="0.25">
      <c r="A5020" t="s">
        <v>796</v>
      </c>
      <c r="B5020" t="s">
        <v>7166</v>
      </c>
      <c r="C5020" s="27">
        <v>87047.916666666599</v>
      </c>
      <c r="D5020">
        <v>3000</v>
      </c>
      <c r="E5020">
        <v>0.264583333333333</v>
      </c>
      <c r="F5020">
        <v>44</v>
      </c>
      <c r="G5020">
        <v>299656.62590563198</v>
      </c>
      <c r="H5020" s="73">
        <f t="shared" si="234"/>
        <v>0.9638812560543063</v>
      </c>
      <c r="I5020" t="str">
        <f t="shared" si="235"/>
        <v/>
      </c>
      <c r="J5020" t="str">
        <f t="shared" si="236"/>
        <v/>
      </c>
    </row>
    <row r="5021" spans="1:10" x14ac:dyDescent="0.25">
      <c r="A5021" t="s">
        <v>796</v>
      </c>
      <c r="B5021" t="s">
        <v>9821</v>
      </c>
      <c r="C5021" s="27">
        <v>79383.712121212098</v>
      </c>
      <c r="D5021">
        <v>3000</v>
      </c>
      <c r="E5021">
        <v>0.241287878787878</v>
      </c>
      <c r="F5021">
        <v>17</v>
      </c>
      <c r="G5021">
        <v>273237.27852765302</v>
      </c>
      <c r="H5021" s="73">
        <f t="shared" si="234"/>
        <v>0.96375485528976279</v>
      </c>
      <c r="I5021" t="str">
        <f t="shared" si="235"/>
        <v/>
      </c>
      <c r="J5021" t="str">
        <f t="shared" si="236"/>
        <v/>
      </c>
    </row>
    <row r="5022" spans="1:10" x14ac:dyDescent="0.25">
      <c r="A5022" t="s">
        <v>796</v>
      </c>
      <c r="B5022" t="s">
        <v>11401</v>
      </c>
      <c r="C5022" s="27">
        <v>53275.568181818096</v>
      </c>
      <c r="D5022">
        <v>3000</v>
      </c>
      <c r="E5022">
        <v>0.16193181818181801</v>
      </c>
      <c r="F5022">
        <v>16</v>
      </c>
      <c r="G5022">
        <v>183207.515055995</v>
      </c>
      <c r="H5022" s="73">
        <f t="shared" si="234"/>
        <v>0.9628823486332263</v>
      </c>
      <c r="I5022" t="str">
        <f t="shared" si="235"/>
        <v/>
      </c>
      <c r="J5022" t="str">
        <f t="shared" si="236"/>
        <v/>
      </c>
    </row>
    <row r="5023" spans="1:10" x14ac:dyDescent="0.25">
      <c r="A5023" t="s">
        <v>796</v>
      </c>
      <c r="B5023" t="s">
        <v>3515</v>
      </c>
      <c r="C5023" s="27">
        <v>81204.881151944297</v>
      </c>
      <c r="D5023">
        <v>3000</v>
      </c>
      <c r="E5023">
        <v>0.28579545454545402</v>
      </c>
      <c r="F5023">
        <v>30</v>
      </c>
      <c r="G5023">
        <v>244725.37544037399</v>
      </c>
      <c r="H5023" s="73">
        <f t="shared" si="234"/>
        <v>0.95889759043735179</v>
      </c>
      <c r="I5023" t="str">
        <f t="shared" si="235"/>
        <v/>
      </c>
      <c r="J5023" t="str">
        <f t="shared" si="236"/>
        <v/>
      </c>
    </row>
    <row r="5024" spans="1:10" x14ac:dyDescent="0.25">
      <c r="A5024" t="s">
        <v>796</v>
      </c>
      <c r="B5024" t="s">
        <v>4880</v>
      </c>
      <c r="C5024" s="27">
        <v>121505.68181818099</v>
      </c>
      <c r="D5024">
        <v>3000</v>
      </c>
      <c r="E5024">
        <v>0.36931818181818099</v>
      </c>
      <c r="F5024">
        <v>10</v>
      </c>
      <c r="G5024">
        <v>415946.68494815298</v>
      </c>
      <c r="H5024" s="73">
        <f t="shared" si="234"/>
        <v>0.95851543765466707</v>
      </c>
      <c r="I5024" t="str">
        <f t="shared" si="235"/>
        <v/>
      </c>
      <c r="J5024" t="str">
        <f t="shared" si="236"/>
        <v/>
      </c>
    </row>
    <row r="5025" spans="1:10" x14ac:dyDescent="0.25">
      <c r="A5025" t="s">
        <v>796</v>
      </c>
      <c r="B5025" t="s">
        <v>5246</v>
      </c>
      <c r="C5025" s="27">
        <v>31778.409090909001</v>
      </c>
      <c r="D5025">
        <v>3000</v>
      </c>
      <c r="E5025">
        <v>9.6590909090909005E-2</v>
      </c>
      <c r="F5025">
        <v>12</v>
      </c>
      <c r="G5025">
        <v>108593.15592435301</v>
      </c>
      <c r="H5025" s="73">
        <f t="shared" si="234"/>
        <v>0.95681579187415067</v>
      </c>
      <c r="I5025" t="str">
        <f t="shared" si="235"/>
        <v/>
      </c>
      <c r="J5025" t="str">
        <f t="shared" si="236"/>
        <v/>
      </c>
    </row>
    <row r="5026" spans="1:10" x14ac:dyDescent="0.25">
      <c r="A5026" t="s">
        <v>796</v>
      </c>
      <c r="B5026" t="s">
        <v>8861</v>
      </c>
      <c r="C5026" s="27">
        <v>53898.674242424197</v>
      </c>
      <c r="D5026">
        <v>3000</v>
      </c>
      <c r="E5026">
        <v>0.16382575757575699</v>
      </c>
      <c r="F5026">
        <v>10</v>
      </c>
      <c r="G5026">
        <v>184144.80585361199</v>
      </c>
      <c r="H5026" s="73">
        <f t="shared" si="234"/>
        <v>0.95661992365718962</v>
      </c>
      <c r="I5026" t="str">
        <f t="shared" si="235"/>
        <v/>
      </c>
      <c r="J5026" t="str">
        <f t="shared" si="236"/>
        <v/>
      </c>
    </row>
    <row r="5027" spans="1:10" x14ac:dyDescent="0.25">
      <c r="A5027" t="s">
        <v>796</v>
      </c>
      <c r="B5027" t="s">
        <v>3456</v>
      </c>
      <c r="C5027" s="27">
        <v>998153.59848484804</v>
      </c>
      <c r="D5027">
        <v>3000</v>
      </c>
      <c r="E5027">
        <v>3.0339015151515101</v>
      </c>
      <c r="F5027">
        <v>41</v>
      </c>
      <c r="G5027">
        <v>3407740.1976305</v>
      </c>
      <c r="H5027" s="73">
        <f t="shared" si="234"/>
        <v>0.95593229016548442</v>
      </c>
      <c r="I5027" t="str">
        <f t="shared" si="235"/>
        <v/>
      </c>
      <c r="J5027" t="str">
        <f t="shared" si="236"/>
        <v/>
      </c>
    </row>
    <row r="5028" spans="1:10" x14ac:dyDescent="0.25">
      <c r="A5028" t="s">
        <v>796</v>
      </c>
      <c r="B5028" t="s">
        <v>12238</v>
      </c>
      <c r="C5028" s="27">
        <v>31217.6136363636</v>
      </c>
      <c r="D5028">
        <v>3000</v>
      </c>
      <c r="E5028">
        <v>9.4886363636363602E-2</v>
      </c>
      <c r="F5028">
        <v>72</v>
      </c>
      <c r="G5028">
        <v>106046.32703542001</v>
      </c>
      <c r="H5028" s="73">
        <f t="shared" si="234"/>
        <v>0.95116083874297019</v>
      </c>
      <c r="I5028" t="str">
        <f t="shared" si="235"/>
        <v/>
      </c>
      <c r="J5028" t="str">
        <f t="shared" si="236"/>
        <v/>
      </c>
    </row>
    <row r="5029" spans="1:10" x14ac:dyDescent="0.25">
      <c r="A5029" t="s">
        <v>796</v>
      </c>
      <c r="B5029" t="s">
        <v>3300</v>
      </c>
      <c r="C5029" s="27">
        <v>158518.18181818101</v>
      </c>
      <c r="D5029">
        <v>3000</v>
      </c>
      <c r="E5029">
        <v>0.48181818181818098</v>
      </c>
      <c r="F5029">
        <v>48</v>
      </c>
      <c r="G5029">
        <v>538402.39303150796</v>
      </c>
      <c r="H5029" s="73">
        <f t="shared" si="234"/>
        <v>0.95101185441133751</v>
      </c>
      <c r="I5029" t="str">
        <f t="shared" si="235"/>
        <v/>
      </c>
      <c r="J5029" t="str">
        <f t="shared" si="236"/>
        <v/>
      </c>
    </row>
    <row r="5030" spans="1:10" x14ac:dyDescent="0.25">
      <c r="A5030" t="s">
        <v>796</v>
      </c>
      <c r="B5030" t="s">
        <v>12936</v>
      </c>
      <c r="C5030" s="27">
        <v>27915.151515151501</v>
      </c>
      <c r="D5030">
        <v>3000</v>
      </c>
      <c r="E5030">
        <v>8.4848484848484798E-2</v>
      </c>
      <c r="F5030">
        <v>4</v>
      </c>
      <c r="G5030">
        <v>94747.142650645605</v>
      </c>
      <c r="H5030" s="73">
        <f t="shared" si="234"/>
        <v>0.95035127886665893</v>
      </c>
      <c r="I5030" t="str">
        <f t="shared" si="235"/>
        <v/>
      </c>
      <c r="J5030" t="str">
        <f t="shared" si="236"/>
        <v/>
      </c>
    </row>
    <row r="5031" spans="1:10" x14ac:dyDescent="0.25">
      <c r="A5031" t="s">
        <v>796</v>
      </c>
      <c r="B5031" t="s">
        <v>3617</v>
      </c>
      <c r="C5031" s="27">
        <v>320622.05560191098</v>
      </c>
      <c r="D5031">
        <v>3000</v>
      </c>
      <c r="E5031">
        <v>1.12840909090909</v>
      </c>
      <c r="F5031">
        <v>40</v>
      </c>
      <c r="G5031">
        <v>954639.97529120697</v>
      </c>
      <c r="H5031" s="73">
        <f t="shared" si="234"/>
        <v>0.94737426064902597</v>
      </c>
      <c r="I5031" t="str">
        <f t="shared" si="235"/>
        <v/>
      </c>
      <c r="J5031" t="str">
        <f t="shared" si="236"/>
        <v/>
      </c>
    </row>
    <row r="5032" spans="1:10" x14ac:dyDescent="0.25">
      <c r="A5032" t="s">
        <v>796</v>
      </c>
      <c r="B5032" t="s">
        <v>5390</v>
      </c>
      <c r="C5032" s="27">
        <v>546531.99004582199</v>
      </c>
      <c r="D5032">
        <v>3000</v>
      </c>
      <c r="E5032">
        <v>1.9234848484848399</v>
      </c>
      <c r="F5032">
        <v>65</v>
      </c>
      <c r="G5032">
        <v>1627187.1446580801</v>
      </c>
      <c r="H5032" s="73">
        <f t="shared" si="234"/>
        <v>0.94732124256830852</v>
      </c>
      <c r="I5032" t="str">
        <f t="shared" si="235"/>
        <v/>
      </c>
      <c r="J5032" t="str">
        <f t="shared" si="236"/>
        <v/>
      </c>
    </row>
    <row r="5033" spans="1:10" x14ac:dyDescent="0.25">
      <c r="A5033" t="s">
        <v>796</v>
      </c>
      <c r="B5033" t="s">
        <v>7928</v>
      </c>
      <c r="C5033" s="27">
        <v>100880.871212121</v>
      </c>
      <c r="D5033">
        <v>3000</v>
      </c>
      <c r="E5033">
        <v>0.306628787878787</v>
      </c>
      <c r="F5033">
        <v>20</v>
      </c>
      <c r="G5033">
        <v>341113.39703926898</v>
      </c>
      <c r="H5033" s="73">
        <f t="shared" si="234"/>
        <v>0.94677762021071277</v>
      </c>
      <c r="I5033" t="str">
        <f t="shared" si="235"/>
        <v/>
      </c>
      <c r="J5033" t="str">
        <f t="shared" si="236"/>
        <v/>
      </c>
    </row>
    <row r="5034" spans="1:10" x14ac:dyDescent="0.25">
      <c r="A5034" t="s">
        <v>796</v>
      </c>
      <c r="B5034" t="s">
        <v>5360</v>
      </c>
      <c r="C5034" s="27">
        <v>78885.227272727207</v>
      </c>
      <c r="D5034">
        <v>3000</v>
      </c>
      <c r="E5034">
        <v>0.239772727272727</v>
      </c>
      <c r="F5034">
        <v>25</v>
      </c>
      <c r="G5034">
        <v>266699.87128972</v>
      </c>
      <c r="H5034" s="73">
        <f t="shared" si="234"/>
        <v>0.94664066445479023</v>
      </c>
      <c r="I5034" t="str">
        <f t="shared" si="235"/>
        <v/>
      </c>
      <c r="J5034" t="str">
        <f t="shared" si="236"/>
        <v/>
      </c>
    </row>
    <row r="5035" spans="1:10" x14ac:dyDescent="0.25">
      <c r="A5035" t="s">
        <v>796</v>
      </c>
      <c r="B5035" t="s">
        <v>12616</v>
      </c>
      <c r="C5035" s="27">
        <v>33398.484848484797</v>
      </c>
      <c r="D5035">
        <v>3000</v>
      </c>
      <c r="E5035">
        <v>0.101515151515151</v>
      </c>
      <c r="F5035">
        <v>20</v>
      </c>
      <c r="G5035">
        <v>112617.11833182701</v>
      </c>
      <c r="H5035" s="73">
        <f t="shared" si="234"/>
        <v>0.94413843250563145</v>
      </c>
      <c r="I5035" t="str">
        <f t="shared" si="235"/>
        <v/>
      </c>
      <c r="J5035" t="str">
        <f t="shared" si="236"/>
        <v/>
      </c>
    </row>
    <row r="5036" spans="1:10" x14ac:dyDescent="0.25">
      <c r="A5036" t="s">
        <v>796</v>
      </c>
      <c r="B5036" t="s">
        <v>13189</v>
      </c>
      <c r="C5036" s="27">
        <v>79757.575757575702</v>
      </c>
      <c r="D5036">
        <v>3000</v>
      </c>
      <c r="E5036">
        <v>0.24242424242424199</v>
      </c>
      <c r="F5036">
        <v>13</v>
      </c>
      <c r="G5036">
        <v>268680.215096417</v>
      </c>
      <c r="H5036" s="73">
        <f t="shared" si="234"/>
        <v>0.94323905299806021</v>
      </c>
      <c r="I5036" t="str">
        <f t="shared" si="235"/>
        <v/>
      </c>
      <c r="J5036" t="str">
        <f t="shared" si="236"/>
        <v/>
      </c>
    </row>
    <row r="5037" spans="1:10" x14ac:dyDescent="0.25">
      <c r="A5037" t="s">
        <v>796</v>
      </c>
      <c r="B5037" t="s">
        <v>9607</v>
      </c>
      <c r="C5037" s="27">
        <v>22618.75</v>
      </c>
      <c r="D5037">
        <v>3000</v>
      </c>
      <c r="E5037">
        <v>6.8750000000000006E-2</v>
      </c>
      <c r="F5037">
        <v>11</v>
      </c>
      <c r="G5037">
        <v>76040.254607952098</v>
      </c>
      <c r="H5037" s="73">
        <f t="shared" si="234"/>
        <v>0.94131069534021938</v>
      </c>
      <c r="I5037" t="str">
        <f t="shared" si="235"/>
        <v/>
      </c>
      <c r="J5037" t="str">
        <f t="shared" si="236"/>
        <v/>
      </c>
    </row>
    <row r="5038" spans="1:10" x14ac:dyDescent="0.25">
      <c r="A5038" t="s">
        <v>796</v>
      </c>
      <c r="B5038" t="s">
        <v>6817</v>
      </c>
      <c r="C5038" s="27">
        <v>538083.23832888703</v>
      </c>
      <c r="D5038">
        <v>3000</v>
      </c>
      <c r="E5038">
        <v>1.89375</v>
      </c>
      <c r="F5038">
        <v>28</v>
      </c>
      <c r="G5038">
        <v>1589538.2966054101</v>
      </c>
      <c r="H5038" s="73">
        <f t="shared" si="234"/>
        <v>0.93993298614033616</v>
      </c>
      <c r="I5038" t="str">
        <f t="shared" si="235"/>
        <v/>
      </c>
      <c r="J5038" t="str">
        <f t="shared" si="236"/>
        <v/>
      </c>
    </row>
    <row r="5039" spans="1:10" x14ac:dyDescent="0.25">
      <c r="A5039" t="s">
        <v>796</v>
      </c>
      <c r="B5039" t="s">
        <v>7374</v>
      </c>
      <c r="C5039" s="27">
        <v>27852.840909090901</v>
      </c>
      <c r="D5039">
        <v>3000</v>
      </c>
      <c r="E5039">
        <v>8.4659090909090906E-2</v>
      </c>
      <c r="F5039">
        <v>22</v>
      </c>
      <c r="G5039">
        <v>93347.838153789606</v>
      </c>
      <c r="H5039" s="73">
        <f t="shared" si="234"/>
        <v>0.9384103678461797</v>
      </c>
      <c r="I5039" t="str">
        <f t="shared" si="235"/>
        <v/>
      </c>
      <c r="J5039" t="str">
        <f t="shared" si="236"/>
        <v/>
      </c>
    </row>
    <row r="5040" spans="1:10" x14ac:dyDescent="0.25">
      <c r="A5040" t="s">
        <v>796</v>
      </c>
      <c r="B5040" t="s">
        <v>12695</v>
      </c>
      <c r="C5040" s="27">
        <v>35579.356060605998</v>
      </c>
      <c r="D5040">
        <v>3000</v>
      </c>
      <c r="E5040">
        <v>0.108143939393939</v>
      </c>
      <c r="F5040">
        <v>8</v>
      </c>
      <c r="G5040">
        <v>119201.99244954099</v>
      </c>
      <c r="H5040" s="73">
        <f t="shared" si="234"/>
        <v>0.93808774473089673</v>
      </c>
      <c r="I5040" t="str">
        <f t="shared" si="235"/>
        <v/>
      </c>
      <c r="J5040" t="str">
        <f t="shared" si="236"/>
        <v/>
      </c>
    </row>
    <row r="5041" spans="1:10" x14ac:dyDescent="0.25">
      <c r="A5041" t="s">
        <v>796</v>
      </c>
      <c r="B5041" t="s">
        <v>6372</v>
      </c>
      <c r="C5041" s="27">
        <v>661908.574001931</v>
      </c>
      <c r="D5041">
        <v>3000</v>
      </c>
      <c r="E5041">
        <v>2.3295454545454501</v>
      </c>
      <c r="F5041">
        <v>40</v>
      </c>
      <c r="G5041">
        <v>1950851.6368294801</v>
      </c>
      <c r="H5041" s="73">
        <f t="shared" si="234"/>
        <v>0.93778135657277506</v>
      </c>
      <c r="I5041" t="str">
        <f t="shared" si="235"/>
        <v/>
      </c>
      <c r="J5041" t="str">
        <f t="shared" si="236"/>
        <v/>
      </c>
    </row>
    <row r="5042" spans="1:10" x14ac:dyDescent="0.25">
      <c r="A5042" t="s">
        <v>796</v>
      </c>
      <c r="B5042" t="s">
        <v>4093</v>
      </c>
      <c r="C5042" s="27">
        <v>21247.916666666599</v>
      </c>
      <c r="D5042">
        <v>3000</v>
      </c>
      <c r="E5042">
        <v>6.4583333333333298E-2</v>
      </c>
      <c r="F5042">
        <v>8</v>
      </c>
      <c r="G5042">
        <v>70995.372475228403</v>
      </c>
      <c r="H5042" s="73">
        <f t="shared" si="234"/>
        <v>0.9355601589048651</v>
      </c>
      <c r="I5042" t="str">
        <f t="shared" si="235"/>
        <v/>
      </c>
      <c r="J5042" t="str">
        <f t="shared" si="236"/>
        <v/>
      </c>
    </row>
    <row r="5043" spans="1:10" x14ac:dyDescent="0.25">
      <c r="A5043" t="s">
        <v>796</v>
      </c>
      <c r="B5043" t="s">
        <v>11290</v>
      </c>
      <c r="C5043" s="27">
        <v>427700</v>
      </c>
      <c r="D5043">
        <v>3000</v>
      </c>
      <c r="E5043">
        <v>1.3</v>
      </c>
      <c r="F5043">
        <v>76</v>
      </c>
      <c r="G5043">
        <v>1428836.97746476</v>
      </c>
      <c r="H5043" s="73">
        <f t="shared" si="234"/>
        <v>0.93540882321751884</v>
      </c>
      <c r="I5043" t="str">
        <f t="shared" si="235"/>
        <v/>
      </c>
      <c r="J5043" t="str">
        <f t="shared" si="236"/>
        <v/>
      </c>
    </row>
    <row r="5044" spans="1:10" x14ac:dyDescent="0.25">
      <c r="A5044" t="s">
        <v>796</v>
      </c>
      <c r="B5044" t="s">
        <v>4567</v>
      </c>
      <c r="C5044" s="27">
        <v>471408.05758186302</v>
      </c>
      <c r="D5044">
        <v>3000</v>
      </c>
      <c r="E5044">
        <v>1.6590909090909001</v>
      </c>
      <c r="F5044">
        <v>209</v>
      </c>
      <c r="G5044">
        <v>1384190.51937385</v>
      </c>
      <c r="H5044" s="73">
        <f t="shared" si="234"/>
        <v>0.93427392431928336</v>
      </c>
      <c r="I5044" t="str">
        <f t="shared" si="235"/>
        <v/>
      </c>
      <c r="J5044" t="str">
        <f t="shared" si="236"/>
        <v/>
      </c>
    </row>
    <row r="5045" spans="1:10" x14ac:dyDescent="0.25">
      <c r="A5045" t="s">
        <v>796</v>
      </c>
      <c r="B5045" t="s">
        <v>3433</v>
      </c>
      <c r="C5045" s="27">
        <v>13396.7803030303</v>
      </c>
      <c r="D5045">
        <v>3000</v>
      </c>
      <c r="E5045">
        <v>4.0719696969696899E-2</v>
      </c>
      <c r="F5045">
        <v>9</v>
      </c>
      <c r="G5045">
        <v>44671.128073748201</v>
      </c>
      <c r="H5045" s="73">
        <f t="shared" si="234"/>
        <v>0.93365089056661321</v>
      </c>
      <c r="I5045" t="str">
        <f t="shared" si="235"/>
        <v/>
      </c>
      <c r="J5045" t="str">
        <f t="shared" si="236"/>
        <v/>
      </c>
    </row>
    <row r="5046" spans="1:10" x14ac:dyDescent="0.25">
      <c r="A5046" t="s">
        <v>796</v>
      </c>
      <c r="B5046" t="s">
        <v>10814</v>
      </c>
      <c r="C5046" s="27">
        <v>90288.068181818206</v>
      </c>
      <c r="D5046">
        <v>3000</v>
      </c>
      <c r="E5046">
        <v>0.274431818181818</v>
      </c>
      <c r="F5046">
        <v>46</v>
      </c>
      <c r="G5046">
        <v>299923.09099848499</v>
      </c>
      <c r="H5046" s="73">
        <f t="shared" si="234"/>
        <v>0.93011698190799308</v>
      </c>
      <c r="I5046" t="str">
        <f t="shared" si="235"/>
        <v/>
      </c>
      <c r="J5046" t="str">
        <f t="shared" si="236"/>
        <v/>
      </c>
    </row>
    <row r="5047" spans="1:10" x14ac:dyDescent="0.25">
      <c r="A5047" t="s">
        <v>796</v>
      </c>
      <c r="B5047" t="s">
        <v>3385</v>
      </c>
      <c r="C5047" s="27">
        <v>96768.371212121201</v>
      </c>
      <c r="D5047">
        <v>3000</v>
      </c>
      <c r="E5047">
        <v>0.29412878787878699</v>
      </c>
      <c r="F5047">
        <v>8</v>
      </c>
      <c r="G5047">
        <v>321286.29523828399</v>
      </c>
      <c r="H5047" s="73">
        <f t="shared" si="234"/>
        <v>0.92964427880595801</v>
      </c>
      <c r="I5047" t="str">
        <f t="shared" si="235"/>
        <v/>
      </c>
      <c r="J5047" t="str">
        <f t="shared" si="236"/>
        <v/>
      </c>
    </row>
    <row r="5048" spans="1:10" x14ac:dyDescent="0.25">
      <c r="A5048" t="s">
        <v>796</v>
      </c>
      <c r="B5048" t="s">
        <v>12501</v>
      </c>
      <c r="C5048" s="27">
        <v>420715.54728025198</v>
      </c>
      <c r="D5048">
        <v>3000</v>
      </c>
      <c r="E5048">
        <v>1.48068181818181</v>
      </c>
      <c r="F5048">
        <v>203</v>
      </c>
      <c r="G5048">
        <v>1228944.6353305301</v>
      </c>
      <c r="H5048" s="73">
        <f t="shared" si="234"/>
        <v>0.92943519871952585</v>
      </c>
      <c r="I5048" t="str">
        <f t="shared" si="235"/>
        <v/>
      </c>
      <c r="J5048" t="str">
        <f t="shared" si="236"/>
        <v/>
      </c>
    </row>
    <row r="5049" spans="1:10" x14ac:dyDescent="0.25">
      <c r="A5049" t="s">
        <v>796</v>
      </c>
      <c r="B5049" t="s">
        <v>6583</v>
      </c>
      <c r="C5049" s="27">
        <v>200778.93411391901</v>
      </c>
      <c r="D5049">
        <v>3000</v>
      </c>
      <c r="E5049">
        <v>0.70662878787878702</v>
      </c>
      <c r="F5049">
        <v>26</v>
      </c>
      <c r="G5049">
        <v>586470.97004567005</v>
      </c>
      <c r="H5049" s="73">
        <f t="shared" si="234"/>
        <v>0.9294022815534928</v>
      </c>
      <c r="I5049" t="str">
        <f t="shared" si="235"/>
        <v/>
      </c>
      <c r="J5049" t="str">
        <f t="shared" si="236"/>
        <v/>
      </c>
    </row>
    <row r="5050" spans="1:10" x14ac:dyDescent="0.25">
      <c r="A5050" t="s">
        <v>796</v>
      </c>
      <c r="B5050" t="s">
        <v>7131</v>
      </c>
      <c r="C5050" s="27">
        <v>205245.471645802</v>
      </c>
      <c r="D5050">
        <v>3000</v>
      </c>
      <c r="E5050">
        <v>0.72234848484848402</v>
      </c>
      <c r="F5050">
        <v>84</v>
      </c>
      <c r="G5050">
        <v>599117.00173714</v>
      </c>
      <c r="H5050" s="73">
        <f t="shared" si="234"/>
        <v>0.92878120661490082</v>
      </c>
      <c r="I5050" t="str">
        <f t="shared" si="235"/>
        <v/>
      </c>
      <c r="J5050" t="str">
        <f t="shared" si="236"/>
        <v/>
      </c>
    </row>
    <row r="5051" spans="1:10" x14ac:dyDescent="0.25">
      <c r="A5051" t="s">
        <v>796</v>
      </c>
      <c r="B5051" t="s">
        <v>5373</v>
      </c>
      <c r="C5051" s="27">
        <v>66672.348484848495</v>
      </c>
      <c r="D5051">
        <v>3000</v>
      </c>
      <c r="E5051">
        <v>0.202651515151515</v>
      </c>
      <c r="F5051">
        <v>23</v>
      </c>
      <c r="G5051">
        <v>220890.00561864101</v>
      </c>
      <c r="H5051" s="73">
        <f t="shared" si="234"/>
        <v>0.92765896175496387</v>
      </c>
      <c r="I5051" t="str">
        <f t="shared" si="235"/>
        <v/>
      </c>
      <c r="J5051" t="str">
        <f t="shared" si="236"/>
        <v/>
      </c>
    </row>
    <row r="5052" spans="1:10" x14ac:dyDescent="0.25">
      <c r="A5052" t="s">
        <v>796</v>
      </c>
      <c r="B5052" t="s">
        <v>3318</v>
      </c>
      <c r="C5052" s="27">
        <v>13583.7121212121</v>
      </c>
      <c r="D5052">
        <v>3000</v>
      </c>
      <c r="E5052">
        <v>4.12878787878787E-2</v>
      </c>
      <c r="F5052">
        <v>3</v>
      </c>
      <c r="G5052">
        <v>44990.563063310401</v>
      </c>
      <c r="H5052" s="73">
        <f t="shared" si="234"/>
        <v>0.92738697237665157</v>
      </c>
      <c r="I5052" t="str">
        <f t="shared" si="235"/>
        <v/>
      </c>
      <c r="J5052" t="str">
        <f t="shared" si="236"/>
        <v/>
      </c>
    </row>
    <row r="5053" spans="1:10" x14ac:dyDescent="0.25">
      <c r="A5053" t="s">
        <v>796</v>
      </c>
      <c r="B5053" t="s">
        <v>3406</v>
      </c>
      <c r="C5053" s="27">
        <v>131537.68939393901</v>
      </c>
      <c r="D5053">
        <v>3000</v>
      </c>
      <c r="E5053">
        <v>0.39981060606060598</v>
      </c>
      <c r="F5053">
        <v>10</v>
      </c>
      <c r="G5053">
        <v>435629.66309922002</v>
      </c>
      <c r="H5053" s="73">
        <f t="shared" si="234"/>
        <v>0.92731069117747456</v>
      </c>
      <c r="I5053" t="str">
        <f t="shared" si="235"/>
        <v/>
      </c>
      <c r="J5053" t="str">
        <f t="shared" si="236"/>
        <v/>
      </c>
    </row>
    <row r="5054" spans="1:10" x14ac:dyDescent="0.25">
      <c r="A5054" t="s">
        <v>796</v>
      </c>
      <c r="B5054" t="s">
        <v>4798</v>
      </c>
      <c r="C5054" s="27">
        <v>79321.401515151505</v>
      </c>
      <c r="D5054">
        <v>3000</v>
      </c>
      <c r="E5054">
        <v>0.24109848484848401</v>
      </c>
      <c r="F5054">
        <v>5</v>
      </c>
      <c r="G5054">
        <v>262435.55148908199</v>
      </c>
      <c r="H5054" s="73">
        <f t="shared" si="234"/>
        <v>0.92638245181417922</v>
      </c>
      <c r="I5054" t="str">
        <f t="shared" si="235"/>
        <v/>
      </c>
      <c r="J5054" t="str">
        <f t="shared" si="236"/>
        <v/>
      </c>
    </row>
    <row r="5055" spans="1:10" x14ac:dyDescent="0.25">
      <c r="A5055" t="s">
        <v>796</v>
      </c>
      <c r="B5055" t="s">
        <v>9579</v>
      </c>
      <c r="C5055" s="27">
        <v>51032.386363636302</v>
      </c>
      <c r="D5055">
        <v>3000</v>
      </c>
      <c r="E5055">
        <v>0.15511363636363601</v>
      </c>
      <c r="F5055">
        <v>21</v>
      </c>
      <c r="G5055">
        <v>168796.455257344</v>
      </c>
      <c r="H5055" s="73">
        <f t="shared" si="234"/>
        <v>0.92613751462216864</v>
      </c>
      <c r="I5055" t="str">
        <f t="shared" si="235"/>
        <v/>
      </c>
      <c r="J5055" t="str">
        <f t="shared" si="236"/>
        <v/>
      </c>
    </row>
    <row r="5056" spans="1:10" x14ac:dyDescent="0.25">
      <c r="A5056" t="s">
        <v>796</v>
      </c>
      <c r="B5056" t="s">
        <v>8672</v>
      </c>
      <c r="C5056" s="27">
        <v>13160</v>
      </c>
      <c r="D5056">
        <v>3000</v>
      </c>
      <c r="E5056">
        <v>3.5416666666666603E-2</v>
      </c>
      <c r="F5056">
        <v>18</v>
      </c>
      <c r="G5056">
        <v>43524.028155286098</v>
      </c>
      <c r="H5056" s="73">
        <f t="shared" si="234"/>
        <v>0.92604315224012979</v>
      </c>
      <c r="I5056" t="str">
        <f t="shared" si="235"/>
        <v/>
      </c>
      <c r="J5056" t="str">
        <f t="shared" si="236"/>
        <v/>
      </c>
    </row>
    <row r="5057" spans="1:10" x14ac:dyDescent="0.25">
      <c r="A5057" t="s">
        <v>796</v>
      </c>
      <c r="B5057" t="s">
        <v>5332</v>
      </c>
      <c r="C5057" s="27">
        <v>53836.363636363603</v>
      </c>
      <c r="D5057">
        <v>3000</v>
      </c>
      <c r="E5057">
        <v>0.163636363636363</v>
      </c>
      <c r="F5057">
        <v>51</v>
      </c>
      <c r="G5057">
        <v>178042.05195595801</v>
      </c>
      <c r="H5057" s="73">
        <f t="shared" si="234"/>
        <v>0.92598703144943029</v>
      </c>
      <c r="I5057" t="str">
        <f t="shared" si="235"/>
        <v/>
      </c>
      <c r="J5057" t="str">
        <f t="shared" si="236"/>
        <v/>
      </c>
    </row>
    <row r="5058" spans="1:10" x14ac:dyDescent="0.25">
      <c r="A5058" t="s">
        <v>796</v>
      </c>
      <c r="B5058" t="s">
        <v>5250</v>
      </c>
      <c r="C5058" s="27">
        <v>16387.689393939301</v>
      </c>
      <c r="D5058">
        <v>3000</v>
      </c>
      <c r="E5058">
        <v>4.9810606060606E-2</v>
      </c>
      <c r="F5058">
        <v>6</v>
      </c>
      <c r="G5058">
        <v>54194.369045287604</v>
      </c>
      <c r="H5058" s="73">
        <f t="shared" ref="H5058:H5121" si="237">G5058/SUMIFS(C:C,B:B,B5058)</f>
        <v>0.92596478782984926</v>
      </c>
      <c r="I5058" t="str">
        <f t="shared" ref="I5058:I5121" si="238">IF(A5058="Construction",SUMIFS(D:D,A:A,"Engineering",B:B,B5058),"")</f>
        <v/>
      </c>
      <c r="J5058" t="str">
        <f t="shared" si="236"/>
        <v/>
      </c>
    </row>
    <row r="5059" spans="1:10" x14ac:dyDescent="0.25">
      <c r="A5059" t="s">
        <v>796</v>
      </c>
      <c r="B5059" t="s">
        <v>9659</v>
      </c>
      <c r="C5059" s="27">
        <v>22307.196969696899</v>
      </c>
      <c r="D5059">
        <v>3000</v>
      </c>
      <c r="E5059">
        <v>6.7803030303030296E-2</v>
      </c>
      <c r="F5059">
        <v>11</v>
      </c>
      <c r="G5059">
        <v>73747.422740312802</v>
      </c>
      <c r="H5059" s="73">
        <f t="shared" si="237"/>
        <v>0.92567786061773938</v>
      </c>
      <c r="I5059" t="str">
        <f t="shared" si="238"/>
        <v/>
      </c>
      <c r="J5059" t="str">
        <f t="shared" ref="J5059:J5122" si="239">IF(AND(I5059&lt;&gt;"",I5059&lt;&gt;3000,I5059&lt;&gt;0),D5059-I5059,"")</f>
        <v/>
      </c>
    </row>
    <row r="5060" spans="1:10" x14ac:dyDescent="0.25">
      <c r="A5060" t="s">
        <v>796</v>
      </c>
      <c r="B5060" t="s">
        <v>3377</v>
      </c>
      <c r="C5060" s="27">
        <v>34457.765151515101</v>
      </c>
      <c r="D5060">
        <v>3000</v>
      </c>
      <c r="E5060">
        <v>0.104734848484848</v>
      </c>
      <c r="F5060">
        <v>84</v>
      </c>
      <c r="G5060">
        <v>113700.249461076</v>
      </c>
      <c r="H5060" s="73">
        <f t="shared" si="237"/>
        <v>0.92391568951480441</v>
      </c>
      <c r="I5060" t="str">
        <f t="shared" si="238"/>
        <v/>
      </c>
      <c r="J5060" t="str">
        <f t="shared" si="239"/>
        <v/>
      </c>
    </row>
    <row r="5061" spans="1:10" x14ac:dyDescent="0.25">
      <c r="A5061" t="s">
        <v>796</v>
      </c>
      <c r="B5061" t="s">
        <v>4571</v>
      </c>
      <c r="C5061" s="27">
        <v>70847.159090909001</v>
      </c>
      <c r="D5061">
        <v>3000</v>
      </c>
      <c r="E5061">
        <v>0.215340909090909</v>
      </c>
      <c r="F5061">
        <v>42</v>
      </c>
      <c r="G5061">
        <v>233644.83918259401</v>
      </c>
      <c r="H5061" s="73">
        <f t="shared" si="237"/>
        <v>0.9234040688516606</v>
      </c>
      <c r="I5061" t="str">
        <f t="shared" si="238"/>
        <v/>
      </c>
      <c r="J5061" t="str">
        <f t="shared" si="239"/>
        <v/>
      </c>
    </row>
    <row r="5062" spans="1:10" x14ac:dyDescent="0.25">
      <c r="A5062" t="s">
        <v>796</v>
      </c>
      <c r="B5062" t="s">
        <v>11110</v>
      </c>
      <c r="C5062" s="27">
        <v>47792.234848484797</v>
      </c>
      <c r="D5062">
        <v>3000</v>
      </c>
      <c r="E5062">
        <v>0.14526515151515099</v>
      </c>
      <c r="F5062">
        <v>12</v>
      </c>
      <c r="G5062">
        <v>157559.31100084999</v>
      </c>
      <c r="H5062" s="73">
        <f t="shared" si="237"/>
        <v>0.92309152773667957</v>
      </c>
      <c r="I5062" t="str">
        <f t="shared" si="238"/>
        <v/>
      </c>
      <c r="J5062" t="str">
        <f t="shared" si="239"/>
        <v/>
      </c>
    </row>
    <row r="5063" spans="1:10" x14ac:dyDescent="0.25">
      <c r="A5063" t="s">
        <v>796</v>
      </c>
      <c r="B5063" t="s">
        <v>10174</v>
      </c>
      <c r="C5063" s="27">
        <v>21808.712121212098</v>
      </c>
      <c r="D5063">
        <v>3000</v>
      </c>
      <c r="E5063">
        <v>6.6287878787878701E-2</v>
      </c>
      <c r="F5063">
        <v>14</v>
      </c>
      <c r="G5063">
        <v>71802.169663976296</v>
      </c>
      <c r="H5063" s="73">
        <f t="shared" si="237"/>
        <v>0.92186129076181211</v>
      </c>
      <c r="I5063" t="str">
        <f t="shared" si="238"/>
        <v/>
      </c>
      <c r="J5063" t="str">
        <f t="shared" si="239"/>
        <v/>
      </c>
    </row>
    <row r="5064" spans="1:10" x14ac:dyDescent="0.25">
      <c r="A5064" t="s">
        <v>796</v>
      </c>
      <c r="B5064" t="s">
        <v>12552</v>
      </c>
      <c r="C5064" s="27">
        <v>28912.121212121201</v>
      </c>
      <c r="D5064">
        <v>3000</v>
      </c>
      <c r="E5064">
        <v>8.7878787878787806E-2</v>
      </c>
      <c r="F5064">
        <v>23</v>
      </c>
      <c r="G5064">
        <v>95114.752529262099</v>
      </c>
      <c r="H5064" s="73">
        <f t="shared" si="237"/>
        <v>0.921140670129318</v>
      </c>
      <c r="I5064" t="str">
        <f t="shared" si="238"/>
        <v/>
      </c>
      <c r="J5064" t="str">
        <f t="shared" si="239"/>
        <v/>
      </c>
    </row>
    <row r="5065" spans="1:10" x14ac:dyDescent="0.25">
      <c r="A5065" t="s">
        <v>796</v>
      </c>
      <c r="B5065" t="s">
        <v>7876</v>
      </c>
      <c r="C5065" s="27">
        <v>71407.9545454545</v>
      </c>
      <c r="D5065">
        <v>3000</v>
      </c>
      <c r="E5065">
        <v>0.21704545454545399</v>
      </c>
      <c r="F5065">
        <v>29</v>
      </c>
      <c r="G5065">
        <v>234282.954471206</v>
      </c>
      <c r="H5065" s="73">
        <f t="shared" si="237"/>
        <v>0.91865433857485468</v>
      </c>
      <c r="I5065" t="str">
        <f t="shared" si="238"/>
        <v/>
      </c>
      <c r="J5065" t="str">
        <f t="shared" si="239"/>
        <v/>
      </c>
    </row>
    <row r="5066" spans="1:10" x14ac:dyDescent="0.25">
      <c r="A5066" t="s">
        <v>796</v>
      </c>
      <c r="B5066" t="s">
        <v>3225</v>
      </c>
      <c r="C5066" s="27">
        <v>123811.17424242399</v>
      </c>
      <c r="D5066">
        <v>3000</v>
      </c>
      <c r="E5066">
        <v>0.37632575757575698</v>
      </c>
      <c r="F5066">
        <v>65</v>
      </c>
      <c r="G5066">
        <v>405762.72734018799</v>
      </c>
      <c r="H5066" s="73">
        <f t="shared" si="237"/>
        <v>0.91763578166858983</v>
      </c>
      <c r="I5066" t="str">
        <f t="shared" si="238"/>
        <v/>
      </c>
      <c r="J5066" t="str">
        <f t="shared" si="239"/>
        <v/>
      </c>
    </row>
    <row r="5067" spans="1:10" x14ac:dyDescent="0.25">
      <c r="A5067" t="s">
        <v>796</v>
      </c>
      <c r="B5067" t="s">
        <v>3348</v>
      </c>
      <c r="C5067" s="27">
        <v>23117.234848484801</v>
      </c>
      <c r="D5067">
        <v>3000</v>
      </c>
      <c r="E5067">
        <v>7.0265151515151503E-2</v>
      </c>
      <c r="F5067">
        <v>9</v>
      </c>
      <c r="G5067">
        <v>75725.7793408242</v>
      </c>
      <c r="H5067" s="73">
        <f t="shared" si="237"/>
        <v>0.91720391103871524</v>
      </c>
      <c r="I5067" t="str">
        <f t="shared" si="238"/>
        <v/>
      </c>
      <c r="J5067" t="str">
        <f t="shared" si="239"/>
        <v/>
      </c>
    </row>
    <row r="5068" spans="1:10" x14ac:dyDescent="0.25">
      <c r="A5068" t="s">
        <v>796</v>
      </c>
      <c r="B5068" t="s">
        <v>4783</v>
      </c>
      <c r="C5068" s="27">
        <v>138890.34090909001</v>
      </c>
      <c r="D5068">
        <v>3000</v>
      </c>
      <c r="E5068">
        <v>0.42215909090908998</v>
      </c>
      <c r="F5068">
        <v>21</v>
      </c>
      <c r="G5068">
        <v>454217.50330630498</v>
      </c>
      <c r="H5068" s="73">
        <f t="shared" si="237"/>
        <v>0.9156929135123274</v>
      </c>
      <c r="I5068" t="str">
        <f t="shared" si="238"/>
        <v/>
      </c>
      <c r="J5068" t="str">
        <f t="shared" si="239"/>
        <v/>
      </c>
    </row>
    <row r="5069" spans="1:10" x14ac:dyDescent="0.25">
      <c r="A5069" t="s">
        <v>796</v>
      </c>
      <c r="B5069" t="s">
        <v>11872</v>
      </c>
      <c r="C5069" s="27">
        <v>239309.54703956001</v>
      </c>
      <c r="D5069">
        <v>3000</v>
      </c>
      <c r="E5069">
        <v>0.84223484848484798</v>
      </c>
      <c r="F5069">
        <v>52</v>
      </c>
      <c r="G5069">
        <v>686263.35885482095</v>
      </c>
      <c r="H5069" s="73">
        <f t="shared" si="237"/>
        <v>0.91244384458726602</v>
      </c>
      <c r="I5069" t="str">
        <f t="shared" si="238"/>
        <v/>
      </c>
      <c r="J5069" t="str">
        <f t="shared" si="239"/>
        <v/>
      </c>
    </row>
    <row r="5070" spans="1:10" x14ac:dyDescent="0.25">
      <c r="A5070" t="s">
        <v>796</v>
      </c>
      <c r="B5070" t="s">
        <v>5485</v>
      </c>
      <c r="C5070" s="27">
        <v>552757.386363636</v>
      </c>
      <c r="D5070">
        <v>3000</v>
      </c>
      <c r="E5070">
        <v>1.68011363636363</v>
      </c>
      <c r="F5070">
        <v>24</v>
      </c>
      <c r="G5070">
        <v>1799928.19940176</v>
      </c>
      <c r="H5070" s="73">
        <f t="shared" si="237"/>
        <v>0.91175605838208895</v>
      </c>
      <c r="I5070" t="str">
        <f t="shared" si="238"/>
        <v/>
      </c>
      <c r="J5070" t="str">
        <f t="shared" si="239"/>
        <v/>
      </c>
    </row>
    <row r="5071" spans="1:10" x14ac:dyDescent="0.25">
      <c r="A5071" t="s">
        <v>796</v>
      </c>
      <c r="B5071" t="s">
        <v>4936</v>
      </c>
      <c r="C5071" s="27">
        <v>16761.553030302999</v>
      </c>
      <c r="D5071">
        <v>3000</v>
      </c>
      <c r="E5071">
        <v>5.0946969696969699E-2</v>
      </c>
      <c r="F5071">
        <v>30</v>
      </c>
      <c r="G5071">
        <v>54538.803834206199</v>
      </c>
      <c r="H5071" s="73">
        <f t="shared" si="237"/>
        <v>0.91106504546265654</v>
      </c>
      <c r="I5071" t="str">
        <f t="shared" si="238"/>
        <v/>
      </c>
      <c r="J5071" t="str">
        <f t="shared" si="239"/>
        <v/>
      </c>
    </row>
    <row r="5072" spans="1:10" x14ac:dyDescent="0.25">
      <c r="A5072" t="s">
        <v>796</v>
      </c>
      <c r="B5072" t="s">
        <v>3256</v>
      </c>
      <c r="C5072" s="27">
        <v>57138.825757575702</v>
      </c>
      <c r="D5072">
        <v>3000</v>
      </c>
      <c r="E5072">
        <v>0.17367424242424201</v>
      </c>
      <c r="F5072">
        <v>4</v>
      </c>
      <c r="G5072">
        <v>185805.55219835101</v>
      </c>
      <c r="H5072" s="73">
        <f t="shared" si="237"/>
        <v>0.91051144166434872</v>
      </c>
      <c r="I5072" t="str">
        <f t="shared" si="238"/>
        <v/>
      </c>
      <c r="J5072" t="str">
        <f t="shared" si="239"/>
        <v/>
      </c>
    </row>
    <row r="5073" spans="1:10" x14ac:dyDescent="0.25">
      <c r="A5073" t="s">
        <v>796</v>
      </c>
      <c r="B5073" t="s">
        <v>4616</v>
      </c>
      <c r="C5073" s="27">
        <v>23054.9242424242</v>
      </c>
      <c r="D5073">
        <v>3000</v>
      </c>
      <c r="E5073">
        <v>7.00757575757575E-2</v>
      </c>
      <c r="F5073">
        <v>10</v>
      </c>
      <c r="G5073">
        <v>74680.317747629495</v>
      </c>
      <c r="H5073" s="73">
        <f t="shared" si="237"/>
        <v>0.90698580266241291</v>
      </c>
      <c r="I5073" t="str">
        <f t="shared" si="238"/>
        <v/>
      </c>
      <c r="J5073" t="str">
        <f t="shared" si="239"/>
        <v/>
      </c>
    </row>
    <row r="5074" spans="1:10" x14ac:dyDescent="0.25">
      <c r="A5074" t="s">
        <v>796</v>
      </c>
      <c r="B5074" t="s">
        <v>3409</v>
      </c>
      <c r="C5074" s="27">
        <v>41997.3484848484</v>
      </c>
      <c r="D5074">
        <v>3000</v>
      </c>
      <c r="E5074">
        <v>0.12765151515151499</v>
      </c>
      <c r="F5074">
        <v>7</v>
      </c>
      <c r="G5074">
        <v>135975.043010302</v>
      </c>
      <c r="H5074" s="73">
        <f t="shared" si="237"/>
        <v>0.90655751890194947</v>
      </c>
      <c r="I5074" t="str">
        <f t="shared" si="238"/>
        <v/>
      </c>
      <c r="J5074" t="str">
        <f t="shared" si="239"/>
        <v/>
      </c>
    </row>
    <row r="5075" spans="1:10" x14ac:dyDescent="0.25">
      <c r="A5075" t="s">
        <v>796</v>
      </c>
      <c r="B5075" t="s">
        <v>4733</v>
      </c>
      <c r="C5075" s="27">
        <v>20687.121212121201</v>
      </c>
      <c r="D5075">
        <v>3000</v>
      </c>
      <c r="E5075">
        <v>6.2878787878787798E-2</v>
      </c>
      <c r="F5075">
        <v>6</v>
      </c>
      <c r="G5075">
        <v>66946.170824820103</v>
      </c>
      <c r="H5075" s="73">
        <f t="shared" si="237"/>
        <v>0.9061158214689834</v>
      </c>
      <c r="I5075" t="str">
        <f t="shared" si="238"/>
        <v/>
      </c>
      <c r="J5075" t="str">
        <f t="shared" si="239"/>
        <v/>
      </c>
    </row>
    <row r="5076" spans="1:10" x14ac:dyDescent="0.25">
      <c r="A5076" t="s">
        <v>796</v>
      </c>
      <c r="B5076" t="s">
        <v>13190</v>
      </c>
      <c r="C5076" s="27">
        <v>64491.477272727199</v>
      </c>
      <c r="D5076">
        <v>3000</v>
      </c>
      <c r="E5076">
        <v>0.19602272727272699</v>
      </c>
      <c r="F5076">
        <v>6</v>
      </c>
      <c r="G5076">
        <v>208499.88812028899</v>
      </c>
      <c r="H5076" s="73">
        <f t="shared" si="237"/>
        <v>0.90523540694840376</v>
      </c>
      <c r="I5076" t="str">
        <f t="shared" si="238"/>
        <v/>
      </c>
      <c r="J5076" t="str">
        <f t="shared" si="239"/>
        <v/>
      </c>
    </row>
    <row r="5077" spans="1:10" x14ac:dyDescent="0.25">
      <c r="A5077" t="s">
        <v>796</v>
      </c>
      <c r="B5077" t="s">
        <v>4219</v>
      </c>
      <c r="C5077" s="27">
        <v>122253.409090909</v>
      </c>
      <c r="D5077">
        <v>3000</v>
      </c>
      <c r="E5077">
        <v>0.37159090909090903</v>
      </c>
      <c r="F5077">
        <v>30</v>
      </c>
      <c r="G5077">
        <v>392848.00278886902</v>
      </c>
      <c r="H5077" s="73">
        <f t="shared" si="237"/>
        <v>0.89974947609917333</v>
      </c>
      <c r="I5077" t="str">
        <f t="shared" si="238"/>
        <v/>
      </c>
      <c r="J5077" t="str">
        <f t="shared" si="239"/>
        <v/>
      </c>
    </row>
    <row r="5078" spans="1:10" x14ac:dyDescent="0.25">
      <c r="A5078" t="s">
        <v>796</v>
      </c>
      <c r="B5078" t="s">
        <v>13176</v>
      </c>
      <c r="C5078" s="27">
        <v>77140.530303030202</v>
      </c>
      <c r="D5078">
        <v>3000</v>
      </c>
      <c r="E5078">
        <v>0.234469696969696</v>
      </c>
      <c r="F5078">
        <v>33</v>
      </c>
      <c r="G5078">
        <v>247731.02904685901</v>
      </c>
      <c r="H5078" s="73">
        <f t="shared" si="237"/>
        <v>0.89919900551157939</v>
      </c>
      <c r="I5078" t="str">
        <f t="shared" si="238"/>
        <v/>
      </c>
      <c r="J5078" t="str">
        <f t="shared" si="239"/>
        <v/>
      </c>
    </row>
    <row r="5079" spans="1:10" x14ac:dyDescent="0.25">
      <c r="A5079" t="s">
        <v>796</v>
      </c>
      <c r="B5079" t="s">
        <v>5324</v>
      </c>
      <c r="C5079" s="27">
        <v>84430.871212121201</v>
      </c>
      <c r="D5079">
        <v>3000</v>
      </c>
      <c r="E5079">
        <v>0.25662878787878701</v>
      </c>
      <c r="F5079">
        <v>24</v>
      </c>
      <c r="G5079">
        <v>270995.216945572</v>
      </c>
      <c r="H5079" s="73">
        <f t="shared" si="237"/>
        <v>0.89870754210418324</v>
      </c>
      <c r="I5079" t="str">
        <f t="shared" si="238"/>
        <v/>
      </c>
      <c r="J5079" t="str">
        <f t="shared" si="239"/>
        <v/>
      </c>
    </row>
    <row r="5080" spans="1:10" x14ac:dyDescent="0.25">
      <c r="A5080" t="s">
        <v>796</v>
      </c>
      <c r="B5080" t="s">
        <v>9291</v>
      </c>
      <c r="C5080" s="27">
        <v>33896.969696969703</v>
      </c>
      <c r="D5080">
        <v>3000</v>
      </c>
      <c r="E5080">
        <v>0.103030303030303</v>
      </c>
      <c r="F5080">
        <v>4</v>
      </c>
      <c r="G5080">
        <v>108765.864215209</v>
      </c>
      <c r="H5080" s="73">
        <f t="shared" si="237"/>
        <v>0.89844143156493095</v>
      </c>
      <c r="I5080" t="str">
        <f t="shared" si="238"/>
        <v/>
      </c>
      <c r="J5080" t="str">
        <f t="shared" si="239"/>
        <v/>
      </c>
    </row>
    <row r="5081" spans="1:10" x14ac:dyDescent="0.25">
      <c r="A5081" t="s">
        <v>796</v>
      </c>
      <c r="B5081" t="s">
        <v>5876</v>
      </c>
      <c r="C5081" s="27">
        <v>143189.77272727201</v>
      </c>
      <c r="D5081">
        <v>3000</v>
      </c>
      <c r="E5081">
        <v>0.43522727272727202</v>
      </c>
      <c r="F5081">
        <v>15</v>
      </c>
      <c r="G5081">
        <v>459324.44798284699</v>
      </c>
      <c r="H5081" s="73">
        <f t="shared" si="237"/>
        <v>0.89818457691218601</v>
      </c>
      <c r="I5081" t="str">
        <f t="shared" si="238"/>
        <v/>
      </c>
      <c r="J5081" t="str">
        <f t="shared" si="239"/>
        <v/>
      </c>
    </row>
    <row r="5082" spans="1:10" x14ac:dyDescent="0.25">
      <c r="A5082" t="s">
        <v>796</v>
      </c>
      <c r="B5082" t="s">
        <v>5862</v>
      </c>
      <c r="C5082" s="27">
        <v>13160</v>
      </c>
      <c r="D5082">
        <v>3000</v>
      </c>
      <c r="E5082">
        <v>2.8787878787878699E-2</v>
      </c>
      <c r="F5082">
        <v>4</v>
      </c>
      <c r="G5082">
        <v>42211.272347794104</v>
      </c>
      <c r="H5082" s="73">
        <f t="shared" si="237"/>
        <v>0.89811217761264051</v>
      </c>
      <c r="I5082" t="str">
        <f t="shared" si="238"/>
        <v/>
      </c>
      <c r="J5082" t="str">
        <f t="shared" si="239"/>
        <v/>
      </c>
    </row>
    <row r="5083" spans="1:10" x14ac:dyDescent="0.25">
      <c r="A5083" t="s">
        <v>796</v>
      </c>
      <c r="B5083" t="s">
        <v>8825</v>
      </c>
      <c r="C5083" s="27">
        <v>256960.442346278</v>
      </c>
      <c r="D5083">
        <v>3000</v>
      </c>
      <c r="E5083">
        <v>0.90435606060606</v>
      </c>
      <c r="F5083">
        <v>15</v>
      </c>
      <c r="G5083">
        <v>725176.87415172497</v>
      </c>
      <c r="H5083" s="73">
        <f t="shared" si="237"/>
        <v>0.89795181733930884</v>
      </c>
      <c r="I5083" t="str">
        <f t="shared" si="238"/>
        <v/>
      </c>
      <c r="J5083" t="str">
        <f t="shared" si="239"/>
        <v/>
      </c>
    </row>
    <row r="5084" spans="1:10" x14ac:dyDescent="0.25">
      <c r="A5084" t="s">
        <v>796</v>
      </c>
      <c r="B5084" t="s">
        <v>3639</v>
      </c>
      <c r="C5084" s="27">
        <v>60690.530303030202</v>
      </c>
      <c r="D5084">
        <v>3000</v>
      </c>
      <c r="E5084">
        <v>0.18446969696969601</v>
      </c>
      <c r="F5084">
        <v>7</v>
      </c>
      <c r="G5084">
        <v>194627.05265210199</v>
      </c>
      <c r="H5084" s="73">
        <f t="shared" si="237"/>
        <v>0.89792549958766388</v>
      </c>
      <c r="I5084" t="str">
        <f t="shared" si="238"/>
        <v/>
      </c>
      <c r="J5084" t="str">
        <f t="shared" si="239"/>
        <v/>
      </c>
    </row>
    <row r="5085" spans="1:10" x14ac:dyDescent="0.25">
      <c r="A5085" t="s">
        <v>796</v>
      </c>
      <c r="B5085" t="s">
        <v>4837</v>
      </c>
      <c r="C5085" s="27">
        <v>476177.65151515102</v>
      </c>
      <c r="D5085">
        <v>3000</v>
      </c>
      <c r="E5085">
        <v>1.4473484848484801</v>
      </c>
      <c r="F5085">
        <v>14</v>
      </c>
      <c r="G5085">
        <v>1526663.0535263999</v>
      </c>
      <c r="H5085" s="73">
        <f t="shared" si="237"/>
        <v>0.89770205222197963</v>
      </c>
      <c r="I5085" t="str">
        <f t="shared" si="238"/>
        <v/>
      </c>
      <c r="J5085" t="str">
        <f t="shared" si="239"/>
        <v/>
      </c>
    </row>
    <row r="5086" spans="1:10" x14ac:dyDescent="0.25">
      <c r="A5086" t="s">
        <v>796</v>
      </c>
      <c r="B5086" t="s">
        <v>6329</v>
      </c>
      <c r="C5086" s="27">
        <v>77825.946969696903</v>
      </c>
      <c r="D5086">
        <v>3000</v>
      </c>
      <c r="E5086">
        <v>0.23655303030302999</v>
      </c>
      <c r="F5086">
        <v>12</v>
      </c>
      <c r="G5086">
        <v>249512.80358367501</v>
      </c>
      <c r="H5086" s="73">
        <f t="shared" si="237"/>
        <v>0.89769013707770118</v>
      </c>
      <c r="I5086" t="str">
        <f t="shared" si="238"/>
        <v/>
      </c>
      <c r="J5086" t="str">
        <f t="shared" si="239"/>
        <v/>
      </c>
    </row>
    <row r="5087" spans="1:10" x14ac:dyDescent="0.25">
      <c r="A5087" t="s">
        <v>796</v>
      </c>
      <c r="B5087" t="s">
        <v>7414</v>
      </c>
      <c r="C5087" s="27">
        <v>128560.941730944</v>
      </c>
      <c r="D5087">
        <v>3000</v>
      </c>
      <c r="E5087">
        <v>0.45246212121212098</v>
      </c>
      <c r="F5087">
        <v>7</v>
      </c>
      <c r="G5087">
        <v>362618.03279225802</v>
      </c>
      <c r="H5087" s="73">
        <f t="shared" si="237"/>
        <v>0.89746126125065007</v>
      </c>
      <c r="I5087" t="str">
        <f t="shared" si="238"/>
        <v/>
      </c>
      <c r="J5087" t="str">
        <f t="shared" si="239"/>
        <v/>
      </c>
    </row>
    <row r="5088" spans="1:10" x14ac:dyDescent="0.25">
      <c r="A5088" t="s">
        <v>796</v>
      </c>
      <c r="B5088" t="s">
        <v>11272</v>
      </c>
      <c r="C5088" s="27">
        <v>697649.48484848405</v>
      </c>
      <c r="D5088">
        <v>3000</v>
      </c>
      <c r="E5088">
        <v>2.7901515151515102</v>
      </c>
      <c r="F5088">
        <v>68</v>
      </c>
      <c r="G5088">
        <v>2235918.8987880498</v>
      </c>
      <c r="H5088" s="73">
        <f t="shared" si="237"/>
        <v>0.89738085565507586</v>
      </c>
      <c r="I5088" t="str">
        <f t="shared" si="238"/>
        <v/>
      </c>
      <c r="J5088" t="str">
        <f t="shared" si="239"/>
        <v/>
      </c>
    </row>
    <row r="5089" spans="1:10" x14ac:dyDescent="0.25">
      <c r="A5089" t="s">
        <v>796</v>
      </c>
      <c r="B5089" t="s">
        <v>10532</v>
      </c>
      <c r="C5089" s="27">
        <v>133027.47926282699</v>
      </c>
      <c r="D5089">
        <v>3000</v>
      </c>
      <c r="E5089">
        <v>0.46818181818181798</v>
      </c>
      <c r="F5089">
        <v>114</v>
      </c>
      <c r="G5089">
        <v>375174.216426928</v>
      </c>
      <c r="H5089" s="73">
        <f t="shared" si="237"/>
        <v>0.89736056723735091</v>
      </c>
      <c r="I5089" t="str">
        <f t="shared" si="238"/>
        <v/>
      </c>
      <c r="J5089" t="str">
        <f t="shared" si="239"/>
        <v/>
      </c>
    </row>
    <row r="5090" spans="1:10" x14ac:dyDescent="0.25">
      <c r="A5090" t="s">
        <v>796</v>
      </c>
      <c r="B5090" t="s">
        <v>8966</v>
      </c>
      <c r="C5090" s="27">
        <v>173472.727272727</v>
      </c>
      <c r="D5090">
        <v>3000</v>
      </c>
      <c r="E5090">
        <v>0.527272727272727</v>
      </c>
      <c r="F5090">
        <v>12</v>
      </c>
      <c r="G5090">
        <v>555717.66601701302</v>
      </c>
      <c r="H5090" s="73">
        <f t="shared" si="237"/>
        <v>0.89697642350508411</v>
      </c>
      <c r="I5090" t="str">
        <f t="shared" si="238"/>
        <v/>
      </c>
      <c r="J5090" t="str">
        <f t="shared" si="239"/>
        <v/>
      </c>
    </row>
    <row r="5091" spans="1:10" x14ac:dyDescent="0.25">
      <c r="A5091" t="s">
        <v>796</v>
      </c>
      <c r="B5091" t="s">
        <v>10724</v>
      </c>
      <c r="C5091" s="27">
        <v>211272.60662858401</v>
      </c>
      <c r="D5091">
        <v>3000</v>
      </c>
      <c r="E5091">
        <v>0.74356060606060603</v>
      </c>
      <c r="F5091">
        <v>46</v>
      </c>
      <c r="G5091">
        <v>594967.65562827897</v>
      </c>
      <c r="H5091" s="73">
        <f t="shared" si="237"/>
        <v>0.89603613710226937</v>
      </c>
      <c r="I5091" t="str">
        <f t="shared" si="238"/>
        <v/>
      </c>
      <c r="J5091" t="str">
        <f t="shared" si="239"/>
        <v/>
      </c>
    </row>
    <row r="5092" spans="1:10" x14ac:dyDescent="0.25">
      <c r="A5092" t="s">
        <v>796</v>
      </c>
      <c r="B5092" t="s">
        <v>8714</v>
      </c>
      <c r="C5092" s="27">
        <v>742164.18181818095</v>
      </c>
      <c r="D5092">
        <v>3000</v>
      </c>
      <c r="E5092">
        <v>2.9681818181818098</v>
      </c>
      <c r="F5092">
        <v>10</v>
      </c>
      <c r="G5092">
        <v>2373110.68686631</v>
      </c>
      <c r="H5092" s="73">
        <f t="shared" si="237"/>
        <v>0.8953153609417277</v>
      </c>
      <c r="I5092" t="str">
        <f t="shared" si="238"/>
        <v/>
      </c>
      <c r="J5092" t="str">
        <f t="shared" si="239"/>
        <v/>
      </c>
    </row>
    <row r="5093" spans="1:10" x14ac:dyDescent="0.25">
      <c r="A5093" t="s">
        <v>796</v>
      </c>
      <c r="B5093" t="s">
        <v>6599</v>
      </c>
      <c r="C5093" s="27">
        <v>505687.38779643498</v>
      </c>
      <c r="D5093">
        <v>3000</v>
      </c>
      <c r="E5093">
        <v>1.7797348484848401</v>
      </c>
      <c r="F5093">
        <v>43</v>
      </c>
      <c r="G5093">
        <v>1421217.83156171</v>
      </c>
      <c r="H5093" s="73">
        <f t="shared" si="237"/>
        <v>0.89423957237857721</v>
      </c>
      <c r="I5093" t="str">
        <f t="shared" si="238"/>
        <v/>
      </c>
      <c r="J5093" t="str">
        <f t="shared" si="239"/>
        <v/>
      </c>
    </row>
    <row r="5094" spans="1:10" x14ac:dyDescent="0.25">
      <c r="A5094" t="s">
        <v>796</v>
      </c>
      <c r="B5094" t="s">
        <v>5689</v>
      </c>
      <c r="C5094" s="27">
        <v>702574.51515151502</v>
      </c>
      <c r="D5094">
        <v>3000</v>
      </c>
      <c r="E5094">
        <v>2.8098484848484802</v>
      </c>
      <c r="F5094">
        <v>110</v>
      </c>
      <c r="G5094">
        <v>2242953.8159223199</v>
      </c>
      <c r="H5094" s="73">
        <f t="shared" si="237"/>
        <v>0.89389389298131827</v>
      </c>
      <c r="I5094" t="str">
        <f t="shared" si="238"/>
        <v/>
      </c>
      <c r="J5094" t="str">
        <f t="shared" si="239"/>
        <v/>
      </c>
    </row>
    <row r="5095" spans="1:10" x14ac:dyDescent="0.25">
      <c r="A5095" t="s">
        <v>796</v>
      </c>
      <c r="B5095" t="s">
        <v>4498</v>
      </c>
      <c r="C5095" s="27">
        <v>46483.712121212098</v>
      </c>
      <c r="D5095">
        <v>3000</v>
      </c>
      <c r="E5095">
        <v>0.14128787878787799</v>
      </c>
      <c r="F5095">
        <v>28</v>
      </c>
      <c r="G5095">
        <v>148333.834187022</v>
      </c>
      <c r="H5095" s="73">
        <f t="shared" si="237"/>
        <v>0.89350595460324955</v>
      </c>
      <c r="I5095" t="str">
        <f t="shared" si="238"/>
        <v/>
      </c>
      <c r="J5095" t="str">
        <f t="shared" si="239"/>
        <v/>
      </c>
    </row>
    <row r="5096" spans="1:10" x14ac:dyDescent="0.25">
      <c r="A5096" t="s">
        <v>796</v>
      </c>
      <c r="B5096" t="s">
        <v>12231</v>
      </c>
      <c r="C5096" s="27">
        <v>137332.57575757499</v>
      </c>
      <c r="D5096">
        <v>3000</v>
      </c>
      <c r="E5096">
        <v>0.41742424242424198</v>
      </c>
      <c r="F5096">
        <v>187</v>
      </c>
      <c r="G5096">
        <v>438025.89019191498</v>
      </c>
      <c r="H5096" s="73">
        <f t="shared" si="237"/>
        <v>0.89306742101916048</v>
      </c>
      <c r="I5096" t="str">
        <f t="shared" si="238"/>
        <v/>
      </c>
      <c r="J5096" t="str">
        <f t="shared" si="239"/>
        <v/>
      </c>
    </row>
    <row r="5097" spans="1:10" x14ac:dyDescent="0.25">
      <c r="A5097" t="s">
        <v>796</v>
      </c>
      <c r="B5097" t="s">
        <v>6160</v>
      </c>
      <c r="C5097" s="27">
        <v>367009.46948725003</v>
      </c>
      <c r="D5097">
        <v>3000</v>
      </c>
      <c r="E5097">
        <v>1.2916666666666601</v>
      </c>
      <c r="F5097">
        <v>37</v>
      </c>
      <c r="G5097">
        <v>1029794.73537619</v>
      </c>
      <c r="H5097" s="73">
        <f t="shared" si="237"/>
        <v>0.89278884691068772</v>
      </c>
      <c r="I5097" t="str">
        <f t="shared" si="238"/>
        <v/>
      </c>
      <c r="J5097" t="str">
        <f t="shared" si="239"/>
        <v/>
      </c>
    </row>
    <row r="5098" spans="1:10" x14ac:dyDescent="0.25">
      <c r="A5098" t="s">
        <v>796</v>
      </c>
      <c r="B5098" t="s">
        <v>9009</v>
      </c>
      <c r="C5098" s="27">
        <v>1252716.0743668</v>
      </c>
      <c r="D5098">
        <v>3000</v>
      </c>
      <c r="E5098">
        <v>4.2039772727272702</v>
      </c>
      <c r="F5098">
        <v>22</v>
      </c>
      <c r="G5098">
        <v>3514572.7708116202</v>
      </c>
      <c r="H5098" s="73">
        <f t="shared" si="237"/>
        <v>0.89267885723856533</v>
      </c>
      <c r="I5098" t="str">
        <f t="shared" si="238"/>
        <v/>
      </c>
      <c r="J5098" t="str">
        <f t="shared" si="239"/>
        <v/>
      </c>
    </row>
    <row r="5099" spans="1:10" x14ac:dyDescent="0.25">
      <c r="A5099" t="s">
        <v>796</v>
      </c>
      <c r="B5099" t="s">
        <v>7568</v>
      </c>
      <c r="C5099" s="27">
        <v>73464.2045454545</v>
      </c>
      <c r="D5099">
        <v>3000</v>
      </c>
      <c r="E5099">
        <v>0.22329545454545399</v>
      </c>
      <c r="F5099">
        <v>33</v>
      </c>
      <c r="G5099">
        <v>233993.07135957401</v>
      </c>
      <c r="H5099" s="73">
        <f t="shared" si="237"/>
        <v>0.89183651257181795</v>
      </c>
      <c r="I5099" t="str">
        <f t="shared" si="238"/>
        <v/>
      </c>
      <c r="J5099" t="str">
        <f t="shared" si="239"/>
        <v/>
      </c>
    </row>
    <row r="5100" spans="1:10" x14ac:dyDescent="0.25">
      <c r="A5100" t="s">
        <v>796</v>
      </c>
      <c r="B5100" t="s">
        <v>12102</v>
      </c>
      <c r="C5100" s="27">
        <v>32152.272727272699</v>
      </c>
      <c r="D5100">
        <v>3000</v>
      </c>
      <c r="E5100">
        <v>9.7727272727272704E-2</v>
      </c>
      <c r="F5100">
        <v>45</v>
      </c>
      <c r="G5100">
        <v>102266.429170987</v>
      </c>
      <c r="H5100" s="73">
        <f t="shared" si="237"/>
        <v>0.89059334656574562</v>
      </c>
      <c r="I5100" t="str">
        <f t="shared" si="238"/>
        <v/>
      </c>
      <c r="J5100" t="str">
        <f t="shared" si="239"/>
        <v/>
      </c>
    </row>
    <row r="5101" spans="1:10" x14ac:dyDescent="0.25">
      <c r="A5101" t="s">
        <v>796</v>
      </c>
      <c r="B5101" t="s">
        <v>7390</v>
      </c>
      <c r="C5101" s="27">
        <v>25173.484848484801</v>
      </c>
      <c r="D5101">
        <v>3000</v>
      </c>
      <c r="E5101">
        <v>7.6515151515151494E-2</v>
      </c>
      <c r="F5101">
        <v>35</v>
      </c>
      <c r="G5101">
        <v>80030.902474351096</v>
      </c>
      <c r="H5101" s="73">
        <f t="shared" si="237"/>
        <v>0.8901688752150283</v>
      </c>
      <c r="I5101" t="str">
        <f t="shared" si="238"/>
        <v/>
      </c>
      <c r="J5101" t="str">
        <f t="shared" si="239"/>
        <v/>
      </c>
    </row>
    <row r="5102" spans="1:10" x14ac:dyDescent="0.25">
      <c r="A5102" t="s">
        <v>796</v>
      </c>
      <c r="B5102" t="s">
        <v>6363</v>
      </c>
      <c r="C5102" s="27">
        <v>732077.34090909001</v>
      </c>
      <c r="D5102">
        <v>3000</v>
      </c>
      <c r="E5102">
        <v>2.9278409090909001</v>
      </c>
      <c r="F5102">
        <v>40</v>
      </c>
      <c r="G5102">
        <v>2325610.3376533301</v>
      </c>
      <c r="H5102" s="73">
        <f t="shared" si="237"/>
        <v>0.88948374461953883</v>
      </c>
      <c r="I5102" t="str">
        <f t="shared" si="238"/>
        <v/>
      </c>
      <c r="J5102" t="str">
        <f t="shared" si="239"/>
        <v/>
      </c>
    </row>
    <row r="5103" spans="1:10" x14ac:dyDescent="0.25">
      <c r="A5103" t="s">
        <v>796</v>
      </c>
      <c r="B5103" t="s">
        <v>7773</v>
      </c>
      <c r="C5103" s="27">
        <v>262018.93063539799</v>
      </c>
      <c r="D5103">
        <v>3000</v>
      </c>
      <c r="E5103">
        <v>0.92215909090908998</v>
      </c>
      <c r="F5103">
        <v>116</v>
      </c>
      <c r="G5103">
        <v>732333.08043305995</v>
      </c>
      <c r="H5103" s="73">
        <f t="shared" si="237"/>
        <v>0.8893062434407597</v>
      </c>
      <c r="I5103" t="str">
        <f t="shared" si="238"/>
        <v/>
      </c>
      <c r="J5103" t="str">
        <f t="shared" si="239"/>
        <v/>
      </c>
    </row>
    <row r="5104" spans="1:10" x14ac:dyDescent="0.25">
      <c r="A5104" t="s">
        <v>796</v>
      </c>
      <c r="B5104" t="s">
        <v>5223</v>
      </c>
      <c r="C5104" s="27">
        <v>43243.560606060601</v>
      </c>
      <c r="D5104">
        <v>3000</v>
      </c>
      <c r="E5104">
        <v>0.131439393939393</v>
      </c>
      <c r="F5104">
        <v>8</v>
      </c>
      <c r="G5104">
        <v>137340.44564940099</v>
      </c>
      <c r="H5104" s="73">
        <f t="shared" si="237"/>
        <v>0.88927285919288557</v>
      </c>
      <c r="I5104" t="str">
        <f t="shared" si="238"/>
        <v/>
      </c>
      <c r="J5104" t="str">
        <f t="shared" si="239"/>
        <v/>
      </c>
    </row>
    <row r="5105" spans="1:10" x14ac:dyDescent="0.25">
      <c r="A5105" t="s">
        <v>796</v>
      </c>
      <c r="B5105" t="s">
        <v>5500</v>
      </c>
      <c r="C5105" s="27">
        <v>1051519.7996746099</v>
      </c>
      <c r="D5105">
        <v>3000</v>
      </c>
      <c r="E5105">
        <v>3.7007575757575699</v>
      </c>
      <c r="F5105">
        <v>5</v>
      </c>
      <c r="G5105">
        <v>2937082.3199071898</v>
      </c>
      <c r="H5105" s="73">
        <f t="shared" si="237"/>
        <v>0.88873855960954051</v>
      </c>
      <c r="I5105" t="str">
        <f t="shared" si="238"/>
        <v/>
      </c>
      <c r="J5105" t="str">
        <f t="shared" si="239"/>
        <v/>
      </c>
    </row>
    <row r="5106" spans="1:10" x14ac:dyDescent="0.25">
      <c r="A5106" t="s">
        <v>796</v>
      </c>
      <c r="B5106" t="s">
        <v>11103</v>
      </c>
      <c r="C5106" s="27">
        <v>86424.810606060593</v>
      </c>
      <c r="D5106">
        <v>3000</v>
      </c>
      <c r="E5106">
        <v>0.262689393939393</v>
      </c>
      <c r="F5106">
        <v>15</v>
      </c>
      <c r="G5106">
        <v>274197.39617880603</v>
      </c>
      <c r="H5106" s="73">
        <f t="shared" si="237"/>
        <v>0.88834757509647155</v>
      </c>
      <c r="I5106" t="str">
        <f t="shared" si="238"/>
        <v/>
      </c>
      <c r="J5106" t="str">
        <f t="shared" si="239"/>
        <v/>
      </c>
    </row>
    <row r="5107" spans="1:10" x14ac:dyDescent="0.25">
      <c r="A5107" t="s">
        <v>796</v>
      </c>
      <c r="B5107" t="s">
        <v>11666</v>
      </c>
      <c r="C5107" s="27">
        <v>68853.219696969696</v>
      </c>
      <c r="D5107">
        <v>3000</v>
      </c>
      <c r="E5107">
        <v>0.20928030303030301</v>
      </c>
      <c r="F5107">
        <v>20</v>
      </c>
      <c r="G5107">
        <v>218326.711814093</v>
      </c>
      <c r="H5107" s="73">
        <f t="shared" si="237"/>
        <v>0.88785215240466941</v>
      </c>
      <c r="I5107" t="str">
        <f t="shared" si="238"/>
        <v/>
      </c>
      <c r="J5107" t="str">
        <f t="shared" si="239"/>
        <v/>
      </c>
    </row>
    <row r="5108" spans="1:10" x14ac:dyDescent="0.25">
      <c r="A5108" t="s">
        <v>796</v>
      </c>
      <c r="B5108" t="s">
        <v>12326</v>
      </c>
      <c r="C5108" s="27">
        <v>19378.5984848484</v>
      </c>
      <c r="D5108">
        <v>3000</v>
      </c>
      <c r="E5108">
        <v>5.8901515151515101E-2</v>
      </c>
      <c r="F5108">
        <v>2</v>
      </c>
      <c r="G5108">
        <v>61431.203366527501</v>
      </c>
      <c r="H5108" s="73">
        <f t="shared" si="237"/>
        <v>0.88761511603000798</v>
      </c>
      <c r="I5108" t="str">
        <f t="shared" si="238"/>
        <v/>
      </c>
      <c r="J5108" t="str">
        <f t="shared" si="239"/>
        <v/>
      </c>
    </row>
    <row r="5109" spans="1:10" x14ac:dyDescent="0.25">
      <c r="A5109" t="s">
        <v>796</v>
      </c>
      <c r="B5109" t="s">
        <v>6526</v>
      </c>
      <c r="C5109" s="27">
        <v>33273.863636363603</v>
      </c>
      <c r="D5109">
        <v>3000</v>
      </c>
      <c r="E5109">
        <v>0.101136363636363</v>
      </c>
      <c r="F5109">
        <v>14</v>
      </c>
      <c r="G5109">
        <v>105469.253354367</v>
      </c>
      <c r="H5109" s="73">
        <f t="shared" si="237"/>
        <v>0.88752515373505148</v>
      </c>
      <c r="I5109" t="str">
        <f t="shared" si="238"/>
        <v/>
      </c>
      <c r="J5109" t="str">
        <f t="shared" si="239"/>
        <v/>
      </c>
    </row>
    <row r="5110" spans="1:10" x14ac:dyDescent="0.25">
      <c r="A5110" t="s">
        <v>796</v>
      </c>
      <c r="B5110" t="s">
        <v>11930</v>
      </c>
      <c r="C5110" s="27">
        <v>42807.386363636302</v>
      </c>
      <c r="D5110">
        <v>3000</v>
      </c>
      <c r="E5110">
        <v>0.13011363636363599</v>
      </c>
      <c r="F5110">
        <v>5</v>
      </c>
      <c r="G5110">
        <v>135668.45398749001</v>
      </c>
      <c r="H5110" s="73">
        <f t="shared" si="237"/>
        <v>0.88739748775613891</v>
      </c>
      <c r="I5110" t="str">
        <f t="shared" si="238"/>
        <v/>
      </c>
      <c r="J5110" t="str">
        <f t="shared" si="239"/>
        <v/>
      </c>
    </row>
    <row r="5111" spans="1:10" x14ac:dyDescent="0.25">
      <c r="A5111" t="s">
        <v>796</v>
      </c>
      <c r="B5111" t="s">
        <v>6455</v>
      </c>
      <c r="C5111" s="27">
        <v>151414.77272727201</v>
      </c>
      <c r="D5111">
        <v>3000</v>
      </c>
      <c r="E5111">
        <v>0.46022727272727199</v>
      </c>
      <c r="F5111">
        <v>55</v>
      </c>
      <c r="G5111">
        <v>479868.02308971301</v>
      </c>
      <c r="H5111" s="73">
        <f t="shared" si="237"/>
        <v>0.88738399856884387</v>
      </c>
      <c r="I5111" t="str">
        <f t="shared" si="238"/>
        <v/>
      </c>
      <c r="J5111" t="str">
        <f t="shared" si="239"/>
        <v/>
      </c>
    </row>
    <row r="5112" spans="1:10" x14ac:dyDescent="0.25">
      <c r="A5112" t="s">
        <v>796</v>
      </c>
      <c r="B5112" t="s">
        <v>7590</v>
      </c>
      <c r="C5112" s="27">
        <v>95210.606060606005</v>
      </c>
      <c r="D5112">
        <v>3000</v>
      </c>
      <c r="E5112">
        <v>0.28939393939393898</v>
      </c>
      <c r="F5112">
        <v>149</v>
      </c>
      <c r="G5112">
        <v>301667.75640428101</v>
      </c>
      <c r="H5112" s="73">
        <f t="shared" si="237"/>
        <v>0.88715927025432062</v>
      </c>
      <c r="I5112" t="str">
        <f t="shared" si="238"/>
        <v/>
      </c>
      <c r="J5112" t="str">
        <f t="shared" si="239"/>
        <v/>
      </c>
    </row>
    <row r="5113" spans="1:10" x14ac:dyDescent="0.25">
      <c r="A5113" t="s">
        <v>796</v>
      </c>
      <c r="B5113" t="s">
        <v>7785</v>
      </c>
      <c r="C5113" s="27">
        <v>19503.219696969602</v>
      </c>
      <c r="D5113">
        <v>3000</v>
      </c>
      <c r="E5113">
        <v>5.9280303030303003E-2</v>
      </c>
      <c r="F5113">
        <v>23</v>
      </c>
      <c r="G5113">
        <v>61792.948351707702</v>
      </c>
      <c r="H5113" s="73">
        <f t="shared" si="237"/>
        <v>0.88713688341245978</v>
      </c>
      <c r="I5113" t="str">
        <f t="shared" si="238"/>
        <v/>
      </c>
      <c r="J5113" t="str">
        <f t="shared" si="239"/>
        <v/>
      </c>
    </row>
    <row r="5114" spans="1:10" x14ac:dyDescent="0.25">
      <c r="A5114" t="s">
        <v>796</v>
      </c>
      <c r="B5114" t="s">
        <v>10622</v>
      </c>
      <c r="C5114" s="27">
        <v>40626.515151515101</v>
      </c>
      <c r="D5114">
        <v>3000</v>
      </c>
      <c r="E5114">
        <v>0.123484848484848</v>
      </c>
      <c r="F5114">
        <v>20</v>
      </c>
      <c r="G5114">
        <v>128571.395187705</v>
      </c>
      <c r="H5114" s="73">
        <f t="shared" si="237"/>
        <v>0.88612056727723076</v>
      </c>
      <c r="I5114" t="str">
        <f t="shared" si="238"/>
        <v/>
      </c>
      <c r="J5114" t="str">
        <f t="shared" si="239"/>
        <v/>
      </c>
    </row>
    <row r="5115" spans="1:10" x14ac:dyDescent="0.25">
      <c r="A5115" t="s">
        <v>796</v>
      </c>
      <c r="B5115" t="s">
        <v>11638</v>
      </c>
      <c r="C5115" s="27">
        <v>673693.77544147801</v>
      </c>
      <c r="D5115">
        <v>3000</v>
      </c>
      <c r="E5115">
        <v>2.3710227272727198</v>
      </c>
      <c r="F5115">
        <v>29</v>
      </c>
      <c r="G5115">
        <v>1873381.41738632</v>
      </c>
      <c r="H5115" s="73">
        <f t="shared" si="237"/>
        <v>0.88478760962394754</v>
      </c>
      <c r="I5115" t="str">
        <f t="shared" si="238"/>
        <v/>
      </c>
      <c r="J5115" t="str">
        <f t="shared" si="239"/>
        <v/>
      </c>
    </row>
    <row r="5116" spans="1:10" x14ac:dyDescent="0.25">
      <c r="A5116" t="s">
        <v>796</v>
      </c>
      <c r="B5116" t="s">
        <v>5366</v>
      </c>
      <c r="C5116" s="27">
        <v>85552.462121212098</v>
      </c>
      <c r="D5116">
        <v>3000</v>
      </c>
      <c r="E5116">
        <v>0.26003787878787799</v>
      </c>
      <c r="F5116">
        <v>23</v>
      </c>
      <c r="G5116">
        <v>270147.24822680798</v>
      </c>
      <c r="H5116" s="73">
        <f t="shared" si="237"/>
        <v>0.88415023516607416</v>
      </c>
      <c r="I5116" t="str">
        <f t="shared" si="238"/>
        <v/>
      </c>
      <c r="J5116" t="str">
        <f t="shared" si="239"/>
        <v/>
      </c>
    </row>
    <row r="5117" spans="1:10" x14ac:dyDescent="0.25">
      <c r="A5117" t="s">
        <v>796</v>
      </c>
      <c r="B5117" t="s">
        <v>3462</v>
      </c>
      <c r="C5117" s="27">
        <v>915048.24327876803</v>
      </c>
      <c r="D5117">
        <v>3000</v>
      </c>
      <c r="E5117">
        <v>3.2204545454545399</v>
      </c>
      <c r="F5117">
        <v>20</v>
      </c>
      <c r="G5117">
        <v>2541729.0871180901</v>
      </c>
      <c r="H5117" s="73">
        <f t="shared" si="237"/>
        <v>0.88381349042854285</v>
      </c>
      <c r="I5117" t="str">
        <f t="shared" si="238"/>
        <v/>
      </c>
      <c r="J5117" t="str">
        <f t="shared" si="239"/>
        <v/>
      </c>
    </row>
    <row r="5118" spans="1:10" x14ac:dyDescent="0.25">
      <c r="A5118" t="s">
        <v>796</v>
      </c>
      <c r="B5118" t="s">
        <v>8705</v>
      </c>
      <c r="C5118" s="27">
        <v>73339.583333333299</v>
      </c>
      <c r="D5118">
        <v>3000</v>
      </c>
      <c r="E5118">
        <v>0.22291666666666601</v>
      </c>
      <c r="F5118">
        <v>4</v>
      </c>
      <c r="G5118">
        <v>231447.37846804399</v>
      </c>
      <c r="H5118" s="73">
        <f t="shared" si="237"/>
        <v>0.88363286271355035</v>
      </c>
      <c r="I5118" t="str">
        <f t="shared" si="238"/>
        <v/>
      </c>
      <c r="J5118" t="str">
        <f t="shared" si="239"/>
        <v/>
      </c>
    </row>
    <row r="5119" spans="1:10" x14ac:dyDescent="0.25">
      <c r="A5119" t="s">
        <v>796</v>
      </c>
      <c r="B5119" t="s">
        <v>11519</v>
      </c>
      <c r="C5119" s="27">
        <v>171880.97441968799</v>
      </c>
      <c r="D5119">
        <v>3000</v>
      </c>
      <c r="E5119">
        <v>0.60492424242424203</v>
      </c>
      <c r="G5119">
        <v>476928.19576559198</v>
      </c>
      <c r="H5119" s="73">
        <f t="shared" si="237"/>
        <v>0.88287770590375314</v>
      </c>
      <c r="I5119" t="str">
        <f t="shared" si="238"/>
        <v/>
      </c>
      <c r="J5119" t="str">
        <f t="shared" si="239"/>
        <v/>
      </c>
    </row>
    <row r="5120" spans="1:10" x14ac:dyDescent="0.25">
      <c r="A5120" t="s">
        <v>796</v>
      </c>
      <c r="B5120" t="s">
        <v>10671</v>
      </c>
      <c r="C5120" s="27">
        <v>90973.484848484804</v>
      </c>
      <c r="D5120">
        <v>3000</v>
      </c>
      <c r="E5120">
        <v>0.27651515151515099</v>
      </c>
      <c r="F5120">
        <v>8</v>
      </c>
      <c r="G5120">
        <v>286844.58615485299</v>
      </c>
      <c r="H5120" s="73">
        <f t="shared" si="237"/>
        <v>0.88285596904554053</v>
      </c>
      <c r="I5120" t="str">
        <f t="shared" si="238"/>
        <v/>
      </c>
      <c r="J5120" t="str">
        <f t="shared" si="239"/>
        <v/>
      </c>
    </row>
    <row r="5121" spans="1:10" x14ac:dyDescent="0.25">
      <c r="A5121" t="s">
        <v>796</v>
      </c>
      <c r="B5121" t="s">
        <v>12504</v>
      </c>
      <c r="C5121" s="27">
        <v>121131.818181818</v>
      </c>
      <c r="D5121">
        <v>3000</v>
      </c>
      <c r="E5121">
        <v>0.368181818181818</v>
      </c>
      <c r="F5121">
        <v>29</v>
      </c>
      <c r="G5121">
        <v>381602.29086072103</v>
      </c>
      <c r="H5121" s="73">
        <f t="shared" si="237"/>
        <v>0.88208567364705748</v>
      </c>
      <c r="I5121" t="str">
        <f t="shared" si="238"/>
        <v/>
      </c>
      <c r="J5121" t="str">
        <f t="shared" si="239"/>
        <v/>
      </c>
    </row>
    <row r="5122" spans="1:10" x14ac:dyDescent="0.25">
      <c r="A5122" t="s">
        <v>796</v>
      </c>
      <c r="B5122" t="s">
        <v>3976</v>
      </c>
      <c r="C5122" s="27">
        <v>43492.803030303003</v>
      </c>
      <c r="D5122">
        <v>3000</v>
      </c>
      <c r="E5122">
        <v>0.13219696969696901</v>
      </c>
      <c r="F5122">
        <v>12</v>
      </c>
      <c r="G5122">
        <v>136978.334468229</v>
      </c>
      <c r="H5122" s="73">
        <f t="shared" ref="H5122:H5185" si="240">G5122/SUMIFS(C:C,B:B,B5122)</f>
        <v>0.88184552337042121</v>
      </c>
      <c r="I5122" t="str">
        <f t="shared" ref="I5122:I5185" si="241">IF(A5122="Construction",SUMIFS(D:D,A:A,"Engineering",B:B,B5122),"")</f>
        <v/>
      </c>
      <c r="J5122" t="str">
        <f t="shared" si="239"/>
        <v/>
      </c>
    </row>
    <row r="5123" spans="1:10" x14ac:dyDescent="0.25">
      <c r="A5123" t="s">
        <v>796</v>
      </c>
      <c r="B5123" t="s">
        <v>12315</v>
      </c>
      <c r="C5123" s="27">
        <v>103373.295454545</v>
      </c>
      <c r="D5123">
        <v>3000</v>
      </c>
      <c r="E5123">
        <v>0.31420454545454501</v>
      </c>
      <c r="F5123">
        <v>10</v>
      </c>
      <c r="G5123">
        <v>325463.72069561901</v>
      </c>
      <c r="H5123" s="73">
        <f t="shared" si="240"/>
        <v>0.88156076861112054</v>
      </c>
      <c r="I5123" t="str">
        <f t="shared" si="241"/>
        <v/>
      </c>
      <c r="J5123" t="str">
        <f t="shared" ref="J5123:J5186" si="242">IF(AND(I5123&lt;&gt;"",I5123&lt;&gt;3000,I5123&lt;&gt;0),D5123-I5123,"")</f>
        <v/>
      </c>
    </row>
    <row r="5124" spans="1:10" x14ac:dyDescent="0.25">
      <c r="A5124" t="s">
        <v>796</v>
      </c>
      <c r="B5124" t="s">
        <v>4428</v>
      </c>
      <c r="C5124" s="27">
        <v>70660.227272727207</v>
      </c>
      <c r="D5124">
        <v>3000</v>
      </c>
      <c r="E5124">
        <v>0.214772727272727</v>
      </c>
      <c r="F5124">
        <v>3</v>
      </c>
      <c r="G5124">
        <v>222443.332456459</v>
      </c>
      <c r="H5124" s="73">
        <f t="shared" si="240"/>
        <v>0.88145956348838983</v>
      </c>
      <c r="I5124" t="str">
        <f t="shared" si="241"/>
        <v/>
      </c>
      <c r="J5124" t="str">
        <f t="shared" si="242"/>
        <v/>
      </c>
    </row>
    <row r="5125" spans="1:10" x14ac:dyDescent="0.25">
      <c r="A5125" t="s">
        <v>796</v>
      </c>
      <c r="B5125" t="s">
        <v>7797</v>
      </c>
      <c r="C5125" s="27">
        <v>58696.590909090897</v>
      </c>
      <c r="D5125">
        <v>3000</v>
      </c>
      <c r="E5125">
        <v>0.17840909090908999</v>
      </c>
      <c r="F5125">
        <v>30</v>
      </c>
      <c r="G5125">
        <v>184769.26439907501</v>
      </c>
      <c r="H5125" s="73">
        <f t="shared" si="240"/>
        <v>0.88140372772021536</v>
      </c>
      <c r="I5125" t="str">
        <f t="shared" si="241"/>
        <v/>
      </c>
      <c r="J5125" t="str">
        <f t="shared" si="242"/>
        <v/>
      </c>
    </row>
    <row r="5126" spans="1:10" x14ac:dyDescent="0.25">
      <c r="A5126" t="s">
        <v>796</v>
      </c>
      <c r="B5126" t="s">
        <v>10013</v>
      </c>
      <c r="C5126" s="27">
        <v>104993.371212121</v>
      </c>
      <c r="D5126">
        <v>3000</v>
      </c>
      <c r="E5126">
        <v>0.31912878787878701</v>
      </c>
      <c r="F5126">
        <v>20</v>
      </c>
      <c r="G5126">
        <v>330427.33008530398</v>
      </c>
      <c r="H5126" s="73">
        <f t="shared" si="240"/>
        <v>0.88119517790285173</v>
      </c>
      <c r="I5126" t="str">
        <f t="shared" si="241"/>
        <v/>
      </c>
      <c r="J5126" t="str">
        <f t="shared" si="242"/>
        <v/>
      </c>
    </row>
    <row r="5127" spans="1:10" x14ac:dyDescent="0.25">
      <c r="A5127" t="s">
        <v>796</v>
      </c>
      <c r="B5127" t="s">
        <v>5511</v>
      </c>
      <c r="C5127" s="27">
        <v>133905.49242424199</v>
      </c>
      <c r="D5127">
        <v>3000</v>
      </c>
      <c r="E5127">
        <v>0.40700757575757501</v>
      </c>
      <c r="F5127">
        <v>58</v>
      </c>
      <c r="G5127">
        <v>421372.09545641998</v>
      </c>
      <c r="H5127" s="73">
        <f t="shared" si="240"/>
        <v>0.88110042830803037</v>
      </c>
      <c r="I5127" t="str">
        <f t="shared" si="241"/>
        <v/>
      </c>
      <c r="J5127" t="str">
        <f t="shared" si="242"/>
        <v/>
      </c>
    </row>
    <row r="5128" spans="1:10" x14ac:dyDescent="0.25">
      <c r="A5128" t="s">
        <v>796</v>
      </c>
      <c r="B5128" t="s">
        <v>12672</v>
      </c>
      <c r="C5128" s="27">
        <v>25983.522727272699</v>
      </c>
      <c r="D5128">
        <v>3000</v>
      </c>
      <c r="E5128">
        <v>7.8977272727272702E-2</v>
      </c>
      <c r="F5128">
        <v>4</v>
      </c>
      <c r="G5128">
        <v>81666.541966755001</v>
      </c>
      <c r="H5128" s="73">
        <f t="shared" si="240"/>
        <v>0.88004355647628263</v>
      </c>
      <c r="I5128" t="str">
        <f t="shared" si="241"/>
        <v/>
      </c>
      <c r="J5128" t="str">
        <f t="shared" si="242"/>
        <v/>
      </c>
    </row>
    <row r="5129" spans="1:10" x14ac:dyDescent="0.25">
      <c r="A5129" t="s">
        <v>796</v>
      </c>
      <c r="B5129" t="s">
        <v>11101</v>
      </c>
      <c r="C5129" s="27">
        <v>29161.3636363636</v>
      </c>
      <c r="D5129">
        <v>3000</v>
      </c>
      <c r="E5129">
        <v>8.8636363636363596E-2</v>
      </c>
      <c r="F5129">
        <v>14</v>
      </c>
      <c r="G5129">
        <v>91654.004085774097</v>
      </c>
      <c r="H5129" s="73">
        <f t="shared" si="240"/>
        <v>0.88003844621365257</v>
      </c>
      <c r="I5129" t="str">
        <f t="shared" si="241"/>
        <v/>
      </c>
      <c r="J5129" t="str">
        <f t="shared" si="242"/>
        <v/>
      </c>
    </row>
    <row r="5130" spans="1:10" x14ac:dyDescent="0.25">
      <c r="A5130" t="s">
        <v>796</v>
      </c>
      <c r="B5130" t="s">
        <v>7835</v>
      </c>
      <c r="C5130" s="27">
        <v>747041.85563372402</v>
      </c>
      <c r="D5130">
        <v>3000</v>
      </c>
      <c r="E5130">
        <v>2.6291666666666602</v>
      </c>
      <c r="F5130">
        <v>90</v>
      </c>
      <c r="G5130">
        <v>2064000.01196057</v>
      </c>
      <c r="H5130" s="73">
        <f t="shared" si="240"/>
        <v>0.87910372250899993</v>
      </c>
      <c r="I5130" t="str">
        <f t="shared" si="241"/>
        <v/>
      </c>
      <c r="J5130" t="str">
        <f t="shared" si="242"/>
        <v/>
      </c>
    </row>
    <row r="5131" spans="1:10" x14ac:dyDescent="0.25">
      <c r="A5131" t="s">
        <v>796</v>
      </c>
      <c r="B5131" t="s">
        <v>4741</v>
      </c>
      <c r="C5131" s="27">
        <v>22369.5075757575</v>
      </c>
      <c r="D5131">
        <v>3000</v>
      </c>
      <c r="E5131">
        <v>6.7992424242424201E-2</v>
      </c>
      <c r="F5131">
        <v>16</v>
      </c>
      <c r="G5131">
        <v>70229.454470128796</v>
      </c>
      <c r="H5131" s="73">
        <f t="shared" si="240"/>
        <v>0.87906482451794199</v>
      </c>
      <c r="I5131" t="str">
        <f t="shared" si="241"/>
        <v/>
      </c>
      <c r="J5131" t="str">
        <f t="shared" si="242"/>
        <v/>
      </c>
    </row>
    <row r="5132" spans="1:10" x14ac:dyDescent="0.25">
      <c r="A5132" t="s">
        <v>796</v>
      </c>
      <c r="B5132" t="s">
        <v>5607</v>
      </c>
      <c r="C5132" s="27">
        <v>177961.92310767301</v>
      </c>
      <c r="D5132">
        <v>3000</v>
      </c>
      <c r="E5132">
        <v>0.62632575757575704</v>
      </c>
      <c r="F5132">
        <v>14</v>
      </c>
      <c r="G5132">
        <v>491573.43208705302</v>
      </c>
      <c r="H5132" s="73">
        <f t="shared" si="240"/>
        <v>0.8788943475696458</v>
      </c>
      <c r="I5132" t="str">
        <f t="shared" si="241"/>
        <v/>
      </c>
      <c r="J5132" t="str">
        <f t="shared" si="242"/>
        <v/>
      </c>
    </row>
    <row r="5133" spans="1:10" x14ac:dyDescent="0.25">
      <c r="A5133" t="s">
        <v>796</v>
      </c>
      <c r="B5133" t="s">
        <v>8908</v>
      </c>
      <c r="C5133" s="27">
        <v>497507.70460551698</v>
      </c>
      <c r="D5133">
        <v>3000</v>
      </c>
      <c r="E5133">
        <v>1.75094696969696</v>
      </c>
      <c r="F5133">
        <v>377</v>
      </c>
      <c r="G5133">
        <v>1373026.51389986</v>
      </c>
      <c r="H5133" s="73">
        <f t="shared" si="240"/>
        <v>0.8781212196528001</v>
      </c>
      <c r="I5133" t="str">
        <f t="shared" si="241"/>
        <v/>
      </c>
      <c r="J5133" t="str">
        <f t="shared" si="242"/>
        <v/>
      </c>
    </row>
    <row r="5134" spans="1:10" x14ac:dyDescent="0.25">
      <c r="A5134" t="s">
        <v>796</v>
      </c>
      <c r="B5134" t="s">
        <v>11464</v>
      </c>
      <c r="C5134" s="27">
        <v>186931.818181818</v>
      </c>
      <c r="D5134">
        <v>3000</v>
      </c>
      <c r="E5134">
        <v>0.56818181818181801</v>
      </c>
      <c r="F5134">
        <v>88</v>
      </c>
      <c r="G5134">
        <v>585951.15114345099</v>
      </c>
      <c r="H5134" s="73">
        <f t="shared" si="240"/>
        <v>0.87768002213827601</v>
      </c>
      <c r="I5134" t="str">
        <f t="shared" si="241"/>
        <v/>
      </c>
      <c r="J5134" t="str">
        <f t="shared" si="242"/>
        <v/>
      </c>
    </row>
    <row r="5135" spans="1:10" x14ac:dyDescent="0.25">
      <c r="A5135" t="s">
        <v>796</v>
      </c>
      <c r="B5135" t="s">
        <v>6073</v>
      </c>
      <c r="C5135" s="27">
        <v>61749.810606060499</v>
      </c>
      <c r="D5135">
        <v>3000</v>
      </c>
      <c r="E5135">
        <v>0.18768939393939299</v>
      </c>
      <c r="F5135">
        <v>5</v>
      </c>
      <c r="G5135">
        <v>193538.46190940001</v>
      </c>
      <c r="H5135" s="73">
        <f t="shared" si="240"/>
        <v>0.87758600071420123</v>
      </c>
      <c r="I5135" t="str">
        <f t="shared" si="241"/>
        <v/>
      </c>
      <c r="J5135" t="str">
        <f t="shared" si="242"/>
        <v/>
      </c>
    </row>
    <row r="5136" spans="1:10" x14ac:dyDescent="0.25">
      <c r="A5136" t="s">
        <v>796</v>
      </c>
      <c r="B5136" t="s">
        <v>4802</v>
      </c>
      <c r="C5136" s="27">
        <v>216008.21268648401</v>
      </c>
      <c r="D5136">
        <v>3000</v>
      </c>
      <c r="E5136">
        <v>0.76022727272727197</v>
      </c>
      <c r="F5136">
        <v>129</v>
      </c>
      <c r="G5136">
        <v>595535.50750139996</v>
      </c>
      <c r="H5136" s="73">
        <f t="shared" si="240"/>
        <v>0.8772285465616686</v>
      </c>
      <c r="I5136" t="str">
        <f t="shared" si="241"/>
        <v/>
      </c>
      <c r="J5136" t="str">
        <f t="shared" si="242"/>
        <v/>
      </c>
    </row>
    <row r="5137" spans="1:10" x14ac:dyDescent="0.25">
      <c r="A5137" t="s">
        <v>796</v>
      </c>
      <c r="B5137" t="s">
        <v>7487</v>
      </c>
      <c r="C5137" s="27">
        <v>151788.636363636</v>
      </c>
      <c r="D5137">
        <v>3000</v>
      </c>
      <c r="E5137">
        <v>0.46136363636363598</v>
      </c>
      <c r="F5137">
        <v>77</v>
      </c>
      <c r="G5137">
        <v>475402.30833498202</v>
      </c>
      <c r="H5137" s="73">
        <f t="shared" si="240"/>
        <v>0.87696055200667589</v>
      </c>
      <c r="I5137" t="str">
        <f t="shared" si="241"/>
        <v/>
      </c>
      <c r="J5137" t="str">
        <f t="shared" si="242"/>
        <v/>
      </c>
    </row>
    <row r="5138" spans="1:10" x14ac:dyDescent="0.25">
      <c r="A5138" t="s">
        <v>796</v>
      </c>
      <c r="B5138" t="s">
        <v>7908</v>
      </c>
      <c r="C5138" s="27">
        <v>190171.969696969</v>
      </c>
      <c r="D5138">
        <v>3000</v>
      </c>
      <c r="E5138">
        <v>0.57803030303030301</v>
      </c>
      <c r="F5138">
        <v>9</v>
      </c>
      <c r="G5138">
        <v>595569.27435415203</v>
      </c>
      <c r="H5138" s="73">
        <f t="shared" si="240"/>
        <v>0.87688736192240246</v>
      </c>
      <c r="I5138" t="str">
        <f t="shared" si="241"/>
        <v/>
      </c>
      <c r="J5138" t="str">
        <f t="shared" si="242"/>
        <v/>
      </c>
    </row>
    <row r="5139" spans="1:10" x14ac:dyDescent="0.25">
      <c r="A5139" t="s">
        <v>796</v>
      </c>
      <c r="B5139" t="s">
        <v>12541</v>
      </c>
      <c r="C5139" s="27">
        <v>157708.14393939299</v>
      </c>
      <c r="D5139">
        <v>3000</v>
      </c>
      <c r="E5139">
        <v>0.47935606060606001</v>
      </c>
      <c r="F5139">
        <v>22</v>
      </c>
      <c r="G5139">
        <v>493703.21451639401</v>
      </c>
      <c r="H5139" s="73">
        <f t="shared" si="240"/>
        <v>0.87653621817852378</v>
      </c>
      <c r="I5139" t="str">
        <f t="shared" si="241"/>
        <v/>
      </c>
      <c r="J5139" t="str">
        <f t="shared" si="242"/>
        <v/>
      </c>
    </row>
    <row r="5140" spans="1:10" x14ac:dyDescent="0.25">
      <c r="A5140" t="s">
        <v>796</v>
      </c>
      <c r="B5140" t="s">
        <v>7302</v>
      </c>
      <c r="C5140" s="27">
        <v>42994.318181818096</v>
      </c>
      <c r="D5140">
        <v>3000</v>
      </c>
      <c r="E5140">
        <v>0.13068181818181801</v>
      </c>
      <c r="F5140">
        <v>10</v>
      </c>
      <c r="G5140">
        <v>134527.813303426</v>
      </c>
      <c r="H5140" s="73">
        <f t="shared" si="240"/>
        <v>0.87611082854405242</v>
      </c>
      <c r="I5140" t="str">
        <f t="shared" si="241"/>
        <v/>
      </c>
      <c r="J5140" t="str">
        <f t="shared" si="242"/>
        <v/>
      </c>
    </row>
    <row r="5141" spans="1:10" x14ac:dyDescent="0.25">
      <c r="A5141" t="s">
        <v>796</v>
      </c>
      <c r="B5141" t="s">
        <v>5650</v>
      </c>
      <c r="C5141" s="27">
        <v>66796.969696969696</v>
      </c>
      <c r="D5141">
        <v>3000</v>
      </c>
      <c r="E5141">
        <v>0.20303030303030301</v>
      </c>
      <c r="F5141">
        <v>5</v>
      </c>
      <c r="G5141">
        <v>208939.00957839799</v>
      </c>
      <c r="H5141" s="73">
        <f t="shared" si="240"/>
        <v>0.87583198680052643</v>
      </c>
      <c r="I5141" t="str">
        <f t="shared" si="241"/>
        <v/>
      </c>
      <c r="J5141" t="str">
        <f t="shared" si="242"/>
        <v/>
      </c>
    </row>
    <row r="5142" spans="1:10" x14ac:dyDescent="0.25">
      <c r="A5142" t="s">
        <v>796</v>
      </c>
      <c r="B5142" t="s">
        <v>12262</v>
      </c>
      <c r="C5142" s="27">
        <v>220851.44615479</v>
      </c>
      <c r="D5142">
        <v>3000</v>
      </c>
      <c r="E5142">
        <v>0.777272727272727</v>
      </c>
      <c r="F5142">
        <v>26</v>
      </c>
      <c r="G5142">
        <v>607917.71693175903</v>
      </c>
      <c r="H5142" s="73">
        <f t="shared" si="240"/>
        <v>0.87583019144998631</v>
      </c>
      <c r="I5142" t="str">
        <f t="shared" si="241"/>
        <v/>
      </c>
      <c r="J5142" t="str">
        <f t="shared" si="242"/>
        <v/>
      </c>
    </row>
    <row r="5143" spans="1:10" x14ac:dyDescent="0.25">
      <c r="A5143" t="s">
        <v>796</v>
      </c>
      <c r="B5143" t="s">
        <v>7586</v>
      </c>
      <c r="C5143" s="27">
        <v>23117.234848484801</v>
      </c>
      <c r="D5143">
        <v>3000</v>
      </c>
      <c r="E5143">
        <v>7.0265151515151503E-2</v>
      </c>
      <c r="F5143">
        <v>9</v>
      </c>
      <c r="G5143">
        <v>72291.485042458604</v>
      </c>
      <c r="H5143" s="73">
        <f t="shared" si="240"/>
        <v>0.87560713660419009</v>
      </c>
      <c r="I5143" t="str">
        <f t="shared" si="241"/>
        <v/>
      </c>
      <c r="J5143" t="str">
        <f t="shared" si="242"/>
        <v/>
      </c>
    </row>
    <row r="5144" spans="1:10" x14ac:dyDescent="0.25">
      <c r="A5144" t="s">
        <v>796</v>
      </c>
      <c r="B5144" t="s">
        <v>6105</v>
      </c>
      <c r="C5144" s="27">
        <v>35267.803030303003</v>
      </c>
      <c r="D5144">
        <v>3000</v>
      </c>
      <c r="E5144">
        <v>0.107196969696969</v>
      </c>
      <c r="F5144">
        <v>2</v>
      </c>
      <c r="G5144">
        <v>110234.562424688</v>
      </c>
      <c r="H5144" s="73">
        <f t="shared" si="240"/>
        <v>0.87518004601511623</v>
      </c>
      <c r="I5144" t="str">
        <f t="shared" si="241"/>
        <v/>
      </c>
      <c r="J5144" t="str">
        <f t="shared" si="242"/>
        <v/>
      </c>
    </row>
    <row r="5145" spans="1:10" x14ac:dyDescent="0.25">
      <c r="A5145" t="s">
        <v>796</v>
      </c>
      <c r="B5145" t="s">
        <v>6137</v>
      </c>
      <c r="C5145" s="27">
        <v>133996.12595648799</v>
      </c>
      <c r="D5145">
        <v>3000</v>
      </c>
      <c r="E5145">
        <v>0.47159090909090901</v>
      </c>
      <c r="F5145">
        <v>18</v>
      </c>
      <c r="G5145">
        <v>368419.17521128402</v>
      </c>
      <c r="H5145" s="73">
        <f t="shared" si="240"/>
        <v>0.87483337386076609</v>
      </c>
      <c r="I5145" t="str">
        <f t="shared" si="241"/>
        <v/>
      </c>
      <c r="J5145" t="str">
        <f t="shared" si="242"/>
        <v/>
      </c>
    </row>
    <row r="5146" spans="1:10" x14ac:dyDescent="0.25">
      <c r="A5146" t="s">
        <v>796</v>
      </c>
      <c r="B5146" t="s">
        <v>5600</v>
      </c>
      <c r="C5146" s="27">
        <v>39691.856060605998</v>
      </c>
      <c r="D5146">
        <v>3000</v>
      </c>
      <c r="E5146">
        <v>0.120643939393939</v>
      </c>
      <c r="F5146">
        <v>38</v>
      </c>
      <c r="G5146">
        <v>123840.874211595</v>
      </c>
      <c r="H5146" s="73">
        <f t="shared" si="240"/>
        <v>0.87361610720094229</v>
      </c>
      <c r="I5146" t="str">
        <f t="shared" si="241"/>
        <v/>
      </c>
      <c r="J5146" t="str">
        <f t="shared" si="242"/>
        <v/>
      </c>
    </row>
    <row r="5147" spans="1:10" x14ac:dyDescent="0.25">
      <c r="A5147" t="s">
        <v>796</v>
      </c>
      <c r="B5147" t="s">
        <v>4467</v>
      </c>
      <c r="C5147" s="27">
        <v>276710.072155929</v>
      </c>
      <c r="D5147">
        <v>3000</v>
      </c>
      <c r="E5147">
        <v>0.97386363636363604</v>
      </c>
      <c r="F5147">
        <v>38</v>
      </c>
      <c r="G5147">
        <v>759712.61052375601</v>
      </c>
      <c r="H5147" s="73">
        <f t="shared" si="240"/>
        <v>0.87357405420991929</v>
      </c>
      <c r="I5147" t="str">
        <f t="shared" si="241"/>
        <v/>
      </c>
      <c r="J5147" t="str">
        <f t="shared" si="242"/>
        <v/>
      </c>
    </row>
    <row r="5148" spans="1:10" x14ac:dyDescent="0.25">
      <c r="A5148" t="s">
        <v>796</v>
      </c>
      <c r="B5148" t="s">
        <v>10985</v>
      </c>
      <c r="C5148" s="27">
        <v>30033.712121212098</v>
      </c>
      <c r="D5148">
        <v>3000</v>
      </c>
      <c r="E5148">
        <v>9.1287878787878696E-2</v>
      </c>
      <c r="F5148">
        <v>3</v>
      </c>
      <c r="G5148">
        <v>93670.412792911098</v>
      </c>
      <c r="H5148" s="73">
        <f t="shared" si="240"/>
        <v>0.87327585335317559</v>
      </c>
      <c r="I5148" t="str">
        <f t="shared" si="241"/>
        <v/>
      </c>
      <c r="J5148" t="str">
        <f t="shared" si="242"/>
        <v/>
      </c>
    </row>
    <row r="5149" spans="1:10" x14ac:dyDescent="0.25">
      <c r="A5149" t="s">
        <v>796</v>
      </c>
      <c r="B5149" t="s">
        <v>4137</v>
      </c>
      <c r="C5149" s="27">
        <v>79536.656290638595</v>
      </c>
      <c r="D5149">
        <v>3000</v>
      </c>
      <c r="E5149">
        <v>0.27992424242424202</v>
      </c>
      <c r="F5149">
        <v>60</v>
      </c>
      <c r="G5149">
        <v>218150.90372569399</v>
      </c>
      <c r="H5149" s="73">
        <f t="shared" si="240"/>
        <v>0.8727001408274464</v>
      </c>
      <c r="I5149" t="str">
        <f t="shared" si="241"/>
        <v/>
      </c>
      <c r="J5149" t="str">
        <f t="shared" si="242"/>
        <v/>
      </c>
    </row>
    <row r="5150" spans="1:10" x14ac:dyDescent="0.25">
      <c r="A5150" t="s">
        <v>796</v>
      </c>
      <c r="B5150" t="s">
        <v>4630</v>
      </c>
      <c r="C5150" s="27">
        <v>129294.507575757</v>
      </c>
      <c r="D5150">
        <v>3000</v>
      </c>
      <c r="E5150">
        <v>0.39299242424242398</v>
      </c>
      <c r="F5150">
        <v>36</v>
      </c>
      <c r="G5150">
        <v>402238.04524778901</v>
      </c>
      <c r="H5150" s="73">
        <f t="shared" si="240"/>
        <v>0.87108613336409446</v>
      </c>
      <c r="I5150" t="str">
        <f t="shared" si="241"/>
        <v/>
      </c>
      <c r="J5150" t="str">
        <f t="shared" si="242"/>
        <v/>
      </c>
    </row>
    <row r="5151" spans="1:10" x14ac:dyDescent="0.25">
      <c r="A5151" t="s">
        <v>796</v>
      </c>
      <c r="B5151" t="s">
        <v>9755</v>
      </c>
      <c r="C5151" s="27">
        <v>2659580.9385628798</v>
      </c>
      <c r="D5151">
        <v>3000</v>
      </c>
      <c r="E5151">
        <v>9.3602272727272702</v>
      </c>
      <c r="F5151">
        <v>70</v>
      </c>
      <c r="G5151">
        <v>7281030.3795138802</v>
      </c>
      <c r="H5151" s="73">
        <f t="shared" si="240"/>
        <v>0.87107387839784711</v>
      </c>
      <c r="I5151" t="str">
        <f t="shared" si="241"/>
        <v/>
      </c>
      <c r="J5151" t="str">
        <f t="shared" si="242"/>
        <v/>
      </c>
    </row>
    <row r="5152" spans="1:10" x14ac:dyDescent="0.25">
      <c r="A5152" t="s">
        <v>796</v>
      </c>
      <c r="B5152" t="s">
        <v>8790</v>
      </c>
      <c r="C5152" s="27">
        <v>56988.713810410198</v>
      </c>
      <c r="D5152">
        <v>3000</v>
      </c>
      <c r="E5152">
        <v>0.20056818181818101</v>
      </c>
      <c r="F5152">
        <v>8</v>
      </c>
      <c r="G5152">
        <v>155955.91467948401</v>
      </c>
      <c r="H5152" s="73">
        <f t="shared" si="240"/>
        <v>0.87073971568571451</v>
      </c>
      <c r="I5152" t="str">
        <f t="shared" si="241"/>
        <v/>
      </c>
      <c r="J5152" t="str">
        <f t="shared" si="242"/>
        <v/>
      </c>
    </row>
    <row r="5153" spans="1:10" x14ac:dyDescent="0.25">
      <c r="A5153" t="s">
        <v>796</v>
      </c>
      <c r="B5153" t="s">
        <v>4126</v>
      </c>
      <c r="C5153" s="27">
        <v>30968.371212121201</v>
      </c>
      <c r="D5153">
        <v>3000</v>
      </c>
      <c r="E5153">
        <v>9.4128787878787798E-2</v>
      </c>
      <c r="F5153">
        <v>15</v>
      </c>
      <c r="G5153">
        <v>96271.255567928602</v>
      </c>
      <c r="H5153" s="73">
        <f t="shared" si="240"/>
        <v>0.87043491484851798</v>
      </c>
      <c r="I5153" t="str">
        <f t="shared" si="241"/>
        <v/>
      </c>
      <c r="J5153" t="str">
        <f t="shared" si="242"/>
        <v/>
      </c>
    </row>
    <row r="5154" spans="1:10" x14ac:dyDescent="0.25">
      <c r="A5154" t="s">
        <v>796</v>
      </c>
      <c r="B5154" t="s">
        <v>4254</v>
      </c>
      <c r="C5154" s="27">
        <v>123250.378787878</v>
      </c>
      <c r="D5154">
        <v>3000</v>
      </c>
      <c r="E5154">
        <v>0.37462121212121202</v>
      </c>
      <c r="F5154">
        <v>64</v>
      </c>
      <c r="G5154">
        <v>383142.10683148197</v>
      </c>
      <c r="H5154" s="73">
        <f t="shared" si="240"/>
        <v>0.87042158383504953</v>
      </c>
      <c r="I5154" t="str">
        <f t="shared" si="241"/>
        <v/>
      </c>
      <c r="J5154" t="str">
        <f t="shared" si="242"/>
        <v/>
      </c>
    </row>
    <row r="5155" spans="1:10" x14ac:dyDescent="0.25">
      <c r="A5155" t="s">
        <v>796</v>
      </c>
      <c r="B5155" t="s">
        <v>10853</v>
      </c>
      <c r="C5155" s="27">
        <v>176616.580477588</v>
      </c>
      <c r="D5155">
        <v>3000</v>
      </c>
      <c r="E5155">
        <v>0.62159090909090897</v>
      </c>
      <c r="F5155">
        <v>14</v>
      </c>
      <c r="G5155">
        <v>482819.54029011901</v>
      </c>
      <c r="H5155" s="73">
        <f t="shared" si="240"/>
        <v>0.86981866979883227</v>
      </c>
      <c r="I5155" t="str">
        <f t="shared" si="241"/>
        <v/>
      </c>
      <c r="J5155" t="str">
        <f t="shared" si="242"/>
        <v/>
      </c>
    </row>
    <row r="5156" spans="1:10" x14ac:dyDescent="0.25">
      <c r="A5156" t="s">
        <v>796</v>
      </c>
      <c r="B5156" t="s">
        <v>11411</v>
      </c>
      <c r="C5156" s="27">
        <v>54833.333333333299</v>
      </c>
      <c r="D5156">
        <v>3000</v>
      </c>
      <c r="E5156">
        <v>0.16666666666666599</v>
      </c>
      <c r="F5156">
        <v>10</v>
      </c>
      <c r="G5156">
        <v>170185.58003430301</v>
      </c>
      <c r="H5156" s="73">
        <f t="shared" si="240"/>
        <v>0.86903274911133899</v>
      </c>
      <c r="I5156" t="str">
        <f t="shared" si="241"/>
        <v/>
      </c>
      <c r="J5156" t="str">
        <f t="shared" si="242"/>
        <v/>
      </c>
    </row>
    <row r="5157" spans="1:10" x14ac:dyDescent="0.25">
      <c r="A5157" t="s">
        <v>796</v>
      </c>
      <c r="B5157" t="s">
        <v>8962</v>
      </c>
      <c r="C5157" s="27">
        <v>3095418.13700529</v>
      </c>
      <c r="D5157">
        <v>3000</v>
      </c>
      <c r="E5157">
        <v>10.894128787878699</v>
      </c>
      <c r="F5157">
        <v>37</v>
      </c>
      <c r="G5157">
        <v>8444472.3179011699</v>
      </c>
      <c r="H5157" s="73">
        <f t="shared" si="240"/>
        <v>0.86801764260512071</v>
      </c>
      <c r="I5157" t="str">
        <f t="shared" si="241"/>
        <v/>
      </c>
      <c r="J5157" t="str">
        <f t="shared" si="242"/>
        <v/>
      </c>
    </row>
    <row r="5158" spans="1:10" x14ac:dyDescent="0.25">
      <c r="A5158" t="s">
        <v>796</v>
      </c>
      <c r="B5158" t="s">
        <v>10160</v>
      </c>
      <c r="C5158" s="27">
        <v>776876.17424242396</v>
      </c>
      <c r="D5158">
        <v>3000</v>
      </c>
      <c r="E5158">
        <v>3.1070075757575699</v>
      </c>
      <c r="F5158">
        <v>576</v>
      </c>
      <c r="G5158">
        <v>2407198.4088154701</v>
      </c>
      <c r="H5158" s="73">
        <f t="shared" si="240"/>
        <v>0.86759714973316371</v>
      </c>
      <c r="I5158" t="str">
        <f t="shared" si="241"/>
        <v/>
      </c>
      <c r="J5158" t="str">
        <f t="shared" si="242"/>
        <v/>
      </c>
    </row>
    <row r="5159" spans="1:10" x14ac:dyDescent="0.25">
      <c r="A5159" t="s">
        <v>796</v>
      </c>
      <c r="B5159" t="s">
        <v>9106</v>
      </c>
      <c r="C5159" s="27">
        <v>108046.59090908999</v>
      </c>
      <c r="D5159">
        <v>3000</v>
      </c>
      <c r="E5159">
        <v>0.32840909090908998</v>
      </c>
      <c r="F5159">
        <v>53</v>
      </c>
      <c r="G5159">
        <v>334768.67104621697</v>
      </c>
      <c r="H5159" s="73">
        <f t="shared" si="240"/>
        <v>0.86754452041720476</v>
      </c>
      <c r="I5159" t="str">
        <f t="shared" si="241"/>
        <v/>
      </c>
      <c r="J5159" t="str">
        <f t="shared" si="242"/>
        <v/>
      </c>
    </row>
    <row r="5160" spans="1:10" x14ac:dyDescent="0.25">
      <c r="A5160" t="s">
        <v>796</v>
      </c>
      <c r="B5160" t="s">
        <v>3473</v>
      </c>
      <c r="C5160" s="27">
        <v>66734.659090909001</v>
      </c>
      <c r="D5160">
        <v>3000</v>
      </c>
      <c r="E5160">
        <v>0.20284090909090899</v>
      </c>
      <c r="F5160">
        <v>23</v>
      </c>
      <c r="G5160">
        <v>206690.64811799899</v>
      </c>
      <c r="H5160" s="73">
        <f t="shared" si="240"/>
        <v>0.86721626005763996</v>
      </c>
      <c r="I5160" t="str">
        <f t="shared" si="241"/>
        <v/>
      </c>
      <c r="J5160" t="str">
        <f t="shared" si="242"/>
        <v/>
      </c>
    </row>
    <row r="5161" spans="1:10" x14ac:dyDescent="0.25">
      <c r="A5161" t="s">
        <v>796</v>
      </c>
      <c r="B5161" t="s">
        <v>6636</v>
      </c>
      <c r="C5161" s="27">
        <v>83807.765151515094</v>
      </c>
      <c r="D5161">
        <v>3000</v>
      </c>
      <c r="E5161">
        <v>0.25473484848484801</v>
      </c>
      <c r="F5161">
        <v>8</v>
      </c>
      <c r="G5161">
        <v>259475.39093774601</v>
      </c>
      <c r="H5161" s="73">
        <f t="shared" si="240"/>
        <v>0.86690188350948538</v>
      </c>
      <c r="I5161" t="str">
        <f t="shared" si="241"/>
        <v/>
      </c>
      <c r="J5161" t="str">
        <f t="shared" si="242"/>
        <v/>
      </c>
    </row>
    <row r="5162" spans="1:10" x14ac:dyDescent="0.25">
      <c r="A5162" t="s">
        <v>796</v>
      </c>
      <c r="B5162" t="s">
        <v>12376</v>
      </c>
      <c r="C5162" s="27">
        <v>47356.060606060601</v>
      </c>
      <c r="D5162">
        <v>3000</v>
      </c>
      <c r="E5162">
        <v>0.14393939393939301</v>
      </c>
      <c r="F5162">
        <v>40</v>
      </c>
      <c r="G5162">
        <v>146490.47399882899</v>
      </c>
      <c r="H5162" s="73">
        <f t="shared" si="240"/>
        <v>0.86614748344212578</v>
      </c>
      <c r="I5162" t="str">
        <f t="shared" si="241"/>
        <v/>
      </c>
      <c r="J5162" t="str">
        <f t="shared" si="242"/>
        <v/>
      </c>
    </row>
    <row r="5163" spans="1:10" x14ac:dyDescent="0.25">
      <c r="A5163" t="s">
        <v>796</v>
      </c>
      <c r="B5163" t="s">
        <v>3945</v>
      </c>
      <c r="C5163" s="27">
        <v>114090.719696969</v>
      </c>
      <c r="D5163">
        <v>3000</v>
      </c>
      <c r="E5163">
        <v>0.34678030303030299</v>
      </c>
      <c r="F5163">
        <v>101</v>
      </c>
      <c r="G5163">
        <v>352757.60250470799</v>
      </c>
      <c r="H5163" s="73">
        <f t="shared" si="240"/>
        <v>0.86573324249037864</v>
      </c>
      <c r="I5163" t="str">
        <f t="shared" si="241"/>
        <v/>
      </c>
      <c r="J5163" t="str">
        <f t="shared" si="242"/>
        <v/>
      </c>
    </row>
    <row r="5164" spans="1:10" x14ac:dyDescent="0.25">
      <c r="A5164" t="s">
        <v>796</v>
      </c>
      <c r="B5164" t="s">
        <v>4451</v>
      </c>
      <c r="C5164" s="27">
        <v>189424.242315999</v>
      </c>
      <c r="D5164">
        <v>3000</v>
      </c>
      <c r="E5164">
        <v>0.66666666666666596</v>
      </c>
      <c r="F5164">
        <v>23</v>
      </c>
      <c r="G5164">
        <v>515293.47103808803</v>
      </c>
      <c r="H5164" s="73">
        <f t="shared" si="240"/>
        <v>0.86555454261717113</v>
      </c>
      <c r="I5164" t="str">
        <f t="shared" si="241"/>
        <v/>
      </c>
      <c r="J5164" t="str">
        <f t="shared" si="242"/>
        <v/>
      </c>
    </row>
    <row r="5165" spans="1:10" x14ac:dyDescent="0.25">
      <c r="A5165" t="s">
        <v>796</v>
      </c>
      <c r="B5165" t="s">
        <v>8638</v>
      </c>
      <c r="C5165" s="27">
        <v>114085.05503122701</v>
      </c>
      <c r="D5165">
        <v>3000</v>
      </c>
      <c r="E5165">
        <v>0.40151515151515099</v>
      </c>
      <c r="F5165">
        <v>30</v>
      </c>
      <c r="G5165">
        <v>310337.30882280797</v>
      </c>
      <c r="H5165" s="73">
        <f t="shared" si="240"/>
        <v>0.86552694467685098</v>
      </c>
      <c r="I5165" t="str">
        <f t="shared" si="241"/>
        <v/>
      </c>
      <c r="J5165" t="str">
        <f t="shared" si="242"/>
        <v/>
      </c>
    </row>
    <row r="5166" spans="1:10" x14ac:dyDescent="0.25">
      <c r="A5166" t="s">
        <v>796</v>
      </c>
      <c r="B5166" t="s">
        <v>8745</v>
      </c>
      <c r="C5166" s="27">
        <v>97453.7878787878</v>
      </c>
      <c r="D5166">
        <v>3000</v>
      </c>
      <c r="E5166">
        <v>0.29621212121212098</v>
      </c>
      <c r="F5166">
        <v>162</v>
      </c>
      <c r="G5166">
        <v>301084.329559404</v>
      </c>
      <c r="H5166" s="73">
        <f t="shared" si="240"/>
        <v>0.86506244766482887</v>
      </c>
      <c r="I5166" t="str">
        <f t="shared" si="241"/>
        <v/>
      </c>
      <c r="J5166" t="str">
        <f t="shared" si="242"/>
        <v/>
      </c>
    </row>
    <row r="5167" spans="1:10" x14ac:dyDescent="0.25">
      <c r="A5167" t="s">
        <v>796</v>
      </c>
      <c r="B5167" t="s">
        <v>7134</v>
      </c>
      <c r="C5167" s="27">
        <v>329878.01289689698</v>
      </c>
      <c r="D5167">
        <v>3000</v>
      </c>
      <c r="E5167">
        <v>1.16098484848484</v>
      </c>
      <c r="F5167">
        <v>172</v>
      </c>
      <c r="G5167">
        <v>896590.26775699703</v>
      </c>
      <c r="H5167" s="73">
        <f t="shared" si="240"/>
        <v>0.864800654310936</v>
      </c>
      <c r="I5167" t="str">
        <f t="shared" si="241"/>
        <v/>
      </c>
      <c r="J5167" t="str">
        <f t="shared" si="242"/>
        <v/>
      </c>
    </row>
    <row r="5168" spans="1:10" x14ac:dyDescent="0.25">
      <c r="A5168" t="s">
        <v>796</v>
      </c>
      <c r="B5168" t="s">
        <v>12253</v>
      </c>
      <c r="C5168" s="27">
        <v>20874.053030302999</v>
      </c>
      <c r="D5168">
        <v>3000</v>
      </c>
      <c r="E5168">
        <v>6.3446969696969696E-2</v>
      </c>
      <c r="F5168">
        <v>10</v>
      </c>
      <c r="G5168">
        <v>64463.173152585397</v>
      </c>
      <c r="H5168" s="73">
        <f t="shared" si="240"/>
        <v>0.86469496156405534</v>
      </c>
      <c r="I5168" t="str">
        <f t="shared" si="241"/>
        <v/>
      </c>
      <c r="J5168" t="str">
        <f t="shared" si="242"/>
        <v/>
      </c>
    </row>
    <row r="5169" spans="1:10" x14ac:dyDescent="0.25">
      <c r="A5169" t="s">
        <v>796</v>
      </c>
      <c r="B5169" t="s">
        <v>4247</v>
      </c>
      <c r="C5169" s="27">
        <v>73713.446969696903</v>
      </c>
      <c r="D5169">
        <v>3000</v>
      </c>
      <c r="E5169">
        <v>0.22405303030303</v>
      </c>
      <c r="F5169">
        <v>45</v>
      </c>
      <c r="G5169">
        <v>227565.238965211</v>
      </c>
      <c r="H5169" s="73">
        <f t="shared" si="240"/>
        <v>0.86440492921804801</v>
      </c>
      <c r="I5169" t="str">
        <f t="shared" si="241"/>
        <v/>
      </c>
      <c r="J5169" t="str">
        <f t="shared" si="242"/>
        <v/>
      </c>
    </row>
    <row r="5170" spans="1:10" x14ac:dyDescent="0.25">
      <c r="A5170" t="s">
        <v>796</v>
      </c>
      <c r="B5170" t="s">
        <v>7169</v>
      </c>
      <c r="C5170" s="27">
        <v>13160</v>
      </c>
      <c r="D5170">
        <v>3000</v>
      </c>
      <c r="E5170">
        <v>3.20075757575757E-2</v>
      </c>
      <c r="F5170">
        <v>12</v>
      </c>
      <c r="G5170">
        <v>40589.836459661303</v>
      </c>
      <c r="H5170" s="73">
        <f t="shared" si="240"/>
        <v>0.86361354169492133</v>
      </c>
      <c r="I5170" t="str">
        <f t="shared" si="241"/>
        <v/>
      </c>
      <c r="J5170" t="str">
        <f t="shared" si="242"/>
        <v/>
      </c>
    </row>
    <row r="5171" spans="1:10" x14ac:dyDescent="0.25">
      <c r="A5171" t="s">
        <v>796</v>
      </c>
      <c r="B5171" t="s">
        <v>11112</v>
      </c>
      <c r="C5171" s="27">
        <v>155527.27272727201</v>
      </c>
      <c r="D5171">
        <v>3000</v>
      </c>
      <c r="E5171">
        <v>0.472727272727272</v>
      </c>
      <c r="F5171">
        <v>156</v>
      </c>
      <c r="G5171">
        <v>479671.34578641201</v>
      </c>
      <c r="H5171" s="73">
        <f t="shared" si="240"/>
        <v>0.86356543431269162</v>
      </c>
      <c r="I5171" t="str">
        <f t="shared" si="241"/>
        <v/>
      </c>
      <c r="J5171" t="str">
        <f t="shared" si="242"/>
        <v/>
      </c>
    </row>
    <row r="5172" spans="1:10" x14ac:dyDescent="0.25">
      <c r="A5172" t="s">
        <v>796</v>
      </c>
      <c r="B5172" t="s">
        <v>8589</v>
      </c>
      <c r="C5172" s="27">
        <v>343815.76254457998</v>
      </c>
      <c r="D5172">
        <v>3000</v>
      </c>
      <c r="E5172">
        <v>1.2100378787878701</v>
      </c>
      <c r="F5172">
        <v>74</v>
      </c>
      <c r="G5172">
        <v>933091.45464719203</v>
      </c>
      <c r="H5172" s="73">
        <f t="shared" si="240"/>
        <v>0.86352275766126896</v>
      </c>
      <c r="I5172" t="str">
        <f t="shared" si="241"/>
        <v/>
      </c>
      <c r="J5172" t="str">
        <f t="shared" si="242"/>
        <v/>
      </c>
    </row>
    <row r="5173" spans="1:10" x14ac:dyDescent="0.25">
      <c r="A5173" t="s">
        <v>796</v>
      </c>
      <c r="B5173" t="s">
        <v>8909</v>
      </c>
      <c r="C5173" s="27">
        <v>240170.566322814</v>
      </c>
      <c r="D5173">
        <v>3000</v>
      </c>
      <c r="E5173">
        <v>0.84526515151515103</v>
      </c>
      <c r="F5173">
        <v>97</v>
      </c>
      <c r="G5173">
        <v>651185.94941737596</v>
      </c>
      <c r="H5173" s="73">
        <f t="shared" si="240"/>
        <v>0.86270158918301532</v>
      </c>
      <c r="I5173" t="str">
        <f t="shared" si="241"/>
        <v/>
      </c>
      <c r="J5173" t="str">
        <f t="shared" si="242"/>
        <v/>
      </c>
    </row>
    <row r="5174" spans="1:10" x14ac:dyDescent="0.25">
      <c r="A5174" t="s">
        <v>796</v>
      </c>
      <c r="B5174" t="s">
        <v>6415</v>
      </c>
      <c r="C5174" s="27">
        <v>191576.79052413601</v>
      </c>
      <c r="D5174">
        <v>3000</v>
      </c>
      <c r="E5174">
        <v>0.67424242424242398</v>
      </c>
      <c r="F5174">
        <v>43</v>
      </c>
      <c r="G5174">
        <v>518995.305045944</v>
      </c>
      <c r="H5174" s="73">
        <f t="shared" si="240"/>
        <v>0.86197743077952993</v>
      </c>
      <c r="I5174" t="str">
        <f t="shared" si="241"/>
        <v/>
      </c>
      <c r="J5174" t="str">
        <f t="shared" si="242"/>
        <v/>
      </c>
    </row>
    <row r="5175" spans="1:10" x14ac:dyDescent="0.25">
      <c r="A5175" t="s">
        <v>796</v>
      </c>
      <c r="B5175" t="s">
        <v>4012</v>
      </c>
      <c r="C5175" s="27">
        <v>305930.91408138</v>
      </c>
      <c r="D5175">
        <v>3000</v>
      </c>
      <c r="E5175">
        <v>1.0767045454545401</v>
      </c>
      <c r="F5175">
        <v>116</v>
      </c>
      <c r="G5175">
        <v>828543.36482467304</v>
      </c>
      <c r="H5175" s="73">
        <f t="shared" si="240"/>
        <v>0.86172211429938883</v>
      </c>
      <c r="I5175" t="str">
        <f t="shared" si="241"/>
        <v/>
      </c>
      <c r="J5175" t="str">
        <f t="shared" si="242"/>
        <v/>
      </c>
    </row>
    <row r="5176" spans="1:10" x14ac:dyDescent="0.25">
      <c r="A5176" t="s">
        <v>796</v>
      </c>
      <c r="B5176" t="s">
        <v>13092</v>
      </c>
      <c r="C5176" s="27">
        <v>69227.083333333299</v>
      </c>
      <c r="D5176">
        <v>3000</v>
      </c>
      <c r="E5176">
        <v>0.210416666666666</v>
      </c>
      <c r="F5176">
        <v>37</v>
      </c>
      <c r="G5176">
        <v>213040.29361350401</v>
      </c>
      <c r="H5176" s="73">
        <f t="shared" si="240"/>
        <v>0.86167550819028382</v>
      </c>
      <c r="I5176" t="str">
        <f t="shared" si="241"/>
        <v/>
      </c>
      <c r="J5176" t="str">
        <f t="shared" si="242"/>
        <v/>
      </c>
    </row>
    <row r="5177" spans="1:10" x14ac:dyDescent="0.25">
      <c r="A5177" t="s">
        <v>796</v>
      </c>
      <c r="B5177" t="s">
        <v>4627</v>
      </c>
      <c r="C5177" s="27">
        <v>18132.386363636298</v>
      </c>
      <c r="D5177">
        <v>3000</v>
      </c>
      <c r="E5177">
        <v>5.5113636363636302E-2</v>
      </c>
      <c r="F5177">
        <v>5</v>
      </c>
      <c r="G5177">
        <v>55766.791979174101</v>
      </c>
      <c r="H5177" s="73">
        <f t="shared" si="240"/>
        <v>0.86114984762752012</v>
      </c>
      <c r="I5177" t="str">
        <f t="shared" si="241"/>
        <v/>
      </c>
      <c r="J5177" t="str">
        <f t="shared" si="242"/>
        <v/>
      </c>
    </row>
    <row r="5178" spans="1:10" x14ac:dyDescent="0.25">
      <c r="A5178" t="s">
        <v>796</v>
      </c>
      <c r="B5178" t="s">
        <v>9259</v>
      </c>
      <c r="C5178" s="27">
        <v>22618.75</v>
      </c>
      <c r="D5178">
        <v>3000</v>
      </c>
      <c r="E5178">
        <v>6.8750000000000006E-2</v>
      </c>
      <c r="F5178">
        <v>15</v>
      </c>
      <c r="G5178">
        <v>69554.993567522804</v>
      </c>
      <c r="H5178" s="73">
        <f t="shared" si="240"/>
        <v>0.86102893391130741</v>
      </c>
      <c r="I5178" t="str">
        <f t="shared" si="241"/>
        <v/>
      </c>
      <c r="J5178" t="str">
        <f t="shared" si="242"/>
        <v/>
      </c>
    </row>
    <row r="5179" spans="1:10" x14ac:dyDescent="0.25">
      <c r="A5179" t="s">
        <v>796</v>
      </c>
      <c r="B5179" t="s">
        <v>4153</v>
      </c>
      <c r="C5179" s="27">
        <v>43679.734848484797</v>
      </c>
      <c r="D5179">
        <v>3000</v>
      </c>
      <c r="E5179">
        <v>0.132765151515151</v>
      </c>
      <c r="F5179">
        <v>10</v>
      </c>
      <c r="G5179">
        <v>134317.26998802001</v>
      </c>
      <c r="H5179" s="73">
        <f t="shared" si="240"/>
        <v>0.86101336757428193</v>
      </c>
      <c r="I5179" t="str">
        <f t="shared" si="241"/>
        <v/>
      </c>
      <c r="J5179" t="str">
        <f t="shared" si="242"/>
        <v/>
      </c>
    </row>
    <row r="5180" spans="1:10" x14ac:dyDescent="0.25">
      <c r="A5180" t="s">
        <v>796</v>
      </c>
      <c r="B5180" t="s">
        <v>10182</v>
      </c>
      <c r="C5180" s="27">
        <v>19004.734848484801</v>
      </c>
      <c r="D5180">
        <v>3000</v>
      </c>
      <c r="E5180">
        <v>5.7765151515151499E-2</v>
      </c>
      <c r="F5180">
        <v>27</v>
      </c>
      <c r="G5180">
        <v>58399.174096723298</v>
      </c>
      <c r="H5180" s="73">
        <f t="shared" si="240"/>
        <v>0.86040499262141379</v>
      </c>
      <c r="I5180" t="str">
        <f t="shared" si="241"/>
        <v/>
      </c>
      <c r="J5180" t="str">
        <f t="shared" si="242"/>
        <v/>
      </c>
    </row>
    <row r="5181" spans="1:10" x14ac:dyDescent="0.25">
      <c r="A5181" t="s">
        <v>796</v>
      </c>
      <c r="B5181" t="s">
        <v>7204</v>
      </c>
      <c r="C5181" s="27">
        <v>137978.34014153999</v>
      </c>
      <c r="D5181">
        <v>3000</v>
      </c>
      <c r="E5181">
        <v>0.48560606060605999</v>
      </c>
      <c r="F5181">
        <v>36</v>
      </c>
      <c r="G5181">
        <v>372554.96663630102</v>
      </c>
      <c r="H5181" s="73">
        <f t="shared" si="240"/>
        <v>0.85912192064107318</v>
      </c>
      <c r="I5181" t="str">
        <f t="shared" si="241"/>
        <v/>
      </c>
      <c r="J5181" t="str">
        <f t="shared" si="242"/>
        <v/>
      </c>
    </row>
    <row r="5182" spans="1:10" x14ac:dyDescent="0.25">
      <c r="A5182" t="s">
        <v>796</v>
      </c>
      <c r="B5182" t="s">
        <v>6505</v>
      </c>
      <c r="C5182" s="27">
        <v>102812.5</v>
      </c>
      <c r="D5182">
        <v>3000</v>
      </c>
      <c r="E5182">
        <v>0.3125</v>
      </c>
      <c r="F5182">
        <v>4</v>
      </c>
      <c r="G5182">
        <v>315458.43771013402</v>
      </c>
      <c r="H5182" s="73">
        <f t="shared" si="240"/>
        <v>0.85912085163610963</v>
      </c>
      <c r="I5182" t="str">
        <f t="shared" si="241"/>
        <v/>
      </c>
      <c r="J5182" t="str">
        <f t="shared" si="242"/>
        <v/>
      </c>
    </row>
    <row r="5183" spans="1:10" x14ac:dyDescent="0.25">
      <c r="A5183" t="s">
        <v>796</v>
      </c>
      <c r="B5183" t="s">
        <v>9336</v>
      </c>
      <c r="C5183" s="27">
        <v>69227.083333333299</v>
      </c>
      <c r="D5183">
        <v>3000</v>
      </c>
      <c r="E5183">
        <v>0.210416666666666</v>
      </c>
      <c r="F5183">
        <v>50</v>
      </c>
      <c r="G5183">
        <v>212259.820140856</v>
      </c>
      <c r="H5183" s="73">
        <f t="shared" si="240"/>
        <v>0.85851875852210568</v>
      </c>
      <c r="I5183" t="str">
        <f t="shared" si="241"/>
        <v/>
      </c>
      <c r="J5183" t="str">
        <f t="shared" si="242"/>
        <v/>
      </c>
    </row>
    <row r="5184" spans="1:10" x14ac:dyDescent="0.25">
      <c r="A5184" t="s">
        <v>796</v>
      </c>
      <c r="B5184" t="s">
        <v>6418</v>
      </c>
      <c r="C5184" s="27">
        <v>123437.31060606</v>
      </c>
      <c r="D5184">
        <v>3000</v>
      </c>
      <c r="E5184">
        <v>0.37518939393939299</v>
      </c>
      <c r="F5184">
        <v>7</v>
      </c>
      <c r="G5184">
        <v>378467.23233343899</v>
      </c>
      <c r="H5184" s="73">
        <f t="shared" si="240"/>
        <v>0.8584991404386616</v>
      </c>
      <c r="I5184" t="str">
        <f t="shared" si="241"/>
        <v/>
      </c>
      <c r="J5184" t="str">
        <f t="shared" si="242"/>
        <v/>
      </c>
    </row>
    <row r="5185" spans="1:10" x14ac:dyDescent="0.25">
      <c r="A5185" t="s">
        <v>796</v>
      </c>
      <c r="B5185" t="s">
        <v>4090</v>
      </c>
      <c r="C5185" s="27">
        <v>16823.8636363636</v>
      </c>
      <c r="D5185">
        <v>3000</v>
      </c>
      <c r="E5185">
        <v>5.1136363636363598E-2</v>
      </c>
      <c r="F5185">
        <v>14</v>
      </c>
      <c r="G5185">
        <v>51580.891131008102</v>
      </c>
      <c r="H5185" s="73">
        <f t="shared" si="240"/>
        <v>0.85846211244041948</v>
      </c>
      <c r="I5185" t="str">
        <f t="shared" si="241"/>
        <v/>
      </c>
      <c r="J5185" t="str">
        <f t="shared" si="242"/>
        <v/>
      </c>
    </row>
    <row r="5186" spans="1:10" x14ac:dyDescent="0.25">
      <c r="A5186" t="s">
        <v>796</v>
      </c>
      <c r="B5186" t="s">
        <v>9415</v>
      </c>
      <c r="C5186" s="27">
        <v>572308.754838255</v>
      </c>
      <c r="D5186">
        <v>3000</v>
      </c>
      <c r="E5186">
        <v>2.0142045454545401</v>
      </c>
      <c r="F5186">
        <v>789</v>
      </c>
      <c r="G5186">
        <v>1543504.4194415801</v>
      </c>
      <c r="H5186" s="73">
        <f t="shared" ref="H5186:H5249" si="243">G5186/SUMIFS(C:C,B:B,B5186)</f>
        <v>0.85812952906470075</v>
      </c>
      <c r="I5186" t="str">
        <f t="shared" ref="I5186:I5249" si="244">IF(A5186="Construction",SUMIFS(D:D,A:A,"Engineering",B:B,B5186),"")</f>
        <v/>
      </c>
      <c r="J5186" t="str">
        <f t="shared" si="242"/>
        <v/>
      </c>
    </row>
    <row r="5187" spans="1:10" x14ac:dyDescent="0.25">
      <c r="A5187" t="s">
        <v>796</v>
      </c>
      <c r="B5187" t="s">
        <v>9865</v>
      </c>
      <c r="C5187" s="27">
        <v>34644.696969696903</v>
      </c>
      <c r="D5187">
        <v>3000</v>
      </c>
      <c r="E5187">
        <v>0.10530303030303</v>
      </c>
      <c r="F5187">
        <v>19</v>
      </c>
      <c r="G5187">
        <v>106149.031498072</v>
      </c>
      <c r="H5187" s="73">
        <f t="shared" si="243"/>
        <v>0.85790124951755797</v>
      </c>
      <c r="I5187" t="str">
        <f t="shared" si="244"/>
        <v/>
      </c>
      <c r="J5187" t="str">
        <f t="shared" ref="J5187:J5250" si="245">IF(AND(I5187&lt;&gt;"",I5187&lt;&gt;3000,I5187&lt;&gt;0),D5187-I5187,"")</f>
        <v/>
      </c>
    </row>
    <row r="5188" spans="1:10" x14ac:dyDescent="0.25">
      <c r="A5188" t="s">
        <v>796</v>
      </c>
      <c r="B5188" t="s">
        <v>13013</v>
      </c>
      <c r="C5188" s="27">
        <v>293499.94817939302</v>
      </c>
      <c r="D5188">
        <v>3000</v>
      </c>
      <c r="E5188">
        <v>1.0329545454545399</v>
      </c>
      <c r="F5188">
        <v>21</v>
      </c>
      <c r="G5188">
        <v>790917.45363066299</v>
      </c>
      <c r="H5188" s="73">
        <f t="shared" si="243"/>
        <v>0.85742963446902665</v>
      </c>
      <c r="I5188" t="str">
        <f t="shared" si="244"/>
        <v/>
      </c>
      <c r="J5188" t="str">
        <f t="shared" si="245"/>
        <v/>
      </c>
    </row>
    <row r="5189" spans="1:10" x14ac:dyDescent="0.25">
      <c r="A5189" t="s">
        <v>796</v>
      </c>
      <c r="B5189" t="s">
        <v>4029</v>
      </c>
      <c r="C5189" s="27">
        <v>52216.2878787878</v>
      </c>
      <c r="D5189">
        <v>3000</v>
      </c>
      <c r="E5189">
        <v>0.158712121212121</v>
      </c>
      <c r="F5189">
        <v>15</v>
      </c>
      <c r="G5189">
        <v>159735.427675232</v>
      </c>
      <c r="H5189" s="73">
        <f t="shared" si="243"/>
        <v>0.85655111778319992</v>
      </c>
      <c r="I5189" t="str">
        <f t="shared" si="244"/>
        <v/>
      </c>
      <c r="J5189" t="str">
        <f t="shared" si="245"/>
        <v/>
      </c>
    </row>
    <row r="5190" spans="1:10" x14ac:dyDescent="0.25">
      <c r="A5190" t="s">
        <v>796</v>
      </c>
      <c r="B5190" t="s">
        <v>1277</v>
      </c>
      <c r="C5190" s="27">
        <v>108487.296769963</v>
      </c>
      <c r="D5190">
        <v>3000</v>
      </c>
      <c r="E5190">
        <v>0.54583333333333295</v>
      </c>
      <c r="F5190">
        <v>77</v>
      </c>
      <c r="G5190">
        <v>291934.75235006202</v>
      </c>
      <c r="H5190" s="73">
        <f t="shared" si="243"/>
        <v>0.85621388868305415</v>
      </c>
      <c r="I5190" t="str">
        <f t="shared" si="244"/>
        <v/>
      </c>
      <c r="J5190" t="str">
        <f t="shared" si="245"/>
        <v/>
      </c>
    </row>
    <row r="5191" spans="1:10" x14ac:dyDescent="0.25">
      <c r="A5191" t="s">
        <v>796</v>
      </c>
      <c r="B5191" t="s">
        <v>4332</v>
      </c>
      <c r="C5191" s="27">
        <v>113903.787878787</v>
      </c>
      <c r="D5191">
        <v>3000</v>
      </c>
      <c r="E5191">
        <v>0.34621212121212103</v>
      </c>
      <c r="F5191">
        <v>4</v>
      </c>
      <c r="G5191">
        <v>348245.36989503098</v>
      </c>
      <c r="H5191" s="73">
        <f t="shared" si="243"/>
        <v>0.8560619921997159</v>
      </c>
      <c r="I5191" t="str">
        <f t="shared" si="244"/>
        <v/>
      </c>
      <c r="J5191" t="str">
        <f t="shared" si="245"/>
        <v/>
      </c>
    </row>
    <row r="5192" spans="1:10" x14ac:dyDescent="0.25">
      <c r="A5192" t="s">
        <v>796</v>
      </c>
      <c r="B5192" t="s">
        <v>12745</v>
      </c>
      <c r="C5192" s="27">
        <v>186518.302235015</v>
      </c>
      <c r="D5192">
        <v>3000</v>
      </c>
      <c r="E5192">
        <v>0.65643939393939399</v>
      </c>
      <c r="F5192">
        <v>27</v>
      </c>
      <c r="G5192">
        <v>501600.78472680697</v>
      </c>
      <c r="H5192" s="73">
        <f t="shared" si="243"/>
        <v>0.85568144081380171</v>
      </c>
      <c r="I5192" t="str">
        <f t="shared" si="244"/>
        <v/>
      </c>
      <c r="J5192" t="str">
        <f t="shared" si="245"/>
        <v/>
      </c>
    </row>
    <row r="5193" spans="1:10" x14ac:dyDescent="0.25">
      <c r="A5193" t="s">
        <v>796</v>
      </c>
      <c r="B5193" t="s">
        <v>13103</v>
      </c>
      <c r="C5193" s="27">
        <v>13160</v>
      </c>
      <c r="D5193">
        <v>3000</v>
      </c>
      <c r="E5193">
        <v>3.1060606060606E-2</v>
      </c>
      <c r="F5193">
        <v>18</v>
      </c>
      <c r="G5193">
        <v>40188.912240665297</v>
      </c>
      <c r="H5193" s="73">
        <f t="shared" si="243"/>
        <v>0.85508323916309137</v>
      </c>
      <c r="I5193" t="str">
        <f t="shared" si="244"/>
        <v/>
      </c>
      <c r="J5193" t="str">
        <f t="shared" si="245"/>
        <v/>
      </c>
    </row>
    <row r="5194" spans="1:10" x14ac:dyDescent="0.25">
      <c r="A5194" t="s">
        <v>796</v>
      </c>
      <c r="B5194" t="s">
        <v>11780</v>
      </c>
      <c r="C5194" s="27">
        <v>29223.6742424242</v>
      </c>
      <c r="D5194">
        <v>3000</v>
      </c>
      <c r="E5194">
        <v>8.8825757575757502E-2</v>
      </c>
      <c r="F5194">
        <v>3</v>
      </c>
      <c r="G5194">
        <v>89242.909265854803</v>
      </c>
      <c r="H5194" s="73">
        <f t="shared" si="243"/>
        <v>0.85506067399848229</v>
      </c>
      <c r="I5194" t="str">
        <f t="shared" si="244"/>
        <v/>
      </c>
      <c r="J5194" t="str">
        <f t="shared" si="245"/>
        <v/>
      </c>
    </row>
    <row r="5195" spans="1:10" x14ac:dyDescent="0.25">
      <c r="A5195" t="s">
        <v>796</v>
      </c>
      <c r="B5195" t="s">
        <v>10277</v>
      </c>
      <c r="C5195" s="27">
        <v>210411.587345329</v>
      </c>
      <c r="D5195">
        <v>3000</v>
      </c>
      <c r="E5195">
        <v>0.74053030303030298</v>
      </c>
      <c r="F5195">
        <v>4</v>
      </c>
      <c r="G5195">
        <v>565430.71840225696</v>
      </c>
      <c r="H5195" s="73">
        <f t="shared" si="243"/>
        <v>0.85503738745626512</v>
      </c>
      <c r="I5195" t="str">
        <f t="shared" si="244"/>
        <v/>
      </c>
      <c r="J5195" t="str">
        <f t="shared" si="245"/>
        <v/>
      </c>
    </row>
    <row r="5196" spans="1:10" x14ac:dyDescent="0.25">
      <c r="A5196" t="s">
        <v>796</v>
      </c>
      <c r="B5196" t="s">
        <v>10237</v>
      </c>
      <c r="C5196" s="27">
        <v>30158.333333333299</v>
      </c>
      <c r="D5196">
        <v>3000</v>
      </c>
      <c r="E5196">
        <v>9.1666666666666605E-2</v>
      </c>
      <c r="F5196">
        <v>7</v>
      </c>
      <c r="G5196">
        <v>92007.437072985107</v>
      </c>
      <c r="H5196" s="73">
        <f t="shared" si="243"/>
        <v>0.85422765560991998</v>
      </c>
      <c r="I5196" t="str">
        <f t="shared" si="244"/>
        <v/>
      </c>
      <c r="J5196" t="str">
        <f t="shared" si="245"/>
        <v/>
      </c>
    </row>
    <row r="5197" spans="1:10" x14ac:dyDescent="0.25">
      <c r="A5197" t="s">
        <v>796</v>
      </c>
      <c r="B5197" t="s">
        <v>1278</v>
      </c>
      <c r="C5197" s="27">
        <v>18219.621201709899</v>
      </c>
      <c r="D5197">
        <v>3000</v>
      </c>
      <c r="E5197">
        <v>0.23560606060606001</v>
      </c>
      <c r="F5197">
        <v>19</v>
      </c>
      <c r="G5197">
        <v>48913.999678970897</v>
      </c>
      <c r="H5197" s="73">
        <f t="shared" si="243"/>
        <v>0.85421893085492406</v>
      </c>
      <c r="I5197" t="str">
        <f t="shared" si="244"/>
        <v/>
      </c>
      <c r="J5197" t="str">
        <f t="shared" si="245"/>
        <v/>
      </c>
    </row>
    <row r="5198" spans="1:10" x14ac:dyDescent="0.25">
      <c r="A5198" t="s">
        <v>796</v>
      </c>
      <c r="B5198" t="s">
        <v>12577</v>
      </c>
      <c r="C5198" s="27">
        <v>235222.537878787</v>
      </c>
      <c r="D5198">
        <v>3000</v>
      </c>
      <c r="E5198">
        <v>0.71496212121212099</v>
      </c>
      <c r="F5198">
        <v>97</v>
      </c>
      <c r="G5198">
        <v>716979.00643528905</v>
      </c>
      <c r="H5198" s="73">
        <f t="shared" si="243"/>
        <v>0.85346465356704693</v>
      </c>
      <c r="I5198" t="str">
        <f t="shared" si="244"/>
        <v/>
      </c>
      <c r="J5198" t="str">
        <f t="shared" si="245"/>
        <v/>
      </c>
    </row>
    <row r="5199" spans="1:10" x14ac:dyDescent="0.25">
      <c r="A5199" t="s">
        <v>796</v>
      </c>
      <c r="B5199" t="s">
        <v>6943</v>
      </c>
      <c r="C5199" s="27">
        <v>196901.51515151499</v>
      </c>
      <c r="D5199">
        <v>3000</v>
      </c>
      <c r="E5199">
        <v>0.59848484848484795</v>
      </c>
      <c r="F5199">
        <v>8</v>
      </c>
      <c r="G5199">
        <v>600100.36249756301</v>
      </c>
      <c r="H5199" s="73">
        <f t="shared" si="243"/>
        <v>0.85336114031433807</v>
      </c>
      <c r="I5199" t="str">
        <f t="shared" si="244"/>
        <v/>
      </c>
      <c r="J5199" t="str">
        <f t="shared" si="245"/>
        <v/>
      </c>
    </row>
    <row r="5200" spans="1:10" x14ac:dyDescent="0.25">
      <c r="A5200" t="s">
        <v>796</v>
      </c>
      <c r="B5200" t="s">
        <v>4517</v>
      </c>
      <c r="C5200" s="27">
        <v>56702.651515151498</v>
      </c>
      <c r="D5200">
        <v>3000</v>
      </c>
      <c r="E5200">
        <v>0.172348484848484</v>
      </c>
      <c r="F5200">
        <v>41</v>
      </c>
      <c r="G5200">
        <v>172812.20107149301</v>
      </c>
      <c r="H5200" s="73">
        <f t="shared" si="243"/>
        <v>0.85335367936168716</v>
      </c>
      <c r="I5200" t="str">
        <f t="shared" si="244"/>
        <v/>
      </c>
      <c r="J5200" t="str">
        <f t="shared" si="245"/>
        <v/>
      </c>
    </row>
    <row r="5201" spans="1:10" x14ac:dyDescent="0.25">
      <c r="A5201" t="s">
        <v>796</v>
      </c>
      <c r="B5201" t="s">
        <v>13209</v>
      </c>
      <c r="C5201" s="27">
        <v>25360.416666666599</v>
      </c>
      <c r="D5201">
        <v>3000</v>
      </c>
      <c r="E5201">
        <v>7.7083333333333295E-2</v>
      </c>
      <c r="F5201">
        <v>6</v>
      </c>
      <c r="G5201">
        <v>77213.717779117607</v>
      </c>
      <c r="H5201" s="73">
        <f t="shared" si="243"/>
        <v>0.85250338203511267</v>
      </c>
      <c r="I5201" t="str">
        <f t="shared" si="244"/>
        <v/>
      </c>
      <c r="J5201" t="str">
        <f t="shared" si="245"/>
        <v/>
      </c>
    </row>
    <row r="5202" spans="1:10" x14ac:dyDescent="0.25">
      <c r="A5202" t="s">
        <v>796</v>
      </c>
      <c r="B5202" t="s">
        <v>4909</v>
      </c>
      <c r="C5202" s="27">
        <v>59679.399070580599</v>
      </c>
      <c r="D5202">
        <v>3000</v>
      </c>
      <c r="E5202">
        <v>0.210037878787878</v>
      </c>
      <c r="F5202">
        <v>3</v>
      </c>
      <c r="G5202">
        <v>159859.45530228401</v>
      </c>
      <c r="H5202" s="73">
        <f t="shared" si="243"/>
        <v>0.85229363741439557</v>
      </c>
      <c r="I5202" t="str">
        <f t="shared" si="244"/>
        <v/>
      </c>
      <c r="J5202" t="str">
        <f t="shared" si="245"/>
        <v/>
      </c>
    </row>
    <row r="5203" spans="1:10" x14ac:dyDescent="0.25">
      <c r="A5203" t="s">
        <v>796</v>
      </c>
      <c r="B5203" t="s">
        <v>4131</v>
      </c>
      <c r="C5203" s="27">
        <v>100320.075757575</v>
      </c>
      <c r="D5203">
        <v>3000</v>
      </c>
      <c r="E5203">
        <v>0.30492424242424199</v>
      </c>
      <c r="F5203">
        <v>58</v>
      </c>
      <c r="G5203">
        <v>305341.68126138602</v>
      </c>
      <c r="H5203" s="73">
        <f t="shared" si="243"/>
        <v>0.85222892933005001</v>
      </c>
      <c r="I5203" t="str">
        <f t="shared" si="244"/>
        <v/>
      </c>
      <c r="J5203" t="str">
        <f t="shared" si="245"/>
        <v/>
      </c>
    </row>
    <row r="5204" spans="1:10" x14ac:dyDescent="0.25">
      <c r="A5204" t="s">
        <v>796</v>
      </c>
      <c r="B5204" t="s">
        <v>5755</v>
      </c>
      <c r="C5204" s="27">
        <v>115710.795454545</v>
      </c>
      <c r="D5204">
        <v>3000</v>
      </c>
      <c r="E5204">
        <v>0.35170454545454499</v>
      </c>
      <c r="F5204">
        <v>15</v>
      </c>
      <c r="G5204">
        <v>351934.73039534001</v>
      </c>
      <c r="H5204" s="73">
        <f t="shared" si="243"/>
        <v>0.85162083730904314</v>
      </c>
      <c r="I5204" t="str">
        <f t="shared" si="244"/>
        <v/>
      </c>
      <c r="J5204" t="str">
        <f t="shared" si="245"/>
        <v/>
      </c>
    </row>
    <row r="5205" spans="1:10" x14ac:dyDescent="0.25">
      <c r="A5205" t="s">
        <v>796</v>
      </c>
      <c r="B5205" t="s">
        <v>4817</v>
      </c>
      <c r="C5205" s="27">
        <v>34831.628787878697</v>
      </c>
      <c r="D5205">
        <v>3000</v>
      </c>
      <c r="E5205">
        <v>0.105871212121212</v>
      </c>
      <c r="F5205">
        <v>5</v>
      </c>
      <c r="G5205">
        <v>105827.28130339101</v>
      </c>
      <c r="H5205" s="73">
        <f t="shared" si="243"/>
        <v>0.85071068440133246</v>
      </c>
      <c r="I5205" t="str">
        <f t="shared" si="244"/>
        <v/>
      </c>
      <c r="J5205" t="str">
        <f t="shared" si="245"/>
        <v/>
      </c>
    </row>
    <row r="5206" spans="1:10" x14ac:dyDescent="0.25">
      <c r="A5206" t="s">
        <v>796</v>
      </c>
      <c r="B5206" t="s">
        <v>8034</v>
      </c>
      <c r="C5206" s="27">
        <v>21060.984848484801</v>
      </c>
      <c r="D5206">
        <v>3000</v>
      </c>
      <c r="E5206">
        <v>6.4015151515151497E-2</v>
      </c>
      <c r="F5206">
        <v>25</v>
      </c>
      <c r="G5206">
        <v>63964.630242077503</v>
      </c>
      <c r="H5206" s="73">
        <f t="shared" si="243"/>
        <v>0.85039216335935885</v>
      </c>
      <c r="I5206" t="str">
        <f t="shared" si="244"/>
        <v/>
      </c>
      <c r="J5206" t="str">
        <f t="shared" si="245"/>
        <v/>
      </c>
    </row>
    <row r="5207" spans="1:10" x14ac:dyDescent="0.25">
      <c r="A5207" t="s">
        <v>796</v>
      </c>
      <c r="B5207" t="s">
        <v>10402</v>
      </c>
      <c r="C5207" s="27">
        <v>84991.666666666599</v>
      </c>
      <c r="D5207">
        <v>3000</v>
      </c>
      <c r="E5207">
        <v>0.25833333333333303</v>
      </c>
      <c r="F5207">
        <v>20</v>
      </c>
      <c r="G5207">
        <v>257927.535069192</v>
      </c>
      <c r="H5207" s="73">
        <f t="shared" si="243"/>
        <v>0.84972695149768429</v>
      </c>
      <c r="I5207" t="str">
        <f t="shared" si="244"/>
        <v/>
      </c>
      <c r="J5207" t="str">
        <f t="shared" si="245"/>
        <v/>
      </c>
    </row>
    <row r="5208" spans="1:10" x14ac:dyDescent="0.25">
      <c r="A5208" t="s">
        <v>796</v>
      </c>
      <c r="B5208" t="s">
        <v>10442</v>
      </c>
      <c r="C5208" s="27">
        <v>13160</v>
      </c>
      <c r="D5208">
        <v>3000</v>
      </c>
      <c r="E5208">
        <v>3.9583333333333297E-2</v>
      </c>
      <c r="F5208">
        <v>17</v>
      </c>
      <c r="G5208">
        <v>39933.458188215598</v>
      </c>
      <c r="H5208" s="73">
        <f t="shared" si="243"/>
        <v>0.8496480465577787</v>
      </c>
      <c r="I5208" t="str">
        <f t="shared" si="244"/>
        <v/>
      </c>
      <c r="J5208" t="str">
        <f t="shared" si="245"/>
        <v/>
      </c>
    </row>
    <row r="5209" spans="1:10" x14ac:dyDescent="0.25">
      <c r="A5209" t="s">
        <v>796</v>
      </c>
      <c r="B5209" t="s">
        <v>6588</v>
      </c>
      <c r="C5209" s="27">
        <v>749693.79545454495</v>
      </c>
      <c r="D5209">
        <v>3000</v>
      </c>
      <c r="E5209">
        <v>2.9982954545454499</v>
      </c>
      <c r="F5209">
        <v>84</v>
      </c>
      <c r="G5209">
        <v>2274715.6927893902</v>
      </c>
      <c r="H5209" s="73">
        <f t="shared" si="243"/>
        <v>0.84957404988907581</v>
      </c>
      <c r="I5209" t="str">
        <f t="shared" si="244"/>
        <v/>
      </c>
      <c r="J5209" t="str">
        <f t="shared" si="245"/>
        <v/>
      </c>
    </row>
    <row r="5210" spans="1:10" x14ac:dyDescent="0.25">
      <c r="A5210" t="s">
        <v>796</v>
      </c>
      <c r="B5210" t="s">
        <v>11361</v>
      </c>
      <c r="C5210" s="27">
        <v>241515.9089529</v>
      </c>
      <c r="D5210">
        <v>3000</v>
      </c>
      <c r="E5210">
        <v>0.85</v>
      </c>
      <c r="F5210">
        <v>92</v>
      </c>
      <c r="G5210">
        <v>644825.12483743904</v>
      </c>
      <c r="H5210" s="73">
        <f t="shared" si="243"/>
        <v>0.84951600663650495</v>
      </c>
      <c r="I5210" t="str">
        <f t="shared" si="244"/>
        <v/>
      </c>
      <c r="J5210" t="str">
        <f t="shared" si="245"/>
        <v/>
      </c>
    </row>
    <row r="5211" spans="1:10" x14ac:dyDescent="0.25">
      <c r="A5211" t="s">
        <v>796</v>
      </c>
      <c r="B5211" t="s">
        <v>10630</v>
      </c>
      <c r="C5211" s="27">
        <v>403279.90679434699</v>
      </c>
      <c r="D5211">
        <v>3000</v>
      </c>
      <c r="E5211">
        <v>1.4193181818181799</v>
      </c>
      <c r="F5211">
        <v>53</v>
      </c>
      <c r="G5211">
        <v>1076556.1093774701</v>
      </c>
      <c r="H5211" s="73">
        <f t="shared" si="243"/>
        <v>0.84938667731692619</v>
      </c>
      <c r="I5211" t="str">
        <f t="shared" si="244"/>
        <v/>
      </c>
      <c r="J5211" t="str">
        <f t="shared" si="245"/>
        <v/>
      </c>
    </row>
    <row r="5212" spans="1:10" x14ac:dyDescent="0.25">
      <c r="A5212" t="s">
        <v>796</v>
      </c>
      <c r="B5212" t="s">
        <v>13144</v>
      </c>
      <c r="C5212" s="27">
        <v>45549.053030303003</v>
      </c>
      <c r="D5212">
        <v>3000</v>
      </c>
      <c r="E5212">
        <v>0.13844696969696901</v>
      </c>
      <c r="F5212">
        <v>15</v>
      </c>
      <c r="G5212">
        <v>138170.19357970901</v>
      </c>
      <c r="H5212" s="73">
        <f t="shared" si="243"/>
        <v>0.84936242640610682</v>
      </c>
      <c r="I5212" t="str">
        <f t="shared" si="244"/>
        <v/>
      </c>
      <c r="J5212" t="str">
        <f t="shared" si="245"/>
        <v/>
      </c>
    </row>
    <row r="5213" spans="1:10" x14ac:dyDescent="0.25">
      <c r="A5213" t="s">
        <v>796</v>
      </c>
      <c r="B5213" t="s">
        <v>6214</v>
      </c>
      <c r="C5213" s="27">
        <v>655739.37121212098</v>
      </c>
      <c r="D5213">
        <v>3000</v>
      </c>
      <c r="E5213">
        <v>2.6225378787878699</v>
      </c>
      <c r="F5213">
        <v>65</v>
      </c>
      <c r="G5213">
        <v>1988802.1463447299</v>
      </c>
      <c r="H5213" s="73">
        <f t="shared" si="243"/>
        <v>0.84921635854679933</v>
      </c>
      <c r="I5213" t="str">
        <f t="shared" si="244"/>
        <v/>
      </c>
      <c r="J5213" t="str">
        <f t="shared" si="245"/>
        <v/>
      </c>
    </row>
    <row r="5214" spans="1:10" x14ac:dyDescent="0.25">
      <c r="A5214" t="s">
        <v>796</v>
      </c>
      <c r="B5214" t="s">
        <v>4618</v>
      </c>
      <c r="C5214" s="27">
        <v>198411.13108496901</v>
      </c>
      <c r="D5214">
        <v>3000</v>
      </c>
      <c r="E5214">
        <v>0.69829545454545405</v>
      </c>
      <c r="F5214">
        <v>97</v>
      </c>
      <c r="G5214">
        <v>529547.34328016301</v>
      </c>
      <c r="H5214" s="73">
        <f t="shared" si="243"/>
        <v>0.84920808364222244</v>
      </c>
      <c r="I5214" t="str">
        <f t="shared" si="244"/>
        <v/>
      </c>
      <c r="J5214" t="str">
        <f t="shared" si="245"/>
        <v/>
      </c>
    </row>
    <row r="5215" spans="1:10" x14ac:dyDescent="0.25">
      <c r="A5215" t="s">
        <v>796</v>
      </c>
      <c r="B5215" t="s">
        <v>7119</v>
      </c>
      <c r="C5215" s="27">
        <v>118016.287878787</v>
      </c>
      <c r="D5215">
        <v>3000</v>
      </c>
      <c r="E5215">
        <v>0.35871212121212098</v>
      </c>
      <c r="F5215">
        <v>66</v>
      </c>
      <c r="G5215">
        <v>357906.44428712601</v>
      </c>
      <c r="H5215" s="73">
        <f t="shared" si="243"/>
        <v>0.84915231788448697</v>
      </c>
      <c r="I5215" t="str">
        <f t="shared" si="244"/>
        <v/>
      </c>
      <c r="J5215" t="str">
        <f t="shared" si="245"/>
        <v/>
      </c>
    </row>
    <row r="5216" spans="1:10" x14ac:dyDescent="0.25">
      <c r="A5216" t="s">
        <v>796</v>
      </c>
      <c r="B5216" t="s">
        <v>9461</v>
      </c>
      <c r="C5216" s="27">
        <v>19129.356060605998</v>
      </c>
      <c r="D5216">
        <v>3000</v>
      </c>
      <c r="E5216">
        <v>5.8143939393939303E-2</v>
      </c>
      <c r="F5216">
        <v>4</v>
      </c>
      <c r="G5216">
        <v>57955.3858447073</v>
      </c>
      <c r="H5216" s="73">
        <f t="shared" si="243"/>
        <v>0.84830393585156272</v>
      </c>
      <c r="I5216" t="str">
        <f t="shared" si="244"/>
        <v/>
      </c>
      <c r="J5216" t="str">
        <f t="shared" si="245"/>
        <v/>
      </c>
    </row>
    <row r="5217" spans="1:10" x14ac:dyDescent="0.25">
      <c r="A5217" t="s">
        <v>796</v>
      </c>
      <c r="B5217" t="s">
        <v>6676</v>
      </c>
      <c r="C5217" s="27">
        <v>181136.93181818101</v>
      </c>
      <c r="D5217">
        <v>3000</v>
      </c>
      <c r="E5217">
        <v>0.55056818181818101</v>
      </c>
      <c r="F5217">
        <v>71</v>
      </c>
      <c r="G5217">
        <v>548708.13165274204</v>
      </c>
      <c r="H5217" s="73">
        <f t="shared" si="243"/>
        <v>0.84818857932839598</v>
      </c>
      <c r="I5217" t="str">
        <f t="shared" si="244"/>
        <v/>
      </c>
      <c r="J5217" t="str">
        <f t="shared" si="245"/>
        <v/>
      </c>
    </row>
    <row r="5218" spans="1:10" x14ac:dyDescent="0.25">
      <c r="A5218" t="s">
        <v>796</v>
      </c>
      <c r="B5218" t="s">
        <v>12813</v>
      </c>
      <c r="C5218" s="27">
        <v>50471.590909090897</v>
      </c>
      <c r="D5218">
        <v>3000</v>
      </c>
      <c r="E5218">
        <v>0.15340909090909</v>
      </c>
      <c r="F5218">
        <v>19</v>
      </c>
      <c r="G5218">
        <v>152883.38891863299</v>
      </c>
      <c r="H5218" s="73">
        <f t="shared" si="243"/>
        <v>0.84814740582126225</v>
      </c>
      <c r="I5218" t="str">
        <f t="shared" si="244"/>
        <v/>
      </c>
      <c r="J5218" t="str">
        <f t="shared" si="245"/>
        <v/>
      </c>
    </row>
    <row r="5219" spans="1:10" x14ac:dyDescent="0.25">
      <c r="A5219" t="s">
        <v>796</v>
      </c>
      <c r="B5219" t="s">
        <v>4217</v>
      </c>
      <c r="C5219" s="27">
        <v>73838.068181818104</v>
      </c>
      <c r="D5219">
        <v>3000</v>
      </c>
      <c r="E5219">
        <v>0.22443181818181801</v>
      </c>
      <c r="F5219">
        <v>43</v>
      </c>
      <c r="G5219">
        <v>223551.72265252101</v>
      </c>
      <c r="H5219" s="73">
        <f t="shared" si="243"/>
        <v>0.84772643548276294</v>
      </c>
      <c r="I5219" t="str">
        <f t="shared" si="244"/>
        <v/>
      </c>
      <c r="J5219" t="str">
        <f t="shared" si="245"/>
        <v/>
      </c>
    </row>
    <row r="5220" spans="1:10" x14ac:dyDescent="0.25">
      <c r="A5220" t="s">
        <v>796</v>
      </c>
      <c r="B5220" t="s">
        <v>5776</v>
      </c>
      <c r="C5220" s="27">
        <v>122751.893939393</v>
      </c>
      <c r="D5220">
        <v>3000</v>
      </c>
      <c r="E5220">
        <v>0.37310606060606</v>
      </c>
      <c r="F5220">
        <v>152</v>
      </c>
      <c r="G5220">
        <v>371469.96177237498</v>
      </c>
      <c r="H5220" s="73">
        <f t="shared" si="243"/>
        <v>0.84733184929609906</v>
      </c>
      <c r="I5220" t="str">
        <f t="shared" si="244"/>
        <v/>
      </c>
      <c r="J5220" t="str">
        <f t="shared" si="245"/>
        <v/>
      </c>
    </row>
    <row r="5221" spans="1:10" x14ac:dyDescent="0.25">
      <c r="A5221" t="s">
        <v>796</v>
      </c>
      <c r="B5221" t="s">
        <v>8958</v>
      </c>
      <c r="C5221" s="27">
        <v>60815.151515151498</v>
      </c>
      <c r="D5221">
        <v>3000</v>
      </c>
      <c r="E5221">
        <v>0.18484848484848401</v>
      </c>
      <c r="F5221">
        <v>31</v>
      </c>
      <c r="G5221">
        <v>184021.72086488499</v>
      </c>
      <c r="H5221" s="73">
        <f t="shared" si="243"/>
        <v>0.84725731266706805</v>
      </c>
      <c r="I5221" t="str">
        <f t="shared" si="244"/>
        <v/>
      </c>
      <c r="J5221" t="str">
        <f t="shared" si="245"/>
        <v/>
      </c>
    </row>
    <row r="5222" spans="1:10" x14ac:dyDescent="0.25">
      <c r="A5222" t="s">
        <v>796</v>
      </c>
      <c r="B5222" t="s">
        <v>4495</v>
      </c>
      <c r="C5222" s="27">
        <v>75285.373579569306</v>
      </c>
      <c r="D5222">
        <v>3000</v>
      </c>
      <c r="E5222">
        <v>0.26496212121212098</v>
      </c>
      <c r="F5222">
        <v>29</v>
      </c>
      <c r="G5222">
        <v>200174.814044939</v>
      </c>
      <c r="H5222" s="73">
        <f t="shared" si="243"/>
        <v>0.84600744105114445</v>
      </c>
      <c r="I5222" t="str">
        <f t="shared" si="244"/>
        <v/>
      </c>
      <c r="J5222" t="str">
        <f t="shared" si="245"/>
        <v/>
      </c>
    </row>
    <row r="5223" spans="1:10" x14ac:dyDescent="0.25">
      <c r="A5223" t="s">
        <v>796</v>
      </c>
      <c r="B5223" t="s">
        <v>7742</v>
      </c>
      <c r="C5223" s="27">
        <v>110476.70454545401</v>
      </c>
      <c r="D5223">
        <v>3000</v>
      </c>
      <c r="E5223">
        <v>0.33579545454545401</v>
      </c>
      <c r="F5223">
        <v>12</v>
      </c>
      <c r="G5223">
        <v>333623.74398400501</v>
      </c>
      <c r="H5223" s="73">
        <f t="shared" si="243"/>
        <v>0.8455596924244525</v>
      </c>
      <c r="I5223" t="str">
        <f t="shared" si="244"/>
        <v/>
      </c>
      <c r="J5223" t="str">
        <f t="shared" si="245"/>
        <v/>
      </c>
    </row>
    <row r="5224" spans="1:10" x14ac:dyDescent="0.25">
      <c r="A5224" t="s">
        <v>796</v>
      </c>
      <c r="B5224" t="s">
        <v>9532</v>
      </c>
      <c r="C5224" s="27">
        <v>100943.18181818099</v>
      </c>
      <c r="D5224">
        <v>3000</v>
      </c>
      <c r="E5224">
        <v>0.30681818181818099</v>
      </c>
      <c r="F5224">
        <v>13</v>
      </c>
      <c r="G5224">
        <v>304817.49217637698</v>
      </c>
      <c r="H5224" s="73">
        <f t="shared" si="243"/>
        <v>0.84551424149791321</v>
      </c>
      <c r="I5224" t="str">
        <f t="shared" si="244"/>
        <v/>
      </c>
      <c r="J5224" t="str">
        <f t="shared" si="245"/>
        <v/>
      </c>
    </row>
    <row r="5225" spans="1:10" x14ac:dyDescent="0.25">
      <c r="A5225" t="s">
        <v>796</v>
      </c>
      <c r="B5225" t="s">
        <v>11829</v>
      </c>
      <c r="C5225" s="27">
        <v>53462.5</v>
      </c>
      <c r="D5225">
        <v>3000</v>
      </c>
      <c r="E5225">
        <v>0.16250000000000001</v>
      </c>
      <c r="F5225">
        <v>2</v>
      </c>
      <c r="G5225">
        <v>161405.351324255</v>
      </c>
      <c r="H5225" s="73">
        <f t="shared" si="243"/>
        <v>0.84533080889953516</v>
      </c>
      <c r="I5225" t="str">
        <f t="shared" si="244"/>
        <v/>
      </c>
      <c r="J5225" t="str">
        <f t="shared" si="245"/>
        <v/>
      </c>
    </row>
    <row r="5226" spans="1:10" x14ac:dyDescent="0.25">
      <c r="A5226" t="s">
        <v>796</v>
      </c>
      <c r="B5226" t="s">
        <v>3534</v>
      </c>
      <c r="C5226" s="27">
        <v>46064.531654118102</v>
      </c>
      <c r="D5226">
        <v>3000</v>
      </c>
      <c r="E5226">
        <v>0.162121212121212</v>
      </c>
      <c r="F5226">
        <v>17</v>
      </c>
      <c r="G5226">
        <v>122365.70511019199</v>
      </c>
      <c r="H5226" s="73">
        <f t="shared" si="243"/>
        <v>0.84521737472895919</v>
      </c>
      <c r="I5226" t="str">
        <f t="shared" si="244"/>
        <v/>
      </c>
      <c r="J5226" t="str">
        <f t="shared" si="245"/>
        <v/>
      </c>
    </row>
    <row r="5227" spans="1:10" x14ac:dyDescent="0.25">
      <c r="A5227" t="s">
        <v>796</v>
      </c>
      <c r="B5227" t="s">
        <v>3883</v>
      </c>
      <c r="C5227" s="27">
        <v>91347.348484848495</v>
      </c>
      <c r="D5227">
        <v>3000</v>
      </c>
      <c r="E5227">
        <v>0.27765151515151498</v>
      </c>
      <c r="F5227">
        <v>42</v>
      </c>
      <c r="G5227">
        <v>275651.71338973299</v>
      </c>
      <c r="H5227" s="73">
        <f t="shared" si="243"/>
        <v>0.84493399129069913</v>
      </c>
      <c r="I5227" t="str">
        <f t="shared" si="244"/>
        <v/>
      </c>
      <c r="J5227" t="str">
        <f t="shared" si="245"/>
        <v/>
      </c>
    </row>
    <row r="5228" spans="1:10" x14ac:dyDescent="0.25">
      <c r="A5228" t="s">
        <v>796</v>
      </c>
      <c r="B5228" t="s">
        <v>11042</v>
      </c>
      <c r="C5228" s="27">
        <v>32775.378787878697</v>
      </c>
      <c r="D5228">
        <v>3000</v>
      </c>
      <c r="E5228">
        <v>9.9621212121212097E-2</v>
      </c>
      <c r="F5228">
        <v>3</v>
      </c>
      <c r="G5228">
        <v>98884.596039879194</v>
      </c>
      <c r="H5228" s="73">
        <f t="shared" si="243"/>
        <v>0.84477091997502274</v>
      </c>
      <c r="I5228" t="str">
        <f t="shared" si="244"/>
        <v/>
      </c>
      <c r="J5228" t="str">
        <f t="shared" si="245"/>
        <v/>
      </c>
    </row>
    <row r="5229" spans="1:10" x14ac:dyDescent="0.25">
      <c r="A5229" t="s">
        <v>796</v>
      </c>
      <c r="B5229" t="s">
        <v>13399</v>
      </c>
      <c r="C5229" s="27">
        <v>115150</v>
      </c>
      <c r="D5229">
        <v>3000</v>
      </c>
      <c r="E5229">
        <v>0.35</v>
      </c>
      <c r="F5229">
        <v>5</v>
      </c>
      <c r="G5229">
        <v>347387.579212435</v>
      </c>
      <c r="H5229" s="73">
        <f t="shared" si="243"/>
        <v>0.84471143881443156</v>
      </c>
      <c r="I5229" t="str">
        <f t="shared" si="244"/>
        <v/>
      </c>
      <c r="J5229" t="str">
        <f t="shared" si="245"/>
        <v/>
      </c>
    </row>
    <row r="5230" spans="1:10" x14ac:dyDescent="0.25">
      <c r="A5230" t="s">
        <v>796</v>
      </c>
      <c r="B5230" t="s">
        <v>3769</v>
      </c>
      <c r="C5230" s="27">
        <v>72110.364972568103</v>
      </c>
      <c r="D5230">
        <v>3000</v>
      </c>
      <c r="E5230">
        <v>0.25378787878787801</v>
      </c>
      <c r="F5230">
        <v>38</v>
      </c>
      <c r="G5230">
        <v>191152.963326183</v>
      </c>
      <c r="H5230" s="73">
        <f t="shared" si="243"/>
        <v>0.84344875262175889</v>
      </c>
      <c r="I5230" t="str">
        <f t="shared" si="244"/>
        <v/>
      </c>
      <c r="J5230" t="str">
        <f t="shared" si="245"/>
        <v/>
      </c>
    </row>
    <row r="5231" spans="1:10" x14ac:dyDescent="0.25">
      <c r="A5231" t="s">
        <v>796</v>
      </c>
      <c r="B5231" t="s">
        <v>6314</v>
      </c>
      <c r="C5231" s="27">
        <v>132410.037878787</v>
      </c>
      <c r="D5231">
        <v>3000</v>
      </c>
      <c r="E5231">
        <v>0.40246212121212099</v>
      </c>
      <c r="F5231">
        <v>7</v>
      </c>
      <c r="G5231">
        <v>398621.98201064998</v>
      </c>
      <c r="H5231" s="73">
        <f t="shared" si="243"/>
        <v>0.8429433051379176</v>
      </c>
      <c r="I5231" t="str">
        <f t="shared" si="244"/>
        <v/>
      </c>
      <c r="J5231" t="str">
        <f t="shared" si="245"/>
        <v/>
      </c>
    </row>
    <row r="5232" spans="1:10" x14ac:dyDescent="0.25">
      <c r="A5232" t="s">
        <v>796</v>
      </c>
      <c r="B5232" t="s">
        <v>8200</v>
      </c>
      <c r="C5232" s="27">
        <v>104557.196969697</v>
      </c>
      <c r="D5232">
        <v>3000</v>
      </c>
      <c r="E5232">
        <v>0.31780303030302998</v>
      </c>
      <c r="F5232">
        <v>21</v>
      </c>
      <c r="G5232">
        <v>314707.25212035398</v>
      </c>
      <c r="H5232" s="73">
        <f t="shared" si="243"/>
        <v>0.8427734593845112</v>
      </c>
      <c r="I5232" t="str">
        <f t="shared" si="244"/>
        <v/>
      </c>
      <c r="J5232" t="str">
        <f t="shared" si="245"/>
        <v/>
      </c>
    </row>
    <row r="5233" spans="1:10" x14ac:dyDescent="0.25">
      <c r="A5233" t="s">
        <v>796</v>
      </c>
      <c r="B5233" t="s">
        <v>9946</v>
      </c>
      <c r="C5233" s="27">
        <v>62809.090909090897</v>
      </c>
      <c r="D5233">
        <v>3000</v>
      </c>
      <c r="E5233">
        <v>0.19090909090909</v>
      </c>
      <c r="F5233">
        <v>31</v>
      </c>
      <c r="G5233">
        <v>189015.199830903</v>
      </c>
      <c r="H5233" s="73">
        <f t="shared" si="243"/>
        <v>0.84262095162712936</v>
      </c>
      <c r="I5233" t="str">
        <f t="shared" si="244"/>
        <v/>
      </c>
      <c r="J5233" t="str">
        <f t="shared" si="245"/>
        <v/>
      </c>
    </row>
    <row r="5234" spans="1:10" x14ac:dyDescent="0.25">
      <c r="A5234" t="s">
        <v>796</v>
      </c>
      <c r="B5234" t="s">
        <v>7518</v>
      </c>
      <c r="C5234" s="27">
        <v>147676.136363636</v>
      </c>
      <c r="D5234">
        <v>3000</v>
      </c>
      <c r="E5234">
        <v>0.44886363636363602</v>
      </c>
      <c r="F5234">
        <v>52</v>
      </c>
      <c r="G5234">
        <v>444401.11469059897</v>
      </c>
      <c r="H5234" s="73">
        <f t="shared" si="243"/>
        <v>0.84260270601180209</v>
      </c>
      <c r="I5234" t="str">
        <f t="shared" si="244"/>
        <v/>
      </c>
      <c r="J5234" t="str">
        <f t="shared" si="245"/>
        <v/>
      </c>
    </row>
    <row r="5235" spans="1:10" x14ac:dyDescent="0.25">
      <c r="A5235" t="s">
        <v>796</v>
      </c>
      <c r="B5235" t="s">
        <v>12525</v>
      </c>
      <c r="C5235" s="27">
        <v>39567.234848484797</v>
      </c>
      <c r="D5235">
        <v>3000</v>
      </c>
      <c r="E5235">
        <v>0.12026515151515101</v>
      </c>
      <c r="F5235">
        <v>9</v>
      </c>
      <c r="G5235">
        <v>119069.18831605501</v>
      </c>
      <c r="H5235" s="73">
        <f t="shared" si="243"/>
        <v>0.8426005217741952</v>
      </c>
      <c r="I5235" t="str">
        <f t="shared" si="244"/>
        <v/>
      </c>
      <c r="J5235" t="str">
        <f t="shared" si="245"/>
        <v/>
      </c>
    </row>
    <row r="5236" spans="1:10" x14ac:dyDescent="0.25">
      <c r="A5236" t="s">
        <v>796</v>
      </c>
      <c r="B5236" t="s">
        <v>12420</v>
      </c>
      <c r="C5236" s="27">
        <v>18817.803030302999</v>
      </c>
      <c r="D5236">
        <v>3000</v>
      </c>
      <c r="E5236">
        <v>5.7196969696969698E-2</v>
      </c>
      <c r="F5236">
        <v>18</v>
      </c>
      <c r="G5236">
        <v>56603.890780950802</v>
      </c>
      <c r="H5236" s="73">
        <f t="shared" si="243"/>
        <v>0.84223909630384852</v>
      </c>
      <c r="I5236" t="str">
        <f t="shared" si="244"/>
        <v/>
      </c>
      <c r="J5236" t="str">
        <f t="shared" si="245"/>
        <v/>
      </c>
    </row>
    <row r="5237" spans="1:10" x14ac:dyDescent="0.25">
      <c r="A5237" t="s">
        <v>796</v>
      </c>
      <c r="B5237" t="s">
        <v>11535</v>
      </c>
      <c r="C5237" s="27">
        <v>135449.09599698</v>
      </c>
      <c r="D5237">
        <v>3000</v>
      </c>
      <c r="E5237">
        <v>0.47670454545454499</v>
      </c>
      <c r="F5237">
        <v>69</v>
      </c>
      <c r="G5237">
        <v>358225.428235756</v>
      </c>
      <c r="H5237" s="73">
        <f t="shared" si="243"/>
        <v>0.84150298066531526</v>
      </c>
      <c r="I5237" t="str">
        <f t="shared" si="244"/>
        <v/>
      </c>
      <c r="J5237" t="str">
        <f t="shared" si="245"/>
        <v/>
      </c>
    </row>
    <row r="5238" spans="1:10" x14ac:dyDescent="0.25">
      <c r="A5238" t="s">
        <v>796</v>
      </c>
      <c r="B5238" t="s">
        <v>11232</v>
      </c>
      <c r="C5238" s="27">
        <v>118701.70454545401</v>
      </c>
      <c r="D5238">
        <v>3000</v>
      </c>
      <c r="E5238">
        <v>0.36079545454545398</v>
      </c>
      <c r="F5238">
        <v>23</v>
      </c>
      <c r="G5238">
        <v>356694.85887103202</v>
      </c>
      <c r="H5238" s="73">
        <f t="shared" si="243"/>
        <v>0.84139112295261242</v>
      </c>
      <c r="I5238" t="str">
        <f t="shared" si="244"/>
        <v/>
      </c>
      <c r="J5238" t="str">
        <f t="shared" si="245"/>
        <v/>
      </c>
    </row>
    <row r="5239" spans="1:10" x14ac:dyDescent="0.25">
      <c r="A5239" t="s">
        <v>796</v>
      </c>
      <c r="B5239" t="s">
        <v>4476</v>
      </c>
      <c r="C5239" s="27">
        <v>62684.469696969703</v>
      </c>
      <c r="D5239">
        <v>3000</v>
      </c>
      <c r="E5239">
        <v>0.19053030303030299</v>
      </c>
      <c r="F5239">
        <v>9</v>
      </c>
      <c r="G5239">
        <v>188358.15632681301</v>
      </c>
      <c r="H5239" s="73">
        <f t="shared" si="243"/>
        <v>0.84136124986724281</v>
      </c>
      <c r="I5239" t="str">
        <f t="shared" si="244"/>
        <v/>
      </c>
      <c r="J5239" t="str">
        <f t="shared" si="245"/>
        <v/>
      </c>
    </row>
    <row r="5240" spans="1:10" x14ac:dyDescent="0.25">
      <c r="A5240" t="s">
        <v>796</v>
      </c>
      <c r="B5240" t="s">
        <v>7262</v>
      </c>
      <c r="C5240" s="27">
        <v>56453.409090909001</v>
      </c>
      <c r="D5240">
        <v>3000</v>
      </c>
      <c r="E5240">
        <v>0.17159090909090899</v>
      </c>
      <c r="F5240">
        <v>7</v>
      </c>
      <c r="G5240">
        <v>169575.308008894</v>
      </c>
      <c r="H5240" s="73">
        <f t="shared" si="243"/>
        <v>0.84106676650881695</v>
      </c>
      <c r="I5240" t="str">
        <f t="shared" si="244"/>
        <v/>
      </c>
      <c r="J5240" t="str">
        <f t="shared" si="245"/>
        <v/>
      </c>
    </row>
    <row r="5241" spans="1:10" x14ac:dyDescent="0.25">
      <c r="A5241" t="s">
        <v>796</v>
      </c>
      <c r="B5241" t="s">
        <v>13256</v>
      </c>
      <c r="C5241" s="27">
        <v>234537.12121212101</v>
      </c>
      <c r="D5241">
        <v>3000</v>
      </c>
      <c r="E5241">
        <v>0.712878787878787</v>
      </c>
      <c r="F5241">
        <v>35</v>
      </c>
      <c r="G5241">
        <v>704455.96372903697</v>
      </c>
      <c r="H5241" s="73">
        <f t="shared" si="243"/>
        <v>0.8410083181064324</v>
      </c>
      <c r="I5241" t="str">
        <f t="shared" si="244"/>
        <v/>
      </c>
      <c r="J5241" t="str">
        <f t="shared" si="245"/>
        <v/>
      </c>
    </row>
    <row r="5242" spans="1:10" x14ac:dyDescent="0.25">
      <c r="A5242" t="s">
        <v>796</v>
      </c>
      <c r="B5242" t="s">
        <v>10947</v>
      </c>
      <c r="C5242" s="27">
        <v>149763.54158108699</v>
      </c>
      <c r="D5242">
        <v>3000</v>
      </c>
      <c r="E5242">
        <v>0.52708333333333302</v>
      </c>
      <c r="F5242">
        <v>85</v>
      </c>
      <c r="G5242">
        <v>395729.14231938298</v>
      </c>
      <c r="H5242" s="73">
        <f t="shared" si="243"/>
        <v>0.84075080362991961</v>
      </c>
      <c r="I5242" t="str">
        <f t="shared" si="244"/>
        <v/>
      </c>
      <c r="J5242" t="str">
        <f t="shared" si="245"/>
        <v/>
      </c>
    </row>
    <row r="5243" spans="1:10" x14ac:dyDescent="0.25">
      <c r="A5243" t="s">
        <v>796</v>
      </c>
      <c r="B5243" t="s">
        <v>11239</v>
      </c>
      <c r="C5243" s="27">
        <v>102314.01515151501</v>
      </c>
      <c r="D5243">
        <v>3000</v>
      </c>
      <c r="E5243">
        <v>0.31098484848484798</v>
      </c>
      <c r="F5243">
        <v>37</v>
      </c>
      <c r="G5243">
        <v>307101.12078884401</v>
      </c>
      <c r="H5243" s="73">
        <f t="shared" si="243"/>
        <v>0.84043533716801022</v>
      </c>
      <c r="I5243" t="str">
        <f t="shared" si="244"/>
        <v/>
      </c>
      <c r="J5243" t="str">
        <f t="shared" si="245"/>
        <v/>
      </c>
    </row>
    <row r="5244" spans="1:10" x14ac:dyDescent="0.25">
      <c r="A5244" t="s">
        <v>796</v>
      </c>
      <c r="B5244" t="s">
        <v>13177</v>
      </c>
      <c r="C5244" s="27">
        <v>178069.55051808001</v>
      </c>
      <c r="D5244">
        <v>3000</v>
      </c>
      <c r="E5244">
        <v>0.62670454545454501</v>
      </c>
      <c r="F5244">
        <v>80</v>
      </c>
      <c r="G5244">
        <v>470346.750577347</v>
      </c>
      <c r="H5244" s="73">
        <f t="shared" si="243"/>
        <v>0.84043444684214819</v>
      </c>
      <c r="I5244" t="str">
        <f t="shared" si="244"/>
        <v/>
      </c>
      <c r="J5244" t="str">
        <f t="shared" si="245"/>
        <v/>
      </c>
    </row>
    <row r="5245" spans="1:10" x14ac:dyDescent="0.25">
      <c r="A5245" t="s">
        <v>796</v>
      </c>
      <c r="B5245" t="s">
        <v>3993</v>
      </c>
      <c r="C5245" s="27">
        <v>260835.02912092299</v>
      </c>
      <c r="D5245">
        <v>3000</v>
      </c>
      <c r="E5245">
        <v>0.917992424242424</v>
      </c>
      <c r="F5245">
        <v>110</v>
      </c>
      <c r="G5245">
        <v>688908.46238656295</v>
      </c>
      <c r="H5245" s="73">
        <f t="shared" si="243"/>
        <v>0.84037081881406672</v>
      </c>
      <c r="I5245" t="str">
        <f t="shared" si="244"/>
        <v/>
      </c>
      <c r="J5245" t="str">
        <f t="shared" si="245"/>
        <v/>
      </c>
    </row>
    <row r="5246" spans="1:10" x14ac:dyDescent="0.25">
      <c r="A5246" t="s">
        <v>796</v>
      </c>
      <c r="B5246" t="s">
        <v>13065</v>
      </c>
      <c r="C5246" s="27">
        <v>16076.1363636363</v>
      </c>
      <c r="D5246">
        <v>3000</v>
      </c>
      <c r="E5246">
        <v>4.8863636363636297E-2</v>
      </c>
      <c r="F5246">
        <v>8</v>
      </c>
      <c r="G5246">
        <v>48204.060026255698</v>
      </c>
      <c r="H5246" s="73">
        <f t="shared" si="243"/>
        <v>0.83957590941326288</v>
      </c>
      <c r="I5246" t="str">
        <f t="shared" si="244"/>
        <v/>
      </c>
      <c r="J5246" t="str">
        <f t="shared" si="245"/>
        <v/>
      </c>
    </row>
    <row r="5247" spans="1:10" x14ac:dyDescent="0.25">
      <c r="A5247" t="s">
        <v>796</v>
      </c>
      <c r="B5247" t="s">
        <v>9904</v>
      </c>
      <c r="C5247" s="27">
        <v>47033.178347779503</v>
      </c>
      <c r="D5247">
        <v>3000</v>
      </c>
      <c r="E5247">
        <v>0.165530303030303</v>
      </c>
      <c r="F5247">
        <v>4</v>
      </c>
      <c r="G5247">
        <v>124058.96893786899</v>
      </c>
      <c r="H5247" s="73">
        <f t="shared" si="243"/>
        <v>0.83926516689936326</v>
      </c>
      <c r="I5247" t="str">
        <f t="shared" si="244"/>
        <v/>
      </c>
      <c r="J5247" t="str">
        <f t="shared" si="245"/>
        <v/>
      </c>
    </row>
    <row r="5248" spans="1:10" x14ac:dyDescent="0.25">
      <c r="A5248" t="s">
        <v>796</v>
      </c>
      <c r="B5248" t="s">
        <v>10812</v>
      </c>
      <c r="C5248" s="27">
        <v>241354.467837289</v>
      </c>
      <c r="D5248">
        <v>3000</v>
      </c>
      <c r="E5248">
        <v>0.84943181818181801</v>
      </c>
      <c r="F5248">
        <v>69</v>
      </c>
      <c r="G5248">
        <v>636583.87779748603</v>
      </c>
      <c r="H5248" s="73">
        <f t="shared" si="243"/>
        <v>0.83921966459574304</v>
      </c>
      <c r="I5248" t="str">
        <f t="shared" si="244"/>
        <v/>
      </c>
      <c r="J5248" t="str">
        <f t="shared" si="245"/>
        <v/>
      </c>
    </row>
    <row r="5249" spans="1:10" x14ac:dyDescent="0.25">
      <c r="A5249" t="s">
        <v>796</v>
      </c>
      <c r="B5249" t="s">
        <v>5204</v>
      </c>
      <c r="C5249" s="27">
        <v>62370.084330751102</v>
      </c>
      <c r="D5249">
        <v>3000</v>
      </c>
      <c r="E5249">
        <v>0.21950757575757501</v>
      </c>
      <c r="F5249">
        <v>7</v>
      </c>
      <c r="G5249">
        <v>164494.22652524</v>
      </c>
      <c r="H5249" s="73">
        <f t="shared" si="243"/>
        <v>0.83916949300161969</v>
      </c>
      <c r="I5249" t="str">
        <f t="shared" si="244"/>
        <v/>
      </c>
      <c r="J5249" t="str">
        <f t="shared" si="245"/>
        <v/>
      </c>
    </row>
    <row r="5250" spans="1:10" x14ac:dyDescent="0.25">
      <c r="A5250" t="s">
        <v>796</v>
      </c>
      <c r="B5250" t="s">
        <v>11203</v>
      </c>
      <c r="C5250" s="27">
        <v>22805.681818181802</v>
      </c>
      <c r="D5250">
        <v>3000</v>
      </c>
      <c r="E5250">
        <v>6.9318181818181807E-2</v>
      </c>
      <c r="F5250">
        <v>16</v>
      </c>
      <c r="G5250">
        <v>68334.782672536196</v>
      </c>
      <c r="H5250" s="73">
        <f t="shared" ref="H5250:H5313" si="246">G5250/SUMIFS(C:C,B:B,B5250)</f>
        <v>0.83899000700149118</v>
      </c>
      <c r="I5250" t="str">
        <f t="shared" ref="I5250:I5313" si="247">IF(A5250="Construction",SUMIFS(D:D,A:A,"Engineering",B:B,B5250),"")</f>
        <v/>
      </c>
      <c r="J5250" t="str">
        <f t="shared" si="245"/>
        <v/>
      </c>
    </row>
    <row r="5251" spans="1:10" x14ac:dyDescent="0.25">
      <c r="A5251" t="s">
        <v>796</v>
      </c>
      <c r="B5251" t="s">
        <v>11676</v>
      </c>
      <c r="C5251" s="27">
        <v>407100.679863789</v>
      </c>
      <c r="D5251">
        <v>3000</v>
      </c>
      <c r="E5251">
        <v>1.43276515151515</v>
      </c>
      <c r="F5251">
        <v>39</v>
      </c>
      <c r="G5251">
        <v>1072645.9988408601</v>
      </c>
      <c r="H5251" s="73">
        <f t="shared" si="246"/>
        <v>0.83835884060867738</v>
      </c>
      <c r="I5251" t="str">
        <f t="shared" si="247"/>
        <v/>
      </c>
      <c r="J5251" t="str">
        <f t="shared" ref="J5251:J5314" si="248">IF(AND(I5251&lt;&gt;"",I5251&lt;&gt;3000,I5251&lt;&gt;0),D5251-I5251,"")</f>
        <v/>
      </c>
    </row>
    <row r="5252" spans="1:10" x14ac:dyDescent="0.25">
      <c r="A5252" t="s">
        <v>796</v>
      </c>
      <c r="B5252" t="s">
        <v>13125</v>
      </c>
      <c r="C5252" s="27">
        <v>63120.6439393939</v>
      </c>
      <c r="D5252">
        <v>3000</v>
      </c>
      <c r="E5252">
        <v>0.19185606060606</v>
      </c>
      <c r="F5252">
        <v>6</v>
      </c>
      <c r="G5252">
        <v>188965.65608079001</v>
      </c>
      <c r="H5252" s="73">
        <f t="shared" si="246"/>
        <v>0.83824214077131143</v>
      </c>
      <c r="I5252" t="str">
        <f t="shared" si="247"/>
        <v/>
      </c>
      <c r="J5252" t="str">
        <f t="shared" si="248"/>
        <v/>
      </c>
    </row>
    <row r="5253" spans="1:10" x14ac:dyDescent="0.25">
      <c r="A5253" t="s">
        <v>796</v>
      </c>
      <c r="B5253" t="s">
        <v>12329</v>
      </c>
      <c r="C5253" s="27">
        <v>48976.136363636302</v>
      </c>
      <c r="D5253">
        <v>3000</v>
      </c>
      <c r="E5253">
        <v>0.148863636363636</v>
      </c>
      <c r="F5253">
        <v>11</v>
      </c>
      <c r="G5253">
        <v>146456.479405858</v>
      </c>
      <c r="H5253" s="73">
        <f t="shared" si="246"/>
        <v>0.83730194495472055</v>
      </c>
      <c r="I5253" t="str">
        <f t="shared" si="247"/>
        <v/>
      </c>
      <c r="J5253" t="str">
        <f t="shared" si="248"/>
        <v/>
      </c>
    </row>
    <row r="5254" spans="1:10" x14ac:dyDescent="0.25">
      <c r="A5254" t="s">
        <v>796</v>
      </c>
      <c r="B5254" t="s">
        <v>4043</v>
      </c>
      <c r="C5254" s="27">
        <v>19690.151515151501</v>
      </c>
      <c r="D5254">
        <v>3000</v>
      </c>
      <c r="E5254">
        <v>5.9848484848484797E-2</v>
      </c>
      <c r="F5254">
        <v>59</v>
      </c>
      <c r="G5254">
        <v>58880.026330905202</v>
      </c>
      <c r="H5254" s="73">
        <f t="shared" si="246"/>
        <v>0.83729205232205739</v>
      </c>
      <c r="I5254" t="str">
        <f t="shared" si="247"/>
        <v/>
      </c>
      <c r="J5254" t="str">
        <f t="shared" si="248"/>
        <v/>
      </c>
    </row>
    <row r="5255" spans="1:10" x14ac:dyDescent="0.25">
      <c r="A5255" t="s">
        <v>796</v>
      </c>
      <c r="B5255" t="s">
        <v>3795</v>
      </c>
      <c r="C5255" s="27">
        <v>1746965.0757575701</v>
      </c>
      <c r="D5255">
        <v>3000</v>
      </c>
      <c r="E5255">
        <v>6.9867424242424203</v>
      </c>
      <c r="F5255">
        <v>59</v>
      </c>
      <c r="G5255">
        <v>5222450.2063360298</v>
      </c>
      <c r="H5255" s="73">
        <f t="shared" si="246"/>
        <v>0.83704366965662891</v>
      </c>
      <c r="I5255" t="str">
        <f t="shared" si="247"/>
        <v/>
      </c>
      <c r="J5255" t="str">
        <f t="shared" si="248"/>
        <v/>
      </c>
    </row>
    <row r="5256" spans="1:10" x14ac:dyDescent="0.25">
      <c r="A5256" t="s">
        <v>796</v>
      </c>
      <c r="B5256" t="s">
        <v>7105</v>
      </c>
      <c r="C5256" s="27">
        <v>351941.63203029498</v>
      </c>
      <c r="D5256">
        <v>3000</v>
      </c>
      <c r="E5256">
        <v>1.23863636363636</v>
      </c>
      <c r="F5256">
        <v>139</v>
      </c>
      <c r="G5256">
        <v>925771.64592911699</v>
      </c>
      <c r="H5256" s="73">
        <f t="shared" si="246"/>
        <v>0.83696749274954385</v>
      </c>
      <c r="I5256" t="str">
        <f t="shared" si="247"/>
        <v/>
      </c>
      <c r="J5256" t="str">
        <f t="shared" si="248"/>
        <v/>
      </c>
    </row>
    <row r="5257" spans="1:10" x14ac:dyDescent="0.25">
      <c r="A5257" t="s">
        <v>796</v>
      </c>
      <c r="B5257" t="s">
        <v>6409</v>
      </c>
      <c r="C5257" s="27">
        <v>577175.66666666605</v>
      </c>
      <c r="D5257">
        <v>3000</v>
      </c>
      <c r="E5257">
        <v>2.30833333333333</v>
      </c>
      <c r="F5257">
        <v>2</v>
      </c>
      <c r="G5257">
        <v>1725193.26284915</v>
      </c>
      <c r="H5257" s="73">
        <f t="shared" si="246"/>
        <v>0.83692737150115848</v>
      </c>
      <c r="I5257" t="str">
        <f t="shared" si="247"/>
        <v/>
      </c>
      <c r="J5257" t="str">
        <f t="shared" si="248"/>
        <v/>
      </c>
    </row>
    <row r="5258" spans="1:10" x14ac:dyDescent="0.25">
      <c r="A5258" t="s">
        <v>796</v>
      </c>
      <c r="B5258" t="s">
        <v>7260</v>
      </c>
      <c r="C5258" s="27">
        <v>27603.5984848484</v>
      </c>
      <c r="D5258">
        <v>3000</v>
      </c>
      <c r="E5258">
        <v>8.3901515151515102E-2</v>
      </c>
      <c r="F5258">
        <v>2</v>
      </c>
      <c r="G5258">
        <v>82494.212235733401</v>
      </c>
      <c r="H5258" s="73">
        <f t="shared" si="246"/>
        <v>0.83678870487425749</v>
      </c>
      <c r="I5258" t="str">
        <f t="shared" si="247"/>
        <v/>
      </c>
      <c r="J5258" t="str">
        <f t="shared" si="248"/>
        <v/>
      </c>
    </row>
    <row r="5259" spans="1:10" x14ac:dyDescent="0.25">
      <c r="A5259" t="s">
        <v>796</v>
      </c>
      <c r="B5259" t="s">
        <v>6775</v>
      </c>
      <c r="C5259" s="27">
        <v>434276.60099151102</v>
      </c>
      <c r="D5259">
        <v>3000</v>
      </c>
      <c r="E5259">
        <v>1.5284090909090899</v>
      </c>
      <c r="F5259">
        <v>244</v>
      </c>
      <c r="G5259">
        <v>1141907.8166217301</v>
      </c>
      <c r="H5259" s="73">
        <f t="shared" si="246"/>
        <v>0.83664260117071099</v>
      </c>
      <c r="I5259" t="str">
        <f t="shared" si="247"/>
        <v/>
      </c>
      <c r="J5259" t="str">
        <f t="shared" si="248"/>
        <v/>
      </c>
    </row>
    <row r="5260" spans="1:10" x14ac:dyDescent="0.25">
      <c r="A5260" t="s">
        <v>796</v>
      </c>
      <c r="B5260" t="s">
        <v>9831</v>
      </c>
      <c r="C5260" s="27">
        <v>29348.295454545401</v>
      </c>
      <c r="D5260">
        <v>3000</v>
      </c>
      <c r="E5260">
        <v>8.9204545454545398E-2</v>
      </c>
      <c r="F5260">
        <v>5</v>
      </c>
      <c r="G5260">
        <v>87687.851228495099</v>
      </c>
      <c r="H5260" s="73">
        <f t="shared" si="246"/>
        <v>0.83659367481854741</v>
      </c>
      <c r="I5260" t="str">
        <f t="shared" si="247"/>
        <v/>
      </c>
      <c r="J5260" t="str">
        <f t="shared" si="248"/>
        <v/>
      </c>
    </row>
    <row r="5261" spans="1:10" x14ac:dyDescent="0.25">
      <c r="A5261" t="s">
        <v>796</v>
      </c>
      <c r="B5261" t="s">
        <v>7860</v>
      </c>
      <c r="C5261" s="27">
        <v>13160</v>
      </c>
      <c r="D5261">
        <v>3000</v>
      </c>
      <c r="E5261">
        <v>3.1060606060606E-2</v>
      </c>
      <c r="F5261">
        <v>2</v>
      </c>
      <c r="G5261">
        <v>39276.930733170302</v>
      </c>
      <c r="H5261" s="73">
        <f t="shared" si="246"/>
        <v>0.83567937730149577</v>
      </c>
      <c r="I5261" t="str">
        <f t="shared" si="247"/>
        <v/>
      </c>
      <c r="J5261" t="str">
        <f t="shared" si="248"/>
        <v/>
      </c>
    </row>
    <row r="5262" spans="1:10" x14ac:dyDescent="0.25">
      <c r="A5262" t="s">
        <v>796</v>
      </c>
      <c r="B5262" t="s">
        <v>12597</v>
      </c>
      <c r="C5262" s="27">
        <v>241031.58560606901</v>
      </c>
      <c r="D5262">
        <v>3000</v>
      </c>
      <c r="E5262">
        <v>0.84829545454545396</v>
      </c>
      <c r="F5262">
        <v>215</v>
      </c>
      <c r="G5262">
        <v>632786.69109322398</v>
      </c>
      <c r="H5262" s="73">
        <f t="shared" si="246"/>
        <v>0.83533126694569093</v>
      </c>
      <c r="I5262" t="str">
        <f t="shared" si="247"/>
        <v/>
      </c>
      <c r="J5262" t="str">
        <f t="shared" si="248"/>
        <v/>
      </c>
    </row>
    <row r="5263" spans="1:10" x14ac:dyDescent="0.25">
      <c r="A5263" t="s">
        <v>796</v>
      </c>
      <c r="B5263" t="s">
        <v>5529</v>
      </c>
      <c r="C5263" s="27">
        <v>15702.272727272701</v>
      </c>
      <c r="D5263">
        <v>3000</v>
      </c>
      <c r="E5263">
        <v>4.7727272727272702E-2</v>
      </c>
      <c r="F5263">
        <v>5</v>
      </c>
      <c r="G5263">
        <v>46837.023117084304</v>
      </c>
      <c r="H5263" s="73">
        <f t="shared" si="246"/>
        <v>0.83518906470180809</v>
      </c>
      <c r="I5263" t="str">
        <f t="shared" si="247"/>
        <v/>
      </c>
      <c r="J5263" t="str">
        <f t="shared" si="248"/>
        <v/>
      </c>
    </row>
    <row r="5264" spans="1:10" x14ac:dyDescent="0.25">
      <c r="A5264" t="s">
        <v>796</v>
      </c>
      <c r="B5264" t="s">
        <v>7823</v>
      </c>
      <c r="C5264" s="27">
        <v>3481639.0992501602</v>
      </c>
      <c r="D5264">
        <v>3000</v>
      </c>
      <c r="E5264">
        <v>12.253409090909001</v>
      </c>
      <c r="F5264">
        <v>631</v>
      </c>
      <c r="G5264">
        <v>9138331.83227548</v>
      </c>
      <c r="H5264" s="73">
        <f t="shared" si="246"/>
        <v>0.83513855198458242</v>
      </c>
      <c r="I5264" t="str">
        <f t="shared" si="247"/>
        <v/>
      </c>
      <c r="J5264" t="str">
        <f t="shared" si="248"/>
        <v/>
      </c>
    </row>
    <row r="5265" spans="1:10" x14ac:dyDescent="0.25">
      <c r="A5265" t="s">
        <v>796</v>
      </c>
      <c r="B5265" t="s">
        <v>5494</v>
      </c>
      <c r="C5265" s="27">
        <v>87421.780303030202</v>
      </c>
      <c r="D5265">
        <v>3000</v>
      </c>
      <c r="E5265">
        <v>0.26571969696969699</v>
      </c>
      <c r="F5265">
        <v>22</v>
      </c>
      <c r="G5265">
        <v>260725.86845343199</v>
      </c>
      <c r="H5265" s="73">
        <f t="shared" si="246"/>
        <v>0.83506928037738226</v>
      </c>
      <c r="I5265" t="str">
        <f t="shared" si="247"/>
        <v/>
      </c>
      <c r="J5265" t="str">
        <f t="shared" si="248"/>
        <v/>
      </c>
    </row>
    <row r="5266" spans="1:10" x14ac:dyDescent="0.25">
      <c r="A5266" t="s">
        <v>796</v>
      </c>
      <c r="B5266" t="s">
        <v>5338</v>
      </c>
      <c r="C5266" s="27">
        <v>17509.2803030303</v>
      </c>
      <c r="D5266">
        <v>3000</v>
      </c>
      <c r="E5266">
        <v>5.3219696969696903E-2</v>
      </c>
      <c r="F5266">
        <v>4</v>
      </c>
      <c r="G5266">
        <v>52195.352742338102</v>
      </c>
      <c r="H5266" s="73">
        <f t="shared" si="246"/>
        <v>0.83468300894842229</v>
      </c>
      <c r="I5266" t="str">
        <f t="shared" si="247"/>
        <v/>
      </c>
      <c r="J5266" t="str">
        <f t="shared" si="248"/>
        <v/>
      </c>
    </row>
    <row r="5267" spans="1:10" x14ac:dyDescent="0.25">
      <c r="A5267" t="s">
        <v>796</v>
      </c>
      <c r="B5267" t="s">
        <v>10478</v>
      </c>
      <c r="C5267" s="27">
        <v>45735.984848484797</v>
      </c>
      <c r="D5267">
        <v>3000</v>
      </c>
      <c r="E5267">
        <v>0.13901515151515101</v>
      </c>
      <c r="F5267">
        <v>7</v>
      </c>
      <c r="G5267">
        <v>136282.80400939801</v>
      </c>
      <c r="H5267" s="73">
        <f t="shared" si="246"/>
        <v>0.83433614142225343</v>
      </c>
      <c r="I5267" t="str">
        <f t="shared" si="247"/>
        <v/>
      </c>
      <c r="J5267" t="str">
        <f t="shared" si="248"/>
        <v/>
      </c>
    </row>
    <row r="5268" spans="1:10" x14ac:dyDescent="0.25">
      <c r="A5268" t="s">
        <v>796</v>
      </c>
      <c r="B5268" t="s">
        <v>9183</v>
      </c>
      <c r="C5268" s="27">
        <v>13160</v>
      </c>
      <c r="D5268">
        <v>3000</v>
      </c>
      <c r="E5268">
        <v>1.0984848484848399E-2</v>
      </c>
      <c r="F5268">
        <v>53</v>
      </c>
      <c r="G5268">
        <v>39192.858213731997</v>
      </c>
      <c r="H5268" s="73">
        <f t="shared" si="246"/>
        <v>0.8338906002921701</v>
      </c>
      <c r="I5268" t="str">
        <f t="shared" si="247"/>
        <v/>
      </c>
      <c r="J5268" t="str">
        <f t="shared" si="248"/>
        <v/>
      </c>
    </row>
    <row r="5269" spans="1:10" x14ac:dyDescent="0.25">
      <c r="A5269" t="s">
        <v>796</v>
      </c>
      <c r="B5269" t="s">
        <v>9246</v>
      </c>
      <c r="C5269" s="27">
        <v>119200.189393939</v>
      </c>
      <c r="D5269">
        <v>3000</v>
      </c>
      <c r="E5269">
        <v>0.362310606060606</v>
      </c>
      <c r="F5269">
        <v>38</v>
      </c>
      <c r="G5269">
        <v>354720.826179175</v>
      </c>
      <c r="H5269" s="73">
        <f t="shared" si="246"/>
        <v>0.83323551611084246</v>
      </c>
      <c r="I5269" t="str">
        <f t="shared" si="247"/>
        <v/>
      </c>
      <c r="J5269" t="str">
        <f t="shared" si="248"/>
        <v/>
      </c>
    </row>
    <row r="5270" spans="1:10" x14ac:dyDescent="0.25">
      <c r="A5270" t="s">
        <v>796</v>
      </c>
      <c r="B5270" t="s">
        <v>11847</v>
      </c>
      <c r="C5270" s="27">
        <v>53337.878787878697</v>
      </c>
      <c r="D5270">
        <v>3000</v>
      </c>
      <c r="E5270">
        <v>0.162121212121212</v>
      </c>
      <c r="F5270">
        <v>5</v>
      </c>
      <c r="G5270">
        <v>158649.64343816301</v>
      </c>
      <c r="H5270" s="73">
        <f t="shared" si="246"/>
        <v>0.83283964739859129</v>
      </c>
      <c r="I5270" t="str">
        <f t="shared" si="247"/>
        <v/>
      </c>
      <c r="J5270" t="str">
        <f t="shared" si="248"/>
        <v/>
      </c>
    </row>
    <row r="5271" spans="1:10" x14ac:dyDescent="0.25">
      <c r="A5271" t="s">
        <v>796</v>
      </c>
      <c r="B5271" t="s">
        <v>10852</v>
      </c>
      <c r="C5271" s="27">
        <v>17571.590909090901</v>
      </c>
      <c r="D5271">
        <v>3000</v>
      </c>
      <c r="E5271">
        <v>5.3409090909090899E-2</v>
      </c>
      <c r="F5271">
        <v>3</v>
      </c>
      <c r="G5271">
        <v>52240.895307707498</v>
      </c>
      <c r="H5271" s="73">
        <f t="shared" si="246"/>
        <v>0.83244885234554311</v>
      </c>
      <c r="I5271" t="str">
        <f t="shared" si="247"/>
        <v/>
      </c>
      <c r="J5271" t="str">
        <f t="shared" si="248"/>
        <v/>
      </c>
    </row>
    <row r="5272" spans="1:10" x14ac:dyDescent="0.25">
      <c r="A5272" t="s">
        <v>796</v>
      </c>
      <c r="B5272" t="s">
        <v>3878</v>
      </c>
      <c r="C5272" s="27">
        <v>170858.514020823</v>
      </c>
      <c r="D5272">
        <v>3000</v>
      </c>
      <c r="E5272">
        <v>0.60132575757575701</v>
      </c>
      <c r="F5272">
        <v>79</v>
      </c>
      <c r="G5272">
        <v>446930.75863938802</v>
      </c>
      <c r="H5272" s="73">
        <f t="shared" si="246"/>
        <v>0.83229824465562441</v>
      </c>
      <c r="I5272" t="str">
        <f t="shared" si="247"/>
        <v/>
      </c>
      <c r="J5272" t="str">
        <f t="shared" si="248"/>
        <v/>
      </c>
    </row>
    <row r="5273" spans="1:10" x14ac:dyDescent="0.25">
      <c r="A5273" t="s">
        <v>796</v>
      </c>
      <c r="B5273" t="s">
        <v>6929</v>
      </c>
      <c r="C5273" s="27">
        <v>22556.439393939399</v>
      </c>
      <c r="D5273">
        <v>3000</v>
      </c>
      <c r="E5273">
        <v>6.8560606060606002E-2</v>
      </c>
      <c r="F5273">
        <v>19</v>
      </c>
      <c r="G5273">
        <v>67044.441279649502</v>
      </c>
      <c r="H5273" s="73">
        <f t="shared" si="246"/>
        <v>0.8322432113707523</v>
      </c>
      <c r="I5273" t="str">
        <f t="shared" si="247"/>
        <v/>
      </c>
      <c r="J5273" t="str">
        <f t="shared" si="248"/>
        <v/>
      </c>
    </row>
    <row r="5274" spans="1:10" x14ac:dyDescent="0.25">
      <c r="A5274" t="s">
        <v>796</v>
      </c>
      <c r="B5274" t="s">
        <v>9064</v>
      </c>
      <c r="C5274" s="27">
        <v>13160</v>
      </c>
      <c r="D5274">
        <v>3000</v>
      </c>
      <c r="E5274">
        <v>3.4659090909090903E-2</v>
      </c>
      <c r="F5274">
        <v>7</v>
      </c>
      <c r="G5274">
        <v>39077.8953929567</v>
      </c>
      <c r="H5274" s="73">
        <f t="shared" si="246"/>
        <v>0.83144458282886591</v>
      </c>
      <c r="I5274" t="str">
        <f t="shared" si="247"/>
        <v/>
      </c>
      <c r="J5274" t="str">
        <f t="shared" si="248"/>
        <v/>
      </c>
    </row>
    <row r="5275" spans="1:10" x14ac:dyDescent="0.25">
      <c r="A5275" t="s">
        <v>796</v>
      </c>
      <c r="B5275" t="s">
        <v>12498</v>
      </c>
      <c r="C5275" s="27">
        <v>49038.446969696903</v>
      </c>
      <c r="D5275">
        <v>3000</v>
      </c>
      <c r="E5275">
        <v>0.14905303030302999</v>
      </c>
      <c r="F5275">
        <v>4</v>
      </c>
      <c r="G5275">
        <v>145604.48037704799</v>
      </c>
      <c r="H5275" s="73">
        <f t="shared" si="246"/>
        <v>0.83137328004630184</v>
      </c>
      <c r="I5275" t="str">
        <f t="shared" si="247"/>
        <v/>
      </c>
      <c r="J5275" t="str">
        <f t="shared" si="248"/>
        <v/>
      </c>
    </row>
    <row r="5276" spans="1:10" x14ac:dyDescent="0.25">
      <c r="A5276" t="s">
        <v>796</v>
      </c>
      <c r="B5276" t="s">
        <v>5379</v>
      </c>
      <c r="C5276" s="27">
        <v>348565.53030302998</v>
      </c>
      <c r="D5276">
        <v>3000</v>
      </c>
      <c r="E5276">
        <v>1.05946969696969</v>
      </c>
      <c r="F5276">
        <v>98</v>
      </c>
      <c r="G5276">
        <v>1034431.66444759</v>
      </c>
      <c r="H5276" s="73">
        <f t="shared" si="246"/>
        <v>0.83095097152470043</v>
      </c>
      <c r="I5276" t="str">
        <f t="shared" si="247"/>
        <v/>
      </c>
      <c r="J5276" t="str">
        <f t="shared" si="248"/>
        <v/>
      </c>
    </row>
    <row r="5277" spans="1:10" x14ac:dyDescent="0.25">
      <c r="A5277" t="s">
        <v>796</v>
      </c>
      <c r="B5277" t="s">
        <v>4749</v>
      </c>
      <c r="C5277" s="27">
        <v>114838.446969697</v>
      </c>
      <c r="D5277">
        <v>3000</v>
      </c>
      <c r="E5277">
        <v>0.34905303030302998</v>
      </c>
      <c r="F5277">
        <v>51</v>
      </c>
      <c r="G5277">
        <v>340250.36385912099</v>
      </c>
      <c r="H5277" s="73">
        <f t="shared" si="246"/>
        <v>0.82960109958377826</v>
      </c>
      <c r="I5277" t="str">
        <f t="shared" si="247"/>
        <v/>
      </c>
      <c r="J5277" t="str">
        <f t="shared" si="248"/>
        <v/>
      </c>
    </row>
    <row r="5278" spans="1:10" x14ac:dyDescent="0.25">
      <c r="A5278" t="s">
        <v>796</v>
      </c>
      <c r="B5278" t="s">
        <v>8942</v>
      </c>
      <c r="C5278" s="27">
        <v>287849.50913303503</v>
      </c>
      <c r="D5278">
        <v>3000</v>
      </c>
      <c r="E5278">
        <v>1.0130681818181799</v>
      </c>
      <c r="F5278">
        <v>141</v>
      </c>
      <c r="G5278">
        <v>749934.11400951201</v>
      </c>
      <c r="H5278" s="73">
        <f t="shared" si="246"/>
        <v>0.82895885594678975</v>
      </c>
      <c r="I5278" t="str">
        <f t="shared" si="247"/>
        <v/>
      </c>
      <c r="J5278" t="str">
        <f t="shared" si="248"/>
        <v/>
      </c>
    </row>
    <row r="5279" spans="1:10" x14ac:dyDescent="0.25">
      <c r="A5279" t="s">
        <v>796</v>
      </c>
      <c r="B5279" t="s">
        <v>3707</v>
      </c>
      <c r="C5279" s="27">
        <v>27042.803030302999</v>
      </c>
      <c r="D5279">
        <v>3000</v>
      </c>
      <c r="E5279">
        <v>8.2196969696969699E-2</v>
      </c>
      <c r="F5279">
        <v>9</v>
      </c>
      <c r="G5279">
        <v>79982.025353038305</v>
      </c>
      <c r="H5279" s="73">
        <f t="shared" si="246"/>
        <v>0.82813039290919244</v>
      </c>
      <c r="I5279" t="str">
        <f t="shared" si="247"/>
        <v/>
      </c>
      <c r="J5279" t="str">
        <f t="shared" si="248"/>
        <v/>
      </c>
    </row>
    <row r="5280" spans="1:10" x14ac:dyDescent="0.25">
      <c r="A5280" t="s">
        <v>796</v>
      </c>
      <c r="B5280" t="s">
        <v>5730</v>
      </c>
      <c r="C5280" s="27">
        <v>518441.23592964298</v>
      </c>
      <c r="D5280">
        <v>3000</v>
      </c>
      <c r="E5280">
        <v>1.82462121212121</v>
      </c>
      <c r="F5280">
        <v>14</v>
      </c>
      <c r="G5280">
        <v>1349280.1724463101</v>
      </c>
      <c r="H5280" s="73">
        <f t="shared" si="246"/>
        <v>0.82809080086095765</v>
      </c>
      <c r="I5280" t="str">
        <f t="shared" si="247"/>
        <v/>
      </c>
      <c r="J5280" t="str">
        <f t="shared" si="248"/>
        <v/>
      </c>
    </row>
    <row r="5281" spans="1:10" x14ac:dyDescent="0.25">
      <c r="A5281" t="s">
        <v>796</v>
      </c>
      <c r="B5281" t="s">
        <v>10762</v>
      </c>
      <c r="C5281" s="27">
        <v>186246.401515151</v>
      </c>
      <c r="D5281">
        <v>3000</v>
      </c>
      <c r="E5281">
        <v>0.56609848484848402</v>
      </c>
      <c r="F5281">
        <v>129</v>
      </c>
      <c r="G5281">
        <v>550393.13948347501</v>
      </c>
      <c r="H5281" s="73">
        <f t="shared" si="246"/>
        <v>0.82745265305346716</v>
      </c>
      <c r="I5281" t="str">
        <f t="shared" si="247"/>
        <v/>
      </c>
      <c r="J5281" t="str">
        <f t="shared" si="248"/>
        <v/>
      </c>
    </row>
    <row r="5282" spans="1:10" x14ac:dyDescent="0.25">
      <c r="A5282" t="s">
        <v>796</v>
      </c>
      <c r="B5282" t="s">
        <v>1279</v>
      </c>
      <c r="C5282" s="27">
        <v>92378.872192391107</v>
      </c>
      <c r="D5282">
        <v>3000</v>
      </c>
      <c r="E5282">
        <v>0.85890151515151503</v>
      </c>
      <c r="F5282">
        <v>205</v>
      </c>
      <c r="G5282">
        <v>240016.76762006801</v>
      </c>
      <c r="H5282" s="73">
        <f t="shared" si="246"/>
        <v>0.82669304852291836</v>
      </c>
      <c r="I5282" t="str">
        <f t="shared" si="247"/>
        <v/>
      </c>
      <c r="J5282" t="str">
        <f t="shared" si="248"/>
        <v/>
      </c>
    </row>
    <row r="5283" spans="1:10" x14ac:dyDescent="0.25">
      <c r="A5283" t="s">
        <v>796</v>
      </c>
      <c r="B5283" t="s">
        <v>1280</v>
      </c>
      <c r="C5283" s="27">
        <v>100523.434859913</v>
      </c>
      <c r="D5283">
        <v>3000</v>
      </c>
      <c r="E5283">
        <v>0.62670454545454501</v>
      </c>
      <c r="F5283">
        <v>101</v>
      </c>
      <c r="G5283">
        <v>261150.62764229599</v>
      </c>
      <c r="H5283" s="73">
        <f t="shared" si="246"/>
        <v>0.82660706521681715</v>
      </c>
      <c r="I5283" t="str">
        <f t="shared" si="247"/>
        <v/>
      </c>
      <c r="J5283" t="str">
        <f t="shared" si="248"/>
        <v/>
      </c>
    </row>
    <row r="5284" spans="1:10" x14ac:dyDescent="0.25">
      <c r="A5284" t="s">
        <v>796</v>
      </c>
      <c r="B5284" t="s">
        <v>7033</v>
      </c>
      <c r="C5284" s="27">
        <v>13160</v>
      </c>
      <c r="D5284">
        <v>3000</v>
      </c>
      <c r="E5284">
        <v>2.10227272727272E-2</v>
      </c>
      <c r="F5284">
        <v>118</v>
      </c>
      <c r="G5284">
        <v>38837.602387050101</v>
      </c>
      <c r="H5284" s="73">
        <f t="shared" si="246"/>
        <v>0.82633196568191702</v>
      </c>
      <c r="I5284" t="str">
        <f t="shared" si="247"/>
        <v/>
      </c>
      <c r="J5284" t="str">
        <f t="shared" si="248"/>
        <v/>
      </c>
    </row>
    <row r="5285" spans="1:10" x14ac:dyDescent="0.25">
      <c r="A5285" t="s">
        <v>796</v>
      </c>
      <c r="B5285" t="s">
        <v>6267</v>
      </c>
      <c r="C5285" s="27">
        <v>98139.2045454545</v>
      </c>
      <c r="D5285">
        <v>3000</v>
      </c>
      <c r="E5285">
        <v>0.29829545454545398</v>
      </c>
      <c r="F5285">
        <v>14</v>
      </c>
      <c r="G5285">
        <v>289499.959592283</v>
      </c>
      <c r="H5285" s="73">
        <f t="shared" si="246"/>
        <v>0.82596948957636307</v>
      </c>
      <c r="I5285" t="str">
        <f t="shared" si="247"/>
        <v/>
      </c>
      <c r="J5285" t="str">
        <f t="shared" si="248"/>
        <v/>
      </c>
    </row>
    <row r="5286" spans="1:10" x14ac:dyDescent="0.25">
      <c r="A5286" t="s">
        <v>796</v>
      </c>
      <c r="B5286" t="s">
        <v>4545</v>
      </c>
      <c r="C5286" s="27">
        <v>93403.598484848393</v>
      </c>
      <c r="D5286">
        <v>3000</v>
      </c>
      <c r="E5286">
        <v>0.28390151515151502</v>
      </c>
      <c r="F5286">
        <v>13</v>
      </c>
      <c r="G5286">
        <v>275145.661877106</v>
      </c>
      <c r="H5286" s="73">
        <f t="shared" si="246"/>
        <v>0.82481603038117535</v>
      </c>
      <c r="I5286" t="str">
        <f t="shared" si="247"/>
        <v/>
      </c>
      <c r="J5286" t="str">
        <f t="shared" si="248"/>
        <v/>
      </c>
    </row>
    <row r="5287" spans="1:10" x14ac:dyDescent="0.25">
      <c r="A5287" t="s">
        <v>796</v>
      </c>
      <c r="B5287" t="s">
        <v>11091</v>
      </c>
      <c r="C5287" s="27">
        <v>46546.022727272699</v>
      </c>
      <c r="D5287">
        <v>3000</v>
      </c>
      <c r="E5287">
        <v>0.14147727272727201</v>
      </c>
      <c r="F5287">
        <v>12</v>
      </c>
      <c r="G5287">
        <v>136930.586530642</v>
      </c>
      <c r="H5287" s="73">
        <f t="shared" si="246"/>
        <v>0.82371300450800999</v>
      </c>
      <c r="I5287" t="str">
        <f t="shared" si="247"/>
        <v/>
      </c>
      <c r="J5287" t="str">
        <f t="shared" si="248"/>
        <v/>
      </c>
    </row>
    <row r="5288" spans="1:10" x14ac:dyDescent="0.25">
      <c r="A5288" t="s">
        <v>796</v>
      </c>
      <c r="B5288" t="s">
        <v>1281</v>
      </c>
      <c r="C5288" s="27">
        <v>1104797.6336662001</v>
      </c>
      <c r="D5288">
        <v>3000</v>
      </c>
      <c r="E5288">
        <v>5.3056818181818102</v>
      </c>
      <c r="F5288">
        <v>95</v>
      </c>
      <c r="G5288">
        <v>2858494.2803783598</v>
      </c>
      <c r="H5288" s="73">
        <f t="shared" si="246"/>
        <v>0.82324661020063872</v>
      </c>
      <c r="I5288" t="str">
        <f t="shared" si="247"/>
        <v/>
      </c>
      <c r="J5288" t="str">
        <f t="shared" si="248"/>
        <v/>
      </c>
    </row>
    <row r="5289" spans="1:10" x14ac:dyDescent="0.25">
      <c r="A5289" t="s">
        <v>796</v>
      </c>
      <c r="B5289" t="s">
        <v>6638</v>
      </c>
      <c r="C5289" s="27">
        <v>29036.742424242399</v>
      </c>
      <c r="D5289">
        <v>3000</v>
      </c>
      <c r="E5289">
        <v>8.8257575757575701E-2</v>
      </c>
      <c r="F5289">
        <v>3</v>
      </c>
      <c r="G5289">
        <v>85350.882798108898</v>
      </c>
      <c r="H5289" s="73">
        <f t="shared" si="246"/>
        <v>0.82303472043469172</v>
      </c>
      <c r="I5289" t="str">
        <f t="shared" si="247"/>
        <v/>
      </c>
      <c r="J5289" t="str">
        <f t="shared" si="248"/>
        <v/>
      </c>
    </row>
    <row r="5290" spans="1:10" x14ac:dyDescent="0.25">
      <c r="A5290" t="s">
        <v>796</v>
      </c>
      <c r="B5290" t="s">
        <v>11662</v>
      </c>
      <c r="C5290" s="27">
        <v>95646.780303030202</v>
      </c>
      <c r="D5290">
        <v>3000</v>
      </c>
      <c r="E5290">
        <v>0.29071969696969602</v>
      </c>
      <c r="F5290">
        <v>34</v>
      </c>
      <c r="G5290">
        <v>281029.81592157902</v>
      </c>
      <c r="H5290" s="73">
        <f t="shared" si="246"/>
        <v>0.82269730574035083</v>
      </c>
      <c r="I5290" t="str">
        <f t="shared" si="247"/>
        <v/>
      </c>
      <c r="J5290" t="str">
        <f t="shared" si="248"/>
        <v/>
      </c>
    </row>
    <row r="5291" spans="1:10" x14ac:dyDescent="0.25">
      <c r="A5291" t="s">
        <v>796</v>
      </c>
      <c r="B5291" t="s">
        <v>11721</v>
      </c>
      <c r="C5291" s="27">
        <v>68167.803030302995</v>
      </c>
      <c r="D5291">
        <v>3000</v>
      </c>
      <c r="E5291">
        <v>0.20719696969696899</v>
      </c>
      <c r="F5291">
        <v>22</v>
      </c>
      <c r="G5291">
        <v>200264.060762115</v>
      </c>
      <c r="H5291" s="73">
        <f t="shared" si="246"/>
        <v>0.82258683015595235</v>
      </c>
      <c r="I5291" t="str">
        <f t="shared" si="247"/>
        <v/>
      </c>
      <c r="J5291" t="str">
        <f t="shared" si="248"/>
        <v/>
      </c>
    </row>
    <row r="5292" spans="1:10" x14ac:dyDescent="0.25">
      <c r="A5292" t="s">
        <v>796</v>
      </c>
      <c r="B5292" t="s">
        <v>10885</v>
      </c>
      <c r="C5292" s="27">
        <v>181323.86363636301</v>
      </c>
      <c r="D5292">
        <v>3000</v>
      </c>
      <c r="E5292">
        <v>0.55113636363636298</v>
      </c>
      <c r="F5292">
        <v>23</v>
      </c>
      <c r="G5292">
        <v>532595.25180176098</v>
      </c>
      <c r="H5292" s="73">
        <f t="shared" si="246"/>
        <v>0.82243267661425856</v>
      </c>
      <c r="I5292" t="str">
        <f t="shared" si="247"/>
        <v/>
      </c>
      <c r="J5292" t="str">
        <f t="shared" si="248"/>
        <v/>
      </c>
    </row>
    <row r="5293" spans="1:10" x14ac:dyDescent="0.25">
      <c r="A5293" t="s">
        <v>796</v>
      </c>
      <c r="B5293" t="s">
        <v>3775</v>
      </c>
      <c r="C5293" s="27">
        <v>66859.280303030202</v>
      </c>
      <c r="D5293">
        <v>3000</v>
      </c>
      <c r="E5293">
        <v>0.203219696969696</v>
      </c>
      <c r="F5293">
        <v>24</v>
      </c>
      <c r="G5293">
        <v>196315.461757568</v>
      </c>
      <c r="H5293" s="73">
        <f t="shared" si="246"/>
        <v>0.82214958107510239</v>
      </c>
      <c r="I5293" t="str">
        <f t="shared" si="247"/>
        <v/>
      </c>
      <c r="J5293" t="str">
        <f t="shared" si="248"/>
        <v/>
      </c>
    </row>
    <row r="5294" spans="1:10" x14ac:dyDescent="0.25">
      <c r="A5294" t="s">
        <v>796</v>
      </c>
      <c r="B5294" t="s">
        <v>5400</v>
      </c>
      <c r="C5294" s="27">
        <v>61438.257575757503</v>
      </c>
      <c r="D5294">
        <v>3000</v>
      </c>
      <c r="E5294">
        <v>0.18674242424242399</v>
      </c>
      <c r="F5294">
        <v>7</v>
      </c>
      <c r="G5294">
        <v>180312.71592327699</v>
      </c>
      <c r="H5294" s="73">
        <f t="shared" si="246"/>
        <v>0.82176094262216282</v>
      </c>
      <c r="I5294" t="str">
        <f t="shared" si="247"/>
        <v/>
      </c>
      <c r="J5294" t="str">
        <f t="shared" si="248"/>
        <v/>
      </c>
    </row>
    <row r="5295" spans="1:10" x14ac:dyDescent="0.25">
      <c r="A5295" t="s">
        <v>796</v>
      </c>
      <c r="B5295" t="s">
        <v>8018</v>
      </c>
      <c r="C5295" s="27">
        <v>75894.318181818104</v>
      </c>
      <c r="D5295">
        <v>3000</v>
      </c>
      <c r="E5295">
        <v>0.23068181818181799</v>
      </c>
      <c r="F5295">
        <v>5</v>
      </c>
      <c r="G5295">
        <v>222677.424444965</v>
      </c>
      <c r="H5295" s="73">
        <f t="shared" si="246"/>
        <v>0.82153289387514672</v>
      </c>
      <c r="I5295" t="str">
        <f t="shared" si="247"/>
        <v/>
      </c>
      <c r="J5295" t="str">
        <f t="shared" si="248"/>
        <v/>
      </c>
    </row>
    <row r="5296" spans="1:10" x14ac:dyDescent="0.25">
      <c r="A5296" t="s">
        <v>796</v>
      </c>
      <c r="B5296" t="s">
        <v>7127</v>
      </c>
      <c r="C5296" s="27">
        <v>13160</v>
      </c>
      <c r="D5296">
        <v>3000</v>
      </c>
      <c r="E5296">
        <v>3.5037878787878701E-2</v>
      </c>
      <c r="F5296">
        <v>13</v>
      </c>
      <c r="G5296">
        <v>38587.392657010198</v>
      </c>
      <c r="H5296" s="73">
        <f t="shared" si="246"/>
        <v>0.82100835440447228</v>
      </c>
      <c r="I5296" t="str">
        <f t="shared" si="247"/>
        <v/>
      </c>
      <c r="J5296" t="str">
        <f t="shared" si="248"/>
        <v/>
      </c>
    </row>
    <row r="5297" spans="1:10" x14ac:dyDescent="0.25">
      <c r="A5297" t="s">
        <v>796</v>
      </c>
      <c r="B5297" t="s">
        <v>7855</v>
      </c>
      <c r="C5297" s="27">
        <v>63868.371212121201</v>
      </c>
      <c r="D5297">
        <v>3000</v>
      </c>
      <c r="E5297">
        <v>0.19412878787878701</v>
      </c>
      <c r="F5297">
        <v>19</v>
      </c>
      <c r="G5297">
        <v>187247.23409334201</v>
      </c>
      <c r="H5297" s="73">
        <f t="shared" si="246"/>
        <v>0.82089498371590919</v>
      </c>
      <c r="I5297" t="str">
        <f t="shared" si="247"/>
        <v/>
      </c>
      <c r="J5297" t="str">
        <f t="shared" si="248"/>
        <v/>
      </c>
    </row>
    <row r="5298" spans="1:10" x14ac:dyDescent="0.25">
      <c r="A5298" t="s">
        <v>796</v>
      </c>
      <c r="B5298" t="s">
        <v>9182</v>
      </c>
      <c r="C5298" s="27">
        <v>474475.438778457</v>
      </c>
      <c r="D5298">
        <v>3000</v>
      </c>
      <c r="E5298">
        <v>1.6698863636363599</v>
      </c>
      <c r="F5298">
        <v>203</v>
      </c>
      <c r="G5298">
        <v>1224080.7455001001</v>
      </c>
      <c r="H5298" s="73">
        <f t="shared" si="246"/>
        <v>0.82086490711666693</v>
      </c>
      <c r="I5298" t="str">
        <f t="shared" si="247"/>
        <v/>
      </c>
      <c r="J5298" t="str">
        <f t="shared" si="248"/>
        <v/>
      </c>
    </row>
    <row r="5299" spans="1:10" x14ac:dyDescent="0.25">
      <c r="A5299" t="s">
        <v>796</v>
      </c>
      <c r="B5299" t="s">
        <v>6294</v>
      </c>
      <c r="C5299" s="27">
        <v>243946.02272727201</v>
      </c>
      <c r="D5299">
        <v>3000</v>
      </c>
      <c r="E5299">
        <v>0.74147727272727204</v>
      </c>
      <c r="F5299">
        <v>15</v>
      </c>
      <c r="G5299">
        <v>714779.60319471499</v>
      </c>
      <c r="H5299" s="73">
        <f t="shared" si="246"/>
        <v>0.82042038093923564</v>
      </c>
      <c r="I5299" t="str">
        <f t="shared" si="247"/>
        <v/>
      </c>
      <c r="J5299" t="str">
        <f t="shared" si="248"/>
        <v/>
      </c>
    </row>
    <row r="5300" spans="1:10" x14ac:dyDescent="0.25">
      <c r="A5300" t="s">
        <v>796</v>
      </c>
      <c r="B5300" t="s">
        <v>4390</v>
      </c>
      <c r="C5300" s="27">
        <v>59506.628787878697</v>
      </c>
      <c r="D5300">
        <v>3000</v>
      </c>
      <c r="E5300">
        <v>0.18087121212121199</v>
      </c>
      <c r="F5300">
        <v>5</v>
      </c>
      <c r="G5300">
        <v>174262.91689994399</v>
      </c>
      <c r="H5300" s="73">
        <f t="shared" si="246"/>
        <v>0.8199694340930882</v>
      </c>
      <c r="I5300" t="str">
        <f t="shared" si="247"/>
        <v/>
      </c>
      <c r="J5300" t="str">
        <f t="shared" si="248"/>
        <v/>
      </c>
    </row>
    <row r="5301" spans="1:10" x14ac:dyDescent="0.25">
      <c r="A5301" t="s">
        <v>796</v>
      </c>
      <c r="B5301" t="s">
        <v>10689</v>
      </c>
      <c r="C5301" s="27">
        <v>98450.757575757496</v>
      </c>
      <c r="D5301">
        <v>3000</v>
      </c>
      <c r="E5301">
        <v>0.29924242424242398</v>
      </c>
      <c r="F5301">
        <v>30</v>
      </c>
      <c r="G5301">
        <v>288306.50978829298</v>
      </c>
      <c r="H5301" s="73">
        <f t="shared" si="246"/>
        <v>0.81996141755033192</v>
      </c>
      <c r="I5301" t="str">
        <f t="shared" si="247"/>
        <v/>
      </c>
      <c r="J5301" t="str">
        <f t="shared" si="248"/>
        <v/>
      </c>
    </row>
    <row r="5302" spans="1:10" x14ac:dyDescent="0.25">
      <c r="A5302" t="s">
        <v>796</v>
      </c>
      <c r="B5302" t="s">
        <v>10109</v>
      </c>
      <c r="C5302" s="27">
        <v>916718.62121212098</v>
      </c>
      <c r="D5302">
        <v>3000</v>
      </c>
      <c r="E5302">
        <v>3.6662878787878701</v>
      </c>
      <c r="F5302">
        <v>113</v>
      </c>
      <c r="G5302">
        <v>2684358.0957246101</v>
      </c>
      <c r="H5302" s="73">
        <f t="shared" si="246"/>
        <v>0.81990291176704821</v>
      </c>
      <c r="I5302" t="str">
        <f t="shared" si="247"/>
        <v/>
      </c>
      <c r="J5302" t="str">
        <f t="shared" si="248"/>
        <v/>
      </c>
    </row>
    <row r="5303" spans="1:10" x14ac:dyDescent="0.25">
      <c r="A5303" t="s">
        <v>796</v>
      </c>
      <c r="B5303" t="s">
        <v>6457</v>
      </c>
      <c r="C5303" s="27">
        <v>23553.409090909001</v>
      </c>
      <c r="D5303">
        <v>3000</v>
      </c>
      <c r="E5303">
        <v>7.1590909090909094E-2</v>
      </c>
      <c r="F5303">
        <v>4</v>
      </c>
      <c r="G5303">
        <v>68951.3030233506</v>
      </c>
      <c r="H5303" s="73">
        <f t="shared" si="246"/>
        <v>0.81968452091251143</v>
      </c>
      <c r="I5303" t="str">
        <f t="shared" si="247"/>
        <v/>
      </c>
      <c r="J5303" t="str">
        <f t="shared" si="248"/>
        <v/>
      </c>
    </row>
    <row r="5304" spans="1:10" x14ac:dyDescent="0.25">
      <c r="A5304" t="s">
        <v>796</v>
      </c>
      <c r="B5304" t="s">
        <v>7750</v>
      </c>
      <c r="C5304" s="27">
        <v>74274.242424242402</v>
      </c>
      <c r="D5304">
        <v>3000</v>
      </c>
      <c r="E5304">
        <v>0.22575757575757499</v>
      </c>
      <c r="F5304">
        <v>45</v>
      </c>
      <c r="G5304">
        <v>217402.937525791</v>
      </c>
      <c r="H5304" s="73">
        <f t="shared" si="246"/>
        <v>0.81956840649448603</v>
      </c>
      <c r="I5304" t="str">
        <f t="shared" si="247"/>
        <v/>
      </c>
      <c r="J5304" t="str">
        <f t="shared" si="248"/>
        <v/>
      </c>
    </row>
    <row r="5305" spans="1:10" x14ac:dyDescent="0.25">
      <c r="A5305" t="s">
        <v>796</v>
      </c>
      <c r="B5305" t="s">
        <v>4132</v>
      </c>
      <c r="C5305" s="27">
        <v>115586.17424242399</v>
      </c>
      <c r="D5305">
        <v>3000</v>
      </c>
      <c r="E5305">
        <v>0.35132575757575701</v>
      </c>
      <c r="F5305">
        <v>48</v>
      </c>
      <c r="G5305">
        <v>338262.98089438397</v>
      </c>
      <c r="H5305" s="73">
        <f t="shared" si="246"/>
        <v>0.81942010167912027</v>
      </c>
      <c r="I5305" t="str">
        <f t="shared" si="247"/>
        <v/>
      </c>
      <c r="J5305" t="str">
        <f t="shared" si="248"/>
        <v/>
      </c>
    </row>
    <row r="5306" spans="1:10" x14ac:dyDescent="0.25">
      <c r="A5306" t="s">
        <v>796</v>
      </c>
      <c r="B5306" t="s">
        <v>5260</v>
      </c>
      <c r="C5306" s="27">
        <v>28226.7045454545</v>
      </c>
      <c r="D5306">
        <v>3000</v>
      </c>
      <c r="E5306">
        <v>8.5795454545454494E-2</v>
      </c>
      <c r="F5306">
        <v>11</v>
      </c>
      <c r="G5306">
        <v>82603.956912541107</v>
      </c>
      <c r="H5306" s="73">
        <f t="shared" si="246"/>
        <v>0.81940518058938971</v>
      </c>
      <c r="I5306" t="str">
        <f t="shared" si="247"/>
        <v/>
      </c>
      <c r="J5306" t="str">
        <f t="shared" si="248"/>
        <v/>
      </c>
    </row>
    <row r="5307" spans="1:10" x14ac:dyDescent="0.25">
      <c r="A5307" t="s">
        <v>796</v>
      </c>
      <c r="B5307" t="s">
        <v>10057</v>
      </c>
      <c r="C5307" s="27">
        <v>80666.744099910196</v>
      </c>
      <c r="D5307">
        <v>3000</v>
      </c>
      <c r="E5307">
        <v>0.28390151515151502</v>
      </c>
      <c r="F5307">
        <v>6</v>
      </c>
      <c r="G5307">
        <v>207634.742052555</v>
      </c>
      <c r="H5307" s="73">
        <f t="shared" si="246"/>
        <v>0.81899425151481653</v>
      </c>
      <c r="I5307" t="str">
        <f t="shared" si="247"/>
        <v/>
      </c>
      <c r="J5307" t="str">
        <f t="shared" si="248"/>
        <v/>
      </c>
    </row>
    <row r="5308" spans="1:10" x14ac:dyDescent="0.25">
      <c r="A5308" t="s">
        <v>796</v>
      </c>
      <c r="B5308" t="s">
        <v>7411</v>
      </c>
      <c r="C5308" s="27">
        <v>23428.7878787878</v>
      </c>
      <c r="D5308">
        <v>3000</v>
      </c>
      <c r="E5308">
        <v>7.1212121212121199E-2</v>
      </c>
      <c r="F5308">
        <v>20</v>
      </c>
      <c r="G5308">
        <v>68526.520823965693</v>
      </c>
      <c r="H5308" s="73">
        <f t="shared" si="246"/>
        <v>0.81896792655169626</v>
      </c>
      <c r="I5308" t="str">
        <f t="shared" si="247"/>
        <v/>
      </c>
      <c r="J5308" t="str">
        <f t="shared" si="248"/>
        <v/>
      </c>
    </row>
    <row r="5309" spans="1:10" x14ac:dyDescent="0.25">
      <c r="A5309" t="s">
        <v>796</v>
      </c>
      <c r="B5309" t="s">
        <v>10932</v>
      </c>
      <c r="C5309" s="27">
        <v>21746.401515151501</v>
      </c>
      <c r="D5309">
        <v>3000</v>
      </c>
      <c r="E5309">
        <v>6.6098484848484795E-2</v>
      </c>
      <c r="F5309">
        <v>4</v>
      </c>
      <c r="G5309">
        <v>63557.7566170992</v>
      </c>
      <c r="H5309" s="73">
        <f t="shared" si="246"/>
        <v>0.8183501918875431</v>
      </c>
      <c r="I5309" t="str">
        <f t="shared" si="247"/>
        <v/>
      </c>
      <c r="J5309" t="str">
        <f t="shared" si="248"/>
        <v/>
      </c>
    </row>
    <row r="5310" spans="1:10" x14ac:dyDescent="0.25">
      <c r="A5310" t="s">
        <v>796</v>
      </c>
      <c r="B5310" t="s">
        <v>11608</v>
      </c>
      <c r="C5310" s="27">
        <v>18630.871212121201</v>
      </c>
      <c r="D5310">
        <v>3000</v>
      </c>
      <c r="E5310">
        <v>5.6628787878787799E-2</v>
      </c>
      <c r="F5310">
        <v>4</v>
      </c>
      <c r="G5310">
        <v>54450.732228805296</v>
      </c>
      <c r="H5310" s="73">
        <f t="shared" si="246"/>
        <v>0.81833022462987892</v>
      </c>
      <c r="I5310" t="str">
        <f t="shared" si="247"/>
        <v/>
      </c>
      <c r="J5310" t="str">
        <f t="shared" si="248"/>
        <v/>
      </c>
    </row>
    <row r="5311" spans="1:10" x14ac:dyDescent="0.25">
      <c r="A5311" t="s">
        <v>796</v>
      </c>
      <c r="B5311" t="s">
        <v>8681</v>
      </c>
      <c r="C5311" s="27">
        <v>1138865.90151515</v>
      </c>
      <c r="D5311">
        <v>3000</v>
      </c>
      <c r="E5311">
        <v>4.5547348484848396</v>
      </c>
      <c r="F5311">
        <v>44</v>
      </c>
      <c r="G5311">
        <v>3326561.1741170902</v>
      </c>
      <c r="H5311" s="73">
        <f t="shared" si="246"/>
        <v>0.81786374279324725</v>
      </c>
      <c r="I5311" t="str">
        <f t="shared" si="247"/>
        <v/>
      </c>
      <c r="J5311" t="str">
        <f t="shared" si="248"/>
        <v/>
      </c>
    </row>
    <row r="5312" spans="1:10" x14ac:dyDescent="0.25">
      <c r="A5312" t="s">
        <v>796</v>
      </c>
      <c r="B5312" t="s">
        <v>7069</v>
      </c>
      <c r="C5312" s="27">
        <v>255884.16824221</v>
      </c>
      <c r="D5312">
        <v>3000</v>
      </c>
      <c r="E5312">
        <v>0.90056818181818099</v>
      </c>
      <c r="F5312">
        <v>125</v>
      </c>
      <c r="G5312">
        <v>657559.96254888806</v>
      </c>
      <c r="H5312" s="73">
        <f t="shared" si="246"/>
        <v>0.81764974271395363</v>
      </c>
      <c r="I5312" t="str">
        <f t="shared" si="247"/>
        <v/>
      </c>
      <c r="J5312" t="str">
        <f t="shared" si="248"/>
        <v/>
      </c>
    </row>
    <row r="5313" spans="1:10" x14ac:dyDescent="0.25">
      <c r="A5313" t="s">
        <v>796</v>
      </c>
      <c r="B5313" t="s">
        <v>7068</v>
      </c>
      <c r="C5313" s="27">
        <v>439606.31060606003</v>
      </c>
      <c r="D5313">
        <v>3000</v>
      </c>
      <c r="E5313">
        <v>1.75814393939393</v>
      </c>
      <c r="F5313">
        <v>220</v>
      </c>
      <c r="G5313">
        <v>1283727.27679398</v>
      </c>
      <c r="H5313" s="73">
        <f t="shared" si="246"/>
        <v>0.81764894823000012</v>
      </c>
      <c r="I5313" t="str">
        <f t="shared" si="247"/>
        <v/>
      </c>
      <c r="J5313" t="str">
        <f t="shared" si="248"/>
        <v/>
      </c>
    </row>
    <row r="5314" spans="1:10" x14ac:dyDescent="0.25">
      <c r="A5314" t="s">
        <v>796</v>
      </c>
      <c r="B5314" t="s">
        <v>9348</v>
      </c>
      <c r="C5314" s="27">
        <v>34333.1439393939</v>
      </c>
      <c r="D5314">
        <v>3000</v>
      </c>
      <c r="E5314">
        <v>0.10435606060605999</v>
      </c>
      <c r="F5314">
        <v>4</v>
      </c>
      <c r="G5314">
        <v>100227.082948635</v>
      </c>
      <c r="H5314" s="73">
        <f t="shared" ref="H5314:H5377" si="249">G5314/SUMIFS(C:C,B:B,B5314)</f>
        <v>0.81739042818672936</v>
      </c>
      <c r="I5314" t="str">
        <f t="shared" ref="I5314:I5377" si="250">IF(A5314="Construction",SUMIFS(D:D,A:A,"Engineering",B:B,B5314),"")</f>
        <v/>
      </c>
      <c r="J5314" t="str">
        <f t="shared" si="248"/>
        <v/>
      </c>
    </row>
    <row r="5315" spans="1:10" x14ac:dyDescent="0.25">
      <c r="A5315" t="s">
        <v>796</v>
      </c>
      <c r="B5315" t="s">
        <v>7515</v>
      </c>
      <c r="C5315" s="27">
        <v>108732.007575757</v>
      </c>
      <c r="D5315">
        <v>3000</v>
      </c>
      <c r="E5315">
        <v>0.33049242424242398</v>
      </c>
      <c r="F5315">
        <v>35</v>
      </c>
      <c r="G5315">
        <v>317391.943718019</v>
      </c>
      <c r="H5315" s="73">
        <f t="shared" si="249"/>
        <v>0.81732827547699649</v>
      </c>
      <c r="I5315" t="str">
        <f t="shared" si="250"/>
        <v/>
      </c>
      <c r="J5315" t="str">
        <f t="shared" ref="J5315:J5378" si="251">IF(AND(I5315&lt;&gt;"",I5315&lt;&gt;3000,I5315&lt;&gt;0),D5315-I5315,"")</f>
        <v/>
      </c>
    </row>
    <row r="5316" spans="1:10" x14ac:dyDescent="0.25">
      <c r="A5316" t="s">
        <v>796</v>
      </c>
      <c r="B5316" t="s">
        <v>5033</v>
      </c>
      <c r="C5316" s="27">
        <v>148361.55303030301</v>
      </c>
      <c r="D5316">
        <v>3000</v>
      </c>
      <c r="E5316">
        <v>0.45094696969696901</v>
      </c>
      <c r="F5316">
        <v>27</v>
      </c>
      <c r="G5316">
        <v>432883.29897519102</v>
      </c>
      <c r="H5316" s="73">
        <f t="shared" si="249"/>
        <v>0.81697259995854066</v>
      </c>
      <c r="I5316" t="str">
        <f t="shared" si="250"/>
        <v/>
      </c>
      <c r="J5316" t="str">
        <f t="shared" si="251"/>
        <v/>
      </c>
    </row>
    <row r="5317" spans="1:10" x14ac:dyDescent="0.25">
      <c r="A5317" t="s">
        <v>796</v>
      </c>
      <c r="B5317" t="s">
        <v>13381</v>
      </c>
      <c r="C5317" s="27">
        <v>13160</v>
      </c>
      <c r="D5317">
        <v>3000</v>
      </c>
      <c r="E5317">
        <v>1.3257575757575701E-2</v>
      </c>
      <c r="F5317">
        <v>13</v>
      </c>
      <c r="G5317">
        <v>38376.5774145213</v>
      </c>
      <c r="H5317" s="73">
        <f t="shared" si="249"/>
        <v>0.81652292371321911</v>
      </c>
      <c r="I5317" t="str">
        <f t="shared" si="250"/>
        <v/>
      </c>
      <c r="J5317" t="str">
        <f t="shared" si="251"/>
        <v/>
      </c>
    </row>
    <row r="5318" spans="1:10" x14ac:dyDescent="0.25">
      <c r="A5318" t="s">
        <v>796</v>
      </c>
      <c r="B5318" t="s">
        <v>7471</v>
      </c>
      <c r="C5318" s="27">
        <v>131973.86363636301</v>
      </c>
      <c r="D5318">
        <v>3000</v>
      </c>
      <c r="E5318">
        <v>0.40113636363636301</v>
      </c>
      <c r="F5318">
        <v>27</v>
      </c>
      <c r="G5318">
        <v>384808.05031328299</v>
      </c>
      <c r="H5318" s="73">
        <f t="shared" si="249"/>
        <v>0.81642115430218776</v>
      </c>
      <c r="I5318" t="str">
        <f t="shared" si="250"/>
        <v/>
      </c>
      <c r="J5318" t="str">
        <f t="shared" si="251"/>
        <v/>
      </c>
    </row>
    <row r="5319" spans="1:10" x14ac:dyDescent="0.25">
      <c r="A5319" t="s">
        <v>796</v>
      </c>
      <c r="B5319" t="s">
        <v>4753</v>
      </c>
      <c r="C5319" s="27">
        <v>20064.015151515101</v>
      </c>
      <c r="D5319">
        <v>3000</v>
      </c>
      <c r="E5319">
        <v>6.0984848484848399E-2</v>
      </c>
      <c r="F5319">
        <v>11</v>
      </c>
      <c r="G5319">
        <v>58500.0041569444</v>
      </c>
      <c r="H5319" s="73">
        <f t="shared" si="249"/>
        <v>0.81638700131800379</v>
      </c>
      <c r="I5319" t="str">
        <f t="shared" si="250"/>
        <v/>
      </c>
      <c r="J5319" t="str">
        <f t="shared" si="251"/>
        <v/>
      </c>
    </row>
    <row r="5320" spans="1:10" x14ac:dyDescent="0.25">
      <c r="A5320" t="s">
        <v>796</v>
      </c>
      <c r="B5320" t="s">
        <v>6766</v>
      </c>
      <c r="C5320" s="27">
        <v>53150.946969696903</v>
      </c>
      <c r="D5320">
        <v>3000</v>
      </c>
      <c r="E5320">
        <v>0.16155303030303</v>
      </c>
      <c r="F5320">
        <v>6</v>
      </c>
      <c r="G5320">
        <v>154884.63105146299</v>
      </c>
      <c r="H5320" s="73">
        <f t="shared" si="249"/>
        <v>0.8159346007350553</v>
      </c>
      <c r="I5320" t="str">
        <f t="shared" si="250"/>
        <v/>
      </c>
      <c r="J5320" t="str">
        <f t="shared" si="251"/>
        <v/>
      </c>
    </row>
    <row r="5321" spans="1:10" x14ac:dyDescent="0.25">
      <c r="A5321" t="s">
        <v>796</v>
      </c>
      <c r="B5321" t="s">
        <v>4974</v>
      </c>
      <c r="C5321" s="27">
        <v>510261.55273872497</v>
      </c>
      <c r="D5321">
        <v>3000</v>
      </c>
      <c r="E5321">
        <v>1.7958333333333301</v>
      </c>
      <c r="F5321">
        <v>65</v>
      </c>
      <c r="G5321">
        <v>1308194.4237843901</v>
      </c>
      <c r="H5321" s="73">
        <f t="shared" si="249"/>
        <v>0.81574572456630712</v>
      </c>
      <c r="I5321" t="str">
        <f t="shared" si="250"/>
        <v/>
      </c>
      <c r="J5321" t="str">
        <f t="shared" si="251"/>
        <v/>
      </c>
    </row>
    <row r="5322" spans="1:10" x14ac:dyDescent="0.25">
      <c r="A5322" t="s">
        <v>796</v>
      </c>
      <c r="B5322" t="s">
        <v>6684</v>
      </c>
      <c r="C5322" s="27">
        <v>60690.530303030202</v>
      </c>
      <c r="D5322">
        <v>3000</v>
      </c>
      <c r="E5322">
        <v>0.18446969696969601</v>
      </c>
      <c r="F5322">
        <v>3</v>
      </c>
      <c r="G5322">
        <v>176805.20037089899</v>
      </c>
      <c r="H5322" s="73">
        <f t="shared" si="249"/>
        <v>0.81570313946292961</v>
      </c>
      <c r="I5322" t="str">
        <f t="shared" si="250"/>
        <v/>
      </c>
      <c r="J5322" t="str">
        <f t="shared" si="251"/>
        <v/>
      </c>
    </row>
    <row r="5323" spans="1:10" x14ac:dyDescent="0.25">
      <c r="A5323" t="s">
        <v>796</v>
      </c>
      <c r="B5323" t="s">
        <v>4548</v>
      </c>
      <c r="C5323" s="27">
        <v>29410.606060605998</v>
      </c>
      <c r="D5323">
        <v>3000</v>
      </c>
      <c r="E5323">
        <v>8.9393939393939401E-2</v>
      </c>
      <c r="F5323">
        <v>22</v>
      </c>
      <c r="G5323">
        <v>85654.2874675926</v>
      </c>
      <c r="H5323" s="73">
        <f t="shared" si="249"/>
        <v>0.81546094091036658</v>
      </c>
      <c r="I5323" t="str">
        <f t="shared" si="250"/>
        <v/>
      </c>
      <c r="J5323" t="str">
        <f t="shared" si="251"/>
        <v/>
      </c>
    </row>
    <row r="5324" spans="1:10" x14ac:dyDescent="0.25">
      <c r="A5324" t="s">
        <v>796</v>
      </c>
      <c r="B5324" t="s">
        <v>6972</v>
      </c>
      <c r="C5324" s="27">
        <v>50658.522727272699</v>
      </c>
      <c r="D5324">
        <v>3000</v>
      </c>
      <c r="E5324">
        <v>0.15397727272727199</v>
      </c>
      <c r="F5324">
        <v>29</v>
      </c>
      <c r="G5324">
        <v>147493.958528446</v>
      </c>
      <c r="H5324" s="73">
        <f t="shared" si="249"/>
        <v>0.81522922826431987</v>
      </c>
      <c r="I5324" t="str">
        <f t="shared" si="250"/>
        <v/>
      </c>
      <c r="J5324" t="str">
        <f t="shared" si="251"/>
        <v/>
      </c>
    </row>
    <row r="5325" spans="1:10" x14ac:dyDescent="0.25">
      <c r="A5325" t="s">
        <v>796</v>
      </c>
      <c r="B5325" t="s">
        <v>8987</v>
      </c>
      <c r="C5325" s="27">
        <v>13160</v>
      </c>
      <c r="D5325">
        <v>3000</v>
      </c>
      <c r="E5325">
        <v>3.2765151515151497E-2</v>
      </c>
      <c r="F5325">
        <v>17</v>
      </c>
      <c r="G5325">
        <v>38297.936978150399</v>
      </c>
      <c r="H5325" s="73">
        <f t="shared" si="249"/>
        <v>0.81484972293937019</v>
      </c>
      <c r="I5325" t="str">
        <f t="shared" si="250"/>
        <v/>
      </c>
      <c r="J5325" t="str">
        <f t="shared" si="251"/>
        <v/>
      </c>
    </row>
    <row r="5326" spans="1:10" x14ac:dyDescent="0.25">
      <c r="A5326" t="s">
        <v>796</v>
      </c>
      <c r="B5326" t="s">
        <v>5627</v>
      </c>
      <c r="C5326" s="27">
        <v>197011.97474968</v>
      </c>
      <c r="D5326">
        <v>3000</v>
      </c>
      <c r="E5326">
        <v>0.693371212121212</v>
      </c>
      <c r="F5326">
        <v>8</v>
      </c>
      <c r="G5326">
        <v>504530.84075387602</v>
      </c>
      <c r="H5326" s="73">
        <f t="shared" si="249"/>
        <v>0.8148364603324566</v>
      </c>
      <c r="I5326" t="str">
        <f t="shared" si="250"/>
        <v/>
      </c>
      <c r="J5326" t="str">
        <f t="shared" si="251"/>
        <v/>
      </c>
    </row>
    <row r="5327" spans="1:10" x14ac:dyDescent="0.25">
      <c r="A5327" t="s">
        <v>796</v>
      </c>
      <c r="B5327" t="s">
        <v>5872</v>
      </c>
      <c r="C5327" s="27">
        <v>34083.901515151498</v>
      </c>
      <c r="D5327">
        <v>3000</v>
      </c>
      <c r="E5327">
        <v>0.103598484848484</v>
      </c>
      <c r="F5327">
        <v>7</v>
      </c>
      <c r="G5327">
        <v>99108.968062349901</v>
      </c>
      <c r="H5327" s="73">
        <f t="shared" si="249"/>
        <v>0.81418235072419443</v>
      </c>
      <c r="I5327" t="str">
        <f t="shared" si="250"/>
        <v/>
      </c>
      <c r="J5327" t="str">
        <f t="shared" si="251"/>
        <v/>
      </c>
    </row>
    <row r="5328" spans="1:10" x14ac:dyDescent="0.25">
      <c r="A5328" t="s">
        <v>796</v>
      </c>
      <c r="B5328" t="s">
        <v>11555</v>
      </c>
      <c r="C5328" s="27">
        <v>179516.85606060599</v>
      </c>
      <c r="D5328">
        <v>3000</v>
      </c>
      <c r="E5328">
        <v>0.54564393939393896</v>
      </c>
      <c r="F5328">
        <v>4</v>
      </c>
      <c r="G5328">
        <v>521793.42692426202</v>
      </c>
      <c r="H5328" s="73">
        <f t="shared" si="249"/>
        <v>0.81386318112360723</v>
      </c>
      <c r="I5328" t="str">
        <f t="shared" si="250"/>
        <v/>
      </c>
      <c r="J5328" t="str">
        <f t="shared" si="251"/>
        <v/>
      </c>
    </row>
    <row r="5329" spans="1:10" x14ac:dyDescent="0.25">
      <c r="A5329" t="s">
        <v>796</v>
      </c>
      <c r="B5329" t="s">
        <v>3598</v>
      </c>
      <c r="C5329" s="27">
        <v>20375.5681818181</v>
      </c>
      <c r="D5329">
        <v>3000</v>
      </c>
      <c r="E5329">
        <v>6.1931818181818102E-2</v>
      </c>
      <c r="F5329">
        <v>3</v>
      </c>
      <c r="G5329">
        <v>59224.025700460799</v>
      </c>
      <c r="H5329" s="73">
        <f t="shared" si="249"/>
        <v>0.81385348610432362</v>
      </c>
      <c r="I5329" t="str">
        <f t="shared" si="250"/>
        <v/>
      </c>
      <c r="J5329" t="str">
        <f t="shared" si="251"/>
        <v/>
      </c>
    </row>
    <row r="5330" spans="1:10" x14ac:dyDescent="0.25">
      <c r="A5330" t="s">
        <v>796</v>
      </c>
      <c r="B5330" t="s">
        <v>5397</v>
      </c>
      <c r="C5330" s="27">
        <v>142940.53030303001</v>
      </c>
      <c r="D5330">
        <v>3000</v>
      </c>
      <c r="E5330">
        <v>0.43446969696969601</v>
      </c>
      <c r="F5330">
        <v>38</v>
      </c>
      <c r="G5330">
        <v>415467.719182058</v>
      </c>
      <c r="H5330" s="73">
        <f t="shared" si="249"/>
        <v>0.8138416803432712</v>
      </c>
      <c r="I5330" t="str">
        <f t="shared" si="250"/>
        <v/>
      </c>
      <c r="J5330" t="str">
        <f t="shared" si="251"/>
        <v/>
      </c>
    </row>
    <row r="5331" spans="1:10" x14ac:dyDescent="0.25">
      <c r="A5331" t="s">
        <v>796</v>
      </c>
      <c r="B5331" t="s">
        <v>5424</v>
      </c>
      <c r="C5331" s="27">
        <v>87297.159090909001</v>
      </c>
      <c r="D5331">
        <v>3000</v>
      </c>
      <c r="E5331">
        <v>0.26534090909090902</v>
      </c>
      <c r="F5331">
        <v>25</v>
      </c>
      <c r="G5331">
        <v>253680.92222017399</v>
      </c>
      <c r="H5331" s="73">
        <f t="shared" si="249"/>
        <v>0.81366517491914248</v>
      </c>
      <c r="I5331" t="str">
        <f t="shared" si="250"/>
        <v/>
      </c>
      <c r="J5331" t="str">
        <f t="shared" si="251"/>
        <v/>
      </c>
    </row>
    <row r="5332" spans="1:10" x14ac:dyDescent="0.25">
      <c r="A5332" t="s">
        <v>796</v>
      </c>
      <c r="B5332" t="s">
        <v>4359</v>
      </c>
      <c r="C5332" s="27">
        <v>42869.696969696903</v>
      </c>
      <c r="D5332">
        <v>3000</v>
      </c>
      <c r="E5332">
        <v>0.13030303030303</v>
      </c>
      <c r="F5332">
        <v>40</v>
      </c>
      <c r="G5332">
        <v>124570.436406022</v>
      </c>
      <c r="H5332" s="73">
        <f t="shared" si="249"/>
        <v>0.81362185084586736</v>
      </c>
      <c r="I5332" t="str">
        <f t="shared" si="250"/>
        <v/>
      </c>
      <c r="J5332" t="str">
        <f t="shared" si="251"/>
        <v/>
      </c>
    </row>
    <row r="5333" spans="1:10" x14ac:dyDescent="0.25">
      <c r="A5333" t="s">
        <v>796</v>
      </c>
      <c r="B5333" t="s">
        <v>10922</v>
      </c>
      <c r="C5333" s="27">
        <v>205568.35387702199</v>
      </c>
      <c r="D5333">
        <v>3000</v>
      </c>
      <c r="E5333">
        <v>0.72348484848484795</v>
      </c>
      <c r="F5333">
        <v>68</v>
      </c>
      <c r="G5333">
        <v>525208.98302618798</v>
      </c>
      <c r="H5333" s="73">
        <f t="shared" si="249"/>
        <v>0.81292643491797034</v>
      </c>
      <c r="I5333" t="str">
        <f t="shared" si="250"/>
        <v/>
      </c>
      <c r="J5333" t="str">
        <f t="shared" si="251"/>
        <v/>
      </c>
    </row>
    <row r="5334" spans="1:10" x14ac:dyDescent="0.25">
      <c r="A5334" t="s">
        <v>796</v>
      </c>
      <c r="B5334" t="s">
        <v>6884</v>
      </c>
      <c r="C5334" s="27">
        <v>187594.57633908399</v>
      </c>
      <c r="D5334">
        <v>3000</v>
      </c>
      <c r="E5334">
        <v>0.660227272727272</v>
      </c>
      <c r="F5334">
        <v>46</v>
      </c>
      <c r="G5334">
        <v>479210.10239359498</v>
      </c>
      <c r="H5334" s="73">
        <f t="shared" si="249"/>
        <v>0.81279504215492071</v>
      </c>
      <c r="I5334" t="str">
        <f t="shared" si="250"/>
        <v/>
      </c>
      <c r="J5334" t="str">
        <f t="shared" si="251"/>
        <v/>
      </c>
    </row>
    <row r="5335" spans="1:10" x14ac:dyDescent="0.25">
      <c r="A5335" t="s">
        <v>796</v>
      </c>
      <c r="B5335" t="s">
        <v>9184</v>
      </c>
      <c r="C5335" s="27">
        <v>13160</v>
      </c>
      <c r="D5335">
        <v>3000</v>
      </c>
      <c r="E5335">
        <v>9.8484848484848408E-3</v>
      </c>
      <c r="F5335">
        <v>65</v>
      </c>
      <c r="G5335">
        <v>38198.3663798653</v>
      </c>
      <c r="H5335" s="73">
        <f t="shared" si="249"/>
        <v>0.81273119957160211</v>
      </c>
      <c r="I5335" t="str">
        <f t="shared" si="250"/>
        <v/>
      </c>
      <c r="J5335" t="str">
        <f t="shared" si="251"/>
        <v/>
      </c>
    </row>
    <row r="5336" spans="1:10" x14ac:dyDescent="0.25">
      <c r="A5336" t="s">
        <v>796</v>
      </c>
      <c r="B5336" t="s">
        <v>11311</v>
      </c>
      <c r="C5336" s="27">
        <v>51468.560606060601</v>
      </c>
      <c r="D5336">
        <v>3000</v>
      </c>
      <c r="E5336">
        <v>0.15643939393939299</v>
      </c>
      <c r="F5336">
        <v>5</v>
      </c>
      <c r="G5336">
        <v>149296.94538063</v>
      </c>
      <c r="H5336" s="73">
        <f t="shared" si="249"/>
        <v>0.81220737891888883</v>
      </c>
      <c r="I5336" t="str">
        <f t="shared" si="250"/>
        <v/>
      </c>
      <c r="J5336" t="str">
        <f t="shared" si="251"/>
        <v/>
      </c>
    </row>
    <row r="5337" spans="1:10" x14ac:dyDescent="0.25">
      <c r="A5337" t="s">
        <v>796</v>
      </c>
      <c r="B5337" t="s">
        <v>9859</v>
      </c>
      <c r="C5337" s="27">
        <v>118514.77272727199</v>
      </c>
      <c r="D5337">
        <v>3000</v>
      </c>
      <c r="E5337">
        <v>0.36022727272727201</v>
      </c>
      <c r="F5337">
        <v>55</v>
      </c>
      <c r="G5337">
        <v>343510.210460681</v>
      </c>
      <c r="H5337" s="73">
        <f t="shared" si="249"/>
        <v>0.81156852192872087</v>
      </c>
      <c r="I5337" t="str">
        <f t="shared" si="250"/>
        <v/>
      </c>
      <c r="J5337" t="str">
        <f t="shared" si="251"/>
        <v/>
      </c>
    </row>
    <row r="5338" spans="1:10" x14ac:dyDescent="0.25">
      <c r="A5338" t="s">
        <v>796</v>
      </c>
      <c r="B5338" t="s">
        <v>4603</v>
      </c>
      <c r="C5338" s="27">
        <v>336604.72604732303</v>
      </c>
      <c r="D5338">
        <v>3000</v>
      </c>
      <c r="E5338">
        <v>1.1846590909090899</v>
      </c>
      <c r="F5338">
        <v>199</v>
      </c>
      <c r="G5338">
        <v>858544.10950455698</v>
      </c>
      <c r="H5338" s="73">
        <f t="shared" si="249"/>
        <v>0.81155463502596648</v>
      </c>
      <c r="I5338" t="str">
        <f t="shared" si="250"/>
        <v/>
      </c>
      <c r="J5338" t="str">
        <f t="shared" si="251"/>
        <v/>
      </c>
    </row>
    <row r="5339" spans="1:10" x14ac:dyDescent="0.25">
      <c r="A5339" t="s">
        <v>796</v>
      </c>
      <c r="B5339" t="s">
        <v>10896</v>
      </c>
      <c r="C5339" s="27">
        <v>16200.7575757575</v>
      </c>
      <c r="D5339">
        <v>3000</v>
      </c>
      <c r="E5339">
        <v>4.9242424242424199E-2</v>
      </c>
      <c r="F5339">
        <v>17</v>
      </c>
      <c r="G5339">
        <v>46914.8863928383</v>
      </c>
      <c r="H5339" s="73">
        <f t="shared" si="249"/>
        <v>0.81083666171583302</v>
      </c>
      <c r="I5339" t="str">
        <f t="shared" si="250"/>
        <v/>
      </c>
      <c r="J5339" t="str">
        <f t="shared" si="251"/>
        <v/>
      </c>
    </row>
    <row r="5340" spans="1:10" x14ac:dyDescent="0.25">
      <c r="A5340" t="s">
        <v>796</v>
      </c>
      <c r="B5340" t="s">
        <v>9846</v>
      </c>
      <c r="C5340" s="27">
        <v>112470.643939393</v>
      </c>
      <c r="D5340">
        <v>3000</v>
      </c>
      <c r="E5340">
        <v>0.34185606060606</v>
      </c>
      <c r="F5340">
        <v>5</v>
      </c>
      <c r="G5340">
        <v>325687.87002830399</v>
      </c>
      <c r="H5340" s="73">
        <f t="shared" si="249"/>
        <v>0.81081249661080934</v>
      </c>
      <c r="I5340" t="str">
        <f t="shared" si="250"/>
        <v/>
      </c>
      <c r="J5340" t="str">
        <f t="shared" si="251"/>
        <v/>
      </c>
    </row>
    <row r="5341" spans="1:10" x14ac:dyDescent="0.25">
      <c r="A5341" t="s">
        <v>796</v>
      </c>
      <c r="B5341" t="s">
        <v>7945</v>
      </c>
      <c r="C5341" s="27">
        <v>280958.52272727201</v>
      </c>
      <c r="D5341">
        <v>3000</v>
      </c>
      <c r="E5341">
        <v>0.85397727272727197</v>
      </c>
      <c r="F5341">
        <v>35</v>
      </c>
      <c r="G5341">
        <v>813503.78123997804</v>
      </c>
      <c r="H5341" s="73">
        <f t="shared" si="249"/>
        <v>0.81072841833063714</v>
      </c>
      <c r="I5341" t="str">
        <f t="shared" si="250"/>
        <v/>
      </c>
      <c r="J5341" t="str">
        <f t="shared" si="251"/>
        <v/>
      </c>
    </row>
    <row r="5342" spans="1:10" x14ac:dyDescent="0.25">
      <c r="A5342" t="s">
        <v>796</v>
      </c>
      <c r="B5342" t="s">
        <v>4718</v>
      </c>
      <c r="C5342" s="27">
        <v>85677.083333333299</v>
      </c>
      <c r="D5342">
        <v>3000</v>
      </c>
      <c r="E5342">
        <v>0.26041666666666602</v>
      </c>
      <c r="F5342">
        <v>9</v>
      </c>
      <c r="G5342">
        <v>247846.80117652399</v>
      </c>
      <c r="H5342" s="73">
        <f t="shared" si="249"/>
        <v>0.80998443958966149</v>
      </c>
      <c r="I5342" t="str">
        <f t="shared" si="250"/>
        <v/>
      </c>
      <c r="J5342" t="str">
        <f t="shared" si="251"/>
        <v/>
      </c>
    </row>
    <row r="5343" spans="1:10" x14ac:dyDescent="0.25">
      <c r="A5343" t="s">
        <v>796</v>
      </c>
      <c r="B5343" t="s">
        <v>7096</v>
      </c>
      <c r="C5343" s="27">
        <v>44863.636363636302</v>
      </c>
      <c r="D5343">
        <v>3000</v>
      </c>
      <c r="E5343">
        <v>0.13636363636363599</v>
      </c>
      <c r="F5343">
        <v>22</v>
      </c>
      <c r="G5343">
        <v>129694.02679305</v>
      </c>
      <c r="H5343" s="73">
        <f t="shared" si="249"/>
        <v>0.80943789771549146</v>
      </c>
      <c r="I5343" t="str">
        <f t="shared" si="250"/>
        <v/>
      </c>
      <c r="J5343" t="str">
        <f t="shared" si="251"/>
        <v/>
      </c>
    </row>
    <row r="5344" spans="1:10" x14ac:dyDescent="0.25">
      <c r="A5344" t="s">
        <v>796</v>
      </c>
      <c r="B5344" t="s">
        <v>4831</v>
      </c>
      <c r="C5344" s="27">
        <v>146866.09848484799</v>
      </c>
      <c r="D5344">
        <v>3000</v>
      </c>
      <c r="E5344">
        <v>0.44640151515151499</v>
      </c>
      <c r="F5344">
        <v>32</v>
      </c>
      <c r="G5344">
        <v>424516.23364477302</v>
      </c>
      <c r="H5344" s="73">
        <f t="shared" si="249"/>
        <v>0.80933957289537084</v>
      </c>
      <c r="I5344" t="str">
        <f t="shared" si="250"/>
        <v/>
      </c>
      <c r="J5344" t="str">
        <f t="shared" si="251"/>
        <v/>
      </c>
    </row>
    <row r="5345" spans="1:10" x14ac:dyDescent="0.25">
      <c r="A5345" t="s">
        <v>796</v>
      </c>
      <c r="B5345" t="s">
        <v>3889</v>
      </c>
      <c r="C5345" s="27">
        <v>76205.871212121201</v>
      </c>
      <c r="D5345">
        <v>3000</v>
      </c>
      <c r="E5345">
        <v>0.23162878787878699</v>
      </c>
      <c r="F5345">
        <v>47</v>
      </c>
      <c r="G5345">
        <v>220021.19034268401</v>
      </c>
      <c r="H5345" s="73">
        <f t="shared" si="249"/>
        <v>0.80841452654572743</v>
      </c>
      <c r="I5345" t="str">
        <f t="shared" si="250"/>
        <v/>
      </c>
      <c r="J5345" t="str">
        <f t="shared" si="251"/>
        <v/>
      </c>
    </row>
    <row r="5346" spans="1:10" x14ac:dyDescent="0.25">
      <c r="A5346" t="s">
        <v>796</v>
      </c>
      <c r="B5346" t="s">
        <v>10969</v>
      </c>
      <c r="C5346" s="27">
        <v>27977.462121212098</v>
      </c>
      <c r="D5346">
        <v>3000</v>
      </c>
      <c r="E5346">
        <v>8.5037878787878704E-2</v>
      </c>
      <c r="F5346">
        <v>19</v>
      </c>
      <c r="G5346">
        <v>80754.718110424394</v>
      </c>
      <c r="H5346" s="73">
        <f t="shared" si="249"/>
        <v>0.8081977190409726</v>
      </c>
      <c r="I5346" t="str">
        <f t="shared" si="250"/>
        <v/>
      </c>
      <c r="J5346" t="str">
        <f t="shared" si="251"/>
        <v/>
      </c>
    </row>
    <row r="5347" spans="1:10" x14ac:dyDescent="0.25">
      <c r="A5347" t="s">
        <v>796</v>
      </c>
      <c r="B5347" t="s">
        <v>6762</v>
      </c>
      <c r="C5347" s="27">
        <v>127175.946969697</v>
      </c>
      <c r="D5347">
        <v>3000</v>
      </c>
      <c r="E5347">
        <v>0.38655303030303001</v>
      </c>
      <c r="F5347">
        <v>44</v>
      </c>
      <c r="G5347">
        <v>367055.61870116799</v>
      </c>
      <c r="H5347" s="73">
        <f t="shared" si="249"/>
        <v>0.80813688189651278</v>
      </c>
      <c r="I5347" t="str">
        <f t="shared" si="250"/>
        <v/>
      </c>
      <c r="J5347" t="str">
        <f t="shared" si="251"/>
        <v/>
      </c>
    </row>
    <row r="5348" spans="1:10" x14ac:dyDescent="0.25">
      <c r="A5348" t="s">
        <v>796</v>
      </c>
      <c r="B5348" t="s">
        <v>7804</v>
      </c>
      <c r="C5348" s="27">
        <v>13160</v>
      </c>
      <c r="D5348">
        <v>3000</v>
      </c>
      <c r="E5348">
        <v>3.8257575757575699E-2</v>
      </c>
      <c r="F5348">
        <v>6</v>
      </c>
      <c r="G5348">
        <v>37977.786261439403</v>
      </c>
      <c r="H5348" s="73">
        <f t="shared" si="249"/>
        <v>0.80803800556254046</v>
      </c>
      <c r="I5348" t="str">
        <f t="shared" si="250"/>
        <v/>
      </c>
      <c r="J5348" t="str">
        <f t="shared" si="251"/>
        <v/>
      </c>
    </row>
    <row r="5349" spans="1:10" x14ac:dyDescent="0.25">
      <c r="A5349" t="s">
        <v>796</v>
      </c>
      <c r="B5349" t="s">
        <v>4421</v>
      </c>
      <c r="C5349" s="27">
        <v>17758.522727272699</v>
      </c>
      <c r="D5349">
        <v>3000</v>
      </c>
      <c r="E5349">
        <v>5.39772727272727E-2</v>
      </c>
      <c r="F5349">
        <v>10</v>
      </c>
      <c r="G5349">
        <v>51243.219813834701</v>
      </c>
      <c r="H5349" s="73">
        <f t="shared" si="249"/>
        <v>0.80795580624724883</v>
      </c>
      <c r="I5349" t="str">
        <f t="shared" si="250"/>
        <v/>
      </c>
      <c r="J5349" t="str">
        <f t="shared" si="251"/>
        <v/>
      </c>
    </row>
    <row r="5350" spans="1:10" x14ac:dyDescent="0.25">
      <c r="A5350" t="s">
        <v>796</v>
      </c>
      <c r="B5350" t="s">
        <v>11238</v>
      </c>
      <c r="C5350" s="27">
        <v>206435.037878787</v>
      </c>
      <c r="D5350">
        <v>3000</v>
      </c>
      <c r="E5350">
        <v>0.62746212121212097</v>
      </c>
      <c r="F5350">
        <v>54</v>
      </c>
      <c r="G5350">
        <v>595479.060456943</v>
      </c>
      <c r="H5350" s="73">
        <f t="shared" si="249"/>
        <v>0.8076833208219496</v>
      </c>
      <c r="I5350" t="str">
        <f t="shared" si="250"/>
        <v/>
      </c>
      <c r="J5350" t="str">
        <f t="shared" si="251"/>
        <v/>
      </c>
    </row>
    <row r="5351" spans="1:10" x14ac:dyDescent="0.25">
      <c r="A5351" t="s">
        <v>796</v>
      </c>
      <c r="B5351" t="s">
        <v>13135</v>
      </c>
      <c r="C5351" s="27">
        <v>102002.462121212</v>
      </c>
      <c r="D5351">
        <v>3000</v>
      </c>
      <c r="E5351">
        <v>0.31003787878787797</v>
      </c>
      <c r="F5351">
        <v>64</v>
      </c>
      <c r="G5351">
        <v>294157.05509788601</v>
      </c>
      <c r="H5351" s="73">
        <f t="shared" si="249"/>
        <v>0.80747046409069034</v>
      </c>
      <c r="I5351" t="str">
        <f t="shared" si="250"/>
        <v/>
      </c>
      <c r="J5351" t="str">
        <f t="shared" si="251"/>
        <v/>
      </c>
    </row>
    <row r="5352" spans="1:10" x14ac:dyDescent="0.25">
      <c r="A5352" t="s">
        <v>796</v>
      </c>
      <c r="B5352" t="s">
        <v>12974</v>
      </c>
      <c r="C5352" s="27">
        <v>639212.10606060596</v>
      </c>
      <c r="D5352">
        <v>3000</v>
      </c>
      <c r="E5352">
        <v>2.5564393939393901</v>
      </c>
      <c r="F5352">
        <v>94</v>
      </c>
      <c r="G5352">
        <v>1842599.60988149</v>
      </c>
      <c r="H5352" s="73">
        <f t="shared" si="249"/>
        <v>0.80713097557933422</v>
      </c>
      <c r="I5352" t="str">
        <f t="shared" si="250"/>
        <v/>
      </c>
      <c r="J5352" t="str">
        <f t="shared" si="251"/>
        <v/>
      </c>
    </row>
    <row r="5353" spans="1:10" x14ac:dyDescent="0.25">
      <c r="A5353" t="s">
        <v>796</v>
      </c>
      <c r="B5353" t="s">
        <v>7721</v>
      </c>
      <c r="C5353" s="27">
        <v>915694.007741209</v>
      </c>
      <c r="D5353">
        <v>3000</v>
      </c>
      <c r="E5353">
        <v>3.22272727272727</v>
      </c>
      <c r="G5353">
        <v>2321373.9711565399</v>
      </c>
      <c r="H5353" s="73">
        <f t="shared" si="249"/>
        <v>0.80662206387312663</v>
      </c>
      <c r="I5353" t="str">
        <f t="shared" si="250"/>
        <v/>
      </c>
      <c r="J5353" t="str">
        <f t="shared" si="251"/>
        <v/>
      </c>
    </row>
    <row r="5354" spans="1:10" x14ac:dyDescent="0.25">
      <c r="A5354" t="s">
        <v>796</v>
      </c>
      <c r="B5354" t="s">
        <v>13142</v>
      </c>
      <c r="C5354" s="27">
        <v>78083.686250146493</v>
      </c>
      <c r="D5354">
        <v>3000</v>
      </c>
      <c r="E5354">
        <v>0.27481060606060598</v>
      </c>
      <c r="F5354">
        <v>34</v>
      </c>
      <c r="G5354">
        <v>197934.06470645301</v>
      </c>
      <c r="H5354" s="73">
        <f t="shared" si="249"/>
        <v>0.80655798383635857</v>
      </c>
      <c r="I5354" t="str">
        <f t="shared" si="250"/>
        <v/>
      </c>
      <c r="J5354" t="str">
        <f t="shared" si="251"/>
        <v/>
      </c>
    </row>
    <row r="5355" spans="1:10" x14ac:dyDescent="0.25">
      <c r="A5355" t="s">
        <v>796</v>
      </c>
      <c r="B5355" t="s">
        <v>4163</v>
      </c>
      <c r="C5355" s="27">
        <v>45362.121212121201</v>
      </c>
      <c r="D5355">
        <v>3000</v>
      </c>
      <c r="E5355">
        <v>0.13787878787878699</v>
      </c>
      <c r="F5355">
        <v>42</v>
      </c>
      <c r="G5355">
        <v>130371.569011841</v>
      </c>
      <c r="H5355" s="73">
        <f t="shared" si="249"/>
        <v>0.80472513956338876</v>
      </c>
      <c r="I5355" t="str">
        <f t="shared" si="250"/>
        <v/>
      </c>
      <c r="J5355" t="str">
        <f t="shared" si="251"/>
        <v/>
      </c>
    </row>
    <row r="5356" spans="1:10" x14ac:dyDescent="0.25">
      <c r="A5356" t="s">
        <v>796</v>
      </c>
      <c r="B5356" t="s">
        <v>9370</v>
      </c>
      <c r="C5356" s="27">
        <v>692420.94485226402</v>
      </c>
      <c r="D5356">
        <v>3000</v>
      </c>
      <c r="E5356">
        <v>2.4369318181818098</v>
      </c>
      <c r="F5356">
        <v>463</v>
      </c>
      <c r="G5356">
        <v>1750792.8302134899</v>
      </c>
      <c r="H5356" s="73">
        <f t="shared" si="249"/>
        <v>0.8045257004430344</v>
      </c>
      <c r="I5356" t="str">
        <f t="shared" si="250"/>
        <v/>
      </c>
      <c r="J5356" t="str">
        <f t="shared" si="251"/>
        <v/>
      </c>
    </row>
    <row r="5357" spans="1:10" x14ac:dyDescent="0.25">
      <c r="A5357" t="s">
        <v>796</v>
      </c>
      <c r="B5357" t="s">
        <v>6664</v>
      </c>
      <c r="C5357" s="27">
        <v>20562.5</v>
      </c>
      <c r="D5357">
        <v>3000</v>
      </c>
      <c r="E5357">
        <v>6.25E-2</v>
      </c>
      <c r="F5357">
        <v>2</v>
      </c>
      <c r="G5357">
        <v>59001.7032887967</v>
      </c>
      <c r="H5357" s="73">
        <f t="shared" si="249"/>
        <v>0.80342744903893382</v>
      </c>
      <c r="I5357" t="str">
        <f t="shared" si="250"/>
        <v/>
      </c>
      <c r="J5357" t="str">
        <f t="shared" si="251"/>
        <v/>
      </c>
    </row>
    <row r="5358" spans="1:10" x14ac:dyDescent="0.25">
      <c r="A5358" t="s">
        <v>796</v>
      </c>
      <c r="B5358" t="s">
        <v>3677</v>
      </c>
      <c r="C5358" s="27">
        <v>57450.378787878697</v>
      </c>
      <c r="D5358">
        <v>3000</v>
      </c>
      <c r="E5358">
        <v>0.17462121212121201</v>
      </c>
      <c r="F5358">
        <v>35</v>
      </c>
      <c r="G5358">
        <v>164844.018238889</v>
      </c>
      <c r="H5358" s="73">
        <f t="shared" si="249"/>
        <v>0.80341202409317047</v>
      </c>
      <c r="I5358" t="str">
        <f t="shared" si="250"/>
        <v/>
      </c>
      <c r="J5358" t="str">
        <f t="shared" si="251"/>
        <v/>
      </c>
    </row>
    <row r="5359" spans="1:10" x14ac:dyDescent="0.25">
      <c r="A5359" t="s">
        <v>796</v>
      </c>
      <c r="B5359" t="s">
        <v>9547</v>
      </c>
      <c r="C5359" s="27">
        <v>77514.393939393907</v>
      </c>
      <c r="D5359">
        <v>3000</v>
      </c>
      <c r="E5359">
        <v>0.23560606060606001</v>
      </c>
      <c r="F5359">
        <v>46</v>
      </c>
      <c r="G5359">
        <v>222397.15101556299</v>
      </c>
      <c r="H5359" s="73">
        <f t="shared" si="249"/>
        <v>0.80335017949112253</v>
      </c>
      <c r="I5359" t="str">
        <f t="shared" si="250"/>
        <v/>
      </c>
      <c r="J5359" t="str">
        <f t="shared" si="251"/>
        <v/>
      </c>
    </row>
    <row r="5360" spans="1:10" x14ac:dyDescent="0.25">
      <c r="A5360" t="s">
        <v>796</v>
      </c>
      <c r="B5360" t="s">
        <v>1282</v>
      </c>
      <c r="C5360" s="27">
        <v>57134.860504541597</v>
      </c>
      <c r="D5360">
        <v>3000</v>
      </c>
      <c r="E5360">
        <v>0.47897727272727197</v>
      </c>
      <c r="F5360">
        <v>17</v>
      </c>
      <c r="G5360">
        <v>144131.21183728799</v>
      </c>
      <c r="H5360" s="73">
        <f t="shared" si="249"/>
        <v>0.80266111806269824</v>
      </c>
      <c r="I5360" t="str">
        <f t="shared" si="250"/>
        <v/>
      </c>
      <c r="J5360" t="str">
        <f t="shared" si="251"/>
        <v/>
      </c>
    </row>
    <row r="5361" spans="1:10" x14ac:dyDescent="0.25">
      <c r="A5361" t="s">
        <v>796</v>
      </c>
      <c r="B5361" t="s">
        <v>11362</v>
      </c>
      <c r="C5361" s="27">
        <v>85614.772727272706</v>
      </c>
      <c r="D5361">
        <v>3000</v>
      </c>
      <c r="E5361">
        <v>0.26022727272727197</v>
      </c>
      <c r="F5361">
        <v>44</v>
      </c>
      <c r="G5361">
        <v>245392.25389461601</v>
      </c>
      <c r="H5361" s="73">
        <f t="shared" si="249"/>
        <v>0.80254644031315658</v>
      </c>
      <c r="I5361" t="str">
        <f t="shared" si="250"/>
        <v/>
      </c>
      <c r="J5361" t="str">
        <f t="shared" si="251"/>
        <v/>
      </c>
    </row>
    <row r="5362" spans="1:10" x14ac:dyDescent="0.25">
      <c r="A5362" t="s">
        <v>796</v>
      </c>
      <c r="B5362" t="s">
        <v>4658</v>
      </c>
      <c r="C5362" s="27">
        <v>33959.280303030297</v>
      </c>
      <c r="D5362">
        <v>3000</v>
      </c>
      <c r="E5362">
        <v>0.103219696969696</v>
      </c>
      <c r="F5362">
        <v>5</v>
      </c>
      <c r="G5362">
        <v>97327.641148753697</v>
      </c>
      <c r="H5362" s="73">
        <f t="shared" si="249"/>
        <v>0.80248283469126636</v>
      </c>
      <c r="I5362" t="str">
        <f t="shared" si="250"/>
        <v/>
      </c>
      <c r="J5362" t="str">
        <f t="shared" si="251"/>
        <v/>
      </c>
    </row>
    <row r="5363" spans="1:10" x14ac:dyDescent="0.25">
      <c r="A5363" t="s">
        <v>796</v>
      </c>
      <c r="B5363" t="s">
        <v>9766</v>
      </c>
      <c r="C5363" s="27">
        <v>80256.060606060593</v>
      </c>
      <c r="D5363">
        <v>3000</v>
      </c>
      <c r="E5363">
        <v>0.24393939393939301</v>
      </c>
      <c r="F5363">
        <v>22</v>
      </c>
      <c r="G5363">
        <v>229948.687603439</v>
      </c>
      <c r="H5363" s="73">
        <f t="shared" si="249"/>
        <v>0.80225259055514675</v>
      </c>
      <c r="I5363" t="str">
        <f t="shared" si="250"/>
        <v/>
      </c>
      <c r="J5363" t="str">
        <f t="shared" si="251"/>
        <v/>
      </c>
    </row>
    <row r="5364" spans="1:10" x14ac:dyDescent="0.25">
      <c r="A5364" t="s">
        <v>796</v>
      </c>
      <c r="B5364" t="s">
        <v>6734</v>
      </c>
      <c r="C5364" s="27">
        <v>359096.02272727201</v>
      </c>
      <c r="D5364">
        <v>3000</v>
      </c>
      <c r="E5364">
        <v>1.0914772727272699</v>
      </c>
      <c r="F5364">
        <v>194</v>
      </c>
      <c r="G5364">
        <v>1028679.61791327</v>
      </c>
      <c r="H5364" s="73">
        <f t="shared" si="249"/>
        <v>0.80209825446735727</v>
      </c>
      <c r="I5364" t="str">
        <f t="shared" si="250"/>
        <v/>
      </c>
      <c r="J5364" t="str">
        <f t="shared" si="251"/>
        <v/>
      </c>
    </row>
    <row r="5365" spans="1:10" x14ac:dyDescent="0.25">
      <c r="A5365" t="s">
        <v>796</v>
      </c>
      <c r="B5365" t="s">
        <v>4620</v>
      </c>
      <c r="C5365" s="27">
        <v>229300.19787172601</v>
      </c>
      <c r="D5365">
        <v>3000</v>
      </c>
      <c r="E5365">
        <v>0.80700757575757498</v>
      </c>
      <c r="F5365">
        <v>102</v>
      </c>
      <c r="G5365">
        <v>577443.03708474501</v>
      </c>
      <c r="H5365" s="73">
        <f t="shared" si="249"/>
        <v>0.8012722057651599</v>
      </c>
      <c r="I5365" t="str">
        <f t="shared" si="250"/>
        <v/>
      </c>
      <c r="J5365" t="str">
        <f t="shared" si="251"/>
        <v/>
      </c>
    </row>
    <row r="5366" spans="1:10" x14ac:dyDescent="0.25">
      <c r="A5366" t="s">
        <v>796</v>
      </c>
      <c r="B5366" t="s">
        <v>1283</v>
      </c>
      <c r="C5366" s="27">
        <v>1516743.24637846</v>
      </c>
      <c r="D5366">
        <v>3000</v>
      </c>
      <c r="E5366">
        <v>5.8458333333333297</v>
      </c>
      <c r="F5366">
        <v>563</v>
      </c>
      <c r="G5366">
        <v>3818952.7039304799</v>
      </c>
      <c r="H5366" s="73">
        <f t="shared" si="249"/>
        <v>0.80113843730240164</v>
      </c>
      <c r="I5366" t="str">
        <f t="shared" si="250"/>
        <v/>
      </c>
      <c r="J5366" t="str">
        <f t="shared" si="251"/>
        <v/>
      </c>
    </row>
    <row r="5367" spans="1:10" x14ac:dyDescent="0.25">
      <c r="A5367" t="s">
        <v>796</v>
      </c>
      <c r="B5367" t="s">
        <v>4403</v>
      </c>
      <c r="C5367" s="27">
        <v>43617.424242424197</v>
      </c>
      <c r="D5367">
        <v>3000</v>
      </c>
      <c r="E5367">
        <v>0.13257575757575699</v>
      </c>
      <c r="F5367">
        <v>4</v>
      </c>
      <c r="G5367">
        <v>124759.780118405</v>
      </c>
      <c r="H5367" s="73">
        <f t="shared" si="249"/>
        <v>0.80088953072970503</v>
      </c>
      <c r="I5367" t="str">
        <f t="shared" si="250"/>
        <v/>
      </c>
      <c r="J5367" t="str">
        <f t="shared" si="251"/>
        <v/>
      </c>
    </row>
    <row r="5368" spans="1:10" x14ac:dyDescent="0.25">
      <c r="A5368" t="s">
        <v>796</v>
      </c>
      <c r="B5368" t="s">
        <v>10681</v>
      </c>
      <c r="C5368" s="27">
        <v>62123.674242424197</v>
      </c>
      <c r="D5368">
        <v>3000</v>
      </c>
      <c r="E5368">
        <v>0.18882575757575701</v>
      </c>
      <c r="F5368">
        <v>29</v>
      </c>
      <c r="G5368">
        <v>177648.334650448</v>
      </c>
      <c r="H5368" s="73">
        <f t="shared" si="249"/>
        <v>0.80068563729859321</v>
      </c>
      <c r="I5368" t="str">
        <f t="shared" si="250"/>
        <v/>
      </c>
      <c r="J5368" t="str">
        <f t="shared" si="251"/>
        <v/>
      </c>
    </row>
    <row r="5369" spans="1:10" x14ac:dyDescent="0.25">
      <c r="A5369" t="s">
        <v>796</v>
      </c>
      <c r="B5369" t="s">
        <v>9889</v>
      </c>
      <c r="C5369" s="27">
        <v>139162.24165601499</v>
      </c>
      <c r="D5369">
        <v>3000</v>
      </c>
      <c r="E5369">
        <v>0.48977272727272703</v>
      </c>
      <c r="F5369">
        <v>61</v>
      </c>
      <c r="G5369">
        <v>349825.71116029302</v>
      </c>
      <c r="H5369" s="73">
        <f t="shared" si="249"/>
        <v>0.79984469519583579</v>
      </c>
      <c r="I5369" t="str">
        <f t="shared" si="250"/>
        <v/>
      </c>
      <c r="J5369" t="str">
        <f t="shared" si="251"/>
        <v/>
      </c>
    </row>
    <row r="5370" spans="1:10" x14ac:dyDescent="0.25">
      <c r="A5370" t="s">
        <v>796</v>
      </c>
      <c r="B5370" t="s">
        <v>11826</v>
      </c>
      <c r="C5370" s="27">
        <v>174410.218564248</v>
      </c>
      <c r="D5370">
        <v>3000</v>
      </c>
      <c r="E5370">
        <v>0.61382575757575697</v>
      </c>
      <c r="F5370">
        <v>3</v>
      </c>
      <c r="G5370">
        <v>438293.80346978898</v>
      </c>
      <c r="H5370" s="73">
        <f t="shared" si="249"/>
        <v>0.79959259471244593</v>
      </c>
      <c r="I5370" t="str">
        <f t="shared" si="250"/>
        <v/>
      </c>
      <c r="J5370" t="str">
        <f t="shared" si="251"/>
        <v/>
      </c>
    </row>
    <row r="5371" spans="1:10" x14ac:dyDescent="0.25">
      <c r="A5371" t="s">
        <v>796</v>
      </c>
      <c r="B5371" t="s">
        <v>5659</v>
      </c>
      <c r="C5371" s="27">
        <v>291078.33144523902</v>
      </c>
      <c r="D5371">
        <v>3000</v>
      </c>
      <c r="E5371">
        <v>1.02443181818181</v>
      </c>
      <c r="F5371">
        <v>179</v>
      </c>
      <c r="G5371">
        <v>731451.20954896696</v>
      </c>
      <c r="H5371" s="73">
        <f t="shared" si="249"/>
        <v>0.79955960471888898</v>
      </c>
      <c r="I5371" t="str">
        <f t="shared" si="250"/>
        <v/>
      </c>
      <c r="J5371" t="str">
        <f t="shared" si="251"/>
        <v/>
      </c>
    </row>
    <row r="5372" spans="1:10" x14ac:dyDescent="0.25">
      <c r="A5372" t="s">
        <v>796</v>
      </c>
      <c r="B5372" t="s">
        <v>12651</v>
      </c>
      <c r="C5372" s="27">
        <v>13160</v>
      </c>
      <c r="D5372">
        <v>3000</v>
      </c>
      <c r="E5372">
        <v>1.76136363636363E-2</v>
      </c>
      <c r="F5372">
        <v>15</v>
      </c>
      <c r="G5372">
        <v>37577.388403271303</v>
      </c>
      <c r="H5372" s="73">
        <f t="shared" si="249"/>
        <v>0.79951890219726174</v>
      </c>
      <c r="I5372" t="str">
        <f t="shared" si="250"/>
        <v/>
      </c>
      <c r="J5372" t="str">
        <f t="shared" si="251"/>
        <v/>
      </c>
    </row>
    <row r="5373" spans="1:10" x14ac:dyDescent="0.25">
      <c r="A5373" t="s">
        <v>796</v>
      </c>
      <c r="B5373" t="s">
        <v>5837</v>
      </c>
      <c r="C5373" s="27">
        <v>161384.469696969</v>
      </c>
      <c r="D5373">
        <v>3000</v>
      </c>
      <c r="E5373">
        <v>0.49053030303030298</v>
      </c>
      <c r="F5373">
        <v>5</v>
      </c>
      <c r="G5373">
        <v>460645.963644745</v>
      </c>
      <c r="H5373" s="73">
        <f t="shared" si="249"/>
        <v>0.79921488147350961</v>
      </c>
      <c r="I5373" t="str">
        <f t="shared" si="250"/>
        <v/>
      </c>
      <c r="J5373" t="str">
        <f t="shared" si="251"/>
        <v/>
      </c>
    </row>
    <row r="5374" spans="1:10" x14ac:dyDescent="0.25">
      <c r="A5374" t="s">
        <v>796</v>
      </c>
      <c r="B5374" t="s">
        <v>4619</v>
      </c>
      <c r="C5374" s="27">
        <v>13832.9545454545</v>
      </c>
      <c r="D5374">
        <v>3000</v>
      </c>
      <c r="E5374">
        <v>4.2045454545454497E-2</v>
      </c>
      <c r="F5374">
        <v>4</v>
      </c>
      <c r="G5374">
        <v>39467.6599946067</v>
      </c>
      <c r="H5374" s="73">
        <f t="shared" si="249"/>
        <v>0.79888535469244304</v>
      </c>
      <c r="I5374" t="str">
        <f t="shared" si="250"/>
        <v/>
      </c>
      <c r="J5374" t="str">
        <f t="shared" si="251"/>
        <v/>
      </c>
    </row>
    <row r="5375" spans="1:10" x14ac:dyDescent="0.25">
      <c r="A5375" t="s">
        <v>796</v>
      </c>
      <c r="B5375" t="s">
        <v>9669</v>
      </c>
      <c r="C5375" s="27">
        <v>90973.484848484804</v>
      </c>
      <c r="D5375">
        <v>3000</v>
      </c>
      <c r="E5375">
        <v>0.27651515151515099</v>
      </c>
      <c r="F5375">
        <v>38</v>
      </c>
      <c r="G5375">
        <v>259359.22565382899</v>
      </c>
      <c r="H5375" s="73">
        <f t="shared" si="249"/>
        <v>0.7982609801528523</v>
      </c>
      <c r="I5375" t="str">
        <f t="shared" si="250"/>
        <v/>
      </c>
      <c r="J5375" t="str">
        <f t="shared" si="251"/>
        <v/>
      </c>
    </row>
    <row r="5376" spans="1:10" x14ac:dyDescent="0.25">
      <c r="A5376" t="s">
        <v>796</v>
      </c>
      <c r="B5376" t="s">
        <v>4491</v>
      </c>
      <c r="C5376" s="27">
        <v>103806.637337376</v>
      </c>
      <c r="D5376">
        <v>3000</v>
      </c>
      <c r="E5376">
        <v>0.36534090909090899</v>
      </c>
      <c r="F5376">
        <v>21</v>
      </c>
      <c r="G5376">
        <v>260383.91073266501</v>
      </c>
      <c r="H5376" s="73">
        <f t="shared" si="249"/>
        <v>0.79811299373473577</v>
      </c>
      <c r="I5376" t="str">
        <f t="shared" si="250"/>
        <v/>
      </c>
      <c r="J5376" t="str">
        <f t="shared" si="251"/>
        <v/>
      </c>
    </row>
    <row r="5377" spans="1:10" x14ac:dyDescent="0.25">
      <c r="A5377" t="s">
        <v>796</v>
      </c>
      <c r="B5377" t="s">
        <v>8033</v>
      </c>
      <c r="C5377" s="27">
        <v>83060.0378787878</v>
      </c>
      <c r="D5377">
        <v>3000</v>
      </c>
      <c r="E5377">
        <v>0.25246212121212103</v>
      </c>
      <c r="F5377">
        <v>34</v>
      </c>
      <c r="G5377">
        <v>236736.32094748801</v>
      </c>
      <c r="H5377" s="73">
        <f t="shared" si="249"/>
        <v>0.79805128384398616</v>
      </c>
      <c r="I5377" t="str">
        <f t="shared" si="250"/>
        <v/>
      </c>
      <c r="J5377" t="str">
        <f t="shared" si="251"/>
        <v/>
      </c>
    </row>
    <row r="5378" spans="1:10" x14ac:dyDescent="0.25">
      <c r="A5378" t="s">
        <v>796</v>
      </c>
      <c r="B5378" t="s">
        <v>11825</v>
      </c>
      <c r="C5378" s="27">
        <v>26419.696969696899</v>
      </c>
      <c r="D5378">
        <v>3000</v>
      </c>
      <c r="E5378">
        <v>8.0303030303030307E-2</v>
      </c>
      <c r="F5378">
        <v>3</v>
      </c>
      <c r="G5378">
        <v>75299.595330376294</v>
      </c>
      <c r="H5378" s="73">
        <f t="shared" ref="H5378:H5441" si="252">G5378/SUMIFS(C:C,B:B,B5378)</f>
        <v>0.79803665865995033</v>
      </c>
      <c r="I5378" t="str">
        <f t="shared" ref="I5378:I5441" si="253">IF(A5378="Construction",SUMIFS(D:D,A:A,"Engineering",B:B,B5378),"")</f>
        <v/>
      </c>
      <c r="J5378" t="str">
        <f t="shared" si="251"/>
        <v/>
      </c>
    </row>
    <row r="5379" spans="1:10" x14ac:dyDescent="0.25">
      <c r="A5379" t="s">
        <v>796</v>
      </c>
      <c r="B5379" t="s">
        <v>8782</v>
      </c>
      <c r="C5379" s="27">
        <v>127861.36363636301</v>
      </c>
      <c r="D5379">
        <v>3000</v>
      </c>
      <c r="E5379">
        <v>0.388636363636363</v>
      </c>
      <c r="F5379">
        <v>8</v>
      </c>
      <c r="G5379">
        <v>364344.59721158899</v>
      </c>
      <c r="H5379" s="73">
        <f t="shared" si="252"/>
        <v>0.79786797448351177</v>
      </c>
      <c r="I5379" t="str">
        <f t="shared" si="253"/>
        <v/>
      </c>
      <c r="J5379" t="str">
        <f t="shared" ref="J5379:J5442" si="254">IF(AND(I5379&lt;&gt;"",I5379&lt;&gt;3000,I5379&lt;&gt;0),D5379-I5379,"")</f>
        <v/>
      </c>
    </row>
    <row r="5380" spans="1:10" x14ac:dyDescent="0.25">
      <c r="A5380" t="s">
        <v>796</v>
      </c>
      <c r="B5380" t="s">
        <v>3526</v>
      </c>
      <c r="C5380" s="27">
        <v>42745.075757575702</v>
      </c>
      <c r="D5380">
        <v>3000</v>
      </c>
      <c r="E5380">
        <v>0.129924242424242</v>
      </c>
      <c r="F5380">
        <v>4</v>
      </c>
      <c r="G5380">
        <v>121777.657482172</v>
      </c>
      <c r="H5380" s="73">
        <f t="shared" si="252"/>
        <v>0.7976999336342272</v>
      </c>
      <c r="I5380" t="str">
        <f t="shared" si="253"/>
        <v/>
      </c>
      <c r="J5380" t="str">
        <f t="shared" si="254"/>
        <v/>
      </c>
    </row>
    <row r="5381" spans="1:10" x14ac:dyDescent="0.25">
      <c r="A5381" t="s">
        <v>796</v>
      </c>
      <c r="B5381" t="s">
        <v>4970</v>
      </c>
      <c r="C5381" s="27">
        <v>446169.42984146398</v>
      </c>
      <c r="D5381">
        <v>3000</v>
      </c>
      <c r="E5381">
        <v>1.57026515151515</v>
      </c>
      <c r="F5381">
        <v>46</v>
      </c>
      <c r="G5381">
        <v>1118556.63695325</v>
      </c>
      <c r="H5381" s="73">
        <f t="shared" si="252"/>
        <v>0.79768886095179858</v>
      </c>
      <c r="I5381" t="str">
        <f t="shared" si="253"/>
        <v/>
      </c>
      <c r="J5381" t="str">
        <f t="shared" si="254"/>
        <v/>
      </c>
    </row>
    <row r="5382" spans="1:10" x14ac:dyDescent="0.25">
      <c r="A5382" t="s">
        <v>796</v>
      </c>
      <c r="B5382" t="s">
        <v>6692</v>
      </c>
      <c r="C5382" s="27">
        <v>84493.181818181794</v>
      </c>
      <c r="D5382">
        <v>3000</v>
      </c>
      <c r="E5382">
        <v>0.256818181818181</v>
      </c>
      <c r="F5382">
        <v>5</v>
      </c>
      <c r="G5382">
        <v>240630.78352853301</v>
      </c>
      <c r="H5382" s="73">
        <f t="shared" si="252"/>
        <v>0.79742078518211112</v>
      </c>
      <c r="I5382" t="str">
        <f t="shared" si="253"/>
        <v/>
      </c>
      <c r="J5382" t="str">
        <f t="shared" si="254"/>
        <v/>
      </c>
    </row>
    <row r="5383" spans="1:10" x14ac:dyDescent="0.25">
      <c r="A5383" t="s">
        <v>796</v>
      </c>
      <c r="B5383" t="s">
        <v>6327</v>
      </c>
      <c r="C5383" s="27">
        <v>700116.30469635199</v>
      </c>
      <c r="D5383">
        <v>3000</v>
      </c>
      <c r="E5383">
        <v>2.46401515151515</v>
      </c>
      <c r="F5383">
        <v>265</v>
      </c>
      <c r="G5383">
        <v>1754169.7504793301</v>
      </c>
      <c r="H5383" s="73">
        <f t="shared" si="252"/>
        <v>0.79721742879591273</v>
      </c>
      <c r="I5383" t="str">
        <f t="shared" si="253"/>
        <v/>
      </c>
      <c r="J5383" t="str">
        <f t="shared" si="254"/>
        <v/>
      </c>
    </row>
    <row r="5384" spans="1:10" x14ac:dyDescent="0.25">
      <c r="A5384" t="s">
        <v>796</v>
      </c>
      <c r="B5384" t="s">
        <v>9940</v>
      </c>
      <c r="C5384" s="27">
        <v>13160</v>
      </c>
      <c r="D5384">
        <v>3000</v>
      </c>
      <c r="E5384">
        <v>7.1969696969696904E-3</v>
      </c>
      <c r="F5384">
        <v>119</v>
      </c>
      <c r="G5384">
        <v>37462.744022712097</v>
      </c>
      <c r="H5384" s="73">
        <f t="shared" si="252"/>
        <v>0.79707966005770414</v>
      </c>
      <c r="I5384" t="str">
        <f t="shared" si="253"/>
        <v/>
      </c>
      <c r="J5384" t="str">
        <f t="shared" si="254"/>
        <v/>
      </c>
    </row>
    <row r="5385" spans="1:10" x14ac:dyDescent="0.25">
      <c r="A5385" t="s">
        <v>796</v>
      </c>
      <c r="B5385" t="s">
        <v>4844</v>
      </c>
      <c r="C5385" s="27">
        <v>33211.553030303003</v>
      </c>
      <c r="D5385">
        <v>3000</v>
      </c>
      <c r="E5385">
        <v>0.10094696969696899</v>
      </c>
      <c r="F5385">
        <v>14</v>
      </c>
      <c r="G5385">
        <v>94504.083241271393</v>
      </c>
      <c r="H5385" s="73">
        <f t="shared" si="252"/>
        <v>0.79674513514656231</v>
      </c>
      <c r="I5385" t="str">
        <f t="shared" si="253"/>
        <v/>
      </c>
      <c r="J5385" t="str">
        <f t="shared" si="254"/>
        <v/>
      </c>
    </row>
    <row r="5386" spans="1:10" x14ac:dyDescent="0.25">
      <c r="A5386" t="s">
        <v>796</v>
      </c>
      <c r="B5386" t="s">
        <v>9688</v>
      </c>
      <c r="C5386" s="27">
        <v>131350.75757575699</v>
      </c>
      <c r="D5386">
        <v>3000</v>
      </c>
      <c r="E5386">
        <v>0.39924242424242401</v>
      </c>
      <c r="F5386">
        <v>88</v>
      </c>
      <c r="G5386">
        <v>373753.79083745799</v>
      </c>
      <c r="H5386" s="73">
        <f t="shared" si="252"/>
        <v>0.79672978950372819</v>
      </c>
      <c r="I5386" t="str">
        <f t="shared" si="253"/>
        <v/>
      </c>
      <c r="J5386" t="str">
        <f t="shared" si="254"/>
        <v/>
      </c>
    </row>
    <row r="5387" spans="1:10" x14ac:dyDescent="0.25">
      <c r="A5387" t="s">
        <v>796</v>
      </c>
      <c r="B5387" t="s">
        <v>7881</v>
      </c>
      <c r="C5387" s="27">
        <v>805716.01515151502</v>
      </c>
      <c r="D5387">
        <v>3000</v>
      </c>
      <c r="E5387">
        <v>3.2223484848484798</v>
      </c>
      <c r="F5387">
        <v>84</v>
      </c>
      <c r="G5387">
        <v>2292387.3664280698</v>
      </c>
      <c r="H5387" s="73">
        <f t="shared" si="252"/>
        <v>0.79664354503262103</v>
      </c>
      <c r="I5387" t="str">
        <f t="shared" si="253"/>
        <v/>
      </c>
      <c r="J5387" t="str">
        <f t="shared" si="254"/>
        <v/>
      </c>
    </row>
    <row r="5388" spans="1:10" x14ac:dyDescent="0.25">
      <c r="A5388" t="s">
        <v>796</v>
      </c>
      <c r="B5388" t="s">
        <v>9059</v>
      </c>
      <c r="C5388" s="27">
        <v>256719.696969696</v>
      </c>
      <c r="D5388">
        <v>3000</v>
      </c>
      <c r="E5388">
        <v>0.78030303030303005</v>
      </c>
      <c r="F5388">
        <v>56</v>
      </c>
      <c r="G5388">
        <v>730030.95938355196</v>
      </c>
      <c r="H5388" s="73">
        <f t="shared" si="252"/>
        <v>0.7962328993069947</v>
      </c>
      <c r="I5388" t="str">
        <f t="shared" si="253"/>
        <v/>
      </c>
      <c r="J5388" t="str">
        <f t="shared" si="254"/>
        <v/>
      </c>
    </row>
    <row r="5389" spans="1:10" x14ac:dyDescent="0.25">
      <c r="A5389" t="s">
        <v>796</v>
      </c>
      <c r="B5389" t="s">
        <v>12342</v>
      </c>
      <c r="C5389" s="27">
        <v>66360.795454545398</v>
      </c>
      <c r="D5389">
        <v>3000</v>
      </c>
      <c r="E5389">
        <v>0.201704545454545</v>
      </c>
      <c r="F5389">
        <v>17</v>
      </c>
      <c r="G5389">
        <v>188665.09843996499</v>
      </c>
      <c r="H5389" s="73">
        <f t="shared" si="252"/>
        <v>0.7960457255123502</v>
      </c>
      <c r="I5389" t="str">
        <f t="shared" si="253"/>
        <v/>
      </c>
      <c r="J5389" t="str">
        <f t="shared" si="254"/>
        <v/>
      </c>
    </row>
    <row r="5390" spans="1:10" x14ac:dyDescent="0.25">
      <c r="A5390" t="s">
        <v>796</v>
      </c>
      <c r="B5390" t="s">
        <v>6346</v>
      </c>
      <c r="C5390" s="27">
        <v>116271.59090908999</v>
      </c>
      <c r="D5390">
        <v>3000</v>
      </c>
      <c r="E5390">
        <v>0.35340909090909001</v>
      </c>
      <c r="F5390">
        <v>11</v>
      </c>
      <c r="G5390">
        <v>330537.69734858902</v>
      </c>
      <c r="H5390" s="73">
        <f t="shared" si="252"/>
        <v>0.79598597158585094</v>
      </c>
      <c r="I5390" t="str">
        <f t="shared" si="253"/>
        <v/>
      </c>
      <c r="J5390" t="str">
        <f t="shared" si="254"/>
        <v/>
      </c>
    </row>
    <row r="5391" spans="1:10" x14ac:dyDescent="0.25">
      <c r="A5391" t="s">
        <v>796</v>
      </c>
      <c r="B5391" t="s">
        <v>9539</v>
      </c>
      <c r="C5391" s="27">
        <v>49100.757575757503</v>
      </c>
      <c r="D5391">
        <v>3000</v>
      </c>
      <c r="E5391">
        <v>0.14924242424242401</v>
      </c>
      <c r="F5391">
        <v>11</v>
      </c>
      <c r="G5391">
        <v>139581.47632329899</v>
      </c>
      <c r="H5391" s="73">
        <f t="shared" si="252"/>
        <v>0.79597169779352295</v>
      </c>
      <c r="I5391" t="str">
        <f t="shared" si="253"/>
        <v/>
      </c>
      <c r="J5391" t="str">
        <f t="shared" si="254"/>
        <v/>
      </c>
    </row>
    <row r="5392" spans="1:10" x14ac:dyDescent="0.25">
      <c r="A5392" t="s">
        <v>796</v>
      </c>
      <c r="B5392" t="s">
        <v>11908</v>
      </c>
      <c r="C5392" s="27">
        <v>23740.340909090901</v>
      </c>
      <c r="D5392">
        <v>3000</v>
      </c>
      <c r="E5392">
        <v>7.2159090909090895E-2</v>
      </c>
      <c r="F5392">
        <v>21</v>
      </c>
      <c r="G5392">
        <v>67478.487998068405</v>
      </c>
      <c r="H5392" s="73">
        <f t="shared" si="252"/>
        <v>0.79585953343340965</v>
      </c>
      <c r="I5392" t="str">
        <f t="shared" si="253"/>
        <v/>
      </c>
      <c r="J5392" t="str">
        <f t="shared" si="254"/>
        <v/>
      </c>
    </row>
    <row r="5393" spans="1:10" x14ac:dyDescent="0.25">
      <c r="A5393" t="s">
        <v>796</v>
      </c>
      <c r="B5393" t="s">
        <v>13458</v>
      </c>
      <c r="C5393" s="27">
        <v>701892.15696806402</v>
      </c>
      <c r="D5393">
        <v>3000</v>
      </c>
      <c r="E5393">
        <v>2.4702651515151501</v>
      </c>
      <c r="F5393">
        <v>81</v>
      </c>
      <c r="G5393">
        <v>1754955.36442101</v>
      </c>
      <c r="H5393" s="73">
        <f t="shared" si="252"/>
        <v>0.79555652932838983</v>
      </c>
      <c r="I5393" t="str">
        <f t="shared" si="253"/>
        <v/>
      </c>
      <c r="J5393" t="str">
        <f t="shared" si="254"/>
        <v/>
      </c>
    </row>
    <row r="5394" spans="1:10" x14ac:dyDescent="0.25">
      <c r="A5394" t="s">
        <v>796</v>
      </c>
      <c r="B5394" t="s">
        <v>7078</v>
      </c>
      <c r="C5394" s="27">
        <v>108046.59090908999</v>
      </c>
      <c r="D5394">
        <v>3000</v>
      </c>
      <c r="E5394">
        <v>0.32840909090908998</v>
      </c>
      <c r="F5394">
        <v>48</v>
      </c>
      <c r="G5394">
        <v>306757.97239851399</v>
      </c>
      <c r="H5394" s="73">
        <f t="shared" si="252"/>
        <v>0.79495550529542391</v>
      </c>
      <c r="I5394" t="str">
        <f t="shared" si="253"/>
        <v/>
      </c>
      <c r="J5394" t="str">
        <f t="shared" si="254"/>
        <v/>
      </c>
    </row>
    <row r="5395" spans="1:10" x14ac:dyDescent="0.25">
      <c r="A5395" t="s">
        <v>796</v>
      </c>
      <c r="B5395" t="s">
        <v>9996</v>
      </c>
      <c r="C5395" s="27">
        <v>22369.5075757575</v>
      </c>
      <c r="D5395">
        <v>3000</v>
      </c>
      <c r="E5395">
        <v>6.7992424242424201E-2</v>
      </c>
      <c r="F5395">
        <v>7</v>
      </c>
      <c r="G5395">
        <v>63504.762416158701</v>
      </c>
      <c r="H5395" s="73">
        <f t="shared" si="252"/>
        <v>0.79489159143559218</v>
      </c>
      <c r="I5395" t="str">
        <f t="shared" si="253"/>
        <v/>
      </c>
      <c r="J5395" t="str">
        <f t="shared" si="254"/>
        <v/>
      </c>
    </row>
    <row r="5396" spans="1:10" x14ac:dyDescent="0.25">
      <c r="A5396" t="s">
        <v>796</v>
      </c>
      <c r="B5396" t="s">
        <v>10939</v>
      </c>
      <c r="C5396" s="27">
        <v>229676.89393939401</v>
      </c>
      <c r="D5396">
        <v>3000</v>
      </c>
      <c r="E5396">
        <v>0.69810606060605995</v>
      </c>
      <c r="F5396">
        <v>117</v>
      </c>
      <c r="G5396">
        <v>651628.30998135102</v>
      </c>
      <c r="H5396" s="73">
        <f t="shared" si="252"/>
        <v>0.79440262215895319</v>
      </c>
      <c r="I5396" t="str">
        <f t="shared" si="253"/>
        <v/>
      </c>
      <c r="J5396" t="str">
        <f t="shared" si="254"/>
        <v/>
      </c>
    </row>
    <row r="5397" spans="1:10" x14ac:dyDescent="0.25">
      <c r="A5397" t="s">
        <v>796</v>
      </c>
      <c r="B5397" t="s">
        <v>4252</v>
      </c>
      <c r="C5397" s="27">
        <v>129045.26515151501</v>
      </c>
      <c r="D5397">
        <v>3000</v>
      </c>
      <c r="E5397">
        <v>0.39223484848484802</v>
      </c>
      <c r="F5397">
        <v>65</v>
      </c>
      <c r="G5397">
        <v>366077.49587573198</v>
      </c>
      <c r="H5397" s="73">
        <f t="shared" si="252"/>
        <v>0.7943080958829094</v>
      </c>
      <c r="I5397" t="str">
        <f t="shared" si="253"/>
        <v/>
      </c>
      <c r="J5397" t="str">
        <f t="shared" si="254"/>
        <v/>
      </c>
    </row>
    <row r="5398" spans="1:10" x14ac:dyDescent="0.25">
      <c r="A5398" t="s">
        <v>796</v>
      </c>
      <c r="B5398" t="s">
        <v>6702</v>
      </c>
      <c r="C5398" s="27">
        <v>75832.007575757496</v>
      </c>
      <c r="D5398">
        <v>3000</v>
      </c>
      <c r="E5398">
        <v>0.230492424242424</v>
      </c>
      <c r="F5398">
        <v>7</v>
      </c>
      <c r="G5398">
        <v>215105.54237623001</v>
      </c>
      <c r="H5398" s="73">
        <f t="shared" si="252"/>
        <v>0.79424973425863987</v>
      </c>
      <c r="I5398" t="str">
        <f t="shared" si="253"/>
        <v/>
      </c>
      <c r="J5398" t="str">
        <f t="shared" si="254"/>
        <v/>
      </c>
    </row>
    <row r="5399" spans="1:10" x14ac:dyDescent="0.25">
      <c r="A5399" t="s">
        <v>796</v>
      </c>
      <c r="B5399" t="s">
        <v>5392</v>
      </c>
      <c r="C5399" s="27">
        <v>105242.61363636301</v>
      </c>
      <c r="D5399">
        <v>3000</v>
      </c>
      <c r="E5399">
        <v>0.31988636363636302</v>
      </c>
      <c r="F5399">
        <v>4</v>
      </c>
      <c r="G5399">
        <v>298520.602022368</v>
      </c>
      <c r="H5399" s="73">
        <f t="shared" si="252"/>
        <v>0.79421980962075422</v>
      </c>
      <c r="I5399" t="str">
        <f t="shared" si="253"/>
        <v/>
      </c>
      <c r="J5399" t="str">
        <f t="shared" si="254"/>
        <v/>
      </c>
    </row>
    <row r="5400" spans="1:10" x14ac:dyDescent="0.25">
      <c r="A5400" t="s">
        <v>796</v>
      </c>
      <c r="B5400" t="s">
        <v>12319</v>
      </c>
      <c r="C5400" s="27">
        <v>117206.25</v>
      </c>
      <c r="D5400">
        <v>3000</v>
      </c>
      <c r="E5400">
        <v>0.35625000000000001</v>
      </c>
      <c r="F5400">
        <v>17</v>
      </c>
      <c r="G5400">
        <v>332345.59628061397</v>
      </c>
      <c r="H5400" s="73">
        <f t="shared" si="252"/>
        <v>0.79395737819930179</v>
      </c>
      <c r="I5400" t="str">
        <f t="shared" si="253"/>
        <v/>
      </c>
      <c r="J5400" t="str">
        <f t="shared" si="254"/>
        <v/>
      </c>
    </row>
    <row r="5401" spans="1:10" x14ac:dyDescent="0.25">
      <c r="A5401" t="s">
        <v>796</v>
      </c>
      <c r="B5401" t="s">
        <v>7147</v>
      </c>
      <c r="C5401" s="27">
        <v>184096.68550086199</v>
      </c>
      <c r="D5401">
        <v>3000</v>
      </c>
      <c r="E5401">
        <v>0.64791666666666603</v>
      </c>
      <c r="F5401">
        <v>84</v>
      </c>
      <c r="G5401">
        <v>459359.95798451197</v>
      </c>
      <c r="H5401" s="73">
        <f t="shared" si="252"/>
        <v>0.79393057050574234</v>
      </c>
      <c r="I5401" t="str">
        <f t="shared" si="253"/>
        <v/>
      </c>
      <c r="J5401" t="str">
        <f t="shared" si="254"/>
        <v/>
      </c>
    </row>
    <row r="5402" spans="1:10" x14ac:dyDescent="0.25">
      <c r="A5402" t="s">
        <v>796</v>
      </c>
      <c r="B5402" t="s">
        <v>5296</v>
      </c>
      <c r="C5402" s="27">
        <v>45687.835717694303</v>
      </c>
      <c r="D5402">
        <v>3000</v>
      </c>
      <c r="E5402">
        <v>0.16079545454545399</v>
      </c>
      <c r="F5402">
        <v>13</v>
      </c>
      <c r="G5402">
        <v>113976.999923822</v>
      </c>
      <c r="H5402" s="73">
        <f t="shared" si="252"/>
        <v>0.7937650903411565</v>
      </c>
      <c r="I5402" t="str">
        <f t="shared" si="253"/>
        <v/>
      </c>
      <c r="J5402" t="str">
        <f t="shared" si="254"/>
        <v/>
      </c>
    </row>
    <row r="5403" spans="1:10" x14ac:dyDescent="0.25">
      <c r="A5403" t="s">
        <v>796</v>
      </c>
      <c r="B5403" t="s">
        <v>8265</v>
      </c>
      <c r="C5403" s="27">
        <v>266754.53669329803</v>
      </c>
      <c r="D5403">
        <v>3000</v>
      </c>
      <c r="E5403">
        <v>0.93882575757575704</v>
      </c>
      <c r="F5403">
        <v>43</v>
      </c>
      <c r="G5403">
        <v>665072.64518904604</v>
      </c>
      <c r="H5403" s="73">
        <f t="shared" si="252"/>
        <v>0.79329118811434995</v>
      </c>
      <c r="I5403" t="str">
        <f t="shared" si="253"/>
        <v/>
      </c>
      <c r="J5403" t="str">
        <f t="shared" si="254"/>
        <v/>
      </c>
    </row>
    <row r="5404" spans="1:10" x14ac:dyDescent="0.25">
      <c r="A5404" t="s">
        <v>796</v>
      </c>
      <c r="B5404" t="s">
        <v>5597</v>
      </c>
      <c r="C5404" s="27">
        <v>34831.628787878697</v>
      </c>
      <c r="D5404">
        <v>3000</v>
      </c>
      <c r="E5404">
        <v>0.105871212121212</v>
      </c>
      <c r="F5404">
        <v>3</v>
      </c>
      <c r="G5404">
        <v>98605.505023142599</v>
      </c>
      <c r="H5404" s="73">
        <f t="shared" si="252"/>
        <v>0.79265720172373699</v>
      </c>
      <c r="I5404" t="str">
        <f t="shared" si="253"/>
        <v/>
      </c>
      <c r="J5404" t="str">
        <f t="shared" si="254"/>
        <v/>
      </c>
    </row>
    <row r="5405" spans="1:10" x14ac:dyDescent="0.25">
      <c r="A5405" t="s">
        <v>796</v>
      </c>
      <c r="B5405" t="s">
        <v>9829</v>
      </c>
      <c r="C5405" s="27">
        <v>233540.151515151</v>
      </c>
      <c r="D5405">
        <v>3000</v>
      </c>
      <c r="E5405">
        <v>0.70984848484848395</v>
      </c>
      <c r="F5405">
        <v>9</v>
      </c>
      <c r="G5405">
        <v>660876.11629414896</v>
      </c>
      <c r="H5405" s="73">
        <f t="shared" si="252"/>
        <v>0.79234903018531511</v>
      </c>
      <c r="I5405" t="str">
        <f t="shared" si="253"/>
        <v/>
      </c>
      <c r="J5405" t="str">
        <f t="shared" si="254"/>
        <v/>
      </c>
    </row>
    <row r="5406" spans="1:10" x14ac:dyDescent="0.25">
      <c r="A5406" t="s">
        <v>796</v>
      </c>
      <c r="B5406" t="s">
        <v>9565</v>
      </c>
      <c r="C5406" s="27">
        <v>40252.651515151498</v>
      </c>
      <c r="D5406">
        <v>3000</v>
      </c>
      <c r="E5406">
        <v>0.122348484848484</v>
      </c>
      <c r="F5406">
        <v>4</v>
      </c>
      <c r="G5406">
        <v>113871.067555613</v>
      </c>
      <c r="H5406" s="73">
        <f t="shared" si="252"/>
        <v>0.79209437677839079</v>
      </c>
      <c r="I5406" t="str">
        <f t="shared" si="253"/>
        <v/>
      </c>
      <c r="J5406" t="str">
        <f t="shared" si="254"/>
        <v/>
      </c>
    </row>
    <row r="5407" spans="1:10" x14ac:dyDescent="0.25">
      <c r="A5407" t="s">
        <v>796</v>
      </c>
      <c r="B5407" t="s">
        <v>8434</v>
      </c>
      <c r="C5407" s="27">
        <v>64740.719696969703</v>
      </c>
      <c r="D5407">
        <v>3000</v>
      </c>
      <c r="E5407">
        <v>0.196780303030303</v>
      </c>
      <c r="F5407">
        <v>25</v>
      </c>
      <c r="G5407">
        <v>182983.55969963799</v>
      </c>
      <c r="H5407" s="73">
        <f t="shared" si="252"/>
        <v>0.79139368477389482</v>
      </c>
      <c r="I5407" t="str">
        <f t="shared" si="253"/>
        <v/>
      </c>
      <c r="J5407" t="str">
        <f t="shared" si="254"/>
        <v/>
      </c>
    </row>
    <row r="5408" spans="1:10" x14ac:dyDescent="0.25">
      <c r="A5408" t="s">
        <v>796</v>
      </c>
      <c r="B5408" t="s">
        <v>9103</v>
      </c>
      <c r="C5408" s="27">
        <v>18880.1136363636</v>
      </c>
      <c r="D5408">
        <v>3000</v>
      </c>
      <c r="E5408">
        <v>5.7386363636363603E-2</v>
      </c>
      <c r="F5408">
        <v>2</v>
      </c>
      <c r="G5408">
        <v>53353.576003944603</v>
      </c>
      <c r="H5408" s="73">
        <f t="shared" si="252"/>
        <v>0.79125589860495127</v>
      </c>
      <c r="I5408" t="str">
        <f t="shared" si="253"/>
        <v/>
      </c>
      <c r="J5408" t="str">
        <f t="shared" si="254"/>
        <v/>
      </c>
    </row>
    <row r="5409" spans="1:10" x14ac:dyDescent="0.25">
      <c r="A5409" t="s">
        <v>796</v>
      </c>
      <c r="B5409" t="s">
        <v>7593</v>
      </c>
      <c r="C5409" s="27">
        <v>59444.318181818198</v>
      </c>
      <c r="D5409">
        <v>3000</v>
      </c>
      <c r="E5409">
        <v>0.180681818181818</v>
      </c>
      <c r="F5409">
        <v>41</v>
      </c>
      <c r="G5409">
        <v>167981.17796541599</v>
      </c>
      <c r="H5409" s="73">
        <f t="shared" si="252"/>
        <v>0.79124012637262775</v>
      </c>
      <c r="I5409" t="str">
        <f t="shared" si="253"/>
        <v/>
      </c>
      <c r="J5409" t="str">
        <f t="shared" si="254"/>
        <v/>
      </c>
    </row>
    <row r="5410" spans="1:10" x14ac:dyDescent="0.25">
      <c r="A5410" t="s">
        <v>796</v>
      </c>
      <c r="B5410" t="s">
        <v>6058</v>
      </c>
      <c r="C5410" s="27">
        <v>39442.613636363603</v>
      </c>
      <c r="D5410">
        <v>3000</v>
      </c>
      <c r="E5410">
        <v>0.119886363636363</v>
      </c>
      <c r="F5410">
        <v>4</v>
      </c>
      <c r="G5410">
        <v>111424.500592563</v>
      </c>
      <c r="H5410" s="73">
        <f t="shared" si="252"/>
        <v>0.79099373214847968</v>
      </c>
      <c r="I5410" t="str">
        <f t="shared" si="253"/>
        <v/>
      </c>
      <c r="J5410" t="str">
        <f t="shared" si="254"/>
        <v/>
      </c>
    </row>
    <row r="5411" spans="1:10" x14ac:dyDescent="0.25">
      <c r="A5411" t="s">
        <v>796</v>
      </c>
      <c r="B5411" t="s">
        <v>3633</v>
      </c>
      <c r="C5411" s="27">
        <v>57388.068181818096</v>
      </c>
      <c r="D5411">
        <v>3000</v>
      </c>
      <c r="E5411">
        <v>0.17443181818181799</v>
      </c>
      <c r="F5411">
        <v>5</v>
      </c>
      <c r="G5411">
        <v>162020.40143242001</v>
      </c>
      <c r="H5411" s="73">
        <f t="shared" si="252"/>
        <v>0.79050774557089087</v>
      </c>
      <c r="I5411" t="str">
        <f t="shared" si="253"/>
        <v/>
      </c>
      <c r="J5411" t="str">
        <f t="shared" si="254"/>
        <v/>
      </c>
    </row>
    <row r="5412" spans="1:10" x14ac:dyDescent="0.25">
      <c r="A5412" t="s">
        <v>796</v>
      </c>
      <c r="B5412" t="s">
        <v>6593</v>
      </c>
      <c r="C5412" s="27">
        <v>457739.37646019697</v>
      </c>
      <c r="D5412">
        <v>3000</v>
      </c>
      <c r="E5412">
        <v>1.6109848484848399</v>
      </c>
      <c r="F5412">
        <v>13</v>
      </c>
      <c r="G5412">
        <v>1136691.3754535499</v>
      </c>
      <c r="H5412" s="73">
        <f t="shared" si="252"/>
        <v>0.79013199857010896</v>
      </c>
      <c r="I5412" t="str">
        <f t="shared" si="253"/>
        <v/>
      </c>
      <c r="J5412" t="str">
        <f t="shared" si="254"/>
        <v/>
      </c>
    </row>
    <row r="5413" spans="1:10" x14ac:dyDescent="0.25">
      <c r="A5413" t="s">
        <v>796</v>
      </c>
      <c r="B5413" t="s">
        <v>8556</v>
      </c>
      <c r="C5413" s="27">
        <v>16076.1363636363</v>
      </c>
      <c r="D5413">
        <v>3000</v>
      </c>
      <c r="E5413">
        <v>4.8863636363636297E-2</v>
      </c>
      <c r="F5413">
        <v>12</v>
      </c>
      <c r="G5413">
        <v>45336.825841687598</v>
      </c>
      <c r="H5413" s="73">
        <f t="shared" si="252"/>
        <v>0.78963694687155217</v>
      </c>
      <c r="I5413" t="str">
        <f t="shared" si="253"/>
        <v/>
      </c>
      <c r="J5413" t="str">
        <f t="shared" si="254"/>
        <v/>
      </c>
    </row>
    <row r="5414" spans="1:10" x14ac:dyDescent="0.25">
      <c r="A5414" t="s">
        <v>796</v>
      </c>
      <c r="B5414" t="s">
        <v>8993</v>
      </c>
      <c r="C5414" s="27">
        <v>163324.595292346</v>
      </c>
      <c r="D5414">
        <v>3000</v>
      </c>
      <c r="E5414">
        <v>0.57481060606060597</v>
      </c>
      <c r="F5414">
        <v>39</v>
      </c>
      <c r="G5414">
        <v>405290.42069608002</v>
      </c>
      <c r="H5414" s="73">
        <f t="shared" si="252"/>
        <v>0.78956903364270425</v>
      </c>
      <c r="I5414" t="str">
        <f t="shared" si="253"/>
        <v/>
      </c>
      <c r="J5414" t="str">
        <f t="shared" si="254"/>
        <v/>
      </c>
    </row>
    <row r="5415" spans="1:10" x14ac:dyDescent="0.25">
      <c r="A5415" t="s">
        <v>796</v>
      </c>
      <c r="B5415" t="s">
        <v>7164</v>
      </c>
      <c r="C5415" s="27">
        <v>37386.363636363603</v>
      </c>
      <c r="D5415">
        <v>3000</v>
      </c>
      <c r="E5415">
        <v>0.11363636363636299</v>
      </c>
      <c r="F5415">
        <v>12</v>
      </c>
      <c r="G5415">
        <v>105361.00881307101</v>
      </c>
      <c r="H5415" s="73">
        <f t="shared" si="252"/>
        <v>0.78908670430214922</v>
      </c>
      <c r="I5415" t="str">
        <f t="shared" si="253"/>
        <v/>
      </c>
      <c r="J5415" t="str">
        <f t="shared" si="254"/>
        <v/>
      </c>
    </row>
    <row r="5416" spans="1:10" x14ac:dyDescent="0.25">
      <c r="A5416" t="s">
        <v>796</v>
      </c>
      <c r="B5416" t="s">
        <v>11257</v>
      </c>
      <c r="C5416" s="27">
        <v>58011.174242424197</v>
      </c>
      <c r="D5416">
        <v>3000</v>
      </c>
      <c r="E5416">
        <v>0.176325757575757</v>
      </c>
      <c r="F5416">
        <v>18</v>
      </c>
      <c r="G5416">
        <v>163476.481472377</v>
      </c>
      <c r="H5416" s="73">
        <f t="shared" si="252"/>
        <v>0.78904479024992979</v>
      </c>
      <c r="I5416" t="str">
        <f t="shared" si="253"/>
        <v/>
      </c>
      <c r="J5416" t="str">
        <f t="shared" si="254"/>
        <v/>
      </c>
    </row>
    <row r="5417" spans="1:10" x14ac:dyDescent="0.25">
      <c r="A5417" t="s">
        <v>796</v>
      </c>
      <c r="B5417" t="s">
        <v>4561</v>
      </c>
      <c r="C5417" s="27">
        <v>83558.522727272706</v>
      </c>
      <c r="D5417">
        <v>3000</v>
      </c>
      <c r="E5417">
        <v>0.253977272727272</v>
      </c>
      <c r="F5417">
        <v>22</v>
      </c>
      <c r="G5417">
        <v>235419.91920042099</v>
      </c>
      <c r="H5417" s="73">
        <f t="shared" si="252"/>
        <v>0.78887916186918361</v>
      </c>
      <c r="I5417" t="str">
        <f t="shared" si="253"/>
        <v/>
      </c>
      <c r="J5417" t="str">
        <f t="shared" si="254"/>
        <v/>
      </c>
    </row>
    <row r="5418" spans="1:10" x14ac:dyDescent="0.25">
      <c r="A5418" t="s">
        <v>796</v>
      </c>
      <c r="B5418" t="s">
        <v>4913</v>
      </c>
      <c r="C5418" s="27">
        <v>141071.21212121201</v>
      </c>
      <c r="D5418">
        <v>3000</v>
      </c>
      <c r="E5418">
        <v>0.428787878787878</v>
      </c>
      <c r="F5418">
        <v>8</v>
      </c>
      <c r="G5418">
        <v>397321.13076207001</v>
      </c>
      <c r="H5418" s="73">
        <f t="shared" si="252"/>
        <v>0.78860821382743107</v>
      </c>
      <c r="I5418" t="str">
        <f t="shared" si="253"/>
        <v/>
      </c>
      <c r="J5418" t="str">
        <f t="shared" si="254"/>
        <v/>
      </c>
    </row>
    <row r="5419" spans="1:10" x14ac:dyDescent="0.25">
      <c r="A5419" t="s">
        <v>796</v>
      </c>
      <c r="B5419" t="s">
        <v>12590</v>
      </c>
      <c r="C5419" s="27">
        <v>544906.25</v>
      </c>
      <c r="D5419">
        <v>3000</v>
      </c>
      <c r="E5419">
        <v>1.65625</v>
      </c>
      <c r="F5419">
        <v>83</v>
      </c>
      <c r="G5419">
        <v>1534059.4382761801</v>
      </c>
      <c r="H5419" s="73">
        <f t="shared" si="252"/>
        <v>0.78827622681393439</v>
      </c>
      <c r="I5419" t="str">
        <f t="shared" si="253"/>
        <v/>
      </c>
      <c r="J5419" t="str">
        <f t="shared" si="254"/>
        <v/>
      </c>
    </row>
    <row r="5420" spans="1:10" x14ac:dyDescent="0.25">
      <c r="A5420" t="s">
        <v>796</v>
      </c>
      <c r="B5420" t="s">
        <v>6138</v>
      </c>
      <c r="C5420" s="27">
        <v>14767.6136363636</v>
      </c>
      <c r="D5420">
        <v>3000</v>
      </c>
      <c r="E5420">
        <v>4.4886363636363599E-2</v>
      </c>
      <c r="F5420">
        <v>12</v>
      </c>
      <c r="G5420">
        <v>41551.678280825698</v>
      </c>
      <c r="H5420" s="73">
        <f t="shared" si="252"/>
        <v>0.78783683031783802</v>
      </c>
      <c r="I5420" t="str">
        <f t="shared" si="253"/>
        <v/>
      </c>
      <c r="J5420" t="str">
        <f t="shared" si="254"/>
        <v/>
      </c>
    </row>
    <row r="5421" spans="1:10" x14ac:dyDescent="0.25">
      <c r="A5421" t="s">
        <v>796</v>
      </c>
      <c r="B5421" t="s">
        <v>11997</v>
      </c>
      <c r="C5421" s="27">
        <v>217891.69236860299</v>
      </c>
      <c r="D5421">
        <v>3000</v>
      </c>
      <c r="E5421">
        <v>0.76685606060606004</v>
      </c>
      <c r="F5421">
        <v>39</v>
      </c>
      <c r="G5421">
        <v>539294.41567635804</v>
      </c>
      <c r="H5421" s="73">
        <f t="shared" si="252"/>
        <v>0.7875182194962701</v>
      </c>
      <c r="I5421" t="str">
        <f t="shared" si="253"/>
        <v/>
      </c>
      <c r="J5421" t="str">
        <f t="shared" si="254"/>
        <v/>
      </c>
    </row>
    <row r="5422" spans="1:10" x14ac:dyDescent="0.25">
      <c r="A5422" t="s">
        <v>796</v>
      </c>
      <c r="B5422" t="s">
        <v>4176</v>
      </c>
      <c r="C5422" s="27">
        <v>67669.318181818104</v>
      </c>
      <c r="D5422">
        <v>3000</v>
      </c>
      <c r="E5422">
        <v>0.20568181818181799</v>
      </c>
      <c r="F5422">
        <v>36</v>
      </c>
      <c r="G5422">
        <v>190307.681988219</v>
      </c>
      <c r="H5422" s="73">
        <f t="shared" si="252"/>
        <v>0.7874492072393694</v>
      </c>
      <c r="I5422" t="str">
        <f t="shared" si="253"/>
        <v/>
      </c>
      <c r="J5422" t="str">
        <f t="shared" si="254"/>
        <v/>
      </c>
    </row>
    <row r="5423" spans="1:10" x14ac:dyDescent="0.25">
      <c r="A5423" t="s">
        <v>796</v>
      </c>
      <c r="B5423" t="s">
        <v>11934</v>
      </c>
      <c r="C5423" s="27">
        <v>156337.31060606</v>
      </c>
      <c r="D5423">
        <v>3000</v>
      </c>
      <c r="E5423">
        <v>0.47518939393939302</v>
      </c>
      <c r="F5423">
        <v>86</v>
      </c>
      <c r="G5423">
        <v>439661.52277340501</v>
      </c>
      <c r="H5423" s="73">
        <f t="shared" si="252"/>
        <v>0.78743344054801256</v>
      </c>
      <c r="I5423" t="str">
        <f t="shared" si="253"/>
        <v/>
      </c>
      <c r="J5423" t="str">
        <f t="shared" si="254"/>
        <v/>
      </c>
    </row>
    <row r="5424" spans="1:10" x14ac:dyDescent="0.25">
      <c r="A5424" t="s">
        <v>796</v>
      </c>
      <c r="B5424" t="s">
        <v>5601</v>
      </c>
      <c r="C5424" s="27">
        <v>19067.045454545401</v>
      </c>
      <c r="D5424">
        <v>3000</v>
      </c>
      <c r="E5424">
        <v>5.7954545454545398E-2</v>
      </c>
      <c r="F5424">
        <v>2</v>
      </c>
      <c r="G5424">
        <v>53590.289971098697</v>
      </c>
      <c r="H5424" s="73">
        <f t="shared" si="252"/>
        <v>0.78697463787345734</v>
      </c>
      <c r="I5424" t="str">
        <f t="shared" si="253"/>
        <v/>
      </c>
      <c r="J5424" t="str">
        <f t="shared" si="254"/>
        <v/>
      </c>
    </row>
    <row r="5425" spans="1:10" x14ac:dyDescent="0.25">
      <c r="A5425" t="s">
        <v>796</v>
      </c>
      <c r="B5425" t="s">
        <v>3862</v>
      </c>
      <c r="C5425" s="27">
        <v>13160</v>
      </c>
      <c r="D5425">
        <v>3000</v>
      </c>
      <c r="E5425">
        <v>3.5416666666666603E-2</v>
      </c>
      <c r="F5425">
        <v>7</v>
      </c>
      <c r="G5425">
        <v>36984.839637770303</v>
      </c>
      <c r="H5425" s="73">
        <f t="shared" si="252"/>
        <v>0.78691148165468727</v>
      </c>
      <c r="I5425" t="str">
        <f t="shared" si="253"/>
        <v/>
      </c>
      <c r="J5425" t="str">
        <f t="shared" si="254"/>
        <v/>
      </c>
    </row>
    <row r="5426" spans="1:10" x14ac:dyDescent="0.25">
      <c r="A5426" t="s">
        <v>796</v>
      </c>
      <c r="B5426" t="s">
        <v>4265</v>
      </c>
      <c r="C5426" s="27">
        <v>23553.409090909001</v>
      </c>
      <c r="D5426">
        <v>3000</v>
      </c>
      <c r="E5426">
        <v>7.1590909090909094E-2</v>
      </c>
      <c r="F5426">
        <v>12</v>
      </c>
      <c r="G5426">
        <v>66149.124532205897</v>
      </c>
      <c r="H5426" s="73">
        <f t="shared" si="252"/>
        <v>0.78637257127107485</v>
      </c>
      <c r="I5426" t="str">
        <f t="shared" si="253"/>
        <v/>
      </c>
      <c r="J5426" t="str">
        <f t="shared" si="254"/>
        <v/>
      </c>
    </row>
    <row r="5427" spans="1:10" x14ac:dyDescent="0.25">
      <c r="A5427" t="s">
        <v>796</v>
      </c>
      <c r="B5427" t="s">
        <v>6778</v>
      </c>
      <c r="C5427" s="27">
        <v>235097.91666666599</v>
      </c>
      <c r="D5427">
        <v>3000</v>
      </c>
      <c r="E5427">
        <v>0.71458333333333302</v>
      </c>
      <c r="F5427">
        <v>62</v>
      </c>
      <c r="G5427">
        <v>660211.83423090004</v>
      </c>
      <c r="H5427" s="73">
        <f t="shared" si="252"/>
        <v>0.78630774872733022</v>
      </c>
      <c r="I5427" t="str">
        <f t="shared" si="253"/>
        <v/>
      </c>
      <c r="J5427" t="str">
        <f t="shared" si="254"/>
        <v/>
      </c>
    </row>
    <row r="5428" spans="1:10" x14ac:dyDescent="0.25">
      <c r="A5428" t="s">
        <v>796</v>
      </c>
      <c r="B5428" t="s">
        <v>8891</v>
      </c>
      <c r="C5428" s="27">
        <v>19191.666666666599</v>
      </c>
      <c r="D5428">
        <v>3000</v>
      </c>
      <c r="E5428">
        <v>5.83333333333333E-2</v>
      </c>
      <c r="F5428">
        <v>6</v>
      </c>
      <c r="G5428">
        <v>53893.974580608003</v>
      </c>
      <c r="H5428" s="73">
        <f t="shared" si="252"/>
        <v>0.78629506986905484</v>
      </c>
      <c r="I5428" t="str">
        <f t="shared" si="253"/>
        <v/>
      </c>
      <c r="J5428" t="str">
        <f t="shared" si="254"/>
        <v/>
      </c>
    </row>
    <row r="5429" spans="1:10" x14ac:dyDescent="0.25">
      <c r="A5429" t="s">
        <v>796</v>
      </c>
      <c r="B5429" t="s">
        <v>4686</v>
      </c>
      <c r="C5429" s="27">
        <v>69850.189393939407</v>
      </c>
      <c r="D5429">
        <v>3000</v>
      </c>
      <c r="E5429">
        <v>0.21231060606060601</v>
      </c>
      <c r="F5429">
        <v>42</v>
      </c>
      <c r="G5429">
        <v>196145.77165520101</v>
      </c>
      <c r="H5429" s="73">
        <f t="shared" si="252"/>
        <v>0.78626581459522416</v>
      </c>
      <c r="I5429" t="str">
        <f t="shared" si="253"/>
        <v/>
      </c>
      <c r="J5429" t="str">
        <f t="shared" si="254"/>
        <v/>
      </c>
    </row>
    <row r="5430" spans="1:10" x14ac:dyDescent="0.25">
      <c r="A5430" t="s">
        <v>796</v>
      </c>
      <c r="B5430" t="s">
        <v>13410</v>
      </c>
      <c r="C5430" s="27">
        <v>46172.159090909103</v>
      </c>
      <c r="D5430">
        <v>3000</v>
      </c>
      <c r="E5430">
        <v>0.14034090909090899</v>
      </c>
      <c r="F5430">
        <v>6</v>
      </c>
      <c r="G5430">
        <v>129468.755253382</v>
      </c>
      <c r="H5430" s="73">
        <f t="shared" si="252"/>
        <v>0.78513225685572363</v>
      </c>
      <c r="I5430" t="str">
        <f t="shared" si="253"/>
        <v/>
      </c>
      <c r="J5430" t="str">
        <f t="shared" si="254"/>
        <v/>
      </c>
    </row>
    <row r="5431" spans="1:10" x14ac:dyDescent="0.25">
      <c r="A5431" t="s">
        <v>796</v>
      </c>
      <c r="B5431" t="s">
        <v>11955</v>
      </c>
      <c r="C5431" s="27">
        <v>20998.6742424242</v>
      </c>
      <c r="D5431">
        <v>3000</v>
      </c>
      <c r="E5431">
        <v>6.3825757575757494E-2</v>
      </c>
      <c r="F5431">
        <v>18</v>
      </c>
      <c r="G5431">
        <v>58865.319522304198</v>
      </c>
      <c r="H5431" s="73">
        <f t="shared" si="252"/>
        <v>0.78492048002466419</v>
      </c>
      <c r="I5431" t="str">
        <f t="shared" si="253"/>
        <v/>
      </c>
      <c r="J5431" t="str">
        <f t="shared" si="254"/>
        <v/>
      </c>
    </row>
    <row r="5432" spans="1:10" x14ac:dyDescent="0.25">
      <c r="A5432" t="s">
        <v>796</v>
      </c>
      <c r="B5432" t="s">
        <v>9701</v>
      </c>
      <c r="C5432" s="27">
        <v>88667.992424242402</v>
      </c>
      <c r="D5432">
        <v>3000</v>
      </c>
      <c r="E5432">
        <v>0.269507575757575</v>
      </c>
      <c r="F5432">
        <v>51</v>
      </c>
      <c r="G5432">
        <v>248534.246022251</v>
      </c>
      <c r="H5432" s="73">
        <f t="shared" si="252"/>
        <v>0.78483325249173064</v>
      </c>
      <c r="I5432" t="str">
        <f t="shared" si="253"/>
        <v/>
      </c>
      <c r="J5432" t="str">
        <f t="shared" si="254"/>
        <v/>
      </c>
    </row>
    <row r="5433" spans="1:10" x14ac:dyDescent="0.25">
      <c r="A5433" t="s">
        <v>796</v>
      </c>
      <c r="B5433" t="s">
        <v>9393</v>
      </c>
      <c r="C5433" s="27">
        <v>78262.121212121201</v>
      </c>
      <c r="D5433">
        <v>3000</v>
      </c>
      <c r="E5433">
        <v>0.237878787878787</v>
      </c>
      <c r="F5433">
        <v>14</v>
      </c>
      <c r="G5433">
        <v>219362.25514340799</v>
      </c>
      <c r="H5433" s="73">
        <f t="shared" si="252"/>
        <v>0.78481684995066836</v>
      </c>
      <c r="I5433" t="str">
        <f t="shared" si="253"/>
        <v/>
      </c>
      <c r="J5433" t="str">
        <f t="shared" si="254"/>
        <v/>
      </c>
    </row>
    <row r="5434" spans="1:10" x14ac:dyDescent="0.25">
      <c r="A5434" t="s">
        <v>796</v>
      </c>
      <c r="B5434" t="s">
        <v>6403</v>
      </c>
      <c r="C5434" s="27">
        <v>86050.946969696903</v>
      </c>
      <c r="D5434">
        <v>3000</v>
      </c>
      <c r="E5434">
        <v>0.26155303030303001</v>
      </c>
      <c r="F5434">
        <v>6</v>
      </c>
      <c r="G5434">
        <v>241125.65754622</v>
      </c>
      <c r="H5434" s="73">
        <f t="shared" si="252"/>
        <v>0.784595480822743</v>
      </c>
      <c r="I5434" t="str">
        <f t="shared" si="253"/>
        <v/>
      </c>
      <c r="J5434" t="str">
        <f t="shared" si="254"/>
        <v/>
      </c>
    </row>
    <row r="5435" spans="1:10" x14ac:dyDescent="0.25">
      <c r="A5435" t="s">
        <v>796</v>
      </c>
      <c r="B5435" t="s">
        <v>1284</v>
      </c>
      <c r="C5435" s="27">
        <v>571864.80909090897</v>
      </c>
      <c r="D5435">
        <v>3000</v>
      </c>
      <c r="E5435">
        <v>2.72613636363636</v>
      </c>
      <c r="F5435">
        <v>73</v>
      </c>
      <c r="G5435">
        <v>1601348.5253738901</v>
      </c>
      <c r="H5435" s="73">
        <f t="shared" si="252"/>
        <v>0.78406221186695335</v>
      </c>
      <c r="I5435" t="str">
        <f t="shared" si="253"/>
        <v/>
      </c>
      <c r="J5435" t="str">
        <f t="shared" si="254"/>
        <v/>
      </c>
    </row>
    <row r="5436" spans="1:10" x14ac:dyDescent="0.25">
      <c r="A5436" t="s">
        <v>796</v>
      </c>
      <c r="B5436" t="s">
        <v>5538</v>
      </c>
      <c r="C5436" s="27">
        <v>379763.31762045802</v>
      </c>
      <c r="D5436">
        <v>3000</v>
      </c>
      <c r="E5436">
        <v>1.33655303030303</v>
      </c>
      <c r="F5436">
        <v>42</v>
      </c>
      <c r="G5436">
        <v>935412.37275458698</v>
      </c>
      <c r="H5436" s="73">
        <f t="shared" si="252"/>
        <v>0.78372816839620607</v>
      </c>
      <c r="I5436" t="str">
        <f t="shared" si="253"/>
        <v/>
      </c>
      <c r="J5436" t="str">
        <f t="shared" si="254"/>
        <v/>
      </c>
    </row>
    <row r="5437" spans="1:10" x14ac:dyDescent="0.25">
      <c r="A5437" t="s">
        <v>796</v>
      </c>
      <c r="B5437" t="s">
        <v>4610</v>
      </c>
      <c r="C5437" s="27">
        <v>172472.92517692599</v>
      </c>
      <c r="D5437">
        <v>3000</v>
      </c>
      <c r="E5437">
        <v>0.60700757575757502</v>
      </c>
      <c r="F5437">
        <v>55</v>
      </c>
      <c r="G5437">
        <v>424810.077597133</v>
      </c>
      <c r="H5437" s="73">
        <f t="shared" si="252"/>
        <v>0.78369890610900272</v>
      </c>
      <c r="I5437" t="str">
        <f t="shared" si="253"/>
        <v/>
      </c>
      <c r="J5437" t="str">
        <f t="shared" si="254"/>
        <v/>
      </c>
    </row>
    <row r="5438" spans="1:10" x14ac:dyDescent="0.25">
      <c r="A5438" t="s">
        <v>796</v>
      </c>
      <c r="B5438" t="s">
        <v>9675</v>
      </c>
      <c r="C5438" s="27">
        <v>1285447.9761938299</v>
      </c>
      <c r="D5438">
        <v>3000</v>
      </c>
      <c r="E5438">
        <v>4.5240530303030297</v>
      </c>
      <c r="F5438">
        <v>89</v>
      </c>
      <c r="G5438">
        <v>3165885.8967310502</v>
      </c>
      <c r="H5438" s="73">
        <f t="shared" si="252"/>
        <v>0.78363912725982798</v>
      </c>
      <c r="I5438" t="str">
        <f t="shared" si="253"/>
        <v/>
      </c>
      <c r="J5438" t="str">
        <f t="shared" si="254"/>
        <v/>
      </c>
    </row>
    <row r="5439" spans="1:10" x14ac:dyDescent="0.25">
      <c r="A5439" t="s">
        <v>796</v>
      </c>
      <c r="B5439" t="s">
        <v>6650</v>
      </c>
      <c r="C5439" s="27">
        <v>61375.946969696903</v>
      </c>
      <c r="D5439">
        <v>3000</v>
      </c>
      <c r="E5439">
        <v>0.18655303030303</v>
      </c>
      <c r="F5439">
        <v>8</v>
      </c>
      <c r="G5439">
        <v>171758.57857473401</v>
      </c>
      <c r="H5439" s="73">
        <f t="shared" si="252"/>
        <v>0.7835708347550262</v>
      </c>
      <c r="I5439" t="str">
        <f t="shared" si="253"/>
        <v/>
      </c>
      <c r="J5439" t="str">
        <f t="shared" si="254"/>
        <v/>
      </c>
    </row>
    <row r="5440" spans="1:10" x14ac:dyDescent="0.25">
      <c r="A5440" t="s">
        <v>796</v>
      </c>
      <c r="B5440" t="s">
        <v>4723</v>
      </c>
      <c r="C5440" s="27">
        <v>28036.940410976102</v>
      </c>
      <c r="D5440">
        <v>3000</v>
      </c>
      <c r="E5440">
        <v>9.86742424242424E-2</v>
      </c>
      <c r="F5440">
        <v>9</v>
      </c>
      <c r="G5440">
        <v>69035.852112709894</v>
      </c>
      <c r="H5440" s="73">
        <f t="shared" si="252"/>
        <v>0.78346469373675964</v>
      </c>
      <c r="I5440" t="str">
        <f t="shared" si="253"/>
        <v/>
      </c>
      <c r="J5440" t="str">
        <f t="shared" si="254"/>
        <v/>
      </c>
    </row>
    <row r="5441" spans="1:10" x14ac:dyDescent="0.25">
      <c r="A5441" t="s">
        <v>796</v>
      </c>
      <c r="B5441" t="s">
        <v>5542</v>
      </c>
      <c r="C5441" s="27">
        <v>93403.598484848393</v>
      </c>
      <c r="D5441">
        <v>3000</v>
      </c>
      <c r="E5441">
        <v>0.28390151515151502</v>
      </c>
      <c r="F5441">
        <v>12</v>
      </c>
      <c r="G5441">
        <v>261351.29704173299</v>
      </c>
      <c r="H5441" s="73">
        <f t="shared" si="252"/>
        <v>0.78346406732451646</v>
      </c>
      <c r="I5441" t="str">
        <f t="shared" si="253"/>
        <v/>
      </c>
      <c r="J5441" t="str">
        <f t="shared" si="254"/>
        <v/>
      </c>
    </row>
    <row r="5442" spans="1:10" x14ac:dyDescent="0.25">
      <c r="A5442" t="s">
        <v>796</v>
      </c>
      <c r="B5442" t="s">
        <v>6446</v>
      </c>
      <c r="C5442" s="27">
        <v>898904.13171774498</v>
      </c>
      <c r="D5442">
        <v>3000</v>
      </c>
      <c r="E5442">
        <v>3.16363636363636</v>
      </c>
      <c r="F5442">
        <v>146</v>
      </c>
      <c r="G5442">
        <v>2211973.06264862</v>
      </c>
      <c r="H5442" s="73">
        <f t="shared" ref="H5442:H5505" si="255">G5442/SUMIFS(C:C,B:B,B5442)</f>
        <v>0.78296403988669494</v>
      </c>
      <c r="I5442" t="str">
        <f t="shared" ref="I5442:I5505" si="256">IF(A5442="Construction",SUMIFS(D:D,A:A,"Engineering",B:B,B5442),"")</f>
        <v/>
      </c>
      <c r="J5442" t="str">
        <f t="shared" si="254"/>
        <v/>
      </c>
    </row>
    <row r="5443" spans="1:10" x14ac:dyDescent="0.25">
      <c r="A5443" t="s">
        <v>796</v>
      </c>
      <c r="B5443" t="s">
        <v>10207</v>
      </c>
      <c r="C5443" s="27">
        <v>318344.886363636</v>
      </c>
      <c r="D5443">
        <v>3000</v>
      </c>
      <c r="E5443">
        <v>0.96761363636363595</v>
      </c>
      <c r="F5443">
        <v>88</v>
      </c>
      <c r="G5443">
        <v>889541.57249396399</v>
      </c>
      <c r="H5443" s="73">
        <f t="shared" si="255"/>
        <v>0.78239560604658998</v>
      </c>
      <c r="I5443" t="str">
        <f t="shared" si="256"/>
        <v/>
      </c>
      <c r="J5443" t="str">
        <f t="shared" ref="J5443:J5506" si="257">IF(AND(I5443&lt;&gt;"",I5443&lt;&gt;3000,I5443&lt;&gt;0),D5443-I5443,"")</f>
        <v/>
      </c>
    </row>
    <row r="5444" spans="1:10" x14ac:dyDescent="0.25">
      <c r="A5444" t="s">
        <v>796</v>
      </c>
      <c r="B5444" t="s">
        <v>3572</v>
      </c>
      <c r="C5444" s="27">
        <v>93902.083333333299</v>
      </c>
      <c r="D5444">
        <v>3000</v>
      </c>
      <c r="E5444">
        <v>0.28541666666666599</v>
      </c>
      <c r="F5444">
        <v>9</v>
      </c>
      <c r="G5444">
        <v>262313.12009835901</v>
      </c>
      <c r="H5444" s="73">
        <f t="shared" si="255"/>
        <v>0.78217299361523429</v>
      </c>
      <c r="I5444" t="str">
        <f t="shared" si="256"/>
        <v/>
      </c>
      <c r="J5444" t="str">
        <f t="shared" si="257"/>
        <v/>
      </c>
    </row>
    <row r="5445" spans="1:10" x14ac:dyDescent="0.25">
      <c r="A5445" t="s">
        <v>796</v>
      </c>
      <c r="B5445" t="s">
        <v>12755</v>
      </c>
      <c r="C5445" s="27">
        <v>237091.85606060599</v>
      </c>
      <c r="D5445">
        <v>3000</v>
      </c>
      <c r="E5445">
        <v>0.720643939393939</v>
      </c>
      <c r="F5445">
        <v>30</v>
      </c>
      <c r="G5445">
        <v>661691.99013829895</v>
      </c>
      <c r="H5445" s="73">
        <f t="shared" si="255"/>
        <v>0.78144294079575516</v>
      </c>
      <c r="I5445" t="str">
        <f t="shared" si="256"/>
        <v/>
      </c>
      <c r="J5445" t="str">
        <f t="shared" si="257"/>
        <v/>
      </c>
    </row>
    <row r="5446" spans="1:10" x14ac:dyDescent="0.25">
      <c r="A5446" t="s">
        <v>796</v>
      </c>
      <c r="B5446" t="s">
        <v>4207</v>
      </c>
      <c r="C5446" s="27">
        <v>95709.090909090897</v>
      </c>
      <c r="D5446">
        <v>3000</v>
      </c>
      <c r="E5446">
        <v>0.29090909090909001</v>
      </c>
      <c r="F5446">
        <v>23</v>
      </c>
      <c r="G5446">
        <v>266833.03330753901</v>
      </c>
      <c r="H5446" s="73">
        <f t="shared" si="255"/>
        <v>0.78062855488907901</v>
      </c>
      <c r="I5446" t="str">
        <f t="shared" si="256"/>
        <v/>
      </c>
      <c r="J5446" t="str">
        <f t="shared" si="257"/>
        <v/>
      </c>
    </row>
    <row r="5447" spans="1:10" x14ac:dyDescent="0.25">
      <c r="A5447" t="s">
        <v>796</v>
      </c>
      <c r="B5447" t="s">
        <v>7821</v>
      </c>
      <c r="C5447" s="27">
        <v>17633.901515151501</v>
      </c>
      <c r="D5447">
        <v>3000</v>
      </c>
      <c r="E5447">
        <v>5.3598484848484798E-2</v>
      </c>
      <c r="F5447">
        <v>14</v>
      </c>
      <c r="G5447">
        <v>49157.4838278647</v>
      </c>
      <c r="H5447" s="73">
        <f t="shared" si="255"/>
        <v>0.78054737120855888</v>
      </c>
      <c r="I5447" t="str">
        <f t="shared" si="256"/>
        <v/>
      </c>
      <c r="J5447" t="str">
        <f t="shared" si="257"/>
        <v/>
      </c>
    </row>
    <row r="5448" spans="1:10" x14ac:dyDescent="0.25">
      <c r="A5448" t="s">
        <v>796</v>
      </c>
      <c r="B5448" t="s">
        <v>10891</v>
      </c>
      <c r="C5448" s="27">
        <v>97204.545454545398</v>
      </c>
      <c r="D5448">
        <v>3000</v>
      </c>
      <c r="E5448">
        <v>0.29545454545454503</v>
      </c>
      <c r="F5448">
        <v>21</v>
      </c>
      <c r="G5448">
        <v>270951.96466555801</v>
      </c>
      <c r="H5448" s="73">
        <f t="shared" si="255"/>
        <v>0.78048356433941535</v>
      </c>
      <c r="I5448" t="str">
        <f t="shared" si="256"/>
        <v/>
      </c>
      <c r="J5448" t="str">
        <f t="shared" si="257"/>
        <v/>
      </c>
    </row>
    <row r="5449" spans="1:10" x14ac:dyDescent="0.25">
      <c r="A5449" t="s">
        <v>796</v>
      </c>
      <c r="B5449" t="s">
        <v>3988</v>
      </c>
      <c r="C5449" s="27">
        <v>109479.734848484</v>
      </c>
      <c r="D5449">
        <v>3000</v>
      </c>
      <c r="E5449">
        <v>0.33276515151515101</v>
      </c>
      <c r="F5449">
        <v>15</v>
      </c>
      <c r="G5449">
        <v>305035.729782068</v>
      </c>
      <c r="H5449" s="73">
        <f t="shared" si="255"/>
        <v>0.7801444208572752</v>
      </c>
      <c r="I5449" t="str">
        <f t="shared" si="256"/>
        <v/>
      </c>
      <c r="J5449" t="str">
        <f t="shared" si="257"/>
        <v/>
      </c>
    </row>
    <row r="5450" spans="1:10" x14ac:dyDescent="0.25">
      <c r="A5450" t="s">
        <v>796</v>
      </c>
      <c r="B5450" t="s">
        <v>13109</v>
      </c>
      <c r="C5450" s="27">
        <v>499498.81169804302</v>
      </c>
      <c r="D5450">
        <v>3000</v>
      </c>
      <c r="E5450">
        <v>1.75795454545454</v>
      </c>
      <c r="F5450">
        <v>114</v>
      </c>
      <c r="G5450">
        <v>1224440.1412039499</v>
      </c>
      <c r="H5450" s="73">
        <f t="shared" si="255"/>
        <v>0.77997100500805305</v>
      </c>
      <c r="I5450" t="str">
        <f t="shared" si="256"/>
        <v/>
      </c>
      <c r="J5450" t="str">
        <f t="shared" si="257"/>
        <v/>
      </c>
    </row>
    <row r="5451" spans="1:10" x14ac:dyDescent="0.25">
      <c r="A5451" t="s">
        <v>796</v>
      </c>
      <c r="B5451" t="s">
        <v>4395</v>
      </c>
      <c r="C5451" s="27">
        <v>63806.060606060499</v>
      </c>
      <c r="D5451">
        <v>3000</v>
      </c>
      <c r="E5451">
        <v>0.193939393939393</v>
      </c>
      <c r="F5451">
        <v>5</v>
      </c>
      <c r="G5451">
        <v>177694.511863466</v>
      </c>
      <c r="H5451" s="73">
        <f t="shared" si="255"/>
        <v>0.77977644833701965</v>
      </c>
      <c r="I5451" t="str">
        <f t="shared" si="256"/>
        <v/>
      </c>
      <c r="J5451" t="str">
        <f t="shared" si="257"/>
        <v/>
      </c>
    </row>
    <row r="5452" spans="1:10" x14ac:dyDescent="0.25">
      <c r="A5452" t="s">
        <v>796</v>
      </c>
      <c r="B5452" t="s">
        <v>12595</v>
      </c>
      <c r="C5452" s="27">
        <v>134528.59848484799</v>
      </c>
      <c r="D5452">
        <v>3000</v>
      </c>
      <c r="E5452">
        <v>0.40890151515151502</v>
      </c>
      <c r="F5452">
        <v>53</v>
      </c>
      <c r="G5452">
        <v>374627.536804053</v>
      </c>
      <c r="H5452" s="73">
        <f t="shared" si="255"/>
        <v>0.77972796480853246</v>
      </c>
      <c r="I5452" t="str">
        <f t="shared" si="256"/>
        <v/>
      </c>
      <c r="J5452" t="str">
        <f t="shared" si="257"/>
        <v/>
      </c>
    </row>
    <row r="5453" spans="1:10" x14ac:dyDescent="0.25">
      <c r="A5453" t="s">
        <v>796</v>
      </c>
      <c r="B5453" t="s">
        <v>5974</v>
      </c>
      <c r="C5453" s="27">
        <v>117767.045454545</v>
      </c>
      <c r="D5453">
        <v>3000</v>
      </c>
      <c r="E5453">
        <v>0.35795454545454503</v>
      </c>
      <c r="F5453">
        <v>22</v>
      </c>
      <c r="G5453">
        <v>327834.16344936303</v>
      </c>
      <c r="H5453" s="73">
        <f t="shared" si="255"/>
        <v>0.77945035821800768</v>
      </c>
      <c r="I5453" t="str">
        <f t="shared" si="256"/>
        <v/>
      </c>
      <c r="J5453" t="str">
        <f t="shared" si="257"/>
        <v/>
      </c>
    </row>
    <row r="5454" spans="1:10" x14ac:dyDescent="0.25">
      <c r="A5454" t="s">
        <v>796</v>
      </c>
      <c r="B5454" t="s">
        <v>6678</v>
      </c>
      <c r="C5454" s="27">
        <v>131786.93181818101</v>
      </c>
      <c r="D5454">
        <v>3000</v>
      </c>
      <c r="E5454">
        <v>0.40056818181818099</v>
      </c>
      <c r="F5454">
        <v>39</v>
      </c>
      <c r="G5454">
        <v>366506.94802937901</v>
      </c>
      <c r="H5454" s="73">
        <f t="shared" si="255"/>
        <v>0.77869591493189594</v>
      </c>
      <c r="I5454" t="str">
        <f t="shared" si="256"/>
        <v/>
      </c>
      <c r="J5454" t="str">
        <f t="shared" si="257"/>
        <v/>
      </c>
    </row>
    <row r="5455" spans="1:10" x14ac:dyDescent="0.25">
      <c r="A5455" t="s">
        <v>796</v>
      </c>
      <c r="B5455" t="s">
        <v>9089</v>
      </c>
      <c r="C5455" s="27">
        <v>15826.8939393939</v>
      </c>
      <c r="D5455">
        <v>3000</v>
      </c>
      <c r="E5455">
        <v>4.8106060606060597E-2</v>
      </c>
      <c r="F5455">
        <v>3</v>
      </c>
      <c r="G5455">
        <v>44006.5645728538</v>
      </c>
      <c r="H5455" s="73">
        <f t="shared" si="255"/>
        <v>0.77853798272631436</v>
      </c>
      <c r="I5455" t="str">
        <f t="shared" si="256"/>
        <v/>
      </c>
      <c r="J5455" t="str">
        <f t="shared" si="257"/>
        <v/>
      </c>
    </row>
    <row r="5456" spans="1:10" x14ac:dyDescent="0.25">
      <c r="A5456" t="s">
        <v>796</v>
      </c>
      <c r="B5456" t="s">
        <v>9704</v>
      </c>
      <c r="C5456" s="27">
        <v>32339.2045454545</v>
      </c>
      <c r="D5456">
        <v>3000</v>
      </c>
      <c r="E5456">
        <v>9.8295454545454505E-2</v>
      </c>
      <c r="F5456">
        <v>12</v>
      </c>
      <c r="G5456">
        <v>89853.608454703994</v>
      </c>
      <c r="H5456" s="73">
        <f t="shared" si="255"/>
        <v>0.77797245544350835</v>
      </c>
      <c r="I5456" t="str">
        <f t="shared" si="256"/>
        <v/>
      </c>
      <c r="J5456" t="str">
        <f t="shared" si="257"/>
        <v/>
      </c>
    </row>
    <row r="5457" spans="1:10" x14ac:dyDescent="0.25">
      <c r="A5457" t="s">
        <v>796</v>
      </c>
      <c r="B5457" t="s">
        <v>9529</v>
      </c>
      <c r="C5457" s="27">
        <v>51015.3925328318</v>
      </c>
      <c r="D5457">
        <v>3000</v>
      </c>
      <c r="E5457">
        <v>0.17954545454545401</v>
      </c>
      <c r="F5457">
        <v>14</v>
      </c>
      <c r="G5457">
        <v>124558.48300721199</v>
      </c>
      <c r="H5457" s="73">
        <f t="shared" si="255"/>
        <v>0.77686836468132336</v>
      </c>
      <c r="I5457" t="str">
        <f t="shared" si="256"/>
        <v/>
      </c>
      <c r="J5457" t="str">
        <f t="shared" si="257"/>
        <v/>
      </c>
    </row>
    <row r="5458" spans="1:10" x14ac:dyDescent="0.25">
      <c r="A5458" t="s">
        <v>796</v>
      </c>
      <c r="B5458" t="s">
        <v>6464</v>
      </c>
      <c r="C5458" s="27">
        <v>63556.818181818096</v>
      </c>
      <c r="D5458">
        <v>3000</v>
      </c>
      <c r="E5458">
        <v>0.19318181818181801</v>
      </c>
      <c r="F5458">
        <v>3</v>
      </c>
      <c r="G5458">
        <v>176306.057822022</v>
      </c>
      <c r="H5458" s="73">
        <f t="shared" si="255"/>
        <v>0.77671755135609288</v>
      </c>
      <c r="I5458" t="str">
        <f t="shared" si="256"/>
        <v/>
      </c>
      <c r="J5458" t="str">
        <f t="shared" si="257"/>
        <v/>
      </c>
    </row>
    <row r="5459" spans="1:10" x14ac:dyDescent="0.25">
      <c r="A5459" t="s">
        <v>796</v>
      </c>
      <c r="B5459" t="s">
        <v>6668</v>
      </c>
      <c r="C5459" s="27">
        <v>139139.58333333299</v>
      </c>
      <c r="D5459">
        <v>3000</v>
      </c>
      <c r="E5459">
        <v>0.422916666666666</v>
      </c>
      <c r="F5459">
        <v>35</v>
      </c>
      <c r="G5459">
        <v>385850.537084968</v>
      </c>
      <c r="H5459" s="73">
        <f t="shared" si="255"/>
        <v>0.7764731487298403</v>
      </c>
      <c r="I5459" t="str">
        <f t="shared" si="256"/>
        <v/>
      </c>
      <c r="J5459" t="str">
        <f t="shared" si="257"/>
        <v/>
      </c>
    </row>
    <row r="5460" spans="1:10" x14ac:dyDescent="0.25">
      <c r="A5460" t="s">
        <v>796</v>
      </c>
      <c r="B5460" t="s">
        <v>7973</v>
      </c>
      <c r="C5460" s="27">
        <v>136256.30157503099</v>
      </c>
      <c r="D5460">
        <v>3000</v>
      </c>
      <c r="E5460">
        <v>0.479545454545454</v>
      </c>
      <c r="G5460">
        <v>332440.93036348798</v>
      </c>
      <c r="H5460" s="73">
        <f t="shared" si="255"/>
        <v>0.77630655153529571</v>
      </c>
      <c r="I5460" t="str">
        <f t="shared" si="256"/>
        <v/>
      </c>
      <c r="J5460" t="str">
        <f t="shared" si="257"/>
        <v/>
      </c>
    </row>
    <row r="5461" spans="1:10" x14ac:dyDescent="0.25">
      <c r="A5461" t="s">
        <v>796</v>
      </c>
      <c r="B5461" t="s">
        <v>3855</v>
      </c>
      <c r="C5461" s="27">
        <v>52839.3939393939</v>
      </c>
      <c r="D5461">
        <v>3000</v>
      </c>
      <c r="E5461">
        <v>0.16060606060606</v>
      </c>
      <c r="F5461">
        <v>11</v>
      </c>
      <c r="G5461">
        <v>146410.369758894</v>
      </c>
      <c r="H5461" s="73">
        <f t="shared" si="255"/>
        <v>0.77583977551882943</v>
      </c>
      <c r="I5461" t="str">
        <f t="shared" si="256"/>
        <v/>
      </c>
      <c r="J5461" t="str">
        <f t="shared" si="257"/>
        <v/>
      </c>
    </row>
    <row r="5462" spans="1:10" x14ac:dyDescent="0.25">
      <c r="A5462" t="s">
        <v>796</v>
      </c>
      <c r="B5462" t="s">
        <v>11245</v>
      </c>
      <c r="C5462" s="27">
        <v>127425.189393939</v>
      </c>
      <c r="D5462">
        <v>3000</v>
      </c>
      <c r="E5462">
        <v>0.38731060606060602</v>
      </c>
      <c r="F5462">
        <v>35</v>
      </c>
      <c r="G5462">
        <v>353022.41636394302</v>
      </c>
      <c r="H5462" s="73">
        <f t="shared" si="255"/>
        <v>0.77572006800254856</v>
      </c>
      <c r="I5462" t="str">
        <f t="shared" si="256"/>
        <v/>
      </c>
      <c r="J5462" t="str">
        <f t="shared" si="257"/>
        <v/>
      </c>
    </row>
    <row r="5463" spans="1:10" x14ac:dyDescent="0.25">
      <c r="A5463" t="s">
        <v>796</v>
      </c>
      <c r="B5463" t="s">
        <v>7577</v>
      </c>
      <c r="C5463" s="27">
        <v>373305.67299604899</v>
      </c>
      <c r="D5463">
        <v>3000</v>
      </c>
      <c r="E5463">
        <v>1.3138257575757499</v>
      </c>
      <c r="F5463">
        <v>159</v>
      </c>
      <c r="G5463">
        <v>909818.83289952099</v>
      </c>
      <c r="H5463" s="73">
        <f t="shared" si="255"/>
        <v>0.77547123240656446</v>
      </c>
      <c r="I5463" t="str">
        <f t="shared" si="256"/>
        <v/>
      </c>
      <c r="J5463" t="str">
        <f t="shared" si="257"/>
        <v/>
      </c>
    </row>
    <row r="5464" spans="1:10" x14ac:dyDescent="0.25">
      <c r="A5464" t="s">
        <v>796</v>
      </c>
      <c r="B5464" t="s">
        <v>7626</v>
      </c>
      <c r="C5464" s="27">
        <v>1858241.05437891</v>
      </c>
      <c r="D5464">
        <v>3000</v>
      </c>
      <c r="E5464">
        <v>6.5399621212121204</v>
      </c>
      <c r="F5464">
        <v>17</v>
      </c>
      <c r="G5464">
        <v>4528819.8689820804</v>
      </c>
      <c r="H5464" s="73">
        <f t="shared" si="255"/>
        <v>0.7754581333307512</v>
      </c>
      <c r="I5464" t="str">
        <f t="shared" si="256"/>
        <v/>
      </c>
      <c r="J5464" t="str">
        <f t="shared" si="257"/>
        <v/>
      </c>
    </row>
    <row r="5465" spans="1:10" x14ac:dyDescent="0.25">
      <c r="A5465" t="s">
        <v>796</v>
      </c>
      <c r="B5465" t="s">
        <v>12134</v>
      </c>
      <c r="C5465" s="27">
        <v>29472.916666666599</v>
      </c>
      <c r="D5465">
        <v>3000</v>
      </c>
      <c r="E5465">
        <v>8.9583333333333307E-2</v>
      </c>
      <c r="F5465">
        <v>24</v>
      </c>
      <c r="G5465">
        <v>81622.938988377398</v>
      </c>
      <c r="H5465" s="73">
        <f t="shared" si="255"/>
        <v>0.77543811409047358</v>
      </c>
      <c r="I5465" t="str">
        <f t="shared" si="256"/>
        <v/>
      </c>
      <c r="J5465" t="str">
        <f t="shared" si="257"/>
        <v/>
      </c>
    </row>
    <row r="5466" spans="1:10" x14ac:dyDescent="0.25">
      <c r="A5466" t="s">
        <v>796</v>
      </c>
      <c r="B5466" t="s">
        <v>13398</v>
      </c>
      <c r="C5466" s="27">
        <v>340210.24429595203</v>
      </c>
      <c r="D5466">
        <v>3000</v>
      </c>
      <c r="E5466">
        <v>1.1973484848484801</v>
      </c>
      <c r="F5466">
        <v>65</v>
      </c>
      <c r="G5466">
        <v>829049.51977600902</v>
      </c>
      <c r="H5466" s="73">
        <f t="shared" si="255"/>
        <v>0.77536901912008727</v>
      </c>
      <c r="I5466" t="str">
        <f t="shared" si="256"/>
        <v/>
      </c>
      <c r="J5466" t="str">
        <f t="shared" si="257"/>
        <v/>
      </c>
    </row>
    <row r="5467" spans="1:10" x14ac:dyDescent="0.25">
      <c r="A5467" t="s">
        <v>796</v>
      </c>
      <c r="B5467" t="s">
        <v>5401</v>
      </c>
      <c r="C5467" s="27">
        <v>205562.68939393901</v>
      </c>
      <c r="D5467">
        <v>3000</v>
      </c>
      <c r="E5467">
        <v>0.62481060606060601</v>
      </c>
      <c r="F5467">
        <v>62</v>
      </c>
      <c r="G5467">
        <v>568974.26955113199</v>
      </c>
      <c r="H5467" s="73">
        <f t="shared" si="255"/>
        <v>0.77500832443873557</v>
      </c>
      <c r="I5467" t="str">
        <f t="shared" si="256"/>
        <v/>
      </c>
      <c r="J5467" t="str">
        <f t="shared" si="257"/>
        <v/>
      </c>
    </row>
    <row r="5468" spans="1:10" x14ac:dyDescent="0.25">
      <c r="A5468" t="s">
        <v>796</v>
      </c>
      <c r="B5468" t="s">
        <v>12385</v>
      </c>
      <c r="C5468" s="27">
        <v>31840.719696969602</v>
      </c>
      <c r="D5468">
        <v>3000</v>
      </c>
      <c r="E5468">
        <v>9.6780303030302994E-2</v>
      </c>
      <c r="F5468">
        <v>45</v>
      </c>
      <c r="G5468">
        <v>88123.3833512251</v>
      </c>
      <c r="H5468" s="73">
        <f t="shared" si="255"/>
        <v>0.77493685988169914</v>
      </c>
      <c r="I5468" t="str">
        <f t="shared" si="256"/>
        <v/>
      </c>
      <c r="J5468" t="str">
        <f t="shared" si="257"/>
        <v/>
      </c>
    </row>
    <row r="5469" spans="1:10" x14ac:dyDescent="0.25">
      <c r="A5469" t="s">
        <v>796</v>
      </c>
      <c r="B5469" t="s">
        <v>6729</v>
      </c>
      <c r="C5469" s="27">
        <v>144622.91666666599</v>
      </c>
      <c r="D5469">
        <v>3000</v>
      </c>
      <c r="E5469">
        <v>0.43958333333333299</v>
      </c>
      <c r="F5469">
        <v>57</v>
      </c>
      <c r="G5469">
        <v>399998.79293312301</v>
      </c>
      <c r="H5469" s="73">
        <f t="shared" si="255"/>
        <v>0.77442541336250603</v>
      </c>
      <c r="I5469" t="str">
        <f t="shared" si="256"/>
        <v/>
      </c>
      <c r="J5469" t="str">
        <f t="shared" si="257"/>
        <v/>
      </c>
    </row>
    <row r="5470" spans="1:10" x14ac:dyDescent="0.25">
      <c r="A5470" t="s">
        <v>796</v>
      </c>
      <c r="B5470" t="s">
        <v>4061</v>
      </c>
      <c r="C5470" s="27">
        <v>13160</v>
      </c>
      <c r="D5470">
        <v>3000</v>
      </c>
      <c r="E5470">
        <v>8.7121212121212092E-3</v>
      </c>
      <c r="F5470">
        <v>8</v>
      </c>
      <c r="G5470">
        <v>36376.369420964897</v>
      </c>
      <c r="H5470" s="73">
        <f t="shared" si="255"/>
        <v>0.7739653068290403</v>
      </c>
      <c r="I5470" t="str">
        <f t="shared" si="256"/>
        <v/>
      </c>
      <c r="J5470" t="str">
        <f t="shared" si="257"/>
        <v/>
      </c>
    </row>
    <row r="5471" spans="1:10" x14ac:dyDescent="0.25">
      <c r="A5471" t="s">
        <v>796</v>
      </c>
      <c r="B5471" t="s">
        <v>1285</v>
      </c>
      <c r="C5471" s="27">
        <v>95696.628733194899</v>
      </c>
      <c r="D5471">
        <v>3000</v>
      </c>
      <c r="E5471">
        <v>0.65871212121212097</v>
      </c>
      <c r="F5471">
        <v>57</v>
      </c>
      <c r="G5471">
        <v>232773.09639332801</v>
      </c>
      <c r="H5471" s="73">
        <f t="shared" si="255"/>
        <v>0.77394750444565319</v>
      </c>
      <c r="I5471" t="str">
        <f t="shared" si="256"/>
        <v/>
      </c>
      <c r="J5471" t="str">
        <f t="shared" si="257"/>
        <v/>
      </c>
    </row>
    <row r="5472" spans="1:10" x14ac:dyDescent="0.25">
      <c r="A5472" t="s">
        <v>796</v>
      </c>
      <c r="B5472" t="s">
        <v>6051</v>
      </c>
      <c r="C5472" s="27">
        <v>78012.878787878697</v>
      </c>
      <c r="D5472">
        <v>3000</v>
      </c>
      <c r="E5472">
        <v>0.23712121212121201</v>
      </c>
      <c r="F5472">
        <v>15</v>
      </c>
      <c r="G5472">
        <v>215518.00242664199</v>
      </c>
      <c r="H5472" s="73">
        <f t="shared" si="255"/>
        <v>0.77352664863889053</v>
      </c>
      <c r="I5472" t="str">
        <f t="shared" si="256"/>
        <v/>
      </c>
      <c r="J5472" t="str">
        <f t="shared" si="257"/>
        <v/>
      </c>
    </row>
    <row r="5473" spans="1:10" x14ac:dyDescent="0.25">
      <c r="A5473" t="s">
        <v>796</v>
      </c>
      <c r="B5473" t="s">
        <v>11508</v>
      </c>
      <c r="C5473" s="27">
        <v>29161.3636363636</v>
      </c>
      <c r="D5473">
        <v>3000</v>
      </c>
      <c r="E5473">
        <v>8.8636363636363596E-2</v>
      </c>
      <c r="F5473">
        <v>4</v>
      </c>
      <c r="G5473">
        <v>80484.408166336696</v>
      </c>
      <c r="H5473" s="73">
        <f t="shared" si="255"/>
        <v>0.77279082581970904</v>
      </c>
      <c r="I5473" t="str">
        <f t="shared" si="256"/>
        <v/>
      </c>
      <c r="J5473" t="str">
        <f t="shared" si="257"/>
        <v/>
      </c>
    </row>
    <row r="5474" spans="1:10" x14ac:dyDescent="0.25">
      <c r="A5474" t="s">
        <v>796</v>
      </c>
      <c r="B5474" t="s">
        <v>7338</v>
      </c>
      <c r="C5474" s="27">
        <v>17010.795454545401</v>
      </c>
      <c r="D5474">
        <v>3000</v>
      </c>
      <c r="E5474">
        <v>5.1704545454545399E-2</v>
      </c>
      <c r="F5474">
        <v>35</v>
      </c>
      <c r="G5474">
        <v>46937.448622271499</v>
      </c>
      <c r="H5474" s="73">
        <f t="shared" si="255"/>
        <v>0.77259676946642963</v>
      </c>
      <c r="I5474" t="str">
        <f t="shared" si="256"/>
        <v/>
      </c>
      <c r="J5474" t="str">
        <f t="shared" si="257"/>
        <v/>
      </c>
    </row>
    <row r="5475" spans="1:10" x14ac:dyDescent="0.25">
      <c r="A5475" t="s">
        <v>796</v>
      </c>
      <c r="B5475" t="s">
        <v>11660</v>
      </c>
      <c r="C5475" s="27">
        <v>142929.201020254</v>
      </c>
      <c r="D5475">
        <v>3000</v>
      </c>
      <c r="E5475">
        <v>0.50303030303030305</v>
      </c>
      <c r="F5475">
        <v>57</v>
      </c>
      <c r="G5475">
        <v>347006.01021943399</v>
      </c>
      <c r="H5475" s="73">
        <f t="shared" si="255"/>
        <v>0.77248737417135527</v>
      </c>
      <c r="I5475" t="str">
        <f t="shared" si="256"/>
        <v/>
      </c>
      <c r="J5475" t="str">
        <f t="shared" si="257"/>
        <v/>
      </c>
    </row>
    <row r="5476" spans="1:10" x14ac:dyDescent="0.25">
      <c r="A5476" t="s">
        <v>796</v>
      </c>
      <c r="B5476" t="s">
        <v>13133</v>
      </c>
      <c r="C5476" s="27">
        <v>78137.499999999898</v>
      </c>
      <c r="D5476">
        <v>3000</v>
      </c>
      <c r="E5476">
        <v>0.23749999999999999</v>
      </c>
      <c r="F5476">
        <v>25</v>
      </c>
      <c r="G5476">
        <v>215444.43692679601</v>
      </c>
      <c r="H5476" s="73">
        <f t="shared" si="255"/>
        <v>0.77202933725167966</v>
      </c>
      <c r="I5476" t="str">
        <f t="shared" si="256"/>
        <v/>
      </c>
      <c r="J5476" t="str">
        <f t="shared" si="257"/>
        <v/>
      </c>
    </row>
    <row r="5477" spans="1:10" x14ac:dyDescent="0.25">
      <c r="A5477" t="s">
        <v>796</v>
      </c>
      <c r="B5477" t="s">
        <v>13171</v>
      </c>
      <c r="C5477" s="27">
        <v>44676.7045454545</v>
      </c>
      <c r="D5477">
        <v>3000</v>
      </c>
      <c r="E5477">
        <v>0.135795454545454</v>
      </c>
      <c r="F5477">
        <v>19</v>
      </c>
      <c r="G5477">
        <v>123164.601926959</v>
      </c>
      <c r="H5477" s="73">
        <f t="shared" si="255"/>
        <v>0.77190314035947172</v>
      </c>
      <c r="I5477" t="str">
        <f t="shared" si="256"/>
        <v/>
      </c>
      <c r="J5477" t="str">
        <f t="shared" si="257"/>
        <v/>
      </c>
    </row>
    <row r="5478" spans="1:10" x14ac:dyDescent="0.25">
      <c r="A5478" t="s">
        <v>796</v>
      </c>
      <c r="B5478" t="s">
        <v>5318</v>
      </c>
      <c r="C5478" s="27">
        <v>47480.681818181802</v>
      </c>
      <c r="D5478">
        <v>3000</v>
      </c>
      <c r="E5478">
        <v>0.14431818181818101</v>
      </c>
      <c r="F5478">
        <v>4</v>
      </c>
      <c r="G5478">
        <v>130845.29571182599</v>
      </c>
      <c r="H5478" s="73">
        <f t="shared" si="255"/>
        <v>0.7716123989037188</v>
      </c>
      <c r="I5478" t="str">
        <f t="shared" si="256"/>
        <v/>
      </c>
      <c r="J5478" t="str">
        <f t="shared" si="257"/>
        <v/>
      </c>
    </row>
    <row r="5479" spans="1:10" x14ac:dyDescent="0.25">
      <c r="A5479" t="s">
        <v>796</v>
      </c>
      <c r="B5479" t="s">
        <v>5026</v>
      </c>
      <c r="C5479" s="27">
        <v>126838.903164435</v>
      </c>
      <c r="D5479">
        <v>3000</v>
      </c>
      <c r="E5479">
        <v>0.44640151515151499</v>
      </c>
      <c r="F5479">
        <v>16</v>
      </c>
      <c r="G5479">
        <v>307496.835417105</v>
      </c>
      <c r="H5479" s="73">
        <f t="shared" si="255"/>
        <v>0.77137139853236414</v>
      </c>
      <c r="I5479" t="str">
        <f t="shared" si="256"/>
        <v/>
      </c>
      <c r="J5479" t="str">
        <f t="shared" si="257"/>
        <v/>
      </c>
    </row>
    <row r="5480" spans="1:10" x14ac:dyDescent="0.25">
      <c r="A5480" t="s">
        <v>796</v>
      </c>
      <c r="B5480" t="s">
        <v>7970</v>
      </c>
      <c r="C5480" s="27">
        <v>88854.924242424298</v>
      </c>
      <c r="D5480">
        <v>3000</v>
      </c>
      <c r="E5480">
        <v>0.27007575757575703</v>
      </c>
      <c r="F5480">
        <v>27</v>
      </c>
      <c r="G5480">
        <v>244694.86681366901</v>
      </c>
      <c r="H5480" s="73">
        <f t="shared" si="255"/>
        <v>0.77108346320681076</v>
      </c>
      <c r="I5480" t="str">
        <f t="shared" si="256"/>
        <v/>
      </c>
      <c r="J5480" t="str">
        <f t="shared" si="257"/>
        <v/>
      </c>
    </row>
    <row r="5481" spans="1:10" x14ac:dyDescent="0.25">
      <c r="A5481" t="s">
        <v>796</v>
      </c>
      <c r="B5481" t="s">
        <v>7733</v>
      </c>
      <c r="C5481" s="27">
        <v>142691.287878787</v>
      </c>
      <c r="D5481">
        <v>3000</v>
      </c>
      <c r="E5481">
        <v>0.43371212121212099</v>
      </c>
      <c r="F5481">
        <v>81</v>
      </c>
      <c r="G5481">
        <v>392660.22121422499</v>
      </c>
      <c r="H5481" s="73">
        <f t="shared" si="255"/>
        <v>0.77050858236964181</v>
      </c>
      <c r="I5481" t="str">
        <f t="shared" si="256"/>
        <v/>
      </c>
      <c r="J5481" t="str">
        <f t="shared" si="257"/>
        <v/>
      </c>
    </row>
    <row r="5482" spans="1:10" x14ac:dyDescent="0.25">
      <c r="A5482" t="s">
        <v>796</v>
      </c>
      <c r="B5482" t="s">
        <v>9303</v>
      </c>
      <c r="C5482" s="27">
        <v>59444.318181818198</v>
      </c>
      <c r="D5482">
        <v>3000</v>
      </c>
      <c r="E5482">
        <v>0.180681818181818</v>
      </c>
      <c r="F5482">
        <v>61</v>
      </c>
      <c r="G5482">
        <v>163573.587041427</v>
      </c>
      <c r="H5482" s="73">
        <f t="shared" si="255"/>
        <v>0.77047909325013175</v>
      </c>
      <c r="I5482" t="str">
        <f t="shared" si="256"/>
        <v/>
      </c>
      <c r="J5482" t="str">
        <f t="shared" si="257"/>
        <v/>
      </c>
    </row>
    <row r="5483" spans="1:10" x14ac:dyDescent="0.25">
      <c r="A5483" t="s">
        <v>796</v>
      </c>
      <c r="B5483" t="s">
        <v>10192</v>
      </c>
      <c r="C5483" s="27">
        <v>162568.37121212101</v>
      </c>
      <c r="D5483">
        <v>3000</v>
      </c>
      <c r="E5483">
        <v>0.494128787878787</v>
      </c>
      <c r="F5483">
        <v>10</v>
      </c>
      <c r="G5483">
        <v>447076.98325149802</v>
      </c>
      <c r="H5483" s="73">
        <f t="shared" si="255"/>
        <v>0.77002404820234793</v>
      </c>
      <c r="I5483" t="str">
        <f t="shared" si="256"/>
        <v/>
      </c>
      <c r="J5483" t="str">
        <f t="shared" si="257"/>
        <v/>
      </c>
    </row>
    <row r="5484" spans="1:10" x14ac:dyDescent="0.25">
      <c r="A5484" t="s">
        <v>796</v>
      </c>
      <c r="B5484" t="s">
        <v>6393</v>
      </c>
      <c r="C5484" s="27">
        <v>82436.931818181794</v>
      </c>
      <c r="D5484">
        <v>3000</v>
      </c>
      <c r="E5484">
        <v>0.25056818181818102</v>
      </c>
      <c r="F5484">
        <v>18</v>
      </c>
      <c r="G5484">
        <v>226705.33300307899</v>
      </c>
      <c r="H5484" s="73">
        <f t="shared" si="255"/>
        <v>0.77001280664914384</v>
      </c>
      <c r="I5484" t="str">
        <f t="shared" si="256"/>
        <v/>
      </c>
      <c r="J5484" t="str">
        <f t="shared" si="257"/>
        <v/>
      </c>
    </row>
    <row r="5485" spans="1:10" x14ac:dyDescent="0.25">
      <c r="A5485" t="s">
        <v>796</v>
      </c>
      <c r="B5485" t="s">
        <v>11569</v>
      </c>
      <c r="C5485" s="27">
        <v>20500.189393939301</v>
      </c>
      <c r="D5485">
        <v>3000</v>
      </c>
      <c r="E5485">
        <v>6.2310606060605997E-2</v>
      </c>
      <c r="F5485">
        <v>35</v>
      </c>
      <c r="G5485">
        <v>56365.632465277398</v>
      </c>
      <c r="H5485" s="73">
        <f t="shared" si="255"/>
        <v>0.76986494061091681</v>
      </c>
      <c r="I5485" t="str">
        <f t="shared" si="256"/>
        <v/>
      </c>
      <c r="J5485" t="str">
        <f t="shared" si="257"/>
        <v/>
      </c>
    </row>
    <row r="5486" spans="1:10" x14ac:dyDescent="0.25">
      <c r="A5486" t="s">
        <v>796</v>
      </c>
      <c r="B5486" t="s">
        <v>12321</v>
      </c>
      <c r="C5486" s="27">
        <v>13160</v>
      </c>
      <c r="D5486">
        <v>3000</v>
      </c>
      <c r="E5486">
        <v>1.9886363636363601E-2</v>
      </c>
      <c r="F5486">
        <v>30</v>
      </c>
      <c r="G5486">
        <v>36163.8680501157</v>
      </c>
      <c r="H5486" s="73">
        <f t="shared" si="255"/>
        <v>0.76944400106629152</v>
      </c>
      <c r="I5486" t="str">
        <f t="shared" si="256"/>
        <v/>
      </c>
      <c r="J5486" t="str">
        <f t="shared" si="257"/>
        <v/>
      </c>
    </row>
    <row r="5487" spans="1:10" x14ac:dyDescent="0.25">
      <c r="A5487" t="s">
        <v>796</v>
      </c>
      <c r="B5487" t="s">
        <v>1286</v>
      </c>
      <c r="C5487" s="27">
        <v>138387.32430108599</v>
      </c>
      <c r="D5487">
        <v>3000</v>
      </c>
      <c r="E5487">
        <v>1.1125</v>
      </c>
      <c r="F5487">
        <v>532</v>
      </c>
      <c r="G5487">
        <v>334579.07078632701</v>
      </c>
      <c r="H5487" s="73">
        <f t="shared" si="255"/>
        <v>0.76926826604384591</v>
      </c>
      <c r="I5487" t="str">
        <f t="shared" si="256"/>
        <v/>
      </c>
      <c r="J5487" t="str">
        <f t="shared" si="257"/>
        <v/>
      </c>
    </row>
    <row r="5488" spans="1:10" x14ac:dyDescent="0.25">
      <c r="A5488" t="s">
        <v>796</v>
      </c>
      <c r="B5488" t="s">
        <v>10552</v>
      </c>
      <c r="C5488" s="27">
        <v>248296.435808529</v>
      </c>
      <c r="D5488">
        <v>3000</v>
      </c>
      <c r="E5488">
        <v>0.87386363636363595</v>
      </c>
      <c r="F5488">
        <v>67</v>
      </c>
      <c r="G5488">
        <v>600227.27083285595</v>
      </c>
      <c r="H5488" s="73">
        <f t="shared" si="255"/>
        <v>0.76916691786123559</v>
      </c>
      <c r="I5488" t="str">
        <f t="shared" si="256"/>
        <v/>
      </c>
      <c r="J5488" t="str">
        <f t="shared" si="257"/>
        <v/>
      </c>
    </row>
    <row r="5489" spans="1:10" x14ac:dyDescent="0.25">
      <c r="A5489" t="s">
        <v>796</v>
      </c>
      <c r="B5489" t="s">
        <v>4221</v>
      </c>
      <c r="C5489" s="27">
        <v>479856.80929879798</v>
      </c>
      <c r="D5489">
        <v>3000</v>
      </c>
      <c r="E5489">
        <v>1.6888257575757499</v>
      </c>
      <c r="F5489">
        <v>196</v>
      </c>
      <c r="G5489">
        <v>1159939.5015368001</v>
      </c>
      <c r="H5489" s="73">
        <f t="shared" si="255"/>
        <v>0.76912873219056244</v>
      </c>
      <c r="I5489" t="str">
        <f t="shared" si="256"/>
        <v/>
      </c>
      <c r="J5489" t="str">
        <f t="shared" si="257"/>
        <v/>
      </c>
    </row>
    <row r="5490" spans="1:10" x14ac:dyDescent="0.25">
      <c r="A5490" t="s">
        <v>796</v>
      </c>
      <c r="B5490" t="s">
        <v>4095</v>
      </c>
      <c r="C5490" s="27">
        <v>253915.719696969</v>
      </c>
      <c r="D5490">
        <v>3000</v>
      </c>
      <c r="E5490">
        <v>0.77178030303030298</v>
      </c>
      <c r="F5490">
        <v>115</v>
      </c>
      <c r="G5490">
        <v>696901.74058689899</v>
      </c>
      <c r="H5490" s="73">
        <f t="shared" si="255"/>
        <v>0.76849313464014224</v>
      </c>
      <c r="I5490" t="str">
        <f t="shared" si="256"/>
        <v/>
      </c>
      <c r="J5490" t="str">
        <f t="shared" si="257"/>
        <v/>
      </c>
    </row>
    <row r="5491" spans="1:10" x14ac:dyDescent="0.25">
      <c r="A5491" t="s">
        <v>796</v>
      </c>
      <c r="B5491" t="s">
        <v>5427</v>
      </c>
      <c r="C5491" s="27">
        <v>101690.909090909</v>
      </c>
      <c r="D5491">
        <v>3000</v>
      </c>
      <c r="E5491">
        <v>0.30909090909090903</v>
      </c>
      <c r="F5491">
        <v>7</v>
      </c>
      <c r="G5491">
        <v>278981.366937112</v>
      </c>
      <c r="H5491" s="73">
        <f t="shared" si="255"/>
        <v>0.76815895777427623</v>
      </c>
      <c r="I5491" t="str">
        <f t="shared" si="256"/>
        <v/>
      </c>
      <c r="J5491" t="str">
        <f t="shared" si="257"/>
        <v/>
      </c>
    </row>
    <row r="5492" spans="1:10" x14ac:dyDescent="0.25">
      <c r="A5492" t="s">
        <v>796</v>
      </c>
      <c r="B5492" t="s">
        <v>11023</v>
      </c>
      <c r="C5492" s="27">
        <v>166122.907962923</v>
      </c>
      <c r="D5492">
        <v>3000</v>
      </c>
      <c r="E5492">
        <v>0.58465909090909096</v>
      </c>
      <c r="F5492">
        <v>18</v>
      </c>
      <c r="G5492">
        <v>400819.09845791297</v>
      </c>
      <c r="H5492" s="73">
        <f t="shared" si="255"/>
        <v>0.7677047735338437</v>
      </c>
      <c r="I5492" t="str">
        <f t="shared" si="256"/>
        <v/>
      </c>
      <c r="J5492" t="str">
        <f t="shared" si="257"/>
        <v/>
      </c>
    </row>
    <row r="5493" spans="1:10" x14ac:dyDescent="0.25">
      <c r="A5493" t="s">
        <v>796</v>
      </c>
      <c r="B5493" t="s">
        <v>6693</v>
      </c>
      <c r="C5493" s="27">
        <v>319976.29113947001</v>
      </c>
      <c r="D5493">
        <v>3000</v>
      </c>
      <c r="E5493">
        <v>1.1261363636363599</v>
      </c>
      <c r="F5493">
        <v>32</v>
      </c>
      <c r="G5493">
        <v>771441.42991324596</v>
      </c>
      <c r="H5493" s="73">
        <f t="shared" si="255"/>
        <v>0.76711507523326616</v>
      </c>
      <c r="I5493" t="str">
        <f t="shared" si="256"/>
        <v/>
      </c>
      <c r="J5493" t="str">
        <f t="shared" si="257"/>
        <v/>
      </c>
    </row>
    <row r="5494" spans="1:10" x14ac:dyDescent="0.25">
      <c r="A5494" t="s">
        <v>796</v>
      </c>
      <c r="B5494" t="s">
        <v>4209</v>
      </c>
      <c r="C5494" s="27">
        <v>147863.068181818</v>
      </c>
      <c r="D5494">
        <v>3000</v>
      </c>
      <c r="E5494">
        <v>0.44943181818181799</v>
      </c>
      <c r="F5494">
        <v>64</v>
      </c>
      <c r="G5494">
        <v>404446.27543532802</v>
      </c>
      <c r="H5494" s="73">
        <f t="shared" si="255"/>
        <v>0.7658772302941903</v>
      </c>
      <c r="I5494" t="str">
        <f t="shared" si="256"/>
        <v/>
      </c>
      <c r="J5494" t="str">
        <f t="shared" si="257"/>
        <v/>
      </c>
    </row>
    <row r="5495" spans="1:10" x14ac:dyDescent="0.25">
      <c r="A5495" t="s">
        <v>796</v>
      </c>
      <c r="B5495" t="s">
        <v>6322</v>
      </c>
      <c r="C5495" s="27">
        <v>303509.297347227</v>
      </c>
      <c r="D5495">
        <v>3000</v>
      </c>
      <c r="E5495">
        <v>1.0681818181818099</v>
      </c>
      <c r="F5495">
        <v>139</v>
      </c>
      <c r="G5495">
        <v>729924.78405527899</v>
      </c>
      <c r="H5495" s="73">
        <f t="shared" si="255"/>
        <v>0.76521146740445301</v>
      </c>
      <c r="I5495" t="str">
        <f t="shared" si="256"/>
        <v/>
      </c>
      <c r="J5495" t="str">
        <f t="shared" si="257"/>
        <v/>
      </c>
    </row>
    <row r="5496" spans="1:10" x14ac:dyDescent="0.25">
      <c r="A5496" t="s">
        <v>796</v>
      </c>
      <c r="B5496" t="s">
        <v>8215</v>
      </c>
      <c r="C5496" s="27">
        <v>170105.12214797601</v>
      </c>
      <c r="D5496">
        <v>3000</v>
      </c>
      <c r="E5496">
        <v>0.59867424242424205</v>
      </c>
      <c r="F5496">
        <v>82</v>
      </c>
      <c r="G5496">
        <v>409092.47453349398</v>
      </c>
      <c r="H5496" s="73">
        <f t="shared" si="255"/>
        <v>0.76520792339194488</v>
      </c>
      <c r="I5496" t="str">
        <f t="shared" si="256"/>
        <v/>
      </c>
      <c r="J5496" t="str">
        <f t="shared" si="257"/>
        <v/>
      </c>
    </row>
    <row r="5497" spans="1:10" x14ac:dyDescent="0.25">
      <c r="A5497" t="s">
        <v>796</v>
      </c>
      <c r="B5497" t="s">
        <v>9491</v>
      </c>
      <c r="C5497" s="27">
        <v>24176.515151515101</v>
      </c>
      <c r="D5497">
        <v>3000</v>
      </c>
      <c r="E5497">
        <v>7.3484848484848403E-2</v>
      </c>
      <c r="F5497">
        <v>16</v>
      </c>
      <c r="G5497">
        <v>66020.709626904296</v>
      </c>
      <c r="H5497" s="73">
        <f t="shared" si="255"/>
        <v>0.76461800138200253</v>
      </c>
      <c r="I5497" t="str">
        <f t="shared" si="256"/>
        <v/>
      </c>
      <c r="J5497" t="str">
        <f t="shared" si="257"/>
        <v/>
      </c>
    </row>
    <row r="5498" spans="1:10" x14ac:dyDescent="0.25">
      <c r="A5498" t="s">
        <v>796</v>
      </c>
      <c r="B5498" t="s">
        <v>5533</v>
      </c>
      <c r="C5498" s="27">
        <v>1352392.22546687</v>
      </c>
      <c r="D5498">
        <v>3000</v>
      </c>
      <c r="E5498">
        <v>4.7596590909090901</v>
      </c>
      <c r="F5498">
        <v>119</v>
      </c>
      <c r="G5498">
        <v>3249024.9697340499</v>
      </c>
      <c r="H5498" s="73">
        <f t="shared" si="255"/>
        <v>0.76440891342782924</v>
      </c>
      <c r="I5498" t="str">
        <f t="shared" si="256"/>
        <v/>
      </c>
      <c r="J5498" t="str">
        <f t="shared" si="257"/>
        <v/>
      </c>
    </row>
    <row r="5499" spans="1:10" x14ac:dyDescent="0.25">
      <c r="A5499" t="s">
        <v>796</v>
      </c>
      <c r="B5499" t="s">
        <v>6012</v>
      </c>
      <c r="C5499" s="27">
        <v>82748.484848484804</v>
      </c>
      <c r="D5499">
        <v>3000</v>
      </c>
      <c r="E5499">
        <v>0.25151515151515103</v>
      </c>
      <c r="F5499">
        <v>26</v>
      </c>
      <c r="G5499">
        <v>225884.810540067</v>
      </c>
      <c r="H5499" s="73">
        <f t="shared" si="255"/>
        <v>0.76433722100202173</v>
      </c>
      <c r="I5499" t="str">
        <f t="shared" si="256"/>
        <v/>
      </c>
      <c r="J5499" t="str">
        <f t="shared" si="257"/>
        <v/>
      </c>
    </row>
    <row r="5500" spans="1:10" x14ac:dyDescent="0.25">
      <c r="A5500" t="s">
        <v>796</v>
      </c>
      <c r="B5500" t="s">
        <v>4489</v>
      </c>
      <c r="C5500" s="27">
        <v>29846.7803030303</v>
      </c>
      <c r="D5500">
        <v>3000</v>
      </c>
      <c r="E5500">
        <v>9.0719696969696895E-2</v>
      </c>
      <c r="F5500">
        <v>10</v>
      </c>
      <c r="G5500">
        <v>81446.551617239602</v>
      </c>
      <c r="H5500" s="73">
        <f t="shared" si="255"/>
        <v>0.76407016841651532</v>
      </c>
      <c r="I5500" t="str">
        <f t="shared" si="256"/>
        <v/>
      </c>
      <c r="J5500" t="str">
        <f t="shared" si="257"/>
        <v/>
      </c>
    </row>
    <row r="5501" spans="1:10" x14ac:dyDescent="0.25">
      <c r="A5501" t="s">
        <v>796</v>
      </c>
      <c r="B5501" t="s">
        <v>9316</v>
      </c>
      <c r="C5501" s="27">
        <v>485453.43463995302</v>
      </c>
      <c r="D5501">
        <v>3000</v>
      </c>
      <c r="E5501">
        <v>1.7085227272727199</v>
      </c>
      <c r="F5501">
        <v>34</v>
      </c>
      <c r="G5501">
        <v>1165691.55372559</v>
      </c>
      <c r="H5501" s="73">
        <f t="shared" si="255"/>
        <v>0.76403179239372465</v>
      </c>
      <c r="I5501" t="str">
        <f t="shared" si="256"/>
        <v/>
      </c>
      <c r="J5501" t="str">
        <f t="shared" si="257"/>
        <v/>
      </c>
    </row>
    <row r="5502" spans="1:10" x14ac:dyDescent="0.25">
      <c r="A5502" t="s">
        <v>796</v>
      </c>
      <c r="B5502" t="s">
        <v>9603</v>
      </c>
      <c r="C5502" s="27">
        <v>13160</v>
      </c>
      <c r="D5502">
        <v>3000</v>
      </c>
      <c r="E5502">
        <v>1.04166666666666E-2</v>
      </c>
      <c r="F5502">
        <v>21</v>
      </c>
      <c r="G5502">
        <v>35891.712094770897</v>
      </c>
      <c r="H5502" s="73">
        <f t="shared" si="255"/>
        <v>0.76365344882491271</v>
      </c>
      <c r="I5502" t="str">
        <f t="shared" si="256"/>
        <v/>
      </c>
      <c r="J5502" t="str">
        <f t="shared" si="257"/>
        <v/>
      </c>
    </row>
    <row r="5503" spans="1:10" x14ac:dyDescent="0.25">
      <c r="A5503" t="s">
        <v>796</v>
      </c>
      <c r="B5503" t="s">
        <v>13003</v>
      </c>
      <c r="C5503" s="27">
        <v>84306.25</v>
      </c>
      <c r="D5503">
        <v>3000</v>
      </c>
      <c r="E5503">
        <v>0.25624999999999998</v>
      </c>
      <c r="F5503">
        <v>8</v>
      </c>
      <c r="G5503">
        <v>229855.02251895299</v>
      </c>
      <c r="H5503" s="73">
        <f t="shared" si="255"/>
        <v>0.76340017857877485</v>
      </c>
      <c r="I5503" t="str">
        <f t="shared" si="256"/>
        <v/>
      </c>
      <c r="J5503" t="str">
        <f t="shared" si="257"/>
        <v/>
      </c>
    </row>
    <row r="5504" spans="1:10" x14ac:dyDescent="0.25">
      <c r="A5504" t="s">
        <v>796</v>
      </c>
      <c r="B5504" t="s">
        <v>11041</v>
      </c>
      <c r="C5504" s="27">
        <v>28039.772727272699</v>
      </c>
      <c r="D5504">
        <v>3000</v>
      </c>
      <c r="E5504">
        <v>8.5227272727272693E-2</v>
      </c>
      <c r="F5504">
        <v>8</v>
      </c>
      <c r="G5504">
        <v>76381.838824359802</v>
      </c>
      <c r="H5504" s="73">
        <f t="shared" si="255"/>
        <v>0.76273495790566415</v>
      </c>
      <c r="I5504" t="str">
        <f t="shared" si="256"/>
        <v/>
      </c>
      <c r="J5504" t="str">
        <f t="shared" si="257"/>
        <v/>
      </c>
    </row>
    <row r="5505" spans="1:10" x14ac:dyDescent="0.25">
      <c r="A5505" t="s">
        <v>796</v>
      </c>
      <c r="B5505" t="s">
        <v>9190</v>
      </c>
      <c r="C5505" s="27">
        <v>206913.696507107</v>
      </c>
      <c r="D5505">
        <v>3000</v>
      </c>
      <c r="E5505">
        <v>0.72821969696969702</v>
      </c>
      <c r="F5505">
        <v>46</v>
      </c>
      <c r="G5505">
        <v>495826.74972945801</v>
      </c>
      <c r="H5505" s="73">
        <f t="shared" si="255"/>
        <v>0.76245825822618163</v>
      </c>
      <c r="I5505" t="str">
        <f t="shared" si="256"/>
        <v/>
      </c>
      <c r="J5505" t="str">
        <f t="shared" si="257"/>
        <v/>
      </c>
    </row>
    <row r="5506" spans="1:10" x14ac:dyDescent="0.25">
      <c r="A5506" t="s">
        <v>796</v>
      </c>
      <c r="B5506" t="s">
        <v>9971</v>
      </c>
      <c r="C5506" s="27">
        <v>22307.196969696899</v>
      </c>
      <c r="D5506">
        <v>3000</v>
      </c>
      <c r="E5506">
        <v>6.7803030303030296E-2</v>
      </c>
      <c r="F5506">
        <v>19</v>
      </c>
      <c r="G5506">
        <v>60728.086532782298</v>
      </c>
      <c r="H5506" s="73">
        <f t="shared" ref="H5506:H5569" si="258">G5506/SUMIFS(C:C,B:B,B5506)</f>
        <v>0.76225911540019242</v>
      </c>
      <c r="I5506" t="str">
        <f t="shared" ref="I5506:I5569" si="259">IF(A5506="Construction",SUMIFS(D:D,A:A,"Engineering",B:B,B5506),"")</f>
        <v/>
      </c>
      <c r="J5506" t="str">
        <f t="shared" si="257"/>
        <v/>
      </c>
    </row>
    <row r="5507" spans="1:10" x14ac:dyDescent="0.25">
      <c r="A5507" t="s">
        <v>796</v>
      </c>
      <c r="B5507" t="s">
        <v>9857</v>
      </c>
      <c r="C5507" s="27">
        <v>24550.378787878701</v>
      </c>
      <c r="D5507">
        <v>3000</v>
      </c>
      <c r="E5507">
        <v>7.4621212121212102E-2</v>
      </c>
      <c r="F5507">
        <v>28</v>
      </c>
      <c r="G5507">
        <v>66834.404774953393</v>
      </c>
      <c r="H5507" s="73">
        <f t="shared" si="258"/>
        <v>0.76225436269954527</v>
      </c>
      <c r="I5507" t="str">
        <f t="shared" si="259"/>
        <v/>
      </c>
      <c r="J5507" t="str">
        <f t="shared" ref="J5507:J5570" si="260">IF(AND(I5507&lt;&gt;"",I5507&lt;&gt;3000,I5507&lt;&gt;0),D5507-I5507,"")</f>
        <v/>
      </c>
    </row>
    <row r="5508" spans="1:10" x14ac:dyDescent="0.25">
      <c r="A5508" t="s">
        <v>796</v>
      </c>
      <c r="B5508" t="s">
        <v>3580</v>
      </c>
      <c r="C5508" s="27">
        <v>261265.538762551</v>
      </c>
      <c r="D5508">
        <v>3000</v>
      </c>
      <c r="E5508">
        <v>0.91950757575757502</v>
      </c>
      <c r="F5508">
        <v>29</v>
      </c>
      <c r="G5508">
        <v>625861.64263755397</v>
      </c>
      <c r="H5508" s="73">
        <f t="shared" si="258"/>
        <v>0.76220459925205786</v>
      </c>
      <c r="I5508" t="str">
        <f t="shared" si="259"/>
        <v/>
      </c>
      <c r="J5508" t="str">
        <f t="shared" si="260"/>
        <v/>
      </c>
    </row>
    <row r="5509" spans="1:10" x14ac:dyDescent="0.25">
      <c r="A5509" t="s">
        <v>796</v>
      </c>
      <c r="B5509" t="s">
        <v>11878</v>
      </c>
      <c r="C5509" s="27">
        <v>132659.28030303001</v>
      </c>
      <c r="D5509">
        <v>3000</v>
      </c>
      <c r="E5509">
        <v>0.40321969696969601</v>
      </c>
      <c r="F5509">
        <v>100</v>
      </c>
      <c r="G5509">
        <v>360734.71610670502</v>
      </c>
      <c r="H5509" s="73">
        <f t="shared" si="258"/>
        <v>0.76139204343000166</v>
      </c>
      <c r="I5509" t="str">
        <f t="shared" si="259"/>
        <v/>
      </c>
      <c r="J5509" t="str">
        <f t="shared" si="260"/>
        <v/>
      </c>
    </row>
    <row r="5510" spans="1:10" x14ac:dyDescent="0.25">
      <c r="A5510" t="s">
        <v>796</v>
      </c>
      <c r="B5510" t="s">
        <v>13255</v>
      </c>
      <c r="C5510" s="27">
        <v>414303.21969696903</v>
      </c>
      <c r="D5510">
        <v>3000</v>
      </c>
      <c r="E5510">
        <v>1.2592803030302999</v>
      </c>
      <c r="F5510">
        <v>36</v>
      </c>
      <c r="G5510">
        <v>1126591.2612454901</v>
      </c>
      <c r="H5510" s="73">
        <f t="shared" si="258"/>
        <v>0.76138812867412042</v>
      </c>
      <c r="I5510" t="str">
        <f t="shared" si="259"/>
        <v/>
      </c>
      <c r="J5510" t="str">
        <f t="shared" si="260"/>
        <v/>
      </c>
    </row>
    <row r="5511" spans="1:10" x14ac:dyDescent="0.25">
      <c r="A5511" t="s">
        <v>796</v>
      </c>
      <c r="B5511" t="s">
        <v>12324</v>
      </c>
      <c r="C5511" s="27">
        <v>110227.462121212</v>
      </c>
      <c r="D5511">
        <v>3000</v>
      </c>
      <c r="E5511">
        <v>0.335037878787878</v>
      </c>
      <c r="F5511">
        <v>127</v>
      </c>
      <c r="G5511">
        <v>299691.81603920402</v>
      </c>
      <c r="H5511" s="73">
        <f t="shared" si="258"/>
        <v>0.76127769682931801</v>
      </c>
      <c r="I5511" t="str">
        <f t="shared" si="259"/>
        <v/>
      </c>
      <c r="J5511" t="str">
        <f t="shared" si="260"/>
        <v/>
      </c>
    </row>
    <row r="5512" spans="1:10" x14ac:dyDescent="0.25">
      <c r="A5512" t="s">
        <v>796</v>
      </c>
      <c r="B5512" t="s">
        <v>6210</v>
      </c>
      <c r="C5512" s="27">
        <v>494171.25488290499</v>
      </c>
      <c r="D5512">
        <v>3000</v>
      </c>
      <c r="E5512">
        <v>1.73920454545454</v>
      </c>
      <c r="F5512">
        <v>62</v>
      </c>
      <c r="G5512">
        <v>1181989.5520748501</v>
      </c>
      <c r="H5512" s="73">
        <f t="shared" si="258"/>
        <v>0.7610470678333906</v>
      </c>
      <c r="I5512" t="str">
        <f t="shared" si="259"/>
        <v/>
      </c>
      <c r="J5512" t="str">
        <f t="shared" si="260"/>
        <v/>
      </c>
    </row>
    <row r="5513" spans="1:10" x14ac:dyDescent="0.25">
      <c r="A5513" t="s">
        <v>796</v>
      </c>
      <c r="B5513" t="s">
        <v>11470</v>
      </c>
      <c r="C5513" s="27">
        <v>37074.810606060601</v>
      </c>
      <c r="D5513">
        <v>3000</v>
      </c>
      <c r="E5513">
        <v>0.11268939393939301</v>
      </c>
      <c r="F5513">
        <v>16</v>
      </c>
      <c r="G5513">
        <v>100738.00978726801</v>
      </c>
      <c r="H5513" s="73">
        <f t="shared" si="258"/>
        <v>0.76080342095730424</v>
      </c>
      <c r="I5513" t="str">
        <f t="shared" si="259"/>
        <v/>
      </c>
      <c r="J5513" t="str">
        <f t="shared" si="260"/>
        <v/>
      </c>
    </row>
    <row r="5514" spans="1:10" x14ac:dyDescent="0.25">
      <c r="A5514" t="s">
        <v>796</v>
      </c>
      <c r="B5514" t="s">
        <v>1287</v>
      </c>
      <c r="C5514" s="27">
        <v>58477.937294407697</v>
      </c>
      <c r="D5514">
        <v>3000</v>
      </c>
      <c r="E5514">
        <v>0.57537878787878705</v>
      </c>
      <c r="F5514">
        <v>58</v>
      </c>
      <c r="G5514">
        <v>139806.041058</v>
      </c>
      <c r="H5514" s="73">
        <f t="shared" si="258"/>
        <v>0.76069270513532916</v>
      </c>
      <c r="I5514" t="str">
        <f t="shared" si="259"/>
        <v/>
      </c>
      <c r="J5514" t="str">
        <f t="shared" si="260"/>
        <v/>
      </c>
    </row>
    <row r="5515" spans="1:10" x14ac:dyDescent="0.25">
      <c r="A5515" t="s">
        <v>796</v>
      </c>
      <c r="B5515" t="s">
        <v>5844</v>
      </c>
      <c r="C5515" s="27">
        <v>54957.9545454545</v>
      </c>
      <c r="D5515">
        <v>3000</v>
      </c>
      <c r="E5515">
        <v>0.167045454545454</v>
      </c>
      <c r="F5515">
        <v>5</v>
      </c>
      <c r="G5515">
        <v>149233.51076830301</v>
      </c>
      <c r="H5515" s="73">
        <f t="shared" si="258"/>
        <v>0.76031546953890305</v>
      </c>
      <c r="I5515" t="str">
        <f t="shared" si="259"/>
        <v/>
      </c>
      <c r="J5515" t="str">
        <f t="shared" si="260"/>
        <v/>
      </c>
    </row>
    <row r="5516" spans="1:10" x14ac:dyDescent="0.25">
      <c r="A5516" t="s">
        <v>796</v>
      </c>
      <c r="B5516" t="s">
        <v>7951</v>
      </c>
      <c r="C5516" s="27">
        <v>13160</v>
      </c>
      <c r="D5516">
        <v>3000</v>
      </c>
      <c r="E5516">
        <v>1.9128787878787801E-2</v>
      </c>
      <c r="F5516">
        <v>6</v>
      </c>
      <c r="G5516">
        <v>35728.557036324797</v>
      </c>
      <c r="H5516" s="73">
        <f t="shared" si="258"/>
        <v>0.76018206460265525</v>
      </c>
      <c r="I5516" t="str">
        <f t="shared" si="259"/>
        <v/>
      </c>
      <c r="J5516" t="str">
        <f t="shared" si="260"/>
        <v/>
      </c>
    </row>
    <row r="5517" spans="1:10" x14ac:dyDescent="0.25">
      <c r="A5517" t="s">
        <v>796</v>
      </c>
      <c r="B5517" t="s">
        <v>11837</v>
      </c>
      <c r="C5517" s="27">
        <v>264171.47884353501</v>
      </c>
      <c r="D5517">
        <v>3000</v>
      </c>
      <c r="E5517">
        <v>0.929734848484848</v>
      </c>
      <c r="F5517">
        <v>3</v>
      </c>
      <c r="G5517">
        <v>630180.11428524205</v>
      </c>
      <c r="H5517" s="73">
        <f t="shared" si="258"/>
        <v>0.75902158442125534</v>
      </c>
      <c r="I5517" t="str">
        <f t="shared" si="259"/>
        <v/>
      </c>
      <c r="J5517" t="str">
        <f t="shared" si="260"/>
        <v/>
      </c>
    </row>
    <row r="5518" spans="1:10" x14ac:dyDescent="0.25">
      <c r="A5518" t="s">
        <v>796</v>
      </c>
      <c r="B5518" t="s">
        <v>9155</v>
      </c>
      <c r="C5518" s="27">
        <v>68479.356060606005</v>
      </c>
      <c r="D5518">
        <v>3000</v>
      </c>
      <c r="E5518">
        <v>0.20814393939393899</v>
      </c>
      <c r="F5518">
        <v>5</v>
      </c>
      <c r="G5518">
        <v>185379.29499041699</v>
      </c>
      <c r="H5518" s="73">
        <f t="shared" si="258"/>
        <v>0.75798321688916792</v>
      </c>
      <c r="I5518" t="str">
        <f t="shared" si="259"/>
        <v/>
      </c>
      <c r="J5518" t="str">
        <f t="shared" si="260"/>
        <v/>
      </c>
    </row>
    <row r="5519" spans="1:10" x14ac:dyDescent="0.25">
      <c r="A5519" t="s">
        <v>796</v>
      </c>
      <c r="B5519" t="s">
        <v>12943</v>
      </c>
      <c r="C5519" s="27">
        <v>102002.462121212</v>
      </c>
      <c r="D5519">
        <v>3000</v>
      </c>
      <c r="E5519">
        <v>0.31003787878787797</v>
      </c>
      <c r="F5519">
        <v>18</v>
      </c>
      <c r="G5519">
        <v>275672.85865169001</v>
      </c>
      <c r="H5519" s="73">
        <f t="shared" si="258"/>
        <v>0.75673075744728968</v>
      </c>
      <c r="I5519" t="str">
        <f t="shared" si="259"/>
        <v/>
      </c>
      <c r="J5519" t="str">
        <f t="shared" si="260"/>
        <v/>
      </c>
    </row>
    <row r="5520" spans="1:10" x14ac:dyDescent="0.25">
      <c r="A5520" t="s">
        <v>796</v>
      </c>
      <c r="B5520" t="s">
        <v>6724</v>
      </c>
      <c r="C5520" s="27">
        <v>134528.59848484799</v>
      </c>
      <c r="D5520">
        <v>3000</v>
      </c>
      <c r="E5520">
        <v>0.40890151515151502</v>
      </c>
      <c r="F5520">
        <v>81</v>
      </c>
      <c r="G5520">
        <v>363554.29140967003</v>
      </c>
      <c r="H5520" s="73">
        <f t="shared" si="258"/>
        <v>0.75668075592248696</v>
      </c>
      <c r="I5520" t="str">
        <f t="shared" si="259"/>
        <v/>
      </c>
      <c r="J5520" t="str">
        <f t="shared" si="260"/>
        <v/>
      </c>
    </row>
    <row r="5521" spans="1:10" x14ac:dyDescent="0.25">
      <c r="A5521" t="s">
        <v>796</v>
      </c>
      <c r="B5521" t="s">
        <v>11794</v>
      </c>
      <c r="C5521" s="27">
        <v>78199.810606060593</v>
      </c>
      <c r="D5521">
        <v>3000</v>
      </c>
      <c r="E5521">
        <v>0.23768939393939301</v>
      </c>
      <c r="F5521">
        <v>4</v>
      </c>
      <c r="G5521">
        <v>211308.404859292</v>
      </c>
      <c r="H5521" s="73">
        <f t="shared" si="258"/>
        <v>0.75660481658527612</v>
      </c>
      <c r="I5521" t="str">
        <f t="shared" si="259"/>
        <v/>
      </c>
      <c r="J5521" t="str">
        <f t="shared" si="260"/>
        <v/>
      </c>
    </row>
    <row r="5522" spans="1:10" x14ac:dyDescent="0.25">
      <c r="A5522" t="s">
        <v>796</v>
      </c>
      <c r="B5522" t="s">
        <v>6767</v>
      </c>
      <c r="C5522" s="27">
        <v>104931.06060606</v>
      </c>
      <c r="D5522">
        <v>3000</v>
      </c>
      <c r="E5522">
        <v>0.31893939393939302</v>
      </c>
      <c r="F5522">
        <v>10</v>
      </c>
      <c r="G5522">
        <v>283374.365587943</v>
      </c>
      <c r="H5522" s="73">
        <f t="shared" si="258"/>
        <v>0.75616144453648482</v>
      </c>
      <c r="I5522" t="str">
        <f t="shared" si="259"/>
        <v/>
      </c>
      <c r="J5522" t="str">
        <f t="shared" si="260"/>
        <v/>
      </c>
    </row>
    <row r="5523" spans="1:10" x14ac:dyDescent="0.25">
      <c r="A5523" t="s">
        <v>796</v>
      </c>
      <c r="B5523" t="s">
        <v>1288</v>
      </c>
      <c r="C5523" s="27">
        <v>14954.545446</v>
      </c>
      <c r="D5523">
        <v>3000</v>
      </c>
      <c r="E5523">
        <v>0.50056818181818097</v>
      </c>
      <c r="F5523">
        <v>264</v>
      </c>
      <c r="G5523">
        <v>35509.254980931903</v>
      </c>
      <c r="H5523" s="73">
        <f t="shared" si="258"/>
        <v>0.75551606342408306</v>
      </c>
      <c r="I5523" t="str">
        <f t="shared" si="259"/>
        <v/>
      </c>
      <c r="J5523" t="str">
        <f t="shared" si="260"/>
        <v/>
      </c>
    </row>
    <row r="5524" spans="1:10" x14ac:dyDescent="0.25">
      <c r="A5524" t="s">
        <v>796</v>
      </c>
      <c r="B5524" t="s">
        <v>3583</v>
      </c>
      <c r="C5524" s="27">
        <v>44863.636363636302</v>
      </c>
      <c r="D5524">
        <v>3000</v>
      </c>
      <c r="E5524">
        <v>0.13636363636363599</v>
      </c>
      <c r="F5524">
        <v>2</v>
      </c>
      <c r="G5524">
        <v>121003.476180306</v>
      </c>
      <c r="H5524" s="73">
        <f t="shared" si="258"/>
        <v>0.75519900027425224</v>
      </c>
      <c r="I5524" t="str">
        <f t="shared" si="259"/>
        <v/>
      </c>
      <c r="J5524" t="str">
        <f t="shared" si="260"/>
        <v/>
      </c>
    </row>
    <row r="5525" spans="1:10" x14ac:dyDescent="0.25">
      <c r="A5525" t="s">
        <v>796</v>
      </c>
      <c r="B5525" t="s">
        <v>13364</v>
      </c>
      <c r="C5525" s="27">
        <v>229407.82528213199</v>
      </c>
      <c r="D5525">
        <v>3000</v>
      </c>
      <c r="E5525">
        <v>0.80738636363636296</v>
      </c>
      <c r="F5525">
        <v>31</v>
      </c>
      <c r="G5525">
        <v>544094.48558233399</v>
      </c>
      <c r="H5525" s="73">
        <f t="shared" si="258"/>
        <v>0.75464283911611396</v>
      </c>
      <c r="I5525" t="str">
        <f t="shared" si="259"/>
        <v/>
      </c>
      <c r="J5525" t="str">
        <f t="shared" si="260"/>
        <v/>
      </c>
    </row>
    <row r="5526" spans="1:10" x14ac:dyDescent="0.25">
      <c r="A5526" t="s">
        <v>796</v>
      </c>
      <c r="B5526" t="s">
        <v>9065</v>
      </c>
      <c r="C5526" s="27">
        <v>63992.992424242402</v>
      </c>
      <c r="D5526">
        <v>3000</v>
      </c>
      <c r="E5526">
        <v>0.19450757575757499</v>
      </c>
      <c r="F5526">
        <v>19</v>
      </c>
      <c r="G5526">
        <v>172454.53312788601</v>
      </c>
      <c r="H5526" s="73">
        <f t="shared" si="258"/>
        <v>0.75457120297933544</v>
      </c>
      <c r="I5526" t="str">
        <f t="shared" si="259"/>
        <v/>
      </c>
      <c r="J5526" t="str">
        <f t="shared" si="260"/>
        <v/>
      </c>
    </row>
    <row r="5527" spans="1:10" x14ac:dyDescent="0.25">
      <c r="A5527" t="s">
        <v>796</v>
      </c>
      <c r="B5527" t="s">
        <v>13191</v>
      </c>
      <c r="C5527" s="27">
        <v>139054.614245609</v>
      </c>
      <c r="D5527">
        <v>3000</v>
      </c>
      <c r="E5527">
        <v>0.48939393939393899</v>
      </c>
      <c r="F5527">
        <v>56</v>
      </c>
      <c r="G5527">
        <v>329377.89085600199</v>
      </c>
      <c r="H5527" s="73">
        <f t="shared" si="258"/>
        <v>0.75367550145771456</v>
      </c>
      <c r="I5527" t="str">
        <f t="shared" si="259"/>
        <v/>
      </c>
      <c r="J5527" t="str">
        <f t="shared" si="260"/>
        <v/>
      </c>
    </row>
    <row r="5528" spans="1:10" x14ac:dyDescent="0.25">
      <c r="A5528" t="s">
        <v>796</v>
      </c>
      <c r="B5528" t="s">
        <v>7912</v>
      </c>
      <c r="C5528" s="27">
        <v>15702.272727272701</v>
      </c>
      <c r="D5528">
        <v>3000</v>
      </c>
      <c r="E5528">
        <v>4.7727272727272702E-2</v>
      </c>
      <c r="F5528">
        <v>4</v>
      </c>
      <c r="G5528">
        <v>42259.096898133103</v>
      </c>
      <c r="H5528" s="73">
        <f t="shared" si="258"/>
        <v>0.75355633779852416</v>
      </c>
      <c r="I5528" t="str">
        <f t="shared" si="259"/>
        <v/>
      </c>
      <c r="J5528" t="str">
        <f t="shared" si="260"/>
        <v/>
      </c>
    </row>
    <row r="5529" spans="1:10" x14ac:dyDescent="0.25">
      <c r="A5529" t="s">
        <v>796</v>
      </c>
      <c r="B5529" t="s">
        <v>6230</v>
      </c>
      <c r="C5529" s="27">
        <v>321709.659090909</v>
      </c>
      <c r="D5529">
        <v>3000</v>
      </c>
      <c r="E5529">
        <v>0.97784090909090904</v>
      </c>
      <c r="F5529">
        <v>26</v>
      </c>
      <c r="G5529">
        <v>865593.02900130802</v>
      </c>
      <c r="H5529" s="73">
        <f t="shared" si="258"/>
        <v>0.75336888797572044</v>
      </c>
      <c r="I5529" t="str">
        <f t="shared" si="259"/>
        <v/>
      </c>
      <c r="J5529" t="str">
        <f t="shared" si="260"/>
        <v/>
      </c>
    </row>
    <row r="5530" spans="1:10" x14ac:dyDescent="0.25">
      <c r="A5530" t="s">
        <v>796</v>
      </c>
      <c r="B5530" t="s">
        <v>6143</v>
      </c>
      <c r="C5530" s="27">
        <v>251579.07182593699</v>
      </c>
      <c r="D5530">
        <v>3000</v>
      </c>
      <c r="E5530">
        <v>0.88541666666666596</v>
      </c>
      <c r="F5530">
        <v>39</v>
      </c>
      <c r="G5530">
        <v>595405.47423096199</v>
      </c>
      <c r="H5530" s="73">
        <f t="shared" si="258"/>
        <v>0.75303241586420355</v>
      </c>
      <c r="I5530" t="str">
        <f t="shared" si="259"/>
        <v/>
      </c>
      <c r="J5530" t="str">
        <f t="shared" si="260"/>
        <v/>
      </c>
    </row>
    <row r="5531" spans="1:10" x14ac:dyDescent="0.25">
      <c r="A5531" t="s">
        <v>796</v>
      </c>
      <c r="B5531" t="s">
        <v>9689</v>
      </c>
      <c r="C5531" s="27">
        <v>320191.54596028401</v>
      </c>
      <c r="D5531">
        <v>3000</v>
      </c>
      <c r="E5531">
        <v>1.1268939393939299</v>
      </c>
      <c r="F5531">
        <v>141</v>
      </c>
      <c r="G5531">
        <v>757692.09388443199</v>
      </c>
      <c r="H5531" s="73">
        <f t="shared" si="258"/>
        <v>0.75293633126178494</v>
      </c>
      <c r="I5531" t="str">
        <f t="shared" si="259"/>
        <v/>
      </c>
      <c r="J5531" t="str">
        <f t="shared" si="260"/>
        <v/>
      </c>
    </row>
    <row r="5532" spans="1:10" x14ac:dyDescent="0.25">
      <c r="A5532" t="s">
        <v>796</v>
      </c>
      <c r="B5532" t="s">
        <v>10286</v>
      </c>
      <c r="C5532" s="27">
        <v>152349.43181818101</v>
      </c>
      <c r="D5532">
        <v>3000</v>
      </c>
      <c r="E5532">
        <v>0.46306818181818099</v>
      </c>
      <c r="F5532">
        <v>34</v>
      </c>
      <c r="G5532">
        <v>409631.024716168</v>
      </c>
      <c r="H5532" s="73">
        <f t="shared" si="258"/>
        <v>0.75285273828529731</v>
      </c>
      <c r="I5532" t="str">
        <f t="shared" si="259"/>
        <v/>
      </c>
      <c r="J5532" t="str">
        <f t="shared" si="260"/>
        <v/>
      </c>
    </row>
    <row r="5533" spans="1:10" x14ac:dyDescent="0.25">
      <c r="A5533" t="s">
        <v>796</v>
      </c>
      <c r="B5533" t="s">
        <v>7893</v>
      </c>
      <c r="C5533" s="27">
        <v>13160</v>
      </c>
      <c r="D5533">
        <v>3000</v>
      </c>
      <c r="E5533">
        <v>9.8484848484848408E-3</v>
      </c>
      <c r="F5533">
        <v>60</v>
      </c>
      <c r="G5533">
        <v>35374.490318160497</v>
      </c>
      <c r="H5533" s="73">
        <f t="shared" si="258"/>
        <v>0.75264873017362754</v>
      </c>
      <c r="I5533" t="str">
        <f t="shared" si="259"/>
        <v/>
      </c>
      <c r="J5533" t="str">
        <f t="shared" si="260"/>
        <v/>
      </c>
    </row>
    <row r="5534" spans="1:10" x14ac:dyDescent="0.25">
      <c r="A5534" t="s">
        <v>796</v>
      </c>
      <c r="B5534" t="s">
        <v>11383</v>
      </c>
      <c r="C5534" s="27">
        <v>72903.409090909001</v>
      </c>
      <c r="D5534">
        <v>3000</v>
      </c>
      <c r="E5534">
        <v>0.22159090909090901</v>
      </c>
      <c r="F5534">
        <v>26</v>
      </c>
      <c r="G5534">
        <v>195930.41857887799</v>
      </c>
      <c r="H5534" s="73">
        <f t="shared" si="258"/>
        <v>0.75250962727512383</v>
      </c>
      <c r="I5534" t="str">
        <f t="shared" si="259"/>
        <v/>
      </c>
      <c r="J5534" t="str">
        <f t="shared" si="260"/>
        <v/>
      </c>
    </row>
    <row r="5535" spans="1:10" x14ac:dyDescent="0.25">
      <c r="A5535" t="s">
        <v>796</v>
      </c>
      <c r="B5535" t="s">
        <v>12199</v>
      </c>
      <c r="C5535" s="27">
        <v>168924.05303030301</v>
      </c>
      <c r="D5535">
        <v>3000</v>
      </c>
      <c r="E5535">
        <v>0.51344696969696901</v>
      </c>
      <c r="F5535">
        <v>35</v>
      </c>
      <c r="G5535">
        <v>453844.45940486202</v>
      </c>
      <c r="H5535" s="73">
        <f t="shared" si="258"/>
        <v>0.75226971146948152</v>
      </c>
      <c r="I5535" t="str">
        <f t="shared" si="259"/>
        <v/>
      </c>
      <c r="J5535" t="str">
        <f t="shared" si="260"/>
        <v/>
      </c>
    </row>
    <row r="5536" spans="1:10" x14ac:dyDescent="0.25">
      <c r="A5536" t="s">
        <v>796</v>
      </c>
      <c r="B5536" t="s">
        <v>6857</v>
      </c>
      <c r="C5536" s="27">
        <v>26793.560606060601</v>
      </c>
      <c r="D5536">
        <v>3000</v>
      </c>
      <c r="E5536">
        <v>8.1439393939393895E-2</v>
      </c>
      <c r="F5536">
        <v>5</v>
      </c>
      <c r="G5536">
        <v>71892.515605141103</v>
      </c>
      <c r="H5536" s="73">
        <f t="shared" si="258"/>
        <v>0.75129635308291987</v>
      </c>
      <c r="I5536" t="str">
        <f t="shared" si="259"/>
        <v/>
      </c>
      <c r="J5536" t="str">
        <f t="shared" si="260"/>
        <v/>
      </c>
    </row>
    <row r="5537" spans="1:10" x14ac:dyDescent="0.25">
      <c r="A5537" t="s">
        <v>796</v>
      </c>
      <c r="B5537" t="s">
        <v>1289</v>
      </c>
      <c r="C5537" s="27">
        <v>262178.672370844</v>
      </c>
      <c r="D5537">
        <v>3000</v>
      </c>
      <c r="E5537">
        <v>1.41420454545454</v>
      </c>
      <c r="F5537">
        <v>188</v>
      </c>
      <c r="G5537">
        <v>618896.91371211095</v>
      </c>
      <c r="H5537" s="73">
        <f t="shared" si="258"/>
        <v>0.75109749919310154</v>
      </c>
      <c r="I5537" t="str">
        <f t="shared" si="259"/>
        <v/>
      </c>
      <c r="J5537" t="str">
        <f t="shared" si="260"/>
        <v/>
      </c>
    </row>
    <row r="5538" spans="1:10" x14ac:dyDescent="0.25">
      <c r="A5538" t="s">
        <v>796</v>
      </c>
      <c r="B5538" t="s">
        <v>4088</v>
      </c>
      <c r="C5538" s="27">
        <v>27105.1136363636</v>
      </c>
      <c r="D5538">
        <v>3000</v>
      </c>
      <c r="E5538">
        <v>8.2386363636363605E-2</v>
      </c>
      <c r="F5538">
        <v>15</v>
      </c>
      <c r="G5538">
        <v>72702.001001784898</v>
      </c>
      <c r="H5538" s="73">
        <f t="shared" si="258"/>
        <v>0.75102287168388271</v>
      </c>
      <c r="I5538" t="str">
        <f t="shared" si="259"/>
        <v/>
      </c>
      <c r="J5538" t="str">
        <f t="shared" si="260"/>
        <v/>
      </c>
    </row>
    <row r="5539" spans="1:10" x14ac:dyDescent="0.25">
      <c r="A5539" t="s">
        <v>796</v>
      </c>
      <c r="B5539" t="s">
        <v>5357</v>
      </c>
      <c r="C5539" s="27">
        <v>249480.337323004</v>
      </c>
      <c r="D5539">
        <v>3000</v>
      </c>
      <c r="E5539">
        <v>0.87803030303030305</v>
      </c>
      <c r="F5539">
        <v>22</v>
      </c>
      <c r="G5539">
        <v>588729.99262955296</v>
      </c>
      <c r="H5539" s="73">
        <f t="shared" si="258"/>
        <v>0.75085347958091297</v>
      </c>
      <c r="I5539" t="str">
        <f t="shared" si="259"/>
        <v/>
      </c>
      <c r="J5539" t="str">
        <f t="shared" si="260"/>
        <v/>
      </c>
    </row>
    <row r="5540" spans="1:10" x14ac:dyDescent="0.25">
      <c r="A5540" t="s">
        <v>796</v>
      </c>
      <c r="B5540" t="s">
        <v>7185</v>
      </c>
      <c r="C5540" s="27">
        <v>152910.227272727</v>
      </c>
      <c r="D5540">
        <v>3000</v>
      </c>
      <c r="E5540">
        <v>0.464772727272727</v>
      </c>
      <c r="F5540">
        <v>6</v>
      </c>
      <c r="G5540">
        <v>410032.93673992198</v>
      </c>
      <c r="H5540" s="73">
        <f t="shared" si="258"/>
        <v>0.75082762176794815</v>
      </c>
      <c r="I5540" t="str">
        <f t="shared" si="259"/>
        <v/>
      </c>
      <c r="J5540" t="str">
        <f t="shared" si="260"/>
        <v/>
      </c>
    </row>
    <row r="5541" spans="1:10" x14ac:dyDescent="0.25">
      <c r="A5541" t="s">
        <v>796</v>
      </c>
      <c r="B5541" t="s">
        <v>12771</v>
      </c>
      <c r="C5541" s="27">
        <v>83870.075757575702</v>
      </c>
      <c r="D5541">
        <v>3000</v>
      </c>
      <c r="E5541">
        <v>0.254924242424242</v>
      </c>
      <c r="F5541">
        <v>27</v>
      </c>
      <c r="G5541">
        <v>224845.96623612099</v>
      </c>
      <c r="H5541" s="73">
        <f t="shared" si="258"/>
        <v>0.75064759364340261</v>
      </c>
      <c r="I5541" t="str">
        <f t="shared" si="259"/>
        <v/>
      </c>
      <c r="J5541" t="str">
        <f t="shared" si="260"/>
        <v/>
      </c>
    </row>
    <row r="5542" spans="1:10" x14ac:dyDescent="0.25">
      <c r="A5542" t="s">
        <v>796</v>
      </c>
      <c r="B5542" t="s">
        <v>7199</v>
      </c>
      <c r="C5542" s="27">
        <v>44178.219696969602</v>
      </c>
      <c r="D5542">
        <v>3000</v>
      </c>
      <c r="E5542">
        <v>0.134280303030303</v>
      </c>
      <c r="F5542">
        <v>19</v>
      </c>
      <c r="G5542">
        <v>118421.78927640901</v>
      </c>
      <c r="H5542" s="73">
        <f t="shared" si="258"/>
        <v>0.75055312832511034</v>
      </c>
      <c r="I5542" t="str">
        <f t="shared" si="259"/>
        <v/>
      </c>
      <c r="J5542" t="str">
        <f t="shared" si="260"/>
        <v/>
      </c>
    </row>
    <row r="5543" spans="1:10" x14ac:dyDescent="0.25">
      <c r="A5543" t="s">
        <v>796</v>
      </c>
      <c r="B5543" t="s">
        <v>7690</v>
      </c>
      <c r="C5543" s="27">
        <v>72529.545454545398</v>
      </c>
      <c r="D5543">
        <v>3000</v>
      </c>
      <c r="E5543">
        <v>0.22045454545454499</v>
      </c>
      <c r="F5543">
        <v>32</v>
      </c>
      <c r="G5543">
        <v>194374.223269373</v>
      </c>
      <c r="H5543" s="73">
        <f t="shared" si="258"/>
        <v>0.75038085754353401</v>
      </c>
      <c r="I5543" t="str">
        <f t="shared" si="259"/>
        <v/>
      </c>
      <c r="J5543" t="str">
        <f t="shared" si="260"/>
        <v/>
      </c>
    </row>
    <row r="5544" spans="1:10" x14ac:dyDescent="0.25">
      <c r="A5544" t="s">
        <v>796</v>
      </c>
      <c r="B5544" t="s">
        <v>6753</v>
      </c>
      <c r="C5544" s="27">
        <v>55331.818181818096</v>
      </c>
      <c r="D5544">
        <v>3000</v>
      </c>
      <c r="E5544">
        <v>0.16818181818181799</v>
      </c>
      <c r="F5544">
        <v>6</v>
      </c>
      <c r="G5544">
        <v>148264.62346075001</v>
      </c>
      <c r="H5544" s="73">
        <f t="shared" si="258"/>
        <v>0.75027526535629785</v>
      </c>
      <c r="I5544" t="str">
        <f t="shared" si="259"/>
        <v/>
      </c>
      <c r="J5544" t="str">
        <f t="shared" si="260"/>
        <v/>
      </c>
    </row>
    <row r="5545" spans="1:10" x14ac:dyDescent="0.25">
      <c r="A5545" t="s">
        <v>796</v>
      </c>
      <c r="B5545" t="s">
        <v>3501</v>
      </c>
      <c r="C5545" s="27">
        <v>50284.659090909001</v>
      </c>
      <c r="D5545">
        <v>3000</v>
      </c>
      <c r="E5545">
        <v>0.152840909090909</v>
      </c>
      <c r="F5545">
        <v>20</v>
      </c>
      <c r="G5545">
        <v>134717.505393381</v>
      </c>
      <c r="H5545" s="73">
        <f t="shared" si="258"/>
        <v>0.75014730520398887</v>
      </c>
      <c r="I5545" t="str">
        <f t="shared" si="259"/>
        <v/>
      </c>
      <c r="J5545" t="str">
        <f t="shared" si="260"/>
        <v/>
      </c>
    </row>
    <row r="5546" spans="1:10" x14ac:dyDescent="0.25">
      <c r="A5546" t="s">
        <v>796</v>
      </c>
      <c r="B5546" t="s">
        <v>6497</v>
      </c>
      <c r="C5546" s="27">
        <v>91783.522727272706</v>
      </c>
      <c r="D5546">
        <v>3000</v>
      </c>
      <c r="E5546">
        <v>0.27897727272727202</v>
      </c>
      <c r="F5546">
        <v>31</v>
      </c>
      <c r="G5546">
        <v>245857.232150214</v>
      </c>
      <c r="H5546" s="73">
        <f t="shared" si="258"/>
        <v>0.75002596279304523</v>
      </c>
      <c r="I5546" t="str">
        <f t="shared" si="259"/>
        <v/>
      </c>
      <c r="J5546" t="str">
        <f t="shared" si="260"/>
        <v/>
      </c>
    </row>
    <row r="5547" spans="1:10" x14ac:dyDescent="0.25">
      <c r="A5547" t="s">
        <v>796</v>
      </c>
      <c r="B5547" t="s">
        <v>9566</v>
      </c>
      <c r="C5547" s="27">
        <v>226561.36363636301</v>
      </c>
      <c r="D5547">
        <v>3000</v>
      </c>
      <c r="E5547">
        <v>0.68863636363636305</v>
      </c>
      <c r="F5547">
        <v>76</v>
      </c>
      <c r="G5547">
        <v>606648.853484247</v>
      </c>
      <c r="H5547" s="73">
        <f t="shared" si="258"/>
        <v>0.74973806764432027</v>
      </c>
      <c r="I5547" t="str">
        <f t="shared" si="259"/>
        <v/>
      </c>
      <c r="J5547" t="str">
        <f t="shared" si="260"/>
        <v/>
      </c>
    </row>
    <row r="5548" spans="1:10" x14ac:dyDescent="0.25">
      <c r="A5548" t="s">
        <v>796</v>
      </c>
      <c r="B5548" t="s">
        <v>5772</v>
      </c>
      <c r="C5548" s="27">
        <v>109105.871212121</v>
      </c>
      <c r="D5548">
        <v>3000</v>
      </c>
      <c r="E5548">
        <v>0.33162878787878702</v>
      </c>
      <c r="F5548">
        <v>3</v>
      </c>
      <c r="G5548">
        <v>292143.18396835501</v>
      </c>
      <c r="H5548" s="73">
        <f t="shared" si="258"/>
        <v>0.74973134444896772</v>
      </c>
      <c r="I5548" t="str">
        <f t="shared" si="259"/>
        <v/>
      </c>
      <c r="J5548" t="str">
        <f t="shared" si="260"/>
        <v/>
      </c>
    </row>
    <row r="5549" spans="1:10" x14ac:dyDescent="0.25">
      <c r="A5549" t="s">
        <v>796</v>
      </c>
      <c r="B5549" t="s">
        <v>3765</v>
      </c>
      <c r="C5549" s="27">
        <v>76205.871212121201</v>
      </c>
      <c r="D5549">
        <v>3000</v>
      </c>
      <c r="E5549">
        <v>0.23162878787878699</v>
      </c>
      <c r="F5549">
        <v>26</v>
      </c>
      <c r="G5549">
        <v>203976.60980933599</v>
      </c>
      <c r="H5549" s="73">
        <f t="shared" si="258"/>
        <v>0.74946260489086558</v>
      </c>
      <c r="I5549" t="str">
        <f t="shared" si="259"/>
        <v/>
      </c>
      <c r="J5549" t="str">
        <f t="shared" si="260"/>
        <v/>
      </c>
    </row>
    <row r="5550" spans="1:10" x14ac:dyDescent="0.25">
      <c r="A5550" t="s">
        <v>796</v>
      </c>
      <c r="B5550" t="s">
        <v>1290</v>
      </c>
      <c r="C5550" s="27">
        <v>208589.28534912501</v>
      </c>
      <c r="D5550">
        <v>3000</v>
      </c>
      <c r="E5550">
        <v>1.7134469696969601</v>
      </c>
      <c r="F5550">
        <v>135</v>
      </c>
      <c r="G5550">
        <v>491018.40185063402</v>
      </c>
      <c r="H5550" s="73">
        <f t="shared" si="258"/>
        <v>0.74899881607434804</v>
      </c>
      <c r="I5550" t="str">
        <f t="shared" si="259"/>
        <v/>
      </c>
      <c r="J5550" t="str">
        <f t="shared" si="260"/>
        <v/>
      </c>
    </row>
    <row r="5551" spans="1:10" x14ac:dyDescent="0.25">
      <c r="A5551" t="s">
        <v>796</v>
      </c>
      <c r="B5551" t="s">
        <v>6872</v>
      </c>
      <c r="C5551" s="27">
        <v>100320.075757575</v>
      </c>
      <c r="D5551">
        <v>3000</v>
      </c>
      <c r="E5551">
        <v>0.30492424242424199</v>
      </c>
      <c r="F5551">
        <v>26</v>
      </c>
      <c r="G5551">
        <v>268273.61113977002</v>
      </c>
      <c r="H5551" s="73">
        <f t="shared" si="258"/>
        <v>0.74876948160062851</v>
      </c>
      <c r="I5551" t="str">
        <f t="shared" si="259"/>
        <v/>
      </c>
      <c r="J5551" t="str">
        <f t="shared" si="260"/>
        <v/>
      </c>
    </row>
    <row r="5552" spans="1:10" x14ac:dyDescent="0.25">
      <c r="A5552" t="s">
        <v>796</v>
      </c>
      <c r="B5552" t="s">
        <v>3939</v>
      </c>
      <c r="C5552" s="27">
        <v>275741.425462268</v>
      </c>
      <c r="D5552">
        <v>3000</v>
      </c>
      <c r="E5552">
        <v>0.97045454545454501</v>
      </c>
      <c r="F5552">
        <v>5</v>
      </c>
      <c r="G5552">
        <v>648646.28119624697</v>
      </c>
      <c r="H5552" s="73">
        <f t="shared" si="258"/>
        <v>0.74848185267760181</v>
      </c>
      <c r="I5552" t="str">
        <f t="shared" si="259"/>
        <v/>
      </c>
      <c r="J5552" t="str">
        <f t="shared" si="260"/>
        <v/>
      </c>
    </row>
    <row r="5553" spans="1:10" x14ac:dyDescent="0.25">
      <c r="A5553" t="s">
        <v>796</v>
      </c>
      <c r="B5553" t="s">
        <v>5807</v>
      </c>
      <c r="C5553" s="27">
        <v>61562.878787878799</v>
      </c>
      <c r="D5553">
        <v>3000</v>
      </c>
      <c r="E5553">
        <v>0.18712121212121199</v>
      </c>
      <c r="F5553">
        <v>19</v>
      </c>
      <c r="G5553">
        <v>164305.78336340899</v>
      </c>
      <c r="H5553" s="73">
        <f t="shared" si="258"/>
        <v>0.74729480244534519</v>
      </c>
      <c r="I5553" t="str">
        <f t="shared" si="259"/>
        <v/>
      </c>
      <c r="J5553" t="str">
        <f t="shared" si="260"/>
        <v/>
      </c>
    </row>
    <row r="5554" spans="1:10" x14ac:dyDescent="0.25">
      <c r="A5554" t="s">
        <v>796</v>
      </c>
      <c r="B5554" t="s">
        <v>7122</v>
      </c>
      <c r="C5554" s="27">
        <v>115025.378787878</v>
      </c>
      <c r="D5554">
        <v>3000</v>
      </c>
      <c r="E5554">
        <v>0.349621212121212</v>
      </c>
      <c r="F5554">
        <v>52</v>
      </c>
      <c r="G5554">
        <v>306946.13397812197</v>
      </c>
      <c r="H5554" s="73">
        <f t="shared" si="258"/>
        <v>0.74718221682510255</v>
      </c>
      <c r="I5554" t="str">
        <f t="shared" si="259"/>
        <v/>
      </c>
      <c r="J5554" t="str">
        <f t="shared" si="260"/>
        <v/>
      </c>
    </row>
    <row r="5555" spans="1:10" x14ac:dyDescent="0.25">
      <c r="A5555" t="s">
        <v>796</v>
      </c>
      <c r="B5555" t="s">
        <v>10603</v>
      </c>
      <c r="C5555" s="27">
        <v>53026.325757575702</v>
      </c>
      <c r="D5555">
        <v>3000</v>
      </c>
      <c r="E5555">
        <v>0.161174242424242</v>
      </c>
      <c r="F5555">
        <v>13</v>
      </c>
      <c r="G5555">
        <v>141362.168100137</v>
      </c>
      <c r="H5555" s="73">
        <f t="shared" si="258"/>
        <v>0.74644823118606296</v>
      </c>
      <c r="I5555" t="str">
        <f t="shared" si="259"/>
        <v/>
      </c>
      <c r="J5555" t="str">
        <f t="shared" si="260"/>
        <v/>
      </c>
    </row>
    <row r="5556" spans="1:10" x14ac:dyDescent="0.25">
      <c r="A5556" t="s">
        <v>796</v>
      </c>
      <c r="B5556" t="s">
        <v>7792</v>
      </c>
      <c r="C5556" s="27">
        <v>64522.632538887498</v>
      </c>
      <c r="D5556">
        <v>3000</v>
      </c>
      <c r="E5556">
        <v>0.227083333333333</v>
      </c>
      <c r="F5556">
        <v>22</v>
      </c>
      <c r="G5556">
        <v>151279.397954677</v>
      </c>
      <c r="H5556" s="73">
        <f t="shared" si="258"/>
        <v>0.74600728415962081</v>
      </c>
      <c r="I5556" t="str">
        <f t="shared" si="259"/>
        <v/>
      </c>
      <c r="J5556" t="str">
        <f t="shared" si="260"/>
        <v/>
      </c>
    </row>
    <row r="5557" spans="1:10" x14ac:dyDescent="0.25">
      <c r="A5557" t="s">
        <v>796</v>
      </c>
      <c r="B5557" t="s">
        <v>8695</v>
      </c>
      <c r="C5557" s="27">
        <v>564990.09093059204</v>
      </c>
      <c r="D5557">
        <v>3000</v>
      </c>
      <c r="E5557">
        <v>1.98844696969696</v>
      </c>
      <c r="F5557">
        <v>8</v>
      </c>
      <c r="G5557">
        <v>1324367.4212233999</v>
      </c>
      <c r="H5557" s="73">
        <f t="shared" si="258"/>
        <v>0.74583544127431534</v>
      </c>
      <c r="I5557" t="str">
        <f t="shared" si="259"/>
        <v/>
      </c>
      <c r="J5557" t="str">
        <f t="shared" si="260"/>
        <v/>
      </c>
    </row>
    <row r="5558" spans="1:10" x14ac:dyDescent="0.25">
      <c r="A5558" t="s">
        <v>796</v>
      </c>
      <c r="B5558" t="s">
        <v>11925</v>
      </c>
      <c r="C5558" s="27">
        <v>13708.333333333299</v>
      </c>
      <c r="D5558">
        <v>3000</v>
      </c>
      <c r="E5558">
        <v>4.1666666666666602E-2</v>
      </c>
      <c r="F5558">
        <v>64</v>
      </c>
      <c r="G5558">
        <v>36513.734385509699</v>
      </c>
      <c r="H5558" s="73">
        <f t="shared" si="258"/>
        <v>0.74581244702317739</v>
      </c>
      <c r="I5558" t="str">
        <f t="shared" si="259"/>
        <v/>
      </c>
      <c r="J5558" t="str">
        <f t="shared" si="260"/>
        <v/>
      </c>
    </row>
    <row r="5559" spans="1:10" x14ac:dyDescent="0.25">
      <c r="A5559" t="s">
        <v>796</v>
      </c>
      <c r="B5559" t="s">
        <v>9556</v>
      </c>
      <c r="C5559" s="27">
        <v>123071.94380019599</v>
      </c>
      <c r="D5559">
        <v>3000</v>
      </c>
      <c r="E5559">
        <v>0.43314393939393903</v>
      </c>
      <c r="F5559">
        <v>64</v>
      </c>
      <c r="G5559">
        <v>288120.79284696601</v>
      </c>
      <c r="H5559" s="73">
        <f t="shared" si="258"/>
        <v>0.7448878667300517</v>
      </c>
      <c r="I5559" t="str">
        <f t="shared" si="259"/>
        <v/>
      </c>
      <c r="J5559" t="str">
        <f t="shared" si="260"/>
        <v/>
      </c>
    </row>
    <row r="5560" spans="1:10" x14ac:dyDescent="0.25">
      <c r="A5560" t="s">
        <v>796</v>
      </c>
      <c r="B5560" t="s">
        <v>5801</v>
      </c>
      <c r="C5560" s="27">
        <v>125977.88388117999</v>
      </c>
      <c r="D5560">
        <v>3000</v>
      </c>
      <c r="E5560">
        <v>0.443371212121212</v>
      </c>
      <c r="F5560">
        <v>54</v>
      </c>
      <c r="G5560">
        <v>294890.25753299502</v>
      </c>
      <c r="H5560" s="73">
        <f t="shared" si="258"/>
        <v>0.74480309846158299</v>
      </c>
      <c r="I5560" t="str">
        <f t="shared" si="259"/>
        <v/>
      </c>
      <c r="J5560" t="str">
        <f t="shared" si="260"/>
        <v/>
      </c>
    </row>
    <row r="5561" spans="1:10" x14ac:dyDescent="0.25">
      <c r="A5561" t="s">
        <v>796</v>
      </c>
      <c r="B5561" t="s">
        <v>3506</v>
      </c>
      <c r="C5561" s="27">
        <v>66360.795454545398</v>
      </c>
      <c r="D5561">
        <v>3000</v>
      </c>
      <c r="E5561">
        <v>0.201704545454545</v>
      </c>
      <c r="F5561">
        <v>23</v>
      </c>
      <c r="G5561">
        <v>176386.853146907</v>
      </c>
      <c r="H5561" s="73">
        <f t="shared" si="258"/>
        <v>0.74423940434775415</v>
      </c>
      <c r="I5561" t="str">
        <f t="shared" si="259"/>
        <v/>
      </c>
      <c r="J5561" t="str">
        <f t="shared" si="260"/>
        <v/>
      </c>
    </row>
    <row r="5562" spans="1:10" x14ac:dyDescent="0.25">
      <c r="A5562" t="s">
        <v>796</v>
      </c>
      <c r="B5562" t="s">
        <v>13183</v>
      </c>
      <c r="C5562" s="27">
        <v>38071.780303030297</v>
      </c>
      <c r="D5562">
        <v>3000</v>
      </c>
      <c r="E5562">
        <v>0.115719696969696</v>
      </c>
      <c r="F5562">
        <v>10</v>
      </c>
      <c r="G5562">
        <v>101184.944345934</v>
      </c>
      <c r="H5562" s="73">
        <f t="shared" si="258"/>
        <v>0.74416757481147988</v>
      </c>
      <c r="I5562" t="str">
        <f t="shared" si="259"/>
        <v/>
      </c>
      <c r="J5562" t="str">
        <f t="shared" si="260"/>
        <v/>
      </c>
    </row>
    <row r="5563" spans="1:10" x14ac:dyDescent="0.25">
      <c r="A5563" t="s">
        <v>796</v>
      </c>
      <c r="B5563" t="s">
        <v>9430</v>
      </c>
      <c r="C5563" s="27">
        <v>93777.462121212098</v>
      </c>
      <c r="D5563">
        <v>3000</v>
      </c>
      <c r="E5563">
        <v>0.28503787878787801</v>
      </c>
      <c r="F5563">
        <v>40</v>
      </c>
      <c r="G5563">
        <v>249190.13871131401</v>
      </c>
      <c r="H5563" s="73">
        <f t="shared" si="258"/>
        <v>0.74402993278899543</v>
      </c>
      <c r="I5563" t="str">
        <f t="shared" si="259"/>
        <v/>
      </c>
      <c r="J5563" t="str">
        <f t="shared" si="260"/>
        <v/>
      </c>
    </row>
    <row r="5564" spans="1:10" x14ac:dyDescent="0.25">
      <c r="A5564" t="s">
        <v>796</v>
      </c>
      <c r="B5564" t="s">
        <v>11437</v>
      </c>
      <c r="C5564" s="27">
        <v>82623.863636363603</v>
      </c>
      <c r="D5564">
        <v>3000</v>
      </c>
      <c r="E5564">
        <v>0.25113636363636299</v>
      </c>
      <c r="F5564">
        <v>5</v>
      </c>
      <c r="G5564">
        <v>219523.22545462099</v>
      </c>
      <c r="H5564" s="73">
        <f t="shared" si="258"/>
        <v>0.74393160065492214</v>
      </c>
      <c r="I5564" t="str">
        <f t="shared" si="259"/>
        <v/>
      </c>
      <c r="J5564" t="str">
        <f t="shared" si="260"/>
        <v/>
      </c>
    </row>
    <row r="5565" spans="1:10" x14ac:dyDescent="0.25">
      <c r="A5565" t="s">
        <v>796</v>
      </c>
      <c r="B5565" t="s">
        <v>12985</v>
      </c>
      <c r="C5565" s="27">
        <v>42781.8956367102</v>
      </c>
      <c r="D5565">
        <v>3000</v>
      </c>
      <c r="E5565">
        <v>0.15056818181818099</v>
      </c>
      <c r="F5565">
        <v>3</v>
      </c>
      <c r="G5565">
        <v>100021.739305651</v>
      </c>
      <c r="H5565" s="73">
        <f t="shared" si="258"/>
        <v>0.74389174154512394</v>
      </c>
      <c r="I5565" t="str">
        <f t="shared" si="259"/>
        <v/>
      </c>
      <c r="J5565" t="str">
        <f t="shared" si="260"/>
        <v/>
      </c>
    </row>
    <row r="5566" spans="1:10" x14ac:dyDescent="0.25">
      <c r="A5566" t="s">
        <v>796</v>
      </c>
      <c r="B5566" t="s">
        <v>3896</v>
      </c>
      <c r="C5566" s="27">
        <v>75520.4545454545</v>
      </c>
      <c r="D5566">
        <v>3000</v>
      </c>
      <c r="E5566">
        <v>0.229545454545454</v>
      </c>
      <c r="F5566">
        <v>58</v>
      </c>
      <c r="G5566">
        <v>200557.91789894601</v>
      </c>
      <c r="H5566" s="73">
        <f t="shared" si="258"/>
        <v>0.74358949968853127</v>
      </c>
      <c r="I5566" t="str">
        <f t="shared" si="259"/>
        <v/>
      </c>
      <c r="J5566" t="str">
        <f t="shared" si="260"/>
        <v/>
      </c>
    </row>
    <row r="5567" spans="1:10" x14ac:dyDescent="0.25">
      <c r="A5567" t="s">
        <v>796</v>
      </c>
      <c r="B5567" t="s">
        <v>7313</v>
      </c>
      <c r="C5567" s="27">
        <v>28538.2575757575</v>
      </c>
      <c r="D5567">
        <v>3000</v>
      </c>
      <c r="E5567">
        <v>8.6742424242424204E-2</v>
      </c>
      <c r="F5567">
        <v>19</v>
      </c>
      <c r="G5567">
        <v>75763.055239355104</v>
      </c>
      <c r="H5567" s="73">
        <f t="shared" si="258"/>
        <v>0.74334094892464053</v>
      </c>
      <c r="I5567" t="str">
        <f t="shared" si="259"/>
        <v/>
      </c>
      <c r="J5567" t="str">
        <f t="shared" si="260"/>
        <v/>
      </c>
    </row>
    <row r="5568" spans="1:10" x14ac:dyDescent="0.25">
      <c r="A5568" t="s">
        <v>796</v>
      </c>
      <c r="B5568" t="s">
        <v>8360</v>
      </c>
      <c r="C5568" s="27">
        <v>56889.583333333299</v>
      </c>
      <c r="D5568">
        <v>3000</v>
      </c>
      <c r="E5568">
        <v>0.172916666666666</v>
      </c>
      <c r="F5568">
        <v>5</v>
      </c>
      <c r="G5568">
        <v>151014.74702706499</v>
      </c>
      <c r="H5568" s="73">
        <f t="shared" si="258"/>
        <v>0.74326663494479572</v>
      </c>
      <c r="I5568" t="str">
        <f t="shared" si="259"/>
        <v/>
      </c>
      <c r="J5568" t="str">
        <f t="shared" si="260"/>
        <v/>
      </c>
    </row>
    <row r="5569" spans="1:10" x14ac:dyDescent="0.25">
      <c r="A5569" t="s">
        <v>796</v>
      </c>
      <c r="B5569" t="s">
        <v>12159</v>
      </c>
      <c r="C5569" s="27">
        <v>149732.386363636</v>
      </c>
      <c r="D5569">
        <v>3000</v>
      </c>
      <c r="E5569">
        <v>0.455113636363636</v>
      </c>
      <c r="F5569">
        <v>40</v>
      </c>
      <c r="G5569">
        <v>397385.70102861401</v>
      </c>
      <c r="H5569" s="73">
        <f t="shared" si="258"/>
        <v>0.74311242203666861</v>
      </c>
      <c r="I5569" t="str">
        <f t="shared" si="259"/>
        <v/>
      </c>
      <c r="J5569" t="str">
        <f t="shared" si="260"/>
        <v/>
      </c>
    </row>
    <row r="5570" spans="1:10" x14ac:dyDescent="0.25">
      <c r="A5570" t="s">
        <v>796</v>
      </c>
      <c r="B5570" t="s">
        <v>8046</v>
      </c>
      <c r="C5570" s="27">
        <v>276010.49398828502</v>
      </c>
      <c r="D5570">
        <v>3000</v>
      </c>
      <c r="E5570">
        <v>0.97140151515151496</v>
      </c>
      <c r="F5570">
        <v>13</v>
      </c>
      <c r="G5570">
        <v>644601.24973358295</v>
      </c>
      <c r="H5570" s="73">
        <f t="shared" ref="H5570:H5633" si="261">G5570/SUMIFS(C:C,B:B,B5570)</f>
        <v>0.74308912882859013</v>
      </c>
      <c r="I5570" t="str">
        <f t="shared" ref="I5570:I5633" si="262">IF(A5570="Construction",SUMIFS(D:D,A:A,"Engineering",B:B,B5570),"")</f>
        <v/>
      </c>
      <c r="J5570" t="str">
        <f t="shared" si="260"/>
        <v/>
      </c>
    </row>
    <row r="5571" spans="1:10" x14ac:dyDescent="0.25">
      <c r="A5571" t="s">
        <v>796</v>
      </c>
      <c r="B5571" t="s">
        <v>4134</v>
      </c>
      <c r="C5571" s="27">
        <v>63058.333333333299</v>
      </c>
      <c r="D5571">
        <v>3000</v>
      </c>
      <c r="E5571">
        <v>0.19166666666666601</v>
      </c>
      <c r="F5571">
        <v>26</v>
      </c>
      <c r="G5571">
        <v>167327.697461587</v>
      </c>
      <c r="H5571" s="73">
        <f t="shared" si="261"/>
        <v>0.74299070103202369</v>
      </c>
      <c r="I5571" t="str">
        <f t="shared" si="262"/>
        <v/>
      </c>
      <c r="J5571" t="str">
        <f t="shared" ref="J5571:J5634" si="263">IF(AND(I5571&lt;&gt;"",I5571&lt;&gt;3000,I5571&lt;&gt;0),D5571-I5571,"")</f>
        <v/>
      </c>
    </row>
    <row r="5572" spans="1:10" x14ac:dyDescent="0.25">
      <c r="A5572" t="s">
        <v>796</v>
      </c>
      <c r="B5572" t="s">
        <v>12493</v>
      </c>
      <c r="C5572" s="27">
        <v>147053.03030303001</v>
      </c>
      <c r="D5572">
        <v>3000</v>
      </c>
      <c r="E5572">
        <v>0.44696969696969602</v>
      </c>
      <c r="F5572">
        <v>6</v>
      </c>
      <c r="G5572">
        <v>390140.41747757798</v>
      </c>
      <c r="H5572" s="73">
        <f t="shared" si="261"/>
        <v>0.74285661892593413</v>
      </c>
      <c r="I5572" t="str">
        <f t="shared" si="262"/>
        <v/>
      </c>
      <c r="J5572" t="str">
        <f t="shared" si="263"/>
        <v/>
      </c>
    </row>
    <row r="5573" spans="1:10" x14ac:dyDescent="0.25">
      <c r="A5573" t="s">
        <v>796</v>
      </c>
      <c r="B5573" t="s">
        <v>10621</v>
      </c>
      <c r="C5573" s="27">
        <v>182751.34287077701</v>
      </c>
      <c r="D5573">
        <v>3000</v>
      </c>
      <c r="E5573">
        <v>0.64318181818181797</v>
      </c>
      <c r="F5573">
        <v>80</v>
      </c>
      <c r="G5573">
        <v>426444.04188686801</v>
      </c>
      <c r="H5573" s="73">
        <f t="shared" si="261"/>
        <v>0.74246644862563604</v>
      </c>
      <c r="I5573" t="str">
        <f t="shared" si="262"/>
        <v/>
      </c>
      <c r="J5573" t="str">
        <f t="shared" si="263"/>
        <v/>
      </c>
    </row>
    <row r="5574" spans="1:10" x14ac:dyDescent="0.25">
      <c r="A5574" t="s">
        <v>796</v>
      </c>
      <c r="B5574" t="s">
        <v>4500</v>
      </c>
      <c r="C5574" s="27">
        <v>69102.462121212098</v>
      </c>
      <c r="D5574">
        <v>3000</v>
      </c>
      <c r="E5574">
        <v>0.210037878787878</v>
      </c>
      <c r="F5574">
        <v>20</v>
      </c>
      <c r="G5574">
        <v>183001.19265749</v>
      </c>
      <c r="H5574" s="73">
        <f t="shared" si="261"/>
        <v>0.74151242041444199</v>
      </c>
      <c r="I5574" t="str">
        <f t="shared" si="262"/>
        <v/>
      </c>
      <c r="J5574" t="str">
        <f t="shared" si="263"/>
        <v/>
      </c>
    </row>
    <row r="5575" spans="1:10" x14ac:dyDescent="0.25">
      <c r="A5575" t="s">
        <v>796</v>
      </c>
      <c r="B5575" t="s">
        <v>10877</v>
      </c>
      <c r="C5575" s="27">
        <v>40003.409090909001</v>
      </c>
      <c r="D5575">
        <v>3000</v>
      </c>
      <c r="E5575">
        <v>0.121590909090909</v>
      </c>
      <c r="F5575">
        <v>14</v>
      </c>
      <c r="G5575">
        <v>105914.45313875801</v>
      </c>
      <c r="H5575" s="73">
        <f t="shared" si="261"/>
        <v>0.74133798975627097</v>
      </c>
      <c r="I5575" t="str">
        <f t="shared" si="262"/>
        <v/>
      </c>
      <c r="J5575" t="str">
        <f t="shared" si="263"/>
        <v/>
      </c>
    </row>
    <row r="5576" spans="1:10" x14ac:dyDescent="0.25">
      <c r="A5576" t="s">
        <v>796</v>
      </c>
      <c r="B5576" t="s">
        <v>5069</v>
      </c>
      <c r="C5576" s="27">
        <v>28289.015151515101</v>
      </c>
      <c r="D5576">
        <v>3000</v>
      </c>
      <c r="E5576">
        <v>8.59848484848484E-2</v>
      </c>
      <c r="F5576">
        <v>2</v>
      </c>
      <c r="G5576">
        <v>74888.077977142602</v>
      </c>
      <c r="H5576" s="73">
        <f t="shared" si="261"/>
        <v>0.7412298279488484</v>
      </c>
      <c r="I5576" t="str">
        <f t="shared" si="262"/>
        <v/>
      </c>
      <c r="J5576" t="str">
        <f t="shared" si="263"/>
        <v/>
      </c>
    </row>
    <row r="5577" spans="1:10" x14ac:dyDescent="0.25">
      <c r="A5577" t="s">
        <v>796</v>
      </c>
      <c r="B5577" t="s">
        <v>7924</v>
      </c>
      <c r="C5577" s="27">
        <v>22556.439393939399</v>
      </c>
      <c r="D5577">
        <v>3000</v>
      </c>
      <c r="E5577">
        <v>6.8560606060606002E-2</v>
      </c>
      <c r="F5577">
        <v>10</v>
      </c>
      <c r="G5577">
        <v>59644.676144046098</v>
      </c>
      <c r="H5577" s="73">
        <f t="shared" si="261"/>
        <v>0.74038765731882794</v>
      </c>
      <c r="I5577" t="str">
        <f t="shared" si="262"/>
        <v/>
      </c>
      <c r="J5577" t="str">
        <f t="shared" si="263"/>
        <v/>
      </c>
    </row>
    <row r="5578" spans="1:10" x14ac:dyDescent="0.25">
      <c r="A5578" t="s">
        <v>796</v>
      </c>
      <c r="B5578" t="s">
        <v>6573</v>
      </c>
      <c r="C5578" s="27">
        <v>113966.098484848</v>
      </c>
      <c r="D5578">
        <v>3000</v>
      </c>
      <c r="E5578">
        <v>0.34640151515151502</v>
      </c>
      <c r="F5578">
        <v>8</v>
      </c>
      <c r="G5578">
        <v>301198.425640331</v>
      </c>
      <c r="H5578" s="73">
        <f t="shared" si="261"/>
        <v>0.74000567098912451</v>
      </c>
      <c r="I5578" t="str">
        <f t="shared" si="262"/>
        <v/>
      </c>
      <c r="J5578" t="str">
        <f t="shared" si="263"/>
        <v/>
      </c>
    </row>
    <row r="5579" spans="1:10" x14ac:dyDescent="0.25">
      <c r="A5579" t="s">
        <v>796</v>
      </c>
      <c r="B5579" t="s">
        <v>6961</v>
      </c>
      <c r="C5579" s="27">
        <v>392297.60606060602</v>
      </c>
      <c r="D5579">
        <v>3000</v>
      </c>
      <c r="E5579">
        <v>1.5689393939393901</v>
      </c>
      <c r="F5579">
        <v>45</v>
      </c>
      <c r="G5579">
        <v>1035447.17812981</v>
      </c>
      <c r="H5579" s="73">
        <f t="shared" si="261"/>
        <v>0.73904404563599813</v>
      </c>
      <c r="I5579" t="str">
        <f t="shared" si="262"/>
        <v/>
      </c>
      <c r="J5579" t="str">
        <f t="shared" si="263"/>
        <v/>
      </c>
    </row>
    <row r="5580" spans="1:10" x14ac:dyDescent="0.25">
      <c r="A5580" t="s">
        <v>796</v>
      </c>
      <c r="B5580" t="s">
        <v>7484</v>
      </c>
      <c r="C5580" s="27">
        <v>13160</v>
      </c>
      <c r="D5580">
        <v>3000</v>
      </c>
      <c r="E5580">
        <v>3.80681818181818E-2</v>
      </c>
      <c r="F5580">
        <v>15</v>
      </c>
      <c r="G5580">
        <v>34702.642275763297</v>
      </c>
      <c r="H5580" s="73">
        <f t="shared" si="261"/>
        <v>0.7383540909736872</v>
      </c>
      <c r="I5580" t="str">
        <f t="shared" si="262"/>
        <v/>
      </c>
      <c r="J5580" t="str">
        <f t="shared" si="263"/>
        <v/>
      </c>
    </row>
    <row r="5581" spans="1:10" x14ac:dyDescent="0.25">
      <c r="A5581" t="s">
        <v>796</v>
      </c>
      <c r="B5581" t="s">
        <v>9886</v>
      </c>
      <c r="C5581" s="27">
        <v>161945.26515151499</v>
      </c>
      <c r="D5581">
        <v>3000</v>
      </c>
      <c r="E5581">
        <v>0.492234848484848</v>
      </c>
      <c r="F5581">
        <v>102</v>
      </c>
      <c r="G5581">
        <v>427027.43581936602</v>
      </c>
      <c r="H5581" s="73">
        <f t="shared" si="261"/>
        <v>0.73832156758368817</v>
      </c>
      <c r="I5581" t="str">
        <f t="shared" si="262"/>
        <v/>
      </c>
      <c r="J5581" t="str">
        <f t="shared" si="263"/>
        <v/>
      </c>
    </row>
    <row r="5582" spans="1:10" x14ac:dyDescent="0.25">
      <c r="A5582" t="s">
        <v>796</v>
      </c>
      <c r="B5582" t="s">
        <v>3857</v>
      </c>
      <c r="C5582" s="27">
        <v>31903.030303030198</v>
      </c>
      <c r="D5582">
        <v>3000</v>
      </c>
      <c r="E5582">
        <v>9.69696969696969E-2</v>
      </c>
      <c r="F5582">
        <v>11</v>
      </c>
      <c r="G5582">
        <v>84117.742934074195</v>
      </c>
      <c r="H5582" s="73">
        <f t="shared" si="261"/>
        <v>0.73826742468735418</v>
      </c>
      <c r="I5582" t="str">
        <f t="shared" si="262"/>
        <v/>
      </c>
      <c r="J5582" t="str">
        <f t="shared" si="263"/>
        <v/>
      </c>
    </row>
    <row r="5583" spans="1:10" x14ac:dyDescent="0.25">
      <c r="A5583" t="s">
        <v>796</v>
      </c>
      <c r="B5583" t="s">
        <v>13116</v>
      </c>
      <c r="C5583" s="27">
        <v>15203.7878787878</v>
      </c>
      <c r="D5583">
        <v>3000</v>
      </c>
      <c r="E5583">
        <v>4.6212121212121197E-2</v>
      </c>
      <c r="F5583">
        <v>4</v>
      </c>
      <c r="G5583">
        <v>40071.346060617499</v>
      </c>
      <c r="H5583" s="73">
        <f t="shared" si="261"/>
        <v>0.73797247017809864</v>
      </c>
      <c r="I5583" t="str">
        <f t="shared" si="262"/>
        <v/>
      </c>
      <c r="J5583" t="str">
        <f t="shared" si="263"/>
        <v/>
      </c>
    </row>
    <row r="5584" spans="1:10" x14ac:dyDescent="0.25">
      <c r="A5584" t="s">
        <v>796</v>
      </c>
      <c r="B5584" t="s">
        <v>4785</v>
      </c>
      <c r="C5584" s="27">
        <v>57138.825757575702</v>
      </c>
      <c r="D5584">
        <v>3000</v>
      </c>
      <c r="E5584">
        <v>0.17367424242424201</v>
      </c>
      <c r="F5584">
        <v>9</v>
      </c>
      <c r="G5584">
        <v>150574.240385057</v>
      </c>
      <c r="H5584" s="73">
        <f t="shared" si="261"/>
        <v>0.73786583376236259</v>
      </c>
      <c r="I5584" t="str">
        <f t="shared" si="262"/>
        <v/>
      </c>
      <c r="J5584" t="str">
        <f t="shared" si="263"/>
        <v/>
      </c>
    </row>
    <row r="5585" spans="1:10" x14ac:dyDescent="0.25">
      <c r="A5585" t="s">
        <v>796</v>
      </c>
      <c r="B5585" t="s">
        <v>11882</v>
      </c>
      <c r="C5585" s="27">
        <v>99946.212121212098</v>
      </c>
      <c r="D5585">
        <v>3000</v>
      </c>
      <c r="E5585">
        <v>0.303787878787878</v>
      </c>
      <c r="F5585">
        <v>23</v>
      </c>
      <c r="G5585">
        <v>263346.91841073398</v>
      </c>
      <c r="H5585" s="73">
        <f t="shared" si="261"/>
        <v>0.73776820141596922</v>
      </c>
      <c r="I5585" t="str">
        <f t="shared" si="262"/>
        <v/>
      </c>
      <c r="J5585" t="str">
        <f t="shared" si="263"/>
        <v/>
      </c>
    </row>
    <row r="5586" spans="1:10" x14ac:dyDescent="0.25">
      <c r="A5586" t="s">
        <v>796</v>
      </c>
      <c r="B5586" t="s">
        <v>9310</v>
      </c>
      <c r="C5586" s="27">
        <v>137021.02272727201</v>
      </c>
      <c r="D5586">
        <v>3000</v>
      </c>
      <c r="E5586">
        <v>0.41647727272727197</v>
      </c>
      <c r="F5586">
        <v>67</v>
      </c>
      <c r="G5586">
        <v>361006.58501201798</v>
      </c>
      <c r="H5586" s="73">
        <f t="shared" si="261"/>
        <v>0.73771047530829703</v>
      </c>
      <c r="I5586" t="str">
        <f t="shared" si="262"/>
        <v/>
      </c>
      <c r="J5586" t="str">
        <f t="shared" si="263"/>
        <v/>
      </c>
    </row>
    <row r="5587" spans="1:10" x14ac:dyDescent="0.25">
      <c r="A5587" t="s">
        <v>796</v>
      </c>
      <c r="B5587" t="s">
        <v>9658</v>
      </c>
      <c r="C5587" s="27">
        <v>33273.863636363603</v>
      </c>
      <c r="D5587">
        <v>3000</v>
      </c>
      <c r="E5587">
        <v>0.101136363636363</v>
      </c>
      <c r="F5587">
        <v>31</v>
      </c>
      <c r="G5587">
        <v>87636.306429591801</v>
      </c>
      <c r="H5587" s="73">
        <f t="shared" si="261"/>
        <v>0.73746067088731371</v>
      </c>
      <c r="I5587" t="str">
        <f t="shared" si="262"/>
        <v/>
      </c>
      <c r="J5587" t="str">
        <f t="shared" si="263"/>
        <v/>
      </c>
    </row>
    <row r="5588" spans="1:10" x14ac:dyDescent="0.25">
      <c r="A5588" t="s">
        <v>796</v>
      </c>
      <c r="B5588" t="s">
        <v>6313</v>
      </c>
      <c r="C5588" s="27">
        <v>63556.818181818198</v>
      </c>
      <c r="D5588">
        <v>3000</v>
      </c>
      <c r="E5588">
        <v>0.19318181818181801</v>
      </c>
      <c r="F5588">
        <v>12</v>
      </c>
      <c r="G5588">
        <v>167302.05901183799</v>
      </c>
      <c r="H5588" s="73">
        <f t="shared" si="261"/>
        <v>0.73705037261785999</v>
      </c>
      <c r="I5588" t="str">
        <f t="shared" si="262"/>
        <v/>
      </c>
      <c r="J5588" t="str">
        <f t="shared" si="263"/>
        <v/>
      </c>
    </row>
    <row r="5589" spans="1:10" x14ac:dyDescent="0.25">
      <c r="A5589" t="s">
        <v>796</v>
      </c>
      <c r="B5589" t="s">
        <v>8846</v>
      </c>
      <c r="C5589" s="27">
        <v>119947.916666666</v>
      </c>
      <c r="D5589">
        <v>3000</v>
      </c>
      <c r="E5589">
        <v>0.36458333333333298</v>
      </c>
      <c r="F5589">
        <v>26</v>
      </c>
      <c r="G5589">
        <v>315683.920502141</v>
      </c>
      <c r="H5589" s="73">
        <f t="shared" si="261"/>
        <v>0.73691565636974066</v>
      </c>
      <c r="I5589" t="str">
        <f t="shared" si="262"/>
        <v/>
      </c>
      <c r="J5589" t="str">
        <f t="shared" si="263"/>
        <v/>
      </c>
    </row>
    <row r="5590" spans="1:10" x14ac:dyDescent="0.25">
      <c r="A5590" t="s">
        <v>796</v>
      </c>
      <c r="B5590" t="s">
        <v>11334</v>
      </c>
      <c r="C5590" s="27">
        <v>189424.24242424199</v>
      </c>
      <c r="D5590">
        <v>3000</v>
      </c>
      <c r="E5590">
        <v>0.57575757575757502</v>
      </c>
      <c r="F5590">
        <v>45</v>
      </c>
      <c r="G5590">
        <v>498365.298917384</v>
      </c>
      <c r="H5590" s="73">
        <f t="shared" si="261"/>
        <v>0.73666539145682908</v>
      </c>
      <c r="I5590" t="str">
        <f t="shared" si="262"/>
        <v/>
      </c>
      <c r="J5590" t="str">
        <f t="shared" si="263"/>
        <v/>
      </c>
    </row>
    <row r="5591" spans="1:10" x14ac:dyDescent="0.25">
      <c r="A5591" t="s">
        <v>796</v>
      </c>
      <c r="B5591" t="s">
        <v>12900</v>
      </c>
      <c r="C5591" s="27">
        <v>45424.431818181802</v>
      </c>
      <c r="D5591">
        <v>3000</v>
      </c>
      <c r="E5591">
        <v>0.13806818181818101</v>
      </c>
      <c r="F5591">
        <v>4</v>
      </c>
      <c r="G5591">
        <v>119507.925701849</v>
      </c>
      <c r="H5591" s="73">
        <f t="shared" si="261"/>
        <v>0.7366568574914818</v>
      </c>
      <c r="I5591" t="str">
        <f t="shared" si="262"/>
        <v/>
      </c>
      <c r="J5591" t="str">
        <f t="shared" si="263"/>
        <v/>
      </c>
    </row>
    <row r="5592" spans="1:10" x14ac:dyDescent="0.25">
      <c r="A5592" t="s">
        <v>796</v>
      </c>
      <c r="B5592" t="s">
        <v>13415</v>
      </c>
      <c r="C5592" s="27">
        <v>130727.651515151</v>
      </c>
      <c r="D5592">
        <v>3000</v>
      </c>
      <c r="E5592">
        <v>0.39734848484848401</v>
      </c>
      <c r="F5592">
        <v>20</v>
      </c>
      <c r="G5592">
        <v>343738.85013065999</v>
      </c>
      <c r="H5592" s="73">
        <f t="shared" si="261"/>
        <v>0.73623963194527209</v>
      </c>
      <c r="I5592" t="str">
        <f t="shared" si="262"/>
        <v/>
      </c>
      <c r="J5592" t="str">
        <f t="shared" si="263"/>
        <v/>
      </c>
    </row>
    <row r="5593" spans="1:10" x14ac:dyDescent="0.25">
      <c r="A5593" t="s">
        <v>796</v>
      </c>
      <c r="B5593" t="s">
        <v>13284</v>
      </c>
      <c r="C5593" s="27">
        <v>32214.583333333299</v>
      </c>
      <c r="D5593">
        <v>3000</v>
      </c>
      <c r="E5593">
        <v>9.7916666666666596E-2</v>
      </c>
      <c r="F5593">
        <v>4</v>
      </c>
      <c r="G5593">
        <v>84687.561345582697</v>
      </c>
      <c r="H5593" s="73">
        <f t="shared" si="261"/>
        <v>0.7360802072590259</v>
      </c>
      <c r="I5593" t="str">
        <f t="shared" si="262"/>
        <v/>
      </c>
      <c r="J5593" t="str">
        <f t="shared" si="263"/>
        <v/>
      </c>
    </row>
    <row r="5594" spans="1:10" x14ac:dyDescent="0.25">
      <c r="A5594" t="s">
        <v>796</v>
      </c>
      <c r="B5594" t="s">
        <v>12206</v>
      </c>
      <c r="C5594" s="27">
        <v>52714.772727272699</v>
      </c>
      <c r="D5594">
        <v>3000</v>
      </c>
      <c r="E5594">
        <v>0.160227272727272</v>
      </c>
      <c r="F5594">
        <v>4</v>
      </c>
      <c r="G5594">
        <v>138568.11999253</v>
      </c>
      <c r="H5594" s="73">
        <f t="shared" si="261"/>
        <v>0.73601898653041731</v>
      </c>
      <c r="I5594" t="str">
        <f t="shared" si="262"/>
        <v/>
      </c>
      <c r="J5594" t="str">
        <f t="shared" si="263"/>
        <v/>
      </c>
    </row>
    <row r="5595" spans="1:10" x14ac:dyDescent="0.25">
      <c r="A5595" t="s">
        <v>796</v>
      </c>
      <c r="B5595" t="s">
        <v>10609</v>
      </c>
      <c r="C5595" s="27">
        <v>437669.69696969702</v>
      </c>
      <c r="D5595">
        <v>3000</v>
      </c>
      <c r="E5595">
        <v>1.3303030303030301</v>
      </c>
      <c r="F5595">
        <v>44</v>
      </c>
      <c r="G5595">
        <v>1150370.9585613499</v>
      </c>
      <c r="H5595" s="73">
        <f t="shared" si="261"/>
        <v>0.73595195332767183</v>
      </c>
      <c r="I5595" t="str">
        <f t="shared" si="262"/>
        <v/>
      </c>
      <c r="J5595" t="str">
        <f t="shared" si="263"/>
        <v/>
      </c>
    </row>
    <row r="5596" spans="1:10" x14ac:dyDescent="0.25">
      <c r="A5596" t="s">
        <v>796</v>
      </c>
      <c r="B5596" t="s">
        <v>12204</v>
      </c>
      <c r="C5596" s="27">
        <v>81128.409090909001</v>
      </c>
      <c r="D5596">
        <v>3000</v>
      </c>
      <c r="E5596">
        <v>0.246590909090909</v>
      </c>
      <c r="F5596">
        <v>14</v>
      </c>
      <c r="G5596">
        <v>213191.798973308</v>
      </c>
      <c r="H5596" s="73">
        <f t="shared" si="261"/>
        <v>0.73579285457990451</v>
      </c>
      <c r="I5596" t="str">
        <f t="shared" si="262"/>
        <v/>
      </c>
      <c r="J5596" t="str">
        <f t="shared" si="263"/>
        <v/>
      </c>
    </row>
    <row r="5597" spans="1:10" x14ac:dyDescent="0.25">
      <c r="A5597" t="s">
        <v>796</v>
      </c>
      <c r="B5597" t="s">
        <v>7349</v>
      </c>
      <c r="C5597" s="27">
        <v>238400.378787878</v>
      </c>
      <c r="D5597">
        <v>3000</v>
      </c>
      <c r="E5597">
        <v>0.724621212121212</v>
      </c>
      <c r="F5597">
        <v>32</v>
      </c>
      <c r="G5597">
        <v>626365.47056223697</v>
      </c>
      <c r="H5597" s="73">
        <f t="shared" si="261"/>
        <v>0.73566297440104467</v>
      </c>
      <c r="I5597" t="str">
        <f t="shared" si="262"/>
        <v/>
      </c>
      <c r="J5597" t="str">
        <f t="shared" si="263"/>
        <v/>
      </c>
    </row>
    <row r="5598" spans="1:10" x14ac:dyDescent="0.25">
      <c r="A5598" t="s">
        <v>796</v>
      </c>
      <c r="B5598" t="s">
        <v>12456</v>
      </c>
      <c r="C5598" s="27">
        <v>30968.371212121201</v>
      </c>
      <c r="D5598">
        <v>3000</v>
      </c>
      <c r="E5598">
        <v>9.4128787878787798E-2</v>
      </c>
      <c r="F5598">
        <v>22</v>
      </c>
      <c r="G5598">
        <v>81354.370254036898</v>
      </c>
      <c r="H5598" s="73">
        <f t="shared" si="261"/>
        <v>0.73556415076213033</v>
      </c>
      <c r="I5598" t="str">
        <f t="shared" si="262"/>
        <v/>
      </c>
      <c r="J5598" t="str">
        <f t="shared" si="263"/>
        <v/>
      </c>
    </row>
    <row r="5599" spans="1:10" x14ac:dyDescent="0.25">
      <c r="A5599" t="s">
        <v>796</v>
      </c>
      <c r="B5599" t="s">
        <v>8881</v>
      </c>
      <c r="C5599" s="27">
        <v>13160</v>
      </c>
      <c r="D5599">
        <v>3000</v>
      </c>
      <c r="E5599">
        <v>3.4659090909090903E-2</v>
      </c>
      <c r="F5599">
        <v>3</v>
      </c>
      <c r="G5599">
        <v>34528.5216565644</v>
      </c>
      <c r="H5599" s="73">
        <f t="shared" si="261"/>
        <v>0.73464939694817877</v>
      </c>
      <c r="I5599" t="str">
        <f t="shared" si="262"/>
        <v/>
      </c>
      <c r="J5599" t="str">
        <f t="shared" si="263"/>
        <v/>
      </c>
    </row>
    <row r="5600" spans="1:10" x14ac:dyDescent="0.25">
      <c r="A5600" t="s">
        <v>796</v>
      </c>
      <c r="B5600" t="s">
        <v>9754</v>
      </c>
      <c r="C5600" s="27">
        <v>52091.666666666599</v>
      </c>
      <c r="D5600">
        <v>3000</v>
      </c>
      <c r="E5600">
        <v>0.15833333333333299</v>
      </c>
      <c r="F5600">
        <v>2</v>
      </c>
      <c r="G5600">
        <v>136593.152419961</v>
      </c>
      <c r="H5600" s="73">
        <f t="shared" si="261"/>
        <v>0.73420731423943231</v>
      </c>
      <c r="I5600" t="str">
        <f t="shared" si="262"/>
        <v/>
      </c>
      <c r="J5600" t="str">
        <f t="shared" si="263"/>
        <v/>
      </c>
    </row>
    <row r="5601" spans="1:10" x14ac:dyDescent="0.25">
      <c r="A5601" t="s">
        <v>796</v>
      </c>
      <c r="B5601" t="s">
        <v>12615</v>
      </c>
      <c r="C5601" s="27">
        <v>13160</v>
      </c>
      <c r="D5601">
        <v>3000</v>
      </c>
      <c r="E5601">
        <v>1.42045454545454E-2</v>
      </c>
      <c r="F5601">
        <v>12</v>
      </c>
      <c r="G5601">
        <v>34496.703377919803</v>
      </c>
      <c r="H5601" s="73">
        <f t="shared" si="261"/>
        <v>0.73397241229616605</v>
      </c>
      <c r="I5601" t="str">
        <f t="shared" si="262"/>
        <v/>
      </c>
      <c r="J5601" t="str">
        <f t="shared" si="263"/>
        <v/>
      </c>
    </row>
    <row r="5602" spans="1:10" x14ac:dyDescent="0.25">
      <c r="A5602" t="s">
        <v>796</v>
      </c>
      <c r="B5602" t="s">
        <v>12963</v>
      </c>
      <c r="C5602" s="27">
        <v>21185.606060605998</v>
      </c>
      <c r="D5602">
        <v>3000</v>
      </c>
      <c r="E5602">
        <v>6.4393939393939295E-2</v>
      </c>
      <c r="F5602">
        <v>4</v>
      </c>
      <c r="G5602">
        <v>55511.866440526501</v>
      </c>
      <c r="H5602" s="73">
        <f t="shared" si="261"/>
        <v>0.73367372917642126</v>
      </c>
      <c r="I5602" t="str">
        <f t="shared" si="262"/>
        <v/>
      </c>
      <c r="J5602" t="str">
        <f t="shared" si="263"/>
        <v/>
      </c>
    </row>
    <row r="5603" spans="1:10" x14ac:dyDescent="0.25">
      <c r="A5603" t="s">
        <v>796</v>
      </c>
      <c r="B5603" t="s">
        <v>6802</v>
      </c>
      <c r="C5603" s="27">
        <v>376103.98566662602</v>
      </c>
      <c r="D5603">
        <v>3000</v>
      </c>
      <c r="E5603">
        <v>1.32367424242424</v>
      </c>
      <c r="F5603">
        <v>43</v>
      </c>
      <c r="G5603">
        <v>867192.27538459899</v>
      </c>
      <c r="H5603" s="73">
        <f t="shared" si="261"/>
        <v>0.73363969873481938</v>
      </c>
      <c r="I5603" t="str">
        <f t="shared" si="262"/>
        <v/>
      </c>
      <c r="J5603" t="str">
        <f t="shared" si="263"/>
        <v/>
      </c>
    </row>
    <row r="5604" spans="1:10" x14ac:dyDescent="0.25">
      <c r="A5604" t="s">
        <v>796</v>
      </c>
      <c r="B5604" t="s">
        <v>4985</v>
      </c>
      <c r="C5604" s="27">
        <v>89415.719696969696</v>
      </c>
      <c r="D5604">
        <v>3000</v>
      </c>
      <c r="E5604">
        <v>0.27178030303030298</v>
      </c>
      <c r="F5604">
        <v>55</v>
      </c>
      <c r="G5604">
        <v>234243.273153747</v>
      </c>
      <c r="H5604" s="73">
        <f t="shared" si="261"/>
        <v>0.7335188566991091</v>
      </c>
      <c r="I5604" t="str">
        <f t="shared" si="262"/>
        <v/>
      </c>
      <c r="J5604" t="str">
        <f t="shared" si="263"/>
        <v/>
      </c>
    </row>
    <row r="5605" spans="1:10" x14ac:dyDescent="0.25">
      <c r="A5605" t="s">
        <v>796</v>
      </c>
      <c r="B5605" t="s">
        <v>4779</v>
      </c>
      <c r="C5605" s="27">
        <v>51094.696969696903</v>
      </c>
      <c r="D5605">
        <v>3000</v>
      </c>
      <c r="E5605">
        <v>0.15530303030303</v>
      </c>
      <c r="F5605">
        <v>24</v>
      </c>
      <c r="G5605">
        <v>133775.16015649401</v>
      </c>
      <c r="H5605" s="73">
        <f t="shared" si="261"/>
        <v>0.73309065451612976</v>
      </c>
      <c r="I5605" t="str">
        <f t="shared" si="262"/>
        <v/>
      </c>
      <c r="J5605" t="str">
        <f t="shared" si="263"/>
        <v/>
      </c>
    </row>
    <row r="5606" spans="1:10" x14ac:dyDescent="0.25">
      <c r="A5606" t="s">
        <v>796</v>
      </c>
      <c r="B5606" t="s">
        <v>7916</v>
      </c>
      <c r="C5606" s="27">
        <v>19690.151515151501</v>
      </c>
      <c r="D5606">
        <v>3000</v>
      </c>
      <c r="E5606">
        <v>5.9848484848484797E-2</v>
      </c>
      <c r="F5606">
        <v>12</v>
      </c>
      <c r="G5606">
        <v>51484.130074566099</v>
      </c>
      <c r="H5606" s="73">
        <f t="shared" si="261"/>
        <v>0.73212013679964827</v>
      </c>
      <c r="I5606" t="str">
        <f t="shared" si="262"/>
        <v/>
      </c>
      <c r="J5606" t="str">
        <f t="shared" si="263"/>
        <v/>
      </c>
    </row>
    <row r="5607" spans="1:10" x14ac:dyDescent="0.25">
      <c r="A5607" t="s">
        <v>796</v>
      </c>
      <c r="B5607" t="s">
        <v>7627</v>
      </c>
      <c r="C5607" s="27">
        <v>51904.734848484797</v>
      </c>
      <c r="D5607">
        <v>3000</v>
      </c>
      <c r="E5607">
        <v>0.157765151515151</v>
      </c>
      <c r="F5607">
        <v>2</v>
      </c>
      <c r="G5607">
        <v>135704.76917540201</v>
      </c>
      <c r="H5607" s="73">
        <f t="shared" si="261"/>
        <v>0.73205913641656506</v>
      </c>
      <c r="I5607" t="str">
        <f t="shared" si="262"/>
        <v/>
      </c>
      <c r="J5607" t="str">
        <f t="shared" si="263"/>
        <v/>
      </c>
    </row>
    <row r="5608" spans="1:10" x14ac:dyDescent="0.25">
      <c r="A5608" t="s">
        <v>796</v>
      </c>
      <c r="B5608" t="s">
        <v>5631</v>
      </c>
      <c r="C5608" s="27">
        <v>72965.719696969696</v>
      </c>
      <c r="D5608">
        <v>3000</v>
      </c>
      <c r="E5608">
        <v>0.22178030303030299</v>
      </c>
      <c r="F5608">
        <v>15</v>
      </c>
      <c r="G5608">
        <v>190687.88731555201</v>
      </c>
      <c r="H5608" s="73">
        <f t="shared" si="261"/>
        <v>0.73174921963487549</v>
      </c>
      <c r="I5608" t="str">
        <f t="shared" si="262"/>
        <v/>
      </c>
      <c r="J5608" t="str">
        <f t="shared" si="263"/>
        <v/>
      </c>
    </row>
    <row r="5609" spans="1:10" x14ac:dyDescent="0.25">
      <c r="A5609" t="s">
        <v>796</v>
      </c>
      <c r="B5609" t="s">
        <v>11445</v>
      </c>
      <c r="C5609" s="27">
        <v>388588.765273817</v>
      </c>
      <c r="D5609">
        <v>3000</v>
      </c>
      <c r="E5609">
        <v>1.36761363636363</v>
      </c>
      <c r="F5609">
        <v>79</v>
      </c>
      <c r="G5609">
        <v>893589.46295076096</v>
      </c>
      <c r="H5609" s="73">
        <f t="shared" si="261"/>
        <v>0.73168332508781986</v>
      </c>
      <c r="I5609" t="str">
        <f t="shared" si="262"/>
        <v/>
      </c>
      <c r="J5609" t="str">
        <f t="shared" si="263"/>
        <v/>
      </c>
    </row>
    <row r="5610" spans="1:10" x14ac:dyDescent="0.25">
      <c r="A5610" t="s">
        <v>796</v>
      </c>
      <c r="B5610" t="s">
        <v>13332</v>
      </c>
      <c r="C5610" s="27">
        <v>140510.41666666599</v>
      </c>
      <c r="D5610">
        <v>3000</v>
      </c>
      <c r="E5610">
        <v>0.42708333333333298</v>
      </c>
      <c r="F5610">
        <v>9</v>
      </c>
      <c r="G5610">
        <v>366890.45280624402</v>
      </c>
      <c r="H5610" s="73">
        <f t="shared" si="261"/>
        <v>0.73111538078670413</v>
      </c>
      <c r="I5610" t="str">
        <f t="shared" si="262"/>
        <v/>
      </c>
      <c r="J5610" t="str">
        <f t="shared" si="263"/>
        <v/>
      </c>
    </row>
    <row r="5611" spans="1:10" x14ac:dyDescent="0.25">
      <c r="A5611" t="s">
        <v>796</v>
      </c>
      <c r="B5611" t="s">
        <v>9195</v>
      </c>
      <c r="C5611" s="27">
        <v>460053.36578394403</v>
      </c>
      <c r="D5611">
        <v>3000</v>
      </c>
      <c r="E5611">
        <v>1.6191287878787799</v>
      </c>
      <c r="F5611">
        <v>50</v>
      </c>
      <c r="G5611">
        <v>1056931.09565672</v>
      </c>
      <c r="H5611" s="73">
        <f t="shared" si="261"/>
        <v>0.73099401619142346</v>
      </c>
      <c r="I5611" t="str">
        <f t="shared" si="262"/>
        <v/>
      </c>
      <c r="J5611" t="str">
        <f t="shared" si="263"/>
        <v/>
      </c>
    </row>
    <row r="5612" spans="1:10" x14ac:dyDescent="0.25">
      <c r="A5612" t="s">
        <v>796</v>
      </c>
      <c r="B5612" t="s">
        <v>8607</v>
      </c>
      <c r="C5612" s="27">
        <v>30096.022727272699</v>
      </c>
      <c r="D5612">
        <v>3000</v>
      </c>
      <c r="E5612">
        <v>9.1477272727272699E-2</v>
      </c>
      <c r="F5612">
        <v>3</v>
      </c>
      <c r="G5612">
        <v>78539.928168758299</v>
      </c>
      <c r="H5612" s="73">
        <f t="shared" si="261"/>
        <v>0.73070053430429316</v>
      </c>
      <c r="I5612" t="str">
        <f t="shared" si="262"/>
        <v/>
      </c>
      <c r="J5612" t="str">
        <f t="shared" si="263"/>
        <v/>
      </c>
    </row>
    <row r="5613" spans="1:10" x14ac:dyDescent="0.25">
      <c r="A5613" t="s">
        <v>796</v>
      </c>
      <c r="B5613" t="s">
        <v>9235</v>
      </c>
      <c r="C5613" s="27">
        <v>18817.803030302999</v>
      </c>
      <c r="D5613">
        <v>3000</v>
      </c>
      <c r="E5613">
        <v>5.7196969696969698E-2</v>
      </c>
      <c r="F5613">
        <v>4</v>
      </c>
      <c r="G5613">
        <v>49104.841087501103</v>
      </c>
      <c r="H5613" s="73">
        <f t="shared" si="261"/>
        <v>0.73065678721151517</v>
      </c>
      <c r="I5613" t="str">
        <f t="shared" si="262"/>
        <v/>
      </c>
      <c r="J5613" t="str">
        <f t="shared" si="263"/>
        <v/>
      </c>
    </row>
    <row r="5614" spans="1:10" x14ac:dyDescent="0.25">
      <c r="A5614" t="s">
        <v>796</v>
      </c>
      <c r="B5614" t="s">
        <v>1291</v>
      </c>
      <c r="C5614" s="27">
        <v>418815.50454545399</v>
      </c>
      <c r="D5614">
        <v>3000</v>
      </c>
      <c r="E5614">
        <v>3.8573863636363601</v>
      </c>
      <c r="F5614">
        <v>761</v>
      </c>
      <c r="G5614">
        <v>1092318.0023896401</v>
      </c>
      <c r="H5614" s="73">
        <f t="shared" si="261"/>
        <v>0.7302715332877705</v>
      </c>
      <c r="I5614" t="str">
        <f t="shared" si="262"/>
        <v/>
      </c>
      <c r="J5614" t="str">
        <f t="shared" si="263"/>
        <v/>
      </c>
    </row>
    <row r="5615" spans="1:10" x14ac:dyDescent="0.25">
      <c r="A5615" t="s">
        <v>796</v>
      </c>
      <c r="B5615" t="s">
        <v>4208</v>
      </c>
      <c r="C5615" s="27">
        <v>71719.507575757496</v>
      </c>
      <c r="D5615">
        <v>3000</v>
      </c>
      <c r="E5615">
        <v>0.21799242424242399</v>
      </c>
      <c r="F5615">
        <v>26</v>
      </c>
      <c r="G5615">
        <v>186889.03420098301</v>
      </c>
      <c r="H5615" s="73">
        <f t="shared" si="261"/>
        <v>0.72963314089963882</v>
      </c>
      <c r="I5615" t="str">
        <f t="shared" si="262"/>
        <v/>
      </c>
      <c r="J5615" t="str">
        <f t="shared" si="263"/>
        <v/>
      </c>
    </row>
    <row r="5616" spans="1:10" x14ac:dyDescent="0.25">
      <c r="A5616" t="s">
        <v>796</v>
      </c>
      <c r="B5616" t="s">
        <v>5945</v>
      </c>
      <c r="C5616" s="27">
        <v>93528.219696969696</v>
      </c>
      <c r="D5616">
        <v>3000</v>
      </c>
      <c r="E5616">
        <v>0.28428030303030299</v>
      </c>
      <c r="F5616">
        <v>10</v>
      </c>
      <c r="G5616">
        <v>243503.32647766301</v>
      </c>
      <c r="H5616" s="73">
        <f t="shared" si="261"/>
        <v>0.72898780319620227</v>
      </c>
      <c r="I5616" t="str">
        <f t="shared" si="262"/>
        <v/>
      </c>
      <c r="J5616" t="str">
        <f t="shared" si="263"/>
        <v/>
      </c>
    </row>
    <row r="5617" spans="1:10" x14ac:dyDescent="0.25">
      <c r="A5617" t="s">
        <v>796</v>
      </c>
      <c r="B5617" t="s">
        <v>12173</v>
      </c>
      <c r="C5617" s="27">
        <v>13160</v>
      </c>
      <c r="D5617">
        <v>3000</v>
      </c>
      <c r="E5617">
        <v>3.03030303030303E-2</v>
      </c>
      <c r="F5617">
        <v>5</v>
      </c>
      <c r="G5617">
        <v>34261.821526288397</v>
      </c>
      <c r="H5617" s="73">
        <f t="shared" si="261"/>
        <v>0.72897492609124248</v>
      </c>
      <c r="I5617" t="str">
        <f t="shared" si="262"/>
        <v/>
      </c>
      <c r="J5617" t="str">
        <f t="shared" si="263"/>
        <v/>
      </c>
    </row>
    <row r="5618" spans="1:10" x14ac:dyDescent="0.25">
      <c r="A5618" t="s">
        <v>796</v>
      </c>
      <c r="B5618" t="s">
        <v>4574</v>
      </c>
      <c r="C5618" s="27">
        <v>45956.904243711302</v>
      </c>
      <c r="D5618">
        <v>3000</v>
      </c>
      <c r="E5618">
        <v>0.16174242424242399</v>
      </c>
      <c r="F5618">
        <v>42</v>
      </c>
      <c r="G5618">
        <v>105229.06609115</v>
      </c>
      <c r="H5618" s="73">
        <f t="shared" si="261"/>
        <v>0.72855158776074203</v>
      </c>
      <c r="I5618" t="str">
        <f t="shared" si="262"/>
        <v/>
      </c>
      <c r="J5618" t="str">
        <f t="shared" si="263"/>
        <v/>
      </c>
    </row>
    <row r="5619" spans="1:10" x14ac:dyDescent="0.25">
      <c r="A5619" t="s">
        <v>796</v>
      </c>
      <c r="B5619" t="s">
        <v>6318</v>
      </c>
      <c r="C5619" s="27">
        <v>117891.666666666</v>
      </c>
      <c r="D5619">
        <v>3000</v>
      </c>
      <c r="E5619">
        <v>0.358333333333333</v>
      </c>
      <c r="F5619">
        <v>28</v>
      </c>
      <c r="G5619">
        <v>306587.575471321</v>
      </c>
      <c r="H5619" s="73">
        <f t="shared" si="261"/>
        <v>0.72816445436038757</v>
      </c>
      <c r="I5619" t="str">
        <f t="shared" si="262"/>
        <v/>
      </c>
      <c r="J5619" t="str">
        <f t="shared" si="263"/>
        <v/>
      </c>
    </row>
    <row r="5620" spans="1:10" x14ac:dyDescent="0.25">
      <c r="A5620" t="s">
        <v>796</v>
      </c>
      <c r="B5620" t="s">
        <v>11691</v>
      </c>
      <c r="C5620" s="27">
        <v>106613.446969696</v>
      </c>
      <c r="D5620">
        <v>3000</v>
      </c>
      <c r="E5620">
        <v>0.32405303030303001</v>
      </c>
      <c r="F5620">
        <v>12</v>
      </c>
      <c r="G5620">
        <v>277138.40147438098</v>
      </c>
      <c r="H5620" s="73">
        <f t="shared" si="261"/>
        <v>0.72785145418741692</v>
      </c>
      <c r="I5620" t="str">
        <f t="shared" si="262"/>
        <v/>
      </c>
      <c r="J5620" t="str">
        <f t="shared" si="263"/>
        <v/>
      </c>
    </row>
    <row r="5621" spans="1:10" x14ac:dyDescent="0.25">
      <c r="A5621" t="s">
        <v>796</v>
      </c>
      <c r="B5621" t="s">
        <v>10002</v>
      </c>
      <c r="C5621" s="27">
        <v>167428.59848484799</v>
      </c>
      <c r="D5621">
        <v>3000</v>
      </c>
      <c r="E5621">
        <v>0.50890151515151505</v>
      </c>
      <c r="F5621">
        <v>61</v>
      </c>
      <c r="G5621">
        <v>434516.39978122199</v>
      </c>
      <c r="H5621" s="73">
        <f t="shared" si="261"/>
        <v>0.72666553408289025</v>
      </c>
      <c r="I5621" t="str">
        <f t="shared" si="262"/>
        <v/>
      </c>
      <c r="J5621" t="str">
        <f t="shared" si="263"/>
        <v/>
      </c>
    </row>
    <row r="5622" spans="1:10" x14ac:dyDescent="0.25">
      <c r="A5622" t="s">
        <v>796</v>
      </c>
      <c r="B5622" t="s">
        <v>7698</v>
      </c>
      <c r="C5622" s="27">
        <v>115648.484848484</v>
      </c>
      <c r="D5622">
        <v>3000</v>
      </c>
      <c r="E5622">
        <v>0.351515151515151</v>
      </c>
      <c r="F5622">
        <v>23</v>
      </c>
      <c r="G5622">
        <v>299990.88476616301</v>
      </c>
      <c r="H5622" s="73">
        <f t="shared" si="261"/>
        <v>0.72631688901565694</v>
      </c>
      <c r="I5622" t="str">
        <f t="shared" si="262"/>
        <v/>
      </c>
      <c r="J5622" t="str">
        <f t="shared" si="263"/>
        <v/>
      </c>
    </row>
    <row r="5623" spans="1:10" x14ac:dyDescent="0.25">
      <c r="A5623" t="s">
        <v>796</v>
      </c>
      <c r="B5623" t="s">
        <v>11372</v>
      </c>
      <c r="C5623" s="27">
        <v>149171.59090909001</v>
      </c>
      <c r="D5623">
        <v>3000</v>
      </c>
      <c r="E5623">
        <v>0.45340909090908998</v>
      </c>
      <c r="F5623">
        <v>51</v>
      </c>
      <c r="G5623">
        <v>386799.06870860001</v>
      </c>
      <c r="H5623" s="73">
        <f t="shared" si="261"/>
        <v>0.72603461944983561</v>
      </c>
      <c r="I5623" t="str">
        <f t="shared" si="262"/>
        <v/>
      </c>
      <c r="J5623" t="str">
        <f t="shared" si="263"/>
        <v/>
      </c>
    </row>
    <row r="5624" spans="1:10" x14ac:dyDescent="0.25">
      <c r="A5624" t="s">
        <v>796</v>
      </c>
      <c r="B5624" t="s">
        <v>6498</v>
      </c>
      <c r="C5624" s="27">
        <v>29722.159090909001</v>
      </c>
      <c r="D5624">
        <v>3000</v>
      </c>
      <c r="E5624">
        <v>9.0340909090909097E-2</v>
      </c>
      <c r="F5624">
        <v>18</v>
      </c>
      <c r="G5624">
        <v>77020.760136643701</v>
      </c>
      <c r="H5624" s="73">
        <f t="shared" si="261"/>
        <v>0.72558029086307052</v>
      </c>
      <c r="I5624" t="str">
        <f t="shared" si="262"/>
        <v/>
      </c>
      <c r="J5624" t="str">
        <f t="shared" si="263"/>
        <v/>
      </c>
    </row>
    <row r="5625" spans="1:10" x14ac:dyDescent="0.25">
      <c r="A5625" t="s">
        <v>796</v>
      </c>
      <c r="B5625" t="s">
        <v>4847</v>
      </c>
      <c r="C5625" s="27">
        <v>30297.1160295193</v>
      </c>
      <c r="D5625">
        <v>3000</v>
      </c>
      <c r="E5625">
        <v>0.106628787878787</v>
      </c>
      <c r="F5625">
        <v>2</v>
      </c>
      <c r="G5625">
        <v>69052.954935308095</v>
      </c>
      <c r="H5625" s="73">
        <f t="shared" si="261"/>
        <v>0.72519756395892876</v>
      </c>
      <c r="I5625" t="str">
        <f t="shared" si="262"/>
        <v/>
      </c>
      <c r="J5625" t="str">
        <f t="shared" si="263"/>
        <v/>
      </c>
    </row>
    <row r="5626" spans="1:10" x14ac:dyDescent="0.25">
      <c r="A5626" t="s">
        <v>796</v>
      </c>
      <c r="B5626" t="s">
        <v>8165</v>
      </c>
      <c r="C5626" s="27">
        <v>126615.151515151</v>
      </c>
      <c r="D5626">
        <v>3000</v>
      </c>
      <c r="E5626">
        <v>0.384848484848484</v>
      </c>
      <c r="F5626">
        <v>8</v>
      </c>
      <c r="G5626">
        <v>327894.618476381</v>
      </c>
      <c r="H5626" s="73">
        <f t="shared" si="261"/>
        <v>0.72511458600908618</v>
      </c>
      <c r="I5626" t="str">
        <f t="shared" si="262"/>
        <v/>
      </c>
      <c r="J5626" t="str">
        <f t="shared" si="263"/>
        <v/>
      </c>
    </row>
    <row r="5627" spans="1:10" x14ac:dyDescent="0.25">
      <c r="A5627" t="s">
        <v>796</v>
      </c>
      <c r="B5627" t="s">
        <v>10904</v>
      </c>
      <c r="C5627" s="27">
        <v>309105.92268838099</v>
      </c>
      <c r="D5627">
        <v>3000</v>
      </c>
      <c r="E5627">
        <v>1.0878787878787799</v>
      </c>
      <c r="F5627">
        <v>99</v>
      </c>
      <c r="G5627">
        <v>704412.55706193205</v>
      </c>
      <c r="H5627" s="73">
        <f t="shared" si="261"/>
        <v>0.72509535268254166</v>
      </c>
      <c r="I5627" t="str">
        <f t="shared" si="262"/>
        <v/>
      </c>
      <c r="J5627" t="str">
        <f t="shared" si="263"/>
        <v/>
      </c>
    </row>
    <row r="5628" spans="1:10" x14ac:dyDescent="0.25">
      <c r="A5628" t="s">
        <v>796</v>
      </c>
      <c r="B5628" t="s">
        <v>9206</v>
      </c>
      <c r="C5628" s="27">
        <v>58571.969696969703</v>
      </c>
      <c r="D5628">
        <v>3000</v>
      </c>
      <c r="E5628">
        <v>0.17803030303030301</v>
      </c>
      <c r="F5628">
        <v>4</v>
      </c>
      <c r="G5628">
        <v>151655.24331782601</v>
      </c>
      <c r="H5628" s="73">
        <f t="shared" si="261"/>
        <v>0.72497934333917857</v>
      </c>
      <c r="I5628" t="str">
        <f t="shared" si="262"/>
        <v/>
      </c>
      <c r="J5628" t="str">
        <f t="shared" si="263"/>
        <v/>
      </c>
    </row>
    <row r="5629" spans="1:10" x14ac:dyDescent="0.25">
      <c r="A5629" t="s">
        <v>796</v>
      </c>
      <c r="B5629" t="s">
        <v>7802</v>
      </c>
      <c r="C5629" s="27">
        <v>131735.95033794499</v>
      </c>
      <c r="D5629">
        <v>3000</v>
      </c>
      <c r="E5629">
        <v>0.46363636363636301</v>
      </c>
      <c r="F5629">
        <v>20</v>
      </c>
      <c r="G5629">
        <v>300124.70431129303</v>
      </c>
      <c r="H5629" s="73">
        <f t="shared" si="261"/>
        <v>0.72489114626270312</v>
      </c>
      <c r="I5629" t="str">
        <f t="shared" si="262"/>
        <v/>
      </c>
      <c r="J5629" t="str">
        <f t="shared" si="263"/>
        <v/>
      </c>
    </row>
    <row r="5630" spans="1:10" x14ac:dyDescent="0.25">
      <c r="A5630" t="s">
        <v>796</v>
      </c>
      <c r="B5630" t="s">
        <v>11580</v>
      </c>
      <c r="C5630" s="27">
        <v>89276.936932455603</v>
      </c>
      <c r="D5630">
        <v>3000</v>
      </c>
      <c r="E5630">
        <v>0.31420454545454501</v>
      </c>
      <c r="F5630">
        <v>9</v>
      </c>
      <c r="G5630">
        <v>203383.71058975501</v>
      </c>
      <c r="H5630" s="73">
        <f t="shared" si="261"/>
        <v>0.72485684445014253</v>
      </c>
      <c r="I5630" t="str">
        <f t="shared" si="262"/>
        <v/>
      </c>
      <c r="J5630" t="str">
        <f t="shared" si="263"/>
        <v/>
      </c>
    </row>
    <row r="5631" spans="1:10" x14ac:dyDescent="0.25">
      <c r="A5631" t="s">
        <v>796</v>
      </c>
      <c r="B5631" t="s">
        <v>10652</v>
      </c>
      <c r="C5631" s="27">
        <v>209281.499536057</v>
      </c>
      <c r="D5631">
        <v>3000</v>
      </c>
      <c r="E5631">
        <v>0.73655303030302999</v>
      </c>
      <c r="F5631">
        <v>47</v>
      </c>
      <c r="G5631">
        <v>476608.60560819902</v>
      </c>
      <c r="H5631" s="73">
        <f t="shared" si="261"/>
        <v>0.72461346532321613</v>
      </c>
      <c r="I5631" t="str">
        <f t="shared" si="262"/>
        <v/>
      </c>
      <c r="J5631" t="str">
        <f t="shared" si="263"/>
        <v/>
      </c>
    </row>
    <row r="5632" spans="1:10" x14ac:dyDescent="0.25">
      <c r="A5632" t="s">
        <v>796</v>
      </c>
      <c r="B5632" t="s">
        <v>4049</v>
      </c>
      <c r="C5632" s="27">
        <v>56665.831579189697</v>
      </c>
      <c r="D5632">
        <v>3000</v>
      </c>
      <c r="E5632">
        <v>0.19943181818181799</v>
      </c>
      <c r="F5632">
        <v>65</v>
      </c>
      <c r="G5632">
        <v>129038.620263141</v>
      </c>
      <c r="H5632" s="73">
        <f t="shared" si="261"/>
        <v>0.72455907984268075</v>
      </c>
      <c r="I5632" t="str">
        <f t="shared" si="262"/>
        <v/>
      </c>
      <c r="J5632" t="str">
        <f t="shared" si="263"/>
        <v/>
      </c>
    </row>
    <row r="5633" spans="1:10" x14ac:dyDescent="0.25">
      <c r="A5633" t="s">
        <v>796</v>
      </c>
      <c r="B5633" t="s">
        <v>11345</v>
      </c>
      <c r="C5633" s="27">
        <v>78449.053030302995</v>
      </c>
      <c r="D5633">
        <v>3000</v>
      </c>
      <c r="E5633">
        <v>0.23844696969696899</v>
      </c>
      <c r="F5633">
        <v>24</v>
      </c>
      <c r="G5633">
        <v>202771.337990325</v>
      </c>
      <c r="H5633" s="73">
        <f t="shared" si="261"/>
        <v>0.72373052884857458</v>
      </c>
      <c r="I5633" t="str">
        <f t="shared" si="262"/>
        <v/>
      </c>
      <c r="J5633" t="str">
        <f t="shared" si="263"/>
        <v/>
      </c>
    </row>
    <row r="5634" spans="1:10" x14ac:dyDescent="0.25">
      <c r="A5634" t="s">
        <v>796</v>
      </c>
      <c r="B5634" t="s">
        <v>10334</v>
      </c>
      <c r="C5634" s="27">
        <v>33523.106060605998</v>
      </c>
      <c r="D5634">
        <v>3000</v>
      </c>
      <c r="E5634">
        <v>0.101893939393939</v>
      </c>
      <c r="F5634">
        <v>17</v>
      </c>
      <c r="G5634">
        <v>86593.684441079502</v>
      </c>
      <c r="H5634" s="73">
        <f t="shared" ref="H5634:H5697" si="264">G5634/SUMIFS(C:C,B:B,B5634)</f>
        <v>0.72326924598418119</v>
      </c>
      <c r="I5634" t="str">
        <f t="shared" ref="I5634:I5697" si="265">IF(A5634="Construction",SUMIFS(D:D,A:A,"Engineering",B:B,B5634),"")</f>
        <v/>
      </c>
      <c r="J5634" t="str">
        <f t="shared" si="263"/>
        <v/>
      </c>
    </row>
    <row r="5635" spans="1:10" x14ac:dyDescent="0.25">
      <c r="A5635" t="s">
        <v>796</v>
      </c>
      <c r="B5635" t="s">
        <v>6685</v>
      </c>
      <c r="C5635" s="27">
        <v>270054.16666666599</v>
      </c>
      <c r="D5635">
        <v>3000</v>
      </c>
      <c r="E5635">
        <v>0.82083333333333297</v>
      </c>
      <c r="F5635">
        <v>9</v>
      </c>
      <c r="G5635">
        <v>696162.98118075298</v>
      </c>
      <c r="H5635" s="73">
        <f t="shared" si="264"/>
        <v>0.72180198934390682</v>
      </c>
      <c r="I5635" t="str">
        <f t="shared" si="265"/>
        <v/>
      </c>
      <c r="J5635" t="str">
        <f t="shared" ref="J5635:J5698" si="266">IF(AND(I5635&lt;&gt;"",I5635&lt;&gt;3000,I5635&lt;&gt;0),D5635-I5635,"")</f>
        <v/>
      </c>
    </row>
    <row r="5636" spans="1:10" x14ac:dyDescent="0.25">
      <c r="A5636" t="s">
        <v>796</v>
      </c>
      <c r="B5636" t="s">
        <v>5226</v>
      </c>
      <c r="C5636" s="27">
        <v>13160</v>
      </c>
      <c r="D5636">
        <v>3000</v>
      </c>
      <c r="E5636">
        <v>1.5530303030303E-2</v>
      </c>
      <c r="F5636">
        <v>7</v>
      </c>
      <c r="G5636">
        <v>33919.6999110369</v>
      </c>
      <c r="H5636" s="73">
        <f t="shared" si="264"/>
        <v>0.72169574278801918</v>
      </c>
      <c r="I5636" t="str">
        <f t="shared" si="265"/>
        <v/>
      </c>
      <c r="J5636" t="str">
        <f t="shared" si="266"/>
        <v/>
      </c>
    </row>
    <row r="5637" spans="1:10" x14ac:dyDescent="0.25">
      <c r="A5637" t="s">
        <v>796</v>
      </c>
      <c r="B5637" t="s">
        <v>13063</v>
      </c>
      <c r="C5637" s="27">
        <v>112969.128787878</v>
      </c>
      <c r="D5637">
        <v>3000</v>
      </c>
      <c r="E5637">
        <v>0.34337121212121202</v>
      </c>
      <c r="F5637">
        <v>29</v>
      </c>
      <c r="G5637">
        <v>290673.49838977098</v>
      </c>
      <c r="H5637" s="73">
        <f t="shared" si="264"/>
        <v>0.72044974076022827</v>
      </c>
      <c r="I5637" t="str">
        <f t="shared" si="265"/>
        <v/>
      </c>
      <c r="J5637" t="str">
        <f t="shared" si="266"/>
        <v/>
      </c>
    </row>
    <row r="5638" spans="1:10" x14ac:dyDescent="0.25">
      <c r="A5638" t="s">
        <v>796</v>
      </c>
      <c r="B5638" t="s">
        <v>11563</v>
      </c>
      <c r="C5638" s="27">
        <v>85427.840909090897</v>
      </c>
      <c r="D5638">
        <v>3000</v>
      </c>
      <c r="E5638">
        <v>0.25965909090909001</v>
      </c>
      <c r="F5638">
        <v>35</v>
      </c>
      <c r="G5638">
        <v>219654.176390434</v>
      </c>
      <c r="H5638" s="73">
        <f t="shared" si="264"/>
        <v>0.71994292182534569</v>
      </c>
      <c r="I5638" t="str">
        <f t="shared" si="265"/>
        <v/>
      </c>
      <c r="J5638" t="str">
        <f t="shared" si="266"/>
        <v/>
      </c>
    </row>
    <row r="5639" spans="1:10" x14ac:dyDescent="0.25">
      <c r="A5639" t="s">
        <v>796</v>
      </c>
      <c r="B5639" t="s">
        <v>5475</v>
      </c>
      <c r="C5639" s="27">
        <v>26668.939393939399</v>
      </c>
      <c r="D5639">
        <v>3000</v>
      </c>
      <c r="E5639">
        <v>8.1060606060606E-2</v>
      </c>
      <c r="F5639">
        <v>4</v>
      </c>
      <c r="G5639">
        <v>68568.222229905194</v>
      </c>
      <c r="H5639" s="73">
        <f t="shared" si="264"/>
        <v>0.71990497787611751</v>
      </c>
      <c r="I5639" t="str">
        <f t="shared" si="265"/>
        <v/>
      </c>
      <c r="J5639" t="str">
        <f t="shared" si="266"/>
        <v/>
      </c>
    </row>
    <row r="5640" spans="1:10" x14ac:dyDescent="0.25">
      <c r="A5640" t="s">
        <v>796</v>
      </c>
      <c r="B5640" t="s">
        <v>7609</v>
      </c>
      <c r="C5640" s="27">
        <v>346010.795454545</v>
      </c>
      <c r="D5640">
        <v>3000</v>
      </c>
      <c r="E5640">
        <v>1.05170454545454</v>
      </c>
      <c r="F5640">
        <v>171</v>
      </c>
      <c r="G5640">
        <v>889453.05802691798</v>
      </c>
      <c r="H5640" s="73">
        <f t="shared" si="264"/>
        <v>0.71976614463826427</v>
      </c>
      <c r="I5640" t="str">
        <f t="shared" si="265"/>
        <v/>
      </c>
      <c r="J5640" t="str">
        <f t="shared" si="266"/>
        <v/>
      </c>
    </row>
    <row r="5641" spans="1:10" x14ac:dyDescent="0.25">
      <c r="A5641" t="s">
        <v>796</v>
      </c>
      <c r="B5641" t="s">
        <v>10956</v>
      </c>
      <c r="C5641" s="27">
        <v>165060.795454545</v>
      </c>
      <c r="D5641">
        <v>3000</v>
      </c>
      <c r="E5641">
        <v>0.50170454545454501</v>
      </c>
      <c r="F5641">
        <v>10</v>
      </c>
      <c r="G5641">
        <v>424110.73793745902</v>
      </c>
      <c r="H5641" s="73">
        <f t="shared" si="264"/>
        <v>0.71943798826045546</v>
      </c>
      <c r="I5641" t="str">
        <f t="shared" si="265"/>
        <v/>
      </c>
      <c r="J5641" t="str">
        <f t="shared" si="266"/>
        <v/>
      </c>
    </row>
    <row r="5642" spans="1:10" x14ac:dyDescent="0.25">
      <c r="A5642" t="s">
        <v>796</v>
      </c>
      <c r="B5642" t="s">
        <v>13238</v>
      </c>
      <c r="C5642" s="27">
        <v>72155.681818181794</v>
      </c>
      <c r="D5642">
        <v>3000</v>
      </c>
      <c r="E5642">
        <v>0.219318181818181</v>
      </c>
      <c r="F5642">
        <v>3</v>
      </c>
      <c r="G5642">
        <v>185314.66885646901</v>
      </c>
      <c r="H5642" s="73">
        <f t="shared" si="264"/>
        <v>0.71911325584254548</v>
      </c>
      <c r="I5642" t="str">
        <f t="shared" si="265"/>
        <v/>
      </c>
      <c r="J5642" t="str">
        <f t="shared" si="266"/>
        <v/>
      </c>
    </row>
    <row r="5643" spans="1:10" x14ac:dyDescent="0.25">
      <c r="A5643" t="s">
        <v>796</v>
      </c>
      <c r="B5643" t="s">
        <v>1292</v>
      </c>
      <c r="C5643" s="27">
        <v>293872.11243537802</v>
      </c>
      <c r="D5643">
        <v>3000</v>
      </c>
      <c r="E5643">
        <v>1.47215909090909</v>
      </c>
      <c r="F5643">
        <v>55</v>
      </c>
      <c r="G5643">
        <v>664066.90213236399</v>
      </c>
      <c r="H5643" s="73">
        <f t="shared" si="264"/>
        <v>0.71899988210200272</v>
      </c>
      <c r="I5643" t="str">
        <f t="shared" si="265"/>
        <v/>
      </c>
      <c r="J5643" t="str">
        <f t="shared" si="266"/>
        <v/>
      </c>
    </row>
    <row r="5644" spans="1:10" x14ac:dyDescent="0.25">
      <c r="A5644" t="s">
        <v>796</v>
      </c>
      <c r="B5644" t="s">
        <v>5845</v>
      </c>
      <c r="C5644" s="27">
        <v>21871.022727272699</v>
      </c>
      <c r="D5644">
        <v>3000</v>
      </c>
      <c r="E5644">
        <v>6.6477272727272704E-2</v>
      </c>
      <c r="F5644">
        <v>2</v>
      </c>
      <c r="G5644">
        <v>56160.408100369401</v>
      </c>
      <c r="H5644" s="73">
        <f t="shared" si="264"/>
        <v>0.71898394803891774</v>
      </c>
      <c r="I5644" t="str">
        <f t="shared" si="265"/>
        <v/>
      </c>
      <c r="J5644" t="str">
        <f t="shared" si="266"/>
        <v/>
      </c>
    </row>
    <row r="5645" spans="1:10" x14ac:dyDescent="0.25">
      <c r="A5645" t="s">
        <v>796</v>
      </c>
      <c r="B5645" t="s">
        <v>7910</v>
      </c>
      <c r="C5645" s="27">
        <v>22681.060606060601</v>
      </c>
      <c r="D5645">
        <v>3000</v>
      </c>
      <c r="E5645">
        <v>6.8939393939393898E-2</v>
      </c>
      <c r="F5645">
        <v>14</v>
      </c>
      <c r="G5645">
        <v>58220.211297718903</v>
      </c>
      <c r="H5645" s="73">
        <f t="shared" si="264"/>
        <v>0.71873442986195024</v>
      </c>
      <c r="I5645" t="str">
        <f t="shared" si="265"/>
        <v/>
      </c>
      <c r="J5645" t="str">
        <f t="shared" si="266"/>
        <v/>
      </c>
    </row>
    <row r="5646" spans="1:10" x14ac:dyDescent="0.25">
      <c r="A5646" t="s">
        <v>796</v>
      </c>
      <c r="B5646" t="s">
        <v>1293</v>
      </c>
      <c r="C5646" s="27">
        <v>510923.54090909002</v>
      </c>
      <c r="D5646">
        <v>3000</v>
      </c>
      <c r="E5646">
        <v>3.53465909090909</v>
      </c>
      <c r="F5646">
        <v>413</v>
      </c>
      <c r="G5646">
        <v>1311332.95296761</v>
      </c>
      <c r="H5646" s="73">
        <f t="shared" si="264"/>
        <v>0.71864613280025513</v>
      </c>
      <c r="I5646" t="str">
        <f t="shared" si="265"/>
        <v/>
      </c>
      <c r="J5646" t="str">
        <f t="shared" si="266"/>
        <v/>
      </c>
    </row>
    <row r="5647" spans="1:10" x14ac:dyDescent="0.25">
      <c r="A5647" t="s">
        <v>796</v>
      </c>
      <c r="B5647" t="s">
        <v>6178</v>
      </c>
      <c r="C5647" s="27">
        <v>86300.189393939407</v>
      </c>
      <c r="D5647">
        <v>3000</v>
      </c>
      <c r="E5647">
        <v>0.26231060606060602</v>
      </c>
      <c r="F5647">
        <v>14</v>
      </c>
      <c r="G5647">
        <v>221456.59096309001</v>
      </c>
      <c r="H5647" s="73">
        <f t="shared" si="264"/>
        <v>0.7185134343867382</v>
      </c>
      <c r="I5647" t="str">
        <f t="shared" si="265"/>
        <v/>
      </c>
      <c r="J5647" t="str">
        <f t="shared" si="266"/>
        <v/>
      </c>
    </row>
    <row r="5648" spans="1:10" x14ac:dyDescent="0.25">
      <c r="A5648" t="s">
        <v>796</v>
      </c>
      <c r="B5648" t="s">
        <v>6675</v>
      </c>
      <c r="C5648" s="27">
        <v>29722.159090909001</v>
      </c>
      <c r="D5648">
        <v>3000</v>
      </c>
      <c r="E5648">
        <v>9.0340909090909097E-2</v>
      </c>
      <c r="F5648">
        <v>5</v>
      </c>
      <c r="G5648">
        <v>76254.296520840595</v>
      </c>
      <c r="H5648" s="73">
        <f t="shared" si="264"/>
        <v>0.71835975847279365</v>
      </c>
      <c r="I5648" t="str">
        <f t="shared" si="265"/>
        <v/>
      </c>
      <c r="J5648" t="str">
        <f t="shared" si="266"/>
        <v/>
      </c>
    </row>
    <row r="5649" spans="1:10" x14ac:dyDescent="0.25">
      <c r="A5649" t="s">
        <v>796</v>
      </c>
      <c r="B5649" t="s">
        <v>9518</v>
      </c>
      <c r="C5649" s="27">
        <v>183504.73474362501</v>
      </c>
      <c r="D5649">
        <v>3000</v>
      </c>
      <c r="E5649">
        <v>0.64583333333333304</v>
      </c>
      <c r="F5649">
        <v>13</v>
      </c>
      <c r="G5649">
        <v>414256.22341087298</v>
      </c>
      <c r="H5649" s="73">
        <f t="shared" si="264"/>
        <v>0.71828554433124747</v>
      </c>
      <c r="I5649" t="str">
        <f t="shared" si="265"/>
        <v/>
      </c>
      <c r="J5649" t="str">
        <f t="shared" si="266"/>
        <v/>
      </c>
    </row>
    <row r="5650" spans="1:10" x14ac:dyDescent="0.25">
      <c r="A5650" t="s">
        <v>796</v>
      </c>
      <c r="B5650" t="s">
        <v>13433</v>
      </c>
      <c r="C5650" s="27">
        <v>334398.36413398403</v>
      </c>
      <c r="D5650">
        <v>3000</v>
      </c>
      <c r="E5650">
        <v>1.1768939393939299</v>
      </c>
      <c r="F5650">
        <v>25</v>
      </c>
      <c r="G5650">
        <v>753867.89364456898</v>
      </c>
      <c r="H5650" s="73">
        <f t="shared" si="264"/>
        <v>0.71730930129655712</v>
      </c>
      <c r="I5650" t="str">
        <f t="shared" si="265"/>
        <v/>
      </c>
      <c r="J5650" t="str">
        <f t="shared" si="266"/>
        <v/>
      </c>
    </row>
    <row r="5651" spans="1:10" x14ac:dyDescent="0.25">
      <c r="A5651" t="s">
        <v>796</v>
      </c>
      <c r="B5651" t="s">
        <v>12658</v>
      </c>
      <c r="C5651" s="27">
        <v>279346.94371089601</v>
      </c>
      <c r="D5651">
        <v>3000</v>
      </c>
      <c r="E5651">
        <v>0.98314393939393896</v>
      </c>
      <c r="F5651">
        <v>147</v>
      </c>
      <c r="G5651">
        <v>629541.41418153304</v>
      </c>
      <c r="H5651" s="73">
        <f t="shared" si="264"/>
        <v>0.71706040169845564</v>
      </c>
      <c r="I5651" t="str">
        <f t="shared" si="265"/>
        <v/>
      </c>
      <c r="J5651" t="str">
        <f t="shared" si="266"/>
        <v/>
      </c>
    </row>
    <row r="5652" spans="1:10" x14ac:dyDescent="0.25">
      <c r="A5652" t="s">
        <v>796</v>
      </c>
      <c r="B5652" t="s">
        <v>12980</v>
      </c>
      <c r="C5652" s="27">
        <v>75458.143939393907</v>
      </c>
      <c r="D5652">
        <v>3000</v>
      </c>
      <c r="E5652">
        <v>0.22935606060606001</v>
      </c>
      <c r="F5652">
        <v>5</v>
      </c>
      <c r="G5652">
        <v>193165.30981887499</v>
      </c>
      <c r="H5652" s="73">
        <f t="shared" si="264"/>
        <v>0.71677202652540439</v>
      </c>
      <c r="I5652" t="str">
        <f t="shared" si="265"/>
        <v/>
      </c>
      <c r="J5652" t="str">
        <f t="shared" si="266"/>
        <v/>
      </c>
    </row>
    <row r="5653" spans="1:10" x14ac:dyDescent="0.25">
      <c r="A5653" t="s">
        <v>796</v>
      </c>
      <c r="B5653" t="s">
        <v>4479</v>
      </c>
      <c r="C5653" s="27">
        <v>63992.992424242402</v>
      </c>
      <c r="D5653">
        <v>3000</v>
      </c>
      <c r="E5653">
        <v>0.19450757575757499</v>
      </c>
      <c r="F5653">
        <v>19</v>
      </c>
      <c r="G5653">
        <v>163742.10149141599</v>
      </c>
      <c r="H5653" s="73">
        <f t="shared" si="264"/>
        <v>0.71645014056614131</v>
      </c>
      <c r="I5653" t="str">
        <f t="shared" si="265"/>
        <v/>
      </c>
      <c r="J5653" t="str">
        <f t="shared" si="266"/>
        <v/>
      </c>
    </row>
    <row r="5654" spans="1:10" x14ac:dyDescent="0.25">
      <c r="A5654" t="s">
        <v>796</v>
      </c>
      <c r="B5654" t="s">
        <v>9399</v>
      </c>
      <c r="C5654" s="27">
        <v>13160</v>
      </c>
      <c r="D5654">
        <v>3000</v>
      </c>
      <c r="E5654">
        <v>3.3522727272727197E-2</v>
      </c>
      <c r="F5654">
        <v>8</v>
      </c>
      <c r="G5654">
        <v>33667.088511245303</v>
      </c>
      <c r="H5654" s="73">
        <f t="shared" si="264"/>
        <v>0.71632103215415543</v>
      </c>
      <c r="I5654" t="str">
        <f t="shared" si="265"/>
        <v/>
      </c>
      <c r="J5654" t="str">
        <f t="shared" si="266"/>
        <v/>
      </c>
    </row>
    <row r="5655" spans="1:10" x14ac:dyDescent="0.25">
      <c r="A5655" t="s">
        <v>796</v>
      </c>
      <c r="B5655" t="s">
        <v>9870</v>
      </c>
      <c r="C5655" s="27">
        <v>48166.098484848502</v>
      </c>
      <c r="D5655">
        <v>3000</v>
      </c>
      <c r="E5655">
        <v>0.146401515151515</v>
      </c>
      <c r="F5655">
        <v>7</v>
      </c>
      <c r="G5655">
        <v>123155.86937887099</v>
      </c>
      <c r="H5655" s="73">
        <f t="shared" si="264"/>
        <v>0.71593183817725015</v>
      </c>
      <c r="I5655" t="str">
        <f t="shared" si="265"/>
        <v/>
      </c>
      <c r="J5655" t="str">
        <f t="shared" si="266"/>
        <v/>
      </c>
    </row>
    <row r="5656" spans="1:10" x14ac:dyDescent="0.25">
      <c r="A5656" t="s">
        <v>796</v>
      </c>
      <c r="B5656" t="s">
        <v>3750</v>
      </c>
      <c r="C5656" s="27">
        <v>13160</v>
      </c>
      <c r="D5656">
        <v>3000</v>
      </c>
      <c r="E5656">
        <v>3.9772727272727203E-2</v>
      </c>
      <c r="F5656">
        <v>2</v>
      </c>
      <c r="G5656">
        <v>33638.6480691666</v>
      </c>
      <c r="H5656" s="73">
        <f t="shared" si="264"/>
        <v>0.71571591636524678</v>
      </c>
      <c r="I5656" t="str">
        <f t="shared" si="265"/>
        <v/>
      </c>
      <c r="J5656" t="str">
        <f t="shared" si="266"/>
        <v/>
      </c>
    </row>
    <row r="5657" spans="1:10" x14ac:dyDescent="0.25">
      <c r="A5657" t="s">
        <v>796</v>
      </c>
      <c r="B5657" t="s">
        <v>9339</v>
      </c>
      <c r="C5657" s="27">
        <v>37510.984848484797</v>
      </c>
      <c r="D5657">
        <v>3000</v>
      </c>
      <c r="E5657">
        <v>0.114015151515151</v>
      </c>
      <c r="F5657">
        <v>13</v>
      </c>
      <c r="G5657">
        <v>95846.495465538799</v>
      </c>
      <c r="H5657" s="73">
        <f t="shared" si="264"/>
        <v>0.71544425822866387</v>
      </c>
      <c r="I5657" t="str">
        <f t="shared" si="265"/>
        <v/>
      </c>
      <c r="J5657" t="str">
        <f t="shared" si="266"/>
        <v/>
      </c>
    </row>
    <row r="5658" spans="1:10" x14ac:dyDescent="0.25">
      <c r="A5658" t="s">
        <v>796</v>
      </c>
      <c r="B5658" t="s">
        <v>13245</v>
      </c>
      <c r="C5658" s="27">
        <v>31030.681818181802</v>
      </c>
      <c r="D5658">
        <v>3000</v>
      </c>
      <c r="E5658">
        <v>9.4318181818181801E-2</v>
      </c>
      <c r="F5658">
        <v>25</v>
      </c>
      <c r="G5658">
        <v>79272.557564598901</v>
      </c>
      <c r="H5658" s="73">
        <f t="shared" si="264"/>
        <v>0.71530223693255124</v>
      </c>
      <c r="I5658" t="str">
        <f t="shared" si="265"/>
        <v/>
      </c>
      <c r="J5658" t="str">
        <f t="shared" si="266"/>
        <v/>
      </c>
    </row>
    <row r="5659" spans="1:10" x14ac:dyDescent="0.25">
      <c r="A5659" t="s">
        <v>796</v>
      </c>
      <c r="B5659" t="s">
        <v>5012</v>
      </c>
      <c r="C5659" s="27">
        <v>80006.818181818104</v>
      </c>
      <c r="D5659">
        <v>3000</v>
      </c>
      <c r="E5659">
        <v>0.243181818181818</v>
      </c>
      <c r="F5659">
        <v>12</v>
      </c>
      <c r="G5659">
        <v>204212.196903481</v>
      </c>
      <c r="H5659" s="73">
        <f t="shared" si="264"/>
        <v>0.71468177878331052</v>
      </c>
      <c r="I5659" t="str">
        <f t="shared" si="265"/>
        <v/>
      </c>
      <c r="J5659" t="str">
        <f t="shared" si="266"/>
        <v/>
      </c>
    </row>
    <row r="5660" spans="1:10" x14ac:dyDescent="0.25">
      <c r="A5660" t="s">
        <v>796</v>
      </c>
      <c r="B5660" t="s">
        <v>11661</v>
      </c>
      <c r="C5660" s="27">
        <v>303577.27272727201</v>
      </c>
      <c r="D5660">
        <v>3000</v>
      </c>
      <c r="E5660">
        <v>0.92272727272727195</v>
      </c>
      <c r="F5660">
        <v>53</v>
      </c>
      <c r="G5660">
        <v>774786.52930321405</v>
      </c>
      <c r="H5660" s="73">
        <f t="shared" si="264"/>
        <v>0.71461287683348629</v>
      </c>
      <c r="I5660" t="str">
        <f t="shared" si="265"/>
        <v/>
      </c>
      <c r="J5660" t="str">
        <f t="shared" si="266"/>
        <v/>
      </c>
    </row>
    <row r="5661" spans="1:10" x14ac:dyDescent="0.25">
      <c r="A5661" t="s">
        <v>796</v>
      </c>
      <c r="B5661" t="s">
        <v>12778</v>
      </c>
      <c r="C5661" s="27">
        <v>47231.439393939399</v>
      </c>
      <c r="D5661">
        <v>3000</v>
      </c>
      <c r="E5661">
        <v>0.143560606060606</v>
      </c>
      <c r="F5661">
        <v>3</v>
      </c>
      <c r="G5661">
        <v>120480.792286146</v>
      </c>
      <c r="H5661" s="73">
        <f t="shared" si="264"/>
        <v>0.71424081656189697</v>
      </c>
      <c r="I5661" t="str">
        <f t="shared" si="265"/>
        <v/>
      </c>
      <c r="J5661" t="str">
        <f t="shared" si="266"/>
        <v/>
      </c>
    </row>
    <row r="5662" spans="1:10" x14ac:dyDescent="0.25">
      <c r="A5662" t="s">
        <v>796</v>
      </c>
      <c r="B5662" t="s">
        <v>7938</v>
      </c>
      <c r="C5662" s="27">
        <v>77514.393939393907</v>
      </c>
      <c r="D5662">
        <v>3000</v>
      </c>
      <c r="E5662">
        <v>0.23560606060606001</v>
      </c>
      <c r="F5662">
        <v>6</v>
      </c>
      <c r="G5662">
        <v>197679.464926513</v>
      </c>
      <c r="H5662" s="73">
        <f t="shared" si="264"/>
        <v>0.71406415462269257</v>
      </c>
      <c r="I5662" t="str">
        <f t="shared" si="265"/>
        <v/>
      </c>
      <c r="J5662" t="str">
        <f t="shared" si="266"/>
        <v/>
      </c>
    </row>
    <row r="5663" spans="1:10" x14ac:dyDescent="0.25">
      <c r="A5663" t="s">
        <v>796</v>
      </c>
      <c r="B5663" t="s">
        <v>6896</v>
      </c>
      <c r="C5663" s="27">
        <v>625853.39151564694</v>
      </c>
      <c r="D5663">
        <v>3000</v>
      </c>
      <c r="E5663">
        <v>2.2026515151515098</v>
      </c>
      <c r="F5663">
        <v>152</v>
      </c>
      <c r="G5663">
        <v>1401360.20171698</v>
      </c>
      <c r="H5663" s="73">
        <f t="shared" si="264"/>
        <v>0.7124469447634344</v>
      </c>
      <c r="I5663" t="str">
        <f t="shared" si="265"/>
        <v/>
      </c>
      <c r="J5663" t="str">
        <f t="shared" si="266"/>
        <v/>
      </c>
    </row>
    <row r="5664" spans="1:10" x14ac:dyDescent="0.25">
      <c r="A5664" t="s">
        <v>796</v>
      </c>
      <c r="B5664" t="s">
        <v>11700</v>
      </c>
      <c r="C5664" s="27">
        <v>109417.42424242399</v>
      </c>
      <c r="D5664">
        <v>3000</v>
      </c>
      <c r="E5664">
        <v>0.33257575757575703</v>
      </c>
      <c r="F5664">
        <v>18</v>
      </c>
      <c r="G5664">
        <v>278391.64589364099</v>
      </c>
      <c r="H5664" s="73">
        <f t="shared" si="264"/>
        <v>0.71240628620095425</v>
      </c>
      <c r="I5664" t="str">
        <f t="shared" si="265"/>
        <v/>
      </c>
      <c r="J5664" t="str">
        <f t="shared" si="266"/>
        <v/>
      </c>
    </row>
    <row r="5665" spans="1:10" x14ac:dyDescent="0.25">
      <c r="A5665" t="s">
        <v>796</v>
      </c>
      <c r="B5665" t="s">
        <v>6089</v>
      </c>
      <c r="C5665" s="27">
        <v>14580.6818181818</v>
      </c>
      <c r="D5665">
        <v>3000</v>
      </c>
      <c r="E5665">
        <v>4.4318181818181798E-2</v>
      </c>
      <c r="F5665">
        <v>2</v>
      </c>
      <c r="G5665">
        <v>37084.950615296701</v>
      </c>
      <c r="H5665" s="73">
        <f t="shared" si="264"/>
        <v>0.71216053554743297</v>
      </c>
      <c r="I5665" t="str">
        <f t="shared" si="265"/>
        <v/>
      </c>
      <c r="J5665" t="str">
        <f t="shared" si="266"/>
        <v/>
      </c>
    </row>
    <row r="5666" spans="1:10" x14ac:dyDescent="0.25">
      <c r="A5666" t="s">
        <v>796</v>
      </c>
      <c r="B5666" t="s">
        <v>6509</v>
      </c>
      <c r="C5666" s="27">
        <v>17010.795454545401</v>
      </c>
      <c r="D5666">
        <v>3000</v>
      </c>
      <c r="E5666">
        <v>5.1704545454545399E-2</v>
      </c>
      <c r="F5666">
        <v>2</v>
      </c>
      <c r="G5666">
        <v>43237.411215866901</v>
      </c>
      <c r="H5666" s="73">
        <f t="shared" si="264"/>
        <v>0.71169365199837165</v>
      </c>
      <c r="I5666" t="str">
        <f t="shared" si="265"/>
        <v/>
      </c>
      <c r="J5666" t="str">
        <f t="shared" si="266"/>
        <v/>
      </c>
    </row>
    <row r="5667" spans="1:10" x14ac:dyDescent="0.25">
      <c r="A5667" t="s">
        <v>796</v>
      </c>
      <c r="B5667" t="s">
        <v>8728</v>
      </c>
      <c r="C5667" s="27">
        <v>1152315.0227272699</v>
      </c>
      <c r="D5667">
        <v>3000</v>
      </c>
      <c r="E5667">
        <v>4.6085227272727201</v>
      </c>
      <c r="F5667">
        <v>35</v>
      </c>
      <c r="G5667">
        <v>2928423.2164576901</v>
      </c>
      <c r="H5667" s="73">
        <f t="shared" si="264"/>
        <v>0.71157494646515618</v>
      </c>
      <c r="I5667" t="str">
        <f t="shared" si="265"/>
        <v/>
      </c>
      <c r="J5667" t="str">
        <f t="shared" si="266"/>
        <v/>
      </c>
    </row>
    <row r="5668" spans="1:10" x14ac:dyDescent="0.25">
      <c r="A5668" t="s">
        <v>796</v>
      </c>
      <c r="B5668" t="s">
        <v>7060</v>
      </c>
      <c r="C5668" s="27">
        <v>40626.515151515101</v>
      </c>
      <c r="D5668">
        <v>3000</v>
      </c>
      <c r="E5668">
        <v>0.123484848484848</v>
      </c>
      <c r="F5668">
        <v>11</v>
      </c>
      <c r="G5668">
        <v>103241.51738007901</v>
      </c>
      <c r="H5668" s="73">
        <f t="shared" si="264"/>
        <v>0.71154576656679347</v>
      </c>
      <c r="I5668" t="str">
        <f t="shared" si="265"/>
        <v/>
      </c>
      <c r="J5668" t="str">
        <f t="shared" si="266"/>
        <v/>
      </c>
    </row>
    <row r="5669" spans="1:10" x14ac:dyDescent="0.25">
      <c r="A5669" t="s">
        <v>796</v>
      </c>
      <c r="B5669" t="s">
        <v>11392</v>
      </c>
      <c r="C5669" s="27">
        <v>40128.030303030297</v>
      </c>
      <c r="D5669">
        <v>3000</v>
      </c>
      <c r="E5669">
        <v>0.12196969696969601</v>
      </c>
      <c r="F5669">
        <v>21</v>
      </c>
      <c r="G5669">
        <v>101967.19503996101</v>
      </c>
      <c r="H5669" s="73">
        <f t="shared" si="264"/>
        <v>0.71149304851459827</v>
      </c>
      <c r="I5669" t="str">
        <f t="shared" si="265"/>
        <v/>
      </c>
      <c r="J5669" t="str">
        <f t="shared" si="266"/>
        <v/>
      </c>
    </row>
    <row r="5670" spans="1:10" x14ac:dyDescent="0.25">
      <c r="A5670" t="s">
        <v>796</v>
      </c>
      <c r="B5670" t="s">
        <v>7295</v>
      </c>
      <c r="C5670" s="27">
        <v>13160</v>
      </c>
      <c r="D5670">
        <v>3000</v>
      </c>
      <c r="E5670">
        <v>3.6363636363636299E-2</v>
      </c>
      <c r="F5670">
        <v>9</v>
      </c>
      <c r="G5670">
        <v>33439.809389633599</v>
      </c>
      <c r="H5670" s="73">
        <f t="shared" si="264"/>
        <v>0.71148530616241701</v>
      </c>
      <c r="I5670" t="str">
        <f t="shared" si="265"/>
        <v/>
      </c>
      <c r="J5670" t="str">
        <f t="shared" si="266"/>
        <v/>
      </c>
    </row>
    <row r="5671" spans="1:10" x14ac:dyDescent="0.25">
      <c r="A5671" t="s">
        <v>796</v>
      </c>
      <c r="B5671" t="s">
        <v>11841</v>
      </c>
      <c r="C5671" s="27">
        <v>36327.083333333299</v>
      </c>
      <c r="D5671">
        <v>3000</v>
      </c>
      <c r="E5671">
        <v>0.110416666666666</v>
      </c>
      <c r="F5671">
        <v>2</v>
      </c>
      <c r="G5671">
        <v>92292.947207918696</v>
      </c>
      <c r="H5671" s="73">
        <f t="shared" si="264"/>
        <v>0.71137076932639132</v>
      </c>
      <c r="I5671" t="str">
        <f t="shared" si="265"/>
        <v/>
      </c>
      <c r="J5671" t="str">
        <f t="shared" si="266"/>
        <v/>
      </c>
    </row>
    <row r="5672" spans="1:10" x14ac:dyDescent="0.25">
      <c r="A5672" t="s">
        <v>796</v>
      </c>
      <c r="B5672" t="s">
        <v>5768</v>
      </c>
      <c r="C5672" s="27">
        <v>104806.439393939</v>
      </c>
      <c r="D5672">
        <v>3000</v>
      </c>
      <c r="E5672">
        <v>0.31856060606060599</v>
      </c>
      <c r="F5672">
        <v>7</v>
      </c>
      <c r="G5672">
        <v>266259.64897997602</v>
      </c>
      <c r="H5672" s="73">
        <f t="shared" si="264"/>
        <v>0.71133703373100798</v>
      </c>
      <c r="I5672" t="str">
        <f t="shared" si="265"/>
        <v/>
      </c>
      <c r="J5672" t="str">
        <f t="shared" si="266"/>
        <v/>
      </c>
    </row>
    <row r="5673" spans="1:10" x14ac:dyDescent="0.25">
      <c r="A5673" t="s">
        <v>796</v>
      </c>
      <c r="B5673" t="s">
        <v>9641</v>
      </c>
      <c r="C5673" s="27">
        <v>246812.31060606</v>
      </c>
      <c r="D5673">
        <v>3000</v>
      </c>
      <c r="E5673">
        <v>0.75018939393939399</v>
      </c>
      <c r="F5673">
        <v>97</v>
      </c>
      <c r="G5673">
        <v>626915.14428308303</v>
      </c>
      <c r="H5673" s="73">
        <f t="shared" si="264"/>
        <v>0.71121347216524566</v>
      </c>
      <c r="I5673" t="str">
        <f t="shared" si="265"/>
        <v/>
      </c>
      <c r="J5673" t="str">
        <f t="shared" si="266"/>
        <v/>
      </c>
    </row>
    <row r="5674" spans="1:10" x14ac:dyDescent="0.25">
      <c r="A5674" t="s">
        <v>796</v>
      </c>
      <c r="B5674" t="s">
        <v>11068</v>
      </c>
      <c r="C5674" s="27">
        <v>24425.7575757575</v>
      </c>
      <c r="D5674">
        <v>3000</v>
      </c>
      <c r="E5674">
        <v>7.4242424242424193E-2</v>
      </c>
      <c r="F5674">
        <v>3</v>
      </c>
      <c r="G5674">
        <v>62019.461060087197</v>
      </c>
      <c r="H5674" s="73">
        <f t="shared" si="264"/>
        <v>0.71094822926022816</v>
      </c>
      <c r="I5674" t="str">
        <f t="shared" si="265"/>
        <v/>
      </c>
      <c r="J5674" t="str">
        <f t="shared" si="266"/>
        <v/>
      </c>
    </row>
    <row r="5675" spans="1:10" x14ac:dyDescent="0.25">
      <c r="A5675" t="s">
        <v>796</v>
      </c>
      <c r="B5675" t="s">
        <v>9048</v>
      </c>
      <c r="C5675" s="27">
        <v>20687.121212121201</v>
      </c>
      <c r="D5675">
        <v>3000</v>
      </c>
      <c r="E5675">
        <v>6.2878787878787798E-2</v>
      </c>
      <c r="F5675">
        <v>3</v>
      </c>
      <c r="G5675">
        <v>52512.857080592999</v>
      </c>
      <c r="H5675" s="73">
        <f t="shared" si="264"/>
        <v>0.71076104943740381</v>
      </c>
      <c r="I5675" t="str">
        <f t="shared" si="265"/>
        <v/>
      </c>
      <c r="J5675" t="str">
        <f t="shared" si="266"/>
        <v/>
      </c>
    </row>
    <row r="5676" spans="1:10" x14ac:dyDescent="0.25">
      <c r="A5676" t="s">
        <v>796</v>
      </c>
      <c r="B5676" t="s">
        <v>11137</v>
      </c>
      <c r="C5676" s="27">
        <v>59070.4545454545</v>
      </c>
      <c r="D5676">
        <v>3000</v>
      </c>
      <c r="E5676">
        <v>0.17954545454545401</v>
      </c>
      <c r="F5676">
        <v>5</v>
      </c>
      <c r="G5676">
        <v>149772.357223342</v>
      </c>
      <c r="H5676" s="73">
        <f t="shared" si="264"/>
        <v>0.70993630140878705</v>
      </c>
      <c r="I5676" t="str">
        <f t="shared" si="265"/>
        <v/>
      </c>
      <c r="J5676" t="str">
        <f t="shared" si="266"/>
        <v/>
      </c>
    </row>
    <row r="5677" spans="1:10" x14ac:dyDescent="0.25">
      <c r="A5677" t="s">
        <v>796</v>
      </c>
      <c r="B5677" t="s">
        <v>5058</v>
      </c>
      <c r="C5677" s="27">
        <v>49350</v>
      </c>
      <c r="D5677">
        <v>3000</v>
      </c>
      <c r="E5677">
        <v>0.15</v>
      </c>
      <c r="F5677">
        <v>5</v>
      </c>
      <c r="G5677">
        <v>125104.654176739</v>
      </c>
      <c r="H5677" s="73">
        <f t="shared" si="264"/>
        <v>0.70981364071908648</v>
      </c>
      <c r="I5677" t="str">
        <f t="shared" si="265"/>
        <v/>
      </c>
      <c r="J5677" t="str">
        <f t="shared" si="266"/>
        <v/>
      </c>
    </row>
    <row r="5678" spans="1:10" x14ac:dyDescent="0.25">
      <c r="A5678" t="s">
        <v>796</v>
      </c>
      <c r="B5678" t="s">
        <v>8273</v>
      </c>
      <c r="C5678" s="27">
        <v>352641.21019793901</v>
      </c>
      <c r="D5678">
        <v>3000</v>
      </c>
      <c r="E5678">
        <v>1.2410984848484801</v>
      </c>
      <c r="F5678">
        <v>32</v>
      </c>
      <c r="G5678">
        <v>786315.77167151403</v>
      </c>
      <c r="H5678" s="73">
        <f t="shared" si="264"/>
        <v>0.70947857061879238</v>
      </c>
      <c r="I5678" t="str">
        <f t="shared" si="265"/>
        <v/>
      </c>
      <c r="J5678" t="str">
        <f t="shared" si="266"/>
        <v/>
      </c>
    </row>
    <row r="5679" spans="1:10" x14ac:dyDescent="0.25">
      <c r="A5679" t="s">
        <v>796</v>
      </c>
      <c r="B5679" t="s">
        <v>4055</v>
      </c>
      <c r="C5679" s="27">
        <v>13160</v>
      </c>
      <c r="D5679">
        <v>3000</v>
      </c>
      <c r="E5679">
        <v>3.7878787878787797E-2</v>
      </c>
      <c r="F5679">
        <v>12</v>
      </c>
      <c r="G5679">
        <v>33343.864177572403</v>
      </c>
      <c r="H5679" s="73">
        <f t="shared" si="264"/>
        <v>0.70944391867175327</v>
      </c>
      <c r="I5679" t="str">
        <f t="shared" si="265"/>
        <v/>
      </c>
      <c r="J5679" t="str">
        <f t="shared" si="266"/>
        <v/>
      </c>
    </row>
    <row r="5680" spans="1:10" x14ac:dyDescent="0.25">
      <c r="A5680" t="s">
        <v>796</v>
      </c>
      <c r="B5680" t="s">
        <v>11243</v>
      </c>
      <c r="C5680" s="27">
        <v>136273.295454545</v>
      </c>
      <c r="D5680">
        <v>3000</v>
      </c>
      <c r="E5680">
        <v>0.41420454545454499</v>
      </c>
      <c r="F5680">
        <v>26</v>
      </c>
      <c r="G5680">
        <v>345015.54551436601</v>
      </c>
      <c r="H5680" s="73">
        <f t="shared" si="264"/>
        <v>0.70890156741124277</v>
      </c>
      <c r="I5680" t="str">
        <f t="shared" si="265"/>
        <v/>
      </c>
      <c r="J5680" t="str">
        <f t="shared" si="266"/>
        <v/>
      </c>
    </row>
    <row r="5681" spans="1:10" x14ac:dyDescent="0.25">
      <c r="A5681" t="s">
        <v>796</v>
      </c>
      <c r="B5681" t="s">
        <v>9682</v>
      </c>
      <c r="C5681" s="27">
        <v>13160</v>
      </c>
      <c r="D5681">
        <v>3000</v>
      </c>
      <c r="E5681">
        <v>3.9015151515151503E-2</v>
      </c>
      <c r="F5681">
        <v>4</v>
      </c>
      <c r="G5681">
        <v>33318.308616445298</v>
      </c>
      <c r="H5681" s="73">
        <f t="shared" si="264"/>
        <v>0.70890018332862337</v>
      </c>
      <c r="I5681" t="str">
        <f t="shared" si="265"/>
        <v/>
      </c>
      <c r="J5681" t="str">
        <f t="shared" si="266"/>
        <v/>
      </c>
    </row>
    <row r="5682" spans="1:10" x14ac:dyDescent="0.25">
      <c r="A5682" t="s">
        <v>796</v>
      </c>
      <c r="B5682" t="s">
        <v>9005</v>
      </c>
      <c r="C5682" s="27">
        <v>54334.8484848484</v>
      </c>
      <c r="D5682">
        <v>3000</v>
      </c>
      <c r="E5682">
        <v>0.16515151515151499</v>
      </c>
      <c r="F5682">
        <v>8</v>
      </c>
      <c r="G5682">
        <v>137491.84657533199</v>
      </c>
      <c r="H5682" s="73">
        <f t="shared" si="264"/>
        <v>0.70852718125879</v>
      </c>
      <c r="I5682" t="str">
        <f t="shared" si="265"/>
        <v/>
      </c>
      <c r="J5682" t="str">
        <f t="shared" si="266"/>
        <v/>
      </c>
    </row>
    <row r="5683" spans="1:10" x14ac:dyDescent="0.25">
      <c r="A5683" t="s">
        <v>796</v>
      </c>
      <c r="B5683" t="s">
        <v>3616</v>
      </c>
      <c r="C5683" s="27">
        <v>230645.54050181099</v>
      </c>
      <c r="D5683">
        <v>3000</v>
      </c>
      <c r="E5683">
        <v>0.81174242424242404</v>
      </c>
      <c r="F5683">
        <v>34</v>
      </c>
      <c r="G5683">
        <v>513504.24651683902</v>
      </c>
      <c r="H5683" s="73">
        <f t="shared" si="264"/>
        <v>0.70839312284975675</v>
      </c>
      <c r="I5683" t="str">
        <f t="shared" si="265"/>
        <v/>
      </c>
      <c r="J5683" t="str">
        <f t="shared" si="266"/>
        <v/>
      </c>
    </row>
    <row r="5684" spans="1:10" x14ac:dyDescent="0.25">
      <c r="A5684" t="s">
        <v>796</v>
      </c>
      <c r="B5684" t="s">
        <v>10642</v>
      </c>
      <c r="C5684" s="27">
        <v>84181.628787878697</v>
      </c>
      <c r="D5684">
        <v>3000</v>
      </c>
      <c r="E5684">
        <v>0.255871212121212</v>
      </c>
      <c r="F5684">
        <v>51</v>
      </c>
      <c r="G5684">
        <v>212593.90414524899</v>
      </c>
      <c r="H5684" s="73">
        <f t="shared" si="264"/>
        <v>0.70711738437212246</v>
      </c>
      <c r="I5684" t="str">
        <f t="shared" si="265"/>
        <v/>
      </c>
      <c r="J5684" t="str">
        <f t="shared" si="266"/>
        <v/>
      </c>
    </row>
    <row r="5685" spans="1:10" x14ac:dyDescent="0.25">
      <c r="A5685" t="s">
        <v>796</v>
      </c>
      <c r="B5685" t="s">
        <v>4334</v>
      </c>
      <c r="C5685" s="27">
        <v>348067.04525565001</v>
      </c>
      <c r="D5685">
        <v>3000</v>
      </c>
      <c r="E5685">
        <v>1.2250000000000001</v>
      </c>
      <c r="F5685">
        <v>12</v>
      </c>
      <c r="G5685">
        <v>773314.761276028</v>
      </c>
      <c r="H5685" s="73">
        <f t="shared" si="264"/>
        <v>0.70691753207580776</v>
      </c>
      <c r="I5685" t="str">
        <f t="shared" si="265"/>
        <v/>
      </c>
      <c r="J5685" t="str">
        <f t="shared" si="266"/>
        <v/>
      </c>
    </row>
    <row r="5686" spans="1:10" x14ac:dyDescent="0.25">
      <c r="A5686" t="s">
        <v>796</v>
      </c>
      <c r="B5686" t="s">
        <v>10953</v>
      </c>
      <c r="C5686" s="27">
        <v>217526.32575757499</v>
      </c>
      <c r="D5686">
        <v>3000</v>
      </c>
      <c r="E5686">
        <v>0.66117424242424205</v>
      </c>
      <c r="F5686">
        <v>35</v>
      </c>
      <c r="G5686">
        <v>549134.81814721297</v>
      </c>
      <c r="H5686" s="73">
        <f t="shared" si="264"/>
        <v>0.70684662440617219</v>
      </c>
      <c r="I5686" t="str">
        <f t="shared" si="265"/>
        <v/>
      </c>
      <c r="J5686" t="str">
        <f t="shared" si="266"/>
        <v/>
      </c>
    </row>
    <row r="5687" spans="1:10" x14ac:dyDescent="0.25">
      <c r="A5687" t="s">
        <v>796</v>
      </c>
      <c r="B5687" t="s">
        <v>3731</v>
      </c>
      <c r="C5687" s="27">
        <v>76828.977272727207</v>
      </c>
      <c r="D5687">
        <v>3000</v>
      </c>
      <c r="E5687">
        <v>0.23352272727272699</v>
      </c>
      <c r="F5687">
        <v>14</v>
      </c>
      <c r="G5687">
        <v>193780.49922618401</v>
      </c>
      <c r="H5687" s="73">
        <f t="shared" si="264"/>
        <v>0.7062249389410038</v>
      </c>
      <c r="I5687" t="str">
        <f t="shared" si="265"/>
        <v/>
      </c>
      <c r="J5687" t="str">
        <f t="shared" si="266"/>
        <v/>
      </c>
    </row>
    <row r="5688" spans="1:10" x14ac:dyDescent="0.25">
      <c r="A5688" t="s">
        <v>796</v>
      </c>
      <c r="B5688" t="s">
        <v>6113</v>
      </c>
      <c r="C5688" s="27">
        <v>14705.303030302999</v>
      </c>
      <c r="D5688">
        <v>3000</v>
      </c>
      <c r="E5688">
        <v>4.46969696969697E-2</v>
      </c>
      <c r="F5688">
        <v>2</v>
      </c>
      <c r="G5688">
        <v>37071.442546475701</v>
      </c>
      <c r="H5688" s="73">
        <f t="shared" si="264"/>
        <v>0.7058680730089868</v>
      </c>
      <c r="I5688" t="str">
        <f t="shared" si="265"/>
        <v/>
      </c>
      <c r="J5688" t="str">
        <f t="shared" si="266"/>
        <v/>
      </c>
    </row>
    <row r="5689" spans="1:10" x14ac:dyDescent="0.25">
      <c r="A5689" t="s">
        <v>796</v>
      </c>
      <c r="B5689" t="s">
        <v>12410</v>
      </c>
      <c r="C5689" s="27">
        <v>13521.4015151515</v>
      </c>
      <c r="D5689">
        <v>3000</v>
      </c>
      <c r="E5689">
        <v>4.1098484848484801E-2</v>
      </c>
      <c r="F5689">
        <v>12</v>
      </c>
      <c r="G5689">
        <v>34082.744573233897</v>
      </c>
      <c r="H5689" s="73">
        <f t="shared" si="264"/>
        <v>0.70578249376086033</v>
      </c>
      <c r="I5689" t="str">
        <f t="shared" si="265"/>
        <v/>
      </c>
      <c r="J5689" t="str">
        <f t="shared" si="266"/>
        <v/>
      </c>
    </row>
    <row r="5690" spans="1:10" x14ac:dyDescent="0.25">
      <c r="A5690" t="s">
        <v>796</v>
      </c>
      <c r="B5690" t="s">
        <v>5341</v>
      </c>
      <c r="C5690" s="27">
        <v>50471.590909090897</v>
      </c>
      <c r="D5690">
        <v>3000</v>
      </c>
      <c r="E5690">
        <v>0.15340909090909</v>
      </c>
      <c r="F5690">
        <v>36</v>
      </c>
      <c r="G5690">
        <v>127132.464024153</v>
      </c>
      <c r="H5690" s="73">
        <f t="shared" si="264"/>
        <v>0.70528963493305097</v>
      </c>
      <c r="I5690" t="str">
        <f t="shared" si="265"/>
        <v/>
      </c>
      <c r="J5690" t="str">
        <f t="shared" si="266"/>
        <v/>
      </c>
    </row>
    <row r="5691" spans="1:10" x14ac:dyDescent="0.25">
      <c r="A5691" t="s">
        <v>796</v>
      </c>
      <c r="B5691" t="s">
        <v>7141</v>
      </c>
      <c r="C5691" s="27">
        <v>13160</v>
      </c>
      <c r="D5691">
        <v>3000</v>
      </c>
      <c r="E5691">
        <v>3.6363636363636299E-2</v>
      </c>
      <c r="F5691">
        <v>11</v>
      </c>
      <c r="G5691">
        <v>33147.972498369098</v>
      </c>
      <c r="H5691" s="73">
        <f t="shared" si="264"/>
        <v>0.70527601060359779</v>
      </c>
      <c r="I5691" t="str">
        <f t="shared" si="265"/>
        <v/>
      </c>
      <c r="J5691" t="str">
        <f t="shared" si="266"/>
        <v/>
      </c>
    </row>
    <row r="5692" spans="1:10" x14ac:dyDescent="0.25">
      <c r="A5692" t="s">
        <v>796</v>
      </c>
      <c r="B5692" t="s">
        <v>4450</v>
      </c>
      <c r="C5692" s="27">
        <v>110539.01515151501</v>
      </c>
      <c r="D5692">
        <v>3000</v>
      </c>
      <c r="E5692">
        <v>0.335984848484848</v>
      </c>
      <c r="F5692">
        <v>6</v>
      </c>
      <c r="G5692">
        <v>278324.22786102601</v>
      </c>
      <c r="H5692" s="73">
        <f t="shared" si="264"/>
        <v>0.70500703931791164</v>
      </c>
      <c r="I5692" t="str">
        <f t="shared" si="265"/>
        <v/>
      </c>
      <c r="J5692" t="str">
        <f t="shared" si="266"/>
        <v/>
      </c>
    </row>
    <row r="5693" spans="1:10" x14ac:dyDescent="0.25">
      <c r="A5693" t="s">
        <v>796</v>
      </c>
      <c r="B5693" t="s">
        <v>5690</v>
      </c>
      <c r="C5693" s="27">
        <v>51717.803030303003</v>
      </c>
      <c r="D5693">
        <v>3000</v>
      </c>
      <c r="E5693">
        <v>0.157196969696969</v>
      </c>
      <c r="F5693">
        <v>4</v>
      </c>
      <c r="G5693">
        <v>130213.876038783</v>
      </c>
      <c r="H5693" s="73">
        <f t="shared" si="264"/>
        <v>0.70497745755937002</v>
      </c>
      <c r="I5693" t="str">
        <f t="shared" si="265"/>
        <v/>
      </c>
      <c r="J5693" t="str">
        <f t="shared" si="266"/>
        <v/>
      </c>
    </row>
    <row r="5694" spans="1:10" x14ac:dyDescent="0.25">
      <c r="A5694" t="s">
        <v>796</v>
      </c>
      <c r="B5694" t="s">
        <v>10654</v>
      </c>
      <c r="C5694" s="27">
        <v>100008.52272727199</v>
      </c>
      <c r="D5694">
        <v>3000</v>
      </c>
      <c r="E5694">
        <v>0.30397727272727199</v>
      </c>
      <c r="F5694">
        <v>34</v>
      </c>
      <c r="G5694">
        <v>251673.27498571799</v>
      </c>
      <c r="H5694" s="73">
        <f t="shared" si="264"/>
        <v>0.70462511668302319</v>
      </c>
      <c r="I5694" t="str">
        <f t="shared" si="265"/>
        <v/>
      </c>
      <c r="J5694" t="str">
        <f t="shared" si="266"/>
        <v/>
      </c>
    </row>
    <row r="5695" spans="1:10" x14ac:dyDescent="0.25">
      <c r="A5695" t="s">
        <v>796</v>
      </c>
      <c r="B5695" t="s">
        <v>6953</v>
      </c>
      <c r="C5695" s="27">
        <v>76953.598440874994</v>
      </c>
      <c r="D5695">
        <v>3000</v>
      </c>
      <c r="E5695">
        <v>0.27083333333333298</v>
      </c>
      <c r="F5695">
        <v>11</v>
      </c>
      <c r="G5695">
        <v>170395.922435068</v>
      </c>
      <c r="H5695" s="73">
        <f t="shared" si="264"/>
        <v>0.70453994977028922</v>
      </c>
      <c r="I5695" t="str">
        <f t="shared" si="265"/>
        <v/>
      </c>
      <c r="J5695" t="str">
        <f t="shared" si="266"/>
        <v/>
      </c>
    </row>
    <row r="5696" spans="1:10" x14ac:dyDescent="0.25">
      <c r="A5696" t="s">
        <v>796</v>
      </c>
      <c r="B5696" t="s">
        <v>8299</v>
      </c>
      <c r="C5696" s="27">
        <v>251485.60606060599</v>
      </c>
      <c r="D5696">
        <v>3000</v>
      </c>
      <c r="E5696">
        <v>0.76439393939393896</v>
      </c>
      <c r="F5696">
        <v>95</v>
      </c>
      <c r="G5696">
        <v>632506.96648210695</v>
      </c>
      <c r="H5696" s="73">
        <f t="shared" si="264"/>
        <v>0.70422301056987702</v>
      </c>
      <c r="I5696" t="str">
        <f t="shared" si="265"/>
        <v/>
      </c>
      <c r="J5696" t="str">
        <f t="shared" si="266"/>
        <v/>
      </c>
    </row>
    <row r="5697" spans="1:10" x14ac:dyDescent="0.25">
      <c r="A5697" t="s">
        <v>796</v>
      </c>
      <c r="B5697" t="s">
        <v>7310</v>
      </c>
      <c r="C5697" s="27">
        <v>353286.97466037999</v>
      </c>
      <c r="D5697">
        <v>3000</v>
      </c>
      <c r="E5697">
        <v>1.2433712121212099</v>
      </c>
      <c r="F5697">
        <v>47</v>
      </c>
      <c r="G5697">
        <v>781569.45560016902</v>
      </c>
      <c r="H5697" s="73">
        <f t="shared" si="264"/>
        <v>0.70390704473379695</v>
      </c>
      <c r="I5697" t="str">
        <f t="shared" si="265"/>
        <v/>
      </c>
      <c r="J5697" t="str">
        <f t="shared" si="266"/>
        <v/>
      </c>
    </row>
    <row r="5698" spans="1:10" x14ac:dyDescent="0.25">
      <c r="A5698" t="s">
        <v>796</v>
      </c>
      <c r="B5698" t="s">
        <v>4166</v>
      </c>
      <c r="C5698" s="27">
        <v>18942.4242424242</v>
      </c>
      <c r="D5698">
        <v>3000</v>
      </c>
      <c r="E5698">
        <v>5.7575757575757502E-2</v>
      </c>
      <c r="F5698">
        <v>2</v>
      </c>
      <c r="G5698">
        <v>47596.908336515997</v>
      </c>
      <c r="H5698" s="73">
        <f t="shared" ref="H5698:H5761" si="267">G5698/SUMIFS(C:C,B:B,B5698)</f>
        <v>0.70356012322733674</v>
      </c>
      <c r="I5698" t="str">
        <f t="shared" ref="I5698:I5761" si="268">IF(A5698="Construction",SUMIFS(D:D,A:A,"Engineering",B:B,B5698),"")</f>
        <v/>
      </c>
      <c r="J5698" t="str">
        <f t="shared" si="266"/>
        <v/>
      </c>
    </row>
    <row r="5699" spans="1:10" x14ac:dyDescent="0.25">
      <c r="A5699" t="s">
        <v>796</v>
      </c>
      <c r="B5699" t="s">
        <v>10126</v>
      </c>
      <c r="C5699" s="27">
        <v>107298.86363636301</v>
      </c>
      <c r="D5699">
        <v>3000</v>
      </c>
      <c r="E5699">
        <v>0.326136363636363</v>
      </c>
      <c r="F5699">
        <v>5</v>
      </c>
      <c r="G5699">
        <v>269132.15111266798</v>
      </c>
      <c r="H5699" s="73">
        <f t="shared" si="267"/>
        <v>0.70230941649981049</v>
      </c>
      <c r="I5699" t="str">
        <f t="shared" si="268"/>
        <v/>
      </c>
      <c r="J5699" t="str">
        <f t="shared" ref="J5699:J5762" si="269">IF(AND(I5699&lt;&gt;"",I5699&lt;&gt;3000,I5699&lt;&gt;0),D5699-I5699,"")</f>
        <v/>
      </c>
    </row>
    <row r="5700" spans="1:10" x14ac:dyDescent="0.25">
      <c r="A5700" t="s">
        <v>796</v>
      </c>
      <c r="B5700" t="s">
        <v>6279</v>
      </c>
      <c r="C5700" s="27">
        <v>21933.333333333299</v>
      </c>
      <c r="D5700">
        <v>3000</v>
      </c>
      <c r="E5700">
        <v>6.6666666666666596E-2</v>
      </c>
      <c r="F5700">
        <v>2</v>
      </c>
      <c r="G5700">
        <v>55005.9460285268</v>
      </c>
      <c r="H5700" s="73">
        <f t="shared" si="267"/>
        <v>0.70220356632161907</v>
      </c>
      <c r="I5700" t="str">
        <f t="shared" si="268"/>
        <v/>
      </c>
      <c r="J5700" t="str">
        <f t="shared" si="269"/>
        <v/>
      </c>
    </row>
    <row r="5701" spans="1:10" x14ac:dyDescent="0.25">
      <c r="A5701" t="s">
        <v>796</v>
      </c>
      <c r="B5701" t="s">
        <v>9243</v>
      </c>
      <c r="C5701" s="27">
        <v>19503.219696969602</v>
      </c>
      <c r="D5701">
        <v>3000</v>
      </c>
      <c r="E5701">
        <v>5.9280303030303003E-2</v>
      </c>
      <c r="F5701">
        <v>4</v>
      </c>
      <c r="G5701">
        <v>48903.299581634201</v>
      </c>
      <c r="H5701" s="73">
        <f t="shared" si="267"/>
        <v>0.70208530158664717</v>
      </c>
      <c r="I5701" t="str">
        <f t="shared" si="268"/>
        <v/>
      </c>
      <c r="J5701" t="str">
        <f t="shared" si="269"/>
        <v/>
      </c>
    </row>
    <row r="5702" spans="1:10" x14ac:dyDescent="0.25">
      <c r="A5702" t="s">
        <v>796</v>
      </c>
      <c r="B5702" t="s">
        <v>4323</v>
      </c>
      <c r="C5702" s="27">
        <v>76205.871212121201</v>
      </c>
      <c r="D5702">
        <v>3000</v>
      </c>
      <c r="E5702">
        <v>0.23162878787878699</v>
      </c>
      <c r="F5702">
        <v>10</v>
      </c>
      <c r="G5702">
        <v>191069.52583344301</v>
      </c>
      <c r="H5702" s="73">
        <f t="shared" si="267"/>
        <v>0.7020386537468597</v>
      </c>
      <c r="I5702" t="str">
        <f t="shared" si="268"/>
        <v/>
      </c>
      <c r="J5702" t="str">
        <f t="shared" si="269"/>
        <v/>
      </c>
    </row>
    <row r="5703" spans="1:10" x14ac:dyDescent="0.25">
      <c r="A5703" t="s">
        <v>796</v>
      </c>
      <c r="B5703" t="s">
        <v>7459</v>
      </c>
      <c r="C5703" s="27">
        <v>134103.75336689499</v>
      </c>
      <c r="D5703">
        <v>3000</v>
      </c>
      <c r="E5703">
        <v>0.47196969696969698</v>
      </c>
      <c r="F5703">
        <v>90</v>
      </c>
      <c r="G5703">
        <v>295861.87200098601</v>
      </c>
      <c r="H5703" s="73">
        <f t="shared" si="267"/>
        <v>0.70197787866984496</v>
      </c>
      <c r="I5703" t="str">
        <f t="shared" si="268"/>
        <v/>
      </c>
      <c r="J5703" t="str">
        <f t="shared" si="269"/>
        <v/>
      </c>
    </row>
    <row r="5704" spans="1:10" x14ac:dyDescent="0.25">
      <c r="A5704" t="s">
        <v>796</v>
      </c>
      <c r="B5704" t="s">
        <v>1294</v>
      </c>
      <c r="C5704" s="27">
        <v>300646.40823040501</v>
      </c>
      <c r="D5704">
        <v>3000</v>
      </c>
      <c r="E5704">
        <v>1.37083333333333</v>
      </c>
      <c r="F5704">
        <v>352</v>
      </c>
      <c r="G5704">
        <v>663178.15908146999</v>
      </c>
      <c r="H5704" s="73">
        <f t="shared" si="267"/>
        <v>0.70185848404589368</v>
      </c>
      <c r="I5704" t="str">
        <f t="shared" si="268"/>
        <v/>
      </c>
      <c r="J5704" t="str">
        <f t="shared" si="269"/>
        <v/>
      </c>
    </row>
    <row r="5705" spans="1:10" x14ac:dyDescent="0.25">
      <c r="A5705" t="s">
        <v>796</v>
      </c>
      <c r="B5705" t="s">
        <v>9157</v>
      </c>
      <c r="C5705" s="27">
        <v>170357.19696969699</v>
      </c>
      <c r="D5705">
        <v>3000</v>
      </c>
      <c r="E5705">
        <v>0.51780303030302999</v>
      </c>
      <c r="F5705">
        <v>81</v>
      </c>
      <c r="G5705">
        <v>426926.38139298197</v>
      </c>
      <c r="H5705" s="73">
        <f t="shared" si="267"/>
        <v>0.70169848363552656</v>
      </c>
      <c r="I5705" t="str">
        <f t="shared" si="268"/>
        <v/>
      </c>
      <c r="J5705" t="str">
        <f t="shared" si="269"/>
        <v/>
      </c>
    </row>
    <row r="5706" spans="1:10" x14ac:dyDescent="0.25">
      <c r="A5706" t="s">
        <v>796</v>
      </c>
      <c r="B5706" t="s">
        <v>1295</v>
      </c>
      <c r="C5706" s="27">
        <v>2355449.1016154601</v>
      </c>
      <c r="D5706">
        <v>3000</v>
      </c>
      <c r="E5706">
        <v>13.209280303030299</v>
      </c>
      <c r="F5706">
        <v>101</v>
      </c>
      <c r="G5706">
        <v>5192508.4429457197</v>
      </c>
      <c r="H5706" s="73">
        <f t="shared" si="267"/>
        <v>0.70142113248114712</v>
      </c>
      <c r="I5706" t="str">
        <f t="shared" si="268"/>
        <v/>
      </c>
      <c r="J5706" t="str">
        <f t="shared" si="269"/>
        <v/>
      </c>
    </row>
    <row r="5707" spans="1:10" x14ac:dyDescent="0.25">
      <c r="A5707" t="s">
        <v>796</v>
      </c>
      <c r="B5707" t="s">
        <v>11154</v>
      </c>
      <c r="C5707" s="27">
        <v>74772.727272727207</v>
      </c>
      <c r="D5707">
        <v>3000</v>
      </c>
      <c r="E5707">
        <v>0.22727272727272699</v>
      </c>
      <c r="F5707">
        <v>4</v>
      </c>
      <c r="G5707">
        <v>187268.78553097101</v>
      </c>
      <c r="H5707" s="73">
        <f t="shared" si="267"/>
        <v>0.70126183517980711</v>
      </c>
      <c r="I5707" t="str">
        <f t="shared" si="268"/>
        <v/>
      </c>
      <c r="J5707" t="str">
        <f t="shared" si="269"/>
        <v/>
      </c>
    </row>
    <row r="5708" spans="1:10" x14ac:dyDescent="0.25">
      <c r="A5708" t="s">
        <v>796</v>
      </c>
      <c r="B5708" t="s">
        <v>11830</v>
      </c>
      <c r="C5708" s="27">
        <v>245336.68202234199</v>
      </c>
      <c r="D5708">
        <v>3000</v>
      </c>
      <c r="E5708">
        <v>0.86344696969696899</v>
      </c>
      <c r="F5708">
        <v>7</v>
      </c>
      <c r="G5708">
        <v>539887.23588944401</v>
      </c>
      <c r="H5708" s="73">
        <f t="shared" si="267"/>
        <v>0.70019004420486408</v>
      </c>
      <c r="I5708" t="str">
        <f t="shared" si="268"/>
        <v/>
      </c>
      <c r="J5708" t="str">
        <f t="shared" si="269"/>
        <v/>
      </c>
    </row>
    <row r="5709" spans="1:10" x14ac:dyDescent="0.25">
      <c r="A5709" t="s">
        <v>796</v>
      </c>
      <c r="B5709" t="s">
        <v>8451</v>
      </c>
      <c r="C5709" s="27">
        <v>25485.0378787878</v>
      </c>
      <c r="D5709">
        <v>3000</v>
      </c>
      <c r="E5709">
        <v>7.7462121212121204E-2</v>
      </c>
      <c r="F5709">
        <v>13</v>
      </c>
      <c r="G5709">
        <v>63679.686270222599</v>
      </c>
      <c r="H5709" s="73">
        <f t="shared" si="267"/>
        <v>0.6996384404240249</v>
      </c>
      <c r="I5709" t="str">
        <f t="shared" si="268"/>
        <v/>
      </c>
      <c r="J5709" t="str">
        <f t="shared" si="269"/>
        <v/>
      </c>
    </row>
    <row r="5710" spans="1:10" x14ac:dyDescent="0.25">
      <c r="A5710" t="s">
        <v>796</v>
      </c>
      <c r="B5710" t="s">
        <v>4839</v>
      </c>
      <c r="C5710" s="27">
        <v>227122.159090909</v>
      </c>
      <c r="D5710">
        <v>3000</v>
      </c>
      <c r="E5710">
        <v>0.69034090909090895</v>
      </c>
      <c r="F5710">
        <v>54</v>
      </c>
      <c r="G5710">
        <v>567335.55282596103</v>
      </c>
      <c r="H5710" s="73">
        <f t="shared" si="267"/>
        <v>0.69942076733994696</v>
      </c>
      <c r="I5710" t="str">
        <f t="shared" si="268"/>
        <v/>
      </c>
      <c r="J5710" t="str">
        <f t="shared" si="269"/>
        <v/>
      </c>
    </row>
    <row r="5711" spans="1:10" x14ac:dyDescent="0.25">
      <c r="A5711" t="s">
        <v>796</v>
      </c>
      <c r="B5711" t="s">
        <v>5336</v>
      </c>
      <c r="C5711" s="27">
        <v>44801.325757575702</v>
      </c>
      <c r="D5711">
        <v>3000</v>
      </c>
      <c r="E5711">
        <v>0.136174242424242</v>
      </c>
      <c r="F5711">
        <v>74</v>
      </c>
      <c r="G5711">
        <v>111806.214242988</v>
      </c>
      <c r="H5711" s="73">
        <f t="shared" si="267"/>
        <v>0.6987681605101379</v>
      </c>
      <c r="I5711" t="str">
        <f t="shared" si="268"/>
        <v/>
      </c>
      <c r="J5711" t="str">
        <f t="shared" si="269"/>
        <v/>
      </c>
    </row>
    <row r="5712" spans="1:10" x14ac:dyDescent="0.25">
      <c r="A5712" t="s">
        <v>796</v>
      </c>
      <c r="B5712" t="s">
        <v>10748</v>
      </c>
      <c r="C5712" s="27">
        <v>88107.196969696903</v>
      </c>
      <c r="D5712">
        <v>3000</v>
      </c>
      <c r="E5712">
        <v>0.26780303030302999</v>
      </c>
      <c r="F5712">
        <v>4</v>
      </c>
      <c r="G5712">
        <v>219752.436042463</v>
      </c>
      <c r="H5712" s="73">
        <f t="shared" si="267"/>
        <v>0.69836158915658442</v>
      </c>
      <c r="I5712" t="str">
        <f t="shared" si="268"/>
        <v/>
      </c>
      <c r="J5712" t="str">
        <f t="shared" si="269"/>
        <v/>
      </c>
    </row>
    <row r="5713" spans="1:10" x14ac:dyDescent="0.25">
      <c r="A5713" t="s">
        <v>796</v>
      </c>
      <c r="B5713" t="s">
        <v>12412</v>
      </c>
      <c r="C5713" s="27">
        <v>13160</v>
      </c>
      <c r="D5713">
        <v>3000</v>
      </c>
      <c r="E5713">
        <v>1.04166666666666E-2</v>
      </c>
      <c r="F5713">
        <v>17</v>
      </c>
      <c r="G5713">
        <v>32767.617221757901</v>
      </c>
      <c r="H5713" s="73">
        <f t="shared" si="267"/>
        <v>0.6971833451437851</v>
      </c>
      <c r="I5713" t="str">
        <f t="shared" si="268"/>
        <v/>
      </c>
      <c r="J5713" t="str">
        <f t="shared" si="269"/>
        <v/>
      </c>
    </row>
    <row r="5714" spans="1:10" x14ac:dyDescent="0.25">
      <c r="A5714" t="s">
        <v>796</v>
      </c>
      <c r="B5714" t="s">
        <v>5628</v>
      </c>
      <c r="C5714" s="27">
        <v>79259.090909090897</v>
      </c>
      <c r="D5714">
        <v>3000</v>
      </c>
      <c r="E5714">
        <v>0.24090909090908999</v>
      </c>
      <c r="F5714">
        <v>17</v>
      </c>
      <c r="G5714">
        <v>197206.248126419</v>
      </c>
      <c r="H5714" s="73">
        <f t="shared" si="267"/>
        <v>0.69667401987655275</v>
      </c>
      <c r="I5714" t="str">
        <f t="shared" si="268"/>
        <v/>
      </c>
      <c r="J5714" t="str">
        <f t="shared" si="269"/>
        <v/>
      </c>
    </row>
    <row r="5715" spans="1:10" x14ac:dyDescent="0.25">
      <c r="A5715" t="s">
        <v>796</v>
      </c>
      <c r="B5715" t="s">
        <v>8774</v>
      </c>
      <c r="C5715" s="27">
        <v>38445.6439393939</v>
      </c>
      <c r="D5715">
        <v>3000</v>
      </c>
      <c r="E5715">
        <v>0.11685606060606001</v>
      </c>
      <c r="F5715">
        <v>4</v>
      </c>
      <c r="G5715">
        <v>95648.344096172994</v>
      </c>
      <c r="H5715" s="73">
        <f t="shared" si="267"/>
        <v>0.6966078234805253</v>
      </c>
      <c r="I5715" t="str">
        <f t="shared" si="268"/>
        <v/>
      </c>
      <c r="J5715" t="str">
        <f t="shared" si="269"/>
        <v/>
      </c>
    </row>
    <row r="5716" spans="1:10" x14ac:dyDescent="0.25">
      <c r="A5716" t="s">
        <v>796</v>
      </c>
      <c r="B5716" t="s">
        <v>5880</v>
      </c>
      <c r="C5716" s="27">
        <v>24176.515151515101</v>
      </c>
      <c r="D5716">
        <v>3000</v>
      </c>
      <c r="E5716">
        <v>7.3484848484848403E-2</v>
      </c>
      <c r="F5716">
        <v>6</v>
      </c>
      <c r="G5716">
        <v>60075.484068379301</v>
      </c>
      <c r="H5716" s="73">
        <f t="shared" si="267"/>
        <v>0.69576344786366084</v>
      </c>
      <c r="I5716" t="str">
        <f t="shared" si="268"/>
        <v/>
      </c>
      <c r="J5716" t="str">
        <f t="shared" si="269"/>
        <v/>
      </c>
    </row>
    <row r="5717" spans="1:10" x14ac:dyDescent="0.25">
      <c r="A5717" t="s">
        <v>796</v>
      </c>
      <c r="B5717" t="s">
        <v>7183</v>
      </c>
      <c r="C5717" s="27">
        <v>58135.795454545398</v>
      </c>
      <c r="D5717">
        <v>3000</v>
      </c>
      <c r="E5717">
        <v>0.176704545454545</v>
      </c>
      <c r="F5717">
        <v>20</v>
      </c>
      <c r="G5717">
        <v>144414.31324931001</v>
      </c>
      <c r="H5717" s="73">
        <f t="shared" si="267"/>
        <v>0.69554406873855434</v>
      </c>
      <c r="I5717" t="str">
        <f t="shared" si="268"/>
        <v/>
      </c>
      <c r="J5717" t="str">
        <f t="shared" si="269"/>
        <v/>
      </c>
    </row>
    <row r="5718" spans="1:10" x14ac:dyDescent="0.25">
      <c r="A5718" t="s">
        <v>796</v>
      </c>
      <c r="B5718" t="s">
        <v>4110</v>
      </c>
      <c r="C5718" s="27">
        <v>21559.4696969697</v>
      </c>
      <c r="D5718">
        <v>3000</v>
      </c>
      <c r="E5718">
        <v>6.5530303030302994E-2</v>
      </c>
      <c r="F5718">
        <v>7</v>
      </c>
      <c r="G5718">
        <v>53522.2333810321</v>
      </c>
      <c r="H5718" s="73">
        <f t="shared" si="267"/>
        <v>0.69511103739232494</v>
      </c>
      <c r="I5718" t="str">
        <f t="shared" si="268"/>
        <v/>
      </c>
      <c r="J5718" t="str">
        <f t="shared" si="269"/>
        <v/>
      </c>
    </row>
    <row r="5719" spans="1:10" x14ac:dyDescent="0.25">
      <c r="A5719" t="s">
        <v>796</v>
      </c>
      <c r="B5719" t="s">
        <v>1296</v>
      </c>
      <c r="C5719" s="27">
        <v>2085427.7897862799</v>
      </c>
      <c r="D5719">
        <v>3000</v>
      </c>
      <c r="E5719">
        <v>9.3263257575757503</v>
      </c>
      <c r="F5719">
        <v>1232</v>
      </c>
      <c r="G5719">
        <v>4555470.2726818696</v>
      </c>
      <c r="H5719" s="73">
        <f t="shared" si="267"/>
        <v>0.69504579362847008</v>
      </c>
      <c r="I5719" t="str">
        <f t="shared" si="268"/>
        <v/>
      </c>
      <c r="J5719" t="str">
        <f t="shared" si="269"/>
        <v/>
      </c>
    </row>
    <row r="5720" spans="1:10" x14ac:dyDescent="0.25">
      <c r="A5720" t="s">
        <v>796</v>
      </c>
      <c r="B5720" t="s">
        <v>10087</v>
      </c>
      <c r="C5720" s="27">
        <v>571340.10814459401</v>
      </c>
      <c r="D5720">
        <v>3000</v>
      </c>
      <c r="E5720">
        <v>2.0107954545454501</v>
      </c>
      <c r="F5720">
        <v>51</v>
      </c>
      <c r="G5720">
        <v>1247451.5221020801</v>
      </c>
      <c r="H5720" s="73">
        <f t="shared" si="267"/>
        <v>0.69471123681178226</v>
      </c>
      <c r="I5720" t="str">
        <f t="shared" si="268"/>
        <v/>
      </c>
      <c r="J5720" t="str">
        <f t="shared" si="269"/>
        <v/>
      </c>
    </row>
    <row r="5721" spans="1:10" x14ac:dyDescent="0.25">
      <c r="A5721" t="s">
        <v>796</v>
      </c>
      <c r="B5721" t="s">
        <v>4893</v>
      </c>
      <c r="C5721" s="27">
        <v>40575.533723370398</v>
      </c>
      <c r="D5721">
        <v>3000</v>
      </c>
      <c r="E5721">
        <v>0.14280303030302999</v>
      </c>
      <c r="F5721">
        <v>42</v>
      </c>
      <c r="G5721">
        <v>88591.639955558494</v>
      </c>
      <c r="H5721" s="73">
        <f t="shared" si="267"/>
        <v>0.69471049359050963</v>
      </c>
      <c r="I5721" t="str">
        <f t="shared" si="268"/>
        <v/>
      </c>
      <c r="J5721" t="str">
        <f t="shared" si="269"/>
        <v/>
      </c>
    </row>
    <row r="5722" spans="1:10" x14ac:dyDescent="0.25">
      <c r="A5722" t="s">
        <v>796</v>
      </c>
      <c r="B5722" t="s">
        <v>9764</v>
      </c>
      <c r="C5722" s="27">
        <v>53711.742424242402</v>
      </c>
      <c r="D5722">
        <v>3000</v>
      </c>
      <c r="E5722">
        <v>0.16325757575757499</v>
      </c>
      <c r="F5722">
        <v>21</v>
      </c>
      <c r="G5722">
        <v>133180.787331928</v>
      </c>
      <c r="H5722" s="73">
        <f t="shared" si="267"/>
        <v>0.69427314717142741</v>
      </c>
      <c r="I5722" t="str">
        <f t="shared" si="268"/>
        <v/>
      </c>
      <c r="J5722" t="str">
        <f t="shared" si="269"/>
        <v/>
      </c>
    </row>
    <row r="5723" spans="1:10" x14ac:dyDescent="0.25">
      <c r="A5723" t="s">
        <v>796</v>
      </c>
      <c r="B5723" t="s">
        <v>1297</v>
      </c>
      <c r="C5723" s="27">
        <v>37139.953491173801</v>
      </c>
      <c r="D5723">
        <v>3000</v>
      </c>
      <c r="E5723">
        <v>0.27329545454545401</v>
      </c>
      <c r="F5723">
        <v>39</v>
      </c>
      <c r="G5723">
        <v>81032.596014150302</v>
      </c>
      <c r="H5723" s="73">
        <f t="shared" si="267"/>
        <v>0.69421462046712501</v>
      </c>
      <c r="I5723" t="str">
        <f t="shared" si="268"/>
        <v/>
      </c>
      <c r="J5723" t="str">
        <f t="shared" si="269"/>
        <v/>
      </c>
    </row>
    <row r="5724" spans="1:10" x14ac:dyDescent="0.25">
      <c r="A5724" t="s">
        <v>796</v>
      </c>
      <c r="B5724" t="s">
        <v>7500</v>
      </c>
      <c r="C5724" s="27">
        <v>38196.401515151498</v>
      </c>
      <c r="D5724">
        <v>3000</v>
      </c>
      <c r="E5724">
        <v>0.11609848484848399</v>
      </c>
      <c r="F5724">
        <v>19</v>
      </c>
      <c r="G5724">
        <v>94685.927302803902</v>
      </c>
      <c r="H5724" s="73">
        <f t="shared" si="267"/>
        <v>0.69409835987477686</v>
      </c>
      <c r="I5724" t="str">
        <f t="shared" si="268"/>
        <v/>
      </c>
      <c r="J5724" t="str">
        <f t="shared" si="269"/>
        <v/>
      </c>
    </row>
    <row r="5725" spans="1:10" x14ac:dyDescent="0.25">
      <c r="A5725" t="s">
        <v>796</v>
      </c>
      <c r="B5725" t="s">
        <v>11356</v>
      </c>
      <c r="C5725" s="27">
        <v>78449.053030302995</v>
      </c>
      <c r="D5725">
        <v>3000</v>
      </c>
      <c r="E5725">
        <v>0.23844696969696899</v>
      </c>
      <c r="F5725">
        <v>24</v>
      </c>
      <c r="G5725">
        <v>194348.77417850299</v>
      </c>
      <c r="H5725" s="73">
        <f t="shared" si="267"/>
        <v>0.69366875275040796</v>
      </c>
      <c r="I5725" t="str">
        <f t="shared" si="268"/>
        <v/>
      </c>
      <c r="J5725" t="str">
        <f t="shared" si="269"/>
        <v/>
      </c>
    </row>
    <row r="5726" spans="1:10" x14ac:dyDescent="0.25">
      <c r="A5726" t="s">
        <v>796</v>
      </c>
      <c r="B5726" t="s">
        <v>9360</v>
      </c>
      <c r="C5726" s="27">
        <v>118701.70454545401</v>
      </c>
      <c r="D5726">
        <v>3000</v>
      </c>
      <c r="E5726">
        <v>0.36079545454545398</v>
      </c>
      <c r="F5726">
        <v>18</v>
      </c>
      <c r="G5726">
        <v>294062.78363458498</v>
      </c>
      <c r="H5726" s="73">
        <f t="shared" si="267"/>
        <v>0.69365119677918696</v>
      </c>
      <c r="I5726" t="str">
        <f t="shared" si="268"/>
        <v/>
      </c>
      <c r="J5726" t="str">
        <f t="shared" si="269"/>
        <v/>
      </c>
    </row>
    <row r="5727" spans="1:10" x14ac:dyDescent="0.25">
      <c r="A5727" t="s">
        <v>796</v>
      </c>
      <c r="B5727" t="s">
        <v>7672</v>
      </c>
      <c r="C5727" s="27">
        <v>26980.492424242399</v>
      </c>
      <c r="D5727">
        <v>3000</v>
      </c>
      <c r="E5727">
        <v>8.2007575757575696E-2</v>
      </c>
      <c r="F5727">
        <v>57</v>
      </c>
      <c r="G5727">
        <v>66807.534216803804</v>
      </c>
      <c r="H5727" s="73">
        <f t="shared" si="267"/>
        <v>0.69331979885946537</v>
      </c>
      <c r="I5727" t="str">
        <f t="shared" si="268"/>
        <v/>
      </c>
      <c r="J5727" t="str">
        <f t="shared" si="269"/>
        <v/>
      </c>
    </row>
    <row r="5728" spans="1:10" x14ac:dyDescent="0.25">
      <c r="A5728" t="s">
        <v>796</v>
      </c>
      <c r="B5728" t="s">
        <v>11246</v>
      </c>
      <c r="C5728" s="27">
        <v>328127.65151515102</v>
      </c>
      <c r="D5728">
        <v>3000</v>
      </c>
      <c r="E5728">
        <v>0.99734848484848404</v>
      </c>
      <c r="F5728">
        <v>29</v>
      </c>
      <c r="G5728">
        <v>812484.23681604594</v>
      </c>
      <c r="H5728" s="73">
        <f t="shared" si="267"/>
        <v>0.69331427954339431</v>
      </c>
      <c r="I5728" t="str">
        <f t="shared" si="268"/>
        <v/>
      </c>
      <c r="J5728" t="str">
        <f t="shared" si="269"/>
        <v/>
      </c>
    </row>
    <row r="5729" spans="1:10" x14ac:dyDescent="0.25">
      <c r="A5729" t="s">
        <v>796</v>
      </c>
      <c r="B5729" t="s">
        <v>1298</v>
      </c>
      <c r="C5729" s="27">
        <v>267980.35625182698</v>
      </c>
      <c r="D5729">
        <v>3000</v>
      </c>
      <c r="E5729">
        <v>1.5289772727272699</v>
      </c>
      <c r="F5729">
        <v>378</v>
      </c>
      <c r="G5729">
        <v>583861.50436148106</v>
      </c>
      <c r="H5729" s="73">
        <f t="shared" si="267"/>
        <v>0.6932378086077885</v>
      </c>
      <c r="I5729" t="str">
        <f t="shared" si="268"/>
        <v/>
      </c>
      <c r="J5729" t="str">
        <f t="shared" si="269"/>
        <v/>
      </c>
    </row>
    <row r="5730" spans="1:10" x14ac:dyDescent="0.25">
      <c r="A5730" t="s">
        <v>796</v>
      </c>
      <c r="B5730" t="s">
        <v>9217</v>
      </c>
      <c r="C5730" s="27">
        <v>509030.295454545</v>
      </c>
      <c r="D5730">
        <v>3000</v>
      </c>
      <c r="E5730">
        <v>2.03579545454545</v>
      </c>
      <c r="F5730">
        <v>274</v>
      </c>
      <c r="G5730">
        <v>1260031.2316089501</v>
      </c>
      <c r="H5730" s="73">
        <f t="shared" si="267"/>
        <v>0.69309969956790463</v>
      </c>
      <c r="I5730" t="str">
        <f t="shared" si="268"/>
        <v/>
      </c>
      <c r="J5730" t="str">
        <f t="shared" si="269"/>
        <v/>
      </c>
    </row>
    <row r="5731" spans="1:10" x14ac:dyDescent="0.25">
      <c r="A5731" t="s">
        <v>796</v>
      </c>
      <c r="B5731" t="s">
        <v>7880</v>
      </c>
      <c r="C5731" s="27">
        <v>119200.189393939</v>
      </c>
      <c r="D5731">
        <v>3000</v>
      </c>
      <c r="E5731">
        <v>0.362310606060606</v>
      </c>
      <c r="F5731">
        <v>11</v>
      </c>
      <c r="G5731">
        <v>294849.802557402</v>
      </c>
      <c r="H5731" s="73">
        <f t="shared" si="267"/>
        <v>0.69259910689596893</v>
      </c>
      <c r="I5731" t="str">
        <f t="shared" si="268"/>
        <v/>
      </c>
      <c r="J5731" t="str">
        <f t="shared" si="269"/>
        <v/>
      </c>
    </row>
    <row r="5732" spans="1:10" x14ac:dyDescent="0.25">
      <c r="A5732" t="s">
        <v>796</v>
      </c>
      <c r="B5732" t="s">
        <v>7046</v>
      </c>
      <c r="C5732" s="27">
        <v>63494.507575757503</v>
      </c>
      <c r="D5732">
        <v>3000</v>
      </c>
      <c r="E5732">
        <v>0.19299242424242399</v>
      </c>
      <c r="F5732">
        <v>2</v>
      </c>
      <c r="G5732">
        <v>156854.93501373401</v>
      </c>
      <c r="H5732" s="73">
        <f t="shared" si="267"/>
        <v>0.69170363675068935</v>
      </c>
      <c r="I5732" t="str">
        <f t="shared" si="268"/>
        <v/>
      </c>
      <c r="J5732" t="str">
        <f t="shared" si="269"/>
        <v/>
      </c>
    </row>
    <row r="5733" spans="1:10" x14ac:dyDescent="0.25">
      <c r="A5733" t="s">
        <v>796</v>
      </c>
      <c r="B5733" t="s">
        <v>7133</v>
      </c>
      <c r="C5733" s="27">
        <v>66049.242424242402</v>
      </c>
      <c r="D5733">
        <v>3000</v>
      </c>
      <c r="E5733">
        <v>0.200757575757575</v>
      </c>
      <c r="F5733">
        <v>24</v>
      </c>
      <c r="G5733">
        <v>163136.52578257001</v>
      </c>
      <c r="H5733" s="73">
        <f t="shared" si="267"/>
        <v>0.69157836702687281</v>
      </c>
      <c r="I5733" t="str">
        <f t="shared" si="268"/>
        <v/>
      </c>
      <c r="J5733" t="str">
        <f t="shared" si="269"/>
        <v/>
      </c>
    </row>
    <row r="5734" spans="1:10" x14ac:dyDescent="0.25">
      <c r="A5734" t="s">
        <v>796</v>
      </c>
      <c r="B5734" t="s">
        <v>6694</v>
      </c>
      <c r="C5734" s="27">
        <v>74461.174242424197</v>
      </c>
      <c r="D5734">
        <v>3000</v>
      </c>
      <c r="E5734">
        <v>0.22632575757575699</v>
      </c>
      <c r="F5734">
        <v>9</v>
      </c>
      <c r="G5734">
        <v>183872.65804650399</v>
      </c>
      <c r="H5734" s="73">
        <f t="shared" si="267"/>
        <v>0.69142536062355164</v>
      </c>
      <c r="I5734" t="str">
        <f t="shared" si="268"/>
        <v/>
      </c>
      <c r="J5734" t="str">
        <f t="shared" si="269"/>
        <v/>
      </c>
    </row>
    <row r="5735" spans="1:10" x14ac:dyDescent="0.25">
      <c r="A5735" t="s">
        <v>796</v>
      </c>
      <c r="B5735" t="s">
        <v>9800</v>
      </c>
      <c r="C5735" s="27">
        <v>40439.583333333299</v>
      </c>
      <c r="D5735">
        <v>3000</v>
      </c>
      <c r="E5735">
        <v>0.12291666666666599</v>
      </c>
      <c r="F5735">
        <v>5</v>
      </c>
      <c r="G5735">
        <v>99853.4157104771</v>
      </c>
      <c r="H5735" s="73">
        <f t="shared" si="267"/>
        <v>0.6913759760696625</v>
      </c>
      <c r="I5735" t="str">
        <f t="shared" si="268"/>
        <v/>
      </c>
      <c r="J5735" t="str">
        <f t="shared" si="269"/>
        <v/>
      </c>
    </row>
    <row r="5736" spans="1:10" x14ac:dyDescent="0.25">
      <c r="A5736" t="s">
        <v>796</v>
      </c>
      <c r="B5736" t="s">
        <v>3566</v>
      </c>
      <c r="C5736" s="27">
        <v>99017.217574272698</v>
      </c>
      <c r="D5736">
        <v>3000</v>
      </c>
      <c r="E5736">
        <v>0.34848484848484801</v>
      </c>
      <c r="F5736">
        <v>5</v>
      </c>
      <c r="G5736">
        <v>215085.936935053</v>
      </c>
      <c r="H5736" s="73">
        <f t="shared" si="267"/>
        <v>0.69115691307821925</v>
      </c>
      <c r="I5736" t="str">
        <f t="shared" si="268"/>
        <v/>
      </c>
      <c r="J5736" t="str">
        <f t="shared" si="269"/>
        <v/>
      </c>
    </row>
    <row r="5737" spans="1:10" x14ac:dyDescent="0.25">
      <c r="A5737" t="s">
        <v>796</v>
      </c>
      <c r="B5737" t="s">
        <v>3498</v>
      </c>
      <c r="C5737" s="27">
        <v>87110.227272727207</v>
      </c>
      <c r="D5737">
        <v>3000</v>
      </c>
      <c r="E5737">
        <v>0.26477272727272699</v>
      </c>
      <c r="F5737">
        <v>5</v>
      </c>
      <c r="G5737">
        <v>215009.13869629899</v>
      </c>
      <c r="H5737" s="73">
        <f t="shared" si="267"/>
        <v>0.69110781500408469</v>
      </c>
      <c r="I5737" t="str">
        <f t="shared" si="268"/>
        <v/>
      </c>
      <c r="J5737" t="str">
        <f t="shared" si="269"/>
        <v/>
      </c>
    </row>
    <row r="5738" spans="1:10" x14ac:dyDescent="0.25">
      <c r="A5738" t="s">
        <v>796</v>
      </c>
      <c r="B5738" t="s">
        <v>5855</v>
      </c>
      <c r="C5738" s="27">
        <v>51967.045454545398</v>
      </c>
      <c r="D5738">
        <v>3000</v>
      </c>
      <c r="E5738">
        <v>0.15795454545454499</v>
      </c>
      <c r="F5738">
        <v>3</v>
      </c>
      <c r="G5738">
        <v>128231.50586119801</v>
      </c>
      <c r="H5738" s="73">
        <f t="shared" si="267"/>
        <v>0.69091520072159529</v>
      </c>
      <c r="I5738" t="str">
        <f t="shared" si="268"/>
        <v/>
      </c>
      <c r="J5738" t="str">
        <f t="shared" si="269"/>
        <v/>
      </c>
    </row>
    <row r="5739" spans="1:10" x14ac:dyDescent="0.25">
      <c r="A5739" t="s">
        <v>796</v>
      </c>
      <c r="B5739" t="s">
        <v>4158</v>
      </c>
      <c r="C5739" s="27">
        <v>46483.712121212098</v>
      </c>
      <c r="D5739">
        <v>3000</v>
      </c>
      <c r="E5739">
        <v>0.14128787878787799</v>
      </c>
      <c r="F5739">
        <v>19</v>
      </c>
      <c r="G5739">
        <v>114628.823072395</v>
      </c>
      <c r="H5739" s="73">
        <f t="shared" si="267"/>
        <v>0.69047993362871174</v>
      </c>
      <c r="I5739" t="str">
        <f t="shared" si="268"/>
        <v/>
      </c>
      <c r="J5739" t="str">
        <f t="shared" si="269"/>
        <v/>
      </c>
    </row>
    <row r="5740" spans="1:10" x14ac:dyDescent="0.25">
      <c r="A5740" t="s">
        <v>796</v>
      </c>
      <c r="B5740" t="s">
        <v>12191</v>
      </c>
      <c r="C5740" s="27">
        <v>337349.62121212098</v>
      </c>
      <c r="D5740">
        <v>3000</v>
      </c>
      <c r="E5740">
        <v>1.0253787878787799</v>
      </c>
      <c r="F5740">
        <v>49</v>
      </c>
      <c r="G5740">
        <v>831718.42906216299</v>
      </c>
      <c r="H5740" s="73">
        <f t="shared" si="267"/>
        <v>0.69032583851924068</v>
      </c>
      <c r="I5740" t="str">
        <f t="shared" si="268"/>
        <v/>
      </c>
      <c r="J5740" t="str">
        <f t="shared" si="269"/>
        <v/>
      </c>
    </row>
    <row r="5741" spans="1:10" x14ac:dyDescent="0.25">
      <c r="A5741" t="s">
        <v>796</v>
      </c>
      <c r="B5741" t="s">
        <v>11365</v>
      </c>
      <c r="C5741" s="27">
        <v>143314.39393939299</v>
      </c>
      <c r="D5741">
        <v>3000</v>
      </c>
      <c r="E5741">
        <v>0.43560606060606</v>
      </c>
      <c r="F5741">
        <v>21</v>
      </c>
      <c r="G5741">
        <v>353089.204450391</v>
      </c>
      <c r="H5741" s="73">
        <f t="shared" si="267"/>
        <v>0.68984680832490985</v>
      </c>
      <c r="I5741" t="str">
        <f t="shared" si="268"/>
        <v/>
      </c>
      <c r="J5741" t="str">
        <f t="shared" si="269"/>
        <v/>
      </c>
    </row>
    <row r="5742" spans="1:10" x14ac:dyDescent="0.25">
      <c r="A5742" t="s">
        <v>796</v>
      </c>
      <c r="B5742" t="s">
        <v>7246</v>
      </c>
      <c r="C5742" s="27">
        <v>70099.431818181794</v>
      </c>
      <c r="D5742">
        <v>3000</v>
      </c>
      <c r="E5742">
        <v>0.21306818181818099</v>
      </c>
      <c r="F5742">
        <v>6</v>
      </c>
      <c r="G5742">
        <v>172668.41868261</v>
      </c>
      <c r="H5742" s="73">
        <f t="shared" si="267"/>
        <v>0.68969399575919343</v>
      </c>
      <c r="I5742" t="str">
        <f t="shared" si="268"/>
        <v/>
      </c>
      <c r="J5742" t="str">
        <f t="shared" si="269"/>
        <v/>
      </c>
    </row>
    <row r="5743" spans="1:10" x14ac:dyDescent="0.25">
      <c r="A5743" t="s">
        <v>796</v>
      </c>
      <c r="B5743" t="s">
        <v>3497</v>
      </c>
      <c r="C5743" s="27">
        <v>58226.429030088599</v>
      </c>
      <c r="D5743">
        <v>3000</v>
      </c>
      <c r="E5743">
        <v>0.20492424242424201</v>
      </c>
      <c r="F5743">
        <v>7</v>
      </c>
      <c r="G5743">
        <v>126212.007886351</v>
      </c>
      <c r="H5743" s="73">
        <f t="shared" si="267"/>
        <v>0.68969309627347686</v>
      </c>
      <c r="I5743" t="str">
        <f t="shared" si="268"/>
        <v/>
      </c>
      <c r="J5743" t="str">
        <f t="shared" si="269"/>
        <v/>
      </c>
    </row>
    <row r="5744" spans="1:10" x14ac:dyDescent="0.25">
      <c r="A5744" t="s">
        <v>796</v>
      </c>
      <c r="B5744" t="s">
        <v>8961</v>
      </c>
      <c r="C5744" s="27">
        <v>29846.780303030198</v>
      </c>
      <c r="D5744">
        <v>3000</v>
      </c>
      <c r="E5744">
        <v>9.0719696969696895E-2</v>
      </c>
      <c r="F5744">
        <v>3</v>
      </c>
      <c r="G5744">
        <v>73458.301342394494</v>
      </c>
      <c r="H5744" s="73">
        <f t="shared" si="267"/>
        <v>0.68913042435542737</v>
      </c>
      <c r="I5744" t="str">
        <f t="shared" si="268"/>
        <v/>
      </c>
      <c r="J5744" t="str">
        <f t="shared" si="269"/>
        <v/>
      </c>
    </row>
    <row r="5745" spans="1:10" x14ac:dyDescent="0.25">
      <c r="A5745" t="s">
        <v>796</v>
      </c>
      <c r="B5745" t="s">
        <v>4672</v>
      </c>
      <c r="C5745" s="27">
        <v>25671.9696969697</v>
      </c>
      <c r="D5745">
        <v>3000</v>
      </c>
      <c r="E5745">
        <v>7.8030303030303005E-2</v>
      </c>
      <c r="F5745">
        <v>11</v>
      </c>
      <c r="G5745">
        <v>63165.701145934501</v>
      </c>
      <c r="H5745" s="73">
        <f t="shared" si="267"/>
        <v>0.68893803356854866</v>
      </c>
      <c r="I5745" t="str">
        <f t="shared" si="268"/>
        <v/>
      </c>
      <c r="J5745" t="str">
        <f t="shared" si="269"/>
        <v/>
      </c>
    </row>
    <row r="5746" spans="1:10" x14ac:dyDescent="0.25">
      <c r="A5746" t="s">
        <v>796</v>
      </c>
      <c r="B5746" t="s">
        <v>10492</v>
      </c>
      <c r="C5746" s="27">
        <v>75832.007575757496</v>
      </c>
      <c r="D5746">
        <v>3000</v>
      </c>
      <c r="E5746">
        <v>0.230492424242424</v>
      </c>
      <c r="F5746">
        <v>18</v>
      </c>
      <c r="G5746">
        <v>186530.41805389299</v>
      </c>
      <c r="H5746" s="73">
        <f t="shared" si="267"/>
        <v>0.68873973833427748</v>
      </c>
      <c r="I5746" t="str">
        <f t="shared" si="268"/>
        <v/>
      </c>
      <c r="J5746" t="str">
        <f t="shared" si="269"/>
        <v/>
      </c>
    </row>
    <row r="5747" spans="1:10" x14ac:dyDescent="0.25">
      <c r="A5747" t="s">
        <v>796</v>
      </c>
      <c r="B5747" t="s">
        <v>3848</v>
      </c>
      <c r="C5747" s="27">
        <v>44552.083333333299</v>
      </c>
      <c r="D5747">
        <v>3000</v>
      </c>
      <c r="E5747">
        <v>0.13541666666666599</v>
      </c>
      <c r="F5747">
        <v>14</v>
      </c>
      <c r="G5747">
        <v>109542.161173361</v>
      </c>
      <c r="H5747" s="73">
        <f t="shared" si="267"/>
        <v>0.68844827971474465</v>
      </c>
      <c r="I5747" t="str">
        <f t="shared" si="268"/>
        <v/>
      </c>
      <c r="J5747" t="str">
        <f t="shared" si="269"/>
        <v/>
      </c>
    </row>
    <row r="5748" spans="1:10" x14ac:dyDescent="0.25">
      <c r="A5748" t="s">
        <v>796</v>
      </c>
      <c r="B5748" t="s">
        <v>12153</v>
      </c>
      <c r="C5748" s="27">
        <v>159934.33186453101</v>
      </c>
      <c r="D5748">
        <v>3000</v>
      </c>
      <c r="E5748">
        <v>0.56287878787878698</v>
      </c>
      <c r="F5748">
        <v>16</v>
      </c>
      <c r="G5748">
        <v>345968.94793828798</v>
      </c>
      <c r="H5748" s="73">
        <f t="shared" si="267"/>
        <v>0.68828892172940959</v>
      </c>
      <c r="I5748" t="str">
        <f t="shared" si="268"/>
        <v/>
      </c>
      <c r="J5748" t="str">
        <f t="shared" si="269"/>
        <v/>
      </c>
    </row>
    <row r="5749" spans="1:10" x14ac:dyDescent="0.25">
      <c r="A5749" t="s">
        <v>796</v>
      </c>
      <c r="B5749" t="s">
        <v>10203</v>
      </c>
      <c r="C5749" s="27">
        <v>777554.22648405703</v>
      </c>
      <c r="D5749">
        <v>3000</v>
      </c>
      <c r="E5749">
        <v>2.7365530303030301</v>
      </c>
      <c r="F5749">
        <v>58</v>
      </c>
      <c r="G5749">
        <v>1681212.3077410799</v>
      </c>
      <c r="H5749" s="73">
        <f t="shared" si="267"/>
        <v>0.68796640838785517</v>
      </c>
      <c r="I5749" t="str">
        <f t="shared" si="268"/>
        <v/>
      </c>
      <c r="J5749" t="str">
        <f t="shared" si="269"/>
        <v/>
      </c>
    </row>
    <row r="5750" spans="1:10" x14ac:dyDescent="0.25">
      <c r="A5750" t="s">
        <v>796</v>
      </c>
      <c r="B5750" t="s">
        <v>3557</v>
      </c>
      <c r="C5750" s="27">
        <v>105803.409090909</v>
      </c>
      <c r="D5750">
        <v>3000</v>
      </c>
      <c r="E5750">
        <v>0.32159090909090898</v>
      </c>
      <c r="F5750">
        <v>46</v>
      </c>
      <c r="G5750">
        <v>259876.669028242</v>
      </c>
      <c r="H5750" s="73">
        <f t="shared" si="267"/>
        <v>0.68774218102354134</v>
      </c>
      <c r="I5750" t="str">
        <f t="shared" si="268"/>
        <v/>
      </c>
      <c r="J5750" t="str">
        <f t="shared" si="269"/>
        <v/>
      </c>
    </row>
    <row r="5751" spans="1:10" x14ac:dyDescent="0.25">
      <c r="A5751" t="s">
        <v>796</v>
      </c>
      <c r="B5751" t="s">
        <v>6883</v>
      </c>
      <c r="C5751" s="27">
        <v>150839.81568515499</v>
      </c>
      <c r="D5751">
        <v>3000</v>
      </c>
      <c r="E5751">
        <v>0.53087121212121202</v>
      </c>
      <c r="F5751">
        <v>42</v>
      </c>
      <c r="G5751">
        <v>325977.48162481497</v>
      </c>
      <c r="H5751" s="73">
        <f t="shared" si="267"/>
        <v>0.68761757139068658</v>
      </c>
      <c r="I5751" t="str">
        <f t="shared" si="268"/>
        <v/>
      </c>
      <c r="J5751" t="str">
        <f t="shared" si="269"/>
        <v/>
      </c>
    </row>
    <row r="5752" spans="1:10" x14ac:dyDescent="0.25">
      <c r="A5752" t="s">
        <v>796</v>
      </c>
      <c r="B5752" t="s">
        <v>10533</v>
      </c>
      <c r="C5752" s="27">
        <v>58911.279236308801</v>
      </c>
      <c r="D5752">
        <v>3000</v>
      </c>
      <c r="E5752">
        <v>0.73958333333333304</v>
      </c>
      <c r="F5752">
        <v>65</v>
      </c>
      <c r="G5752">
        <v>127279.24618248</v>
      </c>
      <c r="H5752" s="73">
        <f t="shared" si="267"/>
        <v>0.68743952718397472</v>
      </c>
      <c r="I5752" t="str">
        <f t="shared" si="268"/>
        <v/>
      </c>
      <c r="J5752" t="str">
        <f t="shared" si="269"/>
        <v/>
      </c>
    </row>
    <row r="5753" spans="1:10" x14ac:dyDescent="0.25">
      <c r="A5753" t="s">
        <v>796</v>
      </c>
      <c r="B5753" t="s">
        <v>11115</v>
      </c>
      <c r="C5753" s="27">
        <v>252046.401515151</v>
      </c>
      <c r="D5753">
        <v>3000</v>
      </c>
      <c r="E5753">
        <v>0.76609848484848397</v>
      </c>
      <c r="F5753">
        <v>45</v>
      </c>
      <c r="G5753">
        <v>618757.79415471002</v>
      </c>
      <c r="H5753" s="73">
        <f t="shared" si="267"/>
        <v>0.68738209044775456</v>
      </c>
      <c r="I5753" t="str">
        <f t="shared" si="268"/>
        <v/>
      </c>
      <c r="J5753" t="str">
        <f t="shared" si="269"/>
        <v/>
      </c>
    </row>
    <row r="5754" spans="1:10" x14ac:dyDescent="0.25">
      <c r="A5754" t="s">
        <v>796</v>
      </c>
      <c r="B5754" t="s">
        <v>5634</v>
      </c>
      <c r="C5754" s="27">
        <v>1096185.17499344</v>
      </c>
      <c r="D5754">
        <v>3000</v>
      </c>
      <c r="E5754">
        <v>3.8579545454545401</v>
      </c>
      <c r="F5754">
        <v>175</v>
      </c>
      <c r="G5754">
        <v>2367650.8349259798</v>
      </c>
      <c r="H5754" s="73">
        <f t="shared" si="267"/>
        <v>0.68724104670588548</v>
      </c>
      <c r="I5754" t="str">
        <f t="shared" si="268"/>
        <v/>
      </c>
      <c r="J5754" t="str">
        <f t="shared" si="269"/>
        <v/>
      </c>
    </row>
    <row r="5755" spans="1:10" x14ac:dyDescent="0.25">
      <c r="A5755" t="s">
        <v>796</v>
      </c>
      <c r="B5755" t="s">
        <v>6488</v>
      </c>
      <c r="C5755" s="27">
        <v>278839.96212121198</v>
      </c>
      <c r="D5755">
        <v>3000</v>
      </c>
      <c r="E5755">
        <v>0.84753787878787801</v>
      </c>
      <c r="F5755">
        <v>8</v>
      </c>
      <c r="G5755">
        <v>684265.25624024402</v>
      </c>
      <c r="H5755" s="73">
        <f t="shared" si="267"/>
        <v>0.6871119558680121</v>
      </c>
      <c r="I5755" t="str">
        <f t="shared" si="268"/>
        <v/>
      </c>
      <c r="J5755" t="str">
        <f t="shared" si="269"/>
        <v/>
      </c>
    </row>
    <row r="5756" spans="1:10" x14ac:dyDescent="0.25">
      <c r="A5756" t="s">
        <v>796</v>
      </c>
      <c r="B5756" t="s">
        <v>5382</v>
      </c>
      <c r="C5756" s="27">
        <v>77265.151515151505</v>
      </c>
      <c r="D5756">
        <v>3000</v>
      </c>
      <c r="E5756">
        <v>0.234848484848484</v>
      </c>
      <c r="F5756">
        <v>32</v>
      </c>
      <c r="G5756">
        <v>189321.128325681</v>
      </c>
      <c r="H5756" s="73">
        <f t="shared" si="267"/>
        <v>0.68607793929965433</v>
      </c>
      <c r="I5756" t="str">
        <f t="shared" si="268"/>
        <v/>
      </c>
      <c r="J5756" t="str">
        <f t="shared" si="269"/>
        <v/>
      </c>
    </row>
    <row r="5757" spans="1:10" x14ac:dyDescent="0.25">
      <c r="A5757" t="s">
        <v>796</v>
      </c>
      <c r="B5757" t="s">
        <v>5975</v>
      </c>
      <c r="C5757" s="27">
        <v>97779.502354594297</v>
      </c>
      <c r="D5757">
        <v>3000</v>
      </c>
      <c r="E5757">
        <v>0.34412878787878698</v>
      </c>
      <c r="F5757">
        <v>5</v>
      </c>
      <c r="G5757">
        <v>210762.54352589999</v>
      </c>
      <c r="H5757" s="73">
        <f t="shared" si="267"/>
        <v>0.68583708906782026</v>
      </c>
      <c r="I5757" t="str">
        <f t="shared" si="268"/>
        <v/>
      </c>
      <c r="J5757" t="str">
        <f t="shared" si="269"/>
        <v/>
      </c>
    </row>
    <row r="5758" spans="1:10" x14ac:dyDescent="0.25">
      <c r="A5758" t="s">
        <v>796</v>
      </c>
      <c r="B5758" t="s">
        <v>11716</v>
      </c>
      <c r="C5758" s="27">
        <v>21372.5378787878</v>
      </c>
      <c r="D5758">
        <v>3000</v>
      </c>
      <c r="E5758">
        <v>6.4962121212121193E-2</v>
      </c>
      <c r="F5758">
        <v>4</v>
      </c>
      <c r="G5758">
        <v>52281.2846334102</v>
      </c>
      <c r="H5758" s="73">
        <f t="shared" si="267"/>
        <v>0.68493315021253343</v>
      </c>
      <c r="I5758" t="str">
        <f t="shared" si="268"/>
        <v/>
      </c>
      <c r="J5758" t="str">
        <f t="shared" si="269"/>
        <v/>
      </c>
    </row>
    <row r="5759" spans="1:10" x14ac:dyDescent="0.25">
      <c r="A5759" t="s">
        <v>796</v>
      </c>
      <c r="B5759" t="s">
        <v>8154</v>
      </c>
      <c r="C5759" s="27">
        <v>187917.45857030401</v>
      </c>
      <c r="D5759">
        <v>3000</v>
      </c>
      <c r="E5759">
        <v>0.66136363636363604</v>
      </c>
      <c r="F5759">
        <v>168</v>
      </c>
      <c r="G5759">
        <v>404451.29035683197</v>
      </c>
      <c r="H5759" s="73">
        <f t="shared" si="267"/>
        <v>0.68481687564988647</v>
      </c>
      <c r="I5759" t="str">
        <f t="shared" si="268"/>
        <v/>
      </c>
      <c r="J5759" t="str">
        <f t="shared" si="269"/>
        <v/>
      </c>
    </row>
    <row r="5760" spans="1:10" x14ac:dyDescent="0.25">
      <c r="A5760" t="s">
        <v>796</v>
      </c>
      <c r="B5760" t="s">
        <v>9144</v>
      </c>
      <c r="C5760" s="27">
        <v>159764.39393939299</v>
      </c>
      <c r="D5760">
        <v>3000</v>
      </c>
      <c r="E5760">
        <v>0.48560606060605999</v>
      </c>
      <c r="F5760">
        <v>11</v>
      </c>
      <c r="G5760">
        <v>390549.349717798</v>
      </c>
      <c r="H5760" s="73">
        <f t="shared" si="267"/>
        <v>0.68446926893151594</v>
      </c>
      <c r="I5760" t="str">
        <f t="shared" si="268"/>
        <v/>
      </c>
      <c r="J5760" t="str">
        <f t="shared" si="269"/>
        <v/>
      </c>
    </row>
    <row r="5761" spans="1:10" x14ac:dyDescent="0.25">
      <c r="A5761" t="s">
        <v>796</v>
      </c>
      <c r="B5761" t="s">
        <v>3831</v>
      </c>
      <c r="C5761" s="27">
        <v>235409.469696969</v>
      </c>
      <c r="D5761">
        <v>3000</v>
      </c>
      <c r="E5761">
        <v>0.71553030303030296</v>
      </c>
      <c r="F5761">
        <v>15</v>
      </c>
      <c r="G5761">
        <v>575074.351518529</v>
      </c>
      <c r="H5761" s="73">
        <f t="shared" si="267"/>
        <v>0.68400314835449061</v>
      </c>
      <c r="I5761" t="str">
        <f t="shared" si="268"/>
        <v/>
      </c>
      <c r="J5761" t="str">
        <f t="shared" si="269"/>
        <v/>
      </c>
    </row>
    <row r="5762" spans="1:10" x14ac:dyDescent="0.25">
      <c r="A5762" t="s">
        <v>796</v>
      </c>
      <c r="B5762" t="s">
        <v>13059</v>
      </c>
      <c r="C5762" s="27">
        <v>30968.371212121201</v>
      </c>
      <c r="D5762">
        <v>3000</v>
      </c>
      <c r="E5762">
        <v>9.4128787878787798E-2</v>
      </c>
      <c r="F5762">
        <v>10</v>
      </c>
      <c r="G5762">
        <v>75619.917312938996</v>
      </c>
      <c r="H5762" s="73">
        <f t="shared" ref="H5762:H5825" si="270">G5762/SUMIFS(C:C,B:B,B5762)</f>
        <v>0.68371619232384628</v>
      </c>
      <c r="I5762" t="str">
        <f t="shared" ref="I5762:I5825" si="271">IF(A5762="Construction",SUMIFS(D:D,A:A,"Engineering",B:B,B5762),"")</f>
        <v/>
      </c>
      <c r="J5762" t="str">
        <f t="shared" si="269"/>
        <v/>
      </c>
    </row>
    <row r="5763" spans="1:10" x14ac:dyDescent="0.25">
      <c r="A5763" t="s">
        <v>796</v>
      </c>
      <c r="B5763" t="s">
        <v>6434</v>
      </c>
      <c r="C5763" s="27">
        <v>81253.030303030202</v>
      </c>
      <c r="D5763">
        <v>3000</v>
      </c>
      <c r="E5763">
        <v>0.24696969696969601</v>
      </c>
      <c r="F5763">
        <v>3</v>
      </c>
      <c r="G5763">
        <v>198279.00296213201</v>
      </c>
      <c r="H5763" s="73">
        <f t="shared" si="270"/>
        <v>0.68327446523956381</v>
      </c>
      <c r="I5763" t="str">
        <f t="shared" si="271"/>
        <v/>
      </c>
      <c r="J5763" t="str">
        <f t="shared" ref="J5763:J5826" si="272">IF(AND(I5763&lt;&gt;"",I5763&lt;&gt;3000,I5763&lt;&gt;0),D5763-I5763,"")</f>
        <v/>
      </c>
    </row>
    <row r="5764" spans="1:10" x14ac:dyDescent="0.25">
      <c r="A5764" t="s">
        <v>796</v>
      </c>
      <c r="B5764" t="s">
        <v>5337</v>
      </c>
      <c r="C5764" s="27">
        <v>21933.333333333299</v>
      </c>
      <c r="D5764">
        <v>3000</v>
      </c>
      <c r="E5764">
        <v>6.6666666666666596E-2</v>
      </c>
      <c r="F5764">
        <v>2</v>
      </c>
      <c r="G5764">
        <v>53518.453225626799</v>
      </c>
      <c r="H5764" s="73">
        <f t="shared" si="270"/>
        <v>0.68321429649736454</v>
      </c>
      <c r="I5764" t="str">
        <f t="shared" si="271"/>
        <v/>
      </c>
      <c r="J5764" t="str">
        <f t="shared" si="272"/>
        <v/>
      </c>
    </row>
    <row r="5765" spans="1:10" x14ac:dyDescent="0.25">
      <c r="A5765" t="s">
        <v>796</v>
      </c>
      <c r="B5765" t="s">
        <v>11157</v>
      </c>
      <c r="C5765" s="27">
        <v>21995.6439393939</v>
      </c>
      <c r="D5765">
        <v>3000</v>
      </c>
      <c r="E5765">
        <v>6.6856060606060599E-2</v>
      </c>
      <c r="F5765">
        <v>8</v>
      </c>
      <c r="G5765">
        <v>53596.571420622298</v>
      </c>
      <c r="H5765" s="73">
        <f t="shared" si="270"/>
        <v>0.68227327370474633</v>
      </c>
      <c r="I5765" t="str">
        <f t="shared" si="271"/>
        <v/>
      </c>
      <c r="J5765" t="str">
        <f t="shared" si="272"/>
        <v/>
      </c>
    </row>
    <row r="5766" spans="1:10" x14ac:dyDescent="0.25">
      <c r="A5766" t="s">
        <v>796</v>
      </c>
      <c r="B5766" t="s">
        <v>4053</v>
      </c>
      <c r="C5766" s="27">
        <v>63182.9545454545</v>
      </c>
      <c r="D5766">
        <v>3000</v>
      </c>
      <c r="E5766">
        <v>0.19204545454545399</v>
      </c>
      <c r="F5766">
        <v>44</v>
      </c>
      <c r="G5766">
        <v>153908.95439924501</v>
      </c>
      <c r="H5766" s="73">
        <f t="shared" si="270"/>
        <v>0.68205907023208334</v>
      </c>
      <c r="I5766" t="str">
        <f t="shared" si="271"/>
        <v/>
      </c>
      <c r="J5766" t="str">
        <f t="shared" si="272"/>
        <v/>
      </c>
    </row>
    <row r="5767" spans="1:10" x14ac:dyDescent="0.25">
      <c r="A5767" t="s">
        <v>796</v>
      </c>
      <c r="B5767" t="s">
        <v>7460</v>
      </c>
      <c r="C5767" s="27">
        <v>69476.325757575702</v>
      </c>
      <c r="D5767">
        <v>3000</v>
      </c>
      <c r="E5767">
        <v>0.21117424242424199</v>
      </c>
      <c r="F5767">
        <v>26</v>
      </c>
      <c r="G5767">
        <v>169221.827136985</v>
      </c>
      <c r="H5767" s="73">
        <f t="shared" si="270"/>
        <v>0.68198931192312562</v>
      </c>
      <c r="I5767" t="str">
        <f t="shared" si="271"/>
        <v/>
      </c>
      <c r="J5767" t="str">
        <f t="shared" si="272"/>
        <v/>
      </c>
    </row>
    <row r="5768" spans="1:10" x14ac:dyDescent="0.25">
      <c r="A5768" t="s">
        <v>796</v>
      </c>
      <c r="B5768" t="s">
        <v>8129</v>
      </c>
      <c r="C5768" s="27">
        <v>21372.5378787878</v>
      </c>
      <c r="D5768">
        <v>3000</v>
      </c>
      <c r="E5768">
        <v>6.4962121212121193E-2</v>
      </c>
      <c r="F5768">
        <v>20</v>
      </c>
      <c r="G5768">
        <v>52056.4291056894</v>
      </c>
      <c r="H5768" s="73">
        <f t="shared" si="270"/>
        <v>0.6819873349743576</v>
      </c>
      <c r="I5768" t="str">
        <f t="shared" si="271"/>
        <v/>
      </c>
      <c r="J5768" t="str">
        <f t="shared" si="272"/>
        <v/>
      </c>
    </row>
    <row r="5769" spans="1:10" x14ac:dyDescent="0.25">
      <c r="A5769" t="s">
        <v>796</v>
      </c>
      <c r="B5769" t="s">
        <v>12131</v>
      </c>
      <c r="C5769" s="27">
        <v>19440.909090909001</v>
      </c>
      <c r="D5769">
        <v>3000</v>
      </c>
      <c r="E5769">
        <v>5.9090909090909E-2</v>
      </c>
      <c r="F5769">
        <v>3</v>
      </c>
      <c r="G5769">
        <v>47338.873758356604</v>
      </c>
      <c r="H5769" s="73">
        <f t="shared" si="270"/>
        <v>0.68180374643787101</v>
      </c>
      <c r="I5769" t="str">
        <f t="shared" si="271"/>
        <v/>
      </c>
      <c r="J5769" t="str">
        <f t="shared" si="272"/>
        <v/>
      </c>
    </row>
    <row r="5770" spans="1:10" x14ac:dyDescent="0.25">
      <c r="A5770" t="s">
        <v>796</v>
      </c>
      <c r="B5770" t="s">
        <v>12614</v>
      </c>
      <c r="C5770" s="27">
        <v>168051.70454545401</v>
      </c>
      <c r="D5770">
        <v>3000</v>
      </c>
      <c r="E5770">
        <v>0.51079545454545405</v>
      </c>
      <c r="F5770">
        <v>47</v>
      </c>
      <c r="G5770">
        <v>408994.42811209499</v>
      </c>
      <c r="H5770" s="73">
        <f t="shared" si="270"/>
        <v>0.68144765434623666</v>
      </c>
      <c r="I5770" t="str">
        <f t="shared" si="271"/>
        <v/>
      </c>
      <c r="J5770" t="str">
        <f t="shared" si="272"/>
        <v/>
      </c>
    </row>
    <row r="5771" spans="1:10" x14ac:dyDescent="0.25">
      <c r="A5771" t="s">
        <v>796</v>
      </c>
      <c r="B5771" t="s">
        <v>6759</v>
      </c>
      <c r="C5771" s="27">
        <v>68790.909090909001</v>
      </c>
      <c r="D5771">
        <v>3000</v>
      </c>
      <c r="E5771">
        <v>0.20909090909090899</v>
      </c>
      <c r="F5771">
        <v>23</v>
      </c>
      <c r="G5771">
        <v>167258.28557613099</v>
      </c>
      <c r="H5771" s="73">
        <f t="shared" si="270"/>
        <v>0.68079228171598238</v>
      </c>
      <c r="I5771" t="str">
        <f t="shared" si="271"/>
        <v/>
      </c>
      <c r="J5771" t="str">
        <f t="shared" si="272"/>
        <v/>
      </c>
    </row>
    <row r="5772" spans="1:10" x14ac:dyDescent="0.25">
      <c r="A5772" t="s">
        <v>796</v>
      </c>
      <c r="B5772" t="s">
        <v>3885</v>
      </c>
      <c r="C5772" s="27">
        <v>67233.143939393907</v>
      </c>
      <c r="D5772">
        <v>3000</v>
      </c>
      <c r="E5772">
        <v>0.20435606060606001</v>
      </c>
      <c r="F5772">
        <v>159</v>
      </c>
      <c r="G5772">
        <v>163470.64862183199</v>
      </c>
      <c r="H5772" s="73">
        <f t="shared" si="270"/>
        <v>0.68079192690101076</v>
      </c>
      <c r="I5772" t="str">
        <f t="shared" si="271"/>
        <v/>
      </c>
      <c r="J5772" t="str">
        <f t="shared" si="272"/>
        <v/>
      </c>
    </row>
    <row r="5773" spans="1:10" x14ac:dyDescent="0.25">
      <c r="A5773" t="s">
        <v>796</v>
      </c>
      <c r="B5773" t="s">
        <v>10645</v>
      </c>
      <c r="C5773" s="27">
        <v>140759.659090909</v>
      </c>
      <c r="D5773">
        <v>3000</v>
      </c>
      <c r="E5773">
        <v>0.42784090909090899</v>
      </c>
      <c r="F5773">
        <v>9</v>
      </c>
      <c r="G5773">
        <v>342208.40403291298</v>
      </c>
      <c r="H5773" s="73">
        <f t="shared" si="270"/>
        <v>0.68072311163620924</v>
      </c>
      <c r="I5773" t="str">
        <f t="shared" si="271"/>
        <v/>
      </c>
      <c r="J5773" t="str">
        <f t="shared" si="272"/>
        <v/>
      </c>
    </row>
    <row r="5774" spans="1:10" x14ac:dyDescent="0.25">
      <c r="A5774" t="s">
        <v>796</v>
      </c>
      <c r="B5774" t="s">
        <v>3668</v>
      </c>
      <c r="C5774" s="27">
        <v>262018.93063539799</v>
      </c>
      <c r="D5774">
        <v>3000</v>
      </c>
      <c r="E5774">
        <v>0.92215909090908998</v>
      </c>
      <c r="F5774">
        <v>26</v>
      </c>
      <c r="G5774">
        <v>560350.81632727606</v>
      </c>
      <c r="H5774" s="73">
        <f t="shared" si="270"/>
        <v>0.68046015234255564</v>
      </c>
      <c r="I5774" t="str">
        <f t="shared" si="271"/>
        <v/>
      </c>
      <c r="J5774" t="str">
        <f t="shared" si="272"/>
        <v/>
      </c>
    </row>
    <row r="5775" spans="1:10" x14ac:dyDescent="0.25">
      <c r="A5775" t="s">
        <v>796</v>
      </c>
      <c r="B5775" t="s">
        <v>12928</v>
      </c>
      <c r="C5775" s="27">
        <v>152847.91666666599</v>
      </c>
      <c r="D5775">
        <v>3000</v>
      </c>
      <c r="E5775">
        <v>0.46458333333333302</v>
      </c>
      <c r="F5775">
        <v>38</v>
      </c>
      <c r="G5775">
        <v>371368.24957497203</v>
      </c>
      <c r="H5775" s="73">
        <f t="shared" si="270"/>
        <v>0.68030439765666162</v>
      </c>
      <c r="I5775" t="str">
        <f t="shared" si="271"/>
        <v/>
      </c>
      <c r="J5775" t="str">
        <f t="shared" si="272"/>
        <v/>
      </c>
    </row>
    <row r="5776" spans="1:10" x14ac:dyDescent="0.25">
      <c r="A5776" t="s">
        <v>796</v>
      </c>
      <c r="B5776" t="s">
        <v>6763</v>
      </c>
      <c r="C5776" s="27">
        <v>23864.962121212098</v>
      </c>
      <c r="D5776">
        <v>3000</v>
      </c>
      <c r="E5776">
        <v>7.2537878787878707E-2</v>
      </c>
      <c r="F5776">
        <v>18</v>
      </c>
      <c r="G5776">
        <v>57973.241883172603</v>
      </c>
      <c r="H5776" s="73">
        <f t="shared" si="270"/>
        <v>0.68018158356347236</v>
      </c>
      <c r="I5776" t="str">
        <f t="shared" si="271"/>
        <v/>
      </c>
      <c r="J5776" t="str">
        <f t="shared" si="272"/>
        <v/>
      </c>
    </row>
    <row r="5777" spans="1:10" x14ac:dyDescent="0.25">
      <c r="A5777" t="s">
        <v>796</v>
      </c>
      <c r="B5777" t="s">
        <v>4815</v>
      </c>
      <c r="C5777" s="27">
        <v>36327.083333333299</v>
      </c>
      <c r="D5777">
        <v>3000</v>
      </c>
      <c r="E5777">
        <v>0.110416666666666</v>
      </c>
      <c r="F5777">
        <v>7</v>
      </c>
      <c r="G5777">
        <v>88240.713311114407</v>
      </c>
      <c r="H5777" s="73">
        <f t="shared" si="270"/>
        <v>0.68013717204873481</v>
      </c>
      <c r="I5777" t="str">
        <f t="shared" si="271"/>
        <v/>
      </c>
      <c r="J5777" t="str">
        <f t="shared" si="272"/>
        <v/>
      </c>
    </row>
    <row r="5778" spans="1:10" x14ac:dyDescent="0.25">
      <c r="A5778" t="s">
        <v>796</v>
      </c>
      <c r="B5778" t="s">
        <v>7076</v>
      </c>
      <c r="C5778" s="27">
        <v>24612.689393939399</v>
      </c>
      <c r="D5778">
        <v>3000</v>
      </c>
      <c r="E5778">
        <v>7.4810606060605994E-2</v>
      </c>
      <c r="F5778">
        <v>2</v>
      </c>
      <c r="G5778">
        <v>59783.146113126299</v>
      </c>
      <c r="H5778" s="73">
        <f t="shared" si="270"/>
        <v>0.68010775432762061</v>
      </c>
      <c r="I5778" t="str">
        <f t="shared" si="271"/>
        <v/>
      </c>
      <c r="J5778" t="str">
        <f t="shared" si="272"/>
        <v/>
      </c>
    </row>
    <row r="5779" spans="1:10" x14ac:dyDescent="0.25">
      <c r="A5779" t="s">
        <v>796</v>
      </c>
      <c r="B5779" t="s">
        <v>8390</v>
      </c>
      <c r="C5779" s="27">
        <v>320338.82575757499</v>
      </c>
      <c r="D5779">
        <v>3000</v>
      </c>
      <c r="E5779">
        <v>0.97367424242424205</v>
      </c>
      <c r="F5779">
        <v>84</v>
      </c>
      <c r="G5779">
        <v>777658.460498309</v>
      </c>
      <c r="H5779" s="73">
        <f t="shared" si="270"/>
        <v>0.67973143256855817</v>
      </c>
      <c r="I5779" t="str">
        <f t="shared" si="271"/>
        <v/>
      </c>
      <c r="J5779" t="str">
        <f t="shared" si="272"/>
        <v/>
      </c>
    </row>
    <row r="5780" spans="1:10" x14ac:dyDescent="0.25">
      <c r="A5780" t="s">
        <v>796</v>
      </c>
      <c r="B5780" t="s">
        <v>7024</v>
      </c>
      <c r="C5780" s="27">
        <v>3325310.2856342499</v>
      </c>
      <c r="D5780">
        <v>3000</v>
      </c>
      <c r="E5780">
        <v>11.703219696969599</v>
      </c>
      <c r="F5780">
        <v>348</v>
      </c>
      <c r="G5780">
        <v>7102003.8495353796</v>
      </c>
      <c r="H5780" s="73">
        <f t="shared" si="270"/>
        <v>0.67955417756065273</v>
      </c>
      <c r="I5780" t="str">
        <f t="shared" si="271"/>
        <v/>
      </c>
      <c r="J5780" t="str">
        <f t="shared" si="272"/>
        <v/>
      </c>
    </row>
    <row r="5781" spans="1:10" x14ac:dyDescent="0.25">
      <c r="A5781" t="s">
        <v>796</v>
      </c>
      <c r="B5781" t="s">
        <v>10431</v>
      </c>
      <c r="C5781" s="27">
        <v>49350</v>
      </c>
      <c r="D5781">
        <v>3000</v>
      </c>
      <c r="E5781">
        <v>0.15</v>
      </c>
      <c r="F5781">
        <v>6</v>
      </c>
      <c r="G5781">
        <v>119762.30292156999</v>
      </c>
      <c r="H5781" s="73">
        <f t="shared" si="270"/>
        <v>0.67950242792380133</v>
      </c>
      <c r="I5781" t="str">
        <f t="shared" si="271"/>
        <v/>
      </c>
      <c r="J5781" t="str">
        <f t="shared" si="272"/>
        <v/>
      </c>
    </row>
    <row r="5782" spans="1:10" x14ac:dyDescent="0.25">
      <c r="A5782" t="s">
        <v>796</v>
      </c>
      <c r="B5782" t="s">
        <v>6048</v>
      </c>
      <c r="C5782" s="27">
        <v>35579.356060605998</v>
      </c>
      <c r="D5782">
        <v>3000</v>
      </c>
      <c r="E5782">
        <v>0.108143939393939</v>
      </c>
      <c r="F5782">
        <v>3</v>
      </c>
      <c r="G5782">
        <v>86319.963764083601</v>
      </c>
      <c r="H5782" s="73">
        <f t="shared" si="270"/>
        <v>0.67931498852235606</v>
      </c>
      <c r="I5782" t="str">
        <f t="shared" si="271"/>
        <v/>
      </c>
      <c r="J5782" t="str">
        <f t="shared" si="272"/>
        <v/>
      </c>
    </row>
    <row r="5783" spans="1:10" x14ac:dyDescent="0.25">
      <c r="A5783" t="s">
        <v>796</v>
      </c>
      <c r="B5783" t="s">
        <v>10779</v>
      </c>
      <c r="C5783" s="27">
        <v>13160</v>
      </c>
      <c r="D5783">
        <v>3000</v>
      </c>
      <c r="E5783">
        <v>1.04166666666666E-2</v>
      </c>
      <c r="F5783">
        <v>48</v>
      </c>
      <c r="G5783">
        <v>31927.770099355101</v>
      </c>
      <c r="H5783" s="73">
        <f t="shared" si="270"/>
        <v>0.67931425743308727</v>
      </c>
      <c r="I5783" t="str">
        <f t="shared" si="271"/>
        <v/>
      </c>
      <c r="J5783" t="str">
        <f t="shared" si="272"/>
        <v/>
      </c>
    </row>
    <row r="5784" spans="1:10" x14ac:dyDescent="0.25">
      <c r="A5784" t="s">
        <v>796</v>
      </c>
      <c r="B5784" t="s">
        <v>9854</v>
      </c>
      <c r="C5784" s="27">
        <v>94587.5</v>
      </c>
      <c r="D5784">
        <v>3000</v>
      </c>
      <c r="E5784">
        <v>0.28749999999999998</v>
      </c>
      <c r="F5784">
        <v>20</v>
      </c>
      <c r="G5784">
        <v>229438.12831997901</v>
      </c>
      <c r="H5784" s="73">
        <f t="shared" si="270"/>
        <v>0.67918779891205627</v>
      </c>
      <c r="I5784" t="str">
        <f t="shared" si="271"/>
        <v/>
      </c>
      <c r="J5784" t="str">
        <f t="shared" si="272"/>
        <v/>
      </c>
    </row>
    <row r="5785" spans="1:10" x14ac:dyDescent="0.25">
      <c r="A5785" t="s">
        <v>796</v>
      </c>
      <c r="B5785" t="s">
        <v>8270</v>
      </c>
      <c r="C5785" s="27">
        <v>91409.659090909001</v>
      </c>
      <c r="D5785">
        <v>3000</v>
      </c>
      <c r="E5785">
        <v>0.27784090909090903</v>
      </c>
      <c r="F5785">
        <v>24</v>
      </c>
      <c r="G5785">
        <v>221707.37621960801</v>
      </c>
      <c r="H5785" s="73">
        <f t="shared" si="270"/>
        <v>0.67911931801159175</v>
      </c>
      <c r="I5785" t="str">
        <f t="shared" si="271"/>
        <v/>
      </c>
      <c r="J5785" t="str">
        <f t="shared" si="272"/>
        <v/>
      </c>
    </row>
    <row r="5786" spans="1:10" x14ac:dyDescent="0.25">
      <c r="A5786" t="s">
        <v>796</v>
      </c>
      <c r="B5786" t="s">
        <v>4165</v>
      </c>
      <c r="C5786" s="27">
        <v>208553.59848484799</v>
      </c>
      <c r="D5786">
        <v>3000</v>
      </c>
      <c r="E5786">
        <v>0.63390151515151505</v>
      </c>
      <c r="F5786">
        <v>73</v>
      </c>
      <c r="G5786">
        <v>505573.09022821602</v>
      </c>
      <c r="H5786" s="73">
        <f t="shared" si="270"/>
        <v>0.67877258552402764</v>
      </c>
      <c r="I5786" t="str">
        <f t="shared" si="271"/>
        <v/>
      </c>
      <c r="J5786" t="str">
        <f t="shared" si="272"/>
        <v/>
      </c>
    </row>
    <row r="5787" spans="1:10" x14ac:dyDescent="0.25">
      <c r="A5787" t="s">
        <v>796</v>
      </c>
      <c r="B5787" t="s">
        <v>4228</v>
      </c>
      <c r="C5787" s="27">
        <v>86549.431818181794</v>
      </c>
      <c r="D5787">
        <v>3000</v>
      </c>
      <c r="E5787">
        <v>0.26306818181818098</v>
      </c>
      <c r="F5787">
        <v>39</v>
      </c>
      <c r="G5787">
        <v>209786.888599464</v>
      </c>
      <c r="H5787" s="73">
        <f t="shared" si="270"/>
        <v>0.67869109679712802</v>
      </c>
      <c r="I5787" t="str">
        <f t="shared" si="271"/>
        <v/>
      </c>
      <c r="J5787" t="str">
        <f t="shared" si="272"/>
        <v/>
      </c>
    </row>
    <row r="5788" spans="1:10" x14ac:dyDescent="0.25">
      <c r="A5788" t="s">
        <v>796</v>
      </c>
      <c r="B5788" t="s">
        <v>7897</v>
      </c>
      <c r="C5788" s="27">
        <v>333424.05303030199</v>
      </c>
      <c r="D5788">
        <v>3000</v>
      </c>
      <c r="E5788">
        <v>1.0134469696969599</v>
      </c>
      <c r="F5788">
        <v>37</v>
      </c>
      <c r="G5788">
        <v>807250.07700021204</v>
      </c>
      <c r="H5788" s="73">
        <f t="shared" si="270"/>
        <v>0.67790556651747391</v>
      </c>
      <c r="I5788" t="str">
        <f t="shared" si="271"/>
        <v/>
      </c>
      <c r="J5788" t="str">
        <f t="shared" si="272"/>
        <v/>
      </c>
    </row>
    <row r="5789" spans="1:10" x14ac:dyDescent="0.25">
      <c r="A5789" t="s">
        <v>796</v>
      </c>
      <c r="B5789" t="s">
        <v>5802</v>
      </c>
      <c r="C5789" s="27">
        <v>43991.2878787878</v>
      </c>
      <c r="D5789">
        <v>3000</v>
      </c>
      <c r="E5789">
        <v>0.133712121212121</v>
      </c>
      <c r="F5789">
        <v>18</v>
      </c>
      <c r="G5789">
        <v>106426.976878118</v>
      </c>
      <c r="H5789" s="73">
        <f t="shared" si="270"/>
        <v>0.67739670654748396</v>
      </c>
      <c r="I5789" t="str">
        <f t="shared" si="271"/>
        <v/>
      </c>
      <c r="J5789" t="str">
        <f t="shared" si="272"/>
        <v/>
      </c>
    </row>
    <row r="5790" spans="1:10" x14ac:dyDescent="0.25">
      <c r="A5790" t="s">
        <v>796</v>
      </c>
      <c r="B5790" t="s">
        <v>5602</v>
      </c>
      <c r="C5790" s="27">
        <v>108420.45454545401</v>
      </c>
      <c r="D5790">
        <v>3000</v>
      </c>
      <c r="E5790">
        <v>0.32954545454545398</v>
      </c>
      <c r="F5790">
        <v>12</v>
      </c>
      <c r="G5790">
        <v>262290.64627919201</v>
      </c>
      <c r="H5790" s="73">
        <f t="shared" si="270"/>
        <v>0.67737569692058575</v>
      </c>
      <c r="I5790" t="str">
        <f t="shared" si="271"/>
        <v/>
      </c>
      <c r="J5790" t="str">
        <f t="shared" si="272"/>
        <v/>
      </c>
    </row>
    <row r="5791" spans="1:10" x14ac:dyDescent="0.25">
      <c r="A5791" t="s">
        <v>796</v>
      </c>
      <c r="B5791" t="s">
        <v>7154</v>
      </c>
      <c r="C5791" s="27">
        <v>106874.01853397</v>
      </c>
      <c r="D5791">
        <v>3000</v>
      </c>
      <c r="E5791">
        <v>0.37613636363636299</v>
      </c>
      <c r="F5791">
        <v>50</v>
      </c>
      <c r="G5791">
        <v>227212.89840054701</v>
      </c>
      <c r="H5791" s="73">
        <f t="shared" si="270"/>
        <v>0.67645077894358541</v>
      </c>
      <c r="I5791" t="str">
        <f t="shared" si="271"/>
        <v/>
      </c>
      <c r="J5791" t="str">
        <f t="shared" si="272"/>
        <v/>
      </c>
    </row>
    <row r="5792" spans="1:10" x14ac:dyDescent="0.25">
      <c r="A5792" t="s">
        <v>796</v>
      </c>
      <c r="B5792" t="s">
        <v>7814</v>
      </c>
      <c r="C5792" s="27">
        <v>162069.886363636</v>
      </c>
      <c r="D5792">
        <v>3000</v>
      </c>
      <c r="E5792">
        <v>0.49261363636363598</v>
      </c>
      <c r="F5792">
        <v>85</v>
      </c>
      <c r="G5792">
        <v>391420.648220275</v>
      </c>
      <c r="H5792" s="73">
        <f t="shared" si="270"/>
        <v>0.67623778828210246</v>
      </c>
      <c r="I5792" t="str">
        <f t="shared" si="271"/>
        <v/>
      </c>
      <c r="J5792" t="str">
        <f t="shared" si="272"/>
        <v/>
      </c>
    </row>
    <row r="5793" spans="1:10" x14ac:dyDescent="0.25">
      <c r="A5793" t="s">
        <v>796</v>
      </c>
      <c r="B5793" t="s">
        <v>4720</v>
      </c>
      <c r="C5793" s="27">
        <v>13160</v>
      </c>
      <c r="D5793">
        <v>3000</v>
      </c>
      <c r="E5793">
        <v>1.7234848484848402E-2</v>
      </c>
      <c r="F5793">
        <v>8</v>
      </c>
      <c r="G5793">
        <v>31779.772289943001</v>
      </c>
      <c r="H5793" s="73">
        <f t="shared" si="270"/>
        <v>0.67616536787112769</v>
      </c>
      <c r="I5793" t="str">
        <f t="shared" si="271"/>
        <v/>
      </c>
      <c r="J5793" t="str">
        <f t="shared" si="272"/>
        <v/>
      </c>
    </row>
    <row r="5794" spans="1:10" x14ac:dyDescent="0.25">
      <c r="A5794" t="s">
        <v>796</v>
      </c>
      <c r="B5794" t="s">
        <v>6330</v>
      </c>
      <c r="C5794" s="27">
        <v>528635.70454545401</v>
      </c>
      <c r="D5794">
        <v>3000</v>
      </c>
      <c r="E5794">
        <v>2.1142045454545402</v>
      </c>
      <c r="F5794">
        <v>75</v>
      </c>
      <c r="G5794">
        <v>1276303.5773898901</v>
      </c>
      <c r="H5794" s="73">
        <f t="shared" si="270"/>
        <v>0.6760137436733471</v>
      </c>
      <c r="I5794" t="str">
        <f t="shared" si="271"/>
        <v/>
      </c>
      <c r="J5794" t="str">
        <f t="shared" si="272"/>
        <v/>
      </c>
    </row>
    <row r="5795" spans="1:10" x14ac:dyDescent="0.25">
      <c r="A5795" t="s">
        <v>796</v>
      </c>
      <c r="B5795" t="s">
        <v>5350</v>
      </c>
      <c r="C5795" s="27">
        <v>13160</v>
      </c>
      <c r="D5795">
        <v>3000</v>
      </c>
      <c r="E5795">
        <v>2.68939393939393E-2</v>
      </c>
      <c r="F5795">
        <v>11</v>
      </c>
      <c r="G5795">
        <v>31751.5043540476</v>
      </c>
      <c r="H5795" s="73">
        <f t="shared" si="270"/>
        <v>0.67556392242654473</v>
      </c>
      <c r="I5795" t="str">
        <f t="shared" si="271"/>
        <v/>
      </c>
      <c r="J5795" t="str">
        <f t="shared" si="272"/>
        <v/>
      </c>
    </row>
    <row r="5796" spans="1:10" x14ac:dyDescent="0.25">
      <c r="A5796" t="s">
        <v>796</v>
      </c>
      <c r="B5796" t="s">
        <v>7816</v>
      </c>
      <c r="C5796" s="27">
        <v>62622.159090909001</v>
      </c>
      <c r="D5796">
        <v>3000</v>
      </c>
      <c r="E5796">
        <v>0.19034090909090901</v>
      </c>
      <c r="F5796">
        <v>25</v>
      </c>
      <c r="G5796">
        <v>151040.08055823101</v>
      </c>
      <c r="H5796" s="73">
        <f t="shared" si="270"/>
        <v>0.67533957899647323</v>
      </c>
      <c r="I5796" t="str">
        <f t="shared" si="271"/>
        <v/>
      </c>
      <c r="J5796" t="str">
        <f t="shared" si="272"/>
        <v/>
      </c>
    </row>
    <row r="5797" spans="1:10" x14ac:dyDescent="0.25">
      <c r="A5797" t="s">
        <v>796</v>
      </c>
      <c r="B5797" t="s">
        <v>8367</v>
      </c>
      <c r="C5797" s="27">
        <v>1963285.4069359701</v>
      </c>
      <c r="D5797">
        <v>3000</v>
      </c>
      <c r="E5797">
        <v>6.9096590909090896</v>
      </c>
      <c r="F5797">
        <v>55</v>
      </c>
      <c r="G5797">
        <v>4166256.5244961502</v>
      </c>
      <c r="H5797" s="73">
        <f t="shared" si="270"/>
        <v>0.67520854101768368</v>
      </c>
      <c r="I5797" t="str">
        <f t="shared" si="271"/>
        <v/>
      </c>
      <c r="J5797" t="str">
        <f t="shared" si="272"/>
        <v/>
      </c>
    </row>
    <row r="5798" spans="1:10" x14ac:dyDescent="0.25">
      <c r="A5798" t="s">
        <v>796</v>
      </c>
      <c r="B5798" t="s">
        <v>4263</v>
      </c>
      <c r="C5798" s="27">
        <v>419746.90058659099</v>
      </c>
      <c r="D5798">
        <v>3000</v>
      </c>
      <c r="E5798">
        <v>1.47727272727272</v>
      </c>
      <c r="F5798">
        <v>182</v>
      </c>
      <c r="G5798">
        <v>890693.15226309397</v>
      </c>
      <c r="H5798" s="73">
        <f t="shared" si="270"/>
        <v>0.67517441122536226</v>
      </c>
      <c r="I5798" t="str">
        <f t="shared" si="271"/>
        <v/>
      </c>
      <c r="J5798" t="str">
        <f t="shared" si="272"/>
        <v/>
      </c>
    </row>
    <row r="5799" spans="1:10" x14ac:dyDescent="0.25">
      <c r="A5799" t="s">
        <v>796</v>
      </c>
      <c r="B5799" t="s">
        <v>5472</v>
      </c>
      <c r="C5799" s="27">
        <v>69476.325757575702</v>
      </c>
      <c r="D5799">
        <v>3000</v>
      </c>
      <c r="E5799">
        <v>0.21117424242424199</v>
      </c>
      <c r="F5799">
        <v>33</v>
      </c>
      <c r="G5799">
        <v>167360.824620367</v>
      </c>
      <c r="H5799" s="73">
        <f t="shared" si="270"/>
        <v>0.67448919301252808</v>
      </c>
      <c r="I5799" t="str">
        <f t="shared" si="271"/>
        <v/>
      </c>
      <c r="J5799" t="str">
        <f t="shared" si="272"/>
        <v/>
      </c>
    </row>
    <row r="5800" spans="1:10" x14ac:dyDescent="0.25">
      <c r="A5800" t="s">
        <v>796</v>
      </c>
      <c r="B5800" t="s">
        <v>12305</v>
      </c>
      <c r="C5800" s="27">
        <v>67980.871212121201</v>
      </c>
      <c r="D5800">
        <v>3000</v>
      </c>
      <c r="E5800">
        <v>0.206628787878787</v>
      </c>
      <c r="F5800">
        <v>13</v>
      </c>
      <c r="G5800">
        <v>163734.40444607899</v>
      </c>
      <c r="H5800" s="73">
        <f t="shared" si="270"/>
        <v>0.6743901987053057</v>
      </c>
      <c r="I5800" t="str">
        <f t="shared" si="271"/>
        <v/>
      </c>
      <c r="J5800" t="str">
        <f t="shared" si="272"/>
        <v/>
      </c>
    </row>
    <row r="5801" spans="1:10" x14ac:dyDescent="0.25">
      <c r="A5801" t="s">
        <v>796</v>
      </c>
      <c r="B5801" t="s">
        <v>4468</v>
      </c>
      <c r="C5801" s="27">
        <v>64429.166666666599</v>
      </c>
      <c r="D5801">
        <v>3000</v>
      </c>
      <c r="E5801">
        <v>0.195833333333333</v>
      </c>
      <c r="F5801">
        <v>17</v>
      </c>
      <c r="G5801">
        <v>155175.36088209899</v>
      </c>
      <c r="H5801" s="73">
        <f t="shared" si="270"/>
        <v>0.67437006087286422</v>
      </c>
      <c r="I5801" t="str">
        <f t="shared" si="271"/>
        <v/>
      </c>
      <c r="J5801" t="str">
        <f t="shared" si="272"/>
        <v/>
      </c>
    </row>
    <row r="5802" spans="1:10" x14ac:dyDescent="0.25">
      <c r="A5802" t="s">
        <v>796</v>
      </c>
      <c r="B5802" t="s">
        <v>5664</v>
      </c>
      <c r="C5802" s="27">
        <v>44863.636363636302</v>
      </c>
      <c r="D5802">
        <v>3000</v>
      </c>
      <c r="E5802">
        <v>0.13636363636363599</v>
      </c>
      <c r="F5802">
        <v>7</v>
      </c>
      <c r="G5802">
        <v>107986.73782623401</v>
      </c>
      <c r="H5802" s="73">
        <f t="shared" si="270"/>
        <v>0.67395978217791619</v>
      </c>
      <c r="I5802" t="str">
        <f t="shared" si="271"/>
        <v/>
      </c>
      <c r="J5802" t="str">
        <f t="shared" si="272"/>
        <v/>
      </c>
    </row>
    <row r="5803" spans="1:10" x14ac:dyDescent="0.25">
      <c r="A5803" t="s">
        <v>796</v>
      </c>
      <c r="B5803" t="s">
        <v>3615</v>
      </c>
      <c r="C5803" s="27">
        <v>65613.068181818206</v>
      </c>
      <c r="D5803">
        <v>3000</v>
      </c>
      <c r="E5803">
        <v>0.19943181818181799</v>
      </c>
      <c r="F5803">
        <v>2</v>
      </c>
      <c r="G5803">
        <v>157811.52111704001</v>
      </c>
      <c r="H5803" s="73">
        <f t="shared" si="270"/>
        <v>0.67345160251194913</v>
      </c>
      <c r="I5803" t="str">
        <f t="shared" si="271"/>
        <v/>
      </c>
      <c r="J5803" t="str">
        <f t="shared" si="272"/>
        <v/>
      </c>
    </row>
    <row r="5804" spans="1:10" x14ac:dyDescent="0.25">
      <c r="A5804" t="s">
        <v>796</v>
      </c>
      <c r="B5804" t="s">
        <v>6941</v>
      </c>
      <c r="C5804" s="27">
        <v>47044.507575757503</v>
      </c>
      <c r="D5804">
        <v>3000</v>
      </c>
      <c r="E5804">
        <v>0.142992424242424</v>
      </c>
      <c r="F5804">
        <v>5</v>
      </c>
      <c r="G5804">
        <v>113112.887234404</v>
      </c>
      <c r="H5804" s="73">
        <f t="shared" si="270"/>
        <v>0.67322648397650464</v>
      </c>
      <c r="I5804" t="str">
        <f t="shared" si="271"/>
        <v/>
      </c>
      <c r="J5804" t="str">
        <f t="shared" si="272"/>
        <v/>
      </c>
    </row>
    <row r="5805" spans="1:10" x14ac:dyDescent="0.25">
      <c r="A5805" t="s">
        <v>796</v>
      </c>
      <c r="B5805" t="s">
        <v>7371</v>
      </c>
      <c r="C5805" s="27">
        <v>115274.621212121</v>
      </c>
      <c r="D5805">
        <v>3000</v>
      </c>
      <c r="E5805">
        <v>0.35037878787878701</v>
      </c>
      <c r="F5805">
        <v>28</v>
      </c>
      <c r="G5805">
        <v>277074.458494219</v>
      </c>
      <c r="H5805" s="73">
        <f t="shared" si="270"/>
        <v>0.67300892045979488</v>
      </c>
      <c r="I5805" t="str">
        <f t="shared" si="271"/>
        <v/>
      </c>
      <c r="J5805" t="str">
        <f t="shared" si="272"/>
        <v/>
      </c>
    </row>
    <row r="5806" spans="1:10" x14ac:dyDescent="0.25">
      <c r="A5806" t="s">
        <v>796</v>
      </c>
      <c r="B5806" t="s">
        <v>4048</v>
      </c>
      <c r="C5806" s="27">
        <v>13770.6439393939</v>
      </c>
      <c r="D5806">
        <v>3000</v>
      </c>
      <c r="E5806">
        <v>4.1856060606060598E-2</v>
      </c>
      <c r="F5806">
        <v>13</v>
      </c>
      <c r="G5806">
        <v>33097.922811840603</v>
      </c>
      <c r="H5806" s="73">
        <f t="shared" si="270"/>
        <v>0.67298366206419091</v>
      </c>
      <c r="I5806" t="str">
        <f t="shared" si="271"/>
        <v/>
      </c>
      <c r="J5806" t="str">
        <f t="shared" si="272"/>
        <v/>
      </c>
    </row>
    <row r="5807" spans="1:10" x14ac:dyDescent="0.25">
      <c r="A5807" t="s">
        <v>796</v>
      </c>
      <c r="B5807" t="s">
        <v>4505</v>
      </c>
      <c r="C5807" s="27">
        <v>42059.659090909103</v>
      </c>
      <c r="D5807">
        <v>3000</v>
      </c>
      <c r="E5807">
        <v>0.12784090909090901</v>
      </c>
      <c r="F5807">
        <v>2</v>
      </c>
      <c r="G5807">
        <v>101025.31638459901</v>
      </c>
      <c r="H5807" s="73">
        <f t="shared" si="270"/>
        <v>0.67254678708990756</v>
      </c>
      <c r="I5807" t="str">
        <f t="shared" si="271"/>
        <v/>
      </c>
      <c r="J5807" t="str">
        <f t="shared" si="272"/>
        <v/>
      </c>
    </row>
    <row r="5808" spans="1:10" x14ac:dyDescent="0.25">
      <c r="A5808" t="s">
        <v>796</v>
      </c>
      <c r="B5808" t="s">
        <v>8702</v>
      </c>
      <c r="C5808" s="27">
        <v>13160</v>
      </c>
      <c r="D5808">
        <v>3000</v>
      </c>
      <c r="E5808">
        <v>1.1931818181818101E-2</v>
      </c>
      <c r="F5808">
        <v>86</v>
      </c>
      <c r="G5808">
        <v>31571.6498656691</v>
      </c>
      <c r="H5808" s="73">
        <f t="shared" si="270"/>
        <v>0.67173723118444895</v>
      </c>
      <c r="I5808" t="str">
        <f t="shared" si="271"/>
        <v/>
      </c>
      <c r="J5808" t="str">
        <f t="shared" si="272"/>
        <v/>
      </c>
    </row>
    <row r="5809" spans="1:10" x14ac:dyDescent="0.25">
      <c r="A5809" t="s">
        <v>796</v>
      </c>
      <c r="B5809" t="s">
        <v>5432</v>
      </c>
      <c r="C5809" s="27">
        <v>47293.75</v>
      </c>
      <c r="D5809">
        <v>3000</v>
      </c>
      <c r="E5809">
        <v>0.14374999999999999</v>
      </c>
      <c r="F5809">
        <v>4</v>
      </c>
      <c r="G5809">
        <v>113454.702930606</v>
      </c>
      <c r="H5809" s="73">
        <f t="shared" si="270"/>
        <v>0.67170221901561367</v>
      </c>
      <c r="I5809" t="str">
        <f t="shared" si="271"/>
        <v/>
      </c>
      <c r="J5809" t="str">
        <f t="shared" si="272"/>
        <v/>
      </c>
    </row>
    <row r="5810" spans="1:10" x14ac:dyDescent="0.25">
      <c r="A5810" t="s">
        <v>796</v>
      </c>
      <c r="B5810" t="s">
        <v>9927</v>
      </c>
      <c r="C5810" s="27">
        <v>146928.409090909</v>
      </c>
      <c r="D5810">
        <v>3000</v>
      </c>
      <c r="E5810">
        <v>0.44659090909090898</v>
      </c>
      <c r="F5810">
        <v>7</v>
      </c>
      <c r="G5810">
        <v>352394.66198194301</v>
      </c>
      <c r="H5810" s="73">
        <f t="shared" si="270"/>
        <v>0.67155498358315191</v>
      </c>
      <c r="I5810" t="str">
        <f t="shared" si="271"/>
        <v/>
      </c>
      <c r="J5810" t="str">
        <f t="shared" si="272"/>
        <v/>
      </c>
    </row>
    <row r="5811" spans="1:10" x14ac:dyDescent="0.25">
      <c r="A5811" t="s">
        <v>796</v>
      </c>
      <c r="B5811" t="s">
        <v>7175</v>
      </c>
      <c r="C5811" s="27">
        <v>21684.090909090901</v>
      </c>
      <c r="D5811">
        <v>3000</v>
      </c>
      <c r="E5811">
        <v>6.5909090909090903E-2</v>
      </c>
      <c r="F5811">
        <v>2</v>
      </c>
      <c r="G5811">
        <v>51903.800634279498</v>
      </c>
      <c r="H5811" s="73">
        <f t="shared" si="270"/>
        <v>0.67021782183662471</v>
      </c>
      <c r="I5811" t="str">
        <f t="shared" si="271"/>
        <v/>
      </c>
      <c r="J5811" t="str">
        <f t="shared" si="272"/>
        <v/>
      </c>
    </row>
    <row r="5812" spans="1:10" x14ac:dyDescent="0.25">
      <c r="A5812" t="s">
        <v>796</v>
      </c>
      <c r="B5812" t="s">
        <v>9127</v>
      </c>
      <c r="C5812" s="27">
        <v>73962.689393939407</v>
      </c>
      <c r="D5812">
        <v>3000</v>
      </c>
      <c r="E5812">
        <v>0.22481060606060599</v>
      </c>
      <c r="F5812">
        <v>35</v>
      </c>
      <c r="G5812">
        <v>177028.52789349001</v>
      </c>
      <c r="H5812" s="73">
        <f t="shared" si="270"/>
        <v>0.67017557387845617</v>
      </c>
      <c r="I5812" t="str">
        <f t="shared" si="271"/>
        <v/>
      </c>
      <c r="J5812" t="str">
        <f t="shared" si="272"/>
        <v/>
      </c>
    </row>
    <row r="5813" spans="1:10" x14ac:dyDescent="0.25">
      <c r="A5813" t="s">
        <v>796</v>
      </c>
      <c r="B5813" t="s">
        <v>6383</v>
      </c>
      <c r="C5813" s="27">
        <v>77140.530303030202</v>
      </c>
      <c r="D5813">
        <v>3000</v>
      </c>
      <c r="E5813">
        <v>0.234469696969696</v>
      </c>
      <c r="F5813">
        <v>5</v>
      </c>
      <c r="G5813">
        <v>184452.42441427501</v>
      </c>
      <c r="H5813" s="73">
        <f t="shared" si="270"/>
        <v>0.66951417929218338</v>
      </c>
      <c r="I5813" t="str">
        <f t="shared" si="271"/>
        <v/>
      </c>
      <c r="J5813" t="str">
        <f t="shared" si="272"/>
        <v/>
      </c>
    </row>
    <row r="5814" spans="1:10" x14ac:dyDescent="0.25">
      <c r="A5814" t="s">
        <v>796</v>
      </c>
      <c r="B5814" t="s">
        <v>12540</v>
      </c>
      <c r="C5814" s="27">
        <v>227869.886363636</v>
      </c>
      <c r="D5814">
        <v>3000</v>
      </c>
      <c r="E5814">
        <v>0.69261363636363604</v>
      </c>
      <c r="F5814">
        <v>8</v>
      </c>
      <c r="G5814">
        <v>544458.91528640897</v>
      </c>
      <c r="H5814" s="73">
        <f t="shared" si="270"/>
        <v>0.6690155452876132</v>
      </c>
      <c r="I5814" t="str">
        <f t="shared" si="271"/>
        <v/>
      </c>
      <c r="J5814" t="str">
        <f t="shared" si="272"/>
        <v/>
      </c>
    </row>
    <row r="5815" spans="1:10" x14ac:dyDescent="0.25">
      <c r="A5815" t="s">
        <v>796</v>
      </c>
      <c r="B5815" t="s">
        <v>10283</v>
      </c>
      <c r="C5815" s="27">
        <v>34769.318181818096</v>
      </c>
      <c r="D5815">
        <v>3000</v>
      </c>
      <c r="E5815">
        <v>0.105681818181818</v>
      </c>
      <c r="F5815">
        <v>48</v>
      </c>
      <c r="G5815">
        <v>83073.768178605897</v>
      </c>
      <c r="H5815" s="73">
        <f t="shared" si="270"/>
        <v>0.66899946005191746</v>
      </c>
      <c r="I5815" t="str">
        <f t="shared" si="271"/>
        <v/>
      </c>
      <c r="J5815" t="str">
        <f t="shared" si="272"/>
        <v/>
      </c>
    </row>
    <row r="5816" spans="1:10" x14ac:dyDescent="0.25">
      <c r="A5816" t="s">
        <v>796</v>
      </c>
      <c r="B5816" t="s">
        <v>6507</v>
      </c>
      <c r="C5816" s="27">
        <v>59382.007575757503</v>
      </c>
      <c r="D5816">
        <v>3000</v>
      </c>
      <c r="E5816">
        <v>0.18049242424242401</v>
      </c>
      <c r="F5816">
        <v>6</v>
      </c>
      <c r="G5816">
        <v>141879.49068769999</v>
      </c>
      <c r="H5816" s="73">
        <f t="shared" si="270"/>
        <v>0.66899485238646994</v>
      </c>
      <c r="I5816" t="str">
        <f t="shared" si="271"/>
        <v/>
      </c>
      <c r="J5816" t="str">
        <f t="shared" si="272"/>
        <v/>
      </c>
    </row>
    <row r="5817" spans="1:10" x14ac:dyDescent="0.25">
      <c r="A5817" t="s">
        <v>796</v>
      </c>
      <c r="B5817" t="s">
        <v>7741</v>
      </c>
      <c r="C5817" s="27">
        <v>79882.196969696903</v>
      </c>
      <c r="D5817">
        <v>3000</v>
      </c>
      <c r="E5817">
        <v>0.24280303030302999</v>
      </c>
      <c r="F5817">
        <v>20</v>
      </c>
      <c r="G5817">
        <v>190820.120185162</v>
      </c>
      <c r="H5817" s="73">
        <f t="shared" si="270"/>
        <v>0.66885533546497022</v>
      </c>
      <c r="I5817" t="str">
        <f t="shared" si="271"/>
        <v/>
      </c>
      <c r="J5817" t="str">
        <f t="shared" si="272"/>
        <v/>
      </c>
    </row>
    <row r="5818" spans="1:10" x14ac:dyDescent="0.25">
      <c r="A5818" t="s">
        <v>796</v>
      </c>
      <c r="B5818" t="s">
        <v>8022</v>
      </c>
      <c r="C5818" s="27">
        <v>170858.514020823</v>
      </c>
      <c r="D5818">
        <v>3000</v>
      </c>
      <c r="E5818">
        <v>0.60132575757575701</v>
      </c>
      <c r="F5818">
        <v>66</v>
      </c>
      <c r="G5818">
        <v>358969.60058988701</v>
      </c>
      <c r="H5818" s="73">
        <f t="shared" si="270"/>
        <v>0.66849229479137251</v>
      </c>
      <c r="I5818" t="str">
        <f t="shared" si="271"/>
        <v/>
      </c>
      <c r="J5818" t="str">
        <f t="shared" si="272"/>
        <v/>
      </c>
    </row>
    <row r="5819" spans="1:10" x14ac:dyDescent="0.25">
      <c r="A5819" t="s">
        <v>796</v>
      </c>
      <c r="B5819" t="s">
        <v>10641</v>
      </c>
      <c r="C5819" s="27">
        <v>126116.666666666</v>
      </c>
      <c r="D5819">
        <v>3000</v>
      </c>
      <c r="E5819">
        <v>0.38333333333333303</v>
      </c>
      <c r="F5819">
        <v>36</v>
      </c>
      <c r="G5819">
        <v>300934.86889686697</v>
      </c>
      <c r="H5819" s="73">
        <f t="shared" si="270"/>
        <v>0.66812551836492307</v>
      </c>
      <c r="I5819" t="str">
        <f t="shared" si="271"/>
        <v/>
      </c>
      <c r="J5819" t="str">
        <f t="shared" si="272"/>
        <v/>
      </c>
    </row>
    <row r="5820" spans="1:10" x14ac:dyDescent="0.25">
      <c r="A5820" t="s">
        <v>796</v>
      </c>
      <c r="B5820" t="s">
        <v>6733</v>
      </c>
      <c r="C5820" s="27">
        <v>86155.742030657901</v>
      </c>
      <c r="D5820">
        <v>3000</v>
      </c>
      <c r="E5820">
        <v>0.30321969696969697</v>
      </c>
      <c r="F5820">
        <v>38</v>
      </c>
      <c r="G5820">
        <v>180863.70131352299</v>
      </c>
      <c r="H5820" s="73">
        <f t="shared" si="270"/>
        <v>0.66794783421014381</v>
      </c>
      <c r="I5820" t="str">
        <f t="shared" si="271"/>
        <v/>
      </c>
      <c r="J5820" t="str">
        <f t="shared" si="272"/>
        <v/>
      </c>
    </row>
    <row r="5821" spans="1:10" x14ac:dyDescent="0.25">
      <c r="A5821" t="s">
        <v>796</v>
      </c>
      <c r="B5821" t="s">
        <v>12494</v>
      </c>
      <c r="C5821" s="27">
        <v>155464.96212121201</v>
      </c>
      <c r="D5821">
        <v>3000</v>
      </c>
      <c r="E5821">
        <v>0.47253787878787801</v>
      </c>
      <c r="F5821">
        <v>39</v>
      </c>
      <c r="G5821">
        <v>370599.463562041</v>
      </c>
      <c r="H5821" s="73">
        <f t="shared" si="270"/>
        <v>0.66746775853241069</v>
      </c>
      <c r="I5821" t="str">
        <f t="shared" si="271"/>
        <v/>
      </c>
      <c r="J5821" t="str">
        <f t="shared" si="272"/>
        <v/>
      </c>
    </row>
    <row r="5822" spans="1:10" x14ac:dyDescent="0.25">
      <c r="A5822" t="s">
        <v>796</v>
      </c>
      <c r="B5822" t="s">
        <v>9086</v>
      </c>
      <c r="C5822" s="27">
        <v>185747.91666666599</v>
      </c>
      <c r="D5822">
        <v>3000</v>
      </c>
      <c r="E5822">
        <v>0.56458333333333299</v>
      </c>
      <c r="F5822">
        <v>35</v>
      </c>
      <c r="G5822">
        <v>442554.77857375803</v>
      </c>
      <c r="H5822" s="73">
        <f t="shared" si="270"/>
        <v>0.66711562759018306</v>
      </c>
      <c r="I5822" t="str">
        <f t="shared" si="271"/>
        <v/>
      </c>
      <c r="J5822" t="str">
        <f t="shared" si="272"/>
        <v/>
      </c>
    </row>
    <row r="5823" spans="1:10" x14ac:dyDescent="0.25">
      <c r="A5823" t="s">
        <v>796</v>
      </c>
      <c r="B5823" t="s">
        <v>11718</v>
      </c>
      <c r="C5823" s="27">
        <v>170966.14143123</v>
      </c>
      <c r="D5823">
        <v>3000</v>
      </c>
      <c r="E5823">
        <v>0.60170454545454499</v>
      </c>
      <c r="F5823">
        <v>26</v>
      </c>
      <c r="G5823">
        <v>358319.39597627899</v>
      </c>
      <c r="H5823" s="73">
        <f t="shared" si="270"/>
        <v>0.66686137899564257</v>
      </c>
      <c r="I5823" t="str">
        <f t="shared" si="271"/>
        <v/>
      </c>
      <c r="J5823" t="str">
        <f t="shared" si="272"/>
        <v/>
      </c>
    </row>
    <row r="5824" spans="1:10" x14ac:dyDescent="0.25">
      <c r="A5824" t="s">
        <v>796</v>
      </c>
      <c r="B5824" t="s">
        <v>4606</v>
      </c>
      <c r="C5824" s="27">
        <v>393001.48910049599</v>
      </c>
      <c r="D5824">
        <v>3000</v>
      </c>
      <c r="E5824">
        <v>1.38314393939393</v>
      </c>
      <c r="F5824">
        <v>162</v>
      </c>
      <c r="G5824">
        <v>823567.91621588694</v>
      </c>
      <c r="H5824" s="73">
        <f t="shared" si="270"/>
        <v>0.66677695656525615</v>
      </c>
      <c r="I5824" t="str">
        <f t="shared" si="271"/>
        <v/>
      </c>
      <c r="J5824" t="str">
        <f t="shared" si="272"/>
        <v/>
      </c>
    </row>
    <row r="5825" spans="1:10" x14ac:dyDescent="0.25">
      <c r="A5825" t="s">
        <v>796</v>
      </c>
      <c r="B5825" t="s">
        <v>7523</v>
      </c>
      <c r="C5825" s="27">
        <v>207058.14393939401</v>
      </c>
      <c r="D5825">
        <v>3000</v>
      </c>
      <c r="E5825">
        <v>0.62935606060605997</v>
      </c>
      <c r="F5825">
        <v>66</v>
      </c>
      <c r="G5825">
        <v>492849.53279733699</v>
      </c>
      <c r="H5825" s="73">
        <f t="shared" si="270"/>
        <v>0.66646916927665723</v>
      </c>
      <c r="I5825" t="str">
        <f t="shared" si="271"/>
        <v/>
      </c>
      <c r="J5825" t="str">
        <f t="shared" si="272"/>
        <v/>
      </c>
    </row>
    <row r="5826" spans="1:10" x14ac:dyDescent="0.25">
      <c r="A5826" t="s">
        <v>796</v>
      </c>
      <c r="B5826" t="s">
        <v>6326</v>
      </c>
      <c r="C5826" s="27">
        <v>156773.48484848399</v>
      </c>
      <c r="D5826">
        <v>3000</v>
      </c>
      <c r="E5826">
        <v>0.476515151515151</v>
      </c>
      <c r="F5826">
        <v>67</v>
      </c>
      <c r="G5826">
        <v>373043.023698601</v>
      </c>
      <c r="H5826" s="73">
        <f t="shared" ref="H5826:H5889" si="273">G5826/SUMIFS(C:C,B:B,B5826)</f>
        <v>0.66626092248033575</v>
      </c>
      <c r="I5826" t="str">
        <f t="shared" ref="I5826:I5889" si="274">IF(A5826="Construction",SUMIFS(D:D,A:A,"Engineering",B:B,B5826),"")</f>
        <v/>
      </c>
      <c r="J5826" t="str">
        <f t="shared" si="272"/>
        <v/>
      </c>
    </row>
    <row r="5827" spans="1:10" x14ac:dyDescent="0.25">
      <c r="A5827" t="s">
        <v>796</v>
      </c>
      <c r="B5827" t="s">
        <v>5309</v>
      </c>
      <c r="C5827" s="27">
        <v>86101.928325454501</v>
      </c>
      <c r="D5827">
        <v>3000</v>
      </c>
      <c r="E5827">
        <v>0.30303030303030298</v>
      </c>
      <c r="F5827">
        <v>13</v>
      </c>
      <c r="G5827">
        <v>180226.514687499</v>
      </c>
      <c r="H5827" s="73">
        <f t="shared" si="273"/>
        <v>0.6660106365831433</v>
      </c>
      <c r="I5827" t="str">
        <f t="shared" si="274"/>
        <v/>
      </c>
      <c r="J5827" t="str">
        <f t="shared" ref="J5827:J5890" si="275">IF(AND(I5827&lt;&gt;"",I5827&lt;&gt;3000,I5827&lt;&gt;0),D5827-I5827,"")</f>
        <v/>
      </c>
    </row>
    <row r="5828" spans="1:10" x14ac:dyDescent="0.25">
      <c r="A5828" t="s">
        <v>796</v>
      </c>
      <c r="B5828" t="s">
        <v>11275</v>
      </c>
      <c r="C5828" s="27">
        <v>55966.253411545396</v>
      </c>
      <c r="D5828">
        <v>3000</v>
      </c>
      <c r="E5828">
        <v>0.19696969696969599</v>
      </c>
      <c r="F5828">
        <v>45</v>
      </c>
      <c r="G5828">
        <v>117000.79075881701</v>
      </c>
      <c r="H5828" s="73">
        <f t="shared" si="273"/>
        <v>0.66517806788543077</v>
      </c>
      <c r="I5828" t="str">
        <f t="shared" si="274"/>
        <v/>
      </c>
      <c r="J5828" t="str">
        <f t="shared" si="275"/>
        <v/>
      </c>
    </row>
    <row r="5829" spans="1:10" x14ac:dyDescent="0.25">
      <c r="A5829" t="s">
        <v>796</v>
      </c>
      <c r="B5829" t="s">
        <v>8442</v>
      </c>
      <c r="C5829" s="27">
        <v>25360.416666666599</v>
      </c>
      <c r="D5829">
        <v>3000</v>
      </c>
      <c r="E5829">
        <v>7.7083333333333295E-2</v>
      </c>
      <c r="F5829">
        <v>193</v>
      </c>
      <c r="G5829">
        <v>60148.399224043504</v>
      </c>
      <c r="H5829" s="73">
        <f t="shared" si="273"/>
        <v>0.66408813404349409</v>
      </c>
      <c r="I5829" t="str">
        <f t="shared" si="274"/>
        <v/>
      </c>
      <c r="J5829" t="str">
        <f t="shared" si="275"/>
        <v/>
      </c>
    </row>
    <row r="5830" spans="1:10" x14ac:dyDescent="0.25">
      <c r="A5830" t="s">
        <v>796</v>
      </c>
      <c r="B5830" t="s">
        <v>9056</v>
      </c>
      <c r="C5830" s="27">
        <v>63432.196969696903</v>
      </c>
      <c r="D5830">
        <v>3000</v>
      </c>
      <c r="E5830">
        <v>0.19280303030303</v>
      </c>
      <c r="F5830">
        <v>6</v>
      </c>
      <c r="G5830">
        <v>150439.64840199301</v>
      </c>
      <c r="H5830" s="73">
        <f t="shared" si="273"/>
        <v>0.66406499482717507</v>
      </c>
      <c r="I5830" t="str">
        <f t="shared" si="274"/>
        <v/>
      </c>
      <c r="J5830" t="str">
        <f t="shared" si="275"/>
        <v/>
      </c>
    </row>
    <row r="5831" spans="1:10" x14ac:dyDescent="0.25">
      <c r="A5831" t="s">
        <v>796</v>
      </c>
      <c r="B5831" t="s">
        <v>12688</v>
      </c>
      <c r="C5831" s="27">
        <v>32962.310606060601</v>
      </c>
      <c r="D5831">
        <v>3000</v>
      </c>
      <c r="E5831">
        <v>0.100189393939393</v>
      </c>
      <c r="F5831">
        <v>5</v>
      </c>
      <c r="G5831">
        <v>78174.996923107494</v>
      </c>
      <c r="H5831" s="73">
        <f t="shared" si="273"/>
        <v>0.66406143064635448</v>
      </c>
      <c r="I5831" t="str">
        <f t="shared" si="274"/>
        <v/>
      </c>
      <c r="J5831" t="str">
        <f t="shared" si="275"/>
        <v/>
      </c>
    </row>
    <row r="5832" spans="1:10" x14ac:dyDescent="0.25">
      <c r="A5832" t="s">
        <v>796</v>
      </c>
      <c r="B5832" t="s">
        <v>6994</v>
      </c>
      <c r="C5832" s="27">
        <v>41000.378787878697</v>
      </c>
      <c r="D5832">
        <v>3000</v>
      </c>
      <c r="E5832">
        <v>0.12462121212121199</v>
      </c>
      <c r="F5832">
        <v>4</v>
      </c>
      <c r="G5832">
        <v>97228.634776265593</v>
      </c>
      <c r="H5832" s="73">
        <f t="shared" si="273"/>
        <v>0.66399429815518884</v>
      </c>
      <c r="I5832" t="str">
        <f t="shared" si="274"/>
        <v/>
      </c>
      <c r="J5832" t="str">
        <f t="shared" si="275"/>
        <v/>
      </c>
    </row>
    <row r="5833" spans="1:10" x14ac:dyDescent="0.25">
      <c r="A5833" t="s">
        <v>796</v>
      </c>
      <c r="B5833" t="s">
        <v>7637</v>
      </c>
      <c r="C5833" s="27">
        <v>28039.772727272699</v>
      </c>
      <c r="D5833">
        <v>3000</v>
      </c>
      <c r="E5833">
        <v>8.5227272727272693E-2</v>
      </c>
      <c r="F5833">
        <v>7</v>
      </c>
      <c r="G5833">
        <v>66492.465768616501</v>
      </c>
      <c r="H5833" s="73">
        <f t="shared" si="273"/>
        <v>0.66398150214334806</v>
      </c>
      <c r="I5833" t="str">
        <f t="shared" si="274"/>
        <v/>
      </c>
      <c r="J5833" t="str">
        <f t="shared" si="275"/>
        <v/>
      </c>
    </row>
    <row r="5834" spans="1:10" x14ac:dyDescent="0.25">
      <c r="A5834" t="s">
        <v>796</v>
      </c>
      <c r="B5834" t="s">
        <v>4781</v>
      </c>
      <c r="C5834" s="27">
        <v>65737.689393939407</v>
      </c>
      <c r="D5834">
        <v>3000</v>
      </c>
      <c r="E5834">
        <v>0.19981060606060599</v>
      </c>
      <c r="F5834">
        <v>11</v>
      </c>
      <c r="G5834">
        <v>155876.30644449199</v>
      </c>
      <c r="H5834" s="73">
        <f t="shared" si="273"/>
        <v>0.66393215531061422</v>
      </c>
      <c r="I5834" t="str">
        <f t="shared" si="274"/>
        <v/>
      </c>
      <c r="J5834" t="str">
        <f t="shared" si="275"/>
        <v/>
      </c>
    </row>
    <row r="5835" spans="1:10" x14ac:dyDescent="0.25">
      <c r="A5835" t="s">
        <v>796</v>
      </c>
      <c r="B5835" t="s">
        <v>4743</v>
      </c>
      <c r="C5835" s="27">
        <v>72155.681818181794</v>
      </c>
      <c r="D5835">
        <v>3000</v>
      </c>
      <c r="E5835">
        <v>0.219318181818181</v>
      </c>
      <c r="F5835">
        <v>18</v>
      </c>
      <c r="G5835">
        <v>171081.340448406</v>
      </c>
      <c r="H5835" s="73">
        <f t="shared" si="273"/>
        <v>0.66388084927614499</v>
      </c>
      <c r="I5835" t="str">
        <f t="shared" si="274"/>
        <v/>
      </c>
      <c r="J5835" t="str">
        <f t="shared" si="275"/>
        <v/>
      </c>
    </row>
    <row r="5836" spans="1:10" x14ac:dyDescent="0.25">
      <c r="A5836" t="s">
        <v>796</v>
      </c>
      <c r="B5836" t="s">
        <v>4019</v>
      </c>
      <c r="C5836" s="27">
        <v>131359.254401521</v>
      </c>
      <c r="D5836">
        <v>3000</v>
      </c>
      <c r="E5836">
        <v>0.46231060606060598</v>
      </c>
      <c r="F5836">
        <v>69</v>
      </c>
      <c r="G5836">
        <v>273857.60380954598</v>
      </c>
      <c r="H5836" s="73">
        <f t="shared" si="273"/>
        <v>0.66334504295295382</v>
      </c>
      <c r="I5836" t="str">
        <f t="shared" si="274"/>
        <v/>
      </c>
      <c r="J5836" t="str">
        <f t="shared" si="275"/>
        <v/>
      </c>
    </row>
    <row r="5837" spans="1:10" x14ac:dyDescent="0.25">
      <c r="A5837" t="s">
        <v>796</v>
      </c>
      <c r="B5837" t="s">
        <v>6993</v>
      </c>
      <c r="C5837" s="27">
        <v>281553.305624236</v>
      </c>
      <c r="D5837">
        <v>3000</v>
      </c>
      <c r="E5837">
        <v>0.99090909090909096</v>
      </c>
      <c r="F5837">
        <v>10</v>
      </c>
      <c r="G5837">
        <v>586811.53330898006</v>
      </c>
      <c r="H5837" s="73">
        <f t="shared" si="273"/>
        <v>0.66315243601084783</v>
      </c>
      <c r="I5837" t="str">
        <f t="shared" si="274"/>
        <v/>
      </c>
      <c r="J5837" t="str">
        <f t="shared" si="275"/>
        <v/>
      </c>
    </row>
    <row r="5838" spans="1:10" x14ac:dyDescent="0.25">
      <c r="A5838" t="s">
        <v>796</v>
      </c>
      <c r="B5838" t="s">
        <v>1299</v>
      </c>
      <c r="C5838" s="27">
        <v>155676.81809285999</v>
      </c>
      <c r="D5838">
        <v>3000</v>
      </c>
      <c r="E5838">
        <v>1.00454545454545</v>
      </c>
      <c r="F5838">
        <v>23</v>
      </c>
      <c r="G5838">
        <v>324340.66216508101</v>
      </c>
      <c r="H5838" s="73">
        <f t="shared" si="273"/>
        <v>0.6629073153168632</v>
      </c>
      <c r="I5838" t="str">
        <f t="shared" si="274"/>
        <v/>
      </c>
      <c r="J5838" t="str">
        <f t="shared" si="275"/>
        <v/>
      </c>
    </row>
    <row r="5839" spans="1:10" x14ac:dyDescent="0.25">
      <c r="A5839" t="s">
        <v>796</v>
      </c>
      <c r="B5839" t="s">
        <v>13475</v>
      </c>
      <c r="C5839" s="27">
        <v>40501.8939393939</v>
      </c>
      <c r="D5839">
        <v>3000</v>
      </c>
      <c r="E5839">
        <v>0.12310606060606</v>
      </c>
      <c r="F5839">
        <v>10</v>
      </c>
      <c r="G5839">
        <v>95884.6696837606</v>
      </c>
      <c r="H5839" s="73">
        <f t="shared" si="273"/>
        <v>0.66287535964681776</v>
      </c>
      <c r="I5839" t="str">
        <f t="shared" si="274"/>
        <v/>
      </c>
      <c r="J5839" t="str">
        <f t="shared" si="275"/>
        <v/>
      </c>
    </row>
    <row r="5840" spans="1:10" x14ac:dyDescent="0.25">
      <c r="A5840" t="s">
        <v>796</v>
      </c>
      <c r="B5840" t="s">
        <v>4755</v>
      </c>
      <c r="C5840" s="27">
        <v>281270.07575757499</v>
      </c>
      <c r="D5840">
        <v>3000</v>
      </c>
      <c r="E5840">
        <v>0.85492424242424203</v>
      </c>
      <c r="F5840">
        <v>80</v>
      </c>
      <c r="G5840">
        <v>665781.92825816304</v>
      </c>
      <c r="H5840" s="73">
        <f t="shared" si="273"/>
        <v>0.66277558823199767</v>
      </c>
      <c r="I5840" t="str">
        <f t="shared" si="274"/>
        <v/>
      </c>
      <c r="J5840" t="str">
        <f t="shared" si="275"/>
        <v/>
      </c>
    </row>
    <row r="5841" spans="1:10" x14ac:dyDescent="0.25">
      <c r="A5841" t="s">
        <v>796</v>
      </c>
      <c r="B5841" t="s">
        <v>4584</v>
      </c>
      <c r="C5841" s="27">
        <v>422114.70361554</v>
      </c>
      <c r="D5841">
        <v>3000</v>
      </c>
      <c r="E5841">
        <v>1.4856060606060599</v>
      </c>
      <c r="F5841">
        <v>143</v>
      </c>
      <c r="G5841">
        <v>878406.39484677406</v>
      </c>
      <c r="H5841" s="73">
        <f t="shared" si="273"/>
        <v>0.66212558165169444</v>
      </c>
      <c r="I5841" t="str">
        <f t="shared" si="274"/>
        <v/>
      </c>
      <c r="J5841" t="str">
        <f t="shared" si="275"/>
        <v/>
      </c>
    </row>
    <row r="5842" spans="1:10" x14ac:dyDescent="0.25">
      <c r="A5842" t="s">
        <v>796</v>
      </c>
      <c r="B5842" t="s">
        <v>12644</v>
      </c>
      <c r="C5842" s="27">
        <v>54833.333333333299</v>
      </c>
      <c r="D5842">
        <v>3000</v>
      </c>
      <c r="E5842">
        <v>0.16666666666666599</v>
      </c>
      <c r="F5842">
        <v>24</v>
      </c>
      <c r="G5842">
        <v>129440.699497163</v>
      </c>
      <c r="H5842" s="73">
        <f t="shared" si="273"/>
        <v>0.66097378466636769</v>
      </c>
      <c r="I5842" t="str">
        <f t="shared" si="274"/>
        <v/>
      </c>
      <c r="J5842" t="str">
        <f t="shared" si="275"/>
        <v/>
      </c>
    </row>
    <row r="5843" spans="1:10" x14ac:dyDescent="0.25">
      <c r="A5843" t="s">
        <v>796</v>
      </c>
      <c r="B5843" t="s">
        <v>9632</v>
      </c>
      <c r="C5843" s="27">
        <v>508890.71969696903</v>
      </c>
      <c r="D5843">
        <v>3000</v>
      </c>
      <c r="E5843">
        <v>1.5467803030303</v>
      </c>
      <c r="F5843">
        <v>12</v>
      </c>
      <c r="G5843">
        <v>1200455.5426716399</v>
      </c>
      <c r="H5843" s="73">
        <f t="shared" si="273"/>
        <v>0.66051028037653181</v>
      </c>
      <c r="I5843" t="str">
        <f t="shared" si="274"/>
        <v/>
      </c>
      <c r="J5843" t="str">
        <f t="shared" si="275"/>
        <v/>
      </c>
    </row>
    <row r="5844" spans="1:10" x14ac:dyDescent="0.25">
      <c r="A5844" t="s">
        <v>796</v>
      </c>
      <c r="B5844" t="s">
        <v>7126</v>
      </c>
      <c r="C5844" s="27">
        <v>179018.37121212101</v>
      </c>
      <c r="D5844">
        <v>3000</v>
      </c>
      <c r="E5844">
        <v>0.54412878787878705</v>
      </c>
      <c r="F5844">
        <v>76</v>
      </c>
      <c r="G5844">
        <v>422102.88275895</v>
      </c>
      <c r="H5844" s="73">
        <f t="shared" si="273"/>
        <v>0.66020490730788006</v>
      </c>
      <c r="I5844" t="str">
        <f t="shared" si="274"/>
        <v/>
      </c>
      <c r="J5844" t="str">
        <f t="shared" si="275"/>
        <v/>
      </c>
    </row>
    <row r="5845" spans="1:10" x14ac:dyDescent="0.25">
      <c r="A5845" t="s">
        <v>796</v>
      </c>
      <c r="B5845" t="s">
        <v>7359</v>
      </c>
      <c r="C5845" s="27">
        <v>28039.772727272699</v>
      </c>
      <c r="D5845">
        <v>3000</v>
      </c>
      <c r="E5845">
        <v>8.5227272727272693E-2</v>
      </c>
      <c r="F5845">
        <v>12</v>
      </c>
      <c r="G5845">
        <v>66087.401577681099</v>
      </c>
      <c r="H5845" s="73">
        <f t="shared" si="273"/>
        <v>0.65993660582535485</v>
      </c>
      <c r="I5845" t="str">
        <f t="shared" si="274"/>
        <v/>
      </c>
      <c r="J5845" t="str">
        <f t="shared" si="275"/>
        <v/>
      </c>
    </row>
    <row r="5846" spans="1:10" x14ac:dyDescent="0.25">
      <c r="A5846" t="s">
        <v>796</v>
      </c>
      <c r="B5846" t="s">
        <v>5924</v>
      </c>
      <c r="C5846" s="27">
        <v>22681.060606060601</v>
      </c>
      <c r="D5846">
        <v>3000</v>
      </c>
      <c r="E5846">
        <v>6.8939393939393898E-2</v>
      </c>
      <c r="F5846">
        <v>10</v>
      </c>
      <c r="G5846">
        <v>53450.819733659497</v>
      </c>
      <c r="H5846" s="73">
        <f t="shared" si="273"/>
        <v>0.65985580592406456</v>
      </c>
      <c r="I5846" t="str">
        <f t="shared" si="274"/>
        <v/>
      </c>
      <c r="J5846" t="str">
        <f t="shared" si="275"/>
        <v/>
      </c>
    </row>
    <row r="5847" spans="1:10" x14ac:dyDescent="0.25">
      <c r="A5847" t="s">
        <v>796</v>
      </c>
      <c r="B5847" t="s">
        <v>10826</v>
      </c>
      <c r="C5847" s="27">
        <v>277718.37121212098</v>
      </c>
      <c r="D5847">
        <v>3000</v>
      </c>
      <c r="E5847">
        <v>0.84412878787878698</v>
      </c>
      <c r="F5847">
        <v>15</v>
      </c>
      <c r="G5847">
        <v>654357.28944249498</v>
      </c>
      <c r="H5847" s="73">
        <f t="shared" si="273"/>
        <v>0.65973324070792316</v>
      </c>
      <c r="I5847" t="str">
        <f t="shared" si="274"/>
        <v/>
      </c>
      <c r="J5847" t="str">
        <f t="shared" si="275"/>
        <v/>
      </c>
    </row>
    <row r="5848" spans="1:10" x14ac:dyDescent="0.25">
      <c r="A5848" t="s">
        <v>796</v>
      </c>
      <c r="B5848" t="s">
        <v>4868</v>
      </c>
      <c r="C5848" s="27">
        <v>760710.53675539</v>
      </c>
      <c r="D5848">
        <v>3000</v>
      </c>
      <c r="E5848">
        <v>2.6772727272727201</v>
      </c>
      <c r="F5848">
        <v>982</v>
      </c>
      <c r="G5848">
        <v>1577195.22685834</v>
      </c>
      <c r="H5848" s="73">
        <f t="shared" si="273"/>
        <v>0.65969224872729326</v>
      </c>
      <c r="I5848" t="str">
        <f t="shared" si="274"/>
        <v/>
      </c>
      <c r="J5848" t="str">
        <f t="shared" si="275"/>
        <v/>
      </c>
    </row>
    <row r="5849" spans="1:10" x14ac:dyDescent="0.25">
      <c r="A5849" t="s">
        <v>796</v>
      </c>
      <c r="B5849" t="s">
        <v>3686</v>
      </c>
      <c r="C5849" s="27">
        <v>206160.30463426001</v>
      </c>
      <c r="D5849">
        <v>3000</v>
      </c>
      <c r="E5849">
        <v>0.72556818181818095</v>
      </c>
      <c r="F5849">
        <v>16</v>
      </c>
      <c r="G5849">
        <v>427353.99848125502</v>
      </c>
      <c r="H5849" s="73">
        <f t="shared" si="273"/>
        <v>0.65956573166480548</v>
      </c>
      <c r="I5849" t="str">
        <f t="shared" si="274"/>
        <v/>
      </c>
      <c r="J5849" t="str">
        <f t="shared" si="275"/>
        <v/>
      </c>
    </row>
    <row r="5850" spans="1:10" x14ac:dyDescent="0.25">
      <c r="A5850" t="s">
        <v>796</v>
      </c>
      <c r="B5850" t="s">
        <v>10020</v>
      </c>
      <c r="C5850" s="27">
        <v>215685.330455263</v>
      </c>
      <c r="D5850">
        <v>3000</v>
      </c>
      <c r="E5850">
        <v>0.75909090909090904</v>
      </c>
      <c r="F5850">
        <v>117</v>
      </c>
      <c r="G5850">
        <v>446972.755765618</v>
      </c>
      <c r="H5850" s="73">
        <f t="shared" si="273"/>
        <v>0.65938005021381263</v>
      </c>
      <c r="I5850" t="str">
        <f t="shared" si="274"/>
        <v/>
      </c>
      <c r="J5850" t="str">
        <f t="shared" si="275"/>
        <v/>
      </c>
    </row>
    <row r="5851" spans="1:10" x14ac:dyDescent="0.25">
      <c r="A5851" t="s">
        <v>796</v>
      </c>
      <c r="B5851" t="s">
        <v>10658</v>
      </c>
      <c r="C5851" s="27">
        <v>125182.007575757</v>
      </c>
      <c r="D5851">
        <v>3000</v>
      </c>
      <c r="E5851">
        <v>0.38049242424242402</v>
      </c>
      <c r="F5851">
        <v>48</v>
      </c>
      <c r="G5851">
        <v>294661.24085194099</v>
      </c>
      <c r="H5851" s="73">
        <f t="shared" si="273"/>
        <v>0.65908151687544503</v>
      </c>
      <c r="I5851" t="str">
        <f t="shared" si="274"/>
        <v/>
      </c>
      <c r="J5851" t="str">
        <f t="shared" si="275"/>
        <v/>
      </c>
    </row>
    <row r="5852" spans="1:10" x14ac:dyDescent="0.25">
      <c r="A5852" t="s">
        <v>796</v>
      </c>
      <c r="B5852" t="s">
        <v>11876</v>
      </c>
      <c r="C5852" s="27">
        <v>748118.12973779195</v>
      </c>
      <c r="D5852">
        <v>3000</v>
      </c>
      <c r="E5852">
        <v>2.63295454545454</v>
      </c>
      <c r="F5852">
        <v>10</v>
      </c>
      <c r="G5852">
        <v>1549455.3507233399</v>
      </c>
      <c r="H5852" s="73">
        <f t="shared" si="273"/>
        <v>0.65899822609000969</v>
      </c>
      <c r="I5852" t="str">
        <f t="shared" si="274"/>
        <v/>
      </c>
      <c r="J5852" t="str">
        <f t="shared" si="275"/>
        <v/>
      </c>
    </row>
    <row r="5853" spans="1:10" x14ac:dyDescent="0.25">
      <c r="A5853" t="s">
        <v>796</v>
      </c>
      <c r="B5853" t="s">
        <v>8153</v>
      </c>
      <c r="C5853" s="27">
        <v>248296.435808529</v>
      </c>
      <c r="D5853">
        <v>3000</v>
      </c>
      <c r="E5853">
        <v>0.87386363636363595</v>
      </c>
      <c r="F5853">
        <v>27</v>
      </c>
      <c r="G5853">
        <v>513860.071175066</v>
      </c>
      <c r="H5853" s="73">
        <f t="shared" si="273"/>
        <v>0.6584908523220756</v>
      </c>
      <c r="I5853" t="str">
        <f t="shared" si="274"/>
        <v/>
      </c>
      <c r="J5853" t="str">
        <f t="shared" si="275"/>
        <v/>
      </c>
    </row>
    <row r="5854" spans="1:10" x14ac:dyDescent="0.25">
      <c r="A5854" t="s">
        <v>796</v>
      </c>
      <c r="B5854" t="s">
        <v>4759</v>
      </c>
      <c r="C5854" s="27">
        <v>48353.030303030297</v>
      </c>
      <c r="D5854">
        <v>3000</v>
      </c>
      <c r="E5854">
        <v>0.146969696969696</v>
      </c>
      <c r="F5854">
        <v>13</v>
      </c>
      <c r="G5854">
        <v>113702.329511812</v>
      </c>
      <c r="H5854" s="73">
        <f t="shared" si="273"/>
        <v>0.65842103511994909</v>
      </c>
      <c r="I5854" t="str">
        <f t="shared" si="274"/>
        <v/>
      </c>
      <c r="J5854" t="str">
        <f t="shared" si="275"/>
        <v/>
      </c>
    </row>
    <row r="5855" spans="1:10" x14ac:dyDescent="0.25">
      <c r="A5855" t="s">
        <v>796</v>
      </c>
      <c r="B5855" t="s">
        <v>12149</v>
      </c>
      <c r="C5855" s="27">
        <v>1916120.9242424199</v>
      </c>
      <c r="D5855">
        <v>3000</v>
      </c>
      <c r="E5855">
        <v>7.6632575757575703</v>
      </c>
      <c r="F5855">
        <v>129</v>
      </c>
      <c r="G5855">
        <v>4504575.6933007697</v>
      </c>
      <c r="H5855" s="73">
        <f t="shared" si="273"/>
        <v>0.65824717958387124</v>
      </c>
      <c r="I5855" t="str">
        <f t="shared" si="274"/>
        <v/>
      </c>
      <c r="J5855" t="str">
        <f t="shared" si="275"/>
        <v/>
      </c>
    </row>
    <row r="5856" spans="1:10" x14ac:dyDescent="0.25">
      <c r="A5856" t="s">
        <v>796</v>
      </c>
      <c r="B5856" t="s">
        <v>11474</v>
      </c>
      <c r="C5856" s="27">
        <v>192726.70454545401</v>
      </c>
      <c r="D5856">
        <v>3000</v>
      </c>
      <c r="E5856">
        <v>0.58579545454545401</v>
      </c>
      <c r="F5856">
        <v>60</v>
      </c>
      <c r="G5856">
        <v>453046.06559415202</v>
      </c>
      <c r="H5856" s="73">
        <f t="shared" si="273"/>
        <v>0.65820094140843122</v>
      </c>
      <c r="I5856" t="str">
        <f t="shared" si="274"/>
        <v/>
      </c>
      <c r="J5856" t="str">
        <f t="shared" si="275"/>
        <v/>
      </c>
    </row>
    <row r="5857" spans="1:10" x14ac:dyDescent="0.25">
      <c r="A5857" t="s">
        <v>796</v>
      </c>
      <c r="B5857" t="s">
        <v>5918</v>
      </c>
      <c r="C5857" s="27">
        <v>19253.977272727199</v>
      </c>
      <c r="D5857">
        <v>3000</v>
      </c>
      <c r="E5857">
        <v>5.8522727272727199E-2</v>
      </c>
      <c r="F5857">
        <v>3</v>
      </c>
      <c r="G5857">
        <v>45257.249699697401</v>
      </c>
      <c r="H5857" s="73">
        <f t="shared" si="273"/>
        <v>0.65815128668843292</v>
      </c>
      <c r="I5857" t="str">
        <f t="shared" si="274"/>
        <v/>
      </c>
      <c r="J5857" t="str">
        <f t="shared" si="275"/>
        <v/>
      </c>
    </row>
    <row r="5858" spans="1:10" x14ac:dyDescent="0.25">
      <c r="A5858" t="s">
        <v>796</v>
      </c>
      <c r="B5858" t="s">
        <v>12941</v>
      </c>
      <c r="C5858" s="27">
        <v>115960.037878787</v>
      </c>
      <c r="D5858">
        <v>3000</v>
      </c>
      <c r="E5858">
        <v>0.352462121212121</v>
      </c>
      <c r="F5858">
        <v>33</v>
      </c>
      <c r="G5858">
        <v>272548.301327141</v>
      </c>
      <c r="H5858" s="73">
        <f t="shared" si="273"/>
        <v>0.65810192690148706</v>
      </c>
      <c r="I5858" t="str">
        <f t="shared" si="274"/>
        <v/>
      </c>
      <c r="J5858" t="str">
        <f t="shared" si="275"/>
        <v/>
      </c>
    </row>
    <row r="5859" spans="1:10" x14ac:dyDescent="0.25">
      <c r="A5859" t="s">
        <v>796</v>
      </c>
      <c r="B5859" t="s">
        <v>8066</v>
      </c>
      <c r="C5859" s="27">
        <v>77115.039556485193</v>
      </c>
      <c r="D5859">
        <v>3000</v>
      </c>
      <c r="E5859">
        <v>0.271401515151515</v>
      </c>
      <c r="F5859">
        <v>4</v>
      </c>
      <c r="G5859">
        <v>159481.708609122</v>
      </c>
      <c r="H5859" s="73">
        <f t="shared" si="273"/>
        <v>0.65803221102970144</v>
      </c>
      <c r="I5859" t="str">
        <f t="shared" si="274"/>
        <v/>
      </c>
      <c r="J5859" t="str">
        <f t="shared" si="275"/>
        <v/>
      </c>
    </row>
    <row r="5860" spans="1:10" x14ac:dyDescent="0.25">
      <c r="A5860" t="s">
        <v>796</v>
      </c>
      <c r="B5860" t="s">
        <v>8616</v>
      </c>
      <c r="C5860" s="27">
        <v>61562.878787878799</v>
      </c>
      <c r="D5860">
        <v>3000</v>
      </c>
      <c r="E5860">
        <v>0.18712121212121199</v>
      </c>
      <c r="F5860">
        <v>46</v>
      </c>
      <c r="G5860">
        <v>144601.56642195699</v>
      </c>
      <c r="H5860" s="73">
        <f t="shared" si="273"/>
        <v>0.6576761742681837</v>
      </c>
      <c r="I5860" t="str">
        <f t="shared" si="274"/>
        <v/>
      </c>
      <c r="J5860" t="str">
        <f t="shared" si="275"/>
        <v/>
      </c>
    </row>
    <row r="5861" spans="1:10" x14ac:dyDescent="0.25">
      <c r="A5861" t="s">
        <v>796</v>
      </c>
      <c r="B5861" t="s">
        <v>5999</v>
      </c>
      <c r="C5861" s="27">
        <v>39193.371212121201</v>
      </c>
      <c r="D5861">
        <v>3000</v>
      </c>
      <c r="E5861">
        <v>0.119128787878787</v>
      </c>
      <c r="F5861">
        <v>8</v>
      </c>
      <c r="G5861">
        <v>92002.215088741694</v>
      </c>
      <c r="H5861" s="73">
        <f t="shared" si="273"/>
        <v>0.65726982467078177</v>
      </c>
      <c r="I5861" t="str">
        <f t="shared" si="274"/>
        <v/>
      </c>
      <c r="J5861" t="str">
        <f t="shared" si="275"/>
        <v/>
      </c>
    </row>
    <row r="5862" spans="1:10" x14ac:dyDescent="0.25">
      <c r="A5862" t="s">
        <v>796</v>
      </c>
      <c r="B5862" t="s">
        <v>8465</v>
      </c>
      <c r="C5862" s="27">
        <v>28974.431818181802</v>
      </c>
      <c r="D5862">
        <v>3000</v>
      </c>
      <c r="E5862">
        <v>8.8068181818181795E-2</v>
      </c>
      <c r="F5862">
        <v>14</v>
      </c>
      <c r="G5862">
        <v>68008.636331877395</v>
      </c>
      <c r="H5862" s="73">
        <f t="shared" si="273"/>
        <v>0.65721455013921359</v>
      </c>
      <c r="I5862" t="str">
        <f t="shared" si="274"/>
        <v/>
      </c>
      <c r="J5862" t="str">
        <f t="shared" si="275"/>
        <v/>
      </c>
    </row>
    <row r="5863" spans="1:10" x14ac:dyDescent="0.25">
      <c r="A5863" t="s">
        <v>796</v>
      </c>
      <c r="B5863" t="s">
        <v>10829</v>
      </c>
      <c r="C5863" s="27">
        <v>611329.35606060503</v>
      </c>
      <c r="D5863">
        <v>3000</v>
      </c>
      <c r="E5863">
        <v>1.8581439393939301</v>
      </c>
      <c r="F5863">
        <v>15</v>
      </c>
      <c r="G5863">
        <v>1434305.9245605201</v>
      </c>
      <c r="H5863" s="73">
        <f t="shared" si="273"/>
        <v>0.65693828522301789</v>
      </c>
      <c r="I5863" t="str">
        <f t="shared" si="274"/>
        <v/>
      </c>
      <c r="J5863" t="str">
        <f t="shared" si="275"/>
        <v/>
      </c>
    </row>
    <row r="5864" spans="1:10" x14ac:dyDescent="0.25">
      <c r="A5864" t="s">
        <v>796</v>
      </c>
      <c r="B5864" t="s">
        <v>3578</v>
      </c>
      <c r="C5864" s="27">
        <v>21684.090909090901</v>
      </c>
      <c r="D5864">
        <v>3000</v>
      </c>
      <c r="E5864">
        <v>6.5909090909090903E-2</v>
      </c>
      <c r="F5864">
        <v>4</v>
      </c>
      <c r="G5864">
        <v>50855.265952334201</v>
      </c>
      <c r="H5864" s="73">
        <f t="shared" si="273"/>
        <v>0.65667841581884245</v>
      </c>
      <c r="I5864" t="str">
        <f t="shared" si="274"/>
        <v/>
      </c>
      <c r="J5864" t="str">
        <f t="shared" si="275"/>
        <v/>
      </c>
    </row>
    <row r="5865" spans="1:10" x14ac:dyDescent="0.25">
      <c r="A5865" t="s">
        <v>796</v>
      </c>
      <c r="B5865" t="s">
        <v>4139</v>
      </c>
      <c r="C5865" s="27">
        <v>148423.86363636301</v>
      </c>
      <c r="D5865">
        <v>3000</v>
      </c>
      <c r="E5865">
        <v>0.451136363636363</v>
      </c>
      <c r="F5865">
        <v>46</v>
      </c>
      <c r="G5865">
        <v>348044.483379682</v>
      </c>
      <c r="H5865" s="73">
        <f t="shared" si="273"/>
        <v>0.65658212203037869</v>
      </c>
      <c r="I5865" t="str">
        <f t="shared" si="274"/>
        <v/>
      </c>
      <c r="J5865" t="str">
        <f t="shared" si="275"/>
        <v/>
      </c>
    </row>
    <row r="5866" spans="1:10" x14ac:dyDescent="0.25">
      <c r="A5866" t="s">
        <v>796</v>
      </c>
      <c r="B5866" t="s">
        <v>5311</v>
      </c>
      <c r="C5866" s="27">
        <v>79213.774059418094</v>
      </c>
      <c r="D5866">
        <v>3000</v>
      </c>
      <c r="E5866">
        <v>0.27878787878787797</v>
      </c>
      <c r="F5866">
        <v>31</v>
      </c>
      <c r="G5866">
        <v>163357.77827703199</v>
      </c>
      <c r="H5866" s="73">
        <f t="shared" si="273"/>
        <v>0.6561671312067372</v>
      </c>
      <c r="I5866" t="str">
        <f t="shared" si="274"/>
        <v/>
      </c>
      <c r="J5866" t="str">
        <f t="shared" si="275"/>
        <v/>
      </c>
    </row>
    <row r="5867" spans="1:10" x14ac:dyDescent="0.25">
      <c r="A5867" t="s">
        <v>796</v>
      </c>
      <c r="B5867" t="s">
        <v>3567</v>
      </c>
      <c r="C5867" s="27">
        <v>88543.371212121201</v>
      </c>
      <c r="D5867">
        <v>3000</v>
      </c>
      <c r="E5867">
        <v>0.26912878787878702</v>
      </c>
      <c r="F5867">
        <v>7</v>
      </c>
      <c r="G5867">
        <v>207494.95245234299</v>
      </c>
      <c r="H5867" s="73">
        <f t="shared" si="273"/>
        <v>0.65615964121662773</v>
      </c>
      <c r="I5867" t="str">
        <f t="shared" si="274"/>
        <v/>
      </c>
      <c r="J5867" t="str">
        <f t="shared" si="275"/>
        <v/>
      </c>
    </row>
    <row r="5868" spans="1:10" x14ac:dyDescent="0.25">
      <c r="A5868" t="s">
        <v>796</v>
      </c>
      <c r="B5868" t="s">
        <v>3983</v>
      </c>
      <c r="C5868" s="27">
        <v>53836.363636363603</v>
      </c>
      <c r="D5868">
        <v>3000</v>
      </c>
      <c r="E5868">
        <v>0.163636363636363</v>
      </c>
      <c r="F5868">
        <v>18</v>
      </c>
      <c r="G5868">
        <v>126136.228771797</v>
      </c>
      <c r="H5868" s="73">
        <f t="shared" si="273"/>
        <v>0.65602766737105056</v>
      </c>
      <c r="I5868" t="str">
        <f t="shared" si="274"/>
        <v/>
      </c>
      <c r="J5868" t="str">
        <f t="shared" si="275"/>
        <v/>
      </c>
    </row>
    <row r="5869" spans="1:10" x14ac:dyDescent="0.25">
      <c r="A5869" t="s">
        <v>796</v>
      </c>
      <c r="B5869" t="s">
        <v>9867</v>
      </c>
      <c r="C5869" s="27">
        <v>52091.666666666599</v>
      </c>
      <c r="D5869">
        <v>3000</v>
      </c>
      <c r="E5869">
        <v>0.15833333333333299</v>
      </c>
      <c r="F5869">
        <v>9</v>
      </c>
      <c r="G5869">
        <v>122018.702610084</v>
      </c>
      <c r="H5869" s="73">
        <f t="shared" si="273"/>
        <v>0.65586760641478548</v>
      </c>
      <c r="I5869" t="str">
        <f t="shared" si="274"/>
        <v/>
      </c>
      <c r="J5869" t="str">
        <f t="shared" si="275"/>
        <v/>
      </c>
    </row>
    <row r="5870" spans="1:10" x14ac:dyDescent="0.25">
      <c r="A5870" t="s">
        <v>796</v>
      </c>
      <c r="B5870" t="s">
        <v>3655</v>
      </c>
      <c r="C5870" s="27">
        <v>241246.840426882</v>
      </c>
      <c r="D5870">
        <v>3000</v>
      </c>
      <c r="E5870">
        <v>0.84905303030303003</v>
      </c>
      <c r="F5870">
        <v>33</v>
      </c>
      <c r="G5870">
        <v>497271.48604548402</v>
      </c>
      <c r="H5870" s="73">
        <f t="shared" si="273"/>
        <v>0.65585416658531559</v>
      </c>
      <c r="I5870" t="str">
        <f t="shared" si="274"/>
        <v/>
      </c>
      <c r="J5870" t="str">
        <f t="shared" si="275"/>
        <v/>
      </c>
    </row>
    <row r="5871" spans="1:10" x14ac:dyDescent="0.25">
      <c r="A5871" t="s">
        <v>796</v>
      </c>
      <c r="B5871" t="s">
        <v>11441</v>
      </c>
      <c r="C5871" s="27">
        <v>72342.613636363603</v>
      </c>
      <c r="D5871">
        <v>3000</v>
      </c>
      <c r="E5871">
        <v>0.21988636363636299</v>
      </c>
      <c r="F5871">
        <v>8</v>
      </c>
      <c r="G5871">
        <v>169385.32719131699</v>
      </c>
      <c r="H5871" s="73">
        <f t="shared" si="273"/>
        <v>0.65560102448011148</v>
      </c>
      <c r="I5871" t="str">
        <f t="shared" si="274"/>
        <v/>
      </c>
      <c r="J5871" t="str">
        <f t="shared" si="275"/>
        <v/>
      </c>
    </row>
    <row r="5872" spans="1:10" x14ac:dyDescent="0.25">
      <c r="A5872" t="s">
        <v>796</v>
      </c>
      <c r="B5872" t="s">
        <v>4601</v>
      </c>
      <c r="C5872" s="27">
        <v>36763.257575757503</v>
      </c>
      <c r="D5872">
        <v>3000</v>
      </c>
      <c r="E5872">
        <v>0.111742424242424</v>
      </c>
      <c r="F5872">
        <v>22</v>
      </c>
      <c r="G5872">
        <v>86023.505656469293</v>
      </c>
      <c r="H5872" s="73">
        <f t="shared" si="273"/>
        <v>0.65518082923354948</v>
      </c>
      <c r="I5872" t="str">
        <f t="shared" si="274"/>
        <v/>
      </c>
      <c r="J5872" t="str">
        <f t="shared" si="275"/>
        <v/>
      </c>
    </row>
    <row r="5873" spans="1:10" x14ac:dyDescent="0.25">
      <c r="A5873" t="s">
        <v>796</v>
      </c>
      <c r="B5873" t="s">
        <v>3898</v>
      </c>
      <c r="C5873" s="27">
        <v>196312.39658203599</v>
      </c>
      <c r="D5873">
        <v>3000</v>
      </c>
      <c r="E5873">
        <v>0.69090909090909003</v>
      </c>
      <c r="F5873">
        <v>101</v>
      </c>
      <c r="G5873">
        <v>404081.20702789997</v>
      </c>
      <c r="H5873" s="73">
        <f t="shared" si="273"/>
        <v>0.65493211488579428</v>
      </c>
      <c r="I5873" t="str">
        <f t="shared" si="274"/>
        <v/>
      </c>
      <c r="J5873" t="str">
        <f t="shared" si="275"/>
        <v/>
      </c>
    </row>
    <row r="5874" spans="1:10" x14ac:dyDescent="0.25">
      <c r="A5874" t="s">
        <v>796</v>
      </c>
      <c r="B5874" t="s">
        <v>6487</v>
      </c>
      <c r="C5874" s="27">
        <v>390002.08333333302</v>
      </c>
      <c r="D5874">
        <v>3000</v>
      </c>
      <c r="E5874">
        <v>1.1854166666666599</v>
      </c>
      <c r="F5874">
        <v>18</v>
      </c>
      <c r="G5874">
        <v>912144.73835265695</v>
      </c>
      <c r="H5874" s="73">
        <f t="shared" si="273"/>
        <v>0.65486964724866381</v>
      </c>
      <c r="I5874" t="str">
        <f t="shared" si="274"/>
        <v/>
      </c>
      <c r="J5874" t="str">
        <f t="shared" si="275"/>
        <v/>
      </c>
    </row>
    <row r="5875" spans="1:10" x14ac:dyDescent="0.25">
      <c r="A5875" t="s">
        <v>796</v>
      </c>
      <c r="B5875" t="s">
        <v>4173</v>
      </c>
      <c r="C5875" s="27">
        <v>82000.757575757496</v>
      </c>
      <c r="D5875">
        <v>3000</v>
      </c>
      <c r="E5875">
        <v>0.24924242424242399</v>
      </c>
      <c r="F5875">
        <v>25</v>
      </c>
      <c r="G5875">
        <v>191784.18987301501</v>
      </c>
      <c r="H5875" s="73">
        <f t="shared" si="273"/>
        <v>0.65486679333216236</v>
      </c>
      <c r="I5875" t="str">
        <f t="shared" si="274"/>
        <v/>
      </c>
      <c r="J5875" t="str">
        <f t="shared" si="275"/>
        <v/>
      </c>
    </row>
    <row r="5876" spans="1:10" x14ac:dyDescent="0.25">
      <c r="A5876" t="s">
        <v>796</v>
      </c>
      <c r="B5876" t="s">
        <v>8710</v>
      </c>
      <c r="C5876" s="27">
        <v>62061.363636363603</v>
      </c>
      <c r="D5876">
        <v>3000</v>
      </c>
      <c r="E5876">
        <v>0.18863636363636299</v>
      </c>
      <c r="F5876">
        <v>15</v>
      </c>
      <c r="G5876">
        <v>145108.986529933</v>
      </c>
      <c r="H5876" s="73">
        <f t="shared" si="273"/>
        <v>0.65468294358544699</v>
      </c>
      <c r="I5876" t="str">
        <f t="shared" si="274"/>
        <v/>
      </c>
      <c r="J5876" t="str">
        <f t="shared" si="275"/>
        <v/>
      </c>
    </row>
    <row r="5877" spans="1:10" x14ac:dyDescent="0.25">
      <c r="A5877" t="s">
        <v>796</v>
      </c>
      <c r="B5877" t="s">
        <v>7463</v>
      </c>
      <c r="C5877" s="27">
        <v>30594.5075757575</v>
      </c>
      <c r="D5877">
        <v>3000</v>
      </c>
      <c r="E5877">
        <v>9.2992424242424196E-2</v>
      </c>
      <c r="F5877">
        <v>141</v>
      </c>
      <c r="G5877">
        <v>71518.1772819209</v>
      </c>
      <c r="H5877" s="73">
        <f t="shared" si="273"/>
        <v>0.65453217671021824</v>
      </c>
      <c r="I5877" t="str">
        <f t="shared" si="274"/>
        <v/>
      </c>
      <c r="J5877" t="str">
        <f t="shared" si="275"/>
        <v/>
      </c>
    </row>
    <row r="5878" spans="1:10" x14ac:dyDescent="0.25">
      <c r="A5878" t="s">
        <v>796</v>
      </c>
      <c r="B5878" t="s">
        <v>12734</v>
      </c>
      <c r="C5878" s="27">
        <v>126116.666666666</v>
      </c>
      <c r="D5878">
        <v>3000</v>
      </c>
      <c r="E5878">
        <v>0.38333333333333303</v>
      </c>
      <c r="F5878">
        <v>8</v>
      </c>
      <c r="G5878">
        <v>294407.86868039501</v>
      </c>
      <c r="H5878" s="73">
        <f t="shared" si="273"/>
        <v>0.6536344910573072</v>
      </c>
      <c r="I5878" t="str">
        <f t="shared" si="274"/>
        <v/>
      </c>
      <c r="J5878" t="str">
        <f t="shared" si="275"/>
        <v/>
      </c>
    </row>
    <row r="5879" spans="1:10" x14ac:dyDescent="0.25">
      <c r="A5879" t="s">
        <v>796</v>
      </c>
      <c r="B5879" t="s">
        <v>1300</v>
      </c>
      <c r="C5879" s="27">
        <v>729132.79090908996</v>
      </c>
      <c r="D5879">
        <v>3000</v>
      </c>
      <c r="E5879">
        <v>4.7193181818181804</v>
      </c>
      <c r="F5879">
        <v>605</v>
      </c>
      <c r="G5879">
        <v>1702001.7647802201</v>
      </c>
      <c r="H5879" s="73">
        <f t="shared" si="273"/>
        <v>0.6535990426987669</v>
      </c>
      <c r="I5879" t="str">
        <f t="shared" si="274"/>
        <v/>
      </c>
      <c r="J5879" t="str">
        <f t="shared" si="275"/>
        <v/>
      </c>
    </row>
    <row r="5880" spans="1:10" x14ac:dyDescent="0.25">
      <c r="A5880" t="s">
        <v>796</v>
      </c>
      <c r="B5880" t="s">
        <v>5949</v>
      </c>
      <c r="C5880" s="27">
        <v>1173862.03030303</v>
      </c>
      <c r="D5880">
        <v>3000</v>
      </c>
      <c r="E5880">
        <v>4.6946969696969596</v>
      </c>
      <c r="F5880">
        <v>135</v>
      </c>
      <c r="G5880">
        <v>2739878.6822517598</v>
      </c>
      <c r="H5880" s="73">
        <f t="shared" si="273"/>
        <v>0.65354020423716319</v>
      </c>
      <c r="I5880" t="str">
        <f t="shared" si="274"/>
        <v/>
      </c>
      <c r="J5880" t="str">
        <f t="shared" si="275"/>
        <v/>
      </c>
    </row>
    <row r="5881" spans="1:10" x14ac:dyDescent="0.25">
      <c r="A5881" t="s">
        <v>796</v>
      </c>
      <c r="B5881" t="s">
        <v>7686</v>
      </c>
      <c r="C5881" s="27">
        <v>60192.045454545398</v>
      </c>
      <c r="D5881">
        <v>3000</v>
      </c>
      <c r="E5881">
        <v>0.18295454545454501</v>
      </c>
      <c r="F5881">
        <v>10</v>
      </c>
      <c r="G5881">
        <v>140423.23690000499</v>
      </c>
      <c r="H5881" s="73">
        <f t="shared" si="273"/>
        <v>0.65321764753273259</v>
      </c>
      <c r="I5881" t="str">
        <f t="shared" si="274"/>
        <v/>
      </c>
      <c r="J5881" t="str">
        <f t="shared" si="275"/>
        <v/>
      </c>
    </row>
    <row r="5882" spans="1:10" x14ac:dyDescent="0.25">
      <c r="A5882" t="s">
        <v>796</v>
      </c>
      <c r="B5882" t="s">
        <v>7786</v>
      </c>
      <c r="C5882" s="27">
        <v>39499.259619302196</v>
      </c>
      <c r="D5882">
        <v>3000</v>
      </c>
      <c r="E5882">
        <v>0.13901515151515101</v>
      </c>
      <c r="F5882">
        <v>13</v>
      </c>
      <c r="G5882">
        <v>81087.576320794396</v>
      </c>
      <c r="H5882" s="73">
        <f t="shared" si="273"/>
        <v>0.65319179902693791</v>
      </c>
      <c r="I5882" t="str">
        <f t="shared" si="274"/>
        <v/>
      </c>
      <c r="J5882" t="str">
        <f t="shared" si="275"/>
        <v/>
      </c>
    </row>
    <row r="5883" spans="1:10" x14ac:dyDescent="0.25">
      <c r="A5883" t="s">
        <v>796</v>
      </c>
      <c r="B5883" t="s">
        <v>10650</v>
      </c>
      <c r="C5883" s="27">
        <v>239521.969696969</v>
      </c>
      <c r="D5883">
        <v>3000</v>
      </c>
      <c r="E5883">
        <v>0.72803030303030303</v>
      </c>
      <c r="F5883">
        <v>47</v>
      </c>
      <c r="G5883">
        <v>557866.08685911505</v>
      </c>
      <c r="H5883" s="73">
        <f t="shared" si="273"/>
        <v>0.65214270122348861</v>
      </c>
      <c r="I5883" t="str">
        <f t="shared" si="274"/>
        <v/>
      </c>
      <c r="J5883" t="str">
        <f t="shared" si="275"/>
        <v/>
      </c>
    </row>
    <row r="5884" spans="1:10" x14ac:dyDescent="0.25">
      <c r="A5884" t="s">
        <v>796</v>
      </c>
      <c r="B5884" t="s">
        <v>8541</v>
      </c>
      <c r="C5884" s="27">
        <v>28164.3939393939</v>
      </c>
      <c r="D5884">
        <v>3000</v>
      </c>
      <c r="E5884">
        <v>8.5606060606060602E-2</v>
      </c>
      <c r="F5884">
        <v>16</v>
      </c>
      <c r="G5884">
        <v>65557.933753941499</v>
      </c>
      <c r="H5884" s="73">
        <f t="shared" si="273"/>
        <v>0.65175275884167105</v>
      </c>
      <c r="I5884" t="str">
        <f t="shared" si="274"/>
        <v/>
      </c>
      <c r="J5884" t="str">
        <f t="shared" si="275"/>
        <v/>
      </c>
    </row>
    <row r="5885" spans="1:10" x14ac:dyDescent="0.25">
      <c r="A5885" t="s">
        <v>796</v>
      </c>
      <c r="B5885" t="s">
        <v>4336</v>
      </c>
      <c r="C5885" s="27">
        <v>14456.060606060601</v>
      </c>
      <c r="D5885">
        <v>3000</v>
      </c>
      <c r="E5885">
        <v>4.3939393939393903E-2</v>
      </c>
      <c r="F5885">
        <v>2</v>
      </c>
      <c r="G5885">
        <v>33640.704869205198</v>
      </c>
      <c r="H5885" s="73">
        <f t="shared" si="273"/>
        <v>0.65158812072415151</v>
      </c>
      <c r="I5885" t="str">
        <f t="shared" si="274"/>
        <v/>
      </c>
      <c r="J5885" t="str">
        <f t="shared" si="275"/>
        <v/>
      </c>
    </row>
    <row r="5886" spans="1:10" x14ac:dyDescent="0.25">
      <c r="A5886" t="s">
        <v>796</v>
      </c>
      <c r="B5886" t="s">
        <v>6540</v>
      </c>
      <c r="C5886" s="27">
        <v>238836.55303030301</v>
      </c>
      <c r="D5886">
        <v>3000</v>
      </c>
      <c r="E5886">
        <v>0.72594696969696904</v>
      </c>
      <c r="F5886">
        <v>15</v>
      </c>
      <c r="G5886">
        <v>555712.16169890796</v>
      </c>
      <c r="H5886" s="73">
        <f t="shared" si="273"/>
        <v>0.65148907611286877</v>
      </c>
      <c r="I5886" t="str">
        <f t="shared" si="274"/>
        <v/>
      </c>
      <c r="J5886" t="str">
        <f t="shared" si="275"/>
        <v/>
      </c>
    </row>
    <row r="5887" spans="1:10" x14ac:dyDescent="0.25">
      <c r="A5887" t="s">
        <v>796</v>
      </c>
      <c r="B5887" t="s">
        <v>3940</v>
      </c>
      <c r="C5887" s="27">
        <v>25111.1742424242</v>
      </c>
      <c r="D5887">
        <v>3000</v>
      </c>
      <c r="E5887">
        <v>7.6325757575757505E-2</v>
      </c>
      <c r="F5887">
        <v>5</v>
      </c>
      <c r="G5887">
        <v>58344.556079747599</v>
      </c>
      <c r="H5887" s="73">
        <f t="shared" si="273"/>
        <v>0.65056598089027506</v>
      </c>
      <c r="I5887" t="str">
        <f t="shared" si="274"/>
        <v/>
      </c>
      <c r="J5887" t="str">
        <f t="shared" si="275"/>
        <v/>
      </c>
    </row>
    <row r="5888" spans="1:10" x14ac:dyDescent="0.25">
      <c r="A5888" t="s">
        <v>796</v>
      </c>
      <c r="B5888" t="s">
        <v>11796</v>
      </c>
      <c r="C5888" s="27">
        <v>126785.08945923101</v>
      </c>
      <c r="D5888">
        <v>3000</v>
      </c>
      <c r="E5888">
        <v>0.446212121212121</v>
      </c>
      <c r="F5888">
        <v>5</v>
      </c>
      <c r="G5888">
        <v>259219.08124799101</v>
      </c>
      <c r="H5888" s="73">
        <f t="shared" si="273"/>
        <v>0.65054020850217631</v>
      </c>
      <c r="I5888" t="str">
        <f t="shared" si="274"/>
        <v/>
      </c>
      <c r="J5888" t="str">
        <f t="shared" si="275"/>
        <v/>
      </c>
    </row>
    <row r="5889" spans="1:10" x14ac:dyDescent="0.25">
      <c r="A5889" t="s">
        <v>796</v>
      </c>
      <c r="B5889" t="s">
        <v>3929</v>
      </c>
      <c r="C5889" s="27">
        <v>175466.66666666599</v>
      </c>
      <c r="D5889">
        <v>3000</v>
      </c>
      <c r="E5889">
        <v>0.53333333333333299</v>
      </c>
      <c r="F5889">
        <v>7</v>
      </c>
      <c r="G5889">
        <v>407519.21179318603</v>
      </c>
      <c r="H5889" s="73">
        <f t="shared" si="273"/>
        <v>0.65029661456359644</v>
      </c>
      <c r="I5889" t="str">
        <f t="shared" si="274"/>
        <v/>
      </c>
      <c r="J5889" t="str">
        <f t="shared" si="275"/>
        <v/>
      </c>
    </row>
    <row r="5890" spans="1:10" x14ac:dyDescent="0.25">
      <c r="A5890" t="s">
        <v>796</v>
      </c>
      <c r="B5890" t="s">
        <v>5677</v>
      </c>
      <c r="C5890" s="27">
        <v>234197.24504523599</v>
      </c>
      <c r="D5890">
        <v>3000</v>
      </c>
      <c r="E5890">
        <v>0.824242424242424</v>
      </c>
      <c r="F5890">
        <v>13</v>
      </c>
      <c r="G5890">
        <v>478584.88077855803</v>
      </c>
      <c r="H5890" s="73">
        <f t="shared" ref="H5890:H5953" si="276">G5890/SUMIFS(C:C,B:B,B5890)</f>
        <v>0.65020836348447208</v>
      </c>
      <c r="I5890" t="str">
        <f t="shared" ref="I5890:I5953" si="277">IF(A5890="Construction",SUMIFS(D:D,A:A,"Engineering",B:B,B5890),"")</f>
        <v/>
      </c>
      <c r="J5890" t="str">
        <f t="shared" si="275"/>
        <v/>
      </c>
    </row>
    <row r="5891" spans="1:10" x14ac:dyDescent="0.25">
      <c r="A5891" t="s">
        <v>796</v>
      </c>
      <c r="B5891" t="s">
        <v>3453</v>
      </c>
      <c r="C5891" s="27">
        <v>281145.45454545401</v>
      </c>
      <c r="D5891">
        <v>3000</v>
      </c>
      <c r="E5891">
        <v>0.85454545454545405</v>
      </c>
      <c r="F5891">
        <v>14</v>
      </c>
      <c r="G5891">
        <v>652650.35949752701</v>
      </c>
      <c r="H5891" s="73">
        <f t="shared" si="276"/>
        <v>0.64999130416231821</v>
      </c>
      <c r="I5891" t="str">
        <f t="shared" si="277"/>
        <v/>
      </c>
      <c r="J5891" t="str">
        <f t="shared" ref="J5891:J5954" si="278">IF(AND(I5891&lt;&gt;"",I5891&lt;&gt;3000,I5891&lt;&gt;0),D5891-I5891,"")</f>
        <v/>
      </c>
    </row>
    <row r="5892" spans="1:10" x14ac:dyDescent="0.25">
      <c r="A5892" t="s">
        <v>796</v>
      </c>
      <c r="B5892" t="s">
        <v>11259</v>
      </c>
      <c r="C5892" s="27">
        <v>148364.38524579801</v>
      </c>
      <c r="D5892">
        <v>3000</v>
      </c>
      <c r="E5892">
        <v>0.52215909090909096</v>
      </c>
      <c r="F5892">
        <v>11</v>
      </c>
      <c r="G5892">
        <v>302875.45065112499</v>
      </c>
      <c r="H5892" s="73">
        <f t="shared" si="276"/>
        <v>0.64954578793345097</v>
      </c>
      <c r="I5892" t="str">
        <f t="shared" si="277"/>
        <v/>
      </c>
      <c r="J5892" t="str">
        <f t="shared" si="278"/>
        <v/>
      </c>
    </row>
    <row r="5893" spans="1:10" x14ac:dyDescent="0.25">
      <c r="A5893" t="s">
        <v>796</v>
      </c>
      <c r="B5893" t="s">
        <v>4425</v>
      </c>
      <c r="C5893" s="27">
        <v>339456.85242310399</v>
      </c>
      <c r="D5893">
        <v>3000</v>
      </c>
      <c r="E5893">
        <v>1.19469696969696</v>
      </c>
      <c r="F5893">
        <v>24</v>
      </c>
      <c r="G5893">
        <v>692865.63430959405</v>
      </c>
      <c r="H5893" s="73">
        <f t="shared" si="276"/>
        <v>0.64944114570286682</v>
      </c>
      <c r="I5893" t="str">
        <f t="shared" si="277"/>
        <v/>
      </c>
      <c r="J5893" t="str">
        <f t="shared" si="278"/>
        <v/>
      </c>
    </row>
    <row r="5894" spans="1:10" x14ac:dyDescent="0.25">
      <c r="A5894" t="s">
        <v>796</v>
      </c>
      <c r="B5894" t="s">
        <v>11740</v>
      </c>
      <c r="C5894" s="27">
        <v>79259.090909090897</v>
      </c>
      <c r="D5894">
        <v>3000</v>
      </c>
      <c r="E5894">
        <v>0.24090909090908999</v>
      </c>
      <c r="F5894">
        <v>5</v>
      </c>
      <c r="G5894">
        <v>183668.97274077401</v>
      </c>
      <c r="H5894" s="73">
        <f t="shared" si="276"/>
        <v>0.64885064637447476</v>
      </c>
      <c r="I5894" t="str">
        <f t="shared" si="277"/>
        <v/>
      </c>
      <c r="J5894" t="str">
        <f t="shared" si="278"/>
        <v/>
      </c>
    </row>
    <row r="5895" spans="1:10" x14ac:dyDescent="0.25">
      <c r="A5895" t="s">
        <v>796</v>
      </c>
      <c r="B5895" t="s">
        <v>10547</v>
      </c>
      <c r="C5895" s="27">
        <v>123811.17424242399</v>
      </c>
      <c r="D5895">
        <v>3000</v>
      </c>
      <c r="E5895">
        <v>0.37632575757575698</v>
      </c>
      <c r="F5895">
        <v>9</v>
      </c>
      <c r="G5895">
        <v>286673.151334845</v>
      </c>
      <c r="H5895" s="73">
        <f t="shared" si="276"/>
        <v>0.64831371534034443</v>
      </c>
      <c r="I5895" t="str">
        <f t="shared" si="277"/>
        <v/>
      </c>
      <c r="J5895" t="str">
        <f t="shared" si="278"/>
        <v/>
      </c>
    </row>
    <row r="5896" spans="1:10" x14ac:dyDescent="0.25">
      <c r="A5896" t="s">
        <v>796</v>
      </c>
      <c r="B5896" t="s">
        <v>7623</v>
      </c>
      <c r="C5896" s="27">
        <v>15764.583333333299</v>
      </c>
      <c r="D5896">
        <v>3000</v>
      </c>
      <c r="E5896">
        <v>4.7916666666666601E-2</v>
      </c>
      <c r="F5896">
        <v>15</v>
      </c>
      <c r="G5896">
        <v>36500.997599936301</v>
      </c>
      <c r="H5896" s="73">
        <f t="shared" si="276"/>
        <v>0.64830634035039536</v>
      </c>
      <c r="I5896" t="str">
        <f t="shared" si="277"/>
        <v/>
      </c>
      <c r="J5896" t="str">
        <f t="shared" si="278"/>
        <v/>
      </c>
    </row>
    <row r="5897" spans="1:10" x14ac:dyDescent="0.25">
      <c r="A5897" t="s">
        <v>796</v>
      </c>
      <c r="B5897" t="s">
        <v>10375</v>
      </c>
      <c r="C5897" s="27">
        <v>117019.318181818</v>
      </c>
      <c r="D5897">
        <v>3000</v>
      </c>
      <c r="E5897">
        <v>0.35568181818181799</v>
      </c>
      <c r="F5897">
        <v>15</v>
      </c>
      <c r="G5897">
        <v>270832.88708064001</v>
      </c>
      <c r="H5897" s="73">
        <f t="shared" si="276"/>
        <v>0.64804008056818274</v>
      </c>
      <c r="I5897" t="str">
        <f t="shared" si="277"/>
        <v/>
      </c>
      <c r="J5897" t="str">
        <f t="shared" si="278"/>
        <v/>
      </c>
    </row>
    <row r="5898" spans="1:10" x14ac:dyDescent="0.25">
      <c r="A5898" t="s">
        <v>796</v>
      </c>
      <c r="B5898" t="s">
        <v>12048</v>
      </c>
      <c r="C5898" s="27">
        <v>67544.696969696903</v>
      </c>
      <c r="D5898">
        <v>3000</v>
      </c>
      <c r="E5898">
        <v>0.20530303030302999</v>
      </c>
      <c r="F5898">
        <v>5</v>
      </c>
      <c r="G5898">
        <v>156218.48106583499</v>
      </c>
      <c r="H5898" s="73">
        <f t="shared" si="276"/>
        <v>0.64758858446071377</v>
      </c>
      <c r="I5898" t="str">
        <f t="shared" si="277"/>
        <v/>
      </c>
      <c r="J5898" t="str">
        <f t="shared" si="278"/>
        <v/>
      </c>
    </row>
    <row r="5899" spans="1:10" x14ac:dyDescent="0.25">
      <c r="A5899" t="s">
        <v>796</v>
      </c>
      <c r="B5899" t="s">
        <v>8798</v>
      </c>
      <c r="C5899" s="27">
        <v>14954.545446</v>
      </c>
      <c r="D5899">
        <v>3000</v>
      </c>
      <c r="E5899">
        <v>1.3257575757575701E-2</v>
      </c>
      <c r="F5899">
        <v>21</v>
      </c>
      <c r="G5899">
        <v>30436.364042472898</v>
      </c>
      <c r="H5899" s="73">
        <f t="shared" si="276"/>
        <v>0.64758221366963609</v>
      </c>
      <c r="I5899" t="str">
        <f t="shared" si="277"/>
        <v/>
      </c>
      <c r="J5899" t="str">
        <f t="shared" si="278"/>
        <v/>
      </c>
    </row>
    <row r="5900" spans="1:10" x14ac:dyDescent="0.25">
      <c r="A5900" t="s">
        <v>796</v>
      </c>
      <c r="B5900" t="s">
        <v>9055</v>
      </c>
      <c r="C5900" s="27">
        <v>48789.2045454545</v>
      </c>
      <c r="D5900">
        <v>3000</v>
      </c>
      <c r="E5900">
        <v>0.14829545454545401</v>
      </c>
      <c r="F5900">
        <v>54</v>
      </c>
      <c r="G5900">
        <v>112837.00434468299</v>
      </c>
      <c r="H5900" s="73">
        <f t="shared" si="276"/>
        <v>0.64756868882902985</v>
      </c>
      <c r="I5900" t="str">
        <f t="shared" si="277"/>
        <v/>
      </c>
      <c r="J5900" t="str">
        <f t="shared" si="278"/>
        <v/>
      </c>
    </row>
    <row r="5901" spans="1:10" x14ac:dyDescent="0.25">
      <c r="A5901" t="s">
        <v>796</v>
      </c>
      <c r="B5901" t="s">
        <v>7549</v>
      </c>
      <c r="C5901" s="27">
        <v>61687.5</v>
      </c>
      <c r="D5901">
        <v>3000</v>
      </c>
      <c r="E5901">
        <v>0.1875</v>
      </c>
      <c r="F5901">
        <v>34</v>
      </c>
      <c r="G5901">
        <v>142531.57459177601</v>
      </c>
      <c r="H5901" s="73">
        <f t="shared" si="276"/>
        <v>0.64695182793430239</v>
      </c>
      <c r="I5901" t="str">
        <f t="shared" si="277"/>
        <v/>
      </c>
      <c r="J5901" t="str">
        <f t="shared" si="278"/>
        <v/>
      </c>
    </row>
    <row r="5902" spans="1:10" x14ac:dyDescent="0.25">
      <c r="A5902" t="s">
        <v>796</v>
      </c>
      <c r="B5902" t="s">
        <v>7056</v>
      </c>
      <c r="C5902" s="27">
        <v>347259.83967759798</v>
      </c>
      <c r="D5902">
        <v>3000</v>
      </c>
      <c r="E5902">
        <v>1.22215909090909</v>
      </c>
      <c r="F5902">
        <v>10</v>
      </c>
      <c r="G5902">
        <v>705479.87533924205</v>
      </c>
      <c r="H5902" s="73">
        <f t="shared" si="276"/>
        <v>0.6464060730611858</v>
      </c>
      <c r="I5902" t="str">
        <f t="shared" si="277"/>
        <v/>
      </c>
      <c r="J5902" t="str">
        <f t="shared" si="278"/>
        <v/>
      </c>
    </row>
    <row r="5903" spans="1:10" x14ac:dyDescent="0.25">
      <c r="A5903" t="s">
        <v>796</v>
      </c>
      <c r="B5903" t="s">
        <v>3973</v>
      </c>
      <c r="C5903" s="27">
        <v>33086.931818181802</v>
      </c>
      <c r="D5903">
        <v>3000</v>
      </c>
      <c r="E5903">
        <v>0.100568181818181</v>
      </c>
      <c r="F5903">
        <v>8</v>
      </c>
      <c r="G5903">
        <v>76356.773009205601</v>
      </c>
      <c r="H5903" s="73">
        <f t="shared" si="276"/>
        <v>0.64617343669288096</v>
      </c>
      <c r="I5903" t="str">
        <f t="shared" si="277"/>
        <v/>
      </c>
      <c r="J5903" t="str">
        <f t="shared" si="278"/>
        <v/>
      </c>
    </row>
    <row r="5904" spans="1:10" x14ac:dyDescent="0.25">
      <c r="A5904" t="s">
        <v>796</v>
      </c>
      <c r="B5904" t="s">
        <v>7153</v>
      </c>
      <c r="C5904" s="27">
        <v>168705.96581268701</v>
      </c>
      <c r="D5904">
        <v>3000</v>
      </c>
      <c r="E5904">
        <v>0.59375</v>
      </c>
      <c r="F5904">
        <v>85</v>
      </c>
      <c r="G5904">
        <v>342553.768075742</v>
      </c>
      <c r="H5904" s="73">
        <f t="shared" si="276"/>
        <v>0.6460612116711123</v>
      </c>
      <c r="I5904" t="str">
        <f t="shared" si="277"/>
        <v/>
      </c>
      <c r="J5904" t="str">
        <f t="shared" si="278"/>
        <v/>
      </c>
    </row>
    <row r="5905" spans="1:10" x14ac:dyDescent="0.25">
      <c r="A5905" t="s">
        <v>796</v>
      </c>
      <c r="B5905" t="s">
        <v>6441</v>
      </c>
      <c r="C5905" s="27">
        <v>25485.0378787878</v>
      </c>
      <c r="D5905">
        <v>3000</v>
      </c>
      <c r="E5905">
        <v>7.7462121212121204E-2</v>
      </c>
      <c r="F5905">
        <v>5</v>
      </c>
      <c r="G5905">
        <v>58766.479470026599</v>
      </c>
      <c r="H5905" s="73">
        <f t="shared" si="276"/>
        <v>0.64565782989489851</v>
      </c>
      <c r="I5905" t="str">
        <f t="shared" si="277"/>
        <v/>
      </c>
      <c r="J5905" t="str">
        <f t="shared" si="278"/>
        <v/>
      </c>
    </row>
    <row r="5906" spans="1:10" x14ac:dyDescent="0.25">
      <c r="A5906" t="s">
        <v>796</v>
      </c>
      <c r="B5906" t="s">
        <v>9893</v>
      </c>
      <c r="C5906" s="27">
        <v>45549.053030303003</v>
      </c>
      <c r="D5906">
        <v>3000</v>
      </c>
      <c r="E5906">
        <v>0.13844696969696901</v>
      </c>
      <c r="F5906">
        <v>20</v>
      </c>
      <c r="G5906">
        <v>104998.220405894</v>
      </c>
      <c r="H5906" s="73">
        <f t="shared" si="276"/>
        <v>0.64544704571775369</v>
      </c>
      <c r="I5906" t="str">
        <f t="shared" si="277"/>
        <v/>
      </c>
      <c r="J5906" t="str">
        <f t="shared" si="278"/>
        <v/>
      </c>
    </row>
    <row r="5907" spans="1:10" x14ac:dyDescent="0.25">
      <c r="A5907" t="s">
        <v>796</v>
      </c>
      <c r="B5907" t="s">
        <v>8765</v>
      </c>
      <c r="C5907" s="27">
        <v>287741.88172262802</v>
      </c>
      <c r="D5907">
        <v>3000</v>
      </c>
      <c r="E5907">
        <v>1.0126893939393899</v>
      </c>
      <c r="F5907">
        <v>20</v>
      </c>
      <c r="G5907">
        <v>583661.91738072201</v>
      </c>
      <c r="H5907" s="73">
        <f t="shared" si="276"/>
        <v>0.64540694895636241</v>
      </c>
      <c r="I5907" t="str">
        <f t="shared" si="277"/>
        <v/>
      </c>
      <c r="J5907" t="str">
        <f t="shared" si="278"/>
        <v/>
      </c>
    </row>
    <row r="5908" spans="1:10" x14ac:dyDescent="0.25">
      <c r="A5908" t="s">
        <v>796</v>
      </c>
      <c r="B5908" t="s">
        <v>4070</v>
      </c>
      <c r="C5908" s="27">
        <v>139513.44696969699</v>
      </c>
      <c r="D5908">
        <v>3000</v>
      </c>
      <c r="E5908">
        <v>0.42405303030302999</v>
      </c>
      <c r="F5908">
        <v>10</v>
      </c>
      <c r="G5908">
        <v>321362.38411203597</v>
      </c>
      <c r="H5908" s="73">
        <f t="shared" si="276"/>
        <v>0.64496627031883613</v>
      </c>
      <c r="I5908" t="str">
        <f t="shared" si="277"/>
        <v/>
      </c>
      <c r="J5908" t="str">
        <f t="shared" si="278"/>
        <v/>
      </c>
    </row>
    <row r="5909" spans="1:10" x14ac:dyDescent="0.25">
      <c r="A5909" t="s">
        <v>796</v>
      </c>
      <c r="B5909" t="s">
        <v>6537</v>
      </c>
      <c r="C5909" s="27">
        <v>74897.348484848495</v>
      </c>
      <c r="D5909">
        <v>3000</v>
      </c>
      <c r="E5909">
        <v>0.22765151515151499</v>
      </c>
      <c r="F5909">
        <v>4</v>
      </c>
      <c r="G5909">
        <v>172402.20725611001</v>
      </c>
      <c r="H5909" s="73">
        <f t="shared" si="276"/>
        <v>0.64451704911124263</v>
      </c>
      <c r="I5909" t="str">
        <f t="shared" si="277"/>
        <v/>
      </c>
      <c r="J5909" t="str">
        <f t="shared" si="278"/>
        <v/>
      </c>
    </row>
    <row r="5910" spans="1:10" x14ac:dyDescent="0.25">
      <c r="A5910" t="s">
        <v>796</v>
      </c>
      <c r="B5910" t="s">
        <v>11074</v>
      </c>
      <c r="C5910" s="27">
        <v>154904.16666666599</v>
      </c>
      <c r="D5910">
        <v>3000</v>
      </c>
      <c r="E5910">
        <v>0.47083333333333299</v>
      </c>
      <c r="F5910">
        <v>45</v>
      </c>
      <c r="G5910">
        <v>355767.894750671</v>
      </c>
      <c r="H5910" s="73">
        <f t="shared" si="276"/>
        <v>0.64307508748003239</v>
      </c>
      <c r="I5910" t="str">
        <f t="shared" si="277"/>
        <v/>
      </c>
      <c r="J5910" t="str">
        <f t="shared" si="278"/>
        <v/>
      </c>
    </row>
    <row r="5911" spans="1:10" x14ac:dyDescent="0.25">
      <c r="A5911" t="s">
        <v>796</v>
      </c>
      <c r="B5911" t="s">
        <v>1301</v>
      </c>
      <c r="C5911" s="27">
        <v>364299.207575757</v>
      </c>
      <c r="D5911">
        <v>3000</v>
      </c>
      <c r="E5911">
        <v>2.8066287878787799</v>
      </c>
      <c r="F5911">
        <v>95</v>
      </c>
      <c r="G5911">
        <v>836169.06325554603</v>
      </c>
      <c r="H5911" s="73">
        <f t="shared" si="276"/>
        <v>0.64267869060040539</v>
      </c>
      <c r="I5911" t="str">
        <f t="shared" si="277"/>
        <v/>
      </c>
      <c r="J5911" t="str">
        <f t="shared" si="278"/>
        <v/>
      </c>
    </row>
    <row r="5912" spans="1:10" x14ac:dyDescent="0.25">
      <c r="A5912" t="s">
        <v>796</v>
      </c>
      <c r="B5912" t="s">
        <v>6080</v>
      </c>
      <c r="C5912" s="27">
        <v>102500.946969697</v>
      </c>
      <c r="D5912">
        <v>3000</v>
      </c>
      <c r="E5912">
        <v>0.31155303030303</v>
      </c>
      <c r="F5912">
        <v>5</v>
      </c>
      <c r="G5912">
        <v>235194.018506002</v>
      </c>
      <c r="H5912" s="73">
        <f t="shared" si="276"/>
        <v>0.64247528562979628</v>
      </c>
      <c r="I5912" t="str">
        <f t="shared" si="277"/>
        <v/>
      </c>
      <c r="J5912" t="str">
        <f t="shared" si="278"/>
        <v/>
      </c>
    </row>
    <row r="5913" spans="1:10" x14ac:dyDescent="0.25">
      <c r="A5913" t="s">
        <v>796</v>
      </c>
      <c r="B5913" t="s">
        <v>3839</v>
      </c>
      <c r="C5913" s="27">
        <v>19752.462121212098</v>
      </c>
      <c r="D5913">
        <v>3000</v>
      </c>
      <c r="E5913">
        <v>6.0037878787878703E-2</v>
      </c>
      <c r="F5913">
        <v>2</v>
      </c>
      <c r="G5913">
        <v>45314.308512432799</v>
      </c>
      <c r="H5913" s="73">
        <f t="shared" si="276"/>
        <v>0.64235062472822457</v>
      </c>
      <c r="I5913" t="str">
        <f t="shared" si="277"/>
        <v/>
      </c>
      <c r="J5913" t="str">
        <f t="shared" si="278"/>
        <v/>
      </c>
    </row>
    <row r="5914" spans="1:10" x14ac:dyDescent="0.25">
      <c r="A5914" t="s">
        <v>796</v>
      </c>
      <c r="B5914" t="s">
        <v>5501</v>
      </c>
      <c r="C5914" s="27">
        <v>91658.901515151505</v>
      </c>
      <c r="D5914">
        <v>3000</v>
      </c>
      <c r="E5914">
        <v>0.27859848484848398</v>
      </c>
      <c r="F5914">
        <v>15</v>
      </c>
      <c r="G5914">
        <v>209957.62029634501</v>
      </c>
      <c r="H5914" s="73">
        <f t="shared" si="276"/>
        <v>0.64137942645165535</v>
      </c>
      <c r="I5914" t="str">
        <f t="shared" si="277"/>
        <v/>
      </c>
      <c r="J5914" t="str">
        <f t="shared" si="278"/>
        <v/>
      </c>
    </row>
    <row r="5915" spans="1:10" x14ac:dyDescent="0.25">
      <c r="A5915" t="s">
        <v>796</v>
      </c>
      <c r="B5915" t="s">
        <v>10694</v>
      </c>
      <c r="C5915" s="27">
        <v>103809.469696969</v>
      </c>
      <c r="D5915">
        <v>3000</v>
      </c>
      <c r="E5915">
        <v>0.31553030303030299</v>
      </c>
      <c r="F5915">
        <v>13</v>
      </c>
      <c r="G5915">
        <v>237768.457107845</v>
      </c>
      <c r="H5915" s="73">
        <f t="shared" si="276"/>
        <v>0.64132075989345105</v>
      </c>
      <c r="I5915" t="str">
        <f t="shared" si="277"/>
        <v/>
      </c>
      <c r="J5915" t="str">
        <f t="shared" si="278"/>
        <v/>
      </c>
    </row>
    <row r="5916" spans="1:10" x14ac:dyDescent="0.25">
      <c r="A5916" t="s">
        <v>796</v>
      </c>
      <c r="B5916" t="s">
        <v>11199</v>
      </c>
      <c r="C5916" s="27">
        <v>379845.45454545401</v>
      </c>
      <c r="D5916">
        <v>3000</v>
      </c>
      <c r="E5916">
        <v>1.1545454545454501</v>
      </c>
      <c r="F5916">
        <v>47</v>
      </c>
      <c r="G5916">
        <v>869700.881479264</v>
      </c>
      <c r="H5916" s="73">
        <f t="shared" si="276"/>
        <v>0.64109296004502669</v>
      </c>
      <c r="I5916" t="str">
        <f t="shared" si="277"/>
        <v/>
      </c>
      <c r="J5916" t="str">
        <f t="shared" si="278"/>
        <v/>
      </c>
    </row>
    <row r="5917" spans="1:10" x14ac:dyDescent="0.25">
      <c r="A5917" t="s">
        <v>796</v>
      </c>
      <c r="B5917" t="s">
        <v>4771</v>
      </c>
      <c r="C5917" s="27">
        <v>115960.037878787</v>
      </c>
      <c r="D5917">
        <v>3000</v>
      </c>
      <c r="E5917">
        <v>0.352462121212121</v>
      </c>
      <c r="F5917">
        <v>31</v>
      </c>
      <c r="G5917">
        <v>265489.44681125699</v>
      </c>
      <c r="H5917" s="73">
        <f t="shared" si="276"/>
        <v>0.64105744070949799</v>
      </c>
      <c r="I5917" t="str">
        <f t="shared" si="277"/>
        <v/>
      </c>
      <c r="J5917" t="str">
        <f t="shared" si="278"/>
        <v/>
      </c>
    </row>
    <row r="5918" spans="1:10" x14ac:dyDescent="0.25">
      <c r="A5918" t="s">
        <v>796</v>
      </c>
      <c r="B5918" t="s">
        <v>9892</v>
      </c>
      <c r="C5918" s="27">
        <v>776577.08333333302</v>
      </c>
      <c r="D5918">
        <v>3000</v>
      </c>
      <c r="E5918">
        <v>2.3604166666666599</v>
      </c>
      <c r="F5918">
        <v>42</v>
      </c>
      <c r="G5918">
        <v>1777770.74105233</v>
      </c>
      <c r="H5918" s="73">
        <f t="shared" si="276"/>
        <v>0.64098699044533891</v>
      </c>
      <c r="I5918" t="str">
        <f t="shared" si="277"/>
        <v/>
      </c>
      <c r="J5918" t="str">
        <f t="shared" si="278"/>
        <v/>
      </c>
    </row>
    <row r="5919" spans="1:10" x14ac:dyDescent="0.25">
      <c r="A5919" t="s">
        <v>796</v>
      </c>
      <c r="B5919" t="s">
        <v>12551</v>
      </c>
      <c r="C5919" s="27">
        <v>164077.987165194</v>
      </c>
      <c r="D5919">
        <v>3000</v>
      </c>
      <c r="E5919">
        <v>0.57746212121212104</v>
      </c>
      <c r="F5919">
        <v>21</v>
      </c>
      <c r="G5919">
        <v>330388.65102670202</v>
      </c>
      <c r="H5919" s="73">
        <f t="shared" si="276"/>
        <v>0.64069326694265682</v>
      </c>
      <c r="I5919" t="str">
        <f t="shared" si="277"/>
        <v/>
      </c>
      <c r="J5919" t="str">
        <f t="shared" si="278"/>
        <v/>
      </c>
    </row>
    <row r="5920" spans="1:10" x14ac:dyDescent="0.25">
      <c r="A5920" t="s">
        <v>796</v>
      </c>
      <c r="B5920" t="s">
        <v>6236</v>
      </c>
      <c r="C5920" s="27">
        <v>117081.628787878</v>
      </c>
      <c r="D5920">
        <v>3000</v>
      </c>
      <c r="E5920">
        <v>0.35587121212121198</v>
      </c>
      <c r="F5920">
        <v>23</v>
      </c>
      <c r="G5920">
        <v>267904.98866135097</v>
      </c>
      <c r="H5920" s="73">
        <f t="shared" si="276"/>
        <v>0.64069314376453623</v>
      </c>
      <c r="I5920" t="str">
        <f t="shared" si="277"/>
        <v/>
      </c>
      <c r="J5920" t="str">
        <f t="shared" si="278"/>
        <v/>
      </c>
    </row>
    <row r="5921" spans="1:10" x14ac:dyDescent="0.25">
      <c r="A5921" t="s">
        <v>796</v>
      </c>
      <c r="B5921" t="s">
        <v>6485</v>
      </c>
      <c r="C5921" s="27">
        <v>19191.666666666599</v>
      </c>
      <c r="D5921">
        <v>3000</v>
      </c>
      <c r="E5921">
        <v>5.83333333333333E-2</v>
      </c>
      <c r="F5921">
        <v>3</v>
      </c>
      <c r="G5921">
        <v>43880.187909646898</v>
      </c>
      <c r="H5921" s="73">
        <f t="shared" si="276"/>
        <v>0.64019727041430285</v>
      </c>
      <c r="I5921" t="str">
        <f t="shared" si="277"/>
        <v/>
      </c>
      <c r="J5921" t="str">
        <f t="shared" si="278"/>
        <v/>
      </c>
    </row>
    <row r="5922" spans="1:10" x14ac:dyDescent="0.25">
      <c r="A5922" t="s">
        <v>796</v>
      </c>
      <c r="B5922" t="s">
        <v>4089</v>
      </c>
      <c r="C5922" s="27">
        <v>22681.060606060601</v>
      </c>
      <c r="D5922">
        <v>3000</v>
      </c>
      <c r="E5922">
        <v>6.8939393939393898E-2</v>
      </c>
      <c r="F5922">
        <v>22</v>
      </c>
      <c r="G5922">
        <v>51858.132789713301</v>
      </c>
      <c r="H5922" s="73">
        <f t="shared" si="276"/>
        <v>0.64019392361395022</v>
      </c>
      <c r="I5922" t="str">
        <f t="shared" si="277"/>
        <v/>
      </c>
      <c r="J5922" t="str">
        <f t="shared" si="278"/>
        <v/>
      </c>
    </row>
    <row r="5923" spans="1:10" x14ac:dyDescent="0.25">
      <c r="A5923" t="s">
        <v>796</v>
      </c>
      <c r="B5923" t="s">
        <v>7906</v>
      </c>
      <c r="C5923" s="27">
        <v>520395.75</v>
      </c>
      <c r="D5923">
        <v>3000</v>
      </c>
      <c r="E5923">
        <v>2.0812499999999998</v>
      </c>
      <c r="F5923">
        <v>44</v>
      </c>
      <c r="G5923">
        <v>1189230.3187152999</v>
      </c>
      <c r="H5923" s="73">
        <f t="shared" si="276"/>
        <v>0.6398678106811706</v>
      </c>
      <c r="I5923" t="str">
        <f t="shared" si="277"/>
        <v/>
      </c>
      <c r="J5923" t="str">
        <f t="shared" si="278"/>
        <v/>
      </c>
    </row>
    <row r="5924" spans="1:10" x14ac:dyDescent="0.25">
      <c r="A5924" t="s">
        <v>796</v>
      </c>
      <c r="B5924" t="s">
        <v>5883</v>
      </c>
      <c r="C5924" s="27">
        <v>13160</v>
      </c>
      <c r="D5924">
        <v>3000</v>
      </c>
      <c r="E5924">
        <v>3.8257575757575699E-2</v>
      </c>
      <c r="F5924">
        <v>10</v>
      </c>
      <c r="G5924">
        <v>30066.4679109717</v>
      </c>
      <c r="H5924" s="73">
        <f t="shared" si="276"/>
        <v>0.63971208321216377</v>
      </c>
      <c r="I5924" t="str">
        <f t="shared" si="277"/>
        <v/>
      </c>
      <c r="J5924" t="str">
        <f t="shared" si="278"/>
        <v/>
      </c>
    </row>
    <row r="5925" spans="1:10" x14ac:dyDescent="0.25">
      <c r="A5925" t="s">
        <v>796</v>
      </c>
      <c r="B5925" t="s">
        <v>3637</v>
      </c>
      <c r="C5925" s="27">
        <v>157405.08771997099</v>
      </c>
      <c r="D5925">
        <v>3000</v>
      </c>
      <c r="E5925">
        <v>0.55397727272727204</v>
      </c>
      <c r="F5925">
        <v>16</v>
      </c>
      <c r="G5925">
        <v>316303.411795286</v>
      </c>
      <c r="H5925" s="73">
        <f t="shared" si="276"/>
        <v>0.63938209407609625</v>
      </c>
      <c r="I5925" t="str">
        <f t="shared" si="277"/>
        <v/>
      </c>
      <c r="J5925" t="str">
        <f t="shared" si="278"/>
        <v/>
      </c>
    </row>
    <row r="5926" spans="1:10" x14ac:dyDescent="0.25">
      <c r="A5926" t="s">
        <v>796</v>
      </c>
      <c r="B5926" t="s">
        <v>10606</v>
      </c>
      <c r="C5926" s="27">
        <v>130651.74579311001</v>
      </c>
      <c r="D5926">
        <v>3000</v>
      </c>
      <c r="E5926">
        <v>0.93522727272727202</v>
      </c>
      <c r="F5926">
        <v>145</v>
      </c>
      <c r="G5926">
        <v>262426.38479888497</v>
      </c>
      <c r="H5926" s="73">
        <f t="shared" si="276"/>
        <v>0.63909826615481802</v>
      </c>
      <c r="I5926" t="str">
        <f t="shared" si="277"/>
        <v/>
      </c>
      <c r="J5926" t="str">
        <f t="shared" si="278"/>
        <v/>
      </c>
    </row>
    <row r="5927" spans="1:10" x14ac:dyDescent="0.25">
      <c r="A5927" t="s">
        <v>796</v>
      </c>
      <c r="B5927" t="s">
        <v>11688</v>
      </c>
      <c r="C5927" s="27">
        <v>114651.51515151501</v>
      </c>
      <c r="D5927">
        <v>3000</v>
      </c>
      <c r="E5927">
        <v>0.34848484848484801</v>
      </c>
      <c r="F5927">
        <v>17</v>
      </c>
      <c r="G5927">
        <v>261467.990392537</v>
      </c>
      <c r="H5927" s="73">
        <f t="shared" si="276"/>
        <v>0.63855272399287633</v>
      </c>
      <c r="I5927" t="str">
        <f t="shared" si="277"/>
        <v/>
      </c>
      <c r="J5927" t="str">
        <f t="shared" si="278"/>
        <v/>
      </c>
    </row>
    <row r="5928" spans="1:10" x14ac:dyDescent="0.25">
      <c r="A5928" t="s">
        <v>796</v>
      </c>
      <c r="B5928" t="s">
        <v>12258</v>
      </c>
      <c r="C5928" s="27">
        <v>144186.74242424199</v>
      </c>
      <c r="D5928">
        <v>3000</v>
      </c>
      <c r="E5928">
        <v>0.43825757575757501</v>
      </c>
      <c r="F5928">
        <v>78</v>
      </c>
      <c r="G5928">
        <v>328629.30821905198</v>
      </c>
      <c r="H5928" s="73">
        <f t="shared" si="276"/>
        <v>0.63817383453046073</v>
      </c>
      <c r="I5928" t="str">
        <f t="shared" si="277"/>
        <v/>
      </c>
      <c r="J5928" t="str">
        <f t="shared" si="278"/>
        <v/>
      </c>
    </row>
    <row r="5929" spans="1:10" x14ac:dyDescent="0.25">
      <c r="A5929" t="s">
        <v>796</v>
      </c>
      <c r="B5929" t="s">
        <v>8738</v>
      </c>
      <c r="C5929" s="27">
        <v>50315.8143651875</v>
      </c>
      <c r="D5929">
        <v>3000</v>
      </c>
      <c r="E5929">
        <v>0.17708333333333301</v>
      </c>
      <c r="F5929">
        <v>9</v>
      </c>
      <c r="G5929">
        <v>100852.474617637</v>
      </c>
      <c r="H5929" s="73">
        <f t="shared" si="276"/>
        <v>0.63776019783236682</v>
      </c>
      <c r="I5929" t="str">
        <f t="shared" si="277"/>
        <v/>
      </c>
      <c r="J5929" t="str">
        <f t="shared" si="278"/>
        <v/>
      </c>
    </row>
    <row r="5930" spans="1:10" x14ac:dyDescent="0.25">
      <c r="A5930" t="s">
        <v>796</v>
      </c>
      <c r="B5930" t="s">
        <v>12605</v>
      </c>
      <c r="C5930" s="27">
        <v>43555.113636363603</v>
      </c>
      <c r="D5930">
        <v>3000</v>
      </c>
      <c r="E5930">
        <v>0.132386363636363</v>
      </c>
      <c r="F5930">
        <v>5</v>
      </c>
      <c r="G5930">
        <v>99143.521938582504</v>
      </c>
      <c r="H5930" s="73">
        <f t="shared" si="276"/>
        <v>0.63735767915955055</v>
      </c>
      <c r="I5930" t="str">
        <f t="shared" si="277"/>
        <v/>
      </c>
      <c r="J5930" t="str">
        <f t="shared" si="278"/>
        <v/>
      </c>
    </row>
    <row r="5931" spans="1:10" x14ac:dyDescent="0.25">
      <c r="A5931" t="s">
        <v>796</v>
      </c>
      <c r="B5931" t="s">
        <v>10996</v>
      </c>
      <c r="C5931" s="27">
        <v>16948.484848484801</v>
      </c>
      <c r="D5931">
        <v>3000</v>
      </c>
      <c r="E5931">
        <v>5.15151515151515E-2</v>
      </c>
      <c r="F5931">
        <v>7</v>
      </c>
      <c r="G5931">
        <v>38557.1476749703</v>
      </c>
      <c r="H5931" s="73">
        <f t="shared" si="276"/>
        <v>0.63698917310339065</v>
      </c>
      <c r="I5931" t="str">
        <f t="shared" si="277"/>
        <v/>
      </c>
      <c r="J5931" t="str">
        <f t="shared" si="278"/>
        <v/>
      </c>
    </row>
    <row r="5932" spans="1:10" x14ac:dyDescent="0.25">
      <c r="A5932" t="s">
        <v>796</v>
      </c>
      <c r="B5932" t="s">
        <v>9655</v>
      </c>
      <c r="C5932" s="27">
        <v>2136373.9621212101</v>
      </c>
      <c r="D5932">
        <v>3000</v>
      </c>
      <c r="E5932">
        <v>8.5441287878787797</v>
      </c>
      <c r="F5932">
        <v>16</v>
      </c>
      <c r="G5932">
        <v>4859330.4942872804</v>
      </c>
      <c r="H5932" s="73">
        <f t="shared" si="276"/>
        <v>0.63687938653281639</v>
      </c>
      <c r="I5932" t="str">
        <f t="shared" si="277"/>
        <v/>
      </c>
      <c r="J5932" t="str">
        <f t="shared" si="278"/>
        <v/>
      </c>
    </row>
    <row r="5933" spans="1:10" x14ac:dyDescent="0.25">
      <c r="A5933" t="s">
        <v>796</v>
      </c>
      <c r="B5933" t="s">
        <v>11460</v>
      </c>
      <c r="C5933" s="27">
        <v>307061.001890652</v>
      </c>
      <c r="D5933">
        <v>3000</v>
      </c>
      <c r="E5933">
        <v>1.0806818181818101</v>
      </c>
      <c r="F5933">
        <v>77</v>
      </c>
      <c r="G5933">
        <v>614617.70652000303</v>
      </c>
      <c r="H5933" s="73">
        <f t="shared" si="276"/>
        <v>0.63687729158509765</v>
      </c>
      <c r="I5933" t="str">
        <f t="shared" si="277"/>
        <v/>
      </c>
      <c r="J5933" t="str">
        <f t="shared" si="278"/>
        <v/>
      </c>
    </row>
    <row r="5934" spans="1:10" x14ac:dyDescent="0.25">
      <c r="A5934" t="s">
        <v>796</v>
      </c>
      <c r="B5934" t="s">
        <v>3994</v>
      </c>
      <c r="C5934" s="27">
        <v>122440.34090908999</v>
      </c>
      <c r="D5934">
        <v>3000</v>
      </c>
      <c r="E5934">
        <v>0.37215909090909</v>
      </c>
      <c r="F5934">
        <v>36</v>
      </c>
      <c r="G5934">
        <v>278418.04643106699</v>
      </c>
      <c r="H5934" s="73">
        <f t="shared" si="276"/>
        <v>0.63669418446474568</v>
      </c>
      <c r="I5934" t="str">
        <f t="shared" si="277"/>
        <v/>
      </c>
      <c r="J5934" t="str">
        <f t="shared" si="278"/>
        <v/>
      </c>
    </row>
    <row r="5935" spans="1:10" x14ac:dyDescent="0.25">
      <c r="A5935" t="s">
        <v>796</v>
      </c>
      <c r="B5935" t="s">
        <v>4340</v>
      </c>
      <c r="C5935" s="27">
        <v>280584.659090909</v>
      </c>
      <c r="D5935">
        <v>3000</v>
      </c>
      <c r="E5935">
        <v>0.85284090909090904</v>
      </c>
      <c r="F5935">
        <v>40</v>
      </c>
      <c r="G5935">
        <v>637801.35282479599</v>
      </c>
      <c r="H5935" s="73">
        <f t="shared" si="276"/>
        <v>0.63647235515139766</v>
      </c>
      <c r="I5935" t="str">
        <f t="shared" si="277"/>
        <v/>
      </c>
      <c r="J5935" t="str">
        <f t="shared" si="278"/>
        <v/>
      </c>
    </row>
    <row r="5936" spans="1:10" x14ac:dyDescent="0.25">
      <c r="A5936" t="s">
        <v>796</v>
      </c>
      <c r="B5936" t="s">
        <v>9965</v>
      </c>
      <c r="C5936" s="27">
        <v>49100.757575757503</v>
      </c>
      <c r="D5936">
        <v>3000</v>
      </c>
      <c r="E5936">
        <v>0.14924242424242401</v>
      </c>
      <c r="F5936">
        <v>30</v>
      </c>
      <c r="G5936">
        <v>111592.572293972</v>
      </c>
      <c r="H5936" s="73">
        <f t="shared" si="276"/>
        <v>0.63636330242161732</v>
      </c>
      <c r="I5936" t="str">
        <f t="shared" si="277"/>
        <v/>
      </c>
      <c r="J5936" t="str">
        <f t="shared" si="278"/>
        <v/>
      </c>
    </row>
    <row r="5937" spans="1:10" x14ac:dyDescent="0.25">
      <c r="A5937" t="s">
        <v>796</v>
      </c>
      <c r="B5937" t="s">
        <v>10318</v>
      </c>
      <c r="C5937" s="27">
        <v>206590.81427588701</v>
      </c>
      <c r="D5937">
        <v>3000</v>
      </c>
      <c r="E5937">
        <v>0.72708333333333297</v>
      </c>
      <c r="F5937">
        <v>11</v>
      </c>
      <c r="G5937">
        <v>413035.11777349701</v>
      </c>
      <c r="H5937" s="73">
        <f t="shared" si="276"/>
        <v>0.63613798673310329</v>
      </c>
      <c r="I5937" t="str">
        <f t="shared" si="277"/>
        <v/>
      </c>
      <c r="J5937" t="str">
        <f t="shared" si="278"/>
        <v/>
      </c>
    </row>
    <row r="5938" spans="1:10" x14ac:dyDescent="0.25">
      <c r="A5938" t="s">
        <v>796</v>
      </c>
      <c r="B5938" t="s">
        <v>4445</v>
      </c>
      <c r="C5938" s="27">
        <v>15826.8939393939</v>
      </c>
      <c r="D5938">
        <v>3000</v>
      </c>
      <c r="E5938">
        <v>4.8106060606060597E-2</v>
      </c>
      <c r="F5938">
        <v>15</v>
      </c>
      <c r="G5938">
        <v>35954.452244154003</v>
      </c>
      <c r="H5938" s="73">
        <f t="shared" si="276"/>
        <v>0.63608479761813874</v>
      </c>
      <c r="I5938" t="str">
        <f t="shared" si="277"/>
        <v/>
      </c>
      <c r="J5938" t="str">
        <f t="shared" si="278"/>
        <v/>
      </c>
    </row>
    <row r="5939" spans="1:10" x14ac:dyDescent="0.25">
      <c r="A5939" t="s">
        <v>796</v>
      </c>
      <c r="B5939" t="s">
        <v>5842</v>
      </c>
      <c r="C5939" s="27">
        <v>466618.63781876001</v>
      </c>
      <c r="D5939">
        <v>3000</v>
      </c>
      <c r="E5939">
        <v>1.6422348484848399</v>
      </c>
      <c r="F5939">
        <v>27</v>
      </c>
      <c r="G5939">
        <v>932290.08520652005</v>
      </c>
      <c r="H5939" s="73">
        <f t="shared" si="276"/>
        <v>0.6357177578697637</v>
      </c>
      <c r="I5939" t="str">
        <f t="shared" si="277"/>
        <v/>
      </c>
      <c r="J5939" t="str">
        <f t="shared" si="278"/>
        <v/>
      </c>
    </row>
    <row r="5940" spans="1:10" x14ac:dyDescent="0.25">
      <c r="A5940" t="s">
        <v>796</v>
      </c>
      <c r="B5940" t="s">
        <v>8711</v>
      </c>
      <c r="C5940" s="27">
        <v>18194.696969696899</v>
      </c>
      <c r="D5940">
        <v>3000</v>
      </c>
      <c r="E5940">
        <v>5.5303030303030298E-2</v>
      </c>
      <c r="F5940">
        <v>38</v>
      </c>
      <c r="G5940">
        <v>41296.769867782998</v>
      </c>
      <c r="H5940" s="73">
        <f t="shared" si="276"/>
        <v>0.63552009589593284</v>
      </c>
      <c r="I5940" t="str">
        <f t="shared" si="277"/>
        <v/>
      </c>
      <c r="J5940" t="str">
        <f t="shared" si="278"/>
        <v/>
      </c>
    </row>
    <row r="5941" spans="1:10" x14ac:dyDescent="0.25">
      <c r="A5941" t="s">
        <v>796</v>
      </c>
      <c r="B5941" t="s">
        <v>4865</v>
      </c>
      <c r="C5941" s="27">
        <v>220953.409090909</v>
      </c>
      <c r="D5941">
        <v>3000</v>
      </c>
      <c r="E5941">
        <v>0.67159090909090902</v>
      </c>
      <c r="F5941">
        <v>5</v>
      </c>
      <c r="G5941">
        <v>501125.406780513</v>
      </c>
      <c r="H5941" s="73">
        <f t="shared" si="276"/>
        <v>0.63504389670137396</v>
      </c>
      <c r="I5941" t="str">
        <f t="shared" si="277"/>
        <v/>
      </c>
      <c r="J5941" t="str">
        <f t="shared" si="278"/>
        <v/>
      </c>
    </row>
    <row r="5942" spans="1:10" x14ac:dyDescent="0.25">
      <c r="A5942" t="s">
        <v>796</v>
      </c>
      <c r="B5942" t="s">
        <v>8741</v>
      </c>
      <c r="C5942" s="27">
        <v>125555.871212121</v>
      </c>
      <c r="D5942">
        <v>3000</v>
      </c>
      <c r="E5942">
        <v>0.38162878787878701</v>
      </c>
      <c r="F5942">
        <v>31</v>
      </c>
      <c r="G5942">
        <v>284528.080920443</v>
      </c>
      <c r="H5942" s="73">
        <f t="shared" si="276"/>
        <v>0.63452120469244144</v>
      </c>
      <c r="I5942" t="str">
        <f t="shared" si="277"/>
        <v/>
      </c>
      <c r="J5942" t="str">
        <f t="shared" si="278"/>
        <v/>
      </c>
    </row>
    <row r="5943" spans="1:10" x14ac:dyDescent="0.25">
      <c r="A5943" t="s">
        <v>796</v>
      </c>
      <c r="B5943" t="s">
        <v>6380</v>
      </c>
      <c r="C5943" s="27">
        <v>230376.471975794</v>
      </c>
      <c r="D5943">
        <v>3000</v>
      </c>
      <c r="E5943">
        <v>0.81079545454545399</v>
      </c>
      <c r="F5943">
        <v>16</v>
      </c>
      <c r="G5943">
        <v>459266.70717458602</v>
      </c>
      <c r="H5943" s="73">
        <f t="shared" si="276"/>
        <v>0.63431093714742504</v>
      </c>
      <c r="I5943" t="str">
        <f t="shared" si="277"/>
        <v/>
      </c>
      <c r="J5943" t="str">
        <f t="shared" si="278"/>
        <v/>
      </c>
    </row>
    <row r="5944" spans="1:10" x14ac:dyDescent="0.25">
      <c r="A5944" t="s">
        <v>796</v>
      </c>
      <c r="B5944" t="s">
        <v>4160</v>
      </c>
      <c r="C5944" s="27">
        <v>49973.106060605998</v>
      </c>
      <c r="D5944">
        <v>3000</v>
      </c>
      <c r="E5944">
        <v>0.151893939393939</v>
      </c>
      <c r="F5944">
        <v>10</v>
      </c>
      <c r="G5944">
        <v>113186.773549406</v>
      </c>
      <c r="H5944" s="73">
        <f t="shared" si="276"/>
        <v>0.63418704763714795</v>
      </c>
      <c r="I5944" t="str">
        <f t="shared" si="277"/>
        <v/>
      </c>
      <c r="J5944" t="str">
        <f t="shared" si="278"/>
        <v/>
      </c>
    </row>
    <row r="5945" spans="1:10" x14ac:dyDescent="0.25">
      <c r="A5945" t="s">
        <v>796</v>
      </c>
      <c r="B5945" t="s">
        <v>9622</v>
      </c>
      <c r="C5945" s="27">
        <v>232259.95165791301</v>
      </c>
      <c r="D5945">
        <v>3000</v>
      </c>
      <c r="E5945">
        <v>0.81742424242424205</v>
      </c>
      <c r="F5945">
        <v>46</v>
      </c>
      <c r="G5945">
        <v>462789.41216147202</v>
      </c>
      <c r="H5945" s="73">
        <f t="shared" si="276"/>
        <v>0.63399296978055486</v>
      </c>
      <c r="I5945" t="str">
        <f t="shared" si="277"/>
        <v/>
      </c>
      <c r="J5945" t="str">
        <f t="shared" si="278"/>
        <v/>
      </c>
    </row>
    <row r="5946" spans="1:10" x14ac:dyDescent="0.25">
      <c r="A5946" t="s">
        <v>796</v>
      </c>
      <c r="B5946" t="s">
        <v>5540</v>
      </c>
      <c r="C5946" s="27">
        <v>13160</v>
      </c>
      <c r="D5946">
        <v>3000</v>
      </c>
      <c r="E5946">
        <v>3.9015151515151503E-2</v>
      </c>
      <c r="F5946">
        <v>2</v>
      </c>
      <c r="G5946">
        <v>29795.9538285698</v>
      </c>
      <c r="H5946" s="73">
        <f t="shared" si="276"/>
        <v>0.6339564644376553</v>
      </c>
      <c r="I5946" t="str">
        <f t="shared" si="277"/>
        <v/>
      </c>
      <c r="J5946" t="str">
        <f t="shared" si="278"/>
        <v/>
      </c>
    </row>
    <row r="5947" spans="1:10" x14ac:dyDescent="0.25">
      <c r="A5947" t="s">
        <v>796</v>
      </c>
      <c r="B5947" t="s">
        <v>7867</v>
      </c>
      <c r="C5947" s="27">
        <v>86860.984848484804</v>
      </c>
      <c r="D5947">
        <v>3000</v>
      </c>
      <c r="E5947">
        <v>0.26401515151515098</v>
      </c>
      <c r="F5947">
        <v>45</v>
      </c>
      <c r="G5947">
        <v>196432.70310452301</v>
      </c>
      <c r="H5947" s="73">
        <f t="shared" si="276"/>
        <v>0.63320899440879286</v>
      </c>
      <c r="I5947" t="str">
        <f t="shared" si="277"/>
        <v/>
      </c>
      <c r="J5947" t="str">
        <f t="shared" si="278"/>
        <v/>
      </c>
    </row>
    <row r="5948" spans="1:10" x14ac:dyDescent="0.25">
      <c r="A5948" t="s">
        <v>796</v>
      </c>
      <c r="B5948" t="s">
        <v>9834</v>
      </c>
      <c r="C5948" s="27">
        <v>138080.30303030301</v>
      </c>
      <c r="D5948">
        <v>3000</v>
      </c>
      <c r="E5948">
        <v>0.41969696969696901</v>
      </c>
      <c r="F5948">
        <v>6</v>
      </c>
      <c r="G5948">
        <v>312178.22423114697</v>
      </c>
      <c r="H5948" s="73">
        <f t="shared" si="276"/>
        <v>0.63303672476398243</v>
      </c>
      <c r="I5948" t="str">
        <f t="shared" si="277"/>
        <v/>
      </c>
      <c r="J5948" t="str">
        <f t="shared" si="278"/>
        <v/>
      </c>
    </row>
    <row r="5949" spans="1:10" x14ac:dyDescent="0.25">
      <c r="A5949" t="s">
        <v>796</v>
      </c>
      <c r="B5949" t="s">
        <v>3856</v>
      </c>
      <c r="C5949" s="27">
        <v>22182.575757575702</v>
      </c>
      <c r="D5949">
        <v>3000</v>
      </c>
      <c r="E5949">
        <v>6.74242424242424E-2</v>
      </c>
      <c r="F5949">
        <v>8</v>
      </c>
      <c r="G5949">
        <v>50137.350067432002</v>
      </c>
      <c r="H5949" s="73">
        <f t="shared" si="276"/>
        <v>0.63285969006942733</v>
      </c>
      <c r="I5949" t="str">
        <f t="shared" si="277"/>
        <v/>
      </c>
      <c r="J5949" t="str">
        <f t="shared" si="278"/>
        <v/>
      </c>
    </row>
    <row r="5950" spans="1:10" x14ac:dyDescent="0.25">
      <c r="A5950" t="s">
        <v>796</v>
      </c>
      <c r="B5950" t="s">
        <v>12791</v>
      </c>
      <c r="C5950" s="27">
        <v>442779.16666666599</v>
      </c>
      <c r="D5950">
        <v>3000</v>
      </c>
      <c r="E5950">
        <v>1.3458333333333301</v>
      </c>
      <c r="F5950">
        <v>46</v>
      </c>
      <c r="G5950">
        <v>1000467.71224795</v>
      </c>
      <c r="H5950" s="73">
        <f t="shared" si="276"/>
        <v>0.63266517604771255</v>
      </c>
      <c r="I5950" t="str">
        <f t="shared" si="277"/>
        <v/>
      </c>
      <c r="J5950" t="str">
        <f t="shared" si="278"/>
        <v/>
      </c>
    </row>
    <row r="5951" spans="1:10" x14ac:dyDescent="0.25">
      <c r="A5951" t="s">
        <v>796</v>
      </c>
      <c r="B5951" t="s">
        <v>13470</v>
      </c>
      <c r="C5951" s="27">
        <v>25173.484848484801</v>
      </c>
      <c r="D5951">
        <v>3000</v>
      </c>
      <c r="E5951">
        <v>7.6515151515151494E-2</v>
      </c>
      <c r="F5951">
        <v>18</v>
      </c>
      <c r="G5951">
        <v>56833.419871053004</v>
      </c>
      <c r="H5951" s="73">
        <f t="shared" si="276"/>
        <v>0.63214758146020644</v>
      </c>
      <c r="I5951" t="str">
        <f t="shared" si="277"/>
        <v/>
      </c>
      <c r="J5951" t="str">
        <f t="shared" si="278"/>
        <v/>
      </c>
    </row>
    <row r="5952" spans="1:10" x14ac:dyDescent="0.25">
      <c r="A5952" t="s">
        <v>796</v>
      </c>
      <c r="B5952" t="s">
        <v>12467</v>
      </c>
      <c r="C5952" s="27">
        <v>24737.310606060601</v>
      </c>
      <c r="D5952">
        <v>3000</v>
      </c>
      <c r="E5952">
        <v>7.5189393939393903E-2</v>
      </c>
      <c r="F5952">
        <v>2</v>
      </c>
      <c r="G5952">
        <v>55839.889524038197</v>
      </c>
      <c r="H5952" s="73">
        <f t="shared" si="276"/>
        <v>0.63204805549476806</v>
      </c>
      <c r="I5952" t="str">
        <f t="shared" si="277"/>
        <v/>
      </c>
      <c r="J5952" t="str">
        <f t="shared" si="278"/>
        <v/>
      </c>
    </row>
    <row r="5953" spans="1:10" x14ac:dyDescent="0.25">
      <c r="A5953" t="s">
        <v>796</v>
      </c>
      <c r="B5953" t="s">
        <v>11725</v>
      </c>
      <c r="C5953" s="27">
        <v>56640.340909090897</v>
      </c>
      <c r="D5953">
        <v>3000</v>
      </c>
      <c r="E5953">
        <v>0.17215909090909001</v>
      </c>
      <c r="F5953">
        <v>2</v>
      </c>
      <c r="G5953">
        <v>127850.847262472</v>
      </c>
      <c r="H5953" s="73">
        <f t="shared" si="276"/>
        <v>0.63202722050966009</v>
      </c>
      <c r="I5953" t="str">
        <f t="shared" si="277"/>
        <v/>
      </c>
      <c r="J5953" t="str">
        <f t="shared" si="278"/>
        <v/>
      </c>
    </row>
    <row r="5954" spans="1:10" x14ac:dyDescent="0.25">
      <c r="A5954" t="s">
        <v>796</v>
      </c>
      <c r="B5954" t="s">
        <v>11715</v>
      </c>
      <c r="C5954" s="27">
        <v>207618.93939393901</v>
      </c>
      <c r="D5954">
        <v>3000</v>
      </c>
      <c r="E5954">
        <v>0.63106060606060599</v>
      </c>
      <c r="F5954">
        <v>44</v>
      </c>
      <c r="G5954">
        <v>468367.55618374102</v>
      </c>
      <c r="H5954" s="73">
        <f t="shared" ref="H5954:H6017" si="279">G5954/SUMIFS(C:C,B:B,B5954)</f>
        <v>0.63165198759933494</v>
      </c>
      <c r="I5954" t="str">
        <f t="shared" ref="I5954:I6017" si="280">IF(A5954="Construction",SUMIFS(D:D,A:A,"Engineering",B:B,B5954),"")</f>
        <v/>
      </c>
      <c r="J5954" t="str">
        <f t="shared" si="278"/>
        <v/>
      </c>
    </row>
    <row r="5955" spans="1:10" x14ac:dyDescent="0.25">
      <c r="A5955" t="s">
        <v>796</v>
      </c>
      <c r="B5955" t="s">
        <v>10468</v>
      </c>
      <c r="C5955" s="27">
        <v>26668.939393939301</v>
      </c>
      <c r="D5955">
        <v>3000</v>
      </c>
      <c r="E5955">
        <v>8.1060606060606E-2</v>
      </c>
      <c r="F5955">
        <v>4</v>
      </c>
      <c r="G5955">
        <v>60160.071723611603</v>
      </c>
      <c r="H5955" s="73">
        <f t="shared" si="279"/>
        <v>0.63162692125804265</v>
      </c>
      <c r="I5955" t="str">
        <f t="shared" si="280"/>
        <v/>
      </c>
      <c r="J5955" t="str">
        <f t="shared" ref="J5955:J6018" si="281">IF(AND(I5955&lt;&gt;"",I5955&lt;&gt;3000,I5955&lt;&gt;0),D5955-I5955,"")</f>
        <v/>
      </c>
    </row>
    <row r="5956" spans="1:10" x14ac:dyDescent="0.25">
      <c r="A5956" t="s">
        <v>796</v>
      </c>
      <c r="B5956" t="s">
        <v>9083</v>
      </c>
      <c r="C5956" s="27">
        <v>36140.151515151498</v>
      </c>
      <c r="D5956">
        <v>3000</v>
      </c>
      <c r="E5956">
        <v>0.109848484848484</v>
      </c>
      <c r="F5956">
        <v>23</v>
      </c>
      <c r="G5956">
        <v>81474.147031517903</v>
      </c>
      <c r="H5956" s="73">
        <f t="shared" si="279"/>
        <v>0.63123036878417438</v>
      </c>
      <c r="I5956" t="str">
        <f t="shared" si="280"/>
        <v/>
      </c>
      <c r="J5956" t="str">
        <f t="shared" si="281"/>
        <v/>
      </c>
    </row>
    <row r="5957" spans="1:10" x14ac:dyDescent="0.25">
      <c r="A5957" t="s">
        <v>796</v>
      </c>
      <c r="B5957" t="s">
        <v>4692</v>
      </c>
      <c r="C5957" s="27">
        <v>60628.219696969602</v>
      </c>
      <c r="D5957">
        <v>3000</v>
      </c>
      <c r="E5957">
        <v>0.18428030303030299</v>
      </c>
      <c r="F5957">
        <v>29</v>
      </c>
      <c r="G5957">
        <v>136601.41225715299</v>
      </c>
      <c r="H5957" s="73">
        <f t="shared" si="279"/>
        <v>0.63086786356543201</v>
      </c>
      <c r="I5957" t="str">
        <f t="shared" si="280"/>
        <v/>
      </c>
      <c r="J5957" t="str">
        <f t="shared" si="281"/>
        <v/>
      </c>
    </row>
    <row r="5958" spans="1:10" x14ac:dyDescent="0.25">
      <c r="A5958" t="s">
        <v>796</v>
      </c>
      <c r="B5958" t="s">
        <v>4547</v>
      </c>
      <c r="C5958" s="27">
        <v>43617.424242424197</v>
      </c>
      <c r="D5958">
        <v>3000</v>
      </c>
      <c r="E5958">
        <v>0.13257575757575699</v>
      </c>
      <c r="F5958">
        <v>9</v>
      </c>
      <c r="G5958">
        <v>98114.2073486093</v>
      </c>
      <c r="H5958" s="73">
        <f t="shared" si="279"/>
        <v>0.62983953167253526</v>
      </c>
      <c r="I5958" t="str">
        <f t="shared" si="280"/>
        <v/>
      </c>
      <c r="J5958" t="str">
        <f t="shared" si="281"/>
        <v/>
      </c>
    </row>
    <row r="5959" spans="1:10" x14ac:dyDescent="0.25">
      <c r="A5959" t="s">
        <v>796</v>
      </c>
      <c r="B5959" t="s">
        <v>11368</v>
      </c>
      <c r="C5959" s="27">
        <v>180887.68939393901</v>
      </c>
      <c r="D5959">
        <v>3000</v>
      </c>
      <c r="E5959">
        <v>0.54981060606060606</v>
      </c>
      <c r="F5959">
        <v>87</v>
      </c>
      <c r="G5959">
        <v>406804.51882937999</v>
      </c>
      <c r="H5959" s="73">
        <f t="shared" si="279"/>
        <v>0.62970158806198429</v>
      </c>
      <c r="I5959" t="str">
        <f t="shared" si="280"/>
        <v/>
      </c>
      <c r="J5959" t="str">
        <f t="shared" si="281"/>
        <v/>
      </c>
    </row>
    <row r="5960" spans="1:10" x14ac:dyDescent="0.25">
      <c r="A5960" t="s">
        <v>796</v>
      </c>
      <c r="B5960" t="s">
        <v>6456</v>
      </c>
      <c r="C5960" s="27">
        <v>19627.840909090901</v>
      </c>
      <c r="D5960">
        <v>3000</v>
      </c>
      <c r="E5960">
        <v>5.9659090909090898E-2</v>
      </c>
      <c r="F5960">
        <v>51</v>
      </c>
      <c r="G5960">
        <v>44122.398575585597</v>
      </c>
      <c r="H5960" s="73">
        <f t="shared" si="279"/>
        <v>0.62942590875810078</v>
      </c>
      <c r="I5960" t="str">
        <f t="shared" si="280"/>
        <v/>
      </c>
      <c r="J5960" t="str">
        <f t="shared" si="281"/>
        <v/>
      </c>
    </row>
    <row r="5961" spans="1:10" x14ac:dyDescent="0.25">
      <c r="A5961" t="s">
        <v>796</v>
      </c>
      <c r="B5961" t="s">
        <v>4856</v>
      </c>
      <c r="C5961" s="27">
        <v>13160</v>
      </c>
      <c r="D5961">
        <v>3000</v>
      </c>
      <c r="E5961">
        <v>3.20075757575757E-2</v>
      </c>
      <c r="F5961">
        <v>3</v>
      </c>
      <c r="G5961">
        <v>29576.1442451039</v>
      </c>
      <c r="H5961" s="73">
        <f t="shared" si="279"/>
        <v>0.62927966478944464</v>
      </c>
      <c r="I5961" t="str">
        <f t="shared" si="280"/>
        <v/>
      </c>
      <c r="J5961" t="str">
        <f t="shared" si="281"/>
        <v/>
      </c>
    </row>
    <row r="5962" spans="1:10" x14ac:dyDescent="0.25">
      <c r="A5962" t="s">
        <v>796</v>
      </c>
      <c r="B5962" t="s">
        <v>9535</v>
      </c>
      <c r="C5962" s="27">
        <v>31778.409090909099</v>
      </c>
      <c r="D5962">
        <v>3000</v>
      </c>
      <c r="E5962">
        <v>9.6590909090909005E-2</v>
      </c>
      <c r="F5962">
        <v>13</v>
      </c>
      <c r="G5962">
        <v>71371.779469403395</v>
      </c>
      <c r="H5962" s="73">
        <f t="shared" si="279"/>
        <v>0.62885773149511859</v>
      </c>
      <c r="I5962" t="str">
        <f t="shared" si="280"/>
        <v/>
      </c>
      <c r="J5962" t="str">
        <f t="shared" si="281"/>
        <v/>
      </c>
    </row>
    <row r="5963" spans="1:10" x14ac:dyDescent="0.25">
      <c r="A5963" t="s">
        <v>796</v>
      </c>
      <c r="B5963" t="s">
        <v>5005</v>
      </c>
      <c r="C5963" s="27">
        <v>35330.113636363603</v>
      </c>
      <c r="D5963">
        <v>3000</v>
      </c>
      <c r="E5963">
        <v>0.107386363636363</v>
      </c>
      <c r="F5963">
        <v>6</v>
      </c>
      <c r="G5963">
        <v>79345.375970196095</v>
      </c>
      <c r="H5963" s="73">
        <f t="shared" si="279"/>
        <v>0.62883197886995479</v>
      </c>
      <c r="I5963" t="str">
        <f t="shared" si="280"/>
        <v/>
      </c>
      <c r="J5963" t="str">
        <f t="shared" si="281"/>
        <v/>
      </c>
    </row>
    <row r="5964" spans="1:10" x14ac:dyDescent="0.25">
      <c r="A5964" t="s">
        <v>796</v>
      </c>
      <c r="B5964" t="s">
        <v>8542</v>
      </c>
      <c r="C5964" s="27">
        <v>22743.371212121201</v>
      </c>
      <c r="D5964">
        <v>3000</v>
      </c>
      <c r="E5964">
        <v>6.9128787878787804E-2</v>
      </c>
      <c r="F5964">
        <v>2</v>
      </c>
      <c r="G5964">
        <v>51068.938396858</v>
      </c>
      <c r="H5964" s="73">
        <f t="shared" si="279"/>
        <v>0.62872397490040322</v>
      </c>
      <c r="I5964" t="str">
        <f t="shared" si="280"/>
        <v/>
      </c>
      <c r="J5964" t="str">
        <f t="shared" si="281"/>
        <v/>
      </c>
    </row>
    <row r="5965" spans="1:10" x14ac:dyDescent="0.25">
      <c r="A5965" t="s">
        <v>796</v>
      </c>
      <c r="B5965" t="s">
        <v>9323</v>
      </c>
      <c r="C5965" s="27">
        <v>593764.65296649095</v>
      </c>
      <c r="D5965">
        <v>3000</v>
      </c>
      <c r="E5965">
        <v>1.9965909090909</v>
      </c>
      <c r="F5965">
        <v>73</v>
      </c>
      <c r="G5965">
        <v>1172973.45918777</v>
      </c>
      <c r="H5965" s="73">
        <f t="shared" si="279"/>
        <v>0.62856356612924913</v>
      </c>
      <c r="I5965" t="str">
        <f t="shared" si="280"/>
        <v/>
      </c>
      <c r="J5965" t="str">
        <f t="shared" si="281"/>
        <v/>
      </c>
    </row>
    <row r="5966" spans="1:10" x14ac:dyDescent="0.25">
      <c r="A5966" t="s">
        <v>796</v>
      </c>
      <c r="B5966" t="s">
        <v>6064</v>
      </c>
      <c r="C5966" s="27">
        <v>281207.76515151502</v>
      </c>
      <c r="D5966">
        <v>3000</v>
      </c>
      <c r="E5966">
        <v>0.85473484848484804</v>
      </c>
      <c r="F5966">
        <v>5</v>
      </c>
      <c r="G5966">
        <v>631231.77477779798</v>
      </c>
      <c r="H5966" s="73">
        <f t="shared" si="279"/>
        <v>0.62852068413741424</v>
      </c>
      <c r="I5966" t="str">
        <f t="shared" si="280"/>
        <v/>
      </c>
      <c r="J5966" t="str">
        <f t="shared" si="281"/>
        <v/>
      </c>
    </row>
    <row r="5967" spans="1:10" x14ac:dyDescent="0.25">
      <c r="A5967" t="s">
        <v>796</v>
      </c>
      <c r="B5967" t="s">
        <v>13178</v>
      </c>
      <c r="C5967" s="27">
        <v>76704.356060606005</v>
      </c>
      <c r="D5967">
        <v>3000</v>
      </c>
      <c r="E5967">
        <v>0.23314393939393899</v>
      </c>
      <c r="F5967">
        <v>33</v>
      </c>
      <c r="G5967">
        <v>171942.812555201</v>
      </c>
      <c r="H5967" s="73">
        <f t="shared" si="279"/>
        <v>0.6276564981187851</v>
      </c>
      <c r="I5967" t="str">
        <f t="shared" si="280"/>
        <v/>
      </c>
      <c r="J5967" t="str">
        <f t="shared" si="281"/>
        <v/>
      </c>
    </row>
    <row r="5968" spans="1:10" x14ac:dyDescent="0.25">
      <c r="A5968" t="s">
        <v>796</v>
      </c>
      <c r="B5968" t="s">
        <v>8788</v>
      </c>
      <c r="C5968" s="27">
        <v>59319.696969696903</v>
      </c>
      <c r="D5968">
        <v>3000</v>
      </c>
      <c r="E5968">
        <v>0.18030303030302999</v>
      </c>
      <c r="F5968">
        <v>3</v>
      </c>
      <c r="G5968">
        <v>132867.69001973199</v>
      </c>
      <c r="H5968" s="73">
        <f t="shared" si="279"/>
        <v>0.62716020320417243</v>
      </c>
      <c r="I5968" t="str">
        <f t="shared" si="280"/>
        <v/>
      </c>
      <c r="J5968" t="str">
        <f t="shared" si="281"/>
        <v/>
      </c>
    </row>
    <row r="5969" spans="1:10" x14ac:dyDescent="0.25">
      <c r="A5969" t="s">
        <v>796</v>
      </c>
      <c r="B5969" t="s">
        <v>8258</v>
      </c>
      <c r="C5969" s="27">
        <v>107361.17424242399</v>
      </c>
      <c r="D5969">
        <v>3000</v>
      </c>
      <c r="E5969">
        <v>0.32632575757575699</v>
      </c>
      <c r="F5969">
        <v>18</v>
      </c>
      <c r="G5969">
        <v>240433.23044710699</v>
      </c>
      <c r="H5969" s="73">
        <f t="shared" si="279"/>
        <v>0.62705447290634864</v>
      </c>
      <c r="I5969" t="str">
        <f t="shared" si="280"/>
        <v/>
      </c>
      <c r="J5969" t="str">
        <f t="shared" si="281"/>
        <v/>
      </c>
    </row>
    <row r="5970" spans="1:10" x14ac:dyDescent="0.25">
      <c r="A5970" t="s">
        <v>796</v>
      </c>
      <c r="B5970" t="s">
        <v>9426</v>
      </c>
      <c r="C5970" s="27">
        <v>272781.67167607998</v>
      </c>
      <c r="D5970">
        <v>3000</v>
      </c>
      <c r="E5970">
        <v>0.96003787878787805</v>
      </c>
      <c r="F5970">
        <v>7</v>
      </c>
      <c r="G5970">
        <v>536418.60030020296</v>
      </c>
      <c r="H5970" s="73">
        <f t="shared" si="279"/>
        <v>0.62569689672995921</v>
      </c>
      <c r="I5970" t="str">
        <f t="shared" si="280"/>
        <v/>
      </c>
      <c r="J5970" t="str">
        <f t="shared" si="281"/>
        <v/>
      </c>
    </row>
    <row r="5971" spans="1:10" x14ac:dyDescent="0.25">
      <c r="A5971" t="s">
        <v>796</v>
      </c>
      <c r="B5971" t="s">
        <v>5192</v>
      </c>
      <c r="C5971" s="27">
        <v>29223.6742424242</v>
      </c>
      <c r="D5971">
        <v>3000</v>
      </c>
      <c r="E5971">
        <v>8.8825757575757502E-2</v>
      </c>
      <c r="F5971">
        <v>3</v>
      </c>
      <c r="G5971">
        <v>65290.640005537098</v>
      </c>
      <c r="H5971" s="73">
        <f t="shared" si="279"/>
        <v>0.6255674440488791</v>
      </c>
      <c r="I5971" t="str">
        <f t="shared" si="280"/>
        <v/>
      </c>
      <c r="J5971" t="str">
        <f t="shared" si="281"/>
        <v/>
      </c>
    </row>
    <row r="5972" spans="1:10" x14ac:dyDescent="0.25">
      <c r="A5972" t="s">
        <v>796</v>
      </c>
      <c r="B5972" t="s">
        <v>12942</v>
      </c>
      <c r="C5972" s="27">
        <v>29846.780303030198</v>
      </c>
      <c r="D5972">
        <v>3000</v>
      </c>
      <c r="E5972">
        <v>9.0719696969696895E-2</v>
      </c>
      <c r="F5972">
        <v>3</v>
      </c>
      <c r="G5972">
        <v>66679.456795447506</v>
      </c>
      <c r="H5972" s="73">
        <f t="shared" si="279"/>
        <v>0.62553641341440636</v>
      </c>
      <c r="I5972" t="str">
        <f t="shared" si="280"/>
        <v/>
      </c>
      <c r="J5972" t="str">
        <f t="shared" si="281"/>
        <v/>
      </c>
    </row>
    <row r="5973" spans="1:10" x14ac:dyDescent="0.25">
      <c r="A5973" t="s">
        <v>796</v>
      </c>
      <c r="B5973" t="s">
        <v>10672</v>
      </c>
      <c r="C5973" s="27">
        <v>31466.856060605998</v>
      </c>
      <c r="D5973">
        <v>3000</v>
      </c>
      <c r="E5973">
        <v>9.5643939393939295E-2</v>
      </c>
      <c r="F5973">
        <v>3</v>
      </c>
      <c r="G5973">
        <v>70273.2690285071</v>
      </c>
      <c r="H5973" s="73">
        <f t="shared" si="279"/>
        <v>0.62530922345989937</v>
      </c>
      <c r="I5973" t="str">
        <f t="shared" si="280"/>
        <v/>
      </c>
      <c r="J5973" t="str">
        <f t="shared" si="281"/>
        <v/>
      </c>
    </row>
    <row r="5974" spans="1:10" x14ac:dyDescent="0.25">
      <c r="A5974" t="s">
        <v>796</v>
      </c>
      <c r="B5974" t="s">
        <v>12724</v>
      </c>
      <c r="C5974" s="27">
        <v>43742.045454545398</v>
      </c>
      <c r="D5974">
        <v>3000</v>
      </c>
      <c r="E5974">
        <v>0.13295454545454499</v>
      </c>
      <c r="F5974">
        <v>5</v>
      </c>
      <c r="G5974">
        <v>97613.935602079597</v>
      </c>
      <c r="H5974" s="73">
        <f t="shared" si="279"/>
        <v>0.62484279563433576</v>
      </c>
      <c r="I5974" t="str">
        <f t="shared" si="280"/>
        <v/>
      </c>
      <c r="J5974" t="str">
        <f t="shared" si="281"/>
        <v/>
      </c>
    </row>
    <row r="5975" spans="1:10" x14ac:dyDescent="0.25">
      <c r="A5975" t="s">
        <v>796</v>
      </c>
      <c r="B5975" t="s">
        <v>4384</v>
      </c>
      <c r="C5975" s="27">
        <v>29285.984848484801</v>
      </c>
      <c r="D5975">
        <v>3000</v>
      </c>
      <c r="E5975">
        <v>8.9015151515151505E-2</v>
      </c>
      <c r="F5975">
        <v>11</v>
      </c>
      <c r="G5975">
        <v>65324.265576169601</v>
      </c>
      <c r="H5975" s="73">
        <f t="shared" si="279"/>
        <v>0.62455793977759266</v>
      </c>
      <c r="I5975" t="str">
        <f t="shared" si="280"/>
        <v/>
      </c>
      <c r="J5975" t="str">
        <f t="shared" si="281"/>
        <v/>
      </c>
    </row>
    <row r="5976" spans="1:10" x14ac:dyDescent="0.25">
      <c r="A5976" t="s">
        <v>796</v>
      </c>
      <c r="B5976" t="s">
        <v>10664</v>
      </c>
      <c r="C5976" s="27">
        <v>46296.780303030297</v>
      </c>
      <c r="D5976">
        <v>3000</v>
      </c>
      <c r="E5976">
        <v>0.140719696969696</v>
      </c>
      <c r="F5976">
        <v>12</v>
      </c>
      <c r="G5976">
        <v>103216.34985451199</v>
      </c>
      <c r="H5976" s="73">
        <f t="shared" si="279"/>
        <v>0.62424595771235125</v>
      </c>
      <c r="I5976" t="str">
        <f t="shared" si="280"/>
        <v/>
      </c>
      <c r="J5976" t="str">
        <f t="shared" si="281"/>
        <v/>
      </c>
    </row>
    <row r="5977" spans="1:10" x14ac:dyDescent="0.25">
      <c r="A5977" t="s">
        <v>796</v>
      </c>
      <c r="B5977" t="s">
        <v>8739</v>
      </c>
      <c r="C5977" s="27">
        <v>321483.07488516503</v>
      </c>
      <c r="D5977">
        <v>3000</v>
      </c>
      <c r="E5977">
        <v>1.1314393939393901</v>
      </c>
      <c r="F5977">
        <v>104</v>
      </c>
      <c r="G5977">
        <v>630119.95483573398</v>
      </c>
      <c r="H5977" s="73">
        <f t="shared" si="279"/>
        <v>0.62364935653091003</v>
      </c>
      <c r="I5977" t="str">
        <f t="shared" si="280"/>
        <v/>
      </c>
      <c r="J5977" t="str">
        <f t="shared" si="281"/>
        <v/>
      </c>
    </row>
    <row r="5978" spans="1:10" x14ac:dyDescent="0.25">
      <c r="A5978" t="s">
        <v>796</v>
      </c>
      <c r="B5978" t="s">
        <v>4370</v>
      </c>
      <c r="C5978" s="27">
        <v>66421.973102540403</v>
      </c>
      <c r="D5978">
        <v>3000</v>
      </c>
      <c r="E5978">
        <v>0.44659090909090898</v>
      </c>
      <c r="F5978">
        <v>38</v>
      </c>
      <c r="G5978">
        <v>130103.906262866</v>
      </c>
      <c r="H5978" s="73">
        <f t="shared" si="279"/>
        <v>0.62323799625333687</v>
      </c>
      <c r="I5978" t="str">
        <f t="shared" si="280"/>
        <v/>
      </c>
      <c r="J5978" t="str">
        <f t="shared" si="281"/>
        <v/>
      </c>
    </row>
    <row r="5979" spans="1:10" x14ac:dyDescent="0.25">
      <c r="A5979" t="s">
        <v>796</v>
      </c>
      <c r="B5979" t="s">
        <v>9756</v>
      </c>
      <c r="C5979" s="27">
        <v>936896.60759135196</v>
      </c>
      <c r="D5979">
        <v>3000</v>
      </c>
      <c r="E5979">
        <v>3.29734848484848</v>
      </c>
      <c r="F5979">
        <v>7</v>
      </c>
      <c r="G5979">
        <v>1833999.0380096601</v>
      </c>
      <c r="H5979" s="73">
        <f t="shared" si="279"/>
        <v>0.62284903520399093</v>
      </c>
      <c r="I5979" t="str">
        <f t="shared" si="280"/>
        <v/>
      </c>
      <c r="J5979" t="str">
        <f t="shared" si="281"/>
        <v/>
      </c>
    </row>
    <row r="5980" spans="1:10" x14ac:dyDescent="0.25">
      <c r="A5980" t="s">
        <v>796</v>
      </c>
      <c r="B5980" t="s">
        <v>6828</v>
      </c>
      <c r="C5980" s="27">
        <v>30033.712121212098</v>
      </c>
      <c r="D5980">
        <v>3000</v>
      </c>
      <c r="E5980">
        <v>9.1287878787878696E-2</v>
      </c>
      <c r="F5980">
        <v>2</v>
      </c>
      <c r="G5980">
        <v>66808.152133204305</v>
      </c>
      <c r="H5980" s="73">
        <f t="shared" si="279"/>
        <v>0.62284284146432245</v>
      </c>
      <c r="I5980" t="str">
        <f t="shared" si="280"/>
        <v/>
      </c>
      <c r="J5980" t="str">
        <f t="shared" si="281"/>
        <v/>
      </c>
    </row>
    <row r="5981" spans="1:10" x14ac:dyDescent="0.25">
      <c r="A5981" t="s">
        <v>796</v>
      </c>
      <c r="B5981" t="s">
        <v>9678</v>
      </c>
      <c r="C5981" s="27">
        <v>259212.12121212101</v>
      </c>
      <c r="D5981">
        <v>3000</v>
      </c>
      <c r="E5981">
        <v>0.78787878787878696</v>
      </c>
      <c r="F5981">
        <v>171</v>
      </c>
      <c r="G5981">
        <v>576372.77044798399</v>
      </c>
      <c r="H5981" s="73">
        <f t="shared" si="279"/>
        <v>0.62259579131860843</v>
      </c>
      <c r="I5981" t="str">
        <f t="shared" si="280"/>
        <v/>
      </c>
      <c r="J5981" t="str">
        <f t="shared" si="281"/>
        <v/>
      </c>
    </row>
    <row r="5982" spans="1:10" x14ac:dyDescent="0.25">
      <c r="A5982" t="s">
        <v>796</v>
      </c>
      <c r="B5982" t="s">
        <v>6386</v>
      </c>
      <c r="C5982" s="27">
        <v>63120.6439393939</v>
      </c>
      <c r="D5982">
        <v>3000</v>
      </c>
      <c r="E5982">
        <v>0.19185606060606</v>
      </c>
      <c r="F5982">
        <v>20</v>
      </c>
      <c r="G5982">
        <v>140306.74532618799</v>
      </c>
      <c r="H5982" s="73">
        <f t="shared" si="279"/>
        <v>0.62239366139948638</v>
      </c>
      <c r="I5982" t="str">
        <f t="shared" si="280"/>
        <v/>
      </c>
      <c r="J5982" t="str">
        <f t="shared" si="281"/>
        <v/>
      </c>
    </row>
    <row r="5983" spans="1:10" x14ac:dyDescent="0.25">
      <c r="A5983" t="s">
        <v>796</v>
      </c>
      <c r="B5983" t="s">
        <v>10399</v>
      </c>
      <c r="C5983" s="27">
        <v>13160</v>
      </c>
      <c r="D5983">
        <v>3000</v>
      </c>
      <c r="E5983">
        <v>2.8030303030302999E-2</v>
      </c>
      <c r="F5983">
        <v>14</v>
      </c>
      <c r="G5983">
        <v>29237.275309784902</v>
      </c>
      <c r="H5983" s="73">
        <f t="shared" si="279"/>
        <v>0.6220696874422319</v>
      </c>
      <c r="I5983" t="str">
        <f t="shared" si="280"/>
        <v/>
      </c>
      <c r="J5983" t="str">
        <f t="shared" si="281"/>
        <v/>
      </c>
    </row>
    <row r="5984" spans="1:10" x14ac:dyDescent="0.25">
      <c r="A5984" t="s">
        <v>796</v>
      </c>
      <c r="B5984" t="s">
        <v>7210</v>
      </c>
      <c r="C5984" s="27">
        <v>30096.022727272699</v>
      </c>
      <c r="D5984">
        <v>3000</v>
      </c>
      <c r="E5984">
        <v>9.1477272727272699E-2</v>
      </c>
      <c r="F5984">
        <v>14</v>
      </c>
      <c r="G5984">
        <v>66848.065929535194</v>
      </c>
      <c r="H5984" s="73">
        <f t="shared" si="279"/>
        <v>0.62192465196765956</v>
      </c>
      <c r="I5984" t="str">
        <f t="shared" si="280"/>
        <v/>
      </c>
      <c r="J5984" t="str">
        <f t="shared" si="281"/>
        <v/>
      </c>
    </row>
    <row r="5985" spans="1:10" x14ac:dyDescent="0.25">
      <c r="A5985" t="s">
        <v>796</v>
      </c>
      <c r="B5985" t="s">
        <v>10347</v>
      </c>
      <c r="C5985" s="27">
        <v>21746.401515151501</v>
      </c>
      <c r="D5985">
        <v>3000</v>
      </c>
      <c r="E5985">
        <v>6.6098484848484795E-2</v>
      </c>
      <c r="F5985">
        <v>11</v>
      </c>
      <c r="G5985">
        <v>48293.649882917503</v>
      </c>
      <c r="H5985" s="73">
        <f t="shared" si="279"/>
        <v>0.62181423247407119</v>
      </c>
      <c r="I5985" t="str">
        <f t="shared" si="280"/>
        <v/>
      </c>
      <c r="J5985" t="str">
        <f t="shared" si="281"/>
        <v/>
      </c>
    </row>
    <row r="5986" spans="1:10" x14ac:dyDescent="0.25">
      <c r="A5986" t="s">
        <v>796</v>
      </c>
      <c r="B5986" t="s">
        <v>10579</v>
      </c>
      <c r="C5986" s="27">
        <v>174095.83333333299</v>
      </c>
      <c r="D5986">
        <v>3000</v>
      </c>
      <c r="E5986">
        <v>0.52916666666666601</v>
      </c>
      <c r="F5986">
        <v>8</v>
      </c>
      <c r="G5986">
        <v>386206.51907163998</v>
      </c>
      <c r="H5986" s="73">
        <f t="shared" si="279"/>
        <v>0.62113965205021815</v>
      </c>
      <c r="I5986" t="str">
        <f t="shared" si="280"/>
        <v/>
      </c>
      <c r="J5986" t="str">
        <f t="shared" si="281"/>
        <v/>
      </c>
    </row>
    <row r="5987" spans="1:10" x14ac:dyDescent="0.25">
      <c r="A5987" t="s">
        <v>796</v>
      </c>
      <c r="B5987" t="s">
        <v>11819</v>
      </c>
      <c r="C5987" s="27">
        <v>206933.52272727201</v>
      </c>
      <c r="D5987">
        <v>3000</v>
      </c>
      <c r="E5987">
        <v>0.628977272727272</v>
      </c>
      <c r="F5987">
        <v>24</v>
      </c>
      <c r="G5987">
        <v>458699.757954325</v>
      </c>
      <c r="H5987" s="73">
        <f t="shared" si="279"/>
        <v>0.62066276422734523</v>
      </c>
      <c r="I5987" t="str">
        <f t="shared" si="280"/>
        <v/>
      </c>
      <c r="J5987" t="str">
        <f t="shared" si="281"/>
        <v/>
      </c>
    </row>
    <row r="5988" spans="1:10" x14ac:dyDescent="0.25">
      <c r="A5988" t="s">
        <v>796</v>
      </c>
      <c r="B5988" t="s">
        <v>10505</v>
      </c>
      <c r="C5988" s="27">
        <v>34871.280971808999</v>
      </c>
      <c r="D5988">
        <v>3000</v>
      </c>
      <c r="E5988">
        <v>0.122727272727272</v>
      </c>
      <c r="F5988">
        <v>296</v>
      </c>
      <c r="G5988">
        <v>68020.412213870499</v>
      </c>
      <c r="H5988" s="73">
        <f t="shared" si="279"/>
        <v>0.62064993932443824</v>
      </c>
      <c r="I5988" t="str">
        <f t="shared" si="280"/>
        <v/>
      </c>
      <c r="J5988" t="str">
        <f t="shared" si="281"/>
        <v/>
      </c>
    </row>
    <row r="5989" spans="1:10" x14ac:dyDescent="0.25">
      <c r="A5989" t="s">
        <v>796</v>
      </c>
      <c r="B5989" t="s">
        <v>12922</v>
      </c>
      <c r="C5989" s="27">
        <v>20749.431818181802</v>
      </c>
      <c r="D5989">
        <v>3000</v>
      </c>
      <c r="E5989">
        <v>6.3068181818181801E-2</v>
      </c>
      <c r="F5989">
        <v>25</v>
      </c>
      <c r="G5989">
        <v>45991.782007741902</v>
      </c>
      <c r="H5989" s="73">
        <f t="shared" si="279"/>
        <v>0.62062899239889424</v>
      </c>
      <c r="I5989" t="str">
        <f t="shared" si="280"/>
        <v/>
      </c>
      <c r="J5989" t="str">
        <f t="shared" si="281"/>
        <v/>
      </c>
    </row>
    <row r="5990" spans="1:10" x14ac:dyDescent="0.25">
      <c r="A5990" t="s">
        <v>796</v>
      </c>
      <c r="B5990" t="s">
        <v>4367</v>
      </c>
      <c r="C5990" s="27">
        <v>174095.83333333299</v>
      </c>
      <c r="D5990">
        <v>3000</v>
      </c>
      <c r="E5990">
        <v>0.52916666666666601</v>
      </c>
      <c r="F5990">
        <v>105</v>
      </c>
      <c r="G5990">
        <v>385838.31187856902</v>
      </c>
      <c r="H5990" s="73">
        <f t="shared" si="279"/>
        <v>0.62054746088696111</v>
      </c>
      <c r="I5990" t="str">
        <f t="shared" si="280"/>
        <v/>
      </c>
      <c r="J5990" t="str">
        <f t="shared" si="281"/>
        <v/>
      </c>
    </row>
    <row r="5991" spans="1:10" x14ac:dyDescent="0.25">
      <c r="A5991" t="s">
        <v>796</v>
      </c>
      <c r="B5991" t="s">
        <v>9203</v>
      </c>
      <c r="C5991" s="27">
        <v>70495.953816465902</v>
      </c>
      <c r="D5991">
        <v>3000</v>
      </c>
      <c r="E5991">
        <v>0.24810606060606</v>
      </c>
      <c r="F5991">
        <v>41</v>
      </c>
      <c r="G5991">
        <v>137448.52673519499</v>
      </c>
      <c r="H5991" s="73">
        <f t="shared" si="279"/>
        <v>0.62037067023570103</v>
      </c>
      <c r="I5991" t="str">
        <f t="shared" si="280"/>
        <v/>
      </c>
      <c r="J5991" t="str">
        <f t="shared" si="281"/>
        <v/>
      </c>
    </row>
    <row r="5992" spans="1:10" x14ac:dyDescent="0.25">
      <c r="A5992" t="s">
        <v>796</v>
      </c>
      <c r="B5992" t="s">
        <v>7406</v>
      </c>
      <c r="C5992" s="27">
        <v>64616.098484848502</v>
      </c>
      <c r="D5992">
        <v>3000</v>
      </c>
      <c r="E5992">
        <v>0.19640151515151499</v>
      </c>
      <c r="F5992">
        <v>40</v>
      </c>
      <c r="G5992">
        <v>143116.35564380401</v>
      </c>
      <c r="H5992" s="73">
        <f t="shared" si="279"/>
        <v>0.62016402289688977</v>
      </c>
      <c r="I5992" t="str">
        <f t="shared" si="280"/>
        <v/>
      </c>
      <c r="J5992" t="str">
        <f t="shared" si="281"/>
        <v/>
      </c>
    </row>
    <row r="5993" spans="1:10" x14ac:dyDescent="0.25">
      <c r="A5993" t="s">
        <v>796</v>
      </c>
      <c r="B5993" t="s">
        <v>10338</v>
      </c>
      <c r="C5993" s="27">
        <v>16512.310606060601</v>
      </c>
      <c r="D5993">
        <v>3000</v>
      </c>
      <c r="E5993">
        <v>5.0189393939393902E-2</v>
      </c>
      <c r="F5993">
        <v>7</v>
      </c>
      <c r="G5993">
        <v>36469.238014331197</v>
      </c>
      <c r="H5993" s="73">
        <f t="shared" si="279"/>
        <v>0.61841052337428815</v>
      </c>
      <c r="I5993" t="str">
        <f t="shared" si="280"/>
        <v/>
      </c>
      <c r="J5993" t="str">
        <f t="shared" si="281"/>
        <v/>
      </c>
    </row>
    <row r="5994" spans="1:10" x14ac:dyDescent="0.25">
      <c r="A5994" t="s">
        <v>796</v>
      </c>
      <c r="B5994" t="s">
        <v>12182</v>
      </c>
      <c r="C5994" s="27">
        <v>5722118.9016888896</v>
      </c>
      <c r="D5994">
        <v>3000</v>
      </c>
      <c r="E5994">
        <v>20.138636363636301</v>
      </c>
      <c r="F5994">
        <v>33</v>
      </c>
      <c r="G5994">
        <v>11120835.072384</v>
      </c>
      <c r="H5994" s="73">
        <f t="shared" si="279"/>
        <v>0.61838063518130293</v>
      </c>
      <c r="I5994" t="str">
        <f t="shared" si="280"/>
        <v/>
      </c>
      <c r="J5994" t="str">
        <f t="shared" si="281"/>
        <v/>
      </c>
    </row>
    <row r="5995" spans="1:10" x14ac:dyDescent="0.25">
      <c r="A5995" t="s">
        <v>796</v>
      </c>
      <c r="B5995" t="s">
        <v>12363</v>
      </c>
      <c r="C5995" s="27">
        <v>204814.962004175</v>
      </c>
      <c r="D5995">
        <v>3000</v>
      </c>
      <c r="E5995">
        <v>0.72083333333333299</v>
      </c>
      <c r="F5995">
        <v>10</v>
      </c>
      <c r="G5995">
        <v>398017.50683699897</v>
      </c>
      <c r="H5995" s="73">
        <f t="shared" si="279"/>
        <v>0.61832364531377537</v>
      </c>
      <c r="I5995" t="str">
        <f t="shared" si="280"/>
        <v/>
      </c>
      <c r="J5995" t="str">
        <f t="shared" si="281"/>
        <v/>
      </c>
    </row>
    <row r="5996" spans="1:10" x14ac:dyDescent="0.25">
      <c r="A5996" t="s">
        <v>796</v>
      </c>
      <c r="B5996" t="s">
        <v>11235</v>
      </c>
      <c r="C5996" s="27">
        <v>262234.18545621203</v>
      </c>
      <c r="D5996">
        <v>3000</v>
      </c>
      <c r="E5996">
        <v>0.92291666666666605</v>
      </c>
      <c r="F5996">
        <v>65</v>
      </c>
      <c r="G5996">
        <v>509437.60559090402</v>
      </c>
      <c r="H5996" s="73">
        <f t="shared" si="279"/>
        <v>0.61812605866959724</v>
      </c>
      <c r="I5996" t="str">
        <f t="shared" si="280"/>
        <v/>
      </c>
      <c r="J5996" t="str">
        <f t="shared" si="281"/>
        <v/>
      </c>
    </row>
    <row r="5997" spans="1:10" x14ac:dyDescent="0.25">
      <c r="A5997" t="s">
        <v>796</v>
      </c>
      <c r="B5997" t="s">
        <v>11434</v>
      </c>
      <c r="C5997" s="27">
        <v>21060.984848484801</v>
      </c>
      <c r="D5997">
        <v>3000</v>
      </c>
      <c r="E5997">
        <v>6.4015151515151497E-2</v>
      </c>
      <c r="F5997">
        <v>11</v>
      </c>
      <c r="G5997">
        <v>46467.709227850501</v>
      </c>
      <c r="H5997" s="73">
        <f t="shared" si="279"/>
        <v>0.61777541161538652</v>
      </c>
      <c r="I5997" t="str">
        <f t="shared" si="280"/>
        <v/>
      </c>
      <c r="J5997" t="str">
        <f t="shared" si="281"/>
        <v/>
      </c>
    </row>
    <row r="5998" spans="1:10" x14ac:dyDescent="0.25">
      <c r="A5998" t="s">
        <v>796</v>
      </c>
      <c r="B5998" t="s">
        <v>4181</v>
      </c>
      <c r="C5998" s="27">
        <v>319341.85606060602</v>
      </c>
      <c r="D5998">
        <v>3000</v>
      </c>
      <c r="E5998">
        <v>0.970643939393939</v>
      </c>
      <c r="F5998">
        <v>143</v>
      </c>
      <c r="G5998">
        <v>704333.27189665695</v>
      </c>
      <c r="H5998" s="73">
        <f t="shared" si="279"/>
        <v>0.61756175204805008</v>
      </c>
      <c r="I5998" t="str">
        <f t="shared" si="280"/>
        <v/>
      </c>
      <c r="J5998" t="str">
        <f t="shared" si="281"/>
        <v/>
      </c>
    </row>
    <row r="5999" spans="1:10" x14ac:dyDescent="0.25">
      <c r="A5999" t="s">
        <v>796</v>
      </c>
      <c r="B5999" t="s">
        <v>13461</v>
      </c>
      <c r="C5999" s="27">
        <v>43617.424242424197</v>
      </c>
      <c r="D5999">
        <v>3000</v>
      </c>
      <c r="E5999">
        <v>0.13257575757575699</v>
      </c>
      <c r="F5999">
        <v>8</v>
      </c>
      <c r="G5999">
        <v>96031.441398763898</v>
      </c>
      <c r="H5999" s="73">
        <f t="shared" si="279"/>
        <v>0.61646931378173431</v>
      </c>
      <c r="I5999" t="str">
        <f t="shared" si="280"/>
        <v/>
      </c>
      <c r="J5999" t="str">
        <f t="shared" si="281"/>
        <v/>
      </c>
    </row>
    <row r="6000" spans="1:10" x14ac:dyDescent="0.25">
      <c r="A6000" t="s">
        <v>796</v>
      </c>
      <c r="B6000" t="s">
        <v>11024</v>
      </c>
      <c r="C6000" s="27">
        <v>37760.227272727199</v>
      </c>
      <c r="D6000">
        <v>3000</v>
      </c>
      <c r="E6000">
        <v>0.114772727272727</v>
      </c>
      <c r="F6000">
        <v>2</v>
      </c>
      <c r="G6000">
        <v>83069.951957090001</v>
      </c>
      <c r="H6000" s="73">
        <f t="shared" si="279"/>
        <v>0.61598110572773768</v>
      </c>
      <c r="I6000" t="str">
        <f t="shared" si="280"/>
        <v/>
      </c>
      <c r="J6000" t="str">
        <f t="shared" si="281"/>
        <v/>
      </c>
    </row>
    <row r="6001" spans="1:10" x14ac:dyDescent="0.25">
      <c r="A6001" t="s">
        <v>796</v>
      </c>
      <c r="B6001" t="s">
        <v>5182</v>
      </c>
      <c r="C6001" s="27">
        <v>150729.35606060599</v>
      </c>
      <c r="D6001">
        <v>3000</v>
      </c>
      <c r="E6001">
        <v>0.45814393939393899</v>
      </c>
      <c r="F6001">
        <v>10</v>
      </c>
      <c r="G6001">
        <v>331434.31734714197</v>
      </c>
      <c r="H6001" s="73">
        <f t="shared" si="279"/>
        <v>0.61568370808859374</v>
      </c>
      <c r="I6001" t="str">
        <f t="shared" si="280"/>
        <v/>
      </c>
      <c r="J6001" t="str">
        <f t="shared" si="281"/>
        <v/>
      </c>
    </row>
    <row r="6002" spans="1:10" x14ac:dyDescent="0.25">
      <c r="A6002" t="s">
        <v>796</v>
      </c>
      <c r="B6002" t="s">
        <v>5407</v>
      </c>
      <c r="C6002" s="27">
        <v>27042.803030302999</v>
      </c>
      <c r="D6002">
        <v>3000</v>
      </c>
      <c r="E6002">
        <v>8.2196969696969699E-2</v>
      </c>
      <c r="F6002">
        <v>16</v>
      </c>
      <c r="G6002">
        <v>59403.294916265499</v>
      </c>
      <c r="H6002" s="73">
        <f t="shared" si="279"/>
        <v>0.61505911787014833</v>
      </c>
      <c r="I6002" t="str">
        <f t="shared" si="280"/>
        <v/>
      </c>
      <c r="J6002" t="str">
        <f t="shared" si="281"/>
        <v/>
      </c>
    </row>
    <row r="6003" spans="1:10" x14ac:dyDescent="0.25">
      <c r="A6003" t="s">
        <v>796</v>
      </c>
      <c r="B6003" t="s">
        <v>4474</v>
      </c>
      <c r="C6003" s="27">
        <v>38757.196969696903</v>
      </c>
      <c r="D6003">
        <v>3000</v>
      </c>
      <c r="E6003">
        <v>0.11780303030303001</v>
      </c>
      <c r="F6003">
        <v>17</v>
      </c>
      <c r="G6003">
        <v>85122.015301534193</v>
      </c>
      <c r="H6003" s="73">
        <f t="shared" si="279"/>
        <v>0.61496099171115948</v>
      </c>
      <c r="I6003" t="str">
        <f t="shared" si="280"/>
        <v/>
      </c>
      <c r="J6003" t="str">
        <f t="shared" si="281"/>
        <v/>
      </c>
    </row>
    <row r="6004" spans="1:10" x14ac:dyDescent="0.25">
      <c r="A6004" t="s">
        <v>796</v>
      </c>
      <c r="B6004" t="s">
        <v>8898</v>
      </c>
      <c r="C6004" s="27">
        <v>34021.590909090897</v>
      </c>
      <c r="D6004">
        <v>3000</v>
      </c>
      <c r="E6004">
        <v>0.10340909090909001</v>
      </c>
      <c r="F6004">
        <v>16</v>
      </c>
      <c r="G6004">
        <v>74719.591593563193</v>
      </c>
      <c r="H6004" s="73">
        <f t="shared" si="279"/>
        <v>0.61494730514225504</v>
      </c>
      <c r="I6004" t="str">
        <f t="shared" si="280"/>
        <v/>
      </c>
      <c r="J6004" t="str">
        <f t="shared" si="281"/>
        <v/>
      </c>
    </row>
    <row r="6005" spans="1:10" x14ac:dyDescent="0.25">
      <c r="A6005" t="s">
        <v>796</v>
      </c>
      <c r="B6005" t="s">
        <v>4249</v>
      </c>
      <c r="C6005" s="27">
        <v>155838.82575757499</v>
      </c>
      <c r="D6005">
        <v>3000</v>
      </c>
      <c r="E6005">
        <v>0.473674242424242</v>
      </c>
      <c r="F6005">
        <v>52</v>
      </c>
      <c r="G6005">
        <v>342024.607090812</v>
      </c>
      <c r="H6005" s="73">
        <f t="shared" si="279"/>
        <v>0.61452522835614465</v>
      </c>
      <c r="I6005" t="str">
        <f t="shared" si="280"/>
        <v/>
      </c>
      <c r="J6005" t="str">
        <f t="shared" si="281"/>
        <v/>
      </c>
    </row>
    <row r="6006" spans="1:10" x14ac:dyDescent="0.25">
      <c r="A6006" t="s">
        <v>796</v>
      </c>
      <c r="B6006" t="s">
        <v>4351</v>
      </c>
      <c r="C6006" s="27">
        <v>13160</v>
      </c>
      <c r="D6006">
        <v>3000</v>
      </c>
      <c r="E6006">
        <v>2.2916666666666599E-2</v>
      </c>
      <c r="F6006">
        <v>5</v>
      </c>
      <c r="G6006">
        <v>28876.785085490101</v>
      </c>
      <c r="H6006" s="73">
        <f t="shared" si="279"/>
        <v>0.61439968267000211</v>
      </c>
      <c r="I6006" t="str">
        <f t="shared" si="280"/>
        <v/>
      </c>
      <c r="J6006" t="str">
        <f t="shared" si="281"/>
        <v/>
      </c>
    </row>
    <row r="6007" spans="1:10" x14ac:dyDescent="0.25">
      <c r="A6007" t="s">
        <v>796</v>
      </c>
      <c r="B6007" t="s">
        <v>1302</v>
      </c>
      <c r="C6007" s="27">
        <v>568733.25897253002</v>
      </c>
      <c r="D6007">
        <v>3000</v>
      </c>
      <c r="E6007">
        <v>2.1187499999999999</v>
      </c>
      <c r="F6007">
        <v>360</v>
      </c>
      <c r="G6007">
        <v>1097436.98543132</v>
      </c>
      <c r="H6007" s="73">
        <f t="shared" si="279"/>
        <v>0.61396883276320535</v>
      </c>
      <c r="I6007" t="str">
        <f t="shared" si="280"/>
        <v/>
      </c>
      <c r="J6007" t="str">
        <f t="shared" si="281"/>
        <v/>
      </c>
    </row>
    <row r="6008" spans="1:10" x14ac:dyDescent="0.25">
      <c r="A6008" t="s">
        <v>796</v>
      </c>
      <c r="B6008" t="s">
        <v>12110</v>
      </c>
      <c r="C6008" s="27">
        <v>43181.25</v>
      </c>
      <c r="D6008">
        <v>3000</v>
      </c>
      <c r="E6008">
        <v>0.13125000000000001</v>
      </c>
      <c r="F6008">
        <v>3</v>
      </c>
      <c r="G6008">
        <v>94618.021543602896</v>
      </c>
      <c r="H6008" s="73">
        <f t="shared" si="279"/>
        <v>0.61353124405173098</v>
      </c>
      <c r="I6008" t="str">
        <f t="shared" si="280"/>
        <v/>
      </c>
      <c r="J6008" t="str">
        <f t="shared" si="281"/>
        <v/>
      </c>
    </row>
    <row r="6009" spans="1:10" x14ac:dyDescent="0.25">
      <c r="A6009" t="s">
        <v>796</v>
      </c>
      <c r="B6009" t="s">
        <v>9922</v>
      </c>
      <c r="C6009" s="27">
        <v>51281.628787878799</v>
      </c>
      <c r="D6009">
        <v>3000</v>
      </c>
      <c r="E6009">
        <v>0.15587121212121199</v>
      </c>
      <c r="F6009">
        <v>30</v>
      </c>
      <c r="G6009">
        <v>112342.272998634</v>
      </c>
      <c r="H6009" s="73">
        <f t="shared" si="279"/>
        <v>0.61339386410153718</v>
      </c>
      <c r="I6009" t="str">
        <f t="shared" si="280"/>
        <v/>
      </c>
      <c r="J6009" t="str">
        <f t="shared" si="281"/>
        <v/>
      </c>
    </row>
    <row r="6010" spans="1:10" x14ac:dyDescent="0.25">
      <c r="A6010" t="s">
        <v>796</v>
      </c>
      <c r="B6010" t="s">
        <v>5896</v>
      </c>
      <c r="C6010" s="27">
        <v>13160</v>
      </c>
      <c r="D6010">
        <v>3000</v>
      </c>
      <c r="E6010">
        <v>3.88257575757575E-2</v>
      </c>
      <c r="F6010">
        <v>3</v>
      </c>
      <c r="G6010">
        <v>28811.613866723601</v>
      </c>
      <c r="H6010" s="73">
        <f t="shared" si="279"/>
        <v>0.61301306099411912</v>
      </c>
      <c r="I6010" t="str">
        <f t="shared" si="280"/>
        <v/>
      </c>
      <c r="J6010" t="str">
        <f t="shared" si="281"/>
        <v/>
      </c>
    </row>
    <row r="6011" spans="1:10" x14ac:dyDescent="0.25">
      <c r="A6011" t="s">
        <v>796</v>
      </c>
      <c r="B6011" t="s">
        <v>12592</v>
      </c>
      <c r="C6011" s="27">
        <v>102812.5</v>
      </c>
      <c r="D6011">
        <v>3000</v>
      </c>
      <c r="E6011">
        <v>0.3125</v>
      </c>
      <c r="F6011">
        <v>14</v>
      </c>
      <c r="G6011">
        <v>225007.48072312999</v>
      </c>
      <c r="H6011" s="73">
        <f t="shared" si="279"/>
        <v>0.61278633048001363</v>
      </c>
      <c r="I6011" t="str">
        <f t="shared" si="280"/>
        <v/>
      </c>
      <c r="J6011" t="str">
        <f t="shared" si="281"/>
        <v/>
      </c>
    </row>
    <row r="6012" spans="1:10" x14ac:dyDescent="0.25">
      <c r="A6012" t="s">
        <v>796</v>
      </c>
      <c r="B6012" t="s">
        <v>5905</v>
      </c>
      <c r="C6012" s="27">
        <v>28475.946969696899</v>
      </c>
      <c r="D6012">
        <v>3000</v>
      </c>
      <c r="E6012">
        <v>8.6553030303030298E-2</v>
      </c>
      <c r="F6012">
        <v>5</v>
      </c>
      <c r="G6012">
        <v>62310.6360218837</v>
      </c>
      <c r="H6012" s="73">
        <f t="shared" si="279"/>
        <v>0.61269176068820008</v>
      </c>
      <c r="I6012" t="str">
        <f t="shared" si="280"/>
        <v/>
      </c>
      <c r="J6012" t="str">
        <f t="shared" si="281"/>
        <v/>
      </c>
    </row>
    <row r="6013" spans="1:10" x14ac:dyDescent="0.25">
      <c r="A6013" t="s">
        <v>796</v>
      </c>
      <c r="B6013" t="s">
        <v>13468</v>
      </c>
      <c r="C6013" s="27">
        <v>181510.795454545</v>
      </c>
      <c r="D6013">
        <v>3000</v>
      </c>
      <c r="E6013">
        <v>0.55170454545454495</v>
      </c>
      <c r="F6013">
        <v>98</v>
      </c>
      <c r="G6013">
        <v>397138.70111547603</v>
      </c>
      <c r="H6013" s="73">
        <f t="shared" si="279"/>
        <v>0.61262932617239418</v>
      </c>
      <c r="I6013" t="str">
        <f t="shared" si="280"/>
        <v/>
      </c>
      <c r="J6013" t="str">
        <f t="shared" si="281"/>
        <v/>
      </c>
    </row>
    <row r="6014" spans="1:10" x14ac:dyDescent="0.25">
      <c r="A6014" t="s">
        <v>796</v>
      </c>
      <c r="B6014" t="s">
        <v>5678</v>
      </c>
      <c r="C6014" s="27">
        <v>39941.0984848484</v>
      </c>
      <c r="D6014">
        <v>3000</v>
      </c>
      <c r="E6014">
        <v>0.121401515151515</v>
      </c>
      <c r="F6014">
        <v>7</v>
      </c>
      <c r="G6014">
        <v>87380.579831046998</v>
      </c>
      <c r="H6014" s="73">
        <f t="shared" si="279"/>
        <v>0.61256608558161263</v>
      </c>
      <c r="I6014" t="str">
        <f t="shared" si="280"/>
        <v/>
      </c>
      <c r="J6014" t="str">
        <f t="shared" si="281"/>
        <v/>
      </c>
    </row>
    <row r="6015" spans="1:10" x14ac:dyDescent="0.25">
      <c r="A6015" t="s">
        <v>796</v>
      </c>
      <c r="B6015" t="s">
        <v>7965</v>
      </c>
      <c r="C6015" s="27">
        <v>24675</v>
      </c>
      <c r="D6015">
        <v>3000</v>
      </c>
      <c r="E6015">
        <v>7.4999999999999997E-2</v>
      </c>
      <c r="F6015">
        <v>2</v>
      </c>
      <c r="G6015">
        <v>53967.305789266</v>
      </c>
      <c r="H6015" s="73">
        <f t="shared" si="279"/>
        <v>0.61239495931081989</v>
      </c>
      <c r="I6015" t="str">
        <f t="shared" si="280"/>
        <v/>
      </c>
      <c r="J6015" t="str">
        <f t="shared" si="281"/>
        <v/>
      </c>
    </row>
    <row r="6016" spans="1:10" x14ac:dyDescent="0.25">
      <c r="A6016" t="s">
        <v>796</v>
      </c>
      <c r="B6016" t="s">
        <v>7640</v>
      </c>
      <c r="C6016" s="27">
        <v>276602.44474552199</v>
      </c>
      <c r="D6016">
        <v>3000</v>
      </c>
      <c r="E6016">
        <v>0.97348484848484795</v>
      </c>
      <c r="F6016">
        <v>95</v>
      </c>
      <c r="G6016">
        <v>532278.42928207701</v>
      </c>
      <c r="H6016" s="73">
        <f t="shared" si="279"/>
        <v>0.61229147293680031</v>
      </c>
      <c r="I6016" t="str">
        <f t="shared" si="280"/>
        <v/>
      </c>
      <c r="J6016" t="str">
        <f t="shared" si="281"/>
        <v/>
      </c>
    </row>
    <row r="6017" spans="1:10" x14ac:dyDescent="0.25">
      <c r="A6017" t="s">
        <v>796</v>
      </c>
      <c r="B6017" t="s">
        <v>4560</v>
      </c>
      <c r="C6017" s="27">
        <v>13160</v>
      </c>
      <c r="D6017">
        <v>3000</v>
      </c>
      <c r="E6017">
        <v>2.3106060606060599E-2</v>
      </c>
      <c r="F6017">
        <v>23</v>
      </c>
      <c r="G6017">
        <v>28770.262260013398</v>
      </c>
      <c r="H6017" s="73">
        <f t="shared" si="279"/>
        <v>0.61213323957475319</v>
      </c>
      <c r="I6017" t="str">
        <f t="shared" si="280"/>
        <v/>
      </c>
      <c r="J6017" t="str">
        <f t="shared" si="281"/>
        <v/>
      </c>
    </row>
    <row r="6018" spans="1:10" x14ac:dyDescent="0.25">
      <c r="A6018" t="s">
        <v>796</v>
      </c>
      <c r="B6018" t="s">
        <v>10761</v>
      </c>
      <c r="C6018" s="27">
        <v>85801.7045454545</v>
      </c>
      <c r="D6018">
        <v>3000</v>
      </c>
      <c r="E6018">
        <v>0.260795454545454</v>
      </c>
      <c r="F6018">
        <v>58</v>
      </c>
      <c r="G6018">
        <v>187408.99407163699</v>
      </c>
      <c r="H6018" s="73">
        <f t="shared" ref="H6018:H6081" si="282">G6018/SUMIFS(C:C,B:B,B6018)</f>
        <v>0.61157897291258845</v>
      </c>
      <c r="I6018" t="str">
        <f t="shared" ref="I6018:I6081" si="283">IF(A6018="Construction",SUMIFS(D:D,A:A,"Engineering",B:B,B6018),"")</f>
        <v/>
      </c>
      <c r="J6018" t="str">
        <f t="shared" si="281"/>
        <v/>
      </c>
    </row>
    <row r="6019" spans="1:10" x14ac:dyDescent="0.25">
      <c r="A6019" t="s">
        <v>796</v>
      </c>
      <c r="B6019" t="s">
        <v>9819</v>
      </c>
      <c r="C6019" s="27">
        <v>88543.371212121201</v>
      </c>
      <c r="D6019">
        <v>3000</v>
      </c>
      <c r="E6019">
        <v>0.26912878787878702</v>
      </c>
      <c r="F6019">
        <v>19</v>
      </c>
      <c r="G6019">
        <v>193373.42917957201</v>
      </c>
      <c r="H6019" s="73">
        <f t="shared" si="282"/>
        <v>0.61150326025612289</v>
      </c>
      <c r="I6019" t="str">
        <f t="shared" si="283"/>
        <v/>
      </c>
      <c r="J6019" t="str">
        <f t="shared" ref="J6019:J6082" si="284">IF(AND(I6019&lt;&gt;"",I6019&lt;&gt;3000,I6019&lt;&gt;0),D6019-I6019,"")</f>
        <v/>
      </c>
    </row>
    <row r="6020" spans="1:10" x14ac:dyDescent="0.25">
      <c r="A6020" t="s">
        <v>796</v>
      </c>
      <c r="B6020" t="s">
        <v>9200</v>
      </c>
      <c r="C6020" s="27">
        <v>190670.45454545401</v>
      </c>
      <c r="D6020">
        <v>3000</v>
      </c>
      <c r="E6020">
        <v>0.57954545454545403</v>
      </c>
      <c r="F6020">
        <v>38</v>
      </c>
      <c r="G6020">
        <v>416255.61665098497</v>
      </c>
      <c r="H6020" s="73">
        <f t="shared" si="282"/>
        <v>0.61127232816498511</v>
      </c>
      <c r="I6020" t="str">
        <f t="shared" si="283"/>
        <v/>
      </c>
      <c r="J6020" t="str">
        <f t="shared" si="284"/>
        <v/>
      </c>
    </row>
    <row r="6021" spans="1:10" x14ac:dyDescent="0.25">
      <c r="A6021" t="s">
        <v>796</v>
      </c>
      <c r="B6021" t="s">
        <v>12940</v>
      </c>
      <c r="C6021" s="27">
        <v>98637.689393939407</v>
      </c>
      <c r="D6021">
        <v>3000</v>
      </c>
      <c r="E6021">
        <v>0.299810606060606</v>
      </c>
      <c r="F6021">
        <v>2</v>
      </c>
      <c r="G6021">
        <v>215240.14567603101</v>
      </c>
      <c r="H6021" s="73">
        <f t="shared" si="282"/>
        <v>0.61099607218690399</v>
      </c>
      <c r="I6021" t="str">
        <f t="shared" si="283"/>
        <v/>
      </c>
      <c r="J6021" t="str">
        <f t="shared" si="284"/>
        <v/>
      </c>
    </row>
    <row r="6022" spans="1:10" x14ac:dyDescent="0.25">
      <c r="A6022" t="s">
        <v>796</v>
      </c>
      <c r="B6022" t="s">
        <v>3877</v>
      </c>
      <c r="C6022" s="27">
        <v>13160</v>
      </c>
      <c r="D6022">
        <v>3000</v>
      </c>
      <c r="E6022">
        <v>1.9886363636363601E-2</v>
      </c>
      <c r="F6022">
        <v>3</v>
      </c>
      <c r="G6022">
        <v>28714.536532581202</v>
      </c>
      <c r="H6022" s="73">
        <f t="shared" si="282"/>
        <v>0.61094758579960007</v>
      </c>
      <c r="I6022" t="str">
        <f t="shared" si="283"/>
        <v/>
      </c>
      <c r="J6022" t="str">
        <f t="shared" si="284"/>
        <v/>
      </c>
    </row>
    <row r="6023" spans="1:10" x14ac:dyDescent="0.25">
      <c r="A6023" t="s">
        <v>796</v>
      </c>
      <c r="B6023" t="s">
        <v>1303</v>
      </c>
      <c r="C6023" s="27">
        <v>731982.62878787797</v>
      </c>
      <c r="D6023">
        <v>3000</v>
      </c>
      <c r="E6023">
        <v>4.3037878787878698</v>
      </c>
      <c r="F6023">
        <v>60</v>
      </c>
      <c r="G6023">
        <v>1595478.0316084099</v>
      </c>
      <c r="H6023" s="73">
        <f t="shared" si="282"/>
        <v>0.61030662652489642</v>
      </c>
      <c r="I6023" t="str">
        <f t="shared" si="283"/>
        <v/>
      </c>
      <c r="J6023" t="str">
        <f t="shared" si="284"/>
        <v/>
      </c>
    </row>
    <row r="6024" spans="1:10" x14ac:dyDescent="0.25">
      <c r="A6024" t="s">
        <v>796</v>
      </c>
      <c r="B6024" t="s">
        <v>6756</v>
      </c>
      <c r="C6024" s="27">
        <v>24612.689393939301</v>
      </c>
      <c r="D6024">
        <v>3000</v>
      </c>
      <c r="E6024">
        <v>7.4810606060605994E-2</v>
      </c>
      <c r="F6024">
        <v>10</v>
      </c>
      <c r="G6024">
        <v>53633.454967265498</v>
      </c>
      <c r="H6024" s="73">
        <f t="shared" si="282"/>
        <v>0.6101473573437376</v>
      </c>
      <c r="I6024" t="str">
        <f t="shared" si="283"/>
        <v/>
      </c>
      <c r="J6024" t="str">
        <f t="shared" si="284"/>
        <v/>
      </c>
    </row>
    <row r="6025" spans="1:10" x14ac:dyDescent="0.25">
      <c r="A6025" t="s">
        <v>796</v>
      </c>
      <c r="B6025" t="s">
        <v>1304</v>
      </c>
      <c r="C6025" s="27">
        <v>211903.41666666599</v>
      </c>
      <c r="D6025">
        <v>3000</v>
      </c>
      <c r="E6025">
        <v>1.81685606060606</v>
      </c>
      <c r="F6025">
        <v>697</v>
      </c>
      <c r="G6025">
        <v>461583.231178494</v>
      </c>
      <c r="H6025" s="73">
        <f t="shared" si="282"/>
        <v>0.60991609650770284</v>
      </c>
      <c r="I6025" t="str">
        <f t="shared" si="283"/>
        <v/>
      </c>
      <c r="J6025" t="str">
        <f t="shared" si="284"/>
        <v/>
      </c>
    </row>
    <row r="6026" spans="1:10" x14ac:dyDescent="0.25">
      <c r="A6026" t="s">
        <v>796</v>
      </c>
      <c r="B6026" t="s">
        <v>9463</v>
      </c>
      <c r="C6026" s="27">
        <v>27665.909090909099</v>
      </c>
      <c r="D6026">
        <v>3000</v>
      </c>
      <c r="E6026">
        <v>8.4090909090908994E-2</v>
      </c>
      <c r="F6026">
        <v>2</v>
      </c>
      <c r="G6026">
        <v>60233.795477994099</v>
      </c>
      <c r="H6026" s="73">
        <f t="shared" si="282"/>
        <v>0.60961173111713396</v>
      </c>
      <c r="I6026" t="str">
        <f t="shared" si="283"/>
        <v/>
      </c>
      <c r="J6026" t="str">
        <f t="shared" si="284"/>
        <v/>
      </c>
    </row>
    <row r="6027" spans="1:10" x14ac:dyDescent="0.25">
      <c r="A6027" t="s">
        <v>796</v>
      </c>
      <c r="B6027" t="s">
        <v>11373</v>
      </c>
      <c r="C6027" s="27">
        <v>37386.363636363603</v>
      </c>
      <c r="D6027">
        <v>3000</v>
      </c>
      <c r="E6027">
        <v>0.11363636363636299</v>
      </c>
      <c r="F6027">
        <v>16</v>
      </c>
      <c r="G6027">
        <v>81344.921933405596</v>
      </c>
      <c r="H6027" s="73">
        <f t="shared" si="282"/>
        <v>0.60922154299061237</v>
      </c>
      <c r="I6027" t="str">
        <f t="shared" si="283"/>
        <v/>
      </c>
      <c r="J6027" t="str">
        <f t="shared" si="284"/>
        <v/>
      </c>
    </row>
    <row r="6028" spans="1:10" x14ac:dyDescent="0.25">
      <c r="A6028" t="s">
        <v>796</v>
      </c>
      <c r="B6028" t="s">
        <v>8139</v>
      </c>
      <c r="C6028" s="27">
        <v>39504.924242424197</v>
      </c>
      <c r="D6028">
        <v>3000</v>
      </c>
      <c r="E6028">
        <v>0.120075757575757</v>
      </c>
      <c r="F6028">
        <v>5</v>
      </c>
      <c r="G6028">
        <v>85830.833171583494</v>
      </c>
      <c r="H6028" s="73">
        <f t="shared" si="282"/>
        <v>0.6083452569245773</v>
      </c>
      <c r="I6028" t="str">
        <f t="shared" si="283"/>
        <v/>
      </c>
      <c r="J6028" t="str">
        <f t="shared" si="284"/>
        <v/>
      </c>
    </row>
    <row r="6029" spans="1:10" x14ac:dyDescent="0.25">
      <c r="A6029" t="s">
        <v>796</v>
      </c>
      <c r="B6029" t="s">
        <v>11049</v>
      </c>
      <c r="C6029" s="27">
        <v>267063.25757575699</v>
      </c>
      <c r="D6029">
        <v>3000</v>
      </c>
      <c r="E6029">
        <v>0.81174242424242404</v>
      </c>
      <c r="F6029">
        <v>14</v>
      </c>
      <c r="G6029">
        <v>579972.86204256397</v>
      </c>
      <c r="H6029" s="73">
        <f t="shared" si="282"/>
        <v>0.60806717796382859</v>
      </c>
      <c r="I6029" t="str">
        <f t="shared" si="283"/>
        <v/>
      </c>
      <c r="J6029" t="str">
        <f t="shared" si="284"/>
        <v/>
      </c>
    </row>
    <row r="6030" spans="1:10" x14ac:dyDescent="0.25">
      <c r="A6030" t="s">
        <v>796</v>
      </c>
      <c r="B6030" t="s">
        <v>5328</v>
      </c>
      <c r="C6030" s="27">
        <v>149420.83333333299</v>
      </c>
      <c r="D6030">
        <v>3000</v>
      </c>
      <c r="E6030">
        <v>0.454166666666666</v>
      </c>
      <c r="F6030">
        <v>56</v>
      </c>
      <c r="G6030">
        <v>324142.04151933198</v>
      </c>
      <c r="H6030" s="73">
        <f t="shared" si="282"/>
        <v>0.60741042330384443</v>
      </c>
      <c r="I6030" t="str">
        <f t="shared" si="283"/>
        <v/>
      </c>
      <c r="J6030" t="str">
        <f t="shared" si="284"/>
        <v/>
      </c>
    </row>
    <row r="6031" spans="1:10" x14ac:dyDescent="0.25">
      <c r="A6031" t="s">
        <v>796</v>
      </c>
      <c r="B6031" t="s">
        <v>10712</v>
      </c>
      <c r="C6031" s="27">
        <v>17571.590909090901</v>
      </c>
      <c r="D6031">
        <v>3000</v>
      </c>
      <c r="E6031">
        <v>5.3409090909090899E-2</v>
      </c>
      <c r="F6031">
        <v>3</v>
      </c>
      <c r="G6031">
        <v>38077.069102795598</v>
      </c>
      <c r="H6031" s="73">
        <f t="shared" si="282"/>
        <v>0.60675094269733165</v>
      </c>
      <c r="I6031" t="str">
        <f t="shared" si="283"/>
        <v/>
      </c>
      <c r="J6031" t="str">
        <f t="shared" si="284"/>
        <v/>
      </c>
    </row>
    <row r="6032" spans="1:10" x14ac:dyDescent="0.25">
      <c r="A6032" t="s">
        <v>796</v>
      </c>
      <c r="B6032" t="s">
        <v>5642</v>
      </c>
      <c r="C6032" s="27">
        <v>13832.9545454545</v>
      </c>
      <c r="D6032">
        <v>3000</v>
      </c>
      <c r="E6032">
        <v>4.2045454545454497E-2</v>
      </c>
      <c r="F6032">
        <v>3</v>
      </c>
      <c r="G6032">
        <v>29946.700453697202</v>
      </c>
      <c r="H6032" s="73">
        <f t="shared" si="282"/>
        <v>0.60616667968380877</v>
      </c>
      <c r="I6032" t="str">
        <f t="shared" si="283"/>
        <v/>
      </c>
      <c r="J6032" t="str">
        <f t="shared" si="284"/>
        <v/>
      </c>
    </row>
    <row r="6033" spans="1:10" x14ac:dyDescent="0.25">
      <c r="A6033" t="s">
        <v>796</v>
      </c>
      <c r="B6033" t="s">
        <v>8858</v>
      </c>
      <c r="C6033" s="27">
        <v>108732.007575757</v>
      </c>
      <c r="D6033">
        <v>3000</v>
      </c>
      <c r="E6033">
        <v>0.33049242424242398</v>
      </c>
      <c r="F6033">
        <v>6</v>
      </c>
      <c r="G6033">
        <v>235325.86720566801</v>
      </c>
      <c r="H6033" s="73">
        <f t="shared" si="282"/>
        <v>0.60599674637367884</v>
      </c>
      <c r="I6033" t="str">
        <f t="shared" si="283"/>
        <v/>
      </c>
      <c r="J6033" t="str">
        <f t="shared" si="284"/>
        <v/>
      </c>
    </row>
    <row r="6034" spans="1:10" x14ac:dyDescent="0.25">
      <c r="A6034" t="s">
        <v>796</v>
      </c>
      <c r="B6034" t="s">
        <v>12011</v>
      </c>
      <c r="C6034" s="27">
        <v>33896.969696969703</v>
      </c>
      <c r="D6034">
        <v>3000</v>
      </c>
      <c r="E6034">
        <v>0.103030303030303</v>
      </c>
      <c r="F6034">
        <v>6</v>
      </c>
      <c r="G6034">
        <v>73238.846557483499</v>
      </c>
      <c r="H6034" s="73">
        <f t="shared" si="282"/>
        <v>0.60497670498046474</v>
      </c>
      <c r="I6034" t="str">
        <f t="shared" si="283"/>
        <v/>
      </c>
      <c r="J6034" t="str">
        <f t="shared" si="284"/>
        <v/>
      </c>
    </row>
    <row r="6035" spans="1:10" x14ac:dyDescent="0.25">
      <c r="A6035" t="s">
        <v>796</v>
      </c>
      <c r="B6035" t="s">
        <v>7167</v>
      </c>
      <c r="C6035" s="27">
        <v>26793.560606060601</v>
      </c>
      <c r="D6035">
        <v>3000</v>
      </c>
      <c r="E6035">
        <v>8.1439393939393895E-2</v>
      </c>
      <c r="F6035">
        <v>13</v>
      </c>
      <c r="G6035">
        <v>57775.647732725403</v>
      </c>
      <c r="H6035" s="73">
        <f t="shared" si="282"/>
        <v>0.60377124201640842</v>
      </c>
      <c r="I6035" t="str">
        <f t="shared" si="283"/>
        <v/>
      </c>
      <c r="J6035" t="str">
        <f t="shared" si="284"/>
        <v/>
      </c>
    </row>
    <row r="6036" spans="1:10" x14ac:dyDescent="0.25">
      <c r="A6036" t="s">
        <v>796</v>
      </c>
      <c r="B6036" t="s">
        <v>10223</v>
      </c>
      <c r="C6036" s="27">
        <v>60939.772727272699</v>
      </c>
      <c r="D6036">
        <v>3000</v>
      </c>
      <c r="E6036">
        <v>0.18522727272727199</v>
      </c>
      <c r="F6036">
        <v>22</v>
      </c>
      <c r="G6036">
        <v>131376.73739248101</v>
      </c>
      <c r="H6036" s="73">
        <f t="shared" si="282"/>
        <v>0.60363675188818</v>
      </c>
      <c r="I6036" t="str">
        <f t="shared" si="283"/>
        <v/>
      </c>
      <c r="J6036" t="str">
        <f t="shared" si="284"/>
        <v/>
      </c>
    </row>
    <row r="6037" spans="1:10" x14ac:dyDescent="0.25">
      <c r="A6037" t="s">
        <v>796</v>
      </c>
      <c r="B6037" t="s">
        <v>12833</v>
      </c>
      <c r="C6037" s="27">
        <v>289993.56060606003</v>
      </c>
      <c r="D6037">
        <v>3000</v>
      </c>
      <c r="E6037">
        <v>0.88143939393939397</v>
      </c>
      <c r="F6037">
        <v>54</v>
      </c>
      <c r="G6037">
        <v>625085.16841729905</v>
      </c>
      <c r="H6037" s="73">
        <f t="shared" si="282"/>
        <v>0.60354390901321986</v>
      </c>
      <c r="I6037" t="str">
        <f t="shared" si="283"/>
        <v/>
      </c>
      <c r="J6037" t="str">
        <f t="shared" si="284"/>
        <v/>
      </c>
    </row>
    <row r="6038" spans="1:10" x14ac:dyDescent="0.25">
      <c r="A6038" t="s">
        <v>796</v>
      </c>
      <c r="B6038" t="s">
        <v>1305</v>
      </c>
      <c r="C6038" s="27">
        <v>389022.67367577303</v>
      </c>
      <c r="D6038">
        <v>3000</v>
      </c>
      <c r="E6038">
        <v>1.5679924242424199</v>
      </c>
      <c r="F6038">
        <v>232</v>
      </c>
      <c r="G6038">
        <v>737734.89100293198</v>
      </c>
      <c r="H6038" s="73">
        <f t="shared" si="282"/>
        <v>0.60339369580545676</v>
      </c>
      <c r="I6038" t="str">
        <f t="shared" si="283"/>
        <v/>
      </c>
      <c r="J6038" t="str">
        <f t="shared" si="284"/>
        <v/>
      </c>
    </row>
    <row r="6039" spans="1:10" x14ac:dyDescent="0.25">
      <c r="A6039" t="s">
        <v>796</v>
      </c>
      <c r="B6039" t="s">
        <v>13155</v>
      </c>
      <c r="C6039" s="27">
        <v>106551.136363636</v>
      </c>
      <c r="D6039">
        <v>3000</v>
      </c>
      <c r="E6039">
        <v>0.32386363636363602</v>
      </c>
      <c r="F6039">
        <v>51</v>
      </c>
      <c r="G6039">
        <v>229522.103279854</v>
      </c>
      <c r="H6039" s="73">
        <f t="shared" si="282"/>
        <v>0.60314878950734419</v>
      </c>
      <c r="I6039" t="str">
        <f t="shared" si="283"/>
        <v/>
      </c>
      <c r="J6039" t="str">
        <f t="shared" si="284"/>
        <v/>
      </c>
    </row>
    <row r="6040" spans="1:10" x14ac:dyDescent="0.25">
      <c r="A6040" t="s">
        <v>796</v>
      </c>
      <c r="B6040" t="s">
        <v>6106</v>
      </c>
      <c r="C6040" s="27">
        <v>49786.174242424197</v>
      </c>
      <c r="D6040">
        <v>3000</v>
      </c>
      <c r="E6040">
        <v>0.151325757575757</v>
      </c>
      <c r="F6040">
        <v>2</v>
      </c>
      <c r="G6040">
        <v>107172.421664004</v>
      </c>
      <c r="H6040" s="73">
        <f t="shared" si="282"/>
        <v>0.60274320175319585</v>
      </c>
      <c r="I6040" t="str">
        <f t="shared" si="283"/>
        <v/>
      </c>
      <c r="J6040" t="str">
        <f t="shared" si="284"/>
        <v/>
      </c>
    </row>
    <row r="6041" spans="1:10" x14ac:dyDescent="0.25">
      <c r="A6041" t="s">
        <v>796</v>
      </c>
      <c r="B6041" t="s">
        <v>1306</v>
      </c>
      <c r="C6041" s="27">
        <v>479838.11611699098</v>
      </c>
      <c r="D6041">
        <v>3000</v>
      </c>
      <c r="E6041">
        <v>1.9314393939393899</v>
      </c>
      <c r="F6041">
        <v>157</v>
      </c>
      <c r="G6041">
        <v>908930.15224926197</v>
      </c>
      <c r="H6041" s="73">
        <f t="shared" si="282"/>
        <v>0.60271378734568204</v>
      </c>
      <c r="I6041" t="str">
        <f t="shared" si="283"/>
        <v/>
      </c>
      <c r="J6041" t="str">
        <f t="shared" si="284"/>
        <v/>
      </c>
    </row>
    <row r="6042" spans="1:10" x14ac:dyDescent="0.25">
      <c r="A6042" t="s">
        <v>796</v>
      </c>
      <c r="B6042" t="s">
        <v>6357</v>
      </c>
      <c r="C6042" s="27">
        <v>70535.606060606005</v>
      </c>
      <c r="D6042">
        <v>3000</v>
      </c>
      <c r="E6042">
        <v>0.214393939393939</v>
      </c>
      <c r="F6042">
        <v>40</v>
      </c>
      <c r="G6042">
        <v>151779.09428192201</v>
      </c>
      <c r="H6042" s="73">
        <f t="shared" si="282"/>
        <v>0.60250629111236043</v>
      </c>
      <c r="I6042" t="str">
        <f t="shared" si="283"/>
        <v/>
      </c>
      <c r="J6042" t="str">
        <f t="shared" si="284"/>
        <v/>
      </c>
    </row>
    <row r="6043" spans="1:10" x14ac:dyDescent="0.25">
      <c r="A6043" t="s">
        <v>796</v>
      </c>
      <c r="B6043" t="s">
        <v>6714</v>
      </c>
      <c r="C6043" s="27">
        <v>50783.1439393939</v>
      </c>
      <c r="D6043">
        <v>3000</v>
      </c>
      <c r="E6043">
        <v>0.15435606060606</v>
      </c>
      <c r="F6043">
        <v>19</v>
      </c>
      <c r="G6043">
        <v>109251.343120034</v>
      </c>
      <c r="H6043" s="73">
        <f t="shared" si="282"/>
        <v>0.60237263195277957</v>
      </c>
      <c r="I6043" t="str">
        <f t="shared" si="283"/>
        <v/>
      </c>
      <c r="J6043" t="str">
        <f t="shared" si="284"/>
        <v/>
      </c>
    </row>
    <row r="6044" spans="1:10" x14ac:dyDescent="0.25">
      <c r="A6044" t="s">
        <v>796</v>
      </c>
      <c r="B6044" t="s">
        <v>11249</v>
      </c>
      <c r="C6044" s="27">
        <v>138017.99242424199</v>
      </c>
      <c r="D6044">
        <v>3000</v>
      </c>
      <c r="E6044">
        <v>0.41950757575757502</v>
      </c>
      <c r="F6044">
        <v>17</v>
      </c>
      <c r="G6044">
        <v>296839.08730690699</v>
      </c>
      <c r="H6044" s="73">
        <f t="shared" si="282"/>
        <v>0.6022036908815025</v>
      </c>
      <c r="I6044" t="str">
        <f t="shared" si="283"/>
        <v/>
      </c>
      <c r="J6044" t="str">
        <f t="shared" si="284"/>
        <v/>
      </c>
    </row>
    <row r="6045" spans="1:10" x14ac:dyDescent="0.25">
      <c r="A6045" t="s">
        <v>796</v>
      </c>
      <c r="B6045" t="s">
        <v>4236</v>
      </c>
      <c r="C6045" s="27">
        <v>13160</v>
      </c>
      <c r="D6045">
        <v>3000</v>
      </c>
      <c r="E6045">
        <v>3.7121212121212097E-2</v>
      </c>
      <c r="F6045">
        <v>11</v>
      </c>
      <c r="G6045">
        <v>28287.2844061176</v>
      </c>
      <c r="H6045" s="73">
        <f t="shared" si="282"/>
        <v>0.6018571150237787</v>
      </c>
      <c r="I6045" t="str">
        <f t="shared" si="283"/>
        <v/>
      </c>
      <c r="J6045" t="str">
        <f t="shared" si="284"/>
        <v/>
      </c>
    </row>
    <row r="6046" spans="1:10" x14ac:dyDescent="0.25">
      <c r="A6046" t="s">
        <v>796</v>
      </c>
      <c r="B6046" t="s">
        <v>3495</v>
      </c>
      <c r="C6046" s="27">
        <v>46359.090909090897</v>
      </c>
      <c r="D6046">
        <v>3000</v>
      </c>
      <c r="E6046">
        <v>0.14090909090909001</v>
      </c>
      <c r="F6046">
        <v>14</v>
      </c>
      <c r="G6046">
        <v>99538.080099565399</v>
      </c>
      <c r="H6046" s="73">
        <f t="shared" si="282"/>
        <v>0.60119087500081014</v>
      </c>
      <c r="I6046" t="str">
        <f t="shared" si="283"/>
        <v/>
      </c>
      <c r="J6046" t="str">
        <f t="shared" si="284"/>
        <v/>
      </c>
    </row>
    <row r="6047" spans="1:10" x14ac:dyDescent="0.25">
      <c r="A6047" t="s">
        <v>796</v>
      </c>
      <c r="B6047" t="s">
        <v>4563</v>
      </c>
      <c r="C6047" s="27">
        <v>65921.788874176098</v>
      </c>
      <c r="D6047">
        <v>3000</v>
      </c>
      <c r="E6047">
        <v>0.232007575757575</v>
      </c>
      <c r="F6047">
        <v>28</v>
      </c>
      <c r="G6047">
        <v>124488.814675563</v>
      </c>
      <c r="H6047" s="73">
        <f t="shared" si="282"/>
        <v>0.60086472243250311</v>
      </c>
      <c r="I6047" t="str">
        <f t="shared" si="283"/>
        <v/>
      </c>
      <c r="J6047" t="str">
        <f t="shared" si="284"/>
        <v/>
      </c>
    </row>
    <row r="6048" spans="1:10" x14ac:dyDescent="0.25">
      <c r="A6048" t="s">
        <v>796</v>
      </c>
      <c r="B6048" t="s">
        <v>10377</v>
      </c>
      <c r="C6048" s="27">
        <v>25048.8636363636</v>
      </c>
      <c r="D6048">
        <v>3000</v>
      </c>
      <c r="E6048">
        <v>7.6136363636363599E-2</v>
      </c>
      <c r="F6048">
        <v>11</v>
      </c>
      <c r="G6048">
        <v>53710.4206982912</v>
      </c>
      <c r="H6048" s="73">
        <f t="shared" si="282"/>
        <v>0.60038323549693606</v>
      </c>
      <c r="I6048" t="str">
        <f t="shared" si="283"/>
        <v/>
      </c>
      <c r="J6048" t="str">
        <f t="shared" si="284"/>
        <v/>
      </c>
    </row>
    <row r="6049" spans="1:10" x14ac:dyDescent="0.25">
      <c r="A6049" t="s">
        <v>796</v>
      </c>
      <c r="B6049" t="s">
        <v>5344</v>
      </c>
      <c r="C6049" s="27">
        <v>68790.909090909001</v>
      </c>
      <c r="D6049">
        <v>3000</v>
      </c>
      <c r="E6049">
        <v>0.20909090909090899</v>
      </c>
      <c r="F6049">
        <v>46</v>
      </c>
      <c r="G6049">
        <v>147433.05033585499</v>
      </c>
      <c r="H6049" s="73">
        <f t="shared" si="282"/>
        <v>0.6000975221810938</v>
      </c>
      <c r="I6049" t="str">
        <f t="shared" si="283"/>
        <v/>
      </c>
      <c r="J6049" t="str">
        <f t="shared" si="284"/>
        <v/>
      </c>
    </row>
    <row r="6050" spans="1:10" x14ac:dyDescent="0.25">
      <c r="A6050" t="s">
        <v>796</v>
      </c>
      <c r="B6050" t="s">
        <v>11916</v>
      </c>
      <c r="C6050" s="27">
        <v>619678.97727272694</v>
      </c>
      <c r="D6050">
        <v>3000</v>
      </c>
      <c r="E6050">
        <v>1.88352272727272</v>
      </c>
      <c r="F6050">
        <v>6</v>
      </c>
      <c r="G6050">
        <v>1327693.70538506</v>
      </c>
      <c r="H6050" s="73">
        <f t="shared" si="282"/>
        <v>0.59991423162997681</v>
      </c>
      <c r="I6050" t="str">
        <f t="shared" si="283"/>
        <v/>
      </c>
      <c r="J6050" t="str">
        <f t="shared" si="284"/>
        <v/>
      </c>
    </row>
    <row r="6051" spans="1:10" x14ac:dyDescent="0.25">
      <c r="A6051" t="s">
        <v>796</v>
      </c>
      <c r="B6051" t="s">
        <v>6688</v>
      </c>
      <c r="C6051" s="27">
        <v>26731.25</v>
      </c>
      <c r="D6051">
        <v>3000</v>
      </c>
      <c r="E6051">
        <v>8.1250000000000003E-2</v>
      </c>
      <c r="F6051">
        <v>10</v>
      </c>
      <c r="G6051">
        <v>57256.550385929302</v>
      </c>
      <c r="H6051" s="73">
        <f t="shared" si="282"/>
        <v>0.59974128063821197</v>
      </c>
      <c r="I6051" t="str">
        <f t="shared" si="283"/>
        <v/>
      </c>
      <c r="J6051" t="str">
        <f t="shared" si="284"/>
        <v/>
      </c>
    </row>
    <row r="6052" spans="1:10" x14ac:dyDescent="0.25">
      <c r="A6052" t="s">
        <v>796</v>
      </c>
      <c r="B6052" t="s">
        <v>4900</v>
      </c>
      <c r="C6052" s="27">
        <v>252332.463698785</v>
      </c>
      <c r="D6052">
        <v>3000</v>
      </c>
      <c r="E6052">
        <v>0.88806818181818103</v>
      </c>
      <c r="F6052">
        <v>18</v>
      </c>
      <c r="G6052">
        <v>475593.751911573</v>
      </c>
      <c r="H6052" s="73">
        <f t="shared" si="282"/>
        <v>0.59970596884159</v>
      </c>
      <c r="I6052" t="str">
        <f t="shared" si="283"/>
        <v/>
      </c>
      <c r="J6052" t="str">
        <f t="shared" si="284"/>
        <v/>
      </c>
    </row>
    <row r="6053" spans="1:10" x14ac:dyDescent="0.25">
      <c r="A6053" t="s">
        <v>796</v>
      </c>
      <c r="B6053" t="s">
        <v>10448</v>
      </c>
      <c r="C6053" s="27">
        <v>13160</v>
      </c>
      <c r="D6053">
        <v>3000</v>
      </c>
      <c r="E6053">
        <v>2.3295454545454501E-2</v>
      </c>
      <c r="F6053">
        <v>7</v>
      </c>
      <c r="G6053">
        <v>28156.9345088716</v>
      </c>
      <c r="H6053" s="73">
        <f t="shared" si="282"/>
        <v>0.59908371295471485</v>
      </c>
      <c r="I6053" t="str">
        <f t="shared" si="283"/>
        <v/>
      </c>
      <c r="J6053" t="str">
        <f t="shared" si="284"/>
        <v/>
      </c>
    </row>
    <row r="6054" spans="1:10" x14ac:dyDescent="0.25">
      <c r="A6054" t="s">
        <v>796</v>
      </c>
      <c r="B6054" t="s">
        <v>6867</v>
      </c>
      <c r="C6054" s="27">
        <v>154966.477272727</v>
      </c>
      <c r="D6054">
        <v>3000</v>
      </c>
      <c r="E6054">
        <v>0.47102272727272698</v>
      </c>
      <c r="F6054">
        <v>56</v>
      </c>
      <c r="G6054">
        <v>331396.894705087</v>
      </c>
      <c r="H6054" s="73">
        <f t="shared" si="282"/>
        <v>0.59878195691394775</v>
      </c>
      <c r="I6054" t="str">
        <f t="shared" si="283"/>
        <v/>
      </c>
      <c r="J6054" t="str">
        <f t="shared" si="284"/>
        <v/>
      </c>
    </row>
    <row r="6055" spans="1:10" x14ac:dyDescent="0.25">
      <c r="A6055" t="s">
        <v>796</v>
      </c>
      <c r="B6055" t="s">
        <v>12144</v>
      </c>
      <c r="C6055" s="27">
        <v>49163.068181818096</v>
      </c>
      <c r="D6055">
        <v>3000</v>
      </c>
      <c r="E6055">
        <v>0.149431818181818</v>
      </c>
      <c r="F6055">
        <v>8</v>
      </c>
      <c r="G6055">
        <v>105092.315212071</v>
      </c>
      <c r="H6055" s="73">
        <f t="shared" si="282"/>
        <v>0.59853563554160749</v>
      </c>
      <c r="I6055" t="str">
        <f t="shared" si="283"/>
        <v/>
      </c>
      <c r="J6055" t="str">
        <f t="shared" si="284"/>
        <v/>
      </c>
    </row>
    <row r="6056" spans="1:10" x14ac:dyDescent="0.25">
      <c r="A6056" t="s">
        <v>796</v>
      </c>
      <c r="B6056" t="s">
        <v>5993</v>
      </c>
      <c r="C6056" s="27">
        <v>282791.02084391401</v>
      </c>
      <c r="D6056">
        <v>3000</v>
      </c>
      <c r="E6056">
        <v>0.99526515151515105</v>
      </c>
      <c r="F6056">
        <v>29</v>
      </c>
      <c r="G6056">
        <v>531512.00796913705</v>
      </c>
      <c r="H6056" s="73">
        <f t="shared" si="282"/>
        <v>0.59802979769217768</v>
      </c>
      <c r="I6056" t="str">
        <f t="shared" si="283"/>
        <v/>
      </c>
      <c r="J6056" t="str">
        <f t="shared" si="284"/>
        <v/>
      </c>
    </row>
    <row r="6057" spans="1:10" x14ac:dyDescent="0.25">
      <c r="A6057" t="s">
        <v>796</v>
      </c>
      <c r="B6057" t="s">
        <v>5988</v>
      </c>
      <c r="C6057" s="27">
        <v>319653.40890824998</v>
      </c>
      <c r="D6057">
        <v>3000</v>
      </c>
      <c r="E6057">
        <v>1.125</v>
      </c>
      <c r="F6057">
        <v>25</v>
      </c>
      <c r="G6057">
        <v>600518.42805856501</v>
      </c>
      <c r="H6057" s="73">
        <f t="shared" si="282"/>
        <v>0.5977538166565286</v>
      </c>
      <c r="I6057" t="str">
        <f t="shared" si="283"/>
        <v/>
      </c>
      <c r="J6057" t="str">
        <f t="shared" si="284"/>
        <v/>
      </c>
    </row>
    <row r="6058" spans="1:10" x14ac:dyDescent="0.25">
      <c r="A6058" t="s">
        <v>796</v>
      </c>
      <c r="B6058" t="s">
        <v>12750</v>
      </c>
      <c r="C6058" s="27">
        <v>290701.635508815</v>
      </c>
      <c r="D6058">
        <v>3000</v>
      </c>
      <c r="E6058">
        <v>1.02310606060606</v>
      </c>
      <c r="F6058">
        <v>25</v>
      </c>
      <c r="G6058">
        <v>546117.37546712602</v>
      </c>
      <c r="H6058" s="73">
        <f t="shared" si="282"/>
        <v>0.59774214569993134</v>
      </c>
      <c r="I6058" t="str">
        <f t="shared" si="283"/>
        <v/>
      </c>
      <c r="J6058" t="str">
        <f t="shared" si="284"/>
        <v/>
      </c>
    </row>
    <row r="6059" spans="1:10" x14ac:dyDescent="0.25">
      <c r="A6059" t="s">
        <v>796</v>
      </c>
      <c r="B6059" t="s">
        <v>7255</v>
      </c>
      <c r="C6059" s="27">
        <v>1349742.4393939299</v>
      </c>
      <c r="D6059">
        <v>3000</v>
      </c>
      <c r="E6059">
        <v>5.39810606060606</v>
      </c>
      <c r="F6059">
        <v>50</v>
      </c>
      <c r="G6059">
        <v>2880560.4433386801</v>
      </c>
      <c r="H6059" s="73">
        <f t="shared" si="282"/>
        <v>0.59756357997974208</v>
      </c>
      <c r="I6059" t="str">
        <f t="shared" si="283"/>
        <v/>
      </c>
      <c r="J6059" t="str">
        <f t="shared" si="284"/>
        <v/>
      </c>
    </row>
    <row r="6060" spans="1:10" x14ac:dyDescent="0.25">
      <c r="A6060" t="s">
        <v>796</v>
      </c>
      <c r="B6060" t="s">
        <v>5356</v>
      </c>
      <c r="C6060" s="27">
        <v>49661.553030303003</v>
      </c>
      <c r="D6060">
        <v>3000</v>
      </c>
      <c r="E6060">
        <v>0.150946969696969</v>
      </c>
      <c r="F6060">
        <v>76</v>
      </c>
      <c r="G6060">
        <v>105958.234106359</v>
      </c>
      <c r="H6060" s="73">
        <f t="shared" si="282"/>
        <v>0.59740994269102399</v>
      </c>
      <c r="I6060" t="str">
        <f t="shared" si="283"/>
        <v/>
      </c>
      <c r="J6060" t="str">
        <f t="shared" si="284"/>
        <v/>
      </c>
    </row>
    <row r="6061" spans="1:10" x14ac:dyDescent="0.25">
      <c r="A6061" t="s">
        <v>796</v>
      </c>
      <c r="B6061" t="s">
        <v>12080</v>
      </c>
      <c r="C6061" s="27">
        <v>67420.075757575702</v>
      </c>
      <c r="D6061">
        <v>3000</v>
      </c>
      <c r="E6061">
        <v>0.20492424242424201</v>
      </c>
      <c r="F6061">
        <v>3</v>
      </c>
      <c r="G6061">
        <v>143796.91970407899</v>
      </c>
      <c r="H6061" s="73">
        <f t="shared" si="282"/>
        <v>0.59719804620091832</v>
      </c>
      <c r="I6061" t="str">
        <f t="shared" si="283"/>
        <v/>
      </c>
      <c r="J6061" t="str">
        <f t="shared" si="284"/>
        <v/>
      </c>
    </row>
    <row r="6062" spans="1:10" x14ac:dyDescent="0.25">
      <c r="A6062" t="s">
        <v>796</v>
      </c>
      <c r="B6062" t="s">
        <v>7452</v>
      </c>
      <c r="C6062" s="27">
        <v>52216.2878787878</v>
      </c>
      <c r="D6062">
        <v>3000</v>
      </c>
      <c r="E6062">
        <v>0.158712121212121</v>
      </c>
      <c r="F6062">
        <v>20</v>
      </c>
      <c r="G6062">
        <v>111240.694591864</v>
      </c>
      <c r="H6062" s="73">
        <f t="shared" si="282"/>
        <v>0.59650725379073166</v>
      </c>
      <c r="I6062" t="str">
        <f t="shared" si="283"/>
        <v/>
      </c>
      <c r="J6062" t="str">
        <f t="shared" si="284"/>
        <v/>
      </c>
    </row>
    <row r="6063" spans="1:10" x14ac:dyDescent="0.25">
      <c r="A6063" t="s">
        <v>796</v>
      </c>
      <c r="B6063" t="s">
        <v>9972</v>
      </c>
      <c r="C6063" s="27">
        <v>299419.45575176802</v>
      </c>
      <c r="D6063">
        <v>3000</v>
      </c>
      <c r="E6063">
        <v>1.0537878787878701</v>
      </c>
      <c r="F6063">
        <v>127</v>
      </c>
      <c r="G6063">
        <v>560787.59251982998</v>
      </c>
      <c r="H6063" s="73">
        <f t="shared" si="282"/>
        <v>0.59592792743478606</v>
      </c>
      <c r="I6063" t="str">
        <f t="shared" si="283"/>
        <v/>
      </c>
      <c r="J6063" t="str">
        <f t="shared" si="284"/>
        <v/>
      </c>
    </row>
    <row r="6064" spans="1:10" x14ac:dyDescent="0.25">
      <c r="A6064" t="s">
        <v>796</v>
      </c>
      <c r="B6064" t="s">
        <v>9593</v>
      </c>
      <c r="C6064" s="27">
        <v>46483.712121212098</v>
      </c>
      <c r="D6064">
        <v>3000</v>
      </c>
      <c r="E6064">
        <v>0.14128787878787799</v>
      </c>
      <c r="F6064">
        <v>7</v>
      </c>
      <c r="G6064">
        <v>98893.475719278198</v>
      </c>
      <c r="H6064" s="73">
        <f t="shared" si="282"/>
        <v>0.59569625440395912</v>
      </c>
      <c r="I6064" t="str">
        <f t="shared" si="283"/>
        <v/>
      </c>
      <c r="J6064" t="str">
        <f t="shared" si="284"/>
        <v/>
      </c>
    </row>
    <row r="6065" spans="1:10" x14ac:dyDescent="0.25">
      <c r="A6065" t="s">
        <v>796</v>
      </c>
      <c r="B6065" t="s">
        <v>4015</v>
      </c>
      <c r="C6065" s="27">
        <v>112906.818181818</v>
      </c>
      <c r="D6065">
        <v>3000</v>
      </c>
      <c r="E6065">
        <v>0.34318181818181798</v>
      </c>
      <c r="F6065">
        <v>55</v>
      </c>
      <c r="G6065">
        <v>240110.49181618201</v>
      </c>
      <c r="H6065" s="73">
        <f t="shared" si="282"/>
        <v>0.59545507340634174</v>
      </c>
      <c r="I6065" t="str">
        <f t="shared" si="283"/>
        <v/>
      </c>
      <c r="J6065" t="str">
        <f t="shared" si="284"/>
        <v/>
      </c>
    </row>
    <row r="6066" spans="1:10" x14ac:dyDescent="0.25">
      <c r="A6066" t="s">
        <v>796</v>
      </c>
      <c r="B6066" t="s">
        <v>10550</v>
      </c>
      <c r="C6066" s="27">
        <v>55589.557475121503</v>
      </c>
      <c r="D6066">
        <v>3000</v>
      </c>
      <c r="E6066">
        <v>0.19564393939393901</v>
      </c>
      <c r="F6066">
        <v>27</v>
      </c>
      <c r="G6066">
        <v>104001.705618268</v>
      </c>
      <c r="H6066" s="73">
        <f t="shared" si="282"/>
        <v>0.59528179880782572</v>
      </c>
      <c r="I6066" t="str">
        <f t="shared" si="283"/>
        <v/>
      </c>
      <c r="J6066" t="str">
        <f t="shared" si="284"/>
        <v/>
      </c>
    </row>
    <row r="6067" spans="1:10" x14ac:dyDescent="0.25">
      <c r="A6067" t="s">
        <v>796</v>
      </c>
      <c r="B6067" t="s">
        <v>10982</v>
      </c>
      <c r="C6067" s="27">
        <v>255411.17424242399</v>
      </c>
      <c r="D6067">
        <v>3000</v>
      </c>
      <c r="E6067">
        <v>0.77632575757575695</v>
      </c>
      <c r="F6067">
        <v>23</v>
      </c>
      <c r="G6067">
        <v>542401.001149558</v>
      </c>
      <c r="H6067" s="73">
        <f t="shared" si="282"/>
        <v>0.59461877802467022</v>
      </c>
      <c r="I6067" t="str">
        <f t="shared" si="283"/>
        <v/>
      </c>
      <c r="J6067" t="str">
        <f t="shared" si="284"/>
        <v/>
      </c>
    </row>
    <row r="6068" spans="1:10" x14ac:dyDescent="0.25">
      <c r="A6068" t="s">
        <v>796</v>
      </c>
      <c r="B6068" t="s">
        <v>6604</v>
      </c>
      <c r="C6068" s="27">
        <v>35080.871212121201</v>
      </c>
      <c r="D6068">
        <v>3000</v>
      </c>
      <c r="E6068">
        <v>0.106628787878787</v>
      </c>
      <c r="F6068">
        <v>3</v>
      </c>
      <c r="G6068">
        <v>74442.034354885502</v>
      </c>
      <c r="H6068" s="73">
        <f t="shared" si="282"/>
        <v>0.59416339729231038</v>
      </c>
      <c r="I6068" t="str">
        <f t="shared" si="283"/>
        <v/>
      </c>
      <c r="J6068" t="str">
        <f t="shared" si="284"/>
        <v/>
      </c>
    </row>
    <row r="6069" spans="1:10" x14ac:dyDescent="0.25">
      <c r="A6069" t="s">
        <v>796</v>
      </c>
      <c r="B6069" t="s">
        <v>8103</v>
      </c>
      <c r="C6069" s="27">
        <v>83496.212121212098</v>
      </c>
      <c r="D6069">
        <v>3000</v>
      </c>
      <c r="E6069">
        <v>0.25378787878787801</v>
      </c>
      <c r="F6069">
        <v>35</v>
      </c>
      <c r="G6069">
        <v>177111.51688077499</v>
      </c>
      <c r="H6069" s="73">
        <f t="shared" si="282"/>
        <v>0.59393382605937972</v>
      </c>
      <c r="I6069" t="str">
        <f t="shared" si="283"/>
        <v/>
      </c>
      <c r="J6069" t="str">
        <f t="shared" si="284"/>
        <v/>
      </c>
    </row>
    <row r="6070" spans="1:10" x14ac:dyDescent="0.25">
      <c r="A6070" t="s">
        <v>796</v>
      </c>
      <c r="B6070" t="s">
        <v>4938</v>
      </c>
      <c r="C6070" s="27">
        <v>108545.075757575</v>
      </c>
      <c r="D6070">
        <v>3000</v>
      </c>
      <c r="E6070">
        <v>0.32992424242424201</v>
      </c>
      <c r="F6070">
        <v>3</v>
      </c>
      <c r="G6070">
        <v>230161.06231742399</v>
      </c>
      <c r="H6070" s="73">
        <f t="shared" si="282"/>
        <v>0.5937173750084298</v>
      </c>
      <c r="I6070" t="str">
        <f t="shared" si="283"/>
        <v/>
      </c>
      <c r="J6070" t="str">
        <f t="shared" si="284"/>
        <v/>
      </c>
    </row>
    <row r="6071" spans="1:10" x14ac:dyDescent="0.25">
      <c r="A6071" t="s">
        <v>796</v>
      </c>
      <c r="B6071" t="s">
        <v>12740</v>
      </c>
      <c r="C6071" s="27">
        <v>185747.91666666599</v>
      </c>
      <c r="D6071">
        <v>3000</v>
      </c>
      <c r="E6071">
        <v>0.56458333333333299</v>
      </c>
      <c r="F6071">
        <v>15</v>
      </c>
      <c r="G6071">
        <v>393759.95949543302</v>
      </c>
      <c r="H6071" s="73">
        <f t="shared" si="282"/>
        <v>0.59356137413145338</v>
      </c>
      <c r="I6071" t="str">
        <f t="shared" si="283"/>
        <v/>
      </c>
      <c r="J6071" t="str">
        <f t="shared" si="284"/>
        <v/>
      </c>
    </row>
    <row r="6072" spans="1:10" x14ac:dyDescent="0.25">
      <c r="A6072" t="s">
        <v>796</v>
      </c>
      <c r="B6072" t="s">
        <v>8175</v>
      </c>
      <c r="C6072" s="27">
        <v>58945.833333333299</v>
      </c>
      <c r="D6072">
        <v>3000</v>
      </c>
      <c r="E6072">
        <v>0.179166666666666</v>
      </c>
      <c r="F6072">
        <v>11</v>
      </c>
      <c r="G6072">
        <v>124866.89436276699</v>
      </c>
      <c r="H6072" s="73">
        <f t="shared" si="282"/>
        <v>0.59313319440008083</v>
      </c>
      <c r="I6072" t="str">
        <f t="shared" si="283"/>
        <v/>
      </c>
      <c r="J6072" t="str">
        <f t="shared" si="284"/>
        <v/>
      </c>
    </row>
    <row r="6073" spans="1:10" x14ac:dyDescent="0.25">
      <c r="A6073" t="s">
        <v>796</v>
      </c>
      <c r="B6073" t="s">
        <v>5521</v>
      </c>
      <c r="C6073" s="27">
        <v>30096.022727272699</v>
      </c>
      <c r="D6073">
        <v>3000</v>
      </c>
      <c r="E6073">
        <v>9.1477272727272699E-2</v>
      </c>
      <c r="F6073">
        <v>2</v>
      </c>
      <c r="G6073">
        <v>63744.386930698798</v>
      </c>
      <c r="H6073" s="73">
        <f t="shared" si="282"/>
        <v>0.59304940398059958</v>
      </c>
      <c r="I6073" t="str">
        <f t="shared" si="283"/>
        <v/>
      </c>
      <c r="J6073" t="str">
        <f t="shared" si="284"/>
        <v/>
      </c>
    </row>
    <row r="6074" spans="1:10" x14ac:dyDescent="0.25">
      <c r="A6074" t="s">
        <v>796</v>
      </c>
      <c r="B6074" t="s">
        <v>3437</v>
      </c>
      <c r="C6074" s="27">
        <v>220704.16666666599</v>
      </c>
      <c r="D6074">
        <v>3000</v>
      </c>
      <c r="E6074">
        <v>0.67083333333333295</v>
      </c>
      <c r="F6074">
        <v>6</v>
      </c>
      <c r="G6074">
        <v>467090.09521829401</v>
      </c>
      <c r="H6074" s="73">
        <f t="shared" si="282"/>
        <v>0.59258159298210999</v>
      </c>
      <c r="I6074" t="str">
        <f t="shared" si="283"/>
        <v/>
      </c>
      <c r="J6074" t="str">
        <f t="shared" si="284"/>
        <v/>
      </c>
    </row>
    <row r="6075" spans="1:10" x14ac:dyDescent="0.25">
      <c r="A6075" t="s">
        <v>796</v>
      </c>
      <c r="B6075" t="s">
        <v>13224</v>
      </c>
      <c r="C6075" s="27">
        <v>146158.02333245901</v>
      </c>
      <c r="D6075">
        <v>3000</v>
      </c>
      <c r="E6075">
        <v>0.51439393939393896</v>
      </c>
      <c r="F6075">
        <v>7</v>
      </c>
      <c r="G6075">
        <v>272181.70614722703</v>
      </c>
      <c r="H6075" s="73">
        <f t="shared" si="282"/>
        <v>0.59253175510778533</v>
      </c>
      <c r="I6075" t="str">
        <f t="shared" si="283"/>
        <v/>
      </c>
      <c r="J6075" t="str">
        <f t="shared" si="284"/>
        <v/>
      </c>
    </row>
    <row r="6076" spans="1:10" x14ac:dyDescent="0.25">
      <c r="A6076" t="s">
        <v>796</v>
      </c>
      <c r="B6076" t="s">
        <v>7201</v>
      </c>
      <c r="C6076" s="27">
        <v>36700.946969696903</v>
      </c>
      <c r="D6076">
        <v>3000</v>
      </c>
      <c r="E6076">
        <v>0.11155303030303</v>
      </c>
      <c r="F6076">
        <v>15</v>
      </c>
      <c r="G6076">
        <v>77644.474840047405</v>
      </c>
      <c r="H6076" s="73">
        <f t="shared" si="282"/>
        <v>0.59236762945555133</v>
      </c>
      <c r="I6076" t="str">
        <f t="shared" si="283"/>
        <v/>
      </c>
      <c r="J6076" t="str">
        <f t="shared" si="284"/>
        <v/>
      </c>
    </row>
    <row r="6077" spans="1:10" x14ac:dyDescent="0.25">
      <c r="A6077" t="s">
        <v>796</v>
      </c>
      <c r="B6077" t="s">
        <v>8476</v>
      </c>
      <c r="C6077" s="27">
        <v>435514.31621118903</v>
      </c>
      <c r="D6077">
        <v>3000</v>
      </c>
      <c r="E6077">
        <v>1.5327651515151499</v>
      </c>
      <c r="F6077">
        <v>153</v>
      </c>
      <c r="G6077">
        <v>810109.81839046301</v>
      </c>
      <c r="H6077" s="73">
        <f t="shared" si="282"/>
        <v>0.59185704166412167</v>
      </c>
      <c r="I6077" t="str">
        <f t="shared" si="283"/>
        <v/>
      </c>
      <c r="J6077" t="str">
        <f t="shared" si="284"/>
        <v/>
      </c>
    </row>
    <row r="6078" spans="1:10" x14ac:dyDescent="0.25">
      <c r="A6078" t="s">
        <v>796</v>
      </c>
      <c r="B6078" t="s">
        <v>13466</v>
      </c>
      <c r="C6078" s="27">
        <v>2474085.09672673</v>
      </c>
      <c r="D6078">
        <v>3000</v>
      </c>
      <c r="E6078">
        <v>8.7073863636363598</v>
      </c>
      <c r="F6078">
        <v>125</v>
      </c>
      <c r="G6078">
        <v>4601956.5664309897</v>
      </c>
      <c r="H6078" s="73">
        <f t="shared" si="282"/>
        <v>0.59183853805242914</v>
      </c>
      <c r="I6078" t="str">
        <f t="shared" si="283"/>
        <v/>
      </c>
      <c r="J6078" t="str">
        <f t="shared" si="284"/>
        <v/>
      </c>
    </row>
    <row r="6079" spans="1:10" x14ac:dyDescent="0.25">
      <c r="A6079" t="s">
        <v>796</v>
      </c>
      <c r="B6079" t="s">
        <v>7097</v>
      </c>
      <c r="C6079" s="27">
        <v>31778.409090909099</v>
      </c>
      <c r="D6079">
        <v>3000</v>
      </c>
      <c r="E6079">
        <v>9.6590909090909005E-2</v>
      </c>
      <c r="F6079">
        <v>13</v>
      </c>
      <c r="G6079">
        <v>67166.091621116706</v>
      </c>
      <c r="H6079" s="73">
        <f t="shared" si="282"/>
        <v>0.59180135796328104</v>
      </c>
      <c r="I6079" t="str">
        <f t="shared" si="283"/>
        <v/>
      </c>
      <c r="J6079" t="str">
        <f t="shared" si="284"/>
        <v/>
      </c>
    </row>
    <row r="6080" spans="1:10" x14ac:dyDescent="0.25">
      <c r="A6080" t="s">
        <v>796</v>
      </c>
      <c r="B6080" t="s">
        <v>10986</v>
      </c>
      <c r="C6080" s="27">
        <v>25983.522727272699</v>
      </c>
      <c r="D6080">
        <v>3000</v>
      </c>
      <c r="E6080">
        <v>7.8977272727272702E-2</v>
      </c>
      <c r="F6080">
        <v>8</v>
      </c>
      <c r="G6080">
        <v>54813.497522258898</v>
      </c>
      <c r="H6080" s="73">
        <f t="shared" si="282"/>
        <v>0.59067353827751845</v>
      </c>
      <c r="I6080" t="str">
        <f t="shared" si="283"/>
        <v/>
      </c>
      <c r="J6080" t="str">
        <f t="shared" si="284"/>
        <v/>
      </c>
    </row>
    <row r="6081" spans="1:10" x14ac:dyDescent="0.25">
      <c r="A6081" t="s">
        <v>796</v>
      </c>
      <c r="B6081" t="s">
        <v>4082</v>
      </c>
      <c r="C6081" s="27">
        <v>53898.674242424197</v>
      </c>
      <c r="D6081">
        <v>3000</v>
      </c>
      <c r="E6081">
        <v>0.16382575757575699</v>
      </c>
      <c r="F6081">
        <v>9</v>
      </c>
      <c r="G6081">
        <v>113681.152063717</v>
      </c>
      <c r="H6081" s="73">
        <f t="shared" si="282"/>
        <v>0.59056596521601645</v>
      </c>
      <c r="I6081" t="str">
        <f t="shared" si="283"/>
        <v/>
      </c>
      <c r="J6081" t="str">
        <f t="shared" si="284"/>
        <v/>
      </c>
    </row>
    <row r="6082" spans="1:10" x14ac:dyDescent="0.25">
      <c r="A6082" t="s">
        <v>796</v>
      </c>
      <c r="B6082" t="s">
        <v>12926</v>
      </c>
      <c r="C6082" s="27">
        <v>13160</v>
      </c>
      <c r="D6082">
        <v>3000</v>
      </c>
      <c r="E6082">
        <v>2.36742424242424E-2</v>
      </c>
      <c r="F6082">
        <v>3</v>
      </c>
      <c r="G6082">
        <v>27748.743277099398</v>
      </c>
      <c r="H6082" s="73">
        <f t="shared" ref="H6082:H6145" si="285">G6082/SUMIFS(C:C,B:B,B6082)</f>
        <v>0.59039879312977439</v>
      </c>
      <c r="I6082" t="str">
        <f t="shared" ref="I6082:I6145" si="286">IF(A6082="Construction",SUMIFS(D:D,A:A,"Engineering",B:B,B6082),"")</f>
        <v/>
      </c>
      <c r="J6082" t="str">
        <f t="shared" si="284"/>
        <v/>
      </c>
    </row>
    <row r="6083" spans="1:10" x14ac:dyDescent="0.25">
      <c r="A6083" t="s">
        <v>796</v>
      </c>
      <c r="B6083" t="s">
        <v>10912</v>
      </c>
      <c r="C6083" s="27">
        <v>22494.128787878701</v>
      </c>
      <c r="D6083">
        <v>3000</v>
      </c>
      <c r="E6083">
        <v>6.8371212121212097E-2</v>
      </c>
      <c r="F6083">
        <v>5</v>
      </c>
      <c r="G6083">
        <v>47427.543912026398</v>
      </c>
      <c r="H6083" s="73">
        <f t="shared" si="285"/>
        <v>0.59036348642777114</v>
      </c>
      <c r="I6083" t="str">
        <f t="shared" si="286"/>
        <v/>
      </c>
      <c r="J6083" t="str">
        <f t="shared" ref="J6083:J6146" si="287">IF(AND(I6083&lt;&gt;"",I6083&lt;&gt;3000,I6083&lt;&gt;0),D6083-I6083,"")</f>
        <v/>
      </c>
    </row>
    <row r="6084" spans="1:10" x14ac:dyDescent="0.25">
      <c r="A6084" t="s">
        <v>796</v>
      </c>
      <c r="B6084" t="s">
        <v>12607</v>
      </c>
      <c r="C6084" s="27">
        <v>721749.41418812296</v>
      </c>
      <c r="D6084">
        <v>3000</v>
      </c>
      <c r="E6084">
        <v>2.5401515151515102</v>
      </c>
      <c r="F6084">
        <v>96</v>
      </c>
      <c r="G6084">
        <v>1339150.10439098</v>
      </c>
      <c r="H6084" s="73">
        <f t="shared" si="285"/>
        <v>0.59036170506534191</v>
      </c>
      <c r="I6084" t="str">
        <f t="shared" si="286"/>
        <v/>
      </c>
      <c r="J6084" t="str">
        <f t="shared" si="287"/>
        <v/>
      </c>
    </row>
    <row r="6085" spans="1:10" x14ac:dyDescent="0.25">
      <c r="A6085" t="s">
        <v>796</v>
      </c>
      <c r="B6085" t="s">
        <v>4572</v>
      </c>
      <c r="C6085" s="27">
        <v>32463.825757575702</v>
      </c>
      <c r="D6085">
        <v>3000</v>
      </c>
      <c r="E6085">
        <v>9.86742424242424E-2</v>
      </c>
      <c r="F6085">
        <v>25</v>
      </c>
      <c r="G6085">
        <v>68395.268463863002</v>
      </c>
      <c r="H6085" s="73">
        <f t="shared" si="285"/>
        <v>0.58990814307869011</v>
      </c>
      <c r="I6085" t="str">
        <f t="shared" si="286"/>
        <v/>
      </c>
      <c r="J6085" t="str">
        <f t="shared" si="287"/>
        <v/>
      </c>
    </row>
    <row r="6086" spans="1:10" x14ac:dyDescent="0.25">
      <c r="A6086" t="s">
        <v>796</v>
      </c>
      <c r="B6086" t="s">
        <v>8527</v>
      </c>
      <c r="C6086" s="27">
        <v>175970.81601514699</v>
      </c>
      <c r="D6086">
        <v>3000</v>
      </c>
      <c r="E6086">
        <v>0.61931818181818099</v>
      </c>
      <c r="F6086">
        <v>9</v>
      </c>
      <c r="G6086">
        <v>325821.97870514798</v>
      </c>
      <c r="H6086" s="73">
        <f t="shared" si="285"/>
        <v>0.58913535708010512</v>
      </c>
      <c r="I6086" t="str">
        <f t="shared" si="286"/>
        <v/>
      </c>
      <c r="J6086" t="str">
        <f t="shared" si="287"/>
        <v/>
      </c>
    </row>
    <row r="6087" spans="1:10" x14ac:dyDescent="0.25">
      <c r="A6087" t="s">
        <v>796</v>
      </c>
      <c r="B6087" t="s">
        <v>6555</v>
      </c>
      <c r="C6087" s="27">
        <v>61999.053030303003</v>
      </c>
      <c r="D6087">
        <v>3000</v>
      </c>
      <c r="E6087">
        <v>0.188446969696969</v>
      </c>
      <c r="F6087">
        <v>22</v>
      </c>
      <c r="G6087">
        <v>130425.45923849801</v>
      </c>
      <c r="H6087" s="73">
        <f t="shared" si="285"/>
        <v>0.58902719964013317</v>
      </c>
      <c r="I6087" t="str">
        <f t="shared" si="286"/>
        <v/>
      </c>
      <c r="J6087" t="str">
        <f t="shared" si="287"/>
        <v/>
      </c>
    </row>
    <row r="6088" spans="1:10" x14ac:dyDescent="0.25">
      <c r="A6088" t="s">
        <v>796</v>
      </c>
      <c r="B6088" t="s">
        <v>7454</v>
      </c>
      <c r="C6088" s="27">
        <v>85725.2323890306</v>
      </c>
      <c r="D6088">
        <v>3000</v>
      </c>
      <c r="E6088">
        <v>0.301704545454545</v>
      </c>
      <c r="F6088">
        <v>42</v>
      </c>
      <c r="G6088">
        <v>158602.31659831101</v>
      </c>
      <c r="H6088" s="73">
        <f t="shared" si="285"/>
        <v>0.5886758428982648</v>
      </c>
      <c r="I6088" t="str">
        <f t="shared" si="286"/>
        <v/>
      </c>
      <c r="J6088" t="str">
        <f t="shared" si="287"/>
        <v/>
      </c>
    </row>
    <row r="6089" spans="1:10" x14ac:dyDescent="0.25">
      <c r="A6089" t="s">
        <v>796</v>
      </c>
      <c r="B6089" t="s">
        <v>7030</v>
      </c>
      <c r="C6089" s="27">
        <v>30781.439393939301</v>
      </c>
      <c r="D6089">
        <v>3000</v>
      </c>
      <c r="E6089">
        <v>9.3560606060605997E-2</v>
      </c>
      <c r="F6089">
        <v>67</v>
      </c>
      <c r="G6089">
        <v>64650.284276774</v>
      </c>
      <c r="H6089" s="73">
        <f t="shared" si="285"/>
        <v>0.58808424667304171</v>
      </c>
      <c r="I6089" t="str">
        <f t="shared" si="286"/>
        <v/>
      </c>
      <c r="J6089" t="str">
        <f t="shared" si="287"/>
        <v/>
      </c>
    </row>
    <row r="6090" spans="1:10" x14ac:dyDescent="0.25">
      <c r="A6090" t="s">
        <v>796</v>
      </c>
      <c r="B6090" t="s">
        <v>8172</v>
      </c>
      <c r="C6090" s="27">
        <v>13160</v>
      </c>
      <c r="D6090">
        <v>3000</v>
      </c>
      <c r="E6090">
        <v>3.8636363636363601E-2</v>
      </c>
      <c r="F6090">
        <v>13</v>
      </c>
      <c r="G6090">
        <v>27626.024926897298</v>
      </c>
      <c r="H6090" s="73">
        <f t="shared" si="285"/>
        <v>0.58778776440207015</v>
      </c>
      <c r="I6090" t="str">
        <f t="shared" si="286"/>
        <v/>
      </c>
      <c r="J6090" t="str">
        <f t="shared" si="287"/>
        <v/>
      </c>
    </row>
    <row r="6091" spans="1:10" x14ac:dyDescent="0.25">
      <c r="A6091" t="s">
        <v>796</v>
      </c>
      <c r="B6091" t="s">
        <v>4424</v>
      </c>
      <c r="C6091" s="27">
        <v>355009.01322688902</v>
      </c>
      <c r="D6091">
        <v>3000</v>
      </c>
      <c r="E6091">
        <v>1.24943181818181</v>
      </c>
      <c r="F6091">
        <v>11</v>
      </c>
      <c r="G6091">
        <v>655485.43860119197</v>
      </c>
      <c r="H6091" s="73">
        <f t="shared" si="285"/>
        <v>0.58748803764415958</v>
      </c>
      <c r="I6091" t="str">
        <f t="shared" si="286"/>
        <v/>
      </c>
      <c r="J6091" t="str">
        <f t="shared" si="287"/>
        <v/>
      </c>
    </row>
    <row r="6092" spans="1:10" x14ac:dyDescent="0.25">
      <c r="A6092" t="s">
        <v>796</v>
      </c>
      <c r="B6092" t="s">
        <v>4944</v>
      </c>
      <c r="C6092" s="27">
        <v>16823.8636363636</v>
      </c>
      <c r="D6092">
        <v>3000</v>
      </c>
      <c r="E6092">
        <v>5.1136363636363598E-2</v>
      </c>
      <c r="F6092">
        <v>5</v>
      </c>
      <c r="G6092">
        <v>35285.388887200301</v>
      </c>
      <c r="H6092" s="73">
        <f t="shared" si="285"/>
        <v>0.58725564483662029</v>
      </c>
      <c r="I6092" t="str">
        <f t="shared" si="286"/>
        <v/>
      </c>
      <c r="J6092" t="str">
        <f t="shared" si="287"/>
        <v/>
      </c>
    </row>
    <row r="6093" spans="1:10" x14ac:dyDescent="0.25">
      <c r="A6093" t="s">
        <v>796</v>
      </c>
      <c r="B6093" t="s">
        <v>9123</v>
      </c>
      <c r="C6093" s="27">
        <v>275786.74242424202</v>
      </c>
      <c r="D6093">
        <v>3000</v>
      </c>
      <c r="E6093">
        <v>0.83825757575757498</v>
      </c>
      <c r="F6093">
        <v>16</v>
      </c>
      <c r="G6093">
        <v>578093.58371069096</v>
      </c>
      <c r="H6093" s="73">
        <f t="shared" si="285"/>
        <v>0.58692525251991678</v>
      </c>
      <c r="I6093" t="str">
        <f t="shared" si="286"/>
        <v/>
      </c>
      <c r="J6093" t="str">
        <f t="shared" si="287"/>
        <v/>
      </c>
    </row>
    <row r="6094" spans="1:10" x14ac:dyDescent="0.25">
      <c r="A6094" t="s">
        <v>796</v>
      </c>
      <c r="B6094" t="s">
        <v>12411</v>
      </c>
      <c r="C6094" s="27">
        <v>16138.446969696901</v>
      </c>
      <c r="D6094">
        <v>3000</v>
      </c>
      <c r="E6094">
        <v>4.90530303030303E-2</v>
      </c>
      <c r="F6094">
        <v>22</v>
      </c>
      <c r="G6094">
        <v>33828.511892137503</v>
      </c>
      <c r="H6094" s="73">
        <f t="shared" si="285"/>
        <v>0.58692037391106988</v>
      </c>
      <c r="I6094" t="str">
        <f t="shared" si="286"/>
        <v/>
      </c>
      <c r="J6094" t="str">
        <f t="shared" si="287"/>
        <v/>
      </c>
    </row>
    <row r="6095" spans="1:10" x14ac:dyDescent="0.25">
      <c r="A6095" t="s">
        <v>796</v>
      </c>
      <c r="B6095" t="s">
        <v>7208</v>
      </c>
      <c r="C6095" s="27">
        <v>255615.09971619301</v>
      </c>
      <c r="D6095">
        <v>3000</v>
      </c>
      <c r="E6095">
        <v>0.89962121212121204</v>
      </c>
      <c r="F6095">
        <v>88</v>
      </c>
      <c r="G6095">
        <v>471464.49977092003</v>
      </c>
      <c r="H6095" s="73">
        <f t="shared" si="285"/>
        <v>0.58686451553968499</v>
      </c>
      <c r="I6095" t="str">
        <f t="shared" si="286"/>
        <v/>
      </c>
      <c r="J6095" t="str">
        <f t="shared" si="287"/>
        <v/>
      </c>
    </row>
    <row r="6096" spans="1:10" x14ac:dyDescent="0.25">
      <c r="A6096" t="s">
        <v>796</v>
      </c>
      <c r="B6096" t="s">
        <v>7158</v>
      </c>
      <c r="C6096" s="27">
        <v>211918.37121212101</v>
      </c>
      <c r="D6096">
        <v>3000</v>
      </c>
      <c r="E6096">
        <v>0.64412878787878702</v>
      </c>
      <c r="F6096">
        <v>27</v>
      </c>
      <c r="G6096">
        <v>444042.91140251601</v>
      </c>
      <c r="H6096" s="73">
        <f t="shared" si="285"/>
        <v>0.58669767270084194</v>
      </c>
      <c r="I6096" t="str">
        <f t="shared" si="286"/>
        <v/>
      </c>
      <c r="J6096" t="str">
        <f t="shared" si="287"/>
        <v/>
      </c>
    </row>
    <row r="6097" spans="1:10" x14ac:dyDescent="0.25">
      <c r="A6097" t="s">
        <v>796</v>
      </c>
      <c r="B6097" t="s">
        <v>5921</v>
      </c>
      <c r="C6097" s="27">
        <v>262763.82575757499</v>
      </c>
      <c r="D6097">
        <v>3000</v>
      </c>
      <c r="E6097">
        <v>0.79867424242424201</v>
      </c>
      <c r="F6097">
        <v>4</v>
      </c>
      <c r="G6097">
        <v>549834.37581813603</v>
      </c>
      <c r="H6097" s="73">
        <f t="shared" si="285"/>
        <v>0.5859011406353738</v>
      </c>
      <c r="I6097" t="str">
        <f t="shared" si="286"/>
        <v/>
      </c>
      <c r="J6097" t="str">
        <f t="shared" si="287"/>
        <v/>
      </c>
    </row>
    <row r="6098" spans="1:10" x14ac:dyDescent="0.25">
      <c r="A6098" t="s">
        <v>796</v>
      </c>
      <c r="B6098" t="s">
        <v>11828</v>
      </c>
      <c r="C6098" s="27">
        <v>91908.143939393907</v>
      </c>
      <c r="D6098">
        <v>3000</v>
      </c>
      <c r="E6098">
        <v>0.27935606060606</v>
      </c>
      <c r="F6098">
        <v>4</v>
      </c>
      <c r="G6098">
        <v>192260.10437021701</v>
      </c>
      <c r="H6098" s="73">
        <f t="shared" si="285"/>
        <v>0.58572425593926969</v>
      </c>
      <c r="I6098" t="str">
        <f t="shared" si="286"/>
        <v/>
      </c>
      <c r="J6098" t="str">
        <f t="shared" si="287"/>
        <v/>
      </c>
    </row>
    <row r="6099" spans="1:10" x14ac:dyDescent="0.25">
      <c r="A6099" t="s">
        <v>796</v>
      </c>
      <c r="B6099" t="s">
        <v>7674</v>
      </c>
      <c r="C6099" s="27">
        <v>181836.50988231899</v>
      </c>
      <c r="D6099">
        <v>3000</v>
      </c>
      <c r="E6099">
        <v>0.63996212121212104</v>
      </c>
      <c r="F6099">
        <v>54</v>
      </c>
      <c r="G6099">
        <v>334720.59678751801</v>
      </c>
      <c r="H6099" s="73">
        <f t="shared" si="285"/>
        <v>0.58570200273214279</v>
      </c>
      <c r="I6099" t="str">
        <f t="shared" si="286"/>
        <v/>
      </c>
      <c r="J6099" t="str">
        <f t="shared" si="287"/>
        <v/>
      </c>
    </row>
    <row r="6100" spans="1:10" x14ac:dyDescent="0.25">
      <c r="A6100" t="s">
        <v>796</v>
      </c>
      <c r="B6100" t="s">
        <v>9321</v>
      </c>
      <c r="C6100" s="27">
        <v>28787.5</v>
      </c>
      <c r="D6100">
        <v>3000</v>
      </c>
      <c r="E6100">
        <v>8.7499999999999994E-2</v>
      </c>
      <c r="F6100">
        <v>10</v>
      </c>
      <c r="G6100">
        <v>60149.838501982696</v>
      </c>
      <c r="H6100" s="73">
        <f t="shared" si="285"/>
        <v>0.58504402190378302</v>
      </c>
      <c r="I6100" t="str">
        <f t="shared" si="286"/>
        <v/>
      </c>
      <c r="J6100" t="str">
        <f t="shared" si="287"/>
        <v/>
      </c>
    </row>
    <row r="6101" spans="1:10" x14ac:dyDescent="0.25">
      <c r="A6101" t="s">
        <v>796</v>
      </c>
      <c r="B6101" t="s">
        <v>5666</v>
      </c>
      <c r="C6101" s="27">
        <v>30469.886363636298</v>
      </c>
      <c r="D6101">
        <v>3000</v>
      </c>
      <c r="E6101">
        <v>9.2613636363636301E-2</v>
      </c>
      <c r="F6101">
        <v>3</v>
      </c>
      <c r="G6101">
        <v>63662.726324555202</v>
      </c>
      <c r="H6101" s="73">
        <f t="shared" si="285"/>
        <v>0.58502231213271005</v>
      </c>
      <c r="I6101" t="str">
        <f t="shared" si="286"/>
        <v/>
      </c>
      <c r="J6101" t="str">
        <f t="shared" si="287"/>
        <v/>
      </c>
    </row>
    <row r="6102" spans="1:10" x14ac:dyDescent="0.25">
      <c r="A6102" t="s">
        <v>796</v>
      </c>
      <c r="B6102" t="s">
        <v>7885</v>
      </c>
      <c r="C6102" s="27">
        <v>169360.227272727</v>
      </c>
      <c r="D6102">
        <v>3000</v>
      </c>
      <c r="E6102">
        <v>0.51477272727272705</v>
      </c>
      <c r="F6102">
        <v>23</v>
      </c>
      <c r="G6102">
        <v>353806.53497576999</v>
      </c>
      <c r="H6102" s="73">
        <f t="shared" si="285"/>
        <v>0.58494152605077798</v>
      </c>
      <c r="I6102" t="str">
        <f t="shared" si="286"/>
        <v/>
      </c>
      <c r="J6102" t="str">
        <f t="shared" si="287"/>
        <v/>
      </c>
    </row>
    <row r="6103" spans="1:10" x14ac:dyDescent="0.25">
      <c r="A6103" t="s">
        <v>796</v>
      </c>
      <c r="B6103" t="s">
        <v>13196</v>
      </c>
      <c r="C6103" s="27">
        <v>46047.5378787878</v>
      </c>
      <c r="D6103">
        <v>3000</v>
      </c>
      <c r="E6103">
        <v>0.13996212121212101</v>
      </c>
      <c r="F6103">
        <v>25</v>
      </c>
      <c r="G6103">
        <v>96185.676327179593</v>
      </c>
      <c r="H6103" s="73">
        <f t="shared" si="285"/>
        <v>0.58487360263439403</v>
      </c>
      <c r="I6103" t="str">
        <f t="shared" si="286"/>
        <v/>
      </c>
      <c r="J6103" t="str">
        <f t="shared" si="287"/>
        <v/>
      </c>
    </row>
    <row r="6104" spans="1:10" x14ac:dyDescent="0.25">
      <c r="A6104" t="s">
        <v>796</v>
      </c>
      <c r="B6104" t="s">
        <v>12317</v>
      </c>
      <c r="C6104" s="27">
        <v>13209.8484848484</v>
      </c>
      <c r="D6104">
        <v>3000</v>
      </c>
      <c r="E6104">
        <v>4.0151515151515098E-2</v>
      </c>
      <c r="F6104">
        <v>6</v>
      </c>
      <c r="G6104">
        <v>27565.9729203016</v>
      </c>
      <c r="H6104" s="73">
        <f t="shared" si="285"/>
        <v>0.58429681661659072</v>
      </c>
      <c r="I6104" t="str">
        <f t="shared" si="286"/>
        <v/>
      </c>
      <c r="J6104" t="str">
        <f t="shared" si="287"/>
        <v/>
      </c>
    </row>
    <row r="6105" spans="1:10" x14ac:dyDescent="0.25">
      <c r="A6105" t="s">
        <v>796</v>
      </c>
      <c r="B6105" t="s">
        <v>10905</v>
      </c>
      <c r="C6105" s="27">
        <v>32900</v>
      </c>
      <c r="D6105">
        <v>3000</v>
      </c>
      <c r="E6105">
        <v>0.1</v>
      </c>
      <c r="F6105">
        <v>47</v>
      </c>
      <c r="G6105">
        <v>68572.193715980102</v>
      </c>
      <c r="H6105" s="73">
        <f t="shared" si="285"/>
        <v>0.58359313800834134</v>
      </c>
      <c r="I6105" t="str">
        <f t="shared" si="286"/>
        <v/>
      </c>
      <c r="J6105" t="str">
        <f t="shared" si="287"/>
        <v/>
      </c>
    </row>
    <row r="6106" spans="1:10" x14ac:dyDescent="0.25">
      <c r="A6106" t="s">
        <v>796</v>
      </c>
      <c r="B6106" t="s">
        <v>7770</v>
      </c>
      <c r="C6106" s="27">
        <v>65862.310606060593</v>
      </c>
      <c r="D6106">
        <v>3000</v>
      </c>
      <c r="E6106">
        <v>0.200189393939393</v>
      </c>
      <c r="F6106">
        <v>57</v>
      </c>
      <c r="G6106">
        <v>137240.235577479</v>
      </c>
      <c r="H6106" s="73">
        <f t="shared" si="285"/>
        <v>0.58344849441340607</v>
      </c>
      <c r="I6106" t="str">
        <f t="shared" si="286"/>
        <v/>
      </c>
      <c r="J6106" t="str">
        <f t="shared" si="287"/>
        <v/>
      </c>
    </row>
    <row r="6107" spans="1:10" x14ac:dyDescent="0.25">
      <c r="A6107" t="s">
        <v>796</v>
      </c>
      <c r="B6107" t="s">
        <v>8266</v>
      </c>
      <c r="C6107" s="27">
        <v>68541.666666666599</v>
      </c>
      <c r="D6107">
        <v>3000</v>
      </c>
      <c r="E6107">
        <v>0.20833333333333301</v>
      </c>
      <c r="F6107">
        <v>12</v>
      </c>
      <c r="G6107">
        <v>142753.850551754</v>
      </c>
      <c r="H6107" s="73">
        <f t="shared" si="285"/>
        <v>0.58316466608376116</v>
      </c>
      <c r="I6107" t="str">
        <f t="shared" si="286"/>
        <v/>
      </c>
      <c r="J6107" t="str">
        <f t="shared" si="287"/>
        <v/>
      </c>
    </row>
    <row r="6108" spans="1:10" x14ac:dyDescent="0.25">
      <c r="A6108" t="s">
        <v>796</v>
      </c>
      <c r="B6108" t="s">
        <v>11874</v>
      </c>
      <c r="C6108" s="27">
        <v>13160</v>
      </c>
      <c r="D6108">
        <v>3000</v>
      </c>
      <c r="E6108">
        <v>2.7840909090909E-2</v>
      </c>
      <c r="F6108">
        <v>5</v>
      </c>
      <c r="G6108">
        <v>27396.748320213701</v>
      </c>
      <c r="H6108" s="73">
        <f t="shared" si="285"/>
        <v>0.58290953872795104</v>
      </c>
      <c r="I6108" t="str">
        <f t="shared" si="286"/>
        <v/>
      </c>
      <c r="J6108" t="str">
        <f t="shared" si="287"/>
        <v/>
      </c>
    </row>
    <row r="6109" spans="1:10" x14ac:dyDescent="0.25">
      <c r="A6109" t="s">
        <v>796</v>
      </c>
      <c r="B6109" t="s">
        <v>5833</v>
      </c>
      <c r="C6109" s="27">
        <v>54771.022727272699</v>
      </c>
      <c r="D6109">
        <v>3000</v>
      </c>
      <c r="E6109">
        <v>0.166477272727272</v>
      </c>
      <c r="F6109">
        <v>21</v>
      </c>
      <c r="G6109">
        <v>113997.73795917501</v>
      </c>
      <c r="H6109" s="73">
        <f t="shared" si="285"/>
        <v>0.58277835686050039</v>
      </c>
      <c r="I6109" t="str">
        <f t="shared" si="286"/>
        <v/>
      </c>
      <c r="J6109" t="str">
        <f t="shared" si="287"/>
        <v/>
      </c>
    </row>
    <row r="6110" spans="1:10" x14ac:dyDescent="0.25">
      <c r="A6110" t="s">
        <v>796</v>
      </c>
      <c r="B6110" t="s">
        <v>13152</v>
      </c>
      <c r="C6110" s="27">
        <v>83572.684180894299</v>
      </c>
      <c r="D6110">
        <v>3000</v>
      </c>
      <c r="E6110">
        <v>0.29412878787878699</v>
      </c>
      <c r="F6110">
        <v>42</v>
      </c>
      <c r="G6110">
        <v>152898.80123867799</v>
      </c>
      <c r="H6110" s="73">
        <f t="shared" si="285"/>
        <v>0.5821234417078246</v>
      </c>
      <c r="I6110" t="str">
        <f t="shared" si="286"/>
        <v/>
      </c>
      <c r="J6110" t="str">
        <f t="shared" si="287"/>
        <v/>
      </c>
    </row>
    <row r="6111" spans="1:10" x14ac:dyDescent="0.25">
      <c r="A6111" t="s">
        <v>796</v>
      </c>
      <c r="B6111" t="s">
        <v>3972</v>
      </c>
      <c r="C6111" s="27">
        <v>59195.075757575702</v>
      </c>
      <c r="D6111">
        <v>3000</v>
      </c>
      <c r="E6111">
        <v>0.17992424242424199</v>
      </c>
      <c r="F6111">
        <v>47</v>
      </c>
      <c r="G6111">
        <v>123062.31676414399</v>
      </c>
      <c r="H6111" s="73">
        <f t="shared" si="285"/>
        <v>0.58209991714641052</v>
      </c>
      <c r="I6111" t="str">
        <f t="shared" si="286"/>
        <v/>
      </c>
      <c r="J6111" t="str">
        <f t="shared" si="287"/>
        <v/>
      </c>
    </row>
    <row r="6112" spans="1:10" x14ac:dyDescent="0.25">
      <c r="A6112" t="s">
        <v>796</v>
      </c>
      <c r="B6112" t="s">
        <v>1307</v>
      </c>
      <c r="C6112" s="27">
        <v>1520842.1513348001</v>
      </c>
      <c r="D6112">
        <v>3000</v>
      </c>
      <c r="E6112">
        <v>9.5844696969696894</v>
      </c>
      <c r="F6112">
        <v>298</v>
      </c>
      <c r="G6112">
        <v>2779773.27963433</v>
      </c>
      <c r="H6112" s="73">
        <f t="shared" si="285"/>
        <v>0.58156812327012108</v>
      </c>
      <c r="I6112" t="str">
        <f t="shared" si="286"/>
        <v/>
      </c>
      <c r="J6112" t="str">
        <f t="shared" si="287"/>
        <v/>
      </c>
    </row>
    <row r="6113" spans="1:10" x14ac:dyDescent="0.25">
      <c r="A6113" t="s">
        <v>796</v>
      </c>
      <c r="B6113" t="s">
        <v>5943</v>
      </c>
      <c r="C6113" s="27">
        <v>43679.734848484797</v>
      </c>
      <c r="D6113">
        <v>3000</v>
      </c>
      <c r="E6113">
        <v>0.132765151515151</v>
      </c>
      <c r="F6113">
        <v>4</v>
      </c>
      <c r="G6113">
        <v>90719.816690015097</v>
      </c>
      <c r="H6113" s="73">
        <f t="shared" si="285"/>
        <v>0.58154081661247503</v>
      </c>
      <c r="I6113" t="str">
        <f t="shared" si="286"/>
        <v/>
      </c>
      <c r="J6113" t="str">
        <f t="shared" si="287"/>
        <v/>
      </c>
    </row>
    <row r="6114" spans="1:10" x14ac:dyDescent="0.25">
      <c r="A6114" t="s">
        <v>796</v>
      </c>
      <c r="B6114" t="s">
        <v>5724</v>
      </c>
      <c r="C6114" s="27">
        <v>62996.022727272699</v>
      </c>
      <c r="D6114">
        <v>3000</v>
      </c>
      <c r="E6114">
        <v>0.191477272727272</v>
      </c>
      <c r="F6114">
        <v>5</v>
      </c>
      <c r="G6114">
        <v>130813.09775907799</v>
      </c>
      <c r="H6114" s="73">
        <f t="shared" si="285"/>
        <v>0.58142825192493974</v>
      </c>
      <c r="I6114" t="str">
        <f t="shared" si="286"/>
        <v/>
      </c>
      <c r="J6114" t="str">
        <f t="shared" si="287"/>
        <v/>
      </c>
    </row>
    <row r="6115" spans="1:10" x14ac:dyDescent="0.25">
      <c r="A6115" t="s">
        <v>796</v>
      </c>
      <c r="B6115" t="s">
        <v>11241</v>
      </c>
      <c r="C6115" s="27">
        <v>56578.030303030202</v>
      </c>
      <c r="D6115">
        <v>3000</v>
      </c>
      <c r="E6115">
        <v>0.171969696969696</v>
      </c>
      <c r="F6115">
        <v>25</v>
      </c>
      <c r="G6115">
        <v>117462.178968244</v>
      </c>
      <c r="H6115" s="73">
        <f t="shared" si="285"/>
        <v>0.58131062419376744</v>
      </c>
      <c r="I6115" t="str">
        <f t="shared" si="286"/>
        <v/>
      </c>
      <c r="J6115" t="str">
        <f t="shared" si="287"/>
        <v/>
      </c>
    </row>
    <row r="6116" spans="1:10" x14ac:dyDescent="0.25">
      <c r="A6116" t="s">
        <v>796</v>
      </c>
      <c r="B6116" t="s">
        <v>5775</v>
      </c>
      <c r="C6116" s="27">
        <v>97703.030303030202</v>
      </c>
      <c r="D6116">
        <v>3000</v>
      </c>
      <c r="E6116">
        <v>0.29696969696969699</v>
      </c>
      <c r="F6116">
        <v>171</v>
      </c>
      <c r="G6116">
        <v>202757.770389004</v>
      </c>
      <c r="H6116" s="73">
        <f t="shared" si="285"/>
        <v>0.58106872972966961</v>
      </c>
      <c r="I6116" t="str">
        <f t="shared" si="286"/>
        <v/>
      </c>
      <c r="J6116" t="str">
        <f t="shared" si="287"/>
        <v/>
      </c>
    </row>
    <row r="6117" spans="1:10" x14ac:dyDescent="0.25">
      <c r="A6117" t="s">
        <v>796</v>
      </c>
      <c r="B6117" t="s">
        <v>11214</v>
      </c>
      <c r="C6117" s="27">
        <v>143563.636363636</v>
      </c>
      <c r="D6117">
        <v>3000</v>
      </c>
      <c r="E6117">
        <v>0.43636363636363601</v>
      </c>
      <c r="F6117">
        <v>6</v>
      </c>
      <c r="G6117">
        <v>297910.497170538</v>
      </c>
      <c r="H6117" s="73">
        <f t="shared" si="285"/>
        <v>0.58103111150282316</v>
      </c>
      <c r="I6117" t="str">
        <f t="shared" si="286"/>
        <v/>
      </c>
      <c r="J6117" t="str">
        <f t="shared" si="287"/>
        <v/>
      </c>
    </row>
    <row r="6118" spans="1:10" x14ac:dyDescent="0.25">
      <c r="A6118" t="s">
        <v>796</v>
      </c>
      <c r="B6118" t="s">
        <v>11420</v>
      </c>
      <c r="C6118" s="27">
        <v>37760.227272727199</v>
      </c>
      <c r="D6118">
        <v>3000</v>
      </c>
      <c r="E6118">
        <v>0.114772727272727</v>
      </c>
      <c r="F6118">
        <v>23</v>
      </c>
      <c r="G6118">
        <v>78351.633211019798</v>
      </c>
      <c r="H6118" s="73">
        <f t="shared" si="285"/>
        <v>0.58099378323739193</v>
      </c>
      <c r="I6118" t="str">
        <f t="shared" si="286"/>
        <v/>
      </c>
      <c r="J6118" t="str">
        <f t="shared" si="287"/>
        <v/>
      </c>
    </row>
    <row r="6119" spans="1:10" x14ac:dyDescent="0.25">
      <c r="A6119" t="s">
        <v>796</v>
      </c>
      <c r="B6119" t="s">
        <v>11194</v>
      </c>
      <c r="C6119" s="27">
        <v>30843.75</v>
      </c>
      <c r="D6119">
        <v>3000</v>
      </c>
      <c r="E6119">
        <v>9.375E-2</v>
      </c>
      <c r="F6119">
        <v>5</v>
      </c>
      <c r="G6119">
        <v>63942.174601099403</v>
      </c>
      <c r="H6119" s="73">
        <f t="shared" si="285"/>
        <v>0.58046796800998035</v>
      </c>
      <c r="I6119" t="str">
        <f t="shared" si="286"/>
        <v/>
      </c>
      <c r="J6119" t="str">
        <f t="shared" si="287"/>
        <v/>
      </c>
    </row>
    <row r="6120" spans="1:10" x14ac:dyDescent="0.25">
      <c r="A6120" t="s">
        <v>796</v>
      </c>
      <c r="B6120" t="s">
        <v>7345</v>
      </c>
      <c r="C6120" s="27">
        <v>93528.219696969696</v>
      </c>
      <c r="D6120">
        <v>3000</v>
      </c>
      <c r="E6120">
        <v>0.28428030303030299</v>
      </c>
      <c r="F6120">
        <v>42</v>
      </c>
      <c r="G6120">
        <v>193726.45208978301</v>
      </c>
      <c r="H6120" s="73">
        <f t="shared" si="285"/>
        <v>0.57996834282623233</v>
      </c>
      <c r="I6120" t="str">
        <f t="shared" si="286"/>
        <v/>
      </c>
      <c r="J6120" t="str">
        <f t="shared" si="287"/>
        <v/>
      </c>
    </row>
    <row r="6121" spans="1:10" x14ac:dyDescent="0.25">
      <c r="A6121" t="s">
        <v>796</v>
      </c>
      <c r="B6121" t="s">
        <v>7941</v>
      </c>
      <c r="C6121" s="27">
        <v>38134.090909090897</v>
      </c>
      <c r="D6121">
        <v>3000</v>
      </c>
      <c r="E6121">
        <v>0.11590909090909</v>
      </c>
      <c r="F6121">
        <v>3</v>
      </c>
      <c r="G6121">
        <v>78845.815237347604</v>
      </c>
      <c r="H6121" s="73">
        <f t="shared" si="285"/>
        <v>0.57892630295257363</v>
      </c>
      <c r="I6121" t="str">
        <f t="shared" si="286"/>
        <v/>
      </c>
      <c r="J6121" t="str">
        <f t="shared" si="287"/>
        <v/>
      </c>
    </row>
    <row r="6122" spans="1:10" x14ac:dyDescent="0.25">
      <c r="A6122" t="s">
        <v>796</v>
      </c>
      <c r="B6122" t="s">
        <v>13339</v>
      </c>
      <c r="C6122" s="27">
        <v>27790.5303030303</v>
      </c>
      <c r="D6122">
        <v>3000</v>
      </c>
      <c r="E6122">
        <v>8.4469696969696903E-2</v>
      </c>
      <c r="F6122">
        <v>56</v>
      </c>
      <c r="G6122">
        <v>57456.738432860999</v>
      </c>
      <c r="H6122" s="73">
        <f t="shared" si="285"/>
        <v>0.57889815652229015</v>
      </c>
      <c r="I6122" t="str">
        <f t="shared" si="286"/>
        <v/>
      </c>
      <c r="J6122" t="str">
        <f t="shared" si="287"/>
        <v/>
      </c>
    </row>
    <row r="6123" spans="1:10" x14ac:dyDescent="0.25">
      <c r="A6123" t="s">
        <v>796</v>
      </c>
      <c r="B6123" t="s">
        <v>8552</v>
      </c>
      <c r="C6123" s="27">
        <v>125929.734848484</v>
      </c>
      <c r="D6123">
        <v>3000</v>
      </c>
      <c r="E6123">
        <v>0.382765151515151</v>
      </c>
      <c r="F6123">
        <v>139</v>
      </c>
      <c r="G6123">
        <v>260056.749198826</v>
      </c>
      <c r="H6123" s="73">
        <f t="shared" si="285"/>
        <v>0.57822634077075996</v>
      </c>
      <c r="I6123" t="str">
        <f t="shared" si="286"/>
        <v/>
      </c>
      <c r="J6123" t="str">
        <f t="shared" si="287"/>
        <v/>
      </c>
    </row>
    <row r="6124" spans="1:10" x14ac:dyDescent="0.25">
      <c r="A6124" t="s">
        <v>796</v>
      </c>
      <c r="B6124" t="s">
        <v>5343</v>
      </c>
      <c r="C6124" s="27">
        <v>88917.234848484804</v>
      </c>
      <c r="D6124">
        <v>3000</v>
      </c>
      <c r="E6124">
        <v>0.27026515151515101</v>
      </c>
      <c r="F6124">
        <v>43</v>
      </c>
      <c r="G6124">
        <v>183537.29692977201</v>
      </c>
      <c r="H6124" s="73">
        <f t="shared" si="285"/>
        <v>0.57795817906287372</v>
      </c>
      <c r="I6124" t="str">
        <f t="shared" si="286"/>
        <v/>
      </c>
      <c r="J6124" t="str">
        <f t="shared" si="287"/>
        <v/>
      </c>
    </row>
    <row r="6125" spans="1:10" x14ac:dyDescent="0.25">
      <c r="A6125" t="s">
        <v>796</v>
      </c>
      <c r="B6125" t="s">
        <v>10865</v>
      </c>
      <c r="C6125" s="27">
        <v>70722.5378787878</v>
      </c>
      <c r="D6125">
        <v>3000</v>
      </c>
      <c r="E6125">
        <v>0.21496212121212099</v>
      </c>
      <c r="F6125">
        <v>15</v>
      </c>
      <c r="G6125">
        <v>145933.47341314901</v>
      </c>
      <c r="H6125" s="73">
        <f t="shared" si="285"/>
        <v>0.57777016749193266</v>
      </c>
      <c r="I6125" t="str">
        <f t="shared" si="286"/>
        <v/>
      </c>
      <c r="J6125" t="str">
        <f t="shared" si="287"/>
        <v/>
      </c>
    </row>
    <row r="6126" spans="1:10" x14ac:dyDescent="0.25">
      <c r="A6126" t="s">
        <v>796</v>
      </c>
      <c r="B6126" t="s">
        <v>8594</v>
      </c>
      <c r="C6126" s="27">
        <v>634002.93939393898</v>
      </c>
      <c r="D6126">
        <v>3000</v>
      </c>
      <c r="E6126">
        <v>2.5356060606060602</v>
      </c>
      <c r="F6126">
        <v>17</v>
      </c>
      <c r="G6126">
        <v>1307371.6958454801</v>
      </c>
      <c r="H6126" s="73">
        <f t="shared" si="285"/>
        <v>0.57738545374358274</v>
      </c>
      <c r="I6126" t="str">
        <f t="shared" si="286"/>
        <v/>
      </c>
      <c r="J6126" t="str">
        <f t="shared" si="287"/>
        <v/>
      </c>
    </row>
    <row r="6127" spans="1:10" x14ac:dyDescent="0.25">
      <c r="A6127" t="s">
        <v>796</v>
      </c>
      <c r="B6127" t="s">
        <v>1308</v>
      </c>
      <c r="C6127" s="27">
        <v>33970.043024665603</v>
      </c>
      <c r="D6127">
        <v>3000</v>
      </c>
      <c r="E6127">
        <v>0.51496212121212104</v>
      </c>
      <c r="F6127">
        <v>41</v>
      </c>
      <c r="G6127">
        <v>61624.338139528903</v>
      </c>
      <c r="H6127" s="73">
        <f t="shared" si="285"/>
        <v>0.57720692105231852</v>
      </c>
      <c r="I6127" t="str">
        <f t="shared" si="286"/>
        <v/>
      </c>
      <c r="J6127" t="str">
        <f t="shared" si="287"/>
        <v/>
      </c>
    </row>
    <row r="6128" spans="1:10" x14ac:dyDescent="0.25">
      <c r="A6128" t="s">
        <v>796</v>
      </c>
      <c r="B6128" t="s">
        <v>7145</v>
      </c>
      <c r="C6128" s="27">
        <v>56204.166666666599</v>
      </c>
      <c r="D6128">
        <v>3000</v>
      </c>
      <c r="E6128">
        <v>0.170833333333333</v>
      </c>
      <c r="F6128">
        <v>18</v>
      </c>
      <c r="G6128">
        <v>115779.60904003899</v>
      </c>
      <c r="H6128" s="73">
        <f t="shared" si="285"/>
        <v>0.57679514622956651</v>
      </c>
      <c r="I6128" t="str">
        <f t="shared" si="286"/>
        <v/>
      </c>
      <c r="J6128" t="str">
        <f t="shared" si="287"/>
        <v/>
      </c>
    </row>
    <row r="6129" spans="1:10" x14ac:dyDescent="0.25">
      <c r="A6129" t="s">
        <v>796</v>
      </c>
      <c r="B6129" t="s">
        <v>13472</v>
      </c>
      <c r="C6129" s="27">
        <v>40688.825757575702</v>
      </c>
      <c r="D6129">
        <v>3000</v>
      </c>
      <c r="E6129">
        <v>0.12367424242424201</v>
      </c>
      <c r="F6129">
        <v>39</v>
      </c>
      <c r="G6129">
        <v>83709.314921731202</v>
      </c>
      <c r="H6129" s="73">
        <f t="shared" si="285"/>
        <v>0.57604533288161508</v>
      </c>
      <c r="I6129" t="str">
        <f t="shared" si="286"/>
        <v/>
      </c>
      <c r="J6129" t="str">
        <f t="shared" si="287"/>
        <v/>
      </c>
    </row>
    <row r="6130" spans="1:10" x14ac:dyDescent="0.25">
      <c r="A6130" t="s">
        <v>796</v>
      </c>
      <c r="B6130" t="s">
        <v>4032</v>
      </c>
      <c r="C6130" s="27">
        <v>32775.378787878697</v>
      </c>
      <c r="D6130">
        <v>3000</v>
      </c>
      <c r="E6130">
        <v>9.9621212121212097E-2</v>
      </c>
      <c r="F6130">
        <v>9</v>
      </c>
      <c r="G6130">
        <v>67364.842387316894</v>
      </c>
      <c r="H6130" s="73">
        <f t="shared" si="285"/>
        <v>0.57549772316970094</v>
      </c>
      <c r="I6130" t="str">
        <f t="shared" si="286"/>
        <v/>
      </c>
      <c r="J6130" t="str">
        <f t="shared" si="287"/>
        <v/>
      </c>
    </row>
    <row r="6131" spans="1:10" x14ac:dyDescent="0.25">
      <c r="A6131" t="s">
        <v>796</v>
      </c>
      <c r="B6131" t="s">
        <v>10961</v>
      </c>
      <c r="C6131" s="27">
        <v>13160</v>
      </c>
      <c r="D6131">
        <v>3000</v>
      </c>
      <c r="E6131">
        <v>3.0871212121212101E-2</v>
      </c>
      <c r="F6131">
        <v>22</v>
      </c>
      <c r="G6131">
        <v>27044.5518889056</v>
      </c>
      <c r="H6131" s="73">
        <f t="shared" si="285"/>
        <v>0.57541599763628937</v>
      </c>
      <c r="I6131" t="str">
        <f t="shared" si="286"/>
        <v/>
      </c>
      <c r="J6131" t="str">
        <f t="shared" si="287"/>
        <v/>
      </c>
    </row>
    <row r="6132" spans="1:10" x14ac:dyDescent="0.25">
      <c r="A6132" t="s">
        <v>796</v>
      </c>
      <c r="B6132" t="s">
        <v>12188</v>
      </c>
      <c r="C6132" s="27">
        <v>332676.32575757499</v>
      </c>
      <c r="D6132">
        <v>3000</v>
      </c>
      <c r="E6132">
        <v>1.01117424242424</v>
      </c>
      <c r="F6132">
        <v>27</v>
      </c>
      <c r="G6132">
        <v>683375.72768981894</v>
      </c>
      <c r="H6132" s="73">
        <f t="shared" si="285"/>
        <v>0.57516928298824732</v>
      </c>
      <c r="I6132" t="str">
        <f t="shared" si="286"/>
        <v/>
      </c>
      <c r="J6132" t="str">
        <f t="shared" si="287"/>
        <v/>
      </c>
    </row>
    <row r="6133" spans="1:10" x14ac:dyDescent="0.25">
      <c r="A6133" t="s">
        <v>796</v>
      </c>
      <c r="B6133" t="s">
        <v>12765</v>
      </c>
      <c r="C6133" s="27">
        <v>503718.93939393898</v>
      </c>
      <c r="D6133">
        <v>3000</v>
      </c>
      <c r="E6133">
        <v>1.5310606060606</v>
      </c>
      <c r="F6133">
        <v>17</v>
      </c>
      <c r="G6133">
        <v>1034436.89055363</v>
      </c>
      <c r="H6133" s="73">
        <f t="shared" si="285"/>
        <v>0.57500782024099883</v>
      </c>
      <c r="I6133" t="str">
        <f t="shared" si="286"/>
        <v/>
      </c>
      <c r="J6133" t="str">
        <f t="shared" si="287"/>
        <v/>
      </c>
    </row>
    <row r="6134" spans="1:10" x14ac:dyDescent="0.25">
      <c r="A6134" t="s">
        <v>796</v>
      </c>
      <c r="B6134" t="s">
        <v>11673</v>
      </c>
      <c r="C6134" s="27">
        <v>13160</v>
      </c>
      <c r="D6134">
        <v>3000</v>
      </c>
      <c r="E6134">
        <v>2.8030303030302999E-2</v>
      </c>
      <c r="F6134">
        <v>34</v>
      </c>
      <c r="G6134">
        <v>26980.786319715</v>
      </c>
      <c r="H6134" s="73">
        <f t="shared" si="285"/>
        <v>0.57405928339819146</v>
      </c>
      <c r="I6134" t="str">
        <f t="shared" si="286"/>
        <v/>
      </c>
      <c r="J6134" t="str">
        <f t="shared" si="287"/>
        <v/>
      </c>
    </row>
    <row r="6135" spans="1:10" x14ac:dyDescent="0.25">
      <c r="A6135" t="s">
        <v>796</v>
      </c>
      <c r="B6135" t="s">
        <v>13101</v>
      </c>
      <c r="C6135" s="27">
        <v>206435.037878787</v>
      </c>
      <c r="D6135">
        <v>3000</v>
      </c>
      <c r="E6135">
        <v>0.62746212121212097</v>
      </c>
      <c r="F6135">
        <v>15</v>
      </c>
      <c r="G6135">
        <v>423180.79838404298</v>
      </c>
      <c r="H6135" s="73">
        <f t="shared" si="285"/>
        <v>0.57398504035495279</v>
      </c>
      <c r="I6135" t="str">
        <f t="shared" si="286"/>
        <v/>
      </c>
      <c r="J6135" t="str">
        <f t="shared" si="287"/>
        <v/>
      </c>
    </row>
    <row r="6136" spans="1:10" x14ac:dyDescent="0.25">
      <c r="A6136" t="s">
        <v>796</v>
      </c>
      <c r="B6136" t="s">
        <v>6492</v>
      </c>
      <c r="C6136" s="27">
        <v>139887.31060606</v>
      </c>
      <c r="D6136">
        <v>3000</v>
      </c>
      <c r="E6136">
        <v>0.42518939393939298</v>
      </c>
      <c r="F6136">
        <v>11</v>
      </c>
      <c r="G6136">
        <v>286668.42822737002</v>
      </c>
      <c r="H6136" s="73">
        <f t="shared" si="285"/>
        <v>0.5737987209555101</v>
      </c>
      <c r="I6136" t="str">
        <f t="shared" si="286"/>
        <v/>
      </c>
      <c r="J6136" t="str">
        <f t="shared" si="287"/>
        <v/>
      </c>
    </row>
    <row r="6137" spans="1:10" x14ac:dyDescent="0.25">
      <c r="A6137" t="s">
        <v>796</v>
      </c>
      <c r="B6137" t="s">
        <v>3537</v>
      </c>
      <c r="C6137" s="27">
        <v>14331.439393939299</v>
      </c>
      <c r="D6137">
        <v>3000</v>
      </c>
      <c r="E6137">
        <v>4.3560606060606001E-2</v>
      </c>
      <c r="F6137">
        <v>11</v>
      </c>
      <c r="G6137">
        <v>29366.5748660961</v>
      </c>
      <c r="H6137" s="73">
        <f t="shared" si="285"/>
        <v>0.57374843771688355</v>
      </c>
      <c r="I6137" t="str">
        <f t="shared" si="286"/>
        <v/>
      </c>
      <c r="J6137" t="str">
        <f t="shared" si="287"/>
        <v/>
      </c>
    </row>
    <row r="6138" spans="1:10" x14ac:dyDescent="0.25">
      <c r="A6138" t="s">
        <v>796</v>
      </c>
      <c r="B6138" t="s">
        <v>3505</v>
      </c>
      <c r="C6138" s="27">
        <v>188614.20454545401</v>
      </c>
      <c r="D6138">
        <v>3000</v>
      </c>
      <c r="E6138">
        <v>0.57329545454545405</v>
      </c>
      <c r="F6138">
        <v>50</v>
      </c>
      <c r="G6138">
        <v>386305.10322030901</v>
      </c>
      <c r="H6138" s="73">
        <f t="shared" si="285"/>
        <v>0.57347445894839633</v>
      </c>
      <c r="I6138" t="str">
        <f t="shared" si="286"/>
        <v/>
      </c>
      <c r="J6138" t="str">
        <f t="shared" si="287"/>
        <v/>
      </c>
    </row>
    <row r="6139" spans="1:10" x14ac:dyDescent="0.25">
      <c r="A6139" t="s">
        <v>796</v>
      </c>
      <c r="B6139" t="s">
        <v>10447</v>
      </c>
      <c r="C6139" s="27">
        <v>88415.917649201103</v>
      </c>
      <c r="D6139">
        <v>3000</v>
      </c>
      <c r="E6139">
        <v>0.31117424242424202</v>
      </c>
      <c r="F6139">
        <v>9</v>
      </c>
      <c r="G6139">
        <v>159268.10949637799</v>
      </c>
      <c r="H6139" s="73">
        <f t="shared" si="285"/>
        <v>0.57315716418895934</v>
      </c>
      <c r="I6139" t="str">
        <f t="shared" si="286"/>
        <v/>
      </c>
      <c r="J6139" t="str">
        <f t="shared" si="287"/>
        <v/>
      </c>
    </row>
    <row r="6140" spans="1:10" x14ac:dyDescent="0.25">
      <c r="A6140" t="s">
        <v>796</v>
      </c>
      <c r="B6140" t="s">
        <v>7585</v>
      </c>
      <c r="C6140" s="27">
        <v>246064.58333333299</v>
      </c>
      <c r="D6140">
        <v>3000</v>
      </c>
      <c r="E6140">
        <v>0.74791666666666601</v>
      </c>
      <c r="F6140">
        <v>7</v>
      </c>
      <c r="G6140">
        <v>503630.97220692702</v>
      </c>
      <c r="H6140" s="73">
        <f t="shared" si="285"/>
        <v>0.57308804992431706</v>
      </c>
      <c r="I6140" t="str">
        <f t="shared" si="286"/>
        <v/>
      </c>
      <c r="J6140" t="str">
        <f t="shared" si="287"/>
        <v/>
      </c>
    </row>
    <row r="6141" spans="1:10" x14ac:dyDescent="0.25">
      <c r="A6141" t="s">
        <v>796</v>
      </c>
      <c r="B6141" t="s">
        <v>10862</v>
      </c>
      <c r="C6141" s="27">
        <v>113280.68181818099</v>
      </c>
      <c r="D6141">
        <v>3000</v>
      </c>
      <c r="E6141">
        <v>0.34431818181818102</v>
      </c>
      <c r="F6141">
        <v>48</v>
      </c>
      <c r="G6141">
        <v>231636.82686810801</v>
      </c>
      <c r="H6141" s="73">
        <f t="shared" si="285"/>
        <v>0.57254520790375918</v>
      </c>
      <c r="I6141" t="str">
        <f t="shared" si="286"/>
        <v/>
      </c>
      <c r="J6141" t="str">
        <f t="shared" si="287"/>
        <v/>
      </c>
    </row>
    <row r="6142" spans="1:10" x14ac:dyDescent="0.25">
      <c r="A6142" t="s">
        <v>796</v>
      </c>
      <c r="B6142" t="s">
        <v>3653</v>
      </c>
      <c r="C6142" s="27">
        <v>329447.50325527001</v>
      </c>
      <c r="D6142">
        <v>3000</v>
      </c>
      <c r="E6142">
        <v>1.15946969696969</v>
      </c>
      <c r="F6142">
        <v>16</v>
      </c>
      <c r="G6142">
        <v>592424.64724145795</v>
      </c>
      <c r="H6142" s="73">
        <f t="shared" si="285"/>
        <v>0.57216627664419939</v>
      </c>
      <c r="I6142" t="str">
        <f t="shared" si="286"/>
        <v/>
      </c>
      <c r="J6142" t="str">
        <f t="shared" si="287"/>
        <v/>
      </c>
    </row>
    <row r="6143" spans="1:10" x14ac:dyDescent="0.25">
      <c r="A6143" t="s">
        <v>796</v>
      </c>
      <c r="B6143" t="s">
        <v>8700</v>
      </c>
      <c r="C6143" s="27">
        <v>199272.150368223</v>
      </c>
      <c r="D6143">
        <v>3000</v>
      </c>
      <c r="E6143">
        <v>0.70132575757575699</v>
      </c>
      <c r="F6143">
        <v>3</v>
      </c>
      <c r="G6143">
        <v>357654.06388531899</v>
      </c>
      <c r="H6143" s="73">
        <f t="shared" si="285"/>
        <v>0.57107337905390376</v>
      </c>
      <c r="I6143" t="str">
        <f t="shared" si="286"/>
        <v/>
      </c>
      <c r="J6143" t="str">
        <f t="shared" si="287"/>
        <v/>
      </c>
    </row>
    <row r="6144" spans="1:10" x14ac:dyDescent="0.25">
      <c r="A6144" t="s">
        <v>796</v>
      </c>
      <c r="B6144" t="s">
        <v>9139</v>
      </c>
      <c r="C6144" s="27">
        <v>740960.90694573906</v>
      </c>
      <c r="D6144">
        <v>3000</v>
      </c>
      <c r="E6144">
        <v>2.6077651515151499</v>
      </c>
      <c r="F6144">
        <v>33</v>
      </c>
      <c r="G6144">
        <v>1329636.8348566699</v>
      </c>
      <c r="H6144" s="73">
        <f t="shared" si="285"/>
        <v>0.57096975215379642</v>
      </c>
      <c r="I6144" t="str">
        <f t="shared" si="286"/>
        <v/>
      </c>
      <c r="J6144" t="str">
        <f t="shared" si="287"/>
        <v/>
      </c>
    </row>
    <row r="6145" spans="1:10" x14ac:dyDescent="0.25">
      <c r="A6145" t="s">
        <v>796</v>
      </c>
      <c r="B6145" t="s">
        <v>11247</v>
      </c>
      <c r="C6145" s="27">
        <v>67420.075757575702</v>
      </c>
      <c r="D6145">
        <v>3000</v>
      </c>
      <c r="E6145">
        <v>0.20492424242424201</v>
      </c>
      <c r="F6145">
        <v>37</v>
      </c>
      <c r="G6145">
        <v>137276.05286385</v>
      </c>
      <c r="H6145" s="73">
        <f t="shared" si="285"/>
        <v>0.57011645819100043</v>
      </c>
      <c r="I6145" t="str">
        <f t="shared" si="286"/>
        <v/>
      </c>
      <c r="J6145" t="str">
        <f t="shared" si="287"/>
        <v/>
      </c>
    </row>
    <row r="6146" spans="1:10" x14ac:dyDescent="0.25">
      <c r="A6146" t="s">
        <v>796</v>
      </c>
      <c r="B6146" t="s">
        <v>4582</v>
      </c>
      <c r="C6146" s="27">
        <v>156813.13696273399</v>
      </c>
      <c r="D6146">
        <v>3000</v>
      </c>
      <c r="E6146">
        <v>0.55189393939393905</v>
      </c>
      <c r="F6146">
        <v>67</v>
      </c>
      <c r="G6146">
        <v>280493.71435497701</v>
      </c>
      <c r="H6146" s="73">
        <f t="shared" ref="H6146:H6209" si="288">G6146/SUMIFS(C:C,B:B,B6146)</f>
        <v>0.56913599013231153</v>
      </c>
      <c r="I6146" t="str">
        <f t="shared" ref="I6146:I6209" si="289">IF(A6146="Construction",SUMIFS(D:D,A:A,"Engineering",B:B,B6146),"")</f>
        <v/>
      </c>
      <c r="J6146" t="str">
        <f t="shared" si="287"/>
        <v/>
      </c>
    </row>
    <row r="6147" spans="1:10" x14ac:dyDescent="0.25">
      <c r="A6147" t="s">
        <v>796</v>
      </c>
      <c r="B6147" t="s">
        <v>7399</v>
      </c>
      <c r="C6147" s="27">
        <v>33149.242424242402</v>
      </c>
      <c r="D6147">
        <v>3000</v>
      </c>
      <c r="E6147">
        <v>0.100757575757575</v>
      </c>
      <c r="F6147">
        <v>3</v>
      </c>
      <c r="G6147">
        <v>67356.732194545693</v>
      </c>
      <c r="H6147" s="73">
        <f t="shared" si="288"/>
        <v>0.56893864339657907</v>
      </c>
      <c r="I6147" t="str">
        <f t="shared" si="289"/>
        <v/>
      </c>
      <c r="J6147" t="str">
        <f t="shared" ref="J6147:J6210" si="290">IF(AND(I6147&lt;&gt;"",I6147&lt;&gt;3000,I6147&lt;&gt;0),D6147-I6147,"")</f>
        <v/>
      </c>
    </row>
    <row r="6148" spans="1:10" x14ac:dyDescent="0.25">
      <c r="A6148" t="s">
        <v>796</v>
      </c>
      <c r="B6148" t="s">
        <v>11558</v>
      </c>
      <c r="C6148" s="27">
        <v>75208.901515151505</v>
      </c>
      <c r="D6148">
        <v>3000</v>
      </c>
      <c r="E6148">
        <v>0.228598484848484</v>
      </c>
      <c r="F6148">
        <v>28</v>
      </c>
      <c r="G6148">
        <v>152543.52831033</v>
      </c>
      <c r="H6148" s="73">
        <f t="shared" si="288"/>
        <v>0.56791399776378437</v>
      </c>
      <c r="I6148" t="str">
        <f t="shared" si="289"/>
        <v/>
      </c>
      <c r="J6148" t="str">
        <f t="shared" si="290"/>
        <v/>
      </c>
    </row>
    <row r="6149" spans="1:10" x14ac:dyDescent="0.25">
      <c r="A6149" t="s">
        <v>796</v>
      </c>
      <c r="B6149" t="s">
        <v>4963</v>
      </c>
      <c r="C6149" s="27">
        <v>17633.901515151501</v>
      </c>
      <c r="D6149">
        <v>3000</v>
      </c>
      <c r="E6149">
        <v>5.3598484848484798E-2</v>
      </c>
      <c r="F6149">
        <v>3</v>
      </c>
      <c r="G6149">
        <v>35742.529168767702</v>
      </c>
      <c r="H6149" s="73">
        <f t="shared" si="288"/>
        <v>0.56753794154151949</v>
      </c>
      <c r="I6149" t="str">
        <f t="shared" si="289"/>
        <v/>
      </c>
      <c r="J6149" t="str">
        <f t="shared" si="290"/>
        <v/>
      </c>
    </row>
    <row r="6150" spans="1:10" x14ac:dyDescent="0.25">
      <c r="A6150" t="s">
        <v>796</v>
      </c>
      <c r="B6150" t="s">
        <v>11461</v>
      </c>
      <c r="C6150" s="27">
        <v>36700.946969696903</v>
      </c>
      <c r="D6150">
        <v>3000</v>
      </c>
      <c r="E6150">
        <v>0.11155303030303</v>
      </c>
      <c r="F6150">
        <v>12</v>
      </c>
      <c r="G6150">
        <v>74287.659596815807</v>
      </c>
      <c r="H6150" s="73">
        <f t="shared" si="288"/>
        <v>0.56675771075560855</v>
      </c>
      <c r="I6150" t="str">
        <f t="shared" si="289"/>
        <v/>
      </c>
      <c r="J6150" t="str">
        <f t="shared" si="290"/>
        <v/>
      </c>
    </row>
    <row r="6151" spans="1:10" x14ac:dyDescent="0.25">
      <c r="A6151" t="s">
        <v>796</v>
      </c>
      <c r="B6151" t="s">
        <v>4599</v>
      </c>
      <c r="C6151" s="27">
        <v>118390.1514475</v>
      </c>
      <c r="D6151">
        <v>3000</v>
      </c>
      <c r="E6151">
        <v>0.41666666666666602</v>
      </c>
      <c r="F6151">
        <v>34</v>
      </c>
      <c r="G6151">
        <v>210805.40244903101</v>
      </c>
      <c r="H6151" s="73">
        <f t="shared" si="288"/>
        <v>0.56655427309929995</v>
      </c>
      <c r="I6151" t="str">
        <f t="shared" si="289"/>
        <v/>
      </c>
      <c r="J6151" t="str">
        <f t="shared" si="290"/>
        <v/>
      </c>
    </row>
    <row r="6152" spans="1:10" x14ac:dyDescent="0.25">
      <c r="A6152" t="s">
        <v>796</v>
      </c>
      <c r="B6152" t="s">
        <v>10309</v>
      </c>
      <c r="C6152" s="27">
        <v>65301.515151515101</v>
      </c>
      <c r="D6152">
        <v>3000</v>
      </c>
      <c r="E6152">
        <v>0.19848484848484799</v>
      </c>
      <c r="F6152">
        <v>7</v>
      </c>
      <c r="G6152">
        <v>131982.594676682</v>
      </c>
      <c r="H6152" s="73">
        <f t="shared" si="288"/>
        <v>0.5659152995719372</v>
      </c>
      <c r="I6152" t="str">
        <f t="shared" si="289"/>
        <v/>
      </c>
      <c r="J6152" t="str">
        <f t="shared" si="290"/>
        <v/>
      </c>
    </row>
    <row r="6153" spans="1:10" x14ac:dyDescent="0.25">
      <c r="A6153" t="s">
        <v>796</v>
      </c>
      <c r="B6153" t="s">
        <v>7705</v>
      </c>
      <c r="C6153" s="27">
        <v>243260.60606060599</v>
      </c>
      <c r="D6153">
        <v>3000</v>
      </c>
      <c r="E6153">
        <v>0.73939393939393905</v>
      </c>
      <c r="F6153">
        <v>18</v>
      </c>
      <c r="G6153">
        <v>491057.11788724101</v>
      </c>
      <c r="H6153" s="73">
        <f t="shared" si="288"/>
        <v>0.56522095885172541</v>
      </c>
      <c r="I6153" t="str">
        <f t="shared" si="289"/>
        <v/>
      </c>
      <c r="J6153" t="str">
        <f t="shared" si="290"/>
        <v/>
      </c>
    </row>
    <row r="6154" spans="1:10" x14ac:dyDescent="0.25">
      <c r="A6154" t="s">
        <v>796</v>
      </c>
      <c r="B6154" t="s">
        <v>9643</v>
      </c>
      <c r="C6154" s="27">
        <v>216923.045674942</v>
      </c>
      <c r="D6154">
        <v>3000</v>
      </c>
      <c r="E6154">
        <v>0.76344696969696901</v>
      </c>
      <c r="F6154">
        <v>10</v>
      </c>
      <c r="G6154">
        <v>385148.50453178899</v>
      </c>
      <c r="H6154" s="73">
        <f t="shared" si="288"/>
        <v>0.56493421890978979</v>
      </c>
      <c r="I6154" t="str">
        <f t="shared" si="289"/>
        <v/>
      </c>
      <c r="J6154" t="str">
        <f t="shared" si="290"/>
        <v/>
      </c>
    </row>
    <row r="6155" spans="1:10" x14ac:dyDescent="0.25">
      <c r="A6155" t="s">
        <v>796</v>
      </c>
      <c r="B6155" t="s">
        <v>5766</v>
      </c>
      <c r="C6155" s="27">
        <v>37012.5</v>
      </c>
      <c r="D6155">
        <v>3000</v>
      </c>
      <c r="E6155">
        <v>0.1125</v>
      </c>
      <c r="F6155">
        <v>2</v>
      </c>
      <c r="G6155">
        <v>74643.746115885006</v>
      </c>
      <c r="H6155" s="73">
        <f t="shared" si="288"/>
        <v>0.56468082168045397</v>
      </c>
      <c r="I6155" t="str">
        <f t="shared" si="289"/>
        <v/>
      </c>
      <c r="J6155" t="str">
        <f t="shared" si="290"/>
        <v/>
      </c>
    </row>
    <row r="6156" spans="1:10" x14ac:dyDescent="0.25">
      <c r="A6156" t="s">
        <v>796</v>
      </c>
      <c r="B6156" t="s">
        <v>8522</v>
      </c>
      <c r="C6156" s="27">
        <v>616251.89393939299</v>
      </c>
      <c r="D6156">
        <v>3000</v>
      </c>
      <c r="E6156">
        <v>1.8731060606060601</v>
      </c>
      <c r="F6156">
        <v>7</v>
      </c>
      <c r="G6156">
        <v>1242455.0144311399</v>
      </c>
      <c r="H6156" s="73">
        <f t="shared" si="288"/>
        <v>0.56452143589668846</v>
      </c>
      <c r="I6156" t="str">
        <f t="shared" si="289"/>
        <v/>
      </c>
      <c r="J6156" t="str">
        <f t="shared" si="290"/>
        <v/>
      </c>
    </row>
    <row r="6157" spans="1:10" x14ac:dyDescent="0.25">
      <c r="A6157" t="s">
        <v>796</v>
      </c>
      <c r="B6157" t="s">
        <v>9869</v>
      </c>
      <c r="C6157" s="27">
        <v>292797.53787878703</v>
      </c>
      <c r="D6157">
        <v>3000</v>
      </c>
      <c r="E6157">
        <v>0.88996212121212104</v>
      </c>
      <c r="F6157">
        <v>8</v>
      </c>
      <c r="G6157">
        <v>589879.07203855296</v>
      </c>
      <c r="H6157" s="73">
        <f t="shared" si="288"/>
        <v>0.56409675220414734</v>
      </c>
      <c r="I6157" t="str">
        <f t="shared" si="289"/>
        <v/>
      </c>
      <c r="J6157" t="str">
        <f t="shared" si="290"/>
        <v/>
      </c>
    </row>
    <row r="6158" spans="1:10" x14ac:dyDescent="0.25">
      <c r="A6158" t="s">
        <v>796</v>
      </c>
      <c r="B6158" t="s">
        <v>10575</v>
      </c>
      <c r="C6158" s="27">
        <v>13160</v>
      </c>
      <c r="D6158">
        <v>3000</v>
      </c>
      <c r="E6158">
        <v>1.26893939393939E-2</v>
      </c>
      <c r="F6158">
        <v>75</v>
      </c>
      <c r="G6158">
        <v>26503.544676866099</v>
      </c>
      <c r="H6158" s="73">
        <f t="shared" si="288"/>
        <v>0.56390520589076809</v>
      </c>
      <c r="I6158" t="str">
        <f t="shared" si="289"/>
        <v/>
      </c>
      <c r="J6158" t="str">
        <f t="shared" si="290"/>
        <v/>
      </c>
    </row>
    <row r="6159" spans="1:10" x14ac:dyDescent="0.25">
      <c r="A6159" t="s">
        <v>796</v>
      </c>
      <c r="B6159" t="s">
        <v>11322</v>
      </c>
      <c r="C6159" s="27">
        <v>120596.513360839</v>
      </c>
      <c r="D6159">
        <v>3000</v>
      </c>
      <c r="E6159">
        <v>0.42443181818181802</v>
      </c>
      <c r="F6159">
        <v>88</v>
      </c>
      <c r="G6159">
        <v>213705.15663197901</v>
      </c>
      <c r="H6159" s="73">
        <f t="shared" si="288"/>
        <v>0.56383964476387771</v>
      </c>
      <c r="I6159" t="str">
        <f t="shared" si="289"/>
        <v/>
      </c>
      <c r="J6159" t="str">
        <f t="shared" si="290"/>
        <v/>
      </c>
    </row>
    <row r="6160" spans="1:10" x14ac:dyDescent="0.25">
      <c r="A6160" t="s">
        <v>796</v>
      </c>
      <c r="B6160" t="s">
        <v>10930</v>
      </c>
      <c r="C6160" s="27">
        <v>78406.568481366994</v>
      </c>
      <c r="D6160">
        <v>3000</v>
      </c>
      <c r="E6160">
        <v>0.27594696969696902</v>
      </c>
      <c r="F6160">
        <v>24</v>
      </c>
      <c r="G6160">
        <v>138905.12784629301</v>
      </c>
      <c r="H6160" s="73">
        <f t="shared" si="288"/>
        <v>0.5636911162380398</v>
      </c>
      <c r="I6160" t="str">
        <f t="shared" si="289"/>
        <v/>
      </c>
      <c r="J6160" t="str">
        <f t="shared" si="290"/>
        <v/>
      </c>
    </row>
    <row r="6161" spans="1:10" x14ac:dyDescent="0.25">
      <c r="A6161" t="s">
        <v>796</v>
      </c>
      <c r="B6161" t="s">
        <v>11848</v>
      </c>
      <c r="C6161" s="27">
        <v>310827.96125489002</v>
      </c>
      <c r="D6161">
        <v>3000</v>
      </c>
      <c r="E6161">
        <v>1.09393939393939</v>
      </c>
      <c r="F6161">
        <v>26</v>
      </c>
      <c r="G6161">
        <v>550582.53638015001</v>
      </c>
      <c r="H6161" s="73">
        <f t="shared" si="288"/>
        <v>0.56360872965617415</v>
      </c>
      <c r="I6161" t="str">
        <f t="shared" si="289"/>
        <v/>
      </c>
      <c r="J6161" t="str">
        <f t="shared" si="290"/>
        <v/>
      </c>
    </row>
    <row r="6162" spans="1:10" x14ac:dyDescent="0.25">
      <c r="A6162" t="s">
        <v>796</v>
      </c>
      <c r="B6162" t="s">
        <v>9424</v>
      </c>
      <c r="C6162" s="27">
        <v>159452.84090909001</v>
      </c>
      <c r="D6162">
        <v>3000</v>
      </c>
      <c r="E6162">
        <v>0.48465909090908998</v>
      </c>
      <c r="F6162">
        <v>47</v>
      </c>
      <c r="G6162">
        <v>320601.34747151699</v>
      </c>
      <c r="H6162" s="73">
        <f t="shared" si="288"/>
        <v>0.5629775975155239</v>
      </c>
      <c r="I6162" t="str">
        <f t="shared" si="289"/>
        <v/>
      </c>
      <c r="J6162" t="str">
        <f t="shared" si="290"/>
        <v/>
      </c>
    </row>
    <row r="6163" spans="1:10" x14ac:dyDescent="0.25">
      <c r="A6163" t="s">
        <v>796</v>
      </c>
      <c r="B6163" t="s">
        <v>7592</v>
      </c>
      <c r="C6163" s="27">
        <v>129730.68181818099</v>
      </c>
      <c r="D6163">
        <v>3000</v>
      </c>
      <c r="E6163">
        <v>0.39431818181818101</v>
      </c>
      <c r="F6163">
        <v>8</v>
      </c>
      <c r="G6163">
        <v>260776.105409162</v>
      </c>
      <c r="H6163" s="73">
        <f t="shared" si="288"/>
        <v>0.56283763016754762</v>
      </c>
      <c r="I6163" t="str">
        <f t="shared" si="289"/>
        <v/>
      </c>
      <c r="J6163" t="str">
        <f t="shared" si="290"/>
        <v/>
      </c>
    </row>
    <row r="6164" spans="1:10" x14ac:dyDescent="0.25">
      <c r="A6164" t="s">
        <v>796</v>
      </c>
      <c r="B6164" t="s">
        <v>11169</v>
      </c>
      <c r="C6164" s="27">
        <v>62559.848484848502</v>
      </c>
      <c r="D6164">
        <v>3000</v>
      </c>
      <c r="E6164">
        <v>0.19015151515151499</v>
      </c>
      <c r="F6164">
        <v>4</v>
      </c>
      <c r="G6164">
        <v>125682.915384721</v>
      </c>
      <c r="H6164" s="73">
        <f t="shared" si="288"/>
        <v>0.56252080463789877</v>
      </c>
      <c r="I6164" t="str">
        <f t="shared" si="289"/>
        <v/>
      </c>
      <c r="J6164" t="str">
        <f t="shared" si="290"/>
        <v/>
      </c>
    </row>
    <row r="6165" spans="1:10" x14ac:dyDescent="0.25">
      <c r="A6165" t="s">
        <v>796</v>
      </c>
      <c r="B6165" t="s">
        <v>5716</v>
      </c>
      <c r="C6165" s="27">
        <v>246563.068181818</v>
      </c>
      <c r="D6165">
        <v>3000</v>
      </c>
      <c r="E6165">
        <v>0.74943181818181803</v>
      </c>
      <c r="F6165">
        <v>11</v>
      </c>
      <c r="G6165">
        <v>495212.32569008501</v>
      </c>
      <c r="H6165" s="73">
        <f t="shared" si="288"/>
        <v>0.56236910181120447</v>
      </c>
      <c r="I6165" t="str">
        <f t="shared" si="289"/>
        <v/>
      </c>
      <c r="J6165" t="str">
        <f t="shared" si="290"/>
        <v/>
      </c>
    </row>
    <row r="6166" spans="1:10" x14ac:dyDescent="0.25">
      <c r="A6166" t="s">
        <v>796</v>
      </c>
      <c r="B6166" t="s">
        <v>10287</v>
      </c>
      <c r="C6166" s="27">
        <v>31342.234848484801</v>
      </c>
      <c r="D6166">
        <v>3000</v>
      </c>
      <c r="E6166">
        <v>9.5265151515151497E-2</v>
      </c>
      <c r="F6166">
        <v>23</v>
      </c>
      <c r="G6166">
        <v>62949.226042526599</v>
      </c>
      <c r="H6166" s="73">
        <f t="shared" si="288"/>
        <v>0.56236523582681019</v>
      </c>
      <c r="I6166" t="str">
        <f t="shared" si="289"/>
        <v/>
      </c>
      <c r="J6166" t="str">
        <f t="shared" si="290"/>
        <v/>
      </c>
    </row>
    <row r="6167" spans="1:10" x14ac:dyDescent="0.25">
      <c r="A6167" t="s">
        <v>796</v>
      </c>
      <c r="B6167" t="s">
        <v>1309</v>
      </c>
      <c r="C6167" s="27">
        <v>673015.36060606001</v>
      </c>
      <c r="D6167">
        <v>3000</v>
      </c>
      <c r="E6167">
        <v>4.0950757575757502</v>
      </c>
      <c r="F6167">
        <v>392</v>
      </c>
      <c r="G6167">
        <v>1349981.96182153</v>
      </c>
      <c r="H6167" s="73">
        <f t="shared" si="288"/>
        <v>0.56164386644851527</v>
      </c>
      <c r="I6167" t="str">
        <f t="shared" si="289"/>
        <v/>
      </c>
      <c r="J6167" t="str">
        <f t="shared" si="290"/>
        <v/>
      </c>
    </row>
    <row r="6168" spans="1:10" x14ac:dyDescent="0.25">
      <c r="A6168" t="s">
        <v>796</v>
      </c>
      <c r="B6168" t="s">
        <v>5191</v>
      </c>
      <c r="C6168" s="27">
        <v>212416.85606060599</v>
      </c>
      <c r="D6168">
        <v>3000</v>
      </c>
      <c r="E6168">
        <v>0.64564393939393905</v>
      </c>
      <c r="F6168">
        <v>54</v>
      </c>
      <c r="G6168">
        <v>425518.37031458202</v>
      </c>
      <c r="H6168" s="73">
        <f t="shared" si="288"/>
        <v>0.56090249096846156</v>
      </c>
      <c r="I6168" t="str">
        <f t="shared" si="289"/>
        <v/>
      </c>
      <c r="J6168" t="str">
        <f t="shared" si="290"/>
        <v/>
      </c>
    </row>
    <row r="6169" spans="1:10" x14ac:dyDescent="0.25">
      <c r="A6169" t="s">
        <v>796</v>
      </c>
      <c r="B6169" t="s">
        <v>7511</v>
      </c>
      <c r="C6169" s="27">
        <v>65426.136363636302</v>
      </c>
      <c r="D6169">
        <v>3000</v>
      </c>
      <c r="E6169">
        <v>0.19886363636363599</v>
      </c>
      <c r="F6169">
        <v>28</v>
      </c>
      <c r="G6169">
        <v>131048.760820464</v>
      </c>
      <c r="H6169" s="73">
        <f t="shared" si="288"/>
        <v>0.56084089737147003</v>
      </c>
      <c r="I6169" t="str">
        <f t="shared" si="289"/>
        <v/>
      </c>
      <c r="J6169" t="str">
        <f t="shared" si="290"/>
        <v/>
      </c>
    </row>
    <row r="6170" spans="1:10" x14ac:dyDescent="0.25">
      <c r="A6170" t="s">
        <v>796</v>
      </c>
      <c r="B6170" t="s">
        <v>6476</v>
      </c>
      <c r="C6170" s="27">
        <v>30469.886363636298</v>
      </c>
      <c r="D6170">
        <v>3000</v>
      </c>
      <c r="E6170">
        <v>9.2613636363636301E-2</v>
      </c>
      <c r="F6170">
        <v>34</v>
      </c>
      <c r="G6170">
        <v>60974.791726577998</v>
      </c>
      <c r="H6170" s="73">
        <f t="shared" si="288"/>
        <v>0.56032180362238571</v>
      </c>
      <c r="I6170" t="str">
        <f t="shared" si="289"/>
        <v/>
      </c>
      <c r="J6170" t="str">
        <f t="shared" si="290"/>
        <v/>
      </c>
    </row>
    <row r="6171" spans="1:10" x14ac:dyDescent="0.25">
      <c r="A6171" t="s">
        <v>796</v>
      </c>
      <c r="B6171" t="s">
        <v>4251</v>
      </c>
      <c r="C6171" s="27">
        <v>109978.219696969</v>
      </c>
      <c r="D6171">
        <v>3000</v>
      </c>
      <c r="E6171">
        <v>0.33428030303030298</v>
      </c>
      <c r="F6171">
        <v>64</v>
      </c>
      <c r="G6171">
        <v>220074.50154232301</v>
      </c>
      <c r="H6171" s="73">
        <f t="shared" si="288"/>
        <v>0.56030058134818561</v>
      </c>
      <c r="I6171" t="str">
        <f t="shared" si="289"/>
        <v/>
      </c>
      <c r="J6171" t="str">
        <f t="shared" si="290"/>
        <v/>
      </c>
    </row>
    <row r="6172" spans="1:10" x14ac:dyDescent="0.25">
      <c r="A6172" t="s">
        <v>796</v>
      </c>
      <c r="B6172" t="s">
        <v>5567</v>
      </c>
      <c r="C6172" s="27">
        <v>215843.93939393901</v>
      </c>
      <c r="D6172">
        <v>3000</v>
      </c>
      <c r="E6172">
        <v>0.65606060606060601</v>
      </c>
      <c r="F6172">
        <v>19</v>
      </c>
      <c r="G6172">
        <v>431591.08827058802</v>
      </c>
      <c r="H6172" s="73">
        <f t="shared" si="288"/>
        <v>0.55987444009353549</v>
      </c>
      <c r="I6172" t="str">
        <f t="shared" si="289"/>
        <v/>
      </c>
      <c r="J6172" t="str">
        <f t="shared" si="290"/>
        <v/>
      </c>
    </row>
    <row r="6173" spans="1:10" x14ac:dyDescent="0.25">
      <c r="A6173" t="s">
        <v>796</v>
      </c>
      <c r="B6173" t="s">
        <v>5512</v>
      </c>
      <c r="C6173" s="27">
        <v>158266.107003226</v>
      </c>
      <c r="D6173">
        <v>3000</v>
      </c>
      <c r="E6173">
        <v>0.55700757575757498</v>
      </c>
      <c r="F6173">
        <v>4</v>
      </c>
      <c r="G6173">
        <v>278253.771149698</v>
      </c>
      <c r="H6173" s="73">
        <f t="shared" si="288"/>
        <v>0.55940777495690952</v>
      </c>
      <c r="I6173" t="str">
        <f t="shared" si="289"/>
        <v/>
      </c>
      <c r="J6173" t="str">
        <f t="shared" si="290"/>
        <v/>
      </c>
    </row>
    <row r="6174" spans="1:10" x14ac:dyDescent="0.25">
      <c r="A6174" t="s">
        <v>796</v>
      </c>
      <c r="B6174" t="s">
        <v>11300</v>
      </c>
      <c r="C6174" s="27">
        <v>122876.51515151501</v>
      </c>
      <c r="D6174">
        <v>3000</v>
      </c>
      <c r="E6174">
        <v>0.37348484848484798</v>
      </c>
      <c r="F6174">
        <v>51</v>
      </c>
      <c r="G6174">
        <v>245479.597808386</v>
      </c>
      <c r="H6174" s="73">
        <f t="shared" si="288"/>
        <v>0.55937692651516158</v>
      </c>
      <c r="I6174" t="str">
        <f t="shared" si="289"/>
        <v/>
      </c>
      <c r="J6174" t="str">
        <f t="shared" si="290"/>
        <v/>
      </c>
    </row>
    <row r="6175" spans="1:10" x14ac:dyDescent="0.25">
      <c r="A6175" t="s">
        <v>796</v>
      </c>
      <c r="B6175" t="s">
        <v>12492</v>
      </c>
      <c r="C6175" s="27">
        <v>114515.564672854</v>
      </c>
      <c r="D6175">
        <v>3000</v>
      </c>
      <c r="E6175">
        <v>0.40303030303030302</v>
      </c>
      <c r="F6175">
        <v>49</v>
      </c>
      <c r="G6175">
        <v>201159.432422062</v>
      </c>
      <c r="H6175" s="73">
        <f t="shared" si="288"/>
        <v>0.55892204783470922</v>
      </c>
      <c r="I6175" t="str">
        <f t="shared" si="289"/>
        <v/>
      </c>
      <c r="J6175" t="str">
        <f t="shared" si="290"/>
        <v/>
      </c>
    </row>
    <row r="6176" spans="1:10" x14ac:dyDescent="0.25">
      <c r="A6176" t="s">
        <v>796</v>
      </c>
      <c r="B6176" t="s">
        <v>5429</v>
      </c>
      <c r="C6176" s="27">
        <v>294522.40857825702</v>
      </c>
      <c r="D6176">
        <v>3000</v>
      </c>
      <c r="E6176">
        <v>1.0365530303030299</v>
      </c>
      <c r="F6176">
        <v>83</v>
      </c>
      <c r="G6176">
        <v>517209.240282766</v>
      </c>
      <c r="H6176" s="73">
        <f t="shared" si="288"/>
        <v>0.55875740373704808</v>
      </c>
      <c r="I6176" t="str">
        <f t="shared" si="289"/>
        <v/>
      </c>
      <c r="J6176" t="str">
        <f t="shared" si="290"/>
        <v/>
      </c>
    </row>
    <row r="6177" spans="1:10" x14ac:dyDescent="0.25">
      <c r="A6177" t="s">
        <v>796</v>
      </c>
      <c r="B6177" t="s">
        <v>6619</v>
      </c>
      <c r="C6177" s="27">
        <v>22057.9545454545</v>
      </c>
      <c r="D6177">
        <v>3000</v>
      </c>
      <c r="E6177">
        <v>6.7045454545454505E-2</v>
      </c>
      <c r="F6177">
        <v>3</v>
      </c>
      <c r="G6177">
        <v>44011.904402599503</v>
      </c>
      <c r="H6177" s="73">
        <f t="shared" si="288"/>
        <v>0.55867978181446243</v>
      </c>
      <c r="I6177" t="str">
        <f t="shared" si="289"/>
        <v/>
      </c>
      <c r="J6177" t="str">
        <f t="shared" si="290"/>
        <v/>
      </c>
    </row>
    <row r="6178" spans="1:10" x14ac:dyDescent="0.25">
      <c r="A6178" t="s">
        <v>796</v>
      </c>
      <c r="B6178" t="s">
        <v>8703</v>
      </c>
      <c r="C6178" s="27">
        <v>73090.340909090897</v>
      </c>
      <c r="D6178">
        <v>3000</v>
      </c>
      <c r="E6178">
        <v>0.22215909090909</v>
      </c>
      <c r="F6178">
        <v>29</v>
      </c>
      <c r="G6178">
        <v>145821.63460684399</v>
      </c>
      <c r="H6178" s="73">
        <f t="shared" si="288"/>
        <v>0.55862453481644736</v>
      </c>
      <c r="I6178" t="str">
        <f t="shared" si="289"/>
        <v/>
      </c>
      <c r="J6178" t="str">
        <f t="shared" si="290"/>
        <v/>
      </c>
    </row>
    <row r="6179" spans="1:10" x14ac:dyDescent="0.25">
      <c r="A6179" t="s">
        <v>796</v>
      </c>
      <c r="B6179" t="s">
        <v>12068</v>
      </c>
      <c r="C6179" s="27">
        <v>51094.696969696903</v>
      </c>
      <c r="D6179">
        <v>3000</v>
      </c>
      <c r="E6179">
        <v>0.15530303030303</v>
      </c>
      <c r="F6179">
        <v>9</v>
      </c>
      <c r="G6179">
        <v>101892.08845534299</v>
      </c>
      <c r="H6179" s="73">
        <f t="shared" si="288"/>
        <v>0.55837075977603845</v>
      </c>
      <c r="I6179" t="str">
        <f t="shared" si="289"/>
        <v/>
      </c>
      <c r="J6179" t="str">
        <f t="shared" si="290"/>
        <v/>
      </c>
    </row>
    <row r="6180" spans="1:10" x14ac:dyDescent="0.25">
      <c r="A6180" t="s">
        <v>796</v>
      </c>
      <c r="B6180" t="s">
        <v>9735</v>
      </c>
      <c r="C6180" s="27">
        <v>1786554.7424242401</v>
      </c>
      <c r="D6180">
        <v>3000</v>
      </c>
      <c r="E6180">
        <v>7.14507575757575</v>
      </c>
      <c r="F6180">
        <v>21</v>
      </c>
      <c r="G6180">
        <v>3562258.99419758</v>
      </c>
      <c r="H6180" s="73">
        <f t="shared" si="288"/>
        <v>0.5582994434426739</v>
      </c>
      <c r="I6180" t="str">
        <f t="shared" si="289"/>
        <v/>
      </c>
      <c r="J6180" t="str">
        <f t="shared" si="290"/>
        <v/>
      </c>
    </row>
    <row r="6181" spans="1:10" x14ac:dyDescent="0.25">
      <c r="A6181" t="s">
        <v>796</v>
      </c>
      <c r="B6181" t="s">
        <v>9051</v>
      </c>
      <c r="C6181" s="27">
        <v>160364.84150615899</v>
      </c>
      <c r="D6181">
        <v>3000</v>
      </c>
      <c r="E6181">
        <v>0.564393939393939</v>
      </c>
      <c r="F6181">
        <v>51</v>
      </c>
      <c r="G6181">
        <v>281280.31508521899</v>
      </c>
      <c r="H6181" s="73">
        <f t="shared" si="288"/>
        <v>0.55809166885243122</v>
      </c>
      <c r="I6181" t="str">
        <f t="shared" si="289"/>
        <v/>
      </c>
      <c r="J6181" t="str">
        <f t="shared" si="290"/>
        <v/>
      </c>
    </row>
    <row r="6182" spans="1:10" x14ac:dyDescent="0.25">
      <c r="A6182" t="s">
        <v>796</v>
      </c>
      <c r="B6182" t="s">
        <v>3778</v>
      </c>
      <c r="C6182" s="27">
        <v>187648.39004428699</v>
      </c>
      <c r="D6182">
        <v>3000</v>
      </c>
      <c r="E6182">
        <v>0.66041666666666599</v>
      </c>
      <c r="F6182">
        <v>15</v>
      </c>
      <c r="G6182">
        <v>329115.54781361797</v>
      </c>
      <c r="H6182" s="73">
        <f t="shared" si="288"/>
        <v>0.55805745687819741</v>
      </c>
      <c r="I6182" t="str">
        <f t="shared" si="289"/>
        <v/>
      </c>
      <c r="J6182" t="str">
        <f t="shared" si="290"/>
        <v/>
      </c>
    </row>
    <row r="6183" spans="1:10" x14ac:dyDescent="0.25">
      <c r="A6183" t="s">
        <v>796</v>
      </c>
      <c r="B6183" t="s">
        <v>5608</v>
      </c>
      <c r="C6183" s="27">
        <v>29909.090909090901</v>
      </c>
      <c r="D6183">
        <v>3000</v>
      </c>
      <c r="E6183">
        <v>9.0909090909090898E-2</v>
      </c>
      <c r="F6183">
        <v>2</v>
      </c>
      <c r="G6183">
        <v>59582.321321687697</v>
      </c>
      <c r="H6183" s="73">
        <f t="shared" si="288"/>
        <v>0.55779194428814027</v>
      </c>
      <c r="I6183" t="str">
        <f t="shared" si="289"/>
        <v/>
      </c>
      <c r="J6183" t="str">
        <f t="shared" si="290"/>
        <v/>
      </c>
    </row>
    <row r="6184" spans="1:10" x14ac:dyDescent="0.25">
      <c r="A6184" t="s">
        <v>796</v>
      </c>
      <c r="B6184" t="s">
        <v>1310</v>
      </c>
      <c r="C6184" s="27">
        <v>732560.30433346005</v>
      </c>
      <c r="D6184">
        <v>3000</v>
      </c>
      <c r="E6184">
        <v>3.6892045454545399</v>
      </c>
      <c r="F6184">
        <v>287</v>
      </c>
      <c r="G6184">
        <v>1283689.9956875499</v>
      </c>
      <c r="H6184" s="73">
        <f t="shared" si="288"/>
        <v>0.55756067338089554</v>
      </c>
      <c r="I6184" t="str">
        <f t="shared" si="289"/>
        <v/>
      </c>
      <c r="J6184" t="str">
        <f t="shared" si="290"/>
        <v/>
      </c>
    </row>
    <row r="6185" spans="1:10" x14ac:dyDescent="0.25">
      <c r="A6185" t="s">
        <v>796</v>
      </c>
      <c r="B6185" t="s">
        <v>11132</v>
      </c>
      <c r="C6185" s="27">
        <v>173410.41666666599</v>
      </c>
      <c r="D6185">
        <v>3000</v>
      </c>
      <c r="E6185">
        <v>0.52708333333333302</v>
      </c>
      <c r="F6185">
        <v>8</v>
      </c>
      <c r="G6185">
        <v>345251.54751645098</v>
      </c>
      <c r="H6185" s="73">
        <f t="shared" si="288"/>
        <v>0.55746612667697126</v>
      </c>
      <c r="I6185" t="str">
        <f t="shared" si="289"/>
        <v/>
      </c>
      <c r="J6185" t="str">
        <f t="shared" si="290"/>
        <v/>
      </c>
    </row>
    <row r="6186" spans="1:10" x14ac:dyDescent="0.25">
      <c r="A6186" t="s">
        <v>796</v>
      </c>
      <c r="B6186" t="s">
        <v>5279</v>
      </c>
      <c r="C6186" s="27">
        <v>13160</v>
      </c>
      <c r="D6186">
        <v>3000</v>
      </c>
      <c r="E6186">
        <v>3.5984848484848397E-2</v>
      </c>
      <c r="F6186">
        <v>8</v>
      </c>
      <c r="G6186">
        <v>26200.287942369701</v>
      </c>
      <c r="H6186" s="73">
        <f t="shared" si="288"/>
        <v>0.55745293494403625</v>
      </c>
      <c r="I6186" t="str">
        <f t="shared" si="289"/>
        <v/>
      </c>
      <c r="J6186" t="str">
        <f t="shared" si="290"/>
        <v/>
      </c>
    </row>
    <row r="6187" spans="1:10" x14ac:dyDescent="0.25">
      <c r="A6187" t="s">
        <v>796</v>
      </c>
      <c r="B6187" t="s">
        <v>7047</v>
      </c>
      <c r="C6187" s="27">
        <v>94712.121212121201</v>
      </c>
      <c r="D6187">
        <v>3000</v>
      </c>
      <c r="E6187">
        <v>0.28787878787878701</v>
      </c>
      <c r="F6187">
        <v>8</v>
      </c>
      <c r="G6187">
        <v>188466.51653110899</v>
      </c>
      <c r="H6187" s="73">
        <f t="shared" si="288"/>
        <v>0.55716864909532871</v>
      </c>
      <c r="I6187" t="str">
        <f t="shared" si="289"/>
        <v/>
      </c>
      <c r="J6187" t="str">
        <f t="shared" si="290"/>
        <v/>
      </c>
    </row>
    <row r="6188" spans="1:10" x14ac:dyDescent="0.25">
      <c r="A6188" t="s">
        <v>796</v>
      </c>
      <c r="B6188" t="s">
        <v>4452</v>
      </c>
      <c r="C6188" s="27">
        <v>151352.46212121201</v>
      </c>
      <c r="D6188">
        <v>3000</v>
      </c>
      <c r="E6188">
        <v>0.460037878787878</v>
      </c>
      <c r="F6188">
        <v>29</v>
      </c>
      <c r="G6188">
        <v>301170.35653365898</v>
      </c>
      <c r="H6188" s="73">
        <f t="shared" si="288"/>
        <v>0.55716107057373099</v>
      </c>
      <c r="I6188" t="str">
        <f t="shared" si="289"/>
        <v/>
      </c>
      <c r="J6188" t="str">
        <f t="shared" si="290"/>
        <v/>
      </c>
    </row>
    <row r="6189" spans="1:10" x14ac:dyDescent="0.25">
      <c r="A6189" t="s">
        <v>796</v>
      </c>
      <c r="B6189" t="s">
        <v>11713</v>
      </c>
      <c r="C6189" s="27">
        <v>39878.7878787878</v>
      </c>
      <c r="D6189">
        <v>3000</v>
      </c>
      <c r="E6189">
        <v>0.12121212121212099</v>
      </c>
      <c r="F6189">
        <v>2</v>
      </c>
      <c r="G6189">
        <v>79236.754991669106</v>
      </c>
      <c r="H6189" s="73">
        <f t="shared" si="288"/>
        <v>0.55634317334576433</v>
      </c>
      <c r="I6189" t="str">
        <f t="shared" si="289"/>
        <v/>
      </c>
      <c r="J6189" t="str">
        <f t="shared" si="290"/>
        <v/>
      </c>
    </row>
    <row r="6190" spans="1:10" x14ac:dyDescent="0.25">
      <c r="A6190" t="s">
        <v>796</v>
      </c>
      <c r="B6190" t="s">
        <v>12683</v>
      </c>
      <c r="C6190" s="27">
        <v>72433.247203788604</v>
      </c>
      <c r="D6190">
        <v>3000</v>
      </c>
      <c r="E6190">
        <v>0.254924242424242</v>
      </c>
      <c r="F6190">
        <v>1</v>
      </c>
      <c r="G6190">
        <v>126642.118283711</v>
      </c>
      <c r="H6190" s="73">
        <f t="shared" si="288"/>
        <v>0.55630833886976017</v>
      </c>
      <c r="I6190" t="str">
        <f t="shared" si="289"/>
        <v/>
      </c>
      <c r="J6190" t="str">
        <f t="shared" si="290"/>
        <v/>
      </c>
    </row>
    <row r="6191" spans="1:10" x14ac:dyDescent="0.25">
      <c r="A6191" t="s">
        <v>796</v>
      </c>
      <c r="B6191" t="s">
        <v>4729</v>
      </c>
      <c r="C6191" s="27">
        <v>14580.6818181818</v>
      </c>
      <c r="D6191">
        <v>3000</v>
      </c>
      <c r="E6191">
        <v>4.4318181818181798E-2</v>
      </c>
      <c r="F6191">
        <v>2</v>
      </c>
      <c r="G6191">
        <v>28954.785479939601</v>
      </c>
      <c r="H6191" s="73">
        <f t="shared" si="288"/>
        <v>0.55603297811995345</v>
      </c>
      <c r="I6191" t="str">
        <f t="shared" si="289"/>
        <v/>
      </c>
      <c r="J6191" t="str">
        <f t="shared" si="290"/>
        <v/>
      </c>
    </row>
    <row r="6192" spans="1:10" x14ac:dyDescent="0.25">
      <c r="A6192" t="s">
        <v>796</v>
      </c>
      <c r="B6192" t="s">
        <v>10019</v>
      </c>
      <c r="C6192" s="27">
        <v>54334.8484848484</v>
      </c>
      <c r="D6192">
        <v>3000</v>
      </c>
      <c r="E6192">
        <v>0.16515151515151499</v>
      </c>
      <c r="F6192">
        <v>5</v>
      </c>
      <c r="G6192">
        <v>107851.393927624</v>
      </c>
      <c r="H6192" s="73">
        <f t="shared" si="288"/>
        <v>0.55578309578162932</v>
      </c>
      <c r="I6192" t="str">
        <f t="shared" si="289"/>
        <v/>
      </c>
      <c r="J6192" t="str">
        <f t="shared" si="290"/>
        <v/>
      </c>
    </row>
    <row r="6193" spans="1:10" x14ac:dyDescent="0.25">
      <c r="A6193" t="s">
        <v>796</v>
      </c>
      <c r="B6193" t="s">
        <v>4105</v>
      </c>
      <c r="C6193" s="27">
        <v>73775.757575757496</v>
      </c>
      <c r="D6193">
        <v>3000</v>
      </c>
      <c r="E6193">
        <v>0.22424242424242399</v>
      </c>
      <c r="F6193">
        <v>95</v>
      </c>
      <c r="G6193">
        <v>146422.80196109801</v>
      </c>
      <c r="H6193" s="73">
        <f t="shared" si="288"/>
        <v>0.55571621215828082</v>
      </c>
      <c r="I6193" t="str">
        <f t="shared" si="289"/>
        <v/>
      </c>
      <c r="J6193" t="str">
        <f t="shared" si="290"/>
        <v/>
      </c>
    </row>
    <row r="6194" spans="1:10" x14ac:dyDescent="0.25">
      <c r="A6194" t="s">
        <v>796</v>
      </c>
      <c r="B6194" t="s">
        <v>5272</v>
      </c>
      <c r="C6194" s="27">
        <v>70535.606060606005</v>
      </c>
      <c r="D6194">
        <v>3000</v>
      </c>
      <c r="E6194">
        <v>0.214393939393939</v>
      </c>
      <c r="F6194">
        <v>31</v>
      </c>
      <c r="G6194">
        <v>139858.397556921</v>
      </c>
      <c r="H6194" s="73">
        <f t="shared" si="288"/>
        <v>0.55518557935534552</v>
      </c>
      <c r="I6194" t="str">
        <f t="shared" si="289"/>
        <v/>
      </c>
      <c r="J6194" t="str">
        <f t="shared" si="290"/>
        <v/>
      </c>
    </row>
    <row r="6195" spans="1:10" x14ac:dyDescent="0.25">
      <c r="A6195" t="s">
        <v>796</v>
      </c>
      <c r="B6195" t="s">
        <v>7975</v>
      </c>
      <c r="C6195" s="27">
        <v>160387.5</v>
      </c>
      <c r="D6195">
        <v>3000</v>
      </c>
      <c r="E6195">
        <v>0.48749999999999999</v>
      </c>
      <c r="F6195">
        <v>47</v>
      </c>
      <c r="G6195">
        <v>317909.84436863998</v>
      </c>
      <c r="H6195" s="73">
        <f t="shared" si="288"/>
        <v>0.55499809164192471</v>
      </c>
      <c r="I6195" t="str">
        <f t="shared" si="289"/>
        <v/>
      </c>
      <c r="J6195" t="str">
        <f t="shared" si="290"/>
        <v/>
      </c>
    </row>
    <row r="6196" spans="1:10" x14ac:dyDescent="0.25">
      <c r="A6196" t="s">
        <v>796</v>
      </c>
      <c r="B6196" t="s">
        <v>5293</v>
      </c>
      <c r="C6196" s="27">
        <v>91035.795454545398</v>
      </c>
      <c r="D6196">
        <v>3000</v>
      </c>
      <c r="E6196">
        <v>0.27670454545454498</v>
      </c>
      <c r="F6196">
        <v>39</v>
      </c>
      <c r="G6196">
        <v>180315.65532095401</v>
      </c>
      <c r="H6196" s="73">
        <f t="shared" si="288"/>
        <v>0.55459924568985897</v>
      </c>
      <c r="I6196" t="str">
        <f t="shared" si="289"/>
        <v/>
      </c>
      <c r="J6196" t="str">
        <f t="shared" si="290"/>
        <v/>
      </c>
    </row>
    <row r="6197" spans="1:10" x14ac:dyDescent="0.25">
      <c r="A6197" t="s">
        <v>796</v>
      </c>
      <c r="B6197" t="s">
        <v>8125</v>
      </c>
      <c r="C6197" s="27">
        <v>69040.151515151505</v>
      </c>
      <c r="D6197">
        <v>3000</v>
      </c>
      <c r="E6197">
        <v>0.20984848484848401</v>
      </c>
      <c r="F6197">
        <v>7</v>
      </c>
      <c r="G6197">
        <v>136729.93638242001</v>
      </c>
      <c r="H6197" s="73">
        <f t="shared" si="288"/>
        <v>0.55452343812825733</v>
      </c>
      <c r="I6197" t="str">
        <f t="shared" si="289"/>
        <v/>
      </c>
      <c r="J6197" t="str">
        <f t="shared" si="290"/>
        <v/>
      </c>
    </row>
    <row r="6198" spans="1:10" x14ac:dyDescent="0.25">
      <c r="A6198" t="s">
        <v>796</v>
      </c>
      <c r="B6198" t="s">
        <v>11730</v>
      </c>
      <c r="C6198" s="27">
        <v>20998.6742424242</v>
      </c>
      <c r="D6198">
        <v>3000</v>
      </c>
      <c r="E6198">
        <v>6.3825757575757494E-2</v>
      </c>
      <c r="F6198">
        <v>3</v>
      </c>
      <c r="G6198">
        <v>41569.811060530003</v>
      </c>
      <c r="H6198" s="73">
        <f t="shared" si="288"/>
        <v>0.55429914110637934</v>
      </c>
      <c r="I6198" t="str">
        <f t="shared" si="289"/>
        <v/>
      </c>
      <c r="J6198" t="str">
        <f t="shared" si="290"/>
        <v/>
      </c>
    </row>
    <row r="6199" spans="1:10" x14ac:dyDescent="0.25">
      <c r="A6199" t="s">
        <v>796</v>
      </c>
      <c r="B6199" t="s">
        <v>7136</v>
      </c>
      <c r="C6199" s="27">
        <v>30968.371212121201</v>
      </c>
      <c r="D6199">
        <v>3000</v>
      </c>
      <c r="E6199">
        <v>9.4128787878787798E-2</v>
      </c>
      <c r="F6199">
        <v>10</v>
      </c>
      <c r="G6199">
        <v>61292.941571540599</v>
      </c>
      <c r="H6199" s="73">
        <f t="shared" si="288"/>
        <v>0.55417908557341411</v>
      </c>
      <c r="I6199" t="str">
        <f t="shared" si="289"/>
        <v/>
      </c>
      <c r="J6199" t="str">
        <f t="shared" si="290"/>
        <v/>
      </c>
    </row>
    <row r="6200" spans="1:10" x14ac:dyDescent="0.25">
      <c r="A6200" t="s">
        <v>796</v>
      </c>
      <c r="B6200" t="s">
        <v>7322</v>
      </c>
      <c r="C6200" s="27">
        <v>46359.090909090897</v>
      </c>
      <c r="D6200">
        <v>3000</v>
      </c>
      <c r="E6200">
        <v>0.14090909090909001</v>
      </c>
      <c r="F6200">
        <v>27</v>
      </c>
      <c r="G6200">
        <v>91738.891156622194</v>
      </c>
      <c r="H6200" s="73">
        <f t="shared" si="288"/>
        <v>0.5540852726000548</v>
      </c>
      <c r="I6200" t="str">
        <f t="shared" si="289"/>
        <v/>
      </c>
      <c r="J6200" t="str">
        <f t="shared" si="290"/>
        <v/>
      </c>
    </row>
    <row r="6201" spans="1:10" x14ac:dyDescent="0.25">
      <c r="A6201" t="s">
        <v>796</v>
      </c>
      <c r="B6201" t="s">
        <v>8892</v>
      </c>
      <c r="C6201" s="27">
        <v>16761.553030302999</v>
      </c>
      <c r="D6201">
        <v>3000</v>
      </c>
      <c r="E6201">
        <v>5.0946969696969699E-2</v>
      </c>
      <c r="F6201">
        <v>31</v>
      </c>
      <c r="G6201">
        <v>33149.497069639197</v>
      </c>
      <c r="H6201" s="73">
        <f t="shared" si="288"/>
        <v>0.55375890066501687</v>
      </c>
      <c r="I6201" t="str">
        <f t="shared" si="289"/>
        <v/>
      </c>
      <c r="J6201" t="str">
        <f t="shared" si="290"/>
        <v/>
      </c>
    </row>
    <row r="6202" spans="1:10" x14ac:dyDescent="0.25">
      <c r="A6202" t="s">
        <v>796</v>
      </c>
      <c r="B6202" t="s">
        <v>4277</v>
      </c>
      <c r="C6202" s="27">
        <v>72778.7878787878</v>
      </c>
      <c r="D6202">
        <v>3000</v>
      </c>
      <c r="E6202">
        <v>0.221212121212121</v>
      </c>
      <c r="F6202">
        <v>36</v>
      </c>
      <c r="G6202">
        <v>143692.426377425</v>
      </c>
      <c r="H6202" s="73">
        <f t="shared" si="288"/>
        <v>0.55282425770388066</v>
      </c>
      <c r="I6202" t="str">
        <f t="shared" si="289"/>
        <v/>
      </c>
      <c r="J6202" t="str">
        <f t="shared" si="290"/>
        <v/>
      </c>
    </row>
    <row r="6203" spans="1:10" x14ac:dyDescent="0.25">
      <c r="A6203" t="s">
        <v>796</v>
      </c>
      <c r="B6203" t="s">
        <v>4879</v>
      </c>
      <c r="C6203" s="27">
        <v>130229.166666666</v>
      </c>
      <c r="D6203">
        <v>3000</v>
      </c>
      <c r="E6203">
        <v>0.39583333333333298</v>
      </c>
      <c r="F6203">
        <v>24</v>
      </c>
      <c r="G6203">
        <v>257027.431652397</v>
      </c>
      <c r="H6203" s="73">
        <f t="shared" si="288"/>
        <v>0.55262336928622957</v>
      </c>
      <c r="I6203" t="str">
        <f t="shared" si="289"/>
        <v/>
      </c>
      <c r="J6203" t="str">
        <f t="shared" si="290"/>
        <v/>
      </c>
    </row>
    <row r="6204" spans="1:10" x14ac:dyDescent="0.25">
      <c r="A6204" t="s">
        <v>796</v>
      </c>
      <c r="B6204" t="s">
        <v>6167</v>
      </c>
      <c r="C6204" s="27">
        <v>13770.6439393939</v>
      </c>
      <c r="D6204">
        <v>3000</v>
      </c>
      <c r="E6204">
        <v>4.1856060606060598E-2</v>
      </c>
      <c r="F6204">
        <v>2</v>
      </c>
      <c r="G6204">
        <v>27131.384515680998</v>
      </c>
      <c r="H6204" s="73">
        <f t="shared" si="288"/>
        <v>0.55166539036409357</v>
      </c>
      <c r="I6204" t="str">
        <f t="shared" si="289"/>
        <v/>
      </c>
      <c r="J6204" t="str">
        <f t="shared" si="290"/>
        <v/>
      </c>
    </row>
    <row r="6205" spans="1:10" x14ac:dyDescent="0.25">
      <c r="A6205" t="s">
        <v>796</v>
      </c>
      <c r="B6205" t="s">
        <v>12546</v>
      </c>
      <c r="C6205" s="27">
        <v>117642.42424242399</v>
      </c>
      <c r="D6205">
        <v>3000</v>
      </c>
      <c r="E6205">
        <v>0.35757575757575699</v>
      </c>
      <c r="F6205">
        <v>30</v>
      </c>
      <c r="G6205">
        <v>231734.63525821001</v>
      </c>
      <c r="H6205" s="73">
        <f t="shared" si="288"/>
        <v>0.55155015964810183</v>
      </c>
      <c r="I6205" t="str">
        <f t="shared" si="289"/>
        <v/>
      </c>
      <c r="J6205" t="str">
        <f t="shared" si="290"/>
        <v/>
      </c>
    </row>
    <row r="6206" spans="1:10" x14ac:dyDescent="0.25">
      <c r="A6206" t="s">
        <v>796</v>
      </c>
      <c r="B6206" t="s">
        <v>3969</v>
      </c>
      <c r="C6206" s="27">
        <v>16263.0681818181</v>
      </c>
      <c r="D6206">
        <v>3000</v>
      </c>
      <c r="E6206">
        <v>4.9431818181818098E-2</v>
      </c>
      <c r="F6206">
        <v>6</v>
      </c>
      <c r="G6206">
        <v>32030.678266130701</v>
      </c>
      <c r="H6206" s="73">
        <f t="shared" si="288"/>
        <v>0.5514697358609949</v>
      </c>
      <c r="I6206" t="str">
        <f t="shared" si="289"/>
        <v/>
      </c>
      <c r="J6206" t="str">
        <f t="shared" si="290"/>
        <v/>
      </c>
    </row>
    <row r="6207" spans="1:10" x14ac:dyDescent="0.25">
      <c r="A6207" t="s">
        <v>796</v>
      </c>
      <c r="B6207" t="s">
        <v>11381</v>
      </c>
      <c r="C6207" s="27">
        <v>137768.75</v>
      </c>
      <c r="D6207">
        <v>3000</v>
      </c>
      <c r="E6207">
        <v>0.41875000000000001</v>
      </c>
      <c r="F6207">
        <v>55</v>
      </c>
      <c r="G6207">
        <v>271205.94171249197</v>
      </c>
      <c r="H6207" s="73">
        <f t="shared" si="288"/>
        <v>0.5511965789012222</v>
      </c>
      <c r="I6207" t="str">
        <f t="shared" si="289"/>
        <v/>
      </c>
      <c r="J6207" t="str">
        <f t="shared" si="290"/>
        <v/>
      </c>
    </row>
    <row r="6208" spans="1:10" x14ac:dyDescent="0.25">
      <c r="A6208" t="s">
        <v>796</v>
      </c>
      <c r="B6208" t="s">
        <v>7977</v>
      </c>
      <c r="C6208" s="27">
        <v>82125.378787878697</v>
      </c>
      <c r="D6208">
        <v>3000</v>
      </c>
      <c r="E6208">
        <v>0.24962121212121199</v>
      </c>
      <c r="F6208">
        <v>52</v>
      </c>
      <c r="G6208">
        <v>161666.225336509</v>
      </c>
      <c r="H6208" s="73">
        <f t="shared" si="288"/>
        <v>0.55118824122737153</v>
      </c>
      <c r="I6208" t="str">
        <f t="shared" si="289"/>
        <v/>
      </c>
      <c r="J6208" t="str">
        <f t="shared" si="290"/>
        <v/>
      </c>
    </row>
    <row r="6209" spans="1:10" x14ac:dyDescent="0.25">
      <c r="A6209" t="s">
        <v>796</v>
      </c>
      <c r="B6209" t="s">
        <v>8910</v>
      </c>
      <c r="C6209" s="27">
        <v>37199.431818181802</v>
      </c>
      <c r="D6209">
        <v>3000</v>
      </c>
      <c r="E6209">
        <v>0.113068181818181</v>
      </c>
      <c r="F6209">
        <v>2</v>
      </c>
      <c r="G6209">
        <v>73096.931941394898</v>
      </c>
      <c r="H6209" s="73">
        <f t="shared" si="288"/>
        <v>0.55020036444715092</v>
      </c>
      <c r="I6209" t="str">
        <f t="shared" si="289"/>
        <v/>
      </c>
      <c r="J6209" t="str">
        <f t="shared" si="290"/>
        <v/>
      </c>
    </row>
    <row r="6210" spans="1:10" x14ac:dyDescent="0.25">
      <c r="A6210" t="s">
        <v>796</v>
      </c>
      <c r="B6210" t="s">
        <v>11735</v>
      </c>
      <c r="C6210" s="27">
        <v>21060.984848484801</v>
      </c>
      <c r="D6210">
        <v>3000</v>
      </c>
      <c r="E6210">
        <v>6.4015151515151497E-2</v>
      </c>
      <c r="F6210">
        <v>11</v>
      </c>
      <c r="G6210">
        <v>41371.998711211898</v>
      </c>
      <c r="H6210" s="73">
        <f t="shared" ref="H6210:H6273" si="291">G6210/SUMIFS(C:C,B:B,B6210)</f>
        <v>0.55002934205010434</v>
      </c>
      <c r="I6210" t="str">
        <f t="shared" ref="I6210:I6273" si="292">IF(A6210="Construction",SUMIFS(D:D,A:A,"Engineering",B:B,B6210),"")</f>
        <v/>
      </c>
      <c r="J6210" t="str">
        <f t="shared" si="290"/>
        <v/>
      </c>
    </row>
    <row r="6211" spans="1:10" x14ac:dyDescent="0.25">
      <c r="A6211" t="s">
        <v>796</v>
      </c>
      <c r="B6211" t="s">
        <v>13341</v>
      </c>
      <c r="C6211" s="27">
        <v>115274.621212121</v>
      </c>
      <c r="D6211">
        <v>3000</v>
      </c>
      <c r="E6211">
        <v>0.35037878787878701</v>
      </c>
      <c r="F6211">
        <v>2</v>
      </c>
      <c r="G6211">
        <v>226422.38317244599</v>
      </c>
      <c r="H6211" s="73">
        <f t="shared" si="291"/>
        <v>0.5499759324441712</v>
      </c>
      <c r="I6211" t="str">
        <f t="shared" si="292"/>
        <v/>
      </c>
      <c r="J6211" t="str">
        <f t="shared" ref="J6211:J6274" si="293">IF(AND(I6211&lt;&gt;"",I6211&lt;&gt;3000,I6211&lt;&gt;0),D6211-I6211,"")</f>
        <v/>
      </c>
    </row>
    <row r="6212" spans="1:10" x14ac:dyDescent="0.25">
      <c r="A6212" t="s">
        <v>796</v>
      </c>
      <c r="B6212" t="s">
        <v>10832</v>
      </c>
      <c r="C6212" s="27">
        <v>85864.015151515094</v>
      </c>
      <c r="D6212">
        <v>3000</v>
      </c>
      <c r="E6212">
        <v>0.26098484848484799</v>
      </c>
      <c r="F6212">
        <v>4</v>
      </c>
      <c r="G6212">
        <v>168621.477653535</v>
      </c>
      <c r="H6212" s="73">
        <f t="shared" si="291"/>
        <v>0.54986962419211771</v>
      </c>
      <c r="I6212" t="str">
        <f t="shared" si="292"/>
        <v/>
      </c>
      <c r="J6212" t="str">
        <f t="shared" si="293"/>
        <v/>
      </c>
    </row>
    <row r="6213" spans="1:10" x14ac:dyDescent="0.25">
      <c r="A6213" t="s">
        <v>796</v>
      </c>
      <c r="B6213" t="s">
        <v>5849</v>
      </c>
      <c r="C6213" s="27">
        <v>46608.333333333299</v>
      </c>
      <c r="D6213">
        <v>3000</v>
      </c>
      <c r="E6213">
        <v>0.141666666666666</v>
      </c>
      <c r="F6213">
        <v>5</v>
      </c>
      <c r="G6213">
        <v>91493.595125366599</v>
      </c>
      <c r="H6213" s="73">
        <f t="shared" si="291"/>
        <v>0.54964863154163002</v>
      </c>
      <c r="I6213" t="str">
        <f t="shared" si="292"/>
        <v/>
      </c>
      <c r="J6213" t="str">
        <f t="shared" si="293"/>
        <v/>
      </c>
    </row>
    <row r="6214" spans="1:10" x14ac:dyDescent="0.25">
      <c r="A6214" t="s">
        <v>796</v>
      </c>
      <c r="B6214" t="s">
        <v>8121</v>
      </c>
      <c r="C6214" s="27">
        <v>45798.295454545398</v>
      </c>
      <c r="D6214">
        <v>3000</v>
      </c>
      <c r="E6214">
        <v>0.139204545454545</v>
      </c>
      <c r="F6214">
        <v>16</v>
      </c>
      <c r="G6214">
        <v>89899.516017101894</v>
      </c>
      <c r="H6214" s="73">
        <f t="shared" si="291"/>
        <v>0.54962448350881388</v>
      </c>
      <c r="I6214" t="str">
        <f t="shared" si="292"/>
        <v/>
      </c>
      <c r="J6214" t="str">
        <f t="shared" si="293"/>
        <v/>
      </c>
    </row>
    <row r="6215" spans="1:10" x14ac:dyDescent="0.25">
      <c r="A6215" t="s">
        <v>796</v>
      </c>
      <c r="B6215" t="s">
        <v>11675</v>
      </c>
      <c r="C6215" s="27">
        <v>1105950.94696969</v>
      </c>
      <c r="D6215">
        <v>3000</v>
      </c>
      <c r="E6215">
        <v>3.3615530303030301</v>
      </c>
      <c r="F6215">
        <v>29</v>
      </c>
      <c r="G6215">
        <v>2168697.8766839299</v>
      </c>
      <c r="H6215" s="73">
        <f t="shared" si="291"/>
        <v>0.5490617889837931</v>
      </c>
      <c r="I6215" t="str">
        <f t="shared" si="292"/>
        <v/>
      </c>
      <c r="J6215" t="str">
        <f t="shared" si="293"/>
        <v/>
      </c>
    </row>
    <row r="6216" spans="1:10" x14ac:dyDescent="0.25">
      <c r="A6216" t="s">
        <v>796</v>
      </c>
      <c r="B6216" t="s">
        <v>5218</v>
      </c>
      <c r="C6216" s="27">
        <v>222511.17424242399</v>
      </c>
      <c r="D6216">
        <v>3000</v>
      </c>
      <c r="E6216">
        <v>0.67632575757575697</v>
      </c>
      <c r="F6216">
        <v>111</v>
      </c>
      <c r="G6216">
        <v>436016.39177640399</v>
      </c>
      <c r="H6216" s="73">
        <f t="shared" si="291"/>
        <v>0.54866723036741993</v>
      </c>
      <c r="I6216" t="str">
        <f t="shared" si="292"/>
        <v/>
      </c>
      <c r="J6216" t="str">
        <f t="shared" si="293"/>
        <v/>
      </c>
    </row>
    <row r="6217" spans="1:10" x14ac:dyDescent="0.25">
      <c r="A6217" t="s">
        <v>796</v>
      </c>
      <c r="B6217" t="s">
        <v>4719</v>
      </c>
      <c r="C6217" s="27">
        <v>78947.5378787878</v>
      </c>
      <c r="D6217">
        <v>3000</v>
      </c>
      <c r="E6217">
        <v>0.23996212121212099</v>
      </c>
      <c r="F6217">
        <v>5</v>
      </c>
      <c r="G6217">
        <v>154508.04267977801</v>
      </c>
      <c r="H6217" s="73">
        <f t="shared" si="291"/>
        <v>0.54798734846881036</v>
      </c>
      <c r="I6217" t="str">
        <f t="shared" si="292"/>
        <v/>
      </c>
      <c r="J6217" t="str">
        <f t="shared" si="293"/>
        <v/>
      </c>
    </row>
    <row r="6218" spans="1:10" x14ac:dyDescent="0.25">
      <c r="A6218" t="s">
        <v>796</v>
      </c>
      <c r="B6218" t="s">
        <v>7360</v>
      </c>
      <c r="C6218" s="27">
        <v>68853.219696969696</v>
      </c>
      <c r="D6218">
        <v>3000</v>
      </c>
      <c r="E6218">
        <v>0.20928030303030301</v>
      </c>
      <c r="F6218">
        <v>66</v>
      </c>
      <c r="G6218">
        <v>134747.13782392099</v>
      </c>
      <c r="H6218" s="73">
        <f t="shared" si="291"/>
        <v>0.54796563990395986</v>
      </c>
      <c r="I6218" t="str">
        <f t="shared" si="292"/>
        <v/>
      </c>
      <c r="J6218" t="str">
        <f t="shared" si="293"/>
        <v/>
      </c>
    </row>
    <row r="6219" spans="1:10" x14ac:dyDescent="0.25">
      <c r="A6219" t="s">
        <v>796</v>
      </c>
      <c r="B6219" t="s">
        <v>6035</v>
      </c>
      <c r="C6219" s="27">
        <v>32339.2045454545</v>
      </c>
      <c r="D6219">
        <v>3000</v>
      </c>
      <c r="E6219">
        <v>9.8295454545454505E-2</v>
      </c>
      <c r="F6219">
        <v>5</v>
      </c>
      <c r="G6219">
        <v>63248.703552621002</v>
      </c>
      <c r="H6219" s="73">
        <f t="shared" si="291"/>
        <v>0.54762129259679282</v>
      </c>
      <c r="I6219" t="str">
        <f t="shared" si="292"/>
        <v/>
      </c>
      <c r="J6219" t="str">
        <f t="shared" si="293"/>
        <v/>
      </c>
    </row>
    <row r="6220" spans="1:10" x14ac:dyDescent="0.25">
      <c r="A6220" t="s">
        <v>796</v>
      </c>
      <c r="B6220" t="s">
        <v>11522</v>
      </c>
      <c r="C6220" s="27">
        <v>63619.128787878799</v>
      </c>
      <c r="D6220">
        <v>3000</v>
      </c>
      <c r="E6220">
        <v>0.193371212121212</v>
      </c>
      <c r="F6220">
        <v>24</v>
      </c>
      <c r="G6220">
        <v>124405.023283983</v>
      </c>
      <c r="H6220" s="73">
        <f t="shared" si="291"/>
        <v>0.54753039193067421</v>
      </c>
      <c r="I6220" t="str">
        <f t="shared" si="292"/>
        <v/>
      </c>
      <c r="J6220" t="str">
        <f t="shared" si="293"/>
        <v/>
      </c>
    </row>
    <row r="6221" spans="1:10" x14ac:dyDescent="0.25">
      <c r="A6221" t="s">
        <v>796</v>
      </c>
      <c r="B6221" t="s">
        <v>6947</v>
      </c>
      <c r="C6221" s="27">
        <v>734557.07602653396</v>
      </c>
      <c r="D6221">
        <v>3000</v>
      </c>
      <c r="E6221">
        <v>2.5852272727272698</v>
      </c>
      <c r="F6221">
        <v>65</v>
      </c>
      <c r="G6221">
        <v>1264017.95246171</v>
      </c>
      <c r="H6221" s="73">
        <f t="shared" si="291"/>
        <v>0.54752386604792092</v>
      </c>
      <c r="I6221" t="str">
        <f t="shared" si="292"/>
        <v/>
      </c>
      <c r="J6221" t="str">
        <f t="shared" si="293"/>
        <v/>
      </c>
    </row>
    <row r="6222" spans="1:10" x14ac:dyDescent="0.25">
      <c r="A6222" t="s">
        <v>796</v>
      </c>
      <c r="B6222" t="s">
        <v>4324</v>
      </c>
      <c r="C6222" s="27">
        <v>46795.265151515101</v>
      </c>
      <c r="D6222">
        <v>3000</v>
      </c>
      <c r="E6222">
        <v>0.14223484848484799</v>
      </c>
      <c r="F6222">
        <v>7</v>
      </c>
      <c r="G6222">
        <v>91361.099812964603</v>
      </c>
      <c r="H6222" s="73">
        <f t="shared" si="291"/>
        <v>0.54666017736629813</v>
      </c>
      <c r="I6222" t="str">
        <f t="shared" si="292"/>
        <v/>
      </c>
      <c r="J6222" t="str">
        <f t="shared" si="293"/>
        <v/>
      </c>
    </row>
    <row r="6223" spans="1:10" x14ac:dyDescent="0.25">
      <c r="A6223" t="s">
        <v>796</v>
      </c>
      <c r="B6223" t="s">
        <v>6820</v>
      </c>
      <c r="C6223" s="27">
        <v>78075.189393939407</v>
      </c>
      <c r="D6223">
        <v>3000</v>
      </c>
      <c r="E6223">
        <v>0.237310606060606</v>
      </c>
      <c r="F6223">
        <v>17</v>
      </c>
      <c r="G6223">
        <v>152403.97213401701</v>
      </c>
      <c r="H6223" s="73">
        <f t="shared" si="291"/>
        <v>0.54656431228378655</v>
      </c>
      <c r="I6223" t="str">
        <f t="shared" si="292"/>
        <v/>
      </c>
      <c r="J6223" t="str">
        <f t="shared" si="293"/>
        <v/>
      </c>
    </row>
    <row r="6224" spans="1:10" x14ac:dyDescent="0.25">
      <c r="A6224" t="s">
        <v>796</v>
      </c>
      <c r="B6224" t="s">
        <v>11128</v>
      </c>
      <c r="C6224" s="27">
        <v>239521.969696969</v>
      </c>
      <c r="D6224">
        <v>3000</v>
      </c>
      <c r="E6224">
        <v>0.72803030303030303</v>
      </c>
      <c r="F6224">
        <v>12</v>
      </c>
      <c r="G6224">
        <v>467427.47616038797</v>
      </c>
      <c r="H6224" s="73">
        <f t="shared" si="291"/>
        <v>0.54642041183316392</v>
      </c>
      <c r="I6224" t="str">
        <f t="shared" si="292"/>
        <v/>
      </c>
      <c r="J6224" t="str">
        <f t="shared" si="293"/>
        <v/>
      </c>
    </row>
    <row r="6225" spans="1:10" x14ac:dyDescent="0.25">
      <c r="A6225" t="s">
        <v>796</v>
      </c>
      <c r="B6225" t="s">
        <v>4280</v>
      </c>
      <c r="C6225" s="27">
        <v>151539.39393939299</v>
      </c>
      <c r="D6225">
        <v>3000</v>
      </c>
      <c r="E6225">
        <v>0.46060606060606002</v>
      </c>
      <c r="F6225">
        <v>31</v>
      </c>
      <c r="G6225">
        <v>295640.15976461698</v>
      </c>
      <c r="H6225" s="73">
        <f t="shared" si="291"/>
        <v>0.54625561434671799</v>
      </c>
      <c r="I6225" t="str">
        <f t="shared" si="292"/>
        <v/>
      </c>
      <c r="J6225" t="str">
        <f t="shared" si="293"/>
        <v/>
      </c>
    </row>
    <row r="6226" spans="1:10" x14ac:dyDescent="0.25">
      <c r="A6226" t="s">
        <v>796</v>
      </c>
      <c r="B6226" t="s">
        <v>11188</v>
      </c>
      <c r="C6226" s="27">
        <v>181573.10606060599</v>
      </c>
      <c r="D6226">
        <v>3000</v>
      </c>
      <c r="E6226">
        <v>0.55189393939393905</v>
      </c>
      <c r="F6226">
        <v>74</v>
      </c>
      <c r="G6226">
        <v>354172.15769833699</v>
      </c>
      <c r="H6226" s="73">
        <f t="shared" si="291"/>
        <v>0.54616130277814268</v>
      </c>
      <c r="I6226" t="str">
        <f t="shared" si="292"/>
        <v/>
      </c>
      <c r="J6226" t="str">
        <f t="shared" si="293"/>
        <v/>
      </c>
    </row>
    <row r="6227" spans="1:10" x14ac:dyDescent="0.25">
      <c r="A6227" t="s">
        <v>796</v>
      </c>
      <c r="B6227" t="s">
        <v>7064</v>
      </c>
      <c r="C6227" s="27">
        <v>34083.901515151498</v>
      </c>
      <c r="D6227">
        <v>3000</v>
      </c>
      <c r="E6227">
        <v>0.103598484848484</v>
      </c>
      <c r="F6227">
        <v>21</v>
      </c>
      <c r="G6227">
        <v>66397.942644314506</v>
      </c>
      <c r="H6227" s="73">
        <f t="shared" si="291"/>
        <v>0.5454605580333437</v>
      </c>
      <c r="I6227" t="str">
        <f t="shared" si="292"/>
        <v/>
      </c>
      <c r="J6227" t="str">
        <f t="shared" si="293"/>
        <v/>
      </c>
    </row>
    <row r="6228" spans="1:10" x14ac:dyDescent="0.25">
      <c r="A6228" t="s">
        <v>796</v>
      </c>
      <c r="B6228" t="s">
        <v>7865</v>
      </c>
      <c r="C6228" s="27">
        <v>98014.583333333299</v>
      </c>
      <c r="D6228">
        <v>3000</v>
      </c>
      <c r="E6228">
        <v>0.297916666666666</v>
      </c>
      <c r="F6228">
        <v>37</v>
      </c>
      <c r="G6228">
        <v>190828.84311098701</v>
      </c>
      <c r="H6228" s="73">
        <f t="shared" si="291"/>
        <v>0.54514414339100592</v>
      </c>
      <c r="I6228" t="str">
        <f t="shared" si="292"/>
        <v/>
      </c>
      <c r="J6228" t="str">
        <f t="shared" si="293"/>
        <v/>
      </c>
    </row>
    <row r="6229" spans="1:10" x14ac:dyDescent="0.25">
      <c r="A6229" t="s">
        <v>796</v>
      </c>
      <c r="B6229" t="s">
        <v>1311</v>
      </c>
      <c r="C6229" s="27">
        <v>29585.075740669901</v>
      </c>
      <c r="D6229">
        <v>3000</v>
      </c>
      <c r="E6229">
        <v>0.30833333333333302</v>
      </c>
      <c r="F6229">
        <v>92</v>
      </c>
      <c r="G6229">
        <v>50645.849428892201</v>
      </c>
      <c r="H6229" s="73">
        <f t="shared" si="291"/>
        <v>0.5446864015726286</v>
      </c>
      <c r="I6229" t="str">
        <f t="shared" si="292"/>
        <v/>
      </c>
      <c r="J6229" t="str">
        <f t="shared" si="293"/>
        <v/>
      </c>
    </row>
    <row r="6230" spans="1:10" x14ac:dyDescent="0.25">
      <c r="A6230" t="s">
        <v>796</v>
      </c>
      <c r="B6230" t="s">
        <v>12794</v>
      </c>
      <c r="C6230" s="27">
        <v>13160</v>
      </c>
      <c r="D6230">
        <v>3000</v>
      </c>
      <c r="E6230">
        <v>3.7310606060606002E-2</v>
      </c>
      <c r="F6230">
        <v>7</v>
      </c>
      <c r="G6230">
        <v>25594.6309454084</v>
      </c>
      <c r="H6230" s="73">
        <f t="shared" si="291"/>
        <v>0.54456661585975319</v>
      </c>
      <c r="I6230" t="str">
        <f t="shared" si="292"/>
        <v/>
      </c>
      <c r="J6230" t="str">
        <f t="shared" si="293"/>
        <v/>
      </c>
    </row>
    <row r="6231" spans="1:10" x14ac:dyDescent="0.25">
      <c r="A6231" t="s">
        <v>796</v>
      </c>
      <c r="B6231" t="s">
        <v>8314</v>
      </c>
      <c r="C6231" s="27">
        <v>262503.25398222898</v>
      </c>
      <c r="D6231">
        <v>3000</v>
      </c>
      <c r="E6231">
        <v>0.923863636363636</v>
      </c>
      <c r="F6231">
        <v>9</v>
      </c>
      <c r="G6231">
        <v>449047.81681075302</v>
      </c>
      <c r="H6231" s="73">
        <f t="shared" si="291"/>
        <v>0.54429363657125918</v>
      </c>
      <c r="I6231" t="str">
        <f t="shared" si="292"/>
        <v/>
      </c>
      <c r="J6231" t="str">
        <f t="shared" si="293"/>
        <v/>
      </c>
    </row>
    <row r="6232" spans="1:10" x14ac:dyDescent="0.25">
      <c r="A6232" t="s">
        <v>796</v>
      </c>
      <c r="B6232" t="s">
        <v>12121</v>
      </c>
      <c r="C6232" s="27">
        <v>662132.43939393898</v>
      </c>
      <c r="D6232">
        <v>3000</v>
      </c>
      <c r="E6232">
        <v>2.64810606060606</v>
      </c>
      <c r="F6232">
        <v>21</v>
      </c>
      <c r="G6232">
        <v>1286379.4688746301</v>
      </c>
      <c r="H6232" s="73">
        <f t="shared" si="291"/>
        <v>0.54397916467373386</v>
      </c>
      <c r="I6232" t="str">
        <f t="shared" si="292"/>
        <v/>
      </c>
      <c r="J6232" t="str">
        <f t="shared" si="293"/>
        <v/>
      </c>
    </row>
    <row r="6233" spans="1:10" x14ac:dyDescent="0.25">
      <c r="A6233" t="s">
        <v>796</v>
      </c>
      <c r="B6233" t="s">
        <v>6963</v>
      </c>
      <c r="C6233" s="27">
        <v>68790.909090909001</v>
      </c>
      <c r="D6233">
        <v>3000</v>
      </c>
      <c r="E6233">
        <v>0.20909090909090899</v>
      </c>
      <c r="F6233">
        <v>3</v>
      </c>
      <c r="G6233">
        <v>133607.684759506</v>
      </c>
      <c r="H6233" s="73">
        <f t="shared" si="291"/>
        <v>0.54382406377597303</v>
      </c>
      <c r="I6233" t="str">
        <f t="shared" si="292"/>
        <v/>
      </c>
      <c r="J6233" t="str">
        <f t="shared" si="293"/>
        <v/>
      </c>
    </row>
    <row r="6234" spans="1:10" x14ac:dyDescent="0.25">
      <c r="A6234" t="s">
        <v>796</v>
      </c>
      <c r="B6234" t="s">
        <v>4394</v>
      </c>
      <c r="C6234" s="27">
        <v>150947.44309556199</v>
      </c>
      <c r="D6234">
        <v>3000</v>
      </c>
      <c r="E6234">
        <v>0.53125</v>
      </c>
      <c r="F6234">
        <v>49</v>
      </c>
      <c r="G6234">
        <v>257952.11838368399</v>
      </c>
      <c r="H6234" s="73">
        <f t="shared" si="291"/>
        <v>0.54373676228693135</v>
      </c>
      <c r="I6234" t="str">
        <f t="shared" si="292"/>
        <v/>
      </c>
      <c r="J6234" t="str">
        <f t="shared" si="293"/>
        <v/>
      </c>
    </row>
    <row r="6235" spans="1:10" x14ac:dyDescent="0.25">
      <c r="A6235" t="s">
        <v>796</v>
      </c>
      <c r="B6235" t="s">
        <v>13436</v>
      </c>
      <c r="C6235" s="27">
        <v>18132.386363636298</v>
      </c>
      <c r="D6235">
        <v>3000</v>
      </c>
      <c r="E6235">
        <v>5.5113636363636302E-2</v>
      </c>
      <c r="F6235">
        <v>2</v>
      </c>
      <c r="G6235">
        <v>35194.089265619798</v>
      </c>
      <c r="H6235" s="73">
        <f t="shared" si="291"/>
        <v>0.54346652430349607</v>
      </c>
      <c r="I6235" t="str">
        <f t="shared" si="292"/>
        <v/>
      </c>
      <c r="J6235" t="str">
        <f t="shared" si="293"/>
        <v/>
      </c>
    </row>
    <row r="6236" spans="1:10" x14ac:dyDescent="0.25">
      <c r="A6236" t="s">
        <v>796</v>
      </c>
      <c r="B6236" t="s">
        <v>11620</v>
      </c>
      <c r="C6236" s="27">
        <v>328189.96212121198</v>
      </c>
      <c r="D6236">
        <v>3000</v>
      </c>
      <c r="E6236">
        <v>0.99753787878787803</v>
      </c>
      <c r="F6236">
        <v>102</v>
      </c>
      <c r="G6236">
        <v>635936.12788608903</v>
      </c>
      <c r="H6236" s="73">
        <f t="shared" si="291"/>
        <v>0.54255808025700802</v>
      </c>
      <c r="I6236" t="str">
        <f t="shared" si="292"/>
        <v/>
      </c>
      <c r="J6236" t="str">
        <f t="shared" si="293"/>
        <v/>
      </c>
    </row>
    <row r="6237" spans="1:10" x14ac:dyDescent="0.25">
      <c r="A6237" t="s">
        <v>796</v>
      </c>
      <c r="B6237" t="s">
        <v>12004</v>
      </c>
      <c r="C6237" s="27">
        <v>186931.818181818</v>
      </c>
      <c r="D6237">
        <v>3000</v>
      </c>
      <c r="E6237">
        <v>0.56818181818181801</v>
      </c>
      <c r="F6237">
        <v>34</v>
      </c>
      <c r="G6237">
        <v>361974.98222825403</v>
      </c>
      <c r="H6237" s="73">
        <f t="shared" si="291"/>
        <v>0.54219231380572552</v>
      </c>
      <c r="I6237" t="str">
        <f t="shared" si="292"/>
        <v/>
      </c>
      <c r="J6237" t="str">
        <f t="shared" si="293"/>
        <v/>
      </c>
    </row>
    <row r="6238" spans="1:10" x14ac:dyDescent="0.25">
      <c r="A6238" t="s">
        <v>796</v>
      </c>
      <c r="B6238" t="s">
        <v>8295</v>
      </c>
      <c r="C6238" s="27">
        <v>17758.522727272699</v>
      </c>
      <c r="D6238">
        <v>3000</v>
      </c>
      <c r="E6238">
        <v>5.39772727272727E-2</v>
      </c>
      <c r="F6238">
        <v>4</v>
      </c>
      <c r="G6238">
        <v>34381.545741542599</v>
      </c>
      <c r="H6238" s="73">
        <f t="shared" si="291"/>
        <v>0.54209648828770463</v>
      </c>
      <c r="I6238" t="str">
        <f t="shared" si="292"/>
        <v/>
      </c>
      <c r="J6238" t="str">
        <f t="shared" si="293"/>
        <v/>
      </c>
    </row>
    <row r="6239" spans="1:10" x14ac:dyDescent="0.25">
      <c r="A6239" t="s">
        <v>796</v>
      </c>
      <c r="B6239" t="s">
        <v>8525</v>
      </c>
      <c r="C6239" s="27">
        <v>173441.57187058701</v>
      </c>
      <c r="D6239">
        <v>3000</v>
      </c>
      <c r="E6239">
        <v>0.61041666666666605</v>
      </c>
      <c r="G6239">
        <v>295296.29125947203</v>
      </c>
      <c r="H6239" s="73">
        <f t="shared" si="291"/>
        <v>0.54172658716275202</v>
      </c>
      <c r="I6239" t="str">
        <f t="shared" si="292"/>
        <v/>
      </c>
      <c r="J6239" t="str">
        <f t="shared" si="293"/>
        <v/>
      </c>
    </row>
    <row r="6240" spans="1:10" x14ac:dyDescent="0.25">
      <c r="A6240" t="s">
        <v>796</v>
      </c>
      <c r="B6240" t="s">
        <v>4661</v>
      </c>
      <c r="C6240" s="27">
        <v>120919.39559206</v>
      </c>
      <c r="D6240">
        <v>3000</v>
      </c>
      <c r="E6240">
        <v>0.42556818181818101</v>
      </c>
      <c r="F6240">
        <v>54</v>
      </c>
      <c r="G6240">
        <v>205864.16659445199</v>
      </c>
      <c r="H6240" s="73">
        <f t="shared" si="291"/>
        <v>0.54170163907417557</v>
      </c>
      <c r="I6240" t="str">
        <f t="shared" si="292"/>
        <v/>
      </c>
      <c r="J6240" t="str">
        <f t="shared" si="293"/>
        <v/>
      </c>
    </row>
    <row r="6241" spans="1:10" x14ac:dyDescent="0.25">
      <c r="A6241" t="s">
        <v>796</v>
      </c>
      <c r="B6241" t="s">
        <v>10893</v>
      </c>
      <c r="C6241" s="27">
        <v>412535.86408933398</v>
      </c>
      <c r="D6241">
        <v>3000</v>
      </c>
      <c r="E6241">
        <v>1.4518939393939301</v>
      </c>
      <c r="F6241">
        <v>399</v>
      </c>
      <c r="G6241">
        <v>701657.19517425902</v>
      </c>
      <c r="H6241" s="73">
        <f t="shared" si="291"/>
        <v>0.54117612893162004</v>
      </c>
      <c r="I6241" t="str">
        <f t="shared" si="292"/>
        <v/>
      </c>
      <c r="J6241" t="str">
        <f t="shared" si="293"/>
        <v/>
      </c>
    </row>
    <row r="6242" spans="1:10" x14ac:dyDescent="0.25">
      <c r="A6242" t="s">
        <v>796</v>
      </c>
      <c r="B6242" t="s">
        <v>9326</v>
      </c>
      <c r="C6242" s="27">
        <v>152162.5</v>
      </c>
      <c r="D6242">
        <v>3000</v>
      </c>
      <c r="E6242">
        <v>0.46250000000000002</v>
      </c>
      <c r="F6242">
        <v>45</v>
      </c>
      <c r="G6242">
        <v>293762.64527850098</v>
      </c>
      <c r="H6242" s="73">
        <f t="shared" si="291"/>
        <v>0.54056380959816164</v>
      </c>
      <c r="I6242" t="str">
        <f t="shared" si="292"/>
        <v/>
      </c>
      <c r="J6242" t="str">
        <f t="shared" si="293"/>
        <v/>
      </c>
    </row>
    <row r="6243" spans="1:10" x14ac:dyDescent="0.25">
      <c r="A6243" t="s">
        <v>796</v>
      </c>
      <c r="B6243" t="s">
        <v>6414</v>
      </c>
      <c r="C6243" s="27">
        <v>154717.23484848399</v>
      </c>
      <c r="D6243">
        <v>3000</v>
      </c>
      <c r="E6243">
        <v>0.47026515151515103</v>
      </c>
      <c r="F6243">
        <v>7</v>
      </c>
      <c r="G6243">
        <v>298576.42763921001</v>
      </c>
      <c r="H6243" s="73">
        <f t="shared" si="291"/>
        <v>0.54034962440254386</v>
      </c>
      <c r="I6243" t="str">
        <f t="shared" si="292"/>
        <v/>
      </c>
      <c r="J6243" t="str">
        <f t="shared" si="293"/>
        <v/>
      </c>
    </row>
    <row r="6244" spans="1:10" x14ac:dyDescent="0.25">
      <c r="A6244" t="s">
        <v>796</v>
      </c>
      <c r="B6244" t="s">
        <v>10998</v>
      </c>
      <c r="C6244" s="27">
        <v>13160</v>
      </c>
      <c r="D6244">
        <v>3000</v>
      </c>
      <c r="E6244">
        <v>3.03030303030303E-2</v>
      </c>
      <c r="F6244">
        <v>8</v>
      </c>
      <c r="G6244">
        <v>25389.1967009572</v>
      </c>
      <c r="H6244" s="73">
        <f t="shared" si="291"/>
        <v>0.54019567448845107</v>
      </c>
      <c r="I6244" t="str">
        <f t="shared" si="292"/>
        <v/>
      </c>
      <c r="J6244" t="str">
        <f t="shared" si="293"/>
        <v/>
      </c>
    </row>
    <row r="6245" spans="1:10" x14ac:dyDescent="0.25">
      <c r="A6245" t="s">
        <v>796</v>
      </c>
      <c r="B6245" t="s">
        <v>9737</v>
      </c>
      <c r="C6245" s="27">
        <v>351494.12878787803</v>
      </c>
      <c r="D6245">
        <v>3000</v>
      </c>
      <c r="E6245">
        <v>1.0683712121212099</v>
      </c>
      <c r="F6245">
        <v>15</v>
      </c>
      <c r="G6245">
        <v>677880.30265419697</v>
      </c>
      <c r="H6245" s="73">
        <f t="shared" si="291"/>
        <v>0.53999901903829695</v>
      </c>
      <c r="I6245" t="str">
        <f t="shared" si="292"/>
        <v/>
      </c>
      <c r="J6245" t="str">
        <f t="shared" si="293"/>
        <v/>
      </c>
    </row>
    <row r="6246" spans="1:10" x14ac:dyDescent="0.25">
      <c r="A6246" t="s">
        <v>796</v>
      </c>
      <c r="B6246" t="s">
        <v>4814</v>
      </c>
      <c r="C6246" s="27">
        <v>29348.295454545401</v>
      </c>
      <c r="D6246">
        <v>3000</v>
      </c>
      <c r="E6246">
        <v>8.9204545454545398E-2</v>
      </c>
      <c r="F6246">
        <v>11</v>
      </c>
      <c r="G6246">
        <v>56574.566330825699</v>
      </c>
      <c r="H6246" s="73">
        <f t="shared" si="291"/>
        <v>0.53975463744276098</v>
      </c>
      <c r="I6246" t="str">
        <f t="shared" si="292"/>
        <v/>
      </c>
      <c r="J6246" t="str">
        <f t="shared" si="293"/>
        <v/>
      </c>
    </row>
    <row r="6247" spans="1:10" x14ac:dyDescent="0.25">
      <c r="A6247" t="s">
        <v>796</v>
      </c>
      <c r="B6247" t="s">
        <v>7868</v>
      </c>
      <c r="C6247" s="27">
        <v>323516.66666666599</v>
      </c>
      <c r="D6247">
        <v>3000</v>
      </c>
      <c r="E6247">
        <v>0.98333333333333295</v>
      </c>
      <c r="F6247">
        <v>96</v>
      </c>
      <c r="G6247">
        <v>623216.02727265295</v>
      </c>
      <c r="H6247" s="73">
        <f t="shared" si="291"/>
        <v>0.53938639215808493</v>
      </c>
      <c r="I6247" t="str">
        <f t="shared" si="292"/>
        <v/>
      </c>
      <c r="J6247" t="str">
        <f t="shared" si="293"/>
        <v/>
      </c>
    </row>
    <row r="6248" spans="1:10" x14ac:dyDescent="0.25">
      <c r="A6248" t="s">
        <v>796</v>
      </c>
      <c r="B6248" t="s">
        <v>10509</v>
      </c>
      <c r="C6248" s="27">
        <v>13160</v>
      </c>
      <c r="D6248">
        <v>3000</v>
      </c>
      <c r="E6248">
        <v>5.4924242424242396E-3</v>
      </c>
      <c r="F6248">
        <v>298</v>
      </c>
      <c r="G6248">
        <v>25308.946270999098</v>
      </c>
      <c r="H6248" s="73">
        <f t="shared" si="291"/>
        <v>0.53848821853189566</v>
      </c>
      <c r="I6248" t="str">
        <f t="shared" si="292"/>
        <v/>
      </c>
      <c r="J6248" t="str">
        <f t="shared" si="293"/>
        <v/>
      </c>
    </row>
    <row r="6249" spans="1:10" x14ac:dyDescent="0.25">
      <c r="A6249" t="s">
        <v>796</v>
      </c>
      <c r="B6249" t="s">
        <v>6546</v>
      </c>
      <c r="C6249" s="27">
        <v>937271.15151515102</v>
      </c>
      <c r="D6249">
        <v>3000</v>
      </c>
      <c r="E6249">
        <v>3.7484848484848401</v>
      </c>
      <c r="F6249">
        <v>68</v>
      </c>
      <c r="G6249">
        <v>1802401.90047633</v>
      </c>
      <c r="H6249" s="73">
        <f t="shared" si="291"/>
        <v>0.53844880568183728</v>
      </c>
      <c r="I6249" t="str">
        <f t="shared" si="292"/>
        <v/>
      </c>
      <c r="J6249" t="str">
        <f t="shared" si="293"/>
        <v/>
      </c>
    </row>
    <row r="6250" spans="1:10" x14ac:dyDescent="0.25">
      <c r="A6250" t="s">
        <v>796</v>
      </c>
      <c r="B6250" t="s">
        <v>8996</v>
      </c>
      <c r="C6250" s="27">
        <v>609472.5</v>
      </c>
      <c r="D6250">
        <v>3000</v>
      </c>
      <c r="E6250">
        <v>2.4375</v>
      </c>
      <c r="F6250">
        <v>382</v>
      </c>
      <c r="G6250">
        <v>1171333.1974824001</v>
      </c>
      <c r="H6250" s="73">
        <f t="shared" si="291"/>
        <v>0.53812648691298137</v>
      </c>
      <c r="I6250" t="str">
        <f t="shared" si="292"/>
        <v/>
      </c>
      <c r="J6250" t="str">
        <f t="shared" si="293"/>
        <v/>
      </c>
    </row>
    <row r="6251" spans="1:10" x14ac:dyDescent="0.25">
      <c r="A6251" t="s">
        <v>796</v>
      </c>
      <c r="B6251" t="s">
        <v>5732</v>
      </c>
      <c r="C6251" s="27">
        <v>2128601.1093208399</v>
      </c>
      <c r="D6251">
        <v>3000</v>
      </c>
      <c r="E6251">
        <v>7.4914772727272698</v>
      </c>
      <c r="F6251">
        <v>38</v>
      </c>
      <c r="G6251">
        <v>3594133.47051204</v>
      </c>
      <c r="H6251" s="73">
        <f t="shared" si="291"/>
        <v>0.53724857925449776</v>
      </c>
      <c r="I6251" t="str">
        <f t="shared" si="292"/>
        <v/>
      </c>
      <c r="J6251" t="str">
        <f t="shared" si="293"/>
        <v/>
      </c>
    </row>
    <row r="6252" spans="1:10" x14ac:dyDescent="0.25">
      <c r="A6252" t="s">
        <v>796</v>
      </c>
      <c r="B6252" t="s">
        <v>10336</v>
      </c>
      <c r="C6252" s="27">
        <v>51904.734848484797</v>
      </c>
      <c r="D6252">
        <v>3000</v>
      </c>
      <c r="E6252">
        <v>0.157765151515151</v>
      </c>
      <c r="F6252">
        <v>3</v>
      </c>
      <c r="G6252">
        <v>99583.373838289001</v>
      </c>
      <c r="H6252" s="73">
        <f t="shared" si="291"/>
        <v>0.53720233339242074</v>
      </c>
      <c r="I6252" t="str">
        <f t="shared" si="292"/>
        <v/>
      </c>
      <c r="J6252" t="str">
        <f t="shared" si="293"/>
        <v/>
      </c>
    </row>
    <row r="6253" spans="1:10" x14ac:dyDescent="0.25">
      <c r="A6253" t="s">
        <v>796</v>
      </c>
      <c r="B6253" t="s">
        <v>5625</v>
      </c>
      <c r="C6253" s="27">
        <v>96272.718608898795</v>
      </c>
      <c r="D6253">
        <v>3000</v>
      </c>
      <c r="E6253">
        <v>0.338825757575757</v>
      </c>
      <c r="F6253">
        <v>16</v>
      </c>
      <c r="G6253">
        <v>162509.99255488499</v>
      </c>
      <c r="H6253" s="73">
        <f t="shared" si="291"/>
        <v>0.53709634070207246</v>
      </c>
      <c r="I6253" t="str">
        <f t="shared" si="292"/>
        <v/>
      </c>
      <c r="J6253" t="str">
        <f t="shared" si="293"/>
        <v/>
      </c>
    </row>
    <row r="6254" spans="1:10" x14ac:dyDescent="0.25">
      <c r="A6254" t="s">
        <v>796</v>
      </c>
      <c r="B6254" t="s">
        <v>7213</v>
      </c>
      <c r="C6254" s="27">
        <v>73339.583333333299</v>
      </c>
      <c r="D6254">
        <v>3000</v>
      </c>
      <c r="E6254">
        <v>0.22291666666666601</v>
      </c>
      <c r="F6254">
        <v>17</v>
      </c>
      <c r="G6254">
        <v>140642.57866869599</v>
      </c>
      <c r="H6254" s="73">
        <f t="shared" si="291"/>
        <v>0.53695317368044604</v>
      </c>
      <c r="I6254" t="str">
        <f t="shared" si="292"/>
        <v/>
      </c>
      <c r="J6254" t="str">
        <f t="shared" si="293"/>
        <v/>
      </c>
    </row>
    <row r="6255" spans="1:10" x14ac:dyDescent="0.25">
      <c r="A6255" t="s">
        <v>796</v>
      </c>
      <c r="B6255" t="s">
        <v>11636</v>
      </c>
      <c r="C6255" s="27">
        <v>41311.931818181802</v>
      </c>
      <c r="D6255">
        <v>3000</v>
      </c>
      <c r="E6255">
        <v>0.125568181818181</v>
      </c>
      <c r="F6255">
        <v>6</v>
      </c>
      <c r="G6255">
        <v>79213.208082845696</v>
      </c>
      <c r="H6255" s="73">
        <f t="shared" si="291"/>
        <v>0.53688358997134578</v>
      </c>
      <c r="I6255" t="str">
        <f t="shared" si="292"/>
        <v/>
      </c>
      <c r="J6255" t="str">
        <f t="shared" si="293"/>
        <v/>
      </c>
    </row>
    <row r="6256" spans="1:10" x14ac:dyDescent="0.25">
      <c r="A6256" t="s">
        <v>796</v>
      </c>
      <c r="B6256" t="s">
        <v>4516</v>
      </c>
      <c r="C6256" s="27">
        <v>22930.303030302999</v>
      </c>
      <c r="D6256">
        <v>3000</v>
      </c>
      <c r="E6256">
        <v>6.9696969696969702E-2</v>
      </c>
      <c r="F6256">
        <v>11</v>
      </c>
      <c r="G6256">
        <v>43958.569938207198</v>
      </c>
      <c r="H6256" s="73">
        <f t="shared" si="291"/>
        <v>0.5367743970252874</v>
      </c>
      <c r="I6256" t="str">
        <f t="shared" si="292"/>
        <v/>
      </c>
      <c r="J6256" t="str">
        <f t="shared" si="293"/>
        <v/>
      </c>
    </row>
    <row r="6257" spans="1:10" x14ac:dyDescent="0.25">
      <c r="A6257" t="s">
        <v>796</v>
      </c>
      <c r="B6257" t="s">
        <v>5187</v>
      </c>
      <c r="C6257" s="27">
        <v>290803.59848484799</v>
      </c>
      <c r="D6257">
        <v>3000</v>
      </c>
      <c r="E6257">
        <v>0.88390151515151505</v>
      </c>
      <c r="F6257">
        <v>55</v>
      </c>
      <c r="G6257">
        <v>557237.085181506</v>
      </c>
      <c r="H6257" s="73">
        <f t="shared" si="291"/>
        <v>0.53653525837972471</v>
      </c>
      <c r="I6257" t="str">
        <f t="shared" si="292"/>
        <v/>
      </c>
      <c r="J6257" t="str">
        <f t="shared" si="293"/>
        <v/>
      </c>
    </row>
    <row r="6258" spans="1:10" x14ac:dyDescent="0.25">
      <c r="A6258" t="s">
        <v>796</v>
      </c>
      <c r="B6258" t="s">
        <v>12459</v>
      </c>
      <c r="C6258" s="27">
        <v>29846.7803030303</v>
      </c>
      <c r="D6258">
        <v>3000</v>
      </c>
      <c r="E6258">
        <v>9.0719696969696895E-2</v>
      </c>
      <c r="F6258">
        <v>3</v>
      </c>
      <c r="G6258">
        <v>57085.096576328098</v>
      </c>
      <c r="H6258" s="73">
        <f t="shared" si="291"/>
        <v>0.53552935623508635</v>
      </c>
      <c r="I6258" t="str">
        <f t="shared" si="292"/>
        <v/>
      </c>
      <c r="J6258" t="str">
        <f t="shared" si="293"/>
        <v/>
      </c>
    </row>
    <row r="6259" spans="1:10" x14ac:dyDescent="0.25">
      <c r="A6259" t="s">
        <v>796</v>
      </c>
      <c r="B6259" t="s">
        <v>10429</v>
      </c>
      <c r="C6259" s="27">
        <v>61132.369111072701</v>
      </c>
      <c r="D6259">
        <v>3000</v>
      </c>
      <c r="E6259">
        <v>0.21515151515151501</v>
      </c>
      <c r="F6259">
        <v>25</v>
      </c>
      <c r="G6259">
        <v>102876.94946933399</v>
      </c>
      <c r="H6259" s="73">
        <f t="shared" si="291"/>
        <v>0.5354540530397659</v>
      </c>
      <c r="I6259" t="str">
        <f t="shared" si="292"/>
        <v/>
      </c>
      <c r="J6259" t="str">
        <f t="shared" si="293"/>
        <v/>
      </c>
    </row>
    <row r="6260" spans="1:10" x14ac:dyDescent="0.25">
      <c r="A6260" t="s">
        <v>796</v>
      </c>
      <c r="B6260" t="s">
        <v>7263</v>
      </c>
      <c r="C6260" s="27">
        <v>266440.15151515102</v>
      </c>
      <c r="D6260">
        <v>3000</v>
      </c>
      <c r="E6260">
        <v>0.80984848484848404</v>
      </c>
      <c r="F6260">
        <v>7</v>
      </c>
      <c r="G6260">
        <v>509199.343275822</v>
      </c>
      <c r="H6260" s="73">
        <f t="shared" si="291"/>
        <v>0.53511385317284899</v>
      </c>
      <c r="I6260" t="str">
        <f t="shared" si="292"/>
        <v/>
      </c>
      <c r="J6260" t="str">
        <f t="shared" si="293"/>
        <v/>
      </c>
    </row>
    <row r="6261" spans="1:10" x14ac:dyDescent="0.25">
      <c r="A6261" t="s">
        <v>796</v>
      </c>
      <c r="B6261" t="s">
        <v>4750</v>
      </c>
      <c r="C6261" s="27">
        <v>35890.909090909001</v>
      </c>
      <c r="D6261">
        <v>3000</v>
      </c>
      <c r="E6261">
        <v>0.109090909090909</v>
      </c>
      <c r="F6261">
        <v>4</v>
      </c>
      <c r="G6261">
        <v>68536.397785570007</v>
      </c>
      <c r="H6261" s="73">
        <f t="shared" si="291"/>
        <v>0.53468111747607883</v>
      </c>
      <c r="I6261" t="str">
        <f t="shared" si="292"/>
        <v/>
      </c>
      <c r="J6261" t="str">
        <f t="shared" si="293"/>
        <v/>
      </c>
    </row>
    <row r="6262" spans="1:10" x14ac:dyDescent="0.25">
      <c r="A6262" t="s">
        <v>796</v>
      </c>
      <c r="B6262" t="s">
        <v>4071</v>
      </c>
      <c r="C6262" s="27">
        <v>44240.530303030297</v>
      </c>
      <c r="D6262">
        <v>3000</v>
      </c>
      <c r="E6262">
        <v>0.13446969696969599</v>
      </c>
      <c r="F6262">
        <v>3</v>
      </c>
      <c r="G6262">
        <v>84417.247371457299</v>
      </c>
      <c r="H6262" s="73">
        <f t="shared" si="291"/>
        <v>0.53427997137704086</v>
      </c>
      <c r="I6262" t="str">
        <f t="shared" si="292"/>
        <v/>
      </c>
      <c r="J6262" t="str">
        <f t="shared" si="293"/>
        <v/>
      </c>
    </row>
    <row r="6263" spans="1:10" x14ac:dyDescent="0.25">
      <c r="A6263" t="s">
        <v>796</v>
      </c>
      <c r="B6263" t="s">
        <v>11873</v>
      </c>
      <c r="C6263" s="27">
        <v>85116.2878787878</v>
      </c>
      <c r="D6263">
        <v>3000</v>
      </c>
      <c r="E6263">
        <v>0.258712121212121</v>
      </c>
      <c r="F6263">
        <v>161</v>
      </c>
      <c r="G6263">
        <v>162364.91351762001</v>
      </c>
      <c r="H6263" s="73">
        <f t="shared" si="291"/>
        <v>0.534118403397424</v>
      </c>
      <c r="I6263" t="str">
        <f t="shared" si="292"/>
        <v/>
      </c>
      <c r="J6263" t="str">
        <f t="shared" si="293"/>
        <v/>
      </c>
    </row>
    <row r="6264" spans="1:10" x14ac:dyDescent="0.25">
      <c r="A6264" t="s">
        <v>796</v>
      </c>
      <c r="B6264" t="s">
        <v>12495</v>
      </c>
      <c r="C6264" s="27">
        <v>13160</v>
      </c>
      <c r="D6264">
        <v>3000</v>
      </c>
      <c r="E6264">
        <v>1.8371212121212101E-2</v>
      </c>
      <c r="F6264">
        <v>5</v>
      </c>
      <c r="G6264">
        <v>25091.138293885098</v>
      </c>
      <c r="H6264" s="73">
        <f t="shared" si="291"/>
        <v>0.53385400625287438</v>
      </c>
      <c r="I6264" t="str">
        <f t="shared" si="292"/>
        <v/>
      </c>
      <c r="J6264" t="str">
        <f t="shared" si="293"/>
        <v/>
      </c>
    </row>
    <row r="6265" spans="1:10" x14ac:dyDescent="0.25">
      <c r="A6265" t="s">
        <v>796</v>
      </c>
      <c r="B6265" t="s">
        <v>1312</v>
      </c>
      <c r="C6265" s="27">
        <v>106563.03196389999</v>
      </c>
      <c r="D6265">
        <v>3000</v>
      </c>
      <c r="E6265">
        <v>0.91647727272727197</v>
      </c>
      <c r="F6265">
        <v>14</v>
      </c>
      <c r="G6265">
        <v>178547.871762961</v>
      </c>
      <c r="H6265" s="73">
        <f t="shared" si="291"/>
        <v>0.53311814979903449</v>
      </c>
      <c r="I6265" t="str">
        <f t="shared" si="292"/>
        <v/>
      </c>
      <c r="J6265" t="str">
        <f t="shared" si="293"/>
        <v/>
      </c>
    </row>
    <row r="6266" spans="1:10" x14ac:dyDescent="0.25">
      <c r="A6266" t="s">
        <v>796</v>
      </c>
      <c r="B6266" t="s">
        <v>8120</v>
      </c>
      <c r="C6266" s="27">
        <v>96145.265151515094</v>
      </c>
      <c r="D6266">
        <v>3000</v>
      </c>
      <c r="E6266">
        <v>0.29223484848484799</v>
      </c>
      <c r="F6266">
        <v>35</v>
      </c>
      <c r="G6266">
        <v>182872.81612377299</v>
      </c>
      <c r="H6266" s="73">
        <f t="shared" si="291"/>
        <v>0.53257316867308724</v>
      </c>
      <c r="I6266" t="str">
        <f t="shared" si="292"/>
        <v/>
      </c>
      <c r="J6266" t="str">
        <f t="shared" si="293"/>
        <v/>
      </c>
    </row>
    <row r="6267" spans="1:10" x14ac:dyDescent="0.25">
      <c r="A6267" t="s">
        <v>796</v>
      </c>
      <c r="B6267" t="s">
        <v>4818</v>
      </c>
      <c r="C6267" s="27">
        <v>15764.583333333299</v>
      </c>
      <c r="D6267">
        <v>3000</v>
      </c>
      <c r="E6267">
        <v>4.7916666666666601E-2</v>
      </c>
      <c r="F6267">
        <v>5</v>
      </c>
      <c r="G6267">
        <v>29950.8884737851</v>
      </c>
      <c r="H6267" s="73">
        <f t="shared" si="291"/>
        <v>0.53196767687018898</v>
      </c>
      <c r="I6267" t="str">
        <f t="shared" si="292"/>
        <v/>
      </c>
      <c r="J6267" t="str">
        <f t="shared" si="293"/>
        <v/>
      </c>
    </row>
    <row r="6268" spans="1:10" x14ac:dyDescent="0.25">
      <c r="A6268" t="s">
        <v>796</v>
      </c>
      <c r="B6268" t="s">
        <v>10743</v>
      </c>
      <c r="C6268" s="27">
        <v>132659.28030303001</v>
      </c>
      <c r="D6268">
        <v>3000</v>
      </c>
      <c r="E6268">
        <v>0.40321969696969601</v>
      </c>
      <c r="F6268">
        <v>5</v>
      </c>
      <c r="G6268">
        <v>252034.17158676701</v>
      </c>
      <c r="H6268" s="73">
        <f t="shared" si="291"/>
        <v>0.5319610349392413</v>
      </c>
      <c r="I6268" t="str">
        <f t="shared" si="292"/>
        <v/>
      </c>
      <c r="J6268" t="str">
        <f t="shared" si="293"/>
        <v/>
      </c>
    </row>
    <row r="6269" spans="1:10" x14ac:dyDescent="0.25">
      <c r="A6269" t="s">
        <v>796</v>
      </c>
      <c r="B6269" t="s">
        <v>11211</v>
      </c>
      <c r="C6269" s="27">
        <v>144560.60606060599</v>
      </c>
      <c r="D6269">
        <v>3000</v>
      </c>
      <c r="E6269">
        <v>0.439393939393939</v>
      </c>
      <c r="F6269">
        <v>6</v>
      </c>
      <c r="G6269">
        <v>274542.07327107899</v>
      </c>
      <c r="H6269" s="73">
        <f t="shared" si="291"/>
        <v>0.53176160927046934</v>
      </c>
      <c r="I6269" t="str">
        <f t="shared" si="292"/>
        <v/>
      </c>
      <c r="J6269" t="str">
        <f t="shared" si="293"/>
        <v/>
      </c>
    </row>
    <row r="6270" spans="1:10" x14ac:dyDescent="0.25">
      <c r="A6270" t="s">
        <v>796</v>
      </c>
      <c r="B6270" t="s">
        <v>7160</v>
      </c>
      <c r="C6270" s="27">
        <v>63556.818181818096</v>
      </c>
      <c r="D6270">
        <v>3000</v>
      </c>
      <c r="E6270">
        <v>0.19318181818181801</v>
      </c>
      <c r="F6270">
        <v>6</v>
      </c>
      <c r="G6270">
        <v>120688.454366374</v>
      </c>
      <c r="H6270" s="73">
        <f t="shared" si="291"/>
        <v>0.53169381648264957</v>
      </c>
      <c r="I6270" t="str">
        <f t="shared" si="292"/>
        <v/>
      </c>
      <c r="J6270" t="str">
        <f t="shared" si="293"/>
        <v/>
      </c>
    </row>
    <row r="6271" spans="1:10" x14ac:dyDescent="0.25">
      <c r="A6271" t="s">
        <v>796</v>
      </c>
      <c r="B6271" t="s">
        <v>5292</v>
      </c>
      <c r="C6271" s="27">
        <v>91160.416666666599</v>
      </c>
      <c r="D6271">
        <v>3000</v>
      </c>
      <c r="E6271">
        <v>0.27708333333333302</v>
      </c>
      <c r="F6271">
        <v>35</v>
      </c>
      <c r="G6271">
        <v>172985.19125555901</v>
      </c>
      <c r="H6271" s="73">
        <f t="shared" si="291"/>
        <v>0.53132549545780583</v>
      </c>
      <c r="I6271" t="str">
        <f t="shared" si="292"/>
        <v/>
      </c>
      <c r="J6271" t="str">
        <f t="shared" si="293"/>
        <v/>
      </c>
    </row>
    <row r="6272" spans="1:10" x14ac:dyDescent="0.25">
      <c r="A6272" t="s">
        <v>796</v>
      </c>
      <c r="B6272" t="s">
        <v>11196</v>
      </c>
      <c r="C6272" s="27">
        <v>137021.02272727201</v>
      </c>
      <c r="D6272">
        <v>3000</v>
      </c>
      <c r="E6272">
        <v>0.41647727272727197</v>
      </c>
      <c r="F6272">
        <v>5</v>
      </c>
      <c r="G6272">
        <v>259791.56552187901</v>
      </c>
      <c r="H6272" s="73">
        <f t="shared" si="291"/>
        <v>0.530879400096959</v>
      </c>
      <c r="I6272" t="str">
        <f t="shared" si="292"/>
        <v/>
      </c>
      <c r="J6272" t="str">
        <f t="shared" si="293"/>
        <v/>
      </c>
    </row>
    <row r="6273" spans="1:10" x14ac:dyDescent="0.25">
      <c r="A6273" t="s">
        <v>796</v>
      </c>
      <c r="B6273" t="s">
        <v>5439</v>
      </c>
      <c r="C6273" s="27">
        <v>53649.431818181802</v>
      </c>
      <c r="D6273">
        <v>3000</v>
      </c>
      <c r="E6273">
        <v>0.163068181818181</v>
      </c>
      <c r="F6273">
        <v>8</v>
      </c>
      <c r="G6273">
        <v>101707.743475601</v>
      </c>
      <c r="H6273" s="73">
        <f t="shared" si="291"/>
        <v>0.53081956710522216</v>
      </c>
      <c r="I6273" t="str">
        <f t="shared" si="292"/>
        <v/>
      </c>
      <c r="J6273" t="str">
        <f t="shared" si="293"/>
        <v/>
      </c>
    </row>
    <row r="6274" spans="1:10" x14ac:dyDescent="0.25">
      <c r="A6274" t="s">
        <v>796</v>
      </c>
      <c r="B6274" t="s">
        <v>5948</v>
      </c>
      <c r="C6274" s="27">
        <v>117767.045454545</v>
      </c>
      <c r="D6274">
        <v>3000</v>
      </c>
      <c r="E6274">
        <v>0.35795454545454503</v>
      </c>
      <c r="F6274">
        <v>7</v>
      </c>
      <c r="G6274">
        <v>223045.85286132499</v>
      </c>
      <c r="H6274" s="73">
        <f t="shared" ref="H6274:H6337" si="294">G6274/SUMIFS(C:C,B:B,B6274)</f>
        <v>0.53030827563111493</v>
      </c>
      <c r="I6274" t="str">
        <f t="shared" ref="I6274:I6337" si="295">IF(A6274="Construction",SUMIFS(D:D,A:A,"Engineering",B:B,B6274),"")</f>
        <v/>
      </c>
      <c r="J6274" t="str">
        <f t="shared" si="293"/>
        <v/>
      </c>
    </row>
    <row r="6275" spans="1:10" x14ac:dyDescent="0.25">
      <c r="A6275" t="s">
        <v>796</v>
      </c>
      <c r="B6275" t="s">
        <v>9758</v>
      </c>
      <c r="C6275" s="27">
        <v>13160</v>
      </c>
      <c r="D6275">
        <v>3000</v>
      </c>
      <c r="E6275">
        <v>2.7651515151515101E-2</v>
      </c>
      <c r="F6275">
        <v>2</v>
      </c>
      <c r="G6275">
        <v>24890.370738472699</v>
      </c>
      <c r="H6275" s="73">
        <f t="shared" si="294"/>
        <v>0.52958235613771698</v>
      </c>
      <c r="I6275" t="str">
        <f t="shared" si="295"/>
        <v/>
      </c>
      <c r="J6275" t="str">
        <f t="shared" ref="J6275:J6338" si="296">IF(AND(I6275&lt;&gt;"",I6275&lt;&gt;3000,I6275&lt;&gt;0),D6275-I6275,"")</f>
        <v/>
      </c>
    </row>
    <row r="6276" spans="1:10" x14ac:dyDescent="0.25">
      <c r="A6276" t="s">
        <v>796</v>
      </c>
      <c r="B6276" t="s">
        <v>12762</v>
      </c>
      <c r="C6276" s="27">
        <v>92095.075757575702</v>
      </c>
      <c r="D6276">
        <v>3000</v>
      </c>
      <c r="E6276">
        <v>0.27992424242424202</v>
      </c>
      <c r="F6276">
        <v>25</v>
      </c>
      <c r="G6276">
        <v>174138.97984214799</v>
      </c>
      <c r="H6276" s="73">
        <f t="shared" si="294"/>
        <v>0.52944105810989239</v>
      </c>
      <c r="I6276" t="str">
        <f t="shared" si="295"/>
        <v/>
      </c>
      <c r="J6276" t="str">
        <f t="shared" si="296"/>
        <v/>
      </c>
    </row>
    <row r="6277" spans="1:10" x14ac:dyDescent="0.25">
      <c r="A6277" t="s">
        <v>796</v>
      </c>
      <c r="B6277" t="s">
        <v>3760</v>
      </c>
      <c r="C6277" s="27">
        <v>379009.92574760999</v>
      </c>
      <c r="D6277">
        <v>3000</v>
      </c>
      <c r="E6277">
        <v>1.3339015151515099</v>
      </c>
      <c r="F6277">
        <v>100</v>
      </c>
      <c r="G6277">
        <v>629539.743974988</v>
      </c>
      <c r="H6277" s="73">
        <f t="shared" si="294"/>
        <v>0.52850357374177392</v>
      </c>
      <c r="I6277" t="str">
        <f t="shared" si="295"/>
        <v/>
      </c>
      <c r="J6277" t="str">
        <f t="shared" si="296"/>
        <v/>
      </c>
    </row>
    <row r="6278" spans="1:10" x14ac:dyDescent="0.25">
      <c r="A6278" t="s">
        <v>796</v>
      </c>
      <c r="B6278" t="s">
        <v>10569</v>
      </c>
      <c r="C6278" s="27">
        <v>51281.628787878697</v>
      </c>
      <c r="D6278">
        <v>3000</v>
      </c>
      <c r="E6278">
        <v>0.15587121212121199</v>
      </c>
      <c r="F6278">
        <v>6</v>
      </c>
      <c r="G6278">
        <v>96736.626467001406</v>
      </c>
      <c r="H6278" s="73">
        <f t="shared" si="294"/>
        <v>0.52818633204495125</v>
      </c>
      <c r="I6278" t="str">
        <f t="shared" si="295"/>
        <v/>
      </c>
      <c r="J6278" t="str">
        <f t="shared" si="296"/>
        <v/>
      </c>
    </row>
    <row r="6279" spans="1:10" x14ac:dyDescent="0.25">
      <c r="A6279" t="s">
        <v>796</v>
      </c>
      <c r="B6279" t="s">
        <v>11528</v>
      </c>
      <c r="C6279" s="27">
        <v>65176.8939393939</v>
      </c>
      <c r="D6279">
        <v>3000</v>
      </c>
      <c r="E6279">
        <v>0.19810606060606001</v>
      </c>
      <c r="F6279">
        <v>9</v>
      </c>
      <c r="G6279">
        <v>122832.062342865</v>
      </c>
      <c r="H6279" s="73">
        <f t="shared" si="294"/>
        <v>0.52768665975373508</v>
      </c>
      <c r="I6279" t="str">
        <f t="shared" si="295"/>
        <v/>
      </c>
      <c r="J6279" t="str">
        <f t="shared" si="296"/>
        <v/>
      </c>
    </row>
    <row r="6280" spans="1:10" x14ac:dyDescent="0.25">
      <c r="A6280" t="s">
        <v>796</v>
      </c>
      <c r="B6280" t="s">
        <v>7165</v>
      </c>
      <c r="C6280" s="27">
        <v>53088.636363636302</v>
      </c>
      <c r="D6280">
        <v>3000</v>
      </c>
      <c r="E6280">
        <v>0.16136363636363599</v>
      </c>
      <c r="F6280">
        <v>2</v>
      </c>
      <c r="G6280">
        <v>99979.2092246682</v>
      </c>
      <c r="H6280" s="73">
        <f t="shared" si="294"/>
        <v>0.5273101835043944</v>
      </c>
      <c r="I6280" t="str">
        <f t="shared" si="295"/>
        <v/>
      </c>
      <c r="J6280" t="str">
        <f t="shared" si="296"/>
        <v/>
      </c>
    </row>
    <row r="6281" spans="1:10" x14ac:dyDescent="0.25">
      <c r="A6281" t="s">
        <v>796</v>
      </c>
      <c r="B6281" t="s">
        <v>8039</v>
      </c>
      <c r="C6281" s="27">
        <v>29909.090909090901</v>
      </c>
      <c r="D6281">
        <v>3000</v>
      </c>
      <c r="E6281">
        <v>9.0909090909090898E-2</v>
      </c>
      <c r="F6281">
        <v>15</v>
      </c>
      <c r="G6281">
        <v>56310.732111103498</v>
      </c>
      <c r="H6281" s="73">
        <f t="shared" si="294"/>
        <v>0.52716430061458652</v>
      </c>
      <c r="I6281" t="str">
        <f t="shared" si="295"/>
        <v/>
      </c>
      <c r="J6281" t="str">
        <f t="shared" si="296"/>
        <v/>
      </c>
    </row>
    <row r="6282" spans="1:10" x14ac:dyDescent="0.25">
      <c r="A6282" t="s">
        <v>796</v>
      </c>
      <c r="B6282" t="s">
        <v>11457</v>
      </c>
      <c r="C6282" s="27">
        <v>134403.977272727</v>
      </c>
      <c r="D6282">
        <v>3000</v>
      </c>
      <c r="E6282">
        <v>0.40852272727272698</v>
      </c>
      <c r="F6282">
        <v>54</v>
      </c>
      <c r="G6282">
        <v>252928.29503315801</v>
      </c>
      <c r="H6282" s="73">
        <f t="shared" si="294"/>
        <v>0.526918354994654</v>
      </c>
      <c r="I6282" t="str">
        <f t="shared" si="295"/>
        <v/>
      </c>
      <c r="J6282" t="str">
        <f t="shared" si="296"/>
        <v/>
      </c>
    </row>
    <row r="6283" spans="1:10" x14ac:dyDescent="0.25">
      <c r="A6283" t="s">
        <v>796</v>
      </c>
      <c r="B6283" t="s">
        <v>5972</v>
      </c>
      <c r="C6283" s="27">
        <v>114246.496146837</v>
      </c>
      <c r="D6283">
        <v>3000</v>
      </c>
      <c r="E6283">
        <v>0.40208333333333302</v>
      </c>
      <c r="F6283">
        <v>30</v>
      </c>
      <c r="G6283">
        <v>189003.26170224301</v>
      </c>
      <c r="H6283" s="73">
        <f t="shared" si="294"/>
        <v>0.52638289527108839</v>
      </c>
      <c r="I6283" t="str">
        <f t="shared" si="295"/>
        <v/>
      </c>
      <c r="J6283" t="str">
        <f t="shared" si="296"/>
        <v/>
      </c>
    </row>
    <row r="6284" spans="1:10" x14ac:dyDescent="0.25">
      <c r="A6284" t="s">
        <v>796</v>
      </c>
      <c r="B6284" t="s">
        <v>4446</v>
      </c>
      <c r="C6284" s="27">
        <v>65598.906642955597</v>
      </c>
      <c r="D6284">
        <v>3000</v>
      </c>
      <c r="E6284">
        <v>0.230871212121212</v>
      </c>
      <c r="F6284">
        <v>51</v>
      </c>
      <c r="G6284">
        <v>108455.91767656201</v>
      </c>
      <c r="H6284" s="73">
        <f t="shared" si="294"/>
        <v>0.5260560400345129</v>
      </c>
      <c r="I6284" t="str">
        <f t="shared" si="295"/>
        <v/>
      </c>
      <c r="J6284" t="str">
        <f t="shared" si="296"/>
        <v/>
      </c>
    </row>
    <row r="6285" spans="1:10" x14ac:dyDescent="0.25">
      <c r="A6285" t="s">
        <v>796</v>
      </c>
      <c r="B6285" t="s">
        <v>4327</v>
      </c>
      <c r="C6285" s="27">
        <v>390472.24495593598</v>
      </c>
      <c r="D6285">
        <v>3000</v>
      </c>
      <c r="E6285">
        <v>1.37424242424242</v>
      </c>
      <c r="F6285">
        <v>31</v>
      </c>
      <c r="G6285">
        <v>645488.50984156097</v>
      </c>
      <c r="H6285" s="73">
        <f t="shared" si="294"/>
        <v>0.52598541948269784</v>
      </c>
      <c r="I6285" t="str">
        <f t="shared" si="295"/>
        <v/>
      </c>
      <c r="J6285" t="str">
        <f t="shared" si="296"/>
        <v/>
      </c>
    </row>
    <row r="6286" spans="1:10" x14ac:dyDescent="0.25">
      <c r="A6286" t="s">
        <v>796</v>
      </c>
      <c r="B6286" t="s">
        <v>8012</v>
      </c>
      <c r="C6286" s="27">
        <v>68728.598484848495</v>
      </c>
      <c r="D6286">
        <v>3000</v>
      </c>
      <c r="E6286">
        <v>0.208901515151515</v>
      </c>
      <c r="F6286">
        <v>4</v>
      </c>
      <c r="G6286">
        <v>129089.71590903999</v>
      </c>
      <c r="H6286" s="73">
        <f t="shared" si="294"/>
        <v>0.5259109199280364</v>
      </c>
      <c r="I6286" t="str">
        <f t="shared" si="295"/>
        <v/>
      </c>
      <c r="J6286" t="str">
        <f t="shared" si="296"/>
        <v/>
      </c>
    </row>
    <row r="6287" spans="1:10" x14ac:dyDescent="0.25">
      <c r="A6287" t="s">
        <v>796</v>
      </c>
      <c r="B6287" t="s">
        <v>8880</v>
      </c>
      <c r="C6287" s="27">
        <v>41561.174242424197</v>
      </c>
      <c r="D6287">
        <v>3000</v>
      </c>
      <c r="E6287">
        <v>0.12632575757575701</v>
      </c>
      <c r="F6287">
        <v>3</v>
      </c>
      <c r="G6287">
        <v>78031.667501484699</v>
      </c>
      <c r="H6287" s="73">
        <f t="shared" si="294"/>
        <v>0.52570379202889006</v>
      </c>
      <c r="I6287" t="str">
        <f t="shared" si="295"/>
        <v/>
      </c>
      <c r="J6287" t="str">
        <f t="shared" si="296"/>
        <v/>
      </c>
    </row>
    <row r="6288" spans="1:10" x14ac:dyDescent="0.25">
      <c r="A6288" t="s">
        <v>796</v>
      </c>
      <c r="B6288" t="s">
        <v>9961</v>
      </c>
      <c r="C6288" s="27">
        <v>336335.65752130601</v>
      </c>
      <c r="D6288">
        <v>3000</v>
      </c>
      <c r="E6288">
        <v>1.18371212121212</v>
      </c>
      <c r="F6288">
        <v>41</v>
      </c>
      <c r="G6288">
        <v>555540.05388296698</v>
      </c>
      <c r="H6288" s="73">
        <f t="shared" si="294"/>
        <v>0.52555457729040433</v>
      </c>
      <c r="I6288" t="str">
        <f t="shared" si="295"/>
        <v/>
      </c>
      <c r="J6288" t="str">
        <f t="shared" si="296"/>
        <v/>
      </c>
    </row>
    <row r="6289" spans="1:10" x14ac:dyDescent="0.25">
      <c r="A6289" t="s">
        <v>796</v>
      </c>
      <c r="B6289" t="s">
        <v>4289</v>
      </c>
      <c r="C6289" s="27">
        <v>333386.66666666599</v>
      </c>
      <c r="D6289">
        <v>3000</v>
      </c>
      <c r="E6289">
        <v>1.3333333333333299</v>
      </c>
      <c r="F6289">
        <v>35</v>
      </c>
      <c r="G6289">
        <v>625757.26040947298</v>
      </c>
      <c r="H6289" s="73">
        <f t="shared" si="294"/>
        <v>0.52555201042229049</v>
      </c>
      <c r="I6289" t="str">
        <f t="shared" si="295"/>
        <v/>
      </c>
      <c r="J6289" t="str">
        <f t="shared" si="296"/>
        <v/>
      </c>
    </row>
    <row r="6290" spans="1:10" x14ac:dyDescent="0.25">
      <c r="A6290" t="s">
        <v>796</v>
      </c>
      <c r="B6290" t="s">
        <v>8157</v>
      </c>
      <c r="C6290" s="27">
        <v>153284.09090909001</v>
      </c>
      <c r="D6290">
        <v>3000</v>
      </c>
      <c r="E6290">
        <v>0.46590909090909</v>
      </c>
      <c r="F6290">
        <v>56</v>
      </c>
      <c r="G6290">
        <v>287518.599231695</v>
      </c>
      <c r="H6290" s="73">
        <f t="shared" si="294"/>
        <v>0.52520263066713535</v>
      </c>
      <c r="I6290" t="str">
        <f t="shared" si="295"/>
        <v/>
      </c>
      <c r="J6290" t="str">
        <f t="shared" si="296"/>
        <v/>
      </c>
    </row>
    <row r="6291" spans="1:10" x14ac:dyDescent="0.25">
      <c r="A6291" t="s">
        <v>796</v>
      </c>
      <c r="B6291" t="s">
        <v>8044</v>
      </c>
      <c r="C6291" s="27">
        <v>34457.765151515101</v>
      </c>
      <c r="D6291">
        <v>3000</v>
      </c>
      <c r="E6291">
        <v>0.104734848484848</v>
      </c>
      <c r="F6291">
        <v>3</v>
      </c>
      <c r="G6291">
        <v>64627.363348072096</v>
      </c>
      <c r="H6291" s="73">
        <f t="shared" si="294"/>
        <v>0.52515482817563175</v>
      </c>
      <c r="I6291" t="str">
        <f t="shared" si="295"/>
        <v/>
      </c>
      <c r="J6291" t="str">
        <f t="shared" si="296"/>
        <v/>
      </c>
    </row>
    <row r="6292" spans="1:10" x14ac:dyDescent="0.25">
      <c r="A6292" t="s">
        <v>796</v>
      </c>
      <c r="B6292" t="s">
        <v>10067</v>
      </c>
      <c r="C6292" s="27">
        <v>515233.93939393898</v>
      </c>
      <c r="D6292">
        <v>3000</v>
      </c>
      <c r="E6292">
        <v>2.0606060606060601</v>
      </c>
      <c r="F6292">
        <v>90</v>
      </c>
      <c r="G6292">
        <v>965171.29305618803</v>
      </c>
      <c r="H6292" s="73">
        <f t="shared" si="294"/>
        <v>0.52451506275697024</v>
      </c>
      <c r="I6292" t="str">
        <f t="shared" si="295"/>
        <v/>
      </c>
      <c r="J6292" t="str">
        <f t="shared" si="296"/>
        <v/>
      </c>
    </row>
    <row r="6293" spans="1:10" x14ac:dyDescent="0.25">
      <c r="A6293" t="s">
        <v>796</v>
      </c>
      <c r="B6293" t="s">
        <v>7211</v>
      </c>
      <c r="C6293" s="27">
        <v>16450</v>
      </c>
      <c r="D6293">
        <v>3000</v>
      </c>
      <c r="E6293">
        <v>0.05</v>
      </c>
      <c r="F6293">
        <v>9</v>
      </c>
      <c r="G6293">
        <v>30779.893620168499</v>
      </c>
      <c r="H6293" s="73">
        <f t="shared" si="294"/>
        <v>0.52391308289648597</v>
      </c>
      <c r="I6293" t="str">
        <f t="shared" si="295"/>
        <v/>
      </c>
      <c r="J6293" t="str">
        <f t="shared" si="296"/>
        <v/>
      </c>
    </row>
    <row r="6294" spans="1:10" x14ac:dyDescent="0.25">
      <c r="A6294" t="s">
        <v>796</v>
      </c>
      <c r="B6294" t="s">
        <v>8112</v>
      </c>
      <c r="C6294" s="27">
        <v>49038.446969696903</v>
      </c>
      <c r="D6294">
        <v>3000</v>
      </c>
      <c r="E6294">
        <v>0.14905303030302999</v>
      </c>
      <c r="F6294">
        <v>16</v>
      </c>
      <c r="G6294">
        <v>91749.733019410007</v>
      </c>
      <c r="H6294" s="73">
        <f t="shared" si="294"/>
        <v>0.52387314103380656</v>
      </c>
      <c r="I6294" t="str">
        <f t="shared" si="295"/>
        <v/>
      </c>
      <c r="J6294" t="str">
        <f t="shared" si="296"/>
        <v/>
      </c>
    </row>
    <row r="6295" spans="1:10" x14ac:dyDescent="0.25">
      <c r="A6295" t="s">
        <v>796</v>
      </c>
      <c r="B6295" t="s">
        <v>9160</v>
      </c>
      <c r="C6295" s="27">
        <v>123448.63973662</v>
      </c>
      <c r="D6295">
        <v>3000</v>
      </c>
      <c r="E6295">
        <v>0.43446969696969601</v>
      </c>
      <c r="F6295">
        <v>5</v>
      </c>
      <c r="G6295">
        <v>203140.71857848699</v>
      </c>
      <c r="H6295" s="73">
        <f t="shared" si="294"/>
        <v>0.52358359950365441</v>
      </c>
      <c r="I6295" t="str">
        <f t="shared" si="295"/>
        <v/>
      </c>
      <c r="J6295" t="str">
        <f t="shared" si="296"/>
        <v/>
      </c>
    </row>
    <row r="6296" spans="1:10" x14ac:dyDescent="0.25">
      <c r="A6296" t="s">
        <v>796</v>
      </c>
      <c r="B6296" t="s">
        <v>10542</v>
      </c>
      <c r="C6296" s="27">
        <v>13160</v>
      </c>
      <c r="D6296">
        <v>3000</v>
      </c>
      <c r="E6296">
        <v>2.8787878787878699E-2</v>
      </c>
      <c r="F6296">
        <v>58</v>
      </c>
      <c r="G6296">
        <v>24603.231098267999</v>
      </c>
      <c r="H6296" s="73">
        <f t="shared" si="294"/>
        <v>0.52347300209080849</v>
      </c>
      <c r="I6296" t="str">
        <f t="shared" si="295"/>
        <v/>
      </c>
      <c r="J6296" t="str">
        <f t="shared" si="296"/>
        <v/>
      </c>
    </row>
    <row r="6297" spans="1:10" x14ac:dyDescent="0.25">
      <c r="A6297" t="s">
        <v>796</v>
      </c>
      <c r="B6297" t="s">
        <v>5754</v>
      </c>
      <c r="C6297" s="27">
        <v>103996.401515151</v>
      </c>
      <c r="D6297">
        <v>3000</v>
      </c>
      <c r="E6297">
        <v>0.31609848484848402</v>
      </c>
      <c r="F6297">
        <v>5</v>
      </c>
      <c r="G6297">
        <v>194399.062246191</v>
      </c>
      <c r="H6297" s="73">
        <f t="shared" si="294"/>
        <v>0.52340020073678484</v>
      </c>
      <c r="I6297" t="str">
        <f t="shared" si="295"/>
        <v/>
      </c>
      <c r="J6297" t="str">
        <f t="shared" si="296"/>
        <v/>
      </c>
    </row>
    <row r="6298" spans="1:10" x14ac:dyDescent="0.25">
      <c r="A6298" t="s">
        <v>796</v>
      </c>
      <c r="B6298" t="s">
        <v>8882</v>
      </c>
      <c r="C6298" s="27">
        <v>37760.227272727199</v>
      </c>
      <c r="D6298">
        <v>3000</v>
      </c>
      <c r="E6298">
        <v>0.114772727272727</v>
      </c>
      <c r="F6298">
        <v>3</v>
      </c>
      <c r="G6298">
        <v>70551.841849658595</v>
      </c>
      <c r="H6298" s="73">
        <f t="shared" si="294"/>
        <v>0.52315669540930798</v>
      </c>
      <c r="I6298" t="str">
        <f t="shared" si="295"/>
        <v/>
      </c>
      <c r="J6298" t="str">
        <f t="shared" si="296"/>
        <v/>
      </c>
    </row>
    <row r="6299" spans="1:10" x14ac:dyDescent="0.25">
      <c r="A6299" t="s">
        <v>796</v>
      </c>
      <c r="B6299" t="s">
        <v>4987</v>
      </c>
      <c r="C6299" s="27">
        <v>114776.136363636</v>
      </c>
      <c r="D6299">
        <v>3000</v>
      </c>
      <c r="E6299">
        <v>0.34886363636363599</v>
      </c>
      <c r="F6299">
        <v>11</v>
      </c>
      <c r="G6299">
        <v>214433.02310825</v>
      </c>
      <c r="H6299" s="73">
        <f t="shared" si="294"/>
        <v>0.52311611431217775</v>
      </c>
      <c r="I6299" t="str">
        <f t="shared" si="295"/>
        <v/>
      </c>
      <c r="J6299" t="str">
        <f t="shared" si="296"/>
        <v/>
      </c>
    </row>
    <row r="6300" spans="1:10" x14ac:dyDescent="0.25">
      <c r="A6300" t="s">
        <v>796</v>
      </c>
      <c r="B6300" t="s">
        <v>11055</v>
      </c>
      <c r="C6300" s="27">
        <v>187367.99242424199</v>
      </c>
      <c r="D6300">
        <v>3000</v>
      </c>
      <c r="E6300">
        <v>0.56950757575757505</v>
      </c>
      <c r="F6300">
        <v>44</v>
      </c>
      <c r="G6300">
        <v>349554.19550890598</v>
      </c>
      <c r="H6300" s="73">
        <f t="shared" si="294"/>
        <v>0.52236870063101781</v>
      </c>
      <c r="I6300" t="str">
        <f t="shared" si="295"/>
        <v/>
      </c>
      <c r="J6300" t="str">
        <f t="shared" si="296"/>
        <v/>
      </c>
    </row>
    <row r="6301" spans="1:10" x14ac:dyDescent="0.25">
      <c r="A6301" t="s">
        <v>796</v>
      </c>
      <c r="B6301" t="s">
        <v>4112</v>
      </c>
      <c r="C6301" s="27">
        <v>187756.017454694</v>
      </c>
      <c r="D6301">
        <v>3000</v>
      </c>
      <c r="E6301">
        <v>0.66079545454545396</v>
      </c>
      <c r="F6301">
        <v>110</v>
      </c>
      <c r="G6301">
        <v>308210.37622276298</v>
      </c>
      <c r="H6301" s="73">
        <f t="shared" si="294"/>
        <v>0.52231049189508127</v>
      </c>
      <c r="I6301" t="str">
        <f t="shared" si="295"/>
        <v/>
      </c>
      <c r="J6301" t="str">
        <f t="shared" si="296"/>
        <v/>
      </c>
    </row>
    <row r="6302" spans="1:10" x14ac:dyDescent="0.25">
      <c r="A6302" t="s">
        <v>796</v>
      </c>
      <c r="B6302" t="s">
        <v>13395</v>
      </c>
      <c r="C6302" s="27">
        <v>96020.643939393907</v>
      </c>
      <c r="D6302">
        <v>3000</v>
      </c>
      <c r="E6302">
        <v>0.29185606060606001</v>
      </c>
      <c r="F6302">
        <v>3</v>
      </c>
      <c r="G6302">
        <v>179009.882427492</v>
      </c>
      <c r="H6302" s="73">
        <f t="shared" si="294"/>
        <v>0.52199990568001353</v>
      </c>
      <c r="I6302" t="str">
        <f t="shared" si="295"/>
        <v/>
      </c>
      <c r="J6302" t="str">
        <f t="shared" si="296"/>
        <v/>
      </c>
    </row>
    <row r="6303" spans="1:10" x14ac:dyDescent="0.25">
      <c r="A6303" t="s">
        <v>796</v>
      </c>
      <c r="B6303" t="s">
        <v>6453</v>
      </c>
      <c r="C6303" s="27">
        <v>870113.79943392205</v>
      </c>
      <c r="D6303">
        <v>3000</v>
      </c>
      <c r="E6303">
        <v>3.0623106060606</v>
      </c>
      <c r="F6303">
        <v>43</v>
      </c>
      <c r="G6303">
        <v>1426908.5217230299</v>
      </c>
      <c r="H6303" s="73">
        <f t="shared" si="294"/>
        <v>0.52178961861873685</v>
      </c>
      <c r="I6303" t="str">
        <f t="shared" si="295"/>
        <v/>
      </c>
      <c r="J6303" t="str">
        <f t="shared" si="296"/>
        <v/>
      </c>
    </row>
    <row r="6304" spans="1:10" x14ac:dyDescent="0.25">
      <c r="A6304" t="s">
        <v>796</v>
      </c>
      <c r="B6304" t="s">
        <v>9335</v>
      </c>
      <c r="C6304" s="27">
        <v>14892.234848484801</v>
      </c>
      <c r="D6304">
        <v>3000</v>
      </c>
      <c r="E6304">
        <v>4.5265151515151501E-2</v>
      </c>
      <c r="F6304">
        <v>3</v>
      </c>
      <c r="G6304">
        <v>27743.1277990218</v>
      </c>
      <c r="H6304" s="73">
        <f t="shared" si="294"/>
        <v>0.52161921046500659</v>
      </c>
      <c r="I6304" t="str">
        <f t="shared" si="295"/>
        <v/>
      </c>
      <c r="J6304" t="str">
        <f t="shared" si="296"/>
        <v/>
      </c>
    </row>
    <row r="6305" spans="1:10" x14ac:dyDescent="0.25">
      <c r="A6305" t="s">
        <v>796</v>
      </c>
      <c r="B6305" t="s">
        <v>12168</v>
      </c>
      <c r="C6305" s="27">
        <v>323958.50532452198</v>
      </c>
      <c r="D6305">
        <v>3000</v>
      </c>
      <c r="E6305">
        <v>1.14015151515151</v>
      </c>
      <c r="F6305">
        <v>13</v>
      </c>
      <c r="G6305">
        <v>530598.25614876102</v>
      </c>
      <c r="H6305" s="73">
        <f t="shared" si="294"/>
        <v>0.52113685856132064</v>
      </c>
      <c r="I6305" t="str">
        <f t="shared" si="295"/>
        <v/>
      </c>
      <c r="J6305" t="str">
        <f t="shared" si="296"/>
        <v/>
      </c>
    </row>
    <row r="6306" spans="1:10" x14ac:dyDescent="0.25">
      <c r="A6306" t="s">
        <v>796</v>
      </c>
      <c r="B6306" t="s">
        <v>7838</v>
      </c>
      <c r="C6306" s="27">
        <v>161758.33333333299</v>
      </c>
      <c r="D6306">
        <v>3000</v>
      </c>
      <c r="E6306">
        <v>0.49166666666666597</v>
      </c>
      <c r="F6306">
        <v>3</v>
      </c>
      <c r="G6306">
        <v>301016.41188174998</v>
      </c>
      <c r="H6306" s="73">
        <f t="shared" si="294"/>
        <v>0.5210525701523272</v>
      </c>
      <c r="I6306" t="str">
        <f t="shared" si="295"/>
        <v/>
      </c>
      <c r="J6306" t="str">
        <f t="shared" si="296"/>
        <v/>
      </c>
    </row>
    <row r="6307" spans="1:10" x14ac:dyDescent="0.25">
      <c r="A6307" t="s">
        <v>796</v>
      </c>
      <c r="B6307" t="s">
        <v>9528</v>
      </c>
      <c r="C6307" s="27">
        <v>85552.462121212098</v>
      </c>
      <c r="D6307">
        <v>3000</v>
      </c>
      <c r="E6307">
        <v>0.26003787878787799</v>
      </c>
      <c r="F6307">
        <v>6</v>
      </c>
      <c r="G6307">
        <v>158926.99306153701</v>
      </c>
      <c r="H6307" s="73">
        <f t="shared" si="294"/>
        <v>0.5201435114068691</v>
      </c>
      <c r="I6307" t="str">
        <f t="shared" si="295"/>
        <v/>
      </c>
      <c r="J6307" t="str">
        <f t="shared" si="296"/>
        <v/>
      </c>
    </row>
    <row r="6308" spans="1:10" x14ac:dyDescent="0.25">
      <c r="A6308" t="s">
        <v>796</v>
      </c>
      <c r="B6308" t="s">
        <v>11413</v>
      </c>
      <c r="C6308" s="27">
        <v>16761.553030302999</v>
      </c>
      <c r="D6308">
        <v>3000</v>
      </c>
      <c r="E6308">
        <v>5.0946969696969699E-2</v>
      </c>
      <c r="F6308">
        <v>7</v>
      </c>
      <c r="G6308">
        <v>31119.913125721701</v>
      </c>
      <c r="H6308" s="73">
        <f t="shared" si="294"/>
        <v>0.51985491197915312</v>
      </c>
      <c r="I6308" t="str">
        <f t="shared" si="295"/>
        <v/>
      </c>
      <c r="J6308" t="str">
        <f t="shared" si="296"/>
        <v/>
      </c>
    </row>
    <row r="6309" spans="1:10" x14ac:dyDescent="0.25">
      <c r="A6309" t="s">
        <v>796</v>
      </c>
      <c r="B6309" t="s">
        <v>4338</v>
      </c>
      <c r="C6309" s="27">
        <v>114464.58333333299</v>
      </c>
      <c r="D6309">
        <v>3000</v>
      </c>
      <c r="E6309">
        <v>0.34791666666666599</v>
      </c>
      <c r="F6309">
        <v>17</v>
      </c>
      <c r="G6309">
        <v>212411.50020208699</v>
      </c>
      <c r="H6309" s="73">
        <f t="shared" si="294"/>
        <v>0.51959495526564825</v>
      </c>
      <c r="I6309" t="str">
        <f t="shared" si="295"/>
        <v/>
      </c>
      <c r="J6309" t="str">
        <f t="shared" si="296"/>
        <v/>
      </c>
    </row>
    <row r="6310" spans="1:10" x14ac:dyDescent="0.25">
      <c r="A6310" t="s">
        <v>796</v>
      </c>
      <c r="B6310" t="s">
        <v>8363</v>
      </c>
      <c r="C6310" s="27">
        <v>251298.67424242399</v>
      </c>
      <c r="D6310">
        <v>3000</v>
      </c>
      <c r="E6310">
        <v>0.76382575757575699</v>
      </c>
      <c r="F6310">
        <v>212</v>
      </c>
      <c r="G6310">
        <v>465667.37099632202</v>
      </c>
      <c r="H6310" s="73">
        <f t="shared" si="294"/>
        <v>0.51885217569109809</v>
      </c>
      <c r="I6310" t="str">
        <f t="shared" si="295"/>
        <v/>
      </c>
      <c r="J6310" t="str">
        <f t="shared" si="296"/>
        <v/>
      </c>
    </row>
    <row r="6311" spans="1:10" x14ac:dyDescent="0.25">
      <c r="A6311" t="s">
        <v>796</v>
      </c>
      <c r="B6311" t="s">
        <v>6297</v>
      </c>
      <c r="C6311" s="27">
        <v>78675.637007383993</v>
      </c>
      <c r="D6311">
        <v>3000</v>
      </c>
      <c r="E6311">
        <v>0.27689393939393903</v>
      </c>
      <c r="F6311">
        <v>34</v>
      </c>
      <c r="G6311">
        <v>128206.90964940999</v>
      </c>
      <c r="H6311" s="73">
        <f t="shared" si="294"/>
        <v>0.51849732832264872</v>
      </c>
      <c r="I6311" t="str">
        <f t="shared" si="295"/>
        <v/>
      </c>
      <c r="J6311" t="str">
        <f t="shared" si="296"/>
        <v/>
      </c>
    </row>
    <row r="6312" spans="1:10" x14ac:dyDescent="0.25">
      <c r="A6312" t="s">
        <v>796</v>
      </c>
      <c r="B6312" t="s">
        <v>5273</v>
      </c>
      <c r="C6312" s="27">
        <v>71906.439393939407</v>
      </c>
      <c r="D6312">
        <v>3000</v>
      </c>
      <c r="E6312">
        <v>0.21856060606060601</v>
      </c>
      <c r="F6312">
        <v>33</v>
      </c>
      <c r="G6312">
        <v>133150.18147688801</v>
      </c>
      <c r="H6312" s="73">
        <f t="shared" si="294"/>
        <v>0.51848000162098207</v>
      </c>
      <c r="I6312" t="str">
        <f t="shared" si="295"/>
        <v/>
      </c>
      <c r="J6312" t="str">
        <f t="shared" si="296"/>
        <v/>
      </c>
    </row>
    <row r="6313" spans="1:10" x14ac:dyDescent="0.25">
      <c r="A6313" t="s">
        <v>796</v>
      </c>
      <c r="B6313" t="s">
        <v>1313</v>
      </c>
      <c r="C6313" s="27">
        <v>189116.17878787799</v>
      </c>
      <c r="D6313">
        <v>3000</v>
      </c>
      <c r="E6313">
        <v>2.7655303030303</v>
      </c>
      <c r="F6313">
        <v>312</v>
      </c>
      <c r="G6313">
        <v>350166.495703489</v>
      </c>
      <c r="H6313" s="73">
        <f t="shared" si="294"/>
        <v>0.51844648842524776</v>
      </c>
      <c r="I6313" t="str">
        <f t="shared" si="295"/>
        <v/>
      </c>
      <c r="J6313" t="str">
        <f t="shared" si="296"/>
        <v/>
      </c>
    </row>
    <row r="6314" spans="1:10" x14ac:dyDescent="0.25">
      <c r="A6314" t="s">
        <v>796</v>
      </c>
      <c r="B6314" t="s">
        <v>4460</v>
      </c>
      <c r="C6314" s="27">
        <v>290324.93957239197</v>
      </c>
      <c r="D6314">
        <v>3000</v>
      </c>
      <c r="E6314">
        <v>1.0217803030303001</v>
      </c>
      <c r="F6314">
        <v>151</v>
      </c>
      <c r="G6314">
        <v>472559.04239807301</v>
      </c>
      <c r="H6314" s="73">
        <f t="shared" si="294"/>
        <v>0.51790140882838653</v>
      </c>
      <c r="I6314" t="str">
        <f t="shared" si="295"/>
        <v/>
      </c>
      <c r="J6314" t="str">
        <f t="shared" si="296"/>
        <v/>
      </c>
    </row>
    <row r="6315" spans="1:10" x14ac:dyDescent="0.25">
      <c r="A6315" t="s">
        <v>796</v>
      </c>
      <c r="B6315" t="s">
        <v>7432</v>
      </c>
      <c r="C6315" s="27">
        <v>84680.113636363603</v>
      </c>
      <c r="D6315">
        <v>3000</v>
      </c>
      <c r="E6315">
        <v>0.25738636363636302</v>
      </c>
      <c r="F6315">
        <v>36</v>
      </c>
      <c r="G6315">
        <v>156626.750547907</v>
      </c>
      <c r="H6315" s="73">
        <f t="shared" si="294"/>
        <v>0.51789597663673281</v>
      </c>
      <c r="I6315" t="str">
        <f t="shared" si="295"/>
        <v/>
      </c>
      <c r="J6315" t="str">
        <f t="shared" si="296"/>
        <v/>
      </c>
    </row>
    <row r="6316" spans="1:10" x14ac:dyDescent="0.25">
      <c r="A6316" t="s">
        <v>796</v>
      </c>
      <c r="B6316" t="s">
        <v>1314</v>
      </c>
      <c r="C6316" s="27">
        <v>181606.527100081</v>
      </c>
      <c r="D6316">
        <v>3000</v>
      </c>
      <c r="E6316">
        <v>0.98958333333333304</v>
      </c>
      <c r="F6316">
        <v>195</v>
      </c>
      <c r="G6316">
        <v>295585.61562880402</v>
      </c>
      <c r="H6316" s="73">
        <f t="shared" si="294"/>
        <v>0.5178776889642972</v>
      </c>
      <c r="I6316" t="str">
        <f t="shared" si="295"/>
        <v/>
      </c>
      <c r="J6316" t="str">
        <f t="shared" si="296"/>
        <v/>
      </c>
    </row>
    <row r="6317" spans="1:10" x14ac:dyDescent="0.25">
      <c r="A6317" t="s">
        <v>796</v>
      </c>
      <c r="B6317" t="s">
        <v>4562</v>
      </c>
      <c r="C6317" s="27">
        <v>185818.72406737099</v>
      </c>
      <c r="D6317">
        <v>3000</v>
      </c>
      <c r="E6317">
        <v>0.65397727272727202</v>
      </c>
      <c r="F6317">
        <v>100</v>
      </c>
      <c r="G6317">
        <v>302238.70885501697</v>
      </c>
      <c r="H6317" s="73">
        <f t="shared" si="294"/>
        <v>0.51753052517245468</v>
      </c>
      <c r="I6317" t="str">
        <f t="shared" si="295"/>
        <v/>
      </c>
      <c r="J6317" t="str">
        <f t="shared" si="296"/>
        <v/>
      </c>
    </row>
    <row r="6318" spans="1:10" x14ac:dyDescent="0.25">
      <c r="A6318" t="s">
        <v>796</v>
      </c>
      <c r="B6318" t="s">
        <v>7594</v>
      </c>
      <c r="C6318" s="27">
        <v>47854.545454545398</v>
      </c>
      <c r="D6318">
        <v>3000</v>
      </c>
      <c r="E6318">
        <v>0.145454545454545</v>
      </c>
      <c r="F6318">
        <v>23</v>
      </c>
      <c r="G6318">
        <v>88441.692308672398</v>
      </c>
      <c r="H6318" s="73">
        <f t="shared" si="294"/>
        <v>0.5174779869124464</v>
      </c>
      <c r="I6318" t="str">
        <f t="shared" si="295"/>
        <v/>
      </c>
      <c r="J6318" t="str">
        <f t="shared" si="296"/>
        <v/>
      </c>
    </row>
    <row r="6319" spans="1:10" x14ac:dyDescent="0.25">
      <c r="A6319" t="s">
        <v>796</v>
      </c>
      <c r="B6319" t="s">
        <v>11854</v>
      </c>
      <c r="C6319" s="27">
        <v>34644.696969696903</v>
      </c>
      <c r="D6319">
        <v>3000</v>
      </c>
      <c r="E6319">
        <v>0.10530303030303</v>
      </c>
      <c r="F6319">
        <v>4</v>
      </c>
      <c r="G6319">
        <v>63979.506174143702</v>
      </c>
      <c r="H6319" s="73">
        <f t="shared" si="294"/>
        <v>0.51708524812410683</v>
      </c>
      <c r="I6319" t="str">
        <f t="shared" si="295"/>
        <v/>
      </c>
      <c r="J6319" t="str">
        <f t="shared" si="296"/>
        <v/>
      </c>
    </row>
    <row r="6320" spans="1:10" x14ac:dyDescent="0.25">
      <c r="A6320" t="s">
        <v>796</v>
      </c>
      <c r="B6320" t="s">
        <v>12345</v>
      </c>
      <c r="C6320" s="27">
        <v>475121.20324089797</v>
      </c>
      <c r="D6320">
        <v>3000</v>
      </c>
      <c r="E6320">
        <v>1.67215909090909</v>
      </c>
      <c r="F6320">
        <v>51</v>
      </c>
      <c r="G6320">
        <v>772001.71760462096</v>
      </c>
      <c r="H6320" s="73">
        <f t="shared" si="294"/>
        <v>0.51699841710077976</v>
      </c>
      <c r="I6320" t="str">
        <f t="shared" si="295"/>
        <v/>
      </c>
      <c r="J6320" t="str">
        <f t="shared" si="296"/>
        <v/>
      </c>
    </row>
    <row r="6321" spans="1:10" x14ac:dyDescent="0.25">
      <c r="A6321" t="s">
        <v>796</v>
      </c>
      <c r="B6321" t="s">
        <v>6494</v>
      </c>
      <c r="C6321" s="27">
        <v>504217.42424242402</v>
      </c>
      <c r="D6321">
        <v>3000</v>
      </c>
      <c r="E6321">
        <v>1.5325757575757499</v>
      </c>
      <c r="F6321">
        <v>81</v>
      </c>
      <c r="G6321">
        <v>929773.06284240505</v>
      </c>
      <c r="H6321" s="73">
        <f t="shared" si="294"/>
        <v>0.51631785233726002</v>
      </c>
      <c r="I6321" t="str">
        <f t="shared" si="295"/>
        <v/>
      </c>
      <c r="J6321" t="str">
        <f t="shared" si="296"/>
        <v/>
      </c>
    </row>
    <row r="6322" spans="1:10" x14ac:dyDescent="0.25">
      <c r="A6322" t="s">
        <v>796</v>
      </c>
      <c r="B6322" t="s">
        <v>7013</v>
      </c>
      <c r="C6322" s="27">
        <v>19877.083333333299</v>
      </c>
      <c r="D6322">
        <v>3000</v>
      </c>
      <c r="E6322">
        <v>6.0416666666666598E-2</v>
      </c>
      <c r="F6322">
        <v>2</v>
      </c>
      <c r="G6322">
        <v>36564.656765484498</v>
      </c>
      <c r="H6322" s="73">
        <f t="shared" si="294"/>
        <v>0.51507073360036881</v>
      </c>
      <c r="I6322" t="str">
        <f t="shared" si="295"/>
        <v/>
      </c>
      <c r="J6322" t="str">
        <f t="shared" si="296"/>
        <v/>
      </c>
    </row>
    <row r="6323" spans="1:10" x14ac:dyDescent="0.25">
      <c r="A6323" t="s">
        <v>796</v>
      </c>
      <c r="B6323" t="s">
        <v>1315</v>
      </c>
      <c r="C6323" s="27">
        <v>415344.37304089702</v>
      </c>
      <c r="D6323">
        <v>3000</v>
      </c>
      <c r="E6323">
        <v>2.2037878787878702</v>
      </c>
      <c r="F6323">
        <v>386</v>
      </c>
      <c r="G6323">
        <v>672247.46888412</v>
      </c>
      <c r="H6323" s="73">
        <f t="shared" si="294"/>
        <v>0.51498692573929783</v>
      </c>
      <c r="I6323" t="str">
        <f t="shared" si="295"/>
        <v/>
      </c>
      <c r="J6323" t="str">
        <f t="shared" si="296"/>
        <v/>
      </c>
    </row>
    <row r="6324" spans="1:10" x14ac:dyDescent="0.25">
      <c r="A6324" t="s">
        <v>796</v>
      </c>
      <c r="B6324" t="s">
        <v>7519</v>
      </c>
      <c r="C6324" s="27">
        <v>58135.795454545398</v>
      </c>
      <c r="D6324">
        <v>3000</v>
      </c>
      <c r="E6324">
        <v>0.176704545454545</v>
      </c>
      <c r="F6324">
        <v>2</v>
      </c>
      <c r="G6324">
        <v>106902.73036163099</v>
      </c>
      <c r="H6324" s="73">
        <f t="shared" si="294"/>
        <v>0.51487666535259213</v>
      </c>
      <c r="I6324" t="str">
        <f t="shared" si="295"/>
        <v/>
      </c>
      <c r="J6324" t="str">
        <f t="shared" si="296"/>
        <v/>
      </c>
    </row>
    <row r="6325" spans="1:10" x14ac:dyDescent="0.25">
      <c r="A6325" t="s">
        <v>796</v>
      </c>
      <c r="B6325" t="s">
        <v>11880</v>
      </c>
      <c r="C6325" s="27">
        <v>98700</v>
      </c>
      <c r="D6325">
        <v>3000</v>
      </c>
      <c r="E6325">
        <v>0.3</v>
      </c>
      <c r="F6325">
        <v>166</v>
      </c>
      <c r="G6325">
        <v>181453.83148524899</v>
      </c>
      <c r="H6325" s="73">
        <f t="shared" si="294"/>
        <v>0.51476264251134463</v>
      </c>
      <c r="I6325" t="str">
        <f t="shared" si="295"/>
        <v/>
      </c>
      <c r="J6325" t="str">
        <f t="shared" si="296"/>
        <v/>
      </c>
    </row>
    <row r="6326" spans="1:10" x14ac:dyDescent="0.25">
      <c r="A6326" t="s">
        <v>796</v>
      </c>
      <c r="B6326" t="s">
        <v>12348</v>
      </c>
      <c r="C6326" s="27">
        <v>927425.39547555195</v>
      </c>
      <c r="D6326">
        <v>3000</v>
      </c>
      <c r="E6326">
        <v>3.2640151515151499</v>
      </c>
      <c r="F6326">
        <v>23</v>
      </c>
      <c r="G6326">
        <v>1500228.6102312701</v>
      </c>
      <c r="H6326" s="73">
        <f t="shared" si="294"/>
        <v>0.51469958548442996</v>
      </c>
      <c r="I6326" t="str">
        <f t="shared" si="295"/>
        <v/>
      </c>
      <c r="J6326" t="str">
        <f t="shared" si="296"/>
        <v/>
      </c>
    </row>
    <row r="6327" spans="1:10" x14ac:dyDescent="0.25">
      <c r="A6327" t="s">
        <v>796</v>
      </c>
      <c r="B6327" t="s">
        <v>4429</v>
      </c>
      <c r="C6327" s="27">
        <v>343923.38995498698</v>
      </c>
      <c r="D6327">
        <v>3000</v>
      </c>
      <c r="E6327">
        <v>1.21041666666666</v>
      </c>
      <c r="F6327">
        <v>31</v>
      </c>
      <c r="G6327">
        <v>556120.564143011</v>
      </c>
      <c r="H6327" s="73">
        <f t="shared" si="294"/>
        <v>0.51449670855293628</v>
      </c>
      <c r="I6327" t="str">
        <f t="shared" si="295"/>
        <v/>
      </c>
      <c r="J6327" t="str">
        <f t="shared" si="296"/>
        <v/>
      </c>
    </row>
    <row r="6328" spans="1:10" x14ac:dyDescent="0.25">
      <c r="A6328" t="s">
        <v>796</v>
      </c>
      <c r="B6328" t="s">
        <v>9290</v>
      </c>
      <c r="C6328" s="27">
        <v>85988.636363636295</v>
      </c>
      <c r="D6328">
        <v>3000</v>
      </c>
      <c r="E6328">
        <v>0.26136363636363602</v>
      </c>
      <c r="F6328">
        <v>35</v>
      </c>
      <c r="G6328">
        <v>157924.13430443199</v>
      </c>
      <c r="H6328" s="73">
        <f t="shared" si="294"/>
        <v>0.5142395492614259</v>
      </c>
      <c r="I6328" t="str">
        <f t="shared" si="295"/>
        <v/>
      </c>
      <c r="J6328" t="str">
        <f t="shared" si="296"/>
        <v/>
      </c>
    </row>
    <row r="6329" spans="1:10" x14ac:dyDescent="0.25">
      <c r="A6329" t="s">
        <v>796</v>
      </c>
      <c r="B6329" t="s">
        <v>7538</v>
      </c>
      <c r="C6329" s="27">
        <v>100943.18181818099</v>
      </c>
      <c r="D6329">
        <v>3000</v>
      </c>
      <c r="E6329">
        <v>0.30681818181818099</v>
      </c>
      <c r="F6329">
        <v>39</v>
      </c>
      <c r="G6329">
        <v>185340.34840340001</v>
      </c>
      <c r="H6329" s="73">
        <f t="shared" si="294"/>
        <v>0.51410403970052876</v>
      </c>
      <c r="I6329" t="str">
        <f t="shared" si="295"/>
        <v/>
      </c>
      <c r="J6329" t="str">
        <f t="shared" si="296"/>
        <v/>
      </c>
    </row>
    <row r="6330" spans="1:10" x14ac:dyDescent="0.25">
      <c r="A6330" t="s">
        <v>796</v>
      </c>
      <c r="B6330" t="s">
        <v>6486</v>
      </c>
      <c r="C6330" s="27">
        <v>440099.81060606003</v>
      </c>
      <c r="D6330">
        <v>3000</v>
      </c>
      <c r="E6330">
        <v>1.3376893939393899</v>
      </c>
      <c r="F6330">
        <v>6</v>
      </c>
      <c r="G6330">
        <v>808042.80683048198</v>
      </c>
      <c r="H6330" s="73">
        <f t="shared" si="294"/>
        <v>0.51409244098734075</v>
      </c>
      <c r="I6330" t="str">
        <f t="shared" si="295"/>
        <v/>
      </c>
      <c r="J6330" t="str">
        <f t="shared" si="296"/>
        <v/>
      </c>
    </row>
    <row r="6331" spans="1:10" x14ac:dyDescent="0.25">
      <c r="A6331" t="s">
        <v>796</v>
      </c>
      <c r="B6331" t="s">
        <v>8725</v>
      </c>
      <c r="C6331" s="27">
        <v>24550.378787878701</v>
      </c>
      <c r="D6331">
        <v>3000</v>
      </c>
      <c r="E6331">
        <v>7.4621212121212102E-2</v>
      </c>
      <c r="F6331">
        <v>6</v>
      </c>
      <c r="G6331">
        <v>45061.5388725558</v>
      </c>
      <c r="H6331" s="73">
        <f t="shared" si="294"/>
        <v>0.51393222863612709</v>
      </c>
      <c r="I6331" t="str">
        <f t="shared" si="295"/>
        <v/>
      </c>
      <c r="J6331" t="str">
        <f t="shared" si="296"/>
        <v/>
      </c>
    </row>
    <row r="6332" spans="1:10" x14ac:dyDescent="0.25">
      <c r="A6332" t="s">
        <v>796</v>
      </c>
      <c r="B6332" t="s">
        <v>11206</v>
      </c>
      <c r="C6332" s="27">
        <v>75931.138042010207</v>
      </c>
      <c r="D6332">
        <v>3000</v>
      </c>
      <c r="E6332">
        <v>0.26723484848484802</v>
      </c>
      <c r="F6332">
        <v>42</v>
      </c>
      <c r="G6332">
        <v>122267.94063396</v>
      </c>
      <c r="H6332" s="73">
        <f t="shared" si="294"/>
        <v>0.51235154163639085</v>
      </c>
      <c r="I6332" t="str">
        <f t="shared" si="295"/>
        <v/>
      </c>
      <c r="J6332" t="str">
        <f t="shared" si="296"/>
        <v/>
      </c>
    </row>
    <row r="6333" spans="1:10" x14ac:dyDescent="0.25">
      <c r="A6333" t="s">
        <v>796</v>
      </c>
      <c r="B6333" t="s">
        <v>12112</v>
      </c>
      <c r="C6333" s="27">
        <v>168006.387645043</v>
      </c>
      <c r="D6333">
        <v>3000</v>
      </c>
      <c r="E6333">
        <v>0.59128787878787803</v>
      </c>
      <c r="F6333">
        <v>30</v>
      </c>
      <c r="G6333">
        <v>270432.55844762397</v>
      </c>
      <c r="H6333" s="73">
        <f t="shared" si="294"/>
        <v>0.51216340223356427</v>
      </c>
      <c r="I6333" t="str">
        <f t="shared" si="295"/>
        <v/>
      </c>
      <c r="J6333" t="str">
        <f t="shared" si="296"/>
        <v/>
      </c>
    </row>
    <row r="6334" spans="1:10" x14ac:dyDescent="0.25">
      <c r="A6334" t="s">
        <v>796</v>
      </c>
      <c r="B6334" t="s">
        <v>9920</v>
      </c>
      <c r="C6334" s="27">
        <v>786971.62489465403</v>
      </c>
      <c r="D6334">
        <v>3000</v>
      </c>
      <c r="E6334">
        <v>2.7696969696969602</v>
      </c>
      <c r="F6334">
        <v>25</v>
      </c>
      <c r="G6334">
        <v>1266701.49549825</v>
      </c>
      <c r="H6334" s="73">
        <f t="shared" si="294"/>
        <v>0.51214220684882439</v>
      </c>
      <c r="I6334" t="str">
        <f t="shared" si="295"/>
        <v/>
      </c>
      <c r="J6334" t="str">
        <f t="shared" si="296"/>
        <v/>
      </c>
    </row>
    <row r="6335" spans="1:10" x14ac:dyDescent="0.25">
      <c r="A6335" t="s">
        <v>796</v>
      </c>
      <c r="B6335" t="s">
        <v>7129</v>
      </c>
      <c r="C6335" s="27">
        <v>244368.03532868001</v>
      </c>
      <c r="D6335">
        <v>3000</v>
      </c>
      <c r="E6335">
        <v>0.86003787878787796</v>
      </c>
      <c r="F6335">
        <v>121</v>
      </c>
      <c r="G6335">
        <v>393283.469162172</v>
      </c>
      <c r="H6335" s="73">
        <f t="shared" si="294"/>
        <v>0.51207863188430824</v>
      </c>
      <c r="I6335" t="str">
        <f t="shared" si="295"/>
        <v/>
      </c>
      <c r="J6335" t="str">
        <f t="shared" si="296"/>
        <v/>
      </c>
    </row>
    <row r="6336" spans="1:10" x14ac:dyDescent="0.25">
      <c r="A6336" t="s">
        <v>796</v>
      </c>
      <c r="B6336" t="s">
        <v>6188</v>
      </c>
      <c r="C6336" s="27">
        <v>137457.19696969699</v>
      </c>
      <c r="D6336">
        <v>3000</v>
      </c>
      <c r="E6336">
        <v>0.41780303030303001</v>
      </c>
      <c r="F6336">
        <v>15</v>
      </c>
      <c r="G6336">
        <v>251344.666185637</v>
      </c>
      <c r="H6336" s="73">
        <f t="shared" si="294"/>
        <v>0.51198851776013776</v>
      </c>
      <c r="I6336" t="str">
        <f t="shared" si="295"/>
        <v/>
      </c>
      <c r="J6336" t="str">
        <f t="shared" si="296"/>
        <v/>
      </c>
    </row>
    <row r="6337" spans="1:10" x14ac:dyDescent="0.25">
      <c r="A6337" t="s">
        <v>796</v>
      </c>
      <c r="B6337" t="s">
        <v>6261</v>
      </c>
      <c r="C6337" s="27">
        <v>63307.575757575702</v>
      </c>
      <c r="D6337">
        <v>3000</v>
      </c>
      <c r="E6337">
        <v>0.192424242424242</v>
      </c>
      <c r="F6337">
        <v>2</v>
      </c>
      <c r="G6337">
        <v>115725.117476767</v>
      </c>
      <c r="H6337" s="73">
        <f t="shared" si="294"/>
        <v>0.51183499771932506</v>
      </c>
      <c r="I6337" t="str">
        <f t="shared" si="295"/>
        <v/>
      </c>
      <c r="J6337" t="str">
        <f t="shared" si="296"/>
        <v/>
      </c>
    </row>
    <row r="6338" spans="1:10" x14ac:dyDescent="0.25">
      <c r="A6338" t="s">
        <v>796</v>
      </c>
      <c r="B6338" t="s">
        <v>1316</v>
      </c>
      <c r="C6338" s="27">
        <v>386317.78181818099</v>
      </c>
      <c r="D6338">
        <v>3000</v>
      </c>
      <c r="E6338">
        <v>2.0954545454545399</v>
      </c>
      <c r="F6338">
        <v>43</v>
      </c>
      <c r="G6338">
        <v>705637.96185055003</v>
      </c>
      <c r="H6338" s="73">
        <f t="shared" ref="H6338:H6401" si="297">G6338/SUMIFS(C:C,B:B,B6338)</f>
        <v>0.51144068074801552</v>
      </c>
      <c r="I6338" t="str">
        <f t="shared" ref="I6338:I6401" si="298">IF(A6338="Construction",SUMIFS(D:D,A:A,"Engineering",B:B,B6338),"")</f>
        <v/>
      </c>
      <c r="J6338" t="str">
        <f t="shared" si="296"/>
        <v/>
      </c>
    </row>
    <row r="6339" spans="1:10" x14ac:dyDescent="0.25">
      <c r="A6339" t="s">
        <v>796</v>
      </c>
      <c r="B6339" t="s">
        <v>10355</v>
      </c>
      <c r="C6339" s="27">
        <v>118497.778857906</v>
      </c>
      <c r="D6339">
        <v>3000</v>
      </c>
      <c r="E6339">
        <v>0.417045454545454</v>
      </c>
      <c r="F6339">
        <v>9</v>
      </c>
      <c r="G6339">
        <v>190460.08245947</v>
      </c>
      <c r="H6339" s="73">
        <f t="shared" si="297"/>
        <v>0.51140988360678119</v>
      </c>
      <c r="I6339" t="str">
        <f t="shared" si="298"/>
        <v/>
      </c>
      <c r="J6339" t="str">
        <f t="shared" ref="J6339:J6402" si="299">IF(AND(I6339&lt;&gt;"",I6339&lt;&gt;3000,I6339&lt;&gt;0),D6339-I6339,"")</f>
        <v/>
      </c>
    </row>
    <row r="6340" spans="1:10" x14ac:dyDescent="0.25">
      <c r="A6340" t="s">
        <v>796</v>
      </c>
      <c r="B6340" t="s">
        <v>9266</v>
      </c>
      <c r="C6340" s="27">
        <v>96145.265151515094</v>
      </c>
      <c r="D6340">
        <v>3000</v>
      </c>
      <c r="E6340">
        <v>0.29223484848484799</v>
      </c>
      <c r="F6340">
        <v>3</v>
      </c>
      <c r="G6340">
        <v>175550.927141566</v>
      </c>
      <c r="H6340" s="73">
        <f t="shared" si="297"/>
        <v>0.51124992501894395</v>
      </c>
      <c r="I6340" t="str">
        <f t="shared" si="298"/>
        <v/>
      </c>
      <c r="J6340" t="str">
        <f t="shared" si="299"/>
        <v/>
      </c>
    </row>
    <row r="6341" spans="1:10" x14ac:dyDescent="0.25">
      <c r="A6341" t="s">
        <v>796</v>
      </c>
      <c r="B6341" t="s">
        <v>5966</v>
      </c>
      <c r="C6341" s="27">
        <v>23366.477272727199</v>
      </c>
      <c r="D6341">
        <v>3000</v>
      </c>
      <c r="E6341">
        <v>7.1022727272727196E-2</v>
      </c>
      <c r="F6341">
        <v>3</v>
      </c>
      <c r="G6341">
        <v>42664.514098454303</v>
      </c>
      <c r="H6341" s="73">
        <f t="shared" si="297"/>
        <v>0.51124796468615974</v>
      </c>
      <c r="I6341" t="str">
        <f t="shared" si="298"/>
        <v/>
      </c>
      <c r="J6341" t="str">
        <f t="shared" si="299"/>
        <v/>
      </c>
    </row>
    <row r="6342" spans="1:10" x14ac:dyDescent="0.25">
      <c r="A6342" t="s">
        <v>796</v>
      </c>
      <c r="B6342" t="s">
        <v>10916</v>
      </c>
      <c r="C6342" s="27">
        <v>132534.659090909</v>
      </c>
      <c r="D6342">
        <v>3000</v>
      </c>
      <c r="E6342">
        <v>0.40284090909090903</v>
      </c>
      <c r="F6342">
        <v>19</v>
      </c>
      <c r="G6342">
        <v>241945.878369855</v>
      </c>
      <c r="H6342" s="73">
        <f t="shared" si="297"/>
        <v>0.51114815104395761</v>
      </c>
      <c r="I6342" t="str">
        <f t="shared" si="298"/>
        <v/>
      </c>
      <c r="J6342" t="str">
        <f t="shared" si="299"/>
        <v/>
      </c>
    </row>
    <row r="6343" spans="1:10" x14ac:dyDescent="0.25">
      <c r="A6343" t="s">
        <v>796</v>
      </c>
      <c r="B6343" t="s">
        <v>6463</v>
      </c>
      <c r="C6343" s="27">
        <v>123686.553030303</v>
      </c>
      <c r="D6343">
        <v>3000</v>
      </c>
      <c r="E6343">
        <v>0.375946969696969</v>
      </c>
      <c r="F6343">
        <v>46</v>
      </c>
      <c r="G6343">
        <v>225785.89639272899</v>
      </c>
      <c r="H6343" s="73">
        <f t="shared" si="297"/>
        <v>0.51113115727685732</v>
      </c>
      <c r="I6343" t="str">
        <f t="shared" si="298"/>
        <v/>
      </c>
      <c r="J6343" t="str">
        <f t="shared" si="299"/>
        <v/>
      </c>
    </row>
    <row r="6344" spans="1:10" x14ac:dyDescent="0.25">
      <c r="A6344" t="s">
        <v>796</v>
      </c>
      <c r="B6344" t="s">
        <v>4954</v>
      </c>
      <c r="C6344" s="27">
        <v>91537.112550998805</v>
      </c>
      <c r="D6344">
        <v>3000</v>
      </c>
      <c r="E6344">
        <v>0.32215909090909001</v>
      </c>
      <c r="F6344">
        <v>25</v>
      </c>
      <c r="G6344">
        <v>146980.88725135199</v>
      </c>
      <c r="H6344" s="73">
        <f t="shared" si="297"/>
        <v>0.51090366096956319</v>
      </c>
      <c r="I6344" t="str">
        <f t="shared" si="298"/>
        <v/>
      </c>
      <c r="J6344" t="str">
        <f t="shared" si="299"/>
        <v/>
      </c>
    </row>
    <row r="6345" spans="1:10" x14ac:dyDescent="0.25">
      <c r="A6345" t="s">
        <v>796</v>
      </c>
      <c r="B6345" t="s">
        <v>8472</v>
      </c>
      <c r="C6345" s="27">
        <v>86549.431818181794</v>
      </c>
      <c r="D6345">
        <v>3000</v>
      </c>
      <c r="E6345">
        <v>0.26306818181818098</v>
      </c>
      <c r="F6345">
        <v>6</v>
      </c>
      <c r="G6345">
        <v>157898.85330367699</v>
      </c>
      <c r="H6345" s="73">
        <f t="shared" si="297"/>
        <v>0.51082575582826573</v>
      </c>
      <c r="I6345" t="str">
        <f t="shared" si="298"/>
        <v/>
      </c>
      <c r="J6345" t="str">
        <f t="shared" si="299"/>
        <v/>
      </c>
    </row>
    <row r="6346" spans="1:10" x14ac:dyDescent="0.25">
      <c r="A6346" t="s">
        <v>796</v>
      </c>
      <c r="B6346" t="s">
        <v>3935</v>
      </c>
      <c r="C6346" s="27">
        <v>13396.7803030303</v>
      </c>
      <c r="D6346">
        <v>3000</v>
      </c>
      <c r="E6346">
        <v>4.0719696969696899E-2</v>
      </c>
      <c r="F6346">
        <v>4</v>
      </c>
      <c r="G6346">
        <v>24419.1215321376</v>
      </c>
      <c r="H6346" s="73">
        <f t="shared" si="297"/>
        <v>0.51037293098342051</v>
      </c>
      <c r="I6346" t="str">
        <f t="shared" si="298"/>
        <v/>
      </c>
      <c r="J6346" t="str">
        <f t="shared" si="299"/>
        <v/>
      </c>
    </row>
    <row r="6347" spans="1:10" x14ac:dyDescent="0.25">
      <c r="A6347" t="s">
        <v>796</v>
      </c>
      <c r="B6347" t="s">
        <v>6878</v>
      </c>
      <c r="C6347" s="27">
        <v>238340.900345898</v>
      </c>
      <c r="D6347">
        <v>3000</v>
      </c>
      <c r="E6347">
        <v>0.83882575757575695</v>
      </c>
      <c r="F6347">
        <v>2</v>
      </c>
      <c r="G6347">
        <v>381698.83433558297</v>
      </c>
      <c r="H6347" s="73">
        <f t="shared" si="297"/>
        <v>0.50956268462995524</v>
      </c>
      <c r="I6347" t="str">
        <f t="shared" si="298"/>
        <v/>
      </c>
      <c r="J6347" t="str">
        <f t="shared" si="299"/>
        <v/>
      </c>
    </row>
    <row r="6348" spans="1:10" x14ac:dyDescent="0.25">
      <c r="A6348" t="s">
        <v>796</v>
      </c>
      <c r="B6348" t="s">
        <v>11295</v>
      </c>
      <c r="C6348" s="27">
        <v>193162.878787878</v>
      </c>
      <c r="D6348">
        <v>3000</v>
      </c>
      <c r="E6348">
        <v>0.58712121212121204</v>
      </c>
      <c r="F6348">
        <v>6</v>
      </c>
      <c r="G6348">
        <v>351258.74575271399</v>
      </c>
      <c r="H6348" s="73">
        <f t="shared" si="297"/>
        <v>0.50916847702795698</v>
      </c>
      <c r="I6348" t="str">
        <f t="shared" si="298"/>
        <v/>
      </c>
      <c r="J6348" t="str">
        <f t="shared" si="299"/>
        <v/>
      </c>
    </row>
    <row r="6349" spans="1:10" x14ac:dyDescent="0.25">
      <c r="A6349" t="s">
        <v>796</v>
      </c>
      <c r="B6349" t="s">
        <v>5790</v>
      </c>
      <c r="C6349" s="27">
        <v>33211.553030303003</v>
      </c>
      <c r="D6349">
        <v>3000</v>
      </c>
      <c r="E6349">
        <v>0.10094696969696899</v>
      </c>
      <c r="F6349">
        <v>27</v>
      </c>
      <c r="G6349">
        <v>60377.358344396998</v>
      </c>
      <c r="H6349" s="73">
        <f t="shared" si="297"/>
        <v>0.50902950310712769</v>
      </c>
      <c r="I6349" t="str">
        <f t="shared" si="298"/>
        <v/>
      </c>
      <c r="J6349" t="str">
        <f t="shared" si="299"/>
        <v/>
      </c>
    </row>
    <row r="6350" spans="1:10" x14ac:dyDescent="0.25">
      <c r="A6350" t="s">
        <v>796</v>
      </c>
      <c r="B6350" t="s">
        <v>9007</v>
      </c>
      <c r="C6350" s="27">
        <v>72965.719696969696</v>
      </c>
      <c r="D6350">
        <v>3000</v>
      </c>
      <c r="E6350">
        <v>0.22178030303030299</v>
      </c>
      <c r="F6350">
        <v>43</v>
      </c>
      <c r="G6350">
        <v>132628.65778057199</v>
      </c>
      <c r="H6350" s="73">
        <f t="shared" si="297"/>
        <v>0.50895166021507066</v>
      </c>
      <c r="I6350" t="str">
        <f t="shared" si="298"/>
        <v/>
      </c>
      <c r="J6350" t="str">
        <f t="shared" si="299"/>
        <v/>
      </c>
    </row>
    <row r="6351" spans="1:10" x14ac:dyDescent="0.25">
      <c r="A6351" t="s">
        <v>796</v>
      </c>
      <c r="B6351" t="s">
        <v>11204</v>
      </c>
      <c r="C6351" s="27">
        <v>117455.49242424199</v>
      </c>
      <c r="D6351">
        <v>3000</v>
      </c>
      <c r="E6351">
        <v>0.35700757575757502</v>
      </c>
      <c r="F6351">
        <v>28</v>
      </c>
      <c r="G6351">
        <v>213266.19734253499</v>
      </c>
      <c r="H6351" s="73">
        <f t="shared" si="297"/>
        <v>0.50840138697153836</v>
      </c>
      <c r="I6351" t="str">
        <f t="shared" si="298"/>
        <v/>
      </c>
      <c r="J6351" t="str">
        <f t="shared" si="299"/>
        <v/>
      </c>
    </row>
    <row r="6352" spans="1:10" x14ac:dyDescent="0.25">
      <c r="A6352" t="s">
        <v>796</v>
      </c>
      <c r="B6352" t="s">
        <v>4142</v>
      </c>
      <c r="C6352" s="27">
        <v>41872.727272727199</v>
      </c>
      <c r="D6352">
        <v>3000</v>
      </c>
      <c r="E6352">
        <v>0.12727272727272701</v>
      </c>
      <c r="F6352">
        <v>17</v>
      </c>
      <c r="G6352">
        <v>75940.201902939705</v>
      </c>
      <c r="H6352" s="73">
        <f t="shared" si="297"/>
        <v>0.50780682123546417</v>
      </c>
      <c r="I6352" t="str">
        <f t="shared" si="298"/>
        <v/>
      </c>
      <c r="J6352" t="str">
        <f t="shared" si="299"/>
        <v/>
      </c>
    </row>
    <row r="6353" spans="1:10" x14ac:dyDescent="0.25">
      <c r="A6353" t="s">
        <v>796</v>
      </c>
      <c r="B6353" t="s">
        <v>4793</v>
      </c>
      <c r="C6353" s="27">
        <v>33585.416666666599</v>
      </c>
      <c r="D6353">
        <v>3000</v>
      </c>
      <c r="E6353">
        <v>0.102083333333333</v>
      </c>
      <c r="F6353">
        <v>5</v>
      </c>
      <c r="G6353">
        <v>60877.470546669902</v>
      </c>
      <c r="H6353" s="73">
        <f t="shared" si="297"/>
        <v>0.50753253777510321</v>
      </c>
      <c r="I6353" t="str">
        <f t="shared" si="298"/>
        <v/>
      </c>
      <c r="J6353" t="str">
        <f t="shared" si="299"/>
        <v/>
      </c>
    </row>
    <row r="6354" spans="1:10" x14ac:dyDescent="0.25">
      <c r="A6354" t="s">
        <v>796</v>
      </c>
      <c r="B6354" t="s">
        <v>11869</v>
      </c>
      <c r="C6354" s="27">
        <v>20562.5</v>
      </c>
      <c r="D6354">
        <v>3000</v>
      </c>
      <c r="E6354">
        <v>6.25E-2</v>
      </c>
      <c r="F6354">
        <v>4</v>
      </c>
      <c r="G6354">
        <v>37238.710625955799</v>
      </c>
      <c r="H6354" s="73">
        <f t="shared" si="297"/>
        <v>0.50708031490663219</v>
      </c>
      <c r="I6354" t="str">
        <f t="shared" si="298"/>
        <v/>
      </c>
      <c r="J6354" t="str">
        <f t="shared" si="299"/>
        <v/>
      </c>
    </row>
    <row r="6355" spans="1:10" x14ac:dyDescent="0.25">
      <c r="A6355" t="s">
        <v>796</v>
      </c>
      <c r="B6355" t="s">
        <v>7788</v>
      </c>
      <c r="C6355" s="27">
        <v>910366.45092607103</v>
      </c>
      <c r="D6355">
        <v>3000</v>
      </c>
      <c r="E6355">
        <v>3.2039772727272702</v>
      </c>
      <c r="F6355">
        <v>11</v>
      </c>
      <c r="G6355">
        <v>1449583.7187311</v>
      </c>
      <c r="H6355" s="73">
        <f t="shared" si="297"/>
        <v>0.5066434318838029</v>
      </c>
      <c r="I6355" t="str">
        <f t="shared" si="298"/>
        <v/>
      </c>
      <c r="J6355" t="str">
        <f t="shared" si="299"/>
        <v/>
      </c>
    </row>
    <row r="6356" spans="1:10" x14ac:dyDescent="0.25">
      <c r="A6356" t="s">
        <v>796</v>
      </c>
      <c r="B6356" t="s">
        <v>4064</v>
      </c>
      <c r="C6356" s="27">
        <v>90848.863636363603</v>
      </c>
      <c r="D6356">
        <v>3000</v>
      </c>
      <c r="E6356">
        <v>0.27613636363636301</v>
      </c>
      <c r="F6356">
        <v>11</v>
      </c>
      <c r="G6356">
        <v>164339.016697199</v>
      </c>
      <c r="H6356" s="73">
        <f t="shared" si="297"/>
        <v>0.50649972749684058</v>
      </c>
      <c r="I6356" t="str">
        <f t="shared" si="298"/>
        <v/>
      </c>
      <c r="J6356" t="str">
        <f t="shared" si="299"/>
        <v/>
      </c>
    </row>
    <row r="6357" spans="1:10" x14ac:dyDescent="0.25">
      <c r="A6357" t="s">
        <v>796</v>
      </c>
      <c r="B6357" t="s">
        <v>10143</v>
      </c>
      <c r="C6357" s="27">
        <v>88418.75</v>
      </c>
      <c r="D6357">
        <v>3000</v>
      </c>
      <c r="E6357">
        <v>0.26874999999999999</v>
      </c>
      <c r="F6357">
        <v>7</v>
      </c>
      <c r="G6357">
        <v>159810.46851417699</v>
      </c>
      <c r="H6357" s="73">
        <f t="shared" si="297"/>
        <v>0.50607966278611216</v>
      </c>
      <c r="I6357" t="str">
        <f t="shared" si="298"/>
        <v/>
      </c>
      <c r="J6357" t="str">
        <f t="shared" si="299"/>
        <v/>
      </c>
    </row>
    <row r="6358" spans="1:10" x14ac:dyDescent="0.25">
      <c r="A6358" t="s">
        <v>796</v>
      </c>
      <c r="B6358" t="s">
        <v>10212</v>
      </c>
      <c r="C6358" s="27">
        <v>13160</v>
      </c>
      <c r="D6358">
        <v>3000</v>
      </c>
      <c r="E6358">
        <v>3.3143939393939302E-2</v>
      </c>
      <c r="F6358">
        <v>43</v>
      </c>
      <c r="G6358">
        <v>23772.760666788399</v>
      </c>
      <c r="H6358" s="73">
        <f t="shared" si="297"/>
        <v>0.50580341844230636</v>
      </c>
      <c r="I6358" t="str">
        <f t="shared" si="298"/>
        <v/>
      </c>
      <c r="J6358" t="str">
        <f t="shared" si="299"/>
        <v/>
      </c>
    </row>
    <row r="6359" spans="1:10" x14ac:dyDescent="0.25">
      <c r="A6359" t="s">
        <v>796</v>
      </c>
      <c r="B6359" t="s">
        <v>11156</v>
      </c>
      <c r="C6359" s="27">
        <v>207930.49242424199</v>
      </c>
      <c r="D6359">
        <v>3000</v>
      </c>
      <c r="E6359">
        <v>0.63200757575757505</v>
      </c>
      <c r="F6359">
        <v>17</v>
      </c>
      <c r="G6359">
        <v>375397.93528229702</v>
      </c>
      <c r="H6359" s="73">
        <f t="shared" si="297"/>
        <v>0.50551230198879871</v>
      </c>
      <c r="I6359" t="str">
        <f t="shared" si="298"/>
        <v/>
      </c>
      <c r="J6359" t="str">
        <f t="shared" si="299"/>
        <v/>
      </c>
    </row>
    <row r="6360" spans="1:10" x14ac:dyDescent="0.25">
      <c r="A6360" t="s">
        <v>796</v>
      </c>
      <c r="B6360" t="s">
        <v>3901</v>
      </c>
      <c r="C6360" s="27">
        <v>33523.106060605998</v>
      </c>
      <c r="D6360">
        <v>3000</v>
      </c>
      <c r="E6360">
        <v>0.101893939393939</v>
      </c>
      <c r="F6360">
        <v>22</v>
      </c>
      <c r="G6360">
        <v>60484.5251190118</v>
      </c>
      <c r="H6360" s="73">
        <f t="shared" si="297"/>
        <v>0.50519385055506216</v>
      </c>
      <c r="I6360" t="str">
        <f t="shared" si="298"/>
        <v/>
      </c>
      <c r="J6360" t="str">
        <f t="shared" si="299"/>
        <v/>
      </c>
    </row>
    <row r="6361" spans="1:10" x14ac:dyDescent="0.25">
      <c r="A6361" t="s">
        <v>796</v>
      </c>
      <c r="B6361" t="s">
        <v>8716</v>
      </c>
      <c r="C6361" s="27">
        <v>116894.696969697</v>
      </c>
      <c r="D6361">
        <v>3000</v>
      </c>
      <c r="E6361">
        <v>0.35530303030303001</v>
      </c>
      <c r="F6361">
        <v>33</v>
      </c>
      <c r="G6361">
        <v>210725.32602853599</v>
      </c>
      <c r="H6361" s="73">
        <f t="shared" si="297"/>
        <v>0.50475421740719117</v>
      </c>
      <c r="I6361" t="str">
        <f t="shared" si="298"/>
        <v/>
      </c>
      <c r="J6361" t="str">
        <f t="shared" si="299"/>
        <v/>
      </c>
    </row>
    <row r="6362" spans="1:10" x14ac:dyDescent="0.25">
      <c r="A6362" t="s">
        <v>796</v>
      </c>
      <c r="B6362" t="s">
        <v>5672</v>
      </c>
      <c r="C6362" s="27">
        <v>20562.5</v>
      </c>
      <c r="D6362">
        <v>3000</v>
      </c>
      <c r="E6362">
        <v>6.25E-2</v>
      </c>
      <c r="F6362">
        <v>4</v>
      </c>
      <c r="G6362">
        <v>37065.768039563998</v>
      </c>
      <c r="H6362" s="73">
        <f t="shared" si="297"/>
        <v>0.50472535202810553</v>
      </c>
      <c r="I6362" t="str">
        <f t="shared" si="298"/>
        <v/>
      </c>
      <c r="J6362" t="str">
        <f t="shared" si="299"/>
        <v/>
      </c>
    </row>
    <row r="6363" spans="1:10" x14ac:dyDescent="0.25">
      <c r="A6363" t="s">
        <v>796</v>
      </c>
      <c r="B6363" t="s">
        <v>8104</v>
      </c>
      <c r="C6363" s="27">
        <v>175342.045454545</v>
      </c>
      <c r="D6363">
        <v>3000</v>
      </c>
      <c r="E6363">
        <v>0.53295454545454501</v>
      </c>
      <c r="F6363">
        <v>8</v>
      </c>
      <c r="G6363">
        <v>315968.2933962</v>
      </c>
      <c r="H6363" s="73">
        <f t="shared" si="297"/>
        <v>0.50456307796335598</v>
      </c>
      <c r="I6363" t="str">
        <f t="shared" si="298"/>
        <v/>
      </c>
      <c r="J6363" t="str">
        <f t="shared" si="299"/>
        <v/>
      </c>
    </row>
    <row r="6364" spans="1:10" x14ac:dyDescent="0.25">
      <c r="A6364" t="s">
        <v>796</v>
      </c>
      <c r="B6364" t="s">
        <v>11754</v>
      </c>
      <c r="C6364" s="27">
        <v>13160</v>
      </c>
      <c r="D6364">
        <v>3000</v>
      </c>
      <c r="E6364">
        <v>3.5416666666666603E-2</v>
      </c>
      <c r="F6364">
        <v>5</v>
      </c>
      <c r="G6364">
        <v>23685.610005982398</v>
      </c>
      <c r="H6364" s="73">
        <f t="shared" si="297"/>
        <v>0.50394914906345534</v>
      </c>
      <c r="I6364" t="str">
        <f t="shared" si="298"/>
        <v/>
      </c>
      <c r="J6364" t="str">
        <f t="shared" si="299"/>
        <v/>
      </c>
    </row>
    <row r="6365" spans="1:10" x14ac:dyDescent="0.25">
      <c r="A6365" t="s">
        <v>796</v>
      </c>
      <c r="B6365" t="s">
        <v>7650</v>
      </c>
      <c r="C6365" s="27">
        <v>130540.719696969</v>
      </c>
      <c r="D6365">
        <v>3000</v>
      </c>
      <c r="E6365">
        <v>0.39678030303030298</v>
      </c>
      <c r="F6365">
        <v>36</v>
      </c>
      <c r="G6365">
        <v>234807.69334863499</v>
      </c>
      <c r="H6365" s="73">
        <f t="shared" si="297"/>
        <v>0.50364479597046485</v>
      </c>
      <c r="I6365" t="str">
        <f t="shared" si="298"/>
        <v/>
      </c>
      <c r="J6365" t="str">
        <f t="shared" si="299"/>
        <v/>
      </c>
    </row>
    <row r="6366" spans="1:10" x14ac:dyDescent="0.25">
      <c r="A6366" t="s">
        <v>796</v>
      </c>
      <c r="B6366" t="s">
        <v>10662</v>
      </c>
      <c r="C6366" s="27">
        <v>137224.948268693</v>
      </c>
      <c r="D6366">
        <v>3000</v>
      </c>
      <c r="E6366">
        <v>0.48295454545454503</v>
      </c>
      <c r="F6366">
        <v>66</v>
      </c>
      <c r="G6366">
        <v>216951.260708074</v>
      </c>
      <c r="H6366" s="73">
        <f t="shared" si="297"/>
        <v>0.50304224866110425</v>
      </c>
      <c r="I6366" t="str">
        <f t="shared" si="298"/>
        <v/>
      </c>
      <c r="J6366" t="str">
        <f t="shared" si="299"/>
        <v/>
      </c>
    </row>
    <row r="6367" spans="1:10" x14ac:dyDescent="0.25">
      <c r="A6367" t="s">
        <v>796</v>
      </c>
      <c r="B6367" t="s">
        <v>6815</v>
      </c>
      <c r="C6367" s="27">
        <v>298031.62878787803</v>
      </c>
      <c r="D6367">
        <v>3000</v>
      </c>
      <c r="E6367">
        <v>0.90587121212121202</v>
      </c>
      <c r="F6367">
        <v>40</v>
      </c>
      <c r="G6367">
        <v>535321.79743184696</v>
      </c>
      <c r="H6367" s="73">
        <f t="shared" si="297"/>
        <v>0.50293354396824841</v>
      </c>
      <c r="I6367" t="str">
        <f t="shared" si="298"/>
        <v/>
      </c>
      <c r="J6367" t="str">
        <f t="shared" si="299"/>
        <v/>
      </c>
    </row>
    <row r="6368" spans="1:10" x14ac:dyDescent="0.25">
      <c r="A6368" t="s">
        <v>796</v>
      </c>
      <c r="B6368" t="s">
        <v>12457</v>
      </c>
      <c r="C6368" s="27">
        <v>49287.689393939399</v>
      </c>
      <c r="D6368">
        <v>3000</v>
      </c>
      <c r="E6368">
        <v>0.14981060606060601</v>
      </c>
      <c r="F6368">
        <v>21</v>
      </c>
      <c r="G6368">
        <v>88498.227481435606</v>
      </c>
      <c r="H6368" s="73">
        <f t="shared" si="297"/>
        <v>0.50275239110415781</v>
      </c>
      <c r="I6368" t="str">
        <f t="shared" si="298"/>
        <v/>
      </c>
      <c r="J6368" t="str">
        <f t="shared" si="299"/>
        <v/>
      </c>
    </row>
    <row r="6369" spans="1:10" x14ac:dyDescent="0.25">
      <c r="A6369" t="s">
        <v>796</v>
      </c>
      <c r="B6369" t="s">
        <v>3486</v>
      </c>
      <c r="C6369" s="27">
        <v>40564.2045454545</v>
      </c>
      <c r="D6369">
        <v>3000</v>
      </c>
      <c r="E6369">
        <v>0.123295454545454</v>
      </c>
      <c r="F6369">
        <v>4</v>
      </c>
      <c r="G6369">
        <v>72810.568894423093</v>
      </c>
      <c r="H6369" s="73">
        <f t="shared" si="297"/>
        <v>0.50258496422859167</v>
      </c>
      <c r="I6369" t="str">
        <f t="shared" si="298"/>
        <v/>
      </c>
      <c r="J6369" t="str">
        <f t="shared" si="299"/>
        <v/>
      </c>
    </row>
    <row r="6370" spans="1:10" x14ac:dyDescent="0.25">
      <c r="A6370" t="s">
        <v>796</v>
      </c>
      <c r="B6370" t="s">
        <v>10600</v>
      </c>
      <c r="C6370" s="27">
        <v>69476.325757575702</v>
      </c>
      <c r="D6370">
        <v>3000</v>
      </c>
      <c r="E6370">
        <v>0.21117424242424199</v>
      </c>
      <c r="F6370">
        <v>2</v>
      </c>
      <c r="G6370">
        <v>124552.667188996</v>
      </c>
      <c r="H6370" s="73">
        <f t="shared" si="297"/>
        <v>0.5019659061218581</v>
      </c>
      <c r="I6370" t="str">
        <f t="shared" si="298"/>
        <v/>
      </c>
      <c r="J6370" t="str">
        <f t="shared" si="299"/>
        <v/>
      </c>
    </row>
    <row r="6371" spans="1:10" x14ac:dyDescent="0.25">
      <c r="A6371" t="s">
        <v>796</v>
      </c>
      <c r="B6371" t="s">
        <v>7634</v>
      </c>
      <c r="C6371" s="27">
        <v>191092.46717730499</v>
      </c>
      <c r="D6371">
        <v>3000</v>
      </c>
      <c r="E6371">
        <v>0.67253787878787796</v>
      </c>
      <c r="F6371">
        <v>25</v>
      </c>
      <c r="G6371">
        <v>301288.83419684903</v>
      </c>
      <c r="H6371" s="73">
        <f t="shared" si="297"/>
        <v>0.50166618508779848</v>
      </c>
      <c r="I6371" t="str">
        <f t="shared" si="298"/>
        <v/>
      </c>
      <c r="J6371" t="str">
        <f t="shared" si="299"/>
        <v/>
      </c>
    </row>
    <row r="6372" spans="1:10" x14ac:dyDescent="0.25">
      <c r="A6372" t="s">
        <v>796</v>
      </c>
      <c r="B6372" t="s">
        <v>7925</v>
      </c>
      <c r="C6372" s="27">
        <v>68853.219696969696</v>
      </c>
      <c r="D6372">
        <v>3000</v>
      </c>
      <c r="E6372">
        <v>0.20928030303030301</v>
      </c>
      <c r="F6372">
        <v>8</v>
      </c>
      <c r="G6372">
        <v>123188.59767719</v>
      </c>
      <c r="H6372" s="73">
        <f t="shared" si="297"/>
        <v>0.50096142927548992</v>
      </c>
      <c r="I6372" t="str">
        <f t="shared" si="298"/>
        <v/>
      </c>
      <c r="J6372" t="str">
        <f t="shared" si="299"/>
        <v/>
      </c>
    </row>
    <row r="6373" spans="1:10" x14ac:dyDescent="0.25">
      <c r="A6373" t="s">
        <v>796</v>
      </c>
      <c r="B6373" t="s">
        <v>9648</v>
      </c>
      <c r="C6373" s="27">
        <v>108757.49821608901</v>
      </c>
      <c r="D6373">
        <v>3000</v>
      </c>
      <c r="E6373">
        <v>0.382765151515151</v>
      </c>
      <c r="F6373">
        <v>29</v>
      </c>
      <c r="G6373">
        <v>171145.50726593399</v>
      </c>
      <c r="H6373" s="73">
        <f t="shared" si="297"/>
        <v>0.50070468278159663</v>
      </c>
      <c r="I6373" t="str">
        <f t="shared" si="298"/>
        <v/>
      </c>
      <c r="J6373" t="str">
        <f t="shared" si="299"/>
        <v/>
      </c>
    </row>
    <row r="6374" spans="1:10" x14ac:dyDescent="0.25">
      <c r="A6374" t="s">
        <v>796</v>
      </c>
      <c r="B6374" t="s">
        <v>4253</v>
      </c>
      <c r="C6374" s="27">
        <v>123312.689393939</v>
      </c>
      <c r="D6374">
        <v>3000</v>
      </c>
      <c r="E6374">
        <v>0.37481060606060601</v>
      </c>
      <c r="F6374">
        <v>64</v>
      </c>
      <c r="G6374">
        <v>220412.47238018099</v>
      </c>
      <c r="H6374" s="73">
        <f t="shared" si="297"/>
        <v>0.5004796551739471</v>
      </c>
      <c r="I6374" t="str">
        <f t="shared" si="298"/>
        <v/>
      </c>
      <c r="J6374" t="str">
        <f t="shared" si="299"/>
        <v/>
      </c>
    </row>
    <row r="6375" spans="1:10" x14ac:dyDescent="0.25">
      <c r="A6375" t="s">
        <v>796</v>
      </c>
      <c r="B6375" t="s">
        <v>7361</v>
      </c>
      <c r="C6375" s="27">
        <v>44739.015151515101</v>
      </c>
      <c r="D6375">
        <v>3000</v>
      </c>
      <c r="E6375">
        <v>0.13598484848484799</v>
      </c>
      <c r="F6375">
        <v>17</v>
      </c>
      <c r="G6375">
        <v>79933.410841159595</v>
      </c>
      <c r="H6375" s="73">
        <f t="shared" si="297"/>
        <v>0.50026481270826173</v>
      </c>
      <c r="I6375" t="str">
        <f t="shared" si="298"/>
        <v/>
      </c>
      <c r="J6375" t="str">
        <f t="shared" si="299"/>
        <v/>
      </c>
    </row>
    <row r="6376" spans="1:10" x14ac:dyDescent="0.25">
      <c r="A6376" t="s">
        <v>796</v>
      </c>
      <c r="B6376" t="s">
        <v>9709</v>
      </c>
      <c r="C6376" s="27">
        <v>144186.74242424199</v>
      </c>
      <c r="D6376">
        <v>3000</v>
      </c>
      <c r="E6376">
        <v>0.43825757575757501</v>
      </c>
      <c r="F6376">
        <v>2</v>
      </c>
      <c r="G6376">
        <v>257526.68994422301</v>
      </c>
      <c r="H6376" s="73">
        <f t="shared" si="297"/>
        <v>0.50009780352911926</v>
      </c>
      <c r="I6376" t="str">
        <f t="shared" si="298"/>
        <v/>
      </c>
      <c r="J6376" t="str">
        <f t="shared" si="299"/>
        <v/>
      </c>
    </row>
    <row r="6377" spans="1:10" x14ac:dyDescent="0.25">
      <c r="A6377" t="s">
        <v>796</v>
      </c>
      <c r="B6377" t="s">
        <v>5301</v>
      </c>
      <c r="C6377" s="27">
        <v>22681.060606060601</v>
      </c>
      <c r="D6377">
        <v>3000</v>
      </c>
      <c r="E6377">
        <v>6.8939393939393898E-2</v>
      </c>
      <c r="F6377">
        <v>14</v>
      </c>
      <c r="G6377">
        <v>40482.653110098603</v>
      </c>
      <c r="H6377" s="73">
        <f t="shared" si="297"/>
        <v>0.49976247000542628</v>
      </c>
      <c r="I6377" t="str">
        <f t="shared" si="298"/>
        <v/>
      </c>
      <c r="J6377" t="str">
        <f t="shared" si="299"/>
        <v/>
      </c>
    </row>
    <row r="6378" spans="1:10" x14ac:dyDescent="0.25">
      <c r="A6378" t="s">
        <v>796</v>
      </c>
      <c r="B6378" t="s">
        <v>13159</v>
      </c>
      <c r="C6378" s="27">
        <v>248726.945450156</v>
      </c>
      <c r="D6378">
        <v>3000</v>
      </c>
      <c r="E6378">
        <v>0.87537878787878698</v>
      </c>
      <c r="F6378">
        <v>40</v>
      </c>
      <c r="G6378">
        <v>390203.07657917199</v>
      </c>
      <c r="H6378" s="73">
        <f t="shared" si="297"/>
        <v>0.49916394892580845</v>
      </c>
      <c r="I6378" t="str">
        <f t="shared" si="298"/>
        <v/>
      </c>
      <c r="J6378" t="str">
        <f t="shared" si="299"/>
        <v/>
      </c>
    </row>
    <row r="6379" spans="1:10" x14ac:dyDescent="0.25">
      <c r="A6379" t="s">
        <v>796</v>
      </c>
      <c r="B6379" t="s">
        <v>7464</v>
      </c>
      <c r="C6379" s="27">
        <v>145308.33333333299</v>
      </c>
      <c r="D6379">
        <v>3000</v>
      </c>
      <c r="E6379">
        <v>0.44166666666666599</v>
      </c>
      <c r="F6379">
        <v>41</v>
      </c>
      <c r="G6379">
        <v>258969.46444280399</v>
      </c>
      <c r="H6379" s="73">
        <f t="shared" si="297"/>
        <v>0.49901783593956739</v>
      </c>
      <c r="I6379" t="str">
        <f t="shared" si="298"/>
        <v/>
      </c>
      <c r="J6379" t="str">
        <f t="shared" si="299"/>
        <v/>
      </c>
    </row>
    <row r="6380" spans="1:10" x14ac:dyDescent="0.25">
      <c r="A6380" t="s">
        <v>796</v>
      </c>
      <c r="B6380" t="s">
        <v>11222</v>
      </c>
      <c r="C6380" s="27">
        <v>81128.409090909001</v>
      </c>
      <c r="D6380">
        <v>3000</v>
      </c>
      <c r="E6380">
        <v>0.246590909090909</v>
      </c>
      <c r="F6380">
        <v>39</v>
      </c>
      <c r="G6380">
        <v>144570.841187229</v>
      </c>
      <c r="H6380" s="73">
        <f t="shared" si="297"/>
        <v>0.49896005586728737</v>
      </c>
      <c r="I6380" t="str">
        <f t="shared" si="298"/>
        <v/>
      </c>
      <c r="J6380" t="str">
        <f t="shared" si="299"/>
        <v/>
      </c>
    </row>
    <row r="6381" spans="1:10" x14ac:dyDescent="0.25">
      <c r="A6381" t="s">
        <v>796</v>
      </c>
      <c r="B6381" t="s">
        <v>7514</v>
      </c>
      <c r="C6381" s="27">
        <v>22369.5075757575</v>
      </c>
      <c r="D6381">
        <v>3000</v>
      </c>
      <c r="E6381">
        <v>6.7992424242424201E-2</v>
      </c>
      <c r="F6381">
        <v>6</v>
      </c>
      <c r="G6381">
        <v>39818.001069221697</v>
      </c>
      <c r="H6381" s="73">
        <f t="shared" si="297"/>
        <v>0.49840347453444206</v>
      </c>
      <c r="I6381" t="str">
        <f t="shared" si="298"/>
        <v/>
      </c>
      <c r="J6381" t="str">
        <f t="shared" si="299"/>
        <v/>
      </c>
    </row>
    <row r="6382" spans="1:10" x14ac:dyDescent="0.25">
      <c r="A6382" t="s">
        <v>796</v>
      </c>
      <c r="B6382" t="s">
        <v>1317</v>
      </c>
      <c r="C6382" s="27">
        <v>43449.185581232399</v>
      </c>
      <c r="D6382">
        <v>3000</v>
      </c>
      <c r="E6382">
        <v>0.98200757575757502</v>
      </c>
      <c r="F6382">
        <v>237</v>
      </c>
      <c r="G6382">
        <v>68015.890201461996</v>
      </c>
      <c r="H6382" s="73">
        <f t="shared" si="297"/>
        <v>0.49808573642258192</v>
      </c>
      <c r="I6382" t="str">
        <f t="shared" si="298"/>
        <v/>
      </c>
      <c r="J6382" t="str">
        <f t="shared" si="299"/>
        <v/>
      </c>
    </row>
    <row r="6383" spans="1:10" x14ac:dyDescent="0.25">
      <c r="A6383" t="s">
        <v>796</v>
      </c>
      <c r="B6383" t="s">
        <v>10491</v>
      </c>
      <c r="C6383" s="27">
        <v>51717.803030303003</v>
      </c>
      <c r="D6383">
        <v>3000</v>
      </c>
      <c r="E6383">
        <v>0.157196969696969</v>
      </c>
      <c r="F6383">
        <v>21</v>
      </c>
      <c r="G6383">
        <v>91987.433662821597</v>
      </c>
      <c r="H6383" s="73">
        <f t="shared" si="297"/>
        <v>0.49801963572386471</v>
      </c>
      <c r="I6383" t="str">
        <f t="shared" si="298"/>
        <v/>
      </c>
      <c r="J6383" t="str">
        <f t="shared" si="299"/>
        <v/>
      </c>
    </row>
    <row r="6384" spans="1:10" x14ac:dyDescent="0.25">
      <c r="A6384" t="s">
        <v>796</v>
      </c>
      <c r="B6384" t="s">
        <v>4490</v>
      </c>
      <c r="C6384" s="27">
        <v>14767.6136363636</v>
      </c>
      <c r="D6384">
        <v>3000</v>
      </c>
      <c r="E6384">
        <v>4.4886363636363599E-2</v>
      </c>
      <c r="F6384">
        <v>13</v>
      </c>
      <c r="G6384">
        <v>26262.686103376302</v>
      </c>
      <c r="H6384" s="73">
        <f t="shared" si="297"/>
        <v>0.49795127974082787</v>
      </c>
      <c r="I6384" t="str">
        <f t="shared" si="298"/>
        <v/>
      </c>
      <c r="J6384" t="str">
        <f t="shared" si="299"/>
        <v/>
      </c>
    </row>
    <row r="6385" spans="1:10" x14ac:dyDescent="0.25">
      <c r="A6385" t="s">
        <v>796</v>
      </c>
      <c r="B6385" t="s">
        <v>8006</v>
      </c>
      <c r="C6385" s="27">
        <v>21871.022727272699</v>
      </c>
      <c r="D6385">
        <v>3000</v>
      </c>
      <c r="E6385">
        <v>6.6477272727272704E-2</v>
      </c>
      <c r="F6385">
        <v>14</v>
      </c>
      <c r="G6385">
        <v>38887.953176266798</v>
      </c>
      <c r="H6385" s="73">
        <f t="shared" si="297"/>
        <v>0.4978563199871221</v>
      </c>
      <c r="I6385" t="str">
        <f t="shared" si="298"/>
        <v/>
      </c>
      <c r="J6385" t="str">
        <f t="shared" si="299"/>
        <v/>
      </c>
    </row>
    <row r="6386" spans="1:10" x14ac:dyDescent="0.25">
      <c r="A6386" t="s">
        <v>796</v>
      </c>
      <c r="B6386" t="s">
        <v>11968</v>
      </c>
      <c r="C6386" s="27">
        <v>112969.128787878</v>
      </c>
      <c r="D6386">
        <v>3000</v>
      </c>
      <c r="E6386">
        <v>0.34337121212121202</v>
      </c>
      <c r="F6386">
        <v>10</v>
      </c>
      <c r="G6386">
        <v>200860.53430745701</v>
      </c>
      <c r="H6386" s="73">
        <f t="shared" si="297"/>
        <v>0.49784352778086222</v>
      </c>
      <c r="I6386" t="str">
        <f t="shared" si="298"/>
        <v/>
      </c>
      <c r="J6386" t="str">
        <f t="shared" si="299"/>
        <v/>
      </c>
    </row>
    <row r="6387" spans="1:10" x14ac:dyDescent="0.25">
      <c r="A6387" t="s">
        <v>796</v>
      </c>
      <c r="B6387" t="s">
        <v>4172</v>
      </c>
      <c r="C6387" s="27">
        <v>13160</v>
      </c>
      <c r="D6387">
        <v>3000</v>
      </c>
      <c r="E6387">
        <v>1.8749999999999999E-2</v>
      </c>
      <c r="F6387">
        <v>33</v>
      </c>
      <c r="G6387">
        <v>23387.971853726402</v>
      </c>
      <c r="H6387" s="73">
        <f t="shared" si="297"/>
        <v>0.49761642241971066</v>
      </c>
      <c r="I6387" t="str">
        <f t="shared" si="298"/>
        <v/>
      </c>
      <c r="J6387" t="str">
        <f t="shared" si="299"/>
        <v/>
      </c>
    </row>
    <row r="6388" spans="1:10" x14ac:dyDescent="0.25">
      <c r="A6388" t="s">
        <v>796</v>
      </c>
      <c r="B6388" t="s">
        <v>3538</v>
      </c>
      <c r="C6388" s="27">
        <v>575053.25380362896</v>
      </c>
      <c r="D6388">
        <v>3000</v>
      </c>
      <c r="E6388">
        <v>2.0238636363636302</v>
      </c>
      <c r="F6388">
        <v>227</v>
      </c>
      <c r="G6388">
        <v>898932.00596520398</v>
      </c>
      <c r="H6388" s="73">
        <f t="shared" si="297"/>
        <v>0.49738666466891918</v>
      </c>
      <c r="I6388" t="str">
        <f t="shared" si="298"/>
        <v/>
      </c>
      <c r="J6388" t="str">
        <f t="shared" si="299"/>
        <v/>
      </c>
    </row>
    <row r="6389" spans="1:10" x14ac:dyDescent="0.25">
      <c r="A6389" t="s">
        <v>796</v>
      </c>
      <c r="B6389" t="s">
        <v>13442</v>
      </c>
      <c r="C6389" s="27">
        <v>74149.621212121201</v>
      </c>
      <c r="D6389">
        <v>3000</v>
      </c>
      <c r="E6389">
        <v>0.22537878787878701</v>
      </c>
      <c r="F6389">
        <v>28</v>
      </c>
      <c r="G6389">
        <v>131705.74682875801</v>
      </c>
      <c r="H6389" s="73">
        <f t="shared" si="297"/>
        <v>0.49734049222660021</v>
      </c>
      <c r="I6389" t="str">
        <f t="shared" si="298"/>
        <v/>
      </c>
      <c r="J6389" t="str">
        <f t="shared" si="299"/>
        <v/>
      </c>
    </row>
    <row r="6390" spans="1:10" x14ac:dyDescent="0.25">
      <c r="A6390" t="s">
        <v>796</v>
      </c>
      <c r="B6390" t="s">
        <v>7450</v>
      </c>
      <c r="C6390" s="27">
        <v>33772.3484848484</v>
      </c>
      <c r="D6390">
        <v>3000</v>
      </c>
      <c r="E6390">
        <v>0.10265151515151499</v>
      </c>
      <c r="F6390">
        <v>7</v>
      </c>
      <c r="G6390">
        <v>59978.333593817399</v>
      </c>
      <c r="H6390" s="73">
        <f t="shared" si="297"/>
        <v>0.49726874676196303</v>
      </c>
      <c r="I6390" t="str">
        <f t="shared" si="298"/>
        <v/>
      </c>
      <c r="J6390" t="str">
        <f t="shared" si="299"/>
        <v/>
      </c>
    </row>
    <row r="6391" spans="1:10" x14ac:dyDescent="0.25">
      <c r="A6391" t="s">
        <v>796</v>
      </c>
      <c r="B6391" t="s">
        <v>5130</v>
      </c>
      <c r="C6391" s="27">
        <v>156586.55303030301</v>
      </c>
      <c r="D6391">
        <v>3000</v>
      </c>
      <c r="E6391">
        <v>0.47594696969696898</v>
      </c>
      <c r="F6391">
        <v>5</v>
      </c>
      <c r="G6391">
        <v>277949.08633967699</v>
      </c>
      <c r="H6391" s="73">
        <f t="shared" si="297"/>
        <v>0.49701422420384067</v>
      </c>
      <c r="I6391" t="str">
        <f t="shared" si="298"/>
        <v/>
      </c>
      <c r="J6391" t="str">
        <f t="shared" si="299"/>
        <v/>
      </c>
    </row>
    <row r="6392" spans="1:10" x14ac:dyDescent="0.25">
      <c r="A6392" t="s">
        <v>796</v>
      </c>
      <c r="B6392" t="s">
        <v>13391</v>
      </c>
      <c r="C6392" s="27">
        <v>54085.606060605998</v>
      </c>
      <c r="D6392">
        <v>3000</v>
      </c>
      <c r="E6392">
        <v>0.16439393939393901</v>
      </c>
      <c r="F6392">
        <v>3</v>
      </c>
      <c r="G6392">
        <v>95959.907638654098</v>
      </c>
      <c r="H6392" s="73">
        <f t="shared" si="297"/>
        <v>0.4967823436926127</v>
      </c>
      <c r="I6392" t="str">
        <f t="shared" si="298"/>
        <v/>
      </c>
      <c r="J6392" t="str">
        <f t="shared" si="299"/>
        <v/>
      </c>
    </row>
    <row r="6393" spans="1:10" x14ac:dyDescent="0.25">
      <c r="A6393" t="s">
        <v>796</v>
      </c>
      <c r="B6393" t="s">
        <v>10709</v>
      </c>
      <c r="C6393" s="27">
        <v>84057.007575757598</v>
      </c>
      <c r="D6393">
        <v>3000</v>
      </c>
      <c r="E6393">
        <v>0.25549242424242402</v>
      </c>
      <c r="F6393">
        <v>33</v>
      </c>
      <c r="G6393">
        <v>149084.28108524199</v>
      </c>
      <c r="H6393" s="73">
        <f t="shared" si="297"/>
        <v>0.49661057308334311</v>
      </c>
      <c r="I6393" t="str">
        <f t="shared" si="298"/>
        <v/>
      </c>
      <c r="J6393" t="str">
        <f t="shared" si="299"/>
        <v/>
      </c>
    </row>
    <row r="6394" spans="1:10" x14ac:dyDescent="0.25">
      <c r="A6394" t="s">
        <v>796</v>
      </c>
      <c r="B6394" t="s">
        <v>1318</v>
      </c>
      <c r="C6394" s="27">
        <v>155238.37801046501</v>
      </c>
      <c r="D6394">
        <v>3000</v>
      </c>
      <c r="E6394">
        <v>1.0056818181818099</v>
      </c>
      <c r="F6394">
        <v>139</v>
      </c>
      <c r="G6394">
        <v>242216.44322719099</v>
      </c>
      <c r="H6394" s="73">
        <f t="shared" si="297"/>
        <v>0.49645499549296884</v>
      </c>
      <c r="I6394" t="str">
        <f t="shared" si="298"/>
        <v/>
      </c>
      <c r="J6394" t="str">
        <f t="shared" si="299"/>
        <v/>
      </c>
    </row>
    <row r="6395" spans="1:10" x14ac:dyDescent="0.25">
      <c r="A6395" t="s">
        <v>796</v>
      </c>
      <c r="B6395" t="s">
        <v>3850</v>
      </c>
      <c r="C6395" s="27">
        <v>61251.325757575702</v>
      </c>
      <c r="D6395">
        <v>3000</v>
      </c>
      <c r="E6395">
        <v>0.18617424242424199</v>
      </c>
      <c r="F6395">
        <v>41</v>
      </c>
      <c r="G6395">
        <v>108599.324502045</v>
      </c>
      <c r="H6395" s="73">
        <f t="shared" si="297"/>
        <v>0.49644330934031561</v>
      </c>
      <c r="I6395" t="str">
        <f t="shared" si="298"/>
        <v/>
      </c>
      <c r="J6395" t="str">
        <f t="shared" si="299"/>
        <v/>
      </c>
    </row>
    <row r="6396" spans="1:10" x14ac:dyDescent="0.25">
      <c r="A6396" t="s">
        <v>796</v>
      </c>
      <c r="B6396" t="s">
        <v>7244</v>
      </c>
      <c r="C6396" s="27">
        <v>70161.742424242402</v>
      </c>
      <c r="D6396">
        <v>3000</v>
      </c>
      <c r="E6396">
        <v>0.21325757575757501</v>
      </c>
      <c r="F6396">
        <v>8</v>
      </c>
      <c r="G6396">
        <v>124221.752105094</v>
      </c>
      <c r="H6396" s="73">
        <f t="shared" si="297"/>
        <v>0.49574154500200041</v>
      </c>
      <c r="I6396" t="str">
        <f t="shared" si="298"/>
        <v/>
      </c>
      <c r="J6396" t="str">
        <f t="shared" si="299"/>
        <v/>
      </c>
    </row>
    <row r="6397" spans="1:10" x14ac:dyDescent="0.25">
      <c r="A6397" t="s">
        <v>796</v>
      </c>
      <c r="B6397" t="s">
        <v>6580</v>
      </c>
      <c r="C6397" s="27">
        <v>178715.31498052101</v>
      </c>
      <c r="D6397">
        <v>3000</v>
      </c>
      <c r="E6397">
        <v>0.628977272727272</v>
      </c>
      <c r="F6397">
        <v>23</v>
      </c>
      <c r="G6397">
        <v>278430.52964085602</v>
      </c>
      <c r="H6397" s="73">
        <f t="shared" si="297"/>
        <v>0.49571315204567895</v>
      </c>
      <c r="I6397" t="str">
        <f t="shared" si="298"/>
        <v/>
      </c>
      <c r="J6397" t="str">
        <f t="shared" si="299"/>
        <v/>
      </c>
    </row>
    <row r="6398" spans="1:10" x14ac:dyDescent="0.25">
      <c r="A6398" t="s">
        <v>796</v>
      </c>
      <c r="B6398" t="s">
        <v>11297</v>
      </c>
      <c r="C6398" s="27">
        <v>212167.61363636301</v>
      </c>
      <c r="D6398">
        <v>3000</v>
      </c>
      <c r="E6398">
        <v>0.64488636363636298</v>
      </c>
      <c r="F6398">
        <v>28</v>
      </c>
      <c r="G6398">
        <v>375549.45163617597</v>
      </c>
      <c r="H6398" s="73">
        <f t="shared" si="297"/>
        <v>0.4956168599716344</v>
      </c>
      <c r="I6398" t="str">
        <f t="shared" si="298"/>
        <v/>
      </c>
      <c r="J6398" t="str">
        <f t="shared" si="299"/>
        <v/>
      </c>
    </row>
    <row r="6399" spans="1:10" x14ac:dyDescent="0.25">
      <c r="A6399" t="s">
        <v>796</v>
      </c>
      <c r="B6399" t="s">
        <v>9706</v>
      </c>
      <c r="C6399" s="27">
        <v>60378.977272727199</v>
      </c>
      <c r="D6399">
        <v>3000</v>
      </c>
      <c r="E6399">
        <v>0.183522727272727</v>
      </c>
      <c r="F6399">
        <v>26</v>
      </c>
      <c r="G6399">
        <v>106827.123790932</v>
      </c>
      <c r="H6399" s="73">
        <f t="shared" si="297"/>
        <v>0.4953975044385498</v>
      </c>
      <c r="I6399" t="str">
        <f t="shared" si="298"/>
        <v/>
      </c>
      <c r="J6399" t="str">
        <f t="shared" si="299"/>
        <v/>
      </c>
    </row>
    <row r="6400" spans="1:10" x14ac:dyDescent="0.25">
      <c r="A6400" t="s">
        <v>796</v>
      </c>
      <c r="B6400" t="s">
        <v>4227</v>
      </c>
      <c r="C6400" s="27">
        <v>73401.893939393907</v>
      </c>
      <c r="D6400">
        <v>3000</v>
      </c>
      <c r="E6400">
        <v>0.22310606060606</v>
      </c>
      <c r="F6400">
        <v>36</v>
      </c>
      <c r="G6400">
        <v>129640.288815154</v>
      </c>
      <c r="H6400" s="73">
        <f t="shared" si="297"/>
        <v>0.49452785098725849</v>
      </c>
      <c r="I6400" t="str">
        <f t="shared" si="298"/>
        <v/>
      </c>
      <c r="J6400" t="str">
        <f t="shared" si="299"/>
        <v/>
      </c>
    </row>
    <row r="6401" spans="1:10" x14ac:dyDescent="0.25">
      <c r="A6401" t="s">
        <v>796</v>
      </c>
      <c r="B6401" t="s">
        <v>5860</v>
      </c>
      <c r="C6401" s="27">
        <v>81502.272727272706</v>
      </c>
      <c r="D6401">
        <v>3000</v>
      </c>
      <c r="E6401">
        <v>0.24772727272727199</v>
      </c>
      <c r="F6401">
        <v>4</v>
      </c>
      <c r="G6401">
        <v>143901.81199557701</v>
      </c>
      <c r="H6401" s="73">
        <f t="shared" si="297"/>
        <v>0.49437280716809717</v>
      </c>
      <c r="I6401" t="str">
        <f t="shared" si="298"/>
        <v/>
      </c>
      <c r="J6401" t="str">
        <f t="shared" si="299"/>
        <v/>
      </c>
    </row>
    <row r="6402" spans="1:10" x14ac:dyDescent="0.25">
      <c r="A6402" t="s">
        <v>796</v>
      </c>
      <c r="B6402" t="s">
        <v>10004</v>
      </c>
      <c r="C6402" s="27">
        <v>51157.007575757503</v>
      </c>
      <c r="D6402">
        <v>3000</v>
      </c>
      <c r="E6402">
        <v>0.15549242424242399</v>
      </c>
      <c r="F6402">
        <v>106</v>
      </c>
      <c r="G6402">
        <v>90306.610362273903</v>
      </c>
      <c r="H6402" s="73">
        <f t="shared" ref="H6402:H6465" si="300">G6402/SUMIFS(C:C,B:B,B6402)</f>
        <v>0.49427931968052319</v>
      </c>
      <c r="I6402" t="str">
        <f t="shared" ref="I6402:I6465" si="301">IF(A6402="Construction",SUMIFS(D:D,A:A,"Engineering",B:B,B6402),"")</f>
        <v/>
      </c>
      <c r="J6402" t="str">
        <f t="shared" si="299"/>
        <v/>
      </c>
    </row>
    <row r="6403" spans="1:10" x14ac:dyDescent="0.25">
      <c r="A6403" t="s">
        <v>796</v>
      </c>
      <c r="B6403" t="s">
        <v>5214</v>
      </c>
      <c r="C6403" s="27">
        <v>13160</v>
      </c>
      <c r="D6403">
        <v>3000</v>
      </c>
      <c r="E6403">
        <v>3.61742424242424E-2</v>
      </c>
      <c r="F6403">
        <v>7</v>
      </c>
      <c r="G6403">
        <v>23215.1150427231</v>
      </c>
      <c r="H6403" s="73">
        <f t="shared" si="300"/>
        <v>0.49393861793027871</v>
      </c>
      <c r="I6403" t="str">
        <f t="shared" si="301"/>
        <v/>
      </c>
      <c r="J6403" t="str">
        <f t="shared" ref="J6403:J6466" si="302">IF(AND(I6403&lt;&gt;"",I6403&lt;&gt;3000,I6403&lt;&gt;0),D6403-I6403,"")</f>
        <v/>
      </c>
    </row>
    <row r="6404" spans="1:10" x14ac:dyDescent="0.25">
      <c r="A6404" t="s">
        <v>796</v>
      </c>
      <c r="B6404" t="s">
        <v>12016</v>
      </c>
      <c r="C6404" s="27">
        <v>19129.356060605998</v>
      </c>
      <c r="D6404">
        <v>3000</v>
      </c>
      <c r="E6404">
        <v>5.8143939393939303E-2</v>
      </c>
      <c r="F6404">
        <v>59</v>
      </c>
      <c r="G6404">
        <v>33723.596193576399</v>
      </c>
      <c r="H6404" s="73">
        <f t="shared" si="300"/>
        <v>0.49361865105574504</v>
      </c>
      <c r="I6404" t="str">
        <f t="shared" si="301"/>
        <v/>
      </c>
      <c r="J6404" t="str">
        <f t="shared" si="302"/>
        <v/>
      </c>
    </row>
    <row r="6405" spans="1:10" x14ac:dyDescent="0.25">
      <c r="A6405" t="s">
        <v>796</v>
      </c>
      <c r="B6405" t="s">
        <v>9006</v>
      </c>
      <c r="C6405" s="27">
        <v>211357.57575757499</v>
      </c>
      <c r="D6405">
        <v>3000</v>
      </c>
      <c r="E6405">
        <v>0.64242424242424201</v>
      </c>
      <c r="F6405">
        <v>2</v>
      </c>
      <c r="G6405">
        <v>372443.76790966198</v>
      </c>
      <c r="H6405" s="73">
        <f t="shared" si="300"/>
        <v>0.49340202091605223</v>
      </c>
      <c r="I6405" t="str">
        <f t="shared" si="301"/>
        <v/>
      </c>
      <c r="J6405" t="str">
        <f t="shared" si="302"/>
        <v/>
      </c>
    </row>
    <row r="6406" spans="1:10" x14ac:dyDescent="0.25">
      <c r="A6406" t="s">
        <v>796</v>
      </c>
      <c r="B6406" t="s">
        <v>9010</v>
      </c>
      <c r="C6406" s="27">
        <v>3846818.9027604898</v>
      </c>
      <c r="D6406">
        <v>3000</v>
      </c>
      <c r="E6406">
        <v>13.5386363636363</v>
      </c>
      <c r="F6406">
        <v>62</v>
      </c>
      <c r="G6406">
        <v>5960542.3340563904</v>
      </c>
      <c r="H6406" s="73">
        <f t="shared" si="300"/>
        <v>0.49301416158558037</v>
      </c>
      <c r="I6406" t="str">
        <f t="shared" si="301"/>
        <v/>
      </c>
      <c r="J6406" t="str">
        <f t="shared" si="302"/>
        <v/>
      </c>
    </row>
    <row r="6407" spans="1:10" x14ac:dyDescent="0.25">
      <c r="A6407" t="s">
        <v>796</v>
      </c>
      <c r="B6407" t="s">
        <v>4666</v>
      </c>
      <c r="C6407" s="27">
        <v>146642.34667928901</v>
      </c>
      <c r="D6407">
        <v>3000</v>
      </c>
      <c r="E6407">
        <v>0.51609848484848397</v>
      </c>
      <c r="F6407">
        <v>81</v>
      </c>
      <c r="G6407">
        <v>226995.93653353999</v>
      </c>
      <c r="H6407" s="73">
        <f t="shared" si="300"/>
        <v>0.49253153267394456</v>
      </c>
      <c r="I6407" t="str">
        <f t="shared" si="301"/>
        <v/>
      </c>
      <c r="J6407" t="str">
        <f t="shared" si="302"/>
        <v/>
      </c>
    </row>
    <row r="6408" spans="1:10" x14ac:dyDescent="0.25">
      <c r="A6408" t="s">
        <v>796</v>
      </c>
      <c r="B6408" t="s">
        <v>8407</v>
      </c>
      <c r="C6408" s="27">
        <v>234786.36363636301</v>
      </c>
      <c r="D6408">
        <v>3000</v>
      </c>
      <c r="E6408">
        <v>0.71363636363636296</v>
      </c>
      <c r="F6408">
        <v>4</v>
      </c>
      <c r="G6408">
        <v>412217.03338762303</v>
      </c>
      <c r="H6408" s="73">
        <f t="shared" si="300"/>
        <v>0.4915991182831127</v>
      </c>
      <c r="I6408" t="str">
        <f t="shared" si="301"/>
        <v/>
      </c>
      <c r="J6408" t="str">
        <f t="shared" si="302"/>
        <v/>
      </c>
    </row>
    <row r="6409" spans="1:10" x14ac:dyDescent="0.25">
      <c r="A6409" t="s">
        <v>796</v>
      </c>
      <c r="B6409" t="s">
        <v>9903</v>
      </c>
      <c r="C6409" s="27">
        <v>34083.901515151498</v>
      </c>
      <c r="D6409">
        <v>3000</v>
      </c>
      <c r="E6409">
        <v>0.103598484848484</v>
      </c>
      <c r="F6409">
        <v>18</v>
      </c>
      <c r="G6409">
        <v>59836.454879561199</v>
      </c>
      <c r="H6409" s="73">
        <f t="shared" si="300"/>
        <v>0.49155779184578685</v>
      </c>
      <c r="I6409" t="str">
        <f t="shared" si="301"/>
        <v/>
      </c>
      <c r="J6409" t="str">
        <f t="shared" si="302"/>
        <v/>
      </c>
    </row>
    <row r="6410" spans="1:10" x14ac:dyDescent="0.25">
      <c r="A6410" t="s">
        <v>796</v>
      </c>
      <c r="B6410" t="s">
        <v>13316</v>
      </c>
      <c r="C6410" s="27">
        <v>115835.416666666</v>
      </c>
      <c r="D6410">
        <v>3000</v>
      </c>
      <c r="E6410">
        <v>0.35208333333333303</v>
      </c>
      <c r="F6410">
        <v>5</v>
      </c>
      <c r="G6410">
        <v>203313.93315455</v>
      </c>
      <c r="H6410" s="73">
        <f t="shared" si="300"/>
        <v>0.49145505685098406</v>
      </c>
      <c r="I6410" t="str">
        <f t="shared" si="301"/>
        <v/>
      </c>
      <c r="J6410" t="str">
        <f t="shared" si="302"/>
        <v/>
      </c>
    </row>
    <row r="6411" spans="1:10" x14ac:dyDescent="0.25">
      <c r="A6411" t="s">
        <v>796</v>
      </c>
      <c r="B6411" t="s">
        <v>11745</v>
      </c>
      <c r="C6411" s="27">
        <v>84368.560606060593</v>
      </c>
      <c r="D6411">
        <v>3000</v>
      </c>
      <c r="E6411">
        <v>0.25643939393939302</v>
      </c>
      <c r="F6411">
        <v>4</v>
      </c>
      <c r="G6411">
        <v>148023.53873130999</v>
      </c>
      <c r="H6411" s="73">
        <f t="shared" si="300"/>
        <v>0.4912563465233461</v>
      </c>
      <c r="I6411" t="str">
        <f t="shared" si="301"/>
        <v/>
      </c>
      <c r="J6411" t="str">
        <f t="shared" si="302"/>
        <v/>
      </c>
    </row>
    <row r="6412" spans="1:10" x14ac:dyDescent="0.25">
      <c r="A6412" t="s">
        <v>796</v>
      </c>
      <c r="B6412" t="s">
        <v>3457</v>
      </c>
      <c r="C6412" s="27">
        <v>429271.926407594</v>
      </c>
      <c r="D6412">
        <v>3000</v>
      </c>
      <c r="E6412">
        <v>1.5107954545454501</v>
      </c>
      <c r="F6412">
        <v>8</v>
      </c>
      <c r="G6412">
        <v>661934.29885703197</v>
      </c>
      <c r="H6412" s="73">
        <f t="shared" si="300"/>
        <v>0.490634131072681</v>
      </c>
      <c r="I6412" t="str">
        <f t="shared" si="301"/>
        <v/>
      </c>
      <c r="J6412" t="str">
        <f t="shared" si="302"/>
        <v/>
      </c>
    </row>
    <row r="6413" spans="1:10" x14ac:dyDescent="0.25">
      <c r="A6413" t="s">
        <v>796</v>
      </c>
      <c r="B6413" t="s">
        <v>12743</v>
      </c>
      <c r="C6413" s="27">
        <v>350746.40151515102</v>
      </c>
      <c r="D6413">
        <v>3000</v>
      </c>
      <c r="E6413">
        <v>1.06609848484848</v>
      </c>
      <c r="F6413">
        <v>19</v>
      </c>
      <c r="G6413">
        <v>614351.79061342799</v>
      </c>
      <c r="H6413" s="73">
        <f t="shared" si="300"/>
        <v>0.49043554154419244</v>
      </c>
      <c r="I6413" t="str">
        <f t="shared" si="301"/>
        <v/>
      </c>
      <c r="J6413" t="str">
        <f t="shared" si="302"/>
        <v/>
      </c>
    </row>
    <row r="6414" spans="1:10" x14ac:dyDescent="0.25">
      <c r="A6414" t="s">
        <v>796</v>
      </c>
      <c r="B6414" t="s">
        <v>11314</v>
      </c>
      <c r="C6414" s="27">
        <v>13160</v>
      </c>
      <c r="D6414">
        <v>3000</v>
      </c>
      <c r="E6414">
        <v>1.30681818181818E-2</v>
      </c>
      <c r="F6414">
        <v>5</v>
      </c>
      <c r="G6414">
        <v>23015.4761159183</v>
      </c>
      <c r="H6414" s="73">
        <f t="shared" si="300"/>
        <v>0.48969098118975107</v>
      </c>
      <c r="I6414" t="str">
        <f t="shared" si="301"/>
        <v/>
      </c>
      <c r="J6414" t="str">
        <f t="shared" si="302"/>
        <v/>
      </c>
    </row>
    <row r="6415" spans="1:10" x14ac:dyDescent="0.25">
      <c r="A6415" t="s">
        <v>796</v>
      </c>
      <c r="B6415" t="s">
        <v>10229</v>
      </c>
      <c r="C6415" s="27">
        <v>283490.59901155898</v>
      </c>
      <c r="D6415">
        <v>3000</v>
      </c>
      <c r="E6415">
        <v>0.99772727272727202</v>
      </c>
      <c r="F6415">
        <v>56</v>
      </c>
      <c r="G6415">
        <v>436093.08119961101</v>
      </c>
      <c r="H6415" s="73">
        <f t="shared" si="300"/>
        <v>0.48945852129529083</v>
      </c>
      <c r="I6415" t="str">
        <f t="shared" si="301"/>
        <v/>
      </c>
      <c r="J6415" t="str">
        <f t="shared" si="302"/>
        <v/>
      </c>
    </row>
    <row r="6416" spans="1:10" x14ac:dyDescent="0.25">
      <c r="A6416" t="s">
        <v>796</v>
      </c>
      <c r="B6416" t="s">
        <v>1319</v>
      </c>
      <c r="C6416" s="27">
        <v>26529.0237451711</v>
      </c>
      <c r="D6416">
        <v>3000</v>
      </c>
      <c r="E6416">
        <v>0.40284090909090903</v>
      </c>
      <c r="F6416">
        <v>95</v>
      </c>
      <c r="G6416">
        <v>40789.421295294698</v>
      </c>
      <c r="H6416" s="73">
        <f t="shared" si="300"/>
        <v>0.48921710604850893</v>
      </c>
      <c r="I6416" t="str">
        <f t="shared" si="301"/>
        <v/>
      </c>
      <c r="J6416" t="str">
        <f t="shared" si="302"/>
        <v/>
      </c>
    </row>
    <row r="6417" spans="1:10" x14ac:dyDescent="0.25">
      <c r="A6417" t="s">
        <v>796</v>
      </c>
      <c r="B6417" t="s">
        <v>1320</v>
      </c>
      <c r="C6417" s="27">
        <v>170433.10251968901</v>
      </c>
      <c r="D6417">
        <v>3000</v>
      </c>
      <c r="E6417">
        <v>1.3617424242424201</v>
      </c>
      <c r="F6417">
        <v>461</v>
      </c>
      <c r="G6417">
        <v>262044.94704513601</v>
      </c>
      <c r="H6417" s="73">
        <f t="shared" si="300"/>
        <v>0.48921210971268264</v>
      </c>
      <c r="I6417" t="str">
        <f t="shared" si="301"/>
        <v/>
      </c>
      <c r="J6417" t="str">
        <f t="shared" si="302"/>
        <v/>
      </c>
    </row>
    <row r="6418" spans="1:10" x14ac:dyDescent="0.25">
      <c r="A6418" t="s">
        <v>796</v>
      </c>
      <c r="B6418" t="s">
        <v>9991</v>
      </c>
      <c r="C6418" s="27">
        <v>158393.56060606</v>
      </c>
      <c r="D6418">
        <v>3000</v>
      </c>
      <c r="E6418">
        <v>0.481439393939393</v>
      </c>
      <c r="F6418">
        <v>5</v>
      </c>
      <c r="G6418">
        <v>276595.34026617103</v>
      </c>
      <c r="H6418" s="73">
        <f t="shared" si="300"/>
        <v>0.48895103423519265</v>
      </c>
      <c r="I6418" t="str">
        <f t="shared" si="301"/>
        <v/>
      </c>
      <c r="J6418" t="str">
        <f t="shared" si="302"/>
        <v/>
      </c>
    </row>
    <row r="6419" spans="1:10" x14ac:dyDescent="0.25">
      <c r="A6419" t="s">
        <v>796</v>
      </c>
      <c r="B6419" t="s">
        <v>9526</v>
      </c>
      <c r="C6419" s="27">
        <v>32401.515151515101</v>
      </c>
      <c r="D6419">
        <v>3000</v>
      </c>
      <c r="E6419">
        <v>9.8484848484848397E-2</v>
      </c>
      <c r="F6419">
        <v>5</v>
      </c>
      <c r="G6419">
        <v>56560.114134461102</v>
      </c>
      <c r="H6419" s="73">
        <f t="shared" si="300"/>
        <v>0.48876825307684946</v>
      </c>
      <c r="I6419" t="str">
        <f t="shared" si="301"/>
        <v/>
      </c>
      <c r="J6419" t="str">
        <f t="shared" si="302"/>
        <v/>
      </c>
    </row>
    <row r="6420" spans="1:10" x14ac:dyDescent="0.25">
      <c r="A6420" t="s">
        <v>796</v>
      </c>
      <c r="B6420" t="s">
        <v>4244</v>
      </c>
      <c r="C6420" s="27">
        <v>51842.424242424197</v>
      </c>
      <c r="D6420">
        <v>3000</v>
      </c>
      <c r="E6420">
        <v>0.15757575757575701</v>
      </c>
      <c r="F6420">
        <v>3</v>
      </c>
      <c r="G6420">
        <v>90269.878693792503</v>
      </c>
      <c r="H6420" s="73">
        <f t="shared" si="300"/>
        <v>0.4875459896718769</v>
      </c>
      <c r="I6420" t="str">
        <f t="shared" si="301"/>
        <v/>
      </c>
      <c r="J6420" t="str">
        <f t="shared" si="302"/>
        <v/>
      </c>
    </row>
    <row r="6421" spans="1:10" x14ac:dyDescent="0.25">
      <c r="A6421" t="s">
        <v>796</v>
      </c>
      <c r="B6421" t="s">
        <v>7563</v>
      </c>
      <c r="C6421" s="27">
        <v>13160</v>
      </c>
      <c r="D6421">
        <v>3000</v>
      </c>
      <c r="E6421">
        <v>3.2954545454545403E-2</v>
      </c>
      <c r="F6421">
        <v>9</v>
      </c>
      <c r="G6421">
        <v>22885.594135706298</v>
      </c>
      <c r="H6421" s="73">
        <f t="shared" si="300"/>
        <v>0.48692753480226164</v>
      </c>
      <c r="I6421" t="str">
        <f t="shared" si="301"/>
        <v/>
      </c>
      <c r="J6421" t="str">
        <f t="shared" si="302"/>
        <v/>
      </c>
    </row>
    <row r="6422" spans="1:10" x14ac:dyDescent="0.25">
      <c r="A6422" t="s">
        <v>796</v>
      </c>
      <c r="B6422" t="s">
        <v>4579</v>
      </c>
      <c r="C6422" s="27">
        <v>138624.10460398099</v>
      </c>
      <c r="D6422">
        <v>3000</v>
      </c>
      <c r="E6422">
        <v>0.48787878787878702</v>
      </c>
      <c r="F6422">
        <v>50</v>
      </c>
      <c r="G6422">
        <v>212095.813340958</v>
      </c>
      <c r="H6422" s="73">
        <f t="shared" si="300"/>
        <v>0.48682032372223161</v>
      </c>
      <c r="I6422" t="str">
        <f t="shared" si="301"/>
        <v/>
      </c>
      <c r="J6422" t="str">
        <f t="shared" si="302"/>
        <v/>
      </c>
    </row>
    <row r="6423" spans="1:10" x14ac:dyDescent="0.25">
      <c r="A6423" t="s">
        <v>796</v>
      </c>
      <c r="B6423" t="s">
        <v>7254</v>
      </c>
      <c r="C6423" s="27">
        <v>96057.463788085195</v>
      </c>
      <c r="D6423">
        <v>3000</v>
      </c>
      <c r="E6423">
        <v>0.33806818181818099</v>
      </c>
      <c r="F6423">
        <v>55</v>
      </c>
      <c r="G6423">
        <v>146925.34051693199</v>
      </c>
      <c r="H6423" s="73">
        <f t="shared" si="300"/>
        <v>0.48667714212276708</v>
      </c>
      <c r="I6423" t="str">
        <f t="shared" si="301"/>
        <v/>
      </c>
      <c r="J6423" t="str">
        <f t="shared" si="302"/>
        <v/>
      </c>
    </row>
    <row r="6424" spans="1:10" x14ac:dyDescent="0.25">
      <c r="A6424" t="s">
        <v>796</v>
      </c>
      <c r="B6424" t="s">
        <v>9933</v>
      </c>
      <c r="C6424" s="27">
        <v>103214.686580138</v>
      </c>
      <c r="D6424">
        <v>3000</v>
      </c>
      <c r="E6424">
        <v>0.363257575757575</v>
      </c>
      <c r="F6424">
        <v>45</v>
      </c>
      <c r="G6424">
        <v>157678.46538677599</v>
      </c>
      <c r="H6424" s="73">
        <f t="shared" si="300"/>
        <v>0.48607831345068298</v>
      </c>
      <c r="I6424" t="str">
        <f t="shared" si="301"/>
        <v/>
      </c>
      <c r="J6424" t="str">
        <f t="shared" si="302"/>
        <v/>
      </c>
    </row>
    <row r="6425" spans="1:10" x14ac:dyDescent="0.25">
      <c r="A6425" t="s">
        <v>796</v>
      </c>
      <c r="B6425" t="s">
        <v>10300</v>
      </c>
      <c r="C6425" s="27">
        <v>46234.469696969703</v>
      </c>
      <c r="D6425">
        <v>3000</v>
      </c>
      <c r="E6425">
        <v>0.14053030303030301</v>
      </c>
      <c r="F6425">
        <v>3</v>
      </c>
      <c r="G6425">
        <v>80211.436834942404</v>
      </c>
      <c r="H6425" s="73">
        <f t="shared" si="300"/>
        <v>0.48576749038079581</v>
      </c>
      <c r="I6425" t="str">
        <f t="shared" si="301"/>
        <v/>
      </c>
      <c r="J6425" t="str">
        <f t="shared" si="302"/>
        <v/>
      </c>
    </row>
    <row r="6426" spans="1:10" x14ac:dyDescent="0.25">
      <c r="A6426" t="s">
        <v>796</v>
      </c>
      <c r="B6426" t="s">
        <v>4531</v>
      </c>
      <c r="C6426" s="27">
        <v>80256.060606060593</v>
      </c>
      <c r="D6426">
        <v>3000</v>
      </c>
      <c r="E6426">
        <v>0.24393939393939301</v>
      </c>
      <c r="F6426">
        <v>115</v>
      </c>
      <c r="G6426">
        <v>139190.87078152999</v>
      </c>
      <c r="H6426" s="73">
        <f t="shared" si="300"/>
        <v>0.48561371595512026</v>
      </c>
      <c r="I6426" t="str">
        <f t="shared" si="301"/>
        <v/>
      </c>
      <c r="J6426" t="str">
        <f t="shared" si="302"/>
        <v/>
      </c>
    </row>
    <row r="6427" spans="1:10" x14ac:dyDescent="0.25">
      <c r="A6427" t="s">
        <v>796</v>
      </c>
      <c r="B6427" t="s">
        <v>8344</v>
      </c>
      <c r="C6427" s="27">
        <v>57263.446969696903</v>
      </c>
      <c r="D6427">
        <v>3000</v>
      </c>
      <c r="E6427">
        <v>0.17405303030302999</v>
      </c>
      <c r="F6427">
        <v>17</v>
      </c>
      <c r="G6427">
        <v>99269.486126068601</v>
      </c>
      <c r="H6427" s="73">
        <f t="shared" si="300"/>
        <v>0.48539613987974345</v>
      </c>
      <c r="I6427" t="str">
        <f t="shared" si="301"/>
        <v/>
      </c>
      <c r="J6427" t="str">
        <f t="shared" si="302"/>
        <v/>
      </c>
    </row>
    <row r="6428" spans="1:10" x14ac:dyDescent="0.25">
      <c r="A6428" t="s">
        <v>796</v>
      </c>
      <c r="B6428" t="s">
        <v>7324</v>
      </c>
      <c r="C6428" s="27">
        <v>66782.808157430598</v>
      </c>
      <c r="D6428">
        <v>3000</v>
      </c>
      <c r="E6428">
        <v>0.23503787878787799</v>
      </c>
      <c r="F6428">
        <v>40</v>
      </c>
      <c r="G6428">
        <v>101872.558769168</v>
      </c>
      <c r="H6428" s="73">
        <f t="shared" si="300"/>
        <v>0.48536437517084485</v>
      </c>
      <c r="I6428" t="str">
        <f t="shared" si="301"/>
        <v/>
      </c>
      <c r="J6428" t="str">
        <f t="shared" si="302"/>
        <v/>
      </c>
    </row>
    <row r="6429" spans="1:10" x14ac:dyDescent="0.25">
      <c r="A6429" t="s">
        <v>796</v>
      </c>
      <c r="B6429" t="s">
        <v>8377</v>
      </c>
      <c r="C6429" s="27">
        <v>134840.151515151</v>
      </c>
      <c r="D6429">
        <v>3000</v>
      </c>
      <c r="E6429">
        <v>0.40984848484848402</v>
      </c>
      <c r="F6429">
        <v>52</v>
      </c>
      <c r="G6429">
        <v>233481.91329305799</v>
      </c>
      <c r="H6429" s="73">
        <f t="shared" si="300"/>
        <v>0.48483285569959017</v>
      </c>
      <c r="I6429" t="str">
        <f t="shared" si="301"/>
        <v/>
      </c>
      <c r="J6429" t="str">
        <f t="shared" si="302"/>
        <v/>
      </c>
    </row>
    <row r="6430" spans="1:10" x14ac:dyDescent="0.25">
      <c r="A6430" t="s">
        <v>796</v>
      </c>
      <c r="B6430" t="s">
        <v>10247</v>
      </c>
      <c r="C6430" s="27">
        <v>45735.984848484797</v>
      </c>
      <c r="D6430">
        <v>3000</v>
      </c>
      <c r="E6430">
        <v>0.13901515151515101</v>
      </c>
      <c r="F6430">
        <v>11</v>
      </c>
      <c r="G6430">
        <v>79165.708009063703</v>
      </c>
      <c r="H6430" s="73">
        <f t="shared" si="300"/>
        <v>0.48465990873425346</v>
      </c>
      <c r="I6430" t="str">
        <f t="shared" si="301"/>
        <v/>
      </c>
      <c r="J6430" t="str">
        <f t="shared" si="302"/>
        <v/>
      </c>
    </row>
    <row r="6431" spans="1:10" x14ac:dyDescent="0.25">
      <c r="A6431" t="s">
        <v>796</v>
      </c>
      <c r="B6431" t="s">
        <v>6627</v>
      </c>
      <c r="C6431" s="27">
        <v>113841.477272727</v>
      </c>
      <c r="D6431">
        <v>3000</v>
      </c>
      <c r="E6431">
        <v>0.34602272727272698</v>
      </c>
      <c r="F6431">
        <v>10</v>
      </c>
      <c r="G6431">
        <v>197048.73834234601</v>
      </c>
      <c r="H6431" s="73">
        <f t="shared" si="300"/>
        <v>0.4846532920833308</v>
      </c>
      <c r="I6431" t="str">
        <f t="shared" si="301"/>
        <v/>
      </c>
      <c r="J6431" t="str">
        <f t="shared" si="302"/>
        <v/>
      </c>
    </row>
    <row r="6432" spans="1:10" x14ac:dyDescent="0.25">
      <c r="A6432" t="s">
        <v>796</v>
      </c>
      <c r="B6432" t="s">
        <v>3452</v>
      </c>
      <c r="C6432" s="27">
        <v>431064.77272727201</v>
      </c>
      <c r="D6432">
        <v>3000</v>
      </c>
      <c r="E6432">
        <v>1.3102272727272699</v>
      </c>
      <c r="F6432">
        <v>4</v>
      </c>
      <c r="G6432">
        <v>745330.00649737497</v>
      </c>
      <c r="H6432" s="73">
        <f t="shared" si="300"/>
        <v>0.48413235092003576</v>
      </c>
      <c r="I6432" t="str">
        <f t="shared" si="301"/>
        <v/>
      </c>
      <c r="J6432" t="str">
        <f t="shared" si="302"/>
        <v/>
      </c>
    </row>
    <row r="6433" spans="1:10" x14ac:dyDescent="0.25">
      <c r="A6433" t="s">
        <v>796</v>
      </c>
      <c r="B6433" t="s">
        <v>12298</v>
      </c>
      <c r="C6433" s="27">
        <v>34208.522727272699</v>
      </c>
      <c r="D6433">
        <v>3000</v>
      </c>
      <c r="E6433">
        <v>0.103977272727272</v>
      </c>
      <c r="F6433">
        <v>2</v>
      </c>
      <c r="G6433">
        <v>59084.545551876101</v>
      </c>
      <c r="H6433" s="73">
        <f t="shared" si="300"/>
        <v>0.4836126039823368</v>
      </c>
      <c r="I6433" t="str">
        <f t="shared" si="301"/>
        <v/>
      </c>
      <c r="J6433" t="str">
        <f t="shared" si="302"/>
        <v/>
      </c>
    </row>
    <row r="6434" spans="1:10" x14ac:dyDescent="0.25">
      <c r="A6434" t="s">
        <v>796</v>
      </c>
      <c r="B6434" t="s">
        <v>7138</v>
      </c>
      <c r="C6434" s="27">
        <v>48726.8939393939</v>
      </c>
      <c r="D6434">
        <v>3000</v>
      </c>
      <c r="E6434">
        <v>0.14810606060605999</v>
      </c>
      <c r="F6434">
        <v>19</v>
      </c>
      <c r="G6434">
        <v>84145.625535329295</v>
      </c>
      <c r="H6434" s="73">
        <f t="shared" si="300"/>
        <v>0.48352712937534909</v>
      </c>
      <c r="I6434" t="str">
        <f t="shared" si="301"/>
        <v/>
      </c>
      <c r="J6434" t="str">
        <f t="shared" si="302"/>
        <v/>
      </c>
    </row>
    <row r="6435" spans="1:10" x14ac:dyDescent="0.25">
      <c r="A6435" t="s">
        <v>796</v>
      </c>
      <c r="B6435" t="s">
        <v>8214</v>
      </c>
      <c r="C6435" s="27">
        <v>223003.99436292701</v>
      </c>
      <c r="D6435">
        <v>3000</v>
      </c>
      <c r="E6435">
        <v>0.78484848484848402</v>
      </c>
      <c r="F6435">
        <v>138</v>
      </c>
      <c r="G6435">
        <v>338655.91201062</v>
      </c>
      <c r="H6435" s="73">
        <f t="shared" si="300"/>
        <v>0.48319382828911595</v>
      </c>
      <c r="I6435" t="str">
        <f t="shared" si="301"/>
        <v/>
      </c>
      <c r="J6435" t="str">
        <f t="shared" si="302"/>
        <v/>
      </c>
    </row>
    <row r="6436" spans="1:10" x14ac:dyDescent="0.25">
      <c r="A6436" t="s">
        <v>796</v>
      </c>
      <c r="B6436" t="s">
        <v>9959</v>
      </c>
      <c r="C6436" s="27">
        <v>25422.727272727199</v>
      </c>
      <c r="D6436">
        <v>3000</v>
      </c>
      <c r="E6436">
        <v>7.7272727272727201E-2</v>
      </c>
      <c r="F6436">
        <v>39</v>
      </c>
      <c r="G6436">
        <v>43870.343573908998</v>
      </c>
      <c r="H6436" s="73">
        <f t="shared" si="300"/>
        <v>0.48317775150237774</v>
      </c>
      <c r="I6436" t="str">
        <f t="shared" si="301"/>
        <v/>
      </c>
      <c r="J6436" t="str">
        <f t="shared" si="302"/>
        <v/>
      </c>
    </row>
    <row r="6437" spans="1:10" x14ac:dyDescent="0.25">
      <c r="A6437" t="s">
        <v>796</v>
      </c>
      <c r="B6437" t="s">
        <v>7666</v>
      </c>
      <c r="C6437" s="27">
        <v>39504.924242424197</v>
      </c>
      <c r="D6437">
        <v>3000</v>
      </c>
      <c r="E6437">
        <v>0.120075757575757</v>
      </c>
      <c r="F6437">
        <v>57</v>
      </c>
      <c r="G6437">
        <v>67983.250271313605</v>
      </c>
      <c r="H6437" s="73">
        <f t="shared" si="300"/>
        <v>0.48184651511180382</v>
      </c>
      <c r="I6437" t="str">
        <f t="shared" si="301"/>
        <v/>
      </c>
      <c r="J6437" t="str">
        <f t="shared" si="302"/>
        <v/>
      </c>
    </row>
    <row r="6438" spans="1:10" x14ac:dyDescent="0.25">
      <c r="A6438" t="s">
        <v>796</v>
      </c>
      <c r="B6438" t="s">
        <v>4224</v>
      </c>
      <c r="C6438" s="27">
        <v>129481.439393939</v>
      </c>
      <c r="D6438">
        <v>3000</v>
      </c>
      <c r="E6438">
        <v>0.393560606060606</v>
      </c>
      <c r="F6438">
        <v>47</v>
      </c>
      <c r="G6438">
        <v>222647.61251703301</v>
      </c>
      <c r="H6438" s="73">
        <f t="shared" si="300"/>
        <v>0.48146924992932533</v>
      </c>
      <c r="I6438" t="str">
        <f t="shared" si="301"/>
        <v/>
      </c>
      <c r="J6438" t="str">
        <f t="shared" si="302"/>
        <v/>
      </c>
    </row>
    <row r="6439" spans="1:10" x14ac:dyDescent="0.25">
      <c r="A6439" t="s">
        <v>796</v>
      </c>
      <c r="B6439" t="s">
        <v>8170</v>
      </c>
      <c r="C6439" s="27">
        <v>235658.71212121201</v>
      </c>
      <c r="D6439">
        <v>3000</v>
      </c>
      <c r="E6439">
        <v>0.71628787878787803</v>
      </c>
      <c r="F6439">
        <v>14</v>
      </c>
      <c r="G6439">
        <v>405206.64415042597</v>
      </c>
      <c r="H6439" s="73">
        <f t="shared" si="300"/>
        <v>0.48144988717311582</v>
      </c>
      <c r="I6439" t="str">
        <f t="shared" si="301"/>
        <v/>
      </c>
      <c r="J6439" t="str">
        <f t="shared" si="302"/>
        <v/>
      </c>
    </row>
    <row r="6440" spans="1:10" x14ac:dyDescent="0.25">
      <c r="A6440" t="s">
        <v>796</v>
      </c>
      <c r="B6440" t="s">
        <v>11116</v>
      </c>
      <c r="C6440" s="27">
        <v>13160</v>
      </c>
      <c r="D6440">
        <v>3000</v>
      </c>
      <c r="E6440">
        <v>3.2386363636363602E-2</v>
      </c>
      <c r="F6440">
        <v>12</v>
      </c>
      <c r="G6440">
        <v>22613.5202091762</v>
      </c>
      <c r="H6440" s="73">
        <f t="shared" si="300"/>
        <v>0.48113872785481276</v>
      </c>
      <c r="I6440" t="str">
        <f t="shared" si="301"/>
        <v/>
      </c>
      <c r="J6440" t="str">
        <f t="shared" si="302"/>
        <v/>
      </c>
    </row>
    <row r="6441" spans="1:10" x14ac:dyDescent="0.25">
      <c r="A6441" t="s">
        <v>796</v>
      </c>
      <c r="B6441" t="s">
        <v>7673</v>
      </c>
      <c r="C6441" s="27">
        <v>187702.20374949</v>
      </c>
      <c r="D6441">
        <v>3000</v>
      </c>
      <c r="E6441">
        <v>0.66060606060605997</v>
      </c>
      <c r="F6441">
        <v>93</v>
      </c>
      <c r="G6441">
        <v>283821.35033915797</v>
      </c>
      <c r="H6441" s="73">
        <f t="shared" si="300"/>
        <v>0.48111738399540932</v>
      </c>
      <c r="I6441" t="str">
        <f t="shared" si="301"/>
        <v/>
      </c>
      <c r="J6441" t="str">
        <f t="shared" si="302"/>
        <v/>
      </c>
    </row>
    <row r="6442" spans="1:10" x14ac:dyDescent="0.25">
      <c r="A6442" t="s">
        <v>796</v>
      </c>
      <c r="B6442" t="s">
        <v>9407</v>
      </c>
      <c r="C6442" s="27">
        <v>24238.825757575702</v>
      </c>
      <c r="D6442">
        <v>3000</v>
      </c>
      <c r="E6442">
        <v>7.3674242424242406E-2</v>
      </c>
      <c r="F6442">
        <v>3</v>
      </c>
      <c r="G6442">
        <v>41641.766054816202</v>
      </c>
      <c r="H6442" s="73">
        <f t="shared" si="300"/>
        <v>0.48103380138802149</v>
      </c>
      <c r="I6442" t="str">
        <f t="shared" si="301"/>
        <v/>
      </c>
      <c r="J6442" t="str">
        <f t="shared" si="302"/>
        <v/>
      </c>
    </row>
    <row r="6443" spans="1:10" x14ac:dyDescent="0.25">
      <c r="A6443" t="s">
        <v>796</v>
      </c>
      <c r="B6443" t="s">
        <v>5774</v>
      </c>
      <c r="C6443" s="27">
        <v>149871.16899149399</v>
      </c>
      <c r="D6443">
        <v>3000</v>
      </c>
      <c r="E6443">
        <v>0.52746212121212099</v>
      </c>
      <c r="F6443">
        <v>5</v>
      </c>
      <c r="G6443">
        <v>226503.23582028601</v>
      </c>
      <c r="H6443" s="73">
        <f t="shared" si="300"/>
        <v>0.48087441928388197</v>
      </c>
      <c r="I6443" t="str">
        <f t="shared" si="301"/>
        <v/>
      </c>
      <c r="J6443" t="str">
        <f t="shared" si="302"/>
        <v/>
      </c>
    </row>
    <row r="6444" spans="1:10" x14ac:dyDescent="0.25">
      <c r="A6444" t="s">
        <v>796</v>
      </c>
      <c r="B6444" t="s">
        <v>6423</v>
      </c>
      <c r="C6444" s="27">
        <v>21185.606060605998</v>
      </c>
      <c r="D6444">
        <v>3000</v>
      </c>
      <c r="E6444">
        <v>6.4393939393939295E-2</v>
      </c>
      <c r="F6444">
        <v>15</v>
      </c>
      <c r="G6444">
        <v>36366.518297411902</v>
      </c>
      <c r="H6444" s="73">
        <f t="shared" si="300"/>
        <v>0.48063884007593261</v>
      </c>
      <c r="I6444" t="str">
        <f t="shared" si="301"/>
        <v/>
      </c>
      <c r="J6444" t="str">
        <f t="shared" si="302"/>
        <v/>
      </c>
    </row>
    <row r="6445" spans="1:10" x14ac:dyDescent="0.25">
      <c r="A6445" t="s">
        <v>796</v>
      </c>
      <c r="B6445" t="s">
        <v>11265</v>
      </c>
      <c r="C6445" s="27">
        <v>86175.568181818104</v>
      </c>
      <c r="D6445">
        <v>3000</v>
      </c>
      <c r="E6445">
        <v>0.26193181818181799</v>
      </c>
      <c r="F6445">
        <v>7</v>
      </c>
      <c r="G6445">
        <v>147831.85276296199</v>
      </c>
      <c r="H6445" s="73">
        <f t="shared" si="300"/>
        <v>0.48033241494034856</v>
      </c>
      <c r="I6445" t="str">
        <f t="shared" si="301"/>
        <v/>
      </c>
      <c r="J6445" t="str">
        <f t="shared" si="302"/>
        <v/>
      </c>
    </row>
    <row r="6446" spans="1:10" x14ac:dyDescent="0.25">
      <c r="A6446" t="s">
        <v>796</v>
      </c>
      <c r="B6446" t="s">
        <v>3693</v>
      </c>
      <c r="C6446" s="27">
        <v>117953.977272727</v>
      </c>
      <c r="D6446">
        <v>3000</v>
      </c>
      <c r="E6446">
        <v>0.35852272727272699</v>
      </c>
      <c r="F6446">
        <v>129</v>
      </c>
      <c r="G6446">
        <v>202279.631542232</v>
      </c>
      <c r="H6446" s="73">
        <f t="shared" si="300"/>
        <v>0.48017284487888701</v>
      </c>
      <c r="I6446" t="str">
        <f t="shared" si="301"/>
        <v/>
      </c>
      <c r="J6446" t="str">
        <f t="shared" si="302"/>
        <v/>
      </c>
    </row>
    <row r="6447" spans="1:10" x14ac:dyDescent="0.25">
      <c r="A6447" t="s">
        <v>796</v>
      </c>
      <c r="B6447" t="s">
        <v>3689</v>
      </c>
      <c r="C6447" s="27">
        <v>51468.560606060601</v>
      </c>
      <c r="D6447">
        <v>3000</v>
      </c>
      <c r="E6447">
        <v>0.15643939393939299</v>
      </c>
      <c r="F6447">
        <v>20</v>
      </c>
      <c r="G6447">
        <v>88170.594345750898</v>
      </c>
      <c r="H6447" s="73">
        <f t="shared" si="300"/>
        <v>0.47966692921082421</v>
      </c>
      <c r="I6447" t="str">
        <f t="shared" si="301"/>
        <v/>
      </c>
      <c r="J6447" t="str">
        <f t="shared" si="302"/>
        <v/>
      </c>
    </row>
    <row r="6448" spans="1:10" x14ac:dyDescent="0.25">
      <c r="A6448" t="s">
        <v>796</v>
      </c>
      <c r="B6448" t="s">
        <v>4982</v>
      </c>
      <c r="C6448" s="27">
        <v>47542.992424242402</v>
      </c>
      <c r="D6448">
        <v>3000</v>
      </c>
      <c r="E6448">
        <v>0.144507575757575</v>
      </c>
      <c r="F6448">
        <v>5</v>
      </c>
      <c r="G6448">
        <v>81412.170249157905</v>
      </c>
      <c r="H6448" s="73">
        <f t="shared" si="300"/>
        <v>0.47946934989604756</v>
      </c>
      <c r="I6448" t="str">
        <f t="shared" si="301"/>
        <v/>
      </c>
      <c r="J6448" t="str">
        <f t="shared" si="302"/>
        <v/>
      </c>
    </row>
    <row r="6449" spans="1:10" x14ac:dyDescent="0.25">
      <c r="A6449" t="s">
        <v>796</v>
      </c>
      <c r="B6449" t="s">
        <v>5527</v>
      </c>
      <c r="C6449" s="27">
        <v>145557.57575757499</v>
      </c>
      <c r="D6449">
        <v>3000</v>
      </c>
      <c r="E6449">
        <v>0.442424242424242</v>
      </c>
      <c r="F6449">
        <v>5</v>
      </c>
      <c r="G6449">
        <v>249180.841867084</v>
      </c>
      <c r="H6449" s="73">
        <f t="shared" si="300"/>
        <v>0.47933359263269026</v>
      </c>
      <c r="I6449" t="str">
        <f t="shared" si="301"/>
        <v/>
      </c>
      <c r="J6449" t="str">
        <f t="shared" si="302"/>
        <v/>
      </c>
    </row>
    <row r="6450" spans="1:10" x14ac:dyDescent="0.25">
      <c r="A6450" t="s">
        <v>796</v>
      </c>
      <c r="B6450" t="s">
        <v>9332</v>
      </c>
      <c r="C6450" s="27">
        <v>27541.2878787878</v>
      </c>
      <c r="D6450">
        <v>3000</v>
      </c>
      <c r="E6450">
        <v>8.3712121212121196E-2</v>
      </c>
      <c r="F6450">
        <v>3</v>
      </c>
      <c r="G6450">
        <v>47143.313406747402</v>
      </c>
      <c r="H6450" s="73">
        <f t="shared" si="300"/>
        <v>0.47928505783696274</v>
      </c>
      <c r="I6450" t="str">
        <f t="shared" si="301"/>
        <v/>
      </c>
      <c r="J6450" t="str">
        <f t="shared" si="302"/>
        <v/>
      </c>
    </row>
    <row r="6451" spans="1:10" x14ac:dyDescent="0.25">
      <c r="A6451" t="s">
        <v>796</v>
      </c>
      <c r="B6451" t="s">
        <v>7053</v>
      </c>
      <c r="C6451" s="27">
        <v>115025.378787878</v>
      </c>
      <c r="D6451">
        <v>3000</v>
      </c>
      <c r="E6451">
        <v>0.349621212121212</v>
      </c>
      <c r="F6451">
        <v>197</v>
      </c>
      <c r="G6451">
        <v>196786.51725347599</v>
      </c>
      <c r="H6451" s="73">
        <f t="shared" si="300"/>
        <v>0.47902667577896141</v>
      </c>
      <c r="I6451" t="str">
        <f t="shared" si="301"/>
        <v/>
      </c>
      <c r="J6451" t="str">
        <f t="shared" si="302"/>
        <v/>
      </c>
    </row>
    <row r="6452" spans="1:10" x14ac:dyDescent="0.25">
      <c r="A6452" t="s">
        <v>796</v>
      </c>
      <c r="B6452" t="s">
        <v>10752</v>
      </c>
      <c r="C6452" s="27">
        <v>147395.73855213699</v>
      </c>
      <c r="D6452">
        <v>3000</v>
      </c>
      <c r="E6452">
        <v>0.51875000000000004</v>
      </c>
      <c r="F6452">
        <v>54</v>
      </c>
      <c r="G6452">
        <v>221899.709974595</v>
      </c>
      <c r="H6452" s="73">
        <f t="shared" si="300"/>
        <v>0.47901285225023643</v>
      </c>
      <c r="I6452" t="str">
        <f t="shared" si="301"/>
        <v/>
      </c>
      <c r="J6452" t="str">
        <f t="shared" si="302"/>
        <v/>
      </c>
    </row>
    <row r="6453" spans="1:10" x14ac:dyDescent="0.25">
      <c r="A6453" t="s">
        <v>796</v>
      </c>
      <c r="B6453" t="s">
        <v>11462</v>
      </c>
      <c r="C6453" s="27">
        <v>195904.545454545</v>
      </c>
      <c r="D6453">
        <v>3000</v>
      </c>
      <c r="E6453">
        <v>0.59545454545454501</v>
      </c>
      <c r="F6453">
        <v>6</v>
      </c>
      <c r="G6453">
        <v>334853.600568383</v>
      </c>
      <c r="H6453" s="73">
        <f t="shared" si="300"/>
        <v>0.47859536868633656</v>
      </c>
      <c r="I6453" t="str">
        <f t="shared" si="301"/>
        <v/>
      </c>
      <c r="J6453" t="str">
        <f t="shared" si="302"/>
        <v/>
      </c>
    </row>
    <row r="6454" spans="1:10" x14ac:dyDescent="0.25">
      <c r="A6454" t="s">
        <v>796</v>
      </c>
      <c r="B6454" t="s">
        <v>11677</v>
      </c>
      <c r="C6454" s="27">
        <v>926807.95454545401</v>
      </c>
      <c r="D6454">
        <v>3000</v>
      </c>
      <c r="E6454">
        <v>2.81704545454545</v>
      </c>
      <c r="F6454">
        <v>54</v>
      </c>
      <c r="G6454">
        <v>1582862.4341178101</v>
      </c>
      <c r="H6454" s="73">
        <f t="shared" si="300"/>
        <v>0.47820206913346153</v>
      </c>
      <c r="I6454" t="str">
        <f t="shared" si="301"/>
        <v/>
      </c>
      <c r="J6454" t="str">
        <f t="shared" si="302"/>
        <v/>
      </c>
    </row>
    <row r="6455" spans="1:10" x14ac:dyDescent="0.25">
      <c r="A6455" t="s">
        <v>796</v>
      </c>
      <c r="B6455" t="s">
        <v>9627</v>
      </c>
      <c r="C6455" s="27">
        <v>17571.590909090901</v>
      </c>
      <c r="D6455">
        <v>3000</v>
      </c>
      <c r="E6455">
        <v>5.3409090909090899E-2</v>
      </c>
      <c r="F6455">
        <v>9</v>
      </c>
      <c r="G6455">
        <v>29998.878934057899</v>
      </c>
      <c r="H6455" s="73">
        <f t="shared" si="300"/>
        <v>0.47802649999042029</v>
      </c>
      <c r="I6455" t="str">
        <f t="shared" si="301"/>
        <v/>
      </c>
      <c r="J6455" t="str">
        <f t="shared" si="302"/>
        <v/>
      </c>
    </row>
    <row r="6456" spans="1:10" x14ac:dyDescent="0.25">
      <c r="A6456" t="s">
        <v>796</v>
      </c>
      <c r="B6456" t="s">
        <v>10518</v>
      </c>
      <c r="C6456" s="27">
        <v>16948.484848484801</v>
      </c>
      <c r="D6456">
        <v>3000</v>
      </c>
      <c r="E6456">
        <v>5.15151515151515E-2</v>
      </c>
      <c r="F6456">
        <v>37</v>
      </c>
      <c r="G6456">
        <v>28933.7100745147</v>
      </c>
      <c r="H6456" s="73">
        <f t="shared" si="300"/>
        <v>0.4780037208805944</v>
      </c>
      <c r="I6456" t="str">
        <f t="shared" si="301"/>
        <v/>
      </c>
      <c r="J6456" t="str">
        <f t="shared" si="302"/>
        <v/>
      </c>
    </row>
    <row r="6457" spans="1:10" x14ac:dyDescent="0.25">
      <c r="A6457" t="s">
        <v>796</v>
      </c>
      <c r="B6457" t="s">
        <v>10176</v>
      </c>
      <c r="C6457" s="27">
        <v>40501.8939393939</v>
      </c>
      <c r="D6457">
        <v>3000</v>
      </c>
      <c r="E6457">
        <v>0.12310606060606</v>
      </c>
      <c r="F6457">
        <v>41</v>
      </c>
      <c r="G6457">
        <v>69093.871448400503</v>
      </c>
      <c r="H6457" s="73">
        <f t="shared" si="300"/>
        <v>0.47766368739450799</v>
      </c>
      <c r="I6457" t="str">
        <f t="shared" si="301"/>
        <v/>
      </c>
      <c r="J6457" t="str">
        <f t="shared" si="302"/>
        <v/>
      </c>
    </row>
    <row r="6458" spans="1:10" x14ac:dyDescent="0.25">
      <c r="A6458" t="s">
        <v>796</v>
      </c>
      <c r="B6458" t="s">
        <v>7948</v>
      </c>
      <c r="C6458" s="27">
        <v>42371.212121212098</v>
      </c>
      <c r="D6458">
        <v>3000</v>
      </c>
      <c r="E6458">
        <v>0.12878787878787801</v>
      </c>
      <c r="F6458">
        <v>12</v>
      </c>
      <c r="G6458">
        <v>72235.905502441907</v>
      </c>
      <c r="H6458" s="73">
        <f t="shared" si="300"/>
        <v>0.47735366840162008</v>
      </c>
      <c r="I6458" t="str">
        <f t="shared" si="301"/>
        <v/>
      </c>
      <c r="J6458" t="str">
        <f t="shared" si="302"/>
        <v/>
      </c>
    </row>
    <row r="6459" spans="1:10" x14ac:dyDescent="0.25">
      <c r="A6459" t="s">
        <v>796</v>
      </c>
      <c r="B6459" t="s">
        <v>8106</v>
      </c>
      <c r="C6459" s="27">
        <v>81128.409090909001</v>
      </c>
      <c r="D6459">
        <v>3000</v>
      </c>
      <c r="E6459">
        <v>0.246590909090909</v>
      </c>
      <c r="F6459">
        <v>24</v>
      </c>
      <c r="G6459">
        <v>138278.84250214999</v>
      </c>
      <c r="H6459" s="73">
        <f t="shared" si="300"/>
        <v>0.47724436278808535</v>
      </c>
      <c r="I6459" t="str">
        <f t="shared" si="301"/>
        <v/>
      </c>
      <c r="J6459" t="str">
        <f t="shared" si="302"/>
        <v/>
      </c>
    </row>
    <row r="6460" spans="1:10" x14ac:dyDescent="0.25">
      <c r="A6460" t="s">
        <v>796</v>
      </c>
      <c r="B6460" t="s">
        <v>9222</v>
      </c>
      <c r="C6460" s="27">
        <v>125431.25</v>
      </c>
      <c r="D6460">
        <v>3000</v>
      </c>
      <c r="E6460">
        <v>0.38124999999999998</v>
      </c>
      <c r="F6460">
        <v>59</v>
      </c>
      <c r="G6460">
        <v>213566.23551183299</v>
      </c>
      <c r="H6460" s="73">
        <f t="shared" si="300"/>
        <v>0.4767436021191957</v>
      </c>
      <c r="I6460" t="str">
        <f t="shared" si="301"/>
        <v/>
      </c>
      <c r="J6460" t="str">
        <f t="shared" si="302"/>
        <v/>
      </c>
    </row>
    <row r="6461" spans="1:10" x14ac:dyDescent="0.25">
      <c r="A6461" t="s">
        <v>796</v>
      </c>
      <c r="B6461" t="s">
        <v>7898</v>
      </c>
      <c r="C6461" s="27">
        <v>45549.053030303003</v>
      </c>
      <c r="D6461">
        <v>3000</v>
      </c>
      <c r="E6461">
        <v>0.13844696969696901</v>
      </c>
      <c r="F6461">
        <v>3</v>
      </c>
      <c r="G6461">
        <v>77536.958287148096</v>
      </c>
      <c r="H6461" s="73">
        <f t="shared" si="300"/>
        <v>0.47663665600156346</v>
      </c>
      <c r="I6461" t="str">
        <f t="shared" si="301"/>
        <v/>
      </c>
      <c r="J6461" t="str">
        <f t="shared" si="302"/>
        <v/>
      </c>
    </row>
    <row r="6462" spans="1:10" x14ac:dyDescent="0.25">
      <c r="A6462" t="s">
        <v>796</v>
      </c>
      <c r="B6462" t="s">
        <v>7761</v>
      </c>
      <c r="C6462" s="27">
        <v>124621.212121212</v>
      </c>
      <c r="D6462">
        <v>3000</v>
      </c>
      <c r="E6462">
        <v>0.37878787878787801</v>
      </c>
      <c r="F6462">
        <v>20</v>
      </c>
      <c r="G6462">
        <v>211708.29381411499</v>
      </c>
      <c r="H6462" s="73">
        <f t="shared" si="300"/>
        <v>0.47566799631426748</v>
      </c>
      <c r="I6462" t="str">
        <f t="shared" si="301"/>
        <v/>
      </c>
      <c r="J6462" t="str">
        <f t="shared" si="302"/>
        <v/>
      </c>
    </row>
    <row r="6463" spans="1:10" x14ac:dyDescent="0.25">
      <c r="A6463" t="s">
        <v>796</v>
      </c>
      <c r="B6463" t="s">
        <v>10833</v>
      </c>
      <c r="C6463" s="27">
        <v>13160</v>
      </c>
      <c r="D6463">
        <v>3000</v>
      </c>
      <c r="E6463">
        <v>3.7121212121212097E-2</v>
      </c>
      <c r="F6463">
        <v>6</v>
      </c>
      <c r="G6463">
        <v>22341.249773100899</v>
      </c>
      <c r="H6463" s="73">
        <f t="shared" si="300"/>
        <v>0.4753457398532106</v>
      </c>
      <c r="I6463" t="str">
        <f t="shared" si="301"/>
        <v/>
      </c>
      <c r="J6463" t="str">
        <f t="shared" si="302"/>
        <v/>
      </c>
    </row>
    <row r="6464" spans="1:10" x14ac:dyDescent="0.25">
      <c r="A6464" t="s">
        <v>796</v>
      </c>
      <c r="B6464" t="s">
        <v>4331</v>
      </c>
      <c r="C6464" s="27">
        <v>21434.8484848484</v>
      </c>
      <c r="D6464">
        <v>3000</v>
      </c>
      <c r="E6464">
        <v>6.5151515151515099E-2</v>
      </c>
      <c r="F6464">
        <v>2</v>
      </c>
      <c r="G6464">
        <v>36383.378218199199</v>
      </c>
      <c r="H6464" s="73">
        <f t="shared" si="300"/>
        <v>0.47527025480477986</v>
      </c>
      <c r="I6464" t="str">
        <f t="shared" si="301"/>
        <v/>
      </c>
      <c r="J6464" t="str">
        <f t="shared" si="302"/>
        <v/>
      </c>
    </row>
    <row r="6465" spans="1:10" x14ac:dyDescent="0.25">
      <c r="A6465" t="s">
        <v>796</v>
      </c>
      <c r="B6465" t="s">
        <v>11000</v>
      </c>
      <c r="C6465" s="27">
        <v>96519.128787878799</v>
      </c>
      <c r="D6465">
        <v>3000</v>
      </c>
      <c r="E6465">
        <v>0.29337121212121198</v>
      </c>
      <c r="F6465">
        <v>12</v>
      </c>
      <c r="G6465">
        <v>163727.42594723901</v>
      </c>
      <c r="H6465" s="73">
        <f t="shared" si="300"/>
        <v>0.47496988256056655</v>
      </c>
      <c r="I6465" t="str">
        <f t="shared" si="301"/>
        <v/>
      </c>
      <c r="J6465" t="str">
        <f t="shared" si="302"/>
        <v/>
      </c>
    </row>
    <row r="6466" spans="1:10" x14ac:dyDescent="0.25">
      <c r="A6466" t="s">
        <v>796</v>
      </c>
      <c r="B6466" t="s">
        <v>11294</v>
      </c>
      <c r="C6466" s="27">
        <v>98762.310606060506</v>
      </c>
      <c r="D6466">
        <v>3000</v>
      </c>
      <c r="E6466">
        <v>0.30018939393939298</v>
      </c>
      <c r="F6466">
        <v>11</v>
      </c>
      <c r="G6466">
        <v>167423.95779042901</v>
      </c>
      <c r="H6466" s="73">
        <f t="shared" ref="H6466:H6529" si="303">G6466/SUMIFS(C:C,B:B,B6466)</f>
        <v>0.47466192207985292</v>
      </c>
      <c r="I6466" t="str">
        <f t="shared" ref="I6466:I6529" si="304">IF(A6466="Construction",SUMIFS(D:D,A:A,"Engineering",B:B,B6466),"")</f>
        <v/>
      </c>
      <c r="J6466" t="str">
        <f t="shared" si="302"/>
        <v/>
      </c>
    </row>
    <row r="6467" spans="1:10" x14ac:dyDescent="0.25">
      <c r="A6467" t="s">
        <v>796</v>
      </c>
      <c r="B6467" t="s">
        <v>9320</v>
      </c>
      <c r="C6467" s="27">
        <v>106239.58333333299</v>
      </c>
      <c r="D6467">
        <v>3000</v>
      </c>
      <c r="E6467">
        <v>0.32291666666666602</v>
      </c>
      <c r="F6467">
        <v>45</v>
      </c>
      <c r="G6467">
        <v>180033.22725492599</v>
      </c>
      <c r="H6467" s="73">
        <f t="shared" si="303"/>
        <v>0.47448702310152119</v>
      </c>
      <c r="I6467" t="str">
        <f t="shared" si="304"/>
        <v/>
      </c>
      <c r="J6467" t="str">
        <f t="shared" ref="J6467:J6530" si="305">IF(AND(I6467&lt;&gt;"",I6467&lt;&gt;3000,I6467&lt;&gt;0),D6467-I6467,"")</f>
        <v/>
      </c>
    </row>
    <row r="6468" spans="1:10" x14ac:dyDescent="0.25">
      <c r="A6468" t="s">
        <v>796</v>
      </c>
      <c r="B6468" t="s">
        <v>1321</v>
      </c>
      <c r="C6468" s="27">
        <v>245340.08078267</v>
      </c>
      <c r="D6468">
        <v>3000</v>
      </c>
      <c r="E6468">
        <v>1.8259469696969599</v>
      </c>
      <c r="F6468">
        <v>106</v>
      </c>
      <c r="G6468">
        <v>365662.61399525701</v>
      </c>
      <c r="H6468" s="73">
        <f t="shared" si="303"/>
        <v>0.47422824238289435</v>
      </c>
      <c r="I6468" t="str">
        <f t="shared" si="304"/>
        <v/>
      </c>
      <c r="J6468" t="str">
        <f t="shared" si="305"/>
        <v/>
      </c>
    </row>
    <row r="6469" spans="1:10" x14ac:dyDescent="0.25">
      <c r="A6469" t="s">
        <v>796</v>
      </c>
      <c r="B6469" t="s">
        <v>3904</v>
      </c>
      <c r="C6469" s="27">
        <v>59132.765151515101</v>
      </c>
      <c r="D6469">
        <v>3000</v>
      </c>
      <c r="E6469">
        <v>0.179734848484848</v>
      </c>
      <c r="F6469">
        <v>34</v>
      </c>
      <c r="G6469">
        <v>100092.327518705</v>
      </c>
      <c r="H6469" s="73">
        <f t="shared" si="303"/>
        <v>0.4739479311246011</v>
      </c>
      <c r="I6469" t="str">
        <f t="shared" si="304"/>
        <v/>
      </c>
      <c r="J6469" t="str">
        <f t="shared" si="305"/>
        <v/>
      </c>
    </row>
    <row r="6470" spans="1:10" x14ac:dyDescent="0.25">
      <c r="A6470" t="s">
        <v>796</v>
      </c>
      <c r="B6470" t="s">
        <v>10479</v>
      </c>
      <c r="C6470" s="27">
        <v>79570.643939393907</v>
      </c>
      <c r="D6470">
        <v>3000</v>
      </c>
      <c r="E6470">
        <v>0.24185606060605999</v>
      </c>
      <c r="F6470">
        <v>21</v>
      </c>
      <c r="G6470">
        <v>134680.66445509001</v>
      </c>
      <c r="H6470" s="73">
        <f t="shared" si="303"/>
        <v>0.47392586235883699</v>
      </c>
      <c r="I6470" t="str">
        <f t="shared" si="304"/>
        <v/>
      </c>
      <c r="J6470" t="str">
        <f t="shared" si="305"/>
        <v/>
      </c>
    </row>
    <row r="6471" spans="1:10" x14ac:dyDescent="0.25">
      <c r="A6471" t="s">
        <v>796</v>
      </c>
      <c r="B6471" t="s">
        <v>7506</v>
      </c>
      <c r="C6471" s="27">
        <v>62622.159090909001</v>
      </c>
      <c r="D6471">
        <v>3000</v>
      </c>
      <c r="E6471">
        <v>0.19034090909090901</v>
      </c>
      <c r="F6471">
        <v>38</v>
      </c>
      <c r="G6471">
        <v>105942.455110546</v>
      </c>
      <c r="H6471" s="73">
        <f t="shared" si="303"/>
        <v>0.47369633787122539</v>
      </c>
      <c r="I6471" t="str">
        <f t="shared" si="304"/>
        <v/>
      </c>
      <c r="J6471" t="str">
        <f t="shared" si="305"/>
        <v/>
      </c>
    </row>
    <row r="6472" spans="1:10" x14ac:dyDescent="0.25">
      <c r="A6472" t="s">
        <v>796</v>
      </c>
      <c r="B6472" t="s">
        <v>12202</v>
      </c>
      <c r="C6472" s="27">
        <v>185997.159090909</v>
      </c>
      <c r="D6472">
        <v>3000</v>
      </c>
      <c r="E6472">
        <v>0.56534090909090895</v>
      </c>
      <c r="F6472">
        <v>14</v>
      </c>
      <c r="G6472">
        <v>314643.25593424699</v>
      </c>
      <c r="H6472" s="73">
        <f t="shared" si="303"/>
        <v>0.47366374890988977</v>
      </c>
      <c r="I6472" t="str">
        <f t="shared" si="304"/>
        <v/>
      </c>
      <c r="J6472" t="str">
        <f t="shared" si="305"/>
        <v/>
      </c>
    </row>
    <row r="6473" spans="1:10" x14ac:dyDescent="0.25">
      <c r="A6473" t="s">
        <v>796</v>
      </c>
      <c r="B6473" t="s">
        <v>9861</v>
      </c>
      <c r="C6473" s="27">
        <v>13160</v>
      </c>
      <c r="D6473">
        <v>3000</v>
      </c>
      <c r="E6473">
        <v>2.5757575757575701E-2</v>
      </c>
      <c r="F6473">
        <v>99</v>
      </c>
      <c r="G6473">
        <v>22258.0856366363</v>
      </c>
      <c r="H6473" s="73">
        <f t="shared" si="303"/>
        <v>0.4735762901411979</v>
      </c>
      <c r="I6473" t="str">
        <f t="shared" si="304"/>
        <v/>
      </c>
      <c r="J6473" t="str">
        <f t="shared" si="305"/>
        <v/>
      </c>
    </row>
    <row r="6474" spans="1:10" x14ac:dyDescent="0.25">
      <c r="A6474" t="s">
        <v>796</v>
      </c>
      <c r="B6474" t="s">
        <v>7019</v>
      </c>
      <c r="C6474" s="27">
        <v>1895587.76579008</v>
      </c>
      <c r="D6474">
        <v>3000</v>
      </c>
      <c r="E6474">
        <v>6.6714015151515103</v>
      </c>
      <c r="F6474">
        <v>110</v>
      </c>
      <c r="G6474">
        <v>2820340.1803961098</v>
      </c>
      <c r="H6474" s="73">
        <f t="shared" si="303"/>
        <v>0.47340512645841737</v>
      </c>
      <c r="I6474" t="str">
        <f t="shared" si="304"/>
        <v/>
      </c>
      <c r="J6474" t="str">
        <f t="shared" si="305"/>
        <v/>
      </c>
    </row>
    <row r="6475" spans="1:10" x14ac:dyDescent="0.25">
      <c r="A6475" t="s">
        <v>796</v>
      </c>
      <c r="B6475" t="s">
        <v>12289</v>
      </c>
      <c r="C6475" s="27">
        <v>29223.6742424242</v>
      </c>
      <c r="D6475">
        <v>3000</v>
      </c>
      <c r="E6475">
        <v>8.8825757575757502E-2</v>
      </c>
      <c r="F6475">
        <v>4</v>
      </c>
      <c r="G6475">
        <v>49376.195243015303</v>
      </c>
      <c r="H6475" s="73">
        <f t="shared" si="303"/>
        <v>0.47308680466927538</v>
      </c>
      <c r="I6475" t="str">
        <f t="shared" si="304"/>
        <v/>
      </c>
      <c r="J6475" t="str">
        <f t="shared" si="305"/>
        <v/>
      </c>
    </row>
    <row r="6476" spans="1:10" x14ac:dyDescent="0.25">
      <c r="A6476" t="s">
        <v>796</v>
      </c>
      <c r="B6476" t="s">
        <v>7638</v>
      </c>
      <c r="C6476" s="27">
        <v>506817.47560570599</v>
      </c>
      <c r="D6476">
        <v>3000</v>
      </c>
      <c r="E6476">
        <v>1.7837121212121201</v>
      </c>
      <c r="F6476">
        <v>182</v>
      </c>
      <c r="G6476">
        <v>753272.82659619395</v>
      </c>
      <c r="H6476" s="73">
        <f t="shared" si="303"/>
        <v>0.47290736597023175</v>
      </c>
      <c r="I6476" t="str">
        <f t="shared" si="304"/>
        <v/>
      </c>
      <c r="J6476" t="str">
        <f t="shared" si="305"/>
        <v/>
      </c>
    </row>
    <row r="6477" spans="1:10" x14ac:dyDescent="0.25">
      <c r="A6477" t="s">
        <v>796</v>
      </c>
      <c r="B6477" t="s">
        <v>8862</v>
      </c>
      <c r="C6477" s="27">
        <v>302648.27806397201</v>
      </c>
      <c r="D6477">
        <v>3000</v>
      </c>
      <c r="E6477">
        <v>1.0651515151515101</v>
      </c>
      <c r="F6477">
        <v>93</v>
      </c>
      <c r="G6477">
        <v>449710.82325821201</v>
      </c>
      <c r="H6477" s="73">
        <f t="shared" si="303"/>
        <v>0.47279240521014598</v>
      </c>
      <c r="I6477" t="str">
        <f t="shared" si="304"/>
        <v/>
      </c>
      <c r="J6477" t="str">
        <f t="shared" si="305"/>
        <v/>
      </c>
    </row>
    <row r="6478" spans="1:10" x14ac:dyDescent="0.25">
      <c r="A6478" t="s">
        <v>796</v>
      </c>
      <c r="B6478" t="s">
        <v>8364</v>
      </c>
      <c r="C6478" s="27">
        <v>13459.090909090901</v>
      </c>
      <c r="D6478">
        <v>3000</v>
      </c>
      <c r="E6478">
        <v>4.0909090909090902E-2</v>
      </c>
      <c r="F6478">
        <v>7</v>
      </c>
      <c r="G6478">
        <v>22725.0529816622</v>
      </c>
      <c r="H6478" s="73">
        <f t="shared" si="303"/>
        <v>0.47276705966578597</v>
      </c>
      <c r="I6478" t="str">
        <f t="shared" si="304"/>
        <v/>
      </c>
      <c r="J6478" t="str">
        <f t="shared" si="305"/>
        <v/>
      </c>
    </row>
    <row r="6479" spans="1:10" x14ac:dyDescent="0.25">
      <c r="A6479" t="s">
        <v>796</v>
      </c>
      <c r="B6479" t="s">
        <v>7274</v>
      </c>
      <c r="C6479" s="27">
        <v>410383.31588119699</v>
      </c>
      <c r="D6479">
        <v>3000</v>
      </c>
      <c r="E6479">
        <v>1.4443181818181801</v>
      </c>
      <c r="F6479">
        <v>10</v>
      </c>
      <c r="G6479">
        <v>609744.53372716403</v>
      </c>
      <c r="H6479" s="73">
        <f t="shared" si="303"/>
        <v>0.47275222151827351</v>
      </c>
      <c r="I6479" t="str">
        <f t="shared" si="304"/>
        <v/>
      </c>
      <c r="J6479" t="str">
        <f t="shared" si="305"/>
        <v/>
      </c>
    </row>
    <row r="6480" spans="1:10" x14ac:dyDescent="0.25">
      <c r="A6480" t="s">
        <v>796</v>
      </c>
      <c r="B6480" t="s">
        <v>8570</v>
      </c>
      <c r="C6480" s="27">
        <v>318092.81145735102</v>
      </c>
      <c r="D6480">
        <v>3000</v>
      </c>
      <c r="E6480">
        <v>1.1195075757575701</v>
      </c>
      <c r="F6480">
        <v>8</v>
      </c>
      <c r="G6480">
        <v>472525.99691285897</v>
      </c>
      <c r="H6480" s="73">
        <f t="shared" si="303"/>
        <v>0.47265821588726531</v>
      </c>
      <c r="I6480" t="str">
        <f t="shared" si="304"/>
        <v/>
      </c>
      <c r="J6480" t="str">
        <f t="shared" si="305"/>
        <v/>
      </c>
    </row>
    <row r="6481" spans="1:10" x14ac:dyDescent="0.25">
      <c r="A6481" t="s">
        <v>796</v>
      </c>
      <c r="B6481" t="s">
        <v>11966</v>
      </c>
      <c r="C6481" s="27">
        <v>13160</v>
      </c>
      <c r="D6481">
        <v>3000</v>
      </c>
      <c r="E6481">
        <v>3.2386363636363602E-2</v>
      </c>
      <c r="F6481">
        <v>4</v>
      </c>
      <c r="G6481">
        <v>22196.3743261212</v>
      </c>
      <c r="H6481" s="73">
        <f t="shared" si="303"/>
        <v>0.47226328353449365</v>
      </c>
      <c r="I6481" t="str">
        <f t="shared" si="304"/>
        <v/>
      </c>
      <c r="J6481" t="str">
        <f t="shared" si="305"/>
        <v/>
      </c>
    </row>
    <row r="6482" spans="1:10" x14ac:dyDescent="0.25">
      <c r="A6482" t="s">
        <v>796</v>
      </c>
      <c r="B6482" t="s">
        <v>3912</v>
      </c>
      <c r="C6482" s="27">
        <v>39255.681818181802</v>
      </c>
      <c r="D6482">
        <v>3000</v>
      </c>
      <c r="E6482">
        <v>0.119318181818181</v>
      </c>
      <c r="F6482">
        <v>22</v>
      </c>
      <c r="G6482">
        <v>66208.037722920795</v>
      </c>
      <c r="H6482" s="73">
        <f t="shared" si="303"/>
        <v>0.47224375437625649</v>
      </c>
      <c r="I6482" t="str">
        <f t="shared" si="304"/>
        <v/>
      </c>
      <c r="J6482" t="str">
        <f t="shared" si="305"/>
        <v/>
      </c>
    </row>
    <row r="6483" spans="1:10" x14ac:dyDescent="0.25">
      <c r="A6483" t="s">
        <v>796</v>
      </c>
      <c r="B6483" t="s">
        <v>11682</v>
      </c>
      <c r="C6483" s="27">
        <v>13160</v>
      </c>
      <c r="D6483">
        <v>3000</v>
      </c>
      <c r="E6483">
        <v>2.3106060606060599E-2</v>
      </c>
      <c r="F6483">
        <v>8</v>
      </c>
      <c r="G6483">
        <v>22191.756869913901</v>
      </c>
      <c r="H6483" s="73">
        <f t="shared" si="303"/>
        <v>0.47216503978540214</v>
      </c>
      <c r="I6483" t="str">
        <f t="shared" si="304"/>
        <v/>
      </c>
      <c r="J6483" t="str">
        <f t="shared" si="305"/>
        <v/>
      </c>
    </row>
    <row r="6484" spans="1:10" x14ac:dyDescent="0.25">
      <c r="A6484" t="s">
        <v>796</v>
      </c>
      <c r="B6484" t="s">
        <v>7101</v>
      </c>
      <c r="C6484" s="27">
        <v>224349.336993012</v>
      </c>
      <c r="D6484">
        <v>3000</v>
      </c>
      <c r="E6484">
        <v>0.78958333333333297</v>
      </c>
      <c r="F6484">
        <v>83</v>
      </c>
      <c r="G6484">
        <v>332850.014101654</v>
      </c>
      <c r="H6484" s="73">
        <f t="shared" si="303"/>
        <v>0.47206211539412096</v>
      </c>
      <c r="I6484" t="str">
        <f t="shared" si="304"/>
        <v/>
      </c>
      <c r="J6484" t="str">
        <f t="shared" si="305"/>
        <v/>
      </c>
    </row>
    <row r="6485" spans="1:10" x14ac:dyDescent="0.25">
      <c r="A6485" t="s">
        <v>796</v>
      </c>
      <c r="B6485" t="s">
        <v>10239</v>
      </c>
      <c r="C6485" s="27">
        <v>271813.02498241898</v>
      </c>
      <c r="D6485">
        <v>3000</v>
      </c>
      <c r="E6485">
        <v>0.95662878787878702</v>
      </c>
      <c r="F6485">
        <v>511</v>
      </c>
      <c r="G6485">
        <v>403050.43091555301</v>
      </c>
      <c r="H6485" s="73">
        <f t="shared" si="303"/>
        <v>0.47180711396258085</v>
      </c>
      <c r="I6485" t="str">
        <f t="shared" si="304"/>
        <v/>
      </c>
      <c r="J6485" t="str">
        <f t="shared" si="305"/>
        <v/>
      </c>
    </row>
    <row r="6486" spans="1:10" x14ac:dyDescent="0.25">
      <c r="A6486" t="s">
        <v>796</v>
      </c>
      <c r="B6486" t="s">
        <v>8736</v>
      </c>
      <c r="C6486" s="27">
        <v>98450.757575757496</v>
      </c>
      <c r="D6486">
        <v>3000</v>
      </c>
      <c r="E6486">
        <v>0.29924242424242398</v>
      </c>
      <c r="F6486">
        <v>2</v>
      </c>
      <c r="G6486">
        <v>165799.237681984</v>
      </c>
      <c r="H6486" s="73">
        <f t="shared" si="303"/>
        <v>0.47154321301420843</v>
      </c>
      <c r="I6486" t="str">
        <f t="shared" si="304"/>
        <v/>
      </c>
      <c r="J6486" t="str">
        <f t="shared" si="305"/>
        <v/>
      </c>
    </row>
    <row r="6487" spans="1:10" x14ac:dyDescent="0.25">
      <c r="A6487" t="s">
        <v>796</v>
      </c>
      <c r="B6487" t="s">
        <v>1322</v>
      </c>
      <c r="C6487" s="27">
        <v>191196.12936732901</v>
      </c>
      <c r="D6487">
        <v>3000</v>
      </c>
      <c r="E6487">
        <v>1.01969696969696</v>
      </c>
      <c r="F6487">
        <v>114</v>
      </c>
      <c r="G6487">
        <v>283195.60183807497</v>
      </c>
      <c r="H6487" s="73">
        <f t="shared" si="303"/>
        <v>0.47128407745810857</v>
      </c>
      <c r="I6487" t="str">
        <f t="shared" si="304"/>
        <v/>
      </c>
      <c r="J6487" t="str">
        <f t="shared" si="305"/>
        <v/>
      </c>
    </row>
    <row r="6488" spans="1:10" x14ac:dyDescent="0.25">
      <c r="A6488" t="s">
        <v>796</v>
      </c>
      <c r="B6488" t="s">
        <v>8032</v>
      </c>
      <c r="C6488" s="27">
        <v>162033.06636746399</v>
      </c>
      <c r="D6488">
        <v>3000</v>
      </c>
      <c r="E6488">
        <v>0.570265151515151</v>
      </c>
      <c r="F6488">
        <v>30</v>
      </c>
      <c r="G6488">
        <v>239984.30976449099</v>
      </c>
      <c r="H6488" s="73">
        <f t="shared" si="303"/>
        <v>0.47125346501295018</v>
      </c>
      <c r="I6488" t="str">
        <f t="shared" si="304"/>
        <v/>
      </c>
      <c r="J6488" t="str">
        <f t="shared" si="305"/>
        <v/>
      </c>
    </row>
    <row r="6489" spans="1:10" x14ac:dyDescent="0.25">
      <c r="A6489" t="s">
        <v>796</v>
      </c>
      <c r="B6489" t="s">
        <v>4075</v>
      </c>
      <c r="C6489" s="27">
        <v>69476.325757575702</v>
      </c>
      <c r="D6489">
        <v>3000</v>
      </c>
      <c r="E6489">
        <v>0.21117424242424199</v>
      </c>
      <c r="F6489">
        <v>4</v>
      </c>
      <c r="G6489">
        <v>116905.02585397199</v>
      </c>
      <c r="H6489" s="73">
        <f t="shared" si="303"/>
        <v>0.47114476596429539</v>
      </c>
      <c r="I6489" t="str">
        <f t="shared" si="304"/>
        <v/>
      </c>
      <c r="J6489" t="str">
        <f t="shared" si="305"/>
        <v/>
      </c>
    </row>
    <row r="6490" spans="1:10" x14ac:dyDescent="0.25">
      <c r="A6490" t="s">
        <v>796</v>
      </c>
      <c r="B6490" t="s">
        <v>5805</v>
      </c>
      <c r="C6490" s="27">
        <v>156898.10606060599</v>
      </c>
      <c r="D6490">
        <v>3000</v>
      </c>
      <c r="E6490">
        <v>0.47689393939393898</v>
      </c>
      <c r="F6490">
        <v>12</v>
      </c>
      <c r="G6490">
        <v>263904.10695060698</v>
      </c>
      <c r="H6490" s="73">
        <f t="shared" si="303"/>
        <v>0.47096266361320427</v>
      </c>
      <c r="I6490" t="str">
        <f t="shared" si="304"/>
        <v/>
      </c>
      <c r="J6490" t="str">
        <f t="shared" si="305"/>
        <v/>
      </c>
    </row>
    <row r="6491" spans="1:10" x14ac:dyDescent="0.25">
      <c r="A6491" t="s">
        <v>796</v>
      </c>
      <c r="B6491" t="s">
        <v>4650</v>
      </c>
      <c r="C6491" s="27">
        <v>101690.909090909</v>
      </c>
      <c r="D6491">
        <v>3000</v>
      </c>
      <c r="E6491">
        <v>0.30909090909090903</v>
      </c>
      <c r="F6491">
        <v>27</v>
      </c>
      <c r="G6491">
        <v>170658.67219416899</v>
      </c>
      <c r="H6491" s="73">
        <f t="shared" si="303"/>
        <v>0.46989872193638543</v>
      </c>
      <c r="I6491" t="str">
        <f t="shared" si="304"/>
        <v/>
      </c>
      <c r="J6491" t="str">
        <f t="shared" si="305"/>
        <v/>
      </c>
    </row>
    <row r="6492" spans="1:10" x14ac:dyDescent="0.25">
      <c r="A6492" t="s">
        <v>796</v>
      </c>
      <c r="B6492" t="s">
        <v>8750</v>
      </c>
      <c r="C6492" s="27">
        <v>21123.295454545401</v>
      </c>
      <c r="D6492">
        <v>3000</v>
      </c>
      <c r="E6492">
        <v>6.4204545454545403E-2</v>
      </c>
      <c r="F6492">
        <v>47</v>
      </c>
      <c r="G6492">
        <v>35438.009516303799</v>
      </c>
      <c r="H6492" s="73">
        <f t="shared" si="303"/>
        <v>0.46974879870980818</v>
      </c>
      <c r="I6492" t="str">
        <f t="shared" si="304"/>
        <v/>
      </c>
      <c r="J6492" t="str">
        <f t="shared" si="305"/>
        <v/>
      </c>
    </row>
    <row r="6493" spans="1:10" x14ac:dyDescent="0.25">
      <c r="A6493" t="s">
        <v>796</v>
      </c>
      <c r="B6493" t="s">
        <v>10127</v>
      </c>
      <c r="C6493" s="27">
        <v>22057.9545454545</v>
      </c>
      <c r="D6493">
        <v>3000</v>
      </c>
      <c r="E6493">
        <v>6.7045454545454505E-2</v>
      </c>
      <c r="F6493">
        <v>2</v>
      </c>
      <c r="G6493">
        <v>37002.854864221401</v>
      </c>
      <c r="H6493" s="73">
        <f t="shared" si="303"/>
        <v>0.46970807472794618</v>
      </c>
      <c r="I6493" t="str">
        <f t="shared" si="304"/>
        <v/>
      </c>
      <c r="J6493" t="str">
        <f t="shared" si="305"/>
        <v/>
      </c>
    </row>
    <row r="6494" spans="1:10" x14ac:dyDescent="0.25">
      <c r="A6494" t="s">
        <v>796</v>
      </c>
      <c r="B6494" t="s">
        <v>13192</v>
      </c>
      <c r="C6494" s="27">
        <v>47667.613636363603</v>
      </c>
      <c r="D6494">
        <v>3000</v>
      </c>
      <c r="E6494">
        <v>0.14488636363636301</v>
      </c>
      <c r="F6494">
        <v>27</v>
      </c>
      <c r="G6494">
        <v>79942.307359995495</v>
      </c>
      <c r="H6494" s="73">
        <f t="shared" si="303"/>
        <v>0.46958184715425161</v>
      </c>
      <c r="I6494" t="str">
        <f t="shared" si="304"/>
        <v/>
      </c>
      <c r="J6494" t="str">
        <f t="shared" si="305"/>
        <v/>
      </c>
    </row>
    <row r="6495" spans="1:10" x14ac:dyDescent="0.25">
      <c r="A6495" t="s">
        <v>796</v>
      </c>
      <c r="B6495" t="s">
        <v>10908</v>
      </c>
      <c r="C6495" s="27">
        <v>42558.1439393939</v>
      </c>
      <c r="D6495">
        <v>3000</v>
      </c>
      <c r="E6495">
        <v>0.12935606060606</v>
      </c>
      <c r="F6495">
        <v>10</v>
      </c>
      <c r="G6495">
        <v>71355.607684610106</v>
      </c>
      <c r="H6495" s="73">
        <f t="shared" si="303"/>
        <v>0.46946526098843294</v>
      </c>
      <c r="I6495" t="str">
        <f t="shared" si="304"/>
        <v/>
      </c>
      <c r="J6495" t="str">
        <f t="shared" si="305"/>
        <v/>
      </c>
    </row>
    <row r="6496" spans="1:10" x14ac:dyDescent="0.25">
      <c r="A6496" t="s">
        <v>796</v>
      </c>
      <c r="B6496" t="s">
        <v>10293</v>
      </c>
      <c r="C6496" s="27">
        <v>57450.378787878697</v>
      </c>
      <c r="D6496">
        <v>3000</v>
      </c>
      <c r="E6496">
        <v>0.17462121212121201</v>
      </c>
      <c r="F6496">
        <v>5</v>
      </c>
      <c r="G6496">
        <v>96303.728769719295</v>
      </c>
      <c r="H6496" s="73">
        <f t="shared" si="303"/>
        <v>0.46936233710630842</v>
      </c>
      <c r="I6496" t="str">
        <f t="shared" si="304"/>
        <v/>
      </c>
      <c r="J6496" t="str">
        <f t="shared" si="305"/>
        <v/>
      </c>
    </row>
    <row r="6497" spans="1:10" x14ac:dyDescent="0.25">
      <c r="A6497" t="s">
        <v>796</v>
      </c>
      <c r="B6497" t="s">
        <v>6226</v>
      </c>
      <c r="C6497" s="27">
        <v>22307.196969696899</v>
      </c>
      <c r="D6497">
        <v>3000</v>
      </c>
      <c r="E6497">
        <v>6.7803030303030296E-2</v>
      </c>
      <c r="F6497">
        <v>3</v>
      </c>
      <c r="G6497">
        <v>37382.137155543998</v>
      </c>
      <c r="H6497" s="73">
        <f t="shared" si="303"/>
        <v>0.46922069221745527</v>
      </c>
      <c r="I6497" t="str">
        <f t="shared" si="304"/>
        <v/>
      </c>
      <c r="J6497" t="str">
        <f t="shared" si="305"/>
        <v/>
      </c>
    </row>
    <row r="6498" spans="1:10" x14ac:dyDescent="0.25">
      <c r="A6498" t="s">
        <v>796</v>
      </c>
      <c r="B6498" t="s">
        <v>8518</v>
      </c>
      <c r="C6498" s="27">
        <v>28226.7045454545</v>
      </c>
      <c r="D6498">
        <v>3000</v>
      </c>
      <c r="E6498">
        <v>8.5795454545454494E-2</v>
      </c>
      <c r="F6498">
        <v>5</v>
      </c>
      <c r="G6498">
        <v>47262.806954995896</v>
      </c>
      <c r="H6498" s="73">
        <f t="shared" si="303"/>
        <v>0.46883212760768128</v>
      </c>
      <c r="I6498" t="str">
        <f t="shared" si="304"/>
        <v/>
      </c>
      <c r="J6498" t="str">
        <f t="shared" si="305"/>
        <v/>
      </c>
    </row>
    <row r="6499" spans="1:10" x14ac:dyDescent="0.25">
      <c r="A6499" t="s">
        <v>796</v>
      </c>
      <c r="B6499" t="s">
        <v>10360</v>
      </c>
      <c r="C6499" s="27">
        <v>39255.681818181802</v>
      </c>
      <c r="D6499">
        <v>3000</v>
      </c>
      <c r="E6499">
        <v>0.119318181818181</v>
      </c>
      <c r="F6499">
        <v>15</v>
      </c>
      <c r="G6499">
        <v>65716.298333358107</v>
      </c>
      <c r="H6499" s="73">
        <f t="shared" si="303"/>
        <v>0.46873631232709606</v>
      </c>
      <c r="I6499" t="str">
        <f t="shared" si="304"/>
        <v/>
      </c>
      <c r="J6499" t="str">
        <f t="shared" si="305"/>
        <v/>
      </c>
    </row>
    <row r="6500" spans="1:10" x14ac:dyDescent="0.25">
      <c r="A6500" t="s">
        <v>796</v>
      </c>
      <c r="B6500" t="s">
        <v>3950</v>
      </c>
      <c r="C6500" s="27">
        <v>40626.515151515101</v>
      </c>
      <c r="D6500">
        <v>3000</v>
      </c>
      <c r="E6500">
        <v>0.123484848484848</v>
      </c>
      <c r="F6500">
        <v>5</v>
      </c>
      <c r="G6500">
        <v>67961.870685115806</v>
      </c>
      <c r="H6500" s="73">
        <f t="shared" si="303"/>
        <v>0.46839665476754161</v>
      </c>
      <c r="I6500" t="str">
        <f t="shared" si="304"/>
        <v/>
      </c>
      <c r="J6500" t="str">
        <f t="shared" si="305"/>
        <v/>
      </c>
    </row>
    <row r="6501" spans="1:10" x14ac:dyDescent="0.25">
      <c r="A6501" t="s">
        <v>796</v>
      </c>
      <c r="B6501" t="s">
        <v>4255</v>
      </c>
      <c r="C6501" s="27">
        <v>127736.74242424199</v>
      </c>
      <c r="D6501">
        <v>3000</v>
      </c>
      <c r="E6501">
        <v>0.38825757575757502</v>
      </c>
      <c r="F6501">
        <v>67</v>
      </c>
      <c r="G6501">
        <v>213643.09571931299</v>
      </c>
      <c r="H6501" s="73">
        <f t="shared" si="303"/>
        <v>0.46830743970855165</v>
      </c>
      <c r="I6501" t="str">
        <f t="shared" si="304"/>
        <v/>
      </c>
      <c r="J6501" t="str">
        <f t="shared" si="305"/>
        <v/>
      </c>
    </row>
    <row r="6502" spans="1:10" x14ac:dyDescent="0.25">
      <c r="A6502" t="s">
        <v>796</v>
      </c>
      <c r="B6502" t="s">
        <v>8573</v>
      </c>
      <c r="C6502" s="27">
        <v>111501.997181463</v>
      </c>
      <c r="D6502">
        <v>3000</v>
      </c>
      <c r="E6502">
        <v>0.39242424242424201</v>
      </c>
      <c r="F6502">
        <v>3</v>
      </c>
      <c r="G6502">
        <v>164028.93550386201</v>
      </c>
      <c r="H6502" s="73">
        <f t="shared" si="303"/>
        <v>0.46807255674789067</v>
      </c>
      <c r="I6502" t="str">
        <f t="shared" si="304"/>
        <v/>
      </c>
      <c r="J6502" t="str">
        <f t="shared" si="305"/>
        <v/>
      </c>
    </row>
    <row r="6503" spans="1:10" x14ac:dyDescent="0.25">
      <c r="A6503" t="s">
        <v>796</v>
      </c>
      <c r="B6503" t="s">
        <v>9950</v>
      </c>
      <c r="C6503" s="27">
        <v>13160</v>
      </c>
      <c r="D6503">
        <v>3000</v>
      </c>
      <c r="E6503">
        <v>2.44318181818181E-2</v>
      </c>
      <c r="F6503">
        <v>2</v>
      </c>
      <c r="G6503">
        <v>21955.5036910866</v>
      </c>
      <c r="H6503" s="73">
        <f t="shared" si="303"/>
        <v>0.4671383764060979</v>
      </c>
      <c r="I6503" t="str">
        <f t="shared" si="304"/>
        <v/>
      </c>
      <c r="J6503" t="str">
        <f t="shared" si="305"/>
        <v/>
      </c>
    </row>
    <row r="6504" spans="1:10" x14ac:dyDescent="0.25">
      <c r="A6504" t="s">
        <v>796</v>
      </c>
      <c r="B6504" t="s">
        <v>11127</v>
      </c>
      <c r="C6504" s="27">
        <v>33710.0378787878</v>
      </c>
      <c r="D6504">
        <v>3000</v>
      </c>
      <c r="E6504">
        <v>0.102462121212121</v>
      </c>
      <c r="F6504">
        <v>5</v>
      </c>
      <c r="G6504">
        <v>56234.0580307696</v>
      </c>
      <c r="H6504" s="73">
        <f t="shared" si="303"/>
        <v>0.46708746828562364</v>
      </c>
      <c r="I6504" t="str">
        <f t="shared" si="304"/>
        <v/>
      </c>
      <c r="J6504" t="str">
        <f t="shared" si="305"/>
        <v/>
      </c>
    </row>
    <row r="6505" spans="1:10" x14ac:dyDescent="0.25">
      <c r="A6505" t="s">
        <v>796</v>
      </c>
      <c r="B6505" t="s">
        <v>4231</v>
      </c>
      <c r="C6505" s="27">
        <v>98886.931818181794</v>
      </c>
      <c r="D6505">
        <v>3000</v>
      </c>
      <c r="E6505">
        <v>0.30056818181818101</v>
      </c>
      <c r="F6505">
        <v>38</v>
      </c>
      <c r="G6505">
        <v>164852.35370970401</v>
      </c>
      <c r="H6505" s="73">
        <f t="shared" si="303"/>
        <v>0.4667821944722354</v>
      </c>
      <c r="I6505" t="str">
        <f t="shared" si="304"/>
        <v/>
      </c>
      <c r="J6505" t="str">
        <f t="shared" si="305"/>
        <v/>
      </c>
    </row>
    <row r="6506" spans="1:10" x14ac:dyDescent="0.25">
      <c r="A6506" t="s">
        <v>796</v>
      </c>
      <c r="B6506" t="s">
        <v>12998</v>
      </c>
      <c r="C6506" s="27">
        <v>43866.666666666599</v>
      </c>
      <c r="D6506">
        <v>3000</v>
      </c>
      <c r="E6506">
        <v>0.133333333333333</v>
      </c>
      <c r="F6506">
        <v>5</v>
      </c>
      <c r="G6506">
        <v>73108.582990922907</v>
      </c>
      <c r="H6506" s="73">
        <f t="shared" si="303"/>
        <v>0.46665052972929533</v>
      </c>
      <c r="I6506" t="str">
        <f t="shared" si="304"/>
        <v/>
      </c>
      <c r="J6506" t="str">
        <f t="shared" si="305"/>
        <v/>
      </c>
    </row>
    <row r="6507" spans="1:10" x14ac:dyDescent="0.25">
      <c r="A6507" t="s">
        <v>796</v>
      </c>
      <c r="B6507" t="s">
        <v>6716</v>
      </c>
      <c r="C6507" s="27">
        <v>48103.7878787878</v>
      </c>
      <c r="D6507">
        <v>3000</v>
      </c>
      <c r="E6507">
        <v>0.14621212121212099</v>
      </c>
      <c r="F6507">
        <v>24</v>
      </c>
      <c r="G6507">
        <v>80126.641509654903</v>
      </c>
      <c r="H6507" s="73">
        <f t="shared" si="303"/>
        <v>0.46639694319367153</v>
      </c>
      <c r="I6507" t="str">
        <f t="shared" si="304"/>
        <v/>
      </c>
      <c r="J6507" t="str">
        <f t="shared" si="305"/>
        <v/>
      </c>
    </row>
    <row r="6508" spans="1:10" x14ac:dyDescent="0.25">
      <c r="A6508" t="s">
        <v>796</v>
      </c>
      <c r="B6508" t="s">
        <v>1323</v>
      </c>
      <c r="C6508" s="27">
        <v>389280.41300069401</v>
      </c>
      <c r="D6508">
        <v>3000</v>
      </c>
      <c r="E6508">
        <v>2.3363636363636302</v>
      </c>
      <c r="F6508">
        <v>290</v>
      </c>
      <c r="G6508">
        <v>570482.02960836305</v>
      </c>
      <c r="H6508" s="73">
        <f t="shared" si="303"/>
        <v>0.46628857567718185</v>
      </c>
      <c r="I6508" t="str">
        <f t="shared" si="304"/>
        <v/>
      </c>
      <c r="J6508" t="str">
        <f t="shared" si="305"/>
        <v/>
      </c>
    </row>
    <row r="6509" spans="1:10" x14ac:dyDescent="0.25">
      <c r="A6509" t="s">
        <v>796</v>
      </c>
      <c r="B6509" t="s">
        <v>10860</v>
      </c>
      <c r="C6509" s="27">
        <v>92344.318181818206</v>
      </c>
      <c r="D6509">
        <v>3000</v>
      </c>
      <c r="E6509">
        <v>0.28068181818181798</v>
      </c>
      <c r="F6509">
        <v>55</v>
      </c>
      <c r="G6509">
        <v>153597.90071552101</v>
      </c>
      <c r="H6509" s="73">
        <f t="shared" si="303"/>
        <v>0.46572884014009319</v>
      </c>
      <c r="I6509" t="str">
        <f t="shared" si="304"/>
        <v/>
      </c>
      <c r="J6509" t="str">
        <f t="shared" si="305"/>
        <v/>
      </c>
    </row>
    <row r="6510" spans="1:10" x14ac:dyDescent="0.25">
      <c r="A6510" t="s">
        <v>796</v>
      </c>
      <c r="B6510" t="s">
        <v>9753</v>
      </c>
      <c r="C6510" s="27">
        <v>13160</v>
      </c>
      <c r="D6510">
        <v>3000</v>
      </c>
      <c r="E6510">
        <v>1.93181818181818E-2</v>
      </c>
      <c r="F6510">
        <v>4</v>
      </c>
      <c r="G6510">
        <v>21876.954426506101</v>
      </c>
      <c r="H6510" s="73">
        <f t="shared" si="303"/>
        <v>0.46546711545757663</v>
      </c>
      <c r="I6510" t="str">
        <f t="shared" si="304"/>
        <v/>
      </c>
      <c r="J6510" t="str">
        <f t="shared" si="305"/>
        <v/>
      </c>
    </row>
    <row r="6511" spans="1:10" x14ac:dyDescent="0.25">
      <c r="A6511" t="s">
        <v>796</v>
      </c>
      <c r="B6511" t="s">
        <v>11100</v>
      </c>
      <c r="C6511" s="27">
        <v>178956.06060606</v>
      </c>
      <c r="D6511">
        <v>3000</v>
      </c>
      <c r="E6511">
        <v>0.54393939393939394</v>
      </c>
      <c r="F6511">
        <v>14</v>
      </c>
      <c r="G6511">
        <v>297403.16586830898</v>
      </c>
      <c r="H6511" s="73">
        <f t="shared" si="303"/>
        <v>0.46532588033683209</v>
      </c>
      <c r="I6511" t="str">
        <f t="shared" si="304"/>
        <v/>
      </c>
      <c r="J6511" t="str">
        <f t="shared" si="305"/>
        <v/>
      </c>
    </row>
    <row r="6512" spans="1:10" x14ac:dyDescent="0.25">
      <c r="A6512" t="s">
        <v>796</v>
      </c>
      <c r="B6512" t="s">
        <v>3766</v>
      </c>
      <c r="C6512" s="27">
        <v>75333.522727272706</v>
      </c>
      <c r="D6512">
        <v>3000</v>
      </c>
      <c r="E6512">
        <v>0.228977272727272</v>
      </c>
      <c r="F6512">
        <v>40</v>
      </c>
      <c r="G6512">
        <v>125155.586253323</v>
      </c>
      <c r="H6512" s="73">
        <f t="shared" si="303"/>
        <v>0.46517888560445397</v>
      </c>
      <c r="I6512" t="str">
        <f t="shared" si="304"/>
        <v/>
      </c>
      <c r="J6512" t="str">
        <f t="shared" si="305"/>
        <v/>
      </c>
    </row>
    <row r="6513" spans="1:10" x14ac:dyDescent="0.25">
      <c r="A6513" t="s">
        <v>796</v>
      </c>
      <c r="B6513" t="s">
        <v>4462</v>
      </c>
      <c r="C6513" s="27">
        <v>19627.840909090901</v>
      </c>
      <c r="D6513">
        <v>3000</v>
      </c>
      <c r="E6513">
        <v>5.9659090909090898E-2</v>
      </c>
      <c r="F6513">
        <v>2</v>
      </c>
      <c r="G6513">
        <v>32604.581630586799</v>
      </c>
      <c r="H6513" s="73">
        <f t="shared" si="303"/>
        <v>0.46511905710097495</v>
      </c>
      <c r="I6513" t="str">
        <f t="shared" si="304"/>
        <v/>
      </c>
      <c r="J6513" t="str">
        <f t="shared" si="305"/>
        <v/>
      </c>
    </row>
    <row r="6514" spans="1:10" x14ac:dyDescent="0.25">
      <c r="A6514" t="s">
        <v>796</v>
      </c>
      <c r="B6514" t="s">
        <v>9458</v>
      </c>
      <c r="C6514" s="27">
        <v>145993.75</v>
      </c>
      <c r="D6514">
        <v>3000</v>
      </c>
      <c r="E6514">
        <v>0.44374999999999998</v>
      </c>
      <c r="F6514">
        <v>5</v>
      </c>
      <c r="G6514">
        <v>242106.19003952999</v>
      </c>
      <c r="H6514" s="73">
        <f t="shared" si="303"/>
        <v>0.46433311844560832</v>
      </c>
      <c r="I6514" t="str">
        <f t="shared" si="304"/>
        <v/>
      </c>
      <c r="J6514" t="str">
        <f t="shared" si="305"/>
        <v/>
      </c>
    </row>
    <row r="6515" spans="1:10" x14ac:dyDescent="0.25">
      <c r="A6515" t="s">
        <v>796</v>
      </c>
      <c r="B6515" t="s">
        <v>12694</v>
      </c>
      <c r="C6515" s="27">
        <v>67793.939393939407</v>
      </c>
      <c r="D6515">
        <v>3000</v>
      </c>
      <c r="E6515">
        <v>0.206060606060606</v>
      </c>
      <c r="F6515">
        <v>37</v>
      </c>
      <c r="G6515">
        <v>112397.19659344399</v>
      </c>
      <c r="H6515" s="73">
        <f t="shared" si="303"/>
        <v>0.46421870933462617</v>
      </c>
      <c r="I6515" t="str">
        <f t="shared" si="304"/>
        <v/>
      </c>
      <c r="J6515" t="str">
        <f t="shared" si="305"/>
        <v/>
      </c>
    </row>
    <row r="6516" spans="1:10" x14ac:dyDescent="0.25">
      <c r="A6516" t="s">
        <v>796</v>
      </c>
      <c r="B6516" t="s">
        <v>6792</v>
      </c>
      <c r="C6516" s="27">
        <v>1127128.0554853999</v>
      </c>
      <c r="D6516">
        <v>3000</v>
      </c>
      <c r="E6516">
        <v>3.9668560606060601</v>
      </c>
      <c r="F6516">
        <v>26</v>
      </c>
      <c r="G6516">
        <v>1644140.8796703201</v>
      </c>
      <c r="H6516" s="73">
        <f t="shared" si="303"/>
        <v>0.46413158788451275</v>
      </c>
      <c r="I6516" t="str">
        <f t="shared" si="304"/>
        <v/>
      </c>
      <c r="J6516" t="str">
        <f t="shared" si="305"/>
        <v/>
      </c>
    </row>
    <row r="6517" spans="1:10" x14ac:dyDescent="0.25">
      <c r="A6517" t="s">
        <v>796</v>
      </c>
      <c r="B6517" t="s">
        <v>7505</v>
      </c>
      <c r="C6517" s="27">
        <v>69600.946969696903</v>
      </c>
      <c r="D6517">
        <v>3000</v>
      </c>
      <c r="E6517">
        <v>0.21155303030302999</v>
      </c>
      <c r="F6517">
        <v>38</v>
      </c>
      <c r="G6517">
        <v>115356.94008317799</v>
      </c>
      <c r="H6517" s="73">
        <f t="shared" si="303"/>
        <v>0.4640733298837551</v>
      </c>
      <c r="I6517" t="str">
        <f t="shared" si="304"/>
        <v/>
      </c>
      <c r="J6517" t="str">
        <f t="shared" si="305"/>
        <v/>
      </c>
    </row>
    <row r="6518" spans="1:10" x14ac:dyDescent="0.25">
      <c r="A6518" t="s">
        <v>796</v>
      </c>
      <c r="B6518" t="s">
        <v>7768</v>
      </c>
      <c r="C6518" s="27">
        <v>3759694.5140361702</v>
      </c>
      <c r="D6518">
        <v>3000</v>
      </c>
      <c r="E6518">
        <v>13.2320075757575</v>
      </c>
      <c r="F6518">
        <v>36</v>
      </c>
      <c r="G6518">
        <v>5480092.9865833297</v>
      </c>
      <c r="H6518" s="73">
        <f t="shared" si="303"/>
        <v>0.46377862423940486</v>
      </c>
      <c r="I6518" t="str">
        <f t="shared" si="304"/>
        <v/>
      </c>
      <c r="J6518" t="str">
        <f t="shared" si="305"/>
        <v/>
      </c>
    </row>
    <row r="6519" spans="1:10" x14ac:dyDescent="0.25">
      <c r="A6519" t="s">
        <v>796</v>
      </c>
      <c r="B6519" t="s">
        <v>7507</v>
      </c>
      <c r="C6519" s="27">
        <v>61999.053030303003</v>
      </c>
      <c r="D6519">
        <v>3000</v>
      </c>
      <c r="E6519">
        <v>0.188446969696969</v>
      </c>
      <c r="F6519">
        <v>38</v>
      </c>
      <c r="G6519">
        <v>102662.25118596001</v>
      </c>
      <c r="H6519" s="73">
        <f t="shared" si="303"/>
        <v>0.4636430546450292</v>
      </c>
      <c r="I6519" t="str">
        <f t="shared" si="304"/>
        <v/>
      </c>
      <c r="J6519" t="str">
        <f t="shared" si="305"/>
        <v/>
      </c>
    </row>
    <row r="6520" spans="1:10" x14ac:dyDescent="0.25">
      <c r="A6520" t="s">
        <v>796</v>
      </c>
      <c r="B6520" t="s">
        <v>7346</v>
      </c>
      <c r="C6520" s="27">
        <v>75582.765151515094</v>
      </c>
      <c r="D6520">
        <v>3000</v>
      </c>
      <c r="E6520">
        <v>0.22973484848484799</v>
      </c>
      <c r="F6520">
        <v>38</v>
      </c>
      <c r="G6520">
        <v>125146.406139527</v>
      </c>
      <c r="H6520" s="73">
        <f t="shared" si="303"/>
        <v>0.46361089924169352</v>
      </c>
      <c r="I6520" t="str">
        <f t="shared" si="304"/>
        <v/>
      </c>
      <c r="J6520" t="str">
        <f t="shared" si="305"/>
        <v/>
      </c>
    </row>
    <row r="6521" spans="1:10" x14ac:dyDescent="0.25">
      <c r="A6521" t="s">
        <v>796</v>
      </c>
      <c r="B6521" t="s">
        <v>5835</v>
      </c>
      <c r="C6521" s="27">
        <v>16823.8636363636</v>
      </c>
      <c r="D6521">
        <v>3000</v>
      </c>
      <c r="E6521">
        <v>5.1136363636363598E-2</v>
      </c>
      <c r="F6521">
        <v>4</v>
      </c>
      <c r="G6521">
        <v>27845.8228557449</v>
      </c>
      <c r="H6521" s="73">
        <f t="shared" si="303"/>
        <v>0.46343875391121586</v>
      </c>
      <c r="I6521" t="str">
        <f t="shared" si="304"/>
        <v/>
      </c>
      <c r="J6521" t="str">
        <f t="shared" si="305"/>
        <v/>
      </c>
    </row>
    <row r="6522" spans="1:10" x14ac:dyDescent="0.25">
      <c r="A6522" t="s">
        <v>796</v>
      </c>
      <c r="B6522" t="s">
        <v>7777</v>
      </c>
      <c r="C6522" s="27">
        <v>43750.542330371602</v>
      </c>
      <c r="D6522">
        <v>3000</v>
      </c>
      <c r="E6522">
        <v>0.15397727272727199</v>
      </c>
      <c r="F6522">
        <v>23</v>
      </c>
      <c r="G6522">
        <v>63678.068982791701</v>
      </c>
      <c r="H6522" s="73">
        <f t="shared" si="303"/>
        <v>0.46310748796384105</v>
      </c>
      <c r="I6522" t="str">
        <f t="shared" si="304"/>
        <v/>
      </c>
      <c r="J6522" t="str">
        <f t="shared" si="305"/>
        <v/>
      </c>
    </row>
    <row r="6523" spans="1:10" x14ac:dyDescent="0.25">
      <c r="A6523" t="s">
        <v>796</v>
      </c>
      <c r="B6523" t="s">
        <v>3683</v>
      </c>
      <c r="C6523" s="27">
        <v>50160.0378787878</v>
      </c>
      <c r="D6523">
        <v>3000</v>
      </c>
      <c r="E6523">
        <v>0.15246212121212099</v>
      </c>
      <c r="F6523">
        <v>2</v>
      </c>
      <c r="G6523">
        <v>82904.323700728302</v>
      </c>
      <c r="H6523" s="73">
        <f t="shared" si="303"/>
        <v>0.46278295666958846</v>
      </c>
      <c r="I6523" t="str">
        <f t="shared" si="304"/>
        <v/>
      </c>
      <c r="J6523" t="str">
        <f t="shared" si="305"/>
        <v/>
      </c>
    </row>
    <row r="6524" spans="1:10" x14ac:dyDescent="0.25">
      <c r="A6524" t="s">
        <v>796</v>
      </c>
      <c r="B6524" t="s">
        <v>4094</v>
      </c>
      <c r="C6524" s="27">
        <v>148922.34848484799</v>
      </c>
      <c r="D6524">
        <v>3000</v>
      </c>
      <c r="E6524">
        <v>0.45265151515151503</v>
      </c>
      <c r="F6524">
        <v>4</v>
      </c>
      <c r="G6524">
        <v>246098.40975901001</v>
      </c>
      <c r="H6524" s="73">
        <f t="shared" si="303"/>
        <v>0.4627079510469424</v>
      </c>
      <c r="I6524" t="str">
        <f t="shared" si="304"/>
        <v/>
      </c>
      <c r="J6524" t="str">
        <f t="shared" si="305"/>
        <v/>
      </c>
    </row>
    <row r="6525" spans="1:10" x14ac:dyDescent="0.25">
      <c r="A6525" t="s">
        <v>796</v>
      </c>
      <c r="B6525" t="s">
        <v>7253</v>
      </c>
      <c r="C6525" s="27">
        <v>25235.795454545401</v>
      </c>
      <c r="D6525">
        <v>3000</v>
      </c>
      <c r="E6525">
        <v>7.67045454545454E-2</v>
      </c>
      <c r="F6525">
        <v>8</v>
      </c>
      <c r="G6525">
        <v>41702.174175576802</v>
      </c>
      <c r="H6525" s="73">
        <f t="shared" si="303"/>
        <v>0.46270024617188504</v>
      </c>
      <c r="I6525" t="str">
        <f t="shared" si="304"/>
        <v/>
      </c>
      <c r="J6525" t="str">
        <f t="shared" si="305"/>
        <v/>
      </c>
    </row>
    <row r="6526" spans="1:10" x14ac:dyDescent="0.25">
      <c r="A6526" t="s">
        <v>796</v>
      </c>
      <c r="B6526" t="s">
        <v>9522</v>
      </c>
      <c r="C6526" s="27">
        <v>175809.37489953701</v>
      </c>
      <c r="D6526">
        <v>3000</v>
      </c>
      <c r="E6526">
        <v>0.61875000000000002</v>
      </c>
      <c r="F6526">
        <v>89</v>
      </c>
      <c r="G6526">
        <v>255499.33342330201</v>
      </c>
      <c r="H6526" s="73">
        <f t="shared" si="303"/>
        <v>0.46240561661099677</v>
      </c>
      <c r="I6526" t="str">
        <f t="shared" si="304"/>
        <v/>
      </c>
      <c r="J6526" t="str">
        <f t="shared" si="305"/>
        <v/>
      </c>
    </row>
    <row r="6527" spans="1:10" x14ac:dyDescent="0.25">
      <c r="A6527" t="s">
        <v>796</v>
      </c>
      <c r="B6527" t="s">
        <v>5043</v>
      </c>
      <c r="C6527" s="27">
        <v>179080.68181818101</v>
      </c>
      <c r="D6527">
        <v>3000</v>
      </c>
      <c r="E6527">
        <v>0.54431818181818103</v>
      </c>
      <c r="F6527">
        <v>69</v>
      </c>
      <c r="G6527">
        <v>295664.24270893302</v>
      </c>
      <c r="H6527" s="73">
        <f t="shared" si="303"/>
        <v>0.46228318497554605</v>
      </c>
      <c r="I6527" t="str">
        <f t="shared" si="304"/>
        <v/>
      </c>
      <c r="J6527" t="str">
        <f t="shared" si="305"/>
        <v/>
      </c>
    </row>
    <row r="6528" spans="1:10" x14ac:dyDescent="0.25">
      <c r="A6528" t="s">
        <v>796</v>
      </c>
      <c r="B6528" t="s">
        <v>11404</v>
      </c>
      <c r="C6528" s="27">
        <v>28538.2575757575</v>
      </c>
      <c r="D6528">
        <v>3000</v>
      </c>
      <c r="E6528">
        <v>8.6742424242424204E-2</v>
      </c>
      <c r="F6528">
        <v>11</v>
      </c>
      <c r="G6528">
        <v>47110.304253426599</v>
      </c>
      <c r="H6528" s="73">
        <f t="shared" si="303"/>
        <v>0.46221760932470995</v>
      </c>
      <c r="I6528" t="str">
        <f t="shared" si="304"/>
        <v/>
      </c>
      <c r="J6528" t="str">
        <f t="shared" si="305"/>
        <v/>
      </c>
    </row>
    <row r="6529" spans="1:10" x14ac:dyDescent="0.25">
      <c r="A6529" t="s">
        <v>796</v>
      </c>
      <c r="B6529" t="s">
        <v>3979</v>
      </c>
      <c r="C6529" s="27">
        <v>124371.969696969</v>
      </c>
      <c r="D6529">
        <v>3000</v>
      </c>
      <c r="E6529">
        <v>0.37803030303030299</v>
      </c>
      <c r="F6529">
        <v>44</v>
      </c>
      <c r="G6529">
        <v>205127.68392127901</v>
      </c>
      <c r="H6529" s="73">
        <f t="shared" si="303"/>
        <v>0.46180623847881108</v>
      </c>
      <c r="I6529" t="str">
        <f t="shared" si="304"/>
        <v/>
      </c>
      <c r="J6529" t="str">
        <f t="shared" si="305"/>
        <v/>
      </c>
    </row>
    <row r="6530" spans="1:10" x14ac:dyDescent="0.25">
      <c r="A6530" t="s">
        <v>796</v>
      </c>
      <c r="B6530" t="s">
        <v>10397</v>
      </c>
      <c r="C6530" s="27">
        <v>351026.79904183699</v>
      </c>
      <c r="D6530">
        <v>3000</v>
      </c>
      <c r="E6530">
        <v>1.2354166666666599</v>
      </c>
      <c r="F6530">
        <v>31</v>
      </c>
      <c r="G6530">
        <v>508954.57977482898</v>
      </c>
      <c r="H6530" s="73">
        <f t="shared" ref="H6530:H6593" si="306">G6530/SUMIFS(C:C,B:B,B6530)</f>
        <v>0.46133256467657946</v>
      </c>
      <c r="I6530" t="str">
        <f t="shared" ref="I6530:I6593" si="307">IF(A6530="Construction",SUMIFS(D:D,A:A,"Engineering",B:B,B6530),"")</f>
        <v/>
      </c>
      <c r="J6530" t="str">
        <f t="shared" si="305"/>
        <v/>
      </c>
    </row>
    <row r="6531" spans="1:10" x14ac:dyDescent="0.25">
      <c r="A6531" t="s">
        <v>796</v>
      </c>
      <c r="B6531" t="s">
        <v>4330</v>
      </c>
      <c r="C6531" s="27">
        <v>121007.196969697</v>
      </c>
      <c r="D6531">
        <v>3000</v>
      </c>
      <c r="E6531">
        <v>0.36780303030303002</v>
      </c>
      <c r="F6531">
        <v>2</v>
      </c>
      <c r="G6531">
        <v>199358.23639994499</v>
      </c>
      <c r="H6531" s="73">
        <f t="shared" si="306"/>
        <v>0.46129740701260424</v>
      </c>
      <c r="I6531" t="str">
        <f t="shared" si="307"/>
        <v/>
      </c>
      <c r="J6531" t="str">
        <f t="shared" ref="J6531:J6594" si="308">IF(AND(I6531&lt;&gt;"",I6531&lt;&gt;3000,I6531&lt;&gt;0),D6531-I6531,"")</f>
        <v/>
      </c>
    </row>
    <row r="6532" spans="1:10" x14ac:dyDescent="0.25">
      <c r="A6532" t="s">
        <v>796</v>
      </c>
      <c r="B6532" t="s">
        <v>11323</v>
      </c>
      <c r="C6532" s="27">
        <v>137655.45791031999</v>
      </c>
      <c r="D6532">
        <v>3000</v>
      </c>
      <c r="E6532">
        <v>0.48446969696969699</v>
      </c>
      <c r="F6532">
        <v>14</v>
      </c>
      <c r="G6532">
        <v>199568.02551226801</v>
      </c>
      <c r="H6532" s="73">
        <f t="shared" si="306"/>
        <v>0.4612887722441939</v>
      </c>
      <c r="I6532" t="str">
        <f t="shared" si="307"/>
        <v/>
      </c>
      <c r="J6532" t="str">
        <f t="shared" si="308"/>
        <v/>
      </c>
    </row>
    <row r="6533" spans="1:10" x14ac:dyDescent="0.25">
      <c r="A6533" t="s">
        <v>796</v>
      </c>
      <c r="B6533" t="s">
        <v>7986</v>
      </c>
      <c r="C6533" s="27">
        <v>18942.4242424242</v>
      </c>
      <c r="D6533">
        <v>3000</v>
      </c>
      <c r="E6533">
        <v>5.7575757575757502E-2</v>
      </c>
      <c r="F6533">
        <v>5</v>
      </c>
      <c r="G6533">
        <v>31181.120431478899</v>
      </c>
      <c r="H6533" s="73">
        <f t="shared" si="306"/>
        <v>0.46090793918871426</v>
      </c>
      <c r="I6533" t="str">
        <f t="shared" si="307"/>
        <v/>
      </c>
      <c r="J6533" t="str">
        <f t="shared" si="308"/>
        <v/>
      </c>
    </row>
    <row r="6534" spans="1:10" x14ac:dyDescent="0.25">
      <c r="A6534" t="s">
        <v>796</v>
      </c>
      <c r="B6534" t="s">
        <v>1324</v>
      </c>
      <c r="C6534" s="27">
        <v>2375282.0010531601</v>
      </c>
      <c r="D6534">
        <v>3000</v>
      </c>
      <c r="E6534">
        <v>9.4509469696969699</v>
      </c>
      <c r="F6534">
        <v>184</v>
      </c>
      <c r="G6534">
        <v>3436309.7043084698</v>
      </c>
      <c r="H6534" s="73">
        <f t="shared" si="306"/>
        <v>0.46031219385450994</v>
      </c>
      <c r="I6534" t="str">
        <f t="shared" si="307"/>
        <v/>
      </c>
      <c r="J6534" t="str">
        <f t="shared" si="308"/>
        <v/>
      </c>
    </row>
    <row r="6535" spans="1:10" x14ac:dyDescent="0.25">
      <c r="A6535" t="s">
        <v>796</v>
      </c>
      <c r="B6535" t="s">
        <v>1325</v>
      </c>
      <c r="C6535" s="27">
        <v>452247.38787878799</v>
      </c>
      <c r="D6535">
        <v>3000</v>
      </c>
      <c r="E6535">
        <v>3.4098484848484798</v>
      </c>
      <c r="F6535">
        <v>68</v>
      </c>
      <c r="G6535">
        <v>743350.87037764897</v>
      </c>
      <c r="H6535" s="73">
        <f t="shared" si="306"/>
        <v>0.46023094722998786</v>
      </c>
      <c r="I6535" t="str">
        <f t="shared" si="307"/>
        <v/>
      </c>
      <c r="J6535" t="str">
        <f t="shared" si="308"/>
        <v/>
      </c>
    </row>
    <row r="6536" spans="1:10" x14ac:dyDescent="0.25">
      <c r="A6536" t="s">
        <v>796</v>
      </c>
      <c r="B6536" t="s">
        <v>3951</v>
      </c>
      <c r="C6536" s="27">
        <v>13160</v>
      </c>
      <c r="D6536">
        <v>3000</v>
      </c>
      <c r="E6536">
        <v>3.8446969696969598E-2</v>
      </c>
      <c r="F6536">
        <v>3</v>
      </c>
      <c r="G6536">
        <v>21629.819248318599</v>
      </c>
      <c r="H6536" s="73">
        <f t="shared" si="306"/>
        <v>0.4602089201769915</v>
      </c>
      <c r="I6536" t="str">
        <f t="shared" si="307"/>
        <v/>
      </c>
      <c r="J6536" t="str">
        <f t="shared" si="308"/>
        <v/>
      </c>
    </row>
    <row r="6537" spans="1:10" x14ac:dyDescent="0.25">
      <c r="A6537" t="s">
        <v>796</v>
      </c>
      <c r="B6537" t="s">
        <v>12130</v>
      </c>
      <c r="C6537" s="27">
        <v>58322.727272727199</v>
      </c>
      <c r="D6537">
        <v>3000</v>
      </c>
      <c r="E6537">
        <v>0.177272727272727</v>
      </c>
      <c r="F6537">
        <v>21</v>
      </c>
      <c r="G6537">
        <v>95797.502864716793</v>
      </c>
      <c r="H6537" s="73">
        <f t="shared" si="306"/>
        <v>0.45991163404774094</v>
      </c>
      <c r="I6537" t="str">
        <f t="shared" si="307"/>
        <v/>
      </c>
      <c r="J6537" t="str">
        <f t="shared" si="308"/>
        <v/>
      </c>
    </row>
    <row r="6538" spans="1:10" x14ac:dyDescent="0.25">
      <c r="A6538" t="s">
        <v>796</v>
      </c>
      <c r="B6538" t="s">
        <v>11328</v>
      </c>
      <c r="C6538" s="27">
        <v>143688.25757575699</v>
      </c>
      <c r="D6538">
        <v>3000</v>
      </c>
      <c r="E6538">
        <v>0.43674242424242399</v>
      </c>
      <c r="F6538">
        <v>74</v>
      </c>
      <c r="G6538">
        <v>236011.37563625001</v>
      </c>
      <c r="H6538" s="73">
        <f t="shared" si="306"/>
        <v>0.45990664994534286</v>
      </c>
      <c r="I6538" t="str">
        <f t="shared" si="307"/>
        <v/>
      </c>
      <c r="J6538" t="str">
        <f t="shared" si="308"/>
        <v/>
      </c>
    </row>
    <row r="6539" spans="1:10" x14ac:dyDescent="0.25">
      <c r="A6539" t="s">
        <v>796</v>
      </c>
      <c r="B6539" t="s">
        <v>5448</v>
      </c>
      <c r="C6539" s="27">
        <v>949489.01460895</v>
      </c>
      <c r="D6539">
        <v>3000</v>
      </c>
      <c r="E6539">
        <v>3.3416666666666601</v>
      </c>
      <c r="G6539">
        <v>1372366.3779464499</v>
      </c>
      <c r="H6539" s="73">
        <f t="shared" si="306"/>
        <v>0.459891607357793</v>
      </c>
      <c r="I6539" t="str">
        <f t="shared" si="307"/>
        <v/>
      </c>
      <c r="J6539" t="str">
        <f t="shared" si="308"/>
        <v/>
      </c>
    </row>
    <row r="6540" spans="1:10" x14ac:dyDescent="0.25">
      <c r="A6540" t="s">
        <v>796</v>
      </c>
      <c r="B6540" t="s">
        <v>10795</v>
      </c>
      <c r="C6540" s="27">
        <v>84929.356060606005</v>
      </c>
      <c r="D6540">
        <v>3000</v>
      </c>
      <c r="E6540">
        <v>0.25814393939393898</v>
      </c>
      <c r="F6540">
        <v>38</v>
      </c>
      <c r="G6540">
        <v>139443.73824053799</v>
      </c>
      <c r="H6540" s="73">
        <f t="shared" si="306"/>
        <v>0.45972615969781455</v>
      </c>
      <c r="I6540" t="str">
        <f t="shared" si="307"/>
        <v/>
      </c>
      <c r="J6540" t="str">
        <f t="shared" si="308"/>
        <v/>
      </c>
    </row>
    <row r="6541" spans="1:10" x14ac:dyDescent="0.25">
      <c r="A6541" t="s">
        <v>796</v>
      </c>
      <c r="B6541" t="s">
        <v>8348</v>
      </c>
      <c r="C6541" s="27">
        <v>1993752.4621212101</v>
      </c>
      <c r="D6541">
        <v>3000</v>
      </c>
      <c r="E6541">
        <v>6.0600378787878704</v>
      </c>
      <c r="F6541">
        <v>65</v>
      </c>
      <c r="G6541">
        <v>3270845.3000727799</v>
      </c>
      <c r="H6541" s="73">
        <f t="shared" si="306"/>
        <v>0.45935325544174804</v>
      </c>
      <c r="I6541" t="str">
        <f t="shared" si="307"/>
        <v/>
      </c>
      <c r="J6541" t="str">
        <f t="shared" si="308"/>
        <v/>
      </c>
    </row>
    <row r="6542" spans="1:10" x14ac:dyDescent="0.25">
      <c r="A6542" t="s">
        <v>796</v>
      </c>
      <c r="B6542" t="s">
        <v>7282</v>
      </c>
      <c r="C6542" s="27">
        <v>386382.40336047701</v>
      </c>
      <c r="D6542">
        <v>3000</v>
      </c>
      <c r="E6542">
        <v>1.35984848484848</v>
      </c>
      <c r="F6542">
        <v>7</v>
      </c>
      <c r="G6542">
        <v>557589.81841303699</v>
      </c>
      <c r="H6542" s="73">
        <f t="shared" si="306"/>
        <v>0.45916931148500056</v>
      </c>
      <c r="I6542" t="str">
        <f t="shared" si="307"/>
        <v/>
      </c>
      <c r="J6542" t="str">
        <f t="shared" si="308"/>
        <v/>
      </c>
    </row>
    <row r="6543" spans="1:10" x14ac:dyDescent="0.25">
      <c r="A6543" t="s">
        <v>796</v>
      </c>
      <c r="B6543" t="s">
        <v>7435</v>
      </c>
      <c r="C6543" s="27">
        <v>38632.575757575702</v>
      </c>
      <c r="D6543">
        <v>3000</v>
      </c>
      <c r="E6543">
        <v>0.117424242424242</v>
      </c>
      <c r="F6543">
        <v>17</v>
      </c>
      <c r="G6543">
        <v>63346.282367347703</v>
      </c>
      <c r="H6543" s="73">
        <f t="shared" si="306"/>
        <v>0.45911924625888301</v>
      </c>
      <c r="I6543" t="str">
        <f t="shared" si="307"/>
        <v/>
      </c>
      <c r="J6543" t="str">
        <f t="shared" si="308"/>
        <v/>
      </c>
    </row>
    <row r="6544" spans="1:10" x14ac:dyDescent="0.25">
      <c r="A6544" t="s">
        <v>796</v>
      </c>
      <c r="B6544" t="s">
        <v>10530</v>
      </c>
      <c r="C6544" s="27">
        <v>80193.75</v>
      </c>
      <c r="D6544">
        <v>3000</v>
      </c>
      <c r="E6544">
        <v>0.24374999999999999</v>
      </c>
      <c r="F6544">
        <v>3</v>
      </c>
      <c r="G6544">
        <v>131452.31209927701</v>
      </c>
      <c r="H6544" s="73">
        <f t="shared" si="306"/>
        <v>0.45897152069578445</v>
      </c>
      <c r="I6544" t="str">
        <f t="shared" si="307"/>
        <v/>
      </c>
      <c r="J6544" t="str">
        <f t="shared" si="308"/>
        <v/>
      </c>
    </row>
    <row r="6545" spans="1:10" x14ac:dyDescent="0.25">
      <c r="A6545" t="s">
        <v>796</v>
      </c>
      <c r="B6545" t="s">
        <v>5636</v>
      </c>
      <c r="C6545" s="27">
        <v>143625.94696969699</v>
      </c>
      <c r="D6545">
        <v>3000</v>
      </c>
      <c r="E6545">
        <v>0.43655303030303</v>
      </c>
      <c r="F6545">
        <v>2</v>
      </c>
      <c r="G6545">
        <v>235368.57773679501</v>
      </c>
      <c r="H6545" s="73">
        <f t="shared" si="306"/>
        <v>0.45885303565801605</v>
      </c>
      <c r="I6545" t="str">
        <f t="shared" si="307"/>
        <v/>
      </c>
      <c r="J6545" t="str">
        <f t="shared" si="308"/>
        <v/>
      </c>
    </row>
    <row r="6546" spans="1:10" x14ac:dyDescent="0.25">
      <c r="A6546" t="s">
        <v>796</v>
      </c>
      <c r="B6546" t="s">
        <v>5010</v>
      </c>
      <c r="C6546" s="27">
        <v>34021.590909090897</v>
      </c>
      <c r="D6546">
        <v>3000</v>
      </c>
      <c r="E6546">
        <v>0.10340909090909001</v>
      </c>
      <c r="F6546">
        <v>7</v>
      </c>
      <c r="G6546">
        <v>55729.292613567603</v>
      </c>
      <c r="H6546" s="73">
        <f t="shared" si="306"/>
        <v>0.45865585690848298</v>
      </c>
      <c r="I6546" t="str">
        <f t="shared" si="307"/>
        <v/>
      </c>
      <c r="J6546" t="str">
        <f t="shared" si="308"/>
        <v/>
      </c>
    </row>
    <row r="6547" spans="1:10" x14ac:dyDescent="0.25">
      <c r="A6547" t="s">
        <v>796</v>
      </c>
      <c r="B6547" t="s">
        <v>7312</v>
      </c>
      <c r="C6547" s="27">
        <v>22120.265151515101</v>
      </c>
      <c r="D6547">
        <v>3000</v>
      </c>
      <c r="E6547">
        <v>6.7234848484848397E-2</v>
      </c>
      <c r="F6547">
        <v>30</v>
      </c>
      <c r="G6547">
        <v>36216.133477107003</v>
      </c>
      <c r="H6547" s="73">
        <f t="shared" si="306"/>
        <v>0.45842657419029104</v>
      </c>
      <c r="I6547" t="str">
        <f t="shared" si="307"/>
        <v/>
      </c>
      <c r="J6547" t="str">
        <f t="shared" si="308"/>
        <v/>
      </c>
    </row>
    <row r="6548" spans="1:10" x14ac:dyDescent="0.25">
      <c r="A6548" t="s">
        <v>796</v>
      </c>
      <c r="B6548" t="s">
        <v>10418</v>
      </c>
      <c r="C6548" s="27">
        <v>99073.863636363603</v>
      </c>
      <c r="D6548">
        <v>3000</v>
      </c>
      <c r="E6548">
        <v>0.30113636363636298</v>
      </c>
      <c r="F6548">
        <v>36</v>
      </c>
      <c r="G6548">
        <v>162076.26953623601</v>
      </c>
      <c r="H6548" s="73">
        <f t="shared" si="306"/>
        <v>0.45805577580694651</v>
      </c>
      <c r="I6548" t="str">
        <f t="shared" si="307"/>
        <v/>
      </c>
      <c r="J6548" t="str">
        <f t="shared" si="308"/>
        <v/>
      </c>
    </row>
    <row r="6549" spans="1:10" x14ac:dyDescent="0.25">
      <c r="A6549" t="s">
        <v>796</v>
      </c>
      <c r="B6549" t="s">
        <v>6810</v>
      </c>
      <c r="C6549" s="27">
        <v>265032.498126789</v>
      </c>
      <c r="D6549">
        <v>3000</v>
      </c>
      <c r="E6549">
        <v>0.93276515151515105</v>
      </c>
      <c r="F6549">
        <v>49</v>
      </c>
      <c r="G6549">
        <v>381145.61539058998</v>
      </c>
      <c r="H6549" s="73">
        <f t="shared" si="306"/>
        <v>0.45758012954958605</v>
      </c>
      <c r="I6549" t="str">
        <f t="shared" si="307"/>
        <v/>
      </c>
      <c r="J6549" t="str">
        <f t="shared" si="308"/>
        <v/>
      </c>
    </row>
    <row r="6550" spans="1:10" x14ac:dyDescent="0.25">
      <c r="A6550" t="s">
        <v>796</v>
      </c>
      <c r="B6550" t="s">
        <v>5145</v>
      </c>
      <c r="C6550" s="27">
        <v>1368159.6410914699</v>
      </c>
      <c r="D6550">
        <v>3000</v>
      </c>
      <c r="E6550">
        <v>4.8151515151515101</v>
      </c>
      <c r="F6550">
        <v>49</v>
      </c>
      <c r="G6550">
        <v>1967142.76638368</v>
      </c>
      <c r="H6550" s="73">
        <f t="shared" si="306"/>
        <v>0.45748247709907663</v>
      </c>
      <c r="I6550" t="str">
        <f t="shared" si="307"/>
        <v/>
      </c>
      <c r="J6550" t="str">
        <f t="shared" si="308"/>
        <v/>
      </c>
    </row>
    <row r="6551" spans="1:10" x14ac:dyDescent="0.25">
      <c r="A6551" t="s">
        <v>796</v>
      </c>
      <c r="B6551" t="s">
        <v>3858</v>
      </c>
      <c r="C6551" s="27">
        <v>58945.833333333299</v>
      </c>
      <c r="D6551">
        <v>3000</v>
      </c>
      <c r="E6551">
        <v>0.179166666666666</v>
      </c>
      <c r="F6551">
        <v>49</v>
      </c>
      <c r="G6551">
        <v>96274.298382866706</v>
      </c>
      <c r="H6551" s="73">
        <f t="shared" si="306"/>
        <v>0.45731482655889399</v>
      </c>
      <c r="I6551" t="str">
        <f t="shared" si="307"/>
        <v/>
      </c>
      <c r="J6551" t="str">
        <f t="shared" si="308"/>
        <v/>
      </c>
    </row>
    <row r="6552" spans="1:10" x14ac:dyDescent="0.25">
      <c r="A6552" t="s">
        <v>796</v>
      </c>
      <c r="B6552" t="s">
        <v>9549</v>
      </c>
      <c r="C6552" s="27">
        <v>13160</v>
      </c>
      <c r="D6552">
        <v>3000</v>
      </c>
      <c r="E6552">
        <v>3.2196969696969599E-2</v>
      </c>
      <c r="F6552">
        <v>5</v>
      </c>
      <c r="G6552">
        <v>21489.618011342001</v>
      </c>
      <c r="H6552" s="73">
        <f t="shared" si="306"/>
        <v>0.45722591513493621</v>
      </c>
      <c r="I6552" t="str">
        <f t="shared" si="307"/>
        <v/>
      </c>
      <c r="J6552" t="str">
        <f t="shared" si="308"/>
        <v/>
      </c>
    </row>
    <row r="6553" spans="1:10" x14ac:dyDescent="0.25">
      <c r="A6553" t="s">
        <v>796</v>
      </c>
      <c r="B6553" t="s">
        <v>10488</v>
      </c>
      <c r="C6553" s="27">
        <v>122910.502684586</v>
      </c>
      <c r="D6553">
        <v>3000</v>
      </c>
      <c r="E6553">
        <v>0.432575757575757</v>
      </c>
      <c r="F6553">
        <v>29</v>
      </c>
      <c r="G6553">
        <v>176591.45349427999</v>
      </c>
      <c r="H6553" s="73">
        <f t="shared" si="306"/>
        <v>0.45714718017436634</v>
      </c>
      <c r="I6553" t="str">
        <f t="shared" si="307"/>
        <v/>
      </c>
      <c r="J6553" t="str">
        <f t="shared" si="308"/>
        <v/>
      </c>
    </row>
    <row r="6554" spans="1:10" x14ac:dyDescent="0.25">
      <c r="A6554" t="s">
        <v>796</v>
      </c>
      <c r="B6554" t="s">
        <v>3710</v>
      </c>
      <c r="C6554" s="27">
        <v>63992.992424242402</v>
      </c>
      <c r="D6554">
        <v>3000</v>
      </c>
      <c r="E6554">
        <v>0.19450757575757499</v>
      </c>
      <c r="F6554">
        <v>34</v>
      </c>
      <c r="G6554">
        <v>104455.23405566601</v>
      </c>
      <c r="H6554" s="73">
        <f t="shared" si="306"/>
        <v>0.45704169202918377</v>
      </c>
      <c r="I6554" t="str">
        <f t="shared" si="307"/>
        <v/>
      </c>
      <c r="J6554" t="str">
        <f t="shared" si="308"/>
        <v/>
      </c>
    </row>
    <row r="6555" spans="1:10" x14ac:dyDescent="0.25">
      <c r="A6555" t="s">
        <v>796</v>
      </c>
      <c r="B6555" t="s">
        <v>5497</v>
      </c>
      <c r="C6555" s="27">
        <v>61251.325757575702</v>
      </c>
      <c r="D6555">
        <v>3000</v>
      </c>
      <c r="E6555">
        <v>0.18617424242424199</v>
      </c>
      <c r="F6555">
        <v>61</v>
      </c>
      <c r="G6555">
        <v>99918.677336418303</v>
      </c>
      <c r="H6555" s="73">
        <f t="shared" si="306"/>
        <v>0.45676120978878293</v>
      </c>
      <c r="I6555" t="str">
        <f t="shared" si="307"/>
        <v/>
      </c>
      <c r="J6555" t="str">
        <f t="shared" si="308"/>
        <v/>
      </c>
    </row>
    <row r="6556" spans="1:10" x14ac:dyDescent="0.25">
      <c r="A6556" t="s">
        <v>796</v>
      </c>
      <c r="B6556" t="s">
        <v>8345</v>
      </c>
      <c r="C6556" s="27">
        <v>183380.11363636301</v>
      </c>
      <c r="D6556">
        <v>3000</v>
      </c>
      <c r="E6556">
        <v>0.55738636363636296</v>
      </c>
      <c r="F6556">
        <v>85</v>
      </c>
      <c r="G6556">
        <v>299011.09462507401</v>
      </c>
      <c r="H6556" s="73">
        <f t="shared" si="306"/>
        <v>0.45655499298599456</v>
      </c>
      <c r="I6556" t="str">
        <f t="shared" si="307"/>
        <v/>
      </c>
      <c r="J6556" t="str">
        <f t="shared" si="308"/>
        <v/>
      </c>
    </row>
    <row r="6557" spans="1:10" x14ac:dyDescent="0.25">
      <c r="A6557" t="s">
        <v>796</v>
      </c>
      <c r="B6557" t="s">
        <v>12761</v>
      </c>
      <c r="C6557" s="27">
        <v>101115.952077205</v>
      </c>
      <c r="D6557">
        <v>3000</v>
      </c>
      <c r="E6557">
        <v>0.35587121212121198</v>
      </c>
      <c r="F6557">
        <v>38</v>
      </c>
      <c r="G6557">
        <v>145087.36223863601</v>
      </c>
      <c r="H6557" s="73">
        <f t="shared" si="306"/>
        <v>0.45654676376548337</v>
      </c>
      <c r="I6557" t="str">
        <f t="shared" si="307"/>
        <v/>
      </c>
      <c r="J6557" t="str">
        <f t="shared" si="308"/>
        <v/>
      </c>
    </row>
    <row r="6558" spans="1:10" x14ac:dyDescent="0.25">
      <c r="A6558" t="s">
        <v>796</v>
      </c>
      <c r="B6558" t="s">
        <v>9979</v>
      </c>
      <c r="C6558" s="27">
        <v>152723.295454545</v>
      </c>
      <c r="D6558">
        <v>3000</v>
      </c>
      <c r="E6558">
        <v>0.46420454545454498</v>
      </c>
      <c r="F6558">
        <v>39</v>
      </c>
      <c r="G6558">
        <v>248889.775988899</v>
      </c>
      <c r="H6558" s="73">
        <f t="shared" si="306"/>
        <v>0.45630980571417273</v>
      </c>
      <c r="I6558" t="str">
        <f t="shared" si="307"/>
        <v/>
      </c>
      <c r="J6558" t="str">
        <f t="shared" si="308"/>
        <v/>
      </c>
    </row>
    <row r="6559" spans="1:10" x14ac:dyDescent="0.25">
      <c r="A6559" t="s">
        <v>796</v>
      </c>
      <c r="B6559" t="s">
        <v>10424</v>
      </c>
      <c r="C6559" s="27">
        <v>130665.34090908999</v>
      </c>
      <c r="D6559">
        <v>3000</v>
      </c>
      <c r="E6559">
        <v>0.39715909090909002</v>
      </c>
      <c r="F6559">
        <v>22</v>
      </c>
      <c r="G6559">
        <v>212822.38431519899</v>
      </c>
      <c r="H6559" s="73">
        <f t="shared" si="306"/>
        <v>0.45605259354671007</v>
      </c>
      <c r="I6559" t="str">
        <f t="shared" si="307"/>
        <v/>
      </c>
      <c r="J6559" t="str">
        <f t="shared" si="308"/>
        <v/>
      </c>
    </row>
    <row r="6560" spans="1:10" x14ac:dyDescent="0.25">
      <c r="A6560" t="s">
        <v>796</v>
      </c>
      <c r="B6560" t="s">
        <v>6063</v>
      </c>
      <c r="C6560" s="27">
        <v>42121.969696969602</v>
      </c>
      <c r="D6560">
        <v>3000</v>
      </c>
      <c r="E6560">
        <v>0.12803030303030299</v>
      </c>
      <c r="F6560">
        <v>2</v>
      </c>
      <c r="G6560">
        <v>68593.643763911299</v>
      </c>
      <c r="H6560" s="73">
        <f t="shared" si="306"/>
        <v>0.45596681238002357</v>
      </c>
      <c r="I6560" t="str">
        <f t="shared" si="307"/>
        <v/>
      </c>
      <c r="J6560" t="str">
        <f t="shared" si="308"/>
        <v/>
      </c>
    </row>
    <row r="6561" spans="1:10" x14ac:dyDescent="0.25">
      <c r="A6561" t="s">
        <v>796</v>
      </c>
      <c r="B6561" t="s">
        <v>11283</v>
      </c>
      <c r="C6561" s="27">
        <v>53213.257575757503</v>
      </c>
      <c r="D6561">
        <v>3000</v>
      </c>
      <c r="E6561">
        <v>0.16174242424242399</v>
      </c>
      <c r="F6561">
        <v>5</v>
      </c>
      <c r="G6561">
        <v>86630.365736046602</v>
      </c>
      <c r="H6561" s="73">
        <f t="shared" si="306"/>
        <v>0.45583569792847517</v>
      </c>
      <c r="I6561" t="str">
        <f t="shared" si="307"/>
        <v/>
      </c>
      <c r="J6561" t="str">
        <f t="shared" si="308"/>
        <v/>
      </c>
    </row>
    <row r="6562" spans="1:10" x14ac:dyDescent="0.25">
      <c r="A6562" t="s">
        <v>796</v>
      </c>
      <c r="B6562" t="s">
        <v>12175</v>
      </c>
      <c r="C6562" s="27">
        <v>76642.045454545398</v>
      </c>
      <c r="D6562">
        <v>3000</v>
      </c>
      <c r="E6562">
        <v>0.232954545454545</v>
      </c>
      <c r="F6562">
        <v>6</v>
      </c>
      <c r="G6562">
        <v>124567.22682985901</v>
      </c>
      <c r="H6562" s="73">
        <f t="shared" si="306"/>
        <v>0.45508732583404721</v>
      </c>
      <c r="I6562" t="str">
        <f t="shared" si="307"/>
        <v/>
      </c>
      <c r="J6562" t="str">
        <f t="shared" si="308"/>
        <v/>
      </c>
    </row>
    <row r="6563" spans="1:10" x14ac:dyDescent="0.25">
      <c r="A6563" t="s">
        <v>796</v>
      </c>
      <c r="B6563" t="s">
        <v>11680</v>
      </c>
      <c r="C6563" s="27">
        <v>699187.31060605997</v>
      </c>
      <c r="D6563">
        <v>3000</v>
      </c>
      <c r="E6563">
        <v>2.1251893939393902</v>
      </c>
      <c r="F6563">
        <v>8</v>
      </c>
      <c r="G6563">
        <v>1135173.9015596199</v>
      </c>
      <c r="H6563" s="73">
        <f t="shared" si="306"/>
        <v>0.4545973412492012</v>
      </c>
      <c r="I6563" t="str">
        <f t="shared" si="307"/>
        <v/>
      </c>
      <c r="J6563" t="str">
        <f t="shared" si="308"/>
        <v/>
      </c>
    </row>
    <row r="6564" spans="1:10" x14ac:dyDescent="0.25">
      <c r="A6564" t="s">
        <v>796</v>
      </c>
      <c r="B6564" t="s">
        <v>3512</v>
      </c>
      <c r="C6564" s="27">
        <v>110640.97789820901</v>
      </c>
      <c r="D6564">
        <v>3000</v>
      </c>
      <c r="E6564">
        <v>0.38939393939393901</v>
      </c>
      <c r="F6564">
        <v>95</v>
      </c>
      <c r="G6564">
        <v>157706.66480487899</v>
      </c>
      <c r="H6564" s="73">
        <f t="shared" si="306"/>
        <v>0.45353353044745071</v>
      </c>
      <c r="I6564" t="str">
        <f t="shared" si="307"/>
        <v/>
      </c>
      <c r="J6564" t="str">
        <f t="shared" si="308"/>
        <v/>
      </c>
    </row>
    <row r="6565" spans="1:10" x14ac:dyDescent="0.25">
      <c r="A6565" t="s">
        <v>796</v>
      </c>
      <c r="B6565" t="s">
        <v>12020</v>
      </c>
      <c r="C6565" s="27">
        <v>41759.435237845399</v>
      </c>
      <c r="D6565">
        <v>3000</v>
      </c>
      <c r="E6565">
        <v>0.146969696969696</v>
      </c>
      <c r="F6565">
        <v>34</v>
      </c>
      <c r="G6565">
        <v>59511.054483805201</v>
      </c>
      <c r="H6565" s="73">
        <f t="shared" si="306"/>
        <v>0.45343849596877733</v>
      </c>
      <c r="I6565" t="str">
        <f t="shared" si="307"/>
        <v/>
      </c>
      <c r="J6565" t="str">
        <f t="shared" si="308"/>
        <v/>
      </c>
    </row>
    <row r="6566" spans="1:10" x14ac:dyDescent="0.25">
      <c r="A6566" t="s">
        <v>796</v>
      </c>
      <c r="B6566" t="s">
        <v>6334</v>
      </c>
      <c r="C6566" s="27">
        <v>1387747.82978551</v>
      </c>
      <c r="D6566">
        <v>3000</v>
      </c>
      <c r="E6566">
        <v>4.8840909090908999</v>
      </c>
      <c r="F6566">
        <v>49</v>
      </c>
      <c r="G6566">
        <v>1975619.9072515201</v>
      </c>
      <c r="H6566" s="73">
        <f t="shared" si="306"/>
        <v>0.45296870243597304</v>
      </c>
      <c r="I6566" t="str">
        <f t="shared" si="307"/>
        <v/>
      </c>
      <c r="J6566" t="str">
        <f t="shared" si="308"/>
        <v/>
      </c>
    </row>
    <row r="6567" spans="1:10" x14ac:dyDescent="0.25">
      <c r="A6567" t="s">
        <v>796</v>
      </c>
      <c r="B6567" t="s">
        <v>9654</v>
      </c>
      <c r="C6567" s="27">
        <v>206621.969696969</v>
      </c>
      <c r="D6567">
        <v>3000</v>
      </c>
      <c r="E6567">
        <v>0.62803030303030305</v>
      </c>
      <c r="F6567">
        <v>38</v>
      </c>
      <c r="G6567">
        <v>334228.17334562598</v>
      </c>
      <c r="H6567" s="73">
        <f t="shared" si="306"/>
        <v>0.45292322338241603</v>
      </c>
      <c r="I6567" t="str">
        <f t="shared" si="307"/>
        <v/>
      </c>
      <c r="J6567" t="str">
        <f t="shared" si="308"/>
        <v/>
      </c>
    </row>
    <row r="6568" spans="1:10" x14ac:dyDescent="0.25">
      <c r="A6568" t="s">
        <v>796</v>
      </c>
      <c r="B6568" t="s">
        <v>12806</v>
      </c>
      <c r="C6568" s="27">
        <v>455586.82825206098</v>
      </c>
      <c r="D6568">
        <v>3000</v>
      </c>
      <c r="E6568">
        <v>1.6034090909090899</v>
      </c>
      <c r="F6568">
        <v>472</v>
      </c>
      <c r="G6568">
        <v>647492.74595460901</v>
      </c>
      <c r="H6568" s="73">
        <f t="shared" si="306"/>
        <v>0.45220890129787822</v>
      </c>
      <c r="I6568" t="str">
        <f t="shared" si="307"/>
        <v/>
      </c>
      <c r="J6568" t="str">
        <f t="shared" si="308"/>
        <v/>
      </c>
    </row>
    <row r="6569" spans="1:10" x14ac:dyDescent="0.25">
      <c r="A6569" t="s">
        <v>796</v>
      </c>
      <c r="B6569" t="s">
        <v>6245</v>
      </c>
      <c r="C6569" s="27">
        <v>2798174.9090908999</v>
      </c>
      <c r="D6569">
        <v>3000</v>
      </c>
      <c r="E6569">
        <v>11.190909090909001</v>
      </c>
      <c r="F6569">
        <v>12</v>
      </c>
      <c r="G6569">
        <v>4515146.11653163</v>
      </c>
      <c r="H6569" s="73">
        <f t="shared" si="306"/>
        <v>0.45180910904515054</v>
      </c>
      <c r="I6569" t="str">
        <f t="shared" si="307"/>
        <v/>
      </c>
      <c r="J6569" t="str">
        <f t="shared" si="308"/>
        <v/>
      </c>
    </row>
    <row r="6570" spans="1:10" x14ac:dyDescent="0.25">
      <c r="A6570" t="s">
        <v>796</v>
      </c>
      <c r="B6570" t="s">
        <v>8991</v>
      </c>
      <c r="C6570" s="27">
        <v>35766.2878787878</v>
      </c>
      <c r="D6570">
        <v>3000</v>
      </c>
      <c r="E6570">
        <v>0.108712121212121</v>
      </c>
      <c r="F6570">
        <v>4</v>
      </c>
      <c r="G6570">
        <v>57704.097231788197</v>
      </c>
      <c r="H6570" s="73">
        <f t="shared" si="306"/>
        <v>0.45174235804558083</v>
      </c>
      <c r="I6570" t="str">
        <f t="shared" si="307"/>
        <v/>
      </c>
      <c r="J6570" t="str">
        <f t="shared" si="308"/>
        <v/>
      </c>
    </row>
    <row r="6571" spans="1:10" x14ac:dyDescent="0.25">
      <c r="A6571" t="s">
        <v>796</v>
      </c>
      <c r="B6571" t="s">
        <v>11121</v>
      </c>
      <c r="C6571" s="27">
        <v>63392.544729615904</v>
      </c>
      <c r="D6571">
        <v>3000</v>
      </c>
      <c r="E6571">
        <v>0.22310606060606</v>
      </c>
      <c r="F6571">
        <v>29</v>
      </c>
      <c r="G6571">
        <v>89935.097305751202</v>
      </c>
      <c r="H6571" s="73">
        <f t="shared" si="306"/>
        <v>0.45140501749541029</v>
      </c>
      <c r="I6571" t="str">
        <f t="shared" si="307"/>
        <v/>
      </c>
      <c r="J6571" t="str">
        <f t="shared" si="308"/>
        <v/>
      </c>
    </row>
    <row r="6572" spans="1:10" x14ac:dyDescent="0.25">
      <c r="A6572" t="s">
        <v>796</v>
      </c>
      <c r="B6572" t="s">
        <v>6970</v>
      </c>
      <c r="C6572" s="27">
        <v>501328.47767495899</v>
      </c>
      <c r="D6572">
        <v>3000</v>
      </c>
      <c r="E6572">
        <v>1.7643939393939301</v>
      </c>
      <c r="F6572">
        <v>102</v>
      </c>
      <c r="G6572">
        <v>711209.31804104196</v>
      </c>
      <c r="H6572" s="73">
        <f t="shared" si="306"/>
        <v>0.45138842868519413</v>
      </c>
      <c r="I6572" t="str">
        <f t="shared" si="307"/>
        <v/>
      </c>
      <c r="J6572" t="str">
        <f t="shared" si="308"/>
        <v/>
      </c>
    </row>
    <row r="6573" spans="1:10" x14ac:dyDescent="0.25">
      <c r="A6573" t="s">
        <v>796</v>
      </c>
      <c r="B6573" t="s">
        <v>8864</v>
      </c>
      <c r="C6573" s="27">
        <v>142068.18181818101</v>
      </c>
      <c r="D6573">
        <v>3000</v>
      </c>
      <c r="E6573">
        <v>0.43181818181818099</v>
      </c>
      <c r="F6573">
        <v>69</v>
      </c>
      <c r="G6573">
        <v>228972.978435987</v>
      </c>
      <c r="H6573" s="73">
        <f t="shared" si="306"/>
        <v>0.451279330400155</v>
      </c>
      <c r="I6573" t="str">
        <f t="shared" si="307"/>
        <v/>
      </c>
      <c r="J6573" t="str">
        <f t="shared" si="308"/>
        <v/>
      </c>
    </row>
    <row r="6574" spans="1:10" x14ac:dyDescent="0.25">
      <c r="A6574" t="s">
        <v>796</v>
      </c>
      <c r="B6574" t="s">
        <v>13394</v>
      </c>
      <c r="C6574" s="27">
        <v>75769.696969696903</v>
      </c>
      <c r="D6574">
        <v>3000</v>
      </c>
      <c r="E6574">
        <v>0.23030303030303001</v>
      </c>
      <c r="F6574">
        <v>3</v>
      </c>
      <c r="G6574">
        <v>122102.839012321</v>
      </c>
      <c r="H6574" s="73">
        <f t="shared" si="306"/>
        <v>0.45121989780589061</v>
      </c>
      <c r="I6574" t="str">
        <f t="shared" si="307"/>
        <v/>
      </c>
      <c r="J6574" t="str">
        <f t="shared" si="308"/>
        <v/>
      </c>
    </row>
    <row r="6575" spans="1:10" x14ac:dyDescent="0.25">
      <c r="A6575" t="s">
        <v>796</v>
      </c>
      <c r="B6575" t="s">
        <v>11777</v>
      </c>
      <c r="C6575" s="27">
        <v>52029.356060605998</v>
      </c>
      <c r="D6575">
        <v>3000</v>
      </c>
      <c r="E6575">
        <v>0.158143939393939</v>
      </c>
      <c r="F6575">
        <v>2</v>
      </c>
      <c r="G6575">
        <v>83840.822149084895</v>
      </c>
      <c r="H6575" s="73">
        <f t="shared" si="306"/>
        <v>0.45119586285862673</v>
      </c>
      <c r="I6575" t="str">
        <f t="shared" si="307"/>
        <v/>
      </c>
      <c r="J6575" t="str">
        <f t="shared" si="308"/>
        <v/>
      </c>
    </row>
    <row r="6576" spans="1:10" x14ac:dyDescent="0.25">
      <c r="A6576" t="s">
        <v>796</v>
      </c>
      <c r="B6576" t="s">
        <v>3847</v>
      </c>
      <c r="C6576" s="27">
        <v>151664.01515151499</v>
      </c>
      <c r="D6576">
        <v>3000</v>
      </c>
      <c r="E6576">
        <v>0.460984848484848</v>
      </c>
      <c r="F6576">
        <v>31</v>
      </c>
      <c r="G6576">
        <v>244105.069791452</v>
      </c>
      <c r="H6576" s="73">
        <f t="shared" si="306"/>
        <v>0.4506633921917757</v>
      </c>
      <c r="I6576" t="str">
        <f t="shared" si="307"/>
        <v/>
      </c>
      <c r="J6576" t="str">
        <f t="shared" si="308"/>
        <v/>
      </c>
    </row>
    <row r="6577" spans="1:10" x14ac:dyDescent="0.25">
      <c r="A6577" t="s">
        <v>796</v>
      </c>
      <c r="B6577" t="s">
        <v>4256</v>
      </c>
      <c r="C6577" s="27">
        <v>127861.36363636301</v>
      </c>
      <c r="D6577">
        <v>3000</v>
      </c>
      <c r="E6577">
        <v>0.388636363636363</v>
      </c>
      <c r="F6577">
        <v>52</v>
      </c>
      <c r="G6577">
        <v>205758.02485421201</v>
      </c>
      <c r="H6577" s="73">
        <f t="shared" si="306"/>
        <v>0.45058370504344175</v>
      </c>
      <c r="I6577" t="str">
        <f t="shared" si="307"/>
        <v/>
      </c>
      <c r="J6577" t="str">
        <f t="shared" si="308"/>
        <v/>
      </c>
    </row>
    <row r="6578" spans="1:10" x14ac:dyDescent="0.25">
      <c r="A6578" t="s">
        <v>796</v>
      </c>
      <c r="B6578" t="s">
        <v>5398</v>
      </c>
      <c r="C6578" s="27">
        <v>52403.219696969703</v>
      </c>
      <c r="D6578">
        <v>3000</v>
      </c>
      <c r="E6578">
        <v>0.15928030303030299</v>
      </c>
      <c r="F6578">
        <v>5</v>
      </c>
      <c r="G6578">
        <v>84317.671453774106</v>
      </c>
      <c r="H6578" s="73">
        <f t="shared" si="306"/>
        <v>0.4505247605696644</v>
      </c>
      <c r="I6578" t="str">
        <f t="shared" si="307"/>
        <v/>
      </c>
      <c r="J6578" t="str">
        <f t="shared" si="308"/>
        <v/>
      </c>
    </row>
    <row r="6579" spans="1:10" x14ac:dyDescent="0.25">
      <c r="A6579" t="s">
        <v>796</v>
      </c>
      <c r="B6579" t="s">
        <v>9281</v>
      </c>
      <c r="C6579" s="27">
        <v>65176.8939393939</v>
      </c>
      <c r="D6579">
        <v>3000</v>
      </c>
      <c r="E6579">
        <v>0.19810606060606001</v>
      </c>
      <c r="F6579">
        <v>2</v>
      </c>
      <c r="G6579">
        <v>104718.090068167</v>
      </c>
      <c r="H6579" s="73">
        <f t="shared" si="306"/>
        <v>0.44986901717580452</v>
      </c>
      <c r="I6579" t="str">
        <f t="shared" si="307"/>
        <v/>
      </c>
      <c r="J6579" t="str">
        <f t="shared" si="308"/>
        <v/>
      </c>
    </row>
    <row r="6580" spans="1:10" x14ac:dyDescent="0.25">
      <c r="A6580" t="s">
        <v>796</v>
      </c>
      <c r="B6580" t="s">
        <v>8151</v>
      </c>
      <c r="C6580" s="27">
        <v>21185.606060605998</v>
      </c>
      <c r="D6580">
        <v>3000</v>
      </c>
      <c r="E6580">
        <v>6.4393939393939295E-2</v>
      </c>
      <c r="F6580">
        <v>12</v>
      </c>
      <c r="G6580">
        <v>34002.418961021402</v>
      </c>
      <c r="H6580" s="73">
        <f t="shared" si="306"/>
        <v>0.44939367237595296</v>
      </c>
      <c r="I6580" t="str">
        <f t="shared" si="307"/>
        <v/>
      </c>
      <c r="J6580" t="str">
        <f t="shared" si="308"/>
        <v/>
      </c>
    </row>
    <row r="6581" spans="1:10" x14ac:dyDescent="0.25">
      <c r="A6581" t="s">
        <v>796</v>
      </c>
      <c r="B6581" t="s">
        <v>9146</v>
      </c>
      <c r="C6581" s="27">
        <v>127538.481332079</v>
      </c>
      <c r="D6581">
        <v>3000</v>
      </c>
      <c r="E6581">
        <v>0.44886363636363602</v>
      </c>
      <c r="F6581">
        <v>71</v>
      </c>
      <c r="G6581">
        <v>180127.499035482</v>
      </c>
      <c r="H6581" s="73">
        <f t="shared" si="306"/>
        <v>0.44938041065169232</v>
      </c>
      <c r="I6581" t="str">
        <f t="shared" si="307"/>
        <v/>
      </c>
      <c r="J6581" t="str">
        <f t="shared" si="308"/>
        <v/>
      </c>
    </row>
    <row r="6582" spans="1:10" x14ac:dyDescent="0.25">
      <c r="A6582" t="s">
        <v>796</v>
      </c>
      <c r="B6582" t="s">
        <v>12528</v>
      </c>
      <c r="C6582" s="27">
        <v>137581.818181818</v>
      </c>
      <c r="D6582">
        <v>3000</v>
      </c>
      <c r="E6582">
        <v>0.41818181818181799</v>
      </c>
      <c r="F6582">
        <v>53</v>
      </c>
      <c r="G6582">
        <v>220655.579039893</v>
      </c>
      <c r="H6582" s="73">
        <f t="shared" si="306"/>
        <v>0.4490677834299398</v>
      </c>
      <c r="I6582" t="str">
        <f t="shared" si="307"/>
        <v/>
      </c>
      <c r="J6582" t="str">
        <f t="shared" si="308"/>
        <v/>
      </c>
    </row>
    <row r="6583" spans="1:10" x14ac:dyDescent="0.25">
      <c r="A6583" t="s">
        <v>796</v>
      </c>
      <c r="B6583" t="s">
        <v>10166</v>
      </c>
      <c r="C6583" s="27">
        <v>95646.780303030202</v>
      </c>
      <c r="D6583">
        <v>3000</v>
      </c>
      <c r="E6583">
        <v>0.29071969696969602</v>
      </c>
      <c r="F6583">
        <v>49</v>
      </c>
      <c r="G6583">
        <v>153107.82457474101</v>
      </c>
      <c r="H6583" s="73">
        <f t="shared" si="306"/>
        <v>0.4482136329639666</v>
      </c>
      <c r="I6583" t="str">
        <f t="shared" si="307"/>
        <v/>
      </c>
      <c r="J6583" t="str">
        <f t="shared" si="308"/>
        <v/>
      </c>
    </row>
    <row r="6584" spans="1:10" x14ac:dyDescent="0.25">
      <c r="A6584" t="s">
        <v>796</v>
      </c>
      <c r="B6584" t="s">
        <v>9488</v>
      </c>
      <c r="C6584" s="27">
        <v>50596.212121212098</v>
      </c>
      <c r="D6584">
        <v>3000</v>
      </c>
      <c r="E6584">
        <v>0.153787878787878</v>
      </c>
      <c r="F6584">
        <v>3</v>
      </c>
      <c r="G6584">
        <v>80892.276389193197</v>
      </c>
      <c r="H6584" s="73">
        <f t="shared" si="306"/>
        <v>0.44765875624666301</v>
      </c>
      <c r="I6584" t="str">
        <f t="shared" si="307"/>
        <v/>
      </c>
      <c r="J6584" t="str">
        <f t="shared" si="308"/>
        <v/>
      </c>
    </row>
    <row r="6585" spans="1:10" x14ac:dyDescent="0.25">
      <c r="A6585" t="s">
        <v>796</v>
      </c>
      <c r="B6585" t="s">
        <v>10267</v>
      </c>
      <c r="C6585" s="27">
        <v>136202.48786982801</v>
      </c>
      <c r="D6585">
        <v>3000</v>
      </c>
      <c r="E6585">
        <v>0.47935606060606001</v>
      </c>
      <c r="F6585">
        <v>22</v>
      </c>
      <c r="G6585">
        <v>191398.473017285</v>
      </c>
      <c r="H6585" s="73">
        <f t="shared" si="306"/>
        <v>0.44712482906528694</v>
      </c>
      <c r="I6585" t="str">
        <f t="shared" si="307"/>
        <v/>
      </c>
      <c r="J6585" t="str">
        <f t="shared" si="308"/>
        <v/>
      </c>
    </row>
    <row r="6586" spans="1:10" x14ac:dyDescent="0.25">
      <c r="A6586" t="s">
        <v>796</v>
      </c>
      <c r="B6586" t="s">
        <v>10190</v>
      </c>
      <c r="C6586" s="27">
        <v>25983.522727272699</v>
      </c>
      <c r="D6586">
        <v>3000</v>
      </c>
      <c r="E6586">
        <v>7.8977272727272702E-2</v>
      </c>
      <c r="F6586">
        <v>6</v>
      </c>
      <c r="G6586">
        <v>41411.3656137652</v>
      </c>
      <c r="H6586" s="73">
        <f t="shared" si="306"/>
        <v>0.44625136066264676</v>
      </c>
      <c r="I6586" t="str">
        <f t="shared" si="307"/>
        <v/>
      </c>
      <c r="J6586" t="str">
        <f t="shared" si="308"/>
        <v/>
      </c>
    </row>
    <row r="6587" spans="1:10" x14ac:dyDescent="0.25">
      <c r="A6587" t="s">
        <v>796</v>
      </c>
      <c r="B6587" t="s">
        <v>12122</v>
      </c>
      <c r="C6587" s="27">
        <v>30220.6439393939</v>
      </c>
      <c r="D6587">
        <v>3000</v>
      </c>
      <c r="E6587">
        <v>9.1856060606060594E-2</v>
      </c>
      <c r="F6587">
        <v>2</v>
      </c>
      <c r="G6587">
        <v>48144.4448208256</v>
      </c>
      <c r="H6587" s="73">
        <f t="shared" si="306"/>
        <v>0.44606741593149274</v>
      </c>
      <c r="I6587" t="str">
        <f t="shared" si="307"/>
        <v/>
      </c>
      <c r="J6587" t="str">
        <f t="shared" si="308"/>
        <v/>
      </c>
    </row>
    <row r="6588" spans="1:10" x14ac:dyDescent="0.25">
      <c r="A6588" t="s">
        <v>796</v>
      </c>
      <c r="B6588" t="s">
        <v>10582</v>
      </c>
      <c r="C6588" s="27">
        <v>15328.409090908999</v>
      </c>
      <c r="D6588">
        <v>3000</v>
      </c>
      <c r="E6588">
        <v>4.6590909090909002E-2</v>
      </c>
      <c r="F6588">
        <v>16</v>
      </c>
      <c r="G6588">
        <v>24406.124036093101</v>
      </c>
      <c r="H6588" s="73">
        <f t="shared" si="306"/>
        <v>0.44582022110559416</v>
      </c>
      <c r="I6588" t="str">
        <f t="shared" si="307"/>
        <v/>
      </c>
      <c r="J6588" t="str">
        <f t="shared" si="308"/>
        <v/>
      </c>
    </row>
    <row r="6589" spans="1:10" x14ac:dyDescent="0.25">
      <c r="A6589" t="s">
        <v>796</v>
      </c>
      <c r="B6589" t="s">
        <v>7710</v>
      </c>
      <c r="C6589" s="27">
        <v>96269.886363636295</v>
      </c>
      <c r="D6589">
        <v>3000</v>
      </c>
      <c r="E6589">
        <v>0.29261363636363602</v>
      </c>
      <c r="F6589">
        <v>46</v>
      </c>
      <c r="G6589">
        <v>153201.718789284</v>
      </c>
      <c r="H6589" s="73">
        <f t="shared" si="306"/>
        <v>0.44558566423324136</v>
      </c>
      <c r="I6589" t="str">
        <f t="shared" si="307"/>
        <v/>
      </c>
      <c r="J6589" t="str">
        <f t="shared" si="308"/>
        <v/>
      </c>
    </row>
    <row r="6590" spans="1:10" x14ac:dyDescent="0.25">
      <c r="A6590" t="s">
        <v>796</v>
      </c>
      <c r="B6590" t="s">
        <v>5746</v>
      </c>
      <c r="C6590" s="27">
        <v>25921.212121212098</v>
      </c>
      <c r="D6590">
        <v>3000</v>
      </c>
      <c r="E6590">
        <v>7.8787878787878698E-2</v>
      </c>
      <c r="F6590">
        <v>3</v>
      </c>
      <c r="G6590">
        <v>41206.053583286601</v>
      </c>
      <c r="H6590" s="73">
        <f t="shared" si="306"/>
        <v>0.44510630711897187</v>
      </c>
      <c r="I6590" t="str">
        <f t="shared" si="307"/>
        <v/>
      </c>
      <c r="J6590" t="str">
        <f t="shared" si="308"/>
        <v/>
      </c>
    </row>
    <row r="6591" spans="1:10" x14ac:dyDescent="0.25">
      <c r="A6591" t="s">
        <v>796</v>
      </c>
      <c r="B6591" t="s">
        <v>4121</v>
      </c>
      <c r="C6591" s="27">
        <v>29223.6742424242</v>
      </c>
      <c r="D6591">
        <v>3000</v>
      </c>
      <c r="E6591">
        <v>8.8825757575757502E-2</v>
      </c>
      <c r="F6591">
        <v>17</v>
      </c>
      <c r="G6591">
        <v>46422.353204712497</v>
      </c>
      <c r="H6591" s="73">
        <f t="shared" si="306"/>
        <v>0.44478523780044843</v>
      </c>
      <c r="I6591" t="str">
        <f t="shared" si="307"/>
        <v/>
      </c>
      <c r="J6591" t="str">
        <f t="shared" si="308"/>
        <v/>
      </c>
    </row>
    <row r="6592" spans="1:10" x14ac:dyDescent="0.25">
      <c r="A6592" t="s">
        <v>796</v>
      </c>
      <c r="B6592" t="s">
        <v>12993</v>
      </c>
      <c r="C6592" s="27">
        <v>13160</v>
      </c>
      <c r="D6592">
        <v>3000</v>
      </c>
      <c r="E6592">
        <v>1.8181818181818101E-2</v>
      </c>
      <c r="F6592">
        <v>3</v>
      </c>
      <c r="G6592">
        <v>20891.000926688499</v>
      </c>
      <c r="H6592" s="73">
        <f t="shared" si="306"/>
        <v>0.44448938141890426</v>
      </c>
      <c r="I6592" t="str">
        <f t="shared" si="307"/>
        <v/>
      </c>
      <c r="J6592" t="str">
        <f t="shared" si="308"/>
        <v/>
      </c>
    </row>
    <row r="6593" spans="1:10" x14ac:dyDescent="0.25">
      <c r="A6593" t="s">
        <v>796</v>
      </c>
      <c r="B6593" t="s">
        <v>9572</v>
      </c>
      <c r="C6593" s="27">
        <v>46359.090909090897</v>
      </c>
      <c r="D6593">
        <v>3000</v>
      </c>
      <c r="E6593">
        <v>0.14090909090909001</v>
      </c>
      <c r="F6593">
        <v>23</v>
      </c>
      <c r="G6593">
        <v>73541.733201021096</v>
      </c>
      <c r="H6593" s="73">
        <f t="shared" si="306"/>
        <v>0.44417793559985536</v>
      </c>
      <c r="I6593" t="str">
        <f t="shared" si="307"/>
        <v/>
      </c>
      <c r="J6593" t="str">
        <f t="shared" si="308"/>
        <v/>
      </c>
    </row>
    <row r="6594" spans="1:10" x14ac:dyDescent="0.25">
      <c r="A6594" t="s">
        <v>796</v>
      </c>
      <c r="B6594" t="s">
        <v>4737</v>
      </c>
      <c r="C6594" s="27">
        <v>303616.924757634</v>
      </c>
      <c r="D6594">
        <v>3000</v>
      </c>
      <c r="E6594">
        <v>1.0685606060606001</v>
      </c>
      <c r="F6594">
        <v>89</v>
      </c>
      <c r="G6594">
        <v>423786.59701256402</v>
      </c>
      <c r="H6594" s="73">
        <f t="shared" ref="H6594:H6657" si="309">G6594/SUMIFS(C:C,B:B,B6594)</f>
        <v>0.44411618353993154</v>
      </c>
      <c r="I6594" t="str">
        <f t="shared" ref="I6594:I6657" si="310">IF(A6594="Construction",SUMIFS(D:D,A:A,"Engineering",B:B,B6594),"")</f>
        <v/>
      </c>
      <c r="J6594" t="str">
        <f t="shared" si="308"/>
        <v/>
      </c>
    </row>
    <row r="6595" spans="1:10" x14ac:dyDescent="0.25">
      <c r="A6595" t="s">
        <v>796</v>
      </c>
      <c r="B6595" t="s">
        <v>6718</v>
      </c>
      <c r="C6595" s="27">
        <v>46296.780303030297</v>
      </c>
      <c r="D6595">
        <v>3000</v>
      </c>
      <c r="E6595">
        <v>0.140719696969696</v>
      </c>
      <c r="F6595">
        <v>19</v>
      </c>
      <c r="G6595">
        <v>73344.0242887278</v>
      </c>
      <c r="H6595" s="73">
        <f t="shared" si="309"/>
        <v>0.44358002147073022</v>
      </c>
      <c r="I6595" t="str">
        <f t="shared" si="310"/>
        <v/>
      </c>
      <c r="J6595" t="str">
        <f t="shared" ref="J6595:J6658" si="311">IF(AND(I6595&lt;&gt;"",I6595&lt;&gt;3000,I6595&lt;&gt;0),D6595-I6595,"")</f>
        <v/>
      </c>
    </row>
    <row r="6596" spans="1:10" x14ac:dyDescent="0.25">
      <c r="A6596" t="s">
        <v>796</v>
      </c>
      <c r="B6596" t="s">
        <v>13154</v>
      </c>
      <c r="C6596" s="27">
        <v>109887.586025361</v>
      </c>
      <c r="D6596">
        <v>3000</v>
      </c>
      <c r="E6596">
        <v>0.386742424242424</v>
      </c>
      <c r="F6596">
        <v>22</v>
      </c>
      <c r="G6596">
        <v>153078.166476482</v>
      </c>
      <c r="H6596" s="73">
        <f t="shared" si="309"/>
        <v>0.44324105267316199</v>
      </c>
      <c r="I6596" t="str">
        <f t="shared" si="310"/>
        <v/>
      </c>
      <c r="J6596" t="str">
        <f t="shared" si="311"/>
        <v/>
      </c>
    </row>
    <row r="6597" spans="1:10" x14ac:dyDescent="0.25">
      <c r="A6597" t="s">
        <v>796</v>
      </c>
      <c r="B6597" t="s">
        <v>7529</v>
      </c>
      <c r="C6597" s="27">
        <v>56391.098484848502</v>
      </c>
      <c r="D6597">
        <v>3000</v>
      </c>
      <c r="E6597">
        <v>0.171401515151515</v>
      </c>
      <c r="F6597">
        <v>18</v>
      </c>
      <c r="G6597">
        <v>89251.887873414395</v>
      </c>
      <c r="H6597" s="73">
        <f t="shared" si="309"/>
        <v>0.44316442268402945</v>
      </c>
      <c r="I6597" t="str">
        <f t="shared" si="310"/>
        <v/>
      </c>
      <c r="J6597" t="str">
        <f t="shared" si="311"/>
        <v/>
      </c>
    </row>
    <row r="6598" spans="1:10" x14ac:dyDescent="0.25">
      <c r="A6598" t="s">
        <v>796</v>
      </c>
      <c r="B6598" t="s">
        <v>7765</v>
      </c>
      <c r="C6598" s="27">
        <v>41311.931818181802</v>
      </c>
      <c r="D6598">
        <v>3000</v>
      </c>
      <c r="E6598">
        <v>0.125568181818181</v>
      </c>
      <c r="F6598">
        <v>5</v>
      </c>
      <c r="G6598">
        <v>65385.4992044869</v>
      </c>
      <c r="H6598" s="73">
        <f t="shared" si="309"/>
        <v>0.44316348743582401</v>
      </c>
      <c r="I6598" t="str">
        <f t="shared" si="310"/>
        <v/>
      </c>
      <c r="J6598" t="str">
        <f t="shared" si="311"/>
        <v/>
      </c>
    </row>
    <row r="6599" spans="1:10" x14ac:dyDescent="0.25">
      <c r="A6599" t="s">
        <v>796</v>
      </c>
      <c r="B6599" t="s">
        <v>7974</v>
      </c>
      <c r="C6599" s="27">
        <v>146679.16666666599</v>
      </c>
      <c r="D6599">
        <v>3000</v>
      </c>
      <c r="E6599">
        <v>0.44583333333333303</v>
      </c>
      <c r="F6599">
        <v>43</v>
      </c>
      <c r="G6599">
        <v>232081.31980986</v>
      </c>
      <c r="H6599" s="73">
        <f t="shared" si="309"/>
        <v>0.44302657987167604</v>
      </c>
      <c r="I6599" t="str">
        <f t="shared" si="310"/>
        <v/>
      </c>
      <c r="J6599" t="str">
        <f t="shared" si="311"/>
        <v/>
      </c>
    </row>
    <row r="6600" spans="1:10" x14ac:dyDescent="0.25">
      <c r="A6600" t="s">
        <v>796</v>
      </c>
      <c r="B6600" t="s">
        <v>6874</v>
      </c>
      <c r="C6600" s="27">
        <v>162381.43939393901</v>
      </c>
      <c r="D6600">
        <v>3000</v>
      </c>
      <c r="E6600">
        <v>0.49356060606060598</v>
      </c>
      <c r="F6600">
        <v>40</v>
      </c>
      <c r="G6600">
        <v>256887.57780269301</v>
      </c>
      <c r="H6600" s="73">
        <f t="shared" si="309"/>
        <v>0.44296024258200284</v>
      </c>
      <c r="I6600" t="str">
        <f t="shared" si="310"/>
        <v/>
      </c>
      <c r="J6600" t="str">
        <f t="shared" si="311"/>
        <v/>
      </c>
    </row>
    <row r="6601" spans="1:10" x14ac:dyDescent="0.25">
      <c r="A6601" t="s">
        <v>796</v>
      </c>
      <c r="B6601" t="s">
        <v>8027</v>
      </c>
      <c r="C6601" s="27">
        <v>37448.674242424197</v>
      </c>
      <c r="D6601">
        <v>3000</v>
      </c>
      <c r="E6601">
        <v>0.113825757575757</v>
      </c>
      <c r="F6601">
        <v>18</v>
      </c>
      <c r="G6601">
        <v>59214.937379921597</v>
      </c>
      <c r="H6601" s="73">
        <f t="shared" si="309"/>
        <v>0.44274417724499765</v>
      </c>
      <c r="I6601" t="str">
        <f t="shared" si="310"/>
        <v/>
      </c>
      <c r="J6601" t="str">
        <f t="shared" si="311"/>
        <v/>
      </c>
    </row>
    <row r="6602" spans="1:10" x14ac:dyDescent="0.25">
      <c r="A6602" t="s">
        <v>796</v>
      </c>
      <c r="B6602" t="s">
        <v>4431</v>
      </c>
      <c r="C6602" s="27">
        <v>31030.681818181802</v>
      </c>
      <c r="D6602">
        <v>3000</v>
      </c>
      <c r="E6602">
        <v>9.4318181818181801E-2</v>
      </c>
      <c r="F6602">
        <v>27</v>
      </c>
      <c r="G6602">
        <v>49062.784078969999</v>
      </c>
      <c r="H6602" s="73">
        <f t="shared" si="309"/>
        <v>0.44270956154312863</v>
      </c>
      <c r="I6602" t="str">
        <f t="shared" si="310"/>
        <v/>
      </c>
      <c r="J6602" t="str">
        <f t="shared" si="311"/>
        <v/>
      </c>
    </row>
    <row r="6603" spans="1:10" x14ac:dyDescent="0.25">
      <c r="A6603" t="s">
        <v>796</v>
      </c>
      <c r="B6603" t="s">
        <v>11012</v>
      </c>
      <c r="C6603" s="27">
        <v>43368.181818181802</v>
      </c>
      <c r="D6603">
        <v>3000</v>
      </c>
      <c r="E6603">
        <v>0.131818181818181</v>
      </c>
      <c r="F6603">
        <v>19</v>
      </c>
      <c r="G6603">
        <v>68561.522981403599</v>
      </c>
      <c r="H6603" s="73">
        <f t="shared" si="309"/>
        <v>0.44265693487626923</v>
      </c>
      <c r="I6603" t="str">
        <f t="shared" si="310"/>
        <v/>
      </c>
      <c r="J6603" t="str">
        <f t="shared" si="311"/>
        <v/>
      </c>
    </row>
    <row r="6604" spans="1:10" x14ac:dyDescent="0.25">
      <c r="A6604" t="s">
        <v>796</v>
      </c>
      <c r="B6604" t="s">
        <v>3835</v>
      </c>
      <c r="C6604" s="27">
        <v>190483.52272727201</v>
      </c>
      <c r="D6604">
        <v>3000</v>
      </c>
      <c r="E6604">
        <v>0.57897727272727195</v>
      </c>
      <c r="F6604">
        <v>60</v>
      </c>
      <c r="G6604">
        <v>300878.04210592899</v>
      </c>
      <c r="H6604" s="73">
        <f t="shared" si="309"/>
        <v>0.44227369687130574</v>
      </c>
      <c r="I6604" t="str">
        <f t="shared" si="310"/>
        <v/>
      </c>
      <c r="J6604" t="str">
        <f t="shared" si="311"/>
        <v/>
      </c>
    </row>
    <row r="6605" spans="1:10" x14ac:dyDescent="0.25">
      <c r="A6605" t="s">
        <v>796</v>
      </c>
      <c r="B6605" t="s">
        <v>11304</v>
      </c>
      <c r="C6605" s="27">
        <v>54210.227272727199</v>
      </c>
      <c r="D6605">
        <v>3000</v>
      </c>
      <c r="E6605">
        <v>0.16477272727272699</v>
      </c>
      <c r="F6605">
        <v>37</v>
      </c>
      <c r="G6605">
        <v>85604.020451872595</v>
      </c>
      <c r="H6605" s="73">
        <f t="shared" si="309"/>
        <v>0.44215136022097146</v>
      </c>
      <c r="I6605" t="str">
        <f t="shared" si="310"/>
        <v/>
      </c>
      <c r="J6605" t="str">
        <f t="shared" si="311"/>
        <v/>
      </c>
    </row>
    <row r="6606" spans="1:10" x14ac:dyDescent="0.25">
      <c r="A6606" t="s">
        <v>796</v>
      </c>
      <c r="B6606" t="s">
        <v>5353</v>
      </c>
      <c r="C6606" s="27">
        <v>164500</v>
      </c>
      <c r="D6606">
        <v>3000</v>
      </c>
      <c r="E6606">
        <v>0.5</v>
      </c>
      <c r="F6606">
        <v>287</v>
      </c>
      <c r="G6606">
        <v>259546.250716754</v>
      </c>
      <c r="H6606" s="73">
        <f t="shared" si="309"/>
        <v>0.44178085228383662</v>
      </c>
      <c r="I6606" t="str">
        <f t="shared" si="310"/>
        <v/>
      </c>
      <c r="J6606" t="str">
        <f t="shared" si="311"/>
        <v/>
      </c>
    </row>
    <row r="6607" spans="1:10" x14ac:dyDescent="0.25">
      <c r="A6607" t="s">
        <v>796</v>
      </c>
      <c r="B6607" t="s">
        <v>6323</v>
      </c>
      <c r="C6607" s="27">
        <v>231345.118669455</v>
      </c>
      <c r="D6607">
        <v>3000</v>
      </c>
      <c r="E6607">
        <v>0.81420454545454501</v>
      </c>
      <c r="F6607">
        <v>79</v>
      </c>
      <c r="G6607">
        <v>320823.349933494</v>
      </c>
      <c r="H6607" s="73">
        <f t="shared" si="309"/>
        <v>0.44124620967058692</v>
      </c>
      <c r="I6607" t="str">
        <f t="shared" si="310"/>
        <v/>
      </c>
      <c r="J6607" t="str">
        <f t="shared" si="311"/>
        <v/>
      </c>
    </row>
    <row r="6608" spans="1:10" x14ac:dyDescent="0.25">
      <c r="A6608" t="s">
        <v>796</v>
      </c>
      <c r="B6608" t="s">
        <v>4046</v>
      </c>
      <c r="C6608" s="27">
        <v>20500.189393939301</v>
      </c>
      <c r="D6608">
        <v>3000</v>
      </c>
      <c r="E6608">
        <v>6.2310606060605997E-2</v>
      </c>
      <c r="F6608">
        <v>23</v>
      </c>
      <c r="G6608">
        <v>32300.811446195301</v>
      </c>
      <c r="H6608" s="73">
        <f t="shared" si="309"/>
        <v>0.44117773895340229</v>
      </c>
      <c r="I6608" t="str">
        <f t="shared" si="310"/>
        <v/>
      </c>
      <c r="J6608" t="str">
        <f t="shared" si="311"/>
        <v/>
      </c>
    </row>
    <row r="6609" spans="1:10" x14ac:dyDescent="0.25">
      <c r="A6609" t="s">
        <v>796</v>
      </c>
      <c r="B6609" t="s">
        <v>7278</v>
      </c>
      <c r="C6609" s="27">
        <v>16263.0681818181</v>
      </c>
      <c r="D6609">
        <v>3000</v>
      </c>
      <c r="E6609">
        <v>4.9431818181818098E-2</v>
      </c>
      <c r="F6609">
        <v>3</v>
      </c>
      <c r="G6609">
        <v>25611.7261324096</v>
      </c>
      <c r="H6609" s="73">
        <f t="shared" si="309"/>
        <v>0.44095512832517514</v>
      </c>
      <c r="I6609" t="str">
        <f t="shared" si="310"/>
        <v/>
      </c>
      <c r="J6609" t="str">
        <f t="shared" si="311"/>
        <v/>
      </c>
    </row>
    <row r="6610" spans="1:10" x14ac:dyDescent="0.25">
      <c r="A6610" t="s">
        <v>796</v>
      </c>
      <c r="B6610" t="s">
        <v>13446</v>
      </c>
      <c r="C6610" s="27">
        <v>356354.35585697502</v>
      </c>
      <c r="D6610">
        <v>3000</v>
      </c>
      <c r="E6610">
        <v>1.25416666666666</v>
      </c>
      <c r="F6610">
        <v>16</v>
      </c>
      <c r="G6610">
        <v>493783.76735280099</v>
      </c>
      <c r="H6610" s="73">
        <f t="shared" si="309"/>
        <v>0.44088984521424396</v>
      </c>
      <c r="I6610" t="str">
        <f t="shared" si="310"/>
        <v/>
      </c>
      <c r="J6610" t="str">
        <f t="shared" si="311"/>
        <v/>
      </c>
    </row>
    <row r="6611" spans="1:10" x14ac:dyDescent="0.25">
      <c r="A6611" t="s">
        <v>796</v>
      </c>
      <c r="B6611" t="s">
        <v>13320</v>
      </c>
      <c r="C6611" s="27">
        <v>75956.628787878697</v>
      </c>
      <c r="D6611">
        <v>3000</v>
      </c>
      <c r="E6611">
        <v>0.230871212121212</v>
      </c>
      <c r="F6611">
        <v>3</v>
      </c>
      <c r="G6611">
        <v>119541.90766824</v>
      </c>
      <c r="H6611" s="73">
        <f t="shared" si="309"/>
        <v>0.44066903285798154</v>
      </c>
      <c r="I6611" t="str">
        <f t="shared" si="310"/>
        <v/>
      </c>
      <c r="J6611" t="str">
        <f t="shared" si="311"/>
        <v/>
      </c>
    </row>
    <row r="6612" spans="1:10" x14ac:dyDescent="0.25">
      <c r="A6612" t="s">
        <v>796</v>
      </c>
      <c r="B6612" t="s">
        <v>4026</v>
      </c>
      <c r="C6612" s="27">
        <v>131911.55303030199</v>
      </c>
      <c r="D6612">
        <v>3000</v>
      </c>
      <c r="E6612">
        <v>0.40094696969696902</v>
      </c>
      <c r="F6612">
        <v>73</v>
      </c>
      <c r="G6612">
        <v>207484.21399980399</v>
      </c>
      <c r="H6612" s="73">
        <f t="shared" si="309"/>
        <v>0.44041312974762292</v>
      </c>
      <c r="I6612" t="str">
        <f t="shared" si="310"/>
        <v/>
      </c>
      <c r="J6612" t="str">
        <f t="shared" si="311"/>
        <v/>
      </c>
    </row>
    <row r="6613" spans="1:10" x14ac:dyDescent="0.25">
      <c r="A6613" t="s">
        <v>796</v>
      </c>
      <c r="B6613" t="s">
        <v>5861</v>
      </c>
      <c r="C6613" s="27">
        <v>156813.13696273399</v>
      </c>
      <c r="D6613">
        <v>3000</v>
      </c>
      <c r="E6613">
        <v>0.55189393939393905</v>
      </c>
      <c r="F6613">
        <v>10</v>
      </c>
      <c r="G6613">
        <v>216668.19753647401</v>
      </c>
      <c r="H6613" s="73">
        <f t="shared" si="309"/>
        <v>0.43963077539429485</v>
      </c>
      <c r="I6613" t="str">
        <f t="shared" si="310"/>
        <v/>
      </c>
      <c r="J6613" t="str">
        <f t="shared" si="311"/>
        <v/>
      </c>
    </row>
    <row r="6614" spans="1:10" x14ac:dyDescent="0.25">
      <c r="A6614" t="s">
        <v>796</v>
      </c>
      <c r="B6614" t="s">
        <v>11229</v>
      </c>
      <c r="C6614" s="27">
        <v>249740.909090909</v>
      </c>
      <c r="D6614">
        <v>3000</v>
      </c>
      <c r="E6614">
        <v>0.75909090909090904</v>
      </c>
      <c r="F6614">
        <v>79</v>
      </c>
      <c r="G6614">
        <v>392044.22030699701</v>
      </c>
      <c r="H6614" s="73">
        <f t="shared" si="309"/>
        <v>0.43954505525564719</v>
      </c>
      <c r="I6614" t="str">
        <f t="shared" si="310"/>
        <v/>
      </c>
      <c r="J6614" t="str">
        <f t="shared" si="311"/>
        <v/>
      </c>
    </row>
    <row r="6615" spans="1:10" x14ac:dyDescent="0.25">
      <c r="A6615" t="s">
        <v>796</v>
      </c>
      <c r="B6615" t="s">
        <v>7644</v>
      </c>
      <c r="C6615" s="27">
        <v>13160</v>
      </c>
      <c r="D6615">
        <v>3000</v>
      </c>
      <c r="E6615">
        <v>2.51893939393939E-2</v>
      </c>
      <c r="F6615">
        <v>4</v>
      </c>
      <c r="G6615">
        <v>20653.859503100899</v>
      </c>
      <c r="H6615" s="73">
        <f t="shared" si="309"/>
        <v>0.43944381921491277</v>
      </c>
      <c r="I6615" t="str">
        <f t="shared" si="310"/>
        <v/>
      </c>
      <c r="J6615" t="str">
        <f t="shared" si="311"/>
        <v/>
      </c>
    </row>
    <row r="6616" spans="1:10" x14ac:dyDescent="0.25">
      <c r="A6616" t="s">
        <v>796</v>
      </c>
      <c r="B6616" t="s">
        <v>5342</v>
      </c>
      <c r="C6616" s="27">
        <v>26482.0075757575</v>
      </c>
      <c r="D6616">
        <v>3000</v>
      </c>
      <c r="E6616">
        <v>8.0492424242424199E-2</v>
      </c>
      <c r="F6616">
        <v>23</v>
      </c>
      <c r="G6616">
        <v>41525.3943548307</v>
      </c>
      <c r="H6616" s="73">
        <f t="shared" si="309"/>
        <v>0.43905698561903639</v>
      </c>
      <c r="I6616" t="str">
        <f t="shared" si="310"/>
        <v/>
      </c>
      <c r="J6616" t="str">
        <f t="shared" si="311"/>
        <v/>
      </c>
    </row>
    <row r="6617" spans="1:10" x14ac:dyDescent="0.25">
      <c r="A6617" t="s">
        <v>796</v>
      </c>
      <c r="B6617" t="s">
        <v>5787</v>
      </c>
      <c r="C6617" s="27">
        <v>111847.537878787</v>
      </c>
      <c r="D6617">
        <v>3000</v>
      </c>
      <c r="E6617">
        <v>0.33996212121212099</v>
      </c>
      <c r="F6617">
        <v>44</v>
      </c>
      <c r="G6617">
        <v>175339.74857309999</v>
      </c>
      <c r="H6617" s="73">
        <f t="shared" si="309"/>
        <v>0.43894689620860367</v>
      </c>
      <c r="I6617" t="str">
        <f t="shared" si="310"/>
        <v/>
      </c>
      <c r="J6617" t="str">
        <f t="shared" si="311"/>
        <v/>
      </c>
    </row>
    <row r="6618" spans="1:10" x14ac:dyDescent="0.25">
      <c r="A6618" t="s">
        <v>796</v>
      </c>
      <c r="B6618" t="s">
        <v>12220</v>
      </c>
      <c r="C6618" s="27">
        <v>48166.0984848484</v>
      </c>
      <c r="D6618">
        <v>3000</v>
      </c>
      <c r="E6618">
        <v>0.146401515151515</v>
      </c>
      <c r="F6618">
        <v>12</v>
      </c>
      <c r="G6618">
        <v>75475.775984648804</v>
      </c>
      <c r="H6618" s="73">
        <f t="shared" si="309"/>
        <v>0.43875709140838159</v>
      </c>
      <c r="I6618" t="str">
        <f t="shared" si="310"/>
        <v/>
      </c>
      <c r="J6618" t="str">
        <f t="shared" si="311"/>
        <v/>
      </c>
    </row>
    <row r="6619" spans="1:10" x14ac:dyDescent="0.25">
      <c r="A6619" t="s">
        <v>796</v>
      </c>
      <c r="B6619" t="s">
        <v>10303</v>
      </c>
      <c r="C6619" s="27">
        <v>23989.583333333299</v>
      </c>
      <c r="D6619">
        <v>3000</v>
      </c>
      <c r="E6619">
        <v>7.2916666666666602E-2</v>
      </c>
      <c r="F6619">
        <v>12</v>
      </c>
      <c r="G6619">
        <v>37571.093901510299</v>
      </c>
      <c r="H6619" s="73">
        <f t="shared" si="309"/>
        <v>0.43851975860729364</v>
      </c>
      <c r="I6619" t="str">
        <f t="shared" si="310"/>
        <v/>
      </c>
      <c r="J6619" t="str">
        <f t="shared" si="311"/>
        <v/>
      </c>
    </row>
    <row r="6620" spans="1:10" x14ac:dyDescent="0.25">
      <c r="A6620" t="s">
        <v>796</v>
      </c>
      <c r="B6620" t="s">
        <v>13136</v>
      </c>
      <c r="C6620" s="27">
        <v>42869.696969696903</v>
      </c>
      <c r="D6620">
        <v>3000</v>
      </c>
      <c r="E6620">
        <v>0.13030303030303</v>
      </c>
      <c r="F6620">
        <v>24</v>
      </c>
      <c r="G6620">
        <v>67124.655735067194</v>
      </c>
      <c r="H6620" s="73">
        <f t="shared" si="309"/>
        <v>0.43841932493957991</v>
      </c>
      <c r="I6620" t="str">
        <f t="shared" si="310"/>
        <v/>
      </c>
      <c r="J6620" t="str">
        <f t="shared" si="311"/>
        <v/>
      </c>
    </row>
    <row r="6621" spans="1:10" x14ac:dyDescent="0.25">
      <c r="A6621" t="s">
        <v>796</v>
      </c>
      <c r="B6621" t="s">
        <v>8166</v>
      </c>
      <c r="C6621" s="27">
        <v>47854.545454545398</v>
      </c>
      <c r="D6621">
        <v>3000</v>
      </c>
      <c r="E6621">
        <v>0.145454545454545</v>
      </c>
      <c r="F6621">
        <v>23</v>
      </c>
      <c r="G6621">
        <v>74896.505013598595</v>
      </c>
      <c r="H6621" s="73">
        <f t="shared" si="309"/>
        <v>0.43822423146254624</v>
      </c>
      <c r="I6621" t="str">
        <f t="shared" si="310"/>
        <v/>
      </c>
      <c r="J6621" t="str">
        <f t="shared" si="311"/>
        <v/>
      </c>
    </row>
    <row r="6622" spans="1:10" x14ac:dyDescent="0.25">
      <c r="A6622" t="s">
        <v>796</v>
      </c>
      <c r="B6622" t="s">
        <v>7028</v>
      </c>
      <c r="C6622" s="27">
        <v>224318.18181818101</v>
      </c>
      <c r="D6622">
        <v>3000</v>
      </c>
      <c r="E6622">
        <v>0.68181818181818099</v>
      </c>
      <c r="F6622">
        <v>39</v>
      </c>
      <c r="G6622">
        <v>349952.74841305497</v>
      </c>
      <c r="H6622" s="73">
        <f t="shared" si="309"/>
        <v>0.43682045191984259</v>
      </c>
      <c r="I6622" t="str">
        <f t="shared" si="310"/>
        <v/>
      </c>
      <c r="J6622" t="str">
        <f t="shared" si="311"/>
        <v/>
      </c>
    </row>
    <row r="6623" spans="1:10" x14ac:dyDescent="0.25">
      <c r="A6623" t="s">
        <v>796</v>
      </c>
      <c r="B6623" t="s">
        <v>11155</v>
      </c>
      <c r="C6623" s="27">
        <v>70473.295454545398</v>
      </c>
      <c r="D6623">
        <v>3000</v>
      </c>
      <c r="E6623">
        <v>0.21420454545454501</v>
      </c>
      <c r="F6623">
        <v>27</v>
      </c>
      <c r="G6623">
        <v>109843.37680824799</v>
      </c>
      <c r="H6623" s="73">
        <f t="shared" si="309"/>
        <v>0.43642269469499823</v>
      </c>
      <c r="I6623" t="str">
        <f t="shared" si="310"/>
        <v/>
      </c>
      <c r="J6623" t="str">
        <f t="shared" si="311"/>
        <v/>
      </c>
    </row>
    <row r="6624" spans="1:10" x14ac:dyDescent="0.25">
      <c r="A6624" t="s">
        <v>796</v>
      </c>
      <c r="B6624" t="s">
        <v>11744</v>
      </c>
      <c r="C6624" s="27">
        <v>27728.2196969697</v>
      </c>
      <c r="D6624">
        <v>3000</v>
      </c>
      <c r="E6624">
        <v>8.4280303030302997E-2</v>
      </c>
      <c r="F6624">
        <v>2</v>
      </c>
      <c r="G6624">
        <v>43214.487480658601</v>
      </c>
      <c r="H6624" s="73">
        <f t="shared" si="309"/>
        <v>0.43638057642434153</v>
      </c>
      <c r="I6624" t="str">
        <f t="shared" si="310"/>
        <v/>
      </c>
      <c r="J6624" t="str">
        <f t="shared" si="311"/>
        <v/>
      </c>
    </row>
    <row r="6625" spans="1:10" x14ac:dyDescent="0.25">
      <c r="A6625" t="s">
        <v>796</v>
      </c>
      <c r="B6625" t="s">
        <v>10249</v>
      </c>
      <c r="C6625" s="27">
        <v>167952.573939839</v>
      </c>
      <c r="D6625">
        <v>3000</v>
      </c>
      <c r="E6625">
        <v>0.59109848484848404</v>
      </c>
      <c r="F6625">
        <v>16</v>
      </c>
      <c r="G6625">
        <v>230343.28389871601</v>
      </c>
      <c r="H6625" s="73">
        <f t="shared" si="309"/>
        <v>0.43637940828008037</v>
      </c>
      <c r="I6625" t="str">
        <f t="shared" si="310"/>
        <v/>
      </c>
      <c r="J6625" t="str">
        <f t="shared" si="311"/>
        <v/>
      </c>
    </row>
    <row r="6626" spans="1:10" x14ac:dyDescent="0.25">
      <c r="A6626" t="s">
        <v>796</v>
      </c>
      <c r="B6626" t="s">
        <v>6496</v>
      </c>
      <c r="C6626" s="27">
        <v>32401.515151515101</v>
      </c>
      <c r="D6626">
        <v>3000</v>
      </c>
      <c r="E6626">
        <v>9.8484848484848397E-2</v>
      </c>
      <c r="F6626">
        <v>3</v>
      </c>
      <c r="G6626">
        <v>50462.736198811101</v>
      </c>
      <c r="H6626" s="73">
        <f t="shared" si="309"/>
        <v>0.43607732754455447</v>
      </c>
      <c r="I6626" t="str">
        <f t="shared" si="310"/>
        <v/>
      </c>
      <c r="J6626" t="str">
        <f t="shared" si="311"/>
        <v/>
      </c>
    </row>
    <row r="6627" spans="1:10" x14ac:dyDescent="0.25">
      <c r="A6627" t="s">
        <v>796</v>
      </c>
      <c r="B6627" t="s">
        <v>3474</v>
      </c>
      <c r="C6627" s="27">
        <v>72155.681818181794</v>
      </c>
      <c r="D6627">
        <v>3000</v>
      </c>
      <c r="E6627">
        <v>0.219318181818181</v>
      </c>
      <c r="F6627">
        <v>20</v>
      </c>
      <c r="G6627">
        <v>112313.918647949</v>
      </c>
      <c r="H6627" s="73">
        <f t="shared" si="309"/>
        <v>0.43583396939784119</v>
      </c>
      <c r="I6627" t="str">
        <f t="shared" si="310"/>
        <v/>
      </c>
      <c r="J6627" t="str">
        <f t="shared" si="311"/>
        <v/>
      </c>
    </row>
    <row r="6628" spans="1:10" x14ac:dyDescent="0.25">
      <c r="A6628" t="s">
        <v>796</v>
      </c>
      <c r="B6628" t="s">
        <v>7405</v>
      </c>
      <c r="C6628" s="27">
        <v>68230.113636363603</v>
      </c>
      <c r="D6628">
        <v>3000</v>
      </c>
      <c r="E6628">
        <v>0.20738636363636301</v>
      </c>
      <c r="F6628">
        <v>39</v>
      </c>
      <c r="G6628">
        <v>106138.471379653</v>
      </c>
      <c r="H6628" s="73">
        <f t="shared" si="309"/>
        <v>0.43556679598528664</v>
      </c>
      <c r="I6628" t="str">
        <f t="shared" si="310"/>
        <v/>
      </c>
      <c r="J6628" t="str">
        <f t="shared" si="311"/>
        <v/>
      </c>
    </row>
    <row r="6629" spans="1:10" x14ac:dyDescent="0.25">
      <c r="A6629" t="s">
        <v>796</v>
      </c>
      <c r="B6629" t="s">
        <v>3558</v>
      </c>
      <c r="C6629" s="27">
        <v>118888.636363636</v>
      </c>
      <c r="D6629">
        <v>3000</v>
      </c>
      <c r="E6629">
        <v>0.361363636363636</v>
      </c>
      <c r="F6629">
        <v>23</v>
      </c>
      <c r="G6629">
        <v>184794.219512132</v>
      </c>
      <c r="H6629" s="73">
        <f t="shared" si="309"/>
        <v>0.43521721710337596</v>
      </c>
      <c r="I6629" t="str">
        <f t="shared" si="310"/>
        <v/>
      </c>
      <c r="J6629" t="str">
        <f t="shared" si="311"/>
        <v/>
      </c>
    </row>
    <row r="6630" spans="1:10" x14ac:dyDescent="0.25">
      <c r="A6630" t="s">
        <v>796</v>
      </c>
      <c r="B6630" t="s">
        <v>11405</v>
      </c>
      <c r="C6630" s="27">
        <v>60316.666666666599</v>
      </c>
      <c r="D6630">
        <v>3000</v>
      </c>
      <c r="E6630">
        <v>0.18333333333333299</v>
      </c>
      <c r="F6630">
        <v>15</v>
      </c>
      <c r="G6630">
        <v>93719.837849185205</v>
      </c>
      <c r="H6630" s="73">
        <f t="shared" si="309"/>
        <v>0.43506307705617903</v>
      </c>
      <c r="I6630" t="str">
        <f t="shared" si="310"/>
        <v/>
      </c>
      <c r="J6630" t="str">
        <f t="shared" si="311"/>
        <v/>
      </c>
    </row>
    <row r="6631" spans="1:10" x14ac:dyDescent="0.25">
      <c r="A6631" t="s">
        <v>796</v>
      </c>
      <c r="B6631" t="s">
        <v>11926</v>
      </c>
      <c r="C6631" s="27">
        <v>65114.583333333299</v>
      </c>
      <c r="D6631">
        <v>3000</v>
      </c>
      <c r="E6631">
        <v>0.19791666666666599</v>
      </c>
      <c r="F6631">
        <v>90</v>
      </c>
      <c r="G6631">
        <v>101171.283833821</v>
      </c>
      <c r="H6631" s="73">
        <f t="shared" si="309"/>
        <v>0.43504784985652034</v>
      </c>
      <c r="I6631" t="str">
        <f t="shared" si="310"/>
        <v/>
      </c>
      <c r="J6631" t="str">
        <f t="shared" si="311"/>
        <v/>
      </c>
    </row>
    <row r="6632" spans="1:10" x14ac:dyDescent="0.25">
      <c r="A6632" t="s">
        <v>796</v>
      </c>
      <c r="B6632" t="s">
        <v>5824</v>
      </c>
      <c r="C6632" s="27">
        <v>35579.356060605998</v>
      </c>
      <c r="D6632">
        <v>3000</v>
      </c>
      <c r="E6632">
        <v>0.108143939393939</v>
      </c>
      <c r="F6632">
        <v>15</v>
      </c>
      <c r="G6632">
        <v>55260.143773593198</v>
      </c>
      <c r="H6632" s="73">
        <f t="shared" si="309"/>
        <v>0.43488252654852971</v>
      </c>
      <c r="I6632" t="str">
        <f t="shared" si="310"/>
        <v/>
      </c>
      <c r="J6632" t="str">
        <f t="shared" si="311"/>
        <v/>
      </c>
    </row>
    <row r="6633" spans="1:10" x14ac:dyDescent="0.25">
      <c r="A6633" t="s">
        <v>796</v>
      </c>
      <c r="B6633" t="s">
        <v>10685</v>
      </c>
      <c r="C6633" s="27">
        <v>55705.681818181802</v>
      </c>
      <c r="D6633">
        <v>3000</v>
      </c>
      <c r="E6633">
        <v>0.16931818181818101</v>
      </c>
      <c r="F6633">
        <v>21</v>
      </c>
      <c r="G6633">
        <v>86509.248587659895</v>
      </c>
      <c r="H6633" s="73">
        <f t="shared" si="309"/>
        <v>0.43483157936393563</v>
      </c>
      <c r="I6633" t="str">
        <f t="shared" si="310"/>
        <v/>
      </c>
      <c r="J6633" t="str">
        <f t="shared" si="311"/>
        <v/>
      </c>
    </row>
    <row r="6634" spans="1:10" x14ac:dyDescent="0.25">
      <c r="A6634" t="s">
        <v>796</v>
      </c>
      <c r="B6634" t="s">
        <v>12790</v>
      </c>
      <c r="C6634" s="27">
        <v>528342.95768707001</v>
      </c>
      <c r="D6634">
        <v>3000</v>
      </c>
      <c r="E6634">
        <v>1.85946969696969</v>
      </c>
      <c r="F6634">
        <v>193</v>
      </c>
      <c r="G6634">
        <v>721731.53115161404</v>
      </c>
      <c r="H6634" s="73">
        <f t="shared" si="309"/>
        <v>0.43464542746069657</v>
      </c>
      <c r="I6634" t="str">
        <f t="shared" si="310"/>
        <v/>
      </c>
      <c r="J6634" t="str">
        <f t="shared" si="311"/>
        <v/>
      </c>
    </row>
    <row r="6635" spans="1:10" x14ac:dyDescent="0.25">
      <c r="A6635" t="s">
        <v>796</v>
      </c>
      <c r="B6635" t="s">
        <v>11354</v>
      </c>
      <c r="C6635" s="27">
        <v>153657.95454545401</v>
      </c>
      <c r="D6635">
        <v>3000</v>
      </c>
      <c r="E6635">
        <v>0.46704545454545399</v>
      </c>
      <c r="F6635">
        <v>16</v>
      </c>
      <c r="G6635">
        <v>238231.83420315001</v>
      </c>
      <c r="H6635" s="73">
        <f t="shared" si="309"/>
        <v>0.43411298669311471</v>
      </c>
      <c r="I6635" t="str">
        <f t="shared" si="310"/>
        <v/>
      </c>
      <c r="J6635" t="str">
        <f t="shared" si="311"/>
        <v/>
      </c>
    </row>
    <row r="6636" spans="1:10" x14ac:dyDescent="0.25">
      <c r="A6636" t="s">
        <v>796</v>
      </c>
      <c r="B6636" t="s">
        <v>4557</v>
      </c>
      <c r="C6636" s="27">
        <v>75769.696969696903</v>
      </c>
      <c r="D6636">
        <v>3000</v>
      </c>
      <c r="E6636">
        <v>0.23030303030303001</v>
      </c>
      <c r="F6636">
        <v>41</v>
      </c>
      <c r="G6636">
        <v>117436.89567129999</v>
      </c>
      <c r="H6636" s="73">
        <f t="shared" si="309"/>
        <v>0.43397733002832134</v>
      </c>
      <c r="I6636" t="str">
        <f t="shared" si="310"/>
        <v/>
      </c>
      <c r="J6636" t="str">
        <f t="shared" si="311"/>
        <v/>
      </c>
    </row>
    <row r="6637" spans="1:10" x14ac:dyDescent="0.25">
      <c r="A6637" t="s">
        <v>796</v>
      </c>
      <c r="B6637" t="s">
        <v>4722</v>
      </c>
      <c r="C6637" s="27">
        <v>13160</v>
      </c>
      <c r="D6637">
        <v>3000</v>
      </c>
      <c r="E6637">
        <v>3.88257575757575E-2</v>
      </c>
      <c r="F6637">
        <v>2</v>
      </c>
      <c r="G6637">
        <v>20389.944005028901</v>
      </c>
      <c r="H6637" s="73">
        <f t="shared" si="309"/>
        <v>0.43382859585167877</v>
      </c>
      <c r="I6637" t="str">
        <f t="shared" si="310"/>
        <v/>
      </c>
      <c r="J6637" t="str">
        <f t="shared" si="311"/>
        <v/>
      </c>
    </row>
    <row r="6638" spans="1:10" x14ac:dyDescent="0.25">
      <c r="A6638" t="s">
        <v>796</v>
      </c>
      <c r="B6638" t="s">
        <v>5447</v>
      </c>
      <c r="C6638" s="27">
        <v>1124706.43875124</v>
      </c>
      <c r="D6638">
        <v>3000</v>
      </c>
      <c r="E6638">
        <v>3.9583333333333299</v>
      </c>
      <c r="F6638">
        <v>4</v>
      </c>
      <c r="G6638">
        <v>1533094.71379877</v>
      </c>
      <c r="H6638" s="73">
        <f t="shared" si="309"/>
        <v>0.43371572029434374</v>
      </c>
      <c r="I6638" t="str">
        <f t="shared" si="310"/>
        <v/>
      </c>
      <c r="J6638" t="str">
        <f t="shared" si="311"/>
        <v/>
      </c>
    </row>
    <row r="6639" spans="1:10" x14ac:dyDescent="0.25">
      <c r="A6639" t="s">
        <v>796</v>
      </c>
      <c r="B6639" t="s">
        <v>4860</v>
      </c>
      <c r="C6639" s="27">
        <v>545940.03928858496</v>
      </c>
      <c r="D6639">
        <v>3000</v>
      </c>
      <c r="E6639">
        <v>1.92140151515151</v>
      </c>
      <c r="F6639">
        <v>31</v>
      </c>
      <c r="G6639">
        <v>742701.25679394603</v>
      </c>
      <c r="H6639" s="73">
        <f t="shared" si="309"/>
        <v>0.43285712552888533</v>
      </c>
      <c r="I6639" t="str">
        <f t="shared" si="310"/>
        <v/>
      </c>
      <c r="J6639" t="str">
        <f t="shared" si="311"/>
        <v/>
      </c>
    </row>
    <row r="6640" spans="1:10" x14ac:dyDescent="0.25">
      <c r="A6640" t="s">
        <v>796</v>
      </c>
      <c r="B6640" t="s">
        <v>4859</v>
      </c>
      <c r="C6640" s="27">
        <v>377726.89393939299</v>
      </c>
      <c r="D6640">
        <v>3000</v>
      </c>
      <c r="E6640">
        <v>1.14810606060606</v>
      </c>
      <c r="F6640">
        <v>9</v>
      </c>
      <c r="G6640">
        <v>582857.73902483098</v>
      </c>
      <c r="H6640" s="73">
        <f t="shared" si="309"/>
        <v>0.43205863692919416</v>
      </c>
      <c r="I6640" t="str">
        <f t="shared" si="310"/>
        <v/>
      </c>
      <c r="J6640" t="str">
        <f t="shared" si="311"/>
        <v/>
      </c>
    </row>
    <row r="6641" spans="1:10" x14ac:dyDescent="0.25">
      <c r="A6641" t="s">
        <v>796</v>
      </c>
      <c r="B6641" t="s">
        <v>13055</v>
      </c>
      <c r="C6641" s="27">
        <v>336873.79457333998</v>
      </c>
      <c r="D6641">
        <v>3000</v>
      </c>
      <c r="E6641">
        <v>1.1856060606060601</v>
      </c>
      <c r="F6641">
        <v>94</v>
      </c>
      <c r="G6641">
        <v>457417.867191158</v>
      </c>
      <c r="H6641" s="73">
        <f t="shared" si="309"/>
        <v>0.43203731163742792</v>
      </c>
      <c r="I6641" t="str">
        <f t="shared" si="310"/>
        <v/>
      </c>
      <c r="J6641" t="str">
        <f t="shared" si="311"/>
        <v/>
      </c>
    </row>
    <row r="6642" spans="1:10" x14ac:dyDescent="0.25">
      <c r="A6642" t="s">
        <v>796</v>
      </c>
      <c r="B6642" t="s">
        <v>7570</v>
      </c>
      <c r="C6642" s="27">
        <v>23989.583333333299</v>
      </c>
      <c r="D6642">
        <v>3000</v>
      </c>
      <c r="E6642">
        <v>7.2916666666666602E-2</v>
      </c>
      <c r="F6642">
        <v>10</v>
      </c>
      <c r="G6642">
        <v>37012.873212550498</v>
      </c>
      <c r="H6642" s="73">
        <f t="shared" si="309"/>
        <v>0.43200435603706372</v>
      </c>
      <c r="I6642" t="str">
        <f t="shared" si="310"/>
        <v/>
      </c>
      <c r="J6642" t="str">
        <f t="shared" si="311"/>
        <v/>
      </c>
    </row>
    <row r="6643" spans="1:10" x14ac:dyDescent="0.25">
      <c r="A6643" t="s">
        <v>796</v>
      </c>
      <c r="B6643" t="s">
        <v>4028</v>
      </c>
      <c r="C6643" s="27">
        <v>41935.0378787878</v>
      </c>
      <c r="D6643">
        <v>3000</v>
      </c>
      <c r="E6643">
        <v>0.127462121212121</v>
      </c>
      <c r="F6643">
        <v>15</v>
      </c>
      <c r="G6643">
        <v>64686.1228967032</v>
      </c>
      <c r="H6643" s="73">
        <f t="shared" si="309"/>
        <v>0.43190886016198582</v>
      </c>
      <c r="I6643" t="str">
        <f t="shared" si="310"/>
        <v/>
      </c>
      <c r="J6643" t="str">
        <f t="shared" si="311"/>
        <v/>
      </c>
    </row>
    <row r="6644" spans="1:10" x14ac:dyDescent="0.25">
      <c r="A6644" t="s">
        <v>796</v>
      </c>
      <c r="B6644" t="s">
        <v>3643</v>
      </c>
      <c r="C6644" s="27">
        <v>98388.446969696903</v>
      </c>
      <c r="D6644">
        <v>3000</v>
      </c>
      <c r="E6644">
        <v>0.29905303030302999</v>
      </c>
      <c r="F6644">
        <v>6</v>
      </c>
      <c r="G6644">
        <v>151537.08501352801</v>
      </c>
      <c r="H6644" s="73">
        <f t="shared" si="309"/>
        <v>0.43125372043789062</v>
      </c>
      <c r="I6644" t="str">
        <f t="shared" si="310"/>
        <v/>
      </c>
      <c r="J6644" t="str">
        <f t="shared" si="311"/>
        <v/>
      </c>
    </row>
    <row r="6645" spans="1:10" x14ac:dyDescent="0.25">
      <c r="A6645" t="s">
        <v>796</v>
      </c>
      <c r="B6645" t="s">
        <v>12902</v>
      </c>
      <c r="C6645" s="27">
        <v>507140.357836927</v>
      </c>
      <c r="D6645">
        <v>3000</v>
      </c>
      <c r="E6645">
        <v>1.78484848484848</v>
      </c>
      <c r="F6645">
        <v>152</v>
      </c>
      <c r="G6645">
        <v>686806.95918519795</v>
      </c>
      <c r="H6645" s="73">
        <f t="shared" si="309"/>
        <v>0.43090533717465845</v>
      </c>
      <c r="I6645" t="str">
        <f t="shared" si="310"/>
        <v/>
      </c>
      <c r="J6645" t="str">
        <f t="shared" si="311"/>
        <v/>
      </c>
    </row>
    <row r="6646" spans="1:10" x14ac:dyDescent="0.25">
      <c r="A6646" t="s">
        <v>796</v>
      </c>
      <c r="B6646" t="s">
        <v>10830</v>
      </c>
      <c r="C6646" s="27">
        <v>13160</v>
      </c>
      <c r="D6646">
        <v>3000</v>
      </c>
      <c r="E6646">
        <v>1.9507575757575699E-2</v>
      </c>
      <c r="F6646">
        <v>32</v>
      </c>
      <c r="G6646">
        <v>20226.061916943301</v>
      </c>
      <c r="H6646" s="73">
        <f t="shared" si="309"/>
        <v>0.43034174291368726</v>
      </c>
      <c r="I6646" t="str">
        <f t="shared" si="310"/>
        <v/>
      </c>
      <c r="J6646" t="str">
        <f t="shared" si="311"/>
        <v/>
      </c>
    </row>
    <row r="6647" spans="1:10" x14ac:dyDescent="0.25">
      <c r="A6647" t="s">
        <v>796</v>
      </c>
      <c r="B6647" t="s">
        <v>6126</v>
      </c>
      <c r="C6647" s="27">
        <v>21497.159090909001</v>
      </c>
      <c r="D6647">
        <v>3000</v>
      </c>
      <c r="E6647">
        <v>6.5340909090909005E-2</v>
      </c>
      <c r="F6647">
        <v>2</v>
      </c>
      <c r="G6647">
        <v>33031.560694107102</v>
      </c>
      <c r="H6647" s="73">
        <f t="shared" si="309"/>
        <v>0.43023531412861155</v>
      </c>
      <c r="I6647" t="str">
        <f t="shared" si="310"/>
        <v/>
      </c>
      <c r="J6647" t="str">
        <f t="shared" si="311"/>
        <v/>
      </c>
    </row>
    <row r="6648" spans="1:10" x14ac:dyDescent="0.25">
      <c r="A6648" t="s">
        <v>796</v>
      </c>
      <c r="B6648" t="s">
        <v>6923</v>
      </c>
      <c r="C6648" s="27">
        <v>94873.562273610194</v>
      </c>
      <c r="D6648">
        <v>3000</v>
      </c>
      <c r="E6648">
        <v>0.333901515151515</v>
      </c>
      <c r="F6648">
        <v>5</v>
      </c>
      <c r="G6648">
        <v>128242.646173079</v>
      </c>
      <c r="H6648" s="73">
        <f t="shared" si="309"/>
        <v>0.43009324543757754</v>
      </c>
      <c r="I6648" t="str">
        <f t="shared" si="310"/>
        <v/>
      </c>
      <c r="J6648" t="str">
        <f t="shared" si="311"/>
        <v/>
      </c>
    </row>
    <row r="6649" spans="1:10" x14ac:dyDescent="0.25">
      <c r="A6649" t="s">
        <v>796</v>
      </c>
      <c r="B6649" t="s">
        <v>11398</v>
      </c>
      <c r="C6649" s="27">
        <v>41997.3484848484</v>
      </c>
      <c r="D6649">
        <v>3000</v>
      </c>
      <c r="E6649">
        <v>0.12765151515151499</v>
      </c>
      <c r="F6649">
        <v>11</v>
      </c>
      <c r="G6649">
        <v>64351.244968284802</v>
      </c>
      <c r="H6649" s="73">
        <f t="shared" si="309"/>
        <v>0.42903538535582525</v>
      </c>
      <c r="I6649" t="str">
        <f t="shared" si="310"/>
        <v/>
      </c>
      <c r="J6649" t="str">
        <f t="shared" si="311"/>
        <v/>
      </c>
    </row>
    <row r="6650" spans="1:10" x14ac:dyDescent="0.25">
      <c r="A6650" t="s">
        <v>796</v>
      </c>
      <c r="B6650" t="s">
        <v>12742</v>
      </c>
      <c r="C6650" s="27">
        <v>176276.70454545401</v>
      </c>
      <c r="D6650">
        <v>3000</v>
      </c>
      <c r="E6650">
        <v>0.53579545454545396</v>
      </c>
      <c r="F6650">
        <v>4</v>
      </c>
      <c r="G6650">
        <v>269540.98514294502</v>
      </c>
      <c r="H6650" s="73">
        <f t="shared" si="309"/>
        <v>0.4281420851078126</v>
      </c>
      <c r="I6650" t="str">
        <f t="shared" si="310"/>
        <v/>
      </c>
      <c r="J6650" t="str">
        <f t="shared" si="311"/>
        <v/>
      </c>
    </row>
    <row r="6651" spans="1:10" x14ac:dyDescent="0.25">
      <c r="A6651" t="s">
        <v>796</v>
      </c>
      <c r="B6651" t="s">
        <v>4104</v>
      </c>
      <c r="C6651" s="27">
        <v>208259.039137193</v>
      </c>
      <c r="D6651">
        <v>3000</v>
      </c>
      <c r="E6651">
        <v>0.73295454545454497</v>
      </c>
      <c r="F6651">
        <v>50</v>
      </c>
      <c r="G6651">
        <v>280227.04634059599</v>
      </c>
      <c r="H6651" s="73">
        <f t="shared" si="309"/>
        <v>0.42813580350134967</v>
      </c>
      <c r="I6651" t="str">
        <f t="shared" si="310"/>
        <v/>
      </c>
      <c r="J6651" t="str">
        <f t="shared" si="311"/>
        <v/>
      </c>
    </row>
    <row r="6652" spans="1:10" x14ac:dyDescent="0.25">
      <c r="A6652" t="s">
        <v>796</v>
      </c>
      <c r="B6652" t="s">
        <v>10159</v>
      </c>
      <c r="C6652" s="27">
        <v>14954.545446</v>
      </c>
      <c r="D6652">
        <v>3000</v>
      </c>
      <c r="E6652">
        <v>4.7727272727272702E-2</v>
      </c>
      <c r="F6652">
        <v>9</v>
      </c>
      <c r="G6652">
        <v>20122.209590522201</v>
      </c>
      <c r="H6652" s="73">
        <f t="shared" si="309"/>
        <v>0.42813211894728087</v>
      </c>
      <c r="I6652" t="str">
        <f t="shared" si="310"/>
        <v/>
      </c>
      <c r="J6652" t="str">
        <f t="shared" si="311"/>
        <v/>
      </c>
    </row>
    <row r="6653" spans="1:10" x14ac:dyDescent="0.25">
      <c r="A6653" t="s">
        <v>796</v>
      </c>
      <c r="B6653" t="s">
        <v>5769</v>
      </c>
      <c r="C6653" s="27">
        <v>13160</v>
      </c>
      <c r="D6653">
        <v>3000</v>
      </c>
      <c r="E6653">
        <v>2.70833333333333E-2</v>
      </c>
      <c r="F6653">
        <v>3</v>
      </c>
      <c r="G6653">
        <v>20118.077750212698</v>
      </c>
      <c r="H6653" s="73">
        <f t="shared" si="309"/>
        <v>0.42804420745133404</v>
      </c>
      <c r="I6653" t="str">
        <f t="shared" si="310"/>
        <v/>
      </c>
      <c r="J6653" t="str">
        <f t="shared" si="311"/>
        <v/>
      </c>
    </row>
    <row r="6654" spans="1:10" x14ac:dyDescent="0.25">
      <c r="A6654" t="s">
        <v>796</v>
      </c>
      <c r="B6654" t="s">
        <v>8167</v>
      </c>
      <c r="C6654" s="27">
        <v>33896.969696969703</v>
      </c>
      <c r="D6654">
        <v>3000</v>
      </c>
      <c r="E6654">
        <v>0.103030303030303</v>
      </c>
      <c r="F6654">
        <v>27</v>
      </c>
      <c r="G6654">
        <v>51819.068605618697</v>
      </c>
      <c r="H6654" s="73">
        <f t="shared" si="309"/>
        <v>0.42804236895755143</v>
      </c>
      <c r="I6654" t="str">
        <f t="shared" si="310"/>
        <v/>
      </c>
      <c r="J6654" t="str">
        <f t="shared" si="311"/>
        <v/>
      </c>
    </row>
    <row r="6655" spans="1:10" x14ac:dyDescent="0.25">
      <c r="A6655" t="s">
        <v>796</v>
      </c>
      <c r="B6655" t="s">
        <v>4023</v>
      </c>
      <c r="C6655" s="27">
        <v>183816.287878787</v>
      </c>
      <c r="D6655">
        <v>3000</v>
      </c>
      <c r="E6655">
        <v>0.55871212121212099</v>
      </c>
      <c r="F6655">
        <v>96</v>
      </c>
      <c r="G6655">
        <v>280452.59756728</v>
      </c>
      <c r="H6655" s="73">
        <f t="shared" si="309"/>
        <v>0.42720222579307365</v>
      </c>
      <c r="I6655" t="str">
        <f t="shared" si="310"/>
        <v/>
      </c>
      <c r="J6655" t="str">
        <f t="shared" si="311"/>
        <v/>
      </c>
    </row>
    <row r="6656" spans="1:10" x14ac:dyDescent="0.25">
      <c r="A6656" t="s">
        <v>796</v>
      </c>
      <c r="B6656" t="s">
        <v>9909</v>
      </c>
      <c r="C6656" s="27">
        <v>98700</v>
      </c>
      <c r="D6656">
        <v>3000</v>
      </c>
      <c r="E6656">
        <v>0.3</v>
      </c>
      <c r="F6656">
        <v>28</v>
      </c>
      <c r="G6656">
        <v>150550.450899797</v>
      </c>
      <c r="H6656" s="73">
        <f t="shared" si="309"/>
        <v>0.42709347772992057</v>
      </c>
      <c r="I6656" t="str">
        <f t="shared" si="310"/>
        <v/>
      </c>
      <c r="J6656" t="str">
        <f t="shared" si="311"/>
        <v/>
      </c>
    </row>
    <row r="6657" spans="1:10" x14ac:dyDescent="0.25">
      <c r="A6657" t="s">
        <v>796</v>
      </c>
      <c r="B6657" t="s">
        <v>9554</v>
      </c>
      <c r="C6657" s="27">
        <v>168436.89728666999</v>
      </c>
      <c r="D6657">
        <v>3000</v>
      </c>
      <c r="E6657">
        <v>0.59280303030303005</v>
      </c>
      <c r="F6657">
        <v>41</v>
      </c>
      <c r="G6657">
        <v>225741.29163522201</v>
      </c>
      <c r="H6657" s="73">
        <f t="shared" si="309"/>
        <v>0.42643135635488466</v>
      </c>
      <c r="I6657" t="str">
        <f t="shared" si="310"/>
        <v/>
      </c>
      <c r="J6657" t="str">
        <f t="shared" si="311"/>
        <v/>
      </c>
    </row>
    <row r="6658" spans="1:10" x14ac:dyDescent="0.25">
      <c r="A6658" t="s">
        <v>796</v>
      </c>
      <c r="B6658" t="s">
        <v>9249</v>
      </c>
      <c r="C6658" s="27">
        <v>58334.056440495398</v>
      </c>
      <c r="D6658">
        <v>3000</v>
      </c>
      <c r="E6658">
        <v>0.20530303030302999</v>
      </c>
      <c r="F6658">
        <v>27</v>
      </c>
      <c r="G6658">
        <v>78127.521849123994</v>
      </c>
      <c r="H6658" s="73">
        <f t="shared" ref="H6658:H6721" si="312">G6658/SUMIFS(C:C,B:B,B6658)</f>
        <v>0.42614483638981349</v>
      </c>
      <c r="I6658" t="str">
        <f t="shared" ref="I6658:I6721" si="313">IF(A6658="Construction",SUMIFS(D:D,A:A,"Engineering",B:B,B6658),"")</f>
        <v/>
      </c>
      <c r="J6658" t="str">
        <f t="shared" si="311"/>
        <v/>
      </c>
    </row>
    <row r="6659" spans="1:10" x14ac:dyDescent="0.25">
      <c r="A6659" t="s">
        <v>796</v>
      </c>
      <c r="B6659" t="s">
        <v>1326</v>
      </c>
      <c r="C6659" s="27">
        <v>241844.45578466801</v>
      </c>
      <c r="D6659">
        <v>3000</v>
      </c>
      <c r="E6659">
        <v>1.2128787878787799</v>
      </c>
      <c r="F6659">
        <v>31</v>
      </c>
      <c r="G6659">
        <v>323683.58037574601</v>
      </c>
      <c r="H6659" s="73">
        <f t="shared" si="312"/>
        <v>0.4258531779302141</v>
      </c>
      <c r="I6659" t="str">
        <f t="shared" si="313"/>
        <v/>
      </c>
      <c r="J6659" t="str">
        <f t="shared" ref="J6659:J6722" si="314">IF(AND(I6659&lt;&gt;"",I6659&lt;&gt;3000,I6659&lt;&gt;0),D6659-I6659,"")</f>
        <v/>
      </c>
    </row>
    <row r="6660" spans="1:10" x14ac:dyDescent="0.25">
      <c r="A6660" t="s">
        <v>796</v>
      </c>
      <c r="B6660" t="s">
        <v>4570</v>
      </c>
      <c r="C6660" s="27">
        <v>62497.5378787878</v>
      </c>
      <c r="D6660">
        <v>3000</v>
      </c>
      <c r="E6660">
        <v>0.189962121212121</v>
      </c>
      <c r="F6660">
        <v>43</v>
      </c>
      <c r="G6660">
        <v>95052.612964043306</v>
      </c>
      <c r="H6660" s="73">
        <f t="shared" si="312"/>
        <v>0.42585248208578524</v>
      </c>
      <c r="I6660" t="str">
        <f t="shared" si="313"/>
        <v/>
      </c>
      <c r="J6660" t="str">
        <f t="shared" si="314"/>
        <v/>
      </c>
    </row>
    <row r="6661" spans="1:10" x14ac:dyDescent="0.25">
      <c r="A6661" t="s">
        <v>796</v>
      </c>
      <c r="B6661" t="s">
        <v>6325</v>
      </c>
      <c r="C6661" s="27">
        <v>80816.856060606005</v>
      </c>
      <c r="D6661">
        <v>3000</v>
      </c>
      <c r="E6661">
        <v>0.245643939393939</v>
      </c>
      <c r="F6661">
        <v>59</v>
      </c>
      <c r="G6661">
        <v>122900.538666647</v>
      </c>
      <c r="H6661" s="73">
        <f t="shared" si="312"/>
        <v>0.42580412681303687</v>
      </c>
      <c r="I6661" t="str">
        <f t="shared" si="313"/>
        <v/>
      </c>
      <c r="J6661" t="str">
        <f t="shared" si="314"/>
        <v/>
      </c>
    </row>
    <row r="6662" spans="1:10" x14ac:dyDescent="0.25">
      <c r="A6662" t="s">
        <v>796</v>
      </c>
      <c r="B6662" t="s">
        <v>4086</v>
      </c>
      <c r="C6662" s="27">
        <v>24799.621212121201</v>
      </c>
      <c r="D6662">
        <v>3000</v>
      </c>
      <c r="E6662">
        <v>7.5378787878787795E-2</v>
      </c>
      <c r="F6662">
        <v>13</v>
      </c>
      <c r="G6662">
        <v>37713.120513992399</v>
      </c>
      <c r="H6662" s="73">
        <f t="shared" si="312"/>
        <v>0.42579979966616055</v>
      </c>
      <c r="I6662" t="str">
        <f t="shared" si="313"/>
        <v/>
      </c>
      <c r="J6662" t="str">
        <f t="shared" si="314"/>
        <v/>
      </c>
    </row>
    <row r="6663" spans="1:10" x14ac:dyDescent="0.25">
      <c r="A6663" t="s">
        <v>796</v>
      </c>
      <c r="B6663" t="s">
        <v>7062</v>
      </c>
      <c r="C6663" s="27">
        <v>404208.90151515102</v>
      </c>
      <c r="D6663">
        <v>3000</v>
      </c>
      <c r="E6663">
        <v>1.2285984848484801</v>
      </c>
      <c r="F6663">
        <v>12</v>
      </c>
      <c r="G6663">
        <v>614584.44744999404</v>
      </c>
      <c r="H6663" s="73">
        <f t="shared" si="312"/>
        <v>0.42572947958581497</v>
      </c>
      <c r="I6663" t="str">
        <f t="shared" si="313"/>
        <v/>
      </c>
      <c r="J6663" t="str">
        <f t="shared" si="314"/>
        <v/>
      </c>
    </row>
    <row r="6664" spans="1:10" x14ac:dyDescent="0.25">
      <c r="A6664" t="s">
        <v>796</v>
      </c>
      <c r="B6664" t="s">
        <v>6043</v>
      </c>
      <c r="C6664" s="27">
        <v>1012881.55933856</v>
      </c>
      <c r="D6664">
        <v>3000</v>
      </c>
      <c r="E6664">
        <v>3.5647727272727199</v>
      </c>
      <c r="F6664">
        <v>12</v>
      </c>
      <c r="G6664">
        <v>1353788.82502212</v>
      </c>
      <c r="H6664" s="73">
        <f t="shared" si="312"/>
        <v>0.42527281256350846</v>
      </c>
      <c r="I6664" t="str">
        <f t="shared" si="313"/>
        <v/>
      </c>
      <c r="J6664" t="str">
        <f t="shared" si="314"/>
        <v/>
      </c>
    </row>
    <row r="6665" spans="1:10" x14ac:dyDescent="0.25">
      <c r="A6665" t="s">
        <v>796</v>
      </c>
      <c r="B6665" t="s">
        <v>8983</v>
      </c>
      <c r="C6665" s="27">
        <v>59008.1439393939</v>
      </c>
      <c r="D6665">
        <v>3000</v>
      </c>
      <c r="E6665">
        <v>0.17935606060605999</v>
      </c>
      <c r="F6665">
        <v>28</v>
      </c>
      <c r="G6665">
        <v>89583.086330522099</v>
      </c>
      <c r="H6665" s="73">
        <f t="shared" si="312"/>
        <v>0.42508139551565516</v>
      </c>
      <c r="I6665" t="str">
        <f t="shared" si="313"/>
        <v/>
      </c>
      <c r="J6665" t="str">
        <f t="shared" si="314"/>
        <v/>
      </c>
    </row>
    <row r="6666" spans="1:10" x14ac:dyDescent="0.25">
      <c r="A6666" t="s">
        <v>796</v>
      </c>
      <c r="B6666" t="s">
        <v>6512</v>
      </c>
      <c r="C6666" s="27">
        <v>202322.537878787</v>
      </c>
      <c r="D6666">
        <v>3000</v>
      </c>
      <c r="E6666">
        <v>0.61496212121212102</v>
      </c>
      <c r="F6666">
        <v>101</v>
      </c>
      <c r="G6666">
        <v>307012.69523221999</v>
      </c>
      <c r="H6666" s="73">
        <f t="shared" si="312"/>
        <v>0.42488373053388062</v>
      </c>
      <c r="I6666" t="str">
        <f t="shared" si="313"/>
        <v/>
      </c>
      <c r="J6666" t="str">
        <f t="shared" si="314"/>
        <v/>
      </c>
    </row>
    <row r="6667" spans="1:10" x14ac:dyDescent="0.25">
      <c r="A6667" t="s">
        <v>796</v>
      </c>
      <c r="B6667" t="s">
        <v>8212</v>
      </c>
      <c r="C6667" s="27">
        <v>18257.0075757575</v>
      </c>
      <c r="D6667">
        <v>3000</v>
      </c>
      <c r="E6667">
        <v>5.5492424242424197E-2</v>
      </c>
      <c r="F6667">
        <v>8</v>
      </c>
      <c r="G6667">
        <v>27703.728100101798</v>
      </c>
      <c r="H6667" s="73">
        <f t="shared" si="312"/>
        <v>0.42488035543834929</v>
      </c>
      <c r="I6667" t="str">
        <f t="shared" si="313"/>
        <v/>
      </c>
      <c r="J6667" t="str">
        <f t="shared" si="314"/>
        <v/>
      </c>
    </row>
    <row r="6668" spans="1:10" x14ac:dyDescent="0.25">
      <c r="A6668" t="s">
        <v>796</v>
      </c>
      <c r="B6668" t="s">
        <v>4736</v>
      </c>
      <c r="C6668" s="27">
        <v>158892.045454545</v>
      </c>
      <c r="D6668">
        <v>3000</v>
      </c>
      <c r="E6668">
        <v>0.48295454545454503</v>
      </c>
      <c r="F6668">
        <v>60</v>
      </c>
      <c r="G6668">
        <v>241020.548687323</v>
      </c>
      <c r="H6668" s="73">
        <f t="shared" si="312"/>
        <v>0.42472707453285524</v>
      </c>
      <c r="I6668" t="str">
        <f t="shared" si="313"/>
        <v/>
      </c>
      <c r="J6668" t="str">
        <f t="shared" si="314"/>
        <v/>
      </c>
    </row>
    <row r="6669" spans="1:10" x14ac:dyDescent="0.25">
      <c r="A6669" t="s">
        <v>796</v>
      </c>
      <c r="B6669" t="s">
        <v>5062</v>
      </c>
      <c r="C6669" s="27">
        <v>39006.439393939399</v>
      </c>
      <c r="D6669">
        <v>3000</v>
      </c>
      <c r="E6669">
        <v>0.11856060606060601</v>
      </c>
      <c r="F6669">
        <v>5</v>
      </c>
      <c r="G6669">
        <v>59161.645845762199</v>
      </c>
      <c r="H6669" s="73">
        <f t="shared" si="312"/>
        <v>0.42468015779433899</v>
      </c>
      <c r="I6669" t="str">
        <f t="shared" si="313"/>
        <v/>
      </c>
      <c r="J6669" t="str">
        <f t="shared" si="314"/>
        <v/>
      </c>
    </row>
    <row r="6670" spans="1:10" x14ac:dyDescent="0.25">
      <c r="A6670" t="s">
        <v>796</v>
      </c>
      <c r="B6670" t="s">
        <v>8856</v>
      </c>
      <c r="C6670" s="27">
        <v>118551.59256311</v>
      </c>
      <c r="D6670">
        <v>3000</v>
      </c>
      <c r="E6670">
        <v>0.41723484848484799</v>
      </c>
      <c r="F6670">
        <v>51</v>
      </c>
      <c r="G6670">
        <v>158132.18643544699</v>
      </c>
      <c r="H6670" s="73">
        <f t="shared" si="312"/>
        <v>0.42441257410827932</v>
      </c>
      <c r="I6670" t="str">
        <f t="shared" si="313"/>
        <v/>
      </c>
      <c r="J6670" t="str">
        <f t="shared" si="314"/>
        <v/>
      </c>
    </row>
    <row r="6671" spans="1:10" x14ac:dyDescent="0.25">
      <c r="A6671" t="s">
        <v>796</v>
      </c>
      <c r="B6671" t="s">
        <v>4257</v>
      </c>
      <c r="C6671" s="27">
        <v>123188.068181818</v>
      </c>
      <c r="D6671">
        <v>3000</v>
      </c>
      <c r="E6671">
        <v>0.37443181818181798</v>
      </c>
      <c r="F6671">
        <v>55</v>
      </c>
      <c r="G6671">
        <v>186719.11093064499</v>
      </c>
      <c r="H6671" s="73">
        <f t="shared" si="312"/>
        <v>0.42440271880403635</v>
      </c>
      <c r="I6671" t="str">
        <f t="shared" si="313"/>
        <v/>
      </c>
      <c r="J6671" t="str">
        <f t="shared" si="314"/>
        <v/>
      </c>
    </row>
    <row r="6672" spans="1:10" x14ac:dyDescent="0.25">
      <c r="A6672" t="s">
        <v>796</v>
      </c>
      <c r="B6672" t="s">
        <v>10768</v>
      </c>
      <c r="C6672" s="27">
        <v>72093.371212121201</v>
      </c>
      <c r="D6672">
        <v>3000</v>
      </c>
      <c r="E6672">
        <v>0.21912878787878701</v>
      </c>
      <c r="F6672">
        <v>33</v>
      </c>
      <c r="G6672">
        <v>109244.82493072101</v>
      </c>
      <c r="H6672" s="73">
        <f t="shared" si="312"/>
        <v>0.42429075608908445</v>
      </c>
      <c r="I6672" t="str">
        <f t="shared" si="313"/>
        <v/>
      </c>
      <c r="J6672" t="str">
        <f t="shared" si="314"/>
        <v/>
      </c>
    </row>
    <row r="6673" spans="1:10" x14ac:dyDescent="0.25">
      <c r="A6673" t="s">
        <v>796</v>
      </c>
      <c r="B6673" t="s">
        <v>7778</v>
      </c>
      <c r="C6673" s="27">
        <v>88308.290238794201</v>
      </c>
      <c r="D6673">
        <v>3000</v>
      </c>
      <c r="E6673">
        <v>0.31079545454545399</v>
      </c>
      <c r="F6673">
        <v>72</v>
      </c>
      <c r="G6673">
        <v>117739.610531133</v>
      </c>
      <c r="H6673" s="73">
        <f t="shared" si="312"/>
        <v>0.42422521405527569</v>
      </c>
      <c r="I6673" t="str">
        <f t="shared" si="313"/>
        <v/>
      </c>
      <c r="J6673" t="str">
        <f t="shared" si="314"/>
        <v/>
      </c>
    </row>
    <row r="6674" spans="1:10" x14ac:dyDescent="0.25">
      <c r="A6674" t="s">
        <v>796</v>
      </c>
      <c r="B6674" t="s">
        <v>10201</v>
      </c>
      <c r="C6674" s="27">
        <v>126677.46204882499</v>
      </c>
      <c r="D6674">
        <v>3000</v>
      </c>
      <c r="E6674">
        <v>0.44583333333333303</v>
      </c>
      <c r="F6674">
        <v>73</v>
      </c>
      <c r="G6674">
        <v>168636.80767513701</v>
      </c>
      <c r="H6674" s="73">
        <f t="shared" si="312"/>
        <v>0.42357310590190528</v>
      </c>
      <c r="I6674" t="str">
        <f t="shared" si="313"/>
        <v/>
      </c>
      <c r="J6674" t="str">
        <f t="shared" si="314"/>
        <v/>
      </c>
    </row>
    <row r="6675" spans="1:10" x14ac:dyDescent="0.25">
      <c r="A6675" t="s">
        <v>796</v>
      </c>
      <c r="B6675" t="s">
        <v>12589</v>
      </c>
      <c r="C6675" s="27">
        <v>15889.2045454545</v>
      </c>
      <c r="D6675">
        <v>3000</v>
      </c>
      <c r="E6675">
        <v>4.8295454545454503E-2</v>
      </c>
      <c r="F6675">
        <v>7</v>
      </c>
      <c r="G6675">
        <v>24035.7096015303</v>
      </c>
      <c r="H6675" s="73">
        <f t="shared" si="312"/>
        <v>0.42355793640744327</v>
      </c>
      <c r="I6675" t="str">
        <f t="shared" si="313"/>
        <v/>
      </c>
      <c r="J6675" t="str">
        <f t="shared" si="314"/>
        <v/>
      </c>
    </row>
    <row r="6676" spans="1:10" x14ac:dyDescent="0.25">
      <c r="A6676" t="s">
        <v>796</v>
      </c>
      <c r="B6676" t="s">
        <v>9158</v>
      </c>
      <c r="C6676" s="27">
        <v>52839.3939393939</v>
      </c>
      <c r="D6676">
        <v>3000</v>
      </c>
      <c r="E6676">
        <v>0.16060606060606</v>
      </c>
      <c r="F6676">
        <v>2</v>
      </c>
      <c r="G6676">
        <v>79898.022998243498</v>
      </c>
      <c r="H6676" s="73">
        <f t="shared" si="312"/>
        <v>0.42338575013119867</v>
      </c>
      <c r="I6676" t="str">
        <f t="shared" si="313"/>
        <v/>
      </c>
      <c r="J6676" t="str">
        <f t="shared" si="314"/>
        <v/>
      </c>
    </row>
    <row r="6677" spans="1:10" x14ac:dyDescent="0.25">
      <c r="A6677" t="s">
        <v>796</v>
      </c>
      <c r="B6677" t="s">
        <v>5481</v>
      </c>
      <c r="C6677" s="27">
        <v>13160</v>
      </c>
      <c r="D6677">
        <v>3000</v>
      </c>
      <c r="E6677">
        <v>3.5227272727272697E-2</v>
      </c>
      <c r="F6677">
        <v>6</v>
      </c>
      <c r="G6677">
        <v>19891.606741208601</v>
      </c>
      <c r="H6677" s="73">
        <f t="shared" si="312"/>
        <v>0.42322567534486388</v>
      </c>
      <c r="I6677" t="str">
        <f t="shared" si="313"/>
        <v/>
      </c>
      <c r="J6677" t="str">
        <f t="shared" si="314"/>
        <v/>
      </c>
    </row>
    <row r="6678" spans="1:10" x14ac:dyDescent="0.25">
      <c r="A6678" t="s">
        <v>796</v>
      </c>
      <c r="B6678" t="s">
        <v>8286</v>
      </c>
      <c r="C6678" s="27">
        <v>209675.18939393901</v>
      </c>
      <c r="D6678">
        <v>3000</v>
      </c>
      <c r="E6678">
        <v>0.63731060606060597</v>
      </c>
      <c r="F6678">
        <v>13</v>
      </c>
      <c r="G6678">
        <v>316799.93061613198</v>
      </c>
      <c r="H6678" s="73">
        <f t="shared" si="312"/>
        <v>0.42305425276549696</v>
      </c>
      <c r="I6678" t="str">
        <f t="shared" si="313"/>
        <v/>
      </c>
      <c r="J6678" t="str">
        <f t="shared" si="314"/>
        <v/>
      </c>
    </row>
    <row r="6679" spans="1:10" x14ac:dyDescent="0.25">
      <c r="A6679" t="s">
        <v>796</v>
      </c>
      <c r="B6679" t="s">
        <v>9664</v>
      </c>
      <c r="C6679" s="27">
        <v>126864.393939393</v>
      </c>
      <c r="D6679">
        <v>3000</v>
      </c>
      <c r="E6679">
        <v>0.38560606060606001</v>
      </c>
      <c r="F6679">
        <v>20</v>
      </c>
      <c r="G6679">
        <v>191542.04659066201</v>
      </c>
      <c r="H6679" s="73">
        <f t="shared" si="312"/>
        <v>0.42274882163553823</v>
      </c>
      <c r="I6679" t="str">
        <f t="shared" si="313"/>
        <v/>
      </c>
      <c r="J6679" t="str">
        <f t="shared" si="314"/>
        <v/>
      </c>
    </row>
    <row r="6680" spans="1:10" x14ac:dyDescent="0.25">
      <c r="A6680" t="s">
        <v>796</v>
      </c>
      <c r="B6680" t="s">
        <v>7509</v>
      </c>
      <c r="C6680" s="27">
        <v>51157.007575757503</v>
      </c>
      <c r="D6680">
        <v>3000</v>
      </c>
      <c r="E6680">
        <v>0.15549242424242399</v>
      </c>
      <c r="F6680">
        <v>28</v>
      </c>
      <c r="G6680">
        <v>77216.246734448694</v>
      </c>
      <c r="H6680" s="73">
        <f t="shared" si="312"/>
        <v>0.42263123099270872</v>
      </c>
      <c r="I6680" t="str">
        <f t="shared" si="313"/>
        <v/>
      </c>
      <c r="J6680" t="str">
        <f t="shared" si="314"/>
        <v/>
      </c>
    </row>
    <row r="6681" spans="1:10" x14ac:dyDescent="0.25">
      <c r="A6681" t="s">
        <v>796</v>
      </c>
      <c r="B6681" t="s">
        <v>7709</v>
      </c>
      <c r="C6681" s="27">
        <v>377353.03030302998</v>
      </c>
      <c r="D6681">
        <v>3000</v>
      </c>
      <c r="E6681">
        <v>1.1469696969696901</v>
      </c>
      <c r="F6681">
        <v>124</v>
      </c>
      <c r="G6681">
        <v>569149.38686204597</v>
      </c>
      <c r="H6681" s="73">
        <f t="shared" si="312"/>
        <v>0.42231495582107492</v>
      </c>
      <c r="I6681" t="str">
        <f t="shared" si="313"/>
        <v/>
      </c>
      <c r="J6681" t="str">
        <f t="shared" si="314"/>
        <v/>
      </c>
    </row>
    <row r="6682" spans="1:10" x14ac:dyDescent="0.25">
      <c r="A6682" t="s">
        <v>796</v>
      </c>
      <c r="B6682" t="s">
        <v>4398</v>
      </c>
      <c r="C6682" s="27">
        <v>135987.233049014</v>
      </c>
      <c r="D6682">
        <v>3000</v>
      </c>
      <c r="E6682">
        <v>0.478598484848484</v>
      </c>
      <c r="F6682">
        <v>56</v>
      </c>
      <c r="G6682">
        <v>180468.85225558799</v>
      </c>
      <c r="H6682" s="73">
        <f t="shared" si="312"/>
        <v>0.42225954757355461</v>
      </c>
      <c r="I6682" t="str">
        <f t="shared" si="313"/>
        <v/>
      </c>
      <c r="J6682" t="str">
        <f t="shared" si="314"/>
        <v/>
      </c>
    </row>
    <row r="6683" spans="1:10" x14ac:dyDescent="0.25">
      <c r="A6683" t="s">
        <v>796</v>
      </c>
      <c r="B6683" t="s">
        <v>6316</v>
      </c>
      <c r="C6683" s="27">
        <v>26793.560606060601</v>
      </c>
      <c r="D6683">
        <v>3000</v>
      </c>
      <c r="E6683">
        <v>8.1439393939393895E-2</v>
      </c>
      <c r="F6683">
        <v>9</v>
      </c>
      <c r="G6683">
        <v>40351.938797830597</v>
      </c>
      <c r="H6683" s="73">
        <f t="shared" si="312"/>
        <v>0.42168874191498407</v>
      </c>
      <c r="I6683" t="str">
        <f t="shared" si="313"/>
        <v/>
      </c>
      <c r="J6683" t="str">
        <f t="shared" si="314"/>
        <v/>
      </c>
    </row>
    <row r="6684" spans="1:10" x14ac:dyDescent="0.25">
      <c r="A6684" t="s">
        <v>796</v>
      </c>
      <c r="B6684" t="s">
        <v>7808</v>
      </c>
      <c r="C6684" s="27">
        <v>54895.6439393939</v>
      </c>
      <c r="D6684">
        <v>3000</v>
      </c>
      <c r="E6684">
        <v>0.16685606060606001</v>
      </c>
      <c r="F6684">
        <v>21</v>
      </c>
      <c r="G6684">
        <v>82674.030585462606</v>
      </c>
      <c r="H6684" s="73">
        <f t="shared" si="312"/>
        <v>0.42168607384378803</v>
      </c>
      <c r="I6684" t="str">
        <f t="shared" si="313"/>
        <v/>
      </c>
      <c r="J6684" t="str">
        <f t="shared" si="314"/>
        <v/>
      </c>
    </row>
    <row r="6685" spans="1:10" x14ac:dyDescent="0.25">
      <c r="A6685" t="s">
        <v>796</v>
      </c>
      <c r="B6685" t="s">
        <v>8659</v>
      </c>
      <c r="C6685" s="27">
        <v>171541.09848484799</v>
      </c>
      <c r="D6685">
        <v>3000</v>
      </c>
      <c r="E6685">
        <v>0.521401515151515</v>
      </c>
      <c r="F6685">
        <v>7</v>
      </c>
      <c r="G6685">
        <v>258098.34690503101</v>
      </c>
      <c r="H6685" s="73">
        <f t="shared" si="312"/>
        <v>0.42128409909763942</v>
      </c>
      <c r="I6685" t="str">
        <f t="shared" si="313"/>
        <v/>
      </c>
      <c r="J6685" t="str">
        <f t="shared" si="314"/>
        <v/>
      </c>
    </row>
    <row r="6686" spans="1:10" x14ac:dyDescent="0.25">
      <c r="A6686" t="s">
        <v>796</v>
      </c>
      <c r="B6686" t="s">
        <v>5258</v>
      </c>
      <c r="C6686" s="27">
        <v>127799.053030303</v>
      </c>
      <c r="D6686">
        <v>3000</v>
      </c>
      <c r="E6686">
        <v>0.38844696969696901</v>
      </c>
      <c r="F6686">
        <v>42</v>
      </c>
      <c r="G6686">
        <v>192167.08559199201</v>
      </c>
      <c r="H6686" s="73">
        <f t="shared" si="312"/>
        <v>0.42102646842773894</v>
      </c>
      <c r="I6686" t="str">
        <f t="shared" si="313"/>
        <v/>
      </c>
      <c r="J6686" t="str">
        <f t="shared" si="314"/>
        <v/>
      </c>
    </row>
    <row r="6687" spans="1:10" x14ac:dyDescent="0.25">
      <c r="A6687" t="s">
        <v>796</v>
      </c>
      <c r="B6687" t="s">
        <v>11793</v>
      </c>
      <c r="C6687" s="27">
        <v>473560.60606060602</v>
      </c>
      <c r="D6687">
        <v>3000</v>
      </c>
      <c r="E6687">
        <v>1.4393939393939299</v>
      </c>
      <c r="F6687">
        <v>6</v>
      </c>
      <c r="G6687">
        <v>711782.14911371295</v>
      </c>
      <c r="H6687" s="73">
        <f t="shared" si="312"/>
        <v>0.42085215535502923</v>
      </c>
      <c r="I6687" t="str">
        <f t="shared" si="313"/>
        <v/>
      </c>
      <c r="J6687" t="str">
        <f t="shared" si="314"/>
        <v/>
      </c>
    </row>
    <row r="6688" spans="1:10" x14ac:dyDescent="0.25">
      <c r="A6688" t="s">
        <v>796</v>
      </c>
      <c r="B6688" t="s">
        <v>12378</v>
      </c>
      <c r="C6688" s="27">
        <v>156960.41666666599</v>
      </c>
      <c r="D6688">
        <v>3000</v>
      </c>
      <c r="E6688">
        <v>0.47708333333333303</v>
      </c>
      <c r="F6688">
        <v>9</v>
      </c>
      <c r="G6688">
        <v>235405.318405058</v>
      </c>
      <c r="H6688" s="73">
        <f t="shared" si="312"/>
        <v>0.41993701694482194</v>
      </c>
      <c r="I6688" t="str">
        <f t="shared" si="313"/>
        <v/>
      </c>
      <c r="J6688" t="str">
        <f t="shared" si="314"/>
        <v/>
      </c>
    </row>
    <row r="6689" spans="1:10" x14ac:dyDescent="0.25">
      <c r="A6689" t="s">
        <v>796</v>
      </c>
      <c r="B6689" t="s">
        <v>6738</v>
      </c>
      <c r="C6689" s="27">
        <v>266440.15151515102</v>
      </c>
      <c r="D6689">
        <v>3000</v>
      </c>
      <c r="E6689">
        <v>0.80984848484848404</v>
      </c>
      <c r="F6689">
        <v>92</v>
      </c>
      <c r="G6689">
        <v>399468.43321280403</v>
      </c>
      <c r="H6689" s="73">
        <f t="shared" si="312"/>
        <v>0.41979844502987618</v>
      </c>
      <c r="I6689" t="str">
        <f t="shared" si="313"/>
        <v/>
      </c>
      <c r="J6689" t="str">
        <f t="shared" si="314"/>
        <v/>
      </c>
    </row>
    <row r="6690" spans="1:10" x14ac:dyDescent="0.25">
      <c r="A6690" t="s">
        <v>796</v>
      </c>
      <c r="B6690" t="s">
        <v>8163</v>
      </c>
      <c r="C6690" s="27">
        <v>151414.77272727201</v>
      </c>
      <c r="D6690">
        <v>3000</v>
      </c>
      <c r="E6690">
        <v>0.46022727272727199</v>
      </c>
      <c r="F6690">
        <v>8</v>
      </c>
      <c r="G6690">
        <v>227001.431307408</v>
      </c>
      <c r="H6690" s="73">
        <f t="shared" si="312"/>
        <v>0.41977674715107871</v>
      </c>
      <c r="I6690" t="str">
        <f t="shared" si="313"/>
        <v/>
      </c>
      <c r="J6690" t="str">
        <f t="shared" si="314"/>
        <v/>
      </c>
    </row>
    <row r="6691" spans="1:10" x14ac:dyDescent="0.25">
      <c r="A6691" t="s">
        <v>796</v>
      </c>
      <c r="B6691" t="s">
        <v>6221</v>
      </c>
      <c r="C6691" s="27">
        <v>60690.530303030297</v>
      </c>
      <c r="D6691">
        <v>3000</v>
      </c>
      <c r="E6691">
        <v>0.18446969696969601</v>
      </c>
      <c r="F6691">
        <v>8</v>
      </c>
      <c r="G6691">
        <v>90913.083343103397</v>
      </c>
      <c r="H6691" s="73">
        <f t="shared" si="312"/>
        <v>0.41943385910401271</v>
      </c>
      <c r="I6691" t="str">
        <f t="shared" si="313"/>
        <v/>
      </c>
      <c r="J6691" t="str">
        <f t="shared" si="314"/>
        <v/>
      </c>
    </row>
    <row r="6692" spans="1:10" x14ac:dyDescent="0.25">
      <c r="A6692" t="s">
        <v>796</v>
      </c>
      <c r="B6692" t="s">
        <v>9042</v>
      </c>
      <c r="C6692" s="27">
        <v>590013.46385017701</v>
      </c>
      <c r="D6692">
        <v>3000</v>
      </c>
      <c r="E6692">
        <v>2.0765151515151499</v>
      </c>
      <c r="F6692">
        <v>4</v>
      </c>
      <c r="G6692">
        <v>777270.85695150204</v>
      </c>
      <c r="H6692" s="73">
        <f t="shared" si="312"/>
        <v>0.41916578094571727</v>
      </c>
      <c r="I6692" t="str">
        <f t="shared" si="313"/>
        <v/>
      </c>
      <c r="J6692" t="str">
        <f t="shared" si="314"/>
        <v/>
      </c>
    </row>
    <row r="6693" spans="1:10" x14ac:dyDescent="0.25">
      <c r="A6693" t="s">
        <v>796</v>
      </c>
      <c r="B6693" t="s">
        <v>3673</v>
      </c>
      <c r="C6693" s="27">
        <v>94550.680042389693</v>
      </c>
      <c r="D6693">
        <v>3000</v>
      </c>
      <c r="E6693">
        <v>0.33276515151515101</v>
      </c>
      <c r="F6693">
        <v>4</v>
      </c>
      <c r="G6693">
        <v>124329.243350795</v>
      </c>
      <c r="H6693" s="73">
        <f t="shared" si="312"/>
        <v>0.41839259815143454</v>
      </c>
      <c r="I6693" t="str">
        <f t="shared" si="313"/>
        <v/>
      </c>
      <c r="J6693" t="str">
        <f t="shared" si="314"/>
        <v/>
      </c>
    </row>
    <row r="6694" spans="1:10" x14ac:dyDescent="0.25">
      <c r="A6694" t="s">
        <v>796</v>
      </c>
      <c r="B6694" t="s">
        <v>11079</v>
      </c>
      <c r="C6694" s="27">
        <v>644634.37463163701</v>
      </c>
      <c r="D6694">
        <v>3000</v>
      </c>
      <c r="E6694">
        <v>2.2687499999999998</v>
      </c>
      <c r="F6694">
        <v>6</v>
      </c>
      <c r="G6694">
        <v>847335.188009465</v>
      </c>
      <c r="H6694" s="73">
        <f t="shared" si="312"/>
        <v>0.41823188645545734</v>
      </c>
      <c r="I6694" t="str">
        <f t="shared" si="313"/>
        <v/>
      </c>
      <c r="J6694" t="str">
        <f t="shared" si="314"/>
        <v/>
      </c>
    </row>
    <row r="6695" spans="1:10" x14ac:dyDescent="0.25">
      <c r="A6695" t="s">
        <v>796</v>
      </c>
      <c r="B6695" t="s">
        <v>12087</v>
      </c>
      <c r="C6695" s="27">
        <v>286019.84315611899</v>
      </c>
      <c r="D6695">
        <v>3000</v>
      </c>
      <c r="E6695">
        <v>1.0066287878787801</v>
      </c>
      <c r="F6695">
        <v>15</v>
      </c>
      <c r="G6695">
        <v>375658.313217794</v>
      </c>
      <c r="H6695" s="73">
        <f t="shared" si="312"/>
        <v>0.4178998342475454</v>
      </c>
      <c r="I6695" t="str">
        <f t="shared" si="313"/>
        <v/>
      </c>
      <c r="J6695" t="str">
        <f t="shared" si="314"/>
        <v/>
      </c>
    </row>
    <row r="6696" spans="1:10" x14ac:dyDescent="0.25">
      <c r="A6696" t="s">
        <v>796</v>
      </c>
      <c r="B6696" t="s">
        <v>11671</v>
      </c>
      <c r="C6696" s="27">
        <v>83683.143939393907</v>
      </c>
      <c r="D6696">
        <v>3000</v>
      </c>
      <c r="E6696">
        <v>0.25435606060605997</v>
      </c>
      <c r="F6696">
        <v>20</v>
      </c>
      <c r="G6696">
        <v>124864.752559182</v>
      </c>
      <c r="H6696" s="73">
        <f t="shared" si="312"/>
        <v>0.41779179259674692</v>
      </c>
      <c r="I6696" t="str">
        <f t="shared" si="313"/>
        <v/>
      </c>
      <c r="J6696" t="str">
        <f t="shared" si="314"/>
        <v/>
      </c>
    </row>
    <row r="6697" spans="1:10" x14ac:dyDescent="0.25">
      <c r="A6697" t="s">
        <v>796</v>
      </c>
      <c r="B6697" t="s">
        <v>4665</v>
      </c>
      <c r="C6697" s="27">
        <v>78573.674242424197</v>
      </c>
      <c r="D6697">
        <v>3000</v>
      </c>
      <c r="E6697">
        <v>0.238825757575757</v>
      </c>
      <c r="F6697">
        <v>42</v>
      </c>
      <c r="G6697">
        <v>117025.315027074</v>
      </c>
      <c r="H6697" s="73">
        <f t="shared" si="312"/>
        <v>0.41702374902927619</v>
      </c>
      <c r="I6697" t="str">
        <f t="shared" si="313"/>
        <v/>
      </c>
      <c r="J6697" t="str">
        <f t="shared" si="314"/>
        <v/>
      </c>
    </row>
    <row r="6698" spans="1:10" x14ac:dyDescent="0.25">
      <c r="A6698" t="s">
        <v>796</v>
      </c>
      <c r="B6698" t="s">
        <v>8811</v>
      </c>
      <c r="C6698" s="27">
        <v>271597.77016160497</v>
      </c>
      <c r="D6698">
        <v>3000</v>
      </c>
      <c r="E6698">
        <v>0.95587121212121196</v>
      </c>
      <c r="F6698">
        <v>66</v>
      </c>
      <c r="G6698">
        <v>355785.74887399498</v>
      </c>
      <c r="H6698" s="73">
        <f t="shared" si="312"/>
        <v>0.41680959430506581</v>
      </c>
      <c r="I6698" t="str">
        <f t="shared" si="313"/>
        <v/>
      </c>
      <c r="J6698" t="str">
        <f t="shared" si="314"/>
        <v/>
      </c>
    </row>
    <row r="6699" spans="1:10" x14ac:dyDescent="0.25">
      <c r="A6699" t="s">
        <v>796</v>
      </c>
      <c r="B6699" t="s">
        <v>11929</v>
      </c>
      <c r="C6699" s="27">
        <v>57076.515151515101</v>
      </c>
      <c r="D6699">
        <v>3000</v>
      </c>
      <c r="E6699">
        <v>0.17348484848484799</v>
      </c>
      <c r="F6699">
        <v>35</v>
      </c>
      <c r="G6699">
        <v>84911.181810161506</v>
      </c>
      <c r="H6699" s="73">
        <f t="shared" si="312"/>
        <v>0.4165483972476583</v>
      </c>
      <c r="I6699" t="str">
        <f t="shared" si="313"/>
        <v/>
      </c>
      <c r="J6699" t="str">
        <f t="shared" si="314"/>
        <v/>
      </c>
    </row>
    <row r="6700" spans="1:10" x14ac:dyDescent="0.25">
      <c r="A6700" t="s">
        <v>796</v>
      </c>
      <c r="B6700" t="s">
        <v>3811</v>
      </c>
      <c r="C6700" s="27">
        <v>652275.92077052104</v>
      </c>
      <c r="D6700">
        <v>3000</v>
      </c>
      <c r="E6700">
        <v>2.2956439393939299</v>
      </c>
      <c r="F6700">
        <v>34</v>
      </c>
      <c r="G6700">
        <v>853533.528454385</v>
      </c>
      <c r="H6700" s="73">
        <f t="shared" si="312"/>
        <v>0.41635578006123658</v>
      </c>
      <c r="I6700" t="str">
        <f t="shared" si="313"/>
        <v/>
      </c>
      <c r="J6700" t="str">
        <f t="shared" si="314"/>
        <v/>
      </c>
    </row>
    <row r="6701" spans="1:10" x14ac:dyDescent="0.25">
      <c r="A6701" t="s">
        <v>796</v>
      </c>
      <c r="B6701" t="s">
        <v>12280</v>
      </c>
      <c r="C6701" s="27">
        <v>44240.530303030297</v>
      </c>
      <c r="D6701">
        <v>3000</v>
      </c>
      <c r="E6701">
        <v>0.13446969696969599</v>
      </c>
      <c r="F6701">
        <v>22</v>
      </c>
      <c r="G6701">
        <v>65775.412394058701</v>
      </c>
      <c r="H6701" s="73">
        <f t="shared" si="312"/>
        <v>0.41629508833159284</v>
      </c>
      <c r="I6701" t="str">
        <f t="shared" si="313"/>
        <v/>
      </c>
      <c r="J6701" t="str">
        <f t="shared" si="314"/>
        <v/>
      </c>
    </row>
    <row r="6702" spans="1:10" x14ac:dyDescent="0.25">
      <c r="A6702" t="s">
        <v>796</v>
      </c>
      <c r="B6702" t="s">
        <v>12005</v>
      </c>
      <c r="C6702" s="27">
        <v>161925.43895705699</v>
      </c>
      <c r="D6702">
        <v>3000</v>
      </c>
      <c r="E6702">
        <v>0.56988636363636302</v>
      </c>
      <c r="F6702">
        <v>36</v>
      </c>
      <c r="G6702">
        <v>211727.767232176</v>
      </c>
      <c r="H6702" s="73">
        <f t="shared" si="312"/>
        <v>0.41604287956804958</v>
      </c>
      <c r="I6702" t="str">
        <f t="shared" si="313"/>
        <v/>
      </c>
      <c r="J6702" t="str">
        <f t="shared" si="314"/>
        <v/>
      </c>
    </row>
    <row r="6703" spans="1:10" x14ac:dyDescent="0.25">
      <c r="A6703" t="s">
        <v>796</v>
      </c>
      <c r="B6703" t="s">
        <v>10917</v>
      </c>
      <c r="C6703" s="27">
        <v>68417.045454545398</v>
      </c>
      <c r="D6703">
        <v>3000</v>
      </c>
      <c r="E6703">
        <v>0.207954545454545</v>
      </c>
      <c r="F6703">
        <v>21</v>
      </c>
      <c r="G6703">
        <v>101633.701887856</v>
      </c>
      <c r="H6703" s="73">
        <f t="shared" si="312"/>
        <v>0.41594074019910926</v>
      </c>
      <c r="I6703" t="str">
        <f t="shared" si="313"/>
        <v/>
      </c>
      <c r="J6703" t="str">
        <f t="shared" si="314"/>
        <v/>
      </c>
    </row>
    <row r="6704" spans="1:10" x14ac:dyDescent="0.25">
      <c r="A6704" t="s">
        <v>796</v>
      </c>
      <c r="B6704" t="s">
        <v>6968</v>
      </c>
      <c r="C6704" s="27">
        <v>288064.76395384799</v>
      </c>
      <c r="D6704">
        <v>3000</v>
      </c>
      <c r="E6704">
        <v>1.0138257575757501</v>
      </c>
      <c r="F6704">
        <v>3</v>
      </c>
      <c r="G6704">
        <v>376159.73339825199</v>
      </c>
      <c r="H6704" s="73">
        <f t="shared" si="312"/>
        <v>0.41548708071156715</v>
      </c>
      <c r="I6704" t="str">
        <f t="shared" si="313"/>
        <v/>
      </c>
      <c r="J6704" t="str">
        <f t="shared" si="314"/>
        <v/>
      </c>
    </row>
    <row r="6705" spans="1:10" x14ac:dyDescent="0.25">
      <c r="A6705" t="s">
        <v>796</v>
      </c>
      <c r="B6705" t="s">
        <v>10923</v>
      </c>
      <c r="C6705" s="27">
        <v>50346.969696969703</v>
      </c>
      <c r="D6705">
        <v>3000</v>
      </c>
      <c r="E6705">
        <v>0.15303030303030299</v>
      </c>
      <c r="F6705">
        <v>18</v>
      </c>
      <c r="G6705">
        <v>74641.7421125767</v>
      </c>
      <c r="H6705" s="73">
        <f t="shared" si="312"/>
        <v>0.41511312234506609</v>
      </c>
      <c r="I6705" t="str">
        <f t="shared" si="313"/>
        <v/>
      </c>
      <c r="J6705" t="str">
        <f t="shared" si="314"/>
        <v/>
      </c>
    </row>
    <row r="6706" spans="1:10" x14ac:dyDescent="0.25">
      <c r="A6706" t="s">
        <v>796</v>
      </c>
      <c r="B6706" t="s">
        <v>7238</v>
      </c>
      <c r="C6706" s="27">
        <v>96207.575757575702</v>
      </c>
      <c r="D6706">
        <v>3000</v>
      </c>
      <c r="E6706">
        <v>0.29242424242424198</v>
      </c>
      <c r="F6706">
        <v>34</v>
      </c>
      <c r="G6706">
        <v>142557.82967570101</v>
      </c>
      <c r="H6706" s="73">
        <f t="shared" si="312"/>
        <v>0.41489656084648974</v>
      </c>
      <c r="I6706" t="str">
        <f t="shared" si="313"/>
        <v/>
      </c>
      <c r="J6706" t="str">
        <f t="shared" si="314"/>
        <v/>
      </c>
    </row>
    <row r="6707" spans="1:10" x14ac:dyDescent="0.25">
      <c r="A6707" t="s">
        <v>796</v>
      </c>
      <c r="B6707" t="s">
        <v>5879</v>
      </c>
      <c r="C6707" s="27">
        <v>27478.977272727199</v>
      </c>
      <c r="D6707">
        <v>3000</v>
      </c>
      <c r="E6707">
        <v>8.3522727272727207E-2</v>
      </c>
      <c r="F6707">
        <v>6</v>
      </c>
      <c r="G6707">
        <v>40715.496774612999</v>
      </c>
      <c r="H6707" s="73">
        <f t="shared" si="312"/>
        <v>0.4148749418052915</v>
      </c>
      <c r="I6707" t="str">
        <f t="shared" si="313"/>
        <v/>
      </c>
      <c r="J6707" t="str">
        <f t="shared" si="314"/>
        <v/>
      </c>
    </row>
    <row r="6708" spans="1:10" x14ac:dyDescent="0.25">
      <c r="A6708" t="s">
        <v>796</v>
      </c>
      <c r="B6708" t="s">
        <v>11762</v>
      </c>
      <c r="C6708" s="27">
        <v>16450</v>
      </c>
      <c r="D6708">
        <v>3000</v>
      </c>
      <c r="E6708">
        <v>0.05</v>
      </c>
      <c r="F6708">
        <v>3</v>
      </c>
      <c r="G6708">
        <v>24367.308702742099</v>
      </c>
      <c r="H6708" s="73">
        <f t="shared" si="312"/>
        <v>0.41476270132326976</v>
      </c>
      <c r="I6708" t="str">
        <f t="shared" si="313"/>
        <v/>
      </c>
      <c r="J6708" t="str">
        <f t="shared" si="314"/>
        <v/>
      </c>
    </row>
    <row r="6709" spans="1:10" x14ac:dyDescent="0.25">
      <c r="A6709" t="s">
        <v>796</v>
      </c>
      <c r="B6709" t="s">
        <v>10574</v>
      </c>
      <c r="C6709" s="27">
        <v>30532.196969696899</v>
      </c>
      <c r="D6709">
        <v>3000</v>
      </c>
      <c r="E6709">
        <v>9.2803030303030304E-2</v>
      </c>
      <c r="F6709">
        <v>18</v>
      </c>
      <c r="G6709">
        <v>45226.191719393901</v>
      </c>
      <c r="H6709" s="73">
        <f t="shared" si="312"/>
        <v>0.41475343860772906</v>
      </c>
      <c r="I6709" t="str">
        <f t="shared" si="313"/>
        <v/>
      </c>
      <c r="J6709" t="str">
        <f t="shared" si="314"/>
        <v/>
      </c>
    </row>
    <row r="6710" spans="1:10" x14ac:dyDescent="0.25">
      <c r="A6710" t="s">
        <v>796</v>
      </c>
      <c r="B6710" t="s">
        <v>8229</v>
      </c>
      <c r="C6710" s="27">
        <v>92967.424242424197</v>
      </c>
      <c r="D6710">
        <v>3000</v>
      </c>
      <c r="E6710">
        <v>0.28257575757575698</v>
      </c>
      <c r="F6710">
        <v>14</v>
      </c>
      <c r="G6710">
        <v>137627.80027780999</v>
      </c>
      <c r="H6710" s="73">
        <f t="shared" si="312"/>
        <v>0.41450846241905132</v>
      </c>
      <c r="I6710" t="str">
        <f t="shared" si="313"/>
        <v/>
      </c>
      <c r="J6710" t="str">
        <f t="shared" si="314"/>
        <v/>
      </c>
    </row>
    <row r="6711" spans="1:10" x14ac:dyDescent="0.25">
      <c r="A6711" t="s">
        <v>796</v>
      </c>
      <c r="B6711" t="s">
        <v>7289</v>
      </c>
      <c r="C6711" s="27">
        <v>13160</v>
      </c>
      <c r="D6711">
        <v>3000</v>
      </c>
      <c r="E6711">
        <v>3.5416666666666603E-2</v>
      </c>
      <c r="F6711">
        <v>16</v>
      </c>
      <c r="G6711">
        <v>19478.849938240299</v>
      </c>
      <c r="H6711" s="73">
        <f t="shared" si="312"/>
        <v>0.41444361570724042</v>
      </c>
      <c r="I6711" t="str">
        <f t="shared" si="313"/>
        <v/>
      </c>
      <c r="J6711" t="str">
        <f t="shared" si="314"/>
        <v/>
      </c>
    </row>
    <row r="6712" spans="1:10" x14ac:dyDescent="0.25">
      <c r="A6712" t="s">
        <v>796</v>
      </c>
      <c r="B6712" t="s">
        <v>3499</v>
      </c>
      <c r="C6712" s="27">
        <v>13160</v>
      </c>
      <c r="D6712">
        <v>3000</v>
      </c>
      <c r="E6712">
        <v>2.12121212121212E-2</v>
      </c>
      <c r="F6712">
        <v>25</v>
      </c>
      <c r="G6712">
        <v>19467.4782394209</v>
      </c>
      <c r="H6712" s="73">
        <f t="shared" si="312"/>
        <v>0.41420166466852976</v>
      </c>
      <c r="I6712" t="str">
        <f t="shared" si="313"/>
        <v/>
      </c>
      <c r="J6712" t="str">
        <f t="shared" si="314"/>
        <v/>
      </c>
    </row>
    <row r="6713" spans="1:10" x14ac:dyDescent="0.25">
      <c r="A6713" t="s">
        <v>796</v>
      </c>
      <c r="B6713" t="s">
        <v>11527</v>
      </c>
      <c r="C6713" s="27">
        <v>25734.280303030198</v>
      </c>
      <c r="D6713">
        <v>3000</v>
      </c>
      <c r="E6713">
        <v>7.8219696969696897E-2</v>
      </c>
      <c r="F6713">
        <v>2</v>
      </c>
      <c r="G6713">
        <v>38042.086954136503</v>
      </c>
      <c r="H6713" s="73">
        <f t="shared" si="312"/>
        <v>0.41391421177237858</v>
      </c>
      <c r="I6713" t="str">
        <f t="shared" si="313"/>
        <v/>
      </c>
      <c r="J6713" t="str">
        <f t="shared" si="314"/>
        <v/>
      </c>
    </row>
    <row r="6714" spans="1:10" x14ac:dyDescent="0.25">
      <c r="A6714" t="s">
        <v>796</v>
      </c>
      <c r="B6714" t="s">
        <v>8960</v>
      </c>
      <c r="C6714" s="27">
        <v>92468.939393939407</v>
      </c>
      <c r="D6714">
        <v>3000</v>
      </c>
      <c r="E6714">
        <v>0.28106060606060601</v>
      </c>
      <c r="F6714">
        <v>63</v>
      </c>
      <c r="G6714">
        <v>136656.58107133501</v>
      </c>
      <c r="H6714" s="73">
        <f t="shared" si="312"/>
        <v>0.41380211507521386</v>
      </c>
      <c r="I6714" t="str">
        <f t="shared" si="313"/>
        <v/>
      </c>
      <c r="J6714" t="str">
        <f t="shared" si="314"/>
        <v/>
      </c>
    </row>
    <row r="6715" spans="1:10" x14ac:dyDescent="0.25">
      <c r="A6715" t="s">
        <v>796</v>
      </c>
      <c r="B6715" t="s">
        <v>7726</v>
      </c>
      <c r="C6715" s="27">
        <v>17883.1439393939</v>
      </c>
      <c r="D6715">
        <v>3000</v>
      </c>
      <c r="E6715">
        <v>5.4356060606060602E-2</v>
      </c>
      <c r="F6715">
        <v>3</v>
      </c>
      <c r="G6715">
        <v>26423.289303859201</v>
      </c>
      <c r="H6715" s="73">
        <f t="shared" si="312"/>
        <v>0.41371478248758792</v>
      </c>
      <c r="I6715" t="str">
        <f t="shared" si="313"/>
        <v/>
      </c>
      <c r="J6715" t="str">
        <f t="shared" si="314"/>
        <v/>
      </c>
    </row>
    <row r="6716" spans="1:10" x14ac:dyDescent="0.25">
      <c r="A6716" t="s">
        <v>796</v>
      </c>
      <c r="B6716" t="s">
        <v>11220</v>
      </c>
      <c r="C6716" s="27">
        <v>355855.87121212098</v>
      </c>
      <c r="D6716">
        <v>3000</v>
      </c>
      <c r="E6716">
        <v>1.08162878787878</v>
      </c>
      <c r="F6716">
        <v>19</v>
      </c>
      <c r="G6716">
        <v>525761.61678899801</v>
      </c>
      <c r="H6716" s="73">
        <f t="shared" si="312"/>
        <v>0.41368785682664083</v>
      </c>
      <c r="I6716" t="str">
        <f t="shared" si="313"/>
        <v/>
      </c>
      <c r="J6716" t="str">
        <f t="shared" si="314"/>
        <v/>
      </c>
    </row>
    <row r="6717" spans="1:10" x14ac:dyDescent="0.25">
      <c r="A6717" t="s">
        <v>796</v>
      </c>
      <c r="B6717" t="s">
        <v>3605</v>
      </c>
      <c r="C6717" s="27">
        <v>275902.86657787801</v>
      </c>
      <c r="D6717">
        <v>3000</v>
      </c>
      <c r="E6717">
        <v>0.97102272727272698</v>
      </c>
      <c r="F6717">
        <v>13</v>
      </c>
      <c r="G6717">
        <v>358521.18307188601</v>
      </c>
      <c r="H6717" s="73">
        <f t="shared" si="312"/>
        <v>0.41346044438115298</v>
      </c>
      <c r="I6717" t="str">
        <f t="shared" si="313"/>
        <v/>
      </c>
      <c r="J6717" t="str">
        <f t="shared" si="314"/>
        <v/>
      </c>
    </row>
    <row r="6718" spans="1:10" x14ac:dyDescent="0.25">
      <c r="A6718" t="s">
        <v>796</v>
      </c>
      <c r="B6718" t="s">
        <v>7233</v>
      </c>
      <c r="C6718" s="27">
        <v>19004.734848484801</v>
      </c>
      <c r="D6718">
        <v>3000</v>
      </c>
      <c r="E6718">
        <v>5.7765151515151499E-2</v>
      </c>
      <c r="F6718">
        <v>3</v>
      </c>
      <c r="G6718">
        <v>28011.826870113498</v>
      </c>
      <c r="H6718" s="73">
        <f t="shared" si="312"/>
        <v>0.41270302301834488</v>
      </c>
      <c r="I6718" t="str">
        <f t="shared" si="313"/>
        <v/>
      </c>
      <c r="J6718" t="str">
        <f t="shared" si="314"/>
        <v/>
      </c>
    </row>
    <row r="6719" spans="1:10" x14ac:dyDescent="0.25">
      <c r="A6719" t="s">
        <v>796</v>
      </c>
      <c r="B6719" t="s">
        <v>12643</v>
      </c>
      <c r="C6719" s="27">
        <v>17135.416666666599</v>
      </c>
      <c r="D6719">
        <v>3000</v>
      </c>
      <c r="E6719">
        <v>5.2083333333333301E-2</v>
      </c>
      <c r="F6719">
        <v>4</v>
      </c>
      <c r="G6719">
        <v>25252.220190481701</v>
      </c>
      <c r="H6719" s="73">
        <f t="shared" si="312"/>
        <v>0.41263202353808442</v>
      </c>
      <c r="I6719" t="str">
        <f t="shared" si="313"/>
        <v/>
      </c>
      <c r="J6719" t="str">
        <f t="shared" si="314"/>
        <v/>
      </c>
    </row>
    <row r="6720" spans="1:10" x14ac:dyDescent="0.25">
      <c r="A6720" t="s">
        <v>796</v>
      </c>
      <c r="B6720" t="s">
        <v>8916</v>
      </c>
      <c r="C6720" s="27">
        <v>66610.0378787878</v>
      </c>
      <c r="D6720">
        <v>3000</v>
      </c>
      <c r="E6720">
        <v>0.20246212121212101</v>
      </c>
      <c r="F6720">
        <v>21</v>
      </c>
      <c r="G6720">
        <v>98144.578122627805</v>
      </c>
      <c r="H6720" s="73">
        <f t="shared" si="312"/>
        <v>0.41255766772483826</v>
      </c>
      <c r="I6720" t="str">
        <f t="shared" si="313"/>
        <v/>
      </c>
      <c r="J6720" t="str">
        <f t="shared" si="314"/>
        <v/>
      </c>
    </row>
    <row r="6721" spans="1:10" x14ac:dyDescent="0.25">
      <c r="A6721" t="s">
        <v>796</v>
      </c>
      <c r="B6721" t="s">
        <v>13252</v>
      </c>
      <c r="C6721" s="27">
        <v>87671.022727272706</v>
      </c>
      <c r="D6721">
        <v>3000</v>
      </c>
      <c r="E6721">
        <v>0.26647727272727201</v>
      </c>
      <c r="F6721">
        <v>5</v>
      </c>
      <c r="G6721">
        <v>129174.49286196299</v>
      </c>
      <c r="H6721" s="73">
        <f t="shared" si="312"/>
        <v>0.41255202547213249</v>
      </c>
      <c r="I6721" t="str">
        <f t="shared" si="313"/>
        <v/>
      </c>
      <c r="J6721" t="str">
        <f t="shared" si="314"/>
        <v/>
      </c>
    </row>
    <row r="6722" spans="1:10" x14ac:dyDescent="0.25">
      <c r="A6722" t="s">
        <v>796</v>
      </c>
      <c r="B6722" t="s">
        <v>11801</v>
      </c>
      <c r="C6722" s="27">
        <v>41187.310606060601</v>
      </c>
      <c r="D6722">
        <v>3000</v>
      </c>
      <c r="E6722">
        <v>0.12518939393939299</v>
      </c>
      <c r="F6722">
        <v>2</v>
      </c>
      <c r="G6722">
        <v>60663.089818285604</v>
      </c>
      <c r="H6722" s="73">
        <f t="shared" ref="H6722:H6785" si="315">G6722/SUMIFS(C:C,B:B,B6722)</f>
        <v>0.41240044322341851</v>
      </c>
      <c r="I6722" t="str">
        <f t="shared" ref="I6722:I6785" si="316">IF(A6722="Construction",SUMIFS(D:D,A:A,"Engineering",B:B,B6722),"")</f>
        <v/>
      </c>
      <c r="J6722" t="str">
        <f t="shared" si="314"/>
        <v/>
      </c>
    </row>
    <row r="6723" spans="1:10" x14ac:dyDescent="0.25">
      <c r="A6723" t="s">
        <v>796</v>
      </c>
      <c r="B6723" t="s">
        <v>11118</v>
      </c>
      <c r="C6723" s="27">
        <v>117704.734848484</v>
      </c>
      <c r="D6723">
        <v>3000</v>
      </c>
      <c r="E6723">
        <v>0.35776515151515098</v>
      </c>
      <c r="F6723">
        <v>54</v>
      </c>
      <c r="G6723">
        <v>173307.02653552001</v>
      </c>
      <c r="H6723" s="73">
        <f t="shared" si="315"/>
        <v>0.41226861003009491</v>
      </c>
      <c r="I6723" t="str">
        <f t="shared" si="316"/>
        <v/>
      </c>
      <c r="J6723" t="str">
        <f t="shared" ref="J6723:J6786" si="317">IF(AND(I6723&lt;&gt;"",I6723&lt;&gt;3000,I6723&lt;&gt;0),D6723-I6723,"")</f>
        <v/>
      </c>
    </row>
    <row r="6724" spans="1:10" x14ac:dyDescent="0.25">
      <c r="A6724" t="s">
        <v>796</v>
      </c>
      <c r="B6724" t="s">
        <v>12323</v>
      </c>
      <c r="C6724" s="27">
        <v>13160</v>
      </c>
      <c r="D6724">
        <v>3000</v>
      </c>
      <c r="E6724">
        <v>2.9734848484848399E-2</v>
      </c>
      <c r="F6724">
        <v>64</v>
      </c>
      <c r="G6724">
        <v>19376.421305224001</v>
      </c>
      <c r="H6724" s="73">
        <f t="shared" si="315"/>
        <v>0.41226428308987234</v>
      </c>
      <c r="I6724" t="str">
        <f t="shared" si="316"/>
        <v/>
      </c>
      <c r="J6724" t="str">
        <f t="shared" si="317"/>
        <v/>
      </c>
    </row>
    <row r="6725" spans="1:10" x14ac:dyDescent="0.25">
      <c r="A6725" t="s">
        <v>796</v>
      </c>
      <c r="B6725" t="s">
        <v>8168</v>
      </c>
      <c r="C6725" s="27">
        <v>68728.598484848495</v>
      </c>
      <c r="D6725">
        <v>3000</v>
      </c>
      <c r="E6725">
        <v>0.208901515151515</v>
      </c>
      <c r="F6725">
        <v>3</v>
      </c>
      <c r="G6725">
        <v>101176.96280098701</v>
      </c>
      <c r="H6725" s="73">
        <f t="shared" si="315"/>
        <v>0.41219448975846384</v>
      </c>
      <c r="I6725" t="str">
        <f t="shared" si="316"/>
        <v/>
      </c>
      <c r="J6725" t="str">
        <f t="shared" si="317"/>
        <v/>
      </c>
    </row>
    <row r="6726" spans="1:10" x14ac:dyDescent="0.25">
      <c r="A6726" t="s">
        <v>796</v>
      </c>
      <c r="B6726" t="s">
        <v>11180</v>
      </c>
      <c r="C6726" s="27">
        <v>117953.977272727</v>
      </c>
      <c r="D6726">
        <v>3000</v>
      </c>
      <c r="E6726">
        <v>0.35852272727272699</v>
      </c>
      <c r="F6726">
        <v>21</v>
      </c>
      <c r="G6726">
        <v>173526.489721597</v>
      </c>
      <c r="H6726" s="73">
        <f t="shared" si="315"/>
        <v>0.41191842992886818</v>
      </c>
      <c r="I6726" t="str">
        <f t="shared" si="316"/>
        <v/>
      </c>
      <c r="J6726" t="str">
        <f t="shared" si="317"/>
        <v/>
      </c>
    </row>
    <row r="6727" spans="1:10" x14ac:dyDescent="0.25">
      <c r="A6727" t="s">
        <v>796</v>
      </c>
      <c r="B6727" t="s">
        <v>5251</v>
      </c>
      <c r="C6727" s="27">
        <v>105242.61363636301</v>
      </c>
      <c r="D6727">
        <v>3000</v>
      </c>
      <c r="E6727">
        <v>0.31988636363636302</v>
      </c>
      <c r="F6727">
        <v>34</v>
      </c>
      <c r="G6727">
        <v>154771.054760322</v>
      </c>
      <c r="H6727" s="73">
        <f t="shared" si="315"/>
        <v>0.4117713712681571</v>
      </c>
      <c r="I6727" t="str">
        <f t="shared" si="316"/>
        <v/>
      </c>
      <c r="J6727" t="str">
        <f t="shared" si="317"/>
        <v/>
      </c>
    </row>
    <row r="6728" spans="1:10" x14ac:dyDescent="0.25">
      <c r="A6728" t="s">
        <v>796</v>
      </c>
      <c r="B6728" t="s">
        <v>8656</v>
      </c>
      <c r="C6728" s="27">
        <v>37137.121212121201</v>
      </c>
      <c r="D6728">
        <v>3000</v>
      </c>
      <c r="E6728">
        <v>0.112878787878787</v>
      </c>
      <c r="F6728">
        <v>15</v>
      </c>
      <c r="G6728">
        <v>54607.506857953602</v>
      </c>
      <c r="H6728" s="73">
        <f t="shared" si="315"/>
        <v>0.41172017165499808</v>
      </c>
      <c r="I6728" t="str">
        <f t="shared" si="316"/>
        <v/>
      </c>
      <c r="J6728" t="str">
        <f t="shared" si="317"/>
        <v/>
      </c>
    </row>
    <row r="6729" spans="1:10" x14ac:dyDescent="0.25">
      <c r="A6729" t="s">
        <v>796</v>
      </c>
      <c r="B6729" t="s">
        <v>8655</v>
      </c>
      <c r="C6729" s="27">
        <v>14393.75</v>
      </c>
      <c r="D6729">
        <v>3000</v>
      </c>
      <c r="E6729">
        <v>4.3749999999999997E-2</v>
      </c>
      <c r="F6729">
        <v>7</v>
      </c>
      <c r="G6729">
        <v>21163.9985842553</v>
      </c>
      <c r="H6729" s="73">
        <f t="shared" si="315"/>
        <v>0.41170088431378088</v>
      </c>
      <c r="I6729" t="str">
        <f t="shared" si="316"/>
        <v/>
      </c>
      <c r="J6729" t="str">
        <f t="shared" si="317"/>
        <v/>
      </c>
    </row>
    <row r="6730" spans="1:10" x14ac:dyDescent="0.25">
      <c r="A6730" t="s">
        <v>796</v>
      </c>
      <c r="B6730" t="s">
        <v>7441</v>
      </c>
      <c r="C6730" s="27">
        <v>53774.053030303003</v>
      </c>
      <c r="D6730">
        <v>3000</v>
      </c>
      <c r="E6730">
        <v>0.16344696969696901</v>
      </c>
      <c r="F6730">
        <v>18</v>
      </c>
      <c r="G6730">
        <v>79057.052331474799</v>
      </c>
      <c r="H6730" s="73">
        <f t="shared" si="315"/>
        <v>0.41164787486520327</v>
      </c>
      <c r="I6730" t="str">
        <f t="shared" si="316"/>
        <v/>
      </c>
      <c r="J6730" t="str">
        <f t="shared" si="317"/>
        <v/>
      </c>
    </row>
    <row r="6731" spans="1:10" x14ac:dyDescent="0.25">
      <c r="A6731" t="s">
        <v>796</v>
      </c>
      <c r="B6731" t="s">
        <v>3764</v>
      </c>
      <c r="C6731" s="27">
        <v>30407.575757575702</v>
      </c>
      <c r="D6731">
        <v>3000</v>
      </c>
      <c r="E6731">
        <v>9.2424242424242395E-2</v>
      </c>
      <c r="F6731">
        <v>15</v>
      </c>
      <c r="G6731">
        <v>44672.747994335303</v>
      </c>
      <c r="H6731" s="73">
        <f t="shared" si="315"/>
        <v>0.41135700978390427</v>
      </c>
      <c r="I6731" t="str">
        <f t="shared" si="316"/>
        <v/>
      </c>
      <c r="J6731" t="str">
        <f t="shared" si="317"/>
        <v/>
      </c>
    </row>
    <row r="6732" spans="1:10" x14ac:dyDescent="0.25">
      <c r="A6732" t="s">
        <v>796</v>
      </c>
      <c r="B6732" t="s">
        <v>5245</v>
      </c>
      <c r="C6732" s="27">
        <v>18942.4242424242</v>
      </c>
      <c r="D6732">
        <v>3000</v>
      </c>
      <c r="E6732">
        <v>5.7575757575757502E-2</v>
      </c>
      <c r="F6732">
        <v>5</v>
      </c>
      <c r="G6732">
        <v>27799.1209938139</v>
      </c>
      <c r="H6732" s="73">
        <f t="shared" si="315"/>
        <v>0.41091645813924277</v>
      </c>
      <c r="I6732" t="str">
        <f t="shared" si="316"/>
        <v/>
      </c>
      <c r="J6732" t="str">
        <f t="shared" si="317"/>
        <v/>
      </c>
    </row>
    <row r="6733" spans="1:10" x14ac:dyDescent="0.25">
      <c r="A6733" t="s">
        <v>796</v>
      </c>
      <c r="B6733" t="s">
        <v>12098</v>
      </c>
      <c r="C6733" s="27">
        <v>19939.3939393939</v>
      </c>
      <c r="D6733">
        <v>3000</v>
      </c>
      <c r="E6733">
        <v>6.0606060606060601E-2</v>
      </c>
      <c r="F6733">
        <v>2</v>
      </c>
      <c r="G6733">
        <v>29257.305546136999</v>
      </c>
      <c r="H6733" s="73">
        <f t="shared" si="315"/>
        <v>0.41084726937128618</v>
      </c>
      <c r="I6733" t="str">
        <f t="shared" si="316"/>
        <v/>
      </c>
      <c r="J6733" t="str">
        <f t="shared" si="317"/>
        <v/>
      </c>
    </row>
    <row r="6734" spans="1:10" x14ac:dyDescent="0.25">
      <c r="A6734" t="s">
        <v>796</v>
      </c>
      <c r="B6734" t="s">
        <v>9414</v>
      </c>
      <c r="C6734" s="27">
        <v>111847.537878787</v>
      </c>
      <c r="D6734">
        <v>3000</v>
      </c>
      <c r="E6734">
        <v>0.33996212121212099</v>
      </c>
      <c r="F6734">
        <v>31</v>
      </c>
      <c r="G6734">
        <v>164063.008275673</v>
      </c>
      <c r="H6734" s="73">
        <f t="shared" si="315"/>
        <v>0.4107166164620667</v>
      </c>
      <c r="I6734" t="str">
        <f t="shared" si="316"/>
        <v/>
      </c>
      <c r="J6734" t="str">
        <f t="shared" si="317"/>
        <v/>
      </c>
    </row>
    <row r="6735" spans="1:10" x14ac:dyDescent="0.25">
      <c r="A6735" t="s">
        <v>796</v>
      </c>
      <c r="B6735" t="s">
        <v>3514</v>
      </c>
      <c r="C6735" s="27">
        <v>50845.4545454545</v>
      </c>
      <c r="D6735">
        <v>3000</v>
      </c>
      <c r="E6735">
        <v>0.15454545454545399</v>
      </c>
      <c r="F6735">
        <v>26</v>
      </c>
      <c r="G6735">
        <v>74559.042888070893</v>
      </c>
      <c r="H6735" s="73">
        <f t="shared" si="315"/>
        <v>0.41058797084795118</v>
      </c>
      <c r="I6735" t="str">
        <f t="shared" si="316"/>
        <v/>
      </c>
      <c r="J6735" t="str">
        <f t="shared" si="317"/>
        <v/>
      </c>
    </row>
    <row r="6736" spans="1:10" x14ac:dyDescent="0.25">
      <c r="A6736" t="s">
        <v>796</v>
      </c>
      <c r="B6736" t="s">
        <v>12186</v>
      </c>
      <c r="C6736" s="27">
        <v>13160</v>
      </c>
      <c r="D6736">
        <v>3000</v>
      </c>
      <c r="E6736">
        <v>3.5416666666666603E-2</v>
      </c>
      <c r="F6736">
        <v>2</v>
      </c>
      <c r="G6736">
        <v>19284.762017277801</v>
      </c>
      <c r="H6736" s="73">
        <f t="shared" si="315"/>
        <v>0.41031408547399578</v>
      </c>
      <c r="I6736" t="str">
        <f t="shared" si="316"/>
        <v/>
      </c>
      <c r="J6736" t="str">
        <f t="shared" si="317"/>
        <v/>
      </c>
    </row>
    <row r="6737" spans="1:10" x14ac:dyDescent="0.25">
      <c r="A6737" t="s">
        <v>796</v>
      </c>
      <c r="B6737" t="s">
        <v>10242</v>
      </c>
      <c r="C6737" s="27">
        <v>71781.818181818104</v>
      </c>
      <c r="D6737">
        <v>3000</v>
      </c>
      <c r="E6737">
        <v>0.218181818181818</v>
      </c>
      <c r="F6737">
        <v>33</v>
      </c>
      <c r="G6737">
        <v>105179.897912406</v>
      </c>
      <c r="H6737" s="73">
        <f t="shared" si="315"/>
        <v>0.41027619753066208</v>
      </c>
      <c r="I6737" t="str">
        <f t="shared" si="316"/>
        <v/>
      </c>
      <c r="J6737" t="str">
        <f t="shared" si="317"/>
        <v/>
      </c>
    </row>
    <row r="6738" spans="1:10" x14ac:dyDescent="0.25">
      <c r="A6738" t="s">
        <v>796</v>
      </c>
      <c r="B6738" t="s">
        <v>7124</v>
      </c>
      <c r="C6738" s="27">
        <v>28662.878787878701</v>
      </c>
      <c r="D6738">
        <v>3000</v>
      </c>
      <c r="E6738">
        <v>8.7121212121212099E-2</v>
      </c>
      <c r="F6738">
        <v>14</v>
      </c>
      <c r="G6738">
        <v>41968.449552452897</v>
      </c>
      <c r="H6738" s="73">
        <f t="shared" si="315"/>
        <v>0.40997856362063206</v>
      </c>
      <c r="I6738" t="str">
        <f t="shared" si="316"/>
        <v/>
      </c>
      <c r="J6738" t="str">
        <f t="shared" si="317"/>
        <v/>
      </c>
    </row>
    <row r="6739" spans="1:10" x14ac:dyDescent="0.25">
      <c r="A6739" t="s">
        <v>796</v>
      </c>
      <c r="B6739" t="s">
        <v>4566</v>
      </c>
      <c r="C6739" s="27">
        <v>82119.714140402197</v>
      </c>
      <c r="D6739">
        <v>3000</v>
      </c>
      <c r="E6739">
        <v>0.289015151515151</v>
      </c>
      <c r="F6739">
        <v>67</v>
      </c>
      <c r="G6739">
        <v>105791.35139425901</v>
      </c>
      <c r="H6739" s="73">
        <f t="shared" si="315"/>
        <v>0.4099001666975029</v>
      </c>
      <c r="I6739" t="str">
        <f t="shared" si="316"/>
        <v/>
      </c>
      <c r="J6739" t="str">
        <f t="shared" si="317"/>
        <v/>
      </c>
    </row>
    <row r="6740" spans="1:10" x14ac:dyDescent="0.25">
      <c r="A6740" t="s">
        <v>796</v>
      </c>
      <c r="B6740" t="s">
        <v>10851</v>
      </c>
      <c r="C6740" s="27">
        <v>56827.272727272699</v>
      </c>
      <c r="D6740">
        <v>3000</v>
      </c>
      <c r="E6740">
        <v>0.17272727272727201</v>
      </c>
      <c r="F6740">
        <v>53</v>
      </c>
      <c r="G6740">
        <v>83150.494967245599</v>
      </c>
      <c r="H6740" s="73">
        <f t="shared" si="315"/>
        <v>0.40970008718463824</v>
      </c>
      <c r="I6740" t="str">
        <f t="shared" si="316"/>
        <v/>
      </c>
      <c r="J6740" t="str">
        <f t="shared" si="317"/>
        <v/>
      </c>
    </row>
    <row r="6741" spans="1:10" x14ac:dyDescent="0.25">
      <c r="A6741" t="s">
        <v>796</v>
      </c>
      <c r="B6741" t="s">
        <v>5829</v>
      </c>
      <c r="C6741" s="27">
        <v>59693.560606060601</v>
      </c>
      <c r="D6741">
        <v>3000</v>
      </c>
      <c r="E6741">
        <v>0.18143939393939301</v>
      </c>
      <c r="F6741">
        <v>5</v>
      </c>
      <c r="G6741">
        <v>87238.577368583006</v>
      </c>
      <c r="H6741" s="73">
        <f t="shared" si="315"/>
        <v>0.40920329454636772</v>
      </c>
      <c r="I6741" t="str">
        <f t="shared" si="316"/>
        <v/>
      </c>
      <c r="J6741" t="str">
        <f t="shared" si="317"/>
        <v/>
      </c>
    </row>
    <row r="6742" spans="1:10" x14ac:dyDescent="0.25">
      <c r="A6742" t="s">
        <v>796</v>
      </c>
      <c r="B6742" t="s">
        <v>3863</v>
      </c>
      <c r="C6742" s="27">
        <v>53649.431818181802</v>
      </c>
      <c r="D6742">
        <v>3000</v>
      </c>
      <c r="E6742">
        <v>0.163068181818181</v>
      </c>
      <c r="F6742">
        <v>33</v>
      </c>
      <c r="G6742">
        <v>78400.0111316517</v>
      </c>
      <c r="H6742" s="73">
        <f t="shared" si="315"/>
        <v>0.40917494133503624</v>
      </c>
      <c r="I6742" t="str">
        <f t="shared" si="316"/>
        <v/>
      </c>
      <c r="J6742" t="str">
        <f t="shared" si="317"/>
        <v/>
      </c>
    </row>
    <row r="6743" spans="1:10" x14ac:dyDescent="0.25">
      <c r="A6743" t="s">
        <v>796</v>
      </c>
      <c r="B6743" t="s">
        <v>10798</v>
      </c>
      <c r="C6743" s="27">
        <v>458223.699807028</v>
      </c>
      <c r="D6743">
        <v>3000</v>
      </c>
      <c r="E6743">
        <v>1.61268939393939</v>
      </c>
      <c r="F6743">
        <v>45</v>
      </c>
      <c r="G6743">
        <v>588910.02004819503</v>
      </c>
      <c r="H6743" s="73">
        <f t="shared" si="315"/>
        <v>0.40892791205750101</v>
      </c>
      <c r="I6743" t="str">
        <f t="shared" si="316"/>
        <v/>
      </c>
      <c r="J6743" t="str">
        <f t="shared" si="317"/>
        <v/>
      </c>
    </row>
    <row r="6744" spans="1:10" x14ac:dyDescent="0.25">
      <c r="A6744" t="s">
        <v>796</v>
      </c>
      <c r="B6744" t="s">
        <v>6084</v>
      </c>
      <c r="C6744" s="27">
        <v>24301.136363636298</v>
      </c>
      <c r="D6744">
        <v>3000</v>
      </c>
      <c r="E6744">
        <v>7.3863636363636298E-2</v>
      </c>
      <c r="F6744">
        <v>39</v>
      </c>
      <c r="G6744">
        <v>35478.970948237198</v>
      </c>
      <c r="H6744" s="73">
        <f t="shared" si="315"/>
        <v>0.40879207115481214</v>
      </c>
      <c r="I6744" t="str">
        <f t="shared" si="316"/>
        <v/>
      </c>
      <c r="J6744" t="str">
        <f t="shared" si="317"/>
        <v/>
      </c>
    </row>
    <row r="6745" spans="1:10" x14ac:dyDescent="0.25">
      <c r="A6745" t="s">
        <v>796</v>
      </c>
      <c r="B6745" t="s">
        <v>5756</v>
      </c>
      <c r="C6745" s="27">
        <v>116775.740291397</v>
      </c>
      <c r="D6745">
        <v>3000</v>
      </c>
      <c r="E6745">
        <v>0.41098484848484801</v>
      </c>
      <c r="F6745">
        <v>9</v>
      </c>
      <c r="G6745">
        <v>149972.79159195299</v>
      </c>
      <c r="H6745" s="73">
        <f t="shared" si="315"/>
        <v>0.40863466470165571</v>
      </c>
      <c r="I6745" t="str">
        <f t="shared" si="316"/>
        <v/>
      </c>
      <c r="J6745" t="str">
        <f t="shared" si="317"/>
        <v/>
      </c>
    </row>
    <row r="6746" spans="1:10" x14ac:dyDescent="0.25">
      <c r="A6746" t="s">
        <v>796</v>
      </c>
      <c r="B6746" t="s">
        <v>4813</v>
      </c>
      <c r="C6746" s="27">
        <v>31903.030303030198</v>
      </c>
      <c r="D6746">
        <v>3000</v>
      </c>
      <c r="E6746">
        <v>9.69696969696969E-2</v>
      </c>
      <c r="F6746">
        <v>5</v>
      </c>
      <c r="G6746">
        <v>46530.230817794101</v>
      </c>
      <c r="H6746" s="73">
        <f t="shared" si="315"/>
        <v>0.40837702579446999</v>
      </c>
      <c r="I6746" t="str">
        <f t="shared" si="316"/>
        <v/>
      </c>
      <c r="J6746" t="str">
        <f t="shared" si="317"/>
        <v/>
      </c>
    </row>
    <row r="6747" spans="1:10" x14ac:dyDescent="0.25">
      <c r="A6747" t="s">
        <v>796</v>
      </c>
      <c r="B6747" t="s">
        <v>11547</v>
      </c>
      <c r="C6747" s="27">
        <v>321805.95711638598</v>
      </c>
      <c r="D6747">
        <v>3000</v>
      </c>
      <c r="E6747">
        <v>1.13257575757575</v>
      </c>
      <c r="F6747">
        <v>361</v>
      </c>
      <c r="G6747">
        <v>412889.24311868701</v>
      </c>
      <c r="H6747" s="73">
        <f t="shared" si="315"/>
        <v>0.40823933523590594</v>
      </c>
      <c r="I6747" t="str">
        <f t="shared" si="316"/>
        <v/>
      </c>
      <c r="J6747" t="str">
        <f t="shared" si="317"/>
        <v/>
      </c>
    </row>
    <row r="6748" spans="1:10" x14ac:dyDescent="0.25">
      <c r="A6748" t="s">
        <v>796</v>
      </c>
      <c r="B6748" t="s">
        <v>13392</v>
      </c>
      <c r="C6748" s="27">
        <v>70847.159090909001</v>
      </c>
      <c r="D6748">
        <v>3000</v>
      </c>
      <c r="E6748">
        <v>0.215340909090909</v>
      </c>
      <c r="F6748">
        <v>2</v>
      </c>
      <c r="G6748">
        <v>103239.642654576</v>
      </c>
      <c r="H6748" s="73">
        <f t="shared" si="315"/>
        <v>0.40802059411004077</v>
      </c>
      <c r="I6748" t="str">
        <f t="shared" si="316"/>
        <v/>
      </c>
      <c r="J6748" t="str">
        <f t="shared" si="317"/>
        <v/>
      </c>
    </row>
    <row r="6749" spans="1:10" x14ac:dyDescent="0.25">
      <c r="A6749" t="s">
        <v>796</v>
      </c>
      <c r="B6749" t="s">
        <v>10794</v>
      </c>
      <c r="C6749" s="27">
        <v>111037.5</v>
      </c>
      <c r="D6749">
        <v>3000</v>
      </c>
      <c r="E6749">
        <v>0.33750000000000002</v>
      </c>
      <c r="F6749">
        <v>22</v>
      </c>
      <c r="G6749">
        <v>161621.75889178301</v>
      </c>
      <c r="H6749" s="73">
        <f t="shared" si="315"/>
        <v>0.40755683881300681</v>
      </c>
      <c r="I6749" t="str">
        <f t="shared" si="316"/>
        <v/>
      </c>
      <c r="J6749" t="str">
        <f t="shared" si="317"/>
        <v/>
      </c>
    </row>
    <row r="6750" spans="1:10" x14ac:dyDescent="0.25">
      <c r="A6750" t="s">
        <v>796</v>
      </c>
      <c r="B6750" t="s">
        <v>11917</v>
      </c>
      <c r="C6750" s="27">
        <v>64678.409090909001</v>
      </c>
      <c r="D6750">
        <v>3000</v>
      </c>
      <c r="E6750">
        <v>0.19659090909090901</v>
      </c>
      <c r="F6750">
        <v>5</v>
      </c>
      <c r="G6750">
        <v>94039.046501272896</v>
      </c>
      <c r="H6750" s="73">
        <f t="shared" si="315"/>
        <v>0.40710545281574329</v>
      </c>
      <c r="I6750" t="str">
        <f t="shared" si="316"/>
        <v/>
      </c>
      <c r="J6750" t="str">
        <f t="shared" si="317"/>
        <v/>
      </c>
    </row>
    <row r="6751" spans="1:10" x14ac:dyDescent="0.25">
      <c r="A6751" t="s">
        <v>796</v>
      </c>
      <c r="B6751" t="s">
        <v>10523</v>
      </c>
      <c r="C6751" s="27">
        <v>287937.31060606003</v>
      </c>
      <c r="D6751">
        <v>3000</v>
      </c>
      <c r="E6751">
        <v>0.87518939393939399</v>
      </c>
      <c r="F6751">
        <v>7</v>
      </c>
      <c r="G6751">
        <v>418607.59983224602</v>
      </c>
      <c r="H6751" s="73">
        <f t="shared" si="315"/>
        <v>0.40706821810039479</v>
      </c>
      <c r="I6751" t="str">
        <f t="shared" si="316"/>
        <v/>
      </c>
      <c r="J6751" t="str">
        <f t="shared" si="317"/>
        <v/>
      </c>
    </row>
    <row r="6752" spans="1:10" x14ac:dyDescent="0.25">
      <c r="A6752" t="s">
        <v>796</v>
      </c>
      <c r="B6752" t="s">
        <v>9125</v>
      </c>
      <c r="C6752" s="27">
        <v>44365.151515151498</v>
      </c>
      <c r="D6752">
        <v>3000</v>
      </c>
      <c r="E6752">
        <v>0.134848484848484</v>
      </c>
      <c r="F6752">
        <v>23</v>
      </c>
      <c r="G6752">
        <v>64490.724999101898</v>
      </c>
      <c r="H6752" s="73">
        <f t="shared" si="315"/>
        <v>0.4070177241157763</v>
      </c>
      <c r="I6752" t="str">
        <f t="shared" si="316"/>
        <v/>
      </c>
      <c r="J6752" t="str">
        <f t="shared" si="317"/>
        <v/>
      </c>
    </row>
    <row r="6753" spans="1:10" x14ac:dyDescent="0.25">
      <c r="A6753" t="s">
        <v>796</v>
      </c>
      <c r="B6753" t="s">
        <v>11498</v>
      </c>
      <c r="C6753" s="27">
        <v>13160</v>
      </c>
      <c r="D6753">
        <v>3000</v>
      </c>
      <c r="E6753">
        <v>3.2575757575757501E-2</v>
      </c>
      <c r="F6753">
        <v>11</v>
      </c>
      <c r="G6753">
        <v>19128.740472289399</v>
      </c>
      <c r="H6753" s="73">
        <f t="shared" si="315"/>
        <v>0.40699447813381701</v>
      </c>
      <c r="I6753" t="str">
        <f t="shared" si="316"/>
        <v/>
      </c>
      <c r="J6753" t="str">
        <f t="shared" si="317"/>
        <v/>
      </c>
    </row>
    <row r="6754" spans="1:10" x14ac:dyDescent="0.25">
      <c r="A6754" t="s">
        <v>796</v>
      </c>
      <c r="B6754" t="s">
        <v>9779</v>
      </c>
      <c r="C6754" s="27">
        <v>63806.060606060499</v>
      </c>
      <c r="D6754">
        <v>3000</v>
      </c>
      <c r="E6754">
        <v>0.193939393939393</v>
      </c>
      <c r="F6754">
        <v>6</v>
      </c>
      <c r="G6754">
        <v>92695.259172645805</v>
      </c>
      <c r="H6754" s="73">
        <f t="shared" si="315"/>
        <v>0.40677440860336661</v>
      </c>
      <c r="I6754" t="str">
        <f t="shared" si="316"/>
        <v/>
      </c>
      <c r="J6754" t="str">
        <f t="shared" si="317"/>
        <v/>
      </c>
    </row>
    <row r="6755" spans="1:10" x14ac:dyDescent="0.25">
      <c r="A6755" t="s">
        <v>796</v>
      </c>
      <c r="B6755" t="s">
        <v>10017</v>
      </c>
      <c r="C6755" s="27">
        <v>55535.743769918103</v>
      </c>
      <c r="D6755">
        <v>3000</v>
      </c>
      <c r="E6755">
        <v>0.19545454545454499</v>
      </c>
      <c r="F6755">
        <v>24</v>
      </c>
      <c r="G6755">
        <v>70912.210221756002</v>
      </c>
      <c r="H6755" s="73">
        <f t="shared" si="315"/>
        <v>0.40627845123014683</v>
      </c>
      <c r="I6755" t="str">
        <f t="shared" si="316"/>
        <v/>
      </c>
      <c r="J6755" t="str">
        <f t="shared" si="317"/>
        <v/>
      </c>
    </row>
    <row r="6756" spans="1:10" x14ac:dyDescent="0.25">
      <c r="A6756" t="s">
        <v>796</v>
      </c>
      <c r="B6756" t="s">
        <v>4074</v>
      </c>
      <c r="C6756" s="27">
        <v>48664.583333333299</v>
      </c>
      <c r="D6756">
        <v>3000</v>
      </c>
      <c r="E6756">
        <v>0.147916666666666</v>
      </c>
      <c r="F6756">
        <v>6</v>
      </c>
      <c r="G6756">
        <v>70596.2449424683</v>
      </c>
      <c r="H6756" s="73">
        <f t="shared" si="315"/>
        <v>0.40618756454761745</v>
      </c>
      <c r="I6756" t="str">
        <f t="shared" si="316"/>
        <v/>
      </c>
      <c r="J6756" t="str">
        <f t="shared" si="317"/>
        <v/>
      </c>
    </row>
    <row r="6757" spans="1:10" x14ac:dyDescent="0.25">
      <c r="A6757" t="s">
        <v>796</v>
      </c>
      <c r="B6757" t="s">
        <v>7314</v>
      </c>
      <c r="C6757" s="27">
        <v>61438.257575757503</v>
      </c>
      <c r="D6757">
        <v>3000</v>
      </c>
      <c r="E6757">
        <v>0.18674242424242399</v>
      </c>
      <c r="F6757">
        <v>28</v>
      </c>
      <c r="G6757">
        <v>89110.330402712207</v>
      </c>
      <c r="H6757" s="73">
        <f t="shared" si="315"/>
        <v>0.40611328343733333</v>
      </c>
      <c r="I6757" t="str">
        <f t="shared" si="316"/>
        <v/>
      </c>
      <c r="J6757" t="str">
        <f t="shared" si="317"/>
        <v/>
      </c>
    </row>
    <row r="6758" spans="1:10" x14ac:dyDescent="0.25">
      <c r="A6758" t="s">
        <v>796</v>
      </c>
      <c r="B6758" t="s">
        <v>7754</v>
      </c>
      <c r="C6758" s="27">
        <v>25547.3484848484</v>
      </c>
      <c r="D6758">
        <v>3000</v>
      </c>
      <c r="E6758">
        <v>7.7651515151515096E-2</v>
      </c>
      <c r="F6758">
        <v>7</v>
      </c>
      <c r="G6758">
        <v>37050.682327256902</v>
      </c>
      <c r="H6758" s="73">
        <f t="shared" si="315"/>
        <v>0.40607701647725314</v>
      </c>
      <c r="I6758" t="str">
        <f t="shared" si="316"/>
        <v/>
      </c>
      <c r="J6758" t="str">
        <f t="shared" si="317"/>
        <v/>
      </c>
    </row>
    <row r="6759" spans="1:10" x14ac:dyDescent="0.25">
      <c r="A6759" t="s">
        <v>796</v>
      </c>
      <c r="B6759" t="s">
        <v>7579</v>
      </c>
      <c r="C6759" s="27">
        <v>80318.371212121201</v>
      </c>
      <c r="D6759">
        <v>3000</v>
      </c>
      <c r="E6759">
        <v>0.244128787878787</v>
      </c>
      <c r="F6759">
        <v>150</v>
      </c>
      <c r="G6759">
        <v>116404.294570987</v>
      </c>
      <c r="H6759" s="73">
        <f t="shared" si="315"/>
        <v>0.40580009265623196</v>
      </c>
      <c r="I6759" t="str">
        <f t="shared" si="316"/>
        <v/>
      </c>
      <c r="J6759" t="str">
        <f t="shared" si="317"/>
        <v/>
      </c>
    </row>
    <row r="6760" spans="1:10" x14ac:dyDescent="0.25">
      <c r="A6760" t="s">
        <v>796</v>
      </c>
      <c r="B6760" t="s">
        <v>4187</v>
      </c>
      <c r="C6760" s="27">
        <v>63120.6439393939</v>
      </c>
      <c r="D6760">
        <v>3000</v>
      </c>
      <c r="E6760">
        <v>0.19185606060606</v>
      </c>
      <c r="F6760">
        <v>34</v>
      </c>
      <c r="G6760">
        <v>91331.507749414406</v>
      </c>
      <c r="H6760" s="73">
        <f t="shared" si="315"/>
        <v>0.40514197216349895</v>
      </c>
      <c r="I6760" t="str">
        <f t="shared" si="316"/>
        <v/>
      </c>
      <c r="J6760" t="str">
        <f t="shared" si="317"/>
        <v/>
      </c>
    </row>
    <row r="6761" spans="1:10" x14ac:dyDescent="0.25">
      <c r="A6761" t="s">
        <v>796</v>
      </c>
      <c r="B6761" t="s">
        <v>5263</v>
      </c>
      <c r="C6761" s="27">
        <v>162007.57575757499</v>
      </c>
      <c r="D6761">
        <v>3000</v>
      </c>
      <c r="E6761">
        <v>0.49242424242424199</v>
      </c>
      <c r="F6761">
        <v>60</v>
      </c>
      <c r="G6761">
        <v>234413.35776801899</v>
      </c>
      <c r="H6761" s="73">
        <f t="shared" si="315"/>
        <v>0.40513994403114312</v>
      </c>
      <c r="I6761" t="str">
        <f t="shared" si="316"/>
        <v/>
      </c>
      <c r="J6761" t="str">
        <f t="shared" si="317"/>
        <v/>
      </c>
    </row>
    <row r="6762" spans="1:10" x14ac:dyDescent="0.25">
      <c r="A6762" t="s">
        <v>796</v>
      </c>
      <c r="B6762" t="s">
        <v>7832</v>
      </c>
      <c r="C6762" s="27">
        <v>143736.40659830501</v>
      </c>
      <c r="D6762">
        <v>3000</v>
      </c>
      <c r="E6762">
        <v>0.505871212121212</v>
      </c>
      <c r="F6762">
        <v>19</v>
      </c>
      <c r="G6762">
        <v>182821.394836202</v>
      </c>
      <c r="H6762" s="73">
        <f t="shared" si="315"/>
        <v>0.40470222649189591</v>
      </c>
      <c r="I6762" t="str">
        <f t="shared" si="316"/>
        <v/>
      </c>
      <c r="J6762" t="str">
        <f t="shared" si="317"/>
        <v/>
      </c>
    </row>
    <row r="6763" spans="1:10" x14ac:dyDescent="0.25">
      <c r="A6763" t="s">
        <v>796</v>
      </c>
      <c r="B6763" t="s">
        <v>6842</v>
      </c>
      <c r="C6763" s="27">
        <v>79944.507575757496</v>
      </c>
      <c r="D6763">
        <v>3000</v>
      </c>
      <c r="E6763">
        <v>0.24299242424242401</v>
      </c>
      <c r="F6763">
        <v>69</v>
      </c>
      <c r="G6763">
        <v>115524.38748026799</v>
      </c>
      <c r="H6763" s="73">
        <f t="shared" si="315"/>
        <v>0.40461602022906223</v>
      </c>
      <c r="I6763" t="str">
        <f t="shared" si="316"/>
        <v/>
      </c>
      <c r="J6763" t="str">
        <f t="shared" si="317"/>
        <v/>
      </c>
    </row>
    <row r="6764" spans="1:10" x14ac:dyDescent="0.25">
      <c r="A6764" t="s">
        <v>796</v>
      </c>
      <c r="B6764" t="s">
        <v>12142</v>
      </c>
      <c r="C6764" s="27">
        <v>77015.909090909001</v>
      </c>
      <c r="D6764">
        <v>3000</v>
      </c>
      <c r="E6764">
        <v>0.23409090909090899</v>
      </c>
      <c r="F6764">
        <v>24</v>
      </c>
      <c r="G6764">
        <v>111216.736867086</v>
      </c>
      <c r="H6764" s="73">
        <f t="shared" si="315"/>
        <v>0.4043409561786232</v>
      </c>
      <c r="I6764" t="str">
        <f t="shared" si="316"/>
        <v/>
      </c>
      <c r="J6764" t="str">
        <f t="shared" si="317"/>
        <v/>
      </c>
    </row>
    <row r="6765" spans="1:10" x14ac:dyDescent="0.25">
      <c r="A6765" t="s">
        <v>796</v>
      </c>
      <c r="B6765" t="s">
        <v>11969</v>
      </c>
      <c r="C6765" s="27">
        <v>22743.371212121201</v>
      </c>
      <c r="D6765">
        <v>3000</v>
      </c>
      <c r="E6765">
        <v>6.9128787878787804E-2</v>
      </c>
      <c r="F6765">
        <v>4</v>
      </c>
      <c r="G6765">
        <v>32827.772120140602</v>
      </c>
      <c r="H6765" s="73">
        <f t="shared" si="315"/>
        <v>0.40415187827302246</v>
      </c>
      <c r="I6765" t="str">
        <f t="shared" si="316"/>
        <v/>
      </c>
      <c r="J6765" t="str">
        <f t="shared" si="317"/>
        <v/>
      </c>
    </row>
    <row r="6766" spans="1:10" x14ac:dyDescent="0.25">
      <c r="A6766" t="s">
        <v>796</v>
      </c>
      <c r="B6766" t="s">
        <v>9304</v>
      </c>
      <c r="C6766" s="27">
        <v>48664.583333333299</v>
      </c>
      <c r="D6766">
        <v>3000</v>
      </c>
      <c r="E6766">
        <v>0.147916666666666</v>
      </c>
      <c r="F6766">
        <v>18</v>
      </c>
      <c r="G6766">
        <v>70196.422709645005</v>
      </c>
      <c r="H6766" s="73">
        <f t="shared" si="315"/>
        <v>0.40388711897668328</v>
      </c>
      <c r="I6766" t="str">
        <f t="shared" si="316"/>
        <v/>
      </c>
      <c r="J6766" t="str">
        <f t="shared" si="317"/>
        <v/>
      </c>
    </row>
    <row r="6767" spans="1:10" x14ac:dyDescent="0.25">
      <c r="A6767" t="s">
        <v>796</v>
      </c>
      <c r="B6767" t="s">
        <v>5312</v>
      </c>
      <c r="C6767" s="27">
        <v>13160</v>
      </c>
      <c r="D6767">
        <v>3000</v>
      </c>
      <c r="E6767">
        <v>2.0833333333333301E-2</v>
      </c>
      <c r="F6767">
        <v>13</v>
      </c>
      <c r="G6767">
        <v>18981.5473796439</v>
      </c>
      <c r="H6767" s="73">
        <f t="shared" si="315"/>
        <v>0.40386271020518938</v>
      </c>
      <c r="I6767" t="str">
        <f t="shared" si="316"/>
        <v/>
      </c>
      <c r="J6767" t="str">
        <f t="shared" si="317"/>
        <v/>
      </c>
    </row>
    <row r="6768" spans="1:10" x14ac:dyDescent="0.25">
      <c r="A6768" t="s">
        <v>796</v>
      </c>
      <c r="B6768" t="s">
        <v>5582</v>
      </c>
      <c r="C6768" s="27">
        <v>26295.075757575702</v>
      </c>
      <c r="D6768">
        <v>3000</v>
      </c>
      <c r="E6768">
        <v>7.9924242424242398E-2</v>
      </c>
      <c r="F6768">
        <v>18</v>
      </c>
      <c r="G6768">
        <v>37917.798516671202</v>
      </c>
      <c r="H6768" s="73">
        <f t="shared" si="315"/>
        <v>0.40376318678637546</v>
      </c>
      <c r="I6768" t="str">
        <f t="shared" si="316"/>
        <v/>
      </c>
      <c r="J6768" t="str">
        <f t="shared" si="317"/>
        <v/>
      </c>
    </row>
    <row r="6769" spans="1:10" x14ac:dyDescent="0.25">
      <c r="A6769" t="s">
        <v>796</v>
      </c>
      <c r="B6769" t="s">
        <v>13057</v>
      </c>
      <c r="C6769" s="27">
        <v>237264.62624183</v>
      </c>
      <c r="D6769">
        <v>3000</v>
      </c>
      <c r="E6769">
        <v>0.83503787878787805</v>
      </c>
      <c r="F6769">
        <v>23</v>
      </c>
      <c r="G6769">
        <v>301010.24985725799</v>
      </c>
      <c r="H6769" s="73">
        <f t="shared" si="315"/>
        <v>0.4036673736547548</v>
      </c>
      <c r="I6769" t="str">
        <f t="shared" si="316"/>
        <v/>
      </c>
      <c r="J6769" t="str">
        <f t="shared" si="317"/>
        <v/>
      </c>
    </row>
    <row r="6770" spans="1:10" x14ac:dyDescent="0.25">
      <c r="A6770" t="s">
        <v>796</v>
      </c>
      <c r="B6770" t="s">
        <v>4523</v>
      </c>
      <c r="C6770" s="27">
        <v>98762.310606060506</v>
      </c>
      <c r="D6770">
        <v>3000</v>
      </c>
      <c r="E6770">
        <v>0.30018939393939298</v>
      </c>
      <c r="F6770">
        <v>32</v>
      </c>
      <c r="G6770">
        <v>142378.40373040101</v>
      </c>
      <c r="H6770" s="73">
        <f t="shared" si="315"/>
        <v>0.403655532154651</v>
      </c>
      <c r="I6770" t="str">
        <f t="shared" si="316"/>
        <v/>
      </c>
      <c r="J6770" t="str">
        <f t="shared" si="317"/>
        <v/>
      </c>
    </row>
    <row r="6771" spans="1:10" x14ac:dyDescent="0.25">
      <c r="A6771" t="s">
        <v>796</v>
      </c>
      <c r="B6771" t="s">
        <v>4358</v>
      </c>
      <c r="C6771" s="27">
        <v>155028.787878787</v>
      </c>
      <c r="D6771">
        <v>3000</v>
      </c>
      <c r="E6771">
        <v>0.47121212121212103</v>
      </c>
      <c r="F6771">
        <v>80</v>
      </c>
      <c r="G6771">
        <v>223450.797500591</v>
      </c>
      <c r="H6771" s="73">
        <f t="shared" si="315"/>
        <v>0.40357809769553377</v>
      </c>
      <c r="I6771" t="str">
        <f t="shared" si="316"/>
        <v/>
      </c>
      <c r="J6771" t="str">
        <f t="shared" si="317"/>
        <v/>
      </c>
    </row>
    <row r="6772" spans="1:10" x14ac:dyDescent="0.25">
      <c r="A6772" t="s">
        <v>796</v>
      </c>
      <c r="B6772" t="s">
        <v>12586</v>
      </c>
      <c r="C6772" s="27">
        <v>450259.27143692301</v>
      </c>
      <c r="D6772">
        <v>3000</v>
      </c>
      <c r="E6772">
        <v>1.5846590909090901</v>
      </c>
      <c r="F6772">
        <v>85</v>
      </c>
      <c r="G6772">
        <v>570819.98011244799</v>
      </c>
      <c r="H6772" s="73">
        <f t="shared" si="315"/>
        <v>0.40337767713983919</v>
      </c>
      <c r="I6772" t="str">
        <f t="shared" si="316"/>
        <v/>
      </c>
      <c r="J6772" t="str">
        <f t="shared" si="317"/>
        <v/>
      </c>
    </row>
    <row r="6773" spans="1:10" x14ac:dyDescent="0.25">
      <c r="A6773" t="s">
        <v>796</v>
      </c>
      <c r="B6773" t="s">
        <v>7680</v>
      </c>
      <c r="C6773" s="27">
        <v>83088.360834063598</v>
      </c>
      <c r="D6773">
        <v>3000</v>
      </c>
      <c r="E6773">
        <v>0.29242424242424198</v>
      </c>
      <c r="F6773">
        <v>40</v>
      </c>
      <c r="G6773">
        <v>105294.091384157</v>
      </c>
      <c r="H6773" s="73">
        <f t="shared" si="315"/>
        <v>0.4032173108839846</v>
      </c>
      <c r="I6773" t="str">
        <f t="shared" si="316"/>
        <v/>
      </c>
      <c r="J6773" t="str">
        <f t="shared" si="317"/>
        <v/>
      </c>
    </row>
    <row r="6774" spans="1:10" x14ac:dyDescent="0.25">
      <c r="A6774" t="s">
        <v>796</v>
      </c>
      <c r="B6774" t="s">
        <v>6711</v>
      </c>
      <c r="C6774" s="27">
        <v>56079.545454545398</v>
      </c>
      <c r="D6774">
        <v>3000</v>
      </c>
      <c r="E6774">
        <v>0.170454545454545</v>
      </c>
      <c r="F6774">
        <v>27</v>
      </c>
      <c r="G6774">
        <v>80700.276013348295</v>
      </c>
      <c r="H6774" s="73">
        <f t="shared" si="315"/>
        <v>0.40292903768366906</v>
      </c>
      <c r="I6774" t="str">
        <f t="shared" si="316"/>
        <v/>
      </c>
      <c r="J6774" t="str">
        <f t="shared" si="317"/>
        <v/>
      </c>
    </row>
    <row r="6775" spans="1:10" x14ac:dyDescent="0.25">
      <c r="A6775" t="s">
        <v>796</v>
      </c>
      <c r="B6775" t="s">
        <v>8621</v>
      </c>
      <c r="C6775" s="27">
        <v>62185.984848484797</v>
      </c>
      <c r="D6775">
        <v>3000</v>
      </c>
      <c r="E6775">
        <v>0.189015151515151</v>
      </c>
      <c r="F6775">
        <v>26</v>
      </c>
      <c r="G6775">
        <v>89340.584097019804</v>
      </c>
      <c r="H6775" s="73">
        <f t="shared" si="315"/>
        <v>0.40226690319555286</v>
      </c>
      <c r="I6775" t="str">
        <f t="shared" si="316"/>
        <v/>
      </c>
      <c r="J6775" t="str">
        <f t="shared" si="317"/>
        <v/>
      </c>
    </row>
    <row r="6776" spans="1:10" x14ac:dyDescent="0.25">
      <c r="A6776" t="s">
        <v>796</v>
      </c>
      <c r="B6776" t="s">
        <v>7436</v>
      </c>
      <c r="C6776" s="27">
        <v>50284.659090909001</v>
      </c>
      <c r="D6776">
        <v>3000</v>
      </c>
      <c r="E6776">
        <v>0.152840909090909</v>
      </c>
      <c r="F6776">
        <v>20</v>
      </c>
      <c r="G6776">
        <v>72169.753335892005</v>
      </c>
      <c r="H6776" s="73">
        <f t="shared" si="315"/>
        <v>0.40186274103035691</v>
      </c>
      <c r="I6776" t="str">
        <f t="shared" si="316"/>
        <v/>
      </c>
      <c r="J6776" t="str">
        <f t="shared" si="317"/>
        <v/>
      </c>
    </row>
    <row r="6777" spans="1:10" x14ac:dyDescent="0.25">
      <c r="A6777" t="s">
        <v>796</v>
      </c>
      <c r="B6777" t="s">
        <v>5093</v>
      </c>
      <c r="C6777" s="27">
        <v>79383.712121212098</v>
      </c>
      <c r="D6777">
        <v>3000</v>
      </c>
      <c r="E6777">
        <v>0.241287878787878</v>
      </c>
      <c r="F6777">
        <v>5</v>
      </c>
      <c r="G6777">
        <v>113933.33975267599</v>
      </c>
      <c r="H6777" s="73">
        <f t="shared" si="315"/>
        <v>0.40186247629789257</v>
      </c>
      <c r="I6777" t="str">
        <f t="shared" si="316"/>
        <v/>
      </c>
      <c r="J6777" t="str">
        <f t="shared" si="317"/>
        <v/>
      </c>
    </row>
    <row r="6778" spans="1:10" x14ac:dyDescent="0.25">
      <c r="A6778" t="s">
        <v>796</v>
      </c>
      <c r="B6778" t="s">
        <v>10378</v>
      </c>
      <c r="C6778" s="27">
        <v>35080.871212121201</v>
      </c>
      <c r="D6778">
        <v>3000</v>
      </c>
      <c r="E6778">
        <v>0.106628787878787</v>
      </c>
      <c r="F6778">
        <v>14</v>
      </c>
      <c r="G6778">
        <v>50330.215766384797</v>
      </c>
      <c r="H6778" s="73">
        <f t="shared" si="315"/>
        <v>0.40171352442691033</v>
      </c>
      <c r="I6778" t="str">
        <f t="shared" si="316"/>
        <v/>
      </c>
      <c r="J6778" t="str">
        <f t="shared" si="317"/>
        <v/>
      </c>
    </row>
    <row r="6779" spans="1:10" x14ac:dyDescent="0.25">
      <c r="A6779" t="s">
        <v>796</v>
      </c>
      <c r="B6779" t="s">
        <v>4099</v>
      </c>
      <c r="C6779" s="27">
        <v>27042.803030302999</v>
      </c>
      <c r="D6779">
        <v>3000</v>
      </c>
      <c r="E6779">
        <v>8.2196969696969699E-2</v>
      </c>
      <c r="F6779">
        <v>19</v>
      </c>
      <c r="G6779">
        <v>38796.861684333002</v>
      </c>
      <c r="H6779" s="73">
        <f t="shared" si="315"/>
        <v>0.40170100930145791</v>
      </c>
      <c r="I6779" t="str">
        <f t="shared" si="316"/>
        <v/>
      </c>
      <c r="J6779" t="str">
        <f t="shared" si="317"/>
        <v/>
      </c>
    </row>
    <row r="6780" spans="1:10" x14ac:dyDescent="0.25">
      <c r="A6780" t="s">
        <v>796</v>
      </c>
      <c r="B6780" t="s">
        <v>6202</v>
      </c>
      <c r="C6780" s="27">
        <v>39567.234848484797</v>
      </c>
      <c r="D6780">
        <v>3000</v>
      </c>
      <c r="E6780">
        <v>0.12026515151515101</v>
      </c>
      <c r="F6780">
        <v>3</v>
      </c>
      <c r="G6780">
        <v>56754.1784654933</v>
      </c>
      <c r="H6780" s="73">
        <f t="shared" si="315"/>
        <v>0.40162447619072555</v>
      </c>
      <c r="I6780" t="str">
        <f t="shared" si="316"/>
        <v/>
      </c>
      <c r="J6780" t="str">
        <f t="shared" si="317"/>
        <v/>
      </c>
    </row>
    <row r="6781" spans="1:10" x14ac:dyDescent="0.25">
      <c r="A6781" t="s">
        <v>796</v>
      </c>
      <c r="B6781" t="s">
        <v>7787</v>
      </c>
      <c r="C6781" s="27">
        <v>47729.924242424197</v>
      </c>
      <c r="D6781">
        <v>3000</v>
      </c>
      <c r="E6781">
        <v>0.145075757575757</v>
      </c>
      <c r="F6781">
        <v>6</v>
      </c>
      <c r="G6781">
        <v>68429.725990531093</v>
      </c>
      <c r="H6781" s="73">
        <f t="shared" si="315"/>
        <v>0.40143209069496827</v>
      </c>
      <c r="I6781" t="str">
        <f t="shared" si="316"/>
        <v/>
      </c>
      <c r="J6781" t="str">
        <f t="shared" si="317"/>
        <v/>
      </c>
    </row>
    <row r="6782" spans="1:10" x14ac:dyDescent="0.25">
      <c r="A6782" t="s">
        <v>796</v>
      </c>
      <c r="B6782" t="s">
        <v>4117</v>
      </c>
      <c r="C6782" s="27">
        <v>33710.0378787878</v>
      </c>
      <c r="D6782">
        <v>3000</v>
      </c>
      <c r="E6782">
        <v>0.102462121212121</v>
      </c>
      <c r="F6782">
        <v>13</v>
      </c>
      <c r="G6782">
        <v>48297.235361345403</v>
      </c>
      <c r="H6782" s="73">
        <f t="shared" si="315"/>
        <v>0.40116317726496087</v>
      </c>
      <c r="I6782" t="str">
        <f t="shared" si="316"/>
        <v/>
      </c>
      <c r="J6782" t="str">
        <f t="shared" si="317"/>
        <v/>
      </c>
    </row>
    <row r="6783" spans="1:10" x14ac:dyDescent="0.25">
      <c r="A6783" t="s">
        <v>796</v>
      </c>
      <c r="B6783" t="s">
        <v>6871</v>
      </c>
      <c r="C6783" s="27">
        <v>74772.727272727207</v>
      </c>
      <c r="D6783">
        <v>3000</v>
      </c>
      <c r="E6783">
        <v>0.22727272727272699</v>
      </c>
      <c r="F6783">
        <v>40</v>
      </c>
      <c r="G6783">
        <v>107001.41390176699</v>
      </c>
      <c r="H6783" s="73">
        <f t="shared" si="315"/>
        <v>0.4006861456747024</v>
      </c>
      <c r="I6783" t="str">
        <f t="shared" si="316"/>
        <v/>
      </c>
      <c r="J6783" t="str">
        <f t="shared" si="317"/>
        <v/>
      </c>
    </row>
    <row r="6784" spans="1:10" x14ac:dyDescent="0.25">
      <c r="A6784" t="s">
        <v>796</v>
      </c>
      <c r="B6784" t="s">
        <v>3667</v>
      </c>
      <c r="C6784" s="27">
        <v>62185.984848484797</v>
      </c>
      <c r="D6784">
        <v>3000</v>
      </c>
      <c r="E6784">
        <v>0.189015151515151</v>
      </c>
      <c r="F6784">
        <v>3</v>
      </c>
      <c r="G6784">
        <v>88952.217726497605</v>
      </c>
      <c r="H6784" s="73">
        <f t="shared" si="315"/>
        <v>0.40051823612834847</v>
      </c>
      <c r="I6784" t="str">
        <f t="shared" si="316"/>
        <v/>
      </c>
      <c r="J6784" t="str">
        <f t="shared" si="317"/>
        <v/>
      </c>
    </row>
    <row r="6785" spans="1:10" x14ac:dyDescent="0.25">
      <c r="A6785" t="s">
        <v>796</v>
      </c>
      <c r="B6785" t="s">
        <v>6732</v>
      </c>
      <c r="C6785" s="27">
        <v>47418.371212121201</v>
      </c>
      <c r="D6785">
        <v>3000</v>
      </c>
      <c r="E6785">
        <v>0.144128787878787</v>
      </c>
      <c r="F6785">
        <v>24</v>
      </c>
      <c r="G6785">
        <v>67783.214697745105</v>
      </c>
      <c r="H6785" s="73">
        <f t="shared" si="315"/>
        <v>0.40025204641607659</v>
      </c>
      <c r="I6785" t="str">
        <f t="shared" si="316"/>
        <v/>
      </c>
      <c r="J6785" t="str">
        <f t="shared" si="317"/>
        <v/>
      </c>
    </row>
    <row r="6786" spans="1:10" x14ac:dyDescent="0.25">
      <c r="A6786" t="s">
        <v>796</v>
      </c>
      <c r="B6786" t="s">
        <v>10253</v>
      </c>
      <c r="C6786" s="27">
        <v>209737.5</v>
      </c>
      <c r="D6786">
        <v>3000</v>
      </c>
      <c r="E6786">
        <v>0.63749999999999996</v>
      </c>
      <c r="F6786">
        <v>62</v>
      </c>
      <c r="G6786">
        <v>299724.63513570401</v>
      </c>
      <c r="H6786" s="73">
        <f t="shared" ref="H6786:H6849" si="318">G6786/SUMIFS(C:C,B:B,B6786)</f>
        <v>0.4001330131139984</v>
      </c>
      <c r="I6786" t="str">
        <f t="shared" ref="I6786:I6849" si="319">IF(A6786="Construction",SUMIFS(D:D,A:A,"Engineering",B:B,B6786),"")</f>
        <v/>
      </c>
      <c r="J6786" t="str">
        <f t="shared" si="317"/>
        <v/>
      </c>
    </row>
    <row r="6787" spans="1:10" x14ac:dyDescent="0.25">
      <c r="A6787" t="s">
        <v>796</v>
      </c>
      <c r="B6787" t="s">
        <v>11069</v>
      </c>
      <c r="C6787" s="27">
        <v>32463.825757575702</v>
      </c>
      <c r="D6787">
        <v>3000</v>
      </c>
      <c r="E6787">
        <v>9.86742424242424E-2</v>
      </c>
      <c r="F6787">
        <v>6</v>
      </c>
      <c r="G6787">
        <v>46387.046924699403</v>
      </c>
      <c r="H6787" s="73">
        <f t="shared" si="318"/>
        <v>0.40008756934277478</v>
      </c>
      <c r="I6787" t="str">
        <f t="shared" si="319"/>
        <v/>
      </c>
      <c r="J6787" t="str">
        <f t="shared" ref="J6787:J6850" si="320">IF(AND(I6787&lt;&gt;"",I6787&lt;&gt;3000,I6787&lt;&gt;0),D6787-I6787,"")</f>
        <v/>
      </c>
    </row>
    <row r="6788" spans="1:10" x14ac:dyDescent="0.25">
      <c r="A6788" t="s">
        <v>796</v>
      </c>
      <c r="B6788" t="s">
        <v>6170</v>
      </c>
      <c r="C6788" s="27">
        <v>36140.151515151498</v>
      </c>
      <c r="D6788">
        <v>3000</v>
      </c>
      <c r="E6788">
        <v>0.109848484848484</v>
      </c>
      <c r="F6788">
        <v>3</v>
      </c>
      <c r="G6788">
        <v>51633.542721802798</v>
      </c>
      <c r="H6788" s="73">
        <f t="shared" si="318"/>
        <v>0.40003683869569912</v>
      </c>
      <c r="I6788" t="str">
        <f t="shared" si="319"/>
        <v/>
      </c>
      <c r="J6788" t="str">
        <f t="shared" si="320"/>
        <v/>
      </c>
    </row>
    <row r="6789" spans="1:10" x14ac:dyDescent="0.25">
      <c r="A6789" t="s">
        <v>796</v>
      </c>
      <c r="B6789" t="s">
        <v>9077</v>
      </c>
      <c r="C6789" s="27">
        <v>123437.31060606</v>
      </c>
      <c r="D6789">
        <v>3000</v>
      </c>
      <c r="E6789">
        <v>0.37518939393939299</v>
      </c>
      <c r="F6789">
        <v>95</v>
      </c>
      <c r="G6789">
        <v>176282.72094853999</v>
      </c>
      <c r="H6789" s="73">
        <f t="shared" si="318"/>
        <v>0.39987230459935041</v>
      </c>
      <c r="I6789" t="str">
        <f t="shared" si="319"/>
        <v/>
      </c>
      <c r="J6789" t="str">
        <f t="shared" si="320"/>
        <v/>
      </c>
    </row>
    <row r="6790" spans="1:10" x14ac:dyDescent="0.25">
      <c r="A6790" t="s">
        <v>796</v>
      </c>
      <c r="B6790" t="s">
        <v>12309</v>
      </c>
      <c r="C6790" s="27">
        <v>28226.7045454545</v>
      </c>
      <c r="D6790">
        <v>3000</v>
      </c>
      <c r="E6790">
        <v>8.5795454545454494E-2</v>
      </c>
      <c r="F6790">
        <v>2</v>
      </c>
      <c r="G6790">
        <v>40296.9290130792</v>
      </c>
      <c r="H6790" s="73">
        <f t="shared" si="318"/>
        <v>0.39973281703829477</v>
      </c>
      <c r="I6790" t="str">
        <f t="shared" si="319"/>
        <v/>
      </c>
      <c r="J6790" t="str">
        <f t="shared" si="320"/>
        <v/>
      </c>
    </row>
    <row r="6791" spans="1:10" x14ac:dyDescent="0.25">
      <c r="A6791" t="s">
        <v>796</v>
      </c>
      <c r="B6791" t="s">
        <v>11504</v>
      </c>
      <c r="C6791" s="27">
        <v>23615.7196969697</v>
      </c>
      <c r="D6791">
        <v>3000</v>
      </c>
      <c r="E6791">
        <v>7.1780303030303E-2</v>
      </c>
      <c r="F6791">
        <v>28</v>
      </c>
      <c r="G6791">
        <v>33671.854099622498</v>
      </c>
      <c r="H6791" s="73">
        <f t="shared" si="318"/>
        <v>0.39923065097626881</v>
      </c>
      <c r="I6791" t="str">
        <f t="shared" si="319"/>
        <v/>
      </c>
      <c r="J6791" t="str">
        <f t="shared" si="320"/>
        <v/>
      </c>
    </row>
    <row r="6792" spans="1:10" x14ac:dyDescent="0.25">
      <c r="A6792" t="s">
        <v>796</v>
      </c>
      <c r="B6792" t="s">
        <v>6974</v>
      </c>
      <c r="C6792" s="27">
        <v>33149.242424242402</v>
      </c>
      <c r="D6792">
        <v>3000</v>
      </c>
      <c r="E6792">
        <v>0.100757575757575</v>
      </c>
      <c r="F6792">
        <v>13</v>
      </c>
      <c r="G6792">
        <v>47198.234772699499</v>
      </c>
      <c r="H6792" s="73">
        <f t="shared" si="318"/>
        <v>0.39866690065566085</v>
      </c>
      <c r="I6792" t="str">
        <f t="shared" si="319"/>
        <v/>
      </c>
      <c r="J6792" t="str">
        <f t="shared" si="320"/>
        <v/>
      </c>
    </row>
    <row r="6793" spans="1:10" x14ac:dyDescent="0.25">
      <c r="A6793" t="s">
        <v>796</v>
      </c>
      <c r="B6793" t="s">
        <v>12789</v>
      </c>
      <c r="C6793" s="27">
        <v>47792.234848484797</v>
      </c>
      <c r="D6793">
        <v>3000</v>
      </c>
      <c r="E6793">
        <v>0.14526515151515099</v>
      </c>
      <c r="F6793">
        <v>21</v>
      </c>
      <c r="G6793">
        <v>68043.722252986699</v>
      </c>
      <c r="H6793" s="73">
        <f t="shared" si="318"/>
        <v>0.39864723403785984</v>
      </c>
      <c r="I6793" t="str">
        <f t="shared" si="319"/>
        <v/>
      </c>
      <c r="J6793" t="str">
        <f t="shared" si="320"/>
        <v/>
      </c>
    </row>
    <row r="6794" spans="1:10" x14ac:dyDescent="0.25">
      <c r="A6794" t="s">
        <v>796</v>
      </c>
      <c r="B6794" t="s">
        <v>8770</v>
      </c>
      <c r="C6794" s="27">
        <v>35330.113636363603</v>
      </c>
      <c r="D6794">
        <v>3000</v>
      </c>
      <c r="E6794">
        <v>0.107386363636363</v>
      </c>
      <c r="F6794">
        <v>2</v>
      </c>
      <c r="G6794">
        <v>50292.145213828997</v>
      </c>
      <c r="H6794" s="73">
        <f t="shared" si="318"/>
        <v>0.3985778479177714</v>
      </c>
      <c r="I6794" t="str">
        <f t="shared" si="319"/>
        <v/>
      </c>
      <c r="J6794" t="str">
        <f t="shared" si="320"/>
        <v/>
      </c>
    </row>
    <row r="6795" spans="1:10" x14ac:dyDescent="0.25">
      <c r="A6795" t="s">
        <v>796</v>
      </c>
      <c r="B6795" t="s">
        <v>3787</v>
      </c>
      <c r="C6795" s="27">
        <v>340533.12652717199</v>
      </c>
      <c r="D6795">
        <v>3000</v>
      </c>
      <c r="E6795">
        <v>1.19848484848484</v>
      </c>
      <c r="F6795">
        <v>28</v>
      </c>
      <c r="G6795">
        <v>426529.88239079597</v>
      </c>
      <c r="H6795" s="73">
        <f t="shared" si="318"/>
        <v>0.39853407154384612</v>
      </c>
      <c r="I6795" t="str">
        <f t="shared" si="319"/>
        <v/>
      </c>
      <c r="J6795" t="str">
        <f t="shared" si="320"/>
        <v/>
      </c>
    </row>
    <row r="6796" spans="1:10" x14ac:dyDescent="0.25">
      <c r="A6796" t="s">
        <v>796</v>
      </c>
      <c r="B6796" t="s">
        <v>7407</v>
      </c>
      <c r="C6796" s="27">
        <v>58821.212121212098</v>
      </c>
      <c r="D6796">
        <v>3000</v>
      </c>
      <c r="E6796">
        <v>0.178787878787878</v>
      </c>
      <c r="F6796">
        <v>35</v>
      </c>
      <c r="G6796">
        <v>83704.787140247805</v>
      </c>
      <c r="H6796" s="73">
        <f t="shared" si="318"/>
        <v>0.39845048332177191</v>
      </c>
      <c r="I6796" t="str">
        <f t="shared" si="319"/>
        <v/>
      </c>
      <c r="J6796" t="str">
        <f t="shared" si="320"/>
        <v/>
      </c>
    </row>
    <row r="6797" spans="1:10" x14ac:dyDescent="0.25">
      <c r="A6797" t="s">
        <v>796</v>
      </c>
      <c r="B6797" t="s">
        <v>9069</v>
      </c>
      <c r="C6797" s="27">
        <v>78635.984848484804</v>
      </c>
      <c r="D6797">
        <v>3000</v>
      </c>
      <c r="E6797">
        <v>0.23901515151515099</v>
      </c>
      <c r="F6797">
        <v>33</v>
      </c>
      <c r="G6797">
        <v>111831.888064951</v>
      </c>
      <c r="H6797" s="73">
        <f t="shared" si="318"/>
        <v>0.39820101087968557</v>
      </c>
      <c r="I6797" t="str">
        <f t="shared" si="319"/>
        <v/>
      </c>
      <c r="J6797" t="str">
        <f t="shared" si="320"/>
        <v/>
      </c>
    </row>
    <row r="6798" spans="1:10" x14ac:dyDescent="0.25">
      <c r="A6798" t="s">
        <v>796</v>
      </c>
      <c r="B6798" t="s">
        <v>11939</v>
      </c>
      <c r="C6798" s="27">
        <v>83122.348484848495</v>
      </c>
      <c r="D6798">
        <v>3000</v>
      </c>
      <c r="E6798">
        <v>0.25265151515151502</v>
      </c>
      <c r="F6798">
        <v>27</v>
      </c>
      <c r="G6798">
        <v>118168.563558006</v>
      </c>
      <c r="H6798" s="73">
        <f t="shared" si="318"/>
        <v>0.39805417435087137</v>
      </c>
      <c r="I6798" t="str">
        <f t="shared" si="319"/>
        <v/>
      </c>
      <c r="J6798" t="str">
        <f t="shared" si="320"/>
        <v/>
      </c>
    </row>
    <row r="6799" spans="1:10" x14ac:dyDescent="0.25">
      <c r="A6799" t="s">
        <v>796</v>
      </c>
      <c r="B6799" t="s">
        <v>12714</v>
      </c>
      <c r="C6799" s="27">
        <v>65114.583333333299</v>
      </c>
      <c r="D6799">
        <v>3000</v>
      </c>
      <c r="E6799">
        <v>0.19791666666666599</v>
      </c>
      <c r="F6799">
        <v>3</v>
      </c>
      <c r="G6799">
        <v>92564.017051952702</v>
      </c>
      <c r="H6799" s="73">
        <f t="shared" si="318"/>
        <v>0.39803563883482462</v>
      </c>
      <c r="I6799" t="str">
        <f t="shared" si="319"/>
        <v/>
      </c>
      <c r="J6799" t="str">
        <f t="shared" si="320"/>
        <v/>
      </c>
    </row>
    <row r="6800" spans="1:10" x14ac:dyDescent="0.25">
      <c r="A6800" t="s">
        <v>796</v>
      </c>
      <c r="B6800" t="s">
        <v>5389</v>
      </c>
      <c r="C6800" s="27">
        <v>306199.98260739702</v>
      </c>
      <c r="D6800">
        <v>3000</v>
      </c>
      <c r="E6800">
        <v>1.07765151515151</v>
      </c>
      <c r="F6800">
        <v>36</v>
      </c>
      <c r="G6800">
        <v>382915.34192952001</v>
      </c>
      <c r="H6800" s="73">
        <f t="shared" si="318"/>
        <v>0.39789910697494235</v>
      </c>
      <c r="I6800" t="str">
        <f t="shared" si="319"/>
        <v/>
      </c>
      <c r="J6800" t="str">
        <f t="shared" si="320"/>
        <v/>
      </c>
    </row>
    <row r="6801" spans="1:10" x14ac:dyDescent="0.25">
      <c r="A6801" t="s">
        <v>796</v>
      </c>
      <c r="B6801" t="s">
        <v>8437</v>
      </c>
      <c r="C6801" s="27">
        <v>64366.856060605998</v>
      </c>
      <c r="D6801">
        <v>3000</v>
      </c>
      <c r="E6801">
        <v>0.19564393939393901</v>
      </c>
      <c r="F6801">
        <v>1</v>
      </c>
      <c r="G6801">
        <v>91377.127656937795</v>
      </c>
      <c r="H6801" s="73">
        <f t="shared" si="318"/>
        <v>0.39749643387665196</v>
      </c>
      <c r="I6801" t="str">
        <f t="shared" si="319"/>
        <v/>
      </c>
      <c r="J6801" t="str">
        <f t="shared" si="320"/>
        <v/>
      </c>
    </row>
    <row r="6802" spans="1:10" x14ac:dyDescent="0.25">
      <c r="A6802" t="s">
        <v>796</v>
      </c>
      <c r="B6802" t="s">
        <v>6389</v>
      </c>
      <c r="C6802" s="27">
        <v>96269.886363636295</v>
      </c>
      <c r="D6802">
        <v>3000</v>
      </c>
      <c r="E6802">
        <v>0.29261363636363602</v>
      </c>
      <c r="F6802">
        <v>4</v>
      </c>
      <c r="G6802">
        <v>136646.941667265</v>
      </c>
      <c r="H6802" s="73">
        <f t="shared" si="318"/>
        <v>0.39743626082939343</v>
      </c>
      <c r="I6802" t="str">
        <f t="shared" si="319"/>
        <v/>
      </c>
      <c r="J6802" t="str">
        <f t="shared" si="320"/>
        <v/>
      </c>
    </row>
    <row r="6803" spans="1:10" x14ac:dyDescent="0.25">
      <c r="A6803" t="s">
        <v>796</v>
      </c>
      <c r="B6803" t="s">
        <v>10926</v>
      </c>
      <c r="C6803" s="27">
        <v>45050.568181818096</v>
      </c>
      <c r="D6803">
        <v>3000</v>
      </c>
      <c r="E6803">
        <v>0.13693181818181799</v>
      </c>
      <c r="F6803">
        <v>31</v>
      </c>
      <c r="G6803">
        <v>63879.074829832098</v>
      </c>
      <c r="H6803" s="73">
        <f t="shared" si="318"/>
        <v>0.39702364862895623</v>
      </c>
      <c r="I6803" t="str">
        <f t="shared" si="319"/>
        <v/>
      </c>
      <c r="J6803" t="str">
        <f t="shared" si="320"/>
        <v/>
      </c>
    </row>
    <row r="6804" spans="1:10" x14ac:dyDescent="0.25">
      <c r="A6804" t="s">
        <v>796</v>
      </c>
      <c r="B6804" t="s">
        <v>12753</v>
      </c>
      <c r="C6804" s="27">
        <v>21684.090909090901</v>
      </c>
      <c r="D6804">
        <v>3000</v>
      </c>
      <c r="E6804">
        <v>6.5909090909090903E-2</v>
      </c>
      <c r="F6804">
        <v>14</v>
      </c>
      <c r="G6804">
        <v>30735.5306981418</v>
      </c>
      <c r="H6804" s="73">
        <f t="shared" si="318"/>
        <v>0.3968784594917798</v>
      </c>
      <c r="I6804" t="str">
        <f t="shared" si="319"/>
        <v/>
      </c>
      <c r="J6804" t="str">
        <f t="shared" si="320"/>
        <v/>
      </c>
    </row>
    <row r="6805" spans="1:10" x14ac:dyDescent="0.25">
      <c r="A6805" t="s">
        <v>796</v>
      </c>
      <c r="B6805" t="s">
        <v>12779</v>
      </c>
      <c r="C6805" s="27">
        <v>146866.09848484799</v>
      </c>
      <c r="D6805">
        <v>3000</v>
      </c>
      <c r="E6805">
        <v>0.44640151515151499</v>
      </c>
      <c r="F6805">
        <v>8</v>
      </c>
      <c r="G6805">
        <v>208124.01769169499</v>
      </c>
      <c r="H6805" s="73">
        <f t="shared" si="318"/>
        <v>0.39678813255658646</v>
      </c>
      <c r="I6805" t="str">
        <f t="shared" si="319"/>
        <v/>
      </c>
      <c r="J6805" t="str">
        <f t="shared" si="320"/>
        <v/>
      </c>
    </row>
    <row r="6806" spans="1:10" x14ac:dyDescent="0.25">
      <c r="A6806" t="s">
        <v>796</v>
      </c>
      <c r="B6806" t="s">
        <v>9873</v>
      </c>
      <c r="C6806" s="27">
        <v>84851.750984571103</v>
      </c>
      <c r="D6806">
        <v>3000</v>
      </c>
      <c r="E6806">
        <v>0.59375</v>
      </c>
      <c r="F6806">
        <v>237</v>
      </c>
      <c r="G6806">
        <v>105764.98449570801</v>
      </c>
      <c r="H6806" s="73">
        <f t="shared" si="318"/>
        <v>0.39660342488047673</v>
      </c>
      <c r="I6806" t="str">
        <f t="shared" si="319"/>
        <v/>
      </c>
      <c r="J6806" t="str">
        <f t="shared" si="320"/>
        <v/>
      </c>
    </row>
    <row r="6807" spans="1:10" x14ac:dyDescent="0.25">
      <c r="A6807" t="s">
        <v>796</v>
      </c>
      <c r="B6807" t="s">
        <v>7510</v>
      </c>
      <c r="C6807" s="27">
        <v>88481.060606060593</v>
      </c>
      <c r="D6807">
        <v>3000</v>
      </c>
      <c r="E6807">
        <v>0.26893939393939298</v>
      </c>
      <c r="F6807">
        <v>30</v>
      </c>
      <c r="G6807">
        <v>125265.678332015</v>
      </c>
      <c r="H6807" s="73">
        <f t="shared" si="318"/>
        <v>0.39640562277077601</v>
      </c>
      <c r="I6807" t="str">
        <f t="shared" si="319"/>
        <v/>
      </c>
      <c r="J6807" t="str">
        <f t="shared" si="320"/>
        <v/>
      </c>
    </row>
    <row r="6808" spans="1:10" x14ac:dyDescent="0.25">
      <c r="A6808" t="s">
        <v>796</v>
      </c>
      <c r="B6808" t="s">
        <v>7111</v>
      </c>
      <c r="C6808" s="27">
        <v>19565.5303030303</v>
      </c>
      <c r="D6808">
        <v>3000</v>
      </c>
      <c r="E6808">
        <v>5.9469696969696902E-2</v>
      </c>
      <c r="F6808">
        <v>17</v>
      </c>
      <c r="G6808">
        <v>27683.101212908401</v>
      </c>
      <c r="H6808" s="73">
        <f t="shared" si="318"/>
        <v>0.39616960131225487</v>
      </c>
      <c r="I6808" t="str">
        <f t="shared" si="319"/>
        <v/>
      </c>
      <c r="J6808" t="str">
        <f t="shared" si="320"/>
        <v/>
      </c>
    </row>
    <row r="6809" spans="1:10" x14ac:dyDescent="0.25">
      <c r="A6809" t="s">
        <v>796</v>
      </c>
      <c r="B6809" t="s">
        <v>11269</v>
      </c>
      <c r="C6809" s="27">
        <v>311904.23535895901</v>
      </c>
      <c r="D6809">
        <v>3000</v>
      </c>
      <c r="E6809">
        <v>1.09772727272727</v>
      </c>
      <c r="F6809">
        <v>137</v>
      </c>
      <c r="G6809">
        <v>388311.47393881698</v>
      </c>
      <c r="H6809" s="73">
        <f t="shared" si="318"/>
        <v>0.39612687716766382</v>
      </c>
      <c r="I6809" t="str">
        <f t="shared" si="319"/>
        <v/>
      </c>
      <c r="J6809" t="str">
        <f t="shared" si="320"/>
        <v/>
      </c>
    </row>
    <row r="6810" spans="1:10" x14ac:dyDescent="0.25">
      <c r="A6810" t="s">
        <v>796</v>
      </c>
      <c r="B6810" t="s">
        <v>11727</v>
      </c>
      <c r="C6810" s="27">
        <v>72716.477272727207</v>
      </c>
      <c r="D6810">
        <v>3000</v>
      </c>
      <c r="E6810">
        <v>0.22102272727272701</v>
      </c>
      <c r="F6810">
        <v>2</v>
      </c>
      <c r="G6810">
        <v>102862.28200553999</v>
      </c>
      <c r="H6810" s="73">
        <f t="shared" si="318"/>
        <v>0.39607857863534568</v>
      </c>
      <c r="I6810" t="str">
        <f t="shared" si="319"/>
        <v/>
      </c>
      <c r="J6810" t="str">
        <f t="shared" si="320"/>
        <v/>
      </c>
    </row>
    <row r="6811" spans="1:10" x14ac:dyDescent="0.25">
      <c r="A6811" t="s">
        <v>796</v>
      </c>
      <c r="B6811" t="s">
        <v>4438</v>
      </c>
      <c r="C6811" s="27">
        <v>91534.280303030202</v>
      </c>
      <c r="D6811">
        <v>3000</v>
      </c>
      <c r="E6811">
        <v>0.27821969696969601</v>
      </c>
      <c r="F6811">
        <v>52</v>
      </c>
      <c r="G6811">
        <v>129394.564565333</v>
      </c>
      <c r="H6811" s="73">
        <f t="shared" si="318"/>
        <v>0.39581321837403344</v>
      </c>
      <c r="I6811" t="str">
        <f t="shared" si="319"/>
        <v/>
      </c>
      <c r="J6811" t="str">
        <f t="shared" si="320"/>
        <v/>
      </c>
    </row>
    <row r="6812" spans="1:10" x14ac:dyDescent="0.25">
      <c r="A6812" t="s">
        <v>796</v>
      </c>
      <c r="B6812" t="s">
        <v>6907</v>
      </c>
      <c r="C6812" s="27">
        <v>606964.78098925098</v>
      </c>
      <c r="D6812">
        <v>3000</v>
      </c>
      <c r="E6812">
        <v>2.1361742424242398</v>
      </c>
      <c r="F6812">
        <v>154</v>
      </c>
      <c r="G6812">
        <v>754840.29609834705</v>
      </c>
      <c r="H6812" s="73">
        <f t="shared" si="318"/>
        <v>0.39570081367947546</v>
      </c>
      <c r="I6812" t="str">
        <f t="shared" si="319"/>
        <v/>
      </c>
      <c r="J6812" t="str">
        <f t="shared" si="320"/>
        <v/>
      </c>
    </row>
    <row r="6813" spans="1:10" x14ac:dyDescent="0.25">
      <c r="A6813" t="s">
        <v>796</v>
      </c>
      <c r="B6813" t="s">
        <v>1327</v>
      </c>
      <c r="C6813" s="27">
        <v>164553.24715114801</v>
      </c>
      <c r="D6813">
        <v>3000</v>
      </c>
      <c r="E6813">
        <v>0.78219696969696895</v>
      </c>
      <c r="F6813">
        <v>45</v>
      </c>
      <c r="G6813">
        <v>204622.814386349</v>
      </c>
      <c r="H6813" s="73">
        <f t="shared" si="318"/>
        <v>0.39566073725620066</v>
      </c>
      <c r="I6813" t="str">
        <f t="shared" si="319"/>
        <v/>
      </c>
      <c r="J6813" t="str">
        <f t="shared" si="320"/>
        <v/>
      </c>
    </row>
    <row r="6814" spans="1:10" x14ac:dyDescent="0.25">
      <c r="A6814" t="s">
        <v>796</v>
      </c>
      <c r="B6814" t="s">
        <v>11763</v>
      </c>
      <c r="C6814" s="27">
        <v>52029.356060605998</v>
      </c>
      <c r="D6814">
        <v>3000</v>
      </c>
      <c r="E6814">
        <v>0.158143939393939</v>
      </c>
      <c r="F6814">
        <v>6</v>
      </c>
      <c r="G6814">
        <v>73474.727520439003</v>
      </c>
      <c r="H6814" s="73">
        <f t="shared" si="318"/>
        <v>0.39540992361617489</v>
      </c>
      <c r="I6814" t="str">
        <f t="shared" si="319"/>
        <v/>
      </c>
      <c r="J6814" t="str">
        <f t="shared" si="320"/>
        <v/>
      </c>
    </row>
    <row r="6815" spans="1:10" x14ac:dyDescent="0.25">
      <c r="A6815" t="s">
        <v>796</v>
      </c>
      <c r="B6815" t="s">
        <v>5882</v>
      </c>
      <c r="C6815" s="27">
        <v>27790.5303030303</v>
      </c>
      <c r="D6815">
        <v>3000</v>
      </c>
      <c r="E6815">
        <v>8.4469696969696903E-2</v>
      </c>
      <c r="F6815">
        <v>8</v>
      </c>
      <c r="G6815">
        <v>39230.212710659398</v>
      </c>
      <c r="H6815" s="73">
        <f t="shared" si="318"/>
        <v>0.39525908427112239</v>
      </c>
      <c r="I6815" t="str">
        <f t="shared" si="319"/>
        <v/>
      </c>
      <c r="J6815" t="str">
        <f t="shared" si="320"/>
        <v/>
      </c>
    </row>
    <row r="6816" spans="1:10" x14ac:dyDescent="0.25">
      <c r="A6816" t="s">
        <v>796</v>
      </c>
      <c r="B6816" t="s">
        <v>6566</v>
      </c>
      <c r="C6816" s="27">
        <v>36015.530303030202</v>
      </c>
      <c r="D6816">
        <v>3000</v>
      </c>
      <c r="E6816">
        <v>0.109469696969696</v>
      </c>
      <c r="F6816">
        <v>63</v>
      </c>
      <c r="G6816">
        <v>50814.599237078</v>
      </c>
      <c r="H6816" s="73">
        <f t="shared" si="318"/>
        <v>0.39505423539979728</v>
      </c>
      <c r="I6816" t="str">
        <f t="shared" si="319"/>
        <v/>
      </c>
      <c r="J6816" t="str">
        <f t="shared" si="320"/>
        <v/>
      </c>
    </row>
    <row r="6817" spans="1:10" x14ac:dyDescent="0.25">
      <c r="A6817" t="s">
        <v>796</v>
      </c>
      <c r="B6817" t="s">
        <v>9356</v>
      </c>
      <c r="C6817" s="27">
        <v>103214.686580138</v>
      </c>
      <c r="D6817">
        <v>3000</v>
      </c>
      <c r="E6817">
        <v>0.363257575757575</v>
      </c>
      <c r="F6817">
        <v>3</v>
      </c>
      <c r="G6817">
        <v>128142.223042023</v>
      </c>
      <c r="H6817" s="73">
        <f t="shared" si="318"/>
        <v>0.39502639441157084</v>
      </c>
      <c r="I6817" t="str">
        <f t="shared" si="319"/>
        <v/>
      </c>
      <c r="J6817" t="str">
        <f t="shared" si="320"/>
        <v/>
      </c>
    </row>
    <row r="6818" spans="1:10" x14ac:dyDescent="0.25">
      <c r="A6818" t="s">
        <v>796</v>
      </c>
      <c r="B6818" t="s">
        <v>3909</v>
      </c>
      <c r="C6818" s="27">
        <v>31092.992424242399</v>
      </c>
      <c r="D6818">
        <v>3000</v>
      </c>
      <c r="E6818">
        <v>9.4507575757575693E-2</v>
      </c>
      <c r="F6818">
        <v>22</v>
      </c>
      <c r="G6818">
        <v>43861.895678464498</v>
      </c>
      <c r="H6818" s="73">
        <f t="shared" si="318"/>
        <v>0.39498709620482292</v>
      </c>
      <c r="I6818" t="str">
        <f t="shared" si="319"/>
        <v/>
      </c>
      <c r="J6818" t="str">
        <f t="shared" si="320"/>
        <v/>
      </c>
    </row>
    <row r="6819" spans="1:10" x14ac:dyDescent="0.25">
      <c r="A6819" t="s">
        <v>796</v>
      </c>
      <c r="B6819" t="s">
        <v>4892</v>
      </c>
      <c r="C6819" s="27">
        <v>34146.212121212098</v>
      </c>
      <c r="D6819">
        <v>3000</v>
      </c>
      <c r="E6819">
        <v>0.103787878787878</v>
      </c>
      <c r="F6819">
        <v>9</v>
      </c>
      <c r="G6819">
        <v>48168.968656321398</v>
      </c>
      <c r="H6819" s="73">
        <f t="shared" si="318"/>
        <v>0.39498703914486277</v>
      </c>
      <c r="I6819" t="str">
        <f t="shared" si="319"/>
        <v/>
      </c>
      <c r="J6819" t="str">
        <f t="shared" si="320"/>
        <v/>
      </c>
    </row>
    <row r="6820" spans="1:10" x14ac:dyDescent="0.25">
      <c r="A6820" t="s">
        <v>796</v>
      </c>
      <c r="B6820" t="s">
        <v>9955</v>
      </c>
      <c r="C6820" s="27">
        <v>20500.189393939301</v>
      </c>
      <c r="D6820">
        <v>3000</v>
      </c>
      <c r="E6820">
        <v>6.2310606060605997E-2</v>
      </c>
      <c r="F6820">
        <v>18</v>
      </c>
      <c r="G6820">
        <v>28903.656932915299</v>
      </c>
      <c r="H6820" s="73">
        <f t="shared" si="318"/>
        <v>0.39477800842215105</v>
      </c>
      <c r="I6820" t="str">
        <f t="shared" si="319"/>
        <v/>
      </c>
      <c r="J6820" t="str">
        <f t="shared" si="320"/>
        <v/>
      </c>
    </row>
    <row r="6821" spans="1:10" x14ac:dyDescent="0.25">
      <c r="A6821" t="s">
        <v>796</v>
      </c>
      <c r="B6821" t="s">
        <v>11094</v>
      </c>
      <c r="C6821" s="27">
        <v>138952.651515151</v>
      </c>
      <c r="D6821">
        <v>3000</v>
      </c>
      <c r="E6821">
        <v>0.42234848484848397</v>
      </c>
      <c r="F6821">
        <v>60</v>
      </c>
      <c r="G6821">
        <v>195758.442831149</v>
      </c>
      <c r="H6821" s="73">
        <f t="shared" si="318"/>
        <v>0.39446792410971021</v>
      </c>
      <c r="I6821" t="str">
        <f t="shared" si="319"/>
        <v/>
      </c>
      <c r="J6821" t="str">
        <f t="shared" si="320"/>
        <v/>
      </c>
    </row>
    <row r="6822" spans="1:10" x14ac:dyDescent="0.25">
      <c r="A6822" t="s">
        <v>796</v>
      </c>
      <c r="B6822" t="s">
        <v>5586</v>
      </c>
      <c r="C6822" s="27">
        <v>38071.780303030297</v>
      </c>
      <c r="D6822">
        <v>3000</v>
      </c>
      <c r="E6822">
        <v>0.115719696969696</v>
      </c>
      <c r="F6822">
        <v>16</v>
      </c>
      <c r="G6822">
        <v>53624.934759346499</v>
      </c>
      <c r="H6822" s="73">
        <f t="shared" si="318"/>
        <v>0.39438612045735921</v>
      </c>
      <c r="I6822" t="str">
        <f t="shared" si="319"/>
        <v/>
      </c>
      <c r="J6822" t="str">
        <f t="shared" si="320"/>
        <v/>
      </c>
    </row>
    <row r="6823" spans="1:10" x14ac:dyDescent="0.25">
      <c r="A6823" t="s">
        <v>796</v>
      </c>
      <c r="B6823" t="s">
        <v>12408</v>
      </c>
      <c r="C6823" s="27">
        <v>122210.924516942</v>
      </c>
      <c r="D6823">
        <v>3000</v>
      </c>
      <c r="E6823">
        <v>0.43011363636363598</v>
      </c>
      <c r="F6823">
        <v>38</v>
      </c>
      <c r="G6823">
        <v>151381.29492465901</v>
      </c>
      <c r="H6823" s="73">
        <f t="shared" si="318"/>
        <v>0.39412823215853238</v>
      </c>
      <c r="I6823" t="str">
        <f t="shared" si="319"/>
        <v/>
      </c>
      <c r="J6823" t="str">
        <f t="shared" si="320"/>
        <v/>
      </c>
    </row>
    <row r="6824" spans="1:10" x14ac:dyDescent="0.25">
      <c r="A6824" t="s">
        <v>796</v>
      </c>
      <c r="B6824" t="s">
        <v>8921</v>
      </c>
      <c r="C6824" s="27">
        <v>44988.257575757503</v>
      </c>
      <c r="D6824">
        <v>3000</v>
      </c>
      <c r="E6824">
        <v>0.136742424242424</v>
      </c>
      <c r="F6824">
        <v>11</v>
      </c>
      <c r="G6824">
        <v>63199.742628397304</v>
      </c>
      <c r="H6824" s="73">
        <f t="shared" si="318"/>
        <v>0.39334548367765643</v>
      </c>
      <c r="I6824" t="str">
        <f t="shared" si="319"/>
        <v/>
      </c>
      <c r="J6824" t="str">
        <f t="shared" si="320"/>
        <v/>
      </c>
    </row>
    <row r="6825" spans="1:10" x14ac:dyDescent="0.25">
      <c r="A6825" t="s">
        <v>796</v>
      </c>
      <c r="B6825" t="s">
        <v>8819</v>
      </c>
      <c r="C6825" s="27">
        <v>108607.386363636</v>
      </c>
      <c r="D6825">
        <v>3000</v>
      </c>
      <c r="E6825">
        <v>0.330113636363636</v>
      </c>
      <c r="F6825">
        <v>15</v>
      </c>
      <c r="G6825">
        <v>152546.56968981901</v>
      </c>
      <c r="H6825" s="73">
        <f t="shared" si="318"/>
        <v>0.39327932420856476</v>
      </c>
      <c r="I6825" t="str">
        <f t="shared" si="319"/>
        <v/>
      </c>
      <c r="J6825" t="str">
        <f t="shared" si="320"/>
        <v/>
      </c>
    </row>
    <row r="6826" spans="1:10" x14ac:dyDescent="0.25">
      <c r="A6826" t="s">
        <v>796</v>
      </c>
      <c r="B6826" t="s">
        <v>1328</v>
      </c>
      <c r="C6826" s="27">
        <v>32732.327804987199</v>
      </c>
      <c r="D6826">
        <v>3000</v>
      </c>
      <c r="E6826">
        <v>0.54696969696969699</v>
      </c>
      <c r="F6826">
        <v>15</v>
      </c>
      <c r="G6826">
        <v>40417.724414482</v>
      </c>
      <c r="H6826" s="73">
        <f t="shared" si="318"/>
        <v>0.39288941227282487</v>
      </c>
      <c r="I6826" t="str">
        <f t="shared" si="319"/>
        <v/>
      </c>
      <c r="J6826" t="str">
        <f t="shared" si="320"/>
        <v/>
      </c>
    </row>
    <row r="6827" spans="1:10" x14ac:dyDescent="0.25">
      <c r="A6827" t="s">
        <v>796</v>
      </c>
      <c r="B6827" t="s">
        <v>6201</v>
      </c>
      <c r="C6827" s="27">
        <v>358345.462949501</v>
      </c>
      <c r="D6827">
        <v>3000</v>
      </c>
      <c r="E6827">
        <v>1.26117424242424</v>
      </c>
      <c r="F6827">
        <v>369</v>
      </c>
      <c r="G6827">
        <v>442205.798918552</v>
      </c>
      <c r="H6827" s="73">
        <f t="shared" si="318"/>
        <v>0.39264302070953072</v>
      </c>
      <c r="I6827" t="str">
        <f t="shared" si="319"/>
        <v/>
      </c>
      <c r="J6827" t="str">
        <f t="shared" si="320"/>
        <v/>
      </c>
    </row>
    <row r="6828" spans="1:10" x14ac:dyDescent="0.25">
      <c r="A6828" t="s">
        <v>796</v>
      </c>
      <c r="B6828" t="s">
        <v>10371</v>
      </c>
      <c r="C6828" s="27">
        <v>74959.659090909001</v>
      </c>
      <c r="D6828">
        <v>3000</v>
      </c>
      <c r="E6828">
        <v>0.22784090909090901</v>
      </c>
      <c r="F6828">
        <v>21</v>
      </c>
      <c r="G6828">
        <v>105110.44338985</v>
      </c>
      <c r="H6828" s="73">
        <f t="shared" si="318"/>
        <v>0.39262350584418981</v>
      </c>
      <c r="I6828" t="str">
        <f t="shared" si="319"/>
        <v/>
      </c>
      <c r="J6828" t="str">
        <f t="shared" si="320"/>
        <v/>
      </c>
    </row>
    <row r="6829" spans="1:10" x14ac:dyDescent="0.25">
      <c r="A6829" t="s">
        <v>796</v>
      </c>
      <c r="B6829" t="s">
        <v>10601</v>
      </c>
      <c r="C6829" s="27">
        <v>51984.0392264931</v>
      </c>
      <c r="D6829">
        <v>3000</v>
      </c>
      <c r="E6829">
        <v>0.18295454545454501</v>
      </c>
      <c r="F6829">
        <v>37</v>
      </c>
      <c r="G6829">
        <v>64137.318739209702</v>
      </c>
      <c r="H6829" s="73">
        <f t="shared" si="318"/>
        <v>0.39256912278734452</v>
      </c>
      <c r="I6829" t="str">
        <f t="shared" si="319"/>
        <v/>
      </c>
      <c r="J6829" t="str">
        <f t="shared" si="320"/>
        <v/>
      </c>
    </row>
    <row r="6830" spans="1:10" x14ac:dyDescent="0.25">
      <c r="A6830" t="s">
        <v>796</v>
      </c>
      <c r="B6830" t="s">
        <v>6291</v>
      </c>
      <c r="C6830" s="27">
        <v>150301.67863312099</v>
      </c>
      <c r="D6830">
        <v>3000</v>
      </c>
      <c r="E6830">
        <v>0.52897727272727202</v>
      </c>
      <c r="F6830">
        <v>9</v>
      </c>
      <c r="G6830">
        <v>185381.421386703</v>
      </c>
      <c r="H6830" s="73">
        <f t="shared" si="318"/>
        <v>0.39244403799524213</v>
      </c>
      <c r="I6830" t="str">
        <f t="shared" si="319"/>
        <v/>
      </c>
      <c r="J6830" t="str">
        <f t="shared" si="320"/>
        <v/>
      </c>
    </row>
    <row r="6831" spans="1:10" x14ac:dyDescent="0.25">
      <c r="A6831" t="s">
        <v>796</v>
      </c>
      <c r="B6831" t="s">
        <v>4980</v>
      </c>
      <c r="C6831" s="27">
        <v>78760.606060606005</v>
      </c>
      <c r="D6831">
        <v>3000</v>
      </c>
      <c r="E6831">
        <v>0.23939393939393899</v>
      </c>
      <c r="F6831">
        <v>33</v>
      </c>
      <c r="G6831">
        <v>110389.389973649</v>
      </c>
      <c r="H6831" s="73">
        <f t="shared" si="318"/>
        <v>0.39244275455216016</v>
      </c>
      <c r="I6831" t="str">
        <f t="shared" si="319"/>
        <v/>
      </c>
      <c r="J6831" t="str">
        <f t="shared" si="320"/>
        <v/>
      </c>
    </row>
    <row r="6832" spans="1:10" x14ac:dyDescent="0.25">
      <c r="A6832" t="s">
        <v>796</v>
      </c>
      <c r="B6832" t="s">
        <v>11224</v>
      </c>
      <c r="C6832" s="27">
        <v>71221.022727272706</v>
      </c>
      <c r="D6832">
        <v>3000</v>
      </c>
      <c r="E6832">
        <v>0.21647727272727199</v>
      </c>
      <c r="F6832">
        <v>40</v>
      </c>
      <c r="G6832">
        <v>99800.106484344797</v>
      </c>
      <c r="H6832" s="73">
        <f t="shared" si="318"/>
        <v>0.39235648051029731</v>
      </c>
      <c r="I6832" t="str">
        <f t="shared" si="319"/>
        <v/>
      </c>
      <c r="J6832" t="str">
        <f t="shared" si="320"/>
        <v/>
      </c>
    </row>
    <row r="6833" spans="1:10" x14ac:dyDescent="0.25">
      <c r="A6833" t="s">
        <v>796</v>
      </c>
      <c r="B6833" t="s">
        <v>3561</v>
      </c>
      <c r="C6833" s="27">
        <v>58135.795454545398</v>
      </c>
      <c r="D6833">
        <v>3000</v>
      </c>
      <c r="E6833">
        <v>0.176704545454545</v>
      </c>
      <c r="F6833">
        <v>6</v>
      </c>
      <c r="G6833">
        <v>81418.1033470845</v>
      </c>
      <c r="H6833" s="73">
        <f t="shared" si="318"/>
        <v>0.3921348071173813</v>
      </c>
      <c r="I6833" t="str">
        <f t="shared" si="319"/>
        <v/>
      </c>
      <c r="J6833" t="str">
        <f t="shared" si="320"/>
        <v/>
      </c>
    </row>
    <row r="6834" spans="1:10" x14ac:dyDescent="0.25">
      <c r="A6834" t="s">
        <v>796</v>
      </c>
      <c r="B6834" t="s">
        <v>10118</v>
      </c>
      <c r="C6834" s="27">
        <v>35267.803030303003</v>
      </c>
      <c r="D6834">
        <v>3000</v>
      </c>
      <c r="E6834">
        <v>0.107196969696969</v>
      </c>
      <c r="F6834">
        <v>6</v>
      </c>
      <c r="G6834">
        <v>49381.7923278038</v>
      </c>
      <c r="H6834" s="73">
        <f t="shared" si="318"/>
        <v>0.39205452746530972</v>
      </c>
      <c r="I6834" t="str">
        <f t="shared" si="319"/>
        <v/>
      </c>
      <c r="J6834" t="str">
        <f t="shared" si="320"/>
        <v/>
      </c>
    </row>
    <row r="6835" spans="1:10" x14ac:dyDescent="0.25">
      <c r="A6835" t="s">
        <v>796</v>
      </c>
      <c r="B6835" t="s">
        <v>5827</v>
      </c>
      <c r="C6835" s="27">
        <v>84617.803030302995</v>
      </c>
      <c r="D6835">
        <v>3000</v>
      </c>
      <c r="E6835">
        <v>0.25719696969696898</v>
      </c>
      <c r="F6835">
        <v>3</v>
      </c>
      <c r="G6835">
        <v>118445.42243251301</v>
      </c>
      <c r="H6835" s="73">
        <f t="shared" si="318"/>
        <v>0.39193546858250211</v>
      </c>
      <c r="I6835" t="str">
        <f t="shared" si="319"/>
        <v/>
      </c>
      <c r="J6835" t="str">
        <f t="shared" si="320"/>
        <v/>
      </c>
    </row>
    <row r="6836" spans="1:10" x14ac:dyDescent="0.25">
      <c r="A6836" t="s">
        <v>796</v>
      </c>
      <c r="B6836" t="s">
        <v>12266</v>
      </c>
      <c r="C6836" s="27">
        <v>13160</v>
      </c>
      <c r="D6836">
        <v>3000</v>
      </c>
      <c r="E6836">
        <v>2.8409090909090901E-2</v>
      </c>
      <c r="F6836">
        <v>4</v>
      </c>
      <c r="G6836">
        <v>18413.620233926998</v>
      </c>
      <c r="H6836" s="73">
        <f t="shared" si="318"/>
        <v>0.39177915391334039</v>
      </c>
      <c r="I6836" t="str">
        <f t="shared" si="319"/>
        <v/>
      </c>
      <c r="J6836" t="str">
        <f t="shared" si="320"/>
        <v/>
      </c>
    </row>
    <row r="6837" spans="1:10" x14ac:dyDescent="0.25">
      <c r="A6837" t="s">
        <v>796</v>
      </c>
      <c r="B6837" t="s">
        <v>6681</v>
      </c>
      <c r="C6837" s="27">
        <v>160200.568181818</v>
      </c>
      <c r="D6837">
        <v>3000</v>
      </c>
      <c r="E6837">
        <v>0.48693181818181802</v>
      </c>
      <c r="F6837">
        <v>12</v>
      </c>
      <c r="G6837">
        <v>224137.20648064199</v>
      </c>
      <c r="H6837" s="73">
        <f t="shared" si="318"/>
        <v>0.39174903389451593</v>
      </c>
      <c r="I6837" t="str">
        <f t="shared" si="319"/>
        <v/>
      </c>
      <c r="J6837" t="str">
        <f t="shared" si="320"/>
        <v/>
      </c>
    </row>
    <row r="6838" spans="1:10" x14ac:dyDescent="0.25">
      <c r="A6838" t="s">
        <v>796</v>
      </c>
      <c r="B6838" t="s">
        <v>10041</v>
      </c>
      <c r="C6838" s="27">
        <v>39878.7878787878</v>
      </c>
      <c r="D6838">
        <v>3000</v>
      </c>
      <c r="E6838">
        <v>0.12121212121212099</v>
      </c>
      <c r="F6838">
        <v>4</v>
      </c>
      <c r="G6838">
        <v>55790.610364828601</v>
      </c>
      <c r="H6838" s="73">
        <f t="shared" si="318"/>
        <v>0.39172130681688339</v>
      </c>
      <c r="I6838" t="str">
        <f t="shared" si="319"/>
        <v/>
      </c>
      <c r="J6838" t="str">
        <f t="shared" si="320"/>
        <v/>
      </c>
    </row>
    <row r="6839" spans="1:10" x14ac:dyDescent="0.25">
      <c r="A6839" t="s">
        <v>796</v>
      </c>
      <c r="B6839" t="s">
        <v>4054</v>
      </c>
      <c r="C6839" s="27">
        <v>296728.77049159701</v>
      </c>
      <c r="D6839">
        <v>3000</v>
      </c>
      <c r="E6839">
        <v>1.0443181818181799</v>
      </c>
      <c r="F6839">
        <v>90</v>
      </c>
      <c r="G6839">
        <v>364824.90871522599</v>
      </c>
      <c r="H6839" s="73">
        <f t="shared" si="318"/>
        <v>0.39120120544556969</v>
      </c>
      <c r="I6839" t="str">
        <f t="shared" si="319"/>
        <v/>
      </c>
      <c r="J6839" t="str">
        <f t="shared" si="320"/>
        <v/>
      </c>
    </row>
    <row r="6840" spans="1:10" x14ac:dyDescent="0.25">
      <c r="A6840" t="s">
        <v>796</v>
      </c>
      <c r="B6840" t="s">
        <v>7125</v>
      </c>
      <c r="C6840" s="27">
        <v>38819.507575757503</v>
      </c>
      <c r="D6840">
        <v>3000</v>
      </c>
      <c r="E6840">
        <v>0.117992424242424</v>
      </c>
      <c r="F6840">
        <v>23</v>
      </c>
      <c r="G6840">
        <v>54229.1730296596</v>
      </c>
      <c r="H6840" s="73">
        <f t="shared" si="318"/>
        <v>0.39114788920679333</v>
      </c>
      <c r="I6840" t="str">
        <f t="shared" si="319"/>
        <v/>
      </c>
      <c r="J6840" t="str">
        <f t="shared" si="320"/>
        <v/>
      </c>
    </row>
    <row r="6841" spans="1:10" x14ac:dyDescent="0.25">
      <c r="A6841" t="s">
        <v>796</v>
      </c>
      <c r="B6841" t="s">
        <v>3767</v>
      </c>
      <c r="C6841" s="27">
        <v>57948.863636363603</v>
      </c>
      <c r="D6841">
        <v>3000</v>
      </c>
      <c r="E6841">
        <v>0.17613636363636301</v>
      </c>
      <c r="F6841">
        <v>19</v>
      </c>
      <c r="G6841">
        <v>80798.293662419805</v>
      </c>
      <c r="H6841" s="73">
        <f t="shared" si="318"/>
        <v>0.39040493300167284</v>
      </c>
      <c r="I6841" t="str">
        <f t="shared" si="319"/>
        <v/>
      </c>
      <c r="J6841" t="str">
        <f t="shared" si="320"/>
        <v/>
      </c>
    </row>
    <row r="6842" spans="1:10" x14ac:dyDescent="0.25">
      <c r="A6842" t="s">
        <v>796</v>
      </c>
      <c r="B6842" t="s">
        <v>9506</v>
      </c>
      <c r="C6842" s="27">
        <v>38745.867746454504</v>
      </c>
      <c r="D6842">
        <v>3000</v>
      </c>
      <c r="E6842">
        <v>0.13636363636363599</v>
      </c>
      <c r="F6842">
        <v>11</v>
      </c>
      <c r="G6842">
        <v>47537.007613841502</v>
      </c>
      <c r="H6842" s="73">
        <f t="shared" si="318"/>
        <v>0.39037482922900846</v>
      </c>
      <c r="I6842" t="str">
        <f t="shared" si="319"/>
        <v/>
      </c>
      <c r="J6842" t="str">
        <f t="shared" si="320"/>
        <v/>
      </c>
    </row>
    <row r="6843" spans="1:10" x14ac:dyDescent="0.25">
      <c r="A6843" t="s">
        <v>796</v>
      </c>
      <c r="B6843" t="s">
        <v>10010</v>
      </c>
      <c r="C6843" s="27">
        <v>110414.393939393</v>
      </c>
      <c r="D6843">
        <v>3000</v>
      </c>
      <c r="E6843">
        <v>0.33560606060606002</v>
      </c>
      <c r="F6843">
        <v>54</v>
      </c>
      <c r="G6843">
        <v>153913.052491432</v>
      </c>
      <c r="H6843" s="73">
        <f t="shared" si="318"/>
        <v>0.39030830274951417</v>
      </c>
      <c r="I6843" t="str">
        <f t="shared" si="319"/>
        <v/>
      </c>
      <c r="J6843" t="str">
        <f t="shared" si="320"/>
        <v/>
      </c>
    </row>
    <row r="6844" spans="1:10" x14ac:dyDescent="0.25">
      <c r="A6844" t="s">
        <v>796</v>
      </c>
      <c r="B6844" t="s">
        <v>10034</v>
      </c>
      <c r="C6844" s="27">
        <v>70348.674242424197</v>
      </c>
      <c r="D6844">
        <v>3000</v>
      </c>
      <c r="E6844">
        <v>0.213825757575757</v>
      </c>
      <c r="F6844">
        <v>38</v>
      </c>
      <c r="G6844">
        <v>98036.094135693507</v>
      </c>
      <c r="H6844" s="73">
        <f t="shared" si="318"/>
        <v>0.39020076289426653</v>
      </c>
      <c r="I6844" t="str">
        <f t="shared" si="319"/>
        <v/>
      </c>
      <c r="J6844" t="str">
        <f t="shared" si="320"/>
        <v/>
      </c>
    </row>
    <row r="6845" spans="1:10" x14ac:dyDescent="0.25">
      <c r="A6845" t="s">
        <v>796</v>
      </c>
      <c r="B6845" t="s">
        <v>3802</v>
      </c>
      <c r="C6845" s="27">
        <v>67793.939393939407</v>
      </c>
      <c r="D6845">
        <v>3000</v>
      </c>
      <c r="E6845">
        <v>0.206060606060606</v>
      </c>
      <c r="F6845">
        <v>4</v>
      </c>
      <c r="G6845">
        <v>94389.353812660498</v>
      </c>
      <c r="H6845" s="73">
        <f t="shared" si="318"/>
        <v>0.38984338871311713</v>
      </c>
      <c r="I6845" t="str">
        <f t="shared" si="319"/>
        <v/>
      </c>
      <c r="J6845" t="str">
        <f t="shared" si="320"/>
        <v/>
      </c>
    </row>
    <row r="6846" spans="1:10" x14ac:dyDescent="0.25">
      <c r="A6846" t="s">
        <v>796</v>
      </c>
      <c r="B6846" t="s">
        <v>3910</v>
      </c>
      <c r="C6846" s="27">
        <v>31716.0984848484</v>
      </c>
      <c r="D6846">
        <v>3000</v>
      </c>
      <c r="E6846">
        <v>9.6401515151515099E-2</v>
      </c>
      <c r="F6846">
        <v>22</v>
      </c>
      <c r="G6846">
        <v>44149.566603159401</v>
      </c>
      <c r="H6846" s="73">
        <f t="shared" si="318"/>
        <v>0.38976668756373678</v>
      </c>
      <c r="I6846" t="str">
        <f t="shared" si="319"/>
        <v/>
      </c>
      <c r="J6846" t="str">
        <f t="shared" si="320"/>
        <v/>
      </c>
    </row>
    <row r="6847" spans="1:10" x14ac:dyDescent="0.25">
      <c r="A6847" t="s">
        <v>796</v>
      </c>
      <c r="B6847" t="s">
        <v>9068</v>
      </c>
      <c r="C6847" s="27">
        <v>50160.0378787878</v>
      </c>
      <c r="D6847">
        <v>3000</v>
      </c>
      <c r="E6847">
        <v>0.15246212121212099</v>
      </c>
      <c r="F6847">
        <v>18</v>
      </c>
      <c r="G6847">
        <v>69820.723693060907</v>
      </c>
      <c r="H6847" s="73">
        <f t="shared" si="318"/>
        <v>0.38974856201862074</v>
      </c>
      <c r="I6847" t="str">
        <f t="shared" si="319"/>
        <v/>
      </c>
      <c r="J6847" t="str">
        <f t="shared" si="320"/>
        <v/>
      </c>
    </row>
    <row r="6848" spans="1:10" x14ac:dyDescent="0.25">
      <c r="A6848" t="s">
        <v>796</v>
      </c>
      <c r="B6848" t="s">
        <v>5476</v>
      </c>
      <c r="C6848" s="27">
        <v>100943.18181818099</v>
      </c>
      <c r="D6848">
        <v>3000</v>
      </c>
      <c r="E6848">
        <v>0.30681818181818099</v>
      </c>
      <c r="F6848">
        <v>60</v>
      </c>
      <c r="G6848">
        <v>140457.9210034</v>
      </c>
      <c r="H6848" s="73">
        <f t="shared" si="318"/>
        <v>0.38960747197160772</v>
      </c>
      <c r="I6848" t="str">
        <f t="shared" si="319"/>
        <v/>
      </c>
      <c r="J6848" t="str">
        <f t="shared" si="320"/>
        <v/>
      </c>
    </row>
    <row r="6849" spans="1:10" x14ac:dyDescent="0.25">
      <c r="A6849" t="s">
        <v>796</v>
      </c>
      <c r="B6849" t="s">
        <v>8593</v>
      </c>
      <c r="C6849" s="27">
        <v>31404.545454545401</v>
      </c>
      <c r="D6849">
        <v>3000</v>
      </c>
      <c r="E6849">
        <v>9.5454545454545403E-2</v>
      </c>
      <c r="F6849">
        <v>2</v>
      </c>
      <c r="G6849">
        <v>43671.577583914499</v>
      </c>
      <c r="H6849" s="73">
        <f t="shared" si="318"/>
        <v>0.38937171503388851</v>
      </c>
      <c r="I6849" t="str">
        <f t="shared" si="319"/>
        <v/>
      </c>
      <c r="J6849" t="str">
        <f t="shared" si="320"/>
        <v/>
      </c>
    </row>
    <row r="6850" spans="1:10" x14ac:dyDescent="0.25">
      <c r="A6850" t="s">
        <v>796</v>
      </c>
      <c r="B6850" t="s">
        <v>11822</v>
      </c>
      <c r="C6850" s="27">
        <v>13160</v>
      </c>
      <c r="D6850">
        <v>3000</v>
      </c>
      <c r="E6850">
        <v>3.5416666666666603E-2</v>
      </c>
      <c r="F6850">
        <v>4</v>
      </c>
      <c r="G6850">
        <v>18290.8795031673</v>
      </c>
      <c r="H6850" s="73">
        <f t="shared" ref="H6850:H6913" si="321">G6850/SUMIFS(C:C,B:B,B6850)</f>
        <v>0.38916764900355955</v>
      </c>
      <c r="I6850" t="str">
        <f t="shared" ref="I6850:I6913" si="322">IF(A6850="Construction",SUMIFS(D:D,A:A,"Engineering",B:B,B6850),"")</f>
        <v/>
      </c>
      <c r="J6850" t="str">
        <f t="shared" si="320"/>
        <v/>
      </c>
    </row>
    <row r="6851" spans="1:10" x14ac:dyDescent="0.25">
      <c r="A6851" t="s">
        <v>796</v>
      </c>
      <c r="B6851" t="s">
        <v>3550</v>
      </c>
      <c r="C6851" s="27">
        <v>76143.560606060593</v>
      </c>
      <c r="D6851">
        <v>3000</v>
      </c>
      <c r="E6851">
        <v>0.231439393939393</v>
      </c>
      <c r="F6851">
        <v>34</v>
      </c>
      <c r="G6851">
        <v>105752.717587555</v>
      </c>
      <c r="H6851" s="73">
        <f t="shared" si="321"/>
        <v>0.38888069705212308</v>
      </c>
      <c r="I6851" t="str">
        <f t="shared" si="322"/>
        <v/>
      </c>
      <c r="J6851" t="str">
        <f t="shared" ref="J6851:J6914" si="323">IF(AND(I6851&lt;&gt;"",I6851&lt;&gt;3000,I6851&lt;&gt;0),D6851-I6851,"")</f>
        <v/>
      </c>
    </row>
    <row r="6852" spans="1:10" x14ac:dyDescent="0.25">
      <c r="A6852" t="s">
        <v>796</v>
      </c>
      <c r="B6852" t="s">
        <v>7833</v>
      </c>
      <c r="C6852" s="27">
        <v>166015.28055251701</v>
      </c>
      <c r="D6852">
        <v>3000</v>
      </c>
      <c r="E6852">
        <v>0.58428030303030298</v>
      </c>
      <c r="F6852">
        <v>54</v>
      </c>
      <c r="G6852">
        <v>202807.403644687</v>
      </c>
      <c r="H6852" s="73">
        <f t="shared" si="321"/>
        <v>0.38869692103500797</v>
      </c>
      <c r="I6852" t="str">
        <f t="shared" si="322"/>
        <v/>
      </c>
      <c r="J6852" t="str">
        <f t="shared" si="323"/>
        <v/>
      </c>
    </row>
    <row r="6853" spans="1:10" x14ac:dyDescent="0.25">
      <c r="A6853" t="s">
        <v>796</v>
      </c>
      <c r="B6853" t="s">
        <v>8141</v>
      </c>
      <c r="C6853" s="27">
        <v>429271.926407594</v>
      </c>
      <c r="D6853">
        <v>3000</v>
      </c>
      <c r="E6853">
        <v>1.5107954545454501</v>
      </c>
      <c r="F6853">
        <v>86</v>
      </c>
      <c r="G6853">
        <v>524240.54315777199</v>
      </c>
      <c r="H6853" s="73">
        <f t="shared" si="321"/>
        <v>0.38857376602090449</v>
      </c>
      <c r="I6853" t="str">
        <f t="shared" si="322"/>
        <v/>
      </c>
      <c r="J6853" t="str">
        <f t="shared" si="323"/>
        <v/>
      </c>
    </row>
    <row r="6854" spans="1:10" x14ac:dyDescent="0.25">
      <c r="A6854" t="s">
        <v>796</v>
      </c>
      <c r="B6854" t="s">
        <v>11855</v>
      </c>
      <c r="C6854" s="27">
        <v>107984.28030303</v>
      </c>
      <c r="D6854">
        <v>3000</v>
      </c>
      <c r="E6854">
        <v>0.32821969696969699</v>
      </c>
      <c r="F6854">
        <v>9</v>
      </c>
      <c r="G6854">
        <v>149800.15449098</v>
      </c>
      <c r="H6854" s="73">
        <f t="shared" si="321"/>
        <v>0.38842730756522392</v>
      </c>
      <c r="I6854" t="str">
        <f t="shared" si="322"/>
        <v/>
      </c>
      <c r="J6854" t="str">
        <f t="shared" si="323"/>
        <v/>
      </c>
    </row>
    <row r="6855" spans="1:10" x14ac:dyDescent="0.25">
      <c r="A6855" t="s">
        <v>796</v>
      </c>
      <c r="B6855" t="s">
        <v>11904</v>
      </c>
      <c r="C6855" s="27">
        <v>33398.484848484797</v>
      </c>
      <c r="D6855">
        <v>3000</v>
      </c>
      <c r="E6855">
        <v>0.101515151515151</v>
      </c>
      <c r="F6855">
        <v>28</v>
      </c>
      <c r="G6855">
        <v>46328.525052088196</v>
      </c>
      <c r="H6855" s="73">
        <f t="shared" si="321"/>
        <v>0.38840046407593792</v>
      </c>
      <c r="I6855" t="str">
        <f t="shared" si="322"/>
        <v/>
      </c>
      <c r="J6855" t="str">
        <f t="shared" si="323"/>
        <v/>
      </c>
    </row>
    <row r="6856" spans="1:10" x14ac:dyDescent="0.25">
      <c r="A6856" t="s">
        <v>796</v>
      </c>
      <c r="B6856" t="s">
        <v>4696</v>
      </c>
      <c r="C6856" s="27">
        <v>105741.098484848</v>
      </c>
      <c r="D6856">
        <v>3000</v>
      </c>
      <c r="E6856">
        <v>0.32140151515151499</v>
      </c>
      <c r="F6856">
        <v>36</v>
      </c>
      <c r="G6856">
        <v>146622.786578837</v>
      </c>
      <c r="H6856" s="73">
        <f t="shared" si="321"/>
        <v>0.38825377105342945</v>
      </c>
      <c r="I6856" t="str">
        <f t="shared" si="322"/>
        <v/>
      </c>
      <c r="J6856" t="str">
        <f t="shared" si="323"/>
        <v/>
      </c>
    </row>
    <row r="6857" spans="1:10" x14ac:dyDescent="0.25">
      <c r="A6857" t="s">
        <v>796</v>
      </c>
      <c r="B6857" t="s">
        <v>11582</v>
      </c>
      <c r="C6857" s="27">
        <v>39875.955555726097</v>
      </c>
      <c r="D6857">
        <v>3000</v>
      </c>
      <c r="E6857">
        <v>0.14034090909090899</v>
      </c>
      <c r="F6857">
        <v>1</v>
      </c>
      <c r="G6857">
        <v>48601.495760375801</v>
      </c>
      <c r="H6857" s="73">
        <f t="shared" si="321"/>
        <v>0.38780543470475032</v>
      </c>
      <c r="I6857" t="str">
        <f t="shared" si="322"/>
        <v/>
      </c>
      <c r="J6857" t="str">
        <f t="shared" si="323"/>
        <v/>
      </c>
    </row>
    <row r="6858" spans="1:10" x14ac:dyDescent="0.25">
      <c r="A6858" t="s">
        <v>796</v>
      </c>
      <c r="B6858" t="s">
        <v>7819</v>
      </c>
      <c r="C6858" s="27">
        <v>64429.166666666599</v>
      </c>
      <c r="D6858">
        <v>3000</v>
      </c>
      <c r="E6858">
        <v>0.195833333333333</v>
      </c>
      <c r="F6858">
        <v>34</v>
      </c>
      <c r="G6858">
        <v>89201.468051200703</v>
      </c>
      <c r="H6858" s="73">
        <f t="shared" si="321"/>
        <v>0.38765690053939822</v>
      </c>
      <c r="I6858" t="str">
        <f t="shared" si="322"/>
        <v/>
      </c>
      <c r="J6858" t="str">
        <f t="shared" si="323"/>
        <v/>
      </c>
    </row>
    <row r="6859" spans="1:10" x14ac:dyDescent="0.25">
      <c r="A6859" t="s">
        <v>796</v>
      </c>
      <c r="B6859" t="s">
        <v>7651</v>
      </c>
      <c r="C6859" s="27">
        <v>68915.530303030202</v>
      </c>
      <c r="D6859">
        <v>3000</v>
      </c>
      <c r="E6859">
        <v>0.209469696969696</v>
      </c>
      <c r="F6859">
        <v>31</v>
      </c>
      <c r="G6859">
        <v>95332.783809435801</v>
      </c>
      <c r="H6859" s="73">
        <f t="shared" si="321"/>
        <v>0.38733184449526564</v>
      </c>
      <c r="I6859" t="str">
        <f t="shared" si="322"/>
        <v/>
      </c>
      <c r="J6859" t="str">
        <f t="shared" si="323"/>
        <v/>
      </c>
    </row>
    <row r="6860" spans="1:10" x14ac:dyDescent="0.25">
      <c r="A6860" t="s">
        <v>796</v>
      </c>
      <c r="B6860" t="s">
        <v>12033</v>
      </c>
      <c r="C6860" s="27">
        <v>208428.977272727</v>
      </c>
      <c r="D6860">
        <v>3000</v>
      </c>
      <c r="E6860">
        <v>0.63352272727272696</v>
      </c>
      <c r="F6860">
        <v>11</v>
      </c>
      <c r="G6860">
        <v>288248.80918613402</v>
      </c>
      <c r="H6860" s="73">
        <f t="shared" si="321"/>
        <v>0.3872286264040426</v>
      </c>
      <c r="I6860" t="str">
        <f t="shared" si="322"/>
        <v/>
      </c>
      <c r="J6860" t="str">
        <f t="shared" si="323"/>
        <v/>
      </c>
    </row>
    <row r="6861" spans="1:10" x14ac:dyDescent="0.25">
      <c r="A6861" t="s">
        <v>796</v>
      </c>
      <c r="B6861" t="s">
        <v>8461</v>
      </c>
      <c r="C6861" s="27">
        <v>220905.259859994</v>
      </c>
      <c r="D6861">
        <v>3000</v>
      </c>
      <c r="E6861">
        <v>0.77746212121212099</v>
      </c>
      <c r="F6861">
        <v>69</v>
      </c>
      <c r="G6861">
        <v>268800.53873767902</v>
      </c>
      <c r="H6861" s="73">
        <f t="shared" si="321"/>
        <v>0.38716798390921009</v>
      </c>
      <c r="I6861" t="str">
        <f t="shared" si="322"/>
        <v/>
      </c>
      <c r="J6861" t="str">
        <f t="shared" si="323"/>
        <v/>
      </c>
    </row>
    <row r="6862" spans="1:10" x14ac:dyDescent="0.25">
      <c r="A6862" t="s">
        <v>796</v>
      </c>
      <c r="B6862" t="s">
        <v>7732</v>
      </c>
      <c r="C6862" s="27">
        <v>60565.909090909001</v>
      </c>
      <c r="D6862">
        <v>3000</v>
      </c>
      <c r="E6862">
        <v>0.184090909090909</v>
      </c>
      <c r="F6862">
        <v>37</v>
      </c>
      <c r="G6862">
        <v>83740.566867350994</v>
      </c>
      <c r="H6862" s="73">
        <f t="shared" si="321"/>
        <v>0.38713789778444413</v>
      </c>
      <c r="I6862" t="str">
        <f t="shared" si="322"/>
        <v/>
      </c>
      <c r="J6862" t="str">
        <f t="shared" si="323"/>
        <v/>
      </c>
    </row>
    <row r="6863" spans="1:10" x14ac:dyDescent="0.25">
      <c r="A6863" t="s">
        <v>796</v>
      </c>
      <c r="B6863" t="s">
        <v>11260</v>
      </c>
      <c r="C6863" s="27">
        <v>150301.67863312099</v>
      </c>
      <c r="D6863">
        <v>3000</v>
      </c>
      <c r="E6863">
        <v>0.52897727272727202</v>
      </c>
      <c r="F6863">
        <v>59</v>
      </c>
      <c r="G6863">
        <v>182783.13453159199</v>
      </c>
      <c r="H6863" s="73">
        <f t="shared" si="321"/>
        <v>0.38694358289212433</v>
      </c>
      <c r="I6863" t="str">
        <f t="shared" si="322"/>
        <v/>
      </c>
      <c r="J6863" t="str">
        <f t="shared" si="323"/>
        <v/>
      </c>
    </row>
    <row r="6864" spans="1:10" x14ac:dyDescent="0.25">
      <c r="A6864" t="s">
        <v>796</v>
      </c>
      <c r="B6864" t="s">
        <v>7612</v>
      </c>
      <c r="C6864" s="27">
        <v>14082.196969696901</v>
      </c>
      <c r="D6864">
        <v>3000</v>
      </c>
      <c r="E6864">
        <v>4.2803030303030301E-2</v>
      </c>
      <c r="F6864">
        <v>13</v>
      </c>
      <c r="G6864">
        <v>19459.046755065199</v>
      </c>
      <c r="H6864" s="73">
        <f t="shared" si="321"/>
        <v>0.38690930847954985</v>
      </c>
      <c r="I6864" t="str">
        <f t="shared" si="322"/>
        <v/>
      </c>
      <c r="J6864" t="str">
        <f t="shared" si="323"/>
        <v/>
      </c>
    </row>
    <row r="6865" spans="1:10" x14ac:dyDescent="0.25">
      <c r="A6865" t="s">
        <v>796</v>
      </c>
      <c r="B6865" t="s">
        <v>10066</v>
      </c>
      <c r="C6865" s="27">
        <v>2396277.9336169199</v>
      </c>
      <c r="D6865">
        <v>3000</v>
      </c>
      <c r="E6865">
        <v>7.9587121212121197</v>
      </c>
      <c r="F6865">
        <v>19</v>
      </c>
      <c r="G6865">
        <v>2913239.2489247099</v>
      </c>
      <c r="H6865" s="73">
        <f t="shared" si="321"/>
        <v>0.38682481171652044</v>
      </c>
      <c r="I6865" t="str">
        <f t="shared" si="322"/>
        <v/>
      </c>
      <c r="J6865" t="str">
        <f t="shared" si="323"/>
        <v/>
      </c>
    </row>
    <row r="6866" spans="1:10" x14ac:dyDescent="0.25">
      <c r="A6866" t="s">
        <v>796</v>
      </c>
      <c r="B6866" t="s">
        <v>1329</v>
      </c>
      <c r="C6866" s="27">
        <v>28583.574363831802</v>
      </c>
      <c r="D6866">
        <v>3000</v>
      </c>
      <c r="E6866">
        <v>0.44318181818181801</v>
      </c>
      <c r="F6866">
        <v>75</v>
      </c>
      <c r="G6866">
        <v>34734.185497931401</v>
      </c>
      <c r="H6866" s="73">
        <f t="shared" si="321"/>
        <v>0.38664815490904486</v>
      </c>
      <c r="I6866" t="str">
        <f t="shared" si="322"/>
        <v/>
      </c>
      <c r="J6866" t="str">
        <f t="shared" si="323"/>
        <v/>
      </c>
    </row>
    <row r="6867" spans="1:10" x14ac:dyDescent="0.25">
      <c r="A6867" t="s">
        <v>796</v>
      </c>
      <c r="B6867" t="s">
        <v>13445</v>
      </c>
      <c r="C6867" s="27">
        <v>34064.075393757899</v>
      </c>
      <c r="D6867">
        <v>3000</v>
      </c>
      <c r="E6867">
        <v>0.119886363636363</v>
      </c>
      <c r="F6867">
        <v>1</v>
      </c>
      <c r="G6867">
        <v>41371.123260758402</v>
      </c>
      <c r="H6867" s="73">
        <f t="shared" si="321"/>
        <v>0.3864346546808769</v>
      </c>
      <c r="I6867" t="str">
        <f t="shared" si="322"/>
        <v/>
      </c>
      <c r="J6867" t="str">
        <f t="shared" si="323"/>
        <v/>
      </c>
    </row>
    <row r="6868" spans="1:10" x14ac:dyDescent="0.25">
      <c r="A6868" t="s">
        <v>796</v>
      </c>
      <c r="B6868" t="s">
        <v>4774</v>
      </c>
      <c r="C6868" s="27">
        <v>202945.64393939401</v>
      </c>
      <c r="D6868">
        <v>3000</v>
      </c>
      <c r="E6868">
        <v>0.61685606060606002</v>
      </c>
      <c r="F6868">
        <v>75</v>
      </c>
      <c r="G6868">
        <v>280006.86802463903</v>
      </c>
      <c r="H6868" s="73">
        <f t="shared" si="321"/>
        <v>0.38631981216759831</v>
      </c>
      <c r="I6868" t="str">
        <f t="shared" si="322"/>
        <v/>
      </c>
      <c r="J6868" t="str">
        <f t="shared" si="323"/>
        <v/>
      </c>
    </row>
    <row r="6869" spans="1:10" x14ac:dyDescent="0.25">
      <c r="A6869" t="s">
        <v>796</v>
      </c>
      <c r="B6869" t="s">
        <v>6388</v>
      </c>
      <c r="C6869" s="27">
        <v>45549.053030303003</v>
      </c>
      <c r="D6869">
        <v>3000</v>
      </c>
      <c r="E6869">
        <v>0.13844696969696901</v>
      </c>
      <c r="F6869">
        <v>12</v>
      </c>
      <c r="G6869">
        <v>62843.787778081998</v>
      </c>
      <c r="H6869" s="73">
        <f t="shared" si="321"/>
        <v>0.38631452043923942</v>
      </c>
      <c r="I6869" t="str">
        <f t="shared" si="322"/>
        <v/>
      </c>
      <c r="J6869" t="str">
        <f t="shared" si="323"/>
        <v/>
      </c>
    </row>
    <row r="6870" spans="1:10" x14ac:dyDescent="0.25">
      <c r="A6870" t="s">
        <v>796</v>
      </c>
      <c r="B6870" t="s">
        <v>7896</v>
      </c>
      <c r="C6870" s="27">
        <v>59382.007575757503</v>
      </c>
      <c r="D6870">
        <v>3000</v>
      </c>
      <c r="E6870">
        <v>0.18049242424242401</v>
      </c>
      <c r="F6870">
        <v>22</v>
      </c>
      <c r="G6870">
        <v>81913.859010568005</v>
      </c>
      <c r="H6870" s="73">
        <f t="shared" si="321"/>
        <v>0.38624292878105071</v>
      </c>
      <c r="I6870" t="str">
        <f t="shared" si="322"/>
        <v/>
      </c>
      <c r="J6870" t="str">
        <f t="shared" si="323"/>
        <v/>
      </c>
    </row>
    <row r="6871" spans="1:10" x14ac:dyDescent="0.25">
      <c r="A6871" t="s">
        <v>796</v>
      </c>
      <c r="B6871" t="s">
        <v>3504</v>
      </c>
      <c r="C6871" s="27">
        <v>182071.59090909001</v>
      </c>
      <c r="D6871">
        <v>3000</v>
      </c>
      <c r="E6871">
        <v>0.55340909090909096</v>
      </c>
      <c r="F6871">
        <v>81</v>
      </c>
      <c r="G6871">
        <v>251008.185771171</v>
      </c>
      <c r="H6871" s="73">
        <f t="shared" si="321"/>
        <v>0.38601459824130557</v>
      </c>
      <c r="I6871" t="str">
        <f t="shared" si="322"/>
        <v/>
      </c>
      <c r="J6871" t="str">
        <f t="shared" si="323"/>
        <v/>
      </c>
    </row>
    <row r="6872" spans="1:10" x14ac:dyDescent="0.25">
      <c r="A6872" t="s">
        <v>796</v>
      </c>
      <c r="B6872" t="s">
        <v>8102</v>
      </c>
      <c r="C6872" s="27">
        <v>43804.356060605998</v>
      </c>
      <c r="D6872">
        <v>3000</v>
      </c>
      <c r="E6872">
        <v>0.13314393939393901</v>
      </c>
      <c r="F6872">
        <v>57</v>
      </c>
      <c r="G6872">
        <v>60300.116493486697</v>
      </c>
      <c r="H6872" s="73">
        <f t="shared" si="321"/>
        <v>0.38544186324337809</v>
      </c>
      <c r="I6872" t="str">
        <f t="shared" si="322"/>
        <v/>
      </c>
      <c r="J6872" t="str">
        <f t="shared" si="323"/>
        <v/>
      </c>
    </row>
    <row r="6873" spans="1:10" x14ac:dyDescent="0.25">
      <c r="A6873" t="s">
        <v>796</v>
      </c>
      <c r="B6873" t="s">
        <v>7829</v>
      </c>
      <c r="C6873" s="27">
        <v>77389.772727272706</v>
      </c>
      <c r="D6873">
        <v>3000</v>
      </c>
      <c r="E6873">
        <v>0.23522727272727201</v>
      </c>
      <c r="F6873">
        <v>5</v>
      </c>
      <c r="G6873">
        <v>106531.684240722</v>
      </c>
      <c r="H6873" s="73">
        <f t="shared" si="321"/>
        <v>0.3854368676403972</v>
      </c>
      <c r="I6873" t="str">
        <f t="shared" si="322"/>
        <v/>
      </c>
      <c r="J6873" t="str">
        <f t="shared" si="323"/>
        <v/>
      </c>
    </row>
    <row r="6874" spans="1:10" x14ac:dyDescent="0.25">
      <c r="A6874" t="s">
        <v>796</v>
      </c>
      <c r="B6874" t="s">
        <v>7553</v>
      </c>
      <c r="C6874" s="27">
        <v>21871.022727272699</v>
      </c>
      <c r="D6874">
        <v>3000</v>
      </c>
      <c r="E6874">
        <v>6.6477272727272704E-2</v>
      </c>
      <c r="F6874">
        <v>16</v>
      </c>
      <c r="G6874">
        <v>30079.083755207299</v>
      </c>
      <c r="H6874" s="73">
        <f t="shared" si="321"/>
        <v>0.38508228702793151</v>
      </c>
      <c r="I6874" t="str">
        <f t="shared" si="322"/>
        <v/>
      </c>
      <c r="J6874" t="str">
        <f t="shared" si="323"/>
        <v/>
      </c>
    </row>
    <row r="6875" spans="1:10" x14ac:dyDescent="0.25">
      <c r="A6875" t="s">
        <v>796</v>
      </c>
      <c r="B6875" t="s">
        <v>8293</v>
      </c>
      <c r="C6875" s="27">
        <v>164131.80087039701</v>
      </c>
      <c r="D6875">
        <v>3000</v>
      </c>
      <c r="E6875">
        <v>0.57765151515151503</v>
      </c>
      <c r="F6875">
        <v>34</v>
      </c>
      <c r="G6875">
        <v>198325.02966843001</v>
      </c>
      <c r="H6875" s="73">
        <f t="shared" si="321"/>
        <v>0.38446795904367764</v>
      </c>
      <c r="I6875" t="str">
        <f t="shared" si="322"/>
        <v/>
      </c>
      <c r="J6875" t="str">
        <f t="shared" si="323"/>
        <v/>
      </c>
    </row>
    <row r="6876" spans="1:10" x14ac:dyDescent="0.25">
      <c r="A6876" t="s">
        <v>796</v>
      </c>
      <c r="B6876" t="s">
        <v>8296</v>
      </c>
      <c r="C6876" s="27">
        <v>76392.803030302995</v>
      </c>
      <c r="D6876">
        <v>3000</v>
      </c>
      <c r="E6876">
        <v>0.23219696969696901</v>
      </c>
      <c r="F6876">
        <v>93</v>
      </c>
      <c r="G6876">
        <v>104808.855032163</v>
      </c>
      <c r="H6876" s="73">
        <f t="shared" si="321"/>
        <v>0.38415241023902086</v>
      </c>
      <c r="I6876" t="str">
        <f t="shared" si="322"/>
        <v/>
      </c>
      <c r="J6876" t="str">
        <f t="shared" si="323"/>
        <v/>
      </c>
    </row>
    <row r="6877" spans="1:10" x14ac:dyDescent="0.25">
      <c r="A6877" t="s">
        <v>796</v>
      </c>
      <c r="B6877" t="s">
        <v>10838</v>
      </c>
      <c r="C6877" s="27">
        <v>157243.64660436101</v>
      </c>
      <c r="D6877">
        <v>3000</v>
      </c>
      <c r="E6877">
        <v>0.55340909090909096</v>
      </c>
      <c r="F6877">
        <v>12</v>
      </c>
      <c r="G6877">
        <v>189844.36944041</v>
      </c>
      <c r="H6877" s="73">
        <f t="shared" si="321"/>
        <v>0.3841492353430197</v>
      </c>
      <c r="I6877" t="str">
        <f t="shared" si="322"/>
        <v/>
      </c>
      <c r="J6877" t="str">
        <f t="shared" si="323"/>
        <v/>
      </c>
    </row>
    <row r="6878" spans="1:10" x14ac:dyDescent="0.25">
      <c r="A6878" t="s">
        <v>796</v>
      </c>
      <c r="B6878" t="s">
        <v>8929</v>
      </c>
      <c r="C6878" s="27">
        <v>337950.06867740903</v>
      </c>
      <c r="D6878">
        <v>3000</v>
      </c>
      <c r="E6878">
        <v>1.1893939393939299</v>
      </c>
      <c r="F6878">
        <v>67</v>
      </c>
      <c r="G6878">
        <v>407972.14539719198</v>
      </c>
      <c r="H6878" s="73">
        <f t="shared" si="321"/>
        <v>0.38410798205739893</v>
      </c>
      <c r="I6878" t="str">
        <f t="shared" si="322"/>
        <v/>
      </c>
      <c r="J6878" t="str">
        <f t="shared" si="323"/>
        <v/>
      </c>
    </row>
    <row r="6879" spans="1:10" x14ac:dyDescent="0.25">
      <c r="A6879" t="s">
        <v>796</v>
      </c>
      <c r="B6879" t="s">
        <v>3730</v>
      </c>
      <c r="C6879" s="27">
        <v>84804.734848484804</v>
      </c>
      <c r="D6879">
        <v>3000</v>
      </c>
      <c r="E6879">
        <v>0.257765151515151</v>
      </c>
      <c r="F6879">
        <v>35</v>
      </c>
      <c r="G6879">
        <v>116317.553307522</v>
      </c>
      <c r="H6879" s="73">
        <f t="shared" si="321"/>
        <v>0.38404594960758931</v>
      </c>
      <c r="I6879" t="str">
        <f t="shared" si="322"/>
        <v/>
      </c>
      <c r="J6879" t="str">
        <f t="shared" si="323"/>
        <v/>
      </c>
    </row>
    <row r="6880" spans="1:10" x14ac:dyDescent="0.25">
      <c r="A6880" t="s">
        <v>796</v>
      </c>
      <c r="B6880" t="s">
        <v>11077</v>
      </c>
      <c r="C6880" s="27">
        <v>66921.590909090897</v>
      </c>
      <c r="D6880">
        <v>3000</v>
      </c>
      <c r="E6880">
        <v>0.20340909090909001</v>
      </c>
      <c r="F6880">
        <v>26</v>
      </c>
      <c r="G6880">
        <v>91744.416993842693</v>
      </c>
      <c r="H6880" s="73">
        <f t="shared" si="321"/>
        <v>0.3838587279428593</v>
      </c>
      <c r="I6880" t="str">
        <f t="shared" si="322"/>
        <v/>
      </c>
      <c r="J6880" t="str">
        <f t="shared" si="323"/>
        <v/>
      </c>
    </row>
    <row r="6881" spans="1:10" x14ac:dyDescent="0.25">
      <c r="A6881" t="s">
        <v>796</v>
      </c>
      <c r="B6881" t="s">
        <v>4908</v>
      </c>
      <c r="C6881" s="27">
        <v>136086.36363636301</v>
      </c>
      <c r="D6881">
        <v>3000</v>
      </c>
      <c r="E6881">
        <v>0.41363636363636302</v>
      </c>
      <c r="F6881">
        <v>26</v>
      </c>
      <c r="G6881">
        <v>186366.45560164901</v>
      </c>
      <c r="H6881" s="73">
        <f t="shared" si="321"/>
        <v>0.38345214152315071</v>
      </c>
      <c r="I6881" t="str">
        <f t="shared" si="322"/>
        <v/>
      </c>
      <c r="J6881" t="str">
        <f t="shared" si="323"/>
        <v/>
      </c>
    </row>
    <row r="6882" spans="1:10" x14ac:dyDescent="0.25">
      <c r="A6882" t="s">
        <v>796</v>
      </c>
      <c r="B6882" t="s">
        <v>7242</v>
      </c>
      <c r="C6882" s="27">
        <v>25609.659090909001</v>
      </c>
      <c r="D6882">
        <v>3000</v>
      </c>
      <c r="E6882">
        <v>7.7840909090909002E-2</v>
      </c>
      <c r="F6882">
        <v>2</v>
      </c>
      <c r="G6882">
        <v>35043.970741854697</v>
      </c>
      <c r="H6882" s="73">
        <f t="shared" si="321"/>
        <v>0.38314886476573623</v>
      </c>
      <c r="I6882" t="str">
        <f t="shared" si="322"/>
        <v/>
      </c>
      <c r="J6882" t="str">
        <f t="shared" si="323"/>
        <v/>
      </c>
    </row>
    <row r="6883" spans="1:10" x14ac:dyDescent="0.25">
      <c r="A6883" t="s">
        <v>796</v>
      </c>
      <c r="B6883" t="s">
        <v>10235</v>
      </c>
      <c r="C6883" s="27">
        <v>34956.25</v>
      </c>
      <c r="D6883">
        <v>3000</v>
      </c>
      <c r="E6883">
        <v>0.10625</v>
      </c>
      <c r="F6883">
        <v>15</v>
      </c>
      <c r="G6883">
        <v>47790.146581392997</v>
      </c>
      <c r="H6883" s="73">
        <f t="shared" si="321"/>
        <v>0.38279967224144579</v>
      </c>
      <c r="I6883" t="str">
        <f t="shared" si="322"/>
        <v/>
      </c>
      <c r="J6883" t="str">
        <f t="shared" si="323"/>
        <v/>
      </c>
    </row>
    <row r="6884" spans="1:10" x14ac:dyDescent="0.25">
      <c r="A6884" t="s">
        <v>796</v>
      </c>
      <c r="B6884" t="s">
        <v>12287</v>
      </c>
      <c r="C6884" s="27">
        <v>60067.424242424197</v>
      </c>
      <c r="D6884">
        <v>3000</v>
      </c>
      <c r="E6884">
        <v>0.182575757575757</v>
      </c>
      <c r="F6884">
        <v>21</v>
      </c>
      <c r="G6884">
        <v>82117.423545382699</v>
      </c>
      <c r="H6884" s="73">
        <f t="shared" si="321"/>
        <v>0.38278449396982656</v>
      </c>
      <c r="I6884" t="str">
        <f t="shared" si="322"/>
        <v/>
      </c>
      <c r="J6884" t="str">
        <f t="shared" si="323"/>
        <v/>
      </c>
    </row>
    <row r="6885" spans="1:10" x14ac:dyDescent="0.25">
      <c r="A6885" t="s">
        <v>796</v>
      </c>
      <c r="B6885" t="s">
        <v>7002</v>
      </c>
      <c r="C6885" s="27">
        <v>31342.234848484801</v>
      </c>
      <c r="D6885">
        <v>3000</v>
      </c>
      <c r="E6885">
        <v>9.5265151515151497E-2</v>
      </c>
      <c r="F6885">
        <v>4</v>
      </c>
      <c r="G6885">
        <v>42828.341453175599</v>
      </c>
      <c r="H6885" s="73">
        <f t="shared" si="321"/>
        <v>0.38261265237979308</v>
      </c>
      <c r="I6885" t="str">
        <f t="shared" si="322"/>
        <v/>
      </c>
      <c r="J6885" t="str">
        <f t="shared" si="323"/>
        <v/>
      </c>
    </row>
    <row r="6886" spans="1:10" x14ac:dyDescent="0.25">
      <c r="A6886" t="s">
        <v>796</v>
      </c>
      <c r="B6886" t="s">
        <v>9411</v>
      </c>
      <c r="C6886" s="27">
        <v>46732.9545454545</v>
      </c>
      <c r="D6886">
        <v>3000</v>
      </c>
      <c r="E6886">
        <v>0.142045454545454</v>
      </c>
      <c r="F6886">
        <v>6</v>
      </c>
      <c r="G6886">
        <v>63856.0316715812</v>
      </c>
      <c r="H6886" s="73">
        <f t="shared" si="321"/>
        <v>0.38259273444079422</v>
      </c>
      <c r="I6886" t="str">
        <f t="shared" si="322"/>
        <v/>
      </c>
      <c r="J6886" t="str">
        <f t="shared" si="323"/>
        <v/>
      </c>
    </row>
    <row r="6887" spans="1:10" x14ac:dyDescent="0.25">
      <c r="A6887" t="s">
        <v>796</v>
      </c>
      <c r="B6887" t="s">
        <v>11099</v>
      </c>
      <c r="C6887" s="27">
        <v>65924.621212121201</v>
      </c>
      <c r="D6887">
        <v>3000</v>
      </c>
      <c r="E6887">
        <v>0.20037878787878699</v>
      </c>
      <c r="F6887">
        <v>8</v>
      </c>
      <c r="G6887">
        <v>89911.451913118799</v>
      </c>
      <c r="H6887" s="73">
        <f t="shared" si="321"/>
        <v>0.38187866798155357</v>
      </c>
      <c r="I6887" t="str">
        <f t="shared" si="322"/>
        <v/>
      </c>
      <c r="J6887" t="str">
        <f t="shared" si="323"/>
        <v/>
      </c>
    </row>
    <row r="6888" spans="1:10" x14ac:dyDescent="0.25">
      <c r="A6888" t="s">
        <v>796</v>
      </c>
      <c r="B6888" t="s">
        <v>10879</v>
      </c>
      <c r="C6888" s="27">
        <v>74772.727272727207</v>
      </c>
      <c r="D6888">
        <v>3000</v>
      </c>
      <c r="E6888">
        <v>0.22727272727272699</v>
      </c>
      <c r="F6888">
        <v>35</v>
      </c>
      <c r="G6888">
        <v>101954.836513537</v>
      </c>
      <c r="H6888" s="73">
        <f t="shared" si="321"/>
        <v>0.38178832396558576</v>
      </c>
      <c r="I6888" t="str">
        <f t="shared" si="322"/>
        <v/>
      </c>
      <c r="J6888" t="str">
        <f t="shared" si="323"/>
        <v/>
      </c>
    </row>
    <row r="6889" spans="1:10" x14ac:dyDescent="0.25">
      <c r="A6889" t="s">
        <v>796</v>
      </c>
      <c r="B6889" t="s">
        <v>13107</v>
      </c>
      <c r="C6889" s="27">
        <v>47854.545454545398</v>
      </c>
      <c r="D6889">
        <v>3000</v>
      </c>
      <c r="E6889">
        <v>0.145454545454545</v>
      </c>
      <c r="F6889">
        <v>25</v>
      </c>
      <c r="G6889">
        <v>65229.635250719497</v>
      </c>
      <c r="H6889" s="73">
        <f t="shared" si="321"/>
        <v>0.38166275944570027</v>
      </c>
      <c r="I6889" t="str">
        <f t="shared" si="322"/>
        <v/>
      </c>
      <c r="J6889" t="str">
        <f t="shared" si="323"/>
        <v/>
      </c>
    </row>
    <row r="6890" spans="1:10" x14ac:dyDescent="0.25">
      <c r="A6890" t="s">
        <v>796</v>
      </c>
      <c r="B6890" t="s">
        <v>8568</v>
      </c>
      <c r="C6890" s="27">
        <v>126864.393939393</v>
      </c>
      <c r="D6890">
        <v>3000</v>
      </c>
      <c r="E6890">
        <v>0.38560606060606001</v>
      </c>
      <c r="F6890">
        <v>6</v>
      </c>
      <c r="G6890">
        <v>172862.772668405</v>
      </c>
      <c r="H6890" s="73">
        <f t="shared" si="321"/>
        <v>0.38152215010206947</v>
      </c>
      <c r="I6890" t="str">
        <f t="shared" si="322"/>
        <v/>
      </c>
      <c r="J6890" t="str">
        <f t="shared" si="323"/>
        <v/>
      </c>
    </row>
    <row r="6891" spans="1:10" x14ac:dyDescent="0.25">
      <c r="A6891" t="s">
        <v>796</v>
      </c>
      <c r="B6891" t="s">
        <v>8865</v>
      </c>
      <c r="C6891" s="27">
        <v>30096.022727272699</v>
      </c>
      <c r="D6891">
        <v>3000</v>
      </c>
      <c r="E6891">
        <v>9.1477272727272699E-2</v>
      </c>
      <c r="F6891">
        <v>24</v>
      </c>
      <c r="G6891">
        <v>40974.652906236799</v>
      </c>
      <c r="H6891" s="73">
        <f t="shared" si="321"/>
        <v>0.38120993320986807</v>
      </c>
      <c r="I6891" t="str">
        <f t="shared" si="322"/>
        <v/>
      </c>
      <c r="J6891" t="str">
        <f t="shared" si="323"/>
        <v/>
      </c>
    </row>
    <row r="6892" spans="1:10" x14ac:dyDescent="0.25">
      <c r="A6892" t="s">
        <v>796</v>
      </c>
      <c r="B6892" t="s">
        <v>9504</v>
      </c>
      <c r="C6892" s="27">
        <v>90537.310606060593</v>
      </c>
      <c r="D6892">
        <v>3000</v>
      </c>
      <c r="E6892">
        <v>0.27518939393939301</v>
      </c>
      <c r="F6892">
        <v>38</v>
      </c>
      <c r="G6892">
        <v>123228.538242204</v>
      </c>
      <c r="H6892" s="73">
        <f t="shared" si="321"/>
        <v>0.38110244800564502</v>
      </c>
      <c r="I6892" t="str">
        <f t="shared" si="322"/>
        <v/>
      </c>
      <c r="J6892" t="str">
        <f t="shared" si="323"/>
        <v/>
      </c>
    </row>
    <row r="6893" spans="1:10" x14ac:dyDescent="0.25">
      <c r="A6893" t="s">
        <v>796</v>
      </c>
      <c r="B6893" t="s">
        <v>9121</v>
      </c>
      <c r="C6893" s="27">
        <v>47979.166666666599</v>
      </c>
      <c r="D6893">
        <v>3000</v>
      </c>
      <c r="E6893">
        <v>0.14583333333333301</v>
      </c>
      <c r="F6893">
        <v>24</v>
      </c>
      <c r="G6893">
        <v>65249.332002179399</v>
      </c>
      <c r="H6893" s="73">
        <f t="shared" si="321"/>
        <v>0.38078637521028724</v>
      </c>
      <c r="I6893" t="str">
        <f t="shared" si="322"/>
        <v/>
      </c>
      <c r="J6893" t="str">
        <f t="shared" si="323"/>
        <v/>
      </c>
    </row>
    <row r="6894" spans="1:10" x14ac:dyDescent="0.25">
      <c r="A6894" t="s">
        <v>796</v>
      </c>
      <c r="B6894" t="s">
        <v>12454</v>
      </c>
      <c r="C6894" s="27">
        <v>32900</v>
      </c>
      <c r="D6894">
        <v>3000</v>
      </c>
      <c r="E6894">
        <v>0.1</v>
      </c>
      <c r="F6894">
        <v>15</v>
      </c>
      <c r="G6894">
        <v>44699.289973968604</v>
      </c>
      <c r="H6894" s="73">
        <f t="shared" si="321"/>
        <v>0.38041948914015833</v>
      </c>
      <c r="I6894" t="str">
        <f t="shared" si="322"/>
        <v/>
      </c>
      <c r="J6894" t="str">
        <f t="shared" si="323"/>
        <v/>
      </c>
    </row>
    <row r="6895" spans="1:10" x14ac:dyDescent="0.25">
      <c r="A6895" t="s">
        <v>796</v>
      </c>
      <c r="B6895" t="s">
        <v>8886</v>
      </c>
      <c r="C6895" s="27">
        <v>70784.848484848495</v>
      </c>
      <c r="D6895">
        <v>3000</v>
      </c>
      <c r="E6895">
        <v>0.21515151515151501</v>
      </c>
      <c r="F6895">
        <v>5</v>
      </c>
      <c r="G6895">
        <v>96142.455526452002</v>
      </c>
      <c r="H6895" s="73">
        <f t="shared" si="321"/>
        <v>0.38030578751848076</v>
      </c>
      <c r="I6895" t="str">
        <f t="shared" si="322"/>
        <v/>
      </c>
      <c r="J6895" t="str">
        <f t="shared" si="323"/>
        <v/>
      </c>
    </row>
    <row r="6896" spans="1:10" x14ac:dyDescent="0.25">
      <c r="A6896" t="s">
        <v>796</v>
      </c>
      <c r="B6896" t="s">
        <v>12171</v>
      </c>
      <c r="C6896" s="27">
        <v>17260.0378787878</v>
      </c>
      <c r="D6896">
        <v>3000</v>
      </c>
      <c r="E6896">
        <v>5.2462121212121203E-2</v>
      </c>
      <c r="F6896">
        <v>7</v>
      </c>
      <c r="G6896">
        <v>23439.5583903437</v>
      </c>
      <c r="H6896" s="73">
        <f t="shared" si="321"/>
        <v>0.38024692618792527</v>
      </c>
      <c r="I6896" t="str">
        <f t="shared" si="322"/>
        <v/>
      </c>
      <c r="J6896" t="str">
        <f t="shared" si="323"/>
        <v/>
      </c>
    </row>
    <row r="6897" spans="1:10" x14ac:dyDescent="0.25">
      <c r="A6897" t="s">
        <v>796</v>
      </c>
      <c r="B6897" t="s">
        <v>6252</v>
      </c>
      <c r="C6897" s="27">
        <v>119143.543320347</v>
      </c>
      <c r="D6897">
        <v>3000</v>
      </c>
      <c r="E6897">
        <v>0.41931818181818098</v>
      </c>
      <c r="F6897">
        <v>45</v>
      </c>
      <c r="G6897">
        <v>142330.86317838301</v>
      </c>
      <c r="H6897" s="73">
        <f t="shared" si="321"/>
        <v>0.3801053044212514</v>
      </c>
      <c r="I6897" t="str">
        <f t="shared" si="322"/>
        <v/>
      </c>
      <c r="J6897" t="str">
        <f t="shared" si="323"/>
        <v/>
      </c>
    </row>
    <row r="6898" spans="1:10" x14ac:dyDescent="0.25">
      <c r="A6898" t="s">
        <v>796</v>
      </c>
      <c r="B6898" t="s">
        <v>4051</v>
      </c>
      <c r="C6898" s="27">
        <v>397666.28787878802</v>
      </c>
      <c r="D6898">
        <v>3000</v>
      </c>
      <c r="E6898">
        <v>1.2087121212121199</v>
      </c>
      <c r="F6898">
        <v>227</v>
      </c>
      <c r="G6898">
        <v>539544.08236145601</v>
      </c>
      <c r="H6898" s="73">
        <f t="shared" si="321"/>
        <v>0.37989728489948416</v>
      </c>
      <c r="I6898" t="str">
        <f t="shared" si="322"/>
        <v/>
      </c>
      <c r="J6898" t="str">
        <f t="shared" si="323"/>
        <v/>
      </c>
    </row>
    <row r="6899" spans="1:10" x14ac:dyDescent="0.25">
      <c r="A6899" t="s">
        <v>796</v>
      </c>
      <c r="B6899" t="s">
        <v>9456</v>
      </c>
      <c r="C6899" s="27">
        <v>313787.71504107799</v>
      </c>
      <c r="D6899">
        <v>3000</v>
      </c>
      <c r="E6899">
        <v>1.1043560606060601</v>
      </c>
      <c r="F6899">
        <v>38</v>
      </c>
      <c r="G6899">
        <v>374594.35999486601</v>
      </c>
      <c r="H6899" s="73">
        <f t="shared" si="321"/>
        <v>0.379839964289583</v>
      </c>
      <c r="I6899" t="str">
        <f t="shared" si="322"/>
        <v/>
      </c>
      <c r="J6899" t="str">
        <f t="shared" si="323"/>
        <v/>
      </c>
    </row>
    <row r="6900" spans="1:10" x14ac:dyDescent="0.25">
      <c r="A6900" t="s">
        <v>796</v>
      </c>
      <c r="B6900" t="s">
        <v>10063</v>
      </c>
      <c r="C6900" s="27">
        <v>173285.795454545</v>
      </c>
      <c r="D6900">
        <v>3000</v>
      </c>
      <c r="E6900">
        <v>0.52670454545454504</v>
      </c>
      <c r="F6900">
        <v>57</v>
      </c>
      <c r="G6900">
        <v>235059.57351909101</v>
      </c>
      <c r="H6900" s="73">
        <f t="shared" si="321"/>
        <v>0.37981578589694576</v>
      </c>
      <c r="I6900" t="str">
        <f t="shared" si="322"/>
        <v/>
      </c>
      <c r="J6900" t="str">
        <f t="shared" si="323"/>
        <v/>
      </c>
    </row>
    <row r="6901" spans="1:10" x14ac:dyDescent="0.25">
      <c r="A6901" t="s">
        <v>796</v>
      </c>
      <c r="B6901" t="s">
        <v>10090</v>
      </c>
      <c r="C6901" s="27">
        <v>375242.96638337098</v>
      </c>
      <c r="D6901">
        <v>3000</v>
      </c>
      <c r="E6901">
        <v>1.32064393939393</v>
      </c>
      <c r="F6901">
        <v>43</v>
      </c>
      <c r="G6901">
        <v>447900.96795990702</v>
      </c>
      <c r="H6901" s="73">
        <f t="shared" si="321"/>
        <v>0.37979111412268807</v>
      </c>
      <c r="I6901" t="str">
        <f t="shared" si="322"/>
        <v/>
      </c>
      <c r="J6901" t="str">
        <f t="shared" si="323"/>
        <v/>
      </c>
    </row>
    <row r="6902" spans="1:10" x14ac:dyDescent="0.25">
      <c r="A6902" t="s">
        <v>796</v>
      </c>
      <c r="B6902" t="s">
        <v>6474</v>
      </c>
      <c r="C6902" s="27">
        <v>645011.07056806097</v>
      </c>
      <c r="D6902">
        <v>3000</v>
      </c>
      <c r="E6902">
        <v>2.27007575757575</v>
      </c>
      <c r="F6902">
        <v>38</v>
      </c>
      <c r="G6902">
        <v>769772.356225544</v>
      </c>
      <c r="H6902" s="73">
        <f t="shared" si="321"/>
        <v>0.37972614568348528</v>
      </c>
      <c r="I6902" t="str">
        <f t="shared" si="322"/>
        <v/>
      </c>
      <c r="J6902" t="str">
        <f t="shared" si="323"/>
        <v/>
      </c>
    </row>
    <row r="6903" spans="1:10" x14ac:dyDescent="0.25">
      <c r="A6903" t="s">
        <v>796</v>
      </c>
      <c r="B6903" t="s">
        <v>5006</v>
      </c>
      <c r="C6903" s="27">
        <v>20825.903913719299</v>
      </c>
      <c r="D6903">
        <v>3000</v>
      </c>
      <c r="E6903">
        <v>7.3295454545454497E-2</v>
      </c>
      <c r="F6903">
        <v>6</v>
      </c>
      <c r="G6903">
        <v>24844.287244917501</v>
      </c>
      <c r="H6903" s="73">
        <f t="shared" si="321"/>
        <v>0.37957538435076271</v>
      </c>
      <c r="I6903" t="str">
        <f t="shared" si="322"/>
        <v/>
      </c>
      <c r="J6903" t="str">
        <f t="shared" si="323"/>
        <v/>
      </c>
    </row>
    <row r="6904" spans="1:10" x14ac:dyDescent="0.25">
      <c r="A6904" t="s">
        <v>796</v>
      </c>
      <c r="B6904" t="s">
        <v>9778</v>
      </c>
      <c r="C6904" s="27">
        <v>249103.64138658001</v>
      </c>
      <c r="D6904">
        <v>3000</v>
      </c>
      <c r="E6904">
        <v>0.87670454545454501</v>
      </c>
      <c r="F6904">
        <v>103</v>
      </c>
      <c r="G6904">
        <v>297063.35265434999</v>
      </c>
      <c r="H6904" s="73">
        <f t="shared" si="321"/>
        <v>0.37944109159790135</v>
      </c>
      <c r="I6904" t="str">
        <f t="shared" si="322"/>
        <v/>
      </c>
      <c r="J6904" t="str">
        <f t="shared" si="323"/>
        <v/>
      </c>
    </row>
    <row r="6905" spans="1:10" x14ac:dyDescent="0.25">
      <c r="A6905" t="s">
        <v>796</v>
      </c>
      <c r="B6905" t="s">
        <v>5403</v>
      </c>
      <c r="C6905" s="27">
        <v>15016.856060606</v>
      </c>
      <c r="D6905">
        <v>3000</v>
      </c>
      <c r="E6905">
        <v>4.5643939393939299E-2</v>
      </c>
      <c r="F6905">
        <v>2</v>
      </c>
      <c r="G6905">
        <v>20347.690419509599</v>
      </c>
      <c r="H6905" s="73">
        <f t="shared" si="321"/>
        <v>0.37939721167126639</v>
      </c>
      <c r="I6905" t="str">
        <f t="shared" si="322"/>
        <v/>
      </c>
      <c r="J6905" t="str">
        <f t="shared" si="323"/>
        <v/>
      </c>
    </row>
    <row r="6906" spans="1:10" x14ac:dyDescent="0.25">
      <c r="A6906" t="s">
        <v>796</v>
      </c>
      <c r="B6906" t="s">
        <v>12754</v>
      </c>
      <c r="C6906" s="27">
        <v>537060.77793002198</v>
      </c>
      <c r="D6906">
        <v>3000</v>
      </c>
      <c r="E6906">
        <v>1.89015151515151</v>
      </c>
      <c r="F6906">
        <v>41</v>
      </c>
      <c r="G6906">
        <v>640177.68957185699</v>
      </c>
      <c r="H6906" s="73">
        <f t="shared" si="321"/>
        <v>0.37927346304472404</v>
      </c>
      <c r="I6906" t="str">
        <f t="shared" si="322"/>
        <v/>
      </c>
      <c r="J6906" t="str">
        <f t="shared" si="323"/>
        <v/>
      </c>
    </row>
    <row r="6907" spans="1:10" x14ac:dyDescent="0.25">
      <c r="A6907" t="s">
        <v>796</v>
      </c>
      <c r="B6907" t="s">
        <v>5453</v>
      </c>
      <c r="C6907" s="27">
        <v>154841.85606060599</v>
      </c>
      <c r="D6907">
        <v>3000</v>
      </c>
      <c r="E6907">
        <v>0.470643939393939</v>
      </c>
      <c r="F6907">
        <v>4</v>
      </c>
      <c r="G6907">
        <v>209734.03365056799</v>
      </c>
      <c r="H6907" s="73">
        <f t="shared" si="321"/>
        <v>0.37926133744595253</v>
      </c>
      <c r="I6907" t="str">
        <f t="shared" si="322"/>
        <v/>
      </c>
      <c r="J6907" t="str">
        <f t="shared" si="323"/>
        <v/>
      </c>
    </row>
    <row r="6908" spans="1:10" x14ac:dyDescent="0.25">
      <c r="A6908" t="s">
        <v>796</v>
      </c>
      <c r="B6908" t="s">
        <v>9180</v>
      </c>
      <c r="C6908" s="27">
        <v>15390.7196969696</v>
      </c>
      <c r="D6908">
        <v>3000</v>
      </c>
      <c r="E6908">
        <v>4.6780303030302998E-2</v>
      </c>
      <c r="F6908">
        <v>7</v>
      </c>
      <c r="G6908">
        <v>20832.651087144899</v>
      </c>
      <c r="H6908" s="73">
        <f t="shared" si="321"/>
        <v>0.37900386851623874</v>
      </c>
      <c r="I6908" t="str">
        <f t="shared" si="322"/>
        <v/>
      </c>
      <c r="J6908" t="str">
        <f t="shared" si="323"/>
        <v/>
      </c>
    </row>
    <row r="6909" spans="1:10" x14ac:dyDescent="0.25">
      <c r="A6909" t="s">
        <v>796</v>
      </c>
      <c r="B6909" t="s">
        <v>12770</v>
      </c>
      <c r="C6909" s="27">
        <v>23491.0984848484</v>
      </c>
      <c r="D6909">
        <v>3000</v>
      </c>
      <c r="E6909">
        <v>7.1401515151515105E-2</v>
      </c>
      <c r="F6909">
        <v>2</v>
      </c>
      <c r="G6909">
        <v>31779.7116498252</v>
      </c>
      <c r="H6909" s="73">
        <f t="shared" si="321"/>
        <v>0.37879536658068119</v>
      </c>
      <c r="I6909" t="str">
        <f t="shared" si="322"/>
        <v/>
      </c>
      <c r="J6909" t="str">
        <f t="shared" si="323"/>
        <v/>
      </c>
    </row>
    <row r="6910" spans="1:10" x14ac:dyDescent="0.25">
      <c r="A6910" t="s">
        <v>796</v>
      </c>
      <c r="B6910" t="s">
        <v>5783</v>
      </c>
      <c r="C6910" s="27">
        <v>96706.060606060593</v>
      </c>
      <c r="D6910">
        <v>3000</v>
      </c>
      <c r="E6910">
        <v>0.293939393939393</v>
      </c>
      <c r="F6910">
        <v>30</v>
      </c>
      <c r="G6910">
        <v>130727.196615464</v>
      </c>
      <c r="H6910" s="73">
        <f t="shared" si="321"/>
        <v>0.37850383753545208</v>
      </c>
      <c r="I6910" t="str">
        <f t="shared" si="322"/>
        <v/>
      </c>
      <c r="J6910" t="str">
        <f t="shared" si="323"/>
        <v/>
      </c>
    </row>
    <row r="6911" spans="1:10" x14ac:dyDescent="0.25">
      <c r="A6911" t="s">
        <v>796</v>
      </c>
      <c r="B6911" t="s">
        <v>12100</v>
      </c>
      <c r="C6911" s="27">
        <v>88917.234848484804</v>
      </c>
      <c r="D6911">
        <v>3000</v>
      </c>
      <c r="E6911">
        <v>0.27026515151515101</v>
      </c>
      <c r="F6911">
        <v>9</v>
      </c>
      <c r="G6911">
        <v>120178.067001203</v>
      </c>
      <c r="H6911" s="73">
        <f t="shared" si="321"/>
        <v>0.37844022947493017</v>
      </c>
      <c r="I6911" t="str">
        <f t="shared" si="322"/>
        <v/>
      </c>
      <c r="J6911" t="str">
        <f t="shared" si="323"/>
        <v/>
      </c>
    </row>
    <row r="6912" spans="1:10" x14ac:dyDescent="0.25">
      <c r="A6912" t="s">
        <v>796</v>
      </c>
      <c r="B6912" t="s">
        <v>7723</v>
      </c>
      <c r="C6912" s="27">
        <v>173603.01298619699</v>
      </c>
      <c r="D6912">
        <v>3000</v>
      </c>
      <c r="E6912">
        <v>0.61098484848484802</v>
      </c>
      <c r="F6912">
        <v>34</v>
      </c>
      <c r="G6912">
        <v>206218.52388325601</v>
      </c>
      <c r="H6912" s="73">
        <f t="shared" si="321"/>
        <v>0.37795994266336685</v>
      </c>
      <c r="I6912" t="str">
        <f t="shared" si="322"/>
        <v/>
      </c>
      <c r="J6912" t="str">
        <f t="shared" si="323"/>
        <v/>
      </c>
    </row>
    <row r="6913" spans="1:10" x14ac:dyDescent="0.25">
      <c r="A6913" t="s">
        <v>796</v>
      </c>
      <c r="B6913" t="s">
        <v>7497</v>
      </c>
      <c r="C6913" s="27">
        <v>21621.7803030303</v>
      </c>
      <c r="D6913">
        <v>3000</v>
      </c>
      <c r="E6913">
        <v>6.57196969696969E-2</v>
      </c>
      <c r="F6913">
        <v>3</v>
      </c>
      <c r="G6913">
        <v>29179.596920876698</v>
      </c>
      <c r="H6913" s="73">
        <f t="shared" si="321"/>
        <v>0.37787300690963033</v>
      </c>
      <c r="I6913" t="str">
        <f t="shared" si="322"/>
        <v/>
      </c>
      <c r="J6913" t="str">
        <f t="shared" si="323"/>
        <v/>
      </c>
    </row>
    <row r="6914" spans="1:10" x14ac:dyDescent="0.25">
      <c r="A6914" t="s">
        <v>796</v>
      </c>
      <c r="B6914" t="s">
        <v>9671</v>
      </c>
      <c r="C6914" s="27">
        <v>221950.378787878</v>
      </c>
      <c r="D6914">
        <v>3000</v>
      </c>
      <c r="E6914">
        <v>0.67462121212121196</v>
      </c>
      <c r="F6914">
        <v>7</v>
      </c>
      <c r="G6914">
        <v>299525.23701748298</v>
      </c>
      <c r="H6914" s="73">
        <f t="shared" ref="H6914:H6977" si="324">G6914/SUMIFS(C:C,B:B,B6914)</f>
        <v>0.3778640380021534</v>
      </c>
      <c r="I6914" t="str">
        <f t="shared" ref="I6914:I6977" si="325">IF(A6914="Construction",SUMIFS(D:D,A:A,"Engineering",B:B,B6914),"")</f>
        <v/>
      </c>
      <c r="J6914" t="str">
        <f t="shared" si="323"/>
        <v/>
      </c>
    </row>
    <row r="6915" spans="1:10" x14ac:dyDescent="0.25">
      <c r="A6915" t="s">
        <v>796</v>
      </c>
      <c r="B6915" t="s">
        <v>5469</v>
      </c>
      <c r="C6915" s="27">
        <v>26482.0075757575</v>
      </c>
      <c r="D6915">
        <v>3000</v>
      </c>
      <c r="E6915">
        <v>8.0492424242424199E-2</v>
      </c>
      <c r="F6915">
        <v>23</v>
      </c>
      <c r="G6915">
        <v>35709.380731507299</v>
      </c>
      <c r="H6915" s="73">
        <f t="shared" si="324"/>
        <v>0.37756301429258315</v>
      </c>
      <c r="I6915" t="str">
        <f t="shared" si="325"/>
        <v/>
      </c>
      <c r="J6915" t="str">
        <f t="shared" ref="J6915:J6978" si="326">IF(AND(I6915&lt;&gt;"",I6915&lt;&gt;3000,I6915&lt;&gt;0),D6915-I6915,"")</f>
        <v/>
      </c>
    </row>
    <row r="6916" spans="1:10" x14ac:dyDescent="0.25">
      <c r="A6916" t="s">
        <v>796</v>
      </c>
      <c r="B6916" t="s">
        <v>13217</v>
      </c>
      <c r="C6916" s="27">
        <v>13334.4696969697</v>
      </c>
      <c r="D6916">
        <v>3000</v>
      </c>
      <c r="E6916">
        <v>4.0530303030303E-2</v>
      </c>
      <c r="F6916">
        <v>6</v>
      </c>
      <c r="G6916">
        <v>17973.3284782189</v>
      </c>
      <c r="H6916" s="73">
        <f t="shared" si="324"/>
        <v>0.37740773261084076</v>
      </c>
      <c r="I6916" t="str">
        <f t="shared" si="325"/>
        <v/>
      </c>
      <c r="J6916" t="str">
        <f t="shared" si="326"/>
        <v/>
      </c>
    </row>
    <row r="6917" spans="1:10" x14ac:dyDescent="0.25">
      <c r="A6917" t="s">
        <v>796</v>
      </c>
      <c r="B6917" t="s">
        <v>9329</v>
      </c>
      <c r="C6917" s="27">
        <v>180264.58333333299</v>
      </c>
      <c r="D6917">
        <v>3000</v>
      </c>
      <c r="E6917">
        <v>0.54791666666666605</v>
      </c>
      <c r="F6917">
        <v>2</v>
      </c>
      <c r="G6917">
        <v>242949.233345371</v>
      </c>
      <c r="H6917" s="73">
        <f t="shared" si="324"/>
        <v>0.37736633607565129</v>
      </c>
      <c r="I6917" t="str">
        <f t="shared" si="325"/>
        <v/>
      </c>
      <c r="J6917" t="str">
        <f t="shared" si="326"/>
        <v/>
      </c>
    </row>
    <row r="6918" spans="1:10" x14ac:dyDescent="0.25">
      <c r="A6918" t="s">
        <v>796</v>
      </c>
      <c r="B6918" t="s">
        <v>4664</v>
      </c>
      <c r="C6918" s="27">
        <v>238825.22369272899</v>
      </c>
      <c r="D6918">
        <v>3000</v>
      </c>
      <c r="E6918">
        <v>0.84053030303030296</v>
      </c>
      <c r="F6918">
        <v>69</v>
      </c>
      <c r="G6918">
        <v>283031.79030584102</v>
      </c>
      <c r="H6918" s="73">
        <f t="shared" si="324"/>
        <v>0.37707729610324603</v>
      </c>
      <c r="I6918" t="str">
        <f t="shared" si="325"/>
        <v/>
      </c>
      <c r="J6918" t="str">
        <f t="shared" si="326"/>
        <v/>
      </c>
    </row>
    <row r="6919" spans="1:10" x14ac:dyDescent="0.25">
      <c r="A6919" t="s">
        <v>796</v>
      </c>
      <c r="B6919" t="s">
        <v>9995</v>
      </c>
      <c r="C6919" s="27">
        <v>48041.477272727199</v>
      </c>
      <c r="D6919">
        <v>3000</v>
      </c>
      <c r="E6919">
        <v>0.146022727272727</v>
      </c>
      <c r="F6919">
        <v>52</v>
      </c>
      <c r="G6919">
        <v>64613.4281133611</v>
      </c>
      <c r="H6919" s="73">
        <f t="shared" si="324"/>
        <v>0.3765862521053589</v>
      </c>
      <c r="I6919" t="str">
        <f t="shared" si="325"/>
        <v/>
      </c>
      <c r="J6919" t="str">
        <f t="shared" si="326"/>
        <v/>
      </c>
    </row>
    <row r="6920" spans="1:10" x14ac:dyDescent="0.25">
      <c r="A6920" t="s">
        <v>796</v>
      </c>
      <c r="B6920" t="s">
        <v>10413</v>
      </c>
      <c r="C6920" s="27">
        <v>124202.031609468</v>
      </c>
      <c r="D6920">
        <v>3000</v>
      </c>
      <c r="E6920">
        <v>0.43712121212121202</v>
      </c>
      <c r="F6920">
        <v>56</v>
      </c>
      <c r="G6920">
        <v>146995.73558643</v>
      </c>
      <c r="H6920" s="73">
        <f t="shared" si="324"/>
        <v>0.37657492217359323</v>
      </c>
      <c r="I6920" t="str">
        <f t="shared" si="325"/>
        <v/>
      </c>
      <c r="J6920" t="str">
        <f t="shared" si="326"/>
        <v/>
      </c>
    </row>
    <row r="6921" spans="1:10" x14ac:dyDescent="0.25">
      <c r="A6921" t="s">
        <v>796</v>
      </c>
      <c r="B6921" t="s">
        <v>4488</v>
      </c>
      <c r="C6921" s="27">
        <v>102376.325757575</v>
      </c>
      <c r="D6921">
        <v>3000</v>
      </c>
      <c r="E6921">
        <v>0.31117424242424202</v>
      </c>
      <c r="F6921">
        <v>34</v>
      </c>
      <c r="G6921">
        <v>137609.95281384699</v>
      </c>
      <c r="H6921" s="73">
        <f t="shared" si="324"/>
        <v>0.37636422779146284</v>
      </c>
      <c r="I6921" t="str">
        <f t="shared" si="325"/>
        <v/>
      </c>
      <c r="J6921" t="str">
        <f t="shared" si="326"/>
        <v/>
      </c>
    </row>
    <row r="6922" spans="1:10" x14ac:dyDescent="0.25">
      <c r="A6922" t="s">
        <v>796</v>
      </c>
      <c r="B6922" t="s">
        <v>3906</v>
      </c>
      <c r="C6922" s="27">
        <v>27229.734848484801</v>
      </c>
      <c r="D6922">
        <v>3000</v>
      </c>
      <c r="E6922">
        <v>8.27651515151515E-2</v>
      </c>
      <c r="F6922">
        <v>16</v>
      </c>
      <c r="G6922">
        <v>36598.588241948797</v>
      </c>
      <c r="H6922" s="73">
        <f t="shared" si="324"/>
        <v>0.37633876219385537</v>
      </c>
      <c r="I6922" t="str">
        <f t="shared" si="325"/>
        <v/>
      </c>
      <c r="J6922" t="str">
        <f t="shared" si="326"/>
        <v/>
      </c>
    </row>
    <row r="6923" spans="1:10" x14ac:dyDescent="0.25">
      <c r="A6923" t="s">
        <v>796</v>
      </c>
      <c r="B6923" t="s">
        <v>12772</v>
      </c>
      <c r="C6923" s="27">
        <v>109978.219696969</v>
      </c>
      <c r="D6923">
        <v>3000</v>
      </c>
      <c r="E6923">
        <v>0.33428030303030298</v>
      </c>
      <c r="F6923">
        <v>56</v>
      </c>
      <c r="G6923">
        <v>147715.570142977</v>
      </c>
      <c r="H6923" s="73">
        <f t="shared" si="324"/>
        <v>0.37607773388218702</v>
      </c>
      <c r="I6923" t="str">
        <f t="shared" si="325"/>
        <v/>
      </c>
      <c r="J6923" t="str">
        <f t="shared" si="326"/>
        <v/>
      </c>
    </row>
    <row r="6924" spans="1:10" x14ac:dyDescent="0.25">
      <c r="A6924" t="s">
        <v>796</v>
      </c>
      <c r="B6924" t="s">
        <v>10165</v>
      </c>
      <c r="C6924" s="27">
        <v>13160</v>
      </c>
      <c r="D6924">
        <v>3000</v>
      </c>
      <c r="E6924">
        <v>2.2159090909090899E-2</v>
      </c>
      <c r="F6924">
        <v>185</v>
      </c>
      <c r="G6924">
        <v>17672.260726904999</v>
      </c>
      <c r="H6924" s="73">
        <f t="shared" si="324"/>
        <v>0.37600554738095743</v>
      </c>
      <c r="I6924" t="str">
        <f t="shared" si="325"/>
        <v/>
      </c>
      <c r="J6924" t="str">
        <f t="shared" si="326"/>
        <v/>
      </c>
    </row>
    <row r="6925" spans="1:10" x14ac:dyDescent="0.25">
      <c r="A6925" t="s">
        <v>796</v>
      </c>
      <c r="B6925" t="s">
        <v>4423</v>
      </c>
      <c r="C6925" s="27">
        <v>216169.65380209399</v>
      </c>
      <c r="D6925">
        <v>3000</v>
      </c>
      <c r="E6925">
        <v>0.76079545454545405</v>
      </c>
      <c r="F6925">
        <v>47</v>
      </c>
      <c r="G6925">
        <v>255285.42025002601</v>
      </c>
      <c r="H6925" s="73">
        <f t="shared" si="324"/>
        <v>0.37575662307537289</v>
      </c>
      <c r="I6925" t="str">
        <f t="shared" si="325"/>
        <v/>
      </c>
      <c r="J6925" t="str">
        <f t="shared" si="326"/>
        <v/>
      </c>
    </row>
    <row r="6926" spans="1:10" x14ac:dyDescent="0.25">
      <c r="A6926" t="s">
        <v>796</v>
      </c>
      <c r="B6926" t="s">
        <v>7342</v>
      </c>
      <c r="C6926" s="27">
        <v>65675.378787878697</v>
      </c>
      <c r="D6926">
        <v>3000</v>
      </c>
      <c r="E6926">
        <v>0.199621212121212</v>
      </c>
      <c r="F6926">
        <v>27</v>
      </c>
      <c r="G6926">
        <v>88011.665906181603</v>
      </c>
      <c r="H6926" s="73">
        <f t="shared" si="324"/>
        <v>0.37522838708437156</v>
      </c>
      <c r="I6926" t="str">
        <f t="shared" si="325"/>
        <v/>
      </c>
      <c r="J6926" t="str">
        <f t="shared" si="326"/>
        <v/>
      </c>
    </row>
    <row r="6927" spans="1:10" x14ac:dyDescent="0.25">
      <c r="A6927" t="s">
        <v>796</v>
      </c>
      <c r="B6927" t="s">
        <v>5271</v>
      </c>
      <c r="C6927" s="27">
        <v>49474.621212121201</v>
      </c>
      <c r="D6927">
        <v>3000</v>
      </c>
      <c r="E6927">
        <v>0.150378787878787</v>
      </c>
      <c r="F6927">
        <v>19</v>
      </c>
      <c r="G6927">
        <v>66245.407474340303</v>
      </c>
      <c r="H6927" s="73">
        <f t="shared" si="324"/>
        <v>0.37491371613110869</v>
      </c>
      <c r="I6927" t="str">
        <f t="shared" si="325"/>
        <v/>
      </c>
      <c r="J6927" t="str">
        <f t="shared" si="326"/>
        <v/>
      </c>
    </row>
    <row r="6928" spans="1:10" x14ac:dyDescent="0.25">
      <c r="A6928" t="s">
        <v>796</v>
      </c>
      <c r="B6928" t="s">
        <v>6358</v>
      </c>
      <c r="C6928" s="27">
        <v>37386.363636363603</v>
      </c>
      <c r="D6928">
        <v>3000</v>
      </c>
      <c r="E6928">
        <v>0.11363636363636299</v>
      </c>
      <c r="F6928">
        <v>4</v>
      </c>
      <c r="G6928">
        <v>50053.257395596796</v>
      </c>
      <c r="H6928" s="73">
        <f t="shared" si="324"/>
        <v>0.37486694900532086</v>
      </c>
      <c r="I6928" t="str">
        <f t="shared" si="325"/>
        <v/>
      </c>
      <c r="J6928" t="str">
        <f t="shared" si="326"/>
        <v/>
      </c>
    </row>
    <row r="6929" spans="1:10" x14ac:dyDescent="0.25">
      <c r="A6929" t="s">
        <v>796</v>
      </c>
      <c r="B6929" t="s">
        <v>9238</v>
      </c>
      <c r="C6929" s="27">
        <v>89727.272727272706</v>
      </c>
      <c r="D6929">
        <v>3000</v>
      </c>
      <c r="E6929">
        <v>0.27272727272727199</v>
      </c>
      <c r="F6929">
        <v>31</v>
      </c>
      <c r="G6929">
        <v>120054.98138157099</v>
      </c>
      <c r="H6929" s="73">
        <f t="shared" si="324"/>
        <v>0.37463965821199546</v>
      </c>
      <c r="I6929" t="str">
        <f t="shared" si="325"/>
        <v/>
      </c>
      <c r="J6929" t="str">
        <f t="shared" si="326"/>
        <v/>
      </c>
    </row>
    <row r="6930" spans="1:10" x14ac:dyDescent="0.25">
      <c r="A6930" t="s">
        <v>796</v>
      </c>
      <c r="B6930" t="s">
        <v>12141</v>
      </c>
      <c r="C6930" s="27">
        <v>65114.583333333299</v>
      </c>
      <c r="D6930">
        <v>3000</v>
      </c>
      <c r="E6930">
        <v>0.19791666666666599</v>
      </c>
      <c r="F6930">
        <v>24</v>
      </c>
      <c r="G6930">
        <v>87123.216345071094</v>
      </c>
      <c r="H6930" s="73">
        <f t="shared" si="324"/>
        <v>0.37463958652303808</v>
      </c>
      <c r="I6930" t="str">
        <f t="shared" si="325"/>
        <v/>
      </c>
      <c r="J6930" t="str">
        <f t="shared" si="326"/>
        <v/>
      </c>
    </row>
    <row r="6931" spans="1:10" x14ac:dyDescent="0.25">
      <c r="A6931" t="s">
        <v>796</v>
      </c>
      <c r="B6931" t="s">
        <v>8335</v>
      </c>
      <c r="C6931" s="27">
        <v>106738.068181818</v>
      </c>
      <c r="D6931">
        <v>3000</v>
      </c>
      <c r="E6931">
        <v>0.32443181818181799</v>
      </c>
      <c r="F6931">
        <v>48</v>
      </c>
      <c r="G6931">
        <v>142689.67465538101</v>
      </c>
      <c r="H6931" s="73">
        <f t="shared" si="324"/>
        <v>0.37430983700632831</v>
      </c>
      <c r="I6931" t="str">
        <f t="shared" si="325"/>
        <v/>
      </c>
      <c r="J6931" t="str">
        <f t="shared" si="326"/>
        <v/>
      </c>
    </row>
    <row r="6932" spans="1:10" x14ac:dyDescent="0.25">
      <c r="A6932" t="s">
        <v>796</v>
      </c>
      <c r="B6932" t="s">
        <v>7718</v>
      </c>
      <c r="C6932" s="27">
        <v>99136.174242424298</v>
      </c>
      <c r="D6932">
        <v>3000</v>
      </c>
      <c r="E6932">
        <v>0.30132575757575703</v>
      </c>
      <c r="F6932">
        <v>17</v>
      </c>
      <c r="G6932">
        <v>132422.88898967899</v>
      </c>
      <c r="H6932" s="73">
        <f t="shared" si="324"/>
        <v>0.37401492644289275</v>
      </c>
      <c r="I6932" t="str">
        <f t="shared" si="325"/>
        <v/>
      </c>
      <c r="J6932" t="str">
        <f t="shared" si="326"/>
        <v/>
      </c>
    </row>
    <row r="6933" spans="1:10" x14ac:dyDescent="0.25">
      <c r="A6933" t="s">
        <v>796</v>
      </c>
      <c r="B6933" t="s">
        <v>6510</v>
      </c>
      <c r="C6933" s="27">
        <v>401404.92424242402</v>
      </c>
      <c r="D6933">
        <v>3000</v>
      </c>
      <c r="E6933">
        <v>1.2200757575757499</v>
      </c>
      <c r="F6933">
        <v>57</v>
      </c>
      <c r="G6933">
        <v>536120.072204469</v>
      </c>
      <c r="H6933" s="73">
        <f t="shared" si="324"/>
        <v>0.37397054981466027</v>
      </c>
      <c r="I6933" t="str">
        <f t="shared" si="325"/>
        <v/>
      </c>
      <c r="J6933" t="str">
        <f t="shared" si="326"/>
        <v/>
      </c>
    </row>
    <row r="6934" spans="1:10" x14ac:dyDescent="0.25">
      <c r="A6934" t="s">
        <v>796</v>
      </c>
      <c r="B6934" t="s">
        <v>11387</v>
      </c>
      <c r="C6934" s="27">
        <v>63432.196969696903</v>
      </c>
      <c r="D6934">
        <v>3000</v>
      </c>
      <c r="E6934">
        <v>0.19280303030303</v>
      </c>
      <c r="F6934">
        <v>29</v>
      </c>
      <c r="G6934">
        <v>84696.425611212602</v>
      </c>
      <c r="H6934" s="73">
        <f t="shared" si="324"/>
        <v>0.37386375222773394</v>
      </c>
      <c r="I6934" t="str">
        <f t="shared" si="325"/>
        <v/>
      </c>
      <c r="J6934" t="str">
        <f t="shared" si="326"/>
        <v/>
      </c>
    </row>
    <row r="6935" spans="1:10" x14ac:dyDescent="0.25">
      <c r="A6935" t="s">
        <v>796</v>
      </c>
      <c r="B6935" t="s">
        <v>12401</v>
      </c>
      <c r="C6935" s="27">
        <v>194969.886363636</v>
      </c>
      <c r="D6935">
        <v>3000</v>
      </c>
      <c r="E6935">
        <v>0.59261363636363595</v>
      </c>
      <c r="F6935">
        <v>32</v>
      </c>
      <c r="G6935">
        <v>260192.144304883</v>
      </c>
      <c r="H6935" s="73">
        <f t="shared" si="324"/>
        <v>0.37366693782386695</v>
      </c>
      <c r="I6935" t="str">
        <f t="shared" si="325"/>
        <v/>
      </c>
      <c r="J6935" t="str">
        <f t="shared" si="326"/>
        <v/>
      </c>
    </row>
    <row r="6936" spans="1:10" x14ac:dyDescent="0.25">
      <c r="A6936" t="s">
        <v>796</v>
      </c>
      <c r="B6936" t="s">
        <v>10810</v>
      </c>
      <c r="C6936" s="27">
        <v>40190.340909090897</v>
      </c>
      <c r="D6936">
        <v>3000</v>
      </c>
      <c r="E6936">
        <v>0.12215909090909</v>
      </c>
      <c r="F6936">
        <v>5</v>
      </c>
      <c r="G6936">
        <v>53594.927938615103</v>
      </c>
      <c r="H6936" s="73">
        <f t="shared" si="324"/>
        <v>0.37338772161093792</v>
      </c>
      <c r="I6936" t="str">
        <f t="shared" si="325"/>
        <v/>
      </c>
      <c r="J6936" t="str">
        <f t="shared" si="326"/>
        <v/>
      </c>
    </row>
    <row r="6937" spans="1:10" x14ac:dyDescent="0.25">
      <c r="A6937" t="s">
        <v>796</v>
      </c>
      <c r="B6937" t="s">
        <v>5150</v>
      </c>
      <c r="C6937" s="27">
        <v>49910.795454545398</v>
      </c>
      <c r="D6937">
        <v>3000</v>
      </c>
      <c r="E6937">
        <v>0.15170454545454501</v>
      </c>
      <c r="F6937">
        <v>2</v>
      </c>
      <c r="G6937">
        <v>66535.254760083</v>
      </c>
      <c r="H6937" s="73">
        <f t="shared" si="324"/>
        <v>0.37326336242807046</v>
      </c>
      <c r="I6937" t="str">
        <f t="shared" si="325"/>
        <v/>
      </c>
      <c r="J6937" t="str">
        <f t="shared" si="326"/>
        <v/>
      </c>
    </row>
    <row r="6938" spans="1:10" x14ac:dyDescent="0.25">
      <c r="A6938" t="s">
        <v>796</v>
      </c>
      <c r="B6938" t="s">
        <v>4832</v>
      </c>
      <c r="C6938" s="27">
        <v>61002.083333333299</v>
      </c>
      <c r="D6938">
        <v>3000</v>
      </c>
      <c r="E6938">
        <v>0.18541666666666601</v>
      </c>
      <c r="F6938">
        <v>1</v>
      </c>
      <c r="G6938">
        <v>81286.209417493694</v>
      </c>
      <c r="H6938" s="73">
        <f t="shared" si="324"/>
        <v>0.37310428420174185</v>
      </c>
      <c r="I6938" t="str">
        <f t="shared" si="325"/>
        <v/>
      </c>
      <c r="J6938" t="str">
        <f t="shared" si="326"/>
        <v/>
      </c>
    </row>
    <row r="6939" spans="1:10" x14ac:dyDescent="0.25">
      <c r="A6939" t="s">
        <v>796</v>
      </c>
      <c r="B6939" t="s">
        <v>11324</v>
      </c>
      <c r="C6939" s="27">
        <v>80692.234848484804</v>
      </c>
      <c r="D6939">
        <v>3000</v>
      </c>
      <c r="E6939">
        <v>0.24526515151515099</v>
      </c>
      <c r="F6939">
        <v>32</v>
      </c>
      <c r="G6939">
        <v>107505.25094923</v>
      </c>
      <c r="H6939" s="73">
        <f t="shared" si="324"/>
        <v>0.37304048304407122</v>
      </c>
      <c r="I6939" t="str">
        <f t="shared" si="325"/>
        <v/>
      </c>
      <c r="J6939" t="str">
        <f t="shared" si="326"/>
        <v/>
      </c>
    </row>
    <row r="6940" spans="1:10" x14ac:dyDescent="0.25">
      <c r="A6940" t="s">
        <v>796</v>
      </c>
      <c r="B6940" t="s">
        <v>8995</v>
      </c>
      <c r="C6940" s="27">
        <v>23553.409090909001</v>
      </c>
      <c r="D6940">
        <v>3000</v>
      </c>
      <c r="E6940">
        <v>7.1590909090909094E-2</v>
      </c>
      <c r="F6940">
        <v>28</v>
      </c>
      <c r="G6940">
        <v>31378.068933450199</v>
      </c>
      <c r="H6940" s="73">
        <f t="shared" si="324"/>
        <v>0.37301858374111763</v>
      </c>
      <c r="I6940" t="str">
        <f t="shared" si="325"/>
        <v/>
      </c>
      <c r="J6940" t="str">
        <f t="shared" si="326"/>
        <v/>
      </c>
    </row>
    <row r="6941" spans="1:10" x14ac:dyDescent="0.25">
      <c r="A6941" t="s">
        <v>796</v>
      </c>
      <c r="B6941" t="s">
        <v>9150</v>
      </c>
      <c r="C6941" s="27">
        <v>89664.962121212098</v>
      </c>
      <c r="D6941">
        <v>3000</v>
      </c>
      <c r="E6941">
        <v>0.272537878787878</v>
      </c>
      <c r="F6941">
        <v>35</v>
      </c>
      <c r="G6941">
        <v>119387.92266441599</v>
      </c>
      <c r="H6941" s="73">
        <f t="shared" si="324"/>
        <v>0.37281695720616703</v>
      </c>
      <c r="I6941" t="str">
        <f t="shared" si="325"/>
        <v/>
      </c>
      <c r="J6941" t="str">
        <f t="shared" si="326"/>
        <v/>
      </c>
    </row>
    <row r="6942" spans="1:10" x14ac:dyDescent="0.25">
      <c r="A6942" t="s">
        <v>796</v>
      </c>
      <c r="B6942" t="s">
        <v>5454</v>
      </c>
      <c r="C6942" s="27">
        <v>289682.00757575699</v>
      </c>
      <c r="D6942">
        <v>3000</v>
      </c>
      <c r="E6942">
        <v>0.88049242424242402</v>
      </c>
      <c r="F6942">
        <v>8</v>
      </c>
      <c r="G6942">
        <v>385660.74558892101</v>
      </c>
      <c r="H6942" s="73">
        <f t="shared" si="324"/>
        <v>0.37277085197173565</v>
      </c>
      <c r="I6942" t="str">
        <f t="shared" si="325"/>
        <v/>
      </c>
      <c r="J6942" t="str">
        <f t="shared" si="326"/>
        <v/>
      </c>
    </row>
    <row r="6943" spans="1:10" x14ac:dyDescent="0.25">
      <c r="A6943" t="s">
        <v>796</v>
      </c>
      <c r="B6943" t="s">
        <v>4494</v>
      </c>
      <c r="C6943" s="27">
        <v>66173.863636363603</v>
      </c>
      <c r="D6943">
        <v>3000</v>
      </c>
      <c r="E6943">
        <v>0.201136363636363</v>
      </c>
      <c r="F6943">
        <v>18</v>
      </c>
      <c r="G6943">
        <v>88070.851014874497</v>
      </c>
      <c r="H6943" s="73">
        <f t="shared" si="324"/>
        <v>0.37265223653366886</v>
      </c>
      <c r="I6943" t="str">
        <f t="shared" si="325"/>
        <v/>
      </c>
      <c r="J6943" t="str">
        <f t="shared" si="326"/>
        <v/>
      </c>
    </row>
    <row r="6944" spans="1:10" x14ac:dyDescent="0.25">
      <c r="A6944" t="s">
        <v>796</v>
      </c>
      <c r="B6944" t="s">
        <v>10682</v>
      </c>
      <c r="C6944" s="27">
        <v>40751.136363636302</v>
      </c>
      <c r="D6944">
        <v>3000</v>
      </c>
      <c r="E6944">
        <v>0.123863636363636</v>
      </c>
      <c r="F6944">
        <v>20</v>
      </c>
      <c r="G6944">
        <v>54208.907250801101</v>
      </c>
      <c r="H6944" s="73">
        <f t="shared" si="324"/>
        <v>0.37246799438379941</v>
      </c>
      <c r="I6944" t="str">
        <f t="shared" si="325"/>
        <v/>
      </c>
      <c r="J6944" t="str">
        <f t="shared" si="326"/>
        <v/>
      </c>
    </row>
    <row r="6945" spans="1:10" x14ac:dyDescent="0.25">
      <c r="A6945" t="s">
        <v>796</v>
      </c>
      <c r="B6945" t="s">
        <v>8443</v>
      </c>
      <c r="C6945" s="27">
        <v>1436180.1644685799</v>
      </c>
      <c r="D6945">
        <v>3000</v>
      </c>
      <c r="E6945">
        <v>5.0545454545454502</v>
      </c>
      <c r="F6945">
        <v>5</v>
      </c>
      <c r="G6945">
        <v>1680996.62779214</v>
      </c>
      <c r="H6945" s="73">
        <f t="shared" si="324"/>
        <v>0.37242024107796012</v>
      </c>
      <c r="I6945" t="str">
        <f t="shared" si="325"/>
        <v/>
      </c>
      <c r="J6945" t="str">
        <f t="shared" si="326"/>
        <v/>
      </c>
    </row>
    <row r="6946" spans="1:10" x14ac:dyDescent="0.25">
      <c r="A6946" t="s">
        <v>796</v>
      </c>
      <c r="B6946" t="s">
        <v>4867</v>
      </c>
      <c r="C6946" s="27">
        <v>44925.946969696903</v>
      </c>
      <c r="D6946">
        <v>3000</v>
      </c>
      <c r="E6946">
        <v>0.13655303030303001</v>
      </c>
      <c r="F6946">
        <v>12</v>
      </c>
      <c r="G6946">
        <v>59754.589184023098</v>
      </c>
      <c r="H6946" s="73">
        <f t="shared" si="324"/>
        <v>0.37241919425342263</v>
      </c>
      <c r="I6946" t="str">
        <f t="shared" si="325"/>
        <v/>
      </c>
      <c r="J6946" t="str">
        <f t="shared" si="326"/>
        <v/>
      </c>
    </row>
    <row r="6947" spans="1:10" x14ac:dyDescent="0.25">
      <c r="A6947" t="s">
        <v>796</v>
      </c>
      <c r="B6947" t="s">
        <v>11312</v>
      </c>
      <c r="C6947" s="27">
        <v>31653.7878787878</v>
      </c>
      <c r="D6947">
        <v>3000</v>
      </c>
      <c r="E6947">
        <v>9.6212121212121193E-2</v>
      </c>
      <c r="F6947">
        <v>7</v>
      </c>
      <c r="G6947">
        <v>42088.540735810697</v>
      </c>
      <c r="H6947" s="73">
        <f t="shared" si="324"/>
        <v>0.37230272254159946</v>
      </c>
      <c r="I6947" t="str">
        <f t="shared" si="325"/>
        <v/>
      </c>
      <c r="J6947" t="str">
        <f t="shared" si="326"/>
        <v/>
      </c>
    </row>
    <row r="6948" spans="1:10" x14ac:dyDescent="0.25">
      <c r="A6948" t="s">
        <v>796</v>
      </c>
      <c r="B6948" t="s">
        <v>5295</v>
      </c>
      <c r="C6948" s="27">
        <v>41498.863636363603</v>
      </c>
      <c r="D6948">
        <v>3000</v>
      </c>
      <c r="E6948">
        <v>0.12613636363636299</v>
      </c>
      <c r="F6948">
        <v>15</v>
      </c>
      <c r="G6948">
        <v>55146.499313173001</v>
      </c>
      <c r="H6948" s="73">
        <f t="shared" si="324"/>
        <v>0.37208295492116128</v>
      </c>
      <c r="I6948" t="str">
        <f t="shared" si="325"/>
        <v/>
      </c>
      <c r="J6948" t="str">
        <f t="shared" si="326"/>
        <v/>
      </c>
    </row>
    <row r="6949" spans="1:10" x14ac:dyDescent="0.25">
      <c r="A6949" t="s">
        <v>796</v>
      </c>
      <c r="B6949" t="s">
        <v>5502</v>
      </c>
      <c r="C6949" s="27">
        <v>63369.886363636302</v>
      </c>
      <c r="D6949">
        <v>3000</v>
      </c>
      <c r="E6949">
        <v>0.19261363636363599</v>
      </c>
      <c r="F6949">
        <v>5</v>
      </c>
      <c r="G6949">
        <v>84177.994350270499</v>
      </c>
      <c r="H6949" s="73">
        <f t="shared" si="324"/>
        <v>0.37194067672497672</v>
      </c>
      <c r="I6949" t="str">
        <f t="shared" si="325"/>
        <v/>
      </c>
      <c r="J6949" t="str">
        <f t="shared" si="326"/>
        <v/>
      </c>
    </row>
    <row r="6950" spans="1:10" x14ac:dyDescent="0.25">
      <c r="A6950" t="s">
        <v>796</v>
      </c>
      <c r="B6950" t="s">
        <v>6421</v>
      </c>
      <c r="C6950" s="27">
        <v>106800.378787878</v>
      </c>
      <c r="D6950">
        <v>3000</v>
      </c>
      <c r="E6950">
        <v>0.32462121212121198</v>
      </c>
      <c r="F6950">
        <v>5</v>
      </c>
      <c r="G6950">
        <v>141854.241664809</v>
      </c>
      <c r="H6950" s="73">
        <f t="shared" si="324"/>
        <v>0.37190118721427734</v>
      </c>
      <c r="I6950" t="str">
        <f t="shared" si="325"/>
        <v/>
      </c>
      <c r="J6950" t="str">
        <f t="shared" si="326"/>
        <v/>
      </c>
    </row>
    <row r="6951" spans="1:10" x14ac:dyDescent="0.25">
      <c r="A6951" t="s">
        <v>796</v>
      </c>
      <c r="B6951" t="s">
        <v>6840</v>
      </c>
      <c r="C6951" s="27">
        <v>130104.545454545</v>
      </c>
      <c r="D6951">
        <v>3000</v>
      </c>
      <c r="E6951">
        <v>0.395454545454545</v>
      </c>
      <c r="F6951">
        <v>37</v>
      </c>
      <c r="G6951">
        <v>172730.84908737001</v>
      </c>
      <c r="H6951" s="73">
        <f t="shared" si="324"/>
        <v>0.37173672584222522</v>
      </c>
      <c r="I6951" t="str">
        <f t="shared" si="325"/>
        <v/>
      </c>
      <c r="J6951" t="str">
        <f t="shared" si="326"/>
        <v/>
      </c>
    </row>
    <row r="6952" spans="1:10" x14ac:dyDescent="0.25">
      <c r="A6952" t="s">
        <v>796</v>
      </c>
      <c r="B6952" t="s">
        <v>12642</v>
      </c>
      <c r="C6952" s="27">
        <v>52465.530303030202</v>
      </c>
      <c r="D6952">
        <v>3000</v>
      </c>
      <c r="E6952">
        <v>0.15946969696969601</v>
      </c>
      <c r="F6952">
        <v>55</v>
      </c>
      <c r="G6952">
        <v>69633.931589453801</v>
      </c>
      <c r="H6952" s="73">
        <f t="shared" si="324"/>
        <v>0.37162496466601047</v>
      </c>
      <c r="I6952" t="str">
        <f t="shared" si="325"/>
        <v/>
      </c>
      <c r="J6952" t="str">
        <f t="shared" si="326"/>
        <v/>
      </c>
    </row>
    <row r="6953" spans="1:10" x14ac:dyDescent="0.25">
      <c r="A6953" t="s">
        <v>796</v>
      </c>
      <c r="B6953" t="s">
        <v>8430</v>
      </c>
      <c r="C6953" s="27">
        <v>21185.606060605998</v>
      </c>
      <c r="D6953">
        <v>3000</v>
      </c>
      <c r="E6953">
        <v>6.4393939393939295E-2</v>
      </c>
      <c r="F6953">
        <v>20</v>
      </c>
      <c r="G6953">
        <v>28097.163704808001</v>
      </c>
      <c r="H6953" s="73">
        <f t="shared" si="324"/>
        <v>0.37134674433388343</v>
      </c>
      <c r="I6953" t="str">
        <f t="shared" si="325"/>
        <v/>
      </c>
      <c r="J6953" t="str">
        <f t="shared" si="326"/>
        <v/>
      </c>
    </row>
    <row r="6954" spans="1:10" x14ac:dyDescent="0.25">
      <c r="A6954" t="s">
        <v>796</v>
      </c>
      <c r="B6954" t="s">
        <v>9825</v>
      </c>
      <c r="C6954" s="27">
        <v>204378.787878787</v>
      </c>
      <c r="D6954">
        <v>3000</v>
      </c>
      <c r="E6954">
        <v>0.62121212121212099</v>
      </c>
      <c r="F6954">
        <v>85</v>
      </c>
      <c r="G6954">
        <v>271022.81455479102</v>
      </c>
      <c r="H6954" s="73">
        <f t="shared" si="324"/>
        <v>0.37130266238954318</v>
      </c>
      <c r="I6954" t="str">
        <f t="shared" si="325"/>
        <v/>
      </c>
      <c r="J6954" t="str">
        <f t="shared" si="326"/>
        <v/>
      </c>
    </row>
    <row r="6955" spans="1:10" x14ac:dyDescent="0.25">
      <c r="A6955" t="s">
        <v>796</v>
      </c>
      <c r="B6955" t="s">
        <v>3536</v>
      </c>
      <c r="C6955" s="27">
        <v>27292.045454545401</v>
      </c>
      <c r="D6955">
        <v>3000</v>
      </c>
      <c r="E6955">
        <v>8.2954545454545406E-2</v>
      </c>
      <c r="F6955">
        <v>12</v>
      </c>
      <c r="G6955">
        <v>36187.152675448699</v>
      </c>
      <c r="H6955" s="73">
        <f t="shared" si="324"/>
        <v>0.37125845939253738</v>
      </c>
      <c r="I6955" t="str">
        <f t="shared" si="325"/>
        <v/>
      </c>
      <c r="J6955" t="str">
        <f t="shared" si="326"/>
        <v/>
      </c>
    </row>
    <row r="6956" spans="1:10" x14ac:dyDescent="0.25">
      <c r="A6956" t="s">
        <v>796</v>
      </c>
      <c r="B6956" t="s">
        <v>5235</v>
      </c>
      <c r="C6956" s="27">
        <v>82063.068181818104</v>
      </c>
      <c r="D6956">
        <v>3000</v>
      </c>
      <c r="E6956">
        <v>0.249431818181818</v>
      </c>
      <c r="F6956">
        <v>18</v>
      </c>
      <c r="G6956">
        <v>108802.299739108</v>
      </c>
      <c r="H6956" s="73">
        <f t="shared" si="324"/>
        <v>0.37123452244623706</v>
      </c>
      <c r="I6956" t="str">
        <f t="shared" si="325"/>
        <v/>
      </c>
      <c r="J6956" t="str">
        <f t="shared" si="326"/>
        <v/>
      </c>
    </row>
    <row r="6957" spans="1:10" x14ac:dyDescent="0.25">
      <c r="A6957" t="s">
        <v>796</v>
      </c>
      <c r="B6957" t="s">
        <v>5387</v>
      </c>
      <c r="C6957" s="27">
        <v>287750.37878787803</v>
      </c>
      <c r="D6957">
        <v>3000</v>
      </c>
      <c r="E6957">
        <v>0.87462121212121202</v>
      </c>
      <c r="F6957">
        <v>68</v>
      </c>
      <c r="G6957">
        <v>381099.32509090699</v>
      </c>
      <c r="H6957" s="73">
        <f t="shared" si="324"/>
        <v>0.37083465007049038</v>
      </c>
      <c r="I6957" t="str">
        <f t="shared" si="325"/>
        <v/>
      </c>
      <c r="J6957" t="str">
        <f t="shared" si="326"/>
        <v/>
      </c>
    </row>
    <row r="6958" spans="1:10" x14ac:dyDescent="0.25">
      <c r="A6958" t="s">
        <v>796</v>
      </c>
      <c r="B6958" t="s">
        <v>12036</v>
      </c>
      <c r="C6958" s="27">
        <v>13160</v>
      </c>
      <c r="D6958">
        <v>3000</v>
      </c>
      <c r="E6958">
        <v>3.9393939393939301E-2</v>
      </c>
      <c r="F6958">
        <v>3</v>
      </c>
      <c r="G6958">
        <v>17428.822106411499</v>
      </c>
      <c r="H6958" s="73">
        <f t="shared" si="324"/>
        <v>0.37082600226407442</v>
      </c>
      <c r="I6958" t="str">
        <f t="shared" si="325"/>
        <v/>
      </c>
      <c r="J6958" t="str">
        <f t="shared" si="326"/>
        <v/>
      </c>
    </row>
    <row r="6959" spans="1:10" x14ac:dyDescent="0.25">
      <c r="A6959" t="s">
        <v>796</v>
      </c>
      <c r="B6959" t="s">
        <v>5652</v>
      </c>
      <c r="C6959" s="27">
        <v>134653.219696969</v>
      </c>
      <c r="D6959">
        <v>3000</v>
      </c>
      <c r="E6959">
        <v>0.40928030303030299</v>
      </c>
      <c r="F6959">
        <v>28</v>
      </c>
      <c r="G6959">
        <v>178276.502058157</v>
      </c>
      <c r="H6959" s="73">
        <f t="shared" si="324"/>
        <v>0.37071093204173439</v>
      </c>
      <c r="I6959" t="str">
        <f t="shared" si="325"/>
        <v/>
      </c>
      <c r="J6959" t="str">
        <f t="shared" si="326"/>
        <v/>
      </c>
    </row>
    <row r="6960" spans="1:10" x14ac:dyDescent="0.25">
      <c r="A6960" t="s">
        <v>796</v>
      </c>
      <c r="B6960" t="s">
        <v>7395</v>
      </c>
      <c r="C6960" s="27">
        <v>145619.886363636</v>
      </c>
      <c r="D6960">
        <v>3000</v>
      </c>
      <c r="E6960">
        <v>0.44261363636363599</v>
      </c>
      <c r="F6960">
        <v>38</v>
      </c>
      <c r="G6960">
        <v>192737.79957024401</v>
      </c>
      <c r="H6960" s="73">
        <f t="shared" si="324"/>
        <v>0.37059899734370844</v>
      </c>
      <c r="I6960" t="str">
        <f t="shared" si="325"/>
        <v/>
      </c>
      <c r="J6960" t="str">
        <f t="shared" si="326"/>
        <v/>
      </c>
    </row>
    <row r="6961" spans="1:10" x14ac:dyDescent="0.25">
      <c r="A6961" t="s">
        <v>796</v>
      </c>
      <c r="B6961" t="s">
        <v>7555</v>
      </c>
      <c r="C6961" s="27">
        <v>32713.0681818181</v>
      </c>
      <c r="D6961">
        <v>3000</v>
      </c>
      <c r="E6961">
        <v>9.9431818181818094E-2</v>
      </c>
      <c r="F6961">
        <v>3</v>
      </c>
      <c r="G6961">
        <v>43272.890744926997</v>
      </c>
      <c r="H6961" s="73">
        <f t="shared" si="324"/>
        <v>0.37038437792618417</v>
      </c>
      <c r="I6961" t="str">
        <f t="shared" si="325"/>
        <v/>
      </c>
      <c r="J6961" t="str">
        <f t="shared" si="326"/>
        <v/>
      </c>
    </row>
    <row r="6962" spans="1:10" x14ac:dyDescent="0.25">
      <c r="A6962" t="s">
        <v>796</v>
      </c>
      <c r="B6962" t="s">
        <v>6535</v>
      </c>
      <c r="C6962" s="27">
        <v>41374.242424242402</v>
      </c>
      <c r="D6962">
        <v>3000</v>
      </c>
      <c r="E6962">
        <v>0.12575757575757501</v>
      </c>
      <c r="F6962">
        <v>13</v>
      </c>
      <c r="G6962">
        <v>54717.678142927602</v>
      </c>
      <c r="H6962" s="73">
        <f t="shared" si="324"/>
        <v>0.37030164136715965</v>
      </c>
      <c r="I6962" t="str">
        <f t="shared" si="325"/>
        <v/>
      </c>
      <c r="J6962" t="str">
        <f t="shared" si="326"/>
        <v/>
      </c>
    </row>
    <row r="6963" spans="1:10" x14ac:dyDescent="0.25">
      <c r="A6963" t="s">
        <v>796</v>
      </c>
      <c r="B6963" t="s">
        <v>12869</v>
      </c>
      <c r="C6963" s="27">
        <v>80193.75</v>
      </c>
      <c r="D6963">
        <v>3000</v>
      </c>
      <c r="E6963">
        <v>0.24374999999999999</v>
      </c>
      <c r="F6963">
        <v>4</v>
      </c>
      <c r="G6963">
        <v>106024.529622059</v>
      </c>
      <c r="H6963" s="73">
        <f t="shared" si="324"/>
        <v>0.37018930146272644</v>
      </c>
      <c r="I6963" t="str">
        <f t="shared" si="325"/>
        <v/>
      </c>
      <c r="J6963" t="str">
        <f t="shared" si="326"/>
        <v/>
      </c>
    </row>
    <row r="6964" spans="1:10" x14ac:dyDescent="0.25">
      <c r="A6964" t="s">
        <v>796</v>
      </c>
      <c r="B6964" t="s">
        <v>3732</v>
      </c>
      <c r="C6964" s="27">
        <v>68603.977272727294</v>
      </c>
      <c r="D6964">
        <v>3000</v>
      </c>
      <c r="E6964">
        <v>0.208522727272727</v>
      </c>
      <c r="F6964">
        <v>25</v>
      </c>
      <c r="G6964">
        <v>90542.064045451902</v>
      </c>
      <c r="H6964" s="73">
        <f t="shared" si="324"/>
        <v>0.36953802010550296</v>
      </c>
      <c r="I6964" t="str">
        <f t="shared" si="325"/>
        <v/>
      </c>
      <c r="J6964" t="str">
        <f t="shared" si="326"/>
        <v/>
      </c>
    </row>
    <row r="6965" spans="1:10" x14ac:dyDescent="0.25">
      <c r="A6965" t="s">
        <v>796</v>
      </c>
      <c r="B6965" t="s">
        <v>12189</v>
      </c>
      <c r="C6965" s="27">
        <v>19877.083333333299</v>
      </c>
      <c r="D6965">
        <v>3000</v>
      </c>
      <c r="E6965">
        <v>6.0416666666666598E-2</v>
      </c>
      <c r="F6965">
        <v>2</v>
      </c>
      <c r="G6965">
        <v>26222.248740320301</v>
      </c>
      <c r="H6965" s="73">
        <f t="shared" si="324"/>
        <v>0.36938164036254589</v>
      </c>
      <c r="I6965" t="str">
        <f t="shared" si="325"/>
        <v/>
      </c>
      <c r="J6965" t="str">
        <f t="shared" si="326"/>
        <v/>
      </c>
    </row>
    <row r="6966" spans="1:10" x14ac:dyDescent="0.25">
      <c r="A6966" t="s">
        <v>796</v>
      </c>
      <c r="B6966" t="s">
        <v>10033</v>
      </c>
      <c r="C6966" s="27">
        <v>52777.083333333299</v>
      </c>
      <c r="D6966">
        <v>3000</v>
      </c>
      <c r="E6966">
        <v>0.16041666666666601</v>
      </c>
      <c r="F6966">
        <v>31</v>
      </c>
      <c r="G6966">
        <v>69586.078833586405</v>
      </c>
      <c r="H6966" s="73">
        <f t="shared" si="324"/>
        <v>0.36917731793447339</v>
      </c>
      <c r="I6966" t="str">
        <f t="shared" si="325"/>
        <v/>
      </c>
      <c r="J6966" t="str">
        <f t="shared" si="326"/>
        <v/>
      </c>
    </row>
    <row r="6967" spans="1:10" x14ac:dyDescent="0.25">
      <c r="A6967" t="s">
        <v>796</v>
      </c>
      <c r="B6967" t="s">
        <v>3503</v>
      </c>
      <c r="C6967" s="27">
        <v>23054.9242424242</v>
      </c>
      <c r="D6967">
        <v>3000</v>
      </c>
      <c r="E6967">
        <v>7.00757575757575E-2</v>
      </c>
      <c r="F6967">
        <v>16</v>
      </c>
      <c r="G6967">
        <v>30392.673101448399</v>
      </c>
      <c r="H6967" s="73">
        <f t="shared" si="324"/>
        <v>0.36911630586692962</v>
      </c>
      <c r="I6967" t="str">
        <f t="shared" si="325"/>
        <v/>
      </c>
      <c r="J6967" t="str">
        <f t="shared" si="326"/>
        <v/>
      </c>
    </row>
    <row r="6968" spans="1:10" x14ac:dyDescent="0.25">
      <c r="A6968" t="s">
        <v>796</v>
      </c>
      <c r="B6968" t="s">
        <v>7207</v>
      </c>
      <c r="C6968" s="27">
        <v>66236.174242424197</v>
      </c>
      <c r="D6968">
        <v>3000</v>
      </c>
      <c r="E6968">
        <v>0.20132575757575699</v>
      </c>
      <c r="F6968">
        <v>23</v>
      </c>
      <c r="G6968">
        <v>87315.159706435195</v>
      </c>
      <c r="H6968" s="73">
        <f t="shared" si="324"/>
        <v>0.36910713816775459</v>
      </c>
      <c r="I6968" t="str">
        <f t="shared" si="325"/>
        <v/>
      </c>
      <c r="J6968" t="str">
        <f t="shared" si="326"/>
        <v/>
      </c>
    </row>
    <row r="6969" spans="1:10" x14ac:dyDescent="0.25">
      <c r="A6969" t="s">
        <v>796</v>
      </c>
      <c r="B6969" t="s">
        <v>10353</v>
      </c>
      <c r="C6969" s="27">
        <v>78635.984848484804</v>
      </c>
      <c r="D6969">
        <v>3000</v>
      </c>
      <c r="E6969">
        <v>0.23901515151515099</v>
      </c>
      <c r="F6969">
        <v>37</v>
      </c>
      <c r="G6969">
        <v>103659.746475875</v>
      </c>
      <c r="H6969" s="73">
        <f t="shared" si="324"/>
        <v>0.3691023781182321</v>
      </c>
      <c r="I6969" t="str">
        <f t="shared" si="325"/>
        <v/>
      </c>
      <c r="J6969" t="str">
        <f t="shared" si="326"/>
        <v/>
      </c>
    </row>
    <row r="6970" spans="1:10" x14ac:dyDescent="0.25">
      <c r="A6970" t="s">
        <v>796</v>
      </c>
      <c r="B6970" t="s">
        <v>4732</v>
      </c>
      <c r="C6970" s="27">
        <v>100756.25</v>
      </c>
      <c r="D6970">
        <v>3000</v>
      </c>
      <c r="E6970">
        <v>0.30625000000000002</v>
      </c>
      <c r="F6970">
        <v>34</v>
      </c>
      <c r="G6970">
        <v>132739.35932595801</v>
      </c>
      <c r="H6970" s="73">
        <f t="shared" si="324"/>
        <v>0.36888054697617512</v>
      </c>
      <c r="I6970" t="str">
        <f t="shared" si="325"/>
        <v/>
      </c>
      <c r="J6970" t="str">
        <f t="shared" si="326"/>
        <v/>
      </c>
    </row>
    <row r="6971" spans="1:10" x14ac:dyDescent="0.25">
      <c r="A6971" t="s">
        <v>796</v>
      </c>
      <c r="B6971" t="s">
        <v>13188</v>
      </c>
      <c r="C6971" s="27">
        <v>94712.121212121099</v>
      </c>
      <c r="D6971">
        <v>3000</v>
      </c>
      <c r="E6971">
        <v>0.28787878787878701</v>
      </c>
      <c r="F6971">
        <v>10</v>
      </c>
      <c r="G6971">
        <v>124760.73144631099</v>
      </c>
      <c r="H6971" s="73">
        <f t="shared" si="324"/>
        <v>0.36883351737767262</v>
      </c>
      <c r="I6971" t="str">
        <f t="shared" si="325"/>
        <v/>
      </c>
      <c r="J6971" t="str">
        <f t="shared" si="326"/>
        <v/>
      </c>
    </row>
    <row r="6972" spans="1:10" x14ac:dyDescent="0.25">
      <c r="A6972" t="s">
        <v>796</v>
      </c>
      <c r="B6972" t="s">
        <v>8478</v>
      </c>
      <c r="C6972" s="27">
        <v>79196.780303030202</v>
      </c>
      <c r="D6972">
        <v>3000</v>
      </c>
      <c r="E6972">
        <v>0.240719696969696</v>
      </c>
      <c r="F6972">
        <v>23</v>
      </c>
      <c r="G6972">
        <v>104306.8713268</v>
      </c>
      <c r="H6972" s="73">
        <f t="shared" si="324"/>
        <v>0.36877665808829058</v>
      </c>
      <c r="I6972" t="str">
        <f t="shared" si="325"/>
        <v/>
      </c>
      <c r="J6972" t="str">
        <f t="shared" si="326"/>
        <v/>
      </c>
    </row>
    <row r="6973" spans="1:10" x14ac:dyDescent="0.25">
      <c r="A6973" t="s">
        <v>796</v>
      </c>
      <c r="B6973" t="s">
        <v>6086</v>
      </c>
      <c r="C6973" s="27">
        <v>260888.84282612699</v>
      </c>
      <c r="D6973">
        <v>3000</v>
      </c>
      <c r="E6973">
        <v>0.91818181818181799</v>
      </c>
      <c r="F6973">
        <v>2</v>
      </c>
      <c r="G6973">
        <v>301991.43727522</v>
      </c>
      <c r="H6973" s="73">
        <f t="shared" si="324"/>
        <v>0.36831082345940624</v>
      </c>
      <c r="I6973" t="str">
        <f t="shared" si="325"/>
        <v/>
      </c>
      <c r="J6973" t="str">
        <f t="shared" si="326"/>
        <v/>
      </c>
    </row>
    <row r="6974" spans="1:10" x14ac:dyDescent="0.25">
      <c r="A6974" t="s">
        <v>796</v>
      </c>
      <c r="B6974" t="s">
        <v>10157</v>
      </c>
      <c r="C6974" s="27">
        <v>13646.022727272701</v>
      </c>
      <c r="D6974">
        <v>3000</v>
      </c>
      <c r="E6974">
        <v>4.1477272727272703E-2</v>
      </c>
      <c r="F6974">
        <v>12</v>
      </c>
      <c r="G6974">
        <v>17941.1110867344</v>
      </c>
      <c r="H6974" s="73">
        <f t="shared" si="324"/>
        <v>0.36813005552494993</v>
      </c>
      <c r="I6974" t="str">
        <f t="shared" si="325"/>
        <v/>
      </c>
      <c r="J6974" t="str">
        <f t="shared" si="326"/>
        <v/>
      </c>
    </row>
    <row r="6975" spans="1:10" x14ac:dyDescent="0.25">
      <c r="A6975" t="s">
        <v>796</v>
      </c>
      <c r="B6975" t="s">
        <v>8340</v>
      </c>
      <c r="C6975" s="27">
        <v>71407.9545454545</v>
      </c>
      <c r="D6975">
        <v>3000</v>
      </c>
      <c r="E6975">
        <v>0.21704545454545399</v>
      </c>
      <c r="F6975">
        <v>18</v>
      </c>
      <c r="G6975">
        <v>93859.110471248205</v>
      </c>
      <c r="H6975" s="73">
        <f t="shared" si="324"/>
        <v>0.36803394102572623</v>
      </c>
      <c r="I6975" t="str">
        <f t="shared" si="325"/>
        <v/>
      </c>
      <c r="J6975" t="str">
        <f t="shared" si="326"/>
        <v/>
      </c>
    </row>
    <row r="6976" spans="1:10" x14ac:dyDescent="0.25">
      <c r="A6976" t="s">
        <v>796</v>
      </c>
      <c r="B6976" t="s">
        <v>5330</v>
      </c>
      <c r="C6976" s="27">
        <v>13160</v>
      </c>
      <c r="D6976">
        <v>3000</v>
      </c>
      <c r="E6976">
        <v>1.7424242424242401E-2</v>
      </c>
      <c r="F6976">
        <v>18</v>
      </c>
      <c r="G6976">
        <v>17292.615006201901</v>
      </c>
      <c r="H6976" s="73">
        <f t="shared" si="324"/>
        <v>0.36792797885535961</v>
      </c>
      <c r="I6976" t="str">
        <f t="shared" si="325"/>
        <v/>
      </c>
      <c r="J6976" t="str">
        <f t="shared" si="326"/>
        <v/>
      </c>
    </row>
    <row r="6977" spans="1:10" x14ac:dyDescent="0.25">
      <c r="A6977" t="s">
        <v>796</v>
      </c>
      <c r="B6977" t="s">
        <v>7689</v>
      </c>
      <c r="C6977" s="27">
        <v>258305.78497636301</v>
      </c>
      <c r="D6977">
        <v>3000</v>
      </c>
      <c r="E6977">
        <v>0.90909090909090895</v>
      </c>
      <c r="F6977">
        <v>98</v>
      </c>
      <c r="G6977">
        <v>298477.62077762699</v>
      </c>
      <c r="H6977" s="73">
        <f t="shared" si="324"/>
        <v>0.36766560230166856</v>
      </c>
      <c r="I6977" t="str">
        <f t="shared" si="325"/>
        <v/>
      </c>
      <c r="J6977" t="str">
        <f t="shared" si="326"/>
        <v/>
      </c>
    </row>
    <row r="6978" spans="1:10" x14ac:dyDescent="0.25">
      <c r="A6978" t="s">
        <v>796</v>
      </c>
      <c r="B6978" t="s">
        <v>8928</v>
      </c>
      <c r="C6978" s="27">
        <v>61438.257575757503</v>
      </c>
      <c r="D6978">
        <v>3000</v>
      </c>
      <c r="E6978">
        <v>0.18674242424242399</v>
      </c>
      <c r="F6978">
        <v>22</v>
      </c>
      <c r="G6978">
        <v>80624.451251432998</v>
      </c>
      <c r="H6978" s="73">
        <f t="shared" ref="H6978:H7041" si="327">G6978/SUMIFS(C:C,B:B,B6978)</f>
        <v>0.36743956031899194</v>
      </c>
      <c r="I6978" t="str">
        <f t="shared" ref="I6978:I7041" si="328">IF(A6978="Construction",SUMIFS(D:D,A:A,"Engineering",B:B,B6978),"")</f>
        <v/>
      </c>
      <c r="J6978" t="str">
        <f t="shared" si="326"/>
        <v/>
      </c>
    </row>
    <row r="6979" spans="1:10" x14ac:dyDescent="0.25">
      <c r="A6979" t="s">
        <v>796</v>
      </c>
      <c r="B6979" t="s">
        <v>13093</v>
      </c>
      <c r="C6979" s="27">
        <v>68417.045454545398</v>
      </c>
      <c r="D6979">
        <v>3000</v>
      </c>
      <c r="E6979">
        <v>0.207954545454545</v>
      </c>
      <c r="F6979">
        <v>35</v>
      </c>
      <c r="G6979">
        <v>89781.406338817498</v>
      </c>
      <c r="H6979" s="73">
        <f t="shared" si="327"/>
        <v>0.36743465912409978</v>
      </c>
      <c r="I6979" t="str">
        <f t="shared" si="328"/>
        <v/>
      </c>
      <c r="J6979" t="str">
        <f t="shared" ref="J6979:J7042" si="329">IF(AND(I6979&lt;&gt;"",I6979&lt;&gt;3000,I6979&lt;&gt;0),D6979-I6979,"")</f>
        <v/>
      </c>
    </row>
    <row r="6980" spans="1:10" x14ac:dyDescent="0.25">
      <c r="A6980" t="s">
        <v>796</v>
      </c>
      <c r="B6980" t="s">
        <v>13019</v>
      </c>
      <c r="C6980" s="27">
        <v>758934.68448367796</v>
      </c>
      <c r="D6980">
        <v>3000</v>
      </c>
      <c r="E6980">
        <v>2.6710227272727201</v>
      </c>
      <c r="F6980">
        <v>15</v>
      </c>
      <c r="G6980">
        <v>875990.35078409803</v>
      </c>
      <c r="H6980" s="73">
        <f t="shared" si="327"/>
        <v>0.3672571672654093</v>
      </c>
      <c r="I6980" t="str">
        <f t="shared" si="328"/>
        <v/>
      </c>
      <c r="J6980" t="str">
        <f t="shared" si="329"/>
        <v/>
      </c>
    </row>
    <row r="6981" spans="1:10" x14ac:dyDescent="0.25">
      <c r="A6981" t="s">
        <v>796</v>
      </c>
      <c r="B6981" t="s">
        <v>1330</v>
      </c>
      <c r="C6981" s="27">
        <v>163504.729589764</v>
      </c>
      <c r="D6981">
        <v>3000</v>
      </c>
      <c r="E6981">
        <v>1.4782196969696899</v>
      </c>
      <c r="F6981">
        <v>245</v>
      </c>
      <c r="G6981">
        <v>188680.00019187201</v>
      </c>
      <c r="H6981" s="73">
        <f t="shared" si="327"/>
        <v>0.36717314313731336</v>
      </c>
      <c r="I6981" t="str">
        <f t="shared" si="328"/>
        <v/>
      </c>
      <c r="J6981" t="str">
        <f t="shared" si="329"/>
        <v/>
      </c>
    </row>
    <row r="6982" spans="1:10" x14ac:dyDescent="0.25">
      <c r="A6982" t="s">
        <v>796</v>
      </c>
      <c r="B6982" t="s">
        <v>8857</v>
      </c>
      <c r="C6982" s="27">
        <v>492449.21631639602</v>
      </c>
      <c r="D6982">
        <v>3000</v>
      </c>
      <c r="E6982">
        <v>1.7331439393939301</v>
      </c>
      <c r="F6982">
        <v>129</v>
      </c>
      <c r="G6982">
        <v>567462.57316998101</v>
      </c>
      <c r="H6982" s="73">
        <f t="shared" si="327"/>
        <v>0.36664952891746733</v>
      </c>
      <c r="I6982" t="str">
        <f t="shared" si="328"/>
        <v/>
      </c>
      <c r="J6982" t="str">
        <f t="shared" si="329"/>
        <v/>
      </c>
    </row>
    <row r="6983" spans="1:10" x14ac:dyDescent="0.25">
      <c r="A6983" t="s">
        <v>796</v>
      </c>
      <c r="B6983" t="s">
        <v>8085</v>
      </c>
      <c r="C6983" s="27">
        <v>402741.76974231302</v>
      </c>
      <c r="D6983">
        <v>3000</v>
      </c>
      <c r="E6983">
        <v>1.41742424242424</v>
      </c>
      <c r="F6983">
        <v>7</v>
      </c>
      <c r="G6983">
        <v>464013.16641245101</v>
      </c>
      <c r="H6983" s="73">
        <f t="shared" si="327"/>
        <v>0.36658862814134019</v>
      </c>
      <c r="I6983" t="str">
        <f t="shared" si="328"/>
        <v/>
      </c>
      <c r="J6983" t="str">
        <f t="shared" si="329"/>
        <v/>
      </c>
    </row>
    <row r="6984" spans="1:10" x14ac:dyDescent="0.25">
      <c r="A6984" t="s">
        <v>796</v>
      </c>
      <c r="B6984" t="s">
        <v>7968</v>
      </c>
      <c r="C6984" s="27">
        <v>74585.795454545398</v>
      </c>
      <c r="D6984">
        <v>3000</v>
      </c>
      <c r="E6984">
        <v>0.22670454545454499</v>
      </c>
      <c r="F6984">
        <v>26</v>
      </c>
      <c r="G6984">
        <v>97639.354888986607</v>
      </c>
      <c r="H6984" s="73">
        <f t="shared" si="327"/>
        <v>0.36654458402307205</v>
      </c>
      <c r="I6984" t="str">
        <f t="shared" si="328"/>
        <v/>
      </c>
      <c r="J6984" t="str">
        <f t="shared" si="329"/>
        <v/>
      </c>
    </row>
    <row r="6985" spans="1:10" x14ac:dyDescent="0.25">
      <c r="A6985" t="s">
        <v>796</v>
      </c>
      <c r="B6985" t="s">
        <v>11170</v>
      </c>
      <c r="C6985" s="27">
        <v>51406.25</v>
      </c>
      <c r="D6985">
        <v>3000</v>
      </c>
      <c r="E6985">
        <v>0.15625</v>
      </c>
      <c r="F6985">
        <v>11</v>
      </c>
      <c r="G6985">
        <v>67263.386717130197</v>
      </c>
      <c r="H6985" s="73">
        <f t="shared" si="327"/>
        <v>0.36637078722521982</v>
      </c>
      <c r="I6985" t="str">
        <f t="shared" si="328"/>
        <v/>
      </c>
      <c r="J6985" t="str">
        <f t="shared" si="329"/>
        <v/>
      </c>
    </row>
    <row r="6986" spans="1:10" x14ac:dyDescent="0.25">
      <c r="A6986" t="s">
        <v>796</v>
      </c>
      <c r="B6986" t="s">
        <v>9470</v>
      </c>
      <c r="C6986" s="27">
        <v>1131620.4242424199</v>
      </c>
      <c r="D6986">
        <v>3000</v>
      </c>
      <c r="E6986">
        <v>4.5257575757575701</v>
      </c>
      <c r="F6986">
        <v>3</v>
      </c>
      <c r="G6986">
        <v>1480277.04202034</v>
      </c>
      <c r="H6986" s="73">
        <f t="shared" si="327"/>
        <v>0.36626908006116299</v>
      </c>
      <c r="I6986" t="str">
        <f t="shared" si="328"/>
        <v/>
      </c>
      <c r="J6986" t="str">
        <f t="shared" si="329"/>
        <v/>
      </c>
    </row>
    <row r="6987" spans="1:10" x14ac:dyDescent="0.25">
      <c r="A6987" t="s">
        <v>796</v>
      </c>
      <c r="B6987" t="s">
        <v>7343</v>
      </c>
      <c r="C6987" s="27">
        <v>70473.295454545398</v>
      </c>
      <c r="D6987">
        <v>3000</v>
      </c>
      <c r="E6987">
        <v>0.21420454545454501</v>
      </c>
      <c r="F6987">
        <v>17</v>
      </c>
      <c r="G6987">
        <v>92136.320814658699</v>
      </c>
      <c r="H6987" s="73">
        <f t="shared" si="327"/>
        <v>0.36607014985902053</v>
      </c>
      <c r="I6987" t="str">
        <f t="shared" si="328"/>
        <v/>
      </c>
      <c r="J6987" t="str">
        <f t="shared" si="329"/>
        <v/>
      </c>
    </row>
    <row r="6988" spans="1:10" x14ac:dyDescent="0.25">
      <c r="A6988" t="s">
        <v>796</v>
      </c>
      <c r="B6988" t="s">
        <v>11550</v>
      </c>
      <c r="C6988" s="27">
        <v>637423.33813438006</v>
      </c>
      <c r="D6988">
        <v>3000</v>
      </c>
      <c r="E6988">
        <v>2.2433712121212102</v>
      </c>
      <c r="G6988">
        <v>733131.60425923904</v>
      </c>
      <c r="H6988" s="73">
        <f t="shared" si="327"/>
        <v>0.36595639462966134</v>
      </c>
      <c r="I6988" t="str">
        <f t="shared" si="328"/>
        <v/>
      </c>
      <c r="J6988" t="str">
        <f t="shared" si="329"/>
        <v/>
      </c>
    </row>
    <row r="6989" spans="1:10" x14ac:dyDescent="0.25">
      <c r="A6989" t="s">
        <v>796</v>
      </c>
      <c r="B6989" t="s">
        <v>9957</v>
      </c>
      <c r="C6989" s="27">
        <v>40938.068181818096</v>
      </c>
      <c r="D6989">
        <v>3000</v>
      </c>
      <c r="E6989">
        <v>0.124431818181818</v>
      </c>
      <c r="F6989">
        <v>27</v>
      </c>
      <c r="G6989">
        <v>53470.994583740299</v>
      </c>
      <c r="H6989" s="73">
        <f t="shared" si="327"/>
        <v>0.36572020000926109</v>
      </c>
      <c r="I6989" t="str">
        <f t="shared" si="328"/>
        <v/>
      </c>
      <c r="J6989" t="str">
        <f t="shared" si="329"/>
        <v/>
      </c>
    </row>
    <row r="6990" spans="1:10" x14ac:dyDescent="0.25">
      <c r="A6990" t="s">
        <v>796</v>
      </c>
      <c r="B6990" t="s">
        <v>4690</v>
      </c>
      <c r="C6990" s="27">
        <v>135214.01515151499</v>
      </c>
      <c r="D6990">
        <v>3000</v>
      </c>
      <c r="E6990">
        <v>0.41098484848484801</v>
      </c>
      <c r="F6990">
        <v>41</v>
      </c>
      <c r="G6990">
        <v>176547.03719426299</v>
      </c>
      <c r="H6990" s="73">
        <f t="shared" si="327"/>
        <v>0.36559206054935212</v>
      </c>
      <c r="I6990" t="str">
        <f t="shared" si="328"/>
        <v/>
      </c>
      <c r="J6990" t="str">
        <f t="shared" si="329"/>
        <v/>
      </c>
    </row>
    <row r="6991" spans="1:10" x14ac:dyDescent="0.25">
      <c r="A6991" t="s">
        <v>796</v>
      </c>
      <c r="B6991" t="s">
        <v>11088</v>
      </c>
      <c r="C6991" s="27">
        <v>98575.378787878799</v>
      </c>
      <c r="D6991">
        <v>3000</v>
      </c>
      <c r="E6991">
        <v>0.29962121212121201</v>
      </c>
      <c r="F6991">
        <v>29</v>
      </c>
      <c r="G6991">
        <v>128681.500637048</v>
      </c>
      <c r="H6991" s="73">
        <f t="shared" si="327"/>
        <v>0.36551541187487657</v>
      </c>
      <c r="I6991" t="str">
        <f t="shared" si="328"/>
        <v/>
      </c>
      <c r="J6991" t="str">
        <f t="shared" si="329"/>
        <v/>
      </c>
    </row>
    <row r="6992" spans="1:10" x14ac:dyDescent="0.25">
      <c r="A6992" t="s">
        <v>796</v>
      </c>
      <c r="B6992" t="s">
        <v>3751</v>
      </c>
      <c r="C6992" s="27">
        <v>76579.734848484804</v>
      </c>
      <c r="D6992">
        <v>3000</v>
      </c>
      <c r="E6992">
        <v>0.23276515151515101</v>
      </c>
      <c r="F6992">
        <v>30</v>
      </c>
      <c r="G6992">
        <v>99927.652421018196</v>
      </c>
      <c r="H6992" s="73">
        <f t="shared" si="327"/>
        <v>0.36536745306370966</v>
      </c>
      <c r="I6992" t="str">
        <f t="shared" si="328"/>
        <v/>
      </c>
      <c r="J6992" t="str">
        <f t="shared" si="329"/>
        <v/>
      </c>
    </row>
    <row r="6993" spans="1:10" x14ac:dyDescent="0.25">
      <c r="A6993" t="s">
        <v>796</v>
      </c>
      <c r="B6993" t="s">
        <v>11021</v>
      </c>
      <c r="C6993" s="27">
        <v>55207.196969696903</v>
      </c>
      <c r="D6993">
        <v>3000</v>
      </c>
      <c r="E6993">
        <v>0.16780303030303001</v>
      </c>
      <c r="F6993">
        <v>15</v>
      </c>
      <c r="G6993">
        <v>72034.229476868699</v>
      </c>
      <c r="H6993" s="73">
        <f t="shared" si="327"/>
        <v>0.36534338565666208</v>
      </c>
      <c r="I6993" t="str">
        <f t="shared" si="328"/>
        <v/>
      </c>
      <c r="J6993" t="str">
        <f t="shared" si="329"/>
        <v/>
      </c>
    </row>
    <row r="6994" spans="1:10" x14ac:dyDescent="0.25">
      <c r="A6994" t="s">
        <v>796</v>
      </c>
      <c r="B6994" t="s">
        <v>8249</v>
      </c>
      <c r="C6994" s="27">
        <v>199393.93939393901</v>
      </c>
      <c r="D6994">
        <v>3000</v>
      </c>
      <c r="E6994">
        <v>0.60606060606060597</v>
      </c>
      <c r="F6994">
        <v>13</v>
      </c>
      <c r="G6994">
        <v>259973.108177202</v>
      </c>
      <c r="H6994" s="73">
        <f t="shared" si="327"/>
        <v>0.36506861999351825</v>
      </c>
      <c r="I6994" t="str">
        <f t="shared" si="328"/>
        <v/>
      </c>
      <c r="J6994" t="str">
        <f t="shared" si="329"/>
        <v/>
      </c>
    </row>
    <row r="6995" spans="1:10" x14ac:dyDescent="0.25">
      <c r="A6995" t="s">
        <v>796</v>
      </c>
      <c r="B6995" t="s">
        <v>10640</v>
      </c>
      <c r="C6995" s="27">
        <v>576933.90151515102</v>
      </c>
      <c r="D6995">
        <v>3000</v>
      </c>
      <c r="E6995">
        <v>1.75359848484848</v>
      </c>
      <c r="F6995">
        <v>41</v>
      </c>
      <c r="G6995">
        <v>751989.05244636699</v>
      </c>
      <c r="H6995" s="73">
        <f t="shared" si="327"/>
        <v>0.36495850587392459</v>
      </c>
      <c r="I6995" t="str">
        <f t="shared" si="328"/>
        <v/>
      </c>
      <c r="J6995" t="str">
        <f t="shared" si="329"/>
        <v/>
      </c>
    </row>
    <row r="6996" spans="1:10" x14ac:dyDescent="0.25">
      <c r="A6996" t="s">
        <v>796</v>
      </c>
      <c r="B6996" t="s">
        <v>12347</v>
      </c>
      <c r="C6996" s="27">
        <v>39754.166666666599</v>
      </c>
      <c r="D6996">
        <v>3000</v>
      </c>
      <c r="E6996">
        <v>0.120833333333333</v>
      </c>
      <c r="F6996">
        <v>4</v>
      </c>
      <c r="G6996">
        <v>51797.203581432099</v>
      </c>
      <c r="H6996" s="73">
        <f t="shared" si="327"/>
        <v>0.3648225637430289</v>
      </c>
      <c r="I6996" t="str">
        <f t="shared" si="328"/>
        <v/>
      </c>
      <c r="J6996" t="str">
        <f t="shared" si="329"/>
        <v/>
      </c>
    </row>
    <row r="6997" spans="1:10" x14ac:dyDescent="0.25">
      <c r="A6997" t="s">
        <v>796</v>
      </c>
      <c r="B6997" t="s">
        <v>6870</v>
      </c>
      <c r="C6997" s="27">
        <v>83518.870475690899</v>
      </c>
      <c r="D6997">
        <v>3000</v>
      </c>
      <c r="E6997">
        <v>0.293939393939393</v>
      </c>
      <c r="F6997">
        <v>8</v>
      </c>
      <c r="G6997">
        <v>95749.452630800501</v>
      </c>
      <c r="H6997" s="73">
        <f t="shared" si="327"/>
        <v>0.36477666348996513</v>
      </c>
      <c r="I6997" t="str">
        <f t="shared" si="328"/>
        <v/>
      </c>
      <c r="J6997" t="str">
        <f t="shared" si="329"/>
        <v/>
      </c>
    </row>
    <row r="6998" spans="1:10" x14ac:dyDescent="0.25">
      <c r="A6998" t="s">
        <v>796</v>
      </c>
      <c r="B6998" t="s">
        <v>13167</v>
      </c>
      <c r="C6998" s="27">
        <v>25048.8636363636</v>
      </c>
      <c r="D6998">
        <v>3000</v>
      </c>
      <c r="E6998">
        <v>7.6136363636363599E-2</v>
      </c>
      <c r="F6998">
        <v>26</v>
      </c>
      <c r="G6998">
        <v>32628.565712218198</v>
      </c>
      <c r="H6998" s="73">
        <f t="shared" si="327"/>
        <v>0.36472706035886993</v>
      </c>
      <c r="I6998" t="str">
        <f t="shared" si="328"/>
        <v/>
      </c>
      <c r="J6998" t="str">
        <f t="shared" si="329"/>
        <v/>
      </c>
    </row>
    <row r="6999" spans="1:10" x14ac:dyDescent="0.25">
      <c r="A6999" t="s">
        <v>796</v>
      </c>
      <c r="B6999" t="s">
        <v>6640</v>
      </c>
      <c r="C6999" s="27">
        <v>30282.9545454545</v>
      </c>
      <c r="D6999">
        <v>3000</v>
      </c>
      <c r="E6999">
        <v>9.20454545454545E-2</v>
      </c>
      <c r="F6999">
        <v>7</v>
      </c>
      <c r="G6999">
        <v>39445.012703307402</v>
      </c>
      <c r="H6999" s="73">
        <f t="shared" si="327"/>
        <v>0.36471354009887619</v>
      </c>
      <c r="I6999" t="str">
        <f t="shared" si="328"/>
        <v/>
      </c>
      <c r="J6999" t="str">
        <f t="shared" si="329"/>
        <v/>
      </c>
    </row>
    <row r="7000" spans="1:10" x14ac:dyDescent="0.25">
      <c r="A7000" t="s">
        <v>796</v>
      </c>
      <c r="B7000" t="s">
        <v>7433</v>
      </c>
      <c r="C7000" s="27">
        <v>27852.840909090901</v>
      </c>
      <c r="D7000">
        <v>3000</v>
      </c>
      <c r="E7000">
        <v>8.4659090909090906E-2</v>
      </c>
      <c r="F7000">
        <v>15</v>
      </c>
      <c r="G7000">
        <v>36195.6740412129</v>
      </c>
      <c r="H7000" s="73">
        <f t="shared" si="327"/>
        <v>0.36386912073416983</v>
      </c>
      <c r="I7000" t="str">
        <f t="shared" si="328"/>
        <v/>
      </c>
      <c r="J7000" t="str">
        <f t="shared" si="329"/>
        <v/>
      </c>
    </row>
    <row r="7001" spans="1:10" x14ac:dyDescent="0.25">
      <c r="A7001" t="s">
        <v>796</v>
      </c>
      <c r="B7001" t="s">
        <v>10400</v>
      </c>
      <c r="C7001" s="27">
        <v>13160</v>
      </c>
      <c r="D7001">
        <v>3000</v>
      </c>
      <c r="E7001">
        <v>2.5378787878787799E-2</v>
      </c>
      <c r="F7001">
        <v>34</v>
      </c>
      <c r="G7001">
        <v>17100.4032311513</v>
      </c>
      <c r="H7001" s="73">
        <f t="shared" si="327"/>
        <v>0.36383836662024044</v>
      </c>
      <c r="I7001" t="str">
        <f t="shared" si="328"/>
        <v/>
      </c>
      <c r="J7001" t="str">
        <f t="shared" si="329"/>
        <v/>
      </c>
    </row>
    <row r="7002" spans="1:10" x14ac:dyDescent="0.25">
      <c r="A7002" t="s">
        <v>796</v>
      </c>
      <c r="B7002" t="s">
        <v>7489</v>
      </c>
      <c r="C7002" s="27">
        <v>159452.84090909001</v>
      </c>
      <c r="D7002">
        <v>3000</v>
      </c>
      <c r="E7002">
        <v>0.48465909090908998</v>
      </c>
      <c r="F7002">
        <v>37</v>
      </c>
      <c r="G7002">
        <v>207152.44178442401</v>
      </c>
      <c r="H7002" s="73">
        <f t="shared" si="327"/>
        <v>0.3637607418528721</v>
      </c>
      <c r="I7002" t="str">
        <f t="shared" si="328"/>
        <v/>
      </c>
      <c r="J7002" t="str">
        <f t="shared" si="329"/>
        <v/>
      </c>
    </row>
    <row r="7003" spans="1:10" x14ac:dyDescent="0.25">
      <c r="A7003" t="s">
        <v>796</v>
      </c>
      <c r="B7003" t="s">
        <v>10392</v>
      </c>
      <c r="C7003" s="27">
        <v>35579.356060605998</v>
      </c>
      <c r="D7003">
        <v>3000</v>
      </c>
      <c r="E7003">
        <v>0.108143939393939</v>
      </c>
      <c r="F7003">
        <v>3</v>
      </c>
      <c r="G7003">
        <v>46214.333356611402</v>
      </c>
      <c r="H7003" s="73">
        <f t="shared" si="327"/>
        <v>0.36369442206343239</v>
      </c>
      <c r="I7003" t="str">
        <f t="shared" si="328"/>
        <v/>
      </c>
      <c r="J7003" t="str">
        <f t="shared" si="329"/>
        <v/>
      </c>
    </row>
    <row r="7004" spans="1:10" x14ac:dyDescent="0.25">
      <c r="A7004" t="s">
        <v>796</v>
      </c>
      <c r="B7004" t="s">
        <v>1331</v>
      </c>
      <c r="C7004" s="27">
        <v>147980.89178871701</v>
      </c>
      <c r="D7004">
        <v>3000</v>
      </c>
      <c r="E7004">
        <v>0.81401515151515103</v>
      </c>
      <c r="F7004">
        <v>218</v>
      </c>
      <c r="G7004">
        <v>169093.37985602501</v>
      </c>
      <c r="H7004" s="73">
        <f t="shared" si="327"/>
        <v>0.36357693458944751</v>
      </c>
      <c r="I7004" t="str">
        <f t="shared" si="328"/>
        <v/>
      </c>
      <c r="J7004" t="str">
        <f t="shared" si="329"/>
        <v/>
      </c>
    </row>
    <row r="7005" spans="1:10" x14ac:dyDescent="0.25">
      <c r="A7005" t="s">
        <v>796</v>
      </c>
      <c r="B7005" t="s">
        <v>9767</v>
      </c>
      <c r="C7005" s="27">
        <v>93216.666666666599</v>
      </c>
      <c r="D7005">
        <v>3000</v>
      </c>
      <c r="E7005">
        <v>0.28333333333333299</v>
      </c>
      <c r="F7005">
        <v>26</v>
      </c>
      <c r="G7005">
        <v>121032.157373045</v>
      </c>
      <c r="H7005" s="73">
        <f t="shared" si="327"/>
        <v>0.36355091075758317</v>
      </c>
      <c r="I7005" t="str">
        <f t="shared" si="328"/>
        <v/>
      </c>
      <c r="J7005" t="str">
        <f t="shared" si="329"/>
        <v/>
      </c>
    </row>
    <row r="7006" spans="1:10" x14ac:dyDescent="0.25">
      <c r="A7006" t="s">
        <v>796</v>
      </c>
      <c r="B7006" t="s">
        <v>4278</v>
      </c>
      <c r="C7006" s="27">
        <v>65613.068181818206</v>
      </c>
      <c r="D7006">
        <v>3000</v>
      </c>
      <c r="E7006">
        <v>0.19943181818181799</v>
      </c>
      <c r="F7006">
        <v>34</v>
      </c>
      <c r="G7006">
        <v>85127.480193111303</v>
      </c>
      <c r="H7006" s="73">
        <f t="shared" si="327"/>
        <v>0.36327663245408498</v>
      </c>
      <c r="I7006" t="str">
        <f t="shared" si="328"/>
        <v/>
      </c>
      <c r="J7006" t="str">
        <f t="shared" si="329"/>
        <v/>
      </c>
    </row>
    <row r="7007" spans="1:10" x14ac:dyDescent="0.25">
      <c r="A7007" t="s">
        <v>796</v>
      </c>
      <c r="B7007" t="s">
        <v>7152</v>
      </c>
      <c r="C7007" s="27">
        <v>29799.197641374001</v>
      </c>
      <c r="D7007">
        <v>3000</v>
      </c>
      <c r="E7007">
        <v>0.400378787878787</v>
      </c>
      <c r="F7007">
        <v>8</v>
      </c>
      <c r="G7007">
        <v>34015.397875359798</v>
      </c>
      <c r="H7007" s="73">
        <f t="shared" si="327"/>
        <v>0.36320042124047847</v>
      </c>
      <c r="I7007" t="str">
        <f t="shared" si="328"/>
        <v/>
      </c>
      <c r="J7007" t="str">
        <f t="shared" si="329"/>
        <v/>
      </c>
    </row>
    <row r="7008" spans="1:10" x14ac:dyDescent="0.25">
      <c r="A7008" t="s">
        <v>796</v>
      </c>
      <c r="B7008" t="s">
        <v>4442</v>
      </c>
      <c r="C7008" s="27">
        <v>60877.462121212098</v>
      </c>
      <c r="D7008">
        <v>3000</v>
      </c>
      <c r="E7008">
        <v>0.185037878787878</v>
      </c>
      <c r="F7008">
        <v>33</v>
      </c>
      <c r="G7008">
        <v>78886.9062949652</v>
      </c>
      <c r="H7008" s="73">
        <f t="shared" si="327"/>
        <v>0.36283269691188147</v>
      </c>
      <c r="I7008" t="str">
        <f t="shared" si="328"/>
        <v/>
      </c>
      <c r="J7008" t="str">
        <f t="shared" si="329"/>
        <v/>
      </c>
    </row>
    <row r="7009" spans="1:10" x14ac:dyDescent="0.25">
      <c r="A7009" t="s">
        <v>796</v>
      </c>
      <c r="B7009" t="s">
        <v>13203</v>
      </c>
      <c r="C7009" s="27">
        <v>51157.007575757503</v>
      </c>
      <c r="D7009">
        <v>3000</v>
      </c>
      <c r="E7009">
        <v>0.15549242424242399</v>
      </c>
      <c r="F7009">
        <v>22</v>
      </c>
      <c r="G7009">
        <v>66259.432401513404</v>
      </c>
      <c r="H7009" s="73">
        <f t="shared" si="327"/>
        <v>0.36266079568765919</v>
      </c>
      <c r="I7009" t="str">
        <f t="shared" si="328"/>
        <v/>
      </c>
      <c r="J7009" t="str">
        <f t="shared" si="329"/>
        <v/>
      </c>
    </row>
    <row r="7010" spans="1:10" x14ac:dyDescent="0.25">
      <c r="A7010" t="s">
        <v>796</v>
      </c>
      <c r="B7010" t="s">
        <v>4114</v>
      </c>
      <c r="C7010" s="27">
        <v>23989.583333333299</v>
      </c>
      <c r="D7010">
        <v>3000</v>
      </c>
      <c r="E7010">
        <v>7.2916666666666602E-2</v>
      </c>
      <c r="F7010">
        <v>7</v>
      </c>
      <c r="G7010">
        <v>31060.163859705801</v>
      </c>
      <c r="H7010" s="73">
        <f t="shared" si="327"/>
        <v>0.36252592468471223</v>
      </c>
      <c r="I7010" t="str">
        <f t="shared" si="328"/>
        <v/>
      </c>
      <c r="J7010" t="str">
        <f t="shared" si="329"/>
        <v/>
      </c>
    </row>
    <row r="7011" spans="1:10" x14ac:dyDescent="0.25">
      <c r="A7011" t="s">
        <v>796</v>
      </c>
      <c r="B7011" t="s">
        <v>12451</v>
      </c>
      <c r="C7011" s="27">
        <v>30407.575757575702</v>
      </c>
      <c r="D7011">
        <v>3000</v>
      </c>
      <c r="E7011">
        <v>9.2424242424242395E-2</v>
      </c>
      <c r="F7011">
        <v>6</v>
      </c>
      <c r="G7011">
        <v>39368.923847641599</v>
      </c>
      <c r="H7011" s="73">
        <f t="shared" si="327"/>
        <v>0.36251816867029635</v>
      </c>
      <c r="I7011" t="str">
        <f t="shared" si="328"/>
        <v/>
      </c>
      <c r="J7011" t="str">
        <f t="shared" si="329"/>
        <v/>
      </c>
    </row>
    <row r="7012" spans="1:10" x14ac:dyDescent="0.25">
      <c r="A7012" t="s">
        <v>796</v>
      </c>
      <c r="B7012" t="s">
        <v>1332</v>
      </c>
      <c r="C7012" s="27">
        <v>348857.25703205803</v>
      </c>
      <c r="D7012">
        <v>3000</v>
      </c>
      <c r="E7012">
        <v>1.90625</v>
      </c>
      <c r="F7012">
        <v>48</v>
      </c>
      <c r="G7012">
        <v>397447.61461164203</v>
      </c>
      <c r="H7012" s="73">
        <f t="shared" si="327"/>
        <v>0.36249956687951201</v>
      </c>
      <c r="I7012" t="str">
        <f t="shared" si="328"/>
        <v/>
      </c>
      <c r="J7012" t="str">
        <f t="shared" si="329"/>
        <v/>
      </c>
    </row>
    <row r="7013" spans="1:10" x14ac:dyDescent="0.25">
      <c r="A7013" t="s">
        <v>796</v>
      </c>
      <c r="B7013" t="s">
        <v>11227</v>
      </c>
      <c r="C7013" s="27">
        <v>84617.803030302995</v>
      </c>
      <c r="D7013">
        <v>3000</v>
      </c>
      <c r="E7013">
        <v>0.25719696969696898</v>
      </c>
      <c r="F7013">
        <v>51</v>
      </c>
      <c r="G7013">
        <v>109512.521793997</v>
      </c>
      <c r="H7013" s="73">
        <f t="shared" si="327"/>
        <v>0.36237653311960955</v>
      </c>
      <c r="I7013" t="str">
        <f t="shared" si="328"/>
        <v/>
      </c>
      <c r="J7013" t="str">
        <f t="shared" si="329"/>
        <v/>
      </c>
    </row>
    <row r="7014" spans="1:10" x14ac:dyDescent="0.25">
      <c r="A7014" t="s">
        <v>796</v>
      </c>
      <c r="B7014" t="s">
        <v>7090</v>
      </c>
      <c r="C7014" s="27">
        <v>73651.136363636295</v>
      </c>
      <c r="D7014">
        <v>3000</v>
      </c>
      <c r="E7014">
        <v>0.22386363636363599</v>
      </c>
      <c r="F7014">
        <v>17</v>
      </c>
      <c r="G7014">
        <v>95279.022329496394</v>
      </c>
      <c r="H7014" s="73">
        <f t="shared" si="327"/>
        <v>0.36222287352827287</v>
      </c>
      <c r="I7014" t="str">
        <f t="shared" si="328"/>
        <v/>
      </c>
      <c r="J7014" t="str">
        <f t="shared" si="329"/>
        <v/>
      </c>
    </row>
    <row r="7015" spans="1:10" x14ac:dyDescent="0.25">
      <c r="A7015" t="s">
        <v>796</v>
      </c>
      <c r="B7015" t="s">
        <v>7605</v>
      </c>
      <c r="C7015" s="27">
        <v>120757.95447645</v>
      </c>
      <c r="D7015">
        <v>3000</v>
      </c>
      <c r="E7015">
        <v>0.42499999999999999</v>
      </c>
      <c r="F7015">
        <v>52</v>
      </c>
      <c r="G7015">
        <v>137446.32557869199</v>
      </c>
      <c r="H7015" s="73">
        <f t="shared" si="327"/>
        <v>0.36215354872193395</v>
      </c>
      <c r="I7015" t="str">
        <f t="shared" si="328"/>
        <v/>
      </c>
      <c r="J7015" t="str">
        <f t="shared" si="329"/>
        <v/>
      </c>
    </row>
    <row r="7016" spans="1:10" x14ac:dyDescent="0.25">
      <c r="A7016" t="s">
        <v>796</v>
      </c>
      <c r="B7016" t="s">
        <v>9505</v>
      </c>
      <c r="C7016" s="27">
        <v>13396.7803030303</v>
      </c>
      <c r="D7016">
        <v>3000</v>
      </c>
      <c r="E7016">
        <v>4.0719696969696899E-2</v>
      </c>
      <c r="F7016">
        <v>2</v>
      </c>
      <c r="G7016">
        <v>17320.9564041868</v>
      </c>
      <c r="H7016" s="73">
        <f t="shared" si="327"/>
        <v>0.36201741638438939</v>
      </c>
      <c r="I7016" t="str">
        <f t="shared" si="328"/>
        <v/>
      </c>
      <c r="J7016" t="str">
        <f t="shared" si="329"/>
        <v/>
      </c>
    </row>
    <row r="7017" spans="1:10" x14ac:dyDescent="0.25">
      <c r="A7017" t="s">
        <v>796</v>
      </c>
      <c r="B7017" t="s">
        <v>6652</v>
      </c>
      <c r="C7017" s="27">
        <v>112906.818181818</v>
      </c>
      <c r="D7017">
        <v>3000</v>
      </c>
      <c r="E7017">
        <v>0.34318181818181798</v>
      </c>
      <c r="F7017">
        <v>26</v>
      </c>
      <c r="G7017">
        <v>145888.87343551699</v>
      </c>
      <c r="H7017" s="73">
        <f t="shared" si="327"/>
        <v>0.36179289452798385</v>
      </c>
      <c r="I7017" t="str">
        <f t="shared" si="328"/>
        <v/>
      </c>
      <c r="J7017" t="str">
        <f t="shared" si="329"/>
        <v/>
      </c>
    </row>
    <row r="7018" spans="1:10" x14ac:dyDescent="0.25">
      <c r="A7018" t="s">
        <v>796</v>
      </c>
      <c r="B7018" t="s">
        <v>13115</v>
      </c>
      <c r="C7018" s="27">
        <v>13160</v>
      </c>
      <c r="D7018">
        <v>3000</v>
      </c>
      <c r="E7018">
        <v>3.44696969696969E-2</v>
      </c>
      <c r="F7018">
        <v>6</v>
      </c>
      <c r="G7018">
        <v>16967.332265433499</v>
      </c>
      <c r="H7018" s="73">
        <f t="shared" si="327"/>
        <v>0.36100706947730848</v>
      </c>
      <c r="I7018" t="str">
        <f t="shared" si="328"/>
        <v/>
      </c>
      <c r="J7018" t="str">
        <f t="shared" si="329"/>
        <v/>
      </c>
    </row>
    <row r="7019" spans="1:10" x14ac:dyDescent="0.25">
      <c r="A7019" t="s">
        <v>796</v>
      </c>
      <c r="B7019" t="s">
        <v>13368</v>
      </c>
      <c r="C7019" s="27">
        <v>94712.121212121201</v>
      </c>
      <c r="D7019">
        <v>3000</v>
      </c>
      <c r="E7019">
        <v>0.28787878787878701</v>
      </c>
      <c r="F7019">
        <v>6</v>
      </c>
      <c r="G7019">
        <v>122066.350576816</v>
      </c>
      <c r="H7019" s="73">
        <f t="shared" si="327"/>
        <v>0.3608680464980904</v>
      </c>
      <c r="I7019" t="str">
        <f t="shared" si="328"/>
        <v/>
      </c>
      <c r="J7019" t="str">
        <f t="shared" si="329"/>
        <v/>
      </c>
    </row>
    <row r="7020" spans="1:10" x14ac:dyDescent="0.25">
      <c r="A7020" t="s">
        <v>796</v>
      </c>
      <c r="B7020" t="s">
        <v>8030</v>
      </c>
      <c r="C7020" s="27">
        <v>103248.67424242399</v>
      </c>
      <c r="D7020">
        <v>3000</v>
      </c>
      <c r="E7020">
        <v>0.31382575757575698</v>
      </c>
      <c r="F7020">
        <v>49</v>
      </c>
      <c r="G7020">
        <v>132989.31121895299</v>
      </c>
      <c r="H7020" s="73">
        <f t="shared" si="327"/>
        <v>0.36065361046550265</v>
      </c>
      <c r="I7020" t="str">
        <f t="shared" si="328"/>
        <v/>
      </c>
      <c r="J7020" t="str">
        <f t="shared" si="329"/>
        <v/>
      </c>
    </row>
    <row r="7021" spans="1:10" x14ac:dyDescent="0.25">
      <c r="A7021" t="s">
        <v>796</v>
      </c>
      <c r="B7021" t="s">
        <v>8641</v>
      </c>
      <c r="C7021" s="27">
        <v>21123.295454545401</v>
      </c>
      <c r="D7021">
        <v>3000</v>
      </c>
      <c r="E7021">
        <v>6.4204545454545403E-2</v>
      </c>
      <c r="F7021">
        <v>2</v>
      </c>
      <c r="G7021">
        <v>27168.957663178298</v>
      </c>
      <c r="H7021" s="73">
        <f t="shared" si="327"/>
        <v>0.36013832037050558</v>
      </c>
      <c r="I7021" t="str">
        <f t="shared" si="328"/>
        <v/>
      </c>
      <c r="J7021" t="str">
        <f t="shared" si="329"/>
        <v/>
      </c>
    </row>
    <row r="7022" spans="1:10" x14ac:dyDescent="0.25">
      <c r="A7022" t="s">
        <v>796</v>
      </c>
      <c r="B7022" t="s">
        <v>12423</v>
      </c>
      <c r="C7022" s="27">
        <v>13160</v>
      </c>
      <c r="D7022">
        <v>3000</v>
      </c>
      <c r="E7022">
        <v>2.70833333333333E-2</v>
      </c>
      <c r="F7022">
        <v>35</v>
      </c>
      <c r="G7022">
        <v>16926.200260329701</v>
      </c>
      <c r="H7022" s="73">
        <f t="shared" si="327"/>
        <v>0.36013192043254683</v>
      </c>
      <c r="I7022" t="str">
        <f t="shared" si="328"/>
        <v/>
      </c>
      <c r="J7022" t="str">
        <f t="shared" si="329"/>
        <v/>
      </c>
    </row>
    <row r="7023" spans="1:10" x14ac:dyDescent="0.25">
      <c r="A7023" t="s">
        <v>796</v>
      </c>
      <c r="B7023" t="s">
        <v>11258</v>
      </c>
      <c r="C7023" s="27">
        <v>107485.795454545</v>
      </c>
      <c r="D7023">
        <v>3000</v>
      </c>
      <c r="E7023">
        <v>0.32670454545454503</v>
      </c>
      <c r="F7023">
        <v>47</v>
      </c>
      <c r="G7023">
        <v>138168.45553932901</v>
      </c>
      <c r="H7023" s="73">
        <f t="shared" si="327"/>
        <v>0.35992818760291528</v>
      </c>
      <c r="I7023" t="str">
        <f t="shared" si="328"/>
        <v/>
      </c>
      <c r="J7023" t="str">
        <f t="shared" si="329"/>
        <v/>
      </c>
    </row>
    <row r="7024" spans="1:10" x14ac:dyDescent="0.25">
      <c r="A7024" t="s">
        <v>796</v>
      </c>
      <c r="B7024" t="s">
        <v>6713</v>
      </c>
      <c r="C7024" s="27">
        <v>46296.780303030297</v>
      </c>
      <c r="D7024">
        <v>3000</v>
      </c>
      <c r="E7024">
        <v>0.140719696969696</v>
      </c>
      <c r="F7024">
        <v>24</v>
      </c>
      <c r="G7024">
        <v>59441.758263965297</v>
      </c>
      <c r="H7024" s="73">
        <f t="shared" si="327"/>
        <v>0.35949999557141887</v>
      </c>
      <c r="I7024" t="str">
        <f t="shared" si="328"/>
        <v/>
      </c>
      <c r="J7024" t="str">
        <f t="shared" si="329"/>
        <v/>
      </c>
    </row>
    <row r="7025" spans="1:10" x14ac:dyDescent="0.25">
      <c r="A7025" t="s">
        <v>796</v>
      </c>
      <c r="B7025" t="s">
        <v>3984</v>
      </c>
      <c r="C7025" s="27">
        <v>142283.43655781299</v>
      </c>
      <c r="D7025">
        <v>3000</v>
      </c>
      <c r="E7025">
        <v>0.50075757575757496</v>
      </c>
      <c r="F7025">
        <v>71</v>
      </c>
      <c r="G7025">
        <v>160595.167048481</v>
      </c>
      <c r="H7025" s="73">
        <f t="shared" si="327"/>
        <v>0.3591314874710439</v>
      </c>
      <c r="I7025" t="str">
        <f t="shared" si="328"/>
        <v/>
      </c>
      <c r="J7025" t="str">
        <f t="shared" si="329"/>
        <v/>
      </c>
    </row>
    <row r="7026" spans="1:10" x14ac:dyDescent="0.25">
      <c r="A7026" t="s">
        <v>796</v>
      </c>
      <c r="B7026" t="s">
        <v>3886</v>
      </c>
      <c r="C7026" s="27">
        <v>93278.977272727207</v>
      </c>
      <c r="D7026">
        <v>3000</v>
      </c>
      <c r="E7026">
        <v>0.28352272727272698</v>
      </c>
      <c r="F7026">
        <v>42</v>
      </c>
      <c r="G7026">
        <v>119508.533672366</v>
      </c>
      <c r="H7026" s="73">
        <f t="shared" si="327"/>
        <v>0.3587345231115241</v>
      </c>
      <c r="I7026" t="str">
        <f t="shared" si="328"/>
        <v/>
      </c>
      <c r="J7026" t="str">
        <f t="shared" si="329"/>
        <v/>
      </c>
    </row>
    <row r="7027" spans="1:10" x14ac:dyDescent="0.25">
      <c r="A7027" t="s">
        <v>796</v>
      </c>
      <c r="B7027" t="s">
        <v>7470</v>
      </c>
      <c r="C7027" s="27">
        <v>67170.833333333299</v>
      </c>
      <c r="D7027">
        <v>3000</v>
      </c>
      <c r="E7027">
        <v>0.204166666666666</v>
      </c>
      <c r="F7027">
        <v>6</v>
      </c>
      <c r="G7027">
        <v>86043.082742115905</v>
      </c>
      <c r="H7027" s="73">
        <f t="shared" si="327"/>
        <v>0.3586685168581471</v>
      </c>
      <c r="I7027" t="str">
        <f t="shared" si="328"/>
        <v/>
      </c>
      <c r="J7027" t="str">
        <f t="shared" si="329"/>
        <v/>
      </c>
    </row>
    <row r="7028" spans="1:10" x14ac:dyDescent="0.25">
      <c r="A7028" t="s">
        <v>796</v>
      </c>
      <c r="B7028" t="s">
        <v>7055</v>
      </c>
      <c r="C7028" s="27">
        <v>68666.2878787878</v>
      </c>
      <c r="D7028">
        <v>3000</v>
      </c>
      <c r="E7028">
        <v>0.20871212121212099</v>
      </c>
      <c r="F7028">
        <v>4</v>
      </c>
      <c r="G7028">
        <v>87888.388680393007</v>
      </c>
      <c r="H7028" s="73">
        <f t="shared" si="327"/>
        <v>0.35838181428928162</v>
      </c>
      <c r="I7028" t="str">
        <f t="shared" si="328"/>
        <v/>
      </c>
      <c r="J7028" t="str">
        <f t="shared" si="329"/>
        <v/>
      </c>
    </row>
    <row r="7029" spans="1:10" x14ac:dyDescent="0.25">
      <c r="A7029" t="s">
        <v>796</v>
      </c>
      <c r="B7029" t="s">
        <v>13367</v>
      </c>
      <c r="C7029" s="27">
        <v>22930.303030302999</v>
      </c>
      <c r="D7029">
        <v>3000</v>
      </c>
      <c r="E7029">
        <v>6.9696969696969702E-2</v>
      </c>
      <c r="F7029">
        <v>25</v>
      </c>
      <c r="G7029">
        <v>29288.310489178701</v>
      </c>
      <c r="H7029" s="73">
        <f t="shared" si="327"/>
        <v>0.35763709385491144</v>
      </c>
      <c r="I7029" t="str">
        <f t="shared" si="328"/>
        <v/>
      </c>
      <c r="J7029" t="str">
        <f t="shared" si="329"/>
        <v/>
      </c>
    </row>
    <row r="7030" spans="1:10" x14ac:dyDescent="0.25">
      <c r="A7030" t="s">
        <v>796</v>
      </c>
      <c r="B7030" t="s">
        <v>3861</v>
      </c>
      <c r="C7030" s="27">
        <v>34021.590909090897</v>
      </c>
      <c r="D7030">
        <v>3000</v>
      </c>
      <c r="E7030">
        <v>0.10340909090909001</v>
      </c>
      <c r="F7030">
        <v>15</v>
      </c>
      <c r="G7030">
        <v>43434.389964018097</v>
      </c>
      <c r="H7030" s="73">
        <f t="shared" si="327"/>
        <v>0.35746797445252249</v>
      </c>
      <c r="I7030" t="str">
        <f t="shared" si="328"/>
        <v/>
      </c>
      <c r="J7030" t="str">
        <f t="shared" si="329"/>
        <v/>
      </c>
    </row>
    <row r="7031" spans="1:10" x14ac:dyDescent="0.25">
      <c r="A7031" t="s">
        <v>796</v>
      </c>
      <c r="B7031" t="s">
        <v>13193</v>
      </c>
      <c r="C7031" s="27">
        <v>42745.075757575702</v>
      </c>
      <c r="D7031">
        <v>3000</v>
      </c>
      <c r="E7031">
        <v>0.129924242424242</v>
      </c>
      <c r="F7031">
        <v>13</v>
      </c>
      <c r="G7031">
        <v>54537.096229388699</v>
      </c>
      <c r="H7031" s="73">
        <f t="shared" si="327"/>
        <v>0.35724318353845619</v>
      </c>
      <c r="I7031" t="str">
        <f t="shared" si="328"/>
        <v/>
      </c>
      <c r="J7031" t="str">
        <f t="shared" si="329"/>
        <v/>
      </c>
    </row>
    <row r="7032" spans="1:10" x14ac:dyDescent="0.25">
      <c r="A7032" t="s">
        <v>796</v>
      </c>
      <c r="B7032" t="s">
        <v>9629</v>
      </c>
      <c r="C7032" s="27">
        <v>55456.439393939399</v>
      </c>
      <c r="D7032">
        <v>3000</v>
      </c>
      <c r="E7032">
        <v>0.16856060606060599</v>
      </c>
      <c r="F7032">
        <v>16</v>
      </c>
      <c r="G7032">
        <v>70723.544830445797</v>
      </c>
      <c r="H7032" s="73">
        <f t="shared" si="327"/>
        <v>0.35708373579225933</v>
      </c>
      <c r="I7032" t="str">
        <f t="shared" si="328"/>
        <v/>
      </c>
      <c r="J7032" t="str">
        <f t="shared" si="329"/>
        <v/>
      </c>
    </row>
    <row r="7033" spans="1:10" x14ac:dyDescent="0.25">
      <c r="A7033" t="s">
        <v>796</v>
      </c>
      <c r="B7033" t="s">
        <v>11377</v>
      </c>
      <c r="C7033" s="27">
        <v>467049.14746038697</v>
      </c>
      <c r="D7033">
        <v>3000</v>
      </c>
      <c r="E7033">
        <v>2.0193181818181798</v>
      </c>
      <c r="F7033">
        <v>16</v>
      </c>
      <c r="G7033">
        <v>523925.81314438098</v>
      </c>
      <c r="H7033" s="73">
        <f t="shared" si="327"/>
        <v>0.35692960501024501</v>
      </c>
      <c r="I7033" t="str">
        <f t="shared" si="328"/>
        <v/>
      </c>
      <c r="J7033" t="str">
        <f t="shared" si="329"/>
        <v/>
      </c>
    </row>
    <row r="7034" spans="1:10" x14ac:dyDescent="0.25">
      <c r="A7034" t="s">
        <v>796</v>
      </c>
      <c r="B7034" t="s">
        <v>8821</v>
      </c>
      <c r="C7034" s="27">
        <v>24176.515151515101</v>
      </c>
      <c r="D7034">
        <v>3000</v>
      </c>
      <c r="E7034">
        <v>7.3484848484848403E-2</v>
      </c>
      <c r="F7034">
        <v>4</v>
      </c>
      <c r="G7034">
        <v>30808.323391584901</v>
      </c>
      <c r="H7034" s="73">
        <f t="shared" si="327"/>
        <v>0.35680620203458741</v>
      </c>
      <c r="I7034" t="str">
        <f t="shared" si="328"/>
        <v/>
      </c>
      <c r="J7034" t="str">
        <f t="shared" si="329"/>
        <v/>
      </c>
    </row>
    <row r="7035" spans="1:10" x14ac:dyDescent="0.25">
      <c r="A7035" t="s">
        <v>796</v>
      </c>
      <c r="B7035" t="s">
        <v>7135</v>
      </c>
      <c r="C7035" s="27">
        <v>48789.2045454545</v>
      </c>
      <c r="D7035">
        <v>3000</v>
      </c>
      <c r="E7035">
        <v>0.14829545454545401</v>
      </c>
      <c r="F7035">
        <v>16</v>
      </c>
      <c r="G7035">
        <v>62093.715722147703</v>
      </c>
      <c r="H7035" s="73">
        <f t="shared" si="327"/>
        <v>0.35635425017031164</v>
      </c>
      <c r="I7035" t="str">
        <f t="shared" si="328"/>
        <v/>
      </c>
      <c r="J7035" t="str">
        <f t="shared" si="329"/>
        <v/>
      </c>
    </row>
    <row r="7036" spans="1:10" x14ac:dyDescent="0.25">
      <c r="A7036" t="s">
        <v>796</v>
      </c>
      <c r="B7036" t="s">
        <v>10617</v>
      </c>
      <c r="C7036" s="27">
        <v>60939.772727272699</v>
      </c>
      <c r="D7036">
        <v>3000</v>
      </c>
      <c r="E7036">
        <v>0.18522727272727199</v>
      </c>
      <c r="F7036">
        <v>32</v>
      </c>
      <c r="G7036">
        <v>77538.995618552901</v>
      </c>
      <c r="H7036" s="73">
        <f t="shared" si="327"/>
        <v>0.35626845656873402</v>
      </c>
      <c r="I7036" t="str">
        <f t="shared" si="328"/>
        <v/>
      </c>
      <c r="J7036" t="str">
        <f t="shared" si="329"/>
        <v/>
      </c>
    </row>
    <row r="7037" spans="1:10" x14ac:dyDescent="0.25">
      <c r="A7037" t="s">
        <v>796</v>
      </c>
      <c r="B7037" t="s">
        <v>5954</v>
      </c>
      <c r="C7037" s="27">
        <v>84326.076053741999</v>
      </c>
      <c r="D7037">
        <v>3000</v>
      </c>
      <c r="E7037">
        <v>0.29678030303030301</v>
      </c>
      <c r="F7037">
        <v>3</v>
      </c>
      <c r="G7037">
        <v>94416.729678479402</v>
      </c>
      <c r="H7037" s="73">
        <f t="shared" si="327"/>
        <v>0.35625619149605953</v>
      </c>
      <c r="I7037" t="str">
        <f t="shared" si="328"/>
        <v/>
      </c>
      <c r="J7037" t="str">
        <f t="shared" si="329"/>
        <v/>
      </c>
    </row>
    <row r="7038" spans="1:10" x14ac:dyDescent="0.25">
      <c r="A7038" t="s">
        <v>796</v>
      </c>
      <c r="B7038" t="s">
        <v>7930</v>
      </c>
      <c r="C7038" s="27">
        <v>127612.121212121</v>
      </c>
      <c r="D7038">
        <v>3000</v>
      </c>
      <c r="E7038">
        <v>0.38787878787878699</v>
      </c>
      <c r="F7038">
        <v>29</v>
      </c>
      <c r="G7038">
        <v>162341.045731997</v>
      </c>
      <c r="H7038" s="73">
        <f t="shared" si="327"/>
        <v>0.35620043278962166</v>
      </c>
      <c r="I7038" t="str">
        <f t="shared" si="328"/>
        <v/>
      </c>
      <c r="J7038" t="str">
        <f t="shared" si="329"/>
        <v/>
      </c>
    </row>
    <row r="7039" spans="1:10" x14ac:dyDescent="0.25">
      <c r="A7039" t="s">
        <v>796</v>
      </c>
      <c r="B7039" t="s">
        <v>5227</v>
      </c>
      <c r="C7039" s="27">
        <v>136771.78030303001</v>
      </c>
      <c r="D7039">
        <v>3000</v>
      </c>
      <c r="E7039">
        <v>0.41571969696969602</v>
      </c>
      <c r="F7039">
        <v>54</v>
      </c>
      <c r="G7039">
        <v>173943.930069778</v>
      </c>
      <c r="H7039" s="73">
        <f t="shared" si="327"/>
        <v>0.35609904551676619</v>
      </c>
      <c r="I7039" t="str">
        <f t="shared" si="328"/>
        <v/>
      </c>
      <c r="J7039" t="str">
        <f t="shared" si="329"/>
        <v/>
      </c>
    </row>
    <row r="7040" spans="1:10" x14ac:dyDescent="0.25">
      <c r="A7040" t="s">
        <v>796</v>
      </c>
      <c r="B7040" t="s">
        <v>9841</v>
      </c>
      <c r="C7040" s="27">
        <v>158212.29329802201</v>
      </c>
      <c r="D7040">
        <v>3000</v>
      </c>
      <c r="E7040">
        <v>0.55681818181818099</v>
      </c>
      <c r="F7040">
        <v>41</v>
      </c>
      <c r="G7040">
        <v>177016.72319007901</v>
      </c>
      <c r="H7040" s="73">
        <f t="shared" si="327"/>
        <v>0.3559995347196333</v>
      </c>
      <c r="I7040" t="str">
        <f t="shared" si="328"/>
        <v/>
      </c>
      <c r="J7040" t="str">
        <f t="shared" si="329"/>
        <v/>
      </c>
    </row>
    <row r="7041" spans="1:10" x14ac:dyDescent="0.25">
      <c r="A7041" t="s">
        <v>796</v>
      </c>
      <c r="B7041" t="s">
        <v>10298</v>
      </c>
      <c r="C7041" s="27">
        <v>28725.189393939301</v>
      </c>
      <c r="D7041">
        <v>3000</v>
      </c>
      <c r="E7041">
        <v>8.7310606060606005E-2</v>
      </c>
      <c r="F7041">
        <v>17</v>
      </c>
      <c r="G7041">
        <v>36502.556615106201</v>
      </c>
      <c r="H7041" s="73">
        <f t="shared" si="327"/>
        <v>0.355810216324846</v>
      </c>
      <c r="I7041" t="str">
        <f t="shared" si="328"/>
        <v/>
      </c>
      <c r="J7041" t="str">
        <f t="shared" si="329"/>
        <v/>
      </c>
    </row>
    <row r="7042" spans="1:10" x14ac:dyDescent="0.25">
      <c r="A7042" t="s">
        <v>796</v>
      </c>
      <c r="B7042" t="s">
        <v>9830</v>
      </c>
      <c r="C7042" s="27">
        <v>224878.977272727</v>
      </c>
      <c r="D7042">
        <v>3000</v>
      </c>
      <c r="E7042">
        <v>0.683522727272727</v>
      </c>
      <c r="F7042">
        <v>48</v>
      </c>
      <c r="G7042">
        <v>285654.59702333802</v>
      </c>
      <c r="H7042" s="73">
        <f t="shared" ref="H7042:H7105" si="330">G7042/SUMIFS(C:C,B:B,B7042)</f>
        <v>0.35567258503462995</v>
      </c>
      <c r="I7042" t="str">
        <f t="shared" ref="I7042:I7105" si="331">IF(A7042="Construction",SUMIFS(D:D,A:A,"Engineering",B:B,B7042),"")</f>
        <v/>
      </c>
      <c r="J7042" t="str">
        <f t="shared" si="329"/>
        <v/>
      </c>
    </row>
    <row r="7043" spans="1:10" x14ac:dyDescent="0.25">
      <c r="A7043" t="s">
        <v>796</v>
      </c>
      <c r="B7043" t="s">
        <v>12808</v>
      </c>
      <c r="C7043" s="27">
        <v>91285.0378787878</v>
      </c>
      <c r="D7043">
        <v>3000</v>
      </c>
      <c r="E7043">
        <v>0.27746212121212099</v>
      </c>
      <c r="F7043">
        <v>56</v>
      </c>
      <c r="G7043">
        <v>115914.66378171599</v>
      </c>
      <c r="H7043" s="73">
        <f t="shared" si="330"/>
        <v>0.3555468301604599</v>
      </c>
      <c r="I7043" t="str">
        <f t="shared" si="331"/>
        <v/>
      </c>
      <c r="J7043" t="str">
        <f t="shared" ref="J7043:J7106" si="332">IF(AND(I7043&lt;&gt;"",I7043&lt;&gt;3000,I7043&lt;&gt;0),D7043-I7043,"")</f>
        <v/>
      </c>
    </row>
    <row r="7044" spans="1:10" x14ac:dyDescent="0.25">
      <c r="A7044" t="s">
        <v>796</v>
      </c>
      <c r="B7044" t="s">
        <v>12032</v>
      </c>
      <c r="C7044" s="27">
        <v>13160</v>
      </c>
      <c r="D7044">
        <v>3000</v>
      </c>
      <c r="E7044">
        <v>1.1931818181818101E-2</v>
      </c>
      <c r="F7044">
        <v>22</v>
      </c>
      <c r="G7044">
        <v>16683.489848228401</v>
      </c>
      <c r="H7044" s="73">
        <f t="shared" si="330"/>
        <v>0.35496786911124256</v>
      </c>
      <c r="I7044" t="str">
        <f t="shared" si="331"/>
        <v/>
      </c>
      <c r="J7044" t="str">
        <f t="shared" si="332"/>
        <v/>
      </c>
    </row>
    <row r="7045" spans="1:10" x14ac:dyDescent="0.25">
      <c r="A7045" t="s">
        <v>796</v>
      </c>
      <c r="B7045" t="s">
        <v>10526</v>
      </c>
      <c r="C7045" s="27">
        <v>21995.6439393939</v>
      </c>
      <c r="D7045">
        <v>3000</v>
      </c>
      <c r="E7045">
        <v>6.6856060606060599E-2</v>
      </c>
      <c r="F7045">
        <v>3</v>
      </c>
      <c r="G7045">
        <v>27871.9404350654</v>
      </c>
      <c r="H7045" s="73">
        <f t="shared" si="330"/>
        <v>0.3548040395326274</v>
      </c>
      <c r="I7045" t="str">
        <f t="shared" si="331"/>
        <v/>
      </c>
      <c r="J7045" t="str">
        <f t="shared" si="332"/>
        <v/>
      </c>
    </row>
    <row r="7046" spans="1:10" x14ac:dyDescent="0.25">
      <c r="A7046" t="s">
        <v>796</v>
      </c>
      <c r="B7046" t="s">
        <v>7752</v>
      </c>
      <c r="C7046" s="27">
        <v>131951.205158759</v>
      </c>
      <c r="D7046">
        <v>3000</v>
      </c>
      <c r="E7046">
        <v>0.46439393939393903</v>
      </c>
      <c r="F7046">
        <v>65</v>
      </c>
      <c r="G7046">
        <v>147127.85804021399</v>
      </c>
      <c r="H7046" s="73">
        <f t="shared" si="330"/>
        <v>0.35477818708330128</v>
      </c>
      <c r="I7046" t="str">
        <f t="shared" si="331"/>
        <v/>
      </c>
      <c r="J7046" t="str">
        <f t="shared" si="332"/>
        <v/>
      </c>
    </row>
    <row r="7047" spans="1:10" x14ac:dyDescent="0.25">
      <c r="A7047" t="s">
        <v>796</v>
      </c>
      <c r="B7047" t="s">
        <v>7533</v>
      </c>
      <c r="C7047" s="27">
        <v>18880.1136363636</v>
      </c>
      <c r="D7047">
        <v>3000</v>
      </c>
      <c r="E7047">
        <v>5.7386363636363603E-2</v>
      </c>
      <c r="F7047">
        <v>19</v>
      </c>
      <c r="G7047">
        <v>23918.947849473199</v>
      </c>
      <c r="H7047" s="73">
        <f t="shared" si="330"/>
        <v>0.35472802372085843</v>
      </c>
      <c r="I7047" t="str">
        <f t="shared" si="331"/>
        <v/>
      </c>
      <c r="J7047" t="str">
        <f t="shared" si="332"/>
        <v/>
      </c>
    </row>
    <row r="7048" spans="1:10" x14ac:dyDescent="0.25">
      <c r="A7048" t="s">
        <v>796</v>
      </c>
      <c r="B7048" t="s">
        <v>4210</v>
      </c>
      <c r="C7048" s="27">
        <v>35267.803030303003</v>
      </c>
      <c r="D7048">
        <v>3000</v>
      </c>
      <c r="E7048">
        <v>0.107196969696969</v>
      </c>
      <c r="F7048">
        <v>22</v>
      </c>
      <c r="G7048">
        <v>44663.955538753398</v>
      </c>
      <c r="H7048" s="73">
        <f t="shared" si="330"/>
        <v>0.35459842905739136</v>
      </c>
      <c r="I7048" t="str">
        <f t="shared" si="331"/>
        <v/>
      </c>
      <c r="J7048" t="str">
        <f t="shared" si="332"/>
        <v/>
      </c>
    </row>
    <row r="7049" spans="1:10" x14ac:dyDescent="0.25">
      <c r="A7049" t="s">
        <v>796</v>
      </c>
      <c r="B7049" t="s">
        <v>6117</v>
      </c>
      <c r="C7049" s="27">
        <v>24114.2045454545</v>
      </c>
      <c r="D7049">
        <v>3000</v>
      </c>
      <c r="E7049">
        <v>7.3295454545454497E-2</v>
      </c>
      <c r="F7049">
        <v>2</v>
      </c>
      <c r="G7049">
        <v>30529.5381826353</v>
      </c>
      <c r="H7049" s="73">
        <f t="shared" si="330"/>
        <v>0.35449109154833042</v>
      </c>
      <c r="I7049" t="str">
        <f t="shared" si="331"/>
        <v/>
      </c>
      <c r="J7049" t="str">
        <f t="shared" si="332"/>
        <v/>
      </c>
    </row>
    <row r="7050" spans="1:10" x14ac:dyDescent="0.25">
      <c r="A7050" t="s">
        <v>796</v>
      </c>
      <c r="B7050" t="s">
        <v>4530</v>
      </c>
      <c r="C7050" s="27">
        <v>110227.462121212</v>
      </c>
      <c r="D7050">
        <v>3000</v>
      </c>
      <c r="E7050">
        <v>0.335037878787878</v>
      </c>
      <c r="F7050">
        <v>77</v>
      </c>
      <c r="G7050">
        <v>139394.79150322199</v>
      </c>
      <c r="H7050" s="73">
        <f t="shared" si="330"/>
        <v>0.35409090320869502</v>
      </c>
      <c r="I7050" t="str">
        <f t="shared" si="331"/>
        <v/>
      </c>
      <c r="J7050" t="str">
        <f t="shared" si="332"/>
        <v/>
      </c>
    </row>
    <row r="7051" spans="1:10" x14ac:dyDescent="0.25">
      <c r="A7051" t="s">
        <v>796</v>
      </c>
      <c r="B7051" t="s">
        <v>12507</v>
      </c>
      <c r="C7051" s="27">
        <v>62310.606060605998</v>
      </c>
      <c r="D7051">
        <v>3000</v>
      </c>
      <c r="E7051">
        <v>0.189393939393939</v>
      </c>
      <c r="F7051">
        <v>22</v>
      </c>
      <c r="G7051">
        <v>78778.003165542104</v>
      </c>
      <c r="H7051" s="73">
        <f t="shared" si="330"/>
        <v>0.35399817592686278</v>
      </c>
      <c r="I7051" t="str">
        <f t="shared" si="331"/>
        <v/>
      </c>
      <c r="J7051" t="str">
        <f t="shared" si="332"/>
        <v/>
      </c>
    </row>
    <row r="7052" spans="1:10" x14ac:dyDescent="0.25">
      <c r="A7052" t="s">
        <v>796</v>
      </c>
      <c r="B7052" t="s">
        <v>6605</v>
      </c>
      <c r="C7052" s="27">
        <v>137655.45791031999</v>
      </c>
      <c r="D7052">
        <v>3000</v>
      </c>
      <c r="E7052">
        <v>0.48446969696969699</v>
      </c>
      <c r="F7052">
        <v>8</v>
      </c>
      <c r="G7052">
        <v>153086.46619116899</v>
      </c>
      <c r="H7052" s="73">
        <f t="shared" si="330"/>
        <v>0.35384961020314154</v>
      </c>
      <c r="I7052" t="str">
        <f t="shared" si="331"/>
        <v/>
      </c>
      <c r="J7052" t="str">
        <f t="shared" si="332"/>
        <v/>
      </c>
    </row>
    <row r="7053" spans="1:10" x14ac:dyDescent="0.25">
      <c r="A7053" t="s">
        <v>796</v>
      </c>
      <c r="B7053" t="s">
        <v>5023</v>
      </c>
      <c r="C7053" s="27">
        <v>292800.37001174799</v>
      </c>
      <c r="D7053">
        <v>3000</v>
      </c>
      <c r="E7053">
        <v>1.03049242424242</v>
      </c>
      <c r="F7053">
        <v>59</v>
      </c>
      <c r="G7053">
        <v>325431.79661883402</v>
      </c>
      <c r="H7053" s="73">
        <f t="shared" si="330"/>
        <v>0.35364190516231991</v>
      </c>
      <c r="I7053" t="str">
        <f t="shared" si="331"/>
        <v/>
      </c>
      <c r="J7053" t="str">
        <f t="shared" si="332"/>
        <v/>
      </c>
    </row>
    <row r="7054" spans="1:10" x14ac:dyDescent="0.25">
      <c r="A7054" t="s">
        <v>796</v>
      </c>
      <c r="B7054" t="s">
        <v>8812</v>
      </c>
      <c r="C7054" s="27">
        <v>162506.06060606</v>
      </c>
      <c r="D7054">
        <v>3000</v>
      </c>
      <c r="E7054">
        <v>0.49393939393939301</v>
      </c>
      <c r="F7054">
        <v>51</v>
      </c>
      <c r="G7054">
        <v>205124.049522991</v>
      </c>
      <c r="H7054" s="73">
        <f t="shared" si="330"/>
        <v>0.35343133451292064</v>
      </c>
      <c r="I7054" t="str">
        <f t="shared" si="331"/>
        <v/>
      </c>
      <c r="J7054" t="str">
        <f t="shared" si="332"/>
        <v/>
      </c>
    </row>
    <row r="7055" spans="1:10" x14ac:dyDescent="0.25">
      <c r="A7055" t="s">
        <v>796</v>
      </c>
      <c r="B7055" t="s">
        <v>3907</v>
      </c>
      <c r="C7055" s="27">
        <v>20001.7045454545</v>
      </c>
      <c r="D7055">
        <v>3000</v>
      </c>
      <c r="E7055">
        <v>6.07954545454545E-2</v>
      </c>
      <c r="F7055">
        <v>20</v>
      </c>
      <c r="G7055">
        <v>25244.6758152121</v>
      </c>
      <c r="H7055" s="73">
        <f t="shared" si="330"/>
        <v>0.35339534249173477</v>
      </c>
      <c r="I7055" t="str">
        <f t="shared" si="331"/>
        <v/>
      </c>
      <c r="J7055" t="str">
        <f t="shared" si="332"/>
        <v/>
      </c>
    </row>
    <row r="7056" spans="1:10" x14ac:dyDescent="0.25">
      <c r="A7056" t="s">
        <v>796</v>
      </c>
      <c r="B7056" t="s">
        <v>6809</v>
      </c>
      <c r="C7056" s="27">
        <v>21372.5378787878</v>
      </c>
      <c r="D7056">
        <v>3000</v>
      </c>
      <c r="E7056">
        <v>6.4962121212121193E-2</v>
      </c>
      <c r="F7056">
        <v>5</v>
      </c>
      <c r="G7056">
        <v>26965.463156930298</v>
      </c>
      <c r="H7056" s="73">
        <f t="shared" si="330"/>
        <v>0.35327249046235892</v>
      </c>
      <c r="I7056" t="str">
        <f t="shared" si="331"/>
        <v/>
      </c>
      <c r="J7056" t="str">
        <f t="shared" si="332"/>
        <v/>
      </c>
    </row>
    <row r="7057" spans="1:10" x14ac:dyDescent="0.25">
      <c r="A7057" t="s">
        <v>796</v>
      </c>
      <c r="B7057" t="s">
        <v>7265</v>
      </c>
      <c r="C7057" s="27">
        <v>414257.90265584301</v>
      </c>
      <c r="D7057">
        <v>3000</v>
      </c>
      <c r="E7057">
        <v>1.45795454545454</v>
      </c>
      <c r="F7057">
        <v>15</v>
      </c>
      <c r="G7057">
        <v>459546.85702153802</v>
      </c>
      <c r="H7057" s="73">
        <f t="shared" si="330"/>
        <v>0.35296720590210473</v>
      </c>
      <c r="I7057" t="str">
        <f t="shared" si="331"/>
        <v/>
      </c>
      <c r="J7057" t="str">
        <f t="shared" si="332"/>
        <v/>
      </c>
    </row>
    <row r="7058" spans="1:10" x14ac:dyDescent="0.25">
      <c r="A7058" t="s">
        <v>796</v>
      </c>
      <c r="B7058" t="s">
        <v>3586</v>
      </c>
      <c r="C7058" s="27">
        <v>30594.5075757575</v>
      </c>
      <c r="D7058">
        <v>3000</v>
      </c>
      <c r="E7058">
        <v>9.2992424242424196E-2</v>
      </c>
      <c r="F7058">
        <v>2</v>
      </c>
      <c r="G7058">
        <v>38559.316508625299</v>
      </c>
      <c r="H7058" s="73">
        <f t="shared" si="330"/>
        <v>0.35289368837464447</v>
      </c>
      <c r="I7058" t="str">
        <f t="shared" si="331"/>
        <v/>
      </c>
      <c r="J7058" t="str">
        <f t="shared" si="332"/>
        <v/>
      </c>
    </row>
    <row r="7059" spans="1:10" x14ac:dyDescent="0.25">
      <c r="A7059" t="s">
        <v>796</v>
      </c>
      <c r="B7059" t="s">
        <v>5580</v>
      </c>
      <c r="C7059" s="27">
        <v>49474.621212121201</v>
      </c>
      <c r="D7059">
        <v>3000</v>
      </c>
      <c r="E7059">
        <v>0.150378787878787</v>
      </c>
      <c r="F7059">
        <v>16</v>
      </c>
      <c r="G7059">
        <v>62331.620834489702</v>
      </c>
      <c r="H7059" s="73">
        <f t="shared" si="330"/>
        <v>0.35276376869725778</v>
      </c>
      <c r="I7059" t="str">
        <f t="shared" si="331"/>
        <v/>
      </c>
      <c r="J7059" t="str">
        <f t="shared" si="332"/>
        <v/>
      </c>
    </row>
    <row r="7060" spans="1:10" x14ac:dyDescent="0.25">
      <c r="A7060" t="s">
        <v>796</v>
      </c>
      <c r="B7060" t="s">
        <v>7800</v>
      </c>
      <c r="C7060" s="27">
        <v>156088.068181818</v>
      </c>
      <c r="D7060">
        <v>3000</v>
      </c>
      <c r="E7060">
        <v>0.47443181818181801</v>
      </c>
      <c r="F7060">
        <v>48</v>
      </c>
      <c r="G7060">
        <v>196567.33825393001</v>
      </c>
      <c r="H7060" s="73">
        <f t="shared" si="330"/>
        <v>0.35261410658878029</v>
      </c>
      <c r="I7060" t="str">
        <f t="shared" si="331"/>
        <v/>
      </c>
      <c r="J7060" t="str">
        <f t="shared" si="332"/>
        <v/>
      </c>
    </row>
    <row r="7061" spans="1:10" x14ac:dyDescent="0.25">
      <c r="A7061" t="s">
        <v>796</v>
      </c>
      <c r="B7061" t="s">
        <v>7130</v>
      </c>
      <c r="C7061" s="27">
        <v>143750.568181818</v>
      </c>
      <c r="D7061">
        <v>3000</v>
      </c>
      <c r="E7061">
        <v>0.43693181818181798</v>
      </c>
      <c r="F7061">
        <v>69</v>
      </c>
      <c r="G7061">
        <v>180972.28697617</v>
      </c>
      <c r="H7061" s="73">
        <f t="shared" si="330"/>
        <v>0.35250114830319501</v>
      </c>
      <c r="I7061" t="str">
        <f t="shared" si="331"/>
        <v/>
      </c>
      <c r="J7061" t="str">
        <f t="shared" si="332"/>
        <v/>
      </c>
    </row>
    <row r="7062" spans="1:10" x14ac:dyDescent="0.25">
      <c r="A7062" t="s">
        <v>796</v>
      </c>
      <c r="B7062" t="s">
        <v>4021</v>
      </c>
      <c r="C7062" s="27">
        <v>71968.75</v>
      </c>
      <c r="D7062">
        <v>3000</v>
      </c>
      <c r="E7062">
        <v>0.21875</v>
      </c>
      <c r="F7062">
        <v>39</v>
      </c>
      <c r="G7062">
        <v>90529.716456309805</v>
      </c>
      <c r="H7062" s="73">
        <f t="shared" si="330"/>
        <v>0.3522128786142158</v>
      </c>
      <c r="I7062" t="str">
        <f t="shared" si="331"/>
        <v/>
      </c>
      <c r="J7062" t="str">
        <f t="shared" si="332"/>
        <v/>
      </c>
    </row>
    <row r="7063" spans="1:10" x14ac:dyDescent="0.25">
      <c r="A7063" t="s">
        <v>796</v>
      </c>
      <c r="B7063" t="s">
        <v>6839</v>
      </c>
      <c r="C7063" s="27">
        <v>167117.045454545</v>
      </c>
      <c r="D7063">
        <v>3000</v>
      </c>
      <c r="E7063">
        <v>0.50795454545454499</v>
      </c>
      <c r="F7063">
        <v>50</v>
      </c>
      <c r="G7063">
        <v>210180.56714825399</v>
      </c>
      <c r="H7063" s="73">
        <f t="shared" si="330"/>
        <v>0.35215174275874872</v>
      </c>
      <c r="I7063" t="str">
        <f t="shared" si="331"/>
        <v/>
      </c>
      <c r="J7063" t="str">
        <f t="shared" si="332"/>
        <v/>
      </c>
    </row>
    <row r="7064" spans="1:10" x14ac:dyDescent="0.25">
      <c r="A7064" t="s">
        <v>796</v>
      </c>
      <c r="B7064" t="s">
        <v>9179</v>
      </c>
      <c r="C7064" s="27">
        <v>110414.393939393</v>
      </c>
      <c r="D7064">
        <v>3000</v>
      </c>
      <c r="E7064">
        <v>0.33560606060606002</v>
      </c>
      <c r="F7064">
        <v>39</v>
      </c>
      <c r="G7064">
        <v>138806.98885830399</v>
      </c>
      <c r="H7064" s="73">
        <f t="shared" si="330"/>
        <v>0.35200081704617803</v>
      </c>
      <c r="I7064" t="str">
        <f t="shared" si="331"/>
        <v/>
      </c>
      <c r="J7064" t="str">
        <f t="shared" si="332"/>
        <v/>
      </c>
    </row>
    <row r="7065" spans="1:10" x14ac:dyDescent="0.25">
      <c r="A7065" t="s">
        <v>796</v>
      </c>
      <c r="B7065" t="s">
        <v>5446</v>
      </c>
      <c r="C7065" s="27">
        <v>845682.37727157294</v>
      </c>
      <c r="D7065">
        <v>3000</v>
      </c>
      <c r="E7065">
        <v>2.9763257575757498</v>
      </c>
      <c r="F7065">
        <v>4</v>
      </c>
      <c r="G7065">
        <v>935032.95482544205</v>
      </c>
      <c r="H7065" s="73">
        <f t="shared" si="330"/>
        <v>0.35179932023194149</v>
      </c>
      <c r="I7065" t="str">
        <f t="shared" si="331"/>
        <v/>
      </c>
      <c r="J7065" t="str">
        <f t="shared" si="332"/>
        <v/>
      </c>
    </row>
    <row r="7066" spans="1:10" x14ac:dyDescent="0.25">
      <c r="A7066" t="s">
        <v>796</v>
      </c>
      <c r="B7066" t="s">
        <v>7249</v>
      </c>
      <c r="C7066" s="27">
        <v>56764.962121212098</v>
      </c>
      <c r="D7066">
        <v>3000</v>
      </c>
      <c r="E7066">
        <v>0.17253787878787799</v>
      </c>
      <c r="F7066">
        <v>12</v>
      </c>
      <c r="G7066">
        <v>71303.748681679193</v>
      </c>
      <c r="H7066" s="73">
        <f t="shared" si="330"/>
        <v>0.35171431257609548</v>
      </c>
      <c r="I7066" t="str">
        <f t="shared" si="331"/>
        <v/>
      </c>
      <c r="J7066" t="str">
        <f t="shared" si="332"/>
        <v/>
      </c>
    </row>
    <row r="7067" spans="1:10" x14ac:dyDescent="0.25">
      <c r="A7067" t="s">
        <v>796</v>
      </c>
      <c r="B7067" t="s">
        <v>9864</v>
      </c>
      <c r="C7067" s="27">
        <v>103806.637337376</v>
      </c>
      <c r="D7067">
        <v>3000</v>
      </c>
      <c r="E7067">
        <v>0.36534090909090899</v>
      </c>
      <c r="F7067">
        <v>39</v>
      </c>
      <c r="G7067">
        <v>114743.682987079</v>
      </c>
      <c r="H7067" s="73">
        <f t="shared" si="330"/>
        <v>0.35170538795306078</v>
      </c>
      <c r="I7067" t="str">
        <f t="shared" si="331"/>
        <v/>
      </c>
      <c r="J7067" t="str">
        <f t="shared" si="332"/>
        <v/>
      </c>
    </row>
    <row r="7068" spans="1:10" x14ac:dyDescent="0.25">
      <c r="A7068" t="s">
        <v>796</v>
      </c>
      <c r="B7068" t="s">
        <v>4580</v>
      </c>
      <c r="C7068" s="27">
        <v>41561.174242424197</v>
      </c>
      <c r="D7068">
        <v>3000</v>
      </c>
      <c r="E7068">
        <v>0.12632575757575701</v>
      </c>
      <c r="F7068">
        <v>12</v>
      </c>
      <c r="G7068">
        <v>52201.595691855997</v>
      </c>
      <c r="H7068" s="73">
        <f t="shared" si="330"/>
        <v>0.35168512584516431</v>
      </c>
      <c r="I7068" t="str">
        <f t="shared" si="331"/>
        <v/>
      </c>
      <c r="J7068" t="str">
        <f t="shared" si="332"/>
        <v/>
      </c>
    </row>
    <row r="7069" spans="1:10" x14ac:dyDescent="0.25">
      <c r="A7069" t="s">
        <v>796</v>
      </c>
      <c r="B7069" t="s">
        <v>9019</v>
      </c>
      <c r="C7069" s="27">
        <v>593797.64393939299</v>
      </c>
      <c r="D7069">
        <v>3000</v>
      </c>
      <c r="E7069">
        <v>2.3748106060606</v>
      </c>
      <c r="F7069">
        <v>20</v>
      </c>
      <c r="G7069">
        <v>745227.20747215999</v>
      </c>
      <c r="H7069" s="73">
        <f t="shared" si="330"/>
        <v>0.35140526443972026</v>
      </c>
      <c r="I7069" t="str">
        <f t="shared" si="331"/>
        <v/>
      </c>
      <c r="J7069" t="str">
        <f t="shared" si="332"/>
        <v/>
      </c>
    </row>
    <row r="7070" spans="1:10" x14ac:dyDescent="0.25">
      <c r="A7070" t="s">
        <v>796</v>
      </c>
      <c r="B7070" t="s">
        <v>13407</v>
      </c>
      <c r="C7070" s="27">
        <v>13160</v>
      </c>
      <c r="D7070">
        <v>3000</v>
      </c>
      <c r="E7070">
        <v>2.10227272727272E-2</v>
      </c>
      <c r="F7070">
        <v>11</v>
      </c>
      <c r="G7070">
        <v>16508.290331276301</v>
      </c>
      <c r="H7070" s="73">
        <f t="shared" si="330"/>
        <v>0.35124021981438941</v>
      </c>
      <c r="I7070" t="str">
        <f t="shared" si="331"/>
        <v/>
      </c>
      <c r="J7070" t="str">
        <f t="shared" si="332"/>
        <v/>
      </c>
    </row>
    <row r="7071" spans="1:10" x14ac:dyDescent="0.25">
      <c r="A7071" t="s">
        <v>796</v>
      </c>
      <c r="B7071" t="s">
        <v>4003</v>
      </c>
      <c r="C7071" s="27">
        <v>157334.28030303001</v>
      </c>
      <c r="D7071">
        <v>3000</v>
      </c>
      <c r="E7071">
        <v>0.47821969696969602</v>
      </c>
      <c r="F7071">
        <v>103</v>
      </c>
      <c r="G7071">
        <v>197156.857154625</v>
      </c>
      <c r="H7071" s="73">
        <f t="shared" si="330"/>
        <v>0.35087026105798924</v>
      </c>
      <c r="I7071" t="str">
        <f t="shared" si="331"/>
        <v/>
      </c>
      <c r="J7071" t="str">
        <f t="shared" si="332"/>
        <v/>
      </c>
    </row>
    <row r="7072" spans="1:10" x14ac:dyDescent="0.25">
      <c r="A7072" t="s">
        <v>796</v>
      </c>
      <c r="B7072" t="s">
        <v>6966</v>
      </c>
      <c r="C7072" s="27">
        <v>119896.93519319499</v>
      </c>
      <c r="D7072">
        <v>3000</v>
      </c>
      <c r="E7072">
        <v>0.42196969696969699</v>
      </c>
      <c r="F7072">
        <v>19</v>
      </c>
      <c r="G7072">
        <v>132189.132800641</v>
      </c>
      <c r="H7072" s="73">
        <f t="shared" si="330"/>
        <v>0.35080278346212967</v>
      </c>
      <c r="I7072" t="str">
        <f t="shared" si="331"/>
        <v/>
      </c>
      <c r="J7072" t="str">
        <f t="shared" si="332"/>
        <v/>
      </c>
    </row>
    <row r="7073" spans="1:10" x14ac:dyDescent="0.25">
      <c r="A7073" t="s">
        <v>796</v>
      </c>
      <c r="B7073" t="s">
        <v>12356</v>
      </c>
      <c r="C7073" s="27">
        <v>119197.357025551</v>
      </c>
      <c r="D7073">
        <v>3000</v>
      </c>
      <c r="E7073">
        <v>0.41950757575757502</v>
      </c>
      <c r="F7073">
        <v>14</v>
      </c>
      <c r="G7073">
        <v>131239.069808061</v>
      </c>
      <c r="H7073" s="73">
        <f t="shared" si="330"/>
        <v>0.35032560172627547</v>
      </c>
      <c r="I7073" t="str">
        <f t="shared" si="331"/>
        <v/>
      </c>
      <c r="J7073" t="str">
        <f t="shared" si="332"/>
        <v/>
      </c>
    </row>
    <row r="7074" spans="1:10" x14ac:dyDescent="0.25">
      <c r="A7074" t="s">
        <v>796</v>
      </c>
      <c r="B7074" t="s">
        <v>5308</v>
      </c>
      <c r="C7074" s="27">
        <v>34956.25</v>
      </c>
      <c r="D7074">
        <v>3000</v>
      </c>
      <c r="E7074">
        <v>0.10625</v>
      </c>
      <c r="F7074">
        <v>20</v>
      </c>
      <c r="G7074">
        <v>43731.915108163703</v>
      </c>
      <c r="H7074" s="73">
        <f t="shared" si="330"/>
        <v>0.35029318734949649</v>
      </c>
      <c r="I7074" t="str">
        <f t="shared" si="331"/>
        <v/>
      </c>
      <c r="J7074" t="str">
        <f t="shared" si="332"/>
        <v/>
      </c>
    </row>
    <row r="7075" spans="1:10" x14ac:dyDescent="0.25">
      <c r="A7075" t="s">
        <v>796</v>
      </c>
      <c r="B7075" t="s">
        <v>3946</v>
      </c>
      <c r="C7075" s="27">
        <v>79072.159090909001</v>
      </c>
      <c r="D7075">
        <v>3000</v>
      </c>
      <c r="E7075">
        <v>0.24034090909090899</v>
      </c>
      <c r="F7075">
        <v>33</v>
      </c>
      <c r="G7075">
        <v>98724.021282274494</v>
      </c>
      <c r="H7075" s="73">
        <f t="shared" si="330"/>
        <v>0.3495886071260062</v>
      </c>
      <c r="I7075" t="str">
        <f t="shared" si="331"/>
        <v/>
      </c>
      <c r="J7075" t="str">
        <f t="shared" si="332"/>
        <v/>
      </c>
    </row>
    <row r="7076" spans="1:10" x14ac:dyDescent="0.25">
      <c r="A7076" t="s">
        <v>796</v>
      </c>
      <c r="B7076" t="s">
        <v>8147</v>
      </c>
      <c r="C7076" s="27">
        <v>66423.106060606005</v>
      </c>
      <c r="D7076">
        <v>3000</v>
      </c>
      <c r="E7076">
        <v>0.20189393939393899</v>
      </c>
      <c r="F7076">
        <v>3</v>
      </c>
      <c r="G7076">
        <v>82881.630992181206</v>
      </c>
      <c r="H7076" s="73">
        <f t="shared" si="330"/>
        <v>0.34937927558877346</v>
      </c>
      <c r="I7076" t="str">
        <f t="shared" si="331"/>
        <v/>
      </c>
      <c r="J7076" t="str">
        <f t="shared" si="332"/>
        <v/>
      </c>
    </row>
    <row r="7077" spans="1:10" x14ac:dyDescent="0.25">
      <c r="A7077" t="s">
        <v>796</v>
      </c>
      <c r="B7077" t="s">
        <v>9729</v>
      </c>
      <c r="C7077" s="27">
        <v>1129926.36815598</v>
      </c>
      <c r="D7077">
        <v>3000</v>
      </c>
      <c r="E7077">
        <v>3.97670454545454</v>
      </c>
      <c r="F7077">
        <v>9</v>
      </c>
      <c r="G7077">
        <v>1240540.0123868</v>
      </c>
      <c r="H7077" s="73">
        <f t="shared" si="330"/>
        <v>0.3493300869570351</v>
      </c>
      <c r="I7077" t="str">
        <f t="shared" si="331"/>
        <v/>
      </c>
      <c r="J7077" t="str">
        <f t="shared" si="332"/>
        <v/>
      </c>
    </row>
    <row r="7078" spans="1:10" x14ac:dyDescent="0.25">
      <c r="A7078" t="s">
        <v>796</v>
      </c>
      <c r="B7078" t="s">
        <v>11341</v>
      </c>
      <c r="C7078" s="27">
        <v>13160</v>
      </c>
      <c r="D7078">
        <v>3000</v>
      </c>
      <c r="E7078">
        <v>3.9962121212121199E-2</v>
      </c>
      <c r="F7078">
        <v>6</v>
      </c>
      <c r="G7078">
        <v>16413.878142585902</v>
      </c>
      <c r="H7078" s="73">
        <f t="shared" si="330"/>
        <v>0.34923144984225324</v>
      </c>
      <c r="I7078" t="str">
        <f t="shared" si="331"/>
        <v/>
      </c>
      <c r="J7078" t="str">
        <f t="shared" si="332"/>
        <v/>
      </c>
    </row>
    <row r="7079" spans="1:10" x14ac:dyDescent="0.25">
      <c r="A7079" t="s">
        <v>796</v>
      </c>
      <c r="B7079" t="s">
        <v>4202</v>
      </c>
      <c r="C7079" s="27">
        <v>177398.295454545</v>
      </c>
      <c r="D7079">
        <v>3000</v>
      </c>
      <c r="E7079">
        <v>0.53920454545454499</v>
      </c>
      <c r="F7079">
        <v>56</v>
      </c>
      <c r="G7079">
        <v>221229.30679070001</v>
      </c>
      <c r="H7079" s="73">
        <f t="shared" si="330"/>
        <v>0.34918151689494659</v>
      </c>
      <c r="I7079" t="str">
        <f t="shared" si="331"/>
        <v/>
      </c>
      <c r="J7079" t="str">
        <f t="shared" si="332"/>
        <v/>
      </c>
    </row>
    <row r="7080" spans="1:10" x14ac:dyDescent="0.25">
      <c r="A7080" t="s">
        <v>796</v>
      </c>
      <c r="B7080" t="s">
        <v>3916</v>
      </c>
      <c r="C7080" s="27">
        <v>38196.401515151498</v>
      </c>
      <c r="D7080">
        <v>3000</v>
      </c>
      <c r="E7080">
        <v>0.11609848484848399</v>
      </c>
      <c r="F7080">
        <v>3</v>
      </c>
      <c r="G7080">
        <v>47566.7768817381</v>
      </c>
      <c r="H7080" s="73">
        <f t="shared" si="330"/>
        <v>0.34868985031491767</v>
      </c>
      <c r="I7080" t="str">
        <f t="shared" si="331"/>
        <v/>
      </c>
      <c r="J7080" t="str">
        <f t="shared" si="332"/>
        <v/>
      </c>
    </row>
    <row r="7081" spans="1:10" x14ac:dyDescent="0.25">
      <c r="A7081" t="s">
        <v>796</v>
      </c>
      <c r="B7081" t="s">
        <v>10541</v>
      </c>
      <c r="C7081" s="27">
        <v>98824.621212121201</v>
      </c>
      <c r="D7081">
        <v>3000</v>
      </c>
      <c r="E7081">
        <v>0.30037878787878702</v>
      </c>
      <c r="F7081">
        <v>10</v>
      </c>
      <c r="G7081">
        <v>122981.27368108201</v>
      </c>
      <c r="H7081" s="73">
        <f t="shared" si="330"/>
        <v>0.34844309250415284</v>
      </c>
      <c r="I7081" t="str">
        <f t="shared" si="331"/>
        <v/>
      </c>
      <c r="J7081" t="str">
        <f t="shared" si="332"/>
        <v/>
      </c>
    </row>
    <row r="7082" spans="1:10" x14ac:dyDescent="0.25">
      <c r="A7082" t="s">
        <v>796</v>
      </c>
      <c r="B7082" t="s">
        <v>10840</v>
      </c>
      <c r="C7082" s="27">
        <v>51842.424242424197</v>
      </c>
      <c r="D7082">
        <v>3000</v>
      </c>
      <c r="E7082">
        <v>0.15757575757575701</v>
      </c>
      <c r="F7082">
        <v>4</v>
      </c>
      <c r="G7082">
        <v>64488.021983145103</v>
      </c>
      <c r="H7082" s="73">
        <f t="shared" si="330"/>
        <v>0.34829864573548269</v>
      </c>
      <c r="I7082" t="str">
        <f t="shared" si="331"/>
        <v/>
      </c>
      <c r="J7082" t="str">
        <f t="shared" si="332"/>
        <v/>
      </c>
    </row>
    <row r="7083" spans="1:10" x14ac:dyDescent="0.25">
      <c r="A7083" t="s">
        <v>796</v>
      </c>
      <c r="B7083" t="s">
        <v>11436</v>
      </c>
      <c r="C7083" s="27">
        <v>13160</v>
      </c>
      <c r="D7083">
        <v>3000</v>
      </c>
      <c r="E7083">
        <v>3.3522727272727197E-2</v>
      </c>
      <c r="F7083">
        <v>9</v>
      </c>
      <c r="G7083">
        <v>16362.626646075099</v>
      </c>
      <c r="H7083" s="73">
        <f t="shared" si="330"/>
        <v>0.34814099246968294</v>
      </c>
      <c r="I7083" t="str">
        <f t="shared" si="331"/>
        <v/>
      </c>
      <c r="J7083" t="str">
        <f t="shared" si="332"/>
        <v/>
      </c>
    </row>
    <row r="7084" spans="1:10" x14ac:dyDescent="0.25">
      <c r="A7084" t="s">
        <v>796</v>
      </c>
      <c r="B7084" t="s">
        <v>10710</v>
      </c>
      <c r="C7084" s="27">
        <v>246750</v>
      </c>
      <c r="D7084">
        <v>3000</v>
      </c>
      <c r="E7084">
        <v>0.75</v>
      </c>
      <c r="F7084">
        <v>7</v>
      </c>
      <c r="G7084">
        <v>306641.52653710602</v>
      </c>
      <c r="H7084" s="73">
        <f t="shared" si="330"/>
        <v>0.34796201592863096</v>
      </c>
      <c r="I7084" t="str">
        <f t="shared" si="331"/>
        <v/>
      </c>
      <c r="J7084" t="str">
        <f t="shared" si="332"/>
        <v/>
      </c>
    </row>
    <row r="7085" spans="1:10" x14ac:dyDescent="0.25">
      <c r="A7085" t="s">
        <v>796</v>
      </c>
      <c r="B7085" t="s">
        <v>8523</v>
      </c>
      <c r="C7085" s="27">
        <v>174532.00757575699</v>
      </c>
      <c r="D7085">
        <v>3000</v>
      </c>
      <c r="E7085">
        <v>0.53049242424242404</v>
      </c>
      <c r="F7085">
        <v>2</v>
      </c>
      <c r="G7085">
        <v>216751.659200063</v>
      </c>
      <c r="H7085" s="73">
        <f t="shared" si="330"/>
        <v>0.34773257592693657</v>
      </c>
      <c r="I7085" t="str">
        <f t="shared" si="331"/>
        <v/>
      </c>
      <c r="J7085" t="str">
        <f t="shared" si="332"/>
        <v/>
      </c>
    </row>
    <row r="7086" spans="1:10" x14ac:dyDescent="0.25">
      <c r="A7086" t="s">
        <v>796</v>
      </c>
      <c r="B7086" t="s">
        <v>4091</v>
      </c>
      <c r="C7086" s="27">
        <v>71657.196969696903</v>
      </c>
      <c r="D7086">
        <v>3000</v>
      </c>
      <c r="E7086">
        <v>0.21780303030303</v>
      </c>
      <c r="F7086">
        <v>32</v>
      </c>
      <c r="G7086">
        <v>88971.576498203605</v>
      </c>
      <c r="H7086" s="73">
        <f t="shared" si="330"/>
        <v>0.34765581788012306</v>
      </c>
      <c r="I7086" t="str">
        <f t="shared" si="331"/>
        <v/>
      </c>
      <c r="J7086" t="str">
        <f t="shared" si="332"/>
        <v/>
      </c>
    </row>
    <row r="7087" spans="1:10" x14ac:dyDescent="0.25">
      <c r="A7087" t="s">
        <v>796</v>
      </c>
      <c r="B7087" t="s">
        <v>6303</v>
      </c>
      <c r="C7087" s="27">
        <v>70872.649752889702</v>
      </c>
      <c r="D7087">
        <v>3000</v>
      </c>
      <c r="E7087">
        <v>0.249431818181818</v>
      </c>
      <c r="F7087">
        <v>4</v>
      </c>
      <c r="G7087">
        <v>77416.725160900896</v>
      </c>
      <c r="H7087" s="73">
        <f t="shared" si="330"/>
        <v>0.34756135746564942</v>
      </c>
      <c r="I7087" t="str">
        <f t="shared" si="331"/>
        <v/>
      </c>
      <c r="J7087" t="str">
        <f t="shared" si="332"/>
        <v/>
      </c>
    </row>
    <row r="7088" spans="1:10" x14ac:dyDescent="0.25">
      <c r="A7088" t="s">
        <v>796</v>
      </c>
      <c r="B7088" t="s">
        <v>5090</v>
      </c>
      <c r="C7088" s="27">
        <v>202509.469696969</v>
      </c>
      <c r="D7088">
        <v>3000</v>
      </c>
      <c r="E7088">
        <v>0.61553030303030298</v>
      </c>
      <c r="F7088">
        <v>9</v>
      </c>
      <c r="G7088">
        <v>251364.61906948799</v>
      </c>
      <c r="H7088" s="73">
        <f t="shared" si="330"/>
        <v>0.34754964024534168</v>
      </c>
      <c r="I7088" t="str">
        <f t="shared" si="331"/>
        <v/>
      </c>
      <c r="J7088" t="str">
        <f t="shared" si="332"/>
        <v/>
      </c>
    </row>
    <row r="7089" spans="1:10" x14ac:dyDescent="0.25">
      <c r="A7089" t="s">
        <v>796</v>
      </c>
      <c r="B7089" t="s">
        <v>8014</v>
      </c>
      <c r="C7089" s="27">
        <v>231721.81460587899</v>
      </c>
      <c r="D7089">
        <v>3000</v>
      </c>
      <c r="E7089">
        <v>0.81553030303030305</v>
      </c>
      <c r="F7089">
        <v>9</v>
      </c>
      <c r="G7089">
        <v>252950.86065826999</v>
      </c>
      <c r="H7089" s="73">
        <f t="shared" si="330"/>
        <v>0.34733184204432233</v>
      </c>
      <c r="I7089" t="str">
        <f t="shared" si="331"/>
        <v/>
      </c>
      <c r="J7089" t="str">
        <f t="shared" si="332"/>
        <v/>
      </c>
    </row>
    <row r="7090" spans="1:10" x14ac:dyDescent="0.25">
      <c r="A7090" t="s">
        <v>796</v>
      </c>
      <c r="B7090" t="s">
        <v>7378</v>
      </c>
      <c r="C7090" s="27">
        <v>511499.26795840298</v>
      </c>
      <c r="D7090">
        <v>3000</v>
      </c>
      <c r="E7090">
        <v>1.80018939393939</v>
      </c>
      <c r="F7090">
        <v>20</v>
      </c>
      <c r="G7090">
        <v>556892.01647731895</v>
      </c>
      <c r="H7090" s="73">
        <f t="shared" si="330"/>
        <v>0.34641870542588887</v>
      </c>
      <c r="I7090" t="str">
        <f t="shared" si="331"/>
        <v/>
      </c>
      <c r="J7090" t="str">
        <f t="shared" si="332"/>
        <v/>
      </c>
    </row>
    <row r="7091" spans="1:10" x14ac:dyDescent="0.25">
      <c r="A7091" t="s">
        <v>796</v>
      </c>
      <c r="B7091" t="s">
        <v>4622</v>
      </c>
      <c r="C7091" s="27">
        <v>81564.583333333299</v>
      </c>
      <c r="D7091">
        <v>3000</v>
      </c>
      <c r="E7091">
        <v>0.24791666666666601</v>
      </c>
      <c r="F7091">
        <v>64</v>
      </c>
      <c r="G7091">
        <v>100879.406545483</v>
      </c>
      <c r="H7091" s="73">
        <f t="shared" si="330"/>
        <v>0.34630513242862038</v>
      </c>
      <c r="I7091" t="str">
        <f t="shared" si="331"/>
        <v/>
      </c>
      <c r="J7091" t="str">
        <f t="shared" si="332"/>
        <v/>
      </c>
    </row>
    <row r="7092" spans="1:10" x14ac:dyDescent="0.25">
      <c r="A7092" t="s">
        <v>796</v>
      </c>
      <c r="B7092" t="s">
        <v>9707</v>
      </c>
      <c r="C7092" s="27">
        <v>21808.712121212098</v>
      </c>
      <c r="D7092">
        <v>3000</v>
      </c>
      <c r="E7092">
        <v>6.6287878787878701E-2</v>
      </c>
      <c r="F7092">
        <v>9</v>
      </c>
      <c r="G7092">
        <v>26969.7856538206</v>
      </c>
      <c r="H7092" s="73">
        <f t="shared" si="330"/>
        <v>0.34626253678339919</v>
      </c>
      <c r="I7092" t="str">
        <f t="shared" si="331"/>
        <v/>
      </c>
      <c r="J7092" t="str">
        <f t="shared" si="332"/>
        <v/>
      </c>
    </row>
    <row r="7093" spans="1:10" x14ac:dyDescent="0.25">
      <c r="A7093" t="s">
        <v>796</v>
      </c>
      <c r="B7093" t="s">
        <v>6646</v>
      </c>
      <c r="C7093" s="27">
        <v>91347.348484848495</v>
      </c>
      <c r="D7093">
        <v>3000</v>
      </c>
      <c r="E7093">
        <v>0.27765151515151498</v>
      </c>
      <c r="F7093">
        <v>37</v>
      </c>
      <c r="G7093">
        <v>112862.036558405</v>
      </c>
      <c r="H7093" s="73">
        <f t="shared" si="330"/>
        <v>0.34594731823655617</v>
      </c>
      <c r="I7093" t="str">
        <f t="shared" si="331"/>
        <v/>
      </c>
      <c r="J7093" t="str">
        <f t="shared" si="332"/>
        <v/>
      </c>
    </row>
    <row r="7094" spans="1:10" x14ac:dyDescent="0.25">
      <c r="A7094" t="s">
        <v>796</v>
      </c>
      <c r="B7094" t="s">
        <v>10401</v>
      </c>
      <c r="C7094" s="27">
        <v>25298.106060605998</v>
      </c>
      <c r="D7094">
        <v>3000</v>
      </c>
      <c r="E7094">
        <v>7.6893939393939306E-2</v>
      </c>
      <c r="F7094">
        <v>23</v>
      </c>
      <c r="G7094">
        <v>31231.096422157902</v>
      </c>
      <c r="H7094" s="73">
        <f t="shared" si="330"/>
        <v>0.34566646915206767</v>
      </c>
      <c r="I7094" t="str">
        <f t="shared" si="331"/>
        <v/>
      </c>
      <c r="J7094" t="str">
        <f t="shared" si="332"/>
        <v/>
      </c>
    </row>
    <row r="7095" spans="1:10" x14ac:dyDescent="0.25">
      <c r="A7095" t="s">
        <v>796</v>
      </c>
      <c r="B7095" t="s">
        <v>3864</v>
      </c>
      <c r="C7095" s="27">
        <v>13334.4696969697</v>
      </c>
      <c r="D7095">
        <v>3000</v>
      </c>
      <c r="E7095">
        <v>4.0530303030303E-2</v>
      </c>
      <c r="F7095">
        <v>19</v>
      </c>
      <c r="G7095">
        <v>16459.527544937901</v>
      </c>
      <c r="H7095" s="73">
        <f t="shared" si="330"/>
        <v>0.34562062214067296</v>
      </c>
      <c r="I7095" t="str">
        <f t="shared" si="331"/>
        <v/>
      </c>
      <c r="J7095" t="str">
        <f t="shared" si="332"/>
        <v/>
      </c>
    </row>
    <row r="7096" spans="1:10" x14ac:dyDescent="0.25">
      <c r="A7096" t="s">
        <v>796</v>
      </c>
      <c r="B7096" t="s">
        <v>7317</v>
      </c>
      <c r="C7096" s="27">
        <v>18942.4242424242</v>
      </c>
      <c r="D7096">
        <v>3000</v>
      </c>
      <c r="E7096">
        <v>5.7575757575757502E-2</v>
      </c>
      <c r="F7096">
        <v>15</v>
      </c>
      <c r="G7096">
        <v>23379.055905412199</v>
      </c>
      <c r="H7096" s="73">
        <f t="shared" si="330"/>
        <v>0.3455806695984785</v>
      </c>
      <c r="I7096" t="str">
        <f t="shared" si="331"/>
        <v/>
      </c>
      <c r="J7096" t="str">
        <f t="shared" si="332"/>
        <v/>
      </c>
    </row>
    <row r="7097" spans="1:10" x14ac:dyDescent="0.25">
      <c r="A7097" t="s">
        <v>796</v>
      </c>
      <c r="B7097" t="s">
        <v>13384</v>
      </c>
      <c r="C7097" s="27">
        <v>79757.575757575702</v>
      </c>
      <c r="D7097">
        <v>3000</v>
      </c>
      <c r="E7097">
        <v>0.24242424242424199</v>
      </c>
      <c r="F7097">
        <v>4</v>
      </c>
      <c r="G7097">
        <v>98415.846994205203</v>
      </c>
      <c r="H7097" s="73">
        <f t="shared" si="330"/>
        <v>0.34550244157540144</v>
      </c>
      <c r="I7097" t="str">
        <f t="shared" si="331"/>
        <v/>
      </c>
      <c r="J7097" t="str">
        <f t="shared" si="332"/>
        <v/>
      </c>
    </row>
    <row r="7098" spans="1:10" x14ac:dyDescent="0.25">
      <c r="A7098" t="s">
        <v>796</v>
      </c>
      <c r="B7098" t="s">
        <v>9776</v>
      </c>
      <c r="C7098" s="27">
        <v>90460.838446930604</v>
      </c>
      <c r="D7098">
        <v>3000</v>
      </c>
      <c r="E7098">
        <v>0.318371212121212</v>
      </c>
      <c r="F7098">
        <v>6</v>
      </c>
      <c r="G7098">
        <v>98160.634378651099</v>
      </c>
      <c r="H7098" s="73">
        <f t="shared" si="330"/>
        <v>0.34526464311908356</v>
      </c>
      <c r="I7098" t="str">
        <f t="shared" si="331"/>
        <v/>
      </c>
      <c r="J7098" t="str">
        <f t="shared" si="332"/>
        <v/>
      </c>
    </row>
    <row r="7099" spans="1:10" x14ac:dyDescent="0.25">
      <c r="A7099" t="s">
        <v>796</v>
      </c>
      <c r="B7099" t="s">
        <v>5789</v>
      </c>
      <c r="C7099" s="27">
        <v>43056.628787878697</v>
      </c>
      <c r="D7099">
        <v>3000</v>
      </c>
      <c r="E7099">
        <v>0.130871212121212</v>
      </c>
      <c r="F7099">
        <v>13</v>
      </c>
      <c r="G7099">
        <v>53063.184789907697</v>
      </c>
      <c r="H7099" s="73">
        <f t="shared" si="330"/>
        <v>0.34507327116508746</v>
      </c>
      <c r="I7099" t="str">
        <f t="shared" si="331"/>
        <v/>
      </c>
      <c r="J7099" t="str">
        <f t="shared" si="332"/>
        <v/>
      </c>
    </row>
    <row r="7100" spans="1:10" x14ac:dyDescent="0.25">
      <c r="A7100" t="s">
        <v>796</v>
      </c>
      <c r="B7100" t="s">
        <v>7453</v>
      </c>
      <c r="C7100" s="27">
        <v>25173.484848484801</v>
      </c>
      <c r="D7100">
        <v>3000</v>
      </c>
      <c r="E7100">
        <v>7.6515151515151494E-2</v>
      </c>
      <c r="F7100">
        <v>9</v>
      </c>
      <c r="G7100">
        <v>31015.980223701099</v>
      </c>
      <c r="H7100" s="73">
        <f t="shared" si="330"/>
        <v>0.34498499174455838</v>
      </c>
      <c r="I7100" t="str">
        <f t="shared" si="331"/>
        <v/>
      </c>
      <c r="J7100" t="str">
        <f t="shared" si="332"/>
        <v/>
      </c>
    </row>
    <row r="7101" spans="1:10" x14ac:dyDescent="0.25">
      <c r="A7101" t="s">
        <v>796</v>
      </c>
      <c r="B7101" t="s">
        <v>10965</v>
      </c>
      <c r="C7101" s="27">
        <v>19814.772727272699</v>
      </c>
      <c r="D7101">
        <v>3000</v>
      </c>
      <c r="E7101">
        <v>6.0227272727272699E-2</v>
      </c>
      <c r="F7101">
        <v>16</v>
      </c>
      <c r="G7101">
        <v>24406.124036093101</v>
      </c>
      <c r="H7101" s="73">
        <f t="shared" si="330"/>
        <v>0.34487979368545879</v>
      </c>
      <c r="I7101" t="str">
        <f t="shared" si="331"/>
        <v/>
      </c>
      <c r="J7101" t="str">
        <f t="shared" si="332"/>
        <v/>
      </c>
    </row>
    <row r="7102" spans="1:10" x14ac:dyDescent="0.25">
      <c r="A7102" t="s">
        <v>796</v>
      </c>
      <c r="B7102" t="s">
        <v>5225</v>
      </c>
      <c r="C7102" s="27">
        <v>28662.878787878701</v>
      </c>
      <c r="D7102">
        <v>3000</v>
      </c>
      <c r="E7102">
        <v>8.7121212121212099E-2</v>
      </c>
      <c r="F7102">
        <v>38</v>
      </c>
      <c r="G7102">
        <v>35301.788322054497</v>
      </c>
      <c r="H7102" s="73">
        <f t="shared" si="330"/>
        <v>0.3448537323597558</v>
      </c>
      <c r="I7102" t="str">
        <f t="shared" si="331"/>
        <v/>
      </c>
      <c r="J7102" t="str">
        <f t="shared" si="332"/>
        <v/>
      </c>
    </row>
    <row r="7103" spans="1:10" x14ac:dyDescent="0.25">
      <c r="A7103" t="s">
        <v>796</v>
      </c>
      <c r="B7103" t="s">
        <v>4393</v>
      </c>
      <c r="C7103" s="27">
        <v>13160</v>
      </c>
      <c r="D7103">
        <v>3000</v>
      </c>
      <c r="E7103">
        <v>3.0492424242424199E-2</v>
      </c>
      <c r="F7103">
        <v>7</v>
      </c>
      <c r="G7103">
        <v>16197.9770130628</v>
      </c>
      <c r="H7103" s="73">
        <f t="shared" si="330"/>
        <v>0.3446378087885702</v>
      </c>
      <c r="I7103" t="str">
        <f t="shared" si="331"/>
        <v/>
      </c>
      <c r="J7103" t="str">
        <f t="shared" si="332"/>
        <v/>
      </c>
    </row>
    <row r="7104" spans="1:10" x14ac:dyDescent="0.25">
      <c r="A7104" t="s">
        <v>796</v>
      </c>
      <c r="B7104" t="s">
        <v>4085</v>
      </c>
      <c r="C7104" s="27">
        <v>39878.7878787878</v>
      </c>
      <c r="D7104">
        <v>3000</v>
      </c>
      <c r="E7104">
        <v>0.12121212121212099</v>
      </c>
      <c r="F7104">
        <v>26</v>
      </c>
      <c r="G7104">
        <v>49075.153322711602</v>
      </c>
      <c r="H7104" s="73">
        <f t="shared" si="330"/>
        <v>0.34457022545733829</v>
      </c>
      <c r="I7104" t="str">
        <f t="shared" si="331"/>
        <v/>
      </c>
      <c r="J7104" t="str">
        <f t="shared" si="332"/>
        <v/>
      </c>
    </row>
    <row r="7105" spans="1:10" x14ac:dyDescent="0.25">
      <c r="A7105" t="s">
        <v>796</v>
      </c>
      <c r="B7105" t="s">
        <v>5616</v>
      </c>
      <c r="C7105" s="27">
        <v>36389.3939393939</v>
      </c>
      <c r="D7105">
        <v>3000</v>
      </c>
      <c r="E7105">
        <v>0.11060606060606</v>
      </c>
      <c r="F7105">
        <v>6</v>
      </c>
      <c r="G7105">
        <v>44732.502140270502</v>
      </c>
      <c r="H7105" s="73">
        <f t="shared" si="330"/>
        <v>0.34419646065378673</v>
      </c>
      <c r="I7105" t="str">
        <f t="shared" si="331"/>
        <v/>
      </c>
      <c r="J7105" t="str">
        <f t="shared" si="332"/>
        <v/>
      </c>
    </row>
    <row r="7106" spans="1:10" x14ac:dyDescent="0.25">
      <c r="A7106" t="s">
        <v>796</v>
      </c>
      <c r="B7106" t="s">
        <v>4223</v>
      </c>
      <c r="C7106" s="27">
        <v>126178.977272727</v>
      </c>
      <c r="D7106">
        <v>3000</v>
      </c>
      <c r="E7106">
        <v>0.38352272727272702</v>
      </c>
      <c r="F7106">
        <v>45</v>
      </c>
      <c r="G7106">
        <v>155041.60441933101</v>
      </c>
      <c r="H7106" s="73">
        <f t="shared" ref="H7106:H7169" si="333">G7106/SUMIFS(C:C,B:B,B7106)</f>
        <v>0.34404819388876018</v>
      </c>
      <c r="I7106" t="str">
        <f t="shared" ref="I7106:I7169" si="334">IF(A7106="Construction",SUMIFS(D:D,A:A,"Engineering",B:B,B7106),"")</f>
        <v/>
      </c>
      <c r="J7106" t="str">
        <f t="shared" si="332"/>
        <v/>
      </c>
    </row>
    <row r="7107" spans="1:10" x14ac:dyDescent="0.25">
      <c r="A7107" t="s">
        <v>796</v>
      </c>
      <c r="B7107" t="s">
        <v>9409</v>
      </c>
      <c r="C7107" s="27">
        <v>65363.825757575702</v>
      </c>
      <c r="D7107">
        <v>3000</v>
      </c>
      <c r="E7107">
        <v>0.198674242424242</v>
      </c>
      <c r="F7107">
        <v>27</v>
      </c>
      <c r="G7107">
        <v>80286.965728403695</v>
      </c>
      <c r="H7107" s="73">
        <f t="shared" si="333"/>
        <v>0.34392647834490542</v>
      </c>
      <c r="I7107" t="str">
        <f t="shared" si="334"/>
        <v/>
      </c>
      <c r="J7107" t="str">
        <f t="shared" ref="J7107:J7170" si="335">IF(AND(I7107&lt;&gt;"",I7107&lt;&gt;3000,I7107&lt;&gt;0),D7107-I7107,"")</f>
        <v/>
      </c>
    </row>
    <row r="7108" spans="1:10" x14ac:dyDescent="0.25">
      <c r="A7108" t="s">
        <v>796</v>
      </c>
      <c r="B7108" t="s">
        <v>7370</v>
      </c>
      <c r="C7108" s="27">
        <v>28662.878787878701</v>
      </c>
      <c r="D7108">
        <v>3000</v>
      </c>
      <c r="E7108">
        <v>8.7121212121212099E-2</v>
      </c>
      <c r="F7108">
        <v>18</v>
      </c>
      <c r="G7108">
        <v>35201.153756395899</v>
      </c>
      <c r="H7108" s="73">
        <f t="shared" si="333"/>
        <v>0.34387066019199003</v>
      </c>
      <c r="I7108" t="str">
        <f t="shared" si="334"/>
        <v/>
      </c>
      <c r="J7108" t="str">
        <f t="shared" si="335"/>
        <v/>
      </c>
    </row>
    <row r="7109" spans="1:10" x14ac:dyDescent="0.25">
      <c r="A7109" t="s">
        <v>796</v>
      </c>
      <c r="B7109" t="s">
        <v>5156</v>
      </c>
      <c r="C7109" s="27">
        <v>22743.371212121201</v>
      </c>
      <c r="D7109">
        <v>3000</v>
      </c>
      <c r="E7109">
        <v>6.9128787878787804E-2</v>
      </c>
      <c r="F7109">
        <v>3</v>
      </c>
      <c r="G7109">
        <v>27908.262461710299</v>
      </c>
      <c r="H7109" s="73">
        <f t="shared" si="333"/>
        <v>0.34358641981423604</v>
      </c>
      <c r="I7109" t="str">
        <f t="shared" si="334"/>
        <v/>
      </c>
      <c r="J7109" t="str">
        <f t="shared" si="335"/>
        <v/>
      </c>
    </row>
    <row r="7110" spans="1:10" x14ac:dyDescent="0.25">
      <c r="A7110" t="s">
        <v>796</v>
      </c>
      <c r="B7110" t="s">
        <v>6020</v>
      </c>
      <c r="C7110" s="27">
        <v>76828.977272727207</v>
      </c>
      <c r="D7110">
        <v>3000</v>
      </c>
      <c r="E7110">
        <v>0.23352272727272699</v>
      </c>
      <c r="F7110">
        <v>25</v>
      </c>
      <c r="G7110">
        <v>94270.8757806637</v>
      </c>
      <c r="H7110" s="73">
        <f t="shared" si="333"/>
        <v>0.34356627089914232</v>
      </c>
      <c r="I7110" t="str">
        <f t="shared" si="334"/>
        <v/>
      </c>
      <c r="J7110" t="str">
        <f t="shared" si="335"/>
        <v/>
      </c>
    </row>
    <row r="7111" spans="1:10" x14ac:dyDescent="0.25">
      <c r="A7111" t="s">
        <v>796</v>
      </c>
      <c r="B7111" t="s">
        <v>4676</v>
      </c>
      <c r="C7111" s="27">
        <v>87920.265151515094</v>
      </c>
      <c r="D7111">
        <v>3000</v>
      </c>
      <c r="E7111">
        <v>0.26723484848484802</v>
      </c>
      <c r="F7111">
        <v>47</v>
      </c>
      <c r="G7111">
        <v>107872.471796118</v>
      </c>
      <c r="H7111" s="73">
        <f t="shared" si="333"/>
        <v>0.34354186774643281</v>
      </c>
      <c r="I7111" t="str">
        <f t="shared" si="334"/>
        <v/>
      </c>
      <c r="J7111" t="str">
        <f t="shared" si="335"/>
        <v/>
      </c>
    </row>
    <row r="7112" spans="1:10" x14ac:dyDescent="0.25">
      <c r="A7112" t="s">
        <v>796</v>
      </c>
      <c r="B7112" t="s">
        <v>7557</v>
      </c>
      <c r="C7112" s="27">
        <v>38196.401515151498</v>
      </c>
      <c r="D7112">
        <v>3000</v>
      </c>
      <c r="E7112">
        <v>0.11609848484848399</v>
      </c>
      <c r="F7112">
        <v>22</v>
      </c>
      <c r="G7112">
        <v>46858.133674867</v>
      </c>
      <c r="H7112" s="73">
        <f t="shared" si="333"/>
        <v>0.34349511756384427</v>
      </c>
      <c r="I7112" t="str">
        <f t="shared" si="334"/>
        <v/>
      </c>
      <c r="J7112" t="str">
        <f t="shared" si="335"/>
        <v/>
      </c>
    </row>
    <row r="7113" spans="1:10" x14ac:dyDescent="0.25">
      <c r="A7113" t="s">
        <v>796</v>
      </c>
      <c r="B7113" t="s">
        <v>4226</v>
      </c>
      <c r="C7113" s="27">
        <v>19067.045454545401</v>
      </c>
      <c r="D7113">
        <v>3000</v>
      </c>
      <c r="E7113">
        <v>5.7954545454545398E-2</v>
      </c>
      <c r="F7113">
        <v>19</v>
      </c>
      <c r="G7113">
        <v>23368.206889119399</v>
      </c>
      <c r="H7113" s="73">
        <f t="shared" si="333"/>
        <v>0.3431626543583664</v>
      </c>
      <c r="I7113" t="str">
        <f t="shared" si="334"/>
        <v/>
      </c>
      <c r="J7113" t="str">
        <f t="shared" si="335"/>
        <v/>
      </c>
    </row>
    <row r="7114" spans="1:10" x14ac:dyDescent="0.25">
      <c r="A7114" t="s">
        <v>796</v>
      </c>
      <c r="B7114" t="s">
        <v>6237</v>
      </c>
      <c r="C7114" s="27">
        <v>205353.099056209</v>
      </c>
      <c r="D7114">
        <v>3000</v>
      </c>
      <c r="E7114">
        <v>0.722727272727272</v>
      </c>
      <c r="F7114">
        <v>42</v>
      </c>
      <c r="G7114">
        <v>221279.38367124001</v>
      </c>
      <c r="H7114" s="73">
        <f t="shared" si="333"/>
        <v>0.34285860260215967</v>
      </c>
      <c r="I7114" t="str">
        <f t="shared" si="334"/>
        <v/>
      </c>
      <c r="J7114" t="str">
        <f t="shared" si="335"/>
        <v/>
      </c>
    </row>
    <row r="7115" spans="1:10" x14ac:dyDescent="0.25">
      <c r="A7115" t="s">
        <v>796</v>
      </c>
      <c r="B7115" t="s">
        <v>8381</v>
      </c>
      <c r="C7115" s="27">
        <v>442841.477272727</v>
      </c>
      <c r="D7115">
        <v>3000</v>
      </c>
      <c r="E7115">
        <v>1.3460227272727201</v>
      </c>
      <c r="F7115">
        <v>42</v>
      </c>
      <c r="G7115">
        <v>541791.248394027</v>
      </c>
      <c r="H7115" s="73">
        <f t="shared" si="333"/>
        <v>0.34256400390630465</v>
      </c>
      <c r="I7115" t="str">
        <f t="shared" si="334"/>
        <v/>
      </c>
      <c r="J7115" t="str">
        <f t="shared" si="335"/>
        <v/>
      </c>
    </row>
    <row r="7116" spans="1:10" x14ac:dyDescent="0.25">
      <c r="A7116" t="s">
        <v>796</v>
      </c>
      <c r="B7116" t="s">
        <v>12203</v>
      </c>
      <c r="C7116" s="27">
        <v>51343.939393939399</v>
      </c>
      <c r="D7116">
        <v>3000</v>
      </c>
      <c r="E7116">
        <v>0.15606060606060601</v>
      </c>
      <c r="F7116">
        <v>3</v>
      </c>
      <c r="G7116">
        <v>62733.121080835299</v>
      </c>
      <c r="H7116" s="73">
        <f t="shared" si="333"/>
        <v>0.3421099765614663</v>
      </c>
      <c r="I7116" t="str">
        <f t="shared" si="334"/>
        <v/>
      </c>
      <c r="J7116" t="str">
        <f t="shared" si="335"/>
        <v/>
      </c>
    </row>
    <row r="7117" spans="1:10" x14ac:dyDescent="0.25">
      <c r="A7117" t="s">
        <v>796</v>
      </c>
      <c r="B7117" t="s">
        <v>9727</v>
      </c>
      <c r="C7117" s="27">
        <v>63868.371212121201</v>
      </c>
      <c r="D7117">
        <v>3000</v>
      </c>
      <c r="E7117">
        <v>0.19412878787878701</v>
      </c>
      <c r="F7117">
        <v>36</v>
      </c>
      <c r="G7117">
        <v>77986.732213662297</v>
      </c>
      <c r="H7117" s="73">
        <f t="shared" si="333"/>
        <v>0.34189512908200342</v>
      </c>
      <c r="I7117" t="str">
        <f t="shared" si="334"/>
        <v/>
      </c>
      <c r="J7117" t="str">
        <f t="shared" si="335"/>
        <v/>
      </c>
    </row>
    <row r="7118" spans="1:10" x14ac:dyDescent="0.25">
      <c r="A7118" t="s">
        <v>796</v>
      </c>
      <c r="B7118" t="s">
        <v>3928</v>
      </c>
      <c r="C7118" s="27">
        <v>139077.27272727201</v>
      </c>
      <c r="D7118">
        <v>3000</v>
      </c>
      <c r="E7118">
        <v>0.42272727272727201</v>
      </c>
      <c r="F7118">
        <v>11</v>
      </c>
      <c r="G7118">
        <v>169735.006144791</v>
      </c>
      <c r="H7118" s="73">
        <f t="shared" si="333"/>
        <v>0.34172227272344202</v>
      </c>
      <c r="I7118" t="str">
        <f t="shared" si="334"/>
        <v/>
      </c>
      <c r="J7118" t="str">
        <f t="shared" si="335"/>
        <v/>
      </c>
    </row>
    <row r="7119" spans="1:10" x14ac:dyDescent="0.25">
      <c r="A7119" t="s">
        <v>796</v>
      </c>
      <c r="B7119" t="s">
        <v>8610</v>
      </c>
      <c r="C7119" s="27">
        <v>19129.356060605998</v>
      </c>
      <c r="D7119">
        <v>3000</v>
      </c>
      <c r="E7119">
        <v>5.8143939393939303E-2</v>
      </c>
      <c r="F7119">
        <v>4</v>
      </c>
      <c r="G7119">
        <v>23300.062852711399</v>
      </c>
      <c r="H7119" s="73">
        <f t="shared" si="333"/>
        <v>0.34104742355621692</v>
      </c>
      <c r="I7119" t="str">
        <f t="shared" si="334"/>
        <v/>
      </c>
      <c r="J7119" t="str">
        <f t="shared" si="335"/>
        <v/>
      </c>
    </row>
    <row r="7120" spans="1:10" x14ac:dyDescent="0.25">
      <c r="A7120" t="s">
        <v>796</v>
      </c>
      <c r="B7120" t="s">
        <v>4772</v>
      </c>
      <c r="C7120" s="27">
        <v>141320.45454545401</v>
      </c>
      <c r="D7120">
        <v>3000</v>
      </c>
      <c r="E7120">
        <v>0.42954545454545401</v>
      </c>
      <c r="F7120">
        <v>47</v>
      </c>
      <c r="G7120">
        <v>172098.058473949</v>
      </c>
      <c r="H7120" s="73">
        <f t="shared" si="333"/>
        <v>0.34098005506490026</v>
      </c>
      <c r="I7120" t="str">
        <f t="shared" si="334"/>
        <v/>
      </c>
      <c r="J7120" t="str">
        <f t="shared" si="335"/>
        <v/>
      </c>
    </row>
    <row r="7121" spans="1:10" x14ac:dyDescent="0.25">
      <c r="A7121" t="s">
        <v>796</v>
      </c>
      <c r="B7121" t="s">
        <v>10050</v>
      </c>
      <c r="C7121" s="27">
        <v>104452.401799817</v>
      </c>
      <c r="D7121">
        <v>3000</v>
      </c>
      <c r="E7121">
        <v>0.36761363636363598</v>
      </c>
      <c r="F7121">
        <v>65</v>
      </c>
      <c r="G7121">
        <v>111798.19461819</v>
      </c>
      <c r="H7121" s="73">
        <f t="shared" si="333"/>
        <v>0.34055849554237677</v>
      </c>
      <c r="I7121" t="str">
        <f t="shared" si="334"/>
        <v/>
      </c>
      <c r="J7121" t="str">
        <f t="shared" si="335"/>
        <v/>
      </c>
    </row>
    <row r="7122" spans="1:10" x14ac:dyDescent="0.25">
      <c r="A7122" t="s">
        <v>796</v>
      </c>
      <c r="B7122" t="s">
        <v>12826</v>
      </c>
      <c r="C7122" s="27">
        <v>87016.761313912502</v>
      </c>
      <c r="D7122">
        <v>3000</v>
      </c>
      <c r="E7122">
        <v>0.30625000000000002</v>
      </c>
      <c r="F7122">
        <v>18</v>
      </c>
      <c r="G7122">
        <v>93131.177311223495</v>
      </c>
      <c r="H7122" s="73">
        <f t="shared" si="333"/>
        <v>0.34053953355567768</v>
      </c>
      <c r="I7122" t="str">
        <f t="shared" si="334"/>
        <v/>
      </c>
      <c r="J7122" t="str">
        <f t="shared" si="335"/>
        <v/>
      </c>
    </row>
    <row r="7123" spans="1:10" x14ac:dyDescent="0.25">
      <c r="A7123" t="s">
        <v>796</v>
      </c>
      <c r="B7123" t="s">
        <v>3871</v>
      </c>
      <c r="C7123" s="27">
        <v>54708.712121212098</v>
      </c>
      <c r="D7123">
        <v>3000</v>
      </c>
      <c r="E7123">
        <v>0.16628787878787801</v>
      </c>
      <c r="F7123">
        <v>29</v>
      </c>
      <c r="G7123">
        <v>66535.238594523194</v>
      </c>
      <c r="H7123" s="73">
        <f t="shared" si="333"/>
        <v>0.34052833788502235</v>
      </c>
      <c r="I7123" t="str">
        <f t="shared" si="334"/>
        <v/>
      </c>
      <c r="J7123" t="str">
        <f t="shared" si="335"/>
        <v/>
      </c>
    </row>
    <row r="7124" spans="1:10" x14ac:dyDescent="0.25">
      <c r="A7124" t="s">
        <v>796</v>
      </c>
      <c r="B7124" t="s">
        <v>6804</v>
      </c>
      <c r="C7124" s="27">
        <v>36700.946969696903</v>
      </c>
      <c r="D7124">
        <v>3000</v>
      </c>
      <c r="E7124">
        <v>0.11155303030303</v>
      </c>
      <c r="F7124">
        <v>3</v>
      </c>
      <c r="G7124">
        <v>44628.624024804303</v>
      </c>
      <c r="H7124" s="73">
        <f t="shared" si="333"/>
        <v>0.34048207903907368</v>
      </c>
      <c r="I7124" t="str">
        <f t="shared" si="334"/>
        <v/>
      </c>
      <c r="J7124" t="str">
        <f t="shared" si="335"/>
        <v/>
      </c>
    </row>
    <row r="7125" spans="1:10" x14ac:dyDescent="0.25">
      <c r="A7125" t="s">
        <v>796</v>
      </c>
      <c r="B7125" t="s">
        <v>7469</v>
      </c>
      <c r="C7125" s="27">
        <v>33896.969696969703</v>
      </c>
      <c r="D7125">
        <v>3000</v>
      </c>
      <c r="E7125">
        <v>0.103030303030303</v>
      </c>
      <c r="F7125">
        <v>17</v>
      </c>
      <c r="G7125">
        <v>41145.385621646499</v>
      </c>
      <c r="H7125" s="73">
        <f t="shared" si="333"/>
        <v>0.33987427422136052</v>
      </c>
      <c r="I7125" t="str">
        <f t="shared" si="334"/>
        <v/>
      </c>
      <c r="J7125" t="str">
        <f t="shared" si="335"/>
        <v/>
      </c>
    </row>
    <row r="7126" spans="1:10" x14ac:dyDescent="0.25">
      <c r="A7126" t="s">
        <v>796</v>
      </c>
      <c r="B7126" t="s">
        <v>12143</v>
      </c>
      <c r="C7126" s="27">
        <v>76766.666666666599</v>
      </c>
      <c r="D7126">
        <v>3000</v>
      </c>
      <c r="E7126">
        <v>0.233333333333333</v>
      </c>
      <c r="F7126">
        <v>24</v>
      </c>
      <c r="G7126">
        <v>93176.723754150007</v>
      </c>
      <c r="H7126" s="73">
        <f t="shared" si="333"/>
        <v>0.33985431156529011</v>
      </c>
      <c r="I7126" t="str">
        <f t="shared" si="334"/>
        <v/>
      </c>
      <c r="J7126" t="str">
        <f t="shared" si="335"/>
        <v/>
      </c>
    </row>
    <row r="7127" spans="1:10" x14ac:dyDescent="0.25">
      <c r="A7127" t="s">
        <v>796</v>
      </c>
      <c r="B7127" t="s">
        <v>6849</v>
      </c>
      <c r="C7127" s="27">
        <v>37947.159090909001</v>
      </c>
      <c r="D7127">
        <v>3000</v>
      </c>
      <c r="E7127">
        <v>0.11534090909090899</v>
      </c>
      <c r="F7127">
        <v>35</v>
      </c>
      <c r="G7127">
        <v>46056.584330080601</v>
      </c>
      <c r="H7127" s="73">
        <f t="shared" si="333"/>
        <v>0.33983686582514189</v>
      </c>
      <c r="I7127" t="str">
        <f t="shared" si="334"/>
        <v/>
      </c>
      <c r="J7127" t="str">
        <f t="shared" si="335"/>
        <v/>
      </c>
    </row>
    <row r="7128" spans="1:10" x14ac:dyDescent="0.25">
      <c r="A7128" t="s">
        <v>796</v>
      </c>
      <c r="B7128" t="s">
        <v>11479</v>
      </c>
      <c r="C7128" s="27">
        <v>27852.840909090901</v>
      </c>
      <c r="D7128">
        <v>3000</v>
      </c>
      <c r="E7128">
        <v>8.4659090909090906E-2</v>
      </c>
      <c r="F7128">
        <v>14</v>
      </c>
      <c r="G7128">
        <v>33794.757450580597</v>
      </c>
      <c r="H7128" s="73">
        <f t="shared" si="333"/>
        <v>0.33973310360143893</v>
      </c>
      <c r="I7128" t="str">
        <f t="shared" si="334"/>
        <v/>
      </c>
      <c r="J7128" t="str">
        <f t="shared" si="335"/>
        <v/>
      </c>
    </row>
    <row r="7129" spans="1:10" x14ac:dyDescent="0.25">
      <c r="A7129" t="s">
        <v>796</v>
      </c>
      <c r="B7129" t="s">
        <v>10476</v>
      </c>
      <c r="C7129" s="27">
        <v>13160</v>
      </c>
      <c r="D7129">
        <v>3000</v>
      </c>
      <c r="E7129">
        <v>3.3333333333333298E-2</v>
      </c>
      <c r="F7129">
        <v>3</v>
      </c>
      <c r="G7129">
        <v>15957.8278444977</v>
      </c>
      <c r="H7129" s="73">
        <f t="shared" si="333"/>
        <v>0.33952825201058939</v>
      </c>
      <c r="I7129" t="str">
        <f t="shared" si="334"/>
        <v/>
      </c>
      <c r="J7129" t="str">
        <f t="shared" si="335"/>
        <v/>
      </c>
    </row>
    <row r="7130" spans="1:10" x14ac:dyDescent="0.25">
      <c r="A7130" t="s">
        <v>796</v>
      </c>
      <c r="B7130" t="s">
        <v>1333</v>
      </c>
      <c r="C7130" s="27">
        <v>58221.897349650397</v>
      </c>
      <c r="D7130">
        <v>3000</v>
      </c>
      <c r="E7130">
        <v>0.40643939393939299</v>
      </c>
      <c r="F7130">
        <v>53</v>
      </c>
      <c r="G7130">
        <v>62109.107348921898</v>
      </c>
      <c r="H7130" s="73">
        <f t="shared" si="333"/>
        <v>0.33942536382758137</v>
      </c>
      <c r="I7130" t="str">
        <f t="shared" si="334"/>
        <v/>
      </c>
      <c r="J7130" t="str">
        <f t="shared" si="335"/>
        <v/>
      </c>
    </row>
    <row r="7131" spans="1:10" x14ac:dyDescent="0.25">
      <c r="A7131" t="s">
        <v>796</v>
      </c>
      <c r="B7131" t="s">
        <v>7839</v>
      </c>
      <c r="C7131" s="27">
        <v>344300.085891411</v>
      </c>
      <c r="D7131">
        <v>3000</v>
      </c>
      <c r="E7131">
        <v>1.21174242424242</v>
      </c>
      <c r="F7131">
        <v>51</v>
      </c>
      <c r="G7131">
        <v>366790.40406970901</v>
      </c>
      <c r="H7131" s="73">
        <f t="shared" si="333"/>
        <v>0.33896604263021463</v>
      </c>
      <c r="I7131" t="str">
        <f t="shared" si="334"/>
        <v/>
      </c>
      <c r="J7131" t="str">
        <f t="shared" si="335"/>
        <v/>
      </c>
    </row>
    <row r="7132" spans="1:10" x14ac:dyDescent="0.25">
      <c r="A7132" t="s">
        <v>796</v>
      </c>
      <c r="B7132" t="s">
        <v>4685</v>
      </c>
      <c r="C7132" s="27">
        <v>364766.28787878703</v>
      </c>
      <c r="D7132">
        <v>3000</v>
      </c>
      <c r="E7132">
        <v>1.10871212121212</v>
      </c>
      <c r="F7132">
        <v>3</v>
      </c>
      <c r="G7132">
        <v>441439.06977203197</v>
      </c>
      <c r="H7132" s="73">
        <f t="shared" si="333"/>
        <v>0.33885516190367471</v>
      </c>
      <c r="I7132" t="str">
        <f t="shared" si="334"/>
        <v/>
      </c>
      <c r="J7132" t="str">
        <f t="shared" si="335"/>
        <v/>
      </c>
    </row>
    <row r="7133" spans="1:10" x14ac:dyDescent="0.25">
      <c r="A7133" t="s">
        <v>796</v>
      </c>
      <c r="B7133" t="s">
        <v>7745</v>
      </c>
      <c r="C7133" s="27">
        <v>110601.325757575</v>
      </c>
      <c r="D7133">
        <v>3000</v>
      </c>
      <c r="E7133">
        <v>0.33617424242424199</v>
      </c>
      <c r="F7133">
        <v>11</v>
      </c>
      <c r="G7133">
        <v>133729.105333396</v>
      </c>
      <c r="H7133" s="73">
        <f t="shared" si="333"/>
        <v>0.33855063885422076</v>
      </c>
      <c r="I7133" t="str">
        <f t="shared" si="334"/>
        <v/>
      </c>
      <c r="J7133" t="str">
        <f t="shared" si="335"/>
        <v/>
      </c>
    </row>
    <row r="7134" spans="1:10" x14ac:dyDescent="0.25">
      <c r="A7134" t="s">
        <v>796</v>
      </c>
      <c r="B7134" t="s">
        <v>7991</v>
      </c>
      <c r="C7134" s="27">
        <v>32214.583333333299</v>
      </c>
      <c r="D7134">
        <v>3000</v>
      </c>
      <c r="E7134">
        <v>9.7916666666666596E-2</v>
      </c>
      <c r="F7134">
        <v>17</v>
      </c>
      <c r="G7134">
        <v>38918.9946612157</v>
      </c>
      <c r="H7134" s="73">
        <f t="shared" si="333"/>
        <v>0.33827283725456841</v>
      </c>
      <c r="I7134" t="str">
        <f t="shared" si="334"/>
        <v/>
      </c>
      <c r="J7134" t="str">
        <f t="shared" si="335"/>
        <v/>
      </c>
    </row>
    <row r="7135" spans="1:10" x14ac:dyDescent="0.25">
      <c r="A7135" t="s">
        <v>796</v>
      </c>
      <c r="B7135" t="s">
        <v>5581</v>
      </c>
      <c r="C7135" s="27">
        <v>45985.227272727199</v>
      </c>
      <c r="D7135">
        <v>3000</v>
      </c>
      <c r="E7135">
        <v>0.13977272727272699</v>
      </c>
      <c r="F7135">
        <v>16</v>
      </c>
      <c r="G7135">
        <v>55550.194839099197</v>
      </c>
      <c r="H7135" s="73">
        <f t="shared" si="333"/>
        <v>0.33824024534445524</v>
      </c>
      <c r="I7135" t="str">
        <f t="shared" si="334"/>
        <v/>
      </c>
      <c r="J7135" t="str">
        <f t="shared" si="335"/>
        <v/>
      </c>
    </row>
    <row r="7136" spans="1:10" x14ac:dyDescent="0.25">
      <c r="A7136" t="s">
        <v>796</v>
      </c>
      <c r="B7136" t="s">
        <v>7849</v>
      </c>
      <c r="C7136" s="27">
        <v>53649.431818181802</v>
      </c>
      <c r="D7136">
        <v>3000</v>
      </c>
      <c r="E7136">
        <v>0.163068181818181</v>
      </c>
      <c r="F7136">
        <v>22</v>
      </c>
      <c r="G7136">
        <v>64701.381725405197</v>
      </c>
      <c r="H7136" s="73">
        <f t="shared" si="333"/>
        <v>0.3376808713372782</v>
      </c>
      <c r="I7136" t="str">
        <f t="shared" si="334"/>
        <v/>
      </c>
      <c r="J7136" t="str">
        <f t="shared" si="335"/>
        <v/>
      </c>
    </row>
    <row r="7137" spans="1:10" x14ac:dyDescent="0.25">
      <c r="A7137" t="s">
        <v>796</v>
      </c>
      <c r="B7137" t="s">
        <v>4721</v>
      </c>
      <c r="C7137" s="27">
        <v>102189.393939393</v>
      </c>
      <c r="D7137">
        <v>3000</v>
      </c>
      <c r="E7137">
        <v>0.31060606060606</v>
      </c>
      <c r="F7137">
        <v>7</v>
      </c>
      <c r="G7137">
        <v>123234.828502973</v>
      </c>
      <c r="H7137" s="73">
        <f t="shared" si="333"/>
        <v>0.33766470913113628</v>
      </c>
      <c r="I7137" t="str">
        <f t="shared" si="334"/>
        <v/>
      </c>
      <c r="J7137" t="str">
        <f t="shared" si="335"/>
        <v/>
      </c>
    </row>
    <row r="7138" spans="1:10" x14ac:dyDescent="0.25">
      <c r="A7138" t="s">
        <v>796</v>
      </c>
      <c r="B7138" t="s">
        <v>12165</v>
      </c>
      <c r="C7138" s="27">
        <v>13160</v>
      </c>
      <c r="D7138">
        <v>3000</v>
      </c>
      <c r="E7138">
        <v>1.7424242424242401E-2</v>
      </c>
      <c r="F7138">
        <v>13</v>
      </c>
      <c r="G7138">
        <v>15869.887667356001</v>
      </c>
      <c r="H7138" s="73">
        <f t="shared" si="333"/>
        <v>0.33765718441182979</v>
      </c>
      <c r="I7138" t="str">
        <f t="shared" si="334"/>
        <v/>
      </c>
      <c r="J7138" t="str">
        <f t="shared" si="335"/>
        <v/>
      </c>
    </row>
    <row r="7139" spans="1:10" x14ac:dyDescent="0.25">
      <c r="A7139" t="s">
        <v>796</v>
      </c>
      <c r="B7139" t="s">
        <v>12169</v>
      </c>
      <c r="C7139" s="27">
        <v>1042640.53831605</v>
      </c>
      <c r="D7139">
        <v>3000</v>
      </c>
      <c r="E7139">
        <v>3.6695075757575699</v>
      </c>
      <c r="F7139">
        <v>88</v>
      </c>
      <c r="G7139">
        <v>1106121.7907878</v>
      </c>
      <c r="H7139" s="73">
        <f t="shared" si="333"/>
        <v>0.33755434340842211</v>
      </c>
      <c r="I7139" t="str">
        <f t="shared" si="334"/>
        <v/>
      </c>
      <c r="J7139" t="str">
        <f t="shared" si="335"/>
        <v/>
      </c>
    </row>
    <row r="7140" spans="1:10" x14ac:dyDescent="0.25">
      <c r="A7140" t="s">
        <v>796</v>
      </c>
      <c r="B7140" t="s">
        <v>3777</v>
      </c>
      <c r="C7140" s="27">
        <v>82334.968961215898</v>
      </c>
      <c r="D7140">
        <v>3000</v>
      </c>
      <c r="E7140">
        <v>0.28977272727272702</v>
      </c>
      <c r="F7140">
        <v>19</v>
      </c>
      <c r="G7140">
        <v>87335.565724216402</v>
      </c>
      <c r="H7140" s="73">
        <f t="shared" si="333"/>
        <v>0.33750652279081572</v>
      </c>
      <c r="I7140" t="str">
        <f t="shared" si="334"/>
        <v/>
      </c>
      <c r="J7140" t="str">
        <f t="shared" si="335"/>
        <v/>
      </c>
    </row>
    <row r="7141" spans="1:10" x14ac:dyDescent="0.25">
      <c r="A7141" t="s">
        <v>796</v>
      </c>
      <c r="B7141" t="s">
        <v>6838</v>
      </c>
      <c r="C7141" s="27">
        <v>30968.371212121201</v>
      </c>
      <c r="D7141">
        <v>3000</v>
      </c>
      <c r="E7141">
        <v>9.4128787878787798E-2</v>
      </c>
      <c r="F7141">
        <v>11</v>
      </c>
      <c r="G7141">
        <v>37328.393728905299</v>
      </c>
      <c r="H7141" s="73">
        <f t="shared" si="333"/>
        <v>0.33750403508475546</v>
      </c>
      <c r="I7141" t="str">
        <f t="shared" si="334"/>
        <v/>
      </c>
      <c r="J7141" t="str">
        <f t="shared" si="335"/>
        <v/>
      </c>
    </row>
    <row r="7142" spans="1:10" x14ac:dyDescent="0.25">
      <c r="A7142" t="s">
        <v>796</v>
      </c>
      <c r="B7142" t="s">
        <v>6025</v>
      </c>
      <c r="C7142" s="27">
        <v>74398.863636363603</v>
      </c>
      <c r="D7142">
        <v>3000</v>
      </c>
      <c r="E7142">
        <v>0.226136363636363</v>
      </c>
      <c r="F7142">
        <v>3</v>
      </c>
      <c r="G7142">
        <v>89675.509264662905</v>
      </c>
      <c r="H7142" s="73">
        <f t="shared" si="333"/>
        <v>0.33749363050530762</v>
      </c>
      <c r="I7142" t="str">
        <f t="shared" si="334"/>
        <v/>
      </c>
      <c r="J7142" t="str">
        <f t="shared" si="335"/>
        <v/>
      </c>
    </row>
    <row r="7143" spans="1:10" x14ac:dyDescent="0.25">
      <c r="A7143" t="s">
        <v>796</v>
      </c>
      <c r="B7143" t="s">
        <v>12921</v>
      </c>
      <c r="C7143" s="27">
        <v>618857.609839204</v>
      </c>
      <c r="D7143">
        <v>3000</v>
      </c>
      <c r="E7143">
        <v>2.1780303030303001</v>
      </c>
      <c r="F7143">
        <v>237</v>
      </c>
      <c r="G7143">
        <v>656193.77192787803</v>
      </c>
      <c r="H7143" s="73">
        <f t="shared" si="333"/>
        <v>0.33737797514769052</v>
      </c>
      <c r="I7143" t="str">
        <f t="shared" si="334"/>
        <v/>
      </c>
      <c r="J7143" t="str">
        <f t="shared" si="335"/>
        <v/>
      </c>
    </row>
    <row r="7144" spans="1:10" x14ac:dyDescent="0.25">
      <c r="A7144" t="s">
        <v>796</v>
      </c>
      <c r="B7144" t="s">
        <v>12937</v>
      </c>
      <c r="C7144" s="27">
        <v>387385.03787878703</v>
      </c>
      <c r="D7144">
        <v>3000</v>
      </c>
      <c r="E7144">
        <v>1.1774621212121199</v>
      </c>
      <c r="F7144">
        <v>10</v>
      </c>
      <c r="G7144">
        <v>466762.84126073</v>
      </c>
      <c r="H7144" s="73">
        <f t="shared" si="333"/>
        <v>0.33737388585952133</v>
      </c>
      <c r="I7144" t="str">
        <f t="shared" si="334"/>
        <v/>
      </c>
      <c r="J7144" t="str">
        <f t="shared" si="335"/>
        <v/>
      </c>
    </row>
    <row r="7145" spans="1:10" x14ac:dyDescent="0.25">
      <c r="A7145" t="s">
        <v>796</v>
      </c>
      <c r="B7145" t="s">
        <v>7871</v>
      </c>
      <c r="C7145" s="27">
        <v>69663.257575757496</v>
      </c>
      <c r="D7145">
        <v>3000</v>
      </c>
      <c r="E7145">
        <v>0.21174242424242401</v>
      </c>
      <c r="F7145">
        <v>25</v>
      </c>
      <c r="G7145">
        <v>83894.161999632895</v>
      </c>
      <c r="H7145" s="73">
        <f t="shared" si="333"/>
        <v>0.33719877848594632</v>
      </c>
      <c r="I7145" t="str">
        <f t="shared" si="334"/>
        <v/>
      </c>
      <c r="J7145" t="str">
        <f t="shared" si="335"/>
        <v/>
      </c>
    </row>
    <row r="7146" spans="1:10" x14ac:dyDescent="0.25">
      <c r="A7146" t="s">
        <v>796</v>
      </c>
      <c r="B7146" t="s">
        <v>3772</v>
      </c>
      <c r="C7146" s="27">
        <v>65114.583333333299</v>
      </c>
      <c r="D7146">
        <v>3000</v>
      </c>
      <c r="E7146">
        <v>0.19791666666666599</v>
      </c>
      <c r="F7146">
        <v>40</v>
      </c>
      <c r="G7146">
        <v>78340.984368749298</v>
      </c>
      <c r="H7146" s="73">
        <f t="shared" si="333"/>
        <v>0.33687500557222544</v>
      </c>
      <c r="I7146" t="str">
        <f t="shared" si="334"/>
        <v/>
      </c>
      <c r="J7146" t="str">
        <f t="shared" si="335"/>
        <v/>
      </c>
    </row>
    <row r="7147" spans="1:10" x14ac:dyDescent="0.25">
      <c r="A7147" t="s">
        <v>796</v>
      </c>
      <c r="B7147" t="s">
        <v>5071</v>
      </c>
      <c r="C7147" s="27">
        <v>19440.909090909001</v>
      </c>
      <c r="D7147">
        <v>3000</v>
      </c>
      <c r="E7147">
        <v>5.9090909090909E-2</v>
      </c>
      <c r="F7147">
        <v>3</v>
      </c>
      <c r="G7147">
        <v>23374.819518856199</v>
      </c>
      <c r="H7147" s="73">
        <f t="shared" si="333"/>
        <v>0.33665861172820799</v>
      </c>
      <c r="I7147" t="str">
        <f t="shared" si="334"/>
        <v/>
      </c>
      <c r="J7147" t="str">
        <f t="shared" si="335"/>
        <v/>
      </c>
    </row>
    <row r="7148" spans="1:10" x14ac:dyDescent="0.25">
      <c r="A7148" t="s">
        <v>796</v>
      </c>
      <c r="B7148" t="s">
        <v>3869</v>
      </c>
      <c r="C7148" s="27">
        <v>51032.386363636302</v>
      </c>
      <c r="D7148">
        <v>3000</v>
      </c>
      <c r="E7148">
        <v>0.15511363636363601</v>
      </c>
      <c r="F7148">
        <v>30</v>
      </c>
      <c r="G7148">
        <v>61347.056511196199</v>
      </c>
      <c r="H7148" s="73">
        <f t="shared" si="333"/>
        <v>0.33659362313056057</v>
      </c>
      <c r="I7148" t="str">
        <f t="shared" si="334"/>
        <v/>
      </c>
      <c r="J7148" t="str">
        <f t="shared" si="335"/>
        <v/>
      </c>
    </row>
    <row r="7149" spans="1:10" x14ac:dyDescent="0.25">
      <c r="A7149" t="s">
        <v>796</v>
      </c>
      <c r="B7149" t="s">
        <v>9344</v>
      </c>
      <c r="C7149" s="27">
        <v>74087.310606060593</v>
      </c>
      <c r="D7149">
        <v>3000</v>
      </c>
      <c r="E7149">
        <v>0.225189393939393</v>
      </c>
      <c r="F7149">
        <v>23</v>
      </c>
      <c r="G7149">
        <v>89042.601505274899</v>
      </c>
      <c r="H7149" s="73">
        <f t="shared" si="333"/>
        <v>0.33652089969962384</v>
      </c>
      <c r="I7149" t="str">
        <f t="shared" si="334"/>
        <v/>
      </c>
      <c r="J7149" t="str">
        <f t="shared" si="335"/>
        <v/>
      </c>
    </row>
    <row r="7150" spans="1:10" x14ac:dyDescent="0.25">
      <c r="A7150" t="s">
        <v>796</v>
      </c>
      <c r="B7150" t="s">
        <v>8123</v>
      </c>
      <c r="C7150" s="27">
        <v>19004.734848484801</v>
      </c>
      <c r="D7150">
        <v>3000</v>
      </c>
      <c r="E7150">
        <v>5.7765151515151499E-2</v>
      </c>
      <c r="F7150">
        <v>16</v>
      </c>
      <c r="G7150">
        <v>22839.412316214199</v>
      </c>
      <c r="H7150" s="73">
        <f t="shared" si="333"/>
        <v>0.33649695718063771</v>
      </c>
      <c r="I7150" t="str">
        <f t="shared" si="334"/>
        <v/>
      </c>
      <c r="J7150" t="str">
        <f t="shared" si="335"/>
        <v/>
      </c>
    </row>
    <row r="7151" spans="1:10" x14ac:dyDescent="0.25">
      <c r="A7151" t="s">
        <v>796</v>
      </c>
      <c r="B7151" t="s">
        <v>12712</v>
      </c>
      <c r="C7151" s="27">
        <v>477735.41666666599</v>
      </c>
      <c r="D7151">
        <v>3000</v>
      </c>
      <c r="E7151">
        <v>1.4520833333333301</v>
      </c>
      <c r="F7151">
        <v>35</v>
      </c>
      <c r="G7151">
        <v>573901.41834842297</v>
      </c>
      <c r="H7151" s="73">
        <f t="shared" si="333"/>
        <v>0.33636274710124625</v>
      </c>
      <c r="I7151" t="str">
        <f t="shared" si="334"/>
        <v/>
      </c>
      <c r="J7151" t="str">
        <f t="shared" si="335"/>
        <v/>
      </c>
    </row>
    <row r="7152" spans="1:10" x14ac:dyDescent="0.25">
      <c r="A7152" t="s">
        <v>796</v>
      </c>
      <c r="B7152" t="s">
        <v>6024</v>
      </c>
      <c r="C7152" s="27">
        <v>41249.621212121201</v>
      </c>
      <c r="D7152">
        <v>3000</v>
      </c>
      <c r="E7152">
        <v>0.12537878787878701</v>
      </c>
      <c r="F7152">
        <v>3</v>
      </c>
      <c r="G7152">
        <v>49490.775358672603</v>
      </c>
      <c r="H7152" s="73">
        <f t="shared" si="333"/>
        <v>0.33594046910560171</v>
      </c>
      <c r="I7152" t="str">
        <f t="shared" si="334"/>
        <v/>
      </c>
      <c r="J7152" t="str">
        <f t="shared" si="335"/>
        <v/>
      </c>
    </row>
    <row r="7153" spans="1:10" x14ac:dyDescent="0.25">
      <c r="A7153" t="s">
        <v>796</v>
      </c>
      <c r="B7153" t="s">
        <v>1334</v>
      </c>
      <c r="C7153" s="27">
        <v>62316.837085602398</v>
      </c>
      <c r="D7153">
        <v>3000</v>
      </c>
      <c r="E7153">
        <v>0.58276515151515096</v>
      </c>
      <c r="F7153">
        <v>197</v>
      </c>
      <c r="G7153">
        <v>65789.185311164096</v>
      </c>
      <c r="H7153" s="73">
        <f t="shared" si="333"/>
        <v>0.33591118493851474</v>
      </c>
      <c r="I7153" t="str">
        <f t="shared" si="334"/>
        <v/>
      </c>
      <c r="J7153" t="str">
        <f t="shared" si="335"/>
        <v/>
      </c>
    </row>
    <row r="7154" spans="1:10" x14ac:dyDescent="0.25">
      <c r="A7154" t="s">
        <v>796</v>
      </c>
      <c r="B7154" t="s">
        <v>5606</v>
      </c>
      <c r="C7154" s="27">
        <v>174625.47338506201</v>
      </c>
      <c r="D7154">
        <v>3000</v>
      </c>
      <c r="E7154">
        <v>0.61458333333333304</v>
      </c>
      <c r="F7154">
        <v>25</v>
      </c>
      <c r="G7154">
        <v>184337.21301203599</v>
      </c>
      <c r="H7154" s="73">
        <f t="shared" si="333"/>
        <v>0.33587739763424518</v>
      </c>
      <c r="I7154" t="str">
        <f t="shared" si="334"/>
        <v/>
      </c>
      <c r="J7154" t="str">
        <f t="shared" si="335"/>
        <v/>
      </c>
    </row>
    <row r="7155" spans="1:10" x14ac:dyDescent="0.25">
      <c r="A7155" t="s">
        <v>796</v>
      </c>
      <c r="B7155" t="s">
        <v>9878</v>
      </c>
      <c r="C7155" s="27">
        <v>118203.219696969</v>
      </c>
      <c r="D7155">
        <v>3000</v>
      </c>
      <c r="E7155">
        <v>0.35928030303030301</v>
      </c>
      <c r="F7155">
        <v>37</v>
      </c>
      <c r="G7155">
        <v>141634.28085213201</v>
      </c>
      <c r="H7155" s="73">
        <f t="shared" si="333"/>
        <v>0.3355035399227263</v>
      </c>
      <c r="I7155" t="str">
        <f t="shared" si="334"/>
        <v/>
      </c>
      <c r="J7155" t="str">
        <f t="shared" si="335"/>
        <v/>
      </c>
    </row>
    <row r="7156" spans="1:10" x14ac:dyDescent="0.25">
      <c r="A7156" t="s">
        <v>796</v>
      </c>
      <c r="B7156" t="s">
        <v>10469</v>
      </c>
      <c r="C7156" s="27">
        <v>20936.3636363636</v>
      </c>
      <c r="D7156">
        <v>3000</v>
      </c>
      <c r="E7156">
        <v>6.3636363636363602E-2</v>
      </c>
      <c r="F7156">
        <v>14</v>
      </c>
      <c r="G7156">
        <v>25080.407365004601</v>
      </c>
      <c r="H7156" s="73">
        <f t="shared" si="333"/>
        <v>0.33542186141647523</v>
      </c>
      <c r="I7156" t="str">
        <f t="shared" si="334"/>
        <v/>
      </c>
      <c r="J7156" t="str">
        <f t="shared" si="335"/>
        <v/>
      </c>
    </row>
    <row r="7157" spans="1:10" x14ac:dyDescent="0.25">
      <c r="A7157" t="s">
        <v>796</v>
      </c>
      <c r="B7157" t="s">
        <v>8408</v>
      </c>
      <c r="C7157" s="27">
        <v>13160</v>
      </c>
      <c r="D7157">
        <v>3000</v>
      </c>
      <c r="E7157">
        <v>3.9393939393939301E-2</v>
      </c>
      <c r="F7157">
        <v>4</v>
      </c>
      <c r="G7157">
        <v>15756.174269515601</v>
      </c>
      <c r="H7157" s="73">
        <f t="shared" si="333"/>
        <v>0.33523775041522558</v>
      </c>
      <c r="I7157" t="str">
        <f t="shared" si="334"/>
        <v/>
      </c>
      <c r="J7157" t="str">
        <f t="shared" si="335"/>
        <v/>
      </c>
    </row>
    <row r="7158" spans="1:10" x14ac:dyDescent="0.25">
      <c r="A7158" t="s">
        <v>796</v>
      </c>
      <c r="B7158" t="s">
        <v>8435</v>
      </c>
      <c r="C7158" s="27">
        <v>38009.469696969602</v>
      </c>
      <c r="D7158">
        <v>3000</v>
      </c>
      <c r="E7158">
        <v>0.115530303030303</v>
      </c>
      <c r="F7158">
        <v>8</v>
      </c>
      <c r="G7158">
        <v>45467.090065991499</v>
      </c>
      <c r="H7158" s="73">
        <f t="shared" si="333"/>
        <v>0.33493719644009123</v>
      </c>
      <c r="I7158" t="str">
        <f t="shared" si="334"/>
        <v/>
      </c>
      <c r="J7158" t="str">
        <f t="shared" si="335"/>
        <v/>
      </c>
    </row>
    <row r="7159" spans="1:10" x14ac:dyDescent="0.25">
      <c r="A7159" t="s">
        <v>796</v>
      </c>
      <c r="B7159" t="s">
        <v>1335</v>
      </c>
      <c r="C7159" s="27">
        <v>14954.545446</v>
      </c>
      <c r="D7159">
        <v>3000</v>
      </c>
      <c r="E7159">
        <v>0.49564393939393903</v>
      </c>
      <c r="F7159">
        <v>521</v>
      </c>
      <c r="G7159">
        <v>15734.911330786499</v>
      </c>
      <c r="H7159" s="73">
        <f t="shared" si="333"/>
        <v>0.33478534746354255</v>
      </c>
      <c r="I7159" t="str">
        <f t="shared" si="334"/>
        <v/>
      </c>
      <c r="J7159" t="str">
        <f t="shared" si="335"/>
        <v/>
      </c>
    </row>
    <row r="7160" spans="1:10" x14ac:dyDescent="0.25">
      <c r="A7160" t="s">
        <v>796</v>
      </c>
      <c r="B7160" t="s">
        <v>9866</v>
      </c>
      <c r="C7160" s="27">
        <v>17135.416666666599</v>
      </c>
      <c r="D7160">
        <v>3000</v>
      </c>
      <c r="E7160">
        <v>5.2083333333333301E-2</v>
      </c>
      <c r="F7160">
        <v>6</v>
      </c>
      <c r="G7160">
        <v>20487.441294472701</v>
      </c>
      <c r="H7160" s="73">
        <f t="shared" si="333"/>
        <v>0.33477350881180962</v>
      </c>
      <c r="I7160" t="str">
        <f t="shared" si="334"/>
        <v/>
      </c>
      <c r="J7160" t="str">
        <f t="shared" si="335"/>
        <v/>
      </c>
    </row>
    <row r="7161" spans="1:10" x14ac:dyDescent="0.25">
      <c r="A7161" t="s">
        <v>796</v>
      </c>
      <c r="B7161" t="s">
        <v>7137</v>
      </c>
      <c r="C7161" s="27">
        <v>85294.722747403401</v>
      </c>
      <c r="D7161">
        <v>3000</v>
      </c>
      <c r="E7161">
        <v>0.30018939393939298</v>
      </c>
      <c r="F7161">
        <v>25</v>
      </c>
      <c r="G7161">
        <v>89680.444758912505</v>
      </c>
      <c r="H7161" s="73">
        <f t="shared" si="333"/>
        <v>0.3345422323130543</v>
      </c>
      <c r="I7161" t="str">
        <f t="shared" si="334"/>
        <v/>
      </c>
      <c r="J7161" t="str">
        <f t="shared" si="335"/>
        <v/>
      </c>
    </row>
    <row r="7162" spans="1:10" x14ac:dyDescent="0.25">
      <c r="A7162" t="s">
        <v>796</v>
      </c>
      <c r="B7162" t="s">
        <v>11262</v>
      </c>
      <c r="C7162" s="27">
        <v>21871.022727272699</v>
      </c>
      <c r="D7162">
        <v>3000</v>
      </c>
      <c r="E7162">
        <v>6.6477272727272704E-2</v>
      </c>
      <c r="F7162">
        <v>14</v>
      </c>
      <c r="G7162">
        <v>26123.618346738102</v>
      </c>
      <c r="H7162" s="73">
        <f t="shared" si="333"/>
        <v>0.33444312267873499</v>
      </c>
      <c r="I7162" t="str">
        <f t="shared" si="334"/>
        <v/>
      </c>
      <c r="J7162" t="str">
        <f t="shared" si="335"/>
        <v/>
      </c>
    </row>
    <row r="7163" spans="1:10" x14ac:dyDescent="0.25">
      <c r="A7163" t="s">
        <v>796</v>
      </c>
      <c r="B7163" t="s">
        <v>10543</v>
      </c>
      <c r="C7163" s="27">
        <v>511230.19943238603</v>
      </c>
      <c r="D7163">
        <v>3000</v>
      </c>
      <c r="E7163">
        <v>1.7992424242424201</v>
      </c>
      <c r="F7163">
        <v>8</v>
      </c>
      <c r="G7163">
        <v>537245.25267468195</v>
      </c>
      <c r="H7163" s="73">
        <f t="shared" si="333"/>
        <v>0.33437318726025061</v>
      </c>
      <c r="I7163" t="str">
        <f t="shared" si="334"/>
        <v/>
      </c>
      <c r="J7163" t="str">
        <f t="shared" si="335"/>
        <v/>
      </c>
    </row>
    <row r="7164" spans="1:10" x14ac:dyDescent="0.25">
      <c r="A7164" t="s">
        <v>796</v>
      </c>
      <c r="B7164" t="s">
        <v>3876</v>
      </c>
      <c r="C7164" s="27">
        <v>33086.931818181802</v>
      </c>
      <c r="D7164">
        <v>3000</v>
      </c>
      <c r="E7164">
        <v>0.100568181818181</v>
      </c>
      <c r="F7164">
        <v>16</v>
      </c>
      <c r="G7164">
        <v>39498.581642320103</v>
      </c>
      <c r="H7164" s="73">
        <f t="shared" si="333"/>
        <v>0.33425894309644627</v>
      </c>
      <c r="I7164" t="str">
        <f t="shared" si="334"/>
        <v/>
      </c>
      <c r="J7164" t="str">
        <f t="shared" si="335"/>
        <v/>
      </c>
    </row>
    <row r="7165" spans="1:10" x14ac:dyDescent="0.25">
      <c r="A7165" t="s">
        <v>796</v>
      </c>
      <c r="B7165" t="s">
        <v>3728</v>
      </c>
      <c r="C7165" s="27">
        <v>39878.7878787878</v>
      </c>
      <c r="D7165">
        <v>3000</v>
      </c>
      <c r="E7165">
        <v>0.12121212121212099</v>
      </c>
      <c r="F7165">
        <v>21</v>
      </c>
      <c r="G7165">
        <v>47602.383311409503</v>
      </c>
      <c r="H7165" s="73">
        <f t="shared" si="333"/>
        <v>0.3342294998460682</v>
      </c>
      <c r="I7165" t="str">
        <f t="shared" si="334"/>
        <v/>
      </c>
      <c r="J7165" t="str">
        <f t="shared" si="335"/>
        <v/>
      </c>
    </row>
    <row r="7166" spans="1:10" x14ac:dyDescent="0.25">
      <c r="A7166" t="s">
        <v>796</v>
      </c>
      <c r="B7166" t="s">
        <v>9899</v>
      </c>
      <c r="C7166" s="27">
        <v>33086.931818181802</v>
      </c>
      <c r="D7166">
        <v>3000</v>
      </c>
      <c r="E7166">
        <v>0.100568181818181</v>
      </c>
      <c r="F7166">
        <v>14</v>
      </c>
      <c r="G7166">
        <v>39494.025265067801</v>
      </c>
      <c r="H7166" s="73">
        <f t="shared" si="333"/>
        <v>0.33422038450063402</v>
      </c>
      <c r="I7166" t="str">
        <f t="shared" si="334"/>
        <v/>
      </c>
      <c r="J7166" t="str">
        <f t="shared" si="335"/>
        <v/>
      </c>
    </row>
    <row r="7167" spans="1:10" x14ac:dyDescent="0.25">
      <c r="A7167" t="s">
        <v>796</v>
      </c>
      <c r="B7167" t="s">
        <v>3649</v>
      </c>
      <c r="C7167" s="27">
        <v>78822.916666666599</v>
      </c>
      <c r="D7167">
        <v>3000</v>
      </c>
      <c r="E7167">
        <v>0.23958333333333301</v>
      </c>
      <c r="F7167">
        <v>5</v>
      </c>
      <c r="G7167">
        <v>94049.284199192305</v>
      </c>
      <c r="H7167" s="73">
        <f t="shared" si="333"/>
        <v>0.33408811408408867</v>
      </c>
      <c r="I7167" t="str">
        <f t="shared" si="334"/>
        <v/>
      </c>
      <c r="J7167" t="str">
        <f t="shared" si="335"/>
        <v/>
      </c>
    </row>
    <row r="7168" spans="1:10" x14ac:dyDescent="0.25">
      <c r="A7168" t="s">
        <v>796</v>
      </c>
      <c r="B7168" t="s">
        <v>8509</v>
      </c>
      <c r="C7168" s="27">
        <v>191293.56060606</v>
      </c>
      <c r="D7168">
        <v>3000</v>
      </c>
      <c r="E7168">
        <v>0.58143939393939303</v>
      </c>
      <c r="F7168">
        <v>2</v>
      </c>
      <c r="G7168">
        <v>228196.299648513</v>
      </c>
      <c r="H7168" s="73">
        <f t="shared" si="333"/>
        <v>0.33401523657748983</v>
      </c>
      <c r="I7168" t="str">
        <f t="shared" si="334"/>
        <v/>
      </c>
      <c r="J7168" t="str">
        <f t="shared" si="335"/>
        <v/>
      </c>
    </row>
    <row r="7169" spans="1:10" x14ac:dyDescent="0.25">
      <c r="A7169" t="s">
        <v>796</v>
      </c>
      <c r="B7169" t="s">
        <v>3529</v>
      </c>
      <c r="C7169" s="27">
        <v>58872.193492529499</v>
      </c>
      <c r="D7169">
        <v>3000</v>
      </c>
      <c r="E7169">
        <v>0.20719696969696899</v>
      </c>
      <c r="F7169">
        <v>37</v>
      </c>
      <c r="G7169">
        <v>61730.885243436001</v>
      </c>
      <c r="H7169" s="73">
        <f t="shared" si="333"/>
        <v>0.33363195981475141</v>
      </c>
      <c r="I7169" t="str">
        <f t="shared" si="334"/>
        <v/>
      </c>
      <c r="J7169" t="str">
        <f t="shared" si="335"/>
        <v/>
      </c>
    </row>
    <row r="7170" spans="1:10" x14ac:dyDescent="0.25">
      <c r="A7170" t="s">
        <v>796</v>
      </c>
      <c r="B7170" t="s">
        <v>9495</v>
      </c>
      <c r="C7170" s="27">
        <v>38632.575757575702</v>
      </c>
      <c r="D7170">
        <v>3000</v>
      </c>
      <c r="E7170">
        <v>0.117424242424242</v>
      </c>
      <c r="F7170">
        <v>21</v>
      </c>
      <c r="G7170">
        <v>46025.027204047001</v>
      </c>
      <c r="H7170" s="73">
        <f t="shared" ref="H7170:H7233" si="336">G7170/SUMIFS(C:C,B:B,B7170)</f>
        <v>0.3335787833045552</v>
      </c>
      <c r="I7170" t="str">
        <f t="shared" ref="I7170:I7233" si="337">IF(A7170="Construction",SUMIFS(D:D,A:A,"Engineering",B:B,B7170),"")</f>
        <v/>
      </c>
      <c r="J7170" t="str">
        <f t="shared" si="335"/>
        <v/>
      </c>
    </row>
    <row r="7171" spans="1:10" x14ac:dyDescent="0.25">
      <c r="A7171" t="s">
        <v>796</v>
      </c>
      <c r="B7171" t="s">
        <v>7369</v>
      </c>
      <c r="C7171" s="27">
        <v>152598.67424242399</v>
      </c>
      <c r="D7171">
        <v>3000</v>
      </c>
      <c r="E7171">
        <v>0.463825757575757</v>
      </c>
      <c r="F7171">
        <v>60</v>
      </c>
      <c r="G7171">
        <v>181768.96167265301</v>
      </c>
      <c r="H7171" s="73">
        <f t="shared" si="336"/>
        <v>0.33352392817966864</v>
      </c>
      <c r="I7171" t="str">
        <f t="shared" si="337"/>
        <v/>
      </c>
      <c r="J7171" t="str">
        <f t="shared" ref="J7171:J7234" si="338">IF(AND(I7171&lt;&gt;"",I7171&lt;&gt;3000,I7171&lt;&gt;0),D7171-I7171,"")</f>
        <v/>
      </c>
    </row>
    <row r="7172" spans="1:10" x14ac:dyDescent="0.25">
      <c r="A7172" t="s">
        <v>796</v>
      </c>
      <c r="B7172" t="s">
        <v>4118</v>
      </c>
      <c r="C7172" s="27">
        <v>67918.560606060593</v>
      </c>
      <c r="D7172">
        <v>3000</v>
      </c>
      <c r="E7172">
        <v>0.20643939393939301</v>
      </c>
      <c r="F7172">
        <v>28</v>
      </c>
      <c r="G7172">
        <v>80901.5439469509</v>
      </c>
      <c r="H7172" s="73">
        <f t="shared" si="336"/>
        <v>0.33352344488768393</v>
      </c>
      <c r="I7172" t="str">
        <f t="shared" si="337"/>
        <v/>
      </c>
      <c r="J7172" t="str">
        <f t="shared" si="338"/>
        <v/>
      </c>
    </row>
    <row r="7173" spans="1:10" x14ac:dyDescent="0.25">
      <c r="A7173" t="s">
        <v>796</v>
      </c>
      <c r="B7173" t="s">
        <v>8026</v>
      </c>
      <c r="C7173" s="27">
        <v>75208.901515151505</v>
      </c>
      <c r="D7173">
        <v>3000</v>
      </c>
      <c r="E7173">
        <v>0.228598484848484</v>
      </c>
      <c r="F7173">
        <v>35</v>
      </c>
      <c r="G7173">
        <v>89582.703031246201</v>
      </c>
      <c r="H7173" s="73">
        <f t="shared" si="336"/>
        <v>0.33351313931497489</v>
      </c>
      <c r="I7173" t="str">
        <f t="shared" si="337"/>
        <v/>
      </c>
      <c r="J7173" t="str">
        <f t="shared" si="338"/>
        <v/>
      </c>
    </row>
    <row r="7174" spans="1:10" x14ac:dyDescent="0.25">
      <c r="A7174" t="s">
        <v>796</v>
      </c>
      <c r="B7174" t="s">
        <v>12747</v>
      </c>
      <c r="C7174" s="27">
        <v>53774.053030303003</v>
      </c>
      <c r="D7174">
        <v>3000</v>
      </c>
      <c r="E7174">
        <v>0.16344696969696901</v>
      </c>
      <c r="F7174">
        <v>24</v>
      </c>
      <c r="G7174">
        <v>63925.135690399897</v>
      </c>
      <c r="H7174" s="73">
        <f t="shared" si="336"/>
        <v>0.33285640536013622</v>
      </c>
      <c r="I7174" t="str">
        <f t="shared" si="337"/>
        <v/>
      </c>
      <c r="J7174" t="str">
        <f t="shared" si="338"/>
        <v/>
      </c>
    </row>
    <row r="7175" spans="1:10" x14ac:dyDescent="0.25">
      <c r="A7175" t="s">
        <v>796</v>
      </c>
      <c r="B7175" t="s">
        <v>4486</v>
      </c>
      <c r="C7175" s="27">
        <v>120865.581886856</v>
      </c>
      <c r="D7175">
        <v>3000</v>
      </c>
      <c r="E7175">
        <v>0.42537878787878702</v>
      </c>
      <c r="F7175">
        <v>40</v>
      </c>
      <c r="G7175">
        <v>126335.256116919</v>
      </c>
      <c r="H7175" s="73">
        <f t="shared" si="336"/>
        <v>0.33258087903309258</v>
      </c>
      <c r="I7175" t="str">
        <f t="shared" si="337"/>
        <v/>
      </c>
      <c r="J7175" t="str">
        <f t="shared" si="338"/>
        <v/>
      </c>
    </row>
    <row r="7176" spans="1:10" x14ac:dyDescent="0.25">
      <c r="A7176" t="s">
        <v>796</v>
      </c>
      <c r="B7176" t="s">
        <v>9749</v>
      </c>
      <c r="C7176" s="27">
        <v>63369.886363636302</v>
      </c>
      <c r="D7176">
        <v>3000</v>
      </c>
      <c r="E7176">
        <v>0.19261363636363599</v>
      </c>
      <c r="F7176">
        <v>10</v>
      </c>
      <c r="G7176">
        <v>75164.111840172205</v>
      </c>
      <c r="H7176" s="73">
        <f t="shared" si="336"/>
        <v>0.33211281450750851</v>
      </c>
      <c r="I7176" t="str">
        <f t="shared" si="337"/>
        <v/>
      </c>
      <c r="J7176" t="str">
        <f t="shared" si="338"/>
        <v/>
      </c>
    </row>
    <row r="7177" spans="1:10" x14ac:dyDescent="0.25">
      <c r="A7177" t="s">
        <v>796</v>
      </c>
      <c r="B7177" t="s">
        <v>4144</v>
      </c>
      <c r="C7177" s="27">
        <v>18880.1136363636</v>
      </c>
      <c r="D7177">
        <v>3000</v>
      </c>
      <c r="E7177">
        <v>5.7386363636363603E-2</v>
      </c>
      <c r="F7177">
        <v>9</v>
      </c>
      <c r="G7177">
        <v>22393.822009253301</v>
      </c>
      <c r="H7177" s="73">
        <f t="shared" si="336"/>
        <v>0.33210976815913923</v>
      </c>
      <c r="I7177" t="str">
        <f t="shared" si="337"/>
        <v/>
      </c>
      <c r="J7177" t="str">
        <f t="shared" si="338"/>
        <v/>
      </c>
    </row>
    <row r="7178" spans="1:10" x14ac:dyDescent="0.25">
      <c r="A7178" t="s">
        <v>796</v>
      </c>
      <c r="B7178" t="s">
        <v>1336</v>
      </c>
      <c r="C7178" s="27">
        <v>67408.180057899794</v>
      </c>
      <c r="D7178">
        <v>3000</v>
      </c>
      <c r="E7178">
        <v>0.80776515151515105</v>
      </c>
      <c r="F7178">
        <v>128</v>
      </c>
      <c r="G7178">
        <v>70331.495695266698</v>
      </c>
      <c r="H7178" s="73">
        <f t="shared" si="336"/>
        <v>0.33198052734486511</v>
      </c>
      <c r="I7178" t="str">
        <f t="shared" si="337"/>
        <v/>
      </c>
      <c r="J7178" t="str">
        <f t="shared" si="338"/>
        <v/>
      </c>
    </row>
    <row r="7179" spans="1:10" x14ac:dyDescent="0.25">
      <c r="A7179" t="s">
        <v>796</v>
      </c>
      <c r="B7179" t="s">
        <v>5828</v>
      </c>
      <c r="C7179" s="27">
        <v>116883.367701804</v>
      </c>
      <c r="D7179">
        <v>3000</v>
      </c>
      <c r="E7179">
        <v>0.41136363636363599</v>
      </c>
      <c r="F7179">
        <v>21</v>
      </c>
      <c r="G7179">
        <v>121826.79133091999</v>
      </c>
      <c r="H7179" s="73">
        <f t="shared" si="336"/>
        <v>0.33163888677191528</v>
      </c>
      <c r="I7179" t="str">
        <f t="shared" si="337"/>
        <v/>
      </c>
      <c r="J7179" t="str">
        <f t="shared" si="338"/>
        <v/>
      </c>
    </row>
    <row r="7180" spans="1:10" x14ac:dyDescent="0.25">
      <c r="A7180" t="s">
        <v>796</v>
      </c>
      <c r="B7180" t="s">
        <v>8590</v>
      </c>
      <c r="C7180" s="27">
        <v>67856.25</v>
      </c>
      <c r="D7180">
        <v>3000</v>
      </c>
      <c r="E7180">
        <v>0.20624999999999999</v>
      </c>
      <c r="F7180">
        <v>2</v>
      </c>
      <c r="G7180">
        <v>80355.097188623506</v>
      </c>
      <c r="H7180" s="73">
        <f t="shared" si="336"/>
        <v>0.33157486912133488</v>
      </c>
      <c r="I7180" t="str">
        <f t="shared" si="337"/>
        <v/>
      </c>
      <c r="J7180" t="str">
        <f t="shared" si="338"/>
        <v/>
      </c>
    </row>
    <row r="7181" spans="1:10" x14ac:dyDescent="0.25">
      <c r="A7181" t="s">
        <v>796</v>
      </c>
      <c r="B7181" t="s">
        <v>5274</v>
      </c>
      <c r="C7181" s="27">
        <v>56827.272727272699</v>
      </c>
      <c r="D7181">
        <v>3000</v>
      </c>
      <c r="E7181">
        <v>0.17272727272727201</v>
      </c>
      <c r="F7181">
        <v>20</v>
      </c>
      <c r="G7181">
        <v>67280.246483608105</v>
      </c>
      <c r="H7181" s="73">
        <f t="shared" si="336"/>
        <v>0.33150401402897733</v>
      </c>
      <c r="I7181" t="str">
        <f t="shared" si="337"/>
        <v/>
      </c>
      <c r="J7181" t="str">
        <f t="shared" si="338"/>
        <v/>
      </c>
    </row>
    <row r="7182" spans="1:10" x14ac:dyDescent="0.25">
      <c r="A7182" t="s">
        <v>796</v>
      </c>
      <c r="B7182" t="s">
        <v>6547</v>
      </c>
      <c r="C7182" s="27">
        <v>23802.651515151501</v>
      </c>
      <c r="D7182">
        <v>3000</v>
      </c>
      <c r="E7182">
        <v>7.2348484848484801E-2</v>
      </c>
      <c r="F7182">
        <v>36</v>
      </c>
      <c r="G7182">
        <v>28175.369372361401</v>
      </c>
      <c r="H7182" s="73">
        <f t="shared" si="336"/>
        <v>0.33143800888062463</v>
      </c>
      <c r="I7182" t="str">
        <f t="shared" si="337"/>
        <v/>
      </c>
      <c r="J7182" t="str">
        <f t="shared" si="338"/>
        <v/>
      </c>
    </row>
    <row r="7183" spans="1:10" x14ac:dyDescent="0.25">
      <c r="A7183" t="s">
        <v>796</v>
      </c>
      <c r="B7183" t="s">
        <v>4651</v>
      </c>
      <c r="C7183" s="27">
        <v>55456.439393939399</v>
      </c>
      <c r="D7183">
        <v>3000</v>
      </c>
      <c r="E7183">
        <v>0.16856060606060599</v>
      </c>
      <c r="F7183">
        <v>1</v>
      </c>
      <c r="G7183">
        <v>65592.156805262202</v>
      </c>
      <c r="H7183" s="73">
        <f t="shared" si="336"/>
        <v>0.33117531717120313</v>
      </c>
      <c r="I7183" t="str">
        <f t="shared" si="337"/>
        <v/>
      </c>
      <c r="J7183" t="str">
        <f t="shared" si="338"/>
        <v/>
      </c>
    </row>
    <row r="7184" spans="1:10" x14ac:dyDescent="0.25">
      <c r="A7184" t="s">
        <v>796</v>
      </c>
      <c r="B7184" t="s">
        <v>9577</v>
      </c>
      <c r="C7184" s="27">
        <v>559549.24242424197</v>
      </c>
      <c r="D7184">
        <v>3000</v>
      </c>
      <c r="E7184">
        <v>1.7007575757575699</v>
      </c>
      <c r="F7184">
        <v>9</v>
      </c>
      <c r="G7184">
        <v>660886.35816907499</v>
      </c>
      <c r="H7184" s="73">
        <f t="shared" si="336"/>
        <v>0.33070937507773612</v>
      </c>
      <c r="I7184" t="str">
        <f t="shared" si="337"/>
        <v/>
      </c>
      <c r="J7184" t="str">
        <f t="shared" si="338"/>
        <v/>
      </c>
    </row>
    <row r="7185" spans="1:10" x14ac:dyDescent="0.25">
      <c r="A7185" t="s">
        <v>796</v>
      </c>
      <c r="B7185" t="s">
        <v>5990</v>
      </c>
      <c r="C7185" s="27">
        <v>25298.106060605998</v>
      </c>
      <c r="D7185">
        <v>3000</v>
      </c>
      <c r="E7185">
        <v>7.6893939393939306E-2</v>
      </c>
      <c r="F7185">
        <v>2</v>
      </c>
      <c r="G7185">
        <v>29869.134564338499</v>
      </c>
      <c r="H7185" s="73">
        <f t="shared" si="336"/>
        <v>0.33059224504707563</v>
      </c>
      <c r="I7185" t="str">
        <f t="shared" si="337"/>
        <v/>
      </c>
      <c r="J7185" t="str">
        <f t="shared" si="338"/>
        <v/>
      </c>
    </row>
    <row r="7186" spans="1:10" x14ac:dyDescent="0.25">
      <c r="A7186" t="s">
        <v>796</v>
      </c>
      <c r="B7186" t="s">
        <v>6721</v>
      </c>
      <c r="C7186" s="27">
        <v>31653.7878787878</v>
      </c>
      <c r="D7186">
        <v>3000</v>
      </c>
      <c r="E7186">
        <v>9.6212121212121193E-2</v>
      </c>
      <c r="F7186">
        <v>16</v>
      </c>
      <c r="G7186">
        <v>37340.811570907499</v>
      </c>
      <c r="H7186" s="73">
        <f t="shared" si="336"/>
        <v>0.33030572138447278</v>
      </c>
      <c r="I7186" t="str">
        <f t="shared" si="337"/>
        <v/>
      </c>
      <c r="J7186" t="str">
        <f t="shared" si="338"/>
        <v/>
      </c>
    </row>
    <row r="7187" spans="1:10" x14ac:dyDescent="0.25">
      <c r="A7187" t="s">
        <v>796</v>
      </c>
      <c r="B7187" t="s">
        <v>12406</v>
      </c>
      <c r="C7187" s="27">
        <v>65986.931818181794</v>
      </c>
      <c r="D7187">
        <v>3000</v>
      </c>
      <c r="E7187">
        <v>0.20056818181818101</v>
      </c>
      <c r="F7187">
        <v>18</v>
      </c>
      <c r="G7187">
        <v>77839.833601728998</v>
      </c>
      <c r="H7187" s="73">
        <f t="shared" si="336"/>
        <v>0.33029499641743965</v>
      </c>
      <c r="I7187" t="str">
        <f t="shared" si="337"/>
        <v/>
      </c>
      <c r="J7187" t="str">
        <f t="shared" si="338"/>
        <v/>
      </c>
    </row>
    <row r="7188" spans="1:10" x14ac:dyDescent="0.25">
      <c r="A7188" t="s">
        <v>796</v>
      </c>
      <c r="B7188" t="s">
        <v>12225</v>
      </c>
      <c r="C7188" s="27">
        <v>13160</v>
      </c>
      <c r="D7188">
        <v>3000</v>
      </c>
      <c r="E7188">
        <v>1.5719696969696901E-2</v>
      </c>
      <c r="F7188">
        <v>26</v>
      </c>
      <c r="G7188">
        <v>15515.688102808501</v>
      </c>
      <c r="H7188" s="73">
        <f t="shared" si="336"/>
        <v>0.33012102346401068</v>
      </c>
      <c r="I7188" t="str">
        <f t="shared" si="337"/>
        <v/>
      </c>
      <c r="J7188" t="str">
        <f t="shared" si="338"/>
        <v/>
      </c>
    </row>
    <row r="7189" spans="1:10" x14ac:dyDescent="0.25">
      <c r="A7189" t="s">
        <v>796</v>
      </c>
      <c r="B7189" t="s">
        <v>4953</v>
      </c>
      <c r="C7189" s="27">
        <v>45175.189393939399</v>
      </c>
      <c r="D7189">
        <v>3000</v>
      </c>
      <c r="E7189">
        <v>0.13731060606060599</v>
      </c>
      <c r="F7189">
        <v>16</v>
      </c>
      <c r="G7189">
        <v>53241.4190887316</v>
      </c>
      <c r="H7189" s="73">
        <f t="shared" si="336"/>
        <v>0.32999523731592556</v>
      </c>
      <c r="I7189" t="str">
        <f t="shared" si="337"/>
        <v/>
      </c>
      <c r="J7189" t="str">
        <f t="shared" si="338"/>
        <v/>
      </c>
    </row>
    <row r="7190" spans="1:10" x14ac:dyDescent="0.25">
      <c r="A7190" t="s">
        <v>796</v>
      </c>
      <c r="B7190" t="s">
        <v>9267</v>
      </c>
      <c r="C7190" s="27">
        <v>42620.4545454545</v>
      </c>
      <c r="D7190">
        <v>3000</v>
      </c>
      <c r="E7190">
        <v>0.12954545454545399</v>
      </c>
      <c r="F7190">
        <v>1</v>
      </c>
      <c r="G7190">
        <v>50190.8860883776</v>
      </c>
      <c r="H7190" s="73">
        <f t="shared" si="336"/>
        <v>0.32973482461942855</v>
      </c>
      <c r="I7190" t="str">
        <f t="shared" si="337"/>
        <v/>
      </c>
      <c r="J7190" t="str">
        <f t="shared" si="338"/>
        <v/>
      </c>
    </row>
    <row r="7191" spans="1:10" x14ac:dyDescent="0.25">
      <c r="A7191" t="s">
        <v>796</v>
      </c>
      <c r="B7191" t="s">
        <v>7284</v>
      </c>
      <c r="C7191" s="27">
        <v>135774.81060606</v>
      </c>
      <c r="D7191">
        <v>3000</v>
      </c>
      <c r="E7191">
        <v>0.41268939393939302</v>
      </c>
      <c r="F7191">
        <v>54</v>
      </c>
      <c r="G7191">
        <v>159641.293542839</v>
      </c>
      <c r="H7191" s="73">
        <f t="shared" si="336"/>
        <v>0.3292183726308931</v>
      </c>
      <c r="I7191" t="str">
        <f t="shared" si="337"/>
        <v/>
      </c>
      <c r="J7191" t="str">
        <f t="shared" si="338"/>
        <v/>
      </c>
    </row>
    <row r="7192" spans="1:10" x14ac:dyDescent="0.25">
      <c r="A7192" t="s">
        <v>796</v>
      </c>
      <c r="B7192" t="s">
        <v>10365</v>
      </c>
      <c r="C7192" s="27">
        <v>174571.659679859</v>
      </c>
      <c r="D7192">
        <v>3000</v>
      </c>
      <c r="E7192">
        <v>0.61439393939393905</v>
      </c>
      <c r="F7192">
        <v>21</v>
      </c>
      <c r="G7192">
        <v>180481.655199145</v>
      </c>
      <c r="H7192" s="73">
        <f t="shared" si="336"/>
        <v>0.32895363011513273</v>
      </c>
      <c r="I7192" t="str">
        <f t="shared" si="337"/>
        <v/>
      </c>
      <c r="J7192" t="str">
        <f t="shared" si="338"/>
        <v/>
      </c>
    </row>
    <row r="7193" spans="1:10" x14ac:dyDescent="0.25">
      <c r="A7193" t="s">
        <v>796</v>
      </c>
      <c r="B7193" t="s">
        <v>9780</v>
      </c>
      <c r="C7193" s="27">
        <v>55892.613636363603</v>
      </c>
      <c r="D7193">
        <v>3000</v>
      </c>
      <c r="E7193">
        <v>0.169886363636363</v>
      </c>
      <c r="F7193">
        <v>16</v>
      </c>
      <c r="G7193">
        <v>65657.620656254803</v>
      </c>
      <c r="H7193" s="73">
        <f t="shared" si="336"/>
        <v>0.32891884253898485</v>
      </c>
      <c r="I7193" t="str">
        <f t="shared" si="337"/>
        <v/>
      </c>
      <c r="J7193" t="str">
        <f t="shared" si="338"/>
        <v/>
      </c>
    </row>
    <row r="7194" spans="1:10" x14ac:dyDescent="0.25">
      <c r="A7194" t="s">
        <v>796</v>
      </c>
      <c r="B7194" t="s">
        <v>7852</v>
      </c>
      <c r="C7194" s="27">
        <v>56141.856060605998</v>
      </c>
      <c r="D7194">
        <v>3000</v>
      </c>
      <c r="E7194">
        <v>0.17064393939393899</v>
      </c>
      <c r="F7194">
        <v>2</v>
      </c>
      <c r="G7194">
        <v>65921.479601261904</v>
      </c>
      <c r="H7194" s="73">
        <f t="shared" si="336"/>
        <v>0.3287745647102881</v>
      </c>
      <c r="I7194" t="str">
        <f t="shared" si="337"/>
        <v/>
      </c>
      <c r="J7194" t="str">
        <f t="shared" si="338"/>
        <v/>
      </c>
    </row>
    <row r="7195" spans="1:10" x14ac:dyDescent="0.25">
      <c r="A7195" t="s">
        <v>796</v>
      </c>
      <c r="B7195" t="s">
        <v>8830</v>
      </c>
      <c r="C7195" s="27">
        <v>15826.8939393939</v>
      </c>
      <c r="D7195">
        <v>3000</v>
      </c>
      <c r="E7195">
        <v>4.8106060606060597E-2</v>
      </c>
      <c r="F7195">
        <v>7</v>
      </c>
      <c r="G7195">
        <v>18583.3550592149</v>
      </c>
      <c r="H7195" s="73">
        <f t="shared" si="336"/>
        <v>0.32876567167919207</v>
      </c>
      <c r="I7195" t="str">
        <f t="shared" si="337"/>
        <v/>
      </c>
      <c r="J7195" t="str">
        <f t="shared" si="338"/>
        <v/>
      </c>
    </row>
    <row r="7196" spans="1:10" x14ac:dyDescent="0.25">
      <c r="A7196" t="s">
        <v>796</v>
      </c>
      <c r="B7196" t="s">
        <v>4125</v>
      </c>
      <c r="C7196" s="27">
        <v>23553.409090909001</v>
      </c>
      <c r="D7196">
        <v>3000</v>
      </c>
      <c r="E7196">
        <v>7.1590909090909094E-2</v>
      </c>
      <c r="F7196">
        <v>15</v>
      </c>
      <c r="G7196">
        <v>27646.602020365</v>
      </c>
      <c r="H7196" s="73">
        <f t="shared" si="336"/>
        <v>0.32865936883378927</v>
      </c>
      <c r="I7196" t="str">
        <f t="shared" si="337"/>
        <v/>
      </c>
      <c r="J7196" t="str">
        <f t="shared" si="338"/>
        <v/>
      </c>
    </row>
    <row r="7197" spans="1:10" x14ac:dyDescent="0.25">
      <c r="A7197" t="s">
        <v>796</v>
      </c>
      <c r="B7197" t="s">
        <v>6489</v>
      </c>
      <c r="C7197" s="27">
        <v>319030.30303030298</v>
      </c>
      <c r="D7197">
        <v>3000</v>
      </c>
      <c r="E7197">
        <v>0.96969696969696895</v>
      </c>
      <c r="F7197">
        <v>4</v>
      </c>
      <c r="G7197">
        <v>374194.40378089598</v>
      </c>
      <c r="H7197" s="73">
        <f t="shared" si="336"/>
        <v>0.32841530119068013</v>
      </c>
      <c r="I7197" t="str">
        <f t="shared" si="337"/>
        <v/>
      </c>
      <c r="J7197" t="str">
        <f t="shared" si="338"/>
        <v/>
      </c>
    </row>
    <row r="7198" spans="1:10" x14ac:dyDescent="0.25">
      <c r="A7198" t="s">
        <v>796</v>
      </c>
      <c r="B7198" t="s">
        <v>7501</v>
      </c>
      <c r="C7198" s="27">
        <v>45985.227272727199</v>
      </c>
      <c r="D7198">
        <v>3000</v>
      </c>
      <c r="E7198">
        <v>0.13977272727272699</v>
      </c>
      <c r="F7198">
        <v>26</v>
      </c>
      <c r="G7198">
        <v>53885.9057297123</v>
      </c>
      <c r="H7198" s="73">
        <f t="shared" si="336"/>
        <v>0.32810653549314595</v>
      </c>
      <c r="I7198" t="str">
        <f t="shared" si="337"/>
        <v/>
      </c>
      <c r="J7198" t="str">
        <f t="shared" si="338"/>
        <v/>
      </c>
    </row>
    <row r="7199" spans="1:10" x14ac:dyDescent="0.25">
      <c r="A7199" t="s">
        <v>796</v>
      </c>
      <c r="B7199" t="s">
        <v>4419</v>
      </c>
      <c r="C7199" s="27">
        <v>32900</v>
      </c>
      <c r="D7199">
        <v>3000</v>
      </c>
      <c r="E7199">
        <v>0.1</v>
      </c>
      <c r="F7199">
        <v>16</v>
      </c>
      <c r="G7199">
        <v>38541.144955087497</v>
      </c>
      <c r="H7199" s="73">
        <f t="shared" si="336"/>
        <v>0.32800974429861729</v>
      </c>
      <c r="I7199" t="str">
        <f t="shared" si="337"/>
        <v/>
      </c>
      <c r="J7199" t="str">
        <f t="shared" si="338"/>
        <v/>
      </c>
    </row>
    <row r="7200" spans="1:10" x14ac:dyDescent="0.25">
      <c r="A7200" t="s">
        <v>796</v>
      </c>
      <c r="B7200" t="s">
        <v>9357</v>
      </c>
      <c r="C7200" s="27">
        <v>85116.2878787878</v>
      </c>
      <c r="D7200">
        <v>3000</v>
      </c>
      <c r="E7200">
        <v>0.258712121212121</v>
      </c>
      <c r="F7200">
        <v>29</v>
      </c>
      <c r="G7200">
        <v>99688.396274912302</v>
      </c>
      <c r="H7200" s="73">
        <f t="shared" si="336"/>
        <v>0.32793665763156166</v>
      </c>
      <c r="I7200" t="str">
        <f t="shared" si="337"/>
        <v/>
      </c>
      <c r="J7200" t="str">
        <f t="shared" si="338"/>
        <v/>
      </c>
    </row>
    <row r="7201" spans="1:10" x14ac:dyDescent="0.25">
      <c r="A7201" t="s">
        <v>796</v>
      </c>
      <c r="B7201" t="s">
        <v>4310</v>
      </c>
      <c r="C7201" s="27">
        <v>821201.44696969702</v>
      </c>
      <c r="D7201">
        <v>3000</v>
      </c>
      <c r="E7201">
        <v>3.2842803030302998</v>
      </c>
      <c r="F7201">
        <v>17</v>
      </c>
      <c r="G7201">
        <v>961593.60562480998</v>
      </c>
      <c r="H7201" s="73">
        <f t="shared" si="336"/>
        <v>0.32786864973081636</v>
      </c>
      <c r="I7201" t="str">
        <f t="shared" si="337"/>
        <v/>
      </c>
      <c r="J7201" t="str">
        <f t="shared" si="338"/>
        <v/>
      </c>
    </row>
    <row r="7202" spans="1:10" x14ac:dyDescent="0.25">
      <c r="A7202" t="s">
        <v>796</v>
      </c>
      <c r="B7202" t="s">
        <v>4470</v>
      </c>
      <c r="C7202" s="27">
        <v>14580.6818181818</v>
      </c>
      <c r="D7202">
        <v>3000</v>
      </c>
      <c r="E7202">
        <v>4.4318181818181798E-2</v>
      </c>
      <c r="F7202">
        <v>1</v>
      </c>
      <c r="G7202">
        <v>17069.546792930199</v>
      </c>
      <c r="H7202" s="73">
        <f t="shared" si="336"/>
        <v>0.32779489749653212</v>
      </c>
      <c r="I7202" t="str">
        <f t="shared" si="337"/>
        <v/>
      </c>
      <c r="J7202" t="str">
        <f t="shared" si="338"/>
        <v/>
      </c>
    </row>
    <row r="7203" spans="1:10" x14ac:dyDescent="0.25">
      <c r="A7203" t="s">
        <v>796</v>
      </c>
      <c r="B7203" t="s">
        <v>11843</v>
      </c>
      <c r="C7203" s="27">
        <v>1198000.7052382899</v>
      </c>
      <c r="D7203">
        <v>3000</v>
      </c>
      <c r="E7203">
        <v>4.2162878787878704</v>
      </c>
      <c r="F7203">
        <v>9</v>
      </c>
      <c r="G7203">
        <v>1233159.6092288201</v>
      </c>
      <c r="H7203" s="73">
        <f t="shared" si="336"/>
        <v>0.32751981249506062</v>
      </c>
      <c r="I7203" t="str">
        <f t="shared" si="337"/>
        <v/>
      </c>
      <c r="J7203" t="str">
        <f t="shared" si="338"/>
        <v/>
      </c>
    </row>
    <row r="7204" spans="1:10" x14ac:dyDescent="0.25">
      <c r="A7204" t="s">
        <v>796</v>
      </c>
      <c r="B7204" t="s">
        <v>3753</v>
      </c>
      <c r="C7204" s="27">
        <v>112719.886363636</v>
      </c>
      <c r="D7204">
        <v>3000</v>
      </c>
      <c r="E7204">
        <v>0.34261363636363601</v>
      </c>
      <c r="F7204">
        <v>38</v>
      </c>
      <c r="G7204">
        <v>131777.83668786599</v>
      </c>
      <c r="H7204" s="73">
        <f t="shared" si="336"/>
        <v>0.32734059146910066</v>
      </c>
      <c r="I7204" t="str">
        <f t="shared" si="337"/>
        <v/>
      </c>
      <c r="J7204" t="str">
        <f t="shared" si="338"/>
        <v/>
      </c>
    </row>
    <row r="7205" spans="1:10" x14ac:dyDescent="0.25">
      <c r="A7205" t="s">
        <v>796</v>
      </c>
      <c r="B7205" t="s">
        <v>11174</v>
      </c>
      <c r="C7205" s="27">
        <v>26482.0075757575</v>
      </c>
      <c r="D7205">
        <v>3000</v>
      </c>
      <c r="E7205">
        <v>8.0492424242424199E-2</v>
      </c>
      <c r="F7205">
        <v>6</v>
      </c>
      <c r="G7205">
        <v>30957.224903363898</v>
      </c>
      <c r="H7205" s="73">
        <f t="shared" si="336"/>
        <v>0.32731744178175026</v>
      </c>
      <c r="I7205" t="str">
        <f t="shared" si="337"/>
        <v/>
      </c>
      <c r="J7205" t="str">
        <f t="shared" si="338"/>
        <v/>
      </c>
    </row>
    <row r="7206" spans="1:10" x14ac:dyDescent="0.25">
      <c r="A7206" t="s">
        <v>796</v>
      </c>
      <c r="B7206" t="s">
        <v>10943</v>
      </c>
      <c r="C7206" s="27">
        <v>691775.18038982304</v>
      </c>
      <c r="D7206">
        <v>3000</v>
      </c>
      <c r="E7206">
        <v>2.4346590909090899</v>
      </c>
      <c r="F7206">
        <v>138</v>
      </c>
      <c r="G7206">
        <v>711333.22211105097</v>
      </c>
      <c r="H7206" s="73">
        <f t="shared" si="336"/>
        <v>0.32717753430753455</v>
      </c>
      <c r="I7206" t="str">
        <f t="shared" si="337"/>
        <v/>
      </c>
      <c r="J7206" t="str">
        <f t="shared" si="338"/>
        <v/>
      </c>
    </row>
    <row r="7207" spans="1:10" x14ac:dyDescent="0.25">
      <c r="A7207" t="s">
        <v>796</v>
      </c>
      <c r="B7207" t="s">
        <v>5687</v>
      </c>
      <c r="C7207" s="27">
        <v>101005.49242424199</v>
      </c>
      <c r="D7207">
        <v>3000</v>
      </c>
      <c r="E7207">
        <v>0.30700757575757498</v>
      </c>
      <c r="F7207">
        <v>3</v>
      </c>
      <c r="G7207">
        <v>117992.53844644201</v>
      </c>
      <c r="H7207" s="73">
        <f t="shared" si="336"/>
        <v>0.32709024006574067</v>
      </c>
      <c r="I7207" t="str">
        <f t="shared" si="337"/>
        <v/>
      </c>
      <c r="J7207" t="str">
        <f t="shared" si="338"/>
        <v/>
      </c>
    </row>
    <row r="7208" spans="1:10" x14ac:dyDescent="0.25">
      <c r="A7208" t="s">
        <v>796</v>
      </c>
      <c r="B7208" t="s">
        <v>7502</v>
      </c>
      <c r="C7208" s="27">
        <v>14082.196969696901</v>
      </c>
      <c r="D7208">
        <v>3000</v>
      </c>
      <c r="E7208">
        <v>4.2803030303030301E-2</v>
      </c>
      <c r="F7208">
        <v>12</v>
      </c>
      <c r="G7208">
        <v>16446.777811861601</v>
      </c>
      <c r="H7208" s="73">
        <f t="shared" si="336"/>
        <v>0.32701557840944989</v>
      </c>
      <c r="I7208" t="str">
        <f t="shared" si="337"/>
        <v/>
      </c>
      <c r="J7208" t="str">
        <f t="shared" si="338"/>
        <v/>
      </c>
    </row>
    <row r="7209" spans="1:10" x14ac:dyDescent="0.25">
      <c r="A7209" t="s">
        <v>796</v>
      </c>
      <c r="B7209" t="s">
        <v>7481</v>
      </c>
      <c r="C7209" s="27">
        <v>27915.151515151501</v>
      </c>
      <c r="D7209">
        <v>3000</v>
      </c>
      <c r="E7209">
        <v>8.4848484848484798E-2</v>
      </c>
      <c r="F7209">
        <v>21</v>
      </c>
      <c r="G7209">
        <v>32587.641574976398</v>
      </c>
      <c r="H7209" s="73">
        <f t="shared" si="336"/>
        <v>0.32686692157271191</v>
      </c>
      <c r="I7209" t="str">
        <f t="shared" si="337"/>
        <v/>
      </c>
      <c r="J7209" t="str">
        <f t="shared" si="338"/>
        <v/>
      </c>
    </row>
    <row r="7210" spans="1:10" x14ac:dyDescent="0.25">
      <c r="A7210" t="s">
        <v>796</v>
      </c>
      <c r="B7210" t="s">
        <v>8566</v>
      </c>
      <c r="C7210" s="27">
        <v>564344.32646815095</v>
      </c>
      <c r="D7210">
        <v>3000</v>
      </c>
      <c r="E7210">
        <v>1.9861742424242399</v>
      </c>
      <c r="F7210">
        <v>73</v>
      </c>
      <c r="G7210">
        <v>579403.97574049805</v>
      </c>
      <c r="H7210" s="73">
        <f t="shared" si="336"/>
        <v>0.32667256798929556</v>
      </c>
      <c r="I7210" t="str">
        <f t="shared" si="337"/>
        <v/>
      </c>
      <c r="J7210" t="str">
        <f t="shared" si="338"/>
        <v/>
      </c>
    </row>
    <row r="7211" spans="1:10" x14ac:dyDescent="0.25">
      <c r="A7211" t="s">
        <v>796</v>
      </c>
      <c r="B7211" t="s">
        <v>4590</v>
      </c>
      <c r="C7211" s="27">
        <v>23989.583333333299</v>
      </c>
      <c r="D7211">
        <v>3000</v>
      </c>
      <c r="E7211">
        <v>7.2916666666666602E-2</v>
      </c>
      <c r="F7211">
        <v>11</v>
      </c>
      <c r="G7211">
        <v>27940.236380674</v>
      </c>
      <c r="H7211" s="73">
        <f t="shared" si="336"/>
        <v>0.32611096565893072</v>
      </c>
      <c r="I7211" t="str">
        <f t="shared" si="337"/>
        <v/>
      </c>
      <c r="J7211" t="str">
        <f t="shared" si="338"/>
        <v/>
      </c>
    </row>
    <row r="7212" spans="1:10" x14ac:dyDescent="0.25">
      <c r="A7212" t="s">
        <v>796</v>
      </c>
      <c r="B7212" t="s">
        <v>1337</v>
      </c>
      <c r="C7212" s="27">
        <v>398927.22773347399</v>
      </c>
      <c r="D7212">
        <v>3000</v>
      </c>
      <c r="E7212">
        <v>2.0928030303030298</v>
      </c>
      <c r="F7212">
        <v>361</v>
      </c>
      <c r="G7212">
        <v>408246.53510746802</v>
      </c>
      <c r="H7212" s="73">
        <f t="shared" si="336"/>
        <v>0.32561483825185245</v>
      </c>
      <c r="I7212" t="str">
        <f t="shared" si="337"/>
        <v/>
      </c>
      <c r="J7212" t="str">
        <f t="shared" si="338"/>
        <v/>
      </c>
    </row>
    <row r="7213" spans="1:10" x14ac:dyDescent="0.25">
      <c r="A7213" t="s">
        <v>796</v>
      </c>
      <c r="B7213" t="s">
        <v>4734</v>
      </c>
      <c r="C7213" s="27">
        <v>116894.696969697</v>
      </c>
      <c r="D7213">
        <v>3000</v>
      </c>
      <c r="E7213">
        <v>0.35530303030303001</v>
      </c>
      <c r="F7213">
        <v>37</v>
      </c>
      <c r="G7213">
        <v>135914.81384145701</v>
      </c>
      <c r="H7213" s="73">
        <f t="shared" si="336"/>
        <v>0.32555923290064603</v>
      </c>
      <c r="I7213" t="str">
        <f t="shared" si="337"/>
        <v/>
      </c>
      <c r="J7213" t="str">
        <f t="shared" si="338"/>
        <v/>
      </c>
    </row>
    <row r="7214" spans="1:10" x14ac:dyDescent="0.25">
      <c r="A7214" t="s">
        <v>796</v>
      </c>
      <c r="B7214" t="s">
        <v>8031</v>
      </c>
      <c r="C7214" s="27">
        <v>58011.174242424197</v>
      </c>
      <c r="D7214">
        <v>3000</v>
      </c>
      <c r="E7214">
        <v>0.176325757575757</v>
      </c>
      <c r="F7214">
        <v>35</v>
      </c>
      <c r="G7214">
        <v>67433.209882712297</v>
      </c>
      <c r="H7214" s="73">
        <f t="shared" si="336"/>
        <v>0.32547692774250753</v>
      </c>
      <c r="I7214" t="str">
        <f t="shared" si="337"/>
        <v/>
      </c>
      <c r="J7214" t="str">
        <f t="shared" si="338"/>
        <v/>
      </c>
    </row>
    <row r="7215" spans="1:10" x14ac:dyDescent="0.25">
      <c r="A7215" t="s">
        <v>796</v>
      </c>
      <c r="B7215" t="s">
        <v>6701</v>
      </c>
      <c r="C7215" s="27">
        <v>381646.797302577</v>
      </c>
      <c r="D7215">
        <v>3000</v>
      </c>
      <c r="E7215">
        <v>1.34318181818181</v>
      </c>
      <c r="G7215">
        <v>390391.32426090399</v>
      </c>
      <c r="H7215" s="73">
        <f t="shared" si="336"/>
        <v>0.32547219618426798</v>
      </c>
      <c r="I7215" t="str">
        <f t="shared" si="337"/>
        <v/>
      </c>
      <c r="J7215" t="str">
        <f t="shared" si="338"/>
        <v/>
      </c>
    </row>
    <row r="7216" spans="1:10" x14ac:dyDescent="0.25">
      <c r="A7216" t="s">
        <v>796</v>
      </c>
      <c r="B7216" t="s">
        <v>13401</v>
      </c>
      <c r="C7216" s="27">
        <v>73028.030303030202</v>
      </c>
      <c r="D7216">
        <v>3000</v>
      </c>
      <c r="E7216">
        <v>0.22196969696969601</v>
      </c>
      <c r="F7216">
        <v>6</v>
      </c>
      <c r="G7216">
        <v>84855.244748100697</v>
      </c>
      <c r="H7216" s="73">
        <f t="shared" si="336"/>
        <v>0.32534724585721653</v>
      </c>
      <c r="I7216" t="str">
        <f t="shared" si="337"/>
        <v/>
      </c>
      <c r="J7216" t="str">
        <f t="shared" si="338"/>
        <v/>
      </c>
    </row>
    <row r="7217" spans="1:10" x14ac:dyDescent="0.25">
      <c r="A7217" t="s">
        <v>796</v>
      </c>
      <c r="B7217" t="s">
        <v>10823</v>
      </c>
      <c r="C7217" s="27">
        <v>37510.984848484797</v>
      </c>
      <c r="D7217">
        <v>3000</v>
      </c>
      <c r="E7217">
        <v>0.114015151515151</v>
      </c>
      <c r="F7217">
        <v>10</v>
      </c>
      <c r="G7217">
        <v>43540.839296481099</v>
      </c>
      <c r="H7217" s="73">
        <f t="shared" si="336"/>
        <v>0.32500972854374843</v>
      </c>
      <c r="I7217" t="str">
        <f t="shared" si="337"/>
        <v/>
      </c>
      <c r="J7217" t="str">
        <f t="shared" si="338"/>
        <v/>
      </c>
    </row>
    <row r="7218" spans="1:10" x14ac:dyDescent="0.25">
      <c r="A7218" t="s">
        <v>796</v>
      </c>
      <c r="B7218" t="s">
        <v>6971</v>
      </c>
      <c r="C7218" s="27">
        <v>49661.553030303003</v>
      </c>
      <c r="D7218">
        <v>3000</v>
      </c>
      <c r="E7218">
        <v>0.150946969696969</v>
      </c>
      <c r="F7218">
        <v>26</v>
      </c>
      <c r="G7218">
        <v>57592.8612577612</v>
      </c>
      <c r="H7218" s="73">
        <f t="shared" si="336"/>
        <v>0.32471801963851654</v>
      </c>
      <c r="I7218" t="str">
        <f t="shared" si="337"/>
        <v/>
      </c>
      <c r="J7218" t="str">
        <f t="shared" si="338"/>
        <v/>
      </c>
    </row>
    <row r="7219" spans="1:10" x14ac:dyDescent="0.25">
      <c r="A7219" t="s">
        <v>796</v>
      </c>
      <c r="B7219" t="s">
        <v>9552</v>
      </c>
      <c r="C7219" s="27">
        <v>47542.992424242402</v>
      </c>
      <c r="D7219">
        <v>3000</v>
      </c>
      <c r="E7219">
        <v>0.144507575757575</v>
      </c>
      <c r="F7219">
        <v>2</v>
      </c>
      <c r="G7219">
        <v>55127.112841088601</v>
      </c>
      <c r="H7219" s="73">
        <f t="shared" si="336"/>
        <v>0.3246659667058342</v>
      </c>
      <c r="I7219" t="str">
        <f t="shared" si="337"/>
        <v/>
      </c>
      <c r="J7219" t="str">
        <f t="shared" si="338"/>
        <v/>
      </c>
    </row>
    <row r="7220" spans="1:10" x14ac:dyDescent="0.25">
      <c r="A7220" t="s">
        <v>796</v>
      </c>
      <c r="B7220" t="s">
        <v>5910</v>
      </c>
      <c r="C7220" s="27">
        <v>84555.492424242402</v>
      </c>
      <c r="D7220">
        <v>3000</v>
      </c>
      <c r="E7220">
        <v>0.25700757575757499</v>
      </c>
      <c r="F7220">
        <v>26</v>
      </c>
      <c r="G7220">
        <v>97948.723401404</v>
      </c>
      <c r="H7220" s="73">
        <f t="shared" si="336"/>
        <v>0.3243508111192796</v>
      </c>
      <c r="I7220" t="str">
        <f t="shared" si="337"/>
        <v/>
      </c>
      <c r="J7220" t="str">
        <f t="shared" si="338"/>
        <v/>
      </c>
    </row>
    <row r="7221" spans="1:10" x14ac:dyDescent="0.25">
      <c r="A7221" t="s">
        <v>796</v>
      </c>
      <c r="B7221" t="s">
        <v>9931</v>
      </c>
      <c r="C7221" s="27">
        <v>66190.857400193097</v>
      </c>
      <c r="D7221">
        <v>3000</v>
      </c>
      <c r="E7221">
        <v>0.232954545454545</v>
      </c>
      <c r="F7221">
        <v>5</v>
      </c>
      <c r="G7221">
        <v>67470.8885300908</v>
      </c>
      <c r="H7221" s="73">
        <f t="shared" si="336"/>
        <v>0.32433497340551276</v>
      </c>
      <c r="I7221" t="str">
        <f t="shared" si="337"/>
        <v/>
      </c>
      <c r="J7221" t="str">
        <f t="shared" si="338"/>
        <v/>
      </c>
    </row>
    <row r="7222" spans="1:10" x14ac:dyDescent="0.25">
      <c r="A7222" t="s">
        <v>796</v>
      </c>
      <c r="B7222" t="s">
        <v>9418</v>
      </c>
      <c r="C7222" s="27">
        <v>51842.424242424197</v>
      </c>
      <c r="D7222">
        <v>3000</v>
      </c>
      <c r="E7222">
        <v>0.15757575757575701</v>
      </c>
      <c r="F7222">
        <v>30</v>
      </c>
      <c r="G7222">
        <v>60014.528269788199</v>
      </c>
      <c r="H7222" s="73">
        <f t="shared" si="336"/>
        <v>0.32413738672717196</v>
      </c>
      <c r="I7222" t="str">
        <f t="shared" si="337"/>
        <v/>
      </c>
      <c r="J7222" t="str">
        <f t="shared" si="338"/>
        <v/>
      </c>
    </row>
    <row r="7223" spans="1:10" x14ac:dyDescent="0.25">
      <c r="A7223" t="s">
        <v>796</v>
      </c>
      <c r="B7223" t="s">
        <v>9105</v>
      </c>
      <c r="C7223" s="27">
        <v>57257.782336427197</v>
      </c>
      <c r="D7223">
        <v>3000</v>
      </c>
      <c r="E7223">
        <v>0.20151515151515101</v>
      </c>
      <c r="G7223">
        <v>58324.270357051799</v>
      </c>
      <c r="H7223" s="73">
        <f t="shared" si="336"/>
        <v>0.32410829791994722</v>
      </c>
      <c r="I7223" t="str">
        <f t="shared" si="337"/>
        <v/>
      </c>
      <c r="J7223" t="str">
        <f t="shared" si="338"/>
        <v/>
      </c>
    </row>
    <row r="7224" spans="1:10" x14ac:dyDescent="0.25">
      <c r="A7224" t="s">
        <v>796</v>
      </c>
      <c r="B7224" t="s">
        <v>12210</v>
      </c>
      <c r="C7224" s="27">
        <v>116520.83333333299</v>
      </c>
      <c r="D7224">
        <v>3000</v>
      </c>
      <c r="E7224">
        <v>0.35416666666666602</v>
      </c>
      <c r="F7224">
        <v>30</v>
      </c>
      <c r="G7224">
        <v>134859.27063556199</v>
      </c>
      <c r="H7224" s="73">
        <f t="shared" si="336"/>
        <v>0.3240673336924646</v>
      </c>
      <c r="I7224" t="str">
        <f t="shared" si="337"/>
        <v/>
      </c>
      <c r="J7224" t="str">
        <f t="shared" si="338"/>
        <v/>
      </c>
    </row>
    <row r="7225" spans="1:10" x14ac:dyDescent="0.25">
      <c r="A7225" t="s">
        <v>796</v>
      </c>
      <c r="B7225" t="s">
        <v>12637</v>
      </c>
      <c r="C7225" s="27">
        <v>67607.007575757496</v>
      </c>
      <c r="D7225">
        <v>3000</v>
      </c>
      <c r="E7225">
        <v>0.205492424242424</v>
      </c>
      <c r="F7225">
        <v>107</v>
      </c>
      <c r="G7225">
        <v>78220.448830804802</v>
      </c>
      <c r="H7225" s="73">
        <f t="shared" si="336"/>
        <v>0.32395644265253537</v>
      </c>
      <c r="I7225" t="str">
        <f t="shared" si="337"/>
        <v/>
      </c>
      <c r="J7225" t="str">
        <f t="shared" si="338"/>
        <v/>
      </c>
    </row>
    <row r="7226" spans="1:10" x14ac:dyDescent="0.25">
      <c r="A7226" t="s">
        <v>796</v>
      </c>
      <c r="B7226" t="s">
        <v>11205</v>
      </c>
      <c r="C7226" s="27">
        <v>24238.825757575702</v>
      </c>
      <c r="D7226">
        <v>3000</v>
      </c>
      <c r="E7226">
        <v>7.3674242424242406E-2</v>
      </c>
      <c r="F7226">
        <v>4</v>
      </c>
      <c r="G7226">
        <v>28042.307527425099</v>
      </c>
      <c r="H7226" s="73">
        <f t="shared" si="336"/>
        <v>0.32393673630105513</v>
      </c>
      <c r="I7226" t="str">
        <f t="shared" si="337"/>
        <v/>
      </c>
      <c r="J7226" t="str">
        <f t="shared" si="338"/>
        <v/>
      </c>
    </row>
    <row r="7227" spans="1:10" x14ac:dyDescent="0.25">
      <c r="A7227" t="s">
        <v>796</v>
      </c>
      <c r="B7227" t="s">
        <v>6052</v>
      </c>
      <c r="C7227" s="27">
        <v>365771.75426757103</v>
      </c>
      <c r="D7227">
        <v>3000</v>
      </c>
      <c r="E7227">
        <v>1.2873106060606001</v>
      </c>
      <c r="F7227">
        <v>1</v>
      </c>
      <c r="G7227">
        <v>372360.347136695</v>
      </c>
      <c r="H7227" s="73">
        <f t="shared" si="336"/>
        <v>0.32391318033922012</v>
      </c>
      <c r="I7227" t="str">
        <f t="shared" si="337"/>
        <v/>
      </c>
      <c r="J7227" t="str">
        <f t="shared" si="338"/>
        <v/>
      </c>
    </row>
    <row r="7228" spans="1:10" x14ac:dyDescent="0.25">
      <c r="A7228" t="s">
        <v>796</v>
      </c>
      <c r="B7228" t="s">
        <v>7157</v>
      </c>
      <c r="C7228" s="27">
        <v>96768.371212121201</v>
      </c>
      <c r="D7228">
        <v>3000</v>
      </c>
      <c r="E7228">
        <v>0.29412878787878699</v>
      </c>
      <c r="F7228">
        <v>60</v>
      </c>
      <c r="G7228">
        <v>111855.22041949201</v>
      </c>
      <c r="H7228" s="73">
        <f t="shared" si="336"/>
        <v>0.32365391010668093</v>
      </c>
      <c r="I7228" t="str">
        <f t="shared" si="337"/>
        <v/>
      </c>
      <c r="J7228" t="str">
        <f t="shared" si="338"/>
        <v/>
      </c>
    </row>
    <row r="7229" spans="1:10" x14ac:dyDescent="0.25">
      <c r="A7229" t="s">
        <v>796</v>
      </c>
      <c r="B7229" t="s">
        <v>4890</v>
      </c>
      <c r="C7229" s="27">
        <v>45175.189393939399</v>
      </c>
      <c r="D7229">
        <v>3000</v>
      </c>
      <c r="E7229">
        <v>0.13731060606060599</v>
      </c>
      <c r="F7229">
        <v>5</v>
      </c>
      <c r="G7229">
        <v>52183.689357928299</v>
      </c>
      <c r="H7229" s="73">
        <f t="shared" si="336"/>
        <v>0.32343933066454894</v>
      </c>
      <c r="I7229" t="str">
        <f t="shared" si="337"/>
        <v/>
      </c>
      <c r="J7229" t="str">
        <f t="shared" si="338"/>
        <v/>
      </c>
    </row>
    <row r="7230" spans="1:10" x14ac:dyDescent="0.25">
      <c r="A7230" t="s">
        <v>796</v>
      </c>
      <c r="B7230" t="s">
        <v>5036</v>
      </c>
      <c r="C7230" s="27">
        <v>22307.196969696899</v>
      </c>
      <c r="D7230">
        <v>3000</v>
      </c>
      <c r="E7230">
        <v>6.7803030303030296E-2</v>
      </c>
      <c r="F7230">
        <v>4</v>
      </c>
      <c r="G7230">
        <v>25756.297307500499</v>
      </c>
      <c r="H7230" s="73">
        <f t="shared" si="336"/>
        <v>0.32329311727945514</v>
      </c>
      <c r="I7230" t="str">
        <f t="shared" si="337"/>
        <v/>
      </c>
      <c r="J7230" t="str">
        <f t="shared" si="338"/>
        <v/>
      </c>
    </row>
    <row r="7231" spans="1:10" x14ac:dyDescent="0.25">
      <c r="A7231" t="s">
        <v>796</v>
      </c>
      <c r="B7231" t="s">
        <v>5982</v>
      </c>
      <c r="C7231" s="27">
        <v>67607.007575757496</v>
      </c>
      <c r="D7231">
        <v>3000</v>
      </c>
      <c r="E7231">
        <v>0.205492424242424</v>
      </c>
      <c r="F7231">
        <v>5</v>
      </c>
      <c r="G7231">
        <v>78030.125172352899</v>
      </c>
      <c r="H7231" s="73">
        <f t="shared" si="336"/>
        <v>0.32316820151781545</v>
      </c>
      <c r="I7231" t="str">
        <f t="shared" si="337"/>
        <v/>
      </c>
      <c r="J7231" t="str">
        <f t="shared" si="338"/>
        <v/>
      </c>
    </row>
    <row r="7232" spans="1:10" x14ac:dyDescent="0.25">
      <c r="A7232" t="s">
        <v>796</v>
      </c>
      <c r="B7232" t="s">
        <v>9588</v>
      </c>
      <c r="C7232" s="27">
        <v>13160</v>
      </c>
      <c r="D7232">
        <v>3000</v>
      </c>
      <c r="E7232">
        <v>9.2803030303030293E-3</v>
      </c>
      <c r="F7232">
        <v>73</v>
      </c>
      <c r="G7232">
        <v>15161.9741652668</v>
      </c>
      <c r="H7232" s="73">
        <f t="shared" si="336"/>
        <v>0.32259519500567657</v>
      </c>
      <c r="I7232" t="str">
        <f t="shared" si="337"/>
        <v/>
      </c>
      <c r="J7232" t="str">
        <f t="shared" si="338"/>
        <v/>
      </c>
    </row>
    <row r="7233" spans="1:10" x14ac:dyDescent="0.25">
      <c r="A7233" t="s">
        <v>796</v>
      </c>
      <c r="B7233" t="s">
        <v>4401</v>
      </c>
      <c r="C7233" s="27">
        <v>81377.651515151505</v>
      </c>
      <c r="D7233">
        <v>3000</v>
      </c>
      <c r="E7233">
        <v>0.24734848484848401</v>
      </c>
      <c r="F7233">
        <v>30</v>
      </c>
      <c r="G7233">
        <v>93707.184903841393</v>
      </c>
      <c r="H7233" s="73">
        <f t="shared" si="336"/>
        <v>0.32242281860629041</v>
      </c>
      <c r="I7233" t="str">
        <f t="shared" si="337"/>
        <v/>
      </c>
      <c r="J7233" t="str">
        <f t="shared" si="338"/>
        <v/>
      </c>
    </row>
    <row r="7234" spans="1:10" x14ac:dyDescent="0.25">
      <c r="A7234" t="s">
        <v>796</v>
      </c>
      <c r="B7234" t="s">
        <v>1338</v>
      </c>
      <c r="C7234" s="27">
        <v>398661.26363636297</v>
      </c>
      <c r="D7234">
        <v>3000</v>
      </c>
      <c r="E7234">
        <v>3.5329545454545399</v>
      </c>
      <c r="F7234">
        <v>376</v>
      </c>
      <c r="G7234">
        <v>458975.37436970201</v>
      </c>
      <c r="H7234" s="73">
        <f t="shared" ref="H7234:H7297" si="339">G7234/SUMIFS(C:C,B:B,B7234)</f>
        <v>0.32236165523405197</v>
      </c>
      <c r="I7234" t="str">
        <f t="shared" ref="I7234:I7297" si="340">IF(A7234="Construction",SUMIFS(D:D,A:A,"Engineering",B:B,B7234),"")</f>
        <v/>
      </c>
      <c r="J7234" t="str">
        <f t="shared" si="338"/>
        <v/>
      </c>
    </row>
    <row r="7235" spans="1:10" x14ac:dyDescent="0.25">
      <c r="A7235" t="s">
        <v>796</v>
      </c>
      <c r="B7235" t="s">
        <v>8136</v>
      </c>
      <c r="C7235" s="27">
        <v>13160</v>
      </c>
      <c r="D7235">
        <v>3000</v>
      </c>
      <c r="E7235">
        <v>2.8219696969696902E-2</v>
      </c>
      <c r="F7235">
        <v>8</v>
      </c>
      <c r="G7235">
        <v>15136.578706905</v>
      </c>
      <c r="H7235" s="73">
        <f t="shared" si="339"/>
        <v>0.32205486610436168</v>
      </c>
      <c r="I7235" t="str">
        <f t="shared" si="340"/>
        <v/>
      </c>
      <c r="J7235" t="str">
        <f t="shared" ref="J7235:J7298" si="341">IF(AND(I7235&lt;&gt;"",I7235&lt;&gt;3000,I7235&lt;&gt;0),D7235-I7235,"")</f>
        <v/>
      </c>
    </row>
    <row r="7236" spans="1:10" x14ac:dyDescent="0.25">
      <c r="A7236" t="s">
        <v>796</v>
      </c>
      <c r="B7236" t="s">
        <v>12101</v>
      </c>
      <c r="C7236" s="27">
        <v>20874.053030302999</v>
      </c>
      <c r="D7236">
        <v>3000</v>
      </c>
      <c r="E7236">
        <v>6.3446969696969696E-2</v>
      </c>
      <c r="F7236">
        <v>4</v>
      </c>
      <c r="G7236">
        <v>23993.340371436101</v>
      </c>
      <c r="H7236" s="73">
        <f t="shared" si="339"/>
        <v>0.32184144086677108</v>
      </c>
      <c r="I7236" t="str">
        <f t="shared" si="340"/>
        <v/>
      </c>
      <c r="J7236" t="str">
        <f t="shared" si="341"/>
        <v/>
      </c>
    </row>
    <row r="7237" spans="1:10" x14ac:dyDescent="0.25">
      <c r="A7237" t="s">
        <v>796</v>
      </c>
      <c r="B7237" t="s">
        <v>4688</v>
      </c>
      <c r="C7237" s="27">
        <v>71532.575757575702</v>
      </c>
      <c r="D7237">
        <v>3000</v>
      </c>
      <c r="E7237">
        <v>0.21742424242424199</v>
      </c>
      <c r="F7237">
        <v>33</v>
      </c>
      <c r="G7237">
        <v>82180.444878133698</v>
      </c>
      <c r="H7237" s="73">
        <f t="shared" si="339"/>
        <v>0.32167895986103212</v>
      </c>
      <c r="I7237" t="str">
        <f t="shared" si="340"/>
        <v/>
      </c>
      <c r="J7237" t="str">
        <f t="shared" si="341"/>
        <v/>
      </c>
    </row>
    <row r="7238" spans="1:10" x14ac:dyDescent="0.25">
      <c r="A7238" t="s">
        <v>796</v>
      </c>
      <c r="B7238" t="s">
        <v>6219</v>
      </c>
      <c r="C7238" s="27">
        <v>19129.356060605998</v>
      </c>
      <c r="D7238">
        <v>3000</v>
      </c>
      <c r="E7238">
        <v>5.8143939393939303E-2</v>
      </c>
      <c r="F7238">
        <v>4</v>
      </c>
      <c r="G7238">
        <v>21976.786451665499</v>
      </c>
      <c r="H7238" s="73">
        <f t="shared" si="339"/>
        <v>0.32167837678229672</v>
      </c>
      <c r="I7238" t="str">
        <f t="shared" si="340"/>
        <v/>
      </c>
      <c r="J7238" t="str">
        <f t="shared" si="341"/>
        <v/>
      </c>
    </row>
    <row r="7239" spans="1:10" x14ac:dyDescent="0.25">
      <c r="A7239" t="s">
        <v>796</v>
      </c>
      <c r="B7239" t="s">
        <v>6631</v>
      </c>
      <c r="C7239" s="27">
        <v>13160</v>
      </c>
      <c r="D7239">
        <v>3000</v>
      </c>
      <c r="E7239">
        <v>1.51515151515151E-2</v>
      </c>
      <c r="F7239">
        <v>23</v>
      </c>
      <c r="G7239">
        <v>15109.796037632101</v>
      </c>
      <c r="H7239" s="73">
        <f t="shared" si="339"/>
        <v>0.32148502207727875</v>
      </c>
      <c r="I7239" t="str">
        <f t="shared" si="340"/>
        <v/>
      </c>
      <c r="J7239" t="str">
        <f t="shared" si="341"/>
        <v/>
      </c>
    </row>
    <row r="7240" spans="1:10" x14ac:dyDescent="0.25">
      <c r="A7240" t="s">
        <v>796</v>
      </c>
      <c r="B7240" t="s">
        <v>11138</v>
      </c>
      <c r="C7240" s="27">
        <v>109479.734848484</v>
      </c>
      <c r="D7240">
        <v>3000</v>
      </c>
      <c r="E7240">
        <v>0.33276515151515101</v>
      </c>
      <c r="F7240">
        <v>8</v>
      </c>
      <c r="G7240">
        <v>125695.49208546799</v>
      </c>
      <c r="H7240" s="73">
        <f t="shared" si="339"/>
        <v>0.32147262534604332</v>
      </c>
      <c r="I7240" t="str">
        <f t="shared" si="340"/>
        <v/>
      </c>
      <c r="J7240" t="str">
        <f t="shared" si="341"/>
        <v/>
      </c>
    </row>
    <row r="7241" spans="1:10" x14ac:dyDescent="0.25">
      <c r="A7241" t="s">
        <v>796</v>
      </c>
      <c r="B7241" t="s">
        <v>6592</v>
      </c>
      <c r="C7241" s="27">
        <v>31030.681818181802</v>
      </c>
      <c r="D7241">
        <v>3000</v>
      </c>
      <c r="E7241">
        <v>9.4318181818181801E-2</v>
      </c>
      <c r="G7241">
        <v>35621.3010939429</v>
      </c>
      <c r="H7241" s="73">
        <f t="shared" si="339"/>
        <v>0.32142266047341467</v>
      </c>
      <c r="I7241" t="str">
        <f t="shared" si="340"/>
        <v/>
      </c>
      <c r="J7241" t="str">
        <f t="shared" si="341"/>
        <v/>
      </c>
    </row>
    <row r="7242" spans="1:10" x14ac:dyDescent="0.25">
      <c r="A7242" t="s">
        <v>796</v>
      </c>
      <c r="B7242" t="s">
        <v>9653</v>
      </c>
      <c r="C7242" s="27">
        <v>67669.318181818104</v>
      </c>
      <c r="D7242">
        <v>3000</v>
      </c>
      <c r="E7242">
        <v>0.20568181818181799</v>
      </c>
      <c r="F7242">
        <v>3</v>
      </c>
      <c r="G7242">
        <v>77657.850592727307</v>
      </c>
      <c r="H7242" s="73">
        <f t="shared" si="339"/>
        <v>0.32133023872857691</v>
      </c>
      <c r="I7242" t="str">
        <f t="shared" si="340"/>
        <v/>
      </c>
      <c r="J7242" t="str">
        <f t="shared" si="341"/>
        <v/>
      </c>
    </row>
    <row r="7243" spans="1:10" x14ac:dyDescent="0.25">
      <c r="A7243" t="s">
        <v>796</v>
      </c>
      <c r="B7243" t="s">
        <v>6459</v>
      </c>
      <c r="C7243" s="27">
        <v>97402.806418170396</v>
      </c>
      <c r="D7243">
        <v>3000</v>
      </c>
      <c r="E7243">
        <v>0.34280303030303</v>
      </c>
      <c r="F7243">
        <v>34</v>
      </c>
      <c r="G7243">
        <v>98308.538364213397</v>
      </c>
      <c r="H7243" s="73">
        <f t="shared" si="339"/>
        <v>0.32114053600629072</v>
      </c>
      <c r="I7243" t="str">
        <f t="shared" si="340"/>
        <v/>
      </c>
      <c r="J7243" t="str">
        <f t="shared" si="341"/>
        <v/>
      </c>
    </row>
    <row r="7244" spans="1:10" x14ac:dyDescent="0.25">
      <c r="A7244" t="s">
        <v>796</v>
      </c>
      <c r="B7244" t="s">
        <v>12435</v>
      </c>
      <c r="C7244" s="27">
        <v>233290.909090909</v>
      </c>
      <c r="D7244">
        <v>3000</v>
      </c>
      <c r="E7244">
        <v>0.70909090909090899</v>
      </c>
      <c r="F7244">
        <v>7</v>
      </c>
      <c r="G7244">
        <v>267545.67807131802</v>
      </c>
      <c r="H7244" s="73">
        <f t="shared" si="339"/>
        <v>0.32111319790338233</v>
      </c>
      <c r="I7244" t="str">
        <f t="shared" si="340"/>
        <v/>
      </c>
      <c r="J7244" t="str">
        <f t="shared" si="341"/>
        <v/>
      </c>
    </row>
    <row r="7245" spans="1:10" x14ac:dyDescent="0.25">
      <c r="A7245" t="s">
        <v>796</v>
      </c>
      <c r="B7245" t="s">
        <v>6104</v>
      </c>
      <c r="C7245" s="27">
        <v>20250.946969696899</v>
      </c>
      <c r="D7245">
        <v>3000</v>
      </c>
      <c r="E7245">
        <v>6.1553030303030297E-2</v>
      </c>
      <c r="F7245">
        <v>2</v>
      </c>
      <c r="G7245">
        <v>23203.151530523101</v>
      </c>
      <c r="H7245" s="73">
        <f t="shared" si="339"/>
        <v>0.3208186974302118</v>
      </c>
      <c r="I7245" t="str">
        <f t="shared" si="340"/>
        <v/>
      </c>
      <c r="J7245" t="str">
        <f t="shared" si="341"/>
        <v/>
      </c>
    </row>
    <row r="7246" spans="1:10" x14ac:dyDescent="0.25">
      <c r="A7246" t="s">
        <v>796</v>
      </c>
      <c r="B7246" t="s">
        <v>8173</v>
      </c>
      <c r="C7246" s="27">
        <v>53898.674242424197</v>
      </c>
      <c r="D7246">
        <v>3000</v>
      </c>
      <c r="E7246">
        <v>0.16382575757575699</v>
      </c>
      <c r="F7246">
        <v>6</v>
      </c>
      <c r="G7246">
        <v>61719.637000424198</v>
      </c>
      <c r="H7246" s="73">
        <f t="shared" si="339"/>
        <v>0.32062937730880958</v>
      </c>
      <c r="I7246" t="str">
        <f t="shared" si="340"/>
        <v/>
      </c>
      <c r="J7246" t="str">
        <f t="shared" si="341"/>
        <v/>
      </c>
    </row>
    <row r="7247" spans="1:10" x14ac:dyDescent="0.25">
      <c r="A7247" t="s">
        <v>796</v>
      </c>
      <c r="B7247" t="s">
        <v>4915</v>
      </c>
      <c r="C7247" s="27">
        <v>914221.21212121204</v>
      </c>
      <c r="D7247">
        <v>3000</v>
      </c>
      <c r="E7247">
        <v>2.7787878787878699</v>
      </c>
      <c r="F7247">
        <v>3</v>
      </c>
      <c r="G7247">
        <v>1046844.43855123</v>
      </c>
      <c r="H7247" s="73">
        <f t="shared" si="339"/>
        <v>0.32061872871473263</v>
      </c>
      <c r="I7247" t="str">
        <f t="shared" si="340"/>
        <v/>
      </c>
      <c r="J7247" t="str">
        <f t="shared" si="341"/>
        <v/>
      </c>
    </row>
    <row r="7248" spans="1:10" x14ac:dyDescent="0.25">
      <c r="A7248" t="s">
        <v>796</v>
      </c>
      <c r="B7248" t="s">
        <v>8923</v>
      </c>
      <c r="C7248" s="27">
        <v>168975.03433870399</v>
      </c>
      <c r="D7248">
        <v>3000</v>
      </c>
      <c r="E7248">
        <v>0.59469696969696895</v>
      </c>
      <c r="G7248">
        <v>170252.603804813</v>
      </c>
      <c r="H7248" s="73">
        <f t="shared" si="339"/>
        <v>0.32058749512821388</v>
      </c>
      <c r="I7248" t="str">
        <f t="shared" si="340"/>
        <v/>
      </c>
      <c r="J7248" t="str">
        <f t="shared" si="341"/>
        <v/>
      </c>
    </row>
    <row r="7249" spans="1:10" x14ac:dyDescent="0.25">
      <c r="A7249" t="s">
        <v>796</v>
      </c>
      <c r="B7249" t="s">
        <v>11008</v>
      </c>
      <c r="C7249" s="27">
        <v>47916.856060605998</v>
      </c>
      <c r="D7249">
        <v>3000</v>
      </c>
      <c r="E7249">
        <v>0.14564393939393899</v>
      </c>
      <c r="F7249">
        <v>35</v>
      </c>
      <c r="G7249">
        <v>54854.686503097102</v>
      </c>
      <c r="H7249" s="73">
        <f t="shared" si="339"/>
        <v>0.32054090112758105</v>
      </c>
      <c r="I7249" t="str">
        <f t="shared" si="340"/>
        <v/>
      </c>
      <c r="J7249" t="str">
        <f t="shared" si="341"/>
        <v/>
      </c>
    </row>
    <row r="7250" spans="1:10" x14ac:dyDescent="0.25">
      <c r="A7250" t="s">
        <v>796</v>
      </c>
      <c r="B7250" t="s">
        <v>4225</v>
      </c>
      <c r="C7250" s="27">
        <v>18755.492424242399</v>
      </c>
      <c r="D7250">
        <v>3000</v>
      </c>
      <c r="E7250">
        <v>5.7007575757575701E-2</v>
      </c>
      <c r="F7250">
        <v>18</v>
      </c>
      <c r="G7250">
        <v>21465.0813514908</v>
      </c>
      <c r="H7250" s="73">
        <f t="shared" si="339"/>
        <v>0.32045134526294372</v>
      </c>
      <c r="I7250" t="str">
        <f t="shared" si="340"/>
        <v/>
      </c>
      <c r="J7250" t="str">
        <f t="shared" si="341"/>
        <v/>
      </c>
    </row>
    <row r="7251" spans="1:10" x14ac:dyDescent="0.25">
      <c r="A7251" t="s">
        <v>796</v>
      </c>
      <c r="B7251" t="s">
        <v>3875</v>
      </c>
      <c r="C7251" s="27">
        <v>36077.840909090897</v>
      </c>
      <c r="D7251">
        <v>3000</v>
      </c>
      <c r="E7251">
        <v>0.10965909090909</v>
      </c>
      <c r="F7251">
        <v>22</v>
      </c>
      <c r="G7251">
        <v>41281.991404372799</v>
      </c>
      <c r="H7251" s="73">
        <f t="shared" si="339"/>
        <v>0.32038939420878026</v>
      </c>
      <c r="I7251" t="str">
        <f t="shared" si="340"/>
        <v/>
      </c>
      <c r="J7251" t="str">
        <f t="shared" si="341"/>
        <v/>
      </c>
    </row>
    <row r="7252" spans="1:10" x14ac:dyDescent="0.25">
      <c r="A7252" t="s">
        <v>796</v>
      </c>
      <c r="B7252" t="s">
        <v>6442</v>
      </c>
      <c r="C7252" s="27">
        <v>166122.907962923</v>
      </c>
      <c r="D7252">
        <v>3000</v>
      </c>
      <c r="E7252">
        <v>0.58465909090909096</v>
      </c>
      <c r="F7252">
        <v>17</v>
      </c>
      <c r="G7252">
        <v>167225.50180201599</v>
      </c>
      <c r="H7252" s="73">
        <f t="shared" si="339"/>
        <v>0.32029365986780761</v>
      </c>
      <c r="I7252" t="str">
        <f t="shared" si="340"/>
        <v/>
      </c>
      <c r="J7252" t="str">
        <f t="shared" si="341"/>
        <v/>
      </c>
    </row>
    <row r="7253" spans="1:10" x14ac:dyDescent="0.25">
      <c r="A7253" t="s">
        <v>796</v>
      </c>
      <c r="B7253" t="s">
        <v>11390</v>
      </c>
      <c r="C7253" s="27">
        <v>34769.318181818096</v>
      </c>
      <c r="D7253">
        <v>3000</v>
      </c>
      <c r="E7253">
        <v>0.105681818181818</v>
      </c>
      <c r="F7253">
        <v>20</v>
      </c>
      <c r="G7253">
        <v>39758.673519746902</v>
      </c>
      <c r="H7253" s="73">
        <f t="shared" si="339"/>
        <v>0.32017966321095692</v>
      </c>
      <c r="I7253" t="str">
        <f t="shared" si="340"/>
        <v/>
      </c>
      <c r="J7253" t="str">
        <f t="shared" si="341"/>
        <v/>
      </c>
    </row>
    <row r="7254" spans="1:10" x14ac:dyDescent="0.25">
      <c r="A7254" t="s">
        <v>796</v>
      </c>
      <c r="B7254" t="s">
        <v>3763</v>
      </c>
      <c r="C7254" s="27">
        <v>47293.75</v>
      </c>
      <c r="D7254">
        <v>3000</v>
      </c>
      <c r="E7254">
        <v>0.14374999999999999</v>
      </c>
      <c r="F7254">
        <v>27</v>
      </c>
      <c r="G7254">
        <v>54074.671928417702</v>
      </c>
      <c r="H7254" s="73">
        <f t="shared" si="339"/>
        <v>0.32014606877139062</v>
      </c>
      <c r="I7254" t="str">
        <f t="shared" si="340"/>
        <v/>
      </c>
      <c r="J7254" t="str">
        <f t="shared" si="341"/>
        <v/>
      </c>
    </row>
    <row r="7255" spans="1:10" x14ac:dyDescent="0.25">
      <c r="A7255" t="s">
        <v>796</v>
      </c>
      <c r="B7255" t="s">
        <v>7480</v>
      </c>
      <c r="C7255" s="27">
        <v>59693.560606060601</v>
      </c>
      <c r="D7255">
        <v>3000</v>
      </c>
      <c r="E7255">
        <v>0.18143939393939301</v>
      </c>
      <c r="F7255">
        <v>25</v>
      </c>
      <c r="G7255">
        <v>68235.588808942295</v>
      </c>
      <c r="H7255" s="73">
        <f t="shared" si="339"/>
        <v>0.32006743562494183</v>
      </c>
      <c r="I7255" t="str">
        <f t="shared" si="340"/>
        <v/>
      </c>
      <c r="J7255" t="str">
        <f t="shared" si="341"/>
        <v/>
      </c>
    </row>
    <row r="7256" spans="1:10" x14ac:dyDescent="0.25">
      <c r="A7256" t="s">
        <v>796</v>
      </c>
      <c r="B7256" t="s">
        <v>6645</v>
      </c>
      <c r="C7256" s="27">
        <v>100133.143939393</v>
      </c>
      <c r="D7256">
        <v>3000</v>
      </c>
      <c r="E7256">
        <v>0.30435606060606002</v>
      </c>
      <c r="F7256">
        <v>22</v>
      </c>
      <c r="G7256">
        <v>114436.870823338</v>
      </c>
      <c r="H7256" s="73">
        <f t="shared" si="339"/>
        <v>0.31999718145201272</v>
      </c>
      <c r="I7256" t="str">
        <f t="shared" si="340"/>
        <v/>
      </c>
      <c r="J7256" t="str">
        <f t="shared" si="341"/>
        <v/>
      </c>
    </row>
    <row r="7257" spans="1:10" x14ac:dyDescent="0.25">
      <c r="A7257" t="s">
        <v>796</v>
      </c>
      <c r="B7257" t="s">
        <v>3774</v>
      </c>
      <c r="C7257" s="27">
        <v>16325.378787878701</v>
      </c>
      <c r="D7257">
        <v>3000</v>
      </c>
      <c r="E7257">
        <v>4.9621212121212101E-2</v>
      </c>
      <c r="F7257">
        <v>16</v>
      </c>
      <c r="G7257">
        <v>18656.751819971501</v>
      </c>
      <c r="H7257" s="73">
        <f t="shared" si="339"/>
        <v>0.31998586847311933</v>
      </c>
      <c r="I7257" t="str">
        <f t="shared" si="340"/>
        <v/>
      </c>
      <c r="J7257" t="str">
        <f t="shared" si="341"/>
        <v/>
      </c>
    </row>
    <row r="7258" spans="1:10" x14ac:dyDescent="0.25">
      <c r="A7258" t="s">
        <v>796</v>
      </c>
      <c r="B7258" t="s">
        <v>4400</v>
      </c>
      <c r="C7258" s="27">
        <v>64304.545454545398</v>
      </c>
      <c r="D7258">
        <v>3000</v>
      </c>
      <c r="E7258">
        <v>0.19545454545454499</v>
      </c>
      <c r="F7258">
        <v>22</v>
      </c>
      <c r="G7258">
        <v>73474.524674330401</v>
      </c>
      <c r="H7258" s="73">
        <f t="shared" si="339"/>
        <v>0.31992865766160761</v>
      </c>
      <c r="I7258" t="str">
        <f t="shared" si="340"/>
        <v/>
      </c>
      <c r="J7258" t="str">
        <f t="shared" si="341"/>
        <v/>
      </c>
    </row>
    <row r="7259" spans="1:10" x14ac:dyDescent="0.25">
      <c r="A7259" t="s">
        <v>796</v>
      </c>
      <c r="B7259" t="s">
        <v>7451</v>
      </c>
      <c r="C7259" s="27">
        <v>44240.530303030297</v>
      </c>
      <c r="D7259">
        <v>3000</v>
      </c>
      <c r="E7259">
        <v>0.13446969696969599</v>
      </c>
      <c r="F7259">
        <v>21</v>
      </c>
      <c r="G7259">
        <v>50543.520274814698</v>
      </c>
      <c r="H7259" s="73">
        <f t="shared" si="339"/>
        <v>0.31989186341147458</v>
      </c>
      <c r="I7259" t="str">
        <f t="shared" si="340"/>
        <v/>
      </c>
      <c r="J7259" t="str">
        <f t="shared" si="341"/>
        <v/>
      </c>
    </row>
    <row r="7260" spans="1:10" x14ac:dyDescent="0.25">
      <c r="A7260" t="s">
        <v>796</v>
      </c>
      <c r="B7260" t="s">
        <v>12786</v>
      </c>
      <c r="C7260" s="27">
        <v>218645.084241451</v>
      </c>
      <c r="D7260">
        <v>3000</v>
      </c>
      <c r="E7260">
        <v>0.769507575757575</v>
      </c>
      <c r="F7260">
        <v>99</v>
      </c>
      <c r="G7260">
        <v>219798.866594719</v>
      </c>
      <c r="H7260" s="73">
        <f t="shared" si="339"/>
        <v>0.31986085216631904</v>
      </c>
      <c r="I7260" t="str">
        <f t="shared" si="340"/>
        <v/>
      </c>
      <c r="J7260" t="str">
        <f t="shared" si="341"/>
        <v/>
      </c>
    </row>
    <row r="7261" spans="1:10" x14ac:dyDescent="0.25">
      <c r="A7261" t="s">
        <v>796</v>
      </c>
      <c r="B7261" t="s">
        <v>10354</v>
      </c>
      <c r="C7261" s="27">
        <v>32837.689393939298</v>
      </c>
      <c r="D7261">
        <v>3000</v>
      </c>
      <c r="E7261">
        <v>9.9810606060606002E-2</v>
      </c>
      <c r="F7261">
        <v>17</v>
      </c>
      <c r="G7261">
        <v>37506.9893814026</v>
      </c>
      <c r="H7261" s="73">
        <f t="shared" si="339"/>
        <v>0.31981412884461369</v>
      </c>
      <c r="I7261" t="str">
        <f t="shared" si="340"/>
        <v/>
      </c>
      <c r="J7261" t="str">
        <f t="shared" si="341"/>
        <v/>
      </c>
    </row>
    <row r="7262" spans="1:10" x14ac:dyDescent="0.25">
      <c r="A7262" t="s">
        <v>796</v>
      </c>
      <c r="B7262" t="s">
        <v>4197</v>
      </c>
      <c r="C7262" s="27">
        <v>198583.901515151</v>
      </c>
      <c r="D7262">
        <v>3000</v>
      </c>
      <c r="E7262">
        <v>0.603598484848484</v>
      </c>
      <c r="F7262">
        <v>45</v>
      </c>
      <c r="G7262">
        <v>226456.97277629</v>
      </c>
      <c r="H7262" s="73">
        <f t="shared" si="339"/>
        <v>0.31930056713345151</v>
      </c>
      <c r="I7262" t="str">
        <f t="shared" si="340"/>
        <v/>
      </c>
      <c r="J7262" t="str">
        <f t="shared" si="341"/>
        <v/>
      </c>
    </row>
    <row r="7263" spans="1:10" x14ac:dyDescent="0.25">
      <c r="A7263" t="s">
        <v>796</v>
      </c>
      <c r="B7263" t="s">
        <v>12780</v>
      </c>
      <c r="C7263" s="27">
        <v>62746.780303030202</v>
      </c>
      <c r="D7263">
        <v>3000</v>
      </c>
      <c r="E7263">
        <v>0.19071969696969601</v>
      </c>
      <c r="F7263">
        <v>29</v>
      </c>
      <c r="G7263">
        <v>71519.712740885894</v>
      </c>
      <c r="H7263" s="73">
        <f t="shared" si="339"/>
        <v>0.31914816139946228</v>
      </c>
      <c r="I7263" t="str">
        <f t="shared" si="340"/>
        <v/>
      </c>
      <c r="J7263" t="str">
        <f t="shared" si="341"/>
        <v/>
      </c>
    </row>
    <row r="7264" spans="1:10" x14ac:dyDescent="0.25">
      <c r="A7264" t="s">
        <v>796</v>
      </c>
      <c r="B7264" t="s">
        <v>6808</v>
      </c>
      <c r="C7264" s="27">
        <v>50471.590909090897</v>
      </c>
      <c r="D7264">
        <v>3000</v>
      </c>
      <c r="E7264">
        <v>0.15340909090909</v>
      </c>
      <c r="F7264">
        <v>1</v>
      </c>
      <c r="G7264">
        <v>57517.657090673201</v>
      </c>
      <c r="H7264" s="73">
        <f t="shared" si="339"/>
        <v>0.3190892875637048</v>
      </c>
      <c r="I7264" t="str">
        <f t="shared" si="340"/>
        <v/>
      </c>
      <c r="J7264" t="str">
        <f t="shared" si="341"/>
        <v/>
      </c>
    </row>
    <row r="7265" spans="1:10" x14ac:dyDescent="0.25">
      <c r="A7265" t="s">
        <v>796</v>
      </c>
      <c r="B7265" t="s">
        <v>9845</v>
      </c>
      <c r="C7265" s="27">
        <v>33273.863636363603</v>
      </c>
      <c r="D7265">
        <v>3000</v>
      </c>
      <c r="E7265">
        <v>0.101136363636363</v>
      </c>
      <c r="F7265">
        <v>7</v>
      </c>
      <c r="G7265">
        <v>37910.602571888303</v>
      </c>
      <c r="H7265" s="73">
        <f t="shared" si="339"/>
        <v>0.31901821910840761</v>
      </c>
      <c r="I7265" t="str">
        <f t="shared" si="340"/>
        <v/>
      </c>
      <c r="J7265" t="str">
        <f t="shared" si="341"/>
        <v/>
      </c>
    </row>
    <row r="7266" spans="1:10" x14ac:dyDescent="0.25">
      <c r="A7266" t="s">
        <v>796</v>
      </c>
      <c r="B7266" t="s">
        <v>4017</v>
      </c>
      <c r="C7266" s="27">
        <v>124060.416666666</v>
      </c>
      <c r="D7266">
        <v>3000</v>
      </c>
      <c r="E7266">
        <v>0.37708333333333299</v>
      </c>
      <c r="F7266">
        <v>48</v>
      </c>
      <c r="G7266">
        <v>141294.67961963301</v>
      </c>
      <c r="H7266" s="73">
        <f t="shared" si="339"/>
        <v>0.31889712574314777</v>
      </c>
      <c r="I7266" t="str">
        <f t="shared" si="340"/>
        <v/>
      </c>
      <c r="J7266" t="str">
        <f t="shared" si="341"/>
        <v/>
      </c>
    </row>
    <row r="7267" spans="1:10" x14ac:dyDescent="0.25">
      <c r="A7267" t="s">
        <v>796</v>
      </c>
      <c r="B7267" t="s">
        <v>3441</v>
      </c>
      <c r="C7267" s="27">
        <v>275956.68028308102</v>
      </c>
      <c r="D7267">
        <v>3000</v>
      </c>
      <c r="E7267">
        <v>0.97121212121212097</v>
      </c>
      <c r="F7267">
        <v>2</v>
      </c>
      <c r="G7267">
        <v>276514.934206573</v>
      </c>
      <c r="H7267" s="73">
        <f t="shared" si="339"/>
        <v>0.31882549239157465</v>
      </c>
      <c r="I7267" t="str">
        <f t="shared" si="340"/>
        <v/>
      </c>
      <c r="J7267" t="str">
        <f t="shared" si="341"/>
        <v/>
      </c>
    </row>
    <row r="7268" spans="1:10" x14ac:dyDescent="0.25">
      <c r="A7268" t="s">
        <v>796</v>
      </c>
      <c r="B7268" t="s">
        <v>3523</v>
      </c>
      <c r="C7268" s="27">
        <v>27416.666666666599</v>
      </c>
      <c r="D7268">
        <v>3000</v>
      </c>
      <c r="E7268">
        <v>8.3333333333333301E-2</v>
      </c>
      <c r="F7268">
        <v>2</v>
      </c>
      <c r="G7268">
        <v>31210.3977814471</v>
      </c>
      <c r="H7268" s="73">
        <f t="shared" si="339"/>
        <v>0.31874448798073657</v>
      </c>
      <c r="I7268" t="str">
        <f t="shared" si="340"/>
        <v/>
      </c>
      <c r="J7268" t="str">
        <f t="shared" si="341"/>
        <v/>
      </c>
    </row>
    <row r="7269" spans="1:10" x14ac:dyDescent="0.25">
      <c r="A7269" t="s">
        <v>796</v>
      </c>
      <c r="B7269" t="s">
        <v>13012</v>
      </c>
      <c r="C7269" s="27">
        <v>140399.95687569401</v>
      </c>
      <c r="D7269">
        <v>3000</v>
      </c>
      <c r="E7269">
        <v>0.494128787878787</v>
      </c>
      <c r="F7269">
        <v>18</v>
      </c>
      <c r="G7269">
        <v>140609.17556812201</v>
      </c>
      <c r="H7269" s="73">
        <f t="shared" si="339"/>
        <v>0.31865596048122047</v>
      </c>
      <c r="I7269" t="str">
        <f t="shared" si="340"/>
        <v/>
      </c>
      <c r="J7269" t="str">
        <f t="shared" si="341"/>
        <v/>
      </c>
    </row>
    <row r="7270" spans="1:10" x14ac:dyDescent="0.25">
      <c r="A7270" t="s">
        <v>796</v>
      </c>
      <c r="B7270" t="s">
        <v>7550</v>
      </c>
      <c r="C7270" s="27">
        <v>95896.022727272706</v>
      </c>
      <c r="D7270">
        <v>3000</v>
      </c>
      <c r="E7270">
        <v>0.29147727272727197</v>
      </c>
      <c r="F7270">
        <v>46</v>
      </c>
      <c r="G7270">
        <v>109097.159939736</v>
      </c>
      <c r="H7270" s="73">
        <f t="shared" si="339"/>
        <v>0.31854506489807272</v>
      </c>
      <c r="I7270" t="str">
        <f t="shared" si="340"/>
        <v/>
      </c>
      <c r="J7270" t="str">
        <f t="shared" si="341"/>
        <v/>
      </c>
    </row>
    <row r="7271" spans="1:10" x14ac:dyDescent="0.25">
      <c r="A7271" t="s">
        <v>796</v>
      </c>
      <c r="B7271" t="s">
        <v>8637</v>
      </c>
      <c r="C7271" s="27">
        <v>114090.719696969</v>
      </c>
      <c r="D7271">
        <v>3000</v>
      </c>
      <c r="E7271">
        <v>0.34678030303030299</v>
      </c>
      <c r="F7271">
        <v>1</v>
      </c>
      <c r="G7271">
        <v>129773.880778017</v>
      </c>
      <c r="H7271" s="73">
        <f t="shared" si="339"/>
        <v>0.31848941539116238</v>
      </c>
      <c r="I7271" t="str">
        <f t="shared" si="340"/>
        <v/>
      </c>
      <c r="J7271" t="str">
        <f t="shared" si="341"/>
        <v/>
      </c>
    </row>
    <row r="7272" spans="1:10" x14ac:dyDescent="0.25">
      <c r="A7272" t="s">
        <v>796</v>
      </c>
      <c r="B7272" t="s">
        <v>4704</v>
      </c>
      <c r="C7272" s="27">
        <v>116333.901515151</v>
      </c>
      <c r="D7272">
        <v>3000</v>
      </c>
      <c r="E7272">
        <v>0.353598484848484</v>
      </c>
      <c r="F7272">
        <v>21</v>
      </c>
      <c r="G7272">
        <v>132273.12035285999</v>
      </c>
      <c r="H7272" s="73">
        <f t="shared" si="339"/>
        <v>0.31836354851364773</v>
      </c>
      <c r="I7272" t="str">
        <f t="shared" si="340"/>
        <v/>
      </c>
      <c r="J7272" t="str">
        <f t="shared" si="341"/>
        <v/>
      </c>
    </row>
    <row r="7273" spans="1:10" x14ac:dyDescent="0.25">
      <c r="A7273" t="s">
        <v>796</v>
      </c>
      <c r="B7273" t="s">
        <v>1339</v>
      </c>
      <c r="C7273" s="27">
        <v>342670.38031382998</v>
      </c>
      <c r="D7273">
        <v>3000</v>
      </c>
      <c r="E7273">
        <v>2.42935606060606</v>
      </c>
      <c r="F7273">
        <v>30</v>
      </c>
      <c r="G7273">
        <v>342828.06262270798</v>
      </c>
      <c r="H7273" s="73">
        <f t="shared" si="339"/>
        <v>0.31832823171588442</v>
      </c>
      <c r="I7273" t="str">
        <f t="shared" si="340"/>
        <v/>
      </c>
      <c r="J7273" t="str">
        <f t="shared" si="341"/>
        <v/>
      </c>
    </row>
    <row r="7274" spans="1:10" x14ac:dyDescent="0.25">
      <c r="A7274" t="s">
        <v>796</v>
      </c>
      <c r="B7274" t="s">
        <v>8779</v>
      </c>
      <c r="C7274" s="27">
        <v>94443.052631982893</v>
      </c>
      <c r="D7274">
        <v>3000</v>
      </c>
      <c r="E7274">
        <v>0.33238636363636298</v>
      </c>
      <c r="F7274">
        <v>30</v>
      </c>
      <c r="G7274">
        <v>94480.125294014098</v>
      </c>
      <c r="H7274" s="73">
        <f t="shared" si="339"/>
        <v>0.31830671704418084</v>
      </c>
      <c r="I7274" t="str">
        <f t="shared" si="340"/>
        <v/>
      </c>
      <c r="J7274" t="str">
        <f t="shared" si="341"/>
        <v/>
      </c>
    </row>
    <row r="7275" spans="1:10" x14ac:dyDescent="0.25">
      <c r="A7275" t="s">
        <v>796</v>
      </c>
      <c r="B7275" t="s">
        <v>12832</v>
      </c>
      <c r="C7275" s="27">
        <v>84702.7719901659</v>
      </c>
      <c r="D7275">
        <v>3000</v>
      </c>
      <c r="E7275">
        <v>0.29810606060605999</v>
      </c>
      <c r="F7275">
        <v>15</v>
      </c>
      <c r="G7275">
        <v>84728.853077903696</v>
      </c>
      <c r="H7275" s="73">
        <f t="shared" si="339"/>
        <v>0.31827979032979353</v>
      </c>
      <c r="I7275" t="str">
        <f t="shared" si="340"/>
        <v/>
      </c>
      <c r="J7275" t="str">
        <f t="shared" si="341"/>
        <v/>
      </c>
    </row>
    <row r="7276" spans="1:10" x14ac:dyDescent="0.25">
      <c r="A7276" t="s">
        <v>796</v>
      </c>
      <c r="B7276" t="s">
        <v>10486</v>
      </c>
      <c r="C7276" s="27">
        <v>14019.8863636363</v>
      </c>
      <c r="D7276">
        <v>3000</v>
      </c>
      <c r="E7276">
        <v>4.2613636363636298E-2</v>
      </c>
      <c r="F7276">
        <v>14</v>
      </c>
      <c r="G7276">
        <v>15933.503343701101</v>
      </c>
      <c r="H7276" s="73">
        <f t="shared" si="339"/>
        <v>0.31821805259476887</v>
      </c>
      <c r="I7276" t="str">
        <f t="shared" si="340"/>
        <v/>
      </c>
      <c r="J7276" t="str">
        <f t="shared" si="341"/>
        <v/>
      </c>
    </row>
    <row r="7277" spans="1:10" x14ac:dyDescent="0.25">
      <c r="A7277" t="s">
        <v>796</v>
      </c>
      <c r="B7277" t="s">
        <v>12846</v>
      </c>
      <c r="C7277" s="27">
        <v>13160</v>
      </c>
      <c r="D7277">
        <v>3000</v>
      </c>
      <c r="E7277">
        <v>3.3143939393939302E-2</v>
      </c>
      <c r="F7277">
        <v>2</v>
      </c>
      <c r="G7277">
        <v>14952.691406333101</v>
      </c>
      <c r="H7277" s="73">
        <f t="shared" si="339"/>
        <v>0.3181423703475128</v>
      </c>
      <c r="I7277" t="str">
        <f t="shared" si="340"/>
        <v/>
      </c>
      <c r="J7277" t="str">
        <f t="shared" si="341"/>
        <v/>
      </c>
    </row>
    <row r="7278" spans="1:10" x14ac:dyDescent="0.25">
      <c r="A7278" t="s">
        <v>796</v>
      </c>
      <c r="B7278" t="s">
        <v>9188</v>
      </c>
      <c r="C7278" s="27">
        <v>61999.053030303003</v>
      </c>
      <c r="D7278">
        <v>3000</v>
      </c>
      <c r="E7278">
        <v>0.188446969696969</v>
      </c>
      <c r="F7278">
        <v>24</v>
      </c>
      <c r="G7278">
        <v>70419.054220645601</v>
      </c>
      <c r="H7278" s="73">
        <f t="shared" si="339"/>
        <v>0.31802639263124938</v>
      </c>
      <c r="I7278" t="str">
        <f t="shared" si="340"/>
        <v/>
      </c>
      <c r="J7278" t="str">
        <f t="shared" si="341"/>
        <v/>
      </c>
    </row>
    <row r="7279" spans="1:10" x14ac:dyDescent="0.25">
      <c r="A7279" t="s">
        <v>796</v>
      </c>
      <c r="B7279" t="s">
        <v>8686</v>
      </c>
      <c r="C7279" s="27">
        <v>64678.409090909001</v>
      </c>
      <c r="D7279">
        <v>3000</v>
      </c>
      <c r="E7279">
        <v>0.19659090909090901</v>
      </c>
      <c r="F7279">
        <v>24</v>
      </c>
      <c r="G7279">
        <v>73455.717945981902</v>
      </c>
      <c r="H7279" s="73">
        <f t="shared" si="339"/>
        <v>0.31799794265140385</v>
      </c>
      <c r="I7279" t="str">
        <f t="shared" si="340"/>
        <v/>
      </c>
      <c r="J7279" t="str">
        <f t="shared" si="341"/>
        <v/>
      </c>
    </row>
    <row r="7280" spans="1:10" x14ac:dyDescent="0.25">
      <c r="A7280" t="s">
        <v>796</v>
      </c>
      <c r="B7280" t="s">
        <v>4607</v>
      </c>
      <c r="C7280" s="27">
        <v>63556.818181818198</v>
      </c>
      <c r="D7280">
        <v>3000</v>
      </c>
      <c r="E7280">
        <v>0.19318181818181801</v>
      </c>
      <c r="F7280">
        <v>19</v>
      </c>
      <c r="G7280">
        <v>72170.0790435487</v>
      </c>
      <c r="H7280" s="73">
        <f t="shared" si="339"/>
        <v>0.31794578001663532</v>
      </c>
      <c r="I7280" t="str">
        <f t="shared" si="340"/>
        <v/>
      </c>
      <c r="J7280" t="str">
        <f t="shared" si="341"/>
        <v/>
      </c>
    </row>
    <row r="7281" spans="1:10" x14ac:dyDescent="0.25">
      <c r="A7281" t="s">
        <v>796</v>
      </c>
      <c r="B7281" t="s">
        <v>12208</v>
      </c>
      <c r="C7281" s="27">
        <v>57325.757575757503</v>
      </c>
      <c r="D7281">
        <v>3000</v>
      </c>
      <c r="E7281">
        <v>0.174242424242424</v>
      </c>
      <c r="F7281">
        <v>22</v>
      </c>
      <c r="G7281">
        <v>65089.774862281498</v>
      </c>
      <c r="H7281" s="73">
        <f t="shared" si="339"/>
        <v>0.31792230460022936</v>
      </c>
      <c r="I7281" t="str">
        <f t="shared" si="340"/>
        <v/>
      </c>
      <c r="J7281" t="str">
        <f t="shared" si="341"/>
        <v/>
      </c>
    </row>
    <row r="7282" spans="1:10" x14ac:dyDescent="0.25">
      <c r="A7282" t="s">
        <v>796</v>
      </c>
      <c r="B7282" t="s">
        <v>12237</v>
      </c>
      <c r="C7282" s="27">
        <v>16761.553030302999</v>
      </c>
      <c r="D7282">
        <v>3000</v>
      </c>
      <c r="E7282">
        <v>5.0946969696969699E-2</v>
      </c>
      <c r="F7282">
        <v>4</v>
      </c>
      <c r="G7282">
        <v>19015.428742506901</v>
      </c>
      <c r="H7282" s="73">
        <f t="shared" si="339"/>
        <v>0.31765075934647341</v>
      </c>
      <c r="I7282" t="str">
        <f t="shared" si="340"/>
        <v/>
      </c>
      <c r="J7282" t="str">
        <f t="shared" si="341"/>
        <v/>
      </c>
    </row>
    <row r="7283" spans="1:10" x14ac:dyDescent="0.25">
      <c r="A7283" t="s">
        <v>796</v>
      </c>
      <c r="B7283" t="s">
        <v>7456</v>
      </c>
      <c r="C7283" s="27">
        <v>108981.25</v>
      </c>
      <c r="D7283">
        <v>3000</v>
      </c>
      <c r="E7283">
        <v>0.33124999999999999</v>
      </c>
      <c r="F7283">
        <v>32</v>
      </c>
      <c r="G7283">
        <v>123518.870690134</v>
      </c>
      <c r="H7283" s="73">
        <f t="shared" si="339"/>
        <v>0.31735077174502513</v>
      </c>
      <c r="I7283" t="str">
        <f t="shared" si="340"/>
        <v/>
      </c>
      <c r="J7283" t="str">
        <f t="shared" si="341"/>
        <v/>
      </c>
    </row>
    <row r="7284" spans="1:10" x14ac:dyDescent="0.25">
      <c r="A7284" t="s">
        <v>796</v>
      </c>
      <c r="B7284" t="s">
        <v>7572</v>
      </c>
      <c r="C7284" s="27">
        <v>32276.8939393939</v>
      </c>
      <c r="D7284">
        <v>3000</v>
      </c>
      <c r="E7284">
        <v>9.8106060606060599E-2</v>
      </c>
      <c r="F7284">
        <v>4</v>
      </c>
      <c r="G7284">
        <v>36566.5224932743</v>
      </c>
      <c r="H7284" s="73">
        <f t="shared" si="339"/>
        <v>0.31721225460361208</v>
      </c>
      <c r="I7284" t="str">
        <f t="shared" si="340"/>
        <v/>
      </c>
      <c r="J7284" t="str">
        <f t="shared" si="341"/>
        <v/>
      </c>
    </row>
    <row r="7285" spans="1:10" x14ac:dyDescent="0.25">
      <c r="A7285" t="s">
        <v>796</v>
      </c>
      <c r="B7285" t="s">
        <v>3714</v>
      </c>
      <c r="C7285" s="27">
        <v>73464.2045454545</v>
      </c>
      <c r="D7285">
        <v>3000</v>
      </c>
      <c r="E7285">
        <v>0.22329545454545399</v>
      </c>
      <c r="F7285">
        <v>5</v>
      </c>
      <c r="G7285">
        <v>83199.944006864607</v>
      </c>
      <c r="H7285" s="73">
        <f t="shared" si="339"/>
        <v>0.31710660267897145</v>
      </c>
      <c r="I7285" t="str">
        <f t="shared" si="340"/>
        <v/>
      </c>
      <c r="J7285" t="str">
        <f t="shared" si="341"/>
        <v/>
      </c>
    </row>
    <row r="7286" spans="1:10" x14ac:dyDescent="0.25">
      <c r="A7286" t="s">
        <v>796</v>
      </c>
      <c r="B7286" t="s">
        <v>8717</v>
      </c>
      <c r="C7286" s="27">
        <v>204752.651515151</v>
      </c>
      <c r="D7286">
        <v>3000</v>
      </c>
      <c r="E7286">
        <v>0.62234848484848404</v>
      </c>
      <c r="F7286">
        <v>11</v>
      </c>
      <c r="G7286">
        <v>231749.915484545</v>
      </c>
      <c r="H7286" s="73">
        <f t="shared" si="339"/>
        <v>0.31691885724308122</v>
      </c>
      <c r="I7286" t="str">
        <f t="shared" si="340"/>
        <v/>
      </c>
      <c r="J7286" t="str">
        <f t="shared" si="341"/>
        <v/>
      </c>
    </row>
    <row r="7287" spans="1:10" x14ac:dyDescent="0.25">
      <c r="A7287" t="s">
        <v>796</v>
      </c>
      <c r="B7287" t="s">
        <v>10637</v>
      </c>
      <c r="C7287" s="27">
        <v>93278.977272727207</v>
      </c>
      <c r="D7287">
        <v>3000</v>
      </c>
      <c r="E7287">
        <v>0.28352272727272698</v>
      </c>
      <c r="F7287">
        <v>3</v>
      </c>
      <c r="G7287">
        <v>105567.574735414</v>
      </c>
      <c r="H7287" s="73">
        <f t="shared" si="339"/>
        <v>0.31688727503403202</v>
      </c>
      <c r="I7287" t="str">
        <f t="shared" si="340"/>
        <v/>
      </c>
      <c r="J7287" t="str">
        <f t="shared" si="341"/>
        <v/>
      </c>
    </row>
    <row r="7288" spans="1:10" x14ac:dyDescent="0.25">
      <c r="A7288" t="s">
        <v>796</v>
      </c>
      <c r="B7288" t="s">
        <v>9712</v>
      </c>
      <c r="C7288" s="27">
        <v>499170.26515151397</v>
      </c>
      <c r="D7288">
        <v>3000</v>
      </c>
      <c r="E7288">
        <v>1.5172348484848399</v>
      </c>
      <c r="F7288">
        <v>133</v>
      </c>
      <c r="G7288">
        <v>564794.25417403702</v>
      </c>
      <c r="H7288" s="73">
        <f t="shared" si="339"/>
        <v>0.31681051979474184</v>
      </c>
      <c r="I7288" t="str">
        <f t="shared" si="340"/>
        <v/>
      </c>
      <c r="J7288" t="str">
        <f t="shared" si="341"/>
        <v/>
      </c>
    </row>
    <row r="7289" spans="1:10" x14ac:dyDescent="0.25">
      <c r="A7289" t="s">
        <v>796</v>
      </c>
      <c r="B7289" t="s">
        <v>3826</v>
      </c>
      <c r="C7289" s="27">
        <v>84243.939393939407</v>
      </c>
      <c r="D7289">
        <v>3000</v>
      </c>
      <c r="E7289">
        <v>0.25606060606060599</v>
      </c>
      <c r="F7289">
        <v>19</v>
      </c>
      <c r="G7289">
        <v>95317.131065127105</v>
      </c>
      <c r="H7289" s="73">
        <f t="shared" si="339"/>
        <v>0.31680375929993221</v>
      </c>
      <c r="I7289" t="str">
        <f t="shared" si="340"/>
        <v/>
      </c>
      <c r="J7289" t="str">
        <f t="shared" si="341"/>
        <v/>
      </c>
    </row>
    <row r="7290" spans="1:10" x14ac:dyDescent="0.25">
      <c r="A7290" t="s">
        <v>796</v>
      </c>
      <c r="B7290" t="s">
        <v>6818</v>
      </c>
      <c r="C7290" s="27">
        <v>69102.462121212098</v>
      </c>
      <c r="D7290">
        <v>3000</v>
      </c>
      <c r="E7290">
        <v>0.210037878787878</v>
      </c>
      <c r="F7290">
        <v>16</v>
      </c>
      <c r="G7290">
        <v>78164.168086894701</v>
      </c>
      <c r="H7290" s="73">
        <f t="shared" si="339"/>
        <v>0.3167176160227192</v>
      </c>
      <c r="I7290" t="str">
        <f t="shared" si="340"/>
        <v/>
      </c>
      <c r="J7290" t="str">
        <f t="shared" si="341"/>
        <v/>
      </c>
    </row>
    <row r="7291" spans="1:10" x14ac:dyDescent="0.25">
      <c r="A7291" t="s">
        <v>796</v>
      </c>
      <c r="B7291" t="s">
        <v>8721</v>
      </c>
      <c r="C7291" s="27">
        <v>30345.265151515101</v>
      </c>
      <c r="D7291">
        <v>3000</v>
      </c>
      <c r="E7291">
        <v>9.2234848484848406E-2</v>
      </c>
      <c r="F7291">
        <v>6</v>
      </c>
      <c r="G7291">
        <v>34319.501495318596</v>
      </c>
      <c r="H7291" s="73">
        <f t="shared" si="339"/>
        <v>0.31667083384207689</v>
      </c>
      <c r="I7291" t="str">
        <f t="shared" si="340"/>
        <v/>
      </c>
      <c r="J7291" t="str">
        <f t="shared" si="341"/>
        <v/>
      </c>
    </row>
    <row r="7292" spans="1:10" x14ac:dyDescent="0.25">
      <c r="A7292" t="s">
        <v>796</v>
      </c>
      <c r="B7292" t="s">
        <v>3446</v>
      </c>
      <c r="C7292" s="27">
        <v>42308.901515151498</v>
      </c>
      <c r="D7292">
        <v>3000</v>
      </c>
      <c r="E7292">
        <v>0.12859848484848399</v>
      </c>
      <c r="G7292">
        <v>47833.046584890297</v>
      </c>
      <c r="H7292" s="73">
        <f t="shared" si="339"/>
        <v>0.3165587515660967</v>
      </c>
      <c r="I7292" t="str">
        <f t="shared" si="340"/>
        <v/>
      </c>
      <c r="J7292" t="str">
        <f t="shared" si="341"/>
        <v/>
      </c>
    </row>
    <row r="7293" spans="1:10" x14ac:dyDescent="0.25">
      <c r="A7293" t="s">
        <v>796</v>
      </c>
      <c r="B7293" t="s">
        <v>4143</v>
      </c>
      <c r="C7293" s="27">
        <v>38196.401515151498</v>
      </c>
      <c r="D7293">
        <v>3000</v>
      </c>
      <c r="E7293">
        <v>0.11609848484848399</v>
      </c>
      <c r="F7293">
        <v>20</v>
      </c>
      <c r="G7293">
        <v>43177.5470189474</v>
      </c>
      <c r="H7293" s="73">
        <f t="shared" si="339"/>
        <v>0.31651445386837307</v>
      </c>
      <c r="I7293" t="str">
        <f t="shared" si="340"/>
        <v/>
      </c>
      <c r="J7293" t="str">
        <f t="shared" si="341"/>
        <v/>
      </c>
    </row>
    <row r="7294" spans="1:10" x14ac:dyDescent="0.25">
      <c r="A7294" t="s">
        <v>796</v>
      </c>
      <c r="B7294" t="s">
        <v>9851</v>
      </c>
      <c r="C7294" s="27">
        <v>145308.33333333299</v>
      </c>
      <c r="D7294">
        <v>3000</v>
      </c>
      <c r="E7294">
        <v>0.44166666666666599</v>
      </c>
      <c r="F7294">
        <v>38</v>
      </c>
      <c r="G7294">
        <v>164168.19605494899</v>
      </c>
      <c r="H7294" s="73">
        <f t="shared" si="339"/>
        <v>0.31634176678593223</v>
      </c>
      <c r="I7294" t="str">
        <f t="shared" si="340"/>
        <v/>
      </c>
      <c r="J7294" t="str">
        <f t="shared" si="341"/>
        <v/>
      </c>
    </row>
    <row r="7295" spans="1:10" x14ac:dyDescent="0.25">
      <c r="A7295" t="s">
        <v>796</v>
      </c>
      <c r="B7295" t="s">
        <v>6979</v>
      </c>
      <c r="C7295" s="27">
        <v>165746.21212121201</v>
      </c>
      <c r="D7295">
        <v>3000</v>
      </c>
      <c r="E7295">
        <v>0.50378787878787801</v>
      </c>
      <c r="F7295">
        <v>47</v>
      </c>
      <c r="G7295">
        <v>187162.31004498899</v>
      </c>
      <c r="H7295" s="73">
        <f t="shared" si="339"/>
        <v>0.31617885043594396</v>
      </c>
      <c r="I7295" t="str">
        <f t="shared" si="340"/>
        <v/>
      </c>
      <c r="J7295" t="str">
        <f t="shared" si="341"/>
        <v/>
      </c>
    </row>
    <row r="7296" spans="1:10" x14ac:dyDescent="0.25">
      <c r="A7296" t="s">
        <v>796</v>
      </c>
      <c r="B7296" t="s">
        <v>4955</v>
      </c>
      <c r="C7296" s="27">
        <v>62933.712121212098</v>
      </c>
      <c r="D7296">
        <v>3000</v>
      </c>
      <c r="E7296">
        <v>0.19128787878787801</v>
      </c>
      <c r="F7296">
        <v>7</v>
      </c>
      <c r="G7296">
        <v>71060.266458144106</v>
      </c>
      <c r="H7296" s="73">
        <f t="shared" si="339"/>
        <v>0.31615606227006671</v>
      </c>
      <c r="I7296" t="str">
        <f t="shared" si="340"/>
        <v/>
      </c>
      <c r="J7296" t="str">
        <f t="shared" si="341"/>
        <v/>
      </c>
    </row>
    <row r="7297" spans="1:10" x14ac:dyDescent="0.25">
      <c r="A7297" t="s">
        <v>796</v>
      </c>
      <c r="B7297" t="s">
        <v>7192</v>
      </c>
      <c r="C7297" s="27">
        <v>150791.66666666599</v>
      </c>
      <c r="D7297">
        <v>3000</v>
      </c>
      <c r="E7297">
        <v>0.45833333333333298</v>
      </c>
      <c r="F7297">
        <v>30</v>
      </c>
      <c r="G7297">
        <v>170154.32743250401</v>
      </c>
      <c r="H7297" s="73">
        <f t="shared" si="339"/>
        <v>0.31595387685726117</v>
      </c>
      <c r="I7297" t="str">
        <f t="shared" si="340"/>
        <v/>
      </c>
      <c r="J7297" t="str">
        <f t="shared" si="341"/>
        <v/>
      </c>
    </row>
    <row r="7298" spans="1:10" x14ac:dyDescent="0.25">
      <c r="A7298" t="s">
        <v>796</v>
      </c>
      <c r="B7298" t="s">
        <v>5626</v>
      </c>
      <c r="C7298" s="27">
        <v>207290.39244353099</v>
      </c>
      <c r="D7298">
        <v>3000</v>
      </c>
      <c r="E7298">
        <v>0.72954545454545405</v>
      </c>
      <c r="F7298">
        <v>5</v>
      </c>
      <c r="G7298">
        <v>205639.64379369799</v>
      </c>
      <c r="H7298" s="73">
        <f t="shared" ref="H7298:H7361" si="342">G7298/SUMIFS(C:C,B:B,B7298)</f>
        <v>0.31564798997124482</v>
      </c>
      <c r="I7298" t="str">
        <f t="shared" ref="I7298:I7361" si="343">IF(A7298="Construction",SUMIFS(D:D,A:A,"Engineering",B:B,B7298),"")</f>
        <v/>
      </c>
      <c r="J7298" t="str">
        <f t="shared" si="341"/>
        <v/>
      </c>
    </row>
    <row r="7299" spans="1:10" x14ac:dyDescent="0.25">
      <c r="A7299" t="s">
        <v>796</v>
      </c>
      <c r="B7299" t="s">
        <v>13151</v>
      </c>
      <c r="C7299" s="27">
        <v>46857.575757575702</v>
      </c>
      <c r="D7299">
        <v>3000</v>
      </c>
      <c r="E7299">
        <v>0.14242424242424201</v>
      </c>
      <c r="F7299">
        <v>11</v>
      </c>
      <c r="G7299">
        <v>52818.365661716904</v>
      </c>
      <c r="H7299" s="73">
        <f t="shared" si="342"/>
        <v>0.31561902523072149</v>
      </c>
      <c r="I7299" t="str">
        <f t="shared" si="343"/>
        <v/>
      </c>
      <c r="J7299" t="str">
        <f t="shared" ref="J7299:J7362" si="344">IF(AND(I7299&lt;&gt;"",I7299&lt;&gt;3000,I7299&lt;&gt;0),D7299-I7299,"")</f>
        <v/>
      </c>
    </row>
    <row r="7300" spans="1:10" x14ac:dyDescent="0.25">
      <c r="A7300" t="s">
        <v>796</v>
      </c>
      <c r="B7300" t="s">
        <v>5039</v>
      </c>
      <c r="C7300" s="27">
        <v>70660.227272727207</v>
      </c>
      <c r="D7300">
        <v>3000</v>
      </c>
      <c r="E7300">
        <v>0.214772727272727</v>
      </c>
      <c r="F7300">
        <v>32</v>
      </c>
      <c r="G7300">
        <v>79641.1475993606</v>
      </c>
      <c r="H7300" s="73">
        <f t="shared" si="342"/>
        <v>0.3155880215577504</v>
      </c>
      <c r="I7300" t="str">
        <f t="shared" si="343"/>
        <v/>
      </c>
      <c r="J7300" t="str">
        <f t="shared" si="344"/>
        <v/>
      </c>
    </row>
    <row r="7301" spans="1:10" x14ac:dyDescent="0.25">
      <c r="A7301" t="s">
        <v>796</v>
      </c>
      <c r="B7301" t="s">
        <v>5281</v>
      </c>
      <c r="C7301" s="27">
        <v>19004.734848484801</v>
      </c>
      <c r="D7301">
        <v>3000</v>
      </c>
      <c r="E7301">
        <v>5.7765151515151499E-2</v>
      </c>
      <c r="F7301">
        <v>3</v>
      </c>
      <c r="G7301">
        <v>21414.713513526902</v>
      </c>
      <c r="H7301" s="73">
        <f t="shared" si="342"/>
        <v>0.31550662672179169</v>
      </c>
      <c r="I7301" t="str">
        <f t="shared" si="343"/>
        <v/>
      </c>
      <c r="J7301" t="str">
        <f t="shared" si="344"/>
        <v/>
      </c>
    </row>
    <row r="7302" spans="1:10" x14ac:dyDescent="0.25">
      <c r="A7302" t="s">
        <v>796</v>
      </c>
      <c r="B7302" t="s">
        <v>8532</v>
      </c>
      <c r="C7302" s="27">
        <v>60441.2878787878</v>
      </c>
      <c r="D7302">
        <v>3000</v>
      </c>
      <c r="E7302">
        <v>0.18371212121212099</v>
      </c>
      <c r="F7302">
        <v>11</v>
      </c>
      <c r="G7302">
        <v>68103.014328605699</v>
      </c>
      <c r="H7302" s="73">
        <f t="shared" si="342"/>
        <v>0.31549367462604883</v>
      </c>
      <c r="I7302" t="str">
        <f t="shared" si="343"/>
        <v/>
      </c>
      <c r="J7302" t="str">
        <f t="shared" si="344"/>
        <v/>
      </c>
    </row>
    <row r="7303" spans="1:10" x14ac:dyDescent="0.25">
      <c r="A7303" t="s">
        <v>796</v>
      </c>
      <c r="B7303" t="s">
        <v>3924</v>
      </c>
      <c r="C7303" s="27">
        <v>141445.07575757499</v>
      </c>
      <c r="D7303">
        <v>3000</v>
      </c>
      <c r="E7303">
        <v>0.42992424242424199</v>
      </c>
      <c r="F7303">
        <v>4</v>
      </c>
      <c r="G7303">
        <v>159240.48042846</v>
      </c>
      <c r="H7303" s="73">
        <f t="shared" si="342"/>
        <v>0.31522719529937959</v>
      </c>
      <c r="I7303" t="str">
        <f t="shared" si="343"/>
        <v/>
      </c>
      <c r="J7303" t="str">
        <f t="shared" si="344"/>
        <v/>
      </c>
    </row>
    <row r="7304" spans="1:10" x14ac:dyDescent="0.25">
      <c r="A7304" t="s">
        <v>796</v>
      </c>
      <c r="B7304" t="s">
        <v>12436</v>
      </c>
      <c r="C7304" s="27">
        <v>165372.34848484799</v>
      </c>
      <c r="D7304">
        <v>3000</v>
      </c>
      <c r="E7304">
        <v>0.50265151515151496</v>
      </c>
      <c r="F7304">
        <v>29</v>
      </c>
      <c r="G7304">
        <v>185716.568732143</v>
      </c>
      <c r="H7304" s="73">
        <f t="shared" si="342"/>
        <v>0.3144457929117726</v>
      </c>
      <c r="I7304" t="str">
        <f t="shared" si="343"/>
        <v/>
      </c>
      <c r="J7304" t="str">
        <f t="shared" si="344"/>
        <v/>
      </c>
    </row>
    <row r="7305" spans="1:10" x14ac:dyDescent="0.25">
      <c r="A7305" t="s">
        <v>796</v>
      </c>
      <c r="B7305" t="s">
        <v>5420</v>
      </c>
      <c r="C7305" s="27">
        <v>727164.77272727201</v>
      </c>
      <c r="D7305">
        <v>3000</v>
      </c>
      <c r="E7305">
        <v>2.2102272727272698</v>
      </c>
      <c r="F7305">
        <v>26</v>
      </c>
      <c r="G7305">
        <v>816568.64805072499</v>
      </c>
      <c r="H7305" s="73">
        <f t="shared" si="342"/>
        <v>0.31442560204983377</v>
      </c>
      <c r="I7305" t="str">
        <f t="shared" si="343"/>
        <v/>
      </c>
      <c r="J7305" t="str">
        <f t="shared" si="344"/>
        <v/>
      </c>
    </row>
    <row r="7306" spans="1:10" x14ac:dyDescent="0.25">
      <c r="A7306" t="s">
        <v>796</v>
      </c>
      <c r="B7306" t="s">
        <v>3755</v>
      </c>
      <c r="C7306" s="27">
        <v>66485.416666666599</v>
      </c>
      <c r="D7306">
        <v>3000</v>
      </c>
      <c r="E7306">
        <v>0.202083333333333</v>
      </c>
      <c r="F7306">
        <v>27</v>
      </c>
      <c r="G7306">
        <v>74659.668133732397</v>
      </c>
      <c r="H7306" s="73">
        <f t="shared" si="342"/>
        <v>0.31442545035482966</v>
      </c>
      <c r="I7306" t="str">
        <f t="shared" si="343"/>
        <v/>
      </c>
      <c r="J7306" t="str">
        <f t="shared" si="344"/>
        <v/>
      </c>
    </row>
    <row r="7307" spans="1:10" x14ac:dyDescent="0.25">
      <c r="A7307" t="s">
        <v>796</v>
      </c>
      <c r="B7307" t="s">
        <v>9279</v>
      </c>
      <c r="C7307" s="27">
        <v>20500.189393939301</v>
      </c>
      <c r="D7307">
        <v>3000</v>
      </c>
      <c r="E7307">
        <v>6.2310606060605997E-2</v>
      </c>
      <c r="F7307">
        <v>2</v>
      </c>
      <c r="G7307">
        <v>22996.777382823399</v>
      </c>
      <c r="H7307" s="73">
        <f t="shared" si="342"/>
        <v>0.3140994233494348</v>
      </c>
      <c r="I7307" t="str">
        <f t="shared" si="343"/>
        <v/>
      </c>
      <c r="J7307" t="str">
        <f t="shared" si="344"/>
        <v/>
      </c>
    </row>
    <row r="7308" spans="1:10" x14ac:dyDescent="0.25">
      <c r="A7308" t="s">
        <v>796</v>
      </c>
      <c r="B7308" t="s">
        <v>6061</v>
      </c>
      <c r="C7308" s="27">
        <v>13160</v>
      </c>
      <c r="D7308">
        <v>3000</v>
      </c>
      <c r="E7308">
        <v>3.7310606060606002E-2</v>
      </c>
      <c r="F7308">
        <v>2</v>
      </c>
      <c r="G7308">
        <v>14755.571794040199</v>
      </c>
      <c r="H7308" s="73">
        <f t="shared" si="342"/>
        <v>0.31394833604340849</v>
      </c>
      <c r="I7308" t="str">
        <f t="shared" si="343"/>
        <v/>
      </c>
      <c r="J7308" t="str">
        <f t="shared" si="344"/>
        <v/>
      </c>
    </row>
    <row r="7309" spans="1:10" x14ac:dyDescent="0.25">
      <c r="A7309" t="s">
        <v>796</v>
      </c>
      <c r="B7309" t="s">
        <v>12224</v>
      </c>
      <c r="C7309" s="27">
        <v>67482.386363636295</v>
      </c>
      <c r="D7309">
        <v>3000</v>
      </c>
      <c r="E7309">
        <v>0.205113636363636</v>
      </c>
      <c r="F7309">
        <v>5</v>
      </c>
      <c r="G7309">
        <v>75652.145322533397</v>
      </c>
      <c r="H7309" s="73">
        <f t="shared" si="342"/>
        <v>0.31389821599023754</v>
      </c>
      <c r="I7309" t="str">
        <f t="shared" si="343"/>
        <v/>
      </c>
      <c r="J7309" t="str">
        <f t="shared" si="344"/>
        <v/>
      </c>
    </row>
    <row r="7310" spans="1:10" x14ac:dyDescent="0.25">
      <c r="A7310" t="s">
        <v>796</v>
      </c>
      <c r="B7310" t="s">
        <v>7933</v>
      </c>
      <c r="C7310" s="27">
        <v>53400.189393939399</v>
      </c>
      <c r="D7310">
        <v>3000</v>
      </c>
      <c r="E7310">
        <v>0.16231060606060599</v>
      </c>
      <c r="F7310">
        <v>19</v>
      </c>
      <c r="G7310">
        <v>59859.694485423301</v>
      </c>
      <c r="H7310" s="73">
        <f t="shared" si="342"/>
        <v>0.31386994402347251</v>
      </c>
      <c r="I7310" t="str">
        <f t="shared" si="343"/>
        <v/>
      </c>
      <c r="J7310" t="str">
        <f t="shared" si="344"/>
        <v/>
      </c>
    </row>
    <row r="7311" spans="1:10" x14ac:dyDescent="0.25">
      <c r="A7311" t="s">
        <v>796</v>
      </c>
      <c r="B7311" t="s">
        <v>6479</v>
      </c>
      <c r="C7311" s="27">
        <v>122533.80674816199</v>
      </c>
      <c r="D7311">
        <v>3000</v>
      </c>
      <c r="E7311">
        <v>0.43125000000000002</v>
      </c>
      <c r="F7311">
        <v>13</v>
      </c>
      <c r="G7311">
        <v>120856.431879528</v>
      </c>
      <c r="H7311" s="73">
        <f t="shared" si="342"/>
        <v>0.3138262021962207</v>
      </c>
      <c r="I7311" t="str">
        <f t="shared" si="343"/>
        <v/>
      </c>
      <c r="J7311" t="str">
        <f t="shared" si="344"/>
        <v/>
      </c>
    </row>
    <row r="7312" spans="1:10" x14ac:dyDescent="0.25">
      <c r="A7312" t="s">
        <v>796</v>
      </c>
      <c r="B7312" t="s">
        <v>13338</v>
      </c>
      <c r="C7312" s="27">
        <v>21123.295454545401</v>
      </c>
      <c r="D7312">
        <v>3000</v>
      </c>
      <c r="E7312">
        <v>6.4204545454545403E-2</v>
      </c>
      <c r="F7312">
        <v>7</v>
      </c>
      <c r="G7312">
        <v>23661.6992375829</v>
      </c>
      <c r="H7312" s="73">
        <f t="shared" si="342"/>
        <v>0.31364783022516263</v>
      </c>
      <c r="I7312" t="str">
        <f t="shared" si="343"/>
        <v/>
      </c>
      <c r="J7312" t="str">
        <f t="shared" si="344"/>
        <v/>
      </c>
    </row>
    <row r="7313" spans="1:10" x14ac:dyDescent="0.25">
      <c r="A7313" t="s">
        <v>796</v>
      </c>
      <c r="B7313" t="s">
        <v>8884</v>
      </c>
      <c r="C7313" s="27">
        <v>13832.9545454545</v>
      </c>
      <c r="D7313">
        <v>3000</v>
      </c>
      <c r="E7313">
        <v>4.2045454545454497E-2</v>
      </c>
      <c r="F7313">
        <v>3</v>
      </c>
      <c r="G7313">
        <v>15475.2237593354</v>
      </c>
      <c r="H7313" s="73">
        <f t="shared" si="342"/>
        <v>0.31324202204060214</v>
      </c>
      <c r="I7313" t="str">
        <f t="shared" si="343"/>
        <v/>
      </c>
      <c r="J7313" t="str">
        <f t="shared" si="344"/>
        <v/>
      </c>
    </row>
    <row r="7314" spans="1:10" x14ac:dyDescent="0.25">
      <c r="A7314" t="s">
        <v>796</v>
      </c>
      <c r="B7314" t="s">
        <v>3485</v>
      </c>
      <c r="C7314" s="27">
        <v>26793.560606060601</v>
      </c>
      <c r="D7314">
        <v>3000</v>
      </c>
      <c r="E7314">
        <v>8.1439393939393895E-2</v>
      </c>
      <c r="F7314">
        <v>11</v>
      </c>
      <c r="G7314">
        <v>29971.792957680002</v>
      </c>
      <c r="H7314" s="73">
        <f t="shared" si="342"/>
        <v>0.31321339300653245</v>
      </c>
      <c r="I7314" t="str">
        <f t="shared" si="343"/>
        <v/>
      </c>
      <c r="J7314" t="str">
        <f t="shared" si="344"/>
        <v/>
      </c>
    </row>
    <row r="7315" spans="1:10" x14ac:dyDescent="0.25">
      <c r="A7315" t="s">
        <v>796</v>
      </c>
      <c r="B7315" t="s">
        <v>12469</v>
      </c>
      <c r="C7315" s="27">
        <v>125306.628787878</v>
      </c>
      <c r="D7315">
        <v>3000</v>
      </c>
      <c r="E7315">
        <v>0.380871212121212</v>
      </c>
      <c r="F7315">
        <v>34</v>
      </c>
      <c r="G7315">
        <v>140122.525976203</v>
      </c>
      <c r="H7315" s="73">
        <f t="shared" si="342"/>
        <v>0.31310639870260537</v>
      </c>
      <c r="I7315" t="str">
        <f t="shared" si="343"/>
        <v/>
      </c>
      <c r="J7315" t="str">
        <f t="shared" si="344"/>
        <v/>
      </c>
    </row>
    <row r="7316" spans="1:10" x14ac:dyDescent="0.25">
      <c r="A7316" t="s">
        <v>796</v>
      </c>
      <c r="B7316" t="s">
        <v>4030</v>
      </c>
      <c r="C7316" s="27">
        <v>13160</v>
      </c>
      <c r="D7316">
        <v>3000</v>
      </c>
      <c r="E7316">
        <v>2.5568181818181799E-2</v>
      </c>
      <c r="F7316">
        <v>13</v>
      </c>
      <c r="G7316">
        <v>14714.6497492815</v>
      </c>
      <c r="H7316" s="73">
        <f t="shared" si="342"/>
        <v>0.31307765424003192</v>
      </c>
      <c r="I7316" t="str">
        <f t="shared" si="343"/>
        <v/>
      </c>
      <c r="J7316" t="str">
        <f t="shared" si="344"/>
        <v/>
      </c>
    </row>
    <row r="7317" spans="1:10" x14ac:dyDescent="0.25">
      <c r="A7317" t="s">
        <v>796</v>
      </c>
      <c r="B7317" t="s">
        <v>5315</v>
      </c>
      <c r="C7317" s="27">
        <v>214473.10606060599</v>
      </c>
      <c r="D7317">
        <v>3000</v>
      </c>
      <c r="E7317">
        <v>0.65189393939393903</v>
      </c>
      <c r="F7317">
        <v>23</v>
      </c>
      <c r="G7317">
        <v>239750.70956609101</v>
      </c>
      <c r="H7317" s="73">
        <f t="shared" si="342"/>
        <v>0.31300054310555758</v>
      </c>
      <c r="I7317" t="str">
        <f t="shared" si="343"/>
        <v/>
      </c>
      <c r="J7317" t="str">
        <f t="shared" si="344"/>
        <v/>
      </c>
    </row>
    <row r="7318" spans="1:10" x14ac:dyDescent="0.25">
      <c r="A7318" t="s">
        <v>796</v>
      </c>
      <c r="B7318" t="s">
        <v>10876</v>
      </c>
      <c r="C7318" s="27">
        <v>254323.57079131101</v>
      </c>
      <c r="D7318">
        <v>3000</v>
      </c>
      <c r="E7318">
        <v>0.89507575757575697</v>
      </c>
      <c r="F7318">
        <v>33</v>
      </c>
      <c r="G7318">
        <v>250162.44506356199</v>
      </c>
      <c r="H7318" s="73">
        <f t="shared" si="342"/>
        <v>0.31297587289289769</v>
      </c>
      <c r="I7318" t="str">
        <f t="shared" si="343"/>
        <v/>
      </c>
      <c r="J7318" t="str">
        <f t="shared" si="344"/>
        <v/>
      </c>
    </row>
    <row r="7319" spans="1:10" x14ac:dyDescent="0.25">
      <c r="A7319" t="s">
        <v>796</v>
      </c>
      <c r="B7319" t="s">
        <v>5698</v>
      </c>
      <c r="C7319" s="27">
        <v>117143.939393939</v>
      </c>
      <c r="D7319">
        <v>3000</v>
      </c>
      <c r="E7319">
        <v>0.35606060606060602</v>
      </c>
      <c r="F7319">
        <v>1</v>
      </c>
      <c r="G7319">
        <v>130845.741697227</v>
      </c>
      <c r="H7319" s="73">
        <f t="shared" si="342"/>
        <v>0.31275034683628811</v>
      </c>
      <c r="I7319" t="str">
        <f t="shared" si="343"/>
        <v/>
      </c>
      <c r="J7319" t="str">
        <f t="shared" si="344"/>
        <v/>
      </c>
    </row>
    <row r="7320" spans="1:10" x14ac:dyDescent="0.25">
      <c r="A7320" t="s">
        <v>796</v>
      </c>
      <c r="B7320" t="s">
        <v>12243</v>
      </c>
      <c r="C7320" s="27">
        <v>101690.909090909</v>
      </c>
      <c r="D7320">
        <v>3000</v>
      </c>
      <c r="E7320">
        <v>0.30909090909090903</v>
      </c>
      <c r="F7320">
        <v>46</v>
      </c>
      <c r="G7320">
        <v>113551.19773830401</v>
      </c>
      <c r="H7320" s="73">
        <f t="shared" si="342"/>
        <v>0.31265661454852184</v>
      </c>
      <c r="I7320" t="str">
        <f t="shared" si="343"/>
        <v/>
      </c>
      <c r="J7320" t="str">
        <f t="shared" si="344"/>
        <v/>
      </c>
    </row>
    <row r="7321" spans="1:10" x14ac:dyDescent="0.25">
      <c r="A7321" t="s">
        <v>796</v>
      </c>
      <c r="B7321" t="s">
        <v>11541</v>
      </c>
      <c r="C7321" s="27">
        <v>63930.681818181802</v>
      </c>
      <c r="D7321">
        <v>3000</v>
      </c>
      <c r="E7321">
        <v>0.194318181818181</v>
      </c>
      <c r="F7321">
        <v>40</v>
      </c>
      <c r="G7321">
        <v>71310.472469968605</v>
      </c>
      <c r="H7321" s="73">
        <f t="shared" si="342"/>
        <v>0.31232159150714245</v>
      </c>
      <c r="I7321" t="str">
        <f t="shared" si="343"/>
        <v/>
      </c>
      <c r="J7321" t="str">
        <f t="shared" si="344"/>
        <v/>
      </c>
    </row>
    <row r="7322" spans="1:10" x14ac:dyDescent="0.25">
      <c r="A7322" t="s">
        <v>796</v>
      </c>
      <c r="B7322" t="s">
        <v>3522</v>
      </c>
      <c r="C7322" s="27">
        <v>84306.25</v>
      </c>
      <c r="D7322">
        <v>3000</v>
      </c>
      <c r="E7322">
        <v>0.25624999999999998</v>
      </c>
      <c r="F7322">
        <v>4</v>
      </c>
      <c r="G7322">
        <v>93944.929034166998</v>
      </c>
      <c r="H7322" s="73">
        <f t="shared" si="342"/>
        <v>0.31201221889915348</v>
      </c>
      <c r="I7322" t="str">
        <f t="shared" si="343"/>
        <v/>
      </c>
      <c r="J7322" t="str">
        <f t="shared" si="344"/>
        <v/>
      </c>
    </row>
    <row r="7323" spans="1:10" x14ac:dyDescent="0.25">
      <c r="A7323" t="s">
        <v>796</v>
      </c>
      <c r="B7323" t="s">
        <v>11231</v>
      </c>
      <c r="C7323" s="27">
        <v>62933.712121212098</v>
      </c>
      <c r="D7323">
        <v>3000</v>
      </c>
      <c r="E7323">
        <v>0.19128787878787801</v>
      </c>
      <c r="F7323">
        <v>23</v>
      </c>
      <c r="G7323">
        <v>70115.084607453406</v>
      </c>
      <c r="H7323" s="73">
        <f t="shared" si="342"/>
        <v>0.3119508293468336</v>
      </c>
      <c r="I7323" t="str">
        <f t="shared" si="343"/>
        <v/>
      </c>
      <c r="J7323" t="str">
        <f t="shared" si="344"/>
        <v/>
      </c>
    </row>
    <row r="7324" spans="1:10" x14ac:dyDescent="0.25">
      <c r="A7324" t="s">
        <v>796</v>
      </c>
      <c r="B7324" t="s">
        <v>8848</v>
      </c>
      <c r="C7324" s="27">
        <v>92531.25</v>
      </c>
      <c r="D7324">
        <v>3000</v>
      </c>
      <c r="E7324">
        <v>0.28125</v>
      </c>
      <c r="F7324">
        <v>25</v>
      </c>
      <c r="G7324">
        <v>103061.03322076501</v>
      </c>
      <c r="H7324" s="73">
        <f t="shared" si="342"/>
        <v>0.31186317381224399</v>
      </c>
      <c r="I7324" t="str">
        <f t="shared" si="343"/>
        <v/>
      </c>
      <c r="J7324" t="str">
        <f t="shared" si="344"/>
        <v/>
      </c>
    </row>
    <row r="7325" spans="1:10" x14ac:dyDescent="0.25">
      <c r="A7325" t="s">
        <v>796</v>
      </c>
      <c r="B7325" t="s">
        <v>10344</v>
      </c>
      <c r="C7325" s="27">
        <v>181944.13729272599</v>
      </c>
      <c r="D7325">
        <v>3000</v>
      </c>
      <c r="E7325">
        <v>0.64034090909090902</v>
      </c>
      <c r="F7325">
        <v>21</v>
      </c>
      <c r="G7325">
        <v>178310.325358581</v>
      </c>
      <c r="H7325" s="73">
        <f t="shared" si="342"/>
        <v>0.31182704941728878</v>
      </c>
      <c r="I7325" t="str">
        <f t="shared" si="343"/>
        <v/>
      </c>
      <c r="J7325" t="str">
        <f t="shared" si="344"/>
        <v/>
      </c>
    </row>
    <row r="7326" spans="1:10" x14ac:dyDescent="0.25">
      <c r="A7326" t="s">
        <v>796</v>
      </c>
      <c r="B7326" t="s">
        <v>7503</v>
      </c>
      <c r="C7326" s="27">
        <v>14829.9242424242</v>
      </c>
      <c r="D7326">
        <v>3000</v>
      </c>
      <c r="E7326">
        <v>4.5075757575757498E-2</v>
      </c>
      <c r="F7326">
        <v>12</v>
      </c>
      <c r="G7326">
        <v>16515.269995001399</v>
      </c>
      <c r="H7326" s="73">
        <f t="shared" si="342"/>
        <v>0.31182058134671009</v>
      </c>
      <c r="I7326" t="str">
        <f t="shared" si="343"/>
        <v/>
      </c>
      <c r="J7326" t="str">
        <f t="shared" si="344"/>
        <v/>
      </c>
    </row>
    <row r="7327" spans="1:10" x14ac:dyDescent="0.25">
      <c r="A7327" t="s">
        <v>796</v>
      </c>
      <c r="B7327" t="s">
        <v>6977</v>
      </c>
      <c r="C7327" s="27">
        <v>144747.537878787</v>
      </c>
      <c r="D7327">
        <v>3000</v>
      </c>
      <c r="E7327">
        <v>0.43996212121212103</v>
      </c>
      <c r="F7327">
        <v>34</v>
      </c>
      <c r="G7327">
        <v>161185.38080529301</v>
      </c>
      <c r="H7327" s="73">
        <f t="shared" si="342"/>
        <v>0.31179740454912463</v>
      </c>
      <c r="I7327" t="str">
        <f t="shared" si="343"/>
        <v/>
      </c>
      <c r="J7327" t="str">
        <f t="shared" si="344"/>
        <v/>
      </c>
    </row>
    <row r="7328" spans="1:10" x14ac:dyDescent="0.25">
      <c r="A7328" t="s">
        <v>796</v>
      </c>
      <c r="B7328" t="s">
        <v>7798</v>
      </c>
      <c r="C7328" s="27">
        <v>58509.659090909001</v>
      </c>
      <c r="D7328">
        <v>3000</v>
      </c>
      <c r="E7328">
        <v>0.17784090909090899</v>
      </c>
      <c r="F7328">
        <v>31</v>
      </c>
      <c r="G7328">
        <v>65113.869223679401</v>
      </c>
      <c r="H7328" s="73">
        <f t="shared" si="342"/>
        <v>0.31160467632023886</v>
      </c>
      <c r="I7328" t="str">
        <f t="shared" si="343"/>
        <v/>
      </c>
      <c r="J7328" t="str">
        <f t="shared" si="344"/>
        <v/>
      </c>
    </row>
    <row r="7329" spans="1:10" x14ac:dyDescent="0.25">
      <c r="A7329" t="s">
        <v>796</v>
      </c>
      <c r="B7329" t="s">
        <v>12511</v>
      </c>
      <c r="C7329" s="27">
        <v>38196.401515151498</v>
      </c>
      <c r="D7329">
        <v>3000</v>
      </c>
      <c r="E7329">
        <v>0.11609848484848399</v>
      </c>
      <c r="F7329">
        <v>17</v>
      </c>
      <c r="G7329">
        <v>42493.250430628003</v>
      </c>
      <c r="H7329" s="73">
        <f t="shared" si="342"/>
        <v>0.3114981948196397</v>
      </c>
      <c r="I7329" t="str">
        <f t="shared" si="343"/>
        <v/>
      </c>
      <c r="J7329" t="str">
        <f t="shared" si="344"/>
        <v/>
      </c>
    </row>
    <row r="7330" spans="1:10" x14ac:dyDescent="0.25">
      <c r="A7330" t="s">
        <v>796</v>
      </c>
      <c r="B7330" t="s">
        <v>12999</v>
      </c>
      <c r="C7330" s="27">
        <v>61999.053030303003</v>
      </c>
      <c r="D7330">
        <v>3000</v>
      </c>
      <c r="E7330">
        <v>0.188446969696969</v>
      </c>
      <c r="F7330">
        <v>8</v>
      </c>
      <c r="G7330">
        <v>68927.791550750902</v>
      </c>
      <c r="H7330" s="73">
        <f t="shared" si="342"/>
        <v>0.31129155512709539</v>
      </c>
      <c r="I7330" t="str">
        <f t="shared" si="343"/>
        <v/>
      </c>
      <c r="J7330" t="str">
        <f t="shared" si="344"/>
        <v/>
      </c>
    </row>
    <row r="7331" spans="1:10" x14ac:dyDescent="0.25">
      <c r="A7331" t="s">
        <v>796</v>
      </c>
      <c r="B7331" t="s">
        <v>8959</v>
      </c>
      <c r="C7331" s="27">
        <v>118228.710331889</v>
      </c>
      <c r="D7331">
        <v>3000</v>
      </c>
      <c r="E7331">
        <v>0.416098484848484</v>
      </c>
      <c r="F7331">
        <v>48</v>
      </c>
      <c r="G7331">
        <v>115623.321778104</v>
      </c>
      <c r="H7331" s="73">
        <f t="shared" si="342"/>
        <v>0.31117009246977362</v>
      </c>
      <c r="I7331" t="str">
        <f t="shared" si="343"/>
        <v/>
      </c>
      <c r="J7331" t="str">
        <f t="shared" si="344"/>
        <v/>
      </c>
    </row>
    <row r="7332" spans="1:10" x14ac:dyDescent="0.25">
      <c r="A7332" t="s">
        <v>796</v>
      </c>
      <c r="B7332" t="s">
        <v>4800</v>
      </c>
      <c r="C7332" s="27">
        <v>28226.7045454545</v>
      </c>
      <c r="D7332">
        <v>3000</v>
      </c>
      <c r="E7332">
        <v>8.5795454545454494E-2</v>
      </c>
      <c r="F7332">
        <v>9</v>
      </c>
      <c r="G7332">
        <v>31337.638239112399</v>
      </c>
      <c r="H7332" s="73">
        <f t="shared" si="342"/>
        <v>0.31085948034852962</v>
      </c>
      <c r="I7332" t="str">
        <f t="shared" si="343"/>
        <v/>
      </c>
      <c r="J7332" t="str">
        <f t="shared" si="344"/>
        <v/>
      </c>
    </row>
    <row r="7333" spans="1:10" x14ac:dyDescent="0.25">
      <c r="A7333" t="s">
        <v>796</v>
      </c>
      <c r="B7333" t="s">
        <v>3756</v>
      </c>
      <c r="C7333" s="27">
        <v>96768.371212121201</v>
      </c>
      <c r="D7333">
        <v>3000</v>
      </c>
      <c r="E7333">
        <v>0.29412878787878699</v>
      </c>
      <c r="F7333">
        <v>39</v>
      </c>
      <c r="G7333">
        <v>107321.16938956</v>
      </c>
      <c r="H7333" s="73">
        <f t="shared" si="342"/>
        <v>0.31053459981470466</v>
      </c>
      <c r="I7333" t="str">
        <f t="shared" si="343"/>
        <v/>
      </c>
      <c r="J7333" t="str">
        <f t="shared" si="344"/>
        <v/>
      </c>
    </row>
    <row r="7334" spans="1:10" x14ac:dyDescent="0.25">
      <c r="A7334" t="s">
        <v>796</v>
      </c>
      <c r="B7334" t="s">
        <v>7748</v>
      </c>
      <c r="C7334" s="27">
        <v>31857.713480418101</v>
      </c>
      <c r="D7334">
        <v>3000</v>
      </c>
      <c r="E7334">
        <v>0.112121212121212</v>
      </c>
      <c r="G7334">
        <v>31084.718999173801</v>
      </c>
      <c r="H7334" s="73">
        <f t="shared" si="342"/>
        <v>0.31046146514110856</v>
      </c>
      <c r="I7334" t="str">
        <f t="shared" si="343"/>
        <v/>
      </c>
      <c r="J7334" t="str">
        <f t="shared" si="344"/>
        <v/>
      </c>
    </row>
    <row r="7335" spans="1:10" x14ac:dyDescent="0.25">
      <c r="A7335" t="s">
        <v>796</v>
      </c>
      <c r="B7335" t="s">
        <v>7108</v>
      </c>
      <c r="C7335" s="27">
        <v>25173.484848484801</v>
      </c>
      <c r="D7335">
        <v>3000</v>
      </c>
      <c r="E7335">
        <v>7.6515151515151494E-2</v>
      </c>
      <c r="F7335">
        <v>4</v>
      </c>
      <c r="G7335">
        <v>27884.804102672999</v>
      </c>
      <c r="H7335" s="73">
        <f t="shared" si="342"/>
        <v>0.31015750086815563</v>
      </c>
      <c r="I7335" t="str">
        <f t="shared" si="343"/>
        <v/>
      </c>
      <c r="J7335" t="str">
        <f t="shared" si="344"/>
        <v/>
      </c>
    </row>
    <row r="7336" spans="1:10" x14ac:dyDescent="0.25">
      <c r="A7336" t="s">
        <v>796</v>
      </c>
      <c r="B7336" t="s">
        <v>9337</v>
      </c>
      <c r="C7336" s="27">
        <v>152224.81060606</v>
      </c>
      <c r="D7336">
        <v>3000</v>
      </c>
      <c r="E7336">
        <v>0.46268939393939301</v>
      </c>
      <c r="F7336">
        <v>47</v>
      </c>
      <c r="G7336">
        <v>168572.82686333699</v>
      </c>
      <c r="H7336" s="73">
        <f t="shared" si="342"/>
        <v>0.3100702923118317</v>
      </c>
      <c r="I7336" t="str">
        <f t="shared" si="343"/>
        <v/>
      </c>
      <c r="J7336" t="str">
        <f t="shared" si="344"/>
        <v/>
      </c>
    </row>
    <row r="7337" spans="1:10" x14ac:dyDescent="0.25">
      <c r="A7337" t="s">
        <v>796</v>
      </c>
      <c r="B7337" t="s">
        <v>7684</v>
      </c>
      <c r="C7337" s="27">
        <v>21434.8484848484</v>
      </c>
      <c r="D7337">
        <v>3000</v>
      </c>
      <c r="E7337">
        <v>6.5151515151515099E-2</v>
      </c>
      <c r="F7337">
        <v>17</v>
      </c>
      <c r="G7337">
        <v>23732.819692288002</v>
      </c>
      <c r="H7337" s="73">
        <f t="shared" si="342"/>
        <v>0.31001803061672639</v>
      </c>
      <c r="I7337" t="str">
        <f t="shared" si="343"/>
        <v/>
      </c>
      <c r="J7337" t="str">
        <f t="shared" si="344"/>
        <v/>
      </c>
    </row>
    <row r="7338" spans="1:10" x14ac:dyDescent="0.25">
      <c r="A7338" t="s">
        <v>796</v>
      </c>
      <c r="B7338" t="s">
        <v>3884</v>
      </c>
      <c r="C7338" s="27">
        <v>93590.530303030202</v>
      </c>
      <c r="D7338">
        <v>3000</v>
      </c>
      <c r="E7338">
        <v>0.28446969696969698</v>
      </c>
      <c r="F7338">
        <v>51</v>
      </c>
      <c r="G7338">
        <v>103586.88635240799</v>
      </c>
      <c r="H7338" s="73">
        <f t="shared" si="342"/>
        <v>0.30990665492292002</v>
      </c>
      <c r="I7338" t="str">
        <f t="shared" si="343"/>
        <v/>
      </c>
      <c r="J7338" t="str">
        <f t="shared" si="344"/>
        <v/>
      </c>
    </row>
    <row r="7339" spans="1:10" x14ac:dyDescent="0.25">
      <c r="A7339" t="s">
        <v>796</v>
      </c>
      <c r="B7339" t="s">
        <v>10175</v>
      </c>
      <c r="C7339" s="27">
        <v>104806.439393939</v>
      </c>
      <c r="D7339">
        <v>3000</v>
      </c>
      <c r="E7339">
        <v>0.31856060606060599</v>
      </c>
      <c r="F7339">
        <v>185</v>
      </c>
      <c r="G7339">
        <v>115998.20368844</v>
      </c>
      <c r="H7339" s="73">
        <f t="shared" si="342"/>
        <v>0.30989982314618619</v>
      </c>
      <c r="I7339" t="str">
        <f t="shared" si="343"/>
        <v/>
      </c>
      <c r="J7339" t="str">
        <f t="shared" si="344"/>
        <v/>
      </c>
    </row>
    <row r="7340" spans="1:10" x14ac:dyDescent="0.25">
      <c r="A7340" t="s">
        <v>796</v>
      </c>
      <c r="B7340" t="s">
        <v>1340</v>
      </c>
      <c r="C7340" s="27">
        <v>349098.909090909</v>
      </c>
      <c r="D7340">
        <v>3000</v>
      </c>
      <c r="E7340">
        <v>2.0545454545454498</v>
      </c>
      <c r="F7340">
        <v>197</v>
      </c>
      <c r="G7340">
        <v>386328.61741270497</v>
      </c>
      <c r="H7340" s="73">
        <f t="shared" si="342"/>
        <v>0.30986064424334325</v>
      </c>
      <c r="I7340" t="str">
        <f t="shared" si="343"/>
        <v/>
      </c>
      <c r="J7340" t="str">
        <f t="shared" si="344"/>
        <v/>
      </c>
    </row>
    <row r="7341" spans="1:10" x14ac:dyDescent="0.25">
      <c r="A7341" t="s">
        <v>796</v>
      </c>
      <c r="B7341" t="s">
        <v>11151</v>
      </c>
      <c r="C7341" s="27">
        <v>13646.022727272701</v>
      </c>
      <c r="D7341">
        <v>3000</v>
      </c>
      <c r="E7341">
        <v>4.1477272727272703E-2</v>
      </c>
      <c r="F7341">
        <v>4</v>
      </c>
      <c r="G7341">
        <v>15097.3750009051</v>
      </c>
      <c r="H7341" s="73">
        <f t="shared" si="342"/>
        <v>0.30978000584777626</v>
      </c>
      <c r="I7341" t="str">
        <f t="shared" si="343"/>
        <v/>
      </c>
      <c r="J7341" t="str">
        <f t="shared" si="344"/>
        <v/>
      </c>
    </row>
    <row r="7342" spans="1:10" x14ac:dyDescent="0.25">
      <c r="A7342" t="s">
        <v>796</v>
      </c>
      <c r="B7342" t="s">
        <v>6597</v>
      </c>
      <c r="C7342" s="27">
        <v>185334.40072054</v>
      </c>
      <c r="D7342">
        <v>3000</v>
      </c>
      <c r="E7342">
        <v>0.652272727272727</v>
      </c>
      <c r="F7342">
        <v>2</v>
      </c>
      <c r="G7342">
        <v>180366.973428597</v>
      </c>
      <c r="H7342" s="73">
        <f t="shared" si="342"/>
        <v>0.3096537463609057</v>
      </c>
      <c r="I7342" t="str">
        <f t="shared" si="343"/>
        <v/>
      </c>
      <c r="J7342" t="str">
        <f t="shared" si="344"/>
        <v/>
      </c>
    </row>
    <row r="7343" spans="1:10" x14ac:dyDescent="0.25">
      <c r="A7343" t="s">
        <v>796</v>
      </c>
      <c r="B7343" t="s">
        <v>4248</v>
      </c>
      <c r="C7343" s="27">
        <v>98450.757575757496</v>
      </c>
      <c r="D7343">
        <v>3000</v>
      </c>
      <c r="E7343">
        <v>0.29924242424242398</v>
      </c>
      <c r="F7343">
        <v>46</v>
      </c>
      <c r="G7343">
        <v>108728.463809651</v>
      </c>
      <c r="H7343" s="73">
        <f t="shared" si="342"/>
        <v>0.30923042764069963</v>
      </c>
      <c r="I7343" t="str">
        <f t="shared" si="343"/>
        <v/>
      </c>
      <c r="J7343" t="str">
        <f t="shared" si="344"/>
        <v/>
      </c>
    </row>
    <row r="7344" spans="1:10" x14ac:dyDescent="0.25">
      <c r="A7344" t="s">
        <v>796</v>
      </c>
      <c r="B7344" t="s">
        <v>10980</v>
      </c>
      <c r="C7344" s="27">
        <v>180006.84390540299</v>
      </c>
      <c r="D7344">
        <v>3000</v>
      </c>
      <c r="E7344">
        <v>0.63352272727272696</v>
      </c>
      <c r="F7344">
        <v>194</v>
      </c>
      <c r="G7344">
        <v>174613.27143075899</v>
      </c>
      <c r="H7344" s="73">
        <f t="shared" si="342"/>
        <v>0.30864808773583891</v>
      </c>
      <c r="I7344" t="str">
        <f t="shared" si="343"/>
        <v/>
      </c>
      <c r="J7344" t="str">
        <f t="shared" si="344"/>
        <v/>
      </c>
    </row>
    <row r="7345" spans="1:10" x14ac:dyDescent="0.25">
      <c r="A7345" t="s">
        <v>796</v>
      </c>
      <c r="B7345" t="s">
        <v>7892</v>
      </c>
      <c r="C7345" s="27">
        <v>52527.840909090897</v>
      </c>
      <c r="D7345">
        <v>3000</v>
      </c>
      <c r="E7345">
        <v>0.15965909090909</v>
      </c>
      <c r="F7345">
        <v>16</v>
      </c>
      <c r="G7345">
        <v>57882.010011250401</v>
      </c>
      <c r="H7345" s="73">
        <f t="shared" si="342"/>
        <v>0.30854043346649868</v>
      </c>
      <c r="I7345" t="str">
        <f t="shared" si="343"/>
        <v/>
      </c>
      <c r="J7345" t="str">
        <f t="shared" si="344"/>
        <v/>
      </c>
    </row>
    <row r="7346" spans="1:10" x14ac:dyDescent="0.25">
      <c r="A7346" t="s">
        <v>796</v>
      </c>
      <c r="B7346" t="s">
        <v>8601</v>
      </c>
      <c r="C7346" s="27">
        <v>69476.325757575702</v>
      </c>
      <c r="D7346">
        <v>3000</v>
      </c>
      <c r="E7346">
        <v>0.21117424242424199</v>
      </c>
      <c r="F7346">
        <v>12</v>
      </c>
      <c r="G7346">
        <v>76551.243874828593</v>
      </c>
      <c r="H7346" s="73">
        <f t="shared" si="342"/>
        <v>0.30851297979894682</v>
      </c>
      <c r="I7346" t="str">
        <f t="shared" si="343"/>
        <v/>
      </c>
      <c r="J7346" t="str">
        <f t="shared" si="344"/>
        <v/>
      </c>
    </row>
    <row r="7347" spans="1:10" x14ac:dyDescent="0.25">
      <c r="A7347" t="s">
        <v>796</v>
      </c>
      <c r="B7347" t="s">
        <v>6864</v>
      </c>
      <c r="C7347" s="27">
        <v>14393.75</v>
      </c>
      <c r="D7347">
        <v>3000</v>
      </c>
      <c r="E7347">
        <v>4.3749999999999997E-2</v>
      </c>
      <c r="F7347">
        <v>9</v>
      </c>
      <c r="G7347">
        <v>15855.483154836</v>
      </c>
      <c r="H7347" s="73">
        <f t="shared" si="342"/>
        <v>0.30843493067158179</v>
      </c>
      <c r="I7347" t="str">
        <f t="shared" si="343"/>
        <v/>
      </c>
      <c r="J7347" t="str">
        <f t="shared" si="344"/>
        <v/>
      </c>
    </row>
    <row r="7348" spans="1:10" x14ac:dyDescent="0.25">
      <c r="A7348" t="s">
        <v>796</v>
      </c>
      <c r="B7348" t="s">
        <v>10949</v>
      </c>
      <c r="C7348" s="27">
        <v>103537.568811359</v>
      </c>
      <c r="D7348">
        <v>3000</v>
      </c>
      <c r="E7348">
        <v>0.36439393939393899</v>
      </c>
      <c r="F7348">
        <v>4</v>
      </c>
      <c r="G7348">
        <v>100362.670474667</v>
      </c>
      <c r="H7348" s="73">
        <f t="shared" si="342"/>
        <v>0.30842502212067707</v>
      </c>
      <c r="I7348" t="str">
        <f t="shared" si="343"/>
        <v/>
      </c>
      <c r="J7348" t="str">
        <f t="shared" si="344"/>
        <v/>
      </c>
    </row>
    <row r="7349" spans="1:10" x14ac:dyDescent="0.25">
      <c r="A7349" t="s">
        <v>796</v>
      </c>
      <c r="B7349" t="s">
        <v>11342</v>
      </c>
      <c r="C7349" s="27">
        <v>134403.977272727</v>
      </c>
      <c r="D7349">
        <v>3000</v>
      </c>
      <c r="E7349">
        <v>0.40852272727272698</v>
      </c>
      <c r="F7349">
        <v>21</v>
      </c>
      <c r="G7349">
        <v>148047.163385322</v>
      </c>
      <c r="H7349" s="73">
        <f t="shared" si="342"/>
        <v>0.30842246330088124</v>
      </c>
      <c r="I7349" t="str">
        <f t="shared" si="343"/>
        <v/>
      </c>
      <c r="J7349" t="str">
        <f t="shared" si="344"/>
        <v/>
      </c>
    </row>
    <row r="7350" spans="1:10" x14ac:dyDescent="0.25">
      <c r="A7350" t="s">
        <v>796</v>
      </c>
      <c r="B7350" t="s">
        <v>13172</v>
      </c>
      <c r="C7350" s="27">
        <v>45611.363636363603</v>
      </c>
      <c r="D7350">
        <v>3000</v>
      </c>
      <c r="E7350">
        <v>0.138636363636363</v>
      </c>
      <c r="F7350">
        <v>29</v>
      </c>
      <c r="G7350">
        <v>50220.856799074601</v>
      </c>
      <c r="H7350" s="73">
        <f t="shared" si="342"/>
        <v>0.30829685373690852</v>
      </c>
      <c r="I7350" t="str">
        <f t="shared" si="343"/>
        <v/>
      </c>
      <c r="J7350" t="str">
        <f t="shared" si="344"/>
        <v/>
      </c>
    </row>
    <row r="7351" spans="1:10" x14ac:dyDescent="0.25">
      <c r="A7351" t="s">
        <v>796</v>
      </c>
      <c r="B7351" t="s">
        <v>11637</v>
      </c>
      <c r="C7351" s="27">
        <v>57076.515151515101</v>
      </c>
      <c r="D7351">
        <v>3000</v>
      </c>
      <c r="E7351">
        <v>0.17348484848484799</v>
      </c>
      <c r="F7351">
        <v>15</v>
      </c>
      <c r="G7351">
        <v>62839.353344279101</v>
      </c>
      <c r="H7351" s="73">
        <f t="shared" si="342"/>
        <v>0.3082707290326071</v>
      </c>
      <c r="I7351" t="str">
        <f t="shared" si="343"/>
        <v/>
      </c>
      <c r="J7351" t="str">
        <f t="shared" si="344"/>
        <v/>
      </c>
    </row>
    <row r="7352" spans="1:10" x14ac:dyDescent="0.25">
      <c r="A7352" t="s">
        <v>796</v>
      </c>
      <c r="B7352" t="s">
        <v>6813</v>
      </c>
      <c r="C7352" s="27">
        <v>54459.469696969703</v>
      </c>
      <c r="D7352">
        <v>3000</v>
      </c>
      <c r="E7352">
        <v>0.165530303030303</v>
      </c>
      <c r="F7352">
        <v>11</v>
      </c>
      <c r="G7352">
        <v>59924.626933728803</v>
      </c>
      <c r="H7352" s="73">
        <f t="shared" si="342"/>
        <v>0.30809876840166384</v>
      </c>
      <c r="I7352" t="str">
        <f t="shared" si="343"/>
        <v/>
      </c>
      <c r="J7352" t="str">
        <f t="shared" si="344"/>
        <v/>
      </c>
    </row>
    <row r="7353" spans="1:10" x14ac:dyDescent="0.25">
      <c r="A7353" t="s">
        <v>796</v>
      </c>
      <c r="B7353" t="s">
        <v>12563</v>
      </c>
      <c r="C7353" s="27">
        <v>240892.80303030199</v>
      </c>
      <c r="D7353">
        <v>3000</v>
      </c>
      <c r="E7353">
        <v>0.73219696969696901</v>
      </c>
      <c r="G7353">
        <v>264805.86829306901</v>
      </c>
      <c r="H7353" s="73">
        <f t="shared" si="342"/>
        <v>0.30779517772779752</v>
      </c>
      <c r="I7353" t="str">
        <f t="shared" si="343"/>
        <v/>
      </c>
      <c r="J7353" t="str">
        <f t="shared" si="344"/>
        <v/>
      </c>
    </row>
    <row r="7354" spans="1:10" x14ac:dyDescent="0.25">
      <c r="A7354" t="s">
        <v>796</v>
      </c>
      <c r="B7354" t="s">
        <v>4326</v>
      </c>
      <c r="C7354" s="27">
        <v>113156.06060606</v>
      </c>
      <c r="D7354">
        <v>3000</v>
      </c>
      <c r="E7354">
        <v>0.34393939393939299</v>
      </c>
      <c r="F7354">
        <v>12</v>
      </c>
      <c r="G7354">
        <v>124353.585874871</v>
      </c>
      <c r="H7354" s="73">
        <f t="shared" si="342"/>
        <v>0.3077078139560035</v>
      </c>
      <c r="I7354" t="str">
        <f t="shared" si="343"/>
        <v/>
      </c>
      <c r="J7354" t="str">
        <f t="shared" si="344"/>
        <v/>
      </c>
    </row>
    <row r="7355" spans="1:10" x14ac:dyDescent="0.25">
      <c r="A7355" t="s">
        <v>796</v>
      </c>
      <c r="B7355" t="s">
        <v>8269</v>
      </c>
      <c r="C7355" s="27">
        <v>88577.358764811303</v>
      </c>
      <c r="D7355">
        <v>3000</v>
      </c>
      <c r="E7355">
        <v>0.31174242424242399</v>
      </c>
      <c r="F7355">
        <v>27</v>
      </c>
      <c r="G7355">
        <v>85631.497610222897</v>
      </c>
      <c r="H7355" s="73">
        <f t="shared" si="342"/>
        <v>0.30759988746139327</v>
      </c>
      <c r="I7355" t="str">
        <f t="shared" si="343"/>
        <v/>
      </c>
      <c r="J7355" t="str">
        <f t="shared" si="344"/>
        <v/>
      </c>
    </row>
    <row r="7356" spans="1:10" x14ac:dyDescent="0.25">
      <c r="A7356" t="s">
        <v>796</v>
      </c>
      <c r="B7356" t="s">
        <v>11592</v>
      </c>
      <c r="C7356" s="27">
        <v>29846.780303030198</v>
      </c>
      <c r="D7356">
        <v>3000</v>
      </c>
      <c r="E7356">
        <v>9.0719696969696895E-2</v>
      </c>
      <c r="F7356">
        <v>11</v>
      </c>
      <c r="G7356">
        <v>32777.659082082602</v>
      </c>
      <c r="H7356" s="73">
        <f t="shared" si="342"/>
        <v>0.30749529596836733</v>
      </c>
      <c r="I7356" t="str">
        <f t="shared" si="343"/>
        <v/>
      </c>
      <c r="J7356" t="str">
        <f t="shared" si="344"/>
        <v/>
      </c>
    </row>
    <row r="7357" spans="1:10" x14ac:dyDescent="0.25">
      <c r="A7357" t="s">
        <v>796</v>
      </c>
      <c r="B7357" t="s">
        <v>4636</v>
      </c>
      <c r="C7357" s="27">
        <v>186679.743350626</v>
      </c>
      <c r="D7357">
        <v>3000</v>
      </c>
      <c r="E7357">
        <v>0.65700757575757496</v>
      </c>
      <c r="F7357">
        <v>15</v>
      </c>
      <c r="G7357">
        <v>180172.11950643701</v>
      </c>
      <c r="H7357" s="73">
        <f t="shared" si="342"/>
        <v>0.30709005438151693</v>
      </c>
      <c r="I7357" t="str">
        <f t="shared" si="343"/>
        <v/>
      </c>
      <c r="J7357" t="str">
        <f t="shared" si="344"/>
        <v/>
      </c>
    </row>
    <row r="7358" spans="1:10" x14ac:dyDescent="0.25">
      <c r="A7358" t="s">
        <v>796</v>
      </c>
      <c r="B7358" t="s">
        <v>5505</v>
      </c>
      <c r="C7358" s="27">
        <v>13832.9545454545</v>
      </c>
      <c r="D7358">
        <v>3000</v>
      </c>
      <c r="E7358">
        <v>4.2045454545454497E-2</v>
      </c>
      <c r="F7358">
        <v>3</v>
      </c>
      <c r="G7358">
        <v>15168.950349242899</v>
      </c>
      <c r="H7358" s="73">
        <f t="shared" si="342"/>
        <v>0.30704258326242151</v>
      </c>
      <c r="I7358" t="str">
        <f t="shared" si="343"/>
        <v/>
      </c>
      <c r="J7358" t="str">
        <f t="shared" si="344"/>
        <v/>
      </c>
    </row>
    <row r="7359" spans="1:10" x14ac:dyDescent="0.25">
      <c r="A7359" t="s">
        <v>796</v>
      </c>
      <c r="B7359" t="s">
        <v>9652</v>
      </c>
      <c r="C7359" s="27">
        <v>42059.659090909103</v>
      </c>
      <c r="D7359">
        <v>3000</v>
      </c>
      <c r="E7359">
        <v>0.12784090909090901</v>
      </c>
      <c r="F7359">
        <v>39</v>
      </c>
      <c r="G7359">
        <v>46116.7614607836</v>
      </c>
      <c r="H7359" s="73">
        <f t="shared" si="342"/>
        <v>0.30700898409826638</v>
      </c>
      <c r="I7359" t="str">
        <f t="shared" si="343"/>
        <v/>
      </c>
      <c r="J7359" t="str">
        <f t="shared" si="344"/>
        <v/>
      </c>
    </row>
    <row r="7360" spans="1:10" x14ac:dyDescent="0.25">
      <c r="A7360" t="s">
        <v>796</v>
      </c>
      <c r="B7360" t="s">
        <v>5645</v>
      </c>
      <c r="C7360" s="27">
        <v>61189.015151515101</v>
      </c>
      <c r="D7360">
        <v>3000</v>
      </c>
      <c r="E7360">
        <v>0.185984848484848</v>
      </c>
      <c r="F7360">
        <v>9</v>
      </c>
      <c r="G7360">
        <v>67076.710621501203</v>
      </c>
      <c r="H7360" s="73">
        <f t="shared" si="342"/>
        <v>0.30694200466397514</v>
      </c>
      <c r="I7360" t="str">
        <f t="shared" si="343"/>
        <v/>
      </c>
      <c r="J7360" t="str">
        <f t="shared" si="344"/>
        <v/>
      </c>
    </row>
    <row r="7361" spans="1:10" x14ac:dyDescent="0.25">
      <c r="A7361" t="s">
        <v>796</v>
      </c>
      <c r="B7361" t="s">
        <v>11681</v>
      </c>
      <c r="C7361" s="27">
        <v>13160</v>
      </c>
      <c r="D7361">
        <v>3000</v>
      </c>
      <c r="E7361">
        <v>1.7234848484848402E-2</v>
      </c>
      <c r="F7361">
        <v>8</v>
      </c>
      <c r="G7361">
        <v>14425.502615326601</v>
      </c>
      <c r="H7361" s="73">
        <f t="shared" si="342"/>
        <v>0.30692558756014043</v>
      </c>
      <c r="I7361" t="str">
        <f t="shared" si="343"/>
        <v/>
      </c>
      <c r="J7361" t="str">
        <f t="shared" si="344"/>
        <v/>
      </c>
    </row>
    <row r="7362" spans="1:10" x14ac:dyDescent="0.25">
      <c r="A7362" t="s">
        <v>796</v>
      </c>
      <c r="B7362" t="s">
        <v>11282</v>
      </c>
      <c r="C7362" s="27">
        <v>121131.818181818</v>
      </c>
      <c r="D7362">
        <v>3000</v>
      </c>
      <c r="E7362">
        <v>0.368181818181818</v>
      </c>
      <c r="F7362">
        <v>29</v>
      </c>
      <c r="G7362">
        <v>132726.18973931699</v>
      </c>
      <c r="H7362" s="73">
        <f t="shared" ref="H7362:H7425" si="345">G7362/SUMIFS(C:C,B:B,B7362)</f>
        <v>0.30680075379721317</v>
      </c>
      <c r="I7362" t="str">
        <f t="shared" ref="I7362:I7425" si="346">IF(A7362="Construction",SUMIFS(D:D,A:A,"Engineering",B:B,B7362),"")</f>
        <v/>
      </c>
      <c r="J7362" t="str">
        <f t="shared" si="344"/>
        <v/>
      </c>
    </row>
    <row r="7363" spans="1:10" x14ac:dyDescent="0.25">
      <c r="A7363" t="s">
        <v>796</v>
      </c>
      <c r="B7363" t="s">
        <v>12312</v>
      </c>
      <c r="C7363" s="27">
        <v>216492.53603331401</v>
      </c>
      <c r="D7363">
        <v>3000</v>
      </c>
      <c r="E7363">
        <v>0.76193181818181799</v>
      </c>
      <c r="F7363">
        <v>5</v>
      </c>
      <c r="G7363">
        <v>208659.74534998799</v>
      </c>
      <c r="H7363" s="73">
        <f t="shared" si="345"/>
        <v>0.30666986647825933</v>
      </c>
      <c r="I7363" t="str">
        <f t="shared" si="346"/>
        <v/>
      </c>
      <c r="J7363" t="str">
        <f t="shared" ref="J7363:J7426" si="347">IF(AND(I7363&lt;&gt;"",I7363&lt;&gt;3000,I7363&lt;&gt;0),D7363-I7363,"")</f>
        <v/>
      </c>
    </row>
    <row r="7364" spans="1:10" x14ac:dyDescent="0.25">
      <c r="A7364" t="s">
        <v>796</v>
      </c>
      <c r="B7364" t="s">
        <v>11048</v>
      </c>
      <c r="C7364" s="27">
        <v>63307.575757575702</v>
      </c>
      <c r="D7364">
        <v>3000</v>
      </c>
      <c r="E7364">
        <v>0.192424242424242</v>
      </c>
      <c r="F7364">
        <v>30</v>
      </c>
      <c r="G7364">
        <v>69279.717825502696</v>
      </c>
      <c r="H7364" s="73">
        <f t="shared" si="345"/>
        <v>0.30641389689952631</v>
      </c>
      <c r="I7364" t="str">
        <f t="shared" si="346"/>
        <v/>
      </c>
      <c r="J7364" t="str">
        <f t="shared" si="347"/>
        <v/>
      </c>
    </row>
    <row r="7365" spans="1:10" x14ac:dyDescent="0.25">
      <c r="A7365" t="s">
        <v>796</v>
      </c>
      <c r="B7365" t="s">
        <v>9165</v>
      </c>
      <c r="C7365" s="27">
        <v>69164.772727272706</v>
      </c>
      <c r="D7365">
        <v>3000</v>
      </c>
      <c r="E7365">
        <v>0.21022727272727201</v>
      </c>
      <c r="F7365">
        <v>15</v>
      </c>
      <c r="G7365">
        <v>75681.035106951706</v>
      </c>
      <c r="H7365" s="73">
        <f t="shared" si="345"/>
        <v>0.30637980859858632</v>
      </c>
      <c r="I7365" t="str">
        <f t="shared" si="346"/>
        <v/>
      </c>
      <c r="J7365" t="str">
        <f t="shared" si="347"/>
        <v/>
      </c>
    </row>
    <row r="7366" spans="1:10" x14ac:dyDescent="0.25">
      <c r="A7366" t="s">
        <v>796</v>
      </c>
      <c r="B7366" t="s">
        <v>7285</v>
      </c>
      <c r="C7366" s="27">
        <v>113031.439393939</v>
      </c>
      <c r="D7366">
        <v>3000</v>
      </c>
      <c r="E7366">
        <v>0.34356060606060601</v>
      </c>
      <c r="F7366">
        <v>57</v>
      </c>
      <c r="G7366">
        <v>123652.206987365</v>
      </c>
      <c r="H7366" s="73">
        <f t="shared" si="345"/>
        <v>0.30630962626066249</v>
      </c>
      <c r="I7366" t="str">
        <f t="shared" si="346"/>
        <v/>
      </c>
      <c r="J7366" t="str">
        <f t="shared" si="347"/>
        <v/>
      </c>
    </row>
    <row r="7367" spans="1:10" x14ac:dyDescent="0.25">
      <c r="A7367" t="s">
        <v>796</v>
      </c>
      <c r="B7367" t="s">
        <v>4243</v>
      </c>
      <c r="C7367" s="27">
        <v>39567.234848484797</v>
      </c>
      <c r="D7367">
        <v>3000</v>
      </c>
      <c r="E7367">
        <v>0.12026515151515101</v>
      </c>
      <c r="F7367">
        <v>48</v>
      </c>
      <c r="G7367">
        <v>43254.807327356</v>
      </c>
      <c r="H7367" s="73">
        <f t="shared" si="345"/>
        <v>0.30609533615471946</v>
      </c>
      <c r="I7367" t="str">
        <f t="shared" si="346"/>
        <v/>
      </c>
      <c r="J7367" t="str">
        <f t="shared" si="347"/>
        <v/>
      </c>
    </row>
    <row r="7368" spans="1:10" x14ac:dyDescent="0.25">
      <c r="A7368" t="s">
        <v>796</v>
      </c>
      <c r="B7368" t="s">
        <v>8920</v>
      </c>
      <c r="C7368" s="27">
        <v>35032.722087419301</v>
      </c>
      <c r="D7368">
        <v>3000</v>
      </c>
      <c r="E7368">
        <v>0.123295454545454</v>
      </c>
      <c r="F7368">
        <v>3</v>
      </c>
      <c r="G7368">
        <v>33697.309178650597</v>
      </c>
      <c r="H7368" s="73">
        <f t="shared" si="345"/>
        <v>0.30605304005255962</v>
      </c>
      <c r="I7368" t="str">
        <f t="shared" si="346"/>
        <v/>
      </c>
      <c r="J7368" t="str">
        <f t="shared" si="347"/>
        <v/>
      </c>
    </row>
    <row r="7369" spans="1:10" x14ac:dyDescent="0.25">
      <c r="A7369" t="s">
        <v>796</v>
      </c>
      <c r="B7369" t="s">
        <v>7817</v>
      </c>
      <c r="C7369" s="27">
        <v>34893.939393939298</v>
      </c>
      <c r="D7369">
        <v>3000</v>
      </c>
      <c r="E7369">
        <v>0.10606060606060599</v>
      </c>
      <c r="F7369">
        <v>16</v>
      </c>
      <c r="G7369">
        <v>38116.886811618198</v>
      </c>
      <c r="H7369" s="73">
        <f t="shared" si="345"/>
        <v>0.30586194888350193</v>
      </c>
      <c r="I7369" t="str">
        <f t="shared" si="346"/>
        <v/>
      </c>
      <c r="J7369" t="str">
        <f t="shared" si="347"/>
        <v/>
      </c>
    </row>
    <row r="7370" spans="1:10" x14ac:dyDescent="0.25">
      <c r="A7370" t="s">
        <v>796</v>
      </c>
      <c r="B7370" t="s">
        <v>12083</v>
      </c>
      <c r="C7370" s="27">
        <v>221140.34090909001</v>
      </c>
      <c r="D7370">
        <v>3000</v>
      </c>
      <c r="E7370">
        <v>0.67215909090908998</v>
      </c>
      <c r="F7370">
        <v>21</v>
      </c>
      <c r="G7370">
        <v>241297.31340665399</v>
      </c>
      <c r="H7370" s="73">
        <f t="shared" si="345"/>
        <v>0.30552203852140214</v>
      </c>
      <c r="I7370" t="str">
        <f t="shared" si="346"/>
        <v/>
      </c>
      <c r="J7370" t="str">
        <f t="shared" si="347"/>
        <v/>
      </c>
    </row>
    <row r="7371" spans="1:10" x14ac:dyDescent="0.25">
      <c r="A7371" t="s">
        <v>796</v>
      </c>
      <c r="B7371" t="s">
        <v>12706</v>
      </c>
      <c r="C7371" s="27">
        <v>13160</v>
      </c>
      <c r="D7371">
        <v>3000</v>
      </c>
      <c r="E7371">
        <v>3.9772727272727203E-2</v>
      </c>
      <c r="F7371">
        <v>2</v>
      </c>
      <c r="G7371">
        <v>14357.0125729226</v>
      </c>
      <c r="H7371" s="73">
        <f t="shared" si="345"/>
        <v>0.30546835261537447</v>
      </c>
      <c r="I7371" t="str">
        <f t="shared" si="346"/>
        <v/>
      </c>
      <c r="J7371" t="str">
        <f t="shared" si="347"/>
        <v/>
      </c>
    </row>
    <row r="7372" spans="1:10" x14ac:dyDescent="0.25">
      <c r="A7372" t="s">
        <v>796</v>
      </c>
      <c r="B7372" t="s">
        <v>9891</v>
      </c>
      <c r="C7372" s="27">
        <v>363769.318181818</v>
      </c>
      <c r="D7372">
        <v>3000</v>
      </c>
      <c r="E7372">
        <v>1.10568181818181</v>
      </c>
      <c r="F7372">
        <v>4</v>
      </c>
      <c r="G7372">
        <v>396612.041308816</v>
      </c>
      <c r="H7372" s="73">
        <f t="shared" si="345"/>
        <v>0.30527965393431866</v>
      </c>
      <c r="I7372" t="str">
        <f t="shared" si="346"/>
        <v/>
      </c>
      <c r="J7372" t="str">
        <f t="shared" si="347"/>
        <v/>
      </c>
    </row>
    <row r="7373" spans="1:10" x14ac:dyDescent="0.25">
      <c r="A7373" t="s">
        <v>796</v>
      </c>
      <c r="B7373" t="s">
        <v>1341</v>
      </c>
      <c r="C7373" s="27">
        <v>108108.901453374</v>
      </c>
      <c r="D7373">
        <v>3000</v>
      </c>
      <c r="E7373">
        <v>0.69053030303030305</v>
      </c>
      <c r="F7373">
        <v>142</v>
      </c>
      <c r="G7373">
        <v>103706.788184467</v>
      </c>
      <c r="H7373" s="73">
        <f t="shared" si="345"/>
        <v>0.30522569335056937</v>
      </c>
      <c r="I7373" t="str">
        <f t="shared" si="346"/>
        <v/>
      </c>
      <c r="J7373" t="str">
        <f t="shared" si="347"/>
        <v/>
      </c>
    </row>
    <row r="7374" spans="1:10" x14ac:dyDescent="0.25">
      <c r="A7374" t="s">
        <v>796</v>
      </c>
      <c r="B7374" t="s">
        <v>5034</v>
      </c>
      <c r="C7374" s="27">
        <v>83932.386363636295</v>
      </c>
      <c r="D7374">
        <v>3000</v>
      </c>
      <c r="E7374">
        <v>0.25511363636363599</v>
      </c>
      <c r="F7374">
        <v>2</v>
      </c>
      <c r="G7374">
        <v>91489.547496415296</v>
      </c>
      <c r="H7374" s="73">
        <f t="shared" si="345"/>
        <v>0.3052108299174357</v>
      </c>
      <c r="I7374" t="str">
        <f t="shared" si="346"/>
        <v/>
      </c>
      <c r="J7374" t="str">
        <f t="shared" si="347"/>
        <v/>
      </c>
    </row>
    <row r="7375" spans="1:10" x14ac:dyDescent="0.25">
      <c r="A7375" t="s">
        <v>796</v>
      </c>
      <c r="B7375" t="s">
        <v>1342</v>
      </c>
      <c r="C7375" s="27">
        <v>31022.751359683101</v>
      </c>
      <c r="D7375">
        <v>3000</v>
      </c>
      <c r="E7375">
        <v>0.60946969696969699</v>
      </c>
      <c r="F7375">
        <v>40</v>
      </c>
      <c r="G7375">
        <v>29748.504344507899</v>
      </c>
      <c r="H7375" s="73">
        <f t="shared" si="345"/>
        <v>0.30511262799912736</v>
      </c>
      <c r="I7375" t="str">
        <f t="shared" si="346"/>
        <v/>
      </c>
      <c r="J7375" t="str">
        <f t="shared" si="347"/>
        <v/>
      </c>
    </row>
    <row r="7376" spans="1:10" x14ac:dyDescent="0.25">
      <c r="A7376" t="s">
        <v>796</v>
      </c>
      <c r="B7376" t="s">
        <v>11119</v>
      </c>
      <c r="C7376" s="27">
        <v>65800</v>
      </c>
      <c r="D7376">
        <v>3000</v>
      </c>
      <c r="E7376">
        <v>0.2</v>
      </c>
      <c r="F7376">
        <v>24</v>
      </c>
      <c r="G7376">
        <v>71675.529118833903</v>
      </c>
      <c r="H7376" s="73">
        <f t="shared" si="345"/>
        <v>0.30500225156950594</v>
      </c>
      <c r="I7376" t="str">
        <f t="shared" si="346"/>
        <v/>
      </c>
      <c r="J7376" t="str">
        <f t="shared" si="347"/>
        <v/>
      </c>
    </row>
    <row r="7377" spans="1:10" x14ac:dyDescent="0.25">
      <c r="A7377" t="s">
        <v>796</v>
      </c>
      <c r="B7377" t="s">
        <v>9353</v>
      </c>
      <c r="C7377" s="27">
        <v>229623.080102946</v>
      </c>
      <c r="D7377">
        <v>3000</v>
      </c>
      <c r="E7377">
        <v>0.80814393939393903</v>
      </c>
      <c r="F7377">
        <v>5</v>
      </c>
      <c r="G7377">
        <v>220072.436840004</v>
      </c>
      <c r="H7377" s="73">
        <f t="shared" si="345"/>
        <v>0.30494777795877226</v>
      </c>
      <c r="I7377" t="str">
        <f t="shared" si="346"/>
        <v/>
      </c>
      <c r="J7377" t="str">
        <f t="shared" si="347"/>
        <v/>
      </c>
    </row>
    <row r="7378" spans="1:10" x14ac:dyDescent="0.25">
      <c r="A7378" t="s">
        <v>796</v>
      </c>
      <c r="B7378" t="s">
        <v>11378</v>
      </c>
      <c r="C7378" s="27">
        <v>34769.318181818096</v>
      </c>
      <c r="D7378">
        <v>3000</v>
      </c>
      <c r="E7378">
        <v>0.105681818181818</v>
      </c>
      <c r="F7378">
        <v>17</v>
      </c>
      <c r="G7378">
        <v>37862.159163651602</v>
      </c>
      <c r="H7378" s="73">
        <f t="shared" si="345"/>
        <v>0.30490688688184353</v>
      </c>
      <c r="I7378" t="str">
        <f t="shared" si="346"/>
        <v/>
      </c>
      <c r="J7378" t="str">
        <f t="shared" si="347"/>
        <v/>
      </c>
    </row>
    <row r="7379" spans="1:10" x14ac:dyDescent="0.25">
      <c r="A7379" t="s">
        <v>796</v>
      </c>
      <c r="B7379" t="s">
        <v>8448</v>
      </c>
      <c r="C7379" s="27">
        <v>508890.71969696903</v>
      </c>
      <c r="D7379">
        <v>3000</v>
      </c>
      <c r="E7379">
        <v>1.5467803030303</v>
      </c>
      <c r="F7379">
        <v>2</v>
      </c>
      <c r="G7379">
        <v>554086.88495467801</v>
      </c>
      <c r="H7379" s="73">
        <f t="shared" si="345"/>
        <v>0.3048676695847285</v>
      </c>
      <c r="I7379" t="str">
        <f t="shared" si="346"/>
        <v/>
      </c>
      <c r="J7379" t="str">
        <f t="shared" si="347"/>
        <v/>
      </c>
    </row>
    <row r="7380" spans="1:10" x14ac:dyDescent="0.25">
      <c r="A7380" t="s">
        <v>796</v>
      </c>
      <c r="B7380" t="s">
        <v>6101</v>
      </c>
      <c r="C7380" s="27">
        <v>600569.56060605997</v>
      </c>
      <c r="D7380">
        <v>3000</v>
      </c>
      <c r="E7380">
        <v>2.40189393939393</v>
      </c>
      <c r="F7380">
        <v>18</v>
      </c>
      <c r="G7380">
        <v>653533.51695285796</v>
      </c>
      <c r="H7380" s="73">
        <f t="shared" si="345"/>
        <v>0.30469307262615575</v>
      </c>
      <c r="I7380" t="str">
        <f t="shared" si="346"/>
        <v/>
      </c>
      <c r="J7380" t="str">
        <f t="shared" si="347"/>
        <v/>
      </c>
    </row>
    <row r="7381" spans="1:10" x14ac:dyDescent="0.25">
      <c r="A7381" t="s">
        <v>796</v>
      </c>
      <c r="B7381" t="s">
        <v>4874</v>
      </c>
      <c r="C7381" s="27">
        <v>13209.8484848484</v>
      </c>
      <c r="D7381">
        <v>3000</v>
      </c>
      <c r="E7381">
        <v>4.0151515151515098E-2</v>
      </c>
      <c r="F7381">
        <v>2</v>
      </c>
      <c r="G7381">
        <v>14373.509689479701</v>
      </c>
      <c r="H7381" s="73">
        <f t="shared" si="345"/>
        <v>0.30466531979306699</v>
      </c>
      <c r="I7381" t="str">
        <f t="shared" si="346"/>
        <v/>
      </c>
      <c r="J7381" t="str">
        <f t="shared" si="347"/>
        <v/>
      </c>
    </row>
    <row r="7382" spans="1:10" x14ac:dyDescent="0.25">
      <c r="A7382" t="s">
        <v>796</v>
      </c>
      <c r="B7382" t="s">
        <v>7655</v>
      </c>
      <c r="C7382" s="27">
        <v>85116.2878787878</v>
      </c>
      <c r="D7382">
        <v>3000</v>
      </c>
      <c r="E7382">
        <v>0.258712121212121</v>
      </c>
      <c r="F7382">
        <v>15</v>
      </c>
      <c r="G7382">
        <v>92515.7673644686</v>
      </c>
      <c r="H7382" s="73">
        <f t="shared" si="345"/>
        <v>0.30434145458670769</v>
      </c>
      <c r="I7382" t="str">
        <f t="shared" si="346"/>
        <v/>
      </c>
      <c r="J7382" t="str">
        <f t="shared" si="347"/>
        <v/>
      </c>
    </row>
    <row r="7383" spans="1:10" x14ac:dyDescent="0.25">
      <c r="A7383" t="s">
        <v>796</v>
      </c>
      <c r="B7383" t="s">
        <v>9581</v>
      </c>
      <c r="C7383" s="27">
        <v>81253.030303030202</v>
      </c>
      <c r="D7383">
        <v>3000</v>
      </c>
      <c r="E7383">
        <v>0.24696969696969601</v>
      </c>
      <c r="F7383">
        <v>42</v>
      </c>
      <c r="G7383">
        <v>88313.591790407096</v>
      </c>
      <c r="H7383" s="73">
        <f t="shared" si="345"/>
        <v>0.30433087368055778</v>
      </c>
      <c r="I7383" t="str">
        <f t="shared" si="346"/>
        <v/>
      </c>
      <c r="J7383" t="str">
        <f t="shared" si="347"/>
        <v/>
      </c>
    </row>
    <row r="7384" spans="1:10" x14ac:dyDescent="0.25">
      <c r="A7384" t="s">
        <v>796</v>
      </c>
      <c r="B7384" t="s">
        <v>7307</v>
      </c>
      <c r="C7384" s="27">
        <v>89851.893939393907</v>
      </c>
      <c r="D7384">
        <v>3000</v>
      </c>
      <c r="E7384">
        <v>0.27310606060606002</v>
      </c>
      <c r="F7384">
        <v>25</v>
      </c>
      <c r="G7384">
        <v>97633.570673607101</v>
      </c>
      <c r="H7384" s="73">
        <f t="shared" si="345"/>
        <v>0.30424956659287983</v>
      </c>
      <c r="I7384" t="str">
        <f t="shared" si="346"/>
        <v/>
      </c>
      <c r="J7384" t="str">
        <f t="shared" si="347"/>
        <v/>
      </c>
    </row>
    <row r="7385" spans="1:10" x14ac:dyDescent="0.25">
      <c r="A7385" t="s">
        <v>796</v>
      </c>
      <c r="B7385" t="s">
        <v>10233</v>
      </c>
      <c r="C7385" s="27">
        <v>266216.399641264</v>
      </c>
      <c r="D7385">
        <v>3000</v>
      </c>
      <c r="E7385">
        <v>0.93693181818181803</v>
      </c>
      <c r="F7385">
        <v>5</v>
      </c>
      <c r="G7385">
        <v>254411.32706790199</v>
      </c>
      <c r="H7385" s="73">
        <f t="shared" si="345"/>
        <v>0.30407239627363042</v>
      </c>
      <c r="I7385" t="str">
        <f t="shared" si="346"/>
        <v/>
      </c>
      <c r="J7385" t="str">
        <f t="shared" si="347"/>
        <v/>
      </c>
    </row>
    <row r="7386" spans="1:10" x14ac:dyDescent="0.25">
      <c r="A7386" t="s">
        <v>796</v>
      </c>
      <c r="B7386" t="s">
        <v>6391</v>
      </c>
      <c r="C7386" s="27">
        <v>71407.9545454545</v>
      </c>
      <c r="D7386">
        <v>3000</v>
      </c>
      <c r="E7386">
        <v>0.21704545454545399</v>
      </c>
      <c r="F7386">
        <v>12</v>
      </c>
      <c r="G7386">
        <v>77541.965214916607</v>
      </c>
      <c r="H7386" s="73">
        <f t="shared" si="345"/>
        <v>0.30405226418236281</v>
      </c>
      <c r="I7386" t="str">
        <f t="shared" si="346"/>
        <v/>
      </c>
      <c r="J7386" t="str">
        <f t="shared" si="347"/>
        <v/>
      </c>
    </row>
    <row r="7387" spans="1:10" x14ac:dyDescent="0.25">
      <c r="A7387" t="s">
        <v>796</v>
      </c>
      <c r="B7387" t="s">
        <v>11548</v>
      </c>
      <c r="C7387" s="27">
        <v>16387.689393939301</v>
      </c>
      <c r="D7387">
        <v>3000</v>
      </c>
      <c r="E7387">
        <v>4.9810606060606E-2</v>
      </c>
      <c r="F7387">
        <v>21</v>
      </c>
      <c r="G7387">
        <v>17791.805848361299</v>
      </c>
      <c r="H7387" s="73">
        <f t="shared" si="345"/>
        <v>0.30399072851499992</v>
      </c>
      <c r="I7387" t="str">
        <f t="shared" si="346"/>
        <v/>
      </c>
      <c r="J7387" t="str">
        <f t="shared" si="347"/>
        <v/>
      </c>
    </row>
    <row r="7388" spans="1:10" x14ac:dyDescent="0.25">
      <c r="A7388" t="s">
        <v>796</v>
      </c>
      <c r="B7388" t="s">
        <v>1343</v>
      </c>
      <c r="C7388" s="27">
        <v>252879.66411169499</v>
      </c>
      <c r="D7388">
        <v>3000</v>
      </c>
      <c r="E7388">
        <v>1.8505681818181801</v>
      </c>
      <c r="F7388">
        <v>378</v>
      </c>
      <c r="G7388">
        <v>241572.822417941</v>
      </c>
      <c r="H7388" s="73">
        <f t="shared" si="345"/>
        <v>0.30395516415420915</v>
      </c>
      <c r="I7388" t="str">
        <f t="shared" si="346"/>
        <v/>
      </c>
      <c r="J7388" t="str">
        <f t="shared" si="347"/>
        <v/>
      </c>
    </row>
    <row r="7389" spans="1:10" x14ac:dyDescent="0.25">
      <c r="A7389" t="s">
        <v>796</v>
      </c>
      <c r="B7389" t="s">
        <v>6013</v>
      </c>
      <c r="C7389" s="27">
        <v>70535.606060606005</v>
      </c>
      <c r="D7389">
        <v>3000</v>
      </c>
      <c r="E7389">
        <v>0.214393939393939</v>
      </c>
      <c r="F7389">
        <v>36</v>
      </c>
      <c r="G7389">
        <v>76548.104904985594</v>
      </c>
      <c r="H7389" s="73">
        <f t="shared" si="345"/>
        <v>0.30386737380522155</v>
      </c>
      <c r="I7389" t="str">
        <f t="shared" si="346"/>
        <v/>
      </c>
      <c r="J7389" t="str">
        <f t="shared" si="347"/>
        <v/>
      </c>
    </row>
    <row r="7390" spans="1:10" x14ac:dyDescent="0.25">
      <c r="A7390" t="s">
        <v>796</v>
      </c>
      <c r="B7390" t="s">
        <v>12702</v>
      </c>
      <c r="C7390" s="27">
        <v>166607.23130975399</v>
      </c>
      <c r="D7390">
        <v>3000</v>
      </c>
      <c r="E7390">
        <v>0.58636363636363598</v>
      </c>
      <c r="F7390">
        <v>10</v>
      </c>
      <c r="G7390">
        <v>159101.555586242</v>
      </c>
      <c r="H7390" s="73">
        <f t="shared" si="345"/>
        <v>0.30384768899340542</v>
      </c>
      <c r="I7390" t="str">
        <f t="shared" si="346"/>
        <v/>
      </c>
      <c r="J7390" t="str">
        <f t="shared" si="347"/>
        <v/>
      </c>
    </row>
    <row r="7391" spans="1:10" x14ac:dyDescent="0.25">
      <c r="A7391" t="s">
        <v>796</v>
      </c>
      <c r="B7391" t="s">
        <v>9773</v>
      </c>
      <c r="C7391" s="27">
        <v>279723.63964731997</v>
      </c>
      <c r="D7391">
        <v>3000</v>
      </c>
      <c r="E7391">
        <v>0.98446969696969699</v>
      </c>
      <c r="F7391">
        <v>14</v>
      </c>
      <c r="G7391">
        <v>267050.52103845699</v>
      </c>
      <c r="H7391" s="73">
        <f t="shared" si="345"/>
        <v>0.30376631874587251</v>
      </c>
      <c r="I7391" t="str">
        <f t="shared" si="346"/>
        <v/>
      </c>
      <c r="J7391" t="str">
        <f t="shared" si="347"/>
        <v/>
      </c>
    </row>
    <row r="7392" spans="1:10" x14ac:dyDescent="0.25">
      <c r="A7392" t="s">
        <v>796</v>
      </c>
      <c r="B7392" t="s">
        <v>13264</v>
      </c>
      <c r="C7392" s="27">
        <v>86985.606060606005</v>
      </c>
      <c r="D7392">
        <v>3000</v>
      </c>
      <c r="E7392">
        <v>0.26439393939393901</v>
      </c>
      <c r="F7392">
        <v>4</v>
      </c>
      <c r="G7392">
        <v>94330.475384528501</v>
      </c>
      <c r="H7392" s="73">
        <f t="shared" si="345"/>
        <v>0.30364257149930607</v>
      </c>
      <c r="I7392" t="str">
        <f t="shared" si="346"/>
        <v/>
      </c>
      <c r="J7392" t="str">
        <f t="shared" si="347"/>
        <v/>
      </c>
    </row>
    <row r="7393" spans="1:10" x14ac:dyDescent="0.25">
      <c r="A7393" t="s">
        <v>796</v>
      </c>
      <c r="B7393" t="s">
        <v>11707</v>
      </c>
      <c r="C7393" s="27">
        <v>13160</v>
      </c>
      <c r="D7393">
        <v>3000</v>
      </c>
      <c r="E7393">
        <v>1.76136363636363E-2</v>
      </c>
      <c r="F7393">
        <v>17</v>
      </c>
      <c r="G7393">
        <v>14259.2218546192</v>
      </c>
      <c r="H7393" s="73">
        <f t="shared" si="345"/>
        <v>0.30338769903445106</v>
      </c>
      <c r="I7393" t="str">
        <f t="shared" si="346"/>
        <v/>
      </c>
      <c r="J7393" t="str">
        <f t="shared" si="347"/>
        <v/>
      </c>
    </row>
    <row r="7394" spans="1:10" x14ac:dyDescent="0.25">
      <c r="A7394" t="s">
        <v>796</v>
      </c>
      <c r="B7394" t="s">
        <v>6444</v>
      </c>
      <c r="C7394" s="27">
        <v>302704.92424242402</v>
      </c>
      <c r="D7394">
        <v>3000</v>
      </c>
      <c r="E7394">
        <v>0.92007575757575699</v>
      </c>
      <c r="F7394">
        <v>45</v>
      </c>
      <c r="G7394">
        <v>327975.08455515001</v>
      </c>
      <c r="H7394" s="73">
        <f t="shared" si="345"/>
        <v>0.30337472674179794</v>
      </c>
      <c r="I7394" t="str">
        <f t="shared" si="346"/>
        <v/>
      </c>
      <c r="J7394" t="str">
        <f t="shared" si="347"/>
        <v/>
      </c>
    </row>
    <row r="7395" spans="1:10" x14ac:dyDescent="0.25">
      <c r="A7395" t="s">
        <v>796</v>
      </c>
      <c r="B7395" t="s">
        <v>7170</v>
      </c>
      <c r="C7395" s="27">
        <v>40813.446969696903</v>
      </c>
      <c r="D7395">
        <v>3000</v>
      </c>
      <c r="E7395">
        <v>0.12405303030303</v>
      </c>
      <c r="F7395">
        <v>31</v>
      </c>
      <c r="G7395">
        <v>44213.771297388703</v>
      </c>
      <c r="H7395" s="73">
        <f t="shared" si="345"/>
        <v>0.30332787065156858</v>
      </c>
      <c r="I7395" t="str">
        <f t="shared" si="346"/>
        <v/>
      </c>
      <c r="J7395" t="str">
        <f t="shared" si="347"/>
        <v/>
      </c>
    </row>
    <row r="7396" spans="1:10" x14ac:dyDescent="0.25">
      <c r="A7396" t="s">
        <v>796</v>
      </c>
      <c r="B7396" t="s">
        <v>4041</v>
      </c>
      <c r="C7396" s="27">
        <v>28289.015151515101</v>
      </c>
      <c r="D7396">
        <v>3000</v>
      </c>
      <c r="E7396">
        <v>8.59848484848484E-2</v>
      </c>
      <c r="F7396">
        <v>15</v>
      </c>
      <c r="G7396">
        <v>30644.228119807201</v>
      </c>
      <c r="H7396" s="73">
        <f t="shared" si="345"/>
        <v>0.30331150899349918</v>
      </c>
      <c r="I7396" t="str">
        <f t="shared" si="346"/>
        <v/>
      </c>
      <c r="J7396" t="str">
        <f t="shared" si="347"/>
        <v/>
      </c>
    </row>
    <row r="7397" spans="1:10" x14ac:dyDescent="0.25">
      <c r="A7397" t="s">
        <v>796</v>
      </c>
      <c r="B7397" t="s">
        <v>4175</v>
      </c>
      <c r="C7397" s="27">
        <v>34956.25</v>
      </c>
      <c r="D7397">
        <v>3000</v>
      </c>
      <c r="E7397">
        <v>0.10625</v>
      </c>
      <c r="F7397">
        <v>19</v>
      </c>
      <c r="G7397">
        <v>37837.401090966603</v>
      </c>
      <c r="H7397" s="73">
        <f t="shared" si="345"/>
        <v>0.30307805629810547</v>
      </c>
      <c r="I7397" t="str">
        <f t="shared" si="346"/>
        <v/>
      </c>
      <c r="J7397" t="str">
        <f t="shared" si="347"/>
        <v/>
      </c>
    </row>
    <row r="7398" spans="1:10" x14ac:dyDescent="0.25">
      <c r="A7398" t="s">
        <v>796</v>
      </c>
      <c r="B7398" t="s">
        <v>7969</v>
      </c>
      <c r="C7398" s="27">
        <v>27042.803030302999</v>
      </c>
      <c r="D7398">
        <v>3000</v>
      </c>
      <c r="E7398">
        <v>8.2196969696969699E-2</v>
      </c>
      <c r="F7398">
        <v>6</v>
      </c>
      <c r="G7398">
        <v>29271.6638821669</v>
      </c>
      <c r="H7398" s="73">
        <f t="shared" si="345"/>
        <v>0.30307752779260988</v>
      </c>
      <c r="I7398" t="str">
        <f t="shared" si="346"/>
        <v/>
      </c>
      <c r="J7398" t="str">
        <f t="shared" si="347"/>
        <v/>
      </c>
    </row>
    <row r="7399" spans="1:10" x14ac:dyDescent="0.25">
      <c r="A7399" t="s">
        <v>796</v>
      </c>
      <c r="B7399" t="s">
        <v>3701</v>
      </c>
      <c r="C7399" s="27">
        <v>78137.499955349995</v>
      </c>
      <c r="D7399">
        <v>3000</v>
      </c>
      <c r="E7399">
        <v>0.27500000000000002</v>
      </c>
      <c r="F7399">
        <v>15</v>
      </c>
      <c r="G7399">
        <v>74415.887129615803</v>
      </c>
      <c r="H7399" s="73">
        <f t="shared" si="345"/>
        <v>0.30302712869638931</v>
      </c>
      <c r="I7399" t="str">
        <f t="shared" si="346"/>
        <v/>
      </c>
      <c r="J7399" t="str">
        <f t="shared" si="347"/>
        <v/>
      </c>
    </row>
    <row r="7400" spans="1:10" x14ac:dyDescent="0.25">
      <c r="A7400" t="s">
        <v>796</v>
      </c>
      <c r="B7400" t="s">
        <v>7812</v>
      </c>
      <c r="C7400" s="27">
        <v>64678.409090909001</v>
      </c>
      <c r="D7400">
        <v>3000</v>
      </c>
      <c r="E7400">
        <v>0.19659090909090901</v>
      </c>
      <c r="F7400">
        <v>21</v>
      </c>
      <c r="G7400">
        <v>69992.569886205602</v>
      </c>
      <c r="H7400" s="73">
        <f t="shared" si="345"/>
        <v>0.30300559094753893</v>
      </c>
      <c r="I7400" t="str">
        <f t="shared" si="346"/>
        <v/>
      </c>
      <c r="J7400" t="str">
        <f t="shared" si="347"/>
        <v/>
      </c>
    </row>
    <row r="7401" spans="1:10" x14ac:dyDescent="0.25">
      <c r="A7401" t="s">
        <v>796</v>
      </c>
      <c r="B7401" t="s">
        <v>7398</v>
      </c>
      <c r="C7401" s="27">
        <v>93777.462121212098</v>
      </c>
      <c r="D7401">
        <v>3000</v>
      </c>
      <c r="E7401">
        <v>0.28503787878787801</v>
      </c>
      <c r="F7401">
        <v>27</v>
      </c>
      <c r="G7401">
        <v>101347.194747596</v>
      </c>
      <c r="H7401" s="73">
        <f t="shared" si="345"/>
        <v>0.30260164742620071</v>
      </c>
      <c r="I7401" t="str">
        <f t="shared" si="346"/>
        <v/>
      </c>
      <c r="J7401" t="str">
        <f t="shared" si="347"/>
        <v/>
      </c>
    </row>
    <row r="7402" spans="1:10" x14ac:dyDescent="0.25">
      <c r="A7402" t="s">
        <v>796</v>
      </c>
      <c r="B7402" t="s">
        <v>7026</v>
      </c>
      <c r="C7402" s="27">
        <v>153533.33333333299</v>
      </c>
      <c r="D7402">
        <v>3000</v>
      </c>
      <c r="E7402">
        <v>0.46666666666666601</v>
      </c>
      <c r="F7402">
        <v>19</v>
      </c>
      <c r="G7402">
        <v>165920.89851310401</v>
      </c>
      <c r="H7402" s="73">
        <f t="shared" si="345"/>
        <v>0.30259130427921777</v>
      </c>
      <c r="I7402" t="str">
        <f t="shared" si="346"/>
        <v/>
      </c>
      <c r="J7402" t="str">
        <f t="shared" si="347"/>
        <v/>
      </c>
    </row>
    <row r="7403" spans="1:10" x14ac:dyDescent="0.25">
      <c r="A7403" t="s">
        <v>796</v>
      </c>
      <c r="B7403" t="s">
        <v>13329</v>
      </c>
      <c r="C7403" s="27">
        <v>18443.939393939301</v>
      </c>
      <c r="D7403">
        <v>3000</v>
      </c>
      <c r="E7403">
        <v>5.6060606060605998E-2</v>
      </c>
      <c r="F7403">
        <v>2</v>
      </c>
      <c r="G7403">
        <v>19928.146399494901</v>
      </c>
      <c r="H7403" s="73">
        <f t="shared" si="345"/>
        <v>0.30253195224075125</v>
      </c>
      <c r="I7403" t="str">
        <f t="shared" si="346"/>
        <v/>
      </c>
      <c r="J7403" t="str">
        <f t="shared" si="347"/>
        <v/>
      </c>
    </row>
    <row r="7404" spans="1:10" x14ac:dyDescent="0.25">
      <c r="A7404" t="s">
        <v>796</v>
      </c>
      <c r="B7404" t="s">
        <v>5154</v>
      </c>
      <c r="C7404" s="27">
        <v>104183.33333333299</v>
      </c>
      <c r="D7404">
        <v>3000</v>
      </c>
      <c r="E7404">
        <v>0.31666666666666599</v>
      </c>
      <c r="F7404">
        <v>5</v>
      </c>
      <c r="G7404">
        <v>112521.007563523</v>
      </c>
      <c r="H7404" s="73">
        <f t="shared" si="345"/>
        <v>0.30240808303746408</v>
      </c>
      <c r="I7404" t="str">
        <f t="shared" si="346"/>
        <v/>
      </c>
      <c r="J7404" t="str">
        <f t="shared" si="347"/>
        <v/>
      </c>
    </row>
    <row r="7405" spans="1:10" x14ac:dyDescent="0.25">
      <c r="A7405" t="s">
        <v>796</v>
      </c>
      <c r="B7405" t="s">
        <v>6355</v>
      </c>
      <c r="C7405" s="27">
        <v>14705.303030302999</v>
      </c>
      <c r="D7405">
        <v>3000</v>
      </c>
      <c r="E7405">
        <v>4.46969696969697E-2</v>
      </c>
      <c r="F7405">
        <v>8</v>
      </c>
      <c r="G7405">
        <v>15878.8068150647</v>
      </c>
      <c r="H7405" s="73">
        <f t="shared" si="345"/>
        <v>0.30234439229549859</v>
      </c>
      <c r="I7405" t="str">
        <f t="shared" si="346"/>
        <v/>
      </c>
      <c r="J7405" t="str">
        <f t="shared" si="347"/>
        <v/>
      </c>
    </row>
    <row r="7406" spans="1:10" x14ac:dyDescent="0.25">
      <c r="A7406" t="s">
        <v>796</v>
      </c>
      <c r="B7406" t="s">
        <v>4951</v>
      </c>
      <c r="C7406" s="27">
        <v>34457.765151515101</v>
      </c>
      <c r="D7406">
        <v>3000</v>
      </c>
      <c r="E7406">
        <v>0.104734848484848</v>
      </c>
      <c r="F7406">
        <v>14</v>
      </c>
      <c r="G7406">
        <v>37199.249619413298</v>
      </c>
      <c r="H7406" s="73">
        <f t="shared" si="345"/>
        <v>0.3022770004855565</v>
      </c>
      <c r="I7406" t="str">
        <f t="shared" si="346"/>
        <v/>
      </c>
      <c r="J7406" t="str">
        <f t="shared" si="347"/>
        <v/>
      </c>
    </row>
    <row r="7407" spans="1:10" x14ac:dyDescent="0.25">
      <c r="A7407" t="s">
        <v>796</v>
      </c>
      <c r="B7407" t="s">
        <v>5729</v>
      </c>
      <c r="C7407" s="27">
        <v>567357.89395954204</v>
      </c>
      <c r="D7407">
        <v>3000</v>
      </c>
      <c r="E7407">
        <v>1.9967803030303</v>
      </c>
      <c r="F7407">
        <v>7</v>
      </c>
      <c r="G7407">
        <v>538936.51778493205</v>
      </c>
      <c r="H7407" s="73">
        <f t="shared" si="345"/>
        <v>0.30224273397988177</v>
      </c>
      <c r="I7407" t="str">
        <f t="shared" si="346"/>
        <v/>
      </c>
      <c r="J7407" t="str">
        <f t="shared" si="347"/>
        <v/>
      </c>
    </row>
    <row r="7408" spans="1:10" x14ac:dyDescent="0.25">
      <c r="A7408" t="s">
        <v>796</v>
      </c>
      <c r="B7408" t="s">
        <v>3725</v>
      </c>
      <c r="C7408" s="27">
        <v>77514.393939393907</v>
      </c>
      <c r="D7408">
        <v>3000</v>
      </c>
      <c r="E7408">
        <v>0.23560606060606001</v>
      </c>
      <c r="F7408">
        <v>26</v>
      </c>
      <c r="G7408">
        <v>83641.805469195402</v>
      </c>
      <c r="H7408" s="73">
        <f t="shared" si="345"/>
        <v>0.30213363404074173</v>
      </c>
      <c r="I7408" t="str">
        <f t="shared" si="346"/>
        <v/>
      </c>
      <c r="J7408" t="str">
        <f t="shared" si="347"/>
        <v/>
      </c>
    </row>
    <row r="7409" spans="1:10" x14ac:dyDescent="0.25">
      <c r="A7409" t="s">
        <v>796</v>
      </c>
      <c r="B7409" t="s">
        <v>4941</v>
      </c>
      <c r="C7409" s="27">
        <v>67213.317799057899</v>
      </c>
      <c r="D7409">
        <v>3000</v>
      </c>
      <c r="E7409">
        <v>0.23655303030302999</v>
      </c>
      <c r="F7409">
        <v>16</v>
      </c>
      <c r="G7409">
        <v>63788.211954566803</v>
      </c>
      <c r="H7409" s="73">
        <f t="shared" si="345"/>
        <v>0.30196767413492986</v>
      </c>
      <c r="I7409" t="str">
        <f t="shared" si="346"/>
        <v/>
      </c>
      <c r="J7409" t="str">
        <f t="shared" si="347"/>
        <v/>
      </c>
    </row>
    <row r="7410" spans="1:10" x14ac:dyDescent="0.25">
      <c r="A7410" t="s">
        <v>796</v>
      </c>
      <c r="B7410" t="s">
        <v>11767</v>
      </c>
      <c r="C7410" s="27">
        <v>280584.659090909</v>
      </c>
      <c r="D7410">
        <v>3000</v>
      </c>
      <c r="E7410">
        <v>0.85284090909090904</v>
      </c>
      <c r="F7410">
        <v>5</v>
      </c>
      <c r="G7410">
        <v>302562.28002146701</v>
      </c>
      <c r="H7410" s="73">
        <f t="shared" si="345"/>
        <v>0.3019318257829714</v>
      </c>
      <c r="I7410" t="str">
        <f t="shared" si="346"/>
        <v/>
      </c>
      <c r="J7410" t="str">
        <f t="shared" si="347"/>
        <v/>
      </c>
    </row>
    <row r="7411" spans="1:10" x14ac:dyDescent="0.25">
      <c r="A7411" t="s">
        <v>796</v>
      </c>
      <c r="B7411" t="s">
        <v>11225</v>
      </c>
      <c r="C7411" s="27">
        <v>78075.189393939305</v>
      </c>
      <c r="D7411">
        <v>3000</v>
      </c>
      <c r="E7411">
        <v>0.237310606060606</v>
      </c>
      <c r="F7411">
        <v>14</v>
      </c>
      <c r="G7411">
        <v>84184.547284987493</v>
      </c>
      <c r="H7411" s="73">
        <f t="shared" si="345"/>
        <v>0.30190990790764988</v>
      </c>
      <c r="I7411" t="str">
        <f t="shared" si="346"/>
        <v/>
      </c>
      <c r="J7411" t="str">
        <f t="shared" si="347"/>
        <v/>
      </c>
    </row>
    <row r="7412" spans="1:10" x14ac:dyDescent="0.25">
      <c r="A7412" t="s">
        <v>796</v>
      </c>
      <c r="B7412" t="s">
        <v>13102</v>
      </c>
      <c r="C7412" s="27">
        <v>19067.045454545401</v>
      </c>
      <c r="D7412">
        <v>3000</v>
      </c>
      <c r="E7412">
        <v>5.7954545454545398E-2</v>
      </c>
      <c r="F7412">
        <v>12</v>
      </c>
      <c r="G7412">
        <v>20552.451734383001</v>
      </c>
      <c r="H7412" s="73">
        <f t="shared" si="345"/>
        <v>0.30181322530257942</v>
      </c>
      <c r="I7412" t="str">
        <f t="shared" si="346"/>
        <v/>
      </c>
      <c r="J7412" t="str">
        <f t="shared" si="347"/>
        <v/>
      </c>
    </row>
    <row r="7413" spans="1:10" x14ac:dyDescent="0.25">
      <c r="A7413" t="s">
        <v>796</v>
      </c>
      <c r="B7413" t="s">
        <v>8528</v>
      </c>
      <c r="C7413" s="27">
        <v>164616.124217228</v>
      </c>
      <c r="D7413">
        <v>3000</v>
      </c>
      <c r="E7413">
        <v>0.57935606060606004</v>
      </c>
      <c r="F7413">
        <v>26</v>
      </c>
      <c r="G7413">
        <v>156100.95037240101</v>
      </c>
      <c r="H7413" s="73">
        <f t="shared" si="345"/>
        <v>0.30172308099949929</v>
      </c>
      <c r="I7413" t="str">
        <f t="shared" si="346"/>
        <v/>
      </c>
      <c r="J7413" t="str">
        <f t="shared" si="347"/>
        <v/>
      </c>
    </row>
    <row r="7414" spans="1:10" x14ac:dyDescent="0.25">
      <c r="A7414" t="s">
        <v>796</v>
      </c>
      <c r="B7414" t="s">
        <v>7455</v>
      </c>
      <c r="C7414" s="27">
        <v>152077.53090483401</v>
      </c>
      <c r="D7414">
        <v>3000</v>
      </c>
      <c r="E7414">
        <v>0.535227272727272</v>
      </c>
      <c r="F7414">
        <v>60</v>
      </c>
      <c r="G7414">
        <v>144201.59508913799</v>
      </c>
      <c r="H7414" s="73">
        <f t="shared" si="345"/>
        <v>0.30170351537778278</v>
      </c>
      <c r="I7414" t="str">
        <f t="shared" si="346"/>
        <v/>
      </c>
      <c r="J7414" t="str">
        <f t="shared" si="347"/>
        <v/>
      </c>
    </row>
    <row r="7415" spans="1:10" x14ac:dyDescent="0.25">
      <c r="A7415" t="s">
        <v>796</v>
      </c>
      <c r="B7415" t="s">
        <v>7434</v>
      </c>
      <c r="C7415" s="27">
        <v>13160</v>
      </c>
      <c r="D7415">
        <v>3000</v>
      </c>
      <c r="E7415">
        <v>1.8560606060606E-2</v>
      </c>
      <c r="F7415">
        <v>19</v>
      </c>
      <c r="G7415">
        <v>14178.3332911505</v>
      </c>
      <c r="H7415" s="73">
        <f t="shared" si="345"/>
        <v>0.30166666576915957</v>
      </c>
      <c r="I7415" t="str">
        <f t="shared" si="346"/>
        <v/>
      </c>
      <c r="J7415" t="str">
        <f t="shared" si="347"/>
        <v/>
      </c>
    </row>
    <row r="7416" spans="1:10" x14ac:dyDescent="0.25">
      <c r="A7416" t="s">
        <v>796</v>
      </c>
      <c r="B7416" t="s">
        <v>12884</v>
      </c>
      <c r="C7416" s="27">
        <v>70161.742424242402</v>
      </c>
      <c r="D7416">
        <v>3000</v>
      </c>
      <c r="E7416">
        <v>0.21325757575757501</v>
      </c>
      <c r="F7416">
        <v>9</v>
      </c>
      <c r="G7416">
        <v>75551.101861327305</v>
      </c>
      <c r="H7416" s="73">
        <f t="shared" si="345"/>
        <v>0.30150774182971796</v>
      </c>
      <c r="I7416" t="str">
        <f t="shared" si="346"/>
        <v/>
      </c>
      <c r="J7416" t="str">
        <f t="shared" si="347"/>
        <v/>
      </c>
    </row>
    <row r="7417" spans="1:10" x14ac:dyDescent="0.25">
      <c r="A7417" t="s">
        <v>796</v>
      </c>
      <c r="B7417" t="s">
        <v>6081</v>
      </c>
      <c r="C7417" s="27">
        <v>83620.833333333299</v>
      </c>
      <c r="D7417">
        <v>3000</v>
      </c>
      <c r="E7417">
        <v>0.25416666666666599</v>
      </c>
      <c r="F7417">
        <v>3</v>
      </c>
      <c r="G7417">
        <v>89980.080169724504</v>
      </c>
      <c r="H7417" s="73">
        <f t="shared" si="345"/>
        <v>0.30129360642809744</v>
      </c>
      <c r="I7417" t="str">
        <f t="shared" si="346"/>
        <v/>
      </c>
      <c r="J7417" t="str">
        <f t="shared" si="347"/>
        <v/>
      </c>
    </row>
    <row r="7418" spans="1:10" x14ac:dyDescent="0.25">
      <c r="A7418" t="s">
        <v>796</v>
      </c>
      <c r="B7418" t="s">
        <v>4115</v>
      </c>
      <c r="C7418" s="27">
        <v>15390.7196969696</v>
      </c>
      <c r="D7418">
        <v>3000</v>
      </c>
      <c r="E7418">
        <v>4.6780303030302998E-2</v>
      </c>
      <c r="F7418">
        <v>8</v>
      </c>
      <c r="G7418">
        <v>16559.679000026601</v>
      </c>
      <c r="H7418" s="73">
        <f t="shared" si="345"/>
        <v>0.30126662113925645</v>
      </c>
      <c r="I7418" t="str">
        <f t="shared" si="346"/>
        <v/>
      </c>
      <c r="J7418" t="str">
        <f t="shared" si="347"/>
        <v/>
      </c>
    </row>
    <row r="7419" spans="1:10" x14ac:dyDescent="0.25">
      <c r="A7419" t="s">
        <v>796</v>
      </c>
      <c r="B7419" t="s">
        <v>9441</v>
      </c>
      <c r="C7419" s="27">
        <v>86424.810606060593</v>
      </c>
      <c r="D7419">
        <v>3000</v>
      </c>
      <c r="E7419">
        <v>0.262689393939393</v>
      </c>
      <c r="F7419">
        <v>13</v>
      </c>
      <c r="G7419">
        <v>92986.730795727795</v>
      </c>
      <c r="H7419" s="73">
        <f t="shared" si="345"/>
        <v>0.30125937725778473</v>
      </c>
      <c r="I7419" t="str">
        <f t="shared" si="346"/>
        <v/>
      </c>
      <c r="J7419" t="str">
        <f t="shared" si="347"/>
        <v/>
      </c>
    </row>
    <row r="7420" spans="1:10" x14ac:dyDescent="0.25">
      <c r="A7420" t="s">
        <v>796</v>
      </c>
      <c r="B7420" t="s">
        <v>5663</v>
      </c>
      <c r="C7420" s="27">
        <v>24799.621212121201</v>
      </c>
      <c r="D7420">
        <v>3000</v>
      </c>
      <c r="E7420">
        <v>7.5378787878787795E-2</v>
      </c>
      <c r="F7420">
        <v>2</v>
      </c>
      <c r="G7420">
        <v>26681.935530004699</v>
      </c>
      <c r="H7420" s="73">
        <f t="shared" si="345"/>
        <v>0.30125226044782399</v>
      </c>
      <c r="I7420" t="str">
        <f t="shared" si="346"/>
        <v/>
      </c>
      <c r="J7420" t="str">
        <f t="shared" si="347"/>
        <v/>
      </c>
    </row>
    <row r="7421" spans="1:10" x14ac:dyDescent="0.25">
      <c r="A7421" t="s">
        <v>796</v>
      </c>
      <c r="B7421" t="s">
        <v>6779</v>
      </c>
      <c r="C7421" s="27">
        <v>39442.613636363603</v>
      </c>
      <c r="D7421">
        <v>3000</v>
      </c>
      <c r="E7421">
        <v>0.119886363636363</v>
      </c>
      <c r="F7421">
        <v>16</v>
      </c>
      <c r="G7421">
        <v>42416.007131596802</v>
      </c>
      <c r="H7421" s="73">
        <f t="shared" si="345"/>
        <v>0.30110788565739932</v>
      </c>
      <c r="I7421" t="str">
        <f t="shared" si="346"/>
        <v/>
      </c>
      <c r="J7421" t="str">
        <f t="shared" si="347"/>
        <v/>
      </c>
    </row>
    <row r="7422" spans="1:10" x14ac:dyDescent="0.25">
      <c r="A7422" t="s">
        <v>796</v>
      </c>
      <c r="B7422" t="s">
        <v>9726</v>
      </c>
      <c r="C7422" s="27">
        <v>65924.621212121201</v>
      </c>
      <c r="D7422">
        <v>3000</v>
      </c>
      <c r="E7422">
        <v>0.20037878787878699</v>
      </c>
      <c r="F7422">
        <v>28</v>
      </c>
      <c r="G7422">
        <v>70864.443448881502</v>
      </c>
      <c r="H7422" s="73">
        <f t="shared" si="345"/>
        <v>0.30098078382342852</v>
      </c>
      <c r="I7422" t="str">
        <f t="shared" si="346"/>
        <v/>
      </c>
      <c r="J7422" t="str">
        <f t="shared" si="347"/>
        <v/>
      </c>
    </row>
    <row r="7423" spans="1:10" x14ac:dyDescent="0.25">
      <c r="A7423" t="s">
        <v>796</v>
      </c>
      <c r="B7423" t="s">
        <v>12150</v>
      </c>
      <c r="C7423" s="27">
        <v>350058.15234817599</v>
      </c>
      <c r="D7423">
        <v>3000</v>
      </c>
      <c r="E7423">
        <v>1.2320075757575699</v>
      </c>
      <c r="F7423">
        <v>30</v>
      </c>
      <c r="G7423">
        <v>331070.06856323697</v>
      </c>
      <c r="H7423" s="73">
        <f t="shared" si="345"/>
        <v>0.30092279123972882</v>
      </c>
      <c r="I7423" t="str">
        <f t="shared" si="346"/>
        <v/>
      </c>
      <c r="J7423" t="str">
        <f t="shared" si="347"/>
        <v/>
      </c>
    </row>
    <row r="7424" spans="1:10" x14ac:dyDescent="0.25">
      <c r="A7424" t="s">
        <v>796</v>
      </c>
      <c r="B7424" t="s">
        <v>5762</v>
      </c>
      <c r="C7424" s="27">
        <v>205137.84423539499</v>
      </c>
      <c r="D7424">
        <v>3000</v>
      </c>
      <c r="E7424">
        <v>0.72196969696969604</v>
      </c>
      <c r="F7424">
        <v>24</v>
      </c>
      <c r="G7424">
        <v>193957.43490265601</v>
      </c>
      <c r="H7424" s="73">
        <f t="shared" si="345"/>
        <v>0.30084029342302848</v>
      </c>
      <c r="I7424" t="str">
        <f t="shared" si="346"/>
        <v/>
      </c>
      <c r="J7424" t="str">
        <f t="shared" si="347"/>
        <v/>
      </c>
    </row>
    <row r="7425" spans="1:10" x14ac:dyDescent="0.25">
      <c r="A7425" t="s">
        <v>796</v>
      </c>
      <c r="B7425" t="s">
        <v>9363</v>
      </c>
      <c r="C7425" s="27">
        <v>54272.5378787878</v>
      </c>
      <c r="D7425">
        <v>3000</v>
      </c>
      <c r="E7425">
        <v>0.164962121212121</v>
      </c>
      <c r="F7425">
        <v>11</v>
      </c>
      <c r="G7425">
        <v>58311.779396823302</v>
      </c>
      <c r="H7425" s="73">
        <f t="shared" si="345"/>
        <v>0.30083904068713196</v>
      </c>
      <c r="I7425" t="str">
        <f t="shared" si="346"/>
        <v/>
      </c>
      <c r="J7425" t="str">
        <f t="shared" si="347"/>
        <v/>
      </c>
    </row>
    <row r="7426" spans="1:10" x14ac:dyDescent="0.25">
      <c r="A7426" t="s">
        <v>796</v>
      </c>
      <c r="B7426" t="s">
        <v>8620</v>
      </c>
      <c r="C7426" s="27">
        <v>54646.401515151498</v>
      </c>
      <c r="D7426">
        <v>3000</v>
      </c>
      <c r="E7426">
        <v>0.166098484848484</v>
      </c>
      <c r="F7426">
        <v>21</v>
      </c>
      <c r="G7426">
        <v>58705.720282505899</v>
      </c>
      <c r="H7426" s="73">
        <f t="shared" ref="H7426:H7489" si="348">G7426/SUMIFS(C:C,B:B,B7426)</f>
        <v>0.30079934311034373</v>
      </c>
      <c r="I7426" t="str">
        <f t="shared" ref="I7426:I7489" si="349">IF(A7426="Construction",SUMIFS(D:D,A:A,"Engineering",B:B,B7426),"")</f>
        <v/>
      </c>
      <c r="J7426" t="str">
        <f t="shared" si="347"/>
        <v/>
      </c>
    </row>
    <row r="7427" spans="1:10" x14ac:dyDescent="0.25">
      <c r="A7427" t="s">
        <v>796</v>
      </c>
      <c r="B7427" t="s">
        <v>6571</v>
      </c>
      <c r="C7427" s="27">
        <v>15390.7196969697</v>
      </c>
      <c r="D7427">
        <v>3000</v>
      </c>
      <c r="E7427">
        <v>4.6780303030302998E-2</v>
      </c>
      <c r="F7427">
        <v>6</v>
      </c>
      <c r="G7427">
        <v>16533.508429101399</v>
      </c>
      <c r="H7427" s="73">
        <f t="shared" si="348"/>
        <v>0.30079050566166071</v>
      </c>
      <c r="I7427" t="str">
        <f t="shared" si="349"/>
        <v/>
      </c>
      <c r="J7427" t="str">
        <f t="shared" ref="J7427:J7490" si="350">IF(AND(I7427&lt;&gt;"",I7427&lt;&gt;3000,I7427&lt;&gt;0),D7427-I7427,"")</f>
        <v/>
      </c>
    </row>
    <row r="7428" spans="1:10" x14ac:dyDescent="0.25">
      <c r="A7428" t="s">
        <v>796</v>
      </c>
      <c r="B7428" t="s">
        <v>4966</v>
      </c>
      <c r="C7428" s="27">
        <v>32713.0681818181</v>
      </c>
      <c r="D7428">
        <v>3000</v>
      </c>
      <c r="E7428">
        <v>9.9431818181818094E-2</v>
      </c>
      <c r="F7428">
        <v>11</v>
      </c>
      <c r="G7428">
        <v>35136.073044108103</v>
      </c>
      <c r="H7428" s="73">
        <f t="shared" si="348"/>
        <v>0.30073915407966123</v>
      </c>
      <c r="I7428" t="str">
        <f t="shared" si="349"/>
        <v/>
      </c>
      <c r="J7428" t="str">
        <f t="shared" si="350"/>
        <v/>
      </c>
    </row>
    <row r="7429" spans="1:10" x14ac:dyDescent="0.25">
      <c r="A7429" t="s">
        <v>796</v>
      </c>
      <c r="B7429" t="s">
        <v>9084</v>
      </c>
      <c r="C7429" s="27">
        <v>152349.43181818101</v>
      </c>
      <c r="D7429">
        <v>3000</v>
      </c>
      <c r="E7429">
        <v>0.46306818181818099</v>
      </c>
      <c r="F7429">
        <v>71</v>
      </c>
      <c r="G7429">
        <v>163626.24597200801</v>
      </c>
      <c r="H7429" s="73">
        <f t="shared" si="348"/>
        <v>0.30072543314004435</v>
      </c>
      <c r="I7429" t="str">
        <f t="shared" si="349"/>
        <v/>
      </c>
      <c r="J7429" t="str">
        <f t="shared" si="350"/>
        <v/>
      </c>
    </row>
    <row r="7430" spans="1:10" x14ac:dyDescent="0.25">
      <c r="A7430" t="s">
        <v>796</v>
      </c>
      <c r="B7430" t="s">
        <v>8535</v>
      </c>
      <c r="C7430" s="27">
        <v>790410.03787878703</v>
      </c>
      <c r="D7430">
        <v>3000</v>
      </c>
      <c r="E7430">
        <v>2.4024621212121202</v>
      </c>
      <c r="F7430">
        <v>5</v>
      </c>
      <c r="G7430">
        <v>847948.94171777298</v>
      </c>
      <c r="H7430" s="73">
        <f t="shared" si="348"/>
        <v>0.30038295606436483</v>
      </c>
      <c r="I7430" t="str">
        <f t="shared" si="349"/>
        <v/>
      </c>
      <c r="J7430" t="str">
        <f t="shared" si="350"/>
        <v/>
      </c>
    </row>
    <row r="7431" spans="1:10" x14ac:dyDescent="0.25">
      <c r="A7431" t="s">
        <v>796</v>
      </c>
      <c r="B7431" t="s">
        <v>4281</v>
      </c>
      <c r="C7431" s="27">
        <v>331492.424053</v>
      </c>
      <c r="D7431">
        <v>3000</v>
      </c>
      <c r="E7431">
        <v>1.1666666666666601</v>
      </c>
      <c r="F7431">
        <v>73</v>
      </c>
      <c r="G7431">
        <v>312846.843656504</v>
      </c>
      <c r="H7431" s="73">
        <f t="shared" si="348"/>
        <v>0.30028492432235238</v>
      </c>
      <c r="I7431" t="str">
        <f t="shared" si="349"/>
        <v/>
      </c>
      <c r="J7431" t="str">
        <f t="shared" si="350"/>
        <v/>
      </c>
    </row>
    <row r="7432" spans="1:10" x14ac:dyDescent="0.25">
      <c r="A7432" t="s">
        <v>796</v>
      </c>
      <c r="B7432" t="s">
        <v>9349</v>
      </c>
      <c r="C7432" s="27">
        <v>117580.11363636301</v>
      </c>
      <c r="D7432">
        <v>3000</v>
      </c>
      <c r="E7432">
        <v>0.357386363636363</v>
      </c>
      <c r="F7432">
        <v>46</v>
      </c>
      <c r="G7432">
        <v>126048.693401657</v>
      </c>
      <c r="H7432" s="73">
        <f t="shared" si="348"/>
        <v>0.30016669537857049</v>
      </c>
      <c r="I7432" t="str">
        <f t="shared" si="349"/>
        <v/>
      </c>
      <c r="J7432" t="str">
        <f t="shared" si="350"/>
        <v/>
      </c>
    </row>
    <row r="7433" spans="1:10" x14ac:dyDescent="0.25">
      <c r="A7433" t="s">
        <v>796</v>
      </c>
      <c r="B7433" t="s">
        <v>12787</v>
      </c>
      <c r="C7433" s="27">
        <v>82000.757575757496</v>
      </c>
      <c r="D7433">
        <v>3000</v>
      </c>
      <c r="E7433">
        <v>0.24924242424242399</v>
      </c>
      <c r="F7433">
        <v>44</v>
      </c>
      <c r="G7433">
        <v>87903.906055058993</v>
      </c>
      <c r="H7433" s="73">
        <f t="shared" si="348"/>
        <v>0.30015690614415896</v>
      </c>
      <c r="I7433" t="str">
        <f t="shared" si="349"/>
        <v/>
      </c>
      <c r="J7433" t="str">
        <f t="shared" si="350"/>
        <v/>
      </c>
    </row>
    <row r="7434" spans="1:10" x14ac:dyDescent="0.25">
      <c r="A7434" t="s">
        <v>796</v>
      </c>
      <c r="B7434" t="s">
        <v>8787</v>
      </c>
      <c r="C7434" s="27">
        <v>68603.977272727294</v>
      </c>
      <c r="D7434">
        <v>3000</v>
      </c>
      <c r="E7434">
        <v>0.208522727272727</v>
      </c>
      <c r="F7434">
        <v>1</v>
      </c>
      <c r="G7434">
        <v>73532.174387334293</v>
      </c>
      <c r="H7434" s="73">
        <f t="shared" si="348"/>
        <v>0.30011392410390975</v>
      </c>
      <c r="I7434" t="str">
        <f t="shared" si="349"/>
        <v/>
      </c>
      <c r="J7434" t="str">
        <f t="shared" si="350"/>
        <v/>
      </c>
    </row>
    <row r="7435" spans="1:10" x14ac:dyDescent="0.25">
      <c r="A7435" t="s">
        <v>796</v>
      </c>
      <c r="B7435" t="s">
        <v>7205</v>
      </c>
      <c r="C7435" s="27">
        <v>60441.2878787878</v>
      </c>
      <c r="D7435">
        <v>3000</v>
      </c>
      <c r="E7435">
        <v>0.18371212121212099</v>
      </c>
      <c r="F7435">
        <v>24</v>
      </c>
      <c r="G7435">
        <v>64763.331242514199</v>
      </c>
      <c r="H7435" s="73">
        <f t="shared" si="348"/>
        <v>0.30002227590302782</v>
      </c>
      <c r="I7435" t="str">
        <f t="shared" si="349"/>
        <v/>
      </c>
      <c r="J7435" t="str">
        <f t="shared" si="350"/>
        <v/>
      </c>
    </row>
    <row r="7436" spans="1:10" x14ac:dyDescent="0.25">
      <c r="A7436" t="s">
        <v>796</v>
      </c>
      <c r="B7436" t="s">
        <v>11176</v>
      </c>
      <c r="C7436" s="27">
        <v>13160</v>
      </c>
      <c r="D7436">
        <v>3000</v>
      </c>
      <c r="E7436">
        <v>3.3901515151515099E-2</v>
      </c>
      <c r="F7436">
        <v>22</v>
      </c>
      <c r="G7436">
        <v>14100.4405760762</v>
      </c>
      <c r="H7436" s="73">
        <f t="shared" si="348"/>
        <v>0.30000937395906807</v>
      </c>
      <c r="I7436" t="str">
        <f t="shared" si="349"/>
        <v/>
      </c>
      <c r="J7436" t="str">
        <f t="shared" si="350"/>
        <v/>
      </c>
    </row>
    <row r="7437" spans="1:10" x14ac:dyDescent="0.25">
      <c r="A7437" t="s">
        <v>796</v>
      </c>
      <c r="B7437" t="s">
        <v>13137</v>
      </c>
      <c r="C7437" s="27">
        <v>81938.446969696903</v>
      </c>
      <c r="D7437">
        <v>3000</v>
      </c>
      <c r="E7437">
        <v>0.24905303030303</v>
      </c>
      <c r="F7437">
        <v>44</v>
      </c>
      <c r="G7437">
        <v>87729.061708983994</v>
      </c>
      <c r="H7437" s="73">
        <f t="shared" si="348"/>
        <v>0.29978768437727471</v>
      </c>
      <c r="I7437" t="str">
        <f t="shared" si="349"/>
        <v/>
      </c>
      <c r="J7437" t="str">
        <f t="shared" si="350"/>
        <v/>
      </c>
    </row>
    <row r="7438" spans="1:10" x14ac:dyDescent="0.25">
      <c r="A7438" t="s">
        <v>796</v>
      </c>
      <c r="B7438" t="s">
        <v>6569</v>
      </c>
      <c r="C7438" s="27">
        <v>84756.585695369198</v>
      </c>
      <c r="D7438">
        <v>3000</v>
      </c>
      <c r="E7438">
        <v>0.29829545454545398</v>
      </c>
      <c r="F7438">
        <v>8</v>
      </c>
      <c r="G7438">
        <v>79843.903516368504</v>
      </c>
      <c r="H7438" s="73">
        <f t="shared" si="348"/>
        <v>0.29973928478389367</v>
      </c>
      <c r="I7438" t="str">
        <f t="shared" si="349"/>
        <v/>
      </c>
      <c r="J7438" t="str">
        <f t="shared" si="350"/>
        <v/>
      </c>
    </row>
    <row r="7439" spans="1:10" x14ac:dyDescent="0.25">
      <c r="A7439" t="s">
        <v>796</v>
      </c>
      <c r="B7439" t="s">
        <v>7144</v>
      </c>
      <c r="C7439" s="27">
        <v>49350</v>
      </c>
      <c r="D7439">
        <v>3000</v>
      </c>
      <c r="E7439">
        <v>0.15</v>
      </c>
      <c r="F7439">
        <v>15</v>
      </c>
      <c r="G7439">
        <v>52814.502898251601</v>
      </c>
      <c r="H7439" s="73">
        <f t="shared" si="348"/>
        <v>0.2996567540326332</v>
      </c>
      <c r="I7439" t="str">
        <f t="shared" si="349"/>
        <v/>
      </c>
      <c r="J7439" t="str">
        <f t="shared" si="350"/>
        <v/>
      </c>
    </row>
    <row r="7440" spans="1:10" x14ac:dyDescent="0.25">
      <c r="A7440" t="s">
        <v>796</v>
      </c>
      <c r="B7440" t="s">
        <v>5056</v>
      </c>
      <c r="C7440" s="27">
        <v>113031.439393939</v>
      </c>
      <c r="D7440">
        <v>3000</v>
      </c>
      <c r="E7440">
        <v>0.34356060606060601</v>
      </c>
      <c r="F7440">
        <v>44</v>
      </c>
      <c r="G7440">
        <v>120938.961300517</v>
      </c>
      <c r="H7440" s="73">
        <f t="shared" si="348"/>
        <v>0.29958840961164068</v>
      </c>
      <c r="I7440" t="str">
        <f t="shared" si="349"/>
        <v/>
      </c>
      <c r="J7440" t="str">
        <f t="shared" si="350"/>
        <v/>
      </c>
    </row>
    <row r="7441" spans="1:10" x14ac:dyDescent="0.25">
      <c r="A7441" t="s">
        <v>796</v>
      </c>
      <c r="B7441" t="s">
        <v>4004</v>
      </c>
      <c r="C7441" s="27">
        <v>127300.568181818</v>
      </c>
      <c r="D7441">
        <v>3000</v>
      </c>
      <c r="E7441">
        <v>0.38693181818181799</v>
      </c>
      <c r="F7441">
        <v>30</v>
      </c>
      <c r="G7441">
        <v>136178.091898418</v>
      </c>
      <c r="H7441" s="73">
        <f t="shared" si="348"/>
        <v>0.2995262808025943</v>
      </c>
      <c r="I7441" t="str">
        <f t="shared" si="349"/>
        <v/>
      </c>
      <c r="J7441" t="str">
        <f t="shared" si="350"/>
        <v/>
      </c>
    </row>
    <row r="7442" spans="1:10" x14ac:dyDescent="0.25">
      <c r="A7442" t="s">
        <v>796</v>
      </c>
      <c r="B7442" t="s">
        <v>10740</v>
      </c>
      <c r="C7442" s="27">
        <v>247327.78911486801</v>
      </c>
      <c r="D7442">
        <v>3000</v>
      </c>
      <c r="E7442">
        <v>0.87045454545454504</v>
      </c>
      <c r="F7442">
        <v>14</v>
      </c>
      <c r="G7442">
        <v>232808.41147676299</v>
      </c>
      <c r="H7442" s="73">
        <f t="shared" si="348"/>
        <v>0.29950295465975824</v>
      </c>
      <c r="I7442" t="str">
        <f t="shared" si="349"/>
        <v/>
      </c>
      <c r="J7442" t="str">
        <f t="shared" si="350"/>
        <v/>
      </c>
    </row>
    <row r="7443" spans="1:10" x14ac:dyDescent="0.25">
      <c r="A7443" t="s">
        <v>796</v>
      </c>
      <c r="B7443" t="s">
        <v>4077</v>
      </c>
      <c r="C7443" s="27">
        <v>208689.54877882</v>
      </c>
      <c r="D7443">
        <v>3000</v>
      </c>
      <c r="E7443">
        <v>0.73446969696969699</v>
      </c>
      <c r="F7443">
        <v>8</v>
      </c>
      <c r="G7443">
        <v>196127.359497962</v>
      </c>
      <c r="H7443" s="73">
        <f t="shared" si="348"/>
        <v>0.29902867762074786</v>
      </c>
      <c r="I7443" t="str">
        <f t="shared" si="349"/>
        <v/>
      </c>
      <c r="J7443" t="str">
        <f t="shared" si="350"/>
        <v/>
      </c>
    </row>
    <row r="7444" spans="1:10" x14ac:dyDescent="0.25">
      <c r="A7444" t="s">
        <v>796</v>
      </c>
      <c r="B7444" t="s">
        <v>5780</v>
      </c>
      <c r="C7444" s="27">
        <v>30033.712121212098</v>
      </c>
      <c r="D7444">
        <v>3000</v>
      </c>
      <c r="E7444">
        <v>9.1287878787878696E-2</v>
      </c>
      <c r="F7444">
        <v>9</v>
      </c>
      <c r="G7444">
        <v>32074.229521301299</v>
      </c>
      <c r="H7444" s="73">
        <f t="shared" si="348"/>
        <v>0.29902345170384209</v>
      </c>
      <c r="I7444" t="str">
        <f t="shared" si="349"/>
        <v/>
      </c>
      <c r="J7444" t="str">
        <f t="shared" si="350"/>
        <v/>
      </c>
    </row>
    <row r="7445" spans="1:10" x14ac:dyDescent="0.25">
      <c r="A7445" t="s">
        <v>796</v>
      </c>
      <c r="B7445" t="s">
        <v>7556</v>
      </c>
      <c r="C7445" s="27">
        <v>38881.818181818096</v>
      </c>
      <c r="D7445">
        <v>3000</v>
      </c>
      <c r="E7445">
        <v>0.118181818181818</v>
      </c>
      <c r="F7445">
        <v>23</v>
      </c>
      <c r="G7445">
        <v>41513.4832228671</v>
      </c>
      <c r="H7445" s="73">
        <f t="shared" si="348"/>
        <v>0.29895143401082724</v>
      </c>
      <c r="I7445" t="str">
        <f t="shared" si="349"/>
        <v/>
      </c>
      <c r="J7445" t="str">
        <f t="shared" si="350"/>
        <v/>
      </c>
    </row>
    <row r="7446" spans="1:10" x14ac:dyDescent="0.25">
      <c r="A7446" t="s">
        <v>796</v>
      </c>
      <c r="B7446" t="s">
        <v>12334</v>
      </c>
      <c r="C7446" s="27">
        <v>58696.590909090897</v>
      </c>
      <c r="D7446">
        <v>3000</v>
      </c>
      <c r="E7446">
        <v>0.17840909090908999</v>
      </c>
      <c r="F7446">
        <v>4</v>
      </c>
      <c r="G7446">
        <v>62663.9965056031</v>
      </c>
      <c r="H7446" s="73">
        <f t="shared" si="348"/>
        <v>0.29892569142122766</v>
      </c>
      <c r="I7446" t="str">
        <f t="shared" si="349"/>
        <v/>
      </c>
      <c r="J7446" t="str">
        <f t="shared" si="350"/>
        <v/>
      </c>
    </row>
    <row r="7447" spans="1:10" x14ac:dyDescent="0.25">
      <c r="A7447" t="s">
        <v>796</v>
      </c>
      <c r="B7447" t="s">
        <v>9391</v>
      </c>
      <c r="C7447" s="27">
        <v>19316.2878787878</v>
      </c>
      <c r="D7447">
        <v>3000</v>
      </c>
      <c r="E7447">
        <v>5.8712121212121202E-2</v>
      </c>
      <c r="F7447">
        <v>3</v>
      </c>
      <c r="G7447">
        <v>20615.638835462101</v>
      </c>
      <c r="H7447" s="73">
        <f t="shared" si="348"/>
        <v>0.29883479217910802</v>
      </c>
      <c r="I7447" t="str">
        <f t="shared" si="349"/>
        <v/>
      </c>
      <c r="J7447" t="str">
        <f t="shared" si="350"/>
        <v/>
      </c>
    </row>
    <row r="7448" spans="1:10" x14ac:dyDescent="0.25">
      <c r="A7448" t="s">
        <v>796</v>
      </c>
      <c r="B7448" t="s">
        <v>12160</v>
      </c>
      <c r="C7448" s="27">
        <v>136579.183806252</v>
      </c>
      <c r="D7448">
        <v>3000</v>
      </c>
      <c r="E7448">
        <v>0.48068181818181799</v>
      </c>
      <c r="F7448">
        <v>15</v>
      </c>
      <c r="G7448">
        <v>128270.55958841</v>
      </c>
      <c r="H7448" s="73">
        <f t="shared" si="348"/>
        <v>0.29882562414206898</v>
      </c>
      <c r="I7448" t="str">
        <f t="shared" si="349"/>
        <v/>
      </c>
      <c r="J7448" t="str">
        <f t="shared" si="350"/>
        <v/>
      </c>
    </row>
    <row r="7449" spans="1:10" x14ac:dyDescent="0.25">
      <c r="A7449" t="s">
        <v>796</v>
      </c>
      <c r="B7449" t="s">
        <v>9580</v>
      </c>
      <c r="C7449" s="27">
        <v>65986.931818181794</v>
      </c>
      <c r="D7449">
        <v>3000</v>
      </c>
      <c r="E7449">
        <v>0.20056818181818101</v>
      </c>
      <c r="F7449">
        <v>31</v>
      </c>
      <c r="G7449">
        <v>70422.383962051303</v>
      </c>
      <c r="H7449" s="73">
        <f t="shared" si="348"/>
        <v>0.29882079627077507</v>
      </c>
      <c r="I7449" t="str">
        <f t="shared" si="349"/>
        <v/>
      </c>
      <c r="J7449" t="str">
        <f t="shared" si="350"/>
        <v/>
      </c>
    </row>
    <row r="7450" spans="1:10" x14ac:dyDescent="0.25">
      <c r="A7450" t="s">
        <v>796</v>
      </c>
      <c r="B7450" t="s">
        <v>12568</v>
      </c>
      <c r="C7450" s="27">
        <v>15141.477272727199</v>
      </c>
      <c r="D7450">
        <v>3000</v>
      </c>
      <c r="E7450">
        <v>4.6022727272727201E-2</v>
      </c>
      <c r="F7450">
        <v>2</v>
      </c>
      <c r="G7450">
        <v>16158.015264997101</v>
      </c>
      <c r="H7450" s="73">
        <f t="shared" si="348"/>
        <v>0.29879807582237955</v>
      </c>
      <c r="I7450" t="str">
        <f t="shared" si="349"/>
        <v/>
      </c>
      <c r="J7450" t="str">
        <f t="shared" si="350"/>
        <v/>
      </c>
    </row>
    <row r="7451" spans="1:10" x14ac:dyDescent="0.25">
      <c r="A7451" t="s">
        <v>796</v>
      </c>
      <c r="B7451" t="s">
        <v>4275</v>
      </c>
      <c r="C7451" s="27">
        <v>160574.43181818101</v>
      </c>
      <c r="D7451">
        <v>3000</v>
      </c>
      <c r="E7451">
        <v>0.48806818181818101</v>
      </c>
      <c r="F7451">
        <v>56</v>
      </c>
      <c r="G7451">
        <v>171337.12905392799</v>
      </c>
      <c r="H7451" s="73">
        <f t="shared" si="348"/>
        <v>0.29876734167380586</v>
      </c>
      <c r="I7451" t="str">
        <f t="shared" si="349"/>
        <v/>
      </c>
      <c r="J7451" t="str">
        <f t="shared" si="350"/>
        <v/>
      </c>
    </row>
    <row r="7452" spans="1:10" x14ac:dyDescent="0.25">
      <c r="A7452" t="s">
        <v>796</v>
      </c>
      <c r="B7452" t="s">
        <v>9897</v>
      </c>
      <c r="C7452" s="27">
        <v>174594.318181818</v>
      </c>
      <c r="D7452">
        <v>3000</v>
      </c>
      <c r="E7452">
        <v>0.53068181818181803</v>
      </c>
      <c r="F7452">
        <v>35</v>
      </c>
      <c r="G7452">
        <v>186255.25690433601</v>
      </c>
      <c r="H7452" s="73">
        <f t="shared" si="348"/>
        <v>0.29870085393560669</v>
      </c>
      <c r="I7452" t="str">
        <f t="shared" si="349"/>
        <v/>
      </c>
      <c r="J7452" t="str">
        <f t="shared" si="350"/>
        <v/>
      </c>
    </row>
    <row r="7453" spans="1:10" x14ac:dyDescent="0.25">
      <c r="A7453" t="s">
        <v>796</v>
      </c>
      <c r="B7453" t="s">
        <v>6091</v>
      </c>
      <c r="C7453" s="27">
        <v>88667.992424242402</v>
      </c>
      <c r="D7453">
        <v>3000</v>
      </c>
      <c r="E7453">
        <v>0.269507575757575</v>
      </c>
      <c r="F7453">
        <v>2</v>
      </c>
      <c r="G7453">
        <v>94584.175973264602</v>
      </c>
      <c r="H7453" s="73">
        <f t="shared" si="348"/>
        <v>0.29868240554946085</v>
      </c>
      <c r="I7453" t="str">
        <f t="shared" si="349"/>
        <v/>
      </c>
      <c r="J7453" t="str">
        <f t="shared" si="350"/>
        <v/>
      </c>
    </row>
    <row r="7454" spans="1:10" x14ac:dyDescent="0.25">
      <c r="A7454" t="s">
        <v>796</v>
      </c>
      <c r="B7454" t="s">
        <v>12473</v>
      </c>
      <c r="C7454" s="27">
        <v>125306.628787878</v>
      </c>
      <c r="D7454">
        <v>3000</v>
      </c>
      <c r="E7454">
        <v>0.380871212121212</v>
      </c>
      <c r="F7454">
        <v>30</v>
      </c>
      <c r="G7454">
        <v>133651.287627485</v>
      </c>
      <c r="H7454" s="73">
        <f t="shared" si="348"/>
        <v>0.29864629587190566</v>
      </c>
      <c r="I7454" t="str">
        <f t="shared" si="349"/>
        <v/>
      </c>
      <c r="J7454" t="str">
        <f t="shared" si="350"/>
        <v/>
      </c>
    </row>
    <row r="7455" spans="1:10" x14ac:dyDescent="0.25">
      <c r="A7455" t="s">
        <v>796</v>
      </c>
      <c r="B7455" t="s">
        <v>9425</v>
      </c>
      <c r="C7455" s="27">
        <v>198411.13108496901</v>
      </c>
      <c r="D7455">
        <v>3000</v>
      </c>
      <c r="E7455">
        <v>0.69829545454545405</v>
      </c>
      <c r="F7455">
        <v>65</v>
      </c>
      <c r="G7455">
        <v>186197.67260595999</v>
      </c>
      <c r="H7455" s="73">
        <f t="shared" si="348"/>
        <v>0.29859571715138178</v>
      </c>
      <c r="I7455" t="str">
        <f t="shared" si="349"/>
        <v/>
      </c>
      <c r="J7455" t="str">
        <f t="shared" si="350"/>
        <v/>
      </c>
    </row>
    <row r="7456" spans="1:10" x14ac:dyDescent="0.25">
      <c r="A7456" t="s">
        <v>796</v>
      </c>
      <c r="B7456" t="s">
        <v>5376</v>
      </c>
      <c r="C7456" s="27">
        <v>74336.553030302995</v>
      </c>
      <c r="D7456">
        <v>3000</v>
      </c>
      <c r="E7456">
        <v>0.22594696969696901</v>
      </c>
      <c r="F7456">
        <v>25</v>
      </c>
      <c r="G7456">
        <v>79266.771845678493</v>
      </c>
      <c r="H7456" s="73">
        <f t="shared" si="348"/>
        <v>0.298570423459673</v>
      </c>
      <c r="I7456" t="str">
        <f t="shared" si="349"/>
        <v/>
      </c>
      <c r="J7456" t="str">
        <f t="shared" si="350"/>
        <v/>
      </c>
    </row>
    <row r="7457" spans="1:10" x14ac:dyDescent="0.25">
      <c r="A7457" t="s">
        <v>796</v>
      </c>
      <c r="B7457" t="s">
        <v>4573</v>
      </c>
      <c r="C7457" s="27">
        <v>34769.318181818096</v>
      </c>
      <c r="D7457">
        <v>3000</v>
      </c>
      <c r="E7457">
        <v>0.105681818181818</v>
      </c>
      <c r="F7457">
        <v>29</v>
      </c>
      <c r="G7457">
        <v>37062.834912697697</v>
      </c>
      <c r="H7457" s="73">
        <f t="shared" si="348"/>
        <v>0.29846986706176176</v>
      </c>
      <c r="I7457" t="str">
        <f t="shared" si="349"/>
        <v/>
      </c>
      <c r="J7457" t="str">
        <f t="shared" si="350"/>
        <v/>
      </c>
    </row>
    <row r="7458" spans="1:10" x14ac:dyDescent="0.25">
      <c r="A7458" t="s">
        <v>796</v>
      </c>
      <c r="B7458" t="s">
        <v>9145</v>
      </c>
      <c r="C7458" s="27">
        <v>115212.31060606</v>
      </c>
      <c r="D7458">
        <v>3000</v>
      </c>
      <c r="E7458">
        <v>0.35018939393939302</v>
      </c>
      <c r="F7458">
        <v>37</v>
      </c>
      <c r="G7458">
        <v>122774.902803768</v>
      </c>
      <c r="H7458" s="73">
        <f t="shared" si="348"/>
        <v>0.2983793364113535</v>
      </c>
      <c r="I7458" t="str">
        <f t="shared" si="349"/>
        <v/>
      </c>
      <c r="J7458" t="str">
        <f t="shared" si="350"/>
        <v/>
      </c>
    </row>
    <row r="7459" spans="1:10" x14ac:dyDescent="0.25">
      <c r="A7459" t="s">
        <v>796</v>
      </c>
      <c r="B7459" t="s">
        <v>12370</v>
      </c>
      <c r="C7459" s="27">
        <v>13160</v>
      </c>
      <c r="D7459">
        <v>3000</v>
      </c>
      <c r="E7459">
        <v>7.5757575757575699E-3</v>
      </c>
      <c r="F7459">
        <v>11</v>
      </c>
      <c r="G7459">
        <v>14015.2584081595</v>
      </c>
      <c r="H7459" s="73">
        <f t="shared" si="348"/>
        <v>0.29819698740764894</v>
      </c>
      <c r="I7459" t="str">
        <f t="shared" si="349"/>
        <v/>
      </c>
      <c r="J7459" t="str">
        <f t="shared" si="350"/>
        <v/>
      </c>
    </row>
    <row r="7460" spans="1:10" x14ac:dyDescent="0.25">
      <c r="A7460" t="s">
        <v>796</v>
      </c>
      <c r="B7460" t="s">
        <v>5574</v>
      </c>
      <c r="C7460" s="27">
        <v>105491.85606060601</v>
      </c>
      <c r="D7460">
        <v>3000</v>
      </c>
      <c r="E7460">
        <v>0.32064393939393898</v>
      </c>
      <c r="F7460">
        <v>6</v>
      </c>
      <c r="G7460">
        <v>112283.574104613</v>
      </c>
      <c r="H7460" s="73">
        <f t="shared" si="348"/>
        <v>0.29802680437463791</v>
      </c>
      <c r="I7460" t="str">
        <f t="shared" si="349"/>
        <v/>
      </c>
      <c r="J7460" t="str">
        <f t="shared" si="350"/>
        <v/>
      </c>
    </row>
    <row r="7461" spans="1:10" x14ac:dyDescent="0.25">
      <c r="A7461" t="s">
        <v>796</v>
      </c>
      <c r="B7461" t="s">
        <v>3711</v>
      </c>
      <c r="C7461" s="27">
        <v>266003.977272727</v>
      </c>
      <c r="D7461">
        <v>3000</v>
      </c>
      <c r="E7461">
        <v>0.808522727272727</v>
      </c>
      <c r="F7461">
        <v>4</v>
      </c>
      <c r="G7461">
        <v>283095.08622926997</v>
      </c>
      <c r="H7461" s="73">
        <f t="shared" si="348"/>
        <v>0.29799037201209044</v>
      </c>
      <c r="I7461" t="str">
        <f t="shared" si="349"/>
        <v/>
      </c>
      <c r="J7461" t="str">
        <f t="shared" si="350"/>
        <v/>
      </c>
    </row>
    <row r="7462" spans="1:10" x14ac:dyDescent="0.25">
      <c r="A7462" t="s">
        <v>796</v>
      </c>
      <c r="B7462" t="s">
        <v>6281</v>
      </c>
      <c r="C7462" s="27">
        <v>13160</v>
      </c>
      <c r="D7462">
        <v>3000</v>
      </c>
      <c r="E7462">
        <v>2.70833333333333E-2</v>
      </c>
      <c r="F7462">
        <v>2</v>
      </c>
      <c r="G7462">
        <v>13982.9747487614</v>
      </c>
      <c r="H7462" s="73">
        <f t="shared" si="348"/>
        <v>0.2975101010374766</v>
      </c>
      <c r="I7462" t="str">
        <f t="shared" si="349"/>
        <v/>
      </c>
      <c r="J7462" t="str">
        <f t="shared" si="350"/>
        <v/>
      </c>
    </row>
    <row r="7463" spans="1:10" x14ac:dyDescent="0.25">
      <c r="A7463" t="s">
        <v>796</v>
      </c>
      <c r="B7463" t="s">
        <v>8520</v>
      </c>
      <c r="C7463" s="27">
        <v>80941.477272727207</v>
      </c>
      <c r="D7463">
        <v>3000</v>
      </c>
      <c r="E7463">
        <v>0.246022727272727</v>
      </c>
      <c r="F7463">
        <v>25</v>
      </c>
      <c r="G7463">
        <v>85957.123657229895</v>
      </c>
      <c r="H7463" s="73">
        <f t="shared" si="348"/>
        <v>0.29735057272217535</v>
      </c>
      <c r="I7463" t="str">
        <f t="shared" si="349"/>
        <v/>
      </c>
      <c r="J7463" t="str">
        <f t="shared" si="350"/>
        <v/>
      </c>
    </row>
    <row r="7464" spans="1:10" x14ac:dyDescent="0.25">
      <c r="A7464" t="s">
        <v>796</v>
      </c>
      <c r="B7464" t="s">
        <v>9041</v>
      </c>
      <c r="C7464" s="27">
        <v>359220.64393939398</v>
      </c>
      <c r="D7464">
        <v>3000</v>
      </c>
      <c r="E7464">
        <v>1.0918560606060601</v>
      </c>
      <c r="F7464">
        <v>4</v>
      </c>
      <c r="G7464">
        <v>381334.93419918499</v>
      </c>
      <c r="H7464" s="73">
        <f t="shared" si="348"/>
        <v>0.29723732022980898</v>
      </c>
      <c r="I7464" t="str">
        <f t="shared" si="349"/>
        <v/>
      </c>
      <c r="J7464" t="str">
        <f t="shared" si="350"/>
        <v/>
      </c>
    </row>
    <row r="7465" spans="1:10" x14ac:dyDescent="0.25">
      <c r="A7465" t="s">
        <v>796</v>
      </c>
      <c r="B7465" t="s">
        <v>7142</v>
      </c>
      <c r="C7465" s="27">
        <v>66236.174242424197</v>
      </c>
      <c r="D7465">
        <v>3000</v>
      </c>
      <c r="E7465">
        <v>0.20132575757575699</v>
      </c>
      <c r="F7465">
        <v>29</v>
      </c>
      <c r="G7465">
        <v>70307.519775995795</v>
      </c>
      <c r="H7465" s="73">
        <f t="shared" si="348"/>
        <v>0.29721078794840716</v>
      </c>
      <c r="I7465" t="str">
        <f t="shared" si="349"/>
        <v/>
      </c>
      <c r="J7465" t="str">
        <f t="shared" si="350"/>
        <v/>
      </c>
    </row>
    <row r="7466" spans="1:10" x14ac:dyDescent="0.25">
      <c r="A7466" t="s">
        <v>796</v>
      </c>
      <c r="B7466" t="s">
        <v>11940</v>
      </c>
      <c r="C7466" s="27">
        <v>396337.93882310798</v>
      </c>
      <c r="D7466">
        <v>3000</v>
      </c>
      <c r="E7466">
        <v>1.39488636363636</v>
      </c>
      <c r="F7466">
        <v>24</v>
      </c>
      <c r="G7466">
        <v>370175.234327427</v>
      </c>
      <c r="H7466" s="73">
        <f t="shared" si="348"/>
        <v>0.29717828524471707</v>
      </c>
      <c r="I7466" t="str">
        <f t="shared" si="349"/>
        <v/>
      </c>
      <c r="J7466" t="str">
        <f t="shared" si="350"/>
        <v/>
      </c>
    </row>
    <row r="7467" spans="1:10" x14ac:dyDescent="0.25">
      <c r="A7467" t="s">
        <v>796</v>
      </c>
      <c r="B7467" t="s">
        <v>9915</v>
      </c>
      <c r="C7467" s="27">
        <v>289087.22435271298</v>
      </c>
      <c r="D7467">
        <v>3000</v>
      </c>
      <c r="E7467">
        <v>1.0174242424242399</v>
      </c>
      <c r="F7467">
        <v>44</v>
      </c>
      <c r="G7467">
        <v>269882.30209589301</v>
      </c>
      <c r="H7467" s="73">
        <f t="shared" si="348"/>
        <v>0.29704405554126151</v>
      </c>
      <c r="I7467" t="str">
        <f t="shared" si="349"/>
        <v/>
      </c>
      <c r="J7467" t="str">
        <f t="shared" si="350"/>
        <v/>
      </c>
    </row>
    <row r="7468" spans="1:10" x14ac:dyDescent="0.25">
      <c r="A7468" t="s">
        <v>796</v>
      </c>
      <c r="B7468" t="s">
        <v>4135</v>
      </c>
      <c r="C7468" s="27">
        <v>70173.071585245401</v>
      </c>
      <c r="D7468">
        <v>3000</v>
      </c>
      <c r="E7468">
        <v>0.24696969696969601</v>
      </c>
      <c r="F7468">
        <v>23</v>
      </c>
      <c r="G7468">
        <v>65452.569345870797</v>
      </c>
      <c r="H7468" s="73">
        <f t="shared" si="348"/>
        <v>0.29677790977043617</v>
      </c>
      <c r="I7468" t="str">
        <f t="shared" si="349"/>
        <v/>
      </c>
      <c r="J7468" t="str">
        <f t="shared" si="350"/>
        <v/>
      </c>
    </row>
    <row r="7469" spans="1:10" x14ac:dyDescent="0.25">
      <c r="A7469" t="s">
        <v>796</v>
      </c>
      <c r="B7469" t="s">
        <v>7508</v>
      </c>
      <c r="C7469" s="27">
        <v>51406.25</v>
      </c>
      <c r="D7469">
        <v>3000</v>
      </c>
      <c r="E7469">
        <v>0.15625</v>
      </c>
      <c r="F7469">
        <v>37</v>
      </c>
      <c r="G7469">
        <v>54472.894802784998</v>
      </c>
      <c r="H7469" s="73">
        <f t="shared" si="348"/>
        <v>0.29670342701091401</v>
      </c>
      <c r="I7469" t="str">
        <f t="shared" si="349"/>
        <v/>
      </c>
      <c r="J7469" t="str">
        <f t="shared" si="350"/>
        <v/>
      </c>
    </row>
    <row r="7470" spans="1:10" x14ac:dyDescent="0.25">
      <c r="A7470" t="s">
        <v>796</v>
      </c>
      <c r="B7470" t="s">
        <v>6378</v>
      </c>
      <c r="C7470" s="27">
        <v>226623.67424242399</v>
      </c>
      <c r="D7470">
        <v>3000</v>
      </c>
      <c r="E7470">
        <v>0.68882575757575704</v>
      </c>
      <c r="F7470">
        <v>1</v>
      </c>
      <c r="G7470">
        <v>240086.92102845799</v>
      </c>
      <c r="H7470" s="73">
        <f t="shared" si="348"/>
        <v>0.29663422461351946</v>
      </c>
      <c r="I7470" t="str">
        <f t="shared" si="349"/>
        <v/>
      </c>
      <c r="J7470" t="str">
        <f t="shared" si="350"/>
        <v/>
      </c>
    </row>
    <row r="7471" spans="1:10" x14ac:dyDescent="0.25">
      <c r="A7471" t="s">
        <v>796</v>
      </c>
      <c r="B7471" t="s">
        <v>9932</v>
      </c>
      <c r="C7471" s="27">
        <v>25983.522727272699</v>
      </c>
      <c r="D7471">
        <v>3000</v>
      </c>
      <c r="E7471">
        <v>7.8977272727272702E-2</v>
      </c>
      <c r="F7471">
        <v>18</v>
      </c>
      <c r="G7471">
        <v>27525.683694068299</v>
      </c>
      <c r="H7471" s="73">
        <f t="shared" si="348"/>
        <v>0.29661841911256837</v>
      </c>
      <c r="I7471" t="str">
        <f t="shared" si="349"/>
        <v/>
      </c>
      <c r="J7471" t="str">
        <f t="shared" si="350"/>
        <v/>
      </c>
    </row>
    <row r="7472" spans="1:10" x14ac:dyDescent="0.25">
      <c r="A7472" t="s">
        <v>796</v>
      </c>
      <c r="B7472" t="s">
        <v>8564</v>
      </c>
      <c r="C7472" s="27">
        <v>31965.340909090901</v>
      </c>
      <c r="D7472">
        <v>3000</v>
      </c>
      <c r="E7472">
        <v>9.7159090909090903E-2</v>
      </c>
      <c r="G7472">
        <v>33853.2629928674</v>
      </c>
      <c r="H7472" s="73">
        <f t="shared" si="348"/>
        <v>0.29653722965010171</v>
      </c>
      <c r="I7472" t="str">
        <f t="shared" si="349"/>
        <v/>
      </c>
      <c r="J7472" t="str">
        <f t="shared" si="350"/>
        <v/>
      </c>
    </row>
    <row r="7473" spans="1:10" x14ac:dyDescent="0.25">
      <c r="A7473" t="s">
        <v>796</v>
      </c>
      <c r="B7473" t="s">
        <v>3535</v>
      </c>
      <c r="C7473" s="27">
        <v>42558.1439393939</v>
      </c>
      <c r="D7473">
        <v>3000</v>
      </c>
      <c r="E7473">
        <v>0.12935606060606</v>
      </c>
      <c r="F7473">
        <v>18</v>
      </c>
      <c r="G7473">
        <v>45047.1386533927</v>
      </c>
      <c r="H7473" s="73">
        <f t="shared" si="348"/>
        <v>0.2963756793743671</v>
      </c>
      <c r="I7473" t="str">
        <f t="shared" si="349"/>
        <v/>
      </c>
      <c r="J7473" t="str">
        <f t="shared" si="350"/>
        <v/>
      </c>
    </row>
    <row r="7474" spans="1:10" x14ac:dyDescent="0.25">
      <c r="A7474" t="s">
        <v>796</v>
      </c>
      <c r="B7474" t="s">
        <v>9110</v>
      </c>
      <c r="C7474" s="27">
        <v>53774.053030303003</v>
      </c>
      <c r="D7474">
        <v>3000</v>
      </c>
      <c r="E7474">
        <v>0.16344696969696901</v>
      </c>
      <c r="F7474">
        <v>25</v>
      </c>
      <c r="G7474">
        <v>56889.387007863101</v>
      </c>
      <c r="H7474" s="73">
        <f t="shared" si="348"/>
        <v>0.29622145746063239</v>
      </c>
      <c r="I7474" t="str">
        <f t="shared" si="349"/>
        <v/>
      </c>
      <c r="J7474" t="str">
        <f t="shared" si="350"/>
        <v/>
      </c>
    </row>
    <row r="7475" spans="1:10" x14ac:dyDescent="0.25">
      <c r="A7475" t="s">
        <v>796</v>
      </c>
      <c r="B7475" t="s">
        <v>10032</v>
      </c>
      <c r="C7475" s="27">
        <v>13160</v>
      </c>
      <c r="D7475">
        <v>3000</v>
      </c>
      <c r="E7475">
        <v>1.8749999999999999E-2</v>
      </c>
      <c r="F7475">
        <v>39</v>
      </c>
      <c r="G7475">
        <v>13919.407022700299</v>
      </c>
      <c r="H7475" s="73">
        <f t="shared" si="348"/>
        <v>0.29615759622766596</v>
      </c>
      <c r="I7475" t="str">
        <f t="shared" si="349"/>
        <v/>
      </c>
      <c r="J7475" t="str">
        <f t="shared" si="350"/>
        <v/>
      </c>
    </row>
    <row r="7476" spans="1:10" x14ac:dyDescent="0.25">
      <c r="A7476" t="s">
        <v>796</v>
      </c>
      <c r="B7476" t="s">
        <v>6088</v>
      </c>
      <c r="C7476" s="27">
        <v>32152.272727272699</v>
      </c>
      <c r="D7476">
        <v>3000</v>
      </c>
      <c r="E7476">
        <v>9.7727272727272704E-2</v>
      </c>
      <c r="F7476">
        <v>13</v>
      </c>
      <c r="G7476">
        <v>33976.977397434697</v>
      </c>
      <c r="H7476" s="73">
        <f t="shared" si="348"/>
        <v>0.29589055031907513</v>
      </c>
      <c r="I7476" t="str">
        <f t="shared" si="349"/>
        <v/>
      </c>
      <c r="J7476" t="str">
        <f t="shared" si="350"/>
        <v/>
      </c>
    </row>
    <row r="7477" spans="1:10" x14ac:dyDescent="0.25">
      <c r="A7477" t="s">
        <v>796</v>
      </c>
      <c r="B7477" t="s">
        <v>12691</v>
      </c>
      <c r="C7477" s="27">
        <v>20001.7045454545</v>
      </c>
      <c r="D7477">
        <v>3000</v>
      </c>
      <c r="E7477">
        <v>6.07954545454545E-2</v>
      </c>
      <c r="F7477">
        <v>1</v>
      </c>
      <c r="G7477">
        <v>21121.847655648598</v>
      </c>
      <c r="H7477" s="73">
        <f t="shared" si="348"/>
        <v>0.29568066712222374</v>
      </c>
      <c r="I7477" t="str">
        <f t="shared" si="349"/>
        <v/>
      </c>
      <c r="J7477" t="str">
        <f t="shared" si="350"/>
        <v/>
      </c>
    </row>
    <row r="7478" spans="1:10" x14ac:dyDescent="0.25">
      <c r="A7478" t="s">
        <v>796</v>
      </c>
      <c r="B7478" t="s">
        <v>9309</v>
      </c>
      <c r="C7478" s="27">
        <v>78947.5378787878</v>
      </c>
      <c r="D7478">
        <v>3000</v>
      </c>
      <c r="E7478">
        <v>0.23996212121212099</v>
      </c>
      <c r="F7478">
        <v>28</v>
      </c>
      <c r="G7478">
        <v>83326.470886397903</v>
      </c>
      <c r="H7478" s="73">
        <f t="shared" si="348"/>
        <v>0.29553058239781149</v>
      </c>
      <c r="I7478" t="str">
        <f t="shared" si="349"/>
        <v/>
      </c>
      <c r="J7478" t="str">
        <f t="shared" si="350"/>
        <v/>
      </c>
    </row>
    <row r="7479" spans="1:10" x14ac:dyDescent="0.25">
      <c r="A7479" t="s">
        <v>796</v>
      </c>
      <c r="B7479" t="s">
        <v>5799</v>
      </c>
      <c r="C7479" s="27">
        <v>105367.234788275</v>
      </c>
      <c r="D7479">
        <v>3000</v>
      </c>
      <c r="E7479">
        <v>0.37083333333333302</v>
      </c>
      <c r="F7479">
        <v>17</v>
      </c>
      <c r="G7479">
        <v>97838.8026905726</v>
      </c>
      <c r="H7479" s="73">
        <f t="shared" si="348"/>
        <v>0.29544789870953192</v>
      </c>
      <c r="I7479" t="str">
        <f t="shared" si="349"/>
        <v/>
      </c>
      <c r="J7479" t="str">
        <f t="shared" si="350"/>
        <v/>
      </c>
    </row>
    <row r="7480" spans="1:10" x14ac:dyDescent="0.25">
      <c r="A7480" t="s">
        <v>796</v>
      </c>
      <c r="B7480" t="s">
        <v>9297</v>
      </c>
      <c r="C7480" s="27">
        <v>75645.075757575702</v>
      </c>
      <c r="D7480">
        <v>3000</v>
      </c>
      <c r="E7480">
        <v>0.229924242424242</v>
      </c>
      <c r="F7480">
        <v>3</v>
      </c>
      <c r="G7480">
        <v>79818.072475296198</v>
      </c>
      <c r="H7480" s="73">
        <f t="shared" si="348"/>
        <v>0.29544633367420109</v>
      </c>
      <c r="I7480" t="str">
        <f t="shared" si="349"/>
        <v/>
      </c>
      <c r="J7480" t="str">
        <f t="shared" si="350"/>
        <v/>
      </c>
    </row>
    <row r="7481" spans="1:10" x14ac:dyDescent="0.25">
      <c r="A7481" t="s">
        <v>796</v>
      </c>
      <c r="B7481" t="s">
        <v>5823</v>
      </c>
      <c r="C7481" s="27">
        <v>22867.992424242399</v>
      </c>
      <c r="D7481">
        <v>3000</v>
      </c>
      <c r="E7481">
        <v>6.9507575757575699E-2</v>
      </c>
      <c r="F7481">
        <v>2</v>
      </c>
      <c r="G7481">
        <v>24128.575623589099</v>
      </c>
      <c r="H7481" s="73">
        <f t="shared" si="348"/>
        <v>0.29543481776926339</v>
      </c>
      <c r="I7481" t="str">
        <f t="shared" si="349"/>
        <v/>
      </c>
      <c r="J7481" t="str">
        <f t="shared" si="350"/>
        <v/>
      </c>
    </row>
    <row r="7482" spans="1:10" x14ac:dyDescent="0.25">
      <c r="A7482" t="s">
        <v>796</v>
      </c>
      <c r="B7482" t="s">
        <v>6722</v>
      </c>
      <c r="C7482" s="27">
        <v>39317.992424242402</v>
      </c>
      <c r="D7482">
        <v>3000</v>
      </c>
      <c r="E7482">
        <v>0.11950757575757499</v>
      </c>
      <c r="F7482">
        <v>24</v>
      </c>
      <c r="G7482">
        <v>41473.3804000569</v>
      </c>
      <c r="H7482" s="73">
        <f t="shared" si="348"/>
        <v>0.29534942645891438</v>
      </c>
      <c r="I7482" t="str">
        <f t="shared" si="349"/>
        <v/>
      </c>
      <c r="J7482" t="str">
        <f t="shared" si="350"/>
        <v/>
      </c>
    </row>
    <row r="7483" spans="1:10" x14ac:dyDescent="0.25">
      <c r="A7483" t="s">
        <v>796</v>
      </c>
      <c r="B7483" t="s">
        <v>11081</v>
      </c>
      <c r="C7483" s="27">
        <v>39255.681818181802</v>
      </c>
      <c r="D7483">
        <v>3000</v>
      </c>
      <c r="E7483">
        <v>0.119318181818181</v>
      </c>
      <c r="F7483">
        <v>20</v>
      </c>
      <c r="G7483">
        <v>41389.559069605602</v>
      </c>
      <c r="H7483" s="73">
        <f t="shared" si="348"/>
        <v>0.29522036053700623</v>
      </c>
      <c r="I7483" t="str">
        <f t="shared" si="349"/>
        <v/>
      </c>
      <c r="J7483" t="str">
        <f t="shared" si="350"/>
        <v/>
      </c>
    </row>
    <row r="7484" spans="1:10" x14ac:dyDescent="0.25">
      <c r="A7484" t="s">
        <v>796</v>
      </c>
      <c r="B7484" t="s">
        <v>12166</v>
      </c>
      <c r="C7484" s="27">
        <v>13160</v>
      </c>
      <c r="D7484">
        <v>3000</v>
      </c>
      <c r="E7484">
        <v>9.8484848484848408E-3</v>
      </c>
      <c r="F7484">
        <v>32</v>
      </c>
      <c r="G7484">
        <v>13873.801921481199</v>
      </c>
      <c r="H7484" s="73">
        <f t="shared" si="348"/>
        <v>0.29518727492513192</v>
      </c>
      <c r="I7484" t="str">
        <f t="shared" si="349"/>
        <v/>
      </c>
      <c r="J7484" t="str">
        <f t="shared" si="350"/>
        <v/>
      </c>
    </row>
    <row r="7485" spans="1:10" x14ac:dyDescent="0.25">
      <c r="A7485" t="s">
        <v>796</v>
      </c>
      <c r="B7485" t="s">
        <v>8652</v>
      </c>
      <c r="C7485" s="27">
        <v>68541.666666666599</v>
      </c>
      <c r="D7485">
        <v>3000</v>
      </c>
      <c r="E7485">
        <v>0.20833333333333301</v>
      </c>
      <c r="F7485">
        <v>33</v>
      </c>
      <c r="G7485">
        <v>72177.326087579699</v>
      </c>
      <c r="H7485" s="73">
        <f t="shared" si="348"/>
        <v>0.29485205550670862</v>
      </c>
      <c r="I7485" t="str">
        <f t="shared" si="349"/>
        <v/>
      </c>
      <c r="J7485" t="str">
        <f t="shared" si="350"/>
        <v/>
      </c>
    </row>
    <row r="7486" spans="1:10" x14ac:dyDescent="0.25">
      <c r="A7486" t="s">
        <v>796</v>
      </c>
      <c r="B7486" t="s">
        <v>9902</v>
      </c>
      <c r="C7486" s="27">
        <v>366740.40096123301</v>
      </c>
      <c r="D7486">
        <v>3000</v>
      </c>
      <c r="E7486">
        <v>1.2907196969696899</v>
      </c>
      <c r="F7486">
        <v>4</v>
      </c>
      <c r="G7486">
        <v>339834.56461671501</v>
      </c>
      <c r="H7486" s="73">
        <f t="shared" si="348"/>
        <v>0.29483847240603012</v>
      </c>
      <c r="I7486" t="str">
        <f t="shared" si="349"/>
        <v/>
      </c>
      <c r="J7486" t="str">
        <f t="shared" si="350"/>
        <v/>
      </c>
    </row>
    <row r="7487" spans="1:10" x14ac:dyDescent="0.25">
      <c r="A7487" t="s">
        <v>796</v>
      </c>
      <c r="B7487" t="s">
        <v>8000</v>
      </c>
      <c r="C7487" s="27">
        <v>96864.669366136295</v>
      </c>
      <c r="D7487">
        <v>3000</v>
      </c>
      <c r="E7487">
        <v>0.34090909090909</v>
      </c>
      <c r="F7487">
        <v>31</v>
      </c>
      <c r="G7487">
        <v>89754.3703743324</v>
      </c>
      <c r="H7487" s="73">
        <f t="shared" si="348"/>
        <v>0.29482585266671424</v>
      </c>
      <c r="I7487" t="str">
        <f t="shared" si="349"/>
        <v/>
      </c>
      <c r="J7487" t="str">
        <f t="shared" si="350"/>
        <v/>
      </c>
    </row>
    <row r="7488" spans="1:10" x14ac:dyDescent="0.25">
      <c r="A7488" t="s">
        <v>796</v>
      </c>
      <c r="B7488" t="s">
        <v>8514</v>
      </c>
      <c r="C7488" s="27">
        <v>103061.74242424199</v>
      </c>
      <c r="D7488">
        <v>3000</v>
      </c>
      <c r="E7488">
        <v>0.31325757575757501</v>
      </c>
      <c r="F7488">
        <v>26</v>
      </c>
      <c r="G7488">
        <v>108479.561409628</v>
      </c>
      <c r="H7488" s="73">
        <f t="shared" si="348"/>
        <v>0.29471922830164737</v>
      </c>
      <c r="I7488" t="str">
        <f t="shared" si="349"/>
        <v/>
      </c>
      <c r="J7488" t="str">
        <f t="shared" si="350"/>
        <v/>
      </c>
    </row>
    <row r="7489" spans="1:10" x14ac:dyDescent="0.25">
      <c r="A7489" t="s">
        <v>796</v>
      </c>
      <c r="B7489" t="s">
        <v>4146</v>
      </c>
      <c r="C7489" s="27">
        <v>71657.196969696903</v>
      </c>
      <c r="D7489">
        <v>3000</v>
      </c>
      <c r="E7489">
        <v>0.21780303030303</v>
      </c>
      <c r="F7489">
        <v>16</v>
      </c>
      <c r="G7489">
        <v>75383.7561152462</v>
      </c>
      <c r="H7489" s="73">
        <f t="shared" si="348"/>
        <v>0.29456150400629122</v>
      </c>
      <c r="I7489" t="str">
        <f t="shared" si="349"/>
        <v/>
      </c>
      <c r="J7489" t="str">
        <f t="shared" si="350"/>
        <v/>
      </c>
    </row>
    <row r="7490" spans="1:10" x14ac:dyDescent="0.25">
      <c r="A7490" t="s">
        <v>796</v>
      </c>
      <c r="B7490" t="s">
        <v>6882</v>
      </c>
      <c r="C7490" s="27">
        <v>76268.181818181794</v>
      </c>
      <c r="D7490">
        <v>3000</v>
      </c>
      <c r="E7490">
        <v>0.23181818181818101</v>
      </c>
      <c r="F7490">
        <v>17</v>
      </c>
      <c r="G7490">
        <v>80221.924961750003</v>
      </c>
      <c r="H7490" s="73">
        <f t="shared" ref="H7490:H7553" si="351">G7490/SUMIFS(C:C,B:B,B7490)</f>
        <v>0.294515202195829</v>
      </c>
      <c r="I7490" t="str">
        <f t="shared" ref="I7490:I7553" si="352">IF(A7490="Construction",SUMIFS(D:D,A:A,"Engineering",B:B,B7490),"")</f>
        <v/>
      </c>
      <c r="J7490" t="str">
        <f t="shared" si="350"/>
        <v/>
      </c>
    </row>
    <row r="7491" spans="1:10" x14ac:dyDescent="0.25">
      <c r="A7491" t="s">
        <v>796</v>
      </c>
      <c r="B7491" t="s">
        <v>9351</v>
      </c>
      <c r="C7491" s="27">
        <v>51655.492424242402</v>
      </c>
      <c r="D7491">
        <v>3000</v>
      </c>
      <c r="E7491">
        <v>0.15700757575757501</v>
      </c>
      <c r="F7491">
        <v>21</v>
      </c>
      <c r="G7491">
        <v>54319.902906387702</v>
      </c>
      <c r="H7491" s="73">
        <f t="shared" si="351"/>
        <v>0.29444250940197342</v>
      </c>
      <c r="I7491" t="str">
        <f t="shared" si="352"/>
        <v/>
      </c>
      <c r="J7491" t="str">
        <f t="shared" ref="J7491:J7554" si="353">IF(AND(I7491&lt;&gt;"",I7491&lt;&gt;3000,I7491&lt;&gt;0),D7491-I7491,"")</f>
        <v/>
      </c>
    </row>
    <row r="7492" spans="1:10" x14ac:dyDescent="0.25">
      <c r="A7492" t="s">
        <v>796</v>
      </c>
      <c r="B7492" t="s">
        <v>10230</v>
      </c>
      <c r="C7492" s="27">
        <v>100308.746499154</v>
      </c>
      <c r="D7492">
        <v>3000</v>
      </c>
      <c r="E7492">
        <v>0.35303030303030303</v>
      </c>
      <c r="F7492">
        <v>22</v>
      </c>
      <c r="G7492">
        <v>92775.762866367193</v>
      </c>
      <c r="H7492" s="73">
        <f t="shared" si="351"/>
        <v>0.29428700811655006</v>
      </c>
      <c r="I7492" t="str">
        <f t="shared" si="352"/>
        <v/>
      </c>
      <c r="J7492" t="str">
        <f t="shared" si="353"/>
        <v/>
      </c>
    </row>
    <row r="7493" spans="1:10" x14ac:dyDescent="0.25">
      <c r="A7493" t="s">
        <v>796</v>
      </c>
      <c r="B7493" t="s">
        <v>13028</v>
      </c>
      <c r="C7493" s="27">
        <v>23553.409090909001</v>
      </c>
      <c r="D7493">
        <v>3000</v>
      </c>
      <c r="E7493">
        <v>7.1590909090909094E-2</v>
      </c>
      <c r="F7493">
        <v>3</v>
      </c>
      <c r="G7493">
        <v>24742.457623824201</v>
      </c>
      <c r="H7493" s="73">
        <f t="shared" si="351"/>
        <v>0.29413526118156491</v>
      </c>
      <c r="I7493" t="str">
        <f t="shared" si="352"/>
        <v/>
      </c>
      <c r="J7493" t="str">
        <f t="shared" si="353"/>
        <v/>
      </c>
    </row>
    <row r="7494" spans="1:10" x14ac:dyDescent="0.25">
      <c r="A7494" t="s">
        <v>796</v>
      </c>
      <c r="B7494" t="s">
        <v>5589</v>
      </c>
      <c r="C7494" s="27">
        <v>123375</v>
      </c>
      <c r="D7494">
        <v>3000</v>
      </c>
      <c r="E7494">
        <v>0.375</v>
      </c>
      <c r="F7494">
        <v>24</v>
      </c>
      <c r="G7494">
        <v>129553.520770309</v>
      </c>
      <c r="H7494" s="73">
        <f t="shared" si="351"/>
        <v>0.29402217479786441</v>
      </c>
      <c r="I7494" t="str">
        <f t="shared" si="352"/>
        <v/>
      </c>
      <c r="J7494" t="str">
        <f t="shared" si="353"/>
        <v/>
      </c>
    </row>
    <row r="7495" spans="1:10" x14ac:dyDescent="0.25">
      <c r="A7495" t="s">
        <v>796</v>
      </c>
      <c r="B7495" t="s">
        <v>9405</v>
      </c>
      <c r="C7495" s="27">
        <v>95584.469696969696</v>
      </c>
      <c r="D7495">
        <v>3000</v>
      </c>
      <c r="E7495">
        <v>0.29053030303030303</v>
      </c>
      <c r="F7495">
        <v>20</v>
      </c>
      <c r="G7495">
        <v>100363.456930466</v>
      </c>
      <c r="H7495" s="73">
        <f t="shared" si="351"/>
        <v>0.29399930793800716</v>
      </c>
      <c r="I7495" t="str">
        <f t="shared" si="352"/>
        <v/>
      </c>
      <c r="J7495" t="str">
        <f t="shared" si="353"/>
        <v/>
      </c>
    </row>
    <row r="7496" spans="1:10" x14ac:dyDescent="0.25">
      <c r="A7496" t="s">
        <v>796</v>
      </c>
      <c r="B7496" t="s">
        <v>4871</v>
      </c>
      <c r="C7496" s="27">
        <v>59631.25</v>
      </c>
      <c r="D7496">
        <v>3000</v>
      </c>
      <c r="E7496">
        <v>0.18124999999999999</v>
      </c>
      <c r="F7496">
        <v>25</v>
      </c>
      <c r="G7496">
        <v>62611.197119533899</v>
      </c>
      <c r="H7496" s="73">
        <f t="shared" si="351"/>
        <v>0.29399241494131972</v>
      </c>
      <c r="I7496" t="str">
        <f t="shared" si="352"/>
        <v/>
      </c>
      <c r="J7496" t="str">
        <f t="shared" si="353"/>
        <v/>
      </c>
    </row>
    <row r="7497" spans="1:10" x14ac:dyDescent="0.25">
      <c r="A7497" t="s">
        <v>796</v>
      </c>
      <c r="B7497" t="s">
        <v>12548</v>
      </c>
      <c r="C7497" s="27">
        <v>49670.049902746498</v>
      </c>
      <c r="D7497">
        <v>3000</v>
      </c>
      <c r="E7497">
        <v>0.174810606060606</v>
      </c>
      <c r="F7497">
        <v>2</v>
      </c>
      <c r="G7497">
        <v>45881.787434197497</v>
      </c>
      <c r="H7497" s="73">
        <f t="shared" si="351"/>
        <v>0.29391455348820411</v>
      </c>
      <c r="I7497" t="str">
        <f t="shared" si="352"/>
        <v/>
      </c>
      <c r="J7497" t="str">
        <f t="shared" si="353"/>
        <v/>
      </c>
    </row>
    <row r="7498" spans="1:10" x14ac:dyDescent="0.25">
      <c r="A7498" t="s">
        <v>796</v>
      </c>
      <c r="B7498" t="s">
        <v>5570</v>
      </c>
      <c r="C7498" s="27">
        <v>262265.34090909001</v>
      </c>
      <c r="D7498">
        <v>3000</v>
      </c>
      <c r="E7498">
        <v>0.79715909090908998</v>
      </c>
      <c r="F7498">
        <v>1</v>
      </c>
      <c r="G7498">
        <v>275274.13519609399</v>
      </c>
      <c r="H7498" s="73">
        <f t="shared" si="351"/>
        <v>0.29388846268338448</v>
      </c>
      <c r="I7498" t="str">
        <f t="shared" si="352"/>
        <v/>
      </c>
      <c r="J7498" t="str">
        <f t="shared" si="353"/>
        <v/>
      </c>
    </row>
    <row r="7499" spans="1:10" x14ac:dyDescent="0.25">
      <c r="A7499" t="s">
        <v>796</v>
      </c>
      <c r="B7499" t="s">
        <v>4044</v>
      </c>
      <c r="C7499" s="27">
        <v>24425.7575757575</v>
      </c>
      <c r="D7499">
        <v>3000</v>
      </c>
      <c r="E7499">
        <v>7.4242424242424193E-2</v>
      </c>
      <c r="F7499">
        <v>14</v>
      </c>
      <c r="G7499">
        <v>25628.544694651599</v>
      </c>
      <c r="H7499" s="73">
        <f t="shared" si="351"/>
        <v>0.29378792007763943</v>
      </c>
      <c r="I7499" t="str">
        <f t="shared" si="352"/>
        <v/>
      </c>
      <c r="J7499" t="str">
        <f t="shared" si="353"/>
        <v/>
      </c>
    </row>
    <row r="7500" spans="1:10" x14ac:dyDescent="0.25">
      <c r="A7500" t="s">
        <v>796</v>
      </c>
      <c r="B7500" t="s">
        <v>11950</v>
      </c>
      <c r="C7500" s="27">
        <v>207505.647264345</v>
      </c>
      <c r="D7500">
        <v>3000</v>
      </c>
      <c r="E7500">
        <v>0.73030303030303001</v>
      </c>
      <c r="F7500">
        <v>8</v>
      </c>
      <c r="G7500">
        <v>191517.86039228801</v>
      </c>
      <c r="H7500" s="73">
        <f t="shared" si="351"/>
        <v>0.29366671125561722</v>
      </c>
      <c r="I7500" t="str">
        <f t="shared" si="352"/>
        <v/>
      </c>
      <c r="J7500" t="str">
        <f t="shared" si="353"/>
        <v/>
      </c>
    </row>
    <row r="7501" spans="1:10" x14ac:dyDescent="0.25">
      <c r="A7501" t="s">
        <v>796</v>
      </c>
      <c r="B7501" t="s">
        <v>11936</v>
      </c>
      <c r="C7501" s="27">
        <v>65924.621212121201</v>
      </c>
      <c r="D7501">
        <v>3000</v>
      </c>
      <c r="E7501">
        <v>0.20037878787878699</v>
      </c>
      <c r="F7501">
        <v>16</v>
      </c>
      <c r="G7501">
        <v>69129.144105915606</v>
      </c>
      <c r="H7501" s="73">
        <f t="shared" si="351"/>
        <v>0.29361049018962732</v>
      </c>
      <c r="I7501" t="str">
        <f t="shared" si="352"/>
        <v/>
      </c>
      <c r="J7501" t="str">
        <f t="shared" si="353"/>
        <v/>
      </c>
    </row>
    <row r="7502" spans="1:10" x14ac:dyDescent="0.25">
      <c r="A7502" t="s">
        <v>796</v>
      </c>
      <c r="B7502" t="s">
        <v>7392</v>
      </c>
      <c r="C7502" s="27">
        <v>33959.280303030297</v>
      </c>
      <c r="D7502">
        <v>3000</v>
      </c>
      <c r="E7502">
        <v>0.103219696969696</v>
      </c>
      <c r="F7502">
        <v>7</v>
      </c>
      <c r="G7502">
        <v>35603.7823969643</v>
      </c>
      <c r="H7502" s="73">
        <f t="shared" si="351"/>
        <v>0.29355919743270986</v>
      </c>
      <c r="I7502" t="str">
        <f t="shared" si="352"/>
        <v/>
      </c>
      <c r="J7502" t="str">
        <f t="shared" si="353"/>
        <v/>
      </c>
    </row>
    <row r="7503" spans="1:10" x14ac:dyDescent="0.25">
      <c r="A7503" t="s">
        <v>796</v>
      </c>
      <c r="B7503" t="s">
        <v>11770</v>
      </c>
      <c r="C7503" s="27">
        <v>50970.075757575702</v>
      </c>
      <c r="D7503">
        <v>3000</v>
      </c>
      <c r="E7503">
        <v>0.15492424242424199</v>
      </c>
      <c r="G7503">
        <v>53424.444535858602</v>
      </c>
      <c r="H7503" s="73">
        <f t="shared" si="351"/>
        <v>0.29348287691758174</v>
      </c>
      <c r="I7503" t="str">
        <f t="shared" si="352"/>
        <v/>
      </c>
      <c r="J7503" t="str">
        <f t="shared" si="353"/>
        <v/>
      </c>
    </row>
    <row r="7504" spans="1:10" x14ac:dyDescent="0.25">
      <c r="A7504" t="s">
        <v>796</v>
      </c>
      <c r="B7504" t="s">
        <v>8644</v>
      </c>
      <c r="C7504" s="27">
        <v>19253.977272727199</v>
      </c>
      <c r="D7504">
        <v>3000</v>
      </c>
      <c r="E7504">
        <v>5.8522727272727199E-2</v>
      </c>
      <c r="F7504">
        <v>3</v>
      </c>
      <c r="G7504">
        <v>20168.2371211633</v>
      </c>
      <c r="H7504" s="73">
        <f t="shared" si="351"/>
        <v>0.29329557804790318</v>
      </c>
      <c r="I7504" t="str">
        <f t="shared" si="352"/>
        <v/>
      </c>
      <c r="J7504" t="str">
        <f t="shared" si="353"/>
        <v/>
      </c>
    </row>
    <row r="7505" spans="1:10" x14ac:dyDescent="0.25">
      <c r="A7505" t="s">
        <v>796</v>
      </c>
      <c r="B7505" t="s">
        <v>5205</v>
      </c>
      <c r="C7505" s="27">
        <v>38881.818181818096</v>
      </c>
      <c r="D7505">
        <v>3000</v>
      </c>
      <c r="E7505">
        <v>0.118181818181818</v>
      </c>
      <c r="F7505">
        <v>33</v>
      </c>
      <c r="G7505">
        <v>40714.4464702228</v>
      </c>
      <c r="H7505" s="73">
        <f t="shared" si="351"/>
        <v>0.29319732318982084</v>
      </c>
      <c r="I7505" t="str">
        <f t="shared" si="352"/>
        <v/>
      </c>
      <c r="J7505" t="str">
        <f t="shared" si="353"/>
        <v/>
      </c>
    </row>
    <row r="7506" spans="1:10" x14ac:dyDescent="0.25">
      <c r="A7506" t="s">
        <v>796</v>
      </c>
      <c r="B7506" t="s">
        <v>4851</v>
      </c>
      <c r="C7506" s="27">
        <v>73713.446969696903</v>
      </c>
      <c r="D7506">
        <v>3000</v>
      </c>
      <c r="E7506">
        <v>0.22405303030303</v>
      </c>
      <c r="F7506">
        <v>26</v>
      </c>
      <c r="G7506">
        <v>77141.117741306807</v>
      </c>
      <c r="H7506" s="73">
        <f t="shared" si="351"/>
        <v>0.29301998285937375</v>
      </c>
      <c r="I7506" t="str">
        <f t="shared" si="352"/>
        <v/>
      </c>
      <c r="J7506" t="str">
        <f t="shared" si="353"/>
        <v/>
      </c>
    </row>
    <row r="7507" spans="1:10" x14ac:dyDescent="0.25">
      <c r="A7507" t="s">
        <v>796</v>
      </c>
      <c r="B7507" t="s">
        <v>10655</v>
      </c>
      <c r="C7507" s="27">
        <v>13396.7803030303</v>
      </c>
      <c r="D7507">
        <v>3000</v>
      </c>
      <c r="E7507">
        <v>4.0719696969696899E-2</v>
      </c>
      <c r="F7507">
        <v>14</v>
      </c>
      <c r="G7507">
        <v>14013.771844119899</v>
      </c>
      <c r="H7507" s="73">
        <f t="shared" si="351"/>
        <v>0.29289545902801828</v>
      </c>
      <c r="I7507" t="str">
        <f t="shared" si="352"/>
        <v/>
      </c>
      <c r="J7507" t="str">
        <f t="shared" si="353"/>
        <v/>
      </c>
    </row>
    <row r="7508" spans="1:10" x14ac:dyDescent="0.25">
      <c r="A7508" t="s">
        <v>796</v>
      </c>
      <c r="B7508" t="s">
        <v>13086</v>
      </c>
      <c r="C7508" s="27">
        <v>81003.7878787878</v>
      </c>
      <c r="D7508">
        <v>3000</v>
      </c>
      <c r="E7508">
        <v>0.24621212121212099</v>
      </c>
      <c r="F7508">
        <v>40</v>
      </c>
      <c r="G7508">
        <v>84729.778386509701</v>
      </c>
      <c r="H7508" s="73">
        <f t="shared" si="351"/>
        <v>0.29287936489739586</v>
      </c>
      <c r="I7508" t="str">
        <f t="shared" si="352"/>
        <v/>
      </c>
      <c r="J7508" t="str">
        <f t="shared" si="353"/>
        <v/>
      </c>
    </row>
    <row r="7509" spans="1:10" x14ac:dyDescent="0.25">
      <c r="A7509" t="s">
        <v>796</v>
      </c>
      <c r="B7509" t="s">
        <v>11667</v>
      </c>
      <c r="C7509" s="27">
        <v>93590.530303030202</v>
      </c>
      <c r="D7509">
        <v>3000</v>
      </c>
      <c r="E7509">
        <v>0.28446969696969698</v>
      </c>
      <c r="F7509">
        <v>10</v>
      </c>
      <c r="G7509">
        <v>97891.719380275899</v>
      </c>
      <c r="H7509" s="73">
        <f t="shared" si="351"/>
        <v>0.29286810682372882</v>
      </c>
      <c r="I7509" t="str">
        <f t="shared" si="352"/>
        <v/>
      </c>
      <c r="J7509" t="str">
        <f t="shared" si="353"/>
        <v/>
      </c>
    </row>
    <row r="7510" spans="1:10" x14ac:dyDescent="0.25">
      <c r="A7510" t="s">
        <v>796</v>
      </c>
      <c r="B7510" t="s">
        <v>11315</v>
      </c>
      <c r="C7510" s="27">
        <v>61999.053030303003</v>
      </c>
      <c r="D7510">
        <v>3000</v>
      </c>
      <c r="E7510">
        <v>0.188446969696969</v>
      </c>
      <c r="F7510">
        <v>23</v>
      </c>
      <c r="G7510">
        <v>64800.833507393101</v>
      </c>
      <c r="H7510" s="73">
        <f t="shared" si="351"/>
        <v>0.29265339541882701</v>
      </c>
      <c r="I7510" t="str">
        <f t="shared" si="352"/>
        <v/>
      </c>
      <c r="J7510" t="str">
        <f t="shared" si="353"/>
        <v/>
      </c>
    </row>
    <row r="7511" spans="1:10" x14ac:dyDescent="0.25">
      <c r="A7511" t="s">
        <v>796</v>
      </c>
      <c r="B7511" t="s">
        <v>12089</v>
      </c>
      <c r="C7511" s="27">
        <v>30906.060606060601</v>
      </c>
      <c r="D7511">
        <v>3000</v>
      </c>
      <c r="E7511">
        <v>9.3939393939393906E-2</v>
      </c>
      <c r="F7511">
        <v>3</v>
      </c>
      <c r="G7511">
        <v>32297.772983641698</v>
      </c>
      <c r="H7511" s="73">
        <f t="shared" si="351"/>
        <v>0.29260851296092699</v>
      </c>
      <c r="I7511" t="str">
        <f t="shared" si="352"/>
        <v/>
      </c>
      <c r="J7511" t="str">
        <f t="shared" si="353"/>
        <v/>
      </c>
    </row>
    <row r="7512" spans="1:10" x14ac:dyDescent="0.25">
      <c r="A7512" t="s">
        <v>796</v>
      </c>
      <c r="B7512" t="s">
        <v>4937</v>
      </c>
      <c r="C7512" s="27">
        <v>74461.174242424197</v>
      </c>
      <c r="D7512">
        <v>3000</v>
      </c>
      <c r="E7512">
        <v>0.22632575757575699</v>
      </c>
      <c r="F7512">
        <v>33</v>
      </c>
      <c r="G7512">
        <v>77795.785599975105</v>
      </c>
      <c r="H7512" s="73">
        <f t="shared" si="351"/>
        <v>0.29253930238965192</v>
      </c>
      <c r="I7512" t="str">
        <f t="shared" si="352"/>
        <v/>
      </c>
      <c r="J7512" t="str">
        <f t="shared" si="353"/>
        <v/>
      </c>
    </row>
    <row r="7513" spans="1:10" x14ac:dyDescent="0.25">
      <c r="A7513" t="s">
        <v>796</v>
      </c>
      <c r="B7513" t="s">
        <v>9272</v>
      </c>
      <c r="C7513" s="27">
        <v>34893.939393939298</v>
      </c>
      <c r="D7513">
        <v>3000</v>
      </c>
      <c r="E7513">
        <v>0.10606060606060599</v>
      </c>
      <c r="F7513">
        <v>23</v>
      </c>
      <c r="G7513">
        <v>36455.455116759003</v>
      </c>
      <c r="H7513" s="73">
        <f t="shared" si="351"/>
        <v>0.29253009576973815</v>
      </c>
      <c r="I7513" t="str">
        <f t="shared" si="352"/>
        <v/>
      </c>
      <c r="J7513" t="str">
        <f t="shared" si="353"/>
        <v/>
      </c>
    </row>
    <row r="7514" spans="1:10" x14ac:dyDescent="0.25">
      <c r="A7514" t="s">
        <v>796</v>
      </c>
      <c r="B7514" t="s">
        <v>3963</v>
      </c>
      <c r="C7514" s="27">
        <v>22681.060606060601</v>
      </c>
      <c r="D7514">
        <v>3000</v>
      </c>
      <c r="E7514">
        <v>6.8939393939393898E-2</v>
      </c>
      <c r="F7514">
        <v>8</v>
      </c>
      <c r="G7514">
        <v>23689.3638307273</v>
      </c>
      <c r="H7514" s="73">
        <f t="shared" si="351"/>
        <v>0.29244760585980889</v>
      </c>
      <c r="I7514" t="str">
        <f t="shared" si="352"/>
        <v/>
      </c>
      <c r="J7514" t="str">
        <f t="shared" si="353"/>
        <v/>
      </c>
    </row>
    <row r="7515" spans="1:10" x14ac:dyDescent="0.25">
      <c r="A7515" t="s">
        <v>796</v>
      </c>
      <c r="B7515" t="s">
        <v>3998</v>
      </c>
      <c r="C7515" s="27">
        <v>98967.935549507398</v>
      </c>
      <c r="D7515">
        <v>3000</v>
      </c>
      <c r="E7515">
        <v>0.87405303030303005</v>
      </c>
      <c r="F7515">
        <v>363</v>
      </c>
      <c r="G7515">
        <v>90962.197616823207</v>
      </c>
      <c r="H7515" s="73">
        <f t="shared" si="351"/>
        <v>0.29244337821433108</v>
      </c>
      <c r="I7515" t="str">
        <f t="shared" si="352"/>
        <v/>
      </c>
      <c r="J7515" t="str">
        <f t="shared" si="353"/>
        <v/>
      </c>
    </row>
    <row r="7516" spans="1:10" x14ac:dyDescent="0.25">
      <c r="A7516" t="s">
        <v>796</v>
      </c>
      <c r="B7516" t="s">
        <v>8024</v>
      </c>
      <c r="C7516" s="27">
        <v>41498.863636363603</v>
      </c>
      <c r="D7516">
        <v>3000</v>
      </c>
      <c r="E7516">
        <v>0.12613636363636299</v>
      </c>
      <c r="F7516">
        <v>3</v>
      </c>
      <c r="G7516">
        <v>43327.825898315001</v>
      </c>
      <c r="H7516" s="73">
        <f t="shared" si="351"/>
        <v>0.29234032425161877</v>
      </c>
      <c r="I7516" t="str">
        <f t="shared" si="352"/>
        <v/>
      </c>
      <c r="J7516" t="str">
        <f t="shared" si="353"/>
        <v/>
      </c>
    </row>
    <row r="7517" spans="1:10" x14ac:dyDescent="0.25">
      <c r="A7517" t="s">
        <v>796</v>
      </c>
      <c r="B7517" t="s">
        <v>4569</v>
      </c>
      <c r="C7517" s="27">
        <v>43118.939393939399</v>
      </c>
      <c r="D7517">
        <v>3000</v>
      </c>
      <c r="E7517">
        <v>0.13106060606060599</v>
      </c>
      <c r="F7517">
        <v>26</v>
      </c>
      <c r="G7517">
        <v>45012.292153590301</v>
      </c>
      <c r="H7517" s="73">
        <f t="shared" si="351"/>
        <v>0.29229480084978221</v>
      </c>
      <c r="I7517" t="str">
        <f t="shared" si="352"/>
        <v/>
      </c>
      <c r="J7517" t="str">
        <f t="shared" si="353"/>
        <v/>
      </c>
    </row>
    <row r="7518" spans="1:10" x14ac:dyDescent="0.25">
      <c r="A7518" t="s">
        <v>796</v>
      </c>
      <c r="B7518" t="s">
        <v>3582</v>
      </c>
      <c r="C7518" s="27">
        <v>194967.05395195101</v>
      </c>
      <c r="D7518">
        <v>3000</v>
      </c>
      <c r="E7518">
        <v>0.68617424242424196</v>
      </c>
      <c r="F7518">
        <v>5</v>
      </c>
      <c r="G7518">
        <v>179042.54523515399</v>
      </c>
      <c r="H7518" s="73">
        <f t="shared" si="351"/>
        <v>0.29219338030469566</v>
      </c>
      <c r="I7518" t="str">
        <f t="shared" si="352"/>
        <v/>
      </c>
      <c r="J7518" t="str">
        <f t="shared" si="353"/>
        <v/>
      </c>
    </row>
    <row r="7519" spans="1:10" x14ac:dyDescent="0.25">
      <c r="A7519" t="s">
        <v>796</v>
      </c>
      <c r="B7519" t="s">
        <v>5815</v>
      </c>
      <c r="C7519" s="27">
        <v>49287.689393939399</v>
      </c>
      <c r="D7519">
        <v>3000</v>
      </c>
      <c r="E7519">
        <v>0.14981060606060601</v>
      </c>
      <c r="F7519">
        <v>2</v>
      </c>
      <c r="G7519">
        <v>51433.4347537863</v>
      </c>
      <c r="H7519" s="73">
        <f t="shared" si="351"/>
        <v>0.29218983296123169</v>
      </c>
      <c r="I7519" t="str">
        <f t="shared" si="352"/>
        <v/>
      </c>
      <c r="J7519" t="str">
        <f t="shared" si="353"/>
        <v/>
      </c>
    </row>
    <row r="7520" spans="1:10" x14ac:dyDescent="0.25">
      <c r="A7520" t="s">
        <v>796</v>
      </c>
      <c r="B7520" t="s">
        <v>4710</v>
      </c>
      <c r="C7520" s="27">
        <v>86300.189393939407</v>
      </c>
      <c r="D7520">
        <v>3000</v>
      </c>
      <c r="E7520">
        <v>0.26231060606060602</v>
      </c>
      <c r="F7520">
        <v>15</v>
      </c>
      <c r="G7520">
        <v>90035.6070720266</v>
      </c>
      <c r="H7520" s="73">
        <f t="shared" si="351"/>
        <v>0.29211952090962534</v>
      </c>
      <c r="I7520" t="str">
        <f t="shared" si="352"/>
        <v/>
      </c>
      <c r="J7520" t="str">
        <f t="shared" si="353"/>
        <v/>
      </c>
    </row>
    <row r="7521" spans="1:10" x14ac:dyDescent="0.25">
      <c r="A7521" t="s">
        <v>796</v>
      </c>
      <c r="B7521" t="s">
        <v>10963</v>
      </c>
      <c r="C7521" s="27">
        <v>13160</v>
      </c>
      <c r="D7521">
        <v>3000</v>
      </c>
      <c r="E7521">
        <v>3.9015151515151503E-2</v>
      </c>
      <c r="F7521">
        <v>2</v>
      </c>
      <c r="G7521">
        <v>13729.332213564399</v>
      </c>
      <c r="H7521" s="73">
        <f t="shared" si="351"/>
        <v>0.29211345135243405</v>
      </c>
      <c r="I7521" t="str">
        <f t="shared" si="352"/>
        <v/>
      </c>
      <c r="J7521" t="str">
        <f t="shared" si="353"/>
        <v/>
      </c>
    </row>
    <row r="7522" spans="1:10" x14ac:dyDescent="0.25">
      <c r="A7522" t="s">
        <v>796</v>
      </c>
      <c r="B7522" t="s">
        <v>12421</v>
      </c>
      <c r="C7522" s="27">
        <v>386705.28559169697</v>
      </c>
      <c r="D7522">
        <v>3000</v>
      </c>
      <c r="E7522">
        <v>1.3609848484848399</v>
      </c>
      <c r="F7522">
        <v>33</v>
      </c>
      <c r="G7522">
        <v>354906.78877098003</v>
      </c>
      <c r="H7522" s="73">
        <f t="shared" si="351"/>
        <v>0.29201795651410922</v>
      </c>
      <c r="I7522" t="str">
        <f t="shared" si="352"/>
        <v/>
      </c>
      <c r="J7522" t="str">
        <f t="shared" si="353"/>
        <v/>
      </c>
    </row>
    <row r="7523" spans="1:10" x14ac:dyDescent="0.25">
      <c r="A7523" t="s">
        <v>796</v>
      </c>
      <c r="B7523" t="s">
        <v>5858</v>
      </c>
      <c r="C7523" s="27">
        <v>220828.787878787</v>
      </c>
      <c r="D7523">
        <v>3000</v>
      </c>
      <c r="E7523">
        <v>0.67121212121212104</v>
      </c>
      <c r="F7523">
        <v>3</v>
      </c>
      <c r="G7523">
        <v>230166.68279248901</v>
      </c>
      <c r="H7523" s="73">
        <f t="shared" si="351"/>
        <v>0.29183998970855007</v>
      </c>
      <c r="I7523" t="str">
        <f t="shared" si="352"/>
        <v/>
      </c>
      <c r="J7523" t="str">
        <f t="shared" si="353"/>
        <v/>
      </c>
    </row>
    <row r="7524" spans="1:10" x14ac:dyDescent="0.25">
      <c r="A7524" t="s">
        <v>796</v>
      </c>
      <c r="B7524" t="s">
        <v>11037</v>
      </c>
      <c r="C7524" s="27">
        <v>138193.59496235399</v>
      </c>
      <c r="D7524">
        <v>3000</v>
      </c>
      <c r="E7524">
        <v>0.486363636363636</v>
      </c>
      <c r="F7524">
        <v>7</v>
      </c>
      <c r="G7524">
        <v>126739.152819112</v>
      </c>
      <c r="H7524" s="73">
        <f t="shared" si="351"/>
        <v>0.29180870551019583</v>
      </c>
      <c r="I7524" t="str">
        <f t="shared" si="352"/>
        <v/>
      </c>
      <c r="J7524" t="str">
        <f t="shared" si="353"/>
        <v/>
      </c>
    </row>
    <row r="7525" spans="1:10" x14ac:dyDescent="0.25">
      <c r="A7525" t="s">
        <v>796</v>
      </c>
      <c r="B7525" t="s">
        <v>11352</v>
      </c>
      <c r="C7525" s="27">
        <v>42495.833333333299</v>
      </c>
      <c r="D7525">
        <v>3000</v>
      </c>
      <c r="E7525">
        <v>0.12916666666666601</v>
      </c>
      <c r="F7525">
        <v>10</v>
      </c>
      <c r="G7525">
        <v>44282.2152135457</v>
      </c>
      <c r="H7525" s="73">
        <f t="shared" si="351"/>
        <v>0.29177025809886181</v>
      </c>
      <c r="I7525" t="str">
        <f t="shared" si="352"/>
        <v/>
      </c>
      <c r="J7525" t="str">
        <f t="shared" si="353"/>
        <v/>
      </c>
    </row>
    <row r="7526" spans="1:10" x14ac:dyDescent="0.25">
      <c r="A7526" t="s">
        <v>796</v>
      </c>
      <c r="B7526" t="s">
        <v>8801</v>
      </c>
      <c r="C7526" s="27">
        <v>27167.4242424242</v>
      </c>
      <c r="D7526">
        <v>3000</v>
      </c>
      <c r="E7526">
        <v>8.2575757575757497E-2</v>
      </c>
      <c r="F7526">
        <v>15</v>
      </c>
      <c r="G7526">
        <v>28307.993877206001</v>
      </c>
      <c r="H7526" s="73">
        <f t="shared" si="351"/>
        <v>0.2917552365247858</v>
      </c>
      <c r="I7526" t="str">
        <f t="shared" si="352"/>
        <v/>
      </c>
      <c r="J7526" t="str">
        <f t="shared" si="353"/>
        <v/>
      </c>
    </row>
    <row r="7527" spans="1:10" x14ac:dyDescent="0.25">
      <c r="A7527" t="s">
        <v>796</v>
      </c>
      <c r="B7527" t="s">
        <v>12503</v>
      </c>
      <c r="C7527" s="27">
        <v>44676.7045454545</v>
      </c>
      <c r="D7527">
        <v>3000</v>
      </c>
      <c r="E7527">
        <v>0.135795454545454</v>
      </c>
      <c r="F7527">
        <v>22</v>
      </c>
      <c r="G7527">
        <v>46542.743394918602</v>
      </c>
      <c r="H7527" s="73">
        <f t="shared" si="351"/>
        <v>0.29169492878147257</v>
      </c>
      <c r="I7527" t="str">
        <f t="shared" si="352"/>
        <v/>
      </c>
      <c r="J7527" t="str">
        <f t="shared" si="353"/>
        <v/>
      </c>
    </row>
    <row r="7528" spans="1:10" x14ac:dyDescent="0.25">
      <c r="A7528" t="s">
        <v>796</v>
      </c>
      <c r="B7528" t="s">
        <v>3794</v>
      </c>
      <c r="C7528" s="27">
        <v>396553.193643921</v>
      </c>
      <c r="D7528">
        <v>3000</v>
      </c>
      <c r="E7528">
        <v>1.3956439393939299</v>
      </c>
      <c r="F7528">
        <v>27</v>
      </c>
      <c r="G7528">
        <v>363458.09882125299</v>
      </c>
      <c r="H7528" s="73">
        <f t="shared" si="351"/>
        <v>0.2916273541693179</v>
      </c>
      <c r="I7528" t="str">
        <f t="shared" si="352"/>
        <v/>
      </c>
      <c r="J7528" t="str">
        <f t="shared" si="353"/>
        <v/>
      </c>
    </row>
    <row r="7529" spans="1:10" x14ac:dyDescent="0.25">
      <c r="A7529" t="s">
        <v>796</v>
      </c>
      <c r="B7529" t="s">
        <v>8549</v>
      </c>
      <c r="C7529" s="27">
        <v>32588.446969696899</v>
      </c>
      <c r="D7529">
        <v>3000</v>
      </c>
      <c r="E7529">
        <v>9.9053030303030296E-2</v>
      </c>
      <c r="F7529">
        <v>9</v>
      </c>
      <c r="G7529">
        <v>33941.720281676702</v>
      </c>
      <c r="H7529" s="73">
        <f t="shared" si="351"/>
        <v>0.29162732693910443</v>
      </c>
      <c r="I7529" t="str">
        <f t="shared" si="352"/>
        <v/>
      </c>
      <c r="J7529" t="str">
        <f t="shared" si="353"/>
        <v/>
      </c>
    </row>
    <row r="7530" spans="1:10" x14ac:dyDescent="0.25">
      <c r="A7530" t="s">
        <v>796</v>
      </c>
      <c r="B7530" t="s">
        <v>10990</v>
      </c>
      <c r="C7530" s="27">
        <v>13160</v>
      </c>
      <c r="D7530">
        <v>3000</v>
      </c>
      <c r="E7530">
        <v>1.28787878787878E-2</v>
      </c>
      <c r="F7530">
        <v>54</v>
      </c>
      <c r="G7530">
        <v>13703.0400603444</v>
      </c>
      <c r="H7530" s="73">
        <f t="shared" si="351"/>
        <v>0.29155404383711486</v>
      </c>
      <c r="I7530" t="str">
        <f t="shared" si="352"/>
        <v/>
      </c>
      <c r="J7530" t="str">
        <f t="shared" si="353"/>
        <v/>
      </c>
    </row>
    <row r="7531" spans="1:10" x14ac:dyDescent="0.25">
      <c r="A7531" t="s">
        <v>796</v>
      </c>
      <c r="B7531" t="s">
        <v>9962</v>
      </c>
      <c r="C7531" s="27">
        <v>78199.810606060593</v>
      </c>
      <c r="D7531">
        <v>3000</v>
      </c>
      <c r="E7531">
        <v>0.23768939393939301</v>
      </c>
      <c r="F7531">
        <v>38</v>
      </c>
      <c r="G7531">
        <v>81381.943980641998</v>
      </c>
      <c r="H7531" s="73">
        <f t="shared" si="351"/>
        <v>0.29139385553465469</v>
      </c>
      <c r="I7531" t="str">
        <f t="shared" si="352"/>
        <v/>
      </c>
      <c r="J7531" t="str">
        <f t="shared" si="353"/>
        <v/>
      </c>
    </row>
    <row r="7532" spans="1:10" x14ac:dyDescent="0.25">
      <c r="A7532" t="s">
        <v>796</v>
      </c>
      <c r="B7532" t="s">
        <v>12002</v>
      </c>
      <c r="C7532" s="27">
        <v>45549.053030303003</v>
      </c>
      <c r="D7532">
        <v>3000</v>
      </c>
      <c r="E7532">
        <v>0.13844696969696901</v>
      </c>
      <c r="F7532">
        <v>20</v>
      </c>
      <c r="G7532">
        <v>47381.319767210203</v>
      </c>
      <c r="H7532" s="73">
        <f t="shared" si="351"/>
        <v>0.29126334472843435</v>
      </c>
      <c r="I7532" t="str">
        <f t="shared" si="352"/>
        <v/>
      </c>
      <c r="J7532" t="str">
        <f t="shared" si="353"/>
        <v/>
      </c>
    </row>
    <row r="7533" spans="1:10" x14ac:dyDescent="0.25">
      <c r="A7533" t="s">
        <v>796</v>
      </c>
      <c r="B7533" t="s">
        <v>11422</v>
      </c>
      <c r="C7533" s="27">
        <v>130540.719696969</v>
      </c>
      <c r="D7533">
        <v>3000</v>
      </c>
      <c r="E7533">
        <v>0.39678030303030298</v>
      </c>
      <c r="F7533">
        <v>29</v>
      </c>
      <c r="G7533">
        <v>135650.44294939499</v>
      </c>
      <c r="H7533" s="73">
        <f t="shared" si="351"/>
        <v>0.29095997106497012</v>
      </c>
      <c r="I7533" t="str">
        <f t="shared" si="352"/>
        <v/>
      </c>
      <c r="J7533" t="str">
        <f t="shared" si="353"/>
        <v/>
      </c>
    </row>
    <row r="7534" spans="1:10" x14ac:dyDescent="0.25">
      <c r="A7534" t="s">
        <v>796</v>
      </c>
      <c r="B7534" t="s">
        <v>5284</v>
      </c>
      <c r="C7534" s="27">
        <v>76517.424242424197</v>
      </c>
      <c r="D7534">
        <v>3000</v>
      </c>
      <c r="E7534">
        <v>0.23257575757575699</v>
      </c>
      <c r="F7534">
        <v>24</v>
      </c>
      <c r="G7534">
        <v>79437.967703226095</v>
      </c>
      <c r="H7534" s="73">
        <f t="shared" si="351"/>
        <v>0.29068713665051993</v>
      </c>
      <c r="I7534" t="str">
        <f t="shared" si="352"/>
        <v/>
      </c>
      <c r="J7534" t="str">
        <f t="shared" si="353"/>
        <v/>
      </c>
    </row>
    <row r="7535" spans="1:10" x14ac:dyDescent="0.25">
      <c r="A7535" t="s">
        <v>796</v>
      </c>
      <c r="B7535" t="s">
        <v>6880</v>
      </c>
      <c r="C7535" s="27">
        <v>63494.507575757503</v>
      </c>
      <c r="D7535">
        <v>3000</v>
      </c>
      <c r="E7535">
        <v>0.19299242424242399</v>
      </c>
      <c r="F7535">
        <v>1</v>
      </c>
      <c r="G7535">
        <v>65902.493366864001</v>
      </c>
      <c r="H7535" s="73">
        <f t="shared" si="351"/>
        <v>0.29061880857498457</v>
      </c>
      <c r="I7535" t="str">
        <f t="shared" si="352"/>
        <v/>
      </c>
      <c r="J7535" t="str">
        <f t="shared" si="353"/>
        <v/>
      </c>
    </row>
    <row r="7536" spans="1:10" x14ac:dyDescent="0.25">
      <c r="A7536" t="s">
        <v>796</v>
      </c>
      <c r="B7536" t="s">
        <v>10786</v>
      </c>
      <c r="C7536" s="27">
        <v>77701.325757575702</v>
      </c>
      <c r="D7536">
        <v>3000</v>
      </c>
      <c r="E7536">
        <v>0.23617424242424201</v>
      </c>
      <c r="F7536">
        <v>21</v>
      </c>
      <c r="G7536">
        <v>80636.935074741195</v>
      </c>
      <c r="H7536" s="73">
        <f t="shared" si="351"/>
        <v>0.29057859181670648</v>
      </c>
      <c r="I7536" t="str">
        <f t="shared" si="352"/>
        <v/>
      </c>
      <c r="J7536" t="str">
        <f t="shared" si="353"/>
        <v/>
      </c>
    </row>
    <row r="7537" spans="1:10" x14ac:dyDescent="0.25">
      <c r="A7537" t="s">
        <v>796</v>
      </c>
      <c r="B7537" t="s">
        <v>11656</v>
      </c>
      <c r="C7537" s="27">
        <v>95397.5378787878</v>
      </c>
      <c r="D7537">
        <v>3000</v>
      </c>
      <c r="E7537">
        <v>0.289962121212121</v>
      </c>
      <c r="F7537">
        <v>34</v>
      </c>
      <c r="G7537">
        <v>98902.226535556794</v>
      </c>
      <c r="H7537" s="73">
        <f t="shared" si="351"/>
        <v>0.29028656342412323</v>
      </c>
      <c r="I7537" t="str">
        <f t="shared" si="352"/>
        <v/>
      </c>
      <c r="J7537" t="str">
        <f t="shared" si="353"/>
        <v/>
      </c>
    </row>
    <row r="7538" spans="1:10" x14ac:dyDescent="0.25">
      <c r="A7538" t="s">
        <v>796</v>
      </c>
      <c r="B7538" t="s">
        <v>9152</v>
      </c>
      <c r="C7538" s="27">
        <v>117152.436227821</v>
      </c>
      <c r="D7538">
        <v>3000</v>
      </c>
      <c r="E7538">
        <v>0.41231060606060599</v>
      </c>
      <c r="F7538">
        <v>20</v>
      </c>
      <c r="G7538">
        <v>106867.85775767799</v>
      </c>
      <c r="H7538" s="73">
        <f t="shared" si="351"/>
        <v>0.29024927147889995</v>
      </c>
      <c r="I7538" t="str">
        <f t="shared" si="352"/>
        <v/>
      </c>
      <c r="J7538" t="str">
        <f t="shared" si="353"/>
        <v/>
      </c>
    </row>
    <row r="7539" spans="1:10" x14ac:dyDescent="0.25">
      <c r="A7539" t="s">
        <v>796</v>
      </c>
      <c r="B7539" t="s">
        <v>5618</v>
      </c>
      <c r="C7539" s="27">
        <v>26855.871212121201</v>
      </c>
      <c r="D7539">
        <v>3000</v>
      </c>
      <c r="E7539">
        <v>8.1628787878787801E-2</v>
      </c>
      <c r="F7539">
        <v>2</v>
      </c>
      <c r="G7539">
        <v>27811.643543065002</v>
      </c>
      <c r="H7539" s="73">
        <f t="shared" si="351"/>
        <v>0.28996490676286379</v>
      </c>
      <c r="I7539" t="str">
        <f t="shared" si="352"/>
        <v/>
      </c>
      <c r="J7539" t="str">
        <f t="shared" si="353"/>
        <v/>
      </c>
    </row>
    <row r="7540" spans="1:10" x14ac:dyDescent="0.25">
      <c r="A7540" t="s">
        <v>796</v>
      </c>
      <c r="B7540" t="s">
        <v>10979</v>
      </c>
      <c r="C7540" s="27">
        <v>248307.76515151499</v>
      </c>
      <c r="D7540">
        <v>3000</v>
      </c>
      <c r="E7540">
        <v>0.75473484848484795</v>
      </c>
      <c r="F7540">
        <v>11</v>
      </c>
      <c r="G7540">
        <v>257113.341187121</v>
      </c>
      <c r="H7540" s="73">
        <f t="shared" si="351"/>
        <v>0.28992945705288459</v>
      </c>
      <c r="I7540" t="str">
        <f t="shared" si="352"/>
        <v/>
      </c>
      <c r="J7540" t="str">
        <f t="shared" si="353"/>
        <v/>
      </c>
    </row>
    <row r="7541" spans="1:10" x14ac:dyDescent="0.25">
      <c r="A7541" t="s">
        <v>796</v>
      </c>
      <c r="B7541" t="s">
        <v>4215</v>
      </c>
      <c r="C7541" s="27">
        <v>94819.748568406794</v>
      </c>
      <c r="D7541">
        <v>3000</v>
      </c>
      <c r="E7541">
        <v>0.33371212121212102</v>
      </c>
      <c r="F7541">
        <v>32</v>
      </c>
      <c r="G7541">
        <v>86387.716720236698</v>
      </c>
      <c r="H7541" s="73">
        <f t="shared" si="351"/>
        <v>0.28988687666771984</v>
      </c>
      <c r="I7541" t="str">
        <f t="shared" si="352"/>
        <v/>
      </c>
      <c r="J7541" t="str">
        <f t="shared" si="353"/>
        <v/>
      </c>
    </row>
    <row r="7542" spans="1:10" x14ac:dyDescent="0.25">
      <c r="A7542" t="s">
        <v>796</v>
      </c>
      <c r="B7542" t="s">
        <v>6398</v>
      </c>
      <c r="C7542" s="27">
        <v>21559.4696969697</v>
      </c>
      <c r="D7542">
        <v>3000</v>
      </c>
      <c r="E7542">
        <v>6.5530303030302994E-2</v>
      </c>
      <c r="F7542">
        <v>4</v>
      </c>
      <c r="G7542">
        <v>22318.767567620998</v>
      </c>
      <c r="H7542" s="73">
        <f t="shared" si="351"/>
        <v>0.28986125386062955</v>
      </c>
      <c r="I7542" t="str">
        <f t="shared" si="352"/>
        <v/>
      </c>
      <c r="J7542" t="str">
        <f t="shared" si="353"/>
        <v/>
      </c>
    </row>
    <row r="7543" spans="1:10" x14ac:dyDescent="0.25">
      <c r="A7543" t="s">
        <v>796</v>
      </c>
      <c r="B7543" t="s">
        <v>7321</v>
      </c>
      <c r="C7543" s="27">
        <v>28413.636363636298</v>
      </c>
      <c r="D7543">
        <v>3000</v>
      </c>
      <c r="E7543">
        <v>8.6363636363636295E-2</v>
      </c>
      <c r="F7543">
        <v>8</v>
      </c>
      <c r="G7543">
        <v>29405.1750619589</v>
      </c>
      <c r="H7543" s="73">
        <f t="shared" si="351"/>
        <v>0.28977104204394027</v>
      </c>
      <c r="I7543" t="str">
        <f t="shared" si="352"/>
        <v/>
      </c>
      <c r="J7543" t="str">
        <f t="shared" si="353"/>
        <v/>
      </c>
    </row>
    <row r="7544" spans="1:10" x14ac:dyDescent="0.25">
      <c r="A7544" t="s">
        <v>796</v>
      </c>
      <c r="B7544" t="s">
        <v>5346</v>
      </c>
      <c r="C7544" s="27">
        <v>17883.1439393939</v>
      </c>
      <c r="D7544">
        <v>3000</v>
      </c>
      <c r="E7544">
        <v>5.4356060606060602E-2</v>
      </c>
      <c r="F7544">
        <v>13</v>
      </c>
      <c r="G7544">
        <v>18496.485129787299</v>
      </c>
      <c r="H7544" s="73">
        <f t="shared" si="351"/>
        <v>0.28960320701394354</v>
      </c>
      <c r="I7544" t="str">
        <f t="shared" si="352"/>
        <v/>
      </c>
      <c r="J7544" t="str">
        <f t="shared" si="353"/>
        <v/>
      </c>
    </row>
    <row r="7545" spans="1:10" x14ac:dyDescent="0.25">
      <c r="A7545" t="s">
        <v>796</v>
      </c>
      <c r="B7545" t="s">
        <v>10701</v>
      </c>
      <c r="C7545" s="27">
        <v>43742.045454545398</v>
      </c>
      <c r="D7545">
        <v>3000</v>
      </c>
      <c r="E7545">
        <v>0.13295454545454499</v>
      </c>
      <c r="F7545">
        <v>2</v>
      </c>
      <c r="G7545">
        <v>45212.3694376477</v>
      </c>
      <c r="H7545" s="73">
        <f t="shared" si="351"/>
        <v>0.28941178472544171</v>
      </c>
      <c r="I7545" t="str">
        <f t="shared" si="352"/>
        <v/>
      </c>
      <c r="J7545" t="str">
        <f t="shared" si="353"/>
        <v/>
      </c>
    </row>
    <row r="7546" spans="1:10" x14ac:dyDescent="0.25">
      <c r="A7546" t="s">
        <v>796</v>
      </c>
      <c r="B7546" t="s">
        <v>12722</v>
      </c>
      <c r="C7546" s="27">
        <v>149233.901515151</v>
      </c>
      <c r="D7546">
        <v>3000</v>
      </c>
      <c r="E7546">
        <v>0.45359848484848397</v>
      </c>
      <c r="F7546">
        <v>6</v>
      </c>
      <c r="G7546">
        <v>154246.05015937801</v>
      </c>
      <c r="H7546" s="73">
        <f t="shared" si="351"/>
        <v>0.28940404027593547</v>
      </c>
      <c r="I7546" t="str">
        <f t="shared" si="352"/>
        <v/>
      </c>
      <c r="J7546" t="str">
        <f t="shared" si="353"/>
        <v/>
      </c>
    </row>
    <row r="7547" spans="1:10" x14ac:dyDescent="0.25">
      <c r="A7547" t="s">
        <v>796</v>
      </c>
      <c r="B7547" t="s">
        <v>4113</v>
      </c>
      <c r="C7547" s="27">
        <v>21497.159090909001</v>
      </c>
      <c r="D7547">
        <v>3000</v>
      </c>
      <c r="E7547">
        <v>6.5340909090909005E-2</v>
      </c>
      <c r="F7547">
        <v>10</v>
      </c>
      <c r="G7547">
        <v>22215.221210144598</v>
      </c>
      <c r="H7547" s="73">
        <f t="shared" si="351"/>
        <v>0.28935274249661119</v>
      </c>
      <c r="I7547" t="str">
        <f t="shared" si="352"/>
        <v/>
      </c>
      <c r="J7547" t="str">
        <f t="shared" si="353"/>
        <v/>
      </c>
    </row>
    <row r="7548" spans="1:10" x14ac:dyDescent="0.25">
      <c r="A7548" t="s">
        <v>796</v>
      </c>
      <c r="B7548" t="s">
        <v>9192</v>
      </c>
      <c r="C7548" s="27">
        <v>56764.962121212098</v>
      </c>
      <c r="D7548">
        <v>3000</v>
      </c>
      <c r="E7548">
        <v>0.17253787878787799</v>
      </c>
      <c r="F7548">
        <v>21</v>
      </c>
      <c r="G7548">
        <v>58648.870033126201</v>
      </c>
      <c r="H7548" s="73">
        <f t="shared" si="351"/>
        <v>0.28929260226069742</v>
      </c>
      <c r="I7548" t="str">
        <f t="shared" si="352"/>
        <v/>
      </c>
      <c r="J7548" t="str">
        <f t="shared" si="353"/>
        <v/>
      </c>
    </row>
    <row r="7549" spans="1:10" x14ac:dyDescent="0.25">
      <c r="A7549" t="s">
        <v>796</v>
      </c>
      <c r="B7549" t="s">
        <v>5499</v>
      </c>
      <c r="C7549" s="27">
        <v>24799.621212121201</v>
      </c>
      <c r="D7549">
        <v>3000</v>
      </c>
      <c r="E7549">
        <v>7.5378787878787795E-2</v>
      </c>
      <c r="F7549">
        <v>1</v>
      </c>
      <c r="G7549">
        <v>25607.701109272399</v>
      </c>
      <c r="H7549" s="73">
        <f t="shared" si="351"/>
        <v>0.28912362206128162</v>
      </c>
      <c r="I7549" t="str">
        <f t="shared" si="352"/>
        <v/>
      </c>
      <c r="J7549" t="str">
        <f t="shared" si="353"/>
        <v/>
      </c>
    </row>
    <row r="7550" spans="1:10" x14ac:dyDescent="0.25">
      <c r="A7550" t="s">
        <v>796</v>
      </c>
      <c r="B7550" t="s">
        <v>11038</v>
      </c>
      <c r="C7550" s="27">
        <v>54957.9545454545</v>
      </c>
      <c r="D7550">
        <v>3000</v>
      </c>
      <c r="E7550">
        <v>0.167045454545454</v>
      </c>
      <c r="F7550">
        <v>3</v>
      </c>
      <c r="G7550">
        <v>56708.673501356498</v>
      </c>
      <c r="H7550" s="73">
        <f t="shared" si="351"/>
        <v>0.28891956972756616</v>
      </c>
      <c r="I7550" t="str">
        <f t="shared" si="352"/>
        <v/>
      </c>
      <c r="J7550" t="str">
        <f t="shared" si="353"/>
        <v/>
      </c>
    </row>
    <row r="7551" spans="1:10" x14ac:dyDescent="0.25">
      <c r="A7551" t="s">
        <v>796</v>
      </c>
      <c r="B7551" t="s">
        <v>7990</v>
      </c>
      <c r="C7551" s="27">
        <v>76205.871212121201</v>
      </c>
      <c r="D7551">
        <v>3000</v>
      </c>
      <c r="E7551">
        <v>0.23162878787878699</v>
      </c>
      <c r="F7551">
        <v>17</v>
      </c>
      <c r="G7551">
        <v>78585.207901547707</v>
      </c>
      <c r="H7551" s="73">
        <f t="shared" si="351"/>
        <v>0.28874229586832012</v>
      </c>
      <c r="I7551" t="str">
        <f t="shared" si="352"/>
        <v/>
      </c>
      <c r="J7551" t="str">
        <f t="shared" si="353"/>
        <v/>
      </c>
    </row>
    <row r="7552" spans="1:10" x14ac:dyDescent="0.25">
      <c r="A7552" t="s">
        <v>796</v>
      </c>
      <c r="B7552" t="s">
        <v>3931</v>
      </c>
      <c r="C7552" s="27">
        <v>199580.87121212101</v>
      </c>
      <c r="D7552">
        <v>3000</v>
      </c>
      <c r="E7552">
        <v>0.60662878787878705</v>
      </c>
      <c r="F7552">
        <v>21</v>
      </c>
      <c r="G7552">
        <v>205759.70398437601</v>
      </c>
      <c r="H7552" s="73">
        <f t="shared" si="351"/>
        <v>0.28866853203778547</v>
      </c>
      <c r="I7552" t="str">
        <f t="shared" si="352"/>
        <v/>
      </c>
      <c r="J7552" t="str">
        <f t="shared" si="353"/>
        <v/>
      </c>
    </row>
    <row r="7553" spans="1:10" x14ac:dyDescent="0.25">
      <c r="A7553" t="s">
        <v>796</v>
      </c>
      <c r="B7553" t="s">
        <v>3696</v>
      </c>
      <c r="C7553" s="27">
        <v>40377.272727272699</v>
      </c>
      <c r="D7553">
        <v>3000</v>
      </c>
      <c r="E7553">
        <v>0.122727272727272</v>
      </c>
      <c r="F7553">
        <v>2</v>
      </c>
      <c r="G7553">
        <v>41603.8850972375</v>
      </c>
      <c r="H7553" s="73">
        <f t="shared" si="351"/>
        <v>0.28850605898793691</v>
      </c>
      <c r="I7553" t="str">
        <f t="shared" si="352"/>
        <v/>
      </c>
      <c r="J7553" t="str">
        <f t="shared" si="353"/>
        <v/>
      </c>
    </row>
    <row r="7554" spans="1:10" x14ac:dyDescent="0.25">
      <c r="A7554" t="s">
        <v>796</v>
      </c>
      <c r="B7554" t="s">
        <v>9477</v>
      </c>
      <c r="C7554" s="27">
        <v>32962.310606060601</v>
      </c>
      <c r="D7554">
        <v>3000</v>
      </c>
      <c r="E7554">
        <v>0.100189393939393</v>
      </c>
      <c r="G7554">
        <v>33946.318452558597</v>
      </c>
      <c r="H7554" s="73">
        <f t="shared" ref="H7554:H7617" si="354">G7554/SUMIFS(C:C,B:B,B7554)</f>
        <v>0.28835870398505326</v>
      </c>
      <c r="I7554" t="str">
        <f t="shared" ref="I7554:I7617" si="355">IF(A7554="Construction",SUMIFS(D:D,A:A,"Engineering",B:B,B7554),"")</f>
        <v/>
      </c>
      <c r="J7554" t="str">
        <f t="shared" si="353"/>
        <v/>
      </c>
    </row>
    <row r="7555" spans="1:10" x14ac:dyDescent="0.25">
      <c r="A7555" t="s">
        <v>796</v>
      </c>
      <c r="B7555" t="s">
        <v>5893</v>
      </c>
      <c r="C7555" s="27">
        <v>35766.2878787878</v>
      </c>
      <c r="D7555">
        <v>3000</v>
      </c>
      <c r="E7555">
        <v>0.108712121212121</v>
      </c>
      <c r="F7555">
        <v>6</v>
      </c>
      <c r="G7555">
        <v>36805.160339923998</v>
      </c>
      <c r="H7555" s="73">
        <f t="shared" si="354"/>
        <v>0.28813291807368802</v>
      </c>
      <c r="I7555" t="str">
        <f t="shared" si="355"/>
        <v/>
      </c>
      <c r="J7555" t="str">
        <f t="shared" ref="J7555:J7618" si="356">IF(AND(I7555&lt;&gt;"",I7555&lt;&gt;3000,I7555&lt;&gt;0),D7555-I7555,"")</f>
        <v/>
      </c>
    </row>
    <row r="7556" spans="1:10" x14ac:dyDescent="0.25">
      <c r="A7556" t="s">
        <v>796</v>
      </c>
      <c r="B7556" t="s">
        <v>1344</v>
      </c>
      <c r="C7556" s="27">
        <v>203129.08636363599</v>
      </c>
      <c r="D7556">
        <v>3000</v>
      </c>
      <c r="E7556">
        <v>2.6240530303030298</v>
      </c>
      <c r="F7556">
        <v>300</v>
      </c>
      <c r="G7556">
        <v>208948.89947640101</v>
      </c>
      <c r="H7556" s="73">
        <f t="shared" si="354"/>
        <v>0.28802222714996606</v>
      </c>
      <c r="I7556" t="str">
        <f t="shared" si="355"/>
        <v/>
      </c>
      <c r="J7556" t="str">
        <f t="shared" si="356"/>
        <v/>
      </c>
    </row>
    <row r="7557" spans="1:10" x14ac:dyDescent="0.25">
      <c r="A7557" t="s">
        <v>796</v>
      </c>
      <c r="B7557" t="s">
        <v>12687</v>
      </c>
      <c r="C7557" s="27">
        <v>95896.022727272706</v>
      </c>
      <c r="D7557">
        <v>3000</v>
      </c>
      <c r="E7557">
        <v>0.29147727272727197</v>
      </c>
      <c r="F7557">
        <v>7</v>
      </c>
      <c r="G7557">
        <v>98578.131490747604</v>
      </c>
      <c r="H7557" s="73">
        <f t="shared" si="354"/>
        <v>0.28783129928035528</v>
      </c>
      <c r="I7557" t="str">
        <f t="shared" si="355"/>
        <v/>
      </c>
      <c r="J7557" t="str">
        <f t="shared" si="356"/>
        <v/>
      </c>
    </row>
    <row r="7558" spans="1:10" x14ac:dyDescent="0.25">
      <c r="A7558" t="s">
        <v>796</v>
      </c>
      <c r="B7558" t="s">
        <v>4031</v>
      </c>
      <c r="C7558" s="27">
        <v>23366.477272727199</v>
      </c>
      <c r="D7558">
        <v>3000</v>
      </c>
      <c r="E7558">
        <v>7.1022727272727196E-2</v>
      </c>
      <c r="F7558">
        <v>10</v>
      </c>
      <c r="G7558">
        <v>24014.0768418351</v>
      </c>
      <c r="H7558" s="73">
        <f t="shared" si="354"/>
        <v>0.28776017185790537</v>
      </c>
      <c r="I7558" t="str">
        <f t="shared" si="355"/>
        <v/>
      </c>
      <c r="J7558" t="str">
        <f t="shared" si="356"/>
        <v/>
      </c>
    </row>
    <row r="7559" spans="1:10" x14ac:dyDescent="0.25">
      <c r="A7559" t="s">
        <v>796</v>
      </c>
      <c r="B7559" t="s">
        <v>8394</v>
      </c>
      <c r="C7559" s="27">
        <v>44365.151515151498</v>
      </c>
      <c r="D7559">
        <v>3000</v>
      </c>
      <c r="E7559">
        <v>0.134848484848484</v>
      </c>
      <c r="F7559">
        <v>20</v>
      </c>
      <c r="G7559">
        <v>45583.353377481399</v>
      </c>
      <c r="H7559" s="73">
        <f t="shared" si="354"/>
        <v>0.28768838851673689</v>
      </c>
      <c r="I7559" t="str">
        <f t="shared" si="355"/>
        <v/>
      </c>
      <c r="J7559" t="str">
        <f t="shared" si="356"/>
        <v/>
      </c>
    </row>
    <row r="7560" spans="1:10" x14ac:dyDescent="0.25">
      <c r="A7560" t="s">
        <v>796</v>
      </c>
      <c r="B7560" t="s">
        <v>11692</v>
      </c>
      <c r="C7560" s="27">
        <v>51904.734848484797</v>
      </c>
      <c r="D7560">
        <v>3000</v>
      </c>
      <c r="E7560">
        <v>0.157765151515151</v>
      </c>
      <c r="F7560">
        <v>26</v>
      </c>
      <c r="G7560">
        <v>53329.2479421803</v>
      </c>
      <c r="H7560" s="73">
        <f t="shared" si="354"/>
        <v>0.28768453335517591</v>
      </c>
      <c r="I7560" t="str">
        <f t="shared" si="355"/>
        <v/>
      </c>
      <c r="J7560" t="str">
        <f t="shared" si="356"/>
        <v/>
      </c>
    </row>
    <row r="7561" spans="1:10" x14ac:dyDescent="0.25">
      <c r="A7561" t="s">
        <v>796</v>
      </c>
      <c r="B7561" t="s">
        <v>12989</v>
      </c>
      <c r="C7561" s="27">
        <v>43928.977272727199</v>
      </c>
      <c r="D7561">
        <v>3000</v>
      </c>
      <c r="E7561">
        <v>0.13352272727272699</v>
      </c>
      <c r="F7561">
        <v>5</v>
      </c>
      <c r="G7561">
        <v>45127.2909919827</v>
      </c>
      <c r="H7561" s="73">
        <f t="shared" si="354"/>
        <v>0.28763796159670341</v>
      </c>
      <c r="I7561" t="str">
        <f t="shared" si="355"/>
        <v/>
      </c>
      <c r="J7561" t="str">
        <f t="shared" si="356"/>
        <v/>
      </c>
    </row>
    <row r="7562" spans="1:10" x14ac:dyDescent="0.25">
      <c r="A7562" t="s">
        <v>796</v>
      </c>
      <c r="B7562" t="s">
        <v>11621</v>
      </c>
      <c r="C7562" s="27">
        <v>52839.3939393939</v>
      </c>
      <c r="D7562">
        <v>3000</v>
      </c>
      <c r="E7562">
        <v>0.16060606060606</v>
      </c>
      <c r="F7562">
        <v>22</v>
      </c>
      <c r="G7562">
        <v>54279.544105994399</v>
      </c>
      <c r="H7562" s="73">
        <f t="shared" si="354"/>
        <v>0.28763146615781904</v>
      </c>
      <c r="I7562" t="str">
        <f t="shared" si="355"/>
        <v/>
      </c>
      <c r="J7562" t="str">
        <f t="shared" si="356"/>
        <v/>
      </c>
    </row>
    <row r="7563" spans="1:10" x14ac:dyDescent="0.25">
      <c r="A7563" t="s">
        <v>796</v>
      </c>
      <c r="B7563" t="s">
        <v>11014</v>
      </c>
      <c r="C7563" s="27">
        <v>195592.99242424199</v>
      </c>
      <c r="D7563">
        <v>3000</v>
      </c>
      <c r="E7563">
        <v>0.59450757575757496</v>
      </c>
      <c r="F7563">
        <v>76</v>
      </c>
      <c r="G7563">
        <v>200833.99776462099</v>
      </c>
      <c r="H7563" s="73">
        <f t="shared" si="354"/>
        <v>0.28750273042565422</v>
      </c>
      <c r="I7563" t="str">
        <f t="shared" si="355"/>
        <v/>
      </c>
      <c r="J7563" t="str">
        <f t="shared" si="356"/>
        <v/>
      </c>
    </row>
    <row r="7564" spans="1:10" x14ac:dyDescent="0.25">
      <c r="A7564" t="s">
        <v>796</v>
      </c>
      <c r="B7564" t="s">
        <v>11296</v>
      </c>
      <c r="C7564" s="27">
        <v>102563.257575757</v>
      </c>
      <c r="D7564">
        <v>3000</v>
      </c>
      <c r="E7564">
        <v>0.31174242424242399</v>
      </c>
      <c r="F7564">
        <v>3</v>
      </c>
      <c r="G7564">
        <v>105303.628367335</v>
      </c>
      <c r="H7564" s="73">
        <f t="shared" si="354"/>
        <v>0.28748127389650269</v>
      </c>
      <c r="I7564" t="str">
        <f t="shared" si="355"/>
        <v/>
      </c>
      <c r="J7564" t="str">
        <f t="shared" si="356"/>
        <v/>
      </c>
    </row>
    <row r="7565" spans="1:10" x14ac:dyDescent="0.25">
      <c r="A7565" t="s">
        <v>796</v>
      </c>
      <c r="B7565" t="s">
        <v>5265</v>
      </c>
      <c r="C7565" s="27">
        <v>100444.696969696</v>
      </c>
      <c r="D7565">
        <v>3000</v>
      </c>
      <c r="E7565">
        <v>0.30530303030303002</v>
      </c>
      <c r="F7565">
        <v>36</v>
      </c>
      <c r="G7565">
        <v>103108.25598166999</v>
      </c>
      <c r="H7565" s="73">
        <f t="shared" si="354"/>
        <v>0.28742494672045826</v>
      </c>
      <c r="I7565" t="str">
        <f t="shared" si="355"/>
        <v/>
      </c>
      <c r="J7565" t="str">
        <f t="shared" si="356"/>
        <v/>
      </c>
    </row>
    <row r="7566" spans="1:10" x14ac:dyDescent="0.25">
      <c r="A7566" t="s">
        <v>796</v>
      </c>
      <c r="B7566" t="s">
        <v>13295</v>
      </c>
      <c r="C7566" s="27">
        <v>67669.318181818104</v>
      </c>
      <c r="D7566">
        <v>3000</v>
      </c>
      <c r="E7566">
        <v>0.20568181818181799</v>
      </c>
      <c r="F7566">
        <v>4</v>
      </c>
      <c r="G7566">
        <v>69457.293991140497</v>
      </c>
      <c r="H7566" s="73">
        <f t="shared" si="354"/>
        <v>0.28739823069097781</v>
      </c>
      <c r="I7566" t="str">
        <f t="shared" si="355"/>
        <v/>
      </c>
      <c r="J7566" t="str">
        <f t="shared" si="356"/>
        <v/>
      </c>
    </row>
    <row r="7567" spans="1:10" x14ac:dyDescent="0.25">
      <c r="A7567" t="s">
        <v>796</v>
      </c>
      <c r="B7567" t="s">
        <v>9752</v>
      </c>
      <c r="C7567" s="27">
        <v>69538.636363636295</v>
      </c>
      <c r="D7567">
        <v>3000</v>
      </c>
      <c r="E7567">
        <v>0.211363636363636</v>
      </c>
      <c r="F7567">
        <v>11</v>
      </c>
      <c r="G7567">
        <v>71327.466477971902</v>
      </c>
      <c r="H7567" s="73">
        <f t="shared" si="354"/>
        <v>0.28720279341393451</v>
      </c>
      <c r="I7567" t="str">
        <f t="shared" si="355"/>
        <v/>
      </c>
      <c r="J7567" t="str">
        <f t="shared" si="356"/>
        <v/>
      </c>
    </row>
    <row r="7568" spans="1:10" x14ac:dyDescent="0.25">
      <c r="A7568" t="s">
        <v>796</v>
      </c>
      <c r="B7568" t="s">
        <v>9667</v>
      </c>
      <c r="C7568" s="27">
        <v>30033.712121212098</v>
      </c>
      <c r="D7568">
        <v>3000</v>
      </c>
      <c r="E7568">
        <v>9.1287878787878696E-2</v>
      </c>
      <c r="F7568">
        <v>20</v>
      </c>
      <c r="G7568">
        <v>30798.456272306499</v>
      </c>
      <c r="H7568" s="73">
        <f t="shared" si="354"/>
        <v>0.28712960027858819</v>
      </c>
      <c r="I7568" t="str">
        <f t="shared" si="355"/>
        <v/>
      </c>
      <c r="J7568" t="str">
        <f t="shared" si="356"/>
        <v/>
      </c>
    </row>
    <row r="7569" spans="1:10" x14ac:dyDescent="0.25">
      <c r="A7569" t="s">
        <v>796</v>
      </c>
      <c r="B7569" t="s">
        <v>5261</v>
      </c>
      <c r="C7569" s="27">
        <v>40626.515151515101</v>
      </c>
      <c r="D7569">
        <v>3000</v>
      </c>
      <c r="E7569">
        <v>0.123484848484848</v>
      </c>
      <c r="F7569">
        <v>27</v>
      </c>
      <c r="G7569">
        <v>41635.146742541598</v>
      </c>
      <c r="H7569" s="73">
        <f t="shared" si="354"/>
        <v>0.28695154000864243</v>
      </c>
      <c r="I7569" t="str">
        <f t="shared" si="355"/>
        <v/>
      </c>
      <c r="J7569" t="str">
        <f t="shared" si="356"/>
        <v/>
      </c>
    </row>
    <row r="7570" spans="1:10" x14ac:dyDescent="0.25">
      <c r="A7570" t="s">
        <v>796</v>
      </c>
      <c r="B7570" t="s">
        <v>12471</v>
      </c>
      <c r="C7570" s="27">
        <v>125555.871212121</v>
      </c>
      <c r="D7570">
        <v>3000</v>
      </c>
      <c r="E7570">
        <v>0.38162878787878701</v>
      </c>
      <c r="F7570">
        <v>34</v>
      </c>
      <c r="G7570">
        <v>128637.79821895</v>
      </c>
      <c r="H7570" s="73">
        <f t="shared" si="354"/>
        <v>0.28687295268298701</v>
      </c>
      <c r="I7570" t="str">
        <f t="shared" si="355"/>
        <v/>
      </c>
      <c r="J7570" t="str">
        <f t="shared" si="356"/>
        <v/>
      </c>
    </row>
    <row r="7571" spans="1:10" x14ac:dyDescent="0.25">
      <c r="A7571" t="s">
        <v>796</v>
      </c>
      <c r="B7571" t="s">
        <v>6529</v>
      </c>
      <c r="C7571" s="27">
        <v>131350.75757575699</v>
      </c>
      <c r="D7571">
        <v>3000</v>
      </c>
      <c r="E7571">
        <v>0.39924242424242401</v>
      </c>
      <c r="F7571">
        <v>6</v>
      </c>
      <c r="G7571">
        <v>134537.39226887099</v>
      </c>
      <c r="H7571" s="73">
        <f t="shared" si="354"/>
        <v>0.28679293923034482</v>
      </c>
      <c r="I7571" t="str">
        <f t="shared" si="355"/>
        <v/>
      </c>
      <c r="J7571" t="str">
        <f t="shared" si="356"/>
        <v/>
      </c>
    </row>
    <row r="7572" spans="1:10" x14ac:dyDescent="0.25">
      <c r="A7572" t="s">
        <v>796</v>
      </c>
      <c r="B7572" t="s">
        <v>4232</v>
      </c>
      <c r="C7572" s="27">
        <v>44178.219696969703</v>
      </c>
      <c r="D7572">
        <v>3000</v>
      </c>
      <c r="E7572">
        <v>0.134280303030303</v>
      </c>
      <c r="F7572">
        <v>10</v>
      </c>
      <c r="G7572">
        <v>45221.372596687397</v>
      </c>
      <c r="H7572" s="73">
        <f t="shared" si="354"/>
        <v>0.28661146632717344</v>
      </c>
      <c r="I7572" t="str">
        <f t="shared" si="355"/>
        <v/>
      </c>
      <c r="J7572" t="str">
        <f t="shared" si="356"/>
        <v/>
      </c>
    </row>
    <row r="7573" spans="1:10" x14ac:dyDescent="0.25">
      <c r="A7573" t="s">
        <v>796</v>
      </c>
      <c r="B7573" t="s">
        <v>11553</v>
      </c>
      <c r="C7573" s="27">
        <v>374597.20192093001</v>
      </c>
      <c r="D7573">
        <v>3000</v>
      </c>
      <c r="E7573">
        <v>1.3183712121212099</v>
      </c>
      <c r="F7573">
        <v>39</v>
      </c>
      <c r="G7573">
        <v>337408.78055419499</v>
      </c>
      <c r="H7573" s="73">
        <f t="shared" si="354"/>
        <v>0.28659407666520087</v>
      </c>
      <c r="I7573" t="str">
        <f t="shared" si="355"/>
        <v/>
      </c>
      <c r="J7573" t="str">
        <f t="shared" si="356"/>
        <v/>
      </c>
    </row>
    <row r="7574" spans="1:10" x14ac:dyDescent="0.25">
      <c r="A7574" t="s">
        <v>796</v>
      </c>
      <c r="B7574" t="s">
        <v>4646</v>
      </c>
      <c r="C7574" s="27">
        <v>37261.742424242402</v>
      </c>
      <c r="D7574">
        <v>3000</v>
      </c>
      <c r="E7574">
        <v>0.113257575757575</v>
      </c>
      <c r="F7574">
        <v>1</v>
      </c>
      <c r="G7574">
        <v>38119.3876064918</v>
      </c>
      <c r="H7574" s="73">
        <f t="shared" si="354"/>
        <v>0.28644469730630739</v>
      </c>
      <c r="I7574" t="str">
        <f t="shared" si="355"/>
        <v/>
      </c>
      <c r="J7574" t="str">
        <f t="shared" si="356"/>
        <v/>
      </c>
    </row>
    <row r="7575" spans="1:10" x14ac:dyDescent="0.25">
      <c r="A7575" t="s">
        <v>796</v>
      </c>
      <c r="B7575" t="s">
        <v>11719</v>
      </c>
      <c r="C7575" s="27">
        <v>44053.5984848484</v>
      </c>
      <c r="D7575">
        <v>3000</v>
      </c>
      <c r="E7575">
        <v>0.13390151515151499</v>
      </c>
      <c r="F7575">
        <v>3</v>
      </c>
      <c r="G7575">
        <v>45057.161528873803</v>
      </c>
      <c r="H7575" s="73">
        <f t="shared" si="354"/>
        <v>0.28637854027801624</v>
      </c>
      <c r="I7575" t="str">
        <f t="shared" si="355"/>
        <v/>
      </c>
      <c r="J7575" t="str">
        <f t="shared" si="356"/>
        <v/>
      </c>
    </row>
    <row r="7576" spans="1:10" x14ac:dyDescent="0.25">
      <c r="A7576" t="s">
        <v>796</v>
      </c>
      <c r="B7576" t="s">
        <v>7490</v>
      </c>
      <c r="C7576" s="27">
        <v>118265.53030303</v>
      </c>
      <c r="D7576">
        <v>3000</v>
      </c>
      <c r="E7576">
        <v>0.35946969696969699</v>
      </c>
      <c r="F7576">
        <v>55</v>
      </c>
      <c r="G7576">
        <v>120883.337584921</v>
      </c>
      <c r="H7576" s="73">
        <f t="shared" si="354"/>
        <v>0.28619779945222712</v>
      </c>
      <c r="I7576" t="str">
        <f t="shared" si="355"/>
        <v/>
      </c>
      <c r="J7576" t="str">
        <f t="shared" si="356"/>
        <v/>
      </c>
    </row>
    <row r="7577" spans="1:10" x14ac:dyDescent="0.25">
      <c r="A7577" t="s">
        <v>796</v>
      </c>
      <c r="B7577" t="s">
        <v>5094</v>
      </c>
      <c r="C7577" s="27">
        <v>114277.651515151</v>
      </c>
      <c r="D7577">
        <v>3000</v>
      </c>
      <c r="E7577">
        <v>0.34734848484848402</v>
      </c>
      <c r="F7577">
        <v>3</v>
      </c>
      <c r="G7577">
        <v>116800.10254012</v>
      </c>
      <c r="H7577" s="73">
        <f t="shared" si="354"/>
        <v>0.28618044103660623</v>
      </c>
      <c r="I7577" t="str">
        <f t="shared" si="355"/>
        <v/>
      </c>
      <c r="J7577" t="str">
        <f t="shared" si="356"/>
        <v/>
      </c>
    </row>
    <row r="7578" spans="1:10" x14ac:dyDescent="0.25">
      <c r="A7578" t="s">
        <v>796</v>
      </c>
      <c r="B7578" t="s">
        <v>4833</v>
      </c>
      <c r="C7578" s="27">
        <v>116506.67176538</v>
      </c>
      <c r="D7578">
        <v>3000</v>
      </c>
      <c r="E7578">
        <v>0.41003787878787801</v>
      </c>
      <c r="F7578">
        <v>34</v>
      </c>
      <c r="G7578">
        <v>104747.60653264201</v>
      </c>
      <c r="H7578" s="73">
        <f t="shared" si="354"/>
        <v>0.28606759915708319</v>
      </c>
      <c r="I7578" t="str">
        <f t="shared" si="355"/>
        <v/>
      </c>
      <c r="J7578" t="str">
        <f t="shared" si="356"/>
        <v/>
      </c>
    </row>
    <row r="7579" spans="1:10" x14ac:dyDescent="0.25">
      <c r="A7579" t="s">
        <v>796</v>
      </c>
      <c r="B7579" t="s">
        <v>4103</v>
      </c>
      <c r="C7579" s="27">
        <v>58073.484848484797</v>
      </c>
      <c r="D7579">
        <v>3000</v>
      </c>
      <c r="E7579">
        <v>0.17651515151515099</v>
      </c>
      <c r="F7579">
        <v>35</v>
      </c>
      <c r="G7579">
        <v>59310.251465497196</v>
      </c>
      <c r="H7579" s="73">
        <f t="shared" si="354"/>
        <v>0.28596304240510045</v>
      </c>
      <c r="I7579" t="str">
        <f t="shared" si="355"/>
        <v/>
      </c>
      <c r="J7579" t="str">
        <f t="shared" si="356"/>
        <v/>
      </c>
    </row>
    <row r="7580" spans="1:10" x14ac:dyDescent="0.25">
      <c r="A7580" t="s">
        <v>796</v>
      </c>
      <c r="B7580" t="s">
        <v>6830</v>
      </c>
      <c r="C7580" s="27">
        <v>17260.0378787878</v>
      </c>
      <c r="D7580">
        <v>3000</v>
      </c>
      <c r="E7580">
        <v>5.2462121212121203E-2</v>
      </c>
      <c r="F7580">
        <v>1</v>
      </c>
      <c r="G7580">
        <v>17618.4984925596</v>
      </c>
      <c r="H7580" s="73">
        <f t="shared" si="354"/>
        <v>0.28581510727618059</v>
      </c>
      <c r="I7580" t="str">
        <f t="shared" si="355"/>
        <v/>
      </c>
      <c r="J7580" t="str">
        <f t="shared" si="356"/>
        <v/>
      </c>
    </row>
    <row r="7581" spans="1:10" x14ac:dyDescent="0.25">
      <c r="A7581" t="s">
        <v>796</v>
      </c>
      <c r="B7581" t="s">
        <v>9576</v>
      </c>
      <c r="C7581" s="27">
        <v>103373.295454545</v>
      </c>
      <c r="D7581">
        <v>3000</v>
      </c>
      <c r="E7581">
        <v>0.31420454545454501</v>
      </c>
      <c r="F7581">
        <v>39</v>
      </c>
      <c r="G7581">
        <v>105459.32682199799</v>
      </c>
      <c r="H7581" s="73">
        <f t="shared" si="354"/>
        <v>0.28565028695581846</v>
      </c>
      <c r="I7581" t="str">
        <f t="shared" si="355"/>
        <v/>
      </c>
      <c r="J7581" t="str">
        <f t="shared" si="356"/>
        <v/>
      </c>
    </row>
    <row r="7582" spans="1:10" x14ac:dyDescent="0.25">
      <c r="A7582" t="s">
        <v>796</v>
      </c>
      <c r="B7582" t="s">
        <v>9014</v>
      </c>
      <c r="C7582" s="27">
        <v>104121.02272727199</v>
      </c>
      <c r="D7582">
        <v>3000</v>
      </c>
      <c r="E7582">
        <v>0.316477272727272</v>
      </c>
      <c r="F7582">
        <v>32</v>
      </c>
      <c r="G7582">
        <v>106220.01892355</v>
      </c>
      <c r="H7582" s="73">
        <f t="shared" si="354"/>
        <v>0.28564457512578589</v>
      </c>
      <c r="I7582" t="str">
        <f t="shared" si="355"/>
        <v/>
      </c>
      <c r="J7582" t="str">
        <f t="shared" si="356"/>
        <v/>
      </c>
    </row>
    <row r="7583" spans="1:10" x14ac:dyDescent="0.25">
      <c r="A7583" t="s">
        <v>796</v>
      </c>
      <c r="B7583" t="s">
        <v>7240</v>
      </c>
      <c r="C7583" s="27">
        <v>98139.2045454545</v>
      </c>
      <c r="D7583">
        <v>3000</v>
      </c>
      <c r="E7583">
        <v>0.29829545454545398</v>
      </c>
      <c r="F7583">
        <v>23</v>
      </c>
      <c r="G7583">
        <v>100095.044341612</v>
      </c>
      <c r="H7583" s="73">
        <f t="shared" si="354"/>
        <v>0.28558018730089146</v>
      </c>
      <c r="I7583" t="str">
        <f t="shared" si="355"/>
        <v/>
      </c>
      <c r="J7583" t="str">
        <f t="shared" si="356"/>
        <v/>
      </c>
    </row>
    <row r="7584" spans="1:10" x14ac:dyDescent="0.25">
      <c r="A7584" t="s">
        <v>796</v>
      </c>
      <c r="B7584" t="s">
        <v>3715</v>
      </c>
      <c r="C7584" s="27">
        <v>47979.166666666599</v>
      </c>
      <c r="D7584">
        <v>3000</v>
      </c>
      <c r="E7584">
        <v>0.14583333333333301</v>
      </c>
      <c r="F7584">
        <v>10</v>
      </c>
      <c r="G7584">
        <v>48882.658970231103</v>
      </c>
      <c r="H7584" s="73">
        <f t="shared" si="354"/>
        <v>0.2852726602518047</v>
      </c>
      <c r="I7584" t="str">
        <f t="shared" si="355"/>
        <v/>
      </c>
      <c r="J7584" t="str">
        <f t="shared" si="356"/>
        <v/>
      </c>
    </row>
    <row r="7585" spans="1:10" x14ac:dyDescent="0.25">
      <c r="A7585" t="s">
        <v>796</v>
      </c>
      <c r="B7585" t="s">
        <v>8602</v>
      </c>
      <c r="C7585" s="27">
        <v>39691.856060605998</v>
      </c>
      <c r="D7585">
        <v>3000</v>
      </c>
      <c r="E7585">
        <v>0.120643939393939</v>
      </c>
      <c r="F7585">
        <v>9</v>
      </c>
      <c r="G7585">
        <v>40427.411358576603</v>
      </c>
      <c r="H7585" s="73">
        <f t="shared" si="354"/>
        <v>0.28518885997967286</v>
      </c>
      <c r="I7585" t="str">
        <f t="shared" si="355"/>
        <v/>
      </c>
      <c r="J7585" t="str">
        <f t="shared" si="356"/>
        <v/>
      </c>
    </row>
    <row r="7586" spans="1:10" x14ac:dyDescent="0.25">
      <c r="A7586" t="s">
        <v>796</v>
      </c>
      <c r="B7586" t="s">
        <v>7035</v>
      </c>
      <c r="C7586" s="27">
        <v>81689.2045454545</v>
      </c>
      <c r="D7586">
        <v>3000</v>
      </c>
      <c r="E7586">
        <v>0.24829545454545399</v>
      </c>
      <c r="F7586">
        <v>31</v>
      </c>
      <c r="G7586">
        <v>83188.996532461693</v>
      </c>
      <c r="H7586" s="73">
        <f t="shared" si="354"/>
        <v>0.28514072524881034</v>
      </c>
      <c r="I7586" t="str">
        <f t="shared" si="355"/>
        <v/>
      </c>
      <c r="J7586" t="str">
        <f t="shared" si="356"/>
        <v/>
      </c>
    </row>
    <row r="7587" spans="1:10" x14ac:dyDescent="0.25">
      <c r="A7587" t="s">
        <v>796</v>
      </c>
      <c r="B7587" t="s">
        <v>9085</v>
      </c>
      <c r="C7587" s="27">
        <v>136335.60606060599</v>
      </c>
      <c r="D7587">
        <v>3000</v>
      </c>
      <c r="E7587">
        <v>0.41439393939393898</v>
      </c>
      <c r="F7587">
        <v>45</v>
      </c>
      <c r="G7587">
        <v>138837.29879255101</v>
      </c>
      <c r="H7587" s="73">
        <f t="shared" si="354"/>
        <v>0.28513786519299489</v>
      </c>
      <c r="I7587" t="str">
        <f t="shared" si="355"/>
        <v/>
      </c>
      <c r="J7587" t="str">
        <f t="shared" si="356"/>
        <v/>
      </c>
    </row>
    <row r="7588" spans="1:10" x14ac:dyDescent="0.25">
      <c r="A7588" t="s">
        <v>796</v>
      </c>
      <c r="B7588" t="s">
        <v>12764</v>
      </c>
      <c r="C7588" s="27">
        <v>136709.469696969</v>
      </c>
      <c r="D7588">
        <v>3000</v>
      </c>
      <c r="E7588">
        <v>0.41553030303030303</v>
      </c>
      <c r="F7588">
        <v>43</v>
      </c>
      <c r="G7588">
        <v>139192.03722773</v>
      </c>
      <c r="H7588" s="73">
        <f t="shared" si="354"/>
        <v>0.2850846434424314</v>
      </c>
      <c r="I7588" t="str">
        <f t="shared" si="355"/>
        <v/>
      </c>
      <c r="J7588" t="str">
        <f t="shared" si="356"/>
        <v/>
      </c>
    </row>
    <row r="7589" spans="1:10" x14ac:dyDescent="0.25">
      <c r="A7589" t="s">
        <v>796</v>
      </c>
      <c r="B7589" t="s">
        <v>4361</v>
      </c>
      <c r="C7589" s="27">
        <v>33086.931818181802</v>
      </c>
      <c r="D7589">
        <v>3000</v>
      </c>
      <c r="E7589">
        <v>0.100568181818181</v>
      </c>
      <c r="F7589">
        <v>17</v>
      </c>
      <c r="G7589">
        <v>33686.204476727398</v>
      </c>
      <c r="H7589" s="73">
        <f t="shared" si="354"/>
        <v>0.28507137818987976</v>
      </c>
      <c r="I7589" t="str">
        <f t="shared" si="355"/>
        <v/>
      </c>
      <c r="J7589" t="str">
        <f t="shared" si="356"/>
        <v/>
      </c>
    </row>
    <row r="7590" spans="1:10" x14ac:dyDescent="0.25">
      <c r="A7590" t="s">
        <v>796</v>
      </c>
      <c r="B7590" t="s">
        <v>12474</v>
      </c>
      <c r="C7590" s="27">
        <v>125431.25</v>
      </c>
      <c r="D7590">
        <v>3000</v>
      </c>
      <c r="E7590">
        <v>0.38124999999999998</v>
      </c>
      <c r="F7590">
        <v>36</v>
      </c>
      <c r="G7590">
        <v>127648.545213879</v>
      </c>
      <c r="H7590" s="73">
        <f t="shared" si="354"/>
        <v>0.28494966493506363</v>
      </c>
      <c r="I7590" t="str">
        <f t="shared" si="355"/>
        <v/>
      </c>
      <c r="J7590" t="str">
        <f t="shared" si="356"/>
        <v/>
      </c>
    </row>
    <row r="7591" spans="1:10" x14ac:dyDescent="0.25">
      <c r="A7591" t="s">
        <v>796</v>
      </c>
      <c r="B7591" t="s">
        <v>10199</v>
      </c>
      <c r="C7591" s="27">
        <v>74523.484848484804</v>
      </c>
      <c r="D7591">
        <v>3000</v>
      </c>
      <c r="E7591">
        <v>0.226515151515151</v>
      </c>
      <c r="F7591">
        <v>3</v>
      </c>
      <c r="G7591">
        <v>75836.9907456605</v>
      </c>
      <c r="H7591" s="73">
        <f t="shared" si="354"/>
        <v>0.28493511075008027</v>
      </c>
      <c r="I7591" t="str">
        <f t="shared" si="355"/>
        <v/>
      </c>
      <c r="J7591" t="str">
        <f t="shared" si="356"/>
        <v/>
      </c>
    </row>
    <row r="7592" spans="1:10" x14ac:dyDescent="0.25">
      <c r="A7592" t="s">
        <v>796</v>
      </c>
      <c r="B7592" t="s">
        <v>5364</v>
      </c>
      <c r="C7592" s="27">
        <v>14954.545446</v>
      </c>
      <c r="D7592">
        <v>3000</v>
      </c>
      <c r="E7592">
        <v>4.0340909090908997E-2</v>
      </c>
      <c r="F7592">
        <v>53</v>
      </c>
      <c r="G7592">
        <v>13375.2879312394</v>
      </c>
      <c r="H7592" s="73">
        <f t="shared" si="354"/>
        <v>0.28458059428168936</v>
      </c>
      <c r="I7592" t="str">
        <f t="shared" si="355"/>
        <v/>
      </c>
      <c r="J7592" t="str">
        <f t="shared" si="356"/>
        <v/>
      </c>
    </row>
    <row r="7593" spans="1:10" x14ac:dyDescent="0.25">
      <c r="A7593" t="s">
        <v>796</v>
      </c>
      <c r="B7593" t="s">
        <v>6797</v>
      </c>
      <c r="C7593" s="27">
        <v>105554.166666666</v>
      </c>
      <c r="D7593">
        <v>3000</v>
      </c>
      <c r="E7593">
        <v>0.32083333333333303</v>
      </c>
      <c r="F7593">
        <v>16</v>
      </c>
      <c r="G7593">
        <v>107244.897159545</v>
      </c>
      <c r="H7593" s="73">
        <f t="shared" si="354"/>
        <v>0.28448494410932129</v>
      </c>
      <c r="I7593" t="str">
        <f t="shared" si="355"/>
        <v/>
      </c>
      <c r="J7593" t="str">
        <f t="shared" si="356"/>
        <v/>
      </c>
    </row>
    <row r="7594" spans="1:10" x14ac:dyDescent="0.25">
      <c r="A7594" t="s">
        <v>796</v>
      </c>
      <c r="B7594" t="s">
        <v>3995</v>
      </c>
      <c r="C7594" s="27">
        <v>70597.916666666599</v>
      </c>
      <c r="D7594">
        <v>3000</v>
      </c>
      <c r="E7594">
        <v>0.21458333333333299</v>
      </c>
      <c r="F7594">
        <v>26</v>
      </c>
      <c r="G7594">
        <v>71721.216504970507</v>
      </c>
      <c r="H7594" s="73">
        <f t="shared" si="354"/>
        <v>0.28445514498976232</v>
      </c>
      <c r="I7594" t="str">
        <f t="shared" si="355"/>
        <v/>
      </c>
      <c r="J7594" t="str">
        <f t="shared" si="356"/>
        <v/>
      </c>
    </row>
    <row r="7595" spans="1:10" x14ac:dyDescent="0.25">
      <c r="A7595" t="s">
        <v>796</v>
      </c>
      <c r="B7595" t="s">
        <v>11168</v>
      </c>
      <c r="C7595" s="27">
        <v>43928.977272727199</v>
      </c>
      <c r="D7595">
        <v>3000</v>
      </c>
      <c r="E7595">
        <v>0.13352272727272699</v>
      </c>
      <c r="F7595">
        <v>2</v>
      </c>
      <c r="G7595">
        <v>44584.1288649126</v>
      </c>
      <c r="H7595" s="73">
        <f t="shared" si="354"/>
        <v>0.28417588701583102</v>
      </c>
      <c r="I7595" t="str">
        <f t="shared" si="355"/>
        <v/>
      </c>
      <c r="J7595" t="str">
        <f t="shared" si="356"/>
        <v/>
      </c>
    </row>
    <row r="7596" spans="1:10" x14ac:dyDescent="0.25">
      <c r="A7596" t="s">
        <v>796</v>
      </c>
      <c r="B7596" t="s">
        <v>5633</v>
      </c>
      <c r="C7596" s="27">
        <v>73339.583333333299</v>
      </c>
      <c r="D7596">
        <v>3000</v>
      </c>
      <c r="E7596">
        <v>0.22291666666666601</v>
      </c>
      <c r="F7596">
        <v>24</v>
      </c>
      <c r="G7596">
        <v>74414.579966862395</v>
      </c>
      <c r="H7596" s="73">
        <f t="shared" si="354"/>
        <v>0.28410418281243949</v>
      </c>
      <c r="I7596" t="str">
        <f t="shared" si="355"/>
        <v/>
      </c>
      <c r="J7596" t="str">
        <f t="shared" si="356"/>
        <v/>
      </c>
    </row>
    <row r="7597" spans="1:10" x14ac:dyDescent="0.25">
      <c r="A7597" t="s">
        <v>796</v>
      </c>
      <c r="B7597" t="s">
        <v>4122</v>
      </c>
      <c r="C7597" s="27">
        <v>33398.484848484797</v>
      </c>
      <c r="D7597">
        <v>3000</v>
      </c>
      <c r="E7597">
        <v>0.101515151515151</v>
      </c>
      <c r="F7597">
        <v>9</v>
      </c>
      <c r="G7597">
        <v>33885.104472005798</v>
      </c>
      <c r="H7597" s="73">
        <f t="shared" si="354"/>
        <v>0.28407963101332273</v>
      </c>
      <c r="I7597" t="str">
        <f t="shared" si="355"/>
        <v/>
      </c>
      <c r="J7597" t="str">
        <f t="shared" si="356"/>
        <v/>
      </c>
    </row>
    <row r="7598" spans="1:10" x14ac:dyDescent="0.25">
      <c r="A7598" t="s">
        <v>796</v>
      </c>
      <c r="B7598" t="s">
        <v>1345</v>
      </c>
      <c r="C7598" s="27">
        <v>88304.325018410993</v>
      </c>
      <c r="D7598">
        <v>3000</v>
      </c>
      <c r="E7598">
        <v>1.5848484848484801</v>
      </c>
      <c r="F7598">
        <v>126</v>
      </c>
      <c r="G7598">
        <v>78837.736625157006</v>
      </c>
      <c r="H7598" s="73">
        <f t="shared" si="354"/>
        <v>0.28407141282341047</v>
      </c>
      <c r="I7598" t="str">
        <f t="shared" si="355"/>
        <v/>
      </c>
      <c r="J7598" t="str">
        <f t="shared" si="356"/>
        <v/>
      </c>
    </row>
    <row r="7599" spans="1:10" x14ac:dyDescent="0.25">
      <c r="A7599" t="s">
        <v>796</v>
      </c>
      <c r="B7599" t="s">
        <v>6377</v>
      </c>
      <c r="C7599" s="27">
        <v>313546.96969696903</v>
      </c>
      <c r="D7599">
        <v>3000</v>
      </c>
      <c r="E7599">
        <v>0.95303030303030301</v>
      </c>
      <c r="F7599">
        <v>10</v>
      </c>
      <c r="G7599">
        <v>318057.67193657201</v>
      </c>
      <c r="H7599" s="73">
        <f t="shared" si="354"/>
        <v>0.28402809387157962</v>
      </c>
      <c r="I7599" t="str">
        <f t="shared" si="355"/>
        <v/>
      </c>
      <c r="J7599" t="str">
        <f t="shared" si="356"/>
        <v/>
      </c>
    </row>
    <row r="7600" spans="1:10" x14ac:dyDescent="0.25">
      <c r="A7600" t="s">
        <v>796</v>
      </c>
      <c r="B7600" t="s">
        <v>7139</v>
      </c>
      <c r="C7600" s="27">
        <v>36638.636363636302</v>
      </c>
      <c r="D7600">
        <v>3000</v>
      </c>
      <c r="E7600">
        <v>0.111363636363636</v>
      </c>
      <c r="F7600">
        <v>14</v>
      </c>
      <c r="G7600">
        <v>37162.607993474099</v>
      </c>
      <c r="H7600" s="73">
        <f t="shared" si="354"/>
        <v>0.2840042990382739</v>
      </c>
      <c r="I7600" t="str">
        <f t="shared" si="355"/>
        <v/>
      </c>
      <c r="J7600" t="str">
        <f t="shared" si="356"/>
        <v/>
      </c>
    </row>
    <row r="7601" spans="1:10" x14ac:dyDescent="0.25">
      <c r="A7601" t="s">
        <v>796</v>
      </c>
      <c r="B7601" t="s">
        <v>4835</v>
      </c>
      <c r="C7601" s="27">
        <v>39317.992424242402</v>
      </c>
      <c r="D7601">
        <v>3000</v>
      </c>
      <c r="E7601">
        <v>0.11950757575757499</v>
      </c>
      <c r="F7601">
        <v>10</v>
      </c>
      <c r="G7601">
        <v>39875.502073910102</v>
      </c>
      <c r="H7601" s="73">
        <f t="shared" si="354"/>
        <v>0.28397026125399805</v>
      </c>
      <c r="I7601" t="str">
        <f t="shared" si="355"/>
        <v/>
      </c>
      <c r="J7601" t="str">
        <f t="shared" si="356"/>
        <v/>
      </c>
    </row>
    <row r="7602" spans="1:10" x14ac:dyDescent="0.25">
      <c r="A7602" t="s">
        <v>796</v>
      </c>
      <c r="B7602" t="s">
        <v>11270</v>
      </c>
      <c r="C7602" s="27">
        <v>115399.24242424199</v>
      </c>
      <c r="D7602">
        <v>3000</v>
      </c>
      <c r="E7602">
        <v>0.35075757575757499</v>
      </c>
      <c r="F7602">
        <v>18</v>
      </c>
      <c r="G7602">
        <v>117018.774678156</v>
      </c>
      <c r="H7602" s="73">
        <f t="shared" si="354"/>
        <v>0.28392956679411074</v>
      </c>
      <c r="I7602" t="str">
        <f t="shared" si="355"/>
        <v/>
      </c>
      <c r="J7602" t="str">
        <f t="shared" si="356"/>
        <v/>
      </c>
    </row>
    <row r="7603" spans="1:10" x14ac:dyDescent="0.25">
      <c r="A7603" t="s">
        <v>796</v>
      </c>
      <c r="B7603" t="s">
        <v>7985</v>
      </c>
      <c r="C7603" s="27">
        <v>64117.613636363603</v>
      </c>
      <c r="D7603">
        <v>3000</v>
      </c>
      <c r="E7603">
        <v>0.194886363636363</v>
      </c>
      <c r="F7603">
        <v>24</v>
      </c>
      <c r="G7603">
        <v>65008.5721877084</v>
      </c>
      <c r="H7603" s="73">
        <f t="shared" si="354"/>
        <v>0.28389079350007351</v>
      </c>
      <c r="I7603" t="str">
        <f t="shared" si="355"/>
        <v/>
      </c>
      <c r="J7603" t="str">
        <f t="shared" si="356"/>
        <v/>
      </c>
    </row>
    <row r="7604" spans="1:10" x14ac:dyDescent="0.25">
      <c r="A7604" t="s">
        <v>796</v>
      </c>
      <c r="B7604" t="s">
        <v>5385</v>
      </c>
      <c r="C7604" s="27">
        <v>194533.71212121201</v>
      </c>
      <c r="D7604">
        <v>3000</v>
      </c>
      <c r="E7604">
        <v>0.59128787878787803</v>
      </c>
      <c r="F7604">
        <v>13</v>
      </c>
      <c r="G7604">
        <v>197228.233941902</v>
      </c>
      <c r="H7604" s="73">
        <f t="shared" si="354"/>
        <v>0.28387833091532799</v>
      </c>
      <c r="I7604" t="str">
        <f t="shared" si="355"/>
        <v/>
      </c>
      <c r="J7604" t="str">
        <f t="shared" si="356"/>
        <v/>
      </c>
    </row>
    <row r="7605" spans="1:10" x14ac:dyDescent="0.25">
      <c r="A7605" t="s">
        <v>796</v>
      </c>
      <c r="B7605" t="s">
        <v>10878</v>
      </c>
      <c r="C7605" s="27">
        <v>18506.25</v>
      </c>
      <c r="D7605">
        <v>3000</v>
      </c>
      <c r="E7605">
        <v>5.6250000000000001E-2</v>
      </c>
      <c r="F7605">
        <v>263</v>
      </c>
      <c r="G7605">
        <v>18733.509343612201</v>
      </c>
      <c r="H7605" s="73">
        <f t="shared" si="354"/>
        <v>0.28343843924141393</v>
      </c>
      <c r="I7605" t="str">
        <f t="shared" si="355"/>
        <v/>
      </c>
      <c r="J7605" t="str">
        <f t="shared" si="356"/>
        <v/>
      </c>
    </row>
    <row r="7606" spans="1:10" x14ac:dyDescent="0.25">
      <c r="A7606" t="s">
        <v>796</v>
      </c>
      <c r="B7606" t="s">
        <v>6332</v>
      </c>
      <c r="C7606" s="27">
        <v>61999.053030303003</v>
      </c>
      <c r="D7606">
        <v>3000</v>
      </c>
      <c r="E7606">
        <v>0.188446969696969</v>
      </c>
      <c r="F7606">
        <v>3</v>
      </c>
      <c r="G7606">
        <v>62758.648026045201</v>
      </c>
      <c r="H7606" s="73">
        <f t="shared" si="354"/>
        <v>0.28343048140918997</v>
      </c>
      <c r="I7606" t="str">
        <f t="shared" si="355"/>
        <v/>
      </c>
      <c r="J7606" t="str">
        <f t="shared" si="356"/>
        <v/>
      </c>
    </row>
    <row r="7607" spans="1:10" x14ac:dyDescent="0.25">
      <c r="A7607" t="s">
        <v>796</v>
      </c>
      <c r="B7607" t="s">
        <v>13372</v>
      </c>
      <c r="C7607" s="27">
        <v>56453.409090909001</v>
      </c>
      <c r="D7607">
        <v>3000</v>
      </c>
      <c r="E7607">
        <v>0.17159090909090899</v>
      </c>
      <c r="F7607">
        <v>3</v>
      </c>
      <c r="G7607">
        <v>57132.028552837299</v>
      </c>
      <c r="H7607" s="73">
        <f t="shared" si="354"/>
        <v>0.28336584543608212</v>
      </c>
      <c r="I7607" t="str">
        <f t="shared" si="355"/>
        <v/>
      </c>
      <c r="J7607" t="str">
        <f t="shared" si="356"/>
        <v/>
      </c>
    </row>
    <row r="7608" spans="1:10" x14ac:dyDescent="0.25">
      <c r="A7608" t="s">
        <v>796</v>
      </c>
      <c r="B7608" t="s">
        <v>3845</v>
      </c>
      <c r="C7608" s="27">
        <v>27603.5984848484</v>
      </c>
      <c r="D7608">
        <v>3000</v>
      </c>
      <c r="E7608">
        <v>8.3901515151515102E-2</v>
      </c>
      <c r="F7608">
        <v>11</v>
      </c>
      <c r="G7608">
        <v>27935.302193497901</v>
      </c>
      <c r="H7608" s="73">
        <f t="shared" si="354"/>
        <v>0.28336467140227478</v>
      </c>
      <c r="I7608" t="str">
        <f t="shared" si="355"/>
        <v/>
      </c>
      <c r="J7608" t="str">
        <f t="shared" si="356"/>
        <v/>
      </c>
    </row>
    <row r="7609" spans="1:10" x14ac:dyDescent="0.25">
      <c r="A7609" t="s">
        <v>796</v>
      </c>
      <c r="B7609" t="s">
        <v>7589</v>
      </c>
      <c r="C7609" s="27">
        <v>52964.015151515101</v>
      </c>
      <c r="D7609">
        <v>3000</v>
      </c>
      <c r="E7609">
        <v>0.16098484848484801</v>
      </c>
      <c r="F7609">
        <v>34</v>
      </c>
      <c r="G7609">
        <v>53595.773122920204</v>
      </c>
      <c r="H7609" s="73">
        <f t="shared" si="354"/>
        <v>0.28333985691015767</v>
      </c>
      <c r="I7609" t="str">
        <f t="shared" si="355"/>
        <v/>
      </c>
      <c r="J7609" t="str">
        <f t="shared" si="356"/>
        <v/>
      </c>
    </row>
    <row r="7610" spans="1:10" x14ac:dyDescent="0.25">
      <c r="A7610" t="s">
        <v>796</v>
      </c>
      <c r="B7610" t="s">
        <v>7239</v>
      </c>
      <c r="C7610" s="27">
        <v>75021.969696969696</v>
      </c>
      <c r="D7610">
        <v>3000</v>
      </c>
      <c r="E7610">
        <v>0.228030303030303</v>
      </c>
      <c r="F7610">
        <v>26</v>
      </c>
      <c r="G7610">
        <v>75911.626089368001</v>
      </c>
      <c r="H7610" s="73">
        <f t="shared" si="354"/>
        <v>0.28332041121924334</v>
      </c>
      <c r="I7610" t="str">
        <f t="shared" si="355"/>
        <v/>
      </c>
      <c r="J7610" t="str">
        <f t="shared" si="356"/>
        <v/>
      </c>
    </row>
    <row r="7611" spans="1:10" x14ac:dyDescent="0.25">
      <c r="A7611" t="s">
        <v>796</v>
      </c>
      <c r="B7611" t="s">
        <v>5757</v>
      </c>
      <c r="C7611" s="27">
        <v>82312.310606060593</v>
      </c>
      <c r="D7611">
        <v>3000</v>
      </c>
      <c r="E7611">
        <v>0.25018939393939299</v>
      </c>
      <c r="F7611">
        <v>4</v>
      </c>
      <c r="G7611">
        <v>83241.080578738402</v>
      </c>
      <c r="H7611" s="73">
        <f t="shared" si="354"/>
        <v>0.28315937665259339</v>
      </c>
      <c r="I7611" t="str">
        <f t="shared" si="355"/>
        <v/>
      </c>
      <c r="J7611" t="str">
        <f t="shared" si="356"/>
        <v/>
      </c>
    </row>
    <row r="7612" spans="1:10" x14ac:dyDescent="0.25">
      <c r="A7612" t="s">
        <v>796</v>
      </c>
      <c r="B7612" t="s">
        <v>11400</v>
      </c>
      <c r="C7612" s="27">
        <v>75084.280303030202</v>
      </c>
      <c r="D7612">
        <v>3000</v>
      </c>
      <c r="E7612">
        <v>0.22821969696969599</v>
      </c>
      <c r="F7612">
        <v>31</v>
      </c>
      <c r="G7612">
        <v>75913.384263222804</v>
      </c>
      <c r="H7612" s="73">
        <f t="shared" si="354"/>
        <v>0.28309184702732759</v>
      </c>
      <c r="I7612" t="str">
        <f t="shared" si="355"/>
        <v/>
      </c>
      <c r="J7612" t="str">
        <f t="shared" si="356"/>
        <v/>
      </c>
    </row>
    <row r="7613" spans="1:10" x14ac:dyDescent="0.25">
      <c r="A7613" t="s">
        <v>796</v>
      </c>
      <c r="B7613" t="s">
        <v>5135</v>
      </c>
      <c r="C7613" s="27">
        <v>510386.17424242402</v>
      </c>
      <c r="D7613">
        <v>3000</v>
      </c>
      <c r="E7613">
        <v>1.55132575757575</v>
      </c>
      <c r="F7613">
        <v>23</v>
      </c>
      <c r="G7613">
        <v>515984.41632308898</v>
      </c>
      <c r="H7613" s="73">
        <f t="shared" si="354"/>
        <v>0.28307121913110772</v>
      </c>
      <c r="I7613" t="str">
        <f t="shared" si="355"/>
        <v/>
      </c>
      <c r="J7613" t="str">
        <f t="shared" si="356"/>
        <v/>
      </c>
    </row>
    <row r="7614" spans="1:10" x14ac:dyDescent="0.25">
      <c r="A7614" t="s">
        <v>796</v>
      </c>
      <c r="B7614" t="s">
        <v>7418</v>
      </c>
      <c r="C7614" s="27">
        <v>149046.969696969</v>
      </c>
      <c r="D7614">
        <v>3000</v>
      </c>
      <c r="E7614">
        <v>0.45303030303030301</v>
      </c>
      <c r="F7614">
        <v>2</v>
      </c>
      <c r="G7614">
        <v>150664.44567541301</v>
      </c>
      <c r="H7614" s="73">
        <f t="shared" si="354"/>
        <v>0.28303859430946499</v>
      </c>
      <c r="I7614" t="str">
        <f t="shared" si="355"/>
        <v/>
      </c>
      <c r="J7614" t="str">
        <f t="shared" si="356"/>
        <v/>
      </c>
    </row>
    <row r="7615" spans="1:10" x14ac:dyDescent="0.25">
      <c r="A7615" t="s">
        <v>796</v>
      </c>
      <c r="B7615" t="s">
        <v>10665</v>
      </c>
      <c r="C7615" s="27">
        <v>48726.8939393939</v>
      </c>
      <c r="D7615">
        <v>3000</v>
      </c>
      <c r="E7615">
        <v>0.14810606060605999</v>
      </c>
      <c r="F7615">
        <v>12</v>
      </c>
      <c r="G7615">
        <v>49254.086345051299</v>
      </c>
      <c r="H7615" s="73">
        <f t="shared" si="354"/>
        <v>0.28302941274622773</v>
      </c>
      <c r="I7615" t="str">
        <f t="shared" si="355"/>
        <v/>
      </c>
      <c r="J7615" t="str">
        <f t="shared" si="356"/>
        <v/>
      </c>
    </row>
    <row r="7616" spans="1:10" x14ac:dyDescent="0.25">
      <c r="A7616" t="s">
        <v>796</v>
      </c>
      <c r="B7616" t="s">
        <v>4674</v>
      </c>
      <c r="C7616" s="27">
        <v>32588.446969696899</v>
      </c>
      <c r="D7616">
        <v>3000</v>
      </c>
      <c r="E7616">
        <v>9.9053030303030296E-2</v>
      </c>
      <c r="F7616">
        <v>20</v>
      </c>
      <c r="G7616">
        <v>32929.072267442098</v>
      </c>
      <c r="H7616" s="73">
        <f t="shared" si="354"/>
        <v>0.28292665322337485</v>
      </c>
      <c r="I7616" t="str">
        <f t="shared" si="355"/>
        <v/>
      </c>
      <c r="J7616" t="str">
        <f t="shared" si="356"/>
        <v/>
      </c>
    </row>
    <row r="7617" spans="1:10" x14ac:dyDescent="0.25">
      <c r="A7617" t="s">
        <v>796</v>
      </c>
      <c r="B7617" t="s">
        <v>5377</v>
      </c>
      <c r="C7617" s="27">
        <v>72031.060606060506</v>
      </c>
      <c r="D7617">
        <v>3000</v>
      </c>
      <c r="E7617">
        <v>0.21893939393939299</v>
      </c>
      <c r="F7617">
        <v>21</v>
      </c>
      <c r="G7617">
        <v>72775.747982906803</v>
      </c>
      <c r="H7617" s="73">
        <f t="shared" si="354"/>
        <v>0.28289475767484978</v>
      </c>
      <c r="I7617" t="str">
        <f t="shared" si="355"/>
        <v/>
      </c>
      <c r="J7617" t="str">
        <f t="shared" si="356"/>
        <v/>
      </c>
    </row>
    <row r="7618" spans="1:10" x14ac:dyDescent="0.25">
      <c r="A7618" t="s">
        <v>796</v>
      </c>
      <c r="B7618" t="s">
        <v>6536</v>
      </c>
      <c r="C7618" s="27">
        <v>85053.977272727207</v>
      </c>
      <c r="D7618">
        <v>3000</v>
      </c>
      <c r="E7618">
        <v>0.25852272727272702</v>
      </c>
      <c r="F7618">
        <v>3</v>
      </c>
      <c r="G7618">
        <v>85931.586818324693</v>
      </c>
      <c r="H7618" s="73">
        <f t="shared" ref="H7618:H7681" si="357">G7618/SUMIFS(C:C,B:B,B7618)</f>
        <v>0.28288911442647019</v>
      </c>
      <c r="I7618" t="str">
        <f t="shared" ref="I7618:I7681" si="358">IF(A7618="Construction",SUMIFS(D:D,A:A,"Engineering",B:B,B7618),"")</f>
        <v/>
      </c>
      <c r="J7618" t="str">
        <f t="shared" si="356"/>
        <v/>
      </c>
    </row>
    <row r="7619" spans="1:10" x14ac:dyDescent="0.25">
      <c r="A7619" t="s">
        <v>796</v>
      </c>
      <c r="B7619" t="s">
        <v>7734</v>
      </c>
      <c r="C7619" s="27">
        <v>32027.651515151501</v>
      </c>
      <c r="D7619">
        <v>3000</v>
      </c>
      <c r="E7619">
        <v>9.7348484848484795E-2</v>
      </c>
      <c r="F7619">
        <v>13</v>
      </c>
      <c r="G7619">
        <v>32355.499490443799</v>
      </c>
      <c r="H7619" s="73">
        <f t="shared" si="357"/>
        <v>0.2828661930781412</v>
      </c>
      <c r="I7619" t="str">
        <f t="shared" si="358"/>
        <v/>
      </c>
      <c r="J7619" t="str">
        <f t="shared" ref="J7619:J7682" si="359">IF(AND(I7619&lt;&gt;"",I7619&lt;&gt;3000,I7619&lt;&gt;0),D7619-I7619,"")</f>
        <v/>
      </c>
    </row>
    <row r="7620" spans="1:10" x14ac:dyDescent="0.25">
      <c r="A7620" t="s">
        <v>796</v>
      </c>
      <c r="B7620" t="s">
        <v>9890</v>
      </c>
      <c r="C7620" s="27">
        <v>3428363.5310987802</v>
      </c>
      <c r="D7620">
        <v>3000</v>
      </c>
      <c r="E7620">
        <v>12.065909090909001</v>
      </c>
      <c r="F7620">
        <v>5</v>
      </c>
      <c r="G7620">
        <v>3046416.9321824498</v>
      </c>
      <c r="H7620" s="73">
        <f t="shared" si="357"/>
        <v>0.28273386677787093</v>
      </c>
      <c r="I7620" t="str">
        <f t="shared" si="358"/>
        <v/>
      </c>
      <c r="J7620" t="str">
        <f t="shared" si="359"/>
        <v/>
      </c>
    </row>
    <row r="7621" spans="1:10" x14ac:dyDescent="0.25">
      <c r="A7621" t="s">
        <v>796</v>
      </c>
      <c r="B7621" t="s">
        <v>6490</v>
      </c>
      <c r="C7621" s="27">
        <v>314232.386363636</v>
      </c>
      <c r="D7621">
        <v>3000</v>
      </c>
      <c r="E7621">
        <v>0.955113636363636</v>
      </c>
      <c r="F7621">
        <v>3</v>
      </c>
      <c r="G7621">
        <v>317249.75135596399</v>
      </c>
      <c r="H7621" s="73">
        <f t="shared" si="357"/>
        <v>0.28268865411241889</v>
      </c>
      <c r="I7621" t="str">
        <f t="shared" si="358"/>
        <v/>
      </c>
      <c r="J7621" t="str">
        <f t="shared" si="359"/>
        <v/>
      </c>
    </row>
    <row r="7622" spans="1:10" x14ac:dyDescent="0.25">
      <c r="A7622" t="s">
        <v>796</v>
      </c>
      <c r="B7622" t="s">
        <v>5619</v>
      </c>
      <c r="C7622" s="27">
        <v>113903.787878787</v>
      </c>
      <c r="D7622">
        <v>3000</v>
      </c>
      <c r="E7622">
        <v>0.34621212121212103</v>
      </c>
      <c r="F7622">
        <v>22</v>
      </c>
      <c r="G7622">
        <v>114982.39249779801</v>
      </c>
      <c r="H7622" s="73">
        <f t="shared" si="357"/>
        <v>0.28265144205427417</v>
      </c>
      <c r="I7622" t="str">
        <f t="shared" si="358"/>
        <v/>
      </c>
      <c r="J7622" t="str">
        <f t="shared" si="359"/>
        <v/>
      </c>
    </row>
    <row r="7623" spans="1:10" x14ac:dyDescent="0.25">
      <c r="A7623" t="s">
        <v>796</v>
      </c>
      <c r="B7623" t="s">
        <v>3743</v>
      </c>
      <c r="C7623" s="27">
        <v>30532.196969696899</v>
      </c>
      <c r="D7623">
        <v>3000</v>
      </c>
      <c r="E7623">
        <v>9.2803030303030304E-2</v>
      </c>
      <c r="F7623">
        <v>6</v>
      </c>
      <c r="G7623">
        <v>30820.598543198001</v>
      </c>
      <c r="H7623" s="73">
        <f t="shared" si="357"/>
        <v>0.2826448290196884</v>
      </c>
      <c r="I7623" t="str">
        <f t="shared" si="358"/>
        <v/>
      </c>
      <c r="J7623" t="str">
        <f t="shared" si="359"/>
        <v/>
      </c>
    </row>
    <row r="7624" spans="1:10" x14ac:dyDescent="0.25">
      <c r="A7624" t="s">
        <v>796</v>
      </c>
      <c r="B7624" t="s">
        <v>13113</v>
      </c>
      <c r="C7624" s="27">
        <v>41561.174242424197</v>
      </c>
      <c r="D7624">
        <v>3000</v>
      </c>
      <c r="E7624">
        <v>0.12632575757575701</v>
      </c>
      <c r="F7624">
        <v>19</v>
      </c>
      <c r="G7624">
        <v>41943.1421353193</v>
      </c>
      <c r="H7624" s="73">
        <f t="shared" si="357"/>
        <v>0.28257333946790941</v>
      </c>
      <c r="I7624" t="str">
        <f t="shared" si="358"/>
        <v/>
      </c>
      <c r="J7624" t="str">
        <f t="shared" si="359"/>
        <v/>
      </c>
    </row>
    <row r="7625" spans="1:10" x14ac:dyDescent="0.25">
      <c r="A7625" t="s">
        <v>796</v>
      </c>
      <c r="B7625" t="s">
        <v>12360</v>
      </c>
      <c r="C7625" s="27">
        <v>61687.5</v>
      </c>
      <c r="D7625">
        <v>3000</v>
      </c>
      <c r="E7625">
        <v>0.1875</v>
      </c>
      <c r="F7625">
        <v>17</v>
      </c>
      <c r="G7625">
        <v>62242.861843478</v>
      </c>
      <c r="H7625" s="73">
        <f t="shared" si="357"/>
        <v>0.28252079134628311</v>
      </c>
      <c r="I7625" t="str">
        <f t="shared" si="358"/>
        <v/>
      </c>
      <c r="J7625" t="str">
        <f t="shared" si="359"/>
        <v/>
      </c>
    </row>
    <row r="7626" spans="1:10" x14ac:dyDescent="0.25">
      <c r="A7626" t="s">
        <v>796</v>
      </c>
      <c r="B7626" t="s">
        <v>10534</v>
      </c>
      <c r="C7626" s="27">
        <v>35579.356060605998</v>
      </c>
      <c r="D7626">
        <v>3000</v>
      </c>
      <c r="E7626">
        <v>0.108143939393939</v>
      </c>
      <c r="F7626">
        <v>43</v>
      </c>
      <c r="G7626">
        <v>35893.857761957799</v>
      </c>
      <c r="H7626" s="73">
        <f t="shared" si="357"/>
        <v>0.28247504413032354</v>
      </c>
      <c r="I7626" t="str">
        <f t="shared" si="358"/>
        <v/>
      </c>
      <c r="J7626" t="str">
        <f t="shared" si="359"/>
        <v/>
      </c>
    </row>
    <row r="7627" spans="1:10" x14ac:dyDescent="0.25">
      <c r="A7627" t="s">
        <v>796</v>
      </c>
      <c r="B7627" t="s">
        <v>10789</v>
      </c>
      <c r="C7627" s="27">
        <v>83870.075757575702</v>
      </c>
      <c r="D7627">
        <v>3000</v>
      </c>
      <c r="E7627">
        <v>0.254924242424242</v>
      </c>
      <c r="F7627">
        <v>27</v>
      </c>
      <c r="G7627">
        <v>84546.358190648694</v>
      </c>
      <c r="H7627" s="73">
        <f t="shared" si="357"/>
        <v>0.28225776690374971</v>
      </c>
      <c r="I7627" t="str">
        <f t="shared" si="358"/>
        <v/>
      </c>
      <c r="J7627" t="str">
        <f t="shared" si="359"/>
        <v/>
      </c>
    </row>
    <row r="7628" spans="1:10" x14ac:dyDescent="0.25">
      <c r="A7628" t="s">
        <v>796</v>
      </c>
      <c r="B7628" t="s">
        <v>10608</v>
      </c>
      <c r="C7628" s="27">
        <v>79644.283701045395</v>
      </c>
      <c r="D7628">
        <v>3000</v>
      </c>
      <c r="E7628">
        <v>0.28030303030303</v>
      </c>
      <c r="F7628">
        <v>29</v>
      </c>
      <c r="G7628">
        <v>70635.800826426697</v>
      </c>
      <c r="H7628" s="73">
        <f t="shared" si="357"/>
        <v>0.28219260037796523</v>
      </c>
      <c r="I7628" t="str">
        <f t="shared" si="358"/>
        <v/>
      </c>
      <c r="J7628" t="str">
        <f t="shared" si="359"/>
        <v/>
      </c>
    </row>
    <row r="7629" spans="1:10" x14ac:dyDescent="0.25">
      <c r="A7629" t="s">
        <v>796</v>
      </c>
      <c r="B7629" t="s">
        <v>11347</v>
      </c>
      <c r="C7629" s="27">
        <v>63992.992424242402</v>
      </c>
      <c r="D7629">
        <v>3000</v>
      </c>
      <c r="E7629">
        <v>0.19450757575757499</v>
      </c>
      <c r="F7629">
        <v>18</v>
      </c>
      <c r="G7629">
        <v>64458.909443094897</v>
      </c>
      <c r="H7629" s="73">
        <f t="shared" si="357"/>
        <v>0.28203861017178</v>
      </c>
      <c r="I7629" t="str">
        <f t="shared" si="358"/>
        <v/>
      </c>
      <c r="J7629" t="str">
        <f t="shared" si="359"/>
        <v/>
      </c>
    </row>
    <row r="7630" spans="1:10" x14ac:dyDescent="0.25">
      <c r="A7630" t="s">
        <v>796</v>
      </c>
      <c r="B7630" t="s">
        <v>10114</v>
      </c>
      <c r="C7630" s="27">
        <v>73993.844654687506</v>
      </c>
      <c r="D7630">
        <v>3000</v>
      </c>
      <c r="E7630">
        <v>0.26041666666666602</v>
      </c>
      <c r="F7630">
        <v>13</v>
      </c>
      <c r="G7630">
        <v>65564.014893170097</v>
      </c>
      <c r="H7630" s="73">
        <f t="shared" si="357"/>
        <v>0.28193260603558129</v>
      </c>
      <c r="I7630" t="str">
        <f t="shared" si="358"/>
        <v/>
      </c>
      <c r="J7630" t="str">
        <f t="shared" si="359"/>
        <v/>
      </c>
    </row>
    <row r="7631" spans="1:10" x14ac:dyDescent="0.25">
      <c r="A7631" t="s">
        <v>796</v>
      </c>
      <c r="B7631" t="s">
        <v>9204</v>
      </c>
      <c r="C7631" s="27">
        <v>43243.560606060601</v>
      </c>
      <c r="D7631">
        <v>3000</v>
      </c>
      <c r="E7631">
        <v>0.131439393939393</v>
      </c>
      <c r="F7631">
        <v>4</v>
      </c>
      <c r="G7631">
        <v>43534.281699514097</v>
      </c>
      <c r="H7631" s="73">
        <f t="shared" si="357"/>
        <v>0.2818824052651111</v>
      </c>
      <c r="I7631" t="str">
        <f t="shared" si="358"/>
        <v/>
      </c>
      <c r="J7631" t="str">
        <f t="shared" si="359"/>
        <v/>
      </c>
    </row>
    <row r="7632" spans="1:10" x14ac:dyDescent="0.25">
      <c r="A7632" t="s">
        <v>796</v>
      </c>
      <c r="B7632" t="s">
        <v>8178</v>
      </c>
      <c r="C7632" s="27">
        <v>408570.64393939299</v>
      </c>
      <c r="D7632">
        <v>3000</v>
      </c>
      <c r="E7632">
        <v>1.24185606060606</v>
      </c>
      <c r="F7632">
        <v>310</v>
      </c>
      <c r="G7632">
        <v>411238.65529515001</v>
      </c>
      <c r="H7632" s="73">
        <f t="shared" si="357"/>
        <v>0.28182843087405746</v>
      </c>
      <c r="I7632" t="str">
        <f t="shared" si="358"/>
        <v/>
      </c>
      <c r="J7632" t="str">
        <f t="shared" si="359"/>
        <v/>
      </c>
    </row>
    <row r="7633" spans="1:10" x14ac:dyDescent="0.25">
      <c r="A7633" t="s">
        <v>796</v>
      </c>
      <c r="B7633" t="s">
        <v>11507</v>
      </c>
      <c r="C7633" s="27">
        <v>58758.901515151498</v>
      </c>
      <c r="D7633">
        <v>3000</v>
      </c>
      <c r="E7633">
        <v>0.17859848484848401</v>
      </c>
      <c r="F7633">
        <v>3</v>
      </c>
      <c r="G7633">
        <v>59082.225345057297</v>
      </c>
      <c r="H7633" s="73">
        <f t="shared" si="357"/>
        <v>0.28154071417332899</v>
      </c>
      <c r="I7633" t="str">
        <f t="shared" si="358"/>
        <v/>
      </c>
      <c r="J7633" t="str">
        <f t="shared" si="359"/>
        <v/>
      </c>
    </row>
    <row r="7634" spans="1:10" x14ac:dyDescent="0.25">
      <c r="A7634" t="s">
        <v>796</v>
      </c>
      <c r="B7634" t="s">
        <v>7955</v>
      </c>
      <c r="C7634" s="27">
        <v>44863.636363636302</v>
      </c>
      <c r="D7634">
        <v>3000</v>
      </c>
      <c r="E7634">
        <v>0.13636363636363599</v>
      </c>
      <c r="F7634">
        <v>3</v>
      </c>
      <c r="G7634">
        <v>45105.595258251997</v>
      </c>
      <c r="H7634" s="73">
        <f t="shared" si="357"/>
        <v>0.281510098065687</v>
      </c>
      <c r="I7634" t="str">
        <f t="shared" si="358"/>
        <v/>
      </c>
      <c r="J7634" t="str">
        <f t="shared" si="359"/>
        <v/>
      </c>
    </row>
    <row r="7635" spans="1:10" x14ac:dyDescent="0.25">
      <c r="A7635" t="s">
        <v>796</v>
      </c>
      <c r="B7635" t="s">
        <v>4087</v>
      </c>
      <c r="C7635" s="27">
        <v>13160</v>
      </c>
      <c r="D7635">
        <v>3000</v>
      </c>
      <c r="E7635">
        <v>2.3106060606060599E-2</v>
      </c>
      <c r="F7635">
        <v>7</v>
      </c>
      <c r="G7635">
        <v>13227.572010534601</v>
      </c>
      <c r="H7635" s="73">
        <f t="shared" si="357"/>
        <v>0.28143770235180005</v>
      </c>
      <c r="I7635" t="str">
        <f t="shared" si="358"/>
        <v/>
      </c>
      <c r="J7635" t="str">
        <f t="shared" si="359"/>
        <v/>
      </c>
    </row>
    <row r="7636" spans="1:10" x14ac:dyDescent="0.25">
      <c r="A7636" t="s">
        <v>796</v>
      </c>
      <c r="B7636" t="s">
        <v>4957</v>
      </c>
      <c r="C7636" s="27">
        <v>47792.234848484797</v>
      </c>
      <c r="D7636">
        <v>3000</v>
      </c>
      <c r="E7636">
        <v>0.14526515151515099</v>
      </c>
      <c r="F7636">
        <v>72</v>
      </c>
      <c r="G7636">
        <v>48025.482894325803</v>
      </c>
      <c r="H7636" s="73">
        <f t="shared" si="357"/>
        <v>0.28136652853842337</v>
      </c>
      <c r="I7636" t="str">
        <f t="shared" si="358"/>
        <v/>
      </c>
      <c r="J7636" t="str">
        <f t="shared" si="359"/>
        <v/>
      </c>
    </row>
    <row r="7637" spans="1:10" x14ac:dyDescent="0.25">
      <c r="A7637" t="s">
        <v>796</v>
      </c>
      <c r="B7637" t="s">
        <v>13106</v>
      </c>
      <c r="C7637" s="27">
        <v>44240.530303030297</v>
      </c>
      <c r="D7637">
        <v>3000</v>
      </c>
      <c r="E7637">
        <v>0.13446969696969599</v>
      </c>
      <c r="F7637">
        <v>22</v>
      </c>
      <c r="G7637">
        <v>44442.397216589401</v>
      </c>
      <c r="H7637" s="73">
        <f t="shared" si="357"/>
        <v>0.28127762337859513</v>
      </c>
      <c r="I7637" t="str">
        <f t="shared" si="358"/>
        <v/>
      </c>
      <c r="J7637" t="str">
        <f t="shared" si="359"/>
        <v/>
      </c>
    </row>
    <row r="7638" spans="1:10" x14ac:dyDescent="0.25">
      <c r="A7638" t="s">
        <v>796</v>
      </c>
      <c r="B7638" t="s">
        <v>5323</v>
      </c>
      <c r="C7638" s="27">
        <v>43118.939393939399</v>
      </c>
      <c r="D7638">
        <v>3000</v>
      </c>
      <c r="E7638">
        <v>0.13106060606060599</v>
      </c>
      <c r="F7638">
        <v>13</v>
      </c>
      <c r="G7638">
        <v>43297.146604385503</v>
      </c>
      <c r="H7638" s="73">
        <f t="shared" si="357"/>
        <v>0.2811572181418725</v>
      </c>
      <c r="I7638" t="str">
        <f t="shared" si="358"/>
        <v/>
      </c>
      <c r="J7638" t="str">
        <f t="shared" si="359"/>
        <v/>
      </c>
    </row>
    <row r="7639" spans="1:10" x14ac:dyDescent="0.25">
      <c r="A7639" t="s">
        <v>796</v>
      </c>
      <c r="B7639" t="s">
        <v>5587</v>
      </c>
      <c r="C7639" s="27">
        <v>46608.333333333299</v>
      </c>
      <c r="D7639">
        <v>3000</v>
      </c>
      <c r="E7639">
        <v>0.141666666666666</v>
      </c>
      <c r="F7639">
        <v>13</v>
      </c>
      <c r="G7639">
        <v>46799.325860852798</v>
      </c>
      <c r="H7639" s="73">
        <f t="shared" si="357"/>
        <v>0.2811473894018709</v>
      </c>
      <c r="I7639" t="str">
        <f t="shared" si="358"/>
        <v/>
      </c>
      <c r="J7639" t="str">
        <f t="shared" si="359"/>
        <v/>
      </c>
    </row>
    <row r="7640" spans="1:10" x14ac:dyDescent="0.25">
      <c r="A7640" t="s">
        <v>796</v>
      </c>
      <c r="B7640" t="s">
        <v>8688</v>
      </c>
      <c r="C7640" s="27">
        <v>43305.871212121201</v>
      </c>
      <c r="D7640">
        <v>3000</v>
      </c>
      <c r="E7640">
        <v>0.13162878787878701</v>
      </c>
      <c r="F7640">
        <v>17</v>
      </c>
      <c r="G7640">
        <v>43463.421796932103</v>
      </c>
      <c r="H7640" s="73">
        <f t="shared" si="357"/>
        <v>0.2810186647332647</v>
      </c>
      <c r="I7640" t="str">
        <f t="shared" si="358"/>
        <v/>
      </c>
      <c r="J7640" t="str">
        <f t="shared" si="359"/>
        <v/>
      </c>
    </row>
    <row r="7641" spans="1:10" x14ac:dyDescent="0.25">
      <c r="A7641" t="s">
        <v>796</v>
      </c>
      <c r="B7641" t="s">
        <v>5832</v>
      </c>
      <c r="C7641" s="27">
        <v>78352.754776163594</v>
      </c>
      <c r="D7641">
        <v>3000</v>
      </c>
      <c r="E7641">
        <v>0.27575757575757498</v>
      </c>
      <c r="F7641">
        <v>4</v>
      </c>
      <c r="G7641">
        <v>69188.897176729995</v>
      </c>
      <c r="H7641" s="73">
        <f t="shared" si="357"/>
        <v>0.28096841204879158</v>
      </c>
      <c r="I7641" t="str">
        <f t="shared" si="358"/>
        <v/>
      </c>
      <c r="J7641" t="str">
        <f t="shared" si="359"/>
        <v/>
      </c>
    </row>
    <row r="7642" spans="1:10" x14ac:dyDescent="0.25">
      <c r="A7642" t="s">
        <v>796</v>
      </c>
      <c r="B7642" t="s">
        <v>11778</v>
      </c>
      <c r="C7642" s="27">
        <v>43679.734848484797</v>
      </c>
      <c r="D7642">
        <v>3000</v>
      </c>
      <c r="E7642">
        <v>0.132765151515151</v>
      </c>
      <c r="F7642">
        <v>28</v>
      </c>
      <c r="G7642">
        <v>43811.719935056099</v>
      </c>
      <c r="H7642" s="73">
        <f t="shared" si="357"/>
        <v>0.28084606338312629</v>
      </c>
      <c r="I7642" t="str">
        <f t="shared" si="358"/>
        <v/>
      </c>
      <c r="J7642" t="str">
        <f t="shared" si="359"/>
        <v/>
      </c>
    </row>
    <row r="7643" spans="1:10" x14ac:dyDescent="0.25">
      <c r="A7643" t="s">
        <v>796</v>
      </c>
      <c r="B7643" t="s">
        <v>12635</v>
      </c>
      <c r="C7643" s="27">
        <v>19877.083333333299</v>
      </c>
      <c r="D7643">
        <v>3000</v>
      </c>
      <c r="E7643">
        <v>6.0416666666666598E-2</v>
      </c>
      <c r="F7643">
        <v>2</v>
      </c>
      <c r="G7643">
        <v>19936.7181712579</v>
      </c>
      <c r="H7643" s="73">
        <f t="shared" si="357"/>
        <v>0.28084005054156408</v>
      </c>
      <c r="I7643" t="str">
        <f t="shared" si="358"/>
        <v/>
      </c>
      <c r="J7643" t="str">
        <f t="shared" si="359"/>
        <v/>
      </c>
    </row>
    <row r="7644" spans="1:10" x14ac:dyDescent="0.25">
      <c r="A7644" t="s">
        <v>796</v>
      </c>
      <c r="B7644" t="s">
        <v>11951</v>
      </c>
      <c r="C7644" s="27">
        <v>35080.871212121201</v>
      </c>
      <c r="D7644">
        <v>3000</v>
      </c>
      <c r="E7644">
        <v>0.106628787878787</v>
      </c>
      <c r="F7644">
        <v>10</v>
      </c>
      <c r="G7644">
        <v>35182.747792314498</v>
      </c>
      <c r="H7644" s="73">
        <f t="shared" si="357"/>
        <v>0.28081313380963779</v>
      </c>
      <c r="I7644" t="str">
        <f t="shared" si="358"/>
        <v/>
      </c>
      <c r="J7644" t="str">
        <f t="shared" si="359"/>
        <v/>
      </c>
    </row>
    <row r="7645" spans="1:10" x14ac:dyDescent="0.25">
      <c r="A7645" t="s">
        <v>796</v>
      </c>
      <c r="B7645" t="s">
        <v>3521</v>
      </c>
      <c r="C7645" s="27">
        <v>63058.333333333299</v>
      </c>
      <c r="D7645">
        <v>3000</v>
      </c>
      <c r="E7645">
        <v>0.19166666666666601</v>
      </c>
      <c r="F7645">
        <v>38</v>
      </c>
      <c r="G7645">
        <v>63239.589876462902</v>
      </c>
      <c r="H7645" s="73">
        <f t="shared" si="357"/>
        <v>0.28080483941445139</v>
      </c>
      <c r="I7645" t="str">
        <f t="shared" si="358"/>
        <v/>
      </c>
      <c r="J7645" t="str">
        <f t="shared" si="359"/>
        <v/>
      </c>
    </row>
    <row r="7646" spans="1:10" x14ac:dyDescent="0.25">
      <c r="A7646" t="s">
        <v>796</v>
      </c>
      <c r="B7646" t="s">
        <v>6654</v>
      </c>
      <c r="C7646" s="27">
        <v>49100.757575757503</v>
      </c>
      <c r="D7646">
        <v>3000</v>
      </c>
      <c r="E7646">
        <v>0.14924242424242401</v>
      </c>
      <c r="F7646">
        <v>1</v>
      </c>
      <c r="G7646">
        <v>49212.278552721298</v>
      </c>
      <c r="H7646" s="73">
        <f t="shared" si="357"/>
        <v>0.28063595502578026</v>
      </c>
      <c r="I7646" t="str">
        <f t="shared" si="358"/>
        <v/>
      </c>
      <c r="J7646" t="str">
        <f t="shared" si="359"/>
        <v/>
      </c>
    </row>
    <row r="7647" spans="1:10" x14ac:dyDescent="0.25">
      <c r="A7647" t="s">
        <v>796</v>
      </c>
      <c r="B7647" t="s">
        <v>11177</v>
      </c>
      <c r="C7647" s="27">
        <v>78947.5378787878</v>
      </c>
      <c r="D7647">
        <v>3000</v>
      </c>
      <c r="E7647">
        <v>0.23996212121212099</v>
      </c>
      <c r="F7647">
        <v>4</v>
      </c>
      <c r="G7647">
        <v>79123.917750421693</v>
      </c>
      <c r="H7647" s="73">
        <f t="shared" si="357"/>
        <v>0.28062555926865435</v>
      </c>
      <c r="I7647" t="str">
        <f t="shared" si="358"/>
        <v/>
      </c>
      <c r="J7647" t="str">
        <f t="shared" si="359"/>
        <v/>
      </c>
    </row>
    <row r="7648" spans="1:10" x14ac:dyDescent="0.25">
      <c r="A7648" t="s">
        <v>796</v>
      </c>
      <c r="B7648" t="s">
        <v>9973</v>
      </c>
      <c r="C7648" s="27">
        <v>1364422.81818181</v>
      </c>
      <c r="D7648">
        <v>3000</v>
      </c>
      <c r="E7648">
        <v>5.4568181818181802</v>
      </c>
      <c r="F7648">
        <v>6</v>
      </c>
      <c r="G7648">
        <v>1367397.69601864</v>
      </c>
      <c r="H7648" s="73">
        <f t="shared" si="357"/>
        <v>0.28061048949285483</v>
      </c>
      <c r="I7648" t="str">
        <f t="shared" si="358"/>
        <v/>
      </c>
      <c r="J7648" t="str">
        <f t="shared" si="359"/>
        <v/>
      </c>
    </row>
    <row r="7649" spans="1:10" x14ac:dyDescent="0.25">
      <c r="A7649" t="s">
        <v>796</v>
      </c>
      <c r="B7649" t="s">
        <v>12693</v>
      </c>
      <c r="C7649" s="27">
        <v>32339.2045454545</v>
      </c>
      <c r="D7649">
        <v>3000</v>
      </c>
      <c r="E7649">
        <v>9.8295454545454505E-2</v>
      </c>
      <c r="F7649">
        <v>14</v>
      </c>
      <c r="G7649">
        <v>32397.498516196902</v>
      </c>
      <c r="H7649" s="73">
        <f t="shared" si="357"/>
        <v>0.2805047221178531</v>
      </c>
      <c r="I7649" t="str">
        <f t="shared" si="358"/>
        <v/>
      </c>
      <c r="J7649" t="str">
        <f t="shared" si="359"/>
        <v/>
      </c>
    </row>
    <row r="7650" spans="1:10" x14ac:dyDescent="0.25">
      <c r="A7650" t="s">
        <v>796</v>
      </c>
      <c r="B7650" t="s">
        <v>4564</v>
      </c>
      <c r="C7650" s="27">
        <v>118016.287878787</v>
      </c>
      <c r="D7650">
        <v>3000</v>
      </c>
      <c r="E7650">
        <v>0.35871212121212098</v>
      </c>
      <c r="F7650">
        <v>46</v>
      </c>
      <c r="G7650">
        <v>118189.053815996</v>
      </c>
      <c r="H7650" s="73">
        <f t="shared" si="357"/>
        <v>0.28040989649215259</v>
      </c>
      <c r="I7650" t="str">
        <f t="shared" si="358"/>
        <v/>
      </c>
      <c r="J7650" t="str">
        <f t="shared" si="359"/>
        <v/>
      </c>
    </row>
    <row r="7651" spans="1:10" x14ac:dyDescent="0.25">
      <c r="A7651" t="s">
        <v>796</v>
      </c>
      <c r="B7651" t="s">
        <v>9289</v>
      </c>
      <c r="C7651" s="27">
        <v>27915.151515151501</v>
      </c>
      <c r="D7651">
        <v>3000</v>
      </c>
      <c r="E7651">
        <v>8.4848484848484798E-2</v>
      </c>
      <c r="F7651">
        <v>6</v>
      </c>
      <c r="G7651">
        <v>27939.274693906798</v>
      </c>
      <c r="H7651" s="73">
        <f t="shared" si="357"/>
        <v>0.28024196501487086</v>
      </c>
      <c r="I7651" t="str">
        <f t="shared" si="358"/>
        <v/>
      </c>
      <c r="J7651" t="str">
        <f t="shared" si="359"/>
        <v/>
      </c>
    </row>
    <row r="7652" spans="1:10" x14ac:dyDescent="0.25">
      <c r="A7652" t="s">
        <v>796</v>
      </c>
      <c r="B7652" t="s">
        <v>10339</v>
      </c>
      <c r="C7652" s="27">
        <v>36264.772727272699</v>
      </c>
      <c r="D7652">
        <v>3000</v>
      </c>
      <c r="E7652">
        <v>0.11022727272727199</v>
      </c>
      <c r="F7652">
        <v>15</v>
      </c>
      <c r="G7652">
        <v>36293.327431967002</v>
      </c>
      <c r="H7652" s="73">
        <f t="shared" si="357"/>
        <v>0.28022047063067312</v>
      </c>
      <c r="I7652" t="str">
        <f t="shared" si="358"/>
        <v/>
      </c>
      <c r="J7652" t="str">
        <f t="shared" si="359"/>
        <v/>
      </c>
    </row>
    <row r="7653" spans="1:10" x14ac:dyDescent="0.25">
      <c r="A7653" t="s">
        <v>796</v>
      </c>
      <c r="B7653" t="s">
        <v>5276</v>
      </c>
      <c r="C7653" s="27">
        <v>44614.3939393939</v>
      </c>
      <c r="D7653">
        <v>3000</v>
      </c>
      <c r="E7653">
        <v>0.13560606060606001</v>
      </c>
      <c r="F7653">
        <v>20</v>
      </c>
      <c r="G7653">
        <v>44647.755602707097</v>
      </c>
      <c r="H7653" s="73">
        <f t="shared" si="357"/>
        <v>0.28020937784653982</v>
      </c>
      <c r="I7653" t="str">
        <f t="shared" si="358"/>
        <v/>
      </c>
      <c r="J7653" t="str">
        <f t="shared" si="359"/>
        <v/>
      </c>
    </row>
    <row r="7654" spans="1:10" x14ac:dyDescent="0.25">
      <c r="A7654" t="s">
        <v>796</v>
      </c>
      <c r="B7654" t="s">
        <v>6717</v>
      </c>
      <c r="C7654" s="27">
        <v>28538.2575757575</v>
      </c>
      <c r="D7654">
        <v>3000</v>
      </c>
      <c r="E7654">
        <v>8.6742424242424204E-2</v>
      </c>
      <c r="F7654">
        <v>15</v>
      </c>
      <c r="G7654">
        <v>28542.8385814836</v>
      </c>
      <c r="H7654" s="73">
        <f t="shared" si="357"/>
        <v>0.28004494603778418</v>
      </c>
      <c r="I7654" t="str">
        <f t="shared" si="358"/>
        <v/>
      </c>
      <c r="J7654" t="str">
        <f t="shared" si="359"/>
        <v/>
      </c>
    </row>
    <row r="7655" spans="1:10" x14ac:dyDescent="0.25">
      <c r="A7655" t="s">
        <v>796</v>
      </c>
      <c r="B7655" t="s">
        <v>8137</v>
      </c>
      <c r="C7655" s="27">
        <v>106301.893939393</v>
      </c>
      <c r="D7655">
        <v>3000</v>
      </c>
      <c r="E7655">
        <v>0.32310606060606001</v>
      </c>
      <c r="F7655">
        <v>39</v>
      </c>
      <c r="G7655">
        <v>106272.143489908</v>
      </c>
      <c r="H7655" s="73">
        <f t="shared" si="357"/>
        <v>0.2799216370889806</v>
      </c>
      <c r="I7655" t="str">
        <f t="shared" si="358"/>
        <v/>
      </c>
      <c r="J7655" t="str">
        <f t="shared" si="359"/>
        <v/>
      </c>
    </row>
    <row r="7656" spans="1:10" x14ac:dyDescent="0.25">
      <c r="A7656" t="s">
        <v>796</v>
      </c>
      <c r="B7656" t="s">
        <v>6411</v>
      </c>
      <c r="C7656" s="27">
        <v>98637.689393939407</v>
      </c>
      <c r="D7656">
        <v>3000</v>
      </c>
      <c r="E7656">
        <v>0.299810606060606</v>
      </c>
      <c r="F7656">
        <v>5</v>
      </c>
      <c r="G7656">
        <v>98510.918999909205</v>
      </c>
      <c r="H7656" s="73">
        <f t="shared" si="357"/>
        <v>0.27964014049247815</v>
      </c>
      <c r="I7656" t="str">
        <f t="shared" si="358"/>
        <v/>
      </c>
      <c r="J7656" t="str">
        <f t="shared" si="359"/>
        <v/>
      </c>
    </row>
    <row r="7657" spans="1:10" x14ac:dyDescent="0.25">
      <c r="A7657" t="s">
        <v>796</v>
      </c>
      <c r="B7657" t="s">
        <v>10385</v>
      </c>
      <c r="C7657" s="27">
        <v>41125</v>
      </c>
      <c r="D7657">
        <v>3000</v>
      </c>
      <c r="E7657">
        <v>0.125</v>
      </c>
      <c r="F7657">
        <v>11</v>
      </c>
      <c r="G7657">
        <v>41070.219993655897</v>
      </c>
      <c r="H7657" s="73">
        <f t="shared" si="357"/>
        <v>0.27962702974404013</v>
      </c>
      <c r="I7657" t="str">
        <f t="shared" si="358"/>
        <v/>
      </c>
      <c r="J7657" t="str">
        <f t="shared" si="359"/>
        <v/>
      </c>
    </row>
    <row r="7658" spans="1:10" x14ac:dyDescent="0.25">
      <c r="A7658" t="s">
        <v>796</v>
      </c>
      <c r="B7658" t="s">
        <v>5814</v>
      </c>
      <c r="C7658" s="27">
        <v>127425.189393939</v>
      </c>
      <c r="D7658">
        <v>3000</v>
      </c>
      <c r="E7658">
        <v>0.38731060606060602</v>
      </c>
      <c r="F7658">
        <v>9</v>
      </c>
      <c r="G7658">
        <v>127246.54166924499</v>
      </c>
      <c r="H7658" s="73">
        <f t="shared" si="357"/>
        <v>0.27960744525354636</v>
      </c>
      <c r="I7658" t="str">
        <f t="shared" si="358"/>
        <v/>
      </c>
      <c r="J7658" t="str">
        <f t="shared" si="359"/>
        <v/>
      </c>
    </row>
    <row r="7659" spans="1:10" x14ac:dyDescent="0.25">
      <c r="A7659" t="s">
        <v>796</v>
      </c>
      <c r="B7659" t="s">
        <v>7830</v>
      </c>
      <c r="C7659" s="27">
        <v>37635.606060605998</v>
      </c>
      <c r="D7659">
        <v>3000</v>
      </c>
      <c r="E7659">
        <v>0.11439393939393901</v>
      </c>
      <c r="F7659">
        <v>34</v>
      </c>
      <c r="G7659">
        <v>37537.353085613002</v>
      </c>
      <c r="H7659" s="73">
        <f t="shared" si="357"/>
        <v>0.27926902112447061</v>
      </c>
      <c r="I7659" t="str">
        <f t="shared" si="358"/>
        <v/>
      </c>
      <c r="J7659" t="str">
        <f t="shared" si="359"/>
        <v/>
      </c>
    </row>
    <row r="7660" spans="1:10" x14ac:dyDescent="0.25">
      <c r="A7660" t="s">
        <v>796</v>
      </c>
      <c r="B7660" t="s">
        <v>12767</v>
      </c>
      <c r="C7660" s="27">
        <v>32214.583333333299</v>
      </c>
      <c r="D7660">
        <v>3000</v>
      </c>
      <c r="E7660">
        <v>9.7916666666666596E-2</v>
      </c>
      <c r="F7660">
        <v>3</v>
      </c>
      <c r="G7660">
        <v>32130.451114521002</v>
      </c>
      <c r="H7660" s="73">
        <f t="shared" si="357"/>
        <v>0.27926874667216112</v>
      </c>
      <c r="I7660" t="str">
        <f t="shared" si="358"/>
        <v/>
      </c>
      <c r="J7660" t="str">
        <f t="shared" si="359"/>
        <v/>
      </c>
    </row>
    <row r="7661" spans="1:10" x14ac:dyDescent="0.25">
      <c r="A7661" t="s">
        <v>796</v>
      </c>
      <c r="B7661" t="s">
        <v>4013</v>
      </c>
      <c r="C7661" s="27">
        <v>84306.25</v>
      </c>
      <c r="D7661">
        <v>3000</v>
      </c>
      <c r="E7661">
        <v>0.25624999999999998</v>
      </c>
      <c r="F7661">
        <v>39</v>
      </c>
      <c r="G7661">
        <v>84081.878672715597</v>
      </c>
      <c r="H7661" s="73">
        <f t="shared" si="357"/>
        <v>0.27925481240549033</v>
      </c>
      <c r="I7661" t="str">
        <f t="shared" si="358"/>
        <v/>
      </c>
      <c r="J7661" t="str">
        <f t="shared" si="359"/>
        <v/>
      </c>
    </row>
    <row r="7662" spans="1:10" x14ac:dyDescent="0.25">
      <c r="A7662" t="s">
        <v>796</v>
      </c>
      <c r="B7662" t="s">
        <v>12464</v>
      </c>
      <c r="C7662" s="27">
        <v>60877.462121212098</v>
      </c>
      <c r="D7662">
        <v>3000</v>
      </c>
      <c r="E7662">
        <v>0.185037878787878</v>
      </c>
      <c r="F7662">
        <v>19</v>
      </c>
      <c r="G7662">
        <v>60683.352257047998</v>
      </c>
      <c r="H7662" s="73">
        <f t="shared" si="357"/>
        <v>0.27910721045076253</v>
      </c>
      <c r="I7662" t="str">
        <f t="shared" si="358"/>
        <v/>
      </c>
      <c r="J7662" t="str">
        <f t="shared" si="359"/>
        <v/>
      </c>
    </row>
    <row r="7663" spans="1:10" x14ac:dyDescent="0.25">
      <c r="A7663" t="s">
        <v>796</v>
      </c>
      <c r="B7663" t="s">
        <v>5466</v>
      </c>
      <c r="C7663" s="27">
        <v>66360.795454545398</v>
      </c>
      <c r="D7663">
        <v>3000</v>
      </c>
      <c r="E7663">
        <v>0.201704545454545</v>
      </c>
      <c r="F7663">
        <v>127</v>
      </c>
      <c r="G7663">
        <v>66123.556156108796</v>
      </c>
      <c r="H7663" s="73">
        <f t="shared" si="357"/>
        <v>0.27899900230087316</v>
      </c>
      <c r="I7663" t="str">
        <f t="shared" si="358"/>
        <v/>
      </c>
      <c r="J7663" t="str">
        <f t="shared" si="359"/>
        <v/>
      </c>
    </row>
    <row r="7664" spans="1:10" x14ac:dyDescent="0.25">
      <c r="A7664" t="s">
        <v>796</v>
      </c>
      <c r="B7664" t="s">
        <v>5989</v>
      </c>
      <c r="C7664" s="27">
        <v>59008.1439393939</v>
      </c>
      <c r="D7664">
        <v>3000</v>
      </c>
      <c r="E7664">
        <v>0.17935606060605999</v>
      </c>
      <c r="F7664">
        <v>3</v>
      </c>
      <c r="G7664">
        <v>58779.841535218198</v>
      </c>
      <c r="H7664" s="73">
        <f t="shared" si="357"/>
        <v>0.27891668049693552</v>
      </c>
      <c r="I7664" t="str">
        <f t="shared" si="358"/>
        <v/>
      </c>
      <c r="J7664" t="str">
        <f t="shared" si="359"/>
        <v/>
      </c>
    </row>
    <row r="7665" spans="1:10" x14ac:dyDescent="0.25">
      <c r="A7665" t="s">
        <v>796</v>
      </c>
      <c r="B7665" t="s">
        <v>6040</v>
      </c>
      <c r="C7665" s="27">
        <v>66485.416666666599</v>
      </c>
      <c r="D7665">
        <v>3000</v>
      </c>
      <c r="E7665">
        <v>0.202083333333333</v>
      </c>
      <c r="F7665">
        <v>3</v>
      </c>
      <c r="G7665">
        <v>66221.462101173005</v>
      </c>
      <c r="H7665" s="73">
        <f t="shared" si="357"/>
        <v>0.27888836857699656</v>
      </c>
      <c r="I7665" t="str">
        <f t="shared" si="358"/>
        <v/>
      </c>
      <c r="J7665" t="str">
        <f t="shared" si="359"/>
        <v/>
      </c>
    </row>
    <row r="7666" spans="1:10" x14ac:dyDescent="0.25">
      <c r="A7666" t="s">
        <v>796</v>
      </c>
      <c r="B7666" t="s">
        <v>11487</v>
      </c>
      <c r="C7666" s="27">
        <v>76642.045454545398</v>
      </c>
      <c r="D7666">
        <v>3000</v>
      </c>
      <c r="E7666">
        <v>0.232954545454545</v>
      </c>
      <c r="F7666">
        <v>5</v>
      </c>
      <c r="G7666">
        <v>76320.781794665003</v>
      </c>
      <c r="H7666" s="73">
        <f t="shared" si="357"/>
        <v>0.2788263123167839</v>
      </c>
      <c r="I7666" t="str">
        <f t="shared" si="358"/>
        <v/>
      </c>
      <c r="J7666" t="str">
        <f t="shared" si="359"/>
        <v/>
      </c>
    </row>
    <row r="7667" spans="1:10" x14ac:dyDescent="0.25">
      <c r="A7667" t="s">
        <v>796</v>
      </c>
      <c r="B7667" t="s">
        <v>8800</v>
      </c>
      <c r="C7667" s="27">
        <v>19627.840909090901</v>
      </c>
      <c r="D7667">
        <v>3000</v>
      </c>
      <c r="E7667">
        <v>5.9659090909090898E-2</v>
      </c>
      <c r="F7667">
        <v>4</v>
      </c>
      <c r="G7667">
        <v>19537.696424992599</v>
      </c>
      <c r="H7667" s="73">
        <f t="shared" si="357"/>
        <v>0.27871404829168783</v>
      </c>
      <c r="I7667" t="str">
        <f t="shared" si="358"/>
        <v/>
      </c>
      <c r="J7667" t="str">
        <f t="shared" si="359"/>
        <v/>
      </c>
    </row>
    <row r="7668" spans="1:10" x14ac:dyDescent="0.25">
      <c r="A7668" t="s">
        <v>796</v>
      </c>
      <c r="B7668" t="s">
        <v>12320</v>
      </c>
      <c r="C7668" s="27">
        <v>65800</v>
      </c>
      <c r="D7668">
        <v>3000</v>
      </c>
      <c r="E7668">
        <v>0.2</v>
      </c>
      <c r="F7668">
        <v>1</v>
      </c>
      <c r="G7668">
        <v>65483.943452774904</v>
      </c>
      <c r="H7668" s="73">
        <f t="shared" si="357"/>
        <v>0.27865507852244642</v>
      </c>
      <c r="I7668" t="str">
        <f t="shared" si="358"/>
        <v/>
      </c>
      <c r="J7668" t="str">
        <f t="shared" si="359"/>
        <v/>
      </c>
    </row>
    <row r="7669" spans="1:10" x14ac:dyDescent="0.25">
      <c r="A7669" t="s">
        <v>796</v>
      </c>
      <c r="B7669" t="s">
        <v>7554</v>
      </c>
      <c r="C7669" s="27">
        <v>40065.719696969703</v>
      </c>
      <c r="D7669">
        <v>3000</v>
      </c>
      <c r="E7669">
        <v>0.121780303030303</v>
      </c>
      <c r="F7669">
        <v>23</v>
      </c>
      <c r="G7669">
        <v>39862.030129697501</v>
      </c>
      <c r="H7669" s="73">
        <f t="shared" si="357"/>
        <v>0.27857651180940846</v>
      </c>
      <c r="I7669" t="str">
        <f t="shared" si="358"/>
        <v/>
      </c>
      <c r="J7669" t="str">
        <f t="shared" si="359"/>
        <v/>
      </c>
    </row>
    <row r="7670" spans="1:10" x14ac:dyDescent="0.25">
      <c r="A7670" t="s">
        <v>796</v>
      </c>
      <c r="B7670" t="s">
        <v>6781</v>
      </c>
      <c r="C7670" s="27">
        <v>13895.265151515099</v>
      </c>
      <c r="D7670">
        <v>3000</v>
      </c>
      <c r="E7670">
        <v>4.2234848484848403E-2</v>
      </c>
      <c r="F7670">
        <v>2</v>
      </c>
      <c r="G7670">
        <v>13821.671721155601</v>
      </c>
      <c r="H7670" s="73">
        <f t="shared" si="357"/>
        <v>0.27851703725866489</v>
      </c>
      <c r="I7670" t="str">
        <f t="shared" si="358"/>
        <v/>
      </c>
      <c r="J7670" t="str">
        <f t="shared" si="359"/>
        <v/>
      </c>
    </row>
    <row r="7671" spans="1:10" x14ac:dyDescent="0.25">
      <c r="A7671" t="s">
        <v>796</v>
      </c>
      <c r="B7671" t="s">
        <v>10134</v>
      </c>
      <c r="C7671" s="27">
        <v>225425.61109707999</v>
      </c>
      <c r="D7671">
        <v>3000</v>
      </c>
      <c r="E7671">
        <v>0.79337121212121198</v>
      </c>
      <c r="F7671">
        <v>1</v>
      </c>
      <c r="G7671">
        <v>197305.292360088</v>
      </c>
      <c r="H7671" s="73">
        <f t="shared" si="357"/>
        <v>0.27849079045911229</v>
      </c>
      <c r="I7671" t="str">
        <f t="shared" si="358"/>
        <v/>
      </c>
      <c r="J7671" t="str">
        <f t="shared" si="359"/>
        <v/>
      </c>
    </row>
    <row r="7672" spans="1:10" x14ac:dyDescent="0.25">
      <c r="A7672" t="s">
        <v>796</v>
      </c>
      <c r="B7672" t="s">
        <v>10670</v>
      </c>
      <c r="C7672" s="27">
        <v>72971.384255822704</v>
      </c>
      <c r="D7672">
        <v>3000</v>
      </c>
      <c r="E7672">
        <v>0.256818181818181</v>
      </c>
      <c r="F7672">
        <v>27</v>
      </c>
      <c r="G7672">
        <v>63825.105211712398</v>
      </c>
      <c r="H7672" s="73">
        <f t="shared" si="357"/>
        <v>0.27830070948234087</v>
      </c>
      <c r="I7672" t="str">
        <f t="shared" si="358"/>
        <v/>
      </c>
      <c r="J7672" t="str">
        <f t="shared" si="359"/>
        <v/>
      </c>
    </row>
    <row r="7673" spans="1:10" x14ac:dyDescent="0.25">
      <c r="A7673" t="s">
        <v>796</v>
      </c>
      <c r="B7673" t="s">
        <v>5520</v>
      </c>
      <c r="C7673" s="27">
        <v>90412.689393939305</v>
      </c>
      <c r="D7673">
        <v>3000</v>
      </c>
      <c r="E7673">
        <v>0.27481060606060598</v>
      </c>
      <c r="F7673">
        <v>14</v>
      </c>
      <c r="G7673">
        <v>89775.065466353102</v>
      </c>
      <c r="H7673" s="73">
        <f t="shared" si="357"/>
        <v>0.27802533581380151</v>
      </c>
      <c r="I7673" t="str">
        <f t="shared" si="358"/>
        <v/>
      </c>
      <c r="J7673" t="str">
        <f t="shared" si="359"/>
        <v/>
      </c>
    </row>
    <row r="7674" spans="1:10" x14ac:dyDescent="0.25">
      <c r="A7674" t="s">
        <v>796</v>
      </c>
      <c r="B7674" t="s">
        <v>5381</v>
      </c>
      <c r="C7674" s="27">
        <v>147489.20454545401</v>
      </c>
      <c r="D7674">
        <v>3000</v>
      </c>
      <c r="E7674">
        <v>0.448295454545454</v>
      </c>
      <c r="F7674">
        <v>38</v>
      </c>
      <c r="G7674">
        <v>146300.36352187599</v>
      </c>
      <c r="H7674" s="73">
        <f t="shared" si="357"/>
        <v>0.27774305185503034</v>
      </c>
      <c r="I7674" t="str">
        <f t="shared" si="358"/>
        <v/>
      </c>
      <c r="J7674" t="str">
        <f t="shared" si="359"/>
        <v/>
      </c>
    </row>
    <row r="7675" spans="1:10" x14ac:dyDescent="0.25">
      <c r="A7675" t="s">
        <v>796</v>
      </c>
      <c r="B7675" t="s">
        <v>10221</v>
      </c>
      <c r="C7675" s="27">
        <v>125306.628787878</v>
      </c>
      <c r="D7675">
        <v>3000</v>
      </c>
      <c r="E7675">
        <v>0.380871212121212</v>
      </c>
      <c r="F7675">
        <v>12</v>
      </c>
      <c r="G7675">
        <v>124271.84398865599</v>
      </c>
      <c r="H7675" s="73">
        <f t="shared" si="357"/>
        <v>0.27768775405910279</v>
      </c>
      <c r="I7675" t="str">
        <f t="shared" si="358"/>
        <v/>
      </c>
      <c r="J7675" t="str">
        <f t="shared" si="359"/>
        <v/>
      </c>
    </row>
    <row r="7676" spans="1:10" x14ac:dyDescent="0.25">
      <c r="A7676" t="s">
        <v>796</v>
      </c>
      <c r="B7676" t="s">
        <v>4136</v>
      </c>
      <c r="C7676" s="27">
        <v>55144.886363636302</v>
      </c>
      <c r="D7676">
        <v>3000</v>
      </c>
      <c r="E7676">
        <v>0.16761363636363599</v>
      </c>
      <c r="F7676">
        <v>19</v>
      </c>
      <c r="G7676">
        <v>54683.413192057204</v>
      </c>
      <c r="H7676" s="73">
        <f t="shared" si="357"/>
        <v>0.27765685457777395</v>
      </c>
      <c r="I7676" t="str">
        <f t="shared" si="358"/>
        <v/>
      </c>
      <c r="J7676" t="str">
        <f t="shared" si="359"/>
        <v/>
      </c>
    </row>
    <row r="7677" spans="1:10" x14ac:dyDescent="0.25">
      <c r="A7677" t="s">
        <v>796</v>
      </c>
      <c r="B7677" t="s">
        <v>6192</v>
      </c>
      <c r="C7677" s="27">
        <v>201693.76710237699</v>
      </c>
      <c r="D7677">
        <v>3000</v>
      </c>
      <c r="E7677">
        <v>0.70984848484848395</v>
      </c>
      <c r="F7677">
        <v>52</v>
      </c>
      <c r="G7677">
        <v>176000.18413735501</v>
      </c>
      <c r="H7677" s="73">
        <f t="shared" si="357"/>
        <v>0.27764892967036275</v>
      </c>
      <c r="I7677" t="str">
        <f t="shared" si="358"/>
        <v/>
      </c>
      <c r="J7677" t="str">
        <f t="shared" si="359"/>
        <v/>
      </c>
    </row>
    <row r="7678" spans="1:10" x14ac:dyDescent="0.25">
      <c r="A7678" t="s">
        <v>796</v>
      </c>
      <c r="B7678" t="s">
        <v>3549</v>
      </c>
      <c r="C7678" s="27">
        <v>17696.212121212098</v>
      </c>
      <c r="D7678">
        <v>3000</v>
      </c>
      <c r="E7678">
        <v>5.3787878787878697E-2</v>
      </c>
      <c r="F7678">
        <v>3</v>
      </c>
      <c r="G7678">
        <v>17544.4622659743</v>
      </c>
      <c r="H7678" s="73">
        <f t="shared" si="357"/>
        <v>0.27759892347720833</v>
      </c>
      <c r="I7678" t="str">
        <f t="shared" si="358"/>
        <v/>
      </c>
      <c r="J7678" t="str">
        <f t="shared" si="359"/>
        <v/>
      </c>
    </row>
    <row r="7679" spans="1:10" x14ac:dyDescent="0.25">
      <c r="A7679" t="s">
        <v>796</v>
      </c>
      <c r="B7679" t="s">
        <v>5644</v>
      </c>
      <c r="C7679" s="27">
        <v>97295.179007763596</v>
      </c>
      <c r="D7679">
        <v>3000</v>
      </c>
      <c r="E7679">
        <v>0.34242424242424202</v>
      </c>
      <c r="F7679">
        <v>20</v>
      </c>
      <c r="G7679">
        <v>84854.453046310198</v>
      </c>
      <c r="H7679" s="73">
        <f t="shared" si="357"/>
        <v>0.27749724509491175</v>
      </c>
      <c r="I7679" t="str">
        <f t="shared" si="358"/>
        <v/>
      </c>
      <c r="J7679" t="str">
        <f t="shared" si="359"/>
        <v/>
      </c>
    </row>
    <row r="7680" spans="1:10" x14ac:dyDescent="0.25">
      <c r="A7680" t="s">
        <v>796</v>
      </c>
      <c r="B7680" t="s">
        <v>7022</v>
      </c>
      <c r="C7680" s="27">
        <v>44801.325757575702</v>
      </c>
      <c r="D7680">
        <v>3000</v>
      </c>
      <c r="E7680">
        <v>0.136174242424242</v>
      </c>
      <c r="F7680">
        <v>4</v>
      </c>
      <c r="G7680">
        <v>44395.843225484699</v>
      </c>
      <c r="H7680" s="73">
        <f t="shared" si="357"/>
        <v>0.27746580916824132</v>
      </c>
      <c r="I7680" t="str">
        <f t="shared" si="358"/>
        <v/>
      </c>
      <c r="J7680" t="str">
        <f t="shared" si="359"/>
        <v/>
      </c>
    </row>
    <row r="7681" spans="1:10" x14ac:dyDescent="0.25">
      <c r="A7681" t="s">
        <v>796</v>
      </c>
      <c r="B7681" t="s">
        <v>12441</v>
      </c>
      <c r="C7681" s="27">
        <v>144934.469696969</v>
      </c>
      <c r="D7681">
        <v>3000</v>
      </c>
      <c r="E7681">
        <v>0.44053030303030299</v>
      </c>
      <c r="F7681">
        <v>85</v>
      </c>
      <c r="G7681">
        <v>143609.72117856701</v>
      </c>
      <c r="H7681" s="73">
        <f t="shared" si="357"/>
        <v>0.27744070830128803</v>
      </c>
      <c r="I7681" t="str">
        <f t="shared" si="358"/>
        <v/>
      </c>
      <c r="J7681" t="str">
        <f t="shared" si="359"/>
        <v/>
      </c>
    </row>
    <row r="7682" spans="1:10" x14ac:dyDescent="0.25">
      <c r="A7682" t="s">
        <v>796</v>
      </c>
      <c r="B7682" t="s">
        <v>10890</v>
      </c>
      <c r="C7682" s="27">
        <v>140759.659090909</v>
      </c>
      <c r="D7682">
        <v>3000</v>
      </c>
      <c r="E7682">
        <v>0.42784090909090899</v>
      </c>
      <c r="F7682">
        <v>19</v>
      </c>
      <c r="G7682">
        <v>139415.51588250499</v>
      </c>
      <c r="H7682" s="73">
        <f t="shared" ref="H7682:H7745" si="360">G7682/SUMIFS(C:C,B:B,B7682)</f>
        <v>0.27732622186794254</v>
      </c>
      <c r="I7682" t="str">
        <f t="shared" ref="I7682:I7745" si="361">IF(A7682="Construction",SUMIFS(D:D,A:A,"Engineering",B:B,B7682),"")</f>
        <v/>
      </c>
      <c r="J7682" t="str">
        <f t="shared" si="359"/>
        <v/>
      </c>
    </row>
    <row r="7683" spans="1:10" x14ac:dyDescent="0.25">
      <c r="A7683" t="s">
        <v>796</v>
      </c>
      <c r="B7683" t="s">
        <v>9465</v>
      </c>
      <c r="C7683" s="27">
        <v>96456.818181818206</v>
      </c>
      <c r="D7683">
        <v>3000</v>
      </c>
      <c r="E7683">
        <v>0.29318181818181799</v>
      </c>
      <c r="F7683">
        <v>5</v>
      </c>
      <c r="G7683">
        <v>95407.862288502307</v>
      </c>
      <c r="H7683" s="73">
        <f t="shared" si="360"/>
        <v>0.2769550348470462</v>
      </c>
      <c r="I7683" t="str">
        <f t="shared" si="361"/>
        <v/>
      </c>
      <c r="J7683" t="str">
        <f t="shared" ref="J7683:J7746" si="362">IF(AND(I7683&lt;&gt;"",I7683&lt;&gt;3000,I7683&lt;&gt;0),D7683-I7683,"")</f>
        <v/>
      </c>
    </row>
    <row r="7684" spans="1:10" x14ac:dyDescent="0.25">
      <c r="A7684" t="s">
        <v>796</v>
      </c>
      <c r="B7684" t="s">
        <v>3947</v>
      </c>
      <c r="C7684" s="27">
        <v>33024.621212121201</v>
      </c>
      <c r="D7684">
        <v>3000</v>
      </c>
      <c r="E7684">
        <v>0.100378787878787</v>
      </c>
      <c r="F7684">
        <v>12</v>
      </c>
      <c r="G7684">
        <v>32660.377376974498</v>
      </c>
      <c r="H7684" s="73">
        <f t="shared" si="360"/>
        <v>0.27691175038205612</v>
      </c>
      <c r="I7684" t="str">
        <f t="shared" si="361"/>
        <v/>
      </c>
      <c r="J7684" t="str">
        <f t="shared" si="362"/>
        <v/>
      </c>
    </row>
    <row r="7685" spans="1:10" x14ac:dyDescent="0.25">
      <c r="A7685" t="s">
        <v>796</v>
      </c>
      <c r="B7685" t="s">
        <v>5002</v>
      </c>
      <c r="C7685" s="27">
        <v>65675.378787878697</v>
      </c>
      <c r="D7685">
        <v>3000</v>
      </c>
      <c r="E7685">
        <v>0.199621212121212</v>
      </c>
      <c r="F7685">
        <v>16</v>
      </c>
      <c r="G7685">
        <v>64917.652692543001</v>
      </c>
      <c r="H7685" s="73">
        <f t="shared" si="360"/>
        <v>0.27676951529462462</v>
      </c>
      <c r="I7685" t="str">
        <f t="shared" si="361"/>
        <v/>
      </c>
      <c r="J7685" t="str">
        <f t="shared" si="362"/>
        <v/>
      </c>
    </row>
    <row r="7686" spans="1:10" x14ac:dyDescent="0.25">
      <c r="A7686" t="s">
        <v>796</v>
      </c>
      <c r="B7686" t="s">
        <v>11129</v>
      </c>
      <c r="C7686" s="27">
        <v>65114.583333333299</v>
      </c>
      <c r="D7686">
        <v>3000</v>
      </c>
      <c r="E7686">
        <v>0.19791666666666599</v>
      </c>
      <c r="F7686">
        <v>34</v>
      </c>
      <c r="G7686">
        <v>64343.5212702551</v>
      </c>
      <c r="H7686" s="73">
        <f t="shared" si="360"/>
        <v>0.2766843467836278</v>
      </c>
      <c r="I7686" t="str">
        <f t="shared" si="361"/>
        <v/>
      </c>
      <c r="J7686" t="str">
        <f t="shared" si="362"/>
        <v/>
      </c>
    </row>
    <row r="7687" spans="1:10" x14ac:dyDescent="0.25">
      <c r="A7687" t="s">
        <v>796</v>
      </c>
      <c r="B7687" t="s">
        <v>4156</v>
      </c>
      <c r="C7687" s="27">
        <v>13160</v>
      </c>
      <c r="D7687">
        <v>3000</v>
      </c>
      <c r="E7687">
        <v>3.4090909090908998E-2</v>
      </c>
      <c r="F7687">
        <v>5</v>
      </c>
      <c r="G7687">
        <v>13003.9176172264</v>
      </c>
      <c r="H7687" s="73">
        <f t="shared" si="360"/>
        <v>0.27667909823885956</v>
      </c>
      <c r="I7687" t="str">
        <f t="shared" si="361"/>
        <v/>
      </c>
      <c r="J7687" t="str">
        <f t="shared" si="362"/>
        <v/>
      </c>
    </row>
    <row r="7688" spans="1:10" x14ac:dyDescent="0.25">
      <c r="A7688" t="s">
        <v>796</v>
      </c>
      <c r="B7688" t="s">
        <v>3920</v>
      </c>
      <c r="C7688" s="27">
        <v>84306.25</v>
      </c>
      <c r="D7688">
        <v>3000</v>
      </c>
      <c r="E7688">
        <v>0.25624999999999998</v>
      </c>
      <c r="F7688">
        <v>4</v>
      </c>
      <c r="G7688">
        <v>83292.203356303202</v>
      </c>
      <c r="H7688" s="73">
        <f t="shared" si="360"/>
        <v>0.27663212323837078</v>
      </c>
      <c r="I7688" t="str">
        <f t="shared" si="361"/>
        <v/>
      </c>
      <c r="J7688" t="str">
        <f t="shared" si="362"/>
        <v/>
      </c>
    </row>
    <row r="7689" spans="1:10" x14ac:dyDescent="0.25">
      <c r="A7689" t="s">
        <v>796</v>
      </c>
      <c r="B7689" t="s">
        <v>9680</v>
      </c>
      <c r="C7689" s="27">
        <v>175325.05155270599</v>
      </c>
      <c r="D7689">
        <v>3000</v>
      </c>
      <c r="E7689">
        <v>0.61704545454545401</v>
      </c>
      <c r="F7689">
        <v>37</v>
      </c>
      <c r="G7689">
        <v>152336.67956716599</v>
      </c>
      <c r="H7689" s="73">
        <f t="shared" si="360"/>
        <v>0.276462269501703</v>
      </c>
      <c r="I7689" t="str">
        <f t="shared" si="361"/>
        <v/>
      </c>
      <c r="J7689" t="str">
        <f t="shared" si="362"/>
        <v/>
      </c>
    </row>
    <row r="7690" spans="1:10" x14ac:dyDescent="0.25">
      <c r="A7690" t="s">
        <v>796</v>
      </c>
      <c r="B7690" t="s">
        <v>8201</v>
      </c>
      <c r="C7690" s="27">
        <v>303832.17957844702</v>
      </c>
      <c r="D7690">
        <v>3000</v>
      </c>
      <c r="E7690">
        <v>1.0693181818181801</v>
      </c>
      <c r="F7690">
        <v>25</v>
      </c>
      <c r="G7690">
        <v>263992.27781301201</v>
      </c>
      <c r="H7690" s="73">
        <f t="shared" si="360"/>
        <v>0.27646032427851397</v>
      </c>
      <c r="I7690" t="str">
        <f t="shared" si="361"/>
        <v/>
      </c>
      <c r="J7690" t="str">
        <f t="shared" si="362"/>
        <v/>
      </c>
    </row>
    <row r="7691" spans="1:10" x14ac:dyDescent="0.25">
      <c r="A7691" t="s">
        <v>796</v>
      </c>
      <c r="B7691" t="s">
        <v>6246</v>
      </c>
      <c r="C7691" s="27">
        <v>64553.7878787878</v>
      </c>
      <c r="D7691">
        <v>3000</v>
      </c>
      <c r="E7691">
        <v>0.196212121212121</v>
      </c>
      <c r="F7691">
        <v>14</v>
      </c>
      <c r="G7691">
        <v>63710.001049718398</v>
      </c>
      <c r="H7691" s="73">
        <f t="shared" si="360"/>
        <v>0.27634010148896249</v>
      </c>
      <c r="I7691" t="str">
        <f t="shared" si="361"/>
        <v/>
      </c>
      <c r="J7691" t="str">
        <f t="shared" si="362"/>
        <v/>
      </c>
    </row>
    <row r="7692" spans="1:10" x14ac:dyDescent="0.25">
      <c r="A7692" t="s">
        <v>796</v>
      </c>
      <c r="B7692" t="s">
        <v>5402</v>
      </c>
      <c r="C7692" s="27">
        <v>21060.984848484801</v>
      </c>
      <c r="D7692">
        <v>3000</v>
      </c>
      <c r="E7692">
        <v>6.4015151515151497E-2</v>
      </c>
      <c r="F7692">
        <v>2</v>
      </c>
      <c r="G7692">
        <v>20777.486077510799</v>
      </c>
      <c r="H7692" s="73">
        <f t="shared" si="360"/>
        <v>0.27623096182615403</v>
      </c>
      <c r="I7692" t="str">
        <f t="shared" si="361"/>
        <v/>
      </c>
      <c r="J7692" t="str">
        <f t="shared" si="362"/>
        <v/>
      </c>
    </row>
    <row r="7693" spans="1:10" x14ac:dyDescent="0.25">
      <c r="A7693" t="s">
        <v>796</v>
      </c>
      <c r="B7693" t="s">
        <v>13029</v>
      </c>
      <c r="C7693" s="27">
        <v>61936.742424242402</v>
      </c>
      <c r="D7693">
        <v>3000</v>
      </c>
      <c r="E7693">
        <v>0.18825757575757501</v>
      </c>
      <c r="F7693">
        <v>4</v>
      </c>
      <c r="G7693">
        <v>61100.121948016997</v>
      </c>
      <c r="H7693" s="73">
        <f t="shared" si="360"/>
        <v>0.27621785511839542</v>
      </c>
      <c r="I7693" t="str">
        <f t="shared" si="361"/>
        <v/>
      </c>
      <c r="J7693" t="str">
        <f t="shared" si="362"/>
        <v/>
      </c>
    </row>
    <row r="7694" spans="1:10" x14ac:dyDescent="0.25">
      <c r="A7694" t="s">
        <v>796</v>
      </c>
      <c r="B7694" t="s">
        <v>4866</v>
      </c>
      <c r="C7694" s="27">
        <v>433681.818181818</v>
      </c>
      <c r="D7694">
        <v>3000</v>
      </c>
      <c r="E7694">
        <v>1.3181818181818099</v>
      </c>
      <c r="F7694">
        <v>2</v>
      </c>
      <c r="G7694">
        <v>427648.47619249002</v>
      </c>
      <c r="H7694" s="73">
        <f t="shared" si="360"/>
        <v>0.27610466548011248</v>
      </c>
      <c r="I7694" t="str">
        <f t="shared" si="361"/>
        <v/>
      </c>
      <c r="J7694" t="str">
        <f t="shared" si="362"/>
        <v/>
      </c>
    </row>
    <row r="7695" spans="1:10" x14ac:dyDescent="0.25">
      <c r="A7695" t="s">
        <v>796</v>
      </c>
      <c r="B7695" t="s">
        <v>7427</v>
      </c>
      <c r="C7695" s="27">
        <v>45922.916666666599</v>
      </c>
      <c r="D7695">
        <v>3000</v>
      </c>
      <c r="E7695">
        <v>0.139583333333333</v>
      </c>
      <c r="F7695">
        <v>29</v>
      </c>
      <c r="G7695">
        <v>45271.996571816097</v>
      </c>
      <c r="H7695" s="73">
        <f t="shared" si="360"/>
        <v>0.27603122711301031</v>
      </c>
      <c r="I7695" t="str">
        <f t="shared" si="361"/>
        <v/>
      </c>
      <c r="J7695" t="str">
        <f t="shared" si="362"/>
        <v/>
      </c>
    </row>
    <row r="7696" spans="1:10" x14ac:dyDescent="0.25">
      <c r="A7696" t="s">
        <v>796</v>
      </c>
      <c r="B7696" t="s">
        <v>12897</v>
      </c>
      <c r="C7696" s="27">
        <v>112408.33333333299</v>
      </c>
      <c r="D7696">
        <v>3000</v>
      </c>
      <c r="E7696">
        <v>0.34166666666666601</v>
      </c>
      <c r="F7696">
        <v>34</v>
      </c>
      <c r="G7696">
        <v>110780.553299907</v>
      </c>
      <c r="H7696" s="73">
        <f t="shared" si="360"/>
        <v>0.27594533255815018</v>
      </c>
      <c r="I7696" t="str">
        <f t="shared" si="361"/>
        <v/>
      </c>
      <c r="J7696" t="str">
        <f t="shared" si="362"/>
        <v/>
      </c>
    </row>
    <row r="7697" spans="1:10" x14ac:dyDescent="0.25">
      <c r="A7697" t="s">
        <v>796</v>
      </c>
      <c r="B7697" t="s">
        <v>5325</v>
      </c>
      <c r="C7697" s="27">
        <v>56328.7878787878</v>
      </c>
      <c r="D7697">
        <v>3000</v>
      </c>
      <c r="E7697">
        <v>0.17121212121212101</v>
      </c>
      <c r="F7697">
        <v>22</v>
      </c>
      <c r="G7697">
        <v>55495.566879685699</v>
      </c>
      <c r="H7697" s="73">
        <f t="shared" si="360"/>
        <v>0.27585821231852892</v>
      </c>
      <c r="I7697" t="str">
        <f t="shared" si="361"/>
        <v/>
      </c>
      <c r="J7697" t="str">
        <f t="shared" si="362"/>
        <v/>
      </c>
    </row>
    <row r="7698" spans="1:10" x14ac:dyDescent="0.25">
      <c r="A7698" t="s">
        <v>796</v>
      </c>
      <c r="B7698" t="s">
        <v>11126</v>
      </c>
      <c r="C7698" s="27">
        <v>78760.606060606005</v>
      </c>
      <c r="D7698">
        <v>3000</v>
      </c>
      <c r="E7698">
        <v>0.23939393939393899</v>
      </c>
      <c r="F7698">
        <v>22</v>
      </c>
      <c r="G7698">
        <v>77576.571596832495</v>
      </c>
      <c r="H7698" s="73">
        <f t="shared" si="360"/>
        <v>0.27579066659795093</v>
      </c>
      <c r="I7698" t="str">
        <f t="shared" si="361"/>
        <v/>
      </c>
      <c r="J7698" t="str">
        <f t="shared" si="362"/>
        <v/>
      </c>
    </row>
    <row r="7699" spans="1:10" x14ac:dyDescent="0.25">
      <c r="A7699" t="s">
        <v>796</v>
      </c>
      <c r="B7699" t="s">
        <v>5165</v>
      </c>
      <c r="C7699" s="27">
        <v>39255.681818181802</v>
      </c>
      <c r="D7699">
        <v>3000</v>
      </c>
      <c r="E7699">
        <v>0.119318181818181</v>
      </c>
      <c r="F7699">
        <v>3</v>
      </c>
      <c r="G7699">
        <v>38664.998625843298</v>
      </c>
      <c r="H7699" s="73">
        <f t="shared" si="360"/>
        <v>0.275786818972582</v>
      </c>
      <c r="I7699" t="str">
        <f t="shared" si="361"/>
        <v/>
      </c>
      <c r="J7699" t="str">
        <f t="shared" si="362"/>
        <v/>
      </c>
    </row>
    <row r="7700" spans="1:10" x14ac:dyDescent="0.25">
      <c r="A7700" t="s">
        <v>796</v>
      </c>
      <c r="B7700" t="s">
        <v>8649</v>
      </c>
      <c r="C7700" s="27">
        <v>13334.4696969696</v>
      </c>
      <c r="D7700">
        <v>3000</v>
      </c>
      <c r="E7700">
        <v>4.0530303030303E-2</v>
      </c>
      <c r="F7700">
        <v>14</v>
      </c>
      <c r="G7700">
        <v>13131.0758313027</v>
      </c>
      <c r="H7700" s="73">
        <f t="shared" si="360"/>
        <v>0.27572909281876512</v>
      </c>
      <c r="I7700" t="str">
        <f t="shared" si="361"/>
        <v/>
      </c>
      <c r="J7700" t="str">
        <f t="shared" si="362"/>
        <v/>
      </c>
    </row>
    <row r="7701" spans="1:10" x14ac:dyDescent="0.25">
      <c r="A7701" t="s">
        <v>796</v>
      </c>
      <c r="B7701" t="s">
        <v>7947</v>
      </c>
      <c r="C7701" s="27">
        <v>82623.863636363603</v>
      </c>
      <c r="D7701">
        <v>3000</v>
      </c>
      <c r="E7701">
        <v>0.25113636363636299</v>
      </c>
      <c r="F7701">
        <v>4</v>
      </c>
      <c r="G7701">
        <v>81355.370490611298</v>
      </c>
      <c r="H7701" s="73">
        <f t="shared" si="360"/>
        <v>0.27570126516506444</v>
      </c>
      <c r="I7701" t="str">
        <f t="shared" si="361"/>
        <v/>
      </c>
      <c r="J7701" t="str">
        <f t="shared" si="362"/>
        <v/>
      </c>
    </row>
    <row r="7702" spans="1:10" x14ac:dyDescent="0.25">
      <c r="A7702" t="s">
        <v>796</v>
      </c>
      <c r="B7702" t="s">
        <v>11597</v>
      </c>
      <c r="C7702" s="27">
        <v>95958.333333333299</v>
      </c>
      <c r="D7702">
        <v>3000</v>
      </c>
      <c r="E7702">
        <v>0.29166666666666602</v>
      </c>
      <c r="F7702">
        <v>16</v>
      </c>
      <c r="G7702">
        <v>94405.092386974095</v>
      </c>
      <c r="H7702" s="73">
        <f t="shared" si="360"/>
        <v>0.27546774678266001</v>
      </c>
      <c r="I7702" t="str">
        <f t="shared" si="361"/>
        <v/>
      </c>
      <c r="J7702" t="str">
        <f t="shared" si="362"/>
        <v/>
      </c>
    </row>
    <row r="7703" spans="1:10" x14ac:dyDescent="0.25">
      <c r="A7703" t="s">
        <v>796</v>
      </c>
      <c r="B7703" t="s">
        <v>12532</v>
      </c>
      <c r="C7703" s="27">
        <v>28538.2575757575</v>
      </c>
      <c r="D7703">
        <v>3000</v>
      </c>
      <c r="E7703">
        <v>8.6742424242424204E-2</v>
      </c>
      <c r="F7703">
        <v>18</v>
      </c>
      <c r="G7703">
        <v>28068.231780545299</v>
      </c>
      <c r="H7703" s="73">
        <f t="shared" si="360"/>
        <v>0.27538839320129949</v>
      </c>
      <c r="I7703" t="str">
        <f t="shared" si="361"/>
        <v/>
      </c>
      <c r="J7703" t="str">
        <f t="shared" si="362"/>
        <v/>
      </c>
    </row>
    <row r="7704" spans="1:10" x14ac:dyDescent="0.25">
      <c r="A7704" t="s">
        <v>796</v>
      </c>
      <c r="B7704" t="s">
        <v>3937</v>
      </c>
      <c r="C7704" s="27">
        <v>43928.977272727199</v>
      </c>
      <c r="D7704">
        <v>3000</v>
      </c>
      <c r="E7704">
        <v>0.13352272727272699</v>
      </c>
      <c r="F7704">
        <v>5</v>
      </c>
      <c r="G7704">
        <v>43199.352960288401</v>
      </c>
      <c r="H7704" s="73">
        <f t="shared" si="360"/>
        <v>0.27534942946168495</v>
      </c>
      <c r="I7704" t="str">
        <f t="shared" si="361"/>
        <v/>
      </c>
      <c r="J7704" t="str">
        <f t="shared" si="362"/>
        <v/>
      </c>
    </row>
    <row r="7705" spans="1:10" x14ac:dyDescent="0.25">
      <c r="A7705" t="s">
        <v>796</v>
      </c>
      <c r="B7705" t="s">
        <v>9422</v>
      </c>
      <c r="C7705" s="27">
        <v>13160</v>
      </c>
      <c r="D7705">
        <v>3000</v>
      </c>
      <c r="E7705">
        <v>3.20075757575757E-2</v>
      </c>
      <c r="F7705">
        <v>2</v>
      </c>
      <c r="G7705">
        <v>12925.575629491401</v>
      </c>
      <c r="H7705" s="73">
        <f t="shared" si="360"/>
        <v>0.27501224743598723</v>
      </c>
      <c r="I7705" t="str">
        <f t="shared" si="361"/>
        <v/>
      </c>
      <c r="J7705" t="str">
        <f t="shared" si="362"/>
        <v/>
      </c>
    </row>
    <row r="7706" spans="1:10" x14ac:dyDescent="0.25">
      <c r="A7706" t="s">
        <v>796</v>
      </c>
      <c r="B7706" t="s">
        <v>12472</v>
      </c>
      <c r="C7706" s="27">
        <v>109542.045454545</v>
      </c>
      <c r="D7706">
        <v>3000</v>
      </c>
      <c r="E7706">
        <v>0.332954545454545</v>
      </c>
      <c r="F7706">
        <v>30</v>
      </c>
      <c r="G7706">
        <v>107579.03408978099</v>
      </c>
      <c r="H7706" s="73">
        <f t="shared" si="360"/>
        <v>0.27498235421975892</v>
      </c>
      <c r="I7706" t="str">
        <f t="shared" si="361"/>
        <v/>
      </c>
      <c r="J7706" t="str">
        <f t="shared" si="362"/>
        <v/>
      </c>
    </row>
    <row r="7707" spans="1:10" x14ac:dyDescent="0.25">
      <c r="A7707" t="s">
        <v>796</v>
      </c>
      <c r="B7707" t="s">
        <v>5701</v>
      </c>
      <c r="C7707" s="27">
        <v>84680.113636363603</v>
      </c>
      <c r="D7707">
        <v>3000</v>
      </c>
      <c r="E7707">
        <v>0.25738636363636302</v>
      </c>
      <c r="F7707">
        <v>4</v>
      </c>
      <c r="G7707">
        <v>83129.481993428999</v>
      </c>
      <c r="H7707" s="73">
        <f t="shared" si="360"/>
        <v>0.27487274117408361</v>
      </c>
      <c r="I7707" t="str">
        <f t="shared" si="361"/>
        <v/>
      </c>
      <c r="J7707" t="str">
        <f t="shared" si="362"/>
        <v/>
      </c>
    </row>
    <row r="7708" spans="1:10" x14ac:dyDescent="0.25">
      <c r="A7708" t="s">
        <v>796</v>
      </c>
      <c r="B7708" t="s">
        <v>7376</v>
      </c>
      <c r="C7708" s="27">
        <v>13160</v>
      </c>
      <c r="D7708">
        <v>3000</v>
      </c>
      <c r="E7708">
        <v>3.5037878787878701E-2</v>
      </c>
      <c r="F7708">
        <v>2</v>
      </c>
      <c r="G7708">
        <v>12915.0270925759</v>
      </c>
      <c r="H7708" s="73">
        <f t="shared" si="360"/>
        <v>0.27478781048033829</v>
      </c>
      <c r="I7708" t="str">
        <f t="shared" si="361"/>
        <v/>
      </c>
      <c r="J7708" t="str">
        <f t="shared" si="362"/>
        <v/>
      </c>
    </row>
    <row r="7709" spans="1:10" x14ac:dyDescent="0.25">
      <c r="A7709" t="s">
        <v>796</v>
      </c>
      <c r="B7709" t="s">
        <v>7982</v>
      </c>
      <c r="C7709" s="27">
        <v>84368.560606060593</v>
      </c>
      <c r="D7709">
        <v>3000</v>
      </c>
      <c r="E7709">
        <v>0.25643939393939302</v>
      </c>
      <c r="F7709">
        <v>1</v>
      </c>
      <c r="G7709">
        <v>82756.514514096096</v>
      </c>
      <c r="H7709" s="73">
        <f t="shared" si="360"/>
        <v>0.27464998688483472</v>
      </c>
      <c r="I7709" t="str">
        <f t="shared" si="361"/>
        <v/>
      </c>
      <c r="J7709" t="str">
        <f t="shared" si="362"/>
        <v/>
      </c>
    </row>
    <row r="7710" spans="1:10" x14ac:dyDescent="0.25">
      <c r="A7710" t="s">
        <v>796</v>
      </c>
      <c r="B7710" t="s">
        <v>6944</v>
      </c>
      <c r="C7710" s="27">
        <v>14393.75</v>
      </c>
      <c r="D7710">
        <v>3000</v>
      </c>
      <c r="E7710">
        <v>4.3749999999999997E-2</v>
      </c>
      <c r="F7710">
        <v>8</v>
      </c>
      <c r="G7710">
        <v>14115.5725072818</v>
      </c>
      <c r="H7710" s="73">
        <f t="shared" si="360"/>
        <v>0.27458864451855175</v>
      </c>
      <c r="I7710" t="str">
        <f t="shared" si="361"/>
        <v/>
      </c>
      <c r="J7710" t="str">
        <f t="shared" si="362"/>
        <v/>
      </c>
    </row>
    <row r="7711" spans="1:10" x14ac:dyDescent="0.25">
      <c r="A7711" t="s">
        <v>796</v>
      </c>
      <c r="B7711" t="s">
        <v>5820</v>
      </c>
      <c r="C7711" s="27">
        <v>104931.06060606</v>
      </c>
      <c r="D7711">
        <v>3000</v>
      </c>
      <c r="E7711">
        <v>0.31893939393939302</v>
      </c>
      <c r="F7711">
        <v>41</v>
      </c>
      <c r="G7711">
        <v>102852.983261355</v>
      </c>
      <c r="H7711" s="73">
        <f t="shared" si="360"/>
        <v>0.2744548196391346</v>
      </c>
      <c r="I7711" t="str">
        <f t="shared" si="361"/>
        <v/>
      </c>
      <c r="J7711" t="str">
        <f t="shared" si="362"/>
        <v/>
      </c>
    </row>
    <row r="7712" spans="1:10" x14ac:dyDescent="0.25">
      <c r="A7712" t="s">
        <v>796</v>
      </c>
      <c r="B7712" t="s">
        <v>6379</v>
      </c>
      <c r="C7712" s="27">
        <v>94213.636363636295</v>
      </c>
      <c r="D7712">
        <v>3000</v>
      </c>
      <c r="E7712">
        <v>0.28636363636363599</v>
      </c>
      <c r="F7712">
        <v>15</v>
      </c>
      <c r="G7712">
        <v>92324.934642376495</v>
      </c>
      <c r="H7712" s="73">
        <f t="shared" si="360"/>
        <v>0.27438683716748202</v>
      </c>
      <c r="I7712" t="str">
        <f t="shared" si="361"/>
        <v/>
      </c>
      <c r="J7712" t="str">
        <f t="shared" si="362"/>
        <v/>
      </c>
    </row>
    <row r="7713" spans="1:10" x14ac:dyDescent="0.25">
      <c r="A7713" t="s">
        <v>796</v>
      </c>
      <c r="B7713" t="s">
        <v>11031</v>
      </c>
      <c r="C7713" s="27">
        <v>25609.659090909001</v>
      </c>
      <c r="D7713">
        <v>3000</v>
      </c>
      <c r="E7713">
        <v>7.7840909090909002E-2</v>
      </c>
      <c r="F7713">
        <v>21</v>
      </c>
      <c r="G7713">
        <v>25077.338447210801</v>
      </c>
      <c r="H7713" s="73">
        <f t="shared" si="360"/>
        <v>0.27417993891654663</v>
      </c>
      <c r="I7713" t="str">
        <f t="shared" si="361"/>
        <v/>
      </c>
      <c r="J7713" t="str">
        <f t="shared" si="362"/>
        <v/>
      </c>
    </row>
    <row r="7714" spans="1:10" x14ac:dyDescent="0.25">
      <c r="A7714" t="s">
        <v>796</v>
      </c>
      <c r="B7714" t="s">
        <v>12240</v>
      </c>
      <c r="C7714" s="27">
        <v>41249.621212121201</v>
      </c>
      <c r="D7714">
        <v>3000</v>
      </c>
      <c r="E7714">
        <v>0.12537878787878701</v>
      </c>
      <c r="F7714">
        <v>16</v>
      </c>
      <c r="G7714">
        <v>40385.984827328997</v>
      </c>
      <c r="H7714" s="73">
        <f t="shared" si="360"/>
        <v>0.27413768707115493</v>
      </c>
      <c r="I7714" t="str">
        <f t="shared" si="361"/>
        <v/>
      </c>
      <c r="J7714" t="str">
        <f t="shared" si="362"/>
        <v/>
      </c>
    </row>
    <row r="7715" spans="1:10" x14ac:dyDescent="0.25">
      <c r="A7715" t="s">
        <v>796</v>
      </c>
      <c r="B7715" t="s">
        <v>3444</v>
      </c>
      <c r="C7715" s="27">
        <v>525490.83131128899</v>
      </c>
      <c r="D7715">
        <v>3000</v>
      </c>
      <c r="E7715">
        <v>1.8494318181818099</v>
      </c>
      <c r="F7715">
        <v>16</v>
      </c>
      <c r="G7715">
        <v>452562.01620241703</v>
      </c>
      <c r="H7715" s="73">
        <f t="shared" si="360"/>
        <v>0.27402382019436244</v>
      </c>
      <c r="I7715" t="str">
        <f t="shared" si="361"/>
        <v/>
      </c>
      <c r="J7715" t="str">
        <f t="shared" si="362"/>
        <v/>
      </c>
    </row>
    <row r="7716" spans="1:10" x14ac:dyDescent="0.25">
      <c r="A7716" t="s">
        <v>796</v>
      </c>
      <c r="B7716" t="s">
        <v>11228</v>
      </c>
      <c r="C7716" s="27">
        <v>45611.363636363603</v>
      </c>
      <c r="D7716">
        <v>3000</v>
      </c>
      <c r="E7716">
        <v>0.138636363636363</v>
      </c>
      <c r="F7716">
        <v>7</v>
      </c>
      <c r="G7716">
        <v>44630.708330650101</v>
      </c>
      <c r="H7716" s="73">
        <f t="shared" si="360"/>
        <v>0.27397993254950997</v>
      </c>
      <c r="I7716" t="str">
        <f t="shared" si="361"/>
        <v/>
      </c>
      <c r="J7716" t="str">
        <f t="shared" si="362"/>
        <v/>
      </c>
    </row>
    <row r="7717" spans="1:10" x14ac:dyDescent="0.25">
      <c r="A7717" t="s">
        <v>796</v>
      </c>
      <c r="B7717" t="s">
        <v>12049</v>
      </c>
      <c r="C7717" s="27">
        <v>94649.810606060593</v>
      </c>
      <c r="D7717">
        <v>3000</v>
      </c>
      <c r="E7717">
        <v>0.28768939393939302</v>
      </c>
      <c r="F7717">
        <v>4</v>
      </c>
      <c r="G7717">
        <v>92460.355127604897</v>
      </c>
      <c r="H7717" s="73">
        <f t="shared" si="360"/>
        <v>0.2735229924915632</v>
      </c>
      <c r="I7717" t="str">
        <f t="shared" si="361"/>
        <v/>
      </c>
      <c r="J7717" t="str">
        <f t="shared" si="362"/>
        <v/>
      </c>
    </row>
    <row r="7718" spans="1:10" x14ac:dyDescent="0.25">
      <c r="A7718" t="s">
        <v>796</v>
      </c>
      <c r="B7718" t="s">
        <v>7178</v>
      </c>
      <c r="C7718" s="27">
        <v>28974.431818181802</v>
      </c>
      <c r="D7718">
        <v>3000</v>
      </c>
      <c r="E7718">
        <v>8.8068181818181795E-2</v>
      </c>
      <c r="F7718">
        <v>12</v>
      </c>
      <c r="G7718">
        <v>28288.753864336199</v>
      </c>
      <c r="H7718" s="73">
        <f t="shared" si="360"/>
        <v>0.2733738190870651</v>
      </c>
      <c r="I7718" t="str">
        <f t="shared" si="361"/>
        <v/>
      </c>
      <c r="J7718" t="str">
        <f t="shared" si="362"/>
        <v/>
      </c>
    </row>
    <row r="7719" spans="1:10" x14ac:dyDescent="0.25">
      <c r="A7719" t="s">
        <v>796</v>
      </c>
      <c r="B7719" t="s">
        <v>11367</v>
      </c>
      <c r="C7719" s="27">
        <v>60877.462121212098</v>
      </c>
      <c r="D7719">
        <v>3000</v>
      </c>
      <c r="E7719">
        <v>0.185037878787878</v>
      </c>
      <c r="F7719">
        <v>23</v>
      </c>
      <c r="G7719">
        <v>59435.4321973322</v>
      </c>
      <c r="H7719" s="73">
        <f t="shared" si="360"/>
        <v>0.27336752281357579</v>
      </c>
      <c r="I7719" t="str">
        <f t="shared" si="361"/>
        <v/>
      </c>
      <c r="J7719" t="str">
        <f t="shared" si="362"/>
        <v/>
      </c>
    </row>
    <row r="7720" spans="1:10" x14ac:dyDescent="0.25">
      <c r="A7720" t="s">
        <v>796</v>
      </c>
      <c r="B7720" t="s">
        <v>12634</v>
      </c>
      <c r="C7720" s="27">
        <v>27478.977272727199</v>
      </c>
      <c r="D7720">
        <v>3000</v>
      </c>
      <c r="E7720">
        <v>8.3522727272727207E-2</v>
      </c>
      <c r="F7720">
        <v>1</v>
      </c>
      <c r="G7720">
        <v>26826.488442473801</v>
      </c>
      <c r="H7720" s="73">
        <f t="shared" si="360"/>
        <v>0.27335139475324333</v>
      </c>
      <c r="I7720" t="str">
        <f t="shared" si="361"/>
        <v/>
      </c>
      <c r="J7720" t="str">
        <f t="shared" si="362"/>
        <v/>
      </c>
    </row>
    <row r="7721" spans="1:10" x14ac:dyDescent="0.25">
      <c r="A7721" t="s">
        <v>796</v>
      </c>
      <c r="B7721" t="s">
        <v>7578</v>
      </c>
      <c r="C7721" s="27">
        <v>67669.318181818206</v>
      </c>
      <c r="D7721">
        <v>3000</v>
      </c>
      <c r="E7721">
        <v>0.20568181818181799</v>
      </c>
      <c r="F7721">
        <v>29</v>
      </c>
      <c r="G7721">
        <v>65996.603464146203</v>
      </c>
      <c r="H7721" s="73">
        <f t="shared" si="360"/>
        <v>0.27307869306899585</v>
      </c>
      <c r="I7721" t="str">
        <f t="shared" si="361"/>
        <v/>
      </c>
      <c r="J7721" t="str">
        <f t="shared" si="362"/>
        <v/>
      </c>
    </row>
    <row r="7722" spans="1:10" x14ac:dyDescent="0.25">
      <c r="A7722" t="s">
        <v>796</v>
      </c>
      <c r="B7722" t="s">
        <v>7156</v>
      </c>
      <c r="C7722" s="27">
        <v>45922.916666666599</v>
      </c>
      <c r="D7722">
        <v>3000</v>
      </c>
      <c r="E7722">
        <v>0.139583333333333</v>
      </c>
      <c r="F7722">
        <v>30</v>
      </c>
      <c r="G7722">
        <v>44784.177298258299</v>
      </c>
      <c r="H7722" s="73">
        <f t="shared" si="360"/>
        <v>0.27305690826502371</v>
      </c>
      <c r="I7722" t="str">
        <f t="shared" si="361"/>
        <v/>
      </c>
      <c r="J7722" t="str">
        <f t="shared" si="362"/>
        <v/>
      </c>
    </row>
    <row r="7723" spans="1:10" x14ac:dyDescent="0.25">
      <c r="A7723" t="s">
        <v>796</v>
      </c>
      <c r="B7723" t="s">
        <v>12137</v>
      </c>
      <c r="C7723" s="27">
        <v>72467.234848484804</v>
      </c>
      <c r="D7723">
        <v>3000</v>
      </c>
      <c r="E7723">
        <v>0.220265151515151</v>
      </c>
      <c r="F7723">
        <v>9</v>
      </c>
      <c r="G7723">
        <v>70662.904338187407</v>
      </c>
      <c r="H7723" s="73">
        <f t="shared" si="360"/>
        <v>0.2730284004358719</v>
      </c>
      <c r="I7723" t="str">
        <f t="shared" si="361"/>
        <v/>
      </c>
      <c r="J7723" t="str">
        <f t="shared" si="362"/>
        <v/>
      </c>
    </row>
    <row r="7724" spans="1:10" x14ac:dyDescent="0.25">
      <c r="A7724" t="s">
        <v>796</v>
      </c>
      <c r="B7724" t="s">
        <v>5856</v>
      </c>
      <c r="C7724" s="27">
        <v>42869.696969696903</v>
      </c>
      <c r="D7724">
        <v>3000</v>
      </c>
      <c r="E7724">
        <v>0.13030303030303</v>
      </c>
      <c r="F7724">
        <v>1</v>
      </c>
      <c r="G7724">
        <v>41791.262995684199</v>
      </c>
      <c r="H7724" s="73">
        <f t="shared" si="360"/>
        <v>0.27295629467740423</v>
      </c>
      <c r="I7724" t="str">
        <f t="shared" si="361"/>
        <v/>
      </c>
      <c r="J7724" t="str">
        <f t="shared" si="362"/>
        <v/>
      </c>
    </row>
    <row r="7725" spans="1:10" x14ac:dyDescent="0.25">
      <c r="A7725" t="s">
        <v>796</v>
      </c>
      <c r="B7725" t="s">
        <v>10342</v>
      </c>
      <c r="C7725" s="27">
        <v>186195.42000379501</v>
      </c>
      <c r="D7725">
        <v>3000</v>
      </c>
      <c r="E7725">
        <v>0.65530303030303005</v>
      </c>
      <c r="F7725">
        <v>9</v>
      </c>
      <c r="G7725">
        <v>159653.91029559899</v>
      </c>
      <c r="H7725" s="73">
        <f t="shared" si="360"/>
        <v>0.27282610618256453</v>
      </c>
      <c r="I7725" t="str">
        <f t="shared" si="361"/>
        <v/>
      </c>
      <c r="J7725" t="str">
        <f t="shared" si="362"/>
        <v/>
      </c>
    </row>
    <row r="7726" spans="1:10" x14ac:dyDescent="0.25">
      <c r="A7726" t="s">
        <v>796</v>
      </c>
      <c r="B7726" t="s">
        <v>6634</v>
      </c>
      <c r="C7726" s="27">
        <v>27603.5984848484</v>
      </c>
      <c r="D7726">
        <v>3000</v>
      </c>
      <c r="E7726">
        <v>8.3901515151515102E-2</v>
      </c>
      <c r="F7726">
        <v>6</v>
      </c>
      <c r="G7726">
        <v>26891.7853408669</v>
      </c>
      <c r="H7726" s="73">
        <f t="shared" si="360"/>
        <v>0.27277964862355775</v>
      </c>
      <c r="I7726" t="str">
        <f t="shared" si="361"/>
        <v/>
      </c>
      <c r="J7726" t="str">
        <f t="shared" si="362"/>
        <v/>
      </c>
    </row>
    <row r="7727" spans="1:10" x14ac:dyDescent="0.25">
      <c r="A7727" t="s">
        <v>796</v>
      </c>
      <c r="B7727" t="s">
        <v>4198</v>
      </c>
      <c r="C7727" s="27">
        <v>206435.037878787</v>
      </c>
      <c r="D7727">
        <v>3000</v>
      </c>
      <c r="E7727">
        <v>0.62746212121212097</v>
      </c>
      <c r="F7727">
        <v>807</v>
      </c>
      <c r="G7727">
        <v>201079.146056128</v>
      </c>
      <c r="H7727" s="73">
        <f t="shared" si="360"/>
        <v>0.27273548848221585</v>
      </c>
      <c r="I7727" t="str">
        <f t="shared" si="361"/>
        <v/>
      </c>
      <c r="J7727" t="str">
        <f t="shared" si="362"/>
        <v/>
      </c>
    </row>
    <row r="7728" spans="1:10" x14ac:dyDescent="0.25">
      <c r="A7728" t="s">
        <v>796</v>
      </c>
      <c r="B7728" t="s">
        <v>7826</v>
      </c>
      <c r="C7728" s="27">
        <v>77202.840909090897</v>
      </c>
      <c r="D7728">
        <v>3000</v>
      </c>
      <c r="E7728">
        <v>0.23465909090909001</v>
      </c>
      <c r="F7728">
        <v>12</v>
      </c>
      <c r="G7728">
        <v>75193.850200929795</v>
      </c>
      <c r="H7728" s="73">
        <f t="shared" si="360"/>
        <v>0.27271377333189817</v>
      </c>
      <c r="I7728" t="str">
        <f t="shared" si="361"/>
        <v/>
      </c>
      <c r="J7728" t="str">
        <f t="shared" si="362"/>
        <v/>
      </c>
    </row>
    <row r="7729" spans="1:10" x14ac:dyDescent="0.25">
      <c r="A7729" t="s">
        <v>796</v>
      </c>
      <c r="B7729" t="s">
        <v>6660</v>
      </c>
      <c r="C7729" s="27">
        <v>229240.719696969</v>
      </c>
      <c r="D7729">
        <v>3000</v>
      </c>
      <c r="E7729">
        <v>0.69678030303030303</v>
      </c>
      <c r="F7729">
        <v>42</v>
      </c>
      <c r="G7729">
        <v>223266.784424971</v>
      </c>
      <c r="H7729" s="73">
        <f t="shared" si="360"/>
        <v>0.27270329512849778</v>
      </c>
      <c r="I7729" t="str">
        <f t="shared" si="361"/>
        <v/>
      </c>
      <c r="J7729" t="str">
        <f t="shared" si="362"/>
        <v/>
      </c>
    </row>
    <row r="7730" spans="1:10" x14ac:dyDescent="0.25">
      <c r="A7730" t="s">
        <v>796</v>
      </c>
      <c r="B7730" t="s">
        <v>9176</v>
      </c>
      <c r="C7730" s="27">
        <v>445416.03796861699</v>
      </c>
      <c r="D7730">
        <v>3000</v>
      </c>
      <c r="E7730">
        <v>1.5676136363636299</v>
      </c>
      <c r="F7730">
        <v>15</v>
      </c>
      <c r="G7730">
        <v>381297.54875798698</v>
      </c>
      <c r="H7730" s="73">
        <f t="shared" si="360"/>
        <v>0.27237893771420063</v>
      </c>
      <c r="I7730" t="str">
        <f t="shared" si="361"/>
        <v/>
      </c>
      <c r="J7730" t="str">
        <f t="shared" si="362"/>
        <v/>
      </c>
    </row>
    <row r="7731" spans="1:10" x14ac:dyDescent="0.25">
      <c r="A7731" t="s">
        <v>796</v>
      </c>
      <c r="B7731" t="s">
        <v>9550</v>
      </c>
      <c r="C7731" s="27">
        <v>57263.446969696903</v>
      </c>
      <c r="D7731">
        <v>3000</v>
      </c>
      <c r="E7731">
        <v>0.17405303030302999</v>
      </c>
      <c r="F7731">
        <v>1</v>
      </c>
      <c r="G7731">
        <v>55695.202929981599</v>
      </c>
      <c r="H7731" s="73">
        <f t="shared" si="360"/>
        <v>0.27233178660459229</v>
      </c>
      <c r="I7731" t="str">
        <f t="shared" si="361"/>
        <v/>
      </c>
      <c r="J7731" t="str">
        <f t="shared" si="362"/>
        <v/>
      </c>
    </row>
    <row r="7732" spans="1:10" x14ac:dyDescent="0.25">
      <c r="A7732" t="s">
        <v>796</v>
      </c>
      <c r="B7732" t="s">
        <v>8298</v>
      </c>
      <c r="C7732" s="27">
        <v>74398.863636363603</v>
      </c>
      <c r="D7732">
        <v>3000</v>
      </c>
      <c r="E7732">
        <v>0.226136363636363</v>
      </c>
      <c r="F7732">
        <v>5</v>
      </c>
      <c r="G7732">
        <v>72352.851053778504</v>
      </c>
      <c r="H7732" s="73">
        <f t="shared" si="360"/>
        <v>0.27229983503613919</v>
      </c>
      <c r="I7732" t="str">
        <f t="shared" si="361"/>
        <v/>
      </c>
      <c r="J7732" t="str">
        <f t="shared" si="362"/>
        <v/>
      </c>
    </row>
    <row r="7733" spans="1:10" x14ac:dyDescent="0.25">
      <c r="A7733" t="s">
        <v>796</v>
      </c>
      <c r="B7733" t="s">
        <v>4123</v>
      </c>
      <c r="C7733" s="27">
        <v>49910.795454545398</v>
      </c>
      <c r="D7733">
        <v>3000</v>
      </c>
      <c r="E7733">
        <v>0.15170454545454501</v>
      </c>
      <c r="F7733">
        <v>16</v>
      </c>
      <c r="G7733">
        <v>48528.430058569502</v>
      </c>
      <c r="H7733" s="73">
        <f t="shared" si="360"/>
        <v>0.27224491801126005</v>
      </c>
      <c r="I7733" t="str">
        <f t="shared" si="361"/>
        <v/>
      </c>
      <c r="J7733" t="str">
        <f t="shared" si="362"/>
        <v/>
      </c>
    </row>
    <row r="7734" spans="1:10" x14ac:dyDescent="0.25">
      <c r="A7734" t="s">
        <v>796</v>
      </c>
      <c r="B7734" t="s">
        <v>4014</v>
      </c>
      <c r="C7734" s="27">
        <v>54646.401515151498</v>
      </c>
      <c r="D7734">
        <v>3000</v>
      </c>
      <c r="E7734">
        <v>0.166098484848484</v>
      </c>
      <c r="F7734">
        <v>26</v>
      </c>
      <c r="G7734">
        <v>53127.5704206706</v>
      </c>
      <c r="H7734" s="73">
        <f t="shared" si="360"/>
        <v>0.27221773630717977</v>
      </c>
      <c r="I7734" t="str">
        <f t="shared" si="361"/>
        <v/>
      </c>
      <c r="J7734" t="str">
        <f t="shared" si="362"/>
        <v/>
      </c>
    </row>
    <row r="7735" spans="1:10" x14ac:dyDescent="0.25">
      <c r="A7735" t="s">
        <v>796</v>
      </c>
      <c r="B7735" t="s">
        <v>12001</v>
      </c>
      <c r="C7735" s="27">
        <v>120944.886363636</v>
      </c>
      <c r="D7735">
        <v>3000</v>
      </c>
      <c r="E7735">
        <v>0.36761363636363598</v>
      </c>
      <c r="F7735">
        <v>39</v>
      </c>
      <c r="G7735">
        <v>117567.491333112</v>
      </c>
      <c r="H7735" s="73">
        <f t="shared" si="360"/>
        <v>0.27218097898158766</v>
      </c>
      <c r="I7735" t="str">
        <f t="shared" si="361"/>
        <v/>
      </c>
      <c r="J7735" t="str">
        <f t="shared" si="362"/>
        <v/>
      </c>
    </row>
    <row r="7736" spans="1:10" x14ac:dyDescent="0.25">
      <c r="A7736" t="s">
        <v>796</v>
      </c>
      <c r="B7736" t="s">
        <v>8303</v>
      </c>
      <c r="C7736" s="27">
        <v>29472.916666666599</v>
      </c>
      <c r="D7736">
        <v>3000</v>
      </c>
      <c r="E7736">
        <v>8.9583333333333307E-2</v>
      </c>
      <c r="F7736">
        <v>7</v>
      </c>
      <c r="G7736">
        <v>28640.496362892602</v>
      </c>
      <c r="H7736" s="73">
        <f t="shared" si="360"/>
        <v>0.27209180117146875</v>
      </c>
      <c r="I7736" t="str">
        <f t="shared" si="361"/>
        <v/>
      </c>
      <c r="J7736" t="str">
        <f t="shared" si="362"/>
        <v/>
      </c>
    </row>
    <row r="7737" spans="1:10" x14ac:dyDescent="0.25">
      <c r="A7737" t="s">
        <v>796</v>
      </c>
      <c r="B7737" t="s">
        <v>5085</v>
      </c>
      <c r="C7737" s="27">
        <v>111349.053030303</v>
      </c>
      <c r="D7737">
        <v>3000</v>
      </c>
      <c r="E7737">
        <v>0.33844696969696902</v>
      </c>
      <c r="F7737">
        <v>1</v>
      </c>
      <c r="G7737">
        <v>108201.666894151</v>
      </c>
      <c r="H7737" s="73">
        <f t="shared" si="360"/>
        <v>0.27208553558257287</v>
      </c>
      <c r="I7737" t="str">
        <f t="shared" si="361"/>
        <v/>
      </c>
      <c r="J7737" t="str">
        <f t="shared" si="362"/>
        <v/>
      </c>
    </row>
    <row r="7738" spans="1:10" x14ac:dyDescent="0.25">
      <c r="A7738" t="s">
        <v>796</v>
      </c>
      <c r="B7738" t="s">
        <v>9063</v>
      </c>
      <c r="C7738" s="27">
        <v>50409.280303030202</v>
      </c>
      <c r="D7738">
        <v>3000</v>
      </c>
      <c r="E7738">
        <v>0.15321969696969601</v>
      </c>
      <c r="F7738">
        <v>4</v>
      </c>
      <c r="G7738">
        <v>48917.542242206102</v>
      </c>
      <c r="H7738" s="73">
        <f t="shared" si="360"/>
        <v>0.27171409203781843</v>
      </c>
      <c r="I7738" t="str">
        <f t="shared" si="361"/>
        <v/>
      </c>
      <c r="J7738" t="str">
        <f t="shared" si="362"/>
        <v/>
      </c>
    </row>
    <row r="7739" spans="1:10" x14ac:dyDescent="0.25">
      <c r="A7739" t="s">
        <v>796</v>
      </c>
      <c r="B7739" t="s">
        <v>10382</v>
      </c>
      <c r="C7739" s="27">
        <v>101566.287878787</v>
      </c>
      <c r="D7739">
        <v>3000</v>
      </c>
      <c r="E7739">
        <v>0.30871212121212099</v>
      </c>
      <c r="F7739">
        <v>18</v>
      </c>
      <c r="G7739">
        <v>98554.589516150998</v>
      </c>
      <c r="H7739" s="73">
        <f t="shared" si="360"/>
        <v>0.27169728894153727</v>
      </c>
      <c r="I7739" t="str">
        <f t="shared" si="361"/>
        <v/>
      </c>
      <c r="J7739" t="str">
        <f t="shared" si="362"/>
        <v/>
      </c>
    </row>
    <row r="7740" spans="1:10" x14ac:dyDescent="0.25">
      <c r="A7740" t="s">
        <v>796</v>
      </c>
      <c r="B7740" t="s">
        <v>5027</v>
      </c>
      <c r="C7740" s="27">
        <v>210422.91666666599</v>
      </c>
      <c r="D7740">
        <v>3000</v>
      </c>
      <c r="E7740">
        <v>0.63958333333333295</v>
      </c>
      <c r="F7740">
        <v>23</v>
      </c>
      <c r="G7740">
        <v>204108.00727774901</v>
      </c>
      <c r="H7740" s="73">
        <f t="shared" si="360"/>
        <v>0.27159704343563545</v>
      </c>
      <c r="I7740" t="str">
        <f t="shared" si="361"/>
        <v/>
      </c>
      <c r="J7740" t="str">
        <f t="shared" si="362"/>
        <v/>
      </c>
    </row>
    <row r="7741" spans="1:10" x14ac:dyDescent="0.25">
      <c r="A7741" t="s">
        <v>796</v>
      </c>
      <c r="B7741" t="s">
        <v>8090</v>
      </c>
      <c r="C7741" s="27">
        <v>130229.166666666</v>
      </c>
      <c r="D7741">
        <v>3000</v>
      </c>
      <c r="E7741">
        <v>0.39583333333333298</v>
      </c>
      <c r="F7741">
        <v>16</v>
      </c>
      <c r="G7741">
        <v>126304.044486436</v>
      </c>
      <c r="H7741" s="73">
        <f t="shared" si="360"/>
        <v>0.27156076754082586</v>
      </c>
      <c r="I7741" t="str">
        <f t="shared" si="361"/>
        <v/>
      </c>
      <c r="J7741" t="str">
        <f t="shared" si="362"/>
        <v/>
      </c>
    </row>
    <row r="7742" spans="1:10" x14ac:dyDescent="0.25">
      <c r="A7742" t="s">
        <v>796</v>
      </c>
      <c r="B7742" t="s">
        <v>4170</v>
      </c>
      <c r="C7742" s="27">
        <v>138142.61363636301</v>
      </c>
      <c r="D7742">
        <v>3000</v>
      </c>
      <c r="E7742">
        <v>0.419886363636363</v>
      </c>
      <c r="F7742">
        <v>54</v>
      </c>
      <c r="G7742">
        <v>133932.377266158</v>
      </c>
      <c r="H7742" s="73">
        <f t="shared" si="360"/>
        <v>0.27146631041192948</v>
      </c>
      <c r="I7742" t="str">
        <f t="shared" si="361"/>
        <v/>
      </c>
      <c r="J7742" t="str">
        <f t="shared" si="362"/>
        <v/>
      </c>
    </row>
    <row r="7743" spans="1:10" x14ac:dyDescent="0.25">
      <c r="A7743" t="s">
        <v>796</v>
      </c>
      <c r="B7743" t="s">
        <v>6720</v>
      </c>
      <c r="C7743" s="27">
        <v>31155.303030302999</v>
      </c>
      <c r="D7743">
        <v>3000</v>
      </c>
      <c r="E7743">
        <v>9.4696969696969696E-2</v>
      </c>
      <c r="F7743">
        <v>16</v>
      </c>
      <c r="G7743">
        <v>30203.778997532001</v>
      </c>
      <c r="H7743" s="73">
        <f t="shared" si="360"/>
        <v>0.27144843082037295</v>
      </c>
      <c r="I7743" t="str">
        <f t="shared" si="361"/>
        <v/>
      </c>
      <c r="J7743" t="str">
        <f t="shared" si="362"/>
        <v/>
      </c>
    </row>
    <row r="7744" spans="1:10" x14ac:dyDescent="0.25">
      <c r="A7744" t="s">
        <v>796</v>
      </c>
      <c r="B7744" t="s">
        <v>11581</v>
      </c>
      <c r="C7744" s="27">
        <v>87016.761313912502</v>
      </c>
      <c r="D7744">
        <v>3000</v>
      </c>
      <c r="E7744">
        <v>0.30625000000000002</v>
      </c>
      <c r="F7744">
        <v>13</v>
      </c>
      <c r="G7744">
        <v>74201.309374029501</v>
      </c>
      <c r="H7744" s="73">
        <f t="shared" si="360"/>
        <v>0.27132137714753624</v>
      </c>
      <c r="I7744" t="str">
        <f t="shared" si="361"/>
        <v/>
      </c>
      <c r="J7744" t="str">
        <f t="shared" si="362"/>
        <v/>
      </c>
    </row>
    <row r="7745" spans="1:10" x14ac:dyDescent="0.25">
      <c r="A7745" t="s">
        <v>796</v>
      </c>
      <c r="B7745" t="s">
        <v>11785</v>
      </c>
      <c r="C7745" s="27">
        <v>38757.196969696903</v>
      </c>
      <c r="D7745">
        <v>3000</v>
      </c>
      <c r="E7745">
        <v>0.11780303030303001</v>
      </c>
      <c r="F7745">
        <v>3</v>
      </c>
      <c r="G7745">
        <v>37521.4811016124</v>
      </c>
      <c r="H7745" s="73">
        <f t="shared" si="360"/>
        <v>0.27107261437574554</v>
      </c>
      <c r="I7745" t="str">
        <f t="shared" si="361"/>
        <v/>
      </c>
      <c r="J7745" t="str">
        <f t="shared" si="362"/>
        <v/>
      </c>
    </row>
    <row r="7746" spans="1:10" x14ac:dyDescent="0.25">
      <c r="A7746" t="s">
        <v>796</v>
      </c>
      <c r="B7746" t="s">
        <v>11546</v>
      </c>
      <c r="C7746" s="27">
        <v>262576.89393939398</v>
      </c>
      <c r="D7746">
        <v>3000</v>
      </c>
      <c r="E7746">
        <v>0.79810606060606004</v>
      </c>
      <c r="F7746">
        <v>4</v>
      </c>
      <c r="G7746">
        <v>254182.34636331699</v>
      </c>
      <c r="H7746" s="73">
        <f t="shared" ref="H7746:H7809" si="363">G7746/SUMIFS(C:C,B:B,B7746)</f>
        <v>0.27104843809355122</v>
      </c>
      <c r="I7746" t="str">
        <f t="shared" ref="I7746:I7809" si="364">IF(A7746="Construction",SUMIFS(D:D,A:A,"Engineering",B:B,B7746),"")</f>
        <v/>
      </c>
      <c r="J7746" t="str">
        <f t="shared" si="362"/>
        <v/>
      </c>
    </row>
    <row r="7747" spans="1:10" x14ac:dyDescent="0.25">
      <c r="A7747" t="s">
        <v>796</v>
      </c>
      <c r="B7747" t="s">
        <v>5929</v>
      </c>
      <c r="C7747" s="27">
        <v>135961.74242424199</v>
      </c>
      <c r="D7747">
        <v>3000</v>
      </c>
      <c r="E7747">
        <v>0.41325757575757499</v>
      </c>
      <c r="F7747">
        <v>4</v>
      </c>
      <c r="G7747">
        <v>131522.22608448999</v>
      </c>
      <c r="H7747" s="73">
        <f t="shared" si="363"/>
        <v>0.27085724739205019</v>
      </c>
      <c r="I7747" t="str">
        <f t="shared" si="364"/>
        <v/>
      </c>
      <c r="J7747" t="str">
        <f t="shared" ref="J7747:J7810" si="365">IF(AND(I7747&lt;&gt;"",I7747&lt;&gt;3000,I7747&lt;&gt;0),D7747-I7747,"")</f>
        <v/>
      </c>
    </row>
    <row r="7748" spans="1:10" x14ac:dyDescent="0.25">
      <c r="A7748" t="s">
        <v>796</v>
      </c>
      <c r="B7748" t="s">
        <v>4717</v>
      </c>
      <c r="C7748" s="27">
        <v>85240.909090909001</v>
      </c>
      <c r="D7748">
        <v>3000</v>
      </c>
      <c r="E7748">
        <v>0.25909090909090898</v>
      </c>
      <c r="F7748">
        <v>3</v>
      </c>
      <c r="G7748">
        <v>82431.874673366299</v>
      </c>
      <c r="H7748" s="73">
        <f t="shared" si="363"/>
        <v>0.27077286193565653</v>
      </c>
      <c r="I7748" t="str">
        <f t="shared" si="364"/>
        <v/>
      </c>
      <c r="J7748" t="str">
        <f t="shared" si="365"/>
        <v/>
      </c>
    </row>
    <row r="7749" spans="1:10" x14ac:dyDescent="0.25">
      <c r="A7749" t="s">
        <v>796</v>
      </c>
      <c r="B7749" t="s">
        <v>3603</v>
      </c>
      <c r="C7749" s="27">
        <v>67731.628787878697</v>
      </c>
      <c r="D7749">
        <v>3000</v>
      </c>
      <c r="E7749">
        <v>0.20587121212121201</v>
      </c>
      <c r="F7749">
        <v>3</v>
      </c>
      <c r="G7749">
        <v>65483.704152212202</v>
      </c>
      <c r="H7749" s="73">
        <f t="shared" si="363"/>
        <v>0.27070716430048047</v>
      </c>
      <c r="I7749" t="str">
        <f t="shared" si="364"/>
        <v/>
      </c>
      <c r="J7749" t="str">
        <f t="shared" si="365"/>
        <v/>
      </c>
    </row>
    <row r="7750" spans="1:10" x14ac:dyDescent="0.25">
      <c r="A7750" t="s">
        <v>796</v>
      </c>
      <c r="B7750" t="s">
        <v>7587</v>
      </c>
      <c r="C7750" s="27">
        <v>46172.159090909001</v>
      </c>
      <c r="D7750">
        <v>3000</v>
      </c>
      <c r="E7750">
        <v>0.14034090909090899</v>
      </c>
      <c r="F7750">
        <v>10</v>
      </c>
      <c r="G7750">
        <v>44624.659338262303</v>
      </c>
      <c r="H7750" s="73">
        <f t="shared" si="363"/>
        <v>0.2706155583955267</v>
      </c>
      <c r="I7750" t="str">
        <f t="shared" si="364"/>
        <v/>
      </c>
      <c r="J7750" t="str">
        <f t="shared" si="365"/>
        <v/>
      </c>
    </row>
    <row r="7751" spans="1:10" x14ac:dyDescent="0.25">
      <c r="A7751" t="s">
        <v>796</v>
      </c>
      <c r="B7751" t="s">
        <v>6373</v>
      </c>
      <c r="C7751" s="27">
        <v>15951.515151515099</v>
      </c>
      <c r="D7751">
        <v>3000</v>
      </c>
      <c r="E7751">
        <v>4.8484848484848402E-2</v>
      </c>
      <c r="F7751">
        <v>1</v>
      </c>
      <c r="G7751">
        <v>15404.960361469201</v>
      </c>
      <c r="H7751" s="73">
        <f t="shared" si="363"/>
        <v>0.27040621911089585</v>
      </c>
      <c r="I7751" t="str">
        <f t="shared" si="364"/>
        <v/>
      </c>
      <c r="J7751" t="str">
        <f t="shared" si="365"/>
        <v/>
      </c>
    </row>
    <row r="7752" spans="1:10" x14ac:dyDescent="0.25">
      <c r="A7752" t="s">
        <v>796</v>
      </c>
      <c r="B7752" t="s">
        <v>5359</v>
      </c>
      <c r="C7752" s="27">
        <v>16823.8636363636</v>
      </c>
      <c r="D7752">
        <v>3000</v>
      </c>
      <c r="E7752">
        <v>5.1136363636363598E-2</v>
      </c>
      <c r="F7752">
        <v>2</v>
      </c>
      <c r="G7752">
        <v>16245.9330937741</v>
      </c>
      <c r="H7752" s="73">
        <f t="shared" si="363"/>
        <v>0.27038148695075598</v>
      </c>
      <c r="I7752" t="str">
        <f t="shared" si="364"/>
        <v/>
      </c>
      <c r="J7752" t="str">
        <f t="shared" si="365"/>
        <v/>
      </c>
    </row>
    <row r="7753" spans="1:10" x14ac:dyDescent="0.25">
      <c r="A7753" t="s">
        <v>796</v>
      </c>
      <c r="B7753" t="s">
        <v>11319</v>
      </c>
      <c r="C7753" s="27">
        <v>91409.659090909001</v>
      </c>
      <c r="D7753">
        <v>3000</v>
      </c>
      <c r="E7753">
        <v>0.27784090909090903</v>
      </c>
      <c r="F7753">
        <v>5</v>
      </c>
      <c r="G7753">
        <v>88208.806243135405</v>
      </c>
      <c r="H7753" s="73">
        <f t="shared" si="363"/>
        <v>0.27019536002770467</v>
      </c>
      <c r="I7753" t="str">
        <f t="shared" si="364"/>
        <v/>
      </c>
      <c r="J7753" t="str">
        <f t="shared" si="365"/>
        <v/>
      </c>
    </row>
    <row r="7754" spans="1:10" x14ac:dyDescent="0.25">
      <c r="A7754" t="s">
        <v>796</v>
      </c>
      <c r="B7754" t="s">
        <v>3622</v>
      </c>
      <c r="C7754" s="27">
        <v>50409.280303030202</v>
      </c>
      <c r="D7754">
        <v>3000</v>
      </c>
      <c r="E7754">
        <v>0.15321969696969601</v>
      </c>
      <c r="F7754">
        <v>2</v>
      </c>
      <c r="G7754">
        <v>48642.125209907397</v>
      </c>
      <c r="H7754" s="73">
        <f t="shared" si="363"/>
        <v>0.27018427910297671</v>
      </c>
      <c r="I7754" t="str">
        <f t="shared" si="364"/>
        <v/>
      </c>
      <c r="J7754" t="str">
        <f t="shared" si="365"/>
        <v/>
      </c>
    </row>
    <row r="7755" spans="1:10" x14ac:dyDescent="0.25">
      <c r="A7755" t="s">
        <v>796</v>
      </c>
      <c r="B7755" t="s">
        <v>10553</v>
      </c>
      <c r="C7755" s="27">
        <v>92032.765151515094</v>
      </c>
      <c r="D7755">
        <v>3000</v>
      </c>
      <c r="E7755">
        <v>0.27973484848484798</v>
      </c>
      <c r="F7755">
        <v>41</v>
      </c>
      <c r="G7755">
        <v>88797.729840569096</v>
      </c>
      <c r="H7755" s="73">
        <f t="shared" si="363"/>
        <v>0.27015774560751732</v>
      </c>
      <c r="I7755" t="str">
        <f t="shared" si="364"/>
        <v/>
      </c>
      <c r="J7755" t="str">
        <f t="shared" si="365"/>
        <v/>
      </c>
    </row>
    <row r="7756" spans="1:10" x14ac:dyDescent="0.25">
      <c r="A7756" t="s">
        <v>796</v>
      </c>
      <c r="B7756" t="s">
        <v>3575</v>
      </c>
      <c r="C7756" s="27">
        <v>18132.386363636298</v>
      </c>
      <c r="D7756">
        <v>3000</v>
      </c>
      <c r="E7756">
        <v>5.5113636363636302E-2</v>
      </c>
      <c r="F7756">
        <v>1</v>
      </c>
      <c r="G7756">
        <v>17494.0355024044</v>
      </c>
      <c r="H7756" s="73">
        <f t="shared" si="363"/>
        <v>0.2701425969224111</v>
      </c>
      <c r="I7756" t="str">
        <f t="shared" si="364"/>
        <v/>
      </c>
      <c r="J7756" t="str">
        <f t="shared" si="365"/>
        <v/>
      </c>
    </row>
    <row r="7757" spans="1:10" x14ac:dyDescent="0.25">
      <c r="A7757" t="s">
        <v>796</v>
      </c>
      <c r="B7757" t="s">
        <v>11359</v>
      </c>
      <c r="C7757" s="27">
        <v>72903.409090909001</v>
      </c>
      <c r="D7757">
        <v>3000</v>
      </c>
      <c r="E7757">
        <v>0.22159090909090901</v>
      </c>
      <c r="F7757">
        <v>32</v>
      </c>
      <c r="G7757">
        <v>70326.223271284005</v>
      </c>
      <c r="H7757" s="73">
        <f t="shared" si="363"/>
        <v>0.27010180678114554</v>
      </c>
      <c r="I7757" t="str">
        <f t="shared" si="364"/>
        <v/>
      </c>
      <c r="J7757" t="str">
        <f t="shared" si="365"/>
        <v/>
      </c>
    </row>
    <row r="7758" spans="1:10" x14ac:dyDescent="0.25">
      <c r="A7758" t="s">
        <v>796</v>
      </c>
      <c r="B7758" t="s">
        <v>4613</v>
      </c>
      <c r="C7758" s="27">
        <v>63058.333333333299</v>
      </c>
      <c r="D7758">
        <v>3000</v>
      </c>
      <c r="E7758">
        <v>0.19166666666666601</v>
      </c>
      <c r="F7758">
        <v>13</v>
      </c>
      <c r="G7758">
        <v>60801.364714741801</v>
      </c>
      <c r="H7758" s="73">
        <f t="shared" si="363"/>
        <v>0.26997830770653281</v>
      </c>
      <c r="I7758" t="str">
        <f t="shared" si="364"/>
        <v/>
      </c>
      <c r="J7758" t="str">
        <f t="shared" si="365"/>
        <v/>
      </c>
    </row>
    <row r="7759" spans="1:10" x14ac:dyDescent="0.25">
      <c r="A7759" t="s">
        <v>796</v>
      </c>
      <c r="B7759" t="s">
        <v>10427</v>
      </c>
      <c r="C7759" s="27">
        <v>29285.984848484801</v>
      </c>
      <c r="D7759">
        <v>3000</v>
      </c>
      <c r="E7759">
        <v>8.9015151515151505E-2</v>
      </c>
      <c r="F7759">
        <v>3</v>
      </c>
      <c r="G7759">
        <v>28231.046997877798</v>
      </c>
      <c r="H7759" s="73">
        <f t="shared" si="363"/>
        <v>0.26991385812366647</v>
      </c>
      <c r="I7759" t="str">
        <f t="shared" si="364"/>
        <v/>
      </c>
      <c r="J7759" t="str">
        <f t="shared" si="365"/>
        <v/>
      </c>
    </row>
    <row r="7760" spans="1:10" x14ac:dyDescent="0.25">
      <c r="A7760" t="s">
        <v>796</v>
      </c>
      <c r="B7760" t="s">
        <v>7513</v>
      </c>
      <c r="C7760" s="27">
        <v>13160</v>
      </c>
      <c r="D7760">
        <v>3000</v>
      </c>
      <c r="E7760">
        <v>3.9393939393939301E-2</v>
      </c>
      <c r="F7760">
        <v>3</v>
      </c>
      <c r="G7760">
        <v>12666.8064559867</v>
      </c>
      <c r="H7760" s="73">
        <f t="shared" si="363"/>
        <v>0.26950652034014255</v>
      </c>
      <c r="I7760" t="str">
        <f t="shared" si="364"/>
        <v/>
      </c>
      <c r="J7760" t="str">
        <f t="shared" si="365"/>
        <v/>
      </c>
    </row>
    <row r="7761" spans="1:10" x14ac:dyDescent="0.25">
      <c r="A7761" t="s">
        <v>796</v>
      </c>
      <c r="B7761" t="s">
        <v>7189</v>
      </c>
      <c r="C7761" s="27">
        <v>103310.984848484</v>
      </c>
      <c r="D7761">
        <v>3000</v>
      </c>
      <c r="E7761">
        <v>0.31401515151515103</v>
      </c>
      <c r="F7761">
        <v>21</v>
      </c>
      <c r="G7761">
        <v>99430.524319363903</v>
      </c>
      <c r="H7761" s="73">
        <f t="shared" si="363"/>
        <v>0.26948292914110455</v>
      </c>
      <c r="I7761" t="str">
        <f t="shared" si="364"/>
        <v/>
      </c>
      <c r="J7761" t="str">
        <f t="shared" si="365"/>
        <v/>
      </c>
    </row>
    <row r="7762" spans="1:10" x14ac:dyDescent="0.25">
      <c r="A7762" t="s">
        <v>796</v>
      </c>
      <c r="B7762" t="s">
        <v>8885</v>
      </c>
      <c r="C7762" s="27">
        <v>28538.2575757575</v>
      </c>
      <c r="D7762">
        <v>3000</v>
      </c>
      <c r="E7762">
        <v>8.6742424242424204E-2</v>
      </c>
      <c r="F7762">
        <v>20</v>
      </c>
      <c r="G7762">
        <v>27465.996689674001</v>
      </c>
      <c r="H7762" s="73">
        <f t="shared" si="363"/>
        <v>0.26947962932542757</v>
      </c>
      <c r="I7762" t="str">
        <f t="shared" si="364"/>
        <v/>
      </c>
      <c r="J7762" t="str">
        <f t="shared" si="365"/>
        <v/>
      </c>
    </row>
    <row r="7763" spans="1:10" x14ac:dyDescent="0.25">
      <c r="A7763" t="s">
        <v>796</v>
      </c>
      <c r="B7763" t="s">
        <v>11293</v>
      </c>
      <c r="C7763" s="27">
        <v>39754.166666666599</v>
      </c>
      <c r="D7763">
        <v>3000</v>
      </c>
      <c r="E7763">
        <v>0.120833333333333</v>
      </c>
      <c r="F7763">
        <v>15</v>
      </c>
      <c r="G7763">
        <v>38245.524742909998</v>
      </c>
      <c r="H7763" s="73">
        <f t="shared" si="363"/>
        <v>0.26937420215109037</v>
      </c>
      <c r="I7763" t="str">
        <f t="shared" si="364"/>
        <v/>
      </c>
      <c r="J7763" t="str">
        <f t="shared" si="365"/>
        <v/>
      </c>
    </row>
    <row r="7764" spans="1:10" x14ac:dyDescent="0.25">
      <c r="A7764" t="s">
        <v>796</v>
      </c>
      <c r="B7764" t="s">
        <v>11811</v>
      </c>
      <c r="C7764" s="27">
        <v>222822.727272727</v>
      </c>
      <c r="D7764">
        <v>3000</v>
      </c>
      <c r="E7764">
        <v>0.67727272727272703</v>
      </c>
      <c r="F7764">
        <v>7</v>
      </c>
      <c r="G7764">
        <v>214325.72028609601</v>
      </c>
      <c r="H7764" s="73">
        <f t="shared" si="363"/>
        <v>0.26932262437778759</v>
      </c>
      <c r="I7764" t="str">
        <f t="shared" si="364"/>
        <v/>
      </c>
      <c r="J7764" t="str">
        <f t="shared" si="365"/>
        <v/>
      </c>
    </row>
    <row r="7765" spans="1:10" x14ac:dyDescent="0.25">
      <c r="A7765" t="s">
        <v>796</v>
      </c>
      <c r="B7765" t="s">
        <v>11560</v>
      </c>
      <c r="C7765" s="27">
        <v>56951.8939393939</v>
      </c>
      <c r="D7765">
        <v>3000</v>
      </c>
      <c r="E7765">
        <v>0.17310606060606001</v>
      </c>
      <c r="F7765">
        <v>29</v>
      </c>
      <c r="G7765">
        <v>54769.126225370099</v>
      </c>
      <c r="H7765" s="73">
        <f t="shared" si="363"/>
        <v>0.2692685753246935</v>
      </c>
      <c r="I7765" t="str">
        <f t="shared" si="364"/>
        <v/>
      </c>
      <c r="J7765" t="str">
        <f t="shared" si="365"/>
        <v/>
      </c>
    </row>
    <row r="7766" spans="1:10" x14ac:dyDescent="0.25">
      <c r="A7766" t="s">
        <v>796</v>
      </c>
      <c r="B7766" t="s">
        <v>9827</v>
      </c>
      <c r="C7766" s="27">
        <v>73526.515151515094</v>
      </c>
      <c r="D7766">
        <v>3000</v>
      </c>
      <c r="E7766">
        <v>0.22348484848484801</v>
      </c>
      <c r="F7766">
        <v>1</v>
      </c>
      <c r="G7766">
        <v>70698.945876680795</v>
      </c>
      <c r="H7766" s="73">
        <f t="shared" si="363"/>
        <v>0.26923219201505649</v>
      </c>
      <c r="I7766" t="str">
        <f t="shared" si="364"/>
        <v/>
      </c>
      <c r="J7766" t="str">
        <f t="shared" si="365"/>
        <v/>
      </c>
    </row>
    <row r="7767" spans="1:10" x14ac:dyDescent="0.25">
      <c r="A7767" t="s">
        <v>796</v>
      </c>
      <c r="B7767" t="s">
        <v>7815</v>
      </c>
      <c r="C7767" s="27">
        <v>61500.568181818198</v>
      </c>
      <c r="D7767">
        <v>3000</v>
      </c>
      <c r="E7767">
        <v>0.186931818181818</v>
      </c>
      <c r="F7767">
        <v>28</v>
      </c>
      <c r="G7767">
        <v>59134.249591741798</v>
      </c>
      <c r="H7767" s="73">
        <f t="shared" si="363"/>
        <v>0.26922661652063801</v>
      </c>
      <c r="I7767" t="str">
        <f t="shared" si="364"/>
        <v/>
      </c>
      <c r="J7767" t="str">
        <f t="shared" si="365"/>
        <v/>
      </c>
    </row>
    <row r="7768" spans="1:10" x14ac:dyDescent="0.25">
      <c r="A7768" t="s">
        <v>796</v>
      </c>
      <c r="B7768" t="s">
        <v>4457</v>
      </c>
      <c r="C7768" s="27">
        <v>74336.553030302995</v>
      </c>
      <c r="D7768">
        <v>3000</v>
      </c>
      <c r="E7768">
        <v>0.22594696969696901</v>
      </c>
      <c r="F7768">
        <v>18</v>
      </c>
      <c r="G7768">
        <v>71472.648024672701</v>
      </c>
      <c r="H7768" s="73">
        <f t="shared" si="363"/>
        <v>0.26921266363736868</v>
      </c>
      <c r="I7768" t="str">
        <f t="shared" si="364"/>
        <v/>
      </c>
      <c r="J7768" t="str">
        <f t="shared" si="365"/>
        <v/>
      </c>
    </row>
    <row r="7769" spans="1:10" x14ac:dyDescent="0.25">
      <c r="A7769" t="s">
        <v>796</v>
      </c>
      <c r="B7769" t="s">
        <v>4984</v>
      </c>
      <c r="C7769" s="27">
        <v>33896.969696969703</v>
      </c>
      <c r="D7769">
        <v>3000</v>
      </c>
      <c r="E7769">
        <v>0.103030303030303</v>
      </c>
      <c r="F7769">
        <v>2</v>
      </c>
      <c r="G7769">
        <v>32563.7721567263</v>
      </c>
      <c r="H7769" s="73">
        <f t="shared" si="363"/>
        <v>0.26898735448609973</v>
      </c>
      <c r="I7769" t="str">
        <f t="shared" si="364"/>
        <v/>
      </c>
      <c r="J7769" t="str">
        <f t="shared" si="365"/>
        <v/>
      </c>
    </row>
    <row r="7770" spans="1:10" x14ac:dyDescent="0.25">
      <c r="A7770" t="s">
        <v>796</v>
      </c>
      <c r="B7770" t="s">
        <v>9647</v>
      </c>
      <c r="C7770" s="27">
        <v>15390.7196969696</v>
      </c>
      <c r="D7770">
        <v>3000</v>
      </c>
      <c r="E7770">
        <v>4.6780303030302998E-2</v>
      </c>
      <c r="F7770">
        <v>1</v>
      </c>
      <c r="G7770">
        <v>14780.143956693</v>
      </c>
      <c r="H7770" s="73">
        <f t="shared" si="363"/>
        <v>0.26889192899074604</v>
      </c>
      <c r="I7770" t="str">
        <f t="shared" si="364"/>
        <v/>
      </c>
      <c r="J7770" t="str">
        <f t="shared" si="365"/>
        <v/>
      </c>
    </row>
    <row r="7771" spans="1:10" x14ac:dyDescent="0.25">
      <c r="A7771" t="s">
        <v>796</v>
      </c>
      <c r="B7771" t="s">
        <v>6959</v>
      </c>
      <c r="C7771" s="27">
        <v>73214.962121212098</v>
      </c>
      <c r="D7771">
        <v>3000</v>
      </c>
      <c r="E7771">
        <v>0.22253787878787801</v>
      </c>
      <c r="F7771">
        <v>19</v>
      </c>
      <c r="G7771">
        <v>70289.091953469106</v>
      </c>
      <c r="H7771" s="73">
        <f t="shared" si="363"/>
        <v>0.26881043405292354</v>
      </c>
      <c r="I7771" t="str">
        <f t="shared" si="364"/>
        <v/>
      </c>
      <c r="J7771" t="str">
        <f t="shared" si="365"/>
        <v/>
      </c>
    </row>
    <row r="7772" spans="1:10" x14ac:dyDescent="0.25">
      <c r="A7772" t="s">
        <v>796</v>
      </c>
      <c r="B7772" t="s">
        <v>7573</v>
      </c>
      <c r="C7772" s="27">
        <v>77140.530303030304</v>
      </c>
      <c r="D7772">
        <v>3000</v>
      </c>
      <c r="E7772">
        <v>0.234469696969696</v>
      </c>
      <c r="F7772">
        <v>28</v>
      </c>
      <c r="G7772">
        <v>74022.2912323661</v>
      </c>
      <c r="H7772" s="73">
        <f t="shared" si="363"/>
        <v>0.26868160568308108</v>
      </c>
      <c r="I7772" t="str">
        <f t="shared" si="364"/>
        <v/>
      </c>
      <c r="J7772" t="str">
        <f t="shared" si="365"/>
        <v/>
      </c>
    </row>
    <row r="7773" spans="1:10" x14ac:dyDescent="0.25">
      <c r="A7773" t="s">
        <v>796</v>
      </c>
      <c r="B7773" t="s">
        <v>4435</v>
      </c>
      <c r="C7773" s="27">
        <v>34582.386363636302</v>
      </c>
      <c r="D7773">
        <v>3000</v>
      </c>
      <c r="E7773">
        <v>0.10511363636363601</v>
      </c>
      <c r="F7773">
        <v>12</v>
      </c>
      <c r="G7773">
        <v>33177.094279352503</v>
      </c>
      <c r="H7773" s="73">
        <f t="shared" si="363"/>
        <v>0.26862190192828278</v>
      </c>
      <c r="I7773" t="str">
        <f t="shared" si="364"/>
        <v/>
      </c>
      <c r="J7773" t="str">
        <f t="shared" si="365"/>
        <v/>
      </c>
    </row>
    <row r="7774" spans="1:10" x14ac:dyDescent="0.25">
      <c r="A7774" t="s">
        <v>796</v>
      </c>
      <c r="B7774" t="s">
        <v>10042</v>
      </c>
      <c r="C7774" s="27">
        <v>206746.59090909001</v>
      </c>
      <c r="D7774">
        <v>3000</v>
      </c>
      <c r="E7774">
        <v>0.62840909090909003</v>
      </c>
      <c r="F7774">
        <v>7</v>
      </c>
      <c r="G7774">
        <v>198275.195507964</v>
      </c>
      <c r="H7774" s="73">
        <f t="shared" si="363"/>
        <v>0.26852706251703856</v>
      </c>
      <c r="I7774" t="str">
        <f t="shared" si="364"/>
        <v/>
      </c>
      <c r="J7774" t="str">
        <f t="shared" si="365"/>
        <v/>
      </c>
    </row>
    <row r="7775" spans="1:10" x14ac:dyDescent="0.25">
      <c r="A7775" t="s">
        <v>796</v>
      </c>
      <c r="B7775" t="s">
        <v>6998</v>
      </c>
      <c r="C7775" s="27">
        <v>35517.045454545398</v>
      </c>
      <c r="D7775">
        <v>3000</v>
      </c>
      <c r="E7775">
        <v>0.107954545454545</v>
      </c>
      <c r="F7775">
        <v>13</v>
      </c>
      <c r="G7775">
        <v>34028.723252912299</v>
      </c>
      <c r="H7775" s="73">
        <f t="shared" si="363"/>
        <v>0.26826675442385534</v>
      </c>
      <c r="I7775" t="str">
        <f t="shared" si="364"/>
        <v/>
      </c>
      <c r="J7775" t="str">
        <f t="shared" si="365"/>
        <v/>
      </c>
    </row>
    <row r="7776" spans="1:10" x14ac:dyDescent="0.25">
      <c r="A7776" t="s">
        <v>796</v>
      </c>
      <c r="B7776" t="s">
        <v>12093</v>
      </c>
      <c r="C7776" s="27">
        <v>30906.060606060601</v>
      </c>
      <c r="D7776">
        <v>3000</v>
      </c>
      <c r="E7776">
        <v>9.3939393939393906E-2</v>
      </c>
      <c r="F7776">
        <v>2</v>
      </c>
      <c r="G7776">
        <v>29604.2312080544</v>
      </c>
      <c r="H7776" s="73">
        <f t="shared" si="363"/>
        <v>0.26820580092403451</v>
      </c>
      <c r="I7776" t="str">
        <f t="shared" si="364"/>
        <v/>
      </c>
      <c r="J7776" t="str">
        <f t="shared" si="365"/>
        <v/>
      </c>
    </row>
    <row r="7777" spans="1:10" x14ac:dyDescent="0.25">
      <c r="A7777" t="s">
        <v>796</v>
      </c>
      <c r="B7777" t="s">
        <v>1346</v>
      </c>
      <c r="C7777" s="27">
        <v>14954.545446</v>
      </c>
      <c r="D7777">
        <v>3000</v>
      </c>
      <c r="E7777">
        <v>0.17121212121212101</v>
      </c>
      <c r="F7777">
        <v>25</v>
      </c>
      <c r="G7777">
        <v>12604.4710164763</v>
      </c>
      <c r="H7777" s="73">
        <f t="shared" si="363"/>
        <v>0.26818023439311278</v>
      </c>
      <c r="I7777" t="str">
        <f t="shared" si="364"/>
        <v/>
      </c>
      <c r="J7777" t="str">
        <f t="shared" si="365"/>
        <v/>
      </c>
    </row>
    <row r="7778" spans="1:10" x14ac:dyDescent="0.25">
      <c r="A7778" t="s">
        <v>796</v>
      </c>
      <c r="B7778" t="s">
        <v>5057</v>
      </c>
      <c r="C7778" s="27">
        <v>77825.946969696903</v>
      </c>
      <c r="D7778">
        <v>3000</v>
      </c>
      <c r="E7778">
        <v>0.23655303030302999</v>
      </c>
      <c r="F7778">
        <v>26</v>
      </c>
      <c r="G7778">
        <v>74534.094653414504</v>
      </c>
      <c r="H7778" s="73">
        <f t="shared" si="363"/>
        <v>0.2681566664531827</v>
      </c>
      <c r="I7778" t="str">
        <f t="shared" si="364"/>
        <v/>
      </c>
      <c r="J7778" t="str">
        <f t="shared" si="365"/>
        <v/>
      </c>
    </row>
    <row r="7779" spans="1:10" x14ac:dyDescent="0.25">
      <c r="A7779" t="s">
        <v>796</v>
      </c>
      <c r="B7779" t="s">
        <v>10415</v>
      </c>
      <c r="C7779" s="27">
        <v>109791.287878787</v>
      </c>
      <c r="D7779">
        <v>3000</v>
      </c>
      <c r="E7779">
        <v>0.33371212121212102</v>
      </c>
      <c r="F7779">
        <v>32</v>
      </c>
      <c r="G7779">
        <v>105126.69996830499</v>
      </c>
      <c r="H7779" s="73">
        <f t="shared" si="363"/>
        <v>0.26810393210454869</v>
      </c>
      <c r="I7779" t="str">
        <f t="shared" si="364"/>
        <v/>
      </c>
      <c r="J7779" t="str">
        <f t="shared" si="365"/>
        <v/>
      </c>
    </row>
    <row r="7780" spans="1:10" x14ac:dyDescent="0.25">
      <c r="A7780" t="s">
        <v>796</v>
      </c>
      <c r="B7780" t="s">
        <v>4583</v>
      </c>
      <c r="C7780" s="27">
        <v>65363.825757575702</v>
      </c>
      <c r="D7780">
        <v>3000</v>
      </c>
      <c r="E7780">
        <v>0.198674242424242</v>
      </c>
      <c r="F7780">
        <v>14</v>
      </c>
      <c r="G7780">
        <v>62586.624573409899</v>
      </c>
      <c r="H7780" s="73">
        <f t="shared" si="363"/>
        <v>0.26810326166570353</v>
      </c>
      <c r="I7780" t="str">
        <f t="shared" si="364"/>
        <v/>
      </c>
      <c r="J7780" t="str">
        <f t="shared" si="365"/>
        <v/>
      </c>
    </row>
    <row r="7781" spans="1:10" x14ac:dyDescent="0.25">
      <c r="A7781" t="s">
        <v>796</v>
      </c>
      <c r="B7781" t="s">
        <v>13471</v>
      </c>
      <c r="C7781" s="27">
        <v>16138.446969696901</v>
      </c>
      <c r="D7781">
        <v>3000</v>
      </c>
      <c r="E7781">
        <v>4.90530303030303E-2</v>
      </c>
      <c r="F7781">
        <v>16</v>
      </c>
      <c r="G7781">
        <v>15443.6044116007</v>
      </c>
      <c r="H7781" s="73">
        <f t="shared" si="363"/>
        <v>0.26794457009201295</v>
      </c>
      <c r="I7781" t="str">
        <f t="shared" si="364"/>
        <v/>
      </c>
      <c r="J7781" t="str">
        <f t="shared" si="365"/>
        <v/>
      </c>
    </row>
    <row r="7782" spans="1:10" x14ac:dyDescent="0.25">
      <c r="A7782" t="s">
        <v>796</v>
      </c>
      <c r="B7782" t="s">
        <v>11237</v>
      </c>
      <c r="C7782" s="27">
        <v>13160</v>
      </c>
      <c r="D7782">
        <v>3000</v>
      </c>
      <c r="E7782">
        <v>3.7499999999999999E-2</v>
      </c>
      <c r="F7782">
        <v>5</v>
      </c>
      <c r="G7782">
        <v>12586.126527414501</v>
      </c>
      <c r="H7782" s="73">
        <f t="shared" si="363"/>
        <v>0.26778992611520214</v>
      </c>
      <c r="I7782" t="str">
        <f t="shared" si="364"/>
        <v/>
      </c>
      <c r="J7782" t="str">
        <f t="shared" si="365"/>
        <v/>
      </c>
    </row>
    <row r="7783" spans="1:10" x14ac:dyDescent="0.25">
      <c r="A7783" t="s">
        <v>796</v>
      </c>
      <c r="B7783" t="s">
        <v>12176</v>
      </c>
      <c r="C7783" s="27">
        <v>39380.303030303003</v>
      </c>
      <c r="D7783">
        <v>3000</v>
      </c>
      <c r="E7783">
        <v>0.119696969696969</v>
      </c>
      <c r="F7783">
        <v>2</v>
      </c>
      <c r="G7783">
        <v>37654.886543005203</v>
      </c>
      <c r="H7783" s="73">
        <f t="shared" si="363"/>
        <v>0.26773202389855644</v>
      </c>
      <c r="I7783" t="str">
        <f t="shared" si="364"/>
        <v/>
      </c>
      <c r="J7783" t="str">
        <f t="shared" si="365"/>
        <v/>
      </c>
    </row>
    <row r="7784" spans="1:10" x14ac:dyDescent="0.25">
      <c r="A7784" t="s">
        <v>796</v>
      </c>
      <c r="B7784" t="s">
        <v>10815</v>
      </c>
      <c r="C7784" s="27">
        <v>50596.212121212098</v>
      </c>
      <c r="D7784">
        <v>3000</v>
      </c>
      <c r="E7784">
        <v>0.153787878787878</v>
      </c>
      <c r="F7784">
        <v>28</v>
      </c>
      <c r="G7784">
        <v>48371.191965135898</v>
      </c>
      <c r="H7784" s="73">
        <f t="shared" si="363"/>
        <v>0.26768671373641989</v>
      </c>
      <c r="I7784" t="str">
        <f t="shared" si="364"/>
        <v/>
      </c>
      <c r="J7784" t="str">
        <f t="shared" si="365"/>
        <v/>
      </c>
    </row>
    <row r="7785" spans="1:10" x14ac:dyDescent="0.25">
      <c r="A7785" t="s">
        <v>796</v>
      </c>
      <c r="B7785" t="s">
        <v>10060</v>
      </c>
      <c r="C7785" s="27">
        <v>22743.371212121201</v>
      </c>
      <c r="D7785">
        <v>3000</v>
      </c>
      <c r="E7785">
        <v>6.9128787878787804E-2</v>
      </c>
      <c r="F7785">
        <v>6</v>
      </c>
      <c r="G7785">
        <v>21728.389632980099</v>
      </c>
      <c r="H7785" s="73">
        <f t="shared" si="363"/>
        <v>0.2675042780813407</v>
      </c>
      <c r="I7785" t="str">
        <f t="shared" si="364"/>
        <v/>
      </c>
      <c r="J7785" t="str">
        <f t="shared" si="365"/>
        <v/>
      </c>
    </row>
    <row r="7786" spans="1:10" x14ac:dyDescent="0.25">
      <c r="A7786" t="s">
        <v>796</v>
      </c>
      <c r="B7786" t="s">
        <v>10304</v>
      </c>
      <c r="C7786" s="27">
        <v>37324.053030303003</v>
      </c>
      <c r="D7786">
        <v>3000</v>
      </c>
      <c r="E7786">
        <v>0.11344696969696901</v>
      </c>
      <c r="F7786">
        <v>2</v>
      </c>
      <c r="G7786">
        <v>35641.499736505299</v>
      </c>
      <c r="H7786" s="73">
        <f t="shared" si="363"/>
        <v>0.26737771265406612</v>
      </c>
      <c r="I7786" t="str">
        <f t="shared" si="364"/>
        <v/>
      </c>
      <c r="J7786" t="str">
        <f t="shared" si="365"/>
        <v/>
      </c>
    </row>
    <row r="7787" spans="1:10" x14ac:dyDescent="0.25">
      <c r="A7787" t="s">
        <v>796</v>
      </c>
      <c r="B7787" t="s">
        <v>10707</v>
      </c>
      <c r="C7787" s="27">
        <v>18007.765151515101</v>
      </c>
      <c r="D7787">
        <v>3000</v>
      </c>
      <c r="E7787">
        <v>5.47348484848484E-2</v>
      </c>
      <c r="F7787">
        <v>14</v>
      </c>
      <c r="G7787">
        <v>17195.8634039465</v>
      </c>
      <c r="H7787" s="73">
        <f t="shared" si="363"/>
        <v>0.26737586327862067</v>
      </c>
      <c r="I7787" t="str">
        <f t="shared" si="364"/>
        <v/>
      </c>
      <c r="J7787" t="str">
        <f t="shared" si="365"/>
        <v/>
      </c>
    </row>
    <row r="7788" spans="1:10" x14ac:dyDescent="0.25">
      <c r="A7788" t="s">
        <v>796</v>
      </c>
      <c r="B7788" t="s">
        <v>9952</v>
      </c>
      <c r="C7788" s="27">
        <v>34707.007575757503</v>
      </c>
      <c r="D7788">
        <v>3000</v>
      </c>
      <c r="E7788">
        <v>0.105492424242424</v>
      </c>
      <c r="F7788">
        <v>13</v>
      </c>
      <c r="G7788">
        <v>33131.436832449202</v>
      </c>
      <c r="H7788" s="73">
        <f t="shared" si="363"/>
        <v>0.267289027809056</v>
      </c>
      <c r="I7788" t="str">
        <f t="shared" si="364"/>
        <v/>
      </c>
      <c r="J7788" t="str">
        <f t="shared" si="365"/>
        <v/>
      </c>
    </row>
    <row r="7789" spans="1:10" x14ac:dyDescent="0.25">
      <c r="A7789" t="s">
        <v>796</v>
      </c>
      <c r="B7789" t="s">
        <v>9993</v>
      </c>
      <c r="C7789" s="27">
        <v>21310.227272727199</v>
      </c>
      <c r="D7789">
        <v>3000</v>
      </c>
      <c r="E7789">
        <v>6.4772727272727204E-2</v>
      </c>
      <c r="F7789">
        <v>13</v>
      </c>
      <c r="G7789">
        <v>20341.4825629853</v>
      </c>
      <c r="H7789" s="73">
        <f t="shared" si="363"/>
        <v>0.26727143942407017</v>
      </c>
      <c r="I7789" t="str">
        <f t="shared" si="364"/>
        <v/>
      </c>
      <c r="J7789" t="str">
        <f t="shared" si="365"/>
        <v/>
      </c>
    </row>
    <row r="7790" spans="1:10" x14ac:dyDescent="0.25">
      <c r="A7790" t="s">
        <v>796</v>
      </c>
      <c r="B7790" t="s">
        <v>5916</v>
      </c>
      <c r="C7790" s="27">
        <v>50720.833333333299</v>
      </c>
      <c r="D7790">
        <v>3000</v>
      </c>
      <c r="E7790">
        <v>0.15416666666666601</v>
      </c>
      <c r="F7790">
        <v>11</v>
      </c>
      <c r="G7790">
        <v>48387.690391242701</v>
      </c>
      <c r="H7790" s="73">
        <f t="shared" si="363"/>
        <v>0.26712008496603368</v>
      </c>
      <c r="I7790" t="str">
        <f t="shared" si="364"/>
        <v/>
      </c>
      <c r="J7790" t="str">
        <f t="shared" si="365"/>
        <v/>
      </c>
    </row>
    <row r="7791" spans="1:10" x14ac:dyDescent="0.25">
      <c r="A7791" t="s">
        <v>796</v>
      </c>
      <c r="B7791" t="s">
        <v>3482</v>
      </c>
      <c r="C7791" s="27">
        <v>38383.333333333299</v>
      </c>
      <c r="D7791">
        <v>3000</v>
      </c>
      <c r="E7791">
        <v>0.116666666666666</v>
      </c>
      <c r="F7791">
        <v>22</v>
      </c>
      <c r="G7791">
        <v>36587.757717389301</v>
      </c>
      <c r="H7791" s="73">
        <f t="shared" si="363"/>
        <v>0.26690157605390397</v>
      </c>
      <c r="I7791" t="str">
        <f t="shared" si="364"/>
        <v/>
      </c>
      <c r="J7791" t="str">
        <f t="shared" si="365"/>
        <v/>
      </c>
    </row>
    <row r="7792" spans="1:10" x14ac:dyDescent="0.25">
      <c r="A7792" t="s">
        <v>796</v>
      </c>
      <c r="B7792" t="s">
        <v>12649</v>
      </c>
      <c r="C7792" s="27">
        <v>35953.219696969703</v>
      </c>
      <c r="D7792">
        <v>3000</v>
      </c>
      <c r="E7792">
        <v>0.10928030303030301</v>
      </c>
      <c r="F7792">
        <v>7</v>
      </c>
      <c r="G7792">
        <v>34253.9012010347</v>
      </c>
      <c r="H7792" s="73">
        <f t="shared" si="363"/>
        <v>0.26676588125146672</v>
      </c>
      <c r="I7792" t="str">
        <f t="shared" si="364"/>
        <v/>
      </c>
      <c r="J7792" t="str">
        <f t="shared" si="365"/>
        <v/>
      </c>
    </row>
    <row r="7793" spans="1:10" x14ac:dyDescent="0.25">
      <c r="A7793" t="s">
        <v>796</v>
      </c>
      <c r="B7793" t="s">
        <v>4689</v>
      </c>
      <c r="C7793" s="27">
        <v>77389.772727272706</v>
      </c>
      <c r="D7793">
        <v>3000</v>
      </c>
      <c r="E7793">
        <v>0.23522727272727201</v>
      </c>
      <c r="F7793">
        <v>36</v>
      </c>
      <c r="G7793">
        <v>73730.003325391794</v>
      </c>
      <c r="H7793" s="73">
        <f t="shared" si="363"/>
        <v>0.26675877449417185</v>
      </c>
      <c r="I7793" t="str">
        <f t="shared" si="364"/>
        <v/>
      </c>
      <c r="J7793" t="str">
        <f t="shared" si="365"/>
        <v/>
      </c>
    </row>
    <row r="7794" spans="1:10" x14ac:dyDescent="0.25">
      <c r="A7794" t="s">
        <v>796</v>
      </c>
      <c r="B7794" t="s">
        <v>5610</v>
      </c>
      <c r="C7794" s="27">
        <v>79446.022727272706</v>
      </c>
      <c r="D7794">
        <v>3000</v>
      </c>
      <c r="E7794">
        <v>0.24147727272727201</v>
      </c>
      <c r="F7794">
        <v>1</v>
      </c>
      <c r="G7794">
        <v>75634.950320592005</v>
      </c>
      <c r="H7794" s="73">
        <f t="shared" si="363"/>
        <v>0.26656823542276298</v>
      </c>
      <c r="I7794" t="str">
        <f t="shared" si="364"/>
        <v/>
      </c>
      <c r="J7794" t="str">
        <f t="shared" si="365"/>
        <v/>
      </c>
    </row>
    <row r="7795" spans="1:10" x14ac:dyDescent="0.25">
      <c r="A7795" t="s">
        <v>796</v>
      </c>
      <c r="B7795" t="s">
        <v>7320</v>
      </c>
      <c r="C7795" s="27">
        <v>53213.257575757503</v>
      </c>
      <c r="D7795">
        <v>3000</v>
      </c>
      <c r="E7795">
        <v>0.16174242424242399</v>
      </c>
      <c r="F7795">
        <v>37</v>
      </c>
      <c r="G7795">
        <v>50637.316327820001</v>
      </c>
      <c r="H7795" s="73">
        <f t="shared" si="363"/>
        <v>0.26644579222770537</v>
      </c>
      <c r="I7795" t="str">
        <f t="shared" si="364"/>
        <v/>
      </c>
      <c r="J7795" t="str">
        <f t="shared" si="365"/>
        <v/>
      </c>
    </row>
    <row r="7796" spans="1:10" x14ac:dyDescent="0.25">
      <c r="A7796" t="s">
        <v>796</v>
      </c>
      <c r="B7796" t="s">
        <v>10613</v>
      </c>
      <c r="C7796" s="27">
        <v>30469.886363636298</v>
      </c>
      <c r="D7796">
        <v>3000</v>
      </c>
      <c r="E7796">
        <v>9.2613636363636301E-2</v>
      </c>
      <c r="F7796">
        <v>22</v>
      </c>
      <c r="G7796">
        <v>28986.856606274901</v>
      </c>
      <c r="H7796" s="73">
        <f t="shared" si="363"/>
        <v>0.2663718450700634</v>
      </c>
      <c r="I7796" t="str">
        <f t="shared" si="364"/>
        <v/>
      </c>
      <c r="J7796" t="str">
        <f t="shared" si="365"/>
        <v/>
      </c>
    </row>
    <row r="7797" spans="1:10" x14ac:dyDescent="0.25">
      <c r="A7797" t="s">
        <v>796</v>
      </c>
      <c r="B7797" t="s">
        <v>3882</v>
      </c>
      <c r="C7797" s="27">
        <v>66111.553030302995</v>
      </c>
      <c r="D7797">
        <v>3000</v>
      </c>
      <c r="E7797">
        <v>0.20094696969696901</v>
      </c>
      <c r="F7797">
        <v>28</v>
      </c>
      <c r="G7797">
        <v>62893.133558092399</v>
      </c>
      <c r="H7797" s="73">
        <f t="shared" si="363"/>
        <v>0.26636913805661333</v>
      </c>
      <c r="I7797" t="str">
        <f t="shared" si="364"/>
        <v/>
      </c>
      <c r="J7797" t="str">
        <f t="shared" si="365"/>
        <v/>
      </c>
    </row>
    <row r="7798" spans="1:10" x14ac:dyDescent="0.25">
      <c r="A7798" t="s">
        <v>796</v>
      </c>
      <c r="B7798" t="s">
        <v>7703</v>
      </c>
      <c r="C7798" s="27">
        <v>14331.439393939299</v>
      </c>
      <c r="D7798">
        <v>3000</v>
      </c>
      <c r="E7798">
        <v>4.3560606060606001E-2</v>
      </c>
      <c r="F7798">
        <v>2</v>
      </c>
      <c r="G7798">
        <v>13631.577903326501</v>
      </c>
      <c r="H7798" s="73">
        <f t="shared" si="363"/>
        <v>0.26632648040541756</v>
      </c>
      <c r="I7798" t="str">
        <f t="shared" si="364"/>
        <v/>
      </c>
      <c r="J7798" t="str">
        <f t="shared" si="365"/>
        <v/>
      </c>
    </row>
    <row r="7799" spans="1:10" x14ac:dyDescent="0.25">
      <c r="A7799" t="s">
        <v>796</v>
      </c>
      <c r="B7799" t="s">
        <v>12625</v>
      </c>
      <c r="C7799" s="27">
        <v>360342.23484848399</v>
      </c>
      <c r="D7799">
        <v>3000</v>
      </c>
      <c r="E7799">
        <v>1.0952651515151499</v>
      </c>
      <c r="F7799">
        <v>1</v>
      </c>
      <c r="G7799">
        <v>342719.61543188099</v>
      </c>
      <c r="H7799" s="73">
        <f t="shared" si="363"/>
        <v>0.26630653595539872</v>
      </c>
      <c r="I7799" t="str">
        <f t="shared" si="364"/>
        <v/>
      </c>
      <c r="J7799" t="str">
        <f t="shared" si="365"/>
        <v/>
      </c>
    </row>
    <row r="7800" spans="1:10" x14ac:dyDescent="0.25">
      <c r="A7800" t="s">
        <v>796</v>
      </c>
      <c r="B7800" t="s">
        <v>4177</v>
      </c>
      <c r="C7800" s="27">
        <v>41249.621212121201</v>
      </c>
      <c r="D7800">
        <v>3000</v>
      </c>
      <c r="E7800">
        <v>0.12537878787878701</v>
      </c>
      <c r="F7800">
        <v>17</v>
      </c>
      <c r="G7800">
        <v>39223.478720463601</v>
      </c>
      <c r="H7800" s="73">
        <f t="shared" si="363"/>
        <v>0.26624666406639913</v>
      </c>
      <c r="I7800" t="str">
        <f t="shared" si="364"/>
        <v/>
      </c>
      <c r="J7800" t="str">
        <f t="shared" si="365"/>
        <v/>
      </c>
    </row>
    <row r="7801" spans="1:10" x14ac:dyDescent="0.25">
      <c r="A7801" t="s">
        <v>796</v>
      </c>
      <c r="B7801" t="s">
        <v>3881</v>
      </c>
      <c r="C7801" s="27">
        <v>58322.727272727199</v>
      </c>
      <c r="D7801">
        <v>3000</v>
      </c>
      <c r="E7801">
        <v>0.177272727272727</v>
      </c>
      <c r="F7801">
        <v>32</v>
      </c>
      <c r="G7801">
        <v>55452.909422709898</v>
      </c>
      <c r="H7801" s="73">
        <f t="shared" si="363"/>
        <v>0.26622236929615267</v>
      </c>
      <c r="I7801" t="str">
        <f t="shared" si="364"/>
        <v/>
      </c>
      <c r="J7801" t="str">
        <f t="shared" si="365"/>
        <v/>
      </c>
    </row>
    <row r="7802" spans="1:10" x14ac:dyDescent="0.25">
      <c r="A7802" t="s">
        <v>796</v>
      </c>
      <c r="B7802" t="s">
        <v>3596</v>
      </c>
      <c r="C7802" s="27">
        <v>82935.416666666599</v>
      </c>
      <c r="D7802">
        <v>3000</v>
      </c>
      <c r="E7802">
        <v>0.25208333333333299</v>
      </c>
      <c r="F7802">
        <v>3</v>
      </c>
      <c r="G7802">
        <v>78828.920137270397</v>
      </c>
      <c r="H7802" s="73">
        <f t="shared" si="363"/>
        <v>0.26613597092238389</v>
      </c>
      <c r="I7802" t="str">
        <f t="shared" si="364"/>
        <v/>
      </c>
      <c r="J7802" t="str">
        <f t="shared" si="365"/>
        <v/>
      </c>
    </row>
    <row r="7803" spans="1:10" x14ac:dyDescent="0.25">
      <c r="A7803" t="s">
        <v>796</v>
      </c>
      <c r="B7803" t="s">
        <v>5134</v>
      </c>
      <c r="C7803" s="27">
        <v>179828.409090909</v>
      </c>
      <c r="D7803">
        <v>3000</v>
      </c>
      <c r="E7803">
        <v>0.54659090909090902</v>
      </c>
      <c r="F7803">
        <v>5</v>
      </c>
      <c r="G7803">
        <v>170912.354127809</v>
      </c>
      <c r="H7803" s="73">
        <f t="shared" si="363"/>
        <v>0.26611734707386553</v>
      </c>
      <c r="I7803" t="str">
        <f t="shared" si="364"/>
        <v/>
      </c>
      <c r="J7803" t="str">
        <f t="shared" si="365"/>
        <v/>
      </c>
    </row>
    <row r="7804" spans="1:10" x14ac:dyDescent="0.25">
      <c r="A7804" t="s">
        <v>796</v>
      </c>
      <c r="B7804" t="s">
        <v>7120</v>
      </c>
      <c r="C7804" s="27">
        <v>26544.3181818181</v>
      </c>
      <c r="D7804">
        <v>3000</v>
      </c>
      <c r="E7804">
        <v>8.0681818181818105E-2</v>
      </c>
      <c r="F7804">
        <v>21</v>
      </c>
      <c r="G7804">
        <v>25223.079698755198</v>
      </c>
      <c r="H7804" s="73">
        <f t="shared" si="363"/>
        <v>0.26606305226136784</v>
      </c>
      <c r="I7804" t="str">
        <f t="shared" si="364"/>
        <v/>
      </c>
      <c r="J7804" t="str">
        <f t="shared" si="365"/>
        <v/>
      </c>
    </row>
    <row r="7805" spans="1:10" x14ac:dyDescent="0.25">
      <c r="A7805" t="s">
        <v>796</v>
      </c>
      <c r="B7805" t="s">
        <v>6843</v>
      </c>
      <c r="C7805" s="27">
        <v>101005.49242424199</v>
      </c>
      <c r="D7805">
        <v>3000</v>
      </c>
      <c r="E7805">
        <v>0.30700757575757498</v>
      </c>
      <c r="F7805">
        <v>67</v>
      </c>
      <c r="G7805">
        <v>95920.6417930608</v>
      </c>
      <c r="H7805" s="73">
        <f t="shared" si="363"/>
        <v>0.26590415092725095</v>
      </c>
      <c r="I7805" t="str">
        <f t="shared" si="364"/>
        <v/>
      </c>
      <c r="J7805" t="str">
        <f t="shared" si="365"/>
        <v/>
      </c>
    </row>
    <row r="7806" spans="1:10" x14ac:dyDescent="0.25">
      <c r="A7806" t="s">
        <v>796</v>
      </c>
      <c r="B7806" t="s">
        <v>4881</v>
      </c>
      <c r="C7806" s="27">
        <v>101753.219696969</v>
      </c>
      <c r="D7806">
        <v>3000</v>
      </c>
      <c r="E7806">
        <v>0.30928030303030302</v>
      </c>
      <c r="F7806">
        <v>50</v>
      </c>
      <c r="G7806">
        <v>96521.767529705496</v>
      </c>
      <c r="H7806" s="73">
        <f t="shared" si="363"/>
        <v>0.26560432179742099</v>
      </c>
      <c r="I7806" t="str">
        <f t="shared" si="364"/>
        <v/>
      </c>
      <c r="J7806" t="str">
        <f t="shared" si="365"/>
        <v/>
      </c>
    </row>
    <row r="7807" spans="1:10" x14ac:dyDescent="0.25">
      <c r="A7807" t="s">
        <v>796</v>
      </c>
      <c r="B7807" t="s">
        <v>4027</v>
      </c>
      <c r="C7807" s="27">
        <v>87172.5378787878</v>
      </c>
      <c r="D7807">
        <v>3000</v>
      </c>
      <c r="E7807">
        <v>0.26496212121212098</v>
      </c>
      <c r="F7807">
        <v>39</v>
      </c>
      <c r="G7807">
        <v>82662.130177992003</v>
      </c>
      <c r="H7807" s="73">
        <f t="shared" si="363"/>
        <v>0.26551247689979085</v>
      </c>
      <c r="I7807" t="str">
        <f t="shared" si="364"/>
        <v/>
      </c>
      <c r="J7807" t="str">
        <f t="shared" si="365"/>
        <v/>
      </c>
    </row>
    <row r="7808" spans="1:10" x14ac:dyDescent="0.25">
      <c r="A7808" t="s">
        <v>796</v>
      </c>
      <c r="B7808" t="s">
        <v>11117</v>
      </c>
      <c r="C7808" s="27">
        <v>199393.93939393901</v>
      </c>
      <c r="D7808">
        <v>3000</v>
      </c>
      <c r="E7808">
        <v>0.60606060606060597</v>
      </c>
      <c r="F7808">
        <v>47</v>
      </c>
      <c r="G7808">
        <v>189009.21964355701</v>
      </c>
      <c r="H7808" s="73">
        <f t="shared" si="363"/>
        <v>0.26541720205265495</v>
      </c>
      <c r="I7808" t="str">
        <f t="shared" si="364"/>
        <v/>
      </c>
      <c r="J7808" t="str">
        <f t="shared" si="365"/>
        <v/>
      </c>
    </row>
    <row r="7809" spans="1:10" x14ac:dyDescent="0.25">
      <c r="A7809" t="s">
        <v>796</v>
      </c>
      <c r="B7809" t="s">
        <v>13385</v>
      </c>
      <c r="C7809" s="27">
        <v>92406.628787878799</v>
      </c>
      <c r="D7809">
        <v>3000</v>
      </c>
      <c r="E7809">
        <v>0.28087121212121202</v>
      </c>
      <c r="F7809">
        <v>3</v>
      </c>
      <c r="G7809">
        <v>87566.769174846399</v>
      </c>
      <c r="H7809" s="73">
        <f t="shared" si="363"/>
        <v>0.2653348108309434</v>
      </c>
      <c r="I7809" t="str">
        <f t="shared" si="364"/>
        <v/>
      </c>
      <c r="J7809" t="str">
        <f t="shared" si="365"/>
        <v/>
      </c>
    </row>
    <row r="7810" spans="1:10" x14ac:dyDescent="0.25">
      <c r="A7810" t="s">
        <v>796</v>
      </c>
      <c r="B7810" t="s">
        <v>7919</v>
      </c>
      <c r="C7810" s="27">
        <v>47792.234848484797</v>
      </c>
      <c r="D7810">
        <v>3000</v>
      </c>
      <c r="E7810">
        <v>0.14526515151515099</v>
      </c>
      <c r="F7810">
        <v>38</v>
      </c>
      <c r="G7810">
        <v>45278.685960126</v>
      </c>
      <c r="H7810" s="73">
        <f t="shared" ref="H7810:H7873" si="366">G7810/SUMIFS(C:C,B:B,B7810)</f>
        <v>0.26527389039303789</v>
      </c>
      <c r="I7810" t="str">
        <f t="shared" ref="I7810:I7873" si="367">IF(A7810="Construction",SUMIFS(D:D,A:A,"Engineering",B:B,B7810),"")</f>
        <v/>
      </c>
      <c r="J7810" t="str">
        <f t="shared" si="365"/>
        <v/>
      </c>
    </row>
    <row r="7811" spans="1:10" x14ac:dyDescent="0.25">
      <c r="A7811" t="s">
        <v>796</v>
      </c>
      <c r="B7811" t="s">
        <v>4510</v>
      </c>
      <c r="C7811" s="27">
        <v>47667.613636363603</v>
      </c>
      <c r="D7811">
        <v>3000</v>
      </c>
      <c r="E7811">
        <v>0.14488636363636301</v>
      </c>
      <c r="F7811">
        <v>24</v>
      </c>
      <c r="G7811">
        <v>45130.492434965803</v>
      </c>
      <c r="H7811" s="73">
        <f t="shared" si="366"/>
        <v>0.26509692677693825</v>
      </c>
      <c r="I7811" t="str">
        <f t="shared" si="367"/>
        <v/>
      </c>
      <c r="J7811" t="str">
        <f t="shared" ref="J7811:J7874" si="368">IF(AND(I7811&lt;&gt;"",I7811&lt;&gt;3000,I7811&lt;&gt;0),D7811-I7811,"")</f>
        <v/>
      </c>
    </row>
    <row r="7812" spans="1:10" x14ac:dyDescent="0.25">
      <c r="A7812" t="s">
        <v>796</v>
      </c>
      <c r="B7812" t="s">
        <v>4577</v>
      </c>
      <c r="C7812" s="27">
        <v>94873.562273610194</v>
      </c>
      <c r="D7812">
        <v>3000</v>
      </c>
      <c r="E7812">
        <v>0.333901515151515</v>
      </c>
      <c r="F7812">
        <v>73</v>
      </c>
      <c r="G7812">
        <v>79008.937406756697</v>
      </c>
      <c r="H7812" s="73">
        <f t="shared" si="366"/>
        <v>0.26497589781471481</v>
      </c>
      <c r="I7812" t="str">
        <f t="shared" si="367"/>
        <v/>
      </c>
      <c r="J7812" t="str">
        <f t="shared" si="368"/>
        <v/>
      </c>
    </row>
    <row r="7813" spans="1:10" x14ac:dyDescent="0.25">
      <c r="A7813" t="s">
        <v>796</v>
      </c>
      <c r="B7813" t="s">
        <v>6544</v>
      </c>
      <c r="C7813" s="27">
        <v>80442.992424242402</v>
      </c>
      <c r="D7813">
        <v>3000</v>
      </c>
      <c r="E7813">
        <v>0.24450757575757501</v>
      </c>
      <c r="F7813">
        <v>32</v>
      </c>
      <c r="G7813">
        <v>76122.374878641305</v>
      </c>
      <c r="H7813" s="73">
        <f t="shared" si="366"/>
        <v>0.26496111499199121</v>
      </c>
      <c r="I7813" t="str">
        <f t="shared" si="367"/>
        <v/>
      </c>
      <c r="J7813" t="str">
        <f t="shared" si="368"/>
        <v/>
      </c>
    </row>
    <row r="7814" spans="1:10" x14ac:dyDescent="0.25">
      <c r="A7814" t="s">
        <v>796</v>
      </c>
      <c r="B7814" t="s">
        <v>11456</v>
      </c>
      <c r="C7814" s="27">
        <v>49992.932133966999</v>
      </c>
      <c r="D7814">
        <v>3000</v>
      </c>
      <c r="E7814">
        <v>0.17594696969696899</v>
      </c>
      <c r="F7814">
        <v>14</v>
      </c>
      <c r="G7814">
        <v>41595.414674982399</v>
      </c>
      <c r="H7814" s="73">
        <f t="shared" si="366"/>
        <v>0.26473551553815694</v>
      </c>
      <c r="I7814" t="str">
        <f t="shared" si="367"/>
        <v/>
      </c>
      <c r="J7814" t="str">
        <f t="shared" si="368"/>
        <v/>
      </c>
    </row>
    <row r="7815" spans="1:10" x14ac:dyDescent="0.25">
      <c r="A7815" t="s">
        <v>796</v>
      </c>
      <c r="B7815" t="s">
        <v>11432</v>
      </c>
      <c r="C7815" s="27">
        <v>60441.2878787878</v>
      </c>
      <c r="D7815">
        <v>3000</v>
      </c>
      <c r="E7815">
        <v>0.18371212121212099</v>
      </c>
      <c r="F7815">
        <v>22</v>
      </c>
      <c r="G7815">
        <v>57088.401919781303</v>
      </c>
      <c r="H7815" s="73">
        <f t="shared" si="366"/>
        <v>0.26446743771567988</v>
      </c>
      <c r="I7815" t="str">
        <f t="shared" si="367"/>
        <v/>
      </c>
      <c r="J7815" t="str">
        <f t="shared" si="368"/>
        <v/>
      </c>
    </row>
    <row r="7816" spans="1:10" x14ac:dyDescent="0.25">
      <c r="A7816" t="s">
        <v>796</v>
      </c>
      <c r="B7816" t="s">
        <v>10644</v>
      </c>
      <c r="C7816" s="27">
        <v>172101.89393939299</v>
      </c>
      <c r="D7816">
        <v>3000</v>
      </c>
      <c r="E7816">
        <v>0.52310606060606002</v>
      </c>
      <c r="F7816">
        <v>31</v>
      </c>
      <c r="G7816">
        <v>162518.58071026401</v>
      </c>
      <c r="H7816" s="73">
        <f t="shared" si="366"/>
        <v>0.26440849404538669</v>
      </c>
      <c r="I7816" t="str">
        <f t="shared" si="367"/>
        <v/>
      </c>
      <c r="J7816" t="str">
        <f t="shared" si="368"/>
        <v/>
      </c>
    </row>
    <row r="7817" spans="1:10" x14ac:dyDescent="0.25">
      <c r="A7817" t="s">
        <v>796</v>
      </c>
      <c r="B7817" t="s">
        <v>5906</v>
      </c>
      <c r="C7817" s="27">
        <v>36015.530303030202</v>
      </c>
      <c r="D7817">
        <v>3000</v>
      </c>
      <c r="E7817">
        <v>0.109469696969696</v>
      </c>
      <c r="F7817">
        <v>18</v>
      </c>
      <c r="G7817">
        <v>34009.362698522898</v>
      </c>
      <c r="H7817" s="73">
        <f t="shared" si="366"/>
        <v>0.26440320260355038</v>
      </c>
      <c r="I7817" t="str">
        <f t="shared" si="367"/>
        <v/>
      </c>
      <c r="J7817" t="str">
        <f t="shared" si="368"/>
        <v/>
      </c>
    </row>
    <row r="7818" spans="1:10" x14ac:dyDescent="0.25">
      <c r="A7818" t="s">
        <v>796</v>
      </c>
      <c r="B7818" t="s">
        <v>5428</v>
      </c>
      <c r="C7818" s="27">
        <v>198770.83333333299</v>
      </c>
      <c r="D7818">
        <v>3000</v>
      </c>
      <c r="E7818">
        <v>0.60416666666666596</v>
      </c>
      <c r="F7818">
        <v>18</v>
      </c>
      <c r="G7818">
        <v>187686.780780203</v>
      </c>
      <c r="H7818" s="73">
        <f t="shared" si="366"/>
        <v>0.2643863676434266</v>
      </c>
      <c r="I7818" t="str">
        <f t="shared" si="367"/>
        <v/>
      </c>
      <c r="J7818" t="str">
        <f t="shared" si="368"/>
        <v/>
      </c>
    </row>
    <row r="7819" spans="1:10" x14ac:dyDescent="0.25">
      <c r="A7819" t="s">
        <v>796</v>
      </c>
      <c r="B7819" t="s">
        <v>5331</v>
      </c>
      <c r="C7819" s="27">
        <v>30407.575757575702</v>
      </c>
      <c r="D7819">
        <v>3000</v>
      </c>
      <c r="E7819">
        <v>9.2424242424242395E-2</v>
      </c>
      <c r="F7819">
        <v>10</v>
      </c>
      <c r="G7819">
        <v>28710.544544942699</v>
      </c>
      <c r="H7819" s="73">
        <f t="shared" si="366"/>
        <v>0.26437334355998893</v>
      </c>
      <c r="I7819" t="str">
        <f t="shared" si="367"/>
        <v/>
      </c>
      <c r="J7819" t="str">
        <f t="shared" si="368"/>
        <v/>
      </c>
    </row>
    <row r="7820" spans="1:10" x14ac:dyDescent="0.25">
      <c r="A7820" t="s">
        <v>796</v>
      </c>
      <c r="B7820" t="s">
        <v>5290</v>
      </c>
      <c r="C7820" s="27">
        <v>334670.26515151502</v>
      </c>
      <c r="D7820">
        <v>3000</v>
      </c>
      <c r="E7820">
        <v>1.0172348484848399</v>
      </c>
      <c r="F7820">
        <v>5</v>
      </c>
      <c r="G7820">
        <v>315972.498095727</v>
      </c>
      <c r="H7820" s="73">
        <f t="shared" si="366"/>
        <v>0.26435661807824368</v>
      </c>
      <c r="I7820" t="str">
        <f t="shared" si="367"/>
        <v/>
      </c>
      <c r="J7820" t="str">
        <f t="shared" si="368"/>
        <v/>
      </c>
    </row>
    <row r="7821" spans="1:10" x14ac:dyDescent="0.25">
      <c r="A7821" t="s">
        <v>796</v>
      </c>
      <c r="B7821" t="s">
        <v>12673</v>
      </c>
      <c r="C7821" s="27">
        <v>22494.128787878701</v>
      </c>
      <c r="D7821">
        <v>3000</v>
      </c>
      <c r="E7821">
        <v>6.8371212121212097E-2</v>
      </c>
      <c r="F7821">
        <v>1</v>
      </c>
      <c r="G7821">
        <v>21228.341997888201</v>
      </c>
      <c r="H7821" s="73">
        <f t="shared" si="366"/>
        <v>0.2642438751667352</v>
      </c>
      <c r="I7821" t="str">
        <f t="shared" si="367"/>
        <v/>
      </c>
      <c r="J7821" t="str">
        <f t="shared" si="368"/>
        <v/>
      </c>
    </row>
    <row r="7822" spans="1:10" x14ac:dyDescent="0.25">
      <c r="A7822" t="s">
        <v>796</v>
      </c>
      <c r="B7822" t="s">
        <v>13165</v>
      </c>
      <c r="C7822" s="27">
        <v>28289.015151515101</v>
      </c>
      <c r="D7822">
        <v>3000</v>
      </c>
      <c r="E7822">
        <v>8.59848484848484E-2</v>
      </c>
      <c r="F7822">
        <v>2</v>
      </c>
      <c r="G7822">
        <v>26681.8723353036</v>
      </c>
      <c r="H7822" s="73">
        <f t="shared" si="366"/>
        <v>0.26409276582698116</v>
      </c>
      <c r="I7822" t="str">
        <f t="shared" si="367"/>
        <v/>
      </c>
      <c r="J7822" t="str">
        <f t="shared" si="368"/>
        <v/>
      </c>
    </row>
    <row r="7823" spans="1:10" x14ac:dyDescent="0.25">
      <c r="A7823" t="s">
        <v>796</v>
      </c>
      <c r="B7823" t="s">
        <v>4282</v>
      </c>
      <c r="C7823" s="27">
        <v>93715.151515151505</v>
      </c>
      <c r="D7823">
        <v>3000</v>
      </c>
      <c r="E7823">
        <v>0.28484848484848402</v>
      </c>
      <c r="F7823">
        <v>28</v>
      </c>
      <c r="G7823">
        <v>88365.648931976204</v>
      </c>
      <c r="H7823" s="73">
        <f t="shared" si="366"/>
        <v>0.26401687775058547</v>
      </c>
      <c r="I7823" t="str">
        <f t="shared" si="367"/>
        <v/>
      </c>
      <c r="J7823" t="str">
        <f t="shared" si="368"/>
        <v/>
      </c>
    </row>
    <row r="7824" spans="1:10" x14ac:dyDescent="0.25">
      <c r="A7824" t="s">
        <v>796</v>
      </c>
      <c r="B7824" t="s">
        <v>3818</v>
      </c>
      <c r="C7824" s="27">
        <v>140385.795454545</v>
      </c>
      <c r="D7824">
        <v>3000</v>
      </c>
      <c r="E7824">
        <v>0.426704545454545</v>
      </c>
      <c r="F7824">
        <v>2</v>
      </c>
      <c r="G7824">
        <v>132363.412196347</v>
      </c>
      <c r="H7824" s="73">
        <f t="shared" si="366"/>
        <v>0.26399932624933692</v>
      </c>
      <c r="I7824" t="str">
        <f t="shared" si="367"/>
        <v/>
      </c>
      <c r="J7824" t="str">
        <f t="shared" si="368"/>
        <v/>
      </c>
    </row>
    <row r="7825" spans="1:10" x14ac:dyDescent="0.25">
      <c r="A7825" t="s">
        <v>796</v>
      </c>
      <c r="B7825" t="s">
        <v>7649</v>
      </c>
      <c r="C7825" s="27">
        <v>29971.401515151501</v>
      </c>
      <c r="D7825">
        <v>3000</v>
      </c>
      <c r="E7825">
        <v>9.1098484848484804E-2</v>
      </c>
      <c r="F7825">
        <v>13</v>
      </c>
      <c r="G7825">
        <v>28254.416887826599</v>
      </c>
      <c r="H7825" s="73">
        <f t="shared" si="366"/>
        <v>0.2639595190299015</v>
      </c>
      <c r="I7825" t="str">
        <f t="shared" si="367"/>
        <v/>
      </c>
      <c r="J7825" t="str">
        <f t="shared" si="368"/>
        <v/>
      </c>
    </row>
    <row r="7826" spans="1:10" x14ac:dyDescent="0.25">
      <c r="A7826" t="s">
        <v>796</v>
      </c>
      <c r="B7826" t="s">
        <v>3749</v>
      </c>
      <c r="C7826" s="27">
        <v>91222.727272727207</v>
      </c>
      <c r="D7826">
        <v>3000</v>
      </c>
      <c r="E7826">
        <v>0.277272727272727</v>
      </c>
      <c r="F7826">
        <v>8</v>
      </c>
      <c r="G7826">
        <v>85993.033032789695</v>
      </c>
      <c r="H7826" s="73">
        <f t="shared" si="366"/>
        <v>0.2639479214121207</v>
      </c>
      <c r="I7826" t="str">
        <f t="shared" si="367"/>
        <v/>
      </c>
      <c r="J7826" t="str">
        <f t="shared" si="368"/>
        <v/>
      </c>
    </row>
    <row r="7827" spans="1:10" x14ac:dyDescent="0.25">
      <c r="A7827" t="s">
        <v>796</v>
      </c>
      <c r="B7827" t="s">
        <v>10623</v>
      </c>
      <c r="C7827" s="27">
        <v>51157.007575757503</v>
      </c>
      <c r="D7827">
        <v>3000</v>
      </c>
      <c r="E7827">
        <v>0.15549242424242399</v>
      </c>
      <c r="F7827">
        <v>12</v>
      </c>
      <c r="G7827">
        <v>48215.574819303401</v>
      </c>
      <c r="H7827" s="73">
        <f t="shared" si="366"/>
        <v>0.26390052094842648</v>
      </c>
      <c r="I7827" t="str">
        <f t="shared" si="367"/>
        <v/>
      </c>
      <c r="J7827" t="str">
        <f t="shared" si="368"/>
        <v/>
      </c>
    </row>
    <row r="7828" spans="1:10" x14ac:dyDescent="0.25">
      <c r="A7828" t="s">
        <v>796</v>
      </c>
      <c r="B7828" t="s">
        <v>11591</v>
      </c>
      <c r="C7828" s="27">
        <v>103053.24546452799</v>
      </c>
      <c r="D7828">
        <v>3000</v>
      </c>
      <c r="E7828">
        <v>0.36268939393939298</v>
      </c>
      <c r="F7828">
        <v>27</v>
      </c>
      <c r="G7828">
        <v>85440.151460762499</v>
      </c>
      <c r="H7828" s="73">
        <f t="shared" si="366"/>
        <v>0.26380054892437388</v>
      </c>
      <c r="I7828" t="str">
        <f t="shared" si="367"/>
        <v/>
      </c>
      <c r="J7828" t="str">
        <f t="shared" si="368"/>
        <v/>
      </c>
    </row>
    <row r="7829" spans="1:10" x14ac:dyDescent="0.25">
      <c r="A7829" t="s">
        <v>796</v>
      </c>
      <c r="B7829" t="s">
        <v>12751</v>
      </c>
      <c r="C7829" s="27">
        <v>211856.06060606</v>
      </c>
      <c r="D7829">
        <v>3000</v>
      </c>
      <c r="E7829">
        <v>0.64393939393939303</v>
      </c>
      <c r="F7829">
        <v>39</v>
      </c>
      <c r="G7829">
        <v>199584.28795378999</v>
      </c>
      <c r="H7829" s="73">
        <f t="shared" si="366"/>
        <v>0.26378098633191799</v>
      </c>
      <c r="I7829" t="str">
        <f t="shared" si="367"/>
        <v/>
      </c>
      <c r="J7829" t="str">
        <f t="shared" si="368"/>
        <v/>
      </c>
    </row>
    <row r="7830" spans="1:10" x14ac:dyDescent="0.25">
      <c r="A7830" t="s">
        <v>796</v>
      </c>
      <c r="B7830" t="s">
        <v>11475</v>
      </c>
      <c r="C7830" s="27">
        <v>57699.621212121201</v>
      </c>
      <c r="D7830">
        <v>3000</v>
      </c>
      <c r="E7830">
        <v>0.175378787878787</v>
      </c>
      <c r="F7830">
        <v>27</v>
      </c>
      <c r="G7830">
        <v>54356.843680244601</v>
      </c>
      <c r="H7830" s="73">
        <f t="shared" si="366"/>
        <v>0.26377844274775264</v>
      </c>
      <c r="I7830" t="str">
        <f t="shared" si="367"/>
        <v/>
      </c>
      <c r="J7830" t="str">
        <f t="shared" si="368"/>
        <v/>
      </c>
    </row>
    <row r="7831" spans="1:10" x14ac:dyDescent="0.25">
      <c r="A7831" t="s">
        <v>796</v>
      </c>
      <c r="B7831" t="s">
        <v>6008</v>
      </c>
      <c r="C7831" s="27">
        <v>106613.446969696</v>
      </c>
      <c r="D7831">
        <v>3000</v>
      </c>
      <c r="E7831">
        <v>0.32405303030303001</v>
      </c>
      <c r="F7831">
        <v>6</v>
      </c>
      <c r="G7831">
        <v>100431.87656891601</v>
      </c>
      <c r="H7831" s="73">
        <f t="shared" si="366"/>
        <v>0.26376527763228108</v>
      </c>
      <c r="I7831" t="str">
        <f t="shared" si="367"/>
        <v/>
      </c>
      <c r="J7831" t="str">
        <f t="shared" si="368"/>
        <v/>
      </c>
    </row>
    <row r="7832" spans="1:10" x14ac:dyDescent="0.25">
      <c r="A7832" t="s">
        <v>796</v>
      </c>
      <c r="B7832" t="s">
        <v>4922</v>
      </c>
      <c r="C7832" s="27">
        <v>132285.41666666599</v>
      </c>
      <c r="D7832">
        <v>3000</v>
      </c>
      <c r="E7832">
        <v>0.40208333333333302</v>
      </c>
      <c r="F7832">
        <v>1</v>
      </c>
      <c r="G7832">
        <v>124593.31876079</v>
      </c>
      <c r="H7832" s="73">
        <f t="shared" si="366"/>
        <v>0.26371863302912263</v>
      </c>
      <c r="I7832" t="str">
        <f t="shared" si="367"/>
        <v/>
      </c>
      <c r="J7832" t="str">
        <f t="shared" si="368"/>
        <v/>
      </c>
    </row>
    <row r="7833" spans="1:10" x14ac:dyDescent="0.25">
      <c r="A7833" t="s">
        <v>796</v>
      </c>
      <c r="B7833" t="s">
        <v>6893</v>
      </c>
      <c r="C7833" s="27">
        <v>13708.333333333299</v>
      </c>
      <c r="D7833">
        <v>3000</v>
      </c>
      <c r="E7833">
        <v>4.1666666666666602E-2</v>
      </c>
      <c r="F7833">
        <v>3</v>
      </c>
      <c r="G7833">
        <v>12909.9242314697</v>
      </c>
      <c r="H7833" s="73">
        <f t="shared" si="366"/>
        <v>0.26369206940874301</v>
      </c>
      <c r="I7833" t="str">
        <f t="shared" si="367"/>
        <v/>
      </c>
      <c r="J7833" t="str">
        <f t="shared" si="368"/>
        <v/>
      </c>
    </row>
    <row r="7834" spans="1:10" x14ac:dyDescent="0.25">
      <c r="A7834" t="s">
        <v>796</v>
      </c>
      <c r="B7834" t="s">
        <v>4558</v>
      </c>
      <c r="C7834" s="27">
        <v>76455.113636363603</v>
      </c>
      <c r="D7834">
        <v>3000</v>
      </c>
      <c r="E7834">
        <v>0.232386363636363</v>
      </c>
      <c r="F7834">
        <v>39</v>
      </c>
      <c r="G7834">
        <v>71984.491996082099</v>
      </c>
      <c r="H7834" s="73">
        <f t="shared" si="366"/>
        <v>0.2636273337420898</v>
      </c>
      <c r="I7834" t="str">
        <f t="shared" si="367"/>
        <v/>
      </c>
      <c r="J7834" t="str">
        <f t="shared" si="368"/>
        <v/>
      </c>
    </row>
    <row r="7835" spans="1:10" x14ac:dyDescent="0.25">
      <c r="A7835" t="s">
        <v>796</v>
      </c>
      <c r="B7835" t="s">
        <v>12000</v>
      </c>
      <c r="C7835" s="27">
        <v>26170.4545454545</v>
      </c>
      <c r="D7835">
        <v>3000</v>
      </c>
      <c r="E7835">
        <v>7.9545454545454503E-2</v>
      </c>
      <c r="F7835">
        <v>13</v>
      </c>
      <c r="G7835">
        <v>24631.804030006399</v>
      </c>
      <c r="H7835" s="73">
        <f t="shared" si="366"/>
        <v>0.26353784250949119</v>
      </c>
      <c r="I7835" t="str">
        <f t="shared" si="367"/>
        <v/>
      </c>
      <c r="J7835" t="str">
        <f t="shared" si="368"/>
        <v/>
      </c>
    </row>
    <row r="7836" spans="1:10" x14ac:dyDescent="0.25">
      <c r="A7836" t="s">
        <v>796</v>
      </c>
      <c r="B7836" t="s">
        <v>8671</v>
      </c>
      <c r="C7836" s="27">
        <v>656042.88013475901</v>
      </c>
      <c r="D7836">
        <v>3000</v>
      </c>
      <c r="E7836">
        <v>2.30890151515151</v>
      </c>
      <c r="F7836">
        <v>2</v>
      </c>
      <c r="G7836">
        <v>543241.77608544496</v>
      </c>
      <c r="H7836" s="73">
        <f t="shared" si="366"/>
        <v>0.26347310696049386</v>
      </c>
      <c r="I7836" t="str">
        <f t="shared" si="367"/>
        <v/>
      </c>
      <c r="J7836" t="str">
        <f t="shared" si="368"/>
        <v/>
      </c>
    </row>
    <row r="7837" spans="1:10" x14ac:dyDescent="0.25">
      <c r="A7837" t="s">
        <v>796</v>
      </c>
      <c r="B7837" t="s">
        <v>6109</v>
      </c>
      <c r="C7837" s="27">
        <v>199595.03259944401</v>
      </c>
      <c r="D7837">
        <v>3000</v>
      </c>
      <c r="E7837">
        <v>0.70246212121212104</v>
      </c>
      <c r="F7837">
        <v>15</v>
      </c>
      <c r="G7837">
        <v>165254.39476645199</v>
      </c>
      <c r="H7837" s="73">
        <f t="shared" si="366"/>
        <v>0.26343813808633726</v>
      </c>
      <c r="I7837" t="str">
        <f t="shared" si="367"/>
        <v/>
      </c>
      <c r="J7837" t="str">
        <f t="shared" si="368"/>
        <v/>
      </c>
    </row>
    <row r="7838" spans="1:10" x14ac:dyDescent="0.25">
      <c r="A7838" t="s">
        <v>796</v>
      </c>
      <c r="B7838" t="s">
        <v>9599</v>
      </c>
      <c r="C7838" s="27">
        <v>13160</v>
      </c>
      <c r="D7838">
        <v>3000</v>
      </c>
      <c r="E7838">
        <v>1.28787878787878E-2</v>
      </c>
      <c r="F7838">
        <v>105</v>
      </c>
      <c r="G7838">
        <v>12379.9618753707</v>
      </c>
      <c r="H7838" s="73">
        <f t="shared" si="366"/>
        <v>0.26340344415682343</v>
      </c>
      <c r="I7838" t="str">
        <f t="shared" si="367"/>
        <v/>
      </c>
      <c r="J7838" t="str">
        <f t="shared" si="368"/>
        <v/>
      </c>
    </row>
    <row r="7839" spans="1:10" x14ac:dyDescent="0.25">
      <c r="A7839" t="s">
        <v>796</v>
      </c>
      <c r="B7839" t="s">
        <v>10769</v>
      </c>
      <c r="C7839" s="27">
        <v>209335.313241261</v>
      </c>
      <c r="D7839">
        <v>3000</v>
      </c>
      <c r="E7839">
        <v>0.73674242424242398</v>
      </c>
      <c r="F7839">
        <v>16</v>
      </c>
      <c r="G7839">
        <v>173250.82838740401</v>
      </c>
      <c r="H7839" s="73">
        <f t="shared" si="366"/>
        <v>0.26333475557837577</v>
      </c>
      <c r="I7839" t="str">
        <f t="shared" si="367"/>
        <v/>
      </c>
      <c r="J7839" t="str">
        <f t="shared" si="368"/>
        <v/>
      </c>
    </row>
    <row r="7840" spans="1:10" x14ac:dyDescent="0.25">
      <c r="A7840" t="s">
        <v>796</v>
      </c>
      <c r="B7840" t="s">
        <v>12816</v>
      </c>
      <c r="C7840" s="27">
        <v>19565.5303030303</v>
      </c>
      <c r="D7840">
        <v>3000</v>
      </c>
      <c r="E7840">
        <v>5.9469696969696902E-2</v>
      </c>
      <c r="F7840">
        <v>14</v>
      </c>
      <c r="G7840">
        <v>18397.048903963801</v>
      </c>
      <c r="H7840" s="73">
        <f t="shared" si="366"/>
        <v>0.26327800030608189</v>
      </c>
      <c r="I7840" t="str">
        <f t="shared" si="367"/>
        <v/>
      </c>
      <c r="J7840" t="str">
        <f t="shared" si="368"/>
        <v/>
      </c>
    </row>
    <row r="7841" spans="1:10" x14ac:dyDescent="0.25">
      <c r="A7841" t="s">
        <v>796</v>
      </c>
      <c r="B7841" t="s">
        <v>5170</v>
      </c>
      <c r="C7841" s="27">
        <v>32900</v>
      </c>
      <c r="D7841">
        <v>3000</v>
      </c>
      <c r="E7841">
        <v>0.1</v>
      </c>
      <c r="F7841">
        <v>2</v>
      </c>
      <c r="G7841">
        <v>30931.291089723501</v>
      </c>
      <c r="H7841" s="73">
        <f t="shared" si="366"/>
        <v>0.26324503055083831</v>
      </c>
      <c r="I7841" t="str">
        <f t="shared" si="367"/>
        <v/>
      </c>
      <c r="J7841" t="str">
        <f t="shared" si="368"/>
        <v/>
      </c>
    </row>
    <row r="7842" spans="1:10" x14ac:dyDescent="0.25">
      <c r="A7842" t="s">
        <v>796</v>
      </c>
      <c r="B7842" t="s">
        <v>5008</v>
      </c>
      <c r="C7842" s="27">
        <v>45486.742424242402</v>
      </c>
      <c r="D7842">
        <v>3000</v>
      </c>
      <c r="E7842">
        <v>0.138257575757575</v>
      </c>
      <c r="F7842">
        <v>19</v>
      </c>
      <c r="G7842">
        <v>42727.328743651502</v>
      </c>
      <c r="H7842" s="73">
        <f t="shared" si="366"/>
        <v>0.26301404344678531</v>
      </c>
      <c r="I7842" t="str">
        <f t="shared" si="367"/>
        <v/>
      </c>
      <c r="J7842" t="str">
        <f t="shared" si="368"/>
        <v/>
      </c>
    </row>
    <row r="7843" spans="1:10" x14ac:dyDescent="0.25">
      <c r="A7843" t="s">
        <v>796</v>
      </c>
      <c r="B7843" t="s">
        <v>6928</v>
      </c>
      <c r="C7843" s="27">
        <v>206559.659090909</v>
      </c>
      <c r="D7843">
        <v>3000</v>
      </c>
      <c r="E7843">
        <v>0.62784090909090895</v>
      </c>
      <c r="F7843">
        <v>18</v>
      </c>
      <c r="G7843">
        <v>193860.984902478</v>
      </c>
      <c r="H7843" s="73">
        <f t="shared" si="366"/>
        <v>0.26278643183083578</v>
      </c>
      <c r="I7843" t="str">
        <f t="shared" si="367"/>
        <v/>
      </c>
      <c r="J7843" t="str">
        <f t="shared" si="368"/>
        <v/>
      </c>
    </row>
    <row r="7844" spans="1:10" x14ac:dyDescent="0.25">
      <c r="A7844" t="s">
        <v>796</v>
      </c>
      <c r="B7844" t="s">
        <v>7465</v>
      </c>
      <c r="C7844" s="27">
        <v>150043.93939393901</v>
      </c>
      <c r="D7844">
        <v>3000</v>
      </c>
      <c r="E7844">
        <v>0.456060606060606</v>
      </c>
      <c r="F7844">
        <v>15</v>
      </c>
      <c r="G7844">
        <v>140811.13781122401</v>
      </c>
      <c r="H7844" s="73">
        <f t="shared" si="366"/>
        <v>0.26277048407551579</v>
      </c>
      <c r="I7844" t="str">
        <f t="shared" si="367"/>
        <v/>
      </c>
      <c r="J7844" t="str">
        <f t="shared" si="368"/>
        <v/>
      </c>
    </row>
    <row r="7845" spans="1:10" x14ac:dyDescent="0.25">
      <c r="A7845" t="s">
        <v>796</v>
      </c>
      <c r="B7845" t="s">
        <v>5286</v>
      </c>
      <c r="C7845" s="27">
        <v>81689.2045454545</v>
      </c>
      <c r="D7845">
        <v>3000</v>
      </c>
      <c r="E7845">
        <v>0.24829545454545399</v>
      </c>
      <c r="F7845">
        <v>16</v>
      </c>
      <c r="G7845">
        <v>76650.3864983354</v>
      </c>
      <c r="H7845" s="73">
        <f t="shared" si="366"/>
        <v>0.26272881880728483</v>
      </c>
      <c r="I7845" t="str">
        <f t="shared" si="367"/>
        <v/>
      </c>
      <c r="J7845" t="str">
        <f t="shared" si="368"/>
        <v/>
      </c>
    </row>
    <row r="7846" spans="1:10" x14ac:dyDescent="0.25">
      <c r="A7846" t="s">
        <v>796</v>
      </c>
      <c r="B7846" t="s">
        <v>9122</v>
      </c>
      <c r="C7846" s="27">
        <v>44988.257575757503</v>
      </c>
      <c r="D7846">
        <v>3000</v>
      </c>
      <c r="E7846">
        <v>0.136742424242424</v>
      </c>
      <c r="F7846">
        <v>19</v>
      </c>
      <c r="G7846">
        <v>42203.0336641416</v>
      </c>
      <c r="H7846" s="73">
        <f t="shared" si="366"/>
        <v>0.26266519449127013</v>
      </c>
      <c r="I7846" t="str">
        <f t="shared" si="367"/>
        <v/>
      </c>
      <c r="J7846" t="str">
        <f t="shared" si="368"/>
        <v/>
      </c>
    </row>
    <row r="7847" spans="1:10" x14ac:dyDescent="0.25">
      <c r="A7847" t="s">
        <v>796</v>
      </c>
      <c r="B7847" t="s">
        <v>9951</v>
      </c>
      <c r="C7847" s="27">
        <v>40439.583333333299</v>
      </c>
      <c r="D7847">
        <v>3000</v>
      </c>
      <c r="E7847">
        <v>0.12291666666666599</v>
      </c>
      <c r="F7847">
        <v>4</v>
      </c>
      <c r="G7847">
        <v>37935.902480952798</v>
      </c>
      <c r="H7847" s="73">
        <f t="shared" si="366"/>
        <v>0.26266474130338946</v>
      </c>
      <c r="I7847" t="str">
        <f t="shared" si="367"/>
        <v/>
      </c>
      <c r="J7847" t="str">
        <f t="shared" si="368"/>
        <v/>
      </c>
    </row>
    <row r="7848" spans="1:10" x14ac:dyDescent="0.25">
      <c r="A7848" t="s">
        <v>796</v>
      </c>
      <c r="B7848" t="s">
        <v>7363</v>
      </c>
      <c r="C7848" s="27">
        <v>19939.3939393939</v>
      </c>
      <c r="D7848">
        <v>3000</v>
      </c>
      <c r="E7848">
        <v>6.0606060606060601E-2</v>
      </c>
      <c r="F7848">
        <v>7</v>
      </c>
      <c r="G7848">
        <v>18701.619795369799</v>
      </c>
      <c r="H7848" s="73">
        <f t="shared" si="366"/>
        <v>0.2626184907434912</v>
      </c>
      <c r="I7848" t="str">
        <f t="shared" si="367"/>
        <v/>
      </c>
      <c r="J7848" t="str">
        <f t="shared" si="368"/>
        <v/>
      </c>
    </row>
    <row r="7849" spans="1:10" x14ac:dyDescent="0.25">
      <c r="A7849" t="s">
        <v>796</v>
      </c>
      <c r="B7849" t="s">
        <v>4441</v>
      </c>
      <c r="C7849" s="27">
        <v>64179.924242424197</v>
      </c>
      <c r="D7849">
        <v>3000</v>
      </c>
      <c r="E7849">
        <v>0.19507575757575699</v>
      </c>
      <c r="F7849">
        <v>35</v>
      </c>
      <c r="G7849">
        <v>60169.800275149799</v>
      </c>
      <c r="H7849" s="73">
        <f t="shared" si="366"/>
        <v>0.26250489192546356</v>
      </c>
      <c r="I7849" t="str">
        <f t="shared" si="367"/>
        <v/>
      </c>
      <c r="J7849" t="str">
        <f t="shared" si="368"/>
        <v/>
      </c>
    </row>
    <row r="7850" spans="1:10" x14ac:dyDescent="0.25">
      <c r="A7850" t="s">
        <v>796</v>
      </c>
      <c r="B7850" t="s">
        <v>4780</v>
      </c>
      <c r="C7850" s="27">
        <v>292154.60554930801</v>
      </c>
      <c r="D7850">
        <v>3000</v>
      </c>
      <c r="E7850">
        <v>1.02821969696969</v>
      </c>
      <c r="F7850">
        <v>69</v>
      </c>
      <c r="G7850">
        <v>240987.53663601101</v>
      </c>
      <c r="H7850" s="73">
        <f t="shared" si="366"/>
        <v>0.26245642227004506</v>
      </c>
      <c r="I7850" t="str">
        <f t="shared" si="367"/>
        <v/>
      </c>
      <c r="J7850" t="str">
        <f t="shared" si="368"/>
        <v/>
      </c>
    </row>
    <row r="7851" spans="1:10" x14ac:dyDescent="0.25">
      <c r="A7851" t="s">
        <v>796</v>
      </c>
      <c r="B7851" t="s">
        <v>8953</v>
      </c>
      <c r="C7851" s="27">
        <v>13160</v>
      </c>
      <c r="D7851">
        <v>3000</v>
      </c>
      <c r="E7851">
        <v>2.36742424242424E-2</v>
      </c>
      <c r="F7851">
        <v>18</v>
      </c>
      <c r="G7851">
        <v>12332.537350676999</v>
      </c>
      <c r="H7851" s="73">
        <f t="shared" si="366"/>
        <v>0.26239441171653188</v>
      </c>
      <c r="I7851" t="str">
        <f t="shared" si="367"/>
        <v/>
      </c>
      <c r="J7851" t="str">
        <f t="shared" si="368"/>
        <v/>
      </c>
    </row>
    <row r="7852" spans="1:10" x14ac:dyDescent="0.25">
      <c r="A7852" t="s">
        <v>796</v>
      </c>
      <c r="B7852" t="s">
        <v>10677</v>
      </c>
      <c r="C7852" s="27">
        <v>49474.621212121201</v>
      </c>
      <c r="D7852">
        <v>3000</v>
      </c>
      <c r="E7852">
        <v>0.150378787878787</v>
      </c>
      <c r="F7852">
        <v>2</v>
      </c>
      <c r="G7852">
        <v>46302.145912838299</v>
      </c>
      <c r="H7852" s="73">
        <f t="shared" si="366"/>
        <v>0.26204547984327881</v>
      </c>
      <c r="I7852" t="str">
        <f t="shared" si="367"/>
        <v/>
      </c>
      <c r="J7852" t="str">
        <f t="shared" si="368"/>
        <v/>
      </c>
    </row>
    <row r="7853" spans="1:10" x14ac:dyDescent="0.25">
      <c r="A7853" t="s">
        <v>796</v>
      </c>
      <c r="B7853" t="s">
        <v>10994</v>
      </c>
      <c r="C7853" s="27">
        <v>798972.08115501399</v>
      </c>
      <c r="D7853">
        <v>3000</v>
      </c>
      <c r="E7853">
        <v>2.8119318181818098</v>
      </c>
      <c r="F7853">
        <v>402</v>
      </c>
      <c r="G7853">
        <v>657981.71707301203</v>
      </c>
      <c r="H7853" s="73">
        <f t="shared" si="366"/>
        <v>0.26203396074416058</v>
      </c>
      <c r="I7853" t="str">
        <f t="shared" si="367"/>
        <v/>
      </c>
      <c r="J7853" t="str">
        <f t="shared" si="368"/>
        <v/>
      </c>
    </row>
    <row r="7854" spans="1:10" x14ac:dyDescent="0.25">
      <c r="A7854" t="s">
        <v>796</v>
      </c>
      <c r="B7854" t="s">
        <v>1347</v>
      </c>
      <c r="C7854" s="27">
        <v>137197.19172600901</v>
      </c>
      <c r="D7854">
        <v>3000</v>
      </c>
      <c r="E7854">
        <v>1.27405303030303</v>
      </c>
      <c r="F7854">
        <v>170</v>
      </c>
      <c r="G7854">
        <v>112965.481894246</v>
      </c>
      <c r="H7854" s="73">
        <f t="shared" si="366"/>
        <v>0.26198468021225052</v>
      </c>
      <c r="I7854" t="str">
        <f t="shared" si="367"/>
        <v/>
      </c>
      <c r="J7854" t="str">
        <f t="shared" si="368"/>
        <v/>
      </c>
    </row>
    <row r="7855" spans="1:10" x14ac:dyDescent="0.25">
      <c r="A7855" t="s">
        <v>796</v>
      </c>
      <c r="B7855" t="s">
        <v>10918</v>
      </c>
      <c r="C7855" s="27">
        <v>132005.018863962</v>
      </c>
      <c r="D7855">
        <v>3000</v>
      </c>
      <c r="E7855">
        <v>0.46458333333333302</v>
      </c>
      <c r="F7855">
        <v>36</v>
      </c>
      <c r="G7855">
        <v>108685.78189208799</v>
      </c>
      <c r="H7855" s="73">
        <f t="shared" si="366"/>
        <v>0.26197367320415549</v>
      </c>
      <c r="I7855" t="str">
        <f t="shared" si="367"/>
        <v/>
      </c>
      <c r="J7855" t="str">
        <f t="shared" si="368"/>
        <v/>
      </c>
    </row>
    <row r="7856" spans="1:10" x14ac:dyDescent="0.25">
      <c r="A7856" t="s">
        <v>796</v>
      </c>
      <c r="B7856" t="s">
        <v>4611</v>
      </c>
      <c r="C7856" s="27">
        <v>60129.734848484797</v>
      </c>
      <c r="D7856">
        <v>3000</v>
      </c>
      <c r="E7856">
        <v>0.18276515151515099</v>
      </c>
      <c r="F7856">
        <v>22</v>
      </c>
      <c r="G7856">
        <v>56242.628214861201</v>
      </c>
      <c r="H7856" s="73">
        <f t="shared" si="366"/>
        <v>0.26189930722034394</v>
      </c>
      <c r="I7856" t="str">
        <f t="shared" si="367"/>
        <v/>
      </c>
      <c r="J7856" t="str">
        <f t="shared" si="368"/>
        <v/>
      </c>
    </row>
    <row r="7857" spans="1:10" x14ac:dyDescent="0.25">
      <c r="A7857" t="s">
        <v>796</v>
      </c>
      <c r="B7857" t="s">
        <v>11084</v>
      </c>
      <c r="C7857" s="27">
        <v>13160</v>
      </c>
      <c r="D7857">
        <v>3000</v>
      </c>
      <c r="E7857">
        <v>6.4393939393939297E-3</v>
      </c>
      <c r="F7857">
        <v>3</v>
      </c>
      <c r="G7857">
        <v>12302.4973079137</v>
      </c>
      <c r="H7857" s="73">
        <f t="shared" si="366"/>
        <v>0.26175526187050424</v>
      </c>
      <c r="I7857" t="str">
        <f t="shared" si="367"/>
        <v/>
      </c>
      <c r="J7857" t="str">
        <f t="shared" si="368"/>
        <v/>
      </c>
    </row>
    <row r="7858" spans="1:10" x14ac:dyDescent="0.25">
      <c r="A7858" t="s">
        <v>796</v>
      </c>
      <c r="B7858" t="s">
        <v>12574</v>
      </c>
      <c r="C7858" s="27">
        <v>56328.7878787878</v>
      </c>
      <c r="D7858">
        <v>3000</v>
      </c>
      <c r="E7858">
        <v>0.17121212121212101</v>
      </c>
      <c r="F7858">
        <v>2</v>
      </c>
      <c r="G7858">
        <v>52643.491054531201</v>
      </c>
      <c r="H7858" s="73">
        <f t="shared" si="366"/>
        <v>0.26168107020139864</v>
      </c>
      <c r="I7858" t="str">
        <f t="shared" si="367"/>
        <v/>
      </c>
      <c r="J7858" t="str">
        <f t="shared" si="368"/>
        <v/>
      </c>
    </row>
    <row r="7859" spans="1:10" x14ac:dyDescent="0.25">
      <c r="A7859" t="s">
        <v>796</v>
      </c>
      <c r="B7859" t="s">
        <v>9240</v>
      </c>
      <c r="C7859" s="27">
        <v>28413.636363636298</v>
      </c>
      <c r="D7859">
        <v>3000</v>
      </c>
      <c r="E7859">
        <v>8.6363636363636295E-2</v>
      </c>
      <c r="F7859">
        <v>8</v>
      </c>
      <c r="G7859">
        <v>26554.360064606601</v>
      </c>
      <c r="H7859" s="73">
        <f t="shared" si="366"/>
        <v>0.26167790433206989</v>
      </c>
      <c r="I7859" t="str">
        <f t="shared" si="367"/>
        <v/>
      </c>
      <c r="J7859" t="str">
        <f t="shared" si="368"/>
        <v/>
      </c>
    </row>
    <row r="7860" spans="1:10" x14ac:dyDescent="0.25">
      <c r="A7860" t="s">
        <v>796</v>
      </c>
      <c r="B7860" t="s">
        <v>5054</v>
      </c>
      <c r="C7860" s="27">
        <v>408134.46969696903</v>
      </c>
      <c r="D7860">
        <v>3000</v>
      </c>
      <c r="E7860">
        <v>1.2405303030303001</v>
      </c>
      <c r="F7860">
        <v>149</v>
      </c>
      <c r="G7860">
        <v>381252.69066182501</v>
      </c>
      <c r="H7860" s="73">
        <f t="shared" si="366"/>
        <v>0.26155779849854743</v>
      </c>
      <c r="I7860" t="str">
        <f t="shared" si="367"/>
        <v/>
      </c>
      <c r="J7860" t="str">
        <f t="shared" si="368"/>
        <v/>
      </c>
    </row>
    <row r="7861" spans="1:10" x14ac:dyDescent="0.25">
      <c r="A7861" t="s">
        <v>796</v>
      </c>
      <c r="B7861" t="s">
        <v>10071</v>
      </c>
      <c r="C7861" s="27">
        <v>21871.022727272699</v>
      </c>
      <c r="D7861">
        <v>3000</v>
      </c>
      <c r="E7861">
        <v>6.6477272727272704E-2</v>
      </c>
      <c r="F7861">
        <v>3</v>
      </c>
      <c r="G7861">
        <v>20413.057558862001</v>
      </c>
      <c r="H7861" s="73">
        <f t="shared" si="366"/>
        <v>0.26133465214473284</v>
      </c>
      <c r="I7861" t="str">
        <f t="shared" si="367"/>
        <v/>
      </c>
      <c r="J7861" t="str">
        <f t="shared" si="368"/>
        <v/>
      </c>
    </row>
    <row r="7862" spans="1:10" x14ac:dyDescent="0.25">
      <c r="A7862" t="s">
        <v>796</v>
      </c>
      <c r="B7862" t="s">
        <v>12157</v>
      </c>
      <c r="C7862" s="27">
        <v>352425.955377126</v>
      </c>
      <c r="D7862">
        <v>3000</v>
      </c>
      <c r="E7862">
        <v>1.2403409090908999</v>
      </c>
      <c r="F7862">
        <v>1</v>
      </c>
      <c r="G7862">
        <v>289266.32978213299</v>
      </c>
      <c r="H7862" s="73">
        <f t="shared" si="366"/>
        <v>0.26115921739582637</v>
      </c>
      <c r="I7862" t="str">
        <f t="shared" si="367"/>
        <v/>
      </c>
      <c r="J7862" t="str">
        <f t="shared" si="368"/>
        <v/>
      </c>
    </row>
    <row r="7863" spans="1:10" x14ac:dyDescent="0.25">
      <c r="A7863" t="s">
        <v>796</v>
      </c>
      <c r="B7863" t="s">
        <v>3836</v>
      </c>
      <c r="C7863" s="27">
        <v>132223.10606060599</v>
      </c>
      <c r="D7863">
        <v>3000</v>
      </c>
      <c r="E7863">
        <v>0.40189393939393903</v>
      </c>
      <c r="F7863">
        <v>43</v>
      </c>
      <c r="G7863">
        <v>123268.40993513</v>
      </c>
      <c r="H7863" s="73">
        <f t="shared" si="366"/>
        <v>0.26103724084363911</v>
      </c>
      <c r="I7863" t="str">
        <f t="shared" si="367"/>
        <v/>
      </c>
      <c r="J7863" t="str">
        <f t="shared" si="368"/>
        <v/>
      </c>
    </row>
    <row r="7864" spans="1:10" x14ac:dyDescent="0.25">
      <c r="A7864" t="s">
        <v>796</v>
      </c>
      <c r="B7864" t="s">
        <v>12373</v>
      </c>
      <c r="C7864" s="27">
        <v>25983.522727272699</v>
      </c>
      <c r="D7864">
        <v>3000</v>
      </c>
      <c r="E7864">
        <v>7.8977272727272702E-2</v>
      </c>
      <c r="F7864">
        <v>1</v>
      </c>
      <c r="G7864">
        <v>24220.945888302602</v>
      </c>
      <c r="H7864" s="73">
        <f t="shared" si="366"/>
        <v>0.2610063662232518</v>
      </c>
      <c r="I7864" t="str">
        <f t="shared" si="367"/>
        <v/>
      </c>
      <c r="J7864" t="str">
        <f t="shared" si="368"/>
        <v/>
      </c>
    </row>
    <row r="7865" spans="1:10" x14ac:dyDescent="0.25">
      <c r="A7865" t="s">
        <v>796</v>
      </c>
      <c r="B7865" t="s">
        <v>3588</v>
      </c>
      <c r="C7865" s="27">
        <v>79695.265151515094</v>
      </c>
      <c r="D7865">
        <v>3000</v>
      </c>
      <c r="E7865">
        <v>0.242234848484848</v>
      </c>
      <c r="F7865">
        <v>3</v>
      </c>
      <c r="G7865">
        <v>74248.300851931097</v>
      </c>
      <c r="H7865" s="73">
        <f t="shared" si="366"/>
        <v>0.26086272752861939</v>
      </c>
      <c r="I7865" t="str">
        <f t="shared" si="367"/>
        <v/>
      </c>
      <c r="J7865" t="str">
        <f t="shared" si="368"/>
        <v/>
      </c>
    </row>
    <row r="7866" spans="1:10" x14ac:dyDescent="0.25">
      <c r="A7866" t="s">
        <v>796</v>
      </c>
      <c r="B7866" t="s">
        <v>7959</v>
      </c>
      <c r="C7866" s="27">
        <v>131039.20454545401</v>
      </c>
      <c r="D7866">
        <v>3000</v>
      </c>
      <c r="E7866">
        <v>0.39829545454545401</v>
      </c>
      <c r="F7866">
        <v>30</v>
      </c>
      <c r="G7866">
        <v>122050.504302481</v>
      </c>
      <c r="H7866" s="73">
        <f t="shared" si="366"/>
        <v>0.26079325895816563</v>
      </c>
      <c r="I7866" t="str">
        <f t="shared" si="367"/>
        <v/>
      </c>
      <c r="J7866" t="str">
        <f t="shared" si="368"/>
        <v/>
      </c>
    </row>
    <row r="7867" spans="1:10" x14ac:dyDescent="0.25">
      <c r="A7867" t="s">
        <v>796</v>
      </c>
      <c r="B7867" t="s">
        <v>4230</v>
      </c>
      <c r="C7867" s="27">
        <v>39691.856060605998</v>
      </c>
      <c r="D7867">
        <v>3000</v>
      </c>
      <c r="E7867">
        <v>0.120643939393939</v>
      </c>
      <c r="F7867">
        <v>18</v>
      </c>
      <c r="G7867">
        <v>36961.4942937823</v>
      </c>
      <c r="H7867" s="73">
        <f t="shared" si="366"/>
        <v>0.26073908930982548</v>
      </c>
      <c r="I7867" t="str">
        <f t="shared" si="367"/>
        <v/>
      </c>
      <c r="J7867" t="str">
        <f t="shared" si="368"/>
        <v/>
      </c>
    </row>
    <row r="7868" spans="1:10" x14ac:dyDescent="0.25">
      <c r="A7868" t="s">
        <v>796</v>
      </c>
      <c r="B7868" t="s">
        <v>10951</v>
      </c>
      <c r="C7868" s="27">
        <v>13160</v>
      </c>
      <c r="D7868">
        <v>3000</v>
      </c>
      <c r="E7868">
        <v>3.6363636363636299E-2</v>
      </c>
      <c r="F7868">
        <v>8</v>
      </c>
      <c r="G7868">
        <v>12251.300232527899</v>
      </c>
      <c r="H7868" s="73">
        <f t="shared" si="366"/>
        <v>0.26066596239421064</v>
      </c>
      <c r="I7868" t="str">
        <f t="shared" si="367"/>
        <v/>
      </c>
      <c r="J7868" t="str">
        <f t="shared" si="368"/>
        <v/>
      </c>
    </row>
    <row r="7869" spans="1:10" x14ac:dyDescent="0.25">
      <c r="A7869" t="s">
        <v>796</v>
      </c>
      <c r="B7869" t="s">
        <v>3608</v>
      </c>
      <c r="C7869" s="27">
        <v>111037.5</v>
      </c>
      <c r="D7869">
        <v>3000</v>
      </c>
      <c r="E7869">
        <v>0.33750000000000002</v>
      </c>
      <c r="F7869">
        <v>7</v>
      </c>
      <c r="G7869">
        <v>103360.169733912</v>
      </c>
      <c r="H7869" s="73">
        <f t="shared" si="366"/>
        <v>0.26064030192948651</v>
      </c>
      <c r="I7869" t="str">
        <f t="shared" si="367"/>
        <v/>
      </c>
      <c r="J7869" t="str">
        <f t="shared" si="368"/>
        <v/>
      </c>
    </row>
    <row r="7870" spans="1:10" x14ac:dyDescent="0.25">
      <c r="A7870" t="s">
        <v>796</v>
      </c>
      <c r="B7870" t="s">
        <v>10536</v>
      </c>
      <c r="C7870" s="27">
        <v>100569.318181818</v>
      </c>
      <c r="D7870">
        <v>3000</v>
      </c>
      <c r="E7870">
        <v>0.305681818181818</v>
      </c>
      <c r="F7870">
        <v>20</v>
      </c>
      <c r="G7870">
        <v>93581.025576241096</v>
      </c>
      <c r="H7870" s="73">
        <f t="shared" si="366"/>
        <v>0.26054354981283634</v>
      </c>
      <c r="I7870" t="str">
        <f t="shared" si="367"/>
        <v/>
      </c>
      <c r="J7870" t="str">
        <f t="shared" si="368"/>
        <v/>
      </c>
    </row>
    <row r="7871" spans="1:10" x14ac:dyDescent="0.25">
      <c r="A7871" t="s">
        <v>796</v>
      </c>
      <c r="B7871" t="s">
        <v>12344</v>
      </c>
      <c r="C7871" s="27">
        <v>84243.939393939407</v>
      </c>
      <c r="D7871">
        <v>3000</v>
      </c>
      <c r="E7871">
        <v>0.25606060606060599</v>
      </c>
      <c r="F7871">
        <v>3</v>
      </c>
      <c r="G7871">
        <v>78366.2382046282</v>
      </c>
      <c r="H7871" s="73">
        <f t="shared" si="366"/>
        <v>0.26046439488885681</v>
      </c>
      <c r="I7871" t="str">
        <f t="shared" si="367"/>
        <v/>
      </c>
      <c r="J7871" t="str">
        <f t="shared" si="368"/>
        <v/>
      </c>
    </row>
    <row r="7872" spans="1:10" x14ac:dyDescent="0.25">
      <c r="A7872" t="s">
        <v>796</v>
      </c>
      <c r="B7872" t="s">
        <v>8383</v>
      </c>
      <c r="C7872" s="27">
        <v>49723.863636363603</v>
      </c>
      <c r="D7872">
        <v>3000</v>
      </c>
      <c r="E7872">
        <v>0.15113636363636301</v>
      </c>
      <c r="F7872">
        <v>4</v>
      </c>
      <c r="G7872">
        <v>46248.462536615603</v>
      </c>
      <c r="H7872" s="73">
        <f t="shared" si="366"/>
        <v>0.26042967225865871</v>
      </c>
      <c r="I7872" t="str">
        <f t="shared" si="367"/>
        <v/>
      </c>
      <c r="J7872" t="str">
        <f t="shared" si="368"/>
        <v/>
      </c>
    </row>
    <row r="7873" spans="1:10" x14ac:dyDescent="0.25">
      <c r="A7873" t="s">
        <v>796</v>
      </c>
      <c r="B7873" t="s">
        <v>10321</v>
      </c>
      <c r="C7873" s="27">
        <v>218398.67424242399</v>
      </c>
      <c r="D7873">
        <v>3000</v>
      </c>
      <c r="E7873">
        <v>0.66382575757575701</v>
      </c>
      <c r="F7873">
        <v>18</v>
      </c>
      <c r="G7873">
        <v>203133.36613326301</v>
      </c>
      <c r="H7873" s="73">
        <f t="shared" si="366"/>
        <v>0.26042897336537602</v>
      </c>
      <c r="I7873" t="str">
        <f t="shared" si="367"/>
        <v/>
      </c>
      <c r="J7873" t="str">
        <f t="shared" si="368"/>
        <v/>
      </c>
    </row>
    <row r="7874" spans="1:10" x14ac:dyDescent="0.25">
      <c r="A7874" t="s">
        <v>796</v>
      </c>
      <c r="B7874" t="s">
        <v>4337</v>
      </c>
      <c r="C7874" s="27">
        <v>147489.20454545401</v>
      </c>
      <c r="D7874">
        <v>3000</v>
      </c>
      <c r="E7874">
        <v>0.448295454545454</v>
      </c>
      <c r="F7874">
        <v>1</v>
      </c>
      <c r="G7874">
        <v>137152.67009989099</v>
      </c>
      <c r="H7874" s="73">
        <f t="shared" ref="H7874:H7937" si="369">G7874/SUMIFS(C:C,B:B,B7874)</f>
        <v>0.26037666788103297</v>
      </c>
      <c r="I7874" t="str">
        <f t="shared" ref="I7874:I7937" si="370">IF(A7874="Construction",SUMIFS(D:D,A:A,"Engineering",B:B,B7874),"")</f>
        <v/>
      </c>
      <c r="J7874" t="str">
        <f t="shared" si="368"/>
        <v/>
      </c>
    </row>
    <row r="7875" spans="1:10" x14ac:dyDescent="0.25">
      <c r="A7875" t="s">
        <v>796</v>
      </c>
      <c r="B7875" t="s">
        <v>11891</v>
      </c>
      <c r="C7875" s="27">
        <v>146616.85606060599</v>
      </c>
      <c r="D7875">
        <v>3000</v>
      </c>
      <c r="E7875">
        <v>0.44564393939393898</v>
      </c>
      <c r="F7875">
        <v>19</v>
      </c>
      <c r="G7875">
        <v>136228.41550696199</v>
      </c>
      <c r="H7875" s="73">
        <f t="shared" si="369"/>
        <v>0.26016078482942029</v>
      </c>
      <c r="I7875" t="str">
        <f t="shared" si="370"/>
        <v/>
      </c>
      <c r="J7875" t="str">
        <f t="shared" ref="J7875:J7938" si="371">IF(AND(I7875&lt;&gt;"",I7875&lt;&gt;3000,I7875&lt;&gt;0),D7875-I7875,"")</f>
        <v/>
      </c>
    </row>
    <row r="7876" spans="1:10" x14ac:dyDescent="0.25">
      <c r="A7876" t="s">
        <v>796</v>
      </c>
      <c r="B7876" t="s">
        <v>11465</v>
      </c>
      <c r="C7876" s="27">
        <v>54957.9545454545</v>
      </c>
      <c r="D7876">
        <v>3000</v>
      </c>
      <c r="E7876">
        <v>0.167045454545454</v>
      </c>
      <c r="F7876">
        <v>3</v>
      </c>
      <c r="G7876">
        <v>51063.311921377397</v>
      </c>
      <c r="H7876" s="73">
        <f t="shared" si="369"/>
        <v>0.26015755965153997</v>
      </c>
      <c r="I7876" t="str">
        <f t="shared" si="370"/>
        <v/>
      </c>
      <c r="J7876" t="str">
        <f t="shared" si="371"/>
        <v/>
      </c>
    </row>
    <row r="7877" spans="1:10" x14ac:dyDescent="0.25">
      <c r="A7877" t="s">
        <v>796</v>
      </c>
      <c r="B7877" t="s">
        <v>4921</v>
      </c>
      <c r="C7877" s="27">
        <v>79072.159090909001</v>
      </c>
      <c r="D7877">
        <v>3000</v>
      </c>
      <c r="E7877">
        <v>0.24034090909090899</v>
      </c>
      <c r="F7877">
        <v>10</v>
      </c>
      <c r="G7877">
        <v>73450.045604303697</v>
      </c>
      <c r="H7877" s="73">
        <f t="shared" si="369"/>
        <v>0.2600917061789137</v>
      </c>
      <c r="I7877" t="str">
        <f t="shared" si="370"/>
        <v/>
      </c>
      <c r="J7877" t="str">
        <f t="shared" si="371"/>
        <v/>
      </c>
    </row>
    <row r="7878" spans="1:10" x14ac:dyDescent="0.25">
      <c r="A7878" t="s">
        <v>796</v>
      </c>
      <c r="B7878" t="s">
        <v>6659</v>
      </c>
      <c r="C7878" s="27">
        <v>177335.98484848399</v>
      </c>
      <c r="D7878">
        <v>3000</v>
      </c>
      <c r="E7878">
        <v>0.539015151515151</v>
      </c>
      <c r="F7878">
        <v>18</v>
      </c>
      <c r="G7878">
        <v>164673.70343549101</v>
      </c>
      <c r="H7878" s="73">
        <f t="shared" si="369"/>
        <v>0.2600072230198095</v>
      </c>
      <c r="I7878" t="str">
        <f t="shared" si="370"/>
        <v/>
      </c>
      <c r="J7878" t="str">
        <f t="shared" si="371"/>
        <v/>
      </c>
    </row>
    <row r="7879" spans="1:10" x14ac:dyDescent="0.25">
      <c r="A7879" t="s">
        <v>796</v>
      </c>
      <c r="B7879" t="s">
        <v>6598</v>
      </c>
      <c r="C7879" s="27">
        <v>32463.825757575702</v>
      </c>
      <c r="D7879">
        <v>3000</v>
      </c>
      <c r="E7879">
        <v>9.86742424242424E-2</v>
      </c>
      <c r="F7879">
        <v>2</v>
      </c>
      <c r="G7879">
        <v>30144.4830094926</v>
      </c>
      <c r="H7879" s="73">
        <f t="shared" si="369"/>
        <v>0.25999570431677399</v>
      </c>
      <c r="I7879" t="str">
        <f t="shared" si="370"/>
        <v/>
      </c>
      <c r="J7879" t="str">
        <f t="shared" si="371"/>
        <v/>
      </c>
    </row>
    <row r="7880" spans="1:10" x14ac:dyDescent="0.25">
      <c r="A7880" t="s">
        <v>796</v>
      </c>
      <c r="B7880" t="s">
        <v>4102</v>
      </c>
      <c r="C7880" s="27">
        <v>22057.9545454545</v>
      </c>
      <c r="D7880">
        <v>3000</v>
      </c>
      <c r="E7880">
        <v>6.7045454545454505E-2</v>
      </c>
      <c r="F7880">
        <v>12</v>
      </c>
      <c r="G7880">
        <v>20456.693397309598</v>
      </c>
      <c r="H7880" s="73">
        <f t="shared" si="369"/>
        <v>0.25967385776606516</v>
      </c>
      <c r="I7880" t="str">
        <f t="shared" si="370"/>
        <v/>
      </c>
      <c r="J7880" t="str">
        <f t="shared" si="371"/>
        <v/>
      </c>
    </row>
    <row r="7881" spans="1:10" x14ac:dyDescent="0.25">
      <c r="A7881" t="s">
        <v>796</v>
      </c>
      <c r="B7881" t="s">
        <v>12025</v>
      </c>
      <c r="C7881" s="27">
        <v>113156.06060606</v>
      </c>
      <c r="D7881">
        <v>3000</v>
      </c>
      <c r="E7881">
        <v>0.34393939393939299</v>
      </c>
      <c r="F7881">
        <v>6</v>
      </c>
      <c r="G7881">
        <v>104913.820570952</v>
      </c>
      <c r="H7881" s="73">
        <f t="shared" si="369"/>
        <v>0.25960491733743918</v>
      </c>
      <c r="I7881" t="str">
        <f t="shared" si="370"/>
        <v/>
      </c>
      <c r="J7881" t="str">
        <f t="shared" si="371"/>
        <v/>
      </c>
    </row>
    <row r="7882" spans="1:10" x14ac:dyDescent="0.25">
      <c r="A7882" t="s">
        <v>796</v>
      </c>
      <c r="B7882" t="s">
        <v>4456</v>
      </c>
      <c r="C7882" s="27">
        <v>62372.916666666599</v>
      </c>
      <c r="D7882">
        <v>3000</v>
      </c>
      <c r="E7882">
        <v>0.18958333333333299</v>
      </c>
      <c r="F7882">
        <v>3</v>
      </c>
      <c r="G7882">
        <v>57828.302221779602</v>
      </c>
      <c r="H7882" s="73">
        <f t="shared" si="369"/>
        <v>0.25959864453078529</v>
      </c>
      <c r="I7882" t="str">
        <f t="shared" si="370"/>
        <v/>
      </c>
      <c r="J7882" t="str">
        <f t="shared" si="371"/>
        <v/>
      </c>
    </row>
    <row r="7883" spans="1:10" x14ac:dyDescent="0.25">
      <c r="A7883" t="s">
        <v>796</v>
      </c>
      <c r="B7883" t="s">
        <v>5851</v>
      </c>
      <c r="C7883" s="27">
        <v>124496.59090908999</v>
      </c>
      <c r="D7883">
        <v>3000</v>
      </c>
      <c r="E7883">
        <v>0.37840909090908997</v>
      </c>
      <c r="F7883">
        <v>2</v>
      </c>
      <c r="G7883">
        <v>115421.120405697</v>
      </c>
      <c r="H7883" s="73">
        <f t="shared" si="369"/>
        <v>0.25958874437930807</v>
      </c>
      <c r="I7883" t="str">
        <f t="shared" si="370"/>
        <v/>
      </c>
      <c r="J7883" t="str">
        <f t="shared" si="371"/>
        <v/>
      </c>
    </row>
    <row r="7884" spans="1:10" x14ac:dyDescent="0.25">
      <c r="A7884" t="s">
        <v>796</v>
      </c>
      <c r="B7884" t="s">
        <v>11914</v>
      </c>
      <c r="C7884" s="27">
        <v>71594.886363636295</v>
      </c>
      <c r="D7884">
        <v>3000</v>
      </c>
      <c r="E7884">
        <v>0.21761363636363601</v>
      </c>
      <c r="F7884">
        <v>30</v>
      </c>
      <c r="G7884">
        <v>66350.762955497994</v>
      </c>
      <c r="H7884" s="73">
        <f t="shared" si="369"/>
        <v>0.25949079007094422</v>
      </c>
      <c r="I7884" t="str">
        <f t="shared" si="370"/>
        <v/>
      </c>
      <c r="J7884" t="str">
        <f t="shared" si="371"/>
        <v/>
      </c>
    </row>
    <row r="7885" spans="1:10" x14ac:dyDescent="0.25">
      <c r="A7885" t="s">
        <v>796</v>
      </c>
      <c r="B7885" t="s">
        <v>6057</v>
      </c>
      <c r="C7885" s="27">
        <v>74087.310606060593</v>
      </c>
      <c r="D7885">
        <v>3000</v>
      </c>
      <c r="E7885">
        <v>0.225189393939393</v>
      </c>
      <c r="F7885">
        <v>4</v>
      </c>
      <c r="G7885">
        <v>68655.903072159199</v>
      </c>
      <c r="H7885" s="73">
        <f t="shared" si="369"/>
        <v>0.25947294756616568</v>
      </c>
      <c r="I7885" t="str">
        <f t="shared" si="370"/>
        <v/>
      </c>
      <c r="J7885" t="str">
        <f t="shared" si="371"/>
        <v/>
      </c>
    </row>
    <row r="7886" spans="1:10" x14ac:dyDescent="0.25">
      <c r="A7886" t="s">
        <v>796</v>
      </c>
      <c r="B7886" t="s">
        <v>5836</v>
      </c>
      <c r="C7886" s="27">
        <v>211731.43939393901</v>
      </c>
      <c r="D7886">
        <v>3000</v>
      </c>
      <c r="E7886">
        <v>0.64356060606060606</v>
      </c>
      <c r="F7886">
        <v>6</v>
      </c>
      <c r="G7886">
        <v>196188.25339632999</v>
      </c>
      <c r="H7886" s="73">
        <f t="shared" si="369"/>
        <v>0.25944522508424828</v>
      </c>
      <c r="I7886" t="str">
        <f t="shared" si="370"/>
        <v/>
      </c>
      <c r="J7886" t="str">
        <f t="shared" si="371"/>
        <v/>
      </c>
    </row>
    <row r="7887" spans="1:10" x14ac:dyDescent="0.25">
      <c r="A7887" t="s">
        <v>796</v>
      </c>
      <c r="B7887" t="s">
        <v>7391</v>
      </c>
      <c r="C7887" s="27">
        <v>23553.409090909001</v>
      </c>
      <c r="D7887">
        <v>3000</v>
      </c>
      <c r="E7887">
        <v>7.1590909090909094E-2</v>
      </c>
      <c r="F7887">
        <v>16</v>
      </c>
      <c r="G7887">
        <v>21824.2144923089</v>
      </c>
      <c r="H7887" s="73">
        <f t="shared" si="369"/>
        <v>0.25944354952018739</v>
      </c>
      <c r="I7887" t="str">
        <f t="shared" si="370"/>
        <v/>
      </c>
      <c r="J7887" t="str">
        <f t="shared" si="371"/>
        <v/>
      </c>
    </row>
    <row r="7888" spans="1:10" x14ac:dyDescent="0.25">
      <c r="A7888" t="s">
        <v>796</v>
      </c>
      <c r="B7888" t="s">
        <v>5326</v>
      </c>
      <c r="C7888" s="27">
        <v>63930.681818181802</v>
      </c>
      <c r="D7888">
        <v>3000</v>
      </c>
      <c r="E7888">
        <v>0.194318181818181</v>
      </c>
      <c r="F7888">
        <v>22</v>
      </c>
      <c r="G7888">
        <v>59210.864279090099</v>
      </c>
      <c r="H7888" s="73">
        <f t="shared" si="369"/>
        <v>0.25932840893666531</v>
      </c>
      <c r="I7888" t="str">
        <f t="shared" si="370"/>
        <v/>
      </c>
      <c r="J7888" t="str">
        <f t="shared" si="371"/>
        <v/>
      </c>
    </row>
    <row r="7889" spans="1:10" x14ac:dyDescent="0.25">
      <c r="A7889" t="s">
        <v>796</v>
      </c>
      <c r="B7889" t="s">
        <v>10824</v>
      </c>
      <c r="C7889" s="27">
        <v>30282.9545454545</v>
      </c>
      <c r="D7889">
        <v>3000</v>
      </c>
      <c r="E7889">
        <v>9.20454545454545E-2</v>
      </c>
      <c r="F7889">
        <v>18</v>
      </c>
      <c r="G7889">
        <v>28047.2244614593</v>
      </c>
      <c r="H7889" s="73">
        <f t="shared" si="369"/>
        <v>0.25932815892917471</v>
      </c>
      <c r="I7889" t="str">
        <f t="shared" si="370"/>
        <v/>
      </c>
      <c r="J7889" t="str">
        <f t="shared" si="371"/>
        <v/>
      </c>
    </row>
    <row r="7890" spans="1:10" x14ac:dyDescent="0.25">
      <c r="A7890" t="s">
        <v>796</v>
      </c>
      <c r="B7890" t="s">
        <v>13309</v>
      </c>
      <c r="C7890" s="27">
        <v>25921.212121212098</v>
      </c>
      <c r="D7890">
        <v>3000</v>
      </c>
      <c r="E7890">
        <v>7.8787878787878698E-2</v>
      </c>
      <c r="F7890">
        <v>1</v>
      </c>
      <c r="G7890">
        <v>23999.772038260799</v>
      </c>
      <c r="H7890" s="73">
        <f t="shared" si="369"/>
        <v>0.25924467340838203</v>
      </c>
      <c r="I7890" t="str">
        <f t="shared" si="370"/>
        <v/>
      </c>
      <c r="J7890" t="str">
        <f t="shared" si="371"/>
        <v/>
      </c>
    </row>
    <row r="7891" spans="1:10" x14ac:dyDescent="0.25">
      <c r="A7891" t="s">
        <v>796</v>
      </c>
      <c r="B7891" t="s">
        <v>6014</v>
      </c>
      <c r="C7891" s="27">
        <v>74087.310606060593</v>
      </c>
      <c r="D7891">
        <v>3000</v>
      </c>
      <c r="E7891">
        <v>0.225189393939393</v>
      </c>
      <c r="F7891">
        <v>38</v>
      </c>
      <c r="G7891">
        <v>68535.387407141199</v>
      </c>
      <c r="H7891" s="73">
        <f t="shared" si="369"/>
        <v>0.2590174797413925</v>
      </c>
      <c r="I7891" t="str">
        <f t="shared" si="370"/>
        <v/>
      </c>
      <c r="J7891" t="str">
        <f t="shared" si="371"/>
        <v/>
      </c>
    </row>
    <row r="7892" spans="1:10" x14ac:dyDescent="0.25">
      <c r="A7892" t="s">
        <v>796</v>
      </c>
      <c r="B7892" t="s">
        <v>7643</v>
      </c>
      <c r="C7892" s="27">
        <v>46670.6439393939</v>
      </c>
      <c r="D7892">
        <v>3000</v>
      </c>
      <c r="E7892">
        <v>0.14185606060606001</v>
      </c>
      <c r="F7892">
        <v>3</v>
      </c>
      <c r="G7892">
        <v>43133.823396307598</v>
      </c>
      <c r="H7892" s="73">
        <f t="shared" si="369"/>
        <v>0.25878088518876752</v>
      </c>
      <c r="I7892" t="str">
        <f t="shared" si="370"/>
        <v/>
      </c>
      <c r="J7892" t="str">
        <f t="shared" si="371"/>
        <v/>
      </c>
    </row>
    <row r="7893" spans="1:10" x14ac:dyDescent="0.25">
      <c r="A7893" t="s">
        <v>796</v>
      </c>
      <c r="B7893" t="s">
        <v>6002</v>
      </c>
      <c r="C7893" s="27">
        <v>34707.007575757503</v>
      </c>
      <c r="D7893">
        <v>3000</v>
      </c>
      <c r="E7893">
        <v>0.105492424242424</v>
      </c>
      <c r="F7893">
        <v>2</v>
      </c>
      <c r="G7893">
        <v>32067.0215701657</v>
      </c>
      <c r="H7893" s="73">
        <f t="shared" si="369"/>
        <v>0.25870182037583561</v>
      </c>
      <c r="I7893" t="str">
        <f t="shared" si="370"/>
        <v/>
      </c>
      <c r="J7893" t="str">
        <f t="shared" si="371"/>
        <v/>
      </c>
    </row>
    <row r="7894" spans="1:10" x14ac:dyDescent="0.25">
      <c r="A7894" t="s">
        <v>796</v>
      </c>
      <c r="B7894" t="s">
        <v>3754</v>
      </c>
      <c r="C7894" s="27">
        <v>25485.0378787878</v>
      </c>
      <c r="D7894">
        <v>3000</v>
      </c>
      <c r="E7894">
        <v>7.7462121212121204E-2</v>
      </c>
      <c r="F7894">
        <v>16</v>
      </c>
      <c r="G7894">
        <v>23538.741127414902</v>
      </c>
      <c r="H7894" s="73">
        <f t="shared" si="369"/>
        <v>0.25861635156375351</v>
      </c>
      <c r="I7894" t="str">
        <f t="shared" si="370"/>
        <v/>
      </c>
      <c r="J7894" t="str">
        <f t="shared" si="371"/>
        <v/>
      </c>
    </row>
    <row r="7895" spans="1:10" x14ac:dyDescent="0.25">
      <c r="A7895" t="s">
        <v>796</v>
      </c>
      <c r="B7895" t="s">
        <v>3694</v>
      </c>
      <c r="C7895" s="27">
        <v>39131.060606060601</v>
      </c>
      <c r="D7895">
        <v>3000</v>
      </c>
      <c r="E7895">
        <v>0.118939393939393</v>
      </c>
      <c r="F7895">
        <v>25</v>
      </c>
      <c r="G7895">
        <v>36136.837221123998</v>
      </c>
      <c r="H7895" s="73">
        <f t="shared" si="369"/>
        <v>0.2585750108788929</v>
      </c>
      <c r="I7895" t="str">
        <f t="shared" si="370"/>
        <v/>
      </c>
      <c r="J7895" t="str">
        <f t="shared" si="371"/>
        <v/>
      </c>
    </row>
    <row r="7896" spans="1:10" x14ac:dyDescent="0.25">
      <c r="A7896" t="s">
        <v>796</v>
      </c>
      <c r="B7896" t="s">
        <v>9413</v>
      </c>
      <c r="C7896" s="27">
        <v>78698.295454545398</v>
      </c>
      <c r="D7896">
        <v>3000</v>
      </c>
      <c r="E7896">
        <v>0.239204545454545</v>
      </c>
      <c r="F7896">
        <v>23</v>
      </c>
      <c r="G7896">
        <v>72668.039688009303</v>
      </c>
      <c r="H7896" s="73">
        <f t="shared" si="369"/>
        <v>0.25854500399433283</v>
      </c>
      <c r="I7896" t="str">
        <f t="shared" si="370"/>
        <v/>
      </c>
      <c r="J7896" t="str">
        <f t="shared" si="371"/>
        <v/>
      </c>
    </row>
    <row r="7897" spans="1:10" x14ac:dyDescent="0.25">
      <c r="A7897" t="s">
        <v>796</v>
      </c>
      <c r="B7897" t="s">
        <v>7541</v>
      </c>
      <c r="C7897" s="27">
        <v>13160</v>
      </c>
      <c r="D7897">
        <v>3000</v>
      </c>
      <c r="E7897">
        <v>1.6287878787878698E-2</v>
      </c>
      <c r="F7897">
        <v>4</v>
      </c>
      <c r="G7897">
        <v>12143.4241556384</v>
      </c>
      <c r="H7897" s="73">
        <f t="shared" si="369"/>
        <v>0.25837072671571065</v>
      </c>
      <c r="I7897" t="str">
        <f t="shared" si="370"/>
        <v/>
      </c>
      <c r="J7897" t="str">
        <f t="shared" si="371"/>
        <v/>
      </c>
    </row>
    <row r="7898" spans="1:10" x14ac:dyDescent="0.25">
      <c r="A7898" t="s">
        <v>796</v>
      </c>
      <c r="B7898" t="s">
        <v>3704</v>
      </c>
      <c r="C7898" s="27">
        <v>20313.2575757575</v>
      </c>
      <c r="D7898">
        <v>3000</v>
      </c>
      <c r="E7898">
        <v>6.1742424242424203E-2</v>
      </c>
      <c r="F7898">
        <v>8</v>
      </c>
      <c r="G7898">
        <v>18743.337386323099</v>
      </c>
      <c r="H7898" s="73">
        <f t="shared" si="369"/>
        <v>0.25836006108807258</v>
      </c>
      <c r="I7898" t="str">
        <f t="shared" si="370"/>
        <v/>
      </c>
      <c r="J7898" t="str">
        <f t="shared" si="371"/>
        <v/>
      </c>
    </row>
    <row r="7899" spans="1:10" x14ac:dyDescent="0.25">
      <c r="A7899" t="s">
        <v>796</v>
      </c>
      <c r="B7899" t="s">
        <v>6735</v>
      </c>
      <c r="C7899" s="27">
        <v>55643.371212121201</v>
      </c>
      <c r="D7899">
        <v>3000</v>
      </c>
      <c r="E7899">
        <v>0.16912878787878699</v>
      </c>
      <c r="F7899">
        <v>35</v>
      </c>
      <c r="G7899">
        <v>51337.956512368401</v>
      </c>
      <c r="H7899" s="73">
        <f t="shared" si="369"/>
        <v>0.25833495545524854</v>
      </c>
      <c r="I7899" t="str">
        <f t="shared" si="370"/>
        <v/>
      </c>
      <c r="J7899" t="str">
        <f t="shared" si="371"/>
        <v/>
      </c>
    </row>
    <row r="7900" spans="1:10" x14ac:dyDescent="0.25">
      <c r="A7900" t="s">
        <v>796</v>
      </c>
      <c r="B7900" t="s">
        <v>5912</v>
      </c>
      <c r="C7900" s="27">
        <v>35517.045454545398</v>
      </c>
      <c r="D7900">
        <v>3000</v>
      </c>
      <c r="E7900">
        <v>0.107954545454545</v>
      </c>
      <c r="F7900">
        <v>21</v>
      </c>
      <c r="G7900">
        <v>32756.318865494901</v>
      </c>
      <c r="H7900" s="73">
        <f t="shared" si="369"/>
        <v>0.25823570527780998</v>
      </c>
      <c r="I7900" t="str">
        <f t="shared" si="370"/>
        <v/>
      </c>
      <c r="J7900" t="str">
        <f t="shared" si="371"/>
        <v/>
      </c>
    </row>
    <row r="7901" spans="1:10" x14ac:dyDescent="0.25">
      <c r="A7901" t="s">
        <v>796</v>
      </c>
      <c r="B7901" t="s">
        <v>10146</v>
      </c>
      <c r="C7901" s="27">
        <v>41062.689393939298</v>
      </c>
      <c r="D7901">
        <v>3000</v>
      </c>
      <c r="E7901">
        <v>0.124810606060606</v>
      </c>
      <c r="F7901">
        <v>3</v>
      </c>
      <c r="G7901">
        <v>37869.958559531697</v>
      </c>
      <c r="H7901" s="73">
        <f t="shared" si="369"/>
        <v>0.25822927219749914</v>
      </c>
      <c r="I7901" t="str">
        <f t="shared" si="370"/>
        <v/>
      </c>
      <c r="J7901" t="str">
        <f t="shared" si="371"/>
        <v/>
      </c>
    </row>
    <row r="7902" spans="1:10" x14ac:dyDescent="0.25">
      <c r="A7902" t="s">
        <v>796</v>
      </c>
      <c r="B7902" t="s">
        <v>13453</v>
      </c>
      <c r="C7902" s="27">
        <v>28226.7045454545</v>
      </c>
      <c r="D7902">
        <v>3000</v>
      </c>
      <c r="E7902">
        <v>8.5795454545454494E-2</v>
      </c>
      <c r="F7902">
        <v>6</v>
      </c>
      <c r="G7902">
        <v>26024.4057830985</v>
      </c>
      <c r="H7902" s="73">
        <f t="shared" si="369"/>
        <v>0.25815389138088435</v>
      </c>
      <c r="I7902" t="str">
        <f t="shared" si="370"/>
        <v/>
      </c>
      <c r="J7902" t="str">
        <f t="shared" si="371"/>
        <v/>
      </c>
    </row>
    <row r="7903" spans="1:10" x14ac:dyDescent="0.25">
      <c r="A7903" t="s">
        <v>796</v>
      </c>
      <c r="B7903" t="s">
        <v>5566</v>
      </c>
      <c r="C7903" s="27">
        <v>42371.212121212098</v>
      </c>
      <c r="D7903">
        <v>3000</v>
      </c>
      <c r="E7903">
        <v>0.12878787878787801</v>
      </c>
      <c r="F7903">
        <v>2</v>
      </c>
      <c r="G7903">
        <v>39051.273937807702</v>
      </c>
      <c r="H7903" s="73">
        <f t="shared" si="369"/>
        <v>0.25806098421980639</v>
      </c>
      <c r="I7903" t="str">
        <f t="shared" si="370"/>
        <v/>
      </c>
      <c r="J7903" t="str">
        <f t="shared" si="371"/>
        <v/>
      </c>
    </row>
    <row r="7904" spans="1:10" x14ac:dyDescent="0.25">
      <c r="A7904" t="s">
        <v>796</v>
      </c>
      <c r="B7904" t="s">
        <v>4633</v>
      </c>
      <c r="C7904" s="27">
        <v>27354.356060605998</v>
      </c>
      <c r="D7904">
        <v>3000</v>
      </c>
      <c r="E7904">
        <v>8.3143939393939395E-2</v>
      </c>
      <c r="F7904">
        <v>2</v>
      </c>
      <c r="G7904">
        <v>25210.812018314398</v>
      </c>
      <c r="H7904" s="73">
        <f t="shared" si="369"/>
        <v>0.25805861960296639</v>
      </c>
      <c r="I7904" t="str">
        <f t="shared" si="370"/>
        <v/>
      </c>
      <c r="J7904" t="str">
        <f t="shared" si="371"/>
        <v/>
      </c>
    </row>
    <row r="7905" spans="1:10" x14ac:dyDescent="0.25">
      <c r="A7905" t="s">
        <v>796</v>
      </c>
      <c r="B7905" t="s">
        <v>7873</v>
      </c>
      <c r="C7905" s="27">
        <v>152660.98484848399</v>
      </c>
      <c r="D7905">
        <v>3000</v>
      </c>
      <c r="E7905">
        <v>0.46401515151515099</v>
      </c>
      <c r="F7905">
        <v>46</v>
      </c>
      <c r="G7905">
        <v>140667.34329444301</v>
      </c>
      <c r="H7905" s="73">
        <f t="shared" si="369"/>
        <v>0.25800210945537488</v>
      </c>
      <c r="I7905" t="str">
        <f t="shared" si="370"/>
        <v/>
      </c>
      <c r="J7905" t="str">
        <f t="shared" si="371"/>
        <v/>
      </c>
    </row>
    <row r="7906" spans="1:10" x14ac:dyDescent="0.25">
      <c r="A7906" t="s">
        <v>796</v>
      </c>
      <c r="B7906" t="s">
        <v>9296</v>
      </c>
      <c r="C7906" s="27">
        <v>13957.5757575757</v>
      </c>
      <c r="D7906">
        <v>3000</v>
      </c>
      <c r="E7906">
        <v>4.2424242424242399E-2</v>
      </c>
      <c r="F7906">
        <v>6</v>
      </c>
      <c r="G7906">
        <v>12859.5166186566</v>
      </c>
      <c r="H7906" s="73">
        <f t="shared" si="369"/>
        <v>0.25797206590618177</v>
      </c>
      <c r="I7906" t="str">
        <f t="shared" si="370"/>
        <v/>
      </c>
      <c r="J7906" t="str">
        <f t="shared" si="371"/>
        <v/>
      </c>
    </row>
    <row r="7907" spans="1:10" x14ac:dyDescent="0.25">
      <c r="A7907" t="s">
        <v>796</v>
      </c>
      <c r="B7907" t="s">
        <v>4354</v>
      </c>
      <c r="C7907" s="27">
        <v>45673.674242424197</v>
      </c>
      <c r="D7907">
        <v>3000</v>
      </c>
      <c r="E7907">
        <v>0.13882575757575699</v>
      </c>
      <c r="F7907">
        <v>24</v>
      </c>
      <c r="G7907">
        <v>42073.1711915247</v>
      </c>
      <c r="H7907" s="73">
        <f t="shared" si="369"/>
        <v>0.25792730996633095</v>
      </c>
      <c r="I7907" t="str">
        <f t="shared" si="370"/>
        <v/>
      </c>
      <c r="J7907" t="str">
        <f t="shared" si="371"/>
        <v/>
      </c>
    </row>
    <row r="7908" spans="1:10" x14ac:dyDescent="0.25">
      <c r="A7908" t="s">
        <v>796</v>
      </c>
      <c r="B7908" t="s">
        <v>5903</v>
      </c>
      <c r="C7908" s="27">
        <v>74959.659090909001</v>
      </c>
      <c r="D7908">
        <v>3000</v>
      </c>
      <c r="E7908">
        <v>0.22784090909090901</v>
      </c>
      <c r="F7908">
        <v>6</v>
      </c>
      <c r="G7908">
        <v>68992.907633925293</v>
      </c>
      <c r="H7908" s="73">
        <f t="shared" si="369"/>
        <v>0.25771213972665907</v>
      </c>
      <c r="I7908" t="str">
        <f t="shared" si="370"/>
        <v/>
      </c>
      <c r="J7908" t="str">
        <f t="shared" si="371"/>
        <v/>
      </c>
    </row>
    <row r="7909" spans="1:10" x14ac:dyDescent="0.25">
      <c r="A7909" t="s">
        <v>796</v>
      </c>
      <c r="B7909" t="s">
        <v>11578</v>
      </c>
      <c r="C7909" s="27">
        <v>33647.727272727199</v>
      </c>
      <c r="D7909">
        <v>3000</v>
      </c>
      <c r="E7909">
        <v>0.102272727272727</v>
      </c>
      <c r="F7909">
        <v>9</v>
      </c>
      <c r="G7909">
        <v>30935.8238724861</v>
      </c>
      <c r="H7909" s="73">
        <f t="shared" si="369"/>
        <v>0.25743286059373804</v>
      </c>
      <c r="I7909" t="str">
        <f t="shared" si="370"/>
        <v/>
      </c>
      <c r="J7909" t="str">
        <f t="shared" si="371"/>
        <v/>
      </c>
    </row>
    <row r="7910" spans="1:10" x14ac:dyDescent="0.25">
      <c r="A7910" t="s">
        <v>796</v>
      </c>
      <c r="B7910" t="s">
        <v>13016</v>
      </c>
      <c r="C7910" s="27">
        <v>21060.984848484801</v>
      </c>
      <c r="D7910">
        <v>3000</v>
      </c>
      <c r="E7910">
        <v>6.4015151515151497E-2</v>
      </c>
      <c r="F7910">
        <v>4</v>
      </c>
      <c r="G7910">
        <v>19355.076949026501</v>
      </c>
      <c r="H7910" s="73">
        <f t="shared" si="369"/>
        <v>0.25732042374634262</v>
      </c>
      <c r="I7910" t="str">
        <f t="shared" si="370"/>
        <v/>
      </c>
      <c r="J7910" t="str">
        <f t="shared" si="371"/>
        <v/>
      </c>
    </row>
    <row r="7911" spans="1:10" x14ac:dyDescent="0.25">
      <c r="A7911" t="s">
        <v>796</v>
      </c>
      <c r="B7911" t="s">
        <v>13200</v>
      </c>
      <c r="C7911" s="27">
        <v>14705.303030302999</v>
      </c>
      <c r="D7911">
        <v>3000</v>
      </c>
      <c r="E7911">
        <v>4.46969696969697E-2</v>
      </c>
      <c r="F7911">
        <v>2</v>
      </c>
      <c r="G7911">
        <v>13512.9683387474</v>
      </c>
      <c r="H7911" s="73">
        <f t="shared" si="369"/>
        <v>0.25729705311426754</v>
      </c>
      <c r="I7911" t="str">
        <f t="shared" si="370"/>
        <v/>
      </c>
      <c r="J7911" t="str">
        <f t="shared" si="371"/>
        <v/>
      </c>
    </row>
    <row r="7912" spans="1:10" x14ac:dyDescent="0.25">
      <c r="A7912" t="s">
        <v>796</v>
      </c>
      <c r="B7912" t="s">
        <v>6530</v>
      </c>
      <c r="C7912" s="27">
        <v>119574.053030303</v>
      </c>
      <c r="D7912">
        <v>3000</v>
      </c>
      <c r="E7912">
        <v>0.36344696969696899</v>
      </c>
      <c r="F7912">
        <v>16</v>
      </c>
      <c r="G7912">
        <v>109831.180225437</v>
      </c>
      <c r="H7912" s="73">
        <f t="shared" si="369"/>
        <v>0.25718564925894821</v>
      </c>
      <c r="I7912" t="str">
        <f t="shared" si="370"/>
        <v/>
      </c>
      <c r="J7912" t="str">
        <f t="shared" si="371"/>
        <v/>
      </c>
    </row>
    <row r="7913" spans="1:10" x14ac:dyDescent="0.25">
      <c r="A7913" t="s">
        <v>796</v>
      </c>
      <c r="B7913" t="s">
        <v>5961</v>
      </c>
      <c r="C7913" s="27">
        <v>30906.060606060601</v>
      </c>
      <c r="D7913">
        <v>3000</v>
      </c>
      <c r="E7913">
        <v>9.3939393939393906E-2</v>
      </c>
      <c r="F7913">
        <v>1</v>
      </c>
      <c r="G7913">
        <v>28387.397296778501</v>
      </c>
      <c r="H7913" s="73">
        <f t="shared" si="369"/>
        <v>0.2571816364567443</v>
      </c>
      <c r="I7913" t="str">
        <f t="shared" si="370"/>
        <v/>
      </c>
      <c r="J7913" t="str">
        <f t="shared" si="371"/>
        <v/>
      </c>
    </row>
    <row r="7914" spans="1:10" x14ac:dyDescent="0.25">
      <c r="A7914" t="s">
        <v>796</v>
      </c>
      <c r="B7914" t="s">
        <v>12013</v>
      </c>
      <c r="C7914" s="27">
        <v>51780.113636363603</v>
      </c>
      <c r="D7914">
        <v>3000</v>
      </c>
      <c r="E7914">
        <v>0.15738636363636299</v>
      </c>
      <c r="F7914">
        <v>29</v>
      </c>
      <c r="G7914">
        <v>47557.0130189337</v>
      </c>
      <c r="H7914" s="73">
        <f t="shared" si="369"/>
        <v>0.25716366207335006</v>
      </c>
      <c r="I7914" t="str">
        <f t="shared" si="370"/>
        <v/>
      </c>
      <c r="J7914" t="str">
        <f t="shared" si="371"/>
        <v/>
      </c>
    </row>
    <row r="7915" spans="1:10" x14ac:dyDescent="0.25">
      <c r="A7915" t="s">
        <v>796</v>
      </c>
      <c r="B7915" t="s">
        <v>5021</v>
      </c>
      <c r="C7915" s="27">
        <v>88917.234848484804</v>
      </c>
      <c r="D7915">
        <v>3000</v>
      </c>
      <c r="E7915">
        <v>0.27026515151515101</v>
      </c>
      <c r="F7915">
        <v>11</v>
      </c>
      <c r="G7915">
        <v>81629.4815651479</v>
      </c>
      <c r="H7915" s="73">
        <f t="shared" si="369"/>
        <v>0.25705089544438187</v>
      </c>
      <c r="I7915" t="str">
        <f t="shared" si="370"/>
        <v/>
      </c>
      <c r="J7915" t="str">
        <f t="shared" si="371"/>
        <v/>
      </c>
    </row>
    <row r="7916" spans="1:10" x14ac:dyDescent="0.25">
      <c r="A7916" t="s">
        <v>796</v>
      </c>
      <c r="B7916" t="s">
        <v>4463</v>
      </c>
      <c r="C7916" s="27">
        <v>123748.86363636301</v>
      </c>
      <c r="D7916">
        <v>3000</v>
      </c>
      <c r="E7916">
        <v>0.37613636363636299</v>
      </c>
      <c r="F7916">
        <v>6</v>
      </c>
      <c r="G7916">
        <v>113602.672949695</v>
      </c>
      <c r="H7916" s="73">
        <f t="shared" si="369"/>
        <v>0.2570427516763692</v>
      </c>
      <c r="I7916" t="str">
        <f t="shared" si="370"/>
        <v/>
      </c>
      <c r="J7916" t="str">
        <f t="shared" si="371"/>
        <v/>
      </c>
    </row>
    <row r="7917" spans="1:10" x14ac:dyDescent="0.25">
      <c r="A7917" t="s">
        <v>796</v>
      </c>
      <c r="B7917" t="s">
        <v>7850</v>
      </c>
      <c r="C7917" s="27">
        <v>110102.84084617499</v>
      </c>
      <c r="D7917">
        <v>3000</v>
      </c>
      <c r="E7917">
        <v>0.38750000000000001</v>
      </c>
      <c r="F7917">
        <v>1</v>
      </c>
      <c r="G7917">
        <v>88934.615257132202</v>
      </c>
      <c r="H7917" s="73">
        <f t="shared" si="369"/>
        <v>0.25700860530183056</v>
      </c>
      <c r="I7917" t="str">
        <f t="shared" si="370"/>
        <v/>
      </c>
      <c r="J7917" t="str">
        <f t="shared" si="371"/>
        <v/>
      </c>
    </row>
    <row r="7918" spans="1:10" x14ac:dyDescent="0.25">
      <c r="A7918" t="s">
        <v>796</v>
      </c>
      <c r="B7918" t="s">
        <v>7384</v>
      </c>
      <c r="C7918" s="27">
        <v>32089.962121212098</v>
      </c>
      <c r="D7918">
        <v>3000</v>
      </c>
      <c r="E7918">
        <v>9.7537878787878701E-2</v>
      </c>
      <c r="F7918">
        <v>17</v>
      </c>
      <c r="G7918">
        <v>29453.651385839999</v>
      </c>
      <c r="H7918" s="73">
        <f t="shared" si="369"/>
        <v>0.25699694991486932</v>
      </c>
      <c r="I7918" t="str">
        <f t="shared" si="370"/>
        <v/>
      </c>
      <c r="J7918" t="str">
        <f t="shared" si="371"/>
        <v/>
      </c>
    </row>
    <row r="7919" spans="1:10" x14ac:dyDescent="0.25">
      <c r="A7919" t="s">
        <v>796</v>
      </c>
      <c r="B7919" t="s">
        <v>12603</v>
      </c>
      <c r="C7919" s="27">
        <v>40003.409090909001</v>
      </c>
      <c r="D7919">
        <v>3000</v>
      </c>
      <c r="E7919">
        <v>0.121590909090909</v>
      </c>
      <c r="F7919">
        <v>2</v>
      </c>
      <c r="G7919">
        <v>36715.520196036101</v>
      </c>
      <c r="H7919" s="73">
        <f t="shared" si="369"/>
        <v>0.25698673909335301</v>
      </c>
      <c r="I7919" t="str">
        <f t="shared" si="370"/>
        <v/>
      </c>
      <c r="J7919" t="str">
        <f t="shared" si="371"/>
        <v/>
      </c>
    </row>
    <row r="7920" spans="1:10" x14ac:dyDescent="0.25">
      <c r="A7920" t="s">
        <v>796</v>
      </c>
      <c r="B7920" t="s">
        <v>8096</v>
      </c>
      <c r="C7920" s="27">
        <v>25609.659090909001</v>
      </c>
      <c r="D7920">
        <v>3000</v>
      </c>
      <c r="E7920">
        <v>7.7840909090909002E-2</v>
      </c>
      <c r="F7920">
        <v>3</v>
      </c>
      <c r="G7920">
        <v>23502.0949189844</v>
      </c>
      <c r="H7920" s="73">
        <f t="shared" si="369"/>
        <v>0.25695721110366593</v>
      </c>
      <c r="I7920" t="str">
        <f t="shared" si="370"/>
        <v/>
      </c>
      <c r="J7920" t="str">
        <f t="shared" si="371"/>
        <v/>
      </c>
    </row>
    <row r="7921" spans="1:10" x14ac:dyDescent="0.25">
      <c r="A7921" t="s">
        <v>796</v>
      </c>
      <c r="B7921" t="s">
        <v>12116</v>
      </c>
      <c r="C7921" s="27">
        <v>75395.833333333299</v>
      </c>
      <c r="D7921">
        <v>3000</v>
      </c>
      <c r="E7921">
        <v>0.22916666666666599</v>
      </c>
      <c r="F7921">
        <v>13</v>
      </c>
      <c r="G7921">
        <v>69141.955134509102</v>
      </c>
      <c r="H7921" s="73">
        <f t="shared" si="369"/>
        <v>0.25677476568328333</v>
      </c>
      <c r="I7921" t="str">
        <f t="shared" si="370"/>
        <v/>
      </c>
      <c r="J7921" t="str">
        <f t="shared" si="371"/>
        <v/>
      </c>
    </row>
    <row r="7922" spans="1:10" x14ac:dyDescent="0.25">
      <c r="A7922" t="s">
        <v>796</v>
      </c>
      <c r="B7922" t="s">
        <v>11122</v>
      </c>
      <c r="C7922" s="27">
        <v>30906.060606060601</v>
      </c>
      <c r="D7922">
        <v>3000</v>
      </c>
      <c r="E7922">
        <v>9.3939393939393906E-2</v>
      </c>
      <c r="F7922">
        <v>15</v>
      </c>
      <c r="G7922">
        <v>28341.955482653299</v>
      </c>
      <c r="H7922" s="73">
        <f t="shared" si="369"/>
        <v>0.25676994671998887</v>
      </c>
      <c r="I7922" t="str">
        <f t="shared" si="370"/>
        <v/>
      </c>
      <c r="J7922" t="str">
        <f t="shared" si="371"/>
        <v/>
      </c>
    </row>
    <row r="7923" spans="1:10" x14ac:dyDescent="0.25">
      <c r="A7923" t="s">
        <v>796</v>
      </c>
      <c r="B7923" t="s">
        <v>11124</v>
      </c>
      <c r="C7923" s="27">
        <v>19440.909090909001</v>
      </c>
      <c r="D7923">
        <v>3000</v>
      </c>
      <c r="E7923">
        <v>5.9090909090909E-2</v>
      </c>
      <c r="F7923">
        <v>10</v>
      </c>
      <c r="G7923">
        <v>17819.684472655201</v>
      </c>
      <c r="H7923" s="73">
        <f t="shared" si="369"/>
        <v>0.25665012006442911</v>
      </c>
      <c r="I7923" t="str">
        <f t="shared" si="370"/>
        <v/>
      </c>
      <c r="J7923" t="str">
        <f t="shared" si="371"/>
        <v/>
      </c>
    </row>
    <row r="7924" spans="1:10" x14ac:dyDescent="0.25">
      <c r="A7924" t="s">
        <v>796</v>
      </c>
      <c r="B7924" t="s">
        <v>6408</v>
      </c>
      <c r="C7924" s="27">
        <v>80318.371212121201</v>
      </c>
      <c r="D7924">
        <v>3000</v>
      </c>
      <c r="E7924">
        <v>0.244128787878787</v>
      </c>
      <c r="F7924">
        <v>5</v>
      </c>
      <c r="G7924">
        <v>73605.155177379696</v>
      </c>
      <c r="H7924" s="73">
        <f t="shared" si="369"/>
        <v>0.25659687987492563</v>
      </c>
      <c r="I7924" t="str">
        <f t="shared" si="370"/>
        <v/>
      </c>
      <c r="J7924" t="str">
        <f t="shared" si="371"/>
        <v/>
      </c>
    </row>
    <row r="7925" spans="1:10" x14ac:dyDescent="0.25">
      <c r="A7925" t="s">
        <v>796</v>
      </c>
      <c r="B7925" t="s">
        <v>7929</v>
      </c>
      <c r="C7925" s="27">
        <v>57637.310606060499</v>
      </c>
      <c r="D7925">
        <v>3000</v>
      </c>
      <c r="E7925">
        <v>0.17518939393939301</v>
      </c>
      <c r="F7925">
        <v>16</v>
      </c>
      <c r="G7925">
        <v>52779.776344477301</v>
      </c>
      <c r="H7925" s="73">
        <f t="shared" si="369"/>
        <v>0.25640227174131403</v>
      </c>
      <c r="I7925" t="str">
        <f t="shared" si="370"/>
        <v/>
      </c>
      <c r="J7925" t="str">
        <f t="shared" si="371"/>
        <v/>
      </c>
    </row>
    <row r="7926" spans="1:10" x14ac:dyDescent="0.25">
      <c r="A7926" t="s">
        <v>796</v>
      </c>
      <c r="B7926" t="s">
        <v>6918</v>
      </c>
      <c r="C7926" s="27">
        <v>71968.75</v>
      </c>
      <c r="D7926">
        <v>3000</v>
      </c>
      <c r="E7926">
        <v>0.21875</v>
      </c>
      <c r="G7926">
        <v>65877.121765128904</v>
      </c>
      <c r="H7926" s="73">
        <f t="shared" si="369"/>
        <v>0.25630004820475683</v>
      </c>
      <c r="I7926" t="str">
        <f t="shared" si="370"/>
        <v/>
      </c>
      <c r="J7926" t="str">
        <f t="shared" si="371"/>
        <v/>
      </c>
    </row>
    <row r="7927" spans="1:10" x14ac:dyDescent="0.25">
      <c r="A7927" t="s">
        <v>796</v>
      </c>
      <c r="B7927" t="s">
        <v>10495</v>
      </c>
      <c r="C7927" s="27">
        <v>13160</v>
      </c>
      <c r="D7927">
        <v>3000</v>
      </c>
      <c r="E7927">
        <v>3.7310606060606002E-2</v>
      </c>
      <c r="F7927">
        <v>5</v>
      </c>
      <c r="G7927">
        <v>12039.4337552131</v>
      </c>
      <c r="H7927" s="73">
        <f t="shared" si="369"/>
        <v>0.25615816500453403</v>
      </c>
      <c r="I7927" t="str">
        <f t="shared" si="370"/>
        <v/>
      </c>
      <c r="J7927" t="str">
        <f t="shared" si="371"/>
        <v/>
      </c>
    </row>
    <row r="7928" spans="1:10" x14ac:dyDescent="0.25">
      <c r="A7928" t="s">
        <v>796</v>
      </c>
      <c r="B7928" t="s">
        <v>9884</v>
      </c>
      <c r="C7928" s="27">
        <v>46359.090909090897</v>
      </c>
      <c r="D7928">
        <v>3000</v>
      </c>
      <c r="E7928">
        <v>0.14090909090909001</v>
      </c>
      <c r="F7928">
        <v>2</v>
      </c>
      <c r="G7928">
        <v>42394.021372727402</v>
      </c>
      <c r="H7928" s="73">
        <f t="shared" si="369"/>
        <v>0.25605174199039343</v>
      </c>
      <c r="I7928" t="str">
        <f t="shared" si="370"/>
        <v/>
      </c>
      <c r="J7928" t="str">
        <f t="shared" si="371"/>
        <v/>
      </c>
    </row>
    <row r="7929" spans="1:10" x14ac:dyDescent="0.25">
      <c r="A7929" t="s">
        <v>796</v>
      </c>
      <c r="B7929" t="s">
        <v>6148</v>
      </c>
      <c r="C7929" s="27">
        <v>366686.58725602902</v>
      </c>
      <c r="D7929">
        <v>3000</v>
      </c>
      <c r="E7929">
        <v>1.2905303030302999</v>
      </c>
      <c r="F7929">
        <v>5</v>
      </c>
      <c r="G7929">
        <v>294939.689432771</v>
      </c>
      <c r="H7929" s="73">
        <f t="shared" si="369"/>
        <v>0.25592549562918726</v>
      </c>
      <c r="I7929" t="str">
        <f t="shared" si="370"/>
        <v/>
      </c>
      <c r="J7929" t="str">
        <f t="shared" si="371"/>
        <v/>
      </c>
    </row>
    <row r="7930" spans="1:10" x14ac:dyDescent="0.25">
      <c r="A7930" t="s">
        <v>796</v>
      </c>
      <c r="B7930" t="s">
        <v>5100</v>
      </c>
      <c r="C7930" s="27">
        <v>471130.49242424202</v>
      </c>
      <c r="D7930">
        <v>3000</v>
      </c>
      <c r="E7930">
        <v>1.4320075757575701</v>
      </c>
      <c r="F7930">
        <v>24</v>
      </c>
      <c r="G7930">
        <v>430471.672013317</v>
      </c>
      <c r="H7930" s="73">
        <f t="shared" si="369"/>
        <v>0.25583584612305887</v>
      </c>
      <c r="I7930" t="str">
        <f t="shared" si="370"/>
        <v/>
      </c>
      <c r="J7930" t="str">
        <f t="shared" si="371"/>
        <v/>
      </c>
    </row>
    <row r="7931" spans="1:10" x14ac:dyDescent="0.25">
      <c r="A7931" t="s">
        <v>796</v>
      </c>
      <c r="B7931" t="s">
        <v>6208</v>
      </c>
      <c r="C7931" s="27">
        <v>118336.337742296</v>
      </c>
      <c r="D7931">
        <v>3000</v>
      </c>
      <c r="E7931">
        <v>0.41647727272727197</v>
      </c>
      <c r="F7931">
        <v>13</v>
      </c>
      <c r="G7931">
        <v>95139.522337037401</v>
      </c>
      <c r="H7931" s="73">
        <f t="shared" si="369"/>
        <v>0.25581040243761394</v>
      </c>
      <c r="I7931" t="str">
        <f t="shared" si="370"/>
        <v/>
      </c>
      <c r="J7931" t="str">
        <f t="shared" si="371"/>
        <v/>
      </c>
    </row>
    <row r="7932" spans="1:10" x14ac:dyDescent="0.25">
      <c r="A7932" t="s">
        <v>796</v>
      </c>
      <c r="B7932" t="s">
        <v>3785</v>
      </c>
      <c r="C7932" s="27">
        <v>87297.159090909001</v>
      </c>
      <c r="D7932">
        <v>3000</v>
      </c>
      <c r="E7932">
        <v>0.26534090909090902</v>
      </c>
      <c r="F7932">
        <v>7</v>
      </c>
      <c r="G7932">
        <v>79747.155080145298</v>
      </c>
      <c r="H7932" s="73">
        <f t="shared" si="369"/>
        <v>0.25578384972628515</v>
      </c>
      <c r="I7932" t="str">
        <f t="shared" si="370"/>
        <v/>
      </c>
      <c r="J7932" t="str">
        <f t="shared" si="371"/>
        <v/>
      </c>
    </row>
    <row r="7933" spans="1:10" x14ac:dyDescent="0.25">
      <c r="A7933" t="s">
        <v>796</v>
      </c>
      <c r="B7933" t="s">
        <v>9153</v>
      </c>
      <c r="C7933" s="27">
        <v>138765.719696969</v>
      </c>
      <c r="D7933">
        <v>3000</v>
      </c>
      <c r="E7933">
        <v>0.42178030303030301</v>
      </c>
      <c r="F7933">
        <v>5</v>
      </c>
      <c r="G7933">
        <v>126759.020538057</v>
      </c>
      <c r="H7933" s="73">
        <f t="shared" si="369"/>
        <v>0.25577300956001964</v>
      </c>
      <c r="I7933" t="str">
        <f t="shared" si="370"/>
        <v/>
      </c>
      <c r="J7933" t="str">
        <f t="shared" si="371"/>
        <v/>
      </c>
    </row>
    <row r="7934" spans="1:10" x14ac:dyDescent="0.25">
      <c r="A7934" t="s">
        <v>796</v>
      </c>
      <c r="B7934" t="s">
        <v>11163</v>
      </c>
      <c r="C7934" s="27">
        <v>15826.8939393939</v>
      </c>
      <c r="D7934">
        <v>3000</v>
      </c>
      <c r="E7934">
        <v>4.8106060606060597E-2</v>
      </c>
      <c r="F7934">
        <v>3</v>
      </c>
      <c r="G7934">
        <v>14452.605247404499</v>
      </c>
      <c r="H7934" s="73">
        <f t="shared" si="369"/>
        <v>0.25568690134460015</v>
      </c>
      <c r="I7934" t="str">
        <f t="shared" si="370"/>
        <v/>
      </c>
      <c r="J7934" t="str">
        <f t="shared" si="371"/>
        <v/>
      </c>
    </row>
    <row r="7935" spans="1:10" x14ac:dyDescent="0.25">
      <c r="A7935" t="s">
        <v>796</v>
      </c>
      <c r="B7935" t="s">
        <v>9285</v>
      </c>
      <c r="C7935" s="27">
        <v>27665.909090909001</v>
      </c>
      <c r="D7935">
        <v>3000</v>
      </c>
      <c r="E7935">
        <v>8.4090909090908994E-2</v>
      </c>
      <c r="F7935">
        <v>20</v>
      </c>
      <c r="G7935">
        <v>25260.420047371299</v>
      </c>
      <c r="H7935" s="73">
        <f t="shared" si="369"/>
        <v>0.25565462497627123</v>
      </c>
      <c r="I7935" t="str">
        <f t="shared" si="370"/>
        <v/>
      </c>
      <c r="J7935" t="str">
        <f t="shared" si="371"/>
        <v/>
      </c>
    </row>
    <row r="7936" spans="1:10" x14ac:dyDescent="0.25">
      <c r="A7936" t="s">
        <v>796</v>
      </c>
      <c r="B7936" t="s">
        <v>10302</v>
      </c>
      <c r="C7936" s="27">
        <v>73900.378787878697</v>
      </c>
      <c r="D7936">
        <v>3000</v>
      </c>
      <c r="E7936">
        <v>0.224621212121212</v>
      </c>
      <c r="F7936">
        <v>23</v>
      </c>
      <c r="G7936">
        <v>67471.071271022694</v>
      </c>
      <c r="H7936" s="73">
        <f t="shared" si="369"/>
        <v>0.25564009638046753</v>
      </c>
      <c r="I7936" t="str">
        <f t="shared" si="370"/>
        <v/>
      </c>
      <c r="J7936" t="str">
        <f t="shared" si="371"/>
        <v/>
      </c>
    </row>
    <row r="7937" spans="1:10" x14ac:dyDescent="0.25">
      <c r="A7937" t="s">
        <v>796</v>
      </c>
      <c r="B7937" t="s">
        <v>9000</v>
      </c>
      <c r="C7937" s="27">
        <v>18007.765151515101</v>
      </c>
      <c r="D7937">
        <v>3000</v>
      </c>
      <c r="E7937">
        <v>5.47348484848484E-2</v>
      </c>
      <c r="F7937">
        <v>3</v>
      </c>
      <c r="G7937">
        <v>16436.025521916301</v>
      </c>
      <c r="H7937" s="73">
        <f t="shared" si="369"/>
        <v>0.25556125967965337</v>
      </c>
      <c r="I7937" t="str">
        <f t="shared" si="370"/>
        <v/>
      </c>
      <c r="J7937" t="str">
        <f t="shared" si="371"/>
        <v/>
      </c>
    </row>
    <row r="7938" spans="1:10" x14ac:dyDescent="0.25">
      <c r="A7938" t="s">
        <v>796</v>
      </c>
      <c r="B7938" t="s">
        <v>8985</v>
      </c>
      <c r="C7938" s="27">
        <v>22431.8181818181</v>
      </c>
      <c r="D7938">
        <v>3000</v>
      </c>
      <c r="E7938">
        <v>6.8181818181818094E-2</v>
      </c>
      <c r="F7938">
        <v>11</v>
      </c>
      <c r="G7938">
        <v>20472.073736279701</v>
      </c>
      <c r="H7938" s="73">
        <f t="shared" ref="H7938:H8001" si="372">G7938/SUMIFS(C:C,B:B,B7938)</f>
        <v>0.25553794167271171</v>
      </c>
      <c r="I7938" t="str">
        <f t="shared" ref="I7938:I8001" si="373">IF(A7938="Construction",SUMIFS(D:D,A:A,"Engineering",B:B,B7938),"")</f>
        <v/>
      </c>
      <c r="J7938" t="str">
        <f t="shared" si="371"/>
        <v/>
      </c>
    </row>
    <row r="7939" spans="1:10" x14ac:dyDescent="0.25">
      <c r="A7939" t="s">
        <v>796</v>
      </c>
      <c r="B7939" t="s">
        <v>6134</v>
      </c>
      <c r="C7939" s="27">
        <v>13160</v>
      </c>
      <c r="D7939">
        <v>3000</v>
      </c>
      <c r="E7939">
        <v>2.8030303030302999E-2</v>
      </c>
      <c r="F7939">
        <v>6</v>
      </c>
      <c r="G7939">
        <v>12007.9336643359</v>
      </c>
      <c r="H7939" s="73">
        <f t="shared" si="372"/>
        <v>0.25548795030501914</v>
      </c>
      <c r="I7939" t="str">
        <f t="shared" si="373"/>
        <v/>
      </c>
      <c r="J7939" t="str">
        <f t="shared" ref="J7939:J8002" si="374">IF(AND(I7939&lt;&gt;"",I7939&lt;&gt;3000,I7939&lt;&gt;0),D7939-I7939,"")</f>
        <v/>
      </c>
    </row>
    <row r="7940" spans="1:10" x14ac:dyDescent="0.25">
      <c r="A7940" t="s">
        <v>796</v>
      </c>
      <c r="B7940" t="s">
        <v>12037</v>
      </c>
      <c r="C7940" s="27">
        <v>13160</v>
      </c>
      <c r="D7940">
        <v>3000</v>
      </c>
      <c r="E7940">
        <v>3.7121212121212097E-2</v>
      </c>
      <c r="F7940">
        <v>2</v>
      </c>
      <c r="G7940">
        <v>12006.338701934401</v>
      </c>
      <c r="H7940" s="73">
        <f t="shared" si="372"/>
        <v>0.25545401493477449</v>
      </c>
      <c r="I7940" t="str">
        <f t="shared" si="373"/>
        <v/>
      </c>
      <c r="J7940" t="str">
        <f t="shared" si="374"/>
        <v/>
      </c>
    </row>
    <row r="7941" spans="1:10" x14ac:dyDescent="0.25">
      <c r="A7941" t="s">
        <v>796</v>
      </c>
      <c r="B7941" t="s">
        <v>7744</v>
      </c>
      <c r="C7941" s="27">
        <v>71345.643939393907</v>
      </c>
      <c r="D7941">
        <v>3000</v>
      </c>
      <c r="E7941">
        <v>0.21685606060606</v>
      </c>
      <c r="F7941">
        <v>8</v>
      </c>
      <c r="G7941">
        <v>65065.686598594097</v>
      </c>
      <c r="H7941" s="73">
        <f t="shared" si="372"/>
        <v>0.25535395353754692</v>
      </c>
      <c r="I7941" t="str">
        <f t="shared" si="373"/>
        <v/>
      </c>
      <c r="J7941" t="str">
        <f t="shared" si="374"/>
        <v/>
      </c>
    </row>
    <row r="7942" spans="1:10" x14ac:dyDescent="0.25">
      <c r="A7942" t="s">
        <v>796</v>
      </c>
      <c r="B7942" t="s">
        <v>5669</v>
      </c>
      <c r="C7942" s="27">
        <v>33834.659090909001</v>
      </c>
      <c r="D7942">
        <v>3000</v>
      </c>
      <c r="E7942">
        <v>0.102840909090909</v>
      </c>
      <c r="F7942">
        <v>2</v>
      </c>
      <c r="G7942">
        <v>30856.476329382702</v>
      </c>
      <c r="H7942" s="73">
        <f t="shared" si="372"/>
        <v>0.2553539360042959</v>
      </c>
      <c r="I7942" t="str">
        <f t="shared" si="373"/>
        <v/>
      </c>
      <c r="J7942" t="str">
        <f t="shared" si="374"/>
        <v/>
      </c>
    </row>
    <row r="7943" spans="1:10" x14ac:dyDescent="0.25">
      <c r="A7943" t="s">
        <v>796</v>
      </c>
      <c r="B7943" t="s">
        <v>12396</v>
      </c>
      <c r="C7943" s="27">
        <v>13160</v>
      </c>
      <c r="D7943">
        <v>3000</v>
      </c>
      <c r="E7943">
        <v>3.9015151515151503E-2</v>
      </c>
      <c r="F7943">
        <v>2</v>
      </c>
      <c r="G7943">
        <v>11999.4201547263</v>
      </c>
      <c r="H7943" s="73">
        <f t="shared" si="372"/>
        <v>0.25530681180268722</v>
      </c>
      <c r="I7943" t="str">
        <f t="shared" si="373"/>
        <v/>
      </c>
      <c r="J7943" t="str">
        <f t="shared" si="374"/>
        <v/>
      </c>
    </row>
    <row r="7944" spans="1:10" x14ac:dyDescent="0.25">
      <c r="A7944" t="s">
        <v>796</v>
      </c>
      <c r="B7944" t="s">
        <v>6973</v>
      </c>
      <c r="C7944" s="27">
        <v>58385.0378787878</v>
      </c>
      <c r="D7944">
        <v>3000</v>
      </c>
      <c r="E7944">
        <v>0.17746212121212099</v>
      </c>
      <c r="F7944">
        <v>31</v>
      </c>
      <c r="G7944">
        <v>53223.421651789402</v>
      </c>
      <c r="H7944" s="73">
        <f t="shared" si="372"/>
        <v>0.2552461829936637</v>
      </c>
      <c r="I7944" t="str">
        <f t="shared" si="373"/>
        <v/>
      </c>
      <c r="J7944" t="str">
        <f t="shared" si="374"/>
        <v/>
      </c>
    </row>
    <row r="7945" spans="1:10" x14ac:dyDescent="0.25">
      <c r="A7945" t="s">
        <v>796</v>
      </c>
      <c r="B7945" t="s">
        <v>4299</v>
      </c>
      <c r="C7945" s="27">
        <v>85614.772727272706</v>
      </c>
      <c r="D7945">
        <v>3000</v>
      </c>
      <c r="E7945">
        <v>0.26022727272727197</v>
      </c>
      <c r="F7945">
        <v>5</v>
      </c>
      <c r="G7945">
        <v>78025.753340874406</v>
      </c>
      <c r="H7945" s="73">
        <f t="shared" si="372"/>
        <v>0.25518038814445654</v>
      </c>
      <c r="I7945" t="str">
        <f t="shared" si="373"/>
        <v/>
      </c>
      <c r="J7945" t="str">
        <f t="shared" si="374"/>
        <v/>
      </c>
    </row>
    <row r="7946" spans="1:10" x14ac:dyDescent="0.25">
      <c r="A7946" t="s">
        <v>796</v>
      </c>
      <c r="B7946" t="s">
        <v>5759</v>
      </c>
      <c r="C7946" s="27">
        <v>44427.462121212098</v>
      </c>
      <c r="D7946">
        <v>3000</v>
      </c>
      <c r="E7946">
        <v>0.13503787878787801</v>
      </c>
      <c r="F7946">
        <v>1</v>
      </c>
      <c r="G7946">
        <v>40467.586609366699</v>
      </c>
      <c r="H7946" s="73">
        <f t="shared" si="372"/>
        <v>0.2550432482438087</v>
      </c>
      <c r="I7946" t="str">
        <f t="shared" si="373"/>
        <v/>
      </c>
      <c r="J7946" t="str">
        <f t="shared" si="374"/>
        <v/>
      </c>
    </row>
    <row r="7947" spans="1:10" x14ac:dyDescent="0.25">
      <c r="A7947" t="s">
        <v>796</v>
      </c>
      <c r="B7947" t="s">
        <v>6895</v>
      </c>
      <c r="C7947" s="27">
        <v>159889.01515151499</v>
      </c>
      <c r="D7947">
        <v>3000</v>
      </c>
      <c r="E7947">
        <v>0.48598484848484802</v>
      </c>
      <c r="F7947">
        <v>19</v>
      </c>
      <c r="G7947">
        <v>145494.875221316</v>
      </c>
      <c r="H7947" s="73">
        <f t="shared" si="372"/>
        <v>0.25479276999338313</v>
      </c>
      <c r="I7947" t="str">
        <f t="shared" si="373"/>
        <v/>
      </c>
      <c r="J7947" t="str">
        <f t="shared" si="374"/>
        <v/>
      </c>
    </row>
    <row r="7948" spans="1:10" x14ac:dyDescent="0.25">
      <c r="A7948" t="s">
        <v>796</v>
      </c>
      <c r="B7948" t="s">
        <v>10240</v>
      </c>
      <c r="C7948" s="27">
        <v>32962.310606060601</v>
      </c>
      <c r="D7948">
        <v>3000</v>
      </c>
      <c r="E7948">
        <v>0.100189393939393</v>
      </c>
      <c r="F7948">
        <v>2</v>
      </c>
      <c r="G7948">
        <v>29992.148061969299</v>
      </c>
      <c r="H7948" s="73">
        <f t="shared" si="372"/>
        <v>0.2547698053608945</v>
      </c>
      <c r="I7948" t="str">
        <f t="shared" si="373"/>
        <v/>
      </c>
      <c r="J7948" t="str">
        <f t="shared" si="374"/>
        <v/>
      </c>
    </row>
    <row r="7949" spans="1:10" x14ac:dyDescent="0.25">
      <c r="A7949" t="s">
        <v>796</v>
      </c>
      <c r="B7949" t="s">
        <v>11484</v>
      </c>
      <c r="C7949" s="27">
        <v>66610.0378787878</v>
      </c>
      <c r="D7949">
        <v>3000</v>
      </c>
      <c r="E7949">
        <v>0.20246212121212101</v>
      </c>
      <c r="F7949">
        <v>8</v>
      </c>
      <c r="G7949">
        <v>60601.510926226001</v>
      </c>
      <c r="H7949" s="73">
        <f t="shared" si="372"/>
        <v>0.25474273247256268</v>
      </c>
      <c r="I7949" t="str">
        <f t="shared" si="373"/>
        <v/>
      </c>
      <c r="J7949" t="str">
        <f t="shared" si="374"/>
        <v/>
      </c>
    </row>
    <row r="7950" spans="1:10" x14ac:dyDescent="0.25">
      <c r="A7950" t="s">
        <v>796</v>
      </c>
      <c r="B7950" t="s">
        <v>7825</v>
      </c>
      <c r="C7950" s="27">
        <v>13895.265151515099</v>
      </c>
      <c r="D7950">
        <v>3000</v>
      </c>
      <c r="E7950">
        <v>4.2234848484848403E-2</v>
      </c>
      <c r="F7950">
        <v>2</v>
      </c>
      <c r="G7950">
        <v>12639.4664434857</v>
      </c>
      <c r="H7950" s="73">
        <f t="shared" si="372"/>
        <v>0.25469471547220529</v>
      </c>
      <c r="I7950" t="str">
        <f t="shared" si="373"/>
        <v/>
      </c>
      <c r="J7950" t="str">
        <f t="shared" si="374"/>
        <v/>
      </c>
    </row>
    <row r="7951" spans="1:10" x14ac:dyDescent="0.25">
      <c r="A7951" t="s">
        <v>796</v>
      </c>
      <c r="B7951" t="s">
        <v>5242</v>
      </c>
      <c r="C7951" s="27">
        <v>48166.098484848502</v>
      </c>
      <c r="D7951">
        <v>3000</v>
      </c>
      <c r="E7951">
        <v>0.146401515151515</v>
      </c>
      <c r="F7951">
        <v>24</v>
      </c>
      <c r="G7951">
        <v>43803.708889545902</v>
      </c>
      <c r="H7951" s="73">
        <f t="shared" si="372"/>
        <v>0.25464048106223713</v>
      </c>
      <c r="I7951" t="str">
        <f t="shared" si="373"/>
        <v/>
      </c>
      <c r="J7951" t="str">
        <f t="shared" si="374"/>
        <v/>
      </c>
    </row>
    <row r="7952" spans="1:10" x14ac:dyDescent="0.25">
      <c r="A7952" t="s">
        <v>796</v>
      </c>
      <c r="B7952" t="s">
        <v>7517</v>
      </c>
      <c r="C7952" s="27">
        <v>43368.181818181802</v>
      </c>
      <c r="D7952">
        <v>3000</v>
      </c>
      <c r="E7952">
        <v>0.131818181818181</v>
      </c>
      <c r="F7952">
        <v>14</v>
      </c>
      <c r="G7952">
        <v>39406.448460439497</v>
      </c>
      <c r="H7952" s="73">
        <f t="shared" si="372"/>
        <v>0.25442167751421091</v>
      </c>
      <c r="I7952" t="str">
        <f t="shared" si="373"/>
        <v/>
      </c>
      <c r="J7952" t="str">
        <f t="shared" si="374"/>
        <v/>
      </c>
    </row>
    <row r="7953" spans="1:10" x14ac:dyDescent="0.25">
      <c r="A7953" t="s">
        <v>796</v>
      </c>
      <c r="B7953" t="s">
        <v>5291</v>
      </c>
      <c r="C7953" s="27">
        <v>137768.75</v>
      </c>
      <c r="D7953">
        <v>3000</v>
      </c>
      <c r="E7953">
        <v>0.41875000000000001</v>
      </c>
      <c r="F7953">
        <v>1</v>
      </c>
      <c r="G7953">
        <v>125161.769449582</v>
      </c>
      <c r="H7953" s="73">
        <f t="shared" si="372"/>
        <v>0.25437768322557208</v>
      </c>
      <c r="I7953" t="str">
        <f t="shared" si="373"/>
        <v/>
      </c>
      <c r="J7953" t="str">
        <f t="shared" si="374"/>
        <v/>
      </c>
    </row>
    <row r="7954" spans="1:10" x14ac:dyDescent="0.25">
      <c r="A7954" t="s">
        <v>796</v>
      </c>
      <c r="B7954" t="s">
        <v>10116</v>
      </c>
      <c r="C7954" s="27">
        <v>33834.659090909103</v>
      </c>
      <c r="D7954">
        <v>3000</v>
      </c>
      <c r="E7954">
        <v>0.102840909090909</v>
      </c>
      <c r="F7954">
        <v>31</v>
      </c>
      <c r="G7954">
        <v>30733.0692850913</v>
      </c>
      <c r="H7954" s="73">
        <f t="shared" si="372"/>
        <v>0.25433267634541284</v>
      </c>
      <c r="I7954" t="str">
        <f t="shared" si="373"/>
        <v/>
      </c>
      <c r="J7954" t="str">
        <f t="shared" si="374"/>
        <v/>
      </c>
    </row>
    <row r="7955" spans="1:10" x14ac:dyDescent="0.25">
      <c r="A7955" t="s">
        <v>796</v>
      </c>
      <c r="B7955" t="s">
        <v>9497</v>
      </c>
      <c r="C7955" s="27">
        <v>25547.3484848484</v>
      </c>
      <c r="D7955">
        <v>3000</v>
      </c>
      <c r="E7955">
        <v>7.7651515151515096E-2</v>
      </c>
      <c r="F7955">
        <v>18</v>
      </c>
      <c r="G7955">
        <v>23196.819036819001</v>
      </c>
      <c r="H7955" s="73">
        <f t="shared" si="372"/>
        <v>0.25423809966664135</v>
      </c>
      <c r="I7955" t="str">
        <f t="shared" si="373"/>
        <v/>
      </c>
      <c r="J7955" t="str">
        <f t="shared" si="374"/>
        <v/>
      </c>
    </row>
    <row r="7956" spans="1:10" x14ac:dyDescent="0.25">
      <c r="A7956" t="s">
        <v>796</v>
      </c>
      <c r="B7956" t="s">
        <v>11568</v>
      </c>
      <c r="C7956" s="27">
        <v>24238.825757575702</v>
      </c>
      <c r="D7956">
        <v>3000</v>
      </c>
      <c r="E7956">
        <v>7.3674242424242406E-2</v>
      </c>
      <c r="F7956">
        <v>13</v>
      </c>
      <c r="G7956">
        <v>21975.720194150901</v>
      </c>
      <c r="H7956" s="73">
        <f t="shared" si="372"/>
        <v>0.25385725017801664</v>
      </c>
      <c r="I7956" t="str">
        <f t="shared" si="373"/>
        <v/>
      </c>
      <c r="J7956" t="str">
        <f t="shared" si="374"/>
        <v/>
      </c>
    </row>
    <row r="7957" spans="1:10" x14ac:dyDescent="0.25">
      <c r="A7957" t="s">
        <v>796</v>
      </c>
      <c r="B7957" t="s">
        <v>4850</v>
      </c>
      <c r="C7957" s="27">
        <v>47044.507575757503</v>
      </c>
      <c r="D7957">
        <v>3000</v>
      </c>
      <c r="E7957">
        <v>0.142992424242424</v>
      </c>
      <c r="F7957">
        <v>11</v>
      </c>
      <c r="G7957">
        <v>42620.758953684199</v>
      </c>
      <c r="H7957" s="73">
        <f t="shared" si="372"/>
        <v>0.25367068595232228</v>
      </c>
      <c r="I7957" t="str">
        <f t="shared" si="373"/>
        <v/>
      </c>
      <c r="J7957" t="str">
        <f t="shared" si="374"/>
        <v/>
      </c>
    </row>
    <row r="7958" spans="1:10" x14ac:dyDescent="0.25">
      <c r="A7958" t="s">
        <v>796</v>
      </c>
      <c r="B7958" t="s">
        <v>6643</v>
      </c>
      <c r="C7958" s="27">
        <v>30158.333333333299</v>
      </c>
      <c r="D7958">
        <v>3000</v>
      </c>
      <c r="E7958">
        <v>9.1666666666666605E-2</v>
      </c>
      <c r="F7958">
        <v>11</v>
      </c>
      <c r="G7958">
        <v>27317.612811794799</v>
      </c>
      <c r="H7958" s="73">
        <f t="shared" si="372"/>
        <v>0.25362580560273712</v>
      </c>
      <c r="I7958" t="str">
        <f t="shared" si="373"/>
        <v/>
      </c>
      <c r="J7958" t="str">
        <f t="shared" si="374"/>
        <v/>
      </c>
    </row>
    <row r="7959" spans="1:10" x14ac:dyDescent="0.25">
      <c r="A7959" t="s">
        <v>796</v>
      </c>
      <c r="B7959" t="s">
        <v>10692</v>
      </c>
      <c r="C7959" s="27">
        <v>187804.16666666599</v>
      </c>
      <c r="D7959">
        <v>3000</v>
      </c>
      <c r="E7959">
        <v>0.57083333333333297</v>
      </c>
      <c r="F7959">
        <v>3</v>
      </c>
      <c r="G7959">
        <v>170097.05383708401</v>
      </c>
      <c r="H7959" s="73">
        <f t="shared" si="372"/>
        <v>0.25360020450939713</v>
      </c>
      <c r="I7959" t="str">
        <f t="shared" si="373"/>
        <v/>
      </c>
      <c r="J7959" t="str">
        <f t="shared" si="374"/>
        <v/>
      </c>
    </row>
    <row r="7960" spans="1:10" x14ac:dyDescent="0.25">
      <c r="A7960" t="s">
        <v>796</v>
      </c>
      <c r="B7960" t="s">
        <v>11669</v>
      </c>
      <c r="C7960" s="27">
        <v>79072.159090909103</v>
      </c>
      <c r="D7960">
        <v>3000</v>
      </c>
      <c r="E7960">
        <v>0.24034090909090899</v>
      </c>
      <c r="F7960">
        <v>21</v>
      </c>
      <c r="G7960">
        <v>71610.935492508695</v>
      </c>
      <c r="H7960" s="73">
        <f t="shared" si="372"/>
        <v>0.25357928970738963</v>
      </c>
      <c r="I7960" t="str">
        <f t="shared" si="373"/>
        <v/>
      </c>
      <c r="J7960" t="str">
        <f t="shared" si="374"/>
        <v/>
      </c>
    </row>
    <row r="7961" spans="1:10" x14ac:dyDescent="0.25">
      <c r="A7961" t="s">
        <v>796</v>
      </c>
      <c r="B7961" t="s">
        <v>9998</v>
      </c>
      <c r="C7961" s="27">
        <v>82187.689393939407</v>
      </c>
      <c r="D7961">
        <v>3000</v>
      </c>
      <c r="E7961">
        <v>0.24981060606060601</v>
      </c>
      <c r="F7961">
        <v>21</v>
      </c>
      <c r="G7961">
        <v>74403.087198613604</v>
      </c>
      <c r="H7961" s="73">
        <f t="shared" si="372"/>
        <v>0.25347913500471397</v>
      </c>
      <c r="I7961" t="str">
        <f t="shared" si="373"/>
        <v/>
      </c>
      <c r="J7961" t="str">
        <f t="shared" si="374"/>
        <v/>
      </c>
    </row>
    <row r="7962" spans="1:10" x14ac:dyDescent="0.25">
      <c r="A7962" t="s">
        <v>796</v>
      </c>
      <c r="B7962" t="s">
        <v>5302</v>
      </c>
      <c r="C7962" s="27">
        <v>24301.136363636298</v>
      </c>
      <c r="D7962">
        <v>3000</v>
      </c>
      <c r="E7962">
        <v>7.3863636363636298E-2</v>
      </c>
      <c r="F7962">
        <v>14</v>
      </c>
      <c r="G7962">
        <v>21954.877695616298</v>
      </c>
      <c r="H7962" s="73">
        <f t="shared" si="372"/>
        <v>0.25296618490530109</v>
      </c>
      <c r="I7962" t="str">
        <f t="shared" si="373"/>
        <v/>
      </c>
      <c r="J7962" t="str">
        <f t="shared" si="374"/>
        <v/>
      </c>
    </row>
    <row r="7963" spans="1:10" x14ac:dyDescent="0.25">
      <c r="A7963" t="s">
        <v>796</v>
      </c>
      <c r="B7963" t="s">
        <v>9388</v>
      </c>
      <c r="C7963" s="27">
        <v>89602.651515151505</v>
      </c>
      <c r="D7963">
        <v>3000</v>
      </c>
      <c r="E7963">
        <v>0.27234848484848401</v>
      </c>
      <c r="F7963">
        <v>9</v>
      </c>
      <c r="G7963">
        <v>80915.946714858001</v>
      </c>
      <c r="H7963" s="73">
        <f t="shared" si="372"/>
        <v>0.25285485080013642</v>
      </c>
      <c r="I7963" t="str">
        <f t="shared" si="373"/>
        <v/>
      </c>
      <c r="J7963" t="str">
        <f t="shared" si="374"/>
        <v/>
      </c>
    </row>
    <row r="7964" spans="1:10" x14ac:dyDescent="0.25">
      <c r="A7964" t="s">
        <v>796</v>
      </c>
      <c r="B7964" t="s">
        <v>7737</v>
      </c>
      <c r="C7964" s="27">
        <v>48290.719696969703</v>
      </c>
      <c r="D7964">
        <v>3000</v>
      </c>
      <c r="E7964">
        <v>0.14678030303030301</v>
      </c>
      <c r="F7964">
        <v>19</v>
      </c>
      <c r="G7964">
        <v>43571.538679366597</v>
      </c>
      <c r="H7964" s="73">
        <f t="shared" si="372"/>
        <v>0.25263717142298542</v>
      </c>
      <c r="I7964" t="str">
        <f t="shared" si="373"/>
        <v/>
      </c>
      <c r="J7964" t="str">
        <f t="shared" si="374"/>
        <v/>
      </c>
    </row>
    <row r="7965" spans="1:10" x14ac:dyDescent="0.25">
      <c r="A7965" t="s">
        <v>796</v>
      </c>
      <c r="B7965" t="s">
        <v>8924</v>
      </c>
      <c r="C7965" s="27">
        <v>75146.590909090897</v>
      </c>
      <c r="D7965">
        <v>3000</v>
      </c>
      <c r="E7965">
        <v>0.22840909090909001</v>
      </c>
      <c r="F7965">
        <v>29</v>
      </c>
      <c r="G7965">
        <v>67779.880063399702</v>
      </c>
      <c r="H7965" s="73">
        <f t="shared" si="372"/>
        <v>0.25255126264757888</v>
      </c>
      <c r="I7965" t="str">
        <f t="shared" si="373"/>
        <v/>
      </c>
      <c r="J7965" t="str">
        <f t="shared" si="374"/>
        <v/>
      </c>
    </row>
    <row r="7966" spans="1:10" x14ac:dyDescent="0.25">
      <c r="A7966" t="s">
        <v>796</v>
      </c>
      <c r="B7966" t="s">
        <v>12812</v>
      </c>
      <c r="C7966" s="27">
        <v>44801.325757575702</v>
      </c>
      <c r="D7966">
        <v>3000</v>
      </c>
      <c r="E7966">
        <v>0.136174242424242</v>
      </c>
      <c r="F7966">
        <v>21</v>
      </c>
      <c r="G7966">
        <v>40389.153423474098</v>
      </c>
      <c r="H7966" s="73">
        <f t="shared" si="372"/>
        <v>0.25242473894113387</v>
      </c>
      <c r="I7966" t="str">
        <f t="shared" si="373"/>
        <v/>
      </c>
      <c r="J7966" t="str">
        <f t="shared" si="374"/>
        <v/>
      </c>
    </row>
    <row r="7967" spans="1:10" x14ac:dyDescent="0.25">
      <c r="A7967" t="s">
        <v>796</v>
      </c>
      <c r="B7967" t="s">
        <v>12282</v>
      </c>
      <c r="C7967" s="27">
        <v>44925.946969696903</v>
      </c>
      <c r="D7967">
        <v>3000</v>
      </c>
      <c r="E7967">
        <v>0.13655303030303001</v>
      </c>
      <c r="F7967">
        <v>20</v>
      </c>
      <c r="G7967">
        <v>40499.892209894002</v>
      </c>
      <c r="H7967" s="73">
        <f t="shared" si="372"/>
        <v>0.25241470872988608</v>
      </c>
      <c r="I7967" t="str">
        <f t="shared" si="373"/>
        <v/>
      </c>
      <c r="J7967" t="str">
        <f t="shared" si="374"/>
        <v/>
      </c>
    </row>
    <row r="7968" spans="1:10" x14ac:dyDescent="0.25">
      <c r="A7968" t="s">
        <v>796</v>
      </c>
      <c r="B7968" t="s">
        <v>8292</v>
      </c>
      <c r="C7968" s="27">
        <v>28289.015151515101</v>
      </c>
      <c r="D7968">
        <v>3000</v>
      </c>
      <c r="E7968">
        <v>8.59848484848484E-2</v>
      </c>
      <c r="F7968">
        <v>9</v>
      </c>
      <c r="G7968">
        <v>25497.904719755599</v>
      </c>
      <c r="H7968" s="73">
        <f t="shared" si="372"/>
        <v>0.2523740499021645</v>
      </c>
      <c r="I7968" t="str">
        <f t="shared" si="373"/>
        <v/>
      </c>
      <c r="J7968" t="str">
        <f t="shared" si="374"/>
        <v/>
      </c>
    </row>
    <row r="7969" spans="1:10" x14ac:dyDescent="0.25">
      <c r="A7969" t="s">
        <v>796</v>
      </c>
      <c r="B7969" t="s">
        <v>11250</v>
      </c>
      <c r="C7969" s="27">
        <v>168275.45617106001</v>
      </c>
      <c r="D7969">
        <v>3000</v>
      </c>
      <c r="E7969">
        <v>0.59223484848484798</v>
      </c>
      <c r="F7969">
        <v>27</v>
      </c>
      <c r="G7969">
        <v>133471.38339172001</v>
      </c>
      <c r="H7969" s="73">
        <f t="shared" si="372"/>
        <v>0.25237291512899873</v>
      </c>
      <c r="I7969" t="str">
        <f t="shared" si="373"/>
        <v/>
      </c>
      <c r="J7969" t="str">
        <f t="shared" si="374"/>
        <v/>
      </c>
    </row>
    <row r="7970" spans="1:10" x14ac:dyDescent="0.25">
      <c r="A7970" t="s">
        <v>796</v>
      </c>
      <c r="B7970" t="s">
        <v>12278</v>
      </c>
      <c r="C7970" s="27">
        <v>23428.7878787878</v>
      </c>
      <c r="D7970">
        <v>3000</v>
      </c>
      <c r="E7970">
        <v>7.1212121212121199E-2</v>
      </c>
      <c r="F7970">
        <v>2</v>
      </c>
      <c r="G7970">
        <v>21103.867804396901</v>
      </c>
      <c r="H7970" s="73">
        <f t="shared" si="372"/>
        <v>0.25221462654417337</v>
      </c>
      <c r="I7970" t="str">
        <f t="shared" si="373"/>
        <v/>
      </c>
      <c r="J7970" t="str">
        <f t="shared" si="374"/>
        <v/>
      </c>
    </row>
    <row r="7971" spans="1:10" x14ac:dyDescent="0.25">
      <c r="A7971" t="s">
        <v>796</v>
      </c>
      <c r="B7971" t="s">
        <v>6107</v>
      </c>
      <c r="C7971" s="27">
        <v>225377.46212121201</v>
      </c>
      <c r="D7971">
        <v>3000</v>
      </c>
      <c r="E7971">
        <v>0.68503787878787803</v>
      </c>
      <c r="F7971">
        <v>12</v>
      </c>
      <c r="G7971">
        <v>202937.69276797399</v>
      </c>
      <c r="H7971" s="73">
        <f t="shared" si="372"/>
        <v>0.25212172255481585</v>
      </c>
      <c r="I7971" t="str">
        <f t="shared" si="373"/>
        <v/>
      </c>
      <c r="J7971" t="str">
        <f t="shared" si="374"/>
        <v/>
      </c>
    </row>
    <row r="7972" spans="1:10" x14ac:dyDescent="0.25">
      <c r="A7972" t="s">
        <v>796</v>
      </c>
      <c r="B7972" t="s">
        <v>12689</v>
      </c>
      <c r="C7972" s="27">
        <v>103373.295454545</v>
      </c>
      <c r="D7972">
        <v>3000</v>
      </c>
      <c r="E7972">
        <v>0.31420454545454501</v>
      </c>
      <c r="F7972">
        <v>47</v>
      </c>
      <c r="G7972">
        <v>93060.136128634302</v>
      </c>
      <c r="H7972" s="73">
        <f t="shared" si="372"/>
        <v>0.25206546817959569</v>
      </c>
      <c r="I7972" t="str">
        <f t="shared" si="373"/>
        <v/>
      </c>
      <c r="J7972" t="str">
        <f t="shared" si="374"/>
        <v/>
      </c>
    </row>
    <row r="7973" spans="1:10" x14ac:dyDescent="0.25">
      <c r="A7973" t="s">
        <v>796</v>
      </c>
      <c r="B7973" t="s">
        <v>11396</v>
      </c>
      <c r="C7973" s="27">
        <v>53774.053030303003</v>
      </c>
      <c r="D7973">
        <v>3000</v>
      </c>
      <c r="E7973">
        <v>0.16344696969696901</v>
      </c>
      <c r="F7973">
        <v>13</v>
      </c>
      <c r="G7973">
        <v>48394.606633105999</v>
      </c>
      <c r="H7973" s="73">
        <f t="shared" si="372"/>
        <v>0.25198937207938676</v>
      </c>
      <c r="I7973" t="str">
        <f t="shared" si="373"/>
        <v/>
      </c>
      <c r="J7973" t="str">
        <f t="shared" si="374"/>
        <v/>
      </c>
    </row>
    <row r="7974" spans="1:10" x14ac:dyDescent="0.25">
      <c r="A7974" t="s">
        <v>796</v>
      </c>
      <c r="B7974" t="s">
        <v>4343</v>
      </c>
      <c r="C7974" s="27">
        <v>73401.893939393907</v>
      </c>
      <c r="D7974">
        <v>3000</v>
      </c>
      <c r="E7974">
        <v>0.22310606060606</v>
      </c>
      <c r="F7974">
        <v>16</v>
      </c>
      <c r="G7974">
        <v>65963.188297981396</v>
      </c>
      <c r="H7974" s="73">
        <f t="shared" si="372"/>
        <v>0.25162419839854216</v>
      </c>
      <c r="I7974" t="str">
        <f t="shared" si="373"/>
        <v/>
      </c>
      <c r="J7974" t="str">
        <f t="shared" si="374"/>
        <v/>
      </c>
    </row>
    <row r="7975" spans="1:10" x14ac:dyDescent="0.25">
      <c r="A7975" t="s">
        <v>796</v>
      </c>
      <c r="B7975" t="s">
        <v>4050</v>
      </c>
      <c r="C7975" s="27">
        <v>48103.7878787878</v>
      </c>
      <c r="D7975">
        <v>3000</v>
      </c>
      <c r="E7975">
        <v>0.14621212121212099</v>
      </c>
      <c r="F7975">
        <v>13</v>
      </c>
      <c r="G7975">
        <v>43208.448559963697</v>
      </c>
      <c r="H7975" s="73">
        <f t="shared" si="372"/>
        <v>0.25150546620726399</v>
      </c>
      <c r="I7975" t="str">
        <f t="shared" si="373"/>
        <v/>
      </c>
      <c r="J7975" t="str">
        <f t="shared" si="374"/>
        <v/>
      </c>
    </row>
    <row r="7976" spans="1:10" x14ac:dyDescent="0.25">
      <c r="A7976" t="s">
        <v>796</v>
      </c>
      <c r="B7976" t="s">
        <v>8918</v>
      </c>
      <c r="C7976" s="27">
        <v>58495.497556105598</v>
      </c>
      <c r="D7976">
        <v>3000</v>
      </c>
      <c r="E7976">
        <v>0.20587121212121201</v>
      </c>
      <c r="F7976">
        <v>6</v>
      </c>
      <c r="G7976">
        <v>46236.497441030297</v>
      </c>
      <c r="H7976" s="73">
        <f t="shared" si="372"/>
        <v>0.25149991757278173</v>
      </c>
      <c r="I7976" t="str">
        <f t="shared" si="373"/>
        <v/>
      </c>
      <c r="J7976" t="str">
        <f t="shared" si="374"/>
        <v/>
      </c>
    </row>
    <row r="7977" spans="1:10" x14ac:dyDescent="0.25">
      <c r="A7977" t="s">
        <v>796</v>
      </c>
      <c r="B7977" t="s">
        <v>11407</v>
      </c>
      <c r="C7977" s="27">
        <v>29909.090909090901</v>
      </c>
      <c r="D7977">
        <v>3000</v>
      </c>
      <c r="E7977">
        <v>9.0909090909090898E-2</v>
      </c>
      <c r="F7977">
        <v>12</v>
      </c>
      <c r="G7977">
        <v>26859.0006698303</v>
      </c>
      <c r="H7977" s="73">
        <f t="shared" si="372"/>
        <v>0.25144596371756056</v>
      </c>
      <c r="I7977" t="str">
        <f t="shared" si="373"/>
        <v/>
      </c>
      <c r="J7977" t="str">
        <f t="shared" si="374"/>
        <v/>
      </c>
    </row>
    <row r="7978" spans="1:10" x14ac:dyDescent="0.25">
      <c r="A7978" t="s">
        <v>796</v>
      </c>
      <c r="B7978" t="s">
        <v>5361</v>
      </c>
      <c r="C7978" s="27">
        <v>33273.863636363603</v>
      </c>
      <c r="D7978">
        <v>3000</v>
      </c>
      <c r="E7978">
        <v>0.101136363636363</v>
      </c>
      <c r="F7978">
        <v>5</v>
      </c>
      <c r="G7978">
        <v>29879.512601800001</v>
      </c>
      <c r="H7978" s="73">
        <f t="shared" si="372"/>
        <v>0.25143649141366498</v>
      </c>
      <c r="I7978" t="str">
        <f t="shared" si="373"/>
        <v/>
      </c>
      <c r="J7978" t="str">
        <f t="shared" si="374"/>
        <v/>
      </c>
    </row>
    <row r="7979" spans="1:10" x14ac:dyDescent="0.25">
      <c r="A7979" t="s">
        <v>796</v>
      </c>
      <c r="B7979" t="s">
        <v>10871</v>
      </c>
      <c r="C7979" s="27">
        <v>13160</v>
      </c>
      <c r="D7979">
        <v>3000</v>
      </c>
      <c r="E7979">
        <v>7.5757575757575699E-3</v>
      </c>
      <c r="F7979">
        <v>26</v>
      </c>
      <c r="G7979">
        <v>11808.4338396033</v>
      </c>
      <c r="H7979" s="73">
        <f t="shared" si="372"/>
        <v>0.25124327318304895</v>
      </c>
      <c r="I7979" t="str">
        <f t="shared" si="373"/>
        <v/>
      </c>
      <c r="J7979" t="str">
        <f t="shared" si="374"/>
        <v/>
      </c>
    </row>
    <row r="7980" spans="1:10" x14ac:dyDescent="0.25">
      <c r="A7980" t="s">
        <v>796</v>
      </c>
      <c r="B7980" t="s">
        <v>12285</v>
      </c>
      <c r="C7980" s="27">
        <v>54334.848484848502</v>
      </c>
      <c r="D7980">
        <v>3000</v>
      </c>
      <c r="E7980">
        <v>0.16515151515151499</v>
      </c>
      <c r="F7980">
        <v>11</v>
      </c>
      <c r="G7980">
        <v>48737.086108671298</v>
      </c>
      <c r="H7980" s="73">
        <f t="shared" si="372"/>
        <v>0.25115344002907036</v>
      </c>
      <c r="I7980" t="str">
        <f t="shared" si="373"/>
        <v/>
      </c>
      <c r="J7980" t="str">
        <f t="shared" si="374"/>
        <v/>
      </c>
    </row>
    <row r="7981" spans="1:10" x14ac:dyDescent="0.25">
      <c r="A7981" t="s">
        <v>796</v>
      </c>
      <c r="B7981" t="s">
        <v>11327</v>
      </c>
      <c r="C7981" s="27">
        <v>32152.272727272699</v>
      </c>
      <c r="D7981">
        <v>3000</v>
      </c>
      <c r="E7981">
        <v>9.7727272727272704E-2</v>
      </c>
      <c r="F7981">
        <v>10</v>
      </c>
      <c r="G7981">
        <v>28834.047919401</v>
      </c>
      <c r="H7981" s="73">
        <f t="shared" si="372"/>
        <v>0.25110303977311121</v>
      </c>
      <c r="I7981" t="str">
        <f t="shared" si="373"/>
        <v/>
      </c>
      <c r="J7981" t="str">
        <f t="shared" si="374"/>
        <v/>
      </c>
    </row>
    <row r="7982" spans="1:10" x14ac:dyDescent="0.25">
      <c r="A7982" t="s">
        <v>796</v>
      </c>
      <c r="B7982" t="s">
        <v>5468</v>
      </c>
      <c r="C7982" s="27">
        <v>62248.295454545398</v>
      </c>
      <c r="D7982">
        <v>3000</v>
      </c>
      <c r="E7982">
        <v>0.18920454545454499</v>
      </c>
      <c r="F7982">
        <v>3</v>
      </c>
      <c r="G7982">
        <v>55806.221745349903</v>
      </c>
      <c r="H7982" s="73">
        <f t="shared" si="372"/>
        <v>0.25102281073877974</v>
      </c>
      <c r="I7982" t="str">
        <f t="shared" si="373"/>
        <v/>
      </c>
      <c r="J7982" t="str">
        <f t="shared" si="374"/>
        <v/>
      </c>
    </row>
    <row r="7983" spans="1:10" x14ac:dyDescent="0.25">
      <c r="A7983" t="s">
        <v>796</v>
      </c>
      <c r="B7983" t="s">
        <v>9466</v>
      </c>
      <c r="C7983" s="27">
        <v>26357.386363636298</v>
      </c>
      <c r="D7983">
        <v>3000</v>
      </c>
      <c r="E7983">
        <v>8.0113636363636304E-2</v>
      </c>
      <c r="F7983">
        <v>3</v>
      </c>
      <c r="G7983">
        <v>23628.297029148402</v>
      </c>
      <c r="H7983" s="73">
        <f t="shared" si="372"/>
        <v>0.25100831610865398</v>
      </c>
      <c r="I7983" t="str">
        <f t="shared" si="373"/>
        <v/>
      </c>
      <c r="J7983" t="str">
        <f t="shared" si="374"/>
        <v/>
      </c>
    </row>
    <row r="7984" spans="1:10" x14ac:dyDescent="0.25">
      <c r="A7984" t="s">
        <v>796</v>
      </c>
      <c r="B7984" t="s">
        <v>11213</v>
      </c>
      <c r="C7984" s="27">
        <v>47106.818181818096</v>
      </c>
      <c r="D7984">
        <v>3000</v>
      </c>
      <c r="E7984">
        <v>0.14318181818181799</v>
      </c>
      <c r="F7984">
        <v>8</v>
      </c>
      <c r="G7984">
        <v>42223.985424177299</v>
      </c>
      <c r="H7984" s="73">
        <f t="shared" si="372"/>
        <v>0.25097674551351629</v>
      </c>
      <c r="I7984" t="str">
        <f t="shared" si="373"/>
        <v/>
      </c>
      <c r="J7984" t="str">
        <f t="shared" si="374"/>
        <v/>
      </c>
    </row>
    <row r="7985" spans="1:10" x14ac:dyDescent="0.25">
      <c r="A7985" t="s">
        <v>796</v>
      </c>
      <c r="B7985" t="s">
        <v>5378</v>
      </c>
      <c r="C7985" s="27">
        <v>76828.977272727207</v>
      </c>
      <c r="D7985">
        <v>3000</v>
      </c>
      <c r="E7985">
        <v>0.23352272727272699</v>
      </c>
      <c r="F7985">
        <v>22</v>
      </c>
      <c r="G7985">
        <v>68860.025913320904</v>
      </c>
      <c r="H7985" s="73">
        <f t="shared" si="372"/>
        <v>0.25095748948065422</v>
      </c>
      <c r="I7985" t="str">
        <f t="shared" si="373"/>
        <v/>
      </c>
      <c r="J7985" t="str">
        <f t="shared" si="374"/>
        <v/>
      </c>
    </row>
    <row r="7986" spans="1:10" x14ac:dyDescent="0.25">
      <c r="A7986" t="s">
        <v>796</v>
      </c>
      <c r="B7986" t="s">
        <v>9686</v>
      </c>
      <c r="C7986" s="27">
        <v>98326.136363636295</v>
      </c>
      <c r="D7986">
        <v>3000</v>
      </c>
      <c r="E7986">
        <v>0.298863636363636</v>
      </c>
      <c r="F7986">
        <v>26</v>
      </c>
      <c r="G7986">
        <v>88127.000221584996</v>
      </c>
      <c r="H7986" s="73">
        <f t="shared" si="372"/>
        <v>0.25095626630529855</v>
      </c>
      <c r="I7986" t="str">
        <f t="shared" si="373"/>
        <v/>
      </c>
      <c r="J7986" t="str">
        <f t="shared" si="374"/>
        <v/>
      </c>
    </row>
    <row r="7987" spans="1:10" x14ac:dyDescent="0.25">
      <c r="A7987" t="s">
        <v>796</v>
      </c>
      <c r="B7987" t="s">
        <v>7146</v>
      </c>
      <c r="C7987" s="27">
        <v>29909.090909090901</v>
      </c>
      <c r="D7987">
        <v>3000</v>
      </c>
      <c r="E7987">
        <v>9.0909090909090898E-2</v>
      </c>
      <c r="F7987">
        <v>26</v>
      </c>
      <c r="G7987">
        <v>26794.586479063099</v>
      </c>
      <c r="H7987" s="73">
        <f t="shared" si="372"/>
        <v>0.25084293725080353</v>
      </c>
      <c r="I7987" t="str">
        <f t="shared" si="373"/>
        <v/>
      </c>
      <c r="J7987" t="str">
        <f t="shared" si="374"/>
        <v/>
      </c>
    </row>
    <row r="7988" spans="1:10" x14ac:dyDescent="0.25">
      <c r="A7988" t="s">
        <v>796</v>
      </c>
      <c r="B7988" t="s">
        <v>6427</v>
      </c>
      <c r="C7988" s="27">
        <v>50346.969696969703</v>
      </c>
      <c r="D7988">
        <v>3000</v>
      </c>
      <c r="E7988">
        <v>0.15303030303030299</v>
      </c>
      <c r="F7988">
        <v>8</v>
      </c>
      <c r="G7988">
        <v>45066.160664233903</v>
      </c>
      <c r="H7988" s="73">
        <f t="shared" si="372"/>
        <v>0.25063127059948964</v>
      </c>
      <c r="I7988" t="str">
        <f t="shared" si="373"/>
        <v/>
      </c>
      <c r="J7988" t="str">
        <f t="shared" si="374"/>
        <v/>
      </c>
    </row>
    <row r="7989" spans="1:10" x14ac:dyDescent="0.25">
      <c r="A7989" t="s">
        <v>796</v>
      </c>
      <c r="B7989" t="s">
        <v>4133</v>
      </c>
      <c r="C7989" s="27">
        <v>85926.325757575702</v>
      </c>
      <c r="D7989">
        <v>3000</v>
      </c>
      <c r="E7989">
        <v>0.26117424242424198</v>
      </c>
      <c r="F7989">
        <v>21</v>
      </c>
      <c r="G7989">
        <v>76887.751080268004</v>
      </c>
      <c r="H7989" s="73">
        <f t="shared" si="372"/>
        <v>0.25054685060331433</v>
      </c>
      <c r="I7989" t="str">
        <f t="shared" si="373"/>
        <v/>
      </c>
      <c r="J7989" t="str">
        <f t="shared" si="374"/>
        <v/>
      </c>
    </row>
    <row r="7990" spans="1:10" x14ac:dyDescent="0.25">
      <c r="A7990" t="s">
        <v>796</v>
      </c>
      <c r="B7990" t="s">
        <v>12214</v>
      </c>
      <c r="C7990" s="27">
        <v>186433.33333333299</v>
      </c>
      <c r="D7990">
        <v>3000</v>
      </c>
      <c r="E7990">
        <v>0.56666666666666599</v>
      </c>
      <c r="F7990">
        <v>2</v>
      </c>
      <c r="G7990">
        <v>166747.70135639099</v>
      </c>
      <c r="H7990" s="73">
        <f t="shared" si="372"/>
        <v>0.25043459527868533</v>
      </c>
      <c r="I7990" t="str">
        <f t="shared" si="373"/>
        <v/>
      </c>
      <c r="J7990" t="str">
        <f t="shared" si="374"/>
        <v/>
      </c>
    </row>
    <row r="7991" spans="1:10" x14ac:dyDescent="0.25">
      <c r="A7991" t="s">
        <v>796</v>
      </c>
      <c r="B7991" t="s">
        <v>5816</v>
      </c>
      <c r="C7991" s="27">
        <v>274415.909090909</v>
      </c>
      <c r="D7991">
        <v>3000</v>
      </c>
      <c r="E7991">
        <v>0.83409090909090899</v>
      </c>
      <c r="F7991">
        <v>26</v>
      </c>
      <c r="G7991">
        <v>245303.666154473</v>
      </c>
      <c r="H7991" s="73">
        <f t="shared" si="372"/>
        <v>0.25029535186496182</v>
      </c>
      <c r="I7991" t="str">
        <f t="shared" si="373"/>
        <v/>
      </c>
      <c r="J7991" t="str">
        <f t="shared" si="374"/>
        <v/>
      </c>
    </row>
    <row r="7992" spans="1:10" x14ac:dyDescent="0.25">
      <c r="A7992" t="s">
        <v>796</v>
      </c>
      <c r="B7992" t="s">
        <v>13132</v>
      </c>
      <c r="C7992" s="27">
        <v>41935.0378787878</v>
      </c>
      <c r="D7992">
        <v>3000</v>
      </c>
      <c r="E7992">
        <v>0.127462121212121</v>
      </c>
      <c r="F7992">
        <v>23</v>
      </c>
      <c r="G7992">
        <v>37479.482387859498</v>
      </c>
      <c r="H7992" s="73">
        <f t="shared" si="372"/>
        <v>0.25025028232796809</v>
      </c>
      <c r="I7992" t="str">
        <f t="shared" si="373"/>
        <v/>
      </c>
      <c r="J7992" t="str">
        <f t="shared" si="374"/>
        <v/>
      </c>
    </row>
    <row r="7993" spans="1:10" x14ac:dyDescent="0.25">
      <c r="A7993" t="s">
        <v>796</v>
      </c>
      <c r="B7993" t="s">
        <v>5294</v>
      </c>
      <c r="C7993" s="27">
        <v>139861.81982365999</v>
      </c>
      <c r="D7993">
        <v>3000</v>
      </c>
      <c r="E7993">
        <v>0.492234848484848</v>
      </c>
      <c r="F7993">
        <v>46</v>
      </c>
      <c r="G7993">
        <v>109981.78267500301</v>
      </c>
      <c r="H7993" s="73">
        <f t="shared" si="372"/>
        <v>0.25020555003884981</v>
      </c>
      <c r="I7993" t="str">
        <f t="shared" si="373"/>
        <v/>
      </c>
      <c r="J7993" t="str">
        <f t="shared" si="374"/>
        <v/>
      </c>
    </row>
    <row r="7994" spans="1:10" x14ac:dyDescent="0.25">
      <c r="A7994" t="s">
        <v>796</v>
      </c>
      <c r="B7994" t="s">
        <v>8056</v>
      </c>
      <c r="C7994" s="27">
        <v>33959.280303030297</v>
      </c>
      <c r="D7994">
        <v>3000</v>
      </c>
      <c r="E7994">
        <v>0.103219696969696</v>
      </c>
      <c r="F7994">
        <v>26</v>
      </c>
      <c r="G7994">
        <v>30323.1982825409</v>
      </c>
      <c r="H7994" s="73">
        <f t="shared" si="372"/>
        <v>0.2500198898017818</v>
      </c>
      <c r="I7994" t="str">
        <f t="shared" si="373"/>
        <v/>
      </c>
      <c r="J7994" t="str">
        <f t="shared" si="374"/>
        <v/>
      </c>
    </row>
    <row r="7995" spans="1:10" x14ac:dyDescent="0.25">
      <c r="A7995" t="s">
        <v>796</v>
      </c>
      <c r="B7995" t="s">
        <v>7772</v>
      </c>
      <c r="C7995" s="27">
        <v>49536.931818181802</v>
      </c>
      <c r="D7995">
        <v>3000</v>
      </c>
      <c r="E7995">
        <v>0.15056818181818099</v>
      </c>
      <c r="F7995">
        <v>21</v>
      </c>
      <c r="G7995">
        <v>44230.619414329201</v>
      </c>
      <c r="H7995" s="73">
        <f t="shared" si="372"/>
        <v>0.25000687328533044</v>
      </c>
      <c r="I7995" t="str">
        <f t="shared" si="373"/>
        <v/>
      </c>
      <c r="J7995" t="str">
        <f t="shared" si="374"/>
        <v/>
      </c>
    </row>
    <row r="7996" spans="1:10" x14ac:dyDescent="0.25">
      <c r="A7996" t="s">
        <v>796</v>
      </c>
      <c r="B7996" t="s">
        <v>12465</v>
      </c>
      <c r="C7996" s="27">
        <v>224941.28775024999</v>
      </c>
      <c r="D7996">
        <v>3000</v>
      </c>
      <c r="E7996">
        <v>0.79166666666666596</v>
      </c>
      <c r="F7996">
        <v>30</v>
      </c>
      <c r="G7996">
        <v>176691.61832217101</v>
      </c>
      <c r="H7996" s="73">
        <f t="shared" si="372"/>
        <v>0.24993215298709884</v>
      </c>
      <c r="I7996" t="str">
        <f t="shared" si="373"/>
        <v/>
      </c>
      <c r="J7996" t="str">
        <f t="shared" si="374"/>
        <v/>
      </c>
    </row>
    <row r="7997" spans="1:10" x14ac:dyDescent="0.25">
      <c r="A7997" t="s">
        <v>796</v>
      </c>
      <c r="B7997" t="s">
        <v>6811</v>
      </c>
      <c r="C7997" s="27">
        <v>61500.568181818198</v>
      </c>
      <c r="D7997">
        <v>3000</v>
      </c>
      <c r="E7997">
        <v>0.186931818181818</v>
      </c>
      <c r="F7997">
        <v>6</v>
      </c>
      <c r="G7997">
        <v>54884.8605965651</v>
      </c>
      <c r="H7997" s="73">
        <f t="shared" si="372"/>
        <v>0.24987998357357472</v>
      </c>
      <c r="I7997" t="str">
        <f t="shared" si="373"/>
        <v/>
      </c>
      <c r="J7997" t="str">
        <f t="shared" si="374"/>
        <v/>
      </c>
    </row>
    <row r="7998" spans="1:10" x14ac:dyDescent="0.25">
      <c r="A7998" t="s">
        <v>796</v>
      </c>
      <c r="B7998" t="s">
        <v>8938</v>
      </c>
      <c r="C7998" s="27">
        <v>26232.765151515101</v>
      </c>
      <c r="D7998">
        <v>3000</v>
      </c>
      <c r="E7998">
        <v>7.9734848484848395E-2</v>
      </c>
      <c r="F7998">
        <v>4</v>
      </c>
      <c r="G7998">
        <v>23402.447455851601</v>
      </c>
      <c r="H7998" s="73">
        <f t="shared" si="372"/>
        <v>0.24979010980319713</v>
      </c>
      <c r="I7998" t="str">
        <f t="shared" si="373"/>
        <v/>
      </c>
      <c r="J7998" t="str">
        <f t="shared" si="374"/>
        <v/>
      </c>
    </row>
    <row r="7999" spans="1:10" x14ac:dyDescent="0.25">
      <c r="A7999" t="s">
        <v>796</v>
      </c>
      <c r="B7999" t="s">
        <v>12389</v>
      </c>
      <c r="C7999" s="27">
        <v>35205.492424242402</v>
      </c>
      <c r="D7999">
        <v>3000</v>
      </c>
      <c r="E7999">
        <v>0.107007575757575</v>
      </c>
      <c r="F7999">
        <v>2</v>
      </c>
      <c r="G7999">
        <v>31406.854594960801</v>
      </c>
      <c r="H7999" s="73">
        <f t="shared" si="372"/>
        <v>0.24978827680119478</v>
      </c>
      <c r="I7999" t="str">
        <f t="shared" si="373"/>
        <v/>
      </c>
      <c r="J7999" t="str">
        <f t="shared" si="374"/>
        <v/>
      </c>
    </row>
    <row r="8000" spans="1:10" x14ac:dyDescent="0.25">
      <c r="A8000" t="s">
        <v>796</v>
      </c>
      <c r="B8000" t="s">
        <v>10676</v>
      </c>
      <c r="C8000" s="27">
        <v>75333.522727272706</v>
      </c>
      <c r="D8000">
        <v>3000</v>
      </c>
      <c r="E8000">
        <v>0.228977272727272</v>
      </c>
      <c r="F8000">
        <v>33</v>
      </c>
      <c r="G8000">
        <v>67182.903016071796</v>
      </c>
      <c r="H8000" s="73">
        <f t="shared" si="372"/>
        <v>0.24970573741256891</v>
      </c>
      <c r="I8000" t="str">
        <f t="shared" si="373"/>
        <v/>
      </c>
      <c r="J8000" t="str">
        <f t="shared" si="374"/>
        <v/>
      </c>
    </row>
    <row r="8001" spans="1:10" x14ac:dyDescent="0.25">
      <c r="A8001" t="s">
        <v>796</v>
      </c>
      <c r="B8001" t="s">
        <v>4328</v>
      </c>
      <c r="C8001" s="27">
        <v>115212.31060606</v>
      </c>
      <c r="D8001">
        <v>3000</v>
      </c>
      <c r="E8001">
        <v>0.35018939393939302</v>
      </c>
      <c r="F8001">
        <v>28</v>
      </c>
      <c r="G8001">
        <v>102616.466236407</v>
      </c>
      <c r="H8001" s="73">
        <f t="shared" si="372"/>
        <v>0.24938837173779044</v>
      </c>
      <c r="I8001" t="str">
        <f t="shared" si="373"/>
        <v/>
      </c>
      <c r="J8001" t="str">
        <f t="shared" si="374"/>
        <v/>
      </c>
    </row>
    <row r="8002" spans="1:10" x14ac:dyDescent="0.25">
      <c r="A8002" t="s">
        <v>796</v>
      </c>
      <c r="B8002" t="s">
        <v>12935</v>
      </c>
      <c r="C8002" s="27">
        <v>49100.757575757503</v>
      </c>
      <c r="D8002">
        <v>3000</v>
      </c>
      <c r="E8002">
        <v>0.14924242424242401</v>
      </c>
      <c r="F8002">
        <v>6</v>
      </c>
      <c r="G8002">
        <v>43705.717093770902</v>
      </c>
      <c r="H8002" s="73">
        <f t="shared" ref="H8002:H8065" si="375">G8002/SUMIFS(C:C,B:B,B8002)</f>
        <v>0.24923445972039276</v>
      </c>
      <c r="I8002" t="str">
        <f t="shared" ref="I8002:I8065" si="376">IF(A8002="Construction",SUMIFS(D:D,A:A,"Engineering",B:B,B8002),"")</f>
        <v/>
      </c>
      <c r="J8002" t="str">
        <f t="shared" si="374"/>
        <v/>
      </c>
    </row>
    <row r="8003" spans="1:10" x14ac:dyDescent="0.25">
      <c r="A8003" t="s">
        <v>796</v>
      </c>
      <c r="B8003" t="s">
        <v>7920</v>
      </c>
      <c r="C8003" s="27">
        <v>291613.636363636</v>
      </c>
      <c r="D8003">
        <v>3000</v>
      </c>
      <c r="E8003">
        <v>0.88636363636363602</v>
      </c>
      <c r="F8003">
        <v>1</v>
      </c>
      <c r="G8003">
        <v>259478.179803495</v>
      </c>
      <c r="H8003" s="73">
        <f t="shared" si="375"/>
        <v>0.2491443515843707</v>
      </c>
      <c r="I8003" t="str">
        <f t="shared" si="376"/>
        <v/>
      </c>
      <c r="J8003" t="str">
        <f t="shared" ref="J8003:J8066" si="377">IF(AND(I8003&lt;&gt;"",I8003&lt;&gt;3000,I8003&lt;&gt;0),D8003-I8003,"")</f>
        <v/>
      </c>
    </row>
    <row r="8004" spans="1:10" x14ac:dyDescent="0.25">
      <c r="A8004" t="s">
        <v>796</v>
      </c>
      <c r="B8004" t="s">
        <v>9598</v>
      </c>
      <c r="C8004" s="27">
        <v>100756.25</v>
      </c>
      <c r="D8004">
        <v>3000</v>
      </c>
      <c r="E8004">
        <v>0.30625000000000002</v>
      </c>
      <c r="F8004">
        <v>17</v>
      </c>
      <c r="G8004">
        <v>89580.093188406798</v>
      </c>
      <c r="H8004" s="73">
        <f t="shared" si="375"/>
        <v>0.24894163977672754</v>
      </c>
      <c r="I8004" t="str">
        <f t="shared" si="376"/>
        <v/>
      </c>
      <c r="J8004" t="str">
        <f t="shared" si="377"/>
        <v/>
      </c>
    </row>
    <row r="8005" spans="1:10" x14ac:dyDescent="0.25">
      <c r="A8005" t="s">
        <v>796</v>
      </c>
      <c r="B8005" t="s">
        <v>12445</v>
      </c>
      <c r="C8005" s="27">
        <v>88469.731354404503</v>
      </c>
      <c r="D8005">
        <v>3000</v>
      </c>
      <c r="E8005">
        <v>0.31136363636363601</v>
      </c>
      <c r="F8005">
        <v>15</v>
      </c>
      <c r="G8005">
        <v>69211.536919600796</v>
      </c>
      <c r="H8005" s="73">
        <f t="shared" si="375"/>
        <v>0.24891962828997996</v>
      </c>
      <c r="I8005" t="str">
        <f t="shared" si="376"/>
        <v/>
      </c>
      <c r="J8005" t="str">
        <f t="shared" si="377"/>
        <v/>
      </c>
    </row>
    <row r="8006" spans="1:10" x14ac:dyDescent="0.25">
      <c r="A8006" t="s">
        <v>796</v>
      </c>
      <c r="B8006" t="s">
        <v>9352</v>
      </c>
      <c r="C8006" s="27">
        <v>177398.295454545</v>
      </c>
      <c r="D8006">
        <v>3000</v>
      </c>
      <c r="E8006">
        <v>0.53920454545454499</v>
      </c>
      <c r="F8006">
        <v>10</v>
      </c>
      <c r="G8006">
        <v>157559.493508157</v>
      </c>
      <c r="H8006" s="73">
        <f t="shared" si="375"/>
        <v>0.24868704667789765</v>
      </c>
      <c r="I8006" t="str">
        <f t="shared" si="376"/>
        <v/>
      </c>
      <c r="J8006" t="str">
        <f t="shared" si="377"/>
        <v/>
      </c>
    </row>
    <row r="8007" spans="1:10" x14ac:dyDescent="0.25">
      <c r="A8007" t="s">
        <v>796</v>
      </c>
      <c r="B8007" t="s">
        <v>11588</v>
      </c>
      <c r="C8007" s="27">
        <v>74710.416666666599</v>
      </c>
      <c r="D8007">
        <v>3000</v>
      </c>
      <c r="E8007">
        <v>0.227083333333333</v>
      </c>
      <c r="F8007">
        <v>2</v>
      </c>
      <c r="G8007">
        <v>66344.558917154995</v>
      </c>
      <c r="H8007" s="73">
        <f t="shared" si="375"/>
        <v>0.24864640468658619</v>
      </c>
      <c r="I8007" t="str">
        <f t="shared" si="376"/>
        <v/>
      </c>
      <c r="J8007" t="str">
        <f t="shared" si="377"/>
        <v/>
      </c>
    </row>
    <row r="8008" spans="1:10" x14ac:dyDescent="0.25">
      <c r="A8008" t="s">
        <v>796</v>
      </c>
      <c r="B8008" t="s">
        <v>5037</v>
      </c>
      <c r="C8008" s="27">
        <v>29659.8484848484</v>
      </c>
      <c r="D8008">
        <v>3000</v>
      </c>
      <c r="E8008">
        <v>9.0151515151515094E-2</v>
      </c>
      <c r="F8008">
        <v>10</v>
      </c>
      <c r="G8008">
        <v>26325.092158829601</v>
      </c>
      <c r="H8008" s="73">
        <f t="shared" si="375"/>
        <v>0.24851866010838627</v>
      </c>
      <c r="I8008" t="str">
        <f t="shared" si="376"/>
        <v/>
      </c>
      <c r="J8008" t="str">
        <f t="shared" si="377"/>
        <v/>
      </c>
    </row>
    <row r="8009" spans="1:10" x14ac:dyDescent="0.25">
      <c r="A8009" t="s">
        <v>796</v>
      </c>
      <c r="B8009" t="s">
        <v>7350</v>
      </c>
      <c r="C8009" s="27">
        <v>23366.477272727199</v>
      </c>
      <c r="D8009">
        <v>3000</v>
      </c>
      <c r="E8009">
        <v>7.1022727272727196E-2</v>
      </c>
      <c r="F8009">
        <v>7</v>
      </c>
      <c r="G8009">
        <v>20717.6992951334</v>
      </c>
      <c r="H8009" s="73">
        <f t="shared" si="375"/>
        <v>0.24825974985147131</v>
      </c>
      <c r="I8009" t="str">
        <f t="shared" si="376"/>
        <v/>
      </c>
      <c r="J8009" t="str">
        <f t="shared" si="377"/>
        <v/>
      </c>
    </row>
    <row r="8010" spans="1:10" x14ac:dyDescent="0.25">
      <c r="A8010" t="s">
        <v>796</v>
      </c>
      <c r="B8010" t="s">
        <v>4770</v>
      </c>
      <c r="C8010" s="27">
        <v>43481.4738043545</v>
      </c>
      <c r="D8010">
        <v>3000</v>
      </c>
      <c r="E8010">
        <v>0.15303030303030299</v>
      </c>
      <c r="F8010">
        <v>5</v>
      </c>
      <c r="G8010">
        <v>33891.710590958799</v>
      </c>
      <c r="H8010" s="73">
        <f t="shared" si="375"/>
        <v>0.24800737296722392</v>
      </c>
      <c r="I8010" t="str">
        <f t="shared" si="376"/>
        <v/>
      </c>
      <c r="J8010" t="str">
        <f t="shared" si="377"/>
        <v/>
      </c>
    </row>
    <row r="8011" spans="1:10" x14ac:dyDescent="0.25">
      <c r="A8011" t="s">
        <v>796</v>
      </c>
      <c r="B8011" t="s">
        <v>10092</v>
      </c>
      <c r="C8011" s="27">
        <v>63868.371212121201</v>
      </c>
      <c r="D8011">
        <v>3000</v>
      </c>
      <c r="E8011">
        <v>0.19412878787878701</v>
      </c>
      <c r="F8011">
        <v>24</v>
      </c>
      <c r="G8011">
        <v>56557.306200666899</v>
      </c>
      <c r="H8011" s="73">
        <f t="shared" si="375"/>
        <v>0.24794816958133631</v>
      </c>
      <c r="I8011" t="str">
        <f t="shared" si="376"/>
        <v/>
      </c>
      <c r="J8011" t="str">
        <f t="shared" si="377"/>
        <v/>
      </c>
    </row>
    <row r="8012" spans="1:10" x14ac:dyDescent="0.25">
      <c r="A8012" t="s">
        <v>796</v>
      </c>
      <c r="B8012" t="s">
        <v>8152</v>
      </c>
      <c r="C8012" s="27">
        <v>79695.265151515094</v>
      </c>
      <c r="D8012">
        <v>3000</v>
      </c>
      <c r="E8012">
        <v>0.242234848484848</v>
      </c>
      <c r="F8012">
        <v>8</v>
      </c>
      <c r="G8012">
        <v>70545.636256390397</v>
      </c>
      <c r="H8012" s="73">
        <f t="shared" si="375"/>
        <v>0.2478538482083692</v>
      </c>
      <c r="I8012" t="str">
        <f t="shared" si="376"/>
        <v/>
      </c>
      <c r="J8012" t="str">
        <f t="shared" si="377"/>
        <v/>
      </c>
    </row>
    <row r="8013" spans="1:10" x14ac:dyDescent="0.25">
      <c r="A8013" t="s">
        <v>796</v>
      </c>
      <c r="B8013" t="s">
        <v>4308</v>
      </c>
      <c r="C8013" s="27">
        <v>98586.707932645397</v>
      </c>
      <c r="D8013">
        <v>3000</v>
      </c>
      <c r="E8013">
        <v>0.34696969696969698</v>
      </c>
      <c r="F8013">
        <v>10</v>
      </c>
      <c r="G8013">
        <v>76779.642390045803</v>
      </c>
      <c r="H8013" s="73">
        <f t="shared" si="375"/>
        <v>0.24780101408544083</v>
      </c>
      <c r="I8013" t="str">
        <f t="shared" si="376"/>
        <v/>
      </c>
      <c r="J8013" t="str">
        <f t="shared" si="377"/>
        <v/>
      </c>
    </row>
    <row r="8014" spans="1:10" x14ac:dyDescent="0.25">
      <c r="A8014" t="s">
        <v>796</v>
      </c>
      <c r="B8014" t="s">
        <v>4623</v>
      </c>
      <c r="C8014" s="27">
        <v>59568.939393939399</v>
      </c>
      <c r="D8014">
        <v>3000</v>
      </c>
      <c r="E8014">
        <v>0.18106060606060601</v>
      </c>
      <c r="F8014">
        <v>30</v>
      </c>
      <c r="G8014">
        <v>52712.788262460999</v>
      </c>
      <c r="H8014" s="73">
        <f t="shared" si="375"/>
        <v>0.24777309892797564</v>
      </c>
      <c r="I8014" t="str">
        <f t="shared" si="376"/>
        <v/>
      </c>
      <c r="J8014" t="str">
        <f t="shared" si="377"/>
        <v/>
      </c>
    </row>
    <row r="8015" spans="1:10" x14ac:dyDescent="0.25">
      <c r="A8015" t="s">
        <v>796</v>
      </c>
      <c r="B8015" t="s">
        <v>5656</v>
      </c>
      <c r="C8015" s="27">
        <v>75395.833333333198</v>
      </c>
      <c r="D8015">
        <v>3000</v>
      </c>
      <c r="E8015">
        <v>0.22916666666666599</v>
      </c>
      <c r="G8015">
        <v>66699.220209634295</v>
      </c>
      <c r="H8015" s="73">
        <f t="shared" si="375"/>
        <v>0.24770310019825606</v>
      </c>
      <c r="I8015" t="str">
        <f t="shared" si="376"/>
        <v/>
      </c>
      <c r="J8015" t="str">
        <f t="shared" si="377"/>
        <v/>
      </c>
    </row>
    <row r="8016" spans="1:10" x14ac:dyDescent="0.25">
      <c r="A8016" t="s">
        <v>796</v>
      </c>
      <c r="B8016" t="s">
        <v>10195</v>
      </c>
      <c r="C8016" s="27">
        <v>35579.356060605998</v>
      </c>
      <c r="D8016">
        <v>3000</v>
      </c>
      <c r="E8016">
        <v>0.108143939393939</v>
      </c>
      <c r="F8016">
        <v>5</v>
      </c>
      <c r="G8016">
        <v>31473.143167581999</v>
      </c>
      <c r="H8016" s="73">
        <f t="shared" si="375"/>
        <v>0.24768520464259502</v>
      </c>
      <c r="I8016" t="str">
        <f t="shared" si="376"/>
        <v/>
      </c>
      <c r="J8016" t="str">
        <f t="shared" si="377"/>
        <v/>
      </c>
    </row>
    <row r="8017" spans="1:10" x14ac:dyDescent="0.25">
      <c r="A8017" t="s">
        <v>796</v>
      </c>
      <c r="B8017" t="s">
        <v>7535</v>
      </c>
      <c r="C8017" s="27">
        <v>33149.242424242402</v>
      </c>
      <c r="D8017">
        <v>3000</v>
      </c>
      <c r="E8017">
        <v>0.100757575757575</v>
      </c>
      <c r="F8017">
        <v>14</v>
      </c>
      <c r="G8017">
        <v>29321.253815262298</v>
      </c>
      <c r="H8017" s="73">
        <f t="shared" si="375"/>
        <v>0.24766632561923704</v>
      </c>
      <c r="I8017" t="str">
        <f t="shared" si="376"/>
        <v/>
      </c>
      <c r="J8017" t="str">
        <f t="shared" si="377"/>
        <v/>
      </c>
    </row>
    <row r="8018" spans="1:10" x14ac:dyDescent="0.25">
      <c r="A8018" t="s">
        <v>796</v>
      </c>
      <c r="B8018" t="s">
        <v>4233</v>
      </c>
      <c r="C8018" s="27">
        <v>33959.280303030297</v>
      </c>
      <c r="D8018">
        <v>3000</v>
      </c>
      <c r="E8018">
        <v>0.103219696969696</v>
      </c>
      <c r="F8018">
        <v>18</v>
      </c>
      <c r="G8018">
        <v>30035.8625858009</v>
      </c>
      <c r="H8018" s="73">
        <f t="shared" si="375"/>
        <v>0.2476507584665685</v>
      </c>
      <c r="I8018" t="str">
        <f t="shared" si="376"/>
        <v/>
      </c>
      <c r="J8018" t="str">
        <f t="shared" si="377"/>
        <v/>
      </c>
    </row>
    <row r="8019" spans="1:10" x14ac:dyDescent="0.25">
      <c r="A8019" t="s">
        <v>796</v>
      </c>
      <c r="B8019" t="s">
        <v>11391</v>
      </c>
      <c r="C8019" s="27">
        <v>50907.765151515101</v>
      </c>
      <c r="D8019">
        <v>3000</v>
      </c>
      <c r="E8019">
        <v>0.154734848484848</v>
      </c>
      <c r="F8019">
        <v>28</v>
      </c>
      <c r="G8019">
        <v>44994.244116033398</v>
      </c>
      <c r="H8019" s="73">
        <f t="shared" si="375"/>
        <v>0.24747478729410402</v>
      </c>
      <c r="I8019" t="str">
        <f t="shared" si="376"/>
        <v/>
      </c>
      <c r="J8019" t="str">
        <f t="shared" si="377"/>
        <v/>
      </c>
    </row>
    <row r="8020" spans="1:10" x14ac:dyDescent="0.25">
      <c r="A8020" t="s">
        <v>796</v>
      </c>
      <c r="B8020" t="s">
        <v>4250</v>
      </c>
      <c r="C8020" s="27">
        <v>38757.196969696903</v>
      </c>
      <c r="D8020">
        <v>3000</v>
      </c>
      <c r="E8020">
        <v>0.11780303030303001</v>
      </c>
      <c r="F8020">
        <v>18</v>
      </c>
      <c r="G8020">
        <v>34244.074539426299</v>
      </c>
      <c r="H8020" s="73">
        <f t="shared" si="375"/>
        <v>0.24739510647625507</v>
      </c>
      <c r="I8020" t="str">
        <f t="shared" si="376"/>
        <v/>
      </c>
      <c r="J8020" t="str">
        <f t="shared" si="377"/>
        <v/>
      </c>
    </row>
    <row r="8021" spans="1:10" x14ac:dyDescent="0.25">
      <c r="A8021" t="s">
        <v>796</v>
      </c>
      <c r="B8021" t="s">
        <v>9536</v>
      </c>
      <c r="C8021" s="27">
        <v>35018.560606060601</v>
      </c>
      <c r="D8021">
        <v>3000</v>
      </c>
      <c r="E8021">
        <v>0.106439393939393</v>
      </c>
      <c r="F8021">
        <v>10</v>
      </c>
      <c r="G8021">
        <v>30935.955352516499</v>
      </c>
      <c r="H8021" s="73">
        <f t="shared" si="375"/>
        <v>0.24735646893509078</v>
      </c>
      <c r="I8021" t="str">
        <f t="shared" si="376"/>
        <v/>
      </c>
      <c r="J8021" t="str">
        <f t="shared" si="377"/>
        <v/>
      </c>
    </row>
    <row r="8022" spans="1:10" x14ac:dyDescent="0.25">
      <c r="A8022" t="s">
        <v>796</v>
      </c>
      <c r="B8022" t="s">
        <v>7123</v>
      </c>
      <c r="C8022" s="27">
        <v>13160</v>
      </c>
      <c r="D8022">
        <v>3000</v>
      </c>
      <c r="E8022">
        <v>3.7878787878787797E-2</v>
      </c>
      <c r="F8022">
        <v>10</v>
      </c>
      <c r="G8022">
        <v>11623.565142543401</v>
      </c>
      <c r="H8022" s="73">
        <f t="shared" si="375"/>
        <v>0.24730989664985958</v>
      </c>
      <c r="I8022" t="str">
        <f t="shared" si="376"/>
        <v/>
      </c>
      <c r="J8022" t="str">
        <f t="shared" si="377"/>
        <v/>
      </c>
    </row>
    <row r="8023" spans="1:10" x14ac:dyDescent="0.25">
      <c r="A8023" t="s">
        <v>796</v>
      </c>
      <c r="B8023" t="s">
        <v>9606</v>
      </c>
      <c r="C8023" s="27">
        <v>18194.696969696899</v>
      </c>
      <c r="D8023">
        <v>3000</v>
      </c>
      <c r="E8023">
        <v>5.5303030303030298E-2</v>
      </c>
      <c r="F8023">
        <v>11</v>
      </c>
      <c r="G8023">
        <v>16068.8118668892</v>
      </c>
      <c r="H8023" s="73">
        <f t="shared" si="375"/>
        <v>0.24728454286556428</v>
      </c>
      <c r="I8023" t="str">
        <f t="shared" si="376"/>
        <v/>
      </c>
      <c r="J8023" t="str">
        <f t="shared" si="377"/>
        <v/>
      </c>
    </row>
    <row r="8024" spans="1:10" x14ac:dyDescent="0.25">
      <c r="A8024" t="s">
        <v>796</v>
      </c>
      <c r="B8024" t="s">
        <v>11351</v>
      </c>
      <c r="C8024" s="27">
        <v>42495.833333333299</v>
      </c>
      <c r="D8024">
        <v>3000</v>
      </c>
      <c r="E8024">
        <v>0.12916666666666601</v>
      </c>
      <c r="F8024">
        <v>9</v>
      </c>
      <c r="G8024">
        <v>37516.052692761303</v>
      </c>
      <c r="H8024" s="73">
        <f t="shared" si="375"/>
        <v>0.24718881664413764</v>
      </c>
      <c r="I8024" t="str">
        <f t="shared" si="376"/>
        <v/>
      </c>
      <c r="J8024" t="str">
        <f t="shared" si="377"/>
        <v/>
      </c>
    </row>
    <row r="8025" spans="1:10" x14ac:dyDescent="0.25">
      <c r="A8025" t="s">
        <v>796</v>
      </c>
      <c r="B8025" t="s">
        <v>5707</v>
      </c>
      <c r="C8025" s="27">
        <v>23553.409090909001</v>
      </c>
      <c r="D8025">
        <v>3000</v>
      </c>
      <c r="E8025">
        <v>7.1590909090909094E-2</v>
      </c>
      <c r="F8025">
        <v>3</v>
      </c>
      <c r="G8025">
        <v>20790.938350585398</v>
      </c>
      <c r="H8025" s="73">
        <f t="shared" si="375"/>
        <v>0.24716009116535212</v>
      </c>
      <c r="I8025" t="str">
        <f t="shared" si="376"/>
        <v/>
      </c>
      <c r="J8025" t="str">
        <f t="shared" si="377"/>
        <v/>
      </c>
    </row>
    <row r="8026" spans="1:10" x14ac:dyDescent="0.25">
      <c r="A8026" t="s">
        <v>796</v>
      </c>
      <c r="B8026" t="s">
        <v>10731</v>
      </c>
      <c r="C8026" s="27">
        <v>14954.545446</v>
      </c>
      <c r="D8026">
        <v>3000</v>
      </c>
      <c r="E8026">
        <v>5.1704545454545399E-2</v>
      </c>
      <c r="F8026">
        <v>5</v>
      </c>
      <c r="G8026">
        <v>11614.872544411701</v>
      </c>
      <c r="H8026" s="73">
        <f t="shared" si="375"/>
        <v>0.24712494775344043</v>
      </c>
      <c r="I8026" t="str">
        <f t="shared" si="376"/>
        <v/>
      </c>
      <c r="J8026" t="str">
        <f t="shared" si="377"/>
        <v/>
      </c>
    </row>
    <row r="8027" spans="1:10" x14ac:dyDescent="0.25">
      <c r="A8027" t="s">
        <v>796</v>
      </c>
      <c r="B8027" t="s">
        <v>6361</v>
      </c>
      <c r="C8027" s="27">
        <v>66610.0378787878</v>
      </c>
      <c r="D8027">
        <v>3000</v>
      </c>
      <c r="E8027">
        <v>0.20246212121212101</v>
      </c>
      <c r="F8027">
        <v>3</v>
      </c>
      <c r="G8027">
        <v>58762.213749708098</v>
      </c>
      <c r="H8027" s="73">
        <f t="shared" si="375"/>
        <v>0.24701111685087243</v>
      </c>
      <c r="I8027" t="str">
        <f t="shared" si="376"/>
        <v/>
      </c>
      <c r="J8027" t="str">
        <f t="shared" si="377"/>
        <v/>
      </c>
    </row>
    <row r="8028" spans="1:10" x14ac:dyDescent="0.25">
      <c r="A8028" t="s">
        <v>796</v>
      </c>
      <c r="B8028" t="s">
        <v>6674</v>
      </c>
      <c r="C8028" s="27">
        <v>67980.871212121201</v>
      </c>
      <c r="D8028">
        <v>3000</v>
      </c>
      <c r="E8028">
        <v>0.206628787878787</v>
      </c>
      <c r="F8028">
        <v>12</v>
      </c>
      <c r="G8028">
        <v>59970.365972452899</v>
      </c>
      <c r="H8028" s="73">
        <f t="shared" si="375"/>
        <v>0.24700628534005656</v>
      </c>
      <c r="I8028" t="str">
        <f t="shared" si="376"/>
        <v/>
      </c>
      <c r="J8028" t="str">
        <f t="shared" si="377"/>
        <v/>
      </c>
    </row>
    <row r="8029" spans="1:10" x14ac:dyDescent="0.25">
      <c r="A8029" t="s">
        <v>796</v>
      </c>
      <c r="B8029" t="s">
        <v>7425</v>
      </c>
      <c r="C8029" s="27">
        <v>63930.681818181802</v>
      </c>
      <c r="D8029">
        <v>3000</v>
      </c>
      <c r="E8029">
        <v>0.194318181818181</v>
      </c>
      <c r="F8029">
        <v>3</v>
      </c>
      <c r="G8029">
        <v>56337.054267880798</v>
      </c>
      <c r="H8029" s="73">
        <f t="shared" si="375"/>
        <v>0.24674185768687462</v>
      </c>
      <c r="I8029" t="str">
        <f t="shared" si="376"/>
        <v/>
      </c>
      <c r="J8029" t="str">
        <f t="shared" si="377"/>
        <v/>
      </c>
    </row>
    <row r="8030" spans="1:10" x14ac:dyDescent="0.25">
      <c r="A8030" t="s">
        <v>796</v>
      </c>
      <c r="B8030" t="s">
        <v>10512</v>
      </c>
      <c r="C8030" s="27">
        <v>43118.939393939399</v>
      </c>
      <c r="D8030">
        <v>3000</v>
      </c>
      <c r="E8030">
        <v>0.13106060606060599</v>
      </c>
      <c r="F8030">
        <v>14</v>
      </c>
      <c r="G8030">
        <v>37995.481574034398</v>
      </c>
      <c r="H8030" s="73">
        <f t="shared" si="375"/>
        <v>0.24672997504722982</v>
      </c>
      <c r="I8030" t="str">
        <f t="shared" si="376"/>
        <v/>
      </c>
      <c r="J8030" t="str">
        <f t="shared" si="377"/>
        <v/>
      </c>
    </row>
    <row r="8031" spans="1:10" x14ac:dyDescent="0.25">
      <c r="A8031" t="s">
        <v>796</v>
      </c>
      <c r="B8031" t="s">
        <v>7940</v>
      </c>
      <c r="C8031" s="27">
        <v>14705.303030302999</v>
      </c>
      <c r="D8031">
        <v>3000</v>
      </c>
      <c r="E8031">
        <v>4.46969696969697E-2</v>
      </c>
      <c r="F8031">
        <v>1</v>
      </c>
      <c r="G8031">
        <v>12954.534006203299</v>
      </c>
      <c r="H8031" s="73">
        <f t="shared" si="375"/>
        <v>0.24666404454653276</v>
      </c>
      <c r="I8031" t="str">
        <f t="shared" si="376"/>
        <v/>
      </c>
      <c r="J8031" t="str">
        <f t="shared" si="377"/>
        <v/>
      </c>
    </row>
    <row r="8032" spans="1:10" x14ac:dyDescent="0.25">
      <c r="A8032" t="s">
        <v>796</v>
      </c>
      <c r="B8032" t="s">
        <v>4967</v>
      </c>
      <c r="C8032" s="27">
        <v>16886.1742424242</v>
      </c>
      <c r="D8032">
        <v>3000</v>
      </c>
      <c r="E8032">
        <v>5.1325757575757497E-2</v>
      </c>
      <c r="F8032">
        <v>14</v>
      </c>
      <c r="G8032">
        <v>14868.832091824699</v>
      </c>
      <c r="H8032" s="73">
        <f t="shared" si="375"/>
        <v>0.24654921392740672</v>
      </c>
      <c r="I8032" t="str">
        <f t="shared" si="376"/>
        <v/>
      </c>
      <c r="J8032" t="str">
        <f t="shared" si="377"/>
        <v/>
      </c>
    </row>
    <row r="8033" spans="1:10" x14ac:dyDescent="0.25">
      <c r="A8033" t="s">
        <v>796</v>
      </c>
      <c r="B8033" t="s">
        <v>6647</v>
      </c>
      <c r="C8033" s="27">
        <v>35454.734848484797</v>
      </c>
      <c r="D8033">
        <v>3000</v>
      </c>
      <c r="E8033">
        <v>0.10776515151515099</v>
      </c>
      <c r="F8033">
        <v>40</v>
      </c>
      <c r="G8033">
        <v>31201.485601431101</v>
      </c>
      <c r="H8033" s="73">
        <f t="shared" si="375"/>
        <v>0.24641041614711348</v>
      </c>
      <c r="I8033" t="str">
        <f t="shared" si="376"/>
        <v/>
      </c>
      <c r="J8033" t="str">
        <f t="shared" si="377"/>
        <v/>
      </c>
    </row>
    <row r="8034" spans="1:10" x14ac:dyDescent="0.25">
      <c r="A8034" t="s">
        <v>796</v>
      </c>
      <c r="B8034" t="s">
        <v>10790</v>
      </c>
      <c r="C8034" s="27">
        <v>69663.257575757496</v>
      </c>
      <c r="D8034">
        <v>3000</v>
      </c>
      <c r="E8034">
        <v>0.21174242424242401</v>
      </c>
      <c r="F8034">
        <v>28</v>
      </c>
      <c r="G8034">
        <v>61254.638345444102</v>
      </c>
      <c r="H8034" s="73">
        <f t="shared" si="375"/>
        <v>0.24620293873097562</v>
      </c>
      <c r="I8034" t="str">
        <f t="shared" si="376"/>
        <v/>
      </c>
      <c r="J8034" t="str">
        <f t="shared" si="377"/>
        <v/>
      </c>
    </row>
    <row r="8035" spans="1:10" x14ac:dyDescent="0.25">
      <c r="A8035" t="s">
        <v>796</v>
      </c>
      <c r="B8035" t="s">
        <v>4808</v>
      </c>
      <c r="C8035" s="27">
        <v>145059.09090909001</v>
      </c>
      <c r="D8035">
        <v>3000</v>
      </c>
      <c r="E8035">
        <v>0.44090909090908997</v>
      </c>
      <c r="F8035">
        <v>18</v>
      </c>
      <c r="G8035">
        <v>127519.270694408</v>
      </c>
      <c r="H8035" s="73">
        <f t="shared" si="375"/>
        <v>0.24614379954174034</v>
      </c>
      <c r="I8035" t="str">
        <f t="shared" si="376"/>
        <v/>
      </c>
      <c r="J8035" t="str">
        <f t="shared" si="377"/>
        <v/>
      </c>
    </row>
    <row r="8036" spans="1:10" x14ac:dyDescent="0.25">
      <c r="A8036" t="s">
        <v>796</v>
      </c>
      <c r="B8036" t="s">
        <v>11056</v>
      </c>
      <c r="C8036" s="27">
        <v>78947.5378787878</v>
      </c>
      <c r="D8036">
        <v>3000</v>
      </c>
      <c r="E8036">
        <v>0.23996212121212099</v>
      </c>
      <c r="F8036">
        <v>31</v>
      </c>
      <c r="G8036">
        <v>69384.794898612905</v>
      </c>
      <c r="H8036" s="73">
        <f t="shared" si="375"/>
        <v>0.24608421102935529</v>
      </c>
      <c r="I8036" t="str">
        <f t="shared" si="376"/>
        <v/>
      </c>
      <c r="J8036" t="str">
        <f t="shared" si="377"/>
        <v/>
      </c>
    </row>
    <row r="8037" spans="1:10" x14ac:dyDescent="0.25">
      <c r="A8037" t="s">
        <v>796</v>
      </c>
      <c r="B8037" t="s">
        <v>11540</v>
      </c>
      <c r="C8037" s="27">
        <v>95958.333333333299</v>
      </c>
      <c r="D8037">
        <v>3000</v>
      </c>
      <c r="E8037">
        <v>0.29166666666666602</v>
      </c>
      <c r="F8037">
        <v>48</v>
      </c>
      <c r="G8037">
        <v>84300.483199926501</v>
      </c>
      <c r="H8037" s="73">
        <f t="shared" si="375"/>
        <v>0.24598317286300744</v>
      </c>
      <c r="I8037" t="str">
        <f t="shared" si="376"/>
        <v/>
      </c>
      <c r="J8037" t="str">
        <f t="shared" si="377"/>
        <v/>
      </c>
    </row>
    <row r="8038" spans="1:10" x14ac:dyDescent="0.25">
      <c r="A8038" t="s">
        <v>796</v>
      </c>
      <c r="B8038" t="s">
        <v>8548</v>
      </c>
      <c r="C8038" s="27">
        <v>82873.106060606005</v>
      </c>
      <c r="D8038">
        <v>3000</v>
      </c>
      <c r="E8038">
        <v>0.251893939393939</v>
      </c>
      <c r="F8038">
        <v>23</v>
      </c>
      <c r="G8038">
        <v>72733.941491701</v>
      </c>
      <c r="H8038" s="73">
        <f t="shared" si="375"/>
        <v>0.24574321617416878</v>
      </c>
      <c r="I8038" t="str">
        <f t="shared" si="376"/>
        <v/>
      </c>
      <c r="J8038" t="str">
        <f t="shared" si="377"/>
        <v/>
      </c>
    </row>
    <row r="8039" spans="1:10" x14ac:dyDescent="0.25">
      <c r="A8039" t="s">
        <v>796</v>
      </c>
      <c r="B8039" t="s">
        <v>6786</v>
      </c>
      <c r="C8039" s="27">
        <v>129730.68181818099</v>
      </c>
      <c r="D8039">
        <v>3000</v>
      </c>
      <c r="E8039">
        <v>0.39431818181818101</v>
      </c>
      <c r="F8039">
        <v>2</v>
      </c>
      <c r="G8039">
        <v>113800.26971822399</v>
      </c>
      <c r="H8039" s="73">
        <f t="shared" si="375"/>
        <v>0.24561711288745469</v>
      </c>
      <c r="I8039" t="str">
        <f t="shared" si="376"/>
        <v/>
      </c>
      <c r="J8039" t="str">
        <f t="shared" si="377"/>
        <v/>
      </c>
    </row>
    <row r="8040" spans="1:10" x14ac:dyDescent="0.25">
      <c r="A8040" t="s">
        <v>796</v>
      </c>
      <c r="B8040" t="s">
        <v>3804</v>
      </c>
      <c r="C8040" s="27">
        <v>52340.909090909001</v>
      </c>
      <c r="D8040">
        <v>3000</v>
      </c>
      <c r="E8040">
        <v>0.15909090909090901</v>
      </c>
      <c r="F8040">
        <v>4</v>
      </c>
      <c r="G8040">
        <v>45912.230081345202</v>
      </c>
      <c r="H8040" s="73">
        <f t="shared" si="375"/>
        <v>0.2456094983075004</v>
      </c>
      <c r="I8040" t="str">
        <f t="shared" si="376"/>
        <v/>
      </c>
      <c r="J8040" t="str">
        <f t="shared" si="377"/>
        <v/>
      </c>
    </row>
    <row r="8041" spans="1:10" x14ac:dyDescent="0.25">
      <c r="A8041" t="s">
        <v>796</v>
      </c>
      <c r="B8041" t="s">
        <v>13139</v>
      </c>
      <c r="C8041" s="27">
        <v>49038.446969696903</v>
      </c>
      <c r="D8041">
        <v>3000</v>
      </c>
      <c r="E8041">
        <v>0.14905303030302999</v>
      </c>
      <c r="F8041">
        <v>19</v>
      </c>
      <c r="G8041">
        <v>43005.920478612199</v>
      </c>
      <c r="H8041" s="73">
        <f t="shared" si="375"/>
        <v>0.24555544635115664</v>
      </c>
      <c r="I8041" t="str">
        <f t="shared" si="376"/>
        <v/>
      </c>
      <c r="J8041" t="str">
        <f t="shared" si="377"/>
        <v/>
      </c>
    </row>
    <row r="8042" spans="1:10" x14ac:dyDescent="0.25">
      <c r="A8042" t="s">
        <v>796</v>
      </c>
      <c r="B8042" t="s">
        <v>10024</v>
      </c>
      <c r="C8042" s="27">
        <v>65176.8939393939</v>
      </c>
      <c r="D8042">
        <v>3000</v>
      </c>
      <c r="E8042">
        <v>0.19810606060606001</v>
      </c>
      <c r="F8042">
        <v>37</v>
      </c>
      <c r="G8042">
        <v>57156.106840822402</v>
      </c>
      <c r="H8042" s="73">
        <f t="shared" si="375"/>
        <v>0.24554269079333038</v>
      </c>
      <c r="I8042" t="str">
        <f t="shared" si="376"/>
        <v/>
      </c>
      <c r="J8042" t="str">
        <f t="shared" si="377"/>
        <v/>
      </c>
    </row>
    <row r="8043" spans="1:10" x14ac:dyDescent="0.25">
      <c r="A8043" t="s">
        <v>796</v>
      </c>
      <c r="B8043" t="s">
        <v>4996</v>
      </c>
      <c r="C8043" s="27">
        <v>32339.2045454545</v>
      </c>
      <c r="D8043">
        <v>3000</v>
      </c>
      <c r="E8043">
        <v>9.8295454545454505E-2</v>
      </c>
      <c r="F8043">
        <v>2</v>
      </c>
      <c r="G8043">
        <v>28353.219215773501</v>
      </c>
      <c r="H8043" s="73">
        <f t="shared" si="375"/>
        <v>0.24548845563773902</v>
      </c>
      <c r="I8043" t="str">
        <f t="shared" si="376"/>
        <v/>
      </c>
      <c r="J8043" t="str">
        <f t="shared" si="377"/>
        <v/>
      </c>
    </row>
    <row r="8044" spans="1:10" x14ac:dyDescent="0.25">
      <c r="A8044" t="s">
        <v>796</v>
      </c>
      <c r="B8044" t="s">
        <v>11167</v>
      </c>
      <c r="C8044" s="27">
        <v>58135.795454545398</v>
      </c>
      <c r="D8044">
        <v>3000</v>
      </c>
      <c r="E8044">
        <v>0.176704545454545</v>
      </c>
      <c r="F8044">
        <v>23</v>
      </c>
      <c r="G8044">
        <v>50967.0893162805</v>
      </c>
      <c r="H8044" s="73">
        <f t="shared" si="375"/>
        <v>0.24547329054294012</v>
      </c>
      <c r="I8044" t="str">
        <f t="shared" si="376"/>
        <v/>
      </c>
      <c r="J8044" t="str">
        <f t="shared" si="377"/>
        <v/>
      </c>
    </row>
    <row r="8045" spans="1:10" x14ac:dyDescent="0.25">
      <c r="A8045" t="s">
        <v>796</v>
      </c>
      <c r="B8045" t="s">
        <v>4148</v>
      </c>
      <c r="C8045" s="27">
        <v>967785.67437810905</v>
      </c>
      <c r="D8045">
        <v>3000</v>
      </c>
      <c r="E8045">
        <v>3.4060606060606</v>
      </c>
      <c r="F8045">
        <v>19</v>
      </c>
      <c r="G8045">
        <v>746413.05523539404</v>
      </c>
      <c r="H8045" s="73">
        <f t="shared" si="375"/>
        <v>0.24540047365998113</v>
      </c>
      <c r="I8045" t="str">
        <f t="shared" si="376"/>
        <v/>
      </c>
      <c r="J8045" t="str">
        <f t="shared" si="377"/>
        <v/>
      </c>
    </row>
    <row r="8046" spans="1:10" x14ac:dyDescent="0.25">
      <c r="A8046" t="s">
        <v>796</v>
      </c>
      <c r="B8046" t="s">
        <v>9623</v>
      </c>
      <c r="C8046" s="27">
        <v>116333.901515151</v>
      </c>
      <c r="D8046">
        <v>3000</v>
      </c>
      <c r="E8046">
        <v>0.353598484848484</v>
      </c>
      <c r="F8046">
        <v>8</v>
      </c>
      <c r="G8046">
        <v>101950.410509972</v>
      </c>
      <c r="H8046" s="73">
        <f t="shared" si="375"/>
        <v>0.24538087841121975</v>
      </c>
      <c r="I8046" t="str">
        <f t="shared" si="376"/>
        <v/>
      </c>
      <c r="J8046" t="str">
        <f t="shared" si="377"/>
        <v/>
      </c>
    </row>
    <row r="8047" spans="1:10" x14ac:dyDescent="0.25">
      <c r="A8047" t="s">
        <v>796</v>
      </c>
      <c r="B8047" t="s">
        <v>9369</v>
      </c>
      <c r="C8047" s="27">
        <v>130976.893939393</v>
      </c>
      <c r="D8047">
        <v>3000</v>
      </c>
      <c r="E8047">
        <v>0.39810606060606002</v>
      </c>
      <c r="F8047">
        <v>2</v>
      </c>
      <c r="G8047">
        <v>114759.23426801201</v>
      </c>
      <c r="H8047" s="73">
        <f t="shared" si="375"/>
        <v>0.24533018480276331</v>
      </c>
      <c r="I8047" t="str">
        <f t="shared" si="376"/>
        <v/>
      </c>
      <c r="J8047" t="str">
        <f t="shared" si="377"/>
        <v/>
      </c>
    </row>
    <row r="8048" spans="1:10" x14ac:dyDescent="0.25">
      <c r="A8048" t="s">
        <v>796</v>
      </c>
      <c r="B8048" t="s">
        <v>7269</v>
      </c>
      <c r="C8048" s="27">
        <v>54646.401515151498</v>
      </c>
      <c r="D8048">
        <v>3000</v>
      </c>
      <c r="E8048">
        <v>0.166098484848484</v>
      </c>
      <c r="F8048">
        <v>2</v>
      </c>
      <c r="G8048">
        <v>47853.482778216203</v>
      </c>
      <c r="H8048" s="73">
        <f t="shared" si="375"/>
        <v>0.24519409890485633</v>
      </c>
      <c r="I8048" t="str">
        <f t="shared" si="376"/>
        <v/>
      </c>
      <c r="J8048" t="str">
        <f t="shared" si="377"/>
        <v/>
      </c>
    </row>
    <row r="8049" spans="1:10" x14ac:dyDescent="0.25">
      <c r="A8049" t="s">
        <v>796</v>
      </c>
      <c r="B8049" t="s">
        <v>4997</v>
      </c>
      <c r="C8049" s="27">
        <v>19004.734848484801</v>
      </c>
      <c r="D8049">
        <v>3000</v>
      </c>
      <c r="E8049">
        <v>5.7765151515151499E-2</v>
      </c>
      <c r="F8049">
        <v>5</v>
      </c>
      <c r="G8049">
        <v>16641.650370709602</v>
      </c>
      <c r="H8049" s="73">
        <f t="shared" si="375"/>
        <v>0.2451842733375563</v>
      </c>
      <c r="I8049" t="str">
        <f t="shared" si="376"/>
        <v/>
      </c>
      <c r="J8049" t="str">
        <f t="shared" si="377"/>
        <v/>
      </c>
    </row>
    <row r="8050" spans="1:10" x14ac:dyDescent="0.25">
      <c r="A8050" t="s">
        <v>796</v>
      </c>
      <c r="B8050" t="s">
        <v>3736</v>
      </c>
      <c r="C8050" s="27">
        <v>32588.446969696899</v>
      </c>
      <c r="D8050">
        <v>3000</v>
      </c>
      <c r="E8050">
        <v>9.9053030303030296E-2</v>
      </c>
      <c r="F8050">
        <v>16</v>
      </c>
      <c r="G8050">
        <v>28533.568055005799</v>
      </c>
      <c r="H8050" s="73">
        <f t="shared" si="375"/>
        <v>0.24516047244689923</v>
      </c>
      <c r="I8050" t="str">
        <f t="shared" si="376"/>
        <v/>
      </c>
      <c r="J8050" t="str">
        <f t="shared" si="377"/>
        <v/>
      </c>
    </row>
    <row r="8051" spans="1:10" x14ac:dyDescent="0.25">
      <c r="A8051" t="s">
        <v>796</v>
      </c>
      <c r="B8051" t="s">
        <v>6816</v>
      </c>
      <c r="C8051" s="27">
        <v>38757.196969696903</v>
      </c>
      <c r="D8051">
        <v>3000</v>
      </c>
      <c r="E8051">
        <v>0.11780303030303001</v>
      </c>
      <c r="F8051">
        <v>3</v>
      </c>
      <c r="G8051">
        <v>33931.887847152902</v>
      </c>
      <c r="H8051" s="73">
        <f t="shared" si="375"/>
        <v>0.24513972474922005</v>
      </c>
      <c r="I8051" t="str">
        <f t="shared" si="376"/>
        <v/>
      </c>
      <c r="J8051" t="str">
        <f t="shared" si="377"/>
        <v/>
      </c>
    </row>
    <row r="8052" spans="1:10" x14ac:dyDescent="0.25">
      <c r="A8052" t="s">
        <v>796</v>
      </c>
      <c r="B8052" t="s">
        <v>10780</v>
      </c>
      <c r="C8052" s="27">
        <v>13160</v>
      </c>
      <c r="D8052">
        <v>3000</v>
      </c>
      <c r="E8052">
        <v>1.9886363636363601E-2</v>
      </c>
      <c r="F8052">
        <v>26</v>
      </c>
      <c r="G8052">
        <v>11518.790419019</v>
      </c>
      <c r="H8052" s="73">
        <f t="shared" si="375"/>
        <v>0.24508064721317022</v>
      </c>
      <c r="I8052" t="str">
        <f t="shared" si="376"/>
        <v/>
      </c>
      <c r="J8052" t="str">
        <f t="shared" si="377"/>
        <v/>
      </c>
    </row>
    <row r="8053" spans="1:10" x14ac:dyDescent="0.25">
      <c r="A8053" t="s">
        <v>796</v>
      </c>
      <c r="B8053" t="s">
        <v>12234</v>
      </c>
      <c r="C8053" s="27">
        <v>21123.295454545401</v>
      </c>
      <c r="D8053">
        <v>3000</v>
      </c>
      <c r="E8053">
        <v>6.4204545454545403E-2</v>
      </c>
      <c r="F8053">
        <v>2</v>
      </c>
      <c r="G8053">
        <v>18486.904977849401</v>
      </c>
      <c r="H8053" s="73">
        <f t="shared" si="375"/>
        <v>0.24505330642828088</v>
      </c>
      <c r="I8053" t="str">
        <f t="shared" si="376"/>
        <v/>
      </c>
      <c r="J8053" t="str">
        <f t="shared" si="377"/>
        <v/>
      </c>
    </row>
    <row r="8054" spans="1:10" x14ac:dyDescent="0.25">
      <c r="A8054" t="s">
        <v>796</v>
      </c>
      <c r="B8054" t="s">
        <v>1348</v>
      </c>
      <c r="C8054" s="27">
        <v>71645.867727654506</v>
      </c>
      <c r="D8054">
        <v>3000</v>
      </c>
      <c r="E8054">
        <v>1.2636363636363599</v>
      </c>
      <c r="F8054">
        <v>237</v>
      </c>
      <c r="G8054">
        <v>55135.973682220698</v>
      </c>
      <c r="H8054" s="73">
        <f t="shared" si="375"/>
        <v>0.24486079797506149</v>
      </c>
      <c r="I8054" t="str">
        <f t="shared" si="376"/>
        <v/>
      </c>
      <c r="J8054" t="str">
        <f t="shared" si="377"/>
        <v/>
      </c>
    </row>
    <row r="8055" spans="1:10" x14ac:dyDescent="0.25">
      <c r="A8055" t="s">
        <v>796</v>
      </c>
      <c r="B8055" t="s">
        <v>5239</v>
      </c>
      <c r="C8055" s="27">
        <v>48851.515151515101</v>
      </c>
      <c r="D8055">
        <v>3000</v>
      </c>
      <c r="E8055">
        <v>0.148484848484848</v>
      </c>
      <c r="F8055">
        <v>30</v>
      </c>
      <c r="G8055">
        <v>42720.152750703899</v>
      </c>
      <c r="H8055" s="73">
        <f t="shared" si="375"/>
        <v>0.24485714993890331</v>
      </c>
      <c r="I8055" t="str">
        <f t="shared" si="376"/>
        <v/>
      </c>
      <c r="J8055" t="str">
        <f t="shared" si="377"/>
        <v/>
      </c>
    </row>
    <row r="8056" spans="1:10" x14ac:dyDescent="0.25">
      <c r="A8056" t="s">
        <v>796</v>
      </c>
      <c r="B8056" t="s">
        <v>10254</v>
      </c>
      <c r="C8056" s="27">
        <v>25609.659090909001</v>
      </c>
      <c r="D8056">
        <v>3000</v>
      </c>
      <c r="E8056">
        <v>7.7840909090909002E-2</v>
      </c>
      <c r="F8056">
        <v>2</v>
      </c>
      <c r="G8056">
        <v>22394.317944395902</v>
      </c>
      <c r="H8056" s="73">
        <f t="shared" si="375"/>
        <v>0.24484547030369228</v>
      </c>
      <c r="I8056" t="str">
        <f t="shared" si="376"/>
        <v/>
      </c>
      <c r="J8056" t="str">
        <f t="shared" si="377"/>
        <v/>
      </c>
    </row>
    <row r="8057" spans="1:10" x14ac:dyDescent="0.25">
      <c r="A8057" t="s">
        <v>796</v>
      </c>
      <c r="B8057" t="s">
        <v>7431</v>
      </c>
      <c r="C8057" s="27">
        <v>34395.4545454545</v>
      </c>
      <c r="D8057">
        <v>3000</v>
      </c>
      <c r="E8057">
        <v>0.104545454545454</v>
      </c>
      <c r="F8057">
        <v>14</v>
      </c>
      <c r="G8057">
        <v>30049.8313339335</v>
      </c>
      <c r="H8057" s="73">
        <f t="shared" si="375"/>
        <v>0.24462397385625809</v>
      </c>
      <c r="I8057" t="str">
        <f t="shared" si="376"/>
        <v/>
      </c>
      <c r="J8057" t="str">
        <f t="shared" si="377"/>
        <v/>
      </c>
    </row>
    <row r="8058" spans="1:10" x14ac:dyDescent="0.25">
      <c r="A8058" t="s">
        <v>796</v>
      </c>
      <c r="B8058" t="s">
        <v>7095</v>
      </c>
      <c r="C8058" s="27">
        <v>101254.734848484</v>
      </c>
      <c r="D8058">
        <v>3000</v>
      </c>
      <c r="E8058">
        <v>0.30776515151515099</v>
      </c>
      <c r="F8058">
        <v>31</v>
      </c>
      <c r="G8058">
        <v>88430.103743429907</v>
      </c>
      <c r="H8058" s="73">
        <f t="shared" si="375"/>
        <v>0.24453601192291261</v>
      </c>
      <c r="I8058" t="str">
        <f t="shared" si="376"/>
        <v/>
      </c>
      <c r="J8058" t="str">
        <f t="shared" si="377"/>
        <v/>
      </c>
    </row>
    <row r="8059" spans="1:10" x14ac:dyDescent="0.25">
      <c r="A8059" t="s">
        <v>796</v>
      </c>
      <c r="B8059" t="s">
        <v>5367</v>
      </c>
      <c r="C8059" s="27">
        <v>82250</v>
      </c>
      <c r="D8059">
        <v>3000</v>
      </c>
      <c r="E8059">
        <v>0.25</v>
      </c>
      <c r="F8059">
        <v>5</v>
      </c>
      <c r="G8059">
        <v>71788.862531546401</v>
      </c>
      <c r="H8059" s="73">
        <f t="shared" si="375"/>
        <v>0.2443876171286686</v>
      </c>
      <c r="I8059" t="str">
        <f t="shared" si="376"/>
        <v/>
      </c>
      <c r="J8059" t="str">
        <f t="shared" si="377"/>
        <v/>
      </c>
    </row>
    <row r="8060" spans="1:10" x14ac:dyDescent="0.25">
      <c r="A8060" t="s">
        <v>796</v>
      </c>
      <c r="B8060" t="s">
        <v>13345</v>
      </c>
      <c r="C8060" s="27">
        <v>263013.068181818</v>
      </c>
      <c r="D8060">
        <v>3000</v>
      </c>
      <c r="E8060">
        <v>0.79943181818181797</v>
      </c>
      <c r="F8060">
        <v>17</v>
      </c>
      <c r="G8060">
        <v>229552.96290996601</v>
      </c>
      <c r="H8060" s="73">
        <f t="shared" si="375"/>
        <v>0.24437884421148987</v>
      </c>
      <c r="I8060" t="str">
        <f t="shared" si="376"/>
        <v/>
      </c>
      <c r="J8060" t="str">
        <f t="shared" si="377"/>
        <v/>
      </c>
    </row>
    <row r="8061" spans="1:10" x14ac:dyDescent="0.25">
      <c r="A8061" t="s">
        <v>796</v>
      </c>
      <c r="B8061" t="s">
        <v>7864</v>
      </c>
      <c r="C8061" s="27">
        <v>113779.166666666</v>
      </c>
      <c r="D8061">
        <v>3000</v>
      </c>
      <c r="E8061">
        <v>0.34583333333333299</v>
      </c>
      <c r="F8061">
        <v>9</v>
      </c>
      <c r="G8061">
        <v>99287.744267227099</v>
      </c>
      <c r="H8061" s="73">
        <f t="shared" si="375"/>
        <v>0.24433795051663207</v>
      </c>
      <c r="I8061" t="str">
        <f t="shared" si="376"/>
        <v/>
      </c>
      <c r="J8061" t="str">
        <f t="shared" si="377"/>
        <v/>
      </c>
    </row>
    <row r="8062" spans="1:10" x14ac:dyDescent="0.25">
      <c r="A8062" t="s">
        <v>796</v>
      </c>
      <c r="B8062" t="s">
        <v>12402</v>
      </c>
      <c r="C8062" s="27">
        <v>33959.280303030297</v>
      </c>
      <c r="D8062">
        <v>3000</v>
      </c>
      <c r="E8062">
        <v>0.103219696969696</v>
      </c>
      <c r="F8062">
        <v>15</v>
      </c>
      <c r="G8062">
        <v>29611.407950746299</v>
      </c>
      <c r="H8062" s="73">
        <f t="shared" si="375"/>
        <v>0.24415105833291512</v>
      </c>
      <c r="I8062" t="str">
        <f t="shared" si="376"/>
        <v/>
      </c>
      <c r="J8062" t="str">
        <f t="shared" si="377"/>
        <v/>
      </c>
    </row>
    <row r="8063" spans="1:10" x14ac:dyDescent="0.25">
      <c r="A8063" t="s">
        <v>796</v>
      </c>
      <c r="B8063" t="s">
        <v>4914</v>
      </c>
      <c r="C8063" s="27">
        <v>16387.689393939301</v>
      </c>
      <c r="D8063">
        <v>3000</v>
      </c>
      <c r="E8063">
        <v>4.9810606060606E-2</v>
      </c>
      <c r="G8063">
        <v>14288.8404209786</v>
      </c>
      <c r="H8063" s="73">
        <f t="shared" si="375"/>
        <v>0.2441390742586107</v>
      </c>
      <c r="I8063" t="str">
        <f t="shared" si="376"/>
        <v/>
      </c>
      <c r="J8063" t="str">
        <f t="shared" si="377"/>
        <v/>
      </c>
    </row>
    <row r="8064" spans="1:10" x14ac:dyDescent="0.25">
      <c r="A8064" t="s">
        <v>796</v>
      </c>
      <c r="B8064" t="s">
        <v>3443</v>
      </c>
      <c r="C8064" s="27">
        <v>44240.530303030297</v>
      </c>
      <c r="D8064">
        <v>3000</v>
      </c>
      <c r="E8064">
        <v>0.13446969696969599</v>
      </c>
      <c r="F8064">
        <v>5</v>
      </c>
      <c r="G8064">
        <v>38559.336252375797</v>
      </c>
      <c r="H8064" s="73">
        <f t="shared" si="375"/>
        <v>0.24404350663775248</v>
      </c>
      <c r="I8064" t="str">
        <f t="shared" si="376"/>
        <v/>
      </c>
      <c r="J8064" t="str">
        <f t="shared" si="377"/>
        <v/>
      </c>
    </row>
    <row r="8065" spans="1:10" x14ac:dyDescent="0.25">
      <c r="A8065" t="s">
        <v>796</v>
      </c>
      <c r="B8065" t="s">
        <v>9241</v>
      </c>
      <c r="C8065" s="27">
        <v>14892.234848484801</v>
      </c>
      <c r="D8065">
        <v>3000</v>
      </c>
      <c r="E8065">
        <v>4.5265151515151501E-2</v>
      </c>
      <c r="F8065">
        <v>4</v>
      </c>
      <c r="G8065">
        <v>12978.170714775501</v>
      </c>
      <c r="H8065" s="73">
        <f t="shared" si="375"/>
        <v>0.24401225451443004</v>
      </c>
      <c r="I8065" t="str">
        <f t="shared" si="376"/>
        <v/>
      </c>
      <c r="J8065" t="str">
        <f t="shared" si="377"/>
        <v/>
      </c>
    </row>
    <row r="8066" spans="1:10" x14ac:dyDescent="0.25">
      <c r="A8066" t="s">
        <v>796</v>
      </c>
      <c r="B8066" t="s">
        <v>13411</v>
      </c>
      <c r="C8066" s="27">
        <v>163440.719696969</v>
      </c>
      <c r="D8066">
        <v>3000</v>
      </c>
      <c r="E8066">
        <v>0.49678030303030302</v>
      </c>
      <c r="F8066">
        <v>12</v>
      </c>
      <c r="G8066">
        <v>142418.80594938499</v>
      </c>
      <c r="H8066" s="73">
        <f t="shared" ref="H8066:H8129" si="378">G8066/SUMIFS(C:C,B:B,B8066)</f>
        <v>0.24398611153795122</v>
      </c>
      <c r="I8066" t="str">
        <f t="shared" ref="I8066:I8129" si="379">IF(A8066="Construction",SUMIFS(D:D,A:A,"Engineering",B:B,B8066),"")</f>
        <v/>
      </c>
      <c r="J8066" t="str">
        <f t="shared" si="377"/>
        <v/>
      </c>
    </row>
    <row r="8067" spans="1:10" x14ac:dyDescent="0.25">
      <c r="A8067" t="s">
        <v>796</v>
      </c>
      <c r="B8067" t="s">
        <v>9092</v>
      </c>
      <c r="C8067" s="27">
        <v>83184.659090909001</v>
      </c>
      <c r="D8067">
        <v>3000</v>
      </c>
      <c r="E8067">
        <v>0.25284090909090901</v>
      </c>
      <c r="F8067">
        <v>6</v>
      </c>
      <c r="G8067">
        <v>72458.486998872395</v>
      </c>
      <c r="H8067" s="73">
        <f t="shared" si="378"/>
        <v>0.24389564832515515</v>
      </c>
      <c r="I8067" t="str">
        <f t="shared" si="379"/>
        <v/>
      </c>
      <c r="J8067" t="str">
        <f t="shared" ref="J8067:J8130" si="380">IF(AND(I8067&lt;&gt;"",I8067&lt;&gt;3000,I8067&lt;&gt;0),D8067-I8067,"")</f>
        <v/>
      </c>
    </row>
    <row r="8068" spans="1:10" x14ac:dyDescent="0.25">
      <c r="A8068" t="s">
        <v>796</v>
      </c>
      <c r="B8068" t="s">
        <v>12044</v>
      </c>
      <c r="C8068" s="27">
        <v>72716.477272727207</v>
      </c>
      <c r="D8068">
        <v>3000</v>
      </c>
      <c r="E8068">
        <v>0.22102272727272701</v>
      </c>
      <c r="F8068">
        <v>5</v>
      </c>
      <c r="G8068">
        <v>63305.334159236103</v>
      </c>
      <c r="H8068" s="73">
        <f t="shared" si="378"/>
        <v>0.24376171989335599</v>
      </c>
      <c r="I8068" t="str">
        <f t="shared" si="379"/>
        <v/>
      </c>
      <c r="J8068" t="str">
        <f t="shared" si="380"/>
        <v/>
      </c>
    </row>
    <row r="8069" spans="1:10" x14ac:dyDescent="0.25">
      <c r="A8069" t="s">
        <v>796</v>
      </c>
      <c r="B8069" t="s">
        <v>12200</v>
      </c>
      <c r="C8069" s="27">
        <v>21933.333333333299</v>
      </c>
      <c r="D8069">
        <v>3000</v>
      </c>
      <c r="E8069">
        <v>6.6666666666666596E-2</v>
      </c>
      <c r="F8069">
        <v>4</v>
      </c>
      <c r="G8069">
        <v>19091.969121605202</v>
      </c>
      <c r="H8069" s="73">
        <f t="shared" si="378"/>
        <v>0.24372726538219416</v>
      </c>
      <c r="I8069" t="str">
        <f t="shared" si="379"/>
        <v/>
      </c>
      <c r="J8069" t="str">
        <f t="shared" si="380"/>
        <v/>
      </c>
    </row>
    <row r="8070" spans="1:10" x14ac:dyDescent="0.25">
      <c r="A8070" t="s">
        <v>796</v>
      </c>
      <c r="B8070" t="s">
        <v>4418</v>
      </c>
      <c r="C8070" s="27">
        <v>53836.363636363603</v>
      </c>
      <c r="D8070">
        <v>3000</v>
      </c>
      <c r="E8070">
        <v>0.163636363636363</v>
      </c>
      <c r="F8070">
        <v>13</v>
      </c>
      <c r="G8070">
        <v>46860.516793676397</v>
      </c>
      <c r="H8070" s="73">
        <f t="shared" si="378"/>
        <v>0.2437189998725495</v>
      </c>
      <c r="I8070" t="str">
        <f t="shared" si="379"/>
        <v/>
      </c>
      <c r="J8070" t="str">
        <f t="shared" si="380"/>
        <v/>
      </c>
    </row>
    <row r="8071" spans="1:10" x14ac:dyDescent="0.25">
      <c r="A8071" t="s">
        <v>796</v>
      </c>
      <c r="B8071" t="s">
        <v>12477</v>
      </c>
      <c r="C8071" s="27">
        <v>124995.075757575</v>
      </c>
      <c r="D8071">
        <v>3000</v>
      </c>
      <c r="E8071">
        <v>0.379924242424242</v>
      </c>
      <c r="F8071">
        <v>33</v>
      </c>
      <c r="G8071">
        <v>108794.26113137099</v>
      </c>
      <c r="H8071" s="73">
        <f t="shared" si="378"/>
        <v>0.2437087455818247</v>
      </c>
      <c r="I8071" t="str">
        <f t="shared" si="379"/>
        <v/>
      </c>
      <c r="J8071" t="str">
        <f t="shared" si="380"/>
        <v/>
      </c>
    </row>
    <row r="8072" spans="1:10" x14ac:dyDescent="0.25">
      <c r="A8072" t="s">
        <v>796</v>
      </c>
      <c r="B8072" t="s">
        <v>13234</v>
      </c>
      <c r="C8072" s="27">
        <v>97453.7878787878</v>
      </c>
      <c r="D8072">
        <v>3000</v>
      </c>
      <c r="E8072">
        <v>0.29621212121212098</v>
      </c>
      <c r="F8072">
        <v>8</v>
      </c>
      <c r="G8072">
        <v>84777.845342497196</v>
      </c>
      <c r="H8072" s="73">
        <f t="shared" si="378"/>
        <v>0.24358003123925887</v>
      </c>
      <c r="I8072" t="str">
        <f t="shared" si="379"/>
        <v/>
      </c>
      <c r="J8072" t="str">
        <f t="shared" si="380"/>
        <v/>
      </c>
    </row>
    <row r="8073" spans="1:10" x14ac:dyDescent="0.25">
      <c r="A8073" t="s">
        <v>796</v>
      </c>
      <c r="B8073" t="s">
        <v>3591</v>
      </c>
      <c r="C8073" s="27">
        <v>61625.189393939399</v>
      </c>
      <c r="D8073">
        <v>3000</v>
      </c>
      <c r="E8073">
        <v>0.18731060606060601</v>
      </c>
      <c r="F8073">
        <v>3</v>
      </c>
      <c r="G8073">
        <v>53603.7381929068</v>
      </c>
      <c r="H8073" s="73">
        <f t="shared" si="378"/>
        <v>0.24355376172669477</v>
      </c>
      <c r="I8073" t="str">
        <f t="shared" si="379"/>
        <v/>
      </c>
      <c r="J8073" t="str">
        <f t="shared" si="380"/>
        <v/>
      </c>
    </row>
    <row r="8074" spans="1:10" x14ac:dyDescent="0.25">
      <c r="A8074" t="s">
        <v>796</v>
      </c>
      <c r="B8074" t="s">
        <v>6725</v>
      </c>
      <c r="C8074" s="27">
        <v>41498.863636363603</v>
      </c>
      <c r="D8074">
        <v>3000</v>
      </c>
      <c r="E8074">
        <v>0.12613636363636299</v>
      </c>
      <c r="F8074">
        <v>50</v>
      </c>
      <c r="G8074">
        <v>36096.833867633402</v>
      </c>
      <c r="H8074" s="73">
        <f t="shared" si="378"/>
        <v>0.24355157219488241</v>
      </c>
      <c r="I8074" t="str">
        <f t="shared" si="379"/>
        <v/>
      </c>
      <c r="J8074" t="str">
        <f t="shared" si="380"/>
        <v/>
      </c>
    </row>
    <row r="8075" spans="1:10" x14ac:dyDescent="0.25">
      <c r="A8075" t="s">
        <v>796</v>
      </c>
      <c r="B8075" t="s">
        <v>11135</v>
      </c>
      <c r="C8075" s="27">
        <v>18880.1136363636</v>
      </c>
      <c r="D8075">
        <v>3000</v>
      </c>
      <c r="E8075">
        <v>5.7386363636363603E-2</v>
      </c>
      <c r="F8075">
        <v>15</v>
      </c>
      <c r="G8075">
        <v>16420.697399021799</v>
      </c>
      <c r="H8075" s="73">
        <f t="shared" si="378"/>
        <v>0.2435258261830916</v>
      </c>
      <c r="I8075" t="str">
        <f t="shared" si="379"/>
        <v/>
      </c>
      <c r="J8075" t="str">
        <f t="shared" si="380"/>
        <v/>
      </c>
    </row>
    <row r="8076" spans="1:10" x14ac:dyDescent="0.25">
      <c r="A8076" t="s">
        <v>796</v>
      </c>
      <c r="B8076" t="s">
        <v>5784</v>
      </c>
      <c r="C8076" s="27">
        <v>101130.11363636301</v>
      </c>
      <c r="D8076">
        <v>3000</v>
      </c>
      <c r="E8076">
        <v>0.30738636363636301</v>
      </c>
      <c r="F8076">
        <v>15</v>
      </c>
      <c r="G8076">
        <v>87922.208871028197</v>
      </c>
      <c r="H8076" s="73">
        <f t="shared" si="378"/>
        <v>0.24343113637158953</v>
      </c>
      <c r="I8076" t="str">
        <f t="shared" si="379"/>
        <v/>
      </c>
      <c r="J8076" t="str">
        <f t="shared" si="380"/>
        <v/>
      </c>
    </row>
    <row r="8077" spans="1:10" x14ac:dyDescent="0.25">
      <c r="A8077" t="s">
        <v>796</v>
      </c>
      <c r="B8077" t="s">
        <v>6342</v>
      </c>
      <c r="C8077" s="27">
        <v>31217.6136363636</v>
      </c>
      <c r="D8077">
        <v>3000</v>
      </c>
      <c r="E8077">
        <v>9.4886363636363602E-2</v>
      </c>
      <c r="F8077">
        <v>30</v>
      </c>
      <c r="G8077">
        <v>27120.0449865872</v>
      </c>
      <c r="H8077" s="73">
        <f t="shared" si="378"/>
        <v>0.24324769614673716</v>
      </c>
      <c r="I8077" t="str">
        <f t="shared" si="379"/>
        <v/>
      </c>
      <c r="J8077" t="str">
        <f t="shared" si="380"/>
        <v/>
      </c>
    </row>
    <row r="8078" spans="1:10" x14ac:dyDescent="0.25">
      <c r="A8078" t="s">
        <v>796</v>
      </c>
      <c r="B8078" t="s">
        <v>9663</v>
      </c>
      <c r="C8078" s="27">
        <v>16450</v>
      </c>
      <c r="D8078">
        <v>3000</v>
      </c>
      <c r="E8078">
        <v>0.05</v>
      </c>
      <c r="F8078">
        <v>2</v>
      </c>
      <c r="G8078">
        <v>14287.669932016601</v>
      </c>
      <c r="H8078" s="73">
        <f t="shared" si="378"/>
        <v>0.24319438182155917</v>
      </c>
      <c r="I8078" t="str">
        <f t="shared" si="379"/>
        <v/>
      </c>
      <c r="J8078" t="str">
        <f t="shared" si="380"/>
        <v/>
      </c>
    </row>
    <row r="8079" spans="1:10" x14ac:dyDescent="0.25">
      <c r="A8079" t="s">
        <v>796</v>
      </c>
      <c r="B8079" t="s">
        <v>4399</v>
      </c>
      <c r="C8079" s="27">
        <v>50596.212121212098</v>
      </c>
      <c r="D8079">
        <v>3000</v>
      </c>
      <c r="E8079">
        <v>0.153787878787878</v>
      </c>
      <c r="F8079">
        <v>17</v>
      </c>
      <c r="G8079">
        <v>43897.946783797299</v>
      </c>
      <c r="H8079" s="73">
        <f t="shared" si="378"/>
        <v>0.24293172520537715</v>
      </c>
      <c r="I8079" t="str">
        <f t="shared" si="379"/>
        <v/>
      </c>
      <c r="J8079" t="str">
        <f t="shared" si="380"/>
        <v/>
      </c>
    </row>
    <row r="8080" spans="1:10" x14ac:dyDescent="0.25">
      <c r="A8080" t="s">
        <v>796</v>
      </c>
      <c r="B8080" t="s">
        <v>5888</v>
      </c>
      <c r="C8080" s="27">
        <v>44614.3939393939</v>
      </c>
      <c r="D8080">
        <v>3000</v>
      </c>
      <c r="E8080">
        <v>0.13560606060606001</v>
      </c>
      <c r="F8080">
        <v>6</v>
      </c>
      <c r="G8080">
        <v>38707.189358271396</v>
      </c>
      <c r="H8080" s="73">
        <f t="shared" si="378"/>
        <v>0.24292637562305169</v>
      </c>
      <c r="I8080" t="str">
        <f t="shared" si="379"/>
        <v/>
      </c>
      <c r="J8080" t="str">
        <f t="shared" si="380"/>
        <v/>
      </c>
    </row>
    <row r="8081" spans="1:10" x14ac:dyDescent="0.25">
      <c r="A8081" t="s">
        <v>796</v>
      </c>
      <c r="B8081" t="s">
        <v>10261</v>
      </c>
      <c r="C8081" s="27">
        <v>40875.757575757503</v>
      </c>
      <c r="D8081">
        <v>3000</v>
      </c>
      <c r="E8081">
        <v>0.124242424242424</v>
      </c>
      <c r="F8081">
        <v>7</v>
      </c>
      <c r="G8081">
        <v>35451.778596603901</v>
      </c>
      <c r="H8081" s="73">
        <f t="shared" si="378"/>
        <v>0.24284560325644769</v>
      </c>
      <c r="I8081" t="str">
        <f t="shared" si="379"/>
        <v/>
      </c>
      <c r="J8081" t="str">
        <f t="shared" si="380"/>
        <v/>
      </c>
    </row>
    <row r="8082" spans="1:10" x14ac:dyDescent="0.25">
      <c r="A8082" t="s">
        <v>796</v>
      </c>
      <c r="B8082" t="s">
        <v>6890</v>
      </c>
      <c r="C8082" s="27">
        <v>237528.03030303001</v>
      </c>
      <c r="D8082">
        <v>3000</v>
      </c>
      <c r="E8082">
        <v>0.72196969696969604</v>
      </c>
      <c r="F8082">
        <v>44</v>
      </c>
      <c r="G8082">
        <v>205940.86814966999</v>
      </c>
      <c r="H8082" s="73">
        <f t="shared" si="378"/>
        <v>0.24276479288925426</v>
      </c>
      <c r="I8082" t="str">
        <f t="shared" si="379"/>
        <v/>
      </c>
      <c r="J8082" t="str">
        <f t="shared" si="380"/>
        <v/>
      </c>
    </row>
    <row r="8083" spans="1:10" x14ac:dyDescent="0.25">
      <c r="A8083" t="s">
        <v>796</v>
      </c>
      <c r="B8083" t="s">
        <v>9602</v>
      </c>
      <c r="C8083" s="27">
        <v>82063.068181818206</v>
      </c>
      <c r="D8083">
        <v>3000</v>
      </c>
      <c r="E8083">
        <v>0.249431818181818</v>
      </c>
      <c r="F8083">
        <v>5</v>
      </c>
      <c r="G8083">
        <v>71083.308991256999</v>
      </c>
      <c r="H8083" s="73">
        <f t="shared" si="378"/>
        <v>0.24253695308411258</v>
      </c>
      <c r="I8083" t="str">
        <f t="shared" si="379"/>
        <v/>
      </c>
      <c r="J8083" t="str">
        <f t="shared" si="380"/>
        <v/>
      </c>
    </row>
    <row r="8084" spans="1:10" x14ac:dyDescent="0.25">
      <c r="A8084" t="s">
        <v>796</v>
      </c>
      <c r="B8084" t="s">
        <v>8820</v>
      </c>
      <c r="C8084" s="27">
        <v>137207.95454545401</v>
      </c>
      <c r="D8084">
        <v>3000</v>
      </c>
      <c r="E8084">
        <v>0.417045454545454</v>
      </c>
      <c r="F8084">
        <v>25</v>
      </c>
      <c r="G8084">
        <v>118714.473350616</v>
      </c>
      <c r="H8084" s="73">
        <f t="shared" si="378"/>
        <v>0.24226038970037059</v>
      </c>
      <c r="I8084" t="str">
        <f t="shared" si="379"/>
        <v/>
      </c>
      <c r="J8084" t="str">
        <f t="shared" si="380"/>
        <v/>
      </c>
    </row>
    <row r="8085" spans="1:10" x14ac:dyDescent="0.25">
      <c r="A8085" t="s">
        <v>796</v>
      </c>
      <c r="B8085" t="s">
        <v>5685</v>
      </c>
      <c r="C8085" s="27">
        <v>79259.090909090897</v>
      </c>
      <c r="D8085">
        <v>3000</v>
      </c>
      <c r="E8085">
        <v>0.24090909090908999</v>
      </c>
      <c r="F8085">
        <v>7</v>
      </c>
      <c r="G8085">
        <v>68496.991233602894</v>
      </c>
      <c r="H8085" s="73">
        <f t="shared" si="378"/>
        <v>0.2419805390829817</v>
      </c>
      <c r="I8085" t="str">
        <f t="shared" si="379"/>
        <v/>
      </c>
      <c r="J8085" t="str">
        <f t="shared" si="380"/>
        <v/>
      </c>
    </row>
    <row r="8086" spans="1:10" x14ac:dyDescent="0.25">
      <c r="A8086" t="s">
        <v>796</v>
      </c>
      <c r="B8086" t="s">
        <v>11001</v>
      </c>
      <c r="C8086" s="27">
        <v>82561.553030302995</v>
      </c>
      <c r="D8086">
        <v>3000</v>
      </c>
      <c r="E8086">
        <v>0.250946969696969</v>
      </c>
      <c r="F8086">
        <v>18</v>
      </c>
      <c r="G8086">
        <v>71306.101480391604</v>
      </c>
      <c r="H8086" s="73">
        <f t="shared" si="378"/>
        <v>0.24182815949672787</v>
      </c>
      <c r="I8086" t="str">
        <f t="shared" si="379"/>
        <v/>
      </c>
      <c r="J8086" t="str">
        <f t="shared" si="380"/>
        <v/>
      </c>
    </row>
    <row r="8087" spans="1:10" x14ac:dyDescent="0.25">
      <c r="A8087" t="s">
        <v>796</v>
      </c>
      <c r="B8087" t="s">
        <v>8365</v>
      </c>
      <c r="C8087" s="27">
        <v>13160</v>
      </c>
      <c r="D8087">
        <v>3000</v>
      </c>
      <c r="E8087">
        <v>1.0984848484848399E-2</v>
      </c>
      <c r="F8087">
        <v>61</v>
      </c>
      <c r="G8087">
        <v>11365.7145043688</v>
      </c>
      <c r="H8087" s="73">
        <f t="shared" si="378"/>
        <v>0.24182371285891063</v>
      </c>
      <c r="I8087" t="str">
        <f t="shared" si="379"/>
        <v/>
      </c>
      <c r="J8087" t="str">
        <f t="shared" si="380"/>
        <v/>
      </c>
    </row>
    <row r="8088" spans="1:10" x14ac:dyDescent="0.25">
      <c r="A8088" t="s">
        <v>796</v>
      </c>
      <c r="B8088" t="s">
        <v>8336</v>
      </c>
      <c r="C8088" s="27">
        <v>80318.371212121201</v>
      </c>
      <c r="D8088">
        <v>3000</v>
      </c>
      <c r="E8088">
        <v>0.244128787878787</v>
      </c>
      <c r="F8088">
        <v>12</v>
      </c>
      <c r="G8088">
        <v>69360.612811349594</v>
      </c>
      <c r="H8088" s="73">
        <f t="shared" si="378"/>
        <v>0.24179986837490816</v>
      </c>
      <c r="I8088" t="str">
        <f t="shared" si="379"/>
        <v/>
      </c>
      <c r="J8088" t="str">
        <f t="shared" si="380"/>
        <v/>
      </c>
    </row>
    <row r="8089" spans="1:10" x14ac:dyDescent="0.25">
      <c r="A8089" t="s">
        <v>796</v>
      </c>
      <c r="B8089" t="s">
        <v>6578</v>
      </c>
      <c r="C8089" s="27">
        <v>54771.022727272699</v>
      </c>
      <c r="D8089">
        <v>3000</v>
      </c>
      <c r="E8089">
        <v>0.166477272727272</v>
      </c>
      <c r="F8089">
        <v>9</v>
      </c>
      <c r="G8089">
        <v>47294.835207943099</v>
      </c>
      <c r="H8089" s="73">
        <f t="shared" si="378"/>
        <v>0.24178029181898242</v>
      </c>
      <c r="I8089" t="str">
        <f t="shared" si="379"/>
        <v/>
      </c>
      <c r="J8089" t="str">
        <f t="shared" si="380"/>
        <v/>
      </c>
    </row>
    <row r="8090" spans="1:10" x14ac:dyDescent="0.25">
      <c r="A8090" t="s">
        <v>796</v>
      </c>
      <c r="B8090" t="s">
        <v>4062</v>
      </c>
      <c r="C8090" s="27">
        <v>13160</v>
      </c>
      <c r="D8090">
        <v>3000</v>
      </c>
      <c r="E8090">
        <v>2.0833333333333301E-2</v>
      </c>
      <c r="F8090">
        <v>3</v>
      </c>
      <c r="G8090">
        <v>11358.362910658299</v>
      </c>
      <c r="H8090" s="73">
        <f t="shared" si="378"/>
        <v>0.24166729597145317</v>
      </c>
      <c r="I8090" t="str">
        <f t="shared" si="379"/>
        <v/>
      </c>
      <c r="J8090" t="str">
        <f t="shared" si="380"/>
        <v/>
      </c>
    </row>
    <row r="8091" spans="1:10" x14ac:dyDescent="0.25">
      <c r="A8091" t="s">
        <v>796</v>
      </c>
      <c r="B8091" t="s">
        <v>8169</v>
      </c>
      <c r="C8091" s="27">
        <v>30843.75</v>
      </c>
      <c r="D8091">
        <v>3000</v>
      </c>
      <c r="E8091">
        <v>9.375E-2</v>
      </c>
      <c r="F8091">
        <v>11</v>
      </c>
      <c r="G8091">
        <v>26604.249617051199</v>
      </c>
      <c r="H8091" s="73">
        <f t="shared" si="378"/>
        <v>0.24151375538883357</v>
      </c>
      <c r="I8091" t="str">
        <f t="shared" si="379"/>
        <v/>
      </c>
      <c r="J8091" t="str">
        <f t="shared" si="380"/>
        <v/>
      </c>
    </row>
    <row r="8092" spans="1:10" x14ac:dyDescent="0.25">
      <c r="A8092" t="s">
        <v>796</v>
      </c>
      <c r="B8092" t="s">
        <v>6669</v>
      </c>
      <c r="C8092" s="27">
        <v>105554.166666666</v>
      </c>
      <c r="D8092">
        <v>3000</v>
      </c>
      <c r="E8092">
        <v>0.32083333333333303</v>
      </c>
      <c r="F8092">
        <v>38</v>
      </c>
      <c r="G8092">
        <v>90999.657540772896</v>
      </c>
      <c r="H8092" s="73">
        <f t="shared" si="378"/>
        <v>0.24139174147317594</v>
      </c>
      <c r="I8092" t="str">
        <f t="shared" si="379"/>
        <v/>
      </c>
      <c r="J8092" t="str">
        <f t="shared" si="380"/>
        <v/>
      </c>
    </row>
    <row r="8093" spans="1:10" x14ac:dyDescent="0.25">
      <c r="A8093" t="s">
        <v>796</v>
      </c>
      <c r="B8093" t="s">
        <v>6765</v>
      </c>
      <c r="C8093" s="27">
        <v>66921.590909090897</v>
      </c>
      <c r="D8093">
        <v>3000</v>
      </c>
      <c r="E8093">
        <v>0.20340909090909001</v>
      </c>
      <c r="F8093">
        <v>10</v>
      </c>
      <c r="G8093">
        <v>57681.627225788798</v>
      </c>
      <c r="H8093" s="73">
        <f t="shared" si="378"/>
        <v>0.24133998316269745</v>
      </c>
      <c r="I8093" t="str">
        <f t="shared" si="379"/>
        <v/>
      </c>
      <c r="J8093" t="str">
        <f t="shared" si="380"/>
        <v/>
      </c>
    </row>
    <row r="8094" spans="1:10" x14ac:dyDescent="0.25">
      <c r="A8094" t="s">
        <v>796</v>
      </c>
      <c r="B8094" t="s">
        <v>8252</v>
      </c>
      <c r="C8094" s="27">
        <v>56515.719696969703</v>
      </c>
      <c r="D8094">
        <v>3000</v>
      </c>
      <c r="E8094">
        <v>0.17178030303030301</v>
      </c>
      <c r="F8094">
        <v>14</v>
      </c>
      <c r="G8094">
        <v>48693.913795777204</v>
      </c>
      <c r="H8094" s="73">
        <f t="shared" si="378"/>
        <v>0.24124784990659326</v>
      </c>
      <c r="I8094" t="str">
        <f t="shared" si="379"/>
        <v/>
      </c>
      <c r="J8094" t="str">
        <f t="shared" si="380"/>
        <v/>
      </c>
    </row>
    <row r="8095" spans="1:10" x14ac:dyDescent="0.25">
      <c r="A8095" t="s">
        <v>796</v>
      </c>
      <c r="B8095" t="s">
        <v>10396</v>
      </c>
      <c r="C8095" s="27">
        <v>32089.962121212098</v>
      </c>
      <c r="D8095">
        <v>3000</v>
      </c>
      <c r="E8095">
        <v>9.7537878787878701E-2</v>
      </c>
      <c r="F8095">
        <v>6</v>
      </c>
      <c r="G8095">
        <v>27641.422759846701</v>
      </c>
      <c r="H8095" s="73">
        <f t="shared" si="378"/>
        <v>0.24118440350669809</v>
      </c>
      <c r="I8095" t="str">
        <f t="shared" si="379"/>
        <v/>
      </c>
      <c r="J8095" t="str">
        <f t="shared" si="380"/>
        <v/>
      </c>
    </row>
    <row r="8096" spans="1:10" x14ac:dyDescent="0.25">
      <c r="A8096" t="s">
        <v>796</v>
      </c>
      <c r="B8096" t="s">
        <v>7809</v>
      </c>
      <c r="C8096" s="27">
        <v>52029.356060605998</v>
      </c>
      <c r="D8096">
        <v>3000</v>
      </c>
      <c r="E8096">
        <v>0.158143939393939</v>
      </c>
      <c r="F8096">
        <v>17</v>
      </c>
      <c r="G8096">
        <v>44796.699908220697</v>
      </c>
      <c r="H8096" s="73">
        <f t="shared" si="378"/>
        <v>0.24107690204143845</v>
      </c>
      <c r="I8096" t="str">
        <f t="shared" si="379"/>
        <v/>
      </c>
      <c r="J8096" t="str">
        <f t="shared" si="380"/>
        <v/>
      </c>
    </row>
    <row r="8097" spans="1:10" x14ac:dyDescent="0.25">
      <c r="A8097" t="s">
        <v>796</v>
      </c>
      <c r="B8097" t="s">
        <v>9698</v>
      </c>
      <c r="C8097" s="27">
        <v>21746.401515151501</v>
      </c>
      <c r="D8097">
        <v>3000</v>
      </c>
      <c r="E8097">
        <v>6.6098484848484795E-2</v>
      </c>
      <c r="F8097">
        <v>10</v>
      </c>
      <c r="G8097">
        <v>18722.487307907701</v>
      </c>
      <c r="H8097" s="73">
        <f t="shared" si="378"/>
        <v>0.24106500758581428</v>
      </c>
      <c r="I8097" t="str">
        <f t="shared" si="379"/>
        <v/>
      </c>
      <c r="J8097" t="str">
        <f t="shared" si="380"/>
        <v/>
      </c>
    </row>
    <row r="8098" spans="1:10" x14ac:dyDescent="0.25">
      <c r="A8098" t="s">
        <v>796</v>
      </c>
      <c r="B8098" t="s">
        <v>7757</v>
      </c>
      <c r="C8098" s="27">
        <v>42361.015816013998</v>
      </c>
      <c r="D8098">
        <v>3000</v>
      </c>
      <c r="E8098">
        <v>0.41856060606060602</v>
      </c>
      <c r="F8098">
        <v>42</v>
      </c>
      <c r="G8098">
        <v>32081.679876233498</v>
      </c>
      <c r="H8098" s="73">
        <f t="shared" si="378"/>
        <v>0.24097172909756012</v>
      </c>
      <c r="I8098" t="str">
        <f t="shared" si="379"/>
        <v/>
      </c>
      <c r="J8098" t="str">
        <f t="shared" si="380"/>
        <v/>
      </c>
    </row>
    <row r="8099" spans="1:10" x14ac:dyDescent="0.25">
      <c r="A8099" t="s">
        <v>796</v>
      </c>
      <c r="B8099" t="s">
        <v>4459</v>
      </c>
      <c r="C8099" s="27">
        <v>22930.303030302999</v>
      </c>
      <c r="D8099">
        <v>3000</v>
      </c>
      <c r="E8099">
        <v>6.9696969696969702E-2</v>
      </c>
      <c r="F8099">
        <v>5</v>
      </c>
      <c r="G8099">
        <v>19727.610905650901</v>
      </c>
      <c r="H8099" s="73">
        <f t="shared" si="378"/>
        <v>0.24089219607270321</v>
      </c>
      <c r="I8099" t="str">
        <f t="shared" si="379"/>
        <v/>
      </c>
      <c r="J8099" t="str">
        <f t="shared" si="380"/>
        <v/>
      </c>
    </row>
    <row r="8100" spans="1:10" x14ac:dyDescent="0.25">
      <c r="A8100" t="s">
        <v>796</v>
      </c>
      <c r="B8100" t="s">
        <v>12506</v>
      </c>
      <c r="C8100" s="27">
        <v>13160</v>
      </c>
      <c r="D8100">
        <v>3000</v>
      </c>
      <c r="E8100">
        <v>3.03030303030303E-2</v>
      </c>
      <c r="F8100">
        <v>9</v>
      </c>
      <c r="G8100">
        <v>11291.712857201601</v>
      </c>
      <c r="H8100" s="73">
        <f t="shared" si="378"/>
        <v>0.24024920972769365</v>
      </c>
      <c r="I8100" t="str">
        <f t="shared" si="379"/>
        <v/>
      </c>
      <c r="J8100" t="str">
        <f t="shared" si="380"/>
        <v/>
      </c>
    </row>
    <row r="8101" spans="1:10" x14ac:dyDescent="0.25">
      <c r="A8101" t="s">
        <v>796</v>
      </c>
      <c r="B8101" t="s">
        <v>10746</v>
      </c>
      <c r="C8101" s="27">
        <v>108732.007575757</v>
      </c>
      <c r="D8101">
        <v>3000</v>
      </c>
      <c r="E8101">
        <v>0.33049242424242398</v>
      </c>
      <c r="F8101">
        <v>6</v>
      </c>
      <c r="G8101">
        <v>93260.851376867795</v>
      </c>
      <c r="H8101" s="73">
        <f t="shared" si="378"/>
        <v>0.24015962702913557</v>
      </c>
      <c r="I8101" t="str">
        <f t="shared" si="379"/>
        <v/>
      </c>
      <c r="J8101" t="str">
        <f t="shared" si="380"/>
        <v/>
      </c>
    </row>
    <row r="8102" spans="1:10" x14ac:dyDescent="0.25">
      <c r="A8102" t="s">
        <v>796</v>
      </c>
      <c r="B8102" t="s">
        <v>10251</v>
      </c>
      <c r="C8102" s="27">
        <v>63058.333333333299</v>
      </c>
      <c r="D8102">
        <v>3000</v>
      </c>
      <c r="E8102">
        <v>0.19166666666666601</v>
      </c>
      <c r="F8102">
        <v>3</v>
      </c>
      <c r="G8102">
        <v>54085.506150424699</v>
      </c>
      <c r="H8102" s="73">
        <f t="shared" si="378"/>
        <v>0.24015765913232059</v>
      </c>
      <c r="I8102" t="str">
        <f t="shared" si="379"/>
        <v/>
      </c>
      <c r="J8102" t="str">
        <f t="shared" si="380"/>
        <v/>
      </c>
    </row>
    <row r="8103" spans="1:10" x14ac:dyDescent="0.25">
      <c r="A8103" t="s">
        <v>796</v>
      </c>
      <c r="B8103" t="s">
        <v>6140</v>
      </c>
      <c r="C8103" s="27">
        <v>160580.09632697201</v>
      </c>
      <c r="D8103">
        <v>3000</v>
      </c>
      <c r="E8103">
        <v>0.56515151515151496</v>
      </c>
      <c r="F8103">
        <v>28</v>
      </c>
      <c r="G8103">
        <v>121191.281754166</v>
      </c>
      <c r="H8103" s="73">
        <f t="shared" si="378"/>
        <v>0.24013475664987355</v>
      </c>
      <c r="I8103" t="str">
        <f t="shared" si="379"/>
        <v/>
      </c>
      <c r="J8103" t="str">
        <f t="shared" si="380"/>
        <v/>
      </c>
    </row>
    <row r="8104" spans="1:10" x14ac:dyDescent="0.25">
      <c r="A8104" t="s">
        <v>796</v>
      </c>
      <c r="B8104" t="s">
        <v>3985</v>
      </c>
      <c r="C8104" s="27">
        <v>68728.598484848495</v>
      </c>
      <c r="D8104">
        <v>3000</v>
      </c>
      <c r="E8104">
        <v>0.208901515151515</v>
      </c>
      <c r="F8104">
        <v>32</v>
      </c>
      <c r="G8104">
        <v>58927.169026448297</v>
      </c>
      <c r="H8104" s="73">
        <f t="shared" si="378"/>
        <v>0.2400690206281885</v>
      </c>
      <c r="I8104" t="str">
        <f t="shared" si="379"/>
        <v/>
      </c>
      <c r="J8104" t="str">
        <f t="shared" si="380"/>
        <v/>
      </c>
    </row>
    <row r="8105" spans="1:10" x14ac:dyDescent="0.25">
      <c r="A8105" t="s">
        <v>796</v>
      </c>
      <c r="B8105" t="s">
        <v>5321</v>
      </c>
      <c r="C8105" s="27">
        <v>44053.5984848484</v>
      </c>
      <c r="D8105">
        <v>3000</v>
      </c>
      <c r="E8105">
        <v>0.13390151515151499</v>
      </c>
      <c r="F8105">
        <v>16</v>
      </c>
      <c r="G8105">
        <v>37770.803048904098</v>
      </c>
      <c r="H8105" s="73">
        <f t="shared" si="378"/>
        <v>0.24006721851179966</v>
      </c>
      <c r="I8105" t="str">
        <f t="shared" si="379"/>
        <v/>
      </c>
      <c r="J8105" t="str">
        <f t="shared" si="380"/>
        <v/>
      </c>
    </row>
    <row r="8106" spans="1:10" x14ac:dyDescent="0.25">
      <c r="A8106" t="s">
        <v>796</v>
      </c>
      <c r="B8106" t="s">
        <v>8786</v>
      </c>
      <c r="C8106" s="27">
        <v>29223.6742424242</v>
      </c>
      <c r="D8106">
        <v>3000</v>
      </c>
      <c r="E8106">
        <v>8.8825757575757502E-2</v>
      </c>
      <c r="F8106">
        <v>2</v>
      </c>
      <c r="G8106">
        <v>25043.9041320004</v>
      </c>
      <c r="H8106" s="73">
        <f t="shared" si="378"/>
        <v>0.23995248163491753</v>
      </c>
      <c r="I8106" t="str">
        <f t="shared" si="379"/>
        <v/>
      </c>
      <c r="J8106" t="str">
        <f t="shared" si="380"/>
        <v/>
      </c>
    </row>
    <row r="8107" spans="1:10" x14ac:dyDescent="0.25">
      <c r="A8107" t="s">
        <v>796</v>
      </c>
      <c r="B8107" t="s">
        <v>7552</v>
      </c>
      <c r="C8107" s="27">
        <v>27167.4242424242</v>
      </c>
      <c r="D8107">
        <v>3000</v>
      </c>
      <c r="E8107">
        <v>8.2575757575757497E-2</v>
      </c>
      <c r="F8107">
        <v>27</v>
      </c>
      <c r="G8107">
        <v>23279.663144862101</v>
      </c>
      <c r="H8107" s="73">
        <f t="shared" si="378"/>
        <v>0.23993094164527029</v>
      </c>
      <c r="I8107" t="str">
        <f t="shared" si="379"/>
        <v/>
      </c>
      <c r="J8107" t="str">
        <f t="shared" si="380"/>
        <v/>
      </c>
    </row>
    <row r="8108" spans="1:10" x14ac:dyDescent="0.25">
      <c r="A8108" t="s">
        <v>796</v>
      </c>
      <c r="B8108" t="s">
        <v>1349</v>
      </c>
      <c r="C8108" s="27">
        <v>62735.451066079397</v>
      </c>
      <c r="D8108">
        <v>3000</v>
      </c>
      <c r="E8108">
        <v>0.80643939393939301</v>
      </c>
      <c r="F8108">
        <v>279</v>
      </c>
      <c r="G8108">
        <v>47287.523791553598</v>
      </c>
      <c r="H8108" s="73">
        <f t="shared" si="378"/>
        <v>0.23983298171980647</v>
      </c>
      <c r="I8108" t="str">
        <f t="shared" si="379"/>
        <v/>
      </c>
      <c r="J8108" t="str">
        <f t="shared" si="380"/>
        <v/>
      </c>
    </row>
    <row r="8109" spans="1:10" x14ac:dyDescent="0.25">
      <c r="A8109" t="s">
        <v>796</v>
      </c>
      <c r="B8109" t="s">
        <v>11380</v>
      </c>
      <c r="C8109" s="27">
        <v>122627.27272727199</v>
      </c>
      <c r="D8109">
        <v>3000</v>
      </c>
      <c r="E8109">
        <v>0.37272727272727202</v>
      </c>
      <c r="F8109">
        <v>16</v>
      </c>
      <c r="G8109">
        <v>105029.673548732</v>
      </c>
      <c r="H8109" s="73">
        <f t="shared" si="378"/>
        <v>0.23981866300696539</v>
      </c>
      <c r="I8109" t="str">
        <f t="shared" si="379"/>
        <v/>
      </c>
      <c r="J8109" t="str">
        <f t="shared" si="380"/>
        <v/>
      </c>
    </row>
    <row r="8110" spans="1:10" x14ac:dyDescent="0.25">
      <c r="A8110" t="s">
        <v>796</v>
      </c>
      <c r="B8110" t="s">
        <v>11579</v>
      </c>
      <c r="C8110" s="27">
        <v>73838.068181818104</v>
      </c>
      <c r="D8110">
        <v>3000</v>
      </c>
      <c r="E8110">
        <v>0.22443181818181801</v>
      </c>
      <c r="F8110">
        <v>15</v>
      </c>
      <c r="G8110">
        <v>63220.794257006797</v>
      </c>
      <c r="H8110" s="73">
        <f t="shared" si="378"/>
        <v>0.23973842799317441</v>
      </c>
      <c r="I8110" t="str">
        <f t="shared" si="379"/>
        <v/>
      </c>
      <c r="J8110" t="str">
        <f t="shared" si="380"/>
        <v/>
      </c>
    </row>
    <row r="8111" spans="1:10" x14ac:dyDescent="0.25">
      <c r="A8111" t="s">
        <v>796</v>
      </c>
      <c r="B8111" t="s">
        <v>4006</v>
      </c>
      <c r="C8111" s="27">
        <v>73509.521307856805</v>
      </c>
      <c r="D8111">
        <v>3000</v>
      </c>
      <c r="E8111">
        <v>0.258712121212121</v>
      </c>
      <c r="F8111">
        <v>37</v>
      </c>
      <c r="G8111">
        <v>55381.2187792279</v>
      </c>
      <c r="H8111" s="73">
        <f t="shared" si="378"/>
        <v>0.23971448270534598</v>
      </c>
      <c r="I8111" t="str">
        <f t="shared" si="379"/>
        <v/>
      </c>
      <c r="J8111" t="str">
        <f t="shared" si="380"/>
        <v/>
      </c>
    </row>
    <row r="8112" spans="1:10" x14ac:dyDescent="0.25">
      <c r="A8112" t="s">
        <v>796</v>
      </c>
      <c r="B8112" t="s">
        <v>9817</v>
      </c>
      <c r="C8112" s="27">
        <v>73724.776128670404</v>
      </c>
      <c r="D8112">
        <v>3000</v>
      </c>
      <c r="E8112">
        <v>0.25946969696969602</v>
      </c>
      <c r="F8112">
        <v>2</v>
      </c>
      <c r="G8112">
        <v>55541.557743685698</v>
      </c>
      <c r="H8112" s="73">
        <f t="shared" si="378"/>
        <v>0.23970657824168656</v>
      </c>
      <c r="I8112" t="str">
        <f t="shared" si="379"/>
        <v/>
      </c>
      <c r="J8112" t="str">
        <f t="shared" si="380"/>
        <v/>
      </c>
    </row>
    <row r="8113" spans="1:10" x14ac:dyDescent="0.25">
      <c r="A8113" t="s">
        <v>796</v>
      </c>
      <c r="B8113" t="s">
        <v>5583</v>
      </c>
      <c r="C8113" s="27">
        <v>19440.909090909001</v>
      </c>
      <c r="D8113">
        <v>3000</v>
      </c>
      <c r="E8113">
        <v>5.9090909090909E-2</v>
      </c>
      <c r="F8113">
        <v>11</v>
      </c>
      <c r="G8113">
        <v>16640.075910004802</v>
      </c>
      <c r="H8113" s="73">
        <f t="shared" si="378"/>
        <v>0.2396606677709372</v>
      </c>
      <c r="I8113" t="str">
        <f t="shared" si="379"/>
        <v/>
      </c>
      <c r="J8113" t="str">
        <f t="shared" si="380"/>
        <v/>
      </c>
    </row>
    <row r="8114" spans="1:10" x14ac:dyDescent="0.25">
      <c r="A8114" t="s">
        <v>796</v>
      </c>
      <c r="B8114" t="s">
        <v>9213</v>
      </c>
      <c r="C8114" s="27">
        <v>56328.7878787878</v>
      </c>
      <c r="D8114">
        <v>3000</v>
      </c>
      <c r="E8114">
        <v>0.17121212121212101</v>
      </c>
      <c r="F8114">
        <v>38</v>
      </c>
      <c r="G8114">
        <v>48199.688406855799</v>
      </c>
      <c r="H8114" s="73">
        <f t="shared" si="378"/>
        <v>0.23959174805893374</v>
      </c>
      <c r="I8114" t="str">
        <f t="shared" si="379"/>
        <v/>
      </c>
      <c r="J8114" t="str">
        <f t="shared" si="380"/>
        <v/>
      </c>
    </row>
    <row r="8115" spans="1:10" x14ac:dyDescent="0.25">
      <c r="A8115" t="s">
        <v>796</v>
      </c>
      <c r="B8115" t="s">
        <v>12424</v>
      </c>
      <c r="C8115" s="27">
        <v>161135.227272727</v>
      </c>
      <c r="D8115">
        <v>3000</v>
      </c>
      <c r="E8115">
        <v>0.48977272727272703</v>
      </c>
      <c r="F8115">
        <v>12</v>
      </c>
      <c r="G8115">
        <v>137829.205148762</v>
      </c>
      <c r="H8115" s="73">
        <f t="shared" si="378"/>
        <v>0.23950180289462542</v>
      </c>
      <c r="I8115" t="str">
        <f t="shared" si="379"/>
        <v/>
      </c>
      <c r="J8115" t="str">
        <f t="shared" si="380"/>
        <v/>
      </c>
    </row>
    <row r="8116" spans="1:10" x14ac:dyDescent="0.25">
      <c r="A8116" t="s">
        <v>796</v>
      </c>
      <c r="B8116" t="s">
        <v>12440</v>
      </c>
      <c r="C8116" s="27">
        <v>189299.62121212101</v>
      </c>
      <c r="D8116">
        <v>3000</v>
      </c>
      <c r="E8116">
        <v>0.57537878787878705</v>
      </c>
      <c r="G8116">
        <v>161898.50749295301</v>
      </c>
      <c r="H8116" s="73">
        <f t="shared" si="378"/>
        <v>0.23947000954233408</v>
      </c>
      <c r="I8116" t="str">
        <f t="shared" si="379"/>
        <v/>
      </c>
      <c r="J8116" t="str">
        <f t="shared" si="380"/>
        <v/>
      </c>
    </row>
    <row r="8117" spans="1:10" x14ac:dyDescent="0.25">
      <c r="A8117" t="s">
        <v>796</v>
      </c>
      <c r="B8117" t="s">
        <v>9512</v>
      </c>
      <c r="C8117" s="27">
        <v>66859.280303030202</v>
      </c>
      <c r="D8117">
        <v>3000</v>
      </c>
      <c r="E8117">
        <v>0.203219696969696</v>
      </c>
      <c r="F8117">
        <v>42</v>
      </c>
      <c r="G8117">
        <v>57149.026344955601</v>
      </c>
      <c r="H8117" s="73">
        <f t="shared" si="378"/>
        <v>0.23933442454154505</v>
      </c>
      <c r="I8117" t="str">
        <f t="shared" si="379"/>
        <v/>
      </c>
      <c r="J8117" t="str">
        <f t="shared" si="380"/>
        <v/>
      </c>
    </row>
    <row r="8118" spans="1:10" x14ac:dyDescent="0.25">
      <c r="A8118" t="s">
        <v>796</v>
      </c>
      <c r="B8118" t="s">
        <v>6100</v>
      </c>
      <c r="C8118" s="27">
        <v>63245.265151515101</v>
      </c>
      <c r="D8118">
        <v>3000</v>
      </c>
      <c r="E8118">
        <v>0.19223484848484801</v>
      </c>
      <c r="F8118">
        <v>3</v>
      </c>
      <c r="G8118">
        <v>54041.166398251997</v>
      </c>
      <c r="H8118" s="73">
        <f t="shared" si="378"/>
        <v>0.23925153219391815</v>
      </c>
      <c r="I8118" t="str">
        <f t="shared" si="379"/>
        <v/>
      </c>
      <c r="J8118" t="str">
        <f t="shared" si="380"/>
        <v/>
      </c>
    </row>
    <row r="8119" spans="1:10" x14ac:dyDescent="0.25">
      <c r="A8119" t="s">
        <v>796</v>
      </c>
      <c r="B8119" t="s">
        <v>11085</v>
      </c>
      <c r="C8119" s="27">
        <v>66298.484848484804</v>
      </c>
      <c r="D8119">
        <v>3000</v>
      </c>
      <c r="E8119">
        <v>0.20151515151515101</v>
      </c>
      <c r="F8119">
        <v>25</v>
      </c>
      <c r="G8119">
        <v>56640.697189944301</v>
      </c>
      <c r="H8119" s="73">
        <f t="shared" si="378"/>
        <v>0.23921203100536409</v>
      </c>
      <c r="I8119" t="str">
        <f t="shared" si="379"/>
        <v/>
      </c>
      <c r="J8119" t="str">
        <f t="shared" si="380"/>
        <v/>
      </c>
    </row>
    <row r="8120" spans="1:10" x14ac:dyDescent="0.25">
      <c r="A8120" t="s">
        <v>796</v>
      </c>
      <c r="B8120" t="s">
        <v>5430</v>
      </c>
      <c r="C8120" s="27">
        <v>137519.50757575699</v>
      </c>
      <c r="D8120">
        <v>3000</v>
      </c>
      <c r="E8120">
        <v>0.417992424242424</v>
      </c>
      <c r="F8120">
        <v>25</v>
      </c>
      <c r="G8120">
        <v>117396.342068286</v>
      </c>
      <c r="H8120" s="73">
        <f t="shared" si="378"/>
        <v>0.23902773038226607</v>
      </c>
      <c r="I8120" t="str">
        <f t="shared" si="379"/>
        <v/>
      </c>
      <c r="J8120" t="str">
        <f t="shared" si="380"/>
        <v/>
      </c>
    </row>
    <row r="8121" spans="1:10" x14ac:dyDescent="0.25">
      <c r="A8121" t="s">
        <v>796</v>
      </c>
      <c r="B8121" t="s">
        <v>12748</v>
      </c>
      <c r="C8121" s="27">
        <v>160138.25757575699</v>
      </c>
      <c r="D8121">
        <v>3000</v>
      </c>
      <c r="E8121">
        <v>0.48674242424242398</v>
      </c>
      <c r="F8121">
        <v>8</v>
      </c>
      <c r="G8121">
        <v>136558.489114383</v>
      </c>
      <c r="H8121" s="73">
        <f t="shared" si="378"/>
        <v>0.2387710315502754</v>
      </c>
      <c r="I8121" t="str">
        <f t="shared" si="379"/>
        <v/>
      </c>
      <c r="J8121" t="str">
        <f t="shared" si="380"/>
        <v/>
      </c>
    </row>
    <row r="8122" spans="1:10" x14ac:dyDescent="0.25">
      <c r="A8122" t="s">
        <v>796</v>
      </c>
      <c r="B8122" t="s">
        <v>9636</v>
      </c>
      <c r="C8122" s="27">
        <v>44801.325757575702</v>
      </c>
      <c r="D8122">
        <v>3000</v>
      </c>
      <c r="E8122">
        <v>0.136174242424242</v>
      </c>
      <c r="F8122">
        <v>18</v>
      </c>
      <c r="G8122">
        <v>38201.859487995302</v>
      </c>
      <c r="H8122" s="73">
        <f t="shared" si="378"/>
        <v>0.23875455638341123</v>
      </c>
      <c r="I8122" t="str">
        <f t="shared" si="379"/>
        <v/>
      </c>
      <c r="J8122" t="str">
        <f t="shared" si="380"/>
        <v/>
      </c>
    </row>
    <row r="8123" spans="1:10" x14ac:dyDescent="0.25">
      <c r="A8123" t="s">
        <v>796</v>
      </c>
      <c r="B8123" t="s">
        <v>4969</v>
      </c>
      <c r="C8123" s="27">
        <v>176401.32575757499</v>
      </c>
      <c r="D8123">
        <v>3000</v>
      </c>
      <c r="E8123">
        <v>0.53617424242424205</v>
      </c>
      <c r="F8123">
        <v>5</v>
      </c>
      <c r="G8123">
        <v>150403.494542108</v>
      </c>
      <c r="H8123" s="73">
        <f t="shared" si="378"/>
        <v>0.23873391138604702</v>
      </c>
      <c r="I8123" t="str">
        <f t="shared" si="379"/>
        <v/>
      </c>
      <c r="J8123" t="str">
        <f t="shared" si="380"/>
        <v/>
      </c>
    </row>
    <row r="8124" spans="1:10" x14ac:dyDescent="0.25">
      <c r="A8124" t="s">
        <v>796</v>
      </c>
      <c r="B8124" t="s">
        <v>4726</v>
      </c>
      <c r="C8124" s="27">
        <v>39878.7878787878</v>
      </c>
      <c r="D8124">
        <v>3000</v>
      </c>
      <c r="E8124">
        <v>0.12121212121212099</v>
      </c>
      <c r="F8124">
        <v>1</v>
      </c>
      <c r="G8124">
        <v>33996.312629661203</v>
      </c>
      <c r="H8124" s="73">
        <f t="shared" si="378"/>
        <v>0.23869751420826057</v>
      </c>
      <c r="I8124" t="str">
        <f t="shared" si="379"/>
        <v/>
      </c>
      <c r="J8124" t="str">
        <f t="shared" si="380"/>
        <v/>
      </c>
    </row>
    <row r="8125" spans="1:10" x14ac:dyDescent="0.25">
      <c r="A8125" t="s">
        <v>796</v>
      </c>
      <c r="B8125" t="s">
        <v>5913</v>
      </c>
      <c r="C8125" s="27">
        <v>33086.931818181802</v>
      </c>
      <c r="D8125">
        <v>3000</v>
      </c>
      <c r="E8125">
        <v>0.100568181818181</v>
      </c>
      <c r="F8125">
        <v>14</v>
      </c>
      <c r="G8125">
        <v>28199.384596318301</v>
      </c>
      <c r="H8125" s="73">
        <f t="shared" si="378"/>
        <v>0.23863885990874015</v>
      </c>
      <c r="I8125" t="str">
        <f t="shared" si="379"/>
        <v/>
      </c>
      <c r="J8125" t="str">
        <f t="shared" si="380"/>
        <v/>
      </c>
    </row>
    <row r="8126" spans="1:10" x14ac:dyDescent="0.25">
      <c r="A8126" t="s">
        <v>796</v>
      </c>
      <c r="B8126" t="s">
        <v>9288</v>
      </c>
      <c r="C8126" s="27">
        <v>42807.386363636302</v>
      </c>
      <c r="D8126">
        <v>3000</v>
      </c>
      <c r="E8126">
        <v>0.13011363636363599</v>
      </c>
      <c r="F8126">
        <v>11</v>
      </c>
      <c r="G8126">
        <v>36466.468643961001</v>
      </c>
      <c r="H8126" s="73">
        <f t="shared" si="378"/>
        <v>0.23852451849250783</v>
      </c>
      <c r="I8126" t="str">
        <f t="shared" si="379"/>
        <v/>
      </c>
      <c r="J8126" t="str">
        <f t="shared" si="380"/>
        <v/>
      </c>
    </row>
    <row r="8127" spans="1:10" x14ac:dyDescent="0.25">
      <c r="A8127" t="s">
        <v>796</v>
      </c>
      <c r="B8127" t="s">
        <v>9004</v>
      </c>
      <c r="C8127" s="27">
        <v>44863.636363636302</v>
      </c>
      <c r="D8127">
        <v>3000</v>
      </c>
      <c r="E8127">
        <v>0.13636363636363599</v>
      </c>
      <c r="F8127">
        <v>1</v>
      </c>
      <c r="G8127">
        <v>38216.938085595903</v>
      </c>
      <c r="H8127" s="73">
        <f t="shared" si="378"/>
        <v>0.23851706039237222</v>
      </c>
      <c r="I8127" t="str">
        <f t="shared" si="379"/>
        <v/>
      </c>
      <c r="J8127" t="str">
        <f t="shared" si="380"/>
        <v/>
      </c>
    </row>
    <row r="8128" spans="1:10" x14ac:dyDescent="0.25">
      <c r="A8128" t="s">
        <v>796</v>
      </c>
      <c r="B8128" t="s">
        <v>11191</v>
      </c>
      <c r="C8128" s="27">
        <v>31653.7878787878</v>
      </c>
      <c r="D8128">
        <v>3000</v>
      </c>
      <c r="E8128">
        <v>9.6212121212121193E-2</v>
      </c>
      <c r="F8128">
        <v>17</v>
      </c>
      <c r="G8128">
        <v>26943.4324050582</v>
      </c>
      <c r="H8128" s="73">
        <f t="shared" si="378"/>
        <v>0.23833359540745092</v>
      </c>
      <c r="I8128" t="str">
        <f t="shared" si="379"/>
        <v/>
      </c>
      <c r="J8128" t="str">
        <f t="shared" si="380"/>
        <v/>
      </c>
    </row>
    <row r="8129" spans="1:10" x14ac:dyDescent="0.25">
      <c r="A8129" t="s">
        <v>796</v>
      </c>
      <c r="B8129" t="s">
        <v>11836</v>
      </c>
      <c r="C8129" s="27">
        <v>33834.659090909103</v>
      </c>
      <c r="D8129">
        <v>3000</v>
      </c>
      <c r="E8129">
        <v>0.102840909090909</v>
      </c>
      <c r="F8129">
        <v>3</v>
      </c>
      <c r="G8129">
        <v>28795.067846658199</v>
      </c>
      <c r="H8129" s="73">
        <f t="shared" si="378"/>
        <v>0.23829467219992204</v>
      </c>
      <c r="I8129" t="str">
        <f t="shared" si="379"/>
        <v/>
      </c>
      <c r="J8129" t="str">
        <f t="shared" si="380"/>
        <v/>
      </c>
    </row>
    <row r="8130" spans="1:10" x14ac:dyDescent="0.25">
      <c r="A8130" t="s">
        <v>796</v>
      </c>
      <c r="B8130" t="s">
        <v>5096</v>
      </c>
      <c r="C8130" s="27">
        <v>128858.33333333299</v>
      </c>
      <c r="D8130">
        <v>3000</v>
      </c>
      <c r="E8130">
        <v>0.391666666666666</v>
      </c>
      <c r="F8130">
        <v>2</v>
      </c>
      <c r="G8130">
        <v>109662.424543926</v>
      </c>
      <c r="H8130" s="73">
        <f t="shared" ref="H8130:H8193" si="381">G8130/SUMIFS(C:C,B:B,B8130)</f>
        <v>0.23828865450921066</v>
      </c>
      <c r="I8130" t="str">
        <f t="shared" ref="I8130:I8193" si="382">IF(A8130="Construction",SUMIFS(D:D,A:A,"Engineering",B:B,B8130),"")</f>
        <v/>
      </c>
      <c r="J8130" t="str">
        <f t="shared" si="380"/>
        <v/>
      </c>
    </row>
    <row r="8131" spans="1:10" x14ac:dyDescent="0.25">
      <c r="A8131" t="s">
        <v>796</v>
      </c>
      <c r="B8131" t="s">
        <v>5547</v>
      </c>
      <c r="C8131" s="27">
        <v>164001.51515151499</v>
      </c>
      <c r="D8131">
        <v>3000</v>
      </c>
      <c r="E8131">
        <v>0.49848484848484798</v>
      </c>
      <c r="F8131">
        <v>8</v>
      </c>
      <c r="G8131">
        <v>139544.881811503</v>
      </c>
      <c r="H8131" s="73">
        <f t="shared" si="381"/>
        <v>0.23824515810797942</v>
      </c>
      <c r="I8131" t="str">
        <f t="shared" si="382"/>
        <v/>
      </c>
      <c r="J8131" t="str">
        <f t="shared" ref="J8131:J8194" si="383">IF(AND(I8131&lt;&gt;"",I8131&lt;&gt;3000,I8131&lt;&gt;0),D8131-I8131,"")</f>
        <v/>
      </c>
    </row>
    <row r="8132" spans="1:10" x14ac:dyDescent="0.25">
      <c r="A8132" t="s">
        <v>796</v>
      </c>
      <c r="B8132" t="s">
        <v>11575</v>
      </c>
      <c r="C8132" s="27">
        <v>73339.583333333299</v>
      </c>
      <c r="D8132">
        <v>3000</v>
      </c>
      <c r="E8132">
        <v>0.22291666666666601</v>
      </c>
      <c r="F8132">
        <v>42</v>
      </c>
      <c r="G8132">
        <v>62391.955446492801</v>
      </c>
      <c r="H8132" s="73">
        <f t="shared" si="381"/>
        <v>0.23820352844952514</v>
      </c>
      <c r="I8132" t="str">
        <f t="shared" si="382"/>
        <v/>
      </c>
      <c r="J8132" t="str">
        <f t="shared" si="383"/>
        <v/>
      </c>
    </row>
    <row r="8133" spans="1:10" x14ac:dyDescent="0.25">
      <c r="A8133" t="s">
        <v>796</v>
      </c>
      <c r="B8133" t="s">
        <v>10215</v>
      </c>
      <c r="C8133" s="27">
        <v>31591.477272727199</v>
      </c>
      <c r="D8133">
        <v>3000</v>
      </c>
      <c r="E8133">
        <v>9.6022727272727204E-2</v>
      </c>
      <c r="F8133">
        <v>2</v>
      </c>
      <c r="G8133">
        <v>26872.127087780798</v>
      </c>
      <c r="H8133" s="73">
        <f t="shared" si="381"/>
        <v>0.23817169167566038</v>
      </c>
      <c r="I8133" t="str">
        <f t="shared" si="382"/>
        <v/>
      </c>
      <c r="J8133" t="str">
        <f t="shared" si="383"/>
        <v/>
      </c>
    </row>
    <row r="8134" spans="1:10" x14ac:dyDescent="0.25">
      <c r="A8134" t="s">
        <v>796</v>
      </c>
      <c r="B8134" t="s">
        <v>11376</v>
      </c>
      <c r="C8134" s="27">
        <v>46546.022727272699</v>
      </c>
      <c r="D8134">
        <v>3000</v>
      </c>
      <c r="E8134">
        <v>0.14147727272727201</v>
      </c>
      <c r="F8134">
        <v>20</v>
      </c>
      <c r="G8134">
        <v>39589.446669825498</v>
      </c>
      <c r="H8134" s="73">
        <f t="shared" si="381"/>
        <v>0.23815235798989387</v>
      </c>
      <c r="I8134" t="str">
        <f t="shared" si="382"/>
        <v/>
      </c>
      <c r="J8134" t="str">
        <f t="shared" si="383"/>
        <v/>
      </c>
    </row>
    <row r="8135" spans="1:10" x14ac:dyDescent="0.25">
      <c r="A8135" t="s">
        <v>796</v>
      </c>
      <c r="B8135" t="s">
        <v>4652</v>
      </c>
      <c r="C8135" s="27">
        <v>14892.234848484801</v>
      </c>
      <c r="D8135">
        <v>3000</v>
      </c>
      <c r="E8135">
        <v>4.5265151515151501E-2</v>
      </c>
      <c r="F8135">
        <v>1</v>
      </c>
      <c r="G8135">
        <v>12666.339170789301</v>
      </c>
      <c r="H8135" s="73">
        <f t="shared" si="381"/>
        <v>0.23814927738544531</v>
      </c>
      <c r="I8135" t="str">
        <f t="shared" si="382"/>
        <v/>
      </c>
      <c r="J8135" t="str">
        <f t="shared" si="383"/>
        <v/>
      </c>
    </row>
    <row r="8136" spans="1:10" x14ac:dyDescent="0.25">
      <c r="A8136" t="s">
        <v>796</v>
      </c>
      <c r="B8136" t="s">
        <v>7537</v>
      </c>
      <c r="C8136" s="27">
        <v>45985.227272727199</v>
      </c>
      <c r="D8136">
        <v>3000</v>
      </c>
      <c r="E8136">
        <v>0.13977272727272699</v>
      </c>
      <c r="F8136">
        <v>4</v>
      </c>
      <c r="G8136">
        <v>39108.458195796004</v>
      </c>
      <c r="H8136" s="73">
        <f t="shared" si="381"/>
        <v>0.23812795856980146</v>
      </c>
      <c r="I8136" t="str">
        <f t="shared" si="382"/>
        <v/>
      </c>
      <c r="J8136" t="str">
        <f t="shared" si="383"/>
        <v/>
      </c>
    </row>
    <row r="8137" spans="1:10" x14ac:dyDescent="0.25">
      <c r="A8137" t="s">
        <v>796</v>
      </c>
      <c r="B8137" t="s">
        <v>13371</v>
      </c>
      <c r="C8137" s="27">
        <v>193191.20168023801</v>
      </c>
      <c r="D8137">
        <v>3000</v>
      </c>
      <c r="E8137">
        <v>0.67992424242424199</v>
      </c>
      <c r="F8137">
        <v>23</v>
      </c>
      <c r="G8137">
        <v>144574.98600772701</v>
      </c>
      <c r="H8137" s="73">
        <f t="shared" si="381"/>
        <v>0.23811194032222158</v>
      </c>
      <c r="I8137" t="str">
        <f t="shared" si="382"/>
        <v/>
      </c>
      <c r="J8137" t="str">
        <f t="shared" si="383"/>
        <v/>
      </c>
    </row>
    <row r="8138" spans="1:10" x14ac:dyDescent="0.25">
      <c r="A8138" t="s">
        <v>796</v>
      </c>
      <c r="B8138" t="s">
        <v>4998</v>
      </c>
      <c r="C8138" s="27">
        <v>36887.878787878697</v>
      </c>
      <c r="D8138">
        <v>3000</v>
      </c>
      <c r="E8138">
        <v>0.112121212121212</v>
      </c>
      <c r="F8138">
        <v>3</v>
      </c>
      <c r="G8138">
        <v>31362.2472108244</v>
      </c>
      <c r="H8138" s="73">
        <f t="shared" si="381"/>
        <v>0.23805731062845462</v>
      </c>
      <c r="I8138" t="str">
        <f t="shared" si="382"/>
        <v/>
      </c>
      <c r="J8138" t="str">
        <f t="shared" si="383"/>
        <v/>
      </c>
    </row>
    <row r="8139" spans="1:10" x14ac:dyDescent="0.25">
      <c r="A8139" t="s">
        <v>796</v>
      </c>
      <c r="B8139" t="s">
        <v>6046</v>
      </c>
      <c r="C8139" s="27">
        <v>58883.522727272699</v>
      </c>
      <c r="D8139">
        <v>3000</v>
      </c>
      <c r="E8139">
        <v>0.17897727272727201</v>
      </c>
      <c r="F8139">
        <v>7</v>
      </c>
      <c r="G8139">
        <v>50054.920294037103</v>
      </c>
      <c r="H8139" s="73">
        <f t="shared" si="381"/>
        <v>0.23801866860521612</v>
      </c>
      <c r="I8139" t="str">
        <f t="shared" si="382"/>
        <v/>
      </c>
      <c r="J8139" t="str">
        <f t="shared" si="383"/>
        <v/>
      </c>
    </row>
    <row r="8140" spans="1:10" x14ac:dyDescent="0.25">
      <c r="A8140" t="s">
        <v>796</v>
      </c>
      <c r="B8140" t="s">
        <v>8497</v>
      </c>
      <c r="C8140" s="27">
        <v>603401.62488935795</v>
      </c>
      <c r="D8140">
        <v>3000</v>
      </c>
      <c r="E8140">
        <v>0.939393939393939</v>
      </c>
      <c r="F8140">
        <v>43</v>
      </c>
      <c r="G8140">
        <v>451306.32529571297</v>
      </c>
      <c r="H8140" s="73">
        <f t="shared" si="381"/>
        <v>0.23797991442900152</v>
      </c>
      <c r="I8140" t="str">
        <f t="shared" si="382"/>
        <v/>
      </c>
      <c r="J8140" t="str">
        <f t="shared" si="383"/>
        <v/>
      </c>
    </row>
    <row r="8141" spans="1:10" x14ac:dyDescent="0.25">
      <c r="A8141" t="s">
        <v>796</v>
      </c>
      <c r="B8141" t="s">
        <v>6186</v>
      </c>
      <c r="C8141" s="27">
        <v>303078.78770560003</v>
      </c>
      <c r="D8141">
        <v>3000</v>
      </c>
      <c r="E8141">
        <v>1.06666666666666</v>
      </c>
      <c r="F8141">
        <v>17</v>
      </c>
      <c r="G8141">
        <v>226621.29411261799</v>
      </c>
      <c r="H8141" s="73">
        <f t="shared" si="381"/>
        <v>0.23791429253144394</v>
      </c>
      <c r="I8141" t="str">
        <f t="shared" si="382"/>
        <v/>
      </c>
      <c r="J8141" t="str">
        <f t="shared" si="383"/>
        <v/>
      </c>
    </row>
    <row r="8142" spans="1:10" x14ac:dyDescent="0.25">
      <c r="A8142" t="s">
        <v>796</v>
      </c>
      <c r="B8142" t="s">
        <v>9684</v>
      </c>
      <c r="C8142" s="27">
        <v>1250469.0678116099</v>
      </c>
      <c r="D8142">
        <v>3000</v>
      </c>
      <c r="E8142">
        <v>4.4009469696969701</v>
      </c>
      <c r="F8142">
        <v>5</v>
      </c>
      <c r="G8142">
        <v>934893.745747832</v>
      </c>
      <c r="H8142" s="73">
        <f t="shared" si="381"/>
        <v>0.23788368646291799</v>
      </c>
      <c r="I8142" t="str">
        <f t="shared" si="382"/>
        <v/>
      </c>
      <c r="J8142" t="str">
        <f t="shared" si="383"/>
        <v/>
      </c>
    </row>
    <row r="8143" spans="1:10" x14ac:dyDescent="0.25">
      <c r="A8143" t="s">
        <v>796</v>
      </c>
      <c r="B8143" t="s">
        <v>5777</v>
      </c>
      <c r="C8143" s="27">
        <v>67544.696969696903</v>
      </c>
      <c r="D8143">
        <v>3000</v>
      </c>
      <c r="E8143">
        <v>0.20530303030302999</v>
      </c>
      <c r="F8143">
        <v>28</v>
      </c>
      <c r="G8143">
        <v>57359.066191445898</v>
      </c>
      <c r="H8143" s="73">
        <f t="shared" si="381"/>
        <v>0.2377764540243662</v>
      </c>
      <c r="I8143" t="str">
        <f t="shared" si="382"/>
        <v/>
      </c>
      <c r="J8143" t="str">
        <f t="shared" si="383"/>
        <v/>
      </c>
    </row>
    <row r="8144" spans="1:10" x14ac:dyDescent="0.25">
      <c r="A8144" t="s">
        <v>796</v>
      </c>
      <c r="B8144" t="s">
        <v>7682</v>
      </c>
      <c r="C8144" s="27">
        <v>85677.083333333299</v>
      </c>
      <c r="D8144">
        <v>3000</v>
      </c>
      <c r="E8144">
        <v>0.26041666666666602</v>
      </c>
      <c r="F8144">
        <v>21</v>
      </c>
      <c r="G8144">
        <v>72754.281599959999</v>
      </c>
      <c r="H8144" s="73">
        <f t="shared" si="381"/>
        <v>0.23776718412242248</v>
      </c>
      <c r="I8144" t="str">
        <f t="shared" si="382"/>
        <v/>
      </c>
      <c r="J8144" t="str">
        <f t="shared" si="383"/>
        <v/>
      </c>
    </row>
    <row r="8145" spans="1:10" x14ac:dyDescent="0.25">
      <c r="A8145" t="s">
        <v>796</v>
      </c>
      <c r="B8145" t="s">
        <v>6191</v>
      </c>
      <c r="C8145" s="27">
        <v>115699.466187329</v>
      </c>
      <c r="D8145">
        <v>3000</v>
      </c>
      <c r="E8145">
        <v>0.407196969696969</v>
      </c>
      <c r="F8145">
        <v>5</v>
      </c>
      <c r="G8145">
        <v>86432.959487159096</v>
      </c>
      <c r="H8145" s="73">
        <f t="shared" si="381"/>
        <v>0.23769682861126656</v>
      </c>
      <c r="I8145" t="str">
        <f t="shared" si="382"/>
        <v/>
      </c>
      <c r="J8145" t="str">
        <f t="shared" si="383"/>
        <v/>
      </c>
    </row>
    <row r="8146" spans="1:10" x14ac:dyDescent="0.25">
      <c r="A8146" t="s">
        <v>796</v>
      </c>
      <c r="B8146" t="s">
        <v>4834</v>
      </c>
      <c r="C8146" s="27">
        <v>82873.106060606005</v>
      </c>
      <c r="D8146">
        <v>3000</v>
      </c>
      <c r="E8146">
        <v>0.251893939393939</v>
      </c>
      <c r="F8146">
        <v>27</v>
      </c>
      <c r="G8146">
        <v>70351.953470391105</v>
      </c>
      <c r="H8146" s="73">
        <f t="shared" si="381"/>
        <v>0.23769528992075892</v>
      </c>
      <c r="I8146" t="str">
        <f t="shared" si="382"/>
        <v/>
      </c>
      <c r="J8146" t="str">
        <f t="shared" si="383"/>
        <v/>
      </c>
    </row>
    <row r="8147" spans="1:10" x14ac:dyDescent="0.25">
      <c r="A8147" t="s">
        <v>796</v>
      </c>
      <c r="B8147" t="s">
        <v>11999</v>
      </c>
      <c r="C8147" s="27">
        <v>88356.439393939305</v>
      </c>
      <c r="D8147">
        <v>3000</v>
      </c>
      <c r="E8147">
        <v>0.268560606060606</v>
      </c>
      <c r="F8147">
        <v>22</v>
      </c>
      <c r="G8147">
        <v>74997.187029818393</v>
      </c>
      <c r="H8147" s="73">
        <f t="shared" si="381"/>
        <v>0.23766476458748736</v>
      </c>
      <c r="I8147" t="str">
        <f t="shared" si="382"/>
        <v/>
      </c>
      <c r="J8147" t="str">
        <f t="shared" si="383"/>
        <v/>
      </c>
    </row>
    <row r="8148" spans="1:10" x14ac:dyDescent="0.25">
      <c r="A8148" t="s">
        <v>796</v>
      </c>
      <c r="B8148" t="s">
        <v>11045</v>
      </c>
      <c r="C8148" s="27">
        <v>39941.0984848484</v>
      </c>
      <c r="D8148">
        <v>3000</v>
      </c>
      <c r="E8148">
        <v>0.121401515151515</v>
      </c>
      <c r="F8148">
        <v>22</v>
      </c>
      <c r="G8148">
        <v>33892.650060491898</v>
      </c>
      <c r="H8148" s="73">
        <f t="shared" si="381"/>
        <v>0.23759842310140186</v>
      </c>
      <c r="I8148" t="str">
        <f t="shared" si="382"/>
        <v/>
      </c>
      <c r="J8148" t="str">
        <f t="shared" si="383"/>
        <v/>
      </c>
    </row>
    <row r="8149" spans="1:10" x14ac:dyDescent="0.25">
      <c r="A8149" t="s">
        <v>796</v>
      </c>
      <c r="B8149" t="s">
        <v>12339</v>
      </c>
      <c r="C8149" s="27">
        <v>99323.106060606005</v>
      </c>
      <c r="D8149">
        <v>3000</v>
      </c>
      <c r="E8149">
        <v>0.30189393939393899</v>
      </c>
      <c r="F8149">
        <v>16</v>
      </c>
      <c r="G8149">
        <v>84280.837847461007</v>
      </c>
      <c r="H8149" s="73">
        <f t="shared" si="381"/>
        <v>0.23759460948482078</v>
      </c>
      <c r="I8149" t="str">
        <f t="shared" si="382"/>
        <v/>
      </c>
      <c r="J8149" t="str">
        <f t="shared" si="383"/>
        <v/>
      </c>
    </row>
    <row r="8150" spans="1:10" x14ac:dyDescent="0.25">
      <c r="A8150" t="s">
        <v>796</v>
      </c>
      <c r="B8150" t="s">
        <v>5984</v>
      </c>
      <c r="C8150" s="27">
        <v>16699.242424242399</v>
      </c>
      <c r="D8150">
        <v>3000</v>
      </c>
      <c r="E8150">
        <v>5.0757575757575703E-2</v>
      </c>
      <c r="F8150">
        <v>3</v>
      </c>
      <c r="G8150">
        <v>14166.288252738401</v>
      </c>
      <c r="H8150" s="73">
        <f t="shared" si="381"/>
        <v>0.23752938067468646</v>
      </c>
      <c r="I8150" t="str">
        <f t="shared" si="382"/>
        <v/>
      </c>
      <c r="J8150" t="str">
        <f t="shared" si="383"/>
        <v/>
      </c>
    </row>
    <row r="8151" spans="1:10" x14ac:dyDescent="0.25">
      <c r="A8151" t="s">
        <v>796</v>
      </c>
      <c r="B8151" t="s">
        <v>11472</v>
      </c>
      <c r="C8151" s="27">
        <v>24488.0681818181</v>
      </c>
      <c r="D8151">
        <v>3000</v>
      </c>
      <c r="E8151">
        <v>7.4431818181818099E-2</v>
      </c>
      <c r="F8151">
        <v>10</v>
      </c>
      <c r="G8151">
        <v>20755.149297669599</v>
      </c>
      <c r="H8151" s="73">
        <f t="shared" si="381"/>
        <v>0.23731728285787601</v>
      </c>
      <c r="I8151" t="str">
        <f t="shared" si="382"/>
        <v/>
      </c>
      <c r="J8151" t="str">
        <f t="shared" si="383"/>
        <v/>
      </c>
    </row>
    <row r="8152" spans="1:10" x14ac:dyDescent="0.25">
      <c r="A8152" t="s">
        <v>796</v>
      </c>
      <c r="B8152" t="s">
        <v>7031</v>
      </c>
      <c r="C8152" s="27">
        <v>89166.477272727207</v>
      </c>
      <c r="D8152">
        <v>3000</v>
      </c>
      <c r="E8152">
        <v>0.27102272727272703</v>
      </c>
      <c r="F8152">
        <v>22</v>
      </c>
      <c r="G8152">
        <v>75522.375867641007</v>
      </c>
      <c r="H8152" s="73">
        <f t="shared" si="381"/>
        <v>0.23715488028377413</v>
      </c>
      <c r="I8152" t="str">
        <f t="shared" si="382"/>
        <v/>
      </c>
      <c r="J8152" t="str">
        <f t="shared" si="383"/>
        <v/>
      </c>
    </row>
    <row r="8153" spans="1:10" x14ac:dyDescent="0.25">
      <c r="A8153" t="s">
        <v>796</v>
      </c>
      <c r="B8153" t="s">
        <v>12781</v>
      </c>
      <c r="C8153" s="27">
        <v>94227.797811169294</v>
      </c>
      <c r="D8153">
        <v>3000</v>
      </c>
      <c r="E8153">
        <v>0.33162878787878702</v>
      </c>
      <c r="F8153">
        <v>25</v>
      </c>
      <c r="G8153">
        <v>70161.472009033198</v>
      </c>
      <c r="H8153" s="73">
        <f t="shared" si="381"/>
        <v>0.23691633717395569</v>
      </c>
      <c r="I8153" t="str">
        <f t="shared" si="382"/>
        <v/>
      </c>
      <c r="J8153" t="str">
        <f t="shared" si="383"/>
        <v/>
      </c>
    </row>
    <row r="8154" spans="1:10" x14ac:dyDescent="0.25">
      <c r="A8154" t="s">
        <v>796</v>
      </c>
      <c r="B8154" t="s">
        <v>7184</v>
      </c>
      <c r="C8154" s="27">
        <v>118764.01515151501</v>
      </c>
      <c r="D8154">
        <v>3000</v>
      </c>
      <c r="E8154">
        <v>0.36098484848484802</v>
      </c>
      <c r="F8154">
        <v>7</v>
      </c>
      <c r="G8154">
        <v>100477.746588079</v>
      </c>
      <c r="H8154" s="73">
        <f t="shared" si="381"/>
        <v>0.236887991777392</v>
      </c>
      <c r="I8154" t="str">
        <f t="shared" si="382"/>
        <v/>
      </c>
      <c r="J8154" t="str">
        <f t="shared" si="383"/>
        <v/>
      </c>
    </row>
    <row r="8155" spans="1:10" x14ac:dyDescent="0.25">
      <c r="A8155" t="s">
        <v>796</v>
      </c>
      <c r="B8155" t="s">
        <v>10473</v>
      </c>
      <c r="C8155" s="27">
        <v>13160</v>
      </c>
      <c r="D8155">
        <v>3000</v>
      </c>
      <c r="E8155">
        <v>1.17424242424242E-2</v>
      </c>
      <c r="F8155">
        <v>50</v>
      </c>
      <c r="G8155">
        <v>11122.6911365905</v>
      </c>
      <c r="H8155" s="73">
        <f t="shared" si="381"/>
        <v>0.23665300290618085</v>
      </c>
      <c r="I8155" t="str">
        <f t="shared" si="382"/>
        <v/>
      </c>
      <c r="J8155" t="str">
        <f t="shared" si="383"/>
        <v/>
      </c>
    </row>
    <row r="8156" spans="1:10" x14ac:dyDescent="0.25">
      <c r="A8156" t="s">
        <v>796</v>
      </c>
      <c r="B8156" t="s">
        <v>10289</v>
      </c>
      <c r="C8156" s="27">
        <v>42835.7093419136</v>
      </c>
      <c r="D8156">
        <v>3000</v>
      </c>
      <c r="E8156">
        <v>0.15075757575757501</v>
      </c>
      <c r="F8156">
        <v>14</v>
      </c>
      <c r="G8156">
        <v>31855.7315115157</v>
      </c>
      <c r="H8156" s="73">
        <f t="shared" si="381"/>
        <v>0.23662301200966049</v>
      </c>
      <c r="I8156" t="str">
        <f t="shared" si="382"/>
        <v/>
      </c>
      <c r="J8156" t="str">
        <f t="shared" si="383"/>
        <v/>
      </c>
    </row>
    <row r="8157" spans="1:10" x14ac:dyDescent="0.25">
      <c r="A8157" t="s">
        <v>796</v>
      </c>
      <c r="B8157" t="s">
        <v>5674</v>
      </c>
      <c r="C8157" s="27">
        <v>26482.0075757575</v>
      </c>
      <c r="D8157">
        <v>3000</v>
      </c>
      <c r="E8157">
        <v>8.0492424242424199E-2</v>
      </c>
      <c r="F8157">
        <v>2</v>
      </c>
      <c r="G8157">
        <v>22373.245278454699</v>
      </c>
      <c r="H8157" s="73">
        <f t="shared" si="381"/>
        <v>0.23655716659873025</v>
      </c>
      <c r="I8157" t="str">
        <f t="shared" si="382"/>
        <v/>
      </c>
      <c r="J8157" t="str">
        <f t="shared" si="383"/>
        <v/>
      </c>
    </row>
    <row r="8158" spans="1:10" x14ac:dyDescent="0.25">
      <c r="A8158" t="s">
        <v>796</v>
      </c>
      <c r="B8158" t="s">
        <v>12527</v>
      </c>
      <c r="C8158" s="27">
        <v>32089.962121212098</v>
      </c>
      <c r="D8158">
        <v>3000</v>
      </c>
      <c r="E8158">
        <v>9.7537878787878701E-2</v>
      </c>
      <c r="F8158">
        <v>12</v>
      </c>
      <c r="G8158">
        <v>27094.8393566343</v>
      </c>
      <c r="H8158" s="73">
        <f t="shared" si="381"/>
        <v>0.23641520644995531</v>
      </c>
      <c r="I8158" t="str">
        <f t="shared" si="382"/>
        <v/>
      </c>
      <c r="J8158" t="str">
        <f t="shared" si="383"/>
        <v/>
      </c>
    </row>
    <row r="8159" spans="1:10" x14ac:dyDescent="0.25">
      <c r="A8159" t="s">
        <v>796</v>
      </c>
      <c r="B8159" t="s">
        <v>3908</v>
      </c>
      <c r="C8159" s="27">
        <v>23553.409090909001</v>
      </c>
      <c r="D8159">
        <v>3000</v>
      </c>
      <c r="E8159">
        <v>7.1590909090909094E-2</v>
      </c>
      <c r="F8159">
        <v>19</v>
      </c>
      <c r="G8159">
        <v>19882.094655381599</v>
      </c>
      <c r="H8159" s="73">
        <f t="shared" si="381"/>
        <v>0.23635587026998778</v>
      </c>
      <c r="I8159" t="str">
        <f t="shared" si="382"/>
        <v/>
      </c>
      <c r="J8159" t="str">
        <f t="shared" si="383"/>
        <v/>
      </c>
    </row>
    <row r="8160" spans="1:10" x14ac:dyDescent="0.25">
      <c r="A8160" t="s">
        <v>796</v>
      </c>
      <c r="B8160" t="s">
        <v>6590</v>
      </c>
      <c r="C8160" s="27">
        <v>262610.88139263599</v>
      </c>
      <c r="D8160">
        <v>3000</v>
      </c>
      <c r="E8160">
        <v>0.92424242424242398</v>
      </c>
      <c r="F8160">
        <v>18</v>
      </c>
      <c r="G8160">
        <v>194963.780318515</v>
      </c>
      <c r="H8160" s="73">
        <f t="shared" si="381"/>
        <v>0.2362199530230023</v>
      </c>
      <c r="I8160" t="str">
        <f t="shared" si="382"/>
        <v/>
      </c>
      <c r="J8160" t="str">
        <f t="shared" si="383"/>
        <v/>
      </c>
    </row>
    <row r="8161" spans="1:10" x14ac:dyDescent="0.25">
      <c r="A8161" t="s">
        <v>796</v>
      </c>
      <c r="B8161" t="s">
        <v>7415</v>
      </c>
      <c r="C8161" s="27">
        <v>97453.7878787878</v>
      </c>
      <c r="D8161">
        <v>3000</v>
      </c>
      <c r="E8161">
        <v>0.29621212121212098</v>
      </c>
      <c r="F8161">
        <v>6</v>
      </c>
      <c r="G8161">
        <v>82212.422286364599</v>
      </c>
      <c r="H8161" s="73">
        <f t="shared" si="381"/>
        <v>0.23620916889155241</v>
      </c>
      <c r="I8161" t="str">
        <f t="shared" si="382"/>
        <v/>
      </c>
      <c r="J8161" t="str">
        <f t="shared" si="383"/>
        <v/>
      </c>
    </row>
    <row r="8162" spans="1:10" x14ac:dyDescent="0.25">
      <c r="A8162" t="s">
        <v>796</v>
      </c>
      <c r="B8162" t="s">
        <v>10035</v>
      </c>
      <c r="C8162" s="27">
        <v>35018.560606060601</v>
      </c>
      <c r="D8162">
        <v>3000</v>
      </c>
      <c r="E8162">
        <v>0.106439393939393</v>
      </c>
      <c r="F8162">
        <v>11</v>
      </c>
      <c r="G8162">
        <v>29535.533687765099</v>
      </c>
      <c r="H8162" s="73">
        <f t="shared" si="381"/>
        <v>0.23615903365094237</v>
      </c>
      <c r="I8162" t="str">
        <f t="shared" si="382"/>
        <v/>
      </c>
      <c r="J8162" t="str">
        <f t="shared" si="383"/>
        <v/>
      </c>
    </row>
    <row r="8163" spans="1:10" x14ac:dyDescent="0.25">
      <c r="A8163" t="s">
        <v>796</v>
      </c>
      <c r="B8163" t="s">
        <v>4292</v>
      </c>
      <c r="C8163" s="27">
        <v>71657.196969696903</v>
      </c>
      <c r="D8163">
        <v>3000</v>
      </c>
      <c r="E8163">
        <v>0.21780303030303</v>
      </c>
      <c r="F8163">
        <v>6</v>
      </c>
      <c r="G8163">
        <v>60421.874965773197</v>
      </c>
      <c r="H8163" s="73">
        <f t="shared" si="381"/>
        <v>0.23609805722056121</v>
      </c>
      <c r="I8163" t="str">
        <f t="shared" si="382"/>
        <v/>
      </c>
      <c r="J8163" t="str">
        <f t="shared" si="383"/>
        <v/>
      </c>
    </row>
    <row r="8164" spans="1:10" x14ac:dyDescent="0.25">
      <c r="A8164" t="s">
        <v>796</v>
      </c>
      <c r="B8164" t="s">
        <v>9563</v>
      </c>
      <c r="C8164" s="27">
        <v>74772.727272727207</v>
      </c>
      <c r="D8164">
        <v>3000</v>
      </c>
      <c r="E8164">
        <v>0.22727272727272699</v>
      </c>
      <c r="F8164">
        <v>28</v>
      </c>
      <c r="G8164">
        <v>63044.9147616013</v>
      </c>
      <c r="H8164" s="73">
        <f t="shared" si="381"/>
        <v>0.23608308506472003</v>
      </c>
      <c r="I8164" t="str">
        <f t="shared" si="382"/>
        <v/>
      </c>
      <c r="J8164" t="str">
        <f t="shared" si="383"/>
        <v/>
      </c>
    </row>
    <row r="8165" spans="1:10" x14ac:dyDescent="0.25">
      <c r="A8165" t="s">
        <v>796</v>
      </c>
      <c r="B8165" t="s">
        <v>12136</v>
      </c>
      <c r="C8165" s="27">
        <v>29722.159090909001</v>
      </c>
      <c r="D8165">
        <v>3000</v>
      </c>
      <c r="E8165">
        <v>9.0340909090909097E-2</v>
      </c>
      <c r="F8165">
        <v>10</v>
      </c>
      <c r="G8165">
        <v>25059.652823242199</v>
      </c>
      <c r="H8165" s="73">
        <f t="shared" si="381"/>
        <v>0.23607648317359212</v>
      </c>
      <c r="I8165" t="str">
        <f t="shared" si="382"/>
        <v/>
      </c>
      <c r="J8165" t="str">
        <f t="shared" si="383"/>
        <v/>
      </c>
    </row>
    <row r="8166" spans="1:10" x14ac:dyDescent="0.25">
      <c r="A8166" t="s">
        <v>796</v>
      </c>
      <c r="B8166" t="s">
        <v>9044</v>
      </c>
      <c r="C8166" s="27">
        <v>427263.82575757499</v>
      </c>
      <c r="D8166">
        <v>3000</v>
      </c>
      <c r="E8166">
        <v>1.2986742424242399</v>
      </c>
      <c r="F8166">
        <v>1</v>
      </c>
      <c r="G8166">
        <v>360180.76474002399</v>
      </c>
      <c r="H8166" s="73">
        <f t="shared" si="381"/>
        <v>0.23603826967656458</v>
      </c>
      <c r="I8166" t="str">
        <f t="shared" si="382"/>
        <v/>
      </c>
      <c r="J8166" t="str">
        <f t="shared" si="383"/>
        <v/>
      </c>
    </row>
    <row r="8167" spans="1:10" x14ac:dyDescent="0.25">
      <c r="A8167" t="s">
        <v>796</v>
      </c>
      <c r="B8167" t="s">
        <v>5305</v>
      </c>
      <c r="C8167" s="27">
        <v>64927.651515151498</v>
      </c>
      <c r="D8167">
        <v>3000</v>
      </c>
      <c r="E8167">
        <v>0.197348484848484</v>
      </c>
      <c r="F8167">
        <v>24</v>
      </c>
      <c r="G8167">
        <v>54733.337813729202</v>
      </c>
      <c r="H8167" s="73">
        <f t="shared" si="381"/>
        <v>0.23603710022174251</v>
      </c>
      <c r="I8167" t="str">
        <f t="shared" si="382"/>
        <v/>
      </c>
      <c r="J8167" t="str">
        <f t="shared" si="383"/>
        <v/>
      </c>
    </row>
    <row r="8168" spans="1:10" x14ac:dyDescent="0.25">
      <c r="A8168" t="s">
        <v>796</v>
      </c>
      <c r="B8168" t="s">
        <v>5739</v>
      </c>
      <c r="C8168" s="27">
        <v>17073.106060605998</v>
      </c>
      <c r="D8168">
        <v>3000</v>
      </c>
      <c r="E8168">
        <v>5.1893939393939298E-2</v>
      </c>
      <c r="F8168">
        <v>2</v>
      </c>
      <c r="G8168">
        <v>14391.235692599799</v>
      </c>
      <c r="H8168" s="73">
        <f t="shared" si="381"/>
        <v>0.23601715936302858</v>
      </c>
      <c r="I8168" t="str">
        <f t="shared" si="382"/>
        <v/>
      </c>
      <c r="J8168" t="str">
        <f t="shared" si="383"/>
        <v/>
      </c>
    </row>
    <row r="8169" spans="1:10" x14ac:dyDescent="0.25">
      <c r="A8169" t="s">
        <v>796</v>
      </c>
      <c r="B8169" t="s">
        <v>12154</v>
      </c>
      <c r="C8169" s="27">
        <v>58945.833333333299</v>
      </c>
      <c r="D8169">
        <v>3000</v>
      </c>
      <c r="E8169">
        <v>0.179166666666666</v>
      </c>
      <c r="F8169">
        <v>20</v>
      </c>
      <c r="G8169">
        <v>49674.1933657505</v>
      </c>
      <c r="H8169" s="73">
        <f t="shared" si="381"/>
        <v>0.23595856324156597</v>
      </c>
      <c r="I8169" t="str">
        <f t="shared" si="382"/>
        <v/>
      </c>
      <c r="J8169" t="str">
        <f t="shared" si="383"/>
        <v/>
      </c>
    </row>
    <row r="8170" spans="1:10" x14ac:dyDescent="0.25">
      <c r="A8170" t="s">
        <v>796</v>
      </c>
      <c r="B8170" t="s">
        <v>8844</v>
      </c>
      <c r="C8170" s="27">
        <v>30033.712121212098</v>
      </c>
      <c r="D8170">
        <v>3000</v>
      </c>
      <c r="E8170">
        <v>9.1287878787878696E-2</v>
      </c>
      <c r="F8170">
        <v>17</v>
      </c>
      <c r="G8170">
        <v>25305.447633880201</v>
      </c>
      <c r="H8170" s="73">
        <f t="shared" si="381"/>
        <v>0.23591906684362596</v>
      </c>
      <c r="I8170" t="str">
        <f t="shared" si="382"/>
        <v/>
      </c>
      <c r="J8170" t="str">
        <f t="shared" si="383"/>
        <v/>
      </c>
    </row>
    <row r="8171" spans="1:10" x14ac:dyDescent="0.25">
      <c r="A8171" t="s">
        <v>796</v>
      </c>
      <c r="B8171" t="s">
        <v>7066</v>
      </c>
      <c r="C8171" s="27">
        <v>38632.575757575702</v>
      </c>
      <c r="D8171">
        <v>3000</v>
      </c>
      <c r="E8171">
        <v>0.117424242424242</v>
      </c>
      <c r="F8171">
        <v>13</v>
      </c>
      <c r="G8171">
        <v>32535.392532276899</v>
      </c>
      <c r="H8171" s="73">
        <f t="shared" si="381"/>
        <v>0.23580902205960497</v>
      </c>
      <c r="I8171" t="str">
        <f t="shared" si="382"/>
        <v/>
      </c>
      <c r="J8171" t="str">
        <f t="shared" si="383"/>
        <v/>
      </c>
    </row>
    <row r="8172" spans="1:10" x14ac:dyDescent="0.25">
      <c r="A8172" t="s">
        <v>796</v>
      </c>
      <c r="B8172" t="s">
        <v>6199</v>
      </c>
      <c r="C8172" s="27">
        <v>144124.43181818101</v>
      </c>
      <c r="D8172">
        <v>3000</v>
      </c>
      <c r="E8172">
        <v>0.43806818181818102</v>
      </c>
      <c r="F8172">
        <v>15</v>
      </c>
      <c r="G8172">
        <v>121344.022602365</v>
      </c>
      <c r="H8172" s="73">
        <f t="shared" si="381"/>
        <v>0.23574300276530957</v>
      </c>
      <c r="I8172" t="str">
        <f t="shared" si="382"/>
        <v/>
      </c>
      <c r="J8172" t="str">
        <f t="shared" si="383"/>
        <v/>
      </c>
    </row>
    <row r="8173" spans="1:10" x14ac:dyDescent="0.25">
      <c r="A8173" t="s">
        <v>796</v>
      </c>
      <c r="B8173" t="s">
        <v>6860</v>
      </c>
      <c r="C8173" s="27">
        <v>33834.659090909103</v>
      </c>
      <c r="D8173">
        <v>3000</v>
      </c>
      <c r="E8173">
        <v>0.102840909090909</v>
      </c>
      <c r="F8173">
        <v>3</v>
      </c>
      <c r="G8173">
        <v>28467.980770397699</v>
      </c>
      <c r="H8173" s="73">
        <f t="shared" si="381"/>
        <v>0.23558785073892061</v>
      </c>
      <c r="I8173" t="str">
        <f t="shared" si="382"/>
        <v/>
      </c>
      <c r="J8173" t="str">
        <f t="shared" si="383"/>
        <v/>
      </c>
    </row>
    <row r="8174" spans="1:10" x14ac:dyDescent="0.25">
      <c r="A8174" t="s">
        <v>796</v>
      </c>
      <c r="B8174" t="s">
        <v>6248</v>
      </c>
      <c r="C8174" s="27">
        <v>43866.666666666599</v>
      </c>
      <c r="D8174">
        <v>3000</v>
      </c>
      <c r="E8174">
        <v>0.133333333333333</v>
      </c>
      <c r="G8174">
        <v>36894.281432685202</v>
      </c>
      <c r="H8174" s="73">
        <f t="shared" si="381"/>
        <v>0.23549541340011843</v>
      </c>
      <c r="I8174" t="str">
        <f t="shared" si="382"/>
        <v/>
      </c>
      <c r="J8174" t="str">
        <f t="shared" si="383"/>
        <v/>
      </c>
    </row>
    <row r="8175" spans="1:10" x14ac:dyDescent="0.25">
      <c r="A8175" t="s">
        <v>796</v>
      </c>
      <c r="B8175" t="s">
        <v>3986</v>
      </c>
      <c r="C8175" s="27">
        <v>58571.969696969703</v>
      </c>
      <c r="D8175">
        <v>3000</v>
      </c>
      <c r="E8175">
        <v>0.17803030303030301</v>
      </c>
      <c r="F8175">
        <v>34</v>
      </c>
      <c r="G8175">
        <v>49191.113041329503</v>
      </c>
      <c r="H8175" s="73">
        <f t="shared" si="381"/>
        <v>0.23515534346602102</v>
      </c>
      <c r="I8175" t="str">
        <f t="shared" si="382"/>
        <v/>
      </c>
      <c r="J8175" t="str">
        <f t="shared" si="383"/>
        <v/>
      </c>
    </row>
    <row r="8176" spans="1:10" x14ac:dyDescent="0.25">
      <c r="A8176" t="s">
        <v>796</v>
      </c>
      <c r="B8176" t="s">
        <v>6133</v>
      </c>
      <c r="C8176" s="27">
        <v>19565.5303030303</v>
      </c>
      <c r="D8176">
        <v>3000</v>
      </c>
      <c r="E8176">
        <v>5.9469696969696902E-2</v>
      </c>
      <c r="F8176">
        <v>13</v>
      </c>
      <c r="G8176">
        <v>16430.826859848101</v>
      </c>
      <c r="H8176" s="73">
        <f t="shared" si="381"/>
        <v>0.23513962818809597</v>
      </c>
      <c r="I8176" t="str">
        <f t="shared" si="382"/>
        <v/>
      </c>
      <c r="J8176" t="str">
        <f t="shared" si="383"/>
        <v/>
      </c>
    </row>
    <row r="8177" spans="1:10" x14ac:dyDescent="0.25">
      <c r="A8177" t="s">
        <v>796</v>
      </c>
      <c r="B8177" t="s">
        <v>6454</v>
      </c>
      <c r="C8177" s="27">
        <v>50720.833333333299</v>
      </c>
      <c r="D8177">
        <v>3000</v>
      </c>
      <c r="E8177">
        <v>0.15416666666666601</v>
      </c>
      <c r="F8177">
        <v>16</v>
      </c>
      <c r="G8177">
        <v>42564.368106786504</v>
      </c>
      <c r="H8177" s="73">
        <f t="shared" si="381"/>
        <v>0.23497293491958049</v>
      </c>
      <c r="I8177" t="str">
        <f t="shared" si="382"/>
        <v/>
      </c>
      <c r="J8177" t="str">
        <f t="shared" si="383"/>
        <v/>
      </c>
    </row>
    <row r="8178" spans="1:10" x14ac:dyDescent="0.25">
      <c r="A8178" t="s">
        <v>796</v>
      </c>
      <c r="B8178" t="s">
        <v>6575</v>
      </c>
      <c r="C8178" s="27">
        <v>32463.825757575702</v>
      </c>
      <c r="D8178">
        <v>3000</v>
      </c>
      <c r="E8178">
        <v>9.86742424242424E-2</v>
      </c>
      <c r="F8178">
        <v>1</v>
      </c>
      <c r="G8178">
        <v>27232.728327436598</v>
      </c>
      <c r="H8178" s="73">
        <f t="shared" si="381"/>
        <v>0.23488186477537537</v>
      </c>
      <c r="I8178" t="str">
        <f t="shared" si="382"/>
        <v/>
      </c>
      <c r="J8178" t="str">
        <f t="shared" si="383"/>
        <v/>
      </c>
    </row>
    <row r="8179" spans="1:10" x14ac:dyDescent="0.25">
      <c r="A8179" t="s">
        <v>796</v>
      </c>
      <c r="B8179" t="s">
        <v>9159</v>
      </c>
      <c r="C8179" s="27">
        <v>18568.560606060601</v>
      </c>
      <c r="D8179">
        <v>3000</v>
      </c>
      <c r="E8179">
        <v>5.64393939393939E-2</v>
      </c>
      <c r="F8179">
        <v>2</v>
      </c>
      <c r="G8179">
        <v>15573.4921699224</v>
      </c>
      <c r="H8179" s="73">
        <f t="shared" si="381"/>
        <v>0.23483660904523881</v>
      </c>
      <c r="I8179" t="str">
        <f t="shared" si="382"/>
        <v/>
      </c>
      <c r="J8179" t="str">
        <f t="shared" si="383"/>
        <v/>
      </c>
    </row>
    <row r="8180" spans="1:10" x14ac:dyDescent="0.25">
      <c r="A8180" t="s">
        <v>796</v>
      </c>
      <c r="B8180" t="s">
        <v>3510</v>
      </c>
      <c r="C8180" s="27">
        <v>25360.416666666599</v>
      </c>
      <c r="D8180">
        <v>3000</v>
      </c>
      <c r="E8180">
        <v>7.7083333333333295E-2</v>
      </c>
      <c r="F8180">
        <v>15</v>
      </c>
      <c r="G8180">
        <v>21267.9151464561</v>
      </c>
      <c r="H8180" s="73">
        <f t="shared" si="381"/>
        <v>0.23481539437145338</v>
      </c>
      <c r="I8180" t="str">
        <f t="shared" si="382"/>
        <v/>
      </c>
      <c r="J8180" t="str">
        <f t="shared" si="383"/>
        <v/>
      </c>
    </row>
    <row r="8181" spans="1:10" x14ac:dyDescent="0.25">
      <c r="A8181" t="s">
        <v>796</v>
      </c>
      <c r="B8181" t="s">
        <v>6053</v>
      </c>
      <c r="C8181" s="27">
        <v>131226.136363636</v>
      </c>
      <c r="D8181">
        <v>3000</v>
      </c>
      <c r="E8181">
        <v>0.39886363636363598</v>
      </c>
      <c r="F8181">
        <v>6</v>
      </c>
      <c r="G8181">
        <v>110016.46488353499</v>
      </c>
      <c r="H8181" s="73">
        <f t="shared" si="381"/>
        <v>0.23474447256473527</v>
      </c>
      <c r="I8181" t="str">
        <f t="shared" si="382"/>
        <v/>
      </c>
      <c r="J8181" t="str">
        <f t="shared" si="383"/>
        <v/>
      </c>
    </row>
    <row r="8182" spans="1:10" x14ac:dyDescent="0.25">
      <c r="A8182" t="s">
        <v>796</v>
      </c>
      <c r="B8182" t="s">
        <v>5598</v>
      </c>
      <c r="C8182" s="27">
        <v>13160</v>
      </c>
      <c r="D8182">
        <v>3000</v>
      </c>
      <c r="E8182">
        <v>3.9204545454545402E-2</v>
      </c>
      <c r="F8182">
        <v>7</v>
      </c>
      <c r="G8182">
        <v>11027.2055993835</v>
      </c>
      <c r="H8182" s="73">
        <f t="shared" si="381"/>
        <v>0.23462139573156382</v>
      </c>
      <c r="I8182" t="str">
        <f t="shared" si="382"/>
        <v/>
      </c>
      <c r="J8182" t="str">
        <f t="shared" si="383"/>
        <v/>
      </c>
    </row>
    <row r="8183" spans="1:10" x14ac:dyDescent="0.25">
      <c r="A8183" t="s">
        <v>796</v>
      </c>
      <c r="B8183" t="s">
        <v>1350</v>
      </c>
      <c r="C8183" s="27">
        <v>69041.850855864293</v>
      </c>
      <c r="D8183">
        <v>3000</v>
      </c>
      <c r="E8183">
        <v>0.78882575757575701</v>
      </c>
      <c r="F8183">
        <v>139</v>
      </c>
      <c r="G8183">
        <v>50904.989586894699</v>
      </c>
      <c r="H8183" s="73">
        <f t="shared" si="381"/>
        <v>0.2345974496808198</v>
      </c>
      <c r="I8183" t="str">
        <f t="shared" si="382"/>
        <v/>
      </c>
      <c r="J8183" t="str">
        <f t="shared" si="383"/>
        <v/>
      </c>
    </row>
    <row r="8184" spans="1:10" x14ac:dyDescent="0.25">
      <c r="A8184" t="s">
        <v>796</v>
      </c>
      <c r="B8184" t="s">
        <v>12856</v>
      </c>
      <c r="C8184" s="27">
        <v>45486.742424242402</v>
      </c>
      <c r="D8184">
        <v>3000</v>
      </c>
      <c r="E8184">
        <v>0.138257575757575</v>
      </c>
      <c r="F8184">
        <v>2</v>
      </c>
      <c r="G8184">
        <v>38098.9220346035</v>
      </c>
      <c r="H8184" s="73">
        <f t="shared" si="381"/>
        <v>0.23452323910545803</v>
      </c>
      <c r="I8184" t="str">
        <f t="shared" si="382"/>
        <v/>
      </c>
      <c r="J8184" t="str">
        <f t="shared" si="383"/>
        <v/>
      </c>
    </row>
    <row r="8185" spans="1:10" x14ac:dyDescent="0.25">
      <c r="A8185" t="s">
        <v>796</v>
      </c>
      <c r="B8185" t="s">
        <v>3860</v>
      </c>
      <c r="C8185" s="27">
        <v>69351.7045454545</v>
      </c>
      <c r="D8185">
        <v>3000</v>
      </c>
      <c r="E8185">
        <v>0.21079545454545401</v>
      </c>
      <c r="F8185">
        <v>19</v>
      </c>
      <c r="G8185">
        <v>58057.512331456397</v>
      </c>
      <c r="H8185" s="73">
        <f t="shared" si="381"/>
        <v>0.23440092149650399</v>
      </c>
      <c r="I8185" t="str">
        <f t="shared" si="382"/>
        <v/>
      </c>
      <c r="J8185" t="str">
        <f t="shared" si="383"/>
        <v/>
      </c>
    </row>
    <row r="8186" spans="1:10" x14ac:dyDescent="0.25">
      <c r="A8186" t="s">
        <v>796</v>
      </c>
      <c r="B8186" t="s">
        <v>7488</v>
      </c>
      <c r="C8186" s="27">
        <v>58696.590909090897</v>
      </c>
      <c r="D8186">
        <v>3000</v>
      </c>
      <c r="E8186">
        <v>0.17840909090908999</v>
      </c>
      <c r="F8186">
        <v>24</v>
      </c>
      <c r="G8186">
        <v>49112.202615228103</v>
      </c>
      <c r="H8186" s="73">
        <f t="shared" si="381"/>
        <v>0.23427964928256362</v>
      </c>
      <c r="I8186" t="str">
        <f t="shared" si="382"/>
        <v/>
      </c>
      <c r="J8186" t="str">
        <f t="shared" si="383"/>
        <v/>
      </c>
    </row>
    <row r="8187" spans="1:10" x14ac:dyDescent="0.25">
      <c r="A8187" t="s">
        <v>796</v>
      </c>
      <c r="B8187" t="s">
        <v>8297</v>
      </c>
      <c r="C8187" s="27">
        <v>28912.121212121201</v>
      </c>
      <c r="D8187">
        <v>3000</v>
      </c>
      <c r="E8187">
        <v>8.7878787878787806E-2</v>
      </c>
      <c r="F8187">
        <v>62</v>
      </c>
      <c r="G8187">
        <v>24178.649554314099</v>
      </c>
      <c r="H8187" s="73">
        <f t="shared" si="381"/>
        <v>0.23415860169988723</v>
      </c>
      <c r="I8187" t="str">
        <f t="shared" si="382"/>
        <v/>
      </c>
      <c r="J8187" t="str">
        <f t="shared" si="383"/>
        <v/>
      </c>
    </row>
    <row r="8188" spans="1:10" x14ac:dyDescent="0.25">
      <c r="A8188" t="s">
        <v>796</v>
      </c>
      <c r="B8188" t="s">
        <v>10132</v>
      </c>
      <c r="C8188" s="27">
        <v>31903.030303030198</v>
      </c>
      <c r="D8188">
        <v>3000</v>
      </c>
      <c r="E8188">
        <v>9.69696969696969E-2</v>
      </c>
      <c r="F8188">
        <v>1</v>
      </c>
      <c r="G8188">
        <v>26670.0153335627</v>
      </c>
      <c r="H8188" s="73">
        <f t="shared" si="381"/>
        <v>0.2340719430871197</v>
      </c>
      <c r="I8188" t="str">
        <f t="shared" si="382"/>
        <v/>
      </c>
      <c r="J8188" t="str">
        <f t="shared" si="383"/>
        <v/>
      </c>
    </row>
    <row r="8189" spans="1:10" x14ac:dyDescent="0.25">
      <c r="A8189" t="s">
        <v>796</v>
      </c>
      <c r="B8189" t="s">
        <v>10883</v>
      </c>
      <c r="C8189" s="27">
        <v>110601.325757575</v>
      </c>
      <c r="D8189">
        <v>3000</v>
      </c>
      <c r="E8189">
        <v>0.33617424242424199</v>
      </c>
      <c r="F8189">
        <v>14</v>
      </c>
      <c r="G8189">
        <v>92398.467107986202</v>
      </c>
      <c r="H8189" s="73">
        <f t="shared" si="381"/>
        <v>0.23391736593595119</v>
      </c>
      <c r="I8189" t="str">
        <f t="shared" si="382"/>
        <v/>
      </c>
      <c r="J8189" t="str">
        <f t="shared" si="383"/>
        <v/>
      </c>
    </row>
    <row r="8190" spans="1:10" x14ac:dyDescent="0.25">
      <c r="A8190" t="s">
        <v>796</v>
      </c>
      <c r="B8190" t="s">
        <v>4520</v>
      </c>
      <c r="C8190" s="27">
        <v>49973.106060605998</v>
      </c>
      <c r="D8190">
        <v>3000</v>
      </c>
      <c r="E8190">
        <v>0.151893939393939</v>
      </c>
      <c r="F8190">
        <v>3</v>
      </c>
      <c r="G8190">
        <v>41729.454309619403</v>
      </c>
      <c r="H8190" s="73">
        <f t="shared" si="381"/>
        <v>0.23381070595298076</v>
      </c>
      <c r="I8190" t="str">
        <f t="shared" si="382"/>
        <v/>
      </c>
      <c r="J8190" t="str">
        <f t="shared" si="383"/>
        <v/>
      </c>
    </row>
    <row r="8191" spans="1:10" x14ac:dyDescent="0.25">
      <c r="A8191" t="s">
        <v>796</v>
      </c>
      <c r="B8191" t="s">
        <v>12372</v>
      </c>
      <c r="C8191" s="27">
        <v>22618.75</v>
      </c>
      <c r="D8191">
        <v>3000</v>
      </c>
      <c r="E8191">
        <v>6.8750000000000006E-2</v>
      </c>
      <c r="F8191">
        <v>4</v>
      </c>
      <c r="G8191">
        <v>18877.8193230793</v>
      </c>
      <c r="H8191" s="73">
        <f t="shared" si="381"/>
        <v>0.23369060670736463</v>
      </c>
      <c r="I8191" t="str">
        <f t="shared" si="382"/>
        <v/>
      </c>
      <c r="J8191" t="str">
        <f t="shared" si="383"/>
        <v/>
      </c>
    </row>
    <row r="8192" spans="1:10" x14ac:dyDescent="0.25">
      <c r="A8192" t="s">
        <v>796</v>
      </c>
      <c r="B8192" t="s">
        <v>7318</v>
      </c>
      <c r="C8192" s="27">
        <v>40314.962121212098</v>
      </c>
      <c r="D8192">
        <v>3000</v>
      </c>
      <c r="E8192">
        <v>0.122537878787878</v>
      </c>
      <c r="F8192">
        <v>23</v>
      </c>
      <c r="G8192">
        <v>33643.3849710215</v>
      </c>
      <c r="H8192" s="73">
        <f t="shared" si="381"/>
        <v>0.23366381353808952</v>
      </c>
      <c r="I8192" t="str">
        <f t="shared" si="382"/>
        <v/>
      </c>
      <c r="J8192" t="str">
        <f t="shared" si="383"/>
        <v/>
      </c>
    </row>
    <row r="8193" spans="1:10" x14ac:dyDescent="0.25">
      <c r="A8193" t="s">
        <v>796</v>
      </c>
      <c r="B8193" t="s">
        <v>13074</v>
      </c>
      <c r="C8193" s="27">
        <v>26793.560606060601</v>
      </c>
      <c r="D8193">
        <v>3000</v>
      </c>
      <c r="E8193">
        <v>8.1439393939393895E-2</v>
      </c>
      <c r="F8193">
        <v>7</v>
      </c>
      <c r="G8193">
        <v>22347.647489007501</v>
      </c>
      <c r="H8193" s="73">
        <f t="shared" si="381"/>
        <v>0.23353899800486824</v>
      </c>
      <c r="I8193" t="str">
        <f t="shared" si="382"/>
        <v/>
      </c>
      <c r="J8193" t="str">
        <f t="shared" si="383"/>
        <v/>
      </c>
    </row>
    <row r="8194" spans="1:10" x14ac:dyDescent="0.25">
      <c r="A8194" t="s">
        <v>796</v>
      </c>
      <c r="B8194" t="s">
        <v>13168</v>
      </c>
      <c r="C8194" s="27">
        <v>13160</v>
      </c>
      <c r="D8194">
        <v>3000</v>
      </c>
      <c r="E8194">
        <v>3.0113636363636301E-2</v>
      </c>
      <c r="F8194">
        <v>2</v>
      </c>
      <c r="G8194">
        <v>10974.391881096501</v>
      </c>
      <c r="H8194" s="73">
        <f t="shared" ref="H8194:H8257" si="384">G8194/SUMIFS(C:C,B:B,B8194)</f>
        <v>0.2334976995977979</v>
      </c>
      <c r="I8194" t="str">
        <f t="shared" ref="I8194:I8257" si="385">IF(A8194="Construction",SUMIFS(D:D,A:A,"Engineering",B:B,B8194),"")</f>
        <v/>
      </c>
      <c r="J8194" t="str">
        <f t="shared" si="383"/>
        <v/>
      </c>
    </row>
    <row r="8195" spans="1:10" x14ac:dyDescent="0.25">
      <c r="A8195" t="s">
        <v>796</v>
      </c>
      <c r="B8195" t="s">
        <v>9156</v>
      </c>
      <c r="C8195" s="27">
        <v>127175.946969697</v>
      </c>
      <c r="D8195">
        <v>3000</v>
      </c>
      <c r="E8195">
        <v>0.38655303030303001</v>
      </c>
      <c r="F8195">
        <v>30</v>
      </c>
      <c r="G8195">
        <v>106039.752299605</v>
      </c>
      <c r="H8195" s="73">
        <f t="shared" si="384"/>
        <v>0.23346498572535995</v>
      </c>
      <c r="I8195" t="str">
        <f t="shared" si="385"/>
        <v/>
      </c>
      <c r="J8195" t="str">
        <f t="shared" ref="J8195:J8258" si="386">IF(AND(I8195&lt;&gt;"",I8195&lt;&gt;3000,I8195&lt;&gt;0),D8195-I8195,"")</f>
        <v/>
      </c>
    </row>
    <row r="8196" spans="1:10" x14ac:dyDescent="0.25">
      <c r="A8196" t="s">
        <v>796</v>
      </c>
      <c r="B8196" t="s">
        <v>4730</v>
      </c>
      <c r="C8196" s="27">
        <v>41000.378787878697</v>
      </c>
      <c r="D8196">
        <v>3000</v>
      </c>
      <c r="E8196">
        <v>0.12462121212121199</v>
      </c>
      <c r="F8196">
        <v>9</v>
      </c>
      <c r="G8196">
        <v>34182.1054332485</v>
      </c>
      <c r="H8196" s="73">
        <f t="shared" si="384"/>
        <v>0.23343661215488942</v>
      </c>
      <c r="I8196" t="str">
        <f t="shared" si="385"/>
        <v/>
      </c>
      <c r="J8196" t="str">
        <f t="shared" si="386"/>
        <v/>
      </c>
    </row>
    <row r="8197" spans="1:10" x14ac:dyDescent="0.25">
      <c r="A8197" t="s">
        <v>796</v>
      </c>
      <c r="B8197" t="s">
        <v>3688</v>
      </c>
      <c r="C8197" s="27">
        <v>67669.318181818104</v>
      </c>
      <c r="D8197">
        <v>3000</v>
      </c>
      <c r="E8197">
        <v>0.20568181818181799</v>
      </c>
      <c r="F8197">
        <v>33</v>
      </c>
      <c r="G8197">
        <v>56377.815499995399</v>
      </c>
      <c r="H8197" s="73">
        <f t="shared" si="384"/>
        <v>0.23327837141175972</v>
      </c>
      <c r="I8197" t="str">
        <f t="shared" si="385"/>
        <v/>
      </c>
      <c r="J8197" t="str">
        <f t="shared" si="386"/>
        <v/>
      </c>
    </row>
    <row r="8198" spans="1:10" x14ac:dyDescent="0.25">
      <c r="A8198" t="s">
        <v>796</v>
      </c>
      <c r="B8198" t="s">
        <v>9119</v>
      </c>
      <c r="C8198" s="27">
        <v>65114.583333333299</v>
      </c>
      <c r="D8198">
        <v>3000</v>
      </c>
      <c r="E8198">
        <v>0.19791666666666599</v>
      </c>
      <c r="F8198">
        <v>13</v>
      </c>
      <c r="G8198">
        <v>54249.208079962897</v>
      </c>
      <c r="H8198" s="73">
        <f t="shared" si="384"/>
        <v>0.23327766968315514</v>
      </c>
      <c r="I8198" t="str">
        <f t="shared" si="385"/>
        <v/>
      </c>
      <c r="J8198" t="str">
        <f t="shared" si="386"/>
        <v/>
      </c>
    </row>
    <row r="8199" spans="1:10" x14ac:dyDescent="0.25">
      <c r="A8199" t="s">
        <v>796</v>
      </c>
      <c r="B8199" t="s">
        <v>13434</v>
      </c>
      <c r="C8199" s="27">
        <v>623916.09812832496</v>
      </c>
      <c r="D8199">
        <v>3000</v>
      </c>
      <c r="E8199">
        <v>2.1958333333333302</v>
      </c>
      <c r="F8199">
        <v>6</v>
      </c>
      <c r="G8199">
        <v>457282.68582644197</v>
      </c>
      <c r="H8199" s="73">
        <f t="shared" si="384"/>
        <v>0.23320288858175045</v>
      </c>
      <c r="I8199" t="str">
        <f t="shared" si="385"/>
        <v/>
      </c>
      <c r="J8199" t="str">
        <f t="shared" si="386"/>
        <v/>
      </c>
    </row>
    <row r="8200" spans="1:10" x14ac:dyDescent="0.25">
      <c r="A8200" t="s">
        <v>796</v>
      </c>
      <c r="B8200" t="s">
        <v>3450</v>
      </c>
      <c r="C8200" s="27">
        <v>236593.37121212101</v>
      </c>
      <c r="D8200">
        <v>3000</v>
      </c>
      <c r="E8200">
        <v>0.71912878787878698</v>
      </c>
      <c r="F8200">
        <v>4</v>
      </c>
      <c r="G8200">
        <v>197039.84256773</v>
      </c>
      <c r="H8200" s="73">
        <f t="shared" si="384"/>
        <v>0.23318977888649278</v>
      </c>
      <c r="I8200" t="str">
        <f t="shared" si="385"/>
        <v/>
      </c>
      <c r="J8200" t="str">
        <f t="shared" si="386"/>
        <v/>
      </c>
    </row>
    <row r="8201" spans="1:10" x14ac:dyDescent="0.25">
      <c r="A8201" t="s">
        <v>796</v>
      </c>
      <c r="B8201" t="s">
        <v>12405</v>
      </c>
      <c r="C8201" s="27">
        <v>85053.977272727207</v>
      </c>
      <c r="D8201">
        <v>3000</v>
      </c>
      <c r="E8201">
        <v>0.25852272727272702</v>
      </c>
      <c r="F8201">
        <v>20</v>
      </c>
      <c r="G8201">
        <v>70827.378810422102</v>
      </c>
      <c r="H8201" s="73">
        <f t="shared" si="384"/>
        <v>0.2331656520109292</v>
      </c>
      <c r="I8201" t="str">
        <f t="shared" si="385"/>
        <v/>
      </c>
      <c r="J8201" t="str">
        <f t="shared" si="386"/>
        <v/>
      </c>
    </row>
    <row r="8202" spans="1:10" x14ac:dyDescent="0.25">
      <c r="A8202" t="s">
        <v>796</v>
      </c>
      <c r="B8202" t="s">
        <v>11080</v>
      </c>
      <c r="C8202" s="27">
        <v>849899.21969696903</v>
      </c>
      <c r="D8202">
        <v>3000</v>
      </c>
      <c r="E8202">
        <v>3.3990530303030302</v>
      </c>
      <c r="F8202">
        <v>73</v>
      </c>
      <c r="G8202">
        <v>707714.74079754204</v>
      </c>
      <c r="H8202" s="73">
        <f t="shared" si="384"/>
        <v>0.23315720597315753</v>
      </c>
      <c r="I8202" t="str">
        <f t="shared" si="385"/>
        <v/>
      </c>
      <c r="J8202" t="str">
        <f t="shared" si="386"/>
        <v/>
      </c>
    </row>
    <row r="8203" spans="1:10" x14ac:dyDescent="0.25">
      <c r="A8203" t="s">
        <v>796</v>
      </c>
      <c r="B8203" t="s">
        <v>6011</v>
      </c>
      <c r="C8203" s="27">
        <v>32089.962121212098</v>
      </c>
      <c r="D8203">
        <v>3000</v>
      </c>
      <c r="E8203">
        <v>9.7537878787878701E-2</v>
      </c>
      <c r="F8203">
        <v>2</v>
      </c>
      <c r="G8203">
        <v>26703.762154518201</v>
      </c>
      <c r="H8203" s="73">
        <f t="shared" si="384"/>
        <v>0.23300287407701914</v>
      </c>
      <c r="I8203" t="str">
        <f t="shared" si="385"/>
        <v/>
      </c>
      <c r="J8203" t="str">
        <f t="shared" si="386"/>
        <v/>
      </c>
    </row>
    <row r="8204" spans="1:10" x14ac:dyDescent="0.25">
      <c r="A8204" t="s">
        <v>796</v>
      </c>
      <c r="B8204" t="s">
        <v>9926</v>
      </c>
      <c r="C8204" s="27">
        <v>15079.166666666601</v>
      </c>
      <c r="D8204">
        <v>3000</v>
      </c>
      <c r="E8204">
        <v>4.5833333333333302E-2</v>
      </c>
      <c r="F8204">
        <v>5</v>
      </c>
      <c r="G8204">
        <v>12546.580099681199</v>
      </c>
      <c r="H8204" s="73">
        <f t="shared" si="384"/>
        <v>0.23297324749891618</v>
      </c>
      <c r="I8204" t="str">
        <f t="shared" si="385"/>
        <v/>
      </c>
      <c r="J8204" t="str">
        <f t="shared" si="386"/>
        <v/>
      </c>
    </row>
    <row r="8205" spans="1:10" x14ac:dyDescent="0.25">
      <c r="A8205" t="s">
        <v>796</v>
      </c>
      <c r="B8205" t="s">
        <v>1351</v>
      </c>
      <c r="C8205" s="27">
        <v>38989.445570006799</v>
      </c>
      <c r="D8205">
        <v>3000</v>
      </c>
      <c r="E8205">
        <v>0.47310606060605997</v>
      </c>
      <c r="F8205">
        <v>83</v>
      </c>
      <c r="G8205">
        <v>28535.599264581</v>
      </c>
      <c r="H8205" s="73">
        <f t="shared" si="384"/>
        <v>0.23287094030155667</v>
      </c>
      <c r="I8205" t="str">
        <f t="shared" si="385"/>
        <v/>
      </c>
      <c r="J8205" t="str">
        <f t="shared" si="386"/>
        <v/>
      </c>
    </row>
    <row r="8206" spans="1:10" x14ac:dyDescent="0.25">
      <c r="A8206" t="s">
        <v>796</v>
      </c>
      <c r="B8206" t="s">
        <v>5726</v>
      </c>
      <c r="C8206" s="27">
        <v>63619.128787878697</v>
      </c>
      <c r="D8206">
        <v>3000</v>
      </c>
      <c r="E8206">
        <v>0.193371212121212</v>
      </c>
      <c r="F8206">
        <v>8</v>
      </c>
      <c r="G8206">
        <v>52895.166497211801</v>
      </c>
      <c r="H8206" s="73">
        <f t="shared" si="384"/>
        <v>0.23280178307064744</v>
      </c>
      <c r="I8206" t="str">
        <f t="shared" si="385"/>
        <v/>
      </c>
      <c r="J8206" t="str">
        <f t="shared" si="386"/>
        <v/>
      </c>
    </row>
    <row r="8207" spans="1:10" x14ac:dyDescent="0.25">
      <c r="A8207" t="s">
        <v>796</v>
      </c>
      <c r="B8207" t="s">
        <v>7902</v>
      </c>
      <c r="C8207" s="27">
        <v>30719.128787878701</v>
      </c>
      <c r="D8207">
        <v>3000</v>
      </c>
      <c r="E8207">
        <v>9.3371212121212105E-2</v>
      </c>
      <c r="F8207">
        <v>7</v>
      </c>
      <c r="G8207">
        <v>25526.503175528302</v>
      </c>
      <c r="H8207" s="73">
        <f t="shared" si="384"/>
        <v>0.23267003887063936</v>
      </c>
      <c r="I8207" t="str">
        <f t="shared" si="385"/>
        <v/>
      </c>
      <c r="J8207" t="str">
        <f t="shared" si="386"/>
        <v/>
      </c>
    </row>
    <row r="8208" spans="1:10" x14ac:dyDescent="0.25">
      <c r="A8208" t="s">
        <v>796</v>
      </c>
      <c r="B8208" t="s">
        <v>4140</v>
      </c>
      <c r="C8208" s="27">
        <v>22431.8181818181</v>
      </c>
      <c r="D8208">
        <v>3000</v>
      </c>
      <c r="E8208">
        <v>6.8181818181818094E-2</v>
      </c>
      <c r="F8208">
        <v>13</v>
      </c>
      <c r="G8208">
        <v>18637.613376463702</v>
      </c>
      <c r="H8208" s="73">
        <f t="shared" si="384"/>
        <v>0.2326397130679162</v>
      </c>
      <c r="I8208" t="str">
        <f t="shared" si="385"/>
        <v/>
      </c>
      <c r="J8208" t="str">
        <f t="shared" si="386"/>
        <v/>
      </c>
    </row>
    <row r="8209" spans="1:10" x14ac:dyDescent="0.25">
      <c r="A8209" t="s">
        <v>796</v>
      </c>
      <c r="B8209" t="s">
        <v>8604</v>
      </c>
      <c r="C8209" s="27">
        <v>46795.265151515101</v>
      </c>
      <c r="D8209">
        <v>3000</v>
      </c>
      <c r="E8209">
        <v>0.14223484848484799</v>
      </c>
      <c r="F8209">
        <v>25</v>
      </c>
      <c r="G8209">
        <v>38854.4793966332</v>
      </c>
      <c r="H8209" s="73">
        <f t="shared" si="384"/>
        <v>0.23248621833495695</v>
      </c>
      <c r="I8209" t="str">
        <f t="shared" si="385"/>
        <v/>
      </c>
      <c r="J8209" t="str">
        <f t="shared" si="386"/>
        <v/>
      </c>
    </row>
    <row r="8210" spans="1:10" x14ac:dyDescent="0.25">
      <c r="A8210" t="s">
        <v>796</v>
      </c>
      <c r="B8210" t="s">
        <v>4167</v>
      </c>
      <c r="C8210" s="27">
        <v>102563.257575757</v>
      </c>
      <c r="D8210">
        <v>3000</v>
      </c>
      <c r="E8210">
        <v>0.31174242424242399</v>
      </c>
      <c r="F8210">
        <v>45</v>
      </c>
      <c r="G8210">
        <v>85132.633090778094</v>
      </c>
      <c r="H8210" s="73">
        <f t="shared" si="384"/>
        <v>0.23241400311228261</v>
      </c>
      <c r="I8210" t="str">
        <f t="shared" si="385"/>
        <v/>
      </c>
      <c r="J8210" t="str">
        <f t="shared" si="386"/>
        <v/>
      </c>
    </row>
    <row r="8211" spans="1:10" x14ac:dyDescent="0.25">
      <c r="A8211" t="s">
        <v>796</v>
      </c>
      <c r="B8211" t="s">
        <v>7498</v>
      </c>
      <c r="C8211" s="27">
        <v>45549.053030303003</v>
      </c>
      <c r="D8211">
        <v>3000</v>
      </c>
      <c r="E8211">
        <v>0.13844696969696901</v>
      </c>
      <c r="F8211">
        <v>28</v>
      </c>
      <c r="G8211">
        <v>37801.324286984003</v>
      </c>
      <c r="H8211" s="73">
        <f t="shared" si="384"/>
        <v>0.23237301538001107</v>
      </c>
      <c r="I8211" t="str">
        <f t="shared" si="385"/>
        <v/>
      </c>
      <c r="J8211" t="str">
        <f t="shared" si="386"/>
        <v/>
      </c>
    </row>
    <row r="8212" spans="1:10" x14ac:dyDescent="0.25">
      <c r="A8212" t="s">
        <v>796</v>
      </c>
      <c r="B8212" t="s">
        <v>9382</v>
      </c>
      <c r="C8212" s="27">
        <v>70161.742424242402</v>
      </c>
      <c r="D8212">
        <v>3000</v>
      </c>
      <c r="E8212">
        <v>0.21325757575757501</v>
      </c>
      <c r="F8212">
        <v>2</v>
      </c>
      <c r="G8212">
        <v>58202.332611709797</v>
      </c>
      <c r="H8212" s="73">
        <f t="shared" si="384"/>
        <v>0.23227263987742555</v>
      </c>
      <c r="I8212" t="str">
        <f t="shared" si="385"/>
        <v/>
      </c>
      <c r="J8212" t="str">
        <f t="shared" si="386"/>
        <v/>
      </c>
    </row>
    <row r="8213" spans="1:10" x14ac:dyDescent="0.25">
      <c r="A8213" t="s">
        <v>796</v>
      </c>
      <c r="B8213" t="s">
        <v>11720</v>
      </c>
      <c r="C8213" s="27">
        <v>35143.181818181802</v>
      </c>
      <c r="D8213">
        <v>3000</v>
      </c>
      <c r="E8213">
        <v>0.10681818181818099</v>
      </c>
      <c r="F8213">
        <v>1</v>
      </c>
      <c r="G8213">
        <v>29147.963641768401</v>
      </c>
      <c r="H8213" s="73">
        <f t="shared" si="384"/>
        <v>0.23223366233369128</v>
      </c>
      <c r="I8213" t="str">
        <f t="shared" si="385"/>
        <v/>
      </c>
      <c r="J8213" t="str">
        <f t="shared" si="386"/>
        <v/>
      </c>
    </row>
    <row r="8214" spans="1:10" x14ac:dyDescent="0.25">
      <c r="A8214" t="s">
        <v>796</v>
      </c>
      <c r="B8214" t="s">
        <v>9741</v>
      </c>
      <c r="C8214" s="27">
        <v>42121.969696969703</v>
      </c>
      <c r="D8214">
        <v>3000</v>
      </c>
      <c r="E8214">
        <v>0.12803030303030299</v>
      </c>
      <c r="F8214">
        <v>3</v>
      </c>
      <c r="G8214">
        <v>34931.400064559297</v>
      </c>
      <c r="H8214" s="73">
        <f t="shared" si="384"/>
        <v>0.23220167737740594</v>
      </c>
      <c r="I8214" t="str">
        <f t="shared" si="385"/>
        <v/>
      </c>
      <c r="J8214" t="str">
        <f t="shared" si="386"/>
        <v/>
      </c>
    </row>
    <row r="8215" spans="1:10" x14ac:dyDescent="0.25">
      <c r="A8215" t="s">
        <v>796</v>
      </c>
      <c r="B8215" t="s">
        <v>4211</v>
      </c>
      <c r="C8215" s="27">
        <v>197773.86363636301</v>
      </c>
      <c r="D8215">
        <v>3000</v>
      </c>
      <c r="E8215">
        <v>0.60113636363636302</v>
      </c>
      <c r="F8215">
        <v>42</v>
      </c>
      <c r="G8215">
        <v>163887.93963055199</v>
      </c>
      <c r="H8215" s="73">
        <f t="shared" si="384"/>
        <v>0.23202571994511687</v>
      </c>
      <c r="I8215" t="str">
        <f t="shared" si="385"/>
        <v/>
      </c>
      <c r="J8215" t="str">
        <f t="shared" si="386"/>
        <v/>
      </c>
    </row>
    <row r="8216" spans="1:10" x14ac:dyDescent="0.25">
      <c r="A8216" t="s">
        <v>796</v>
      </c>
      <c r="B8216" t="s">
        <v>9801</v>
      </c>
      <c r="C8216" s="27">
        <v>72093.371212121201</v>
      </c>
      <c r="D8216">
        <v>3000</v>
      </c>
      <c r="E8216">
        <v>0.21912878787878701</v>
      </c>
      <c r="F8216">
        <v>7</v>
      </c>
      <c r="G8216">
        <v>59695.620619578302</v>
      </c>
      <c r="H8216" s="73">
        <f t="shared" si="384"/>
        <v>0.23184896880882258</v>
      </c>
      <c r="I8216" t="str">
        <f t="shared" si="385"/>
        <v/>
      </c>
      <c r="J8216" t="str">
        <f t="shared" si="386"/>
        <v/>
      </c>
    </row>
    <row r="8217" spans="1:10" x14ac:dyDescent="0.25">
      <c r="A8217" t="s">
        <v>796</v>
      </c>
      <c r="B8217" t="s">
        <v>12394</v>
      </c>
      <c r="C8217" s="27">
        <v>13160</v>
      </c>
      <c r="D8217">
        <v>3000</v>
      </c>
      <c r="E8217">
        <v>3.7689393939393898E-2</v>
      </c>
      <c r="F8217">
        <v>14</v>
      </c>
      <c r="G8217">
        <v>10890.5787131589</v>
      </c>
      <c r="H8217" s="73">
        <f t="shared" si="384"/>
        <v>0.23171444070550851</v>
      </c>
      <c r="I8217" t="str">
        <f t="shared" si="385"/>
        <v/>
      </c>
      <c r="J8217" t="str">
        <f t="shared" si="386"/>
        <v/>
      </c>
    </row>
    <row r="8218" spans="1:10" x14ac:dyDescent="0.25">
      <c r="A8218" t="s">
        <v>796</v>
      </c>
      <c r="B8218" t="s">
        <v>8209</v>
      </c>
      <c r="C8218" s="27">
        <v>124793.98236670499</v>
      </c>
      <c r="D8218">
        <v>3000</v>
      </c>
      <c r="E8218">
        <v>0.43920454545454501</v>
      </c>
      <c r="F8218">
        <v>4</v>
      </c>
      <c r="G8218">
        <v>90844.770875560993</v>
      </c>
      <c r="H8218" s="73">
        <f t="shared" si="384"/>
        <v>0.2316229821726665</v>
      </c>
      <c r="I8218" t="str">
        <f t="shared" si="385"/>
        <v/>
      </c>
      <c r="J8218" t="str">
        <f t="shared" si="386"/>
        <v/>
      </c>
    </row>
    <row r="8219" spans="1:10" x14ac:dyDescent="0.25">
      <c r="A8219" t="s">
        <v>796</v>
      </c>
      <c r="B8219" t="s">
        <v>8831</v>
      </c>
      <c r="C8219" s="27">
        <v>49350</v>
      </c>
      <c r="D8219">
        <v>3000</v>
      </c>
      <c r="E8219">
        <v>0.15</v>
      </c>
      <c r="F8219">
        <v>5</v>
      </c>
      <c r="G8219">
        <v>40820.603004339901</v>
      </c>
      <c r="H8219" s="73">
        <f t="shared" si="384"/>
        <v>0.23160625818065192</v>
      </c>
      <c r="I8219" t="str">
        <f t="shared" si="385"/>
        <v/>
      </c>
      <c r="J8219" t="str">
        <f t="shared" si="386"/>
        <v/>
      </c>
    </row>
    <row r="8220" spans="1:10" x14ac:dyDescent="0.25">
      <c r="A8220" t="s">
        <v>796</v>
      </c>
      <c r="B8220" t="s">
        <v>10453</v>
      </c>
      <c r="C8220" s="27">
        <v>16076.1363636363</v>
      </c>
      <c r="D8220">
        <v>3000</v>
      </c>
      <c r="E8220">
        <v>4.8863636363636297E-2</v>
      </c>
      <c r="F8220">
        <v>1</v>
      </c>
      <c r="G8220">
        <v>13294.541782128599</v>
      </c>
      <c r="H8220" s="73">
        <f t="shared" si="384"/>
        <v>0.23155263272188406</v>
      </c>
      <c r="I8220" t="str">
        <f t="shared" si="385"/>
        <v/>
      </c>
      <c r="J8220" t="str">
        <f t="shared" si="386"/>
        <v/>
      </c>
    </row>
    <row r="8221" spans="1:10" x14ac:dyDescent="0.25">
      <c r="A8221" t="s">
        <v>796</v>
      </c>
      <c r="B8221" t="s">
        <v>12629</v>
      </c>
      <c r="C8221" s="27">
        <v>40377.272727272699</v>
      </c>
      <c r="D8221">
        <v>3000</v>
      </c>
      <c r="E8221">
        <v>0.122727272727272</v>
      </c>
      <c r="F8221">
        <v>12</v>
      </c>
      <c r="G8221">
        <v>33373.360979760299</v>
      </c>
      <c r="H8221" s="73">
        <f t="shared" si="384"/>
        <v>0.23143071443805532</v>
      </c>
      <c r="I8221" t="str">
        <f t="shared" si="385"/>
        <v/>
      </c>
      <c r="J8221" t="str">
        <f t="shared" si="386"/>
        <v/>
      </c>
    </row>
    <row r="8222" spans="1:10" x14ac:dyDescent="0.25">
      <c r="A8222" t="s">
        <v>796</v>
      </c>
      <c r="B8222" t="s">
        <v>8636</v>
      </c>
      <c r="C8222" s="27">
        <v>45175.189393939399</v>
      </c>
      <c r="D8222">
        <v>3000</v>
      </c>
      <c r="E8222">
        <v>0.13731060606060599</v>
      </c>
      <c r="F8222">
        <v>20</v>
      </c>
      <c r="G8222">
        <v>37327.002589098804</v>
      </c>
      <c r="H8222" s="73">
        <f t="shared" si="384"/>
        <v>0.23135621267256648</v>
      </c>
      <c r="I8222" t="str">
        <f t="shared" si="385"/>
        <v/>
      </c>
      <c r="J8222" t="str">
        <f t="shared" si="386"/>
        <v/>
      </c>
    </row>
    <row r="8223" spans="1:10" x14ac:dyDescent="0.25">
      <c r="A8223" t="s">
        <v>796</v>
      </c>
      <c r="B8223" t="s">
        <v>4164</v>
      </c>
      <c r="C8223" s="27">
        <v>69974.810606060506</v>
      </c>
      <c r="D8223">
        <v>3000</v>
      </c>
      <c r="E8223">
        <v>0.21268939393939301</v>
      </c>
      <c r="F8223">
        <v>27</v>
      </c>
      <c r="G8223">
        <v>57788.5542367011</v>
      </c>
      <c r="H8223" s="73">
        <f t="shared" si="384"/>
        <v>0.23123742738468939</v>
      </c>
      <c r="I8223" t="str">
        <f t="shared" si="385"/>
        <v/>
      </c>
      <c r="J8223" t="str">
        <f t="shared" si="386"/>
        <v/>
      </c>
    </row>
    <row r="8224" spans="1:10" x14ac:dyDescent="0.25">
      <c r="A8224" t="s">
        <v>796</v>
      </c>
      <c r="B8224" t="s">
        <v>6635</v>
      </c>
      <c r="C8224" s="27">
        <v>25422.727272727199</v>
      </c>
      <c r="D8224">
        <v>3000</v>
      </c>
      <c r="E8224">
        <v>7.7272727272727201E-2</v>
      </c>
      <c r="F8224">
        <v>7</v>
      </c>
      <c r="G8224">
        <v>20992.965429616499</v>
      </c>
      <c r="H8224" s="73">
        <f t="shared" si="384"/>
        <v>0.23121163426861763</v>
      </c>
      <c r="I8224" t="str">
        <f t="shared" si="385"/>
        <v/>
      </c>
      <c r="J8224" t="str">
        <f t="shared" si="386"/>
        <v/>
      </c>
    </row>
    <row r="8225" spans="1:10" x14ac:dyDescent="0.25">
      <c r="A8225" t="s">
        <v>796</v>
      </c>
      <c r="B8225" t="s">
        <v>10262</v>
      </c>
      <c r="C8225" s="27">
        <v>547149.43181818095</v>
      </c>
      <c r="D8225">
        <v>3000</v>
      </c>
      <c r="E8225">
        <v>1.6630681818181801</v>
      </c>
      <c r="F8225">
        <v>96</v>
      </c>
      <c r="G8225">
        <v>451452.56201958098</v>
      </c>
      <c r="H8225" s="73">
        <f t="shared" si="384"/>
        <v>0.23102777781461334</v>
      </c>
      <c r="I8225" t="str">
        <f t="shared" si="385"/>
        <v/>
      </c>
      <c r="J8225" t="str">
        <f t="shared" si="386"/>
        <v/>
      </c>
    </row>
    <row r="8226" spans="1:10" x14ac:dyDescent="0.25">
      <c r="A8226" t="s">
        <v>796</v>
      </c>
      <c r="B8226" t="s">
        <v>6187</v>
      </c>
      <c r="C8226" s="27">
        <v>115025.378787878</v>
      </c>
      <c r="D8226">
        <v>3000</v>
      </c>
      <c r="E8226">
        <v>0.349621212121212</v>
      </c>
      <c r="F8226">
        <v>53</v>
      </c>
      <c r="G8226">
        <v>94886.850588855596</v>
      </c>
      <c r="H8226" s="73">
        <f t="shared" si="384"/>
        <v>0.23097788022828383</v>
      </c>
      <c r="I8226" t="str">
        <f t="shared" si="385"/>
        <v/>
      </c>
      <c r="J8226" t="str">
        <f t="shared" si="386"/>
        <v/>
      </c>
    </row>
    <row r="8227" spans="1:10" x14ac:dyDescent="0.25">
      <c r="A8227" t="s">
        <v>796</v>
      </c>
      <c r="B8227" t="s">
        <v>5960</v>
      </c>
      <c r="C8227" s="27">
        <v>176939.46270880901</v>
      </c>
      <c r="D8227">
        <v>3000</v>
      </c>
      <c r="E8227">
        <v>0.62272727272727202</v>
      </c>
      <c r="F8227">
        <v>9</v>
      </c>
      <c r="G8227">
        <v>128358.530374564</v>
      </c>
      <c r="H8227" s="73">
        <f t="shared" si="384"/>
        <v>0.23082103859216541</v>
      </c>
      <c r="I8227" t="str">
        <f t="shared" si="385"/>
        <v/>
      </c>
      <c r="J8227" t="str">
        <f t="shared" si="386"/>
        <v/>
      </c>
    </row>
    <row r="8228" spans="1:10" x14ac:dyDescent="0.25">
      <c r="A8228" t="s">
        <v>796</v>
      </c>
      <c r="B8228" t="s">
        <v>4799</v>
      </c>
      <c r="C8228" s="27">
        <v>60690.530303030202</v>
      </c>
      <c r="D8228">
        <v>3000</v>
      </c>
      <c r="E8228">
        <v>0.18446969696969601</v>
      </c>
      <c r="F8228">
        <v>5</v>
      </c>
      <c r="G8228">
        <v>50016.807440998498</v>
      </c>
      <c r="H8228" s="73">
        <f t="shared" si="384"/>
        <v>0.23075603415481055</v>
      </c>
      <c r="I8228" t="str">
        <f t="shared" si="385"/>
        <v/>
      </c>
      <c r="J8228" t="str">
        <f t="shared" si="386"/>
        <v/>
      </c>
    </row>
    <row r="8229" spans="1:10" x14ac:dyDescent="0.25">
      <c r="A8229" t="s">
        <v>796</v>
      </c>
      <c r="B8229" t="s">
        <v>5646</v>
      </c>
      <c r="C8229" s="27">
        <v>28289.015151515101</v>
      </c>
      <c r="D8229">
        <v>3000</v>
      </c>
      <c r="E8229">
        <v>8.59848484848484E-2</v>
      </c>
      <c r="F8229">
        <v>3</v>
      </c>
      <c r="G8229">
        <v>23310.009915918701</v>
      </c>
      <c r="H8229" s="73">
        <f t="shared" si="384"/>
        <v>0.23071862846761801</v>
      </c>
      <c r="I8229" t="str">
        <f t="shared" si="385"/>
        <v/>
      </c>
      <c r="J8229" t="str">
        <f t="shared" si="386"/>
        <v/>
      </c>
    </row>
    <row r="8230" spans="1:10" x14ac:dyDescent="0.25">
      <c r="A8230" t="s">
        <v>796</v>
      </c>
      <c r="B8230" t="s">
        <v>11542</v>
      </c>
      <c r="C8230" s="27">
        <v>79259.090909090897</v>
      </c>
      <c r="D8230">
        <v>3000</v>
      </c>
      <c r="E8230">
        <v>0.24090909090908999</v>
      </c>
      <c r="F8230">
        <v>29</v>
      </c>
      <c r="G8230">
        <v>65302.545979099901</v>
      </c>
      <c r="H8230" s="73">
        <f t="shared" si="384"/>
        <v>0.23069546552231274</v>
      </c>
      <c r="I8230" t="str">
        <f t="shared" si="385"/>
        <v/>
      </c>
      <c r="J8230" t="str">
        <f t="shared" si="386"/>
        <v/>
      </c>
    </row>
    <row r="8231" spans="1:10" x14ac:dyDescent="0.25">
      <c r="A8231" t="s">
        <v>796</v>
      </c>
      <c r="B8231" t="s">
        <v>6292</v>
      </c>
      <c r="C8231" s="27">
        <v>17696.212121212098</v>
      </c>
      <c r="D8231">
        <v>3000</v>
      </c>
      <c r="E8231">
        <v>5.3787878787878697E-2</v>
      </c>
      <c r="F8231">
        <v>3</v>
      </c>
      <c r="G8231">
        <v>14574.2459240096</v>
      </c>
      <c r="H8231" s="73">
        <f t="shared" si="384"/>
        <v>0.2306023928042277</v>
      </c>
      <c r="I8231" t="str">
        <f t="shared" si="385"/>
        <v/>
      </c>
      <c r="J8231" t="str">
        <f t="shared" si="386"/>
        <v/>
      </c>
    </row>
    <row r="8232" spans="1:10" x14ac:dyDescent="0.25">
      <c r="A8232" t="s">
        <v>796</v>
      </c>
      <c r="B8232" t="s">
        <v>1352</v>
      </c>
      <c r="C8232" s="27">
        <v>126662.167627346</v>
      </c>
      <c r="D8232">
        <v>3000</v>
      </c>
      <c r="E8232">
        <v>0.65094696969696897</v>
      </c>
      <c r="F8232">
        <v>144</v>
      </c>
      <c r="G8232">
        <v>91798.277180980804</v>
      </c>
      <c r="H8232" s="73">
        <f t="shared" si="384"/>
        <v>0.23060194902590908</v>
      </c>
      <c r="I8232" t="str">
        <f t="shared" si="385"/>
        <v/>
      </c>
      <c r="J8232" t="str">
        <f t="shared" si="386"/>
        <v/>
      </c>
    </row>
    <row r="8233" spans="1:10" x14ac:dyDescent="0.25">
      <c r="A8233" t="s">
        <v>796</v>
      </c>
      <c r="B8233" t="s">
        <v>10934</v>
      </c>
      <c r="C8233" s="27">
        <v>56764.962121212098</v>
      </c>
      <c r="D8233">
        <v>3000</v>
      </c>
      <c r="E8233">
        <v>0.17253787878787799</v>
      </c>
      <c r="F8233">
        <v>17</v>
      </c>
      <c r="G8233">
        <v>46713.132903530299</v>
      </c>
      <c r="H8233" s="73">
        <f t="shared" si="384"/>
        <v>0.23041814394342486</v>
      </c>
      <c r="I8233" t="str">
        <f t="shared" si="385"/>
        <v/>
      </c>
      <c r="J8233" t="str">
        <f t="shared" si="386"/>
        <v/>
      </c>
    </row>
    <row r="8234" spans="1:10" x14ac:dyDescent="0.25">
      <c r="A8234" t="s">
        <v>796</v>
      </c>
      <c r="B8234" t="s">
        <v>11641</v>
      </c>
      <c r="C8234" s="27">
        <v>30843.75</v>
      </c>
      <c r="D8234">
        <v>3000</v>
      </c>
      <c r="E8234">
        <v>9.375E-2</v>
      </c>
      <c r="F8234">
        <v>23</v>
      </c>
      <c r="G8234">
        <v>25374.4539778701</v>
      </c>
      <c r="H8234" s="73">
        <f t="shared" si="384"/>
        <v>0.2303496531324378</v>
      </c>
      <c r="I8234" t="str">
        <f t="shared" si="385"/>
        <v/>
      </c>
      <c r="J8234" t="str">
        <f t="shared" si="386"/>
        <v/>
      </c>
    </row>
    <row r="8235" spans="1:10" x14ac:dyDescent="0.25">
      <c r="A8235" t="s">
        <v>796</v>
      </c>
      <c r="B8235" t="s">
        <v>11003</v>
      </c>
      <c r="C8235" s="27">
        <v>80442.992424242402</v>
      </c>
      <c r="D8235">
        <v>3000</v>
      </c>
      <c r="E8235">
        <v>0.24450757575757501</v>
      </c>
      <c r="F8235">
        <v>18</v>
      </c>
      <c r="G8235">
        <v>66175.252135070099</v>
      </c>
      <c r="H8235" s="73">
        <f t="shared" si="384"/>
        <v>0.23033790811883928</v>
      </c>
      <c r="I8235" t="str">
        <f t="shared" si="385"/>
        <v/>
      </c>
      <c r="J8235" t="str">
        <f t="shared" si="386"/>
        <v/>
      </c>
    </row>
    <row r="8236" spans="1:10" x14ac:dyDescent="0.25">
      <c r="A8236" t="s">
        <v>796</v>
      </c>
      <c r="B8236" t="s">
        <v>8289</v>
      </c>
      <c r="C8236" s="27">
        <v>42745.075757575702</v>
      </c>
      <c r="D8236">
        <v>3000</v>
      </c>
      <c r="E8236">
        <v>0.129924242424242</v>
      </c>
      <c r="F8236">
        <v>4</v>
      </c>
      <c r="G8236">
        <v>35132.665656572201</v>
      </c>
      <c r="H8236" s="73">
        <f t="shared" si="384"/>
        <v>0.23013519591427506</v>
      </c>
      <c r="I8236" t="str">
        <f t="shared" si="385"/>
        <v/>
      </c>
      <c r="J8236" t="str">
        <f t="shared" si="386"/>
        <v/>
      </c>
    </row>
    <row r="8237" spans="1:10" x14ac:dyDescent="0.25">
      <c r="A8237" t="s">
        <v>796</v>
      </c>
      <c r="B8237" t="s">
        <v>6538</v>
      </c>
      <c r="C8237" s="27">
        <v>66859.280303030202</v>
      </c>
      <c r="D8237">
        <v>3000</v>
      </c>
      <c r="E8237">
        <v>0.203219696969696</v>
      </c>
      <c r="F8237">
        <v>2</v>
      </c>
      <c r="G8237">
        <v>54948.934803351498</v>
      </c>
      <c r="H8237" s="73">
        <f t="shared" si="384"/>
        <v>0.23012066051571198</v>
      </c>
      <c r="I8237" t="str">
        <f t="shared" si="385"/>
        <v/>
      </c>
      <c r="J8237" t="str">
        <f t="shared" si="386"/>
        <v/>
      </c>
    </row>
    <row r="8238" spans="1:10" x14ac:dyDescent="0.25">
      <c r="A8238" t="s">
        <v>796</v>
      </c>
      <c r="B8238" t="s">
        <v>3927</v>
      </c>
      <c r="C8238" s="27">
        <v>124621.212121212</v>
      </c>
      <c r="D8238">
        <v>3000</v>
      </c>
      <c r="E8238">
        <v>0.37878787878787801</v>
      </c>
      <c r="F8238">
        <v>5</v>
      </c>
      <c r="G8238">
        <v>102409.116586723</v>
      </c>
      <c r="H8238" s="73">
        <f t="shared" si="384"/>
        <v>0.23009367471399922</v>
      </c>
      <c r="I8238" t="str">
        <f t="shared" si="385"/>
        <v/>
      </c>
      <c r="J8238" t="str">
        <f t="shared" si="386"/>
        <v/>
      </c>
    </row>
    <row r="8239" spans="1:10" x14ac:dyDescent="0.25">
      <c r="A8239" t="s">
        <v>796</v>
      </c>
      <c r="B8239" t="s">
        <v>9975</v>
      </c>
      <c r="C8239" s="27">
        <v>13160</v>
      </c>
      <c r="D8239">
        <v>3000</v>
      </c>
      <c r="E8239">
        <v>6.6287878787878703E-3</v>
      </c>
      <c r="F8239">
        <v>12</v>
      </c>
      <c r="G8239">
        <v>10807.9461937578</v>
      </c>
      <c r="H8239" s="73">
        <f t="shared" si="384"/>
        <v>0.22995630199484682</v>
      </c>
      <c r="I8239" t="str">
        <f t="shared" si="385"/>
        <v/>
      </c>
      <c r="J8239" t="str">
        <f t="shared" si="386"/>
        <v/>
      </c>
    </row>
    <row r="8240" spans="1:10" x14ac:dyDescent="0.25">
      <c r="A8240" t="s">
        <v>796</v>
      </c>
      <c r="B8240" t="s">
        <v>6311</v>
      </c>
      <c r="C8240" s="27">
        <v>145727.51369083099</v>
      </c>
      <c r="D8240">
        <v>3000</v>
      </c>
      <c r="E8240">
        <v>0.51287878787878705</v>
      </c>
      <c r="F8240">
        <v>28</v>
      </c>
      <c r="G8240">
        <v>105283.357124111</v>
      </c>
      <c r="H8240" s="73">
        <f t="shared" si="384"/>
        <v>0.22987594536172035</v>
      </c>
      <c r="I8240" t="str">
        <f t="shared" si="385"/>
        <v/>
      </c>
      <c r="J8240" t="str">
        <f t="shared" si="386"/>
        <v/>
      </c>
    </row>
    <row r="8241" spans="1:10" x14ac:dyDescent="0.25">
      <c r="A8241" t="s">
        <v>796</v>
      </c>
      <c r="B8241" t="s">
        <v>6097</v>
      </c>
      <c r="C8241" s="27">
        <v>101379.35606060601</v>
      </c>
      <c r="D8241">
        <v>3000</v>
      </c>
      <c r="E8241">
        <v>0.30814393939393903</v>
      </c>
      <c r="F8241">
        <v>1</v>
      </c>
      <c r="G8241">
        <v>83214.2030357779</v>
      </c>
      <c r="H8241" s="73">
        <f t="shared" si="384"/>
        <v>0.22982959998373628</v>
      </c>
      <c r="I8241" t="str">
        <f t="shared" si="385"/>
        <v/>
      </c>
      <c r="J8241" t="str">
        <f t="shared" si="386"/>
        <v/>
      </c>
    </row>
    <row r="8242" spans="1:10" x14ac:dyDescent="0.25">
      <c r="A8242" t="s">
        <v>796</v>
      </c>
      <c r="B8242" t="s">
        <v>4206</v>
      </c>
      <c r="C8242" s="27">
        <v>180077.651515151</v>
      </c>
      <c r="D8242">
        <v>3000</v>
      </c>
      <c r="E8242">
        <v>0.54734848484848397</v>
      </c>
      <c r="F8242">
        <v>39</v>
      </c>
      <c r="G8242">
        <v>147760.26828221799</v>
      </c>
      <c r="H8242" s="73">
        <f t="shared" si="384"/>
        <v>0.22975019260255078</v>
      </c>
      <c r="I8242" t="str">
        <f t="shared" si="385"/>
        <v/>
      </c>
      <c r="J8242" t="str">
        <f t="shared" si="386"/>
        <v/>
      </c>
    </row>
    <row r="8243" spans="1:10" x14ac:dyDescent="0.25">
      <c r="A8243" t="s">
        <v>796</v>
      </c>
      <c r="B8243" t="s">
        <v>11907</v>
      </c>
      <c r="C8243" s="27">
        <v>82227.341550808997</v>
      </c>
      <c r="D8243">
        <v>3000</v>
      </c>
      <c r="E8243">
        <v>0.28939393939393898</v>
      </c>
      <c r="F8243">
        <v>60</v>
      </c>
      <c r="G8243">
        <v>59369.671861552699</v>
      </c>
      <c r="H8243" s="73">
        <f t="shared" si="384"/>
        <v>0.22973319787190022</v>
      </c>
      <c r="I8243" t="str">
        <f t="shared" si="385"/>
        <v/>
      </c>
      <c r="J8243" t="str">
        <f t="shared" si="386"/>
        <v/>
      </c>
    </row>
    <row r="8244" spans="1:10" x14ac:dyDescent="0.25">
      <c r="A8244" t="s">
        <v>796</v>
      </c>
      <c r="B8244" t="s">
        <v>13131</v>
      </c>
      <c r="C8244" s="27">
        <v>46172.159090909103</v>
      </c>
      <c r="D8244">
        <v>3000</v>
      </c>
      <c r="E8244">
        <v>0.14034090909090899</v>
      </c>
      <c r="F8244">
        <v>38</v>
      </c>
      <c r="G8244">
        <v>37881.785672496197</v>
      </c>
      <c r="H8244" s="73">
        <f t="shared" si="384"/>
        <v>0.22972501605166107</v>
      </c>
      <c r="I8244" t="str">
        <f t="shared" si="385"/>
        <v/>
      </c>
      <c r="J8244" t="str">
        <f t="shared" si="386"/>
        <v/>
      </c>
    </row>
    <row r="8245" spans="1:10" x14ac:dyDescent="0.25">
      <c r="A8245" t="s">
        <v>796</v>
      </c>
      <c r="B8245" t="s">
        <v>7193</v>
      </c>
      <c r="C8245" s="27">
        <v>351026.79904183699</v>
      </c>
      <c r="D8245">
        <v>3000</v>
      </c>
      <c r="E8245">
        <v>1.2354166666666599</v>
      </c>
      <c r="F8245">
        <v>252</v>
      </c>
      <c r="G8245">
        <v>253311.085719814</v>
      </c>
      <c r="H8245" s="73">
        <f t="shared" si="384"/>
        <v>0.22960919791277268</v>
      </c>
      <c r="I8245" t="str">
        <f t="shared" si="385"/>
        <v/>
      </c>
      <c r="J8245" t="str">
        <f t="shared" si="386"/>
        <v/>
      </c>
    </row>
    <row r="8246" spans="1:10" x14ac:dyDescent="0.25">
      <c r="A8246" t="s">
        <v>796</v>
      </c>
      <c r="B8246" t="s">
        <v>9781</v>
      </c>
      <c r="C8246" s="27">
        <v>149333.03193945999</v>
      </c>
      <c r="D8246">
        <v>3000</v>
      </c>
      <c r="E8246">
        <v>0.52556818181818099</v>
      </c>
      <c r="F8246">
        <v>30</v>
      </c>
      <c r="G8246">
        <v>107739.858400575</v>
      </c>
      <c r="H8246" s="73">
        <f t="shared" si="384"/>
        <v>0.22955982056839944</v>
      </c>
      <c r="I8246" t="str">
        <f t="shared" si="385"/>
        <v/>
      </c>
      <c r="J8246" t="str">
        <f t="shared" si="386"/>
        <v/>
      </c>
    </row>
    <row r="8247" spans="1:10" x14ac:dyDescent="0.25">
      <c r="A8247" t="s">
        <v>796</v>
      </c>
      <c r="B8247" t="s">
        <v>6054</v>
      </c>
      <c r="C8247" s="27">
        <v>54085.606060605998</v>
      </c>
      <c r="D8247">
        <v>3000</v>
      </c>
      <c r="E8247">
        <v>0.16439393939393901</v>
      </c>
      <c r="F8247">
        <v>3</v>
      </c>
      <c r="G8247">
        <v>44338.936604843897</v>
      </c>
      <c r="H8247" s="73">
        <f t="shared" si="384"/>
        <v>0.22954170533736321</v>
      </c>
      <c r="I8247" t="str">
        <f t="shared" si="385"/>
        <v/>
      </c>
      <c r="J8247" t="str">
        <f t="shared" si="386"/>
        <v/>
      </c>
    </row>
    <row r="8248" spans="1:10" x14ac:dyDescent="0.25">
      <c r="A8248" t="s">
        <v>796</v>
      </c>
      <c r="B8248" t="s">
        <v>7104</v>
      </c>
      <c r="C8248" s="27">
        <v>61500.568181818198</v>
      </c>
      <c r="D8248">
        <v>3000</v>
      </c>
      <c r="E8248">
        <v>0.186931818181818</v>
      </c>
      <c r="F8248">
        <v>22</v>
      </c>
      <c r="G8248">
        <v>50408.631798477698</v>
      </c>
      <c r="H8248" s="73">
        <f t="shared" si="384"/>
        <v>0.22950059358551592</v>
      </c>
      <c r="I8248" t="str">
        <f t="shared" si="385"/>
        <v/>
      </c>
      <c r="J8248" t="str">
        <f t="shared" si="386"/>
        <v/>
      </c>
    </row>
    <row r="8249" spans="1:10" x14ac:dyDescent="0.25">
      <c r="A8249" t="s">
        <v>796</v>
      </c>
      <c r="B8249" t="s">
        <v>3618</v>
      </c>
      <c r="C8249" s="27">
        <v>196581.465108053</v>
      </c>
      <c r="D8249">
        <v>3000</v>
      </c>
      <c r="E8249">
        <v>0.69185606060605997</v>
      </c>
      <c r="F8249">
        <v>13</v>
      </c>
      <c r="G8249">
        <v>141703.62255373399</v>
      </c>
      <c r="H8249" s="73">
        <f t="shared" si="384"/>
        <v>0.22935792149351447</v>
      </c>
      <c r="I8249" t="str">
        <f t="shared" si="385"/>
        <v/>
      </c>
      <c r="J8249" t="str">
        <f t="shared" si="386"/>
        <v/>
      </c>
    </row>
    <row r="8250" spans="1:10" x14ac:dyDescent="0.25">
      <c r="A8250" t="s">
        <v>796</v>
      </c>
      <c r="B8250" t="s">
        <v>6768</v>
      </c>
      <c r="C8250" s="27">
        <v>385640.34090909001</v>
      </c>
      <c r="D8250">
        <v>3000</v>
      </c>
      <c r="E8250">
        <v>1.17215909090909</v>
      </c>
      <c r="F8250">
        <v>3</v>
      </c>
      <c r="G8250">
        <v>315786.423033353</v>
      </c>
      <c r="H8250" s="73">
        <f t="shared" si="384"/>
        <v>0.22928150680735637</v>
      </c>
      <c r="I8250" t="str">
        <f t="shared" si="385"/>
        <v/>
      </c>
      <c r="J8250" t="str">
        <f t="shared" si="386"/>
        <v/>
      </c>
    </row>
    <row r="8251" spans="1:10" x14ac:dyDescent="0.25">
      <c r="A8251" t="s">
        <v>796</v>
      </c>
      <c r="B8251" t="s">
        <v>1353</v>
      </c>
      <c r="C8251" s="27">
        <v>196920.774680862</v>
      </c>
      <c r="D8251">
        <v>3000</v>
      </c>
      <c r="E8251">
        <v>1.37840909090909</v>
      </c>
      <c r="F8251">
        <v>75</v>
      </c>
      <c r="G8251">
        <v>141802.74401527099</v>
      </c>
      <c r="H8251" s="73">
        <f t="shared" si="384"/>
        <v>0.22912287929645486</v>
      </c>
      <c r="I8251" t="str">
        <f t="shared" si="385"/>
        <v/>
      </c>
      <c r="J8251" t="str">
        <f t="shared" si="386"/>
        <v/>
      </c>
    </row>
    <row r="8252" spans="1:10" x14ac:dyDescent="0.25">
      <c r="A8252" t="s">
        <v>796</v>
      </c>
      <c r="B8252" t="s">
        <v>11978</v>
      </c>
      <c r="C8252" s="27">
        <v>30158.333333333299</v>
      </c>
      <c r="D8252">
        <v>3000</v>
      </c>
      <c r="E8252">
        <v>9.1666666666666605E-2</v>
      </c>
      <c r="F8252">
        <v>7</v>
      </c>
      <c r="G8252">
        <v>24645.913393682898</v>
      </c>
      <c r="H8252" s="73">
        <f t="shared" si="384"/>
        <v>0.22882085936107921</v>
      </c>
      <c r="I8252" t="str">
        <f t="shared" si="385"/>
        <v/>
      </c>
      <c r="J8252" t="str">
        <f t="shared" si="386"/>
        <v/>
      </c>
    </row>
    <row r="8253" spans="1:10" x14ac:dyDescent="0.25">
      <c r="A8253" t="s">
        <v>796</v>
      </c>
      <c r="B8253" t="s">
        <v>11577</v>
      </c>
      <c r="C8253" s="27">
        <v>32775.378787878697</v>
      </c>
      <c r="D8253">
        <v>3000</v>
      </c>
      <c r="E8253">
        <v>9.9621212121212097E-2</v>
      </c>
      <c r="F8253">
        <v>14</v>
      </c>
      <c r="G8253">
        <v>26781.357048231799</v>
      </c>
      <c r="H8253" s="73">
        <f t="shared" si="384"/>
        <v>0.22879308343121765</v>
      </c>
      <c r="I8253" t="str">
        <f t="shared" si="385"/>
        <v/>
      </c>
      <c r="J8253" t="str">
        <f t="shared" si="386"/>
        <v/>
      </c>
    </row>
    <row r="8254" spans="1:10" x14ac:dyDescent="0.25">
      <c r="A8254" t="s">
        <v>796</v>
      </c>
      <c r="B8254" t="s">
        <v>7696</v>
      </c>
      <c r="C8254" s="27">
        <v>162248.321188278</v>
      </c>
      <c r="D8254">
        <v>3000</v>
      </c>
      <c r="E8254">
        <v>0.57102272727272696</v>
      </c>
      <c r="F8254">
        <v>5</v>
      </c>
      <c r="G8254">
        <v>116599.118680114</v>
      </c>
      <c r="H8254" s="73">
        <f t="shared" si="384"/>
        <v>0.22866011362783042</v>
      </c>
      <c r="I8254" t="str">
        <f t="shared" si="385"/>
        <v/>
      </c>
      <c r="J8254" t="str">
        <f t="shared" si="386"/>
        <v/>
      </c>
    </row>
    <row r="8255" spans="1:10" x14ac:dyDescent="0.25">
      <c r="A8255" t="s">
        <v>796</v>
      </c>
      <c r="B8255" t="s">
        <v>6851</v>
      </c>
      <c r="C8255" s="27">
        <v>34270.833333333299</v>
      </c>
      <c r="D8255">
        <v>3000</v>
      </c>
      <c r="E8255">
        <v>0.10416666666666601</v>
      </c>
      <c r="F8255">
        <v>12</v>
      </c>
      <c r="G8255">
        <v>27982.303446739501</v>
      </c>
      <c r="H8255" s="73">
        <f t="shared" si="384"/>
        <v>0.22862137284144621</v>
      </c>
      <c r="I8255" t="str">
        <f t="shared" si="385"/>
        <v/>
      </c>
      <c r="J8255" t="str">
        <f t="shared" si="386"/>
        <v/>
      </c>
    </row>
    <row r="8256" spans="1:10" x14ac:dyDescent="0.25">
      <c r="A8256" t="s">
        <v>796</v>
      </c>
      <c r="B8256" t="s">
        <v>8860</v>
      </c>
      <c r="C8256" s="27">
        <v>38134.090909090897</v>
      </c>
      <c r="D8256">
        <v>3000</v>
      </c>
      <c r="E8256">
        <v>0.11590909090909</v>
      </c>
      <c r="F8256">
        <v>3</v>
      </c>
      <c r="G8256">
        <v>31126.939649701901</v>
      </c>
      <c r="H8256" s="73">
        <f t="shared" si="384"/>
        <v>0.22854991148717294</v>
      </c>
      <c r="I8256" t="str">
        <f t="shared" si="385"/>
        <v/>
      </c>
      <c r="J8256" t="str">
        <f t="shared" si="386"/>
        <v/>
      </c>
    </row>
    <row r="8257" spans="1:10" x14ac:dyDescent="0.25">
      <c r="A8257" t="s">
        <v>796</v>
      </c>
      <c r="B8257" t="s">
        <v>4555</v>
      </c>
      <c r="C8257" s="27">
        <v>60441.2878787878</v>
      </c>
      <c r="D8257">
        <v>3000</v>
      </c>
      <c r="E8257">
        <v>0.18371212121212099</v>
      </c>
      <c r="F8257">
        <v>39</v>
      </c>
      <c r="G8257">
        <v>49332.599346608004</v>
      </c>
      <c r="H8257" s="73">
        <f t="shared" si="384"/>
        <v>0.22853794652344026</v>
      </c>
      <c r="I8257" t="str">
        <f t="shared" si="385"/>
        <v/>
      </c>
      <c r="J8257" t="str">
        <f t="shared" si="386"/>
        <v/>
      </c>
    </row>
    <row r="8258" spans="1:10" x14ac:dyDescent="0.25">
      <c r="A8258" t="s">
        <v>796</v>
      </c>
      <c r="B8258" t="s">
        <v>13158</v>
      </c>
      <c r="C8258" s="27">
        <v>46172.159090909103</v>
      </c>
      <c r="D8258">
        <v>3000</v>
      </c>
      <c r="E8258">
        <v>0.14034090909090899</v>
      </c>
      <c r="F8258">
        <v>15</v>
      </c>
      <c r="G8258">
        <v>37684.855151099197</v>
      </c>
      <c r="H8258" s="73">
        <f t="shared" ref="H8258:H8321" si="387">G8258/SUMIFS(C:C,B:B,B8258)</f>
        <v>0.22853077807196007</v>
      </c>
      <c r="I8258" t="str">
        <f t="shared" ref="I8258:I8321" si="388">IF(A8258="Construction",SUMIFS(D:D,A:A,"Engineering",B:B,B8258),"")</f>
        <v/>
      </c>
      <c r="J8258" t="str">
        <f t="shared" si="386"/>
        <v/>
      </c>
    </row>
    <row r="8259" spans="1:10" x14ac:dyDescent="0.25">
      <c r="A8259" t="s">
        <v>796</v>
      </c>
      <c r="B8259" t="s">
        <v>6085</v>
      </c>
      <c r="C8259" s="27">
        <v>71968.75</v>
      </c>
      <c r="D8259">
        <v>3000</v>
      </c>
      <c r="E8259">
        <v>0.21875</v>
      </c>
      <c r="F8259">
        <v>2</v>
      </c>
      <c r="G8259">
        <v>58734.6543064773</v>
      </c>
      <c r="H8259" s="73">
        <f t="shared" si="387"/>
        <v>0.22851172496137154</v>
      </c>
      <c r="I8259" t="str">
        <f t="shared" si="388"/>
        <v/>
      </c>
      <c r="J8259" t="str">
        <f t="shared" ref="J8259:J8322" si="389">IF(AND(I8259&lt;&gt;"",I8259&lt;&gt;3000,I8259&lt;&gt;0),D8259-I8259,"")</f>
        <v/>
      </c>
    </row>
    <row r="8260" spans="1:10" x14ac:dyDescent="0.25">
      <c r="A8260" t="s">
        <v>796</v>
      </c>
      <c r="B8260" t="s">
        <v>8072</v>
      </c>
      <c r="C8260" s="27">
        <v>98076.893939393907</v>
      </c>
      <c r="D8260">
        <v>3000</v>
      </c>
      <c r="E8260">
        <v>0.29810606060605999</v>
      </c>
      <c r="F8260">
        <v>2</v>
      </c>
      <c r="G8260">
        <v>80032.859298604002</v>
      </c>
      <c r="H8260" s="73">
        <f t="shared" si="387"/>
        <v>0.2284860348193406</v>
      </c>
      <c r="I8260" t="str">
        <f t="shared" si="388"/>
        <v/>
      </c>
      <c r="J8260" t="str">
        <f t="shared" si="389"/>
        <v/>
      </c>
    </row>
    <row r="8261" spans="1:10" x14ac:dyDescent="0.25">
      <c r="A8261" t="s">
        <v>796</v>
      </c>
      <c r="B8261" t="s">
        <v>6023</v>
      </c>
      <c r="C8261" s="27">
        <v>21995.6439393939</v>
      </c>
      <c r="D8261">
        <v>3000</v>
      </c>
      <c r="E8261">
        <v>6.6856060606060599E-2</v>
      </c>
      <c r="G8261">
        <v>17943.664234775799</v>
      </c>
      <c r="H8261" s="73">
        <f t="shared" si="387"/>
        <v>0.22841913606079525</v>
      </c>
      <c r="I8261" t="str">
        <f t="shared" si="388"/>
        <v/>
      </c>
      <c r="J8261" t="str">
        <f t="shared" si="389"/>
        <v/>
      </c>
    </row>
    <row r="8262" spans="1:10" x14ac:dyDescent="0.25">
      <c r="A8262" t="s">
        <v>796</v>
      </c>
      <c r="B8262" t="s">
        <v>10737</v>
      </c>
      <c r="C8262" s="27">
        <v>85490.151515151505</v>
      </c>
      <c r="D8262">
        <v>3000</v>
      </c>
      <c r="E8262">
        <v>0.259848484848484</v>
      </c>
      <c r="F8262">
        <v>5</v>
      </c>
      <c r="G8262">
        <v>69721.215296983501</v>
      </c>
      <c r="H8262" s="73">
        <f t="shared" si="387"/>
        <v>0.22835309023514244</v>
      </c>
      <c r="I8262" t="str">
        <f t="shared" si="388"/>
        <v/>
      </c>
      <c r="J8262" t="str">
        <f t="shared" si="389"/>
        <v/>
      </c>
    </row>
    <row r="8263" spans="1:10" x14ac:dyDescent="0.25">
      <c r="A8263" t="s">
        <v>796</v>
      </c>
      <c r="B8263" t="s">
        <v>10548</v>
      </c>
      <c r="C8263" s="27">
        <v>50035.416666666599</v>
      </c>
      <c r="D8263">
        <v>3000</v>
      </c>
      <c r="E8263">
        <v>0.15208333333333299</v>
      </c>
      <c r="F8263">
        <v>16</v>
      </c>
      <c r="G8263">
        <v>40801.309820846902</v>
      </c>
      <c r="H8263" s="73">
        <f t="shared" si="387"/>
        <v>0.22832560436032084</v>
      </c>
      <c r="I8263" t="str">
        <f t="shared" si="388"/>
        <v/>
      </c>
      <c r="J8263" t="str">
        <f t="shared" si="389"/>
        <v/>
      </c>
    </row>
    <row r="8264" spans="1:10" x14ac:dyDescent="0.25">
      <c r="A8264" t="s">
        <v>796</v>
      </c>
      <c r="B8264" t="s">
        <v>3890</v>
      </c>
      <c r="C8264" s="27">
        <v>61625.189393939399</v>
      </c>
      <c r="D8264">
        <v>3000</v>
      </c>
      <c r="E8264">
        <v>0.18731060606060601</v>
      </c>
      <c r="F8264">
        <v>28</v>
      </c>
      <c r="G8264">
        <v>50247.556351419997</v>
      </c>
      <c r="H8264" s="73">
        <f t="shared" si="387"/>
        <v>0.2283046253774485</v>
      </c>
      <c r="I8264" t="str">
        <f t="shared" si="388"/>
        <v/>
      </c>
      <c r="J8264" t="str">
        <f t="shared" si="389"/>
        <v/>
      </c>
    </row>
    <row r="8265" spans="1:10" x14ac:dyDescent="0.25">
      <c r="A8265" t="s">
        <v>796</v>
      </c>
      <c r="B8265" t="s">
        <v>9672</v>
      </c>
      <c r="C8265" s="27">
        <v>18132.386363636298</v>
      </c>
      <c r="D8265">
        <v>3000</v>
      </c>
      <c r="E8265">
        <v>5.5113636363636302E-2</v>
      </c>
      <c r="F8265">
        <v>60</v>
      </c>
      <c r="G8265">
        <v>14777.835635130999</v>
      </c>
      <c r="H8265" s="73">
        <f t="shared" si="387"/>
        <v>0.22819908504347977</v>
      </c>
      <c r="I8265" t="str">
        <f t="shared" si="388"/>
        <v/>
      </c>
      <c r="J8265" t="str">
        <f t="shared" si="389"/>
        <v/>
      </c>
    </row>
    <row r="8266" spans="1:10" x14ac:dyDescent="0.25">
      <c r="A8266" t="s">
        <v>796</v>
      </c>
      <c r="B8266" t="s">
        <v>5240</v>
      </c>
      <c r="C8266" s="27">
        <v>27478.977272727199</v>
      </c>
      <c r="D8266">
        <v>3000</v>
      </c>
      <c r="E8266">
        <v>8.3522727272727207E-2</v>
      </c>
      <c r="F8266">
        <v>8</v>
      </c>
      <c r="G8266">
        <v>22390.549185515101</v>
      </c>
      <c r="H8266" s="73">
        <f t="shared" si="387"/>
        <v>0.22815091368653426</v>
      </c>
      <c r="I8266" t="str">
        <f t="shared" si="388"/>
        <v/>
      </c>
      <c r="J8266" t="str">
        <f t="shared" si="389"/>
        <v/>
      </c>
    </row>
    <row r="8267" spans="1:10" x14ac:dyDescent="0.25">
      <c r="A8267" t="s">
        <v>796</v>
      </c>
      <c r="B8267" t="s">
        <v>8470</v>
      </c>
      <c r="C8267" s="27">
        <v>27105.1136363636</v>
      </c>
      <c r="D8267">
        <v>3000</v>
      </c>
      <c r="E8267">
        <v>8.2386363636363605E-2</v>
      </c>
      <c r="F8267">
        <v>31</v>
      </c>
      <c r="G8267">
        <v>22080.273396558299</v>
      </c>
      <c r="H8267" s="73">
        <f t="shared" si="387"/>
        <v>0.22809262613612696</v>
      </c>
      <c r="I8267" t="str">
        <f t="shared" si="388"/>
        <v/>
      </c>
      <c r="J8267" t="str">
        <f t="shared" si="389"/>
        <v/>
      </c>
    </row>
    <row r="8268" spans="1:10" x14ac:dyDescent="0.25">
      <c r="A8268" t="s">
        <v>796</v>
      </c>
      <c r="B8268" t="s">
        <v>6661</v>
      </c>
      <c r="C8268" s="27">
        <v>146242.99242424199</v>
      </c>
      <c r="D8268">
        <v>3000</v>
      </c>
      <c r="E8268">
        <v>0.44450757575757499</v>
      </c>
      <c r="F8268">
        <v>11</v>
      </c>
      <c r="G8268">
        <v>119031.81433181401</v>
      </c>
      <c r="H8268" s="73">
        <f t="shared" si="387"/>
        <v>0.2279008892010547</v>
      </c>
      <c r="I8268" t="str">
        <f t="shared" si="388"/>
        <v/>
      </c>
      <c r="J8268" t="str">
        <f t="shared" si="389"/>
        <v/>
      </c>
    </row>
    <row r="8269" spans="1:10" x14ac:dyDescent="0.25">
      <c r="A8269" t="s">
        <v>796</v>
      </c>
      <c r="B8269" t="s">
        <v>8614</v>
      </c>
      <c r="C8269" s="27">
        <v>232582.833889134</v>
      </c>
      <c r="D8269">
        <v>3000</v>
      </c>
      <c r="E8269">
        <v>0.81856060606060599</v>
      </c>
      <c r="F8269">
        <v>57</v>
      </c>
      <c r="G8269">
        <v>166461.00278469999</v>
      </c>
      <c r="H8269" s="73">
        <f t="shared" si="387"/>
        <v>0.22772473620037595</v>
      </c>
      <c r="I8269" t="str">
        <f t="shared" si="388"/>
        <v/>
      </c>
      <c r="J8269" t="str">
        <f t="shared" si="389"/>
        <v/>
      </c>
    </row>
    <row r="8270" spans="1:10" x14ac:dyDescent="0.25">
      <c r="A8270" t="s">
        <v>796</v>
      </c>
      <c r="B8270" t="s">
        <v>4286</v>
      </c>
      <c r="C8270" s="27">
        <v>55269.507575757503</v>
      </c>
      <c r="D8270">
        <v>3000</v>
      </c>
      <c r="E8270">
        <v>0.167992424242424</v>
      </c>
      <c r="F8270">
        <v>27</v>
      </c>
      <c r="G8270">
        <v>44936.372499532903</v>
      </c>
      <c r="H8270" s="73">
        <f t="shared" si="387"/>
        <v>0.22765146374106829</v>
      </c>
      <c r="I8270" t="str">
        <f t="shared" si="388"/>
        <v/>
      </c>
      <c r="J8270" t="str">
        <f t="shared" si="389"/>
        <v/>
      </c>
    </row>
    <row r="8271" spans="1:10" x14ac:dyDescent="0.25">
      <c r="A8271" t="s">
        <v>796</v>
      </c>
      <c r="B8271" t="s">
        <v>11532</v>
      </c>
      <c r="C8271" s="27">
        <v>102500.946969697</v>
      </c>
      <c r="D8271">
        <v>3000</v>
      </c>
      <c r="E8271">
        <v>0.31155303030303</v>
      </c>
      <c r="F8271">
        <v>3</v>
      </c>
      <c r="G8271">
        <v>83320.535164398199</v>
      </c>
      <c r="H8271" s="73">
        <f t="shared" si="387"/>
        <v>0.2276052127882161</v>
      </c>
      <c r="I8271" t="str">
        <f t="shared" si="388"/>
        <v/>
      </c>
      <c r="J8271" t="str">
        <f t="shared" si="389"/>
        <v/>
      </c>
    </row>
    <row r="8272" spans="1:10" x14ac:dyDescent="0.25">
      <c r="A8272" t="s">
        <v>796</v>
      </c>
      <c r="B8272" t="s">
        <v>11515</v>
      </c>
      <c r="C8272" s="27">
        <v>111349.053030303</v>
      </c>
      <c r="D8272">
        <v>3000</v>
      </c>
      <c r="E8272">
        <v>0.33844696969696902</v>
      </c>
      <c r="F8272">
        <v>3</v>
      </c>
      <c r="G8272">
        <v>90504.269636452605</v>
      </c>
      <c r="H8272" s="73">
        <f t="shared" si="387"/>
        <v>0.22758339481621176</v>
      </c>
      <c r="I8272" t="str">
        <f t="shared" si="388"/>
        <v/>
      </c>
      <c r="J8272" t="str">
        <f t="shared" si="389"/>
        <v/>
      </c>
    </row>
    <row r="8273" spans="1:10" x14ac:dyDescent="0.25">
      <c r="A8273" t="s">
        <v>796</v>
      </c>
      <c r="B8273" t="s">
        <v>4976</v>
      </c>
      <c r="C8273" s="27">
        <v>37386.363636363603</v>
      </c>
      <c r="D8273">
        <v>3000</v>
      </c>
      <c r="E8273">
        <v>0.11363636363636299</v>
      </c>
      <c r="F8273">
        <v>18</v>
      </c>
      <c r="G8273">
        <v>30377.992187500899</v>
      </c>
      <c r="H8273" s="73">
        <f t="shared" si="387"/>
        <v>0.22751177127660258</v>
      </c>
      <c r="I8273" t="str">
        <f t="shared" si="388"/>
        <v/>
      </c>
      <c r="J8273" t="str">
        <f t="shared" si="389"/>
        <v/>
      </c>
    </row>
    <row r="8274" spans="1:10" x14ac:dyDescent="0.25">
      <c r="A8274" t="s">
        <v>796</v>
      </c>
      <c r="B8274" t="s">
        <v>11202</v>
      </c>
      <c r="C8274" s="27">
        <v>105616.477272727</v>
      </c>
      <c r="D8274">
        <v>3000</v>
      </c>
      <c r="E8274">
        <v>0.32102272727272702</v>
      </c>
      <c r="F8274">
        <v>8</v>
      </c>
      <c r="G8274">
        <v>85798.471898329197</v>
      </c>
      <c r="H8274" s="73">
        <f t="shared" si="387"/>
        <v>0.22746045647307039</v>
      </c>
      <c r="I8274" t="str">
        <f t="shared" si="388"/>
        <v/>
      </c>
      <c r="J8274" t="str">
        <f t="shared" si="389"/>
        <v/>
      </c>
    </row>
    <row r="8275" spans="1:10" x14ac:dyDescent="0.25">
      <c r="A8275" t="s">
        <v>796</v>
      </c>
      <c r="B8275" t="s">
        <v>10246</v>
      </c>
      <c r="C8275" s="27">
        <v>52901.7045454545</v>
      </c>
      <c r="D8275">
        <v>3000</v>
      </c>
      <c r="E8275">
        <v>0.16079545454545399</v>
      </c>
      <c r="F8275">
        <v>42</v>
      </c>
      <c r="G8275">
        <v>42939.2630143059</v>
      </c>
      <c r="H8275" s="73">
        <f t="shared" si="387"/>
        <v>0.2272704395313995</v>
      </c>
      <c r="I8275" t="str">
        <f t="shared" si="388"/>
        <v/>
      </c>
      <c r="J8275" t="str">
        <f t="shared" si="389"/>
        <v/>
      </c>
    </row>
    <row r="8276" spans="1:10" x14ac:dyDescent="0.25">
      <c r="A8276" t="s">
        <v>796</v>
      </c>
      <c r="B8276" t="s">
        <v>5786</v>
      </c>
      <c r="C8276" s="27">
        <v>58696.590909090897</v>
      </c>
      <c r="D8276">
        <v>3000</v>
      </c>
      <c r="E8276">
        <v>0.17840909090908999</v>
      </c>
      <c r="F8276">
        <v>24</v>
      </c>
      <c r="G8276">
        <v>47638.461325971402</v>
      </c>
      <c r="H8276" s="73">
        <f t="shared" si="387"/>
        <v>0.22724946993823023</v>
      </c>
      <c r="I8276" t="str">
        <f t="shared" si="388"/>
        <v/>
      </c>
      <c r="J8276" t="str">
        <f t="shared" si="389"/>
        <v/>
      </c>
    </row>
    <row r="8277" spans="1:10" x14ac:dyDescent="0.25">
      <c r="A8277" t="s">
        <v>796</v>
      </c>
      <c r="B8277" t="s">
        <v>12179</v>
      </c>
      <c r="C8277" s="27">
        <v>65862.310606060593</v>
      </c>
      <c r="D8277">
        <v>3000</v>
      </c>
      <c r="E8277">
        <v>0.200189393939393</v>
      </c>
      <c r="F8277">
        <v>23</v>
      </c>
      <c r="G8277">
        <v>53385.8955614847</v>
      </c>
      <c r="H8277" s="73">
        <f t="shared" si="387"/>
        <v>0.22695910027548022</v>
      </c>
      <c r="I8277" t="str">
        <f t="shared" si="388"/>
        <v/>
      </c>
      <c r="J8277" t="str">
        <f t="shared" si="389"/>
        <v/>
      </c>
    </row>
    <row r="8278" spans="1:10" x14ac:dyDescent="0.25">
      <c r="A8278" t="s">
        <v>796</v>
      </c>
      <c r="B8278" t="s">
        <v>4174</v>
      </c>
      <c r="C8278" s="27">
        <v>16387.689393939301</v>
      </c>
      <c r="D8278">
        <v>3000</v>
      </c>
      <c r="E8278">
        <v>4.9810606060606E-2</v>
      </c>
      <c r="F8278">
        <v>9</v>
      </c>
      <c r="G8278">
        <v>13267.928220322099</v>
      </c>
      <c r="H8278" s="73">
        <f t="shared" si="387"/>
        <v>0.22669577219739773</v>
      </c>
      <c r="I8278" t="str">
        <f t="shared" si="388"/>
        <v/>
      </c>
      <c r="J8278" t="str">
        <f t="shared" si="389"/>
        <v/>
      </c>
    </row>
    <row r="8279" spans="1:10" x14ac:dyDescent="0.25">
      <c r="A8279" t="s">
        <v>796</v>
      </c>
      <c r="B8279" t="s">
        <v>11706</v>
      </c>
      <c r="C8279" s="27">
        <v>21497.159090909001</v>
      </c>
      <c r="D8279">
        <v>3000</v>
      </c>
      <c r="E8279">
        <v>6.5340909090909005E-2</v>
      </c>
      <c r="F8279">
        <v>16</v>
      </c>
      <c r="G8279">
        <v>17404.501333488701</v>
      </c>
      <c r="H8279" s="73">
        <f t="shared" si="387"/>
        <v>0.22669322735940933</v>
      </c>
      <c r="I8279" t="str">
        <f t="shared" si="388"/>
        <v/>
      </c>
      <c r="J8279" t="str">
        <f t="shared" si="389"/>
        <v/>
      </c>
    </row>
    <row r="8280" spans="1:10" x14ac:dyDescent="0.25">
      <c r="A8280" t="s">
        <v>796</v>
      </c>
      <c r="B8280" t="s">
        <v>9088</v>
      </c>
      <c r="C8280" s="27">
        <v>65301.515151515101</v>
      </c>
      <c r="D8280">
        <v>3000</v>
      </c>
      <c r="E8280">
        <v>0.19848484848484799</v>
      </c>
      <c r="F8280">
        <v>5</v>
      </c>
      <c r="G8280">
        <v>52855.671616494699</v>
      </c>
      <c r="H8280" s="73">
        <f t="shared" si="387"/>
        <v>0.22663468096077069</v>
      </c>
      <c r="I8280" t="str">
        <f t="shared" si="388"/>
        <v/>
      </c>
      <c r="J8280" t="str">
        <f t="shared" si="389"/>
        <v/>
      </c>
    </row>
    <row r="8281" spans="1:10" x14ac:dyDescent="0.25">
      <c r="A8281" t="s">
        <v>796</v>
      </c>
      <c r="B8281" t="s">
        <v>4923</v>
      </c>
      <c r="C8281" s="27">
        <v>24301.136363636298</v>
      </c>
      <c r="D8281">
        <v>3000</v>
      </c>
      <c r="E8281">
        <v>7.3863636363636298E-2</v>
      </c>
      <c r="F8281">
        <v>4</v>
      </c>
      <c r="G8281">
        <v>19665.973948366802</v>
      </c>
      <c r="H8281" s="73">
        <f t="shared" si="387"/>
        <v>0.22659321865221355</v>
      </c>
      <c r="I8281" t="str">
        <f t="shared" si="388"/>
        <v/>
      </c>
      <c r="J8281" t="str">
        <f t="shared" si="389"/>
        <v/>
      </c>
    </row>
    <row r="8282" spans="1:10" x14ac:dyDescent="0.25">
      <c r="A8282" t="s">
        <v>796</v>
      </c>
      <c r="B8282" t="s">
        <v>8392</v>
      </c>
      <c r="C8282" s="27">
        <v>13160</v>
      </c>
      <c r="D8282">
        <v>3000</v>
      </c>
      <c r="E8282">
        <v>1.5151515151515099E-3</v>
      </c>
      <c r="F8282">
        <v>4</v>
      </c>
      <c r="G8282">
        <v>10649.415230226999</v>
      </c>
      <c r="H8282" s="73">
        <f t="shared" si="387"/>
        <v>0.22658330277078723</v>
      </c>
      <c r="I8282" t="str">
        <f t="shared" si="388"/>
        <v/>
      </c>
      <c r="J8282" t="str">
        <f t="shared" si="389"/>
        <v/>
      </c>
    </row>
    <row r="8283" spans="1:10" x14ac:dyDescent="0.25">
      <c r="A8283" t="s">
        <v>796</v>
      </c>
      <c r="B8283" t="s">
        <v>12823</v>
      </c>
      <c r="C8283" s="27">
        <v>36451.7045454545</v>
      </c>
      <c r="D8283">
        <v>3000</v>
      </c>
      <c r="E8283">
        <v>0.110795454545454</v>
      </c>
      <c r="F8283">
        <v>9</v>
      </c>
      <c r="G8283">
        <v>29496.649970613998</v>
      </c>
      <c r="H8283" s="73">
        <f t="shared" si="387"/>
        <v>0.22657546731382727</v>
      </c>
      <c r="I8283" t="str">
        <f t="shared" si="388"/>
        <v/>
      </c>
      <c r="J8283" t="str">
        <f t="shared" si="389"/>
        <v/>
      </c>
    </row>
    <row r="8284" spans="1:10" x14ac:dyDescent="0.25">
      <c r="A8284" t="s">
        <v>796</v>
      </c>
      <c r="B8284" t="s">
        <v>9976</v>
      </c>
      <c r="C8284" s="27">
        <v>20874.053030302999</v>
      </c>
      <c r="D8284">
        <v>3000</v>
      </c>
      <c r="E8284">
        <v>6.3446969696969696E-2</v>
      </c>
      <c r="F8284">
        <v>1</v>
      </c>
      <c r="G8284">
        <v>16889.320265460799</v>
      </c>
      <c r="H8284" s="73">
        <f t="shared" si="387"/>
        <v>0.22654966275422833</v>
      </c>
      <c r="I8284" t="str">
        <f t="shared" si="388"/>
        <v/>
      </c>
      <c r="J8284" t="str">
        <f t="shared" si="389"/>
        <v/>
      </c>
    </row>
    <row r="8285" spans="1:10" x14ac:dyDescent="0.25">
      <c r="A8285" t="s">
        <v>796</v>
      </c>
      <c r="B8285" t="s">
        <v>12330</v>
      </c>
      <c r="C8285" s="27">
        <v>90537.310606060593</v>
      </c>
      <c r="D8285">
        <v>3000</v>
      </c>
      <c r="E8285">
        <v>0.27518939393939301</v>
      </c>
      <c r="F8285">
        <v>29</v>
      </c>
      <c r="G8285">
        <v>73240.970000495901</v>
      </c>
      <c r="H8285" s="73">
        <f t="shared" si="387"/>
        <v>0.22650851304131947</v>
      </c>
      <c r="I8285" t="str">
        <f t="shared" si="388"/>
        <v/>
      </c>
      <c r="J8285" t="str">
        <f t="shared" si="389"/>
        <v/>
      </c>
    </row>
    <row r="8286" spans="1:10" x14ac:dyDescent="0.25">
      <c r="A8286" t="s">
        <v>796</v>
      </c>
      <c r="B8286" t="s">
        <v>7659</v>
      </c>
      <c r="C8286" s="27">
        <v>13957.5757575757</v>
      </c>
      <c r="D8286">
        <v>3000</v>
      </c>
      <c r="E8286">
        <v>4.2424242424242399E-2</v>
      </c>
      <c r="F8286">
        <v>1</v>
      </c>
      <c r="G8286">
        <v>11290.316413045201</v>
      </c>
      <c r="H8286" s="73">
        <f t="shared" si="387"/>
        <v>0.2264926696841901</v>
      </c>
      <c r="I8286" t="str">
        <f t="shared" si="388"/>
        <v/>
      </c>
      <c r="J8286" t="str">
        <f t="shared" si="389"/>
        <v/>
      </c>
    </row>
    <row r="8287" spans="1:10" x14ac:dyDescent="0.25">
      <c r="A8287" t="s">
        <v>796</v>
      </c>
      <c r="B8287" t="s">
        <v>12216</v>
      </c>
      <c r="C8287" s="27">
        <v>105180.303030303</v>
      </c>
      <c r="D8287">
        <v>3000</v>
      </c>
      <c r="E8287">
        <v>0.31969696969696898</v>
      </c>
      <c r="F8287">
        <v>55</v>
      </c>
      <c r="G8287">
        <v>85059.961598727299</v>
      </c>
      <c r="H8287" s="73">
        <f t="shared" si="387"/>
        <v>0.22643773179453494</v>
      </c>
      <c r="I8287" t="str">
        <f t="shared" si="388"/>
        <v/>
      </c>
      <c r="J8287" t="str">
        <f t="shared" si="389"/>
        <v/>
      </c>
    </row>
    <row r="8288" spans="1:10" x14ac:dyDescent="0.25">
      <c r="A8288" t="s">
        <v>796</v>
      </c>
      <c r="B8288" t="s">
        <v>10218</v>
      </c>
      <c r="C8288" s="27">
        <v>54397.159090909001</v>
      </c>
      <c r="D8288">
        <v>3000</v>
      </c>
      <c r="E8288">
        <v>0.16534090909090901</v>
      </c>
      <c r="F8288">
        <v>12</v>
      </c>
      <c r="G8288">
        <v>43991.269612641299</v>
      </c>
      <c r="H8288" s="73">
        <f t="shared" si="387"/>
        <v>0.22643747757037</v>
      </c>
      <c r="I8288" t="str">
        <f t="shared" si="388"/>
        <v/>
      </c>
      <c r="J8288" t="str">
        <f t="shared" si="389"/>
        <v/>
      </c>
    </row>
    <row r="8289" spans="1:10" x14ac:dyDescent="0.25">
      <c r="A8289" t="s">
        <v>796</v>
      </c>
      <c r="B8289" t="s">
        <v>12139</v>
      </c>
      <c r="C8289" s="27">
        <v>14892.234848484801</v>
      </c>
      <c r="D8289">
        <v>3000</v>
      </c>
      <c r="E8289">
        <v>4.5265151515151501E-2</v>
      </c>
      <c r="F8289">
        <v>8</v>
      </c>
      <c r="G8289">
        <v>12040.517727685799</v>
      </c>
      <c r="H8289" s="73">
        <f t="shared" si="387"/>
        <v>0.22638274228498598</v>
      </c>
      <c r="I8289" t="str">
        <f t="shared" si="388"/>
        <v/>
      </c>
      <c r="J8289" t="str">
        <f t="shared" si="389"/>
        <v/>
      </c>
    </row>
    <row r="8290" spans="1:10" x14ac:dyDescent="0.25">
      <c r="A8290" t="s">
        <v>796</v>
      </c>
      <c r="B8290" t="s">
        <v>12437</v>
      </c>
      <c r="C8290" s="27">
        <v>187594.57633908399</v>
      </c>
      <c r="D8290">
        <v>3000</v>
      </c>
      <c r="E8290">
        <v>0.660227272727272</v>
      </c>
      <c r="F8290">
        <v>5</v>
      </c>
      <c r="G8290">
        <v>133455.72004253999</v>
      </c>
      <c r="H8290" s="73">
        <f t="shared" si="387"/>
        <v>0.2263561370179524</v>
      </c>
      <c r="I8290" t="str">
        <f t="shared" si="388"/>
        <v/>
      </c>
      <c r="J8290" t="str">
        <f t="shared" si="389"/>
        <v/>
      </c>
    </row>
    <row r="8291" spans="1:10" x14ac:dyDescent="0.25">
      <c r="A8291" t="s">
        <v>796</v>
      </c>
      <c r="B8291" t="s">
        <v>11849</v>
      </c>
      <c r="C8291" s="27">
        <v>27229.734848484801</v>
      </c>
      <c r="D8291">
        <v>3000</v>
      </c>
      <c r="E8291">
        <v>8.27651515151515E-2</v>
      </c>
      <c r="F8291">
        <v>4</v>
      </c>
      <c r="G8291">
        <v>22009.014919958201</v>
      </c>
      <c r="H8291" s="73">
        <f t="shared" si="387"/>
        <v>0.22631598184406143</v>
      </c>
      <c r="I8291" t="str">
        <f t="shared" si="388"/>
        <v/>
      </c>
      <c r="J8291" t="str">
        <f t="shared" si="389"/>
        <v/>
      </c>
    </row>
    <row r="8292" spans="1:10" x14ac:dyDescent="0.25">
      <c r="A8292" t="s">
        <v>796</v>
      </c>
      <c r="B8292" t="s">
        <v>7457</v>
      </c>
      <c r="C8292" s="27">
        <v>44676.7045454545</v>
      </c>
      <c r="D8292">
        <v>3000</v>
      </c>
      <c r="E8292">
        <v>0.135795454545454</v>
      </c>
      <c r="F8292">
        <v>24</v>
      </c>
      <c r="G8292">
        <v>36104.610812414197</v>
      </c>
      <c r="H8292" s="73">
        <f t="shared" si="387"/>
        <v>0.22627656024160678</v>
      </c>
      <c r="I8292" t="str">
        <f t="shared" si="388"/>
        <v/>
      </c>
      <c r="J8292" t="str">
        <f t="shared" si="389"/>
        <v/>
      </c>
    </row>
    <row r="8293" spans="1:10" x14ac:dyDescent="0.25">
      <c r="A8293" t="s">
        <v>796</v>
      </c>
      <c r="B8293" t="s">
        <v>12911</v>
      </c>
      <c r="C8293" s="27">
        <v>13160</v>
      </c>
      <c r="D8293">
        <v>3000</v>
      </c>
      <c r="E8293">
        <v>3.4659090909090903E-2</v>
      </c>
      <c r="F8293">
        <v>2</v>
      </c>
      <c r="G8293">
        <v>10632.399203871601</v>
      </c>
      <c r="H8293" s="73">
        <f t="shared" si="387"/>
        <v>0.22622125965684256</v>
      </c>
      <c r="I8293" t="str">
        <f t="shared" si="388"/>
        <v/>
      </c>
      <c r="J8293" t="str">
        <f t="shared" si="389"/>
        <v/>
      </c>
    </row>
    <row r="8294" spans="1:10" x14ac:dyDescent="0.25">
      <c r="A8294" t="s">
        <v>796</v>
      </c>
      <c r="B8294" t="s">
        <v>10921</v>
      </c>
      <c r="C8294" s="27">
        <v>14393.75</v>
      </c>
      <c r="D8294">
        <v>3000</v>
      </c>
      <c r="E8294">
        <v>4.3749999999999997E-2</v>
      </c>
      <c r="F8294">
        <v>7</v>
      </c>
      <c r="G8294">
        <v>11628.017385851699</v>
      </c>
      <c r="H8294" s="73">
        <f t="shared" si="387"/>
        <v>0.22619851449681116</v>
      </c>
      <c r="I8294" t="str">
        <f t="shared" si="388"/>
        <v/>
      </c>
      <c r="J8294" t="str">
        <f t="shared" si="389"/>
        <v/>
      </c>
    </row>
    <row r="8295" spans="1:10" x14ac:dyDescent="0.25">
      <c r="A8295" t="s">
        <v>796</v>
      </c>
      <c r="B8295" t="s">
        <v>9887</v>
      </c>
      <c r="C8295" s="27">
        <v>60129.734848484797</v>
      </c>
      <c r="D8295">
        <v>3000</v>
      </c>
      <c r="E8295">
        <v>0.18276515151515099</v>
      </c>
      <c r="F8295">
        <v>20</v>
      </c>
      <c r="G8295">
        <v>48574.422648272703</v>
      </c>
      <c r="H8295" s="73">
        <f t="shared" si="387"/>
        <v>0.22619155690255111</v>
      </c>
      <c r="I8295" t="str">
        <f t="shared" si="388"/>
        <v/>
      </c>
      <c r="J8295" t="str">
        <f t="shared" si="389"/>
        <v/>
      </c>
    </row>
    <row r="8296" spans="1:10" x14ac:dyDescent="0.25">
      <c r="A8296" t="s">
        <v>796</v>
      </c>
      <c r="B8296" t="s">
        <v>7107</v>
      </c>
      <c r="C8296" s="27">
        <v>58821.212121212098</v>
      </c>
      <c r="D8296">
        <v>3000</v>
      </c>
      <c r="E8296">
        <v>0.178787878787878</v>
      </c>
      <c r="F8296">
        <v>31</v>
      </c>
      <c r="G8296">
        <v>47512.025694392403</v>
      </c>
      <c r="H8296" s="73">
        <f t="shared" si="387"/>
        <v>0.22616615188098851</v>
      </c>
      <c r="I8296" t="str">
        <f t="shared" si="388"/>
        <v/>
      </c>
      <c r="J8296" t="str">
        <f t="shared" si="389"/>
        <v/>
      </c>
    </row>
    <row r="8297" spans="1:10" x14ac:dyDescent="0.25">
      <c r="A8297" t="s">
        <v>796</v>
      </c>
      <c r="B8297" t="s">
        <v>12003</v>
      </c>
      <c r="C8297" s="27">
        <v>33086.931818181802</v>
      </c>
      <c r="D8297">
        <v>3000</v>
      </c>
      <c r="E8297">
        <v>0.100568181818181</v>
      </c>
      <c r="F8297">
        <v>15</v>
      </c>
      <c r="G8297">
        <v>26717.767973124101</v>
      </c>
      <c r="H8297" s="73">
        <f t="shared" si="387"/>
        <v>0.22610059686355782</v>
      </c>
      <c r="I8297" t="str">
        <f t="shared" si="388"/>
        <v/>
      </c>
      <c r="J8297" t="str">
        <f t="shared" si="389"/>
        <v/>
      </c>
    </row>
    <row r="8298" spans="1:10" x14ac:dyDescent="0.25">
      <c r="A8298" t="s">
        <v>796</v>
      </c>
      <c r="B8298" t="s">
        <v>9228</v>
      </c>
      <c r="C8298" s="27">
        <v>73962.689393939305</v>
      </c>
      <c r="D8298">
        <v>3000</v>
      </c>
      <c r="E8298">
        <v>0.22481060606060599</v>
      </c>
      <c r="F8298">
        <v>33</v>
      </c>
      <c r="G8298">
        <v>59695.281785535102</v>
      </c>
      <c r="H8298" s="73">
        <f t="shared" si="387"/>
        <v>0.22598798173663359</v>
      </c>
      <c r="I8298" t="str">
        <f t="shared" si="388"/>
        <v/>
      </c>
      <c r="J8298" t="str">
        <f t="shared" si="389"/>
        <v/>
      </c>
    </row>
    <row r="8299" spans="1:10" x14ac:dyDescent="0.25">
      <c r="A8299" t="s">
        <v>796</v>
      </c>
      <c r="B8299" t="s">
        <v>13322</v>
      </c>
      <c r="C8299" s="27">
        <v>54272.5378787878</v>
      </c>
      <c r="D8299">
        <v>3000</v>
      </c>
      <c r="E8299">
        <v>0.164962121212121</v>
      </c>
      <c r="F8299">
        <v>9</v>
      </c>
      <c r="G8299">
        <v>43758.714604566703</v>
      </c>
      <c r="H8299" s="73">
        <f t="shared" si="387"/>
        <v>0.22575764038606927</v>
      </c>
      <c r="I8299" t="str">
        <f t="shared" si="388"/>
        <v/>
      </c>
      <c r="J8299" t="str">
        <f t="shared" si="389"/>
        <v/>
      </c>
    </row>
    <row r="8300" spans="1:10" x14ac:dyDescent="0.25">
      <c r="A8300" t="s">
        <v>796</v>
      </c>
      <c r="B8300" t="s">
        <v>12684</v>
      </c>
      <c r="C8300" s="27">
        <v>78885.227272727207</v>
      </c>
      <c r="D8300">
        <v>3000</v>
      </c>
      <c r="E8300">
        <v>0.239772727272727</v>
      </c>
      <c r="F8300">
        <v>1</v>
      </c>
      <c r="G8300">
        <v>63593.818856161997</v>
      </c>
      <c r="H8300" s="73">
        <f t="shared" si="387"/>
        <v>0.22572374949449478</v>
      </c>
      <c r="I8300" t="str">
        <f t="shared" si="388"/>
        <v/>
      </c>
      <c r="J8300" t="str">
        <f t="shared" si="389"/>
        <v/>
      </c>
    </row>
    <row r="8301" spans="1:10" x14ac:dyDescent="0.25">
      <c r="A8301" t="s">
        <v>796</v>
      </c>
      <c r="B8301" t="s">
        <v>11562</v>
      </c>
      <c r="C8301" s="27">
        <v>34146.212121212098</v>
      </c>
      <c r="D8301">
        <v>3000</v>
      </c>
      <c r="E8301">
        <v>0.103787878787878</v>
      </c>
      <c r="F8301">
        <v>2</v>
      </c>
      <c r="G8301">
        <v>27525.403770615601</v>
      </c>
      <c r="H8301" s="73">
        <f t="shared" si="387"/>
        <v>0.22570916587800974</v>
      </c>
      <c r="I8301" t="str">
        <f t="shared" si="388"/>
        <v/>
      </c>
      <c r="J8301" t="str">
        <f t="shared" si="389"/>
        <v/>
      </c>
    </row>
    <row r="8302" spans="1:10" x14ac:dyDescent="0.25">
      <c r="A8302" t="s">
        <v>796</v>
      </c>
      <c r="B8302" t="s">
        <v>4493</v>
      </c>
      <c r="C8302" s="27">
        <v>63556.818181818096</v>
      </c>
      <c r="D8302">
        <v>3000</v>
      </c>
      <c r="E8302">
        <v>0.19318181818181801</v>
      </c>
      <c r="F8302">
        <v>29</v>
      </c>
      <c r="G8302">
        <v>51164.544770984197</v>
      </c>
      <c r="H8302" s="73">
        <f t="shared" si="387"/>
        <v>0.22540575418506206</v>
      </c>
      <c r="I8302" t="str">
        <f t="shared" si="388"/>
        <v/>
      </c>
      <c r="J8302" t="str">
        <f t="shared" si="389"/>
        <v/>
      </c>
    </row>
    <row r="8303" spans="1:10" x14ac:dyDescent="0.25">
      <c r="A8303" t="s">
        <v>796</v>
      </c>
      <c r="B8303" t="s">
        <v>6657</v>
      </c>
      <c r="C8303" s="27">
        <v>61375.946969696903</v>
      </c>
      <c r="D8303">
        <v>3000</v>
      </c>
      <c r="E8303">
        <v>0.18655303030303</v>
      </c>
      <c r="F8303">
        <v>17</v>
      </c>
      <c r="G8303">
        <v>49388.099279475202</v>
      </c>
      <c r="H8303" s="73">
        <f t="shared" si="387"/>
        <v>0.22531086656928817</v>
      </c>
      <c r="I8303" t="str">
        <f t="shared" si="388"/>
        <v/>
      </c>
      <c r="J8303" t="str">
        <f t="shared" si="389"/>
        <v/>
      </c>
    </row>
    <row r="8304" spans="1:10" x14ac:dyDescent="0.25">
      <c r="A8304" t="s">
        <v>796</v>
      </c>
      <c r="B8304" t="s">
        <v>4904</v>
      </c>
      <c r="C8304" s="27">
        <v>24238.825757575702</v>
      </c>
      <c r="D8304">
        <v>3000</v>
      </c>
      <c r="E8304">
        <v>7.3674242424242406E-2</v>
      </c>
      <c r="F8304">
        <v>4</v>
      </c>
      <c r="G8304">
        <v>19500.652388216899</v>
      </c>
      <c r="H8304" s="73">
        <f t="shared" si="387"/>
        <v>0.22526597300177301</v>
      </c>
      <c r="I8304" t="str">
        <f t="shared" si="388"/>
        <v/>
      </c>
      <c r="J8304" t="str">
        <f t="shared" si="389"/>
        <v/>
      </c>
    </row>
    <row r="8305" spans="1:10" x14ac:dyDescent="0.25">
      <c r="A8305" t="s">
        <v>796</v>
      </c>
      <c r="B8305" t="s">
        <v>9798</v>
      </c>
      <c r="C8305" s="27">
        <v>62871.401515151498</v>
      </c>
      <c r="D8305">
        <v>3000</v>
      </c>
      <c r="E8305">
        <v>0.19109848484848399</v>
      </c>
      <c r="F8305">
        <v>2</v>
      </c>
      <c r="G8305">
        <v>50553.8517651039</v>
      </c>
      <c r="H8305" s="73">
        <f t="shared" si="387"/>
        <v>0.22514335855576309</v>
      </c>
      <c r="I8305" t="str">
        <f t="shared" si="388"/>
        <v/>
      </c>
      <c r="J8305" t="str">
        <f t="shared" si="389"/>
        <v/>
      </c>
    </row>
    <row r="8306" spans="1:10" x14ac:dyDescent="0.25">
      <c r="A8306" t="s">
        <v>796</v>
      </c>
      <c r="B8306" t="s">
        <v>12476</v>
      </c>
      <c r="C8306" s="27">
        <v>125182.007575757</v>
      </c>
      <c r="D8306">
        <v>3000</v>
      </c>
      <c r="E8306">
        <v>0.38049242424242402</v>
      </c>
      <c r="F8306">
        <v>17</v>
      </c>
      <c r="G8306">
        <v>100618.150962242</v>
      </c>
      <c r="H8306" s="73">
        <f t="shared" si="387"/>
        <v>0.22505696157954716</v>
      </c>
      <c r="I8306" t="str">
        <f t="shared" si="388"/>
        <v/>
      </c>
      <c r="J8306" t="str">
        <f t="shared" si="389"/>
        <v/>
      </c>
    </row>
    <row r="8307" spans="1:10" x14ac:dyDescent="0.25">
      <c r="A8307" t="s">
        <v>796</v>
      </c>
      <c r="B8307" t="s">
        <v>11440</v>
      </c>
      <c r="C8307" s="27">
        <v>77078.219696969696</v>
      </c>
      <c r="D8307">
        <v>3000</v>
      </c>
      <c r="E8307">
        <v>0.23428030303030301</v>
      </c>
      <c r="F8307">
        <v>22</v>
      </c>
      <c r="G8307">
        <v>61916.424093974099</v>
      </c>
      <c r="H8307" s="73">
        <f t="shared" si="387"/>
        <v>0.2249221481044969</v>
      </c>
      <c r="I8307" t="str">
        <f t="shared" si="388"/>
        <v/>
      </c>
      <c r="J8307" t="str">
        <f t="shared" si="389"/>
        <v/>
      </c>
    </row>
    <row r="8308" spans="1:10" x14ac:dyDescent="0.25">
      <c r="A8308" t="s">
        <v>796</v>
      </c>
      <c r="B8308" t="s">
        <v>12450</v>
      </c>
      <c r="C8308" s="27">
        <v>34831.628787878697</v>
      </c>
      <c r="D8308">
        <v>3000</v>
      </c>
      <c r="E8308">
        <v>0.105871212121212</v>
      </c>
      <c r="G8308">
        <v>27961.905418799601</v>
      </c>
      <c r="H8308" s="73">
        <f t="shared" si="387"/>
        <v>0.22477655480723491</v>
      </c>
      <c r="I8308" t="str">
        <f t="shared" si="388"/>
        <v/>
      </c>
      <c r="J8308" t="str">
        <f t="shared" si="389"/>
        <v/>
      </c>
    </row>
    <row r="8309" spans="1:10" x14ac:dyDescent="0.25">
      <c r="A8309" t="s">
        <v>796</v>
      </c>
      <c r="B8309" t="s">
        <v>12417</v>
      </c>
      <c r="C8309" s="27">
        <v>38196.401515151498</v>
      </c>
      <c r="D8309">
        <v>3000</v>
      </c>
      <c r="E8309">
        <v>0.11609848484848399</v>
      </c>
      <c r="F8309">
        <v>19</v>
      </c>
      <c r="G8309">
        <v>30656.963892696302</v>
      </c>
      <c r="H8309" s="73">
        <f t="shared" si="387"/>
        <v>0.22473190011236899</v>
      </c>
      <c r="I8309" t="str">
        <f t="shared" si="388"/>
        <v/>
      </c>
      <c r="J8309" t="str">
        <f t="shared" si="389"/>
        <v/>
      </c>
    </row>
    <row r="8310" spans="1:10" x14ac:dyDescent="0.25">
      <c r="A8310" t="s">
        <v>796</v>
      </c>
      <c r="B8310" t="s">
        <v>11920</v>
      </c>
      <c r="C8310" s="27">
        <v>136148.67424242399</v>
      </c>
      <c r="D8310">
        <v>3000</v>
      </c>
      <c r="E8310">
        <v>0.41382575757575701</v>
      </c>
      <c r="F8310">
        <v>10</v>
      </c>
      <c r="G8310">
        <v>109260.95286804999</v>
      </c>
      <c r="H8310" s="73">
        <f t="shared" si="387"/>
        <v>0.22470337646167987</v>
      </c>
      <c r="I8310" t="str">
        <f t="shared" si="388"/>
        <v/>
      </c>
      <c r="J8310" t="str">
        <f t="shared" si="389"/>
        <v/>
      </c>
    </row>
    <row r="8311" spans="1:10" x14ac:dyDescent="0.25">
      <c r="A8311" t="s">
        <v>796</v>
      </c>
      <c r="B8311" t="s">
        <v>13300</v>
      </c>
      <c r="C8311" s="27">
        <v>49786.174242424197</v>
      </c>
      <c r="D8311">
        <v>3000</v>
      </c>
      <c r="E8311">
        <v>0.151325757575757</v>
      </c>
      <c r="F8311">
        <v>3</v>
      </c>
      <c r="G8311">
        <v>39946.390070371599</v>
      </c>
      <c r="H8311" s="73">
        <f t="shared" si="387"/>
        <v>0.2246605486342643</v>
      </c>
      <c r="I8311" t="str">
        <f t="shared" si="388"/>
        <v/>
      </c>
      <c r="J8311" t="str">
        <f t="shared" si="389"/>
        <v/>
      </c>
    </row>
    <row r="8312" spans="1:10" x14ac:dyDescent="0.25">
      <c r="A8312" t="s">
        <v>796</v>
      </c>
      <c r="B8312" t="s">
        <v>6131</v>
      </c>
      <c r="C8312" s="27">
        <v>187492.61363636301</v>
      </c>
      <c r="D8312">
        <v>3000</v>
      </c>
      <c r="E8312">
        <v>0.56988636363636302</v>
      </c>
      <c r="F8312">
        <v>8</v>
      </c>
      <c r="G8312">
        <v>150434.994832186</v>
      </c>
      <c r="H8312" s="73">
        <f t="shared" si="387"/>
        <v>0.22465844246379826</v>
      </c>
      <c r="I8312" t="str">
        <f t="shared" si="388"/>
        <v/>
      </c>
      <c r="J8312" t="str">
        <f t="shared" si="389"/>
        <v/>
      </c>
    </row>
    <row r="8313" spans="1:10" x14ac:dyDescent="0.25">
      <c r="A8313" t="s">
        <v>796</v>
      </c>
      <c r="B8313" t="s">
        <v>13175</v>
      </c>
      <c r="C8313" s="27">
        <v>18817.803030302999</v>
      </c>
      <c r="D8313">
        <v>3000</v>
      </c>
      <c r="E8313">
        <v>5.7196969696969698E-2</v>
      </c>
      <c r="F8313">
        <v>4</v>
      </c>
      <c r="G8313">
        <v>15093.309870581201</v>
      </c>
      <c r="H8313" s="73">
        <f t="shared" si="387"/>
        <v>0.22458130510544977</v>
      </c>
      <c r="I8313" t="str">
        <f t="shared" si="388"/>
        <v/>
      </c>
      <c r="J8313" t="str">
        <f t="shared" si="389"/>
        <v/>
      </c>
    </row>
    <row r="8314" spans="1:10" x14ac:dyDescent="0.25">
      <c r="A8314" t="s">
        <v>796</v>
      </c>
      <c r="B8314" t="s">
        <v>8005</v>
      </c>
      <c r="C8314" s="27">
        <v>13459.090909090901</v>
      </c>
      <c r="D8314">
        <v>3000</v>
      </c>
      <c r="E8314">
        <v>4.0909090909090902E-2</v>
      </c>
      <c r="F8314">
        <v>10</v>
      </c>
      <c r="G8314">
        <v>10789.951607127399</v>
      </c>
      <c r="H8314" s="73">
        <f t="shared" si="387"/>
        <v>0.22447180648397438</v>
      </c>
      <c r="I8314" t="str">
        <f t="shared" si="388"/>
        <v/>
      </c>
      <c r="J8314" t="str">
        <f t="shared" si="389"/>
        <v/>
      </c>
    </row>
    <row r="8315" spans="1:10" x14ac:dyDescent="0.25">
      <c r="A8315" t="s">
        <v>796</v>
      </c>
      <c r="B8315" t="s">
        <v>3806</v>
      </c>
      <c r="C8315" s="27">
        <v>79882.196969696903</v>
      </c>
      <c r="D8315">
        <v>3000</v>
      </c>
      <c r="E8315">
        <v>0.24280303030302999</v>
      </c>
      <c r="F8315">
        <v>3</v>
      </c>
      <c r="G8315">
        <v>63988.558825515203</v>
      </c>
      <c r="H8315" s="73">
        <f t="shared" si="387"/>
        <v>0.22429023175139981</v>
      </c>
      <c r="I8315" t="str">
        <f t="shared" si="388"/>
        <v/>
      </c>
      <c r="J8315" t="str">
        <f t="shared" si="389"/>
        <v/>
      </c>
    </row>
    <row r="8316" spans="1:10" x14ac:dyDescent="0.25">
      <c r="A8316" t="s">
        <v>796</v>
      </c>
      <c r="B8316" t="s">
        <v>6905</v>
      </c>
      <c r="C8316" s="27">
        <v>17260.0378787878</v>
      </c>
      <c r="D8316">
        <v>3000</v>
      </c>
      <c r="E8316">
        <v>5.2462121212121203E-2</v>
      </c>
      <c r="F8316">
        <v>1</v>
      </c>
      <c r="G8316">
        <v>13824.118610163199</v>
      </c>
      <c r="H8316" s="73">
        <f t="shared" si="387"/>
        <v>0.22426099166345137</v>
      </c>
      <c r="I8316" t="str">
        <f t="shared" si="388"/>
        <v/>
      </c>
      <c r="J8316" t="str">
        <f t="shared" si="389"/>
        <v/>
      </c>
    </row>
    <row r="8317" spans="1:10" x14ac:dyDescent="0.25">
      <c r="A8317" t="s">
        <v>796</v>
      </c>
      <c r="B8317" t="s">
        <v>4825</v>
      </c>
      <c r="C8317" s="27">
        <v>145888.95480644199</v>
      </c>
      <c r="D8317">
        <v>3000</v>
      </c>
      <c r="E8317">
        <v>0.51344696969696901</v>
      </c>
      <c r="F8317">
        <v>7</v>
      </c>
      <c r="G8317">
        <v>102783.704116301</v>
      </c>
      <c r="H8317" s="73">
        <f t="shared" si="387"/>
        <v>0.22416985494130562</v>
      </c>
      <c r="I8317" t="str">
        <f t="shared" si="388"/>
        <v/>
      </c>
      <c r="J8317" t="str">
        <f t="shared" si="389"/>
        <v/>
      </c>
    </row>
    <row r="8318" spans="1:10" x14ac:dyDescent="0.25">
      <c r="A8318" t="s">
        <v>796</v>
      </c>
      <c r="B8318" t="s">
        <v>5803</v>
      </c>
      <c r="C8318" s="27">
        <v>55456.439393939399</v>
      </c>
      <c r="D8318">
        <v>3000</v>
      </c>
      <c r="E8318">
        <v>0.16856060606060599</v>
      </c>
      <c r="F8318">
        <v>24</v>
      </c>
      <c r="G8318">
        <v>44365.263558560102</v>
      </c>
      <c r="H8318" s="73">
        <f t="shared" si="387"/>
        <v>0.22400056570805468</v>
      </c>
      <c r="I8318" t="str">
        <f t="shared" si="388"/>
        <v/>
      </c>
      <c r="J8318" t="str">
        <f t="shared" si="389"/>
        <v/>
      </c>
    </row>
    <row r="8319" spans="1:10" x14ac:dyDescent="0.25">
      <c r="A8319" t="s">
        <v>796</v>
      </c>
      <c r="B8319" t="s">
        <v>5440</v>
      </c>
      <c r="C8319" s="27">
        <v>49038.446969696903</v>
      </c>
      <c r="D8319">
        <v>3000</v>
      </c>
      <c r="E8319">
        <v>0.14905303030302999</v>
      </c>
      <c r="F8319">
        <v>25</v>
      </c>
      <c r="G8319">
        <v>39210.239908912903</v>
      </c>
      <c r="H8319" s="73">
        <f t="shared" si="387"/>
        <v>0.22388284811058526</v>
      </c>
      <c r="I8319" t="str">
        <f t="shared" si="388"/>
        <v/>
      </c>
      <c r="J8319" t="str">
        <f t="shared" si="389"/>
        <v/>
      </c>
    </row>
    <row r="8320" spans="1:10" x14ac:dyDescent="0.25">
      <c r="A8320" t="s">
        <v>796</v>
      </c>
      <c r="B8320" t="s">
        <v>12118</v>
      </c>
      <c r="C8320" s="27">
        <v>57699.621212121201</v>
      </c>
      <c r="D8320">
        <v>3000</v>
      </c>
      <c r="E8320">
        <v>0.175378787878787</v>
      </c>
      <c r="F8320">
        <v>12</v>
      </c>
      <c r="G8320">
        <v>46129.546095685102</v>
      </c>
      <c r="H8320" s="73">
        <f t="shared" si="387"/>
        <v>0.22385368630597671</v>
      </c>
      <c r="I8320" t="str">
        <f t="shared" si="388"/>
        <v/>
      </c>
      <c r="J8320" t="str">
        <f t="shared" si="389"/>
        <v/>
      </c>
    </row>
    <row r="8321" spans="1:10" x14ac:dyDescent="0.25">
      <c r="A8321" t="s">
        <v>796</v>
      </c>
      <c r="B8321" t="s">
        <v>9419</v>
      </c>
      <c r="C8321" s="27">
        <v>13160</v>
      </c>
      <c r="D8321">
        <v>3000</v>
      </c>
      <c r="E8321">
        <v>3.9204545454545402E-2</v>
      </c>
      <c r="F8321">
        <v>37</v>
      </c>
      <c r="G8321">
        <v>10517.515296871001</v>
      </c>
      <c r="H8321" s="73">
        <f t="shared" si="387"/>
        <v>0.2237769212100213</v>
      </c>
      <c r="I8321" t="str">
        <f t="shared" si="388"/>
        <v/>
      </c>
      <c r="J8321" t="str">
        <f t="shared" si="389"/>
        <v/>
      </c>
    </row>
    <row r="8322" spans="1:10" x14ac:dyDescent="0.25">
      <c r="A8322" t="s">
        <v>796</v>
      </c>
      <c r="B8322" t="s">
        <v>9832</v>
      </c>
      <c r="C8322" s="27">
        <v>20437.878787878701</v>
      </c>
      <c r="D8322">
        <v>3000</v>
      </c>
      <c r="E8322">
        <v>6.2121212121212098E-2</v>
      </c>
      <c r="F8322">
        <v>12</v>
      </c>
      <c r="G8322">
        <v>16333.873158088199</v>
      </c>
      <c r="H8322" s="73">
        <f t="shared" ref="H8322:H8385" si="390">G8322/SUMIFS(C:C,B:B,B8322)</f>
        <v>0.22377490989804324</v>
      </c>
      <c r="I8322" t="str">
        <f t="shared" ref="I8322:I8385" si="391">IF(A8322="Construction",SUMIFS(D:D,A:A,"Engineering",B:B,B8322),"")</f>
        <v/>
      </c>
      <c r="J8322" t="str">
        <f t="shared" si="389"/>
        <v/>
      </c>
    </row>
    <row r="8323" spans="1:10" x14ac:dyDescent="0.25">
      <c r="A8323" t="s">
        <v>796</v>
      </c>
      <c r="B8323" t="s">
        <v>3487</v>
      </c>
      <c r="C8323" s="27">
        <v>25796.590909090901</v>
      </c>
      <c r="D8323">
        <v>3000</v>
      </c>
      <c r="E8323">
        <v>7.8409090909090901E-2</v>
      </c>
      <c r="F8323">
        <v>9</v>
      </c>
      <c r="G8323">
        <v>20607.186851946099</v>
      </c>
      <c r="H8323" s="73">
        <f t="shared" si="390"/>
        <v>0.22367344347471591</v>
      </c>
      <c r="I8323" t="str">
        <f t="shared" si="391"/>
        <v/>
      </c>
      <c r="J8323" t="str">
        <f t="shared" ref="J8323:J8386" si="392">IF(AND(I8323&lt;&gt;"",I8323&lt;&gt;3000,I8323&lt;&gt;0),D8323-I8323,"")</f>
        <v/>
      </c>
    </row>
    <row r="8324" spans="1:10" x14ac:dyDescent="0.25">
      <c r="A8324" t="s">
        <v>796</v>
      </c>
      <c r="B8324" t="s">
        <v>4876</v>
      </c>
      <c r="C8324" s="27">
        <v>26108.1439393939</v>
      </c>
      <c r="D8324">
        <v>3000</v>
      </c>
      <c r="E8324">
        <v>7.9356060606060597E-2</v>
      </c>
      <c r="F8324">
        <v>10</v>
      </c>
      <c r="G8324">
        <v>20853.324543705599</v>
      </c>
      <c r="H8324" s="73">
        <f t="shared" si="390"/>
        <v>0.22364404324534748</v>
      </c>
      <c r="I8324" t="str">
        <f t="shared" si="391"/>
        <v/>
      </c>
      <c r="J8324" t="str">
        <f t="shared" si="392"/>
        <v/>
      </c>
    </row>
    <row r="8325" spans="1:10" x14ac:dyDescent="0.25">
      <c r="A8325" t="s">
        <v>796</v>
      </c>
      <c r="B8325" t="s">
        <v>5462</v>
      </c>
      <c r="C8325" s="27">
        <v>315291.66666666599</v>
      </c>
      <c r="D8325">
        <v>3000</v>
      </c>
      <c r="E8325">
        <v>0.95833333333333304</v>
      </c>
      <c r="F8325">
        <v>40</v>
      </c>
      <c r="G8325">
        <v>251806.79687248199</v>
      </c>
      <c r="H8325" s="73">
        <f t="shared" si="390"/>
        <v>0.22362120721330536</v>
      </c>
      <c r="I8325" t="str">
        <f t="shared" si="391"/>
        <v/>
      </c>
      <c r="J8325" t="str">
        <f t="shared" si="392"/>
        <v/>
      </c>
    </row>
    <row r="8326" spans="1:10" x14ac:dyDescent="0.25">
      <c r="A8326" t="s">
        <v>796</v>
      </c>
      <c r="B8326" t="s">
        <v>11403</v>
      </c>
      <c r="C8326" s="27">
        <v>190732.76515151499</v>
      </c>
      <c r="D8326">
        <v>3000</v>
      </c>
      <c r="E8326">
        <v>0.57973484848484802</v>
      </c>
      <c r="F8326">
        <v>3</v>
      </c>
      <c r="G8326">
        <v>152291.51040329601</v>
      </c>
      <c r="H8326" s="73">
        <f t="shared" si="390"/>
        <v>0.22356737123298717</v>
      </c>
      <c r="I8326" t="str">
        <f t="shared" si="391"/>
        <v/>
      </c>
      <c r="J8326" t="str">
        <f t="shared" si="392"/>
        <v/>
      </c>
    </row>
    <row r="8327" spans="1:10" x14ac:dyDescent="0.25">
      <c r="A8327" t="s">
        <v>796</v>
      </c>
      <c r="B8327" t="s">
        <v>4179</v>
      </c>
      <c r="C8327" s="27">
        <v>78760.606060606005</v>
      </c>
      <c r="D8327">
        <v>3000</v>
      </c>
      <c r="E8327">
        <v>0.23939393939393899</v>
      </c>
      <c r="F8327">
        <v>22</v>
      </c>
      <c r="G8327">
        <v>62861.156760932703</v>
      </c>
      <c r="H8327" s="73">
        <f t="shared" si="390"/>
        <v>0.22347623734024075</v>
      </c>
      <c r="I8327" t="str">
        <f t="shared" si="391"/>
        <v/>
      </c>
      <c r="J8327" t="str">
        <f t="shared" si="392"/>
        <v/>
      </c>
    </row>
    <row r="8328" spans="1:10" x14ac:dyDescent="0.25">
      <c r="A8328" t="s">
        <v>796</v>
      </c>
      <c r="B8328" t="s">
        <v>8994</v>
      </c>
      <c r="C8328" s="27">
        <v>19877.083333333299</v>
      </c>
      <c r="D8328">
        <v>3000</v>
      </c>
      <c r="E8328">
        <v>6.0416666666666598E-2</v>
      </c>
      <c r="F8328">
        <v>11</v>
      </c>
      <c r="G8328">
        <v>15862.369641053099</v>
      </c>
      <c r="H8328" s="73">
        <f t="shared" si="390"/>
        <v>0.22344643955115162</v>
      </c>
      <c r="I8328" t="str">
        <f t="shared" si="391"/>
        <v/>
      </c>
      <c r="J8328" t="str">
        <f t="shared" si="392"/>
        <v/>
      </c>
    </row>
    <row r="8329" spans="1:10" x14ac:dyDescent="0.25">
      <c r="A8329" t="s">
        <v>796</v>
      </c>
      <c r="B8329" t="s">
        <v>4642</v>
      </c>
      <c r="C8329" s="27">
        <v>25983.522727272699</v>
      </c>
      <c r="D8329">
        <v>3000</v>
      </c>
      <c r="E8329">
        <v>7.8977272727272702E-2</v>
      </c>
      <c r="F8329">
        <v>6</v>
      </c>
      <c r="G8329">
        <v>20717.278442644802</v>
      </c>
      <c r="H8329" s="73">
        <f t="shared" si="390"/>
        <v>0.22325063559807051</v>
      </c>
      <c r="I8329" t="str">
        <f t="shared" si="391"/>
        <v/>
      </c>
      <c r="J8329" t="str">
        <f t="shared" si="392"/>
        <v/>
      </c>
    </row>
    <row r="8330" spans="1:10" x14ac:dyDescent="0.25">
      <c r="A8330" t="s">
        <v>796</v>
      </c>
      <c r="B8330" t="s">
        <v>4899</v>
      </c>
      <c r="C8330" s="27">
        <v>182009.28030303001</v>
      </c>
      <c r="D8330">
        <v>3000</v>
      </c>
      <c r="E8330">
        <v>0.55321969696969697</v>
      </c>
      <c r="F8330">
        <v>24</v>
      </c>
      <c r="G8330">
        <v>145117.139071435</v>
      </c>
      <c r="H8330" s="73">
        <f t="shared" si="390"/>
        <v>0.22324575358109011</v>
      </c>
      <c r="I8330" t="str">
        <f t="shared" si="391"/>
        <v/>
      </c>
      <c r="J8330" t="str">
        <f t="shared" si="392"/>
        <v/>
      </c>
    </row>
    <row r="8331" spans="1:10" x14ac:dyDescent="0.25">
      <c r="A8331" t="s">
        <v>796</v>
      </c>
      <c r="B8331" t="s">
        <v>6223</v>
      </c>
      <c r="C8331" s="27">
        <v>136771.78030303001</v>
      </c>
      <c r="D8331">
        <v>3000</v>
      </c>
      <c r="E8331">
        <v>0.41571969696969602</v>
      </c>
      <c r="F8331">
        <v>6</v>
      </c>
      <c r="G8331">
        <v>108964.496725537</v>
      </c>
      <c r="H8331" s="73">
        <f t="shared" si="390"/>
        <v>0.22307276410055213</v>
      </c>
      <c r="I8331" t="str">
        <f t="shared" si="391"/>
        <v/>
      </c>
      <c r="J8331" t="str">
        <f t="shared" si="392"/>
        <v/>
      </c>
    </row>
    <row r="8332" spans="1:10" x14ac:dyDescent="0.25">
      <c r="A8332" t="s">
        <v>796</v>
      </c>
      <c r="B8332" t="s">
        <v>5209</v>
      </c>
      <c r="C8332" s="27">
        <v>13160</v>
      </c>
      <c r="D8332">
        <v>3000</v>
      </c>
      <c r="E8332">
        <v>1.1174242424242401E-2</v>
      </c>
      <c r="F8332">
        <v>7</v>
      </c>
      <c r="G8332">
        <v>10476.5129225082</v>
      </c>
      <c r="H8332" s="73">
        <f t="shared" si="390"/>
        <v>0.22290453026613191</v>
      </c>
      <c r="I8332" t="str">
        <f t="shared" si="391"/>
        <v/>
      </c>
      <c r="J8332" t="str">
        <f t="shared" si="392"/>
        <v/>
      </c>
    </row>
    <row r="8333" spans="1:10" x14ac:dyDescent="0.25">
      <c r="A8333" t="s">
        <v>796</v>
      </c>
      <c r="B8333" t="s">
        <v>8853</v>
      </c>
      <c r="C8333" s="27">
        <v>18817.803030302999</v>
      </c>
      <c r="D8333">
        <v>3000</v>
      </c>
      <c r="E8333">
        <v>5.7196969696969698E-2</v>
      </c>
      <c r="F8333">
        <v>4</v>
      </c>
      <c r="G8333">
        <v>14966.241839612399</v>
      </c>
      <c r="H8333" s="73">
        <f t="shared" si="390"/>
        <v>0.22269059296365667</v>
      </c>
      <c r="I8333" t="str">
        <f t="shared" si="391"/>
        <v/>
      </c>
      <c r="J8333" t="str">
        <f t="shared" si="392"/>
        <v/>
      </c>
    </row>
    <row r="8334" spans="1:10" x14ac:dyDescent="0.25">
      <c r="A8334" t="s">
        <v>796</v>
      </c>
      <c r="B8334" t="s">
        <v>12468</v>
      </c>
      <c r="C8334" s="27">
        <v>19814.772727272699</v>
      </c>
      <c r="D8334">
        <v>3000</v>
      </c>
      <c r="E8334">
        <v>6.0227272727272699E-2</v>
      </c>
      <c r="F8334">
        <v>4</v>
      </c>
      <c r="G8334">
        <v>15751.8219029058</v>
      </c>
      <c r="H8334" s="73">
        <f t="shared" si="390"/>
        <v>0.22258696546860079</v>
      </c>
      <c r="I8334" t="str">
        <f t="shared" si="391"/>
        <v/>
      </c>
      <c r="J8334" t="str">
        <f t="shared" si="392"/>
        <v/>
      </c>
    </row>
    <row r="8335" spans="1:10" x14ac:dyDescent="0.25">
      <c r="A8335" t="s">
        <v>796</v>
      </c>
      <c r="B8335" t="s">
        <v>7801</v>
      </c>
      <c r="C8335" s="27">
        <v>55581.060606060601</v>
      </c>
      <c r="D8335">
        <v>3000</v>
      </c>
      <c r="E8335">
        <v>0.168939393939393</v>
      </c>
      <c r="G8335">
        <v>44139.413019868101</v>
      </c>
      <c r="H8335" s="73">
        <f t="shared" si="390"/>
        <v>0.22236055790945891</v>
      </c>
      <c r="I8335" t="str">
        <f t="shared" si="391"/>
        <v/>
      </c>
      <c r="J8335" t="str">
        <f t="shared" si="392"/>
        <v/>
      </c>
    </row>
    <row r="8336" spans="1:10" x14ac:dyDescent="0.25">
      <c r="A8336" t="s">
        <v>796</v>
      </c>
      <c r="B8336" t="s">
        <v>7005</v>
      </c>
      <c r="C8336" s="27">
        <v>58945.833333333299</v>
      </c>
      <c r="D8336">
        <v>3000</v>
      </c>
      <c r="E8336">
        <v>0.179166666666666</v>
      </c>
      <c r="F8336">
        <v>1</v>
      </c>
      <c r="G8336">
        <v>46798.252260086803</v>
      </c>
      <c r="H8336" s="73">
        <f t="shared" si="390"/>
        <v>0.22229748723247569</v>
      </c>
      <c r="I8336" t="str">
        <f t="shared" si="391"/>
        <v/>
      </c>
      <c r="J8336" t="str">
        <f t="shared" si="392"/>
        <v/>
      </c>
    </row>
    <row r="8337" spans="1:10" x14ac:dyDescent="0.25">
      <c r="A8337" t="s">
        <v>796</v>
      </c>
      <c r="B8337" t="s">
        <v>6869</v>
      </c>
      <c r="C8337" s="27">
        <v>37510.984848484797</v>
      </c>
      <c r="D8337">
        <v>3000</v>
      </c>
      <c r="E8337">
        <v>0.114015151515151</v>
      </c>
      <c r="F8337">
        <v>6</v>
      </c>
      <c r="G8337">
        <v>29765.679120787401</v>
      </c>
      <c r="H8337" s="73">
        <f t="shared" si="390"/>
        <v>0.22218531951333517</v>
      </c>
      <c r="I8337" t="str">
        <f t="shared" si="391"/>
        <v/>
      </c>
      <c r="J8337" t="str">
        <f t="shared" si="392"/>
        <v/>
      </c>
    </row>
    <row r="8338" spans="1:10" x14ac:dyDescent="0.25">
      <c r="A8338" t="s">
        <v>796</v>
      </c>
      <c r="B8338" t="s">
        <v>13435</v>
      </c>
      <c r="C8338" s="27">
        <v>139762.68939393901</v>
      </c>
      <c r="D8338">
        <v>3000</v>
      </c>
      <c r="E8338">
        <v>0.424810606060606</v>
      </c>
      <c r="F8338">
        <v>3</v>
      </c>
      <c r="G8338">
        <v>110887.29965770501</v>
      </c>
      <c r="H8338" s="73">
        <f t="shared" si="390"/>
        <v>0.22215116236525312</v>
      </c>
      <c r="I8338" t="str">
        <f t="shared" si="391"/>
        <v/>
      </c>
      <c r="J8338" t="str">
        <f t="shared" si="392"/>
        <v/>
      </c>
    </row>
    <row r="8339" spans="1:10" x14ac:dyDescent="0.25">
      <c r="A8339" t="s">
        <v>796</v>
      </c>
      <c r="B8339" t="s">
        <v>8440</v>
      </c>
      <c r="C8339" s="27">
        <v>40501.8939393939</v>
      </c>
      <c r="D8339">
        <v>3000</v>
      </c>
      <c r="E8339">
        <v>0.12310606060606</v>
      </c>
      <c r="F8339">
        <v>2</v>
      </c>
      <c r="G8339">
        <v>32133.738545300399</v>
      </c>
      <c r="H8339" s="73">
        <f t="shared" si="390"/>
        <v>0.22214879151448311</v>
      </c>
      <c r="I8339" t="str">
        <f t="shared" si="391"/>
        <v/>
      </c>
      <c r="J8339" t="str">
        <f t="shared" si="392"/>
        <v/>
      </c>
    </row>
    <row r="8340" spans="1:10" x14ac:dyDescent="0.25">
      <c r="A8340" t="s">
        <v>796</v>
      </c>
      <c r="B8340" t="s">
        <v>6340</v>
      </c>
      <c r="C8340" s="27">
        <v>170481.818181818</v>
      </c>
      <c r="D8340">
        <v>3000</v>
      </c>
      <c r="E8340">
        <v>0.51818181818181797</v>
      </c>
      <c r="F8340">
        <v>3</v>
      </c>
      <c r="G8340">
        <v>135250.271882628</v>
      </c>
      <c r="H8340" s="73">
        <f t="shared" si="390"/>
        <v>0.22213557158774302</v>
      </c>
      <c r="I8340" t="str">
        <f t="shared" si="391"/>
        <v/>
      </c>
      <c r="J8340" t="str">
        <f t="shared" si="392"/>
        <v/>
      </c>
    </row>
    <row r="8341" spans="1:10" x14ac:dyDescent="0.25">
      <c r="A8341" t="s">
        <v>796</v>
      </c>
      <c r="B8341" t="s">
        <v>6400</v>
      </c>
      <c r="C8341" s="27">
        <v>54397.159090909001</v>
      </c>
      <c r="D8341">
        <v>3000</v>
      </c>
      <c r="E8341">
        <v>0.16534090909090901</v>
      </c>
      <c r="F8341">
        <v>6</v>
      </c>
      <c r="G8341">
        <v>43141.674111402899</v>
      </c>
      <c r="H8341" s="73">
        <f t="shared" si="390"/>
        <v>0.22206433117224295</v>
      </c>
      <c r="I8341" t="str">
        <f t="shared" si="391"/>
        <v/>
      </c>
      <c r="J8341" t="str">
        <f t="shared" si="392"/>
        <v/>
      </c>
    </row>
    <row r="8342" spans="1:10" x14ac:dyDescent="0.25">
      <c r="A8342" t="s">
        <v>796</v>
      </c>
      <c r="B8342" t="s">
        <v>13229</v>
      </c>
      <c r="C8342" s="27">
        <v>14331.439393939299</v>
      </c>
      <c r="D8342">
        <v>3000</v>
      </c>
      <c r="E8342">
        <v>4.3560606060606001E-2</v>
      </c>
      <c r="F8342">
        <v>1</v>
      </c>
      <c r="G8342">
        <v>11364.240627907</v>
      </c>
      <c r="H8342" s="73">
        <f t="shared" si="390"/>
        <v>0.22202845704106977</v>
      </c>
      <c r="I8342" t="str">
        <f t="shared" si="391"/>
        <v/>
      </c>
      <c r="J8342" t="str">
        <f t="shared" si="392"/>
        <v/>
      </c>
    </row>
    <row r="8343" spans="1:10" x14ac:dyDescent="0.25">
      <c r="A8343" t="s">
        <v>796</v>
      </c>
      <c r="B8343" t="s">
        <v>6149</v>
      </c>
      <c r="C8343" s="27">
        <v>136740.62492186201</v>
      </c>
      <c r="D8343">
        <v>3000</v>
      </c>
      <c r="E8343">
        <v>0.48125000000000001</v>
      </c>
      <c r="F8343">
        <v>32</v>
      </c>
      <c r="G8343">
        <v>95412.066478440101</v>
      </c>
      <c r="H8343" s="73">
        <f t="shared" si="390"/>
        <v>0.2220143778675478</v>
      </c>
      <c r="I8343" t="str">
        <f t="shared" si="391"/>
        <v/>
      </c>
      <c r="J8343" t="str">
        <f t="shared" si="392"/>
        <v/>
      </c>
    </row>
    <row r="8344" spans="1:10" x14ac:dyDescent="0.25">
      <c r="A8344" t="s">
        <v>796</v>
      </c>
      <c r="B8344" t="s">
        <v>6690</v>
      </c>
      <c r="C8344" s="27">
        <v>71968.75</v>
      </c>
      <c r="D8344">
        <v>3000</v>
      </c>
      <c r="E8344">
        <v>0.21875</v>
      </c>
      <c r="F8344">
        <v>26</v>
      </c>
      <c r="G8344">
        <v>57059.7080923912</v>
      </c>
      <c r="H8344" s="73">
        <f t="shared" si="390"/>
        <v>0.22199521689441037</v>
      </c>
      <c r="I8344" t="str">
        <f t="shared" si="391"/>
        <v/>
      </c>
      <c r="J8344" t="str">
        <f t="shared" si="392"/>
        <v/>
      </c>
    </row>
    <row r="8345" spans="1:10" x14ac:dyDescent="0.25">
      <c r="A8345" t="s">
        <v>796</v>
      </c>
      <c r="B8345" t="s">
        <v>4434</v>
      </c>
      <c r="C8345" s="27">
        <v>38196.401515151498</v>
      </c>
      <c r="D8345">
        <v>3000</v>
      </c>
      <c r="E8345">
        <v>0.11609848484848399</v>
      </c>
      <c r="F8345">
        <v>27</v>
      </c>
      <c r="G8345">
        <v>30280.9421989615</v>
      </c>
      <c r="H8345" s="73">
        <f t="shared" si="390"/>
        <v>0.2219754604984441</v>
      </c>
      <c r="I8345" t="str">
        <f t="shared" si="391"/>
        <v/>
      </c>
      <c r="J8345" t="str">
        <f t="shared" si="392"/>
        <v/>
      </c>
    </row>
    <row r="8346" spans="1:10" x14ac:dyDescent="0.25">
      <c r="A8346" t="s">
        <v>796</v>
      </c>
      <c r="B8346" t="s">
        <v>13474</v>
      </c>
      <c r="C8346" s="27">
        <v>26855.871212121201</v>
      </c>
      <c r="D8346">
        <v>3000</v>
      </c>
      <c r="E8346">
        <v>8.1628787878787801E-2</v>
      </c>
      <c r="F8346">
        <v>16</v>
      </c>
      <c r="G8346">
        <v>21285.059490393</v>
      </c>
      <c r="H8346" s="73">
        <f t="shared" si="390"/>
        <v>0.22191857453576561</v>
      </c>
      <c r="I8346" t="str">
        <f t="shared" si="391"/>
        <v/>
      </c>
      <c r="J8346" t="str">
        <f t="shared" si="392"/>
        <v/>
      </c>
    </row>
    <row r="8347" spans="1:10" x14ac:dyDescent="0.25">
      <c r="A8347" t="s">
        <v>796</v>
      </c>
      <c r="B8347" t="s">
        <v>11109</v>
      </c>
      <c r="C8347" s="27">
        <v>31716.0984848484</v>
      </c>
      <c r="D8347">
        <v>3000</v>
      </c>
      <c r="E8347">
        <v>9.6401515151515099E-2</v>
      </c>
      <c r="F8347">
        <v>9</v>
      </c>
      <c r="G8347">
        <v>25136.187602848498</v>
      </c>
      <c r="H8347" s="73">
        <f t="shared" si="390"/>
        <v>0.221910413481654</v>
      </c>
      <c r="I8347" t="str">
        <f t="shared" si="391"/>
        <v/>
      </c>
      <c r="J8347" t="str">
        <f t="shared" si="392"/>
        <v/>
      </c>
    </row>
    <row r="8348" spans="1:10" x14ac:dyDescent="0.25">
      <c r="A8348" t="s">
        <v>796</v>
      </c>
      <c r="B8348" t="s">
        <v>5059</v>
      </c>
      <c r="C8348" s="27">
        <v>20250.946969696899</v>
      </c>
      <c r="D8348">
        <v>3000</v>
      </c>
      <c r="E8348">
        <v>6.1553030303030297E-2</v>
      </c>
      <c r="F8348">
        <v>7</v>
      </c>
      <c r="G8348">
        <v>16049.406420482201</v>
      </c>
      <c r="H8348" s="73">
        <f t="shared" si="390"/>
        <v>0.22190734114604552</v>
      </c>
      <c r="I8348" t="str">
        <f t="shared" si="391"/>
        <v/>
      </c>
      <c r="J8348" t="str">
        <f t="shared" si="392"/>
        <v/>
      </c>
    </row>
    <row r="8349" spans="1:10" x14ac:dyDescent="0.25">
      <c r="A8349" t="s">
        <v>796</v>
      </c>
      <c r="B8349" t="s">
        <v>11353</v>
      </c>
      <c r="C8349" s="27">
        <v>42558.1439393939</v>
      </c>
      <c r="D8349">
        <v>3000</v>
      </c>
      <c r="E8349">
        <v>0.12935606060606</v>
      </c>
      <c r="F8349">
        <v>6</v>
      </c>
      <c r="G8349">
        <v>33702.521359554601</v>
      </c>
      <c r="H8349" s="73">
        <f t="shared" si="390"/>
        <v>0.22173678424777879</v>
      </c>
      <c r="I8349" t="str">
        <f t="shared" si="391"/>
        <v/>
      </c>
      <c r="J8349" t="str">
        <f t="shared" si="392"/>
        <v/>
      </c>
    </row>
    <row r="8350" spans="1:10" x14ac:dyDescent="0.25">
      <c r="A8350" t="s">
        <v>796</v>
      </c>
      <c r="B8350" t="s">
        <v>9502</v>
      </c>
      <c r="C8350" s="27">
        <v>83122.348484848495</v>
      </c>
      <c r="D8350">
        <v>3000</v>
      </c>
      <c r="E8350">
        <v>0.25265151515151502</v>
      </c>
      <c r="F8350">
        <v>32</v>
      </c>
      <c r="G8350">
        <v>65821.792876880994</v>
      </c>
      <c r="H8350" s="73">
        <f t="shared" si="390"/>
        <v>0.22172258533920225</v>
      </c>
      <c r="I8350" t="str">
        <f t="shared" si="391"/>
        <v/>
      </c>
      <c r="J8350" t="str">
        <f t="shared" si="392"/>
        <v/>
      </c>
    </row>
    <row r="8351" spans="1:10" x14ac:dyDescent="0.25">
      <c r="A8351" t="s">
        <v>796</v>
      </c>
      <c r="B8351" t="s">
        <v>10359</v>
      </c>
      <c r="C8351" s="27">
        <v>155651.89393939299</v>
      </c>
      <c r="D8351">
        <v>3000</v>
      </c>
      <c r="E8351">
        <v>0.47310606060605997</v>
      </c>
      <c r="F8351">
        <v>1082</v>
      </c>
      <c r="G8351">
        <v>123106.18133767</v>
      </c>
      <c r="H8351" s="73">
        <f t="shared" si="390"/>
        <v>0.22145397593407462</v>
      </c>
      <c r="I8351" t="str">
        <f t="shared" si="391"/>
        <v/>
      </c>
      <c r="J8351" t="str">
        <f t="shared" si="392"/>
        <v/>
      </c>
    </row>
    <row r="8352" spans="1:10" x14ac:dyDescent="0.25">
      <c r="A8352" t="s">
        <v>796</v>
      </c>
      <c r="B8352" t="s">
        <v>6120</v>
      </c>
      <c r="C8352" s="27">
        <v>69414.015151515094</v>
      </c>
      <c r="D8352">
        <v>3000</v>
      </c>
      <c r="E8352">
        <v>0.210984848484848</v>
      </c>
      <c r="F8352">
        <v>5</v>
      </c>
      <c r="G8352">
        <v>54852.016741675099</v>
      </c>
      <c r="H8352" s="73">
        <f t="shared" si="390"/>
        <v>0.22126028373585357</v>
      </c>
      <c r="I8352" t="str">
        <f t="shared" si="391"/>
        <v/>
      </c>
      <c r="J8352" t="str">
        <f t="shared" si="392"/>
        <v/>
      </c>
    </row>
    <row r="8353" spans="1:10" x14ac:dyDescent="0.25">
      <c r="A8353" t="s">
        <v>796</v>
      </c>
      <c r="B8353" t="s">
        <v>12245</v>
      </c>
      <c r="C8353" s="27">
        <v>19004.734848484801</v>
      </c>
      <c r="D8353">
        <v>3000</v>
      </c>
      <c r="E8353">
        <v>5.7765151515151499E-2</v>
      </c>
      <c r="F8353">
        <v>1</v>
      </c>
      <c r="G8353">
        <v>15011.5350369647</v>
      </c>
      <c r="H8353" s="73">
        <f t="shared" si="390"/>
        <v>0.22116750609047411</v>
      </c>
      <c r="I8353" t="str">
        <f t="shared" si="391"/>
        <v/>
      </c>
      <c r="J8353" t="str">
        <f t="shared" si="392"/>
        <v/>
      </c>
    </row>
    <row r="8354" spans="1:10" x14ac:dyDescent="0.25">
      <c r="A8354" t="s">
        <v>796</v>
      </c>
      <c r="B8354" t="s">
        <v>8002</v>
      </c>
      <c r="C8354" s="27">
        <v>66672.348484848495</v>
      </c>
      <c r="D8354">
        <v>3000</v>
      </c>
      <c r="E8354">
        <v>0.202651515151515</v>
      </c>
      <c r="F8354">
        <v>8</v>
      </c>
      <c r="G8354">
        <v>52655.256655493897</v>
      </c>
      <c r="H8354" s="73">
        <f t="shared" si="390"/>
        <v>0.221133231370856</v>
      </c>
      <c r="I8354" t="str">
        <f t="shared" si="391"/>
        <v/>
      </c>
      <c r="J8354" t="str">
        <f t="shared" si="392"/>
        <v/>
      </c>
    </row>
    <row r="8355" spans="1:10" x14ac:dyDescent="0.25">
      <c r="A8355" t="s">
        <v>796</v>
      </c>
      <c r="B8355" t="s">
        <v>9738</v>
      </c>
      <c r="C8355" s="27">
        <v>172849.62121212101</v>
      </c>
      <c r="D8355">
        <v>3000</v>
      </c>
      <c r="E8355">
        <v>0.525378787878787</v>
      </c>
      <c r="F8355">
        <v>3</v>
      </c>
      <c r="G8355">
        <v>136502.02329793299</v>
      </c>
      <c r="H8355" s="73">
        <f t="shared" si="390"/>
        <v>0.22112033717746463</v>
      </c>
      <c r="I8355" t="str">
        <f t="shared" si="391"/>
        <v/>
      </c>
      <c r="J8355" t="str">
        <f t="shared" si="392"/>
        <v/>
      </c>
    </row>
    <row r="8356" spans="1:10" x14ac:dyDescent="0.25">
      <c r="A8356" t="s">
        <v>796</v>
      </c>
      <c r="B8356" t="s">
        <v>4971</v>
      </c>
      <c r="C8356" s="27">
        <v>19067.045454545401</v>
      </c>
      <c r="D8356">
        <v>3000</v>
      </c>
      <c r="E8356">
        <v>5.7954545454545398E-2</v>
      </c>
      <c r="F8356">
        <v>2</v>
      </c>
      <c r="G8356">
        <v>15049.274537276</v>
      </c>
      <c r="H8356" s="73">
        <f t="shared" si="390"/>
        <v>0.22099894189074512</v>
      </c>
      <c r="I8356" t="str">
        <f t="shared" si="391"/>
        <v/>
      </c>
      <c r="J8356" t="str">
        <f t="shared" si="392"/>
        <v/>
      </c>
    </row>
    <row r="8357" spans="1:10" x14ac:dyDescent="0.25">
      <c r="A8357" t="s">
        <v>796</v>
      </c>
      <c r="B8357" t="s">
        <v>11583</v>
      </c>
      <c r="C8357" s="27">
        <v>70099.431818181794</v>
      </c>
      <c r="D8357">
        <v>3000</v>
      </c>
      <c r="E8357">
        <v>0.21306818181818099</v>
      </c>
      <c r="F8357">
        <v>18</v>
      </c>
      <c r="G8357">
        <v>55306.332925117902</v>
      </c>
      <c r="H8357" s="73">
        <f t="shared" si="390"/>
        <v>0.22091153690373408</v>
      </c>
      <c r="I8357" t="str">
        <f t="shared" si="391"/>
        <v/>
      </c>
      <c r="J8357" t="str">
        <f t="shared" si="392"/>
        <v/>
      </c>
    </row>
    <row r="8358" spans="1:10" x14ac:dyDescent="0.25">
      <c r="A8358" t="s">
        <v>796</v>
      </c>
      <c r="B8358" t="s">
        <v>4073</v>
      </c>
      <c r="C8358" s="27">
        <v>76642.045454545398</v>
      </c>
      <c r="D8358">
        <v>3000</v>
      </c>
      <c r="E8358">
        <v>0.232954545454545</v>
      </c>
      <c r="F8358">
        <v>26</v>
      </c>
      <c r="G8358">
        <v>60431.695044929598</v>
      </c>
      <c r="H8358" s="73">
        <f t="shared" si="390"/>
        <v>0.22077796217763629</v>
      </c>
      <c r="I8358" t="str">
        <f t="shared" si="391"/>
        <v/>
      </c>
      <c r="J8358" t="str">
        <f t="shared" si="392"/>
        <v/>
      </c>
    </row>
    <row r="8359" spans="1:10" x14ac:dyDescent="0.25">
      <c r="A8359" t="s">
        <v>796</v>
      </c>
      <c r="B8359" t="s">
        <v>10700</v>
      </c>
      <c r="C8359" s="27">
        <v>32339.2045454545</v>
      </c>
      <c r="D8359">
        <v>3000</v>
      </c>
      <c r="E8359">
        <v>9.8295454545454505E-2</v>
      </c>
      <c r="F8359">
        <v>3</v>
      </c>
      <c r="G8359">
        <v>25480.231575197799</v>
      </c>
      <c r="H8359" s="73">
        <f t="shared" si="390"/>
        <v>0.2206134919313647</v>
      </c>
      <c r="I8359" t="str">
        <f t="shared" si="391"/>
        <v/>
      </c>
      <c r="J8359" t="str">
        <f t="shared" si="392"/>
        <v/>
      </c>
    </row>
    <row r="8360" spans="1:10" x14ac:dyDescent="0.25">
      <c r="A8360" t="s">
        <v>796</v>
      </c>
      <c r="B8360" t="s">
        <v>9225</v>
      </c>
      <c r="C8360" s="27">
        <v>64491.477272727199</v>
      </c>
      <c r="D8360">
        <v>3000</v>
      </c>
      <c r="E8360">
        <v>0.19602272727272699</v>
      </c>
      <c r="F8360">
        <v>1</v>
      </c>
      <c r="G8360">
        <v>50812.090281320998</v>
      </c>
      <c r="H8360" s="73">
        <f t="shared" si="390"/>
        <v>0.2206087669321618</v>
      </c>
      <c r="I8360" t="str">
        <f t="shared" si="391"/>
        <v/>
      </c>
      <c r="J8360" t="str">
        <f t="shared" si="392"/>
        <v/>
      </c>
    </row>
    <row r="8361" spans="1:10" x14ac:dyDescent="0.25">
      <c r="A8361" t="s">
        <v>796</v>
      </c>
      <c r="B8361" t="s">
        <v>5388</v>
      </c>
      <c r="C8361" s="27">
        <v>21746.401515151501</v>
      </c>
      <c r="D8361">
        <v>3000</v>
      </c>
      <c r="E8361">
        <v>6.6098484848484795E-2</v>
      </c>
      <c r="F8361">
        <v>4</v>
      </c>
      <c r="G8361">
        <v>17131.383520462099</v>
      </c>
      <c r="H8361" s="73">
        <f t="shared" si="390"/>
        <v>0.22057844293858442</v>
      </c>
      <c r="I8361" t="str">
        <f t="shared" si="391"/>
        <v/>
      </c>
      <c r="J8361" t="str">
        <f t="shared" si="392"/>
        <v/>
      </c>
    </row>
    <row r="8362" spans="1:10" x14ac:dyDescent="0.25">
      <c r="A8362" t="s">
        <v>796</v>
      </c>
      <c r="B8362" t="s">
        <v>13374</v>
      </c>
      <c r="C8362" s="27">
        <v>64242.234848484797</v>
      </c>
      <c r="D8362">
        <v>3000</v>
      </c>
      <c r="E8362">
        <v>0.195265151515151</v>
      </c>
      <c r="F8362">
        <v>7</v>
      </c>
      <c r="G8362">
        <v>50568.866309617602</v>
      </c>
      <c r="H8362" s="73">
        <f t="shared" si="390"/>
        <v>0.22040457652333509</v>
      </c>
      <c r="I8362" t="str">
        <f t="shared" si="391"/>
        <v/>
      </c>
      <c r="J8362" t="str">
        <f t="shared" si="392"/>
        <v/>
      </c>
    </row>
    <row r="8363" spans="1:10" x14ac:dyDescent="0.25">
      <c r="A8363" t="s">
        <v>796</v>
      </c>
      <c r="B8363" t="s">
        <v>7162</v>
      </c>
      <c r="C8363" s="27">
        <v>28600.5681818181</v>
      </c>
      <c r="D8363">
        <v>3000</v>
      </c>
      <c r="E8363">
        <v>8.6931818181818096E-2</v>
      </c>
      <c r="F8363">
        <v>2</v>
      </c>
      <c r="G8363">
        <v>22504.015254972801</v>
      </c>
      <c r="H8363" s="73">
        <f t="shared" si="390"/>
        <v>0.22031465358783028</v>
      </c>
      <c r="I8363" t="str">
        <f t="shared" si="391"/>
        <v/>
      </c>
      <c r="J8363" t="str">
        <f t="shared" si="392"/>
        <v/>
      </c>
    </row>
    <row r="8364" spans="1:10" x14ac:dyDescent="0.25">
      <c r="A8364" t="s">
        <v>796</v>
      </c>
      <c r="B8364" t="s">
        <v>4002</v>
      </c>
      <c r="C8364" s="27">
        <v>52652.462121212098</v>
      </c>
      <c r="D8364">
        <v>3000</v>
      </c>
      <c r="E8364">
        <v>0.16003787878787801</v>
      </c>
      <c r="F8364">
        <v>25</v>
      </c>
      <c r="G8364">
        <v>41422.871020152801</v>
      </c>
      <c r="H8364" s="73">
        <f t="shared" si="390"/>
        <v>0.22028227016130664</v>
      </c>
      <c r="I8364" t="str">
        <f t="shared" si="391"/>
        <v/>
      </c>
      <c r="J8364" t="str">
        <f t="shared" si="392"/>
        <v/>
      </c>
    </row>
    <row r="8365" spans="1:10" x14ac:dyDescent="0.25">
      <c r="A8365" t="s">
        <v>796</v>
      </c>
      <c r="B8365" t="s">
        <v>8975</v>
      </c>
      <c r="C8365" s="27">
        <v>183164.292250706</v>
      </c>
      <c r="D8365">
        <v>3000</v>
      </c>
      <c r="E8365">
        <v>1.15965909090909</v>
      </c>
      <c r="F8365">
        <v>52</v>
      </c>
      <c r="G8365">
        <v>126801.202275</v>
      </c>
      <c r="H8365" s="73">
        <f t="shared" si="390"/>
        <v>0.22027130162041522</v>
      </c>
      <c r="I8365" t="str">
        <f t="shared" si="391"/>
        <v/>
      </c>
      <c r="J8365" t="str">
        <f t="shared" si="392"/>
        <v/>
      </c>
    </row>
    <row r="8366" spans="1:10" x14ac:dyDescent="0.25">
      <c r="A8366" t="s">
        <v>796</v>
      </c>
      <c r="B8366" t="s">
        <v>5138</v>
      </c>
      <c r="C8366" s="27">
        <v>16823.8636363636</v>
      </c>
      <c r="D8366">
        <v>3000</v>
      </c>
      <c r="E8366">
        <v>5.1136363636363598E-2</v>
      </c>
      <c r="F8366">
        <v>4</v>
      </c>
      <c r="G8366">
        <v>13233.3927690807</v>
      </c>
      <c r="H8366" s="73">
        <f t="shared" si="390"/>
        <v>0.22024369998659155</v>
      </c>
      <c r="I8366" t="str">
        <f t="shared" si="391"/>
        <v/>
      </c>
      <c r="J8366" t="str">
        <f t="shared" si="392"/>
        <v/>
      </c>
    </row>
    <row r="8367" spans="1:10" x14ac:dyDescent="0.25">
      <c r="A8367" t="s">
        <v>796</v>
      </c>
      <c r="B8367" t="s">
        <v>10135</v>
      </c>
      <c r="C8367" s="27">
        <v>111099.81060606</v>
      </c>
      <c r="D8367">
        <v>3000</v>
      </c>
      <c r="E8367">
        <v>0.33768939393939301</v>
      </c>
      <c r="F8367">
        <v>26</v>
      </c>
      <c r="G8367">
        <v>87363.225096947703</v>
      </c>
      <c r="H8367" s="73">
        <f t="shared" si="390"/>
        <v>0.22017772031927296</v>
      </c>
      <c r="I8367" t="str">
        <f t="shared" si="391"/>
        <v/>
      </c>
      <c r="J8367" t="str">
        <f t="shared" si="392"/>
        <v/>
      </c>
    </row>
    <row r="8368" spans="1:10" x14ac:dyDescent="0.25">
      <c r="A8368" t="s">
        <v>796</v>
      </c>
      <c r="B8368" t="s">
        <v>11996</v>
      </c>
      <c r="C8368" s="27">
        <v>221389.58333333299</v>
      </c>
      <c r="D8368">
        <v>3000</v>
      </c>
      <c r="E8368">
        <v>0.67291666666666605</v>
      </c>
      <c r="F8368">
        <v>58</v>
      </c>
      <c r="G8368">
        <v>174073.03326178101</v>
      </c>
      <c r="H8368" s="73">
        <f t="shared" si="390"/>
        <v>0.22015692237838064</v>
      </c>
      <c r="I8368" t="str">
        <f t="shared" si="391"/>
        <v/>
      </c>
      <c r="J8368" t="str">
        <f t="shared" si="392"/>
        <v/>
      </c>
    </row>
    <row r="8369" spans="1:10" x14ac:dyDescent="0.25">
      <c r="A8369" t="s">
        <v>796</v>
      </c>
      <c r="B8369" t="s">
        <v>6875</v>
      </c>
      <c r="C8369" s="27">
        <v>38694.886363636302</v>
      </c>
      <c r="D8369">
        <v>3000</v>
      </c>
      <c r="E8369">
        <v>0.117613636363636</v>
      </c>
      <c r="F8369">
        <v>12</v>
      </c>
      <c r="G8369">
        <v>30420.154728432099</v>
      </c>
      <c r="H8369" s="73">
        <f t="shared" si="390"/>
        <v>0.22012322878832583</v>
      </c>
      <c r="I8369" t="str">
        <f t="shared" si="391"/>
        <v/>
      </c>
      <c r="J8369" t="str">
        <f t="shared" si="392"/>
        <v/>
      </c>
    </row>
    <row r="8370" spans="1:10" x14ac:dyDescent="0.25">
      <c r="A8370" t="s">
        <v>796</v>
      </c>
      <c r="B8370" t="s">
        <v>11190</v>
      </c>
      <c r="C8370" s="27">
        <v>71470.265151515094</v>
      </c>
      <c r="D8370">
        <v>3000</v>
      </c>
      <c r="E8370">
        <v>0.217234848484848</v>
      </c>
      <c r="F8370">
        <v>8</v>
      </c>
      <c r="G8370">
        <v>56134.1521695798</v>
      </c>
      <c r="H8370" s="73">
        <f t="shared" si="390"/>
        <v>0.21991750798967324</v>
      </c>
      <c r="I8370" t="str">
        <f t="shared" si="391"/>
        <v/>
      </c>
      <c r="J8370" t="str">
        <f t="shared" si="392"/>
        <v/>
      </c>
    </row>
    <row r="8371" spans="1:10" x14ac:dyDescent="0.25">
      <c r="A8371" t="s">
        <v>796</v>
      </c>
      <c r="B8371" t="s">
        <v>9631</v>
      </c>
      <c r="C8371" s="27">
        <v>23428.7878787878</v>
      </c>
      <c r="D8371">
        <v>3000</v>
      </c>
      <c r="E8371">
        <v>7.1212121212121199E-2</v>
      </c>
      <c r="F8371">
        <v>9</v>
      </c>
      <c r="G8371">
        <v>18390.6961163042</v>
      </c>
      <c r="H8371" s="73">
        <f t="shared" si="390"/>
        <v>0.21978921569507995</v>
      </c>
      <c r="I8371" t="str">
        <f t="shared" si="391"/>
        <v/>
      </c>
      <c r="J8371" t="str">
        <f t="shared" si="392"/>
        <v/>
      </c>
    </row>
    <row r="8372" spans="1:10" x14ac:dyDescent="0.25">
      <c r="A8372" t="s">
        <v>796</v>
      </c>
      <c r="B8372" t="s">
        <v>4713</v>
      </c>
      <c r="C8372" s="27">
        <v>17135.416666666599</v>
      </c>
      <c r="D8372">
        <v>3000</v>
      </c>
      <c r="E8372">
        <v>5.2083333333333301E-2</v>
      </c>
      <c r="F8372">
        <v>3</v>
      </c>
      <c r="G8372">
        <v>13445.7156482686</v>
      </c>
      <c r="H8372" s="73">
        <f t="shared" si="390"/>
        <v>0.21970871527383645</v>
      </c>
      <c r="I8372" t="str">
        <f t="shared" si="391"/>
        <v/>
      </c>
      <c r="J8372" t="str">
        <f t="shared" si="392"/>
        <v/>
      </c>
    </row>
    <row r="8373" spans="1:10" x14ac:dyDescent="0.25">
      <c r="A8373" t="s">
        <v>796</v>
      </c>
      <c r="B8373" t="s">
        <v>12299</v>
      </c>
      <c r="C8373" s="27">
        <v>83558.522727272706</v>
      </c>
      <c r="D8373">
        <v>3000</v>
      </c>
      <c r="E8373">
        <v>0.253977272727272</v>
      </c>
      <c r="F8373">
        <v>7</v>
      </c>
      <c r="G8373">
        <v>65430.476950305798</v>
      </c>
      <c r="H8373" s="73">
        <f t="shared" si="390"/>
        <v>0.2192539186682631</v>
      </c>
      <c r="I8373" t="str">
        <f t="shared" si="391"/>
        <v/>
      </c>
      <c r="J8373" t="str">
        <f t="shared" si="392"/>
        <v/>
      </c>
    </row>
    <row r="8374" spans="1:10" x14ac:dyDescent="0.25">
      <c r="A8374" t="s">
        <v>796</v>
      </c>
      <c r="B8374" t="s">
        <v>4307</v>
      </c>
      <c r="C8374" s="27">
        <v>114651.51515151501</v>
      </c>
      <c r="D8374">
        <v>3000</v>
      </c>
      <c r="E8374">
        <v>0.34848484848484801</v>
      </c>
      <c r="F8374">
        <v>17</v>
      </c>
      <c r="G8374">
        <v>89740.316202699207</v>
      </c>
      <c r="H8374" s="73">
        <f t="shared" si="390"/>
        <v>0.21916228933869236</v>
      </c>
      <c r="I8374" t="str">
        <f t="shared" si="391"/>
        <v/>
      </c>
      <c r="J8374" t="str">
        <f t="shared" si="392"/>
        <v/>
      </c>
    </row>
    <row r="8375" spans="1:10" x14ac:dyDescent="0.25">
      <c r="A8375" t="s">
        <v>796</v>
      </c>
      <c r="B8375" t="s">
        <v>5035</v>
      </c>
      <c r="C8375" s="27">
        <v>15764.583333333299</v>
      </c>
      <c r="D8375">
        <v>3000</v>
      </c>
      <c r="E8375">
        <v>4.7916666666666601E-2</v>
      </c>
      <c r="F8375">
        <v>2</v>
      </c>
      <c r="G8375">
        <v>12334.0685210219</v>
      </c>
      <c r="H8375" s="73">
        <f t="shared" si="390"/>
        <v>0.21906948714488494</v>
      </c>
      <c r="I8375" t="str">
        <f t="shared" si="391"/>
        <v/>
      </c>
      <c r="J8375" t="str">
        <f t="shared" si="392"/>
        <v/>
      </c>
    </row>
    <row r="8376" spans="1:10" x14ac:dyDescent="0.25">
      <c r="A8376" t="s">
        <v>796</v>
      </c>
      <c r="B8376" t="s">
        <v>11039</v>
      </c>
      <c r="C8376" s="27">
        <v>60628.219696969703</v>
      </c>
      <c r="D8376">
        <v>3000</v>
      </c>
      <c r="E8376">
        <v>0.18428030303030299</v>
      </c>
      <c r="F8376">
        <v>17</v>
      </c>
      <c r="G8376">
        <v>47424.219054242203</v>
      </c>
      <c r="H8376" s="73">
        <f t="shared" si="390"/>
        <v>0.21901981291150358</v>
      </c>
      <c r="I8376" t="str">
        <f t="shared" si="391"/>
        <v/>
      </c>
      <c r="J8376" t="str">
        <f t="shared" si="392"/>
        <v/>
      </c>
    </row>
    <row r="8377" spans="1:10" x14ac:dyDescent="0.25">
      <c r="A8377" t="s">
        <v>796</v>
      </c>
      <c r="B8377" t="s">
        <v>6731</v>
      </c>
      <c r="C8377" s="27">
        <v>28538.2575757575</v>
      </c>
      <c r="D8377">
        <v>3000</v>
      </c>
      <c r="E8377">
        <v>8.6742424242424204E-2</v>
      </c>
      <c r="F8377">
        <v>4</v>
      </c>
      <c r="G8377">
        <v>22316.371533576101</v>
      </c>
      <c r="H8377" s="73">
        <f t="shared" si="390"/>
        <v>0.21895464405329726</v>
      </c>
      <c r="I8377" t="str">
        <f t="shared" si="391"/>
        <v/>
      </c>
      <c r="J8377" t="str">
        <f t="shared" si="392"/>
        <v/>
      </c>
    </row>
    <row r="8378" spans="1:10" x14ac:dyDescent="0.25">
      <c r="A8378" t="s">
        <v>796</v>
      </c>
      <c r="B8378" t="s">
        <v>4295</v>
      </c>
      <c r="C8378" s="27">
        <v>80006.818181818104</v>
      </c>
      <c r="D8378">
        <v>3000</v>
      </c>
      <c r="E8378">
        <v>0.243181818181818</v>
      </c>
      <c r="F8378">
        <v>7</v>
      </c>
      <c r="G8378">
        <v>62552.177891097097</v>
      </c>
      <c r="H8378" s="73">
        <f t="shared" si="390"/>
        <v>0.21891396517862594</v>
      </c>
      <c r="I8378" t="str">
        <f t="shared" si="391"/>
        <v/>
      </c>
      <c r="J8378" t="str">
        <f t="shared" si="392"/>
        <v/>
      </c>
    </row>
    <row r="8379" spans="1:10" x14ac:dyDescent="0.25">
      <c r="A8379" t="s">
        <v>796</v>
      </c>
      <c r="B8379" t="s">
        <v>4556</v>
      </c>
      <c r="C8379" s="27">
        <v>19440.909090909001</v>
      </c>
      <c r="D8379">
        <v>3000</v>
      </c>
      <c r="E8379">
        <v>5.9090909090909E-2</v>
      </c>
      <c r="F8379">
        <v>1</v>
      </c>
      <c r="G8379">
        <v>15197.277700835501</v>
      </c>
      <c r="H8379" s="73">
        <f t="shared" si="390"/>
        <v>0.21888059536391613</v>
      </c>
      <c r="I8379" t="str">
        <f t="shared" si="391"/>
        <v/>
      </c>
      <c r="J8379" t="str">
        <f t="shared" si="392"/>
        <v/>
      </c>
    </row>
    <row r="8380" spans="1:10" x14ac:dyDescent="0.25">
      <c r="A8380" t="s">
        <v>796</v>
      </c>
      <c r="B8380" t="s">
        <v>6174</v>
      </c>
      <c r="C8380" s="27">
        <v>61189.015151515101</v>
      </c>
      <c r="D8380">
        <v>3000</v>
      </c>
      <c r="E8380">
        <v>0.185984848484848</v>
      </c>
      <c r="F8380">
        <v>2</v>
      </c>
      <c r="G8380">
        <v>47792.367551444702</v>
      </c>
      <c r="H8380" s="73">
        <f t="shared" si="390"/>
        <v>0.21869714492492873</v>
      </c>
      <c r="I8380" t="str">
        <f t="shared" si="391"/>
        <v/>
      </c>
      <c r="J8380" t="str">
        <f t="shared" si="392"/>
        <v/>
      </c>
    </row>
    <row r="8381" spans="1:10" x14ac:dyDescent="0.25">
      <c r="A8381" t="s">
        <v>796</v>
      </c>
      <c r="B8381" t="s">
        <v>5471</v>
      </c>
      <c r="C8381" s="27">
        <v>53026.325757575702</v>
      </c>
      <c r="D8381">
        <v>3000</v>
      </c>
      <c r="E8381">
        <v>0.161174242424242</v>
      </c>
      <c r="F8381">
        <v>19</v>
      </c>
      <c r="G8381">
        <v>41411.3062115219</v>
      </c>
      <c r="H8381" s="73">
        <f t="shared" si="390"/>
        <v>0.21866809690410363</v>
      </c>
      <c r="I8381" t="str">
        <f t="shared" si="391"/>
        <v/>
      </c>
      <c r="J8381" t="str">
        <f t="shared" si="392"/>
        <v/>
      </c>
    </row>
    <row r="8382" spans="1:10" x14ac:dyDescent="0.25">
      <c r="A8382" t="s">
        <v>796</v>
      </c>
      <c r="B8382" t="s">
        <v>7999</v>
      </c>
      <c r="C8382" s="27">
        <v>13459.090909090901</v>
      </c>
      <c r="D8382">
        <v>3000</v>
      </c>
      <c r="E8382">
        <v>4.0909090909090902E-2</v>
      </c>
      <c r="F8382">
        <v>2</v>
      </c>
      <c r="G8382">
        <v>10504.3398801854</v>
      </c>
      <c r="H8382" s="73">
        <f t="shared" si="390"/>
        <v>0.21853000223553562</v>
      </c>
      <c r="I8382" t="str">
        <f t="shared" si="391"/>
        <v/>
      </c>
      <c r="J8382" t="str">
        <f t="shared" si="392"/>
        <v/>
      </c>
    </row>
    <row r="8383" spans="1:10" x14ac:dyDescent="0.25">
      <c r="A8383" t="s">
        <v>796</v>
      </c>
      <c r="B8383" t="s">
        <v>11746</v>
      </c>
      <c r="C8383" s="27">
        <v>65737.689393939407</v>
      </c>
      <c r="D8383">
        <v>3000</v>
      </c>
      <c r="E8383">
        <v>0.19981060606060599</v>
      </c>
      <c r="F8383">
        <v>4</v>
      </c>
      <c r="G8383">
        <v>51300.930231171304</v>
      </c>
      <c r="H8383" s="73">
        <f t="shared" si="390"/>
        <v>0.21850875193754993</v>
      </c>
      <c r="I8383" t="str">
        <f t="shared" si="391"/>
        <v/>
      </c>
      <c r="J8383" t="str">
        <f t="shared" si="392"/>
        <v/>
      </c>
    </row>
    <row r="8384" spans="1:10" x14ac:dyDescent="0.25">
      <c r="A8384" t="s">
        <v>796</v>
      </c>
      <c r="B8384" t="s">
        <v>12270</v>
      </c>
      <c r="C8384" s="27">
        <v>80629.924242424197</v>
      </c>
      <c r="D8384">
        <v>3000</v>
      </c>
      <c r="E8384">
        <v>0.245075757575757</v>
      </c>
      <c r="F8384">
        <v>11</v>
      </c>
      <c r="G8384">
        <v>62919.434673341297</v>
      </c>
      <c r="H8384" s="73">
        <f t="shared" si="390"/>
        <v>0.218497559982402</v>
      </c>
      <c r="I8384" t="str">
        <f t="shared" si="391"/>
        <v/>
      </c>
      <c r="J8384" t="str">
        <f t="shared" si="392"/>
        <v/>
      </c>
    </row>
    <row r="8385" spans="1:10" x14ac:dyDescent="0.25">
      <c r="A8385" t="s">
        <v>796</v>
      </c>
      <c r="B8385" t="s">
        <v>7648</v>
      </c>
      <c r="C8385" s="27">
        <v>35267.803030303003</v>
      </c>
      <c r="D8385">
        <v>3000</v>
      </c>
      <c r="E8385">
        <v>0.107196969696969</v>
      </c>
      <c r="F8385">
        <v>8</v>
      </c>
      <c r="G8385">
        <v>27504.611408734399</v>
      </c>
      <c r="H8385" s="73">
        <f t="shared" si="390"/>
        <v>0.21836606005280465</v>
      </c>
      <c r="I8385" t="str">
        <f t="shared" si="391"/>
        <v/>
      </c>
      <c r="J8385" t="str">
        <f t="shared" si="392"/>
        <v/>
      </c>
    </row>
    <row r="8386" spans="1:10" x14ac:dyDescent="0.25">
      <c r="A8386" t="s">
        <v>796</v>
      </c>
      <c r="B8386" t="s">
        <v>12455</v>
      </c>
      <c r="C8386" s="27">
        <v>51717.803030303003</v>
      </c>
      <c r="D8386">
        <v>3000</v>
      </c>
      <c r="E8386">
        <v>0.157196969696969</v>
      </c>
      <c r="F8386">
        <v>10</v>
      </c>
      <c r="G8386">
        <v>40306.409728671402</v>
      </c>
      <c r="H8386" s="73">
        <f t="shared" ref="H8386:H8449" si="393">G8386/SUMIFS(C:C,B:B,B8386)</f>
        <v>0.21821875761844187</v>
      </c>
      <c r="I8386" t="str">
        <f t="shared" ref="I8386:I8449" si="394">IF(A8386="Construction",SUMIFS(D:D,A:A,"Engineering",B:B,B8386),"")</f>
        <v/>
      </c>
      <c r="J8386" t="str">
        <f t="shared" si="392"/>
        <v/>
      </c>
    </row>
    <row r="8387" spans="1:10" x14ac:dyDescent="0.25">
      <c r="A8387" t="s">
        <v>796</v>
      </c>
      <c r="B8387" t="s">
        <v>10863</v>
      </c>
      <c r="C8387" s="27">
        <v>31653.7878787878</v>
      </c>
      <c r="D8387">
        <v>3000</v>
      </c>
      <c r="E8387">
        <v>9.6212121212121193E-2</v>
      </c>
      <c r="F8387">
        <v>5</v>
      </c>
      <c r="G8387">
        <v>24665.450028417701</v>
      </c>
      <c r="H8387" s="73">
        <f t="shared" si="393"/>
        <v>0.21818324032508896</v>
      </c>
      <c r="I8387" t="str">
        <f t="shared" si="394"/>
        <v/>
      </c>
      <c r="J8387" t="str">
        <f t="shared" ref="J8387:J8450" si="395">IF(AND(I8387&lt;&gt;"",I8387&lt;&gt;3000,I8387&lt;&gt;0),D8387-I8387,"")</f>
        <v/>
      </c>
    </row>
    <row r="8388" spans="1:10" x14ac:dyDescent="0.25">
      <c r="A8388" t="s">
        <v>796</v>
      </c>
      <c r="B8388" t="s">
        <v>7932</v>
      </c>
      <c r="C8388" s="27">
        <v>41997.3484848484</v>
      </c>
      <c r="D8388">
        <v>3000</v>
      </c>
      <c r="E8388">
        <v>0.12765151515151499</v>
      </c>
      <c r="F8388">
        <v>15</v>
      </c>
      <c r="G8388">
        <v>32725.203746906602</v>
      </c>
      <c r="H8388" s="73">
        <f t="shared" si="393"/>
        <v>0.21818179908285612</v>
      </c>
      <c r="I8388" t="str">
        <f t="shared" si="394"/>
        <v/>
      </c>
      <c r="J8388" t="str">
        <f t="shared" si="395"/>
        <v/>
      </c>
    </row>
    <row r="8389" spans="1:10" x14ac:dyDescent="0.25">
      <c r="A8389" t="s">
        <v>796</v>
      </c>
      <c r="B8389" t="s">
        <v>10386</v>
      </c>
      <c r="C8389" s="27">
        <v>32027.651515151501</v>
      </c>
      <c r="D8389">
        <v>3000</v>
      </c>
      <c r="E8389">
        <v>9.7348484848484795E-2</v>
      </c>
      <c r="F8389">
        <v>11</v>
      </c>
      <c r="G8389">
        <v>24955.037287795101</v>
      </c>
      <c r="H8389" s="73">
        <f t="shared" si="393"/>
        <v>0.21816805510316786</v>
      </c>
      <c r="I8389" t="str">
        <f t="shared" si="394"/>
        <v/>
      </c>
      <c r="J8389" t="str">
        <f t="shared" si="395"/>
        <v/>
      </c>
    </row>
    <row r="8390" spans="1:10" x14ac:dyDescent="0.25">
      <c r="A8390" t="s">
        <v>796</v>
      </c>
      <c r="B8390" t="s">
        <v>9610</v>
      </c>
      <c r="C8390" s="27">
        <v>64989.962121212098</v>
      </c>
      <c r="D8390">
        <v>3000</v>
      </c>
      <c r="E8390">
        <v>0.19753787878787801</v>
      </c>
      <c r="F8390">
        <v>7</v>
      </c>
      <c r="G8390">
        <v>50637.5690555459</v>
      </c>
      <c r="H8390" s="73">
        <f t="shared" si="393"/>
        <v>0.21816475764532173</v>
      </c>
      <c r="I8390" t="str">
        <f t="shared" si="394"/>
        <v/>
      </c>
      <c r="J8390" t="str">
        <f t="shared" si="395"/>
        <v/>
      </c>
    </row>
    <row r="8391" spans="1:10" x14ac:dyDescent="0.25">
      <c r="A8391" t="s">
        <v>796</v>
      </c>
      <c r="B8391" t="s">
        <v>12885</v>
      </c>
      <c r="C8391" s="27">
        <v>208242.045454545</v>
      </c>
      <c r="D8391">
        <v>3000</v>
      </c>
      <c r="E8391">
        <v>0.63295454545454499</v>
      </c>
      <c r="F8391">
        <v>890</v>
      </c>
      <c r="G8391">
        <v>162250.22666668901</v>
      </c>
      <c r="H8391" s="73">
        <f t="shared" si="393"/>
        <v>0.21815989834093971</v>
      </c>
      <c r="I8391" t="str">
        <f t="shared" si="394"/>
        <v/>
      </c>
      <c r="J8391" t="str">
        <f t="shared" si="395"/>
        <v/>
      </c>
    </row>
    <row r="8392" spans="1:10" x14ac:dyDescent="0.25">
      <c r="A8392" t="s">
        <v>796</v>
      </c>
      <c r="B8392" t="s">
        <v>12567</v>
      </c>
      <c r="C8392" s="27">
        <v>68397.2193135329</v>
      </c>
      <c r="D8392">
        <v>3000</v>
      </c>
      <c r="E8392">
        <v>0.240719696969696</v>
      </c>
      <c r="F8392">
        <v>16</v>
      </c>
      <c r="G8392">
        <v>46893.836351256403</v>
      </c>
      <c r="H8392" s="73">
        <f t="shared" si="393"/>
        <v>0.21814872377838154</v>
      </c>
      <c r="I8392" t="str">
        <f t="shared" si="394"/>
        <v/>
      </c>
      <c r="J8392" t="str">
        <f t="shared" si="395"/>
        <v/>
      </c>
    </row>
    <row r="8393" spans="1:10" x14ac:dyDescent="0.25">
      <c r="A8393" t="s">
        <v>796</v>
      </c>
      <c r="B8393" t="s">
        <v>12539</v>
      </c>
      <c r="C8393" s="27">
        <v>36638.636363636302</v>
      </c>
      <c r="D8393">
        <v>3000</v>
      </c>
      <c r="E8393">
        <v>0.111363636363636</v>
      </c>
      <c r="F8393">
        <v>2</v>
      </c>
      <c r="G8393">
        <v>28535.94646445</v>
      </c>
      <c r="H8393" s="73">
        <f t="shared" si="393"/>
        <v>0.21807757610695638</v>
      </c>
      <c r="I8393" t="str">
        <f t="shared" si="394"/>
        <v/>
      </c>
      <c r="J8393" t="str">
        <f t="shared" si="395"/>
        <v/>
      </c>
    </row>
    <row r="8394" spans="1:10" x14ac:dyDescent="0.25">
      <c r="A8394" t="s">
        <v>796</v>
      </c>
      <c r="B8394" t="s">
        <v>6736</v>
      </c>
      <c r="C8394" s="27">
        <v>48726.8939393939</v>
      </c>
      <c r="D8394">
        <v>3000</v>
      </c>
      <c r="E8394">
        <v>0.14810606060605999</v>
      </c>
      <c r="F8394">
        <v>30</v>
      </c>
      <c r="G8394">
        <v>37945.8587746376</v>
      </c>
      <c r="H8394" s="73">
        <f t="shared" si="393"/>
        <v>0.21804879395993568</v>
      </c>
      <c r="I8394" t="str">
        <f t="shared" si="394"/>
        <v/>
      </c>
      <c r="J8394" t="str">
        <f t="shared" si="395"/>
        <v/>
      </c>
    </row>
    <row r="8395" spans="1:10" x14ac:dyDescent="0.25">
      <c r="A8395" t="s">
        <v>796</v>
      </c>
      <c r="B8395" t="s">
        <v>10493</v>
      </c>
      <c r="C8395" s="27">
        <v>73962.689393939407</v>
      </c>
      <c r="D8395">
        <v>3000</v>
      </c>
      <c r="E8395">
        <v>0.22481060606060599</v>
      </c>
      <c r="G8395">
        <v>57585.548757183104</v>
      </c>
      <c r="H8395" s="73">
        <f t="shared" si="393"/>
        <v>0.21800118119193934</v>
      </c>
      <c r="I8395" t="str">
        <f t="shared" si="394"/>
        <v/>
      </c>
      <c r="J8395" t="str">
        <f t="shared" si="395"/>
        <v/>
      </c>
    </row>
    <row r="8396" spans="1:10" x14ac:dyDescent="0.25">
      <c r="A8396" t="s">
        <v>796</v>
      </c>
      <c r="B8396" t="s">
        <v>5473</v>
      </c>
      <c r="C8396" s="27">
        <v>78199.810606060593</v>
      </c>
      <c r="D8396">
        <v>3000</v>
      </c>
      <c r="E8396">
        <v>0.23768939393939301</v>
      </c>
      <c r="F8396">
        <v>27</v>
      </c>
      <c r="G8396">
        <v>60871.4349725387</v>
      </c>
      <c r="H8396" s="73">
        <f t="shared" si="393"/>
        <v>0.21795451498177817</v>
      </c>
      <c r="I8396" t="str">
        <f t="shared" si="394"/>
        <v/>
      </c>
      <c r="J8396" t="str">
        <f t="shared" si="395"/>
        <v/>
      </c>
    </row>
    <row r="8397" spans="1:10" x14ac:dyDescent="0.25">
      <c r="A8397" t="s">
        <v>796</v>
      </c>
      <c r="B8397" t="s">
        <v>9863</v>
      </c>
      <c r="C8397" s="27">
        <v>31279.9242424242</v>
      </c>
      <c r="D8397">
        <v>3000</v>
      </c>
      <c r="E8397">
        <v>9.5075757575757494E-2</v>
      </c>
      <c r="F8397">
        <v>21</v>
      </c>
      <c r="G8397">
        <v>24346.8311338317</v>
      </c>
      <c r="H8397" s="73">
        <f t="shared" si="393"/>
        <v>0.21793891393851222</v>
      </c>
      <c r="I8397" t="str">
        <f t="shared" si="394"/>
        <v/>
      </c>
      <c r="J8397" t="str">
        <f t="shared" si="395"/>
        <v/>
      </c>
    </row>
    <row r="8398" spans="1:10" x14ac:dyDescent="0.25">
      <c r="A8398" t="s">
        <v>796</v>
      </c>
      <c r="B8398" t="s">
        <v>13352</v>
      </c>
      <c r="C8398" s="27">
        <v>126428.219696969</v>
      </c>
      <c r="D8398">
        <v>3000</v>
      </c>
      <c r="E8398">
        <v>0.38428030303030303</v>
      </c>
      <c r="F8398">
        <v>3</v>
      </c>
      <c r="G8398">
        <v>98392.512120693005</v>
      </c>
      <c r="H8398" s="73">
        <f t="shared" si="393"/>
        <v>0.21790944663958151</v>
      </c>
      <c r="I8398" t="str">
        <f t="shared" si="394"/>
        <v/>
      </c>
      <c r="J8398" t="str">
        <f t="shared" si="395"/>
        <v/>
      </c>
    </row>
    <row r="8399" spans="1:10" x14ac:dyDescent="0.25">
      <c r="A8399" t="s">
        <v>796</v>
      </c>
      <c r="B8399" t="s">
        <v>1354</v>
      </c>
      <c r="C8399" s="27">
        <v>50242.174558067003</v>
      </c>
      <c r="D8399">
        <v>3000</v>
      </c>
      <c r="E8399">
        <v>0.31079545454545399</v>
      </c>
      <c r="F8399">
        <v>21</v>
      </c>
      <c r="G8399">
        <v>34405.0148814278</v>
      </c>
      <c r="H8399" s="73">
        <f t="shared" si="393"/>
        <v>0.21788567631836461</v>
      </c>
      <c r="I8399" t="str">
        <f t="shared" si="394"/>
        <v/>
      </c>
      <c r="J8399" t="str">
        <f t="shared" si="395"/>
        <v/>
      </c>
    </row>
    <row r="8400" spans="1:10" x14ac:dyDescent="0.25">
      <c r="A8400" t="s">
        <v>796</v>
      </c>
      <c r="B8400" t="s">
        <v>3719</v>
      </c>
      <c r="C8400" s="27">
        <v>25235.795454545401</v>
      </c>
      <c r="D8400">
        <v>3000</v>
      </c>
      <c r="E8400">
        <v>7.67045454545454E-2</v>
      </c>
      <c r="F8400">
        <v>2</v>
      </c>
      <c r="G8400">
        <v>19635.426434226501</v>
      </c>
      <c r="H8400" s="73">
        <f t="shared" si="393"/>
        <v>0.21786194183917218</v>
      </c>
      <c r="I8400" t="str">
        <f t="shared" si="394"/>
        <v/>
      </c>
      <c r="J8400" t="str">
        <f t="shared" si="395"/>
        <v/>
      </c>
    </row>
    <row r="8401" spans="1:10" x14ac:dyDescent="0.25">
      <c r="A8401" t="s">
        <v>796</v>
      </c>
      <c r="B8401" t="s">
        <v>13199</v>
      </c>
      <c r="C8401" s="27">
        <v>85365.530303030202</v>
      </c>
      <c r="D8401">
        <v>3000</v>
      </c>
      <c r="E8401">
        <v>0.25946969696969602</v>
      </c>
      <c r="F8401">
        <v>1</v>
      </c>
      <c r="G8401">
        <v>66418.690001285897</v>
      </c>
      <c r="H8401" s="73">
        <f t="shared" si="393"/>
        <v>0.21785412840925011</v>
      </c>
      <c r="I8401" t="str">
        <f t="shared" si="394"/>
        <v/>
      </c>
      <c r="J8401" t="str">
        <f t="shared" si="395"/>
        <v/>
      </c>
    </row>
    <row r="8402" spans="1:10" x14ac:dyDescent="0.25">
      <c r="A8402" t="s">
        <v>796</v>
      </c>
      <c r="B8402" t="s">
        <v>6206</v>
      </c>
      <c r="C8402" s="27">
        <v>39941.0984848484</v>
      </c>
      <c r="D8402">
        <v>3000</v>
      </c>
      <c r="E8402">
        <v>0.121401515151515</v>
      </c>
      <c r="F8402">
        <v>2</v>
      </c>
      <c r="G8402">
        <v>31075.184796776</v>
      </c>
      <c r="H8402" s="73">
        <f t="shared" si="393"/>
        <v>0.21784708165695665</v>
      </c>
      <c r="I8402" t="str">
        <f t="shared" si="394"/>
        <v/>
      </c>
      <c r="J8402" t="str">
        <f t="shared" si="395"/>
        <v/>
      </c>
    </row>
    <row r="8403" spans="1:10" x14ac:dyDescent="0.25">
      <c r="A8403" t="s">
        <v>796</v>
      </c>
      <c r="B8403" t="s">
        <v>6385</v>
      </c>
      <c r="C8403" s="27">
        <v>212790.719696969</v>
      </c>
      <c r="D8403">
        <v>3000</v>
      </c>
      <c r="E8403">
        <v>0.64678030303030298</v>
      </c>
      <c r="F8403">
        <v>5</v>
      </c>
      <c r="G8403">
        <v>165513.865067209</v>
      </c>
      <c r="H8403" s="73">
        <f t="shared" si="393"/>
        <v>0.21779089936260296</v>
      </c>
      <c r="I8403" t="str">
        <f t="shared" si="394"/>
        <v/>
      </c>
      <c r="J8403" t="str">
        <f t="shared" si="395"/>
        <v/>
      </c>
    </row>
    <row r="8404" spans="1:10" x14ac:dyDescent="0.25">
      <c r="A8404" t="s">
        <v>796</v>
      </c>
      <c r="B8404" t="s">
        <v>12857</v>
      </c>
      <c r="C8404" s="27">
        <v>16263.0681818181</v>
      </c>
      <c r="D8404">
        <v>3000</v>
      </c>
      <c r="E8404">
        <v>4.9431818181818098E-2</v>
      </c>
      <c r="F8404">
        <v>2</v>
      </c>
      <c r="G8404">
        <v>12647.875829832101</v>
      </c>
      <c r="H8404" s="73">
        <f t="shared" si="393"/>
        <v>0.21775751000738139</v>
      </c>
      <c r="I8404" t="str">
        <f t="shared" si="394"/>
        <v/>
      </c>
      <c r="J8404" t="str">
        <f t="shared" si="395"/>
        <v/>
      </c>
    </row>
    <row r="8405" spans="1:10" x14ac:dyDescent="0.25">
      <c r="A8405" t="s">
        <v>796</v>
      </c>
      <c r="B8405" t="s">
        <v>6071</v>
      </c>
      <c r="C8405" s="27">
        <v>40314.962121212098</v>
      </c>
      <c r="D8405">
        <v>3000</v>
      </c>
      <c r="E8405">
        <v>0.122537878787878</v>
      </c>
      <c r="F8405">
        <v>3</v>
      </c>
      <c r="G8405">
        <v>31347.0300763411</v>
      </c>
      <c r="H8405" s="73">
        <f t="shared" si="393"/>
        <v>0.21771491177359539</v>
      </c>
      <c r="I8405" t="str">
        <f t="shared" si="394"/>
        <v/>
      </c>
      <c r="J8405" t="str">
        <f t="shared" si="395"/>
        <v/>
      </c>
    </row>
    <row r="8406" spans="1:10" x14ac:dyDescent="0.25">
      <c r="A8406" t="s">
        <v>796</v>
      </c>
      <c r="B8406" t="s">
        <v>5264</v>
      </c>
      <c r="C8406" s="27">
        <v>26606.628787878701</v>
      </c>
      <c r="D8406">
        <v>3000</v>
      </c>
      <c r="E8406">
        <v>8.0871212121212094E-2</v>
      </c>
      <c r="F8406">
        <v>7</v>
      </c>
      <c r="G8406">
        <v>20681.937859237201</v>
      </c>
      <c r="H8406" s="73">
        <f t="shared" si="393"/>
        <v>0.21765037001698659</v>
      </c>
      <c r="I8406" t="str">
        <f t="shared" si="394"/>
        <v/>
      </c>
      <c r="J8406" t="str">
        <f t="shared" si="395"/>
        <v/>
      </c>
    </row>
    <row r="8407" spans="1:10" x14ac:dyDescent="0.25">
      <c r="A8407" t="s">
        <v>796</v>
      </c>
      <c r="B8407" t="s">
        <v>8592</v>
      </c>
      <c r="C8407" s="27">
        <v>22805.681818181802</v>
      </c>
      <c r="D8407">
        <v>3000</v>
      </c>
      <c r="E8407">
        <v>6.9318181818181807E-2</v>
      </c>
      <c r="F8407">
        <v>14</v>
      </c>
      <c r="G8407">
        <v>17717.779099136598</v>
      </c>
      <c r="H8407" s="73">
        <f t="shared" si="393"/>
        <v>0.21753255119972392</v>
      </c>
      <c r="I8407" t="str">
        <f t="shared" si="394"/>
        <v/>
      </c>
      <c r="J8407" t="str">
        <f t="shared" si="395"/>
        <v/>
      </c>
    </row>
    <row r="8408" spans="1:10" x14ac:dyDescent="0.25">
      <c r="A8408" t="s">
        <v>796</v>
      </c>
      <c r="B8408" t="s">
        <v>3888</v>
      </c>
      <c r="C8408" s="27">
        <v>58322.727272727199</v>
      </c>
      <c r="D8408">
        <v>3000</v>
      </c>
      <c r="E8408">
        <v>0.177272727272727</v>
      </c>
      <c r="F8408">
        <v>34</v>
      </c>
      <c r="G8408">
        <v>45309.0014962766</v>
      </c>
      <c r="H8408" s="73">
        <f t="shared" si="393"/>
        <v>0.2175227567742688</v>
      </c>
      <c r="I8408" t="str">
        <f t="shared" si="394"/>
        <v/>
      </c>
      <c r="J8408" t="str">
        <f t="shared" si="395"/>
        <v/>
      </c>
    </row>
    <row r="8409" spans="1:10" x14ac:dyDescent="0.25">
      <c r="A8409" t="s">
        <v>796</v>
      </c>
      <c r="B8409" t="s">
        <v>9619</v>
      </c>
      <c r="C8409" s="27">
        <v>82810.795454545398</v>
      </c>
      <c r="D8409">
        <v>3000</v>
      </c>
      <c r="E8409">
        <v>0.25170454545454501</v>
      </c>
      <c r="F8409">
        <v>4</v>
      </c>
      <c r="G8409">
        <v>64330.386014211101</v>
      </c>
      <c r="H8409" s="73">
        <f t="shared" si="393"/>
        <v>0.21751400871238025</v>
      </c>
      <c r="I8409" t="str">
        <f t="shared" si="394"/>
        <v/>
      </c>
      <c r="J8409" t="str">
        <f t="shared" si="395"/>
        <v/>
      </c>
    </row>
    <row r="8410" spans="1:10" x14ac:dyDescent="0.25">
      <c r="A8410" t="s">
        <v>796</v>
      </c>
      <c r="B8410" t="s">
        <v>3611</v>
      </c>
      <c r="C8410" s="27">
        <v>52652.462121212098</v>
      </c>
      <c r="D8410">
        <v>3000</v>
      </c>
      <c r="E8410">
        <v>0.16003787878787801</v>
      </c>
      <c r="F8410">
        <v>4</v>
      </c>
      <c r="G8410">
        <v>40899.4443825665</v>
      </c>
      <c r="H8410" s="73">
        <f t="shared" si="393"/>
        <v>0.21749874489734525</v>
      </c>
      <c r="I8410" t="str">
        <f t="shared" si="394"/>
        <v/>
      </c>
      <c r="J8410" t="str">
        <f t="shared" si="395"/>
        <v/>
      </c>
    </row>
    <row r="8411" spans="1:10" x14ac:dyDescent="0.25">
      <c r="A8411" t="s">
        <v>796</v>
      </c>
      <c r="B8411" t="s">
        <v>8685</v>
      </c>
      <c r="C8411" s="27">
        <v>42807.386363636302</v>
      </c>
      <c r="D8411">
        <v>3000</v>
      </c>
      <c r="E8411">
        <v>0.13011363636363599</v>
      </c>
      <c r="F8411">
        <v>12</v>
      </c>
      <c r="G8411">
        <v>33251.518067052799</v>
      </c>
      <c r="H8411" s="73">
        <f t="shared" si="393"/>
        <v>0.21749576065414136</v>
      </c>
      <c r="I8411" t="str">
        <f t="shared" si="394"/>
        <v/>
      </c>
      <c r="J8411" t="str">
        <f t="shared" si="395"/>
        <v/>
      </c>
    </row>
    <row r="8412" spans="1:10" x14ac:dyDescent="0.25">
      <c r="A8412" t="s">
        <v>796</v>
      </c>
      <c r="B8412" t="s">
        <v>12015</v>
      </c>
      <c r="C8412" s="27">
        <v>64616.098484848502</v>
      </c>
      <c r="D8412">
        <v>3000</v>
      </c>
      <c r="E8412">
        <v>0.19640151515151499</v>
      </c>
      <c r="F8412">
        <v>6</v>
      </c>
      <c r="G8412">
        <v>50185.915549621997</v>
      </c>
      <c r="H8412" s="73">
        <f t="shared" si="393"/>
        <v>0.21746989811198839</v>
      </c>
      <c r="I8412" t="str">
        <f t="shared" si="394"/>
        <v/>
      </c>
      <c r="J8412" t="str">
        <f t="shared" si="395"/>
        <v/>
      </c>
    </row>
    <row r="8413" spans="1:10" x14ac:dyDescent="0.25">
      <c r="A8413" t="s">
        <v>796</v>
      </c>
      <c r="B8413" t="s">
        <v>8596</v>
      </c>
      <c r="C8413" s="27">
        <v>24488.0681818181</v>
      </c>
      <c r="D8413">
        <v>3000</v>
      </c>
      <c r="E8413">
        <v>7.4431818181818099E-2</v>
      </c>
      <c r="F8413">
        <v>12</v>
      </c>
      <c r="G8413">
        <v>19018.2198869934</v>
      </c>
      <c r="H8413" s="73">
        <f t="shared" si="393"/>
        <v>0.2174569888004447</v>
      </c>
      <c r="I8413" t="str">
        <f t="shared" si="394"/>
        <v/>
      </c>
      <c r="J8413" t="str">
        <f t="shared" si="395"/>
        <v/>
      </c>
    </row>
    <row r="8414" spans="1:10" x14ac:dyDescent="0.25">
      <c r="A8414" t="s">
        <v>796</v>
      </c>
      <c r="B8414" t="s">
        <v>12663</v>
      </c>
      <c r="C8414" s="27">
        <v>14019.8863636363</v>
      </c>
      <c r="D8414">
        <v>3000</v>
      </c>
      <c r="E8414">
        <v>4.2613636363636298E-2</v>
      </c>
      <c r="F8414">
        <v>10</v>
      </c>
      <c r="G8414">
        <v>10885.1064566929</v>
      </c>
      <c r="H8414" s="73">
        <f t="shared" si="393"/>
        <v>0.21739333178756937</v>
      </c>
      <c r="I8414" t="str">
        <f t="shared" si="394"/>
        <v/>
      </c>
      <c r="J8414" t="str">
        <f t="shared" si="395"/>
        <v/>
      </c>
    </row>
    <row r="8415" spans="1:10" x14ac:dyDescent="0.25">
      <c r="A8415" t="s">
        <v>796</v>
      </c>
      <c r="B8415" t="s">
        <v>9625</v>
      </c>
      <c r="C8415" s="27">
        <v>160449.81060606</v>
      </c>
      <c r="D8415">
        <v>3000</v>
      </c>
      <c r="E8415">
        <v>0.48768939393939298</v>
      </c>
      <c r="F8415">
        <v>2</v>
      </c>
      <c r="G8415">
        <v>124564.839673444</v>
      </c>
      <c r="H8415" s="73">
        <f t="shared" si="393"/>
        <v>0.21737735293560348</v>
      </c>
      <c r="I8415" t="str">
        <f t="shared" si="394"/>
        <v/>
      </c>
      <c r="J8415" t="str">
        <f t="shared" si="395"/>
        <v/>
      </c>
    </row>
    <row r="8416" spans="1:10" x14ac:dyDescent="0.25">
      <c r="A8416" t="s">
        <v>796</v>
      </c>
      <c r="B8416" t="s">
        <v>8707</v>
      </c>
      <c r="C8416" s="27">
        <v>13160</v>
      </c>
      <c r="D8416">
        <v>3000</v>
      </c>
      <c r="E8416">
        <v>1.3636363636363599E-2</v>
      </c>
      <c r="F8416">
        <v>107</v>
      </c>
      <c r="G8416">
        <v>10216.152847162501</v>
      </c>
      <c r="H8416" s="73">
        <f t="shared" si="393"/>
        <v>0.21736495419494684</v>
      </c>
      <c r="I8416" t="str">
        <f t="shared" si="394"/>
        <v/>
      </c>
      <c r="J8416" t="str">
        <f t="shared" si="395"/>
        <v/>
      </c>
    </row>
    <row r="8417" spans="1:10" x14ac:dyDescent="0.25">
      <c r="A8417" t="s">
        <v>796</v>
      </c>
      <c r="B8417" t="s">
        <v>9997</v>
      </c>
      <c r="C8417" s="27">
        <v>48228.409090909103</v>
      </c>
      <c r="D8417">
        <v>3000</v>
      </c>
      <c r="E8417">
        <v>0.14659090909090899</v>
      </c>
      <c r="F8417">
        <v>7</v>
      </c>
      <c r="G8417">
        <v>37431.086119756401</v>
      </c>
      <c r="H8417" s="73">
        <f t="shared" si="393"/>
        <v>0.21731390918941543</v>
      </c>
      <c r="I8417" t="str">
        <f t="shared" si="394"/>
        <v/>
      </c>
      <c r="J8417" t="str">
        <f t="shared" si="395"/>
        <v/>
      </c>
    </row>
    <row r="8418" spans="1:10" x14ac:dyDescent="0.25">
      <c r="A8418" t="s">
        <v>796</v>
      </c>
      <c r="B8418" t="s">
        <v>10673</v>
      </c>
      <c r="C8418" s="27">
        <v>60939.772727272699</v>
      </c>
      <c r="D8418">
        <v>3000</v>
      </c>
      <c r="E8418">
        <v>0.18522727272727199</v>
      </c>
      <c r="F8418">
        <v>19</v>
      </c>
      <c r="G8418">
        <v>47285.851586496698</v>
      </c>
      <c r="H8418" s="73">
        <f t="shared" si="393"/>
        <v>0.21726432265300735</v>
      </c>
      <c r="I8418" t="str">
        <f t="shared" si="394"/>
        <v/>
      </c>
      <c r="J8418" t="str">
        <f t="shared" si="395"/>
        <v/>
      </c>
    </row>
    <row r="8419" spans="1:10" x14ac:dyDescent="0.25">
      <c r="A8419" t="s">
        <v>796</v>
      </c>
      <c r="B8419" t="s">
        <v>6087</v>
      </c>
      <c r="C8419" s="27">
        <v>21434.8484848484</v>
      </c>
      <c r="D8419">
        <v>3000</v>
      </c>
      <c r="E8419">
        <v>6.5151515151515099E-2</v>
      </c>
      <c r="F8419">
        <v>3</v>
      </c>
      <c r="G8419">
        <v>16602.028792687001</v>
      </c>
      <c r="H8419" s="73">
        <f t="shared" si="393"/>
        <v>0.21686964875157713</v>
      </c>
      <c r="I8419" t="str">
        <f t="shared" si="394"/>
        <v/>
      </c>
      <c r="J8419" t="str">
        <f t="shared" si="395"/>
        <v/>
      </c>
    </row>
    <row r="8420" spans="1:10" x14ac:dyDescent="0.25">
      <c r="A8420" t="s">
        <v>796</v>
      </c>
      <c r="B8420" t="s">
        <v>7534</v>
      </c>
      <c r="C8420" s="27">
        <v>17696.212121212098</v>
      </c>
      <c r="D8420">
        <v>3000</v>
      </c>
      <c r="E8420">
        <v>5.3787878787878697E-2</v>
      </c>
      <c r="F8420">
        <v>3</v>
      </c>
      <c r="G8420">
        <v>13705.911282217599</v>
      </c>
      <c r="H8420" s="73">
        <f t="shared" si="393"/>
        <v>0.21686308531647891</v>
      </c>
      <c r="I8420" t="str">
        <f t="shared" si="394"/>
        <v/>
      </c>
      <c r="J8420" t="str">
        <f t="shared" si="395"/>
        <v/>
      </c>
    </row>
    <row r="8421" spans="1:10" x14ac:dyDescent="0.25">
      <c r="A8421" t="s">
        <v>796</v>
      </c>
      <c r="B8421" t="s">
        <v>7891</v>
      </c>
      <c r="C8421" s="27">
        <v>32152.272727272699</v>
      </c>
      <c r="D8421">
        <v>3000</v>
      </c>
      <c r="E8421">
        <v>9.7727272727272704E-2</v>
      </c>
      <c r="F8421">
        <v>16</v>
      </c>
      <c r="G8421">
        <v>24887.462700693999</v>
      </c>
      <c r="H8421" s="73">
        <f t="shared" si="393"/>
        <v>0.21673396513221899</v>
      </c>
      <c r="I8421" t="str">
        <f t="shared" si="394"/>
        <v/>
      </c>
      <c r="J8421" t="str">
        <f t="shared" si="395"/>
        <v/>
      </c>
    </row>
    <row r="8422" spans="1:10" x14ac:dyDescent="0.25">
      <c r="A8422" t="s">
        <v>796</v>
      </c>
      <c r="B8422" t="s">
        <v>11823</v>
      </c>
      <c r="C8422" s="27">
        <v>34333.1439393939</v>
      </c>
      <c r="D8422">
        <v>3000</v>
      </c>
      <c r="E8422">
        <v>0.10435606060605999</v>
      </c>
      <c r="F8422">
        <v>4</v>
      </c>
      <c r="G8422">
        <v>26567.5695135352</v>
      </c>
      <c r="H8422" s="73">
        <f t="shared" si="393"/>
        <v>0.21666875241374056</v>
      </c>
      <c r="I8422" t="str">
        <f t="shared" si="394"/>
        <v/>
      </c>
      <c r="J8422" t="str">
        <f t="shared" si="395"/>
        <v/>
      </c>
    </row>
    <row r="8423" spans="1:10" x14ac:dyDescent="0.25">
      <c r="A8423" t="s">
        <v>796</v>
      </c>
      <c r="B8423" t="s">
        <v>7551</v>
      </c>
      <c r="C8423" s="27">
        <v>34208.522727272699</v>
      </c>
      <c r="D8423">
        <v>3000</v>
      </c>
      <c r="E8423">
        <v>0.103977272727272</v>
      </c>
      <c r="F8423">
        <v>22</v>
      </c>
      <c r="G8423">
        <v>26468.080335782699</v>
      </c>
      <c r="H8423" s="73">
        <f t="shared" si="393"/>
        <v>0.21664374556901553</v>
      </c>
      <c r="I8423" t="str">
        <f t="shared" si="394"/>
        <v/>
      </c>
      <c r="J8423" t="str">
        <f t="shared" si="395"/>
        <v/>
      </c>
    </row>
    <row r="8424" spans="1:10" x14ac:dyDescent="0.25">
      <c r="A8424" t="s">
        <v>796</v>
      </c>
      <c r="B8424" t="s">
        <v>6420</v>
      </c>
      <c r="C8424" s="27">
        <v>137332.5756791</v>
      </c>
      <c r="D8424">
        <v>3000</v>
      </c>
      <c r="E8424">
        <v>0.483333333333333</v>
      </c>
      <c r="F8424">
        <v>8</v>
      </c>
      <c r="G8424">
        <v>93469.926748025595</v>
      </c>
      <c r="H8424" s="73">
        <f t="shared" si="393"/>
        <v>0.21655773274439297</v>
      </c>
      <c r="I8424" t="str">
        <f t="shared" si="394"/>
        <v/>
      </c>
      <c r="J8424" t="str">
        <f t="shared" si="395"/>
        <v/>
      </c>
    </row>
    <row r="8425" spans="1:10" x14ac:dyDescent="0.25">
      <c r="A8425" t="s">
        <v>796</v>
      </c>
      <c r="B8425" t="s">
        <v>7967</v>
      </c>
      <c r="C8425" s="27">
        <v>111349.053030303</v>
      </c>
      <c r="D8425">
        <v>3000</v>
      </c>
      <c r="E8425">
        <v>0.33844696969696902</v>
      </c>
      <c r="F8425">
        <v>1</v>
      </c>
      <c r="G8425">
        <v>86116.926338239806</v>
      </c>
      <c r="H8425" s="73">
        <f t="shared" si="393"/>
        <v>0.21655091550841499</v>
      </c>
      <c r="I8425" t="str">
        <f t="shared" si="394"/>
        <v/>
      </c>
      <c r="J8425" t="str">
        <f t="shared" si="395"/>
        <v/>
      </c>
    </row>
    <row r="8426" spans="1:10" x14ac:dyDescent="0.25">
      <c r="A8426" t="s">
        <v>796</v>
      </c>
      <c r="B8426" t="s">
        <v>10756</v>
      </c>
      <c r="C8426" s="27">
        <v>57948.863636363603</v>
      </c>
      <c r="D8426">
        <v>3000</v>
      </c>
      <c r="E8426">
        <v>0.17613636363636301</v>
      </c>
      <c r="F8426">
        <v>21</v>
      </c>
      <c r="G8426">
        <v>44767.302760443097</v>
      </c>
      <c r="H8426" s="73">
        <f t="shared" si="393"/>
        <v>0.21630872438814031</v>
      </c>
      <c r="I8426" t="str">
        <f t="shared" si="394"/>
        <v/>
      </c>
      <c r="J8426" t="str">
        <f t="shared" si="395"/>
        <v/>
      </c>
    </row>
    <row r="8427" spans="1:10" x14ac:dyDescent="0.25">
      <c r="A8427" t="s">
        <v>796</v>
      </c>
      <c r="B8427" t="s">
        <v>7915</v>
      </c>
      <c r="C8427" s="27">
        <v>14580.6818181818</v>
      </c>
      <c r="D8427">
        <v>3000</v>
      </c>
      <c r="E8427">
        <v>4.4318181818181798E-2</v>
      </c>
      <c r="F8427">
        <v>3</v>
      </c>
      <c r="G8427">
        <v>11261.4910906196</v>
      </c>
      <c r="H8427" s="73">
        <f t="shared" si="393"/>
        <v>0.21625994893061112</v>
      </c>
      <c r="I8427" t="str">
        <f t="shared" si="394"/>
        <v/>
      </c>
      <c r="J8427" t="str">
        <f t="shared" si="395"/>
        <v/>
      </c>
    </row>
    <row r="8428" spans="1:10" x14ac:dyDescent="0.25">
      <c r="A8428" t="s">
        <v>796</v>
      </c>
      <c r="B8428" t="s">
        <v>11924</v>
      </c>
      <c r="C8428" s="27">
        <v>20500.189393939301</v>
      </c>
      <c r="D8428">
        <v>3000</v>
      </c>
      <c r="E8428">
        <v>6.2310606060605997E-2</v>
      </c>
      <c r="F8428">
        <v>2</v>
      </c>
      <c r="G8428">
        <v>15825.116116526</v>
      </c>
      <c r="H8428" s="73">
        <f t="shared" si="393"/>
        <v>0.21614593053161074</v>
      </c>
      <c r="I8428" t="str">
        <f t="shared" si="394"/>
        <v/>
      </c>
      <c r="J8428" t="str">
        <f t="shared" si="395"/>
        <v/>
      </c>
    </row>
    <row r="8429" spans="1:10" x14ac:dyDescent="0.25">
      <c r="A8429" t="s">
        <v>796</v>
      </c>
      <c r="B8429" t="s">
        <v>5487</v>
      </c>
      <c r="C8429" s="27">
        <v>26045.833333333299</v>
      </c>
      <c r="D8429">
        <v>3000</v>
      </c>
      <c r="E8429">
        <v>7.9166666666666594E-2</v>
      </c>
      <c r="F8429">
        <v>12</v>
      </c>
      <c r="G8429">
        <v>20105.7628967083</v>
      </c>
      <c r="H8429" s="73">
        <f t="shared" si="393"/>
        <v>0.2161425798526313</v>
      </c>
      <c r="I8429" t="str">
        <f t="shared" si="394"/>
        <v/>
      </c>
      <c r="J8429" t="str">
        <f t="shared" si="395"/>
        <v/>
      </c>
    </row>
    <row r="8430" spans="1:10" x14ac:dyDescent="0.25">
      <c r="A8430" t="s">
        <v>796</v>
      </c>
      <c r="B8430" t="s">
        <v>5611</v>
      </c>
      <c r="C8430" s="27">
        <v>71345.643939393907</v>
      </c>
      <c r="D8430">
        <v>3000</v>
      </c>
      <c r="E8430">
        <v>0.21685606060606</v>
      </c>
      <c r="F8430">
        <v>1</v>
      </c>
      <c r="G8430">
        <v>55063.9716868959</v>
      </c>
      <c r="H8430" s="73">
        <f t="shared" si="393"/>
        <v>0.21610165976535217</v>
      </c>
      <c r="I8430" t="str">
        <f t="shared" si="394"/>
        <v/>
      </c>
      <c r="J8430" t="str">
        <f t="shared" si="395"/>
        <v/>
      </c>
    </row>
    <row r="8431" spans="1:10" x14ac:dyDescent="0.25">
      <c r="A8431" t="s">
        <v>796</v>
      </c>
      <c r="B8431" t="s">
        <v>12103</v>
      </c>
      <c r="C8431" s="27">
        <v>223134.28030303001</v>
      </c>
      <c r="D8431">
        <v>3000</v>
      </c>
      <c r="E8431">
        <v>0.67821969696969697</v>
      </c>
      <c r="F8431">
        <v>22</v>
      </c>
      <c r="G8431">
        <v>172190.85619548999</v>
      </c>
      <c r="H8431" s="73">
        <f t="shared" si="393"/>
        <v>0.21607365604809978</v>
      </c>
      <c r="I8431" t="str">
        <f t="shared" si="394"/>
        <v/>
      </c>
      <c r="J8431" t="str">
        <f t="shared" si="395"/>
        <v/>
      </c>
    </row>
    <row r="8432" spans="1:10" x14ac:dyDescent="0.25">
      <c r="A8432" t="s">
        <v>796</v>
      </c>
      <c r="B8432" t="s">
        <v>7474</v>
      </c>
      <c r="C8432" s="27">
        <v>69850.189393939407</v>
      </c>
      <c r="D8432">
        <v>3000</v>
      </c>
      <c r="E8432">
        <v>0.21231060606060601</v>
      </c>
      <c r="F8432">
        <v>28</v>
      </c>
      <c r="G8432">
        <v>53866.541480517299</v>
      </c>
      <c r="H8432" s="73">
        <f t="shared" si="393"/>
        <v>0.21592828516873777</v>
      </c>
      <c r="I8432" t="str">
        <f t="shared" si="394"/>
        <v/>
      </c>
      <c r="J8432" t="str">
        <f t="shared" si="395"/>
        <v/>
      </c>
    </row>
    <row r="8433" spans="1:10" x14ac:dyDescent="0.25">
      <c r="A8433" t="s">
        <v>796</v>
      </c>
      <c r="B8433" t="s">
        <v>5555</v>
      </c>
      <c r="C8433" s="27">
        <v>13160</v>
      </c>
      <c r="D8433">
        <v>3000</v>
      </c>
      <c r="E8433">
        <v>3.7689393939393898E-2</v>
      </c>
      <c r="F8433">
        <v>4</v>
      </c>
      <c r="G8433">
        <v>10145.149162998199</v>
      </c>
      <c r="H8433" s="73">
        <f t="shared" si="393"/>
        <v>0.21585423751059998</v>
      </c>
      <c r="I8433" t="str">
        <f t="shared" si="394"/>
        <v/>
      </c>
      <c r="J8433" t="str">
        <f t="shared" si="395"/>
        <v/>
      </c>
    </row>
    <row r="8434" spans="1:10" x14ac:dyDescent="0.25">
      <c r="A8434" t="s">
        <v>796</v>
      </c>
      <c r="B8434" t="s">
        <v>7396</v>
      </c>
      <c r="C8434" s="27">
        <v>70847.159090909001</v>
      </c>
      <c r="D8434">
        <v>3000</v>
      </c>
      <c r="E8434">
        <v>0.215340909090909</v>
      </c>
      <c r="F8434">
        <v>18</v>
      </c>
      <c r="G8434">
        <v>54610.445332427698</v>
      </c>
      <c r="H8434" s="73">
        <f t="shared" si="393"/>
        <v>0.21582975082259656</v>
      </c>
      <c r="I8434" t="str">
        <f t="shared" si="394"/>
        <v/>
      </c>
      <c r="J8434" t="str">
        <f t="shared" si="395"/>
        <v/>
      </c>
    </row>
    <row r="8435" spans="1:10" x14ac:dyDescent="0.25">
      <c r="A8435" t="s">
        <v>796</v>
      </c>
      <c r="B8435" t="s">
        <v>7911</v>
      </c>
      <c r="C8435" s="27">
        <v>62185.984848484797</v>
      </c>
      <c r="D8435">
        <v>3000</v>
      </c>
      <c r="E8435">
        <v>0.189015151515151</v>
      </c>
      <c r="F8435">
        <v>60</v>
      </c>
      <c r="G8435">
        <v>47903.383112971896</v>
      </c>
      <c r="H8435" s="73">
        <f t="shared" si="393"/>
        <v>0.21569083941200859</v>
      </c>
      <c r="I8435" t="str">
        <f t="shared" si="394"/>
        <v/>
      </c>
      <c r="J8435" t="str">
        <f t="shared" si="395"/>
        <v/>
      </c>
    </row>
    <row r="8436" spans="1:10" x14ac:dyDescent="0.25">
      <c r="A8436" t="s">
        <v>796</v>
      </c>
      <c r="B8436" t="s">
        <v>13473</v>
      </c>
      <c r="C8436" s="27">
        <v>38570.265151515101</v>
      </c>
      <c r="D8436">
        <v>3000</v>
      </c>
      <c r="E8436">
        <v>0.117234848484848</v>
      </c>
      <c r="G8436">
        <v>29708.984603428598</v>
      </c>
      <c r="H8436" s="73">
        <f t="shared" si="393"/>
        <v>0.21567172681552688</v>
      </c>
      <c r="I8436" t="str">
        <f t="shared" si="394"/>
        <v/>
      </c>
      <c r="J8436" t="str">
        <f t="shared" si="395"/>
        <v/>
      </c>
    </row>
    <row r="8437" spans="1:10" x14ac:dyDescent="0.25">
      <c r="A8437" t="s">
        <v>796</v>
      </c>
      <c r="B8437" t="s">
        <v>8156</v>
      </c>
      <c r="C8437" s="27">
        <v>43368.181818181802</v>
      </c>
      <c r="D8437">
        <v>3000</v>
      </c>
      <c r="E8437">
        <v>0.131818181818181</v>
      </c>
      <c r="F8437">
        <v>2</v>
      </c>
      <c r="G8437">
        <v>33402.828319178203</v>
      </c>
      <c r="H8437" s="73">
        <f t="shared" si="393"/>
        <v>0.21566022685896535</v>
      </c>
      <c r="I8437" t="str">
        <f t="shared" si="394"/>
        <v/>
      </c>
      <c r="J8437" t="str">
        <f t="shared" si="395"/>
        <v/>
      </c>
    </row>
    <row r="8438" spans="1:10" x14ac:dyDescent="0.25">
      <c r="A8438" t="s">
        <v>796</v>
      </c>
      <c r="B8438" t="s">
        <v>11466</v>
      </c>
      <c r="C8438" s="27">
        <v>285943.37121212098</v>
      </c>
      <c r="D8438">
        <v>3000</v>
      </c>
      <c r="E8438">
        <v>0.869128787878787</v>
      </c>
      <c r="F8438">
        <v>16</v>
      </c>
      <c r="G8438">
        <v>220206.58341282699</v>
      </c>
      <c r="H8438" s="73">
        <f t="shared" si="393"/>
        <v>0.21562956012661683</v>
      </c>
      <c r="I8438" t="str">
        <f t="shared" si="394"/>
        <v/>
      </c>
      <c r="J8438" t="str">
        <f t="shared" si="395"/>
        <v/>
      </c>
    </row>
    <row r="8439" spans="1:10" x14ac:dyDescent="0.25">
      <c r="A8439" t="s">
        <v>796</v>
      </c>
      <c r="B8439" t="s">
        <v>6539</v>
      </c>
      <c r="C8439" s="27">
        <v>93839.772727272706</v>
      </c>
      <c r="D8439">
        <v>3000</v>
      </c>
      <c r="E8439">
        <v>0.285227272727272</v>
      </c>
      <c r="F8439">
        <v>6</v>
      </c>
      <c r="G8439">
        <v>72266.237095127697</v>
      </c>
      <c r="H8439" s="73">
        <f t="shared" si="393"/>
        <v>0.21562868066021026</v>
      </c>
      <c r="I8439" t="str">
        <f t="shared" si="394"/>
        <v/>
      </c>
      <c r="J8439" t="str">
        <f t="shared" si="395"/>
        <v/>
      </c>
    </row>
    <row r="8440" spans="1:10" x14ac:dyDescent="0.25">
      <c r="A8440" t="s">
        <v>796</v>
      </c>
      <c r="B8440" t="s">
        <v>9040</v>
      </c>
      <c r="C8440" s="27">
        <v>40314.962121212098</v>
      </c>
      <c r="D8440">
        <v>3000</v>
      </c>
      <c r="E8440">
        <v>0.122537878787878</v>
      </c>
      <c r="F8440">
        <v>1</v>
      </c>
      <c r="G8440">
        <v>31044.8343835876</v>
      </c>
      <c r="H8440" s="73">
        <f t="shared" si="393"/>
        <v>0.21561606832890667</v>
      </c>
      <c r="I8440" t="str">
        <f t="shared" si="394"/>
        <v/>
      </c>
      <c r="J8440" t="str">
        <f t="shared" si="395"/>
        <v/>
      </c>
    </row>
    <row r="8441" spans="1:10" x14ac:dyDescent="0.25">
      <c r="A8441" t="s">
        <v>796</v>
      </c>
      <c r="B8441" t="s">
        <v>9792</v>
      </c>
      <c r="C8441" s="27">
        <v>42433.522727272699</v>
      </c>
      <c r="D8441">
        <v>3000</v>
      </c>
      <c r="E8441">
        <v>0.128977272727272</v>
      </c>
      <c r="F8441">
        <v>15</v>
      </c>
      <c r="G8441">
        <v>32674.3419461784</v>
      </c>
      <c r="H8441" s="73">
        <f t="shared" si="393"/>
        <v>0.21560349358055778</v>
      </c>
      <c r="I8441" t="str">
        <f t="shared" si="394"/>
        <v/>
      </c>
      <c r="J8441" t="str">
        <f t="shared" si="395"/>
        <v/>
      </c>
    </row>
    <row r="8442" spans="1:10" x14ac:dyDescent="0.25">
      <c r="A8442" t="s">
        <v>796</v>
      </c>
      <c r="B8442" t="s">
        <v>6005</v>
      </c>
      <c r="C8442" s="27">
        <v>64117.613636363603</v>
      </c>
      <c r="D8442">
        <v>3000</v>
      </c>
      <c r="E8442">
        <v>0.194886363636363</v>
      </c>
      <c r="F8442">
        <v>17</v>
      </c>
      <c r="G8442">
        <v>49362.980108551797</v>
      </c>
      <c r="H8442" s="73">
        <f t="shared" si="393"/>
        <v>0.21556688788797573</v>
      </c>
      <c r="I8442" t="str">
        <f t="shared" si="394"/>
        <v/>
      </c>
      <c r="J8442" t="str">
        <f t="shared" si="395"/>
        <v/>
      </c>
    </row>
    <row r="8443" spans="1:10" x14ac:dyDescent="0.25">
      <c r="A8443" t="s">
        <v>796</v>
      </c>
      <c r="B8443" t="s">
        <v>4776</v>
      </c>
      <c r="C8443" s="27">
        <v>73993.844654687404</v>
      </c>
      <c r="D8443">
        <v>3000</v>
      </c>
      <c r="E8443">
        <v>0.26041666666666602</v>
      </c>
      <c r="F8443">
        <v>8</v>
      </c>
      <c r="G8443">
        <v>50098.201726232597</v>
      </c>
      <c r="H8443" s="73">
        <f t="shared" si="393"/>
        <v>0.21542787752377823</v>
      </c>
      <c r="I8443" t="str">
        <f t="shared" si="394"/>
        <v/>
      </c>
      <c r="J8443" t="str">
        <f t="shared" si="395"/>
        <v/>
      </c>
    </row>
    <row r="8444" spans="1:10" x14ac:dyDescent="0.25">
      <c r="A8444" t="s">
        <v>796</v>
      </c>
      <c r="B8444" t="s">
        <v>10444</v>
      </c>
      <c r="C8444" s="27">
        <v>73152.651515151505</v>
      </c>
      <c r="D8444">
        <v>3000</v>
      </c>
      <c r="E8444">
        <v>0.22234848484848399</v>
      </c>
      <c r="F8444">
        <v>1</v>
      </c>
      <c r="G8444">
        <v>56279.032556715101</v>
      </c>
      <c r="H8444" s="73">
        <f t="shared" si="393"/>
        <v>0.2154143259266055</v>
      </c>
      <c r="I8444" t="str">
        <f t="shared" si="394"/>
        <v/>
      </c>
      <c r="J8444" t="str">
        <f t="shared" si="395"/>
        <v/>
      </c>
    </row>
    <row r="8445" spans="1:10" x14ac:dyDescent="0.25">
      <c r="A8445" t="s">
        <v>796</v>
      </c>
      <c r="B8445" t="s">
        <v>4405</v>
      </c>
      <c r="C8445" s="27">
        <v>28226.7045454545</v>
      </c>
      <c r="D8445">
        <v>3000</v>
      </c>
      <c r="E8445">
        <v>8.5795454545454494E-2</v>
      </c>
      <c r="F8445">
        <v>9</v>
      </c>
      <c r="G8445">
        <v>21712.319668606899</v>
      </c>
      <c r="H8445" s="73">
        <f t="shared" si="393"/>
        <v>0.21537935813300366</v>
      </c>
      <c r="I8445" t="str">
        <f t="shared" si="394"/>
        <v/>
      </c>
      <c r="J8445" t="str">
        <f t="shared" si="395"/>
        <v/>
      </c>
    </row>
    <row r="8446" spans="1:10" x14ac:dyDescent="0.25">
      <c r="A8446" t="s">
        <v>796</v>
      </c>
      <c r="B8446" t="s">
        <v>3812</v>
      </c>
      <c r="C8446" s="27">
        <v>21995.6439393939</v>
      </c>
      <c r="D8446">
        <v>3000</v>
      </c>
      <c r="E8446">
        <v>6.6856060606060599E-2</v>
      </c>
      <c r="G8446">
        <v>16919.154737260698</v>
      </c>
      <c r="H8446" s="73">
        <f t="shared" si="393"/>
        <v>0.21537734196308025</v>
      </c>
      <c r="I8446" t="str">
        <f t="shared" si="394"/>
        <v/>
      </c>
      <c r="J8446" t="str">
        <f t="shared" si="395"/>
        <v/>
      </c>
    </row>
    <row r="8447" spans="1:10" x14ac:dyDescent="0.25">
      <c r="A8447" t="s">
        <v>796</v>
      </c>
      <c r="B8447" t="s">
        <v>5110</v>
      </c>
      <c r="C8447" s="27">
        <v>271051.136363636</v>
      </c>
      <c r="D8447">
        <v>3000</v>
      </c>
      <c r="E8447">
        <v>0.82386363636363602</v>
      </c>
      <c r="F8447">
        <v>6</v>
      </c>
      <c r="G8447">
        <v>208436.21515793999</v>
      </c>
      <c r="H8447" s="73">
        <f t="shared" si="393"/>
        <v>0.21531782167452659</v>
      </c>
      <c r="I8447" t="str">
        <f t="shared" si="394"/>
        <v/>
      </c>
      <c r="J8447" t="str">
        <f t="shared" si="395"/>
        <v/>
      </c>
    </row>
    <row r="8448" spans="1:10" x14ac:dyDescent="0.25">
      <c r="A8448" t="s">
        <v>796</v>
      </c>
      <c r="B8448" t="s">
        <v>10888</v>
      </c>
      <c r="C8448" s="27">
        <v>30968.371212121201</v>
      </c>
      <c r="D8448">
        <v>3000</v>
      </c>
      <c r="E8448">
        <v>9.4128787878787798E-2</v>
      </c>
      <c r="F8448">
        <v>4</v>
      </c>
      <c r="G8448">
        <v>23812.025059502899</v>
      </c>
      <c r="H8448" s="73">
        <f t="shared" si="393"/>
        <v>0.21529601834697609</v>
      </c>
      <c r="I8448" t="str">
        <f t="shared" si="394"/>
        <v/>
      </c>
      <c r="J8448" t="str">
        <f t="shared" si="395"/>
        <v/>
      </c>
    </row>
    <row r="8449" spans="1:10" x14ac:dyDescent="0.25">
      <c r="A8449" t="s">
        <v>796</v>
      </c>
      <c r="B8449" t="s">
        <v>6774</v>
      </c>
      <c r="C8449" s="27">
        <v>106551.136363636</v>
      </c>
      <c r="D8449">
        <v>3000</v>
      </c>
      <c r="E8449">
        <v>0.32386363636363602</v>
      </c>
      <c r="F8449">
        <v>1</v>
      </c>
      <c r="G8449">
        <v>81867.583582399398</v>
      </c>
      <c r="H8449" s="73">
        <f t="shared" si="393"/>
        <v>0.21513541934307312</v>
      </c>
      <c r="I8449" t="str">
        <f t="shared" si="394"/>
        <v/>
      </c>
      <c r="J8449" t="str">
        <f t="shared" si="395"/>
        <v/>
      </c>
    </row>
    <row r="8450" spans="1:10" x14ac:dyDescent="0.25">
      <c r="A8450" t="s">
        <v>796</v>
      </c>
      <c r="B8450" t="s">
        <v>12675</v>
      </c>
      <c r="C8450" s="27">
        <v>44552.083333333299</v>
      </c>
      <c r="D8450">
        <v>3000</v>
      </c>
      <c r="E8450">
        <v>0.13541666666666599</v>
      </c>
      <c r="F8450">
        <v>4</v>
      </c>
      <c r="G8450">
        <v>34226.412194485703</v>
      </c>
      <c r="H8450" s="73">
        <f t="shared" ref="H8450:H8513" si="396">G8450/SUMIFS(C:C,B:B,B8450)</f>
        <v>0.21510543834177734</v>
      </c>
      <c r="I8450" t="str">
        <f t="shared" ref="I8450:I8513" si="397">IF(A8450="Construction",SUMIFS(D:D,A:A,"Engineering",B:B,B8450),"")</f>
        <v/>
      </c>
      <c r="J8450" t="str">
        <f t="shared" si="395"/>
        <v/>
      </c>
    </row>
    <row r="8451" spans="1:10" x14ac:dyDescent="0.25">
      <c r="A8451" t="s">
        <v>796</v>
      </c>
      <c r="B8451" t="s">
        <v>11308</v>
      </c>
      <c r="C8451" s="27">
        <v>72280.303030302995</v>
      </c>
      <c r="D8451">
        <v>3000</v>
      </c>
      <c r="E8451">
        <v>0.219696969696969</v>
      </c>
      <c r="F8451">
        <v>10</v>
      </c>
      <c r="G8451">
        <v>55511.684392864801</v>
      </c>
      <c r="H8451" s="73">
        <f t="shared" si="396"/>
        <v>0.21504159471337242</v>
      </c>
      <c r="I8451" t="str">
        <f t="shared" si="397"/>
        <v/>
      </c>
      <c r="J8451" t="str">
        <f t="shared" ref="J8451:J8514" si="398">IF(AND(I8451&lt;&gt;"",I8451&lt;&gt;3000,I8451&lt;&gt;0),D8451-I8451,"")</f>
        <v/>
      </c>
    </row>
    <row r="8452" spans="1:10" x14ac:dyDescent="0.25">
      <c r="A8452" t="s">
        <v>796</v>
      </c>
      <c r="B8452" t="s">
        <v>5285</v>
      </c>
      <c r="C8452" s="27">
        <v>72591.856060606005</v>
      </c>
      <c r="D8452">
        <v>3000</v>
      </c>
      <c r="E8452">
        <v>0.220643939393939</v>
      </c>
      <c r="F8452">
        <v>20</v>
      </c>
      <c r="G8452">
        <v>55743.487666442401</v>
      </c>
      <c r="H8452" s="73">
        <f t="shared" si="396"/>
        <v>0.21501277682682257</v>
      </c>
      <c r="I8452" t="str">
        <f t="shared" si="397"/>
        <v/>
      </c>
      <c r="J8452" t="str">
        <f t="shared" si="398"/>
        <v/>
      </c>
    </row>
    <row r="8453" spans="1:10" x14ac:dyDescent="0.25">
      <c r="A8453" t="s">
        <v>796</v>
      </c>
      <c r="B8453" t="s">
        <v>5935</v>
      </c>
      <c r="C8453" s="27">
        <v>47979.166666666599</v>
      </c>
      <c r="D8453">
        <v>3000</v>
      </c>
      <c r="E8453">
        <v>0.14583333333333301</v>
      </c>
      <c r="F8453">
        <v>2</v>
      </c>
      <c r="G8453">
        <v>36816.908419688603</v>
      </c>
      <c r="H8453" s="73">
        <f t="shared" si="396"/>
        <v>0.21485855369544726</v>
      </c>
      <c r="I8453" t="str">
        <f t="shared" si="397"/>
        <v/>
      </c>
      <c r="J8453" t="str">
        <f t="shared" si="398"/>
        <v/>
      </c>
    </row>
    <row r="8454" spans="1:10" x14ac:dyDescent="0.25">
      <c r="A8454" t="s">
        <v>796</v>
      </c>
      <c r="B8454" t="s">
        <v>9293</v>
      </c>
      <c r="C8454" s="27">
        <v>40128.030303030297</v>
      </c>
      <c r="D8454">
        <v>3000</v>
      </c>
      <c r="E8454">
        <v>0.12196969696969601</v>
      </c>
      <c r="F8454">
        <v>1</v>
      </c>
      <c r="G8454">
        <v>30780.915707817301</v>
      </c>
      <c r="H8454" s="73">
        <f t="shared" si="396"/>
        <v>0.21477895458870896</v>
      </c>
      <c r="I8454" t="str">
        <f t="shared" si="397"/>
        <v/>
      </c>
      <c r="J8454" t="str">
        <f t="shared" si="398"/>
        <v/>
      </c>
    </row>
    <row r="8455" spans="1:10" x14ac:dyDescent="0.25">
      <c r="A8455" t="s">
        <v>796</v>
      </c>
      <c r="B8455" t="s">
        <v>9389</v>
      </c>
      <c r="C8455" s="27">
        <v>13160</v>
      </c>
      <c r="D8455">
        <v>3000</v>
      </c>
      <c r="E8455">
        <v>3.5606060606060599E-2</v>
      </c>
      <c r="F8455">
        <v>12</v>
      </c>
      <c r="G8455">
        <v>10090.5737425876</v>
      </c>
      <c r="H8455" s="73">
        <f t="shared" si="396"/>
        <v>0.21469305835292765</v>
      </c>
      <c r="I8455" t="str">
        <f t="shared" si="397"/>
        <v/>
      </c>
      <c r="J8455" t="str">
        <f t="shared" si="398"/>
        <v/>
      </c>
    </row>
    <row r="8456" spans="1:10" x14ac:dyDescent="0.25">
      <c r="A8456" t="s">
        <v>796</v>
      </c>
      <c r="B8456" t="s">
        <v>10369</v>
      </c>
      <c r="C8456" s="27">
        <v>118950.946969697</v>
      </c>
      <c r="D8456">
        <v>3000</v>
      </c>
      <c r="E8456">
        <v>0.36155303030302999</v>
      </c>
      <c r="F8456">
        <v>18</v>
      </c>
      <c r="G8456">
        <v>91172.887949696902</v>
      </c>
      <c r="H8456" s="73">
        <f t="shared" si="396"/>
        <v>0.21461290789402954</v>
      </c>
      <c r="I8456" t="str">
        <f t="shared" si="397"/>
        <v/>
      </c>
      <c r="J8456" t="str">
        <f t="shared" si="398"/>
        <v/>
      </c>
    </row>
    <row r="8457" spans="1:10" x14ac:dyDescent="0.25">
      <c r="A8457" t="s">
        <v>796</v>
      </c>
      <c r="B8457" t="s">
        <v>10900</v>
      </c>
      <c r="C8457" s="27">
        <v>51219.318181818096</v>
      </c>
      <c r="D8457">
        <v>3000</v>
      </c>
      <c r="E8457">
        <v>0.155681818181818</v>
      </c>
      <c r="F8457">
        <v>8</v>
      </c>
      <c r="G8457">
        <v>39230.145644513199</v>
      </c>
      <c r="H8457" s="73">
        <f t="shared" si="396"/>
        <v>0.21445894186781592</v>
      </c>
      <c r="I8457" t="str">
        <f t="shared" si="397"/>
        <v/>
      </c>
      <c r="J8457" t="str">
        <f t="shared" si="398"/>
        <v/>
      </c>
    </row>
    <row r="8458" spans="1:10" x14ac:dyDescent="0.25">
      <c r="A8458" t="s">
        <v>796</v>
      </c>
      <c r="B8458" t="s">
        <v>12793</v>
      </c>
      <c r="C8458" s="27">
        <v>15639.9621212121</v>
      </c>
      <c r="D8458">
        <v>3000</v>
      </c>
      <c r="E8458">
        <v>4.7537878787878698E-2</v>
      </c>
      <c r="F8458">
        <v>1</v>
      </c>
      <c r="G8458">
        <v>11978.2612414542</v>
      </c>
      <c r="H8458" s="73">
        <f t="shared" si="396"/>
        <v>0.21444509402349163</v>
      </c>
      <c r="I8458" t="str">
        <f t="shared" si="397"/>
        <v/>
      </c>
      <c r="J8458" t="str">
        <f t="shared" si="398"/>
        <v/>
      </c>
    </row>
    <row r="8459" spans="1:10" x14ac:dyDescent="0.25">
      <c r="A8459" t="s">
        <v>796</v>
      </c>
      <c r="B8459" t="s">
        <v>13251</v>
      </c>
      <c r="C8459" s="27">
        <v>32214.583333333299</v>
      </c>
      <c r="D8459">
        <v>3000</v>
      </c>
      <c r="E8459">
        <v>9.7916666666666596E-2</v>
      </c>
      <c r="F8459">
        <v>11</v>
      </c>
      <c r="G8459">
        <v>24667.383945001198</v>
      </c>
      <c r="H8459" s="73">
        <f t="shared" si="396"/>
        <v>0.21440188852151343</v>
      </c>
      <c r="I8459" t="str">
        <f t="shared" si="397"/>
        <v/>
      </c>
      <c r="J8459" t="str">
        <f t="shared" si="398"/>
        <v/>
      </c>
    </row>
    <row r="8460" spans="1:10" x14ac:dyDescent="0.25">
      <c r="A8460" t="s">
        <v>796</v>
      </c>
      <c r="B8460" t="s">
        <v>5983</v>
      </c>
      <c r="C8460" s="27">
        <v>38321.022727272699</v>
      </c>
      <c r="D8460">
        <v>3000</v>
      </c>
      <c r="E8460">
        <v>0.116477272727272</v>
      </c>
      <c r="F8460">
        <v>1</v>
      </c>
      <c r="G8460">
        <v>29339.149310696801</v>
      </c>
      <c r="H8460" s="73">
        <f t="shared" si="396"/>
        <v>0.21437219631272</v>
      </c>
      <c r="I8460" t="str">
        <f t="shared" si="397"/>
        <v/>
      </c>
      <c r="J8460" t="str">
        <f t="shared" si="398"/>
        <v/>
      </c>
    </row>
    <row r="8461" spans="1:10" x14ac:dyDescent="0.25">
      <c r="A8461" t="s">
        <v>796</v>
      </c>
      <c r="B8461" t="s">
        <v>4366</v>
      </c>
      <c r="C8461" s="27">
        <v>71906.439393939407</v>
      </c>
      <c r="D8461">
        <v>3000</v>
      </c>
      <c r="E8461">
        <v>0.21856060606060601</v>
      </c>
      <c r="F8461">
        <v>8</v>
      </c>
      <c r="G8461">
        <v>55044.661040213003</v>
      </c>
      <c r="H8461" s="73">
        <f t="shared" si="396"/>
        <v>0.21434109686369371</v>
      </c>
      <c r="I8461" t="str">
        <f t="shared" si="397"/>
        <v/>
      </c>
      <c r="J8461" t="str">
        <f t="shared" si="398"/>
        <v/>
      </c>
    </row>
    <row r="8462" spans="1:10" x14ac:dyDescent="0.25">
      <c r="A8462" t="s">
        <v>796</v>
      </c>
      <c r="B8462" t="s">
        <v>7740</v>
      </c>
      <c r="C8462" s="27">
        <v>51717.803030303003</v>
      </c>
      <c r="D8462">
        <v>3000</v>
      </c>
      <c r="E8462">
        <v>0.157196969696969</v>
      </c>
      <c r="F8462">
        <v>33</v>
      </c>
      <c r="G8462">
        <v>39572.605775353601</v>
      </c>
      <c r="H8462" s="73">
        <f t="shared" si="396"/>
        <v>0.21424594564867208</v>
      </c>
      <c r="I8462" t="str">
        <f t="shared" si="397"/>
        <v/>
      </c>
      <c r="J8462" t="str">
        <f t="shared" si="398"/>
        <v/>
      </c>
    </row>
    <row r="8463" spans="1:10" x14ac:dyDescent="0.25">
      <c r="A8463" t="s">
        <v>796</v>
      </c>
      <c r="B8463" t="s">
        <v>4414</v>
      </c>
      <c r="C8463" s="27">
        <v>32401.515151515101</v>
      </c>
      <c r="D8463">
        <v>3000</v>
      </c>
      <c r="E8463">
        <v>9.8484848484848397E-2</v>
      </c>
      <c r="F8463">
        <v>23</v>
      </c>
      <c r="G8463">
        <v>24791.385244161898</v>
      </c>
      <c r="H8463" s="73">
        <f t="shared" si="396"/>
        <v>0.21423652060421425</v>
      </c>
      <c r="I8463" t="str">
        <f t="shared" si="397"/>
        <v/>
      </c>
      <c r="J8463" t="str">
        <f t="shared" si="398"/>
        <v/>
      </c>
    </row>
    <row r="8464" spans="1:10" x14ac:dyDescent="0.25">
      <c r="A8464" t="s">
        <v>796</v>
      </c>
      <c r="B8464" t="s">
        <v>5442</v>
      </c>
      <c r="C8464" s="27">
        <v>95023.674242424197</v>
      </c>
      <c r="D8464">
        <v>3000</v>
      </c>
      <c r="E8464">
        <v>0.28882575757575701</v>
      </c>
      <c r="F8464">
        <v>3</v>
      </c>
      <c r="G8464">
        <v>72686.208197081505</v>
      </c>
      <c r="H8464" s="73">
        <f t="shared" si="396"/>
        <v>0.214179660568171</v>
      </c>
      <c r="I8464" t="str">
        <f t="shared" si="397"/>
        <v/>
      </c>
      <c r="J8464" t="str">
        <f t="shared" si="398"/>
        <v/>
      </c>
    </row>
    <row r="8465" spans="1:10" x14ac:dyDescent="0.25">
      <c r="A8465" t="s">
        <v>796</v>
      </c>
      <c r="B8465" t="s">
        <v>7368</v>
      </c>
      <c r="C8465" s="27">
        <v>55394.128787878697</v>
      </c>
      <c r="D8465">
        <v>3000</v>
      </c>
      <c r="E8465">
        <v>0.168371212121212</v>
      </c>
      <c r="F8465">
        <v>19</v>
      </c>
      <c r="G8465">
        <v>42363.755728506898</v>
      </c>
      <c r="H8465" s="73">
        <f t="shared" si="396"/>
        <v>0.21413553861284929</v>
      </c>
      <c r="I8465" t="str">
        <f t="shared" si="397"/>
        <v/>
      </c>
      <c r="J8465" t="str">
        <f t="shared" si="398"/>
        <v/>
      </c>
    </row>
    <row r="8466" spans="1:10" x14ac:dyDescent="0.25">
      <c r="A8466" t="s">
        <v>796</v>
      </c>
      <c r="B8466" t="s">
        <v>11668</v>
      </c>
      <c r="C8466" s="27">
        <v>73401.893939393907</v>
      </c>
      <c r="D8466">
        <v>3000</v>
      </c>
      <c r="E8466">
        <v>0.22310606060606</v>
      </c>
      <c r="F8466">
        <v>15</v>
      </c>
      <c r="G8466">
        <v>56132.164603327699</v>
      </c>
      <c r="H8466" s="73">
        <f t="shared" si="396"/>
        <v>0.21412262334687035</v>
      </c>
      <c r="I8466" t="str">
        <f t="shared" si="397"/>
        <v/>
      </c>
      <c r="J8466" t="str">
        <f t="shared" si="398"/>
        <v/>
      </c>
    </row>
    <row r="8467" spans="1:10" x14ac:dyDescent="0.25">
      <c r="A8467" t="s">
        <v>796</v>
      </c>
      <c r="B8467" t="s">
        <v>10346</v>
      </c>
      <c r="C8467" s="27">
        <v>355762.40509973699</v>
      </c>
      <c r="D8467">
        <v>3000</v>
      </c>
      <c r="E8467">
        <v>1.2520833333333301</v>
      </c>
      <c r="F8467">
        <v>17</v>
      </c>
      <c r="G8467">
        <v>239341.720652063</v>
      </c>
      <c r="H8467" s="73">
        <f t="shared" si="396"/>
        <v>0.21405910998092076</v>
      </c>
      <c r="I8467" t="str">
        <f t="shared" si="397"/>
        <v/>
      </c>
      <c r="J8467" t="str">
        <f t="shared" si="398"/>
        <v/>
      </c>
    </row>
    <row r="8468" spans="1:10" x14ac:dyDescent="0.25">
      <c r="A8468" t="s">
        <v>796</v>
      </c>
      <c r="B8468" t="s">
        <v>9038</v>
      </c>
      <c r="C8468" s="27">
        <v>199456.25</v>
      </c>
      <c r="D8468">
        <v>3000</v>
      </c>
      <c r="E8468">
        <v>0.60624999999999996</v>
      </c>
      <c r="F8468">
        <v>6</v>
      </c>
      <c r="G8468">
        <v>152477.33487589299</v>
      </c>
      <c r="H8468" s="73">
        <f t="shared" si="396"/>
        <v>0.2140502178560463</v>
      </c>
      <c r="I8468" t="str">
        <f t="shared" si="397"/>
        <v/>
      </c>
      <c r="J8468" t="str">
        <f t="shared" si="398"/>
        <v/>
      </c>
    </row>
    <row r="8469" spans="1:10" x14ac:dyDescent="0.25">
      <c r="A8469" t="s">
        <v>796</v>
      </c>
      <c r="B8469" t="s">
        <v>4237</v>
      </c>
      <c r="C8469" s="27">
        <v>34208.522727272699</v>
      </c>
      <c r="D8469">
        <v>3000</v>
      </c>
      <c r="E8469">
        <v>0.103977272727272</v>
      </c>
      <c r="F8469">
        <v>20</v>
      </c>
      <c r="G8469">
        <v>26140.284442374301</v>
      </c>
      <c r="H8469" s="73">
        <f t="shared" si="396"/>
        <v>0.21396070512070126</v>
      </c>
      <c r="I8469" t="str">
        <f t="shared" si="397"/>
        <v/>
      </c>
      <c r="J8469" t="str">
        <f t="shared" si="398"/>
        <v/>
      </c>
    </row>
    <row r="8470" spans="1:10" x14ac:dyDescent="0.25">
      <c r="A8470" t="s">
        <v>796</v>
      </c>
      <c r="B8470" t="s">
        <v>3814</v>
      </c>
      <c r="C8470" s="27">
        <v>187679.545454545</v>
      </c>
      <c r="D8470">
        <v>3000</v>
      </c>
      <c r="E8470">
        <v>0.57045454545454499</v>
      </c>
      <c r="F8470">
        <v>8</v>
      </c>
      <c r="G8470">
        <v>143303.44810677</v>
      </c>
      <c r="H8470" s="73">
        <f t="shared" si="396"/>
        <v>0.21379509084336318</v>
      </c>
      <c r="I8470" t="str">
        <f t="shared" si="397"/>
        <v/>
      </c>
      <c r="J8470" t="str">
        <f t="shared" si="398"/>
        <v/>
      </c>
    </row>
    <row r="8471" spans="1:10" x14ac:dyDescent="0.25">
      <c r="A8471" t="s">
        <v>796</v>
      </c>
      <c r="B8471" t="s">
        <v>7516</v>
      </c>
      <c r="C8471" s="27">
        <v>51499.715879662501</v>
      </c>
      <c r="D8471">
        <v>3000</v>
      </c>
      <c r="E8471">
        <v>0.18124999999999999</v>
      </c>
      <c r="F8471">
        <v>31</v>
      </c>
      <c r="G8471">
        <v>34577.963792627997</v>
      </c>
      <c r="H8471" s="73">
        <f t="shared" si="396"/>
        <v>0.21363378796078683</v>
      </c>
      <c r="I8471" t="str">
        <f t="shared" si="397"/>
        <v/>
      </c>
      <c r="J8471" t="str">
        <f t="shared" si="398"/>
        <v/>
      </c>
    </row>
    <row r="8472" spans="1:10" x14ac:dyDescent="0.25">
      <c r="A8472" t="s">
        <v>796</v>
      </c>
      <c r="B8472" t="s">
        <v>5526</v>
      </c>
      <c r="C8472" s="27">
        <v>647163.61877619696</v>
      </c>
      <c r="D8472">
        <v>3000</v>
      </c>
      <c r="E8472">
        <v>2.27765151515151</v>
      </c>
      <c r="F8472">
        <v>101</v>
      </c>
      <c r="G8472">
        <v>434503.43991457199</v>
      </c>
      <c r="H8472" s="73">
        <f t="shared" si="396"/>
        <v>0.21362618421089383</v>
      </c>
      <c r="I8472" t="str">
        <f t="shared" si="397"/>
        <v/>
      </c>
      <c r="J8472" t="str">
        <f t="shared" si="398"/>
        <v/>
      </c>
    </row>
    <row r="8473" spans="1:10" x14ac:dyDescent="0.25">
      <c r="A8473" t="s">
        <v>796</v>
      </c>
      <c r="B8473" t="s">
        <v>7015</v>
      </c>
      <c r="C8473" s="27">
        <v>23553.409090909001</v>
      </c>
      <c r="D8473">
        <v>3000</v>
      </c>
      <c r="E8473">
        <v>7.1590909090909094E-2</v>
      </c>
      <c r="F8473">
        <v>2</v>
      </c>
      <c r="G8473">
        <v>17965.999357137702</v>
      </c>
      <c r="H8473" s="73">
        <f t="shared" si="396"/>
        <v>0.21357756750126594</v>
      </c>
      <c r="I8473" t="str">
        <f t="shared" si="397"/>
        <v/>
      </c>
      <c r="J8473" t="str">
        <f t="shared" si="398"/>
        <v/>
      </c>
    </row>
    <row r="8474" spans="1:10" x14ac:dyDescent="0.25">
      <c r="A8474" t="s">
        <v>796</v>
      </c>
      <c r="B8474" t="s">
        <v>8062</v>
      </c>
      <c r="C8474" s="27">
        <v>23553.409090909001</v>
      </c>
      <c r="D8474">
        <v>3000</v>
      </c>
      <c r="E8474">
        <v>7.1590909090909094E-2</v>
      </c>
      <c r="F8474">
        <v>3</v>
      </c>
      <c r="G8474">
        <v>17965.246370746601</v>
      </c>
      <c r="H8474" s="73">
        <f t="shared" si="396"/>
        <v>0.21356861609263145</v>
      </c>
      <c r="I8474" t="str">
        <f t="shared" si="397"/>
        <v/>
      </c>
      <c r="J8474" t="str">
        <f t="shared" si="398"/>
        <v/>
      </c>
    </row>
    <row r="8475" spans="1:10" x14ac:dyDescent="0.25">
      <c r="A8475" t="s">
        <v>796</v>
      </c>
      <c r="B8475" t="s">
        <v>7188</v>
      </c>
      <c r="C8475" s="27">
        <v>103124.053030303</v>
      </c>
      <c r="D8475">
        <v>3000</v>
      </c>
      <c r="E8475">
        <v>0.313446969696969</v>
      </c>
      <c r="F8475">
        <v>16</v>
      </c>
      <c r="G8475">
        <v>78642.096349506799</v>
      </c>
      <c r="H8475" s="73">
        <f t="shared" si="396"/>
        <v>0.21352716782176326</v>
      </c>
      <c r="I8475" t="str">
        <f t="shared" si="397"/>
        <v/>
      </c>
      <c r="J8475" t="str">
        <f t="shared" si="398"/>
        <v/>
      </c>
    </row>
    <row r="8476" spans="1:10" x14ac:dyDescent="0.25">
      <c r="A8476" t="s">
        <v>796</v>
      </c>
      <c r="B8476" t="s">
        <v>9807</v>
      </c>
      <c r="C8476" s="27">
        <v>443776.136363636</v>
      </c>
      <c r="D8476">
        <v>3000</v>
      </c>
      <c r="E8476">
        <v>1.3488636363636299</v>
      </c>
      <c r="F8476">
        <v>1</v>
      </c>
      <c r="G8476">
        <v>338379.14704463602</v>
      </c>
      <c r="H8476" s="73">
        <f t="shared" si="396"/>
        <v>0.21349990098354943</v>
      </c>
      <c r="I8476" t="str">
        <f t="shared" si="397"/>
        <v/>
      </c>
      <c r="J8476" t="str">
        <f t="shared" si="398"/>
        <v/>
      </c>
    </row>
    <row r="8477" spans="1:10" x14ac:dyDescent="0.25">
      <c r="A8477" t="s">
        <v>796</v>
      </c>
      <c r="B8477" t="s">
        <v>6519</v>
      </c>
      <c r="C8477" s="27">
        <v>13160</v>
      </c>
      <c r="D8477">
        <v>3000</v>
      </c>
      <c r="E8477">
        <v>3.9204545454545402E-2</v>
      </c>
      <c r="F8477">
        <v>1</v>
      </c>
      <c r="G8477">
        <v>10033.265131894999</v>
      </c>
      <c r="H8477" s="73">
        <f t="shared" si="396"/>
        <v>0.2134737262105319</v>
      </c>
      <c r="I8477" t="str">
        <f t="shared" si="397"/>
        <v/>
      </c>
      <c r="J8477" t="str">
        <f t="shared" si="398"/>
        <v/>
      </c>
    </row>
    <row r="8478" spans="1:10" x14ac:dyDescent="0.25">
      <c r="A8478" t="s">
        <v>796</v>
      </c>
      <c r="B8478" t="s">
        <v>6672</v>
      </c>
      <c r="C8478" s="27">
        <v>48041.477272727199</v>
      </c>
      <c r="D8478">
        <v>3000</v>
      </c>
      <c r="E8478">
        <v>0.146022727272727</v>
      </c>
      <c r="F8478">
        <v>25</v>
      </c>
      <c r="G8478">
        <v>36612.661104047897</v>
      </c>
      <c r="H8478" s="73">
        <f t="shared" si="396"/>
        <v>0.21338946450244034</v>
      </c>
      <c r="I8478" t="str">
        <f t="shared" si="397"/>
        <v/>
      </c>
      <c r="J8478" t="str">
        <f t="shared" si="398"/>
        <v/>
      </c>
    </row>
    <row r="8479" spans="1:10" x14ac:dyDescent="0.25">
      <c r="A8479" t="s">
        <v>796</v>
      </c>
      <c r="B8479" t="s">
        <v>11839</v>
      </c>
      <c r="C8479" s="27">
        <v>1180134.55511076</v>
      </c>
      <c r="D8479">
        <v>3000</v>
      </c>
      <c r="E8479">
        <v>4.1534090909090899</v>
      </c>
      <c r="F8479">
        <v>2</v>
      </c>
      <c r="G8479">
        <v>791052.91961516102</v>
      </c>
      <c r="H8479" s="73">
        <f t="shared" si="396"/>
        <v>0.21327962562178954</v>
      </c>
      <c r="I8479" t="str">
        <f t="shared" si="397"/>
        <v/>
      </c>
      <c r="J8479" t="str">
        <f t="shared" si="398"/>
        <v/>
      </c>
    </row>
    <row r="8480" spans="1:10" x14ac:dyDescent="0.25">
      <c r="A8480" t="s">
        <v>796</v>
      </c>
      <c r="B8480" t="s">
        <v>10490</v>
      </c>
      <c r="C8480" s="27">
        <v>19253.977272727199</v>
      </c>
      <c r="D8480">
        <v>3000</v>
      </c>
      <c r="E8480">
        <v>5.8522727272727199E-2</v>
      </c>
      <c r="F8480">
        <v>5</v>
      </c>
      <c r="G8480">
        <v>14663.618738074199</v>
      </c>
      <c r="H8480" s="73">
        <f t="shared" si="396"/>
        <v>0.21324494095443625</v>
      </c>
      <c r="I8480" t="str">
        <f t="shared" si="397"/>
        <v/>
      </c>
      <c r="J8480" t="str">
        <f t="shared" si="398"/>
        <v/>
      </c>
    </row>
    <row r="8481" spans="1:10" x14ac:dyDescent="0.25">
      <c r="A8481" t="s">
        <v>796</v>
      </c>
      <c r="B8481" t="s">
        <v>7764</v>
      </c>
      <c r="C8481" s="27">
        <v>28725.189393939301</v>
      </c>
      <c r="D8481">
        <v>3000</v>
      </c>
      <c r="E8481">
        <v>8.7310606060606005E-2</v>
      </c>
      <c r="F8481">
        <v>1</v>
      </c>
      <c r="G8481">
        <v>21876.1165640664</v>
      </c>
      <c r="H8481" s="73">
        <f t="shared" si="396"/>
        <v>0.21323837256338343</v>
      </c>
      <c r="I8481" t="str">
        <f t="shared" si="397"/>
        <v/>
      </c>
      <c r="J8481" t="str">
        <f t="shared" si="398"/>
        <v/>
      </c>
    </row>
    <row r="8482" spans="1:10" x14ac:dyDescent="0.25">
      <c r="A8482" t="s">
        <v>796</v>
      </c>
      <c r="B8482" t="s">
        <v>13066</v>
      </c>
      <c r="C8482" s="27">
        <v>17322.3484848484</v>
      </c>
      <c r="D8482">
        <v>3000</v>
      </c>
      <c r="E8482">
        <v>5.2651515151515102E-2</v>
      </c>
      <c r="F8482">
        <v>7</v>
      </c>
      <c r="G8482">
        <v>13189.605794279199</v>
      </c>
      <c r="H8482" s="73">
        <f t="shared" si="396"/>
        <v>0.21319797518381842</v>
      </c>
      <c r="I8482" t="str">
        <f t="shared" si="397"/>
        <v/>
      </c>
      <c r="J8482" t="str">
        <f t="shared" si="398"/>
        <v/>
      </c>
    </row>
    <row r="8483" spans="1:10" x14ac:dyDescent="0.25">
      <c r="A8483" t="s">
        <v>796</v>
      </c>
      <c r="B8483" t="s">
        <v>4600</v>
      </c>
      <c r="C8483" s="27">
        <v>37760.227272727199</v>
      </c>
      <c r="D8483">
        <v>3000</v>
      </c>
      <c r="E8483">
        <v>0.114772727272727</v>
      </c>
      <c r="F8483">
        <v>6</v>
      </c>
      <c r="G8483">
        <v>28745.480495245502</v>
      </c>
      <c r="H8483" s="73">
        <f t="shared" si="396"/>
        <v>0.21315376309935594</v>
      </c>
      <c r="I8483" t="str">
        <f t="shared" si="397"/>
        <v/>
      </c>
      <c r="J8483" t="str">
        <f t="shared" si="398"/>
        <v/>
      </c>
    </row>
    <row r="8484" spans="1:10" x14ac:dyDescent="0.25">
      <c r="A8484" t="s">
        <v>796</v>
      </c>
      <c r="B8484" t="s">
        <v>12732</v>
      </c>
      <c r="C8484" s="27">
        <v>86549.431818181794</v>
      </c>
      <c r="D8484">
        <v>3000</v>
      </c>
      <c r="E8484">
        <v>0.26306818181818098</v>
      </c>
      <c r="F8484">
        <v>9</v>
      </c>
      <c r="G8484">
        <v>65833.856975046496</v>
      </c>
      <c r="H8484" s="73">
        <f t="shared" si="396"/>
        <v>0.21298210243294358</v>
      </c>
      <c r="I8484" t="str">
        <f t="shared" si="397"/>
        <v/>
      </c>
      <c r="J8484" t="str">
        <f t="shared" si="398"/>
        <v/>
      </c>
    </row>
    <row r="8485" spans="1:10" x14ac:dyDescent="0.25">
      <c r="A8485" t="s">
        <v>796</v>
      </c>
      <c r="B8485" t="s">
        <v>6177</v>
      </c>
      <c r="C8485" s="27">
        <v>21434.8484848484</v>
      </c>
      <c r="D8485">
        <v>3000</v>
      </c>
      <c r="E8485">
        <v>6.5151515151515099E-2</v>
      </c>
      <c r="F8485">
        <v>2</v>
      </c>
      <c r="G8485">
        <v>16299.1917407692</v>
      </c>
      <c r="H8485" s="73">
        <f t="shared" si="396"/>
        <v>0.21291373674235894</v>
      </c>
      <c r="I8485" t="str">
        <f t="shared" si="397"/>
        <v/>
      </c>
      <c r="J8485" t="str">
        <f t="shared" si="398"/>
        <v/>
      </c>
    </row>
    <row r="8486" spans="1:10" x14ac:dyDescent="0.25">
      <c r="A8486" t="s">
        <v>796</v>
      </c>
      <c r="B8486" t="s">
        <v>9298</v>
      </c>
      <c r="C8486" s="27">
        <v>109230.49242424199</v>
      </c>
      <c r="D8486">
        <v>3000</v>
      </c>
      <c r="E8486">
        <v>0.332007575757575</v>
      </c>
      <c r="F8486">
        <v>10</v>
      </c>
      <c r="G8486">
        <v>83048.096947924103</v>
      </c>
      <c r="H8486" s="73">
        <f t="shared" si="396"/>
        <v>0.21288439362796413</v>
      </c>
      <c r="I8486" t="str">
        <f t="shared" si="397"/>
        <v/>
      </c>
      <c r="J8486" t="str">
        <f t="shared" si="398"/>
        <v/>
      </c>
    </row>
    <row r="8487" spans="1:10" x14ac:dyDescent="0.25">
      <c r="A8487" t="s">
        <v>796</v>
      </c>
      <c r="B8487" t="s">
        <v>6525</v>
      </c>
      <c r="C8487" s="27">
        <v>221950.378787878</v>
      </c>
      <c r="D8487">
        <v>3000</v>
      </c>
      <c r="E8487">
        <v>0.67462121212121196</v>
      </c>
      <c r="F8487">
        <v>13</v>
      </c>
      <c r="G8487">
        <v>168723.32460579099</v>
      </c>
      <c r="H8487" s="73">
        <f t="shared" si="396"/>
        <v>0.21285176960554741</v>
      </c>
      <c r="I8487" t="str">
        <f t="shared" si="397"/>
        <v/>
      </c>
      <c r="J8487" t="str">
        <f t="shared" si="398"/>
        <v/>
      </c>
    </row>
    <row r="8488" spans="1:10" x14ac:dyDescent="0.25">
      <c r="A8488" t="s">
        <v>796</v>
      </c>
      <c r="B8488" t="s">
        <v>6430</v>
      </c>
      <c r="C8488" s="27">
        <v>24986.553030302999</v>
      </c>
      <c r="D8488">
        <v>3000</v>
      </c>
      <c r="E8488">
        <v>7.5946969696969693E-2</v>
      </c>
      <c r="F8488">
        <v>14</v>
      </c>
      <c r="G8488">
        <v>18993.8971017439</v>
      </c>
      <c r="H8488" s="73">
        <f t="shared" si="396"/>
        <v>0.21284613295953286</v>
      </c>
      <c r="I8488" t="str">
        <f t="shared" si="397"/>
        <v/>
      </c>
      <c r="J8488" t="str">
        <f t="shared" si="398"/>
        <v/>
      </c>
    </row>
    <row r="8489" spans="1:10" x14ac:dyDescent="0.25">
      <c r="A8489" t="s">
        <v>796</v>
      </c>
      <c r="B8489" t="s">
        <v>11635</v>
      </c>
      <c r="C8489" s="27">
        <v>71657.196969696903</v>
      </c>
      <c r="D8489">
        <v>3000</v>
      </c>
      <c r="E8489">
        <v>0.21780303030303</v>
      </c>
      <c r="F8489">
        <v>1</v>
      </c>
      <c r="G8489">
        <v>54470.544809707302</v>
      </c>
      <c r="H8489" s="73">
        <f t="shared" si="396"/>
        <v>0.21284327592618341</v>
      </c>
      <c r="I8489" t="str">
        <f t="shared" si="397"/>
        <v/>
      </c>
      <c r="J8489" t="str">
        <f t="shared" si="398"/>
        <v/>
      </c>
    </row>
    <row r="8490" spans="1:10" x14ac:dyDescent="0.25">
      <c r="A8490" t="s">
        <v>796</v>
      </c>
      <c r="B8490" t="s">
        <v>5868</v>
      </c>
      <c r="C8490" s="27">
        <v>62185.984848484797</v>
      </c>
      <c r="D8490">
        <v>3000</v>
      </c>
      <c r="E8490">
        <v>0.189015151515151</v>
      </c>
      <c r="F8490">
        <v>16</v>
      </c>
      <c r="G8490">
        <v>47247.413557415399</v>
      </c>
      <c r="H8490" s="73">
        <f t="shared" si="396"/>
        <v>0.21273725628546758</v>
      </c>
      <c r="I8490" t="str">
        <f t="shared" si="397"/>
        <v/>
      </c>
      <c r="J8490" t="str">
        <f t="shared" si="398"/>
        <v/>
      </c>
    </row>
    <row r="8491" spans="1:10" x14ac:dyDescent="0.25">
      <c r="A8491" t="s">
        <v>796</v>
      </c>
      <c r="B8491" t="s">
        <v>8843</v>
      </c>
      <c r="C8491" s="27">
        <v>34644.696969696903</v>
      </c>
      <c r="D8491">
        <v>3000</v>
      </c>
      <c r="E8491">
        <v>0.10530303030303</v>
      </c>
      <c r="F8491">
        <v>15</v>
      </c>
      <c r="G8491">
        <v>26306.841519907299</v>
      </c>
      <c r="H8491" s="73">
        <f t="shared" si="396"/>
        <v>0.21261307703216079</v>
      </c>
      <c r="I8491" t="str">
        <f t="shared" si="397"/>
        <v/>
      </c>
      <c r="J8491" t="str">
        <f t="shared" si="398"/>
        <v/>
      </c>
    </row>
    <row r="8492" spans="1:10" x14ac:dyDescent="0.25">
      <c r="A8492" t="s">
        <v>796</v>
      </c>
      <c r="B8492" t="s">
        <v>5546</v>
      </c>
      <c r="C8492" s="27">
        <v>263525.71438109397</v>
      </c>
      <c r="D8492">
        <v>3000</v>
      </c>
      <c r="E8492">
        <v>0.92746212121212102</v>
      </c>
      <c r="F8492">
        <v>7</v>
      </c>
      <c r="G8492">
        <v>176068.00740782899</v>
      </c>
      <c r="H8492" s="73">
        <f t="shared" si="396"/>
        <v>0.21258509371744097</v>
      </c>
      <c r="I8492" t="str">
        <f t="shared" si="397"/>
        <v/>
      </c>
      <c r="J8492" t="str">
        <f t="shared" si="398"/>
        <v/>
      </c>
    </row>
    <row r="8493" spans="1:10" x14ac:dyDescent="0.25">
      <c r="A8493" t="s">
        <v>796</v>
      </c>
      <c r="B8493" t="s">
        <v>11651</v>
      </c>
      <c r="C8493" s="27">
        <v>19877.083333333299</v>
      </c>
      <c r="D8493">
        <v>3000</v>
      </c>
      <c r="E8493">
        <v>6.0416666666666598E-2</v>
      </c>
      <c r="F8493">
        <v>4</v>
      </c>
      <c r="G8493">
        <v>15088.6291118055</v>
      </c>
      <c r="H8493" s="73">
        <f t="shared" si="396"/>
        <v>0.21254708653460436</v>
      </c>
      <c r="I8493" t="str">
        <f t="shared" si="397"/>
        <v/>
      </c>
      <c r="J8493" t="str">
        <f t="shared" si="398"/>
        <v/>
      </c>
    </row>
    <row r="8494" spans="1:10" x14ac:dyDescent="0.25">
      <c r="A8494" t="s">
        <v>796</v>
      </c>
      <c r="B8494" t="s">
        <v>7067</v>
      </c>
      <c r="C8494" s="27">
        <v>30407.575757575702</v>
      </c>
      <c r="D8494">
        <v>3000</v>
      </c>
      <c r="E8494">
        <v>9.2424242424242395E-2</v>
      </c>
      <c r="F8494">
        <v>10</v>
      </c>
      <c r="G8494">
        <v>23076.554342568099</v>
      </c>
      <c r="H8494" s="73">
        <f t="shared" si="396"/>
        <v>0.21249425693889035</v>
      </c>
      <c r="I8494" t="str">
        <f t="shared" si="397"/>
        <v/>
      </c>
      <c r="J8494" t="str">
        <f t="shared" si="398"/>
        <v/>
      </c>
    </row>
    <row r="8495" spans="1:10" x14ac:dyDescent="0.25">
      <c r="A8495" t="s">
        <v>796</v>
      </c>
      <c r="B8495" t="s">
        <v>10989</v>
      </c>
      <c r="C8495" s="27">
        <v>14767.6136363636</v>
      </c>
      <c r="D8495">
        <v>3000</v>
      </c>
      <c r="E8495">
        <v>4.4886363636363599E-2</v>
      </c>
      <c r="F8495">
        <v>3</v>
      </c>
      <c r="G8495">
        <v>11196.9276303728</v>
      </c>
      <c r="H8495" s="73">
        <f t="shared" si="396"/>
        <v>0.21229833158584599</v>
      </c>
      <c r="I8495" t="str">
        <f t="shared" si="397"/>
        <v/>
      </c>
      <c r="J8495" t="str">
        <f t="shared" si="398"/>
        <v/>
      </c>
    </row>
    <row r="8496" spans="1:10" x14ac:dyDescent="0.25">
      <c r="A8496" t="s">
        <v>796</v>
      </c>
      <c r="B8496" t="s">
        <v>4305</v>
      </c>
      <c r="C8496" s="27">
        <v>29846.7803030303</v>
      </c>
      <c r="D8496">
        <v>3000</v>
      </c>
      <c r="E8496">
        <v>9.0719696969696895E-2</v>
      </c>
      <c r="F8496">
        <v>1</v>
      </c>
      <c r="G8496">
        <v>22618.807333764598</v>
      </c>
      <c r="H8496" s="73">
        <f t="shared" si="396"/>
        <v>0.21219260466801779</v>
      </c>
      <c r="I8496" t="str">
        <f t="shared" si="397"/>
        <v/>
      </c>
      <c r="J8496" t="str">
        <f t="shared" si="398"/>
        <v/>
      </c>
    </row>
    <row r="8497" spans="1:10" x14ac:dyDescent="0.25">
      <c r="A8497" t="s">
        <v>796</v>
      </c>
      <c r="B8497" t="s">
        <v>13440</v>
      </c>
      <c r="C8497" s="27">
        <v>22867.992424242399</v>
      </c>
      <c r="D8497">
        <v>3000</v>
      </c>
      <c r="E8497">
        <v>6.9507575757575699E-2</v>
      </c>
      <c r="G8497">
        <v>17327.5240858488</v>
      </c>
      <c r="H8497" s="73">
        <f t="shared" si="396"/>
        <v>0.21216146367506936</v>
      </c>
      <c r="I8497" t="str">
        <f t="shared" si="397"/>
        <v/>
      </c>
      <c r="J8497" t="str">
        <f t="shared" si="398"/>
        <v/>
      </c>
    </row>
    <row r="8498" spans="1:10" x14ac:dyDescent="0.25">
      <c r="A8498" t="s">
        <v>796</v>
      </c>
      <c r="B8498" t="s">
        <v>6465</v>
      </c>
      <c r="C8498" s="27">
        <v>13160</v>
      </c>
      <c r="D8498">
        <v>3000</v>
      </c>
      <c r="E8498">
        <v>3.2386363636363602E-2</v>
      </c>
      <c r="F8498">
        <v>8</v>
      </c>
      <c r="G8498">
        <v>9971.2027319725294</v>
      </c>
      <c r="H8498" s="73">
        <f t="shared" si="396"/>
        <v>0.21215324961643681</v>
      </c>
      <c r="I8498" t="str">
        <f t="shared" si="397"/>
        <v/>
      </c>
      <c r="J8498" t="str">
        <f t="shared" si="398"/>
        <v/>
      </c>
    </row>
    <row r="8499" spans="1:10" x14ac:dyDescent="0.25">
      <c r="A8499" t="s">
        <v>796</v>
      </c>
      <c r="B8499" t="s">
        <v>12368</v>
      </c>
      <c r="C8499" s="27">
        <v>13160</v>
      </c>
      <c r="D8499">
        <v>3000</v>
      </c>
      <c r="E8499">
        <v>3.9772727272727203E-2</v>
      </c>
      <c r="F8499">
        <v>2</v>
      </c>
      <c r="G8499">
        <v>9968.4669089520194</v>
      </c>
      <c r="H8499" s="73">
        <f t="shared" si="396"/>
        <v>0.2120950406160004</v>
      </c>
      <c r="I8499" t="str">
        <f t="shared" si="397"/>
        <v/>
      </c>
      <c r="J8499" t="str">
        <f t="shared" si="398"/>
        <v/>
      </c>
    </row>
    <row r="8500" spans="1:10" x14ac:dyDescent="0.25">
      <c r="A8500" t="s">
        <v>796</v>
      </c>
      <c r="B8500" t="s">
        <v>12127</v>
      </c>
      <c r="C8500" s="27">
        <v>28039.772727272699</v>
      </c>
      <c r="D8500">
        <v>3000</v>
      </c>
      <c r="E8500">
        <v>8.5227272727272693E-2</v>
      </c>
      <c r="F8500">
        <v>3</v>
      </c>
      <c r="G8500">
        <v>21238.447413817099</v>
      </c>
      <c r="H8500" s="73">
        <f t="shared" si="396"/>
        <v>0.21208321956492546</v>
      </c>
      <c r="I8500" t="str">
        <f t="shared" si="397"/>
        <v/>
      </c>
      <c r="J8500" t="str">
        <f t="shared" si="398"/>
        <v/>
      </c>
    </row>
    <row r="8501" spans="1:10" x14ac:dyDescent="0.25">
      <c r="A8501" t="s">
        <v>796</v>
      </c>
      <c r="B8501" t="s">
        <v>9489</v>
      </c>
      <c r="C8501" s="27">
        <v>54646.401515151498</v>
      </c>
      <c r="D8501">
        <v>3000</v>
      </c>
      <c r="E8501">
        <v>0.166098484848484</v>
      </c>
      <c r="F8501">
        <v>8</v>
      </c>
      <c r="G8501">
        <v>41383.191991934698</v>
      </c>
      <c r="H8501" s="73">
        <f t="shared" si="396"/>
        <v>0.21204129524482926</v>
      </c>
      <c r="I8501" t="str">
        <f t="shared" si="397"/>
        <v/>
      </c>
      <c r="J8501" t="str">
        <f t="shared" si="398"/>
        <v/>
      </c>
    </row>
    <row r="8502" spans="1:10" x14ac:dyDescent="0.25">
      <c r="A8502" t="s">
        <v>796</v>
      </c>
      <c r="B8502" t="s">
        <v>4878</v>
      </c>
      <c r="C8502" s="27">
        <v>20811.742424242399</v>
      </c>
      <c r="D8502">
        <v>3000</v>
      </c>
      <c r="E8502">
        <v>6.3257575757575693E-2</v>
      </c>
      <c r="F8502">
        <v>6</v>
      </c>
      <c r="G8502">
        <v>15745.610180612201</v>
      </c>
      <c r="H8502" s="73">
        <f t="shared" si="396"/>
        <v>0.21184054466462618</v>
      </c>
      <c r="I8502" t="str">
        <f t="shared" si="397"/>
        <v/>
      </c>
      <c r="J8502" t="str">
        <f t="shared" si="398"/>
        <v/>
      </c>
    </row>
    <row r="8503" spans="1:10" x14ac:dyDescent="0.25">
      <c r="A8503" t="s">
        <v>796</v>
      </c>
      <c r="B8503" t="s">
        <v>4709</v>
      </c>
      <c r="C8503" s="27">
        <v>15639.9621212121</v>
      </c>
      <c r="D8503">
        <v>3000</v>
      </c>
      <c r="E8503">
        <v>4.7537878787878698E-2</v>
      </c>
      <c r="F8503">
        <v>3</v>
      </c>
      <c r="G8503">
        <v>11829.3871739855</v>
      </c>
      <c r="H8503" s="73">
        <f t="shared" si="396"/>
        <v>0.21177982293343572</v>
      </c>
      <c r="I8503" t="str">
        <f t="shared" si="397"/>
        <v/>
      </c>
      <c r="J8503" t="str">
        <f t="shared" si="398"/>
        <v/>
      </c>
    </row>
    <row r="8504" spans="1:10" x14ac:dyDescent="0.25">
      <c r="A8504" t="s">
        <v>796</v>
      </c>
      <c r="B8504" t="s">
        <v>11134</v>
      </c>
      <c r="C8504" s="27">
        <v>35018.560606060601</v>
      </c>
      <c r="D8504">
        <v>3000</v>
      </c>
      <c r="E8504">
        <v>0.106439393939393</v>
      </c>
      <c r="F8504">
        <v>29</v>
      </c>
      <c r="G8504">
        <v>26474.9139344992</v>
      </c>
      <c r="H8504" s="73">
        <f t="shared" si="396"/>
        <v>0.21168705319021103</v>
      </c>
      <c r="I8504" t="str">
        <f t="shared" si="397"/>
        <v/>
      </c>
      <c r="J8504" t="str">
        <f t="shared" si="398"/>
        <v/>
      </c>
    </row>
    <row r="8505" spans="1:10" x14ac:dyDescent="0.25">
      <c r="A8505" t="s">
        <v>796</v>
      </c>
      <c r="B8505" t="s">
        <v>3742</v>
      </c>
      <c r="C8505" s="27">
        <v>97453.7878787878</v>
      </c>
      <c r="D8505">
        <v>3000</v>
      </c>
      <c r="E8505">
        <v>0.29621212121212098</v>
      </c>
      <c r="F8505">
        <v>2</v>
      </c>
      <c r="G8505">
        <v>73641.778138996</v>
      </c>
      <c r="H8505" s="73">
        <f t="shared" si="396"/>
        <v>0.21158436555144997</v>
      </c>
      <c r="I8505" t="str">
        <f t="shared" si="397"/>
        <v/>
      </c>
      <c r="J8505" t="str">
        <f t="shared" si="398"/>
        <v/>
      </c>
    </row>
    <row r="8506" spans="1:10" x14ac:dyDescent="0.25">
      <c r="A8506" t="s">
        <v>796</v>
      </c>
      <c r="B8506" t="s">
        <v>13354</v>
      </c>
      <c r="C8506" s="27">
        <v>21497.159090909001</v>
      </c>
      <c r="D8506">
        <v>3000</v>
      </c>
      <c r="E8506">
        <v>6.5340909090909005E-2</v>
      </c>
      <c r="F8506">
        <v>4</v>
      </c>
      <c r="G8506">
        <v>16238.1080504212</v>
      </c>
      <c r="H8506" s="73">
        <f t="shared" si="396"/>
        <v>0.21150098182232288</v>
      </c>
      <c r="I8506" t="str">
        <f t="shared" si="397"/>
        <v/>
      </c>
      <c r="J8506" t="str">
        <f t="shared" si="398"/>
        <v/>
      </c>
    </row>
    <row r="8507" spans="1:10" x14ac:dyDescent="0.25">
      <c r="A8507" t="s">
        <v>796</v>
      </c>
      <c r="B8507" t="s">
        <v>12776</v>
      </c>
      <c r="C8507" s="27">
        <v>94213.636363636295</v>
      </c>
      <c r="D8507">
        <v>3000</v>
      </c>
      <c r="E8507">
        <v>0.28636363636363599</v>
      </c>
      <c r="F8507">
        <v>16</v>
      </c>
      <c r="G8507">
        <v>71146.4749033798</v>
      </c>
      <c r="H8507" s="73">
        <f t="shared" si="396"/>
        <v>0.2114451128503016</v>
      </c>
      <c r="I8507" t="str">
        <f t="shared" si="397"/>
        <v/>
      </c>
      <c r="J8507" t="str">
        <f t="shared" si="398"/>
        <v/>
      </c>
    </row>
    <row r="8508" spans="1:10" x14ac:dyDescent="0.25">
      <c r="A8508" t="s">
        <v>796</v>
      </c>
      <c r="B8508" t="s">
        <v>9299</v>
      </c>
      <c r="C8508" s="27">
        <v>28725.189393939399</v>
      </c>
      <c r="D8508">
        <v>3000</v>
      </c>
      <c r="E8508">
        <v>8.7310606060606005E-2</v>
      </c>
      <c r="F8508">
        <v>4</v>
      </c>
      <c r="G8508">
        <v>21678.595417729499</v>
      </c>
      <c r="H8508" s="73">
        <f t="shared" si="396"/>
        <v>0.21131302682533212</v>
      </c>
      <c r="I8508" t="str">
        <f t="shared" si="397"/>
        <v/>
      </c>
      <c r="J8508" t="str">
        <f t="shared" si="398"/>
        <v/>
      </c>
    </row>
    <row r="8509" spans="1:10" x14ac:dyDescent="0.25">
      <c r="A8509" t="s">
        <v>796</v>
      </c>
      <c r="B8509" t="s">
        <v>11866</v>
      </c>
      <c r="C8509" s="27">
        <v>66423.106060606005</v>
      </c>
      <c r="D8509">
        <v>3000</v>
      </c>
      <c r="E8509">
        <v>0.20189393939393899</v>
      </c>
      <c r="F8509">
        <v>5</v>
      </c>
      <c r="G8509">
        <v>50125.2888193533</v>
      </c>
      <c r="H8509" s="73">
        <f t="shared" si="396"/>
        <v>0.21129817170267556</v>
      </c>
      <c r="I8509" t="str">
        <f t="shared" si="397"/>
        <v/>
      </c>
      <c r="J8509" t="str">
        <f t="shared" si="398"/>
        <v/>
      </c>
    </row>
    <row r="8510" spans="1:10" x14ac:dyDescent="0.25">
      <c r="A8510" t="s">
        <v>796</v>
      </c>
      <c r="B8510" t="s">
        <v>6841</v>
      </c>
      <c r="C8510" s="27">
        <v>38819.507575757503</v>
      </c>
      <c r="D8510">
        <v>3000</v>
      </c>
      <c r="E8510">
        <v>0.117992424242424</v>
      </c>
      <c r="F8510">
        <v>5</v>
      </c>
      <c r="G8510">
        <v>29276.793221604101</v>
      </c>
      <c r="H8510" s="73">
        <f t="shared" si="396"/>
        <v>0.21116965706098803</v>
      </c>
      <c r="I8510" t="str">
        <f t="shared" si="397"/>
        <v/>
      </c>
      <c r="J8510" t="str">
        <f t="shared" si="398"/>
        <v/>
      </c>
    </row>
    <row r="8511" spans="1:10" x14ac:dyDescent="0.25">
      <c r="A8511" t="s">
        <v>796</v>
      </c>
      <c r="B8511" t="s">
        <v>1355</v>
      </c>
      <c r="C8511" s="27">
        <v>322957.00394768402</v>
      </c>
      <c r="D8511">
        <v>3000</v>
      </c>
      <c r="E8511">
        <v>1.65681818181818</v>
      </c>
      <c r="F8511">
        <v>100</v>
      </c>
      <c r="G8511">
        <v>214299.00667839</v>
      </c>
      <c r="H8511" s="73">
        <f t="shared" si="396"/>
        <v>0.2111304189320809</v>
      </c>
      <c r="I8511" t="str">
        <f t="shared" si="397"/>
        <v/>
      </c>
      <c r="J8511" t="str">
        <f t="shared" si="398"/>
        <v/>
      </c>
    </row>
    <row r="8512" spans="1:10" x14ac:dyDescent="0.25">
      <c r="A8512" t="s">
        <v>796</v>
      </c>
      <c r="B8512" t="s">
        <v>11254</v>
      </c>
      <c r="C8512" s="27">
        <v>37884.8484848484</v>
      </c>
      <c r="D8512">
        <v>3000</v>
      </c>
      <c r="E8512">
        <v>0.115151515151515</v>
      </c>
      <c r="F8512">
        <v>8</v>
      </c>
      <c r="G8512">
        <v>28563.1754692625</v>
      </c>
      <c r="H8512" s="73">
        <f t="shared" si="396"/>
        <v>0.21110521623419112</v>
      </c>
      <c r="I8512" t="str">
        <f t="shared" si="397"/>
        <v/>
      </c>
      <c r="J8512" t="str">
        <f t="shared" si="398"/>
        <v/>
      </c>
    </row>
    <row r="8513" spans="1:10" x14ac:dyDescent="0.25">
      <c r="A8513" t="s">
        <v>796</v>
      </c>
      <c r="B8513" t="s">
        <v>11186</v>
      </c>
      <c r="C8513" s="27">
        <v>24425.7575757575</v>
      </c>
      <c r="D8513">
        <v>3000</v>
      </c>
      <c r="E8513">
        <v>7.4242424242424193E-2</v>
      </c>
      <c r="F8513">
        <v>18</v>
      </c>
      <c r="G8513">
        <v>18414.5679312596</v>
      </c>
      <c r="H8513" s="73">
        <f t="shared" si="396"/>
        <v>0.2110918772840879</v>
      </c>
      <c r="I8513" t="str">
        <f t="shared" si="397"/>
        <v/>
      </c>
      <c r="J8513" t="str">
        <f t="shared" si="398"/>
        <v/>
      </c>
    </row>
    <row r="8514" spans="1:10" x14ac:dyDescent="0.25">
      <c r="A8514" t="s">
        <v>796</v>
      </c>
      <c r="B8514" t="s">
        <v>3480</v>
      </c>
      <c r="C8514" s="27">
        <v>51468.560606060499</v>
      </c>
      <c r="D8514">
        <v>3000</v>
      </c>
      <c r="E8514">
        <v>0.15643939393939299</v>
      </c>
      <c r="F8514">
        <v>17</v>
      </c>
      <c r="G8514">
        <v>38796.015322389503</v>
      </c>
      <c r="H8514" s="73">
        <f t="shared" ref="H8514:H8577" si="399">G8514/SUMIFS(C:C,B:B,B8514)</f>
        <v>0.21105863778498482</v>
      </c>
      <c r="I8514" t="str">
        <f t="shared" ref="I8514:I8577" si="400">IF(A8514="Construction",SUMIFS(D:D,A:A,"Engineering",B:B,B8514),"")</f>
        <v/>
      </c>
      <c r="J8514" t="str">
        <f t="shared" si="398"/>
        <v/>
      </c>
    </row>
    <row r="8515" spans="1:10" x14ac:dyDescent="0.25">
      <c r="A8515" t="s">
        <v>796</v>
      </c>
      <c r="B8515" t="s">
        <v>5211</v>
      </c>
      <c r="C8515" s="27">
        <v>65239.2045454545</v>
      </c>
      <c r="D8515">
        <v>3000</v>
      </c>
      <c r="E8515">
        <v>0.198295454545454</v>
      </c>
      <c r="F8515">
        <v>29</v>
      </c>
      <c r="G8515">
        <v>49151.868538957897</v>
      </c>
      <c r="H8515" s="73">
        <f t="shared" si="399"/>
        <v>0.21095479760669661</v>
      </c>
      <c r="I8515" t="str">
        <f t="shared" si="400"/>
        <v/>
      </c>
      <c r="J8515" t="str">
        <f t="shared" ref="J8515:J8578" si="401">IF(AND(I8515&lt;&gt;"",I8515&lt;&gt;3000,I8515&lt;&gt;0),D8515-I8515,"")</f>
        <v/>
      </c>
    </row>
    <row r="8516" spans="1:10" x14ac:dyDescent="0.25">
      <c r="A8516" t="s">
        <v>796</v>
      </c>
      <c r="B8516" t="s">
        <v>9719</v>
      </c>
      <c r="C8516" s="27">
        <v>546101.48040419503</v>
      </c>
      <c r="D8516">
        <v>3000</v>
      </c>
      <c r="E8516">
        <v>1.92196969696969</v>
      </c>
      <c r="F8516">
        <v>5</v>
      </c>
      <c r="G8516">
        <v>361953.70593437803</v>
      </c>
      <c r="H8516" s="73">
        <f t="shared" si="399"/>
        <v>0.21088953668610733</v>
      </c>
      <c r="I8516" t="str">
        <f t="shared" si="400"/>
        <v/>
      </c>
      <c r="J8516" t="str">
        <f t="shared" si="401"/>
        <v/>
      </c>
    </row>
    <row r="8517" spans="1:10" x14ac:dyDescent="0.25">
      <c r="A8517" t="s">
        <v>796</v>
      </c>
      <c r="B8517" t="s">
        <v>8375</v>
      </c>
      <c r="C8517" s="27">
        <v>179579.16666666599</v>
      </c>
      <c r="D8517">
        <v>3000</v>
      </c>
      <c r="E8517">
        <v>0.54583333333333295</v>
      </c>
      <c r="F8517">
        <v>1</v>
      </c>
      <c r="G8517">
        <v>135153.74111624699</v>
      </c>
      <c r="H8517" s="73">
        <f t="shared" si="399"/>
        <v>0.21073183607535689</v>
      </c>
      <c r="I8517" t="str">
        <f t="shared" si="400"/>
        <v/>
      </c>
      <c r="J8517" t="str">
        <f t="shared" si="401"/>
        <v/>
      </c>
    </row>
    <row r="8518" spans="1:10" x14ac:dyDescent="0.25">
      <c r="A8518" t="s">
        <v>796</v>
      </c>
      <c r="B8518" t="s">
        <v>7995</v>
      </c>
      <c r="C8518" s="27">
        <v>67918.560606060593</v>
      </c>
      <c r="D8518">
        <v>3000</v>
      </c>
      <c r="E8518">
        <v>0.20643939393939301</v>
      </c>
      <c r="F8518">
        <v>11</v>
      </c>
      <c r="G8518">
        <v>51093.545918671902</v>
      </c>
      <c r="H8518" s="73">
        <f t="shared" si="399"/>
        <v>0.21063745652983637</v>
      </c>
      <c r="I8518" t="str">
        <f t="shared" si="400"/>
        <v/>
      </c>
      <c r="J8518" t="str">
        <f t="shared" si="401"/>
        <v/>
      </c>
    </row>
    <row r="8519" spans="1:10" x14ac:dyDescent="0.25">
      <c r="A8519" t="s">
        <v>796</v>
      </c>
      <c r="B8519" t="s">
        <v>3658</v>
      </c>
      <c r="C8519" s="27">
        <v>34644.696969696903</v>
      </c>
      <c r="D8519">
        <v>3000</v>
      </c>
      <c r="E8519">
        <v>0.10530303030303</v>
      </c>
      <c r="F8519">
        <v>1</v>
      </c>
      <c r="G8519">
        <v>26057.9571547655</v>
      </c>
      <c r="H8519" s="73">
        <f t="shared" si="399"/>
        <v>0.2106015823927169</v>
      </c>
      <c r="I8519" t="str">
        <f t="shared" si="400"/>
        <v/>
      </c>
      <c r="J8519" t="str">
        <f t="shared" si="401"/>
        <v/>
      </c>
    </row>
    <row r="8520" spans="1:10" x14ac:dyDescent="0.25">
      <c r="A8520" t="s">
        <v>796</v>
      </c>
      <c r="B8520" t="s">
        <v>7353</v>
      </c>
      <c r="C8520" s="27">
        <v>242325.946969696</v>
      </c>
      <c r="D8520">
        <v>3000</v>
      </c>
      <c r="E8520">
        <v>0.73655303030302999</v>
      </c>
      <c r="F8520">
        <v>47</v>
      </c>
      <c r="G8520">
        <v>182250.63322336701</v>
      </c>
      <c r="H8520" s="73">
        <f t="shared" si="399"/>
        <v>0.21058486695576278</v>
      </c>
      <c r="I8520" t="str">
        <f t="shared" si="400"/>
        <v/>
      </c>
      <c r="J8520" t="str">
        <f t="shared" si="401"/>
        <v/>
      </c>
    </row>
    <row r="8521" spans="1:10" x14ac:dyDescent="0.25">
      <c r="A8521" t="s">
        <v>796</v>
      </c>
      <c r="B8521" t="s">
        <v>4742</v>
      </c>
      <c r="C8521" s="27">
        <v>72778.7878787878</v>
      </c>
      <c r="D8521">
        <v>3000</v>
      </c>
      <c r="E8521">
        <v>0.221212121212121</v>
      </c>
      <c r="F8521">
        <v>1</v>
      </c>
      <c r="G8521">
        <v>54667.333691739303</v>
      </c>
      <c r="H8521" s="73">
        <f t="shared" si="399"/>
        <v>0.21032025786387659</v>
      </c>
      <c r="I8521" t="str">
        <f t="shared" si="400"/>
        <v/>
      </c>
      <c r="J8521" t="str">
        <f t="shared" si="401"/>
        <v/>
      </c>
    </row>
    <row r="8522" spans="1:10" x14ac:dyDescent="0.25">
      <c r="A8522" t="s">
        <v>796</v>
      </c>
      <c r="B8522" t="s">
        <v>7412</v>
      </c>
      <c r="C8522" s="27">
        <v>225371.79739187699</v>
      </c>
      <c r="D8522">
        <v>3000</v>
      </c>
      <c r="E8522">
        <v>0.79318181818181799</v>
      </c>
      <c r="F8522">
        <v>4</v>
      </c>
      <c r="G8522">
        <v>148926.87001083</v>
      </c>
      <c r="H8522" s="73">
        <f t="shared" si="399"/>
        <v>0.21025622015473822</v>
      </c>
      <c r="I8522" t="str">
        <f t="shared" si="400"/>
        <v/>
      </c>
      <c r="J8522" t="str">
        <f t="shared" si="401"/>
        <v/>
      </c>
    </row>
    <row r="8523" spans="1:10" x14ac:dyDescent="0.25">
      <c r="A8523" t="s">
        <v>796</v>
      </c>
      <c r="B8523" t="s">
        <v>4437</v>
      </c>
      <c r="C8523" s="27">
        <v>13160</v>
      </c>
      <c r="D8523">
        <v>3000</v>
      </c>
      <c r="E8523">
        <v>3.6363636363636299E-2</v>
      </c>
      <c r="F8523">
        <v>9</v>
      </c>
      <c r="G8523">
        <v>9873.8701945926696</v>
      </c>
      <c r="H8523" s="73">
        <f t="shared" si="399"/>
        <v>0.21008234456580149</v>
      </c>
      <c r="I8523" t="str">
        <f t="shared" si="400"/>
        <v/>
      </c>
      <c r="J8523" t="str">
        <f t="shared" si="401"/>
        <v/>
      </c>
    </row>
    <row r="8524" spans="1:10" x14ac:dyDescent="0.25">
      <c r="A8524" t="s">
        <v>796</v>
      </c>
      <c r="B8524" t="s">
        <v>6212</v>
      </c>
      <c r="C8524" s="27">
        <v>49910.795454545398</v>
      </c>
      <c r="D8524">
        <v>3000</v>
      </c>
      <c r="E8524">
        <v>0.15170454545454501</v>
      </c>
      <c r="F8524">
        <v>6</v>
      </c>
      <c r="G8524">
        <v>37433.541303445098</v>
      </c>
      <c r="H8524" s="73">
        <f t="shared" si="399"/>
        <v>0.21000249484122577</v>
      </c>
      <c r="I8524" t="str">
        <f t="shared" si="400"/>
        <v/>
      </c>
      <c r="J8524" t="str">
        <f t="shared" si="401"/>
        <v/>
      </c>
    </row>
    <row r="8525" spans="1:10" x14ac:dyDescent="0.25">
      <c r="A8525" t="s">
        <v>796</v>
      </c>
      <c r="B8525" t="s">
        <v>6307</v>
      </c>
      <c r="C8525" s="27">
        <v>15203.7878787878</v>
      </c>
      <c r="D8525">
        <v>3000</v>
      </c>
      <c r="E8525">
        <v>4.6212121212121197E-2</v>
      </c>
      <c r="F8525">
        <v>3</v>
      </c>
      <c r="G8525">
        <v>11391.716818531901</v>
      </c>
      <c r="H8525" s="73">
        <f t="shared" si="399"/>
        <v>0.20979513359556531</v>
      </c>
      <c r="I8525" t="str">
        <f t="shared" si="400"/>
        <v/>
      </c>
      <c r="J8525" t="str">
        <f t="shared" si="401"/>
        <v/>
      </c>
    </row>
    <row r="8526" spans="1:10" x14ac:dyDescent="0.25">
      <c r="A8526" t="s">
        <v>796</v>
      </c>
      <c r="B8526" t="s">
        <v>4961</v>
      </c>
      <c r="C8526" s="27">
        <v>27915.151515151501</v>
      </c>
      <c r="D8526">
        <v>3000</v>
      </c>
      <c r="E8526">
        <v>8.4848484848484798E-2</v>
      </c>
      <c r="F8526">
        <v>19</v>
      </c>
      <c r="G8526">
        <v>20907.507206207702</v>
      </c>
      <c r="H8526" s="73">
        <f t="shared" si="399"/>
        <v>0.20971055860329932</v>
      </c>
      <c r="I8526" t="str">
        <f t="shared" si="400"/>
        <v/>
      </c>
      <c r="J8526" t="str">
        <f t="shared" si="401"/>
        <v/>
      </c>
    </row>
    <row r="8527" spans="1:10" x14ac:dyDescent="0.25">
      <c r="A8527" t="s">
        <v>796</v>
      </c>
      <c r="B8527" t="s">
        <v>6995</v>
      </c>
      <c r="C8527" s="27">
        <v>59008.1439393939</v>
      </c>
      <c r="D8527">
        <v>3000</v>
      </c>
      <c r="E8527">
        <v>0.17935606060605999</v>
      </c>
      <c r="F8527">
        <v>25</v>
      </c>
      <c r="G8527">
        <v>44180.992541743501</v>
      </c>
      <c r="H8527" s="73">
        <f t="shared" si="399"/>
        <v>0.20964356927399494</v>
      </c>
      <c r="I8527" t="str">
        <f t="shared" si="400"/>
        <v/>
      </c>
      <c r="J8527" t="str">
        <f t="shared" si="401"/>
        <v/>
      </c>
    </row>
    <row r="8528" spans="1:10" x14ac:dyDescent="0.25">
      <c r="A8528" t="s">
        <v>796</v>
      </c>
      <c r="B8528" t="s">
        <v>12633</v>
      </c>
      <c r="C8528" s="27">
        <v>54085.606060605998</v>
      </c>
      <c r="D8528">
        <v>3000</v>
      </c>
      <c r="E8528">
        <v>0.16439393939393901</v>
      </c>
      <c r="F8528">
        <v>17</v>
      </c>
      <c r="G8528">
        <v>40484.824608096998</v>
      </c>
      <c r="H8528" s="73">
        <f t="shared" si="399"/>
        <v>0.20958905179993434</v>
      </c>
      <c r="I8528" t="str">
        <f t="shared" si="400"/>
        <v/>
      </c>
      <c r="J8528" t="str">
        <f t="shared" si="401"/>
        <v/>
      </c>
    </row>
    <row r="8529" spans="1:10" x14ac:dyDescent="0.25">
      <c r="A8529" t="s">
        <v>796</v>
      </c>
      <c r="B8529" t="s">
        <v>12022</v>
      </c>
      <c r="C8529" s="27">
        <v>16387.689393939301</v>
      </c>
      <c r="D8529">
        <v>3000</v>
      </c>
      <c r="E8529">
        <v>4.9810606060606E-2</v>
      </c>
      <c r="F8529">
        <v>1</v>
      </c>
      <c r="G8529">
        <v>12261.4175195839</v>
      </c>
      <c r="H8529" s="73">
        <f t="shared" si="399"/>
        <v>0.20949853411019539</v>
      </c>
      <c r="I8529" t="str">
        <f t="shared" si="400"/>
        <v/>
      </c>
      <c r="J8529" t="str">
        <f t="shared" si="401"/>
        <v/>
      </c>
    </row>
    <row r="8530" spans="1:10" x14ac:dyDescent="0.25">
      <c r="A8530" t="s">
        <v>796</v>
      </c>
      <c r="B8530" t="s">
        <v>3632</v>
      </c>
      <c r="C8530" s="27">
        <v>75520.4545454545</v>
      </c>
      <c r="D8530">
        <v>3000</v>
      </c>
      <c r="E8530">
        <v>0.229545454545454</v>
      </c>
      <c r="F8530">
        <v>8</v>
      </c>
      <c r="G8530">
        <v>56484.373932890499</v>
      </c>
      <c r="H8530" s="73">
        <f t="shared" si="399"/>
        <v>0.20942173608992523</v>
      </c>
      <c r="I8530" t="str">
        <f t="shared" si="400"/>
        <v/>
      </c>
      <c r="J8530" t="str">
        <f t="shared" si="401"/>
        <v/>
      </c>
    </row>
    <row r="8531" spans="1:10" x14ac:dyDescent="0.25">
      <c r="A8531" t="s">
        <v>796</v>
      </c>
      <c r="B8531" t="s">
        <v>9947</v>
      </c>
      <c r="C8531" s="27">
        <v>47916.856060605998</v>
      </c>
      <c r="D8531">
        <v>3000</v>
      </c>
      <c r="E8531">
        <v>0.14564393939393899</v>
      </c>
      <c r="F8531">
        <v>25</v>
      </c>
      <c r="G8531">
        <v>35813.519615630299</v>
      </c>
      <c r="H8531" s="73">
        <f t="shared" si="399"/>
        <v>0.20927469614645033</v>
      </c>
      <c r="I8531" t="str">
        <f t="shared" si="400"/>
        <v/>
      </c>
      <c r="J8531" t="str">
        <f t="shared" si="401"/>
        <v/>
      </c>
    </row>
    <row r="8532" spans="1:10" x14ac:dyDescent="0.25">
      <c r="A8532" t="s">
        <v>796</v>
      </c>
      <c r="B8532" t="s">
        <v>8599</v>
      </c>
      <c r="C8532" s="27">
        <v>64179.924242424197</v>
      </c>
      <c r="D8532">
        <v>3000</v>
      </c>
      <c r="E8532">
        <v>0.19507575757575699</v>
      </c>
      <c r="F8532">
        <v>5</v>
      </c>
      <c r="G8532">
        <v>47923.062837609199</v>
      </c>
      <c r="H8532" s="73">
        <f t="shared" si="399"/>
        <v>0.20907562221241696</v>
      </c>
      <c r="I8532" t="str">
        <f t="shared" si="400"/>
        <v/>
      </c>
      <c r="J8532" t="str">
        <f t="shared" si="401"/>
        <v/>
      </c>
    </row>
    <row r="8533" spans="1:10" x14ac:dyDescent="0.25">
      <c r="A8533" t="s">
        <v>796</v>
      </c>
      <c r="B8533" t="s">
        <v>13053</v>
      </c>
      <c r="C8533" s="27">
        <v>135899.43181818101</v>
      </c>
      <c r="D8533">
        <v>3000</v>
      </c>
      <c r="E8533">
        <v>0.413068181818181</v>
      </c>
      <c r="F8533">
        <v>3</v>
      </c>
      <c r="G8533">
        <v>101378.23080555499</v>
      </c>
      <c r="H8533" s="73">
        <f t="shared" si="399"/>
        <v>0.20887434366563537</v>
      </c>
      <c r="I8533" t="str">
        <f t="shared" si="400"/>
        <v/>
      </c>
      <c r="J8533" t="str">
        <f t="shared" si="401"/>
        <v/>
      </c>
    </row>
    <row r="8534" spans="1:10" x14ac:dyDescent="0.25">
      <c r="A8534" t="s">
        <v>796</v>
      </c>
      <c r="B8534" t="s">
        <v>7006</v>
      </c>
      <c r="C8534" s="27">
        <v>50160.0378787878</v>
      </c>
      <c r="D8534">
        <v>3000</v>
      </c>
      <c r="E8534">
        <v>0.15246212121212099</v>
      </c>
      <c r="F8534">
        <v>4</v>
      </c>
      <c r="G8534">
        <v>37417.399916662398</v>
      </c>
      <c r="H8534" s="73">
        <f t="shared" si="399"/>
        <v>0.20886890081668102</v>
      </c>
      <c r="I8534" t="str">
        <f t="shared" si="400"/>
        <v/>
      </c>
      <c r="J8534" t="str">
        <f t="shared" si="401"/>
        <v/>
      </c>
    </row>
    <row r="8535" spans="1:10" x14ac:dyDescent="0.25">
      <c r="A8535" t="s">
        <v>796</v>
      </c>
      <c r="B8535" t="s">
        <v>10946</v>
      </c>
      <c r="C8535" s="27">
        <v>82748.484848484804</v>
      </c>
      <c r="D8535">
        <v>3000</v>
      </c>
      <c r="E8535">
        <v>0.25151515151515103</v>
      </c>
      <c r="F8535">
        <v>40</v>
      </c>
      <c r="G8535">
        <v>61650.294098651801</v>
      </c>
      <c r="H8535" s="73">
        <f t="shared" si="399"/>
        <v>0.2086090443738027</v>
      </c>
      <c r="I8535" t="str">
        <f t="shared" si="400"/>
        <v/>
      </c>
      <c r="J8535" t="str">
        <f t="shared" si="401"/>
        <v/>
      </c>
    </row>
    <row r="8536" spans="1:10" x14ac:dyDescent="0.25">
      <c r="A8536" t="s">
        <v>796</v>
      </c>
      <c r="B8536" t="s">
        <v>10628</v>
      </c>
      <c r="C8536" s="27">
        <v>35579.356060605998</v>
      </c>
      <c r="D8536">
        <v>3000</v>
      </c>
      <c r="E8536">
        <v>0.108143939393939</v>
      </c>
      <c r="F8536">
        <v>23</v>
      </c>
      <c r="G8536">
        <v>26507.549603010699</v>
      </c>
      <c r="H8536" s="73">
        <f t="shared" si="399"/>
        <v>0.20860731363996957</v>
      </c>
      <c r="I8536" t="str">
        <f t="shared" si="400"/>
        <v/>
      </c>
      <c r="J8536" t="str">
        <f t="shared" si="401"/>
        <v/>
      </c>
    </row>
    <row r="8537" spans="1:10" x14ac:dyDescent="0.25">
      <c r="A8537" t="s">
        <v>796</v>
      </c>
      <c r="B8537" t="s">
        <v>8708</v>
      </c>
      <c r="C8537" s="27">
        <v>147126.67002612</v>
      </c>
      <c r="D8537">
        <v>3000</v>
      </c>
      <c r="E8537">
        <v>0.51780303030302999</v>
      </c>
      <c r="F8537">
        <v>1</v>
      </c>
      <c r="G8537">
        <v>96417.307997687196</v>
      </c>
      <c r="H8537" s="73">
        <f t="shared" si="399"/>
        <v>0.20851579349905489</v>
      </c>
      <c r="I8537" t="str">
        <f t="shared" si="400"/>
        <v/>
      </c>
      <c r="J8537" t="str">
        <f t="shared" si="401"/>
        <v/>
      </c>
    </row>
    <row r="8538" spans="1:10" x14ac:dyDescent="0.25">
      <c r="A8538" t="s">
        <v>796</v>
      </c>
      <c r="B8538" t="s">
        <v>7958</v>
      </c>
      <c r="C8538" s="27">
        <v>120571.02272727199</v>
      </c>
      <c r="D8538">
        <v>3000</v>
      </c>
      <c r="E8538">
        <v>0.36647727272727199</v>
      </c>
      <c r="F8538">
        <v>8</v>
      </c>
      <c r="G8538">
        <v>89783.122292620799</v>
      </c>
      <c r="H8538" s="73">
        <f t="shared" si="399"/>
        <v>0.20850179150257381</v>
      </c>
      <c r="I8538" t="str">
        <f t="shared" si="400"/>
        <v/>
      </c>
      <c r="J8538" t="str">
        <f t="shared" si="401"/>
        <v/>
      </c>
    </row>
    <row r="8539" spans="1:10" x14ac:dyDescent="0.25">
      <c r="A8539" t="s">
        <v>796</v>
      </c>
      <c r="B8539" t="s">
        <v>1356</v>
      </c>
      <c r="C8539" s="27">
        <v>37974.349151854098</v>
      </c>
      <c r="D8539">
        <v>3000</v>
      </c>
      <c r="E8539">
        <v>0.97613636363636302</v>
      </c>
      <c r="F8539">
        <v>28</v>
      </c>
      <c r="G8539">
        <v>24875.7843103667</v>
      </c>
      <c r="H8539" s="73">
        <f t="shared" si="399"/>
        <v>0.20843075530793923</v>
      </c>
      <c r="I8539" t="str">
        <f t="shared" si="400"/>
        <v/>
      </c>
      <c r="J8539" t="str">
        <f t="shared" si="401"/>
        <v/>
      </c>
    </row>
    <row r="8540" spans="1:10" x14ac:dyDescent="0.25">
      <c r="A8540" t="s">
        <v>796</v>
      </c>
      <c r="B8540" t="s">
        <v>10117</v>
      </c>
      <c r="C8540" s="27">
        <v>26170.4545454545</v>
      </c>
      <c r="D8540">
        <v>3000</v>
      </c>
      <c r="E8540">
        <v>7.9545454545454503E-2</v>
      </c>
      <c r="F8540">
        <v>6</v>
      </c>
      <c r="G8540">
        <v>19479.194750129001</v>
      </c>
      <c r="H8540" s="73">
        <f t="shared" si="399"/>
        <v>0.20840962164271779</v>
      </c>
      <c r="I8540" t="str">
        <f t="shared" si="400"/>
        <v/>
      </c>
      <c r="J8540" t="str">
        <f t="shared" si="401"/>
        <v/>
      </c>
    </row>
    <row r="8541" spans="1:10" x14ac:dyDescent="0.25">
      <c r="A8541" t="s">
        <v>796</v>
      </c>
      <c r="B8541" t="s">
        <v>10046</v>
      </c>
      <c r="C8541" s="27">
        <v>44302.840909090897</v>
      </c>
      <c r="D8541">
        <v>3000</v>
      </c>
      <c r="E8541">
        <v>0.13465909090909001</v>
      </c>
      <c r="F8541">
        <v>24</v>
      </c>
      <c r="G8541">
        <v>32968.3162931568</v>
      </c>
      <c r="H8541" s="73">
        <f t="shared" si="399"/>
        <v>0.208364257746499</v>
      </c>
      <c r="I8541" t="str">
        <f t="shared" si="400"/>
        <v/>
      </c>
      <c r="J8541" t="str">
        <f t="shared" si="401"/>
        <v/>
      </c>
    </row>
    <row r="8542" spans="1:10" x14ac:dyDescent="0.25">
      <c r="A8542" t="s">
        <v>796</v>
      </c>
      <c r="B8542" t="s">
        <v>9913</v>
      </c>
      <c r="C8542" s="27">
        <v>419724.24242424202</v>
      </c>
      <c r="D8542">
        <v>3000</v>
      </c>
      <c r="E8542">
        <v>1.2757575757575701</v>
      </c>
      <c r="F8542">
        <v>36</v>
      </c>
      <c r="G8542">
        <v>312230.38368350198</v>
      </c>
      <c r="H8542" s="73">
        <f t="shared" si="399"/>
        <v>0.20829034540972619</v>
      </c>
      <c r="I8542" t="str">
        <f t="shared" si="400"/>
        <v/>
      </c>
      <c r="J8542" t="str">
        <f t="shared" si="401"/>
        <v/>
      </c>
    </row>
    <row r="8543" spans="1:10" x14ac:dyDescent="0.25">
      <c r="A8543" t="s">
        <v>796</v>
      </c>
      <c r="B8543" t="s">
        <v>7110</v>
      </c>
      <c r="C8543" s="27">
        <v>43118.939393939399</v>
      </c>
      <c r="D8543">
        <v>3000</v>
      </c>
      <c r="E8543">
        <v>0.13106060606060599</v>
      </c>
      <c r="F8543">
        <v>26</v>
      </c>
      <c r="G8543">
        <v>32070.115493683199</v>
      </c>
      <c r="H8543" s="73">
        <f t="shared" si="399"/>
        <v>0.20825262551549389</v>
      </c>
      <c r="I8543" t="str">
        <f t="shared" si="400"/>
        <v/>
      </c>
      <c r="J8543" t="str">
        <f t="shared" si="401"/>
        <v/>
      </c>
    </row>
    <row r="8544" spans="1:10" x14ac:dyDescent="0.25">
      <c r="A8544" t="s">
        <v>796</v>
      </c>
      <c r="B8544" t="s">
        <v>4412</v>
      </c>
      <c r="C8544" s="27">
        <v>127425.189393939</v>
      </c>
      <c r="D8544">
        <v>3000</v>
      </c>
      <c r="E8544">
        <v>0.38731060606060602</v>
      </c>
      <c r="F8544">
        <v>1</v>
      </c>
      <c r="G8544">
        <v>94770.686765275997</v>
      </c>
      <c r="H8544" s="73">
        <f t="shared" si="399"/>
        <v>0.20824604947017988</v>
      </c>
      <c r="I8544" t="str">
        <f t="shared" si="400"/>
        <v/>
      </c>
      <c r="J8544" t="str">
        <f t="shared" si="401"/>
        <v/>
      </c>
    </row>
    <row r="8545" spans="1:10" x14ac:dyDescent="0.25">
      <c r="A8545" t="s">
        <v>796</v>
      </c>
      <c r="B8545" t="s">
        <v>4116</v>
      </c>
      <c r="C8545" s="27">
        <v>18942.4242424242</v>
      </c>
      <c r="D8545">
        <v>3000</v>
      </c>
      <c r="E8545">
        <v>5.7575757575757502E-2</v>
      </c>
      <c r="F8545">
        <v>7</v>
      </c>
      <c r="G8545">
        <v>14086.9266636174</v>
      </c>
      <c r="H8545" s="73">
        <f t="shared" si="399"/>
        <v>0.2082278073457445</v>
      </c>
      <c r="I8545" t="str">
        <f t="shared" si="400"/>
        <v/>
      </c>
      <c r="J8545" t="str">
        <f t="shared" si="401"/>
        <v/>
      </c>
    </row>
    <row r="8546" spans="1:10" x14ac:dyDescent="0.25">
      <c r="A8546" t="s">
        <v>796</v>
      </c>
      <c r="B8546" t="s">
        <v>12623</v>
      </c>
      <c r="C8546" s="27">
        <v>13160</v>
      </c>
      <c r="D8546">
        <v>3000</v>
      </c>
      <c r="E8546">
        <v>9.8484848484848408E-3</v>
      </c>
      <c r="F8546">
        <v>14</v>
      </c>
      <c r="G8546">
        <v>9771.9375758874394</v>
      </c>
      <c r="H8546" s="73">
        <f t="shared" si="399"/>
        <v>0.20791356544441361</v>
      </c>
      <c r="I8546" t="str">
        <f t="shared" si="400"/>
        <v/>
      </c>
      <c r="J8546" t="str">
        <f t="shared" si="401"/>
        <v/>
      </c>
    </row>
    <row r="8547" spans="1:10" x14ac:dyDescent="0.25">
      <c r="A8547" t="s">
        <v>796</v>
      </c>
      <c r="B8547" t="s">
        <v>7525</v>
      </c>
      <c r="C8547" s="27">
        <v>234599.43181818101</v>
      </c>
      <c r="D8547">
        <v>3000</v>
      </c>
      <c r="E8547">
        <v>0.71306818181818099</v>
      </c>
      <c r="F8547">
        <v>16</v>
      </c>
      <c r="G8547">
        <v>174187.58394002201</v>
      </c>
      <c r="H8547" s="73">
        <f t="shared" si="399"/>
        <v>0.2078970231309244</v>
      </c>
      <c r="I8547" t="str">
        <f t="shared" si="400"/>
        <v/>
      </c>
      <c r="J8547" t="str">
        <f t="shared" si="401"/>
        <v/>
      </c>
    </row>
    <row r="8548" spans="1:10" x14ac:dyDescent="0.25">
      <c r="A8548" t="s">
        <v>796</v>
      </c>
      <c r="B8548" t="s">
        <v>13416</v>
      </c>
      <c r="C8548" s="27">
        <v>37760.227272727199</v>
      </c>
      <c r="D8548">
        <v>3000</v>
      </c>
      <c r="E8548">
        <v>0.114772727272727</v>
      </c>
      <c r="F8548">
        <v>12</v>
      </c>
      <c r="G8548">
        <v>28029.733986234802</v>
      </c>
      <c r="H8548" s="73">
        <f t="shared" si="399"/>
        <v>0.20784635271023089</v>
      </c>
      <c r="I8548" t="str">
        <f t="shared" si="400"/>
        <v/>
      </c>
      <c r="J8548" t="str">
        <f t="shared" si="401"/>
        <v/>
      </c>
    </row>
    <row r="8549" spans="1:10" x14ac:dyDescent="0.25">
      <c r="A8549" t="s">
        <v>796</v>
      </c>
      <c r="B8549" t="s">
        <v>4309</v>
      </c>
      <c r="C8549" s="27">
        <v>57948.863636363603</v>
      </c>
      <c r="D8549">
        <v>3000</v>
      </c>
      <c r="E8549">
        <v>0.17613636363636301</v>
      </c>
      <c r="F8549">
        <v>3</v>
      </c>
      <c r="G8549">
        <v>43011.7735753866</v>
      </c>
      <c r="H8549" s="73">
        <f t="shared" si="399"/>
        <v>0.20782627726199221</v>
      </c>
      <c r="I8549" t="str">
        <f t="shared" si="400"/>
        <v/>
      </c>
      <c r="J8549" t="str">
        <f t="shared" si="401"/>
        <v/>
      </c>
    </row>
    <row r="8550" spans="1:10" x14ac:dyDescent="0.25">
      <c r="A8550" t="s">
        <v>796</v>
      </c>
      <c r="B8550" t="s">
        <v>12557</v>
      </c>
      <c r="C8550" s="27">
        <v>23491.0984848484</v>
      </c>
      <c r="D8550">
        <v>3000</v>
      </c>
      <c r="E8550">
        <v>7.1401515151515105E-2</v>
      </c>
      <c r="F8550">
        <v>2</v>
      </c>
      <c r="G8550">
        <v>17429.9259031291</v>
      </c>
      <c r="H8550" s="73">
        <f t="shared" si="399"/>
        <v>0.20775440773976356</v>
      </c>
      <c r="I8550" t="str">
        <f t="shared" si="400"/>
        <v/>
      </c>
      <c r="J8550" t="str">
        <f t="shared" si="401"/>
        <v/>
      </c>
    </row>
    <row r="8551" spans="1:10" x14ac:dyDescent="0.25">
      <c r="A8551" t="s">
        <v>796</v>
      </c>
      <c r="B8551" t="s">
        <v>5697</v>
      </c>
      <c r="C8551" s="27">
        <v>64927.651515151498</v>
      </c>
      <c r="D8551">
        <v>3000</v>
      </c>
      <c r="E8551">
        <v>0.197348484848484</v>
      </c>
      <c r="F8551">
        <v>6</v>
      </c>
      <c r="G8551">
        <v>48164.705112645403</v>
      </c>
      <c r="H8551" s="73">
        <f t="shared" si="399"/>
        <v>0.20770992199515495</v>
      </c>
      <c r="I8551" t="str">
        <f t="shared" si="400"/>
        <v/>
      </c>
      <c r="J8551" t="str">
        <f t="shared" si="401"/>
        <v/>
      </c>
    </row>
    <row r="8552" spans="1:10" x14ac:dyDescent="0.25">
      <c r="A8552" t="s">
        <v>796</v>
      </c>
      <c r="B8552" t="s">
        <v>8462</v>
      </c>
      <c r="C8552" s="27">
        <v>359719.12878787803</v>
      </c>
      <c r="D8552">
        <v>3000</v>
      </c>
      <c r="E8552">
        <v>1.09337121212121</v>
      </c>
      <c r="F8552">
        <v>7</v>
      </c>
      <c r="G8552">
        <v>266753.53096709697</v>
      </c>
      <c r="H8552" s="73">
        <f t="shared" si="399"/>
        <v>0.20763696643675414</v>
      </c>
      <c r="I8552" t="str">
        <f t="shared" si="400"/>
        <v/>
      </c>
      <c r="J8552" t="str">
        <f t="shared" si="401"/>
        <v/>
      </c>
    </row>
    <row r="8553" spans="1:10" x14ac:dyDescent="0.25">
      <c r="A8553" t="s">
        <v>796</v>
      </c>
      <c r="B8553" t="s">
        <v>5073</v>
      </c>
      <c r="C8553" s="27">
        <v>383960.78662632301</v>
      </c>
      <c r="D8553">
        <v>3000</v>
      </c>
      <c r="E8553">
        <v>1.35132575757575</v>
      </c>
      <c r="F8553">
        <v>8</v>
      </c>
      <c r="G8553">
        <v>250542.34284617301</v>
      </c>
      <c r="H8553" s="73">
        <f t="shared" si="399"/>
        <v>0.20762020734778169</v>
      </c>
      <c r="I8553" t="str">
        <f t="shared" si="400"/>
        <v/>
      </c>
      <c r="J8553" t="str">
        <f t="shared" si="401"/>
        <v/>
      </c>
    </row>
    <row r="8554" spans="1:10" x14ac:dyDescent="0.25">
      <c r="A8554" t="s">
        <v>796</v>
      </c>
      <c r="B8554" t="s">
        <v>8211</v>
      </c>
      <c r="C8554" s="27">
        <v>22867.992424242399</v>
      </c>
      <c r="D8554">
        <v>3000</v>
      </c>
      <c r="E8554">
        <v>6.9507575757575699E-2</v>
      </c>
      <c r="F8554">
        <v>5</v>
      </c>
      <c r="G8554">
        <v>16952.130230465002</v>
      </c>
      <c r="H8554" s="73">
        <f t="shared" si="399"/>
        <v>0.20756507070985061</v>
      </c>
      <c r="I8554" t="str">
        <f t="shared" si="400"/>
        <v/>
      </c>
      <c r="J8554" t="str">
        <f t="shared" si="401"/>
        <v/>
      </c>
    </row>
    <row r="8555" spans="1:10" x14ac:dyDescent="0.25">
      <c r="A8555" t="s">
        <v>796</v>
      </c>
      <c r="B8555" t="s">
        <v>8429</v>
      </c>
      <c r="C8555" s="27">
        <v>147239.96212121201</v>
      </c>
      <c r="D8555">
        <v>3000</v>
      </c>
      <c r="E8555">
        <v>0.44753787878787799</v>
      </c>
      <c r="F8555">
        <v>2</v>
      </c>
      <c r="G8555">
        <v>109102.457831451</v>
      </c>
      <c r="H8555" s="73">
        <f t="shared" si="399"/>
        <v>0.20747552330703375</v>
      </c>
      <c r="I8555" t="str">
        <f t="shared" si="400"/>
        <v/>
      </c>
      <c r="J8555" t="str">
        <f t="shared" si="401"/>
        <v/>
      </c>
    </row>
    <row r="8556" spans="1:10" x14ac:dyDescent="0.25">
      <c r="A8556" t="s">
        <v>796</v>
      </c>
      <c r="B8556" t="s">
        <v>6633</v>
      </c>
      <c r="C8556" s="27">
        <v>40314.962121212098</v>
      </c>
      <c r="D8556">
        <v>3000</v>
      </c>
      <c r="E8556">
        <v>0.122537878787878</v>
      </c>
      <c r="F8556">
        <v>5</v>
      </c>
      <c r="G8556">
        <v>29866.017188048801</v>
      </c>
      <c r="H8556" s="73">
        <f t="shared" si="399"/>
        <v>0.20742881482837081</v>
      </c>
      <c r="I8556" t="str">
        <f t="shared" si="400"/>
        <v/>
      </c>
      <c r="J8556" t="str">
        <f t="shared" si="401"/>
        <v/>
      </c>
    </row>
    <row r="8557" spans="1:10" x14ac:dyDescent="0.25">
      <c r="A8557" t="s">
        <v>796</v>
      </c>
      <c r="B8557" t="s">
        <v>10666</v>
      </c>
      <c r="C8557" s="27">
        <v>13160</v>
      </c>
      <c r="D8557">
        <v>3000</v>
      </c>
      <c r="E8557">
        <v>2.27272727272727E-2</v>
      </c>
      <c r="F8557">
        <v>3</v>
      </c>
      <c r="G8557">
        <v>9748.0393652060393</v>
      </c>
      <c r="H8557" s="73">
        <f t="shared" si="399"/>
        <v>0.20740509287672423</v>
      </c>
      <c r="I8557" t="str">
        <f t="shared" si="400"/>
        <v/>
      </c>
      <c r="J8557" t="str">
        <f t="shared" si="401"/>
        <v/>
      </c>
    </row>
    <row r="8558" spans="1:10" x14ac:dyDescent="0.25">
      <c r="A8558" t="s">
        <v>796</v>
      </c>
      <c r="B8558" t="s">
        <v>11089</v>
      </c>
      <c r="C8558" s="27">
        <v>30594.5075757575</v>
      </c>
      <c r="D8558">
        <v>3000</v>
      </c>
      <c r="E8558">
        <v>9.2992424242424196E-2</v>
      </c>
      <c r="F8558">
        <v>12</v>
      </c>
      <c r="G8558">
        <v>22655.283169543702</v>
      </c>
      <c r="H8558" s="73">
        <f t="shared" si="399"/>
        <v>0.20734046043279603</v>
      </c>
      <c r="I8558" t="str">
        <f t="shared" si="400"/>
        <v/>
      </c>
      <c r="J8558" t="str">
        <f t="shared" si="401"/>
        <v/>
      </c>
    </row>
    <row r="8559" spans="1:10" x14ac:dyDescent="0.25">
      <c r="A8559" t="s">
        <v>796</v>
      </c>
      <c r="B8559" t="s">
        <v>7187</v>
      </c>
      <c r="C8559" s="27">
        <v>143999.81060606</v>
      </c>
      <c r="D8559">
        <v>3000</v>
      </c>
      <c r="E8559">
        <v>0.43768939393939299</v>
      </c>
      <c r="F8559">
        <v>27</v>
      </c>
      <c r="G8559">
        <v>106625.57426966399</v>
      </c>
      <c r="H8559" s="73">
        <f t="shared" si="399"/>
        <v>0.20732777820924048</v>
      </c>
      <c r="I8559" t="str">
        <f t="shared" si="400"/>
        <v/>
      </c>
      <c r="J8559" t="str">
        <f t="shared" si="401"/>
        <v/>
      </c>
    </row>
    <row r="8560" spans="1:10" x14ac:dyDescent="0.25">
      <c r="A8560" t="s">
        <v>796</v>
      </c>
      <c r="B8560" t="s">
        <v>11326</v>
      </c>
      <c r="C8560" s="27">
        <v>34925.094677012501</v>
      </c>
      <c r="D8560">
        <v>3000</v>
      </c>
      <c r="E8560">
        <v>0.12291666666666599</v>
      </c>
      <c r="F8560">
        <v>1</v>
      </c>
      <c r="G8560">
        <v>22755.262225406899</v>
      </c>
      <c r="H8560" s="73">
        <f t="shared" si="399"/>
        <v>0.20730969438752092</v>
      </c>
      <c r="I8560" t="str">
        <f t="shared" si="400"/>
        <v/>
      </c>
      <c r="J8560" t="str">
        <f t="shared" si="401"/>
        <v/>
      </c>
    </row>
    <row r="8561" spans="1:10" x14ac:dyDescent="0.25">
      <c r="A8561" t="s">
        <v>796</v>
      </c>
      <c r="B8561" t="s">
        <v>6881</v>
      </c>
      <c r="C8561" s="27">
        <v>33024.621212121201</v>
      </c>
      <c r="D8561">
        <v>3000</v>
      </c>
      <c r="E8561">
        <v>0.100378787878787</v>
      </c>
      <c r="F8561">
        <v>6</v>
      </c>
      <c r="G8561">
        <v>24439.560821266299</v>
      </c>
      <c r="H8561" s="73">
        <f t="shared" si="399"/>
        <v>0.20721137075276777</v>
      </c>
      <c r="I8561" t="str">
        <f t="shared" si="400"/>
        <v/>
      </c>
      <c r="J8561" t="str">
        <f t="shared" si="401"/>
        <v/>
      </c>
    </row>
    <row r="8562" spans="1:10" x14ac:dyDescent="0.25">
      <c r="A8562" t="s">
        <v>796</v>
      </c>
      <c r="B8562" t="s">
        <v>11851</v>
      </c>
      <c r="C8562" s="27">
        <v>35641.666666666599</v>
      </c>
      <c r="D8562">
        <v>3000</v>
      </c>
      <c r="E8562">
        <v>0.108333333333333</v>
      </c>
      <c r="F8562">
        <v>3</v>
      </c>
      <c r="G8562">
        <v>26373.461699922002</v>
      </c>
      <c r="H8562" s="73">
        <f t="shared" si="399"/>
        <v>0.20718922448383909</v>
      </c>
      <c r="I8562" t="str">
        <f t="shared" si="400"/>
        <v/>
      </c>
      <c r="J8562" t="str">
        <f t="shared" si="401"/>
        <v/>
      </c>
    </row>
    <row r="8563" spans="1:10" x14ac:dyDescent="0.25">
      <c r="A8563" t="s">
        <v>796</v>
      </c>
      <c r="B8563" t="s">
        <v>12221</v>
      </c>
      <c r="C8563" s="27">
        <v>20250.946969696899</v>
      </c>
      <c r="D8563">
        <v>3000</v>
      </c>
      <c r="E8563">
        <v>6.1553030303030297E-2</v>
      </c>
      <c r="F8563">
        <v>5</v>
      </c>
      <c r="G8563">
        <v>14980.1245795593</v>
      </c>
      <c r="H8563" s="73">
        <f t="shared" si="399"/>
        <v>0.20712290089708207</v>
      </c>
      <c r="I8563" t="str">
        <f t="shared" si="400"/>
        <v/>
      </c>
      <c r="J8563" t="str">
        <f t="shared" si="401"/>
        <v/>
      </c>
    </row>
    <row r="8564" spans="1:10" x14ac:dyDescent="0.25">
      <c r="A8564" t="s">
        <v>796</v>
      </c>
      <c r="B8564" t="s">
        <v>6209</v>
      </c>
      <c r="C8564" s="27">
        <v>38507.9545454545</v>
      </c>
      <c r="D8564">
        <v>3000</v>
      </c>
      <c r="E8564">
        <v>0.11704545454545399</v>
      </c>
      <c r="F8564">
        <v>2</v>
      </c>
      <c r="G8564">
        <v>28482.998540708199</v>
      </c>
      <c r="H8564" s="73">
        <f t="shared" si="399"/>
        <v>0.2071062897403283</v>
      </c>
      <c r="I8564" t="str">
        <f t="shared" si="400"/>
        <v/>
      </c>
      <c r="J8564" t="str">
        <f t="shared" si="401"/>
        <v/>
      </c>
    </row>
    <row r="8565" spans="1:10" x14ac:dyDescent="0.25">
      <c r="A8565" t="s">
        <v>796</v>
      </c>
      <c r="B8565" t="s">
        <v>10130</v>
      </c>
      <c r="C8565" s="27">
        <v>54334.8484848484</v>
      </c>
      <c r="D8565">
        <v>3000</v>
      </c>
      <c r="E8565">
        <v>0.16515151515151499</v>
      </c>
      <c r="F8565">
        <v>14</v>
      </c>
      <c r="G8565">
        <v>40178.055122505</v>
      </c>
      <c r="H8565" s="73">
        <f t="shared" si="399"/>
        <v>0.20704678025261311</v>
      </c>
      <c r="I8565" t="str">
        <f t="shared" si="400"/>
        <v/>
      </c>
      <c r="J8565" t="str">
        <f t="shared" si="401"/>
        <v/>
      </c>
    </row>
    <row r="8566" spans="1:10" x14ac:dyDescent="0.25">
      <c r="A8566" t="s">
        <v>796</v>
      </c>
      <c r="B8566" t="s">
        <v>12018</v>
      </c>
      <c r="C8566" s="27">
        <v>45175.189393939399</v>
      </c>
      <c r="D8566">
        <v>3000</v>
      </c>
      <c r="E8566">
        <v>0.13731060606060599</v>
      </c>
      <c r="F8566">
        <v>8</v>
      </c>
      <c r="G8566">
        <v>33361.204734544401</v>
      </c>
      <c r="H8566" s="73">
        <f t="shared" si="399"/>
        <v>0.20677583095923138</v>
      </c>
      <c r="I8566" t="str">
        <f t="shared" si="400"/>
        <v/>
      </c>
      <c r="J8566" t="str">
        <f t="shared" si="401"/>
        <v/>
      </c>
    </row>
    <row r="8567" spans="1:10" x14ac:dyDescent="0.25">
      <c r="A8567" t="s">
        <v>796</v>
      </c>
      <c r="B8567" t="s">
        <v>9258</v>
      </c>
      <c r="C8567" s="27">
        <v>44925.946969696903</v>
      </c>
      <c r="D8567">
        <v>3000</v>
      </c>
      <c r="E8567">
        <v>0.13655303030303001</v>
      </c>
      <c r="F8567">
        <v>17</v>
      </c>
      <c r="G8567">
        <v>33173.348355267102</v>
      </c>
      <c r="H8567" s="73">
        <f t="shared" si="399"/>
        <v>0.20675218144516902</v>
      </c>
      <c r="I8567" t="str">
        <f t="shared" si="400"/>
        <v/>
      </c>
      <c r="J8567" t="str">
        <f t="shared" si="401"/>
        <v/>
      </c>
    </row>
    <row r="8568" spans="1:10" x14ac:dyDescent="0.25">
      <c r="A8568" t="s">
        <v>796</v>
      </c>
      <c r="B8568" t="s">
        <v>5431</v>
      </c>
      <c r="C8568" s="27">
        <v>99572.348484848393</v>
      </c>
      <c r="D8568">
        <v>3000</v>
      </c>
      <c r="E8568">
        <v>0.302651515151515</v>
      </c>
      <c r="F8568">
        <v>2</v>
      </c>
      <c r="G8568">
        <v>73512.863554059193</v>
      </c>
      <c r="H8568" s="73">
        <f t="shared" si="399"/>
        <v>0.2067200594175877</v>
      </c>
      <c r="I8568" t="str">
        <f t="shared" si="400"/>
        <v/>
      </c>
      <c r="J8568" t="str">
        <f t="shared" si="401"/>
        <v/>
      </c>
    </row>
    <row r="8569" spans="1:10" x14ac:dyDescent="0.25">
      <c r="A8569" t="s">
        <v>796</v>
      </c>
      <c r="B8569" t="s">
        <v>10379</v>
      </c>
      <c r="C8569" s="27">
        <v>35703.977272727199</v>
      </c>
      <c r="D8569">
        <v>3000</v>
      </c>
      <c r="E8569">
        <v>0.10852272727272699</v>
      </c>
      <c r="F8569">
        <v>8</v>
      </c>
      <c r="G8569">
        <v>26358.671355771501</v>
      </c>
      <c r="H8569" s="73">
        <f t="shared" si="399"/>
        <v>0.20671164792762789</v>
      </c>
      <c r="I8569" t="str">
        <f t="shared" si="400"/>
        <v/>
      </c>
      <c r="J8569" t="str">
        <f t="shared" si="401"/>
        <v/>
      </c>
    </row>
    <row r="8570" spans="1:10" x14ac:dyDescent="0.25">
      <c r="A8570" t="s">
        <v>796</v>
      </c>
      <c r="B8570" t="s">
        <v>11252</v>
      </c>
      <c r="C8570" s="27">
        <v>43181.25</v>
      </c>
      <c r="D8570">
        <v>3000</v>
      </c>
      <c r="E8570">
        <v>0.13125000000000001</v>
      </c>
      <c r="F8570">
        <v>12</v>
      </c>
      <c r="G8570">
        <v>31873.4586910697</v>
      </c>
      <c r="H8570" s="73">
        <f t="shared" si="399"/>
        <v>0.20667693578809126</v>
      </c>
      <c r="I8570" t="str">
        <f t="shared" si="400"/>
        <v/>
      </c>
      <c r="J8570" t="str">
        <f t="shared" si="401"/>
        <v/>
      </c>
    </row>
    <row r="8571" spans="1:10" x14ac:dyDescent="0.25">
      <c r="A8571" t="s">
        <v>796</v>
      </c>
      <c r="B8571" t="s">
        <v>4935</v>
      </c>
      <c r="C8571" s="27">
        <v>27042.803030302999</v>
      </c>
      <c r="D8571">
        <v>3000</v>
      </c>
      <c r="E8571">
        <v>8.2196969696969699E-2</v>
      </c>
      <c r="F8571">
        <v>6</v>
      </c>
      <c r="G8571">
        <v>19957.236885909999</v>
      </c>
      <c r="H8571" s="73">
        <f t="shared" si="399"/>
        <v>0.20663635799118524</v>
      </c>
      <c r="I8571" t="str">
        <f t="shared" si="400"/>
        <v/>
      </c>
      <c r="J8571" t="str">
        <f t="shared" si="401"/>
        <v/>
      </c>
    </row>
    <row r="8572" spans="1:10" x14ac:dyDescent="0.25">
      <c r="A8572" t="s">
        <v>796</v>
      </c>
      <c r="B8572" t="s">
        <v>12268</v>
      </c>
      <c r="C8572" s="27">
        <v>171235.20995724699</v>
      </c>
      <c r="D8572">
        <v>3000</v>
      </c>
      <c r="E8572">
        <v>0.60265151515151505</v>
      </c>
      <c r="F8572">
        <v>192</v>
      </c>
      <c r="G8572">
        <v>111113.13305890599</v>
      </c>
      <c r="H8572" s="73">
        <f t="shared" si="399"/>
        <v>0.20646559016212587</v>
      </c>
      <c r="I8572" t="str">
        <f t="shared" si="400"/>
        <v/>
      </c>
      <c r="J8572" t="str">
        <f t="shared" si="401"/>
        <v/>
      </c>
    </row>
    <row r="8573" spans="1:10" x14ac:dyDescent="0.25">
      <c r="A8573" t="s">
        <v>796</v>
      </c>
      <c r="B8573" t="s">
        <v>9170</v>
      </c>
      <c r="C8573" s="27">
        <v>75832.007575757496</v>
      </c>
      <c r="D8573">
        <v>3000</v>
      </c>
      <c r="E8573">
        <v>0.230492424242424</v>
      </c>
      <c r="F8573">
        <v>3</v>
      </c>
      <c r="G8573">
        <v>55911.978075558502</v>
      </c>
      <c r="H8573" s="73">
        <f t="shared" si="399"/>
        <v>0.20644783596842597</v>
      </c>
      <c r="I8573" t="str">
        <f t="shared" si="400"/>
        <v/>
      </c>
      <c r="J8573" t="str">
        <f t="shared" si="401"/>
        <v/>
      </c>
    </row>
    <row r="8574" spans="1:10" x14ac:dyDescent="0.25">
      <c r="A8574" t="s">
        <v>796</v>
      </c>
      <c r="B8574" t="s">
        <v>4283</v>
      </c>
      <c r="C8574" s="27">
        <v>81813.825757575702</v>
      </c>
      <c r="D8574">
        <v>3000</v>
      </c>
      <c r="E8574">
        <v>0.24867424242424199</v>
      </c>
      <c r="F8574">
        <v>35</v>
      </c>
      <c r="G8574">
        <v>60306.696087782802</v>
      </c>
      <c r="H8574" s="73">
        <f t="shared" si="399"/>
        <v>0.20639390406474914</v>
      </c>
      <c r="I8574" t="str">
        <f t="shared" si="400"/>
        <v/>
      </c>
      <c r="J8574" t="str">
        <f t="shared" si="401"/>
        <v/>
      </c>
    </row>
    <row r="8575" spans="1:10" x14ac:dyDescent="0.25">
      <c r="A8575" t="s">
        <v>796</v>
      </c>
      <c r="B8575" t="s">
        <v>4222</v>
      </c>
      <c r="C8575" s="27">
        <v>40065.719696969703</v>
      </c>
      <c r="D8575">
        <v>3000</v>
      </c>
      <c r="E8575">
        <v>0.121780303030303</v>
      </c>
      <c r="F8575">
        <v>36</v>
      </c>
      <c r="G8575">
        <v>29529.7408704056</v>
      </c>
      <c r="H8575" s="73">
        <f t="shared" si="399"/>
        <v>0.20636912318684619</v>
      </c>
      <c r="I8575" t="str">
        <f t="shared" si="400"/>
        <v/>
      </c>
      <c r="J8575" t="str">
        <f t="shared" si="401"/>
        <v/>
      </c>
    </row>
    <row r="8576" spans="1:10" x14ac:dyDescent="0.25">
      <c r="A8576" t="s">
        <v>796</v>
      </c>
      <c r="B8576" t="s">
        <v>6451</v>
      </c>
      <c r="C8576" s="27">
        <v>18007.765151515101</v>
      </c>
      <c r="D8576">
        <v>3000</v>
      </c>
      <c r="E8576">
        <v>5.47348484848484E-2</v>
      </c>
      <c r="F8576">
        <v>7</v>
      </c>
      <c r="G8576">
        <v>13267.0225969403</v>
      </c>
      <c r="H8576" s="73">
        <f t="shared" si="399"/>
        <v>0.20628691544384883</v>
      </c>
      <c r="I8576" t="str">
        <f t="shared" si="400"/>
        <v/>
      </c>
      <c r="J8576" t="str">
        <f t="shared" si="401"/>
        <v/>
      </c>
    </row>
    <row r="8577" spans="1:10" x14ac:dyDescent="0.25">
      <c r="A8577" t="s">
        <v>796</v>
      </c>
      <c r="B8577" t="s">
        <v>6616</v>
      </c>
      <c r="C8577" s="27">
        <v>55892.613636363603</v>
      </c>
      <c r="D8577">
        <v>3000</v>
      </c>
      <c r="E8577">
        <v>0.169886363636363</v>
      </c>
      <c r="F8577">
        <v>2</v>
      </c>
      <c r="G8577">
        <v>41163.453892021302</v>
      </c>
      <c r="H8577" s="73">
        <f t="shared" si="399"/>
        <v>0.20621270575665762</v>
      </c>
      <c r="I8577" t="str">
        <f t="shared" si="400"/>
        <v/>
      </c>
      <c r="J8577" t="str">
        <f t="shared" si="401"/>
        <v/>
      </c>
    </row>
    <row r="8578" spans="1:10" x14ac:dyDescent="0.25">
      <c r="A8578" t="s">
        <v>796</v>
      </c>
      <c r="B8578" t="s">
        <v>4972</v>
      </c>
      <c r="C8578" s="27">
        <v>120321.78030303</v>
      </c>
      <c r="D8578">
        <v>3000</v>
      </c>
      <c r="E8578">
        <v>0.36571969696969697</v>
      </c>
      <c r="F8578">
        <v>7</v>
      </c>
      <c r="G8578">
        <v>88580.895278087395</v>
      </c>
      <c r="H8578" s="73">
        <f t="shared" ref="H8578:H8641" si="402">G8578/SUMIFS(C:C,B:B,B8578)</f>
        <v>0.20613600144046298</v>
      </c>
      <c r="I8578" t="str">
        <f t="shared" ref="I8578:I8641" si="403">IF(A8578="Construction",SUMIFS(D:D,A:A,"Engineering",B:B,B8578),"")</f>
        <v/>
      </c>
      <c r="J8578" t="str">
        <f t="shared" si="401"/>
        <v/>
      </c>
    </row>
    <row r="8579" spans="1:10" x14ac:dyDescent="0.25">
      <c r="A8579" t="s">
        <v>796</v>
      </c>
      <c r="B8579" t="s">
        <v>6015</v>
      </c>
      <c r="C8579" s="27">
        <v>23366.477272727199</v>
      </c>
      <c r="D8579">
        <v>3000</v>
      </c>
      <c r="E8579">
        <v>7.1022727272727196E-2</v>
      </c>
      <c r="F8579">
        <v>12</v>
      </c>
      <c r="G8579">
        <v>17192.142298973398</v>
      </c>
      <c r="H8579" s="73">
        <f t="shared" si="402"/>
        <v>0.20601307537833691</v>
      </c>
      <c r="I8579" t="str">
        <f t="shared" si="403"/>
        <v/>
      </c>
      <c r="J8579" t="str">
        <f t="shared" ref="J8579:J8642" si="404">IF(AND(I8579&lt;&gt;"",I8579&lt;&gt;3000,I8579&lt;&gt;0),D8579-I8579,"")</f>
        <v/>
      </c>
    </row>
    <row r="8580" spans="1:10" x14ac:dyDescent="0.25">
      <c r="A8580" t="s">
        <v>796</v>
      </c>
      <c r="B8580" t="s">
        <v>4397</v>
      </c>
      <c r="C8580" s="27">
        <v>31591.477272727199</v>
      </c>
      <c r="D8580">
        <v>3000</v>
      </c>
      <c r="E8580">
        <v>9.6022727272727204E-2</v>
      </c>
      <c r="F8580">
        <v>19</v>
      </c>
      <c r="G8580">
        <v>23231.823877929401</v>
      </c>
      <c r="H8580" s="73">
        <f t="shared" si="402"/>
        <v>0.20590713848750242</v>
      </c>
      <c r="I8580" t="str">
        <f t="shared" si="403"/>
        <v/>
      </c>
      <c r="J8580" t="str">
        <f t="shared" si="404"/>
        <v/>
      </c>
    </row>
    <row r="8581" spans="1:10" x14ac:dyDescent="0.25">
      <c r="A8581" t="s">
        <v>796</v>
      </c>
      <c r="B8581" t="s">
        <v>11954</v>
      </c>
      <c r="C8581" s="27">
        <v>70722.5378787878</v>
      </c>
      <c r="D8581">
        <v>3000</v>
      </c>
      <c r="E8581">
        <v>0.21496212121212099</v>
      </c>
      <c r="F8581">
        <v>31</v>
      </c>
      <c r="G8581">
        <v>51997.125385005798</v>
      </c>
      <c r="H8581" s="73">
        <f t="shared" si="402"/>
        <v>0.20586358386565287</v>
      </c>
      <c r="I8581" t="str">
        <f t="shared" si="403"/>
        <v/>
      </c>
      <c r="J8581" t="str">
        <f t="shared" si="404"/>
        <v/>
      </c>
    </row>
    <row r="8582" spans="1:10" x14ac:dyDescent="0.25">
      <c r="A8582" t="s">
        <v>796</v>
      </c>
      <c r="B8582" t="s">
        <v>12470</v>
      </c>
      <c r="C8582" s="27">
        <v>125182.007575757</v>
      </c>
      <c r="D8582">
        <v>3000</v>
      </c>
      <c r="E8582">
        <v>0.38049242424242402</v>
      </c>
      <c r="F8582">
        <v>34</v>
      </c>
      <c r="G8582">
        <v>92032.818540930501</v>
      </c>
      <c r="H8582" s="73">
        <f t="shared" si="402"/>
        <v>0.20585377795499599</v>
      </c>
      <c r="I8582" t="str">
        <f t="shared" si="403"/>
        <v/>
      </c>
      <c r="J8582" t="str">
        <f t="shared" si="404"/>
        <v/>
      </c>
    </row>
    <row r="8583" spans="1:10" x14ac:dyDescent="0.25">
      <c r="A8583" t="s">
        <v>796</v>
      </c>
      <c r="B8583" t="s">
        <v>8304</v>
      </c>
      <c r="C8583" s="27">
        <v>65114.583333333299</v>
      </c>
      <c r="D8583">
        <v>3000</v>
      </c>
      <c r="E8583">
        <v>0.19791666666666599</v>
      </c>
      <c r="F8583">
        <v>8</v>
      </c>
      <c r="G8583">
        <v>47866.065803173798</v>
      </c>
      <c r="H8583" s="73">
        <f t="shared" si="402"/>
        <v>0.20582944309539464</v>
      </c>
      <c r="I8583" t="str">
        <f t="shared" si="403"/>
        <v/>
      </c>
      <c r="J8583" t="str">
        <f t="shared" si="404"/>
        <v/>
      </c>
    </row>
    <row r="8584" spans="1:10" x14ac:dyDescent="0.25">
      <c r="A8584" t="s">
        <v>796</v>
      </c>
      <c r="B8584" t="s">
        <v>1357</v>
      </c>
      <c r="C8584" s="27">
        <v>52354.504102314502</v>
      </c>
      <c r="D8584">
        <v>3000</v>
      </c>
      <c r="E8584">
        <v>0.44090909090908997</v>
      </c>
      <c r="F8584">
        <v>12</v>
      </c>
      <c r="G8584">
        <v>33862.958162061397</v>
      </c>
      <c r="H8584" s="73">
        <f t="shared" si="402"/>
        <v>0.2058003943616066</v>
      </c>
      <c r="I8584" t="str">
        <f t="shared" si="403"/>
        <v/>
      </c>
      <c r="J8584" t="str">
        <f t="shared" si="404"/>
        <v/>
      </c>
    </row>
    <row r="8585" spans="1:10" x14ac:dyDescent="0.25">
      <c r="A8585" t="s">
        <v>796</v>
      </c>
      <c r="B8585" t="s">
        <v>7856</v>
      </c>
      <c r="C8585" s="27">
        <v>64242.234848484797</v>
      </c>
      <c r="D8585">
        <v>3000</v>
      </c>
      <c r="E8585">
        <v>0.195265151515151</v>
      </c>
      <c r="F8585">
        <v>13</v>
      </c>
      <c r="G8585">
        <v>47208.8216032579</v>
      </c>
      <c r="H8585" s="73">
        <f t="shared" si="402"/>
        <v>0.20575981019477224</v>
      </c>
      <c r="I8585" t="str">
        <f t="shared" si="403"/>
        <v/>
      </c>
      <c r="J8585" t="str">
        <f t="shared" si="404"/>
        <v/>
      </c>
    </row>
    <row r="8586" spans="1:10" x14ac:dyDescent="0.25">
      <c r="A8586" t="s">
        <v>796</v>
      </c>
      <c r="B8586" t="s">
        <v>13061</v>
      </c>
      <c r="C8586" s="27">
        <v>55269.507575757503</v>
      </c>
      <c r="D8586">
        <v>3000</v>
      </c>
      <c r="E8586">
        <v>0.167992424242424</v>
      </c>
      <c r="F8586">
        <v>9</v>
      </c>
      <c r="G8586">
        <v>40595.349408653798</v>
      </c>
      <c r="H8586" s="73">
        <f t="shared" si="402"/>
        <v>0.20565947360473325</v>
      </c>
      <c r="I8586" t="str">
        <f t="shared" si="403"/>
        <v/>
      </c>
      <c r="J8586" t="str">
        <f t="shared" si="404"/>
        <v/>
      </c>
    </row>
    <row r="8587" spans="1:10" x14ac:dyDescent="0.25">
      <c r="A8587" t="s">
        <v>796</v>
      </c>
      <c r="B8587" t="s">
        <v>6889</v>
      </c>
      <c r="C8587" s="27">
        <v>77452.083333333299</v>
      </c>
      <c r="D8587">
        <v>3000</v>
      </c>
      <c r="E8587">
        <v>0.235416666666666</v>
      </c>
      <c r="F8587">
        <v>14</v>
      </c>
      <c r="G8587">
        <v>56876.206044476399</v>
      </c>
      <c r="H8587" s="73">
        <f t="shared" si="402"/>
        <v>0.20561535606363152</v>
      </c>
      <c r="I8587" t="str">
        <f t="shared" si="403"/>
        <v/>
      </c>
      <c r="J8587" t="str">
        <f t="shared" si="404"/>
        <v/>
      </c>
    </row>
    <row r="8588" spans="1:10" x14ac:dyDescent="0.25">
      <c r="A8588" t="s">
        <v>796</v>
      </c>
      <c r="B8588" t="s">
        <v>10504</v>
      </c>
      <c r="C8588" s="27">
        <v>41249.621212121201</v>
      </c>
      <c r="D8588">
        <v>3000</v>
      </c>
      <c r="E8588">
        <v>0.12537878787878701</v>
      </c>
      <c r="F8588">
        <v>8</v>
      </c>
      <c r="G8588">
        <v>30276.7508872447</v>
      </c>
      <c r="H8588" s="73">
        <f t="shared" si="402"/>
        <v>0.20551680232005218</v>
      </c>
      <c r="I8588" t="str">
        <f t="shared" si="403"/>
        <v/>
      </c>
      <c r="J8588" t="str">
        <f t="shared" si="404"/>
        <v/>
      </c>
    </row>
    <row r="8589" spans="1:10" x14ac:dyDescent="0.25">
      <c r="A8589" t="s">
        <v>796</v>
      </c>
      <c r="B8589" t="s">
        <v>9769</v>
      </c>
      <c r="C8589" s="27">
        <v>40813.446969696903</v>
      </c>
      <c r="D8589">
        <v>3000</v>
      </c>
      <c r="E8589">
        <v>0.12405303030303</v>
      </c>
      <c r="F8589">
        <v>14</v>
      </c>
      <c r="G8589">
        <v>29944.1217172414</v>
      </c>
      <c r="H8589" s="73">
        <f t="shared" si="402"/>
        <v>0.20543116799354927</v>
      </c>
      <c r="I8589" t="str">
        <f t="shared" si="403"/>
        <v/>
      </c>
      <c r="J8589" t="str">
        <f t="shared" si="404"/>
        <v/>
      </c>
    </row>
    <row r="8590" spans="1:10" x14ac:dyDescent="0.25">
      <c r="A8590" t="s">
        <v>796</v>
      </c>
      <c r="B8590" t="s">
        <v>8241</v>
      </c>
      <c r="C8590" s="27">
        <v>24675</v>
      </c>
      <c r="D8590">
        <v>3000</v>
      </c>
      <c r="E8590">
        <v>7.4999999999999997E-2</v>
      </c>
      <c r="F8590">
        <v>2</v>
      </c>
      <c r="G8590">
        <v>18096.108916996702</v>
      </c>
      <c r="H8590" s="73">
        <f t="shared" si="402"/>
        <v>0.20534591678861505</v>
      </c>
      <c r="I8590" t="str">
        <f t="shared" si="403"/>
        <v/>
      </c>
      <c r="J8590" t="str">
        <f t="shared" si="404"/>
        <v/>
      </c>
    </row>
    <row r="8591" spans="1:10" x14ac:dyDescent="0.25">
      <c r="A8591" t="s">
        <v>796</v>
      </c>
      <c r="B8591" t="s">
        <v>9876</v>
      </c>
      <c r="C8591" s="27">
        <v>37324.053030303003</v>
      </c>
      <c r="D8591">
        <v>3000</v>
      </c>
      <c r="E8591">
        <v>0.11344696969696901</v>
      </c>
      <c r="F8591">
        <v>23</v>
      </c>
      <c r="G8591">
        <v>27364.3917293548</v>
      </c>
      <c r="H8591" s="73">
        <f t="shared" si="402"/>
        <v>0.20528396736545795</v>
      </c>
      <c r="I8591" t="str">
        <f t="shared" si="403"/>
        <v/>
      </c>
      <c r="J8591" t="str">
        <f t="shared" si="404"/>
        <v/>
      </c>
    </row>
    <row r="8592" spans="1:10" x14ac:dyDescent="0.25">
      <c r="A8592" t="s">
        <v>796</v>
      </c>
      <c r="B8592" t="s">
        <v>11760</v>
      </c>
      <c r="C8592" s="27">
        <v>673424.70691546099</v>
      </c>
      <c r="D8592">
        <v>3000</v>
      </c>
      <c r="E8592">
        <v>2.3700757575757501</v>
      </c>
      <c r="G8592">
        <v>433963.81744818599</v>
      </c>
      <c r="H8592" s="73">
        <f t="shared" si="402"/>
        <v>0.20504058577586234</v>
      </c>
      <c r="I8592" t="str">
        <f t="shared" si="403"/>
        <v/>
      </c>
      <c r="J8592" t="str">
        <f t="shared" si="404"/>
        <v/>
      </c>
    </row>
    <row r="8593" spans="1:10" x14ac:dyDescent="0.25">
      <c r="A8593" t="s">
        <v>796</v>
      </c>
      <c r="B8593" t="s">
        <v>12219</v>
      </c>
      <c r="C8593" s="27">
        <v>1096426.4915084499</v>
      </c>
      <c r="D8593">
        <v>3000</v>
      </c>
      <c r="E8593">
        <v>3.3433712121212098</v>
      </c>
      <c r="F8593">
        <v>346</v>
      </c>
      <c r="G8593">
        <v>706529.30365265696</v>
      </c>
      <c r="H8593" s="73">
        <f t="shared" si="402"/>
        <v>0.20503406297415544</v>
      </c>
      <c r="I8593" t="str">
        <f t="shared" si="403"/>
        <v/>
      </c>
      <c r="J8593" t="str">
        <f t="shared" si="404"/>
        <v/>
      </c>
    </row>
    <row r="8594" spans="1:10" x14ac:dyDescent="0.25">
      <c r="A8594" t="s">
        <v>796</v>
      </c>
      <c r="B8594" t="s">
        <v>8793</v>
      </c>
      <c r="C8594" s="27">
        <v>38383.333333333299</v>
      </c>
      <c r="D8594">
        <v>3000</v>
      </c>
      <c r="E8594">
        <v>0.116666666666666</v>
      </c>
      <c r="F8594">
        <v>4</v>
      </c>
      <c r="G8594">
        <v>28104.799247436</v>
      </c>
      <c r="H8594" s="73">
        <f t="shared" si="402"/>
        <v>0.20501981213935097</v>
      </c>
      <c r="I8594" t="str">
        <f t="shared" si="403"/>
        <v/>
      </c>
      <c r="J8594" t="str">
        <f t="shared" si="404"/>
        <v/>
      </c>
    </row>
    <row r="8595" spans="1:10" x14ac:dyDescent="0.25">
      <c r="A8595" t="s">
        <v>796</v>
      </c>
      <c r="B8595" t="s">
        <v>6027</v>
      </c>
      <c r="C8595" s="27">
        <v>45985.227272727199</v>
      </c>
      <c r="D8595">
        <v>3000</v>
      </c>
      <c r="E8595">
        <v>0.13977272727272699</v>
      </c>
      <c r="F8595">
        <v>20</v>
      </c>
      <c r="G8595">
        <v>33653.778476204301</v>
      </c>
      <c r="H8595" s="73">
        <f t="shared" si="402"/>
        <v>0.20491489402566923</v>
      </c>
      <c r="I8595" t="str">
        <f t="shared" si="403"/>
        <v/>
      </c>
      <c r="J8595" t="str">
        <f t="shared" si="404"/>
        <v/>
      </c>
    </row>
    <row r="8596" spans="1:10" x14ac:dyDescent="0.25">
      <c r="A8596" t="s">
        <v>796</v>
      </c>
      <c r="B8596" t="s">
        <v>10139</v>
      </c>
      <c r="C8596" s="27">
        <v>13160</v>
      </c>
      <c r="D8596">
        <v>3000</v>
      </c>
      <c r="E8596">
        <v>3.7689393939393898E-2</v>
      </c>
      <c r="F8596">
        <v>5</v>
      </c>
      <c r="G8596">
        <v>9629.8868759740708</v>
      </c>
      <c r="H8596" s="73">
        <f t="shared" si="402"/>
        <v>0.2048912101271079</v>
      </c>
      <c r="I8596" t="str">
        <f t="shared" si="403"/>
        <v/>
      </c>
      <c r="J8596" t="str">
        <f t="shared" si="404"/>
        <v/>
      </c>
    </row>
    <row r="8597" spans="1:10" x14ac:dyDescent="0.25">
      <c r="A8597" t="s">
        <v>796</v>
      </c>
      <c r="B8597" t="s">
        <v>8603</v>
      </c>
      <c r="C8597" s="27">
        <v>64491.477272727199</v>
      </c>
      <c r="D8597">
        <v>3000</v>
      </c>
      <c r="E8597">
        <v>0.19602272727272699</v>
      </c>
      <c r="F8597">
        <v>9</v>
      </c>
      <c r="G8597">
        <v>47187.7450027413</v>
      </c>
      <c r="H8597" s="73">
        <f t="shared" si="402"/>
        <v>0.20487309578741858</v>
      </c>
      <c r="I8597" t="str">
        <f t="shared" si="403"/>
        <v/>
      </c>
      <c r="J8597" t="str">
        <f t="shared" si="404"/>
        <v/>
      </c>
    </row>
    <row r="8598" spans="1:10" x14ac:dyDescent="0.25">
      <c r="A8598" t="s">
        <v>796</v>
      </c>
      <c r="B8598" t="s">
        <v>5228</v>
      </c>
      <c r="C8598" s="27">
        <v>83807.765151515094</v>
      </c>
      <c r="D8598">
        <v>3000</v>
      </c>
      <c r="E8598">
        <v>0.25473484848484801</v>
      </c>
      <c r="F8598">
        <v>8</v>
      </c>
      <c r="G8598">
        <v>61302.600051835201</v>
      </c>
      <c r="H8598" s="73">
        <f t="shared" si="402"/>
        <v>0.20481071155497324</v>
      </c>
      <c r="I8598" t="str">
        <f t="shared" si="403"/>
        <v/>
      </c>
      <c r="J8598" t="str">
        <f t="shared" si="404"/>
        <v/>
      </c>
    </row>
    <row r="8599" spans="1:10" x14ac:dyDescent="0.25">
      <c r="A8599" t="s">
        <v>796</v>
      </c>
      <c r="B8599" t="s">
        <v>12875</v>
      </c>
      <c r="C8599" s="27">
        <v>32339.2045454545</v>
      </c>
      <c r="D8599">
        <v>3000</v>
      </c>
      <c r="E8599">
        <v>9.8295454545454505E-2</v>
      </c>
      <c r="F8599">
        <v>1</v>
      </c>
      <c r="G8599">
        <v>23643.4504305226</v>
      </c>
      <c r="H8599" s="73">
        <f t="shared" si="402"/>
        <v>0.20471023371157204</v>
      </c>
      <c r="I8599" t="str">
        <f t="shared" si="403"/>
        <v/>
      </c>
      <c r="J8599" t="str">
        <f t="shared" si="404"/>
        <v/>
      </c>
    </row>
    <row r="8600" spans="1:10" x14ac:dyDescent="0.25">
      <c r="A8600" t="s">
        <v>796</v>
      </c>
      <c r="B8600" t="s">
        <v>6194</v>
      </c>
      <c r="C8600" s="27">
        <v>84164.6349381318</v>
      </c>
      <c r="D8600">
        <v>3000</v>
      </c>
      <c r="E8600">
        <v>0.29621212121212098</v>
      </c>
      <c r="F8600">
        <v>4</v>
      </c>
      <c r="G8600">
        <v>54106.103719808103</v>
      </c>
      <c r="H8600" s="73">
        <f t="shared" si="402"/>
        <v>0.20454646371507526</v>
      </c>
      <c r="I8600" t="str">
        <f t="shared" si="403"/>
        <v/>
      </c>
      <c r="J8600" t="str">
        <f t="shared" si="404"/>
        <v/>
      </c>
    </row>
    <row r="8601" spans="1:10" x14ac:dyDescent="0.25">
      <c r="A8601" t="s">
        <v>796</v>
      </c>
      <c r="B8601" t="s">
        <v>5668</v>
      </c>
      <c r="C8601" s="27">
        <v>41748.106060605998</v>
      </c>
      <c r="D8601">
        <v>3000</v>
      </c>
      <c r="E8601">
        <v>0.126893939393939</v>
      </c>
      <c r="F8601">
        <v>2</v>
      </c>
      <c r="G8601">
        <v>30491.710628466099</v>
      </c>
      <c r="H8601" s="73">
        <f t="shared" si="402"/>
        <v>0.2045045819222634</v>
      </c>
      <c r="I8601" t="str">
        <f t="shared" si="403"/>
        <v/>
      </c>
      <c r="J8601" t="str">
        <f t="shared" si="404"/>
        <v/>
      </c>
    </row>
    <row r="8602" spans="1:10" x14ac:dyDescent="0.25">
      <c r="A8602" t="s">
        <v>796</v>
      </c>
      <c r="B8602" t="s">
        <v>4010</v>
      </c>
      <c r="C8602" s="27">
        <v>57761.931818181802</v>
      </c>
      <c r="D8602">
        <v>3000</v>
      </c>
      <c r="E8602">
        <v>0.17556818181818101</v>
      </c>
      <c r="F8602">
        <v>1</v>
      </c>
      <c r="G8602">
        <v>42173.411192035499</v>
      </c>
      <c r="H8602" s="73">
        <f t="shared" si="402"/>
        <v>0.20443490655644916</v>
      </c>
      <c r="I8602" t="str">
        <f t="shared" si="403"/>
        <v/>
      </c>
      <c r="J8602" t="str">
        <f t="shared" si="404"/>
        <v/>
      </c>
    </row>
    <row r="8603" spans="1:10" x14ac:dyDescent="0.25">
      <c r="A8603" t="s">
        <v>796</v>
      </c>
      <c r="B8603" t="s">
        <v>12357</v>
      </c>
      <c r="C8603" s="27">
        <v>91321.857730185206</v>
      </c>
      <c r="D8603">
        <v>3000</v>
      </c>
      <c r="E8603">
        <v>0.32140151515151499</v>
      </c>
      <c r="F8603">
        <v>8</v>
      </c>
      <c r="G8603">
        <v>58631.993444031199</v>
      </c>
      <c r="H8603" s="73">
        <f t="shared" si="402"/>
        <v>0.20428443672384483</v>
      </c>
      <c r="I8603" t="str">
        <f t="shared" si="403"/>
        <v/>
      </c>
      <c r="J8603" t="str">
        <f t="shared" si="404"/>
        <v/>
      </c>
    </row>
    <row r="8604" spans="1:10" x14ac:dyDescent="0.25">
      <c r="A8604" t="s">
        <v>796</v>
      </c>
      <c r="B8604" t="s">
        <v>10095</v>
      </c>
      <c r="C8604" s="27">
        <v>91845.833333333299</v>
      </c>
      <c r="D8604">
        <v>3000</v>
      </c>
      <c r="E8604">
        <v>0.27916666666666601</v>
      </c>
      <c r="F8604">
        <v>8</v>
      </c>
      <c r="G8604">
        <v>67008.376362325202</v>
      </c>
      <c r="H8604" s="73">
        <f t="shared" si="402"/>
        <v>0.20428085521699649</v>
      </c>
      <c r="I8604" t="str">
        <f t="shared" si="403"/>
        <v/>
      </c>
      <c r="J8604" t="str">
        <f t="shared" si="404"/>
        <v/>
      </c>
    </row>
    <row r="8605" spans="1:10" x14ac:dyDescent="0.25">
      <c r="A8605" t="s">
        <v>796</v>
      </c>
      <c r="B8605" t="s">
        <v>7476</v>
      </c>
      <c r="C8605" s="27">
        <v>30719.128787878701</v>
      </c>
      <c r="D8605">
        <v>3000</v>
      </c>
      <c r="E8605">
        <v>9.3371212121212105E-2</v>
      </c>
      <c r="F8605">
        <v>16</v>
      </c>
      <c r="G8605">
        <v>22406.215650347702</v>
      </c>
      <c r="H8605" s="73">
        <f t="shared" si="402"/>
        <v>0.20422911162027713</v>
      </c>
      <c r="I8605" t="str">
        <f t="shared" si="403"/>
        <v/>
      </c>
      <c r="J8605" t="str">
        <f t="shared" si="404"/>
        <v/>
      </c>
    </row>
    <row r="8606" spans="1:10" x14ac:dyDescent="0.25">
      <c r="A8606" t="s">
        <v>796</v>
      </c>
      <c r="B8606" t="s">
        <v>11471</v>
      </c>
      <c r="C8606" s="27">
        <v>46795.265151515101</v>
      </c>
      <c r="D8606">
        <v>3000</v>
      </c>
      <c r="E8606">
        <v>0.14223484848484799</v>
      </c>
      <c r="F8606">
        <v>35</v>
      </c>
      <c r="G8606">
        <v>34117.105197982302</v>
      </c>
      <c r="H8606" s="73">
        <f t="shared" si="402"/>
        <v>0.20414008606436526</v>
      </c>
      <c r="I8606" t="str">
        <f t="shared" si="403"/>
        <v/>
      </c>
      <c r="J8606" t="str">
        <f t="shared" si="404"/>
        <v/>
      </c>
    </row>
    <row r="8607" spans="1:10" x14ac:dyDescent="0.25">
      <c r="A8607" t="s">
        <v>796</v>
      </c>
      <c r="B8607" t="s">
        <v>10001</v>
      </c>
      <c r="C8607" s="27">
        <v>22057.9545454545</v>
      </c>
      <c r="D8607">
        <v>3000</v>
      </c>
      <c r="E8607">
        <v>6.7045454545454505E-2</v>
      </c>
      <c r="F8607">
        <v>3</v>
      </c>
      <c r="G8607">
        <v>16079.0997165833</v>
      </c>
      <c r="H8607" s="73">
        <f t="shared" si="402"/>
        <v>0.20410541291876408</v>
      </c>
      <c r="I8607" t="str">
        <f t="shared" si="403"/>
        <v/>
      </c>
      <c r="J8607" t="str">
        <f t="shared" si="404"/>
        <v/>
      </c>
    </row>
    <row r="8608" spans="1:10" x14ac:dyDescent="0.25">
      <c r="A8608" t="s">
        <v>796</v>
      </c>
      <c r="B8608" t="s">
        <v>11586</v>
      </c>
      <c r="C8608" s="27">
        <v>42620.4545454545</v>
      </c>
      <c r="D8608">
        <v>3000</v>
      </c>
      <c r="E8608">
        <v>0.12954545454545399</v>
      </c>
      <c r="F8608">
        <v>15</v>
      </c>
      <c r="G8608">
        <v>31041.335834939899</v>
      </c>
      <c r="H8608" s="73">
        <f t="shared" si="402"/>
        <v>0.20392964191673921</v>
      </c>
      <c r="I8608" t="str">
        <f t="shared" si="403"/>
        <v/>
      </c>
      <c r="J8608" t="str">
        <f t="shared" si="404"/>
        <v/>
      </c>
    </row>
    <row r="8609" spans="1:10" x14ac:dyDescent="0.25">
      <c r="A8609" t="s">
        <v>796</v>
      </c>
      <c r="B8609" t="s">
        <v>7486</v>
      </c>
      <c r="C8609" s="27">
        <v>66983.901515151403</v>
      </c>
      <c r="D8609">
        <v>3000</v>
      </c>
      <c r="E8609">
        <v>0.203598484848484</v>
      </c>
      <c r="F8609">
        <v>20</v>
      </c>
      <c r="G8609">
        <v>48750.2010889542</v>
      </c>
      <c r="H8609" s="73">
        <f t="shared" si="402"/>
        <v>0.2037811473525411</v>
      </c>
      <c r="I8609" t="str">
        <f t="shared" si="403"/>
        <v/>
      </c>
      <c r="J8609" t="str">
        <f t="shared" si="404"/>
        <v/>
      </c>
    </row>
    <row r="8610" spans="1:10" x14ac:dyDescent="0.25">
      <c r="A8610" t="s">
        <v>796</v>
      </c>
      <c r="B8610" t="s">
        <v>12877</v>
      </c>
      <c r="C8610" s="27">
        <v>38819.507575757503</v>
      </c>
      <c r="D8610">
        <v>3000</v>
      </c>
      <c r="E8610">
        <v>0.117992424242424</v>
      </c>
      <c r="F8610">
        <v>4</v>
      </c>
      <c r="G8610">
        <v>28249.268697503601</v>
      </c>
      <c r="H8610" s="73">
        <f t="shared" si="402"/>
        <v>0.20375825787755761</v>
      </c>
      <c r="I8610" t="str">
        <f t="shared" si="403"/>
        <v/>
      </c>
      <c r="J8610" t="str">
        <f t="shared" si="404"/>
        <v/>
      </c>
    </row>
    <row r="8611" spans="1:10" x14ac:dyDescent="0.25">
      <c r="A8611" t="s">
        <v>796</v>
      </c>
      <c r="B8611" t="s">
        <v>4239</v>
      </c>
      <c r="C8611" s="27">
        <v>20500.189393939301</v>
      </c>
      <c r="D8611">
        <v>3000</v>
      </c>
      <c r="E8611">
        <v>6.2310606060605997E-2</v>
      </c>
      <c r="F8611">
        <v>14</v>
      </c>
      <c r="G8611">
        <v>14911.6955112257</v>
      </c>
      <c r="H8611" s="73">
        <f t="shared" si="402"/>
        <v>0.20367005703750068</v>
      </c>
      <c r="I8611" t="str">
        <f t="shared" si="403"/>
        <v/>
      </c>
      <c r="J8611" t="str">
        <f t="shared" si="404"/>
        <v/>
      </c>
    </row>
    <row r="8612" spans="1:10" x14ac:dyDescent="0.25">
      <c r="A8612" t="s">
        <v>796</v>
      </c>
      <c r="B8612" t="s">
        <v>3601</v>
      </c>
      <c r="C8612" s="27">
        <v>86736.363636363603</v>
      </c>
      <c r="D8612">
        <v>3000</v>
      </c>
      <c r="E8612">
        <v>0.263636363636363</v>
      </c>
      <c r="F8612">
        <v>10</v>
      </c>
      <c r="G8612">
        <v>63088.332751533402</v>
      </c>
      <c r="H8612" s="73">
        <f t="shared" si="402"/>
        <v>0.2036600617070782</v>
      </c>
      <c r="I8612" t="str">
        <f t="shared" si="403"/>
        <v/>
      </c>
      <c r="J8612" t="str">
        <f t="shared" si="404"/>
        <v/>
      </c>
    </row>
    <row r="8613" spans="1:10" x14ac:dyDescent="0.25">
      <c r="A8613" t="s">
        <v>796</v>
      </c>
      <c r="B8613" t="s">
        <v>6832</v>
      </c>
      <c r="C8613" s="27">
        <v>38570.265151515101</v>
      </c>
      <c r="D8613">
        <v>3000</v>
      </c>
      <c r="E8613">
        <v>0.117234848484848</v>
      </c>
      <c r="F8613">
        <v>2</v>
      </c>
      <c r="G8613">
        <v>28041.109294811198</v>
      </c>
      <c r="H8613" s="73">
        <f t="shared" si="402"/>
        <v>0.20356382233059939</v>
      </c>
      <c r="I8613" t="str">
        <f t="shared" si="403"/>
        <v/>
      </c>
      <c r="J8613" t="str">
        <f t="shared" si="404"/>
        <v/>
      </c>
    </row>
    <row r="8614" spans="1:10" x14ac:dyDescent="0.25">
      <c r="A8614" t="s">
        <v>796</v>
      </c>
      <c r="B8614" t="s">
        <v>11805</v>
      </c>
      <c r="C8614" s="27">
        <v>149109.28030303001</v>
      </c>
      <c r="D8614">
        <v>3000</v>
      </c>
      <c r="E8614">
        <v>0.45321969696969699</v>
      </c>
      <c r="F8614">
        <v>3</v>
      </c>
      <c r="G8614">
        <v>108396.010885567</v>
      </c>
      <c r="H8614" s="73">
        <f t="shared" si="402"/>
        <v>0.20354791456492599</v>
      </c>
      <c r="I8614" t="str">
        <f t="shared" si="403"/>
        <v/>
      </c>
      <c r="J8614" t="str">
        <f t="shared" si="404"/>
        <v/>
      </c>
    </row>
    <row r="8615" spans="1:10" x14ac:dyDescent="0.25">
      <c r="A8615" t="s">
        <v>796</v>
      </c>
      <c r="B8615" t="s">
        <v>9745</v>
      </c>
      <c r="C8615" s="27">
        <v>31092.992424242399</v>
      </c>
      <c r="D8615">
        <v>3000</v>
      </c>
      <c r="E8615">
        <v>9.4507575757575693E-2</v>
      </c>
      <c r="F8615">
        <v>15</v>
      </c>
      <c r="G8615">
        <v>22591.2973700906</v>
      </c>
      <c r="H8615" s="73">
        <f t="shared" si="402"/>
        <v>0.2034401571041291</v>
      </c>
      <c r="I8615" t="str">
        <f t="shared" si="403"/>
        <v/>
      </c>
      <c r="J8615" t="str">
        <f t="shared" si="404"/>
        <v/>
      </c>
    </row>
    <row r="8616" spans="1:10" x14ac:dyDescent="0.25">
      <c r="A8616" t="s">
        <v>796</v>
      </c>
      <c r="B8616" t="s">
        <v>5230</v>
      </c>
      <c r="C8616" s="27">
        <v>30282.9545454545</v>
      </c>
      <c r="D8616">
        <v>3000</v>
      </c>
      <c r="E8616">
        <v>9.20454545454545E-2</v>
      </c>
      <c r="F8616">
        <v>12</v>
      </c>
      <c r="G8616">
        <v>22001.828028894201</v>
      </c>
      <c r="H8616" s="73">
        <f t="shared" si="402"/>
        <v>0.20343166446469044</v>
      </c>
      <c r="I8616" t="str">
        <f t="shared" si="403"/>
        <v/>
      </c>
      <c r="J8616" t="str">
        <f t="shared" si="404"/>
        <v/>
      </c>
    </row>
    <row r="8617" spans="1:10" x14ac:dyDescent="0.25">
      <c r="A8617" t="s">
        <v>796</v>
      </c>
      <c r="B8617" t="s">
        <v>11897</v>
      </c>
      <c r="C8617" s="27">
        <v>42433.522727272699</v>
      </c>
      <c r="D8617">
        <v>3000</v>
      </c>
      <c r="E8617">
        <v>0.128977272727272</v>
      </c>
      <c r="F8617">
        <v>5</v>
      </c>
      <c r="G8617">
        <v>30820.070878483999</v>
      </c>
      <c r="H8617" s="73">
        <f t="shared" si="402"/>
        <v>0.20336798105214027</v>
      </c>
      <c r="I8617" t="str">
        <f t="shared" si="403"/>
        <v/>
      </c>
      <c r="J8617" t="str">
        <f t="shared" si="404"/>
        <v/>
      </c>
    </row>
    <row r="8618" spans="1:10" x14ac:dyDescent="0.25">
      <c r="A8618" t="s">
        <v>796</v>
      </c>
      <c r="B8618" t="s">
        <v>11223</v>
      </c>
      <c r="C8618" s="27">
        <v>17945.4545454545</v>
      </c>
      <c r="D8618">
        <v>3000</v>
      </c>
      <c r="E8618">
        <v>5.4545454545454501E-2</v>
      </c>
      <c r="F8618">
        <v>14</v>
      </c>
      <c r="G8618">
        <v>13020.8448241352</v>
      </c>
      <c r="H8618" s="73">
        <f t="shared" si="402"/>
        <v>0.20316211782338639</v>
      </c>
      <c r="I8618" t="str">
        <f t="shared" si="403"/>
        <v/>
      </c>
      <c r="J8618" t="str">
        <f t="shared" si="404"/>
        <v/>
      </c>
    </row>
    <row r="8619" spans="1:10" x14ac:dyDescent="0.25">
      <c r="A8619" t="s">
        <v>796</v>
      </c>
      <c r="B8619" t="s">
        <v>5105</v>
      </c>
      <c r="C8619" s="27">
        <v>70348.674242424197</v>
      </c>
      <c r="D8619">
        <v>3000</v>
      </c>
      <c r="E8619">
        <v>0.213825757575757</v>
      </c>
      <c r="F8619">
        <v>1</v>
      </c>
      <c r="G8619">
        <v>51015.911030223098</v>
      </c>
      <c r="H8619" s="73">
        <f t="shared" si="402"/>
        <v>0.20305222866372347</v>
      </c>
      <c r="I8619" t="str">
        <f t="shared" si="403"/>
        <v/>
      </c>
      <c r="J8619" t="str">
        <f t="shared" si="404"/>
        <v/>
      </c>
    </row>
    <row r="8620" spans="1:10" x14ac:dyDescent="0.25">
      <c r="A8620" t="s">
        <v>796</v>
      </c>
      <c r="B8620" t="s">
        <v>12082</v>
      </c>
      <c r="C8620" s="27">
        <v>94649.810606060593</v>
      </c>
      <c r="D8620">
        <v>3000</v>
      </c>
      <c r="E8620">
        <v>0.28768939393939302</v>
      </c>
      <c r="F8620">
        <v>3</v>
      </c>
      <c r="G8620">
        <v>68625.902959463696</v>
      </c>
      <c r="H8620" s="73">
        <f t="shared" si="402"/>
        <v>0.20301417092766438</v>
      </c>
      <c r="I8620" t="str">
        <f t="shared" si="403"/>
        <v/>
      </c>
      <c r="J8620" t="str">
        <f t="shared" si="404"/>
        <v/>
      </c>
    </row>
    <row r="8621" spans="1:10" x14ac:dyDescent="0.25">
      <c r="A8621" t="s">
        <v>796</v>
      </c>
      <c r="B8621" t="s">
        <v>7558</v>
      </c>
      <c r="C8621" s="27">
        <v>54210.227272727199</v>
      </c>
      <c r="D8621">
        <v>3000</v>
      </c>
      <c r="E8621">
        <v>0.16477272727272699</v>
      </c>
      <c r="F8621">
        <v>22</v>
      </c>
      <c r="G8621">
        <v>39293.7851418465</v>
      </c>
      <c r="H8621" s="73">
        <f t="shared" si="402"/>
        <v>0.20295542729170934</v>
      </c>
      <c r="I8621" t="str">
        <f t="shared" si="403"/>
        <v/>
      </c>
      <c r="J8621" t="str">
        <f t="shared" si="404"/>
        <v/>
      </c>
    </row>
    <row r="8622" spans="1:10" x14ac:dyDescent="0.25">
      <c r="A8622" t="s">
        <v>796</v>
      </c>
      <c r="B8622" t="s">
        <v>10390</v>
      </c>
      <c r="C8622" s="27">
        <v>50970.075757575702</v>
      </c>
      <c r="D8622">
        <v>3000</v>
      </c>
      <c r="E8622">
        <v>0.15492424242424199</v>
      </c>
      <c r="F8622">
        <v>5</v>
      </c>
      <c r="G8622">
        <v>36944.255108471698</v>
      </c>
      <c r="H8622" s="73">
        <f t="shared" si="402"/>
        <v>0.20295028556700903</v>
      </c>
      <c r="I8622" t="str">
        <f t="shared" si="403"/>
        <v/>
      </c>
      <c r="J8622" t="str">
        <f t="shared" si="404"/>
        <v/>
      </c>
    </row>
    <row r="8623" spans="1:10" x14ac:dyDescent="0.25">
      <c r="A8623" t="s">
        <v>796</v>
      </c>
      <c r="B8623" t="s">
        <v>4553</v>
      </c>
      <c r="C8623" s="27">
        <v>20500.189393939301</v>
      </c>
      <c r="D8623">
        <v>3000</v>
      </c>
      <c r="E8623">
        <v>6.2310606060605997E-2</v>
      </c>
      <c r="F8623">
        <v>4</v>
      </c>
      <c r="G8623">
        <v>14853.825842533801</v>
      </c>
      <c r="H8623" s="73">
        <f t="shared" si="402"/>
        <v>0.20287964935285158</v>
      </c>
      <c r="I8623" t="str">
        <f t="shared" si="403"/>
        <v/>
      </c>
      <c r="J8623" t="str">
        <f t="shared" si="404"/>
        <v/>
      </c>
    </row>
    <row r="8624" spans="1:10" x14ac:dyDescent="0.25">
      <c r="A8624" t="s">
        <v>796</v>
      </c>
      <c r="B8624" t="s">
        <v>11883</v>
      </c>
      <c r="C8624" s="27">
        <v>52340.909090909001</v>
      </c>
      <c r="D8624">
        <v>3000</v>
      </c>
      <c r="E8624">
        <v>0.15909090909090901</v>
      </c>
      <c r="F8624">
        <v>2</v>
      </c>
      <c r="G8624">
        <v>37924.6189080232</v>
      </c>
      <c r="H8624" s="73">
        <f t="shared" si="402"/>
        <v>0.2028794202982398</v>
      </c>
      <c r="I8624" t="str">
        <f t="shared" si="403"/>
        <v/>
      </c>
      <c r="J8624" t="str">
        <f t="shared" si="404"/>
        <v/>
      </c>
    </row>
    <row r="8625" spans="1:10" x14ac:dyDescent="0.25">
      <c r="A8625" t="s">
        <v>796</v>
      </c>
      <c r="B8625" t="s">
        <v>6985</v>
      </c>
      <c r="C8625" s="27">
        <v>79259.090909090897</v>
      </c>
      <c r="D8625">
        <v>3000</v>
      </c>
      <c r="E8625">
        <v>0.24090909090908999</v>
      </c>
      <c r="F8625">
        <v>19</v>
      </c>
      <c r="G8625">
        <v>57424.206939766998</v>
      </c>
      <c r="H8625" s="73">
        <f t="shared" si="402"/>
        <v>0.2028635170895027</v>
      </c>
      <c r="I8625" t="str">
        <f t="shared" si="403"/>
        <v/>
      </c>
      <c r="J8625" t="str">
        <f t="shared" si="404"/>
        <v/>
      </c>
    </row>
    <row r="8626" spans="1:10" x14ac:dyDescent="0.25">
      <c r="A8626" t="s">
        <v>796</v>
      </c>
      <c r="B8626" t="s">
        <v>10928</v>
      </c>
      <c r="C8626" s="27">
        <v>13160</v>
      </c>
      <c r="D8626">
        <v>3000</v>
      </c>
      <c r="E8626">
        <v>1.5340909090909001E-2</v>
      </c>
      <c r="F8626">
        <v>4</v>
      </c>
      <c r="G8626">
        <v>9533.0840974482398</v>
      </c>
      <c r="H8626" s="73">
        <f t="shared" si="402"/>
        <v>0.20283157654145192</v>
      </c>
      <c r="I8626" t="str">
        <f t="shared" si="403"/>
        <v/>
      </c>
      <c r="J8626" t="str">
        <f t="shared" si="404"/>
        <v/>
      </c>
    </row>
    <row r="8627" spans="1:10" x14ac:dyDescent="0.25">
      <c r="A8627" t="s">
        <v>796</v>
      </c>
      <c r="B8627" t="s">
        <v>11567</v>
      </c>
      <c r="C8627" s="27">
        <v>39006.439393939298</v>
      </c>
      <c r="D8627">
        <v>3000</v>
      </c>
      <c r="E8627">
        <v>0.11856060606060601</v>
      </c>
      <c r="F8627">
        <v>21</v>
      </c>
      <c r="G8627">
        <v>28245.286250103101</v>
      </c>
      <c r="H8627" s="73">
        <f t="shared" si="402"/>
        <v>0.20275319339344064</v>
      </c>
      <c r="I8627" t="str">
        <f t="shared" si="403"/>
        <v/>
      </c>
      <c r="J8627" t="str">
        <f t="shared" si="404"/>
        <v/>
      </c>
    </row>
    <row r="8628" spans="1:10" x14ac:dyDescent="0.25">
      <c r="A8628" t="s">
        <v>796</v>
      </c>
      <c r="B8628" t="s">
        <v>7667</v>
      </c>
      <c r="C8628" s="27">
        <v>13160</v>
      </c>
      <c r="D8628">
        <v>3000</v>
      </c>
      <c r="E8628">
        <v>3.7689393939393898E-2</v>
      </c>
      <c r="F8628">
        <v>2</v>
      </c>
      <c r="G8628">
        <v>9526.9619890104204</v>
      </c>
      <c r="H8628" s="73">
        <f t="shared" si="402"/>
        <v>0.20270131891511534</v>
      </c>
      <c r="I8628" t="str">
        <f t="shared" si="403"/>
        <v/>
      </c>
      <c r="J8628" t="str">
        <f t="shared" si="404"/>
        <v/>
      </c>
    </row>
    <row r="8629" spans="1:10" x14ac:dyDescent="0.25">
      <c r="A8629" t="s">
        <v>796</v>
      </c>
      <c r="B8629" t="s">
        <v>10869</v>
      </c>
      <c r="C8629" s="27">
        <v>51094.696969696903</v>
      </c>
      <c r="D8629">
        <v>3000</v>
      </c>
      <c r="E8629">
        <v>0.15530303030303</v>
      </c>
      <c r="F8629">
        <v>15</v>
      </c>
      <c r="G8629">
        <v>36985.914205449801</v>
      </c>
      <c r="H8629" s="73">
        <f t="shared" si="402"/>
        <v>0.20268357758668987</v>
      </c>
      <c r="I8629" t="str">
        <f t="shared" si="403"/>
        <v/>
      </c>
      <c r="J8629" t="str">
        <f t="shared" si="404"/>
        <v/>
      </c>
    </row>
    <row r="8630" spans="1:10" x14ac:dyDescent="0.25">
      <c r="A8630" t="s">
        <v>796</v>
      </c>
      <c r="B8630" t="s">
        <v>7595</v>
      </c>
      <c r="C8630" s="27">
        <v>54584.090909090897</v>
      </c>
      <c r="D8630">
        <v>3000</v>
      </c>
      <c r="E8630">
        <v>0.16590909090909001</v>
      </c>
      <c r="F8630">
        <v>27</v>
      </c>
      <c r="G8630">
        <v>39501.557219953997</v>
      </c>
      <c r="H8630" s="73">
        <f t="shared" si="402"/>
        <v>0.20263113001200631</v>
      </c>
      <c r="I8630" t="str">
        <f t="shared" si="403"/>
        <v/>
      </c>
      <c r="J8630" t="str">
        <f t="shared" si="404"/>
        <v/>
      </c>
    </row>
    <row r="8631" spans="1:10" x14ac:dyDescent="0.25">
      <c r="A8631" t="s">
        <v>796</v>
      </c>
      <c r="B8631" t="s">
        <v>7617</v>
      </c>
      <c r="C8631" s="27">
        <v>27915.151515151501</v>
      </c>
      <c r="D8631">
        <v>3000</v>
      </c>
      <c r="E8631">
        <v>8.4848484848484798E-2</v>
      </c>
      <c r="F8631">
        <v>15</v>
      </c>
      <c r="G8631">
        <v>20198.212647535602</v>
      </c>
      <c r="H8631" s="73">
        <f t="shared" si="402"/>
        <v>0.2025960539114515</v>
      </c>
      <c r="I8631" t="str">
        <f t="shared" si="403"/>
        <v/>
      </c>
      <c r="J8631" t="str">
        <f t="shared" si="404"/>
        <v/>
      </c>
    </row>
    <row r="8632" spans="1:10" x14ac:dyDescent="0.25">
      <c r="A8632" t="s">
        <v>796</v>
      </c>
      <c r="B8632" t="s">
        <v>12272</v>
      </c>
      <c r="C8632" s="27">
        <v>165853.83943690601</v>
      </c>
      <c r="D8632">
        <v>3000</v>
      </c>
      <c r="E8632">
        <v>0.58371212121212102</v>
      </c>
      <c r="F8632">
        <v>9</v>
      </c>
      <c r="G8632">
        <v>105551.78121306701</v>
      </c>
      <c r="H8632" s="73">
        <f t="shared" si="402"/>
        <v>0.20249550901887967</v>
      </c>
      <c r="I8632" t="str">
        <f t="shared" si="403"/>
        <v/>
      </c>
      <c r="J8632" t="str">
        <f t="shared" si="404"/>
        <v/>
      </c>
    </row>
    <row r="8633" spans="1:10" x14ac:dyDescent="0.25">
      <c r="A8633" t="s">
        <v>796</v>
      </c>
      <c r="B8633" t="s">
        <v>8574</v>
      </c>
      <c r="C8633" s="27">
        <v>244319.886363636</v>
      </c>
      <c r="D8633">
        <v>3000</v>
      </c>
      <c r="E8633">
        <v>0.74261363636363598</v>
      </c>
      <c r="F8633">
        <v>8</v>
      </c>
      <c r="G8633">
        <v>176620.80436269601</v>
      </c>
      <c r="H8633" s="73">
        <f t="shared" si="402"/>
        <v>0.20241424452837925</v>
      </c>
      <c r="I8633" t="str">
        <f t="shared" si="403"/>
        <v/>
      </c>
      <c r="J8633" t="str">
        <f t="shared" si="404"/>
        <v/>
      </c>
    </row>
    <row r="8634" spans="1:10" x14ac:dyDescent="0.25">
      <c r="A8634" t="s">
        <v>796</v>
      </c>
      <c r="B8634" t="s">
        <v>5491</v>
      </c>
      <c r="C8634" s="27">
        <v>47979.166666666599</v>
      </c>
      <c r="D8634">
        <v>3000</v>
      </c>
      <c r="E8634">
        <v>0.14583333333333301</v>
      </c>
      <c r="F8634">
        <v>12</v>
      </c>
      <c r="G8634">
        <v>34652.3624214804</v>
      </c>
      <c r="H8634" s="73">
        <f t="shared" si="402"/>
        <v>0.20222655273325957</v>
      </c>
      <c r="I8634" t="str">
        <f t="shared" si="403"/>
        <v/>
      </c>
      <c r="J8634" t="str">
        <f t="shared" si="404"/>
        <v/>
      </c>
    </row>
    <row r="8635" spans="1:10" x14ac:dyDescent="0.25">
      <c r="A8635" t="s">
        <v>796</v>
      </c>
      <c r="B8635" t="s">
        <v>12766</v>
      </c>
      <c r="C8635" s="27">
        <v>32089.962121212098</v>
      </c>
      <c r="D8635">
        <v>3000</v>
      </c>
      <c r="E8635">
        <v>9.7537878787878701E-2</v>
      </c>
      <c r="F8635">
        <v>17</v>
      </c>
      <c r="G8635">
        <v>23172.828159553501</v>
      </c>
      <c r="H8635" s="73">
        <f t="shared" si="402"/>
        <v>0.20219381562890737</v>
      </c>
      <c r="I8635" t="str">
        <f t="shared" si="403"/>
        <v/>
      </c>
      <c r="J8635" t="str">
        <f t="shared" si="404"/>
        <v/>
      </c>
    </row>
    <row r="8636" spans="1:10" x14ac:dyDescent="0.25">
      <c r="A8636" t="s">
        <v>796</v>
      </c>
      <c r="B8636" t="s">
        <v>8358</v>
      </c>
      <c r="C8636" s="27">
        <v>23054.9242424242</v>
      </c>
      <c r="D8636">
        <v>3000</v>
      </c>
      <c r="E8636">
        <v>7.00757575757575E-2</v>
      </c>
      <c r="F8636">
        <v>3</v>
      </c>
      <c r="G8636">
        <v>16647.1035824883</v>
      </c>
      <c r="H8636" s="73">
        <f t="shared" si="402"/>
        <v>0.20217758922492993</v>
      </c>
      <c r="I8636" t="str">
        <f t="shared" si="403"/>
        <v/>
      </c>
      <c r="J8636" t="str">
        <f t="shared" si="404"/>
        <v/>
      </c>
    </row>
    <row r="8637" spans="1:10" x14ac:dyDescent="0.25">
      <c r="A8637" t="s">
        <v>796</v>
      </c>
      <c r="B8637" t="s">
        <v>9716</v>
      </c>
      <c r="C8637" s="27">
        <v>294360.96746264701</v>
      </c>
      <c r="D8637">
        <v>3000</v>
      </c>
      <c r="E8637">
        <v>1.03598484848484</v>
      </c>
      <c r="F8637">
        <v>3</v>
      </c>
      <c r="G8637">
        <v>187006.66059467601</v>
      </c>
      <c r="H8637" s="73">
        <f t="shared" si="402"/>
        <v>0.20213997718183704</v>
      </c>
      <c r="I8637" t="str">
        <f t="shared" si="403"/>
        <v/>
      </c>
      <c r="J8637" t="str">
        <f t="shared" si="404"/>
        <v/>
      </c>
    </row>
    <row r="8638" spans="1:10" x14ac:dyDescent="0.25">
      <c r="A8638" t="s">
        <v>796</v>
      </c>
      <c r="B8638" t="s">
        <v>8598</v>
      </c>
      <c r="C8638" s="27">
        <v>72716.477272727207</v>
      </c>
      <c r="D8638">
        <v>3000</v>
      </c>
      <c r="E8638">
        <v>0.22102272727272701</v>
      </c>
      <c r="F8638">
        <v>12</v>
      </c>
      <c r="G8638">
        <v>52491.930659097197</v>
      </c>
      <c r="H8638" s="73">
        <f t="shared" si="402"/>
        <v>0.20212393580924615</v>
      </c>
      <c r="I8638" t="str">
        <f t="shared" si="403"/>
        <v/>
      </c>
      <c r="J8638" t="str">
        <f t="shared" si="404"/>
        <v/>
      </c>
    </row>
    <row r="8639" spans="1:10" x14ac:dyDescent="0.25">
      <c r="A8639" t="s">
        <v>796</v>
      </c>
      <c r="B8639" t="s">
        <v>12805</v>
      </c>
      <c r="C8639" s="27">
        <v>22494.128787878701</v>
      </c>
      <c r="D8639">
        <v>3000</v>
      </c>
      <c r="E8639">
        <v>6.8371212121212097E-2</v>
      </c>
      <c r="F8639">
        <v>2</v>
      </c>
      <c r="G8639">
        <v>16236.4043245381</v>
      </c>
      <c r="H8639" s="73">
        <f t="shared" si="402"/>
        <v>0.20210576963178245</v>
      </c>
      <c r="I8639" t="str">
        <f t="shared" si="403"/>
        <v/>
      </c>
      <c r="J8639" t="str">
        <f t="shared" si="404"/>
        <v/>
      </c>
    </row>
    <row r="8640" spans="1:10" x14ac:dyDescent="0.25">
      <c r="A8640" t="s">
        <v>796</v>
      </c>
      <c r="B8640" t="s">
        <v>7445</v>
      </c>
      <c r="C8640" s="27">
        <v>23864.962121212098</v>
      </c>
      <c r="D8640">
        <v>3000</v>
      </c>
      <c r="E8640">
        <v>7.2537878787878707E-2</v>
      </c>
      <c r="F8640">
        <v>13</v>
      </c>
      <c r="G8640">
        <v>17225.755849205201</v>
      </c>
      <c r="H8640" s="73">
        <f t="shared" si="402"/>
        <v>0.2021043072802701</v>
      </c>
      <c r="I8640" t="str">
        <f t="shared" si="403"/>
        <v/>
      </c>
      <c r="J8640" t="str">
        <f t="shared" si="404"/>
        <v/>
      </c>
    </row>
    <row r="8641" spans="1:10" x14ac:dyDescent="0.25">
      <c r="A8641" t="s">
        <v>796</v>
      </c>
      <c r="B8641" t="s">
        <v>7981</v>
      </c>
      <c r="C8641" s="27">
        <v>48415.340909090897</v>
      </c>
      <c r="D8641">
        <v>3000</v>
      </c>
      <c r="E8641">
        <v>0.14715909090908999</v>
      </c>
      <c r="G8641">
        <v>34944.723946288097</v>
      </c>
      <c r="H8641" s="73">
        <f t="shared" si="402"/>
        <v>0.20209550364073731</v>
      </c>
      <c r="I8641" t="str">
        <f t="shared" si="403"/>
        <v/>
      </c>
      <c r="J8641" t="str">
        <f t="shared" si="404"/>
        <v/>
      </c>
    </row>
    <row r="8642" spans="1:10" x14ac:dyDescent="0.25">
      <c r="A8642" t="s">
        <v>796</v>
      </c>
      <c r="B8642" t="s">
        <v>9967</v>
      </c>
      <c r="C8642" s="27">
        <v>18194.696969696899</v>
      </c>
      <c r="D8642">
        <v>3000</v>
      </c>
      <c r="E8642">
        <v>5.5303030303030298E-2</v>
      </c>
      <c r="F8642">
        <v>2</v>
      </c>
      <c r="G8642">
        <v>13131.0529656787</v>
      </c>
      <c r="H8642" s="73">
        <f t="shared" ref="H8642:H8705" si="405">G8642/SUMIFS(C:C,B:B,B8642)</f>
        <v>0.20207507915704939</v>
      </c>
      <c r="I8642" t="str">
        <f t="shared" ref="I8642:I8705" si="406">IF(A8642="Construction",SUMIFS(D:D,A:A,"Engineering",B:B,B8642),"")</f>
        <v/>
      </c>
      <c r="J8642" t="str">
        <f t="shared" si="404"/>
        <v/>
      </c>
    </row>
    <row r="8643" spans="1:10" x14ac:dyDescent="0.25">
      <c r="A8643" t="s">
        <v>796</v>
      </c>
      <c r="B8643" t="s">
        <v>3698</v>
      </c>
      <c r="C8643" s="27">
        <v>19752.462121212098</v>
      </c>
      <c r="D8643">
        <v>3000</v>
      </c>
      <c r="E8643">
        <v>6.0037878787878703E-2</v>
      </c>
      <c r="F8643">
        <v>2</v>
      </c>
      <c r="G8643">
        <v>14241.255503853299</v>
      </c>
      <c r="H8643" s="73">
        <f t="shared" si="405"/>
        <v>0.20187617708663805</v>
      </c>
      <c r="I8643" t="str">
        <f t="shared" si="406"/>
        <v/>
      </c>
      <c r="J8643" t="str">
        <f t="shared" ref="J8643:J8706" si="407">IF(AND(I8643&lt;&gt;"",I8643&lt;&gt;3000,I8643&lt;&gt;0),D8643-I8643,"")</f>
        <v/>
      </c>
    </row>
    <row r="8644" spans="1:10" x14ac:dyDescent="0.25">
      <c r="A8644" t="s">
        <v>796</v>
      </c>
      <c r="B8644" t="s">
        <v>9107</v>
      </c>
      <c r="C8644" s="27">
        <v>61749.810606060499</v>
      </c>
      <c r="D8644">
        <v>3000</v>
      </c>
      <c r="E8644">
        <v>0.18768939393939299</v>
      </c>
      <c r="F8644">
        <v>25</v>
      </c>
      <c r="G8644">
        <v>44516.125232723498</v>
      </c>
      <c r="H8644" s="73">
        <f t="shared" si="405"/>
        <v>0.20185511409389226</v>
      </c>
      <c r="I8644" t="str">
        <f t="shared" si="406"/>
        <v/>
      </c>
      <c r="J8644" t="str">
        <f t="shared" si="407"/>
        <v/>
      </c>
    </row>
    <row r="8645" spans="1:10" x14ac:dyDescent="0.25">
      <c r="A8645" t="s">
        <v>796</v>
      </c>
      <c r="B8645" t="s">
        <v>8285</v>
      </c>
      <c r="C8645" s="27">
        <v>30906.060606060601</v>
      </c>
      <c r="D8645">
        <v>3000</v>
      </c>
      <c r="E8645">
        <v>9.3939393939393906E-2</v>
      </c>
      <c r="F8645">
        <v>11</v>
      </c>
      <c r="G8645">
        <v>22277.414192557699</v>
      </c>
      <c r="H8645" s="73">
        <f t="shared" si="405"/>
        <v>0.20182695081795593</v>
      </c>
      <c r="I8645" t="str">
        <f t="shared" si="406"/>
        <v/>
      </c>
      <c r="J8645" t="str">
        <f t="shared" si="407"/>
        <v/>
      </c>
    </row>
    <row r="8646" spans="1:10" x14ac:dyDescent="0.25">
      <c r="A8646" t="s">
        <v>796</v>
      </c>
      <c r="B8646" t="s">
        <v>5155</v>
      </c>
      <c r="C8646" s="27">
        <v>497051.70454545401</v>
      </c>
      <c r="D8646">
        <v>3000</v>
      </c>
      <c r="E8646">
        <v>1.5107954545454501</v>
      </c>
      <c r="F8646">
        <v>3</v>
      </c>
      <c r="G8646">
        <v>357849.58003055298</v>
      </c>
      <c r="H8646" s="73">
        <f t="shared" si="405"/>
        <v>0.20158442570916119</v>
      </c>
      <c r="I8646" t="str">
        <f t="shared" si="406"/>
        <v/>
      </c>
      <c r="J8646" t="str">
        <f t="shared" si="407"/>
        <v/>
      </c>
    </row>
    <row r="8647" spans="1:10" x14ac:dyDescent="0.25">
      <c r="A8647" t="s">
        <v>796</v>
      </c>
      <c r="B8647" t="s">
        <v>6135</v>
      </c>
      <c r="C8647" s="27">
        <v>19253.977272727199</v>
      </c>
      <c r="D8647">
        <v>3000</v>
      </c>
      <c r="E8647">
        <v>5.8522727272727199E-2</v>
      </c>
      <c r="F8647">
        <v>17</v>
      </c>
      <c r="G8647">
        <v>13849.644556864199</v>
      </c>
      <c r="H8647" s="73">
        <f t="shared" si="405"/>
        <v>0.20140776219856263</v>
      </c>
      <c r="I8647" t="str">
        <f t="shared" si="406"/>
        <v/>
      </c>
      <c r="J8647" t="str">
        <f t="shared" si="407"/>
        <v/>
      </c>
    </row>
    <row r="8648" spans="1:10" x14ac:dyDescent="0.25">
      <c r="A8648" t="s">
        <v>796</v>
      </c>
      <c r="B8648" t="s">
        <v>13143</v>
      </c>
      <c r="C8648" s="27">
        <v>52590.151515151498</v>
      </c>
      <c r="D8648">
        <v>3000</v>
      </c>
      <c r="E8648">
        <v>0.15984848484848399</v>
      </c>
      <c r="F8648">
        <v>14</v>
      </c>
      <c r="G8648">
        <v>37816.676631669798</v>
      </c>
      <c r="H8648" s="73">
        <f t="shared" si="405"/>
        <v>0.20134320118505269</v>
      </c>
      <c r="I8648" t="str">
        <f t="shared" si="406"/>
        <v/>
      </c>
      <c r="J8648" t="str">
        <f t="shared" si="407"/>
        <v/>
      </c>
    </row>
    <row r="8649" spans="1:10" x14ac:dyDescent="0.25">
      <c r="A8649" t="s">
        <v>796</v>
      </c>
      <c r="B8649" t="s">
        <v>7728</v>
      </c>
      <c r="C8649" s="27">
        <v>34083.901515151498</v>
      </c>
      <c r="D8649">
        <v>3000</v>
      </c>
      <c r="E8649">
        <v>0.103598484848484</v>
      </c>
      <c r="F8649">
        <v>59</v>
      </c>
      <c r="G8649">
        <v>24508.1926707026</v>
      </c>
      <c r="H8649" s="73">
        <f t="shared" si="405"/>
        <v>0.20133534139999193</v>
      </c>
      <c r="I8649" t="str">
        <f t="shared" si="406"/>
        <v/>
      </c>
      <c r="J8649" t="str">
        <f t="shared" si="407"/>
        <v/>
      </c>
    </row>
    <row r="8650" spans="1:10" x14ac:dyDescent="0.25">
      <c r="A8650" t="s">
        <v>796</v>
      </c>
      <c r="B8650" t="s">
        <v>1358</v>
      </c>
      <c r="C8650" s="27">
        <v>43610.060236787998</v>
      </c>
      <c r="D8650">
        <v>3000</v>
      </c>
      <c r="E8650">
        <v>0.83731060606060603</v>
      </c>
      <c r="F8650">
        <v>36</v>
      </c>
      <c r="G8650">
        <v>27593.585238216401</v>
      </c>
      <c r="H8650" s="73">
        <f t="shared" si="405"/>
        <v>0.20132458126777203</v>
      </c>
      <c r="I8650" t="str">
        <f t="shared" si="406"/>
        <v/>
      </c>
      <c r="J8650" t="str">
        <f t="shared" si="407"/>
        <v/>
      </c>
    </row>
    <row r="8651" spans="1:10" x14ac:dyDescent="0.25">
      <c r="A8651" t="s">
        <v>796</v>
      </c>
      <c r="B8651" t="s">
        <v>3996</v>
      </c>
      <c r="C8651" s="27">
        <v>52091.666666666599</v>
      </c>
      <c r="D8651">
        <v>3000</v>
      </c>
      <c r="E8651">
        <v>0.15833333333333299</v>
      </c>
      <c r="F8651">
        <v>10</v>
      </c>
      <c r="G8651">
        <v>37434.799689052197</v>
      </c>
      <c r="H8651" s="73">
        <f t="shared" si="405"/>
        <v>0.20121728836220673</v>
      </c>
      <c r="I8651" t="str">
        <f t="shared" si="406"/>
        <v/>
      </c>
      <c r="J8651" t="str">
        <f t="shared" si="407"/>
        <v/>
      </c>
    </row>
    <row r="8652" spans="1:10" x14ac:dyDescent="0.25">
      <c r="A8652" t="s">
        <v>796</v>
      </c>
      <c r="B8652" t="s">
        <v>4147</v>
      </c>
      <c r="C8652" s="27">
        <v>130789.962121212</v>
      </c>
      <c r="D8652">
        <v>3000</v>
      </c>
      <c r="E8652">
        <v>0.397537878787878</v>
      </c>
      <c r="F8652">
        <v>6</v>
      </c>
      <c r="G8652">
        <v>93983.276669378596</v>
      </c>
      <c r="H8652" s="73">
        <f t="shared" si="405"/>
        <v>0.20120288316191889</v>
      </c>
      <c r="I8652" t="str">
        <f t="shared" si="406"/>
        <v/>
      </c>
      <c r="J8652" t="str">
        <f t="shared" si="407"/>
        <v/>
      </c>
    </row>
    <row r="8653" spans="1:10" x14ac:dyDescent="0.25">
      <c r="A8653" t="s">
        <v>796</v>
      </c>
      <c r="B8653" t="s">
        <v>8698</v>
      </c>
      <c r="C8653" s="27">
        <v>33460.795454545398</v>
      </c>
      <c r="D8653">
        <v>3000</v>
      </c>
      <c r="E8653">
        <v>0.10170454545454501</v>
      </c>
      <c r="F8653">
        <v>8</v>
      </c>
      <c r="G8653">
        <v>24031.992564522901</v>
      </c>
      <c r="H8653" s="73">
        <f t="shared" si="405"/>
        <v>0.20109975948441863</v>
      </c>
      <c r="I8653" t="str">
        <f t="shared" si="406"/>
        <v/>
      </c>
      <c r="J8653" t="str">
        <f t="shared" si="407"/>
        <v/>
      </c>
    </row>
    <row r="8654" spans="1:10" x14ac:dyDescent="0.25">
      <c r="A8654" t="s">
        <v>796</v>
      </c>
      <c r="B8654" t="s">
        <v>13204</v>
      </c>
      <c r="C8654" s="27">
        <v>29036.742424242399</v>
      </c>
      <c r="D8654">
        <v>3000</v>
      </c>
      <c r="E8654">
        <v>8.8257575757575701E-2</v>
      </c>
      <c r="F8654">
        <v>3</v>
      </c>
      <c r="G8654">
        <v>20846.050970878401</v>
      </c>
      <c r="H8654" s="73">
        <f t="shared" si="405"/>
        <v>0.20101753104965406</v>
      </c>
      <c r="I8654" t="str">
        <f t="shared" si="406"/>
        <v/>
      </c>
      <c r="J8654" t="str">
        <f t="shared" si="407"/>
        <v/>
      </c>
    </row>
    <row r="8655" spans="1:10" x14ac:dyDescent="0.25">
      <c r="A8655" t="s">
        <v>796</v>
      </c>
      <c r="B8655" t="s">
        <v>11982</v>
      </c>
      <c r="C8655" s="27">
        <v>15577.6515151515</v>
      </c>
      <c r="D8655">
        <v>3000</v>
      </c>
      <c r="E8655">
        <v>4.7348484848484799E-2</v>
      </c>
      <c r="F8655">
        <v>2</v>
      </c>
      <c r="G8655">
        <v>11183.2961934985</v>
      </c>
      <c r="H8655" s="73">
        <f t="shared" si="405"/>
        <v>0.20101380051633086</v>
      </c>
      <c r="I8655" t="str">
        <f t="shared" si="406"/>
        <v/>
      </c>
      <c r="J8655" t="str">
        <f t="shared" si="407"/>
        <v/>
      </c>
    </row>
    <row r="8656" spans="1:10" x14ac:dyDescent="0.25">
      <c r="A8656" t="s">
        <v>796</v>
      </c>
      <c r="B8656" t="s">
        <v>11425</v>
      </c>
      <c r="C8656" s="27">
        <v>48602.272727272699</v>
      </c>
      <c r="D8656">
        <v>3000</v>
      </c>
      <c r="E8656">
        <v>0.14772727272727201</v>
      </c>
      <c r="F8656">
        <v>2</v>
      </c>
      <c r="G8656">
        <v>34883.896586578499</v>
      </c>
      <c r="H8656" s="73">
        <f t="shared" si="405"/>
        <v>0.20096778393577228</v>
      </c>
      <c r="I8656" t="str">
        <f t="shared" si="406"/>
        <v/>
      </c>
      <c r="J8656" t="str">
        <f t="shared" si="407"/>
        <v/>
      </c>
    </row>
    <row r="8657" spans="1:10" x14ac:dyDescent="0.25">
      <c r="A8657" t="s">
        <v>796</v>
      </c>
      <c r="B8657" t="s">
        <v>7664</v>
      </c>
      <c r="C8657" s="27">
        <v>28974.431818181802</v>
      </c>
      <c r="D8657">
        <v>3000</v>
      </c>
      <c r="E8657">
        <v>8.8068181818181795E-2</v>
      </c>
      <c r="F8657">
        <v>1</v>
      </c>
      <c r="G8657">
        <v>20788.4103758561</v>
      </c>
      <c r="H8657" s="73">
        <f t="shared" si="405"/>
        <v>0.20089280582845162</v>
      </c>
      <c r="I8657" t="str">
        <f t="shared" si="406"/>
        <v/>
      </c>
      <c r="J8657" t="str">
        <f t="shared" si="407"/>
        <v/>
      </c>
    </row>
    <row r="8658" spans="1:10" x14ac:dyDescent="0.25">
      <c r="A8658" t="s">
        <v>796</v>
      </c>
      <c r="B8658" t="s">
        <v>3955</v>
      </c>
      <c r="C8658" s="27">
        <v>41748.106060605998</v>
      </c>
      <c r="D8658">
        <v>3000</v>
      </c>
      <c r="E8658">
        <v>0.126893939393939</v>
      </c>
      <c r="F8658">
        <v>54</v>
      </c>
      <c r="G8658">
        <v>29949.942447684902</v>
      </c>
      <c r="H8658" s="73">
        <f t="shared" si="405"/>
        <v>0.20087100174503286</v>
      </c>
      <c r="I8658" t="str">
        <f t="shared" si="406"/>
        <v/>
      </c>
      <c r="J8658" t="str">
        <f t="shared" si="407"/>
        <v/>
      </c>
    </row>
    <row r="8659" spans="1:10" x14ac:dyDescent="0.25">
      <c r="A8659" t="s">
        <v>796</v>
      </c>
      <c r="B8659" t="s">
        <v>6812</v>
      </c>
      <c r="C8659" s="27">
        <v>38071.780303030297</v>
      </c>
      <c r="D8659">
        <v>3000</v>
      </c>
      <c r="E8659">
        <v>0.115719696969696</v>
      </c>
      <c r="F8659">
        <v>3</v>
      </c>
      <c r="G8659">
        <v>27310.344049472002</v>
      </c>
      <c r="H8659" s="73">
        <f t="shared" si="405"/>
        <v>0.20085470847402195</v>
      </c>
      <c r="I8659" t="str">
        <f t="shared" si="406"/>
        <v/>
      </c>
      <c r="J8659" t="str">
        <f t="shared" si="407"/>
        <v/>
      </c>
    </row>
    <row r="8660" spans="1:10" x14ac:dyDescent="0.25">
      <c r="A8660" t="s">
        <v>796</v>
      </c>
      <c r="B8660" t="s">
        <v>11516</v>
      </c>
      <c r="C8660" s="27">
        <v>53462.5</v>
      </c>
      <c r="D8660">
        <v>3000</v>
      </c>
      <c r="E8660">
        <v>0.16250000000000001</v>
      </c>
      <c r="F8660">
        <v>3</v>
      </c>
      <c r="G8660">
        <v>38338.579840525403</v>
      </c>
      <c r="H8660" s="73">
        <f t="shared" si="405"/>
        <v>0.2007912528472689</v>
      </c>
      <c r="I8660" t="str">
        <f t="shared" si="406"/>
        <v/>
      </c>
      <c r="J8660" t="str">
        <f t="shared" si="407"/>
        <v/>
      </c>
    </row>
    <row r="8661" spans="1:10" x14ac:dyDescent="0.25">
      <c r="A8661" t="s">
        <v>796</v>
      </c>
      <c r="B8661" t="s">
        <v>4684</v>
      </c>
      <c r="C8661" s="27">
        <v>26731.25</v>
      </c>
      <c r="D8661">
        <v>3000</v>
      </c>
      <c r="E8661">
        <v>8.1250000000000003E-2</v>
      </c>
      <c r="F8661">
        <v>3</v>
      </c>
      <c r="G8661">
        <v>19159.853690778498</v>
      </c>
      <c r="H8661" s="73">
        <f t="shared" si="405"/>
        <v>0.20069241181830177</v>
      </c>
      <c r="I8661" t="str">
        <f t="shared" si="406"/>
        <v/>
      </c>
      <c r="J8661" t="str">
        <f t="shared" si="407"/>
        <v/>
      </c>
    </row>
    <row r="8662" spans="1:10" x14ac:dyDescent="0.25">
      <c r="A8662" t="s">
        <v>796</v>
      </c>
      <c r="B8662" t="s">
        <v>10349</v>
      </c>
      <c r="C8662" s="27">
        <v>34582.386363636302</v>
      </c>
      <c r="D8662">
        <v>3000</v>
      </c>
      <c r="E8662">
        <v>0.10511363636363601</v>
      </c>
      <c r="F8662">
        <v>1</v>
      </c>
      <c r="G8662">
        <v>24763.752529422502</v>
      </c>
      <c r="H8662" s="73">
        <f t="shared" si="405"/>
        <v>0.20050237815656655</v>
      </c>
      <c r="I8662" t="str">
        <f t="shared" si="406"/>
        <v/>
      </c>
      <c r="J8662" t="str">
        <f t="shared" si="407"/>
        <v/>
      </c>
    </row>
    <row r="8663" spans="1:10" x14ac:dyDescent="0.25">
      <c r="A8663" t="s">
        <v>796</v>
      </c>
      <c r="B8663" t="s">
        <v>12905</v>
      </c>
      <c r="C8663" s="27">
        <v>13160</v>
      </c>
      <c r="D8663">
        <v>3000</v>
      </c>
      <c r="E8663">
        <v>3.7499999999999999E-2</v>
      </c>
      <c r="F8663">
        <v>2</v>
      </c>
      <c r="G8663">
        <v>9422.7850726876895</v>
      </c>
      <c r="H8663" s="73">
        <f t="shared" si="405"/>
        <v>0.20048478878058915</v>
      </c>
      <c r="I8663" t="str">
        <f t="shared" si="406"/>
        <v/>
      </c>
      <c r="J8663" t="str">
        <f t="shared" si="407"/>
        <v/>
      </c>
    </row>
    <row r="8664" spans="1:10" x14ac:dyDescent="0.25">
      <c r="A8664" t="s">
        <v>796</v>
      </c>
      <c r="B8664" t="s">
        <v>3822</v>
      </c>
      <c r="C8664" s="27">
        <v>27603.5984848484</v>
      </c>
      <c r="D8664">
        <v>3000</v>
      </c>
      <c r="E8664">
        <v>8.3901515151515102E-2</v>
      </c>
      <c r="F8664">
        <v>1</v>
      </c>
      <c r="G8664">
        <v>19760.529504963</v>
      </c>
      <c r="H8664" s="73">
        <f t="shared" si="405"/>
        <v>0.2004430061691653</v>
      </c>
      <c r="I8664" t="str">
        <f t="shared" si="406"/>
        <v/>
      </c>
      <c r="J8664" t="str">
        <f t="shared" si="407"/>
        <v/>
      </c>
    </row>
    <row r="8665" spans="1:10" x14ac:dyDescent="0.25">
      <c r="A8665" t="s">
        <v>796</v>
      </c>
      <c r="B8665" t="s">
        <v>10648</v>
      </c>
      <c r="C8665" s="27">
        <v>79632.9545454545</v>
      </c>
      <c r="D8665">
        <v>3000</v>
      </c>
      <c r="E8665">
        <v>0.24204545454545401</v>
      </c>
      <c r="F8665">
        <v>7</v>
      </c>
      <c r="G8665">
        <v>57002.974167164102</v>
      </c>
      <c r="H8665" s="73">
        <f t="shared" si="405"/>
        <v>0.20042999607273806</v>
      </c>
      <c r="I8665" t="str">
        <f t="shared" si="406"/>
        <v/>
      </c>
      <c r="J8665" t="str">
        <f t="shared" si="407"/>
        <v/>
      </c>
    </row>
    <row r="8666" spans="1:10" x14ac:dyDescent="0.25">
      <c r="A8666" t="s">
        <v>796</v>
      </c>
      <c r="B8666" t="s">
        <v>12374</v>
      </c>
      <c r="C8666" s="27">
        <v>41872.727272727199</v>
      </c>
      <c r="D8666">
        <v>3000</v>
      </c>
      <c r="E8666">
        <v>0.12727272727272701</v>
      </c>
      <c r="F8666">
        <v>3</v>
      </c>
      <c r="G8666">
        <v>29961.576228249702</v>
      </c>
      <c r="H8666" s="73">
        <f t="shared" si="405"/>
        <v>0.20035096566002886</v>
      </c>
      <c r="I8666" t="str">
        <f t="shared" si="406"/>
        <v/>
      </c>
      <c r="J8666" t="str">
        <f t="shared" si="407"/>
        <v/>
      </c>
    </row>
    <row r="8667" spans="1:10" x14ac:dyDescent="0.25">
      <c r="A8667" t="s">
        <v>796</v>
      </c>
      <c r="B8667" t="s">
        <v>12251</v>
      </c>
      <c r="C8667" s="27">
        <v>151913.25757575699</v>
      </c>
      <c r="D8667">
        <v>3000</v>
      </c>
      <c r="E8667">
        <v>0.46174242424242401</v>
      </c>
      <c r="F8667">
        <v>3</v>
      </c>
      <c r="G8667">
        <v>108694.633897384</v>
      </c>
      <c r="H8667" s="73">
        <f t="shared" si="405"/>
        <v>0.20034128671153165</v>
      </c>
      <c r="I8667" t="str">
        <f t="shared" si="406"/>
        <v/>
      </c>
      <c r="J8667" t="str">
        <f t="shared" si="407"/>
        <v/>
      </c>
    </row>
    <row r="8668" spans="1:10" x14ac:dyDescent="0.25">
      <c r="A8668" t="s">
        <v>796</v>
      </c>
      <c r="B8668" t="s">
        <v>11616</v>
      </c>
      <c r="C8668" s="27">
        <v>13708.333333333299</v>
      </c>
      <c r="D8668">
        <v>3000</v>
      </c>
      <c r="E8668">
        <v>4.1666666666666602E-2</v>
      </c>
      <c r="F8668">
        <v>1</v>
      </c>
      <c r="G8668">
        <v>9801.2867555288194</v>
      </c>
      <c r="H8668" s="73">
        <f t="shared" si="405"/>
        <v>0.20019649543207857</v>
      </c>
      <c r="I8668" t="str">
        <f t="shared" si="406"/>
        <v/>
      </c>
      <c r="J8668" t="str">
        <f t="shared" si="407"/>
        <v/>
      </c>
    </row>
    <row r="8669" spans="1:10" x14ac:dyDescent="0.25">
      <c r="A8669" t="s">
        <v>796</v>
      </c>
      <c r="B8669" t="s">
        <v>7226</v>
      </c>
      <c r="C8669" s="27">
        <v>131628.32292753801</v>
      </c>
      <c r="D8669">
        <v>3000</v>
      </c>
      <c r="E8669">
        <v>0.46325757575757498</v>
      </c>
      <c r="F8669">
        <v>19</v>
      </c>
      <c r="G8669">
        <v>82800.248867387796</v>
      </c>
      <c r="H8669" s="73">
        <f t="shared" si="405"/>
        <v>0.2001509487436163</v>
      </c>
      <c r="I8669" t="str">
        <f t="shared" si="406"/>
        <v/>
      </c>
      <c r="J8669" t="str">
        <f t="shared" si="407"/>
        <v/>
      </c>
    </row>
    <row r="8670" spans="1:10" x14ac:dyDescent="0.25">
      <c r="A8670" t="s">
        <v>796</v>
      </c>
      <c r="B8670" t="s">
        <v>12052</v>
      </c>
      <c r="C8670" s="27">
        <v>85427.840909090897</v>
      </c>
      <c r="D8670">
        <v>3000</v>
      </c>
      <c r="E8670">
        <v>0.25965909090909001</v>
      </c>
      <c r="F8670">
        <v>5</v>
      </c>
      <c r="G8670">
        <v>61062.172460636</v>
      </c>
      <c r="H8670" s="73">
        <f t="shared" si="405"/>
        <v>0.20013859775728793</v>
      </c>
      <c r="I8670" t="str">
        <f t="shared" si="406"/>
        <v/>
      </c>
      <c r="J8670" t="str">
        <f t="shared" si="407"/>
        <v/>
      </c>
    </row>
    <row r="8671" spans="1:10" x14ac:dyDescent="0.25">
      <c r="A8671" t="s">
        <v>796</v>
      </c>
      <c r="B8671" t="s">
        <v>10477</v>
      </c>
      <c r="C8671" s="27">
        <v>13160</v>
      </c>
      <c r="D8671">
        <v>3000</v>
      </c>
      <c r="E8671">
        <v>1.8181818181818101E-2</v>
      </c>
      <c r="F8671">
        <v>2</v>
      </c>
      <c r="G8671">
        <v>9404.9653165153104</v>
      </c>
      <c r="H8671" s="73">
        <f t="shared" si="405"/>
        <v>0.20010564503224065</v>
      </c>
      <c r="I8671" t="str">
        <f t="shared" si="406"/>
        <v/>
      </c>
      <c r="J8671" t="str">
        <f t="shared" si="407"/>
        <v/>
      </c>
    </row>
    <row r="8672" spans="1:10" x14ac:dyDescent="0.25">
      <c r="A8672" t="s">
        <v>796</v>
      </c>
      <c r="B8672" t="s">
        <v>12580</v>
      </c>
      <c r="C8672" s="27">
        <v>13160</v>
      </c>
      <c r="D8672">
        <v>3000</v>
      </c>
      <c r="E8672">
        <v>1.21212121212121E-2</v>
      </c>
      <c r="F8672">
        <v>2</v>
      </c>
      <c r="G8672">
        <v>9404.9653165153104</v>
      </c>
      <c r="H8672" s="73">
        <f t="shared" si="405"/>
        <v>0.20010564503224065</v>
      </c>
      <c r="I8672" t="str">
        <f t="shared" si="406"/>
        <v/>
      </c>
      <c r="J8672" t="str">
        <f t="shared" si="407"/>
        <v/>
      </c>
    </row>
    <row r="8673" spans="1:10" x14ac:dyDescent="0.25">
      <c r="A8673" t="s">
        <v>796</v>
      </c>
      <c r="B8673" t="s">
        <v>6466</v>
      </c>
      <c r="C8673" s="27">
        <v>96145.265151515094</v>
      </c>
      <c r="D8673">
        <v>3000</v>
      </c>
      <c r="E8673">
        <v>0.29223484848484799</v>
      </c>
      <c r="F8673">
        <v>2</v>
      </c>
      <c r="G8673">
        <v>68705.238147718293</v>
      </c>
      <c r="H8673" s="73">
        <f t="shared" si="405"/>
        <v>0.20008750978058965</v>
      </c>
      <c r="I8673" t="str">
        <f t="shared" si="406"/>
        <v/>
      </c>
      <c r="J8673" t="str">
        <f t="shared" si="407"/>
        <v/>
      </c>
    </row>
    <row r="8674" spans="1:10" x14ac:dyDescent="0.25">
      <c r="A8674" t="s">
        <v>796</v>
      </c>
      <c r="B8674" t="s">
        <v>8735</v>
      </c>
      <c r="C8674" s="27">
        <v>93715.151515151505</v>
      </c>
      <c r="D8674">
        <v>3000</v>
      </c>
      <c r="E8674">
        <v>0.28484848484848402</v>
      </c>
      <c r="F8674">
        <v>2</v>
      </c>
      <c r="G8674">
        <v>66949.308264690801</v>
      </c>
      <c r="H8674" s="73">
        <f t="shared" si="405"/>
        <v>0.2000296217958169</v>
      </c>
      <c r="I8674" t="str">
        <f t="shared" si="406"/>
        <v/>
      </c>
      <c r="J8674" t="str">
        <f t="shared" si="407"/>
        <v/>
      </c>
    </row>
    <row r="8675" spans="1:10" x14ac:dyDescent="0.25">
      <c r="A8675" t="s">
        <v>796</v>
      </c>
      <c r="B8675" t="s">
        <v>6266</v>
      </c>
      <c r="C8675" s="27">
        <v>98139.2045454545</v>
      </c>
      <c r="D8675">
        <v>3000</v>
      </c>
      <c r="E8675">
        <v>0.29829545454545398</v>
      </c>
      <c r="F8675">
        <v>10</v>
      </c>
      <c r="G8675">
        <v>69945.667096835896</v>
      </c>
      <c r="H8675" s="73">
        <f t="shared" si="405"/>
        <v>0.19956129538469122</v>
      </c>
      <c r="I8675" t="str">
        <f t="shared" si="406"/>
        <v/>
      </c>
      <c r="J8675" t="str">
        <f t="shared" si="407"/>
        <v/>
      </c>
    </row>
    <row r="8676" spans="1:10" x14ac:dyDescent="0.25">
      <c r="A8676" t="s">
        <v>796</v>
      </c>
      <c r="B8676" t="s">
        <v>6581</v>
      </c>
      <c r="C8676" s="27">
        <v>24363.446969696899</v>
      </c>
      <c r="D8676">
        <v>3000</v>
      </c>
      <c r="E8676">
        <v>7.4053030303030301E-2</v>
      </c>
      <c r="F8676">
        <v>2</v>
      </c>
      <c r="G8676">
        <v>17363.6262256441</v>
      </c>
      <c r="H8676" s="73">
        <f t="shared" si="405"/>
        <v>0.19955367355150669</v>
      </c>
      <c r="I8676" t="str">
        <f t="shared" si="406"/>
        <v/>
      </c>
      <c r="J8676" t="str">
        <f t="shared" si="407"/>
        <v/>
      </c>
    </row>
    <row r="8677" spans="1:10" x14ac:dyDescent="0.25">
      <c r="A8677" t="s">
        <v>796</v>
      </c>
      <c r="B8677" t="s">
        <v>8984</v>
      </c>
      <c r="C8677" s="27">
        <v>13160</v>
      </c>
      <c r="D8677">
        <v>3000</v>
      </c>
      <c r="E8677">
        <v>3.0492424242424199E-2</v>
      </c>
      <c r="F8677">
        <v>3</v>
      </c>
      <c r="G8677">
        <v>9375.2744803892401</v>
      </c>
      <c r="H8677" s="73">
        <f t="shared" si="405"/>
        <v>0.19947392511466469</v>
      </c>
      <c r="I8677" t="str">
        <f t="shared" si="406"/>
        <v/>
      </c>
      <c r="J8677" t="str">
        <f t="shared" si="407"/>
        <v/>
      </c>
    </row>
    <row r="8678" spans="1:10" x14ac:dyDescent="0.25">
      <c r="A8678" t="s">
        <v>796</v>
      </c>
      <c r="B8678" t="s">
        <v>3729</v>
      </c>
      <c r="C8678" s="27">
        <v>75645.075757575702</v>
      </c>
      <c r="D8678">
        <v>3000</v>
      </c>
      <c r="E8678">
        <v>0.229924242424242</v>
      </c>
      <c r="F8678">
        <v>16</v>
      </c>
      <c r="G8678">
        <v>53888.502548701697</v>
      </c>
      <c r="H8678" s="73">
        <f t="shared" si="405"/>
        <v>0.19946811557162544</v>
      </c>
      <c r="I8678" t="str">
        <f t="shared" si="406"/>
        <v/>
      </c>
      <c r="J8678" t="str">
        <f t="shared" si="407"/>
        <v/>
      </c>
    </row>
    <row r="8679" spans="1:10" x14ac:dyDescent="0.25">
      <c r="A8679" t="s">
        <v>796</v>
      </c>
      <c r="B8679" t="s">
        <v>6942</v>
      </c>
      <c r="C8679" s="27">
        <v>40626.515151515101</v>
      </c>
      <c r="D8679">
        <v>3000</v>
      </c>
      <c r="E8679">
        <v>0.123484848484848</v>
      </c>
      <c r="F8679">
        <v>3</v>
      </c>
      <c r="G8679">
        <v>28929.1835238397</v>
      </c>
      <c r="H8679" s="73">
        <f t="shared" si="405"/>
        <v>0.19938139799748666</v>
      </c>
      <c r="I8679" t="str">
        <f t="shared" si="406"/>
        <v/>
      </c>
      <c r="J8679" t="str">
        <f t="shared" si="407"/>
        <v/>
      </c>
    </row>
    <row r="8680" spans="1:10" x14ac:dyDescent="0.25">
      <c r="A8680" t="s">
        <v>796</v>
      </c>
      <c r="B8680" t="s">
        <v>5492</v>
      </c>
      <c r="C8680" s="27">
        <v>92990.082591490893</v>
      </c>
      <c r="D8680">
        <v>3000</v>
      </c>
      <c r="E8680">
        <v>0.32727272727272699</v>
      </c>
      <c r="G8680">
        <v>58255.5643842274</v>
      </c>
      <c r="H8680" s="73">
        <f t="shared" si="405"/>
        <v>0.19933159394876901</v>
      </c>
      <c r="I8680" t="str">
        <f t="shared" si="406"/>
        <v/>
      </c>
      <c r="J8680" t="str">
        <f t="shared" si="407"/>
        <v/>
      </c>
    </row>
    <row r="8681" spans="1:10" x14ac:dyDescent="0.25">
      <c r="A8681" t="s">
        <v>796</v>
      </c>
      <c r="B8681" t="s">
        <v>9421</v>
      </c>
      <c r="C8681" s="27">
        <v>79944.507575757496</v>
      </c>
      <c r="D8681">
        <v>3000</v>
      </c>
      <c r="E8681">
        <v>0.24299242424242401</v>
      </c>
      <c r="F8681">
        <v>4</v>
      </c>
      <c r="G8681">
        <v>56906.130554981399</v>
      </c>
      <c r="H8681" s="73">
        <f t="shared" si="405"/>
        <v>0.19930970917915311</v>
      </c>
      <c r="I8681" t="str">
        <f t="shared" si="406"/>
        <v/>
      </c>
      <c r="J8681" t="str">
        <f t="shared" si="407"/>
        <v/>
      </c>
    </row>
    <row r="8682" spans="1:10" x14ac:dyDescent="0.25">
      <c r="A8682" t="s">
        <v>796</v>
      </c>
      <c r="B8682" t="s">
        <v>7642</v>
      </c>
      <c r="C8682" s="27">
        <v>72155.681818181794</v>
      </c>
      <c r="D8682">
        <v>3000</v>
      </c>
      <c r="E8682">
        <v>0.219318181818181</v>
      </c>
      <c r="F8682">
        <v>22</v>
      </c>
      <c r="G8682">
        <v>51330.002680514001</v>
      </c>
      <c r="H8682" s="73">
        <f t="shared" si="405"/>
        <v>0.19918598769199633</v>
      </c>
      <c r="I8682" t="str">
        <f t="shared" si="406"/>
        <v/>
      </c>
      <c r="J8682" t="str">
        <f t="shared" si="407"/>
        <v/>
      </c>
    </row>
    <row r="8683" spans="1:10" x14ac:dyDescent="0.25">
      <c r="A8683" t="s">
        <v>796</v>
      </c>
      <c r="B8683" t="s">
        <v>4981</v>
      </c>
      <c r="C8683" s="27">
        <v>67482.386363636295</v>
      </c>
      <c r="D8683">
        <v>3000</v>
      </c>
      <c r="E8683">
        <v>0.205113636363636</v>
      </c>
      <c r="F8683">
        <v>13</v>
      </c>
      <c r="G8683">
        <v>48004.355912741601</v>
      </c>
      <c r="H8683" s="73">
        <f t="shared" si="405"/>
        <v>0.19918115496298786</v>
      </c>
      <c r="I8683" t="str">
        <f t="shared" si="406"/>
        <v/>
      </c>
      <c r="J8683" t="str">
        <f t="shared" si="407"/>
        <v/>
      </c>
    </row>
    <row r="8684" spans="1:10" x14ac:dyDescent="0.25">
      <c r="A8684" t="s">
        <v>796</v>
      </c>
      <c r="B8684" t="s">
        <v>5396</v>
      </c>
      <c r="C8684" s="27">
        <v>74835.0378787878</v>
      </c>
      <c r="D8684">
        <v>3000</v>
      </c>
      <c r="E8684">
        <v>0.227462121212121</v>
      </c>
      <c r="F8684">
        <v>29</v>
      </c>
      <c r="G8684">
        <v>53224.274732177801</v>
      </c>
      <c r="H8684" s="73">
        <f t="shared" si="405"/>
        <v>0.19914197075904794</v>
      </c>
      <c r="I8684" t="str">
        <f t="shared" si="406"/>
        <v/>
      </c>
      <c r="J8684" t="str">
        <f t="shared" si="407"/>
        <v/>
      </c>
    </row>
    <row r="8685" spans="1:10" x14ac:dyDescent="0.25">
      <c r="A8685" t="s">
        <v>796</v>
      </c>
      <c r="B8685" t="s">
        <v>8803</v>
      </c>
      <c r="C8685" s="27">
        <v>74087.310606060593</v>
      </c>
      <c r="D8685">
        <v>3000</v>
      </c>
      <c r="E8685">
        <v>0.225189393939393</v>
      </c>
      <c r="F8685">
        <v>100</v>
      </c>
      <c r="G8685">
        <v>52592.588055000997</v>
      </c>
      <c r="H8685" s="73">
        <f t="shared" si="405"/>
        <v>0.19876446499322195</v>
      </c>
      <c r="I8685" t="str">
        <f t="shared" si="406"/>
        <v/>
      </c>
      <c r="J8685" t="str">
        <f t="shared" si="407"/>
        <v/>
      </c>
    </row>
    <row r="8686" spans="1:10" x14ac:dyDescent="0.25">
      <c r="A8686" t="s">
        <v>796</v>
      </c>
      <c r="B8686" t="s">
        <v>5812</v>
      </c>
      <c r="C8686" s="27">
        <v>147449.55225733999</v>
      </c>
      <c r="D8686">
        <v>3000</v>
      </c>
      <c r="E8686">
        <v>0.51893939393939303</v>
      </c>
      <c r="F8686">
        <v>32</v>
      </c>
      <c r="G8686">
        <v>92038.735306479095</v>
      </c>
      <c r="H8686" s="73">
        <f t="shared" si="405"/>
        <v>0.19861065481654208</v>
      </c>
      <c r="I8686" t="str">
        <f t="shared" si="406"/>
        <v/>
      </c>
      <c r="J8686" t="str">
        <f t="shared" si="407"/>
        <v/>
      </c>
    </row>
    <row r="8687" spans="1:10" x14ac:dyDescent="0.25">
      <c r="A8687" t="s">
        <v>796</v>
      </c>
      <c r="B8687" t="s">
        <v>12419</v>
      </c>
      <c r="C8687" s="27">
        <v>67544.696969696903</v>
      </c>
      <c r="D8687">
        <v>3000</v>
      </c>
      <c r="E8687">
        <v>0.20530303030302999</v>
      </c>
      <c r="F8687">
        <v>15</v>
      </c>
      <c r="G8687">
        <v>47889.349097172802</v>
      </c>
      <c r="H8687" s="73">
        <f t="shared" si="405"/>
        <v>0.19852065889383147</v>
      </c>
      <c r="I8687" t="str">
        <f t="shared" si="406"/>
        <v/>
      </c>
      <c r="J8687" t="str">
        <f t="shared" si="407"/>
        <v/>
      </c>
    </row>
    <row r="8688" spans="1:10" x14ac:dyDescent="0.25">
      <c r="A8688" t="s">
        <v>796</v>
      </c>
      <c r="B8688" t="s">
        <v>6419</v>
      </c>
      <c r="C8688" s="27">
        <v>60752.840909090897</v>
      </c>
      <c r="D8688">
        <v>3000</v>
      </c>
      <c r="E8688">
        <v>0.18465909090909</v>
      </c>
      <c r="F8688">
        <v>5</v>
      </c>
      <c r="G8688">
        <v>43069.358944509899</v>
      </c>
      <c r="H8688" s="73">
        <f t="shared" si="405"/>
        <v>0.19849969687027888</v>
      </c>
      <c r="I8688" t="str">
        <f t="shared" si="406"/>
        <v/>
      </c>
      <c r="J8688" t="str">
        <f t="shared" si="407"/>
        <v/>
      </c>
    </row>
    <row r="8689" spans="1:10" x14ac:dyDescent="0.25">
      <c r="A8689" t="s">
        <v>796</v>
      </c>
      <c r="B8689" t="s">
        <v>11209</v>
      </c>
      <c r="C8689" s="27">
        <v>61687.5</v>
      </c>
      <c r="D8689">
        <v>3000</v>
      </c>
      <c r="E8689">
        <v>0.1875</v>
      </c>
      <c r="F8689">
        <v>14</v>
      </c>
      <c r="G8689">
        <v>43722.158949621698</v>
      </c>
      <c r="H8689" s="73">
        <f t="shared" si="405"/>
        <v>0.19845518955856659</v>
      </c>
      <c r="I8689" t="str">
        <f t="shared" si="406"/>
        <v/>
      </c>
      <c r="J8689" t="str">
        <f t="shared" si="407"/>
        <v/>
      </c>
    </row>
    <row r="8690" spans="1:10" x14ac:dyDescent="0.25">
      <c r="A8690" t="s">
        <v>796</v>
      </c>
      <c r="B8690" t="s">
        <v>4201</v>
      </c>
      <c r="C8690" s="27">
        <v>218087.12121212101</v>
      </c>
      <c r="D8690">
        <v>3000</v>
      </c>
      <c r="E8690">
        <v>0.66287878787878696</v>
      </c>
      <c r="F8690">
        <v>649</v>
      </c>
      <c r="G8690">
        <v>154543.55254906599</v>
      </c>
      <c r="H8690" s="73">
        <f t="shared" si="405"/>
        <v>0.19841701093229647</v>
      </c>
      <c r="I8690" t="str">
        <f t="shared" si="406"/>
        <v/>
      </c>
      <c r="J8690" t="str">
        <f t="shared" si="407"/>
        <v/>
      </c>
    </row>
    <row r="8691" spans="1:10" x14ac:dyDescent="0.25">
      <c r="A8691" t="s">
        <v>796</v>
      </c>
      <c r="B8691" t="s">
        <v>10323</v>
      </c>
      <c r="C8691" s="27">
        <v>41498.863636363603</v>
      </c>
      <c r="D8691">
        <v>3000</v>
      </c>
      <c r="E8691">
        <v>0.12613636363636299</v>
      </c>
      <c r="F8691">
        <v>2</v>
      </c>
      <c r="G8691">
        <v>29407.203624669</v>
      </c>
      <c r="H8691" s="73">
        <f t="shared" si="405"/>
        <v>0.19841548161555558</v>
      </c>
      <c r="I8691" t="str">
        <f t="shared" si="406"/>
        <v/>
      </c>
      <c r="J8691" t="str">
        <f t="shared" si="407"/>
        <v/>
      </c>
    </row>
    <row r="8692" spans="1:10" x14ac:dyDescent="0.25">
      <c r="A8692" t="s">
        <v>796</v>
      </c>
      <c r="B8692" t="s">
        <v>4296</v>
      </c>
      <c r="C8692" s="27">
        <v>39068.75</v>
      </c>
      <c r="D8692">
        <v>3000</v>
      </c>
      <c r="E8692">
        <v>0.11874999999999999</v>
      </c>
      <c r="F8692">
        <v>2</v>
      </c>
      <c r="G8692">
        <v>27681.248411184501</v>
      </c>
      <c r="H8692" s="73">
        <f t="shared" si="405"/>
        <v>0.19838744661991131</v>
      </c>
      <c r="I8692" t="str">
        <f t="shared" si="406"/>
        <v/>
      </c>
      <c r="J8692" t="str">
        <f t="shared" si="407"/>
        <v/>
      </c>
    </row>
    <row r="8693" spans="1:10" x14ac:dyDescent="0.25">
      <c r="A8693" t="s">
        <v>796</v>
      </c>
      <c r="B8693" t="s">
        <v>4241</v>
      </c>
      <c r="C8693" s="27">
        <v>13160</v>
      </c>
      <c r="D8693">
        <v>3000</v>
      </c>
      <c r="E8693">
        <v>2.44318181818181E-2</v>
      </c>
      <c r="F8693">
        <v>12</v>
      </c>
      <c r="G8693">
        <v>9323.5740039723805</v>
      </c>
      <c r="H8693" s="73">
        <f t="shared" si="405"/>
        <v>0.19837391497813575</v>
      </c>
      <c r="I8693" t="str">
        <f t="shared" si="406"/>
        <v/>
      </c>
      <c r="J8693" t="str">
        <f t="shared" si="407"/>
        <v/>
      </c>
    </row>
    <row r="8694" spans="1:10" x14ac:dyDescent="0.25">
      <c r="A8694" t="s">
        <v>796</v>
      </c>
      <c r="B8694" t="s">
        <v>6585</v>
      </c>
      <c r="C8694" s="27">
        <v>17197.727272727199</v>
      </c>
      <c r="D8694">
        <v>3000</v>
      </c>
      <c r="E8694">
        <v>5.22727272727272E-2</v>
      </c>
      <c r="F8694">
        <v>3</v>
      </c>
      <c r="G8694">
        <v>12180.290452773401</v>
      </c>
      <c r="H8694" s="73">
        <f t="shared" si="405"/>
        <v>0.19831000182128802</v>
      </c>
      <c r="I8694" t="str">
        <f t="shared" si="406"/>
        <v/>
      </c>
      <c r="J8694" t="str">
        <f t="shared" si="407"/>
        <v/>
      </c>
    </row>
    <row r="8695" spans="1:10" x14ac:dyDescent="0.25">
      <c r="A8695" t="s">
        <v>796</v>
      </c>
      <c r="B8695" t="s">
        <v>12543</v>
      </c>
      <c r="C8695" s="27">
        <v>36202.462121212098</v>
      </c>
      <c r="D8695">
        <v>3000</v>
      </c>
      <c r="E8695">
        <v>0.110037878787878</v>
      </c>
      <c r="G8695">
        <v>25628.344879840301</v>
      </c>
      <c r="H8695" s="73">
        <f t="shared" si="405"/>
        <v>0.19821681029121746</v>
      </c>
      <c r="I8695" t="str">
        <f t="shared" si="406"/>
        <v/>
      </c>
      <c r="J8695" t="str">
        <f t="shared" si="407"/>
        <v/>
      </c>
    </row>
    <row r="8696" spans="1:10" x14ac:dyDescent="0.25">
      <c r="A8696" t="s">
        <v>796</v>
      </c>
      <c r="B8696" t="s">
        <v>11309</v>
      </c>
      <c r="C8696" s="27">
        <v>22120.265151515101</v>
      </c>
      <c r="D8696">
        <v>3000</v>
      </c>
      <c r="E8696">
        <v>6.7234848484848397E-2</v>
      </c>
      <c r="F8696">
        <v>15</v>
      </c>
      <c r="G8696">
        <v>15659.1820254298</v>
      </c>
      <c r="H8696" s="73">
        <f t="shared" si="405"/>
        <v>0.1982151179964505</v>
      </c>
      <c r="I8696" t="str">
        <f t="shared" si="406"/>
        <v/>
      </c>
      <c r="J8696" t="str">
        <f t="shared" si="407"/>
        <v/>
      </c>
    </row>
    <row r="8697" spans="1:10" x14ac:dyDescent="0.25">
      <c r="A8697" t="s">
        <v>796</v>
      </c>
      <c r="B8697" t="s">
        <v>4778</v>
      </c>
      <c r="C8697" s="27">
        <v>29722.159090909001</v>
      </c>
      <c r="D8697">
        <v>3000</v>
      </c>
      <c r="E8697">
        <v>9.0340909090909097E-2</v>
      </c>
      <c r="F8697">
        <v>14</v>
      </c>
      <c r="G8697">
        <v>21000.957033315201</v>
      </c>
      <c r="H8697" s="73">
        <f t="shared" si="405"/>
        <v>0.19784121171489263</v>
      </c>
      <c r="I8697" t="str">
        <f t="shared" si="406"/>
        <v/>
      </c>
      <c r="J8697" t="str">
        <f t="shared" si="407"/>
        <v/>
      </c>
    </row>
    <row r="8698" spans="1:10" x14ac:dyDescent="0.25">
      <c r="A8698" t="s">
        <v>796</v>
      </c>
      <c r="B8698" t="s">
        <v>9253</v>
      </c>
      <c r="C8698" s="27">
        <v>29223.6742424242</v>
      </c>
      <c r="D8698">
        <v>3000</v>
      </c>
      <c r="E8698">
        <v>8.8825757575757502E-2</v>
      </c>
      <c r="F8698">
        <v>4</v>
      </c>
      <c r="G8698">
        <v>20643.568387287101</v>
      </c>
      <c r="H8698" s="73">
        <f t="shared" si="405"/>
        <v>0.19779166372068405</v>
      </c>
      <c r="I8698" t="str">
        <f t="shared" si="406"/>
        <v/>
      </c>
      <c r="J8698" t="str">
        <f t="shared" si="407"/>
        <v/>
      </c>
    </row>
    <row r="8699" spans="1:10" x14ac:dyDescent="0.25">
      <c r="A8699" t="s">
        <v>796</v>
      </c>
      <c r="B8699" t="s">
        <v>3650</v>
      </c>
      <c r="C8699" s="27">
        <v>13160</v>
      </c>
      <c r="D8699">
        <v>3000</v>
      </c>
      <c r="E8699">
        <v>3.20075757575757E-2</v>
      </c>
      <c r="F8699">
        <v>6</v>
      </c>
      <c r="G8699">
        <v>9292.8739680734197</v>
      </c>
      <c r="H8699" s="73">
        <f t="shared" si="405"/>
        <v>0.19772072272496638</v>
      </c>
      <c r="I8699" t="str">
        <f t="shared" si="406"/>
        <v/>
      </c>
      <c r="J8699" t="str">
        <f t="shared" si="407"/>
        <v/>
      </c>
    </row>
    <row r="8700" spans="1:10" x14ac:dyDescent="0.25">
      <c r="A8700" t="s">
        <v>796</v>
      </c>
      <c r="B8700" t="s">
        <v>5914</v>
      </c>
      <c r="C8700" s="27">
        <v>32588.446969696899</v>
      </c>
      <c r="D8700">
        <v>3000</v>
      </c>
      <c r="E8700">
        <v>9.9053030303030296E-2</v>
      </c>
      <c r="G8700">
        <v>22993.5012268713</v>
      </c>
      <c r="H8700" s="73">
        <f t="shared" si="405"/>
        <v>0.19756020744132552</v>
      </c>
      <c r="I8700" t="str">
        <f t="shared" si="406"/>
        <v/>
      </c>
      <c r="J8700" t="str">
        <f t="shared" si="407"/>
        <v/>
      </c>
    </row>
    <row r="8701" spans="1:10" x14ac:dyDescent="0.25">
      <c r="A8701" t="s">
        <v>796</v>
      </c>
      <c r="B8701" t="s">
        <v>6754</v>
      </c>
      <c r="C8701" s="27">
        <v>47356.060606060499</v>
      </c>
      <c r="D8701">
        <v>3000</v>
      </c>
      <c r="E8701">
        <v>0.14393939393939301</v>
      </c>
      <c r="F8701">
        <v>20</v>
      </c>
      <c r="G8701">
        <v>33408.165983291103</v>
      </c>
      <c r="H8701" s="73">
        <f t="shared" si="405"/>
        <v>0.19753092541072501</v>
      </c>
      <c r="I8701" t="str">
        <f t="shared" si="406"/>
        <v/>
      </c>
      <c r="J8701" t="str">
        <f t="shared" si="407"/>
        <v/>
      </c>
    </row>
    <row r="8702" spans="1:10" x14ac:dyDescent="0.25">
      <c r="A8702" t="s">
        <v>796</v>
      </c>
      <c r="B8702" t="s">
        <v>7625</v>
      </c>
      <c r="C8702" s="27">
        <v>23304.166666666599</v>
      </c>
      <c r="D8702">
        <v>3000</v>
      </c>
      <c r="E8702">
        <v>7.0833333333333304E-2</v>
      </c>
      <c r="F8702">
        <v>14</v>
      </c>
      <c r="G8702">
        <v>16439.963220341699</v>
      </c>
      <c r="H8702" s="73">
        <f t="shared" si="405"/>
        <v>0.19752646672751017</v>
      </c>
      <c r="I8702" t="str">
        <f t="shared" si="406"/>
        <v/>
      </c>
      <c r="J8702" t="str">
        <f t="shared" si="407"/>
        <v/>
      </c>
    </row>
    <row r="8703" spans="1:10" x14ac:dyDescent="0.25">
      <c r="A8703" t="s">
        <v>796</v>
      </c>
      <c r="B8703" t="s">
        <v>9840</v>
      </c>
      <c r="C8703" s="27">
        <v>35890.909090909001</v>
      </c>
      <c r="D8703">
        <v>3000</v>
      </c>
      <c r="E8703">
        <v>0.109090909090909</v>
      </c>
      <c r="F8703">
        <v>18</v>
      </c>
      <c r="G8703">
        <v>25287.878410451998</v>
      </c>
      <c r="H8703" s="73">
        <f t="shared" si="405"/>
        <v>0.19728132093260453</v>
      </c>
      <c r="I8703" t="str">
        <f t="shared" si="406"/>
        <v/>
      </c>
      <c r="J8703" t="str">
        <f t="shared" si="407"/>
        <v/>
      </c>
    </row>
    <row r="8704" spans="1:10" x14ac:dyDescent="0.25">
      <c r="A8704" t="s">
        <v>796</v>
      </c>
      <c r="B8704" t="s">
        <v>12284</v>
      </c>
      <c r="C8704" s="27">
        <v>33024.621212121201</v>
      </c>
      <c r="D8704">
        <v>3000</v>
      </c>
      <c r="E8704">
        <v>0.100378787878787</v>
      </c>
      <c r="F8704">
        <v>13</v>
      </c>
      <c r="G8704">
        <v>23268.056163593501</v>
      </c>
      <c r="H8704" s="73">
        <f t="shared" si="405"/>
        <v>0.19727874194102568</v>
      </c>
      <c r="I8704" t="str">
        <f t="shared" si="406"/>
        <v/>
      </c>
      <c r="J8704" t="str">
        <f t="shared" si="407"/>
        <v/>
      </c>
    </row>
    <row r="8705" spans="1:10" x14ac:dyDescent="0.25">
      <c r="A8705" t="s">
        <v>796</v>
      </c>
      <c r="B8705" t="s">
        <v>4155</v>
      </c>
      <c r="C8705" s="27">
        <v>13160</v>
      </c>
      <c r="D8705">
        <v>3000</v>
      </c>
      <c r="E8705">
        <v>3.0113636363636301E-2</v>
      </c>
      <c r="F8705">
        <v>6</v>
      </c>
      <c r="G8705">
        <v>9270.7871920264897</v>
      </c>
      <c r="H8705" s="73">
        <f t="shared" si="405"/>
        <v>0.19725079131971254</v>
      </c>
      <c r="I8705" t="str">
        <f t="shared" si="406"/>
        <v/>
      </c>
      <c r="J8705" t="str">
        <f t="shared" si="407"/>
        <v/>
      </c>
    </row>
    <row r="8706" spans="1:10" x14ac:dyDescent="0.25">
      <c r="A8706" t="s">
        <v>796</v>
      </c>
      <c r="B8706" t="s">
        <v>6416</v>
      </c>
      <c r="C8706" s="27">
        <v>19690.151515151501</v>
      </c>
      <c r="D8706">
        <v>3000</v>
      </c>
      <c r="E8706">
        <v>5.9848484848484797E-2</v>
      </c>
      <c r="F8706">
        <v>9</v>
      </c>
      <c r="G8706">
        <v>13853.1420656875</v>
      </c>
      <c r="H8706" s="73">
        <f t="shared" ref="H8706:H8769" si="408">G8706/SUMIFS(C:C,B:B,B8706)</f>
        <v>0.19699593349536793</v>
      </c>
      <c r="I8706" t="str">
        <f t="shared" ref="I8706:I8769" si="409">IF(A8706="Construction",SUMIFS(D:D,A:A,"Engineering",B:B,B8706),"")</f>
        <v/>
      </c>
      <c r="J8706" t="str">
        <f t="shared" si="407"/>
        <v/>
      </c>
    </row>
    <row r="8707" spans="1:10" x14ac:dyDescent="0.25">
      <c r="A8707" t="s">
        <v>796</v>
      </c>
      <c r="B8707" t="s">
        <v>11788</v>
      </c>
      <c r="C8707" s="27">
        <v>242949.05303030301</v>
      </c>
      <c r="D8707">
        <v>3000</v>
      </c>
      <c r="E8707">
        <v>0.73844696969696899</v>
      </c>
      <c r="F8707">
        <v>2</v>
      </c>
      <c r="G8707">
        <v>170922.755562698</v>
      </c>
      <c r="H8707" s="73">
        <f t="shared" si="408"/>
        <v>0.19698933155168993</v>
      </c>
      <c r="I8707" t="str">
        <f t="shared" si="409"/>
        <v/>
      </c>
      <c r="J8707" t="str">
        <f t="shared" ref="J8707:J8770" si="410">IF(AND(I8707&lt;&gt;"",I8707&lt;&gt;3000,I8707&lt;&gt;0),D8707-I8707,"")</f>
        <v/>
      </c>
    </row>
    <row r="8708" spans="1:10" x14ac:dyDescent="0.25">
      <c r="A8708" t="s">
        <v>796</v>
      </c>
      <c r="B8708" t="s">
        <v>7372</v>
      </c>
      <c r="C8708" s="27">
        <v>27915.151515151501</v>
      </c>
      <c r="D8708">
        <v>3000</v>
      </c>
      <c r="E8708">
        <v>8.4848484848484798E-2</v>
      </c>
      <c r="F8708">
        <v>7</v>
      </c>
      <c r="G8708">
        <v>19630.766543325099</v>
      </c>
      <c r="H8708" s="73">
        <f t="shared" si="408"/>
        <v>0.19690434526739478</v>
      </c>
      <c r="I8708" t="str">
        <f t="shared" si="409"/>
        <v/>
      </c>
      <c r="J8708" t="str">
        <f t="shared" si="410"/>
        <v/>
      </c>
    </row>
    <row r="8709" spans="1:10" x14ac:dyDescent="0.25">
      <c r="A8709" t="s">
        <v>796</v>
      </c>
      <c r="B8709" t="s">
        <v>6952</v>
      </c>
      <c r="C8709" s="27">
        <v>135587.878787878</v>
      </c>
      <c r="D8709">
        <v>3000</v>
      </c>
      <c r="E8709">
        <v>0.412121212121212</v>
      </c>
      <c r="G8709">
        <v>95267.124852361303</v>
      </c>
      <c r="H8709" s="73">
        <f t="shared" si="408"/>
        <v>0.1967343629616978</v>
      </c>
      <c r="I8709" t="str">
        <f t="shared" si="409"/>
        <v/>
      </c>
      <c r="J8709" t="str">
        <f t="shared" si="410"/>
        <v/>
      </c>
    </row>
    <row r="8710" spans="1:10" x14ac:dyDescent="0.25">
      <c r="A8710" t="s">
        <v>796</v>
      </c>
      <c r="B8710" t="s">
        <v>9917</v>
      </c>
      <c r="C8710" s="27">
        <v>29223.6742424242</v>
      </c>
      <c r="D8710">
        <v>3000</v>
      </c>
      <c r="E8710">
        <v>8.8825757575757502E-2</v>
      </c>
      <c r="F8710">
        <v>18</v>
      </c>
      <c r="G8710">
        <v>20519.767069153299</v>
      </c>
      <c r="H8710" s="73">
        <f t="shared" si="408"/>
        <v>0.19660548949803472</v>
      </c>
      <c r="I8710" t="str">
        <f t="shared" si="409"/>
        <v/>
      </c>
      <c r="J8710" t="str">
        <f t="shared" si="410"/>
        <v/>
      </c>
    </row>
    <row r="8711" spans="1:10" x14ac:dyDescent="0.25">
      <c r="A8711" t="s">
        <v>796</v>
      </c>
      <c r="B8711" t="s">
        <v>12069</v>
      </c>
      <c r="C8711" s="27">
        <v>35766.2878787878</v>
      </c>
      <c r="D8711">
        <v>3000</v>
      </c>
      <c r="E8711">
        <v>0.108712121212121</v>
      </c>
      <c r="F8711">
        <v>4</v>
      </c>
      <c r="G8711">
        <v>25103.511991709998</v>
      </c>
      <c r="H8711" s="73">
        <f t="shared" si="408"/>
        <v>0.19652538114942386</v>
      </c>
      <c r="I8711" t="str">
        <f t="shared" si="409"/>
        <v/>
      </c>
      <c r="J8711" t="str">
        <f t="shared" si="410"/>
        <v/>
      </c>
    </row>
    <row r="8712" spans="1:10" x14ac:dyDescent="0.25">
      <c r="A8712" t="s">
        <v>796</v>
      </c>
      <c r="B8712" t="s">
        <v>4101</v>
      </c>
      <c r="C8712" s="27">
        <v>19690.151515151501</v>
      </c>
      <c r="D8712">
        <v>3000</v>
      </c>
      <c r="E8712">
        <v>5.9848484848484797E-2</v>
      </c>
      <c r="F8712">
        <v>14</v>
      </c>
      <c r="G8712">
        <v>13817.694640829101</v>
      </c>
      <c r="H8712" s="73">
        <f t="shared" si="408"/>
        <v>0.19649186023048143</v>
      </c>
      <c r="I8712" t="str">
        <f t="shared" si="409"/>
        <v/>
      </c>
      <c r="J8712" t="str">
        <f t="shared" si="410"/>
        <v/>
      </c>
    </row>
    <row r="8713" spans="1:10" x14ac:dyDescent="0.25">
      <c r="A8713" t="s">
        <v>796</v>
      </c>
      <c r="B8713" t="s">
        <v>6163</v>
      </c>
      <c r="C8713" s="27">
        <v>53774.053030303003</v>
      </c>
      <c r="D8713">
        <v>3000</v>
      </c>
      <c r="E8713">
        <v>0.16344696969696901</v>
      </c>
      <c r="F8713">
        <v>8</v>
      </c>
      <c r="G8713">
        <v>37730.525222532902</v>
      </c>
      <c r="H8713" s="73">
        <f t="shared" si="408"/>
        <v>0.19646179647935122</v>
      </c>
      <c r="I8713" t="str">
        <f t="shared" si="409"/>
        <v/>
      </c>
      <c r="J8713" t="str">
        <f t="shared" si="410"/>
        <v/>
      </c>
    </row>
    <row r="8714" spans="1:10" x14ac:dyDescent="0.25">
      <c r="A8714" t="s">
        <v>796</v>
      </c>
      <c r="B8714" t="s">
        <v>3938</v>
      </c>
      <c r="C8714" s="27">
        <v>96955.303030302995</v>
      </c>
      <c r="D8714">
        <v>3000</v>
      </c>
      <c r="E8714">
        <v>0.29469696969696901</v>
      </c>
      <c r="F8714">
        <v>23</v>
      </c>
      <c r="G8714">
        <v>68023.9592346274</v>
      </c>
      <c r="H8714" s="73">
        <f t="shared" si="408"/>
        <v>0.19644834259084018</v>
      </c>
      <c r="I8714" t="str">
        <f t="shared" si="409"/>
        <v/>
      </c>
      <c r="J8714" t="str">
        <f t="shared" si="410"/>
        <v/>
      </c>
    </row>
    <row r="8715" spans="1:10" x14ac:dyDescent="0.25">
      <c r="A8715" t="s">
        <v>796</v>
      </c>
      <c r="B8715" t="s">
        <v>8092</v>
      </c>
      <c r="C8715" s="27">
        <v>32276.8939393939</v>
      </c>
      <c r="D8715">
        <v>3000</v>
      </c>
      <c r="E8715">
        <v>9.8106060606060599E-2</v>
      </c>
      <c r="F8715">
        <v>2</v>
      </c>
      <c r="G8715">
        <v>22631.355121994799</v>
      </c>
      <c r="H8715" s="73">
        <f t="shared" si="408"/>
        <v>0.19632556484701003</v>
      </c>
      <c r="I8715" t="str">
        <f t="shared" si="409"/>
        <v/>
      </c>
      <c r="J8715" t="str">
        <f t="shared" si="410"/>
        <v/>
      </c>
    </row>
    <row r="8716" spans="1:10" x14ac:dyDescent="0.25">
      <c r="A8716" t="s">
        <v>796</v>
      </c>
      <c r="B8716" t="s">
        <v>10503</v>
      </c>
      <c r="C8716" s="27">
        <v>13646.022727272701</v>
      </c>
      <c r="D8716">
        <v>3000</v>
      </c>
      <c r="E8716">
        <v>4.1477272727272703E-2</v>
      </c>
      <c r="F8716">
        <v>17</v>
      </c>
      <c r="G8716">
        <v>9565.1470628951392</v>
      </c>
      <c r="H8716" s="73">
        <f t="shared" si="408"/>
        <v>0.19626533174812549</v>
      </c>
      <c r="I8716" t="str">
        <f t="shared" si="409"/>
        <v/>
      </c>
      <c r="J8716" t="str">
        <f t="shared" si="410"/>
        <v/>
      </c>
    </row>
    <row r="8717" spans="1:10" x14ac:dyDescent="0.25">
      <c r="A8717" t="s">
        <v>796</v>
      </c>
      <c r="B8717" t="s">
        <v>3790</v>
      </c>
      <c r="C8717" s="27">
        <v>53524.810606060499</v>
      </c>
      <c r="D8717">
        <v>3000</v>
      </c>
      <c r="E8717">
        <v>0.162689393939393</v>
      </c>
      <c r="F8717">
        <v>2</v>
      </c>
      <c r="G8717">
        <v>37498.369208541997</v>
      </c>
      <c r="H8717" s="73">
        <f t="shared" si="408"/>
        <v>0.19616217711946315</v>
      </c>
      <c r="I8717" t="str">
        <f t="shared" si="409"/>
        <v/>
      </c>
      <c r="J8717" t="str">
        <f t="shared" si="410"/>
        <v/>
      </c>
    </row>
    <row r="8718" spans="1:10" x14ac:dyDescent="0.25">
      <c r="A8718" t="s">
        <v>796</v>
      </c>
      <c r="B8718" t="s">
        <v>12391</v>
      </c>
      <c r="C8718" s="27">
        <v>38507.9545454545</v>
      </c>
      <c r="D8718">
        <v>3000</v>
      </c>
      <c r="E8718">
        <v>0.11704545454545399</v>
      </c>
      <c r="F8718">
        <v>3</v>
      </c>
      <c r="G8718">
        <v>26957.650084174998</v>
      </c>
      <c r="H8718" s="73">
        <f t="shared" si="408"/>
        <v>0.19601513798036782</v>
      </c>
      <c r="I8718" t="str">
        <f t="shared" si="409"/>
        <v/>
      </c>
      <c r="J8718" t="str">
        <f t="shared" si="410"/>
        <v/>
      </c>
    </row>
    <row r="8719" spans="1:10" x14ac:dyDescent="0.25">
      <c r="A8719" t="s">
        <v>796</v>
      </c>
      <c r="B8719" t="s">
        <v>13156</v>
      </c>
      <c r="C8719" s="27">
        <v>19503.219696969602</v>
      </c>
      <c r="D8719">
        <v>3000</v>
      </c>
      <c r="E8719">
        <v>5.9280303030303003E-2</v>
      </c>
      <c r="F8719">
        <v>11</v>
      </c>
      <c r="G8719">
        <v>13650.078651272601</v>
      </c>
      <c r="H8719" s="73">
        <f t="shared" si="408"/>
        <v>0.19596877242531302</v>
      </c>
      <c r="I8719" t="str">
        <f t="shared" si="409"/>
        <v/>
      </c>
      <c r="J8719" t="str">
        <f t="shared" si="410"/>
        <v/>
      </c>
    </row>
    <row r="8720" spans="1:10" x14ac:dyDescent="0.25">
      <c r="A8720" t="s">
        <v>796</v>
      </c>
      <c r="B8720" t="s">
        <v>4678</v>
      </c>
      <c r="C8720" s="27">
        <v>42745.075757575702</v>
      </c>
      <c r="D8720">
        <v>3000</v>
      </c>
      <c r="E8720">
        <v>0.129924242424242</v>
      </c>
      <c r="F8720">
        <v>16</v>
      </c>
      <c r="G8720">
        <v>29908.076871273701</v>
      </c>
      <c r="H8720" s="73">
        <f t="shared" si="408"/>
        <v>0.19591172493061884</v>
      </c>
      <c r="I8720" t="str">
        <f t="shared" si="409"/>
        <v/>
      </c>
      <c r="J8720" t="str">
        <f t="shared" si="410"/>
        <v/>
      </c>
    </row>
    <row r="8721" spans="1:10" x14ac:dyDescent="0.25">
      <c r="A8721" t="s">
        <v>796</v>
      </c>
      <c r="B8721" t="s">
        <v>11838</v>
      </c>
      <c r="C8721" s="27">
        <v>56453.409090909001</v>
      </c>
      <c r="D8721">
        <v>3000</v>
      </c>
      <c r="E8721">
        <v>0.17159090909090899</v>
      </c>
      <c r="F8721">
        <v>20</v>
      </c>
      <c r="G8721">
        <v>39496.219785497997</v>
      </c>
      <c r="H8721" s="73">
        <f t="shared" si="408"/>
        <v>0.19589501711279847</v>
      </c>
      <c r="I8721" t="str">
        <f t="shared" si="409"/>
        <v/>
      </c>
      <c r="J8721" t="str">
        <f t="shared" si="410"/>
        <v/>
      </c>
    </row>
    <row r="8722" spans="1:10" x14ac:dyDescent="0.25">
      <c r="A8722" t="s">
        <v>796</v>
      </c>
      <c r="B8722" t="s">
        <v>9692</v>
      </c>
      <c r="C8722" s="27">
        <v>31279.9242424242</v>
      </c>
      <c r="D8722">
        <v>3000</v>
      </c>
      <c r="E8722">
        <v>9.5075757575757494E-2</v>
      </c>
      <c r="F8722">
        <v>3</v>
      </c>
      <c r="G8722">
        <v>21881.9649211428</v>
      </c>
      <c r="H8722" s="73">
        <f t="shared" si="408"/>
        <v>0.19587484069447156</v>
      </c>
      <c r="I8722" t="str">
        <f t="shared" si="409"/>
        <v/>
      </c>
      <c r="J8722" t="str">
        <f t="shared" si="410"/>
        <v/>
      </c>
    </row>
    <row r="8723" spans="1:10" x14ac:dyDescent="0.25">
      <c r="A8723" t="s">
        <v>796</v>
      </c>
      <c r="B8723" t="s">
        <v>11408</v>
      </c>
      <c r="C8723" s="27">
        <v>57824.242424242402</v>
      </c>
      <c r="D8723">
        <v>3000</v>
      </c>
      <c r="E8723">
        <v>0.175757575757575</v>
      </c>
      <c r="F8723">
        <v>22</v>
      </c>
      <c r="G8723">
        <v>40448.521343914297</v>
      </c>
      <c r="H8723" s="73">
        <f t="shared" si="408"/>
        <v>0.19586224568586538</v>
      </c>
      <c r="I8723" t="str">
        <f t="shared" si="409"/>
        <v/>
      </c>
      <c r="J8723" t="str">
        <f t="shared" si="410"/>
        <v/>
      </c>
    </row>
    <row r="8724" spans="1:10" x14ac:dyDescent="0.25">
      <c r="A8724" t="s">
        <v>796</v>
      </c>
      <c r="B8724" t="s">
        <v>9994</v>
      </c>
      <c r="C8724" s="27">
        <v>32019.154596028398</v>
      </c>
      <c r="D8724">
        <v>3000</v>
      </c>
      <c r="E8724">
        <v>0.11268939393939301</v>
      </c>
      <c r="F8724">
        <v>10</v>
      </c>
      <c r="G8724">
        <v>19704.183079919399</v>
      </c>
      <c r="H8724" s="73">
        <f t="shared" si="408"/>
        <v>0.19580506961140226</v>
      </c>
      <c r="I8724" t="str">
        <f t="shared" si="409"/>
        <v/>
      </c>
      <c r="J8724" t="str">
        <f t="shared" si="410"/>
        <v/>
      </c>
    </row>
    <row r="8725" spans="1:10" x14ac:dyDescent="0.25">
      <c r="A8725" t="s">
        <v>796</v>
      </c>
      <c r="B8725" t="s">
        <v>7467</v>
      </c>
      <c r="C8725" s="27">
        <v>18070.075757575702</v>
      </c>
      <c r="D8725">
        <v>3000</v>
      </c>
      <c r="E8725">
        <v>5.4924242424242403E-2</v>
      </c>
      <c r="F8725">
        <v>13</v>
      </c>
      <c r="G8725">
        <v>12635.8043684151</v>
      </c>
      <c r="H8725" s="73">
        <f t="shared" si="408"/>
        <v>0.19579470892217718</v>
      </c>
      <c r="I8725" t="str">
        <f t="shared" si="409"/>
        <v/>
      </c>
      <c r="J8725" t="str">
        <f t="shared" si="410"/>
        <v/>
      </c>
    </row>
    <row r="8726" spans="1:10" x14ac:dyDescent="0.25">
      <c r="A8726" t="s">
        <v>796</v>
      </c>
      <c r="B8726" t="s">
        <v>4045</v>
      </c>
      <c r="C8726" s="27">
        <v>18070.075757575702</v>
      </c>
      <c r="D8726">
        <v>3000</v>
      </c>
      <c r="E8726">
        <v>5.4924242424242403E-2</v>
      </c>
      <c r="F8726">
        <v>14</v>
      </c>
      <c r="G8726">
        <v>12634.2566013095</v>
      </c>
      <c r="H8726" s="73">
        <f t="shared" si="408"/>
        <v>0.19577072591317479</v>
      </c>
      <c r="I8726" t="str">
        <f t="shared" si="409"/>
        <v/>
      </c>
      <c r="J8726" t="str">
        <f t="shared" si="410"/>
        <v/>
      </c>
    </row>
    <row r="8727" spans="1:10" x14ac:dyDescent="0.25">
      <c r="A8727" t="s">
        <v>796</v>
      </c>
      <c r="B8727" t="s">
        <v>4178</v>
      </c>
      <c r="C8727" s="27">
        <v>43866.666666666599</v>
      </c>
      <c r="D8727">
        <v>3000</v>
      </c>
      <c r="E8727">
        <v>0.133333333333333</v>
      </c>
      <c r="F8727">
        <v>29</v>
      </c>
      <c r="G8727">
        <v>30663.7669589578</v>
      </c>
      <c r="H8727" s="73">
        <f t="shared" si="408"/>
        <v>0.19572617207845414</v>
      </c>
      <c r="I8727" t="str">
        <f t="shared" si="409"/>
        <v/>
      </c>
      <c r="J8727" t="str">
        <f t="shared" si="410"/>
        <v/>
      </c>
    </row>
    <row r="8728" spans="1:10" x14ac:dyDescent="0.25">
      <c r="A8728" t="s">
        <v>796</v>
      </c>
      <c r="B8728" t="s">
        <v>6658</v>
      </c>
      <c r="C8728" s="27">
        <v>64117.613636363603</v>
      </c>
      <c r="D8728">
        <v>3000</v>
      </c>
      <c r="E8728">
        <v>0.194886363636363</v>
      </c>
      <c r="F8728">
        <v>21</v>
      </c>
      <c r="G8728">
        <v>44795.464244413197</v>
      </c>
      <c r="H8728" s="73">
        <f t="shared" si="408"/>
        <v>0.19562066142340415</v>
      </c>
      <c r="I8728" t="str">
        <f t="shared" si="409"/>
        <v/>
      </c>
      <c r="J8728" t="str">
        <f t="shared" si="410"/>
        <v/>
      </c>
    </row>
    <row r="8729" spans="1:10" x14ac:dyDescent="0.25">
      <c r="A8729" t="s">
        <v>796</v>
      </c>
      <c r="B8729" t="s">
        <v>7996</v>
      </c>
      <c r="C8729" s="27">
        <v>55020.265151515101</v>
      </c>
      <c r="D8729">
        <v>3000</v>
      </c>
      <c r="E8729">
        <v>0.16723484848484799</v>
      </c>
      <c r="F8729">
        <v>13</v>
      </c>
      <c r="G8729">
        <v>38404.695331680203</v>
      </c>
      <c r="H8729" s="73">
        <f t="shared" si="408"/>
        <v>0.19544280027109934</v>
      </c>
      <c r="I8729" t="str">
        <f t="shared" si="409"/>
        <v/>
      </c>
      <c r="J8729" t="str">
        <f t="shared" si="410"/>
        <v/>
      </c>
    </row>
    <row r="8730" spans="1:10" x14ac:dyDescent="0.25">
      <c r="A8730" t="s">
        <v>796</v>
      </c>
      <c r="B8730" t="s">
        <v>3965</v>
      </c>
      <c r="C8730" s="27">
        <v>19440.909090909001</v>
      </c>
      <c r="D8730">
        <v>3000</v>
      </c>
      <c r="E8730">
        <v>5.9090909090909E-2</v>
      </c>
      <c r="F8730">
        <v>9</v>
      </c>
      <c r="G8730">
        <v>13567.363980729901</v>
      </c>
      <c r="H8730" s="73">
        <f t="shared" si="408"/>
        <v>0.19540556960789432</v>
      </c>
      <c r="I8730" t="str">
        <f t="shared" si="409"/>
        <v/>
      </c>
      <c r="J8730" t="str">
        <f t="shared" si="410"/>
        <v/>
      </c>
    </row>
    <row r="8731" spans="1:10" x14ac:dyDescent="0.25">
      <c r="A8731" t="s">
        <v>796</v>
      </c>
      <c r="B8731" t="s">
        <v>12737</v>
      </c>
      <c r="C8731" s="27">
        <v>228243.75</v>
      </c>
      <c r="D8731">
        <v>3000</v>
      </c>
      <c r="E8731">
        <v>0.69374999999999998</v>
      </c>
      <c r="F8731">
        <v>54</v>
      </c>
      <c r="G8731">
        <v>159258.413047654</v>
      </c>
      <c r="H8731" s="73">
        <f t="shared" si="408"/>
        <v>0.19537163954475475</v>
      </c>
      <c r="I8731" t="str">
        <f t="shared" si="409"/>
        <v/>
      </c>
      <c r="J8731" t="str">
        <f t="shared" si="410"/>
        <v/>
      </c>
    </row>
    <row r="8732" spans="1:10" x14ac:dyDescent="0.25">
      <c r="A8732" t="s">
        <v>796</v>
      </c>
      <c r="B8732" t="s">
        <v>9885</v>
      </c>
      <c r="C8732" s="27">
        <v>13160</v>
      </c>
      <c r="D8732">
        <v>3000</v>
      </c>
      <c r="E8732">
        <v>1.8560606060606E-2</v>
      </c>
      <c r="F8732">
        <v>658</v>
      </c>
      <c r="G8732">
        <v>9176.9384561881798</v>
      </c>
      <c r="H8732" s="73">
        <f t="shared" si="408"/>
        <v>0.19525400970613149</v>
      </c>
      <c r="I8732" t="str">
        <f t="shared" si="409"/>
        <v/>
      </c>
      <c r="J8732" t="str">
        <f t="shared" si="410"/>
        <v/>
      </c>
    </row>
    <row r="8733" spans="1:10" x14ac:dyDescent="0.25">
      <c r="A8733" t="s">
        <v>796</v>
      </c>
      <c r="B8733" t="s">
        <v>11962</v>
      </c>
      <c r="C8733" s="27">
        <v>38196.401515151498</v>
      </c>
      <c r="D8733">
        <v>3000</v>
      </c>
      <c r="E8733">
        <v>0.11609848484848399</v>
      </c>
      <c r="F8733">
        <v>3</v>
      </c>
      <c r="G8733">
        <v>26630.440392575099</v>
      </c>
      <c r="H8733" s="73">
        <f t="shared" si="408"/>
        <v>0.19521533479962044</v>
      </c>
      <c r="I8733" t="str">
        <f t="shared" si="409"/>
        <v/>
      </c>
      <c r="J8733" t="str">
        <f t="shared" si="410"/>
        <v/>
      </c>
    </row>
    <row r="8734" spans="1:10" x14ac:dyDescent="0.25">
      <c r="A8734" t="s">
        <v>796</v>
      </c>
      <c r="B8734" t="s">
        <v>12514</v>
      </c>
      <c r="C8734" s="27">
        <v>37199.431818181802</v>
      </c>
      <c r="D8734">
        <v>3000</v>
      </c>
      <c r="E8734">
        <v>0.113068181818181</v>
      </c>
      <c r="F8734">
        <v>17</v>
      </c>
      <c r="G8734">
        <v>25930.195306467202</v>
      </c>
      <c r="H8734" s="73">
        <f t="shared" si="408"/>
        <v>0.19517649412758384</v>
      </c>
      <c r="I8734" t="str">
        <f t="shared" si="409"/>
        <v/>
      </c>
      <c r="J8734" t="str">
        <f t="shared" si="410"/>
        <v/>
      </c>
    </row>
    <row r="8735" spans="1:10" x14ac:dyDescent="0.25">
      <c r="A8735" t="s">
        <v>796</v>
      </c>
      <c r="B8735" t="s">
        <v>5693</v>
      </c>
      <c r="C8735" s="27">
        <v>58571.969696969703</v>
      </c>
      <c r="D8735">
        <v>3000</v>
      </c>
      <c r="E8735">
        <v>0.17803030303030301</v>
      </c>
      <c r="F8735">
        <v>1</v>
      </c>
      <c r="G8735">
        <v>40826.433777858401</v>
      </c>
      <c r="H8735" s="73">
        <f t="shared" si="408"/>
        <v>0.19516846568319848</v>
      </c>
      <c r="I8735" t="str">
        <f t="shared" si="409"/>
        <v/>
      </c>
      <c r="J8735" t="str">
        <f t="shared" si="410"/>
        <v/>
      </c>
    </row>
    <row r="8736" spans="1:10" x14ac:dyDescent="0.25">
      <c r="A8736" t="s">
        <v>796</v>
      </c>
      <c r="B8736" t="s">
        <v>4947</v>
      </c>
      <c r="C8736" s="27">
        <v>63058.333333333299</v>
      </c>
      <c r="D8736">
        <v>3000</v>
      </c>
      <c r="E8736">
        <v>0.19166666666666601</v>
      </c>
      <c r="F8736">
        <v>1</v>
      </c>
      <c r="G8736">
        <v>43928.927751177602</v>
      </c>
      <c r="H8736" s="73">
        <f t="shared" si="408"/>
        <v>0.19505906864537698</v>
      </c>
      <c r="I8736" t="str">
        <f t="shared" si="409"/>
        <v/>
      </c>
      <c r="J8736" t="str">
        <f t="shared" si="410"/>
        <v/>
      </c>
    </row>
    <row r="8737" spans="1:10" x14ac:dyDescent="0.25">
      <c r="A8737" t="s">
        <v>796</v>
      </c>
      <c r="B8737" t="s">
        <v>12570</v>
      </c>
      <c r="C8737" s="27">
        <v>41374.242424242402</v>
      </c>
      <c r="D8737">
        <v>3000</v>
      </c>
      <c r="E8737">
        <v>0.12575757575757501</v>
      </c>
      <c r="F8737">
        <v>4</v>
      </c>
      <c r="G8737">
        <v>28818.9314606486</v>
      </c>
      <c r="H8737" s="73">
        <f t="shared" si="408"/>
        <v>0.19503198937737085</v>
      </c>
      <c r="I8737" t="str">
        <f t="shared" si="409"/>
        <v/>
      </c>
      <c r="J8737" t="str">
        <f t="shared" si="410"/>
        <v/>
      </c>
    </row>
    <row r="8738" spans="1:10" x14ac:dyDescent="0.25">
      <c r="A8738" t="s">
        <v>796</v>
      </c>
      <c r="B8738" t="s">
        <v>10753</v>
      </c>
      <c r="C8738" s="27">
        <v>33585.416666666599</v>
      </c>
      <c r="D8738">
        <v>3000</v>
      </c>
      <c r="E8738">
        <v>0.102083333333333</v>
      </c>
      <c r="F8738">
        <v>20</v>
      </c>
      <c r="G8738">
        <v>23364.653171779399</v>
      </c>
      <c r="H8738" s="73">
        <f t="shared" si="408"/>
        <v>0.19478998736351053</v>
      </c>
      <c r="I8738" t="str">
        <f t="shared" si="409"/>
        <v/>
      </c>
      <c r="J8738" t="str">
        <f t="shared" si="410"/>
        <v/>
      </c>
    </row>
    <row r="8739" spans="1:10" x14ac:dyDescent="0.25">
      <c r="A8739" t="s">
        <v>796</v>
      </c>
      <c r="B8739" t="s">
        <v>4497</v>
      </c>
      <c r="C8739" s="27">
        <v>26544.3181818181</v>
      </c>
      <c r="D8739">
        <v>3000</v>
      </c>
      <c r="E8739">
        <v>8.0681818181818105E-2</v>
      </c>
      <c r="F8739">
        <v>16</v>
      </c>
      <c r="G8739">
        <v>18462.355666813499</v>
      </c>
      <c r="H8739" s="73">
        <f t="shared" si="408"/>
        <v>0.19474825276351101</v>
      </c>
      <c r="I8739" t="str">
        <f t="shared" si="409"/>
        <v/>
      </c>
      <c r="J8739" t="str">
        <f t="shared" si="410"/>
        <v/>
      </c>
    </row>
    <row r="8740" spans="1:10" x14ac:dyDescent="0.25">
      <c r="A8740" t="s">
        <v>796</v>
      </c>
      <c r="B8740" t="s">
        <v>5508</v>
      </c>
      <c r="C8740" s="27">
        <v>30282.9545454545</v>
      </c>
      <c r="D8740">
        <v>3000</v>
      </c>
      <c r="E8740">
        <v>9.20454545454545E-2</v>
      </c>
      <c r="F8740">
        <v>2</v>
      </c>
      <c r="G8740">
        <v>21051.3583388753</v>
      </c>
      <c r="H8740" s="73">
        <f t="shared" si="408"/>
        <v>0.19464350237152905</v>
      </c>
      <c r="I8740" t="str">
        <f t="shared" si="409"/>
        <v/>
      </c>
      <c r="J8740" t="str">
        <f t="shared" si="410"/>
        <v/>
      </c>
    </row>
    <row r="8741" spans="1:10" x14ac:dyDescent="0.25">
      <c r="A8741" t="s">
        <v>796</v>
      </c>
      <c r="B8741" t="s">
        <v>13330</v>
      </c>
      <c r="C8741" s="27">
        <v>27541.2878787878</v>
      </c>
      <c r="D8741">
        <v>3000</v>
      </c>
      <c r="E8741">
        <v>8.3712121212121196E-2</v>
      </c>
      <c r="F8741">
        <v>2</v>
      </c>
      <c r="G8741">
        <v>19143.244313065301</v>
      </c>
      <c r="H8741" s="73">
        <f t="shared" si="408"/>
        <v>0.19462083368245869</v>
      </c>
      <c r="I8741" t="str">
        <f t="shared" si="409"/>
        <v/>
      </c>
      <c r="J8741" t="str">
        <f t="shared" si="410"/>
        <v/>
      </c>
    </row>
    <row r="8742" spans="1:10" x14ac:dyDescent="0.25">
      <c r="A8742" t="s">
        <v>796</v>
      </c>
      <c r="B8742" t="s">
        <v>5049</v>
      </c>
      <c r="C8742" s="27">
        <v>26108.1439393939</v>
      </c>
      <c r="D8742">
        <v>3000</v>
      </c>
      <c r="E8742">
        <v>7.9356060606060597E-2</v>
      </c>
      <c r="F8742">
        <v>3</v>
      </c>
      <c r="G8742">
        <v>18142.207550649298</v>
      </c>
      <c r="H8742" s="73">
        <f t="shared" si="408"/>
        <v>0.19456833568766244</v>
      </c>
      <c r="I8742" t="str">
        <f t="shared" si="409"/>
        <v/>
      </c>
      <c r="J8742" t="str">
        <f t="shared" si="410"/>
        <v/>
      </c>
    </row>
    <row r="8743" spans="1:10" x14ac:dyDescent="0.25">
      <c r="A8743" t="s">
        <v>796</v>
      </c>
      <c r="B8743" t="s">
        <v>11513</v>
      </c>
      <c r="C8743" s="27">
        <v>25360.416666666599</v>
      </c>
      <c r="D8743">
        <v>3000</v>
      </c>
      <c r="E8743">
        <v>7.7083333333333295E-2</v>
      </c>
      <c r="G8743">
        <v>17611.902158889701</v>
      </c>
      <c r="H8743" s="73">
        <f t="shared" si="408"/>
        <v>0.19444998358291116</v>
      </c>
      <c r="I8743" t="str">
        <f t="shared" si="409"/>
        <v/>
      </c>
      <c r="J8743" t="str">
        <f t="shared" si="410"/>
        <v/>
      </c>
    </row>
    <row r="8744" spans="1:10" x14ac:dyDescent="0.25">
      <c r="A8744" t="s">
        <v>796</v>
      </c>
      <c r="B8744" t="s">
        <v>3574</v>
      </c>
      <c r="C8744" s="27">
        <v>57076.515151515101</v>
      </c>
      <c r="D8744">
        <v>3000</v>
      </c>
      <c r="E8744">
        <v>0.17348484848484799</v>
      </c>
      <c r="F8744">
        <v>5</v>
      </c>
      <c r="G8744">
        <v>39636.469172993799</v>
      </c>
      <c r="H8744" s="73">
        <f t="shared" si="408"/>
        <v>0.19444444600335234</v>
      </c>
      <c r="I8744" t="str">
        <f t="shared" si="409"/>
        <v/>
      </c>
      <c r="J8744" t="str">
        <f t="shared" si="410"/>
        <v/>
      </c>
    </row>
    <row r="8745" spans="1:10" x14ac:dyDescent="0.25">
      <c r="A8745" t="s">
        <v>796</v>
      </c>
      <c r="B8745" t="s">
        <v>10636</v>
      </c>
      <c r="C8745" s="27">
        <v>26108.1439393939</v>
      </c>
      <c r="D8745">
        <v>3000</v>
      </c>
      <c r="E8745">
        <v>7.9356060606060597E-2</v>
      </c>
      <c r="F8745">
        <v>12</v>
      </c>
      <c r="G8745">
        <v>18123.207251506799</v>
      </c>
      <c r="H8745" s="73">
        <f t="shared" si="408"/>
        <v>0.19436456464318491</v>
      </c>
      <c r="I8745" t="str">
        <f t="shared" si="409"/>
        <v/>
      </c>
      <c r="J8745" t="str">
        <f t="shared" si="410"/>
        <v/>
      </c>
    </row>
    <row r="8746" spans="1:10" x14ac:dyDescent="0.25">
      <c r="A8746" t="s">
        <v>796</v>
      </c>
      <c r="B8746" t="s">
        <v>6017</v>
      </c>
      <c r="C8746" s="27">
        <v>22743.371212121201</v>
      </c>
      <c r="D8746">
        <v>3000</v>
      </c>
      <c r="E8746">
        <v>6.9128787878787804E-2</v>
      </c>
      <c r="F8746">
        <v>10</v>
      </c>
      <c r="G8746">
        <v>15785.8685410704</v>
      </c>
      <c r="H8746" s="73">
        <f t="shared" si="408"/>
        <v>0.19434423992270888</v>
      </c>
      <c r="I8746" t="str">
        <f t="shared" si="409"/>
        <v/>
      </c>
      <c r="J8746" t="str">
        <f t="shared" si="410"/>
        <v/>
      </c>
    </row>
    <row r="8747" spans="1:10" x14ac:dyDescent="0.25">
      <c r="A8747" t="s">
        <v>796</v>
      </c>
      <c r="B8747" t="s">
        <v>10480</v>
      </c>
      <c r="C8747" s="27">
        <v>37448.674242424197</v>
      </c>
      <c r="D8747">
        <v>3000</v>
      </c>
      <c r="E8747">
        <v>0.113825757575757</v>
      </c>
      <c r="F8747">
        <v>2</v>
      </c>
      <c r="G8747">
        <v>25980.311523717301</v>
      </c>
      <c r="H8747" s="73">
        <f t="shared" si="408"/>
        <v>0.19425219647428388</v>
      </c>
      <c r="I8747" t="str">
        <f t="shared" si="409"/>
        <v/>
      </c>
      <c r="J8747" t="str">
        <f t="shared" si="410"/>
        <v/>
      </c>
    </row>
    <row r="8748" spans="1:10" x14ac:dyDescent="0.25">
      <c r="A8748" t="s">
        <v>796</v>
      </c>
      <c r="B8748" t="s">
        <v>7270</v>
      </c>
      <c r="C8748" s="27">
        <v>52964.015151515101</v>
      </c>
      <c r="D8748">
        <v>3000</v>
      </c>
      <c r="E8748">
        <v>0.16098484848484801</v>
      </c>
      <c r="F8748">
        <v>2</v>
      </c>
      <c r="G8748">
        <v>36740.783698074199</v>
      </c>
      <c r="H8748" s="73">
        <f t="shared" si="408"/>
        <v>0.19423413058906899</v>
      </c>
      <c r="I8748" t="str">
        <f t="shared" si="409"/>
        <v/>
      </c>
      <c r="J8748" t="str">
        <f t="shared" si="410"/>
        <v/>
      </c>
    </row>
    <row r="8749" spans="1:10" x14ac:dyDescent="0.25">
      <c r="A8749" t="s">
        <v>796</v>
      </c>
      <c r="B8749" t="s">
        <v>9175</v>
      </c>
      <c r="C8749" s="27">
        <v>43305.871212121201</v>
      </c>
      <c r="D8749">
        <v>3000</v>
      </c>
      <c r="E8749">
        <v>0.13162878787878701</v>
      </c>
      <c r="F8749">
        <v>26</v>
      </c>
      <c r="G8749">
        <v>30026.2063508787</v>
      </c>
      <c r="H8749" s="73">
        <f t="shared" si="408"/>
        <v>0.19413852078082361</v>
      </c>
      <c r="I8749" t="str">
        <f t="shared" si="409"/>
        <v/>
      </c>
      <c r="J8749" t="str">
        <f t="shared" si="410"/>
        <v/>
      </c>
    </row>
    <row r="8750" spans="1:10" x14ac:dyDescent="0.25">
      <c r="A8750" t="s">
        <v>796</v>
      </c>
      <c r="B8750" t="s">
        <v>5232</v>
      </c>
      <c r="C8750" s="27">
        <v>29535.227272727199</v>
      </c>
      <c r="D8750">
        <v>3000</v>
      </c>
      <c r="E8750">
        <v>8.9772727272727199E-2</v>
      </c>
      <c r="F8750">
        <v>9</v>
      </c>
      <c r="G8750">
        <v>20471.049599181701</v>
      </c>
      <c r="H8750" s="73">
        <f t="shared" si="408"/>
        <v>0.19406974034236379</v>
      </c>
      <c r="I8750" t="str">
        <f t="shared" si="409"/>
        <v/>
      </c>
      <c r="J8750" t="str">
        <f t="shared" si="410"/>
        <v/>
      </c>
    </row>
    <row r="8751" spans="1:10" x14ac:dyDescent="0.25">
      <c r="A8751" t="s">
        <v>796</v>
      </c>
      <c r="B8751" t="s">
        <v>4285</v>
      </c>
      <c r="C8751" s="27">
        <v>55144.886363636302</v>
      </c>
      <c r="D8751">
        <v>3000</v>
      </c>
      <c r="E8751">
        <v>0.16761363636363599</v>
      </c>
      <c r="F8751">
        <v>27</v>
      </c>
      <c r="G8751">
        <v>38199.560419392197</v>
      </c>
      <c r="H8751" s="73">
        <f t="shared" si="408"/>
        <v>0.19395954226651399</v>
      </c>
      <c r="I8751" t="str">
        <f t="shared" si="409"/>
        <v/>
      </c>
      <c r="J8751" t="str">
        <f t="shared" si="410"/>
        <v/>
      </c>
    </row>
    <row r="8752" spans="1:10" x14ac:dyDescent="0.25">
      <c r="A8752" t="s">
        <v>796</v>
      </c>
      <c r="B8752" t="s">
        <v>11539</v>
      </c>
      <c r="C8752" s="27">
        <v>66485.416666666599</v>
      </c>
      <c r="D8752">
        <v>3000</v>
      </c>
      <c r="E8752">
        <v>0.202083333333333</v>
      </c>
      <c r="F8752">
        <v>39</v>
      </c>
      <c r="G8752">
        <v>46026.992022717401</v>
      </c>
      <c r="H8752" s="73">
        <f t="shared" si="408"/>
        <v>0.19384037000135432</v>
      </c>
      <c r="I8752" t="str">
        <f t="shared" si="409"/>
        <v/>
      </c>
      <c r="J8752" t="str">
        <f t="shared" si="410"/>
        <v/>
      </c>
    </row>
    <row r="8753" spans="1:10" x14ac:dyDescent="0.25">
      <c r="A8753" t="s">
        <v>796</v>
      </c>
      <c r="B8753" t="s">
        <v>12310</v>
      </c>
      <c r="C8753" s="27">
        <v>83433.901515151505</v>
      </c>
      <c r="D8753">
        <v>3000</v>
      </c>
      <c r="E8753">
        <v>0.25359848484848402</v>
      </c>
      <c r="F8753">
        <v>10</v>
      </c>
      <c r="G8753">
        <v>57727.0061778616</v>
      </c>
      <c r="H8753" s="73">
        <f t="shared" si="408"/>
        <v>0.19372894514427055</v>
      </c>
      <c r="I8753" t="str">
        <f t="shared" si="409"/>
        <v/>
      </c>
      <c r="J8753" t="str">
        <f t="shared" si="410"/>
        <v/>
      </c>
    </row>
    <row r="8754" spans="1:10" x14ac:dyDescent="0.25">
      <c r="A8754" t="s">
        <v>796</v>
      </c>
      <c r="B8754" t="s">
        <v>11028</v>
      </c>
      <c r="C8754" s="27">
        <v>43742.045454545398</v>
      </c>
      <c r="D8754">
        <v>3000</v>
      </c>
      <c r="E8754">
        <v>0.13295454545454499</v>
      </c>
      <c r="F8754">
        <v>3</v>
      </c>
      <c r="G8754">
        <v>30260.8207917564</v>
      </c>
      <c r="H8754" s="73">
        <f t="shared" si="408"/>
        <v>0.19370447206216196</v>
      </c>
      <c r="I8754" t="str">
        <f t="shared" si="409"/>
        <v/>
      </c>
      <c r="J8754" t="str">
        <f t="shared" si="410"/>
        <v/>
      </c>
    </row>
    <row r="8755" spans="1:10" x14ac:dyDescent="0.25">
      <c r="A8755" t="s">
        <v>796</v>
      </c>
      <c r="B8755" t="s">
        <v>3613</v>
      </c>
      <c r="C8755" s="27">
        <v>31778.409090909001</v>
      </c>
      <c r="D8755">
        <v>3000</v>
      </c>
      <c r="E8755">
        <v>9.6590909090909005E-2</v>
      </c>
      <c r="F8755">
        <v>13</v>
      </c>
      <c r="G8755">
        <v>21982.268064689299</v>
      </c>
      <c r="H8755" s="73">
        <f t="shared" si="408"/>
        <v>0.19368606655245671</v>
      </c>
      <c r="I8755" t="str">
        <f t="shared" si="409"/>
        <v/>
      </c>
      <c r="J8755" t="str">
        <f t="shared" si="410"/>
        <v/>
      </c>
    </row>
    <row r="8756" spans="1:10" x14ac:dyDescent="0.25">
      <c r="A8756" t="s">
        <v>796</v>
      </c>
      <c r="B8756" t="s">
        <v>7993</v>
      </c>
      <c r="C8756" s="27">
        <v>49973.106060605998</v>
      </c>
      <c r="D8756">
        <v>3000</v>
      </c>
      <c r="E8756">
        <v>0.151893939393939</v>
      </c>
      <c r="F8756">
        <v>13</v>
      </c>
      <c r="G8756">
        <v>34564.959000853298</v>
      </c>
      <c r="H8756" s="73">
        <f t="shared" si="408"/>
        <v>0.19366794028174905</v>
      </c>
      <c r="I8756" t="str">
        <f t="shared" si="409"/>
        <v/>
      </c>
      <c r="J8756" t="str">
        <f t="shared" si="410"/>
        <v/>
      </c>
    </row>
    <row r="8757" spans="1:10" x14ac:dyDescent="0.25">
      <c r="A8757" t="s">
        <v>796</v>
      </c>
      <c r="B8757" t="s">
        <v>5877</v>
      </c>
      <c r="C8757" s="27">
        <v>25671.9696969697</v>
      </c>
      <c r="D8757">
        <v>3000</v>
      </c>
      <c r="E8757">
        <v>7.8030303030303005E-2</v>
      </c>
      <c r="F8757">
        <v>4</v>
      </c>
      <c r="G8757">
        <v>17753.930751149601</v>
      </c>
      <c r="H8757" s="73">
        <f t="shared" si="408"/>
        <v>0.19363923645129097</v>
      </c>
      <c r="I8757" t="str">
        <f t="shared" si="409"/>
        <v/>
      </c>
      <c r="J8757" t="str">
        <f t="shared" si="410"/>
        <v/>
      </c>
    </row>
    <row r="8758" spans="1:10" x14ac:dyDescent="0.25">
      <c r="A8758" t="s">
        <v>796</v>
      </c>
      <c r="B8758" t="s">
        <v>5682</v>
      </c>
      <c r="C8758" s="27">
        <v>73028.030303030202</v>
      </c>
      <c r="D8758">
        <v>3000</v>
      </c>
      <c r="E8758">
        <v>0.22196969696969601</v>
      </c>
      <c r="F8758">
        <v>14</v>
      </c>
      <c r="G8758">
        <v>50471.198843674698</v>
      </c>
      <c r="H8758" s="73">
        <f t="shared" si="408"/>
        <v>0.19351385512642738</v>
      </c>
      <c r="I8758" t="str">
        <f t="shared" si="409"/>
        <v/>
      </c>
      <c r="J8758" t="str">
        <f t="shared" si="410"/>
        <v/>
      </c>
    </row>
    <row r="8759" spans="1:10" x14ac:dyDescent="0.25">
      <c r="A8759" t="s">
        <v>796</v>
      </c>
      <c r="B8759" t="s">
        <v>5691</v>
      </c>
      <c r="C8759" s="27">
        <v>46732.9545454545</v>
      </c>
      <c r="D8759">
        <v>3000</v>
      </c>
      <c r="E8759">
        <v>0.142045454545454</v>
      </c>
      <c r="F8759">
        <v>1</v>
      </c>
      <c r="G8759">
        <v>32269.7542321896</v>
      </c>
      <c r="H8759" s="73">
        <f t="shared" si="408"/>
        <v>0.19334388918690687</v>
      </c>
      <c r="I8759" t="str">
        <f t="shared" si="409"/>
        <v/>
      </c>
      <c r="J8759" t="str">
        <f t="shared" si="410"/>
        <v/>
      </c>
    </row>
    <row r="8760" spans="1:10" x14ac:dyDescent="0.25">
      <c r="A8760" t="s">
        <v>796</v>
      </c>
      <c r="B8760" t="s">
        <v>7087</v>
      </c>
      <c r="C8760" s="27">
        <v>19503.219696969602</v>
      </c>
      <c r="D8760">
        <v>3000</v>
      </c>
      <c r="E8760">
        <v>5.9280303030303003E-2</v>
      </c>
      <c r="F8760">
        <v>14</v>
      </c>
      <c r="G8760">
        <v>13460.111950668999</v>
      </c>
      <c r="H8760" s="73">
        <f t="shared" si="408"/>
        <v>0.19324149575020727</v>
      </c>
      <c r="I8760" t="str">
        <f t="shared" si="409"/>
        <v/>
      </c>
      <c r="J8760" t="str">
        <f t="shared" si="410"/>
        <v/>
      </c>
    </row>
    <row r="8761" spans="1:10" x14ac:dyDescent="0.25">
      <c r="A8761" t="s">
        <v>796</v>
      </c>
      <c r="B8761" t="s">
        <v>4992</v>
      </c>
      <c r="C8761" s="27">
        <v>13160</v>
      </c>
      <c r="D8761">
        <v>3000</v>
      </c>
      <c r="E8761">
        <v>3.88257575757575E-2</v>
      </c>
      <c r="F8761">
        <v>2</v>
      </c>
      <c r="G8761">
        <v>9081.6129437601503</v>
      </c>
      <c r="H8761" s="73">
        <f t="shared" si="408"/>
        <v>0.19322580731404576</v>
      </c>
      <c r="I8761" t="str">
        <f t="shared" si="409"/>
        <v/>
      </c>
      <c r="J8761" t="str">
        <f t="shared" si="410"/>
        <v/>
      </c>
    </row>
    <row r="8762" spans="1:10" x14ac:dyDescent="0.25">
      <c r="A8762" t="s">
        <v>796</v>
      </c>
      <c r="B8762" t="s">
        <v>10545</v>
      </c>
      <c r="C8762" s="27">
        <v>41935.0378787878</v>
      </c>
      <c r="D8762">
        <v>3000</v>
      </c>
      <c r="E8762">
        <v>0.127462121212121</v>
      </c>
      <c r="F8762">
        <v>5</v>
      </c>
      <c r="G8762">
        <v>28930.2215270501</v>
      </c>
      <c r="H8762" s="73">
        <f t="shared" si="408"/>
        <v>0.19316691810290559</v>
      </c>
      <c r="I8762" t="str">
        <f t="shared" si="409"/>
        <v/>
      </c>
      <c r="J8762" t="str">
        <f t="shared" si="410"/>
        <v/>
      </c>
    </row>
    <row r="8763" spans="1:10" x14ac:dyDescent="0.25">
      <c r="A8763" t="s">
        <v>796</v>
      </c>
      <c r="B8763" t="s">
        <v>5051</v>
      </c>
      <c r="C8763" s="27">
        <v>23117.234848484801</v>
      </c>
      <c r="D8763">
        <v>3000</v>
      </c>
      <c r="E8763">
        <v>7.0265151515151503E-2</v>
      </c>
      <c r="F8763">
        <v>3</v>
      </c>
      <c r="G8763">
        <v>15936.530607500699</v>
      </c>
      <c r="H8763" s="73">
        <f t="shared" si="408"/>
        <v>0.19302605174652457</v>
      </c>
      <c r="I8763" t="str">
        <f t="shared" si="409"/>
        <v/>
      </c>
      <c r="J8763" t="str">
        <f t="shared" si="410"/>
        <v/>
      </c>
    </row>
    <row r="8764" spans="1:10" x14ac:dyDescent="0.25">
      <c r="A8764" t="s">
        <v>796</v>
      </c>
      <c r="B8764" t="s">
        <v>10380</v>
      </c>
      <c r="C8764" s="27">
        <v>38071.780303030297</v>
      </c>
      <c r="D8764">
        <v>3000</v>
      </c>
      <c r="E8764">
        <v>0.115719696969696</v>
      </c>
      <c r="F8764">
        <v>12</v>
      </c>
      <c r="G8764">
        <v>26221.442136718098</v>
      </c>
      <c r="H8764" s="73">
        <f t="shared" si="408"/>
        <v>0.19284634813089335</v>
      </c>
      <c r="I8764" t="str">
        <f t="shared" si="409"/>
        <v/>
      </c>
      <c r="J8764" t="str">
        <f t="shared" si="410"/>
        <v/>
      </c>
    </row>
    <row r="8765" spans="1:10" x14ac:dyDescent="0.25">
      <c r="A8765" t="s">
        <v>796</v>
      </c>
      <c r="B8765" t="s">
        <v>4795</v>
      </c>
      <c r="C8765" s="27">
        <v>48041.477272727199</v>
      </c>
      <c r="D8765">
        <v>3000</v>
      </c>
      <c r="E8765">
        <v>0.146022727272727</v>
      </c>
      <c r="F8765">
        <v>17</v>
      </c>
      <c r="G8765">
        <v>33087.020971245103</v>
      </c>
      <c r="H8765" s="73">
        <f t="shared" si="408"/>
        <v>0.19284098653660567</v>
      </c>
      <c r="I8765" t="str">
        <f t="shared" si="409"/>
        <v/>
      </c>
      <c r="J8765" t="str">
        <f t="shared" si="410"/>
        <v/>
      </c>
    </row>
    <row r="8766" spans="1:10" x14ac:dyDescent="0.25">
      <c r="A8766" t="s">
        <v>796</v>
      </c>
      <c r="B8766" t="s">
        <v>11140</v>
      </c>
      <c r="C8766" s="27">
        <v>53774.053030303003</v>
      </c>
      <c r="D8766">
        <v>3000</v>
      </c>
      <c r="E8766">
        <v>0.16344696969696901</v>
      </c>
      <c r="F8766">
        <v>12</v>
      </c>
      <c r="G8766">
        <v>37026.885652119097</v>
      </c>
      <c r="H8766" s="73">
        <f t="shared" si="408"/>
        <v>0.19279796478705083</v>
      </c>
      <c r="I8766" t="str">
        <f t="shared" si="409"/>
        <v/>
      </c>
      <c r="J8766" t="str">
        <f t="shared" si="410"/>
        <v/>
      </c>
    </row>
    <row r="8767" spans="1:10" x14ac:dyDescent="0.25">
      <c r="A8767" t="s">
        <v>796</v>
      </c>
      <c r="B8767" t="s">
        <v>4986</v>
      </c>
      <c r="C8767" s="27">
        <v>19565.5303030303</v>
      </c>
      <c r="D8767">
        <v>3000</v>
      </c>
      <c r="E8767">
        <v>5.9469696969696902E-2</v>
      </c>
      <c r="F8767">
        <v>2</v>
      </c>
      <c r="G8767">
        <v>13468.0697560976</v>
      </c>
      <c r="H8767" s="73">
        <f t="shared" si="408"/>
        <v>0.1927399601902571</v>
      </c>
      <c r="I8767" t="str">
        <f t="shared" si="409"/>
        <v/>
      </c>
      <c r="J8767" t="str">
        <f t="shared" si="410"/>
        <v/>
      </c>
    </row>
    <row r="8768" spans="1:10" x14ac:dyDescent="0.25">
      <c r="A8768" t="s">
        <v>796</v>
      </c>
      <c r="B8768" t="s">
        <v>12081</v>
      </c>
      <c r="C8768" s="27">
        <v>134590.909090909</v>
      </c>
      <c r="D8768">
        <v>3000</v>
      </c>
      <c r="E8768">
        <v>0.40909090909090901</v>
      </c>
      <c r="F8768">
        <v>26</v>
      </c>
      <c r="G8768">
        <v>92625.8213578289</v>
      </c>
      <c r="H8768" s="73">
        <f t="shared" si="408"/>
        <v>0.19269674419595617</v>
      </c>
      <c r="I8768" t="str">
        <f t="shared" si="409"/>
        <v/>
      </c>
      <c r="J8768" t="str">
        <f t="shared" si="410"/>
        <v/>
      </c>
    </row>
    <row r="8769" spans="1:10" x14ac:dyDescent="0.25">
      <c r="A8769" t="s">
        <v>796</v>
      </c>
      <c r="B8769" t="s">
        <v>6780</v>
      </c>
      <c r="C8769" s="27">
        <v>84929.356060606005</v>
      </c>
      <c r="D8769">
        <v>3000</v>
      </c>
      <c r="E8769">
        <v>0.25814393939393898</v>
      </c>
      <c r="F8769">
        <v>380</v>
      </c>
      <c r="G8769">
        <v>58442.640751750499</v>
      </c>
      <c r="H8769" s="73">
        <f t="shared" si="408"/>
        <v>0.19267706914924426</v>
      </c>
      <c r="I8769" t="str">
        <f t="shared" si="409"/>
        <v/>
      </c>
      <c r="J8769" t="str">
        <f t="shared" si="410"/>
        <v/>
      </c>
    </row>
    <row r="8770" spans="1:10" x14ac:dyDescent="0.25">
      <c r="A8770" t="s">
        <v>796</v>
      </c>
      <c r="B8770" t="s">
        <v>10077</v>
      </c>
      <c r="C8770" s="27">
        <v>16886.1742424242</v>
      </c>
      <c r="D8770">
        <v>3000</v>
      </c>
      <c r="E8770">
        <v>5.1325757575757497E-2</v>
      </c>
      <c r="F8770">
        <v>4</v>
      </c>
      <c r="G8770">
        <v>11618.358439435</v>
      </c>
      <c r="H8770" s="73">
        <f t="shared" ref="H8770:H8833" si="411">G8770/SUMIFS(C:C,B:B,B8770)</f>
        <v>0.19265111897689208</v>
      </c>
      <c r="I8770" t="str">
        <f t="shared" ref="I8770:I8833" si="412">IF(A8770="Construction",SUMIFS(D:D,A:A,"Engineering",B:B,B8770),"")</f>
        <v/>
      </c>
      <c r="J8770" t="str">
        <f t="shared" si="410"/>
        <v/>
      </c>
    </row>
    <row r="8771" spans="1:10" x14ac:dyDescent="0.25">
      <c r="A8771" t="s">
        <v>796</v>
      </c>
      <c r="B8771" t="s">
        <v>5731</v>
      </c>
      <c r="C8771" s="27">
        <v>93715.151515151505</v>
      </c>
      <c r="D8771">
        <v>3000</v>
      </c>
      <c r="E8771">
        <v>0.28484848484848402</v>
      </c>
      <c r="F8771">
        <v>6</v>
      </c>
      <c r="G8771">
        <v>64459.181858997399</v>
      </c>
      <c r="H8771" s="73">
        <f t="shared" si="411"/>
        <v>0.19258967870954419</v>
      </c>
      <c r="I8771" t="str">
        <f t="shared" si="412"/>
        <v/>
      </c>
      <c r="J8771" t="str">
        <f t="shared" ref="J8771:J8834" si="413">IF(AND(I8771&lt;&gt;"",I8771&lt;&gt;3000,I8771&lt;&gt;0),D8771-I8771,"")</f>
        <v/>
      </c>
    </row>
    <row r="8772" spans="1:10" x14ac:dyDescent="0.25">
      <c r="A8772" t="s">
        <v>796</v>
      </c>
      <c r="B8772" t="s">
        <v>10726</v>
      </c>
      <c r="C8772" s="27">
        <v>14144.5075757575</v>
      </c>
      <c r="D8772">
        <v>3000</v>
      </c>
      <c r="E8772">
        <v>4.29924242424242E-2</v>
      </c>
      <c r="F8772">
        <v>1</v>
      </c>
      <c r="G8772">
        <v>9727.8517874913796</v>
      </c>
      <c r="H8772" s="73">
        <f t="shared" si="411"/>
        <v>0.19256934084901894</v>
      </c>
      <c r="I8772" t="str">
        <f t="shared" si="412"/>
        <v/>
      </c>
      <c r="J8772" t="str">
        <f t="shared" si="413"/>
        <v/>
      </c>
    </row>
    <row r="8773" spans="1:10" x14ac:dyDescent="0.25">
      <c r="A8773" t="s">
        <v>796</v>
      </c>
      <c r="B8773" t="s">
        <v>8999</v>
      </c>
      <c r="C8773" s="27">
        <v>16823.8636363636</v>
      </c>
      <c r="D8773">
        <v>3000</v>
      </c>
      <c r="E8773">
        <v>5.1136363636363598E-2</v>
      </c>
      <c r="F8773">
        <v>2</v>
      </c>
      <c r="G8773">
        <v>11553.186995607401</v>
      </c>
      <c r="H8773" s="73">
        <f t="shared" si="411"/>
        <v>0.19227999160538106</v>
      </c>
      <c r="I8773" t="str">
        <f t="shared" si="412"/>
        <v/>
      </c>
      <c r="J8773" t="str">
        <f t="shared" si="413"/>
        <v/>
      </c>
    </row>
    <row r="8774" spans="1:10" x14ac:dyDescent="0.25">
      <c r="A8774" t="s">
        <v>796</v>
      </c>
      <c r="B8774" t="s">
        <v>11781</v>
      </c>
      <c r="C8774" s="27">
        <v>55892.613636363603</v>
      </c>
      <c r="D8774">
        <v>3000</v>
      </c>
      <c r="E8774">
        <v>0.169886363636363</v>
      </c>
      <c r="F8774">
        <v>46</v>
      </c>
      <c r="G8774">
        <v>38379.652308252</v>
      </c>
      <c r="H8774" s="73">
        <f t="shared" si="411"/>
        <v>0.19226695527652102</v>
      </c>
      <c r="I8774" t="str">
        <f t="shared" si="412"/>
        <v/>
      </c>
      <c r="J8774" t="str">
        <f t="shared" si="413"/>
        <v/>
      </c>
    </row>
    <row r="8775" spans="1:10" x14ac:dyDescent="0.25">
      <c r="A8775" t="s">
        <v>796</v>
      </c>
      <c r="B8775" t="s">
        <v>12307</v>
      </c>
      <c r="C8775" s="27">
        <v>43181.25</v>
      </c>
      <c r="D8775">
        <v>3000</v>
      </c>
      <c r="E8775">
        <v>0.13125000000000001</v>
      </c>
      <c r="F8775">
        <v>2</v>
      </c>
      <c r="G8775">
        <v>29635.398708135501</v>
      </c>
      <c r="H8775" s="73">
        <f t="shared" si="411"/>
        <v>0.19216469273765674</v>
      </c>
      <c r="I8775" t="str">
        <f t="shared" si="412"/>
        <v/>
      </c>
      <c r="J8775" t="str">
        <f t="shared" si="413"/>
        <v/>
      </c>
    </row>
    <row r="8776" spans="1:10" x14ac:dyDescent="0.25">
      <c r="A8776" t="s">
        <v>796</v>
      </c>
      <c r="B8776" t="s">
        <v>4522</v>
      </c>
      <c r="C8776" s="27">
        <v>35828.5984848484</v>
      </c>
      <c r="D8776">
        <v>3000</v>
      </c>
      <c r="E8776">
        <v>0.108901515151515</v>
      </c>
      <c r="F8776">
        <v>11</v>
      </c>
      <c r="G8776">
        <v>24581.9716648986</v>
      </c>
      <c r="H8776" s="73">
        <f t="shared" si="411"/>
        <v>0.19210776746074334</v>
      </c>
      <c r="I8776" t="str">
        <f t="shared" si="412"/>
        <v/>
      </c>
      <c r="J8776" t="str">
        <f t="shared" si="413"/>
        <v/>
      </c>
    </row>
    <row r="8777" spans="1:10" x14ac:dyDescent="0.25">
      <c r="A8777" t="s">
        <v>796</v>
      </c>
      <c r="B8777" t="s">
        <v>7273</v>
      </c>
      <c r="C8777" s="27">
        <v>17384.659090909001</v>
      </c>
      <c r="D8777">
        <v>3000</v>
      </c>
      <c r="E8777">
        <v>5.2840909090909001E-2</v>
      </c>
      <c r="G8777">
        <v>11925.6913825232</v>
      </c>
      <c r="H8777" s="73">
        <f t="shared" si="411"/>
        <v>0.19207702432615781</v>
      </c>
      <c r="I8777" t="str">
        <f t="shared" si="412"/>
        <v/>
      </c>
      <c r="J8777" t="str">
        <f t="shared" si="413"/>
        <v/>
      </c>
    </row>
    <row r="8778" spans="1:10" x14ac:dyDescent="0.25">
      <c r="A8778" t="s">
        <v>796</v>
      </c>
      <c r="B8778" t="s">
        <v>10412</v>
      </c>
      <c r="C8778" s="27">
        <v>54147.916666666599</v>
      </c>
      <c r="D8778">
        <v>3000</v>
      </c>
      <c r="E8778">
        <v>0.164583333333333</v>
      </c>
      <c r="F8778">
        <v>4</v>
      </c>
      <c r="G8778">
        <v>37133.894888971103</v>
      </c>
      <c r="H8778" s="73">
        <f t="shared" si="411"/>
        <v>0.19202014055164165</v>
      </c>
      <c r="I8778" t="str">
        <f t="shared" si="412"/>
        <v/>
      </c>
      <c r="J8778" t="str">
        <f t="shared" si="413"/>
        <v/>
      </c>
    </row>
    <row r="8779" spans="1:10" x14ac:dyDescent="0.25">
      <c r="A8779" t="s">
        <v>796</v>
      </c>
      <c r="B8779" t="s">
        <v>5552</v>
      </c>
      <c r="C8779" s="27">
        <v>247560.037878787</v>
      </c>
      <c r="D8779">
        <v>3000</v>
      </c>
      <c r="E8779">
        <v>0.75246212121212097</v>
      </c>
      <c r="F8779">
        <v>33</v>
      </c>
      <c r="G8779">
        <v>169726.42371724799</v>
      </c>
      <c r="H8779" s="73">
        <f t="shared" si="411"/>
        <v>0.19196716500786068</v>
      </c>
      <c r="I8779" t="str">
        <f t="shared" si="412"/>
        <v/>
      </c>
      <c r="J8779" t="str">
        <f t="shared" si="413"/>
        <v/>
      </c>
    </row>
    <row r="8780" spans="1:10" x14ac:dyDescent="0.25">
      <c r="A8780" t="s">
        <v>796</v>
      </c>
      <c r="B8780" t="s">
        <v>8977</v>
      </c>
      <c r="C8780" s="27">
        <v>28102.083333333299</v>
      </c>
      <c r="D8780">
        <v>3000</v>
      </c>
      <c r="E8780">
        <v>8.5416666666666599E-2</v>
      </c>
      <c r="F8780">
        <v>3</v>
      </c>
      <c r="G8780">
        <v>19266.567993687098</v>
      </c>
      <c r="H8780" s="73">
        <f t="shared" si="411"/>
        <v>0.19196580460757259</v>
      </c>
      <c r="I8780" t="str">
        <f t="shared" si="412"/>
        <v/>
      </c>
      <c r="J8780" t="str">
        <f t="shared" si="413"/>
        <v/>
      </c>
    </row>
    <row r="8781" spans="1:10" x14ac:dyDescent="0.25">
      <c r="A8781" t="s">
        <v>796</v>
      </c>
      <c r="B8781" t="s">
        <v>12448</v>
      </c>
      <c r="C8781" s="27">
        <v>58634.280303030297</v>
      </c>
      <c r="D8781">
        <v>3000</v>
      </c>
      <c r="E8781">
        <v>0.178219696969696</v>
      </c>
      <c r="F8781">
        <v>19</v>
      </c>
      <c r="G8781">
        <v>40170.5691482076</v>
      </c>
      <c r="H8781" s="73">
        <f t="shared" si="411"/>
        <v>0.1918290683089848</v>
      </c>
      <c r="I8781" t="str">
        <f t="shared" si="412"/>
        <v/>
      </c>
      <c r="J8781" t="str">
        <f t="shared" si="413"/>
        <v/>
      </c>
    </row>
    <row r="8782" spans="1:10" x14ac:dyDescent="0.25">
      <c r="A8782" t="s">
        <v>796</v>
      </c>
      <c r="B8782" t="s">
        <v>13414</v>
      </c>
      <c r="C8782" s="27">
        <v>23241.856060605998</v>
      </c>
      <c r="D8782">
        <v>3000</v>
      </c>
      <c r="E8782">
        <v>7.0643939393939398E-2</v>
      </c>
      <c r="F8782">
        <v>22</v>
      </c>
      <c r="G8782">
        <v>15920.2172362291</v>
      </c>
      <c r="H8782" s="73">
        <f t="shared" si="411"/>
        <v>0.19179452856605952</v>
      </c>
      <c r="I8782" t="str">
        <f t="shared" si="412"/>
        <v/>
      </c>
      <c r="J8782" t="str">
        <f t="shared" si="413"/>
        <v/>
      </c>
    </row>
    <row r="8783" spans="1:10" x14ac:dyDescent="0.25">
      <c r="A8783" t="s">
        <v>796</v>
      </c>
      <c r="B8783" t="s">
        <v>7089</v>
      </c>
      <c r="C8783" s="27">
        <v>58385.0378787878</v>
      </c>
      <c r="D8783">
        <v>3000</v>
      </c>
      <c r="E8783">
        <v>0.17746212121212099</v>
      </c>
      <c r="F8783">
        <v>19</v>
      </c>
      <c r="G8783">
        <v>39972.350267845402</v>
      </c>
      <c r="H8783" s="73">
        <f t="shared" si="411"/>
        <v>0.19169736770973397</v>
      </c>
      <c r="I8783" t="str">
        <f t="shared" si="412"/>
        <v/>
      </c>
      <c r="J8783" t="str">
        <f t="shared" si="413"/>
        <v/>
      </c>
    </row>
    <row r="8784" spans="1:10" x14ac:dyDescent="0.25">
      <c r="A8784" t="s">
        <v>796</v>
      </c>
      <c r="B8784" t="s">
        <v>5467</v>
      </c>
      <c r="C8784" s="27">
        <v>26232.765151515101</v>
      </c>
      <c r="D8784">
        <v>3000</v>
      </c>
      <c r="E8784">
        <v>7.9734848484848395E-2</v>
      </c>
      <c r="G8784">
        <v>17940.953900540098</v>
      </c>
      <c r="H8784" s="73">
        <f t="shared" si="411"/>
        <v>0.1914959045734104</v>
      </c>
      <c r="I8784" t="str">
        <f t="shared" si="412"/>
        <v/>
      </c>
      <c r="J8784" t="str">
        <f t="shared" si="413"/>
        <v/>
      </c>
    </row>
    <row r="8785" spans="1:10" x14ac:dyDescent="0.25">
      <c r="A8785" t="s">
        <v>796</v>
      </c>
      <c r="B8785" t="s">
        <v>9209</v>
      </c>
      <c r="C8785" s="27">
        <v>78998.519238604495</v>
      </c>
      <c r="D8785">
        <v>3000</v>
      </c>
      <c r="E8785">
        <v>0.27803030303030302</v>
      </c>
      <c r="F8785">
        <v>14</v>
      </c>
      <c r="G8785">
        <v>47515.452307294603</v>
      </c>
      <c r="H8785" s="73">
        <f t="shared" si="411"/>
        <v>0.19137767573293007</v>
      </c>
      <c r="I8785" t="str">
        <f t="shared" si="412"/>
        <v/>
      </c>
      <c r="J8785" t="str">
        <f t="shared" si="413"/>
        <v/>
      </c>
    </row>
    <row r="8786" spans="1:10" x14ac:dyDescent="0.25">
      <c r="A8786" t="s">
        <v>796</v>
      </c>
      <c r="B8786" t="s">
        <v>4662</v>
      </c>
      <c r="C8786" s="27">
        <v>73464.2045454545</v>
      </c>
      <c r="D8786">
        <v>3000</v>
      </c>
      <c r="E8786">
        <v>0.22329545454545399</v>
      </c>
      <c r="F8786">
        <v>29</v>
      </c>
      <c r="G8786">
        <v>50206.688976055499</v>
      </c>
      <c r="H8786" s="73">
        <f t="shared" si="411"/>
        <v>0.19135677028392156</v>
      </c>
      <c r="I8786" t="str">
        <f t="shared" si="412"/>
        <v/>
      </c>
      <c r="J8786" t="str">
        <f t="shared" si="413"/>
        <v/>
      </c>
    </row>
    <row r="8787" spans="1:10" x14ac:dyDescent="0.25">
      <c r="A8787" t="s">
        <v>796</v>
      </c>
      <c r="B8787" t="s">
        <v>13302</v>
      </c>
      <c r="C8787" s="27">
        <v>35766.2878787878</v>
      </c>
      <c r="D8787">
        <v>3000</v>
      </c>
      <c r="E8787">
        <v>0.108712121212121</v>
      </c>
      <c r="F8787">
        <v>1</v>
      </c>
      <c r="G8787">
        <v>24439.9452008964</v>
      </c>
      <c r="H8787" s="73">
        <f t="shared" si="411"/>
        <v>0.19133058145264009</v>
      </c>
      <c r="I8787" t="str">
        <f t="shared" si="412"/>
        <v/>
      </c>
      <c r="J8787" t="str">
        <f t="shared" si="413"/>
        <v/>
      </c>
    </row>
    <row r="8788" spans="1:10" x14ac:dyDescent="0.25">
      <c r="A8788" t="s">
        <v>796</v>
      </c>
      <c r="B8788" t="s">
        <v>8742</v>
      </c>
      <c r="C8788" s="27">
        <v>16263.0681818181</v>
      </c>
      <c r="D8788">
        <v>3000</v>
      </c>
      <c r="E8788">
        <v>4.9431818181818098E-2</v>
      </c>
      <c r="F8788">
        <v>1</v>
      </c>
      <c r="G8788">
        <v>11111.904895936401</v>
      </c>
      <c r="H8788" s="73">
        <f t="shared" si="411"/>
        <v>0.19131281601220956</v>
      </c>
      <c r="I8788" t="str">
        <f t="shared" si="412"/>
        <v/>
      </c>
      <c r="J8788" t="str">
        <f t="shared" si="413"/>
        <v/>
      </c>
    </row>
    <row r="8789" spans="1:10" x14ac:dyDescent="0.25">
      <c r="A8789" t="s">
        <v>796</v>
      </c>
      <c r="B8789" t="s">
        <v>10422</v>
      </c>
      <c r="C8789" s="27">
        <v>33585.416666666599</v>
      </c>
      <c r="D8789">
        <v>3000</v>
      </c>
      <c r="E8789">
        <v>0.102083333333333</v>
      </c>
      <c r="F8789">
        <v>3</v>
      </c>
      <c r="G8789">
        <v>22946.815473030401</v>
      </c>
      <c r="H8789" s="73">
        <f t="shared" si="411"/>
        <v>0.1913064946079826</v>
      </c>
      <c r="I8789" t="str">
        <f t="shared" si="412"/>
        <v/>
      </c>
      <c r="J8789" t="str">
        <f t="shared" si="413"/>
        <v/>
      </c>
    </row>
    <row r="8790" spans="1:10" x14ac:dyDescent="0.25">
      <c r="A8790" t="s">
        <v>796</v>
      </c>
      <c r="B8790" t="s">
        <v>6511</v>
      </c>
      <c r="C8790" s="27">
        <v>21559.4696969697</v>
      </c>
      <c r="D8790">
        <v>3000</v>
      </c>
      <c r="E8790">
        <v>6.5530303030302994E-2</v>
      </c>
      <c r="F8790">
        <v>3</v>
      </c>
      <c r="G8790">
        <v>14726.138206444401</v>
      </c>
      <c r="H8790" s="73">
        <f t="shared" si="411"/>
        <v>0.19125325231835319</v>
      </c>
      <c r="I8790" t="str">
        <f t="shared" si="412"/>
        <v/>
      </c>
      <c r="J8790" t="str">
        <f t="shared" si="413"/>
        <v/>
      </c>
    </row>
    <row r="8791" spans="1:10" x14ac:dyDescent="0.25">
      <c r="A8791" t="s">
        <v>796</v>
      </c>
      <c r="B8791" t="s">
        <v>12796</v>
      </c>
      <c r="C8791" s="27">
        <v>20064.015151515101</v>
      </c>
      <c r="D8791">
        <v>3000</v>
      </c>
      <c r="E8791">
        <v>6.0984848484848399E-2</v>
      </c>
      <c r="F8791">
        <v>7</v>
      </c>
      <c r="G8791">
        <v>13703.4744161041</v>
      </c>
      <c r="H8791" s="73">
        <f t="shared" si="411"/>
        <v>0.19123654002122298</v>
      </c>
      <c r="I8791" t="str">
        <f t="shared" si="412"/>
        <v/>
      </c>
      <c r="J8791" t="str">
        <f t="shared" si="413"/>
        <v/>
      </c>
    </row>
    <row r="8792" spans="1:10" x14ac:dyDescent="0.25">
      <c r="A8792" t="s">
        <v>796</v>
      </c>
      <c r="B8792" t="s">
        <v>7731</v>
      </c>
      <c r="C8792" s="27">
        <v>31591.477272727199</v>
      </c>
      <c r="D8792">
        <v>3000</v>
      </c>
      <c r="E8792">
        <v>9.6022727272727204E-2</v>
      </c>
      <c r="F8792">
        <v>20</v>
      </c>
      <c r="G8792">
        <v>21575.806185860802</v>
      </c>
      <c r="H8792" s="73">
        <f t="shared" si="411"/>
        <v>0.19122960537386405</v>
      </c>
      <c r="I8792" t="str">
        <f t="shared" si="412"/>
        <v/>
      </c>
      <c r="J8792" t="str">
        <f t="shared" si="413"/>
        <v/>
      </c>
    </row>
    <row r="8793" spans="1:10" x14ac:dyDescent="0.25">
      <c r="A8793" t="s">
        <v>796</v>
      </c>
      <c r="B8793" t="s">
        <v>9398</v>
      </c>
      <c r="C8793" s="27">
        <v>20437.878787878701</v>
      </c>
      <c r="D8793">
        <v>3000</v>
      </c>
      <c r="E8793">
        <v>6.2121212121212098E-2</v>
      </c>
      <c r="F8793">
        <v>19</v>
      </c>
      <c r="G8793">
        <v>13954.2798128101</v>
      </c>
      <c r="H8793" s="73">
        <f t="shared" si="411"/>
        <v>0.19117435758079263</v>
      </c>
      <c r="I8793" t="str">
        <f t="shared" si="412"/>
        <v/>
      </c>
      <c r="J8793" t="str">
        <f t="shared" si="413"/>
        <v/>
      </c>
    </row>
    <row r="8794" spans="1:10" x14ac:dyDescent="0.25">
      <c r="A8794" t="s">
        <v>796</v>
      </c>
      <c r="B8794" t="s">
        <v>9016</v>
      </c>
      <c r="C8794" s="27">
        <v>22120.265151515101</v>
      </c>
      <c r="D8794">
        <v>3000</v>
      </c>
      <c r="E8794">
        <v>6.7234848484848397E-2</v>
      </c>
      <c r="F8794">
        <v>6</v>
      </c>
      <c r="G8794">
        <v>15095.3189683531</v>
      </c>
      <c r="H8794" s="73">
        <f t="shared" si="411"/>
        <v>0.19107769650081974</v>
      </c>
      <c r="I8794" t="str">
        <f t="shared" si="412"/>
        <v/>
      </c>
      <c r="J8794" t="str">
        <f t="shared" si="413"/>
        <v/>
      </c>
    </row>
    <row r="8795" spans="1:10" x14ac:dyDescent="0.25">
      <c r="A8795" t="s">
        <v>796</v>
      </c>
      <c r="B8795" t="s">
        <v>11468</v>
      </c>
      <c r="C8795" s="27">
        <v>62933.712121212098</v>
      </c>
      <c r="D8795">
        <v>3000</v>
      </c>
      <c r="E8795">
        <v>0.19128787878787801</v>
      </c>
      <c r="F8795">
        <v>24</v>
      </c>
      <c r="G8795">
        <v>42934.545119005801</v>
      </c>
      <c r="H8795" s="73">
        <f t="shared" si="411"/>
        <v>0.19102119083914143</v>
      </c>
      <c r="I8795" t="str">
        <f t="shared" si="412"/>
        <v/>
      </c>
      <c r="J8795" t="str">
        <f t="shared" si="413"/>
        <v/>
      </c>
    </row>
    <row r="8796" spans="1:10" x14ac:dyDescent="0.25">
      <c r="A8796" t="s">
        <v>796</v>
      </c>
      <c r="B8796" t="s">
        <v>12105</v>
      </c>
      <c r="C8796" s="27">
        <v>53649.431818181802</v>
      </c>
      <c r="D8796">
        <v>3000</v>
      </c>
      <c r="E8796">
        <v>0.163068181818181</v>
      </c>
      <c r="F8796">
        <v>5</v>
      </c>
      <c r="G8796">
        <v>36588.669123778498</v>
      </c>
      <c r="H8796" s="73">
        <f t="shared" si="411"/>
        <v>0.19095872980310011</v>
      </c>
      <c r="I8796" t="str">
        <f t="shared" si="412"/>
        <v/>
      </c>
      <c r="J8796" t="str">
        <f t="shared" si="413"/>
        <v/>
      </c>
    </row>
    <row r="8797" spans="1:10" x14ac:dyDescent="0.25">
      <c r="A8797" t="s">
        <v>796</v>
      </c>
      <c r="B8797" t="s">
        <v>12430</v>
      </c>
      <c r="C8797" s="27">
        <v>30033.712121212098</v>
      </c>
      <c r="D8797">
        <v>3000</v>
      </c>
      <c r="E8797">
        <v>9.1287878787878696E-2</v>
      </c>
      <c r="F8797">
        <v>2</v>
      </c>
      <c r="G8797">
        <v>20476.943639666901</v>
      </c>
      <c r="H8797" s="73">
        <f t="shared" si="411"/>
        <v>0.19090361510981074</v>
      </c>
      <c r="I8797" t="str">
        <f t="shared" si="412"/>
        <v/>
      </c>
      <c r="J8797" t="str">
        <f t="shared" si="413"/>
        <v/>
      </c>
    </row>
    <row r="8798" spans="1:10" x14ac:dyDescent="0.25">
      <c r="A8798" t="s">
        <v>796</v>
      </c>
      <c r="B8798" t="s">
        <v>4161</v>
      </c>
      <c r="C8798" s="27">
        <v>54272.5378787878</v>
      </c>
      <c r="D8798">
        <v>3000</v>
      </c>
      <c r="E8798">
        <v>0.164962121212121</v>
      </c>
      <c r="F8798">
        <v>18</v>
      </c>
      <c r="G8798">
        <v>37001.971092653999</v>
      </c>
      <c r="H8798" s="73">
        <f t="shared" si="411"/>
        <v>0.19089860748878887</v>
      </c>
      <c r="I8798" t="str">
        <f t="shared" si="412"/>
        <v/>
      </c>
      <c r="J8798" t="str">
        <f t="shared" si="413"/>
        <v/>
      </c>
    </row>
    <row r="8799" spans="1:10" x14ac:dyDescent="0.25">
      <c r="A8799" t="s">
        <v>796</v>
      </c>
      <c r="B8799" t="s">
        <v>10064</v>
      </c>
      <c r="C8799" s="27">
        <v>153261.43241930901</v>
      </c>
      <c r="D8799">
        <v>3000</v>
      </c>
      <c r="E8799">
        <v>0.53939393939393898</v>
      </c>
      <c r="F8799">
        <v>37</v>
      </c>
      <c r="G8799">
        <v>91937.216377497301</v>
      </c>
      <c r="H8799" s="73">
        <f t="shared" si="411"/>
        <v>0.190868310357551</v>
      </c>
      <c r="I8799" t="str">
        <f t="shared" si="412"/>
        <v/>
      </c>
      <c r="J8799" t="str">
        <f t="shared" si="413"/>
        <v/>
      </c>
    </row>
    <row r="8800" spans="1:10" x14ac:dyDescent="0.25">
      <c r="A8800" t="s">
        <v>796</v>
      </c>
      <c r="B8800" t="s">
        <v>4444</v>
      </c>
      <c r="C8800" s="27">
        <v>67420.075757575702</v>
      </c>
      <c r="D8800">
        <v>3000</v>
      </c>
      <c r="E8800">
        <v>0.20492424242424201</v>
      </c>
      <c r="F8800">
        <v>23</v>
      </c>
      <c r="G8800">
        <v>45955.515436106602</v>
      </c>
      <c r="H8800" s="73">
        <f t="shared" si="411"/>
        <v>0.19085627207507219</v>
      </c>
      <c r="I8800" t="str">
        <f t="shared" si="412"/>
        <v/>
      </c>
      <c r="J8800" t="str">
        <f t="shared" si="413"/>
        <v/>
      </c>
    </row>
    <row r="8801" spans="1:10" x14ac:dyDescent="0.25">
      <c r="A8801" t="s">
        <v>796</v>
      </c>
      <c r="B8801" t="s">
        <v>12185</v>
      </c>
      <c r="C8801" s="27">
        <v>39504.924242424197</v>
      </c>
      <c r="D8801">
        <v>3000</v>
      </c>
      <c r="E8801">
        <v>0.120075757575757</v>
      </c>
      <c r="F8801">
        <v>2</v>
      </c>
      <c r="G8801">
        <v>26921.955024203799</v>
      </c>
      <c r="H8801" s="73">
        <f t="shared" si="411"/>
        <v>0.19081538697603465</v>
      </c>
      <c r="I8801" t="str">
        <f t="shared" si="412"/>
        <v/>
      </c>
      <c r="J8801" t="str">
        <f t="shared" si="413"/>
        <v/>
      </c>
    </row>
    <row r="8802" spans="1:10" x14ac:dyDescent="0.25">
      <c r="A8802" t="s">
        <v>796</v>
      </c>
      <c r="B8802" t="s">
        <v>10425</v>
      </c>
      <c r="C8802" s="27">
        <v>14642.9924242424</v>
      </c>
      <c r="D8802">
        <v>3000</v>
      </c>
      <c r="E8802">
        <v>4.4507575757575697E-2</v>
      </c>
      <c r="F8802">
        <v>8</v>
      </c>
      <c r="G8802">
        <v>9963.4692033396495</v>
      </c>
      <c r="H8802" s="73">
        <f t="shared" si="411"/>
        <v>0.19051921192805202</v>
      </c>
      <c r="I8802" t="str">
        <f t="shared" si="412"/>
        <v/>
      </c>
      <c r="J8802" t="str">
        <f t="shared" si="413"/>
        <v/>
      </c>
    </row>
    <row r="8803" spans="1:10" x14ac:dyDescent="0.25">
      <c r="A8803" t="s">
        <v>796</v>
      </c>
      <c r="B8803" t="s">
        <v>12619</v>
      </c>
      <c r="C8803" s="27">
        <v>67980.871212121201</v>
      </c>
      <c r="D8803">
        <v>3000</v>
      </c>
      <c r="E8803">
        <v>0.206628787878787</v>
      </c>
      <c r="F8803">
        <v>2</v>
      </c>
      <c r="G8803">
        <v>46252.766236654898</v>
      </c>
      <c r="H8803" s="73">
        <f t="shared" si="411"/>
        <v>0.19050615732553652</v>
      </c>
      <c r="I8803" t="str">
        <f t="shared" si="412"/>
        <v/>
      </c>
      <c r="J8803" t="str">
        <f t="shared" si="413"/>
        <v/>
      </c>
    </row>
    <row r="8804" spans="1:10" x14ac:dyDescent="0.25">
      <c r="A8804" t="s">
        <v>796</v>
      </c>
      <c r="B8804" t="s">
        <v>4769</v>
      </c>
      <c r="C8804" s="27">
        <v>61999.053030303003</v>
      </c>
      <c r="D8804">
        <v>3000</v>
      </c>
      <c r="E8804">
        <v>0.188446969696969</v>
      </c>
      <c r="F8804">
        <v>22</v>
      </c>
      <c r="G8804">
        <v>42160.716030296499</v>
      </c>
      <c r="H8804" s="73">
        <f t="shared" si="411"/>
        <v>0.19040614189241176</v>
      </c>
      <c r="I8804" t="str">
        <f t="shared" si="412"/>
        <v/>
      </c>
      <c r="J8804" t="str">
        <f t="shared" si="413"/>
        <v/>
      </c>
    </row>
    <row r="8805" spans="1:10" x14ac:dyDescent="0.25">
      <c r="A8805" t="s">
        <v>796</v>
      </c>
      <c r="B8805" t="s">
        <v>5950</v>
      </c>
      <c r="C8805" s="27">
        <v>246412.95612640999</v>
      </c>
      <c r="D8805">
        <v>3000</v>
      </c>
      <c r="E8805">
        <v>0.867234848484848</v>
      </c>
      <c r="F8805">
        <v>17</v>
      </c>
      <c r="G8805">
        <v>147441.73914000901</v>
      </c>
      <c r="H8805" s="73">
        <f t="shared" si="411"/>
        <v>0.19038479691215293</v>
      </c>
      <c r="I8805" t="str">
        <f t="shared" si="412"/>
        <v/>
      </c>
      <c r="J8805" t="str">
        <f t="shared" si="413"/>
        <v/>
      </c>
    </row>
    <row r="8806" spans="1:10" x14ac:dyDescent="0.25">
      <c r="A8806" t="s">
        <v>796</v>
      </c>
      <c r="B8806" t="s">
        <v>6452</v>
      </c>
      <c r="C8806" s="27">
        <v>32027.651515151501</v>
      </c>
      <c r="D8806">
        <v>3000</v>
      </c>
      <c r="E8806">
        <v>9.7348484848484795E-2</v>
      </c>
      <c r="F8806">
        <v>18</v>
      </c>
      <c r="G8806">
        <v>21760.887079382999</v>
      </c>
      <c r="H8806" s="73">
        <f t="shared" si="411"/>
        <v>0.19024337077430636</v>
      </c>
      <c r="I8806" t="str">
        <f t="shared" si="412"/>
        <v/>
      </c>
      <c r="J8806" t="str">
        <f t="shared" si="413"/>
        <v/>
      </c>
    </row>
    <row r="8807" spans="1:10" x14ac:dyDescent="0.25">
      <c r="A8807" t="s">
        <v>796</v>
      </c>
      <c r="B8807" t="s">
        <v>5316</v>
      </c>
      <c r="C8807" s="27">
        <v>27229.734848484801</v>
      </c>
      <c r="D8807">
        <v>3000</v>
      </c>
      <c r="E8807">
        <v>8.27651515151515E-2</v>
      </c>
      <c r="F8807">
        <v>2</v>
      </c>
      <c r="G8807">
        <v>18491.107290078598</v>
      </c>
      <c r="H8807" s="73">
        <f t="shared" si="411"/>
        <v>0.19014177222185136</v>
      </c>
      <c r="I8807" t="str">
        <f t="shared" si="412"/>
        <v/>
      </c>
      <c r="J8807" t="str">
        <f t="shared" si="413"/>
        <v/>
      </c>
    </row>
    <row r="8808" spans="1:10" x14ac:dyDescent="0.25">
      <c r="A8808" t="s">
        <v>796</v>
      </c>
      <c r="B8808" t="s">
        <v>3930</v>
      </c>
      <c r="C8808" s="27">
        <v>33896.969696969703</v>
      </c>
      <c r="D8808">
        <v>3000</v>
      </c>
      <c r="E8808">
        <v>0.103030303030303</v>
      </c>
      <c r="F8808">
        <v>3</v>
      </c>
      <c r="G8808">
        <v>23013.745531930599</v>
      </c>
      <c r="H8808" s="73">
        <f t="shared" si="411"/>
        <v>0.19010102692208014</v>
      </c>
      <c r="I8808" t="str">
        <f t="shared" si="412"/>
        <v/>
      </c>
      <c r="J8808" t="str">
        <f t="shared" si="413"/>
        <v/>
      </c>
    </row>
    <row r="8809" spans="1:10" x14ac:dyDescent="0.25">
      <c r="A8809" t="s">
        <v>796</v>
      </c>
      <c r="B8809" t="s">
        <v>12432</v>
      </c>
      <c r="C8809" s="27">
        <v>34146.212121212098</v>
      </c>
      <c r="D8809">
        <v>3000</v>
      </c>
      <c r="E8809">
        <v>0.103787878787878</v>
      </c>
      <c r="F8809">
        <v>1</v>
      </c>
      <c r="G8809">
        <v>23182.932364519402</v>
      </c>
      <c r="H8809" s="73">
        <f t="shared" si="411"/>
        <v>0.19010076546771629</v>
      </c>
      <c r="I8809" t="str">
        <f t="shared" si="412"/>
        <v/>
      </c>
      <c r="J8809" t="str">
        <f t="shared" si="413"/>
        <v/>
      </c>
    </row>
    <row r="8810" spans="1:10" x14ac:dyDescent="0.25">
      <c r="A8810" t="s">
        <v>796</v>
      </c>
      <c r="B8810" t="s">
        <v>8609</v>
      </c>
      <c r="C8810" s="27">
        <v>54957.9545454545</v>
      </c>
      <c r="D8810">
        <v>3000</v>
      </c>
      <c r="E8810">
        <v>0.167045454545454</v>
      </c>
      <c r="F8810">
        <v>5</v>
      </c>
      <c r="G8810">
        <v>37312.0311596221</v>
      </c>
      <c r="H8810" s="73">
        <f t="shared" si="411"/>
        <v>0.19009748108535271</v>
      </c>
      <c r="I8810" t="str">
        <f t="shared" si="412"/>
        <v/>
      </c>
      <c r="J8810" t="str">
        <f t="shared" si="413"/>
        <v/>
      </c>
    </row>
    <row r="8811" spans="1:10" x14ac:dyDescent="0.25">
      <c r="A8811" t="s">
        <v>796</v>
      </c>
      <c r="B8811" t="s">
        <v>4194</v>
      </c>
      <c r="C8811" s="27">
        <v>57948.863636363603</v>
      </c>
      <c r="D8811">
        <v>3000</v>
      </c>
      <c r="E8811">
        <v>0.17613636363636301</v>
      </c>
      <c r="F8811">
        <v>17</v>
      </c>
      <c r="G8811">
        <v>39341.231814898398</v>
      </c>
      <c r="H8811" s="73">
        <f t="shared" si="411"/>
        <v>0.19009078378646921</v>
      </c>
      <c r="I8811" t="str">
        <f t="shared" si="412"/>
        <v/>
      </c>
      <c r="J8811" t="str">
        <f t="shared" si="413"/>
        <v/>
      </c>
    </row>
    <row r="8812" spans="1:10" x14ac:dyDescent="0.25">
      <c r="A8812" t="s">
        <v>796</v>
      </c>
      <c r="B8812" t="s">
        <v>10049</v>
      </c>
      <c r="C8812" s="27">
        <v>52652.462121212098</v>
      </c>
      <c r="D8812">
        <v>3000</v>
      </c>
      <c r="E8812">
        <v>0.16003787878787801</v>
      </c>
      <c r="F8812">
        <v>30</v>
      </c>
      <c r="G8812">
        <v>35741.066797777501</v>
      </c>
      <c r="H8812" s="73">
        <f t="shared" si="411"/>
        <v>0.19006706049831618</v>
      </c>
      <c r="I8812" t="str">
        <f t="shared" si="412"/>
        <v/>
      </c>
      <c r="J8812" t="str">
        <f t="shared" si="413"/>
        <v/>
      </c>
    </row>
    <row r="8813" spans="1:10" x14ac:dyDescent="0.25">
      <c r="A8813" t="s">
        <v>796</v>
      </c>
      <c r="B8813" t="s">
        <v>12555</v>
      </c>
      <c r="C8813" s="27">
        <v>62061.363636363603</v>
      </c>
      <c r="D8813">
        <v>3000</v>
      </c>
      <c r="E8813">
        <v>0.18863636363636299</v>
      </c>
      <c r="G8813">
        <v>42104.371192674698</v>
      </c>
      <c r="H8813" s="73">
        <f t="shared" si="411"/>
        <v>0.18996076210999152</v>
      </c>
      <c r="I8813" t="str">
        <f t="shared" si="412"/>
        <v/>
      </c>
      <c r="J8813" t="str">
        <f t="shared" si="413"/>
        <v/>
      </c>
    </row>
    <row r="8814" spans="1:10" x14ac:dyDescent="0.25">
      <c r="A8814" t="s">
        <v>796</v>
      </c>
      <c r="B8814" t="s">
        <v>4786</v>
      </c>
      <c r="C8814" s="27">
        <v>17883.1439393939</v>
      </c>
      <c r="D8814">
        <v>3000</v>
      </c>
      <c r="E8814">
        <v>5.4356060606060602E-2</v>
      </c>
      <c r="F8814">
        <v>1</v>
      </c>
      <c r="G8814">
        <v>12132.0180776203</v>
      </c>
      <c r="H8814" s="73">
        <f t="shared" si="411"/>
        <v>0.18995345970742175</v>
      </c>
      <c r="I8814" t="str">
        <f t="shared" si="412"/>
        <v/>
      </c>
      <c r="J8814" t="str">
        <f t="shared" si="413"/>
        <v/>
      </c>
    </row>
    <row r="8815" spans="1:10" x14ac:dyDescent="0.25">
      <c r="A8815" t="s">
        <v>796</v>
      </c>
      <c r="B8815" t="s">
        <v>5971</v>
      </c>
      <c r="C8815" s="27">
        <v>64491.477272727199</v>
      </c>
      <c r="D8815">
        <v>3000</v>
      </c>
      <c r="E8815">
        <v>0.19602272727272699</v>
      </c>
      <c r="F8815">
        <v>8</v>
      </c>
      <c r="G8815">
        <v>43747.7112373747</v>
      </c>
      <c r="H8815" s="73">
        <f t="shared" si="411"/>
        <v>0.18993764237503444</v>
      </c>
      <c r="I8815" t="str">
        <f t="shared" si="412"/>
        <v/>
      </c>
      <c r="J8815" t="str">
        <f t="shared" si="413"/>
        <v/>
      </c>
    </row>
    <row r="8816" spans="1:10" x14ac:dyDescent="0.25">
      <c r="A8816" t="s">
        <v>796</v>
      </c>
      <c r="B8816" t="s">
        <v>7329</v>
      </c>
      <c r="C8816" s="27">
        <v>41997.3484848484</v>
      </c>
      <c r="D8816">
        <v>3000</v>
      </c>
      <c r="E8816">
        <v>0.12765151515151499</v>
      </c>
      <c r="F8816">
        <v>7</v>
      </c>
      <c r="G8816">
        <v>28457.3826693587</v>
      </c>
      <c r="H8816" s="73">
        <f t="shared" si="411"/>
        <v>0.18972786223147275</v>
      </c>
      <c r="I8816" t="str">
        <f t="shared" si="412"/>
        <v/>
      </c>
      <c r="J8816" t="str">
        <f t="shared" si="413"/>
        <v/>
      </c>
    </row>
    <row r="8817" spans="1:10" x14ac:dyDescent="0.25">
      <c r="A8817" t="s">
        <v>796</v>
      </c>
      <c r="B8817" t="s">
        <v>6861</v>
      </c>
      <c r="C8817" s="27">
        <v>72217.992424242402</v>
      </c>
      <c r="D8817">
        <v>3000</v>
      </c>
      <c r="E8817">
        <v>0.21950757575757501</v>
      </c>
      <c r="F8817">
        <v>16</v>
      </c>
      <c r="G8817">
        <v>48914.332137429301</v>
      </c>
      <c r="H8817" s="73">
        <f t="shared" si="411"/>
        <v>0.18964821007517618</v>
      </c>
      <c r="I8817" t="str">
        <f t="shared" si="412"/>
        <v/>
      </c>
      <c r="J8817" t="str">
        <f t="shared" si="413"/>
        <v/>
      </c>
    </row>
    <row r="8818" spans="1:10" x14ac:dyDescent="0.25">
      <c r="A8818" t="s">
        <v>796</v>
      </c>
      <c r="B8818" t="s">
        <v>13108</v>
      </c>
      <c r="C8818" s="27">
        <v>39131.060606060601</v>
      </c>
      <c r="D8818">
        <v>3000</v>
      </c>
      <c r="E8818">
        <v>0.118939393939393</v>
      </c>
      <c r="F8818">
        <v>11</v>
      </c>
      <c r="G8818">
        <v>26501.5778238243</v>
      </c>
      <c r="H8818" s="73">
        <f t="shared" si="411"/>
        <v>0.18963047961755328</v>
      </c>
      <c r="I8818" t="str">
        <f t="shared" si="412"/>
        <v/>
      </c>
      <c r="J8818" t="str">
        <f t="shared" si="413"/>
        <v/>
      </c>
    </row>
    <row r="8819" spans="1:10" x14ac:dyDescent="0.25">
      <c r="A8819" t="s">
        <v>796</v>
      </c>
      <c r="B8819" t="s">
        <v>10089</v>
      </c>
      <c r="C8819" s="27">
        <v>84119.318181818206</v>
      </c>
      <c r="D8819">
        <v>3000</v>
      </c>
      <c r="E8819">
        <v>0.25568181818181801</v>
      </c>
      <c r="F8819">
        <v>7</v>
      </c>
      <c r="G8819">
        <v>56958.214872255703</v>
      </c>
      <c r="H8819" s="73">
        <f t="shared" si="411"/>
        <v>0.18959141026036894</v>
      </c>
      <c r="I8819" t="str">
        <f t="shared" si="412"/>
        <v/>
      </c>
      <c r="J8819" t="str">
        <f t="shared" si="413"/>
        <v/>
      </c>
    </row>
    <row r="8820" spans="1:10" x14ac:dyDescent="0.25">
      <c r="A8820" t="s">
        <v>796</v>
      </c>
      <c r="B8820" t="s">
        <v>9354</v>
      </c>
      <c r="C8820" s="27">
        <v>36638.636363636302</v>
      </c>
      <c r="D8820">
        <v>3000</v>
      </c>
      <c r="E8820">
        <v>0.111363636363636</v>
      </c>
      <c r="F8820">
        <v>7</v>
      </c>
      <c r="G8820">
        <v>24808.3206700503</v>
      </c>
      <c r="H8820" s="73">
        <f t="shared" si="411"/>
        <v>0.18959029257181317</v>
      </c>
      <c r="I8820" t="str">
        <f t="shared" si="412"/>
        <v/>
      </c>
      <c r="J8820" t="str">
        <f t="shared" si="413"/>
        <v/>
      </c>
    </row>
    <row r="8821" spans="1:10" x14ac:dyDescent="0.25">
      <c r="A8821" t="s">
        <v>796</v>
      </c>
      <c r="B8821" t="s">
        <v>10842</v>
      </c>
      <c r="C8821" s="27">
        <v>676319.318181818</v>
      </c>
      <c r="D8821">
        <v>3000</v>
      </c>
      <c r="E8821">
        <v>2.0556818181818102</v>
      </c>
      <c r="F8821">
        <v>1</v>
      </c>
      <c r="G8821">
        <v>457924.82845052198</v>
      </c>
      <c r="H8821" s="73">
        <f t="shared" si="411"/>
        <v>0.18958345343564012</v>
      </c>
      <c r="I8821" t="str">
        <f t="shared" si="412"/>
        <v/>
      </c>
      <c r="J8821" t="str">
        <f t="shared" si="413"/>
        <v/>
      </c>
    </row>
    <row r="8822" spans="1:10" x14ac:dyDescent="0.25">
      <c r="A8822" t="s">
        <v>796</v>
      </c>
      <c r="B8822" t="s">
        <v>11394</v>
      </c>
      <c r="C8822" s="27">
        <v>40377.272727272699</v>
      </c>
      <c r="D8822">
        <v>3000</v>
      </c>
      <c r="E8822">
        <v>0.122727272727272</v>
      </c>
      <c r="F8822">
        <v>8</v>
      </c>
      <c r="G8822">
        <v>27336.566690363401</v>
      </c>
      <c r="H8822" s="73">
        <f t="shared" si="411"/>
        <v>0.18956799596154392</v>
      </c>
      <c r="I8822" t="str">
        <f t="shared" si="412"/>
        <v/>
      </c>
      <c r="J8822" t="str">
        <f t="shared" si="413"/>
        <v/>
      </c>
    </row>
    <row r="8823" spans="1:10" x14ac:dyDescent="0.25">
      <c r="A8823" t="s">
        <v>796</v>
      </c>
      <c r="B8823" t="s">
        <v>7851</v>
      </c>
      <c r="C8823" s="27">
        <v>26482.0075757575</v>
      </c>
      <c r="D8823">
        <v>3000</v>
      </c>
      <c r="E8823">
        <v>8.0492424242424199E-2</v>
      </c>
      <c r="F8823">
        <v>1</v>
      </c>
      <c r="G8823">
        <v>17928.040117038199</v>
      </c>
      <c r="H8823" s="73">
        <f t="shared" si="411"/>
        <v>0.18955704994835901</v>
      </c>
      <c r="I8823" t="str">
        <f t="shared" si="412"/>
        <v/>
      </c>
      <c r="J8823" t="str">
        <f t="shared" si="413"/>
        <v/>
      </c>
    </row>
    <row r="8824" spans="1:10" x14ac:dyDescent="0.25">
      <c r="A8824" t="s">
        <v>796</v>
      </c>
      <c r="B8824" t="s">
        <v>8666</v>
      </c>
      <c r="C8824" s="27">
        <v>92236.690718643105</v>
      </c>
      <c r="D8824">
        <v>3000</v>
      </c>
      <c r="E8824">
        <v>0.32462121212121198</v>
      </c>
      <c r="F8824">
        <v>11</v>
      </c>
      <c r="G8824">
        <v>54942.704690323997</v>
      </c>
      <c r="H8824" s="73">
        <f t="shared" si="411"/>
        <v>0.18953162269806981</v>
      </c>
      <c r="I8824" t="str">
        <f t="shared" si="412"/>
        <v/>
      </c>
      <c r="J8824" t="str">
        <f t="shared" si="413"/>
        <v/>
      </c>
    </row>
    <row r="8825" spans="1:10" x14ac:dyDescent="0.25">
      <c r="A8825" t="s">
        <v>796</v>
      </c>
      <c r="B8825" t="s">
        <v>11992</v>
      </c>
      <c r="C8825" s="27">
        <v>45112.878787878697</v>
      </c>
      <c r="D8825">
        <v>3000</v>
      </c>
      <c r="E8825">
        <v>0.137121212121212</v>
      </c>
      <c r="F8825">
        <v>3</v>
      </c>
      <c r="G8825">
        <v>30530.343570276302</v>
      </c>
      <c r="H8825" s="73">
        <f t="shared" si="411"/>
        <v>0.18949125902322725</v>
      </c>
      <c r="I8825" t="str">
        <f t="shared" si="412"/>
        <v/>
      </c>
      <c r="J8825" t="str">
        <f t="shared" si="413"/>
        <v/>
      </c>
    </row>
    <row r="8826" spans="1:10" x14ac:dyDescent="0.25">
      <c r="A8826" t="s">
        <v>796</v>
      </c>
      <c r="B8826" t="s">
        <v>4016</v>
      </c>
      <c r="C8826" s="27">
        <v>67046.212121212098</v>
      </c>
      <c r="D8826">
        <v>3000</v>
      </c>
      <c r="E8826">
        <v>0.20378787878787799</v>
      </c>
      <c r="F8826">
        <v>27</v>
      </c>
      <c r="G8826">
        <v>45353.973636326496</v>
      </c>
      <c r="H8826" s="73">
        <f t="shared" si="411"/>
        <v>0.18940835308060142</v>
      </c>
      <c r="I8826" t="str">
        <f t="shared" si="412"/>
        <v/>
      </c>
      <c r="J8826" t="str">
        <f t="shared" si="413"/>
        <v/>
      </c>
    </row>
    <row r="8827" spans="1:10" x14ac:dyDescent="0.25">
      <c r="A8827" t="s">
        <v>796</v>
      </c>
      <c r="B8827" t="s">
        <v>3782</v>
      </c>
      <c r="C8827" s="27">
        <v>87484.090909090897</v>
      </c>
      <c r="D8827">
        <v>3000</v>
      </c>
      <c r="E8827">
        <v>0.26590909090908998</v>
      </c>
      <c r="F8827">
        <v>7</v>
      </c>
      <c r="G8827">
        <v>59152.733792004001</v>
      </c>
      <c r="H8827" s="73">
        <f t="shared" si="411"/>
        <v>0.18932317052905501</v>
      </c>
      <c r="I8827" t="str">
        <f t="shared" si="412"/>
        <v/>
      </c>
      <c r="J8827" t="str">
        <f t="shared" si="413"/>
        <v/>
      </c>
    </row>
    <row r="8828" spans="1:10" x14ac:dyDescent="0.25">
      <c r="A8828" t="s">
        <v>796</v>
      </c>
      <c r="B8828" t="s">
        <v>13041</v>
      </c>
      <c r="C8828" s="27">
        <v>60378.977238224899</v>
      </c>
      <c r="D8828">
        <v>3000</v>
      </c>
      <c r="E8828">
        <v>0.21249999999999999</v>
      </c>
      <c r="F8828">
        <v>2</v>
      </c>
      <c r="G8828">
        <v>35921.5015518527</v>
      </c>
      <c r="H8828" s="73">
        <f t="shared" si="411"/>
        <v>0.18929715592834681</v>
      </c>
      <c r="I8828" t="str">
        <f t="shared" si="412"/>
        <v/>
      </c>
      <c r="J8828" t="str">
        <f t="shared" si="413"/>
        <v/>
      </c>
    </row>
    <row r="8829" spans="1:10" x14ac:dyDescent="0.25">
      <c r="A8829" t="s">
        <v>796</v>
      </c>
      <c r="B8829" t="s">
        <v>6788</v>
      </c>
      <c r="C8829" s="27">
        <v>174407.386363636</v>
      </c>
      <c r="D8829">
        <v>3000</v>
      </c>
      <c r="E8829">
        <v>0.53011363636363595</v>
      </c>
      <c r="F8829">
        <v>12</v>
      </c>
      <c r="G8829">
        <v>117871.018053828</v>
      </c>
      <c r="H8829" s="73">
        <f t="shared" si="411"/>
        <v>0.18923444553121938</v>
      </c>
      <c r="I8829" t="str">
        <f t="shared" si="412"/>
        <v/>
      </c>
      <c r="J8829" t="str">
        <f t="shared" si="413"/>
        <v/>
      </c>
    </row>
    <row r="8830" spans="1:10" x14ac:dyDescent="0.25">
      <c r="A8830" t="s">
        <v>796</v>
      </c>
      <c r="B8830" t="s">
        <v>8611</v>
      </c>
      <c r="C8830" s="27">
        <v>19877.083333333299</v>
      </c>
      <c r="D8830">
        <v>3000</v>
      </c>
      <c r="E8830">
        <v>6.0416666666666598E-2</v>
      </c>
      <c r="F8830">
        <v>5</v>
      </c>
      <c r="G8830">
        <v>13432.3979740267</v>
      </c>
      <c r="H8830" s="73">
        <f t="shared" si="411"/>
        <v>0.18921646449105853</v>
      </c>
      <c r="I8830" t="str">
        <f t="shared" si="412"/>
        <v/>
      </c>
      <c r="J8830" t="str">
        <f t="shared" si="413"/>
        <v/>
      </c>
    </row>
    <row r="8831" spans="1:10" x14ac:dyDescent="0.25">
      <c r="A8831" t="s">
        <v>796</v>
      </c>
      <c r="B8831" t="s">
        <v>11529</v>
      </c>
      <c r="C8831" s="27">
        <v>114651.51515151501</v>
      </c>
      <c r="D8831">
        <v>3000</v>
      </c>
      <c r="E8831">
        <v>0.34848484848484801</v>
      </c>
      <c r="G8831">
        <v>77417.226025328797</v>
      </c>
      <c r="H8831" s="73">
        <f t="shared" si="411"/>
        <v>0.18906704598230203</v>
      </c>
      <c r="I8831" t="str">
        <f t="shared" si="412"/>
        <v/>
      </c>
      <c r="J8831" t="str">
        <f t="shared" si="413"/>
        <v/>
      </c>
    </row>
    <row r="8832" spans="1:10" x14ac:dyDescent="0.25">
      <c r="A8832" t="s">
        <v>796</v>
      </c>
      <c r="B8832" t="s">
        <v>8405</v>
      </c>
      <c r="C8832" s="27">
        <v>28102.083333333299</v>
      </c>
      <c r="D8832">
        <v>3000</v>
      </c>
      <c r="E8832">
        <v>8.5416666666666599E-2</v>
      </c>
      <c r="F8832">
        <v>2</v>
      </c>
      <c r="G8832">
        <v>18970.351786214102</v>
      </c>
      <c r="H8832" s="73">
        <f t="shared" si="411"/>
        <v>0.18901440285174409</v>
      </c>
      <c r="I8832" t="str">
        <f t="shared" si="412"/>
        <v/>
      </c>
      <c r="J8832" t="str">
        <f t="shared" si="413"/>
        <v/>
      </c>
    </row>
    <row r="8833" spans="1:10" x14ac:dyDescent="0.25">
      <c r="A8833" t="s">
        <v>796</v>
      </c>
      <c r="B8833" t="s">
        <v>12358</v>
      </c>
      <c r="C8833" s="27">
        <v>13160</v>
      </c>
      <c r="D8833">
        <v>3000</v>
      </c>
      <c r="E8833">
        <v>3.8257575757575699E-2</v>
      </c>
      <c r="F8833">
        <v>1</v>
      </c>
      <c r="G8833">
        <v>8879.75077403266</v>
      </c>
      <c r="H8833" s="73">
        <f t="shared" si="411"/>
        <v>0.18893086753260979</v>
      </c>
      <c r="I8833" t="str">
        <f t="shared" si="412"/>
        <v/>
      </c>
      <c r="J8833" t="str">
        <f t="shared" si="413"/>
        <v/>
      </c>
    </row>
    <row r="8834" spans="1:10" x14ac:dyDescent="0.25">
      <c r="A8834" t="s">
        <v>796</v>
      </c>
      <c r="B8834" t="s">
        <v>4648</v>
      </c>
      <c r="C8834" s="27">
        <v>20874.053030302999</v>
      </c>
      <c r="D8834">
        <v>3000</v>
      </c>
      <c r="E8834">
        <v>6.3446969696969696E-2</v>
      </c>
      <c r="F8834">
        <v>1</v>
      </c>
      <c r="G8834">
        <v>14081.9616829361</v>
      </c>
      <c r="H8834" s="73">
        <f t="shared" ref="H8834:H8897" si="414">G8834/SUMIFS(C:C,B:B,B8834)</f>
        <v>0.18889236630270612</v>
      </c>
      <c r="I8834" t="str">
        <f t="shared" ref="I8834:I8897" si="415">IF(A8834="Construction",SUMIFS(D:D,A:A,"Engineering",B:B,B8834),"")</f>
        <v/>
      </c>
      <c r="J8834" t="str">
        <f t="shared" si="413"/>
        <v/>
      </c>
    </row>
    <row r="8835" spans="1:10" x14ac:dyDescent="0.25">
      <c r="A8835" t="s">
        <v>796</v>
      </c>
      <c r="B8835" t="s">
        <v>3612</v>
      </c>
      <c r="C8835" s="27">
        <v>35392.424242424197</v>
      </c>
      <c r="D8835">
        <v>3000</v>
      </c>
      <c r="E8835">
        <v>0.10757575757575701</v>
      </c>
      <c r="F8835">
        <v>1</v>
      </c>
      <c r="G8835">
        <v>23871.1239424798</v>
      </c>
      <c r="H8835" s="73">
        <f t="shared" si="414"/>
        <v>0.18885156490304675</v>
      </c>
      <c r="I8835" t="str">
        <f t="shared" si="415"/>
        <v/>
      </c>
      <c r="J8835" t="str">
        <f t="shared" ref="J8835:J8898" si="416">IF(AND(I8835&lt;&gt;"",I8835&lt;&gt;3000,I8835&lt;&gt;0),D8835-I8835,"")</f>
        <v/>
      </c>
    </row>
    <row r="8836" spans="1:10" x14ac:dyDescent="0.25">
      <c r="A8836" t="s">
        <v>796</v>
      </c>
      <c r="B8836" t="s">
        <v>7326</v>
      </c>
      <c r="C8836" s="27">
        <v>63245.265151515101</v>
      </c>
      <c r="D8836">
        <v>3000</v>
      </c>
      <c r="E8836">
        <v>0.19223484848484801</v>
      </c>
      <c r="F8836">
        <v>22</v>
      </c>
      <c r="G8836">
        <v>42649.066400778604</v>
      </c>
      <c r="H8836" s="73">
        <f t="shared" si="414"/>
        <v>0.18881632583260613</v>
      </c>
      <c r="I8836" t="str">
        <f t="shared" si="415"/>
        <v/>
      </c>
      <c r="J8836" t="str">
        <f t="shared" si="416"/>
        <v/>
      </c>
    </row>
    <row r="8837" spans="1:10" x14ac:dyDescent="0.25">
      <c r="A8837" t="s">
        <v>796</v>
      </c>
      <c r="B8837" t="s">
        <v>1359</v>
      </c>
      <c r="C8837" s="27">
        <v>33003.662171223303</v>
      </c>
      <c r="D8837">
        <v>3000</v>
      </c>
      <c r="E8837">
        <v>0.45624999999999999</v>
      </c>
      <c r="F8837">
        <v>67</v>
      </c>
      <c r="G8837">
        <v>19584.300040297501</v>
      </c>
      <c r="H8837" s="73">
        <f t="shared" si="414"/>
        <v>0.18880838613457276</v>
      </c>
      <c r="I8837" t="str">
        <f t="shared" si="415"/>
        <v/>
      </c>
      <c r="J8837" t="str">
        <f t="shared" si="416"/>
        <v/>
      </c>
    </row>
    <row r="8838" spans="1:10" x14ac:dyDescent="0.25">
      <c r="A8838" t="s">
        <v>796</v>
      </c>
      <c r="B8838" t="s">
        <v>13032</v>
      </c>
      <c r="C8838" s="27">
        <v>39317.992424242402</v>
      </c>
      <c r="D8838">
        <v>3000</v>
      </c>
      <c r="E8838">
        <v>0.11950757575757499</v>
      </c>
      <c r="F8838">
        <v>2</v>
      </c>
      <c r="G8838">
        <v>26511.407373489201</v>
      </c>
      <c r="H8838" s="73">
        <f t="shared" si="414"/>
        <v>0.18879890876625835</v>
      </c>
      <c r="I8838" t="str">
        <f t="shared" si="415"/>
        <v/>
      </c>
      <c r="J8838" t="str">
        <f t="shared" si="416"/>
        <v/>
      </c>
    </row>
    <row r="8839" spans="1:10" x14ac:dyDescent="0.25">
      <c r="A8839" t="s">
        <v>796</v>
      </c>
      <c r="B8839" t="s">
        <v>8902</v>
      </c>
      <c r="C8839" s="27">
        <v>20936.3636363636</v>
      </c>
      <c r="D8839">
        <v>3000</v>
      </c>
      <c r="E8839">
        <v>6.3636363636363602E-2</v>
      </c>
      <c r="F8839">
        <v>16</v>
      </c>
      <c r="G8839">
        <v>14116.4894002479</v>
      </c>
      <c r="H8839" s="73">
        <f t="shared" si="414"/>
        <v>0.1887919555048353</v>
      </c>
      <c r="I8839" t="str">
        <f t="shared" si="415"/>
        <v/>
      </c>
      <c r="J8839" t="str">
        <f t="shared" si="416"/>
        <v/>
      </c>
    </row>
    <row r="8840" spans="1:10" x14ac:dyDescent="0.25">
      <c r="A8840" t="s">
        <v>796</v>
      </c>
      <c r="B8840" t="s">
        <v>4731</v>
      </c>
      <c r="C8840" s="27">
        <v>16512.310606060601</v>
      </c>
      <c r="D8840">
        <v>3000</v>
      </c>
      <c r="E8840">
        <v>5.0189393939393902E-2</v>
      </c>
      <c r="F8840">
        <v>7</v>
      </c>
      <c r="G8840">
        <v>11130.3140808177</v>
      </c>
      <c r="H8840" s="73">
        <f t="shared" si="414"/>
        <v>0.18873724077629075</v>
      </c>
      <c r="I8840" t="str">
        <f t="shared" si="415"/>
        <v/>
      </c>
      <c r="J8840" t="str">
        <f t="shared" si="416"/>
        <v/>
      </c>
    </row>
    <row r="8841" spans="1:10" x14ac:dyDescent="0.25">
      <c r="A8841" t="s">
        <v>796</v>
      </c>
      <c r="B8841" t="s">
        <v>4129</v>
      </c>
      <c r="C8841" s="27">
        <v>17883.1439393939</v>
      </c>
      <c r="D8841">
        <v>3000</v>
      </c>
      <c r="E8841">
        <v>5.4356060606060602E-2</v>
      </c>
      <c r="F8841">
        <v>14</v>
      </c>
      <c r="G8841">
        <v>12049.6211773953</v>
      </c>
      <c r="H8841" s="73">
        <f t="shared" si="414"/>
        <v>0.18866335478285209</v>
      </c>
      <c r="I8841" t="str">
        <f t="shared" si="415"/>
        <v/>
      </c>
      <c r="J8841" t="str">
        <f t="shared" si="416"/>
        <v/>
      </c>
    </row>
    <row r="8842" spans="1:10" x14ac:dyDescent="0.25">
      <c r="A8842" t="s">
        <v>796</v>
      </c>
      <c r="B8842" t="s">
        <v>7231</v>
      </c>
      <c r="C8842" s="27">
        <v>18443.939393939301</v>
      </c>
      <c r="D8842">
        <v>3000</v>
      </c>
      <c r="E8842">
        <v>5.6060606060605998E-2</v>
      </c>
      <c r="F8842">
        <v>1</v>
      </c>
      <c r="G8842">
        <v>12426.8216837871</v>
      </c>
      <c r="H8842" s="73">
        <f t="shared" si="414"/>
        <v>0.18865330215755036</v>
      </c>
      <c r="I8842" t="str">
        <f t="shared" si="415"/>
        <v/>
      </c>
      <c r="J8842" t="str">
        <f t="shared" si="416"/>
        <v/>
      </c>
    </row>
    <row r="8843" spans="1:10" x14ac:dyDescent="0.25">
      <c r="A8843" t="s">
        <v>796</v>
      </c>
      <c r="B8843" t="s">
        <v>12438</v>
      </c>
      <c r="C8843" s="27">
        <v>50658.522727272699</v>
      </c>
      <c r="D8843">
        <v>3000</v>
      </c>
      <c r="E8843">
        <v>0.15397727272727199</v>
      </c>
      <c r="F8843">
        <v>16</v>
      </c>
      <c r="G8843">
        <v>34123.763435223598</v>
      </c>
      <c r="H8843" s="73">
        <f t="shared" si="414"/>
        <v>0.1886090088592095</v>
      </c>
      <c r="I8843" t="str">
        <f t="shared" si="415"/>
        <v/>
      </c>
      <c r="J8843" t="str">
        <f t="shared" si="416"/>
        <v/>
      </c>
    </row>
    <row r="8844" spans="1:10" x14ac:dyDescent="0.25">
      <c r="A8844" t="s">
        <v>796</v>
      </c>
      <c r="B8844" t="s">
        <v>11123</v>
      </c>
      <c r="C8844" s="27">
        <v>55705.681818181802</v>
      </c>
      <c r="D8844">
        <v>3000</v>
      </c>
      <c r="E8844">
        <v>0.16931818181818101</v>
      </c>
      <c r="F8844">
        <v>20</v>
      </c>
      <c r="G8844">
        <v>37521.803833066799</v>
      </c>
      <c r="H8844" s="73">
        <f t="shared" si="414"/>
        <v>0.18860024202826745</v>
      </c>
      <c r="I8844" t="str">
        <f t="shared" si="415"/>
        <v/>
      </c>
      <c r="J8844" t="str">
        <f t="shared" si="416"/>
        <v/>
      </c>
    </row>
    <row r="8845" spans="1:10" x14ac:dyDescent="0.25">
      <c r="A8845" t="s">
        <v>796</v>
      </c>
      <c r="B8845" t="s">
        <v>9270</v>
      </c>
      <c r="C8845" s="27">
        <v>46109.8484848484</v>
      </c>
      <c r="D8845">
        <v>3000</v>
      </c>
      <c r="E8845">
        <v>0.140151515151515</v>
      </c>
      <c r="F8845">
        <v>2</v>
      </c>
      <c r="G8845">
        <v>31054.6413185171</v>
      </c>
      <c r="H8845" s="73">
        <f t="shared" si="414"/>
        <v>0.18857792543044416</v>
      </c>
      <c r="I8845" t="str">
        <f t="shared" si="415"/>
        <v/>
      </c>
      <c r="J8845" t="str">
        <f t="shared" si="416"/>
        <v/>
      </c>
    </row>
    <row r="8846" spans="1:10" x14ac:dyDescent="0.25">
      <c r="A8846" t="s">
        <v>796</v>
      </c>
      <c r="B8846" t="s">
        <v>3966</v>
      </c>
      <c r="C8846" s="27">
        <v>49536.931818181802</v>
      </c>
      <c r="D8846">
        <v>3000</v>
      </c>
      <c r="E8846">
        <v>0.15056818181818099</v>
      </c>
      <c r="F8846">
        <v>7</v>
      </c>
      <c r="G8846">
        <v>33353.512920389701</v>
      </c>
      <c r="H8846" s="73">
        <f t="shared" si="414"/>
        <v>0.18852567720557575</v>
      </c>
      <c r="I8846" t="str">
        <f t="shared" si="415"/>
        <v/>
      </c>
      <c r="J8846" t="str">
        <f t="shared" si="416"/>
        <v/>
      </c>
    </row>
    <row r="8847" spans="1:10" x14ac:dyDescent="0.25">
      <c r="A8847" t="s">
        <v>796</v>
      </c>
      <c r="B8847" t="s">
        <v>4593</v>
      </c>
      <c r="C8847" s="27">
        <v>13583.7121212121</v>
      </c>
      <c r="D8847">
        <v>3000</v>
      </c>
      <c r="E8847">
        <v>4.12878787878787E-2</v>
      </c>
      <c r="F8847">
        <v>2</v>
      </c>
      <c r="G8847">
        <v>9143.7245642973303</v>
      </c>
      <c r="H8847" s="73">
        <f t="shared" si="414"/>
        <v>0.18847888229353887</v>
      </c>
      <c r="I8847" t="str">
        <f t="shared" si="415"/>
        <v/>
      </c>
      <c r="J8847" t="str">
        <f t="shared" si="416"/>
        <v/>
      </c>
    </row>
    <row r="8848" spans="1:10" x14ac:dyDescent="0.25">
      <c r="A8848" t="s">
        <v>796</v>
      </c>
      <c r="B8848" t="s">
        <v>12685</v>
      </c>
      <c r="C8848" s="27">
        <v>17820.833333333299</v>
      </c>
      <c r="D8848">
        <v>3000</v>
      </c>
      <c r="E8848">
        <v>5.4166666666666599E-2</v>
      </c>
      <c r="F8848">
        <v>2</v>
      </c>
      <c r="G8848">
        <v>11978.693187405301</v>
      </c>
      <c r="H8848" s="73">
        <f t="shared" si="414"/>
        <v>0.18820859999851219</v>
      </c>
      <c r="I8848" t="str">
        <f t="shared" si="415"/>
        <v/>
      </c>
      <c r="J8848" t="str">
        <f t="shared" si="416"/>
        <v/>
      </c>
    </row>
    <row r="8849" spans="1:10" x14ac:dyDescent="0.25">
      <c r="A8849" t="s">
        <v>796</v>
      </c>
      <c r="B8849" t="s">
        <v>13000</v>
      </c>
      <c r="C8849" s="27">
        <v>32339.2045454545</v>
      </c>
      <c r="D8849">
        <v>3000</v>
      </c>
      <c r="E8849">
        <v>9.8295454545454505E-2</v>
      </c>
      <c r="F8849">
        <v>2</v>
      </c>
      <c r="G8849">
        <v>21730.569382354701</v>
      </c>
      <c r="H8849" s="73">
        <f t="shared" si="414"/>
        <v>0.18814808566200616</v>
      </c>
      <c r="I8849" t="str">
        <f t="shared" si="415"/>
        <v/>
      </c>
      <c r="J8849" t="str">
        <f t="shared" si="416"/>
        <v/>
      </c>
    </row>
    <row r="8850" spans="1:10" x14ac:dyDescent="0.25">
      <c r="A8850" t="s">
        <v>796</v>
      </c>
      <c r="B8850" t="s">
        <v>6853</v>
      </c>
      <c r="C8850" s="27">
        <v>80754.545454545398</v>
      </c>
      <c r="D8850">
        <v>3000</v>
      </c>
      <c r="E8850">
        <v>0.24545454545454501</v>
      </c>
      <c r="F8850">
        <v>17</v>
      </c>
      <c r="G8850">
        <v>54246.944833480302</v>
      </c>
      <c r="H8850" s="73">
        <f t="shared" si="414"/>
        <v>0.18809027365430556</v>
      </c>
      <c r="I8850" t="str">
        <f t="shared" si="415"/>
        <v/>
      </c>
      <c r="J8850" t="str">
        <f t="shared" si="416"/>
        <v/>
      </c>
    </row>
    <row r="8851" spans="1:10" x14ac:dyDescent="0.25">
      <c r="A8851" t="s">
        <v>796</v>
      </c>
      <c r="B8851" t="s">
        <v>12269</v>
      </c>
      <c r="C8851" s="27">
        <v>330682.386363636</v>
      </c>
      <c r="D8851">
        <v>3000</v>
      </c>
      <c r="E8851">
        <v>1.0051136363636299</v>
      </c>
      <c r="F8851">
        <v>8</v>
      </c>
      <c r="G8851">
        <v>222119.71443288101</v>
      </c>
      <c r="H8851" s="73">
        <f t="shared" si="414"/>
        <v>0.18807630102443781</v>
      </c>
      <c r="I8851" t="str">
        <f t="shared" si="415"/>
        <v/>
      </c>
      <c r="J8851" t="str">
        <f t="shared" si="416"/>
        <v/>
      </c>
    </row>
    <row r="8852" spans="1:10" x14ac:dyDescent="0.25">
      <c r="A8852" t="s">
        <v>796</v>
      </c>
      <c r="B8852" t="s">
        <v>3960</v>
      </c>
      <c r="C8852" s="27">
        <v>13160</v>
      </c>
      <c r="D8852">
        <v>3000</v>
      </c>
      <c r="E8852">
        <v>3.44696969696969E-2</v>
      </c>
      <c r="F8852">
        <v>5</v>
      </c>
      <c r="G8852">
        <v>8838.7144304742906</v>
      </c>
      <c r="H8852" s="73">
        <f t="shared" si="414"/>
        <v>0.18805775383987852</v>
      </c>
      <c r="I8852" t="str">
        <f t="shared" si="415"/>
        <v/>
      </c>
      <c r="J8852" t="str">
        <f t="shared" si="416"/>
        <v/>
      </c>
    </row>
    <row r="8853" spans="1:10" x14ac:dyDescent="0.25">
      <c r="A8853" t="s">
        <v>796</v>
      </c>
      <c r="B8853" t="s">
        <v>12665</v>
      </c>
      <c r="C8853" s="27">
        <v>20064.015151515101</v>
      </c>
      <c r="D8853">
        <v>3000</v>
      </c>
      <c r="E8853">
        <v>6.0984848484848399E-2</v>
      </c>
      <c r="G8853">
        <v>13473.3098254171</v>
      </c>
      <c r="H8853" s="73">
        <f t="shared" si="414"/>
        <v>0.18802451665971284</v>
      </c>
      <c r="I8853" t="str">
        <f t="shared" si="415"/>
        <v/>
      </c>
      <c r="J8853" t="str">
        <f t="shared" si="416"/>
        <v/>
      </c>
    </row>
    <row r="8854" spans="1:10" x14ac:dyDescent="0.25">
      <c r="A8854" t="s">
        <v>796</v>
      </c>
      <c r="B8854" t="s">
        <v>4443</v>
      </c>
      <c r="C8854" s="27">
        <v>24114.2045454545</v>
      </c>
      <c r="D8854">
        <v>3000</v>
      </c>
      <c r="E8854">
        <v>7.3295454545454497E-2</v>
      </c>
      <c r="F8854">
        <v>14</v>
      </c>
      <c r="G8854">
        <v>16189.0844864711</v>
      </c>
      <c r="H8854" s="73">
        <f t="shared" si="414"/>
        <v>0.187978154024009</v>
      </c>
      <c r="I8854" t="str">
        <f t="shared" si="415"/>
        <v/>
      </c>
      <c r="J8854" t="str">
        <f t="shared" si="416"/>
        <v/>
      </c>
    </row>
    <row r="8855" spans="1:10" x14ac:dyDescent="0.25">
      <c r="A8855" t="s">
        <v>796</v>
      </c>
      <c r="B8855" t="s">
        <v>8724</v>
      </c>
      <c r="C8855" s="27">
        <v>194845.26515151499</v>
      </c>
      <c r="D8855">
        <v>3000</v>
      </c>
      <c r="E8855">
        <v>0.59223484848484798</v>
      </c>
      <c r="F8855">
        <v>21</v>
      </c>
      <c r="G8855">
        <v>130786.61195422101</v>
      </c>
      <c r="H8855" s="73">
        <f t="shared" si="414"/>
        <v>0.18794529761195569</v>
      </c>
      <c r="I8855" t="str">
        <f t="shared" si="415"/>
        <v/>
      </c>
      <c r="J8855" t="str">
        <f t="shared" si="416"/>
        <v/>
      </c>
    </row>
    <row r="8856" spans="1:10" x14ac:dyDescent="0.25">
      <c r="A8856" t="s">
        <v>796</v>
      </c>
      <c r="B8856" t="s">
        <v>9404</v>
      </c>
      <c r="C8856" s="27">
        <v>13160</v>
      </c>
      <c r="D8856">
        <v>3000</v>
      </c>
      <c r="E8856">
        <v>3.3143939393939302E-2</v>
      </c>
      <c r="F8856">
        <v>4</v>
      </c>
      <c r="G8856">
        <v>8832.0625409117001</v>
      </c>
      <c r="H8856" s="73">
        <f t="shared" si="414"/>
        <v>0.18791622427471702</v>
      </c>
      <c r="I8856" t="str">
        <f t="shared" si="415"/>
        <v/>
      </c>
      <c r="J8856" t="str">
        <f t="shared" si="416"/>
        <v/>
      </c>
    </row>
    <row r="8857" spans="1:10" x14ac:dyDescent="0.25">
      <c r="A8857" t="s">
        <v>796</v>
      </c>
      <c r="B8857" t="s">
        <v>4018</v>
      </c>
      <c r="C8857" s="27">
        <v>21808.712121212098</v>
      </c>
      <c r="D8857">
        <v>3000</v>
      </c>
      <c r="E8857">
        <v>6.6287878787878701E-2</v>
      </c>
      <c r="F8857">
        <v>8</v>
      </c>
      <c r="G8857">
        <v>14617.117801733701</v>
      </c>
      <c r="H8857" s="73">
        <f t="shared" si="414"/>
        <v>0.18766779815964502</v>
      </c>
      <c r="I8857" t="str">
        <f t="shared" si="415"/>
        <v/>
      </c>
      <c r="J8857" t="str">
        <f t="shared" si="416"/>
        <v/>
      </c>
    </row>
    <row r="8858" spans="1:10" x14ac:dyDescent="0.25">
      <c r="A8858" t="s">
        <v>796</v>
      </c>
      <c r="B8858" t="s">
        <v>8713</v>
      </c>
      <c r="C8858" s="27">
        <v>50222.3484848484</v>
      </c>
      <c r="D8858">
        <v>3000</v>
      </c>
      <c r="E8858">
        <v>0.15265151515151501</v>
      </c>
      <c r="F8858">
        <v>11</v>
      </c>
      <c r="G8858">
        <v>33623.522912319699</v>
      </c>
      <c r="H8858" s="73">
        <f t="shared" si="414"/>
        <v>0.18745810778422353</v>
      </c>
      <c r="I8858" t="str">
        <f t="shared" si="415"/>
        <v/>
      </c>
      <c r="J8858" t="str">
        <f t="shared" si="416"/>
        <v/>
      </c>
    </row>
    <row r="8859" spans="1:10" x14ac:dyDescent="0.25">
      <c r="A8859" t="s">
        <v>796</v>
      </c>
      <c r="B8859" t="s">
        <v>7714</v>
      </c>
      <c r="C8859" s="27">
        <v>18630.871212121201</v>
      </c>
      <c r="D8859">
        <v>3000</v>
      </c>
      <c r="E8859">
        <v>5.6628787878787799E-2</v>
      </c>
      <c r="F8859">
        <v>52</v>
      </c>
      <c r="G8859">
        <v>12468.680599081499</v>
      </c>
      <c r="H8859" s="73">
        <f t="shared" si="414"/>
        <v>0.18738954974212019</v>
      </c>
      <c r="I8859" t="str">
        <f t="shared" si="415"/>
        <v/>
      </c>
      <c r="J8859" t="str">
        <f t="shared" si="416"/>
        <v/>
      </c>
    </row>
    <row r="8860" spans="1:10" x14ac:dyDescent="0.25">
      <c r="A8860" t="s">
        <v>796</v>
      </c>
      <c r="B8860" t="s">
        <v>8619</v>
      </c>
      <c r="C8860" s="27">
        <v>39878.7878787878</v>
      </c>
      <c r="D8860">
        <v>3000</v>
      </c>
      <c r="E8860">
        <v>0.12121212121212099</v>
      </c>
      <c r="F8860">
        <v>5</v>
      </c>
      <c r="G8860">
        <v>26663.2434223821</v>
      </c>
      <c r="H8860" s="73">
        <f t="shared" si="414"/>
        <v>0.18721000700821558</v>
      </c>
      <c r="I8860" t="str">
        <f t="shared" si="415"/>
        <v/>
      </c>
      <c r="J8860" t="str">
        <f t="shared" si="416"/>
        <v/>
      </c>
    </row>
    <row r="8861" spans="1:10" x14ac:dyDescent="0.25">
      <c r="A8861" t="s">
        <v>796</v>
      </c>
      <c r="B8861" t="s">
        <v>12294</v>
      </c>
      <c r="C8861" s="27">
        <v>59568.939393939298</v>
      </c>
      <c r="D8861">
        <v>3000</v>
      </c>
      <c r="E8861">
        <v>0.18106060606060601</v>
      </c>
      <c r="F8861">
        <v>3</v>
      </c>
      <c r="G8861">
        <v>39826.603636701802</v>
      </c>
      <c r="H8861" s="73">
        <f t="shared" si="414"/>
        <v>0.18720241004343124</v>
      </c>
      <c r="I8861" t="str">
        <f t="shared" si="415"/>
        <v/>
      </c>
      <c r="J8861" t="str">
        <f t="shared" si="416"/>
        <v/>
      </c>
    </row>
    <row r="8862" spans="1:10" x14ac:dyDescent="0.25">
      <c r="A8862" t="s">
        <v>796</v>
      </c>
      <c r="B8862" t="s">
        <v>12662</v>
      </c>
      <c r="C8862" s="27">
        <v>13160</v>
      </c>
      <c r="D8862">
        <v>3000</v>
      </c>
      <c r="E8862">
        <v>2.68939393939393E-2</v>
      </c>
      <c r="F8862">
        <v>119</v>
      </c>
      <c r="G8862">
        <v>8797.2388651169294</v>
      </c>
      <c r="H8862" s="73">
        <f t="shared" si="414"/>
        <v>0.18717529500248786</v>
      </c>
      <c r="I8862" t="str">
        <f t="shared" si="415"/>
        <v/>
      </c>
      <c r="J8862" t="str">
        <f t="shared" si="416"/>
        <v/>
      </c>
    </row>
    <row r="8863" spans="1:10" x14ac:dyDescent="0.25">
      <c r="A8863" t="s">
        <v>796</v>
      </c>
      <c r="B8863" t="s">
        <v>9816</v>
      </c>
      <c r="C8863" s="27">
        <v>34270.833333333299</v>
      </c>
      <c r="D8863">
        <v>3000</v>
      </c>
      <c r="E8863">
        <v>0.10416666666666601</v>
      </c>
      <c r="F8863">
        <v>12</v>
      </c>
      <c r="G8863">
        <v>22904.5496343062</v>
      </c>
      <c r="H8863" s="73">
        <f t="shared" si="414"/>
        <v>0.18713504382071455</v>
      </c>
      <c r="I8863" t="str">
        <f t="shared" si="415"/>
        <v/>
      </c>
      <c r="J8863" t="str">
        <f t="shared" si="416"/>
        <v/>
      </c>
    </row>
    <row r="8864" spans="1:10" x14ac:dyDescent="0.25">
      <c r="A8864" t="s">
        <v>796</v>
      </c>
      <c r="B8864" t="s">
        <v>3918</v>
      </c>
      <c r="C8864" s="27">
        <v>46296.780303030297</v>
      </c>
      <c r="D8864">
        <v>3000</v>
      </c>
      <c r="E8864">
        <v>0.140719696969696</v>
      </c>
      <c r="F8864">
        <v>2</v>
      </c>
      <c r="G8864">
        <v>30909.403336429601</v>
      </c>
      <c r="H8864" s="73">
        <f t="shared" si="414"/>
        <v>0.1869381170256853</v>
      </c>
      <c r="I8864" t="str">
        <f t="shared" si="415"/>
        <v/>
      </c>
      <c r="J8864" t="str">
        <f t="shared" si="416"/>
        <v/>
      </c>
    </row>
    <row r="8865" spans="1:10" x14ac:dyDescent="0.25">
      <c r="A8865" t="s">
        <v>796</v>
      </c>
      <c r="B8865" t="s">
        <v>8657</v>
      </c>
      <c r="C8865" s="27">
        <v>95397.5378787878</v>
      </c>
      <c r="D8865">
        <v>3000</v>
      </c>
      <c r="E8865">
        <v>0.289962121212121</v>
      </c>
      <c r="F8865">
        <v>14</v>
      </c>
      <c r="G8865">
        <v>63690.2141079387</v>
      </c>
      <c r="H8865" s="73">
        <f t="shared" si="414"/>
        <v>0.18693627054486261</v>
      </c>
      <c r="I8865" t="str">
        <f t="shared" si="415"/>
        <v/>
      </c>
      <c r="J8865" t="str">
        <f t="shared" si="416"/>
        <v/>
      </c>
    </row>
    <row r="8866" spans="1:10" x14ac:dyDescent="0.25">
      <c r="A8866" t="s">
        <v>796</v>
      </c>
      <c r="B8866" t="s">
        <v>11473</v>
      </c>
      <c r="C8866" s="27">
        <v>22057.9545454545</v>
      </c>
      <c r="D8866">
        <v>3000</v>
      </c>
      <c r="E8866">
        <v>6.7045454545454505E-2</v>
      </c>
      <c r="F8866">
        <v>16</v>
      </c>
      <c r="G8866">
        <v>14719.4833878889</v>
      </c>
      <c r="H8866" s="73">
        <f t="shared" si="414"/>
        <v>0.18684666976332126</v>
      </c>
      <c r="I8866" t="str">
        <f t="shared" si="415"/>
        <v/>
      </c>
      <c r="J8866" t="str">
        <f t="shared" si="416"/>
        <v/>
      </c>
    </row>
    <row r="8867" spans="1:10" x14ac:dyDescent="0.25">
      <c r="A8867" t="s">
        <v>796</v>
      </c>
      <c r="B8867" t="s">
        <v>13356</v>
      </c>
      <c r="C8867" s="27">
        <v>24612.689393939301</v>
      </c>
      <c r="D8867">
        <v>3000</v>
      </c>
      <c r="E8867">
        <v>7.4810606060605994E-2</v>
      </c>
      <c r="F8867">
        <v>3</v>
      </c>
      <c r="G8867">
        <v>16421.962110670898</v>
      </c>
      <c r="H8867" s="73">
        <f t="shared" si="414"/>
        <v>0.18682027459055742</v>
      </c>
      <c r="I8867" t="str">
        <f t="shared" si="415"/>
        <v/>
      </c>
      <c r="J8867" t="str">
        <f t="shared" si="416"/>
        <v/>
      </c>
    </row>
    <row r="8868" spans="1:10" x14ac:dyDescent="0.25">
      <c r="A8868" t="s">
        <v>796</v>
      </c>
      <c r="B8868" t="s">
        <v>10091</v>
      </c>
      <c r="C8868" s="27">
        <v>62435.227272727199</v>
      </c>
      <c r="D8868">
        <v>3000</v>
      </c>
      <c r="E8868">
        <v>0.18977272727272701</v>
      </c>
      <c r="F8868">
        <v>5</v>
      </c>
      <c r="G8868">
        <v>41652.184048611402</v>
      </c>
      <c r="H8868" s="73">
        <f t="shared" si="414"/>
        <v>0.18679537246924749</v>
      </c>
      <c r="I8868" t="str">
        <f t="shared" si="415"/>
        <v/>
      </c>
      <c r="J8868" t="str">
        <f t="shared" si="416"/>
        <v/>
      </c>
    </row>
    <row r="8869" spans="1:10" x14ac:dyDescent="0.25">
      <c r="A8869" t="s">
        <v>796</v>
      </c>
      <c r="B8869" t="s">
        <v>7954</v>
      </c>
      <c r="C8869" s="27">
        <v>19752.462121212098</v>
      </c>
      <c r="D8869">
        <v>3000</v>
      </c>
      <c r="E8869">
        <v>6.0037878787878703E-2</v>
      </c>
      <c r="F8869">
        <v>5</v>
      </c>
      <c r="G8869">
        <v>13169.927614108799</v>
      </c>
      <c r="H8869" s="73">
        <f t="shared" si="414"/>
        <v>0.18668962427678243</v>
      </c>
      <c r="I8869" t="str">
        <f t="shared" si="415"/>
        <v/>
      </c>
      <c r="J8869" t="str">
        <f t="shared" si="416"/>
        <v/>
      </c>
    </row>
    <row r="8870" spans="1:10" x14ac:dyDescent="0.25">
      <c r="A8870" t="s">
        <v>796</v>
      </c>
      <c r="B8870" t="s">
        <v>6576</v>
      </c>
      <c r="C8870" s="27">
        <v>134217.045454545</v>
      </c>
      <c r="D8870">
        <v>3000</v>
      </c>
      <c r="E8870">
        <v>0.40795454545454501</v>
      </c>
      <c r="F8870">
        <v>4</v>
      </c>
      <c r="G8870">
        <v>89482.877908066002</v>
      </c>
      <c r="H8870" s="73">
        <f t="shared" si="414"/>
        <v>0.18667677961026072</v>
      </c>
      <c r="I8870" t="str">
        <f t="shared" si="415"/>
        <v/>
      </c>
      <c r="J8870" t="str">
        <f t="shared" si="416"/>
        <v/>
      </c>
    </row>
    <row r="8871" spans="1:10" x14ac:dyDescent="0.25">
      <c r="A8871" t="s">
        <v>796</v>
      </c>
      <c r="B8871" t="s">
        <v>5498</v>
      </c>
      <c r="C8871" s="27">
        <v>67420.075757575702</v>
      </c>
      <c r="D8871">
        <v>3000</v>
      </c>
      <c r="E8871">
        <v>0.20492424242424201</v>
      </c>
      <c r="F8871">
        <v>30</v>
      </c>
      <c r="G8871">
        <v>44926.607307710503</v>
      </c>
      <c r="H8871" s="73">
        <f t="shared" si="414"/>
        <v>0.18658314908145798</v>
      </c>
      <c r="I8871" t="str">
        <f t="shared" si="415"/>
        <v/>
      </c>
      <c r="J8871" t="str">
        <f t="shared" si="416"/>
        <v/>
      </c>
    </row>
    <row r="8872" spans="1:10" x14ac:dyDescent="0.25">
      <c r="A8872" t="s">
        <v>796</v>
      </c>
      <c r="B8872" t="s">
        <v>6940</v>
      </c>
      <c r="C8872" s="27">
        <v>13160</v>
      </c>
      <c r="D8872">
        <v>3000</v>
      </c>
      <c r="E8872">
        <v>3.1818181818181801E-2</v>
      </c>
      <c r="F8872">
        <v>4</v>
      </c>
      <c r="G8872">
        <v>8766.1423079543492</v>
      </c>
      <c r="H8872" s="73">
        <f t="shared" si="414"/>
        <v>0.18651366612668829</v>
      </c>
      <c r="I8872" t="str">
        <f t="shared" si="415"/>
        <v/>
      </c>
      <c r="J8872" t="str">
        <f t="shared" si="416"/>
        <v/>
      </c>
    </row>
    <row r="8873" spans="1:10" x14ac:dyDescent="0.25">
      <c r="A8873" t="s">
        <v>796</v>
      </c>
      <c r="B8873" t="s">
        <v>8731</v>
      </c>
      <c r="C8873" s="27">
        <v>27416.666666666599</v>
      </c>
      <c r="D8873">
        <v>3000</v>
      </c>
      <c r="E8873">
        <v>8.3333333333333301E-2</v>
      </c>
      <c r="F8873">
        <v>11</v>
      </c>
      <c r="G8873">
        <v>18261.9108584479</v>
      </c>
      <c r="H8873" s="73">
        <f t="shared" si="414"/>
        <v>0.18650462153308525</v>
      </c>
      <c r="I8873" t="str">
        <f t="shared" si="415"/>
        <v/>
      </c>
      <c r="J8873" t="str">
        <f t="shared" si="416"/>
        <v/>
      </c>
    </row>
    <row r="8874" spans="1:10" x14ac:dyDescent="0.25">
      <c r="A8874" t="s">
        <v>796</v>
      </c>
      <c r="B8874" t="s">
        <v>12497</v>
      </c>
      <c r="C8874" s="27">
        <v>66236.174242424197</v>
      </c>
      <c r="D8874">
        <v>3000</v>
      </c>
      <c r="E8874">
        <v>0.20132575757575699</v>
      </c>
      <c r="F8874">
        <v>1</v>
      </c>
      <c r="G8874">
        <v>44115.5459197085</v>
      </c>
      <c r="H8874" s="73">
        <f t="shared" si="414"/>
        <v>0.18648952779653075</v>
      </c>
      <c r="I8874" t="str">
        <f t="shared" si="415"/>
        <v/>
      </c>
      <c r="J8874" t="str">
        <f t="shared" si="416"/>
        <v/>
      </c>
    </row>
    <row r="8875" spans="1:10" x14ac:dyDescent="0.25">
      <c r="A8875" t="s">
        <v>796</v>
      </c>
      <c r="B8875" t="s">
        <v>4587</v>
      </c>
      <c r="C8875" s="27">
        <v>32588.446969696899</v>
      </c>
      <c r="D8875">
        <v>3000</v>
      </c>
      <c r="E8875">
        <v>9.9053030303030296E-2</v>
      </c>
      <c r="F8875">
        <v>3</v>
      </c>
      <c r="G8875">
        <v>21704.5569225127</v>
      </c>
      <c r="H8875" s="73">
        <f t="shared" si="414"/>
        <v>0.18648559546131915</v>
      </c>
      <c r="I8875" t="str">
        <f t="shared" si="415"/>
        <v/>
      </c>
      <c r="J8875" t="str">
        <f t="shared" si="416"/>
        <v/>
      </c>
    </row>
    <row r="8876" spans="1:10" x14ac:dyDescent="0.25">
      <c r="A8876" t="s">
        <v>796</v>
      </c>
      <c r="B8876" t="s">
        <v>5926</v>
      </c>
      <c r="C8876" s="27">
        <v>29909.090909090901</v>
      </c>
      <c r="D8876">
        <v>3000</v>
      </c>
      <c r="E8876">
        <v>9.0909090909090898E-2</v>
      </c>
      <c r="F8876">
        <v>10</v>
      </c>
      <c r="G8876">
        <v>19914.4495020418</v>
      </c>
      <c r="H8876" s="73">
        <f t="shared" si="414"/>
        <v>0.18643314427443392</v>
      </c>
      <c r="I8876" t="str">
        <f t="shared" si="415"/>
        <v/>
      </c>
      <c r="J8876" t="str">
        <f t="shared" si="416"/>
        <v/>
      </c>
    </row>
    <row r="8877" spans="1:10" x14ac:dyDescent="0.25">
      <c r="A8877" t="s">
        <v>796</v>
      </c>
      <c r="B8877" t="s">
        <v>5752</v>
      </c>
      <c r="C8877" s="27">
        <v>107735.037878787</v>
      </c>
      <c r="D8877">
        <v>3000</v>
      </c>
      <c r="E8877">
        <v>0.32746212121212098</v>
      </c>
      <c r="F8877">
        <v>7</v>
      </c>
      <c r="G8877">
        <v>71719.510023332696</v>
      </c>
      <c r="H8877" s="73">
        <f t="shared" si="414"/>
        <v>0.18639676749477524</v>
      </c>
      <c r="I8877" t="str">
        <f t="shared" si="415"/>
        <v/>
      </c>
      <c r="J8877" t="str">
        <f t="shared" si="416"/>
        <v/>
      </c>
    </row>
    <row r="8878" spans="1:10" x14ac:dyDescent="0.25">
      <c r="A8878" t="s">
        <v>796</v>
      </c>
      <c r="B8878" t="s">
        <v>8021</v>
      </c>
      <c r="C8878" s="27">
        <v>126615.151515151</v>
      </c>
      <c r="D8878">
        <v>3000</v>
      </c>
      <c r="E8878">
        <v>0.384848484848484</v>
      </c>
      <c r="F8878">
        <v>15</v>
      </c>
      <c r="G8878">
        <v>84273.997197205405</v>
      </c>
      <c r="H8878" s="73">
        <f t="shared" si="414"/>
        <v>0.18636568319703686</v>
      </c>
      <c r="I8878" t="str">
        <f t="shared" si="415"/>
        <v/>
      </c>
      <c r="J8878" t="str">
        <f t="shared" si="416"/>
        <v/>
      </c>
    </row>
    <row r="8879" spans="1:10" x14ac:dyDescent="0.25">
      <c r="A8879" t="s">
        <v>796</v>
      </c>
      <c r="B8879" t="s">
        <v>9852</v>
      </c>
      <c r="C8879" s="27">
        <v>13160</v>
      </c>
      <c r="D8879">
        <v>3000</v>
      </c>
      <c r="E8879">
        <v>2.12121212121212E-2</v>
      </c>
      <c r="F8879">
        <v>3</v>
      </c>
      <c r="G8879">
        <v>8757.0855230281595</v>
      </c>
      <c r="H8879" s="73">
        <f t="shared" si="414"/>
        <v>0.18632096857506722</v>
      </c>
      <c r="I8879" t="str">
        <f t="shared" si="415"/>
        <v/>
      </c>
      <c r="J8879" t="str">
        <f t="shared" si="416"/>
        <v/>
      </c>
    </row>
    <row r="8880" spans="1:10" x14ac:dyDescent="0.25">
      <c r="A8880" t="s">
        <v>796</v>
      </c>
      <c r="B8880" t="s">
        <v>8899</v>
      </c>
      <c r="C8880" s="27">
        <v>49599.242424242402</v>
      </c>
      <c r="D8880">
        <v>3000</v>
      </c>
      <c r="E8880">
        <v>0.15075757575757501</v>
      </c>
      <c r="F8880">
        <v>1</v>
      </c>
      <c r="G8880">
        <v>32975.589253150902</v>
      </c>
      <c r="H8880" s="73">
        <f t="shared" si="414"/>
        <v>0.18615536325952836</v>
      </c>
      <c r="I8880" t="str">
        <f t="shared" si="415"/>
        <v/>
      </c>
      <c r="J8880" t="str">
        <f t="shared" si="416"/>
        <v/>
      </c>
    </row>
    <row r="8881" spans="1:10" x14ac:dyDescent="0.25">
      <c r="A8881" t="s">
        <v>796</v>
      </c>
      <c r="B8881" t="s">
        <v>10256</v>
      </c>
      <c r="C8881" s="27">
        <v>69912.5</v>
      </c>
      <c r="D8881">
        <v>3000</v>
      </c>
      <c r="E8881">
        <v>0.21249999999999999</v>
      </c>
      <c r="F8881">
        <v>6</v>
      </c>
      <c r="G8881">
        <v>46475.140280792402</v>
      </c>
      <c r="H8881" s="73">
        <f t="shared" si="414"/>
        <v>0.18613322765774179</v>
      </c>
      <c r="I8881" t="str">
        <f t="shared" si="415"/>
        <v/>
      </c>
      <c r="J8881" t="str">
        <f t="shared" si="416"/>
        <v/>
      </c>
    </row>
    <row r="8882" spans="1:10" x14ac:dyDescent="0.25">
      <c r="A8882" t="s">
        <v>796</v>
      </c>
      <c r="B8882" t="s">
        <v>5947</v>
      </c>
      <c r="C8882" s="27">
        <v>61002.083333333299</v>
      </c>
      <c r="D8882">
        <v>3000</v>
      </c>
      <c r="E8882">
        <v>0.18541666666666601</v>
      </c>
      <c r="G8882">
        <v>40550.848008691399</v>
      </c>
      <c r="H8882" s="73">
        <f t="shared" si="414"/>
        <v>0.18612868318596101</v>
      </c>
      <c r="I8882" t="str">
        <f t="shared" si="415"/>
        <v/>
      </c>
      <c r="J8882" t="str">
        <f t="shared" si="416"/>
        <v/>
      </c>
    </row>
    <row r="8883" spans="1:10" x14ac:dyDescent="0.25">
      <c r="A8883" t="s">
        <v>796</v>
      </c>
      <c r="B8883" t="s">
        <v>11862</v>
      </c>
      <c r="C8883" s="27">
        <v>78324.431818181794</v>
      </c>
      <c r="D8883">
        <v>3000</v>
      </c>
      <c r="E8883">
        <v>0.23806818181818101</v>
      </c>
      <c r="F8883">
        <v>25</v>
      </c>
      <c r="G8883">
        <v>52050.004368911803</v>
      </c>
      <c r="H8883" s="73">
        <f t="shared" si="414"/>
        <v>0.18607222401723461</v>
      </c>
      <c r="I8883" t="str">
        <f t="shared" si="415"/>
        <v/>
      </c>
      <c r="J8883" t="str">
        <f t="shared" si="416"/>
        <v/>
      </c>
    </row>
    <row r="8884" spans="1:10" x14ac:dyDescent="0.25">
      <c r="A8884" t="s">
        <v>796</v>
      </c>
      <c r="B8884" t="s">
        <v>9227</v>
      </c>
      <c r="C8884" s="27">
        <v>60503.598484848502</v>
      </c>
      <c r="D8884">
        <v>3000</v>
      </c>
      <c r="E8884">
        <v>0.18390151515151501</v>
      </c>
      <c r="F8884">
        <v>29</v>
      </c>
      <c r="G8884">
        <v>40204.377139923999</v>
      </c>
      <c r="H8884" s="73">
        <f t="shared" si="414"/>
        <v>0.18605877800801937</v>
      </c>
      <c r="I8884" t="str">
        <f t="shared" si="415"/>
        <v/>
      </c>
      <c r="J8884" t="str">
        <f t="shared" si="416"/>
        <v/>
      </c>
    </row>
    <row r="8885" spans="1:10" x14ac:dyDescent="0.25">
      <c r="A8885" t="s">
        <v>796</v>
      </c>
      <c r="B8885" t="s">
        <v>10892</v>
      </c>
      <c r="C8885" s="27">
        <v>37561.966231979502</v>
      </c>
      <c r="D8885">
        <v>3000</v>
      </c>
      <c r="E8885">
        <v>0.13219696969696901</v>
      </c>
      <c r="F8885">
        <v>61</v>
      </c>
      <c r="G8885">
        <v>21944.3943498724</v>
      </c>
      <c r="H8885" s="73">
        <f t="shared" si="414"/>
        <v>0.18588769411135705</v>
      </c>
      <c r="I8885" t="str">
        <f t="shared" si="415"/>
        <v/>
      </c>
      <c r="J8885" t="str">
        <f t="shared" si="416"/>
        <v/>
      </c>
    </row>
    <row r="8886" spans="1:10" x14ac:dyDescent="0.25">
      <c r="A8886" t="s">
        <v>796</v>
      </c>
      <c r="B8886" t="s">
        <v>12460</v>
      </c>
      <c r="C8886" s="27">
        <v>186744.886363636</v>
      </c>
      <c r="D8886">
        <v>3000</v>
      </c>
      <c r="E8886">
        <v>0.56761363636363604</v>
      </c>
      <c r="F8886">
        <v>52</v>
      </c>
      <c r="G8886">
        <v>123894.737102336</v>
      </c>
      <c r="H8886" s="73">
        <f t="shared" si="414"/>
        <v>0.1857642640939762</v>
      </c>
      <c r="I8886" t="str">
        <f t="shared" si="415"/>
        <v/>
      </c>
      <c r="J8886" t="str">
        <f t="shared" si="416"/>
        <v/>
      </c>
    </row>
    <row r="8887" spans="1:10" x14ac:dyDescent="0.25">
      <c r="A8887" t="s">
        <v>796</v>
      </c>
      <c r="B8887" t="s">
        <v>7007</v>
      </c>
      <c r="C8887" s="27">
        <v>34021.590909090897</v>
      </c>
      <c r="D8887">
        <v>3000</v>
      </c>
      <c r="E8887">
        <v>0.10340909090909001</v>
      </c>
      <c r="F8887">
        <v>1</v>
      </c>
      <c r="G8887">
        <v>22568.045888637</v>
      </c>
      <c r="H8887" s="73">
        <f t="shared" si="414"/>
        <v>0.18573654787935995</v>
      </c>
      <c r="I8887" t="str">
        <f t="shared" si="415"/>
        <v/>
      </c>
      <c r="J8887" t="str">
        <f t="shared" si="416"/>
        <v/>
      </c>
    </row>
    <row r="8888" spans="1:10" x14ac:dyDescent="0.25">
      <c r="A8888" t="s">
        <v>796</v>
      </c>
      <c r="B8888" t="s">
        <v>4348</v>
      </c>
      <c r="C8888" s="27">
        <v>65176.8939393939</v>
      </c>
      <c r="D8888">
        <v>3000</v>
      </c>
      <c r="E8888">
        <v>0.19810606060606001</v>
      </c>
      <c r="F8888">
        <v>18</v>
      </c>
      <c r="G8888">
        <v>43215.705072311197</v>
      </c>
      <c r="H8888" s="73">
        <f t="shared" si="414"/>
        <v>0.18565471118490171</v>
      </c>
      <c r="I8888" t="str">
        <f t="shared" si="415"/>
        <v/>
      </c>
      <c r="J8888" t="str">
        <f t="shared" si="416"/>
        <v/>
      </c>
    </row>
    <row r="8889" spans="1:10" x14ac:dyDescent="0.25">
      <c r="A8889" t="s">
        <v>796</v>
      </c>
      <c r="B8889" t="s">
        <v>9448</v>
      </c>
      <c r="C8889" s="27">
        <v>43804.356060605998</v>
      </c>
      <c r="D8889">
        <v>3000</v>
      </c>
      <c r="E8889">
        <v>0.13314393939393901</v>
      </c>
      <c r="F8889">
        <v>1</v>
      </c>
      <c r="G8889">
        <v>29042.804512867599</v>
      </c>
      <c r="H8889" s="73">
        <f t="shared" si="414"/>
        <v>0.1856433011445679</v>
      </c>
      <c r="I8889" t="str">
        <f t="shared" si="415"/>
        <v/>
      </c>
      <c r="J8889" t="str">
        <f t="shared" si="416"/>
        <v/>
      </c>
    </row>
    <row r="8890" spans="1:10" x14ac:dyDescent="0.25">
      <c r="A8890" t="s">
        <v>796</v>
      </c>
      <c r="B8890" t="s">
        <v>9605</v>
      </c>
      <c r="C8890" s="27">
        <v>13160</v>
      </c>
      <c r="D8890">
        <v>3000</v>
      </c>
      <c r="E8890">
        <v>3.5795454545454498E-2</v>
      </c>
      <c r="F8890">
        <v>11</v>
      </c>
      <c r="G8890">
        <v>8722.2411896618996</v>
      </c>
      <c r="H8890" s="73">
        <f t="shared" si="414"/>
        <v>0.18557959978004041</v>
      </c>
      <c r="I8890" t="str">
        <f t="shared" si="415"/>
        <v/>
      </c>
      <c r="J8890" t="str">
        <f t="shared" si="416"/>
        <v/>
      </c>
    </row>
    <row r="8891" spans="1:10" x14ac:dyDescent="0.25">
      <c r="A8891" t="s">
        <v>796</v>
      </c>
      <c r="B8891" t="s">
        <v>7241</v>
      </c>
      <c r="C8891" s="27">
        <v>34893.939393939298</v>
      </c>
      <c r="D8891">
        <v>3000</v>
      </c>
      <c r="E8891">
        <v>0.10606060606060599</v>
      </c>
      <c r="F8891">
        <v>8</v>
      </c>
      <c r="G8891">
        <v>23110.244685865899</v>
      </c>
      <c r="H8891" s="73">
        <f t="shared" si="414"/>
        <v>0.18544390872548944</v>
      </c>
      <c r="I8891" t="str">
        <f t="shared" si="415"/>
        <v/>
      </c>
      <c r="J8891" t="str">
        <f t="shared" si="416"/>
        <v/>
      </c>
    </row>
    <row r="8892" spans="1:10" x14ac:dyDescent="0.25">
      <c r="A8892" t="s">
        <v>796</v>
      </c>
      <c r="B8892" t="s">
        <v>12072</v>
      </c>
      <c r="C8892" s="27">
        <v>67544.696969696903</v>
      </c>
      <c r="D8892">
        <v>3000</v>
      </c>
      <c r="E8892">
        <v>0.20530303030302999</v>
      </c>
      <c r="F8892">
        <v>6</v>
      </c>
      <c r="G8892">
        <v>44722.379161959798</v>
      </c>
      <c r="H8892" s="73">
        <f t="shared" si="414"/>
        <v>0.18539229172893806</v>
      </c>
      <c r="I8892" t="str">
        <f t="shared" si="415"/>
        <v/>
      </c>
      <c r="J8892" t="str">
        <f t="shared" si="416"/>
        <v/>
      </c>
    </row>
    <row r="8893" spans="1:10" x14ac:dyDescent="0.25">
      <c r="A8893" t="s">
        <v>796</v>
      </c>
      <c r="B8893" t="s">
        <v>6003</v>
      </c>
      <c r="C8893" s="27">
        <v>22805.681818181802</v>
      </c>
      <c r="D8893">
        <v>3000</v>
      </c>
      <c r="E8893">
        <v>6.9318181818181807E-2</v>
      </c>
      <c r="F8893">
        <v>2</v>
      </c>
      <c r="G8893">
        <v>15099.093428414701</v>
      </c>
      <c r="H8893" s="73">
        <f t="shared" si="414"/>
        <v>0.18538126567150251</v>
      </c>
      <c r="I8893" t="str">
        <f t="shared" si="415"/>
        <v/>
      </c>
      <c r="J8893" t="str">
        <f t="shared" si="416"/>
        <v/>
      </c>
    </row>
    <row r="8894" spans="1:10" x14ac:dyDescent="0.25">
      <c r="A8894" t="s">
        <v>796</v>
      </c>
      <c r="B8894" t="s">
        <v>1360</v>
      </c>
      <c r="C8894" s="27">
        <v>19534.941448892201</v>
      </c>
      <c r="D8894">
        <v>3000</v>
      </c>
      <c r="E8894">
        <v>1.25037878787878</v>
      </c>
      <c r="F8894">
        <v>265</v>
      </c>
      <c r="G8894">
        <v>11369.118914050499</v>
      </c>
      <c r="H8894" s="73">
        <f t="shared" si="414"/>
        <v>0.18517828346682413</v>
      </c>
      <c r="I8894" t="str">
        <f t="shared" si="415"/>
        <v/>
      </c>
      <c r="J8894" t="str">
        <f t="shared" si="416"/>
        <v/>
      </c>
    </row>
    <row r="8895" spans="1:10" x14ac:dyDescent="0.25">
      <c r="A8895" t="s">
        <v>796</v>
      </c>
      <c r="B8895" t="s">
        <v>5168</v>
      </c>
      <c r="C8895" s="27">
        <v>78947.5378787878</v>
      </c>
      <c r="D8895">
        <v>3000</v>
      </c>
      <c r="E8895">
        <v>0.23996212121212099</v>
      </c>
      <c r="G8895">
        <v>52209.735602756999</v>
      </c>
      <c r="H8895" s="73">
        <f t="shared" si="414"/>
        <v>0.18517013147663777</v>
      </c>
      <c r="I8895" t="str">
        <f t="shared" si="415"/>
        <v/>
      </c>
      <c r="J8895" t="str">
        <f t="shared" si="416"/>
        <v/>
      </c>
    </row>
    <row r="8896" spans="1:10" x14ac:dyDescent="0.25">
      <c r="A8896" t="s">
        <v>796</v>
      </c>
      <c r="B8896" t="s">
        <v>4322</v>
      </c>
      <c r="C8896" s="27">
        <v>30282.9545454545</v>
      </c>
      <c r="D8896">
        <v>3000</v>
      </c>
      <c r="E8896">
        <v>9.20454545454545E-2</v>
      </c>
      <c r="F8896">
        <v>5</v>
      </c>
      <c r="G8896">
        <v>20021.3914989519</v>
      </c>
      <c r="H8896" s="73">
        <f t="shared" si="414"/>
        <v>0.18512029964883306</v>
      </c>
      <c r="I8896" t="str">
        <f t="shared" si="415"/>
        <v/>
      </c>
      <c r="J8896" t="str">
        <f t="shared" si="416"/>
        <v/>
      </c>
    </row>
    <row r="8897" spans="1:10" x14ac:dyDescent="0.25">
      <c r="A8897" t="s">
        <v>796</v>
      </c>
      <c r="B8897" t="s">
        <v>4184</v>
      </c>
      <c r="C8897" s="27">
        <v>125655.00164996</v>
      </c>
      <c r="D8897">
        <v>3000</v>
      </c>
      <c r="E8897">
        <v>0.44223484848484801</v>
      </c>
      <c r="F8897">
        <v>4</v>
      </c>
      <c r="G8897">
        <v>73078.826964974607</v>
      </c>
      <c r="H8897" s="73">
        <f t="shared" si="414"/>
        <v>0.18504917206397922</v>
      </c>
      <c r="I8897" t="str">
        <f t="shared" si="415"/>
        <v/>
      </c>
      <c r="J8897" t="str">
        <f t="shared" si="416"/>
        <v/>
      </c>
    </row>
    <row r="8898" spans="1:10" x14ac:dyDescent="0.25">
      <c r="A8898" t="s">
        <v>796</v>
      </c>
      <c r="B8898" t="s">
        <v>9748</v>
      </c>
      <c r="C8898" s="27">
        <v>60877.462121212098</v>
      </c>
      <c r="D8898">
        <v>3000</v>
      </c>
      <c r="E8898">
        <v>0.185037878787878</v>
      </c>
      <c r="F8898">
        <v>27</v>
      </c>
      <c r="G8898">
        <v>40215.616227433602</v>
      </c>
      <c r="H8898" s="73">
        <f t="shared" ref="H8898:H8961" si="417">G8898/SUMIFS(C:C,B:B,B8898)</f>
        <v>0.18496783787177409</v>
      </c>
      <c r="I8898" t="str">
        <f t="shared" ref="I8898:I8961" si="418">IF(A8898="Construction",SUMIFS(D:D,A:A,"Engineering",B:B,B8898),"")</f>
        <v/>
      </c>
      <c r="J8898" t="str">
        <f t="shared" si="416"/>
        <v/>
      </c>
    </row>
    <row r="8899" spans="1:10" x14ac:dyDescent="0.25">
      <c r="A8899" t="s">
        <v>796</v>
      </c>
      <c r="B8899" t="s">
        <v>11970</v>
      </c>
      <c r="C8899" s="27">
        <v>13160</v>
      </c>
      <c r="D8899">
        <v>3000</v>
      </c>
      <c r="E8899">
        <v>6.4393939393939297E-3</v>
      </c>
      <c r="F8899">
        <v>35</v>
      </c>
      <c r="G8899">
        <v>8693.0422293254505</v>
      </c>
      <c r="H8899" s="73">
        <f t="shared" si="417"/>
        <v>0.18495834530479682</v>
      </c>
      <c r="I8899" t="str">
        <f t="shared" si="418"/>
        <v/>
      </c>
      <c r="J8899" t="str">
        <f t="shared" ref="J8899:J8962" si="419">IF(AND(I8899&lt;&gt;"",I8899&lt;&gt;3000,I8899&lt;&gt;0),D8899-I8899,"")</f>
        <v/>
      </c>
    </row>
    <row r="8900" spans="1:10" x14ac:dyDescent="0.25">
      <c r="A8900" t="s">
        <v>796</v>
      </c>
      <c r="B8900" t="s">
        <v>4242</v>
      </c>
      <c r="C8900" s="27">
        <v>13160</v>
      </c>
      <c r="D8900">
        <v>3000</v>
      </c>
      <c r="E8900">
        <v>3.4280303030303001E-2</v>
      </c>
      <c r="F8900">
        <v>10</v>
      </c>
      <c r="G8900">
        <v>8691.1250915342207</v>
      </c>
      <c r="H8900" s="73">
        <f t="shared" si="417"/>
        <v>0.18491755513902597</v>
      </c>
      <c r="I8900" t="str">
        <f t="shared" si="418"/>
        <v/>
      </c>
      <c r="J8900" t="str">
        <f t="shared" si="419"/>
        <v/>
      </c>
    </row>
    <row r="8901" spans="1:10" x14ac:dyDescent="0.25">
      <c r="A8901" t="s">
        <v>796</v>
      </c>
      <c r="B8901" t="s">
        <v>8109</v>
      </c>
      <c r="C8901" s="27">
        <v>32463.825757575702</v>
      </c>
      <c r="D8901">
        <v>3000</v>
      </c>
      <c r="E8901">
        <v>9.86742424242424E-2</v>
      </c>
      <c r="F8901">
        <v>1</v>
      </c>
      <c r="G8901">
        <v>21421.389936809199</v>
      </c>
      <c r="H8901" s="73">
        <f t="shared" si="417"/>
        <v>0.1847591601524935</v>
      </c>
      <c r="I8901" t="str">
        <f t="shared" si="418"/>
        <v/>
      </c>
      <c r="J8901" t="str">
        <f t="shared" si="419"/>
        <v/>
      </c>
    </row>
    <row r="8902" spans="1:10" x14ac:dyDescent="0.25">
      <c r="A8902" t="s">
        <v>796</v>
      </c>
      <c r="B8902" t="s">
        <v>4368</v>
      </c>
      <c r="C8902" s="27">
        <v>38881.818181818096</v>
      </c>
      <c r="D8902">
        <v>3000</v>
      </c>
      <c r="E8902">
        <v>0.118181818181818</v>
      </c>
      <c r="F8902">
        <v>4</v>
      </c>
      <c r="G8902">
        <v>25649.679676060801</v>
      </c>
      <c r="H8902" s="73">
        <f t="shared" si="417"/>
        <v>0.18471127753628094</v>
      </c>
      <c r="I8902" t="str">
        <f t="shared" si="418"/>
        <v/>
      </c>
      <c r="J8902" t="str">
        <f t="shared" si="419"/>
        <v/>
      </c>
    </row>
    <row r="8903" spans="1:10" x14ac:dyDescent="0.25">
      <c r="A8903" t="s">
        <v>796</v>
      </c>
      <c r="B8903" t="s">
        <v>7402</v>
      </c>
      <c r="C8903" s="27">
        <v>17820.833333333299</v>
      </c>
      <c r="D8903">
        <v>3000</v>
      </c>
      <c r="E8903">
        <v>5.4166666666666599E-2</v>
      </c>
      <c r="F8903">
        <v>2</v>
      </c>
      <c r="G8903">
        <v>11752.624421271999</v>
      </c>
      <c r="H8903" s="73">
        <f t="shared" si="417"/>
        <v>0.18465661938496114</v>
      </c>
      <c r="I8903" t="str">
        <f t="shared" si="418"/>
        <v/>
      </c>
      <c r="J8903" t="str">
        <f t="shared" si="419"/>
        <v/>
      </c>
    </row>
    <row r="8904" spans="1:10" x14ac:dyDescent="0.25">
      <c r="A8904" t="s">
        <v>796</v>
      </c>
      <c r="B8904" t="s">
        <v>7622</v>
      </c>
      <c r="C8904" s="27">
        <v>26419.696969696899</v>
      </c>
      <c r="D8904">
        <v>3000</v>
      </c>
      <c r="E8904">
        <v>8.0303030303030307E-2</v>
      </c>
      <c r="F8904">
        <v>2</v>
      </c>
      <c r="G8904">
        <v>17422.866865923101</v>
      </c>
      <c r="H8904" s="73">
        <f t="shared" si="417"/>
        <v>0.18465021487770789</v>
      </c>
      <c r="I8904" t="str">
        <f t="shared" si="418"/>
        <v/>
      </c>
      <c r="J8904" t="str">
        <f t="shared" si="419"/>
        <v/>
      </c>
    </row>
    <row r="8905" spans="1:10" x14ac:dyDescent="0.25">
      <c r="A8905" t="s">
        <v>796</v>
      </c>
      <c r="B8905" t="s">
        <v>13052</v>
      </c>
      <c r="C8905" s="27">
        <v>46982.196969696903</v>
      </c>
      <c r="D8905">
        <v>3000</v>
      </c>
      <c r="E8905">
        <v>0.14280303030302999</v>
      </c>
      <c r="F8905">
        <v>12</v>
      </c>
      <c r="G8905">
        <v>30981.682735872801</v>
      </c>
      <c r="H8905" s="73">
        <f t="shared" si="417"/>
        <v>0.18464166696247991</v>
      </c>
      <c r="I8905" t="str">
        <f t="shared" si="418"/>
        <v/>
      </c>
      <c r="J8905" t="str">
        <f t="shared" si="419"/>
        <v/>
      </c>
    </row>
    <row r="8906" spans="1:10" x14ac:dyDescent="0.25">
      <c r="A8906" t="s">
        <v>796</v>
      </c>
      <c r="B8906" t="s">
        <v>3987</v>
      </c>
      <c r="C8906" s="27">
        <v>27416.666666666599</v>
      </c>
      <c r="D8906">
        <v>3000</v>
      </c>
      <c r="E8906">
        <v>8.3333333333333301E-2</v>
      </c>
      <c r="F8906">
        <v>11</v>
      </c>
      <c r="G8906">
        <v>18075.72236824</v>
      </c>
      <c r="H8906" s="73">
        <f t="shared" si="417"/>
        <v>0.18460312205862139</v>
      </c>
      <c r="I8906" t="str">
        <f t="shared" si="418"/>
        <v/>
      </c>
      <c r="J8906" t="str">
        <f t="shared" si="419"/>
        <v/>
      </c>
    </row>
    <row r="8907" spans="1:10" x14ac:dyDescent="0.25">
      <c r="A8907" t="s">
        <v>796</v>
      </c>
      <c r="B8907" t="s">
        <v>8874</v>
      </c>
      <c r="C8907" s="27">
        <v>25921.212121212098</v>
      </c>
      <c r="D8907">
        <v>3000</v>
      </c>
      <c r="E8907">
        <v>7.8787878787878698E-2</v>
      </c>
      <c r="F8907">
        <v>2</v>
      </c>
      <c r="G8907">
        <v>17084.3285923355</v>
      </c>
      <c r="H8907" s="73">
        <f t="shared" si="417"/>
        <v>0.18454430230673388</v>
      </c>
      <c r="I8907" t="str">
        <f t="shared" si="418"/>
        <v/>
      </c>
      <c r="J8907" t="str">
        <f t="shared" si="419"/>
        <v/>
      </c>
    </row>
    <row r="8908" spans="1:10" x14ac:dyDescent="0.25">
      <c r="A8908" t="s">
        <v>796</v>
      </c>
      <c r="B8908" t="s">
        <v>3559</v>
      </c>
      <c r="C8908" s="27">
        <v>50845.4545454545</v>
      </c>
      <c r="D8908">
        <v>3000</v>
      </c>
      <c r="E8908">
        <v>0.15454545454545399</v>
      </c>
      <c r="F8908">
        <v>2</v>
      </c>
      <c r="G8908">
        <v>33497.717099633497</v>
      </c>
      <c r="H8908" s="73">
        <f t="shared" si="417"/>
        <v>0.18446802908434026</v>
      </c>
      <c r="I8908" t="str">
        <f t="shared" si="418"/>
        <v/>
      </c>
      <c r="J8908" t="str">
        <f t="shared" si="419"/>
        <v/>
      </c>
    </row>
    <row r="8909" spans="1:10" x14ac:dyDescent="0.25">
      <c r="A8909" t="s">
        <v>796</v>
      </c>
      <c r="B8909" t="s">
        <v>11799</v>
      </c>
      <c r="C8909" s="27">
        <v>479293.18181818101</v>
      </c>
      <c r="D8909">
        <v>3000</v>
      </c>
      <c r="E8909">
        <v>1.45681818181818</v>
      </c>
      <c r="F8909">
        <v>4</v>
      </c>
      <c r="G8909">
        <v>315674.29912768299</v>
      </c>
      <c r="H8909" s="73">
        <f t="shared" si="417"/>
        <v>0.18441489908212663</v>
      </c>
      <c r="I8909" t="str">
        <f t="shared" si="418"/>
        <v/>
      </c>
      <c r="J8909" t="str">
        <f t="shared" si="419"/>
        <v/>
      </c>
    </row>
    <row r="8910" spans="1:10" x14ac:dyDescent="0.25">
      <c r="A8910" t="s">
        <v>796</v>
      </c>
      <c r="B8910" t="s">
        <v>4631</v>
      </c>
      <c r="C8910" s="27">
        <v>82810.795454545398</v>
      </c>
      <c r="D8910">
        <v>3000</v>
      </c>
      <c r="E8910">
        <v>0.25170454545454501</v>
      </c>
      <c r="G8910">
        <v>54514.661528837401</v>
      </c>
      <c r="H8910" s="73">
        <f t="shared" si="417"/>
        <v>0.18432506467653617</v>
      </c>
      <c r="I8910" t="str">
        <f t="shared" si="418"/>
        <v/>
      </c>
      <c r="J8910" t="str">
        <f t="shared" si="419"/>
        <v/>
      </c>
    </row>
    <row r="8911" spans="1:10" x14ac:dyDescent="0.25">
      <c r="A8911" t="s">
        <v>796</v>
      </c>
      <c r="B8911" t="s">
        <v>8278</v>
      </c>
      <c r="C8911" s="27">
        <v>31279.9242424242</v>
      </c>
      <c r="D8911">
        <v>3000</v>
      </c>
      <c r="E8911">
        <v>9.5075757575757494E-2</v>
      </c>
      <c r="F8911">
        <v>6</v>
      </c>
      <c r="G8911">
        <v>20587.765349286899</v>
      </c>
      <c r="H8911" s="73">
        <f t="shared" si="417"/>
        <v>0.18428990598327522</v>
      </c>
      <c r="I8911" t="str">
        <f t="shared" si="418"/>
        <v/>
      </c>
      <c r="J8911" t="str">
        <f t="shared" si="419"/>
        <v/>
      </c>
    </row>
    <row r="8912" spans="1:10" x14ac:dyDescent="0.25">
      <c r="A8912" t="s">
        <v>796</v>
      </c>
      <c r="B8912" t="s">
        <v>5843</v>
      </c>
      <c r="C8912" s="27">
        <v>39380.303030303003</v>
      </c>
      <c r="D8912">
        <v>3000</v>
      </c>
      <c r="E8912">
        <v>0.119696969696969</v>
      </c>
      <c r="F8912">
        <v>1</v>
      </c>
      <c r="G8912">
        <v>25886.946283496</v>
      </c>
      <c r="H8912" s="73">
        <f t="shared" si="417"/>
        <v>0.18406016210188425</v>
      </c>
      <c r="I8912" t="str">
        <f t="shared" si="418"/>
        <v/>
      </c>
      <c r="J8912" t="str">
        <f t="shared" si="419"/>
        <v/>
      </c>
    </row>
    <row r="8913" spans="1:10" x14ac:dyDescent="0.25">
      <c r="A8913" t="s">
        <v>796</v>
      </c>
      <c r="B8913" t="s">
        <v>9076</v>
      </c>
      <c r="C8913" s="27">
        <v>174469.69696969699</v>
      </c>
      <c r="D8913">
        <v>3000</v>
      </c>
      <c r="E8913">
        <v>0.53030303030303005</v>
      </c>
      <c r="F8913">
        <v>4</v>
      </c>
      <c r="G8913">
        <v>114686.263372997</v>
      </c>
      <c r="H8913" s="73">
        <f t="shared" si="417"/>
        <v>0.18405576614268229</v>
      </c>
      <c r="I8913" t="str">
        <f t="shared" si="418"/>
        <v/>
      </c>
      <c r="J8913" t="str">
        <f t="shared" si="419"/>
        <v/>
      </c>
    </row>
    <row r="8914" spans="1:10" x14ac:dyDescent="0.25">
      <c r="A8914" t="s">
        <v>796</v>
      </c>
      <c r="B8914" t="s">
        <v>5495</v>
      </c>
      <c r="C8914" s="27">
        <v>58260.416666666599</v>
      </c>
      <c r="D8914">
        <v>3000</v>
      </c>
      <c r="E8914">
        <v>0.17708333333333301</v>
      </c>
      <c r="F8914">
        <v>2</v>
      </c>
      <c r="G8914">
        <v>38278.514704679001</v>
      </c>
      <c r="H8914" s="73">
        <f t="shared" si="417"/>
        <v>0.18396682911885784</v>
      </c>
      <c r="I8914" t="str">
        <f t="shared" si="418"/>
        <v/>
      </c>
      <c r="J8914" t="str">
        <f t="shared" si="419"/>
        <v/>
      </c>
    </row>
    <row r="8915" spans="1:10" x14ac:dyDescent="0.25">
      <c r="A8915" t="s">
        <v>796</v>
      </c>
      <c r="B8915" t="s">
        <v>6276</v>
      </c>
      <c r="C8915" s="27">
        <v>78449.053030302995</v>
      </c>
      <c r="D8915">
        <v>3000</v>
      </c>
      <c r="E8915">
        <v>0.23844696969696899</v>
      </c>
      <c r="F8915">
        <v>5</v>
      </c>
      <c r="G8915">
        <v>51542.861999675399</v>
      </c>
      <c r="H8915" s="73">
        <f t="shared" si="417"/>
        <v>0.18396654647105032</v>
      </c>
      <c r="I8915" t="str">
        <f t="shared" si="418"/>
        <v/>
      </c>
      <c r="J8915" t="str">
        <f t="shared" si="419"/>
        <v/>
      </c>
    </row>
    <row r="8916" spans="1:10" x14ac:dyDescent="0.25">
      <c r="A8916" t="s">
        <v>796</v>
      </c>
      <c r="B8916" t="s">
        <v>8496</v>
      </c>
      <c r="C8916" s="27">
        <v>13160</v>
      </c>
      <c r="D8916">
        <v>3000</v>
      </c>
      <c r="E8916">
        <v>3.2386363636363602E-2</v>
      </c>
      <c r="F8916">
        <v>2</v>
      </c>
      <c r="G8916">
        <v>8643.1793730737099</v>
      </c>
      <c r="H8916" s="73">
        <f t="shared" si="417"/>
        <v>0.1838974334696534</v>
      </c>
      <c r="I8916" t="str">
        <f t="shared" si="418"/>
        <v/>
      </c>
      <c r="J8916" t="str">
        <f t="shared" si="419"/>
        <v/>
      </c>
    </row>
    <row r="8917" spans="1:10" x14ac:dyDescent="0.25">
      <c r="A8917" t="s">
        <v>796</v>
      </c>
      <c r="B8917" t="s">
        <v>6096</v>
      </c>
      <c r="C8917" s="27">
        <v>255830.354537006</v>
      </c>
      <c r="D8917">
        <v>3000</v>
      </c>
      <c r="E8917">
        <v>0.900378787878787</v>
      </c>
      <c r="F8917">
        <v>8</v>
      </c>
      <c r="G8917">
        <v>147851.956038665</v>
      </c>
      <c r="H8917" s="73">
        <f t="shared" si="417"/>
        <v>0.18388671763511757</v>
      </c>
      <c r="I8917" t="str">
        <f t="shared" si="418"/>
        <v/>
      </c>
      <c r="J8917" t="str">
        <f t="shared" si="419"/>
        <v/>
      </c>
    </row>
    <row r="8918" spans="1:10" x14ac:dyDescent="0.25">
      <c r="A8918" t="s">
        <v>796</v>
      </c>
      <c r="B8918" t="s">
        <v>8337</v>
      </c>
      <c r="C8918" s="27">
        <v>43430.492424242402</v>
      </c>
      <c r="D8918">
        <v>3000</v>
      </c>
      <c r="E8918">
        <v>0.13200757575757499</v>
      </c>
      <c r="F8918">
        <v>3</v>
      </c>
      <c r="G8918">
        <v>28502.411187833601</v>
      </c>
      <c r="H8918" s="73">
        <f t="shared" si="417"/>
        <v>0.18375741759121039</v>
      </c>
      <c r="I8918" t="str">
        <f t="shared" si="418"/>
        <v/>
      </c>
      <c r="J8918" t="str">
        <f t="shared" si="419"/>
        <v/>
      </c>
    </row>
    <row r="8919" spans="1:10" x14ac:dyDescent="0.25">
      <c r="A8919" t="s">
        <v>796</v>
      </c>
      <c r="B8919" t="s">
        <v>13336</v>
      </c>
      <c r="C8919" s="27">
        <v>106301.893939393</v>
      </c>
      <c r="D8919">
        <v>3000</v>
      </c>
      <c r="E8919">
        <v>0.32310606060606001</v>
      </c>
      <c r="F8919">
        <v>4</v>
      </c>
      <c r="G8919">
        <v>69725.2752707896</v>
      </c>
      <c r="H8919" s="73">
        <f t="shared" si="417"/>
        <v>0.18365690725088937</v>
      </c>
      <c r="I8919" t="str">
        <f t="shared" si="418"/>
        <v/>
      </c>
      <c r="J8919" t="str">
        <f t="shared" si="419"/>
        <v/>
      </c>
    </row>
    <row r="8920" spans="1:10" x14ac:dyDescent="0.25">
      <c r="A8920" t="s">
        <v>796</v>
      </c>
      <c r="B8920" t="s">
        <v>3791</v>
      </c>
      <c r="C8920" s="27">
        <v>155091.09839622499</v>
      </c>
      <c r="D8920">
        <v>3000</v>
      </c>
      <c r="E8920">
        <v>0.54583333333333295</v>
      </c>
      <c r="F8920">
        <v>13</v>
      </c>
      <c r="G8920">
        <v>89504.9603668575</v>
      </c>
      <c r="H8920" s="73">
        <f t="shared" si="417"/>
        <v>0.18362659948920637</v>
      </c>
      <c r="I8920" t="str">
        <f t="shared" si="418"/>
        <v/>
      </c>
      <c r="J8920" t="str">
        <f t="shared" si="419"/>
        <v/>
      </c>
    </row>
    <row r="8921" spans="1:10" x14ac:dyDescent="0.25">
      <c r="A8921" t="s">
        <v>796</v>
      </c>
      <c r="B8921" t="s">
        <v>12275</v>
      </c>
      <c r="C8921" s="27">
        <v>58135.795454545398</v>
      </c>
      <c r="D8921">
        <v>3000</v>
      </c>
      <c r="E8921">
        <v>0.176704545454545</v>
      </c>
      <c r="F8921">
        <v>3</v>
      </c>
      <c r="G8921">
        <v>38123.475032148002</v>
      </c>
      <c r="H8921" s="73">
        <f t="shared" si="417"/>
        <v>0.18361446550340191</v>
      </c>
      <c r="I8921" t="str">
        <f t="shared" si="418"/>
        <v/>
      </c>
      <c r="J8921" t="str">
        <f t="shared" si="419"/>
        <v/>
      </c>
    </row>
    <row r="8922" spans="1:10" x14ac:dyDescent="0.25">
      <c r="A8922" t="s">
        <v>796</v>
      </c>
      <c r="B8922" t="s">
        <v>12029</v>
      </c>
      <c r="C8922" s="27">
        <v>29846.7803030303</v>
      </c>
      <c r="D8922">
        <v>3000</v>
      </c>
      <c r="E8922">
        <v>9.0719696969696895E-2</v>
      </c>
      <c r="F8922">
        <v>12</v>
      </c>
      <c r="G8922">
        <v>19556.028656827799</v>
      </c>
      <c r="H8922" s="73">
        <f t="shared" si="417"/>
        <v>0.18345992325865199</v>
      </c>
      <c r="I8922" t="str">
        <f t="shared" si="418"/>
        <v/>
      </c>
      <c r="J8922" t="str">
        <f t="shared" si="419"/>
        <v/>
      </c>
    </row>
    <row r="8923" spans="1:10" x14ac:dyDescent="0.25">
      <c r="A8923" t="s">
        <v>796</v>
      </c>
      <c r="B8923" t="s">
        <v>5706</v>
      </c>
      <c r="C8923" s="27">
        <v>88543.371212121201</v>
      </c>
      <c r="D8923">
        <v>3000</v>
      </c>
      <c r="E8923">
        <v>0.26912878787878702</v>
      </c>
      <c r="F8923">
        <v>4</v>
      </c>
      <c r="G8923">
        <v>57996.894227943703</v>
      </c>
      <c r="H8923" s="73">
        <f t="shared" si="417"/>
        <v>0.18340311828562042</v>
      </c>
      <c r="I8923" t="str">
        <f t="shared" si="418"/>
        <v/>
      </c>
      <c r="J8923" t="str">
        <f t="shared" si="419"/>
        <v/>
      </c>
    </row>
    <row r="8924" spans="1:10" x14ac:dyDescent="0.25">
      <c r="A8924" t="s">
        <v>796</v>
      </c>
      <c r="B8924" t="s">
        <v>4119</v>
      </c>
      <c r="C8924" s="27">
        <v>32588.446969696899</v>
      </c>
      <c r="D8924">
        <v>3000</v>
      </c>
      <c r="E8924">
        <v>9.9053030303030296E-2</v>
      </c>
      <c r="F8924">
        <v>14</v>
      </c>
      <c r="G8924">
        <v>21332.508545021301</v>
      </c>
      <c r="H8924" s="73">
        <f t="shared" si="417"/>
        <v>0.18328895507540388</v>
      </c>
      <c r="I8924" t="str">
        <f t="shared" si="418"/>
        <v/>
      </c>
      <c r="J8924" t="str">
        <f t="shared" si="419"/>
        <v/>
      </c>
    </row>
    <row r="8925" spans="1:10" x14ac:dyDescent="0.25">
      <c r="A8925" t="s">
        <v>796</v>
      </c>
      <c r="B8925" t="s">
        <v>8543</v>
      </c>
      <c r="C8925" s="27">
        <v>63619.128787878697</v>
      </c>
      <c r="D8925">
        <v>3000</v>
      </c>
      <c r="E8925">
        <v>0.193371212121212</v>
      </c>
      <c r="F8925">
        <v>6</v>
      </c>
      <c r="G8925">
        <v>41622.7660067365</v>
      </c>
      <c r="H8925" s="73">
        <f t="shared" si="417"/>
        <v>0.18318978432956362</v>
      </c>
      <c r="I8925" t="str">
        <f t="shared" si="418"/>
        <v/>
      </c>
      <c r="J8925" t="str">
        <f t="shared" si="419"/>
        <v/>
      </c>
    </row>
    <row r="8926" spans="1:10" x14ac:dyDescent="0.25">
      <c r="A8926" t="s">
        <v>796</v>
      </c>
      <c r="B8926" t="s">
        <v>6065</v>
      </c>
      <c r="C8926" s="27">
        <v>126552.84090908999</v>
      </c>
      <c r="D8926">
        <v>3000</v>
      </c>
      <c r="E8926">
        <v>0.38465909090909001</v>
      </c>
      <c r="F8926">
        <v>4</v>
      </c>
      <c r="G8926">
        <v>82796.688620404195</v>
      </c>
      <c r="H8926" s="73">
        <f t="shared" si="417"/>
        <v>0.18318887705070802</v>
      </c>
      <c r="I8926" t="str">
        <f t="shared" si="418"/>
        <v/>
      </c>
      <c r="J8926" t="str">
        <f t="shared" si="419"/>
        <v/>
      </c>
    </row>
    <row r="8927" spans="1:10" x14ac:dyDescent="0.25">
      <c r="A8927" t="s">
        <v>796</v>
      </c>
      <c r="B8927" t="s">
        <v>3925</v>
      </c>
      <c r="C8927" s="27">
        <v>71844.128787878697</v>
      </c>
      <c r="D8927">
        <v>3000</v>
      </c>
      <c r="E8927">
        <v>0.21837121212121199</v>
      </c>
      <c r="F8927">
        <v>6</v>
      </c>
      <c r="G8927">
        <v>47002.736682577102</v>
      </c>
      <c r="H8927" s="73">
        <f t="shared" si="417"/>
        <v>0.18318499358491824</v>
      </c>
      <c r="I8927" t="str">
        <f t="shared" si="418"/>
        <v/>
      </c>
      <c r="J8927" t="str">
        <f t="shared" si="419"/>
        <v/>
      </c>
    </row>
    <row r="8928" spans="1:10" x14ac:dyDescent="0.25">
      <c r="A8928" t="s">
        <v>796</v>
      </c>
      <c r="B8928" t="s">
        <v>6250</v>
      </c>
      <c r="C8928" s="27">
        <v>87857.9545454545</v>
      </c>
      <c r="D8928">
        <v>3000</v>
      </c>
      <c r="E8928">
        <v>0.26704545454545398</v>
      </c>
      <c r="F8928">
        <v>15</v>
      </c>
      <c r="G8928">
        <v>57431.4386268456</v>
      </c>
      <c r="H8928" s="73">
        <f t="shared" si="417"/>
        <v>0.1830318369999972</v>
      </c>
      <c r="I8928" t="str">
        <f t="shared" si="418"/>
        <v/>
      </c>
      <c r="J8928" t="str">
        <f t="shared" si="419"/>
        <v/>
      </c>
    </row>
    <row r="8929" spans="1:10" x14ac:dyDescent="0.25">
      <c r="A8929" t="s">
        <v>796</v>
      </c>
      <c r="B8929" t="s">
        <v>12850</v>
      </c>
      <c r="C8929" s="27">
        <v>72342.613636363603</v>
      </c>
      <c r="D8929">
        <v>3000</v>
      </c>
      <c r="E8929">
        <v>0.21988636363636299</v>
      </c>
      <c r="F8929">
        <v>23</v>
      </c>
      <c r="G8929">
        <v>47276.153896140902</v>
      </c>
      <c r="H8929" s="73">
        <f t="shared" si="417"/>
        <v>0.18298099039465215</v>
      </c>
      <c r="I8929" t="str">
        <f t="shared" si="418"/>
        <v/>
      </c>
      <c r="J8929" t="str">
        <f t="shared" si="419"/>
        <v/>
      </c>
    </row>
    <row r="8930" spans="1:10" x14ac:dyDescent="0.25">
      <c r="A8930" t="s">
        <v>796</v>
      </c>
      <c r="B8930" t="s">
        <v>4420</v>
      </c>
      <c r="C8930" s="27">
        <v>15266.0984848484</v>
      </c>
      <c r="D8930">
        <v>3000</v>
      </c>
      <c r="E8930">
        <v>4.6401515151515103E-2</v>
      </c>
      <c r="F8930">
        <v>12</v>
      </c>
      <c r="G8930">
        <v>9971.1036223634401</v>
      </c>
      <c r="H8930" s="73">
        <f t="shared" si="417"/>
        <v>0.18288294268720473</v>
      </c>
      <c r="I8930" t="str">
        <f t="shared" si="418"/>
        <v/>
      </c>
      <c r="J8930" t="str">
        <f t="shared" si="419"/>
        <v/>
      </c>
    </row>
    <row r="8931" spans="1:10" x14ac:dyDescent="0.25">
      <c r="A8931" t="s">
        <v>796</v>
      </c>
      <c r="B8931" t="s">
        <v>4052</v>
      </c>
      <c r="C8931" s="27">
        <v>25422.727272727199</v>
      </c>
      <c r="D8931">
        <v>3000</v>
      </c>
      <c r="E8931">
        <v>7.7272727272727201E-2</v>
      </c>
      <c r="F8931">
        <v>18</v>
      </c>
      <c r="G8931">
        <v>16602.852276563699</v>
      </c>
      <c r="H8931" s="73">
        <f t="shared" si="417"/>
        <v>0.18285994997967558</v>
      </c>
      <c r="I8931" t="str">
        <f t="shared" si="418"/>
        <v/>
      </c>
      <c r="J8931" t="str">
        <f t="shared" si="419"/>
        <v/>
      </c>
    </row>
    <row r="8932" spans="1:10" x14ac:dyDescent="0.25">
      <c r="A8932" t="s">
        <v>796</v>
      </c>
      <c r="B8932" t="s">
        <v>9058</v>
      </c>
      <c r="C8932" s="27">
        <v>650909.05303030205</v>
      </c>
      <c r="D8932">
        <v>3000</v>
      </c>
      <c r="E8932">
        <v>2.6032196969696901</v>
      </c>
      <c r="F8932">
        <v>23</v>
      </c>
      <c r="G8932">
        <v>425078.78579373599</v>
      </c>
      <c r="H8932" s="73">
        <f t="shared" si="417"/>
        <v>0.18285513078692023</v>
      </c>
      <c r="I8932" t="str">
        <f t="shared" si="418"/>
        <v/>
      </c>
      <c r="J8932" t="str">
        <f t="shared" si="419"/>
        <v/>
      </c>
    </row>
    <row r="8933" spans="1:10" x14ac:dyDescent="0.25">
      <c r="A8933" t="s">
        <v>796</v>
      </c>
      <c r="B8933" t="s">
        <v>10227</v>
      </c>
      <c r="C8933" s="27">
        <v>77491.735492909094</v>
      </c>
      <c r="D8933">
        <v>3000</v>
      </c>
      <c r="E8933">
        <v>0.27272727272727199</v>
      </c>
      <c r="F8933">
        <v>23</v>
      </c>
      <c r="G8933">
        <v>44531.610893137302</v>
      </c>
      <c r="H8933" s="73">
        <f t="shared" si="417"/>
        <v>0.18284722651157567</v>
      </c>
      <c r="I8933" t="str">
        <f t="shared" si="418"/>
        <v/>
      </c>
      <c r="J8933" t="str">
        <f t="shared" si="419"/>
        <v/>
      </c>
    </row>
    <row r="8934" spans="1:10" x14ac:dyDescent="0.25">
      <c r="A8934" t="s">
        <v>796</v>
      </c>
      <c r="B8934" t="s">
        <v>5224</v>
      </c>
      <c r="C8934" s="27">
        <v>41748.106060605998</v>
      </c>
      <c r="D8934">
        <v>3000</v>
      </c>
      <c r="E8934">
        <v>0.126893939393939</v>
      </c>
      <c r="F8934">
        <v>2</v>
      </c>
      <c r="G8934">
        <v>27256.475612029401</v>
      </c>
      <c r="H8934" s="73">
        <f t="shared" si="417"/>
        <v>0.18280621306003939</v>
      </c>
      <c r="I8934" t="str">
        <f t="shared" si="418"/>
        <v/>
      </c>
      <c r="J8934" t="str">
        <f t="shared" si="419"/>
        <v/>
      </c>
    </row>
    <row r="8935" spans="1:10" x14ac:dyDescent="0.25">
      <c r="A8935" t="s">
        <v>796</v>
      </c>
      <c r="B8935" t="s">
        <v>5873</v>
      </c>
      <c r="C8935" s="27">
        <v>87716.339481556803</v>
      </c>
      <c r="D8935">
        <v>3000</v>
      </c>
      <c r="E8935">
        <v>0.30871212121212099</v>
      </c>
      <c r="F8935">
        <v>38</v>
      </c>
      <c r="G8935">
        <v>50392.948091112499</v>
      </c>
      <c r="H8935" s="73">
        <f t="shared" si="417"/>
        <v>0.18279513181670282</v>
      </c>
      <c r="I8935" t="str">
        <f t="shared" si="418"/>
        <v/>
      </c>
      <c r="J8935" t="str">
        <f t="shared" si="419"/>
        <v/>
      </c>
    </row>
    <row r="8936" spans="1:10" x14ac:dyDescent="0.25">
      <c r="A8936" t="s">
        <v>796</v>
      </c>
      <c r="B8936" t="s">
        <v>4205</v>
      </c>
      <c r="C8936" s="27">
        <v>49163.068181818096</v>
      </c>
      <c r="D8936">
        <v>3000</v>
      </c>
      <c r="E8936">
        <v>0.149431818181818</v>
      </c>
      <c r="F8936">
        <v>14</v>
      </c>
      <c r="G8936">
        <v>32075.335186152101</v>
      </c>
      <c r="H8936" s="73">
        <f t="shared" si="417"/>
        <v>0.18267968587534272</v>
      </c>
      <c r="I8936" t="str">
        <f t="shared" si="418"/>
        <v/>
      </c>
      <c r="J8936" t="str">
        <f t="shared" si="419"/>
        <v/>
      </c>
    </row>
    <row r="8937" spans="1:10" x14ac:dyDescent="0.25">
      <c r="A8937" t="s">
        <v>796</v>
      </c>
      <c r="B8937" t="s">
        <v>4433</v>
      </c>
      <c r="C8937" s="27">
        <v>20375.5681818181</v>
      </c>
      <c r="D8937">
        <v>3000</v>
      </c>
      <c r="E8937">
        <v>6.1931818181818102E-2</v>
      </c>
      <c r="F8937">
        <v>7</v>
      </c>
      <c r="G8937">
        <v>13292.6733300509</v>
      </c>
      <c r="H8937" s="73">
        <f t="shared" si="417"/>
        <v>0.1826672267100499</v>
      </c>
      <c r="I8937" t="str">
        <f t="shared" si="418"/>
        <v/>
      </c>
      <c r="J8937" t="str">
        <f t="shared" si="419"/>
        <v/>
      </c>
    </row>
    <row r="8938" spans="1:10" x14ac:dyDescent="0.25">
      <c r="A8938" t="s">
        <v>796</v>
      </c>
      <c r="B8938" t="s">
        <v>7758</v>
      </c>
      <c r="C8938" s="27">
        <v>45673.674242424197</v>
      </c>
      <c r="D8938">
        <v>3000</v>
      </c>
      <c r="E8938">
        <v>0.13882575757575699</v>
      </c>
      <c r="F8938">
        <v>4</v>
      </c>
      <c r="G8938">
        <v>29793.409616383298</v>
      </c>
      <c r="H8938" s="73">
        <f t="shared" si="417"/>
        <v>0.18264689300688483</v>
      </c>
      <c r="I8938" t="str">
        <f t="shared" si="418"/>
        <v/>
      </c>
      <c r="J8938" t="str">
        <f t="shared" si="419"/>
        <v/>
      </c>
    </row>
    <row r="8939" spans="1:10" x14ac:dyDescent="0.25">
      <c r="A8939" t="s">
        <v>796</v>
      </c>
      <c r="B8939" t="s">
        <v>5794</v>
      </c>
      <c r="C8939" s="27">
        <v>27915.151515151501</v>
      </c>
      <c r="D8939">
        <v>3000</v>
      </c>
      <c r="E8939">
        <v>8.4848484848484798E-2</v>
      </c>
      <c r="F8939">
        <v>5</v>
      </c>
      <c r="G8939">
        <v>18207.464592015898</v>
      </c>
      <c r="H8939" s="73">
        <f t="shared" si="417"/>
        <v>0.18262806429681616</v>
      </c>
      <c r="I8939" t="str">
        <f t="shared" si="418"/>
        <v/>
      </c>
      <c r="J8939" t="str">
        <f t="shared" si="419"/>
        <v/>
      </c>
    </row>
    <row r="8940" spans="1:10" x14ac:dyDescent="0.25">
      <c r="A8940" t="s">
        <v>796</v>
      </c>
      <c r="B8940" t="s">
        <v>9433</v>
      </c>
      <c r="C8940" s="27">
        <v>24425.7575757575</v>
      </c>
      <c r="D8940">
        <v>3000</v>
      </c>
      <c r="E8940">
        <v>7.4242424242424193E-2</v>
      </c>
      <c r="F8940">
        <v>17</v>
      </c>
      <c r="G8940">
        <v>15924.492318299201</v>
      </c>
      <c r="H8940" s="73">
        <f t="shared" si="417"/>
        <v>0.18254737177729038</v>
      </c>
      <c r="I8940" t="str">
        <f t="shared" si="418"/>
        <v/>
      </c>
      <c r="J8940" t="str">
        <f t="shared" si="419"/>
        <v/>
      </c>
    </row>
    <row r="8941" spans="1:10" x14ac:dyDescent="0.25">
      <c r="A8941" t="s">
        <v>796</v>
      </c>
      <c r="B8941" t="s">
        <v>3796</v>
      </c>
      <c r="C8941" s="27">
        <v>123561.93181818099</v>
      </c>
      <c r="D8941">
        <v>3000</v>
      </c>
      <c r="E8941">
        <v>0.37556818181818102</v>
      </c>
      <c r="F8941">
        <v>8</v>
      </c>
      <c r="G8941">
        <v>80555.418444437804</v>
      </c>
      <c r="H8941" s="73">
        <f t="shared" si="417"/>
        <v>0.18254422565707801</v>
      </c>
      <c r="I8941" t="str">
        <f t="shared" si="418"/>
        <v/>
      </c>
      <c r="J8941" t="str">
        <f t="shared" si="419"/>
        <v/>
      </c>
    </row>
    <row r="8942" spans="1:10" x14ac:dyDescent="0.25">
      <c r="A8942" t="s">
        <v>796</v>
      </c>
      <c r="B8942" t="s">
        <v>6983</v>
      </c>
      <c r="C8942" s="27">
        <v>30282.9545454545</v>
      </c>
      <c r="D8942">
        <v>3000</v>
      </c>
      <c r="E8942">
        <v>9.20454545454545E-2</v>
      </c>
      <c r="F8942">
        <v>4</v>
      </c>
      <c r="G8942">
        <v>19742.046347094099</v>
      </c>
      <c r="H8942" s="73">
        <f t="shared" si="417"/>
        <v>0.18253743930068633</v>
      </c>
      <c r="I8942" t="str">
        <f t="shared" si="418"/>
        <v/>
      </c>
      <c r="J8942" t="str">
        <f t="shared" si="419"/>
        <v/>
      </c>
    </row>
    <row r="8943" spans="1:10" x14ac:dyDescent="0.25">
      <c r="A8943" t="s">
        <v>796</v>
      </c>
      <c r="B8943" t="s">
        <v>8080</v>
      </c>
      <c r="C8943" s="27">
        <v>90786.553030302995</v>
      </c>
      <c r="D8943">
        <v>3000</v>
      </c>
      <c r="E8943">
        <v>0.27594696969696902</v>
      </c>
      <c r="F8943">
        <v>2</v>
      </c>
      <c r="G8943">
        <v>59164.717215822697</v>
      </c>
      <c r="H8943" s="73">
        <f t="shared" si="417"/>
        <v>0.18247328781059549</v>
      </c>
      <c r="I8943" t="str">
        <f t="shared" si="418"/>
        <v/>
      </c>
      <c r="J8943" t="str">
        <f t="shared" si="419"/>
        <v/>
      </c>
    </row>
    <row r="8944" spans="1:10" x14ac:dyDescent="0.25">
      <c r="A8944" t="s">
        <v>796</v>
      </c>
      <c r="B8944" t="s">
        <v>13002</v>
      </c>
      <c r="C8944" s="27">
        <v>62871.401515151498</v>
      </c>
      <c r="D8944">
        <v>3000</v>
      </c>
      <c r="E8944">
        <v>0.19109848484848399</v>
      </c>
      <c r="F8944">
        <v>1</v>
      </c>
      <c r="G8944">
        <v>40971.396994008697</v>
      </c>
      <c r="H8944" s="73">
        <f t="shared" si="417"/>
        <v>0.18246755888776847</v>
      </c>
      <c r="I8944" t="str">
        <f t="shared" si="418"/>
        <v/>
      </c>
      <c r="J8944" t="str">
        <f t="shared" si="419"/>
        <v/>
      </c>
    </row>
    <row r="8945" spans="1:10" x14ac:dyDescent="0.25">
      <c r="A8945" t="s">
        <v>796</v>
      </c>
      <c r="B8945" t="s">
        <v>7483</v>
      </c>
      <c r="C8945" s="27">
        <v>24301.136363636298</v>
      </c>
      <c r="D8945">
        <v>3000</v>
      </c>
      <c r="E8945">
        <v>7.3863636363636298E-2</v>
      </c>
      <c r="F8945">
        <v>13</v>
      </c>
      <c r="G8945">
        <v>15834.2559674442</v>
      </c>
      <c r="H8945" s="73">
        <f t="shared" si="417"/>
        <v>0.18244380034502017</v>
      </c>
      <c r="I8945" t="str">
        <f t="shared" si="418"/>
        <v/>
      </c>
      <c r="J8945" t="str">
        <f t="shared" si="419"/>
        <v/>
      </c>
    </row>
    <row r="8946" spans="1:10" x14ac:dyDescent="0.25">
      <c r="A8946" t="s">
        <v>796</v>
      </c>
      <c r="B8946" t="s">
        <v>3992</v>
      </c>
      <c r="C8946" s="27">
        <v>15702.272727272701</v>
      </c>
      <c r="D8946">
        <v>3000</v>
      </c>
      <c r="E8946">
        <v>4.7727272727272702E-2</v>
      </c>
      <c r="F8946">
        <v>6</v>
      </c>
      <c r="G8946">
        <v>10229.0919157219</v>
      </c>
      <c r="H8946" s="73">
        <f t="shared" si="417"/>
        <v>0.18240326009797936</v>
      </c>
      <c r="I8946" t="str">
        <f t="shared" si="418"/>
        <v/>
      </c>
      <c r="J8946" t="str">
        <f t="shared" si="419"/>
        <v/>
      </c>
    </row>
    <row r="8947" spans="1:10" x14ac:dyDescent="0.25">
      <c r="A8947" t="s">
        <v>796</v>
      </c>
      <c r="B8947" t="s">
        <v>9989</v>
      </c>
      <c r="C8947" s="27">
        <v>39691.856060605998</v>
      </c>
      <c r="D8947">
        <v>3000</v>
      </c>
      <c r="E8947">
        <v>0.120643939393939</v>
      </c>
      <c r="F8947">
        <v>10</v>
      </c>
      <c r="G8947">
        <v>25853.193536998398</v>
      </c>
      <c r="H8947" s="73">
        <f t="shared" si="417"/>
        <v>0.18237731637710319</v>
      </c>
      <c r="I8947" t="str">
        <f t="shared" si="418"/>
        <v/>
      </c>
      <c r="J8947" t="str">
        <f t="shared" si="419"/>
        <v/>
      </c>
    </row>
    <row r="8948" spans="1:10" x14ac:dyDescent="0.25">
      <c r="A8948" t="s">
        <v>796</v>
      </c>
      <c r="B8948" t="s">
        <v>9815</v>
      </c>
      <c r="C8948" s="27">
        <v>32650.7575757575</v>
      </c>
      <c r="D8948">
        <v>3000</v>
      </c>
      <c r="E8948">
        <v>9.9242424242424201E-2</v>
      </c>
      <c r="F8948">
        <v>14</v>
      </c>
      <c r="G8948">
        <v>21265.940467468401</v>
      </c>
      <c r="H8948" s="73">
        <f t="shared" si="417"/>
        <v>0.18236830545433369</v>
      </c>
      <c r="I8948" t="str">
        <f t="shared" si="418"/>
        <v/>
      </c>
      <c r="J8948" t="str">
        <f t="shared" si="419"/>
        <v/>
      </c>
    </row>
    <row r="8949" spans="1:10" x14ac:dyDescent="0.25">
      <c r="A8949" t="s">
        <v>796</v>
      </c>
      <c r="B8949" t="s">
        <v>5355</v>
      </c>
      <c r="C8949" s="27">
        <v>38881.818181818096</v>
      </c>
      <c r="D8949">
        <v>3000</v>
      </c>
      <c r="E8949">
        <v>0.118181818181818</v>
      </c>
      <c r="F8949">
        <v>13</v>
      </c>
      <c r="G8949">
        <v>25320.257210613399</v>
      </c>
      <c r="H8949" s="73">
        <f t="shared" si="417"/>
        <v>0.18233900446268261</v>
      </c>
      <c r="I8949" t="str">
        <f t="shared" si="418"/>
        <v/>
      </c>
      <c r="J8949" t="str">
        <f t="shared" si="419"/>
        <v/>
      </c>
    </row>
    <row r="8950" spans="1:10" x14ac:dyDescent="0.25">
      <c r="A8950" t="s">
        <v>796</v>
      </c>
      <c r="B8950" t="s">
        <v>12488</v>
      </c>
      <c r="C8950" s="27">
        <v>79882.196969696903</v>
      </c>
      <c r="D8950">
        <v>3000</v>
      </c>
      <c r="E8950">
        <v>0.24280303030302999</v>
      </c>
      <c r="F8950">
        <v>23</v>
      </c>
      <c r="G8950">
        <v>52010.025178658601</v>
      </c>
      <c r="H8950" s="73">
        <f t="shared" si="417"/>
        <v>0.18230353698895879</v>
      </c>
      <c r="I8950" t="str">
        <f t="shared" si="418"/>
        <v/>
      </c>
      <c r="J8950" t="str">
        <f t="shared" si="419"/>
        <v/>
      </c>
    </row>
    <row r="8951" spans="1:10" x14ac:dyDescent="0.25">
      <c r="A8951" t="s">
        <v>796</v>
      </c>
      <c r="B8951" t="s">
        <v>10178</v>
      </c>
      <c r="C8951" s="27">
        <v>82065.900435198797</v>
      </c>
      <c r="D8951">
        <v>3000</v>
      </c>
      <c r="E8951">
        <v>0.28882575757575701</v>
      </c>
      <c r="F8951">
        <v>1</v>
      </c>
      <c r="G8951">
        <v>47018.771920961597</v>
      </c>
      <c r="H8951" s="73">
        <f t="shared" si="417"/>
        <v>0.18229883850177367</v>
      </c>
      <c r="I8951" t="str">
        <f t="shared" si="418"/>
        <v/>
      </c>
      <c r="J8951" t="str">
        <f t="shared" si="419"/>
        <v/>
      </c>
    </row>
    <row r="8952" spans="1:10" x14ac:dyDescent="0.25">
      <c r="A8952" t="s">
        <v>796</v>
      </c>
      <c r="B8952" t="s">
        <v>6577</v>
      </c>
      <c r="C8952" s="27">
        <v>49536.931818181802</v>
      </c>
      <c r="D8952">
        <v>3000</v>
      </c>
      <c r="E8952">
        <v>0.15056818181818099</v>
      </c>
      <c r="F8952">
        <v>2</v>
      </c>
      <c r="G8952">
        <v>32239.311855109299</v>
      </c>
      <c r="H8952" s="73">
        <f t="shared" si="417"/>
        <v>0.18222782453630715</v>
      </c>
      <c r="I8952" t="str">
        <f t="shared" si="418"/>
        <v/>
      </c>
      <c r="J8952" t="str">
        <f t="shared" si="419"/>
        <v/>
      </c>
    </row>
    <row r="8953" spans="1:10" x14ac:dyDescent="0.25">
      <c r="A8953" t="s">
        <v>796</v>
      </c>
      <c r="B8953" t="s">
        <v>8640</v>
      </c>
      <c r="C8953" s="27">
        <v>70535.606060606005</v>
      </c>
      <c r="D8953">
        <v>3000</v>
      </c>
      <c r="E8953">
        <v>0.214393939393939</v>
      </c>
      <c r="F8953">
        <v>26</v>
      </c>
      <c r="G8953">
        <v>45903.188888886303</v>
      </c>
      <c r="H8953" s="73">
        <f t="shared" si="417"/>
        <v>0.18221850788160321</v>
      </c>
      <c r="I8953" t="str">
        <f t="shared" si="418"/>
        <v/>
      </c>
      <c r="J8953" t="str">
        <f t="shared" si="419"/>
        <v/>
      </c>
    </row>
    <row r="8954" spans="1:10" x14ac:dyDescent="0.25">
      <c r="A8954" t="s">
        <v>796</v>
      </c>
      <c r="B8954" t="s">
        <v>5139</v>
      </c>
      <c r="C8954" s="27">
        <v>634446.59090909001</v>
      </c>
      <c r="D8954">
        <v>3000</v>
      </c>
      <c r="E8954">
        <v>1.9284090909090901</v>
      </c>
      <c r="F8954">
        <v>53</v>
      </c>
      <c r="G8954">
        <v>412607.31810227601</v>
      </c>
      <c r="H8954" s="73">
        <f t="shared" si="417"/>
        <v>0.18209578351283401</v>
      </c>
      <c r="I8954" t="str">
        <f t="shared" si="418"/>
        <v/>
      </c>
      <c r="J8954" t="str">
        <f t="shared" si="419"/>
        <v/>
      </c>
    </row>
    <row r="8955" spans="1:10" x14ac:dyDescent="0.25">
      <c r="A8955" t="s">
        <v>796</v>
      </c>
      <c r="B8955" t="s">
        <v>10158</v>
      </c>
      <c r="C8955" s="27">
        <v>13160</v>
      </c>
      <c r="D8955">
        <v>3000</v>
      </c>
      <c r="E8955">
        <v>2.0643939393939301E-2</v>
      </c>
      <c r="F8955">
        <v>26</v>
      </c>
      <c r="G8955">
        <v>8553.5598387882492</v>
      </c>
      <c r="H8955" s="73">
        <f t="shared" si="417"/>
        <v>0.18199063486783509</v>
      </c>
      <c r="I8955" t="str">
        <f t="shared" si="418"/>
        <v/>
      </c>
      <c r="J8955" t="str">
        <f t="shared" si="419"/>
        <v/>
      </c>
    </row>
    <row r="8956" spans="1:10" x14ac:dyDescent="0.25">
      <c r="A8956" t="s">
        <v>796</v>
      </c>
      <c r="B8956" t="s">
        <v>4872</v>
      </c>
      <c r="C8956" s="27">
        <v>60129.734848484797</v>
      </c>
      <c r="D8956">
        <v>3000</v>
      </c>
      <c r="E8956">
        <v>0.18276515151515099</v>
      </c>
      <c r="F8956">
        <v>24</v>
      </c>
      <c r="G8956">
        <v>39071.952873063303</v>
      </c>
      <c r="H8956" s="73">
        <f t="shared" si="417"/>
        <v>0.18194237563203569</v>
      </c>
      <c r="I8956" t="str">
        <f t="shared" si="418"/>
        <v/>
      </c>
      <c r="J8956" t="str">
        <f t="shared" si="419"/>
        <v/>
      </c>
    </row>
    <row r="8957" spans="1:10" x14ac:dyDescent="0.25">
      <c r="A8957" t="s">
        <v>796</v>
      </c>
      <c r="B8957" t="s">
        <v>5140</v>
      </c>
      <c r="C8957" s="27">
        <v>916277.46212121204</v>
      </c>
      <c r="D8957">
        <v>3000</v>
      </c>
      <c r="E8957">
        <v>2.78503787878787</v>
      </c>
      <c r="F8957">
        <v>5</v>
      </c>
      <c r="G8957">
        <v>595291.14975101699</v>
      </c>
      <c r="H8957" s="73">
        <f t="shared" si="417"/>
        <v>0.18191162483077114</v>
      </c>
      <c r="I8957" t="str">
        <f t="shared" si="418"/>
        <v/>
      </c>
      <c r="J8957" t="str">
        <f t="shared" si="419"/>
        <v/>
      </c>
    </row>
    <row r="8958" spans="1:10" x14ac:dyDescent="0.25">
      <c r="A8958" t="s">
        <v>796</v>
      </c>
      <c r="B8958" t="s">
        <v>9685</v>
      </c>
      <c r="C8958" s="27">
        <v>16761.553030302999</v>
      </c>
      <c r="D8958">
        <v>3000</v>
      </c>
      <c r="E8958">
        <v>5.0946969696969699E-2</v>
      </c>
      <c r="F8958">
        <v>10</v>
      </c>
      <c r="G8958">
        <v>10888.283244382599</v>
      </c>
      <c r="H8958" s="73">
        <f t="shared" si="417"/>
        <v>0.18188763910571923</v>
      </c>
      <c r="I8958" t="str">
        <f t="shared" si="418"/>
        <v/>
      </c>
      <c r="J8958" t="str">
        <f t="shared" si="419"/>
        <v/>
      </c>
    </row>
    <row r="8959" spans="1:10" x14ac:dyDescent="0.25">
      <c r="A8959" t="s">
        <v>796</v>
      </c>
      <c r="B8959" t="s">
        <v>8763</v>
      </c>
      <c r="C8959" s="27">
        <v>71283.333333333299</v>
      </c>
      <c r="D8959">
        <v>3000</v>
      </c>
      <c r="E8959">
        <v>0.21666666666666601</v>
      </c>
      <c r="F8959">
        <v>5</v>
      </c>
      <c r="G8959">
        <v>46262.709926070398</v>
      </c>
      <c r="H8959" s="73">
        <f t="shared" si="417"/>
        <v>0.18171931885854167</v>
      </c>
      <c r="I8959" t="str">
        <f t="shared" si="418"/>
        <v/>
      </c>
      <c r="J8959" t="str">
        <f t="shared" si="419"/>
        <v/>
      </c>
    </row>
    <row r="8960" spans="1:10" x14ac:dyDescent="0.25">
      <c r="A8960" t="s">
        <v>796</v>
      </c>
      <c r="B8960" t="s">
        <v>8814</v>
      </c>
      <c r="C8960" s="27">
        <v>70847.159090909001</v>
      </c>
      <c r="D8960">
        <v>3000</v>
      </c>
      <c r="E8960">
        <v>0.215340909090909</v>
      </c>
      <c r="F8960">
        <v>24</v>
      </c>
      <c r="G8960">
        <v>45977.050423073699</v>
      </c>
      <c r="H8960" s="73">
        <f t="shared" si="417"/>
        <v>0.18170910850414812</v>
      </c>
      <c r="I8960" t="str">
        <f t="shared" si="418"/>
        <v/>
      </c>
      <c r="J8960" t="str">
        <f t="shared" si="419"/>
        <v/>
      </c>
    </row>
    <row r="8961" spans="1:10" x14ac:dyDescent="0.25">
      <c r="A8961" t="s">
        <v>796</v>
      </c>
      <c r="B8961" t="s">
        <v>6424</v>
      </c>
      <c r="C8961" s="27">
        <v>57512.689393939399</v>
      </c>
      <c r="D8961">
        <v>3000</v>
      </c>
      <c r="E8961">
        <v>0.174810606060606</v>
      </c>
      <c r="F8961">
        <v>3</v>
      </c>
      <c r="G8961">
        <v>37316.016149613002</v>
      </c>
      <c r="H8961" s="73">
        <f t="shared" si="417"/>
        <v>0.18167268183763155</v>
      </c>
      <c r="I8961" t="str">
        <f t="shared" si="418"/>
        <v/>
      </c>
      <c r="J8961" t="str">
        <f t="shared" si="419"/>
        <v/>
      </c>
    </row>
    <row r="8962" spans="1:10" x14ac:dyDescent="0.25">
      <c r="A8962" t="s">
        <v>796</v>
      </c>
      <c r="B8962" t="s">
        <v>4316</v>
      </c>
      <c r="C8962" s="27">
        <v>28039.772727272699</v>
      </c>
      <c r="D8962">
        <v>3000</v>
      </c>
      <c r="E8962">
        <v>8.5227272727272693E-2</v>
      </c>
      <c r="F8962">
        <v>3</v>
      </c>
      <c r="G8962">
        <v>18190.049965091599</v>
      </c>
      <c r="H8962" s="73">
        <f t="shared" ref="H8962:H9025" si="420">G8962/SUMIFS(C:C,B:B,B8962)</f>
        <v>0.18164248475779421</v>
      </c>
      <c r="I8962" t="str">
        <f t="shared" ref="I8962:I9025" si="421">IF(A8962="Construction",SUMIFS(D:D,A:A,"Engineering",B:B,B8962),"")</f>
        <v/>
      </c>
      <c r="J8962" t="str">
        <f t="shared" si="419"/>
        <v/>
      </c>
    </row>
    <row r="8963" spans="1:10" x14ac:dyDescent="0.25">
      <c r="A8963" t="s">
        <v>796</v>
      </c>
      <c r="B8963" t="s">
        <v>10299</v>
      </c>
      <c r="C8963" s="27">
        <v>40875.757575757503</v>
      </c>
      <c r="D8963">
        <v>3000</v>
      </c>
      <c r="E8963">
        <v>0.124242424242424</v>
      </c>
      <c r="F8963">
        <v>2</v>
      </c>
      <c r="G8963">
        <v>26508.4207598947</v>
      </c>
      <c r="H8963" s="73">
        <f t="shared" si="420"/>
        <v>0.18158337002107547</v>
      </c>
      <c r="I8963" t="str">
        <f t="shared" si="421"/>
        <v/>
      </c>
      <c r="J8963" t="str">
        <f t="shared" ref="J8963:J9026" si="422">IF(AND(I8963&lt;&gt;"",I8963&lt;&gt;3000,I8963&lt;&gt;0),D8963-I8963,"")</f>
        <v/>
      </c>
    </row>
    <row r="8964" spans="1:10" x14ac:dyDescent="0.25">
      <c r="A8964" t="s">
        <v>796</v>
      </c>
      <c r="B8964" t="s">
        <v>7863</v>
      </c>
      <c r="C8964" s="27">
        <v>22244.886363636298</v>
      </c>
      <c r="D8964">
        <v>3000</v>
      </c>
      <c r="E8964">
        <v>6.7613636363636306E-2</v>
      </c>
      <c r="G8964">
        <v>14423.7438125401</v>
      </c>
      <c r="H8964" s="73">
        <f t="shared" si="420"/>
        <v>0.18155400758140974</v>
      </c>
      <c r="I8964" t="str">
        <f t="shared" si="421"/>
        <v/>
      </c>
      <c r="J8964" t="str">
        <f t="shared" si="422"/>
        <v/>
      </c>
    </row>
    <row r="8965" spans="1:10" x14ac:dyDescent="0.25">
      <c r="A8965" t="s">
        <v>796</v>
      </c>
      <c r="B8965" t="s">
        <v>11111</v>
      </c>
      <c r="C8965" s="27">
        <v>126516.02093321399</v>
      </c>
      <c r="D8965">
        <v>3000</v>
      </c>
      <c r="E8965">
        <v>0.445265151515151</v>
      </c>
      <c r="F8965">
        <v>10</v>
      </c>
      <c r="G8965">
        <v>72181.300551446999</v>
      </c>
      <c r="H8965" s="73">
        <f t="shared" si="420"/>
        <v>0.18153256216607996</v>
      </c>
      <c r="I8965" t="str">
        <f t="shared" si="421"/>
        <v/>
      </c>
      <c r="J8965" t="str">
        <f t="shared" si="422"/>
        <v/>
      </c>
    </row>
    <row r="8966" spans="1:10" x14ac:dyDescent="0.25">
      <c r="A8966" t="s">
        <v>796</v>
      </c>
      <c r="B8966" t="s">
        <v>6730</v>
      </c>
      <c r="C8966" s="27">
        <v>27728.2196969697</v>
      </c>
      <c r="D8966">
        <v>3000</v>
      </c>
      <c r="E8966">
        <v>8.4280303030302997E-2</v>
      </c>
      <c r="F8966">
        <v>1</v>
      </c>
      <c r="G8966">
        <v>17974.9113362887</v>
      </c>
      <c r="H8966" s="73">
        <f t="shared" si="420"/>
        <v>0.18151093828468448</v>
      </c>
      <c r="I8966" t="str">
        <f t="shared" si="421"/>
        <v/>
      </c>
      <c r="J8966" t="str">
        <f t="shared" si="422"/>
        <v/>
      </c>
    </row>
    <row r="8967" spans="1:10" x14ac:dyDescent="0.25">
      <c r="A8967" t="s">
        <v>796</v>
      </c>
      <c r="B8967" t="s">
        <v>9943</v>
      </c>
      <c r="C8967" s="27">
        <v>80935.812625927196</v>
      </c>
      <c r="D8967">
        <v>3000</v>
      </c>
      <c r="E8967">
        <v>0.28484848484848402</v>
      </c>
      <c r="F8967">
        <v>12</v>
      </c>
      <c r="G8967">
        <v>46114.888528874202</v>
      </c>
      <c r="H8967" s="73">
        <f t="shared" si="420"/>
        <v>0.18129081049449064</v>
      </c>
      <c r="I8967" t="str">
        <f t="shared" si="421"/>
        <v/>
      </c>
      <c r="J8967" t="str">
        <f t="shared" si="422"/>
        <v/>
      </c>
    </row>
    <row r="8968" spans="1:10" x14ac:dyDescent="0.25">
      <c r="A8968" t="s">
        <v>796</v>
      </c>
      <c r="B8968" t="s">
        <v>6608</v>
      </c>
      <c r="C8968" s="27">
        <v>47542.992424242402</v>
      </c>
      <c r="D8968">
        <v>3000</v>
      </c>
      <c r="E8968">
        <v>0.144507575757575</v>
      </c>
      <c r="F8968">
        <v>2</v>
      </c>
      <c r="G8968">
        <v>30780.8050849949</v>
      </c>
      <c r="H8968" s="73">
        <f t="shared" si="420"/>
        <v>0.1812806679666191</v>
      </c>
      <c r="I8968" t="str">
        <f t="shared" si="421"/>
        <v/>
      </c>
      <c r="J8968" t="str">
        <f t="shared" si="422"/>
        <v/>
      </c>
    </row>
    <row r="8969" spans="1:10" x14ac:dyDescent="0.25">
      <c r="A8969" t="s">
        <v>796</v>
      </c>
      <c r="B8969" t="s">
        <v>12715</v>
      </c>
      <c r="C8969" s="27">
        <v>13160</v>
      </c>
      <c r="D8969">
        <v>3000</v>
      </c>
      <c r="E8969">
        <v>3.1439393939393899E-2</v>
      </c>
      <c r="F8969">
        <v>2</v>
      </c>
      <c r="G8969">
        <v>8516.3160518069599</v>
      </c>
      <c r="H8969" s="73">
        <f t="shared" si="420"/>
        <v>0.18119821386823318</v>
      </c>
      <c r="I8969" t="str">
        <f t="shared" si="421"/>
        <v/>
      </c>
      <c r="J8969" t="str">
        <f t="shared" si="422"/>
        <v/>
      </c>
    </row>
    <row r="8970" spans="1:10" x14ac:dyDescent="0.25">
      <c r="A8970" t="s">
        <v>796</v>
      </c>
      <c r="B8970" t="s">
        <v>6921</v>
      </c>
      <c r="C8970" s="27">
        <v>103934.09090908999</v>
      </c>
      <c r="D8970">
        <v>3000</v>
      </c>
      <c r="E8970">
        <v>0.31590909090908997</v>
      </c>
      <c r="F8970">
        <v>1</v>
      </c>
      <c r="G8970">
        <v>67253.201579493703</v>
      </c>
      <c r="H8970" s="73">
        <f t="shared" si="420"/>
        <v>0.18118113390465251</v>
      </c>
      <c r="I8970" t="str">
        <f t="shared" si="421"/>
        <v/>
      </c>
      <c r="J8970" t="str">
        <f t="shared" si="422"/>
        <v/>
      </c>
    </row>
    <row r="8971" spans="1:10" x14ac:dyDescent="0.25">
      <c r="A8971" t="s">
        <v>796</v>
      </c>
      <c r="B8971" t="s">
        <v>11779</v>
      </c>
      <c r="C8971" s="27">
        <v>49848.484848484797</v>
      </c>
      <c r="D8971">
        <v>3000</v>
      </c>
      <c r="E8971">
        <v>0.15151515151515099</v>
      </c>
      <c r="F8971">
        <v>5</v>
      </c>
      <c r="G8971">
        <v>32245.0839529029</v>
      </c>
      <c r="H8971" s="73">
        <f t="shared" si="420"/>
        <v>0.18112132262907182</v>
      </c>
      <c r="I8971" t="str">
        <f t="shared" si="421"/>
        <v/>
      </c>
      <c r="J8971" t="str">
        <f t="shared" si="422"/>
        <v/>
      </c>
    </row>
    <row r="8972" spans="1:10" x14ac:dyDescent="0.25">
      <c r="A8972" t="s">
        <v>796</v>
      </c>
      <c r="B8972" t="s">
        <v>4287</v>
      </c>
      <c r="C8972" s="27">
        <v>42308.901515151498</v>
      </c>
      <c r="D8972">
        <v>3000</v>
      </c>
      <c r="E8972">
        <v>0.12859848484848399</v>
      </c>
      <c r="F8972">
        <v>27</v>
      </c>
      <c r="G8972">
        <v>27364.804958167701</v>
      </c>
      <c r="H8972" s="73">
        <f t="shared" si="420"/>
        <v>0.18110007856249885</v>
      </c>
      <c r="I8972" t="str">
        <f t="shared" si="421"/>
        <v/>
      </c>
      <c r="J8972" t="str">
        <f t="shared" si="422"/>
        <v/>
      </c>
    </row>
    <row r="8973" spans="1:10" x14ac:dyDescent="0.25">
      <c r="A8973" t="s">
        <v>796</v>
      </c>
      <c r="B8973" t="s">
        <v>7235</v>
      </c>
      <c r="C8973" s="27">
        <v>38881.818181818096</v>
      </c>
      <c r="D8973">
        <v>3000</v>
      </c>
      <c r="E8973">
        <v>0.118181818181818</v>
      </c>
      <c r="F8973">
        <v>5</v>
      </c>
      <c r="G8973">
        <v>25130.403175347699</v>
      </c>
      <c r="H8973" s="73">
        <f t="shared" si="420"/>
        <v>0.18097180682738134</v>
      </c>
      <c r="I8973" t="str">
        <f t="shared" si="421"/>
        <v/>
      </c>
      <c r="J8973" t="str">
        <f t="shared" si="422"/>
        <v/>
      </c>
    </row>
    <row r="8974" spans="1:10" x14ac:dyDescent="0.25">
      <c r="A8974" t="s">
        <v>796</v>
      </c>
      <c r="B8974" t="s">
        <v>3528</v>
      </c>
      <c r="C8974" s="27">
        <v>99447.727272727207</v>
      </c>
      <c r="D8974">
        <v>3000</v>
      </c>
      <c r="E8974">
        <v>0.30227272727272703</v>
      </c>
      <c r="F8974">
        <v>28</v>
      </c>
      <c r="G8974">
        <v>64240.641489494999</v>
      </c>
      <c r="H8974" s="73">
        <f t="shared" si="420"/>
        <v>0.18087270680132986</v>
      </c>
      <c r="I8974" t="str">
        <f t="shared" si="421"/>
        <v/>
      </c>
      <c r="J8974" t="str">
        <f t="shared" si="422"/>
        <v/>
      </c>
    </row>
    <row r="8975" spans="1:10" x14ac:dyDescent="0.25">
      <c r="A8975" t="s">
        <v>796</v>
      </c>
      <c r="B8975" t="s">
        <v>6513</v>
      </c>
      <c r="C8975" s="27">
        <v>21123.295454545401</v>
      </c>
      <c r="D8975">
        <v>3000</v>
      </c>
      <c r="E8975">
        <v>6.4204545454545403E-2</v>
      </c>
      <c r="F8975">
        <v>1</v>
      </c>
      <c r="G8975">
        <v>13644.8309732784</v>
      </c>
      <c r="H8975" s="73">
        <f t="shared" si="420"/>
        <v>0.18086915844827731</v>
      </c>
      <c r="I8975" t="str">
        <f t="shared" si="421"/>
        <v/>
      </c>
      <c r="J8975" t="str">
        <f t="shared" si="422"/>
        <v/>
      </c>
    </row>
    <row r="8976" spans="1:10" x14ac:dyDescent="0.25">
      <c r="A8976" t="s">
        <v>796</v>
      </c>
      <c r="B8976" t="s">
        <v>6719</v>
      </c>
      <c r="C8976" s="27">
        <v>30781.439393939399</v>
      </c>
      <c r="D8976">
        <v>3000</v>
      </c>
      <c r="E8976">
        <v>9.3560606060605997E-2</v>
      </c>
      <c r="F8976">
        <v>15</v>
      </c>
      <c r="G8976">
        <v>19881.756056165799</v>
      </c>
      <c r="H8976" s="73">
        <f t="shared" si="420"/>
        <v>0.18085222151185362</v>
      </c>
      <c r="I8976" t="str">
        <f t="shared" si="421"/>
        <v/>
      </c>
      <c r="J8976" t="str">
        <f t="shared" si="422"/>
        <v/>
      </c>
    </row>
    <row r="8977" spans="1:10" x14ac:dyDescent="0.25">
      <c r="A8977" t="s">
        <v>796</v>
      </c>
      <c r="B8977" t="s">
        <v>8017</v>
      </c>
      <c r="C8977" s="27">
        <v>13160</v>
      </c>
      <c r="D8977">
        <v>3000</v>
      </c>
      <c r="E8977">
        <v>3.9393939393939301E-2</v>
      </c>
      <c r="F8977">
        <v>9</v>
      </c>
      <c r="G8977">
        <v>8498.98634278586</v>
      </c>
      <c r="H8977" s="73">
        <f t="shared" si="420"/>
        <v>0.1808294966550183</v>
      </c>
      <c r="I8977" t="str">
        <f t="shared" si="421"/>
        <v/>
      </c>
      <c r="J8977" t="str">
        <f t="shared" si="422"/>
        <v/>
      </c>
    </row>
    <row r="8978" spans="1:10" x14ac:dyDescent="0.25">
      <c r="A8978" t="s">
        <v>796</v>
      </c>
      <c r="B8978" t="s">
        <v>9308</v>
      </c>
      <c r="C8978" s="27">
        <v>23241.856060605998</v>
      </c>
      <c r="D8978">
        <v>3000</v>
      </c>
      <c r="E8978">
        <v>7.0643939393939398E-2</v>
      </c>
      <c r="F8978">
        <v>6</v>
      </c>
      <c r="G8978">
        <v>15007.822847363999</v>
      </c>
      <c r="H8978" s="73">
        <f t="shared" si="420"/>
        <v>0.1808027029469671</v>
      </c>
      <c r="I8978" t="str">
        <f t="shared" si="421"/>
        <v/>
      </c>
      <c r="J8978" t="str">
        <f t="shared" si="422"/>
        <v/>
      </c>
    </row>
    <row r="8979" spans="1:10" x14ac:dyDescent="0.25">
      <c r="A8979" t="s">
        <v>796</v>
      </c>
      <c r="B8979" t="s">
        <v>5710</v>
      </c>
      <c r="C8979" s="27">
        <v>15826.8939393939</v>
      </c>
      <c r="D8979">
        <v>3000</v>
      </c>
      <c r="E8979">
        <v>4.8106060606060597E-2</v>
      </c>
      <c r="F8979">
        <v>2</v>
      </c>
      <c r="G8979">
        <v>10212.3837051715</v>
      </c>
      <c r="H8979" s="73">
        <f t="shared" si="420"/>
        <v>0.18067142222585234</v>
      </c>
      <c r="I8979" t="str">
        <f t="shared" si="421"/>
        <v/>
      </c>
      <c r="J8979" t="str">
        <f t="shared" si="422"/>
        <v/>
      </c>
    </row>
    <row r="8980" spans="1:10" x14ac:dyDescent="0.25">
      <c r="A8980" t="s">
        <v>796</v>
      </c>
      <c r="B8980" t="s">
        <v>8949</v>
      </c>
      <c r="C8980" s="27">
        <v>79944.507575757496</v>
      </c>
      <c r="D8980">
        <v>3000</v>
      </c>
      <c r="E8980">
        <v>0.24299242424242401</v>
      </c>
      <c r="F8980">
        <v>25</v>
      </c>
      <c r="G8980">
        <v>51576.468964032501</v>
      </c>
      <c r="H8980" s="73">
        <f t="shared" si="420"/>
        <v>0.18064294531108441</v>
      </c>
      <c r="I8980" t="str">
        <f t="shared" si="421"/>
        <v/>
      </c>
      <c r="J8980" t="str">
        <f t="shared" si="422"/>
        <v/>
      </c>
    </row>
    <row r="8981" spans="1:10" x14ac:dyDescent="0.25">
      <c r="A8981" t="s">
        <v>796</v>
      </c>
      <c r="B8981" t="s">
        <v>9434</v>
      </c>
      <c r="C8981" s="27">
        <v>193474.43181818101</v>
      </c>
      <c r="D8981">
        <v>3000</v>
      </c>
      <c r="E8981">
        <v>0.58806818181818099</v>
      </c>
      <c r="F8981">
        <v>1</v>
      </c>
      <c r="G8981">
        <v>124813.568222555</v>
      </c>
      <c r="H8981" s="73">
        <f t="shared" si="420"/>
        <v>0.18063264884094751</v>
      </c>
      <c r="I8981" t="str">
        <f t="shared" si="421"/>
        <v/>
      </c>
      <c r="J8981" t="str">
        <f t="shared" si="422"/>
        <v/>
      </c>
    </row>
    <row r="8982" spans="1:10" x14ac:dyDescent="0.25">
      <c r="A8982" t="s">
        <v>796</v>
      </c>
      <c r="B8982" t="s">
        <v>12627</v>
      </c>
      <c r="C8982" s="27">
        <v>35703.977272727199</v>
      </c>
      <c r="D8982">
        <v>3000</v>
      </c>
      <c r="E8982">
        <v>0.10852272727272699</v>
      </c>
      <c r="F8982">
        <v>2</v>
      </c>
      <c r="G8982">
        <v>23030.3907075524</v>
      </c>
      <c r="H8982" s="73">
        <f t="shared" si="420"/>
        <v>0.18061039387453387</v>
      </c>
      <c r="I8982" t="str">
        <f t="shared" si="421"/>
        <v/>
      </c>
      <c r="J8982" t="str">
        <f t="shared" si="422"/>
        <v/>
      </c>
    </row>
    <row r="8983" spans="1:10" x14ac:dyDescent="0.25">
      <c r="A8983" t="s">
        <v>796</v>
      </c>
      <c r="B8983" t="s">
        <v>4747</v>
      </c>
      <c r="C8983" s="27">
        <v>24425.7575757575</v>
      </c>
      <c r="D8983">
        <v>3000</v>
      </c>
      <c r="E8983">
        <v>7.4242424242424193E-2</v>
      </c>
      <c r="F8983">
        <v>18</v>
      </c>
      <c r="G8983">
        <v>15747.2382739079</v>
      </c>
      <c r="H8983" s="73">
        <f t="shared" si="420"/>
        <v>0.18051545394319124</v>
      </c>
      <c r="I8983" t="str">
        <f t="shared" si="421"/>
        <v/>
      </c>
      <c r="J8983" t="str">
        <f t="shared" si="422"/>
        <v/>
      </c>
    </row>
    <row r="8984" spans="1:10" x14ac:dyDescent="0.25">
      <c r="A8984" t="s">
        <v>796</v>
      </c>
      <c r="B8984" t="s">
        <v>3975</v>
      </c>
      <c r="C8984" s="27">
        <v>60503.598484848502</v>
      </c>
      <c r="D8984">
        <v>3000</v>
      </c>
      <c r="E8984">
        <v>0.18390151515151501</v>
      </c>
      <c r="F8984">
        <v>23</v>
      </c>
      <c r="G8984">
        <v>38990.438151701099</v>
      </c>
      <c r="H8984" s="73">
        <f t="shared" si="420"/>
        <v>0.18044088212720605</v>
      </c>
      <c r="I8984" t="str">
        <f t="shared" si="421"/>
        <v/>
      </c>
      <c r="J8984" t="str">
        <f t="shared" si="422"/>
        <v/>
      </c>
    </row>
    <row r="8985" spans="1:10" x14ac:dyDescent="0.25">
      <c r="A8985" t="s">
        <v>796</v>
      </c>
      <c r="B8985" t="s">
        <v>5319</v>
      </c>
      <c r="C8985" s="27">
        <v>39941.0984848484</v>
      </c>
      <c r="D8985">
        <v>3000</v>
      </c>
      <c r="E8985">
        <v>0.121401515151515</v>
      </c>
      <c r="F8985">
        <v>3</v>
      </c>
      <c r="G8985">
        <v>25719.718159673001</v>
      </c>
      <c r="H8985" s="73">
        <f t="shared" si="420"/>
        <v>0.18030353089663664</v>
      </c>
      <c r="I8985" t="str">
        <f t="shared" si="421"/>
        <v/>
      </c>
      <c r="J8985" t="str">
        <f t="shared" si="422"/>
        <v/>
      </c>
    </row>
    <row r="8986" spans="1:10" x14ac:dyDescent="0.25">
      <c r="A8986" t="s">
        <v>796</v>
      </c>
      <c r="B8986" t="s">
        <v>10598</v>
      </c>
      <c r="C8986" s="27">
        <v>100880.871212121</v>
      </c>
      <c r="D8986">
        <v>3000</v>
      </c>
      <c r="E8986">
        <v>0.306628787878787</v>
      </c>
      <c r="F8986">
        <v>26</v>
      </c>
      <c r="G8986">
        <v>64911.213922323201</v>
      </c>
      <c r="H8986" s="73">
        <f t="shared" si="420"/>
        <v>0.18016438279992494</v>
      </c>
      <c r="I8986" t="str">
        <f t="shared" si="421"/>
        <v/>
      </c>
      <c r="J8986" t="str">
        <f t="shared" si="422"/>
        <v/>
      </c>
    </row>
    <row r="8987" spans="1:10" x14ac:dyDescent="0.25">
      <c r="A8987" t="s">
        <v>796</v>
      </c>
      <c r="B8987" t="s">
        <v>11477</v>
      </c>
      <c r="C8987" s="27">
        <v>49412.310606060601</v>
      </c>
      <c r="D8987">
        <v>3000</v>
      </c>
      <c r="E8987">
        <v>0.15018939393939301</v>
      </c>
      <c r="F8987">
        <v>32</v>
      </c>
      <c r="G8987">
        <v>31780.7724904079</v>
      </c>
      <c r="H8987" s="73">
        <f t="shared" si="420"/>
        <v>0.18008905449207585</v>
      </c>
      <c r="I8987" t="str">
        <f t="shared" si="421"/>
        <v/>
      </c>
      <c r="J8987" t="str">
        <f t="shared" si="422"/>
        <v/>
      </c>
    </row>
    <row r="8988" spans="1:10" x14ac:dyDescent="0.25">
      <c r="A8988" t="s">
        <v>796</v>
      </c>
      <c r="B8988" t="s">
        <v>3721</v>
      </c>
      <c r="C8988" s="27">
        <v>24488.0681818181</v>
      </c>
      <c r="D8988">
        <v>3000</v>
      </c>
      <c r="E8988">
        <v>7.4431818181818099E-2</v>
      </c>
      <c r="F8988">
        <v>8</v>
      </c>
      <c r="G8988">
        <v>15742.957831984901</v>
      </c>
      <c r="H8988" s="73">
        <f t="shared" si="420"/>
        <v>0.18000718391615059</v>
      </c>
      <c r="I8988" t="str">
        <f t="shared" si="421"/>
        <v/>
      </c>
      <c r="J8988" t="str">
        <f t="shared" si="422"/>
        <v/>
      </c>
    </row>
    <row r="8989" spans="1:10" x14ac:dyDescent="0.25">
      <c r="A8989" t="s">
        <v>796</v>
      </c>
      <c r="B8989" t="s">
        <v>5712</v>
      </c>
      <c r="C8989" s="27">
        <v>84306.25</v>
      </c>
      <c r="D8989">
        <v>3000</v>
      </c>
      <c r="E8989">
        <v>0.25624999999999998</v>
      </c>
      <c r="F8989">
        <v>1</v>
      </c>
      <c r="G8989">
        <v>54180.0416364868</v>
      </c>
      <c r="H8989" s="73">
        <f t="shared" si="420"/>
        <v>0.1799440926172888</v>
      </c>
      <c r="I8989" t="str">
        <f t="shared" si="421"/>
        <v/>
      </c>
      <c r="J8989" t="str">
        <f t="shared" si="422"/>
        <v/>
      </c>
    </row>
    <row r="8990" spans="1:10" x14ac:dyDescent="0.25">
      <c r="A8990" t="s">
        <v>796</v>
      </c>
      <c r="B8990" t="s">
        <v>12428</v>
      </c>
      <c r="C8990" s="27">
        <v>36140.151515151498</v>
      </c>
      <c r="D8990">
        <v>3000</v>
      </c>
      <c r="E8990">
        <v>0.109848484848484</v>
      </c>
      <c r="F8990">
        <v>3</v>
      </c>
      <c r="G8990">
        <v>23224.4060505581</v>
      </c>
      <c r="H8990" s="73">
        <f t="shared" si="420"/>
        <v>0.17993376954797777</v>
      </c>
      <c r="I8990" t="str">
        <f t="shared" si="421"/>
        <v/>
      </c>
      <c r="J8990" t="str">
        <f t="shared" si="422"/>
        <v/>
      </c>
    </row>
    <row r="8991" spans="1:10" x14ac:dyDescent="0.25">
      <c r="A8991" t="s">
        <v>796</v>
      </c>
      <c r="B8991" t="s">
        <v>9498</v>
      </c>
      <c r="C8991" s="27">
        <v>254476.51515151499</v>
      </c>
      <c r="D8991">
        <v>3000</v>
      </c>
      <c r="E8991">
        <v>0.773484848484848</v>
      </c>
      <c r="F8991">
        <v>1</v>
      </c>
      <c r="G8991">
        <v>163412.93406883499</v>
      </c>
      <c r="H8991" s="73">
        <f t="shared" si="420"/>
        <v>0.17980292410099605</v>
      </c>
      <c r="I8991" t="str">
        <f t="shared" si="421"/>
        <v/>
      </c>
      <c r="J8991" t="str">
        <f t="shared" si="422"/>
        <v/>
      </c>
    </row>
    <row r="8992" spans="1:10" x14ac:dyDescent="0.25">
      <c r="A8992" t="s">
        <v>796</v>
      </c>
      <c r="B8992" t="s">
        <v>3967</v>
      </c>
      <c r="C8992" s="27">
        <v>42308.901515151498</v>
      </c>
      <c r="D8992">
        <v>3000</v>
      </c>
      <c r="E8992">
        <v>0.12859848484848399</v>
      </c>
      <c r="F8992">
        <v>4</v>
      </c>
      <c r="G8992">
        <v>27163.566800964501</v>
      </c>
      <c r="H8992" s="73">
        <f t="shared" si="420"/>
        <v>0.17976828591369381</v>
      </c>
      <c r="I8992" t="str">
        <f t="shared" si="421"/>
        <v/>
      </c>
      <c r="J8992" t="str">
        <f t="shared" si="422"/>
        <v/>
      </c>
    </row>
    <row r="8993" spans="1:10" x14ac:dyDescent="0.25">
      <c r="A8993" t="s">
        <v>796</v>
      </c>
      <c r="B8993" t="s">
        <v>8489</v>
      </c>
      <c r="C8993" s="27">
        <v>169173.295454545</v>
      </c>
      <c r="D8993">
        <v>3000</v>
      </c>
      <c r="E8993">
        <v>0.51420454545454497</v>
      </c>
      <c r="F8993">
        <v>33</v>
      </c>
      <c r="G8993">
        <v>108590.728932659</v>
      </c>
      <c r="H8993" s="73">
        <f t="shared" si="420"/>
        <v>0.17972933623743281</v>
      </c>
      <c r="I8993" t="str">
        <f t="shared" si="421"/>
        <v/>
      </c>
      <c r="J8993" t="str">
        <f t="shared" si="422"/>
        <v/>
      </c>
    </row>
    <row r="8994" spans="1:10" x14ac:dyDescent="0.25">
      <c r="A8994" t="s">
        <v>796</v>
      </c>
      <c r="B8994" t="s">
        <v>3476</v>
      </c>
      <c r="C8994" s="27">
        <v>45486.742424242402</v>
      </c>
      <c r="D8994">
        <v>3000</v>
      </c>
      <c r="E8994">
        <v>0.138257575757575</v>
      </c>
      <c r="F8994">
        <v>17</v>
      </c>
      <c r="G8994">
        <v>29178.5393098405</v>
      </c>
      <c r="H8994" s="73">
        <f t="shared" si="420"/>
        <v>0.17961257657354468</v>
      </c>
      <c r="I8994" t="str">
        <f t="shared" si="421"/>
        <v/>
      </c>
      <c r="J8994" t="str">
        <f t="shared" si="422"/>
        <v/>
      </c>
    </row>
    <row r="8995" spans="1:10" x14ac:dyDescent="0.25">
      <c r="A8995" t="s">
        <v>796</v>
      </c>
      <c r="B8995" t="s">
        <v>6082</v>
      </c>
      <c r="C8995" s="27">
        <v>199580.87121212101</v>
      </c>
      <c r="D8995">
        <v>3000</v>
      </c>
      <c r="E8995">
        <v>0.60662878787878705</v>
      </c>
      <c r="F8995">
        <v>4</v>
      </c>
      <c r="G8995">
        <v>127888.116583774</v>
      </c>
      <c r="H8995" s="73">
        <f t="shared" si="420"/>
        <v>0.17941936231653235</v>
      </c>
      <c r="I8995" t="str">
        <f t="shared" si="421"/>
        <v/>
      </c>
      <c r="J8995" t="str">
        <f t="shared" si="422"/>
        <v/>
      </c>
    </row>
    <row r="8996" spans="1:10" x14ac:dyDescent="0.25">
      <c r="A8996" t="s">
        <v>796</v>
      </c>
      <c r="B8996" t="s">
        <v>5605</v>
      </c>
      <c r="C8996" s="27">
        <v>136522.537878787</v>
      </c>
      <c r="D8996">
        <v>3000</v>
      </c>
      <c r="E8996">
        <v>0.414962121212121</v>
      </c>
      <c r="F8996">
        <v>19</v>
      </c>
      <c r="G8996">
        <v>87449.772866535801</v>
      </c>
      <c r="H8996" s="73">
        <f t="shared" si="420"/>
        <v>0.17935453576441743</v>
      </c>
      <c r="I8996" t="str">
        <f t="shared" si="421"/>
        <v/>
      </c>
      <c r="J8996" t="str">
        <f t="shared" si="422"/>
        <v/>
      </c>
    </row>
    <row r="8997" spans="1:10" x14ac:dyDescent="0.25">
      <c r="A8997" t="s">
        <v>796</v>
      </c>
      <c r="B8997" t="s">
        <v>12815</v>
      </c>
      <c r="C8997" s="27">
        <v>35205.492424242402</v>
      </c>
      <c r="D8997">
        <v>3000</v>
      </c>
      <c r="E8997">
        <v>0.107007575757575</v>
      </c>
      <c r="F8997">
        <v>4</v>
      </c>
      <c r="G8997">
        <v>22541.659965107399</v>
      </c>
      <c r="H8997" s="73">
        <f t="shared" si="420"/>
        <v>0.17928068479121398</v>
      </c>
      <c r="I8997" t="str">
        <f t="shared" si="421"/>
        <v/>
      </c>
      <c r="J8997" t="str">
        <f t="shared" si="422"/>
        <v/>
      </c>
    </row>
    <row r="8998" spans="1:10" x14ac:dyDescent="0.25">
      <c r="A8998" t="s">
        <v>796</v>
      </c>
      <c r="B8998" t="s">
        <v>7116</v>
      </c>
      <c r="C8998" s="27">
        <v>209924.43181818101</v>
      </c>
      <c r="D8998">
        <v>3000</v>
      </c>
      <c r="E8998">
        <v>0.63806818181818103</v>
      </c>
      <c r="F8998">
        <v>17</v>
      </c>
      <c r="G8998">
        <v>134410.40258868999</v>
      </c>
      <c r="H8998" s="73">
        <f t="shared" si="420"/>
        <v>0.17927838317280456</v>
      </c>
      <c r="I8998" t="str">
        <f t="shared" si="421"/>
        <v/>
      </c>
      <c r="J8998" t="str">
        <f t="shared" si="422"/>
        <v/>
      </c>
    </row>
    <row r="8999" spans="1:10" x14ac:dyDescent="0.25">
      <c r="A8999" t="s">
        <v>796</v>
      </c>
      <c r="B8999" t="s">
        <v>6440</v>
      </c>
      <c r="C8999" s="27">
        <v>48166.098484848502</v>
      </c>
      <c r="D8999">
        <v>3000</v>
      </c>
      <c r="E8999">
        <v>0.146401515151515</v>
      </c>
      <c r="F8999">
        <v>3</v>
      </c>
      <c r="G8999">
        <v>30837.6935067464</v>
      </c>
      <c r="H8999" s="73">
        <f t="shared" si="420"/>
        <v>0.17926621531542955</v>
      </c>
      <c r="I8999" t="str">
        <f t="shared" si="421"/>
        <v/>
      </c>
      <c r="J8999" t="str">
        <f t="shared" si="422"/>
        <v/>
      </c>
    </row>
    <row r="9000" spans="1:10" x14ac:dyDescent="0.25">
      <c r="A9000" t="s">
        <v>796</v>
      </c>
      <c r="B9000" t="s">
        <v>6782</v>
      </c>
      <c r="C9000" s="27">
        <v>284405.43200001703</v>
      </c>
      <c r="D9000">
        <v>3000</v>
      </c>
      <c r="E9000">
        <v>1.00094696969696</v>
      </c>
      <c r="F9000">
        <v>64</v>
      </c>
      <c r="G9000">
        <v>160223.403367486</v>
      </c>
      <c r="H9000" s="73">
        <f t="shared" si="420"/>
        <v>0.17925175834760784</v>
      </c>
      <c r="I9000" t="str">
        <f t="shared" si="421"/>
        <v/>
      </c>
      <c r="J9000" t="str">
        <f t="shared" si="422"/>
        <v/>
      </c>
    </row>
    <row r="9001" spans="1:10" x14ac:dyDescent="0.25">
      <c r="A9001" t="s">
        <v>796</v>
      </c>
      <c r="B9001" t="s">
        <v>11509</v>
      </c>
      <c r="C9001" s="27">
        <v>58821.212121212098</v>
      </c>
      <c r="D9001">
        <v>3000</v>
      </c>
      <c r="E9001">
        <v>0.178787878787878</v>
      </c>
      <c r="F9001">
        <v>2</v>
      </c>
      <c r="G9001">
        <v>37650.082366839997</v>
      </c>
      <c r="H9001" s="73">
        <f t="shared" si="420"/>
        <v>0.17922145230518899</v>
      </c>
      <c r="I9001" t="str">
        <f t="shared" si="421"/>
        <v/>
      </c>
      <c r="J9001" t="str">
        <f t="shared" si="422"/>
        <v/>
      </c>
    </row>
    <row r="9002" spans="1:10" x14ac:dyDescent="0.25">
      <c r="A9002" t="s">
        <v>796</v>
      </c>
      <c r="B9002" t="s">
        <v>5684</v>
      </c>
      <c r="C9002" s="27">
        <v>75707.386363636295</v>
      </c>
      <c r="D9002">
        <v>3000</v>
      </c>
      <c r="E9002">
        <v>0.23011363636363599</v>
      </c>
      <c r="F9002">
        <v>6</v>
      </c>
      <c r="G9002">
        <v>48436.454114585998</v>
      </c>
      <c r="H9002" s="73">
        <f t="shared" si="420"/>
        <v>0.17913981453463934</v>
      </c>
      <c r="I9002" t="str">
        <f t="shared" si="421"/>
        <v/>
      </c>
      <c r="J9002" t="str">
        <f t="shared" si="422"/>
        <v/>
      </c>
    </row>
    <row r="9003" spans="1:10" x14ac:dyDescent="0.25">
      <c r="A9003" t="s">
        <v>796</v>
      </c>
      <c r="B9003" t="s">
        <v>12361</v>
      </c>
      <c r="C9003" s="27">
        <v>54957.9545454545</v>
      </c>
      <c r="D9003">
        <v>3000</v>
      </c>
      <c r="E9003">
        <v>0.167045454545454</v>
      </c>
      <c r="F9003">
        <v>4</v>
      </c>
      <c r="G9003">
        <v>35159.7630026607</v>
      </c>
      <c r="H9003" s="73">
        <f t="shared" si="420"/>
        <v>0.17913209693062099</v>
      </c>
      <c r="I9003" t="str">
        <f t="shared" si="421"/>
        <v/>
      </c>
      <c r="J9003" t="str">
        <f t="shared" si="422"/>
        <v/>
      </c>
    </row>
    <row r="9004" spans="1:10" x14ac:dyDescent="0.25">
      <c r="A9004" t="s">
        <v>796</v>
      </c>
      <c r="B9004" t="s">
        <v>8251</v>
      </c>
      <c r="C9004" s="27">
        <v>59257.386363636302</v>
      </c>
      <c r="D9004">
        <v>3000</v>
      </c>
      <c r="E9004">
        <v>0.180113636363636</v>
      </c>
      <c r="F9004">
        <v>2</v>
      </c>
      <c r="G9004">
        <v>37905.127466484199</v>
      </c>
      <c r="H9004" s="73">
        <f t="shared" si="420"/>
        <v>0.17910738798848869</v>
      </c>
      <c r="I9004" t="str">
        <f t="shared" si="421"/>
        <v/>
      </c>
      <c r="J9004" t="str">
        <f t="shared" si="422"/>
        <v/>
      </c>
    </row>
    <row r="9005" spans="1:10" x14ac:dyDescent="0.25">
      <c r="A9005" t="s">
        <v>796</v>
      </c>
      <c r="B9005" t="s">
        <v>8824</v>
      </c>
      <c r="C9005" s="27">
        <v>25609.659090909001</v>
      </c>
      <c r="D9005">
        <v>3000</v>
      </c>
      <c r="E9005">
        <v>7.7840909090909002E-2</v>
      </c>
      <c r="F9005">
        <v>26</v>
      </c>
      <c r="G9005">
        <v>16374.6310558799</v>
      </c>
      <c r="H9005" s="73">
        <f t="shared" si="420"/>
        <v>0.17902997768814213</v>
      </c>
      <c r="I9005" t="str">
        <f t="shared" si="421"/>
        <v/>
      </c>
      <c r="J9005" t="str">
        <f t="shared" si="422"/>
        <v/>
      </c>
    </row>
    <row r="9006" spans="1:10" x14ac:dyDescent="0.25">
      <c r="A9006" t="s">
        <v>796</v>
      </c>
      <c r="B9006" t="s">
        <v>4189</v>
      </c>
      <c r="C9006" s="27">
        <v>124371.969696969</v>
      </c>
      <c r="D9006">
        <v>3000</v>
      </c>
      <c r="E9006">
        <v>0.37803030303030299</v>
      </c>
      <c r="F9006">
        <v>7</v>
      </c>
      <c r="G9006">
        <v>79522.170237422193</v>
      </c>
      <c r="H9006" s="73">
        <f t="shared" si="420"/>
        <v>0.17902914716820456</v>
      </c>
      <c r="I9006" t="str">
        <f t="shared" si="421"/>
        <v/>
      </c>
      <c r="J9006" t="str">
        <f t="shared" si="422"/>
        <v/>
      </c>
    </row>
    <row r="9007" spans="1:10" x14ac:dyDescent="0.25">
      <c r="A9007" t="s">
        <v>796</v>
      </c>
      <c r="B9007" t="s">
        <v>4411</v>
      </c>
      <c r="C9007" s="27">
        <v>138454.16666666599</v>
      </c>
      <c r="D9007">
        <v>3000</v>
      </c>
      <c r="E9007">
        <v>0.420833333333333</v>
      </c>
      <c r="F9007">
        <v>147</v>
      </c>
      <c r="G9007">
        <v>88525.607804905507</v>
      </c>
      <c r="H9007" s="73">
        <f t="shared" si="420"/>
        <v>0.1790279829212332</v>
      </c>
      <c r="I9007" t="str">
        <f t="shared" si="421"/>
        <v/>
      </c>
      <c r="J9007" t="str">
        <f t="shared" si="422"/>
        <v/>
      </c>
    </row>
    <row r="9008" spans="1:10" x14ac:dyDescent="0.25">
      <c r="A9008" t="s">
        <v>796</v>
      </c>
      <c r="B9008" t="s">
        <v>5042</v>
      </c>
      <c r="C9008" s="27">
        <v>15639.9621212121</v>
      </c>
      <c r="D9008">
        <v>3000</v>
      </c>
      <c r="E9008">
        <v>4.7537878787878698E-2</v>
      </c>
      <c r="F9008">
        <v>7</v>
      </c>
      <c r="G9008">
        <v>9997.4591955329197</v>
      </c>
      <c r="H9008" s="73">
        <f t="shared" si="420"/>
        <v>0.17898307892655385</v>
      </c>
      <c r="I9008" t="str">
        <f t="shared" si="421"/>
        <v/>
      </c>
      <c r="J9008" t="str">
        <f t="shared" si="422"/>
        <v/>
      </c>
    </row>
    <row r="9009" spans="1:10" x14ac:dyDescent="0.25">
      <c r="A9009" t="s">
        <v>796</v>
      </c>
      <c r="B9009" t="s">
        <v>12062</v>
      </c>
      <c r="C9009" s="27">
        <v>17197.727272727199</v>
      </c>
      <c r="D9009">
        <v>3000</v>
      </c>
      <c r="E9009">
        <v>5.22727272727272E-2</v>
      </c>
      <c r="F9009">
        <v>4</v>
      </c>
      <c r="G9009">
        <v>10992.643034532101</v>
      </c>
      <c r="H9009" s="73">
        <f t="shared" si="420"/>
        <v>0.17897365162605497</v>
      </c>
      <c r="I9009" t="str">
        <f t="shared" si="421"/>
        <v/>
      </c>
      <c r="J9009" t="str">
        <f t="shared" si="422"/>
        <v/>
      </c>
    </row>
    <row r="9010" spans="1:10" x14ac:dyDescent="0.25">
      <c r="A9010" t="s">
        <v>796</v>
      </c>
      <c r="B9010" t="s">
        <v>1361</v>
      </c>
      <c r="C9010" s="27">
        <v>115195.883198636</v>
      </c>
      <c r="D9010">
        <v>3000</v>
      </c>
      <c r="E9010">
        <v>1.1028409090908999</v>
      </c>
      <c r="F9010">
        <v>172</v>
      </c>
      <c r="G9010">
        <v>64783.948687294098</v>
      </c>
      <c r="H9010" s="73">
        <f t="shared" si="420"/>
        <v>0.17893933357842431</v>
      </c>
      <c r="I9010" t="str">
        <f t="shared" si="421"/>
        <v/>
      </c>
      <c r="J9010" t="str">
        <f t="shared" si="422"/>
        <v/>
      </c>
    </row>
    <row r="9011" spans="1:10" x14ac:dyDescent="0.25">
      <c r="A9011" t="s">
        <v>796</v>
      </c>
      <c r="B9011" t="s">
        <v>12562</v>
      </c>
      <c r="C9011" s="27">
        <v>64242.234848484797</v>
      </c>
      <c r="D9011">
        <v>3000</v>
      </c>
      <c r="E9011">
        <v>0.195265151515151</v>
      </c>
      <c r="F9011">
        <v>2</v>
      </c>
      <c r="G9011">
        <v>41038.9042129585</v>
      </c>
      <c r="H9011" s="73">
        <f t="shared" si="420"/>
        <v>0.17886820417642124</v>
      </c>
      <c r="I9011" t="str">
        <f t="shared" si="421"/>
        <v/>
      </c>
      <c r="J9011" t="str">
        <f t="shared" si="422"/>
        <v/>
      </c>
    </row>
    <row r="9012" spans="1:10" x14ac:dyDescent="0.25">
      <c r="A9012" t="s">
        <v>796</v>
      </c>
      <c r="B9012" t="s">
        <v>8912</v>
      </c>
      <c r="C9012" s="27">
        <v>13160</v>
      </c>
      <c r="D9012">
        <v>3000</v>
      </c>
      <c r="E9012">
        <v>2.36742424242424E-2</v>
      </c>
      <c r="F9012">
        <v>6</v>
      </c>
      <c r="G9012">
        <v>8406.2140934714498</v>
      </c>
      <c r="H9012" s="73">
        <f t="shared" si="420"/>
        <v>0.17885561901003086</v>
      </c>
      <c r="I9012" t="str">
        <f t="shared" si="421"/>
        <v/>
      </c>
      <c r="J9012" t="str">
        <f t="shared" si="422"/>
        <v/>
      </c>
    </row>
    <row r="9013" spans="1:10" x14ac:dyDescent="0.25">
      <c r="A9013" t="s">
        <v>796</v>
      </c>
      <c r="B9013" t="s">
        <v>10411</v>
      </c>
      <c r="C9013" s="27">
        <v>15328.409090908999</v>
      </c>
      <c r="D9013">
        <v>3000</v>
      </c>
      <c r="E9013">
        <v>4.6590909090909002E-2</v>
      </c>
      <c r="F9013">
        <v>8</v>
      </c>
      <c r="G9013">
        <v>9787.9473334340291</v>
      </c>
      <c r="H9013" s="73">
        <f t="shared" si="420"/>
        <v>0.17879384854015515</v>
      </c>
      <c r="I9013" t="str">
        <f t="shared" si="421"/>
        <v/>
      </c>
      <c r="J9013" t="str">
        <f t="shared" si="422"/>
        <v/>
      </c>
    </row>
    <row r="9014" spans="1:10" x14ac:dyDescent="0.25">
      <c r="A9014" t="s">
        <v>796</v>
      </c>
      <c r="B9014" t="s">
        <v>6333</v>
      </c>
      <c r="C9014" s="27">
        <v>125170.678303129</v>
      </c>
      <c r="D9014">
        <v>3000</v>
      </c>
      <c r="E9014">
        <v>0.44053030303030299</v>
      </c>
      <c r="F9014">
        <v>1</v>
      </c>
      <c r="G9014">
        <v>70308.865844109794</v>
      </c>
      <c r="H9014" s="73">
        <f t="shared" si="420"/>
        <v>0.17872398759093144</v>
      </c>
      <c r="I9014" t="str">
        <f t="shared" si="421"/>
        <v/>
      </c>
      <c r="J9014" t="str">
        <f t="shared" si="422"/>
        <v/>
      </c>
    </row>
    <row r="9015" spans="1:10" x14ac:dyDescent="0.25">
      <c r="A9015" t="s">
        <v>796</v>
      </c>
      <c r="B9015" t="s">
        <v>12696</v>
      </c>
      <c r="C9015" s="27">
        <v>17260.0378787878</v>
      </c>
      <c r="D9015">
        <v>3000</v>
      </c>
      <c r="E9015">
        <v>5.2462121212121203E-2</v>
      </c>
      <c r="F9015">
        <v>2</v>
      </c>
      <c r="G9015">
        <v>11012.5637615468</v>
      </c>
      <c r="H9015" s="73">
        <f t="shared" si="420"/>
        <v>0.17865070024108526</v>
      </c>
      <c r="I9015" t="str">
        <f t="shared" si="421"/>
        <v/>
      </c>
      <c r="J9015" t="str">
        <f t="shared" si="422"/>
        <v/>
      </c>
    </row>
    <row r="9016" spans="1:10" x14ac:dyDescent="0.25">
      <c r="A9016" t="s">
        <v>796</v>
      </c>
      <c r="B9016" t="s">
        <v>4862</v>
      </c>
      <c r="C9016" s="27">
        <v>166743.18181818101</v>
      </c>
      <c r="D9016">
        <v>3000</v>
      </c>
      <c r="E9016">
        <v>0.50681818181818095</v>
      </c>
      <c r="F9016">
        <v>7</v>
      </c>
      <c r="G9016">
        <v>106289.243644616</v>
      </c>
      <c r="H9016" s="73">
        <f t="shared" si="420"/>
        <v>0.17848398894621187</v>
      </c>
      <c r="I9016" t="str">
        <f t="shared" si="421"/>
        <v/>
      </c>
      <c r="J9016" t="str">
        <f t="shared" si="422"/>
        <v/>
      </c>
    </row>
    <row r="9017" spans="1:10" x14ac:dyDescent="0.25">
      <c r="A9017" t="s">
        <v>796</v>
      </c>
      <c r="B9017" t="s">
        <v>4827</v>
      </c>
      <c r="C9017" s="27">
        <v>21808.712121212098</v>
      </c>
      <c r="D9017">
        <v>3000</v>
      </c>
      <c r="E9017">
        <v>6.6287878787878701E-2</v>
      </c>
      <c r="F9017">
        <v>7</v>
      </c>
      <c r="G9017">
        <v>13899.9350729789</v>
      </c>
      <c r="H9017" s="73">
        <f t="shared" si="420"/>
        <v>0.17845995668165027</v>
      </c>
      <c r="I9017" t="str">
        <f t="shared" si="421"/>
        <v/>
      </c>
      <c r="J9017" t="str">
        <f t="shared" si="422"/>
        <v/>
      </c>
    </row>
    <row r="9018" spans="1:10" x14ac:dyDescent="0.25">
      <c r="A9018" t="s">
        <v>796</v>
      </c>
      <c r="B9018" t="s">
        <v>5363</v>
      </c>
      <c r="C9018" s="27">
        <v>35080.871212121201</v>
      </c>
      <c r="D9018">
        <v>3000</v>
      </c>
      <c r="E9018">
        <v>0.106628787878787</v>
      </c>
      <c r="F9018">
        <v>1</v>
      </c>
      <c r="G9018">
        <v>22346.0708730892</v>
      </c>
      <c r="H9018" s="73">
        <f t="shared" si="420"/>
        <v>0.1783564554777386</v>
      </c>
      <c r="I9018" t="str">
        <f t="shared" si="421"/>
        <v/>
      </c>
      <c r="J9018" t="str">
        <f t="shared" si="422"/>
        <v/>
      </c>
    </row>
    <row r="9019" spans="1:10" x14ac:dyDescent="0.25">
      <c r="A9019" t="s">
        <v>796</v>
      </c>
      <c r="B9019" t="s">
        <v>12409</v>
      </c>
      <c r="C9019" s="27">
        <v>115897.727272727</v>
      </c>
      <c r="D9019">
        <v>3000</v>
      </c>
      <c r="E9019">
        <v>0.35227272727272702</v>
      </c>
      <c r="F9019">
        <v>16</v>
      </c>
      <c r="G9019">
        <v>73789.366860204304</v>
      </c>
      <c r="H9019" s="73">
        <f t="shared" si="420"/>
        <v>0.17826943812485896</v>
      </c>
      <c r="I9019" t="str">
        <f t="shared" si="421"/>
        <v/>
      </c>
      <c r="J9019" t="str">
        <f t="shared" si="422"/>
        <v/>
      </c>
    </row>
    <row r="9020" spans="1:10" x14ac:dyDescent="0.25">
      <c r="A9020" t="s">
        <v>796</v>
      </c>
      <c r="B9020" t="s">
        <v>5408</v>
      </c>
      <c r="C9020" s="27">
        <v>116333.901515151</v>
      </c>
      <c r="D9020">
        <v>3000</v>
      </c>
      <c r="E9020">
        <v>0.353598484848484</v>
      </c>
      <c r="F9020">
        <v>26</v>
      </c>
      <c r="G9020">
        <v>74054.529171231596</v>
      </c>
      <c r="H9020" s="73">
        <f t="shared" si="420"/>
        <v>0.17823925698257687</v>
      </c>
      <c r="I9020" t="str">
        <f t="shared" si="421"/>
        <v/>
      </c>
      <c r="J9020" t="str">
        <f t="shared" si="422"/>
        <v/>
      </c>
    </row>
    <row r="9021" spans="1:10" x14ac:dyDescent="0.25">
      <c r="A9021" t="s">
        <v>796</v>
      </c>
      <c r="B9021" t="s">
        <v>6495</v>
      </c>
      <c r="C9021" s="27">
        <v>31030.681818181802</v>
      </c>
      <c r="D9021">
        <v>3000</v>
      </c>
      <c r="E9021">
        <v>9.4318181818181801E-2</v>
      </c>
      <c r="F9021">
        <v>1</v>
      </c>
      <c r="G9021">
        <v>19740.959895960001</v>
      </c>
      <c r="H9021" s="73">
        <f t="shared" si="420"/>
        <v>0.17812914338318184</v>
      </c>
      <c r="I9021" t="str">
        <f t="shared" si="421"/>
        <v/>
      </c>
      <c r="J9021" t="str">
        <f t="shared" si="422"/>
        <v/>
      </c>
    </row>
    <row r="9022" spans="1:10" x14ac:dyDescent="0.25">
      <c r="A9022" t="s">
        <v>796</v>
      </c>
      <c r="B9022" t="s">
        <v>4724</v>
      </c>
      <c r="C9022" s="27">
        <v>30968.371212121201</v>
      </c>
      <c r="D9022">
        <v>3000</v>
      </c>
      <c r="E9022">
        <v>9.4128787878787798E-2</v>
      </c>
      <c r="F9022">
        <v>12</v>
      </c>
      <c r="G9022">
        <v>19699.249767772999</v>
      </c>
      <c r="H9022" s="73">
        <f t="shared" si="420"/>
        <v>0.17811043070994731</v>
      </c>
      <c r="I9022" t="str">
        <f t="shared" si="421"/>
        <v/>
      </c>
      <c r="J9022" t="str">
        <f t="shared" si="422"/>
        <v/>
      </c>
    </row>
    <row r="9023" spans="1:10" x14ac:dyDescent="0.25">
      <c r="A9023" t="s">
        <v>796</v>
      </c>
      <c r="B9023" t="s">
        <v>7781</v>
      </c>
      <c r="C9023" s="27">
        <v>53026.325757575702</v>
      </c>
      <c r="D9023">
        <v>3000</v>
      </c>
      <c r="E9023">
        <v>0.161174242424242</v>
      </c>
      <c r="F9023">
        <v>18</v>
      </c>
      <c r="G9023">
        <v>33727.694551820503</v>
      </c>
      <c r="H9023" s="73">
        <f t="shared" si="420"/>
        <v>0.17809558440244258</v>
      </c>
      <c r="I9023" t="str">
        <f t="shared" si="421"/>
        <v/>
      </c>
      <c r="J9023" t="str">
        <f t="shared" si="422"/>
        <v/>
      </c>
    </row>
    <row r="9024" spans="1:10" x14ac:dyDescent="0.25">
      <c r="A9024" t="s">
        <v>796</v>
      </c>
      <c r="B9024" t="s">
        <v>12676</v>
      </c>
      <c r="C9024" s="27">
        <v>29036.742424242399</v>
      </c>
      <c r="D9024">
        <v>3000</v>
      </c>
      <c r="E9024">
        <v>8.8257575757575701E-2</v>
      </c>
      <c r="F9024">
        <v>4</v>
      </c>
      <c r="G9024">
        <v>18453.701254851199</v>
      </c>
      <c r="H9024" s="73">
        <f t="shared" si="420"/>
        <v>0.17794821043852513</v>
      </c>
      <c r="I9024" t="str">
        <f t="shared" si="421"/>
        <v/>
      </c>
      <c r="J9024" t="str">
        <f t="shared" si="422"/>
        <v/>
      </c>
    </row>
    <row r="9025" spans="1:10" x14ac:dyDescent="0.25">
      <c r="A9025" t="s">
        <v>796</v>
      </c>
      <c r="B9025" t="s">
        <v>7542</v>
      </c>
      <c r="C9025" s="27">
        <v>83620.833333333299</v>
      </c>
      <c r="D9025">
        <v>3000</v>
      </c>
      <c r="E9025">
        <v>0.25416666666666599</v>
      </c>
      <c r="F9025">
        <v>3</v>
      </c>
      <c r="G9025">
        <v>53123.657107737199</v>
      </c>
      <c r="H9025" s="73">
        <f t="shared" si="420"/>
        <v>0.17788179568687729</v>
      </c>
      <c r="I9025" t="str">
        <f t="shared" si="421"/>
        <v/>
      </c>
      <c r="J9025" t="str">
        <f t="shared" si="422"/>
        <v/>
      </c>
    </row>
    <row r="9026" spans="1:10" x14ac:dyDescent="0.25">
      <c r="A9026" t="s">
        <v>796</v>
      </c>
      <c r="B9026" t="s">
        <v>12521</v>
      </c>
      <c r="C9026" s="27">
        <v>13160</v>
      </c>
      <c r="D9026">
        <v>3000</v>
      </c>
      <c r="E9026">
        <v>3.6553030303030302E-2</v>
      </c>
      <c r="F9026">
        <v>4</v>
      </c>
      <c r="G9026">
        <v>8359.1125208731191</v>
      </c>
      <c r="H9026" s="73">
        <f t="shared" ref="H9026:H9089" si="423">G9026/SUMIFS(C:C,B:B,B9026)</f>
        <v>0.17785345789091742</v>
      </c>
      <c r="I9026" t="str">
        <f t="shared" ref="I9026:I9089" si="424">IF(A9026="Construction",SUMIFS(D:D,A:A,"Engineering",B:B,B9026),"")</f>
        <v/>
      </c>
      <c r="J9026" t="str">
        <f t="shared" si="422"/>
        <v/>
      </c>
    </row>
    <row r="9027" spans="1:10" x14ac:dyDescent="0.25">
      <c r="A9027" t="s">
        <v>796</v>
      </c>
      <c r="B9027" t="s">
        <v>3962</v>
      </c>
      <c r="C9027" s="27">
        <v>19378.5984848484</v>
      </c>
      <c r="D9027">
        <v>3000</v>
      </c>
      <c r="E9027">
        <v>5.8901515151515101E-2</v>
      </c>
      <c r="F9027">
        <v>14</v>
      </c>
      <c r="G9027">
        <v>12308.9736042937</v>
      </c>
      <c r="H9027" s="73">
        <f t="shared" si="423"/>
        <v>0.17785148971928805</v>
      </c>
      <c r="I9027" t="str">
        <f t="shared" si="424"/>
        <v/>
      </c>
      <c r="J9027" t="str">
        <f t="shared" ref="J9027:J9090" si="425">IF(AND(I9027&lt;&gt;"",I9027&lt;&gt;3000,I9027&lt;&gt;0),D9027-I9027,"")</f>
        <v/>
      </c>
    </row>
    <row r="9028" spans="1:10" x14ac:dyDescent="0.25">
      <c r="A9028" t="s">
        <v>796</v>
      </c>
      <c r="B9028" t="s">
        <v>6508</v>
      </c>
      <c r="C9028" s="27">
        <v>25547.3484848484</v>
      </c>
      <c r="D9028">
        <v>3000</v>
      </c>
      <c r="E9028">
        <v>7.7651515151515096E-2</v>
      </c>
      <c r="F9028">
        <v>4</v>
      </c>
      <c r="G9028">
        <v>16224.0863955567</v>
      </c>
      <c r="H9028" s="73">
        <f t="shared" si="423"/>
        <v>0.17781666044325789</v>
      </c>
      <c r="I9028" t="str">
        <f t="shared" si="424"/>
        <v/>
      </c>
      <c r="J9028" t="str">
        <f t="shared" si="425"/>
        <v/>
      </c>
    </row>
    <row r="9029" spans="1:10" x14ac:dyDescent="0.25">
      <c r="A9029" t="s">
        <v>796</v>
      </c>
      <c r="B9029" t="s">
        <v>10657</v>
      </c>
      <c r="C9029" s="27">
        <v>72529.545454545398</v>
      </c>
      <c r="D9029">
        <v>3000</v>
      </c>
      <c r="E9029">
        <v>0.22045454545454499</v>
      </c>
      <c r="F9029">
        <v>26</v>
      </c>
      <c r="G9029">
        <v>46057.563546811303</v>
      </c>
      <c r="H9029" s="73">
        <f t="shared" si="423"/>
        <v>0.17780502707257742</v>
      </c>
      <c r="I9029" t="str">
        <f t="shared" si="424"/>
        <v/>
      </c>
      <c r="J9029" t="str">
        <f t="shared" si="425"/>
        <v/>
      </c>
    </row>
    <row r="9030" spans="1:10" x14ac:dyDescent="0.25">
      <c r="A9030" t="s">
        <v>796</v>
      </c>
      <c r="B9030" t="s">
        <v>6503</v>
      </c>
      <c r="C9030" s="27">
        <v>145027.93552318701</v>
      </c>
      <c r="D9030">
        <v>3000</v>
      </c>
      <c r="E9030">
        <v>0.51041666666666596</v>
      </c>
      <c r="F9030">
        <v>13</v>
      </c>
      <c r="G9030">
        <v>81014.692550084103</v>
      </c>
      <c r="H9030" s="73">
        <f t="shared" si="423"/>
        <v>0.17774094395886594</v>
      </c>
      <c r="I9030" t="str">
        <f t="shared" si="424"/>
        <v/>
      </c>
      <c r="J9030" t="str">
        <f t="shared" si="425"/>
        <v/>
      </c>
    </row>
    <row r="9031" spans="1:10" x14ac:dyDescent="0.25">
      <c r="A9031" t="s">
        <v>796</v>
      </c>
      <c r="B9031" t="s">
        <v>10520</v>
      </c>
      <c r="C9031" s="27">
        <v>95522.159090909103</v>
      </c>
      <c r="D9031">
        <v>3000</v>
      </c>
      <c r="E9031">
        <v>0.29034090909090898</v>
      </c>
      <c r="F9031">
        <v>18</v>
      </c>
      <c r="G9031">
        <v>60631.974759308199</v>
      </c>
      <c r="H9031" s="73">
        <f t="shared" si="423"/>
        <v>0.1777279020300328</v>
      </c>
      <c r="I9031" t="str">
        <f t="shared" si="424"/>
        <v/>
      </c>
      <c r="J9031" t="str">
        <f t="shared" si="425"/>
        <v/>
      </c>
    </row>
    <row r="9032" spans="1:10" x14ac:dyDescent="0.25">
      <c r="A9032" t="s">
        <v>796</v>
      </c>
      <c r="B9032" t="s">
        <v>6127</v>
      </c>
      <c r="C9032" s="27">
        <v>194409.09090909001</v>
      </c>
      <c r="D9032">
        <v>3000</v>
      </c>
      <c r="E9032">
        <v>0.59090909090909005</v>
      </c>
      <c r="F9032">
        <v>2</v>
      </c>
      <c r="G9032">
        <v>123276.948556288</v>
      </c>
      <c r="H9032" s="73">
        <f t="shared" si="423"/>
        <v>0.17755108793704374</v>
      </c>
      <c r="I9032" t="str">
        <f t="shared" si="424"/>
        <v/>
      </c>
      <c r="J9032" t="str">
        <f t="shared" si="425"/>
        <v/>
      </c>
    </row>
    <row r="9033" spans="1:10" x14ac:dyDescent="0.25">
      <c r="A9033" t="s">
        <v>796</v>
      </c>
      <c r="B9033" t="s">
        <v>12881</v>
      </c>
      <c r="C9033" s="27">
        <v>59631.25</v>
      </c>
      <c r="D9033">
        <v>3000</v>
      </c>
      <c r="E9033">
        <v>0.18124999999999999</v>
      </c>
      <c r="F9033">
        <v>6</v>
      </c>
      <c r="G9033">
        <v>37796.156188834801</v>
      </c>
      <c r="H9033" s="73">
        <f t="shared" si="423"/>
        <v>0.17747278034375841</v>
      </c>
      <c r="I9033" t="str">
        <f t="shared" si="424"/>
        <v/>
      </c>
      <c r="J9033" t="str">
        <f t="shared" si="425"/>
        <v/>
      </c>
    </row>
    <row r="9034" spans="1:10" x14ac:dyDescent="0.25">
      <c r="A9034" t="s">
        <v>796</v>
      </c>
      <c r="B9034" t="s">
        <v>11066</v>
      </c>
      <c r="C9034" s="27">
        <v>39255.681818181802</v>
      </c>
      <c r="D9034">
        <v>3000</v>
      </c>
      <c r="E9034">
        <v>0.119318181818181</v>
      </c>
      <c r="F9034">
        <v>12</v>
      </c>
      <c r="G9034">
        <v>24881.0792601094</v>
      </c>
      <c r="H9034" s="73">
        <f t="shared" si="423"/>
        <v>0.17746990677930213</v>
      </c>
      <c r="I9034" t="str">
        <f t="shared" si="424"/>
        <v/>
      </c>
      <c r="J9034" t="str">
        <f t="shared" si="425"/>
        <v/>
      </c>
    </row>
    <row r="9035" spans="1:10" x14ac:dyDescent="0.25">
      <c r="A9035" t="s">
        <v>796</v>
      </c>
      <c r="B9035" t="s">
        <v>12367</v>
      </c>
      <c r="C9035" s="27">
        <v>22992.6136363636</v>
      </c>
      <c r="D9035">
        <v>3000</v>
      </c>
      <c r="E9035">
        <v>6.9886363636363594E-2</v>
      </c>
      <c r="F9035">
        <v>2</v>
      </c>
      <c r="G9035">
        <v>14563.5461791335</v>
      </c>
      <c r="H9035" s="73">
        <f t="shared" si="423"/>
        <v>0.1773523008149108</v>
      </c>
      <c r="I9035" t="str">
        <f t="shared" si="424"/>
        <v/>
      </c>
      <c r="J9035" t="str">
        <f t="shared" si="425"/>
        <v/>
      </c>
    </row>
    <row r="9036" spans="1:10" x14ac:dyDescent="0.25">
      <c r="A9036" t="s">
        <v>796</v>
      </c>
      <c r="B9036" t="s">
        <v>6873</v>
      </c>
      <c r="C9036" s="27">
        <v>27790.5303030303</v>
      </c>
      <c r="D9036">
        <v>3000</v>
      </c>
      <c r="E9036">
        <v>8.4469696969696903E-2</v>
      </c>
      <c r="F9036">
        <v>11</v>
      </c>
      <c r="G9036">
        <v>17602.292227530201</v>
      </c>
      <c r="H9036" s="73">
        <f t="shared" si="423"/>
        <v>0.17734968602492032</v>
      </c>
      <c r="I9036" t="str">
        <f t="shared" si="424"/>
        <v/>
      </c>
      <c r="J9036" t="str">
        <f t="shared" si="425"/>
        <v/>
      </c>
    </row>
    <row r="9037" spans="1:10" x14ac:dyDescent="0.25">
      <c r="A9037" t="s">
        <v>796</v>
      </c>
      <c r="B9037" t="s">
        <v>3568</v>
      </c>
      <c r="C9037" s="27">
        <v>63432.196969696903</v>
      </c>
      <c r="D9037">
        <v>3000</v>
      </c>
      <c r="E9037">
        <v>0.19280303030303</v>
      </c>
      <c r="F9037">
        <v>6</v>
      </c>
      <c r="G9037">
        <v>40175.065698935599</v>
      </c>
      <c r="H9037" s="73">
        <f t="shared" si="423"/>
        <v>0.1773392525104549</v>
      </c>
      <c r="I9037" t="str">
        <f t="shared" si="424"/>
        <v/>
      </c>
      <c r="J9037" t="str">
        <f t="shared" si="425"/>
        <v/>
      </c>
    </row>
    <row r="9038" spans="1:10" x14ac:dyDescent="0.25">
      <c r="A9038" t="s">
        <v>796</v>
      </c>
      <c r="B9038" t="s">
        <v>3702</v>
      </c>
      <c r="C9038" s="27">
        <v>14892.234848484801</v>
      </c>
      <c r="D9038">
        <v>3000</v>
      </c>
      <c r="E9038">
        <v>4.5265151515151501E-2</v>
      </c>
      <c r="F9038">
        <v>2</v>
      </c>
      <c r="G9038">
        <v>9429.7438690511499</v>
      </c>
      <c r="H9038" s="73">
        <f t="shared" si="423"/>
        <v>0.17729563831065681</v>
      </c>
      <c r="I9038" t="str">
        <f t="shared" si="424"/>
        <v/>
      </c>
      <c r="J9038" t="str">
        <f t="shared" si="425"/>
        <v/>
      </c>
    </row>
    <row r="9039" spans="1:10" x14ac:dyDescent="0.25">
      <c r="A9039" t="s">
        <v>796</v>
      </c>
      <c r="B9039" t="s">
        <v>12636</v>
      </c>
      <c r="C9039" s="27">
        <v>46732.9545454545</v>
      </c>
      <c r="D9039">
        <v>3000</v>
      </c>
      <c r="E9039">
        <v>0.142045454545454</v>
      </c>
      <c r="F9039">
        <v>17</v>
      </c>
      <c r="G9039">
        <v>29568.755853254101</v>
      </c>
      <c r="H9039" s="73">
        <f t="shared" si="423"/>
        <v>0.17716088613354009</v>
      </c>
      <c r="I9039" t="str">
        <f t="shared" si="424"/>
        <v/>
      </c>
      <c r="J9039" t="str">
        <f t="shared" si="425"/>
        <v/>
      </c>
    </row>
    <row r="9040" spans="1:10" x14ac:dyDescent="0.25">
      <c r="A9040" t="s">
        <v>796</v>
      </c>
      <c r="B9040" t="s">
        <v>10428</v>
      </c>
      <c r="C9040" s="27">
        <v>24924.242424242399</v>
      </c>
      <c r="D9040">
        <v>3000</v>
      </c>
      <c r="E9040">
        <v>7.5757575757575704E-2</v>
      </c>
      <c r="F9040">
        <v>5</v>
      </c>
      <c r="G9040">
        <v>15763.7343255288</v>
      </c>
      <c r="H9040" s="73">
        <f t="shared" si="423"/>
        <v>0.17709046221019609</v>
      </c>
      <c r="I9040" t="str">
        <f t="shared" si="424"/>
        <v/>
      </c>
      <c r="J9040" t="str">
        <f t="shared" si="425"/>
        <v/>
      </c>
    </row>
    <row r="9041" spans="1:10" x14ac:dyDescent="0.25">
      <c r="A9041" t="s">
        <v>796</v>
      </c>
      <c r="B9041" t="s">
        <v>5060</v>
      </c>
      <c r="C9041" s="27">
        <v>19440.909090909001</v>
      </c>
      <c r="D9041">
        <v>3000</v>
      </c>
      <c r="E9041">
        <v>5.9090909090909E-2</v>
      </c>
      <c r="F9041">
        <v>4</v>
      </c>
      <c r="G9041">
        <v>12292.7133741241</v>
      </c>
      <c r="H9041" s="73">
        <f t="shared" si="423"/>
        <v>0.17704726299884183</v>
      </c>
      <c r="I9041" t="str">
        <f t="shared" si="424"/>
        <v/>
      </c>
      <c r="J9041" t="str">
        <f t="shared" si="425"/>
        <v/>
      </c>
    </row>
    <row r="9042" spans="1:10" x14ac:dyDescent="0.25">
      <c r="A9042" t="s">
        <v>796</v>
      </c>
      <c r="B9042" t="s">
        <v>4141</v>
      </c>
      <c r="C9042" s="27">
        <v>31529.166666666599</v>
      </c>
      <c r="D9042">
        <v>3000</v>
      </c>
      <c r="E9042">
        <v>9.5833333333333298E-2</v>
      </c>
      <c r="F9042">
        <v>14</v>
      </c>
      <c r="G9042">
        <v>19935.2360565196</v>
      </c>
      <c r="H9042" s="73">
        <f t="shared" si="423"/>
        <v>0.17703817404494751</v>
      </c>
      <c r="I9042" t="str">
        <f t="shared" si="424"/>
        <v/>
      </c>
      <c r="J9042" t="str">
        <f t="shared" si="425"/>
        <v/>
      </c>
    </row>
    <row r="9043" spans="1:10" x14ac:dyDescent="0.25">
      <c r="A9043" t="s">
        <v>796</v>
      </c>
      <c r="B9043" t="s">
        <v>8455</v>
      </c>
      <c r="C9043" s="27">
        <v>444877.90091658197</v>
      </c>
      <c r="D9043">
        <v>3000</v>
      </c>
      <c r="E9043">
        <v>1.56571969696969</v>
      </c>
      <c r="F9043">
        <v>270</v>
      </c>
      <c r="G9043">
        <v>247343.494988986</v>
      </c>
      <c r="H9043" s="73">
        <f t="shared" si="423"/>
        <v>0.17690292717153025</v>
      </c>
      <c r="I9043" t="str">
        <f t="shared" si="424"/>
        <v/>
      </c>
      <c r="J9043" t="str">
        <f t="shared" si="425"/>
        <v/>
      </c>
    </row>
    <row r="9044" spans="1:10" x14ac:dyDescent="0.25">
      <c r="A9044" t="s">
        <v>796</v>
      </c>
      <c r="B9044" t="s">
        <v>4356</v>
      </c>
      <c r="C9044" s="27">
        <v>17571.590909090901</v>
      </c>
      <c r="D9044">
        <v>3000</v>
      </c>
      <c r="E9044">
        <v>5.3409090909090899E-2</v>
      </c>
      <c r="F9044">
        <v>9</v>
      </c>
      <c r="G9044">
        <v>11100.9128546188</v>
      </c>
      <c r="H9044" s="73">
        <f t="shared" si="423"/>
        <v>0.17689096083412489</v>
      </c>
      <c r="I9044" t="str">
        <f t="shared" si="424"/>
        <v/>
      </c>
      <c r="J9044" t="str">
        <f t="shared" si="425"/>
        <v/>
      </c>
    </row>
    <row r="9045" spans="1:10" x14ac:dyDescent="0.25">
      <c r="A9045" t="s">
        <v>796</v>
      </c>
      <c r="B9045" t="s">
        <v>4643</v>
      </c>
      <c r="C9045" s="27">
        <v>15515.340909090901</v>
      </c>
      <c r="D9045">
        <v>3000</v>
      </c>
      <c r="E9045">
        <v>4.7159090909090901E-2</v>
      </c>
      <c r="F9045">
        <v>1</v>
      </c>
      <c r="G9045">
        <v>9797.6807957236797</v>
      </c>
      <c r="H9045" s="73">
        <f t="shared" si="423"/>
        <v>0.17681536221967376</v>
      </c>
      <c r="I9045" t="str">
        <f t="shared" si="424"/>
        <v/>
      </c>
      <c r="J9045" t="str">
        <f t="shared" si="425"/>
        <v/>
      </c>
    </row>
    <row r="9046" spans="1:10" x14ac:dyDescent="0.25">
      <c r="A9046" t="s">
        <v>796</v>
      </c>
      <c r="B9046" t="s">
        <v>11070</v>
      </c>
      <c r="C9046" s="27">
        <v>31466.856060605998</v>
      </c>
      <c r="D9046">
        <v>3000</v>
      </c>
      <c r="E9046">
        <v>9.5643939393939295E-2</v>
      </c>
      <c r="F9046">
        <v>1</v>
      </c>
      <c r="G9046">
        <v>19862.176500157901</v>
      </c>
      <c r="H9046" s="73">
        <f t="shared" si="423"/>
        <v>0.17673864237764281</v>
      </c>
      <c r="I9046" t="str">
        <f t="shared" si="424"/>
        <v/>
      </c>
      <c r="J9046" t="str">
        <f t="shared" si="425"/>
        <v/>
      </c>
    </row>
    <row r="9047" spans="1:10" x14ac:dyDescent="0.25">
      <c r="A9047" t="s">
        <v>796</v>
      </c>
      <c r="B9047" t="s">
        <v>4789</v>
      </c>
      <c r="C9047" s="27">
        <v>23428.7878787878</v>
      </c>
      <c r="D9047">
        <v>3000</v>
      </c>
      <c r="E9047">
        <v>7.1212121212121199E-2</v>
      </c>
      <c r="F9047">
        <v>13</v>
      </c>
      <c r="G9047">
        <v>14786.962595871601</v>
      </c>
      <c r="H9047" s="73">
        <f t="shared" si="423"/>
        <v>0.17672060322816244</v>
      </c>
      <c r="I9047" t="str">
        <f t="shared" si="424"/>
        <v/>
      </c>
      <c r="J9047" t="str">
        <f t="shared" si="425"/>
        <v/>
      </c>
    </row>
    <row r="9048" spans="1:10" x14ac:dyDescent="0.25">
      <c r="A9048" t="s">
        <v>796</v>
      </c>
      <c r="B9048" t="s">
        <v>3699</v>
      </c>
      <c r="C9048" s="27">
        <v>49100.757575757503</v>
      </c>
      <c r="D9048">
        <v>3000</v>
      </c>
      <c r="E9048">
        <v>0.14924242424242401</v>
      </c>
      <c r="F9048">
        <v>15</v>
      </c>
      <c r="G9048">
        <v>30979.3838986398</v>
      </c>
      <c r="H9048" s="73">
        <f t="shared" si="423"/>
        <v>0.17666178527359225</v>
      </c>
      <c r="I9048" t="str">
        <f t="shared" si="424"/>
        <v/>
      </c>
      <c r="J9048" t="str">
        <f t="shared" si="425"/>
        <v/>
      </c>
    </row>
    <row r="9049" spans="1:10" x14ac:dyDescent="0.25">
      <c r="A9049" t="s">
        <v>796</v>
      </c>
      <c r="B9049" t="s">
        <v>12311</v>
      </c>
      <c r="C9049" s="27">
        <v>120757.95454545401</v>
      </c>
      <c r="D9049">
        <v>3000</v>
      </c>
      <c r="E9049">
        <v>0.36704545454545401</v>
      </c>
      <c r="F9049">
        <v>7</v>
      </c>
      <c r="G9049">
        <v>76186.206610838999</v>
      </c>
      <c r="H9049" s="73">
        <f t="shared" si="423"/>
        <v>0.17665203034724586</v>
      </c>
      <c r="I9049" t="str">
        <f t="shared" si="424"/>
        <v/>
      </c>
      <c r="J9049" t="str">
        <f t="shared" si="425"/>
        <v/>
      </c>
    </row>
    <row r="9050" spans="1:10" x14ac:dyDescent="0.25">
      <c r="A9050" t="s">
        <v>796</v>
      </c>
      <c r="B9050" t="s">
        <v>6044</v>
      </c>
      <c r="C9050" s="27">
        <v>96082.9545454545</v>
      </c>
      <c r="D9050">
        <v>3000</v>
      </c>
      <c r="E9050">
        <v>0.292045454545454</v>
      </c>
      <c r="F9050">
        <v>6</v>
      </c>
      <c r="G9050">
        <v>60609.567813030197</v>
      </c>
      <c r="H9050" s="73">
        <f t="shared" si="423"/>
        <v>0.1766252824752601</v>
      </c>
      <c r="I9050" t="str">
        <f t="shared" si="424"/>
        <v/>
      </c>
      <c r="J9050" t="str">
        <f t="shared" si="425"/>
        <v/>
      </c>
    </row>
    <row r="9051" spans="1:10" x14ac:dyDescent="0.25">
      <c r="A9051" t="s">
        <v>796</v>
      </c>
      <c r="B9051" t="s">
        <v>11086</v>
      </c>
      <c r="C9051" s="27">
        <v>48976.136363636302</v>
      </c>
      <c r="D9051">
        <v>3000</v>
      </c>
      <c r="E9051">
        <v>0.148863636363636</v>
      </c>
      <c r="F9051">
        <v>9</v>
      </c>
      <c r="G9051">
        <v>30892.104012359701</v>
      </c>
      <c r="H9051" s="73">
        <f t="shared" si="423"/>
        <v>0.17661232113611566</v>
      </c>
      <c r="I9051" t="str">
        <f t="shared" si="424"/>
        <v/>
      </c>
      <c r="J9051" t="str">
        <f t="shared" si="425"/>
        <v/>
      </c>
    </row>
    <row r="9052" spans="1:10" x14ac:dyDescent="0.25">
      <c r="A9052" t="s">
        <v>796</v>
      </c>
      <c r="B9052" t="s">
        <v>12198</v>
      </c>
      <c r="C9052" s="27">
        <v>53088.636363636302</v>
      </c>
      <c r="D9052">
        <v>3000</v>
      </c>
      <c r="E9052">
        <v>0.16136363636363599</v>
      </c>
      <c r="F9052">
        <v>4</v>
      </c>
      <c r="G9052">
        <v>33484.865238842998</v>
      </c>
      <c r="H9052" s="73">
        <f t="shared" si="423"/>
        <v>0.17660582205682893</v>
      </c>
      <c r="I9052" t="str">
        <f t="shared" si="424"/>
        <v/>
      </c>
      <c r="J9052" t="str">
        <f t="shared" si="425"/>
        <v/>
      </c>
    </row>
    <row r="9053" spans="1:10" x14ac:dyDescent="0.25">
      <c r="A9053" t="s">
        <v>796</v>
      </c>
      <c r="B9053" t="s">
        <v>12736</v>
      </c>
      <c r="C9053" s="27">
        <v>187991.09848484799</v>
      </c>
      <c r="D9053">
        <v>3000</v>
      </c>
      <c r="E9053">
        <v>0.57140151515151505</v>
      </c>
      <c r="F9053">
        <v>18</v>
      </c>
      <c r="G9053">
        <v>118504.10113229899</v>
      </c>
      <c r="H9053" s="73">
        <f t="shared" si="423"/>
        <v>0.17650382696028602</v>
      </c>
      <c r="I9053" t="str">
        <f t="shared" si="424"/>
        <v/>
      </c>
      <c r="J9053" t="str">
        <f t="shared" si="425"/>
        <v/>
      </c>
    </row>
    <row r="9054" spans="1:10" x14ac:dyDescent="0.25">
      <c r="A9054" t="s">
        <v>796</v>
      </c>
      <c r="B9054" t="s">
        <v>7294</v>
      </c>
      <c r="C9054" s="27">
        <v>13160</v>
      </c>
      <c r="D9054">
        <v>3000</v>
      </c>
      <c r="E9054">
        <v>2.61363636363636E-2</v>
      </c>
      <c r="F9054">
        <v>8</v>
      </c>
      <c r="G9054">
        <v>8290.0668324451399</v>
      </c>
      <c r="H9054" s="73">
        <f t="shared" si="423"/>
        <v>0.17638440069032213</v>
      </c>
      <c r="I9054" t="str">
        <f t="shared" si="424"/>
        <v/>
      </c>
      <c r="J9054" t="str">
        <f t="shared" si="425"/>
        <v/>
      </c>
    </row>
    <row r="9055" spans="1:10" x14ac:dyDescent="0.25">
      <c r="A9055" t="s">
        <v>796</v>
      </c>
      <c r="B9055" t="s">
        <v>6256</v>
      </c>
      <c r="C9055" s="27">
        <v>13160</v>
      </c>
      <c r="D9055">
        <v>3000</v>
      </c>
      <c r="E9055">
        <v>2.8977272727272699E-2</v>
      </c>
      <c r="F9055">
        <v>14</v>
      </c>
      <c r="G9055">
        <v>8288.1377260720601</v>
      </c>
      <c r="H9055" s="73">
        <f t="shared" si="423"/>
        <v>0.17634335587387362</v>
      </c>
      <c r="I9055" t="str">
        <f t="shared" si="424"/>
        <v/>
      </c>
      <c r="J9055" t="str">
        <f t="shared" si="425"/>
        <v/>
      </c>
    </row>
    <row r="9056" spans="1:10" x14ac:dyDescent="0.25">
      <c r="A9056" t="s">
        <v>796</v>
      </c>
      <c r="B9056" t="s">
        <v>10102</v>
      </c>
      <c r="C9056" s="27">
        <v>210734.469696969</v>
      </c>
      <c r="D9056">
        <v>3000</v>
      </c>
      <c r="E9056">
        <v>0.64053030303030301</v>
      </c>
      <c r="F9056">
        <v>2</v>
      </c>
      <c r="G9056">
        <v>132699.97551517899</v>
      </c>
      <c r="H9056" s="73">
        <f t="shared" si="423"/>
        <v>0.17631663769899367</v>
      </c>
      <c r="I9056" t="str">
        <f t="shared" si="424"/>
        <v/>
      </c>
      <c r="J9056" t="str">
        <f t="shared" si="425"/>
        <v/>
      </c>
    </row>
    <row r="9057" spans="1:10" x14ac:dyDescent="0.25">
      <c r="A9057" t="s">
        <v>796</v>
      </c>
      <c r="B9057" t="s">
        <v>7128</v>
      </c>
      <c r="C9057" s="27">
        <v>14082.196969696901</v>
      </c>
      <c r="D9057">
        <v>3000</v>
      </c>
      <c r="E9057">
        <v>4.2803030303030301E-2</v>
      </c>
      <c r="F9057">
        <v>7</v>
      </c>
      <c r="G9057">
        <v>8861.9615311576908</v>
      </c>
      <c r="H9057" s="73">
        <f t="shared" si="423"/>
        <v>0.17620469547924195</v>
      </c>
      <c r="I9057" t="str">
        <f t="shared" si="424"/>
        <v/>
      </c>
      <c r="J9057" t="str">
        <f t="shared" si="425"/>
        <v/>
      </c>
    </row>
    <row r="9058" spans="1:10" x14ac:dyDescent="0.25">
      <c r="A9058" t="s">
        <v>796</v>
      </c>
      <c r="B9058" t="s">
        <v>9102</v>
      </c>
      <c r="C9058" s="27">
        <v>2220299.6629874501</v>
      </c>
      <c r="D9058">
        <v>3000</v>
      </c>
      <c r="E9058">
        <v>7.8142045454545404</v>
      </c>
      <c r="F9058">
        <v>3</v>
      </c>
      <c r="G9058">
        <v>1228571.2509460801</v>
      </c>
      <c r="H9058" s="73">
        <f t="shared" si="423"/>
        <v>0.17606138517473038</v>
      </c>
      <c r="I9058" t="str">
        <f t="shared" si="424"/>
        <v/>
      </c>
      <c r="J9058" t="str">
        <f t="shared" si="425"/>
        <v/>
      </c>
    </row>
    <row r="9059" spans="1:10" x14ac:dyDescent="0.25">
      <c r="A9059" t="s">
        <v>796</v>
      </c>
      <c r="B9059" t="s">
        <v>5853</v>
      </c>
      <c r="C9059" s="27">
        <v>30781.439393939301</v>
      </c>
      <c r="D9059">
        <v>3000</v>
      </c>
      <c r="E9059">
        <v>9.3560606060605997E-2</v>
      </c>
      <c r="F9059">
        <v>1</v>
      </c>
      <c r="G9059">
        <v>19351.951593798902</v>
      </c>
      <c r="H9059" s="73">
        <f t="shared" si="423"/>
        <v>0.1760329131109627</v>
      </c>
      <c r="I9059" t="str">
        <f t="shared" si="424"/>
        <v/>
      </c>
      <c r="J9059" t="str">
        <f t="shared" si="425"/>
        <v/>
      </c>
    </row>
    <row r="9060" spans="1:10" x14ac:dyDescent="0.25">
      <c r="A9060" t="s">
        <v>796</v>
      </c>
      <c r="B9060" t="s">
        <v>8626</v>
      </c>
      <c r="C9060" s="27">
        <v>32588.446969696899</v>
      </c>
      <c r="D9060">
        <v>3000</v>
      </c>
      <c r="E9060">
        <v>9.9053030303030296E-2</v>
      </c>
      <c r="F9060">
        <v>6</v>
      </c>
      <c r="G9060">
        <v>20482.135864850799</v>
      </c>
      <c r="H9060" s="73">
        <f t="shared" si="423"/>
        <v>0.17598255134683261</v>
      </c>
      <c r="I9060" t="str">
        <f t="shared" si="424"/>
        <v/>
      </c>
      <c r="J9060" t="str">
        <f t="shared" si="425"/>
        <v/>
      </c>
    </row>
    <row r="9061" spans="1:10" x14ac:dyDescent="0.25">
      <c r="A9061" t="s">
        <v>796</v>
      </c>
      <c r="B9061" t="s">
        <v>5166</v>
      </c>
      <c r="C9061" s="27">
        <v>20811.742424242399</v>
      </c>
      <c r="D9061">
        <v>3000</v>
      </c>
      <c r="E9061">
        <v>6.3257575757575693E-2</v>
      </c>
      <c r="F9061">
        <v>1</v>
      </c>
      <c r="G9061">
        <v>13075.5329063507</v>
      </c>
      <c r="H9061" s="73">
        <f t="shared" si="423"/>
        <v>0.175917476737245</v>
      </c>
      <c r="I9061" t="str">
        <f t="shared" si="424"/>
        <v/>
      </c>
      <c r="J9061" t="str">
        <f t="shared" si="425"/>
        <v/>
      </c>
    </row>
    <row r="9062" spans="1:10" x14ac:dyDescent="0.25">
      <c r="A9062" t="s">
        <v>796</v>
      </c>
      <c r="B9062" t="s">
        <v>11786</v>
      </c>
      <c r="C9062" s="27">
        <v>25858.901515151501</v>
      </c>
      <c r="D9062">
        <v>3000</v>
      </c>
      <c r="E9062">
        <v>7.8598484848484806E-2</v>
      </c>
      <c r="F9062">
        <v>3</v>
      </c>
      <c r="G9062">
        <v>16241.4824992873</v>
      </c>
      <c r="H9062" s="73">
        <f t="shared" si="423"/>
        <v>0.17586265592665887</v>
      </c>
      <c r="I9062" t="str">
        <f t="shared" si="424"/>
        <v/>
      </c>
      <c r="J9062" t="str">
        <f t="shared" si="425"/>
        <v/>
      </c>
    </row>
    <row r="9063" spans="1:10" x14ac:dyDescent="0.25">
      <c r="A9063" t="s">
        <v>796</v>
      </c>
      <c r="B9063" t="s">
        <v>6518</v>
      </c>
      <c r="C9063" s="27">
        <v>44178.219696969703</v>
      </c>
      <c r="D9063">
        <v>3000</v>
      </c>
      <c r="E9063">
        <v>0.134280303030303</v>
      </c>
      <c r="F9063">
        <v>1</v>
      </c>
      <c r="G9063">
        <v>27745.717432485999</v>
      </c>
      <c r="H9063" s="73">
        <f t="shared" si="423"/>
        <v>0.17585137957990146</v>
      </c>
      <c r="I9063" t="str">
        <f t="shared" si="424"/>
        <v/>
      </c>
      <c r="J9063" t="str">
        <f t="shared" si="425"/>
        <v/>
      </c>
    </row>
    <row r="9064" spans="1:10" x14ac:dyDescent="0.25">
      <c r="A9064" t="s">
        <v>796</v>
      </c>
      <c r="B9064" t="s">
        <v>12447</v>
      </c>
      <c r="C9064" s="27">
        <v>65114.583333333299</v>
      </c>
      <c r="D9064">
        <v>3000</v>
      </c>
      <c r="E9064">
        <v>0.19791666666666599</v>
      </c>
      <c r="F9064">
        <v>4</v>
      </c>
      <c r="G9064">
        <v>40875.562576896002</v>
      </c>
      <c r="H9064" s="73">
        <f t="shared" si="423"/>
        <v>0.17576949641128853</v>
      </c>
      <c r="I9064" t="str">
        <f t="shared" si="424"/>
        <v/>
      </c>
      <c r="J9064" t="str">
        <f t="shared" si="425"/>
        <v/>
      </c>
    </row>
    <row r="9065" spans="1:10" x14ac:dyDescent="0.25">
      <c r="A9065" t="s">
        <v>796</v>
      </c>
      <c r="B9065" t="s">
        <v>10616</v>
      </c>
      <c r="C9065" s="27">
        <v>88169.507575757598</v>
      </c>
      <c r="D9065">
        <v>3000</v>
      </c>
      <c r="E9065">
        <v>0.26799242424242398</v>
      </c>
      <c r="F9065">
        <v>28</v>
      </c>
      <c r="G9065">
        <v>55329.993862053198</v>
      </c>
      <c r="H9065" s="73">
        <f t="shared" si="423"/>
        <v>0.17571152099339402</v>
      </c>
      <c r="I9065" t="str">
        <f t="shared" si="424"/>
        <v/>
      </c>
      <c r="J9065" t="str">
        <f t="shared" si="425"/>
        <v/>
      </c>
    </row>
    <row r="9066" spans="1:10" x14ac:dyDescent="0.25">
      <c r="A9066" t="s">
        <v>796</v>
      </c>
      <c r="B9066" t="s">
        <v>7288</v>
      </c>
      <c r="C9066" s="27">
        <v>24238.825757575702</v>
      </c>
      <c r="D9066">
        <v>3000</v>
      </c>
      <c r="E9066">
        <v>7.3674242424242406E-2</v>
      </c>
      <c r="F9066">
        <v>10</v>
      </c>
      <c r="G9066">
        <v>15209.411395466301</v>
      </c>
      <c r="H9066" s="73">
        <f t="shared" si="423"/>
        <v>0.17569478131173702</v>
      </c>
      <c r="I9066" t="str">
        <f t="shared" si="424"/>
        <v/>
      </c>
      <c r="J9066" t="str">
        <f t="shared" si="425"/>
        <v/>
      </c>
    </row>
    <row r="9067" spans="1:10" x14ac:dyDescent="0.25">
      <c r="A9067" t="s">
        <v>796</v>
      </c>
      <c r="B9067" t="s">
        <v>7987</v>
      </c>
      <c r="C9067" s="27">
        <v>22867.992424242399</v>
      </c>
      <c r="D9067">
        <v>3000</v>
      </c>
      <c r="E9067">
        <v>6.9507575757575699E-2</v>
      </c>
      <c r="F9067">
        <v>20</v>
      </c>
      <c r="G9067">
        <v>14347.482375601099</v>
      </c>
      <c r="H9067" s="73">
        <f t="shared" si="423"/>
        <v>0.17567327252170886</v>
      </c>
      <c r="I9067" t="str">
        <f t="shared" si="424"/>
        <v/>
      </c>
      <c r="J9067" t="str">
        <f t="shared" si="425"/>
        <v/>
      </c>
    </row>
    <row r="9068" spans="1:10" x14ac:dyDescent="0.25">
      <c r="A9068" t="s">
        <v>796</v>
      </c>
      <c r="B9068" t="s">
        <v>8538</v>
      </c>
      <c r="C9068" s="27">
        <v>171665.71959887401</v>
      </c>
      <c r="D9068">
        <v>3000</v>
      </c>
      <c r="E9068">
        <v>0.60416666666666596</v>
      </c>
      <c r="F9068">
        <v>4</v>
      </c>
      <c r="G9068">
        <v>94686.460660227298</v>
      </c>
      <c r="H9068" s="73">
        <f t="shared" si="423"/>
        <v>0.17550102759744068</v>
      </c>
      <c r="I9068" t="str">
        <f t="shared" si="424"/>
        <v/>
      </c>
      <c r="J9068" t="str">
        <f t="shared" si="425"/>
        <v/>
      </c>
    </row>
    <row r="9069" spans="1:10" x14ac:dyDescent="0.25">
      <c r="A9069" t="s">
        <v>796</v>
      </c>
      <c r="B9069" t="s">
        <v>6981</v>
      </c>
      <c r="C9069" s="27">
        <v>13160</v>
      </c>
      <c r="D9069">
        <v>3000</v>
      </c>
      <c r="E9069">
        <v>3.6742424242424201E-2</v>
      </c>
      <c r="F9069">
        <v>1</v>
      </c>
      <c r="G9069">
        <v>8248.2493405028508</v>
      </c>
      <c r="H9069" s="73">
        <f t="shared" si="423"/>
        <v>0.17549466681920958</v>
      </c>
      <c r="I9069" t="str">
        <f t="shared" si="424"/>
        <v/>
      </c>
      <c r="J9069" t="str">
        <f t="shared" si="425"/>
        <v/>
      </c>
    </row>
    <row r="9070" spans="1:10" x14ac:dyDescent="0.25">
      <c r="A9070" t="s">
        <v>796</v>
      </c>
      <c r="B9070" t="s">
        <v>13089</v>
      </c>
      <c r="C9070" s="27">
        <v>31903.030303030198</v>
      </c>
      <c r="D9070">
        <v>3000</v>
      </c>
      <c r="E9070">
        <v>9.69696969696969E-2</v>
      </c>
      <c r="F9070">
        <v>2</v>
      </c>
      <c r="G9070">
        <v>19991.400916868999</v>
      </c>
      <c r="H9070" s="73">
        <f t="shared" si="423"/>
        <v>0.17545644421720152</v>
      </c>
      <c r="I9070" t="str">
        <f t="shared" si="424"/>
        <v/>
      </c>
      <c r="J9070" t="str">
        <f t="shared" si="425"/>
        <v/>
      </c>
    </row>
    <row r="9071" spans="1:10" x14ac:dyDescent="0.25">
      <c r="A9071" t="s">
        <v>796</v>
      </c>
      <c r="B9071" t="s">
        <v>11448</v>
      </c>
      <c r="C9071" s="27">
        <v>64616.098484848502</v>
      </c>
      <c r="D9071">
        <v>3000</v>
      </c>
      <c r="E9071">
        <v>0.19640151515151499</v>
      </c>
      <c r="F9071">
        <v>36</v>
      </c>
      <c r="G9071">
        <v>40475.7763879185</v>
      </c>
      <c r="H9071" s="73">
        <f t="shared" si="423"/>
        <v>0.17539309327496289</v>
      </c>
      <c r="I9071" t="str">
        <f t="shared" si="424"/>
        <v/>
      </c>
      <c r="J9071" t="str">
        <f t="shared" si="425"/>
        <v/>
      </c>
    </row>
    <row r="9072" spans="1:10" x14ac:dyDescent="0.25">
      <c r="A9072" t="s">
        <v>796</v>
      </c>
      <c r="B9072" t="s">
        <v>3897</v>
      </c>
      <c r="C9072" s="27">
        <v>90661.931818181794</v>
      </c>
      <c r="D9072">
        <v>3000</v>
      </c>
      <c r="E9072">
        <v>0.27556818181818099</v>
      </c>
      <c r="F9072">
        <v>81</v>
      </c>
      <c r="G9072">
        <v>56728.375839853397</v>
      </c>
      <c r="H9072" s="73">
        <f t="shared" si="423"/>
        <v>0.1751997218304755</v>
      </c>
      <c r="I9072" t="str">
        <f t="shared" si="424"/>
        <v/>
      </c>
      <c r="J9072" t="str">
        <f t="shared" si="425"/>
        <v/>
      </c>
    </row>
    <row r="9073" spans="1:10" x14ac:dyDescent="0.25">
      <c r="A9073" t="s">
        <v>796</v>
      </c>
      <c r="B9073" t="s">
        <v>7077</v>
      </c>
      <c r="C9073" s="27">
        <v>40314.962121212098</v>
      </c>
      <c r="D9073">
        <v>3000</v>
      </c>
      <c r="E9073">
        <v>0.122537878787878</v>
      </c>
      <c r="F9073">
        <v>12</v>
      </c>
      <c r="G9073">
        <v>25223.114405247699</v>
      </c>
      <c r="H9073" s="73">
        <f t="shared" si="423"/>
        <v>0.17518240528752446</v>
      </c>
      <c r="I9073" t="str">
        <f t="shared" si="424"/>
        <v/>
      </c>
      <c r="J9073" t="str">
        <f t="shared" si="425"/>
        <v/>
      </c>
    </row>
    <row r="9074" spans="1:10" x14ac:dyDescent="0.25">
      <c r="A9074" t="s">
        <v>796</v>
      </c>
      <c r="B9074" t="s">
        <v>12542</v>
      </c>
      <c r="C9074" s="27">
        <v>178457.57575757499</v>
      </c>
      <c r="D9074">
        <v>3000</v>
      </c>
      <c r="E9074">
        <v>0.54242424242424203</v>
      </c>
      <c r="F9074">
        <v>25</v>
      </c>
      <c r="G9074">
        <v>111645.476030433</v>
      </c>
      <c r="H9074" s="73">
        <f t="shared" si="423"/>
        <v>0.17517179170352074</v>
      </c>
      <c r="I9074" t="str">
        <f t="shared" si="424"/>
        <v/>
      </c>
      <c r="J9074" t="str">
        <f t="shared" si="425"/>
        <v/>
      </c>
    </row>
    <row r="9075" spans="1:10" x14ac:dyDescent="0.25">
      <c r="A9075" t="s">
        <v>796</v>
      </c>
      <c r="B9075" t="s">
        <v>3692</v>
      </c>
      <c r="C9075" s="27">
        <v>49910.795454545398</v>
      </c>
      <c r="D9075">
        <v>3000</v>
      </c>
      <c r="E9075">
        <v>0.15170454545454501</v>
      </c>
      <c r="F9075">
        <v>29</v>
      </c>
      <c r="G9075">
        <v>31223.5902337931</v>
      </c>
      <c r="H9075" s="73">
        <f t="shared" si="423"/>
        <v>0.17516461490629057</v>
      </c>
      <c r="I9075" t="str">
        <f t="shared" si="424"/>
        <v/>
      </c>
      <c r="J9075" t="str">
        <f t="shared" si="425"/>
        <v/>
      </c>
    </row>
    <row r="9076" spans="1:10" x14ac:dyDescent="0.25">
      <c r="A9076" t="s">
        <v>796</v>
      </c>
      <c r="B9076" t="s">
        <v>12713</v>
      </c>
      <c r="C9076" s="27">
        <v>308250.568181818</v>
      </c>
      <c r="D9076">
        <v>3000</v>
      </c>
      <c r="E9076">
        <v>0.93693181818181803</v>
      </c>
      <c r="F9076">
        <v>15</v>
      </c>
      <c r="G9076">
        <v>192811.79787397801</v>
      </c>
      <c r="H9076" s="73">
        <f t="shared" si="423"/>
        <v>0.17514096964411774</v>
      </c>
      <c r="I9076" t="str">
        <f t="shared" si="424"/>
        <v/>
      </c>
      <c r="J9076" t="str">
        <f t="shared" si="425"/>
        <v/>
      </c>
    </row>
    <row r="9077" spans="1:10" x14ac:dyDescent="0.25">
      <c r="A9077" t="s">
        <v>796</v>
      </c>
      <c r="B9077" t="s">
        <v>12582</v>
      </c>
      <c r="C9077" s="27">
        <v>90837.534383354505</v>
      </c>
      <c r="D9077">
        <v>3000</v>
      </c>
      <c r="E9077">
        <v>0.31969696969696898</v>
      </c>
      <c r="F9077">
        <v>9</v>
      </c>
      <c r="G9077">
        <v>49998.053785908502</v>
      </c>
      <c r="H9077" s="73">
        <f t="shared" si="423"/>
        <v>0.17513103760527993</v>
      </c>
      <c r="I9077" t="str">
        <f t="shared" si="424"/>
        <v/>
      </c>
      <c r="J9077" t="str">
        <f t="shared" si="425"/>
        <v/>
      </c>
    </row>
    <row r="9078" spans="1:10" x14ac:dyDescent="0.25">
      <c r="A9078" t="s">
        <v>796</v>
      </c>
      <c r="B9078" t="s">
        <v>9307</v>
      </c>
      <c r="C9078" s="27">
        <v>44719.189024032901</v>
      </c>
      <c r="D9078">
        <v>3000</v>
      </c>
      <c r="E9078">
        <v>0.15738636363636299</v>
      </c>
      <c r="F9078">
        <v>3</v>
      </c>
      <c r="G9078">
        <v>24589.8868937878</v>
      </c>
      <c r="H9078" s="73">
        <f t="shared" si="423"/>
        <v>0.17495967809422897</v>
      </c>
      <c r="I9078" t="str">
        <f t="shared" si="424"/>
        <v/>
      </c>
      <c r="J9078" t="str">
        <f t="shared" si="425"/>
        <v/>
      </c>
    </row>
    <row r="9079" spans="1:10" x14ac:dyDescent="0.25">
      <c r="A9079" t="s">
        <v>796</v>
      </c>
      <c r="B9079" t="s">
        <v>13325</v>
      </c>
      <c r="C9079" s="27">
        <v>52839.3939393939</v>
      </c>
      <c r="D9079">
        <v>3000</v>
      </c>
      <c r="E9079">
        <v>0.16060606060606</v>
      </c>
      <c r="F9079">
        <v>4</v>
      </c>
      <c r="G9079">
        <v>33016.147478339903</v>
      </c>
      <c r="H9079" s="73">
        <f t="shared" si="423"/>
        <v>0.17495509703496084</v>
      </c>
      <c r="I9079" t="str">
        <f t="shared" si="424"/>
        <v/>
      </c>
      <c r="J9079" t="str">
        <f t="shared" si="425"/>
        <v/>
      </c>
    </row>
    <row r="9080" spans="1:10" x14ac:dyDescent="0.25">
      <c r="A9080" t="s">
        <v>796</v>
      </c>
      <c r="B9080" t="s">
        <v>6976</v>
      </c>
      <c r="C9080" s="27">
        <v>18506.25</v>
      </c>
      <c r="D9080">
        <v>3000</v>
      </c>
      <c r="E9080">
        <v>5.6250000000000001E-2</v>
      </c>
      <c r="F9080">
        <v>7</v>
      </c>
      <c r="G9080">
        <v>11556.5159470502</v>
      </c>
      <c r="H9080" s="73">
        <f t="shared" si="423"/>
        <v>0.17485035948255623</v>
      </c>
      <c r="I9080" t="str">
        <f t="shared" si="424"/>
        <v/>
      </c>
      <c r="J9080" t="str">
        <f t="shared" si="425"/>
        <v/>
      </c>
    </row>
    <row r="9081" spans="1:10" x14ac:dyDescent="0.25">
      <c r="A9081" t="s">
        <v>796</v>
      </c>
      <c r="B9081" t="s">
        <v>6301</v>
      </c>
      <c r="C9081" s="27">
        <v>58135.795454545398</v>
      </c>
      <c r="D9081">
        <v>3000</v>
      </c>
      <c r="E9081">
        <v>0.176704545454545</v>
      </c>
      <c r="F9081">
        <v>3</v>
      </c>
      <c r="G9081">
        <v>36289.701381687199</v>
      </c>
      <c r="H9081" s="73">
        <f t="shared" si="423"/>
        <v>0.17478244354318839</v>
      </c>
      <c r="I9081" t="str">
        <f t="shared" si="424"/>
        <v/>
      </c>
      <c r="J9081" t="str">
        <f t="shared" si="425"/>
        <v/>
      </c>
    </row>
    <row r="9082" spans="1:10" x14ac:dyDescent="0.25">
      <c r="A9082" t="s">
        <v>796</v>
      </c>
      <c r="B9082" t="s">
        <v>11860</v>
      </c>
      <c r="C9082" s="27">
        <v>13160</v>
      </c>
      <c r="D9082">
        <v>3000</v>
      </c>
      <c r="E9082">
        <v>3.8636363636363601E-2</v>
      </c>
      <c r="F9082">
        <v>2</v>
      </c>
      <c r="G9082">
        <v>8210.3406836335998</v>
      </c>
      <c r="H9082" s="73">
        <f t="shared" si="423"/>
        <v>0.17468809965177873</v>
      </c>
      <c r="I9082" t="str">
        <f t="shared" si="424"/>
        <v/>
      </c>
      <c r="J9082" t="str">
        <f t="shared" si="425"/>
        <v/>
      </c>
    </row>
    <row r="9083" spans="1:10" x14ac:dyDescent="0.25">
      <c r="A9083" t="s">
        <v>796</v>
      </c>
      <c r="B9083" t="s">
        <v>8572</v>
      </c>
      <c r="C9083" s="27">
        <v>75769.696969696903</v>
      </c>
      <c r="D9083">
        <v>3000</v>
      </c>
      <c r="E9083">
        <v>0.23030303030303001</v>
      </c>
      <c r="F9083">
        <v>5</v>
      </c>
      <c r="G9083">
        <v>47227.750399689598</v>
      </c>
      <c r="H9083" s="73">
        <f t="shared" si="423"/>
        <v>0.17452584134263838</v>
      </c>
      <c r="I9083" t="str">
        <f t="shared" si="424"/>
        <v/>
      </c>
      <c r="J9083" t="str">
        <f t="shared" si="425"/>
        <v/>
      </c>
    </row>
    <row r="9084" spans="1:10" x14ac:dyDescent="0.25">
      <c r="A9084" t="s">
        <v>796</v>
      </c>
      <c r="B9084" t="s">
        <v>4594</v>
      </c>
      <c r="C9084" s="27">
        <v>13160</v>
      </c>
      <c r="D9084">
        <v>3000</v>
      </c>
      <c r="E9084">
        <v>3.9583333333333297E-2</v>
      </c>
      <c r="F9084">
        <v>3</v>
      </c>
      <c r="G9084">
        <v>8201.1223352666402</v>
      </c>
      <c r="H9084" s="73">
        <f t="shared" si="423"/>
        <v>0.17449196458014127</v>
      </c>
      <c r="I9084" t="str">
        <f t="shared" si="424"/>
        <v/>
      </c>
      <c r="J9084" t="str">
        <f t="shared" si="425"/>
        <v/>
      </c>
    </row>
    <row r="9085" spans="1:10" x14ac:dyDescent="0.25">
      <c r="A9085" t="s">
        <v>796</v>
      </c>
      <c r="B9085" t="s">
        <v>4302</v>
      </c>
      <c r="C9085" s="27">
        <v>17945.4545454545</v>
      </c>
      <c r="D9085">
        <v>3000</v>
      </c>
      <c r="E9085">
        <v>5.4545454545454501E-2</v>
      </c>
      <c r="F9085">
        <v>1</v>
      </c>
      <c r="G9085">
        <v>11182.3061417221</v>
      </c>
      <c r="H9085" s="73">
        <f t="shared" si="423"/>
        <v>0.17447569866516777</v>
      </c>
      <c r="I9085" t="str">
        <f t="shared" si="424"/>
        <v/>
      </c>
      <c r="J9085" t="str">
        <f t="shared" si="425"/>
        <v/>
      </c>
    </row>
    <row r="9086" spans="1:10" x14ac:dyDescent="0.25">
      <c r="A9086" t="s">
        <v>796</v>
      </c>
      <c r="B9086" t="s">
        <v>5791</v>
      </c>
      <c r="C9086" s="27">
        <v>53275.568181818096</v>
      </c>
      <c r="D9086">
        <v>3000</v>
      </c>
      <c r="E9086">
        <v>0.16193181818181801</v>
      </c>
      <c r="F9086">
        <v>4</v>
      </c>
      <c r="G9086">
        <v>33195.185888039203</v>
      </c>
      <c r="H9086" s="73">
        <f t="shared" si="423"/>
        <v>0.1744636869367647</v>
      </c>
      <c r="I9086" t="str">
        <f t="shared" si="424"/>
        <v/>
      </c>
      <c r="J9086" t="str">
        <f t="shared" si="425"/>
        <v/>
      </c>
    </row>
    <row r="9087" spans="1:10" x14ac:dyDescent="0.25">
      <c r="A9087" t="s">
        <v>796</v>
      </c>
      <c r="B9087" t="s">
        <v>13310</v>
      </c>
      <c r="C9087" s="27">
        <v>22867.992424242399</v>
      </c>
      <c r="D9087">
        <v>3000</v>
      </c>
      <c r="E9087">
        <v>6.9507575757575699E-2</v>
      </c>
      <c r="F9087">
        <v>2</v>
      </c>
      <c r="G9087">
        <v>14247.302351268199</v>
      </c>
      <c r="H9087" s="73">
        <f t="shared" si="423"/>
        <v>0.17444664946303251</v>
      </c>
      <c r="I9087" t="str">
        <f t="shared" si="424"/>
        <v/>
      </c>
      <c r="J9087" t="str">
        <f t="shared" si="425"/>
        <v/>
      </c>
    </row>
    <row r="9088" spans="1:10" x14ac:dyDescent="0.25">
      <c r="A9088" t="s">
        <v>796</v>
      </c>
      <c r="B9088" t="s">
        <v>4204</v>
      </c>
      <c r="C9088" s="27">
        <v>55144.886363636302</v>
      </c>
      <c r="D9088">
        <v>3000</v>
      </c>
      <c r="E9088">
        <v>0.16761363636363599</v>
      </c>
      <c r="F9088">
        <v>1</v>
      </c>
      <c r="G9088">
        <v>34339.511949815504</v>
      </c>
      <c r="H9088" s="73">
        <f t="shared" si="423"/>
        <v>0.1743600174011552</v>
      </c>
      <c r="I9088" t="str">
        <f t="shared" si="424"/>
        <v/>
      </c>
      <c r="J9088" t="str">
        <f t="shared" si="425"/>
        <v/>
      </c>
    </row>
    <row r="9089" spans="1:10" x14ac:dyDescent="0.25">
      <c r="A9089" t="s">
        <v>796</v>
      </c>
      <c r="B9089" t="s">
        <v>5256</v>
      </c>
      <c r="C9089" s="27">
        <v>44614.3939393939</v>
      </c>
      <c r="D9089">
        <v>3000</v>
      </c>
      <c r="E9089">
        <v>0.13560606060606001</v>
      </c>
      <c r="F9089">
        <v>2</v>
      </c>
      <c r="G9089">
        <v>27765.6912992291</v>
      </c>
      <c r="H9089" s="73">
        <f t="shared" si="423"/>
        <v>0.17425751819794358</v>
      </c>
      <c r="I9089" t="str">
        <f t="shared" si="424"/>
        <v/>
      </c>
      <c r="J9089" t="str">
        <f t="shared" si="425"/>
        <v/>
      </c>
    </row>
    <row r="9090" spans="1:10" x14ac:dyDescent="0.25">
      <c r="A9090" t="s">
        <v>796</v>
      </c>
      <c r="B9090" t="s">
        <v>10217</v>
      </c>
      <c r="C9090" s="27">
        <v>24675</v>
      </c>
      <c r="D9090">
        <v>3000</v>
      </c>
      <c r="E9090">
        <v>7.4999999999999997E-2</v>
      </c>
      <c r="F9090">
        <v>3</v>
      </c>
      <c r="G9090">
        <v>15354.697049992201</v>
      </c>
      <c r="H9090" s="73">
        <f t="shared" ref="H9090:H9153" si="426">G9090/SUMIFS(C:C,B:B,B9090)</f>
        <v>0.1742376970211881</v>
      </c>
      <c r="I9090" t="str">
        <f t="shared" ref="I9090:I9153" si="427">IF(A9090="Construction",SUMIFS(D:D,A:A,"Engineering",B:B,B9090),"")</f>
        <v/>
      </c>
      <c r="J9090" t="str">
        <f t="shared" si="425"/>
        <v/>
      </c>
    </row>
    <row r="9091" spans="1:10" x14ac:dyDescent="0.25">
      <c r="A9091" t="s">
        <v>796</v>
      </c>
      <c r="B9091" t="s">
        <v>7268</v>
      </c>
      <c r="C9091" s="27">
        <v>66423.106060606005</v>
      </c>
      <c r="D9091">
        <v>3000</v>
      </c>
      <c r="E9091">
        <v>0.20189393939393899</v>
      </c>
      <c r="F9091">
        <v>1</v>
      </c>
      <c r="G9091">
        <v>41328.858119718199</v>
      </c>
      <c r="H9091" s="73">
        <f t="shared" si="426"/>
        <v>0.17421769260477649</v>
      </c>
      <c r="I9091" t="str">
        <f t="shared" si="427"/>
        <v/>
      </c>
      <c r="J9091" t="str">
        <f t="shared" ref="J9091:J9154" si="428">IF(AND(I9091&lt;&gt;"",I9091&lt;&gt;3000,I9091&lt;&gt;0),D9091-I9091,"")</f>
        <v/>
      </c>
    </row>
    <row r="9092" spans="1:10" x14ac:dyDescent="0.25">
      <c r="A9092" t="s">
        <v>796</v>
      </c>
      <c r="B9092" t="s">
        <v>11288</v>
      </c>
      <c r="C9092" s="27">
        <v>60316.666666666599</v>
      </c>
      <c r="D9092">
        <v>3000</v>
      </c>
      <c r="E9092">
        <v>0.18333333333333299</v>
      </c>
      <c r="F9092">
        <v>3</v>
      </c>
      <c r="G9092">
        <v>37514.170750154997</v>
      </c>
      <c r="H9092" s="73">
        <f t="shared" si="426"/>
        <v>0.17414702089046813</v>
      </c>
      <c r="I9092" t="str">
        <f t="shared" si="427"/>
        <v/>
      </c>
      <c r="J9092" t="str">
        <f t="shared" si="428"/>
        <v/>
      </c>
    </row>
    <row r="9093" spans="1:10" x14ac:dyDescent="0.25">
      <c r="A9093" t="s">
        <v>796</v>
      </c>
      <c r="B9093" t="s">
        <v>12925</v>
      </c>
      <c r="C9093" s="27">
        <v>57138.825757575702</v>
      </c>
      <c r="D9093">
        <v>3000</v>
      </c>
      <c r="E9093">
        <v>0.17367424242424201</v>
      </c>
      <c r="F9093">
        <v>5</v>
      </c>
      <c r="G9093">
        <v>35517.639058319401</v>
      </c>
      <c r="H9093" s="73">
        <f t="shared" si="426"/>
        <v>0.17404871039042816</v>
      </c>
      <c r="I9093" t="str">
        <f t="shared" si="427"/>
        <v/>
      </c>
      <c r="J9093" t="str">
        <f t="shared" si="428"/>
        <v/>
      </c>
    </row>
    <row r="9094" spans="1:10" x14ac:dyDescent="0.25">
      <c r="A9094" t="s">
        <v>796</v>
      </c>
      <c r="B9094" t="s">
        <v>8668</v>
      </c>
      <c r="C9094" s="27">
        <v>163001.71306112601</v>
      </c>
      <c r="D9094">
        <v>3000</v>
      </c>
      <c r="E9094">
        <v>0.57367424242424203</v>
      </c>
      <c r="F9094">
        <v>12</v>
      </c>
      <c r="G9094">
        <v>89132.222330590899</v>
      </c>
      <c r="H9094" s="73">
        <f t="shared" si="426"/>
        <v>0.17398745087355283</v>
      </c>
      <c r="I9094" t="str">
        <f t="shared" si="427"/>
        <v/>
      </c>
      <c r="J9094" t="str">
        <f t="shared" si="428"/>
        <v/>
      </c>
    </row>
    <row r="9095" spans="1:10" x14ac:dyDescent="0.25">
      <c r="A9095" t="s">
        <v>796</v>
      </c>
      <c r="B9095" t="s">
        <v>10646</v>
      </c>
      <c r="C9095" s="27">
        <v>105865.719696969</v>
      </c>
      <c r="D9095">
        <v>3000</v>
      </c>
      <c r="E9095">
        <v>0.32178030303030303</v>
      </c>
      <c r="F9095">
        <v>8</v>
      </c>
      <c r="G9095">
        <v>65749.662414220598</v>
      </c>
      <c r="H9095" s="73">
        <f t="shared" si="426"/>
        <v>0.17389864753839465</v>
      </c>
      <c r="I9095" t="str">
        <f t="shared" si="427"/>
        <v/>
      </c>
      <c r="J9095" t="str">
        <f t="shared" si="428"/>
        <v/>
      </c>
    </row>
    <row r="9096" spans="1:10" x14ac:dyDescent="0.25">
      <c r="A9096" t="s">
        <v>796</v>
      </c>
      <c r="B9096" t="s">
        <v>9384</v>
      </c>
      <c r="C9096" s="27">
        <v>203880.30303030301</v>
      </c>
      <c r="D9096">
        <v>3000</v>
      </c>
      <c r="E9096">
        <v>0.61969696969696897</v>
      </c>
      <c r="F9096">
        <v>9</v>
      </c>
      <c r="G9096">
        <v>126613.58670907099</v>
      </c>
      <c r="H9096" s="73">
        <f t="shared" si="426"/>
        <v>0.1738853815283502</v>
      </c>
      <c r="I9096" t="str">
        <f t="shared" si="427"/>
        <v/>
      </c>
      <c r="J9096" t="str">
        <f t="shared" si="428"/>
        <v/>
      </c>
    </row>
    <row r="9097" spans="1:10" x14ac:dyDescent="0.25">
      <c r="A9097" t="s">
        <v>796</v>
      </c>
      <c r="B9097" t="s">
        <v>10333</v>
      </c>
      <c r="C9097" s="27">
        <v>34208.522727272699</v>
      </c>
      <c r="D9097">
        <v>3000</v>
      </c>
      <c r="E9097">
        <v>0.103977272727272</v>
      </c>
      <c r="F9097">
        <v>2</v>
      </c>
      <c r="G9097">
        <v>21237.176036783101</v>
      </c>
      <c r="H9097" s="73">
        <f t="shared" si="426"/>
        <v>0.17382829821991988</v>
      </c>
      <c r="I9097" t="str">
        <f t="shared" si="427"/>
        <v/>
      </c>
      <c r="J9097" t="str">
        <f t="shared" si="428"/>
        <v/>
      </c>
    </row>
    <row r="9098" spans="1:10" x14ac:dyDescent="0.25">
      <c r="A9098" t="s">
        <v>796</v>
      </c>
      <c r="B9098" t="s">
        <v>10647</v>
      </c>
      <c r="C9098" s="27">
        <v>193349.81060606</v>
      </c>
      <c r="D9098">
        <v>3000</v>
      </c>
      <c r="E9098">
        <v>0.58768939393939301</v>
      </c>
      <c r="F9098">
        <v>13</v>
      </c>
      <c r="G9098">
        <v>119995.437192389</v>
      </c>
      <c r="H9098" s="73">
        <f t="shared" si="426"/>
        <v>0.17377168515734662</v>
      </c>
      <c r="I9098" t="str">
        <f t="shared" si="427"/>
        <v/>
      </c>
      <c r="J9098" t="str">
        <f t="shared" si="428"/>
        <v/>
      </c>
    </row>
    <row r="9099" spans="1:10" x14ac:dyDescent="0.25">
      <c r="A9099" t="s">
        <v>796</v>
      </c>
      <c r="B9099" t="s">
        <v>3451</v>
      </c>
      <c r="C9099" s="27">
        <v>26108.1439393939</v>
      </c>
      <c r="D9099">
        <v>3000</v>
      </c>
      <c r="E9099">
        <v>7.9356060606060597E-2</v>
      </c>
      <c r="F9099">
        <v>1</v>
      </c>
      <c r="G9099">
        <v>16201.267248648201</v>
      </c>
      <c r="H9099" s="73">
        <f t="shared" si="426"/>
        <v>0.17375248275603028</v>
      </c>
      <c r="I9099" t="str">
        <f t="shared" si="427"/>
        <v/>
      </c>
      <c r="J9099" t="str">
        <f t="shared" si="428"/>
        <v/>
      </c>
    </row>
    <row r="9100" spans="1:10" x14ac:dyDescent="0.25">
      <c r="A9100" t="s">
        <v>796</v>
      </c>
      <c r="B9100" t="s">
        <v>7495</v>
      </c>
      <c r="C9100" s="27">
        <v>13160</v>
      </c>
      <c r="D9100">
        <v>3000</v>
      </c>
      <c r="E9100">
        <v>3.80681818181818E-2</v>
      </c>
      <c r="F9100">
        <v>16</v>
      </c>
      <c r="G9100">
        <v>8165.5322143152898</v>
      </c>
      <c r="H9100" s="73">
        <f t="shared" si="426"/>
        <v>0.17373472796415509</v>
      </c>
      <c r="I9100" t="str">
        <f t="shared" si="427"/>
        <v/>
      </c>
      <c r="J9100" t="str">
        <f t="shared" si="428"/>
        <v/>
      </c>
    </row>
    <row r="9101" spans="1:10" x14ac:dyDescent="0.25">
      <c r="A9101" t="s">
        <v>796</v>
      </c>
      <c r="B9101" t="s">
        <v>5576</v>
      </c>
      <c r="C9101" s="27">
        <v>20749.431818181802</v>
      </c>
      <c r="D9101">
        <v>3000</v>
      </c>
      <c r="E9101">
        <v>6.3068181818181801E-2</v>
      </c>
      <c r="F9101">
        <v>12</v>
      </c>
      <c r="G9101">
        <v>12862.2216780738</v>
      </c>
      <c r="H9101" s="73">
        <f t="shared" si="426"/>
        <v>0.17356726205412995</v>
      </c>
      <c r="I9101" t="str">
        <f t="shared" si="427"/>
        <v/>
      </c>
      <c r="J9101" t="str">
        <f t="shared" si="428"/>
        <v/>
      </c>
    </row>
    <row r="9102" spans="1:10" x14ac:dyDescent="0.25">
      <c r="A9102" t="s">
        <v>796</v>
      </c>
      <c r="B9102" t="s">
        <v>6757</v>
      </c>
      <c r="C9102" s="27">
        <v>66859.280303030202</v>
      </c>
      <c r="D9102">
        <v>3000</v>
      </c>
      <c r="E9102">
        <v>0.203219696969696</v>
      </c>
      <c r="F9102">
        <v>14</v>
      </c>
      <c r="G9102">
        <v>41434.774212717399</v>
      </c>
      <c r="H9102" s="73">
        <f t="shared" si="426"/>
        <v>0.1735247033317987</v>
      </c>
      <c r="I9102" t="str">
        <f t="shared" si="427"/>
        <v/>
      </c>
      <c r="J9102" t="str">
        <f t="shared" si="428"/>
        <v/>
      </c>
    </row>
    <row r="9103" spans="1:10" x14ac:dyDescent="0.25">
      <c r="A9103" t="s">
        <v>796</v>
      </c>
      <c r="B9103" t="s">
        <v>11610</v>
      </c>
      <c r="C9103" s="27">
        <v>154606.775049394</v>
      </c>
      <c r="D9103">
        <v>3000</v>
      </c>
      <c r="E9103">
        <v>0.54412878787878705</v>
      </c>
      <c r="F9103">
        <v>10</v>
      </c>
      <c r="G9103">
        <v>84214.737736880503</v>
      </c>
      <c r="H9103" s="73">
        <f t="shared" si="426"/>
        <v>0.173314515789836</v>
      </c>
      <c r="I9103" t="str">
        <f t="shared" si="427"/>
        <v/>
      </c>
      <c r="J9103" t="str">
        <f t="shared" si="428"/>
        <v/>
      </c>
    </row>
    <row r="9104" spans="1:10" x14ac:dyDescent="0.25">
      <c r="A9104" t="s">
        <v>796</v>
      </c>
      <c r="B9104" t="s">
        <v>10193</v>
      </c>
      <c r="C9104" s="27">
        <v>20126.325757575702</v>
      </c>
      <c r="D9104">
        <v>3000</v>
      </c>
      <c r="E9104">
        <v>6.1174242424242402E-2</v>
      </c>
      <c r="F9104">
        <v>2</v>
      </c>
      <c r="G9104">
        <v>12457.372624821801</v>
      </c>
      <c r="H9104" s="73">
        <f t="shared" si="426"/>
        <v>0.17330855005351226</v>
      </c>
      <c r="I9104" t="str">
        <f t="shared" si="427"/>
        <v/>
      </c>
      <c r="J9104" t="str">
        <f t="shared" si="428"/>
        <v/>
      </c>
    </row>
    <row r="9105" spans="1:10" x14ac:dyDescent="0.25">
      <c r="A9105" t="s">
        <v>796</v>
      </c>
      <c r="B9105" t="s">
        <v>4106</v>
      </c>
      <c r="C9105" s="27">
        <v>33024.621212121201</v>
      </c>
      <c r="D9105">
        <v>3000</v>
      </c>
      <c r="E9105">
        <v>0.100378787878787</v>
      </c>
      <c r="F9105">
        <v>14</v>
      </c>
      <c r="G9105">
        <v>20430.478099911099</v>
      </c>
      <c r="H9105" s="73">
        <f t="shared" si="426"/>
        <v>0.17322027196713072</v>
      </c>
      <c r="I9105" t="str">
        <f t="shared" si="427"/>
        <v/>
      </c>
      <c r="J9105" t="str">
        <f t="shared" si="428"/>
        <v/>
      </c>
    </row>
    <row r="9106" spans="1:10" x14ac:dyDescent="0.25">
      <c r="A9106" t="s">
        <v>796</v>
      </c>
      <c r="B9106" t="s">
        <v>7043</v>
      </c>
      <c r="C9106" s="27">
        <v>109604.35606060601</v>
      </c>
      <c r="D9106">
        <v>3000</v>
      </c>
      <c r="E9106">
        <v>0.33314393939393899</v>
      </c>
      <c r="F9106">
        <v>15</v>
      </c>
      <c r="G9106">
        <v>67787.711492706294</v>
      </c>
      <c r="H9106" s="73">
        <f t="shared" si="426"/>
        <v>0.1731734020449191</v>
      </c>
      <c r="I9106" t="str">
        <f t="shared" si="427"/>
        <v/>
      </c>
      <c r="J9106" t="str">
        <f t="shared" si="428"/>
        <v/>
      </c>
    </row>
    <row r="9107" spans="1:10" x14ac:dyDescent="0.25">
      <c r="A9107" t="s">
        <v>796</v>
      </c>
      <c r="B9107" t="s">
        <v>10048</v>
      </c>
      <c r="C9107" s="27">
        <v>14705.303030302999</v>
      </c>
      <c r="D9107">
        <v>3000</v>
      </c>
      <c r="E9107">
        <v>4.46969696969697E-2</v>
      </c>
      <c r="F9107">
        <v>1</v>
      </c>
      <c r="G9107">
        <v>9094.25116586082</v>
      </c>
      <c r="H9107" s="73">
        <f t="shared" si="426"/>
        <v>0.17316136370625754</v>
      </c>
      <c r="I9107" t="str">
        <f t="shared" si="427"/>
        <v/>
      </c>
      <c r="J9107" t="str">
        <f t="shared" si="428"/>
        <v/>
      </c>
    </row>
    <row r="9108" spans="1:10" x14ac:dyDescent="0.25">
      <c r="A9108" t="s">
        <v>796</v>
      </c>
      <c r="B9108" t="s">
        <v>5519</v>
      </c>
      <c r="C9108" s="27">
        <v>175030.49242424199</v>
      </c>
      <c r="D9108">
        <v>3000</v>
      </c>
      <c r="E9108">
        <v>0.53200757575757496</v>
      </c>
      <c r="F9108">
        <v>1</v>
      </c>
      <c r="G9108">
        <v>108224.522219961</v>
      </c>
      <c r="H9108" s="73">
        <f t="shared" si="426"/>
        <v>0.17312906912322687</v>
      </c>
      <c r="I9108" t="str">
        <f t="shared" si="427"/>
        <v/>
      </c>
      <c r="J9108" t="str">
        <f t="shared" si="428"/>
        <v/>
      </c>
    </row>
    <row r="9109" spans="1:10" x14ac:dyDescent="0.25">
      <c r="A9109" t="s">
        <v>796</v>
      </c>
      <c r="B9109" t="s">
        <v>6831</v>
      </c>
      <c r="C9109" s="27">
        <v>24238.825757575702</v>
      </c>
      <c r="D9109">
        <v>3000</v>
      </c>
      <c r="E9109">
        <v>7.3674242424242406E-2</v>
      </c>
      <c r="F9109">
        <v>4</v>
      </c>
      <c r="G9109">
        <v>14985.2553015986</v>
      </c>
      <c r="H9109" s="73">
        <f t="shared" si="426"/>
        <v>0.17310539406539571</v>
      </c>
      <c r="I9109" t="str">
        <f t="shared" si="427"/>
        <v/>
      </c>
      <c r="J9109" t="str">
        <f t="shared" si="428"/>
        <v/>
      </c>
    </row>
    <row r="9110" spans="1:10" x14ac:dyDescent="0.25">
      <c r="A9110" t="s">
        <v>796</v>
      </c>
      <c r="B9110" t="s">
        <v>6543</v>
      </c>
      <c r="C9110" s="27">
        <v>80069.128787878697</v>
      </c>
      <c r="D9110">
        <v>3000</v>
      </c>
      <c r="E9110">
        <v>0.24337121212121199</v>
      </c>
      <c r="F9110">
        <v>14</v>
      </c>
      <c r="G9110">
        <v>49466.957274036002</v>
      </c>
      <c r="H9110" s="73">
        <f t="shared" si="426"/>
        <v>0.17298487252713671</v>
      </c>
      <c r="I9110" t="str">
        <f t="shared" si="427"/>
        <v/>
      </c>
      <c r="J9110" t="str">
        <f t="shared" si="428"/>
        <v/>
      </c>
    </row>
    <row r="9111" spans="1:10" x14ac:dyDescent="0.25">
      <c r="A9111" t="s">
        <v>796</v>
      </c>
      <c r="B9111" t="s">
        <v>7762</v>
      </c>
      <c r="C9111" s="27">
        <v>44053.5984848484</v>
      </c>
      <c r="D9111">
        <v>3000</v>
      </c>
      <c r="E9111">
        <v>0.13390151515151499</v>
      </c>
      <c r="F9111">
        <v>3</v>
      </c>
      <c r="G9111">
        <v>27206.439882164701</v>
      </c>
      <c r="H9111" s="73">
        <f t="shared" si="426"/>
        <v>0.17292124659523964</v>
      </c>
      <c r="I9111" t="str">
        <f t="shared" si="427"/>
        <v/>
      </c>
      <c r="J9111" t="str">
        <f t="shared" si="428"/>
        <v/>
      </c>
    </row>
    <row r="9112" spans="1:10" x14ac:dyDescent="0.25">
      <c r="A9112" t="s">
        <v>796</v>
      </c>
      <c r="B9112" t="s">
        <v>5653</v>
      </c>
      <c r="C9112" s="27">
        <v>17260.0378787878</v>
      </c>
      <c r="D9112">
        <v>3000</v>
      </c>
      <c r="E9112">
        <v>5.2462121212121203E-2</v>
      </c>
      <c r="F9112">
        <v>13</v>
      </c>
      <c r="G9112">
        <v>10658.439429759999</v>
      </c>
      <c r="H9112" s="73">
        <f t="shared" si="426"/>
        <v>0.17290593805709473</v>
      </c>
      <c r="I9112" t="str">
        <f t="shared" si="427"/>
        <v/>
      </c>
      <c r="J9112" t="str">
        <f t="shared" si="428"/>
        <v/>
      </c>
    </row>
    <row r="9113" spans="1:10" x14ac:dyDescent="0.25">
      <c r="A9113" t="s">
        <v>796</v>
      </c>
      <c r="B9113" t="s">
        <v>8081</v>
      </c>
      <c r="C9113" s="27">
        <v>19004.734848484801</v>
      </c>
      <c r="D9113">
        <v>3000</v>
      </c>
      <c r="E9113">
        <v>5.7765151515151499E-2</v>
      </c>
      <c r="F9113">
        <v>4</v>
      </c>
      <c r="G9113">
        <v>11732.1979586167</v>
      </c>
      <c r="H9113" s="73">
        <f t="shared" si="426"/>
        <v>0.17285247358631659</v>
      </c>
      <c r="I9113" t="str">
        <f t="shared" si="427"/>
        <v/>
      </c>
      <c r="J9113" t="str">
        <f t="shared" si="428"/>
        <v/>
      </c>
    </row>
    <row r="9114" spans="1:10" x14ac:dyDescent="0.25">
      <c r="A9114" t="s">
        <v>796</v>
      </c>
      <c r="B9114" t="s">
        <v>6092</v>
      </c>
      <c r="C9114" s="27">
        <v>53711.742424242402</v>
      </c>
      <c r="D9114">
        <v>3000</v>
      </c>
      <c r="E9114">
        <v>0.16325757575757499</v>
      </c>
      <c r="F9114">
        <v>1</v>
      </c>
      <c r="G9114">
        <v>33153.927223703598</v>
      </c>
      <c r="H9114" s="73">
        <f t="shared" si="426"/>
        <v>0.17283184651345718</v>
      </c>
      <c r="I9114" t="str">
        <f t="shared" si="427"/>
        <v/>
      </c>
      <c r="J9114" t="str">
        <f t="shared" si="428"/>
        <v/>
      </c>
    </row>
    <row r="9115" spans="1:10" x14ac:dyDescent="0.25">
      <c r="A9115" t="s">
        <v>796</v>
      </c>
      <c r="B9115" t="s">
        <v>8850</v>
      </c>
      <c r="C9115" s="27">
        <v>32401.515151515101</v>
      </c>
      <c r="D9115">
        <v>3000</v>
      </c>
      <c r="E9115">
        <v>9.8484848484848397E-2</v>
      </c>
      <c r="F9115">
        <v>3</v>
      </c>
      <c r="G9115">
        <v>19996.864752829599</v>
      </c>
      <c r="H9115" s="73">
        <f t="shared" si="426"/>
        <v>0.1728043304336177</v>
      </c>
      <c r="I9115" t="str">
        <f t="shared" si="427"/>
        <v/>
      </c>
      <c r="J9115" t="str">
        <f t="shared" si="428"/>
        <v/>
      </c>
    </row>
    <row r="9116" spans="1:10" x14ac:dyDescent="0.25">
      <c r="A9116" t="s">
        <v>796</v>
      </c>
      <c r="B9116" t="s">
        <v>10106</v>
      </c>
      <c r="C9116" s="27">
        <v>41872.727272727199</v>
      </c>
      <c r="D9116">
        <v>3000</v>
      </c>
      <c r="E9116">
        <v>0.12727272727272701</v>
      </c>
      <c r="F9116">
        <v>2</v>
      </c>
      <c r="G9116">
        <v>25841.079109145299</v>
      </c>
      <c r="H9116" s="73">
        <f t="shared" si="426"/>
        <v>0.17279748948364676</v>
      </c>
      <c r="I9116" t="str">
        <f t="shared" si="427"/>
        <v/>
      </c>
      <c r="J9116" t="str">
        <f t="shared" si="428"/>
        <v/>
      </c>
    </row>
    <row r="9117" spans="1:10" x14ac:dyDescent="0.25">
      <c r="A9117" t="s">
        <v>796</v>
      </c>
      <c r="B9117" t="s">
        <v>8159</v>
      </c>
      <c r="C9117" s="27">
        <v>58073.484848484797</v>
      </c>
      <c r="D9117">
        <v>3000</v>
      </c>
      <c r="E9117">
        <v>0.17651515151515099</v>
      </c>
      <c r="F9117">
        <v>5</v>
      </c>
      <c r="G9117">
        <v>35832.772900363103</v>
      </c>
      <c r="H9117" s="73">
        <f t="shared" si="426"/>
        <v>0.17276690796632033</v>
      </c>
      <c r="I9117" t="str">
        <f t="shared" si="427"/>
        <v/>
      </c>
      <c r="J9117" t="str">
        <f t="shared" si="428"/>
        <v/>
      </c>
    </row>
    <row r="9118" spans="1:10" x14ac:dyDescent="0.25">
      <c r="A9118" t="s">
        <v>796</v>
      </c>
      <c r="B9118" t="s">
        <v>6468</v>
      </c>
      <c r="C9118" s="27">
        <v>34083.901515151498</v>
      </c>
      <c r="D9118">
        <v>3000</v>
      </c>
      <c r="E9118">
        <v>0.103598484848484</v>
      </c>
      <c r="F9118">
        <v>17</v>
      </c>
      <c r="G9118">
        <v>21026.928050612802</v>
      </c>
      <c r="H9118" s="73">
        <f t="shared" si="426"/>
        <v>0.17273667603910797</v>
      </c>
      <c r="I9118" t="str">
        <f t="shared" si="427"/>
        <v/>
      </c>
      <c r="J9118" t="str">
        <f t="shared" si="428"/>
        <v/>
      </c>
    </row>
    <row r="9119" spans="1:10" x14ac:dyDescent="0.25">
      <c r="A9119" t="s">
        <v>796</v>
      </c>
      <c r="B9119" t="s">
        <v>6502</v>
      </c>
      <c r="C9119" s="27">
        <v>31279.9242424242</v>
      </c>
      <c r="D9119">
        <v>3000</v>
      </c>
      <c r="E9119">
        <v>9.5075757575757494E-2</v>
      </c>
      <c r="F9119">
        <v>2</v>
      </c>
      <c r="G9119">
        <v>19296.5555736756</v>
      </c>
      <c r="H9119" s="73">
        <f t="shared" si="426"/>
        <v>0.17273173421888144</v>
      </c>
      <c r="I9119" t="str">
        <f t="shared" si="427"/>
        <v/>
      </c>
      <c r="J9119" t="str">
        <f t="shared" si="428"/>
        <v/>
      </c>
    </row>
    <row r="9120" spans="1:10" x14ac:dyDescent="0.25">
      <c r="A9120" t="s">
        <v>796</v>
      </c>
      <c r="B9120" t="s">
        <v>4496</v>
      </c>
      <c r="C9120" s="27">
        <v>34769.318181818096</v>
      </c>
      <c r="D9120">
        <v>3000</v>
      </c>
      <c r="E9120">
        <v>0.105681818181818</v>
      </c>
      <c r="F9120">
        <v>14</v>
      </c>
      <c r="G9120">
        <v>21438.7131351635</v>
      </c>
      <c r="H9120" s="73">
        <f t="shared" si="426"/>
        <v>0.17264760978214508</v>
      </c>
      <c r="I9120" t="str">
        <f t="shared" si="427"/>
        <v/>
      </c>
      <c r="J9120" t="str">
        <f t="shared" si="428"/>
        <v/>
      </c>
    </row>
    <row r="9121" spans="1:10" x14ac:dyDescent="0.25">
      <c r="A9121" t="s">
        <v>796</v>
      </c>
      <c r="B9121" t="s">
        <v>11984</v>
      </c>
      <c r="C9121" s="27">
        <v>13160</v>
      </c>
      <c r="D9121">
        <v>3000</v>
      </c>
      <c r="E9121">
        <v>2.7651515151515101E-2</v>
      </c>
      <c r="F9121">
        <v>1</v>
      </c>
      <c r="G9121">
        <v>8113.7585278931001</v>
      </c>
      <c r="H9121" s="73">
        <f t="shared" si="426"/>
        <v>0.17263316016793831</v>
      </c>
      <c r="I9121" t="str">
        <f t="shared" si="427"/>
        <v/>
      </c>
      <c r="J9121" t="str">
        <f t="shared" si="428"/>
        <v/>
      </c>
    </row>
    <row r="9122" spans="1:10" x14ac:dyDescent="0.25">
      <c r="A9122" t="s">
        <v>796</v>
      </c>
      <c r="B9122" t="s">
        <v>10739</v>
      </c>
      <c r="C9122" s="27">
        <v>215308.63451883901</v>
      </c>
      <c r="D9122">
        <v>3000</v>
      </c>
      <c r="E9122">
        <v>0.757765151515151</v>
      </c>
      <c r="F9122">
        <v>21</v>
      </c>
      <c r="G9122">
        <v>116745.552804544</v>
      </c>
      <c r="H9122" s="73">
        <f t="shared" si="426"/>
        <v>0.17252588275327402</v>
      </c>
      <c r="I9122" t="str">
        <f t="shared" si="427"/>
        <v/>
      </c>
      <c r="J9122" t="str">
        <f t="shared" si="428"/>
        <v/>
      </c>
    </row>
    <row r="9123" spans="1:10" x14ac:dyDescent="0.25">
      <c r="A9123" t="s">
        <v>796</v>
      </c>
      <c r="B9123" t="s">
        <v>9537</v>
      </c>
      <c r="C9123" s="27">
        <v>36514.015151515101</v>
      </c>
      <c r="D9123">
        <v>3000</v>
      </c>
      <c r="E9123">
        <v>0.11098484848484801</v>
      </c>
      <c r="F9123">
        <v>1</v>
      </c>
      <c r="G9123">
        <v>22494.454623860602</v>
      </c>
      <c r="H9123" s="73">
        <f t="shared" si="426"/>
        <v>0.17249396618108204</v>
      </c>
      <c r="I9123" t="str">
        <f t="shared" si="427"/>
        <v/>
      </c>
      <c r="J9123" t="str">
        <f t="shared" si="428"/>
        <v/>
      </c>
    </row>
    <row r="9124" spans="1:10" x14ac:dyDescent="0.25">
      <c r="A9124" t="s">
        <v>796</v>
      </c>
      <c r="B9124" t="s">
        <v>7115</v>
      </c>
      <c r="C9124" s="27">
        <v>127736.74242424199</v>
      </c>
      <c r="D9124">
        <v>3000</v>
      </c>
      <c r="E9124">
        <v>0.38825757575757502</v>
      </c>
      <c r="F9124">
        <v>23</v>
      </c>
      <c r="G9124">
        <v>78680.3812218112</v>
      </c>
      <c r="H9124" s="73">
        <f t="shared" si="426"/>
        <v>0.17246804892627446</v>
      </c>
      <c r="I9124" t="str">
        <f t="shared" si="427"/>
        <v/>
      </c>
      <c r="J9124" t="str">
        <f t="shared" si="428"/>
        <v/>
      </c>
    </row>
    <row r="9125" spans="1:10" x14ac:dyDescent="0.25">
      <c r="A9125" t="s">
        <v>796</v>
      </c>
      <c r="B9125" t="s">
        <v>7691</v>
      </c>
      <c r="C9125" s="27">
        <v>50720.833333333299</v>
      </c>
      <c r="D9125">
        <v>3000</v>
      </c>
      <c r="E9125">
        <v>0.15416666666666601</v>
      </c>
      <c r="F9125">
        <v>33</v>
      </c>
      <c r="G9125">
        <v>31236.011221270401</v>
      </c>
      <c r="H9125" s="73">
        <f t="shared" si="426"/>
        <v>0.17243571462000912</v>
      </c>
      <c r="I9125" t="str">
        <f t="shared" si="427"/>
        <v/>
      </c>
      <c r="J9125" t="str">
        <f t="shared" si="428"/>
        <v/>
      </c>
    </row>
    <row r="9126" spans="1:10" x14ac:dyDescent="0.25">
      <c r="A9126" t="s">
        <v>796</v>
      </c>
      <c r="B9126" t="s">
        <v>12288</v>
      </c>
      <c r="C9126" s="27">
        <v>16263.0681818181</v>
      </c>
      <c r="D9126">
        <v>3000</v>
      </c>
      <c r="E9126">
        <v>4.9431818181818098E-2</v>
      </c>
      <c r="F9126">
        <v>2</v>
      </c>
      <c r="G9126">
        <v>10014.2210473667</v>
      </c>
      <c r="H9126" s="73">
        <f t="shared" si="426"/>
        <v>0.17241407721560717</v>
      </c>
      <c r="I9126" t="str">
        <f t="shared" si="427"/>
        <v/>
      </c>
      <c r="J9126" t="str">
        <f t="shared" si="428"/>
        <v/>
      </c>
    </row>
    <row r="9127" spans="1:10" x14ac:dyDescent="0.25">
      <c r="A9127" t="s">
        <v>796</v>
      </c>
      <c r="B9127" t="s">
        <v>5018</v>
      </c>
      <c r="C9127" s="27">
        <v>33585.416666666599</v>
      </c>
      <c r="D9127">
        <v>3000</v>
      </c>
      <c r="E9127">
        <v>0.102083333333333</v>
      </c>
      <c r="F9127">
        <v>19</v>
      </c>
      <c r="G9127">
        <v>20679.420800779</v>
      </c>
      <c r="H9127" s="73">
        <f t="shared" si="426"/>
        <v>0.172403334509317</v>
      </c>
      <c r="I9127" t="str">
        <f t="shared" si="427"/>
        <v/>
      </c>
      <c r="J9127" t="str">
        <f t="shared" si="428"/>
        <v/>
      </c>
    </row>
    <row r="9128" spans="1:10" x14ac:dyDescent="0.25">
      <c r="A9128" t="s">
        <v>796</v>
      </c>
      <c r="B9128" t="s">
        <v>4960</v>
      </c>
      <c r="C9128" s="27">
        <v>23927.272727272699</v>
      </c>
      <c r="D9128">
        <v>3000</v>
      </c>
      <c r="E9128">
        <v>7.2727272727272696E-2</v>
      </c>
      <c r="F9128">
        <v>10</v>
      </c>
      <c r="G9128">
        <v>14729.076613891801</v>
      </c>
      <c r="H9128" s="73">
        <f t="shared" si="426"/>
        <v>0.17236153484341479</v>
      </c>
      <c r="I9128" t="str">
        <f t="shared" si="427"/>
        <v/>
      </c>
      <c r="J9128" t="str">
        <f t="shared" si="428"/>
        <v/>
      </c>
    </row>
    <row r="9129" spans="1:10" x14ac:dyDescent="0.25">
      <c r="A9129" t="s">
        <v>796</v>
      </c>
      <c r="B9129" t="s">
        <v>3697</v>
      </c>
      <c r="C9129" s="27">
        <v>49225.378787878799</v>
      </c>
      <c r="D9129">
        <v>3000</v>
      </c>
      <c r="E9129">
        <v>0.14962121212121199</v>
      </c>
      <c r="F9129">
        <v>24</v>
      </c>
      <c r="G9129">
        <v>30297.466182043801</v>
      </c>
      <c r="H9129" s="73">
        <f t="shared" si="426"/>
        <v>0.17233570852808153</v>
      </c>
      <c r="I9129" t="str">
        <f t="shared" si="427"/>
        <v/>
      </c>
      <c r="J9129" t="str">
        <f t="shared" si="428"/>
        <v/>
      </c>
    </row>
    <row r="9130" spans="1:10" x14ac:dyDescent="0.25">
      <c r="A9130" t="s">
        <v>796</v>
      </c>
      <c r="B9130" t="s">
        <v>9714</v>
      </c>
      <c r="C9130" s="27">
        <v>93715.151515151505</v>
      </c>
      <c r="D9130">
        <v>3000</v>
      </c>
      <c r="E9130">
        <v>0.28484848484848402</v>
      </c>
      <c r="F9130">
        <v>4</v>
      </c>
      <c r="G9130">
        <v>57676.388243269299</v>
      </c>
      <c r="H9130" s="73">
        <f t="shared" si="426"/>
        <v>0.17232420208491517</v>
      </c>
      <c r="I9130" t="str">
        <f t="shared" si="427"/>
        <v/>
      </c>
      <c r="J9130" t="str">
        <f t="shared" si="428"/>
        <v/>
      </c>
    </row>
    <row r="9131" spans="1:10" x14ac:dyDescent="0.25">
      <c r="A9131" t="s">
        <v>796</v>
      </c>
      <c r="B9131" t="s">
        <v>6630</v>
      </c>
      <c r="C9131" s="27">
        <v>74211.931818181794</v>
      </c>
      <c r="D9131">
        <v>3000</v>
      </c>
      <c r="E9131">
        <v>0.225568181818181</v>
      </c>
      <c r="F9131">
        <v>26</v>
      </c>
      <c r="G9131">
        <v>45665.073249317</v>
      </c>
      <c r="H9131" s="73">
        <f t="shared" si="426"/>
        <v>0.17229332529888669</v>
      </c>
      <c r="I9131" t="str">
        <f t="shared" si="427"/>
        <v/>
      </c>
      <c r="J9131" t="str">
        <f t="shared" si="428"/>
        <v/>
      </c>
    </row>
    <row r="9132" spans="1:10" x14ac:dyDescent="0.25">
      <c r="A9132" t="s">
        <v>796</v>
      </c>
      <c r="B9132" t="s">
        <v>6049</v>
      </c>
      <c r="C9132" s="27">
        <v>148423.86363636301</v>
      </c>
      <c r="D9132">
        <v>3000</v>
      </c>
      <c r="E9132">
        <v>0.451136363636363</v>
      </c>
      <c r="F9132">
        <v>8</v>
      </c>
      <c r="G9132">
        <v>91328.447316646096</v>
      </c>
      <c r="H9132" s="73">
        <f t="shared" si="426"/>
        <v>0.17229011981059811</v>
      </c>
      <c r="I9132" t="str">
        <f t="shared" si="427"/>
        <v/>
      </c>
      <c r="J9132" t="str">
        <f t="shared" si="428"/>
        <v/>
      </c>
    </row>
    <row r="9133" spans="1:10" x14ac:dyDescent="0.25">
      <c r="A9133" t="s">
        <v>796</v>
      </c>
      <c r="B9133" t="s">
        <v>1362</v>
      </c>
      <c r="C9133" s="27">
        <v>23480.3357303843</v>
      </c>
      <c r="D9133">
        <v>3000</v>
      </c>
      <c r="E9133">
        <v>0.27670454545454498</v>
      </c>
      <c r="F9133">
        <v>29</v>
      </c>
      <c r="G9133">
        <v>12711.677463051499</v>
      </c>
      <c r="H9133" s="73">
        <f t="shared" si="426"/>
        <v>0.17225582681040988</v>
      </c>
      <c r="I9133" t="str">
        <f t="shared" si="427"/>
        <v/>
      </c>
      <c r="J9133" t="str">
        <f t="shared" si="428"/>
        <v/>
      </c>
    </row>
    <row r="9134" spans="1:10" x14ac:dyDescent="0.25">
      <c r="A9134" t="s">
        <v>796</v>
      </c>
      <c r="B9134" t="s">
        <v>6644</v>
      </c>
      <c r="C9134" s="27">
        <v>32214.583333333299</v>
      </c>
      <c r="D9134">
        <v>3000</v>
      </c>
      <c r="E9134">
        <v>9.7916666666666596E-2</v>
      </c>
      <c r="F9134">
        <v>15</v>
      </c>
      <c r="G9134">
        <v>19818.282640863399</v>
      </c>
      <c r="H9134" s="73">
        <f t="shared" si="426"/>
        <v>0.17225487854439914</v>
      </c>
      <c r="I9134" t="str">
        <f t="shared" si="427"/>
        <v/>
      </c>
      <c r="J9134" t="str">
        <f t="shared" si="428"/>
        <v/>
      </c>
    </row>
    <row r="9135" spans="1:10" x14ac:dyDescent="0.25">
      <c r="A9135" t="s">
        <v>796</v>
      </c>
      <c r="B9135" t="s">
        <v>6751</v>
      </c>
      <c r="C9135" s="27">
        <v>37635.606060605998</v>
      </c>
      <c r="D9135">
        <v>3000</v>
      </c>
      <c r="E9135">
        <v>0.11439393939393901</v>
      </c>
      <c r="F9135">
        <v>3</v>
      </c>
      <c r="G9135">
        <v>23149.9219620695</v>
      </c>
      <c r="H9135" s="73">
        <f t="shared" si="426"/>
        <v>0.17222993935427228</v>
      </c>
      <c r="I9135" t="str">
        <f t="shared" si="427"/>
        <v/>
      </c>
      <c r="J9135" t="str">
        <f t="shared" si="428"/>
        <v/>
      </c>
    </row>
    <row r="9136" spans="1:10" x14ac:dyDescent="0.25">
      <c r="A9136" t="s">
        <v>796</v>
      </c>
      <c r="B9136" t="s">
        <v>7397</v>
      </c>
      <c r="C9136" s="27">
        <v>40377.272727272699</v>
      </c>
      <c r="D9136">
        <v>3000</v>
      </c>
      <c r="E9136">
        <v>0.122727272727272</v>
      </c>
      <c r="F9136">
        <v>1</v>
      </c>
      <c r="G9136">
        <v>24830.0266905881</v>
      </c>
      <c r="H9136" s="73">
        <f t="shared" si="426"/>
        <v>0.17218615829564732</v>
      </c>
      <c r="I9136" t="str">
        <f t="shared" si="427"/>
        <v/>
      </c>
      <c r="J9136" t="str">
        <f t="shared" si="428"/>
        <v/>
      </c>
    </row>
    <row r="9137" spans="1:10" x14ac:dyDescent="0.25">
      <c r="A9137" t="s">
        <v>796</v>
      </c>
      <c r="B9137" t="s">
        <v>6278</v>
      </c>
      <c r="C9137" s="27">
        <v>14144.5075757575</v>
      </c>
      <c r="D9137">
        <v>3000</v>
      </c>
      <c r="E9137">
        <v>4.29924242424242E-2</v>
      </c>
      <c r="F9137">
        <v>1</v>
      </c>
      <c r="G9137">
        <v>8695.8107143019206</v>
      </c>
      <c r="H9137" s="73">
        <f t="shared" si="426"/>
        <v>0.17213939665016112</v>
      </c>
      <c r="I9137" t="str">
        <f t="shared" si="427"/>
        <v/>
      </c>
      <c r="J9137" t="str">
        <f t="shared" si="428"/>
        <v/>
      </c>
    </row>
    <row r="9138" spans="1:10" x14ac:dyDescent="0.25">
      <c r="A9138" t="s">
        <v>796</v>
      </c>
      <c r="B9138" t="s">
        <v>8327</v>
      </c>
      <c r="C9138" s="27">
        <v>97564.247533780595</v>
      </c>
      <c r="D9138">
        <v>3000</v>
      </c>
      <c r="E9138">
        <v>0.34337121212121202</v>
      </c>
      <c r="F9138">
        <v>2</v>
      </c>
      <c r="G9138">
        <v>52782.6265493463</v>
      </c>
      <c r="H9138" s="73">
        <f t="shared" si="426"/>
        <v>0.17213756574580449</v>
      </c>
      <c r="I9138" t="str">
        <f t="shared" si="427"/>
        <v/>
      </c>
      <c r="J9138" t="str">
        <f t="shared" si="428"/>
        <v/>
      </c>
    </row>
    <row r="9139" spans="1:10" x14ac:dyDescent="0.25">
      <c r="A9139" t="s">
        <v>796</v>
      </c>
      <c r="B9139" t="s">
        <v>11141</v>
      </c>
      <c r="C9139" s="27">
        <v>38134.090909090897</v>
      </c>
      <c r="D9139">
        <v>3000</v>
      </c>
      <c r="E9139">
        <v>0.11590909090909</v>
      </c>
      <c r="F9139">
        <v>14</v>
      </c>
      <c r="G9139">
        <v>23430.0224259475</v>
      </c>
      <c r="H9139" s="73">
        <f t="shared" si="426"/>
        <v>0.1720352084675329</v>
      </c>
      <c r="I9139" t="str">
        <f t="shared" si="427"/>
        <v/>
      </c>
      <c r="J9139" t="str">
        <f t="shared" si="428"/>
        <v/>
      </c>
    </row>
    <row r="9140" spans="1:10" x14ac:dyDescent="0.25">
      <c r="A9140" t="s">
        <v>796</v>
      </c>
      <c r="B9140" t="s">
        <v>8510</v>
      </c>
      <c r="C9140" s="27">
        <v>22494.128787878701</v>
      </c>
      <c r="D9140">
        <v>3000</v>
      </c>
      <c r="E9140">
        <v>6.8371212121212097E-2</v>
      </c>
      <c r="F9140">
        <v>11</v>
      </c>
      <c r="G9140">
        <v>13816.3872807277</v>
      </c>
      <c r="H9140" s="73">
        <f t="shared" si="426"/>
        <v>0.17198214143276336</v>
      </c>
      <c r="I9140" t="str">
        <f t="shared" si="427"/>
        <v/>
      </c>
      <c r="J9140" t="str">
        <f t="shared" si="428"/>
        <v/>
      </c>
    </row>
    <row r="9141" spans="1:10" x14ac:dyDescent="0.25">
      <c r="A9141" t="s">
        <v>796</v>
      </c>
      <c r="B9141" t="s">
        <v>12059</v>
      </c>
      <c r="C9141" s="27">
        <v>45112.878787878697</v>
      </c>
      <c r="D9141">
        <v>3000</v>
      </c>
      <c r="E9141">
        <v>0.137121212121212</v>
      </c>
      <c r="F9141">
        <v>3</v>
      </c>
      <c r="G9141">
        <v>27708.573010031101</v>
      </c>
      <c r="H9141" s="73">
        <f t="shared" si="426"/>
        <v>0.1719775073386208</v>
      </c>
      <c r="I9141" t="str">
        <f t="shared" si="427"/>
        <v/>
      </c>
      <c r="J9141" t="str">
        <f t="shared" si="428"/>
        <v/>
      </c>
    </row>
    <row r="9142" spans="1:10" x14ac:dyDescent="0.25">
      <c r="A9142" t="s">
        <v>796</v>
      </c>
      <c r="B9142" t="s">
        <v>6152</v>
      </c>
      <c r="C9142" s="27">
        <v>218336.36363636301</v>
      </c>
      <c r="D9142">
        <v>3000</v>
      </c>
      <c r="E9142">
        <v>0.66363636363636302</v>
      </c>
      <c r="F9142">
        <v>41</v>
      </c>
      <c r="G9142">
        <v>134094.91021336801</v>
      </c>
      <c r="H9142" s="73">
        <f t="shared" si="426"/>
        <v>0.17196665839079578</v>
      </c>
      <c r="I9142" t="str">
        <f t="shared" si="427"/>
        <v/>
      </c>
      <c r="J9142" t="str">
        <f t="shared" si="428"/>
        <v/>
      </c>
    </row>
    <row r="9143" spans="1:10" x14ac:dyDescent="0.25">
      <c r="A9143" t="s">
        <v>796</v>
      </c>
      <c r="B9143" t="s">
        <v>10072</v>
      </c>
      <c r="C9143" s="27">
        <v>37884.8484848484</v>
      </c>
      <c r="D9143">
        <v>3000</v>
      </c>
      <c r="E9143">
        <v>0.115151515151515</v>
      </c>
      <c r="F9143">
        <v>24</v>
      </c>
      <c r="G9143">
        <v>23254.253037050501</v>
      </c>
      <c r="H9143" s="73">
        <f t="shared" si="426"/>
        <v>0.17186793957954472</v>
      </c>
      <c r="I9143" t="str">
        <f t="shared" si="427"/>
        <v/>
      </c>
      <c r="J9143" t="str">
        <f t="shared" si="428"/>
        <v/>
      </c>
    </row>
    <row r="9144" spans="1:10" x14ac:dyDescent="0.25">
      <c r="A9144" t="s">
        <v>796</v>
      </c>
      <c r="B9144" t="s">
        <v>8138</v>
      </c>
      <c r="C9144" s="27">
        <v>21871.022727272699</v>
      </c>
      <c r="D9144">
        <v>3000</v>
      </c>
      <c r="E9144">
        <v>6.6477272727272704E-2</v>
      </c>
      <c r="F9144">
        <v>1</v>
      </c>
      <c r="G9144">
        <v>13420.756769337</v>
      </c>
      <c r="H9144" s="73">
        <f t="shared" si="426"/>
        <v>0.17181692608862076</v>
      </c>
      <c r="I9144" t="str">
        <f t="shared" si="427"/>
        <v/>
      </c>
      <c r="J9144" t="str">
        <f t="shared" si="428"/>
        <v/>
      </c>
    </row>
    <row r="9145" spans="1:10" x14ac:dyDescent="0.25">
      <c r="A9145" t="s">
        <v>796</v>
      </c>
      <c r="B9145" t="s">
        <v>13353</v>
      </c>
      <c r="C9145" s="27">
        <v>40688.825757575702</v>
      </c>
      <c r="D9145">
        <v>3000</v>
      </c>
      <c r="E9145">
        <v>0.12367424242424201</v>
      </c>
      <c r="F9145">
        <v>5</v>
      </c>
      <c r="G9145">
        <v>24965.9261633692</v>
      </c>
      <c r="H9145" s="73">
        <f t="shared" si="426"/>
        <v>0.17180292612503928</v>
      </c>
      <c r="I9145" t="str">
        <f t="shared" si="427"/>
        <v/>
      </c>
      <c r="J9145" t="str">
        <f t="shared" si="428"/>
        <v/>
      </c>
    </row>
    <row r="9146" spans="1:10" x14ac:dyDescent="0.25">
      <c r="A9146" t="s">
        <v>796</v>
      </c>
      <c r="B9146" t="s">
        <v>3609</v>
      </c>
      <c r="C9146" s="27">
        <v>20250.946969696899</v>
      </c>
      <c r="D9146">
        <v>3000</v>
      </c>
      <c r="E9146">
        <v>6.1553030303030297E-2</v>
      </c>
      <c r="F9146">
        <v>2</v>
      </c>
      <c r="G9146">
        <v>12425.2294117907</v>
      </c>
      <c r="H9146" s="73">
        <f t="shared" si="426"/>
        <v>0.17179760731719801</v>
      </c>
      <c r="I9146" t="str">
        <f t="shared" si="427"/>
        <v/>
      </c>
      <c r="J9146" t="str">
        <f t="shared" si="428"/>
        <v/>
      </c>
    </row>
    <row r="9147" spans="1:10" x14ac:dyDescent="0.25">
      <c r="A9147" t="s">
        <v>796</v>
      </c>
      <c r="B9147" t="s">
        <v>11985</v>
      </c>
      <c r="C9147" s="27">
        <v>20437.878787878701</v>
      </c>
      <c r="D9147">
        <v>3000</v>
      </c>
      <c r="E9147">
        <v>6.2121212121212098E-2</v>
      </c>
      <c r="F9147">
        <v>4</v>
      </c>
      <c r="G9147">
        <v>12536.5372999881</v>
      </c>
      <c r="H9147" s="73">
        <f t="shared" si="426"/>
        <v>0.17175121158260848</v>
      </c>
      <c r="I9147" t="str">
        <f t="shared" si="427"/>
        <v/>
      </c>
      <c r="J9147" t="str">
        <f t="shared" si="428"/>
        <v/>
      </c>
    </row>
    <row r="9148" spans="1:10" x14ac:dyDescent="0.25">
      <c r="A9148" t="s">
        <v>796</v>
      </c>
      <c r="B9148" t="s">
        <v>6506</v>
      </c>
      <c r="C9148" s="27">
        <v>38694.886363636302</v>
      </c>
      <c r="D9148">
        <v>3000</v>
      </c>
      <c r="E9148">
        <v>0.117613636363636</v>
      </c>
      <c r="F9148">
        <v>3</v>
      </c>
      <c r="G9148">
        <v>23726.415660807201</v>
      </c>
      <c r="H9148" s="73">
        <f t="shared" si="426"/>
        <v>0.17168667514861019</v>
      </c>
      <c r="I9148" t="str">
        <f t="shared" si="427"/>
        <v/>
      </c>
      <c r="J9148" t="str">
        <f t="shared" si="428"/>
        <v/>
      </c>
    </row>
    <row r="9149" spans="1:10" x14ac:dyDescent="0.25">
      <c r="A9149" t="s">
        <v>796</v>
      </c>
      <c r="B9149" t="s">
        <v>12728</v>
      </c>
      <c r="C9149" s="27">
        <v>24799.621212121201</v>
      </c>
      <c r="D9149">
        <v>3000</v>
      </c>
      <c r="E9149">
        <v>7.5378787878787795E-2</v>
      </c>
      <c r="F9149">
        <v>3</v>
      </c>
      <c r="G9149">
        <v>15191.450388584601</v>
      </c>
      <c r="H9149" s="73">
        <f t="shared" si="426"/>
        <v>0.17151899508548432</v>
      </c>
      <c r="I9149" t="str">
        <f t="shared" si="427"/>
        <v/>
      </c>
      <c r="J9149" t="str">
        <f t="shared" si="428"/>
        <v/>
      </c>
    </row>
    <row r="9150" spans="1:10" x14ac:dyDescent="0.25">
      <c r="A9150" t="s">
        <v>796</v>
      </c>
      <c r="B9150" t="s">
        <v>6364</v>
      </c>
      <c r="C9150" s="27">
        <v>125368.939393939</v>
      </c>
      <c r="D9150">
        <v>3000</v>
      </c>
      <c r="E9150">
        <v>0.38106060606060599</v>
      </c>
      <c r="F9150">
        <v>2</v>
      </c>
      <c r="G9150">
        <v>76747.680356704805</v>
      </c>
      <c r="H9150" s="73">
        <f t="shared" si="426"/>
        <v>0.17140888806877982</v>
      </c>
      <c r="I9150" t="str">
        <f t="shared" si="427"/>
        <v/>
      </c>
      <c r="J9150" t="str">
        <f t="shared" si="428"/>
        <v/>
      </c>
    </row>
    <row r="9151" spans="1:10" x14ac:dyDescent="0.25">
      <c r="A9151" t="s">
        <v>796</v>
      </c>
      <c r="B9151" t="s">
        <v>10026</v>
      </c>
      <c r="C9151" s="27">
        <v>79009.848484848495</v>
      </c>
      <c r="D9151">
        <v>3000</v>
      </c>
      <c r="E9151">
        <v>0.240151515151515</v>
      </c>
      <c r="F9151">
        <v>24</v>
      </c>
      <c r="G9151">
        <v>48362.693510429999</v>
      </c>
      <c r="H9151" s="73">
        <f t="shared" si="426"/>
        <v>0.1713907119505142</v>
      </c>
      <c r="I9151" t="str">
        <f t="shared" si="427"/>
        <v/>
      </c>
      <c r="J9151" t="str">
        <f t="shared" si="428"/>
        <v/>
      </c>
    </row>
    <row r="9152" spans="1:10" x14ac:dyDescent="0.25">
      <c r="A9152" t="s">
        <v>796</v>
      </c>
      <c r="B9152" t="s">
        <v>5416</v>
      </c>
      <c r="C9152" s="27">
        <v>30656.8181818181</v>
      </c>
      <c r="D9152">
        <v>3000</v>
      </c>
      <c r="E9152">
        <v>9.3181818181818102E-2</v>
      </c>
      <c r="F9152">
        <v>5</v>
      </c>
      <c r="G9152">
        <v>18761.7147578851</v>
      </c>
      <c r="H9152" s="73">
        <f t="shared" si="426"/>
        <v>0.17135764387066851</v>
      </c>
      <c r="I9152" t="str">
        <f t="shared" si="427"/>
        <v/>
      </c>
      <c r="J9152" t="str">
        <f t="shared" si="428"/>
        <v/>
      </c>
    </row>
    <row r="9153" spans="1:10" x14ac:dyDescent="0.25">
      <c r="A9153" t="s">
        <v>796</v>
      </c>
      <c r="B9153" t="s">
        <v>6568</v>
      </c>
      <c r="C9153" s="27">
        <v>37884.8484848484</v>
      </c>
      <c r="D9153">
        <v>3000</v>
      </c>
      <c r="E9153">
        <v>0.115151515151515</v>
      </c>
      <c r="F9153">
        <v>2</v>
      </c>
      <c r="G9153">
        <v>23181.981299439001</v>
      </c>
      <c r="H9153" s="73">
        <f t="shared" si="426"/>
        <v>0.17133379235867585</v>
      </c>
      <c r="I9153" t="str">
        <f t="shared" si="427"/>
        <v/>
      </c>
      <c r="J9153" t="str">
        <f t="shared" si="428"/>
        <v/>
      </c>
    </row>
    <row r="9154" spans="1:10" x14ac:dyDescent="0.25">
      <c r="A9154" t="s">
        <v>796</v>
      </c>
      <c r="B9154" t="s">
        <v>3496</v>
      </c>
      <c r="C9154" s="27">
        <v>58821.212121212098</v>
      </c>
      <c r="D9154">
        <v>3000</v>
      </c>
      <c r="E9154">
        <v>0.178787878787878</v>
      </c>
      <c r="F9154">
        <v>3</v>
      </c>
      <c r="G9154">
        <v>35981.528757956599</v>
      </c>
      <c r="H9154" s="73">
        <f t="shared" ref="H9154:H9217" si="429">G9154/SUMIFS(C:C,B:B,B9154)</f>
        <v>0.1712788242354952</v>
      </c>
      <c r="I9154" t="str">
        <f t="shared" ref="I9154:I9217" si="430">IF(A9154="Construction",SUMIFS(D:D,A:A,"Engineering",B:B,B9154),"")</f>
        <v/>
      </c>
      <c r="J9154" t="str">
        <f t="shared" si="428"/>
        <v/>
      </c>
    </row>
    <row r="9155" spans="1:10" x14ac:dyDescent="0.25">
      <c r="A9155" t="s">
        <v>796</v>
      </c>
      <c r="B9155" t="s">
        <v>11611</v>
      </c>
      <c r="C9155" s="27">
        <v>45299.810606060601</v>
      </c>
      <c r="D9155">
        <v>3000</v>
      </c>
      <c r="E9155">
        <v>0.137689393939393</v>
      </c>
      <c r="F9155">
        <v>3</v>
      </c>
      <c r="G9155">
        <v>27709.3583833796</v>
      </c>
      <c r="H9155" s="73">
        <f t="shared" si="429"/>
        <v>0.17127268841844306</v>
      </c>
      <c r="I9155" t="str">
        <f t="shared" si="430"/>
        <v/>
      </c>
      <c r="J9155" t="str">
        <f t="shared" ref="J9155:J9218" si="431">IF(AND(I9155&lt;&gt;"",I9155&lt;&gt;3000,I9155&lt;&gt;0),D9155-I9155,"")</f>
        <v/>
      </c>
    </row>
    <row r="9156" spans="1:10" x14ac:dyDescent="0.25">
      <c r="A9156" t="s">
        <v>796</v>
      </c>
      <c r="B9156" t="s">
        <v>13271</v>
      </c>
      <c r="C9156" s="27">
        <v>77327.462121212098</v>
      </c>
      <c r="D9156">
        <v>3000</v>
      </c>
      <c r="E9156">
        <v>0.23503787878787799</v>
      </c>
      <c r="F9156">
        <v>11</v>
      </c>
      <c r="G9156">
        <v>47297.679068328202</v>
      </c>
      <c r="H9156" s="73">
        <f t="shared" si="429"/>
        <v>0.17126321976496192</v>
      </c>
      <c r="I9156" t="str">
        <f t="shared" si="430"/>
        <v/>
      </c>
      <c r="J9156" t="str">
        <f t="shared" si="431"/>
        <v/>
      </c>
    </row>
    <row r="9157" spans="1:10" x14ac:dyDescent="0.25">
      <c r="A9157" t="s">
        <v>796</v>
      </c>
      <c r="B9157" t="s">
        <v>6399</v>
      </c>
      <c r="C9157" s="27">
        <v>48166.098484848502</v>
      </c>
      <c r="D9157">
        <v>3000</v>
      </c>
      <c r="E9157">
        <v>0.146401515151515</v>
      </c>
      <c r="F9157">
        <v>2</v>
      </c>
      <c r="G9157">
        <v>29457.449264995601</v>
      </c>
      <c r="H9157" s="73">
        <f t="shared" si="429"/>
        <v>0.17124255552467865</v>
      </c>
      <c r="I9157" t="str">
        <f t="shared" si="430"/>
        <v/>
      </c>
      <c r="J9157" t="str">
        <f t="shared" si="431"/>
        <v/>
      </c>
    </row>
    <row r="9158" spans="1:10" x14ac:dyDescent="0.25">
      <c r="A9158" t="s">
        <v>796</v>
      </c>
      <c r="B9158" t="s">
        <v>11463</v>
      </c>
      <c r="C9158" s="27">
        <v>143252.08325147399</v>
      </c>
      <c r="D9158">
        <v>3000</v>
      </c>
      <c r="E9158">
        <v>0.50416666666666599</v>
      </c>
      <c r="F9158">
        <v>3</v>
      </c>
      <c r="G9158">
        <v>77062.573433355094</v>
      </c>
      <c r="H9158" s="73">
        <f t="shared" si="429"/>
        <v>0.17116616497464465</v>
      </c>
      <c r="I9158" t="str">
        <f t="shared" si="430"/>
        <v/>
      </c>
      <c r="J9158" t="str">
        <f t="shared" si="431"/>
        <v/>
      </c>
    </row>
    <row r="9159" spans="1:10" x14ac:dyDescent="0.25">
      <c r="A9159" t="s">
        <v>796</v>
      </c>
      <c r="B9159" t="s">
        <v>8579</v>
      </c>
      <c r="C9159" s="27">
        <v>107361.17424242399</v>
      </c>
      <c r="D9159">
        <v>3000</v>
      </c>
      <c r="E9159">
        <v>0.32632575757575699</v>
      </c>
      <c r="F9159">
        <v>5</v>
      </c>
      <c r="G9159">
        <v>65630.433259254001</v>
      </c>
      <c r="H9159" s="73">
        <f t="shared" si="429"/>
        <v>0.17116542774668733</v>
      </c>
      <c r="I9159" t="str">
        <f t="shared" si="430"/>
        <v/>
      </c>
      <c r="J9159" t="str">
        <f t="shared" si="431"/>
        <v/>
      </c>
    </row>
    <row r="9160" spans="1:10" x14ac:dyDescent="0.25">
      <c r="A9160" t="s">
        <v>796</v>
      </c>
      <c r="B9160" t="s">
        <v>5372</v>
      </c>
      <c r="C9160" s="27">
        <v>209658.19547248099</v>
      </c>
      <c r="D9160">
        <v>3000</v>
      </c>
      <c r="E9160">
        <v>0.73787878787878702</v>
      </c>
      <c r="F9160">
        <v>12</v>
      </c>
      <c r="G9160">
        <v>112708.979933861</v>
      </c>
      <c r="H9160" s="73">
        <f t="shared" si="429"/>
        <v>0.17104958887709437</v>
      </c>
      <c r="I9160" t="str">
        <f t="shared" si="430"/>
        <v/>
      </c>
      <c r="J9160" t="str">
        <f t="shared" si="431"/>
        <v/>
      </c>
    </row>
    <row r="9161" spans="1:10" x14ac:dyDescent="0.25">
      <c r="A9161" t="s">
        <v>796</v>
      </c>
      <c r="B9161" t="s">
        <v>10155</v>
      </c>
      <c r="C9161" s="27">
        <v>44053.5984848484</v>
      </c>
      <c r="D9161">
        <v>3000</v>
      </c>
      <c r="E9161">
        <v>0.13390151515151499</v>
      </c>
      <c r="F9161">
        <v>2</v>
      </c>
      <c r="G9161">
        <v>26906.779787990301</v>
      </c>
      <c r="H9161" s="73">
        <f t="shared" si="429"/>
        <v>0.17101663881620224</v>
      </c>
      <c r="I9161" t="str">
        <f t="shared" si="430"/>
        <v/>
      </c>
      <c r="J9161" t="str">
        <f t="shared" si="431"/>
        <v/>
      </c>
    </row>
    <row r="9162" spans="1:10" x14ac:dyDescent="0.25">
      <c r="A9162" t="s">
        <v>796</v>
      </c>
      <c r="B9162" t="s">
        <v>12739</v>
      </c>
      <c r="C9162" s="27">
        <v>58758.901515151498</v>
      </c>
      <c r="D9162">
        <v>3000</v>
      </c>
      <c r="E9162">
        <v>0.17859848484848401</v>
      </c>
      <c r="F9162">
        <v>5</v>
      </c>
      <c r="G9162">
        <v>35888.305327110102</v>
      </c>
      <c r="H9162" s="73">
        <f t="shared" si="429"/>
        <v>0.17101622447791479</v>
      </c>
      <c r="I9162" t="str">
        <f t="shared" si="430"/>
        <v/>
      </c>
      <c r="J9162" t="str">
        <f t="shared" si="431"/>
        <v/>
      </c>
    </row>
    <row r="9163" spans="1:10" x14ac:dyDescent="0.25">
      <c r="A9163" t="s">
        <v>796</v>
      </c>
      <c r="B9163" t="s">
        <v>13122</v>
      </c>
      <c r="C9163" s="27">
        <v>22930.303030302999</v>
      </c>
      <c r="D9163">
        <v>3000</v>
      </c>
      <c r="E9163">
        <v>6.9696969696969702E-2</v>
      </c>
      <c r="F9163">
        <v>13</v>
      </c>
      <c r="G9163">
        <v>14001.273858115401</v>
      </c>
      <c r="H9163" s="73">
        <f t="shared" si="429"/>
        <v>0.17096837643582191</v>
      </c>
      <c r="I9163" t="str">
        <f t="shared" si="430"/>
        <v/>
      </c>
      <c r="J9163" t="str">
        <f t="shared" si="431"/>
        <v/>
      </c>
    </row>
    <row r="9164" spans="1:10" x14ac:dyDescent="0.25">
      <c r="A9164" t="s">
        <v>796</v>
      </c>
      <c r="B9164" t="s">
        <v>11503</v>
      </c>
      <c r="C9164" s="27">
        <v>98886.931818181794</v>
      </c>
      <c r="D9164">
        <v>3000</v>
      </c>
      <c r="E9164">
        <v>0.30056818181818101</v>
      </c>
      <c r="F9164">
        <v>34</v>
      </c>
      <c r="G9164">
        <v>60341.963384953102</v>
      </c>
      <c r="H9164" s="73">
        <f t="shared" si="429"/>
        <v>0.17085927773401069</v>
      </c>
      <c r="I9164" t="str">
        <f t="shared" si="430"/>
        <v/>
      </c>
      <c r="J9164" t="str">
        <f t="shared" si="431"/>
        <v/>
      </c>
    </row>
    <row r="9165" spans="1:10" x14ac:dyDescent="0.25">
      <c r="A9165" t="s">
        <v>796</v>
      </c>
      <c r="B9165" t="s">
        <v>6930</v>
      </c>
      <c r="C9165" s="27">
        <v>24675</v>
      </c>
      <c r="D9165">
        <v>3000</v>
      </c>
      <c r="E9165">
        <v>7.4999999999999997E-2</v>
      </c>
      <c r="F9165">
        <v>2</v>
      </c>
      <c r="G9165">
        <v>15053.659329378101</v>
      </c>
      <c r="H9165" s="73">
        <f t="shared" si="429"/>
        <v>0.17082166614897135</v>
      </c>
      <c r="I9165" t="str">
        <f t="shared" si="430"/>
        <v/>
      </c>
      <c r="J9165" t="str">
        <f t="shared" si="431"/>
        <v/>
      </c>
    </row>
    <row r="9166" spans="1:10" x14ac:dyDescent="0.25">
      <c r="A9166" t="s">
        <v>796</v>
      </c>
      <c r="B9166" t="s">
        <v>11348</v>
      </c>
      <c r="C9166" s="27">
        <v>98886.931818181794</v>
      </c>
      <c r="D9166">
        <v>3000</v>
      </c>
      <c r="E9166">
        <v>0.30056818181818101</v>
      </c>
      <c r="F9166">
        <v>17</v>
      </c>
      <c r="G9166">
        <v>60327.866640667999</v>
      </c>
      <c r="H9166" s="73">
        <f t="shared" si="429"/>
        <v>0.17081936256698857</v>
      </c>
      <c r="I9166" t="str">
        <f t="shared" si="430"/>
        <v/>
      </c>
      <c r="J9166" t="str">
        <f t="shared" si="431"/>
        <v/>
      </c>
    </row>
    <row r="9167" spans="1:10" x14ac:dyDescent="0.25">
      <c r="A9167" t="s">
        <v>796</v>
      </c>
      <c r="B9167" t="s">
        <v>12340</v>
      </c>
      <c r="C9167" s="27">
        <v>92468.939393939407</v>
      </c>
      <c r="D9167">
        <v>3000</v>
      </c>
      <c r="E9167">
        <v>0.28106060606060601</v>
      </c>
      <c r="F9167">
        <v>15</v>
      </c>
      <c r="G9167">
        <v>56407.369244064503</v>
      </c>
      <c r="H9167" s="73">
        <f t="shared" si="429"/>
        <v>0.17080398555293985</v>
      </c>
      <c r="I9167" t="str">
        <f t="shared" si="430"/>
        <v/>
      </c>
      <c r="J9167" t="str">
        <f t="shared" si="431"/>
        <v/>
      </c>
    </row>
    <row r="9168" spans="1:10" x14ac:dyDescent="0.25">
      <c r="A9168" t="s">
        <v>796</v>
      </c>
      <c r="B9168" t="s">
        <v>9533</v>
      </c>
      <c r="C9168" s="27">
        <v>35267.803030303003</v>
      </c>
      <c r="D9168">
        <v>3000</v>
      </c>
      <c r="E9168">
        <v>0.107196969696969</v>
      </c>
      <c r="F9168">
        <v>2</v>
      </c>
      <c r="G9168">
        <v>21503.645290930701</v>
      </c>
      <c r="H9168" s="73">
        <f t="shared" si="429"/>
        <v>0.17072287367282787</v>
      </c>
      <c r="I9168" t="str">
        <f t="shared" si="430"/>
        <v/>
      </c>
      <c r="J9168" t="str">
        <f t="shared" si="431"/>
        <v/>
      </c>
    </row>
    <row r="9169" spans="1:10" x14ac:dyDescent="0.25">
      <c r="A9169" t="s">
        <v>796</v>
      </c>
      <c r="B9169" t="s">
        <v>5022</v>
      </c>
      <c r="C9169" s="27">
        <v>68915.530303030202</v>
      </c>
      <c r="D9169">
        <v>3000</v>
      </c>
      <c r="E9169">
        <v>0.209469696969696</v>
      </c>
      <c r="F9169">
        <v>23</v>
      </c>
      <c r="G9169">
        <v>42016.626728520503</v>
      </c>
      <c r="H9169" s="73">
        <f t="shared" si="429"/>
        <v>0.17071123783354922</v>
      </c>
      <c r="I9169" t="str">
        <f t="shared" si="430"/>
        <v/>
      </c>
      <c r="J9169" t="str">
        <f t="shared" si="431"/>
        <v/>
      </c>
    </row>
    <row r="9170" spans="1:10" x14ac:dyDescent="0.25">
      <c r="A9170" t="s">
        <v>796</v>
      </c>
      <c r="B9170" t="s">
        <v>8751</v>
      </c>
      <c r="C9170" s="27">
        <v>334236.92301837303</v>
      </c>
      <c r="D9170">
        <v>3000</v>
      </c>
      <c r="E9170">
        <v>1.17632575757575</v>
      </c>
      <c r="F9170">
        <v>12</v>
      </c>
      <c r="G9170">
        <v>179312.284455833</v>
      </c>
      <c r="H9170" s="73">
        <f t="shared" si="429"/>
        <v>0.17069900040563074</v>
      </c>
      <c r="I9170" t="str">
        <f t="shared" si="430"/>
        <v/>
      </c>
      <c r="J9170" t="str">
        <f t="shared" si="431"/>
        <v/>
      </c>
    </row>
    <row r="9171" spans="1:10" x14ac:dyDescent="0.25">
      <c r="A9171" t="s">
        <v>796</v>
      </c>
      <c r="B9171" t="s">
        <v>6437</v>
      </c>
      <c r="C9171" s="27">
        <v>71470.265151515094</v>
      </c>
      <c r="D9171">
        <v>3000</v>
      </c>
      <c r="E9171">
        <v>0.217234848484848</v>
      </c>
      <c r="F9171">
        <v>4</v>
      </c>
      <c r="G9171">
        <v>43562.0487245845</v>
      </c>
      <c r="H9171" s="73">
        <f t="shared" si="429"/>
        <v>0.17066361258105842</v>
      </c>
      <c r="I9171" t="str">
        <f t="shared" si="430"/>
        <v/>
      </c>
      <c r="J9171" t="str">
        <f t="shared" si="431"/>
        <v/>
      </c>
    </row>
    <row r="9172" spans="1:10" x14ac:dyDescent="0.25">
      <c r="A9172" t="s">
        <v>796</v>
      </c>
      <c r="B9172" t="s">
        <v>8261</v>
      </c>
      <c r="C9172" s="27">
        <v>72903.409090909001</v>
      </c>
      <c r="D9172">
        <v>3000</v>
      </c>
      <c r="E9172">
        <v>0.22159090909090901</v>
      </c>
      <c r="F9172">
        <v>8</v>
      </c>
      <c r="G9172">
        <v>44369.565575434899</v>
      </c>
      <c r="H9172" s="73">
        <f t="shared" si="429"/>
        <v>0.17041011546702778</v>
      </c>
      <c r="I9172" t="str">
        <f t="shared" si="430"/>
        <v/>
      </c>
      <c r="J9172" t="str">
        <f t="shared" si="431"/>
        <v/>
      </c>
    </row>
    <row r="9173" spans="1:10" x14ac:dyDescent="0.25">
      <c r="A9173" t="s">
        <v>796</v>
      </c>
      <c r="B9173" t="s">
        <v>11248</v>
      </c>
      <c r="C9173" s="27">
        <v>59132.765151515101</v>
      </c>
      <c r="D9173">
        <v>3000</v>
      </c>
      <c r="E9173">
        <v>0.179734848484848</v>
      </c>
      <c r="F9173">
        <v>13</v>
      </c>
      <c r="G9173">
        <v>35981.764440613399</v>
      </c>
      <c r="H9173" s="73">
        <f t="shared" si="429"/>
        <v>0.17037752280917384</v>
      </c>
      <c r="I9173" t="str">
        <f t="shared" si="430"/>
        <v/>
      </c>
      <c r="J9173" t="str">
        <f t="shared" si="431"/>
        <v/>
      </c>
    </row>
    <row r="9174" spans="1:10" x14ac:dyDescent="0.25">
      <c r="A9174" t="s">
        <v>796</v>
      </c>
      <c r="B9174" t="s">
        <v>8100</v>
      </c>
      <c r="C9174" s="27">
        <v>85988.636363636295</v>
      </c>
      <c r="D9174">
        <v>3000</v>
      </c>
      <c r="E9174">
        <v>0.26136363636363602</v>
      </c>
      <c r="F9174">
        <v>2</v>
      </c>
      <c r="G9174">
        <v>52277.933983096103</v>
      </c>
      <c r="H9174" s="73">
        <f t="shared" si="429"/>
        <v>0.170229720277982</v>
      </c>
      <c r="I9174" t="str">
        <f t="shared" si="430"/>
        <v/>
      </c>
      <c r="J9174" t="str">
        <f t="shared" si="431"/>
        <v/>
      </c>
    </row>
    <row r="9175" spans="1:10" x14ac:dyDescent="0.25">
      <c r="A9175" t="s">
        <v>796</v>
      </c>
      <c r="B9175" t="s">
        <v>11386</v>
      </c>
      <c r="C9175" s="27">
        <v>34644.696969696903</v>
      </c>
      <c r="D9175">
        <v>3000</v>
      </c>
      <c r="E9175">
        <v>0.10530303030303</v>
      </c>
      <c r="G9175">
        <v>21058.353083446302</v>
      </c>
      <c r="H9175" s="73">
        <f t="shared" si="429"/>
        <v>0.17019455729465263</v>
      </c>
      <c r="I9175" t="str">
        <f t="shared" si="430"/>
        <v/>
      </c>
      <c r="J9175" t="str">
        <f t="shared" si="431"/>
        <v/>
      </c>
    </row>
    <row r="9176" spans="1:10" x14ac:dyDescent="0.25">
      <c r="A9176" t="s">
        <v>796</v>
      </c>
      <c r="B9176" t="s">
        <v>11438</v>
      </c>
      <c r="C9176" s="27">
        <v>226717.140021962</v>
      </c>
      <c r="D9176">
        <v>3000</v>
      </c>
      <c r="E9176">
        <v>0.79791666666666605</v>
      </c>
      <c r="F9176">
        <v>12</v>
      </c>
      <c r="G9176">
        <v>121226.95479364</v>
      </c>
      <c r="H9176" s="73">
        <f t="shared" si="429"/>
        <v>0.17013364257818225</v>
      </c>
      <c r="I9176" t="str">
        <f t="shared" si="430"/>
        <v/>
      </c>
      <c r="J9176" t="str">
        <f t="shared" si="431"/>
        <v/>
      </c>
    </row>
    <row r="9177" spans="1:10" x14ac:dyDescent="0.25">
      <c r="A9177" t="s">
        <v>796</v>
      </c>
      <c r="B9177" t="s">
        <v>10974</v>
      </c>
      <c r="C9177" s="27">
        <v>13160</v>
      </c>
      <c r="D9177">
        <v>3000</v>
      </c>
      <c r="E9177">
        <v>3.125E-2</v>
      </c>
      <c r="F9177">
        <v>9</v>
      </c>
      <c r="G9177">
        <v>7992.4846338622801</v>
      </c>
      <c r="H9177" s="73">
        <f t="shared" si="429"/>
        <v>0.17005286455026128</v>
      </c>
      <c r="I9177" t="str">
        <f t="shared" si="430"/>
        <v/>
      </c>
      <c r="J9177" t="str">
        <f t="shared" si="431"/>
        <v/>
      </c>
    </row>
    <row r="9178" spans="1:10" x14ac:dyDescent="0.25">
      <c r="A9178" t="s">
        <v>796</v>
      </c>
      <c r="B9178" t="s">
        <v>8353</v>
      </c>
      <c r="C9178" s="27">
        <v>54708.712121212098</v>
      </c>
      <c r="D9178">
        <v>3000</v>
      </c>
      <c r="E9178">
        <v>0.16628787878787801</v>
      </c>
      <c r="F9178">
        <v>3</v>
      </c>
      <c r="G9178">
        <v>33196.9527075773</v>
      </c>
      <c r="H9178" s="73">
        <f t="shared" si="429"/>
        <v>0.16990249628847823</v>
      </c>
      <c r="I9178" t="str">
        <f t="shared" si="430"/>
        <v/>
      </c>
      <c r="J9178" t="str">
        <f t="shared" si="431"/>
        <v/>
      </c>
    </row>
    <row r="9179" spans="1:10" x14ac:dyDescent="0.25">
      <c r="A9179" t="s">
        <v>796</v>
      </c>
      <c r="B9179" t="s">
        <v>8191</v>
      </c>
      <c r="C9179" s="27">
        <v>160636.74242424199</v>
      </c>
      <c r="D9179">
        <v>3000</v>
      </c>
      <c r="E9179">
        <v>0.488257575757575</v>
      </c>
      <c r="F9179">
        <v>6</v>
      </c>
      <c r="G9179">
        <v>97448.672556709804</v>
      </c>
      <c r="H9179" s="73">
        <f t="shared" si="429"/>
        <v>0.16985919848783593</v>
      </c>
      <c r="I9179" t="str">
        <f t="shared" si="430"/>
        <v/>
      </c>
      <c r="J9179" t="str">
        <f t="shared" si="431"/>
        <v/>
      </c>
    </row>
    <row r="9180" spans="1:10" x14ac:dyDescent="0.25">
      <c r="A9180" t="s">
        <v>796</v>
      </c>
      <c r="B9180" t="s">
        <v>7121</v>
      </c>
      <c r="C9180" s="27">
        <v>41935.0378787878</v>
      </c>
      <c r="D9180">
        <v>3000</v>
      </c>
      <c r="E9180">
        <v>0.127462121212121</v>
      </c>
      <c r="F9180">
        <v>17</v>
      </c>
      <c r="G9180">
        <v>25425.946924179301</v>
      </c>
      <c r="H9180" s="73">
        <f t="shared" si="429"/>
        <v>0.16976889729653477</v>
      </c>
      <c r="I9180" t="str">
        <f t="shared" si="430"/>
        <v/>
      </c>
      <c r="J9180" t="str">
        <f t="shared" si="431"/>
        <v/>
      </c>
    </row>
    <row r="9181" spans="1:10" x14ac:dyDescent="0.25">
      <c r="A9181" t="s">
        <v>796</v>
      </c>
      <c r="B9181" t="s">
        <v>8463</v>
      </c>
      <c r="C9181" s="27">
        <v>13160</v>
      </c>
      <c r="D9181">
        <v>3000</v>
      </c>
      <c r="E9181">
        <v>3.3143939393939302E-2</v>
      </c>
      <c r="F9181">
        <v>4</v>
      </c>
      <c r="G9181">
        <v>7977.7310559766402</v>
      </c>
      <c r="H9181" s="73">
        <f t="shared" si="429"/>
        <v>0.16973895863780086</v>
      </c>
      <c r="I9181" t="str">
        <f t="shared" si="430"/>
        <v/>
      </c>
      <c r="J9181" t="str">
        <f t="shared" si="431"/>
        <v/>
      </c>
    </row>
    <row r="9182" spans="1:10" x14ac:dyDescent="0.25">
      <c r="A9182" t="s">
        <v>796</v>
      </c>
      <c r="B9182" t="s">
        <v>9255</v>
      </c>
      <c r="C9182" s="27">
        <v>563287.87878787797</v>
      </c>
      <c r="D9182">
        <v>3000</v>
      </c>
      <c r="E9182">
        <v>1.7121212121212099</v>
      </c>
      <c r="F9182">
        <v>1</v>
      </c>
      <c r="G9182">
        <v>341412.21155602002</v>
      </c>
      <c r="H9182" s="73">
        <f t="shared" si="429"/>
        <v>0.16970970410617503</v>
      </c>
      <c r="I9182" t="str">
        <f t="shared" si="430"/>
        <v/>
      </c>
      <c r="J9182" t="str">
        <f t="shared" si="431"/>
        <v/>
      </c>
    </row>
    <row r="9183" spans="1:10" x14ac:dyDescent="0.25">
      <c r="A9183" t="s">
        <v>796</v>
      </c>
      <c r="B9183" t="s">
        <v>11198</v>
      </c>
      <c r="C9183" s="27">
        <v>34457.765151515101</v>
      </c>
      <c r="D9183">
        <v>3000</v>
      </c>
      <c r="E9183">
        <v>0.104734848484848</v>
      </c>
      <c r="G9183">
        <v>20874.115070100801</v>
      </c>
      <c r="H9183" s="73">
        <f t="shared" si="429"/>
        <v>0.16962075729311279</v>
      </c>
      <c r="I9183" t="str">
        <f t="shared" si="430"/>
        <v/>
      </c>
      <c r="J9183" t="str">
        <f t="shared" si="431"/>
        <v/>
      </c>
    </row>
    <row r="9184" spans="1:10" x14ac:dyDescent="0.25">
      <c r="A9184" t="s">
        <v>796</v>
      </c>
      <c r="B9184" t="s">
        <v>10775</v>
      </c>
      <c r="C9184" s="27">
        <v>36825.568181818096</v>
      </c>
      <c r="D9184">
        <v>3000</v>
      </c>
      <c r="E9184">
        <v>0.11193181818181799</v>
      </c>
      <c r="F9184">
        <v>13</v>
      </c>
      <c r="G9184">
        <v>22306.6905668699</v>
      </c>
      <c r="H9184" s="73">
        <f t="shared" si="429"/>
        <v>0.16960697871342939</v>
      </c>
      <c r="I9184" t="str">
        <f t="shared" si="430"/>
        <v/>
      </c>
      <c r="J9184" t="str">
        <f t="shared" si="431"/>
        <v/>
      </c>
    </row>
    <row r="9185" spans="1:10" x14ac:dyDescent="0.25">
      <c r="A9185" t="s">
        <v>796</v>
      </c>
      <c r="B9185" t="s">
        <v>11164</v>
      </c>
      <c r="C9185" s="27">
        <v>33086.931818181802</v>
      </c>
      <c r="D9185">
        <v>3000</v>
      </c>
      <c r="E9185">
        <v>0.100568181818181</v>
      </c>
      <c r="F9185">
        <v>10</v>
      </c>
      <c r="G9185">
        <v>20038.938911823399</v>
      </c>
      <c r="H9185" s="73">
        <f t="shared" si="429"/>
        <v>0.16958063461862818</v>
      </c>
      <c r="I9185" t="str">
        <f t="shared" si="430"/>
        <v/>
      </c>
      <c r="J9185" t="str">
        <f t="shared" si="431"/>
        <v/>
      </c>
    </row>
    <row r="9186" spans="1:10" x14ac:dyDescent="0.25">
      <c r="A9186" t="s">
        <v>796</v>
      </c>
      <c r="B9186" t="s">
        <v>8105</v>
      </c>
      <c r="C9186" s="27">
        <v>42745.075757575702</v>
      </c>
      <c r="D9186">
        <v>3000</v>
      </c>
      <c r="E9186">
        <v>0.129924242424242</v>
      </c>
      <c r="F9186">
        <v>3</v>
      </c>
      <c r="G9186">
        <v>25884.665068439099</v>
      </c>
      <c r="H9186" s="73">
        <f t="shared" si="429"/>
        <v>0.16955651828218918</v>
      </c>
      <c r="I9186" t="str">
        <f t="shared" si="430"/>
        <v/>
      </c>
      <c r="J9186" t="str">
        <f t="shared" si="431"/>
        <v/>
      </c>
    </row>
    <row r="9187" spans="1:10" x14ac:dyDescent="0.25">
      <c r="A9187" t="s">
        <v>796</v>
      </c>
      <c r="B9187" t="s">
        <v>4022</v>
      </c>
      <c r="C9187" s="27">
        <v>50346.969696969703</v>
      </c>
      <c r="D9187">
        <v>3000</v>
      </c>
      <c r="E9187">
        <v>0.15303030303030299</v>
      </c>
      <c r="F9187">
        <v>28</v>
      </c>
      <c r="G9187">
        <v>30486.927269410098</v>
      </c>
      <c r="H9187" s="73">
        <f t="shared" si="429"/>
        <v>0.16955021696069691</v>
      </c>
      <c r="I9187" t="str">
        <f t="shared" si="430"/>
        <v/>
      </c>
      <c r="J9187" t="str">
        <f t="shared" si="431"/>
        <v/>
      </c>
    </row>
    <row r="9188" spans="1:10" x14ac:dyDescent="0.25">
      <c r="A9188" t="s">
        <v>796</v>
      </c>
      <c r="B9188" t="s">
        <v>7676</v>
      </c>
      <c r="C9188" s="27">
        <v>27105.1136363636</v>
      </c>
      <c r="D9188">
        <v>3000</v>
      </c>
      <c r="E9188">
        <v>8.2386363636363605E-2</v>
      </c>
      <c r="F9188">
        <v>6</v>
      </c>
      <c r="G9188">
        <v>16411.476431973999</v>
      </c>
      <c r="H9188" s="73">
        <f t="shared" si="429"/>
        <v>0.16953308008965082</v>
      </c>
      <c r="I9188" t="str">
        <f t="shared" si="430"/>
        <v/>
      </c>
      <c r="J9188" t="str">
        <f t="shared" si="431"/>
        <v/>
      </c>
    </row>
    <row r="9189" spans="1:10" x14ac:dyDescent="0.25">
      <c r="A9189" t="s">
        <v>796</v>
      </c>
      <c r="B9189" t="s">
        <v>13423</v>
      </c>
      <c r="C9189" s="27">
        <v>132659.28030303001</v>
      </c>
      <c r="D9189">
        <v>3000</v>
      </c>
      <c r="E9189">
        <v>0.40321969696969601</v>
      </c>
      <c r="F9189">
        <v>5</v>
      </c>
      <c r="G9189">
        <v>80301.632160064793</v>
      </c>
      <c r="H9189" s="73">
        <f t="shared" si="429"/>
        <v>0.16949026825305777</v>
      </c>
      <c r="I9189" t="str">
        <f t="shared" si="430"/>
        <v/>
      </c>
      <c r="J9189" t="str">
        <f t="shared" si="431"/>
        <v/>
      </c>
    </row>
    <row r="9190" spans="1:10" x14ac:dyDescent="0.25">
      <c r="A9190" t="s">
        <v>796</v>
      </c>
      <c r="B9190" t="s">
        <v>4994</v>
      </c>
      <c r="C9190" s="27">
        <v>165808.52272727201</v>
      </c>
      <c r="D9190">
        <v>3000</v>
      </c>
      <c r="E9190">
        <v>0.503977272727272</v>
      </c>
      <c r="G9190">
        <v>100362.171032996</v>
      </c>
      <c r="H9190" s="73">
        <f t="shared" si="429"/>
        <v>0.16948108231722842</v>
      </c>
      <c r="I9190" t="str">
        <f t="shared" si="430"/>
        <v/>
      </c>
      <c r="J9190" t="str">
        <f t="shared" si="431"/>
        <v/>
      </c>
    </row>
    <row r="9191" spans="1:10" x14ac:dyDescent="0.25">
      <c r="A9191" t="s">
        <v>796</v>
      </c>
      <c r="B9191" t="s">
        <v>10021</v>
      </c>
      <c r="C9191" s="27">
        <v>27728.2196969697</v>
      </c>
      <c r="D9191">
        <v>3000</v>
      </c>
      <c r="E9191">
        <v>8.4280303030302997E-2</v>
      </c>
      <c r="F9191">
        <v>4</v>
      </c>
      <c r="G9191">
        <v>16782.943307959002</v>
      </c>
      <c r="H9191" s="73">
        <f t="shared" si="429"/>
        <v>0.16947442632756127</v>
      </c>
      <c r="I9191" t="str">
        <f t="shared" si="430"/>
        <v/>
      </c>
      <c r="J9191" t="str">
        <f t="shared" si="431"/>
        <v/>
      </c>
    </row>
    <row r="9192" spans="1:10" x14ac:dyDescent="0.25">
      <c r="A9192" t="s">
        <v>796</v>
      </c>
      <c r="B9192" t="s">
        <v>9910</v>
      </c>
      <c r="C9192" s="27">
        <v>378041.279053948</v>
      </c>
      <c r="D9192">
        <v>3000</v>
      </c>
      <c r="E9192">
        <v>1.3304924242424201</v>
      </c>
      <c r="F9192">
        <v>7</v>
      </c>
      <c r="G9192">
        <v>201335.36275724499</v>
      </c>
      <c r="H9192" s="73">
        <f t="shared" si="429"/>
        <v>0.16945570576341179</v>
      </c>
      <c r="I9192" t="str">
        <f t="shared" si="430"/>
        <v/>
      </c>
      <c r="J9192" t="str">
        <f t="shared" si="431"/>
        <v/>
      </c>
    </row>
    <row r="9193" spans="1:10" x14ac:dyDescent="0.25">
      <c r="A9193" t="s">
        <v>796</v>
      </c>
      <c r="B9193" t="s">
        <v>12565</v>
      </c>
      <c r="C9193" s="27">
        <v>29535.227272727199</v>
      </c>
      <c r="D9193">
        <v>3000</v>
      </c>
      <c r="E9193">
        <v>8.9772727272727199E-2</v>
      </c>
      <c r="F9193">
        <v>14</v>
      </c>
      <c r="G9193">
        <v>17872.6110727944</v>
      </c>
      <c r="H9193" s="73">
        <f t="shared" si="429"/>
        <v>0.16943601124760668</v>
      </c>
      <c r="I9193" t="str">
        <f t="shared" si="430"/>
        <v/>
      </c>
      <c r="J9193" t="str">
        <f t="shared" si="431"/>
        <v/>
      </c>
    </row>
    <row r="9194" spans="1:10" x14ac:dyDescent="0.25">
      <c r="A9194" t="s">
        <v>796</v>
      </c>
      <c r="B9194" t="s">
        <v>1363</v>
      </c>
      <c r="C9194" s="27">
        <v>25537.718649318798</v>
      </c>
      <c r="D9194">
        <v>3000</v>
      </c>
      <c r="E9194">
        <v>0.98882575757575697</v>
      </c>
      <c r="F9194">
        <v>177</v>
      </c>
      <c r="G9194">
        <v>13588.085913512399</v>
      </c>
      <c r="H9194" s="73">
        <f t="shared" si="429"/>
        <v>0.16929788985739674</v>
      </c>
      <c r="I9194" t="str">
        <f t="shared" si="430"/>
        <v/>
      </c>
      <c r="J9194" t="str">
        <f t="shared" si="431"/>
        <v/>
      </c>
    </row>
    <row r="9195" spans="1:10" x14ac:dyDescent="0.25">
      <c r="A9195" t="s">
        <v>796</v>
      </c>
      <c r="B9195" t="s">
        <v>12573</v>
      </c>
      <c r="C9195" s="27">
        <v>69227.083333333299</v>
      </c>
      <c r="D9195">
        <v>3000</v>
      </c>
      <c r="E9195">
        <v>0.210416666666666</v>
      </c>
      <c r="F9195">
        <v>8</v>
      </c>
      <c r="G9195">
        <v>41835.505762740802</v>
      </c>
      <c r="H9195" s="73">
        <f t="shared" si="429"/>
        <v>0.16921038774902539</v>
      </c>
      <c r="I9195" t="str">
        <f t="shared" si="430"/>
        <v/>
      </c>
      <c r="J9195" t="str">
        <f t="shared" si="431"/>
        <v/>
      </c>
    </row>
    <row r="9196" spans="1:10" x14ac:dyDescent="0.25">
      <c r="A9196" t="s">
        <v>796</v>
      </c>
      <c r="B9196" t="s">
        <v>3911</v>
      </c>
      <c r="C9196" s="27">
        <v>39317.992424242402</v>
      </c>
      <c r="D9196">
        <v>3000</v>
      </c>
      <c r="E9196">
        <v>0.11950757575757499</v>
      </c>
      <c r="F9196">
        <v>10</v>
      </c>
      <c r="G9196">
        <v>23756.216369211499</v>
      </c>
      <c r="H9196" s="73">
        <f t="shared" si="429"/>
        <v>0.16917803207261262</v>
      </c>
      <c r="I9196" t="str">
        <f t="shared" si="430"/>
        <v/>
      </c>
      <c r="J9196" t="str">
        <f t="shared" si="431"/>
        <v/>
      </c>
    </row>
    <row r="9197" spans="1:10" x14ac:dyDescent="0.25">
      <c r="A9197" t="s">
        <v>796</v>
      </c>
      <c r="B9197" t="s">
        <v>3481</v>
      </c>
      <c r="C9197" s="27">
        <v>70286.363636363603</v>
      </c>
      <c r="D9197">
        <v>3000</v>
      </c>
      <c r="E9197">
        <v>0.21363636363636301</v>
      </c>
      <c r="F9197">
        <v>31</v>
      </c>
      <c r="G9197">
        <v>42418.5061660395</v>
      </c>
      <c r="H9197" s="73">
        <f t="shared" si="429"/>
        <v>0.16898273167095909</v>
      </c>
      <c r="I9197" t="str">
        <f t="shared" si="430"/>
        <v/>
      </c>
      <c r="J9197" t="str">
        <f t="shared" si="431"/>
        <v/>
      </c>
    </row>
    <row r="9198" spans="1:10" x14ac:dyDescent="0.25">
      <c r="A9198" t="s">
        <v>796</v>
      </c>
      <c r="B9198" t="s">
        <v>13279</v>
      </c>
      <c r="C9198" s="27">
        <v>14829.9242424242</v>
      </c>
      <c r="D9198">
        <v>3000</v>
      </c>
      <c r="E9198">
        <v>4.5075757575757498E-2</v>
      </c>
      <c r="F9198">
        <v>1</v>
      </c>
      <c r="G9198">
        <v>8943.0132471637207</v>
      </c>
      <c r="H9198" s="73">
        <f t="shared" si="429"/>
        <v>0.16885074180234041</v>
      </c>
      <c r="I9198" t="str">
        <f t="shared" si="430"/>
        <v/>
      </c>
      <c r="J9198" t="str">
        <f t="shared" si="431"/>
        <v/>
      </c>
    </row>
    <row r="9199" spans="1:10" x14ac:dyDescent="0.25">
      <c r="A9199" t="s">
        <v>796</v>
      </c>
      <c r="B9199" t="s">
        <v>5709</v>
      </c>
      <c r="C9199" s="27">
        <v>18007.765151515101</v>
      </c>
      <c r="D9199">
        <v>3000</v>
      </c>
      <c r="E9199">
        <v>5.47348484848484E-2</v>
      </c>
      <c r="F9199">
        <v>3</v>
      </c>
      <c r="G9199">
        <v>10856.3599480292</v>
      </c>
      <c r="H9199" s="73">
        <f t="shared" si="429"/>
        <v>0.16880388875975652</v>
      </c>
      <c r="I9199" t="str">
        <f t="shared" si="430"/>
        <v/>
      </c>
      <c r="J9199" t="str">
        <f t="shared" si="431"/>
        <v/>
      </c>
    </row>
    <row r="9200" spans="1:10" x14ac:dyDescent="0.25">
      <c r="A9200" t="s">
        <v>796</v>
      </c>
      <c r="B9200" t="s">
        <v>7413</v>
      </c>
      <c r="C9200" s="27">
        <v>64366.856060605998</v>
      </c>
      <c r="D9200">
        <v>3000</v>
      </c>
      <c r="E9200">
        <v>0.19564393939393901</v>
      </c>
      <c r="F9200">
        <v>10</v>
      </c>
      <c r="G9200">
        <v>38802.314974271401</v>
      </c>
      <c r="H9200" s="73">
        <f t="shared" si="429"/>
        <v>0.16879258764116389</v>
      </c>
      <c r="I9200" t="str">
        <f t="shared" si="430"/>
        <v/>
      </c>
      <c r="J9200" t="str">
        <f t="shared" si="431"/>
        <v/>
      </c>
    </row>
    <row r="9201" spans="1:10" x14ac:dyDescent="0.25">
      <c r="A9201" t="s">
        <v>796</v>
      </c>
      <c r="B9201" t="s">
        <v>6863</v>
      </c>
      <c r="C9201" s="27">
        <v>23304.166666666599</v>
      </c>
      <c r="D9201">
        <v>3000</v>
      </c>
      <c r="E9201">
        <v>7.0833333333333304E-2</v>
      </c>
      <c r="F9201">
        <v>12</v>
      </c>
      <c r="G9201">
        <v>14047.4951823022</v>
      </c>
      <c r="H9201" s="73">
        <f t="shared" si="429"/>
        <v>0.16878091833554618</v>
      </c>
      <c r="I9201" t="str">
        <f t="shared" si="430"/>
        <v/>
      </c>
      <c r="J9201" t="str">
        <f t="shared" si="431"/>
        <v/>
      </c>
    </row>
    <row r="9202" spans="1:10" x14ac:dyDescent="0.25">
      <c r="A9202" t="s">
        <v>796</v>
      </c>
      <c r="B9202" t="s">
        <v>7921</v>
      </c>
      <c r="C9202" s="27">
        <v>58198.106060605998</v>
      </c>
      <c r="D9202">
        <v>3000</v>
      </c>
      <c r="E9202">
        <v>0.17689393939393899</v>
      </c>
      <c r="F9202">
        <v>19</v>
      </c>
      <c r="G9202">
        <v>35080.805737829003</v>
      </c>
      <c r="H9202" s="73">
        <f t="shared" si="429"/>
        <v>0.16877912824797289</v>
      </c>
      <c r="I9202" t="str">
        <f t="shared" si="430"/>
        <v/>
      </c>
      <c r="J9202" t="str">
        <f t="shared" si="431"/>
        <v/>
      </c>
    </row>
    <row r="9203" spans="1:10" x14ac:dyDescent="0.25">
      <c r="A9203" t="s">
        <v>796</v>
      </c>
      <c r="B9203" t="s">
        <v>9524</v>
      </c>
      <c r="C9203" s="27">
        <v>64616.098484848502</v>
      </c>
      <c r="D9203">
        <v>3000</v>
      </c>
      <c r="E9203">
        <v>0.19640151515151499</v>
      </c>
      <c r="F9203">
        <v>30</v>
      </c>
      <c r="G9203">
        <v>38931.514832316301</v>
      </c>
      <c r="H9203" s="73">
        <f t="shared" si="429"/>
        <v>0.16870136713074194</v>
      </c>
      <c r="I9203" t="str">
        <f t="shared" si="430"/>
        <v/>
      </c>
      <c r="J9203" t="str">
        <f t="shared" si="431"/>
        <v/>
      </c>
    </row>
    <row r="9204" spans="1:10" x14ac:dyDescent="0.25">
      <c r="A9204" t="s">
        <v>796</v>
      </c>
      <c r="B9204" t="s">
        <v>13051</v>
      </c>
      <c r="C9204" s="27">
        <v>53524.810606060601</v>
      </c>
      <c r="D9204">
        <v>3000</v>
      </c>
      <c r="E9204">
        <v>0.162689393939393</v>
      </c>
      <c r="F9204">
        <v>6</v>
      </c>
      <c r="G9204">
        <v>32243.077829339702</v>
      </c>
      <c r="H9204" s="73">
        <f t="shared" si="429"/>
        <v>0.16867059761614334</v>
      </c>
      <c r="I9204" t="str">
        <f t="shared" si="430"/>
        <v/>
      </c>
      <c r="J9204" t="str">
        <f t="shared" si="431"/>
        <v/>
      </c>
    </row>
    <row r="9205" spans="1:10" x14ac:dyDescent="0.25">
      <c r="A9205" t="s">
        <v>796</v>
      </c>
      <c r="B9205" t="s">
        <v>5939</v>
      </c>
      <c r="C9205" s="27">
        <v>25921.212121212098</v>
      </c>
      <c r="D9205">
        <v>3000</v>
      </c>
      <c r="E9205">
        <v>7.8787878787878698E-2</v>
      </c>
      <c r="F9205">
        <v>2</v>
      </c>
      <c r="G9205">
        <v>15612.1973196157</v>
      </c>
      <c r="H9205" s="73">
        <f t="shared" si="429"/>
        <v>0.16864239330517791</v>
      </c>
      <c r="I9205" t="str">
        <f t="shared" si="430"/>
        <v/>
      </c>
      <c r="J9205" t="str">
        <f t="shared" si="431"/>
        <v/>
      </c>
    </row>
    <row r="9206" spans="1:10" x14ac:dyDescent="0.25">
      <c r="A9206" t="s">
        <v>796</v>
      </c>
      <c r="B9206" t="s">
        <v>13454</v>
      </c>
      <c r="C9206" s="27">
        <v>13209.8484848484</v>
      </c>
      <c r="D9206">
        <v>3000</v>
      </c>
      <c r="E9206">
        <v>4.0151515151515098E-2</v>
      </c>
      <c r="F9206">
        <v>21</v>
      </c>
      <c r="G9206">
        <v>7956.0790606063501</v>
      </c>
      <c r="H9206" s="73">
        <f t="shared" si="429"/>
        <v>0.16863949193095792</v>
      </c>
      <c r="I9206" t="str">
        <f t="shared" si="430"/>
        <v/>
      </c>
      <c r="J9206" t="str">
        <f t="shared" si="431"/>
        <v/>
      </c>
    </row>
    <row r="9207" spans="1:10" x14ac:dyDescent="0.25">
      <c r="A9207" t="s">
        <v>796</v>
      </c>
      <c r="B9207" t="s">
        <v>13370</v>
      </c>
      <c r="C9207" s="27">
        <v>78635.984848484804</v>
      </c>
      <c r="D9207">
        <v>3000</v>
      </c>
      <c r="E9207">
        <v>0.23901515151515099</v>
      </c>
      <c r="F9207">
        <v>1</v>
      </c>
      <c r="G9207">
        <v>47346.205318682602</v>
      </c>
      <c r="H9207" s="73">
        <f t="shared" si="429"/>
        <v>0.1685861443049832</v>
      </c>
      <c r="I9207" t="str">
        <f t="shared" si="430"/>
        <v/>
      </c>
      <c r="J9207" t="str">
        <f t="shared" si="431"/>
        <v/>
      </c>
    </row>
    <row r="9208" spans="1:10" x14ac:dyDescent="0.25">
      <c r="A9208" t="s">
        <v>796</v>
      </c>
      <c r="B9208" t="s">
        <v>4264</v>
      </c>
      <c r="C9208" s="27">
        <v>35641.666666666599</v>
      </c>
      <c r="D9208">
        <v>3000</v>
      </c>
      <c r="E9208">
        <v>0.108333333333333</v>
      </c>
      <c r="F9208">
        <v>6</v>
      </c>
      <c r="G9208">
        <v>21454.779397079401</v>
      </c>
      <c r="H9208" s="73">
        <f t="shared" si="429"/>
        <v>0.16854818511617214</v>
      </c>
      <c r="I9208" t="str">
        <f t="shared" si="430"/>
        <v/>
      </c>
      <c r="J9208" t="str">
        <f t="shared" si="431"/>
        <v/>
      </c>
    </row>
    <row r="9209" spans="1:10" x14ac:dyDescent="0.25">
      <c r="A9209" t="s">
        <v>796</v>
      </c>
      <c r="B9209" t="s">
        <v>5541</v>
      </c>
      <c r="C9209" s="27">
        <v>31092.992424242399</v>
      </c>
      <c r="D9209">
        <v>3000</v>
      </c>
      <c r="E9209">
        <v>9.4507575757575693E-2</v>
      </c>
      <c r="F9209">
        <v>2</v>
      </c>
      <c r="G9209">
        <v>18716.499284748301</v>
      </c>
      <c r="H9209" s="73">
        <f t="shared" si="429"/>
        <v>0.16854665283498252</v>
      </c>
      <c r="I9209" t="str">
        <f t="shared" si="430"/>
        <v/>
      </c>
      <c r="J9209" t="str">
        <f t="shared" si="431"/>
        <v/>
      </c>
    </row>
    <row r="9210" spans="1:10" x14ac:dyDescent="0.25">
      <c r="A9210" t="s">
        <v>796</v>
      </c>
      <c r="B9210" t="s">
        <v>11649</v>
      </c>
      <c r="C9210" s="27">
        <v>33710.0378787878</v>
      </c>
      <c r="D9210">
        <v>3000</v>
      </c>
      <c r="E9210">
        <v>0.102462121212121</v>
      </c>
      <c r="F9210">
        <v>6</v>
      </c>
      <c r="G9210">
        <v>20283.490331555498</v>
      </c>
      <c r="H9210" s="73">
        <f t="shared" si="429"/>
        <v>0.16847733346539212</v>
      </c>
      <c r="I9210" t="str">
        <f t="shared" si="430"/>
        <v/>
      </c>
      <c r="J9210" t="str">
        <f t="shared" si="431"/>
        <v/>
      </c>
    </row>
    <row r="9211" spans="1:10" x14ac:dyDescent="0.25">
      <c r="A9211" t="s">
        <v>796</v>
      </c>
      <c r="B9211" t="s">
        <v>10467</v>
      </c>
      <c r="C9211" s="27">
        <v>19877.083333333299</v>
      </c>
      <c r="D9211">
        <v>3000</v>
      </c>
      <c r="E9211">
        <v>6.0416666666666598E-2</v>
      </c>
      <c r="F9211">
        <v>1</v>
      </c>
      <c r="G9211">
        <v>11953.5514673215</v>
      </c>
      <c r="H9211" s="73">
        <f t="shared" si="429"/>
        <v>0.16838458413248197</v>
      </c>
      <c r="I9211" t="str">
        <f t="shared" si="430"/>
        <v/>
      </c>
      <c r="J9211" t="str">
        <f t="shared" si="431"/>
        <v/>
      </c>
    </row>
    <row r="9212" spans="1:10" x14ac:dyDescent="0.25">
      <c r="A9212" t="s">
        <v>796</v>
      </c>
      <c r="B9212" t="s">
        <v>8842</v>
      </c>
      <c r="C9212" s="27">
        <v>34769.318181818096</v>
      </c>
      <c r="D9212">
        <v>3000</v>
      </c>
      <c r="E9212">
        <v>0.105681818181818</v>
      </c>
      <c r="F9212">
        <v>17</v>
      </c>
      <c r="G9212">
        <v>20902.942760374</v>
      </c>
      <c r="H9212" s="73">
        <f t="shared" si="429"/>
        <v>0.16833300964657189</v>
      </c>
      <c r="I9212" t="str">
        <f t="shared" si="430"/>
        <v/>
      </c>
      <c r="J9212" t="str">
        <f t="shared" si="431"/>
        <v/>
      </c>
    </row>
    <row r="9213" spans="1:10" x14ac:dyDescent="0.25">
      <c r="A9213" t="s">
        <v>796</v>
      </c>
      <c r="B9213" t="s">
        <v>6560</v>
      </c>
      <c r="C9213" s="27">
        <v>35330.113636363603</v>
      </c>
      <c r="D9213">
        <v>3000</v>
      </c>
      <c r="E9213">
        <v>0.107386363636363</v>
      </c>
      <c r="F9213">
        <v>1</v>
      </c>
      <c r="G9213">
        <v>21239.367588323301</v>
      </c>
      <c r="H9213" s="73">
        <f t="shared" si="429"/>
        <v>0.16832730814116414</v>
      </c>
      <c r="I9213" t="str">
        <f t="shared" si="430"/>
        <v/>
      </c>
      <c r="J9213" t="str">
        <f t="shared" si="431"/>
        <v/>
      </c>
    </row>
    <row r="9214" spans="1:10" x14ac:dyDescent="0.25">
      <c r="A9214" t="s">
        <v>796</v>
      </c>
      <c r="B9214" t="s">
        <v>6663</v>
      </c>
      <c r="C9214" s="27">
        <v>65862.310606060593</v>
      </c>
      <c r="D9214">
        <v>3000</v>
      </c>
      <c r="E9214">
        <v>0.200189393939393</v>
      </c>
      <c r="F9214">
        <v>27</v>
      </c>
      <c r="G9214">
        <v>39590.960147232101</v>
      </c>
      <c r="H9214" s="73">
        <f t="shared" si="429"/>
        <v>0.16831278373347752</v>
      </c>
      <c r="I9214" t="str">
        <f t="shared" si="430"/>
        <v/>
      </c>
      <c r="J9214" t="str">
        <f t="shared" si="431"/>
        <v/>
      </c>
    </row>
    <row r="9215" spans="1:10" x14ac:dyDescent="0.25">
      <c r="A9215" t="s">
        <v>796</v>
      </c>
      <c r="B9215" t="s">
        <v>5340</v>
      </c>
      <c r="C9215" s="27">
        <v>51468.560606060601</v>
      </c>
      <c r="D9215">
        <v>3000</v>
      </c>
      <c r="E9215">
        <v>0.15643939393939299</v>
      </c>
      <c r="F9215">
        <v>19</v>
      </c>
      <c r="G9215">
        <v>30936.963931723101</v>
      </c>
      <c r="H9215" s="73">
        <f t="shared" si="429"/>
        <v>0.16830371393488044</v>
      </c>
      <c r="I9215" t="str">
        <f t="shared" si="430"/>
        <v/>
      </c>
      <c r="J9215" t="str">
        <f t="shared" si="431"/>
        <v/>
      </c>
    </row>
    <row r="9216" spans="1:10" x14ac:dyDescent="0.25">
      <c r="A9216" t="s">
        <v>796</v>
      </c>
      <c r="B9216" t="s">
        <v>7416</v>
      </c>
      <c r="C9216" s="27">
        <v>29784.4696969697</v>
      </c>
      <c r="D9216">
        <v>3000</v>
      </c>
      <c r="E9216">
        <v>9.0530303030303003E-2</v>
      </c>
      <c r="F9216">
        <v>8</v>
      </c>
      <c r="G9216">
        <v>17895.269795277502</v>
      </c>
      <c r="H9216" s="73">
        <f t="shared" si="429"/>
        <v>0.16823114843597484</v>
      </c>
      <c r="I9216" t="str">
        <f t="shared" si="430"/>
        <v/>
      </c>
      <c r="J9216" t="str">
        <f t="shared" si="431"/>
        <v/>
      </c>
    </row>
    <row r="9217" spans="1:10" x14ac:dyDescent="0.25">
      <c r="A9217" t="s">
        <v>796</v>
      </c>
      <c r="B9217" t="s">
        <v>11556</v>
      </c>
      <c r="C9217" s="27">
        <v>95335.227272727207</v>
      </c>
      <c r="D9217">
        <v>3000</v>
      </c>
      <c r="E9217">
        <v>0.28977272727272702</v>
      </c>
      <c r="F9217">
        <v>2</v>
      </c>
      <c r="G9217">
        <v>57251.864068390103</v>
      </c>
      <c r="H9217" s="73">
        <f t="shared" si="429"/>
        <v>0.16814898750165486</v>
      </c>
      <c r="I9217" t="str">
        <f t="shared" si="430"/>
        <v/>
      </c>
      <c r="J9217" t="str">
        <f t="shared" si="431"/>
        <v/>
      </c>
    </row>
    <row r="9218" spans="1:10" x14ac:dyDescent="0.25">
      <c r="A9218" t="s">
        <v>796</v>
      </c>
      <c r="B9218" t="s">
        <v>7446</v>
      </c>
      <c r="C9218" s="27">
        <v>28226.7045454545</v>
      </c>
      <c r="D9218">
        <v>3000</v>
      </c>
      <c r="E9218">
        <v>8.5795454545454494E-2</v>
      </c>
      <c r="F9218">
        <v>16</v>
      </c>
      <c r="G9218">
        <v>16936.405380207299</v>
      </c>
      <c r="H9218" s="73">
        <f t="shared" ref="H9218:H9281" si="432">G9218/SUMIFS(C:C,B:B,B9218)</f>
        <v>0.16800379579633576</v>
      </c>
      <c r="I9218" t="str">
        <f t="shared" ref="I9218:I9281" si="433">IF(A9218="Construction",SUMIFS(D:D,A:A,"Engineering",B:B,B9218),"")</f>
        <v/>
      </c>
      <c r="J9218" t="str">
        <f t="shared" si="431"/>
        <v/>
      </c>
    </row>
    <row r="9219" spans="1:10" x14ac:dyDescent="0.25">
      <c r="A9219" t="s">
        <v>796</v>
      </c>
      <c r="B9219" t="s">
        <v>4417</v>
      </c>
      <c r="C9219" s="27">
        <v>44739.015151515101</v>
      </c>
      <c r="D9219">
        <v>3000</v>
      </c>
      <c r="E9219">
        <v>0.13598484848484799</v>
      </c>
      <c r="F9219">
        <v>13</v>
      </c>
      <c r="G9219">
        <v>26841.497052096998</v>
      </c>
      <c r="H9219" s="73">
        <f t="shared" si="432"/>
        <v>0.1679880334677567</v>
      </c>
      <c r="I9219" t="str">
        <f t="shared" si="433"/>
        <v/>
      </c>
      <c r="J9219" t="str">
        <f t="shared" ref="J9219:J9282" si="434">IF(AND(I9219&lt;&gt;"",I9219&lt;&gt;3000,I9219&lt;&gt;0),D9219-I9219,"")</f>
        <v/>
      </c>
    </row>
    <row r="9220" spans="1:10" x14ac:dyDescent="0.25">
      <c r="A9220" t="s">
        <v>796</v>
      </c>
      <c r="B9220" t="s">
        <v>3464</v>
      </c>
      <c r="C9220" s="27">
        <v>586362.74242424197</v>
      </c>
      <c r="D9220">
        <v>3000</v>
      </c>
      <c r="E9220">
        <v>2.3450757575757502</v>
      </c>
      <c r="F9220">
        <v>11</v>
      </c>
      <c r="G9220">
        <v>351667.52147652098</v>
      </c>
      <c r="H9220" s="73">
        <f t="shared" si="432"/>
        <v>0.16792831278182407</v>
      </c>
      <c r="I9220" t="str">
        <f t="shared" si="433"/>
        <v/>
      </c>
      <c r="J9220" t="str">
        <f t="shared" si="434"/>
        <v/>
      </c>
    </row>
    <row r="9221" spans="1:10" x14ac:dyDescent="0.25">
      <c r="A9221" t="s">
        <v>796</v>
      </c>
      <c r="B9221" t="s">
        <v>12119</v>
      </c>
      <c r="C9221" s="27">
        <v>56453.409090909001</v>
      </c>
      <c r="D9221">
        <v>3000</v>
      </c>
      <c r="E9221">
        <v>0.17159090909090899</v>
      </c>
      <c r="F9221">
        <v>9</v>
      </c>
      <c r="G9221">
        <v>33853.149204451001</v>
      </c>
      <c r="H9221" s="73">
        <f t="shared" si="432"/>
        <v>0.16790627758160862</v>
      </c>
      <c r="I9221" t="str">
        <f t="shared" si="433"/>
        <v/>
      </c>
      <c r="J9221" t="str">
        <f t="shared" si="434"/>
        <v/>
      </c>
    </row>
    <row r="9222" spans="1:10" x14ac:dyDescent="0.25">
      <c r="A9222" t="s">
        <v>796</v>
      </c>
      <c r="B9222" t="s">
        <v>11751</v>
      </c>
      <c r="C9222" s="27">
        <v>17073.106060605998</v>
      </c>
      <c r="D9222">
        <v>3000</v>
      </c>
      <c r="E9222">
        <v>5.1893939393939298E-2</v>
      </c>
      <c r="F9222">
        <v>8</v>
      </c>
      <c r="G9222">
        <v>10231.066535661401</v>
      </c>
      <c r="H9222" s="73">
        <f t="shared" si="432"/>
        <v>0.16779012675350916</v>
      </c>
      <c r="I9222" t="str">
        <f t="shared" si="433"/>
        <v/>
      </c>
      <c r="J9222" t="str">
        <f t="shared" si="434"/>
        <v/>
      </c>
    </row>
    <row r="9223" spans="1:10" x14ac:dyDescent="0.25">
      <c r="A9223" t="s">
        <v>796</v>
      </c>
      <c r="B9223" t="s">
        <v>4100</v>
      </c>
      <c r="C9223" s="27">
        <v>13160</v>
      </c>
      <c r="D9223">
        <v>3000</v>
      </c>
      <c r="E9223">
        <v>3.44696969696969E-2</v>
      </c>
      <c r="F9223">
        <v>11</v>
      </c>
      <c r="G9223">
        <v>7885.1701209863504</v>
      </c>
      <c r="H9223" s="73">
        <f t="shared" si="432"/>
        <v>0.16776957704226278</v>
      </c>
      <c r="I9223" t="str">
        <f t="shared" si="433"/>
        <v/>
      </c>
      <c r="J9223" t="str">
        <f t="shared" si="434"/>
        <v/>
      </c>
    </row>
    <row r="9224" spans="1:10" x14ac:dyDescent="0.25">
      <c r="A9224" t="s">
        <v>796</v>
      </c>
      <c r="B9224" t="s">
        <v>10705</v>
      </c>
      <c r="C9224" s="27">
        <v>37448.674242424197</v>
      </c>
      <c r="D9224">
        <v>3000</v>
      </c>
      <c r="E9224">
        <v>0.113825757575757</v>
      </c>
      <c r="F9224">
        <v>3</v>
      </c>
      <c r="G9224">
        <v>22430.472934536199</v>
      </c>
      <c r="H9224" s="73">
        <f t="shared" si="432"/>
        <v>0.16771040761050901</v>
      </c>
      <c r="I9224" t="str">
        <f t="shared" si="433"/>
        <v/>
      </c>
      <c r="J9224" t="str">
        <f t="shared" si="434"/>
        <v/>
      </c>
    </row>
    <row r="9225" spans="1:10" x14ac:dyDescent="0.25">
      <c r="A9225" t="s">
        <v>796</v>
      </c>
      <c r="B9225" t="s">
        <v>3532</v>
      </c>
      <c r="C9225" s="27">
        <v>32463.825757575702</v>
      </c>
      <c r="D9225">
        <v>3000</v>
      </c>
      <c r="E9225">
        <v>9.86742424242424E-2</v>
      </c>
      <c r="F9225">
        <v>11</v>
      </c>
      <c r="G9225">
        <v>19442.6900525294</v>
      </c>
      <c r="H9225" s="73">
        <f t="shared" si="432"/>
        <v>0.16769290395288172</v>
      </c>
      <c r="I9225" t="str">
        <f t="shared" si="433"/>
        <v/>
      </c>
      <c r="J9225" t="str">
        <f t="shared" si="434"/>
        <v/>
      </c>
    </row>
    <row r="9226" spans="1:10" x14ac:dyDescent="0.25">
      <c r="A9226" t="s">
        <v>796</v>
      </c>
      <c r="B9226" t="s">
        <v>7547</v>
      </c>
      <c r="C9226" s="27">
        <v>13160</v>
      </c>
      <c r="D9226">
        <v>3000</v>
      </c>
      <c r="E9226">
        <v>1.6477272727272702E-2</v>
      </c>
      <c r="G9226">
        <v>7880.1127595636399</v>
      </c>
      <c r="H9226" s="73">
        <f t="shared" si="432"/>
        <v>0.16766197360773702</v>
      </c>
      <c r="I9226" t="str">
        <f t="shared" si="433"/>
        <v/>
      </c>
      <c r="J9226" t="str">
        <f t="shared" si="434"/>
        <v/>
      </c>
    </row>
    <row r="9227" spans="1:10" x14ac:dyDescent="0.25">
      <c r="A9227" t="s">
        <v>796</v>
      </c>
      <c r="B9227" t="s">
        <v>5727</v>
      </c>
      <c r="C9227" s="27">
        <v>101503.977272727</v>
      </c>
      <c r="D9227">
        <v>3000</v>
      </c>
      <c r="E9227">
        <v>0.308522727272727</v>
      </c>
      <c r="F9227">
        <v>4</v>
      </c>
      <c r="G9227">
        <v>60739.954029417502</v>
      </c>
      <c r="H9227" s="73">
        <f t="shared" si="432"/>
        <v>0.16755192835982127</v>
      </c>
      <c r="I9227" t="str">
        <f t="shared" si="433"/>
        <v/>
      </c>
      <c r="J9227" t="str">
        <f t="shared" si="434"/>
        <v/>
      </c>
    </row>
    <row r="9228" spans="1:10" x14ac:dyDescent="0.25">
      <c r="A9228" t="s">
        <v>796</v>
      </c>
      <c r="B9228" t="s">
        <v>12975</v>
      </c>
      <c r="C9228" s="27">
        <v>46483.712121212098</v>
      </c>
      <c r="D9228">
        <v>3000</v>
      </c>
      <c r="E9228">
        <v>0.14128787878787799</v>
      </c>
      <c r="F9228">
        <v>2</v>
      </c>
      <c r="G9228">
        <v>27808.755493960602</v>
      </c>
      <c r="H9228" s="73">
        <f t="shared" si="432"/>
        <v>0.1675092453460868</v>
      </c>
      <c r="I9228" t="str">
        <f t="shared" si="433"/>
        <v/>
      </c>
      <c r="J9228" t="str">
        <f t="shared" si="434"/>
        <v/>
      </c>
    </row>
    <row r="9229" spans="1:10" x14ac:dyDescent="0.25">
      <c r="A9229" t="s">
        <v>796</v>
      </c>
      <c r="B9229" t="s">
        <v>5015</v>
      </c>
      <c r="C9229" s="27">
        <v>50346.969696969703</v>
      </c>
      <c r="D9229">
        <v>3000</v>
      </c>
      <c r="E9229">
        <v>0.15303030303030299</v>
      </c>
      <c r="F9229">
        <v>7</v>
      </c>
      <c r="G9229">
        <v>30110.1802533218</v>
      </c>
      <c r="H9229" s="73">
        <f t="shared" si="432"/>
        <v>0.16745497339113063</v>
      </c>
      <c r="I9229" t="str">
        <f t="shared" si="433"/>
        <v/>
      </c>
      <c r="J9229" t="str">
        <f t="shared" si="434"/>
        <v/>
      </c>
    </row>
    <row r="9230" spans="1:10" x14ac:dyDescent="0.25">
      <c r="A9230" t="s">
        <v>796</v>
      </c>
      <c r="B9230" t="s">
        <v>9386</v>
      </c>
      <c r="C9230" s="27">
        <v>105491.85606060601</v>
      </c>
      <c r="D9230">
        <v>3000</v>
      </c>
      <c r="E9230">
        <v>0.32064393939393898</v>
      </c>
      <c r="F9230">
        <v>1</v>
      </c>
      <c r="G9230">
        <v>63083.220953018397</v>
      </c>
      <c r="H9230" s="73">
        <f t="shared" si="432"/>
        <v>0.16743758737828496</v>
      </c>
      <c r="I9230" t="str">
        <f t="shared" si="433"/>
        <v/>
      </c>
      <c r="J9230" t="str">
        <f t="shared" si="434"/>
        <v/>
      </c>
    </row>
    <row r="9231" spans="1:10" x14ac:dyDescent="0.25">
      <c r="A9231" t="s">
        <v>796</v>
      </c>
      <c r="B9231" t="s">
        <v>10180</v>
      </c>
      <c r="C9231" s="27">
        <v>24238.825757575702</v>
      </c>
      <c r="D9231">
        <v>3000</v>
      </c>
      <c r="E9231">
        <v>7.3674242424242406E-2</v>
      </c>
      <c r="F9231">
        <v>23</v>
      </c>
      <c r="G9231">
        <v>14481.685456723901</v>
      </c>
      <c r="H9231" s="73">
        <f t="shared" si="432"/>
        <v>0.16728829888202665</v>
      </c>
      <c r="I9231" t="str">
        <f t="shared" si="433"/>
        <v/>
      </c>
      <c r="J9231" t="str">
        <f t="shared" si="434"/>
        <v/>
      </c>
    </row>
    <row r="9232" spans="1:10" x14ac:dyDescent="0.25">
      <c r="A9232" t="s">
        <v>796</v>
      </c>
      <c r="B9232" t="s">
        <v>7738</v>
      </c>
      <c r="C9232" s="27">
        <v>68417.045454545398</v>
      </c>
      <c r="D9232">
        <v>3000</v>
      </c>
      <c r="E9232">
        <v>0.207954545454545</v>
      </c>
      <c r="F9232">
        <v>13</v>
      </c>
      <c r="G9232">
        <v>40869.3141350023</v>
      </c>
      <c r="H9232" s="73">
        <f t="shared" si="432"/>
        <v>0.16725960441251991</v>
      </c>
      <c r="I9232" t="str">
        <f t="shared" si="433"/>
        <v/>
      </c>
      <c r="J9232" t="str">
        <f t="shared" si="434"/>
        <v/>
      </c>
    </row>
    <row r="9233" spans="1:10" x14ac:dyDescent="0.25">
      <c r="A9233" t="s">
        <v>796</v>
      </c>
      <c r="B9233" t="s">
        <v>10973</v>
      </c>
      <c r="C9233" s="27">
        <v>13160</v>
      </c>
      <c r="D9233">
        <v>3000</v>
      </c>
      <c r="E9233">
        <v>3.7499999999999999E-2</v>
      </c>
      <c r="F9233">
        <v>9</v>
      </c>
      <c r="G9233">
        <v>7859.6270558730503</v>
      </c>
      <c r="H9233" s="73">
        <f t="shared" si="432"/>
        <v>0.16722610757176704</v>
      </c>
      <c r="I9233" t="str">
        <f t="shared" si="433"/>
        <v/>
      </c>
      <c r="J9233" t="str">
        <f t="shared" si="434"/>
        <v/>
      </c>
    </row>
    <row r="9234" spans="1:10" x14ac:dyDescent="0.25">
      <c r="A9234" t="s">
        <v>796</v>
      </c>
      <c r="B9234" t="s">
        <v>4402</v>
      </c>
      <c r="C9234" s="27">
        <v>20250.946969696899</v>
      </c>
      <c r="D9234">
        <v>3000</v>
      </c>
      <c r="E9234">
        <v>6.1553030303030297E-2</v>
      </c>
      <c r="F9234">
        <v>2</v>
      </c>
      <c r="G9234">
        <v>12093.5548260088</v>
      </c>
      <c r="H9234" s="73">
        <f t="shared" si="432"/>
        <v>0.16721170404275365</v>
      </c>
      <c r="I9234" t="str">
        <f t="shared" si="433"/>
        <v/>
      </c>
      <c r="J9234" t="str">
        <f t="shared" si="434"/>
        <v/>
      </c>
    </row>
    <row r="9235" spans="1:10" x14ac:dyDescent="0.25">
      <c r="A9235" t="s">
        <v>796</v>
      </c>
      <c r="B9235" t="s">
        <v>6574</v>
      </c>
      <c r="C9235" s="27">
        <v>16450</v>
      </c>
      <c r="D9235">
        <v>3000</v>
      </c>
      <c r="E9235">
        <v>0.05</v>
      </c>
      <c r="F9235">
        <v>1</v>
      </c>
      <c r="G9235">
        <v>9821.9373837842795</v>
      </c>
      <c r="H9235" s="73">
        <f t="shared" si="432"/>
        <v>0.1671819129154771</v>
      </c>
      <c r="I9235" t="str">
        <f t="shared" si="433"/>
        <v/>
      </c>
      <c r="J9235" t="str">
        <f t="shared" si="434"/>
        <v/>
      </c>
    </row>
    <row r="9236" spans="1:10" x14ac:dyDescent="0.25">
      <c r="A9236" t="s">
        <v>796</v>
      </c>
      <c r="B9236" t="s">
        <v>8550</v>
      </c>
      <c r="C9236" s="27">
        <v>162517.38971429499</v>
      </c>
      <c r="D9236">
        <v>3000</v>
      </c>
      <c r="E9236">
        <v>0.57196969696969702</v>
      </c>
      <c r="F9236">
        <v>13</v>
      </c>
      <c r="G9236">
        <v>85369.849344599294</v>
      </c>
      <c r="H9236" s="73">
        <f t="shared" si="432"/>
        <v>0.16713986063032027</v>
      </c>
      <c r="I9236" t="str">
        <f t="shared" si="433"/>
        <v/>
      </c>
      <c r="J9236" t="str">
        <f t="shared" si="434"/>
        <v/>
      </c>
    </row>
    <row r="9237" spans="1:10" x14ac:dyDescent="0.25">
      <c r="A9237" t="s">
        <v>796</v>
      </c>
      <c r="B9237" t="s">
        <v>6244</v>
      </c>
      <c r="C9237" s="27">
        <v>40377.272727272699</v>
      </c>
      <c r="D9237">
        <v>3000</v>
      </c>
      <c r="E9237">
        <v>0.122727272727272</v>
      </c>
      <c r="F9237">
        <v>10</v>
      </c>
      <c r="G9237">
        <v>24075.407076650899</v>
      </c>
      <c r="H9237" s="73">
        <f t="shared" si="432"/>
        <v>0.16695317752129948</v>
      </c>
      <c r="I9237" t="str">
        <f t="shared" si="433"/>
        <v/>
      </c>
      <c r="J9237" t="str">
        <f t="shared" si="434"/>
        <v/>
      </c>
    </row>
    <row r="9238" spans="1:10" x14ac:dyDescent="0.25">
      <c r="A9238" t="s">
        <v>796</v>
      </c>
      <c r="B9238" t="s">
        <v>12387</v>
      </c>
      <c r="C9238" s="27">
        <v>37947.159090909001</v>
      </c>
      <c r="D9238">
        <v>3000</v>
      </c>
      <c r="E9238">
        <v>0.11534090909090899</v>
      </c>
      <c r="F9238">
        <v>2</v>
      </c>
      <c r="G9238">
        <v>22615.621563715998</v>
      </c>
      <c r="H9238" s="73">
        <f t="shared" si="432"/>
        <v>0.16687346798926825</v>
      </c>
      <c r="I9238" t="str">
        <f t="shared" si="433"/>
        <v/>
      </c>
      <c r="J9238" t="str">
        <f t="shared" si="434"/>
        <v/>
      </c>
    </row>
    <row r="9239" spans="1:10" x14ac:dyDescent="0.25">
      <c r="A9239" t="s">
        <v>796</v>
      </c>
      <c r="B9239" t="s">
        <v>6162</v>
      </c>
      <c r="C9239" s="27">
        <v>22805.681818181802</v>
      </c>
      <c r="D9239">
        <v>3000</v>
      </c>
      <c r="E9239">
        <v>6.9318181818181807E-2</v>
      </c>
      <c r="F9239">
        <v>1</v>
      </c>
      <c r="G9239">
        <v>13585.038948482401</v>
      </c>
      <c r="H9239" s="73">
        <f t="shared" si="432"/>
        <v>0.16679224659455205</v>
      </c>
      <c r="I9239" t="str">
        <f t="shared" si="433"/>
        <v/>
      </c>
      <c r="J9239" t="str">
        <f t="shared" si="434"/>
        <v/>
      </c>
    </row>
    <row r="9240" spans="1:10" x14ac:dyDescent="0.25">
      <c r="A9240" t="s">
        <v>796</v>
      </c>
      <c r="B9240" t="s">
        <v>8719</v>
      </c>
      <c r="C9240" s="27">
        <v>46919.886363636302</v>
      </c>
      <c r="D9240">
        <v>3000</v>
      </c>
      <c r="E9240">
        <v>0.142613636363636</v>
      </c>
      <c r="F9240">
        <v>8</v>
      </c>
      <c r="G9240">
        <v>27944.0062450033</v>
      </c>
      <c r="H9240" s="73">
        <f t="shared" si="432"/>
        <v>0.16675917942258517</v>
      </c>
      <c r="I9240" t="str">
        <f t="shared" si="433"/>
        <v/>
      </c>
      <c r="J9240" t="str">
        <f t="shared" si="434"/>
        <v/>
      </c>
    </row>
    <row r="9241" spans="1:10" x14ac:dyDescent="0.25">
      <c r="A9241" t="s">
        <v>796</v>
      </c>
      <c r="B9241" t="s">
        <v>4234</v>
      </c>
      <c r="C9241" s="27">
        <v>41872.727272727199</v>
      </c>
      <c r="D9241">
        <v>3000</v>
      </c>
      <c r="E9241">
        <v>0.12727272727272701</v>
      </c>
      <c r="F9241">
        <v>14</v>
      </c>
      <c r="G9241">
        <v>24928.8690350451</v>
      </c>
      <c r="H9241" s="73">
        <f t="shared" si="432"/>
        <v>0.16669760448966364</v>
      </c>
      <c r="I9241" t="str">
        <f t="shared" si="433"/>
        <v/>
      </c>
      <c r="J9241" t="str">
        <f t="shared" si="434"/>
        <v/>
      </c>
    </row>
    <row r="9242" spans="1:10" x14ac:dyDescent="0.25">
      <c r="A9242" t="s">
        <v>796</v>
      </c>
      <c r="B9242" t="s">
        <v>13197</v>
      </c>
      <c r="C9242" s="27">
        <v>49100.757575757503</v>
      </c>
      <c r="D9242">
        <v>3000</v>
      </c>
      <c r="E9242">
        <v>0.14924242424242401</v>
      </c>
      <c r="F9242">
        <v>27</v>
      </c>
      <c r="G9242">
        <v>29223.5754486769</v>
      </c>
      <c r="H9242" s="73">
        <f t="shared" si="432"/>
        <v>0.16664918281565494</v>
      </c>
      <c r="I9242" t="str">
        <f t="shared" si="433"/>
        <v/>
      </c>
      <c r="J9242" t="str">
        <f t="shared" si="434"/>
        <v/>
      </c>
    </row>
    <row r="9243" spans="1:10" x14ac:dyDescent="0.25">
      <c r="A9243" t="s">
        <v>796</v>
      </c>
      <c r="B9243" t="s">
        <v>5009</v>
      </c>
      <c r="C9243" s="27">
        <v>75208.901515151505</v>
      </c>
      <c r="D9243">
        <v>3000</v>
      </c>
      <c r="E9243">
        <v>0.228598484848484</v>
      </c>
      <c r="F9243">
        <v>50</v>
      </c>
      <c r="G9243">
        <v>44753.621270657597</v>
      </c>
      <c r="H9243" s="73">
        <f t="shared" si="432"/>
        <v>0.16661610133023483</v>
      </c>
      <c r="I9243" t="str">
        <f t="shared" si="433"/>
        <v/>
      </c>
      <c r="J9243" t="str">
        <f t="shared" si="434"/>
        <v/>
      </c>
    </row>
    <row r="9244" spans="1:10" x14ac:dyDescent="0.25">
      <c r="A9244" t="s">
        <v>796</v>
      </c>
      <c r="B9244" t="s">
        <v>5517</v>
      </c>
      <c r="C9244" s="27">
        <v>205562.68939393901</v>
      </c>
      <c r="D9244">
        <v>3000</v>
      </c>
      <c r="E9244">
        <v>0.62481060606060601</v>
      </c>
      <c r="F9244">
        <v>7</v>
      </c>
      <c r="G9244">
        <v>122320.352714668</v>
      </c>
      <c r="H9244" s="73">
        <f t="shared" si="432"/>
        <v>0.16661437375180049</v>
      </c>
      <c r="I9244" t="str">
        <f t="shared" si="433"/>
        <v/>
      </c>
      <c r="J9244" t="str">
        <f t="shared" si="434"/>
        <v/>
      </c>
    </row>
    <row r="9245" spans="1:10" x14ac:dyDescent="0.25">
      <c r="A9245" t="s">
        <v>796</v>
      </c>
      <c r="B9245" t="s">
        <v>5554</v>
      </c>
      <c r="C9245" s="27">
        <v>13334.4696969696</v>
      </c>
      <c r="D9245">
        <v>3000</v>
      </c>
      <c r="E9245">
        <v>4.0530303030303E-2</v>
      </c>
      <c r="F9245">
        <v>4</v>
      </c>
      <c r="G9245">
        <v>7934.4478351388898</v>
      </c>
      <c r="H9245" s="73">
        <f t="shared" si="432"/>
        <v>0.16660920488977321</v>
      </c>
      <c r="I9245" t="str">
        <f t="shared" si="433"/>
        <v/>
      </c>
      <c r="J9245" t="str">
        <f t="shared" si="434"/>
        <v/>
      </c>
    </row>
    <row r="9246" spans="1:10" x14ac:dyDescent="0.25">
      <c r="A9246" t="s">
        <v>796</v>
      </c>
      <c r="B9246" t="s">
        <v>8288</v>
      </c>
      <c r="C9246" s="27">
        <v>17883.1439393939</v>
      </c>
      <c r="D9246">
        <v>3000</v>
      </c>
      <c r="E9246">
        <v>5.4356060606060602E-2</v>
      </c>
      <c r="F9246">
        <v>3</v>
      </c>
      <c r="G9246">
        <v>10640.9970425352</v>
      </c>
      <c r="H9246" s="73">
        <f t="shared" si="432"/>
        <v>0.16660824192923407</v>
      </c>
      <c r="I9246" t="str">
        <f t="shared" si="433"/>
        <v/>
      </c>
      <c r="J9246" t="str">
        <f t="shared" si="434"/>
        <v/>
      </c>
    </row>
    <row r="9247" spans="1:10" x14ac:dyDescent="0.25">
      <c r="A9247" t="s">
        <v>796</v>
      </c>
      <c r="B9247" t="s">
        <v>11643</v>
      </c>
      <c r="C9247" s="27">
        <v>22805.681818181802</v>
      </c>
      <c r="D9247">
        <v>3000</v>
      </c>
      <c r="E9247">
        <v>6.9318181818181807E-2</v>
      </c>
      <c r="F9247">
        <v>2</v>
      </c>
      <c r="G9247">
        <v>13568.170689794</v>
      </c>
      <c r="H9247" s="73">
        <f t="shared" si="432"/>
        <v>0.16658514415094142</v>
      </c>
      <c r="I9247" t="str">
        <f t="shared" si="433"/>
        <v/>
      </c>
      <c r="J9247" t="str">
        <f t="shared" si="434"/>
        <v/>
      </c>
    </row>
    <row r="9248" spans="1:10" x14ac:dyDescent="0.25">
      <c r="A9248" t="s">
        <v>796</v>
      </c>
      <c r="B9248" t="s">
        <v>1364</v>
      </c>
      <c r="C9248" s="27">
        <v>44019.044396333797</v>
      </c>
      <c r="D9248">
        <v>3000</v>
      </c>
      <c r="E9248">
        <v>0.26420454545454503</v>
      </c>
      <c r="F9248">
        <v>40</v>
      </c>
      <c r="G9248">
        <v>23043.159825121598</v>
      </c>
      <c r="H9248" s="73">
        <f t="shared" si="432"/>
        <v>0.16656232742372748</v>
      </c>
      <c r="I9248" t="str">
        <f t="shared" si="433"/>
        <v/>
      </c>
      <c r="J9248" t="str">
        <f t="shared" si="434"/>
        <v/>
      </c>
    </row>
    <row r="9249" spans="1:10" x14ac:dyDescent="0.25">
      <c r="A9249" t="s">
        <v>796</v>
      </c>
      <c r="B9249" t="s">
        <v>3821</v>
      </c>
      <c r="C9249" s="27">
        <v>23678.0303030303</v>
      </c>
      <c r="D9249">
        <v>3000</v>
      </c>
      <c r="E9249">
        <v>7.1969696969696906E-2</v>
      </c>
      <c r="F9249">
        <v>3</v>
      </c>
      <c r="G9249">
        <v>14082.8369983883</v>
      </c>
      <c r="H9249" s="73">
        <f t="shared" si="432"/>
        <v>0.16653388432584604</v>
      </c>
      <c r="I9249" t="str">
        <f t="shared" si="433"/>
        <v/>
      </c>
      <c r="J9249" t="str">
        <f t="shared" si="434"/>
        <v/>
      </c>
    </row>
    <row r="9250" spans="1:10" x14ac:dyDescent="0.25">
      <c r="A9250" t="s">
        <v>796</v>
      </c>
      <c r="B9250" t="s">
        <v>10522</v>
      </c>
      <c r="C9250" s="27">
        <v>256408.14393939401</v>
      </c>
      <c r="D9250">
        <v>3000</v>
      </c>
      <c r="E9250">
        <v>0.77935606060606</v>
      </c>
      <c r="F9250">
        <v>12</v>
      </c>
      <c r="G9250">
        <v>152465.71030714901</v>
      </c>
      <c r="H9250" s="73">
        <f t="shared" si="432"/>
        <v>0.16649392733833085</v>
      </c>
      <c r="I9250" t="str">
        <f t="shared" si="433"/>
        <v/>
      </c>
      <c r="J9250" t="str">
        <f t="shared" si="434"/>
        <v/>
      </c>
    </row>
    <row r="9251" spans="1:10" x14ac:dyDescent="0.25">
      <c r="A9251" t="s">
        <v>796</v>
      </c>
      <c r="B9251" t="s">
        <v>9936</v>
      </c>
      <c r="C9251" s="27">
        <v>47979.166666666599</v>
      </c>
      <c r="D9251">
        <v>3000</v>
      </c>
      <c r="E9251">
        <v>0.14583333333333301</v>
      </c>
      <c r="F9251">
        <v>2</v>
      </c>
      <c r="G9251">
        <v>28519.041125232401</v>
      </c>
      <c r="H9251" s="73">
        <f t="shared" si="432"/>
        <v>0.16643330991017191</v>
      </c>
      <c r="I9251" t="str">
        <f t="shared" si="433"/>
        <v/>
      </c>
      <c r="J9251" t="str">
        <f t="shared" si="434"/>
        <v/>
      </c>
    </row>
    <row r="9252" spans="1:10" x14ac:dyDescent="0.25">
      <c r="A9252" t="s">
        <v>796</v>
      </c>
      <c r="B9252" t="s">
        <v>11909</v>
      </c>
      <c r="C9252" s="27">
        <v>114153.03030303</v>
      </c>
      <c r="D9252">
        <v>3000</v>
      </c>
      <c r="E9252">
        <v>0.34696969696969698</v>
      </c>
      <c r="F9252">
        <v>7</v>
      </c>
      <c r="G9252">
        <v>67791.783839841897</v>
      </c>
      <c r="H9252" s="73">
        <f t="shared" si="432"/>
        <v>0.16628292236103598</v>
      </c>
      <c r="I9252" t="str">
        <f t="shared" si="433"/>
        <v/>
      </c>
      <c r="J9252" t="str">
        <f t="shared" si="434"/>
        <v/>
      </c>
    </row>
    <row r="9253" spans="1:10" x14ac:dyDescent="0.25">
      <c r="A9253" t="s">
        <v>796</v>
      </c>
      <c r="B9253" t="s">
        <v>6218</v>
      </c>
      <c r="C9253" s="27">
        <v>216840.909090909</v>
      </c>
      <c r="D9253">
        <v>3000</v>
      </c>
      <c r="E9253">
        <v>0.65909090909090895</v>
      </c>
      <c r="F9253">
        <v>2</v>
      </c>
      <c r="G9253">
        <v>128770.761687027</v>
      </c>
      <c r="H9253" s="73">
        <f t="shared" si="432"/>
        <v>0.16627772602286692</v>
      </c>
      <c r="I9253" t="str">
        <f t="shared" si="433"/>
        <v/>
      </c>
      <c r="J9253" t="str">
        <f t="shared" si="434"/>
        <v/>
      </c>
    </row>
    <row r="9254" spans="1:10" x14ac:dyDescent="0.25">
      <c r="A9254" t="s">
        <v>796</v>
      </c>
      <c r="B9254" t="s">
        <v>12073</v>
      </c>
      <c r="C9254" s="27">
        <v>98575.378787878799</v>
      </c>
      <c r="D9254">
        <v>3000</v>
      </c>
      <c r="E9254">
        <v>0.29962121212121201</v>
      </c>
      <c r="F9254">
        <v>4</v>
      </c>
      <c r="G9254">
        <v>58495.707547899401</v>
      </c>
      <c r="H9254" s="73">
        <f t="shared" si="432"/>
        <v>0.16615506138360236</v>
      </c>
      <c r="I9254" t="str">
        <f t="shared" si="433"/>
        <v/>
      </c>
      <c r="J9254" t="str">
        <f t="shared" si="434"/>
        <v/>
      </c>
    </row>
    <row r="9255" spans="1:10" x14ac:dyDescent="0.25">
      <c r="A9255" t="s">
        <v>796</v>
      </c>
      <c r="B9255" t="s">
        <v>12895</v>
      </c>
      <c r="C9255" s="27">
        <v>29348.295454545401</v>
      </c>
      <c r="D9255">
        <v>3000</v>
      </c>
      <c r="E9255">
        <v>8.9204545454545398E-2</v>
      </c>
      <c r="F9255">
        <v>1</v>
      </c>
      <c r="G9255">
        <v>17414.871015649602</v>
      </c>
      <c r="H9255" s="73">
        <f t="shared" si="432"/>
        <v>0.16614811214280165</v>
      </c>
      <c r="I9255" t="str">
        <f t="shared" si="433"/>
        <v/>
      </c>
      <c r="J9255" t="str">
        <f t="shared" si="434"/>
        <v/>
      </c>
    </row>
    <row r="9256" spans="1:10" x14ac:dyDescent="0.25">
      <c r="A9256" t="s">
        <v>796</v>
      </c>
      <c r="B9256" t="s">
        <v>7561</v>
      </c>
      <c r="C9256" s="27">
        <v>27603.5984848484</v>
      </c>
      <c r="D9256">
        <v>3000</v>
      </c>
      <c r="E9256">
        <v>8.3901515151515102E-2</v>
      </c>
      <c r="F9256">
        <v>13</v>
      </c>
      <c r="G9256">
        <v>16372.6707976256</v>
      </c>
      <c r="H9256" s="73">
        <f t="shared" si="432"/>
        <v>0.16607790559812358</v>
      </c>
      <c r="I9256" t="str">
        <f t="shared" si="433"/>
        <v/>
      </c>
      <c r="J9256" t="str">
        <f t="shared" si="434"/>
        <v/>
      </c>
    </row>
    <row r="9257" spans="1:10" x14ac:dyDescent="0.25">
      <c r="A9257" t="s">
        <v>796</v>
      </c>
      <c r="B9257" t="s">
        <v>7683</v>
      </c>
      <c r="C9257" s="27">
        <v>20188.636363636298</v>
      </c>
      <c r="D9257">
        <v>3000</v>
      </c>
      <c r="E9257">
        <v>6.1363636363636301E-2</v>
      </c>
      <c r="F9257">
        <v>14</v>
      </c>
      <c r="G9257">
        <v>11970.587047438599</v>
      </c>
      <c r="H9257" s="73">
        <f t="shared" si="432"/>
        <v>0.16602232626865224</v>
      </c>
      <c r="I9257" t="str">
        <f t="shared" si="433"/>
        <v/>
      </c>
      <c r="J9257" t="str">
        <f t="shared" si="434"/>
        <v/>
      </c>
    </row>
    <row r="9258" spans="1:10" x14ac:dyDescent="0.25">
      <c r="A9258" t="s">
        <v>796</v>
      </c>
      <c r="B9258" t="s">
        <v>10263</v>
      </c>
      <c r="C9258" s="27">
        <v>13160</v>
      </c>
      <c r="D9258">
        <v>3000</v>
      </c>
      <c r="E9258">
        <v>3.2196969696969599E-2</v>
      </c>
      <c r="F9258">
        <v>2</v>
      </c>
      <c r="G9258">
        <v>7800.3762534282996</v>
      </c>
      <c r="H9258" s="73">
        <f t="shared" si="432"/>
        <v>0.16596545220060213</v>
      </c>
      <c r="I9258" t="str">
        <f t="shared" si="433"/>
        <v/>
      </c>
      <c r="J9258" t="str">
        <f t="shared" si="434"/>
        <v/>
      </c>
    </row>
    <row r="9259" spans="1:10" x14ac:dyDescent="0.25">
      <c r="A9259" t="s">
        <v>796</v>
      </c>
      <c r="B9259" t="s">
        <v>10373</v>
      </c>
      <c r="C9259" s="27">
        <v>89291.098484848495</v>
      </c>
      <c r="D9259">
        <v>3000</v>
      </c>
      <c r="E9259">
        <v>0.271401515151515</v>
      </c>
      <c r="F9259">
        <v>2</v>
      </c>
      <c r="G9259">
        <v>52916.239798341099</v>
      </c>
      <c r="H9259" s="73">
        <f t="shared" si="432"/>
        <v>0.16593532160487101</v>
      </c>
      <c r="I9259" t="str">
        <f t="shared" si="433"/>
        <v/>
      </c>
      <c r="J9259" t="str">
        <f t="shared" si="434"/>
        <v/>
      </c>
    </row>
    <row r="9260" spans="1:10" x14ac:dyDescent="0.25">
      <c r="A9260" t="s">
        <v>796</v>
      </c>
      <c r="B9260" t="s">
        <v>10345</v>
      </c>
      <c r="C9260" s="27">
        <v>28289.015151515101</v>
      </c>
      <c r="D9260">
        <v>3000</v>
      </c>
      <c r="E9260">
        <v>8.59848484848484E-2</v>
      </c>
      <c r="F9260">
        <v>3</v>
      </c>
      <c r="G9260">
        <v>16758.388049852401</v>
      </c>
      <c r="H9260" s="73">
        <f t="shared" si="432"/>
        <v>0.16587175724664119</v>
      </c>
      <c r="I9260" t="str">
        <f t="shared" si="433"/>
        <v/>
      </c>
      <c r="J9260" t="str">
        <f t="shared" si="434"/>
        <v/>
      </c>
    </row>
    <row r="9261" spans="1:10" x14ac:dyDescent="0.25">
      <c r="A9261" t="s">
        <v>796</v>
      </c>
      <c r="B9261" t="s">
        <v>13232</v>
      </c>
      <c r="C9261" s="27">
        <v>22556.439393939301</v>
      </c>
      <c r="D9261">
        <v>3000</v>
      </c>
      <c r="E9261">
        <v>6.8560606060606002E-2</v>
      </c>
      <c r="F9261">
        <v>11</v>
      </c>
      <c r="G9261">
        <v>13353.5254631315</v>
      </c>
      <c r="H9261" s="73">
        <f t="shared" si="432"/>
        <v>0.16576140694800617</v>
      </c>
      <c r="I9261" t="str">
        <f t="shared" si="433"/>
        <v/>
      </c>
      <c r="J9261" t="str">
        <f t="shared" si="434"/>
        <v/>
      </c>
    </row>
    <row r="9262" spans="1:10" x14ac:dyDescent="0.25">
      <c r="A9262" t="s">
        <v>796</v>
      </c>
      <c r="B9262" t="s">
        <v>6799</v>
      </c>
      <c r="C9262" s="27">
        <v>100257.76515151501</v>
      </c>
      <c r="D9262">
        <v>3000</v>
      </c>
      <c r="E9262">
        <v>0.304734848484848</v>
      </c>
      <c r="F9262">
        <v>4</v>
      </c>
      <c r="G9262">
        <v>59298.288749851898</v>
      </c>
      <c r="H9262" s="73">
        <f t="shared" si="432"/>
        <v>0.16560832794214397</v>
      </c>
      <c r="I9262" t="str">
        <f t="shared" si="433"/>
        <v/>
      </c>
      <c r="J9262" t="str">
        <f t="shared" si="434"/>
        <v/>
      </c>
    </row>
    <row r="9263" spans="1:10" x14ac:dyDescent="0.25">
      <c r="A9263" t="s">
        <v>796</v>
      </c>
      <c r="B9263" t="s">
        <v>11451</v>
      </c>
      <c r="C9263" s="27">
        <v>177896.78030303001</v>
      </c>
      <c r="D9263">
        <v>3000</v>
      </c>
      <c r="E9263">
        <v>0.54071969696969702</v>
      </c>
      <c r="F9263">
        <v>12</v>
      </c>
      <c r="G9263">
        <v>105208.040561157</v>
      </c>
      <c r="H9263" s="73">
        <f t="shared" si="432"/>
        <v>0.16559181850815211</v>
      </c>
      <c r="I9263" t="str">
        <f t="shared" si="433"/>
        <v/>
      </c>
      <c r="J9263" t="str">
        <f t="shared" si="434"/>
        <v/>
      </c>
    </row>
    <row r="9264" spans="1:10" x14ac:dyDescent="0.25">
      <c r="A9264" t="s">
        <v>796</v>
      </c>
      <c r="B9264" t="s">
        <v>7694</v>
      </c>
      <c r="C9264" s="27">
        <v>18381.628787878701</v>
      </c>
      <c r="D9264">
        <v>3000</v>
      </c>
      <c r="E9264">
        <v>5.5871212121212099E-2</v>
      </c>
      <c r="F9264">
        <v>4</v>
      </c>
      <c r="G9264">
        <v>10857.6099636689</v>
      </c>
      <c r="H9264" s="73">
        <f t="shared" si="432"/>
        <v>0.1653896303156781</v>
      </c>
      <c r="I9264" t="str">
        <f t="shared" si="433"/>
        <v/>
      </c>
      <c r="J9264" t="str">
        <f t="shared" si="434"/>
        <v/>
      </c>
    </row>
    <row r="9265" spans="1:10" x14ac:dyDescent="0.25">
      <c r="A9265" t="s">
        <v>796</v>
      </c>
      <c r="B9265" t="s">
        <v>13230</v>
      </c>
      <c r="C9265" s="27">
        <v>14206.8181818181</v>
      </c>
      <c r="D9265">
        <v>3000</v>
      </c>
      <c r="E9265">
        <v>4.3181818181818099E-2</v>
      </c>
      <c r="F9265">
        <v>5</v>
      </c>
      <c r="G9265">
        <v>8382.6719876009593</v>
      </c>
      <c r="H9265" s="73">
        <f t="shared" si="432"/>
        <v>0.16521279617220311</v>
      </c>
      <c r="I9265" t="str">
        <f t="shared" si="433"/>
        <v/>
      </c>
      <c r="J9265" t="str">
        <f t="shared" si="434"/>
        <v/>
      </c>
    </row>
    <row r="9266" spans="1:10" x14ac:dyDescent="0.25">
      <c r="A9266" t="s">
        <v>796</v>
      </c>
      <c r="B9266" t="s">
        <v>10952</v>
      </c>
      <c r="C9266" s="27">
        <v>29285.984848484801</v>
      </c>
      <c r="D9266">
        <v>3000</v>
      </c>
      <c r="E9266">
        <v>8.9015151515151505E-2</v>
      </c>
      <c r="F9266">
        <v>12</v>
      </c>
      <c r="G9266">
        <v>17269.1835403107</v>
      </c>
      <c r="H9266" s="73">
        <f t="shared" si="432"/>
        <v>0.16510871723465914</v>
      </c>
      <c r="I9266" t="str">
        <f t="shared" si="433"/>
        <v/>
      </c>
      <c r="J9266" t="str">
        <f t="shared" si="434"/>
        <v/>
      </c>
    </row>
    <row r="9267" spans="1:10" x14ac:dyDescent="0.25">
      <c r="A9267" t="s">
        <v>796</v>
      </c>
      <c r="B9267" t="s">
        <v>6876</v>
      </c>
      <c r="C9267" s="27">
        <v>37448.674242424197</v>
      </c>
      <c r="D9267">
        <v>3000</v>
      </c>
      <c r="E9267">
        <v>0.113825757575757</v>
      </c>
      <c r="F9267">
        <v>10</v>
      </c>
      <c r="G9267">
        <v>22073.699842666701</v>
      </c>
      <c r="H9267" s="73">
        <f t="shared" si="432"/>
        <v>0.16504285080791622</v>
      </c>
      <c r="I9267" t="str">
        <f t="shared" si="433"/>
        <v/>
      </c>
      <c r="J9267" t="str">
        <f t="shared" si="434"/>
        <v/>
      </c>
    </row>
    <row r="9268" spans="1:10" x14ac:dyDescent="0.25">
      <c r="A9268" t="s">
        <v>796</v>
      </c>
      <c r="B9268" t="s">
        <v>11015</v>
      </c>
      <c r="C9268" s="27">
        <v>22244.886363636298</v>
      </c>
      <c r="D9268">
        <v>3000</v>
      </c>
      <c r="E9268">
        <v>6.7613636363636306E-2</v>
      </c>
      <c r="F9268">
        <v>2</v>
      </c>
      <c r="G9268">
        <v>13109.579520129801</v>
      </c>
      <c r="H9268" s="73">
        <f t="shared" si="432"/>
        <v>0.16501240804883593</v>
      </c>
      <c r="I9268" t="str">
        <f t="shared" si="433"/>
        <v/>
      </c>
      <c r="J9268" t="str">
        <f t="shared" si="434"/>
        <v/>
      </c>
    </row>
    <row r="9269" spans="1:10" x14ac:dyDescent="0.25">
      <c r="A9269" t="s">
        <v>796</v>
      </c>
      <c r="B9269" t="s">
        <v>9558</v>
      </c>
      <c r="C9269" s="27">
        <v>31965.340909090901</v>
      </c>
      <c r="D9269">
        <v>3000</v>
      </c>
      <c r="E9269">
        <v>9.7159090909090903E-2</v>
      </c>
      <c r="F9269">
        <v>16</v>
      </c>
      <c r="G9269">
        <v>18828.2293183168</v>
      </c>
      <c r="H9269" s="73">
        <f t="shared" si="432"/>
        <v>0.16492563693038484</v>
      </c>
      <c r="I9269" t="str">
        <f t="shared" si="433"/>
        <v/>
      </c>
      <c r="J9269" t="str">
        <f t="shared" si="434"/>
        <v/>
      </c>
    </row>
    <row r="9270" spans="1:10" x14ac:dyDescent="0.25">
      <c r="A9270" t="s">
        <v>796</v>
      </c>
      <c r="B9270" t="s">
        <v>5571</v>
      </c>
      <c r="C9270" s="27">
        <v>120321.78030303</v>
      </c>
      <c r="D9270">
        <v>3000</v>
      </c>
      <c r="E9270">
        <v>0.36571969696969697</v>
      </c>
      <c r="F9270">
        <v>8</v>
      </c>
      <c r="G9270">
        <v>70832.413343973501</v>
      </c>
      <c r="H9270" s="73">
        <f t="shared" si="432"/>
        <v>0.16483362934260978</v>
      </c>
      <c r="I9270" t="str">
        <f t="shared" si="433"/>
        <v/>
      </c>
      <c r="J9270" t="str">
        <f t="shared" si="434"/>
        <v/>
      </c>
    </row>
    <row r="9271" spans="1:10" x14ac:dyDescent="0.25">
      <c r="A9271" t="s">
        <v>796</v>
      </c>
      <c r="B9271" t="s">
        <v>9875</v>
      </c>
      <c r="C9271" s="27">
        <v>48228.409090909001</v>
      </c>
      <c r="D9271">
        <v>3000</v>
      </c>
      <c r="E9271">
        <v>0.14659090909090899</v>
      </c>
      <c r="G9271">
        <v>28388.4286436451</v>
      </c>
      <c r="H9271" s="73">
        <f t="shared" si="432"/>
        <v>0.16481489168007729</v>
      </c>
      <c r="I9271" t="str">
        <f t="shared" si="433"/>
        <v/>
      </c>
      <c r="J9271" t="str">
        <f t="shared" si="434"/>
        <v/>
      </c>
    </row>
    <row r="9272" spans="1:10" x14ac:dyDescent="0.25">
      <c r="A9272" t="s">
        <v>796</v>
      </c>
      <c r="B9272" t="s">
        <v>3569</v>
      </c>
      <c r="C9272" s="27">
        <v>28849.810606060601</v>
      </c>
      <c r="D9272">
        <v>3000</v>
      </c>
      <c r="E9272">
        <v>8.76893939393939E-2</v>
      </c>
      <c r="F9272">
        <v>1</v>
      </c>
      <c r="G9272">
        <v>16980.272051399599</v>
      </c>
      <c r="H9272" s="73">
        <f t="shared" si="432"/>
        <v>0.16480094927878303</v>
      </c>
      <c r="I9272" t="str">
        <f t="shared" si="433"/>
        <v/>
      </c>
      <c r="J9272" t="str">
        <f t="shared" si="434"/>
        <v/>
      </c>
    </row>
    <row r="9273" spans="1:10" x14ac:dyDescent="0.25">
      <c r="A9273" t="s">
        <v>796</v>
      </c>
      <c r="B9273" t="s">
        <v>12133</v>
      </c>
      <c r="C9273" s="27">
        <v>29161.3636363636</v>
      </c>
      <c r="D9273">
        <v>3000</v>
      </c>
      <c r="E9273">
        <v>8.8636363636363596E-2</v>
      </c>
      <c r="F9273">
        <v>7</v>
      </c>
      <c r="G9273">
        <v>17151.5617707196</v>
      </c>
      <c r="H9273" s="73">
        <f t="shared" si="432"/>
        <v>0.16468493571449272</v>
      </c>
      <c r="I9273" t="str">
        <f t="shared" si="433"/>
        <v/>
      </c>
      <c r="J9273" t="str">
        <f t="shared" si="434"/>
        <v/>
      </c>
    </row>
    <row r="9274" spans="1:10" x14ac:dyDescent="0.25">
      <c r="A9274" t="s">
        <v>796</v>
      </c>
      <c r="B9274" t="s">
        <v>7824</v>
      </c>
      <c r="C9274" s="27">
        <v>76018.939393939305</v>
      </c>
      <c r="D9274">
        <v>3000</v>
      </c>
      <c r="E9274">
        <v>0.23106060606060599</v>
      </c>
      <c r="F9274">
        <v>22</v>
      </c>
      <c r="G9274">
        <v>44696.037396247899</v>
      </c>
      <c r="H9274" s="73">
        <f t="shared" si="432"/>
        <v>0.16462858559622573</v>
      </c>
      <c r="I9274" t="str">
        <f t="shared" si="433"/>
        <v/>
      </c>
      <c r="J9274" t="str">
        <f t="shared" si="434"/>
        <v/>
      </c>
    </row>
    <row r="9275" spans="1:10" x14ac:dyDescent="0.25">
      <c r="A9275" t="s">
        <v>796</v>
      </c>
      <c r="B9275" t="s">
        <v>4109</v>
      </c>
      <c r="C9275" s="27">
        <v>41813.248943048799</v>
      </c>
      <c r="D9275">
        <v>3000</v>
      </c>
      <c r="E9275">
        <v>0.14715909090908999</v>
      </c>
      <c r="F9275">
        <v>7</v>
      </c>
      <c r="G9275">
        <v>21622.910855136299</v>
      </c>
      <c r="H9275" s="73">
        <f t="shared" si="432"/>
        <v>0.16454155704834228</v>
      </c>
      <c r="I9275" t="str">
        <f t="shared" si="433"/>
        <v/>
      </c>
      <c r="J9275" t="str">
        <f t="shared" si="434"/>
        <v/>
      </c>
    </row>
    <row r="9276" spans="1:10" x14ac:dyDescent="0.25">
      <c r="A9276" t="s">
        <v>796</v>
      </c>
      <c r="B9276" t="s">
        <v>13046</v>
      </c>
      <c r="C9276" s="27">
        <v>81626.893939393907</v>
      </c>
      <c r="D9276">
        <v>3000</v>
      </c>
      <c r="E9276">
        <v>0.24810606060606</v>
      </c>
      <c r="F9276">
        <v>6</v>
      </c>
      <c r="G9276">
        <v>47945.072096991702</v>
      </c>
      <c r="H9276" s="73">
        <f t="shared" si="432"/>
        <v>0.16446320004685167</v>
      </c>
      <c r="I9276" t="str">
        <f t="shared" si="433"/>
        <v/>
      </c>
      <c r="J9276" t="str">
        <f t="shared" si="434"/>
        <v/>
      </c>
    </row>
    <row r="9277" spans="1:10" x14ac:dyDescent="0.25">
      <c r="A9277" t="s">
        <v>796</v>
      </c>
      <c r="B9277" t="s">
        <v>9015</v>
      </c>
      <c r="C9277" s="27">
        <v>18942.4242424242</v>
      </c>
      <c r="D9277">
        <v>3000</v>
      </c>
      <c r="E9277">
        <v>5.7575757575757502E-2</v>
      </c>
      <c r="F9277">
        <v>8</v>
      </c>
      <c r="G9277">
        <v>11126.124149322501</v>
      </c>
      <c r="H9277" s="73">
        <f t="shared" si="432"/>
        <v>0.16446230545471124</v>
      </c>
      <c r="I9277" t="str">
        <f t="shared" si="433"/>
        <v/>
      </c>
      <c r="J9277" t="str">
        <f t="shared" si="434"/>
        <v/>
      </c>
    </row>
    <row r="9278" spans="1:10" x14ac:dyDescent="0.25">
      <c r="A9278" t="s">
        <v>796</v>
      </c>
      <c r="B9278" t="s">
        <v>10649</v>
      </c>
      <c r="C9278" s="27">
        <v>403835.03787878703</v>
      </c>
      <c r="D9278">
        <v>3000</v>
      </c>
      <c r="E9278">
        <v>1.2274621212121199</v>
      </c>
      <c r="F9278">
        <v>30</v>
      </c>
      <c r="G9278">
        <v>237181.622731026</v>
      </c>
      <c r="H9278" s="73">
        <f t="shared" si="432"/>
        <v>0.16445045163372107</v>
      </c>
      <c r="I9278" t="str">
        <f t="shared" si="433"/>
        <v/>
      </c>
      <c r="J9278" t="str">
        <f t="shared" si="434"/>
        <v/>
      </c>
    </row>
    <row r="9279" spans="1:10" x14ac:dyDescent="0.25">
      <c r="A9279" t="s">
        <v>796</v>
      </c>
      <c r="B9279" t="s">
        <v>6076</v>
      </c>
      <c r="C9279" s="27">
        <v>55020.265151515101</v>
      </c>
      <c r="D9279">
        <v>3000</v>
      </c>
      <c r="E9279">
        <v>0.16723484848484799</v>
      </c>
      <c r="F9279">
        <v>2</v>
      </c>
      <c r="G9279">
        <v>32292.9793631055</v>
      </c>
      <c r="H9279" s="73">
        <f t="shared" si="432"/>
        <v>0.16434006991368669</v>
      </c>
      <c r="I9279" t="str">
        <f t="shared" si="433"/>
        <v/>
      </c>
      <c r="J9279" t="str">
        <f t="shared" si="434"/>
        <v/>
      </c>
    </row>
    <row r="9280" spans="1:10" x14ac:dyDescent="0.25">
      <c r="A9280" t="s">
        <v>796</v>
      </c>
      <c r="B9280" t="s">
        <v>7882</v>
      </c>
      <c r="C9280" s="27">
        <v>33647.727272727199</v>
      </c>
      <c r="D9280">
        <v>3000</v>
      </c>
      <c r="E9280">
        <v>0.102272727272727</v>
      </c>
      <c r="F9280">
        <v>1</v>
      </c>
      <c r="G9280">
        <v>19739.5272915202</v>
      </c>
      <c r="H9280" s="73">
        <f t="shared" si="432"/>
        <v>0.16426273301690586</v>
      </c>
      <c r="I9280" t="str">
        <f t="shared" si="433"/>
        <v/>
      </c>
      <c r="J9280" t="str">
        <f t="shared" si="434"/>
        <v/>
      </c>
    </row>
    <row r="9281" spans="1:10" x14ac:dyDescent="0.25">
      <c r="A9281" t="s">
        <v>796</v>
      </c>
      <c r="B9281" t="s">
        <v>9527</v>
      </c>
      <c r="C9281" s="27">
        <v>43991.2878787878</v>
      </c>
      <c r="D9281">
        <v>3000</v>
      </c>
      <c r="E9281">
        <v>0.133712121212121</v>
      </c>
      <c r="F9281">
        <v>28</v>
      </c>
      <c r="G9281">
        <v>25802.5482863094</v>
      </c>
      <c r="H9281" s="73">
        <f t="shared" si="432"/>
        <v>0.16423055265109299</v>
      </c>
      <c r="I9281" t="str">
        <f t="shared" si="433"/>
        <v/>
      </c>
      <c r="J9281" t="str">
        <f t="shared" si="434"/>
        <v/>
      </c>
    </row>
    <row r="9282" spans="1:10" x14ac:dyDescent="0.25">
      <c r="A9282" t="s">
        <v>796</v>
      </c>
      <c r="B9282" t="s">
        <v>6181</v>
      </c>
      <c r="C9282" s="27">
        <v>42994.318181818096</v>
      </c>
      <c r="D9282">
        <v>3000</v>
      </c>
      <c r="E9282">
        <v>0.13068181818181801</v>
      </c>
      <c r="F9282">
        <v>2</v>
      </c>
      <c r="G9282">
        <v>25217.382098295599</v>
      </c>
      <c r="H9282" s="73">
        <f t="shared" ref="H9282:H9345" si="435">G9282/SUMIFS(C:C,B:B,B9282)</f>
        <v>0.16422790931730002</v>
      </c>
      <c r="I9282" t="str">
        <f t="shared" ref="I9282:I9345" si="436">IF(A9282="Construction",SUMIFS(D:D,A:A,"Engineering",B:B,B9282),"")</f>
        <v/>
      </c>
      <c r="J9282" t="str">
        <f t="shared" si="434"/>
        <v/>
      </c>
    </row>
    <row r="9283" spans="1:10" x14ac:dyDescent="0.25">
      <c r="A9283" t="s">
        <v>796</v>
      </c>
      <c r="B9283" t="s">
        <v>12434</v>
      </c>
      <c r="C9283" s="27">
        <v>66672.348484848495</v>
      </c>
      <c r="D9283">
        <v>3000</v>
      </c>
      <c r="E9283">
        <v>0.202651515151515</v>
      </c>
      <c r="F9283">
        <v>3</v>
      </c>
      <c r="G9283">
        <v>39091.5405160874</v>
      </c>
      <c r="H9283" s="73">
        <f t="shared" si="435"/>
        <v>0.16417047836543419</v>
      </c>
      <c r="I9283" t="str">
        <f t="shared" si="436"/>
        <v/>
      </c>
      <c r="J9283" t="str">
        <f t="shared" ref="J9283:J9346" si="437">IF(AND(I9283&lt;&gt;"",I9283&lt;&gt;3000,I9283&lt;&gt;0),D9283-I9283,"")</f>
        <v/>
      </c>
    </row>
    <row r="9284" spans="1:10" x14ac:dyDescent="0.25">
      <c r="A9284" t="s">
        <v>796</v>
      </c>
      <c r="B9284" t="s">
        <v>9280</v>
      </c>
      <c r="C9284" s="27">
        <v>118820.661089127</v>
      </c>
      <c r="D9284">
        <v>3000</v>
      </c>
      <c r="E9284">
        <v>0.41818181818181799</v>
      </c>
      <c r="G9284">
        <v>61281.900045317401</v>
      </c>
      <c r="H9284" s="73">
        <f t="shared" si="435"/>
        <v>0.16410265847862421</v>
      </c>
      <c r="I9284" t="str">
        <f t="shared" si="436"/>
        <v/>
      </c>
      <c r="J9284" t="str">
        <f t="shared" si="437"/>
        <v/>
      </c>
    </row>
    <row r="9285" spans="1:10" x14ac:dyDescent="0.25">
      <c r="A9285" t="s">
        <v>796</v>
      </c>
      <c r="B9285" t="s">
        <v>4524</v>
      </c>
      <c r="C9285" s="27">
        <v>22494.128787878701</v>
      </c>
      <c r="D9285">
        <v>3000</v>
      </c>
      <c r="E9285">
        <v>6.8371212121212097E-2</v>
      </c>
      <c r="F9285">
        <v>13</v>
      </c>
      <c r="G9285">
        <v>13180.384280612099</v>
      </c>
      <c r="H9285" s="73">
        <f t="shared" si="435"/>
        <v>0.1640653716075488</v>
      </c>
      <c r="I9285" t="str">
        <f t="shared" si="436"/>
        <v/>
      </c>
      <c r="J9285" t="str">
        <f t="shared" si="437"/>
        <v/>
      </c>
    </row>
    <row r="9286" spans="1:10" x14ac:dyDescent="0.25">
      <c r="A9286" t="s">
        <v>796</v>
      </c>
      <c r="B9286" t="s">
        <v>9442</v>
      </c>
      <c r="C9286" s="27">
        <v>77639.015151515094</v>
      </c>
      <c r="D9286">
        <v>3000</v>
      </c>
      <c r="E9286">
        <v>0.23598484848484799</v>
      </c>
      <c r="F9286">
        <v>10</v>
      </c>
      <c r="G9286">
        <v>45491.251752648001</v>
      </c>
      <c r="H9286" s="73">
        <f t="shared" si="435"/>
        <v>0.16406120641643537</v>
      </c>
      <c r="I9286" t="str">
        <f t="shared" si="436"/>
        <v/>
      </c>
      <c r="J9286" t="str">
        <f t="shared" si="437"/>
        <v/>
      </c>
    </row>
    <row r="9287" spans="1:10" x14ac:dyDescent="0.25">
      <c r="A9287" t="s">
        <v>796</v>
      </c>
      <c r="B9287" t="s">
        <v>7597</v>
      </c>
      <c r="C9287" s="27">
        <v>50097.727272727199</v>
      </c>
      <c r="D9287">
        <v>3000</v>
      </c>
      <c r="E9287">
        <v>0.152272727272727</v>
      </c>
      <c r="F9287">
        <v>3</v>
      </c>
      <c r="G9287">
        <v>29343.491603759099</v>
      </c>
      <c r="H9287" s="73">
        <f t="shared" si="435"/>
        <v>0.16400300165962564</v>
      </c>
      <c r="I9287" t="str">
        <f t="shared" si="436"/>
        <v/>
      </c>
      <c r="J9287" t="str">
        <f t="shared" si="437"/>
        <v/>
      </c>
    </row>
    <row r="9288" spans="1:10" x14ac:dyDescent="0.25">
      <c r="A9288" t="s">
        <v>796</v>
      </c>
      <c r="B9288" t="s">
        <v>4877</v>
      </c>
      <c r="C9288" s="27">
        <v>14393.75</v>
      </c>
      <c r="D9288">
        <v>3000</v>
      </c>
      <c r="E9288">
        <v>4.3749999999999997E-2</v>
      </c>
      <c r="F9288">
        <v>3</v>
      </c>
      <c r="G9288">
        <v>8429.2583282281194</v>
      </c>
      <c r="H9288" s="73">
        <f t="shared" si="435"/>
        <v>0.16397341428772025</v>
      </c>
      <c r="I9288" t="str">
        <f t="shared" si="436"/>
        <v/>
      </c>
      <c r="J9288" t="str">
        <f t="shared" si="437"/>
        <v/>
      </c>
    </row>
    <row r="9289" spans="1:10" x14ac:dyDescent="0.25">
      <c r="A9289" t="s">
        <v>796</v>
      </c>
      <c r="B9289" t="s">
        <v>10210</v>
      </c>
      <c r="C9289" s="27">
        <v>126490.53030303</v>
      </c>
      <c r="D9289">
        <v>3000</v>
      </c>
      <c r="E9289">
        <v>0.38446969696969602</v>
      </c>
      <c r="F9289">
        <v>8</v>
      </c>
      <c r="G9289">
        <v>74065.744633863898</v>
      </c>
      <c r="H9289" s="73">
        <f t="shared" si="435"/>
        <v>0.16395226146810699</v>
      </c>
      <c r="I9289" t="str">
        <f t="shared" si="436"/>
        <v/>
      </c>
      <c r="J9289" t="str">
        <f t="shared" si="437"/>
        <v/>
      </c>
    </row>
    <row r="9290" spans="1:10" x14ac:dyDescent="0.25">
      <c r="A9290" t="s">
        <v>796</v>
      </c>
      <c r="B9290" t="s">
        <v>7604</v>
      </c>
      <c r="C9290" s="27">
        <v>35579.356060605998</v>
      </c>
      <c r="D9290">
        <v>3000</v>
      </c>
      <c r="E9290">
        <v>0.108143939393939</v>
      </c>
      <c r="F9290">
        <v>24</v>
      </c>
      <c r="G9290">
        <v>20828.835798639098</v>
      </c>
      <c r="H9290" s="73">
        <f t="shared" si="435"/>
        <v>0.16391735740479862</v>
      </c>
      <c r="I9290" t="str">
        <f t="shared" si="436"/>
        <v/>
      </c>
      <c r="J9290" t="str">
        <f t="shared" si="437"/>
        <v/>
      </c>
    </row>
    <row r="9291" spans="1:10" x14ac:dyDescent="0.25">
      <c r="A9291" t="s">
        <v>796</v>
      </c>
      <c r="B9291" t="s">
        <v>10599</v>
      </c>
      <c r="C9291" s="27">
        <v>40252.651515151498</v>
      </c>
      <c r="D9291">
        <v>3000</v>
      </c>
      <c r="E9291">
        <v>0.122348484848484</v>
      </c>
      <c r="F9291">
        <v>12</v>
      </c>
      <c r="G9291">
        <v>23544.9017511614</v>
      </c>
      <c r="H9291" s="73">
        <f t="shared" si="435"/>
        <v>0.16377983169242127</v>
      </c>
      <c r="I9291" t="str">
        <f t="shared" si="436"/>
        <v/>
      </c>
      <c r="J9291" t="str">
        <f t="shared" si="437"/>
        <v/>
      </c>
    </row>
    <row r="9292" spans="1:10" x14ac:dyDescent="0.25">
      <c r="A9292" t="s">
        <v>796</v>
      </c>
      <c r="B9292" t="s">
        <v>9744</v>
      </c>
      <c r="C9292" s="27">
        <v>22867.992424242399</v>
      </c>
      <c r="D9292">
        <v>3000</v>
      </c>
      <c r="E9292">
        <v>6.9507575757575699E-2</v>
      </c>
      <c r="F9292">
        <v>9</v>
      </c>
      <c r="G9292">
        <v>13373.806745444999</v>
      </c>
      <c r="H9292" s="73">
        <f t="shared" si="435"/>
        <v>0.16375140498799859</v>
      </c>
      <c r="I9292" t="str">
        <f t="shared" si="436"/>
        <v/>
      </c>
      <c r="J9292" t="str">
        <f t="shared" si="437"/>
        <v/>
      </c>
    </row>
    <row r="9293" spans="1:10" x14ac:dyDescent="0.25">
      <c r="A9293" t="s">
        <v>796</v>
      </c>
      <c r="B9293" t="s">
        <v>7720</v>
      </c>
      <c r="C9293" s="27">
        <v>14954.545446</v>
      </c>
      <c r="D9293">
        <v>3000</v>
      </c>
      <c r="E9293">
        <v>1.5909090909090901E-2</v>
      </c>
      <c r="F9293">
        <v>2</v>
      </c>
      <c r="G9293">
        <v>7693.6700890859802</v>
      </c>
      <c r="H9293" s="73">
        <f t="shared" si="435"/>
        <v>0.16369510827842512</v>
      </c>
      <c r="I9293" t="str">
        <f t="shared" si="436"/>
        <v/>
      </c>
      <c r="J9293" t="str">
        <f t="shared" si="437"/>
        <v/>
      </c>
    </row>
    <row r="9294" spans="1:10" x14ac:dyDescent="0.25">
      <c r="A9294" t="s">
        <v>796</v>
      </c>
      <c r="B9294" t="s">
        <v>5997</v>
      </c>
      <c r="C9294" s="27">
        <v>15016.856060606</v>
      </c>
      <c r="D9294">
        <v>3000</v>
      </c>
      <c r="E9294">
        <v>4.5643939393939299E-2</v>
      </c>
      <c r="F9294">
        <v>3</v>
      </c>
      <c r="G9294">
        <v>8778.5488718960805</v>
      </c>
      <c r="H9294" s="73">
        <f t="shared" si="435"/>
        <v>0.16368230967992015</v>
      </c>
      <c r="I9294" t="str">
        <f t="shared" si="436"/>
        <v/>
      </c>
      <c r="J9294" t="str">
        <f t="shared" si="437"/>
        <v/>
      </c>
    </row>
    <row r="9295" spans="1:10" x14ac:dyDescent="0.25">
      <c r="A9295" t="s">
        <v>796</v>
      </c>
      <c r="B9295" t="s">
        <v>6122</v>
      </c>
      <c r="C9295" s="27">
        <v>13957.5757575757</v>
      </c>
      <c r="D9295">
        <v>3000</v>
      </c>
      <c r="E9295">
        <v>4.2424242424242399E-2</v>
      </c>
      <c r="F9295">
        <v>2</v>
      </c>
      <c r="G9295">
        <v>8156.2091657224601</v>
      </c>
      <c r="H9295" s="73">
        <f t="shared" si="435"/>
        <v>0.16362000150081579</v>
      </c>
      <c r="I9295" t="str">
        <f t="shared" si="436"/>
        <v/>
      </c>
      <c r="J9295" t="str">
        <f t="shared" si="437"/>
        <v/>
      </c>
    </row>
    <row r="9296" spans="1:10" x14ac:dyDescent="0.25">
      <c r="A9296" t="s">
        <v>796</v>
      </c>
      <c r="B9296" t="s">
        <v>4551</v>
      </c>
      <c r="C9296" s="27">
        <v>65675.378787878697</v>
      </c>
      <c r="D9296">
        <v>3000</v>
      </c>
      <c r="E9296">
        <v>0.199621212121212</v>
      </c>
      <c r="F9296">
        <v>3</v>
      </c>
      <c r="G9296">
        <v>38360.801538204898</v>
      </c>
      <c r="H9296" s="73">
        <f t="shared" si="435"/>
        <v>0.16354720184240165</v>
      </c>
      <c r="I9296" t="str">
        <f t="shared" si="436"/>
        <v/>
      </c>
      <c r="J9296" t="str">
        <f t="shared" si="437"/>
        <v/>
      </c>
    </row>
    <row r="9297" spans="1:10" x14ac:dyDescent="0.25">
      <c r="A9297" t="s">
        <v>796</v>
      </c>
      <c r="B9297" t="s">
        <v>5320</v>
      </c>
      <c r="C9297" s="27">
        <v>39006.439393939298</v>
      </c>
      <c r="D9297">
        <v>3000</v>
      </c>
      <c r="E9297">
        <v>0.11856060606060601</v>
      </c>
      <c r="F9297">
        <v>7</v>
      </c>
      <c r="G9297">
        <v>22782.968627615701</v>
      </c>
      <c r="H9297" s="73">
        <f t="shared" si="435"/>
        <v>0.16354302814738853</v>
      </c>
      <c r="I9297" t="str">
        <f t="shared" si="436"/>
        <v/>
      </c>
      <c r="J9297" t="str">
        <f t="shared" si="437"/>
        <v/>
      </c>
    </row>
    <row r="9298" spans="1:10" x14ac:dyDescent="0.25">
      <c r="A9298" t="s">
        <v>796</v>
      </c>
      <c r="B9298" t="s">
        <v>10719</v>
      </c>
      <c r="C9298" s="27">
        <v>59008.1439393939</v>
      </c>
      <c r="D9298">
        <v>3000</v>
      </c>
      <c r="E9298">
        <v>0.17935606060605999</v>
      </c>
      <c r="F9298">
        <v>23</v>
      </c>
      <c r="G9298">
        <v>34452.925994313999</v>
      </c>
      <c r="H9298" s="73">
        <f t="shared" si="435"/>
        <v>0.16348284549190337</v>
      </c>
      <c r="I9298" t="str">
        <f t="shared" si="436"/>
        <v/>
      </c>
      <c r="J9298" t="str">
        <f t="shared" si="437"/>
        <v/>
      </c>
    </row>
    <row r="9299" spans="1:10" x14ac:dyDescent="0.25">
      <c r="A9299" t="s">
        <v>796</v>
      </c>
      <c r="B9299" t="s">
        <v>10828</v>
      </c>
      <c r="C9299" s="27">
        <v>44240.530303030297</v>
      </c>
      <c r="D9299">
        <v>3000</v>
      </c>
      <c r="E9299">
        <v>0.13446969696969599</v>
      </c>
      <c r="F9299">
        <v>1</v>
      </c>
      <c r="G9299">
        <v>25830.259063336998</v>
      </c>
      <c r="H9299" s="73">
        <f t="shared" si="435"/>
        <v>0.16348069266337417</v>
      </c>
      <c r="I9299" t="str">
        <f t="shared" si="436"/>
        <v/>
      </c>
      <c r="J9299" t="str">
        <f t="shared" si="437"/>
        <v/>
      </c>
    </row>
    <row r="9300" spans="1:10" x14ac:dyDescent="0.25">
      <c r="A9300" t="s">
        <v>796</v>
      </c>
      <c r="B9300" t="s">
        <v>11364</v>
      </c>
      <c r="C9300" s="27">
        <v>25796.590909090901</v>
      </c>
      <c r="D9300">
        <v>3000</v>
      </c>
      <c r="E9300">
        <v>7.8409090909090901E-2</v>
      </c>
      <c r="F9300">
        <v>10</v>
      </c>
      <c r="G9300">
        <v>15060.322485389301</v>
      </c>
      <c r="H9300" s="73">
        <f t="shared" si="435"/>
        <v>0.16346696006343001</v>
      </c>
      <c r="I9300" t="str">
        <f t="shared" si="436"/>
        <v/>
      </c>
      <c r="J9300" t="str">
        <f t="shared" si="437"/>
        <v/>
      </c>
    </row>
    <row r="9301" spans="1:10" x14ac:dyDescent="0.25">
      <c r="A9301" t="s">
        <v>796</v>
      </c>
      <c r="B9301" t="s">
        <v>6467</v>
      </c>
      <c r="C9301" s="27">
        <v>29597.5378787878</v>
      </c>
      <c r="D9301">
        <v>3000</v>
      </c>
      <c r="E9301">
        <v>8.9962121212121202E-2</v>
      </c>
      <c r="F9301">
        <v>13</v>
      </c>
      <c r="G9301">
        <v>17253.670589622099</v>
      </c>
      <c r="H9301" s="73">
        <f t="shared" si="435"/>
        <v>0.16322397440215863</v>
      </c>
      <c r="I9301" t="str">
        <f t="shared" si="436"/>
        <v/>
      </c>
      <c r="J9301" t="str">
        <f t="shared" si="437"/>
        <v/>
      </c>
    </row>
    <row r="9302" spans="1:10" x14ac:dyDescent="0.25">
      <c r="A9302" t="s">
        <v>796</v>
      </c>
      <c r="B9302" t="s">
        <v>8840</v>
      </c>
      <c r="C9302" s="27">
        <v>53026.325757575702</v>
      </c>
      <c r="D9302">
        <v>3000</v>
      </c>
      <c r="E9302">
        <v>0.161174242424242</v>
      </c>
      <c r="F9302">
        <v>16</v>
      </c>
      <c r="G9302">
        <v>30903.235641061699</v>
      </c>
      <c r="H9302" s="73">
        <f t="shared" si="435"/>
        <v>0.1631813227840147</v>
      </c>
      <c r="I9302" t="str">
        <f t="shared" si="436"/>
        <v/>
      </c>
      <c r="J9302" t="str">
        <f t="shared" si="437"/>
        <v/>
      </c>
    </row>
    <row r="9303" spans="1:10" x14ac:dyDescent="0.25">
      <c r="A9303" t="s">
        <v>796</v>
      </c>
      <c r="B9303" t="s">
        <v>9490</v>
      </c>
      <c r="C9303" s="27">
        <v>44614.3939393939</v>
      </c>
      <c r="D9303">
        <v>3000</v>
      </c>
      <c r="E9303">
        <v>0.13560606060606001</v>
      </c>
      <c r="F9303">
        <v>2</v>
      </c>
      <c r="G9303">
        <v>25993.5509532004</v>
      </c>
      <c r="H9303" s="73">
        <f t="shared" si="435"/>
        <v>0.16313556285855033</v>
      </c>
      <c r="I9303" t="str">
        <f t="shared" si="436"/>
        <v/>
      </c>
      <c r="J9303" t="str">
        <f t="shared" si="437"/>
        <v/>
      </c>
    </row>
    <row r="9304" spans="1:10" x14ac:dyDescent="0.25">
      <c r="A9304" t="s">
        <v>796</v>
      </c>
      <c r="B9304" t="s">
        <v>11332</v>
      </c>
      <c r="C9304" s="27">
        <v>14954.545454545399</v>
      </c>
      <c r="D9304">
        <v>3000</v>
      </c>
      <c r="E9304">
        <v>4.54545454545454E-2</v>
      </c>
      <c r="F9304">
        <v>2</v>
      </c>
      <c r="G9304">
        <v>8709.2623045822693</v>
      </c>
      <c r="H9304" s="73">
        <f t="shared" si="435"/>
        <v>0.16306703889430665</v>
      </c>
      <c r="I9304" t="str">
        <f t="shared" si="436"/>
        <v/>
      </c>
      <c r="J9304" t="str">
        <f t="shared" si="437"/>
        <v/>
      </c>
    </row>
    <row r="9305" spans="1:10" x14ac:dyDescent="0.25">
      <c r="A9305" t="s">
        <v>796</v>
      </c>
      <c r="B9305" t="s">
        <v>5190</v>
      </c>
      <c r="C9305" s="27">
        <v>46483.712121212098</v>
      </c>
      <c r="D9305">
        <v>3000</v>
      </c>
      <c r="E9305">
        <v>0.14128787878787799</v>
      </c>
      <c r="F9305">
        <v>4</v>
      </c>
      <c r="G9305">
        <v>27071.1166837522</v>
      </c>
      <c r="H9305" s="73">
        <f t="shared" si="435"/>
        <v>0.16306599291564888</v>
      </c>
      <c r="I9305" t="str">
        <f t="shared" si="436"/>
        <v/>
      </c>
      <c r="J9305" t="str">
        <f t="shared" si="437"/>
        <v/>
      </c>
    </row>
    <row r="9306" spans="1:10" x14ac:dyDescent="0.25">
      <c r="A9306" t="s">
        <v>796</v>
      </c>
      <c r="B9306" t="s">
        <v>5630</v>
      </c>
      <c r="C9306" s="27">
        <v>23927.272727272699</v>
      </c>
      <c r="D9306">
        <v>3000</v>
      </c>
      <c r="E9306">
        <v>7.2727272727272696E-2</v>
      </c>
      <c r="F9306">
        <v>3</v>
      </c>
      <c r="G9306">
        <v>13931.6854032351</v>
      </c>
      <c r="H9306" s="73">
        <f t="shared" si="435"/>
        <v>0.16303036110168745</v>
      </c>
      <c r="I9306" t="str">
        <f t="shared" si="436"/>
        <v/>
      </c>
      <c r="J9306" t="str">
        <f t="shared" si="437"/>
        <v/>
      </c>
    </row>
    <row r="9307" spans="1:10" x14ac:dyDescent="0.25">
      <c r="A9307" t="s">
        <v>796</v>
      </c>
      <c r="B9307" t="s">
        <v>5046</v>
      </c>
      <c r="C9307" s="27">
        <v>31342.234848484801</v>
      </c>
      <c r="D9307">
        <v>3000</v>
      </c>
      <c r="E9307">
        <v>9.5265151515151497E-2</v>
      </c>
      <c r="F9307">
        <v>5</v>
      </c>
      <c r="G9307">
        <v>18244.6101851563</v>
      </c>
      <c r="H9307" s="73">
        <f t="shared" si="435"/>
        <v>0.16299063792161986</v>
      </c>
      <c r="I9307" t="str">
        <f t="shared" si="436"/>
        <v/>
      </c>
      <c r="J9307" t="str">
        <f t="shared" si="437"/>
        <v/>
      </c>
    </row>
    <row r="9308" spans="1:10" x14ac:dyDescent="0.25">
      <c r="A9308" t="s">
        <v>796</v>
      </c>
      <c r="B9308" t="s">
        <v>9186</v>
      </c>
      <c r="C9308" s="27">
        <v>44988.257575757503</v>
      </c>
      <c r="D9308">
        <v>3000</v>
      </c>
      <c r="E9308">
        <v>0.136742424242424</v>
      </c>
      <c r="F9308">
        <v>16</v>
      </c>
      <c r="G9308">
        <v>26182.282634473399</v>
      </c>
      <c r="H9308" s="73">
        <f t="shared" si="435"/>
        <v>0.16295450263454989</v>
      </c>
      <c r="I9308" t="str">
        <f t="shared" si="436"/>
        <v/>
      </c>
      <c r="J9308" t="str">
        <f t="shared" si="437"/>
        <v/>
      </c>
    </row>
    <row r="9309" spans="1:10" x14ac:dyDescent="0.25">
      <c r="A9309" t="s">
        <v>796</v>
      </c>
      <c r="B9309" t="s">
        <v>9444</v>
      </c>
      <c r="C9309" s="27">
        <v>92718.181818181794</v>
      </c>
      <c r="D9309">
        <v>3000</v>
      </c>
      <c r="E9309">
        <v>0.28181818181818102</v>
      </c>
      <c r="F9309">
        <v>1</v>
      </c>
      <c r="G9309">
        <v>53941.880951708998</v>
      </c>
      <c r="H9309" s="73">
        <f t="shared" si="435"/>
        <v>0.16289929731470157</v>
      </c>
      <c r="I9309" t="str">
        <f t="shared" si="436"/>
        <v/>
      </c>
      <c r="J9309" t="str">
        <f t="shared" si="437"/>
        <v/>
      </c>
    </row>
    <row r="9310" spans="1:10" x14ac:dyDescent="0.25">
      <c r="A9310" t="s">
        <v>796</v>
      </c>
      <c r="B9310" t="s">
        <v>4854</v>
      </c>
      <c r="C9310" s="27">
        <v>23304.166666666599</v>
      </c>
      <c r="D9310">
        <v>3000</v>
      </c>
      <c r="E9310">
        <v>7.0833333333333304E-2</v>
      </c>
      <c r="F9310">
        <v>5</v>
      </c>
      <c r="G9310">
        <v>13557.692935884301</v>
      </c>
      <c r="H9310" s="73">
        <f t="shared" si="435"/>
        <v>0.16289593514954886</v>
      </c>
      <c r="I9310" t="str">
        <f t="shared" si="436"/>
        <v/>
      </c>
      <c r="J9310" t="str">
        <f t="shared" si="437"/>
        <v/>
      </c>
    </row>
    <row r="9311" spans="1:10" x14ac:dyDescent="0.25">
      <c r="A9311" t="s">
        <v>796</v>
      </c>
      <c r="B9311" t="s">
        <v>10410</v>
      </c>
      <c r="C9311" s="27">
        <v>58322.727272727199</v>
      </c>
      <c r="D9311">
        <v>3000</v>
      </c>
      <c r="E9311">
        <v>0.177272727272727</v>
      </c>
      <c r="F9311">
        <v>11</v>
      </c>
      <c r="G9311">
        <v>33929.830393461198</v>
      </c>
      <c r="H9311" s="73">
        <f t="shared" si="435"/>
        <v>0.16289280276184342</v>
      </c>
      <c r="I9311" t="str">
        <f t="shared" si="436"/>
        <v/>
      </c>
      <c r="J9311" t="str">
        <f t="shared" si="437"/>
        <v/>
      </c>
    </row>
    <row r="9312" spans="1:10" x14ac:dyDescent="0.25">
      <c r="A9312" t="s">
        <v>796</v>
      </c>
      <c r="B9312" t="s">
        <v>7588</v>
      </c>
      <c r="C9312" s="27">
        <v>60503.598484848502</v>
      </c>
      <c r="D9312">
        <v>3000</v>
      </c>
      <c r="E9312">
        <v>0.18390151515151501</v>
      </c>
      <c r="F9312">
        <v>17</v>
      </c>
      <c r="G9312">
        <v>35162.940663312598</v>
      </c>
      <c r="H9312" s="73">
        <f t="shared" si="435"/>
        <v>0.16272789771658189</v>
      </c>
      <c r="I9312" t="str">
        <f t="shared" si="436"/>
        <v/>
      </c>
      <c r="J9312" t="str">
        <f t="shared" si="437"/>
        <v/>
      </c>
    </row>
    <row r="9313" spans="1:10" x14ac:dyDescent="0.25">
      <c r="A9313" t="s">
        <v>796</v>
      </c>
      <c r="B9313" t="s">
        <v>6666</v>
      </c>
      <c r="C9313" s="27">
        <v>92344.318181818104</v>
      </c>
      <c r="D9313">
        <v>3000</v>
      </c>
      <c r="E9313">
        <v>0.28068181818181798</v>
      </c>
      <c r="F9313">
        <v>18</v>
      </c>
      <c r="G9313">
        <v>53658.106288659299</v>
      </c>
      <c r="H9313" s="73">
        <f t="shared" si="435"/>
        <v>0.16269836690161157</v>
      </c>
      <c r="I9313" t="str">
        <f t="shared" si="436"/>
        <v/>
      </c>
      <c r="J9313" t="str">
        <f t="shared" si="437"/>
        <v/>
      </c>
    </row>
    <row r="9314" spans="1:10" x14ac:dyDescent="0.25">
      <c r="A9314" t="s">
        <v>796</v>
      </c>
      <c r="B9314" t="s">
        <v>10866</v>
      </c>
      <c r="C9314" s="27">
        <v>127736.74242424199</v>
      </c>
      <c r="D9314">
        <v>3000</v>
      </c>
      <c r="E9314">
        <v>0.38825757575757502</v>
      </c>
      <c r="F9314">
        <v>30</v>
      </c>
      <c r="G9314">
        <v>74201.816954663795</v>
      </c>
      <c r="H9314" s="73">
        <f t="shared" si="435"/>
        <v>0.16265099886689166</v>
      </c>
      <c r="I9314" t="str">
        <f t="shared" si="436"/>
        <v/>
      </c>
      <c r="J9314" t="str">
        <f t="shared" si="437"/>
        <v/>
      </c>
    </row>
    <row r="9315" spans="1:10" x14ac:dyDescent="0.25">
      <c r="A9315" t="s">
        <v>796</v>
      </c>
      <c r="B9315" t="s">
        <v>12338</v>
      </c>
      <c r="C9315" s="27">
        <v>111349.053030303</v>
      </c>
      <c r="D9315">
        <v>3000</v>
      </c>
      <c r="E9315">
        <v>0.33844696969696902</v>
      </c>
      <c r="F9315">
        <v>35</v>
      </c>
      <c r="G9315">
        <v>64670.998153014603</v>
      </c>
      <c r="H9315" s="73">
        <f t="shared" si="435"/>
        <v>0.16262266260958813</v>
      </c>
      <c r="I9315" t="str">
        <f t="shared" si="436"/>
        <v/>
      </c>
      <c r="J9315" t="str">
        <f t="shared" si="437"/>
        <v/>
      </c>
    </row>
    <row r="9316" spans="1:10" x14ac:dyDescent="0.25">
      <c r="A9316" t="s">
        <v>796</v>
      </c>
      <c r="B9316" t="s">
        <v>5813</v>
      </c>
      <c r="C9316" s="27">
        <v>67295.4545454545</v>
      </c>
      <c r="D9316">
        <v>3000</v>
      </c>
      <c r="E9316">
        <v>0.204545454545454</v>
      </c>
      <c r="F9316">
        <v>3</v>
      </c>
      <c r="G9316">
        <v>39079.857236924501</v>
      </c>
      <c r="H9316" s="73">
        <f t="shared" si="435"/>
        <v>0.16260177006379975</v>
      </c>
      <c r="I9316" t="str">
        <f t="shared" si="436"/>
        <v/>
      </c>
      <c r="J9316" t="str">
        <f t="shared" si="437"/>
        <v/>
      </c>
    </row>
    <row r="9317" spans="1:10" x14ac:dyDescent="0.25">
      <c r="A9317" t="s">
        <v>796</v>
      </c>
      <c r="B9317" t="s">
        <v>7437</v>
      </c>
      <c r="C9317" s="27">
        <v>32463.825757575702</v>
      </c>
      <c r="D9317">
        <v>3000</v>
      </c>
      <c r="E9317">
        <v>9.86742424242424E-2</v>
      </c>
      <c r="F9317">
        <v>18</v>
      </c>
      <c r="G9317">
        <v>18839.274172465299</v>
      </c>
      <c r="H9317" s="73">
        <f t="shared" si="435"/>
        <v>0.1624884512281895</v>
      </c>
      <c r="I9317" t="str">
        <f t="shared" si="436"/>
        <v/>
      </c>
      <c r="J9317" t="str">
        <f t="shared" si="437"/>
        <v/>
      </c>
    </row>
    <row r="9318" spans="1:10" x14ac:dyDescent="0.25">
      <c r="A9318" t="s">
        <v>796</v>
      </c>
      <c r="B9318" t="s">
        <v>5358</v>
      </c>
      <c r="C9318" s="27">
        <v>20874.053030302999</v>
      </c>
      <c r="D9318">
        <v>3000</v>
      </c>
      <c r="E9318">
        <v>6.3446969696969696E-2</v>
      </c>
      <c r="F9318">
        <v>1</v>
      </c>
      <c r="G9318">
        <v>12113.2852850173</v>
      </c>
      <c r="H9318" s="73">
        <f t="shared" si="435"/>
        <v>0.16248496997114364</v>
      </c>
      <c r="I9318" t="str">
        <f t="shared" si="436"/>
        <v/>
      </c>
      <c r="J9318" t="str">
        <f t="shared" si="437"/>
        <v/>
      </c>
    </row>
    <row r="9319" spans="1:10" x14ac:dyDescent="0.25">
      <c r="A9319" t="s">
        <v>796</v>
      </c>
      <c r="B9319" t="s">
        <v>11867</v>
      </c>
      <c r="C9319" s="27">
        <v>13160</v>
      </c>
      <c r="D9319">
        <v>3000</v>
      </c>
      <c r="E9319">
        <v>3.4848484848484802E-2</v>
      </c>
      <c r="F9319">
        <v>4</v>
      </c>
      <c r="G9319">
        <v>7635.4867999572198</v>
      </c>
      <c r="H9319" s="73">
        <f t="shared" si="435"/>
        <v>0.16245716595653659</v>
      </c>
      <c r="I9319" t="str">
        <f t="shared" si="436"/>
        <v/>
      </c>
      <c r="J9319" t="str">
        <f t="shared" si="437"/>
        <v/>
      </c>
    </row>
    <row r="9320" spans="1:10" x14ac:dyDescent="0.25">
      <c r="A9320" t="s">
        <v>796</v>
      </c>
      <c r="B9320" t="s">
        <v>6175</v>
      </c>
      <c r="C9320" s="27">
        <v>42869.696969696903</v>
      </c>
      <c r="D9320">
        <v>3000</v>
      </c>
      <c r="E9320">
        <v>0.13030303030303</v>
      </c>
      <c r="F9320">
        <v>3</v>
      </c>
      <c r="G9320">
        <v>24856.671895933101</v>
      </c>
      <c r="H9320" s="73">
        <f t="shared" si="435"/>
        <v>0.1623493661683911</v>
      </c>
      <c r="I9320" t="str">
        <f t="shared" si="436"/>
        <v/>
      </c>
      <c r="J9320" t="str">
        <f t="shared" si="437"/>
        <v/>
      </c>
    </row>
    <row r="9321" spans="1:10" x14ac:dyDescent="0.25">
      <c r="A9321" t="s">
        <v>796</v>
      </c>
      <c r="B9321" t="s">
        <v>9616</v>
      </c>
      <c r="C9321" s="27">
        <v>47106.818181818096</v>
      </c>
      <c r="D9321">
        <v>3000</v>
      </c>
      <c r="E9321">
        <v>0.14318181818181799</v>
      </c>
      <c r="F9321">
        <v>4</v>
      </c>
      <c r="G9321">
        <v>27311.222454344101</v>
      </c>
      <c r="H9321" s="73">
        <f t="shared" si="435"/>
        <v>0.16233620911734445</v>
      </c>
      <c r="I9321" t="str">
        <f t="shared" si="436"/>
        <v/>
      </c>
      <c r="J9321" t="str">
        <f t="shared" si="437"/>
        <v/>
      </c>
    </row>
    <row r="9322" spans="1:10" x14ac:dyDescent="0.25">
      <c r="A9322" t="s">
        <v>796</v>
      </c>
      <c r="B9322" t="s">
        <v>6845</v>
      </c>
      <c r="C9322" s="27">
        <v>18942.4242424242</v>
      </c>
      <c r="D9322">
        <v>3000</v>
      </c>
      <c r="E9322">
        <v>5.7575757575757502E-2</v>
      </c>
      <c r="F9322">
        <v>3</v>
      </c>
      <c r="G9322">
        <v>10979.325757988199</v>
      </c>
      <c r="H9322" s="73">
        <f t="shared" si="435"/>
        <v>0.16229238522446177</v>
      </c>
      <c r="I9322" t="str">
        <f t="shared" si="436"/>
        <v/>
      </c>
      <c r="J9322" t="str">
        <f t="shared" si="437"/>
        <v/>
      </c>
    </row>
    <row r="9323" spans="1:10" x14ac:dyDescent="0.25">
      <c r="A9323" t="s">
        <v>796</v>
      </c>
      <c r="B9323" t="s">
        <v>4519</v>
      </c>
      <c r="C9323" s="27">
        <v>30968.371212121201</v>
      </c>
      <c r="D9323">
        <v>3000</v>
      </c>
      <c r="E9323">
        <v>9.4128787878787798E-2</v>
      </c>
      <c r="F9323">
        <v>4</v>
      </c>
      <c r="G9323">
        <v>17948.3473024308</v>
      </c>
      <c r="H9323" s="73">
        <f t="shared" si="435"/>
        <v>0.1622796759396116</v>
      </c>
      <c r="I9323" t="str">
        <f t="shared" si="436"/>
        <v/>
      </c>
      <c r="J9323" t="str">
        <f t="shared" si="437"/>
        <v/>
      </c>
    </row>
    <row r="9324" spans="1:10" x14ac:dyDescent="0.25">
      <c r="A9324" t="s">
        <v>796</v>
      </c>
      <c r="B9324" t="s">
        <v>12866</v>
      </c>
      <c r="C9324" s="27">
        <v>42674.2682263034</v>
      </c>
      <c r="D9324">
        <v>3000</v>
      </c>
      <c r="E9324">
        <v>0.15018939393939301</v>
      </c>
      <c r="F9324">
        <v>21</v>
      </c>
      <c r="G9324">
        <v>21756.873818130101</v>
      </c>
      <c r="H9324" s="73">
        <f t="shared" si="435"/>
        <v>0.16222051257535774</v>
      </c>
      <c r="I9324" t="str">
        <f t="shared" si="436"/>
        <v/>
      </c>
      <c r="J9324" t="str">
        <f t="shared" si="437"/>
        <v/>
      </c>
    </row>
    <row r="9325" spans="1:10" x14ac:dyDescent="0.25">
      <c r="A9325" t="s">
        <v>796</v>
      </c>
      <c r="B9325" t="s">
        <v>12758</v>
      </c>
      <c r="C9325" s="27">
        <v>59319.696969696903</v>
      </c>
      <c r="D9325">
        <v>3000</v>
      </c>
      <c r="E9325">
        <v>0.18030303030302999</v>
      </c>
      <c r="F9325">
        <v>3</v>
      </c>
      <c r="G9325">
        <v>34341.431278762197</v>
      </c>
      <c r="H9325" s="73">
        <f t="shared" si="435"/>
        <v>0.16209794131223404</v>
      </c>
      <c r="I9325" t="str">
        <f t="shared" si="436"/>
        <v/>
      </c>
      <c r="J9325" t="str">
        <f t="shared" si="437"/>
        <v/>
      </c>
    </row>
    <row r="9326" spans="1:10" x14ac:dyDescent="0.25">
      <c r="A9326" t="s">
        <v>796</v>
      </c>
      <c r="B9326" t="s">
        <v>9403</v>
      </c>
      <c r="C9326" s="27">
        <v>160149.58668534501</v>
      </c>
      <c r="D9326">
        <v>3000</v>
      </c>
      <c r="E9326">
        <v>0.56363636363636305</v>
      </c>
      <c r="F9326">
        <v>38</v>
      </c>
      <c r="G9326">
        <v>81539.608877798004</v>
      </c>
      <c r="H9326" s="73">
        <f t="shared" si="435"/>
        <v>0.16200117358230309</v>
      </c>
      <c r="I9326" t="str">
        <f t="shared" si="436"/>
        <v/>
      </c>
      <c r="J9326" t="str">
        <f t="shared" si="437"/>
        <v/>
      </c>
    </row>
    <row r="9327" spans="1:10" x14ac:dyDescent="0.25">
      <c r="A9327" t="s">
        <v>796</v>
      </c>
      <c r="B9327" t="s">
        <v>6072</v>
      </c>
      <c r="C9327" s="27">
        <v>38134.090909090897</v>
      </c>
      <c r="D9327">
        <v>3000</v>
      </c>
      <c r="E9327">
        <v>0.11590909090909</v>
      </c>
      <c r="F9327">
        <v>2</v>
      </c>
      <c r="G9327">
        <v>22062.388086118201</v>
      </c>
      <c r="H9327" s="73">
        <f t="shared" si="435"/>
        <v>0.16199333763691298</v>
      </c>
      <c r="I9327" t="str">
        <f t="shared" si="436"/>
        <v/>
      </c>
      <c r="J9327" t="str">
        <f t="shared" si="437"/>
        <v/>
      </c>
    </row>
    <row r="9328" spans="1:10" x14ac:dyDescent="0.25">
      <c r="A9328" t="s">
        <v>796</v>
      </c>
      <c r="B9328" t="s">
        <v>8839</v>
      </c>
      <c r="C9328" s="27">
        <v>24363.446969696899</v>
      </c>
      <c r="D9328">
        <v>3000</v>
      </c>
      <c r="E9328">
        <v>7.4053030303030301E-2</v>
      </c>
      <c r="F9328">
        <v>12</v>
      </c>
      <c r="G9328">
        <v>14087.1950711195</v>
      </c>
      <c r="H9328" s="73">
        <f t="shared" si="435"/>
        <v>0.16189887353868651</v>
      </c>
      <c r="I9328" t="str">
        <f t="shared" si="436"/>
        <v/>
      </c>
      <c r="J9328" t="str">
        <f t="shared" si="437"/>
        <v/>
      </c>
    </row>
    <row r="9329" spans="1:10" x14ac:dyDescent="0.25">
      <c r="A9329" t="s">
        <v>796</v>
      </c>
      <c r="B9329" t="s">
        <v>6859</v>
      </c>
      <c r="C9329" s="27">
        <v>73401.893939393907</v>
      </c>
      <c r="D9329">
        <v>3000</v>
      </c>
      <c r="E9329">
        <v>0.22310606060606</v>
      </c>
      <c r="F9329">
        <v>1</v>
      </c>
      <c r="G9329">
        <v>42416.992323473904</v>
      </c>
      <c r="H9329" s="73">
        <f t="shared" si="435"/>
        <v>0.16180451502217422</v>
      </c>
      <c r="I9329" t="str">
        <f t="shared" si="436"/>
        <v/>
      </c>
      <c r="J9329" t="str">
        <f t="shared" si="437"/>
        <v/>
      </c>
    </row>
    <row r="9330" spans="1:10" x14ac:dyDescent="0.25">
      <c r="A9330" t="s">
        <v>796</v>
      </c>
      <c r="B9330" t="s">
        <v>4107</v>
      </c>
      <c r="C9330" s="27">
        <v>13160</v>
      </c>
      <c r="D9330">
        <v>3000</v>
      </c>
      <c r="E9330">
        <v>3.03030303030303E-2</v>
      </c>
      <c r="F9330">
        <v>11</v>
      </c>
      <c r="G9330">
        <v>7600.4893338364</v>
      </c>
      <c r="H9330" s="73">
        <f t="shared" si="435"/>
        <v>0.16171253901779575</v>
      </c>
      <c r="I9330" t="str">
        <f t="shared" si="436"/>
        <v/>
      </c>
      <c r="J9330" t="str">
        <f t="shared" si="437"/>
        <v/>
      </c>
    </row>
    <row r="9331" spans="1:10" x14ac:dyDescent="0.25">
      <c r="A9331" t="s">
        <v>796</v>
      </c>
      <c r="B9331" t="s">
        <v>8091</v>
      </c>
      <c r="C9331" s="27">
        <v>22618.75</v>
      </c>
      <c r="D9331">
        <v>3000</v>
      </c>
      <c r="E9331">
        <v>6.8750000000000006E-2</v>
      </c>
      <c r="F9331">
        <v>2</v>
      </c>
      <c r="G9331">
        <v>13063.132235016101</v>
      </c>
      <c r="H9331" s="73">
        <f t="shared" si="435"/>
        <v>0.1617099541665436</v>
      </c>
      <c r="I9331" t="str">
        <f t="shared" si="436"/>
        <v/>
      </c>
      <c r="J9331" t="str">
        <f t="shared" si="437"/>
        <v/>
      </c>
    </row>
    <row r="9332" spans="1:10" x14ac:dyDescent="0.25">
      <c r="A9332" t="s">
        <v>796</v>
      </c>
      <c r="B9332" t="s">
        <v>5683</v>
      </c>
      <c r="C9332" s="27">
        <v>39131.060606060601</v>
      </c>
      <c r="D9332">
        <v>3000</v>
      </c>
      <c r="E9332">
        <v>0.118939393939393</v>
      </c>
      <c r="F9332">
        <v>4</v>
      </c>
      <c r="G9332">
        <v>22599.2774252075</v>
      </c>
      <c r="H9332" s="73">
        <f t="shared" si="435"/>
        <v>0.16170779889564416</v>
      </c>
      <c r="I9332" t="str">
        <f t="shared" si="436"/>
        <v/>
      </c>
      <c r="J9332" t="str">
        <f t="shared" si="437"/>
        <v/>
      </c>
    </row>
    <row r="9333" spans="1:10" x14ac:dyDescent="0.25">
      <c r="A9333" t="s">
        <v>796</v>
      </c>
      <c r="B9333" t="s">
        <v>10808</v>
      </c>
      <c r="C9333" s="27">
        <v>25734.2803030303</v>
      </c>
      <c r="D9333">
        <v>3000</v>
      </c>
      <c r="E9333">
        <v>7.8219696969696897E-2</v>
      </c>
      <c r="F9333">
        <v>1</v>
      </c>
      <c r="G9333">
        <v>14853.505726801501</v>
      </c>
      <c r="H9333" s="73">
        <f t="shared" si="435"/>
        <v>0.16161250886097975</v>
      </c>
      <c r="I9333" t="str">
        <f t="shared" si="436"/>
        <v/>
      </c>
      <c r="J9333" t="str">
        <f t="shared" si="437"/>
        <v/>
      </c>
    </row>
    <row r="9334" spans="1:10" x14ac:dyDescent="0.25">
      <c r="A9334" t="s">
        <v>796</v>
      </c>
      <c r="B9334" t="s">
        <v>8503</v>
      </c>
      <c r="C9334" s="27">
        <v>48353.030303030297</v>
      </c>
      <c r="D9334">
        <v>3000</v>
      </c>
      <c r="E9334">
        <v>0.146969696969696</v>
      </c>
      <c r="F9334">
        <v>8</v>
      </c>
      <c r="G9334">
        <v>27888.042183664798</v>
      </c>
      <c r="H9334" s="73">
        <f t="shared" si="435"/>
        <v>0.1614925013487066</v>
      </c>
      <c r="I9334" t="str">
        <f t="shared" si="436"/>
        <v/>
      </c>
      <c r="J9334" t="str">
        <f t="shared" si="437"/>
        <v/>
      </c>
    </row>
    <row r="9335" spans="1:10" x14ac:dyDescent="0.25">
      <c r="A9335" t="s">
        <v>796</v>
      </c>
      <c r="B9335" t="s">
        <v>8049</v>
      </c>
      <c r="C9335" s="27">
        <v>78947.5378787878</v>
      </c>
      <c r="D9335">
        <v>3000</v>
      </c>
      <c r="E9335">
        <v>0.23996212121212099</v>
      </c>
      <c r="F9335">
        <v>3</v>
      </c>
      <c r="G9335">
        <v>45530.981147972998</v>
      </c>
      <c r="H9335" s="73">
        <f t="shared" si="435"/>
        <v>0.16148286652088059</v>
      </c>
      <c r="I9335" t="str">
        <f t="shared" si="436"/>
        <v/>
      </c>
      <c r="J9335" t="str">
        <f t="shared" si="437"/>
        <v/>
      </c>
    </row>
    <row r="9336" spans="1:10" x14ac:dyDescent="0.25">
      <c r="A9336" t="s">
        <v>796</v>
      </c>
      <c r="B9336" t="s">
        <v>11215</v>
      </c>
      <c r="C9336" s="27">
        <v>40314.962121212098</v>
      </c>
      <c r="D9336">
        <v>3000</v>
      </c>
      <c r="E9336">
        <v>0.122537878787878</v>
      </c>
      <c r="F9336">
        <v>9</v>
      </c>
      <c r="G9336">
        <v>23241.090243488801</v>
      </c>
      <c r="H9336" s="73">
        <f t="shared" si="435"/>
        <v>0.16141662861076822</v>
      </c>
      <c r="I9336" t="str">
        <f t="shared" si="436"/>
        <v/>
      </c>
      <c r="J9336" t="str">
        <f t="shared" si="437"/>
        <v/>
      </c>
    </row>
    <row r="9337" spans="1:10" x14ac:dyDescent="0.25">
      <c r="A9337" t="s">
        <v>796</v>
      </c>
      <c r="B9337" t="s">
        <v>5380</v>
      </c>
      <c r="C9337" s="27">
        <v>78635.984848484804</v>
      </c>
      <c r="D9337">
        <v>3000</v>
      </c>
      <c r="E9337">
        <v>0.23901515151515099</v>
      </c>
      <c r="F9337">
        <v>23</v>
      </c>
      <c r="G9337">
        <v>45331.276491407902</v>
      </c>
      <c r="H9337" s="73">
        <f t="shared" si="435"/>
        <v>0.16141156548176411</v>
      </c>
      <c r="I9337" t="str">
        <f t="shared" si="436"/>
        <v/>
      </c>
      <c r="J9337" t="str">
        <f t="shared" si="437"/>
        <v/>
      </c>
    </row>
    <row r="9338" spans="1:10" x14ac:dyDescent="0.25">
      <c r="A9338" t="s">
        <v>796</v>
      </c>
      <c r="B9338" t="s">
        <v>9642</v>
      </c>
      <c r="C9338" s="27">
        <v>109666.666666666</v>
      </c>
      <c r="D9338">
        <v>3000</v>
      </c>
      <c r="E9338">
        <v>0.33333333333333298</v>
      </c>
      <c r="F9338">
        <v>11</v>
      </c>
      <c r="G9338">
        <v>63211.8767697738</v>
      </c>
      <c r="H9338" s="73">
        <f t="shared" si="435"/>
        <v>0.16139202579516784</v>
      </c>
      <c r="I9338" t="str">
        <f t="shared" si="436"/>
        <v/>
      </c>
      <c r="J9338" t="str">
        <f t="shared" si="437"/>
        <v/>
      </c>
    </row>
    <row r="9339" spans="1:10" x14ac:dyDescent="0.25">
      <c r="A9339" t="s">
        <v>796</v>
      </c>
      <c r="B9339" t="s">
        <v>6037</v>
      </c>
      <c r="C9339" s="27">
        <v>32463.825757575702</v>
      </c>
      <c r="D9339">
        <v>3000</v>
      </c>
      <c r="E9339">
        <v>9.86742424242424E-2</v>
      </c>
      <c r="F9339">
        <v>17</v>
      </c>
      <c r="G9339">
        <v>18700.461107763502</v>
      </c>
      <c r="H9339" s="73">
        <f t="shared" si="435"/>
        <v>0.16129119067095424</v>
      </c>
      <c r="I9339" t="str">
        <f t="shared" si="436"/>
        <v/>
      </c>
      <c r="J9339" t="str">
        <f t="shared" si="437"/>
        <v/>
      </c>
    </row>
    <row r="9340" spans="1:10" x14ac:dyDescent="0.25">
      <c r="A9340" t="s">
        <v>796</v>
      </c>
      <c r="B9340" t="s">
        <v>7803</v>
      </c>
      <c r="C9340" s="27">
        <v>19316.2878787878</v>
      </c>
      <c r="D9340">
        <v>3000</v>
      </c>
      <c r="E9340">
        <v>5.8712121212121202E-2</v>
      </c>
      <c r="F9340">
        <v>1</v>
      </c>
      <c r="G9340">
        <v>11125.9055572739</v>
      </c>
      <c r="H9340" s="73">
        <f t="shared" si="435"/>
        <v>0.16127599544929663</v>
      </c>
      <c r="I9340" t="str">
        <f t="shared" si="436"/>
        <v/>
      </c>
      <c r="J9340" t="str">
        <f t="shared" si="437"/>
        <v/>
      </c>
    </row>
    <row r="9341" spans="1:10" x14ac:dyDescent="0.25">
      <c r="A9341" t="s">
        <v>796</v>
      </c>
      <c r="B9341" t="s">
        <v>11728</v>
      </c>
      <c r="C9341" s="27">
        <v>95522.159090909103</v>
      </c>
      <c r="D9341">
        <v>3000</v>
      </c>
      <c r="E9341">
        <v>0.29034090909090898</v>
      </c>
      <c r="F9341">
        <v>6</v>
      </c>
      <c r="G9341">
        <v>55011.050441188898</v>
      </c>
      <c r="H9341" s="73">
        <f t="shared" si="435"/>
        <v>0.16125152812839652</v>
      </c>
      <c r="I9341" t="str">
        <f t="shared" si="436"/>
        <v/>
      </c>
      <c r="J9341" t="str">
        <f t="shared" si="437"/>
        <v/>
      </c>
    </row>
    <row r="9342" spans="1:10" x14ac:dyDescent="0.25">
      <c r="A9342" t="s">
        <v>796</v>
      </c>
      <c r="B9342" t="s">
        <v>7884</v>
      </c>
      <c r="C9342" s="27">
        <v>188617.03673794799</v>
      </c>
      <c r="D9342">
        <v>3000</v>
      </c>
      <c r="E9342">
        <v>0.66382575757575701</v>
      </c>
      <c r="F9342">
        <v>2</v>
      </c>
      <c r="G9342">
        <v>95558.723328452194</v>
      </c>
      <c r="H9342" s="73">
        <f t="shared" si="435"/>
        <v>0.16119990452744004</v>
      </c>
      <c r="I9342" t="str">
        <f t="shared" si="436"/>
        <v/>
      </c>
      <c r="J9342" t="str">
        <f t="shared" si="437"/>
        <v/>
      </c>
    </row>
    <row r="9343" spans="1:10" x14ac:dyDescent="0.25">
      <c r="A9343" t="s">
        <v>796</v>
      </c>
      <c r="B9343" t="s">
        <v>8086</v>
      </c>
      <c r="C9343" s="27">
        <v>13160</v>
      </c>
      <c r="D9343">
        <v>3000</v>
      </c>
      <c r="E9343">
        <v>3.8636363636363601E-2</v>
      </c>
      <c r="F9343">
        <v>2</v>
      </c>
      <c r="G9343">
        <v>7571.6534927080702</v>
      </c>
      <c r="H9343" s="73">
        <f t="shared" si="435"/>
        <v>0.16109901048315042</v>
      </c>
      <c r="I9343" t="str">
        <f t="shared" si="436"/>
        <v/>
      </c>
      <c r="J9343" t="str">
        <f t="shared" si="437"/>
        <v/>
      </c>
    </row>
    <row r="9344" spans="1:10" x14ac:dyDescent="0.25">
      <c r="A9344" t="s">
        <v>796</v>
      </c>
      <c r="B9344" t="s">
        <v>12970</v>
      </c>
      <c r="C9344" s="27">
        <v>58135.795454545398</v>
      </c>
      <c r="D9344">
        <v>3000</v>
      </c>
      <c r="E9344">
        <v>0.176704545454545</v>
      </c>
      <c r="F9344">
        <v>3</v>
      </c>
      <c r="G9344">
        <v>33433.000205755903</v>
      </c>
      <c r="H9344" s="73">
        <f t="shared" si="435"/>
        <v>0.16102368574161738</v>
      </c>
      <c r="I9344" t="str">
        <f t="shared" si="436"/>
        <v/>
      </c>
      <c r="J9344" t="str">
        <f t="shared" si="437"/>
        <v/>
      </c>
    </row>
    <row r="9345" spans="1:10" x14ac:dyDescent="0.25">
      <c r="A9345" t="s">
        <v>796</v>
      </c>
      <c r="B9345" t="s">
        <v>9455</v>
      </c>
      <c r="C9345" s="27">
        <v>54210.227272727199</v>
      </c>
      <c r="D9345">
        <v>3000</v>
      </c>
      <c r="E9345">
        <v>0.16477272727272699</v>
      </c>
      <c r="G9345">
        <v>31172.371827409199</v>
      </c>
      <c r="H9345" s="73">
        <f t="shared" si="435"/>
        <v>0.16100770188184971</v>
      </c>
      <c r="I9345" t="str">
        <f t="shared" si="436"/>
        <v/>
      </c>
      <c r="J9345" t="str">
        <f t="shared" si="437"/>
        <v/>
      </c>
    </row>
    <row r="9346" spans="1:10" x14ac:dyDescent="0.25">
      <c r="A9346" t="s">
        <v>796</v>
      </c>
      <c r="B9346" t="s">
        <v>3471</v>
      </c>
      <c r="C9346" s="27">
        <v>177398.295454545</v>
      </c>
      <c r="D9346">
        <v>3000</v>
      </c>
      <c r="E9346">
        <v>0.53920454545454499</v>
      </c>
      <c r="F9346">
        <v>8</v>
      </c>
      <c r="G9346">
        <v>101976.284636301</v>
      </c>
      <c r="H9346" s="73">
        <f t="shared" ref="H9346:H9409" si="438">G9346/SUMIFS(C:C,B:B,B9346)</f>
        <v>0.16095622353643479</v>
      </c>
      <c r="I9346" t="str">
        <f t="shared" ref="I9346:I9409" si="439">IF(A9346="Construction",SUMIFS(D:D,A:A,"Engineering",B:B,B9346),"")</f>
        <v/>
      </c>
      <c r="J9346" t="str">
        <f t="shared" si="437"/>
        <v/>
      </c>
    </row>
    <row r="9347" spans="1:10" x14ac:dyDescent="0.25">
      <c r="A9347" t="s">
        <v>796</v>
      </c>
      <c r="B9347" t="s">
        <v>7528</v>
      </c>
      <c r="C9347" s="27">
        <v>68853.219696969696</v>
      </c>
      <c r="D9347">
        <v>3000</v>
      </c>
      <c r="E9347">
        <v>0.20928030303030301</v>
      </c>
      <c r="F9347">
        <v>23</v>
      </c>
      <c r="G9347">
        <v>39548.104998517098</v>
      </c>
      <c r="H9347" s="73">
        <f t="shared" si="438"/>
        <v>0.1608271835118287</v>
      </c>
      <c r="I9347" t="str">
        <f t="shared" si="439"/>
        <v/>
      </c>
      <c r="J9347" t="str">
        <f t="shared" ref="J9347:J9410" si="440">IF(AND(I9347&lt;&gt;"",I9347&lt;&gt;3000,I9347&lt;&gt;0),D9347-I9347,"")</f>
        <v/>
      </c>
    </row>
    <row r="9348" spans="1:10" x14ac:dyDescent="0.25">
      <c r="A9348" t="s">
        <v>796</v>
      </c>
      <c r="B9348" t="s">
        <v>5609</v>
      </c>
      <c r="C9348" s="27">
        <v>48539.962121212098</v>
      </c>
      <c r="D9348">
        <v>3000</v>
      </c>
      <c r="E9348">
        <v>0.147537878787878</v>
      </c>
      <c r="F9348">
        <v>6</v>
      </c>
      <c r="G9348">
        <v>27879.053792926301</v>
      </c>
      <c r="H9348" s="73">
        <f t="shared" si="438"/>
        <v>0.16081872998842081</v>
      </c>
      <c r="I9348" t="str">
        <f t="shared" si="439"/>
        <v/>
      </c>
      <c r="J9348" t="str">
        <f t="shared" si="440"/>
        <v/>
      </c>
    </row>
    <row r="9349" spans="1:10" x14ac:dyDescent="0.25">
      <c r="A9349" t="s">
        <v>796</v>
      </c>
      <c r="B9349" t="s">
        <v>8696</v>
      </c>
      <c r="C9349" s="27">
        <v>13160</v>
      </c>
      <c r="D9349">
        <v>3000</v>
      </c>
      <c r="E9349">
        <v>3.03030303030303E-2</v>
      </c>
      <c r="F9349">
        <v>3</v>
      </c>
      <c r="G9349">
        <v>7553.8656978500503</v>
      </c>
      <c r="H9349" s="73">
        <f t="shared" si="438"/>
        <v>0.16072054676276704</v>
      </c>
      <c r="I9349" t="str">
        <f t="shared" si="439"/>
        <v/>
      </c>
      <c r="J9349" t="str">
        <f t="shared" si="440"/>
        <v/>
      </c>
    </row>
    <row r="9350" spans="1:10" x14ac:dyDescent="0.25">
      <c r="A9350" t="s">
        <v>796</v>
      </c>
      <c r="B9350" t="s">
        <v>9028</v>
      </c>
      <c r="C9350" s="27">
        <v>38507.9545454545</v>
      </c>
      <c r="D9350">
        <v>3000</v>
      </c>
      <c r="E9350">
        <v>0.11704545454545399</v>
      </c>
      <c r="F9350">
        <v>1</v>
      </c>
      <c r="G9350">
        <v>22082.072307528</v>
      </c>
      <c r="H9350" s="73">
        <f t="shared" si="438"/>
        <v>0.16056371518797483</v>
      </c>
      <c r="I9350" t="str">
        <f t="shared" si="439"/>
        <v/>
      </c>
      <c r="J9350" t="str">
        <f t="shared" si="440"/>
        <v/>
      </c>
    </row>
    <row r="9351" spans="1:10" x14ac:dyDescent="0.25">
      <c r="A9351" t="s">
        <v>796</v>
      </c>
      <c r="B9351" t="s">
        <v>5207</v>
      </c>
      <c r="C9351" s="27">
        <v>18381.628787878701</v>
      </c>
      <c r="D9351">
        <v>3000</v>
      </c>
      <c r="E9351">
        <v>5.5871212121212099E-2</v>
      </c>
      <c r="F9351">
        <v>1</v>
      </c>
      <c r="G9351">
        <v>10539.594102618399</v>
      </c>
      <c r="H9351" s="73">
        <f t="shared" si="438"/>
        <v>0.16054542188770363</v>
      </c>
      <c r="I9351" t="str">
        <f t="shared" si="439"/>
        <v/>
      </c>
      <c r="J9351" t="str">
        <f t="shared" si="440"/>
        <v/>
      </c>
    </row>
    <row r="9352" spans="1:10" x14ac:dyDescent="0.25">
      <c r="A9352" t="s">
        <v>796</v>
      </c>
      <c r="B9352" t="s">
        <v>12553</v>
      </c>
      <c r="C9352" s="27">
        <v>31716.0984848484</v>
      </c>
      <c r="D9352">
        <v>3000</v>
      </c>
      <c r="E9352">
        <v>9.6401515151515099E-2</v>
      </c>
      <c r="F9352">
        <v>2</v>
      </c>
      <c r="G9352">
        <v>18185.245935652099</v>
      </c>
      <c r="H9352" s="73">
        <f t="shared" si="438"/>
        <v>0.16054524690087896</v>
      </c>
      <c r="I9352" t="str">
        <f t="shared" si="439"/>
        <v/>
      </c>
      <c r="J9352" t="str">
        <f t="shared" si="440"/>
        <v/>
      </c>
    </row>
    <row r="9353" spans="1:10" x14ac:dyDescent="0.25">
      <c r="A9353" t="s">
        <v>796</v>
      </c>
      <c r="B9353" t="s">
        <v>10529</v>
      </c>
      <c r="C9353" s="27">
        <v>46359.090909090897</v>
      </c>
      <c r="D9353">
        <v>3000</v>
      </c>
      <c r="E9353">
        <v>0.14090909090909001</v>
      </c>
      <c r="F9353">
        <v>16</v>
      </c>
      <c r="G9353">
        <v>26580.720934174999</v>
      </c>
      <c r="H9353" s="73">
        <f t="shared" si="438"/>
        <v>0.16054244627367281</v>
      </c>
      <c r="I9353" t="str">
        <f t="shared" si="439"/>
        <v/>
      </c>
      <c r="J9353" t="str">
        <f t="shared" si="440"/>
        <v/>
      </c>
    </row>
    <row r="9354" spans="1:10" x14ac:dyDescent="0.25">
      <c r="A9354" t="s">
        <v>796</v>
      </c>
      <c r="B9354" t="s">
        <v>5711</v>
      </c>
      <c r="C9354" s="27">
        <v>59319.696969696903</v>
      </c>
      <c r="D9354">
        <v>3000</v>
      </c>
      <c r="E9354">
        <v>0.18030303030302999</v>
      </c>
      <c r="F9354">
        <v>3</v>
      </c>
      <c r="G9354">
        <v>34003.735981043399</v>
      </c>
      <c r="H9354" s="73">
        <f t="shared" si="438"/>
        <v>0.16050395671366863</v>
      </c>
      <c r="I9354" t="str">
        <f t="shared" si="439"/>
        <v/>
      </c>
      <c r="J9354" t="str">
        <f t="shared" si="440"/>
        <v/>
      </c>
    </row>
    <row r="9355" spans="1:10" x14ac:dyDescent="0.25">
      <c r="A9355" t="s">
        <v>796</v>
      </c>
      <c r="B9355" t="s">
        <v>4454</v>
      </c>
      <c r="C9355" s="27">
        <v>33149.242424242402</v>
      </c>
      <c r="D9355">
        <v>3000</v>
      </c>
      <c r="E9355">
        <v>0.100757575757575</v>
      </c>
      <c r="F9355">
        <v>2</v>
      </c>
      <c r="G9355">
        <v>18978.0581095085</v>
      </c>
      <c r="H9355" s="73">
        <f t="shared" si="438"/>
        <v>0.16030098675124776</v>
      </c>
      <c r="I9355" t="str">
        <f t="shared" si="439"/>
        <v/>
      </c>
      <c r="J9355" t="str">
        <f t="shared" si="440"/>
        <v/>
      </c>
    </row>
    <row r="9356" spans="1:10" x14ac:dyDescent="0.25">
      <c r="A9356" t="s">
        <v>796</v>
      </c>
      <c r="B9356" t="s">
        <v>4127</v>
      </c>
      <c r="C9356" s="27">
        <v>18817.803030302999</v>
      </c>
      <c r="D9356">
        <v>3000</v>
      </c>
      <c r="E9356">
        <v>5.7196969696969698E-2</v>
      </c>
      <c r="F9356">
        <v>12</v>
      </c>
      <c r="G9356">
        <v>10770.5767824634</v>
      </c>
      <c r="H9356" s="73">
        <f t="shared" si="438"/>
        <v>0.16026108330676858</v>
      </c>
      <c r="I9356" t="str">
        <f t="shared" si="439"/>
        <v/>
      </c>
      <c r="J9356" t="str">
        <f t="shared" si="440"/>
        <v/>
      </c>
    </row>
    <row r="9357" spans="1:10" x14ac:dyDescent="0.25">
      <c r="A9357" t="s">
        <v>796</v>
      </c>
      <c r="B9357" t="s">
        <v>5314</v>
      </c>
      <c r="C9357" s="27">
        <v>85864.015151515094</v>
      </c>
      <c r="D9357">
        <v>3000</v>
      </c>
      <c r="E9357">
        <v>0.26098484848484799</v>
      </c>
      <c r="F9357">
        <v>2</v>
      </c>
      <c r="G9357">
        <v>49109.301393585098</v>
      </c>
      <c r="H9357" s="73">
        <f t="shared" si="438"/>
        <v>0.16014397144065098</v>
      </c>
      <c r="I9357" t="str">
        <f t="shared" si="439"/>
        <v/>
      </c>
      <c r="J9357" t="str">
        <f t="shared" si="440"/>
        <v/>
      </c>
    </row>
    <row r="9358" spans="1:10" x14ac:dyDescent="0.25">
      <c r="A9358" t="s">
        <v>796</v>
      </c>
      <c r="B9358" t="s">
        <v>13073</v>
      </c>
      <c r="C9358" s="27">
        <v>16263.0681818181</v>
      </c>
      <c r="D9358">
        <v>3000</v>
      </c>
      <c r="E9358">
        <v>4.9431818181818098E-2</v>
      </c>
      <c r="F9358">
        <v>9</v>
      </c>
      <c r="G9358">
        <v>9298.7976276244008</v>
      </c>
      <c r="H9358" s="73">
        <f t="shared" si="438"/>
        <v>0.160096686961301</v>
      </c>
      <c r="I9358" t="str">
        <f t="shared" si="439"/>
        <v/>
      </c>
      <c r="J9358" t="str">
        <f t="shared" si="440"/>
        <v/>
      </c>
    </row>
    <row r="9359" spans="1:10" x14ac:dyDescent="0.25">
      <c r="A9359" t="s">
        <v>796</v>
      </c>
      <c r="B9359" t="s">
        <v>7844</v>
      </c>
      <c r="C9359" s="27">
        <v>44988.257575757503</v>
      </c>
      <c r="D9359">
        <v>3000</v>
      </c>
      <c r="E9359">
        <v>0.136742424242424</v>
      </c>
      <c r="F9359">
        <v>11</v>
      </c>
      <c r="G9359">
        <v>25719.670257975798</v>
      </c>
      <c r="H9359" s="73">
        <f t="shared" si="438"/>
        <v>0.16007527431144344</v>
      </c>
      <c r="I9359" t="str">
        <f t="shared" si="439"/>
        <v/>
      </c>
      <c r="J9359" t="str">
        <f t="shared" si="440"/>
        <v/>
      </c>
    </row>
    <row r="9360" spans="1:10" x14ac:dyDescent="0.25">
      <c r="A9360" t="s">
        <v>796</v>
      </c>
      <c r="B9360" t="s">
        <v>10958</v>
      </c>
      <c r="C9360" s="27">
        <v>143252.08333333299</v>
      </c>
      <c r="D9360">
        <v>3000</v>
      </c>
      <c r="E9360">
        <v>0.43541666666666601</v>
      </c>
      <c r="F9360">
        <v>3</v>
      </c>
      <c r="G9360">
        <v>81823.980871907203</v>
      </c>
      <c r="H9360" s="73">
        <f t="shared" si="438"/>
        <v>0.15993285480409472</v>
      </c>
      <c r="I9360" t="str">
        <f t="shared" si="439"/>
        <v/>
      </c>
      <c r="J9360" t="str">
        <f t="shared" si="440"/>
        <v/>
      </c>
    </row>
    <row r="9361" spans="1:10" x14ac:dyDescent="0.25">
      <c r="A9361" t="s">
        <v>796</v>
      </c>
      <c r="B9361" t="s">
        <v>8226</v>
      </c>
      <c r="C9361" s="27">
        <v>59132.765151515101</v>
      </c>
      <c r="D9361">
        <v>3000</v>
      </c>
      <c r="E9361">
        <v>0.179734848484848</v>
      </c>
      <c r="F9361">
        <v>12</v>
      </c>
      <c r="G9361">
        <v>33767.436057022802</v>
      </c>
      <c r="H9361" s="73">
        <f t="shared" si="438"/>
        <v>0.15989243986375903</v>
      </c>
      <c r="I9361" t="str">
        <f t="shared" si="439"/>
        <v/>
      </c>
      <c r="J9361" t="str">
        <f t="shared" si="440"/>
        <v/>
      </c>
    </row>
    <row r="9362" spans="1:10" x14ac:dyDescent="0.25">
      <c r="A9362" t="s">
        <v>796</v>
      </c>
      <c r="B9362" t="s">
        <v>6176</v>
      </c>
      <c r="C9362" s="27">
        <v>62746.780303030202</v>
      </c>
      <c r="D9362">
        <v>3000</v>
      </c>
      <c r="E9362">
        <v>0.19071969696969601</v>
      </c>
      <c r="F9362">
        <v>2</v>
      </c>
      <c r="G9362">
        <v>35822.472949685201</v>
      </c>
      <c r="H9362" s="73">
        <f t="shared" si="438"/>
        <v>0.15985349969307483</v>
      </c>
      <c r="I9362" t="str">
        <f t="shared" si="439"/>
        <v/>
      </c>
      <c r="J9362" t="str">
        <f t="shared" si="440"/>
        <v/>
      </c>
    </row>
    <row r="9363" spans="1:10" x14ac:dyDescent="0.25">
      <c r="A9363" t="s">
        <v>796</v>
      </c>
      <c r="B9363" t="s">
        <v>11013</v>
      </c>
      <c r="C9363" s="27">
        <v>35143.181818181802</v>
      </c>
      <c r="D9363">
        <v>3000</v>
      </c>
      <c r="E9363">
        <v>0.10681818181818099</v>
      </c>
      <c r="F9363">
        <v>10</v>
      </c>
      <c r="G9363">
        <v>20060.041723356098</v>
      </c>
      <c r="H9363" s="73">
        <f t="shared" si="438"/>
        <v>0.15982649811275124</v>
      </c>
      <c r="I9363" t="str">
        <f t="shared" si="439"/>
        <v/>
      </c>
      <c r="J9363" t="str">
        <f t="shared" si="440"/>
        <v/>
      </c>
    </row>
    <row r="9364" spans="1:10" x14ac:dyDescent="0.25">
      <c r="A9364" t="s">
        <v>796</v>
      </c>
      <c r="B9364" t="s">
        <v>11679</v>
      </c>
      <c r="C9364" s="27">
        <v>199580.87121212101</v>
      </c>
      <c r="D9364">
        <v>3000</v>
      </c>
      <c r="E9364">
        <v>0.60662878787878705</v>
      </c>
      <c r="F9364">
        <v>5</v>
      </c>
      <c r="G9364">
        <v>113919.22446811901</v>
      </c>
      <c r="H9364" s="73">
        <f t="shared" si="438"/>
        <v>0.15982184393398982</v>
      </c>
      <c r="I9364" t="str">
        <f t="shared" si="439"/>
        <v/>
      </c>
      <c r="J9364" t="str">
        <f t="shared" si="440"/>
        <v/>
      </c>
    </row>
    <row r="9365" spans="1:10" x14ac:dyDescent="0.25">
      <c r="A9365" t="s">
        <v>796</v>
      </c>
      <c r="B9365" t="s">
        <v>9723</v>
      </c>
      <c r="C9365" s="27">
        <v>52403.219696969703</v>
      </c>
      <c r="D9365">
        <v>3000</v>
      </c>
      <c r="E9365">
        <v>0.15928030303030299</v>
      </c>
      <c r="F9365">
        <v>17</v>
      </c>
      <c r="G9365">
        <v>29909.0663407014</v>
      </c>
      <c r="H9365" s="73">
        <f t="shared" si="438"/>
        <v>0.15980961902386084</v>
      </c>
      <c r="I9365" t="str">
        <f t="shared" si="439"/>
        <v/>
      </c>
      <c r="J9365" t="str">
        <f t="shared" si="440"/>
        <v/>
      </c>
    </row>
    <row r="9366" spans="1:10" x14ac:dyDescent="0.25">
      <c r="A9366" t="s">
        <v>796</v>
      </c>
      <c r="B9366" t="s">
        <v>12801</v>
      </c>
      <c r="C9366" s="27">
        <v>13160</v>
      </c>
      <c r="D9366">
        <v>3000</v>
      </c>
      <c r="E9366">
        <v>3.2765151515151497E-2</v>
      </c>
      <c r="F9366">
        <v>2</v>
      </c>
      <c r="G9366">
        <v>7509.5693000855799</v>
      </c>
      <c r="H9366" s="73">
        <f t="shared" si="438"/>
        <v>0.15977807021458681</v>
      </c>
      <c r="I9366" t="str">
        <f t="shared" si="439"/>
        <v/>
      </c>
      <c r="J9366" t="str">
        <f t="shared" si="440"/>
        <v/>
      </c>
    </row>
    <row r="9367" spans="1:10" x14ac:dyDescent="0.25">
      <c r="A9367" t="s">
        <v>796</v>
      </c>
      <c r="B9367" t="s">
        <v>13406</v>
      </c>
      <c r="C9367" s="27">
        <v>76143.560606060593</v>
      </c>
      <c r="D9367">
        <v>3000</v>
      </c>
      <c r="E9367">
        <v>0.231439393939393</v>
      </c>
      <c r="F9367">
        <v>9</v>
      </c>
      <c r="G9367">
        <v>43448.887116525199</v>
      </c>
      <c r="H9367" s="73">
        <f t="shared" si="438"/>
        <v>0.15977304312794044</v>
      </c>
      <c r="I9367" t="str">
        <f t="shared" si="439"/>
        <v/>
      </c>
      <c r="J9367" t="str">
        <f t="shared" si="440"/>
        <v/>
      </c>
    </row>
    <row r="9368" spans="1:10" x14ac:dyDescent="0.25">
      <c r="A9368" t="s">
        <v>796</v>
      </c>
      <c r="B9368" t="s">
        <v>12678</v>
      </c>
      <c r="C9368" s="27">
        <v>38196.401515151498</v>
      </c>
      <c r="D9368">
        <v>3000</v>
      </c>
      <c r="E9368">
        <v>0.11609848484848399</v>
      </c>
      <c r="G9368">
        <v>21793.006620414901</v>
      </c>
      <c r="H9368" s="73">
        <f t="shared" si="438"/>
        <v>0.15975436459101142</v>
      </c>
      <c r="I9368" t="str">
        <f t="shared" si="439"/>
        <v/>
      </c>
      <c r="J9368" t="str">
        <f t="shared" si="440"/>
        <v/>
      </c>
    </row>
    <row r="9369" spans="1:10" x14ac:dyDescent="0.25">
      <c r="A9369" t="s">
        <v>796</v>
      </c>
      <c r="B9369" t="s">
        <v>7845</v>
      </c>
      <c r="C9369" s="27">
        <v>21871.022727272699</v>
      </c>
      <c r="D9369">
        <v>3000</v>
      </c>
      <c r="E9369">
        <v>6.6477272727272704E-2</v>
      </c>
      <c r="F9369">
        <v>8</v>
      </c>
      <c r="G9369">
        <v>12478.423173262099</v>
      </c>
      <c r="H9369" s="73">
        <f t="shared" si="438"/>
        <v>0.15975286259277185</v>
      </c>
      <c r="I9369" t="str">
        <f t="shared" si="439"/>
        <v/>
      </c>
      <c r="J9369" t="str">
        <f t="shared" si="440"/>
        <v/>
      </c>
    </row>
    <row r="9370" spans="1:10" x14ac:dyDescent="0.25">
      <c r="A9370" t="s">
        <v>796</v>
      </c>
      <c r="B9370" t="s">
        <v>4525</v>
      </c>
      <c r="C9370" s="27">
        <v>116957.007575757</v>
      </c>
      <c r="D9370">
        <v>3000</v>
      </c>
      <c r="E9370">
        <v>0.355492424242424</v>
      </c>
      <c r="F9370">
        <v>39</v>
      </c>
      <c r="G9370">
        <v>66681.893478117898</v>
      </c>
      <c r="H9370" s="73">
        <f t="shared" si="438"/>
        <v>0.15963926027928849</v>
      </c>
      <c r="I9370" t="str">
        <f t="shared" si="439"/>
        <v/>
      </c>
      <c r="J9370" t="str">
        <f t="shared" si="440"/>
        <v/>
      </c>
    </row>
    <row r="9371" spans="1:10" x14ac:dyDescent="0.25">
      <c r="A9371" t="s">
        <v>796</v>
      </c>
      <c r="B9371" t="s">
        <v>4111</v>
      </c>
      <c r="C9371" s="27">
        <v>27167.4242424242</v>
      </c>
      <c r="D9371">
        <v>3000</v>
      </c>
      <c r="E9371">
        <v>8.2575757575757497E-2</v>
      </c>
      <c r="F9371">
        <v>11</v>
      </c>
      <c r="G9371">
        <v>15488.286609537299</v>
      </c>
      <c r="H9371" s="73">
        <f t="shared" si="438"/>
        <v>0.15962942279593401</v>
      </c>
      <c r="I9371" t="str">
        <f t="shared" si="439"/>
        <v/>
      </c>
      <c r="J9371" t="str">
        <f t="shared" si="440"/>
        <v/>
      </c>
    </row>
    <row r="9372" spans="1:10" x14ac:dyDescent="0.25">
      <c r="A9372" t="s">
        <v>796</v>
      </c>
      <c r="B9372" t="s">
        <v>6904</v>
      </c>
      <c r="C9372" s="27">
        <v>31466.856060605998</v>
      </c>
      <c r="D9372">
        <v>3000</v>
      </c>
      <c r="E9372">
        <v>9.5643939393939295E-2</v>
      </c>
      <c r="F9372">
        <v>2</v>
      </c>
      <c r="G9372">
        <v>17926.976717596299</v>
      </c>
      <c r="H9372" s="73">
        <f t="shared" si="438"/>
        <v>0.15951874795687135</v>
      </c>
      <c r="I9372" t="str">
        <f t="shared" si="439"/>
        <v/>
      </c>
      <c r="J9372" t="str">
        <f t="shared" si="440"/>
        <v/>
      </c>
    </row>
    <row r="9373" spans="1:10" x14ac:dyDescent="0.25">
      <c r="A9373" t="s">
        <v>796</v>
      </c>
      <c r="B9373" t="s">
        <v>7356</v>
      </c>
      <c r="C9373" s="27">
        <v>21746.401515151501</v>
      </c>
      <c r="D9373">
        <v>3000</v>
      </c>
      <c r="E9373">
        <v>6.6098484848484795E-2</v>
      </c>
      <c r="F9373">
        <v>1</v>
      </c>
      <c r="G9373">
        <v>12386.5415150273</v>
      </c>
      <c r="H9373" s="73">
        <f t="shared" si="438"/>
        <v>0.15948531170967317</v>
      </c>
      <c r="I9373" t="str">
        <f t="shared" si="439"/>
        <v/>
      </c>
      <c r="J9373" t="str">
        <f t="shared" si="440"/>
        <v/>
      </c>
    </row>
    <row r="9374" spans="1:10" x14ac:dyDescent="0.25">
      <c r="A9374" t="s">
        <v>796</v>
      </c>
      <c r="B9374" t="s">
        <v>9789</v>
      </c>
      <c r="C9374" s="27">
        <v>36700.946969696903</v>
      </c>
      <c r="D9374">
        <v>3000</v>
      </c>
      <c r="E9374">
        <v>0.11155303030303</v>
      </c>
      <c r="F9374">
        <v>3</v>
      </c>
      <c r="G9374">
        <v>20886.4031293886</v>
      </c>
      <c r="H9374" s="73">
        <f t="shared" si="438"/>
        <v>0.15934719289552707</v>
      </c>
      <c r="I9374" t="str">
        <f t="shared" si="439"/>
        <v/>
      </c>
      <c r="J9374" t="str">
        <f t="shared" si="440"/>
        <v/>
      </c>
    </row>
    <row r="9375" spans="1:10" x14ac:dyDescent="0.25">
      <c r="A9375" t="s">
        <v>796</v>
      </c>
      <c r="B9375" t="s">
        <v>9312</v>
      </c>
      <c r="C9375" s="27">
        <v>76953.598484848495</v>
      </c>
      <c r="D9375">
        <v>3000</v>
      </c>
      <c r="E9375">
        <v>0.233901515151515</v>
      </c>
      <c r="F9375">
        <v>4</v>
      </c>
      <c r="G9375">
        <v>43788.9921800882</v>
      </c>
      <c r="H9375" s="73">
        <f t="shared" si="438"/>
        <v>0.15932871304047988</v>
      </c>
      <c r="I9375" t="str">
        <f t="shared" si="439"/>
        <v/>
      </c>
      <c r="J9375" t="str">
        <f t="shared" si="440"/>
        <v/>
      </c>
    </row>
    <row r="9376" spans="1:10" x14ac:dyDescent="0.25">
      <c r="A9376" t="s">
        <v>796</v>
      </c>
      <c r="B9376" t="s">
        <v>10170</v>
      </c>
      <c r="C9376" s="27">
        <v>13160</v>
      </c>
      <c r="D9376">
        <v>3000</v>
      </c>
      <c r="E9376">
        <v>2.36742424242424E-2</v>
      </c>
      <c r="F9376">
        <v>9</v>
      </c>
      <c r="G9376">
        <v>7485.7395721994599</v>
      </c>
      <c r="H9376" s="73">
        <f t="shared" si="438"/>
        <v>0.15927105472764808</v>
      </c>
      <c r="I9376" t="str">
        <f t="shared" si="439"/>
        <v/>
      </c>
      <c r="J9376" t="str">
        <f t="shared" si="440"/>
        <v/>
      </c>
    </row>
    <row r="9377" spans="1:10" x14ac:dyDescent="0.25">
      <c r="A9377" t="s">
        <v>796</v>
      </c>
      <c r="B9377" t="s">
        <v>7234</v>
      </c>
      <c r="C9377" s="27">
        <v>200764.77272727201</v>
      </c>
      <c r="D9377">
        <v>3000</v>
      </c>
      <c r="E9377">
        <v>0.61022727272727195</v>
      </c>
      <c r="F9377">
        <v>4</v>
      </c>
      <c r="G9377">
        <v>114123.84372845299</v>
      </c>
      <c r="H9377" s="73">
        <f t="shared" si="438"/>
        <v>0.15916475689375781</v>
      </c>
      <c r="I9377" t="str">
        <f t="shared" si="439"/>
        <v/>
      </c>
      <c r="J9377" t="str">
        <f t="shared" si="440"/>
        <v/>
      </c>
    </row>
    <row r="9378" spans="1:10" x14ac:dyDescent="0.25">
      <c r="A9378" t="s">
        <v>796</v>
      </c>
      <c r="B9378" t="s">
        <v>11092</v>
      </c>
      <c r="C9378" s="27">
        <v>14393.75</v>
      </c>
      <c r="D9378">
        <v>3000</v>
      </c>
      <c r="E9378">
        <v>4.3749999999999997E-2</v>
      </c>
      <c r="F9378">
        <v>16</v>
      </c>
      <c r="G9378">
        <v>8181.6901749836297</v>
      </c>
      <c r="H9378" s="73">
        <f t="shared" si="438"/>
        <v>0.15915749884466635</v>
      </c>
      <c r="I9378" t="str">
        <f t="shared" si="439"/>
        <v/>
      </c>
      <c r="J9378" t="str">
        <f t="shared" si="440"/>
        <v/>
      </c>
    </row>
    <row r="9379" spans="1:10" x14ac:dyDescent="0.25">
      <c r="A9379" t="s">
        <v>796</v>
      </c>
      <c r="B9379" t="s">
        <v>12862</v>
      </c>
      <c r="C9379" s="27">
        <v>41124.999999999898</v>
      </c>
      <c r="D9379">
        <v>3000</v>
      </c>
      <c r="E9379">
        <v>0.125</v>
      </c>
      <c r="F9379">
        <v>2</v>
      </c>
      <c r="G9379">
        <v>23375.846988498601</v>
      </c>
      <c r="H9379" s="73">
        <f t="shared" si="438"/>
        <v>0.15915470290041719</v>
      </c>
      <c r="I9379" t="str">
        <f t="shared" si="439"/>
        <v/>
      </c>
      <c r="J9379" t="str">
        <f t="shared" si="440"/>
        <v/>
      </c>
    </row>
    <row r="9380" spans="1:10" x14ac:dyDescent="0.25">
      <c r="A9380" t="s">
        <v>796</v>
      </c>
      <c r="B9380" t="s">
        <v>7075</v>
      </c>
      <c r="C9380" s="27">
        <v>32962.310606060601</v>
      </c>
      <c r="D9380">
        <v>3000</v>
      </c>
      <c r="E9380">
        <v>0.100189393939393</v>
      </c>
      <c r="F9380">
        <v>14</v>
      </c>
      <c r="G9380">
        <v>18710.6670038548</v>
      </c>
      <c r="H9380" s="73">
        <f t="shared" si="438"/>
        <v>0.15893869891863957</v>
      </c>
      <c r="I9380" t="str">
        <f t="shared" si="439"/>
        <v/>
      </c>
      <c r="J9380" t="str">
        <f t="shared" si="440"/>
        <v/>
      </c>
    </row>
    <row r="9381" spans="1:10" x14ac:dyDescent="0.25">
      <c r="A9381" t="s">
        <v>796</v>
      </c>
      <c r="B9381" t="s">
        <v>6655</v>
      </c>
      <c r="C9381" s="27">
        <v>15453.0303030303</v>
      </c>
      <c r="D9381">
        <v>3000</v>
      </c>
      <c r="E9381">
        <v>4.6969696969696897E-2</v>
      </c>
      <c r="F9381">
        <v>6</v>
      </c>
      <c r="G9381">
        <v>8767.0203117133406</v>
      </c>
      <c r="H9381" s="73">
        <f t="shared" si="438"/>
        <v>0.15885335362335781</v>
      </c>
      <c r="I9381" t="str">
        <f t="shared" si="439"/>
        <v/>
      </c>
      <c r="J9381" t="str">
        <f t="shared" si="440"/>
        <v/>
      </c>
    </row>
    <row r="9382" spans="1:10" x14ac:dyDescent="0.25">
      <c r="A9382" t="s">
        <v>796</v>
      </c>
      <c r="B9382" t="s">
        <v>7173</v>
      </c>
      <c r="C9382" s="27">
        <v>34520.075757575702</v>
      </c>
      <c r="D9382">
        <v>3000</v>
      </c>
      <c r="E9382">
        <v>0.104924242424242</v>
      </c>
      <c r="F9382">
        <v>9</v>
      </c>
      <c r="G9382">
        <v>19576.052198647201</v>
      </c>
      <c r="H9382" s="73">
        <f t="shared" si="438"/>
        <v>0.15878570644267201</v>
      </c>
      <c r="I9382" t="str">
        <f t="shared" si="439"/>
        <v/>
      </c>
      <c r="J9382" t="str">
        <f t="shared" si="440"/>
        <v/>
      </c>
    </row>
    <row r="9383" spans="1:10" x14ac:dyDescent="0.25">
      <c r="A9383" t="s">
        <v>796</v>
      </c>
      <c r="B9383" t="s">
        <v>3793</v>
      </c>
      <c r="C9383" s="27">
        <v>31840.7196969697</v>
      </c>
      <c r="D9383">
        <v>3000</v>
      </c>
      <c r="E9383">
        <v>9.6780303030302994E-2</v>
      </c>
      <c r="F9383">
        <v>1</v>
      </c>
      <c r="G9383">
        <v>18056.2558139065</v>
      </c>
      <c r="H9383" s="73">
        <f t="shared" si="438"/>
        <v>0.15878258016809157</v>
      </c>
      <c r="I9383" t="str">
        <f t="shared" si="439"/>
        <v/>
      </c>
      <c r="J9383" t="str">
        <f t="shared" si="440"/>
        <v/>
      </c>
    </row>
    <row r="9384" spans="1:10" x14ac:dyDescent="0.25">
      <c r="A9384" t="s">
        <v>796</v>
      </c>
      <c r="B9384" t="s">
        <v>11193</v>
      </c>
      <c r="C9384" s="27">
        <v>24612.689393939301</v>
      </c>
      <c r="D9384">
        <v>3000</v>
      </c>
      <c r="E9384">
        <v>7.4810606060605994E-2</v>
      </c>
      <c r="F9384">
        <v>10</v>
      </c>
      <c r="G9384">
        <v>13955.684949414401</v>
      </c>
      <c r="H9384" s="73">
        <f t="shared" si="438"/>
        <v>0.15876329982851201</v>
      </c>
      <c r="I9384" t="str">
        <f t="shared" si="439"/>
        <v/>
      </c>
      <c r="J9384" t="str">
        <f t="shared" si="440"/>
        <v/>
      </c>
    </row>
    <row r="9385" spans="1:10" x14ac:dyDescent="0.25">
      <c r="A9385" t="s">
        <v>796</v>
      </c>
      <c r="B9385" t="s">
        <v>5578</v>
      </c>
      <c r="C9385" s="27">
        <v>20126.325757575702</v>
      </c>
      <c r="D9385">
        <v>3000</v>
      </c>
      <c r="E9385">
        <v>6.1174242424242402E-2</v>
      </c>
      <c r="F9385">
        <v>15</v>
      </c>
      <c r="G9385">
        <v>11411.6772530818</v>
      </c>
      <c r="H9385" s="73">
        <f t="shared" si="438"/>
        <v>0.15876070323765767</v>
      </c>
      <c r="I9385" t="str">
        <f t="shared" si="439"/>
        <v/>
      </c>
      <c r="J9385" t="str">
        <f t="shared" si="440"/>
        <v/>
      </c>
    </row>
    <row r="9386" spans="1:10" x14ac:dyDescent="0.25">
      <c r="A9386" t="s">
        <v>796</v>
      </c>
      <c r="B9386" t="s">
        <v>6324</v>
      </c>
      <c r="C9386" s="27">
        <v>40952.229659794299</v>
      </c>
      <c r="D9386">
        <v>3000</v>
      </c>
      <c r="E9386">
        <v>0.144128787878787</v>
      </c>
      <c r="F9386">
        <v>7</v>
      </c>
      <c r="G9386">
        <v>20433.2692237704</v>
      </c>
      <c r="H9386" s="73">
        <f t="shared" si="438"/>
        <v>0.15875801643312445</v>
      </c>
      <c r="I9386" t="str">
        <f t="shared" si="439"/>
        <v/>
      </c>
      <c r="J9386" t="str">
        <f t="shared" si="440"/>
        <v/>
      </c>
    </row>
    <row r="9387" spans="1:10" x14ac:dyDescent="0.25">
      <c r="A9387" t="s">
        <v>796</v>
      </c>
      <c r="B9387" t="s">
        <v>1365</v>
      </c>
      <c r="C9387" s="27">
        <v>26887.592959842201</v>
      </c>
      <c r="D9387">
        <v>3000</v>
      </c>
      <c r="E9387">
        <v>0.22840909090909001</v>
      </c>
      <c r="F9387">
        <v>82</v>
      </c>
      <c r="G9387">
        <v>13412.5600915097</v>
      </c>
      <c r="H9387" s="73">
        <f t="shared" si="438"/>
        <v>0.15872126450012447</v>
      </c>
      <c r="I9387" t="str">
        <f t="shared" si="439"/>
        <v/>
      </c>
      <c r="J9387" t="str">
        <f t="shared" si="440"/>
        <v/>
      </c>
    </row>
    <row r="9388" spans="1:10" x14ac:dyDescent="0.25">
      <c r="A9388" t="s">
        <v>796</v>
      </c>
      <c r="B9388" t="s">
        <v>10271</v>
      </c>
      <c r="C9388" s="27">
        <v>64304.545454545398</v>
      </c>
      <c r="D9388">
        <v>3000</v>
      </c>
      <c r="E9388">
        <v>0.19545454545454499</v>
      </c>
      <c r="F9388">
        <v>4</v>
      </c>
      <c r="G9388">
        <v>36429.564519616601</v>
      </c>
      <c r="H9388" s="73">
        <f t="shared" si="438"/>
        <v>0.15862452635953825</v>
      </c>
      <c r="I9388" t="str">
        <f t="shared" si="439"/>
        <v/>
      </c>
      <c r="J9388" t="str">
        <f t="shared" si="440"/>
        <v/>
      </c>
    </row>
    <row r="9389" spans="1:10" x14ac:dyDescent="0.25">
      <c r="A9389" t="s">
        <v>796</v>
      </c>
      <c r="B9389" t="s">
        <v>11584</v>
      </c>
      <c r="C9389" s="27">
        <v>30469.886363636298</v>
      </c>
      <c r="D9389">
        <v>3000</v>
      </c>
      <c r="E9389">
        <v>9.2613636363636301E-2</v>
      </c>
      <c r="F9389">
        <v>3</v>
      </c>
      <c r="G9389">
        <v>17259.164445774801</v>
      </c>
      <c r="H9389" s="73">
        <f t="shared" si="438"/>
        <v>0.15860138062688259</v>
      </c>
      <c r="I9389" t="str">
        <f t="shared" si="439"/>
        <v/>
      </c>
      <c r="J9389" t="str">
        <f t="shared" si="440"/>
        <v/>
      </c>
    </row>
    <row r="9390" spans="1:10" x14ac:dyDescent="0.25">
      <c r="A9390" t="s">
        <v>796</v>
      </c>
      <c r="B9390" t="s">
        <v>6095</v>
      </c>
      <c r="C9390" s="27">
        <v>512068.56060606003</v>
      </c>
      <c r="D9390">
        <v>3000</v>
      </c>
      <c r="E9390">
        <v>1.5564393939393899</v>
      </c>
      <c r="F9390">
        <v>3</v>
      </c>
      <c r="G9390">
        <v>290015.08490583801</v>
      </c>
      <c r="H9390" s="73">
        <f t="shared" si="438"/>
        <v>0.15858076441468197</v>
      </c>
      <c r="I9390" t="str">
        <f t="shared" si="439"/>
        <v/>
      </c>
      <c r="J9390" t="str">
        <f t="shared" si="440"/>
        <v/>
      </c>
    </row>
    <row r="9391" spans="1:10" x14ac:dyDescent="0.25">
      <c r="A9391" t="s">
        <v>796</v>
      </c>
      <c r="B9391" t="s">
        <v>8332</v>
      </c>
      <c r="C9391" s="27">
        <v>61625.189393939399</v>
      </c>
      <c r="D9391">
        <v>3000</v>
      </c>
      <c r="E9391">
        <v>0.18731060606060601</v>
      </c>
      <c r="F9391">
        <v>2</v>
      </c>
      <c r="G9391">
        <v>34890.142134980597</v>
      </c>
      <c r="H9391" s="73">
        <f t="shared" si="438"/>
        <v>0.15852673060921038</v>
      </c>
      <c r="I9391" t="str">
        <f t="shared" si="439"/>
        <v/>
      </c>
      <c r="J9391" t="str">
        <f t="shared" si="440"/>
        <v/>
      </c>
    </row>
    <row r="9392" spans="1:10" x14ac:dyDescent="0.25">
      <c r="A9392" t="s">
        <v>796</v>
      </c>
      <c r="B9392" t="s">
        <v>11881</v>
      </c>
      <c r="C9392" s="27">
        <v>78324.431818181794</v>
      </c>
      <c r="D9392">
        <v>3000</v>
      </c>
      <c r="E9392">
        <v>0.23806818181818101</v>
      </c>
      <c r="F9392">
        <v>8</v>
      </c>
      <c r="G9392">
        <v>44331.967261031197</v>
      </c>
      <c r="H9392" s="73">
        <f t="shared" si="438"/>
        <v>0.15848121135310037</v>
      </c>
      <c r="I9392" t="str">
        <f t="shared" si="439"/>
        <v/>
      </c>
      <c r="J9392" t="str">
        <f t="shared" si="440"/>
        <v/>
      </c>
    </row>
    <row r="9393" spans="1:10" x14ac:dyDescent="0.25">
      <c r="A9393" t="s">
        <v>796</v>
      </c>
      <c r="B9393" t="s">
        <v>8553</v>
      </c>
      <c r="C9393" s="27">
        <v>17010.795454545401</v>
      </c>
      <c r="D9393">
        <v>3000</v>
      </c>
      <c r="E9393">
        <v>5.1704545454545399E-2</v>
      </c>
      <c r="F9393">
        <v>16</v>
      </c>
      <c r="G9393">
        <v>9619.2565553704007</v>
      </c>
      <c r="H9393" s="73">
        <f t="shared" si="438"/>
        <v>0.15833426735984976</v>
      </c>
      <c r="I9393" t="str">
        <f t="shared" si="439"/>
        <v/>
      </c>
      <c r="J9393" t="str">
        <f t="shared" si="440"/>
        <v/>
      </c>
    </row>
    <row r="9394" spans="1:10" x14ac:dyDescent="0.25">
      <c r="A9394" t="s">
        <v>796</v>
      </c>
      <c r="B9394" t="s">
        <v>5441</v>
      </c>
      <c r="C9394" s="27">
        <v>50346.969696969703</v>
      </c>
      <c r="D9394">
        <v>3000</v>
      </c>
      <c r="E9394">
        <v>0.15303030303030299</v>
      </c>
      <c r="F9394">
        <v>18</v>
      </c>
      <c r="G9394">
        <v>28463.3756372971</v>
      </c>
      <c r="H9394" s="73">
        <f t="shared" si="438"/>
        <v>0.15829642233508426</v>
      </c>
      <c r="I9394" t="str">
        <f t="shared" si="439"/>
        <v/>
      </c>
      <c r="J9394" t="str">
        <f t="shared" si="440"/>
        <v/>
      </c>
    </row>
    <row r="9395" spans="1:10" x14ac:dyDescent="0.25">
      <c r="A9395" t="s">
        <v>796</v>
      </c>
      <c r="B9395" t="s">
        <v>12853</v>
      </c>
      <c r="C9395" s="27">
        <v>50658.522727272699</v>
      </c>
      <c r="D9395">
        <v>3000</v>
      </c>
      <c r="E9395">
        <v>0.15397727272727199</v>
      </c>
      <c r="F9395">
        <v>5</v>
      </c>
      <c r="G9395">
        <v>28637.803679811699</v>
      </c>
      <c r="H9395" s="73">
        <f t="shared" si="438"/>
        <v>0.15828698901301344</v>
      </c>
      <c r="I9395" t="str">
        <f t="shared" si="439"/>
        <v/>
      </c>
      <c r="J9395" t="str">
        <f t="shared" si="440"/>
        <v/>
      </c>
    </row>
    <row r="9396" spans="1:10" x14ac:dyDescent="0.25">
      <c r="A9396" t="s">
        <v>796</v>
      </c>
      <c r="B9396" t="s">
        <v>4840</v>
      </c>
      <c r="C9396" s="27">
        <v>27790.5303030303</v>
      </c>
      <c r="D9396">
        <v>3000</v>
      </c>
      <c r="E9396">
        <v>8.4469696969696903E-2</v>
      </c>
      <c r="F9396">
        <v>20</v>
      </c>
      <c r="G9396">
        <v>15709.3590454437</v>
      </c>
      <c r="H9396" s="73">
        <f t="shared" si="438"/>
        <v>0.15827767533621365</v>
      </c>
      <c r="I9396" t="str">
        <f t="shared" si="439"/>
        <v/>
      </c>
      <c r="J9396" t="str">
        <f t="shared" si="440"/>
        <v/>
      </c>
    </row>
    <row r="9397" spans="1:10" x14ac:dyDescent="0.25">
      <c r="A9397" t="s">
        <v>796</v>
      </c>
      <c r="B9397" t="s">
        <v>6257</v>
      </c>
      <c r="C9397" s="27">
        <v>52403.219696969703</v>
      </c>
      <c r="D9397">
        <v>3000</v>
      </c>
      <c r="E9397">
        <v>0.15928030303030299</v>
      </c>
      <c r="F9397">
        <v>20</v>
      </c>
      <c r="G9397">
        <v>29587.438717868201</v>
      </c>
      <c r="H9397" s="73">
        <f t="shared" si="438"/>
        <v>0.15809110373197502</v>
      </c>
      <c r="I9397" t="str">
        <f t="shared" si="439"/>
        <v/>
      </c>
      <c r="J9397" t="str">
        <f t="shared" si="440"/>
        <v/>
      </c>
    </row>
    <row r="9398" spans="1:10" x14ac:dyDescent="0.25">
      <c r="A9398" t="s">
        <v>796</v>
      </c>
      <c r="B9398" t="s">
        <v>11490</v>
      </c>
      <c r="C9398" s="27">
        <v>40377.272727272699</v>
      </c>
      <c r="D9398">
        <v>3000</v>
      </c>
      <c r="E9398">
        <v>0.122727272727272</v>
      </c>
      <c r="F9398">
        <v>1</v>
      </c>
      <c r="G9398">
        <v>22796.870927387601</v>
      </c>
      <c r="H9398" s="73">
        <f t="shared" si="438"/>
        <v>0.15808704819622693</v>
      </c>
      <c r="I9398" t="str">
        <f t="shared" si="439"/>
        <v/>
      </c>
      <c r="J9398" t="str">
        <f t="shared" si="440"/>
        <v/>
      </c>
    </row>
    <row r="9399" spans="1:10" x14ac:dyDescent="0.25">
      <c r="A9399" t="s">
        <v>796</v>
      </c>
      <c r="B9399" t="s">
        <v>10426</v>
      </c>
      <c r="C9399" s="27">
        <v>14767.6136363636</v>
      </c>
      <c r="D9399">
        <v>3000</v>
      </c>
      <c r="E9399">
        <v>4.4886363636363599E-2</v>
      </c>
      <c r="F9399">
        <v>6</v>
      </c>
      <c r="G9399">
        <v>8334.9127001683901</v>
      </c>
      <c r="H9399" s="73">
        <f t="shared" si="438"/>
        <v>0.15803335687903458</v>
      </c>
      <c r="I9399" t="str">
        <f t="shared" si="439"/>
        <v/>
      </c>
      <c r="J9399" t="str">
        <f t="shared" si="440"/>
        <v/>
      </c>
    </row>
    <row r="9400" spans="1:10" x14ac:dyDescent="0.25">
      <c r="A9400" t="s">
        <v>796</v>
      </c>
      <c r="B9400" t="s">
        <v>8757</v>
      </c>
      <c r="C9400" s="27">
        <v>13459.090909090901</v>
      </c>
      <c r="D9400">
        <v>3000</v>
      </c>
      <c r="E9400">
        <v>4.0909090909090902E-2</v>
      </c>
      <c r="F9400">
        <v>1</v>
      </c>
      <c r="G9400">
        <v>7596.2333886795304</v>
      </c>
      <c r="H9400" s="73">
        <f t="shared" si="438"/>
        <v>0.15803038728222199</v>
      </c>
      <c r="I9400" t="str">
        <f t="shared" si="439"/>
        <v/>
      </c>
      <c r="J9400" t="str">
        <f t="shared" si="440"/>
        <v/>
      </c>
    </row>
    <row r="9401" spans="1:10" x14ac:dyDescent="0.25">
      <c r="A9401" t="s">
        <v>796</v>
      </c>
      <c r="B9401" t="s">
        <v>5123</v>
      </c>
      <c r="C9401" s="27">
        <v>234789.195802473</v>
      </c>
      <c r="D9401">
        <v>3000</v>
      </c>
      <c r="E9401">
        <v>0.82632575757575699</v>
      </c>
      <c r="F9401">
        <v>3</v>
      </c>
      <c r="G9401">
        <v>116547.71739172201</v>
      </c>
      <c r="H9401" s="73">
        <f t="shared" si="438"/>
        <v>0.15794323276547326</v>
      </c>
      <c r="I9401" t="str">
        <f t="shared" si="439"/>
        <v/>
      </c>
      <c r="J9401" t="str">
        <f t="shared" si="440"/>
        <v/>
      </c>
    </row>
    <row r="9402" spans="1:10" x14ac:dyDescent="0.25">
      <c r="A9402" t="s">
        <v>796</v>
      </c>
      <c r="B9402" t="s">
        <v>7531</v>
      </c>
      <c r="C9402" s="27">
        <v>13160</v>
      </c>
      <c r="D9402">
        <v>3000</v>
      </c>
      <c r="E9402">
        <v>1.26893939393939E-2</v>
      </c>
      <c r="F9402">
        <v>3</v>
      </c>
      <c r="G9402">
        <v>7420.6105645996504</v>
      </c>
      <c r="H9402" s="73">
        <f t="shared" si="438"/>
        <v>0.15788533116169468</v>
      </c>
      <c r="I9402" t="str">
        <f t="shared" si="439"/>
        <v/>
      </c>
      <c r="J9402" t="str">
        <f t="shared" si="440"/>
        <v/>
      </c>
    </row>
    <row r="9403" spans="1:10" x14ac:dyDescent="0.25">
      <c r="A9403" t="s">
        <v>796</v>
      </c>
      <c r="B9403" t="s">
        <v>10348</v>
      </c>
      <c r="C9403" s="27">
        <v>31840.7196969697</v>
      </c>
      <c r="D9403">
        <v>3000</v>
      </c>
      <c r="E9403">
        <v>9.6780303030302994E-2</v>
      </c>
      <c r="F9403">
        <v>7</v>
      </c>
      <c r="G9403">
        <v>17944.860343899101</v>
      </c>
      <c r="H9403" s="73">
        <f t="shared" si="438"/>
        <v>0.15780299390562905</v>
      </c>
      <c r="I9403" t="str">
        <f t="shared" si="439"/>
        <v/>
      </c>
      <c r="J9403" t="str">
        <f t="shared" si="440"/>
        <v/>
      </c>
    </row>
    <row r="9404" spans="1:10" x14ac:dyDescent="0.25">
      <c r="A9404" t="s">
        <v>796</v>
      </c>
      <c r="B9404" t="s">
        <v>7344</v>
      </c>
      <c r="C9404" s="27">
        <v>21746.401515151501</v>
      </c>
      <c r="D9404">
        <v>3000</v>
      </c>
      <c r="E9404">
        <v>6.6098484848484795E-2</v>
      </c>
      <c r="G9404">
        <v>12252.646708304601</v>
      </c>
      <c r="H9404" s="73">
        <f t="shared" si="438"/>
        <v>0.15776132322099221</v>
      </c>
      <c r="I9404" t="str">
        <f t="shared" si="439"/>
        <v/>
      </c>
      <c r="J9404" t="str">
        <f t="shared" si="440"/>
        <v/>
      </c>
    </row>
    <row r="9405" spans="1:10" x14ac:dyDescent="0.25">
      <c r="A9405" t="s">
        <v>796</v>
      </c>
      <c r="B9405" t="s">
        <v>4372</v>
      </c>
      <c r="C9405" s="27">
        <v>63930.681818181802</v>
      </c>
      <c r="D9405">
        <v>3000</v>
      </c>
      <c r="E9405">
        <v>0.194318181818181</v>
      </c>
      <c r="F9405">
        <v>6</v>
      </c>
      <c r="G9405">
        <v>36013.168050675202</v>
      </c>
      <c r="H9405" s="73">
        <f t="shared" si="438"/>
        <v>0.15772844536316682</v>
      </c>
      <c r="I9405" t="str">
        <f t="shared" si="439"/>
        <v/>
      </c>
      <c r="J9405" t="str">
        <f t="shared" si="440"/>
        <v/>
      </c>
    </row>
    <row r="9406" spans="1:10" x14ac:dyDescent="0.25">
      <c r="A9406" t="s">
        <v>796</v>
      </c>
      <c r="B9406" t="s">
        <v>7180</v>
      </c>
      <c r="C9406" s="27">
        <v>13160</v>
      </c>
      <c r="D9406">
        <v>3000</v>
      </c>
      <c r="E9406">
        <v>3.80681818181818E-2</v>
      </c>
      <c r="F9406">
        <v>1</v>
      </c>
      <c r="G9406">
        <v>7412.8687829884202</v>
      </c>
      <c r="H9406" s="73">
        <f t="shared" si="438"/>
        <v>0.15772061240400895</v>
      </c>
      <c r="I9406" t="str">
        <f t="shared" si="439"/>
        <v/>
      </c>
      <c r="J9406" t="str">
        <f t="shared" si="440"/>
        <v/>
      </c>
    </row>
    <row r="9407" spans="1:10" x14ac:dyDescent="0.25">
      <c r="A9407" t="s">
        <v>796</v>
      </c>
      <c r="B9407" t="s">
        <v>11406</v>
      </c>
      <c r="C9407" s="27">
        <v>24799.621212121201</v>
      </c>
      <c r="D9407">
        <v>3000</v>
      </c>
      <c r="E9407">
        <v>7.5378787878787795E-2</v>
      </c>
      <c r="F9407">
        <v>12</v>
      </c>
      <c r="G9407">
        <v>13965.729867930801</v>
      </c>
      <c r="H9407" s="73">
        <f t="shared" si="438"/>
        <v>0.15768000364091667</v>
      </c>
      <c r="I9407" t="str">
        <f t="shared" si="439"/>
        <v/>
      </c>
      <c r="J9407" t="str">
        <f t="shared" si="440"/>
        <v/>
      </c>
    </row>
    <row r="9408" spans="1:10" x14ac:dyDescent="0.25">
      <c r="A9408" t="s">
        <v>796</v>
      </c>
      <c r="B9408" t="s">
        <v>10036</v>
      </c>
      <c r="C9408" s="27">
        <v>39567.234848484797</v>
      </c>
      <c r="D9408">
        <v>3000</v>
      </c>
      <c r="E9408">
        <v>0.12026515151515101</v>
      </c>
      <c r="G9408">
        <v>22281.738452571401</v>
      </c>
      <c r="H9408" s="73">
        <f t="shared" si="438"/>
        <v>0.15767810893560352</v>
      </c>
      <c r="I9408" t="str">
        <f t="shared" si="439"/>
        <v/>
      </c>
      <c r="J9408" t="str">
        <f t="shared" si="440"/>
        <v/>
      </c>
    </row>
    <row r="9409" spans="1:10" x14ac:dyDescent="0.25">
      <c r="A9409" t="s">
        <v>796</v>
      </c>
      <c r="B9409" t="s">
        <v>3548</v>
      </c>
      <c r="C9409" s="27">
        <v>13160</v>
      </c>
      <c r="D9409">
        <v>3000</v>
      </c>
      <c r="E9409">
        <v>3.125E-2</v>
      </c>
      <c r="F9409">
        <v>2</v>
      </c>
      <c r="G9409">
        <v>7408.46335546716</v>
      </c>
      <c r="H9409" s="73">
        <f t="shared" si="438"/>
        <v>0.15762687990355659</v>
      </c>
      <c r="I9409" t="str">
        <f t="shared" si="439"/>
        <v/>
      </c>
      <c r="J9409" t="str">
        <f t="shared" si="440"/>
        <v/>
      </c>
    </row>
    <row r="9410" spans="1:10" x14ac:dyDescent="0.25">
      <c r="A9410" t="s">
        <v>796</v>
      </c>
      <c r="B9410" t="s">
        <v>11524</v>
      </c>
      <c r="C9410" s="27">
        <v>83496.212121212098</v>
      </c>
      <c r="D9410">
        <v>3000</v>
      </c>
      <c r="E9410">
        <v>0.25378787878787801</v>
      </c>
      <c r="F9410">
        <v>6</v>
      </c>
      <c r="G9410">
        <v>46990.521769474799</v>
      </c>
      <c r="H9410" s="73">
        <f t="shared" ref="H9410:H9473" si="441">G9410/SUMIFS(C:C,B:B,B9410)</f>
        <v>0.15758015556864233</v>
      </c>
      <c r="I9410" t="str">
        <f t="shared" ref="I9410:I9473" si="442">IF(A9410="Construction",SUMIFS(D:D,A:A,"Engineering",B:B,B9410),"")</f>
        <v/>
      </c>
      <c r="J9410" t="str">
        <f t="shared" si="440"/>
        <v/>
      </c>
    </row>
    <row r="9411" spans="1:10" x14ac:dyDescent="0.25">
      <c r="A9411" t="s">
        <v>796</v>
      </c>
      <c r="B9411" t="s">
        <v>3546</v>
      </c>
      <c r="C9411" s="27">
        <v>58758.901515151498</v>
      </c>
      <c r="D9411">
        <v>3000</v>
      </c>
      <c r="E9411">
        <v>0.17859848484848401</v>
      </c>
      <c r="F9411">
        <v>30</v>
      </c>
      <c r="G9411">
        <v>33068.045406022298</v>
      </c>
      <c r="H9411" s="73">
        <f t="shared" si="441"/>
        <v>0.15757702194787834</v>
      </c>
      <c r="I9411" t="str">
        <f t="shared" si="442"/>
        <v/>
      </c>
      <c r="J9411" t="str">
        <f t="shared" ref="J9411:J9474" si="443">IF(AND(I9411&lt;&gt;"",I9411&lt;&gt;3000,I9411&lt;&gt;0),D9411-I9411,"")</f>
        <v/>
      </c>
    </row>
    <row r="9412" spans="1:10" x14ac:dyDescent="0.25">
      <c r="A9412" t="s">
        <v>796</v>
      </c>
      <c r="B9412" t="s">
        <v>9358</v>
      </c>
      <c r="C9412" s="27">
        <v>21497.159090909001</v>
      </c>
      <c r="D9412">
        <v>3000</v>
      </c>
      <c r="E9412">
        <v>6.5340909090909005E-2</v>
      </c>
      <c r="F9412">
        <v>6</v>
      </c>
      <c r="G9412">
        <v>12096.755205601101</v>
      </c>
      <c r="H9412" s="73">
        <f t="shared" si="441"/>
        <v>0.15755995679450868</v>
      </c>
      <c r="I9412" t="str">
        <f t="shared" si="442"/>
        <v/>
      </c>
      <c r="J9412" t="str">
        <f t="shared" si="443"/>
        <v/>
      </c>
    </row>
    <row r="9413" spans="1:10" x14ac:dyDescent="0.25">
      <c r="A9413" t="s">
        <v>796</v>
      </c>
      <c r="B9413" t="s">
        <v>11274</v>
      </c>
      <c r="C9413" s="27">
        <v>59880.492424242402</v>
      </c>
      <c r="D9413">
        <v>3000</v>
      </c>
      <c r="E9413">
        <v>0.18200757575757501</v>
      </c>
      <c r="F9413">
        <v>8</v>
      </c>
      <c r="G9413">
        <v>33673.761257325401</v>
      </c>
      <c r="H9413" s="73">
        <f t="shared" si="441"/>
        <v>0.15745784261844109</v>
      </c>
      <c r="I9413" t="str">
        <f t="shared" si="442"/>
        <v/>
      </c>
      <c r="J9413" t="str">
        <f t="shared" si="443"/>
        <v/>
      </c>
    </row>
    <row r="9414" spans="1:10" x14ac:dyDescent="0.25">
      <c r="A9414" t="s">
        <v>796</v>
      </c>
      <c r="B9414" t="s">
        <v>12120</v>
      </c>
      <c r="C9414" s="27">
        <v>30906.060606060601</v>
      </c>
      <c r="D9414">
        <v>3000</v>
      </c>
      <c r="E9414">
        <v>9.3939393939393906E-2</v>
      </c>
      <c r="F9414">
        <v>4</v>
      </c>
      <c r="G9414">
        <v>17373.121230437198</v>
      </c>
      <c r="H9414" s="73">
        <f t="shared" si="441"/>
        <v>0.15739547031006942</v>
      </c>
      <c r="I9414" t="str">
        <f t="shared" si="442"/>
        <v/>
      </c>
      <c r="J9414" t="str">
        <f t="shared" si="443"/>
        <v/>
      </c>
    </row>
    <row r="9415" spans="1:10" x14ac:dyDescent="0.25">
      <c r="A9415" t="s">
        <v>796</v>
      </c>
      <c r="B9415" t="s">
        <v>10430</v>
      </c>
      <c r="C9415" s="27">
        <v>38881.818181818096</v>
      </c>
      <c r="D9415">
        <v>3000</v>
      </c>
      <c r="E9415">
        <v>0.118181818181818</v>
      </c>
      <c r="F9415">
        <v>2</v>
      </c>
      <c r="G9415">
        <v>21851.827649343799</v>
      </c>
      <c r="H9415" s="73">
        <f t="shared" si="441"/>
        <v>0.1573617703062403</v>
      </c>
      <c r="I9415" t="str">
        <f t="shared" si="442"/>
        <v/>
      </c>
      <c r="J9415" t="str">
        <f t="shared" si="443"/>
        <v/>
      </c>
    </row>
    <row r="9416" spans="1:10" x14ac:dyDescent="0.25">
      <c r="A9416" t="s">
        <v>796</v>
      </c>
      <c r="B9416" t="s">
        <v>10727</v>
      </c>
      <c r="C9416" s="27">
        <v>81473.949677961296</v>
      </c>
      <c r="D9416">
        <v>3000</v>
      </c>
      <c r="E9416">
        <v>0.28674242424242402</v>
      </c>
      <c r="F9416">
        <v>19</v>
      </c>
      <c r="G9416">
        <v>40270.213685229101</v>
      </c>
      <c r="H9416" s="73">
        <f t="shared" si="441"/>
        <v>0.15726805748660883</v>
      </c>
      <c r="I9416" t="str">
        <f t="shared" si="442"/>
        <v/>
      </c>
      <c r="J9416" t="str">
        <f t="shared" si="443"/>
        <v/>
      </c>
    </row>
    <row r="9417" spans="1:10" x14ac:dyDescent="0.25">
      <c r="A9417" t="s">
        <v>796</v>
      </c>
      <c r="B9417" t="s">
        <v>12559</v>
      </c>
      <c r="C9417" s="27">
        <v>15016.856060606</v>
      </c>
      <c r="D9417">
        <v>3000</v>
      </c>
      <c r="E9417">
        <v>4.5643939393939299E-2</v>
      </c>
      <c r="F9417">
        <v>1</v>
      </c>
      <c r="G9417">
        <v>8434.0701587063395</v>
      </c>
      <c r="H9417" s="73">
        <f t="shared" si="441"/>
        <v>0.15725925819005757</v>
      </c>
      <c r="I9417" t="str">
        <f t="shared" si="442"/>
        <v/>
      </c>
      <c r="J9417" t="str">
        <f t="shared" si="443"/>
        <v/>
      </c>
    </row>
    <row r="9418" spans="1:10" x14ac:dyDescent="0.25">
      <c r="A9418" t="s">
        <v>796</v>
      </c>
      <c r="B9418" t="s">
        <v>10875</v>
      </c>
      <c r="C9418" s="27">
        <v>59755.871212121201</v>
      </c>
      <c r="D9418">
        <v>3000</v>
      </c>
      <c r="E9418">
        <v>0.181628787878787</v>
      </c>
      <c r="F9418">
        <v>6</v>
      </c>
      <c r="G9418">
        <v>33549.7442407567</v>
      </c>
      <c r="H9418" s="73">
        <f t="shared" si="441"/>
        <v>0.15720511134488124</v>
      </c>
      <c r="I9418" t="str">
        <f t="shared" si="442"/>
        <v/>
      </c>
      <c r="J9418" t="str">
        <f t="shared" si="443"/>
        <v/>
      </c>
    </row>
    <row r="9419" spans="1:10" x14ac:dyDescent="0.25">
      <c r="A9419" t="s">
        <v>796</v>
      </c>
      <c r="B9419" t="s">
        <v>9534</v>
      </c>
      <c r="C9419" s="27">
        <v>15764.583333333299</v>
      </c>
      <c r="D9419">
        <v>3000</v>
      </c>
      <c r="E9419">
        <v>4.7916666666666601E-2</v>
      </c>
      <c r="F9419">
        <v>6</v>
      </c>
      <c r="G9419">
        <v>8850.3341209159698</v>
      </c>
      <c r="H9419" s="73">
        <f t="shared" si="441"/>
        <v>0.15719372351673147</v>
      </c>
      <c r="I9419" t="str">
        <f t="shared" si="442"/>
        <v/>
      </c>
      <c r="J9419" t="str">
        <f t="shared" si="443"/>
        <v/>
      </c>
    </row>
    <row r="9420" spans="1:10" x14ac:dyDescent="0.25">
      <c r="A9420" t="s">
        <v>796</v>
      </c>
      <c r="B9420" t="s">
        <v>8183</v>
      </c>
      <c r="C9420" s="27">
        <v>43804.356060605998</v>
      </c>
      <c r="D9420">
        <v>3000</v>
      </c>
      <c r="E9420">
        <v>0.13314393939393901</v>
      </c>
      <c r="F9420">
        <v>58</v>
      </c>
      <c r="G9420">
        <v>24590.589216859498</v>
      </c>
      <c r="H9420" s="73">
        <f t="shared" si="441"/>
        <v>0.15718448117795322</v>
      </c>
      <c r="I9420" t="str">
        <f t="shared" si="442"/>
        <v/>
      </c>
      <c r="J9420" t="str">
        <f t="shared" si="443"/>
        <v/>
      </c>
    </row>
    <row r="9421" spans="1:10" x14ac:dyDescent="0.25">
      <c r="A9421" t="s">
        <v>796</v>
      </c>
      <c r="B9421" t="s">
        <v>10163</v>
      </c>
      <c r="C9421" s="27">
        <v>13160</v>
      </c>
      <c r="D9421">
        <v>3000</v>
      </c>
      <c r="E9421">
        <v>3.0681818181818098E-2</v>
      </c>
      <c r="F9421">
        <v>6</v>
      </c>
      <c r="G9421">
        <v>7383.0862498405204</v>
      </c>
      <c r="H9421" s="73">
        <f t="shared" si="441"/>
        <v>0.15708694148596852</v>
      </c>
      <c r="I9421" t="str">
        <f t="shared" si="442"/>
        <v/>
      </c>
      <c r="J9421" t="str">
        <f t="shared" si="443"/>
        <v/>
      </c>
    </row>
    <row r="9422" spans="1:10" x14ac:dyDescent="0.25">
      <c r="A9422" t="s">
        <v>796</v>
      </c>
      <c r="B9422" t="s">
        <v>12045</v>
      </c>
      <c r="C9422" s="27">
        <v>26482.0075757575</v>
      </c>
      <c r="D9422">
        <v>3000</v>
      </c>
      <c r="E9422">
        <v>8.0492424242424199E-2</v>
      </c>
      <c r="F9422">
        <v>3</v>
      </c>
      <c r="G9422">
        <v>14850.673172565401</v>
      </c>
      <c r="H9422" s="73">
        <f t="shared" si="441"/>
        <v>0.15701938293095447</v>
      </c>
      <c r="I9422" t="str">
        <f t="shared" si="442"/>
        <v/>
      </c>
      <c r="J9422" t="str">
        <f t="shared" si="443"/>
        <v/>
      </c>
    </row>
    <row r="9423" spans="1:10" x14ac:dyDescent="0.25">
      <c r="A9423" t="s">
        <v>796</v>
      </c>
      <c r="B9423" t="s">
        <v>7458</v>
      </c>
      <c r="C9423" s="27">
        <v>37261.742424242402</v>
      </c>
      <c r="D9423">
        <v>3000</v>
      </c>
      <c r="E9423">
        <v>0.113257575757575</v>
      </c>
      <c r="F9423">
        <v>24</v>
      </c>
      <c r="G9423">
        <v>20883.883519393301</v>
      </c>
      <c r="H9423" s="73">
        <f t="shared" si="441"/>
        <v>0.15693005761388551</v>
      </c>
      <c r="I9423" t="str">
        <f t="shared" si="442"/>
        <v/>
      </c>
      <c r="J9423" t="str">
        <f t="shared" si="443"/>
        <v/>
      </c>
    </row>
    <row r="9424" spans="1:10" x14ac:dyDescent="0.25">
      <c r="A9424" t="s">
        <v>796</v>
      </c>
      <c r="B9424" t="s">
        <v>9300</v>
      </c>
      <c r="C9424" s="27">
        <v>14892.234848484801</v>
      </c>
      <c r="D9424">
        <v>3000</v>
      </c>
      <c r="E9424">
        <v>4.5265151515151501E-2</v>
      </c>
      <c r="F9424">
        <v>4</v>
      </c>
      <c r="G9424">
        <v>8343.9483013544595</v>
      </c>
      <c r="H9424" s="73">
        <f t="shared" si="441"/>
        <v>0.1568807870779014</v>
      </c>
      <c r="I9424" t="str">
        <f t="shared" si="442"/>
        <v/>
      </c>
      <c r="J9424" t="str">
        <f t="shared" si="443"/>
        <v/>
      </c>
    </row>
    <row r="9425" spans="1:10" x14ac:dyDescent="0.25">
      <c r="A9425" t="s">
        <v>796</v>
      </c>
      <c r="B9425" t="s">
        <v>4430</v>
      </c>
      <c r="C9425" s="27">
        <v>223757.38623577499</v>
      </c>
      <c r="D9425">
        <v>3000</v>
      </c>
      <c r="E9425">
        <v>0.78749999999999998</v>
      </c>
      <c r="F9425">
        <v>2</v>
      </c>
      <c r="G9425">
        <v>110320.14807618799</v>
      </c>
      <c r="H9425" s="73">
        <f t="shared" si="441"/>
        <v>0.15687466620620771</v>
      </c>
      <c r="I9425" t="str">
        <f t="shared" si="442"/>
        <v/>
      </c>
      <c r="J9425" t="str">
        <f t="shared" si="443"/>
        <v/>
      </c>
    </row>
    <row r="9426" spans="1:10" x14ac:dyDescent="0.25">
      <c r="A9426" t="s">
        <v>796</v>
      </c>
      <c r="B9426" t="s">
        <v>5543</v>
      </c>
      <c r="C9426" s="27">
        <v>240207.386363636</v>
      </c>
      <c r="D9426">
        <v>3000</v>
      </c>
      <c r="E9426">
        <v>0.73011363636363602</v>
      </c>
      <c r="F9426">
        <v>25</v>
      </c>
      <c r="G9426">
        <v>134578.70213233901</v>
      </c>
      <c r="H9426" s="73">
        <f t="shared" si="441"/>
        <v>0.1568729303769629</v>
      </c>
      <c r="I9426" t="str">
        <f t="shared" si="442"/>
        <v/>
      </c>
      <c r="J9426" t="str">
        <f t="shared" si="443"/>
        <v/>
      </c>
    </row>
    <row r="9427" spans="1:10" x14ac:dyDescent="0.25">
      <c r="A9427" t="s">
        <v>796</v>
      </c>
      <c r="B9427" t="s">
        <v>12648</v>
      </c>
      <c r="C9427" s="27">
        <v>20064.015151515101</v>
      </c>
      <c r="D9427">
        <v>3000</v>
      </c>
      <c r="E9427">
        <v>6.0984848484848399E-2</v>
      </c>
      <c r="F9427">
        <v>1</v>
      </c>
      <c r="G9427">
        <v>11236.9460998586</v>
      </c>
      <c r="H9427" s="73">
        <f t="shared" si="441"/>
        <v>0.15681531758227427</v>
      </c>
      <c r="I9427" t="str">
        <f t="shared" si="442"/>
        <v/>
      </c>
      <c r="J9427" t="str">
        <f t="shared" si="443"/>
        <v/>
      </c>
    </row>
    <row r="9428" spans="1:10" x14ac:dyDescent="0.25">
      <c r="A9428" t="s">
        <v>796</v>
      </c>
      <c r="B9428" t="s">
        <v>9826</v>
      </c>
      <c r="C9428" s="27">
        <v>107859.659090909</v>
      </c>
      <c r="D9428">
        <v>3000</v>
      </c>
      <c r="E9428">
        <v>0.32784090909090902</v>
      </c>
      <c r="F9428">
        <v>4</v>
      </c>
      <c r="G9428">
        <v>60395.630847775799</v>
      </c>
      <c r="H9428" s="73">
        <f t="shared" si="441"/>
        <v>0.15678499987770264</v>
      </c>
      <c r="I9428" t="str">
        <f t="shared" si="442"/>
        <v/>
      </c>
      <c r="J9428" t="str">
        <f t="shared" si="443"/>
        <v/>
      </c>
    </row>
    <row r="9429" spans="1:10" x14ac:dyDescent="0.25">
      <c r="A9429" t="s">
        <v>796</v>
      </c>
      <c r="B9429" t="s">
        <v>8982</v>
      </c>
      <c r="C9429" s="27">
        <v>53400.189393939399</v>
      </c>
      <c r="D9429">
        <v>3000</v>
      </c>
      <c r="E9429">
        <v>0.16231060606060599</v>
      </c>
      <c r="F9429">
        <v>15</v>
      </c>
      <c r="G9429">
        <v>29898.395886075999</v>
      </c>
      <c r="H9429" s="73">
        <f t="shared" si="441"/>
        <v>0.15677005911614675</v>
      </c>
      <c r="I9429" t="str">
        <f t="shared" si="442"/>
        <v/>
      </c>
      <c r="J9429" t="str">
        <f t="shared" si="443"/>
        <v/>
      </c>
    </row>
    <row r="9430" spans="1:10" x14ac:dyDescent="0.25">
      <c r="A9430" t="s">
        <v>796</v>
      </c>
      <c r="B9430" t="s">
        <v>4447</v>
      </c>
      <c r="C9430" s="27">
        <v>147115.34090909001</v>
      </c>
      <c r="D9430">
        <v>3000</v>
      </c>
      <c r="E9430">
        <v>0.44715909090909001</v>
      </c>
      <c r="G9430">
        <v>82334.187977030306</v>
      </c>
      <c r="H9430" s="73">
        <f t="shared" si="441"/>
        <v>0.15670406968512135</v>
      </c>
      <c r="I9430" t="str">
        <f t="shared" si="442"/>
        <v/>
      </c>
      <c r="J9430" t="str">
        <f t="shared" si="443"/>
        <v/>
      </c>
    </row>
    <row r="9431" spans="1:10" x14ac:dyDescent="0.25">
      <c r="A9431" t="s">
        <v>796</v>
      </c>
      <c r="B9431" t="s">
        <v>6124</v>
      </c>
      <c r="C9431" s="27">
        <v>39754.166666666599</v>
      </c>
      <c r="D9431">
        <v>3000</v>
      </c>
      <c r="E9431">
        <v>0.120833333333333</v>
      </c>
      <c r="F9431">
        <v>4</v>
      </c>
      <c r="G9431">
        <v>22244.338780745002</v>
      </c>
      <c r="H9431" s="73">
        <f t="shared" si="441"/>
        <v>0.15667325920407346</v>
      </c>
      <c r="I9431" t="str">
        <f t="shared" si="442"/>
        <v/>
      </c>
      <c r="J9431" t="str">
        <f t="shared" si="443"/>
        <v/>
      </c>
    </row>
    <row r="9432" spans="1:10" x14ac:dyDescent="0.25">
      <c r="A9432" t="s">
        <v>796</v>
      </c>
      <c r="B9432" t="s">
        <v>12077</v>
      </c>
      <c r="C9432" s="27">
        <v>14642.9924242424</v>
      </c>
      <c r="D9432">
        <v>3000</v>
      </c>
      <c r="E9432">
        <v>4.4507575757575697E-2</v>
      </c>
      <c r="F9432">
        <v>1</v>
      </c>
      <c r="G9432">
        <v>8190.8259879383904</v>
      </c>
      <c r="H9432" s="73">
        <f t="shared" si="441"/>
        <v>0.15662312799027539</v>
      </c>
      <c r="I9432" t="str">
        <f t="shared" si="442"/>
        <v/>
      </c>
      <c r="J9432" t="str">
        <f t="shared" si="443"/>
        <v/>
      </c>
    </row>
    <row r="9433" spans="1:10" x14ac:dyDescent="0.25">
      <c r="A9433" t="s">
        <v>796</v>
      </c>
      <c r="B9433" t="s">
        <v>10747</v>
      </c>
      <c r="C9433" s="27">
        <v>41125</v>
      </c>
      <c r="D9433">
        <v>3000</v>
      </c>
      <c r="E9433">
        <v>0.125</v>
      </c>
      <c r="F9433">
        <v>6</v>
      </c>
      <c r="G9433">
        <v>22997.593203939199</v>
      </c>
      <c r="H9433" s="73">
        <f t="shared" si="441"/>
        <v>0.15657935798426689</v>
      </c>
      <c r="I9433" t="str">
        <f t="shared" si="442"/>
        <v/>
      </c>
      <c r="J9433" t="str">
        <f t="shared" si="443"/>
        <v/>
      </c>
    </row>
    <row r="9434" spans="1:10" x14ac:dyDescent="0.25">
      <c r="A9434" t="s">
        <v>796</v>
      </c>
      <c r="B9434" t="s">
        <v>8143</v>
      </c>
      <c r="C9434" s="27">
        <v>19067.045454545401</v>
      </c>
      <c r="D9434">
        <v>3000</v>
      </c>
      <c r="E9434">
        <v>5.7954545454545398E-2</v>
      </c>
      <c r="F9434">
        <v>22</v>
      </c>
      <c r="G9434">
        <v>10661.732083503701</v>
      </c>
      <c r="H9434" s="73">
        <f t="shared" si="441"/>
        <v>0.15656778028340881</v>
      </c>
      <c r="I9434" t="str">
        <f t="shared" si="442"/>
        <v/>
      </c>
      <c r="J9434" t="str">
        <f t="shared" si="443"/>
        <v/>
      </c>
    </row>
    <row r="9435" spans="1:10" x14ac:dyDescent="0.25">
      <c r="A9435" t="s">
        <v>796</v>
      </c>
      <c r="B9435" t="s">
        <v>11325</v>
      </c>
      <c r="C9435" s="27">
        <v>13160</v>
      </c>
      <c r="D9435">
        <v>3000</v>
      </c>
      <c r="E9435">
        <v>3.5606060606060599E-2</v>
      </c>
      <c r="F9435">
        <v>4</v>
      </c>
      <c r="G9435">
        <v>7357.3948109911798</v>
      </c>
      <c r="H9435" s="73">
        <f t="shared" si="441"/>
        <v>0.15654031512747191</v>
      </c>
      <c r="I9435" t="str">
        <f t="shared" si="442"/>
        <v/>
      </c>
      <c r="J9435" t="str">
        <f t="shared" si="443"/>
        <v/>
      </c>
    </row>
    <row r="9436" spans="1:10" x14ac:dyDescent="0.25">
      <c r="A9436" t="s">
        <v>796</v>
      </c>
      <c r="B9436" t="s">
        <v>11761</v>
      </c>
      <c r="C9436" s="27">
        <v>86611.742424242402</v>
      </c>
      <c r="D9436">
        <v>3000</v>
      </c>
      <c r="E9436">
        <v>0.26325757575757502</v>
      </c>
      <c r="G9436">
        <v>48395.205914819002</v>
      </c>
      <c r="H9436" s="73">
        <f t="shared" si="441"/>
        <v>0.15645289283958025</v>
      </c>
      <c r="I9436" t="str">
        <f t="shared" si="442"/>
        <v/>
      </c>
      <c r="J9436" t="str">
        <f t="shared" si="443"/>
        <v/>
      </c>
    </row>
    <row r="9437" spans="1:10" x14ac:dyDescent="0.25">
      <c r="A9437" t="s">
        <v>796</v>
      </c>
      <c r="B9437" t="s">
        <v>5649</v>
      </c>
      <c r="C9437" s="27">
        <v>36451.7045454545</v>
      </c>
      <c r="D9437">
        <v>3000</v>
      </c>
      <c r="E9437">
        <v>0.110795454545454</v>
      </c>
      <c r="F9437">
        <v>4</v>
      </c>
      <c r="G9437">
        <v>20366.694862906799</v>
      </c>
      <c r="H9437" s="73">
        <f t="shared" si="441"/>
        <v>0.15644466103094815</v>
      </c>
      <c r="I9437" t="str">
        <f t="shared" si="442"/>
        <v/>
      </c>
      <c r="J9437" t="str">
        <f t="shared" si="443"/>
        <v/>
      </c>
    </row>
    <row r="9438" spans="1:10" x14ac:dyDescent="0.25">
      <c r="A9438" t="s">
        <v>796</v>
      </c>
      <c r="B9438" t="s">
        <v>4313</v>
      </c>
      <c r="C9438" s="27">
        <v>111224.43181818099</v>
      </c>
      <c r="D9438">
        <v>3000</v>
      </c>
      <c r="E9438">
        <v>0.33806818181818099</v>
      </c>
      <c r="F9438">
        <v>5</v>
      </c>
      <c r="G9438">
        <v>62099.752295553502</v>
      </c>
      <c r="H9438" s="73">
        <f t="shared" si="441"/>
        <v>0.15633193497611245</v>
      </c>
      <c r="I9438" t="str">
        <f t="shared" si="442"/>
        <v/>
      </c>
      <c r="J9438" t="str">
        <f t="shared" si="443"/>
        <v/>
      </c>
    </row>
    <row r="9439" spans="1:10" x14ac:dyDescent="0.25">
      <c r="A9439" t="s">
        <v>796</v>
      </c>
      <c r="B9439" t="s">
        <v>6500</v>
      </c>
      <c r="C9439" s="27">
        <v>56266.477272727199</v>
      </c>
      <c r="D9439">
        <v>3000</v>
      </c>
      <c r="E9439">
        <v>0.17102272727272699</v>
      </c>
      <c r="F9439">
        <v>8</v>
      </c>
      <c r="G9439">
        <v>31408.215181338001</v>
      </c>
      <c r="H9439" s="73">
        <f t="shared" si="441"/>
        <v>0.15629733150252342</v>
      </c>
      <c r="I9439" t="str">
        <f t="shared" si="442"/>
        <v/>
      </c>
      <c r="J9439" t="str">
        <f t="shared" si="443"/>
        <v/>
      </c>
    </row>
    <row r="9440" spans="1:10" x14ac:dyDescent="0.25">
      <c r="A9440" t="s">
        <v>796</v>
      </c>
      <c r="B9440" t="s">
        <v>5915</v>
      </c>
      <c r="C9440" s="27">
        <v>23553.409090909001</v>
      </c>
      <c r="D9440">
        <v>3000</v>
      </c>
      <c r="E9440">
        <v>7.1590909090909094E-2</v>
      </c>
      <c r="F9440">
        <v>7</v>
      </c>
      <c r="G9440">
        <v>13145.4785309899</v>
      </c>
      <c r="H9440" s="73">
        <f t="shared" si="441"/>
        <v>0.15627181502561482</v>
      </c>
      <c r="I9440" t="str">
        <f t="shared" si="442"/>
        <v/>
      </c>
      <c r="J9440" t="str">
        <f t="shared" si="443"/>
        <v/>
      </c>
    </row>
    <row r="9441" spans="1:10" x14ac:dyDescent="0.25">
      <c r="A9441" t="s">
        <v>796</v>
      </c>
      <c r="B9441" t="s">
        <v>5083</v>
      </c>
      <c r="C9441" s="27">
        <v>26108.1439393939</v>
      </c>
      <c r="D9441">
        <v>3000</v>
      </c>
      <c r="E9441">
        <v>7.9356060606060597E-2</v>
      </c>
      <c r="F9441">
        <v>2</v>
      </c>
      <c r="G9441">
        <v>14570.238887043901</v>
      </c>
      <c r="H9441" s="73">
        <f t="shared" si="441"/>
        <v>0.15626031853672248</v>
      </c>
      <c r="I9441" t="str">
        <f t="shared" si="442"/>
        <v/>
      </c>
      <c r="J9441" t="str">
        <f t="shared" si="443"/>
        <v/>
      </c>
    </row>
    <row r="9442" spans="1:10" x14ac:dyDescent="0.25">
      <c r="A9442" t="s">
        <v>796</v>
      </c>
      <c r="B9442" t="s">
        <v>6789</v>
      </c>
      <c r="C9442" s="27">
        <v>279089.20454545401</v>
      </c>
      <c r="D9442">
        <v>3000</v>
      </c>
      <c r="E9442">
        <v>0.84829545454545396</v>
      </c>
      <c r="F9442">
        <v>13</v>
      </c>
      <c r="G9442">
        <v>155691.186252024</v>
      </c>
      <c r="H9442" s="73">
        <f t="shared" si="441"/>
        <v>0.15619927765234215</v>
      </c>
      <c r="I9442" t="str">
        <f t="shared" si="442"/>
        <v/>
      </c>
      <c r="J9442" t="str">
        <f t="shared" si="443"/>
        <v/>
      </c>
    </row>
    <row r="9443" spans="1:10" x14ac:dyDescent="0.25">
      <c r="A9443" t="s">
        <v>796</v>
      </c>
      <c r="B9443" t="s">
        <v>5053</v>
      </c>
      <c r="C9443" s="27">
        <v>13160</v>
      </c>
      <c r="D9443">
        <v>3000</v>
      </c>
      <c r="E9443">
        <v>3.1818181818181801E-2</v>
      </c>
      <c r="F9443">
        <v>3</v>
      </c>
      <c r="G9443">
        <v>7336.6995100919403</v>
      </c>
      <c r="H9443" s="73">
        <f t="shared" si="441"/>
        <v>0.15609998957642426</v>
      </c>
      <c r="I9443" t="str">
        <f t="shared" si="442"/>
        <v/>
      </c>
      <c r="J9443" t="str">
        <f t="shared" si="443"/>
        <v/>
      </c>
    </row>
    <row r="9444" spans="1:10" x14ac:dyDescent="0.25">
      <c r="A9444" t="s">
        <v>796</v>
      </c>
      <c r="B9444" t="s">
        <v>6641</v>
      </c>
      <c r="C9444" s="27">
        <v>14144.5075757575</v>
      </c>
      <c r="D9444">
        <v>3000</v>
      </c>
      <c r="E9444">
        <v>4.29924242424242E-2</v>
      </c>
      <c r="F9444">
        <v>6</v>
      </c>
      <c r="G9444">
        <v>7882.9640357538401</v>
      </c>
      <c r="H9444" s="73">
        <f t="shared" si="441"/>
        <v>0.15604855228711351</v>
      </c>
      <c r="I9444" t="str">
        <f t="shared" si="442"/>
        <v/>
      </c>
      <c r="J9444" t="str">
        <f t="shared" si="443"/>
        <v/>
      </c>
    </row>
    <row r="9445" spans="1:10" x14ac:dyDescent="0.25">
      <c r="A9445" t="s">
        <v>796</v>
      </c>
      <c r="B9445" t="s">
        <v>5991</v>
      </c>
      <c r="C9445" s="27">
        <v>13160</v>
      </c>
      <c r="D9445">
        <v>3000</v>
      </c>
      <c r="E9445">
        <v>3.7499999999999999E-2</v>
      </c>
      <c r="F9445">
        <v>1</v>
      </c>
      <c r="G9445">
        <v>7334.0686380695897</v>
      </c>
      <c r="H9445" s="73">
        <f t="shared" si="441"/>
        <v>0.15604401357594871</v>
      </c>
      <c r="I9445" t="str">
        <f t="shared" si="442"/>
        <v/>
      </c>
      <c r="J9445" t="str">
        <f t="shared" si="443"/>
        <v/>
      </c>
    </row>
    <row r="9446" spans="1:10" x14ac:dyDescent="0.25">
      <c r="A9446" t="s">
        <v>796</v>
      </c>
      <c r="B9446" t="s">
        <v>3859</v>
      </c>
      <c r="C9446" s="27">
        <v>17696.212121212098</v>
      </c>
      <c r="D9446">
        <v>3000</v>
      </c>
      <c r="E9446">
        <v>5.3787878787878697E-2</v>
      </c>
      <c r="F9446">
        <v>10</v>
      </c>
      <c r="G9446">
        <v>9850.53585899473</v>
      </c>
      <c r="H9446" s="73">
        <f t="shared" si="441"/>
        <v>0.15586104086152905</v>
      </c>
      <c r="I9446" t="str">
        <f t="shared" si="442"/>
        <v/>
      </c>
      <c r="J9446" t="str">
        <f t="shared" si="443"/>
        <v/>
      </c>
    </row>
    <row r="9447" spans="1:10" x14ac:dyDescent="0.25">
      <c r="A9447" t="s">
        <v>796</v>
      </c>
      <c r="B9447" t="s">
        <v>6582</v>
      </c>
      <c r="C9447" s="27">
        <v>36950.189393939298</v>
      </c>
      <c r="D9447">
        <v>3000</v>
      </c>
      <c r="E9447">
        <v>0.112310606060606</v>
      </c>
      <c r="F9447">
        <v>2</v>
      </c>
      <c r="G9447">
        <v>20567.374429573701</v>
      </c>
      <c r="H9447" s="73">
        <f t="shared" si="441"/>
        <v>0.15585481251214414</v>
      </c>
      <c r="I9447" t="str">
        <f t="shared" si="442"/>
        <v/>
      </c>
      <c r="J9447" t="str">
        <f t="shared" si="443"/>
        <v/>
      </c>
    </row>
    <row r="9448" spans="1:10" x14ac:dyDescent="0.25">
      <c r="A9448" t="s">
        <v>796</v>
      </c>
      <c r="B9448" t="s">
        <v>12163</v>
      </c>
      <c r="C9448" s="27">
        <v>50970.075757575702</v>
      </c>
      <c r="D9448">
        <v>3000</v>
      </c>
      <c r="E9448">
        <v>0.15492424242424199</v>
      </c>
      <c r="F9448">
        <v>2</v>
      </c>
      <c r="G9448">
        <v>28365.993154825799</v>
      </c>
      <c r="H9448" s="73">
        <f t="shared" si="441"/>
        <v>0.15582629543513535</v>
      </c>
      <c r="I9448" t="str">
        <f t="shared" si="442"/>
        <v/>
      </c>
      <c r="J9448" t="str">
        <f t="shared" si="443"/>
        <v/>
      </c>
    </row>
    <row r="9449" spans="1:10" x14ac:dyDescent="0.25">
      <c r="A9449" t="s">
        <v>796</v>
      </c>
      <c r="B9449" t="s">
        <v>6258</v>
      </c>
      <c r="C9449" s="27">
        <v>119823.295454545</v>
      </c>
      <c r="D9449">
        <v>3000</v>
      </c>
      <c r="E9449">
        <v>0.364204545454545</v>
      </c>
      <c r="F9449">
        <v>7</v>
      </c>
      <c r="G9449">
        <v>66663.334985432899</v>
      </c>
      <c r="H9449" s="73">
        <f t="shared" si="441"/>
        <v>0.15577716941529146</v>
      </c>
      <c r="I9449" t="str">
        <f t="shared" si="442"/>
        <v/>
      </c>
      <c r="J9449" t="str">
        <f t="shared" si="443"/>
        <v/>
      </c>
    </row>
    <row r="9450" spans="1:10" x14ac:dyDescent="0.25">
      <c r="A9450" t="s">
        <v>796</v>
      </c>
      <c r="B9450" t="s">
        <v>12717</v>
      </c>
      <c r="C9450" s="27">
        <v>37697.916666666599</v>
      </c>
      <c r="D9450">
        <v>3000</v>
      </c>
      <c r="E9450">
        <v>0.114583333333333</v>
      </c>
      <c r="F9450">
        <v>2</v>
      </c>
      <c r="G9450">
        <v>20972.314092660599</v>
      </c>
      <c r="H9450" s="73">
        <f t="shared" si="441"/>
        <v>0.15577115302865907</v>
      </c>
      <c r="I9450" t="str">
        <f t="shared" si="442"/>
        <v/>
      </c>
      <c r="J9450" t="str">
        <f t="shared" si="443"/>
        <v/>
      </c>
    </row>
    <row r="9451" spans="1:10" x14ac:dyDescent="0.25">
      <c r="A9451" t="s">
        <v>796</v>
      </c>
      <c r="B9451" t="s">
        <v>4959</v>
      </c>
      <c r="C9451" s="27">
        <v>49163.068181818096</v>
      </c>
      <c r="D9451">
        <v>3000</v>
      </c>
      <c r="E9451">
        <v>0.149431818181818</v>
      </c>
      <c r="F9451">
        <v>13</v>
      </c>
      <c r="G9451">
        <v>27348.48523541</v>
      </c>
      <c r="H9451" s="73">
        <f t="shared" si="441"/>
        <v>0.15575870565268723</v>
      </c>
      <c r="I9451" t="str">
        <f t="shared" si="442"/>
        <v/>
      </c>
      <c r="J9451" t="str">
        <f t="shared" si="443"/>
        <v/>
      </c>
    </row>
    <row r="9452" spans="1:10" x14ac:dyDescent="0.25">
      <c r="A9452" t="s">
        <v>796</v>
      </c>
      <c r="B9452" t="s">
        <v>5417</v>
      </c>
      <c r="C9452" s="27">
        <v>37573.295454545398</v>
      </c>
      <c r="D9452">
        <v>3000</v>
      </c>
      <c r="E9452">
        <v>0.114204545454545</v>
      </c>
      <c r="F9452">
        <v>5</v>
      </c>
      <c r="G9452">
        <v>20891.149484330501</v>
      </c>
      <c r="H9452" s="73">
        <f t="shared" si="441"/>
        <v>0.15568296006106366</v>
      </c>
      <c r="I9452" t="str">
        <f t="shared" si="442"/>
        <v/>
      </c>
      <c r="J9452" t="str">
        <f t="shared" si="443"/>
        <v/>
      </c>
    </row>
    <row r="9453" spans="1:10" x14ac:dyDescent="0.25">
      <c r="A9453" t="s">
        <v>796</v>
      </c>
      <c r="B9453" t="s">
        <v>4760</v>
      </c>
      <c r="C9453" s="27">
        <v>76392.803030302995</v>
      </c>
      <c r="D9453">
        <v>3000</v>
      </c>
      <c r="E9453">
        <v>0.23219696969696901</v>
      </c>
      <c r="F9453">
        <v>1</v>
      </c>
      <c r="G9453">
        <v>42465.155007712099</v>
      </c>
      <c r="H9453" s="73">
        <f t="shared" si="441"/>
        <v>0.15564612019070509</v>
      </c>
      <c r="I9453" t="str">
        <f t="shared" si="442"/>
        <v/>
      </c>
      <c r="J9453" t="str">
        <f t="shared" si="443"/>
        <v/>
      </c>
    </row>
    <row r="9454" spans="1:10" x14ac:dyDescent="0.25">
      <c r="A9454" t="s">
        <v>796</v>
      </c>
      <c r="B9454" t="s">
        <v>4999</v>
      </c>
      <c r="C9454" s="27">
        <v>29659.8484848484</v>
      </c>
      <c r="D9454">
        <v>3000</v>
      </c>
      <c r="E9454">
        <v>9.0151515151515094E-2</v>
      </c>
      <c r="F9454">
        <v>3</v>
      </c>
      <c r="G9454">
        <v>16485.4632745052</v>
      </c>
      <c r="H9454" s="73">
        <f t="shared" si="441"/>
        <v>0.15562890414694716</v>
      </c>
      <c r="I9454" t="str">
        <f t="shared" si="442"/>
        <v/>
      </c>
      <c r="J9454" t="str">
        <f t="shared" si="443"/>
        <v/>
      </c>
    </row>
    <row r="9455" spans="1:10" x14ac:dyDescent="0.25">
      <c r="A9455" t="s">
        <v>796</v>
      </c>
      <c r="B9455" t="s">
        <v>11704</v>
      </c>
      <c r="C9455" s="27">
        <v>23802.651515151501</v>
      </c>
      <c r="D9455">
        <v>3000</v>
      </c>
      <c r="E9455">
        <v>7.2348484848484801E-2</v>
      </c>
      <c r="F9455">
        <v>2</v>
      </c>
      <c r="G9455">
        <v>13226.9940430404</v>
      </c>
      <c r="H9455" s="73">
        <f t="shared" si="441"/>
        <v>0.15559436013646741</v>
      </c>
      <c r="I9455" t="str">
        <f t="shared" si="442"/>
        <v/>
      </c>
      <c r="J9455" t="str">
        <f t="shared" si="443"/>
        <v/>
      </c>
    </row>
    <row r="9456" spans="1:10" x14ac:dyDescent="0.25">
      <c r="A9456" t="s">
        <v>796</v>
      </c>
      <c r="B9456" t="s">
        <v>4540</v>
      </c>
      <c r="C9456" s="27">
        <v>51717.803030303003</v>
      </c>
      <c r="D9456">
        <v>3000</v>
      </c>
      <c r="E9456">
        <v>0.157196969696969</v>
      </c>
      <c r="F9456">
        <v>3</v>
      </c>
      <c r="G9456">
        <v>28732.3905146504</v>
      </c>
      <c r="H9456" s="73">
        <f t="shared" si="441"/>
        <v>0.15555705913084278</v>
      </c>
      <c r="I9456" t="str">
        <f t="shared" si="442"/>
        <v/>
      </c>
      <c r="J9456" t="str">
        <f t="shared" si="443"/>
        <v/>
      </c>
    </row>
    <row r="9457" spans="1:10" x14ac:dyDescent="0.25">
      <c r="A9457" t="s">
        <v>796</v>
      </c>
      <c r="B9457" t="s">
        <v>5874</v>
      </c>
      <c r="C9457" s="27">
        <v>31778.409090909099</v>
      </c>
      <c r="D9457">
        <v>3000</v>
      </c>
      <c r="E9457">
        <v>9.6590909090909005E-2</v>
      </c>
      <c r="F9457">
        <v>14</v>
      </c>
      <c r="G9457">
        <v>17644.140153623601</v>
      </c>
      <c r="H9457" s="73">
        <f t="shared" si="441"/>
        <v>0.15546276180414284</v>
      </c>
      <c r="I9457" t="str">
        <f t="shared" si="442"/>
        <v/>
      </c>
      <c r="J9457" t="str">
        <f t="shared" si="443"/>
        <v/>
      </c>
    </row>
    <row r="9458" spans="1:10" x14ac:dyDescent="0.25">
      <c r="A9458" t="s">
        <v>796</v>
      </c>
      <c r="B9458" t="s">
        <v>7430</v>
      </c>
      <c r="C9458" s="27">
        <v>30158.333333333299</v>
      </c>
      <c r="D9458">
        <v>3000</v>
      </c>
      <c r="E9458">
        <v>9.1666666666666605E-2</v>
      </c>
      <c r="F9458">
        <v>11</v>
      </c>
      <c r="G9458">
        <v>16743.710174669999</v>
      </c>
      <c r="H9458" s="73">
        <f t="shared" si="441"/>
        <v>0.15545417570293235</v>
      </c>
      <c r="I9458" t="str">
        <f t="shared" si="442"/>
        <v/>
      </c>
      <c r="J9458" t="str">
        <f t="shared" si="443"/>
        <v/>
      </c>
    </row>
    <row r="9459" spans="1:10" x14ac:dyDescent="0.25">
      <c r="A9459" t="s">
        <v>796</v>
      </c>
      <c r="B9459" t="s">
        <v>8530</v>
      </c>
      <c r="C9459" s="27">
        <v>30906.060606060601</v>
      </c>
      <c r="D9459">
        <v>3000</v>
      </c>
      <c r="E9459">
        <v>9.3939393939393906E-2</v>
      </c>
      <c r="F9459">
        <v>2</v>
      </c>
      <c r="G9459">
        <v>17151.7204476898</v>
      </c>
      <c r="H9459" s="73">
        <f t="shared" si="441"/>
        <v>0.15538964304015476</v>
      </c>
      <c r="I9459" t="str">
        <f t="shared" si="442"/>
        <v/>
      </c>
      <c r="J9459" t="str">
        <f t="shared" si="443"/>
        <v/>
      </c>
    </row>
    <row r="9460" spans="1:10" x14ac:dyDescent="0.25">
      <c r="A9460" t="s">
        <v>796</v>
      </c>
      <c r="B9460" t="s">
        <v>6254</v>
      </c>
      <c r="C9460" s="27">
        <v>13770.6439393939</v>
      </c>
      <c r="D9460">
        <v>3000</v>
      </c>
      <c r="E9460">
        <v>4.1856060606060598E-2</v>
      </c>
      <c r="F9460">
        <v>2</v>
      </c>
      <c r="G9460">
        <v>7641.3214638192903</v>
      </c>
      <c r="H9460" s="73">
        <f t="shared" si="441"/>
        <v>0.15537181988626531</v>
      </c>
      <c r="I9460" t="str">
        <f t="shared" si="442"/>
        <v/>
      </c>
      <c r="J9460" t="str">
        <f t="shared" si="443"/>
        <v/>
      </c>
    </row>
    <row r="9461" spans="1:10" x14ac:dyDescent="0.25">
      <c r="A9461" t="s">
        <v>796</v>
      </c>
      <c r="B9461" t="s">
        <v>5369</v>
      </c>
      <c r="C9461" s="27">
        <v>40875.757575757503</v>
      </c>
      <c r="D9461">
        <v>3000</v>
      </c>
      <c r="E9461">
        <v>0.124242424242424</v>
      </c>
      <c r="F9461">
        <v>3</v>
      </c>
      <c r="G9461">
        <v>22673.303627384001</v>
      </c>
      <c r="H9461" s="73">
        <f t="shared" si="441"/>
        <v>0.15531271815333203</v>
      </c>
      <c r="I9461" t="str">
        <f t="shared" si="442"/>
        <v/>
      </c>
      <c r="J9461" t="str">
        <f t="shared" si="443"/>
        <v/>
      </c>
    </row>
    <row r="9462" spans="1:10" x14ac:dyDescent="0.25">
      <c r="A9462" t="s">
        <v>796</v>
      </c>
      <c r="B9462" t="s">
        <v>6807</v>
      </c>
      <c r="C9462" s="27">
        <v>61313.636363636302</v>
      </c>
      <c r="D9462">
        <v>3000</v>
      </c>
      <c r="E9462">
        <v>0.18636363636363601</v>
      </c>
      <c r="F9462">
        <v>4</v>
      </c>
      <c r="G9462">
        <v>34002.137101488202</v>
      </c>
      <c r="H9462" s="73">
        <f t="shared" si="441"/>
        <v>0.15527701426730503</v>
      </c>
      <c r="I9462" t="str">
        <f t="shared" si="442"/>
        <v/>
      </c>
      <c r="J9462" t="str">
        <f t="shared" si="443"/>
        <v/>
      </c>
    </row>
    <row r="9463" spans="1:10" x14ac:dyDescent="0.25">
      <c r="A9463" t="s">
        <v>796</v>
      </c>
      <c r="B9463" t="s">
        <v>12863</v>
      </c>
      <c r="C9463" s="27">
        <v>13160</v>
      </c>
      <c r="D9463">
        <v>3000</v>
      </c>
      <c r="E9463">
        <v>3.2386363636363602E-2</v>
      </c>
      <c r="F9463">
        <v>2</v>
      </c>
      <c r="G9463">
        <v>7294.8623583332201</v>
      </c>
      <c r="H9463" s="73">
        <f t="shared" si="441"/>
        <v>0.15520983741134511</v>
      </c>
      <c r="I9463" t="str">
        <f t="shared" si="442"/>
        <v/>
      </c>
      <c r="J9463" t="str">
        <f t="shared" si="443"/>
        <v/>
      </c>
    </row>
    <row r="9464" spans="1:10" x14ac:dyDescent="0.25">
      <c r="A9464" t="s">
        <v>796</v>
      </c>
      <c r="B9464" t="s">
        <v>10384</v>
      </c>
      <c r="C9464" s="27">
        <v>40813.446969696903</v>
      </c>
      <c r="D9464">
        <v>3000</v>
      </c>
      <c r="E9464">
        <v>0.12405303030303</v>
      </c>
      <c r="F9464">
        <v>16</v>
      </c>
      <c r="G9464">
        <v>22617.0349013091</v>
      </c>
      <c r="H9464" s="73">
        <f t="shared" si="441"/>
        <v>0.15516380611195402</v>
      </c>
      <c r="I9464" t="str">
        <f t="shared" si="442"/>
        <v/>
      </c>
      <c r="J9464" t="str">
        <f t="shared" si="443"/>
        <v/>
      </c>
    </row>
    <row r="9465" spans="1:10" x14ac:dyDescent="0.25">
      <c r="A9465" t="s">
        <v>796</v>
      </c>
      <c r="B9465" t="s">
        <v>12671</v>
      </c>
      <c r="C9465" s="27">
        <v>27042.803030302999</v>
      </c>
      <c r="D9465">
        <v>3000</v>
      </c>
      <c r="E9465">
        <v>8.2196969696969699E-2</v>
      </c>
      <c r="G9465">
        <v>14974.071654487199</v>
      </c>
      <c r="H9465" s="73">
        <f t="shared" si="441"/>
        <v>0.15504088309773997</v>
      </c>
      <c r="I9465" t="str">
        <f t="shared" si="442"/>
        <v/>
      </c>
      <c r="J9465" t="str">
        <f t="shared" si="443"/>
        <v/>
      </c>
    </row>
    <row r="9466" spans="1:10" x14ac:dyDescent="0.25">
      <c r="A9466" t="s">
        <v>796</v>
      </c>
      <c r="B9466" t="s">
        <v>8992</v>
      </c>
      <c r="C9466" s="27">
        <v>17571.590909090901</v>
      </c>
      <c r="D9466">
        <v>3000</v>
      </c>
      <c r="E9466">
        <v>5.3409090909090899E-2</v>
      </c>
      <c r="F9466">
        <v>11</v>
      </c>
      <c r="G9466">
        <v>9726.4554383500999</v>
      </c>
      <c r="H9466" s="73">
        <f t="shared" si="441"/>
        <v>0.1549892401221927</v>
      </c>
      <c r="I9466" t="str">
        <f t="shared" si="442"/>
        <v/>
      </c>
      <c r="J9466" t="str">
        <f t="shared" si="443"/>
        <v/>
      </c>
    </row>
    <row r="9467" spans="1:10" x14ac:dyDescent="0.25">
      <c r="A9467" t="s">
        <v>796</v>
      </c>
      <c r="B9467" t="s">
        <v>6579</v>
      </c>
      <c r="C9467" s="27">
        <v>57512.689393939399</v>
      </c>
      <c r="D9467">
        <v>3000</v>
      </c>
      <c r="E9467">
        <v>0.174810606060606</v>
      </c>
      <c r="F9467">
        <v>3</v>
      </c>
      <c r="G9467">
        <v>31832.412362410501</v>
      </c>
      <c r="H9467" s="73">
        <f t="shared" si="441"/>
        <v>0.1549758071722902</v>
      </c>
      <c r="I9467" t="str">
        <f t="shared" si="442"/>
        <v/>
      </c>
      <c r="J9467" t="str">
        <f t="shared" si="443"/>
        <v/>
      </c>
    </row>
    <row r="9468" spans="1:10" x14ac:dyDescent="0.25">
      <c r="A9468" t="s">
        <v>796</v>
      </c>
      <c r="B9468" t="s">
        <v>11887</v>
      </c>
      <c r="C9468" s="27">
        <v>54521.780303030202</v>
      </c>
      <c r="D9468">
        <v>3000</v>
      </c>
      <c r="E9468">
        <v>0.16571969696969599</v>
      </c>
      <c r="F9468">
        <v>3</v>
      </c>
      <c r="G9468">
        <v>30165.847517706501</v>
      </c>
      <c r="H9468" s="73">
        <f t="shared" si="441"/>
        <v>0.15491858956205803</v>
      </c>
      <c r="I9468" t="str">
        <f t="shared" si="442"/>
        <v/>
      </c>
      <c r="J9468" t="str">
        <f t="shared" si="443"/>
        <v/>
      </c>
    </row>
    <row r="9469" spans="1:10" x14ac:dyDescent="0.25">
      <c r="A9469" t="s">
        <v>796</v>
      </c>
      <c r="B9469" t="s">
        <v>4294</v>
      </c>
      <c r="C9469" s="27">
        <v>31217.6136363636</v>
      </c>
      <c r="D9469">
        <v>3000</v>
      </c>
      <c r="E9469">
        <v>9.4886363636363602E-2</v>
      </c>
      <c r="F9469">
        <v>1</v>
      </c>
      <c r="G9469">
        <v>17266.459790772202</v>
      </c>
      <c r="H9469" s="73">
        <f t="shared" si="441"/>
        <v>0.15486797926746895</v>
      </c>
      <c r="I9469" t="str">
        <f t="shared" si="442"/>
        <v/>
      </c>
      <c r="J9469" t="str">
        <f t="shared" si="443"/>
        <v/>
      </c>
    </row>
    <row r="9470" spans="1:10" x14ac:dyDescent="0.25">
      <c r="A9470" t="s">
        <v>796</v>
      </c>
      <c r="B9470" t="s">
        <v>4735</v>
      </c>
      <c r="C9470" s="27">
        <v>54521.780303030202</v>
      </c>
      <c r="D9470">
        <v>3000</v>
      </c>
      <c r="E9470">
        <v>0.16571969696969599</v>
      </c>
      <c r="F9470">
        <v>21</v>
      </c>
      <c r="G9470">
        <v>30149.968923898101</v>
      </c>
      <c r="H9470" s="73">
        <f t="shared" si="441"/>
        <v>0.15483704405415932</v>
      </c>
      <c r="I9470" t="str">
        <f t="shared" si="442"/>
        <v/>
      </c>
      <c r="J9470" t="str">
        <f t="shared" si="443"/>
        <v/>
      </c>
    </row>
    <row r="9471" spans="1:10" x14ac:dyDescent="0.25">
      <c r="A9471" t="s">
        <v>796</v>
      </c>
      <c r="B9471" t="s">
        <v>10516</v>
      </c>
      <c r="C9471" s="27">
        <v>13160</v>
      </c>
      <c r="D9471">
        <v>3000</v>
      </c>
      <c r="E9471">
        <v>3.5037878787878701E-2</v>
      </c>
      <c r="F9471">
        <v>54</v>
      </c>
      <c r="G9471">
        <v>7276.2200604764303</v>
      </c>
      <c r="H9471" s="73">
        <f t="shared" si="441"/>
        <v>0.15481319277609426</v>
      </c>
      <c r="I9471" t="str">
        <f t="shared" si="442"/>
        <v/>
      </c>
      <c r="J9471" t="str">
        <f t="shared" si="443"/>
        <v/>
      </c>
    </row>
    <row r="9472" spans="1:10" x14ac:dyDescent="0.25">
      <c r="A9472" t="s">
        <v>796</v>
      </c>
      <c r="B9472" t="s">
        <v>10792</v>
      </c>
      <c r="C9472" s="27">
        <v>199518.56060606</v>
      </c>
      <c r="D9472">
        <v>3000</v>
      </c>
      <c r="E9472">
        <v>0.60643939393939394</v>
      </c>
      <c r="F9472">
        <v>1</v>
      </c>
      <c r="G9472">
        <v>110309.15319443399</v>
      </c>
      <c r="H9472" s="73">
        <f t="shared" si="441"/>
        <v>0.15480546171052992</v>
      </c>
      <c r="I9472" t="str">
        <f t="shared" si="442"/>
        <v/>
      </c>
      <c r="J9472" t="str">
        <f t="shared" si="443"/>
        <v/>
      </c>
    </row>
    <row r="9473" spans="1:10" x14ac:dyDescent="0.25">
      <c r="A9473" t="s">
        <v>796</v>
      </c>
      <c r="B9473" t="s">
        <v>3957</v>
      </c>
      <c r="C9473" s="27">
        <v>32900</v>
      </c>
      <c r="D9473">
        <v>3000</v>
      </c>
      <c r="E9473">
        <v>0.1</v>
      </c>
      <c r="F9473">
        <v>1</v>
      </c>
      <c r="G9473">
        <v>18187.414976989599</v>
      </c>
      <c r="H9473" s="73">
        <f t="shared" si="441"/>
        <v>0.15478651044246466</v>
      </c>
      <c r="I9473" t="str">
        <f t="shared" si="442"/>
        <v/>
      </c>
      <c r="J9473" t="str">
        <f t="shared" si="443"/>
        <v/>
      </c>
    </row>
    <row r="9474" spans="1:10" x14ac:dyDescent="0.25">
      <c r="A9474" t="s">
        <v>796</v>
      </c>
      <c r="B9474" t="s">
        <v>7688</v>
      </c>
      <c r="C9474" s="27">
        <v>20936.3636363636</v>
      </c>
      <c r="D9474">
        <v>3000</v>
      </c>
      <c r="E9474">
        <v>6.3636363636363602E-2</v>
      </c>
      <c r="F9474">
        <v>7</v>
      </c>
      <c r="G9474">
        <v>11566.9152450561</v>
      </c>
      <c r="H9474" s="73">
        <f t="shared" ref="H9474:H9537" si="444">G9474/SUMIFS(C:C,B:B,B9474)</f>
        <v>0.15469430722871394</v>
      </c>
      <c r="I9474" t="str">
        <f t="shared" ref="I9474:I9537" si="445">IF(A9474="Construction",SUMIFS(D:D,A:A,"Engineering",B:B,B9474),"")</f>
        <v/>
      </c>
      <c r="J9474" t="str">
        <f t="shared" si="443"/>
        <v/>
      </c>
    </row>
    <row r="9475" spans="1:10" x14ac:dyDescent="0.25">
      <c r="A9475" t="s">
        <v>796</v>
      </c>
      <c r="B9475" t="s">
        <v>10361</v>
      </c>
      <c r="C9475" s="27">
        <v>48913.825757575702</v>
      </c>
      <c r="D9475">
        <v>3000</v>
      </c>
      <c r="E9475">
        <v>0.14867424242424199</v>
      </c>
      <c r="F9475">
        <v>2</v>
      </c>
      <c r="G9475">
        <v>27023.8850735009</v>
      </c>
      <c r="H9475" s="73">
        <f t="shared" si="444"/>
        <v>0.1546942547099443</v>
      </c>
      <c r="I9475" t="str">
        <f t="shared" si="445"/>
        <v/>
      </c>
      <c r="J9475" t="str">
        <f t="shared" ref="J9475:J9538" si="446">IF(AND(I9475&lt;&gt;"",I9475&lt;&gt;3000,I9475&lt;&gt;0),D9475-I9475,"")</f>
        <v/>
      </c>
    </row>
    <row r="9476" spans="1:10" x14ac:dyDescent="0.25">
      <c r="A9476" t="s">
        <v>796</v>
      </c>
      <c r="B9476" t="s">
        <v>6173</v>
      </c>
      <c r="C9476" s="27">
        <v>35080.871212121201</v>
      </c>
      <c r="D9476">
        <v>3000</v>
      </c>
      <c r="E9476">
        <v>0.106628787878787</v>
      </c>
      <c r="F9476">
        <v>3</v>
      </c>
      <c r="G9476">
        <v>19378.3697176163</v>
      </c>
      <c r="H9476" s="73">
        <f t="shared" si="444"/>
        <v>0.1546695772782799</v>
      </c>
      <c r="I9476" t="str">
        <f t="shared" si="445"/>
        <v/>
      </c>
      <c r="J9476" t="str">
        <f t="shared" si="446"/>
        <v/>
      </c>
    </row>
    <row r="9477" spans="1:10" x14ac:dyDescent="0.25">
      <c r="A9477" t="s">
        <v>796</v>
      </c>
      <c r="B9477" t="s">
        <v>10420</v>
      </c>
      <c r="C9477" s="27">
        <v>23615.7196969697</v>
      </c>
      <c r="D9477">
        <v>3000</v>
      </c>
      <c r="E9477">
        <v>7.1780303030303E-2</v>
      </c>
      <c r="F9477">
        <v>1</v>
      </c>
      <c r="G9477">
        <v>13033.8412052659</v>
      </c>
      <c r="H9477" s="73">
        <f t="shared" si="444"/>
        <v>0.1545358593472273</v>
      </c>
      <c r="I9477" t="str">
        <f t="shared" si="445"/>
        <v/>
      </c>
      <c r="J9477" t="str">
        <f t="shared" si="446"/>
        <v/>
      </c>
    </row>
    <row r="9478" spans="1:10" x14ac:dyDescent="0.25">
      <c r="A9478" t="s">
        <v>796</v>
      </c>
      <c r="B9478" t="s">
        <v>5019</v>
      </c>
      <c r="C9478" s="27">
        <v>46732.9545454545</v>
      </c>
      <c r="D9478">
        <v>3000</v>
      </c>
      <c r="E9478">
        <v>0.142045454545454</v>
      </c>
      <c r="F9478">
        <v>12</v>
      </c>
      <c r="G9478">
        <v>25772.508664598001</v>
      </c>
      <c r="H9478" s="73">
        <f t="shared" si="444"/>
        <v>0.15441571148831537</v>
      </c>
      <c r="I9478" t="str">
        <f t="shared" si="445"/>
        <v/>
      </c>
      <c r="J9478" t="str">
        <f t="shared" si="446"/>
        <v/>
      </c>
    </row>
    <row r="9479" spans="1:10" x14ac:dyDescent="0.25">
      <c r="A9479" t="s">
        <v>796</v>
      </c>
      <c r="B9479" t="s">
        <v>11395</v>
      </c>
      <c r="C9479" s="27">
        <v>309644.05974041502</v>
      </c>
      <c r="D9479">
        <v>3000</v>
      </c>
      <c r="E9479">
        <v>1.08977272727272</v>
      </c>
      <c r="F9479">
        <v>22</v>
      </c>
      <c r="G9479">
        <v>150238.805538835</v>
      </c>
      <c r="H9479" s="73">
        <f t="shared" si="444"/>
        <v>0.15438131227374424</v>
      </c>
      <c r="I9479" t="str">
        <f t="shared" si="445"/>
        <v/>
      </c>
      <c r="J9479" t="str">
        <f t="shared" si="446"/>
        <v/>
      </c>
    </row>
    <row r="9480" spans="1:10" x14ac:dyDescent="0.25">
      <c r="A9480" t="s">
        <v>796</v>
      </c>
      <c r="B9480" t="s">
        <v>9960</v>
      </c>
      <c r="C9480" s="27">
        <v>22817.0110062454</v>
      </c>
      <c r="D9480">
        <v>3000</v>
      </c>
      <c r="E9480">
        <v>8.0303030303030307E-2</v>
      </c>
      <c r="F9480">
        <v>32</v>
      </c>
      <c r="G9480">
        <v>11065.9502888967</v>
      </c>
      <c r="H9480" s="73">
        <f t="shared" si="444"/>
        <v>0.15431399756326622</v>
      </c>
      <c r="I9480" t="str">
        <f t="shared" si="445"/>
        <v/>
      </c>
      <c r="J9480" t="str">
        <f t="shared" si="446"/>
        <v/>
      </c>
    </row>
    <row r="9481" spans="1:10" x14ac:dyDescent="0.25">
      <c r="A9481" t="s">
        <v>796</v>
      </c>
      <c r="B9481" t="s">
        <v>6743</v>
      </c>
      <c r="C9481" s="27">
        <v>109672.33120454699</v>
      </c>
      <c r="D9481">
        <v>3000</v>
      </c>
      <c r="E9481">
        <v>0.38598484848484799</v>
      </c>
      <c r="F9481">
        <v>21</v>
      </c>
      <c r="G9481">
        <v>53161.447261944202</v>
      </c>
      <c r="H9481" s="73">
        <f t="shared" si="444"/>
        <v>0.15423220926861456</v>
      </c>
      <c r="I9481" t="str">
        <f t="shared" si="445"/>
        <v/>
      </c>
      <c r="J9481" t="str">
        <f t="shared" si="446"/>
        <v/>
      </c>
    </row>
    <row r="9482" spans="1:10" x14ac:dyDescent="0.25">
      <c r="A9482" t="s">
        <v>796</v>
      </c>
      <c r="B9482" t="s">
        <v>4212</v>
      </c>
      <c r="C9482" s="27">
        <v>13521.4015151515</v>
      </c>
      <c r="D9482">
        <v>3000</v>
      </c>
      <c r="E9482">
        <v>4.1098484848484801E-2</v>
      </c>
      <c r="F9482">
        <v>2</v>
      </c>
      <c r="G9482">
        <v>7439.4267398132097</v>
      </c>
      <c r="H9482" s="73">
        <f t="shared" si="444"/>
        <v>0.15405499827910121</v>
      </c>
      <c r="I9482" t="str">
        <f t="shared" si="445"/>
        <v/>
      </c>
      <c r="J9482" t="str">
        <f t="shared" si="446"/>
        <v/>
      </c>
    </row>
    <row r="9483" spans="1:10" x14ac:dyDescent="0.25">
      <c r="A9483" t="s">
        <v>796</v>
      </c>
      <c r="B9483" t="s">
        <v>5887</v>
      </c>
      <c r="C9483" s="27">
        <v>29971.401515151501</v>
      </c>
      <c r="D9483">
        <v>3000</v>
      </c>
      <c r="E9483">
        <v>9.1098484848484804E-2</v>
      </c>
      <c r="F9483">
        <v>4</v>
      </c>
      <c r="G9483">
        <v>16477.308746304901</v>
      </c>
      <c r="H9483" s="73">
        <f t="shared" si="444"/>
        <v>0.15393495851814032</v>
      </c>
      <c r="I9483" t="str">
        <f t="shared" si="445"/>
        <v/>
      </c>
      <c r="J9483" t="str">
        <f t="shared" si="446"/>
        <v/>
      </c>
    </row>
    <row r="9484" spans="1:10" x14ac:dyDescent="0.25">
      <c r="A9484" t="s">
        <v>796</v>
      </c>
      <c r="B9484" t="s">
        <v>5977</v>
      </c>
      <c r="C9484" s="27">
        <v>48353.030303030297</v>
      </c>
      <c r="D9484">
        <v>3000</v>
      </c>
      <c r="E9484">
        <v>0.146969696969696</v>
      </c>
      <c r="F9484">
        <v>6</v>
      </c>
      <c r="G9484">
        <v>26573.801095970801</v>
      </c>
      <c r="H9484" s="73">
        <f t="shared" si="444"/>
        <v>0.15388206820215655</v>
      </c>
      <c r="I9484" t="str">
        <f t="shared" si="445"/>
        <v/>
      </c>
      <c r="J9484" t="str">
        <f t="shared" si="446"/>
        <v/>
      </c>
    </row>
    <row r="9485" spans="1:10" x14ac:dyDescent="0.25">
      <c r="A9485" t="s">
        <v>796</v>
      </c>
      <c r="B9485" t="s">
        <v>9635</v>
      </c>
      <c r="C9485" s="27">
        <v>32837.689393939298</v>
      </c>
      <c r="D9485">
        <v>3000</v>
      </c>
      <c r="E9485">
        <v>9.9810606060606002E-2</v>
      </c>
      <c r="F9485">
        <v>30</v>
      </c>
      <c r="G9485">
        <v>18042.355627743698</v>
      </c>
      <c r="H9485" s="73">
        <f t="shared" si="444"/>
        <v>0.15384333273767503</v>
      </c>
      <c r="I9485" t="str">
        <f t="shared" si="445"/>
        <v/>
      </c>
      <c r="J9485" t="str">
        <f t="shared" si="446"/>
        <v/>
      </c>
    </row>
    <row r="9486" spans="1:10" x14ac:dyDescent="0.25">
      <c r="A9486" t="s">
        <v>796</v>
      </c>
      <c r="B9486" t="s">
        <v>4426</v>
      </c>
      <c r="C9486" s="27">
        <v>60316.666666666599</v>
      </c>
      <c r="D9486">
        <v>3000</v>
      </c>
      <c r="E9486">
        <v>0.18333333333333299</v>
      </c>
      <c r="F9486">
        <v>3</v>
      </c>
      <c r="G9486">
        <v>33137.327584133098</v>
      </c>
      <c r="H9486" s="73">
        <f t="shared" si="444"/>
        <v>0.15382898685090804</v>
      </c>
      <c r="I9486" t="str">
        <f t="shared" si="445"/>
        <v/>
      </c>
      <c r="J9486" t="str">
        <f t="shared" si="446"/>
        <v/>
      </c>
    </row>
    <row r="9487" spans="1:10" x14ac:dyDescent="0.25">
      <c r="A9487" t="s">
        <v>796</v>
      </c>
      <c r="B9487" t="s">
        <v>12343</v>
      </c>
      <c r="C9487" s="27">
        <v>51094.696969696903</v>
      </c>
      <c r="D9487">
        <v>3000</v>
      </c>
      <c r="E9487">
        <v>0.15530303030303</v>
      </c>
      <c r="F9487">
        <v>9</v>
      </c>
      <c r="G9487">
        <v>28064.663243900901</v>
      </c>
      <c r="H9487" s="73">
        <f t="shared" si="444"/>
        <v>0.15379493713315756</v>
      </c>
      <c r="I9487" t="str">
        <f t="shared" si="445"/>
        <v/>
      </c>
      <c r="J9487" t="str">
        <f t="shared" si="446"/>
        <v/>
      </c>
    </row>
    <row r="9488" spans="1:10" x14ac:dyDescent="0.25">
      <c r="A9488" t="s">
        <v>796</v>
      </c>
      <c r="B9488" t="s">
        <v>5179</v>
      </c>
      <c r="C9488" s="27">
        <v>138391.85606060599</v>
      </c>
      <c r="D9488">
        <v>3000</v>
      </c>
      <c r="E9488">
        <v>0.42064393939393901</v>
      </c>
      <c r="F9488">
        <v>5</v>
      </c>
      <c r="G9488">
        <v>75964.556916912799</v>
      </c>
      <c r="H9488" s="73">
        <f t="shared" si="444"/>
        <v>0.15369456369904308</v>
      </c>
      <c r="I9488" t="str">
        <f t="shared" si="445"/>
        <v/>
      </c>
      <c r="J9488" t="str">
        <f t="shared" si="446"/>
        <v/>
      </c>
    </row>
    <row r="9489" spans="1:10" x14ac:dyDescent="0.25">
      <c r="A9489" t="s">
        <v>796</v>
      </c>
      <c r="B9489" t="s">
        <v>7009</v>
      </c>
      <c r="C9489" s="27">
        <v>62061.363636363603</v>
      </c>
      <c r="D9489">
        <v>3000</v>
      </c>
      <c r="E9489">
        <v>0.18863636363636299</v>
      </c>
      <c r="F9489">
        <v>2</v>
      </c>
      <c r="G9489">
        <v>34045.958564965498</v>
      </c>
      <c r="H9489" s="73">
        <f t="shared" si="444"/>
        <v>0.15360391457149311</v>
      </c>
      <c r="I9489" t="str">
        <f t="shared" si="445"/>
        <v/>
      </c>
      <c r="J9489" t="str">
        <f t="shared" si="446"/>
        <v/>
      </c>
    </row>
    <row r="9490" spans="1:10" x14ac:dyDescent="0.25">
      <c r="A9490" t="s">
        <v>796</v>
      </c>
      <c r="B9490" t="s">
        <v>11585</v>
      </c>
      <c r="C9490" s="27">
        <v>70473.295454545398</v>
      </c>
      <c r="D9490">
        <v>3000</v>
      </c>
      <c r="E9490">
        <v>0.21420454545454501</v>
      </c>
      <c r="F9490">
        <v>22</v>
      </c>
      <c r="G9490">
        <v>38657.121212168298</v>
      </c>
      <c r="H9490" s="73">
        <f t="shared" si="444"/>
        <v>0.15359000696070058</v>
      </c>
      <c r="I9490" t="str">
        <f t="shared" si="445"/>
        <v/>
      </c>
      <c r="J9490" t="str">
        <f t="shared" si="446"/>
        <v/>
      </c>
    </row>
    <row r="9491" spans="1:10" x14ac:dyDescent="0.25">
      <c r="A9491" t="s">
        <v>796</v>
      </c>
      <c r="B9491" t="s">
        <v>6726</v>
      </c>
      <c r="C9491" s="27">
        <v>37635.606060605998</v>
      </c>
      <c r="D9491">
        <v>3000</v>
      </c>
      <c r="E9491">
        <v>0.11439393939393901</v>
      </c>
      <c r="F9491">
        <v>17</v>
      </c>
      <c r="G9491">
        <v>20630.167980169899</v>
      </c>
      <c r="H9491" s="73">
        <f t="shared" si="444"/>
        <v>0.15348356620444856</v>
      </c>
      <c r="I9491" t="str">
        <f t="shared" si="445"/>
        <v/>
      </c>
      <c r="J9491" t="str">
        <f t="shared" si="446"/>
        <v/>
      </c>
    </row>
    <row r="9492" spans="1:10" x14ac:dyDescent="0.25">
      <c r="A9492" t="s">
        <v>796</v>
      </c>
      <c r="B9492" t="s">
        <v>6776</v>
      </c>
      <c r="C9492" s="27">
        <v>53275.568181818096</v>
      </c>
      <c r="D9492">
        <v>3000</v>
      </c>
      <c r="E9492">
        <v>0.16193181818181801</v>
      </c>
      <c r="F9492">
        <v>4</v>
      </c>
      <c r="G9492">
        <v>29183.2725674795</v>
      </c>
      <c r="H9492" s="73">
        <f t="shared" si="444"/>
        <v>0.15337830449798878</v>
      </c>
      <c r="I9492" t="str">
        <f t="shared" si="445"/>
        <v/>
      </c>
      <c r="J9492" t="str">
        <f t="shared" si="446"/>
        <v/>
      </c>
    </row>
    <row r="9493" spans="1:10" x14ac:dyDescent="0.25">
      <c r="A9493" t="s">
        <v>796</v>
      </c>
      <c r="B9493" t="s">
        <v>8277</v>
      </c>
      <c r="C9493" s="27">
        <v>100320.075757575</v>
      </c>
      <c r="D9493">
        <v>3000</v>
      </c>
      <c r="E9493">
        <v>0.30492424242424199</v>
      </c>
      <c r="F9493">
        <v>4</v>
      </c>
      <c r="G9493">
        <v>54952.025808189399</v>
      </c>
      <c r="H9493" s="73">
        <f t="shared" si="444"/>
        <v>0.15337475684801941</v>
      </c>
      <c r="I9493" t="str">
        <f t="shared" si="445"/>
        <v/>
      </c>
      <c r="J9493" t="str">
        <f t="shared" si="446"/>
        <v/>
      </c>
    </row>
    <row r="9494" spans="1:10" x14ac:dyDescent="0.25">
      <c r="A9494" t="s">
        <v>796</v>
      </c>
      <c r="B9494" t="s">
        <v>4625</v>
      </c>
      <c r="C9494" s="27">
        <v>28351.325757575702</v>
      </c>
      <c r="D9494">
        <v>3000</v>
      </c>
      <c r="E9494">
        <v>8.6174242424242403E-2</v>
      </c>
      <c r="F9494">
        <v>7</v>
      </c>
      <c r="G9494">
        <v>15528.879890087799</v>
      </c>
      <c r="H9494" s="73">
        <f t="shared" si="444"/>
        <v>0.15336448130869992</v>
      </c>
      <c r="I9494" t="str">
        <f t="shared" si="445"/>
        <v/>
      </c>
      <c r="J9494" t="str">
        <f t="shared" si="446"/>
        <v/>
      </c>
    </row>
    <row r="9495" spans="1:10" x14ac:dyDescent="0.25">
      <c r="A9495" t="s">
        <v>796</v>
      </c>
      <c r="B9495" t="s">
        <v>10699</v>
      </c>
      <c r="C9495" s="27">
        <v>46109.848484848502</v>
      </c>
      <c r="D9495">
        <v>3000</v>
      </c>
      <c r="E9495">
        <v>0.140151515151515</v>
      </c>
      <c r="F9495">
        <v>15</v>
      </c>
      <c r="G9495">
        <v>25251.659589395898</v>
      </c>
      <c r="H9495" s="73">
        <f t="shared" si="444"/>
        <v>0.15333957749512478</v>
      </c>
      <c r="I9495" t="str">
        <f t="shared" si="445"/>
        <v/>
      </c>
      <c r="J9495" t="str">
        <f t="shared" si="446"/>
        <v/>
      </c>
    </row>
    <row r="9496" spans="1:10" x14ac:dyDescent="0.25">
      <c r="A9496" t="s">
        <v>796</v>
      </c>
      <c r="B9496" t="s">
        <v>9948</v>
      </c>
      <c r="C9496" s="27">
        <v>75956.628787878697</v>
      </c>
      <c r="D9496">
        <v>3000</v>
      </c>
      <c r="E9496">
        <v>0.230871212121212</v>
      </c>
      <c r="F9496">
        <v>21</v>
      </c>
      <c r="G9496">
        <v>41589.067095479601</v>
      </c>
      <c r="H9496" s="73">
        <f t="shared" si="444"/>
        <v>0.1533103689903707</v>
      </c>
      <c r="I9496" t="str">
        <f t="shared" si="445"/>
        <v/>
      </c>
      <c r="J9496" t="str">
        <f t="shared" si="446"/>
        <v/>
      </c>
    </row>
    <row r="9497" spans="1:10" x14ac:dyDescent="0.25">
      <c r="A9497" t="s">
        <v>796</v>
      </c>
      <c r="B9497" t="s">
        <v>11007</v>
      </c>
      <c r="C9497" s="27">
        <v>34146.212121212098</v>
      </c>
      <c r="D9497">
        <v>3000</v>
      </c>
      <c r="E9497">
        <v>0.103787878787878</v>
      </c>
      <c r="F9497">
        <v>2</v>
      </c>
      <c r="G9497">
        <v>18688.939333381699</v>
      </c>
      <c r="H9497" s="73">
        <f t="shared" si="444"/>
        <v>0.15324988302571119</v>
      </c>
      <c r="I9497" t="str">
        <f t="shared" si="445"/>
        <v/>
      </c>
      <c r="J9497" t="str">
        <f t="shared" si="446"/>
        <v/>
      </c>
    </row>
    <row r="9498" spans="1:10" x14ac:dyDescent="0.25">
      <c r="A9498" t="s">
        <v>796</v>
      </c>
      <c r="B9498" t="s">
        <v>12545</v>
      </c>
      <c r="C9498" s="27">
        <v>28475.946969696899</v>
      </c>
      <c r="D9498">
        <v>3000</v>
      </c>
      <c r="E9498">
        <v>8.6553030303030298E-2</v>
      </c>
      <c r="F9498">
        <v>18</v>
      </c>
      <c r="G9498">
        <v>15583.1905233692</v>
      </c>
      <c r="H9498" s="73">
        <f t="shared" si="444"/>
        <v>0.15322733081314671</v>
      </c>
      <c r="I9498" t="str">
        <f t="shared" si="445"/>
        <v/>
      </c>
      <c r="J9498" t="str">
        <f t="shared" si="446"/>
        <v/>
      </c>
    </row>
    <row r="9499" spans="1:10" x14ac:dyDescent="0.25">
      <c r="A9499" t="s">
        <v>796</v>
      </c>
      <c r="B9499" t="s">
        <v>6320</v>
      </c>
      <c r="C9499" s="27">
        <v>31716.0984848484</v>
      </c>
      <c r="D9499">
        <v>3000</v>
      </c>
      <c r="E9499">
        <v>9.6401515151515099E-2</v>
      </c>
      <c r="F9499">
        <v>6</v>
      </c>
      <c r="G9499">
        <v>17352.372428292201</v>
      </c>
      <c r="H9499" s="73">
        <f t="shared" si="444"/>
        <v>0.15319236955462595</v>
      </c>
      <c r="I9499" t="str">
        <f t="shared" si="445"/>
        <v/>
      </c>
      <c r="J9499" t="str">
        <f t="shared" si="446"/>
        <v/>
      </c>
    </row>
    <row r="9500" spans="1:10" x14ac:dyDescent="0.25">
      <c r="A9500" t="s">
        <v>796</v>
      </c>
      <c r="B9500" t="s">
        <v>4465</v>
      </c>
      <c r="C9500" s="27">
        <v>60628.219696969703</v>
      </c>
      <c r="D9500">
        <v>3000</v>
      </c>
      <c r="E9500">
        <v>0.18428030303030299</v>
      </c>
      <c r="F9500">
        <v>6</v>
      </c>
      <c r="G9500">
        <v>33155.521462576602</v>
      </c>
      <c r="H9500" s="73">
        <f t="shared" si="444"/>
        <v>0.15312252373436377</v>
      </c>
      <c r="I9500" t="str">
        <f t="shared" si="445"/>
        <v/>
      </c>
      <c r="J9500" t="str">
        <f t="shared" si="446"/>
        <v/>
      </c>
    </row>
    <row r="9501" spans="1:10" x14ac:dyDescent="0.25">
      <c r="A9501" t="s">
        <v>796</v>
      </c>
      <c r="B9501" t="s">
        <v>11102</v>
      </c>
      <c r="C9501" s="27">
        <v>37822.5378787878</v>
      </c>
      <c r="D9501">
        <v>3000</v>
      </c>
      <c r="E9501">
        <v>0.114962121212121</v>
      </c>
      <c r="F9501">
        <v>18</v>
      </c>
      <c r="G9501">
        <v>20679.327115716002</v>
      </c>
      <c r="H9501" s="73">
        <f t="shared" si="444"/>
        <v>0.1530889230901617</v>
      </c>
      <c r="I9501" t="str">
        <f t="shared" si="445"/>
        <v/>
      </c>
      <c r="J9501" t="str">
        <f t="shared" si="446"/>
        <v/>
      </c>
    </row>
    <row r="9502" spans="1:10" x14ac:dyDescent="0.25">
      <c r="A9502" t="s">
        <v>796</v>
      </c>
      <c r="B9502" t="s">
        <v>11905</v>
      </c>
      <c r="C9502" s="27">
        <v>67918.560606060593</v>
      </c>
      <c r="D9502">
        <v>3000</v>
      </c>
      <c r="E9502">
        <v>0.20643939393939301</v>
      </c>
      <c r="F9502">
        <v>10</v>
      </c>
      <c r="G9502">
        <v>37122.027331288598</v>
      </c>
      <c r="H9502" s="73">
        <f t="shared" si="444"/>
        <v>0.15303869163318681</v>
      </c>
      <c r="I9502" t="str">
        <f t="shared" si="445"/>
        <v/>
      </c>
      <c r="J9502" t="str">
        <f t="shared" si="446"/>
        <v/>
      </c>
    </row>
    <row r="9503" spans="1:10" x14ac:dyDescent="0.25">
      <c r="A9503" t="s">
        <v>796</v>
      </c>
      <c r="B9503" t="s">
        <v>13274</v>
      </c>
      <c r="C9503" s="27">
        <v>32837.689393939298</v>
      </c>
      <c r="D9503">
        <v>3000</v>
      </c>
      <c r="E9503">
        <v>9.9810606060606002E-2</v>
      </c>
      <c r="F9503">
        <v>7</v>
      </c>
      <c r="G9503">
        <v>17946.544099565999</v>
      </c>
      <c r="H9503" s="73">
        <f t="shared" si="444"/>
        <v>0.15302636819525789</v>
      </c>
      <c r="I9503" t="str">
        <f t="shared" si="445"/>
        <v/>
      </c>
      <c r="J9503" t="str">
        <f t="shared" si="446"/>
        <v/>
      </c>
    </row>
    <row r="9504" spans="1:10" x14ac:dyDescent="0.25">
      <c r="A9504" t="s">
        <v>796</v>
      </c>
      <c r="B9504" t="s">
        <v>12828</v>
      </c>
      <c r="C9504" s="27">
        <v>22182.575757575702</v>
      </c>
      <c r="D9504">
        <v>3000</v>
      </c>
      <c r="E9504">
        <v>6.74242424242424E-2</v>
      </c>
      <c r="F9504">
        <v>2</v>
      </c>
      <c r="G9504">
        <v>12123.256546451899</v>
      </c>
      <c r="H9504" s="73">
        <f t="shared" si="444"/>
        <v>0.15302604486078447</v>
      </c>
      <c r="I9504" t="str">
        <f t="shared" si="445"/>
        <v/>
      </c>
      <c r="J9504" t="str">
        <f t="shared" si="446"/>
        <v/>
      </c>
    </row>
    <row r="9505" spans="1:10" x14ac:dyDescent="0.25">
      <c r="A9505" t="s">
        <v>796</v>
      </c>
      <c r="B9505" t="s">
        <v>13464</v>
      </c>
      <c r="C9505" s="27">
        <v>29036.742424242399</v>
      </c>
      <c r="D9505">
        <v>3000</v>
      </c>
      <c r="E9505">
        <v>8.8257575757575701E-2</v>
      </c>
      <c r="F9505">
        <v>13</v>
      </c>
      <c r="G9505">
        <v>15866.123456671799</v>
      </c>
      <c r="H9505" s="73">
        <f t="shared" si="444"/>
        <v>0.15299631422012089</v>
      </c>
      <c r="I9505" t="str">
        <f t="shared" si="445"/>
        <v/>
      </c>
      <c r="J9505" t="str">
        <f t="shared" si="446"/>
        <v/>
      </c>
    </row>
    <row r="9506" spans="1:10" x14ac:dyDescent="0.25">
      <c r="A9506" t="s">
        <v>796</v>
      </c>
      <c r="B9506" t="s">
        <v>12281</v>
      </c>
      <c r="C9506" s="27">
        <v>14206.8181818181</v>
      </c>
      <c r="D9506">
        <v>3000</v>
      </c>
      <c r="E9506">
        <v>4.3181818181818099E-2</v>
      </c>
      <c r="F9506">
        <v>12</v>
      </c>
      <c r="G9506">
        <v>7762.2992482229001</v>
      </c>
      <c r="H9506" s="73">
        <f t="shared" si="444"/>
        <v>0.15298596502656608</v>
      </c>
      <c r="I9506" t="str">
        <f t="shared" si="445"/>
        <v/>
      </c>
      <c r="J9506" t="str">
        <f t="shared" si="446"/>
        <v/>
      </c>
    </row>
    <row r="9507" spans="1:10" x14ac:dyDescent="0.25">
      <c r="A9507" t="s">
        <v>796</v>
      </c>
      <c r="B9507" t="s">
        <v>5889</v>
      </c>
      <c r="C9507" s="27">
        <v>39006.439393939298</v>
      </c>
      <c r="D9507">
        <v>3000</v>
      </c>
      <c r="E9507">
        <v>0.11856060606060601</v>
      </c>
      <c r="F9507">
        <v>12</v>
      </c>
      <c r="G9507">
        <v>21293.188823316301</v>
      </c>
      <c r="H9507" s="73">
        <f t="shared" si="444"/>
        <v>0.15284893887174325</v>
      </c>
      <c r="I9507" t="str">
        <f t="shared" si="445"/>
        <v/>
      </c>
      <c r="J9507" t="str">
        <f t="shared" si="446"/>
        <v/>
      </c>
    </row>
    <row r="9508" spans="1:10" x14ac:dyDescent="0.25">
      <c r="A9508" t="s">
        <v>796</v>
      </c>
      <c r="B9508" t="s">
        <v>4895</v>
      </c>
      <c r="C9508" s="27">
        <v>37760.227272727199</v>
      </c>
      <c r="D9508">
        <v>3000</v>
      </c>
      <c r="E9508">
        <v>0.114772727272727</v>
      </c>
      <c r="F9508">
        <v>2</v>
      </c>
      <c r="G9508">
        <v>20605.239512616001</v>
      </c>
      <c r="H9508" s="73">
        <f t="shared" si="444"/>
        <v>0.15279216996926143</v>
      </c>
      <c r="I9508" t="str">
        <f t="shared" si="445"/>
        <v/>
      </c>
      <c r="J9508" t="str">
        <f t="shared" si="446"/>
        <v/>
      </c>
    </row>
    <row r="9509" spans="1:10" x14ac:dyDescent="0.25">
      <c r="A9509" t="s">
        <v>796</v>
      </c>
      <c r="B9509" t="s">
        <v>9381</v>
      </c>
      <c r="C9509" s="27">
        <v>22307.196969696899</v>
      </c>
      <c r="D9509">
        <v>3000</v>
      </c>
      <c r="E9509">
        <v>6.7803030303030296E-2</v>
      </c>
      <c r="F9509">
        <v>1</v>
      </c>
      <c r="G9509">
        <v>12171.5836189127</v>
      </c>
      <c r="H9509" s="73">
        <f t="shared" si="444"/>
        <v>0.15277775230680884</v>
      </c>
      <c r="I9509" t="str">
        <f t="shared" si="445"/>
        <v/>
      </c>
      <c r="J9509" t="str">
        <f t="shared" si="446"/>
        <v/>
      </c>
    </row>
    <row r="9510" spans="1:10" x14ac:dyDescent="0.25">
      <c r="A9510" t="s">
        <v>796</v>
      </c>
      <c r="B9510" t="s">
        <v>11705</v>
      </c>
      <c r="C9510" s="27">
        <v>13459.090909090901</v>
      </c>
      <c r="D9510">
        <v>3000</v>
      </c>
      <c r="E9510">
        <v>4.0909090909090902E-2</v>
      </c>
      <c r="F9510">
        <v>3</v>
      </c>
      <c r="G9510">
        <v>7343.0270469842999</v>
      </c>
      <c r="H9510" s="73">
        <f t="shared" si="444"/>
        <v>0.15276273762047723</v>
      </c>
      <c r="I9510" t="str">
        <f t="shared" si="445"/>
        <v/>
      </c>
      <c r="J9510" t="str">
        <f t="shared" si="446"/>
        <v/>
      </c>
    </row>
    <row r="9511" spans="1:10" x14ac:dyDescent="0.25">
      <c r="A9511" t="s">
        <v>796</v>
      </c>
      <c r="B9511" t="s">
        <v>10895</v>
      </c>
      <c r="C9511" s="27">
        <v>317597.159090909</v>
      </c>
      <c r="D9511">
        <v>3000</v>
      </c>
      <c r="E9511">
        <v>0.96534090909090897</v>
      </c>
      <c r="F9511">
        <v>2</v>
      </c>
      <c r="G9511">
        <v>173234.621420307</v>
      </c>
      <c r="H9511" s="73">
        <f t="shared" si="444"/>
        <v>0.15272710290145161</v>
      </c>
      <c r="I9511" t="str">
        <f t="shared" si="445"/>
        <v/>
      </c>
      <c r="J9511" t="str">
        <f t="shared" si="446"/>
        <v/>
      </c>
    </row>
    <row r="9512" spans="1:10" x14ac:dyDescent="0.25">
      <c r="A9512" t="s">
        <v>796</v>
      </c>
      <c r="B9512" t="s">
        <v>7191</v>
      </c>
      <c r="C9512" s="27">
        <v>13160</v>
      </c>
      <c r="D9512">
        <v>3000</v>
      </c>
      <c r="E9512">
        <v>2.8030303030302999E-2</v>
      </c>
      <c r="F9512">
        <v>1</v>
      </c>
      <c r="G9512">
        <v>7174.2568201616496</v>
      </c>
      <c r="H9512" s="73">
        <f t="shared" si="444"/>
        <v>0.15264376213109893</v>
      </c>
      <c r="I9512" t="str">
        <f t="shared" si="445"/>
        <v/>
      </c>
      <c r="J9512" t="str">
        <f t="shared" si="446"/>
        <v/>
      </c>
    </row>
    <row r="9513" spans="1:10" x14ac:dyDescent="0.25">
      <c r="A9513" t="s">
        <v>796</v>
      </c>
      <c r="B9513" t="s">
        <v>3623</v>
      </c>
      <c r="C9513" s="27">
        <v>97017.613636363603</v>
      </c>
      <c r="D9513">
        <v>3000</v>
      </c>
      <c r="E9513">
        <v>0.294886363636363</v>
      </c>
      <c r="F9513">
        <v>10</v>
      </c>
      <c r="G9513">
        <v>52880.695581808897</v>
      </c>
      <c r="H9513" s="73">
        <f t="shared" si="444"/>
        <v>0.15261759393921837</v>
      </c>
      <c r="I9513" t="str">
        <f t="shared" si="445"/>
        <v/>
      </c>
      <c r="J9513" t="str">
        <f t="shared" si="446"/>
        <v/>
      </c>
    </row>
    <row r="9514" spans="1:10" x14ac:dyDescent="0.25">
      <c r="A9514" t="s">
        <v>796</v>
      </c>
      <c r="B9514" t="s">
        <v>4509</v>
      </c>
      <c r="C9514" s="27">
        <v>93777.462121212098</v>
      </c>
      <c r="D9514">
        <v>3000</v>
      </c>
      <c r="E9514">
        <v>0.28503787878787801</v>
      </c>
      <c r="F9514">
        <v>3</v>
      </c>
      <c r="G9514">
        <v>51080.2492356644</v>
      </c>
      <c r="H9514" s="73">
        <f t="shared" si="444"/>
        <v>0.15251500160560311</v>
      </c>
      <c r="I9514" t="str">
        <f t="shared" si="445"/>
        <v/>
      </c>
      <c r="J9514" t="str">
        <f t="shared" si="446"/>
        <v/>
      </c>
    </row>
    <row r="9515" spans="1:10" x14ac:dyDescent="0.25">
      <c r="A9515" t="s">
        <v>796</v>
      </c>
      <c r="B9515" t="s">
        <v>8421</v>
      </c>
      <c r="C9515" s="27">
        <v>45798.295454545398</v>
      </c>
      <c r="D9515">
        <v>3000</v>
      </c>
      <c r="E9515">
        <v>0.139204545454545</v>
      </c>
      <c r="F9515">
        <v>4</v>
      </c>
      <c r="G9515">
        <v>24935.574064431199</v>
      </c>
      <c r="H9515" s="73">
        <f t="shared" si="444"/>
        <v>0.15245023136221986</v>
      </c>
      <c r="I9515" t="str">
        <f t="shared" si="445"/>
        <v/>
      </c>
      <c r="J9515" t="str">
        <f t="shared" si="446"/>
        <v/>
      </c>
    </row>
    <row r="9516" spans="1:10" x14ac:dyDescent="0.25">
      <c r="A9516" t="s">
        <v>796</v>
      </c>
      <c r="B9516" t="s">
        <v>3590</v>
      </c>
      <c r="C9516" s="27">
        <v>37386.363636363603</v>
      </c>
      <c r="D9516">
        <v>3000</v>
      </c>
      <c r="E9516">
        <v>0.11363636363636299</v>
      </c>
      <c r="F9516">
        <v>1</v>
      </c>
      <c r="G9516">
        <v>20348.615193797799</v>
      </c>
      <c r="H9516" s="73">
        <f t="shared" si="444"/>
        <v>0.15239813932376231</v>
      </c>
      <c r="I9516" t="str">
        <f t="shared" si="445"/>
        <v/>
      </c>
      <c r="J9516" t="str">
        <f t="shared" si="446"/>
        <v/>
      </c>
    </row>
    <row r="9517" spans="1:10" x14ac:dyDescent="0.25">
      <c r="A9517" t="s">
        <v>796</v>
      </c>
      <c r="B9517" t="s">
        <v>12510</v>
      </c>
      <c r="C9517" s="27">
        <v>21746.401515151501</v>
      </c>
      <c r="D9517">
        <v>3000</v>
      </c>
      <c r="E9517">
        <v>6.6098484848484795E-2</v>
      </c>
      <c r="F9517">
        <v>9</v>
      </c>
      <c r="G9517">
        <v>11835.532673339199</v>
      </c>
      <c r="H9517" s="73">
        <f t="shared" si="444"/>
        <v>0.15239069076444811</v>
      </c>
      <c r="I9517" t="str">
        <f t="shared" si="445"/>
        <v/>
      </c>
      <c r="J9517" t="str">
        <f t="shared" si="446"/>
        <v/>
      </c>
    </row>
    <row r="9518" spans="1:10" x14ac:dyDescent="0.25">
      <c r="A9518" t="s">
        <v>796</v>
      </c>
      <c r="B9518" t="s">
        <v>3587</v>
      </c>
      <c r="C9518" s="27">
        <v>75520.4545454545</v>
      </c>
      <c r="D9518">
        <v>3000</v>
      </c>
      <c r="E9518">
        <v>0.229545454545454</v>
      </c>
      <c r="F9518">
        <v>8</v>
      </c>
      <c r="G9518">
        <v>41098.133418072299</v>
      </c>
      <c r="H9518" s="73">
        <f t="shared" si="444"/>
        <v>0.15237563685655658</v>
      </c>
      <c r="I9518" t="str">
        <f t="shared" si="445"/>
        <v/>
      </c>
      <c r="J9518" t="str">
        <f t="shared" si="446"/>
        <v/>
      </c>
    </row>
    <row r="9519" spans="1:10" x14ac:dyDescent="0.25">
      <c r="A9519" t="s">
        <v>796</v>
      </c>
      <c r="B9519" t="s">
        <v>5956</v>
      </c>
      <c r="C9519" s="27">
        <v>26731.25</v>
      </c>
      <c r="D9519">
        <v>3000</v>
      </c>
      <c r="E9519">
        <v>8.1250000000000003E-2</v>
      </c>
      <c r="F9519">
        <v>1</v>
      </c>
      <c r="G9519">
        <v>14543.6891470136</v>
      </c>
      <c r="H9519" s="73">
        <f t="shared" si="444"/>
        <v>0.15233978811929139</v>
      </c>
      <c r="I9519" t="str">
        <f t="shared" si="445"/>
        <v/>
      </c>
      <c r="J9519" t="str">
        <f t="shared" si="446"/>
        <v/>
      </c>
    </row>
    <row r="9520" spans="1:10" x14ac:dyDescent="0.25">
      <c r="A9520" t="s">
        <v>796</v>
      </c>
      <c r="B9520" t="s">
        <v>6069</v>
      </c>
      <c r="C9520" s="27">
        <v>72965.719696969696</v>
      </c>
      <c r="D9520">
        <v>3000</v>
      </c>
      <c r="E9520">
        <v>0.22178030303030299</v>
      </c>
      <c r="F9520">
        <v>4</v>
      </c>
      <c r="G9520">
        <v>39696.106039544597</v>
      </c>
      <c r="H9520" s="73">
        <f t="shared" si="444"/>
        <v>0.15233057026276561</v>
      </c>
      <c r="I9520" t="str">
        <f t="shared" si="445"/>
        <v/>
      </c>
      <c r="J9520" t="str">
        <f t="shared" si="446"/>
        <v/>
      </c>
    </row>
    <row r="9521" spans="1:10" x14ac:dyDescent="0.25">
      <c r="A9521" t="s">
        <v>796</v>
      </c>
      <c r="B9521" t="s">
        <v>7836</v>
      </c>
      <c r="C9521" s="27">
        <v>24238.825757575702</v>
      </c>
      <c r="D9521">
        <v>3000</v>
      </c>
      <c r="E9521">
        <v>7.3674242424242406E-2</v>
      </c>
      <c r="F9521">
        <v>5</v>
      </c>
      <c r="G9521">
        <v>13185.565093956</v>
      </c>
      <c r="H9521" s="73">
        <f t="shared" si="444"/>
        <v>0.15231588622455353</v>
      </c>
      <c r="I9521" t="str">
        <f t="shared" si="445"/>
        <v/>
      </c>
      <c r="J9521" t="str">
        <f t="shared" si="446"/>
        <v/>
      </c>
    </row>
    <row r="9522" spans="1:10" x14ac:dyDescent="0.25">
      <c r="A9522" t="s">
        <v>796</v>
      </c>
      <c r="B9522" t="s">
        <v>13173</v>
      </c>
      <c r="C9522" s="27">
        <v>27354.356060605998</v>
      </c>
      <c r="D9522">
        <v>3000</v>
      </c>
      <c r="E9522">
        <v>8.3143939393939395E-2</v>
      </c>
      <c r="F9522">
        <v>11</v>
      </c>
      <c r="G9522">
        <v>14876.678586833301</v>
      </c>
      <c r="H9522" s="73">
        <f t="shared" si="444"/>
        <v>0.15227812327529666</v>
      </c>
      <c r="I9522" t="str">
        <f t="shared" si="445"/>
        <v/>
      </c>
      <c r="J9522" t="str">
        <f t="shared" si="446"/>
        <v/>
      </c>
    </row>
    <row r="9523" spans="1:10" x14ac:dyDescent="0.25">
      <c r="A9523" t="s">
        <v>796</v>
      </c>
      <c r="B9523" t="s">
        <v>7931</v>
      </c>
      <c r="C9523" s="27">
        <v>36638.636363636302</v>
      </c>
      <c r="D9523">
        <v>3000</v>
      </c>
      <c r="E9523">
        <v>0.111363636363636</v>
      </c>
      <c r="G9523">
        <v>19901.369531654302</v>
      </c>
      <c r="H9523" s="73">
        <f t="shared" si="444"/>
        <v>0.15209036203087975</v>
      </c>
      <c r="I9523" t="str">
        <f t="shared" si="445"/>
        <v/>
      </c>
      <c r="J9523" t="str">
        <f t="shared" si="446"/>
        <v/>
      </c>
    </row>
    <row r="9524" spans="1:10" x14ac:dyDescent="0.25">
      <c r="A9524" t="s">
        <v>796</v>
      </c>
      <c r="B9524" t="s">
        <v>4096</v>
      </c>
      <c r="C9524" s="27">
        <v>49038.446969696903</v>
      </c>
      <c r="D9524">
        <v>3000</v>
      </c>
      <c r="E9524">
        <v>0.14905303030302999</v>
      </c>
      <c r="F9524">
        <v>27</v>
      </c>
      <c r="G9524">
        <v>26631.6058523703</v>
      </c>
      <c r="H9524" s="73">
        <f t="shared" si="444"/>
        <v>0.15206129270920082</v>
      </c>
      <c r="I9524" t="str">
        <f t="shared" si="445"/>
        <v/>
      </c>
      <c r="J9524" t="str">
        <f t="shared" si="446"/>
        <v/>
      </c>
    </row>
    <row r="9525" spans="1:10" x14ac:dyDescent="0.25">
      <c r="A9525" t="s">
        <v>796</v>
      </c>
      <c r="B9525" t="s">
        <v>5891</v>
      </c>
      <c r="C9525" s="27">
        <v>56453.409090909001</v>
      </c>
      <c r="D9525">
        <v>3000</v>
      </c>
      <c r="E9525">
        <v>0.17159090909090899</v>
      </c>
      <c r="F9525">
        <v>14</v>
      </c>
      <c r="G9525">
        <v>30648.824249769099</v>
      </c>
      <c r="H9525" s="73">
        <f t="shared" si="444"/>
        <v>0.15201333149103469</v>
      </c>
      <c r="I9525" t="str">
        <f t="shared" si="445"/>
        <v/>
      </c>
      <c r="J9525" t="str">
        <f t="shared" si="446"/>
        <v/>
      </c>
    </row>
    <row r="9526" spans="1:10" x14ac:dyDescent="0.25">
      <c r="A9526" t="s">
        <v>796</v>
      </c>
      <c r="B9526" t="s">
        <v>4990</v>
      </c>
      <c r="C9526" s="27">
        <v>23304.166666666599</v>
      </c>
      <c r="D9526">
        <v>3000</v>
      </c>
      <c r="E9526">
        <v>7.0833333333333304E-2</v>
      </c>
      <c r="F9526">
        <v>2</v>
      </c>
      <c r="G9526">
        <v>12647.980890274999</v>
      </c>
      <c r="H9526" s="73">
        <f t="shared" si="444"/>
        <v>0.15196572784310419</v>
      </c>
      <c r="I9526" t="str">
        <f t="shared" si="445"/>
        <v/>
      </c>
      <c r="J9526" t="str">
        <f t="shared" si="446"/>
        <v/>
      </c>
    </row>
    <row r="9527" spans="1:10" x14ac:dyDescent="0.25">
      <c r="A9527" t="s">
        <v>796</v>
      </c>
      <c r="B9527" t="s">
        <v>10635</v>
      </c>
      <c r="C9527" s="27">
        <v>66049.242424242402</v>
      </c>
      <c r="D9527">
        <v>3000</v>
      </c>
      <c r="E9527">
        <v>0.200757575757575</v>
      </c>
      <c r="F9527">
        <v>4</v>
      </c>
      <c r="G9527">
        <v>35838.654506216197</v>
      </c>
      <c r="H9527" s="73">
        <f t="shared" si="444"/>
        <v>0.15192942255545694</v>
      </c>
      <c r="I9527" t="str">
        <f t="shared" si="445"/>
        <v/>
      </c>
      <c r="J9527" t="str">
        <f t="shared" si="446"/>
        <v/>
      </c>
    </row>
    <row r="9528" spans="1:10" x14ac:dyDescent="0.25">
      <c r="A9528" t="s">
        <v>796</v>
      </c>
      <c r="B9528" t="s">
        <v>10643</v>
      </c>
      <c r="C9528" s="27">
        <v>120259.469696969</v>
      </c>
      <c r="D9528">
        <v>3000</v>
      </c>
      <c r="E9528">
        <v>0.36553030303030298</v>
      </c>
      <c r="F9528">
        <v>18</v>
      </c>
      <c r="G9528">
        <v>65234.344363726297</v>
      </c>
      <c r="H9528" s="73">
        <f t="shared" si="444"/>
        <v>0.15188505710086017</v>
      </c>
      <c r="I9528" t="str">
        <f t="shared" si="445"/>
        <v/>
      </c>
      <c r="J9528" t="str">
        <f t="shared" si="446"/>
        <v/>
      </c>
    </row>
    <row r="9529" spans="1:10" x14ac:dyDescent="0.25">
      <c r="A9529" t="s">
        <v>796</v>
      </c>
      <c r="B9529" t="s">
        <v>13014</v>
      </c>
      <c r="C9529" s="27">
        <v>16948.484848484801</v>
      </c>
      <c r="D9529">
        <v>3000</v>
      </c>
      <c r="E9529">
        <v>5.15151515151515E-2</v>
      </c>
      <c r="F9529">
        <v>1</v>
      </c>
      <c r="G9529">
        <v>9192.70296852715</v>
      </c>
      <c r="H9529" s="73">
        <f t="shared" si="444"/>
        <v>0.15186943577541759</v>
      </c>
      <c r="I9529" t="str">
        <f t="shared" si="445"/>
        <v/>
      </c>
      <c r="J9529" t="str">
        <f t="shared" si="446"/>
        <v/>
      </c>
    </row>
    <row r="9530" spans="1:10" x14ac:dyDescent="0.25">
      <c r="A9530" t="s">
        <v>796</v>
      </c>
      <c r="B9530" t="s">
        <v>6395</v>
      </c>
      <c r="C9530" s="27">
        <v>75271.212121212098</v>
      </c>
      <c r="D9530">
        <v>3000</v>
      </c>
      <c r="E9530">
        <v>0.22878787878787801</v>
      </c>
      <c r="F9530">
        <v>1</v>
      </c>
      <c r="G9530">
        <v>40814.804464821602</v>
      </c>
      <c r="H9530" s="73">
        <f t="shared" si="444"/>
        <v>0.15182624177417109</v>
      </c>
      <c r="I9530" t="str">
        <f t="shared" si="445"/>
        <v/>
      </c>
      <c r="J9530" t="str">
        <f t="shared" si="446"/>
        <v/>
      </c>
    </row>
    <row r="9531" spans="1:10" x14ac:dyDescent="0.25">
      <c r="A9531" t="s">
        <v>796</v>
      </c>
      <c r="B9531" t="s">
        <v>6220</v>
      </c>
      <c r="C9531" s="27">
        <v>80629.924242424197</v>
      </c>
      <c r="D9531">
        <v>3000</v>
      </c>
      <c r="E9531">
        <v>0.245075757575757</v>
      </c>
      <c r="F9531">
        <v>2</v>
      </c>
      <c r="G9531">
        <v>43712.653999855902</v>
      </c>
      <c r="H9531" s="73">
        <f t="shared" si="444"/>
        <v>0.15179901550148964</v>
      </c>
      <c r="I9531" t="str">
        <f t="shared" si="445"/>
        <v/>
      </c>
      <c r="J9531" t="str">
        <f t="shared" si="446"/>
        <v/>
      </c>
    </row>
    <row r="9532" spans="1:10" x14ac:dyDescent="0.25">
      <c r="A9532" t="s">
        <v>796</v>
      </c>
      <c r="B9532" t="s">
        <v>7610</v>
      </c>
      <c r="C9532" s="27">
        <v>13160</v>
      </c>
      <c r="D9532">
        <v>3000</v>
      </c>
      <c r="E9532">
        <v>1.1931818181818101E-2</v>
      </c>
      <c r="F9532">
        <v>3</v>
      </c>
      <c r="G9532">
        <v>7127.4377955520604</v>
      </c>
      <c r="H9532" s="73">
        <f t="shared" si="444"/>
        <v>0.15164761267132043</v>
      </c>
      <c r="I9532" t="str">
        <f t="shared" si="445"/>
        <v/>
      </c>
      <c r="J9532" t="str">
        <f t="shared" si="446"/>
        <v/>
      </c>
    </row>
    <row r="9533" spans="1:10" x14ac:dyDescent="0.25">
      <c r="A9533" t="s">
        <v>796</v>
      </c>
      <c r="B9533" t="s">
        <v>8546</v>
      </c>
      <c r="C9533" s="27">
        <v>234197.24504523599</v>
      </c>
      <c r="D9533">
        <v>3000</v>
      </c>
      <c r="E9533">
        <v>0.824242424242424</v>
      </c>
      <c r="F9533">
        <v>16</v>
      </c>
      <c r="G9533">
        <v>111589.82818821201</v>
      </c>
      <c r="H9533" s="73">
        <f t="shared" si="444"/>
        <v>0.15160662712481887</v>
      </c>
      <c r="I9533" t="str">
        <f t="shared" si="445"/>
        <v/>
      </c>
      <c r="J9533" t="str">
        <f t="shared" si="446"/>
        <v/>
      </c>
    </row>
    <row r="9534" spans="1:10" x14ac:dyDescent="0.25">
      <c r="A9534" t="s">
        <v>796</v>
      </c>
      <c r="B9534" t="s">
        <v>6249</v>
      </c>
      <c r="C9534" s="27">
        <v>13160</v>
      </c>
      <c r="D9534">
        <v>3000</v>
      </c>
      <c r="E9534">
        <v>3.4280303030303001E-2</v>
      </c>
      <c r="F9534">
        <v>13</v>
      </c>
      <c r="G9534">
        <v>7122.8563684168303</v>
      </c>
      <c r="H9534" s="73">
        <f t="shared" si="444"/>
        <v>0.15155013549823043</v>
      </c>
      <c r="I9534" t="str">
        <f t="shared" si="445"/>
        <v/>
      </c>
      <c r="J9534" t="str">
        <f t="shared" si="446"/>
        <v/>
      </c>
    </row>
    <row r="9535" spans="1:10" x14ac:dyDescent="0.25">
      <c r="A9535" t="s">
        <v>796</v>
      </c>
      <c r="B9535" t="s">
        <v>9521</v>
      </c>
      <c r="C9535" s="27">
        <v>24363.446969696899</v>
      </c>
      <c r="D9535">
        <v>3000</v>
      </c>
      <c r="E9535">
        <v>7.4053030303030301E-2</v>
      </c>
      <c r="F9535">
        <v>2</v>
      </c>
      <c r="G9535">
        <v>13185.8758583175</v>
      </c>
      <c r="H9535" s="73">
        <f t="shared" si="444"/>
        <v>0.15154034833088423</v>
      </c>
      <c r="I9535" t="str">
        <f t="shared" si="445"/>
        <v/>
      </c>
      <c r="J9535" t="str">
        <f t="shared" si="446"/>
        <v/>
      </c>
    </row>
    <row r="9536" spans="1:10" x14ac:dyDescent="0.25">
      <c r="A9536" t="s">
        <v>796</v>
      </c>
      <c r="B9536" t="s">
        <v>12205</v>
      </c>
      <c r="C9536" s="27">
        <v>29783.3367598404</v>
      </c>
      <c r="D9536">
        <v>3000</v>
      </c>
      <c r="E9536">
        <v>0.38750000000000001</v>
      </c>
      <c r="F9536">
        <v>64</v>
      </c>
      <c r="G9536">
        <v>14181.6319863807</v>
      </c>
      <c r="H9536" s="73">
        <f t="shared" si="444"/>
        <v>0.15150543688301435</v>
      </c>
      <c r="I9536" t="str">
        <f t="shared" si="445"/>
        <v/>
      </c>
      <c r="J9536" t="str">
        <f t="shared" si="446"/>
        <v/>
      </c>
    </row>
    <row r="9537" spans="1:10" x14ac:dyDescent="0.25">
      <c r="A9537" t="s">
        <v>796</v>
      </c>
      <c r="B9537" t="s">
        <v>9573</v>
      </c>
      <c r="C9537" s="27">
        <v>31965.340909090901</v>
      </c>
      <c r="D9537">
        <v>3000</v>
      </c>
      <c r="E9537">
        <v>9.7159090909090903E-2</v>
      </c>
      <c r="F9537">
        <v>2</v>
      </c>
      <c r="G9537">
        <v>17293.258779365799</v>
      </c>
      <c r="H9537" s="73">
        <f t="shared" si="444"/>
        <v>0.15148008187972548</v>
      </c>
      <c r="I9537" t="str">
        <f t="shared" si="445"/>
        <v/>
      </c>
      <c r="J9537" t="str">
        <f t="shared" si="446"/>
        <v/>
      </c>
    </row>
    <row r="9538" spans="1:10" x14ac:dyDescent="0.25">
      <c r="A9538" t="s">
        <v>796</v>
      </c>
      <c r="B9538" t="s">
        <v>11998</v>
      </c>
      <c r="C9538" s="27">
        <v>24363.446969696899</v>
      </c>
      <c r="D9538">
        <v>3000</v>
      </c>
      <c r="E9538">
        <v>7.4053030303030301E-2</v>
      </c>
      <c r="F9538">
        <v>2</v>
      </c>
      <c r="G9538">
        <v>13180.444140436601</v>
      </c>
      <c r="H9538" s="73">
        <f t="shared" ref="H9538:H9601" si="447">G9538/SUMIFS(C:C,B:B,B9538)</f>
        <v>0.15147792362519527</v>
      </c>
      <c r="I9538" t="str">
        <f t="shared" ref="I9538:I9601" si="448">IF(A9538="Construction",SUMIFS(D:D,A:A,"Engineering",B:B,B9538),"")</f>
        <v/>
      </c>
      <c r="J9538" t="str">
        <f t="shared" si="446"/>
        <v/>
      </c>
    </row>
    <row r="9539" spans="1:10" x14ac:dyDescent="0.25">
      <c r="A9539" t="s">
        <v>796</v>
      </c>
      <c r="B9539" t="s">
        <v>6891</v>
      </c>
      <c r="C9539" s="27">
        <v>53275.568181818096</v>
      </c>
      <c r="D9539">
        <v>3000</v>
      </c>
      <c r="E9539">
        <v>0.16193181818181801</v>
      </c>
      <c r="F9539">
        <v>12</v>
      </c>
      <c r="G9539">
        <v>28802.245790015899</v>
      </c>
      <c r="H9539" s="73">
        <f t="shared" si="447"/>
        <v>0.15137574495088632</v>
      </c>
      <c r="I9539" t="str">
        <f t="shared" si="448"/>
        <v/>
      </c>
      <c r="J9539" t="str">
        <f t="shared" ref="J9539:J9602" si="449">IF(AND(I9539&lt;&gt;"",I9539&lt;&gt;3000,I9539&lt;&gt;0),D9539-I9539,"")</f>
        <v/>
      </c>
    </row>
    <row r="9540" spans="1:10" x14ac:dyDescent="0.25">
      <c r="A9540" t="s">
        <v>796</v>
      </c>
      <c r="B9540" t="s">
        <v>8561</v>
      </c>
      <c r="C9540" s="27">
        <v>25422.727272727199</v>
      </c>
      <c r="D9540">
        <v>3000</v>
      </c>
      <c r="E9540">
        <v>7.7272727272727201E-2</v>
      </c>
      <c r="F9540">
        <v>5</v>
      </c>
      <c r="G9540">
        <v>13734.921566332499</v>
      </c>
      <c r="H9540" s="73">
        <f t="shared" si="447"/>
        <v>0.15127322876561475</v>
      </c>
      <c r="I9540" t="str">
        <f t="shared" si="448"/>
        <v/>
      </c>
      <c r="J9540" t="str">
        <f t="shared" si="449"/>
        <v/>
      </c>
    </row>
    <row r="9541" spans="1:10" x14ac:dyDescent="0.25">
      <c r="A9541" t="s">
        <v>796</v>
      </c>
      <c r="B9541" t="s">
        <v>3551</v>
      </c>
      <c r="C9541" s="27">
        <v>49350</v>
      </c>
      <c r="D9541">
        <v>3000</v>
      </c>
      <c r="E9541">
        <v>0.15</v>
      </c>
      <c r="F9541">
        <v>3</v>
      </c>
      <c r="G9541">
        <v>26659.144280561599</v>
      </c>
      <c r="H9541" s="73">
        <f t="shared" si="447"/>
        <v>0.15125755620176792</v>
      </c>
      <c r="I9541" t="str">
        <f t="shared" si="448"/>
        <v/>
      </c>
      <c r="J9541" t="str">
        <f t="shared" si="449"/>
        <v/>
      </c>
    </row>
    <row r="9542" spans="1:10" x14ac:dyDescent="0.25">
      <c r="A9542" t="s">
        <v>796</v>
      </c>
      <c r="B9542" t="s">
        <v>11439</v>
      </c>
      <c r="C9542" s="27">
        <v>19939.3939393939</v>
      </c>
      <c r="D9542">
        <v>3000</v>
      </c>
      <c r="E9542">
        <v>6.0606060606060601E-2</v>
      </c>
      <c r="F9542">
        <v>6</v>
      </c>
      <c r="G9542">
        <v>10769.870366852099</v>
      </c>
      <c r="H9542" s="73">
        <f t="shared" si="447"/>
        <v>0.15123647749196589</v>
      </c>
      <c r="I9542" t="str">
        <f t="shared" si="448"/>
        <v/>
      </c>
      <c r="J9542" t="str">
        <f t="shared" si="449"/>
        <v/>
      </c>
    </row>
    <row r="9543" spans="1:10" x14ac:dyDescent="0.25">
      <c r="A9543" t="s">
        <v>796</v>
      </c>
      <c r="B9543" t="s">
        <v>11525</v>
      </c>
      <c r="C9543" s="27">
        <v>52403.219696969703</v>
      </c>
      <c r="D9543">
        <v>3000</v>
      </c>
      <c r="E9543">
        <v>0.15928030303030299</v>
      </c>
      <c r="F9543">
        <v>16</v>
      </c>
      <c r="G9543">
        <v>28300.3522767492</v>
      </c>
      <c r="H9543" s="73">
        <f t="shared" si="447"/>
        <v>0.15121396515924412</v>
      </c>
      <c r="I9543" t="str">
        <f t="shared" si="448"/>
        <v/>
      </c>
      <c r="J9543" t="str">
        <f t="shared" si="449"/>
        <v/>
      </c>
    </row>
    <row r="9544" spans="1:10" x14ac:dyDescent="0.25">
      <c r="A9544" t="s">
        <v>796</v>
      </c>
      <c r="B9544" t="s">
        <v>13405</v>
      </c>
      <c r="C9544" s="27">
        <v>47356.060606060601</v>
      </c>
      <c r="D9544">
        <v>3000</v>
      </c>
      <c r="E9544">
        <v>0.14393939393939301</v>
      </c>
      <c r="F9544">
        <v>1</v>
      </c>
      <c r="G9544">
        <v>25565.554094773401</v>
      </c>
      <c r="H9544" s="73">
        <f t="shared" si="447"/>
        <v>0.15116027505084409</v>
      </c>
      <c r="I9544" t="str">
        <f t="shared" si="448"/>
        <v/>
      </c>
      <c r="J9544" t="str">
        <f t="shared" si="449"/>
        <v/>
      </c>
    </row>
    <row r="9545" spans="1:10" x14ac:dyDescent="0.25">
      <c r="A9545" t="s">
        <v>796</v>
      </c>
      <c r="B9545" t="s">
        <v>9908</v>
      </c>
      <c r="C9545" s="27">
        <v>41374.242424242402</v>
      </c>
      <c r="D9545">
        <v>3000</v>
      </c>
      <c r="E9545">
        <v>0.12575757575757501</v>
      </c>
      <c r="F9545">
        <v>14</v>
      </c>
      <c r="G9545">
        <v>22331.1266316851</v>
      </c>
      <c r="H9545" s="73">
        <f t="shared" si="447"/>
        <v>0.15112579930184236</v>
      </c>
      <c r="I9545" t="str">
        <f t="shared" si="448"/>
        <v/>
      </c>
      <c r="J9545" t="str">
        <f t="shared" si="449"/>
        <v/>
      </c>
    </row>
    <row r="9546" spans="1:10" x14ac:dyDescent="0.25">
      <c r="A9546" t="s">
        <v>796</v>
      </c>
      <c r="B9546" t="s">
        <v>5120</v>
      </c>
      <c r="C9546" s="27">
        <v>320837.31042272499</v>
      </c>
      <c r="D9546">
        <v>3000</v>
      </c>
      <c r="E9546">
        <v>1.12916666666666</v>
      </c>
      <c r="F9546">
        <v>3</v>
      </c>
      <c r="G9546">
        <v>152339.995706646</v>
      </c>
      <c r="H9546" s="73">
        <f t="shared" si="447"/>
        <v>0.15107911459607962</v>
      </c>
      <c r="I9546" t="str">
        <f t="shared" si="448"/>
        <v/>
      </c>
      <c r="J9546" t="str">
        <f t="shared" si="449"/>
        <v/>
      </c>
    </row>
    <row r="9547" spans="1:10" x14ac:dyDescent="0.25">
      <c r="A9547" t="s">
        <v>796</v>
      </c>
      <c r="B9547" t="s">
        <v>10038</v>
      </c>
      <c r="C9547" s="27">
        <v>30968.371212121201</v>
      </c>
      <c r="D9547">
        <v>3000</v>
      </c>
      <c r="E9547">
        <v>9.4128787878787798E-2</v>
      </c>
      <c r="F9547">
        <v>5</v>
      </c>
      <c r="G9547">
        <v>16706.467153014699</v>
      </c>
      <c r="H9547" s="73">
        <f t="shared" si="447"/>
        <v>0.15105123775489987</v>
      </c>
      <c r="I9547" t="str">
        <f t="shared" si="448"/>
        <v/>
      </c>
      <c r="J9547" t="str">
        <f t="shared" si="449"/>
        <v/>
      </c>
    </row>
    <row r="9548" spans="1:10" x14ac:dyDescent="0.25">
      <c r="A9548" t="s">
        <v>796</v>
      </c>
      <c r="B9548" t="s">
        <v>3627</v>
      </c>
      <c r="C9548" s="27">
        <v>59195.075757575702</v>
      </c>
      <c r="D9548">
        <v>3000</v>
      </c>
      <c r="E9548">
        <v>0.17992424242424199</v>
      </c>
      <c r="F9548">
        <v>2</v>
      </c>
      <c r="G9548">
        <v>31932.0536418019</v>
      </c>
      <c r="H9548" s="73">
        <f t="shared" si="447"/>
        <v>0.15104254712538784</v>
      </c>
      <c r="I9548" t="str">
        <f t="shared" si="448"/>
        <v/>
      </c>
      <c r="J9548" t="str">
        <f t="shared" si="449"/>
        <v/>
      </c>
    </row>
    <row r="9549" spans="1:10" x14ac:dyDescent="0.25">
      <c r="A9549" t="s">
        <v>796</v>
      </c>
      <c r="B9549" t="s">
        <v>11349</v>
      </c>
      <c r="C9549" s="27">
        <v>20437.878787878701</v>
      </c>
      <c r="D9549">
        <v>3000</v>
      </c>
      <c r="E9549">
        <v>6.2121212121212098E-2</v>
      </c>
      <c r="F9549">
        <v>1</v>
      </c>
      <c r="G9549">
        <v>11023.141051189599</v>
      </c>
      <c r="H9549" s="73">
        <f t="shared" si="447"/>
        <v>0.15101760443767825</v>
      </c>
      <c r="I9549" t="str">
        <f t="shared" si="448"/>
        <v/>
      </c>
      <c r="J9549" t="str">
        <f t="shared" si="449"/>
        <v/>
      </c>
    </row>
    <row r="9550" spans="1:10" x14ac:dyDescent="0.25">
      <c r="A9550" t="s">
        <v>796</v>
      </c>
      <c r="B9550" t="s">
        <v>9673</v>
      </c>
      <c r="C9550" s="27">
        <v>351867.99242424202</v>
      </c>
      <c r="D9550">
        <v>3000</v>
      </c>
      <c r="E9550">
        <v>1.0695075757575701</v>
      </c>
      <c r="F9550">
        <v>1</v>
      </c>
      <c r="G9550">
        <v>189775.95333598999</v>
      </c>
      <c r="H9550" s="73">
        <f t="shared" si="447"/>
        <v>0.15101477849116321</v>
      </c>
      <c r="I9550" t="str">
        <f t="shared" si="448"/>
        <v/>
      </c>
      <c r="J9550" t="str">
        <f t="shared" si="449"/>
        <v/>
      </c>
    </row>
    <row r="9551" spans="1:10" x14ac:dyDescent="0.25">
      <c r="A9551" t="s">
        <v>796</v>
      </c>
      <c r="B9551" t="s">
        <v>11402</v>
      </c>
      <c r="C9551" s="27">
        <v>22182.575757575702</v>
      </c>
      <c r="D9551">
        <v>3000</v>
      </c>
      <c r="E9551">
        <v>6.74242424242424E-2</v>
      </c>
      <c r="F9551">
        <v>22</v>
      </c>
      <c r="G9551">
        <v>11960.478112352601</v>
      </c>
      <c r="H9551" s="73">
        <f t="shared" si="447"/>
        <v>0.15097137086593795</v>
      </c>
      <c r="I9551" t="str">
        <f t="shared" si="448"/>
        <v/>
      </c>
      <c r="J9551" t="str">
        <f t="shared" si="449"/>
        <v/>
      </c>
    </row>
    <row r="9552" spans="1:10" x14ac:dyDescent="0.25">
      <c r="A9552" t="s">
        <v>796</v>
      </c>
      <c r="B9552" t="s">
        <v>11360</v>
      </c>
      <c r="C9552" s="27">
        <v>50783.1439393939</v>
      </c>
      <c r="D9552">
        <v>3000</v>
      </c>
      <c r="E9552">
        <v>0.15435606060606</v>
      </c>
      <c r="F9552">
        <v>24</v>
      </c>
      <c r="G9552">
        <v>27369.6000474553</v>
      </c>
      <c r="H9552" s="73">
        <f t="shared" si="447"/>
        <v>0.15090613575310194</v>
      </c>
      <c r="I9552" t="str">
        <f t="shared" si="448"/>
        <v/>
      </c>
      <c r="J9552" t="str">
        <f t="shared" si="449"/>
        <v/>
      </c>
    </row>
    <row r="9553" spans="1:10" x14ac:dyDescent="0.25">
      <c r="A9553" t="s">
        <v>796</v>
      </c>
      <c r="B9553" t="s">
        <v>3915</v>
      </c>
      <c r="C9553" s="27">
        <v>33647.727272727199</v>
      </c>
      <c r="D9553">
        <v>3000</v>
      </c>
      <c r="E9553">
        <v>0.102272727272727</v>
      </c>
      <c r="F9553">
        <v>4</v>
      </c>
      <c r="G9553">
        <v>18130.779327017</v>
      </c>
      <c r="H9553" s="73">
        <f t="shared" si="447"/>
        <v>0.15087551591276574</v>
      </c>
      <c r="I9553" t="str">
        <f t="shared" si="448"/>
        <v/>
      </c>
      <c r="J9553" t="str">
        <f t="shared" si="449"/>
        <v/>
      </c>
    </row>
    <row r="9554" spans="1:10" x14ac:dyDescent="0.25">
      <c r="A9554" t="s">
        <v>796</v>
      </c>
      <c r="B9554" t="s">
        <v>10586</v>
      </c>
      <c r="C9554" s="27">
        <v>59257.386363636302</v>
      </c>
      <c r="D9554">
        <v>3000</v>
      </c>
      <c r="E9554">
        <v>0.180113636363636</v>
      </c>
      <c r="F9554">
        <v>5</v>
      </c>
      <c r="G9554">
        <v>31927.580016797499</v>
      </c>
      <c r="H9554" s="73">
        <f t="shared" si="447"/>
        <v>0.15086258360846691</v>
      </c>
      <c r="I9554" t="str">
        <f t="shared" si="448"/>
        <v/>
      </c>
      <c r="J9554" t="str">
        <f t="shared" si="449"/>
        <v/>
      </c>
    </row>
    <row r="9555" spans="1:10" x14ac:dyDescent="0.25">
      <c r="A9555" t="s">
        <v>796</v>
      </c>
      <c r="B9555" t="s">
        <v>11065</v>
      </c>
      <c r="C9555" s="27">
        <v>33647.727272727199</v>
      </c>
      <c r="D9555">
        <v>3000</v>
      </c>
      <c r="E9555">
        <v>0.102272727272727</v>
      </c>
      <c r="F9555">
        <v>1</v>
      </c>
      <c r="G9555">
        <v>18122.412453026402</v>
      </c>
      <c r="H9555" s="73">
        <f t="shared" si="447"/>
        <v>0.15080589086206383</v>
      </c>
      <c r="I9555" t="str">
        <f t="shared" si="448"/>
        <v/>
      </c>
      <c r="J9555" t="str">
        <f t="shared" si="449"/>
        <v/>
      </c>
    </row>
    <row r="9556" spans="1:10" x14ac:dyDescent="0.25">
      <c r="A9556" t="s">
        <v>796</v>
      </c>
      <c r="B9556" t="s">
        <v>10669</v>
      </c>
      <c r="C9556" s="27">
        <v>328750.75757575699</v>
      </c>
      <c r="D9556">
        <v>3000</v>
      </c>
      <c r="E9556">
        <v>0.99924242424242404</v>
      </c>
      <c r="F9556">
        <v>7</v>
      </c>
      <c r="G9556">
        <v>176960.28765599299</v>
      </c>
      <c r="H9556" s="73">
        <f t="shared" si="447"/>
        <v>0.1507186809516628</v>
      </c>
      <c r="I9556" t="str">
        <f t="shared" si="448"/>
        <v/>
      </c>
      <c r="J9556" t="str">
        <f t="shared" si="449"/>
        <v/>
      </c>
    </row>
    <row r="9557" spans="1:10" x14ac:dyDescent="0.25">
      <c r="A9557" t="s">
        <v>796</v>
      </c>
      <c r="B9557" t="s">
        <v>3734</v>
      </c>
      <c r="C9557" s="27">
        <v>16512.310606060601</v>
      </c>
      <c r="D9557">
        <v>3000</v>
      </c>
      <c r="E9557">
        <v>5.0189393939393902E-2</v>
      </c>
      <c r="F9557">
        <v>11</v>
      </c>
      <c r="G9557">
        <v>8887.3118687635906</v>
      </c>
      <c r="H9557" s="73">
        <f t="shared" si="447"/>
        <v>0.15070255051648918</v>
      </c>
      <c r="I9557" t="str">
        <f t="shared" si="448"/>
        <v/>
      </c>
      <c r="J9557" t="str">
        <f t="shared" si="449"/>
        <v/>
      </c>
    </row>
    <row r="9558" spans="1:10" x14ac:dyDescent="0.25">
      <c r="A9558" t="s">
        <v>796</v>
      </c>
      <c r="B9558" t="s">
        <v>11375</v>
      </c>
      <c r="C9558" s="27">
        <v>39068.75</v>
      </c>
      <c r="D9558">
        <v>3000</v>
      </c>
      <c r="E9558">
        <v>0.11874999999999999</v>
      </c>
      <c r="F9558">
        <v>8</v>
      </c>
      <c r="G9558">
        <v>21023.3675281613</v>
      </c>
      <c r="H9558" s="73">
        <f t="shared" si="447"/>
        <v>0.15067139101929711</v>
      </c>
      <c r="I9558" t="str">
        <f t="shared" si="448"/>
        <v/>
      </c>
      <c r="J9558" t="str">
        <f t="shared" si="449"/>
        <v/>
      </c>
    </row>
    <row r="9559" spans="1:10" x14ac:dyDescent="0.25">
      <c r="A9559" t="s">
        <v>796</v>
      </c>
      <c r="B9559" t="s">
        <v>6957</v>
      </c>
      <c r="C9559" s="27">
        <v>17322.3484848484</v>
      </c>
      <c r="D9559">
        <v>3000</v>
      </c>
      <c r="E9559">
        <v>5.2651515151515102E-2</v>
      </c>
      <c r="F9559">
        <v>2</v>
      </c>
      <c r="G9559">
        <v>9317.5766993123107</v>
      </c>
      <c r="H9559" s="73">
        <f t="shared" si="447"/>
        <v>0.15061014839237435</v>
      </c>
      <c r="I9559" t="str">
        <f t="shared" si="448"/>
        <v/>
      </c>
      <c r="J9559" t="str">
        <f t="shared" si="449"/>
        <v/>
      </c>
    </row>
    <row r="9560" spans="1:10" x14ac:dyDescent="0.25">
      <c r="A9560" t="s">
        <v>796</v>
      </c>
      <c r="B9560" t="s">
        <v>12442</v>
      </c>
      <c r="C9560" s="27">
        <v>73900.378787878697</v>
      </c>
      <c r="D9560">
        <v>3000</v>
      </c>
      <c r="E9560">
        <v>0.224621212121212</v>
      </c>
      <c r="F9560">
        <v>15</v>
      </c>
      <c r="G9560">
        <v>39726.648684414002</v>
      </c>
      <c r="H9560" s="73">
        <f t="shared" si="447"/>
        <v>0.15051968358057216</v>
      </c>
      <c r="I9560" t="str">
        <f t="shared" si="448"/>
        <v/>
      </c>
      <c r="J9560" t="str">
        <f t="shared" si="449"/>
        <v/>
      </c>
    </row>
    <row r="9561" spans="1:10" x14ac:dyDescent="0.25">
      <c r="A9561" t="s">
        <v>796</v>
      </c>
      <c r="B9561" t="s">
        <v>5885</v>
      </c>
      <c r="C9561" s="27">
        <v>41561.174242424197</v>
      </c>
      <c r="D9561">
        <v>3000</v>
      </c>
      <c r="E9561">
        <v>0.12632575757575701</v>
      </c>
      <c r="F9561">
        <v>2</v>
      </c>
      <c r="G9561">
        <v>22336.535705285802</v>
      </c>
      <c r="H9561" s="73">
        <f t="shared" si="447"/>
        <v>0.15048251430528539</v>
      </c>
      <c r="I9561" t="str">
        <f t="shared" si="448"/>
        <v/>
      </c>
      <c r="J9561" t="str">
        <f t="shared" si="449"/>
        <v/>
      </c>
    </row>
    <row r="9562" spans="1:10" x14ac:dyDescent="0.25">
      <c r="A9562" t="s">
        <v>796</v>
      </c>
      <c r="B9562" t="s">
        <v>6239</v>
      </c>
      <c r="C9562" s="27">
        <v>25858.901515151501</v>
      </c>
      <c r="D9562">
        <v>3000</v>
      </c>
      <c r="E9562">
        <v>7.8598484848484806E-2</v>
      </c>
      <c r="F9562">
        <v>1</v>
      </c>
      <c r="G9562">
        <v>13897.454911631899</v>
      </c>
      <c r="H9562" s="73">
        <f t="shared" si="447"/>
        <v>0.15048154203212816</v>
      </c>
      <c r="I9562" t="str">
        <f t="shared" si="448"/>
        <v/>
      </c>
      <c r="J9562" t="str">
        <f t="shared" si="449"/>
        <v/>
      </c>
    </row>
    <row r="9563" spans="1:10" x14ac:dyDescent="0.25">
      <c r="A9563" t="s">
        <v>796</v>
      </c>
      <c r="B9563" t="s">
        <v>10474</v>
      </c>
      <c r="C9563" s="27">
        <v>103871.78030303</v>
      </c>
      <c r="D9563">
        <v>3000</v>
      </c>
      <c r="E9563">
        <v>0.31571969696969698</v>
      </c>
      <c r="F9563">
        <v>9</v>
      </c>
      <c r="G9563">
        <v>55818.3376215772</v>
      </c>
      <c r="H9563" s="73">
        <f t="shared" si="447"/>
        <v>0.15046564609219179</v>
      </c>
      <c r="I9563" t="str">
        <f t="shared" si="448"/>
        <v/>
      </c>
      <c r="J9563" t="str">
        <f t="shared" si="449"/>
        <v/>
      </c>
    </row>
    <row r="9564" spans="1:10" x14ac:dyDescent="0.25">
      <c r="A9564" t="s">
        <v>796</v>
      </c>
      <c r="B9564" t="s">
        <v>9508</v>
      </c>
      <c r="C9564" s="27">
        <v>31217.6136363636</v>
      </c>
      <c r="D9564">
        <v>3000</v>
      </c>
      <c r="E9564">
        <v>9.4886363636363602E-2</v>
      </c>
      <c r="F9564">
        <v>3</v>
      </c>
      <c r="G9564">
        <v>16769.99334827</v>
      </c>
      <c r="H9564" s="73">
        <f t="shared" si="447"/>
        <v>0.15041502506283713</v>
      </c>
      <c r="I9564" t="str">
        <f t="shared" si="448"/>
        <v/>
      </c>
      <c r="J9564" t="str">
        <f t="shared" si="449"/>
        <v/>
      </c>
    </row>
    <row r="9565" spans="1:10" x14ac:dyDescent="0.25">
      <c r="A9565" t="s">
        <v>796</v>
      </c>
      <c r="B9565" t="s">
        <v>5238</v>
      </c>
      <c r="C9565" s="27">
        <v>13160</v>
      </c>
      <c r="D9565">
        <v>3000</v>
      </c>
      <c r="E9565">
        <v>2.34848484848484E-2</v>
      </c>
      <c r="F9565">
        <v>8</v>
      </c>
      <c r="G9565">
        <v>7066.4424892750103</v>
      </c>
      <c r="H9565" s="73">
        <f t="shared" si="447"/>
        <v>0.15034984019734066</v>
      </c>
      <c r="I9565" t="str">
        <f t="shared" si="448"/>
        <v/>
      </c>
      <c r="J9565" t="str">
        <f t="shared" si="449"/>
        <v/>
      </c>
    </row>
    <row r="9566" spans="1:10" x14ac:dyDescent="0.25">
      <c r="A9566" t="s">
        <v>796</v>
      </c>
      <c r="B9566" t="s">
        <v>12825</v>
      </c>
      <c r="C9566" s="27">
        <v>64616.098484848502</v>
      </c>
      <c r="D9566">
        <v>3000</v>
      </c>
      <c r="E9566">
        <v>0.19640151515151499</v>
      </c>
      <c r="F9566">
        <v>3</v>
      </c>
      <c r="G9566">
        <v>34686.039018746502</v>
      </c>
      <c r="H9566" s="73">
        <f t="shared" si="447"/>
        <v>0.15030450852006166</v>
      </c>
      <c r="I9566" t="str">
        <f t="shared" si="448"/>
        <v/>
      </c>
      <c r="J9566" t="str">
        <f t="shared" si="449"/>
        <v/>
      </c>
    </row>
    <row r="9567" spans="1:10" x14ac:dyDescent="0.25">
      <c r="A9567" t="s">
        <v>796</v>
      </c>
      <c r="B9567" t="s">
        <v>4311</v>
      </c>
      <c r="C9567" s="27">
        <v>33585.416666666599</v>
      </c>
      <c r="D9567">
        <v>3000</v>
      </c>
      <c r="E9567">
        <v>0.102083333333333</v>
      </c>
      <c r="F9567">
        <v>4</v>
      </c>
      <c r="G9567">
        <v>18018.322564013499</v>
      </c>
      <c r="H9567" s="73">
        <f t="shared" si="447"/>
        <v>0.15021788676902273</v>
      </c>
      <c r="I9567" t="str">
        <f t="shared" si="448"/>
        <v/>
      </c>
      <c r="J9567" t="str">
        <f t="shared" si="449"/>
        <v/>
      </c>
    </row>
    <row r="9568" spans="1:10" x14ac:dyDescent="0.25">
      <c r="A9568" t="s">
        <v>796</v>
      </c>
      <c r="B9568" t="s">
        <v>6436</v>
      </c>
      <c r="C9568" s="27">
        <v>73401.893939393907</v>
      </c>
      <c r="D9568">
        <v>3000</v>
      </c>
      <c r="E9568">
        <v>0.22310606060606</v>
      </c>
      <c r="F9568">
        <v>5</v>
      </c>
      <c r="G9568">
        <v>39358.810939557101</v>
      </c>
      <c r="H9568" s="73">
        <f t="shared" si="447"/>
        <v>0.15013872901120667</v>
      </c>
      <c r="I9568" t="str">
        <f t="shared" si="448"/>
        <v/>
      </c>
      <c r="J9568" t="str">
        <f t="shared" si="449"/>
        <v/>
      </c>
    </row>
    <row r="9569" spans="1:10" x14ac:dyDescent="0.25">
      <c r="A9569" t="s">
        <v>796</v>
      </c>
      <c r="B9569" t="s">
        <v>5061</v>
      </c>
      <c r="C9569" s="27">
        <v>20250.946969696899</v>
      </c>
      <c r="D9569">
        <v>3000</v>
      </c>
      <c r="E9569">
        <v>6.1553030303030297E-2</v>
      </c>
      <c r="F9569">
        <v>2</v>
      </c>
      <c r="G9569">
        <v>10854.375840352801</v>
      </c>
      <c r="H9569" s="73">
        <f t="shared" si="447"/>
        <v>0.15007817855859343</v>
      </c>
      <c r="I9569" t="str">
        <f t="shared" si="448"/>
        <v/>
      </c>
      <c r="J9569" t="str">
        <f t="shared" si="449"/>
        <v/>
      </c>
    </row>
    <row r="9570" spans="1:10" x14ac:dyDescent="0.25">
      <c r="A9570" t="s">
        <v>796</v>
      </c>
      <c r="B9570" t="s">
        <v>12950</v>
      </c>
      <c r="C9570" s="27">
        <v>93715.151515151505</v>
      </c>
      <c r="D9570">
        <v>3000</v>
      </c>
      <c r="E9570">
        <v>0.28484848484848402</v>
      </c>
      <c r="F9570">
        <v>13</v>
      </c>
      <c r="G9570">
        <v>50217.064475169202</v>
      </c>
      <c r="H9570" s="73">
        <f t="shared" si="447"/>
        <v>0.15003740404532229</v>
      </c>
      <c r="I9570" t="str">
        <f t="shared" si="448"/>
        <v/>
      </c>
      <c r="J9570" t="str">
        <f t="shared" si="449"/>
        <v/>
      </c>
    </row>
    <row r="9571" spans="1:10" x14ac:dyDescent="0.25">
      <c r="A9571" t="s">
        <v>796</v>
      </c>
      <c r="B9571" t="s">
        <v>3803</v>
      </c>
      <c r="C9571" s="27">
        <v>26108.1439393939</v>
      </c>
      <c r="D9571">
        <v>3000</v>
      </c>
      <c r="E9571">
        <v>7.9356060606060597E-2</v>
      </c>
      <c r="F9571">
        <v>3</v>
      </c>
      <c r="G9571">
        <v>13987.8140544249</v>
      </c>
      <c r="H9571" s="73">
        <f t="shared" si="447"/>
        <v>0.15001403180290165</v>
      </c>
      <c r="I9571" t="str">
        <f t="shared" si="448"/>
        <v/>
      </c>
      <c r="J9571" t="str">
        <f t="shared" si="449"/>
        <v/>
      </c>
    </row>
    <row r="9572" spans="1:10" x14ac:dyDescent="0.25">
      <c r="A9572" t="s">
        <v>796</v>
      </c>
      <c r="B9572" t="s">
        <v>11476</v>
      </c>
      <c r="C9572" s="27">
        <v>30843.75</v>
      </c>
      <c r="D9572">
        <v>3000</v>
      </c>
      <c r="E9572">
        <v>9.375E-2</v>
      </c>
      <c r="F9572">
        <v>22</v>
      </c>
      <c r="G9572">
        <v>16509.1702724553</v>
      </c>
      <c r="H9572" s="73">
        <f t="shared" si="447"/>
        <v>0.14987048190597718</v>
      </c>
      <c r="I9572" t="str">
        <f t="shared" si="448"/>
        <v/>
      </c>
      <c r="J9572" t="str">
        <f t="shared" si="449"/>
        <v/>
      </c>
    </row>
    <row r="9573" spans="1:10" x14ac:dyDescent="0.25">
      <c r="A9573" t="s">
        <v>796</v>
      </c>
      <c r="B9573" t="s">
        <v>11928</v>
      </c>
      <c r="C9573" s="27">
        <v>62871.401515151498</v>
      </c>
      <c r="D9573">
        <v>3000</v>
      </c>
      <c r="E9573">
        <v>0.19109848484848399</v>
      </c>
      <c r="F9573">
        <v>45</v>
      </c>
      <c r="G9573">
        <v>33640.2401427921</v>
      </c>
      <c r="H9573" s="73">
        <f t="shared" si="447"/>
        <v>0.14981799376162827</v>
      </c>
      <c r="I9573" t="str">
        <f t="shared" si="448"/>
        <v/>
      </c>
      <c r="J9573" t="str">
        <f t="shared" si="449"/>
        <v/>
      </c>
    </row>
    <row r="9574" spans="1:10" x14ac:dyDescent="0.25">
      <c r="A9574" t="s">
        <v>796</v>
      </c>
      <c r="B9574" t="s">
        <v>7870</v>
      </c>
      <c r="C9574" s="27">
        <v>36763.257575757503</v>
      </c>
      <c r="D9574">
        <v>3000</v>
      </c>
      <c r="E9574">
        <v>0.111742424242424</v>
      </c>
      <c r="F9574">
        <v>14</v>
      </c>
      <c r="G9574">
        <v>19665.526774672599</v>
      </c>
      <c r="H9574" s="73">
        <f t="shared" si="447"/>
        <v>0.14977855228311776</v>
      </c>
      <c r="I9574" t="str">
        <f t="shared" si="448"/>
        <v/>
      </c>
      <c r="J9574" t="str">
        <f t="shared" si="449"/>
        <v/>
      </c>
    </row>
    <row r="9575" spans="1:10" x14ac:dyDescent="0.25">
      <c r="A9575" t="s">
        <v>796</v>
      </c>
      <c r="B9575" t="s">
        <v>9464</v>
      </c>
      <c r="C9575" s="27">
        <v>38258.712121212098</v>
      </c>
      <c r="D9575">
        <v>3000</v>
      </c>
      <c r="E9575">
        <v>0.116287878787878</v>
      </c>
      <c r="F9575">
        <v>14</v>
      </c>
      <c r="G9575">
        <v>20458.379060102099</v>
      </c>
      <c r="H9575" s="73">
        <f t="shared" si="447"/>
        <v>0.14972658041075493</v>
      </c>
      <c r="I9575" t="str">
        <f t="shared" si="448"/>
        <v/>
      </c>
      <c r="J9575" t="str">
        <f t="shared" si="449"/>
        <v/>
      </c>
    </row>
    <row r="9576" spans="1:10" x14ac:dyDescent="0.25">
      <c r="A9576" t="s">
        <v>796</v>
      </c>
      <c r="B9576" t="s">
        <v>5648</v>
      </c>
      <c r="C9576" s="27">
        <v>19939.3939393939</v>
      </c>
      <c r="D9576">
        <v>3000</v>
      </c>
      <c r="E9576">
        <v>6.0606060606060601E-2</v>
      </c>
      <c r="F9576">
        <v>3</v>
      </c>
      <c r="G9576">
        <v>10660.1341428791</v>
      </c>
      <c r="H9576" s="73">
        <f t="shared" si="447"/>
        <v>0.14969550072979185</v>
      </c>
      <c r="I9576" t="str">
        <f t="shared" si="448"/>
        <v/>
      </c>
      <c r="J9576" t="str">
        <f t="shared" si="449"/>
        <v/>
      </c>
    </row>
    <row r="9577" spans="1:10" x14ac:dyDescent="0.25">
      <c r="A9577" t="s">
        <v>796</v>
      </c>
      <c r="B9577" t="s">
        <v>9449</v>
      </c>
      <c r="C9577" s="27">
        <v>108482.76515151501</v>
      </c>
      <c r="D9577">
        <v>3000</v>
      </c>
      <c r="E9577">
        <v>0.32973484848484802</v>
      </c>
      <c r="F9577">
        <v>8</v>
      </c>
      <c r="G9577">
        <v>57976.083208039599</v>
      </c>
      <c r="H9577" s="73">
        <f t="shared" si="447"/>
        <v>0.14963946831165745</v>
      </c>
      <c r="I9577" t="str">
        <f t="shared" si="448"/>
        <v/>
      </c>
      <c r="J9577" t="str">
        <f t="shared" si="449"/>
        <v/>
      </c>
    </row>
    <row r="9578" spans="1:10" x14ac:dyDescent="0.25">
      <c r="A9578" t="s">
        <v>796</v>
      </c>
      <c r="B9578" t="s">
        <v>12413</v>
      </c>
      <c r="C9578" s="27">
        <v>76200.206568027206</v>
      </c>
      <c r="D9578">
        <v>3000</v>
      </c>
      <c r="E9578">
        <v>0.26818181818181802</v>
      </c>
      <c r="F9578">
        <v>43</v>
      </c>
      <c r="G9578">
        <v>35831.299428219798</v>
      </c>
      <c r="H9578" s="73">
        <f t="shared" si="447"/>
        <v>0.14961728460926546</v>
      </c>
      <c r="I9578" t="str">
        <f t="shared" si="448"/>
        <v/>
      </c>
      <c r="J9578" t="str">
        <f t="shared" si="449"/>
        <v/>
      </c>
    </row>
    <row r="9579" spans="1:10" x14ac:dyDescent="0.25">
      <c r="A9579" t="s">
        <v>796</v>
      </c>
      <c r="B9579" t="s">
        <v>4481</v>
      </c>
      <c r="C9579" s="27">
        <v>14705.303030302999</v>
      </c>
      <c r="D9579">
        <v>3000</v>
      </c>
      <c r="E9579">
        <v>4.46969696969697E-2</v>
      </c>
      <c r="F9579">
        <v>11</v>
      </c>
      <c r="G9579">
        <v>7850.6427890473697</v>
      </c>
      <c r="H9579" s="73">
        <f t="shared" si="447"/>
        <v>0.14948212739332919</v>
      </c>
      <c r="I9579" t="str">
        <f t="shared" si="448"/>
        <v/>
      </c>
      <c r="J9579" t="str">
        <f t="shared" si="449"/>
        <v/>
      </c>
    </row>
    <row r="9580" spans="1:10" x14ac:dyDescent="0.25">
      <c r="A9580" t="s">
        <v>796</v>
      </c>
      <c r="B9580" t="s">
        <v>4588</v>
      </c>
      <c r="C9580" s="27">
        <v>27728.2196969697</v>
      </c>
      <c r="D9580">
        <v>3000</v>
      </c>
      <c r="E9580">
        <v>8.4280303030302997E-2</v>
      </c>
      <c r="F9580">
        <v>7</v>
      </c>
      <c r="G9580">
        <v>14794.689914579099</v>
      </c>
      <c r="H9580" s="73">
        <f t="shared" si="447"/>
        <v>0.14939701219025139</v>
      </c>
      <c r="I9580" t="str">
        <f t="shared" si="448"/>
        <v/>
      </c>
      <c r="J9580" t="str">
        <f t="shared" si="449"/>
        <v/>
      </c>
    </row>
    <row r="9581" spans="1:10" x14ac:dyDescent="0.25">
      <c r="A9581" t="s">
        <v>796</v>
      </c>
      <c r="B9581" t="s">
        <v>7693</v>
      </c>
      <c r="C9581" s="27">
        <v>317597.159090909</v>
      </c>
      <c r="D9581">
        <v>3000</v>
      </c>
      <c r="E9581">
        <v>0.96534090909090897</v>
      </c>
      <c r="G9581">
        <v>169437.52157692501</v>
      </c>
      <c r="H9581" s="73">
        <f t="shared" si="447"/>
        <v>0.14937950382597429</v>
      </c>
      <c r="I9581" t="str">
        <f t="shared" si="448"/>
        <v/>
      </c>
      <c r="J9581" t="str">
        <f t="shared" si="449"/>
        <v/>
      </c>
    </row>
    <row r="9582" spans="1:10" x14ac:dyDescent="0.25">
      <c r="A9582" t="s">
        <v>796</v>
      </c>
      <c r="B9582" t="s">
        <v>11333</v>
      </c>
      <c r="C9582" s="27">
        <v>31092.992424242399</v>
      </c>
      <c r="D9582">
        <v>3000</v>
      </c>
      <c r="E9582">
        <v>9.4507575757575693E-2</v>
      </c>
      <c r="F9582">
        <v>1</v>
      </c>
      <c r="G9582">
        <v>16587.8169502126</v>
      </c>
      <c r="H9582" s="73">
        <f t="shared" si="447"/>
        <v>0.1493773478823564</v>
      </c>
      <c r="I9582" t="str">
        <f t="shared" si="448"/>
        <v/>
      </c>
      <c r="J9582" t="str">
        <f t="shared" si="449"/>
        <v/>
      </c>
    </row>
    <row r="9583" spans="1:10" x14ac:dyDescent="0.25">
      <c r="A9583" t="s">
        <v>796</v>
      </c>
      <c r="B9583" t="s">
        <v>13220</v>
      </c>
      <c r="C9583" s="27">
        <v>42869.696969696903</v>
      </c>
      <c r="D9583">
        <v>3000</v>
      </c>
      <c r="E9583">
        <v>0.13030303030303</v>
      </c>
      <c r="F9583">
        <v>12</v>
      </c>
      <c r="G9583">
        <v>22854.803596602102</v>
      </c>
      <c r="H9583" s="73">
        <f t="shared" si="447"/>
        <v>0.14927432334247853</v>
      </c>
      <c r="I9583" t="str">
        <f t="shared" si="448"/>
        <v/>
      </c>
      <c r="J9583" t="str">
        <f t="shared" si="449"/>
        <v/>
      </c>
    </row>
    <row r="9584" spans="1:10" x14ac:dyDescent="0.25">
      <c r="A9584" t="s">
        <v>796</v>
      </c>
      <c r="B9584" t="s">
        <v>4645</v>
      </c>
      <c r="C9584" s="27">
        <v>13160</v>
      </c>
      <c r="D9584">
        <v>3000</v>
      </c>
      <c r="E9584">
        <v>2.12121212121212E-2</v>
      </c>
      <c r="F9584">
        <v>2</v>
      </c>
      <c r="G9584">
        <v>7015.3701750049504</v>
      </c>
      <c r="H9584" s="73">
        <f t="shared" si="447"/>
        <v>0.14926319521287129</v>
      </c>
      <c r="I9584" t="str">
        <f t="shared" si="448"/>
        <v/>
      </c>
      <c r="J9584" t="str">
        <f t="shared" si="449"/>
        <v/>
      </c>
    </row>
    <row r="9585" spans="1:10" x14ac:dyDescent="0.25">
      <c r="A9585" t="s">
        <v>796</v>
      </c>
      <c r="B9585" t="s">
        <v>10546</v>
      </c>
      <c r="C9585" s="27">
        <v>86300.189393939407</v>
      </c>
      <c r="D9585">
        <v>3000</v>
      </c>
      <c r="E9585">
        <v>0.26231060606060602</v>
      </c>
      <c r="F9585">
        <v>7</v>
      </c>
      <c r="G9585">
        <v>45991.709173014198</v>
      </c>
      <c r="H9585" s="73">
        <f t="shared" si="447"/>
        <v>0.14921958640971844</v>
      </c>
      <c r="I9585" t="str">
        <f t="shared" si="448"/>
        <v/>
      </c>
      <c r="J9585" t="str">
        <f t="shared" si="449"/>
        <v/>
      </c>
    </row>
    <row r="9586" spans="1:10" x14ac:dyDescent="0.25">
      <c r="A9586" t="s">
        <v>796</v>
      </c>
      <c r="B9586" t="s">
        <v>3914</v>
      </c>
      <c r="C9586" s="27">
        <v>30843.75</v>
      </c>
      <c r="D9586">
        <v>3000</v>
      </c>
      <c r="E9586">
        <v>9.375E-2</v>
      </c>
      <c r="F9586">
        <v>23</v>
      </c>
      <c r="G9586">
        <v>16431.7611013553</v>
      </c>
      <c r="H9586" s="73">
        <f t="shared" si="447"/>
        <v>0.14916776035272897</v>
      </c>
      <c r="I9586" t="str">
        <f t="shared" si="448"/>
        <v/>
      </c>
      <c r="J9586" t="str">
        <f t="shared" si="449"/>
        <v/>
      </c>
    </row>
    <row r="9587" spans="1:10" x14ac:dyDescent="0.25">
      <c r="A9587" t="s">
        <v>796</v>
      </c>
      <c r="B9587" t="s">
        <v>12415</v>
      </c>
      <c r="C9587" s="27">
        <v>18880.1136363636</v>
      </c>
      <c r="D9587">
        <v>3000</v>
      </c>
      <c r="E9587">
        <v>5.7386363636363603E-2</v>
      </c>
      <c r="F9587">
        <v>10</v>
      </c>
      <c r="G9587">
        <v>10054.924945454801</v>
      </c>
      <c r="H9587" s="73">
        <f t="shared" si="447"/>
        <v>0.14911875208763822</v>
      </c>
      <c r="I9587" t="str">
        <f t="shared" si="448"/>
        <v/>
      </c>
      <c r="J9587" t="str">
        <f t="shared" si="449"/>
        <v/>
      </c>
    </row>
    <row r="9588" spans="1:10" x14ac:dyDescent="0.25">
      <c r="A9588" t="s">
        <v>796</v>
      </c>
      <c r="B9588" t="s">
        <v>6207</v>
      </c>
      <c r="C9588" s="27">
        <v>69912.5</v>
      </c>
      <c r="D9588">
        <v>3000</v>
      </c>
      <c r="E9588">
        <v>0.21249999999999999</v>
      </c>
      <c r="F9588">
        <v>11</v>
      </c>
      <c r="G9588">
        <v>37231.570538661603</v>
      </c>
      <c r="H9588" s="73">
        <f t="shared" si="447"/>
        <v>0.14911267299589129</v>
      </c>
      <c r="I9588" t="str">
        <f t="shared" si="448"/>
        <v/>
      </c>
      <c r="J9588" t="str">
        <f t="shared" si="449"/>
        <v/>
      </c>
    </row>
    <row r="9589" spans="1:10" x14ac:dyDescent="0.25">
      <c r="A9589" t="s">
        <v>796</v>
      </c>
      <c r="B9589" t="s">
        <v>8074</v>
      </c>
      <c r="C9589" s="27">
        <v>27292.045454545401</v>
      </c>
      <c r="D9589">
        <v>3000</v>
      </c>
      <c r="E9589">
        <v>8.2954545454545406E-2</v>
      </c>
      <c r="F9589">
        <v>16</v>
      </c>
      <c r="G9589">
        <v>14505.9778511267</v>
      </c>
      <c r="H9589" s="73">
        <f t="shared" si="447"/>
        <v>0.14882262324676782</v>
      </c>
      <c r="I9589" t="str">
        <f t="shared" si="448"/>
        <v/>
      </c>
      <c r="J9589" t="str">
        <f t="shared" si="449"/>
        <v/>
      </c>
    </row>
    <row r="9590" spans="1:10" x14ac:dyDescent="0.25">
      <c r="A9590" t="s">
        <v>796</v>
      </c>
      <c r="B9590" t="s">
        <v>4145</v>
      </c>
      <c r="C9590" s="27">
        <v>16574.621212121201</v>
      </c>
      <c r="D9590">
        <v>3000</v>
      </c>
      <c r="E9590">
        <v>5.0378787878787801E-2</v>
      </c>
      <c r="F9590">
        <v>7</v>
      </c>
      <c r="G9590">
        <v>8804.0552188076199</v>
      </c>
      <c r="H9590" s="73">
        <f t="shared" si="447"/>
        <v>0.14872952025373309</v>
      </c>
      <c r="I9590" t="str">
        <f t="shared" si="448"/>
        <v/>
      </c>
      <c r="J9590" t="str">
        <f t="shared" si="449"/>
        <v/>
      </c>
    </row>
    <row r="9591" spans="1:10" x14ac:dyDescent="0.25">
      <c r="A9591" t="s">
        <v>796</v>
      </c>
      <c r="B9591" t="s">
        <v>10580</v>
      </c>
      <c r="C9591" s="27">
        <v>39380.303030303003</v>
      </c>
      <c r="D9591">
        <v>3000</v>
      </c>
      <c r="E9591">
        <v>0.119696969696969</v>
      </c>
      <c r="F9591">
        <v>8</v>
      </c>
      <c r="G9591">
        <v>20913.1056096256</v>
      </c>
      <c r="H9591" s="73">
        <f t="shared" si="447"/>
        <v>0.14869539135311535</v>
      </c>
      <c r="I9591" t="str">
        <f t="shared" si="448"/>
        <v/>
      </c>
      <c r="J9591" t="str">
        <f t="shared" si="449"/>
        <v/>
      </c>
    </row>
    <row r="9592" spans="1:10" x14ac:dyDescent="0.25">
      <c r="A9592" t="s">
        <v>796</v>
      </c>
      <c r="B9592" t="s">
        <v>7099</v>
      </c>
      <c r="C9592" s="27">
        <v>13160</v>
      </c>
      <c r="D9592">
        <v>3000</v>
      </c>
      <c r="E9592">
        <v>2.9924242424242398E-2</v>
      </c>
      <c r="F9592">
        <v>11</v>
      </c>
      <c r="G9592">
        <v>6987.6049733215996</v>
      </c>
      <c r="H9592" s="73">
        <f t="shared" si="447"/>
        <v>0.1486724462408851</v>
      </c>
      <c r="I9592" t="str">
        <f t="shared" si="448"/>
        <v/>
      </c>
      <c r="J9592" t="str">
        <f t="shared" si="449"/>
        <v/>
      </c>
    </row>
    <row r="9593" spans="1:10" x14ac:dyDescent="0.25">
      <c r="A9593" t="s">
        <v>796</v>
      </c>
      <c r="B9593" t="s">
        <v>8144</v>
      </c>
      <c r="C9593" s="27">
        <v>57450.378787878697</v>
      </c>
      <c r="D9593">
        <v>3000</v>
      </c>
      <c r="E9593">
        <v>0.17462121212121201</v>
      </c>
      <c r="F9593">
        <v>29</v>
      </c>
      <c r="G9593">
        <v>30494.273030813001</v>
      </c>
      <c r="H9593" s="73">
        <f t="shared" si="447"/>
        <v>0.14862210883158081</v>
      </c>
      <c r="I9593" t="str">
        <f t="shared" si="448"/>
        <v/>
      </c>
      <c r="J9593" t="str">
        <f t="shared" si="449"/>
        <v/>
      </c>
    </row>
    <row r="9594" spans="1:10" x14ac:dyDescent="0.25">
      <c r="A9594" t="s">
        <v>796</v>
      </c>
      <c r="B9594" t="s">
        <v>8419</v>
      </c>
      <c r="C9594" s="27">
        <v>25111.1742424242</v>
      </c>
      <c r="D9594">
        <v>3000</v>
      </c>
      <c r="E9594">
        <v>7.6325757575757505E-2</v>
      </c>
      <c r="G9594">
        <v>13326.507123584501</v>
      </c>
      <c r="H9594" s="73">
        <f t="shared" si="447"/>
        <v>0.14859607753028078</v>
      </c>
      <c r="I9594" t="str">
        <f t="shared" si="448"/>
        <v/>
      </c>
      <c r="J9594" t="str">
        <f t="shared" si="449"/>
        <v/>
      </c>
    </row>
    <row r="9595" spans="1:10" x14ac:dyDescent="0.25">
      <c r="A9595" t="s">
        <v>796</v>
      </c>
      <c r="B9595" t="s">
        <v>13301</v>
      </c>
      <c r="C9595" s="27">
        <v>64989.962121212098</v>
      </c>
      <c r="D9595">
        <v>3000</v>
      </c>
      <c r="E9595">
        <v>0.19753787878787801</v>
      </c>
      <c r="F9595">
        <v>2</v>
      </c>
      <c r="G9595">
        <v>34476.251398681597</v>
      </c>
      <c r="H9595" s="73">
        <f t="shared" si="447"/>
        <v>0.14853602120318982</v>
      </c>
      <c r="I9595" t="str">
        <f t="shared" si="448"/>
        <v/>
      </c>
      <c r="J9595" t="str">
        <f t="shared" si="449"/>
        <v/>
      </c>
    </row>
    <row r="9596" spans="1:10" x14ac:dyDescent="0.25">
      <c r="A9596" t="s">
        <v>796</v>
      </c>
      <c r="B9596" t="s">
        <v>9185</v>
      </c>
      <c r="C9596" s="27">
        <v>63338.731024412496</v>
      </c>
      <c r="D9596">
        <v>3000</v>
      </c>
      <c r="E9596">
        <v>0.22291666666666601</v>
      </c>
      <c r="F9596">
        <v>11</v>
      </c>
      <c r="G9596">
        <v>29564.278332488499</v>
      </c>
      <c r="H9596" s="73">
        <f t="shared" si="447"/>
        <v>0.14851601343360654</v>
      </c>
      <c r="I9596" t="str">
        <f t="shared" si="448"/>
        <v/>
      </c>
      <c r="J9596" t="str">
        <f t="shared" si="449"/>
        <v/>
      </c>
    </row>
    <row r="9597" spans="1:10" x14ac:dyDescent="0.25">
      <c r="A9597" t="s">
        <v>796</v>
      </c>
      <c r="B9597" t="s">
        <v>13085</v>
      </c>
      <c r="C9597" s="27">
        <v>37012.5</v>
      </c>
      <c r="D9597">
        <v>3000</v>
      </c>
      <c r="E9597">
        <v>0.1125</v>
      </c>
      <c r="F9597">
        <v>18</v>
      </c>
      <c r="G9597">
        <v>19628.163298742598</v>
      </c>
      <c r="H9597" s="73">
        <f t="shared" si="447"/>
        <v>0.14848728736637426</v>
      </c>
      <c r="I9597" t="str">
        <f t="shared" si="448"/>
        <v/>
      </c>
      <c r="J9597" t="str">
        <f t="shared" si="449"/>
        <v/>
      </c>
    </row>
    <row r="9598" spans="1:10" x14ac:dyDescent="0.25">
      <c r="A9598" t="s">
        <v>796</v>
      </c>
      <c r="B9598" t="s">
        <v>5703</v>
      </c>
      <c r="C9598" s="27">
        <v>62559.848484848502</v>
      </c>
      <c r="D9598">
        <v>3000</v>
      </c>
      <c r="E9598">
        <v>0.19015151515151499</v>
      </c>
      <c r="F9598">
        <v>1</v>
      </c>
      <c r="G9598">
        <v>33165.473485255701</v>
      </c>
      <c r="H9598" s="73">
        <f t="shared" si="447"/>
        <v>0.14843917945422627</v>
      </c>
      <c r="I9598" t="str">
        <f t="shared" si="448"/>
        <v/>
      </c>
      <c r="J9598" t="str">
        <f t="shared" si="449"/>
        <v/>
      </c>
    </row>
    <row r="9599" spans="1:10" x14ac:dyDescent="0.25">
      <c r="A9599" t="s">
        <v>796</v>
      </c>
      <c r="B9599" t="s">
        <v>8162</v>
      </c>
      <c r="C9599" s="27">
        <v>27665.909090909001</v>
      </c>
      <c r="D9599">
        <v>3000</v>
      </c>
      <c r="E9599">
        <v>8.4090909090908994E-2</v>
      </c>
      <c r="F9599">
        <v>8</v>
      </c>
      <c r="G9599">
        <v>14660.673743256601</v>
      </c>
      <c r="H9599" s="73">
        <f t="shared" si="447"/>
        <v>0.14837714656774964</v>
      </c>
      <c r="I9599" t="str">
        <f t="shared" si="448"/>
        <v/>
      </c>
      <c r="J9599" t="str">
        <f t="shared" si="449"/>
        <v/>
      </c>
    </row>
    <row r="9600" spans="1:10" x14ac:dyDescent="0.25">
      <c r="A9600" t="s">
        <v>796</v>
      </c>
      <c r="B9600" t="s">
        <v>7858</v>
      </c>
      <c r="C9600" s="27">
        <v>45985.227272727199</v>
      </c>
      <c r="D9600">
        <v>3000</v>
      </c>
      <c r="E9600">
        <v>0.13977272727272699</v>
      </c>
      <c r="F9600">
        <v>4</v>
      </c>
      <c r="G9600">
        <v>24362.562843515501</v>
      </c>
      <c r="H9600" s="73">
        <f t="shared" si="447"/>
        <v>0.14834150010236075</v>
      </c>
      <c r="I9600" t="str">
        <f t="shared" si="448"/>
        <v/>
      </c>
      <c r="J9600" t="str">
        <f t="shared" si="449"/>
        <v/>
      </c>
    </row>
    <row r="9601" spans="1:10" x14ac:dyDescent="0.25">
      <c r="A9601" t="s">
        <v>796</v>
      </c>
      <c r="B9601" t="s">
        <v>12599</v>
      </c>
      <c r="C9601" s="27">
        <v>88146.849123184002</v>
      </c>
      <c r="D9601">
        <v>3000</v>
      </c>
      <c r="E9601">
        <v>0.31022727272727202</v>
      </c>
      <c r="F9601">
        <v>4</v>
      </c>
      <c r="G9601">
        <v>41093.124813178103</v>
      </c>
      <c r="H9601" s="73">
        <f t="shared" si="447"/>
        <v>0.14833298399680381</v>
      </c>
      <c r="I9601" t="str">
        <f t="shared" si="448"/>
        <v/>
      </c>
      <c r="J9601" t="str">
        <f t="shared" si="449"/>
        <v/>
      </c>
    </row>
    <row r="9602" spans="1:10" x14ac:dyDescent="0.25">
      <c r="A9602" t="s">
        <v>796</v>
      </c>
      <c r="B9602" t="s">
        <v>10322</v>
      </c>
      <c r="C9602" s="27">
        <v>24861.931818181802</v>
      </c>
      <c r="D9602">
        <v>3000</v>
      </c>
      <c r="E9602">
        <v>7.5568181818181798E-2</v>
      </c>
      <c r="F9602">
        <v>4</v>
      </c>
      <c r="G9602">
        <v>13159.124783793601</v>
      </c>
      <c r="H9602" s="73">
        <f t="shared" ref="H9602:H9665" si="450">G9602/SUMIFS(C:C,B:B,B9602)</f>
        <v>0.14820066945753796</v>
      </c>
      <c r="I9602" t="str">
        <f t="shared" ref="I9602:I9665" si="451">IF(A9602="Construction",SUMIFS(D:D,A:A,"Engineering",B:B,B9602),"")</f>
        <v/>
      </c>
      <c r="J9602" t="str">
        <f t="shared" si="449"/>
        <v/>
      </c>
    </row>
    <row r="9603" spans="1:10" x14ac:dyDescent="0.25">
      <c r="A9603" t="s">
        <v>796</v>
      </c>
      <c r="B9603" t="s">
        <v>8873</v>
      </c>
      <c r="C9603" s="27">
        <v>66983.901515151403</v>
      </c>
      <c r="D9603">
        <v>3000</v>
      </c>
      <c r="E9603">
        <v>0.203598484848484</v>
      </c>
      <c r="F9603">
        <v>14</v>
      </c>
      <c r="G9603">
        <v>35452.099719249098</v>
      </c>
      <c r="H9603" s="73">
        <f t="shared" si="450"/>
        <v>0.14819363603573318</v>
      </c>
      <c r="I9603" t="str">
        <f t="shared" si="451"/>
        <v/>
      </c>
      <c r="J9603" t="str">
        <f t="shared" ref="J9603:J9666" si="452">IF(AND(I9603&lt;&gt;"",I9603&lt;&gt;3000,I9603&lt;&gt;0),D9603-I9603,"")</f>
        <v/>
      </c>
    </row>
    <row r="9604" spans="1:10" x14ac:dyDescent="0.25">
      <c r="A9604" t="s">
        <v>796</v>
      </c>
      <c r="B9604" t="s">
        <v>11083</v>
      </c>
      <c r="C9604" s="27">
        <v>18194.696969696899</v>
      </c>
      <c r="D9604">
        <v>3000</v>
      </c>
      <c r="E9604">
        <v>5.5303030303030298E-2</v>
      </c>
      <c r="F9604">
        <v>11</v>
      </c>
      <c r="G9604">
        <v>9628.1191941874404</v>
      </c>
      <c r="H9604" s="73">
        <f t="shared" si="450"/>
        <v>0.14816808319822139</v>
      </c>
      <c r="I9604" t="str">
        <f t="shared" si="451"/>
        <v/>
      </c>
      <c r="J9604" t="str">
        <f t="shared" si="452"/>
        <v/>
      </c>
    </row>
    <row r="9605" spans="1:10" x14ac:dyDescent="0.25">
      <c r="A9605" t="s">
        <v>796</v>
      </c>
      <c r="B9605" t="s">
        <v>6319</v>
      </c>
      <c r="C9605" s="27">
        <v>57388.068181818096</v>
      </c>
      <c r="D9605">
        <v>3000</v>
      </c>
      <c r="E9605">
        <v>0.17443181818181799</v>
      </c>
      <c r="F9605">
        <v>1</v>
      </c>
      <c r="G9605">
        <v>30366.3260630574</v>
      </c>
      <c r="H9605" s="73">
        <f t="shared" si="450"/>
        <v>0.1481592178833768</v>
      </c>
      <c r="I9605" t="str">
        <f t="shared" si="451"/>
        <v/>
      </c>
      <c r="J9605" t="str">
        <f t="shared" si="452"/>
        <v/>
      </c>
    </row>
    <row r="9606" spans="1:10" x14ac:dyDescent="0.25">
      <c r="A9606" t="s">
        <v>796</v>
      </c>
      <c r="B9606" t="s">
        <v>3573</v>
      </c>
      <c r="C9606" s="27">
        <v>50970.075757575702</v>
      </c>
      <c r="D9606">
        <v>3000</v>
      </c>
      <c r="E9606">
        <v>0.15492424242424199</v>
      </c>
      <c r="F9606">
        <v>2</v>
      </c>
      <c r="G9606">
        <v>26964.075444714599</v>
      </c>
      <c r="H9606" s="73">
        <f t="shared" si="450"/>
        <v>0.14812497357133975</v>
      </c>
      <c r="I9606" t="str">
        <f t="shared" si="451"/>
        <v/>
      </c>
      <c r="J9606" t="str">
        <f t="shared" si="452"/>
        <v/>
      </c>
    </row>
    <row r="9607" spans="1:10" x14ac:dyDescent="0.25">
      <c r="A9607" t="s">
        <v>796</v>
      </c>
      <c r="B9607" t="s">
        <v>10698</v>
      </c>
      <c r="C9607" s="27">
        <v>37760.227272727199</v>
      </c>
      <c r="D9607">
        <v>3000</v>
      </c>
      <c r="E9607">
        <v>0.114772727272727</v>
      </c>
      <c r="F9607">
        <v>3</v>
      </c>
      <c r="G9607">
        <v>19964.131882887301</v>
      </c>
      <c r="H9607" s="73">
        <f t="shared" si="450"/>
        <v>0.14803822251477422</v>
      </c>
      <c r="I9607" t="str">
        <f t="shared" si="451"/>
        <v/>
      </c>
      <c r="J9607" t="str">
        <f t="shared" si="452"/>
        <v/>
      </c>
    </row>
    <row r="9608" spans="1:10" x14ac:dyDescent="0.25">
      <c r="A9608" t="s">
        <v>796</v>
      </c>
      <c r="B9608" t="s">
        <v>11374</v>
      </c>
      <c r="C9608" s="27">
        <v>53275.568181818096</v>
      </c>
      <c r="D9608">
        <v>3000</v>
      </c>
      <c r="E9608">
        <v>0.16193181818181801</v>
      </c>
      <c r="F9608">
        <v>23</v>
      </c>
      <c r="G9608">
        <v>28164.849885771699</v>
      </c>
      <c r="H9608" s="73">
        <f t="shared" si="450"/>
        <v>0.14802578812678838</v>
      </c>
      <c r="I9608" t="str">
        <f t="shared" si="451"/>
        <v/>
      </c>
      <c r="J9608" t="str">
        <f t="shared" si="452"/>
        <v/>
      </c>
    </row>
    <row r="9609" spans="1:10" x14ac:dyDescent="0.25">
      <c r="A9609" t="s">
        <v>796</v>
      </c>
      <c r="B9609" t="s">
        <v>10245</v>
      </c>
      <c r="C9609" s="27">
        <v>74336.553030302995</v>
      </c>
      <c r="D9609">
        <v>3000</v>
      </c>
      <c r="E9609">
        <v>0.22594696969696901</v>
      </c>
      <c r="F9609">
        <v>19</v>
      </c>
      <c r="G9609">
        <v>39298.309133293202</v>
      </c>
      <c r="H9609" s="73">
        <f t="shared" si="450"/>
        <v>0.14802309373743178</v>
      </c>
      <c r="I9609" t="str">
        <f t="shared" si="451"/>
        <v/>
      </c>
      <c r="J9609" t="str">
        <f t="shared" si="452"/>
        <v/>
      </c>
    </row>
    <row r="9610" spans="1:10" x14ac:dyDescent="0.25">
      <c r="A9610" t="s">
        <v>796</v>
      </c>
      <c r="B9610" t="s">
        <v>8773</v>
      </c>
      <c r="C9610" s="27">
        <v>142255.11363636301</v>
      </c>
      <c r="D9610">
        <v>3000</v>
      </c>
      <c r="E9610">
        <v>0.43238636363636301</v>
      </c>
      <c r="F9610">
        <v>9</v>
      </c>
      <c r="G9610">
        <v>75174.819046174496</v>
      </c>
      <c r="H9610" s="73">
        <f t="shared" si="450"/>
        <v>0.14796620518496653</v>
      </c>
      <c r="I9610" t="str">
        <f t="shared" si="451"/>
        <v/>
      </c>
      <c r="J9610" t="str">
        <f t="shared" si="452"/>
        <v/>
      </c>
    </row>
    <row r="9611" spans="1:10" x14ac:dyDescent="0.25">
      <c r="A9611" t="s">
        <v>796</v>
      </c>
      <c r="B9611" t="s">
        <v>9953</v>
      </c>
      <c r="C9611" s="27">
        <v>65613.068181818206</v>
      </c>
      <c r="D9611">
        <v>3000</v>
      </c>
      <c r="E9611">
        <v>0.19943181818181799</v>
      </c>
      <c r="F9611">
        <v>4</v>
      </c>
      <c r="G9611">
        <v>34662.009669220803</v>
      </c>
      <c r="H9611" s="73">
        <f t="shared" si="450"/>
        <v>0.14791813546178978</v>
      </c>
      <c r="I9611" t="str">
        <f t="shared" si="451"/>
        <v/>
      </c>
      <c r="J9611" t="str">
        <f t="shared" si="452"/>
        <v/>
      </c>
    </row>
    <row r="9612" spans="1:10" x14ac:dyDescent="0.25">
      <c r="A9612" t="s">
        <v>796</v>
      </c>
      <c r="B9612" t="s">
        <v>4649</v>
      </c>
      <c r="C9612" s="27">
        <v>22244.886363636298</v>
      </c>
      <c r="D9612">
        <v>3000</v>
      </c>
      <c r="E9612">
        <v>6.7613636363636306E-2</v>
      </c>
      <c r="F9612">
        <v>2</v>
      </c>
      <c r="G9612">
        <v>11742.9503096563</v>
      </c>
      <c r="H9612" s="73">
        <f t="shared" si="450"/>
        <v>0.14781042406576164</v>
      </c>
      <c r="I9612" t="str">
        <f t="shared" si="451"/>
        <v/>
      </c>
      <c r="J9612" t="str">
        <f t="shared" si="452"/>
        <v/>
      </c>
    </row>
    <row r="9613" spans="1:10" x14ac:dyDescent="0.25">
      <c r="A9613" t="s">
        <v>796</v>
      </c>
      <c r="B9613" t="s">
        <v>9651</v>
      </c>
      <c r="C9613" s="27">
        <v>99198.484848484804</v>
      </c>
      <c r="D9613">
        <v>3000</v>
      </c>
      <c r="E9613">
        <v>0.30151515151515101</v>
      </c>
      <c r="F9613">
        <v>7</v>
      </c>
      <c r="G9613">
        <v>52352.411089880901</v>
      </c>
      <c r="H9613" s="73">
        <f t="shared" si="450"/>
        <v>0.14777115928288856</v>
      </c>
      <c r="I9613" t="str">
        <f t="shared" si="451"/>
        <v/>
      </c>
      <c r="J9613" t="str">
        <f t="shared" si="452"/>
        <v/>
      </c>
    </row>
    <row r="9614" spans="1:10" x14ac:dyDescent="0.25">
      <c r="A9614" t="s">
        <v>796</v>
      </c>
      <c r="B9614" t="s">
        <v>7261</v>
      </c>
      <c r="C9614" s="27">
        <v>21123.295454545401</v>
      </c>
      <c r="D9614">
        <v>3000</v>
      </c>
      <c r="E9614">
        <v>6.4204545454545403E-2</v>
      </c>
      <c r="F9614">
        <v>2</v>
      </c>
      <c r="G9614">
        <v>11127.184588799</v>
      </c>
      <c r="H9614" s="73">
        <f t="shared" si="450"/>
        <v>0.14749647807408225</v>
      </c>
      <c r="I9614" t="str">
        <f t="shared" si="451"/>
        <v/>
      </c>
      <c r="J9614" t="str">
        <f t="shared" si="452"/>
        <v/>
      </c>
    </row>
    <row r="9615" spans="1:10" x14ac:dyDescent="0.25">
      <c r="A9615" t="s">
        <v>796</v>
      </c>
      <c r="B9615" t="s">
        <v>3843</v>
      </c>
      <c r="C9615" s="27">
        <v>65114.583333333299</v>
      </c>
      <c r="D9615">
        <v>3000</v>
      </c>
      <c r="E9615">
        <v>0.19791666666666599</v>
      </c>
      <c r="F9615">
        <v>7</v>
      </c>
      <c r="G9615">
        <v>34288.701944373803</v>
      </c>
      <c r="H9615" s="73">
        <f t="shared" si="450"/>
        <v>0.1474452580810699</v>
      </c>
      <c r="I9615" t="str">
        <f t="shared" si="451"/>
        <v/>
      </c>
      <c r="J9615" t="str">
        <f t="shared" si="452"/>
        <v/>
      </c>
    </row>
    <row r="9616" spans="1:10" x14ac:dyDescent="0.25">
      <c r="A9616" t="s">
        <v>796</v>
      </c>
      <c r="B9616" t="s">
        <v>7057</v>
      </c>
      <c r="C9616" s="27">
        <v>44614.3939393939</v>
      </c>
      <c r="D9616">
        <v>3000</v>
      </c>
      <c r="E9616">
        <v>0.13560606060606001</v>
      </c>
      <c r="F9616">
        <v>4</v>
      </c>
      <c r="G9616">
        <v>23481.763375612201</v>
      </c>
      <c r="H9616" s="73">
        <f t="shared" si="450"/>
        <v>0.14737158043888349</v>
      </c>
      <c r="I9616" t="str">
        <f t="shared" si="451"/>
        <v/>
      </c>
      <c r="J9616" t="str">
        <f t="shared" si="452"/>
        <v/>
      </c>
    </row>
    <row r="9617" spans="1:10" x14ac:dyDescent="0.25">
      <c r="A9617" t="s">
        <v>796</v>
      </c>
      <c r="B9617" t="s">
        <v>5968</v>
      </c>
      <c r="C9617" s="27">
        <v>13160</v>
      </c>
      <c r="D9617">
        <v>3000</v>
      </c>
      <c r="E9617">
        <v>3.1060606060606E-2</v>
      </c>
      <c r="F9617">
        <v>2</v>
      </c>
      <c r="G9617">
        <v>6924.8885690179604</v>
      </c>
      <c r="H9617" s="73">
        <f t="shared" si="450"/>
        <v>0.14733805465995661</v>
      </c>
      <c r="I9617" t="str">
        <f t="shared" si="451"/>
        <v/>
      </c>
      <c r="J9617" t="str">
        <f t="shared" si="452"/>
        <v/>
      </c>
    </row>
    <row r="9618" spans="1:10" x14ac:dyDescent="0.25">
      <c r="A9618" t="s">
        <v>796</v>
      </c>
      <c r="B9618" t="s">
        <v>6856</v>
      </c>
      <c r="C9618" s="27">
        <v>291675.94696969597</v>
      </c>
      <c r="D9618">
        <v>3000</v>
      </c>
      <c r="E9618">
        <v>0.88655303030303001</v>
      </c>
      <c r="G9618">
        <v>153405.44747547101</v>
      </c>
      <c r="H9618" s="73">
        <f t="shared" si="450"/>
        <v>0.14726454388641966</v>
      </c>
      <c r="I9618" t="str">
        <f t="shared" si="451"/>
        <v/>
      </c>
      <c r="J9618" t="str">
        <f t="shared" si="452"/>
        <v/>
      </c>
    </row>
    <row r="9619" spans="1:10" x14ac:dyDescent="0.25">
      <c r="A9619" t="s">
        <v>796</v>
      </c>
      <c r="B9619" t="s">
        <v>12104</v>
      </c>
      <c r="C9619" s="27">
        <v>13521.4015151515</v>
      </c>
      <c r="D9619">
        <v>3000</v>
      </c>
      <c r="E9619">
        <v>4.1098484848484801E-2</v>
      </c>
      <c r="G9619">
        <v>7110.6741399429502</v>
      </c>
      <c r="H9619" s="73">
        <f t="shared" si="450"/>
        <v>0.14724721819354392</v>
      </c>
      <c r="I9619" t="str">
        <f t="shared" si="451"/>
        <v/>
      </c>
      <c r="J9619" t="str">
        <f t="shared" si="452"/>
        <v/>
      </c>
    </row>
    <row r="9620" spans="1:10" x14ac:dyDescent="0.25">
      <c r="A9620" t="s">
        <v>796</v>
      </c>
      <c r="B9620" t="s">
        <v>11775</v>
      </c>
      <c r="C9620" s="27">
        <v>76361.647683637493</v>
      </c>
      <c r="D9620">
        <v>3000</v>
      </c>
      <c r="E9620">
        <v>0.26874999999999999</v>
      </c>
      <c r="F9620">
        <v>2</v>
      </c>
      <c r="G9620">
        <v>35328.683291470799</v>
      </c>
      <c r="H9620" s="73">
        <f t="shared" si="450"/>
        <v>0.14720668055510144</v>
      </c>
      <c r="I9620" t="str">
        <f t="shared" si="451"/>
        <v/>
      </c>
      <c r="J9620" t="str">
        <f t="shared" si="452"/>
        <v/>
      </c>
    </row>
    <row r="9621" spans="1:10" x14ac:dyDescent="0.25">
      <c r="A9621" t="s">
        <v>796</v>
      </c>
      <c r="B9621" t="s">
        <v>10008</v>
      </c>
      <c r="C9621" s="27">
        <v>48851.515151515101</v>
      </c>
      <c r="D9621">
        <v>3000</v>
      </c>
      <c r="E9621">
        <v>0.148484848484848</v>
      </c>
      <c r="F9621">
        <v>18</v>
      </c>
      <c r="G9621">
        <v>25667.055305339502</v>
      </c>
      <c r="H9621" s="73">
        <f t="shared" si="450"/>
        <v>0.14711468954862489</v>
      </c>
      <c r="I9621" t="str">
        <f t="shared" si="451"/>
        <v/>
      </c>
      <c r="J9621" t="str">
        <f t="shared" si="452"/>
        <v/>
      </c>
    </row>
    <row r="9622" spans="1:10" x14ac:dyDescent="0.25">
      <c r="A9622" t="s">
        <v>796</v>
      </c>
      <c r="B9622" t="s">
        <v>6673</v>
      </c>
      <c r="C9622" s="27">
        <v>14331.439393939299</v>
      </c>
      <c r="D9622">
        <v>3000</v>
      </c>
      <c r="E9622">
        <v>4.3560606060606001E-2</v>
      </c>
      <c r="F9622">
        <v>15</v>
      </c>
      <c r="G9622">
        <v>7528.0343159578297</v>
      </c>
      <c r="H9622" s="73">
        <f t="shared" si="450"/>
        <v>0.14707870929975</v>
      </c>
      <c r="I9622" t="str">
        <f t="shared" si="451"/>
        <v/>
      </c>
      <c r="J9622" t="str">
        <f t="shared" si="452"/>
        <v/>
      </c>
    </row>
    <row r="9623" spans="1:10" x14ac:dyDescent="0.25">
      <c r="A9623" t="s">
        <v>796</v>
      </c>
      <c r="B9623" t="s">
        <v>6142</v>
      </c>
      <c r="C9623" s="27">
        <v>175163.61043709601</v>
      </c>
      <c r="D9623">
        <v>3000</v>
      </c>
      <c r="E9623">
        <v>0.61647727272727204</v>
      </c>
      <c r="F9623">
        <v>23</v>
      </c>
      <c r="G9623">
        <v>80940.557063986402</v>
      </c>
      <c r="H9623" s="73">
        <f t="shared" si="450"/>
        <v>0.14702719093473196</v>
      </c>
      <c r="I9623" t="str">
        <f t="shared" si="451"/>
        <v/>
      </c>
      <c r="J9623" t="str">
        <f t="shared" si="452"/>
        <v/>
      </c>
    </row>
    <row r="9624" spans="1:10" x14ac:dyDescent="0.25">
      <c r="A9624" t="s">
        <v>796</v>
      </c>
      <c r="B9624" t="s">
        <v>12934</v>
      </c>
      <c r="C9624" s="27">
        <v>121505.68181818099</v>
      </c>
      <c r="D9624">
        <v>3000</v>
      </c>
      <c r="E9624">
        <v>0.36931818181818099</v>
      </c>
      <c r="F9624">
        <v>2</v>
      </c>
      <c r="G9624">
        <v>63794.7684964992</v>
      </c>
      <c r="H9624" s="73">
        <f t="shared" si="450"/>
        <v>0.14700987568424093</v>
      </c>
      <c r="I9624" t="str">
        <f t="shared" si="451"/>
        <v/>
      </c>
      <c r="J9624" t="str">
        <f t="shared" si="452"/>
        <v/>
      </c>
    </row>
    <row r="9625" spans="1:10" x14ac:dyDescent="0.25">
      <c r="A9625" t="s">
        <v>796</v>
      </c>
      <c r="B9625" t="s">
        <v>7565</v>
      </c>
      <c r="C9625" s="27">
        <v>51032.386363636302</v>
      </c>
      <c r="D9625">
        <v>3000</v>
      </c>
      <c r="E9625">
        <v>0.15511363636363601</v>
      </c>
      <c r="F9625">
        <v>17</v>
      </c>
      <c r="G9625">
        <v>26791.769373695999</v>
      </c>
      <c r="H9625" s="73">
        <f t="shared" si="450"/>
        <v>0.14699871903267109</v>
      </c>
      <c r="I9625" t="str">
        <f t="shared" si="451"/>
        <v/>
      </c>
      <c r="J9625" t="str">
        <f t="shared" si="452"/>
        <v/>
      </c>
    </row>
    <row r="9626" spans="1:10" x14ac:dyDescent="0.25">
      <c r="A9626" t="s">
        <v>796</v>
      </c>
      <c r="B9626" t="s">
        <v>3645</v>
      </c>
      <c r="C9626" s="27">
        <v>99232.472395086297</v>
      </c>
      <c r="D9626">
        <v>3000</v>
      </c>
      <c r="E9626">
        <v>0.34924242424242402</v>
      </c>
      <c r="F9626">
        <v>14</v>
      </c>
      <c r="G9626">
        <v>45837.149565759901</v>
      </c>
      <c r="H9626" s="73">
        <f t="shared" si="450"/>
        <v>0.14697353828597742</v>
      </c>
      <c r="I9626" t="str">
        <f t="shared" si="451"/>
        <v/>
      </c>
      <c r="J9626" t="str">
        <f t="shared" si="452"/>
        <v/>
      </c>
    </row>
    <row r="9627" spans="1:10" x14ac:dyDescent="0.25">
      <c r="A9627" t="s">
        <v>796</v>
      </c>
      <c r="B9627" t="s">
        <v>11857</v>
      </c>
      <c r="C9627" s="27">
        <v>53400.189393939399</v>
      </c>
      <c r="D9627">
        <v>3000</v>
      </c>
      <c r="E9627">
        <v>0.16231060606060599</v>
      </c>
      <c r="F9627">
        <v>3</v>
      </c>
      <c r="G9627">
        <v>28028.575623757799</v>
      </c>
      <c r="H9627" s="73">
        <f t="shared" si="450"/>
        <v>0.14696579288804762</v>
      </c>
      <c r="I9627" t="str">
        <f t="shared" si="451"/>
        <v/>
      </c>
      <c r="J9627" t="str">
        <f t="shared" si="452"/>
        <v/>
      </c>
    </row>
    <row r="9628" spans="1:10" x14ac:dyDescent="0.25">
      <c r="A9628" t="s">
        <v>796</v>
      </c>
      <c r="B9628" t="s">
        <v>10511</v>
      </c>
      <c r="C9628" s="27">
        <v>44427.462121212098</v>
      </c>
      <c r="D9628">
        <v>3000</v>
      </c>
      <c r="E9628">
        <v>0.13503787878787801</v>
      </c>
      <c r="F9628">
        <v>17</v>
      </c>
      <c r="G9628">
        <v>23315.3800367476</v>
      </c>
      <c r="H9628" s="73">
        <f t="shared" si="450"/>
        <v>0.14694304150162954</v>
      </c>
      <c r="I9628" t="str">
        <f t="shared" si="451"/>
        <v/>
      </c>
      <c r="J9628" t="str">
        <f t="shared" si="452"/>
        <v/>
      </c>
    </row>
    <row r="9629" spans="1:10" x14ac:dyDescent="0.25">
      <c r="A9629" t="s">
        <v>796</v>
      </c>
      <c r="B9629" t="s">
        <v>12600</v>
      </c>
      <c r="C9629" s="27">
        <v>16013.8257575757</v>
      </c>
      <c r="D9629">
        <v>3000</v>
      </c>
      <c r="E9629">
        <v>4.8674242424242398E-2</v>
      </c>
      <c r="F9629">
        <v>9</v>
      </c>
      <c r="G9629">
        <v>8403.5878824702304</v>
      </c>
      <c r="H9629" s="73">
        <f t="shared" si="450"/>
        <v>0.14693581925471622</v>
      </c>
      <c r="I9629" t="str">
        <f t="shared" si="451"/>
        <v/>
      </c>
      <c r="J9629" t="str">
        <f t="shared" si="452"/>
        <v/>
      </c>
    </row>
    <row r="9630" spans="1:10" x14ac:dyDescent="0.25">
      <c r="A9630" t="s">
        <v>796</v>
      </c>
      <c r="B9630" t="s">
        <v>13403</v>
      </c>
      <c r="C9630" s="27">
        <v>20874.053030302999</v>
      </c>
      <c r="D9630">
        <v>3000</v>
      </c>
      <c r="E9630">
        <v>6.3446969696969696E-2</v>
      </c>
      <c r="F9630">
        <v>6</v>
      </c>
      <c r="G9630">
        <v>10953.989206280001</v>
      </c>
      <c r="H9630" s="73">
        <f t="shared" si="450"/>
        <v>0.14693442492005965</v>
      </c>
      <c r="I9630" t="str">
        <f t="shared" si="451"/>
        <v/>
      </c>
      <c r="J9630" t="str">
        <f t="shared" si="452"/>
        <v/>
      </c>
    </row>
    <row r="9631" spans="1:10" x14ac:dyDescent="0.25">
      <c r="A9631" t="s">
        <v>796</v>
      </c>
      <c r="B9631" t="s">
        <v>13021</v>
      </c>
      <c r="C9631" s="27">
        <v>48166.098484848502</v>
      </c>
      <c r="D9631">
        <v>3000</v>
      </c>
      <c r="E9631">
        <v>0.146401515151515</v>
      </c>
      <c r="F9631">
        <v>3</v>
      </c>
      <c r="G9631">
        <v>25246.995647237902</v>
      </c>
      <c r="H9631" s="73">
        <f t="shared" si="450"/>
        <v>0.14676627344957943</v>
      </c>
      <c r="I9631" t="str">
        <f t="shared" si="451"/>
        <v/>
      </c>
      <c r="J9631" t="str">
        <f t="shared" si="452"/>
        <v/>
      </c>
    </row>
    <row r="9632" spans="1:10" x14ac:dyDescent="0.25">
      <c r="A9632" t="s">
        <v>796</v>
      </c>
      <c r="B9632" t="s">
        <v>12946</v>
      </c>
      <c r="C9632" s="27">
        <v>139000.80054040501</v>
      </c>
      <c r="D9632">
        <v>3000</v>
      </c>
      <c r="E9632">
        <v>0.489204545454545</v>
      </c>
      <c r="F9632">
        <v>220</v>
      </c>
      <c r="G9632">
        <v>64112.0362736323</v>
      </c>
      <c r="H9632" s="73">
        <f t="shared" si="450"/>
        <v>0.14675659548663189</v>
      </c>
      <c r="I9632" t="str">
        <f t="shared" si="451"/>
        <v/>
      </c>
      <c r="J9632" t="str">
        <f t="shared" si="452"/>
        <v/>
      </c>
    </row>
    <row r="9633" spans="1:10" x14ac:dyDescent="0.25">
      <c r="A9633" t="s">
        <v>796</v>
      </c>
      <c r="B9633" t="s">
        <v>11717</v>
      </c>
      <c r="C9633" s="27">
        <v>69414.015151515094</v>
      </c>
      <c r="D9633">
        <v>3000</v>
      </c>
      <c r="E9633">
        <v>0.210984848484848</v>
      </c>
      <c r="F9633">
        <v>8</v>
      </c>
      <c r="G9633">
        <v>36374.524149056997</v>
      </c>
      <c r="H9633" s="73">
        <f t="shared" si="450"/>
        <v>0.14672637419841983</v>
      </c>
      <c r="I9633" t="str">
        <f t="shared" si="451"/>
        <v/>
      </c>
      <c r="J9633" t="str">
        <f t="shared" si="452"/>
        <v/>
      </c>
    </row>
    <row r="9634" spans="1:10" x14ac:dyDescent="0.25">
      <c r="A9634" t="s">
        <v>796</v>
      </c>
      <c r="B9634" t="s">
        <v>12829</v>
      </c>
      <c r="C9634" s="27">
        <v>44302.840909090897</v>
      </c>
      <c r="D9634">
        <v>3000</v>
      </c>
      <c r="E9634">
        <v>0.13465909090909001</v>
      </c>
      <c r="F9634">
        <v>9</v>
      </c>
      <c r="G9634">
        <v>23214.2770162583</v>
      </c>
      <c r="H9634" s="73">
        <f t="shared" si="450"/>
        <v>0.14671739850476648</v>
      </c>
      <c r="I9634" t="str">
        <f t="shared" si="451"/>
        <v/>
      </c>
      <c r="J9634" t="str">
        <f t="shared" si="452"/>
        <v/>
      </c>
    </row>
    <row r="9635" spans="1:10" x14ac:dyDescent="0.25">
      <c r="A9635" t="s">
        <v>796</v>
      </c>
      <c r="B9635" t="s">
        <v>10320</v>
      </c>
      <c r="C9635" s="27">
        <v>59132.765151515101</v>
      </c>
      <c r="D9635">
        <v>3000</v>
      </c>
      <c r="E9635">
        <v>0.179734848484848</v>
      </c>
      <c r="F9635">
        <v>16</v>
      </c>
      <c r="G9635">
        <v>30977.531865736699</v>
      </c>
      <c r="H9635" s="73">
        <f t="shared" si="450"/>
        <v>0.14668194359221615</v>
      </c>
      <c r="I9635" t="str">
        <f t="shared" si="451"/>
        <v/>
      </c>
      <c r="J9635" t="str">
        <f t="shared" si="452"/>
        <v/>
      </c>
    </row>
    <row r="9636" spans="1:10" x14ac:dyDescent="0.25">
      <c r="A9636" t="s">
        <v>796</v>
      </c>
      <c r="B9636" t="s">
        <v>11187</v>
      </c>
      <c r="C9636" s="27">
        <v>13160</v>
      </c>
      <c r="D9636">
        <v>3000</v>
      </c>
      <c r="E9636">
        <v>3.7499999999999999E-2</v>
      </c>
      <c r="F9636">
        <v>5</v>
      </c>
      <c r="G9636">
        <v>6893.6717159933496</v>
      </c>
      <c r="H9636" s="73">
        <f t="shared" si="450"/>
        <v>0.14667386629773085</v>
      </c>
      <c r="I9636" t="str">
        <f t="shared" si="451"/>
        <v/>
      </c>
      <c r="J9636" t="str">
        <f t="shared" si="452"/>
        <v/>
      </c>
    </row>
    <row r="9637" spans="1:10" x14ac:dyDescent="0.25">
      <c r="A9637" t="s">
        <v>796</v>
      </c>
      <c r="B9637" t="s">
        <v>9211</v>
      </c>
      <c r="C9637" s="27">
        <v>22494.128787878701</v>
      </c>
      <c r="D9637">
        <v>3000</v>
      </c>
      <c r="E9637">
        <v>6.8371212121212097E-2</v>
      </c>
      <c r="F9637">
        <v>3</v>
      </c>
      <c r="G9637">
        <v>11773.322061233799</v>
      </c>
      <c r="H9637" s="73">
        <f t="shared" si="450"/>
        <v>0.14655069366019821</v>
      </c>
      <c r="I9637" t="str">
        <f t="shared" si="451"/>
        <v/>
      </c>
      <c r="J9637" t="str">
        <f t="shared" si="452"/>
        <v/>
      </c>
    </row>
    <row r="9638" spans="1:10" x14ac:dyDescent="0.25">
      <c r="A9638" t="s">
        <v>796</v>
      </c>
      <c r="B9638" t="s">
        <v>12844</v>
      </c>
      <c r="C9638" s="27">
        <v>47169.128787878799</v>
      </c>
      <c r="D9638">
        <v>3000</v>
      </c>
      <c r="E9638">
        <v>0.14337121212121201</v>
      </c>
      <c r="F9638">
        <v>2</v>
      </c>
      <c r="G9638">
        <v>24688.056935701901</v>
      </c>
      <c r="H9638" s="73">
        <f t="shared" si="450"/>
        <v>0.14655042651058928</v>
      </c>
      <c r="I9638" t="str">
        <f t="shared" si="451"/>
        <v/>
      </c>
      <c r="J9638" t="str">
        <f t="shared" si="452"/>
        <v/>
      </c>
    </row>
    <row r="9639" spans="1:10" x14ac:dyDescent="0.25">
      <c r="A9639" t="s">
        <v>796</v>
      </c>
      <c r="B9639" t="s">
        <v>5031</v>
      </c>
      <c r="C9639" s="27">
        <v>16574.621212121201</v>
      </c>
      <c r="D9639">
        <v>3000</v>
      </c>
      <c r="E9639">
        <v>5.0378787878787801E-2</v>
      </c>
      <c r="F9639">
        <v>3</v>
      </c>
      <c r="G9639">
        <v>8671.1485234447791</v>
      </c>
      <c r="H9639" s="73">
        <f t="shared" si="450"/>
        <v>0.14648428796604857</v>
      </c>
      <c r="I9639" t="str">
        <f t="shared" si="451"/>
        <v/>
      </c>
      <c r="J9639" t="str">
        <f t="shared" si="452"/>
        <v/>
      </c>
    </row>
    <row r="9640" spans="1:10" x14ac:dyDescent="0.25">
      <c r="A9640" t="s">
        <v>796</v>
      </c>
      <c r="B9640" t="s">
        <v>8847</v>
      </c>
      <c r="C9640" s="27">
        <v>52714.772727272699</v>
      </c>
      <c r="D9640">
        <v>3000</v>
      </c>
      <c r="E9640">
        <v>0.160227272727272</v>
      </c>
      <c r="F9640">
        <v>17</v>
      </c>
      <c r="G9640">
        <v>27571.174265653499</v>
      </c>
      <c r="H9640" s="73">
        <f t="shared" si="450"/>
        <v>0.14644716072898853</v>
      </c>
      <c r="I9640" t="str">
        <f t="shared" si="451"/>
        <v/>
      </c>
      <c r="J9640" t="str">
        <f t="shared" si="452"/>
        <v/>
      </c>
    </row>
    <row r="9641" spans="1:10" x14ac:dyDescent="0.25">
      <c r="A9641" t="s">
        <v>796</v>
      </c>
      <c r="B9641" t="s">
        <v>7818</v>
      </c>
      <c r="C9641" s="27">
        <v>48415.340909090897</v>
      </c>
      <c r="D9641">
        <v>3000</v>
      </c>
      <c r="E9641">
        <v>0.14715909090908999</v>
      </c>
      <c r="F9641">
        <v>13</v>
      </c>
      <c r="G9641">
        <v>25318.885561479099</v>
      </c>
      <c r="H9641" s="73">
        <f t="shared" si="450"/>
        <v>0.14642648020439811</v>
      </c>
      <c r="I9641" t="str">
        <f t="shared" si="451"/>
        <v/>
      </c>
      <c r="J9641" t="str">
        <f t="shared" si="452"/>
        <v/>
      </c>
    </row>
    <row r="9642" spans="1:10" x14ac:dyDescent="0.25">
      <c r="A9642" t="s">
        <v>796</v>
      </c>
      <c r="B9642" t="s">
        <v>6381</v>
      </c>
      <c r="C9642" s="27">
        <v>33336.174242424197</v>
      </c>
      <c r="D9642">
        <v>3000</v>
      </c>
      <c r="E9642">
        <v>0.101325757575757</v>
      </c>
      <c r="F9642">
        <v>1</v>
      </c>
      <c r="G9642">
        <v>17428.932725229599</v>
      </c>
      <c r="H9642" s="73">
        <f t="shared" si="450"/>
        <v>0.14639055842388121</v>
      </c>
      <c r="I9642" t="str">
        <f t="shared" si="451"/>
        <v/>
      </c>
      <c r="J9642" t="str">
        <f t="shared" si="452"/>
        <v/>
      </c>
    </row>
    <row r="9643" spans="1:10" x14ac:dyDescent="0.25">
      <c r="A9643" t="s">
        <v>796</v>
      </c>
      <c r="B9643" t="s">
        <v>4669</v>
      </c>
      <c r="C9643" s="27">
        <v>20250.946969696899</v>
      </c>
      <c r="D9643">
        <v>3000</v>
      </c>
      <c r="E9643">
        <v>6.1553030303030297E-2</v>
      </c>
      <c r="F9643">
        <v>27</v>
      </c>
      <c r="G9643">
        <v>10586.8682396065</v>
      </c>
      <c r="H9643" s="73">
        <f t="shared" si="450"/>
        <v>0.14637948099541054</v>
      </c>
      <c r="I9643" t="str">
        <f t="shared" si="451"/>
        <v/>
      </c>
      <c r="J9643" t="str">
        <f t="shared" si="452"/>
        <v/>
      </c>
    </row>
    <row r="9644" spans="1:10" x14ac:dyDescent="0.25">
      <c r="A9644" t="s">
        <v>796</v>
      </c>
      <c r="B9644" t="s">
        <v>7020</v>
      </c>
      <c r="C9644" s="27">
        <v>63120.6439393939</v>
      </c>
      <c r="D9644">
        <v>3000</v>
      </c>
      <c r="E9644">
        <v>0.19185606060606</v>
      </c>
      <c r="F9644">
        <v>2</v>
      </c>
      <c r="G9644">
        <v>32988.271010370598</v>
      </c>
      <c r="H9644" s="73">
        <f t="shared" si="450"/>
        <v>0.14633431008360001</v>
      </c>
      <c r="I9644" t="str">
        <f t="shared" si="451"/>
        <v/>
      </c>
      <c r="J9644" t="str">
        <f t="shared" si="452"/>
        <v/>
      </c>
    </row>
    <row r="9645" spans="1:10" x14ac:dyDescent="0.25">
      <c r="A9645" t="s">
        <v>796</v>
      </c>
      <c r="B9645" t="s">
        <v>10811</v>
      </c>
      <c r="C9645" s="27">
        <v>71844.128787878697</v>
      </c>
      <c r="D9645">
        <v>3000</v>
      </c>
      <c r="E9645">
        <v>0.21837121212121199</v>
      </c>
      <c r="F9645">
        <v>2</v>
      </c>
      <c r="G9645">
        <v>37539.838897759801</v>
      </c>
      <c r="H9645" s="73">
        <f t="shared" si="450"/>
        <v>0.14630499483690809</v>
      </c>
      <c r="I9645" t="str">
        <f t="shared" si="451"/>
        <v/>
      </c>
      <c r="J9645" t="str">
        <f t="shared" si="452"/>
        <v/>
      </c>
    </row>
    <row r="9646" spans="1:10" x14ac:dyDescent="0.25">
      <c r="A9646" t="s">
        <v>796</v>
      </c>
      <c r="B9646" t="s">
        <v>12353</v>
      </c>
      <c r="C9646" s="27">
        <v>39442.613636363603</v>
      </c>
      <c r="D9646">
        <v>3000</v>
      </c>
      <c r="E9646">
        <v>0.119886363636363</v>
      </c>
      <c r="F9646">
        <v>11</v>
      </c>
      <c r="G9646">
        <v>20604.174809382301</v>
      </c>
      <c r="H9646" s="73">
        <f t="shared" si="450"/>
        <v>0.14626741016240002</v>
      </c>
      <c r="I9646" t="str">
        <f t="shared" si="451"/>
        <v/>
      </c>
      <c r="J9646" t="str">
        <f t="shared" si="452"/>
        <v/>
      </c>
    </row>
    <row r="9647" spans="1:10" x14ac:dyDescent="0.25">
      <c r="A9647" t="s">
        <v>796</v>
      </c>
      <c r="B9647" t="s">
        <v>5562</v>
      </c>
      <c r="C9647" s="27">
        <v>26980.492424242399</v>
      </c>
      <c r="D9647">
        <v>3000</v>
      </c>
      <c r="E9647">
        <v>8.2007575757575696E-2</v>
      </c>
      <c r="F9647">
        <v>3</v>
      </c>
      <c r="G9647">
        <v>14094.1475008938</v>
      </c>
      <c r="H9647" s="73">
        <f t="shared" si="450"/>
        <v>0.14626720810715807</v>
      </c>
      <c r="I9647" t="str">
        <f t="shared" si="451"/>
        <v/>
      </c>
      <c r="J9647" t="str">
        <f t="shared" si="452"/>
        <v/>
      </c>
    </row>
    <row r="9648" spans="1:10" x14ac:dyDescent="0.25">
      <c r="A9648" t="s">
        <v>796</v>
      </c>
      <c r="B9648" t="s">
        <v>3727</v>
      </c>
      <c r="C9648" s="27">
        <v>22556.439393939301</v>
      </c>
      <c r="D9648">
        <v>3000</v>
      </c>
      <c r="E9648">
        <v>6.8560606060606002E-2</v>
      </c>
      <c r="F9648">
        <v>12</v>
      </c>
      <c r="G9648">
        <v>11780.144052078</v>
      </c>
      <c r="H9648" s="73">
        <f t="shared" si="450"/>
        <v>0.14623054095444207</v>
      </c>
      <c r="I9648" t="str">
        <f t="shared" si="451"/>
        <v/>
      </c>
      <c r="J9648" t="str">
        <f t="shared" si="452"/>
        <v/>
      </c>
    </row>
    <row r="9649" spans="1:10" x14ac:dyDescent="0.25">
      <c r="A9649" t="s">
        <v>796</v>
      </c>
      <c r="B9649" t="s">
        <v>7611</v>
      </c>
      <c r="C9649" s="27">
        <v>21372.5378787878</v>
      </c>
      <c r="D9649">
        <v>3000</v>
      </c>
      <c r="E9649">
        <v>6.4962121212121193E-2</v>
      </c>
      <c r="F9649">
        <v>8</v>
      </c>
      <c r="G9649">
        <v>11161.034913322799</v>
      </c>
      <c r="H9649" s="73">
        <f t="shared" si="450"/>
        <v>0.14621987306580106</v>
      </c>
      <c r="I9649" t="str">
        <f t="shared" si="451"/>
        <v/>
      </c>
      <c r="J9649" t="str">
        <f t="shared" si="452"/>
        <v/>
      </c>
    </row>
    <row r="9650" spans="1:10" x14ac:dyDescent="0.25">
      <c r="A9650" t="s">
        <v>796</v>
      </c>
      <c r="B9650" t="s">
        <v>12512</v>
      </c>
      <c r="C9650" s="27">
        <v>29161.3636363636</v>
      </c>
      <c r="D9650">
        <v>3000</v>
      </c>
      <c r="E9650">
        <v>8.8636363636363596E-2</v>
      </c>
      <c r="F9650">
        <v>15</v>
      </c>
      <c r="G9650">
        <v>15227.9847956708</v>
      </c>
      <c r="H9650" s="73">
        <f t="shared" si="450"/>
        <v>0.14621523862728109</v>
      </c>
      <c r="I9650" t="str">
        <f t="shared" si="451"/>
        <v/>
      </c>
      <c r="J9650" t="str">
        <f t="shared" si="452"/>
        <v/>
      </c>
    </row>
    <row r="9651" spans="1:10" x14ac:dyDescent="0.25">
      <c r="A9651" t="s">
        <v>796</v>
      </c>
      <c r="B9651" t="s">
        <v>9601</v>
      </c>
      <c r="C9651" s="27">
        <v>13160</v>
      </c>
      <c r="D9651">
        <v>3000</v>
      </c>
      <c r="E9651">
        <v>5.4924242424242396E-3</v>
      </c>
      <c r="F9651">
        <v>55</v>
      </c>
      <c r="G9651">
        <v>6871.7815851464202</v>
      </c>
      <c r="H9651" s="73">
        <f t="shared" si="450"/>
        <v>0.14620811883290255</v>
      </c>
      <c r="I9651" t="str">
        <f t="shared" si="451"/>
        <v/>
      </c>
      <c r="J9651" t="str">
        <f t="shared" si="452"/>
        <v/>
      </c>
    </row>
    <row r="9652" spans="1:10" x14ac:dyDescent="0.25">
      <c r="A9652" t="s">
        <v>796</v>
      </c>
      <c r="B9652" t="s">
        <v>6964</v>
      </c>
      <c r="C9652" s="27">
        <v>19939.3939393939</v>
      </c>
      <c r="D9652">
        <v>3000</v>
      </c>
      <c r="E9652">
        <v>6.0606060606060601E-2</v>
      </c>
      <c r="G9652">
        <v>10406.939339123201</v>
      </c>
      <c r="H9652" s="73">
        <f t="shared" si="450"/>
        <v>0.14613999923024093</v>
      </c>
      <c r="I9652" t="str">
        <f t="shared" si="451"/>
        <v/>
      </c>
      <c r="J9652" t="str">
        <f t="shared" si="452"/>
        <v/>
      </c>
    </row>
    <row r="9653" spans="1:10" x14ac:dyDescent="0.25">
      <c r="A9653" t="s">
        <v>796</v>
      </c>
      <c r="B9653" t="s">
        <v>4078</v>
      </c>
      <c r="C9653" s="27">
        <v>30033.712121212098</v>
      </c>
      <c r="D9653">
        <v>3000</v>
      </c>
      <c r="E9653">
        <v>9.1287878787878696E-2</v>
      </c>
      <c r="F9653">
        <v>2</v>
      </c>
      <c r="G9653">
        <v>15671.4152986356</v>
      </c>
      <c r="H9653" s="73">
        <f t="shared" si="450"/>
        <v>0.14610236210257974</v>
      </c>
      <c r="I9653" t="str">
        <f t="shared" si="451"/>
        <v/>
      </c>
      <c r="J9653" t="str">
        <f t="shared" si="452"/>
        <v/>
      </c>
    </row>
    <row r="9654" spans="1:10" x14ac:dyDescent="0.25">
      <c r="A9654" t="s">
        <v>796</v>
      </c>
      <c r="B9654" t="s">
        <v>7935</v>
      </c>
      <c r="C9654" s="27">
        <v>29909.090909090901</v>
      </c>
      <c r="D9654">
        <v>3000</v>
      </c>
      <c r="E9654">
        <v>9.0909090909090898E-2</v>
      </c>
      <c r="F9654">
        <v>1</v>
      </c>
      <c r="G9654">
        <v>15605.958027208701</v>
      </c>
      <c r="H9654" s="73">
        <f t="shared" si="450"/>
        <v>0.14609833046748588</v>
      </c>
      <c r="I9654" t="str">
        <f t="shared" si="451"/>
        <v/>
      </c>
      <c r="J9654" t="str">
        <f t="shared" si="452"/>
        <v/>
      </c>
    </row>
    <row r="9655" spans="1:10" x14ac:dyDescent="0.25">
      <c r="A9655" t="s">
        <v>796</v>
      </c>
      <c r="B9655" t="s">
        <v>12741</v>
      </c>
      <c r="C9655" s="27">
        <v>71532.575757575702</v>
      </c>
      <c r="D9655">
        <v>3000</v>
      </c>
      <c r="E9655">
        <v>0.21742424242424199</v>
      </c>
      <c r="F9655">
        <v>5</v>
      </c>
      <c r="G9655">
        <v>37320.781107932999</v>
      </c>
      <c r="H9655" s="73">
        <f t="shared" si="450"/>
        <v>0.14608475368810614</v>
      </c>
      <c r="I9655" t="str">
        <f t="shared" si="451"/>
        <v/>
      </c>
      <c r="J9655" t="str">
        <f t="shared" si="452"/>
        <v/>
      </c>
    </row>
    <row r="9656" spans="1:10" x14ac:dyDescent="0.25">
      <c r="A9656" t="s">
        <v>796</v>
      </c>
      <c r="B9656" t="s">
        <v>12252</v>
      </c>
      <c r="C9656" s="27">
        <v>29472.916666666599</v>
      </c>
      <c r="D9656">
        <v>3000</v>
      </c>
      <c r="E9656">
        <v>8.9583333333333307E-2</v>
      </c>
      <c r="F9656">
        <v>4</v>
      </c>
      <c r="G9656">
        <v>15375.364400238999</v>
      </c>
      <c r="H9656" s="73">
        <f t="shared" si="450"/>
        <v>0.14606976570241909</v>
      </c>
      <c r="I9656" t="str">
        <f t="shared" si="451"/>
        <v/>
      </c>
      <c r="J9656" t="str">
        <f t="shared" si="452"/>
        <v/>
      </c>
    </row>
    <row r="9657" spans="1:10" x14ac:dyDescent="0.25">
      <c r="A9657" t="s">
        <v>796</v>
      </c>
      <c r="B9657" t="s">
        <v>8321</v>
      </c>
      <c r="C9657" s="27">
        <v>598677.47038792598</v>
      </c>
      <c r="D9657">
        <v>3000</v>
      </c>
      <c r="E9657">
        <v>2.1070075757575699</v>
      </c>
      <c r="F9657">
        <v>1</v>
      </c>
      <c r="G9657">
        <v>274644.27737210202</v>
      </c>
      <c r="H9657" s="73">
        <f t="shared" si="450"/>
        <v>0.14596643401484261</v>
      </c>
      <c r="I9657" t="str">
        <f t="shared" si="451"/>
        <v/>
      </c>
      <c r="J9657" t="str">
        <f t="shared" si="452"/>
        <v/>
      </c>
    </row>
    <row r="9658" spans="1:10" x14ac:dyDescent="0.25">
      <c r="A9658" t="s">
        <v>796</v>
      </c>
      <c r="B9658" t="s">
        <v>4988</v>
      </c>
      <c r="C9658" s="27">
        <v>36202.462121212098</v>
      </c>
      <c r="D9658">
        <v>3000</v>
      </c>
      <c r="E9658">
        <v>0.110037878787878</v>
      </c>
      <c r="G9658">
        <v>18855.121035493801</v>
      </c>
      <c r="H9658" s="73">
        <f t="shared" si="450"/>
        <v>0.14583079659780618</v>
      </c>
      <c r="I9658" t="str">
        <f t="shared" si="451"/>
        <v/>
      </c>
      <c r="J9658" t="str">
        <f t="shared" si="452"/>
        <v/>
      </c>
    </row>
    <row r="9659" spans="1:10" x14ac:dyDescent="0.25">
      <c r="A9659" t="s">
        <v>796</v>
      </c>
      <c r="B9659" t="s">
        <v>7755</v>
      </c>
      <c r="C9659" s="27">
        <v>19191.666666666599</v>
      </c>
      <c r="D9659">
        <v>3000</v>
      </c>
      <c r="E9659">
        <v>5.83333333333333E-2</v>
      </c>
      <c r="G9659">
        <v>9994.7961626576798</v>
      </c>
      <c r="H9659" s="73">
        <f t="shared" si="450"/>
        <v>0.14582073428801515</v>
      </c>
      <c r="I9659" t="str">
        <f t="shared" si="451"/>
        <v/>
      </c>
      <c r="J9659" t="str">
        <f t="shared" si="452"/>
        <v/>
      </c>
    </row>
    <row r="9660" spans="1:10" x14ac:dyDescent="0.25">
      <c r="A9660" t="s">
        <v>796</v>
      </c>
      <c r="B9660" t="s">
        <v>9392</v>
      </c>
      <c r="C9660" s="27">
        <v>25921.212121212098</v>
      </c>
      <c r="D9660">
        <v>3000</v>
      </c>
      <c r="E9660">
        <v>7.8787878787878698E-2</v>
      </c>
      <c r="F9660">
        <v>2</v>
      </c>
      <c r="G9660">
        <v>13494.6578154168</v>
      </c>
      <c r="H9660" s="73">
        <f t="shared" si="450"/>
        <v>0.14576880782610632</v>
      </c>
      <c r="I9660" t="str">
        <f t="shared" si="451"/>
        <v/>
      </c>
      <c r="J9660" t="str">
        <f t="shared" si="452"/>
        <v/>
      </c>
    </row>
    <row r="9661" spans="1:10" x14ac:dyDescent="0.25">
      <c r="A9661" t="s">
        <v>796</v>
      </c>
      <c r="B9661" t="s">
        <v>7900</v>
      </c>
      <c r="C9661" s="27">
        <v>31529.166666666599</v>
      </c>
      <c r="D9661">
        <v>3000</v>
      </c>
      <c r="E9661">
        <v>9.5833333333333298E-2</v>
      </c>
      <c r="G9661">
        <v>16412.1032983451</v>
      </c>
      <c r="H9661" s="73">
        <f t="shared" si="450"/>
        <v>0.14575040856994734</v>
      </c>
      <c r="I9661" t="str">
        <f t="shared" si="451"/>
        <v/>
      </c>
      <c r="J9661" t="str">
        <f t="shared" si="452"/>
        <v/>
      </c>
    </row>
    <row r="9662" spans="1:10" x14ac:dyDescent="0.25">
      <c r="A9662" t="s">
        <v>796</v>
      </c>
      <c r="B9662" t="s">
        <v>6877</v>
      </c>
      <c r="C9662" s="27">
        <v>71283.333333333299</v>
      </c>
      <c r="D9662">
        <v>3000</v>
      </c>
      <c r="E9662">
        <v>0.21666666666666601</v>
      </c>
      <c r="F9662">
        <v>7</v>
      </c>
      <c r="G9662">
        <v>37077.784775531502</v>
      </c>
      <c r="H9662" s="73">
        <f t="shared" si="450"/>
        <v>0.14564105312811065</v>
      </c>
      <c r="I9662" t="str">
        <f t="shared" si="451"/>
        <v/>
      </c>
      <c r="J9662" t="str">
        <f t="shared" si="452"/>
        <v/>
      </c>
    </row>
    <row r="9663" spans="1:10" x14ac:dyDescent="0.25">
      <c r="A9663" t="s">
        <v>796</v>
      </c>
      <c r="B9663" t="s">
        <v>12023</v>
      </c>
      <c r="C9663" s="27">
        <v>88039.221712777202</v>
      </c>
      <c r="D9663">
        <v>3000</v>
      </c>
      <c r="E9663">
        <v>0.30984848484848398</v>
      </c>
      <c r="F9663">
        <v>1</v>
      </c>
      <c r="G9663">
        <v>40294.5030402064</v>
      </c>
      <c r="H9663" s="73">
        <f t="shared" si="450"/>
        <v>0.14562802786429796</v>
      </c>
      <c r="I9663" t="str">
        <f t="shared" si="451"/>
        <v/>
      </c>
      <c r="J9663" t="str">
        <f t="shared" si="452"/>
        <v/>
      </c>
    </row>
    <row r="9664" spans="1:10" x14ac:dyDescent="0.25">
      <c r="A9664" t="s">
        <v>796</v>
      </c>
      <c r="B9664" t="s">
        <v>7049</v>
      </c>
      <c r="C9664" s="27">
        <v>125119.696969697</v>
      </c>
      <c r="D9664">
        <v>3000</v>
      </c>
      <c r="E9664">
        <v>0.38030303030302998</v>
      </c>
      <c r="G9664">
        <v>65057.442323700401</v>
      </c>
      <c r="H9664" s="73">
        <f t="shared" si="450"/>
        <v>0.14558925806100642</v>
      </c>
      <c r="I9664" t="str">
        <f t="shared" si="451"/>
        <v/>
      </c>
      <c r="J9664" t="str">
        <f t="shared" si="452"/>
        <v/>
      </c>
    </row>
    <row r="9665" spans="1:10" x14ac:dyDescent="0.25">
      <c r="A9665" t="s">
        <v>796</v>
      </c>
      <c r="B9665" t="s">
        <v>7661</v>
      </c>
      <c r="C9665" s="27">
        <v>31716.0984848484</v>
      </c>
      <c r="D9665">
        <v>3000</v>
      </c>
      <c r="E9665">
        <v>9.6401515151515099E-2</v>
      </c>
      <c r="F9665">
        <v>2</v>
      </c>
      <c r="G9665">
        <v>16479.661329896499</v>
      </c>
      <c r="H9665" s="73">
        <f t="shared" si="450"/>
        <v>0.14548779303908974</v>
      </c>
      <c r="I9665" t="str">
        <f t="shared" si="451"/>
        <v/>
      </c>
      <c r="J9665" t="str">
        <f t="shared" si="452"/>
        <v/>
      </c>
    </row>
    <row r="9666" spans="1:10" x14ac:dyDescent="0.25">
      <c r="A9666" t="s">
        <v>796</v>
      </c>
      <c r="B9666" t="s">
        <v>3542</v>
      </c>
      <c r="C9666" s="27">
        <v>56453.409090909001</v>
      </c>
      <c r="D9666">
        <v>3000</v>
      </c>
      <c r="E9666">
        <v>0.17159090909090899</v>
      </c>
      <c r="F9666">
        <v>28</v>
      </c>
      <c r="G9666">
        <v>29331.411903788499</v>
      </c>
      <c r="H9666" s="73">
        <f t="shared" ref="H9666:H9729" si="453">G9666/SUMIFS(C:C,B:B,B9666)</f>
        <v>0.14547917415997691</v>
      </c>
      <c r="I9666" t="str">
        <f t="shared" ref="I9666:I9729" si="454">IF(A9666="Construction",SUMIFS(D:D,A:A,"Engineering",B:B,B9666),"")</f>
        <v/>
      </c>
      <c r="J9666" t="str">
        <f t="shared" si="452"/>
        <v/>
      </c>
    </row>
    <row r="9667" spans="1:10" x14ac:dyDescent="0.25">
      <c r="A9667" t="s">
        <v>796</v>
      </c>
      <c r="B9667" t="s">
        <v>11289</v>
      </c>
      <c r="C9667" s="27">
        <v>63058.333333333299</v>
      </c>
      <c r="D9667">
        <v>3000</v>
      </c>
      <c r="E9667">
        <v>0.19166666666666601</v>
      </c>
      <c r="F9667">
        <v>2</v>
      </c>
      <c r="G9667">
        <v>32757.295647769901</v>
      </c>
      <c r="H9667" s="73">
        <f t="shared" si="453"/>
        <v>0.14545330167372389</v>
      </c>
      <c r="I9667" t="str">
        <f t="shared" si="454"/>
        <v/>
      </c>
      <c r="J9667" t="str">
        <f t="shared" ref="J9667:J9730" si="455">IF(AND(I9667&lt;&gt;"",I9667&lt;&gt;3000,I9667&lt;&gt;0),D9667-I9667,"")</f>
        <v/>
      </c>
    </row>
    <row r="9668" spans="1:10" x14ac:dyDescent="0.25">
      <c r="A9668" t="s">
        <v>796</v>
      </c>
      <c r="B9668" t="s">
        <v>9711</v>
      </c>
      <c r="C9668" s="27">
        <v>20562.5</v>
      </c>
      <c r="D9668">
        <v>3000</v>
      </c>
      <c r="E9668">
        <v>6.25E-2</v>
      </c>
      <c r="F9668">
        <v>1</v>
      </c>
      <c r="G9668">
        <v>10678.9751389741</v>
      </c>
      <c r="H9668" s="73">
        <f t="shared" si="453"/>
        <v>0.14541583167964731</v>
      </c>
      <c r="I9668" t="str">
        <f t="shared" si="454"/>
        <v/>
      </c>
      <c r="J9668" t="str">
        <f t="shared" si="455"/>
        <v/>
      </c>
    </row>
    <row r="9669" spans="1:10" x14ac:dyDescent="0.25">
      <c r="A9669" t="s">
        <v>796</v>
      </c>
      <c r="B9669" t="s">
        <v>6295</v>
      </c>
      <c r="C9669" s="27">
        <v>42184.280303030297</v>
      </c>
      <c r="D9669">
        <v>3000</v>
      </c>
      <c r="E9669">
        <v>0.12821969696969601</v>
      </c>
      <c r="F9669">
        <v>2</v>
      </c>
      <c r="G9669">
        <v>21894.4119053004</v>
      </c>
      <c r="H9669" s="73">
        <f t="shared" si="453"/>
        <v>0.14532511374962959</v>
      </c>
      <c r="I9669" t="str">
        <f t="shared" si="454"/>
        <v/>
      </c>
      <c r="J9669" t="str">
        <f t="shared" si="455"/>
        <v/>
      </c>
    </row>
    <row r="9670" spans="1:10" x14ac:dyDescent="0.25">
      <c r="A9670" t="s">
        <v>796</v>
      </c>
      <c r="B9670" t="s">
        <v>7759</v>
      </c>
      <c r="C9670" s="27">
        <v>81502.272727272706</v>
      </c>
      <c r="D9670">
        <v>3000</v>
      </c>
      <c r="E9670">
        <v>0.24772727272727199</v>
      </c>
      <c r="F9670">
        <v>2</v>
      </c>
      <c r="G9670">
        <v>42267.9723249948</v>
      </c>
      <c r="H9670" s="73">
        <f t="shared" si="453"/>
        <v>0.14521107025569205</v>
      </c>
      <c r="I9670" t="str">
        <f t="shared" si="454"/>
        <v/>
      </c>
      <c r="J9670" t="str">
        <f t="shared" si="455"/>
        <v/>
      </c>
    </row>
    <row r="9671" spans="1:10" x14ac:dyDescent="0.25">
      <c r="A9671" t="s">
        <v>796</v>
      </c>
      <c r="B9671" t="s">
        <v>9423</v>
      </c>
      <c r="C9671" s="27">
        <v>50284.659090909001</v>
      </c>
      <c r="D9671">
        <v>3000</v>
      </c>
      <c r="E9671">
        <v>0.152840909090909</v>
      </c>
      <c r="F9671">
        <v>5</v>
      </c>
      <c r="G9671">
        <v>26070.504758041599</v>
      </c>
      <c r="H9671" s="73">
        <f t="shared" si="453"/>
        <v>0.14516835679554935</v>
      </c>
      <c r="I9671" t="str">
        <f t="shared" si="454"/>
        <v/>
      </c>
      <c r="J9671" t="str">
        <f t="shared" si="455"/>
        <v/>
      </c>
    </row>
    <row r="9672" spans="1:10" x14ac:dyDescent="0.25">
      <c r="A9672" t="s">
        <v>796</v>
      </c>
      <c r="B9672" t="s">
        <v>4554</v>
      </c>
      <c r="C9672" s="27">
        <v>237714.96212121201</v>
      </c>
      <c r="D9672">
        <v>3000</v>
      </c>
      <c r="E9672">
        <v>0.72253787878787801</v>
      </c>
      <c r="F9672">
        <v>9</v>
      </c>
      <c r="G9672">
        <v>123210.21602487699</v>
      </c>
      <c r="H9672" s="73">
        <f t="shared" si="453"/>
        <v>0.14512700496056463</v>
      </c>
      <c r="I9672" t="str">
        <f t="shared" si="454"/>
        <v/>
      </c>
      <c r="J9672" t="str">
        <f t="shared" si="455"/>
        <v/>
      </c>
    </row>
    <row r="9673" spans="1:10" x14ac:dyDescent="0.25">
      <c r="A9673" t="s">
        <v>796</v>
      </c>
      <c r="B9673" t="s">
        <v>12371</v>
      </c>
      <c r="C9673" s="27">
        <v>101441.666666666</v>
      </c>
      <c r="D9673">
        <v>3000</v>
      </c>
      <c r="E9673">
        <v>0.30833333333333302</v>
      </c>
      <c r="F9673">
        <v>2</v>
      </c>
      <c r="G9673">
        <v>52567.700332717897</v>
      </c>
      <c r="H9673" s="73">
        <f t="shared" si="453"/>
        <v>0.1450977352484453</v>
      </c>
      <c r="I9673" t="str">
        <f t="shared" si="454"/>
        <v/>
      </c>
      <c r="J9673" t="str">
        <f t="shared" si="455"/>
        <v/>
      </c>
    </row>
    <row r="9674" spans="1:10" x14ac:dyDescent="0.25">
      <c r="A9674" t="s">
        <v>796</v>
      </c>
      <c r="B9674" t="s">
        <v>3773</v>
      </c>
      <c r="C9674" s="27">
        <v>23241.856060605998</v>
      </c>
      <c r="D9674">
        <v>3000</v>
      </c>
      <c r="E9674">
        <v>7.0643939393939398E-2</v>
      </c>
      <c r="F9674">
        <v>9</v>
      </c>
      <c r="G9674">
        <v>12032.0496697281</v>
      </c>
      <c r="H9674" s="73">
        <f t="shared" si="453"/>
        <v>0.14495287720304476</v>
      </c>
      <c r="I9674" t="str">
        <f t="shared" si="454"/>
        <v/>
      </c>
      <c r="J9674" t="str">
        <f t="shared" si="455"/>
        <v/>
      </c>
    </row>
    <row r="9675" spans="1:10" x14ac:dyDescent="0.25">
      <c r="A9675" t="s">
        <v>796</v>
      </c>
      <c r="B9675" t="s">
        <v>6996</v>
      </c>
      <c r="C9675" s="27">
        <v>43679.734848484797</v>
      </c>
      <c r="D9675">
        <v>3000</v>
      </c>
      <c r="E9675">
        <v>0.132765151515151</v>
      </c>
      <c r="F9675">
        <v>20</v>
      </c>
      <c r="G9675">
        <v>22600.414489233401</v>
      </c>
      <c r="H9675" s="73">
        <f t="shared" si="453"/>
        <v>0.14487533129347441</v>
      </c>
      <c r="I9675" t="str">
        <f t="shared" si="454"/>
        <v/>
      </c>
      <c r="J9675" t="str">
        <f t="shared" si="455"/>
        <v/>
      </c>
    </row>
    <row r="9676" spans="1:10" x14ac:dyDescent="0.25">
      <c r="A9676" t="s">
        <v>796</v>
      </c>
      <c r="B9676" t="s">
        <v>13382</v>
      </c>
      <c r="C9676" s="27">
        <v>45112.878787878697</v>
      </c>
      <c r="D9676">
        <v>3000</v>
      </c>
      <c r="E9676">
        <v>0.137121212121212</v>
      </c>
      <c r="F9676">
        <v>5</v>
      </c>
      <c r="G9676">
        <v>23330.257770205299</v>
      </c>
      <c r="H9676" s="73">
        <f t="shared" si="453"/>
        <v>0.14480282241293568</v>
      </c>
      <c r="I9676" t="str">
        <f t="shared" si="454"/>
        <v/>
      </c>
      <c r="J9676" t="str">
        <f t="shared" si="455"/>
        <v/>
      </c>
    </row>
    <row r="9677" spans="1:10" x14ac:dyDescent="0.25">
      <c r="A9677" t="s">
        <v>796</v>
      </c>
      <c r="B9677" t="s">
        <v>10970</v>
      </c>
      <c r="C9677" s="27">
        <v>33959.280303030297</v>
      </c>
      <c r="D9677">
        <v>3000</v>
      </c>
      <c r="E9677">
        <v>0.103219696969696</v>
      </c>
      <c r="F9677">
        <v>8</v>
      </c>
      <c r="G9677">
        <v>17537.935531471099</v>
      </c>
      <c r="H9677" s="73">
        <f t="shared" si="453"/>
        <v>0.14460323967389022</v>
      </c>
      <c r="I9677" t="str">
        <f t="shared" si="454"/>
        <v/>
      </c>
      <c r="J9677" t="str">
        <f t="shared" si="455"/>
        <v/>
      </c>
    </row>
    <row r="9678" spans="1:10" x14ac:dyDescent="0.25">
      <c r="A9678" t="s">
        <v>796</v>
      </c>
      <c r="B9678" t="s">
        <v>5535</v>
      </c>
      <c r="C9678" s="27">
        <v>39629.545454545398</v>
      </c>
      <c r="D9678">
        <v>3000</v>
      </c>
      <c r="E9678">
        <v>0.120454545454545</v>
      </c>
      <c r="F9678">
        <v>8</v>
      </c>
      <c r="G9678">
        <v>20462.923058207001</v>
      </c>
      <c r="H9678" s="73">
        <f t="shared" si="453"/>
        <v>0.14457946440162364</v>
      </c>
      <c r="I9678" t="str">
        <f t="shared" si="454"/>
        <v/>
      </c>
      <c r="J9678" t="str">
        <f t="shared" si="455"/>
        <v/>
      </c>
    </row>
    <row r="9679" spans="1:10" x14ac:dyDescent="0.25">
      <c r="A9679" t="s">
        <v>796</v>
      </c>
      <c r="B9679" t="s">
        <v>6844</v>
      </c>
      <c r="C9679" s="27">
        <v>22867.992424242399</v>
      </c>
      <c r="D9679">
        <v>3000</v>
      </c>
      <c r="E9679">
        <v>6.9507575757575699E-2</v>
      </c>
      <c r="F9679">
        <v>3</v>
      </c>
      <c r="G9679">
        <v>11805.428500481399</v>
      </c>
      <c r="H9679" s="73">
        <f t="shared" si="453"/>
        <v>0.14454788679353439</v>
      </c>
      <c r="I9679" t="str">
        <f t="shared" si="454"/>
        <v/>
      </c>
      <c r="J9679" t="str">
        <f t="shared" si="455"/>
        <v/>
      </c>
    </row>
    <row r="9680" spans="1:10" x14ac:dyDescent="0.25">
      <c r="A9680" t="s">
        <v>796</v>
      </c>
      <c r="B9680" t="s">
        <v>9373</v>
      </c>
      <c r="C9680" s="27">
        <v>13160</v>
      </c>
      <c r="D9680">
        <v>3000</v>
      </c>
      <c r="E9680">
        <v>3.0113636363636301E-2</v>
      </c>
      <c r="F9680">
        <v>2</v>
      </c>
      <c r="G9680">
        <v>6791.38852562787</v>
      </c>
      <c r="H9680" s="73">
        <f t="shared" si="453"/>
        <v>0.14449762820484829</v>
      </c>
      <c r="I9680" t="str">
        <f t="shared" si="454"/>
        <v/>
      </c>
      <c r="J9680" t="str">
        <f t="shared" si="455"/>
        <v/>
      </c>
    </row>
    <row r="9681" spans="1:10" x14ac:dyDescent="0.25">
      <c r="A9681" t="s">
        <v>796</v>
      </c>
      <c r="B9681" t="s">
        <v>9387</v>
      </c>
      <c r="C9681" s="27">
        <v>35641.666666666599</v>
      </c>
      <c r="D9681">
        <v>3000</v>
      </c>
      <c r="E9681">
        <v>0.108333333333333</v>
      </c>
      <c r="F9681">
        <v>20</v>
      </c>
      <c r="G9681">
        <v>18389.205956179601</v>
      </c>
      <c r="H9681" s="73">
        <f t="shared" si="453"/>
        <v>0.14446512044134555</v>
      </c>
      <c r="I9681" t="str">
        <f t="shared" si="454"/>
        <v/>
      </c>
      <c r="J9681" t="str">
        <f t="shared" si="455"/>
        <v/>
      </c>
    </row>
    <row r="9682" spans="1:10" x14ac:dyDescent="0.25">
      <c r="A9682" t="s">
        <v>796</v>
      </c>
      <c r="B9682" t="s">
        <v>3531</v>
      </c>
      <c r="C9682" s="27">
        <v>74710.416666666599</v>
      </c>
      <c r="D9682">
        <v>3000</v>
      </c>
      <c r="E9682">
        <v>0.227083333333333</v>
      </c>
      <c r="F9682">
        <v>22</v>
      </c>
      <c r="G9682">
        <v>38531.509122168398</v>
      </c>
      <c r="H9682" s="73">
        <f t="shared" si="453"/>
        <v>0.14440854482639787</v>
      </c>
      <c r="I9682" t="str">
        <f t="shared" si="454"/>
        <v/>
      </c>
      <c r="J9682" t="str">
        <f t="shared" si="455"/>
        <v/>
      </c>
    </row>
    <row r="9683" spans="1:10" x14ac:dyDescent="0.25">
      <c r="A9683" t="s">
        <v>796</v>
      </c>
      <c r="B9683" t="s">
        <v>9214</v>
      </c>
      <c r="C9683" s="27">
        <v>387458.67746454501</v>
      </c>
      <c r="D9683">
        <v>3000</v>
      </c>
      <c r="E9683">
        <v>1.36363636363636</v>
      </c>
      <c r="F9683">
        <v>21</v>
      </c>
      <c r="G9683">
        <v>175803.29097405099</v>
      </c>
      <c r="H9683" s="73">
        <f t="shared" si="453"/>
        <v>0.14437000378608153</v>
      </c>
      <c r="I9683" t="str">
        <f t="shared" si="454"/>
        <v/>
      </c>
      <c r="J9683" t="str">
        <f t="shared" si="455"/>
        <v/>
      </c>
    </row>
    <row r="9684" spans="1:10" x14ac:dyDescent="0.25">
      <c r="A9684" t="s">
        <v>796</v>
      </c>
      <c r="B9684" t="s">
        <v>5932</v>
      </c>
      <c r="C9684" s="27">
        <v>51032.386363636302</v>
      </c>
      <c r="D9684">
        <v>3000</v>
      </c>
      <c r="E9684">
        <v>0.15511363636363601</v>
      </c>
      <c r="F9684">
        <v>4</v>
      </c>
      <c r="G9684">
        <v>26308.2884923823</v>
      </c>
      <c r="H9684" s="73">
        <f t="shared" si="453"/>
        <v>0.14434599874239876</v>
      </c>
      <c r="I9684" t="str">
        <f t="shared" si="454"/>
        <v/>
      </c>
      <c r="J9684" t="str">
        <f t="shared" si="455"/>
        <v/>
      </c>
    </row>
    <row r="9685" spans="1:10" x14ac:dyDescent="0.25">
      <c r="A9685" t="s">
        <v>796</v>
      </c>
      <c r="B9685" t="s">
        <v>10514</v>
      </c>
      <c r="C9685" s="27">
        <v>31778.409090909099</v>
      </c>
      <c r="D9685">
        <v>3000</v>
      </c>
      <c r="E9685">
        <v>9.6590909090909005E-2</v>
      </c>
      <c r="F9685">
        <v>11</v>
      </c>
      <c r="G9685">
        <v>16379.607198380199</v>
      </c>
      <c r="H9685" s="73">
        <f t="shared" si="453"/>
        <v>0.14432094452640373</v>
      </c>
      <c r="I9685" t="str">
        <f t="shared" si="454"/>
        <v/>
      </c>
      <c r="J9685" t="str">
        <f t="shared" si="455"/>
        <v/>
      </c>
    </row>
    <row r="9686" spans="1:10" x14ac:dyDescent="0.25">
      <c r="A9686" t="s">
        <v>796</v>
      </c>
      <c r="B9686" t="s">
        <v>13393</v>
      </c>
      <c r="C9686" s="27">
        <v>76143.560606060593</v>
      </c>
      <c r="D9686">
        <v>3000</v>
      </c>
      <c r="E9686">
        <v>0.231439393939393</v>
      </c>
      <c r="F9686">
        <v>3</v>
      </c>
      <c r="G9686">
        <v>39221.8125219383</v>
      </c>
      <c r="H9686" s="73">
        <f t="shared" si="453"/>
        <v>0.14422897246636796</v>
      </c>
      <c r="I9686" t="str">
        <f t="shared" si="454"/>
        <v/>
      </c>
      <c r="J9686" t="str">
        <f t="shared" si="455"/>
        <v/>
      </c>
    </row>
    <row r="9687" spans="1:10" x14ac:dyDescent="0.25">
      <c r="A9687" t="s">
        <v>796</v>
      </c>
      <c r="B9687" t="s">
        <v>9837</v>
      </c>
      <c r="C9687" s="27">
        <v>18443.939393939301</v>
      </c>
      <c r="D9687">
        <v>3000</v>
      </c>
      <c r="E9687">
        <v>5.6060606060605998E-2</v>
      </c>
      <c r="F9687">
        <v>1</v>
      </c>
      <c r="G9687">
        <v>9498.7510148497404</v>
      </c>
      <c r="H9687" s="73">
        <f t="shared" si="453"/>
        <v>0.14420185554458517</v>
      </c>
      <c r="I9687" t="str">
        <f t="shared" si="454"/>
        <v/>
      </c>
      <c r="J9687" t="str">
        <f t="shared" si="455"/>
        <v/>
      </c>
    </row>
    <row r="9688" spans="1:10" x14ac:dyDescent="0.25">
      <c r="A9688" t="s">
        <v>796</v>
      </c>
      <c r="B9688" t="s">
        <v>12443</v>
      </c>
      <c r="C9688" s="27">
        <v>32027.651515151501</v>
      </c>
      <c r="D9688">
        <v>3000</v>
      </c>
      <c r="E9688">
        <v>9.7348484848484795E-2</v>
      </c>
      <c r="F9688">
        <v>7</v>
      </c>
      <c r="G9688">
        <v>16491.542575905602</v>
      </c>
      <c r="H9688" s="73">
        <f t="shared" si="453"/>
        <v>0.14417641328053918</v>
      </c>
      <c r="I9688" t="str">
        <f t="shared" si="454"/>
        <v/>
      </c>
      <c r="J9688" t="str">
        <f t="shared" si="455"/>
        <v/>
      </c>
    </row>
    <row r="9689" spans="1:10" x14ac:dyDescent="0.25">
      <c r="A9689" t="s">
        <v>796</v>
      </c>
      <c r="B9689" t="s">
        <v>5969</v>
      </c>
      <c r="C9689" s="27">
        <v>29659.8484848484</v>
      </c>
      <c r="D9689">
        <v>3000</v>
      </c>
      <c r="E9689">
        <v>9.0151515151515094E-2</v>
      </c>
      <c r="F9689">
        <v>4</v>
      </c>
      <c r="G9689">
        <v>15270.8120670075</v>
      </c>
      <c r="H9689" s="73">
        <f t="shared" si="453"/>
        <v>0.14416214502735508</v>
      </c>
      <c r="I9689" t="str">
        <f t="shared" si="454"/>
        <v/>
      </c>
      <c r="J9689" t="str">
        <f t="shared" si="455"/>
        <v/>
      </c>
    </row>
    <row r="9690" spans="1:10" x14ac:dyDescent="0.25">
      <c r="A9690" t="s">
        <v>796</v>
      </c>
      <c r="B9690" t="s">
        <v>6068</v>
      </c>
      <c r="C9690" s="27">
        <v>43679.734848484797</v>
      </c>
      <c r="D9690">
        <v>3000</v>
      </c>
      <c r="E9690">
        <v>0.132765151515151</v>
      </c>
      <c r="F9690">
        <v>1</v>
      </c>
      <c r="G9690">
        <v>22488.069139015301</v>
      </c>
      <c r="H9690" s="73">
        <f t="shared" si="453"/>
        <v>0.14415516442043397</v>
      </c>
      <c r="I9690" t="str">
        <f t="shared" si="454"/>
        <v/>
      </c>
      <c r="J9690" t="str">
        <f t="shared" si="455"/>
        <v/>
      </c>
    </row>
    <row r="9691" spans="1:10" x14ac:dyDescent="0.25">
      <c r="A9691" t="s">
        <v>796</v>
      </c>
      <c r="B9691" t="s">
        <v>13317</v>
      </c>
      <c r="C9691" s="27">
        <v>50845.4545454545</v>
      </c>
      <c r="D9691">
        <v>3000</v>
      </c>
      <c r="E9691">
        <v>0.15454545454545399</v>
      </c>
      <c r="F9691">
        <v>5</v>
      </c>
      <c r="G9691">
        <v>26149.495566097699</v>
      </c>
      <c r="H9691" s="73">
        <f t="shared" si="453"/>
        <v>0.14400222839903659</v>
      </c>
      <c r="I9691" t="str">
        <f t="shared" si="454"/>
        <v/>
      </c>
      <c r="J9691" t="str">
        <f t="shared" si="455"/>
        <v/>
      </c>
    </row>
    <row r="9692" spans="1:10" x14ac:dyDescent="0.25">
      <c r="A9692" t="s">
        <v>796</v>
      </c>
      <c r="B9692" t="s">
        <v>11172</v>
      </c>
      <c r="C9692" s="27">
        <v>36763.257575757503</v>
      </c>
      <c r="D9692">
        <v>3000</v>
      </c>
      <c r="E9692">
        <v>0.111742424242424</v>
      </c>
      <c r="F9692">
        <v>6</v>
      </c>
      <c r="G9692">
        <v>18904.066448818299</v>
      </c>
      <c r="H9692" s="73">
        <f t="shared" si="453"/>
        <v>0.14397904197585387</v>
      </c>
      <c r="I9692" t="str">
        <f t="shared" si="454"/>
        <v/>
      </c>
      <c r="J9692" t="str">
        <f t="shared" si="455"/>
        <v/>
      </c>
    </row>
    <row r="9693" spans="1:10" x14ac:dyDescent="0.25">
      <c r="A9693" t="s">
        <v>796</v>
      </c>
      <c r="B9693" t="s">
        <v>6228</v>
      </c>
      <c r="C9693" s="27">
        <v>15266.0984848484</v>
      </c>
      <c r="D9693">
        <v>3000</v>
      </c>
      <c r="E9693">
        <v>4.6401515151515103E-2</v>
      </c>
      <c r="F9693">
        <v>3</v>
      </c>
      <c r="G9693">
        <v>7846.2020824414703</v>
      </c>
      <c r="H9693" s="73">
        <f t="shared" si="453"/>
        <v>0.14390949889810176</v>
      </c>
      <c r="I9693" t="str">
        <f t="shared" si="454"/>
        <v/>
      </c>
      <c r="J9693" t="str">
        <f t="shared" si="455"/>
        <v/>
      </c>
    </row>
    <row r="9694" spans="1:10" x14ac:dyDescent="0.25">
      <c r="A9694" t="s">
        <v>796</v>
      </c>
      <c r="B9694" t="s">
        <v>10819</v>
      </c>
      <c r="C9694" s="27">
        <v>215954.39898128001</v>
      </c>
      <c r="D9694">
        <v>3000</v>
      </c>
      <c r="E9694">
        <v>0.76003787878787799</v>
      </c>
      <c r="F9694">
        <v>6</v>
      </c>
      <c r="G9694">
        <v>97640.336686248396</v>
      </c>
      <c r="H9694" s="73">
        <f t="shared" si="453"/>
        <v>0.1438608335070575</v>
      </c>
      <c r="I9694" t="str">
        <f t="shared" si="454"/>
        <v/>
      </c>
      <c r="J9694" t="str">
        <f t="shared" si="455"/>
        <v/>
      </c>
    </row>
    <row r="9695" spans="1:10" x14ac:dyDescent="0.25">
      <c r="A9695" t="s">
        <v>796</v>
      </c>
      <c r="B9695" t="s">
        <v>10976</v>
      </c>
      <c r="C9695" s="27">
        <v>77015.909090909001</v>
      </c>
      <c r="D9695">
        <v>3000</v>
      </c>
      <c r="E9695">
        <v>0.23409090909090899</v>
      </c>
      <c r="F9695">
        <v>2</v>
      </c>
      <c r="G9695">
        <v>39566.782611050599</v>
      </c>
      <c r="H9695" s="73">
        <f t="shared" si="453"/>
        <v>0.14384948852602583</v>
      </c>
      <c r="I9695" t="str">
        <f t="shared" si="454"/>
        <v/>
      </c>
      <c r="J9695" t="str">
        <f t="shared" si="455"/>
        <v/>
      </c>
    </row>
    <row r="9696" spans="1:10" x14ac:dyDescent="0.25">
      <c r="A9696" t="s">
        <v>796</v>
      </c>
      <c r="B9696" t="s">
        <v>12425</v>
      </c>
      <c r="C9696" s="27">
        <v>13160</v>
      </c>
      <c r="D9696">
        <v>3000</v>
      </c>
      <c r="E9696">
        <v>3.9583333333333297E-2</v>
      </c>
      <c r="F9696">
        <v>2</v>
      </c>
      <c r="G9696">
        <v>6756.9165902689601</v>
      </c>
      <c r="H9696" s="73">
        <f t="shared" si="453"/>
        <v>0.14376418277168002</v>
      </c>
      <c r="I9696" t="str">
        <f t="shared" si="454"/>
        <v/>
      </c>
      <c r="J9696" t="str">
        <f t="shared" si="455"/>
        <v/>
      </c>
    </row>
    <row r="9697" spans="1:10" x14ac:dyDescent="0.25">
      <c r="A9697" t="s">
        <v>796</v>
      </c>
      <c r="B9697" t="s">
        <v>10238</v>
      </c>
      <c r="C9697" s="27">
        <v>43991.2878787878</v>
      </c>
      <c r="D9697">
        <v>3000</v>
      </c>
      <c r="E9697">
        <v>0.133712121212121</v>
      </c>
      <c r="F9697">
        <v>7</v>
      </c>
      <c r="G9697">
        <v>22570.677465381701</v>
      </c>
      <c r="H9697" s="73">
        <f t="shared" si="453"/>
        <v>0.14366002895210159</v>
      </c>
      <c r="I9697" t="str">
        <f t="shared" si="454"/>
        <v/>
      </c>
      <c r="J9697" t="str">
        <f t="shared" si="455"/>
        <v/>
      </c>
    </row>
    <row r="9698" spans="1:10" x14ac:dyDescent="0.25">
      <c r="A9698" t="s">
        <v>796</v>
      </c>
      <c r="B9698" t="s">
        <v>11337</v>
      </c>
      <c r="C9698" s="27">
        <v>61936.742424242402</v>
      </c>
      <c r="D9698">
        <v>3000</v>
      </c>
      <c r="E9698">
        <v>0.18825757575757501</v>
      </c>
      <c r="F9698">
        <v>2</v>
      </c>
      <c r="G9698">
        <v>31777.9145878282</v>
      </c>
      <c r="H9698" s="73">
        <f t="shared" si="453"/>
        <v>0.1436597363104011</v>
      </c>
      <c r="I9698" t="str">
        <f t="shared" si="454"/>
        <v/>
      </c>
      <c r="J9698" t="str">
        <f t="shared" si="455"/>
        <v/>
      </c>
    </row>
    <row r="9699" spans="1:10" x14ac:dyDescent="0.25">
      <c r="A9699" t="s">
        <v>796</v>
      </c>
      <c r="B9699" t="s">
        <v>8372</v>
      </c>
      <c r="C9699" s="27">
        <v>29161.3636363636</v>
      </c>
      <c r="D9699">
        <v>3000</v>
      </c>
      <c r="E9699">
        <v>8.8636363636363596E-2</v>
      </c>
      <c r="F9699">
        <v>4</v>
      </c>
      <c r="G9699">
        <v>14950.7899243023</v>
      </c>
      <c r="H9699" s="73">
        <f t="shared" si="453"/>
        <v>0.14355368394311002</v>
      </c>
      <c r="I9699" t="str">
        <f t="shared" si="454"/>
        <v/>
      </c>
      <c r="J9699" t="str">
        <f t="shared" si="455"/>
        <v/>
      </c>
    </row>
    <row r="9700" spans="1:10" x14ac:dyDescent="0.25">
      <c r="A9700" t="s">
        <v>796</v>
      </c>
      <c r="B9700" t="s">
        <v>11105</v>
      </c>
      <c r="C9700" s="27">
        <v>114090.719696969</v>
      </c>
      <c r="D9700">
        <v>3000</v>
      </c>
      <c r="E9700">
        <v>0.34678030303030299</v>
      </c>
      <c r="F9700">
        <v>24</v>
      </c>
      <c r="G9700">
        <v>58485.124924748197</v>
      </c>
      <c r="H9700" s="73">
        <f t="shared" si="453"/>
        <v>0.14353345322410554</v>
      </c>
      <c r="I9700" t="str">
        <f t="shared" si="454"/>
        <v/>
      </c>
      <c r="J9700" t="str">
        <f t="shared" si="455"/>
        <v/>
      </c>
    </row>
    <row r="9701" spans="1:10" x14ac:dyDescent="0.25">
      <c r="A9701" t="s">
        <v>796</v>
      </c>
      <c r="B9701" t="s">
        <v>12066</v>
      </c>
      <c r="C9701" s="27">
        <v>78199.810606060593</v>
      </c>
      <c r="D9701">
        <v>3000</v>
      </c>
      <c r="E9701">
        <v>0.23768939393939301</v>
      </c>
      <c r="F9701">
        <v>2</v>
      </c>
      <c r="G9701">
        <v>40081.365666108897</v>
      </c>
      <c r="H9701" s="73">
        <f t="shared" si="453"/>
        <v>0.14351418883923384</v>
      </c>
      <c r="I9701" t="str">
        <f t="shared" si="454"/>
        <v/>
      </c>
      <c r="J9701" t="str">
        <f t="shared" si="455"/>
        <v/>
      </c>
    </row>
    <row r="9702" spans="1:10" x14ac:dyDescent="0.25">
      <c r="A9702" t="s">
        <v>796</v>
      </c>
      <c r="B9702" t="s">
        <v>13216</v>
      </c>
      <c r="C9702" s="27">
        <v>49786.174242424197</v>
      </c>
      <c r="D9702">
        <v>3000</v>
      </c>
      <c r="E9702">
        <v>0.151325757575757</v>
      </c>
      <c r="F9702">
        <v>4</v>
      </c>
      <c r="G9702">
        <v>25513.093101441002</v>
      </c>
      <c r="H9702" s="73">
        <f t="shared" si="453"/>
        <v>0.14348694546439347</v>
      </c>
      <c r="I9702" t="str">
        <f t="shared" si="454"/>
        <v/>
      </c>
      <c r="J9702" t="str">
        <f t="shared" si="455"/>
        <v/>
      </c>
    </row>
    <row r="9703" spans="1:10" x14ac:dyDescent="0.25">
      <c r="A9703" t="s">
        <v>796</v>
      </c>
      <c r="B9703" t="s">
        <v>9008</v>
      </c>
      <c r="C9703" s="27">
        <v>32713.0681818181</v>
      </c>
      <c r="D9703">
        <v>3000</v>
      </c>
      <c r="E9703">
        <v>9.9431818181818094E-2</v>
      </c>
      <c r="F9703">
        <v>21</v>
      </c>
      <c r="G9703">
        <v>16761.554066099401</v>
      </c>
      <c r="H9703" s="73">
        <f t="shared" si="453"/>
        <v>0.1434666755323282</v>
      </c>
      <c r="I9703" t="str">
        <f t="shared" si="454"/>
        <v/>
      </c>
      <c r="J9703" t="str">
        <f t="shared" si="455"/>
        <v/>
      </c>
    </row>
    <row r="9704" spans="1:10" x14ac:dyDescent="0.25">
      <c r="A9704" t="s">
        <v>796</v>
      </c>
      <c r="B9704" t="s">
        <v>10305</v>
      </c>
      <c r="C9704" s="27">
        <v>20624.810606060601</v>
      </c>
      <c r="D9704">
        <v>3000</v>
      </c>
      <c r="E9704">
        <v>6.2689393939393906E-2</v>
      </c>
      <c r="F9704">
        <v>17</v>
      </c>
      <c r="G9704">
        <v>10563.647868115</v>
      </c>
      <c r="H9704" s="73">
        <f t="shared" si="453"/>
        <v>0.14341083947714151</v>
      </c>
      <c r="I9704" t="str">
        <f t="shared" si="454"/>
        <v/>
      </c>
      <c r="J9704" t="str">
        <f t="shared" si="455"/>
        <v/>
      </c>
    </row>
    <row r="9705" spans="1:10" x14ac:dyDescent="0.25">
      <c r="A9705" t="s">
        <v>796</v>
      </c>
      <c r="B9705" t="s">
        <v>4246</v>
      </c>
      <c r="C9705" s="27">
        <v>13160</v>
      </c>
      <c r="D9705">
        <v>3000</v>
      </c>
      <c r="E9705">
        <v>9.8484848484848408E-3</v>
      </c>
      <c r="F9705">
        <v>11</v>
      </c>
      <c r="G9705">
        <v>6738.0476528458303</v>
      </c>
      <c r="H9705" s="73">
        <f t="shared" si="453"/>
        <v>0.14336271601799638</v>
      </c>
      <c r="I9705" t="str">
        <f t="shared" si="454"/>
        <v/>
      </c>
      <c r="J9705" t="str">
        <f t="shared" si="455"/>
        <v/>
      </c>
    </row>
    <row r="9706" spans="1:10" x14ac:dyDescent="0.25">
      <c r="A9706" t="s">
        <v>796</v>
      </c>
      <c r="B9706" t="s">
        <v>12024</v>
      </c>
      <c r="C9706" s="27">
        <v>60752.840909090897</v>
      </c>
      <c r="D9706">
        <v>3000</v>
      </c>
      <c r="E9706">
        <v>0.18465909090909</v>
      </c>
      <c r="F9706">
        <v>10</v>
      </c>
      <c r="G9706">
        <v>31104.4597529768</v>
      </c>
      <c r="H9706" s="73">
        <f t="shared" si="453"/>
        <v>0.14335541516265637</v>
      </c>
      <c r="I9706" t="str">
        <f t="shared" si="454"/>
        <v/>
      </c>
      <c r="J9706" t="str">
        <f t="shared" si="455"/>
        <v/>
      </c>
    </row>
    <row r="9707" spans="1:10" x14ac:dyDescent="0.25">
      <c r="A9707" t="s">
        <v>796</v>
      </c>
      <c r="B9707" t="s">
        <v>5596</v>
      </c>
      <c r="C9707" s="27">
        <v>13160</v>
      </c>
      <c r="D9707">
        <v>3000</v>
      </c>
      <c r="E9707">
        <v>3.1818181818181801E-2</v>
      </c>
      <c r="F9707">
        <v>4</v>
      </c>
      <c r="G9707">
        <v>6736.2425319424701</v>
      </c>
      <c r="H9707" s="73">
        <f t="shared" si="453"/>
        <v>0.14332430919026531</v>
      </c>
      <c r="I9707" t="str">
        <f t="shared" si="454"/>
        <v/>
      </c>
      <c r="J9707" t="str">
        <f t="shared" si="455"/>
        <v/>
      </c>
    </row>
    <row r="9708" spans="1:10" x14ac:dyDescent="0.25">
      <c r="A9708" t="s">
        <v>796</v>
      </c>
      <c r="B9708" t="s">
        <v>5067</v>
      </c>
      <c r="C9708" s="27">
        <v>32713.0681818181</v>
      </c>
      <c r="D9708">
        <v>3000</v>
      </c>
      <c r="E9708">
        <v>9.9431818181818094E-2</v>
      </c>
      <c r="F9708">
        <v>2</v>
      </c>
      <c r="G9708">
        <v>16732.8251118464</v>
      </c>
      <c r="H9708" s="73">
        <f t="shared" si="453"/>
        <v>0.14322077664121435</v>
      </c>
      <c r="I9708" t="str">
        <f t="shared" si="454"/>
        <v/>
      </c>
      <c r="J9708" t="str">
        <f t="shared" si="455"/>
        <v/>
      </c>
    </row>
    <row r="9709" spans="1:10" x14ac:dyDescent="0.25">
      <c r="A9709" t="s">
        <v>796</v>
      </c>
      <c r="B9709" t="s">
        <v>4427</v>
      </c>
      <c r="C9709" s="27">
        <v>54085.606060605998</v>
      </c>
      <c r="D9709">
        <v>3000</v>
      </c>
      <c r="E9709">
        <v>0.16439393939393901</v>
      </c>
      <c r="F9709">
        <v>2</v>
      </c>
      <c r="G9709">
        <v>27654.8750770273</v>
      </c>
      <c r="H9709" s="73">
        <f t="shared" si="453"/>
        <v>0.14316868360300494</v>
      </c>
      <c r="I9709" t="str">
        <f t="shared" si="454"/>
        <v/>
      </c>
      <c r="J9709" t="str">
        <f t="shared" si="455"/>
        <v/>
      </c>
    </row>
    <row r="9710" spans="1:10" x14ac:dyDescent="0.25">
      <c r="A9710" t="s">
        <v>796</v>
      </c>
      <c r="B9710" t="s">
        <v>12362</v>
      </c>
      <c r="C9710" s="27">
        <v>45611.363636363603</v>
      </c>
      <c r="D9710">
        <v>3000</v>
      </c>
      <c r="E9710">
        <v>0.138636363636363</v>
      </c>
      <c r="F9710">
        <v>16</v>
      </c>
      <c r="G9710">
        <v>23302.6727332718</v>
      </c>
      <c r="H9710" s="73">
        <f t="shared" si="453"/>
        <v>0.14305093829982052</v>
      </c>
      <c r="I9710" t="str">
        <f t="shared" si="454"/>
        <v/>
      </c>
      <c r="J9710" t="str">
        <f t="shared" si="455"/>
        <v/>
      </c>
    </row>
    <row r="9711" spans="1:10" x14ac:dyDescent="0.25">
      <c r="A9711" t="s">
        <v>796</v>
      </c>
      <c r="B9711" t="s">
        <v>12596</v>
      </c>
      <c r="C9711" s="27">
        <v>112782.196969697</v>
      </c>
      <c r="D9711">
        <v>3000</v>
      </c>
      <c r="E9711">
        <v>0.34280303030303</v>
      </c>
      <c r="F9711">
        <v>10</v>
      </c>
      <c r="G9711">
        <v>57606.948622863703</v>
      </c>
      <c r="H9711" s="73">
        <f t="shared" si="453"/>
        <v>0.14301854413011439</v>
      </c>
      <c r="I9711" t="str">
        <f t="shared" si="454"/>
        <v/>
      </c>
      <c r="J9711" t="str">
        <f t="shared" si="455"/>
        <v/>
      </c>
    </row>
    <row r="9712" spans="1:10" x14ac:dyDescent="0.25">
      <c r="A9712" t="s">
        <v>796</v>
      </c>
      <c r="B9712" t="s">
        <v>5188</v>
      </c>
      <c r="C9712" s="27">
        <v>38258.712121212098</v>
      </c>
      <c r="D9712">
        <v>3000</v>
      </c>
      <c r="E9712">
        <v>0.116287878787878</v>
      </c>
      <c r="F9712">
        <v>6</v>
      </c>
      <c r="G9712">
        <v>19534.917487335799</v>
      </c>
      <c r="H9712" s="73">
        <f t="shared" si="453"/>
        <v>0.14296813962593813</v>
      </c>
      <c r="I9712" t="str">
        <f t="shared" si="454"/>
        <v/>
      </c>
      <c r="J9712" t="str">
        <f t="shared" si="455"/>
        <v/>
      </c>
    </row>
    <row r="9713" spans="1:10" x14ac:dyDescent="0.25">
      <c r="A9713" t="s">
        <v>796</v>
      </c>
      <c r="B9713" t="s">
        <v>10140</v>
      </c>
      <c r="C9713" s="27">
        <v>34769.318181818096</v>
      </c>
      <c r="D9713">
        <v>3000</v>
      </c>
      <c r="E9713">
        <v>0.105681818181818</v>
      </c>
      <c r="F9713">
        <v>56</v>
      </c>
      <c r="G9713">
        <v>17751.457597005599</v>
      </c>
      <c r="H9713" s="73">
        <f t="shared" si="453"/>
        <v>0.14295385664941612</v>
      </c>
      <c r="I9713" t="str">
        <f t="shared" si="454"/>
        <v/>
      </c>
      <c r="J9713" t="str">
        <f t="shared" si="455"/>
        <v/>
      </c>
    </row>
    <row r="9714" spans="1:10" x14ac:dyDescent="0.25">
      <c r="A9714" t="s">
        <v>796</v>
      </c>
      <c r="B9714" t="s">
        <v>12729</v>
      </c>
      <c r="C9714" s="27">
        <v>24550.378787878701</v>
      </c>
      <c r="D9714">
        <v>3000</v>
      </c>
      <c r="E9714">
        <v>7.4621212121212102E-2</v>
      </c>
      <c r="F9714">
        <v>3</v>
      </c>
      <c r="G9714">
        <v>12530.3905151119</v>
      </c>
      <c r="H9714" s="73">
        <f t="shared" si="453"/>
        <v>0.14291059924352725</v>
      </c>
      <c r="I9714" t="str">
        <f t="shared" si="454"/>
        <v/>
      </c>
      <c r="J9714" t="str">
        <f t="shared" si="455"/>
        <v/>
      </c>
    </row>
    <row r="9715" spans="1:10" x14ac:dyDescent="0.25">
      <c r="A9715" t="s">
        <v>796</v>
      </c>
      <c r="B9715" t="s">
        <v>4907</v>
      </c>
      <c r="C9715" s="27">
        <v>60316.666666666599</v>
      </c>
      <c r="D9715">
        <v>3000</v>
      </c>
      <c r="E9715">
        <v>0.18333333333333299</v>
      </c>
      <c r="F9715">
        <v>8</v>
      </c>
      <c r="G9715">
        <v>30776.3388121178</v>
      </c>
      <c r="H9715" s="73">
        <f t="shared" si="453"/>
        <v>0.1428688842342026</v>
      </c>
      <c r="I9715" t="str">
        <f t="shared" si="454"/>
        <v/>
      </c>
      <c r="J9715" t="str">
        <f t="shared" si="455"/>
        <v/>
      </c>
    </row>
    <row r="9716" spans="1:10" x14ac:dyDescent="0.25">
      <c r="A9716" t="s">
        <v>796</v>
      </c>
      <c r="B9716" t="s">
        <v>4453</v>
      </c>
      <c r="C9716" s="27">
        <v>78698.295454545398</v>
      </c>
      <c r="D9716">
        <v>3000</v>
      </c>
      <c r="E9716">
        <v>0.239204545454545</v>
      </c>
      <c r="F9716">
        <v>6</v>
      </c>
      <c r="G9716">
        <v>40125.298486309803</v>
      </c>
      <c r="H9716" s="73">
        <f t="shared" si="453"/>
        <v>0.1427614602231877</v>
      </c>
      <c r="I9716" t="str">
        <f t="shared" si="454"/>
        <v/>
      </c>
      <c r="J9716" t="str">
        <f t="shared" si="455"/>
        <v/>
      </c>
    </row>
    <row r="9717" spans="1:10" x14ac:dyDescent="0.25">
      <c r="A9717" t="s">
        <v>796</v>
      </c>
      <c r="B9717" t="s">
        <v>6610</v>
      </c>
      <c r="C9717" s="27">
        <v>23491.0984848484</v>
      </c>
      <c r="D9717">
        <v>3000</v>
      </c>
      <c r="E9717">
        <v>7.1401515151515105E-2</v>
      </c>
      <c r="F9717">
        <v>1</v>
      </c>
      <c r="G9717">
        <v>11970.204426533301</v>
      </c>
      <c r="H9717" s="73">
        <f t="shared" si="453"/>
        <v>0.14267775692103596</v>
      </c>
      <c r="I9717" t="str">
        <f t="shared" si="454"/>
        <v/>
      </c>
      <c r="J9717" t="str">
        <f t="shared" si="455"/>
        <v/>
      </c>
    </row>
    <row r="9718" spans="1:10" x14ac:dyDescent="0.25">
      <c r="A9718" t="s">
        <v>796</v>
      </c>
      <c r="B9718" t="s">
        <v>9445</v>
      </c>
      <c r="C9718" s="27">
        <v>49723.863636363603</v>
      </c>
      <c r="D9718">
        <v>3000</v>
      </c>
      <c r="E9718">
        <v>0.15113636363636301</v>
      </c>
      <c r="F9718">
        <v>1</v>
      </c>
      <c r="G9718">
        <v>25330.921372985798</v>
      </c>
      <c r="H9718" s="73">
        <f t="shared" si="453"/>
        <v>0.14264092662439665</v>
      </c>
      <c r="I9718" t="str">
        <f t="shared" si="454"/>
        <v/>
      </c>
      <c r="J9718" t="str">
        <f t="shared" si="455"/>
        <v/>
      </c>
    </row>
    <row r="9719" spans="1:10" x14ac:dyDescent="0.25">
      <c r="A9719" t="s">
        <v>796</v>
      </c>
      <c r="B9719" t="s">
        <v>11572</v>
      </c>
      <c r="C9719" s="27">
        <v>13160</v>
      </c>
      <c r="D9719">
        <v>3000</v>
      </c>
      <c r="E9719">
        <v>3.61742424242424E-2</v>
      </c>
      <c r="F9719">
        <v>46</v>
      </c>
      <c r="G9719">
        <v>6693.9945953730503</v>
      </c>
      <c r="H9719" s="73">
        <f t="shared" si="453"/>
        <v>0.14242541692283087</v>
      </c>
      <c r="I9719" t="str">
        <f t="shared" si="454"/>
        <v/>
      </c>
      <c r="J9719" t="str">
        <f t="shared" si="455"/>
        <v/>
      </c>
    </row>
    <row r="9720" spans="1:10" x14ac:dyDescent="0.25">
      <c r="A9720" t="s">
        <v>796</v>
      </c>
      <c r="B9720" t="s">
        <v>12491</v>
      </c>
      <c r="C9720" s="27">
        <v>41187.310606060601</v>
      </c>
      <c r="D9720">
        <v>3000</v>
      </c>
      <c r="E9720">
        <v>0.12518939393939299</v>
      </c>
      <c r="F9720">
        <v>4</v>
      </c>
      <c r="G9720">
        <v>20927.695922776202</v>
      </c>
      <c r="H9720" s="73">
        <f t="shared" si="453"/>
        <v>0.14227087838833302</v>
      </c>
      <c r="I9720" t="str">
        <f t="shared" si="454"/>
        <v/>
      </c>
      <c r="J9720" t="str">
        <f t="shared" si="455"/>
        <v/>
      </c>
    </row>
    <row r="9721" spans="1:10" x14ac:dyDescent="0.25">
      <c r="A9721" t="s">
        <v>796</v>
      </c>
      <c r="B9721" t="s">
        <v>4362</v>
      </c>
      <c r="C9721" s="27">
        <v>33149.242424242402</v>
      </c>
      <c r="D9721">
        <v>3000</v>
      </c>
      <c r="E9721">
        <v>0.100757575757575</v>
      </c>
      <c r="F9721">
        <v>17</v>
      </c>
      <c r="G9721">
        <v>16836.291245946599</v>
      </c>
      <c r="H9721" s="73">
        <f t="shared" si="453"/>
        <v>0.1422102348081877</v>
      </c>
      <c r="I9721" t="str">
        <f t="shared" si="454"/>
        <v/>
      </c>
      <c r="J9721" t="str">
        <f t="shared" si="455"/>
        <v/>
      </c>
    </row>
    <row r="9722" spans="1:10" x14ac:dyDescent="0.25">
      <c r="A9722" t="s">
        <v>796</v>
      </c>
      <c r="B9722" t="s">
        <v>10216</v>
      </c>
      <c r="C9722" s="27">
        <v>20749.431818181802</v>
      </c>
      <c r="D9722">
        <v>3000</v>
      </c>
      <c r="E9722">
        <v>6.3068181818181801E-2</v>
      </c>
      <c r="F9722">
        <v>3</v>
      </c>
      <c r="G9722">
        <v>10534.8122139717</v>
      </c>
      <c r="H9722" s="73">
        <f t="shared" si="453"/>
        <v>0.14216039483680429</v>
      </c>
      <c r="I9722" t="str">
        <f t="shared" si="454"/>
        <v/>
      </c>
      <c r="J9722" t="str">
        <f t="shared" si="455"/>
        <v/>
      </c>
    </row>
    <row r="9723" spans="1:10" x14ac:dyDescent="0.25">
      <c r="A9723" t="s">
        <v>796</v>
      </c>
      <c r="B9723" t="s">
        <v>10864</v>
      </c>
      <c r="C9723" s="27">
        <v>39380.303030303003</v>
      </c>
      <c r="D9723">
        <v>3000</v>
      </c>
      <c r="E9723">
        <v>0.119696969696969</v>
      </c>
      <c r="F9723">
        <v>4</v>
      </c>
      <c r="G9723">
        <v>19966.222418343899</v>
      </c>
      <c r="H9723" s="73">
        <f t="shared" si="453"/>
        <v>0.1419629065026341</v>
      </c>
      <c r="I9723" t="str">
        <f t="shared" si="454"/>
        <v/>
      </c>
      <c r="J9723" t="str">
        <f t="shared" si="455"/>
        <v/>
      </c>
    </row>
    <row r="9724" spans="1:10" x14ac:dyDescent="0.25">
      <c r="A9724" t="s">
        <v>796</v>
      </c>
      <c r="B9724" t="s">
        <v>5902</v>
      </c>
      <c r="C9724" s="27">
        <v>28725.189393939301</v>
      </c>
      <c r="D9724">
        <v>3000</v>
      </c>
      <c r="E9724">
        <v>8.7310606060606005E-2</v>
      </c>
      <c r="F9724">
        <v>10</v>
      </c>
      <c r="G9724">
        <v>14558.4123856762</v>
      </c>
      <c r="H9724" s="73">
        <f t="shared" si="453"/>
        <v>0.1419087412126652</v>
      </c>
      <c r="I9724" t="str">
        <f t="shared" si="454"/>
        <v/>
      </c>
      <c r="J9724" t="str">
        <f t="shared" si="455"/>
        <v/>
      </c>
    </row>
    <row r="9725" spans="1:10" x14ac:dyDescent="0.25">
      <c r="A9725" t="s">
        <v>796</v>
      </c>
      <c r="B9725" t="s">
        <v>5011</v>
      </c>
      <c r="C9725" s="27">
        <v>31030.681818181802</v>
      </c>
      <c r="D9725">
        <v>3000</v>
      </c>
      <c r="E9725">
        <v>9.4318181818181801E-2</v>
      </c>
      <c r="F9725">
        <v>12</v>
      </c>
      <c r="G9725">
        <v>15715.216030805999</v>
      </c>
      <c r="H9725" s="73">
        <f t="shared" si="453"/>
        <v>0.14180353865274836</v>
      </c>
      <c r="I9725" t="str">
        <f t="shared" si="454"/>
        <v/>
      </c>
      <c r="J9725" t="str">
        <f t="shared" si="455"/>
        <v/>
      </c>
    </row>
    <row r="9726" spans="1:10" x14ac:dyDescent="0.25">
      <c r="A9726" t="s">
        <v>796</v>
      </c>
      <c r="B9726" t="s">
        <v>3602</v>
      </c>
      <c r="C9726" s="27">
        <v>34083.901515151498</v>
      </c>
      <c r="D9726">
        <v>3000</v>
      </c>
      <c r="E9726">
        <v>0.103598484848484</v>
      </c>
      <c r="F9726">
        <v>2</v>
      </c>
      <c r="G9726">
        <v>17257.256844756899</v>
      </c>
      <c r="H9726" s="73">
        <f t="shared" si="453"/>
        <v>0.14176874423791902</v>
      </c>
      <c r="I9726" t="str">
        <f t="shared" si="454"/>
        <v/>
      </c>
      <c r="J9726" t="str">
        <f t="shared" si="455"/>
        <v/>
      </c>
    </row>
    <row r="9727" spans="1:10" x14ac:dyDescent="0.25">
      <c r="A9727" t="s">
        <v>796</v>
      </c>
      <c r="B9727" t="s">
        <v>11712</v>
      </c>
      <c r="C9727" s="27">
        <v>63494.507575757503</v>
      </c>
      <c r="D9727">
        <v>3000</v>
      </c>
      <c r="E9727">
        <v>0.19299242424242399</v>
      </c>
      <c r="F9727">
        <v>2</v>
      </c>
      <c r="G9727">
        <v>32140.793740523401</v>
      </c>
      <c r="H9727" s="73">
        <f t="shared" si="453"/>
        <v>0.14173544438641494</v>
      </c>
      <c r="I9727" t="str">
        <f t="shared" si="454"/>
        <v/>
      </c>
      <c r="J9727" t="str">
        <f t="shared" si="455"/>
        <v/>
      </c>
    </row>
    <row r="9728" spans="1:10" x14ac:dyDescent="0.25">
      <c r="A9728" t="s">
        <v>796</v>
      </c>
      <c r="B9728" t="s">
        <v>5736</v>
      </c>
      <c r="C9728" s="27">
        <v>69912.5</v>
      </c>
      <c r="D9728">
        <v>3000</v>
      </c>
      <c r="E9728">
        <v>0.21249999999999999</v>
      </c>
      <c r="F9728">
        <v>10</v>
      </c>
      <c r="G9728">
        <v>35384.645290900997</v>
      </c>
      <c r="H9728" s="73">
        <f t="shared" si="453"/>
        <v>0.1417157258208801</v>
      </c>
      <c r="I9728" t="str">
        <f t="shared" si="454"/>
        <v/>
      </c>
      <c r="J9728" t="str">
        <f t="shared" si="455"/>
        <v/>
      </c>
    </row>
    <row r="9729" spans="1:10" x14ac:dyDescent="0.25">
      <c r="A9729" t="s">
        <v>796</v>
      </c>
      <c r="B9729" t="s">
        <v>3781</v>
      </c>
      <c r="C9729" s="27">
        <v>32027.651515151501</v>
      </c>
      <c r="D9729">
        <v>3000</v>
      </c>
      <c r="E9729">
        <v>9.7348484848484795E-2</v>
      </c>
      <c r="F9729">
        <v>2</v>
      </c>
      <c r="G9729">
        <v>16200.4713151179</v>
      </c>
      <c r="H9729" s="73">
        <f t="shared" si="453"/>
        <v>0.14163173862707604</v>
      </c>
      <c r="I9729" t="str">
        <f t="shared" si="454"/>
        <v/>
      </c>
      <c r="J9729" t="str">
        <f t="shared" si="455"/>
        <v/>
      </c>
    </row>
    <row r="9730" spans="1:10" x14ac:dyDescent="0.25">
      <c r="A9730" t="s">
        <v>796</v>
      </c>
      <c r="B9730" t="s">
        <v>9435</v>
      </c>
      <c r="C9730" s="27">
        <v>22369.5075757575</v>
      </c>
      <c r="D9730">
        <v>3000</v>
      </c>
      <c r="E9730">
        <v>6.7992424242424201E-2</v>
      </c>
      <c r="F9730">
        <v>2</v>
      </c>
      <c r="G9730">
        <v>11312.100036608101</v>
      </c>
      <c r="H9730" s="73">
        <f t="shared" ref="H9730:H9793" si="456">G9730/SUMIFS(C:C,B:B,B9730)</f>
        <v>0.14159399796904143</v>
      </c>
      <c r="I9730" t="str">
        <f t="shared" ref="I9730:I9793" si="457">IF(A9730="Construction",SUMIFS(D:D,A:A,"Engineering",B:B,B9730),"")</f>
        <v/>
      </c>
      <c r="J9730" t="str">
        <f t="shared" si="455"/>
        <v/>
      </c>
    </row>
    <row r="9731" spans="1:10" x14ac:dyDescent="0.25">
      <c r="A9731" t="s">
        <v>796</v>
      </c>
      <c r="B9731" t="s">
        <v>8135</v>
      </c>
      <c r="C9731" s="27">
        <v>29472.916666666599</v>
      </c>
      <c r="D9731">
        <v>3000</v>
      </c>
      <c r="E9731">
        <v>8.9583333333333307E-2</v>
      </c>
      <c r="F9731">
        <v>7</v>
      </c>
      <c r="G9731">
        <v>14900.6581536997</v>
      </c>
      <c r="H9731" s="73">
        <f t="shared" si="456"/>
        <v>0.14155993891688987</v>
      </c>
      <c r="I9731" t="str">
        <f t="shared" si="457"/>
        <v/>
      </c>
      <c r="J9731" t="str">
        <f t="shared" ref="J9731:J9794" si="458">IF(AND(I9731&lt;&gt;"",I9731&lt;&gt;3000,I9731&lt;&gt;0),D9731-I9731,"")</f>
        <v/>
      </c>
    </row>
    <row r="9732" spans="1:10" x14ac:dyDescent="0.25">
      <c r="A9732" t="s">
        <v>796</v>
      </c>
      <c r="B9732" t="s">
        <v>12854</v>
      </c>
      <c r="C9732" s="27">
        <v>38071.780303030297</v>
      </c>
      <c r="D9732">
        <v>3000</v>
      </c>
      <c r="E9732">
        <v>0.115719696969696</v>
      </c>
      <c r="F9732">
        <v>3</v>
      </c>
      <c r="G9732">
        <v>19236.676403894198</v>
      </c>
      <c r="H9732" s="73">
        <f t="shared" si="456"/>
        <v>0.14147668825094739</v>
      </c>
      <c r="I9732" t="str">
        <f t="shared" si="457"/>
        <v/>
      </c>
      <c r="J9732" t="str">
        <f t="shared" si="458"/>
        <v/>
      </c>
    </row>
    <row r="9733" spans="1:10" x14ac:dyDescent="0.25">
      <c r="A9733" t="s">
        <v>796</v>
      </c>
      <c r="B9733" t="s">
        <v>3700</v>
      </c>
      <c r="C9733" s="27">
        <v>37199.431818181802</v>
      </c>
      <c r="D9733">
        <v>3000</v>
      </c>
      <c r="E9733">
        <v>0.113068181818181</v>
      </c>
      <c r="F9733">
        <v>1</v>
      </c>
      <c r="G9733">
        <v>18778.0796689372</v>
      </c>
      <c r="H9733" s="73">
        <f t="shared" si="456"/>
        <v>0.14134254342918628</v>
      </c>
      <c r="I9733" t="str">
        <f t="shared" si="457"/>
        <v/>
      </c>
      <c r="J9733" t="str">
        <f t="shared" si="458"/>
        <v/>
      </c>
    </row>
    <row r="9734" spans="1:10" x14ac:dyDescent="0.25">
      <c r="A9734" t="s">
        <v>796</v>
      </c>
      <c r="B9734" t="s">
        <v>5742</v>
      </c>
      <c r="C9734" s="27">
        <v>46919.886363636302</v>
      </c>
      <c r="D9734">
        <v>3000</v>
      </c>
      <c r="E9734">
        <v>0.142613636363636</v>
      </c>
      <c r="F9734">
        <v>2</v>
      </c>
      <c r="G9734">
        <v>23671.623542104098</v>
      </c>
      <c r="H9734" s="73">
        <f t="shared" si="456"/>
        <v>0.14126322771587121</v>
      </c>
      <c r="I9734" t="str">
        <f t="shared" si="457"/>
        <v/>
      </c>
      <c r="J9734" t="str">
        <f t="shared" si="458"/>
        <v/>
      </c>
    </row>
    <row r="9735" spans="1:10" x14ac:dyDescent="0.25">
      <c r="A9735" t="s">
        <v>796</v>
      </c>
      <c r="B9735" t="s">
        <v>6293</v>
      </c>
      <c r="C9735" s="27">
        <v>51717.803030303003</v>
      </c>
      <c r="D9735">
        <v>3000</v>
      </c>
      <c r="E9735">
        <v>0.157196969696969</v>
      </c>
      <c r="F9735">
        <v>4</v>
      </c>
      <c r="G9735">
        <v>26091.500116092298</v>
      </c>
      <c r="H9735" s="73">
        <f t="shared" si="456"/>
        <v>0.14125928799073839</v>
      </c>
      <c r="I9735" t="str">
        <f t="shared" si="457"/>
        <v/>
      </c>
      <c r="J9735" t="str">
        <f t="shared" si="458"/>
        <v/>
      </c>
    </row>
    <row r="9736" spans="1:10" x14ac:dyDescent="0.25">
      <c r="A9736" t="s">
        <v>796</v>
      </c>
      <c r="B9736" t="s">
        <v>6129</v>
      </c>
      <c r="C9736" s="27">
        <v>58571.969696969703</v>
      </c>
      <c r="D9736">
        <v>3000</v>
      </c>
      <c r="E9736">
        <v>0.17803030303030301</v>
      </c>
      <c r="F9736">
        <v>4</v>
      </c>
      <c r="G9736">
        <v>29540.439338351702</v>
      </c>
      <c r="H9736" s="73">
        <f t="shared" si="456"/>
        <v>0.14121640534766614</v>
      </c>
      <c r="I9736" t="str">
        <f t="shared" si="457"/>
        <v/>
      </c>
      <c r="J9736" t="str">
        <f t="shared" si="458"/>
        <v/>
      </c>
    </row>
    <row r="9737" spans="1:10" x14ac:dyDescent="0.25">
      <c r="A9737" t="s">
        <v>796</v>
      </c>
      <c r="B9737" t="s">
        <v>7174</v>
      </c>
      <c r="C9737" s="27">
        <v>88979.545454545398</v>
      </c>
      <c r="D9737">
        <v>3000</v>
      </c>
      <c r="E9737">
        <v>0.270454545454545</v>
      </c>
      <c r="F9737">
        <v>13</v>
      </c>
      <c r="G9737">
        <v>44863.147960472998</v>
      </c>
      <c r="H9737" s="73">
        <f t="shared" si="456"/>
        <v>0.1411749336857368</v>
      </c>
      <c r="I9737" t="str">
        <f t="shared" si="457"/>
        <v/>
      </c>
      <c r="J9737" t="str">
        <f t="shared" si="458"/>
        <v/>
      </c>
    </row>
    <row r="9738" spans="1:10" x14ac:dyDescent="0.25">
      <c r="A9738" t="s">
        <v>796</v>
      </c>
      <c r="B9738" t="s">
        <v>11518</v>
      </c>
      <c r="C9738" s="27">
        <v>13160</v>
      </c>
      <c r="D9738">
        <v>3000</v>
      </c>
      <c r="E9738">
        <v>1.9128787878787801E-2</v>
      </c>
      <c r="F9738">
        <v>2</v>
      </c>
      <c r="G9738">
        <v>6622.2272023341402</v>
      </c>
      <c r="H9738" s="73">
        <f t="shared" si="456"/>
        <v>0.14089845111349233</v>
      </c>
      <c r="I9738" t="str">
        <f t="shared" si="457"/>
        <v/>
      </c>
      <c r="J9738" t="str">
        <f t="shared" si="458"/>
        <v/>
      </c>
    </row>
    <row r="9739" spans="1:10" x14ac:dyDescent="0.25">
      <c r="A9739" t="s">
        <v>796</v>
      </c>
      <c r="B9739" t="s">
        <v>1366</v>
      </c>
      <c r="C9739" s="27">
        <v>15645.626712822699</v>
      </c>
      <c r="D9739">
        <v>3000</v>
      </c>
      <c r="E9739">
        <v>0.550757575757575</v>
      </c>
      <c r="F9739">
        <v>30</v>
      </c>
      <c r="G9739">
        <v>6922.2019444900097</v>
      </c>
      <c r="H9739" s="73">
        <f t="shared" si="456"/>
        <v>0.14077536424001746</v>
      </c>
      <c r="I9739" t="str">
        <f t="shared" si="457"/>
        <v/>
      </c>
      <c r="J9739" t="str">
        <f t="shared" si="458"/>
        <v/>
      </c>
    </row>
    <row r="9740" spans="1:10" x14ac:dyDescent="0.25">
      <c r="A9740" t="s">
        <v>796</v>
      </c>
      <c r="B9740" t="s">
        <v>11566</v>
      </c>
      <c r="C9740" s="27">
        <v>35392.424242424197</v>
      </c>
      <c r="D9740">
        <v>3000</v>
      </c>
      <c r="E9740">
        <v>0.10757575757575701</v>
      </c>
      <c r="F9740">
        <v>16</v>
      </c>
      <c r="G9740">
        <v>17789.635645355302</v>
      </c>
      <c r="H9740" s="73">
        <f t="shared" si="456"/>
        <v>0.14073910129978429</v>
      </c>
      <c r="I9740" t="str">
        <f t="shared" si="457"/>
        <v/>
      </c>
      <c r="J9740" t="str">
        <f t="shared" si="458"/>
        <v/>
      </c>
    </row>
    <row r="9741" spans="1:10" x14ac:dyDescent="0.25">
      <c r="A9741" t="s">
        <v>796</v>
      </c>
      <c r="B9741" t="s">
        <v>11340</v>
      </c>
      <c r="C9741" s="27">
        <v>22930.303030302999</v>
      </c>
      <c r="D9741">
        <v>3000</v>
      </c>
      <c r="E9741">
        <v>6.9696969696969702E-2</v>
      </c>
      <c r="F9741">
        <v>1</v>
      </c>
      <c r="G9741">
        <v>11524.128881041101</v>
      </c>
      <c r="H9741" s="73">
        <f t="shared" si="456"/>
        <v>0.14072016765008574</v>
      </c>
      <c r="I9741" t="str">
        <f t="shared" si="457"/>
        <v/>
      </c>
      <c r="J9741" t="str">
        <f t="shared" si="458"/>
        <v/>
      </c>
    </row>
    <row r="9742" spans="1:10" x14ac:dyDescent="0.25">
      <c r="A9742" t="s">
        <v>796</v>
      </c>
      <c r="B9742" t="s">
        <v>6439</v>
      </c>
      <c r="C9742" s="27">
        <v>35828.5984848484</v>
      </c>
      <c r="D9742">
        <v>3000</v>
      </c>
      <c r="E9742">
        <v>0.108901515151515</v>
      </c>
      <c r="F9742">
        <v>3</v>
      </c>
      <c r="G9742">
        <v>17992.166685024898</v>
      </c>
      <c r="H9742" s="73">
        <f t="shared" si="456"/>
        <v>0.14060853298343245</v>
      </c>
      <c r="I9742" t="str">
        <f t="shared" si="457"/>
        <v/>
      </c>
      <c r="J9742" t="str">
        <f t="shared" si="458"/>
        <v/>
      </c>
    </row>
    <row r="9743" spans="1:10" x14ac:dyDescent="0.25">
      <c r="A9743" t="s">
        <v>796</v>
      </c>
      <c r="B9743" t="s">
        <v>8077</v>
      </c>
      <c r="C9743" s="27">
        <v>27603.5984848484</v>
      </c>
      <c r="D9743">
        <v>3000</v>
      </c>
      <c r="E9743">
        <v>8.3901515151515102E-2</v>
      </c>
      <c r="F9743">
        <v>7</v>
      </c>
      <c r="G9743">
        <v>13852.2110737401</v>
      </c>
      <c r="H9743" s="73">
        <f t="shared" si="456"/>
        <v>0.14051135770490911</v>
      </c>
      <c r="I9743" t="str">
        <f t="shared" si="457"/>
        <v/>
      </c>
      <c r="J9743" t="str">
        <f t="shared" si="458"/>
        <v/>
      </c>
    </row>
    <row r="9744" spans="1:10" x14ac:dyDescent="0.25">
      <c r="A9744" t="s">
        <v>796</v>
      </c>
      <c r="B9744" t="s">
        <v>5391</v>
      </c>
      <c r="C9744" s="27">
        <v>55082.575757575702</v>
      </c>
      <c r="D9744">
        <v>3000</v>
      </c>
      <c r="E9744">
        <v>0.167424242424242</v>
      </c>
      <c r="F9744">
        <v>12</v>
      </c>
      <c r="G9744">
        <v>27640.1987207569</v>
      </c>
      <c r="H9744" s="73">
        <f t="shared" si="456"/>
        <v>0.140502791225182</v>
      </c>
      <c r="I9744" t="str">
        <f t="shared" si="457"/>
        <v/>
      </c>
      <c r="J9744" t="str">
        <f t="shared" si="458"/>
        <v/>
      </c>
    </row>
    <row r="9745" spans="1:10" x14ac:dyDescent="0.25">
      <c r="A9745" t="s">
        <v>796</v>
      </c>
      <c r="B9745" t="s">
        <v>4413</v>
      </c>
      <c r="C9745" s="27">
        <v>60441.2878787878</v>
      </c>
      <c r="D9745">
        <v>3000</v>
      </c>
      <c r="E9745">
        <v>0.18371212121212099</v>
      </c>
      <c r="F9745">
        <v>2</v>
      </c>
      <c r="G9745">
        <v>30315.574422834201</v>
      </c>
      <c r="H9745" s="73">
        <f t="shared" si="456"/>
        <v>0.14043977447033565</v>
      </c>
      <c r="I9745" t="str">
        <f t="shared" si="457"/>
        <v/>
      </c>
      <c r="J9745" t="str">
        <f t="shared" si="458"/>
        <v/>
      </c>
    </row>
    <row r="9746" spans="1:10" x14ac:dyDescent="0.25">
      <c r="A9746" t="s">
        <v>796</v>
      </c>
      <c r="B9746" t="s">
        <v>5857</v>
      </c>
      <c r="C9746" s="27">
        <v>16886.1742424242</v>
      </c>
      <c r="D9746">
        <v>3000</v>
      </c>
      <c r="E9746">
        <v>5.1325757575757497E-2</v>
      </c>
      <c r="F9746">
        <v>1</v>
      </c>
      <c r="G9746">
        <v>8462.6681193075892</v>
      </c>
      <c r="H9746" s="73">
        <f t="shared" si="456"/>
        <v>0.14032468452522293</v>
      </c>
      <c r="I9746" t="str">
        <f t="shared" si="457"/>
        <v/>
      </c>
      <c r="J9746" t="str">
        <f t="shared" si="458"/>
        <v/>
      </c>
    </row>
    <row r="9747" spans="1:10" x14ac:dyDescent="0.25">
      <c r="A9747" t="s">
        <v>796</v>
      </c>
      <c r="B9747" t="s">
        <v>11130</v>
      </c>
      <c r="C9747" s="27">
        <v>65488.446969696903</v>
      </c>
      <c r="D9747">
        <v>3000</v>
      </c>
      <c r="E9747">
        <v>0.19905303030303001</v>
      </c>
      <c r="F9747">
        <v>3</v>
      </c>
      <c r="G9747">
        <v>32818.8307051339</v>
      </c>
      <c r="H9747" s="73">
        <f t="shared" si="456"/>
        <v>0.14031898789246919</v>
      </c>
      <c r="I9747" t="str">
        <f t="shared" si="457"/>
        <v/>
      </c>
      <c r="J9747" t="str">
        <f t="shared" si="458"/>
        <v/>
      </c>
    </row>
    <row r="9748" spans="1:10" x14ac:dyDescent="0.25">
      <c r="A9748" t="s">
        <v>796</v>
      </c>
      <c r="B9748" t="s">
        <v>9011</v>
      </c>
      <c r="C9748" s="27">
        <v>25547.3484848484</v>
      </c>
      <c r="D9748">
        <v>3000</v>
      </c>
      <c r="E9748">
        <v>7.7651515151515096E-2</v>
      </c>
      <c r="F9748">
        <v>12</v>
      </c>
      <c r="G9748">
        <v>12785.653298531701</v>
      </c>
      <c r="H9748" s="73">
        <f t="shared" si="456"/>
        <v>0.14013129095225213</v>
      </c>
      <c r="I9748" t="str">
        <f t="shared" si="457"/>
        <v/>
      </c>
      <c r="J9748" t="str">
        <f t="shared" si="458"/>
        <v/>
      </c>
    </row>
    <row r="9749" spans="1:10" x14ac:dyDescent="0.25">
      <c r="A9749" t="s">
        <v>796</v>
      </c>
      <c r="B9749" t="s">
        <v>13265</v>
      </c>
      <c r="C9749" s="27">
        <v>62746.780303030202</v>
      </c>
      <c r="D9749">
        <v>3000</v>
      </c>
      <c r="E9749">
        <v>0.19071969696969601</v>
      </c>
      <c r="F9749">
        <v>5</v>
      </c>
      <c r="G9749">
        <v>31401.431610463998</v>
      </c>
      <c r="H9749" s="73">
        <f t="shared" si="456"/>
        <v>0.14012513165564491</v>
      </c>
      <c r="I9749" t="str">
        <f t="shared" si="457"/>
        <v/>
      </c>
      <c r="J9749" t="str">
        <f t="shared" si="458"/>
        <v/>
      </c>
    </row>
    <row r="9750" spans="1:10" x14ac:dyDescent="0.25">
      <c r="A9750" t="s">
        <v>796</v>
      </c>
      <c r="B9750" t="s">
        <v>7296</v>
      </c>
      <c r="C9750" s="27">
        <v>48789.2045454545</v>
      </c>
      <c r="D9750">
        <v>3000</v>
      </c>
      <c r="E9750">
        <v>0.14829545454545401</v>
      </c>
      <c r="F9750">
        <v>4</v>
      </c>
      <c r="G9750">
        <v>24412.921551817599</v>
      </c>
      <c r="H9750" s="73">
        <f t="shared" si="456"/>
        <v>0.14010513387527226</v>
      </c>
      <c r="I9750" t="str">
        <f t="shared" si="457"/>
        <v/>
      </c>
      <c r="J9750" t="str">
        <f t="shared" si="458"/>
        <v/>
      </c>
    </row>
    <row r="9751" spans="1:10" x14ac:dyDescent="0.25">
      <c r="A9751" t="s">
        <v>796</v>
      </c>
      <c r="B9751" t="s">
        <v>5713</v>
      </c>
      <c r="C9751" s="27">
        <v>65613.068181818104</v>
      </c>
      <c r="D9751">
        <v>3000</v>
      </c>
      <c r="E9751">
        <v>0.19943181818181799</v>
      </c>
      <c r="F9751">
        <v>5</v>
      </c>
      <c r="G9751">
        <v>32806.833861419</v>
      </c>
      <c r="H9751" s="73">
        <f t="shared" si="456"/>
        <v>0.14000127925343395</v>
      </c>
      <c r="I9751" t="str">
        <f t="shared" si="457"/>
        <v/>
      </c>
      <c r="J9751" t="str">
        <f t="shared" si="458"/>
        <v/>
      </c>
    </row>
    <row r="9752" spans="1:10" x14ac:dyDescent="0.25">
      <c r="A9752" t="s">
        <v>796</v>
      </c>
      <c r="B9752" t="s">
        <v>13009</v>
      </c>
      <c r="C9752" s="27">
        <v>159078.977272727</v>
      </c>
      <c r="D9752">
        <v>3000</v>
      </c>
      <c r="E9752">
        <v>0.48352272727272699</v>
      </c>
      <c r="F9752">
        <v>2</v>
      </c>
      <c r="G9752">
        <v>79538.816209390803</v>
      </c>
      <c r="H9752" s="73">
        <f t="shared" si="456"/>
        <v>0.13999881643976092</v>
      </c>
      <c r="I9752" t="str">
        <f t="shared" si="457"/>
        <v/>
      </c>
      <c r="J9752" t="str">
        <f t="shared" si="458"/>
        <v/>
      </c>
    </row>
    <row r="9753" spans="1:10" x14ac:dyDescent="0.25">
      <c r="A9753" t="s">
        <v>796</v>
      </c>
      <c r="B9753" t="s">
        <v>4891</v>
      </c>
      <c r="C9753" s="27">
        <v>14705.303030302999</v>
      </c>
      <c r="D9753">
        <v>3000</v>
      </c>
      <c r="E9753">
        <v>4.46969696969697E-2</v>
      </c>
      <c r="F9753">
        <v>1</v>
      </c>
      <c r="G9753">
        <v>7348.6682382747003</v>
      </c>
      <c r="H9753" s="73">
        <f t="shared" si="456"/>
        <v>0.13992415542044892</v>
      </c>
      <c r="I9753" t="str">
        <f t="shared" si="457"/>
        <v/>
      </c>
      <c r="J9753" t="str">
        <f t="shared" si="458"/>
        <v/>
      </c>
    </row>
    <row r="9754" spans="1:10" x14ac:dyDescent="0.25">
      <c r="A9754" t="s">
        <v>796</v>
      </c>
      <c r="B9754" t="s">
        <v>13311</v>
      </c>
      <c r="C9754" s="27">
        <v>118121.082921482</v>
      </c>
      <c r="D9754">
        <v>3000</v>
      </c>
      <c r="E9754">
        <v>0.41571969696969602</v>
      </c>
      <c r="F9754">
        <v>7</v>
      </c>
      <c r="G9754">
        <v>51931.680455522401</v>
      </c>
      <c r="H9754" s="73">
        <f t="shared" si="456"/>
        <v>0.13988795302627591</v>
      </c>
      <c r="I9754" t="str">
        <f t="shared" si="457"/>
        <v/>
      </c>
      <c r="J9754" t="str">
        <f t="shared" si="458"/>
        <v/>
      </c>
    </row>
    <row r="9755" spans="1:10" x14ac:dyDescent="0.25">
      <c r="A9755" t="s">
        <v>796</v>
      </c>
      <c r="B9755" t="s">
        <v>10131</v>
      </c>
      <c r="C9755" s="27">
        <v>27354.356060605998</v>
      </c>
      <c r="D9755">
        <v>3000</v>
      </c>
      <c r="E9755">
        <v>8.3143939393939395E-2</v>
      </c>
      <c r="F9755">
        <v>20</v>
      </c>
      <c r="G9755">
        <v>13662.617796594201</v>
      </c>
      <c r="H9755" s="73">
        <f t="shared" si="456"/>
        <v>0.13985096101588221</v>
      </c>
      <c r="I9755" t="str">
        <f t="shared" si="457"/>
        <v/>
      </c>
      <c r="J9755" t="str">
        <f t="shared" si="458"/>
        <v/>
      </c>
    </row>
    <row r="9756" spans="1:10" x14ac:dyDescent="0.25">
      <c r="A9756" t="s">
        <v>796</v>
      </c>
      <c r="B9756" t="s">
        <v>7504</v>
      </c>
      <c r="C9756" s="27">
        <v>13160</v>
      </c>
      <c r="D9756">
        <v>3000</v>
      </c>
      <c r="E9756">
        <v>1.4393939393939299E-2</v>
      </c>
      <c r="F9756">
        <v>30</v>
      </c>
      <c r="G9756">
        <v>6572.8066981950997</v>
      </c>
      <c r="H9756" s="73">
        <f t="shared" si="456"/>
        <v>0.13984695102542766</v>
      </c>
      <c r="I9756" t="str">
        <f t="shared" si="457"/>
        <v/>
      </c>
      <c r="J9756" t="str">
        <f t="shared" si="458"/>
        <v/>
      </c>
    </row>
    <row r="9757" spans="1:10" x14ac:dyDescent="0.25">
      <c r="A9757" t="s">
        <v>796</v>
      </c>
      <c r="B9757" t="s">
        <v>4011</v>
      </c>
      <c r="C9757" s="27">
        <v>43305.871212121201</v>
      </c>
      <c r="D9757">
        <v>3000</v>
      </c>
      <c r="E9757">
        <v>0.13162878787878701</v>
      </c>
      <c r="F9757">
        <v>15</v>
      </c>
      <c r="G9757">
        <v>21618.403979905099</v>
      </c>
      <c r="H9757" s="73">
        <f t="shared" si="456"/>
        <v>0.13977673107472746</v>
      </c>
      <c r="I9757" t="str">
        <f t="shared" si="457"/>
        <v/>
      </c>
      <c r="J9757" t="str">
        <f t="shared" si="458"/>
        <v/>
      </c>
    </row>
    <row r="9758" spans="1:10" x14ac:dyDescent="0.25">
      <c r="A9758" t="s">
        <v>796</v>
      </c>
      <c r="B9758" t="s">
        <v>6894</v>
      </c>
      <c r="C9758" s="27">
        <v>40439.583333333299</v>
      </c>
      <c r="D9758">
        <v>3000</v>
      </c>
      <c r="E9758">
        <v>0.12291666666666599</v>
      </c>
      <c r="F9758">
        <v>9</v>
      </c>
      <c r="G9758">
        <v>20181.8653336555</v>
      </c>
      <c r="H9758" s="73">
        <f t="shared" si="456"/>
        <v>0.13973740151683678</v>
      </c>
      <c r="I9758" t="str">
        <f t="shared" si="457"/>
        <v/>
      </c>
      <c r="J9758" t="str">
        <f t="shared" si="458"/>
        <v/>
      </c>
    </row>
    <row r="9759" spans="1:10" x14ac:dyDescent="0.25">
      <c r="A9759" t="s">
        <v>796</v>
      </c>
      <c r="B9759" t="s">
        <v>4906</v>
      </c>
      <c r="C9759" s="27">
        <v>16512.310606060601</v>
      </c>
      <c r="D9759">
        <v>3000</v>
      </c>
      <c r="E9759">
        <v>5.0189393939393902E-2</v>
      </c>
      <c r="G9759">
        <v>8238.2997031801697</v>
      </c>
      <c r="H9759" s="73">
        <f t="shared" si="456"/>
        <v>0.13969722178335239</v>
      </c>
      <c r="I9759" t="str">
        <f t="shared" si="457"/>
        <v/>
      </c>
      <c r="J9759" t="str">
        <f t="shared" si="458"/>
        <v/>
      </c>
    </row>
    <row r="9760" spans="1:10" x14ac:dyDescent="0.25">
      <c r="A9760" t="s">
        <v>796</v>
      </c>
      <c r="B9760" t="s">
        <v>12095</v>
      </c>
      <c r="C9760" s="27">
        <v>115399.24242424199</v>
      </c>
      <c r="D9760">
        <v>3000</v>
      </c>
      <c r="E9760">
        <v>0.35075757575757499</v>
      </c>
      <c r="F9760">
        <v>2</v>
      </c>
      <c r="G9760">
        <v>57570.646356235098</v>
      </c>
      <c r="H9760" s="73">
        <f t="shared" si="456"/>
        <v>0.13968706068697287</v>
      </c>
      <c r="I9760" t="str">
        <f t="shared" si="457"/>
        <v/>
      </c>
      <c r="J9760" t="str">
        <f t="shared" si="458"/>
        <v/>
      </c>
    </row>
    <row r="9761" spans="1:10" x14ac:dyDescent="0.25">
      <c r="A9761" t="s">
        <v>796</v>
      </c>
      <c r="B9761" t="s">
        <v>12674</v>
      </c>
      <c r="C9761" s="27">
        <v>113385.47686358199</v>
      </c>
      <c r="D9761">
        <v>3000</v>
      </c>
      <c r="E9761">
        <v>0.39905303030303002</v>
      </c>
      <c r="F9761">
        <v>7</v>
      </c>
      <c r="G9761">
        <v>49770.360578767097</v>
      </c>
      <c r="H9761" s="73">
        <f t="shared" si="456"/>
        <v>0.13966536323272188</v>
      </c>
      <c r="I9761" t="str">
        <f t="shared" si="457"/>
        <v/>
      </c>
      <c r="J9761" t="str">
        <f t="shared" si="458"/>
        <v/>
      </c>
    </row>
    <row r="9762" spans="1:10" x14ac:dyDescent="0.25">
      <c r="A9762" t="s">
        <v>796</v>
      </c>
      <c r="B9762" t="s">
        <v>3844</v>
      </c>
      <c r="C9762" s="27">
        <v>26668.939393939301</v>
      </c>
      <c r="D9762">
        <v>3000</v>
      </c>
      <c r="E9762">
        <v>8.1060606060606E-2</v>
      </c>
      <c r="F9762">
        <v>12</v>
      </c>
      <c r="G9762">
        <v>13301.0022961752</v>
      </c>
      <c r="H9762" s="73">
        <f t="shared" si="456"/>
        <v>0.13964862223862626</v>
      </c>
      <c r="I9762" t="str">
        <f t="shared" si="457"/>
        <v/>
      </c>
      <c r="J9762" t="str">
        <f t="shared" si="458"/>
        <v/>
      </c>
    </row>
    <row r="9763" spans="1:10" x14ac:dyDescent="0.25">
      <c r="A9763" t="s">
        <v>796</v>
      </c>
      <c r="B9763" t="s">
        <v>12065</v>
      </c>
      <c r="C9763" s="27">
        <v>20998.6742424242</v>
      </c>
      <c r="D9763">
        <v>3000</v>
      </c>
      <c r="E9763">
        <v>6.3825757575757494E-2</v>
      </c>
      <c r="F9763">
        <v>3</v>
      </c>
      <c r="G9763">
        <v>10472.979735476199</v>
      </c>
      <c r="H9763" s="73">
        <f t="shared" si="456"/>
        <v>0.13964854600243545</v>
      </c>
      <c r="I9763" t="str">
        <f t="shared" si="457"/>
        <v/>
      </c>
      <c r="J9763" t="str">
        <f t="shared" si="458"/>
        <v/>
      </c>
    </row>
    <row r="9764" spans="1:10" x14ac:dyDescent="0.25">
      <c r="A9764" t="s">
        <v>796</v>
      </c>
      <c r="B9764" t="s">
        <v>11320</v>
      </c>
      <c r="C9764" s="27">
        <v>24176.515151515101</v>
      </c>
      <c r="D9764">
        <v>3000</v>
      </c>
      <c r="E9764">
        <v>7.3484848484848403E-2</v>
      </c>
      <c r="F9764">
        <v>8</v>
      </c>
      <c r="G9764">
        <v>12054.0461930489</v>
      </c>
      <c r="H9764" s="73">
        <f t="shared" si="456"/>
        <v>0.13960378131015189</v>
      </c>
      <c r="I9764" t="str">
        <f t="shared" si="457"/>
        <v/>
      </c>
      <c r="J9764" t="str">
        <f t="shared" si="458"/>
        <v/>
      </c>
    </row>
    <row r="9765" spans="1:10" x14ac:dyDescent="0.25">
      <c r="A9765" t="s">
        <v>796</v>
      </c>
      <c r="B9765" t="s">
        <v>5394</v>
      </c>
      <c r="C9765" s="27">
        <v>14518.371212121199</v>
      </c>
      <c r="D9765">
        <v>3000</v>
      </c>
      <c r="E9765">
        <v>4.4128787878787802E-2</v>
      </c>
      <c r="F9765">
        <v>2</v>
      </c>
      <c r="G9765">
        <v>7238.0801722181004</v>
      </c>
      <c r="H9765" s="73">
        <f t="shared" si="456"/>
        <v>0.13959296250319281</v>
      </c>
      <c r="I9765" t="str">
        <f t="shared" si="457"/>
        <v/>
      </c>
      <c r="J9765" t="str">
        <f t="shared" si="458"/>
        <v/>
      </c>
    </row>
    <row r="9766" spans="1:10" x14ac:dyDescent="0.25">
      <c r="A9766" t="s">
        <v>796</v>
      </c>
      <c r="B9766" t="s">
        <v>3799</v>
      </c>
      <c r="C9766" s="27">
        <v>77452.083333333299</v>
      </c>
      <c r="D9766">
        <v>3000</v>
      </c>
      <c r="E9766">
        <v>0.235416666666666</v>
      </c>
      <c r="F9766">
        <v>3</v>
      </c>
      <c r="G9766">
        <v>38605.818788819102</v>
      </c>
      <c r="H9766" s="73">
        <f t="shared" si="456"/>
        <v>0.13956537765869456</v>
      </c>
      <c r="I9766" t="str">
        <f t="shared" si="457"/>
        <v/>
      </c>
      <c r="J9766" t="str">
        <f t="shared" si="458"/>
        <v/>
      </c>
    </row>
    <row r="9767" spans="1:10" x14ac:dyDescent="0.25">
      <c r="A9767" t="s">
        <v>796</v>
      </c>
      <c r="B9767" t="s">
        <v>11147</v>
      </c>
      <c r="C9767" s="27">
        <v>14580.6818181818</v>
      </c>
      <c r="D9767">
        <v>3000</v>
      </c>
      <c r="E9767">
        <v>4.4318181818181798E-2</v>
      </c>
      <c r="F9767">
        <v>1</v>
      </c>
      <c r="G9767">
        <v>7262.2554414260903</v>
      </c>
      <c r="H9767" s="73">
        <f t="shared" si="456"/>
        <v>0.1394606609591918</v>
      </c>
      <c r="I9767" t="str">
        <f t="shared" si="457"/>
        <v/>
      </c>
      <c r="J9767" t="str">
        <f t="shared" si="458"/>
        <v/>
      </c>
    </row>
    <row r="9768" spans="1:10" x14ac:dyDescent="0.25">
      <c r="A9768" t="s">
        <v>796</v>
      </c>
      <c r="B9768" t="s">
        <v>8473</v>
      </c>
      <c r="C9768" s="27">
        <v>28289.015151515101</v>
      </c>
      <c r="D9768">
        <v>3000</v>
      </c>
      <c r="E9768">
        <v>8.59848484848484E-2</v>
      </c>
      <c r="F9768">
        <v>48</v>
      </c>
      <c r="G9768">
        <v>14086.1986118232</v>
      </c>
      <c r="H9768" s="73">
        <f t="shared" si="456"/>
        <v>0.13942286750478311</v>
      </c>
      <c r="I9768" t="str">
        <f t="shared" si="457"/>
        <v/>
      </c>
      <c r="J9768" t="str">
        <f t="shared" si="458"/>
        <v/>
      </c>
    </row>
    <row r="9769" spans="1:10" x14ac:dyDescent="0.25">
      <c r="A9769" t="s">
        <v>796</v>
      </c>
      <c r="B9769" t="s">
        <v>12097</v>
      </c>
      <c r="C9769" s="27">
        <v>53275.568181818096</v>
      </c>
      <c r="D9769">
        <v>3000</v>
      </c>
      <c r="E9769">
        <v>0.16193181818181801</v>
      </c>
      <c r="F9769">
        <v>9</v>
      </c>
      <c r="G9769">
        <v>26522.891018592902</v>
      </c>
      <c r="H9769" s="73">
        <f t="shared" si="456"/>
        <v>0.13939615735042502</v>
      </c>
      <c r="I9769" t="str">
        <f t="shared" si="457"/>
        <v/>
      </c>
      <c r="J9769" t="str">
        <f t="shared" si="458"/>
        <v/>
      </c>
    </row>
    <row r="9770" spans="1:10" x14ac:dyDescent="0.25">
      <c r="A9770" t="s">
        <v>796</v>
      </c>
      <c r="B9770" t="s">
        <v>7677</v>
      </c>
      <c r="C9770" s="27">
        <v>26918.181818181802</v>
      </c>
      <c r="D9770">
        <v>3000</v>
      </c>
      <c r="E9770">
        <v>8.1818181818181804E-2</v>
      </c>
      <c r="F9770">
        <v>6</v>
      </c>
      <c r="G9770">
        <v>13398.8888413165</v>
      </c>
      <c r="H9770" s="73">
        <f t="shared" si="456"/>
        <v>0.13937378463780764</v>
      </c>
      <c r="I9770" t="str">
        <f t="shared" si="457"/>
        <v/>
      </c>
      <c r="J9770" t="str">
        <f t="shared" si="458"/>
        <v/>
      </c>
    </row>
    <row r="9771" spans="1:10" x14ac:dyDescent="0.25">
      <c r="A9771" t="s">
        <v>796</v>
      </c>
      <c r="B9771" t="s">
        <v>6350</v>
      </c>
      <c r="C9771" s="27">
        <v>67482.386363636295</v>
      </c>
      <c r="D9771">
        <v>3000</v>
      </c>
      <c r="E9771">
        <v>0.205113636363636</v>
      </c>
      <c r="F9771">
        <v>21</v>
      </c>
      <c r="G9771">
        <v>33581.5008160371</v>
      </c>
      <c r="H9771" s="73">
        <f t="shared" si="456"/>
        <v>0.13933739950781021</v>
      </c>
      <c r="I9771" t="str">
        <f t="shared" si="457"/>
        <v/>
      </c>
      <c r="J9771" t="str">
        <f t="shared" si="458"/>
        <v/>
      </c>
    </row>
    <row r="9772" spans="1:10" x14ac:dyDescent="0.25">
      <c r="A9772" t="s">
        <v>796</v>
      </c>
      <c r="B9772" t="s">
        <v>12327</v>
      </c>
      <c r="C9772" s="27">
        <v>19316.2878787878</v>
      </c>
      <c r="D9772">
        <v>3000</v>
      </c>
      <c r="E9772">
        <v>5.8712121212121202E-2</v>
      </c>
      <c r="F9772">
        <v>5</v>
      </c>
      <c r="G9772">
        <v>9610.4616588154004</v>
      </c>
      <c r="H9772" s="73">
        <f t="shared" si="456"/>
        <v>0.1393088196528357</v>
      </c>
      <c r="I9772" t="str">
        <f t="shared" si="457"/>
        <v/>
      </c>
      <c r="J9772" t="str">
        <f t="shared" si="458"/>
        <v/>
      </c>
    </row>
    <row r="9773" spans="1:10" x14ac:dyDescent="0.25">
      <c r="A9773" t="s">
        <v>796</v>
      </c>
      <c r="B9773" t="s">
        <v>13298</v>
      </c>
      <c r="C9773" s="27">
        <v>46279.786474931803</v>
      </c>
      <c r="D9773">
        <v>3000</v>
      </c>
      <c r="E9773">
        <v>0.16287878787878701</v>
      </c>
      <c r="F9773">
        <v>3</v>
      </c>
      <c r="G9773">
        <v>20257.744281007199</v>
      </c>
      <c r="H9773" s="73">
        <f t="shared" si="456"/>
        <v>0.13927561890116677</v>
      </c>
      <c r="I9773" t="str">
        <f t="shared" si="457"/>
        <v/>
      </c>
      <c r="J9773" t="str">
        <f t="shared" si="458"/>
        <v/>
      </c>
    </row>
    <row r="9774" spans="1:10" x14ac:dyDescent="0.25">
      <c r="A9774" t="s">
        <v>796</v>
      </c>
      <c r="B9774" t="s">
        <v>5231</v>
      </c>
      <c r="C9774" s="27">
        <v>25485.0378787878</v>
      </c>
      <c r="D9774">
        <v>3000</v>
      </c>
      <c r="E9774">
        <v>7.7462121212121204E-2</v>
      </c>
      <c r="F9774">
        <v>11</v>
      </c>
      <c r="G9774">
        <v>12675.951144216901</v>
      </c>
      <c r="H9774" s="73">
        <f t="shared" si="456"/>
        <v>0.13926863037291853</v>
      </c>
      <c r="I9774" t="str">
        <f t="shared" si="457"/>
        <v/>
      </c>
      <c r="J9774" t="str">
        <f t="shared" si="458"/>
        <v/>
      </c>
    </row>
    <row r="9775" spans="1:10" x14ac:dyDescent="0.25">
      <c r="A9775" t="s">
        <v>796</v>
      </c>
      <c r="B9775" t="s">
        <v>6559</v>
      </c>
      <c r="C9775" s="27">
        <v>36514.015151515101</v>
      </c>
      <c r="D9775">
        <v>3000</v>
      </c>
      <c r="E9775">
        <v>0.11098484848484801</v>
      </c>
      <c r="F9775">
        <v>2</v>
      </c>
      <c r="G9775">
        <v>18152.0518889286</v>
      </c>
      <c r="H9775" s="73">
        <f t="shared" si="456"/>
        <v>0.1391951695207945</v>
      </c>
      <c r="I9775" t="str">
        <f t="shared" si="457"/>
        <v/>
      </c>
      <c r="J9775" t="str">
        <f t="shared" si="458"/>
        <v/>
      </c>
    </row>
    <row r="9776" spans="1:10" x14ac:dyDescent="0.25">
      <c r="A9776" t="s">
        <v>796</v>
      </c>
      <c r="B9776" t="s">
        <v>12125</v>
      </c>
      <c r="C9776" s="27">
        <v>15515.340909090901</v>
      </c>
      <c r="D9776">
        <v>3000</v>
      </c>
      <c r="E9776">
        <v>4.7159090909090901E-2</v>
      </c>
      <c r="F9776">
        <v>1</v>
      </c>
      <c r="G9776">
        <v>7712.9803486726096</v>
      </c>
      <c r="H9776" s="73">
        <f t="shared" si="456"/>
        <v>0.13919349309063112</v>
      </c>
      <c r="I9776" t="str">
        <f t="shared" si="457"/>
        <v/>
      </c>
      <c r="J9776" t="str">
        <f t="shared" si="458"/>
        <v/>
      </c>
    </row>
    <row r="9777" spans="1:10" x14ac:dyDescent="0.25">
      <c r="A9777" t="s">
        <v>796</v>
      </c>
      <c r="B9777" t="s">
        <v>8998</v>
      </c>
      <c r="C9777" s="27">
        <v>18194.696969696899</v>
      </c>
      <c r="D9777">
        <v>3000</v>
      </c>
      <c r="E9777">
        <v>5.5303030303030298E-2</v>
      </c>
      <c r="F9777">
        <v>3</v>
      </c>
      <c r="G9777">
        <v>9042.2508605220191</v>
      </c>
      <c r="H9777" s="73">
        <f t="shared" si="456"/>
        <v>0.13915209718320121</v>
      </c>
      <c r="I9777" t="str">
        <f t="shared" si="457"/>
        <v/>
      </c>
      <c r="J9777" t="str">
        <f t="shared" si="458"/>
        <v/>
      </c>
    </row>
    <row r="9778" spans="1:10" x14ac:dyDescent="0.25">
      <c r="A9778" t="s">
        <v>796</v>
      </c>
      <c r="B9778" t="s">
        <v>9809</v>
      </c>
      <c r="C9778" s="27">
        <v>14082.196969696901</v>
      </c>
      <c r="D9778">
        <v>3000</v>
      </c>
      <c r="E9778">
        <v>4.2803030303030301E-2</v>
      </c>
      <c r="F9778">
        <v>10</v>
      </c>
      <c r="G9778">
        <v>6998.04106960227</v>
      </c>
      <c r="H9778" s="73">
        <f t="shared" si="456"/>
        <v>0.13914387816795354</v>
      </c>
      <c r="I9778" t="str">
        <f t="shared" si="457"/>
        <v/>
      </c>
      <c r="J9778" t="str">
        <f t="shared" si="458"/>
        <v/>
      </c>
    </row>
    <row r="9779" spans="1:10" x14ac:dyDescent="0.25">
      <c r="A9779" t="s">
        <v>796</v>
      </c>
      <c r="B9779" t="s">
        <v>11185</v>
      </c>
      <c r="C9779" s="27">
        <v>53213.257575757503</v>
      </c>
      <c r="D9779">
        <v>3000</v>
      </c>
      <c r="E9779">
        <v>0.16174242424242399</v>
      </c>
      <c r="F9779">
        <v>8</v>
      </c>
      <c r="G9779">
        <v>26428.966716374001</v>
      </c>
      <c r="H9779" s="73">
        <f t="shared" si="456"/>
        <v>0.13906516942792907</v>
      </c>
      <c r="I9779" t="str">
        <f t="shared" si="457"/>
        <v/>
      </c>
      <c r="J9779" t="str">
        <f t="shared" si="458"/>
        <v/>
      </c>
    </row>
    <row r="9780" spans="1:10" x14ac:dyDescent="0.25">
      <c r="A9780" t="s">
        <v>796</v>
      </c>
      <c r="B9780" t="s">
        <v>12483</v>
      </c>
      <c r="C9780" s="27">
        <v>97026.110481746495</v>
      </c>
      <c r="D9780">
        <v>3000</v>
      </c>
      <c r="E9780">
        <v>0.34147727272727202</v>
      </c>
      <c r="F9780">
        <v>2</v>
      </c>
      <c r="G9780">
        <v>42403.392517088098</v>
      </c>
      <c r="H9780" s="73">
        <f t="shared" si="456"/>
        <v>0.13905523424019936</v>
      </c>
      <c r="I9780" t="str">
        <f t="shared" si="457"/>
        <v/>
      </c>
      <c r="J9780" t="str">
        <f t="shared" si="458"/>
        <v/>
      </c>
    </row>
    <row r="9781" spans="1:10" x14ac:dyDescent="0.25">
      <c r="A9781" t="s">
        <v>796</v>
      </c>
      <c r="B9781" t="s">
        <v>6090</v>
      </c>
      <c r="C9781" s="27">
        <v>51219.318181818096</v>
      </c>
      <c r="D9781">
        <v>3000</v>
      </c>
      <c r="E9781">
        <v>0.155681818181818</v>
      </c>
      <c r="F9781">
        <v>2</v>
      </c>
      <c r="G9781">
        <v>25426.9545129338</v>
      </c>
      <c r="H9781" s="73">
        <f t="shared" si="456"/>
        <v>0.13900121119044434</v>
      </c>
      <c r="I9781" t="str">
        <f t="shared" si="457"/>
        <v/>
      </c>
      <c r="J9781" t="str">
        <f t="shared" si="458"/>
        <v/>
      </c>
    </row>
    <row r="9782" spans="1:10" x14ac:dyDescent="0.25">
      <c r="A9782" t="s">
        <v>796</v>
      </c>
      <c r="B9782" t="s">
        <v>10363</v>
      </c>
      <c r="C9782" s="27">
        <v>26482.0075757575</v>
      </c>
      <c r="D9782">
        <v>3000</v>
      </c>
      <c r="E9782">
        <v>8.0492424242424199E-2</v>
      </c>
      <c r="F9782">
        <v>2</v>
      </c>
      <c r="G9782">
        <v>13144.954690512601</v>
      </c>
      <c r="H9782" s="73">
        <f t="shared" si="456"/>
        <v>0.13898445209693436</v>
      </c>
      <c r="I9782" t="str">
        <f t="shared" si="457"/>
        <v/>
      </c>
      <c r="J9782" t="str">
        <f t="shared" si="458"/>
        <v/>
      </c>
    </row>
    <row r="9783" spans="1:10" x14ac:dyDescent="0.25">
      <c r="A9783" t="s">
        <v>796</v>
      </c>
      <c r="B9783" t="s">
        <v>9201</v>
      </c>
      <c r="C9783" s="27">
        <v>57886.553030303003</v>
      </c>
      <c r="D9783">
        <v>3000</v>
      </c>
      <c r="E9783">
        <v>0.17594696969696899</v>
      </c>
      <c r="F9783">
        <v>4</v>
      </c>
      <c r="G9783">
        <v>28714.926414022499</v>
      </c>
      <c r="H9783" s="73">
        <f t="shared" si="456"/>
        <v>0.13889545974031933</v>
      </c>
      <c r="I9783" t="str">
        <f t="shared" si="457"/>
        <v/>
      </c>
      <c r="J9783" t="str">
        <f t="shared" si="458"/>
        <v/>
      </c>
    </row>
    <row r="9784" spans="1:10" x14ac:dyDescent="0.25">
      <c r="A9784" t="s">
        <v>796</v>
      </c>
      <c r="B9784" t="s">
        <v>12106</v>
      </c>
      <c r="C9784" s="27">
        <v>118016.287878787</v>
      </c>
      <c r="D9784">
        <v>3000</v>
      </c>
      <c r="E9784">
        <v>0.35871212121212098</v>
      </c>
      <c r="F9784">
        <v>8</v>
      </c>
      <c r="G9784">
        <v>58522.866413214302</v>
      </c>
      <c r="H9784" s="73">
        <f t="shared" si="456"/>
        <v>0.13884865292941767</v>
      </c>
      <c r="I9784" t="str">
        <f t="shared" si="457"/>
        <v/>
      </c>
      <c r="J9784" t="str">
        <f t="shared" si="458"/>
        <v/>
      </c>
    </row>
    <row r="9785" spans="1:10" x14ac:dyDescent="0.25">
      <c r="A9785" t="s">
        <v>796</v>
      </c>
      <c r="B9785" t="s">
        <v>5247</v>
      </c>
      <c r="C9785" s="27">
        <v>33336.174242424197</v>
      </c>
      <c r="D9785">
        <v>3000</v>
      </c>
      <c r="E9785">
        <v>0.101325757575757</v>
      </c>
      <c r="F9785">
        <v>1</v>
      </c>
      <c r="G9785">
        <v>16529.122923172901</v>
      </c>
      <c r="H9785" s="73">
        <f t="shared" si="456"/>
        <v>0.13883280021372513</v>
      </c>
      <c r="I9785" t="str">
        <f t="shared" si="457"/>
        <v/>
      </c>
      <c r="J9785" t="str">
        <f t="shared" si="458"/>
        <v/>
      </c>
    </row>
    <row r="9786" spans="1:10" x14ac:dyDescent="0.25">
      <c r="A9786" t="s">
        <v>796</v>
      </c>
      <c r="B9786" t="s">
        <v>6099</v>
      </c>
      <c r="C9786" s="27">
        <v>163970.359754787</v>
      </c>
      <c r="D9786">
        <v>3000</v>
      </c>
      <c r="E9786">
        <v>0.57708333333333295</v>
      </c>
      <c r="F9786">
        <v>13</v>
      </c>
      <c r="G9786">
        <v>71536.028069597407</v>
      </c>
      <c r="H9786" s="73">
        <f t="shared" si="456"/>
        <v>0.13881449975302007</v>
      </c>
      <c r="I9786" t="str">
        <f t="shared" si="457"/>
        <v/>
      </c>
      <c r="J9786" t="str">
        <f t="shared" si="458"/>
        <v/>
      </c>
    </row>
    <row r="9787" spans="1:10" x14ac:dyDescent="0.25">
      <c r="A9787" t="s">
        <v>796</v>
      </c>
      <c r="B9787" t="s">
        <v>6491</v>
      </c>
      <c r="C9787" s="27">
        <v>116770.075757575</v>
      </c>
      <c r="D9787">
        <v>3000</v>
      </c>
      <c r="E9787">
        <v>0.35492424242424198</v>
      </c>
      <c r="F9787">
        <v>8</v>
      </c>
      <c r="G9787">
        <v>57890.205919259701</v>
      </c>
      <c r="H9787" s="73">
        <f t="shared" si="456"/>
        <v>0.13881345500746695</v>
      </c>
      <c r="I9787" t="str">
        <f t="shared" si="457"/>
        <v/>
      </c>
      <c r="J9787" t="str">
        <f t="shared" si="458"/>
        <v/>
      </c>
    </row>
    <row r="9788" spans="1:10" x14ac:dyDescent="0.25">
      <c r="A9788" t="s">
        <v>796</v>
      </c>
      <c r="B9788" t="s">
        <v>6662</v>
      </c>
      <c r="C9788" s="27">
        <v>40314.962121212098</v>
      </c>
      <c r="D9788">
        <v>3000</v>
      </c>
      <c r="E9788">
        <v>0.122537878787878</v>
      </c>
      <c r="F9788">
        <v>17</v>
      </c>
      <c r="G9788">
        <v>19980.4835883099</v>
      </c>
      <c r="H9788" s="73">
        <f t="shared" si="456"/>
        <v>0.13877069728866667</v>
      </c>
      <c r="I9788" t="str">
        <f t="shared" si="457"/>
        <v/>
      </c>
      <c r="J9788" t="str">
        <f t="shared" si="458"/>
        <v/>
      </c>
    </row>
    <row r="9789" spans="1:10" x14ac:dyDescent="0.25">
      <c r="A9789" t="s">
        <v>796</v>
      </c>
      <c r="B9789" t="s">
        <v>6102</v>
      </c>
      <c r="C9789" s="27">
        <v>59444.318181818096</v>
      </c>
      <c r="D9789">
        <v>3000</v>
      </c>
      <c r="E9789">
        <v>0.180681818181818</v>
      </c>
      <c r="G9789">
        <v>29441.428369672401</v>
      </c>
      <c r="H9789" s="73">
        <f t="shared" si="456"/>
        <v>0.13867767678475443</v>
      </c>
      <c r="I9789" t="str">
        <f t="shared" si="457"/>
        <v/>
      </c>
      <c r="J9789" t="str">
        <f t="shared" si="458"/>
        <v/>
      </c>
    </row>
    <row r="9790" spans="1:10" x14ac:dyDescent="0.25">
      <c r="A9790" t="s">
        <v>796</v>
      </c>
      <c r="B9790" t="s">
        <v>7222</v>
      </c>
      <c r="C9790" s="27">
        <v>18443.939393939301</v>
      </c>
      <c r="D9790">
        <v>3000</v>
      </c>
      <c r="E9790">
        <v>5.6060606060605998E-2</v>
      </c>
      <c r="F9790">
        <v>2</v>
      </c>
      <c r="G9790">
        <v>9133.0827172296104</v>
      </c>
      <c r="H9790" s="73">
        <f t="shared" si="456"/>
        <v>0.1386505944421289</v>
      </c>
      <c r="I9790" t="str">
        <f t="shared" si="457"/>
        <v/>
      </c>
      <c r="J9790" t="str">
        <f t="shared" si="458"/>
        <v/>
      </c>
    </row>
    <row r="9791" spans="1:10" x14ac:dyDescent="0.25">
      <c r="A9791" t="s">
        <v>796</v>
      </c>
      <c r="B9791" t="s">
        <v>5614</v>
      </c>
      <c r="C9791" s="27">
        <v>33086.931818181802</v>
      </c>
      <c r="D9791">
        <v>3000</v>
      </c>
      <c r="E9791">
        <v>0.100568181818181</v>
      </c>
      <c r="F9791">
        <v>5</v>
      </c>
      <c r="G9791">
        <v>16383.928625668501</v>
      </c>
      <c r="H9791" s="73">
        <f t="shared" si="456"/>
        <v>0.13864990686946302</v>
      </c>
      <c r="I9791" t="str">
        <f t="shared" si="457"/>
        <v/>
      </c>
      <c r="J9791" t="str">
        <f t="shared" si="458"/>
        <v/>
      </c>
    </row>
    <row r="9792" spans="1:10" x14ac:dyDescent="0.25">
      <c r="A9792" t="s">
        <v>796</v>
      </c>
      <c r="B9792" t="s">
        <v>6665</v>
      </c>
      <c r="C9792" s="27">
        <v>54833.333333333299</v>
      </c>
      <c r="D9792">
        <v>3000</v>
      </c>
      <c r="E9792">
        <v>0.16666666666666599</v>
      </c>
      <c r="G9792">
        <v>27136.823969397901</v>
      </c>
      <c r="H9792" s="73">
        <f t="shared" si="456"/>
        <v>0.13857101601394745</v>
      </c>
      <c r="I9792" t="str">
        <f t="shared" si="457"/>
        <v/>
      </c>
      <c r="J9792" t="str">
        <f t="shared" si="458"/>
        <v/>
      </c>
    </row>
    <row r="9793" spans="1:10" x14ac:dyDescent="0.25">
      <c r="A9793" t="s">
        <v>796</v>
      </c>
      <c r="B9793" t="s">
        <v>13350</v>
      </c>
      <c r="C9793" s="27">
        <v>138516.477272727</v>
      </c>
      <c r="D9793">
        <v>3000</v>
      </c>
      <c r="E9793">
        <v>0.42102272727272699</v>
      </c>
      <c r="F9793">
        <v>1</v>
      </c>
      <c r="G9793">
        <v>68547.117449633704</v>
      </c>
      <c r="H9793" s="73">
        <f t="shared" si="456"/>
        <v>0.13856252529515084</v>
      </c>
      <c r="I9793" t="str">
        <f t="shared" si="457"/>
        <v/>
      </c>
      <c r="J9793" t="str">
        <f t="shared" si="458"/>
        <v/>
      </c>
    </row>
    <row r="9794" spans="1:10" x14ac:dyDescent="0.25">
      <c r="A9794" t="s">
        <v>796</v>
      </c>
      <c r="B9794" t="s">
        <v>12721</v>
      </c>
      <c r="C9794" s="27">
        <v>57263.446969696903</v>
      </c>
      <c r="D9794">
        <v>3000</v>
      </c>
      <c r="E9794">
        <v>0.17405303030302999</v>
      </c>
      <c r="F9794">
        <v>3</v>
      </c>
      <c r="G9794">
        <v>28320.985413534101</v>
      </c>
      <c r="H9794" s="73">
        <f t="shared" ref="H9794:H9857" si="459">G9794/SUMIFS(C:C,B:B,B9794)</f>
        <v>0.13848058989508538</v>
      </c>
      <c r="I9794" t="str">
        <f t="shared" ref="I9794:I9857" si="460">IF(A9794="Construction",SUMIFS(D:D,A:A,"Engineering",B:B,B9794),"")</f>
        <v/>
      </c>
      <c r="J9794" t="str">
        <f t="shared" si="458"/>
        <v/>
      </c>
    </row>
    <row r="9795" spans="1:10" x14ac:dyDescent="0.25">
      <c r="A9795" t="s">
        <v>796</v>
      </c>
      <c r="B9795" t="s">
        <v>11552</v>
      </c>
      <c r="C9795" s="27">
        <v>13209.8484848484</v>
      </c>
      <c r="D9795">
        <v>3000</v>
      </c>
      <c r="E9795">
        <v>4.0151515151515098E-2</v>
      </c>
      <c r="G9795">
        <v>6532.0597373689898</v>
      </c>
      <c r="H9795" s="73">
        <f t="shared" si="459"/>
        <v>0.13845554160300416</v>
      </c>
      <c r="I9795" t="str">
        <f t="shared" si="460"/>
        <v/>
      </c>
      <c r="J9795" t="str">
        <f t="shared" ref="J9795:J9858" si="461">IF(AND(I9795&lt;&gt;"",I9795&lt;&gt;3000,I9795&lt;&gt;0),D9795-I9795,"")</f>
        <v/>
      </c>
    </row>
    <row r="9796" spans="1:10" x14ac:dyDescent="0.25">
      <c r="A9796" t="s">
        <v>796</v>
      </c>
      <c r="B9796" t="s">
        <v>4884</v>
      </c>
      <c r="C9796" s="27">
        <v>40003.409090909001</v>
      </c>
      <c r="D9796">
        <v>3000</v>
      </c>
      <c r="E9796">
        <v>0.121590909090909</v>
      </c>
      <c r="F9796">
        <v>12</v>
      </c>
      <c r="G9796">
        <v>19777.7745433868</v>
      </c>
      <c r="H9796" s="73">
        <f t="shared" si="459"/>
        <v>0.13843262356874453</v>
      </c>
      <c r="I9796" t="str">
        <f t="shared" si="460"/>
        <v/>
      </c>
      <c r="J9796" t="str">
        <f t="shared" si="461"/>
        <v/>
      </c>
    </row>
    <row r="9797" spans="1:10" x14ac:dyDescent="0.25">
      <c r="A9797" t="s">
        <v>796</v>
      </c>
      <c r="B9797" t="s">
        <v>6824</v>
      </c>
      <c r="C9797" s="27">
        <v>45922.916666666599</v>
      </c>
      <c r="D9797">
        <v>3000</v>
      </c>
      <c r="E9797">
        <v>0.139583333333333</v>
      </c>
      <c r="F9797">
        <v>6</v>
      </c>
      <c r="G9797">
        <v>22692.481970072098</v>
      </c>
      <c r="H9797" s="73">
        <f t="shared" si="459"/>
        <v>0.13836000439040472</v>
      </c>
      <c r="I9797" t="str">
        <f t="shared" si="460"/>
        <v/>
      </c>
      <c r="J9797" t="str">
        <f t="shared" si="461"/>
        <v/>
      </c>
    </row>
    <row r="9798" spans="1:10" x14ac:dyDescent="0.25">
      <c r="A9798" t="s">
        <v>796</v>
      </c>
      <c r="B9798" t="s">
        <v>4374</v>
      </c>
      <c r="C9798" s="27">
        <v>56266.477272727199</v>
      </c>
      <c r="D9798">
        <v>3000</v>
      </c>
      <c r="E9798">
        <v>0.17102272727272699</v>
      </c>
      <c r="F9798">
        <v>21</v>
      </c>
      <c r="G9798">
        <v>27802.9417339131</v>
      </c>
      <c r="H9798" s="73">
        <f t="shared" si="459"/>
        <v>0.13835633689598398</v>
      </c>
      <c r="I9798" t="str">
        <f t="shared" si="460"/>
        <v/>
      </c>
      <c r="J9798" t="str">
        <f t="shared" si="461"/>
        <v/>
      </c>
    </row>
    <row r="9799" spans="1:10" x14ac:dyDescent="0.25">
      <c r="A9799" t="s">
        <v>796</v>
      </c>
      <c r="B9799" t="s">
        <v>9713</v>
      </c>
      <c r="C9799" s="27">
        <v>38321.022727272699</v>
      </c>
      <c r="D9799">
        <v>3000</v>
      </c>
      <c r="E9799">
        <v>0.116477272727272</v>
      </c>
      <c r="F9799">
        <v>3</v>
      </c>
      <c r="G9799">
        <v>18930.546793980298</v>
      </c>
      <c r="H9799" s="73">
        <f t="shared" si="459"/>
        <v>0.13831971917967978</v>
      </c>
      <c r="I9799" t="str">
        <f t="shared" si="460"/>
        <v/>
      </c>
      <c r="J9799" t="str">
        <f t="shared" si="461"/>
        <v/>
      </c>
    </row>
    <row r="9800" spans="1:10" x14ac:dyDescent="0.25">
      <c r="A9800" t="s">
        <v>796</v>
      </c>
      <c r="B9800" t="s">
        <v>5738</v>
      </c>
      <c r="C9800" s="27">
        <v>32339.2045454545</v>
      </c>
      <c r="D9800">
        <v>3000</v>
      </c>
      <c r="E9800">
        <v>9.8295454545454505E-2</v>
      </c>
      <c r="F9800">
        <v>2</v>
      </c>
      <c r="G9800">
        <v>15968.311679480699</v>
      </c>
      <c r="H9800" s="73">
        <f t="shared" si="459"/>
        <v>0.13825718143345739</v>
      </c>
      <c r="I9800" t="str">
        <f t="shared" si="460"/>
        <v/>
      </c>
      <c r="J9800" t="str">
        <f t="shared" si="461"/>
        <v/>
      </c>
    </row>
    <row r="9801" spans="1:10" x14ac:dyDescent="0.25">
      <c r="A9801" t="s">
        <v>796</v>
      </c>
      <c r="B9801" t="s">
        <v>11701</v>
      </c>
      <c r="C9801" s="27">
        <v>40003.409090909001</v>
      </c>
      <c r="D9801">
        <v>3000</v>
      </c>
      <c r="E9801">
        <v>0.121590909090909</v>
      </c>
      <c r="F9801">
        <v>3</v>
      </c>
      <c r="G9801">
        <v>19736.319721738801</v>
      </c>
      <c r="H9801" s="73">
        <f t="shared" si="459"/>
        <v>0.13814246454667065</v>
      </c>
      <c r="I9801" t="str">
        <f t="shared" si="460"/>
        <v/>
      </c>
      <c r="J9801" t="str">
        <f t="shared" si="461"/>
        <v/>
      </c>
    </row>
    <row r="9802" spans="1:10" x14ac:dyDescent="0.25">
      <c r="A9802" t="s">
        <v>796</v>
      </c>
      <c r="B9802" t="s">
        <v>4058</v>
      </c>
      <c r="C9802" s="27">
        <v>40501.8939393939</v>
      </c>
      <c r="D9802">
        <v>3000</v>
      </c>
      <c r="E9802">
        <v>0.12310606060606</v>
      </c>
      <c r="F9802">
        <v>11</v>
      </c>
      <c r="G9802">
        <v>19977.479613619202</v>
      </c>
      <c r="H9802" s="73">
        <f t="shared" si="459"/>
        <v>0.13810944989840868</v>
      </c>
      <c r="I9802" t="str">
        <f t="shared" si="460"/>
        <v/>
      </c>
      <c r="J9802" t="str">
        <f t="shared" si="461"/>
        <v/>
      </c>
    </row>
    <row r="9803" spans="1:10" x14ac:dyDescent="0.25">
      <c r="A9803" t="s">
        <v>796</v>
      </c>
      <c r="B9803" t="s">
        <v>7646</v>
      </c>
      <c r="C9803" s="27">
        <v>16200.7575757575</v>
      </c>
      <c r="D9803">
        <v>3000</v>
      </c>
      <c r="E9803">
        <v>4.9242424242424199E-2</v>
      </c>
      <c r="F9803">
        <v>6</v>
      </c>
      <c r="G9803">
        <v>7990.4954297189297</v>
      </c>
      <c r="H9803" s="73">
        <f t="shared" si="459"/>
        <v>0.13810087027468437</v>
      </c>
      <c r="I9803" t="str">
        <f t="shared" si="460"/>
        <v/>
      </c>
      <c r="J9803" t="str">
        <f t="shared" si="461"/>
        <v/>
      </c>
    </row>
    <row r="9804" spans="1:10" x14ac:dyDescent="0.25">
      <c r="A9804" t="s">
        <v>796</v>
      </c>
      <c r="B9804" t="s">
        <v>10171</v>
      </c>
      <c r="C9804" s="27">
        <v>53649.431818181802</v>
      </c>
      <c r="D9804">
        <v>3000</v>
      </c>
      <c r="E9804">
        <v>0.163068181818181</v>
      </c>
      <c r="F9804">
        <v>15</v>
      </c>
      <c r="G9804">
        <v>26440.881109475398</v>
      </c>
      <c r="H9804" s="73">
        <f t="shared" si="459"/>
        <v>0.13799674031485479</v>
      </c>
      <c r="I9804" t="str">
        <f t="shared" si="460"/>
        <v/>
      </c>
      <c r="J9804" t="str">
        <f t="shared" si="461"/>
        <v/>
      </c>
    </row>
    <row r="9805" spans="1:10" x14ac:dyDescent="0.25">
      <c r="A9805" t="s">
        <v>796</v>
      </c>
      <c r="B9805" t="s">
        <v>10736</v>
      </c>
      <c r="C9805" s="27">
        <v>18506.25</v>
      </c>
      <c r="D9805">
        <v>3000</v>
      </c>
      <c r="E9805">
        <v>5.6250000000000001E-2</v>
      </c>
      <c r="F9805">
        <v>10</v>
      </c>
      <c r="G9805">
        <v>9120.2978402660192</v>
      </c>
      <c r="H9805" s="73">
        <f t="shared" si="459"/>
        <v>0.1379903219331029</v>
      </c>
      <c r="I9805" t="str">
        <f t="shared" si="460"/>
        <v/>
      </c>
      <c r="J9805" t="str">
        <f t="shared" si="461"/>
        <v/>
      </c>
    </row>
    <row r="9806" spans="1:10" x14ac:dyDescent="0.25">
      <c r="A9806" t="s">
        <v>796</v>
      </c>
      <c r="B9806" t="s">
        <v>4608</v>
      </c>
      <c r="C9806" s="27">
        <v>19752.462121212098</v>
      </c>
      <c r="D9806">
        <v>3000</v>
      </c>
      <c r="E9806">
        <v>6.0037878787878703E-2</v>
      </c>
      <c r="F9806">
        <v>8</v>
      </c>
      <c r="G9806">
        <v>9733.5899937087597</v>
      </c>
      <c r="H9806" s="73">
        <f t="shared" si="459"/>
        <v>0.13797799897115862</v>
      </c>
      <c r="I9806" t="str">
        <f t="shared" si="460"/>
        <v/>
      </c>
      <c r="J9806" t="str">
        <f t="shared" si="461"/>
        <v/>
      </c>
    </row>
    <row r="9807" spans="1:10" x14ac:dyDescent="0.25">
      <c r="A9807" t="s">
        <v>796</v>
      </c>
      <c r="B9807" t="s">
        <v>11617</v>
      </c>
      <c r="C9807" s="27">
        <v>41498.863636363603</v>
      </c>
      <c r="D9807">
        <v>3000</v>
      </c>
      <c r="E9807">
        <v>0.12613636363636299</v>
      </c>
      <c r="F9807">
        <v>4</v>
      </c>
      <c r="G9807">
        <v>20449.579849811998</v>
      </c>
      <c r="H9807" s="73">
        <f t="shared" si="459"/>
        <v>0.13797684698358936</v>
      </c>
      <c r="I9807" t="str">
        <f t="shared" si="460"/>
        <v/>
      </c>
      <c r="J9807" t="str">
        <f t="shared" si="461"/>
        <v/>
      </c>
    </row>
    <row r="9808" spans="1:10" x14ac:dyDescent="0.25">
      <c r="A9808" t="s">
        <v>796</v>
      </c>
      <c r="B9808" t="s">
        <v>8312</v>
      </c>
      <c r="C9808" s="27">
        <v>47169.128787878799</v>
      </c>
      <c r="D9808">
        <v>3000</v>
      </c>
      <c r="E9808">
        <v>0.14337121212121201</v>
      </c>
      <c r="F9808">
        <v>30</v>
      </c>
      <c r="G9808">
        <v>23240.303310380401</v>
      </c>
      <c r="H9808" s="73">
        <f t="shared" si="459"/>
        <v>0.13795643663825161</v>
      </c>
      <c r="I9808" t="str">
        <f t="shared" si="460"/>
        <v/>
      </c>
      <c r="J9808" t="str">
        <f t="shared" si="461"/>
        <v/>
      </c>
    </row>
    <row r="9809" spans="1:10" x14ac:dyDescent="0.25">
      <c r="A9809" t="s">
        <v>796</v>
      </c>
      <c r="B9809" t="s">
        <v>8845</v>
      </c>
      <c r="C9809" s="27">
        <v>28974.431818181802</v>
      </c>
      <c r="D9809">
        <v>3000</v>
      </c>
      <c r="E9809">
        <v>8.8068181818181795E-2</v>
      </c>
      <c r="F9809">
        <v>1</v>
      </c>
      <c r="G9809">
        <v>14271.183370808199</v>
      </c>
      <c r="H9809" s="73">
        <f t="shared" si="459"/>
        <v>0.13791232797596401</v>
      </c>
      <c r="I9809" t="str">
        <f t="shared" si="460"/>
        <v/>
      </c>
      <c r="J9809" t="str">
        <f t="shared" si="461"/>
        <v/>
      </c>
    </row>
    <row r="9810" spans="1:10" x14ac:dyDescent="0.25">
      <c r="A9810" t="s">
        <v>796</v>
      </c>
      <c r="B9810" t="s">
        <v>9427</v>
      </c>
      <c r="C9810" s="27">
        <v>39442.613636363603</v>
      </c>
      <c r="D9810">
        <v>3000</v>
      </c>
      <c r="E9810">
        <v>0.119886363636363</v>
      </c>
      <c r="F9810">
        <v>7</v>
      </c>
      <c r="G9810">
        <v>19423.190533165802</v>
      </c>
      <c r="H9810" s="73">
        <f t="shared" si="459"/>
        <v>0.1378836960305414</v>
      </c>
      <c r="I9810" t="str">
        <f t="shared" si="460"/>
        <v/>
      </c>
      <c r="J9810" t="str">
        <f t="shared" si="461"/>
        <v/>
      </c>
    </row>
    <row r="9811" spans="1:10" x14ac:dyDescent="0.25">
      <c r="A9811" t="s">
        <v>796</v>
      </c>
      <c r="B9811" t="s">
        <v>10502</v>
      </c>
      <c r="C9811" s="27">
        <v>15515.340909090901</v>
      </c>
      <c r="D9811">
        <v>3000</v>
      </c>
      <c r="E9811">
        <v>4.7159090909090901E-2</v>
      </c>
      <c r="F9811">
        <v>2</v>
      </c>
      <c r="G9811">
        <v>7637.4745900440003</v>
      </c>
      <c r="H9811" s="73">
        <f t="shared" si="459"/>
        <v>0.13783086673650291</v>
      </c>
      <c r="I9811" t="str">
        <f t="shared" si="460"/>
        <v/>
      </c>
      <c r="J9811" t="str">
        <f t="shared" si="461"/>
        <v/>
      </c>
    </row>
    <row r="9812" spans="1:10" x14ac:dyDescent="0.25">
      <c r="A9812" t="s">
        <v>796</v>
      </c>
      <c r="B9812" t="s">
        <v>10942</v>
      </c>
      <c r="C9812" s="27">
        <v>16076.1363636363</v>
      </c>
      <c r="D9812">
        <v>3000</v>
      </c>
      <c r="E9812">
        <v>4.8863636363636297E-2</v>
      </c>
      <c r="F9812">
        <v>1</v>
      </c>
      <c r="G9812">
        <v>7911.7900926420298</v>
      </c>
      <c r="H9812" s="73">
        <f t="shared" si="459"/>
        <v>0.13780059933745673</v>
      </c>
      <c r="I9812" t="str">
        <f t="shared" si="460"/>
        <v/>
      </c>
      <c r="J9812" t="str">
        <f t="shared" si="461"/>
        <v/>
      </c>
    </row>
    <row r="9813" spans="1:10" x14ac:dyDescent="0.25">
      <c r="A9813" t="s">
        <v>796</v>
      </c>
      <c r="B9813" t="s">
        <v>5839</v>
      </c>
      <c r="C9813" s="27">
        <v>20874.053030302999</v>
      </c>
      <c r="D9813">
        <v>3000</v>
      </c>
      <c r="E9813">
        <v>6.3446969696969696E-2</v>
      </c>
      <c r="F9813">
        <v>11</v>
      </c>
      <c r="G9813">
        <v>10267.134742235099</v>
      </c>
      <c r="H9813" s="73">
        <f t="shared" si="459"/>
        <v>0.13772110876850147</v>
      </c>
      <c r="I9813" t="str">
        <f t="shared" si="460"/>
        <v/>
      </c>
      <c r="J9813" t="str">
        <f t="shared" si="461"/>
        <v/>
      </c>
    </row>
    <row r="9814" spans="1:10" x14ac:dyDescent="0.25">
      <c r="A9814" t="s">
        <v>796</v>
      </c>
      <c r="B9814" t="s">
        <v>11051</v>
      </c>
      <c r="C9814" s="27">
        <v>15951.515151515099</v>
      </c>
      <c r="D9814">
        <v>3000</v>
      </c>
      <c r="E9814">
        <v>4.8484848484848402E-2</v>
      </c>
      <c r="F9814">
        <v>2</v>
      </c>
      <c r="G9814">
        <v>7844.1721432251597</v>
      </c>
      <c r="H9814" s="73">
        <f t="shared" si="459"/>
        <v>0.13769025570554819</v>
      </c>
      <c r="I9814" t="str">
        <f t="shared" si="460"/>
        <v/>
      </c>
      <c r="J9814" t="str">
        <f t="shared" si="461"/>
        <v/>
      </c>
    </row>
    <row r="9815" spans="1:10" x14ac:dyDescent="0.25">
      <c r="A9815" t="s">
        <v>796</v>
      </c>
      <c r="B9815" t="s">
        <v>5176</v>
      </c>
      <c r="C9815" s="27">
        <v>118826.325757575</v>
      </c>
      <c r="D9815">
        <v>3000</v>
      </c>
      <c r="E9815">
        <v>0.36117424242424201</v>
      </c>
      <c r="F9815">
        <v>6</v>
      </c>
      <c r="G9815">
        <v>58385.657689713102</v>
      </c>
      <c r="H9815" s="73">
        <f t="shared" si="459"/>
        <v>0.13757880712791018</v>
      </c>
      <c r="I9815" t="str">
        <f t="shared" si="460"/>
        <v/>
      </c>
      <c r="J9815" t="str">
        <f t="shared" si="461"/>
        <v/>
      </c>
    </row>
    <row r="9816" spans="1:10" x14ac:dyDescent="0.25">
      <c r="A9816" t="s">
        <v>796</v>
      </c>
      <c r="B9816" t="s">
        <v>10735</v>
      </c>
      <c r="C9816" s="27">
        <v>91783.522727272706</v>
      </c>
      <c r="D9816">
        <v>3000</v>
      </c>
      <c r="E9816">
        <v>0.27897727272727202</v>
      </c>
      <c r="F9816">
        <v>22</v>
      </c>
      <c r="G9816">
        <v>45088.158739559098</v>
      </c>
      <c r="H9816" s="73">
        <f t="shared" si="459"/>
        <v>0.13754848443320047</v>
      </c>
      <c r="I9816" t="str">
        <f t="shared" si="460"/>
        <v/>
      </c>
      <c r="J9816" t="str">
        <f t="shared" si="461"/>
        <v/>
      </c>
    </row>
    <row r="9817" spans="1:10" x14ac:dyDescent="0.25">
      <c r="A9817" t="s">
        <v>796</v>
      </c>
      <c r="B9817" t="s">
        <v>11980</v>
      </c>
      <c r="C9817" s="27">
        <v>29597.5378787878</v>
      </c>
      <c r="D9817">
        <v>3000</v>
      </c>
      <c r="E9817">
        <v>8.9962121212121202E-2</v>
      </c>
      <c r="F9817">
        <v>4</v>
      </c>
      <c r="G9817">
        <v>14528.2846053585</v>
      </c>
      <c r="H9817" s="73">
        <f t="shared" si="459"/>
        <v>0.13744115156334685</v>
      </c>
      <c r="I9817" t="str">
        <f t="shared" si="460"/>
        <v/>
      </c>
      <c r="J9817" t="str">
        <f t="shared" si="461"/>
        <v/>
      </c>
    </row>
    <row r="9818" spans="1:10" x14ac:dyDescent="0.25">
      <c r="A9818" t="s">
        <v>796</v>
      </c>
      <c r="B9818" t="s">
        <v>12382</v>
      </c>
      <c r="C9818" s="27">
        <v>26855.871212121201</v>
      </c>
      <c r="D9818">
        <v>3000</v>
      </c>
      <c r="E9818">
        <v>8.1628787878787801E-2</v>
      </c>
      <c r="F9818">
        <v>5</v>
      </c>
      <c r="G9818">
        <v>13181.4653717374</v>
      </c>
      <c r="H9818" s="73">
        <f t="shared" si="459"/>
        <v>0.13743029503435555</v>
      </c>
      <c r="I9818" t="str">
        <f t="shared" si="460"/>
        <v/>
      </c>
      <c r="J9818" t="str">
        <f t="shared" si="461"/>
        <v/>
      </c>
    </row>
    <row r="9819" spans="1:10" x14ac:dyDescent="0.25">
      <c r="A9819" t="s">
        <v>796</v>
      </c>
      <c r="B9819" t="s">
        <v>11271</v>
      </c>
      <c r="C9819" s="27">
        <v>93652.840909090897</v>
      </c>
      <c r="D9819">
        <v>3000</v>
      </c>
      <c r="E9819">
        <v>0.28465909090908997</v>
      </c>
      <c r="F9819">
        <v>276</v>
      </c>
      <c r="G9819">
        <v>45956.649183574402</v>
      </c>
      <c r="H9819" s="73">
        <f t="shared" si="459"/>
        <v>0.13739958816510159</v>
      </c>
      <c r="I9819" t="str">
        <f t="shared" si="460"/>
        <v/>
      </c>
      <c r="J9819" t="str">
        <f t="shared" si="461"/>
        <v/>
      </c>
    </row>
    <row r="9820" spans="1:10" x14ac:dyDescent="0.25">
      <c r="A9820" t="s">
        <v>796</v>
      </c>
      <c r="B9820" t="s">
        <v>9049</v>
      </c>
      <c r="C9820" s="27">
        <v>145682.19696969699</v>
      </c>
      <c r="D9820">
        <v>3000</v>
      </c>
      <c r="E9820">
        <v>0.44280303030302998</v>
      </c>
      <c r="F9820">
        <v>20</v>
      </c>
      <c r="G9820">
        <v>71473.888759575697</v>
      </c>
      <c r="H9820" s="73">
        <f t="shared" si="459"/>
        <v>0.13737223400635573</v>
      </c>
      <c r="I9820" t="str">
        <f t="shared" si="460"/>
        <v/>
      </c>
      <c r="J9820" t="str">
        <f t="shared" si="461"/>
        <v/>
      </c>
    </row>
    <row r="9821" spans="1:10" x14ac:dyDescent="0.25">
      <c r="A9821" t="s">
        <v>796</v>
      </c>
      <c r="B9821" t="s">
        <v>11807</v>
      </c>
      <c r="C9821" s="27">
        <v>39255.681818181802</v>
      </c>
      <c r="D9821">
        <v>3000</v>
      </c>
      <c r="E9821">
        <v>0.119318181818181</v>
      </c>
      <c r="F9821">
        <v>3</v>
      </c>
      <c r="G9821">
        <v>19256.6245477097</v>
      </c>
      <c r="H9821" s="73">
        <f t="shared" si="459"/>
        <v>0.13735221561892311</v>
      </c>
      <c r="I9821" t="str">
        <f t="shared" si="460"/>
        <v/>
      </c>
      <c r="J9821" t="str">
        <f t="shared" si="461"/>
        <v/>
      </c>
    </row>
    <row r="9822" spans="1:10" x14ac:dyDescent="0.25">
      <c r="A9822" t="s">
        <v>796</v>
      </c>
      <c r="B9822" t="s">
        <v>8823</v>
      </c>
      <c r="C9822" s="27">
        <v>51094.696969696903</v>
      </c>
      <c r="D9822">
        <v>3000</v>
      </c>
      <c r="E9822">
        <v>0.15530303030303</v>
      </c>
      <c r="F9822">
        <v>14</v>
      </c>
      <c r="G9822">
        <v>25029.9958050278</v>
      </c>
      <c r="H9822" s="73">
        <f t="shared" si="459"/>
        <v>0.13716489657555506</v>
      </c>
      <c r="I9822" t="str">
        <f t="shared" si="460"/>
        <v/>
      </c>
      <c r="J9822" t="str">
        <f t="shared" si="461"/>
        <v/>
      </c>
    </row>
    <row r="9823" spans="1:10" x14ac:dyDescent="0.25">
      <c r="A9823" t="s">
        <v>796</v>
      </c>
      <c r="B9823" t="s">
        <v>8580</v>
      </c>
      <c r="C9823" s="27">
        <v>31803.899775214701</v>
      </c>
      <c r="D9823">
        <v>3000</v>
      </c>
      <c r="E9823">
        <v>0.11193181818181799</v>
      </c>
      <c r="F9823">
        <v>3</v>
      </c>
      <c r="G9823">
        <v>13709.108635804199</v>
      </c>
      <c r="H9823" s="73">
        <f t="shared" si="459"/>
        <v>0.1371526491948967</v>
      </c>
      <c r="I9823" t="str">
        <f t="shared" si="460"/>
        <v/>
      </c>
      <c r="J9823" t="str">
        <f t="shared" si="461"/>
        <v/>
      </c>
    </row>
    <row r="9824" spans="1:10" x14ac:dyDescent="0.25">
      <c r="A9824" t="s">
        <v>796</v>
      </c>
      <c r="B9824" t="s">
        <v>3990</v>
      </c>
      <c r="C9824" s="27">
        <v>20126.325757575702</v>
      </c>
      <c r="D9824">
        <v>3000</v>
      </c>
      <c r="E9824">
        <v>6.1174242424242402E-2</v>
      </c>
      <c r="F9824">
        <v>7</v>
      </c>
      <c r="G9824">
        <v>9857.0727067175194</v>
      </c>
      <c r="H9824" s="73">
        <f t="shared" si="459"/>
        <v>0.13713284735252909</v>
      </c>
      <c r="I9824" t="str">
        <f t="shared" si="460"/>
        <v/>
      </c>
      <c r="J9824" t="str">
        <f t="shared" si="461"/>
        <v/>
      </c>
    </row>
    <row r="9825" spans="1:10" x14ac:dyDescent="0.25">
      <c r="A9825" t="s">
        <v>796</v>
      </c>
      <c r="B9825" t="s">
        <v>11025</v>
      </c>
      <c r="C9825" s="27">
        <v>13160</v>
      </c>
      <c r="D9825">
        <v>3000</v>
      </c>
      <c r="E9825">
        <v>1.7424242424242401E-2</v>
      </c>
      <c r="F9825">
        <v>3</v>
      </c>
      <c r="G9825">
        <v>6441.1325971482402</v>
      </c>
      <c r="H9825" s="73">
        <f t="shared" si="459"/>
        <v>0.13704537440740935</v>
      </c>
      <c r="I9825" t="str">
        <f t="shared" si="460"/>
        <v/>
      </c>
      <c r="J9825" t="str">
        <f t="shared" si="461"/>
        <v/>
      </c>
    </row>
    <row r="9826" spans="1:10" x14ac:dyDescent="0.25">
      <c r="A9826" t="s">
        <v>796</v>
      </c>
      <c r="B9826" t="s">
        <v>12602</v>
      </c>
      <c r="C9826" s="27">
        <v>14580.6818181818</v>
      </c>
      <c r="D9826">
        <v>3000</v>
      </c>
      <c r="E9826">
        <v>4.4318181818181798E-2</v>
      </c>
      <c r="F9826">
        <v>3</v>
      </c>
      <c r="G9826">
        <v>7131.4996935072104</v>
      </c>
      <c r="H9826" s="73">
        <f t="shared" si="459"/>
        <v>0.13694969405971302</v>
      </c>
      <c r="I9826" t="str">
        <f t="shared" si="460"/>
        <v/>
      </c>
      <c r="J9826" t="str">
        <f t="shared" si="461"/>
        <v/>
      </c>
    </row>
    <row r="9827" spans="1:10" x14ac:dyDescent="0.25">
      <c r="A9827" t="s">
        <v>796</v>
      </c>
      <c r="B9827" t="s">
        <v>4752</v>
      </c>
      <c r="C9827" s="27">
        <v>69289.393939393907</v>
      </c>
      <c r="D9827">
        <v>3000</v>
      </c>
      <c r="E9827">
        <v>0.21060606060605999</v>
      </c>
      <c r="F9827">
        <v>14</v>
      </c>
      <c r="G9827">
        <v>33889.107627818397</v>
      </c>
      <c r="H9827" s="73">
        <f t="shared" si="459"/>
        <v>0.13694664646784122</v>
      </c>
      <c r="I9827" t="str">
        <f t="shared" si="460"/>
        <v/>
      </c>
      <c r="J9827" t="str">
        <f t="shared" si="461"/>
        <v/>
      </c>
    </row>
    <row r="9828" spans="1:10" x14ac:dyDescent="0.25">
      <c r="A9828" t="s">
        <v>796</v>
      </c>
      <c r="B9828" t="s">
        <v>8079</v>
      </c>
      <c r="C9828" s="27">
        <v>28475.946969696899</v>
      </c>
      <c r="D9828">
        <v>3000</v>
      </c>
      <c r="E9828">
        <v>8.6553030303030298E-2</v>
      </c>
      <c r="F9828">
        <v>1</v>
      </c>
      <c r="G9828">
        <v>13924.9431813545</v>
      </c>
      <c r="H9828" s="73">
        <f t="shared" si="459"/>
        <v>0.13692201684911184</v>
      </c>
      <c r="I9828" t="str">
        <f t="shared" si="460"/>
        <v/>
      </c>
      <c r="J9828" t="str">
        <f t="shared" si="461"/>
        <v/>
      </c>
    </row>
    <row r="9829" spans="1:10" x14ac:dyDescent="0.25">
      <c r="A9829" t="s">
        <v>796</v>
      </c>
      <c r="B9829" t="s">
        <v>5013</v>
      </c>
      <c r="C9829" s="27">
        <v>45424.431818181802</v>
      </c>
      <c r="D9829">
        <v>3000</v>
      </c>
      <c r="E9829">
        <v>0.13806818181818101</v>
      </c>
      <c r="F9829">
        <v>3</v>
      </c>
      <c r="G9829">
        <v>22211.198054128501</v>
      </c>
      <c r="H9829" s="73">
        <f t="shared" si="459"/>
        <v>0.13691168400408499</v>
      </c>
      <c r="I9829" t="str">
        <f t="shared" si="460"/>
        <v/>
      </c>
      <c r="J9829" t="str">
        <f t="shared" si="461"/>
        <v/>
      </c>
    </row>
    <row r="9830" spans="1:10" x14ac:dyDescent="0.25">
      <c r="A9830" t="s">
        <v>796</v>
      </c>
      <c r="B9830" t="s">
        <v>5151</v>
      </c>
      <c r="C9830" s="27">
        <v>37324.053030303003</v>
      </c>
      <c r="D9830">
        <v>3000</v>
      </c>
      <c r="E9830">
        <v>0.11344696969696901</v>
      </c>
      <c r="F9830">
        <v>1</v>
      </c>
      <c r="G9830">
        <v>18246.2928335699</v>
      </c>
      <c r="H9830" s="73">
        <f t="shared" si="459"/>
        <v>0.13688122212375112</v>
      </c>
      <c r="I9830" t="str">
        <f t="shared" si="460"/>
        <v/>
      </c>
      <c r="J9830" t="str">
        <f t="shared" si="461"/>
        <v/>
      </c>
    </row>
    <row r="9831" spans="1:10" x14ac:dyDescent="0.25">
      <c r="A9831" t="s">
        <v>796</v>
      </c>
      <c r="B9831" t="s">
        <v>10045</v>
      </c>
      <c r="C9831" s="27">
        <v>52737.431099340902</v>
      </c>
      <c r="D9831">
        <v>3000</v>
      </c>
      <c r="E9831">
        <v>0.18560606060606</v>
      </c>
      <c r="F9831">
        <v>24</v>
      </c>
      <c r="G9831">
        <v>22669.929144429501</v>
      </c>
      <c r="H9831" s="73">
        <f t="shared" si="459"/>
        <v>0.13677494558880629</v>
      </c>
      <c r="I9831" t="str">
        <f t="shared" si="460"/>
        <v/>
      </c>
      <c r="J9831" t="str">
        <f t="shared" si="461"/>
        <v/>
      </c>
    </row>
    <row r="9832" spans="1:10" x14ac:dyDescent="0.25">
      <c r="A9832" t="s">
        <v>796</v>
      </c>
      <c r="B9832" t="s">
        <v>5174</v>
      </c>
      <c r="C9832" s="27">
        <v>313357.20539945102</v>
      </c>
      <c r="D9832">
        <v>3000</v>
      </c>
      <c r="E9832">
        <v>1.1028409090908999</v>
      </c>
      <c r="F9832">
        <v>2</v>
      </c>
      <c r="G9832">
        <v>134616.70047135299</v>
      </c>
      <c r="H9832" s="73">
        <f t="shared" si="459"/>
        <v>0.13668933010343859</v>
      </c>
      <c r="I9832" t="str">
        <f t="shared" si="460"/>
        <v/>
      </c>
      <c r="J9832" t="str">
        <f t="shared" si="461"/>
        <v/>
      </c>
    </row>
    <row r="9833" spans="1:10" x14ac:dyDescent="0.25">
      <c r="A9833" t="s">
        <v>796</v>
      </c>
      <c r="B9833" t="s">
        <v>4965</v>
      </c>
      <c r="C9833" s="27">
        <v>19939.3939393939</v>
      </c>
      <c r="D9833">
        <v>3000</v>
      </c>
      <c r="E9833">
        <v>6.0606060606060601E-2</v>
      </c>
      <c r="F9833">
        <v>1</v>
      </c>
      <c r="G9833">
        <v>9732.7574459033895</v>
      </c>
      <c r="H9833" s="73">
        <f t="shared" si="459"/>
        <v>0.1366727641339627</v>
      </c>
      <c r="I9833" t="str">
        <f t="shared" si="460"/>
        <v/>
      </c>
      <c r="J9833" t="str">
        <f t="shared" si="461"/>
        <v/>
      </c>
    </row>
    <row r="9834" spans="1:10" x14ac:dyDescent="0.25">
      <c r="A9834" t="s">
        <v>796</v>
      </c>
      <c r="B9834" t="s">
        <v>7988</v>
      </c>
      <c r="C9834" s="27">
        <v>26731.25</v>
      </c>
      <c r="D9834">
        <v>3000</v>
      </c>
      <c r="E9834">
        <v>8.1250000000000003E-2</v>
      </c>
      <c r="F9834">
        <v>1</v>
      </c>
      <c r="G9834">
        <v>13044.5686660312</v>
      </c>
      <c r="H9834" s="73">
        <f t="shared" si="459"/>
        <v>0.13663705313027771</v>
      </c>
      <c r="I9834" t="str">
        <f t="shared" si="460"/>
        <v/>
      </c>
      <c r="J9834" t="str">
        <f t="shared" si="461"/>
        <v/>
      </c>
    </row>
    <row r="9835" spans="1:10" x14ac:dyDescent="0.25">
      <c r="A9835" t="s">
        <v>796</v>
      </c>
      <c r="B9835" t="s">
        <v>4784</v>
      </c>
      <c r="C9835" s="27">
        <v>21995.6439393939</v>
      </c>
      <c r="D9835">
        <v>3000</v>
      </c>
      <c r="E9835">
        <v>6.6856060606060599E-2</v>
      </c>
      <c r="F9835">
        <v>3</v>
      </c>
      <c r="G9835">
        <v>10729.2328637356</v>
      </c>
      <c r="H9835" s="73">
        <f t="shared" si="459"/>
        <v>0.13658091620884588</v>
      </c>
      <c r="I9835" t="str">
        <f t="shared" si="460"/>
        <v/>
      </c>
      <c r="J9835" t="str">
        <f t="shared" si="461"/>
        <v/>
      </c>
    </row>
    <row r="9836" spans="1:10" x14ac:dyDescent="0.25">
      <c r="A9836" t="s">
        <v>796</v>
      </c>
      <c r="B9836" t="s">
        <v>4956</v>
      </c>
      <c r="C9836" s="27">
        <v>26419.696969696899</v>
      </c>
      <c r="D9836">
        <v>3000</v>
      </c>
      <c r="E9836">
        <v>8.0303030303030307E-2</v>
      </c>
      <c r="F9836">
        <v>18</v>
      </c>
      <c r="G9836">
        <v>12882.2037770034</v>
      </c>
      <c r="H9836" s="73">
        <f t="shared" si="459"/>
        <v>0.1365275711412646</v>
      </c>
      <c r="I9836" t="str">
        <f t="shared" si="460"/>
        <v/>
      </c>
      <c r="J9836" t="str">
        <f t="shared" si="461"/>
        <v/>
      </c>
    </row>
    <row r="9837" spans="1:10" x14ac:dyDescent="0.25">
      <c r="A9837" t="s">
        <v>796</v>
      </c>
      <c r="B9837" t="s">
        <v>12484</v>
      </c>
      <c r="C9837" s="27">
        <v>23241.856060605998</v>
      </c>
      <c r="D9837">
        <v>3000</v>
      </c>
      <c r="E9837">
        <v>7.0643939393939398E-2</v>
      </c>
      <c r="F9837">
        <v>3</v>
      </c>
      <c r="G9837">
        <v>11328.1118415196</v>
      </c>
      <c r="H9837" s="73">
        <f t="shared" si="459"/>
        <v>0.13647237584444369</v>
      </c>
      <c r="I9837" t="str">
        <f t="shared" si="460"/>
        <v/>
      </c>
      <c r="J9837" t="str">
        <f t="shared" si="461"/>
        <v/>
      </c>
    </row>
    <row r="9838" spans="1:10" x14ac:dyDescent="0.25">
      <c r="A9838" t="s">
        <v>796</v>
      </c>
      <c r="B9838" t="s">
        <v>5114</v>
      </c>
      <c r="C9838" s="27">
        <v>44925.946969696903</v>
      </c>
      <c r="D9838">
        <v>3000</v>
      </c>
      <c r="E9838">
        <v>0.13655303030303001</v>
      </c>
      <c r="F9838">
        <v>1</v>
      </c>
      <c r="G9838">
        <v>21893.948830936701</v>
      </c>
      <c r="H9838" s="73">
        <f t="shared" si="459"/>
        <v>0.13645356606054981</v>
      </c>
      <c r="I9838" t="str">
        <f t="shared" si="460"/>
        <v/>
      </c>
      <c r="J9838" t="str">
        <f t="shared" si="461"/>
        <v/>
      </c>
    </row>
    <row r="9839" spans="1:10" x14ac:dyDescent="0.25">
      <c r="A9839" t="s">
        <v>796</v>
      </c>
      <c r="B9839" t="s">
        <v>8291</v>
      </c>
      <c r="C9839" s="27">
        <v>85994.300915047701</v>
      </c>
      <c r="D9839">
        <v>3000</v>
      </c>
      <c r="E9839">
        <v>0.302651515151515</v>
      </c>
      <c r="F9839">
        <v>10</v>
      </c>
      <c r="G9839">
        <v>36871.598569961803</v>
      </c>
      <c r="H9839" s="73">
        <f t="shared" si="459"/>
        <v>0.13642616011433564</v>
      </c>
      <c r="I9839" t="str">
        <f t="shared" si="460"/>
        <v/>
      </c>
      <c r="J9839" t="str">
        <f t="shared" si="461"/>
        <v/>
      </c>
    </row>
    <row r="9840" spans="1:10" x14ac:dyDescent="0.25">
      <c r="A9840" t="s">
        <v>796</v>
      </c>
      <c r="B9840" t="s">
        <v>13111</v>
      </c>
      <c r="C9840" s="27">
        <v>46732.9545454545</v>
      </c>
      <c r="D9840">
        <v>3000</v>
      </c>
      <c r="E9840">
        <v>0.142045454545454</v>
      </c>
      <c r="F9840">
        <v>14</v>
      </c>
      <c r="G9840">
        <v>22758.390422205099</v>
      </c>
      <c r="H9840" s="73">
        <f t="shared" si="459"/>
        <v>0.13635665410410591</v>
      </c>
      <c r="I9840" t="str">
        <f t="shared" si="460"/>
        <v/>
      </c>
      <c r="J9840" t="str">
        <f t="shared" si="461"/>
        <v/>
      </c>
    </row>
    <row r="9841" spans="1:10" x14ac:dyDescent="0.25">
      <c r="A9841" t="s">
        <v>796</v>
      </c>
      <c r="B9841" t="s">
        <v>6310</v>
      </c>
      <c r="C9841" s="27">
        <v>23366.477272727199</v>
      </c>
      <c r="D9841">
        <v>3000</v>
      </c>
      <c r="E9841">
        <v>7.1022727272727196E-2</v>
      </c>
      <c r="F9841">
        <v>4</v>
      </c>
      <c r="G9841">
        <v>11377.524555498499</v>
      </c>
      <c r="H9841" s="73">
        <f t="shared" si="459"/>
        <v>0.13633663467354823</v>
      </c>
      <c r="I9841" t="str">
        <f t="shared" si="460"/>
        <v/>
      </c>
      <c r="J9841" t="str">
        <f t="shared" si="461"/>
        <v/>
      </c>
    </row>
    <row r="9842" spans="1:10" x14ac:dyDescent="0.25">
      <c r="A9842" t="s">
        <v>796</v>
      </c>
      <c r="B9842" t="s">
        <v>12726</v>
      </c>
      <c r="C9842" s="27">
        <v>15390.7196969697</v>
      </c>
      <c r="D9842">
        <v>3000</v>
      </c>
      <c r="E9842">
        <v>4.6780303030302998E-2</v>
      </c>
      <c r="F9842">
        <v>2</v>
      </c>
      <c r="G9842">
        <v>7484.40854298666</v>
      </c>
      <c r="H9842" s="73">
        <f t="shared" si="459"/>
        <v>0.13616220899980913</v>
      </c>
      <c r="I9842" t="str">
        <f t="shared" si="460"/>
        <v/>
      </c>
      <c r="J9842" t="str">
        <f t="shared" si="461"/>
        <v/>
      </c>
    </row>
    <row r="9843" spans="1:10" x14ac:dyDescent="0.25">
      <c r="A9843" t="s">
        <v>796</v>
      </c>
      <c r="B9843" t="s">
        <v>10272</v>
      </c>
      <c r="C9843" s="27">
        <v>118764.01515151501</v>
      </c>
      <c r="D9843">
        <v>3000</v>
      </c>
      <c r="E9843">
        <v>0.36098484848484802</v>
      </c>
      <c r="F9843">
        <v>6</v>
      </c>
      <c r="G9843">
        <v>57731.598714735301</v>
      </c>
      <c r="H9843" s="73">
        <f t="shared" si="459"/>
        <v>0.13610896886151372</v>
      </c>
      <c r="I9843" t="str">
        <f t="shared" si="460"/>
        <v/>
      </c>
      <c r="J9843" t="str">
        <f t="shared" si="461"/>
        <v/>
      </c>
    </row>
    <row r="9844" spans="1:10" x14ac:dyDescent="0.25">
      <c r="A9844" t="s">
        <v>796</v>
      </c>
      <c r="B9844" t="s">
        <v>5728</v>
      </c>
      <c r="C9844" s="27">
        <v>75084.280303030202</v>
      </c>
      <c r="D9844">
        <v>3000</v>
      </c>
      <c r="E9844">
        <v>0.22821969696969599</v>
      </c>
      <c r="F9844">
        <v>3</v>
      </c>
      <c r="G9844">
        <v>36497.780793901897</v>
      </c>
      <c r="H9844" s="73">
        <f t="shared" si="459"/>
        <v>0.13610543486663904</v>
      </c>
      <c r="I9844" t="str">
        <f t="shared" si="460"/>
        <v/>
      </c>
      <c r="J9844" t="str">
        <f t="shared" si="461"/>
        <v/>
      </c>
    </row>
    <row r="9845" spans="1:10" x14ac:dyDescent="0.25">
      <c r="A9845" t="s">
        <v>796</v>
      </c>
      <c r="B9845" t="s">
        <v>7678</v>
      </c>
      <c r="C9845" s="27">
        <v>47480.681818181802</v>
      </c>
      <c r="D9845">
        <v>3000</v>
      </c>
      <c r="E9845">
        <v>0.14431818181818101</v>
      </c>
      <c r="F9845">
        <v>12</v>
      </c>
      <c r="G9845">
        <v>23070.720240406801</v>
      </c>
      <c r="H9845" s="73">
        <f t="shared" si="459"/>
        <v>0.13605115638504328</v>
      </c>
      <c r="I9845" t="str">
        <f t="shared" si="460"/>
        <v/>
      </c>
      <c r="J9845" t="str">
        <f t="shared" si="461"/>
        <v/>
      </c>
    </row>
    <row r="9846" spans="1:10" x14ac:dyDescent="0.25">
      <c r="A9846" t="s">
        <v>796</v>
      </c>
      <c r="B9846" t="s">
        <v>9838</v>
      </c>
      <c r="C9846" s="27">
        <v>64242.234848484797</v>
      </c>
      <c r="D9846">
        <v>3000</v>
      </c>
      <c r="E9846">
        <v>0.195265151515151</v>
      </c>
      <c r="G9846">
        <v>31174.378699341101</v>
      </c>
      <c r="H9846" s="73">
        <f t="shared" si="459"/>
        <v>0.13587363603402702</v>
      </c>
      <c r="I9846" t="str">
        <f t="shared" si="460"/>
        <v/>
      </c>
      <c r="J9846" t="str">
        <f t="shared" si="461"/>
        <v/>
      </c>
    </row>
    <row r="9847" spans="1:10" x14ac:dyDescent="0.25">
      <c r="A9847" t="s">
        <v>796</v>
      </c>
      <c r="B9847" t="s">
        <v>6805</v>
      </c>
      <c r="C9847" s="27">
        <v>56951.8939393939</v>
      </c>
      <c r="D9847">
        <v>3000</v>
      </c>
      <c r="E9847">
        <v>0.17310606060606001</v>
      </c>
      <c r="F9847">
        <v>2</v>
      </c>
      <c r="G9847">
        <v>27636.218440597499</v>
      </c>
      <c r="H9847" s="73">
        <f t="shared" si="459"/>
        <v>0.13587153346650685</v>
      </c>
      <c r="I9847" t="str">
        <f t="shared" si="460"/>
        <v/>
      </c>
      <c r="J9847" t="str">
        <f t="shared" si="461"/>
        <v/>
      </c>
    </row>
    <row r="9848" spans="1:10" x14ac:dyDescent="0.25">
      <c r="A9848" t="s">
        <v>796</v>
      </c>
      <c r="B9848" t="s">
        <v>13020</v>
      </c>
      <c r="C9848" s="27">
        <v>52403.219696969703</v>
      </c>
      <c r="D9848">
        <v>3000</v>
      </c>
      <c r="E9848">
        <v>0.15928030303030299</v>
      </c>
      <c r="F9848">
        <v>3</v>
      </c>
      <c r="G9848">
        <v>25426.158993501202</v>
      </c>
      <c r="H9848" s="73">
        <f t="shared" si="459"/>
        <v>0.13585662406525828</v>
      </c>
      <c r="I9848" t="str">
        <f t="shared" si="460"/>
        <v/>
      </c>
      <c r="J9848" t="str">
        <f t="shared" si="461"/>
        <v/>
      </c>
    </row>
    <row r="9849" spans="1:10" x14ac:dyDescent="0.25">
      <c r="A9849" t="s">
        <v>796</v>
      </c>
      <c r="B9849" t="s">
        <v>7393</v>
      </c>
      <c r="C9849" s="27">
        <v>48486.148388271497</v>
      </c>
      <c r="D9849">
        <v>3000</v>
      </c>
      <c r="E9849">
        <v>0.17064393939393899</v>
      </c>
      <c r="F9849">
        <v>10</v>
      </c>
      <c r="G9849">
        <v>20699.4373112375</v>
      </c>
      <c r="H9849" s="73">
        <f t="shared" si="459"/>
        <v>0.13583641543405706</v>
      </c>
      <c r="I9849" t="str">
        <f t="shared" si="460"/>
        <v/>
      </c>
      <c r="J9849" t="str">
        <f t="shared" si="461"/>
        <v/>
      </c>
    </row>
    <row r="9850" spans="1:10" x14ac:dyDescent="0.25">
      <c r="A9850" t="s">
        <v>796</v>
      </c>
      <c r="B9850" t="s">
        <v>4321</v>
      </c>
      <c r="C9850" s="27">
        <v>103268.500285342</v>
      </c>
      <c r="D9850">
        <v>3000</v>
      </c>
      <c r="E9850">
        <v>0.36344696969696899</v>
      </c>
      <c r="F9850">
        <v>2</v>
      </c>
      <c r="G9850">
        <v>44082.715911990403</v>
      </c>
      <c r="H9850" s="73">
        <f t="shared" si="459"/>
        <v>0.13582378607705581</v>
      </c>
      <c r="I9850" t="str">
        <f t="shared" si="460"/>
        <v/>
      </c>
      <c r="J9850" t="str">
        <f t="shared" si="461"/>
        <v/>
      </c>
    </row>
    <row r="9851" spans="1:10" x14ac:dyDescent="0.25">
      <c r="A9851" t="s">
        <v>796</v>
      </c>
      <c r="B9851" t="s">
        <v>8907</v>
      </c>
      <c r="C9851" s="27">
        <v>55954.924242424197</v>
      </c>
      <c r="D9851">
        <v>3000</v>
      </c>
      <c r="E9851">
        <v>0.17007575757575699</v>
      </c>
      <c r="F9851">
        <v>5</v>
      </c>
      <c r="G9851">
        <v>27133.405088188501</v>
      </c>
      <c r="H9851" s="73">
        <f t="shared" si="459"/>
        <v>0.13577631508850491</v>
      </c>
      <c r="I9851" t="str">
        <f t="shared" si="460"/>
        <v/>
      </c>
      <c r="J9851" t="str">
        <f t="shared" si="461"/>
        <v/>
      </c>
    </row>
    <row r="9852" spans="1:10" x14ac:dyDescent="0.25">
      <c r="A9852" t="s">
        <v>796</v>
      </c>
      <c r="B9852" t="s">
        <v>5933</v>
      </c>
      <c r="C9852" s="27">
        <v>39878.7878787878</v>
      </c>
      <c r="D9852">
        <v>3000</v>
      </c>
      <c r="E9852">
        <v>0.12121212121212099</v>
      </c>
      <c r="F9852">
        <v>3</v>
      </c>
      <c r="G9852">
        <v>19329.8647485847</v>
      </c>
      <c r="H9852" s="73">
        <f t="shared" si="459"/>
        <v>0.13572032695814851</v>
      </c>
      <c r="I9852" t="str">
        <f t="shared" si="460"/>
        <v/>
      </c>
      <c r="J9852" t="str">
        <f t="shared" si="461"/>
        <v/>
      </c>
    </row>
    <row r="9853" spans="1:10" x14ac:dyDescent="0.25">
      <c r="A9853" t="s">
        <v>796</v>
      </c>
      <c r="B9853" t="s">
        <v>10572</v>
      </c>
      <c r="C9853" s="27">
        <v>13160</v>
      </c>
      <c r="D9853">
        <v>3000</v>
      </c>
      <c r="E9853">
        <v>2.8219696969696902E-2</v>
      </c>
      <c r="F9853">
        <v>2</v>
      </c>
      <c r="G9853">
        <v>6373.7816847949598</v>
      </c>
      <c r="H9853" s="73">
        <f t="shared" si="459"/>
        <v>0.13561237627223319</v>
      </c>
      <c r="I9853" t="str">
        <f t="shared" si="460"/>
        <v/>
      </c>
      <c r="J9853" t="str">
        <f t="shared" si="461"/>
        <v/>
      </c>
    </row>
    <row r="9854" spans="1:10" x14ac:dyDescent="0.25">
      <c r="A9854" t="s">
        <v>796</v>
      </c>
      <c r="B9854" t="s">
        <v>9666</v>
      </c>
      <c r="C9854" s="27">
        <v>28102.083333333299</v>
      </c>
      <c r="D9854">
        <v>3000</v>
      </c>
      <c r="E9854">
        <v>8.5416666666666599E-2</v>
      </c>
      <c r="F9854">
        <v>1</v>
      </c>
      <c r="G9854">
        <v>13608.0329817112</v>
      </c>
      <c r="H9854" s="73">
        <f t="shared" si="459"/>
        <v>0.13558600583749617</v>
      </c>
      <c r="I9854" t="str">
        <f t="shared" si="460"/>
        <v/>
      </c>
      <c r="J9854" t="str">
        <f t="shared" si="461"/>
        <v/>
      </c>
    </row>
    <row r="9855" spans="1:10" x14ac:dyDescent="0.25">
      <c r="A9855" t="s">
        <v>796</v>
      </c>
      <c r="B9855" t="s">
        <v>11481</v>
      </c>
      <c r="C9855" s="27">
        <v>51157.007575757503</v>
      </c>
      <c r="D9855">
        <v>3000</v>
      </c>
      <c r="E9855">
        <v>0.15549242424242399</v>
      </c>
      <c r="F9855">
        <v>29</v>
      </c>
      <c r="G9855">
        <v>24767.945376787498</v>
      </c>
      <c r="H9855" s="73">
        <f t="shared" si="459"/>
        <v>0.13556353340704247</v>
      </c>
      <c r="I9855" t="str">
        <f t="shared" si="460"/>
        <v/>
      </c>
      <c r="J9855" t="str">
        <f t="shared" si="461"/>
        <v/>
      </c>
    </row>
    <row r="9856" spans="1:10" x14ac:dyDescent="0.25">
      <c r="A9856" t="s">
        <v>796</v>
      </c>
      <c r="B9856" t="s">
        <v>9805</v>
      </c>
      <c r="C9856" s="27">
        <v>112034.469696969</v>
      </c>
      <c r="D9856">
        <v>3000</v>
      </c>
      <c r="E9856">
        <v>0.34053030303030302</v>
      </c>
      <c r="F9856">
        <v>30</v>
      </c>
      <c r="G9856">
        <v>54231.4962431452</v>
      </c>
      <c r="H9856" s="73">
        <f t="shared" si="459"/>
        <v>0.13553702703420226</v>
      </c>
      <c r="I9856" t="str">
        <f t="shared" si="460"/>
        <v/>
      </c>
      <c r="J9856" t="str">
        <f t="shared" si="461"/>
        <v/>
      </c>
    </row>
    <row r="9857" spans="1:10" x14ac:dyDescent="0.25">
      <c r="A9857" t="s">
        <v>796</v>
      </c>
      <c r="B9857" t="s">
        <v>5038</v>
      </c>
      <c r="C9857" s="27">
        <v>15016.856060606</v>
      </c>
      <c r="D9857">
        <v>3000</v>
      </c>
      <c r="E9857">
        <v>4.5643939393939299E-2</v>
      </c>
      <c r="F9857">
        <v>2</v>
      </c>
      <c r="G9857">
        <v>7267.2777889006902</v>
      </c>
      <c r="H9857" s="73">
        <f t="shared" si="459"/>
        <v>0.13550358162053752</v>
      </c>
      <c r="I9857" t="str">
        <f t="shared" si="460"/>
        <v/>
      </c>
      <c r="J9857" t="str">
        <f t="shared" si="461"/>
        <v/>
      </c>
    </row>
    <row r="9858" spans="1:10" x14ac:dyDescent="0.25">
      <c r="A9858" t="s">
        <v>796</v>
      </c>
      <c r="B9858" t="s">
        <v>10554</v>
      </c>
      <c r="C9858" s="27">
        <v>79383.712121212098</v>
      </c>
      <c r="D9858">
        <v>3000</v>
      </c>
      <c r="E9858">
        <v>0.241287878787878</v>
      </c>
      <c r="F9858">
        <v>7</v>
      </c>
      <c r="G9858">
        <v>38415.055799503702</v>
      </c>
      <c r="H9858" s="73">
        <f t="shared" ref="H9858:H9921" si="462">G9858/SUMIFS(C:C,B:B,B9858)</f>
        <v>0.13549650597640528</v>
      </c>
      <c r="I9858" t="str">
        <f t="shared" ref="I9858:I9921" si="463">IF(A9858="Construction",SUMIFS(D:D,A:A,"Engineering",B:B,B9858),"")</f>
        <v/>
      </c>
      <c r="J9858" t="str">
        <f t="shared" si="461"/>
        <v/>
      </c>
    </row>
    <row r="9859" spans="1:10" x14ac:dyDescent="0.25">
      <c r="A9859" t="s">
        <v>796</v>
      </c>
      <c r="B9859" t="s">
        <v>8195</v>
      </c>
      <c r="C9859" s="27">
        <v>76953.598484848495</v>
      </c>
      <c r="D9859">
        <v>3000</v>
      </c>
      <c r="E9859">
        <v>0.233901515151515</v>
      </c>
      <c r="F9859">
        <v>8</v>
      </c>
      <c r="G9859">
        <v>37232.585708956198</v>
      </c>
      <c r="H9859" s="73">
        <f t="shared" si="462"/>
        <v>0.13547285901854719</v>
      </c>
      <c r="I9859" t="str">
        <f t="shared" si="463"/>
        <v/>
      </c>
      <c r="J9859" t="str">
        <f t="shared" ref="J9859:J9922" si="464">IF(AND(I9859&lt;&gt;"",I9859&lt;&gt;3000,I9859&lt;&gt;0),D9859-I9859,"")</f>
        <v/>
      </c>
    </row>
    <row r="9860" spans="1:10" x14ac:dyDescent="0.25">
      <c r="A9860" t="s">
        <v>796</v>
      </c>
      <c r="B9860" t="s">
        <v>6287</v>
      </c>
      <c r="C9860" s="27">
        <v>65675.378787878799</v>
      </c>
      <c r="D9860">
        <v>3000</v>
      </c>
      <c r="E9860">
        <v>0.199621212121212</v>
      </c>
      <c r="F9860">
        <v>8</v>
      </c>
      <c r="G9860">
        <v>31771.862467054201</v>
      </c>
      <c r="H9860" s="73">
        <f t="shared" si="462"/>
        <v>0.13545596013246114</v>
      </c>
      <c r="I9860" t="str">
        <f t="shared" si="463"/>
        <v/>
      </c>
      <c r="J9860" t="str">
        <f t="shared" si="464"/>
        <v/>
      </c>
    </row>
    <row r="9861" spans="1:10" x14ac:dyDescent="0.25">
      <c r="A9861" t="s">
        <v>796</v>
      </c>
      <c r="B9861" t="s">
        <v>12218</v>
      </c>
      <c r="C9861" s="27">
        <v>79196.780303030202</v>
      </c>
      <c r="D9861">
        <v>3000</v>
      </c>
      <c r="E9861">
        <v>0.240719696969696</v>
      </c>
      <c r="F9861">
        <v>18</v>
      </c>
      <c r="G9861">
        <v>38300.847287441997</v>
      </c>
      <c r="H9861" s="73">
        <f t="shared" si="462"/>
        <v>0.13541254075544085</v>
      </c>
      <c r="I9861" t="str">
        <f t="shared" si="463"/>
        <v/>
      </c>
      <c r="J9861" t="str">
        <f t="shared" si="464"/>
        <v/>
      </c>
    </row>
    <row r="9862" spans="1:10" x14ac:dyDescent="0.25">
      <c r="A9862" t="s">
        <v>796</v>
      </c>
      <c r="B9862" t="s">
        <v>7209</v>
      </c>
      <c r="C9862" s="27">
        <v>20811.742424242399</v>
      </c>
      <c r="D9862">
        <v>3000</v>
      </c>
      <c r="E9862">
        <v>6.3257575757575693E-2</v>
      </c>
      <c r="F9862">
        <v>12</v>
      </c>
      <c r="G9862">
        <v>10064.8279956759</v>
      </c>
      <c r="H9862" s="73">
        <f t="shared" si="462"/>
        <v>0.13541162394488171</v>
      </c>
      <c r="I9862" t="str">
        <f t="shared" si="463"/>
        <v/>
      </c>
      <c r="J9862" t="str">
        <f t="shared" si="464"/>
        <v/>
      </c>
    </row>
    <row r="9863" spans="1:10" x14ac:dyDescent="0.25">
      <c r="A9863" t="s">
        <v>796</v>
      </c>
      <c r="B9863" t="s">
        <v>10234</v>
      </c>
      <c r="C9863" s="27">
        <v>32650.7575757575</v>
      </c>
      <c r="D9863">
        <v>3000</v>
      </c>
      <c r="E9863">
        <v>9.9242424242424201E-2</v>
      </c>
      <c r="F9863">
        <v>26</v>
      </c>
      <c r="G9863">
        <v>15782.4969238911</v>
      </c>
      <c r="H9863" s="73">
        <f t="shared" si="462"/>
        <v>0.13534445957145538</v>
      </c>
      <c r="I9863" t="str">
        <f t="shared" si="463"/>
        <v/>
      </c>
      <c r="J9863" t="str">
        <f t="shared" si="464"/>
        <v/>
      </c>
    </row>
    <row r="9864" spans="1:10" x14ac:dyDescent="0.25">
      <c r="A9864" t="s">
        <v>796</v>
      </c>
      <c r="B9864" t="s">
        <v>4898</v>
      </c>
      <c r="C9864" s="27">
        <v>56764.962121212098</v>
      </c>
      <c r="D9864">
        <v>3000</v>
      </c>
      <c r="E9864">
        <v>0.17253787878787799</v>
      </c>
      <c r="F9864">
        <v>2</v>
      </c>
      <c r="G9864">
        <v>27426.438484679798</v>
      </c>
      <c r="H9864" s="73">
        <f t="shared" si="462"/>
        <v>0.13528420505790661</v>
      </c>
      <c r="I9864" t="str">
        <f t="shared" si="463"/>
        <v/>
      </c>
      <c r="J9864" t="str">
        <f t="shared" si="464"/>
        <v/>
      </c>
    </row>
    <row r="9865" spans="1:10" x14ac:dyDescent="0.25">
      <c r="A9865" t="s">
        <v>796</v>
      </c>
      <c r="B9865" t="s">
        <v>6629</v>
      </c>
      <c r="C9865" s="27">
        <v>55020.265151515101</v>
      </c>
      <c r="D9865">
        <v>3000</v>
      </c>
      <c r="E9865">
        <v>0.16723484848484799</v>
      </c>
      <c r="F9865">
        <v>19</v>
      </c>
      <c r="G9865">
        <v>26578.627444494901</v>
      </c>
      <c r="H9865" s="73">
        <f t="shared" si="462"/>
        <v>0.13525953871659352</v>
      </c>
      <c r="I9865" t="str">
        <f t="shared" si="463"/>
        <v/>
      </c>
      <c r="J9865" t="str">
        <f t="shared" si="464"/>
        <v/>
      </c>
    </row>
    <row r="9866" spans="1:10" x14ac:dyDescent="0.25">
      <c r="A9866" t="s">
        <v>796</v>
      </c>
      <c r="B9866" t="s">
        <v>5613</v>
      </c>
      <c r="C9866" s="27">
        <v>23428.7878787878</v>
      </c>
      <c r="D9866">
        <v>3000</v>
      </c>
      <c r="E9866">
        <v>7.1212121212121199E-2</v>
      </c>
      <c r="F9866">
        <v>1</v>
      </c>
      <c r="G9866">
        <v>11316.684554942</v>
      </c>
      <c r="H9866" s="73">
        <f t="shared" si="462"/>
        <v>0.1352469317566633</v>
      </c>
      <c r="I9866" t="str">
        <f t="shared" si="463"/>
        <v/>
      </c>
      <c r="J9866" t="str">
        <f t="shared" si="464"/>
        <v/>
      </c>
    </row>
    <row r="9867" spans="1:10" x14ac:dyDescent="0.25">
      <c r="A9867" t="s">
        <v>796</v>
      </c>
      <c r="B9867" t="s">
        <v>6121</v>
      </c>
      <c r="C9867" s="27">
        <v>84971.8405161829</v>
      </c>
      <c r="D9867">
        <v>3000</v>
      </c>
      <c r="E9867">
        <v>0.29905303030302999</v>
      </c>
      <c r="F9867">
        <v>2</v>
      </c>
      <c r="G9867">
        <v>36107.132684727301</v>
      </c>
      <c r="H9867" s="73">
        <f t="shared" si="462"/>
        <v>0.13520518151193561</v>
      </c>
      <c r="I9867" t="str">
        <f t="shared" si="463"/>
        <v/>
      </c>
      <c r="J9867" t="str">
        <f t="shared" si="464"/>
        <v/>
      </c>
    </row>
    <row r="9868" spans="1:10" x14ac:dyDescent="0.25">
      <c r="A9868" t="s">
        <v>796</v>
      </c>
      <c r="B9868" t="s">
        <v>5362</v>
      </c>
      <c r="C9868" s="27">
        <v>24861.931818181802</v>
      </c>
      <c r="D9868">
        <v>3000</v>
      </c>
      <c r="E9868">
        <v>7.5568181818181798E-2</v>
      </c>
      <c r="F9868">
        <v>14</v>
      </c>
      <c r="G9868">
        <v>12002.407359553201</v>
      </c>
      <c r="H9868" s="73">
        <f t="shared" si="462"/>
        <v>0.13517348873980894</v>
      </c>
      <c r="I9868" t="str">
        <f t="shared" si="463"/>
        <v/>
      </c>
      <c r="J9868" t="str">
        <f t="shared" si="464"/>
        <v/>
      </c>
    </row>
    <row r="9869" spans="1:10" x14ac:dyDescent="0.25">
      <c r="A9869" t="s">
        <v>796</v>
      </c>
      <c r="B9869" t="s">
        <v>9315</v>
      </c>
      <c r="C9869" s="27">
        <v>30469.886363636298</v>
      </c>
      <c r="D9869">
        <v>3000</v>
      </c>
      <c r="E9869">
        <v>9.2613636363636301E-2</v>
      </c>
      <c r="F9869">
        <v>3</v>
      </c>
      <c r="G9869">
        <v>14706.7559375411</v>
      </c>
      <c r="H9869" s="73">
        <f t="shared" si="462"/>
        <v>0.1351462756824037</v>
      </c>
      <c r="I9869" t="str">
        <f t="shared" si="463"/>
        <v/>
      </c>
      <c r="J9869" t="str">
        <f t="shared" si="464"/>
        <v/>
      </c>
    </row>
    <row r="9870" spans="1:10" x14ac:dyDescent="0.25">
      <c r="A9870" t="s">
        <v>796</v>
      </c>
      <c r="B9870" t="s">
        <v>5157</v>
      </c>
      <c r="C9870" s="27">
        <v>345387.68939393898</v>
      </c>
      <c r="D9870">
        <v>3000</v>
      </c>
      <c r="E9870">
        <v>1.0498106060606001</v>
      </c>
      <c r="F9870">
        <v>2</v>
      </c>
      <c r="G9870">
        <v>166674.99158718501</v>
      </c>
      <c r="H9870" s="73">
        <f t="shared" si="462"/>
        <v>0.13512061685320378</v>
      </c>
      <c r="I9870" t="str">
        <f t="shared" si="463"/>
        <v/>
      </c>
      <c r="J9870" t="str">
        <f t="shared" si="464"/>
        <v/>
      </c>
    </row>
    <row r="9871" spans="1:10" x14ac:dyDescent="0.25">
      <c r="A9871" t="s">
        <v>796</v>
      </c>
      <c r="B9871" t="s">
        <v>7271</v>
      </c>
      <c r="C9871" s="27">
        <v>29909.090909090901</v>
      </c>
      <c r="D9871">
        <v>3000</v>
      </c>
      <c r="E9871">
        <v>9.0909090909090898E-2</v>
      </c>
      <c r="F9871">
        <v>2</v>
      </c>
      <c r="G9871">
        <v>14431.0490525737</v>
      </c>
      <c r="H9871" s="73">
        <f t="shared" si="462"/>
        <v>0.13509918261983905</v>
      </c>
      <c r="I9871" t="str">
        <f t="shared" si="463"/>
        <v/>
      </c>
      <c r="J9871" t="str">
        <f t="shared" si="464"/>
        <v/>
      </c>
    </row>
    <row r="9872" spans="1:10" x14ac:dyDescent="0.25">
      <c r="A9872" t="s">
        <v>796</v>
      </c>
      <c r="B9872" t="s">
        <v>5306</v>
      </c>
      <c r="C9872" s="27">
        <v>13160</v>
      </c>
      <c r="D9872">
        <v>3000</v>
      </c>
      <c r="E9872">
        <v>3.5606060606060599E-2</v>
      </c>
      <c r="F9872">
        <v>8</v>
      </c>
      <c r="G9872">
        <v>6348.9179080722597</v>
      </c>
      <c r="H9872" s="73">
        <f t="shared" si="462"/>
        <v>0.1350833597462183</v>
      </c>
      <c r="I9872" t="str">
        <f t="shared" si="463"/>
        <v/>
      </c>
      <c r="J9872" t="str">
        <f t="shared" si="464"/>
        <v/>
      </c>
    </row>
    <row r="9873" spans="1:10" x14ac:dyDescent="0.25">
      <c r="A9873" t="s">
        <v>796</v>
      </c>
      <c r="B9873" t="s">
        <v>8301</v>
      </c>
      <c r="C9873" s="27">
        <v>194533.71212121201</v>
      </c>
      <c r="D9873">
        <v>3000</v>
      </c>
      <c r="E9873">
        <v>0.59128787878787803</v>
      </c>
      <c r="F9873">
        <v>19</v>
      </c>
      <c r="G9873">
        <v>93800.973597748103</v>
      </c>
      <c r="H9873" s="73">
        <f t="shared" si="462"/>
        <v>0.13501141946545733</v>
      </c>
      <c r="I9873" t="str">
        <f t="shared" si="463"/>
        <v/>
      </c>
      <c r="J9873" t="str">
        <f t="shared" si="464"/>
        <v/>
      </c>
    </row>
    <row r="9874" spans="1:10" x14ac:dyDescent="0.25">
      <c r="A9874" t="s">
        <v>796</v>
      </c>
      <c r="B9874" t="s">
        <v>12335</v>
      </c>
      <c r="C9874" s="27">
        <v>53088.636363636302</v>
      </c>
      <c r="D9874">
        <v>3000</v>
      </c>
      <c r="E9874">
        <v>0.16136363636363599</v>
      </c>
      <c r="F9874">
        <v>15</v>
      </c>
      <c r="G9874">
        <v>25590.997240180001</v>
      </c>
      <c r="H9874" s="73">
        <f t="shared" si="462"/>
        <v>0.13497199623229519</v>
      </c>
      <c r="I9874" t="str">
        <f t="shared" si="463"/>
        <v/>
      </c>
      <c r="J9874" t="str">
        <f t="shared" si="464"/>
        <v/>
      </c>
    </row>
    <row r="9875" spans="1:10" x14ac:dyDescent="0.25">
      <c r="A9875" t="s">
        <v>796</v>
      </c>
      <c r="B9875" t="s">
        <v>11018</v>
      </c>
      <c r="C9875" s="27">
        <v>19752.462121212098</v>
      </c>
      <c r="D9875">
        <v>3000</v>
      </c>
      <c r="E9875">
        <v>6.0037878787878703E-2</v>
      </c>
      <c r="G9875">
        <v>9518.7550736570702</v>
      </c>
      <c r="H9875" s="73">
        <f t="shared" si="462"/>
        <v>0.13493261772980572</v>
      </c>
      <c r="I9875" t="str">
        <f t="shared" si="463"/>
        <v/>
      </c>
      <c r="J9875" t="str">
        <f t="shared" si="464"/>
        <v/>
      </c>
    </row>
    <row r="9876" spans="1:10" x14ac:dyDescent="0.25">
      <c r="A9876" t="s">
        <v>796</v>
      </c>
      <c r="B9876" t="s">
        <v>10697</v>
      </c>
      <c r="C9876" s="27">
        <v>23366.477272727199</v>
      </c>
      <c r="D9876">
        <v>3000</v>
      </c>
      <c r="E9876">
        <v>7.1022727272727196E-2</v>
      </c>
      <c r="F9876">
        <v>1</v>
      </c>
      <c r="G9876">
        <v>11260.2353287609</v>
      </c>
      <c r="H9876" s="73">
        <f t="shared" si="462"/>
        <v>0.13493116036506703</v>
      </c>
      <c r="I9876" t="str">
        <f t="shared" si="463"/>
        <v/>
      </c>
      <c r="J9876" t="str">
        <f t="shared" si="464"/>
        <v/>
      </c>
    </row>
    <row r="9877" spans="1:10" x14ac:dyDescent="0.25">
      <c r="A9877" t="s">
        <v>796</v>
      </c>
      <c r="B9877" t="s">
        <v>8720</v>
      </c>
      <c r="C9877" s="27">
        <v>83558.522727272706</v>
      </c>
      <c r="D9877">
        <v>3000</v>
      </c>
      <c r="E9877">
        <v>0.253977272727272</v>
      </c>
      <c r="F9877">
        <v>8</v>
      </c>
      <c r="G9877">
        <v>40261.286621054896</v>
      </c>
      <c r="H9877" s="73">
        <f t="shared" si="462"/>
        <v>0.13491335037946936</v>
      </c>
      <c r="I9877" t="str">
        <f t="shared" si="463"/>
        <v/>
      </c>
      <c r="J9877" t="str">
        <f t="shared" si="464"/>
        <v/>
      </c>
    </row>
    <row r="9878" spans="1:10" x14ac:dyDescent="0.25">
      <c r="A9878" t="s">
        <v>796</v>
      </c>
      <c r="B9878" t="s">
        <v>6892</v>
      </c>
      <c r="C9878" s="27">
        <v>80442.992424242402</v>
      </c>
      <c r="D9878">
        <v>3000</v>
      </c>
      <c r="E9878">
        <v>0.24450757575757501</v>
      </c>
      <c r="F9878">
        <v>14</v>
      </c>
      <c r="G9878">
        <v>38740.136959914802</v>
      </c>
      <c r="H9878" s="73">
        <f t="shared" si="462"/>
        <v>0.13484379461631277</v>
      </c>
      <c r="I9878" t="str">
        <f t="shared" si="463"/>
        <v/>
      </c>
      <c r="J9878" t="str">
        <f t="shared" si="464"/>
        <v/>
      </c>
    </row>
    <row r="9879" spans="1:10" x14ac:dyDescent="0.25">
      <c r="A9879" t="s">
        <v>796</v>
      </c>
      <c r="B9879" t="s">
        <v>6982</v>
      </c>
      <c r="C9879" s="27">
        <v>66360.795454545398</v>
      </c>
      <c r="D9879">
        <v>3000</v>
      </c>
      <c r="E9879">
        <v>0.201704545454545</v>
      </c>
      <c r="F9879">
        <v>20</v>
      </c>
      <c r="G9879">
        <v>31943.165040517</v>
      </c>
      <c r="H9879" s="73">
        <f t="shared" si="462"/>
        <v>0.13477967149250233</v>
      </c>
      <c r="I9879" t="str">
        <f t="shared" si="463"/>
        <v/>
      </c>
      <c r="J9879" t="str">
        <f t="shared" si="464"/>
        <v/>
      </c>
    </row>
    <row r="9880" spans="1:10" x14ac:dyDescent="0.25">
      <c r="A9880" t="s">
        <v>796</v>
      </c>
      <c r="B9880" t="s">
        <v>13049</v>
      </c>
      <c r="C9880" s="27">
        <v>36825.568181818096</v>
      </c>
      <c r="D9880">
        <v>3000</v>
      </c>
      <c r="E9880">
        <v>0.11193181818181799</v>
      </c>
      <c r="F9880">
        <v>5</v>
      </c>
      <c r="G9880">
        <v>17725.697190497602</v>
      </c>
      <c r="H9880" s="73">
        <f t="shared" si="462"/>
        <v>0.13477579460104036</v>
      </c>
      <c r="I9880" t="str">
        <f t="shared" si="463"/>
        <v/>
      </c>
      <c r="J9880" t="str">
        <f t="shared" si="464"/>
        <v/>
      </c>
    </row>
    <row r="9881" spans="1:10" x14ac:dyDescent="0.25">
      <c r="A9881" t="s">
        <v>796</v>
      </c>
      <c r="B9881" t="s">
        <v>4943</v>
      </c>
      <c r="C9881" s="27">
        <v>26232.765151515101</v>
      </c>
      <c r="D9881">
        <v>3000</v>
      </c>
      <c r="E9881">
        <v>7.9734848484848395E-2</v>
      </c>
      <c r="F9881">
        <v>2</v>
      </c>
      <c r="G9881">
        <v>12619.422487846699</v>
      </c>
      <c r="H9881" s="73">
        <f t="shared" si="462"/>
        <v>0.13469560971512734</v>
      </c>
      <c r="I9881" t="str">
        <f t="shared" si="463"/>
        <v/>
      </c>
      <c r="J9881" t="str">
        <f t="shared" si="464"/>
        <v/>
      </c>
    </row>
    <row r="9882" spans="1:10" x14ac:dyDescent="0.25">
      <c r="A9882" t="s">
        <v>796</v>
      </c>
      <c r="B9882" t="s">
        <v>11131</v>
      </c>
      <c r="C9882" s="27">
        <v>25485.0378787878</v>
      </c>
      <c r="D9882">
        <v>3000</v>
      </c>
      <c r="E9882">
        <v>7.7462121212121204E-2</v>
      </c>
      <c r="F9882">
        <v>3</v>
      </c>
      <c r="G9882">
        <v>12258.027631466501</v>
      </c>
      <c r="H9882" s="73">
        <f t="shared" si="462"/>
        <v>0.13467697215656912</v>
      </c>
      <c r="I9882" t="str">
        <f t="shared" si="463"/>
        <v/>
      </c>
      <c r="J9882" t="str">
        <f t="shared" si="464"/>
        <v/>
      </c>
    </row>
    <row r="9883" spans="1:10" x14ac:dyDescent="0.25">
      <c r="A9883" t="s">
        <v>796</v>
      </c>
      <c r="B9883" t="s">
        <v>4436</v>
      </c>
      <c r="C9883" s="27">
        <v>16200.7575757575</v>
      </c>
      <c r="D9883">
        <v>3000</v>
      </c>
      <c r="E9883">
        <v>4.9242424242424199E-2</v>
      </c>
      <c r="F9883">
        <v>13</v>
      </c>
      <c r="G9883">
        <v>7790.0728413938396</v>
      </c>
      <c r="H9883" s="73">
        <f t="shared" si="462"/>
        <v>0.1346369381425844</v>
      </c>
      <c r="I9883" t="str">
        <f t="shared" si="463"/>
        <v/>
      </c>
      <c r="J9883" t="str">
        <f t="shared" si="464"/>
        <v/>
      </c>
    </row>
    <row r="9884" spans="1:10" x14ac:dyDescent="0.25">
      <c r="A9884" t="s">
        <v>796</v>
      </c>
      <c r="B9884" t="s">
        <v>5084</v>
      </c>
      <c r="C9884" s="27">
        <v>80816.856060606005</v>
      </c>
      <c r="D9884">
        <v>3000</v>
      </c>
      <c r="E9884">
        <v>0.245643939393939</v>
      </c>
      <c r="F9884">
        <v>2</v>
      </c>
      <c r="G9884">
        <v>38847.872292195003</v>
      </c>
      <c r="H9884" s="73">
        <f t="shared" si="462"/>
        <v>0.13459326150546444</v>
      </c>
      <c r="I9884" t="str">
        <f t="shared" si="463"/>
        <v/>
      </c>
      <c r="J9884" t="str">
        <f t="shared" si="464"/>
        <v/>
      </c>
    </row>
    <row r="9885" spans="1:10" x14ac:dyDescent="0.25">
      <c r="A9885" t="s">
        <v>796</v>
      </c>
      <c r="B9885" t="s">
        <v>12035</v>
      </c>
      <c r="C9885" s="27">
        <v>129637.215835012</v>
      </c>
      <c r="D9885">
        <v>3000</v>
      </c>
      <c r="E9885">
        <v>0.45624999999999999</v>
      </c>
      <c r="F9885">
        <v>6</v>
      </c>
      <c r="G9885">
        <v>54814.257340258497</v>
      </c>
      <c r="H9885" s="73">
        <f t="shared" si="462"/>
        <v>0.13453621277272826</v>
      </c>
      <c r="I9885" t="str">
        <f t="shared" si="463"/>
        <v/>
      </c>
      <c r="J9885" t="str">
        <f t="shared" si="464"/>
        <v/>
      </c>
    </row>
    <row r="9886" spans="1:10" x14ac:dyDescent="0.25">
      <c r="A9886" t="s">
        <v>796</v>
      </c>
      <c r="B9886" t="s">
        <v>5162</v>
      </c>
      <c r="C9886" s="27">
        <v>19440.909090909001</v>
      </c>
      <c r="D9886">
        <v>3000</v>
      </c>
      <c r="E9886">
        <v>5.9090909090909E-2</v>
      </c>
      <c r="F9886">
        <v>1</v>
      </c>
      <c r="G9886">
        <v>9337.1767043236596</v>
      </c>
      <c r="H9886" s="73">
        <f t="shared" si="462"/>
        <v>0.13447979541415453</v>
      </c>
      <c r="I9886" t="str">
        <f t="shared" si="463"/>
        <v/>
      </c>
      <c r="J9886" t="str">
        <f t="shared" si="464"/>
        <v/>
      </c>
    </row>
    <row r="9887" spans="1:10" x14ac:dyDescent="0.25">
      <c r="A9887" t="s">
        <v>796</v>
      </c>
      <c r="B9887" t="s">
        <v>4466</v>
      </c>
      <c r="C9887" s="27">
        <v>52278.598484848502</v>
      </c>
      <c r="D9887">
        <v>3000</v>
      </c>
      <c r="E9887">
        <v>0.15890151515151499</v>
      </c>
      <c r="F9887">
        <v>5</v>
      </c>
      <c r="G9887">
        <v>25102.048256989499</v>
      </c>
      <c r="H9887" s="73">
        <f t="shared" si="462"/>
        <v>0.13444456652743145</v>
      </c>
      <c r="I9887" t="str">
        <f t="shared" si="463"/>
        <v/>
      </c>
      <c r="J9887" t="str">
        <f t="shared" si="464"/>
        <v/>
      </c>
    </row>
    <row r="9888" spans="1:10" x14ac:dyDescent="0.25">
      <c r="A9888" t="s">
        <v>796</v>
      </c>
      <c r="B9888" t="s">
        <v>10568</v>
      </c>
      <c r="C9888" s="27">
        <v>19004.734848484801</v>
      </c>
      <c r="D9888">
        <v>3000</v>
      </c>
      <c r="E9888">
        <v>5.7765151515151499E-2</v>
      </c>
      <c r="F9888">
        <v>22</v>
      </c>
      <c r="G9888">
        <v>9123.8606692714693</v>
      </c>
      <c r="H9888" s="73">
        <f t="shared" si="462"/>
        <v>0.1344233954203094</v>
      </c>
      <c r="I9888" t="str">
        <f t="shared" si="463"/>
        <v/>
      </c>
      <c r="J9888" t="str">
        <f t="shared" si="464"/>
        <v/>
      </c>
    </row>
    <row r="9889" spans="1:10" x14ac:dyDescent="0.25">
      <c r="A9889" t="s">
        <v>796</v>
      </c>
      <c r="B9889" t="s">
        <v>9431</v>
      </c>
      <c r="C9889" s="27">
        <v>40688.825757575702</v>
      </c>
      <c r="D9889">
        <v>3000</v>
      </c>
      <c r="E9889">
        <v>0.12367424242424201</v>
      </c>
      <c r="F9889">
        <v>4</v>
      </c>
      <c r="G9889">
        <v>19518.760344130598</v>
      </c>
      <c r="H9889" s="73">
        <f t="shared" si="462"/>
        <v>0.13431827521685141</v>
      </c>
      <c r="I9889" t="str">
        <f t="shared" si="463"/>
        <v/>
      </c>
      <c r="J9889" t="str">
        <f t="shared" si="464"/>
        <v/>
      </c>
    </row>
    <row r="9890" spans="1:10" x14ac:dyDescent="0.25">
      <c r="A9890" t="s">
        <v>796</v>
      </c>
      <c r="B9890" t="s">
        <v>4663</v>
      </c>
      <c r="C9890" s="27">
        <v>46546.022727272699</v>
      </c>
      <c r="D9890">
        <v>3000</v>
      </c>
      <c r="E9890">
        <v>0.14147727272727201</v>
      </c>
      <c r="F9890">
        <v>3</v>
      </c>
      <c r="G9890">
        <v>22328.446961975998</v>
      </c>
      <c r="H9890" s="73">
        <f t="shared" si="462"/>
        <v>0.13431792413254018</v>
      </c>
      <c r="I9890" t="str">
        <f t="shared" si="463"/>
        <v/>
      </c>
      <c r="J9890" t="str">
        <f t="shared" si="464"/>
        <v/>
      </c>
    </row>
    <row r="9891" spans="1:10" x14ac:dyDescent="0.25">
      <c r="A9891" t="s">
        <v>796</v>
      </c>
      <c r="B9891" t="s">
        <v>8956</v>
      </c>
      <c r="C9891" s="27">
        <v>14331.439393939299</v>
      </c>
      <c r="D9891">
        <v>3000</v>
      </c>
      <c r="E9891">
        <v>4.3560606060606001E-2</v>
      </c>
      <c r="F9891">
        <v>8</v>
      </c>
      <c r="G9891">
        <v>6873.9152304362096</v>
      </c>
      <c r="H9891" s="73">
        <f t="shared" si="462"/>
        <v>0.13429888035782894</v>
      </c>
      <c r="I9891" t="str">
        <f t="shared" si="463"/>
        <v/>
      </c>
      <c r="J9891" t="str">
        <f t="shared" si="464"/>
        <v/>
      </c>
    </row>
    <row r="9892" spans="1:10" x14ac:dyDescent="0.25">
      <c r="A9892" t="s">
        <v>796</v>
      </c>
      <c r="B9892" t="s">
        <v>5750</v>
      </c>
      <c r="C9892" s="27">
        <v>18506.25</v>
      </c>
      <c r="D9892">
        <v>3000</v>
      </c>
      <c r="E9892">
        <v>5.6250000000000001E-2</v>
      </c>
      <c r="F9892">
        <v>3</v>
      </c>
      <c r="G9892">
        <v>8876.0489060932796</v>
      </c>
      <c r="H9892" s="73">
        <f t="shared" si="462"/>
        <v>0.13429482978486285</v>
      </c>
      <c r="I9892" t="str">
        <f t="shared" si="463"/>
        <v/>
      </c>
      <c r="J9892" t="str">
        <f t="shared" si="464"/>
        <v/>
      </c>
    </row>
    <row r="9893" spans="1:10" x14ac:dyDescent="0.25">
      <c r="A9893" t="s">
        <v>796</v>
      </c>
      <c r="B9893" t="s">
        <v>13292</v>
      </c>
      <c r="C9893" s="27">
        <v>13160</v>
      </c>
      <c r="D9893">
        <v>3000</v>
      </c>
      <c r="E9893">
        <v>3.6553030303030302E-2</v>
      </c>
      <c r="F9893">
        <v>2</v>
      </c>
      <c r="G9893">
        <v>6310.8217389660904</v>
      </c>
      <c r="H9893" s="73">
        <f t="shared" si="462"/>
        <v>0.13427280295672533</v>
      </c>
      <c r="I9893" t="str">
        <f t="shared" si="463"/>
        <v/>
      </c>
      <c r="J9893" t="str">
        <f t="shared" si="464"/>
        <v/>
      </c>
    </row>
    <row r="9894" spans="1:10" x14ac:dyDescent="0.25">
      <c r="A9894" t="s">
        <v>796</v>
      </c>
      <c r="B9894" t="s">
        <v>10929</v>
      </c>
      <c r="C9894" s="27">
        <v>20811.742424242399</v>
      </c>
      <c r="D9894">
        <v>3000</v>
      </c>
      <c r="E9894">
        <v>6.3257575757575693E-2</v>
      </c>
      <c r="F9894">
        <v>3</v>
      </c>
      <c r="G9894">
        <v>9978.5657000934607</v>
      </c>
      <c r="H9894" s="73">
        <f t="shared" si="462"/>
        <v>0.13425105592175704</v>
      </c>
      <c r="I9894" t="str">
        <f t="shared" si="463"/>
        <v/>
      </c>
      <c r="J9894" t="str">
        <f t="shared" si="464"/>
        <v/>
      </c>
    </row>
    <row r="9895" spans="1:10" x14ac:dyDescent="0.25">
      <c r="A9895" t="s">
        <v>796</v>
      </c>
      <c r="B9895" t="s">
        <v>9294</v>
      </c>
      <c r="C9895" s="27">
        <v>50845.4545454545</v>
      </c>
      <c r="D9895">
        <v>3000</v>
      </c>
      <c r="E9895">
        <v>0.15454545454545399</v>
      </c>
      <c r="F9895">
        <v>2</v>
      </c>
      <c r="G9895">
        <v>24364.5693546441</v>
      </c>
      <c r="H9895" s="73">
        <f t="shared" si="462"/>
        <v>0.13417284750993039</v>
      </c>
      <c r="I9895" t="str">
        <f t="shared" si="463"/>
        <v/>
      </c>
      <c r="J9895" t="str">
        <f t="shared" si="464"/>
        <v/>
      </c>
    </row>
    <row r="9896" spans="1:10" x14ac:dyDescent="0.25">
      <c r="A9896" t="s">
        <v>796</v>
      </c>
      <c r="B9896" t="s">
        <v>11034</v>
      </c>
      <c r="C9896" s="27">
        <v>53836.363636363603</v>
      </c>
      <c r="D9896">
        <v>3000</v>
      </c>
      <c r="E9896">
        <v>0.163636363636363</v>
      </c>
      <c r="F9896">
        <v>27</v>
      </c>
      <c r="G9896">
        <v>25789.657999556599</v>
      </c>
      <c r="H9896" s="73">
        <f t="shared" si="462"/>
        <v>0.1341306089811459</v>
      </c>
      <c r="I9896" t="str">
        <f t="shared" si="463"/>
        <v/>
      </c>
      <c r="J9896" t="str">
        <f t="shared" si="464"/>
        <v/>
      </c>
    </row>
    <row r="9897" spans="1:10" x14ac:dyDescent="0.25">
      <c r="A9897" t="s">
        <v>796</v>
      </c>
      <c r="B9897" t="s">
        <v>12933</v>
      </c>
      <c r="C9897" s="27">
        <v>66983.901515151403</v>
      </c>
      <c r="D9897">
        <v>3000</v>
      </c>
      <c r="E9897">
        <v>0.203598484848484</v>
      </c>
      <c r="F9897">
        <v>3</v>
      </c>
      <c r="G9897">
        <v>32083.846741978599</v>
      </c>
      <c r="H9897" s="73">
        <f t="shared" si="462"/>
        <v>0.13411397193282312</v>
      </c>
      <c r="I9897" t="str">
        <f t="shared" si="463"/>
        <v/>
      </c>
      <c r="J9897" t="str">
        <f t="shared" si="464"/>
        <v/>
      </c>
    </row>
    <row r="9898" spans="1:10" x14ac:dyDescent="0.25">
      <c r="A9898" t="s">
        <v>796</v>
      </c>
      <c r="B9898" t="s">
        <v>10557</v>
      </c>
      <c r="C9898" s="27">
        <v>43368.181818181802</v>
      </c>
      <c r="D9898">
        <v>3000</v>
      </c>
      <c r="E9898">
        <v>0.131818181818181</v>
      </c>
      <c r="F9898">
        <v>21</v>
      </c>
      <c r="G9898">
        <v>20760.346982685202</v>
      </c>
      <c r="H9898" s="73">
        <f t="shared" si="462"/>
        <v>0.13403598932328009</v>
      </c>
      <c r="I9898" t="str">
        <f t="shared" si="463"/>
        <v/>
      </c>
      <c r="J9898" t="str">
        <f t="shared" si="464"/>
        <v/>
      </c>
    </row>
    <row r="9899" spans="1:10" x14ac:dyDescent="0.25">
      <c r="A9899" t="s">
        <v>796</v>
      </c>
      <c r="B9899" t="s">
        <v>9969</v>
      </c>
      <c r="C9899" s="27">
        <v>33647.727272727199</v>
      </c>
      <c r="D9899">
        <v>3000</v>
      </c>
      <c r="E9899">
        <v>0.102272727272727</v>
      </c>
      <c r="F9899">
        <v>11</v>
      </c>
      <c r="G9899">
        <v>16098.5797437861</v>
      </c>
      <c r="H9899" s="73">
        <f t="shared" si="462"/>
        <v>0.13396454065751096</v>
      </c>
      <c r="I9899" t="str">
        <f t="shared" si="463"/>
        <v/>
      </c>
      <c r="J9899" t="str">
        <f t="shared" si="464"/>
        <v/>
      </c>
    </row>
    <row r="9900" spans="1:10" x14ac:dyDescent="0.25">
      <c r="A9900" t="s">
        <v>796</v>
      </c>
      <c r="B9900" t="s">
        <v>10561</v>
      </c>
      <c r="C9900" s="27">
        <v>92095.075757575702</v>
      </c>
      <c r="D9900">
        <v>3000</v>
      </c>
      <c r="E9900">
        <v>0.27992424242424202</v>
      </c>
      <c r="F9900">
        <v>9</v>
      </c>
      <c r="G9900">
        <v>44057.777197427597</v>
      </c>
      <c r="H9900" s="73">
        <f t="shared" si="462"/>
        <v>0.13395045841270137</v>
      </c>
      <c r="I9900" t="str">
        <f t="shared" si="463"/>
        <v/>
      </c>
      <c r="J9900" t="str">
        <f t="shared" si="464"/>
        <v/>
      </c>
    </row>
    <row r="9901" spans="1:10" x14ac:dyDescent="0.25">
      <c r="A9901" t="s">
        <v>796</v>
      </c>
      <c r="B9901" t="s">
        <v>7341</v>
      </c>
      <c r="C9901" s="27">
        <v>59880.492424242402</v>
      </c>
      <c r="D9901">
        <v>3000</v>
      </c>
      <c r="E9901">
        <v>0.18200757575757501</v>
      </c>
      <c r="F9901">
        <v>5</v>
      </c>
      <c r="G9901">
        <v>28642.601046630502</v>
      </c>
      <c r="H9901" s="73">
        <f t="shared" si="462"/>
        <v>0.1339322368332713</v>
      </c>
      <c r="I9901" t="str">
        <f t="shared" si="463"/>
        <v/>
      </c>
      <c r="J9901" t="str">
        <f t="shared" si="464"/>
        <v/>
      </c>
    </row>
    <row r="9902" spans="1:10" x14ac:dyDescent="0.25">
      <c r="A9902" t="s">
        <v>796</v>
      </c>
      <c r="B9902" t="s">
        <v>10025</v>
      </c>
      <c r="C9902" s="27">
        <v>17197.727272727199</v>
      </c>
      <c r="D9902">
        <v>3000</v>
      </c>
      <c r="E9902">
        <v>5.22727272727272E-2</v>
      </c>
      <c r="F9902">
        <v>4</v>
      </c>
      <c r="G9902">
        <v>8220.4783877698901</v>
      </c>
      <c r="H9902" s="73">
        <f t="shared" si="462"/>
        <v>0.13383942610985236</v>
      </c>
      <c r="I9902" t="str">
        <f t="shared" si="463"/>
        <v/>
      </c>
      <c r="J9902" t="str">
        <f t="shared" si="464"/>
        <v/>
      </c>
    </row>
    <row r="9903" spans="1:10" x14ac:dyDescent="0.25">
      <c r="A9903" t="s">
        <v>796</v>
      </c>
      <c r="B9903" t="s">
        <v>10357</v>
      </c>
      <c r="C9903" s="27">
        <v>17197.727272727199</v>
      </c>
      <c r="D9903">
        <v>3000</v>
      </c>
      <c r="E9903">
        <v>5.22727272727272E-2</v>
      </c>
      <c r="F9903">
        <v>1</v>
      </c>
      <c r="G9903">
        <v>8208.3043870645906</v>
      </c>
      <c r="H9903" s="73">
        <f t="shared" si="462"/>
        <v>0.13364121851280031</v>
      </c>
      <c r="I9903" t="str">
        <f t="shared" si="463"/>
        <v/>
      </c>
      <c r="J9903" t="str">
        <f t="shared" si="464"/>
        <v/>
      </c>
    </row>
    <row r="9904" spans="1:10" x14ac:dyDescent="0.25">
      <c r="A9904" t="s">
        <v>796</v>
      </c>
      <c r="B9904" t="s">
        <v>6914</v>
      </c>
      <c r="C9904" s="27">
        <v>117019.318181818</v>
      </c>
      <c r="D9904">
        <v>3000</v>
      </c>
      <c r="E9904">
        <v>0.35568181818181799</v>
      </c>
      <c r="F9904">
        <v>23</v>
      </c>
      <c r="G9904">
        <v>55814.485201071497</v>
      </c>
      <c r="H9904" s="73">
        <f t="shared" si="462"/>
        <v>0.13355107600283586</v>
      </c>
      <c r="I9904" t="str">
        <f t="shared" si="463"/>
        <v/>
      </c>
      <c r="J9904" t="str">
        <f t="shared" si="464"/>
        <v/>
      </c>
    </row>
    <row r="9905" spans="1:10" x14ac:dyDescent="0.25">
      <c r="A9905" t="s">
        <v>796</v>
      </c>
      <c r="B9905" t="s">
        <v>11771</v>
      </c>
      <c r="C9905" s="27">
        <v>30843.75</v>
      </c>
      <c r="D9905">
        <v>3000</v>
      </c>
      <c r="E9905">
        <v>9.375E-2</v>
      </c>
      <c r="F9905">
        <v>1</v>
      </c>
      <c r="G9905">
        <v>14710.538781584401</v>
      </c>
      <c r="H9905" s="73">
        <f t="shared" si="462"/>
        <v>0.13354247971934774</v>
      </c>
      <c r="I9905" t="str">
        <f t="shared" si="463"/>
        <v/>
      </c>
      <c r="J9905" t="str">
        <f t="shared" si="464"/>
        <v/>
      </c>
    </row>
    <row r="9906" spans="1:10" x14ac:dyDescent="0.25">
      <c r="A9906" t="s">
        <v>796</v>
      </c>
      <c r="B9906" t="s">
        <v>6118</v>
      </c>
      <c r="C9906" s="27">
        <v>48602.272727272699</v>
      </c>
      <c r="D9906">
        <v>3000</v>
      </c>
      <c r="E9906">
        <v>0.14772727272727201</v>
      </c>
      <c r="F9906">
        <v>2</v>
      </c>
      <c r="G9906">
        <v>23173.472274661799</v>
      </c>
      <c r="H9906" s="73">
        <f t="shared" si="462"/>
        <v>0.13350347366089999</v>
      </c>
      <c r="I9906" t="str">
        <f t="shared" si="463"/>
        <v/>
      </c>
      <c r="J9906" t="str">
        <f t="shared" si="464"/>
        <v/>
      </c>
    </row>
    <row r="9907" spans="1:10" x14ac:dyDescent="0.25">
      <c r="A9907" t="s">
        <v>796</v>
      </c>
      <c r="B9907" t="s">
        <v>7428</v>
      </c>
      <c r="C9907" s="27">
        <v>71906.439393939407</v>
      </c>
      <c r="D9907">
        <v>3000</v>
      </c>
      <c r="E9907">
        <v>0.21856060606060601</v>
      </c>
      <c r="F9907">
        <v>14</v>
      </c>
      <c r="G9907">
        <v>34281.8843990756</v>
      </c>
      <c r="H9907" s="73">
        <f t="shared" si="462"/>
        <v>0.13349190576873754</v>
      </c>
      <c r="I9907" t="str">
        <f t="shared" si="463"/>
        <v/>
      </c>
      <c r="J9907" t="str">
        <f t="shared" si="464"/>
        <v/>
      </c>
    </row>
    <row r="9908" spans="1:10" x14ac:dyDescent="0.25">
      <c r="A9908" t="s">
        <v>796</v>
      </c>
      <c r="B9908" t="s">
        <v>9218</v>
      </c>
      <c r="C9908" s="27">
        <v>35454.734848484797</v>
      </c>
      <c r="D9908">
        <v>3000</v>
      </c>
      <c r="E9908">
        <v>0.10776515151515099</v>
      </c>
      <c r="F9908">
        <v>22</v>
      </c>
      <c r="G9908">
        <v>16899.092666055301</v>
      </c>
      <c r="H9908" s="73">
        <f t="shared" si="462"/>
        <v>0.13345878813412421</v>
      </c>
      <c r="I9908" t="str">
        <f t="shared" si="463"/>
        <v/>
      </c>
      <c r="J9908" t="str">
        <f t="shared" si="464"/>
        <v/>
      </c>
    </row>
    <row r="9909" spans="1:10" x14ac:dyDescent="0.25">
      <c r="A9909" t="s">
        <v>796</v>
      </c>
      <c r="B9909" t="s">
        <v>8704</v>
      </c>
      <c r="C9909" s="27">
        <v>58696.590909090897</v>
      </c>
      <c r="D9909">
        <v>3000</v>
      </c>
      <c r="E9909">
        <v>0.17840909090908999</v>
      </c>
      <c r="F9909">
        <v>19</v>
      </c>
      <c r="G9909">
        <v>27958.911609089999</v>
      </c>
      <c r="H9909" s="73">
        <f t="shared" si="462"/>
        <v>0.13337223047024968</v>
      </c>
      <c r="I9909" t="str">
        <f t="shared" si="463"/>
        <v/>
      </c>
      <c r="J9909" t="str">
        <f t="shared" si="464"/>
        <v/>
      </c>
    </row>
    <row r="9910" spans="1:10" x14ac:dyDescent="0.25">
      <c r="A9910" t="s">
        <v>796</v>
      </c>
      <c r="B9910" t="s">
        <v>4529</v>
      </c>
      <c r="C9910" s="27">
        <v>89228.7878787878</v>
      </c>
      <c r="D9910">
        <v>3000</v>
      </c>
      <c r="E9910">
        <v>0.27121212121212102</v>
      </c>
      <c r="G9910">
        <v>42490.841517933499</v>
      </c>
      <c r="H9910" s="73">
        <f t="shared" si="462"/>
        <v>0.13333629098697808</v>
      </c>
      <c r="I9910" t="str">
        <f t="shared" si="463"/>
        <v/>
      </c>
      <c r="J9910" t="str">
        <f t="shared" si="464"/>
        <v/>
      </c>
    </row>
    <row r="9911" spans="1:10" x14ac:dyDescent="0.25">
      <c r="A9911" t="s">
        <v>796</v>
      </c>
      <c r="B9911" t="s">
        <v>3874</v>
      </c>
      <c r="C9911" s="27">
        <v>39504.924242424197</v>
      </c>
      <c r="D9911">
        <v>3000</v>
      </c>
      <c r="E9911">
        <v>0.120075757575757</v>
      </c>
      <c r="F9911">
        <v>18</v>
      </c>
      <c r="G9911">
        <v>18799.192069006302</v>
      </c>
      <c r="H9911" s="73">
        <f t="shared" si="462"/>
        <v>0.13324348496456667</v>
      </c>
      <c r="I9911" t="str">
        <f t="shared" si="463"/>
        <v/>
      </c>
      <c r="J9911" t="str">
        <f t="shared" si="464"/>
        <v/>
      </c>
    </row>
    <row r="9912" spans="1:10" x14ac:dyDescent="0.25">
      <c r="A9912" t="s">
        <v>796</v>
      </c>
      <c r="B9912" t="s">
        <v>3792</v>
      </c>
      <c r="C9912" s="27">
        <v>95023.674242424197</v>
      </c>
      <c r="D9912">
        <v>3000</v>
      </c>
      <c r="E9912">
        <v>0.28882575757575701</v>
      </c>
      <c r="F9912">
        <v>7</v>
      </c>
      <c r="G9912">
        <v>45215.045680308598</v>
      </c>
      <c r="H9912" s="73">
        <f t="shared" si="462"/>
        <v>0.13323219599136663</v>
      </c>
      <c r="I9912" t="str">
        <f t="shared" si="463"/>
        <v/>
      </c>
      <c r="J9912" t="str">
        <f t="shared" si="464"/>
        <v/>
      </c>
    </row>
    <row r="9913" spans="1:10" x14ac:dyDescent="0.25">
      <c r="A9913" t="s">
        <v>796</v>
      </c>
      <c r="B9913" t="s">
        <v>7011</v>
      </c>
      <c r="C9913" s="27">
        <v>27977.462121212098</v>
      </c>
      <c r="D9913">
        <v>3000</v>
      </c>
      <c r="E9913">
        <v>8.5037878787878704E-2</v>
      </c>
      <c r="F9913">
        <v>1</v>
      </c>
      <c r="G9913">
        <v>13303.9509957068</v>
      </c>
      <c r="H9913" s="73">
        <f t="shared" si="462"/>
        <v>0.13314668294997292</v>
      </c>
      <c r="I9913" t="str">
        <f t="shared" si="463"/>
        <v/>
      </c>
      <c r="J9913" t="str">
        <f t="shared" si="464"/>
        <v/>
      </c>
    </row>
    <row r="9914" spans="1:10" x14ac:dyDescent="0.25">
      <c r="A9914" t="s">
        <v>796</v>
      </c>
      <c r="B9914" t="s">
        <v>3964</v>
      </c>
      <c r="C9914" s="27">
        <v>16636.931818181802</v>
      </c>
      <c r="D9914">
        <v>3000</v>
      </c>
      <c r="E9914">
        <v>5.0568181818181797E-2</v>
      </c>
      <c r="F9914">
        <v>7</v>
      </c>
      <c r="G9914">
        <v>7909.6593680692404</v>
      </c>
      <c r="H9914" s="73">
        <f t="shared" si="462"/>
        <v>0.13311977516425408</v>
      </c>
      <c r="I9914" t="str">
        <f t="shared" si="463"/>
        <v/>
      </c>
      <c r="J9914" t="str">
        <f t="shared" si="464"/>
        <v/>
      </c>
    </row>
    <row r="9915" spans="1:10" x14ac:dyDescent="0.25">
      <c r="A9915" t="s">
        <v>796</v>
      </c>
      <c r="B9915" t="s">
        <v>13273</v>
      </c>
      <c r="C9915" s="27">
        <v>16013.8257575757</v>
      </c>
      <c r="D9915">
        <v>3000</v>
      </c>
      <c r="E9915">
        <v>4.8674242424242398E-2</v>
      </c>
      <c r="F9915">
        <v>2</v>
      </c>
      <c r="G9915">
        <v>7613.0863703143496</v>
      </c>
      <c r="H9915" s="73">
        <f t="shared" si="462"/>
        <v>0.13311398637390467</v>
      </c>
      <c r="I9915" t="str">
        <f t="shared" si="463"/>
        <v/>
      </c>
      <c r="J9915" t="str">
        <f t="shared" si="464"/>
        <v/>
      </c>
    </row>
    <row r="9916" spans="1:10" x14ac:dyDescent="0.25">
      <c r="A9916" t="s">
        <v>796</v>
      </c>
      <c r="B9916" t="s">
        <v>4406</v>
      </c>
      <c r="C9916" s="27">
        <v>13160</v>
      </c>
      <c r="D9916">
        <v>3000</v>
      </c>
      <c r="E9916">
        <v>3.3143939393939302E-2</v>
      </c>
      <c r="F9916">
        <v>4</v>
      </c>
      <c r="G9916">
        <v>6255.8664549246196</v>
      </c>
      <c r="H9916" s="73">
        <f t="shared" si="462"/>
        <v>0.13310354159414084</v>
      </c>
      <c r="I9916" t="str">
        <f t="shared" si="463"/>
        <v/>
      </c>
      <c r="J9916" t="str">
        <f t="shared" si="464"/>
        <v/>
      </c>
    </row>
    <row r="9917" spans="1:10" x14ac:dyDescent="0.25">
      <c r="A9917" t="s">
        <v>796</v>
      </c>
      <c r="B9917" t="s">
        <v>6273</v>
      </c>
      <c r="C9917" s="27">
        <v>13160</v>
      </c>
      <c r="D9917">
        <v>3000</v>
      </c>
      <c r="E9917">
        <v>3.44696969696969E-2</v>
      </c>
      <c r="F9917">
        <v>5</v>
      </c>
      <c r="G9917">
        <v>6252.5831605917201</v>
      </c>
      <c r="H9917" s="73">
        <f t="shared" si="462"/>
        <v>0.13303368426790893</v>
      </c>
      <c r="I9917" t="str">
        <f t="shared" si="463"/>
        <v/>
      </c>
      <c r="J9917" t="str">
        <f t="shared" si="464"/>
        <v/>
      </c>
    </row>
    <row r="9918" spans="1:10" x14ac:dyDescent="0.25">
      <c r="A9918" t="s">
        <v>796</v>
      </c>
      <c r="B9918" t="s">
        <v>7044</v>
      </c>
      <c r="C9918" s="27">
        <v>84110.8212329284</v>
      </c>
      <c r="D9918">
        <v>3000</v>
      </c>
      <c r="E9918">
        <v>0.29602272727272699</v>
      </c>
      <c r="F9918">
        <v>7</v>
      </c>
      <c r="G9918">
        <v>35119.5999572734</v>
      </c>
      <c r="H9918" s="73">
        <f t="shared" si="462"/>
        <v>0.13285351394789757</v>
      </c>
      <c r="I9918" t="str">
        <f t="shared" si="463"/>
        <v/>
      </c>
      <c r="J9918" t="str">
        <f t="shared" si="464"/>
        <v/>
      </c>
    </row>
    <row r="9919" spans="1:10" x14ac:dyDescent="0.25">
      <c r="A9919" t="s">
        <v>796</v>
      </c>
      <c r="B9919" t="s">
        <v>11947</v>
      </c>
      <c r="C9919" s="27">
        <v>23678.0303030303</v>
      </c>
      <c r="D9919">
        <v>3000</v>
      </c>
      <c r="E9919">
        <v>7.1969696969696906E-2</v>
      </c>
      <c r="F9919">
        <v>9</v>
      </c>
      <c r="G9919">
        <v>11231.0498837426</v>
      </c>
      <c r="H9919" s="73">
        <f t="shared" si="462"/>
        <v>0.13281062348524289</v>
      </c>
      <c r="I9919" t="str">
        <f t="shared" si="463"/>
        <v/>
      </c>
      <c r="J9919" t="str">
        <f t="shared" si="464"/>
        <v/>
      </c>
    </row>
    <row r="9920" spans="1:10" x14ac:dyDescent="0.25">
      <c r="A9920" t="s">
        <v>796</v>
      </c>
      <c r="B9920" t="s">
        <v>8748</v>
      </c>
      <c r="C9920" s="27">
        <v>34769.318181818096</v>
      </c>
      <c r="D9920">
        <v>3000</v>
      </c>
      <c r="E9920">
        <v>0.105681818181818</v>
      </c>
      <c r="G9920">
        <v>16491.741861417398</v>
      </c>
      <c r="H9920" s="73">
        <f t="shared" si="462"/>
        <v>0.13280926870782273</v>
      </c>
      <c r="I9920" t="str">
        <f t="shared" si="463"/>
        <v/>
      </c>
      <c r="J9920" t="str">
        <f t="shared" si="464"/>
        <v/>
      </c>
    </row>
    <row r="9921" spans="1:10" x14ac:dyDescent="0.25">
      <c r="A9921" t="s">
        <v>796</v>
      </c>
      <c r="B9921" t="s">
        <v>8307</v>
      </c>
      <c r="C9921" s="27">
        <v>36264.772727272699</v>
      </c>
      <c r="D9921">
        <v>3000</v>
      </c>
      <c r="E9921">
        <v>0.11022727272727199</v>
      </c>
      <c r="F9921">
        <v>1</v>
      </c>
      <c r="G9921">
        <v>17187.1906459167</v>
      </c>
      <c r="H9921" s="73">
        <f t="shared" si="462"/>
        <v>0.13270215194917045</v>
      </c>
      <c r="I9921" t="str">
        <f t="shared" si="463"/>
        <v/>
      </c>
      <c r="J9921" t="str">
        <f t="shared" si="464"/>
        <v/>
      </c>
    </row>
    <row r="9922" spans="1:10" x14ac:dyDescent="0.25">
      <c r="A9922" t="s">
        <v>796</v>
      </c>
      <c r="B9922" t="s">
        <v>11834</v>
      </c>
      <c r="C9922" s="27">
        <v>26419.696969696899</v>
      </c>
      <c r="D9922">
        <v>3000</v>
      </c>
      <c r="E9922">
        <v>8.0303030303030307E-2</v>
      </c>
      <c r="F9922">
        <v>4</v>
      </c>
      <c r="G9922">
        <v>12520.891625545401</v>
      </c>
      <c r="H9922" s="73">
        <f t="shared" ref="H9922:H9985" si="465">G9922/SUMIFS(C:C,B:B,B9922)</f>
        <v>0.1326983295521473</v>
      </c>
      <c r="I9922" t="str">
        <f t="shared" ref="I9922:I9985" si="466">IF(A9922="Construction",SUMIFS(D:D,A:A,"Engineering",B:B,B9922),"")</f>
        <v/>
      </c>
      <c r="J9922" t="str">
        <f t="shared" si="464"/>
        <v/>
      </c>
    </row>
    <row r="9923" spans="1:10" x14ac:dyDescent="0.25">
      <c r="A9923" t="s">
        <v>796</v>
      </c>
      <c r="B9923" t="s">
        <v>8872</v>
      </c>
      <c r="C9923" s="27">
        <v>13160</v>
      </c>
      <c r="D9923">
        <v>3000</v>
      </c>
      <c r="E9923">
        <v>2.9166666666666601E-2</v>
      </c>
      <c r="G9923">
        <v>6235.0569215355199</v>
      </c>
      <c r="H9923" s="73">
        <f t="shared" si="465"/>
        <v>0.13266078556458552</v>
      </c>
      <c r="I9923" t="str">
        <f t="shared" si="466"/>
        <v/>
      </c>
      <c r="J9923" t="str">
        <f t="shared" ref="J9923:J9986" si="467">IF(AND(I9923&lt;&gt;"",I9923&lt;&gt;3000,I9923&lt;&gt;0),D9923-I9923,"")</f>
        <v/>
      </c>
    </row>
    <row r="9924" spans="1:10" x14ac:dyDescent="0.25">
      <c r="A9924" t="s">
        <v>796</v>
      </c>
      <c r="B9924" t="s">
        <v>5536</v>
      </c>
      <c r="C9924" s="27">
        <v>59894.6538913943</v>
      </c>
      <c r="D9924">
        <v>3000</v>
      </c>
      <c r="E9924">
        <v>0.21079545454545401</v>
      </c>
      <c r="F9924">
        <v>5</v>
      </c>
      <c r="G9924">
        <v>24967.4012948075</v>
      </c>
      <c r="H9924" s="73">
        <f t="shared" si="465"/>
        <v>0.13263576327066565</v>
      </c>
      <c r="I9924" t="str">
        <f t="shared" si="466"/>
        <v/>
      </c>
      <c r="J9924" t="str">
        <f t="shared" si="467"/>
        <v/>
      </c>
    </row>
    <row r="9925" spans="1:10" x14ac:dyDescent="0.25">
      <c r="A9925" t="s">
        <v>796</v>
      </c>
      <c r="B9925" t="s">
        <v>12861</v>
      </c>
      <c r="C9925" s="27">
        <v>29535.227272727199</v>
      </c>
      <c r="D9925">
        <v>3000</v>
      </c>
      <c r="E9925">
        <v>8.9772727272727199E-2</v>
      </c>
      <c r="F9925">
        <v>1</v>
      </c>
      <c r="G9925">
        <v>13987.923240395599</v>
      </c>
      <c r="H9925" s="73">
        <f t="shared" si="465"/>
        <v>0.13260837545432957</v>
      </c>
      <c r="I9925" t="str">
        <f t="shared" si="466"/>
        <v/>
      </c>
      <c r="J9925" t="str">
        <f t="shared" si="467"/>
        <v/>
      </c>
    </row>
    <row r="9926" spans="1:10" x14ac:dyDescent="0.25">
      <c r="A9926" t="s">
        <v>796</v>
      </c>
      <c r="B9926" t="s">
        <v>11433</v>
      </c>
      <c r="C9926" s="27">
        <v>20874.053030302999</v>
      </c>
      <c r="D9926">
        <v>3000</v>
      </c>
      <c r="E9926">
        <v>6.3446969696969696E-2</v>
      </c>
      <c r="F9926">
        <v>5</v>
      </c>
      <c r="G9926">
        <v>9883.8684778206407</v>
      </c>
      <c r="H9926" s="73">
        <f t="shared" si="465"/>
        <v>0.13258005859102712</v>
      </c>
      <c r="I9926" t="str">
        <f t="shared" si="466"/>
        <v/>
      </c>
      <c r="J9926" t="str">
        <f t="shared" si="467"/>
        <v/>
      </c>
    </row>
    <row r="9927" spans="1:10" x14ac:dyDescent="0.25">
      <c r="A9927" t="s">
        <v>796</v>
      </c>
      <c r="B9927" t="s">
        <v>13236</v>
      </c>
      <c r="C9927" s="27">
        <v>16013.8257575757</v>
      </c>
      <c r="D9927">
        <v>3000</v>
      </c>
      <c r="E9927">
        <v>4.8674242424242398E-2</v>
      </c>
      <c r="F9927">
        <v>2</v>
      </c>
      <c r="G9927">
        <v>7582.5423715141196</v>
      </c>
      <c r="H9927" s="73">
        <f t="shared" si="465"/>
        <v>0.13257992788010481</v>
      </c>
      <c r="I9927" t="str">
        <f t="shared" si="466"/>
        <v/>
      </c>
      <c r="J9927" t="str">
        <f t="shared" si="467"/>
        <v/>
      </c>
    </row>
    <row r="9928" spans="1:10" x14ac:dyDescent="0.25">
      <c r="A9928" t="s">
        <v>796</v>
      </c>
      <c r="B9928" t="s">
        <v>5881</v>
      </c>
      <c r="C9928" s="27">
        <v>25609.659090909001</v>
      </c>
      <c r="D9928">
        <v>3000</v>
      </c>
      <c r="E9928">
        <v>7.7840909090909002E-2</v>
      </c>
      <c r="F9928">
        <v>8</v>
      </c>
      <c r="G9928">
        <v>12118.869893719801</v>
      </c>
      <c r="H9928" s="73">
        <f t="shared" si="465"/>
        <v>0.13250014606582941</v>
      </c>
      <c r="I9928" t="str">
        <f t="shared" si="466"/>
        <v/>
      </c>
      <c r="J9928" t="str">
        <f t="shared" si="467"/>
        <v/>
      </c>
    </row>
    <row r="9929" spans="1:10" x14ac:dyDescent="0.25">
      <c r="A9929" t="s">
        <v>796</v>
      </c>
      <c r="B9929" t="s">
        <v>10770</v>
      </c>
      <c r="C9929" s="27">
        <v>35330.113636363603</v>
      </c>
      <c r="D9929">
        <v>3000</v>
      </c>
      <c r="E9929">
        <v>0.107386363636363</v>
      </c>
      <c r="F9929">
        <v>18</v>
      </c>
      <c r="G9929">
        <v>16711.411425834402</v>
      </c>
      <c r="H9929" s="73">
        <f t="shared" si="465"/>
        <v>0.13244212139803474</v>
      </c>
      <c r="I9929" t="str">
        <f t="shared" si="466"/>
        <v/>
      </c>
      <c r="J9929" t="str">
        <f t="shared" si="467"/>
        <v/>
      </c>
    </row>
    <row r="9930" spans="1:10" x14ac:dyDescent="0.25">
      <c r="A9930" t="s">
        <v>796</v>
      </c>
      <c r="B9930" t="s">
        <v>5194</v>
      </c>
      <c r="C9930" s="27">
        <v>21497.159090909001</v>
      </c>
      <c r="D9930">
        <v>3000</v>
      </c>
      <c r="E9930">
        <v>6.5340909090909005E-2</v>
      </c>
      <c r="F9930">
        <v>3</v>
      </c>
      <c r="G9930">
        <v>10167.0023998079</v>
      </c>
      <c r="H9930" s="73">
        <f t="shared" si="465"/>
        <v>0.132424971127933</v>
      </c>
      <c r="I9930" t="str">
        <f t="shared" si="466"/>
        <v/>
      </c>
      <c r="J9930" t="str">
        <f t="shared" si="467"/>
        <v/>
      </c>
    </row>
    <row r="9931" spans="1:10" x14ac:dyDescent="0.25">
      <c r="A9931" t="s">
        <v>796</v>
      </c>
      <c r="B9931" t="s">
        <v>3554</v>
      </c>
      <c r="C9931" s="27">
        <v>36389.3939393939</v>
      </c>
      <c r="D9931">
        <v>3000</v>
      </c>
      <c r="E9931">
        <v>0.11060606060606</v>
      </c>
      <c r="F9931">
        <v>11</v>
      </c>
      <c r="G9931">
        <v>17194.219731537502</v>
      </c>
      <c r="H9931" s="73">
        <f t="shared" si="465"/>
        <v>0.13230177817329947</v>
      </c>
      <c r="I9931" t="str">
        <f t="shared" si="466"/>
        <v/>
      </c>
      <c r="J9931" t="str">
        <f t="shared" si="467"/>
        <v/>
      </c>
    </row>
    <row r="9932" spans="1:10" x14ac:dyDescent="0.25">
      <c r="A9932" t="s">
        <v>796</v>
      </c>
      <c r="B9932" t="s">
        <v>5180</v>
      </c>
      <c r="C9932" s="27">
        <v>97703.030303030202</v>
      </c>
      <c r="D9932">
        <v>3000</v>
      </c>
      <c r="E9932">
        <v>0.29696969696969699</v>
      </c>
      <c r="F9932">
        <v>3</v>
      </c>
      <c r="G9932">
        <v>46141.209516862</v>
      </c>
      <c r="H9932" s="73">
        <f t="shared" si="465"/>
        <v>0.13223273244085532</v>
      </c>
      <c r="I9932" t="str">
        <f t="shared" si="466"/>
        <v/>
      </c>
      <c r="J9932" t="str">
        <f t="shared" si="467"/>
        <v/>
      </c>
    </row>
    <row r="9933" spans="1:10" x14ac:dyDescent="0.25">
      <c r="A9933" t="s">
        <v>796</v>
      </c>
      <c r="B9933" t="s">
        <v>8498</v>
      </c>
      <c r="C9933" s="27">
        <v>306194.318181818</v>
      </c>
      <c r="D9933">
        <v>3000</v>
      </c>
      <c r="E9933">
        <v>0.93068181818181805</v>
      </c>
      <c r="F9933">
        <v>1</v>
      </c>
      <c r="G9933">
        <v>144526.34720344399</v>
      </c>
      <c r="H9933" s="73">
        <f t="shared" si="465"/>
        <v>0.13216240411402672</v>
      </c>
      <c r="I9933" t="str">
        <f t="shared" si="466"/>
        <v/>
      </c>
      <c r="J9933" t="str">
        <f t="shared" si="467"/>
        <v/>
      </c>
    </row>
    <row r="9934" spans="1:10" x14ac:dyDescent="0.25">
      <c r="A9934" t="s">
        <v>796</v>
      </c>
      <c r="B9934" t="s">
        <v>3604</v>
      </c>
      <c r="C9934" s="27">
        <v>34208.522727272699</v>
      </c>
      <c r="D9934">
        <v>3000</v>
      </c>
      <c r="E9934">
        <v>0.103977272727272</v>
      </c>
      <c r="F9934">
        <v>3</v>
      </c>
      <c r="G9934">
        <v>16146.0214088517</v>
      </c>
      <c r="H9934" s="73">
        <f t="shared" si="465"/>
        <v>0.13215671517069644</v>
      </c>
      <c r="I9934" t="str">
        <f t="shared" si="466"/>
        <v/>
      </c>
      <c r="J9934" t="str">
        <f t="shared" si="467"/>
        <v/>
      </c>
    </row>
    <row r="9935" spans="1:10" x14ac:dyDescent="0.25">
      <c r="A9935" t="s">
        <v>796</v>
      </c>
      <c r="B9935" t="s">
        <v>1367</v>
      </c>
      <c r="C9935" s="27">
        <v>73067.116005079297</v>
      </c>
      <c r="D9935">
        <v>3000</v>
      </c>
      <c r="E9935">
        <v>0.64299242424242398</v>
      </c>
      <c r="F9935">
        <v>73</v>
      </c>
      <c r="G9935">
        <v>30345.5461839253</v>
      </c>
      <c r="H9935" s="73">
        <f t="shared" si="465"/>
        <v>0.13214427475600821</v>
      </c>
      <c r="I9935" t="str">
        <f t="shared" si="466"/>
        <v/>
      </c>
      <c r="J9935" t="str">
        <f t="shared" si="467"/>
        <v/>
      </c>
    </row>
    <row r="9936" spans="1:10" x14ac:dyDescent="0.25">
      <c r="A9936" t="s">
        <v>796</v>
      </c>
      <c r="B9936" t="s">
        <v>8896</v>
      </c>
      <c r="C9936" s="27">
        <v>13770.6439393939</v>
      </c>
      <c r="D9936">
        <v>3000</v>
      </c>
      <c r="E9936">
        <v>4.1856060606060598E-2</v>
      </c>
      <c r="F9936">
        <v>1</v>
      </c>
      <c r="G9936">
        <v>6498.2186869690104</v>
      </c>
      <c r="H9936" s="73">
        <f t="shared" si="465"/>
        <v>0.13212898687665911</v>
      </c>
      <c r="I9936" t="str">
        <f t="shared" si="466"/>
        <v/>
      </c>
      <c r="J9936" t="str">
        <f t="shared" si="467"/>
        <v/>
      </c>
    </row>
    <row r="9937" spans="1:10" x14ac:dyDescent="0.25">
      <c r="A9937" t="s">
        <v>796</v>
      </c>
      <c r="B9937" t="s">
        <v>10911</v>
      </c>
      <c r="C9937" s="27">
        <v>60565.909090909001</v>
      </c>
      <c r="D9937">
        <v>3000</v>
      </c>
      <c r="E9937">
        <v>0.184090909090909</v>
      </c>
      <c r="F9937">
        <v>25</v>
      </c>
      <c r="G9937">
        <v>28561.893046051198</v>
      </c>
      <c r="H9937" s="73">
        <f t="shared" si="465"/>
        <v>0.1320434246415817</v>
      </c>
      <c r="I9937" t="str">
        <f t="shared" si="466"/>
        <v/>
      </c>
      <c r="J9937" t="str">
        <f t="shared" si="467"/>
        <v/>
      </c>
    </row>
    <row r="9938" spans="1:10" x14ac:dyDescent="0.25">
      <c r="A9938" t="s">
        <v>796</v>
      </c>
      <c r="B9938" t="s">
        <v>10438</v>
      </c>
      <c r="C9938" s="27">
        <v>18381.628787878701</v>
      </c>
      <c r="D9938">
        <v>3000</v>
      </c>
      <c r="E9938">
        <v>5.5871212121212099E-2</v>
      </c>
      <c r="F9938">
        <v>3</v>
      </c>
      <c r="G9938">
        <v>8664.5494921830195</v>
      </c>
      <c r="H9938" s="73">
        <f t="shared" si="465"/>
        <v>0.13198361721954979</v>
      </c>
      <c r="I9938" t="str">
        <f t="shared" si="466"/>
        <v/>
      </c>
      <c r="J9938" t="str">
        <f t="shared" si="467"/>
        <v/>
      </c>
    </row>
    <row r="9939" spans="1:10" x14ac:dyDescent="0.25">
      <c r="A9939" t="s">
        <v>796</v>
      </c>
      <c r="B9939" t="s">
        <v>5213</v>
      </c>
      <c r="C9939" s="27">
        <v>13160</v>
      </c>
      <c r="D9939">
        <v>3000</v>
      </c>
      <c r="E9939">
        <v>2.8219696969696902E-2</v>
      </c>
      <c r="F9939">
        <v>8</v>
      </c>
      <c r="G9939">
        <v>6199.9743628801798</v>
      </c>
      <c r="H9939" s="73">
        <f t="shared" si="465"/>
        <v>0.13191434814638681</v>
      </c>
      <c r="I9939" t="str">
        <f t="shared" si="466"/>
        <v/>
      </c>
      <c r="J9939" t="str">
        <f t="shared" si="467"/>
        <v/>
      </c>
    </row>
    <row r="9940" spans="1:10" x14ac:dyDescent="0.25">
      <c r="A9940" t="s">
        <v>796</v>
      </c>
      <c r="B9940" t="s">
        <v>7895</v>
      </c>
      <c r="C9940" s="27">
        <v>26668.939393939301</v>
      </c>
      <c r="D9940">
        <v>3000</v>
      </c>
      <c r="E9940">
        <v>8.1060606060606E-2</v>
      </c>
      <c r="F9940">
        <v>9</v>
      </c>
      <c r="G9940">
        <v>12563.334086684001</v>
      </c>
      <c r="H9940" s="73">
        <f t="shared" si="465"/>
        <v>0.131903766111934</v>
      </c>
      <c r="I9940" t="str">
        <f t="shared" si="466"/>
        <v/>
      </c>
      <c r="J9940" t="str">
        <f t="shared" si="467"/>
        <v/>
      </c>
    </row>
    <row r="9941" spans="1:10" x14ac:dyDescent="0.25">
      <c r="A9941" t="s">
        <v>796</v>
      </c>
      <c r="B9941" t="s">
        <v>6203</v>
      </c>
      <c r="C9941" s="27">
        <v>60628.219696969703</v>
      </c>
      <c r="D9941">
        <v>3000</v>
      </c>
      <c r="E9941">
        <v>0.18428030303030299</v>
      </c>
      <c r="G9941">
        <v>28533.337060363301</v>
      </c>
      <c r="H9941" s="73">
        <f t="shared" si="465"/>
        <v>0.13177583667859305</v>
      </c>
      <c r="I9941" t="str">
        <f t="shared" si="466"/>
        <v/>
      </c>
      <c r="J9941" t="str">
        <f t="shared" si="467"/>
        <v/>
      </c>
    </row>
    <row r="9942" spans="1:10" x14ac:dyDescent="0.25">
      <c r="A9942" t="s">
        <v>796</v>
      </c>
      <c r="B9942" t="s">
        <v>8576</v>
      </c>
      <c r="C9942" s="27">
        <v>19253.977272727199</v>
      </c>
      <c r="D9942">
        <v>3000</v>
      </c>
      <c r="E9942">
        <v>5.8522727272727199E-2</v>
      </c>
      <c r="F9942">
        <v>2</v>
      </c>
      <c r="G9942">
        <v>9057.8656952539895</v>
      </c>
      <c r="H9942" s="73">
        <f t="shared" si="465"/>
        <v>0.13172355813796369</v>
      </c>
      <c r="I9942" t="str">
        <f t="shared" si="466"/>
        <v/>
      </c>
      <c r="J9942" t="str">
        <f t="shared" si="467"/>
        <v/>
      </c>
    </row>
    <row r="9943" spans="1:10" x14ac:dyDescent="0.25">
      <c r="A9943" t="s">
        <v>796</v>
      </c>
      <c r="B9943" t="s">
        <v>3868</v>
      </c>
      <c r="C9943" s="27">
        <v>27603.5984848484</v>
      </c>
      <c r="D9943">
        <v>3000</v>
      </c>
      <c r="E9943">
        <v>8.3901515151515102E-2</v>
      </c>
      <c r="F9943">
        <v>23</v>
      </c>
      <c r="G9943">
        <v>12982.8346025797</v>
      </c>
      <c r="H9943" s="73">
        <f t="shared" si="465"/>
        <v>0.13169274617284646</v>
      </c>
      <c r="I9943" t="str">
        <f t="shared" si="466"/>
        <v/>
      </c>
      <c r="J9943" t="str">
        <f t="shared" si="467"/>
        <v/>
      </c>
    </row>
    <row r="9944" spans="1:10" x14ac:dyDescent="0.25">
      <c r="A9944" t="s">
        <v>796</v>
      </c>
      <c r="B9944" t="s">
        <v>9677</v>
      </c>
      <c r="C9944" s="27">
        <v>57076.515151515101</v>
      </c>
      <c r="D9944">
        <v>3000</v>
      </c>
      <c r="E9944">
        <v>0.17348484848484799</v>
      </c>
      <c r="F9944">
        <v>2</v>
      </c>
      <c r="G9944">
        <v>26833.540750980501</v>
      </c>
      <c r="H9944" s="73">
        <f t="shared" si="465"/>
        <v>0.13163717844948214</v>
      </c>
      <c r="I9944" t="str">
        <f t="shared" si="466"/>
        <v/>
      </c>
      <c r="J9944" t="str">
        <f t="shared" si="467"/>
        <v/>
      </c>
    </row>
    <row r="9945" spans="1:10" x14ac:dyDescent="0.25">
      <c r="A9945" t="s">
        <v>796</v>
      </c>
      <c r="B9945" t="s">
        <v>10562</v>
      </c>
      <c r="C9945" s="27">
        <v>22556.439393939301</v>
      </c>
      <c r="D9945">
        <v>3000</v>
      </c>
      <c r="E9945">
        <v>6.8560606060606002E-2</v>
      </c>
      <c r="F9945">
        <v>4</v>
      </c>
      <c r="G9945">
        <v>10602.7590417921</v>
      </c>
      <c r="H9945" s="73">
        <f t="shared" si="465"/>
        <v>0.13161529973119165</v>
      </c>
      <c r="I9945" t="str">
        <f t="shared" si="466"/>
        <v/>
      </c>
      <c r="J9945" t="str">
        <f t="shared" si="467"/>
        <v/>
      </c>
    </row>
    <row r="9946" spans="1:10" x14ac:dyDescent="0.25">
      <c r="A9946" t="s">
        <v>796</v>
      </c>
      <c r="B9946" t="s">
        <v>13128</v>
      </c>
      <c r="C9946" s="27">
        <v>30843.75</v>
      </c>
      <c r="D9946">
        <v>3000</v>
      </c>
      <c r="E9946">
        <v>9.375E-2</v>
      </c>
      <c r="F9946">
        <v>1</v>
      </c>
      <c r="G9946">
        <v>14495.839785370499</v>
      </c>
      <c r="H9946" s="73">
        <f t="shared" si="465"/>
        <v>0.13159343918634211</v>
      </c>
      <c r="I9946" t="str">
        <f t="shared" si="466"/>
        <v/>
      </c>
      <c r="J9946" t="str">
        <f t="shared" si="467"/>
        <v/>
      </c>
    </row>
    <row r="9947" spans="1:10" x14ac:dyDescent="0.25">
      <c r="A9947" t="s">
        <v>796</v>
      </c>
      <c r="B9947" t="s">
        <v>8016</v>
      </c>
      <c r="C9947" s="27">
        <v>13160</v>
      </c>
      <c r="D9947">
        <v>3000</v>
      </c>
      <c r="E9947">
        <v>2.2159090909090899E-2</v>
      </c>
      <c r="F9947">
        <v>4</v>
      </c>
      <c r="G9947">
        <v>6184.3970557570901</v>
      </c>
      <c r="H9947" s="73">
        <f t="shared" si="465"/>
        <v>0.13158291607993808</v>
      </c>
      <c r="I9947" t="str">
        <f t="shared" si="466"/>
        <v/>
      </c>
      <c r="J9947" t="str">
        <f t="shared" si="467"/>
        <v/>
      </c>
    </row>
    <row r="9948" spans="1:10" x14ac:dyDescent="0.25">
      <c r="A9948" t="s">
        <v>796</v>
      </c>
      <c r="B9948" t="s">
        <v>9901</v>
      </c>
      <c r="C9948" s="27">
        <v>87857.9545454545</v>
      </c>
      <c r="D9948">
        <v>3000</v>
      </c>
      <c r="E9948">
        <v>0.26704545454545398</v>
      </c>
      <c r="F9948">
        <v>6</v>
      </c>
      <c r="G9948">
        <v>41271.230042934098</v>
      </c>
      <c r="H9948" s="73">
        <f t="shared" si="465"/>
        <v>0.1315298594396816</v>
      </c>
      <c r="I9948" t="str">
        <f t="shared" si="466"/>
        <v/>
      </c>
      <c r="J9948" t="str">
        <f t="shared" si="467"/>
        <v/>
      </c>
    </row>
    <row r="9949" spans="1:10" x14ac:dyDescent="0.25">
      <c r="A9949" t="s">
        <v>796</v>
      </c>
      <c r="B9949" t="s">
        <v>13202</v>
      </c>
      <c r="C9949" s="27">
        <v>17883.1439393939</v>
      </c>
      <c r="D9949">
        <v>3000</v>
      </c>
      <c r="E9949">
        <v>5.4356060606060602E-2</v>
      </c>
      <c r="F9949">
        <v>1</v>
      </c>
      <c r="G9949">
        <v>8398.3946905533594</v>
      </c>
      <c r="H9949" s="73">
        <f t="shared" si="465"/>
        <v>0.13149536352916247</v>
      </c>
      <c r="I9949" t="str">
        <f t="shared" si="466"/>
        <v/>
      </c>
      <c r="J9949" t="str">
        <f t="shared" si="467"/>
        <v/>
      </c>
    </row>
    <row r="9950" spans="1:10" x14ac:dyDescent="0.25">
      <c r="A9950" t="s">
        <v>796</v>
      </c>
      <c r="B9950" t="s">
        <v>9002</v>
      </c>
      <c r="C9950" s="27">
        <v>52216.2878787878</v>
      </c>
      <c r="D9950">
        <v>3000</v>
      </c>
      <c r="E9950">
        <v>0.158712121212121</v>
      </c>
      <c r="F9950">
        <v>4</v>
      </c>
      <c r="G9950">
        <v>24519.212775771601</v>
      </c>
      <c r="H9950" s="73">
        <f t="shared" si="465"/>
        <v>0.13147965617841315</v>
      </c>
      <c r="I9950" t="str">
        <f t="shared" si="466"/>
        <v/>
      </c>
      <c r="J9950" t="str">
        <f t="shared" si="467"/>
        <v/>
      </c>
    </row>
    <row r="9951" spans="1:10" x14ac:dyDescent="0.25">
      <c r="A9951" t="s">
        <v>796</v>
      </c>
      <c r="B9951" t="s">
        <v>5551</v>
      </c>
      <c r="C9951" s="27">
        <v>61812.121212121201</v>
      </c>
      <c r="D9951">
        <v>3000</v>
      </c>
      <c r="E9951">
        <v>0.18787878787878701</v>
      </c>
      <c r="F9951">
        <v>3</v>
      </c>
      <c r="G9951">
        <v>29021.506500739899</v>
      </c>
      <c r="H9951" s="73">
        <f t="shared" si="465"/>
        <v>0.13146324152703073</v>
      </c>
      <c r="I9951" t="str">
        <f t="shared" si="466"/>
        <v/>
      </c>
      <c r="J9951" t="str">
        <f t="shared" si="467"/>
        <v/>
      </c>
    </row>
    <row r="9952" spans="1:10" x14ac:dyDescent="0.25">
      <c r="A9952" t="s">
        <v>796</v>
      </c>
      <c r="B9952" t="s">
        <v>4084</v>
      </c>
      <c r="C9952" s="27">
        <v>68292.424242424197</v>
      </c>
      <c r="D9952">
        <v>3000</v>
      </c>
      <c r="E9952">
        <v>0.207575757575757</v>
      </c>
      <c r="F9952">
        <v>3</v>
      </c>
      <c r="G9952">
        <v>32058.9888299044</v>
      </c>
      <c r="H9952" s="73">
        <f t="shared" si="465"/>
        <v>0.13144235209030586</v>
      </c>
      <c r="I9952" t="str">
        <f t="shared" si="466"/>
        <v/>
      </c>
      <c r="J9952" t="str">
        <f t="shared" si="467"/>
        <v/>
      </c>
    </row>
    <row r="9953" spans="1:10" x14ac:dyDescent="0.25">
      <c r="A9953" t="s">
        <v>796</v>
      </c>
      <c r="B9953" t="s">
        <v>11797</v>
      </c>
      <c r="C9953" s="27">
        <v>132543.155915996</v>
      </c>
      <c r="D9953">
        <v>3000</v>
      </c>
      <c r="E9953">
        <v>0.46647727272727202</v>
      </c>
      <c r="F9953">
        <v>6</v>
      </c>
      <c r="G9953">
        <v>54678.7475812587</v>
      </c>
      <c r="H9953" s="73">
        <f t="shared" si="465"/>
        <v>0.13126127253522207</v>
      </c>
      <c r="I9953" t="str">
        <f t="shared" si="466"/>
        <v/>
      </c>
      <c r="J9953" t="str">
        <f t="shared" si="467"/>
        <v/>
      </c>
    </row>
    <row r="9954" spans="1:10" x14ac:dyDescent="0.25">
      <c r="A9954" t="s">
        <v>796</v>
      </c>
      <c r="B9954" t="s">
        <v>13024</v>
      </c>
      <c r="C9954" s="27">
        <v>25983.522727272699</v>
      </c>
      <c r="D9954">
        <v>3000</v>
      </c>
      <c r="E9954">
        <v>7.8977272727272702E-2</v>
      </c>
      <c r="F9954">
        <v>2</v>
      </c>
      <c r="G9954">
        <v>12169.446183465299</v>
      </c>
      <c r="H9954" s="73">
        <f t="shared" si="465"/>
        <v>0.13113868227704845</v>
      </c>
      <c r="I9954" t="str">
        <f t="shared" si="466"/>
        <v/>
      </c>
      <c r="J9954" t="str">
        <f t="shared" si="467"/>
        <v/>
      </c>
    </row>
    <row r="9955" spans="1:10" x14ac:dyDescent="0.25">
      <c r="A9955" t="s">
        <v>796</v>
      </c>
      <c r="B9955" t="s">
        <v>10451</v>
      </c>
      <c r="C9955" s="27">
        <v>13160</v>
      </c>
      <c r="D9955">
        <v>3000</v>
      </c>
      <c r="E9955">
        <v>1.0984848484848399E-2</v>
      </c>
      <c r="F9955">
        <v>22</v>
      </c>
      <c r="G9955">
        <v>6163.10333402168</v>
      </c>
      <c r="H9955" s="73">
        <f t="shared" si="465"/>
        <v>0.13112985817067405</v>
      </c>
      <c r="I9955" t="str">
        <f t="shared" si="466"/>
        <v/>
      </c>
      <c r="J9955" t="str">
        <f t="shared" si="467"/>
        <v/>
      </c>
    </row>
    <row r="9956" spans="1:10" x14ac:dyDescent="0.25">
      <c r="A9956" t="s">
        <v>796</v>
      </c>
      <c r="B9956" t="s">
        <v>6429</v>
      </c>
      <c r="C9956" s="27">
        <v>38383.333333333299</v>
      </c>
      <c r="D9956">
        <v>3000</v>
      </c>
      <c r="E9956">
        <v>0.116666666666666</v>
      </c>
      <c r="F9956">
        <v>1</v>
      </c>
      <c r="G9956">
        <v>17975.620230116299</v>
      </c>
      <c r="H9956" s="73">
        <f t="shared" si="465"/>
        <v>0.13112914453580293</v>
      </c>
      <c r="I9956" t="str">
        <f t="shared" si="466"/>
        <v/>
      </c>
      <c r="J9956" t="str">
        <f t="shared" si="467"/>
        <v/>
      </c>
    </row>
    <row r="9957" spans="1:10" x14ac:dyDescent="0.25">
      <c r="A9957" t="s">
        <v>796</v>
      </c>
      <c r="B9957" t="s">
        <v>3978</v>
      </c>
      <c r="C9957" s="27">
        <v>20687.121212121201</v>
      </c>
      <c r="D9957">
        <v>3000</v>
      </c>
      <c r="E9957">
        <v>6.2878787878787798E-2</v>
      </c>
      <c r="F9957">
        <v>8</v>
      </c>
      <c r="G9957">
        <v>9687.2018902689197</v>
      </c>
      <c r="H9957" s="73">
        <f t="shared" si="465"/>
        <v>0.13111619067064839</v>
      </c>
      <c r="I9957" t="str">
        <f t="shared" si="466"/>
        <v/>
      </c>
      <c r="J9957" t="str">
        <f t="shared" si="467"/>
        <v/>
      </c>
    </row>
    <row r="9958" spans="1:10" x14ac:dyDescent="0.25">
      <c r="A9958" t="s">
        <v>796</v>
      </c>
      <c r="B9958" t="s">
        <v>8402</v>
      </c>
      <c r="C9958" s="27">
        <v>48539.962121212098</v>
      </c>
      <c r="D9958">
        <v>3000</v>
      </c>
      <c r="E9958">
        <v>0.147537878787878</v>
      </c>
      <c r="F9958">
        <v>11</v>
      </c>
      <c r="G9958">
        <v>22727.1047310059</v>
      </c>
      <c r="H9958" s="73">
        <f t="shared" si="465"/>
        <v>0.13110000598662933</v>
      </c>
      <c r="I9958" t="str">
        <f t="shared" si="466"/>
        <v/>
      </c>
      <c r="J9958" t="str">
        <f t="shared" si="467"/>
        <v/>
      </c>
    </row>
    <row r="9959" spans="1:10" x14ac:dyDescent="0.25">
      <c r="A9959" t="s">
        <v>796</v>
      </c>
      <c r="B9959" t="s">
        <v>13134</v>
      </c>
      <c r="C9959" s="27">
        <v>17696.212121212098</v>
      </c>
      <c r="D9959">
        <v>3000</v>
      </c>
      <c r="E9959">
        <v>5.3787878787878697E-2</v>
      </c>
      <c r="F9959">
        <v>13</v>
      </c>
      <c r="G9959">
        <v>8283.8162372193292</v>
      </c>
      <c r="H9959" s="73">
        <f t="shared" si="465"/>
        <v>0.13107147057991644</v>
      </c>
      <c r="I9959" t="str">
        <f t="shared" si="466"/>
        <v/>
      </c>
      <c r="J9959" t="str">
        <f t="shared" si="467"/>
        <v/>
      </c>
    </row>
    <row r="9960" spans="1:10" x14ac:dyDescent="0.25">
      <c r="A9960" t="s">
        <v>796</v>
      </c>
      <c r="B9960" t="s">
        <v>10975</v>
      </c>
      <c r="C9960" s="27">
        <v>15328.409090908999</v>
      </c>
      <c r="D9960">
        <v>3000</v>
      </c>
      <c r="E9960">
        <v>4.6590909090909002E-2</v>
      </c>
      <c r="F9960">
        <v>11</v>
      </c>
      <c r="G9960">
        <v>7171.8189242869903</v>
      </c>
      <c r="H9960" s="73">
        <f t="shared" si="465"/>
        <v>0.13100572191743792</v>
      </c>
      <c r="I9960" t="str">
        <f t="shared" si="466"/>
        <v/>
      </c>
      <c r="J9960" t="str">
        <f t="shared" si="467"/>
        <v/>
      </c>
    </row>
    <row r="9961" spans="1:10" x14ac:dyDescent="0.25">
      <c r="A9961" t="s">
        <v>796</v>
      </c>
      <c r="B9961" t="s">
        <v>10674</v>
      </c>
      <c r="C9961" s="27">
        <v>14269.128787878701</v>
      </c>
      <c r="D9961">
        <v>3000</v>
      </c>
      <c r="E9961">
        <v>4.3371212121212102E-2</v>
      </c>
      <c r="F9961">
        <v>1</v>
      </c>
      <c r="G9961">
        <v>6672.5131201965896</v>
      </c>
      <c r="H9961" s="73">
        <f t="shared" si="465"/>
        <v>0.1309332686969733</v>
      </c>
      <c r="I9961" t="str">
        <f t="shared" si="466"/>
        <v/>
      </c>
      <c r="J9961" t="str">
        <f t="shared" si="467"/>
        <v/>
      </c>
    </row>
    <row r="9962" spans="1:10" x14ac:dyDescent="0.25">
      <c r="A9962" t="s">
        <v>796</v>
      </c>
      <c r="B9962" t="s">
        <v>8036</v>
      </c>
      <c r="C9962" s="27">
        <v>13160</v>
      </c>
      <c r="D9962">
        <v>3000</v>
      </c>
      <c r="E9962">
        <v>3.1818181818181801E-2</v>
      </c>
      <c r="F9962">
        <v>1</v>
      </c>
      <c r="G9962">
        <v>6153.2183887029096</v>
      </c>
      <c r="H9962" s="73">
        <f t="shared" si="465"/>
        <v>0.1309195401851683</v>
      </c>
      <c r="I9962" t="str">
        <f t="shared" si="466"/>
        <v/>
      </c>
      <c r="J9962" t="str">
        <f t="shared" si="467"/>
        <v/>
      </c>
    </row>
    <row r="9963" spans="1:10" x14ac:dyDescent="0.25">
      <c r="A9963" t="s">
        <v>796</v>
      </c>
      <c r="B9963" t="s">
        <v>7853</v>
      </c>
      <c r="C9963" s="27">
        <v>18942.4242424242</v>
      </c>
      <c r="D9963">
        <v>3000</v>
      </c>
      <c r="E9963">
        <v>5.7575757575757502E-2</v>
      </c>
      <c r="F9963">
        <v>11</v>
      </c>
      <c r="G9963">
        <v>8856.1548210282599</v>
      </c>
      <c r="H9963" s="73">
        <f t="shared" si="465"/>
        <v>0.13090844752247832</v>
      </c>
      <c r="I9963" t="str">
        <f t="shared" si="466"/>
        <v/>
      </c>
      <c r="J9963" t="str">
        <f t="shared" si="467"/>
        <v/>
      </c>
    </row>
    <row r="9964" spans="1:10" x14ac:dyDescent="0.25">
      <c r="A9964" t="s">
        <v>796</v>
      </c>
      <c r="B9964" t="s">
        <v>12359</v>
      </c>
      <c r="C9964" s="27">
        <v>42059.659090909001</v>
      </c>
      <c r="D9964">
        <v>3000</v>
      </c>
      <c r="E9964">
        <v>0.12784090909090901</v>
      </c>
      <c r="F9964">
        <v>4</v>
      </c>
      <c r="G9964">
        <v>19657.624607883299</v>
      </c>
      <c r="H9964" s="73">
        <f t="shared" si="465"/>
        <v>0.13086494301607432</v>
      </c>
      <c r="I9964" t="str">
        <f t="shared" si="466"/>
        <v/>
      </c>
      <c r="J9964" t="str">
        <f t="shared" si="467"/>
        <v/>
      </c>
    </row>
    <row r="9965" spans="1:10" x14ac:dyDescent="0.25">
      <c r="A9965" t="s">
        <v>796</v>
      </c>
      <c r="B9965" t="s">
        <v>9283</v>
      </c>
      <c r="C9965" s="27">
        <v>25422.727272727199</v>
      </c>
      <c r="D9965">
        <v>3000</v>
      </c>
      <c r="E9965">
        <v>7.7272727272727201E-2</v>
      </c>
      <c r="G9965">
        <v>11879.9917176075</v>
      </c>
      <c r="H9965" s="73">
        <f t="shared" si="465"/>
        <v>0.13084346322271109</v>
      </c>
      <c r="I9965" t="str">
        <f t="shared" si="466"/>
        <v/>
      </c>
      <c r="J9965" t="str">
        <f t="shared" si="467"/>
        <v/>
      </c>
    </row>
    <row r="9966" spans="1:10" x14ac:dyDescent="0.25">
      <c r="A9966" t="s">
        <v>796</v>
      </c>
      <c r="B9966" t="s">
        <v>7807</v>
      </c>
      <c r="C9966" s="27">
        <v>33710.0378787878</v>
      </c>
      <c r="D9966">
        <v>3000</v>
      </c>
      <c r="E9966">
        <v>0.102462121212121</v>
      </c>
      <c r="F9966">
        <v>16</v>
      </c>
      <c r="G9966">
        <v>15752.4926890103</v>
      </c>
      <c r="H9966" s="73">
        <f t="shared" si="465"/>
        <v>0.13084227222711994</v>
      </c>
      <c r="I9966" t="str">
        <f t="shared" si="466"/>
        <v/>
      </c>
      <c r="J9966" t="str">
        <f t="shared" si="467"/>
        <v/>
      </c>
    </row>
    <row r="9967" spans="1:10" x14ac:dyDescent="0.25">
      <c r="A9967" t="s">
        <v>796</v>
      </c>
      <c r="B9967" t="s">
        <v>8669</v>
      </c>
      <c r="C9967" s="27">
        <v>13160</v>
      </c>
      <c r="D9967">
        <v>3000</v>
      </c>
      <c r="E9967">
        <v>3.20075757575757E-2</v>
      </c>
      <c r="F9967">
        <v>2</v>
      </c>
      <c r="G9967">
        <v>6147.3720851190201</v>
      </c>
      <c r="H9967" s="73">
        <f t="shared" si="465"/>
        <v>0.13079515074721321</v>
      </c>
      <c r="I9967" t="str">
        <f t="shared" si="466"/>
        <v/>
      </c>
      <c r="J9967" t="str">
        <f t="shared" si="467"/>
        <v/>
      </c>
    </row>
    <row r="9968" spans="1:10" x14ac:dyDescent="0.25">
      <c r="A9968" t="s">
        <v>796</v>
      </c>
      <c r="B9968" t="s">
        <v>3626</v>
      </c>
      <c r="C9968" s="27">
        <v>39878.7878787878</v>
      </c>
      <c r="D9968">
        <v>3000</v>
      </c>
      <c r="E9968">
        <v>0.12121212121212099</v>
      </c>
      <c r="F9968">
        <v>1</v>
      </c>
      <c r="G9968">
        <v>18621.125328296101</v>
      </c>
      <c r="H9968" s="73">
        <f t="shared" si="465"/>
        <v>0.13074407145399447</v>
      </c>
      <c r="I9968" t="str">
        <f t="shared" si="466"/>
        <v/>
      </c>
      <c r="J9968" t="str">
        <f t="shared" si="467"/>
        <v/>
      </c>
    </row>
    <row r="9969" spans="1:10" x14ac:dyDescent="0.25">
      <c r="A9969" t="s">
        <v>796</v>
      </c>
      <c r="B9969" t="s">
        <v>13044</v>
      </c>
      <c r="C9969" s="27">
        <v>56017.234848484797</v>
      </c>
      <c r="D9969">
        <v>3000</v>
      </c>
      <c r="E9969">
        <v>0.17026515151515101</v>
      </c>
      <c r="F9969">
        <v>3</v>
      </c>
      <c r="G9969">
        <v>26151.012294978002</v>
      </c>
      <c r="H9969" s="73">
        <f t="shared" si="465"/>
        <v>0.1307148320048129</v>
      </c>
      <c r="I9969" t="str">
        <f t="shared" si="466"/>
        <v/>
      </c>
      <c r="J9969" t="str">
        <f t="shared" si="467"/>
        <v/>
      </c>
    </row>
    <row r="9970" spans="1:10" x14ac:dyDescent="0.25">
      <c r="A9970" t="s">
        <v>796</v>
      </c>
      <c r="B9970" t="s">
        <v>12308</v>
      </c>
      <c r="C9970" s="27">
        <v>51094.696969696903</v>
      </c>
      <c r="D9970">
        <v>3000</v>
      </c>
      <c r="E9970">
        <v>0.15530303030303</v>
      </c>
      <c r="F9970">
        <v>3</v>
      </c>
      <c r="G9970">
        <v>23850.9333737097</v>
      </c>
      <c r="H9970" s="73">
        <f t="shared" si="465"/>
        <v>0.13070360997736138</v>
      </c>
      <c r="I9970" t="str">
        <f t="shared" si="466"/>
        <v/>
      </c>
      <c r="J9970" t="str">
        <f t="shared" si="467"/>
        <v/>
      </c>
    </row>
    <row r="9971" spans="1:10" x14ac:dyDescent="0.25">
      <c r="A9971" t="s">
        <v>796</v>
      </c>
      <c r="B9971" t="s">
        <v>3941</v>
      </c>
      <c r="C9971" s="27">
        <v>77701.325757575702</v>
      </c>
      <c r="D9971">
        <v>3000</v>
      </c>
      <c r="E9971">
        <v>0.23617424242424201</v>
      </c>
      <c r="F9971">
        <v>8</v>
      </c>
      <c r="G9971">
        <v>36269.328363636501</v>
      </c>
      <c r="H9971" s="73">
        <f t="shared" si="465"/>
        <v>0.13069805235373463</v>
      </c>
      <c r="I9971" t="str">
        <f t="shared" si="466"/>
        <v/>
      </c>
      <c r="J9971" t="str">
        <f t="shared" si="467"/>
        <v/>
      </c>
    </row>
    <row r="9972" spans="1:10" x14ac:dyDescent="0.25">
      <c r="A9972" t="s">
        <v>796</v>
      </c>
      <c r="B9972" t="s">
        <v>11467</v>
      </c>
      <c r="C9972" s="27">
        <v>33336.174242424197</v>
      </c>
      <c r="D9972">
        <v>3000</v>
      </c>
      <c r="E9972">
        <v>0.101325757575757</v>
      </c>
      <c r="F9972">
        <v>11</v>
      </c>
      <c r="G9972">
        <v>15558.696479096499</v>
      </c>
      <c r="H9972" s="73">
        <f t="shared" si="465"/>
        <v>0.13068191276139121</v>
      </c>
      <c r="I9972" t="str">
        <f t="shared" si="466"/>
        <v/>
      </c>
      <c r="J9972" t="str">
        <f t="shared" si="467"/>
        <v/>
      </c>
    </row>
    <row r="9973" spans="1:10" x14ac:dyDescent="0.25">
      <c r="A9973" t="s">
        <v>796</v>
      </c>
      <c r="B9973" t="s">
        <v>11809</v>
      </c>
      <c r="C9973" s="27">
        <v>81502.272727272706</v>
      </c>
      <c r="D9973">
        <v>3000</v>
      </c>
      <c r="E9973">
        <v>0.24772727272727199</v>
      </c>
      <c r="F9973">
        <v>5</v>
      </c>
      <c r="G9973">
        <v>38013.8732210698</v>
      </c>
      <c r="H9973" s="73">
        <f t="shared" si="465"/>
        <v>0.13059616800523721</v>
      </c>
      <c r="I9973" t="str">
        <f t="shared" si="466"/>
        <v/>
      </c>
      <c r="J9973" t="str">
        <f t="shared" si="467"/>
        <v/>
      </c>
    </row>
    <row r="9974" spans="1:10" x14ac:dyDescent="0.25">
      <c r="A9974" t="s">
        <v>796</v>
      </c>
      <c r="B9974" t="s">
        <v>3631</v>
      </c>
      <c r="C9974" s="27">
        <v>32650.7575757575</v>
      </c>
      <c r="D9974">
        <v>3000</v>
      </c>
      <c r="E9974">
        <v>9.9242424242424201E-2</v>
      </c>
      <c r="F9974">
        <v>3</v>
      </c>
      <c r="G9974">
        <v>15226.032854547901</v>
      </c>
      <c r="H9974" s="73">
        <f t="shared" si="465"/>
        <v>0.1305724435147198</v>
      </c>
      <c r="I9974" t="str">
        <f t="shared" si="466"/>
        <v/>
      </c>
      <c r="J9974" t="str">
        <f t="shared" si="467"/>
        <v/>
      </c>
    </row>
    <row r="9975" spans="1:10" x14ac:dyDescent="0.25">
      <c r="A9975" t="s">
        <v>796</v>
      </c>
      <c r="B9975" t="s">
        <v>13201</v>
      </c>
      <c r="C9975" s="27">
        <v>22369.5075757575</v>
      </c>
      <c r="D9975">
        <v>3000</v>
      </c>
      <c r="E9975">
        <v>6.7992424242424201E-2</v>
      </c>
      <c r="F9975">
        <v>2</v>
      </c>
      <c r="G9975">
        <v>10431.463730835299</v>
      </c>
      <c r="H9975" s="73">
        <f t="shared" si="465"/>
        <v>0.13057103893512831</v>
      </c>
      <c r="I9975" t="str">
        <f t="shared" si="466"/>
        <v/>
      </c>
      <c r="J9975" t="str">
        <f t="shared" si="467"/>
        <v/>
      </c>
    </row>
    <row r="9976" spans="1:10" x14ac:dyDescent="0.25">
      <c r="A9976" t="s">
        <v>796</v>
      </c>
      <c r="B9976" t="s">
        <v>12538</v>
      </c>
      <c r="C9976" s="27">
        <v>15515.340909090901</v>
      </c>
      <c r="D9976">
        <v>3000</v>
      </c>
      <c r="E9976">
        <v>4.7159090909090901E-2</v>
      </c>
      <c r="F9976">
        <v>1</v>
      </c>
      <c r="G9976">
        <v>7234.4918488474304</v>
      </c>
      <c r="H9976" s="73">
        <f t="shared" si="465"/>
        <v>0.13055837635448841</v>
      </c>
      <c r="I9976" t="str">
        <f t="shared" si="466"/>
        <v/>
      </c>
      <c r="J9976" t="str">
        <f t="shared" si="467"/>
        <v/>
      </c>
    </row>
    <row r="9977" spans="1:10" x14ac:dyDescent="0.25">
      <c r="A9977" t="s">
        <v>796</v>
      </c>
      <c r="B9977" t="s">
        <v>12707</v>
      </c>
      <c r="C9977" s="27">
        <v>21247.916666666599</v>
      </c>
      <c r="D9977">
        <v>3000</v>
      </c>
      <c r="E9977">
        <v>6.4583333333333298E-2</v>
      </c>
      <c r="F9977">
        <v>1</v>
      </c>
      <c r="G9977">
        <v>9904.6028387558599</v>
      </c>
      <c r="H9977" s="73">
        <f t="shared" si="465"/>
        <v>0.13052050412087368</v>
      </c>
      <c r="I9977" t="str">
        <f t="shared" si="466"/>
        <v/>
      </c>
      <c r="J9977" t="str">
        <f t="shared" si="467"/>
        <v/>
      </c>
    </row>
    <row r="9978" spans="1:10" x14ac:dyDescent="0.25">
      <c r="A9978" t="s">
        <v>796</v>
      </c>
      <c r="B9978" t="s">
        <v>8545</v>
      </c>
      <c r="C9978" s="27">
        <v>27790.5303030303</v>
      </c>
      <c r="D9978">
        <v>3000</v>
      </c>
      <c r="E9978">
        <v>8.4469696969696903E-2</v>
      </c>
      <c r="F9978">
        <v>4</v>
      </c>
      <c r="G9978">
        <v>12945.3599195432</v>
      </c>
      <c r="H9978" s="73">
        <f t="shared" si="465"/>
        <v>0.13042934906056314</v>
      </c>
      <c r="I9978" t="str">
        <f t="shared" si="466"/>
        <v/>
      </c>
      <c r="J9978" t="str">
        <f t="shared" si="467"/>
        <v/>
      </c>
    </row>
    <row r="9979" spans="1:10" x14ac:dyDescent="0.25">
      <c r="A9979" t="s">
        <v>796</v>
      </c>
      <c r="B9979" t="s">
        <v>8485</v>
      </c>
      <c r="C9979" s="27">
        <v>17135.416666666599</v>
      </c>
      <c r="D9979">
        <v>3000</v>
      </c>
      <c r="E9979">
        <v>5.2083333333333301E-2</v>
      </c>
      <c r="F9979">
        <v>1</v>
      </c>
      <c r="G9979">
        <v>7981.0490043795699</v>
      </c>
      <c r="H9979" s="73">
        <f t="shared" si="465"/>
        <v>0.13041373692262823</v>
      </c>
      <c r="I9979" t="str">
        <f t="shared" si="466"/>
        <v/>
      </c>
      <c r="J9979" t="str">
        <f t="shared" si="467"/>
        <v/>
      </c>
    </row>
    <row r="9980" spans="1:10" x14ac:dyDescent="0.25">
      <c r="A9980" t="s">
        <v>796</v>
      </c>
      <c r="B9980" t="s">
        <v>9911</v>
      </c>
      <c r="C9980" s="27">
        <v>68417.045454545398</v>
      </c>
      <c r="D9980">
        <v>3000</v>
      </c>
      <c r="E9980">
        <v>0.207954545454545</v>
      </c>
      <c r="F9980">
        <v>9</v>
      </c>
      <c r="G9980">
        <v>31836.260207321298</v>
      </c>
      <c r="H9980" s="73">
        <f t="shared" si="465"/>
        <v>0.13029140324354285</v>
      </c>
      <c r="I9980" t="str">
        <f t="shared" si="466"/>
        <v/>
      </c>
      <c r="J9980" t="str">
        <f t="shared" si="467"/>
        <v/>
      </c>
    </row>
    <row r="9981" spans="1:10" x14ac:dyDescent="0.25">
      <c r="A9981" t="s">
        <v>796</v>
      </c>
      <c r="B9981" t="s">
        <v>3784</v>
      </c>
      <c r="C9981" s="27">
        <v>42184.280303030297</v>
      </c>
      <c r="D9981">
        <v>3000</v>
      </c>
      <c r="E9981">
        <v>0.12821969696969601</v>
      </c>
      <c r="F9981">
        <v>1</v>
      </c>
      <c r="G9981">
        <v>19627.952218475901</v>
      </c>
      <c r="H9981" s="73">
        <f t="shared" si="465"/>
        <v>0.13028138874704195</v>
      </c>
      <c r="I9981" t="str">
        <f t="shared" si="466"/>
        <v/>
      </c>
      <c r="J9981" t="str">
        <f t="shared" si="467"/>
        <v/>
      </c>
    </row>
    <row r="9982" spans="1:10" x14ac:dyDescent="0.25">
      <c r="A9982" t="s">
        <v>796</v>
      </c>
      <c r="B9982" t="s">
        <v>6001</v>
      </c>
      <c r="C9982" s="27">
        <v>23615.7196969697</v>
      </c>
      <c r="D9982">
        <v>3000</v>
      </c>
      <c r="E9982">
        <v>7.1780303030303E-2</v>
      </c>
      <c r="F9982">
        <v>1</v>
      </c>
      <c r="G9982">
        <v>10987.4375658722</v>
      </c>
      <c r="H9982" s="73">
        <f t="shared" si="465"/>
        <v>0.13027265558368664</v>
      </c>
      <c r="I9982" t="str">
        <f t="shared" si="466"/>
        <v/>
      </c>
      <c r="J9982" t="str">
        <f t="shared" si="467"/>
        <v/>
      </c>
    </row>
    <row r="9983" spans="1:10" x14ac:dyDescent="0.25">
      <c r="A9983" t="s">
        <v>796</v>
      </c>
      <c r="B9983" t="s">
        <v>12746</v>
      </c>
      <c r="C9983" s="27">
        <v>115399.24242424199</v>
      </c>
      <c r="D9983">
        <v>3000</v>
      </c>
      <c r="E9983">
        <v>0.35075757575757499</v>
      </c>
      <c r="F9983">
        <v>1</v>
      </c>
      <c r="G9983">
        <v>53641.979613482101</v>
      </c>
      <c r="H9983" s="73">
        <f t="shared" si="465"/>
        <v>0.13015470445254623</v>
      </c>
      <c r="I9983" t="str">
        <f t="shared" si="466"/>
        <v/>
      </c>
      <c r="J9983" t="str">
        <f t="shared" si="467"/>
        <v/>
      </c>
    </row>
    <row r="9984" spans="1:10" x14ac:dyDescent="0.25">
      <c r="A9984" t="s">
        <v>796</v>
      </c>
      <c r="B9984" t="s">
        <v>6803</v>
      </c>
      <c r="C9984" s="27">
        <v>66298.484848484804</v>
      </c>
      <c r="D9984">
        <v>3000</v>
      </c>
      <c r="E9984">
        <v>0.20151515151515101</v>
      </c>
      <c r="F9984">
        <v>8</v>
      </c>
      <c r="G9984">
        <v>30812.010820423398</v>
      </c>
      <c r="H9984" s="73">
        <f t="shared" si="465"/>
        <v>0.13012911304738098</v>
      </c>
      <c r="I9984" t="str">
        <f t="shared" si="466"/>
        <v/>
      </c>
      <c r="J9984" t="str">
        <f t="shared" si="467"/>
        <v/>
      </c>
    </row>
    <row r="9985" spans="1:10" x14ac:dyDescent="0.25">
      <c r="A9985" t="s">
        <v>796</v>
      </c>
      <c r="B9985" t="s">
        <v>9081</v>
      </c>
      <c r="C9985" s="27">
        <v>21995.6439393939</v>
      </c>
      <c r="D9985">
        <v>3000</v>
      </c>
      <c r="E9985">
        <v>6.6856060606060599E-2</v>
      </c>
      <c r="F9985">
        <v>5</v>
      </c>
      <c r="G9985">
        <v>10221.1101269587</v>
      </c>
      <c r="H9985" s="73">
        <f t="shared" si="465"/>
        <v>0.1301126188182557</v>
      </c>
      <c r="I9985" t="str">
        <f t="shared" si="466"/>
        <v/>
      </c>
      <c r="J9985" t="str">
        <f t="shared" si="467"/>
        <v/>
      </c>
    </row>
    <row r="9986" spans="1:10" x14ac:dyDescent="0.25">
      <c r="A9986" t="s">
        <v>796</v>
      </c>
      <c r="B9986" t="s">
        <v>12017</v>
      </c>
      <c r="C9986" s="27">
        <v>24425.7575757575</v>
      </c>
      <c r="D9986">
        <v>3000</v>
      </c>
      <c r="E9986">
        <v>7.4242424242424193E-2</v>
      </c>
      <c r="F9986">
        <v>2</v>
      </c>
      <c r="G9986">
        <v>11347.1185129819</v>
      </c>
      <c r="H9986" s="73">
        <f t="shared" ref="H9986:H10049" si="468">G9986/SUMIFS(C:C,B:B,B9986)</f>
        <v>0.13007552268463865</v>
      </c>
      <c r="I9986" t="str">
        <f t="shared" ref="I9986:I10049" si="469">IF(A9986="Construction",SUMIFS(D:D,A:A,"Engineering",B:B,B9986),"")</f>
        <v/>
      </c>
      <c r="J9986" t="str">
        <f t="shared" si="467"/>
        <v/>
      </c>
    </row>
    <row r="9987" spans="1:10" x14ac:dyDescent="0.25">
      <c r="A9987" t="s">
        <v>796</v>
      </c>
      <c r="B9987" t="s">
        <v>13266</v>
      </c>
      <c r="C9987" s="27">
        <v>90911.174242424197</v>
      </c>
      <c r="D9987">
        <v>3000</v>
      </c>
      <c r="E9987">
        <v>0.276325757575757</v>
      </c>
      <c r="F9987">
        <v>2</v>
      </c>
      <c r="G9987">
        <v>42154.545319572397</v>
      </c>
      <c r="H9987" s="73">
        <f t="shared" si="468"/>
        <v>0.12983302424414442</v>
      </c>
      <c r="I9987" t="str">
        <f t="shared" si="469"/>
        <v/>
      </c>
      <c r="J9987" t="str">
        <f t="shared" ref="J9987:J10050" si="470">IF(AND(I9987&lt;&gt;"",I9987&lt;&gt;3000,I9987&lt;&gt;0),D9987-I9987,"")</f>
        <v/>
      </c>
    </row>
    <row r="9988" spans="1:10" x14ac:dyDescent="0.25">
      <c r="A9988" t="s">
        <v>796</v>
      </c>
      <c r="B9988" t="s">
        <v>4276</v>
      </c>
      <c r="C9988" s="27">
        <v>25983.522727272699</v>
      </c>
      <c r="D9988">
        <v>3000</v>
      </c>
      <c r="E9988">
        <v>7.8977272727272702E-2</v>
      </c>
      <c r="F9988">
        <v>10</v>
      </c>
      <c r="G9988">
        <v>12034.686366653599</v>
      </c>
      <c r="H9988" s="73">
        <f t="shared" si="468"/>
        <v>0.129686502405084</v>
      </c>
      <c r="I9988" t="str">
        <f t="shared" si="469"/>
        <v/>
      </c>
      <c r="J9988" t="str">
        <f t="shared" si="470"/>
        <v/>
      </c>
    </row>
    <row r="9989" spans="1:10" x14ac:dyDescent="0.25">
      <c r="A9989" t="s">
        <v>796</v>
      </c>
      <c r="B9989" t="s">
        <v>7793</v>
      </c>
      <c r="C9989" s="27">
        <v>32276.8939393939</v>
      </c>
      <c r="D9989">
        <v>3000</v>
      </c>
      <c r="E9989">
        <v>9.8106060606060599E-2</v>
      </c>
      <c r="F9989">
        <v>3</v>
      </c>
      <c r="G9989">
        <v>14942.366591973199</v>
      </c>
      <c r="H9989" s="73">
        <f t="shared" si="468"/>
        <v>0.12962407887228877</v>
      </c>
      <c r="I9989" t="str">
        <f t="shared" si="469"/>
        <v/>
      </c>
      <c r="J9989" t="str">
        <f t="shared" si="470"/>
        <v/>
      </c>
    </row>
    <row r="9990" spans="1:10" x14ac:dyDescent="0.25">
      <c r="A9990" t="s">
        <v>796</v>
      </c>
      <c r="B9990" t="s">
        <v>10513</v>
      </c>
      <c r="C9990" s="27">
        <v>29036.742424242399</v>
      </c>
      <c r="D9990">
        <v>3000</v>
      </c>
      <c r="E9990">
        <v>8.8257575757575701E-2</v>
      </c>
      <c r="F9990">
        <v>12</v>
      </c>
      <c r="G9990">
        <v>13440.637717551999</v>
      </c>
      <c r="H9990" s="73">
        <f t="shared" si="468"/>
        <v>0.12960746443005139</v>
      </c>
      <c r="I9990" t="str">
        <f t="shared" si="469"/>
        <v/>
      </c>
      <c r="J9990" t="str">
        <f t="shared" si="470"/>
        <v/>
      </c>
    </row>
    <row r="9991" spans="1:10" x14ac:dyDescent="0.25">
      <c r="A9991" t="s">
        <v>796</v>
      </c>
      <c r="B9991" t="s">
        <v>10668</v>
      </c>
      <c r="C9991" s="27">
        <v>69227.083333333299</v>
      </c>
      <c r="D9991">
        <v>3000</v>
      </c>
      <c r="E9991">
        <v>0.210416666666666</v>
      </c>
      <c r="F9991">
        <v>5</v>
      </c>
      <c r="G9991">
        <v>32029.8013862306</v>
      </c>
      <c r="H9991" s="73">
        <f t="shared" si="468"/>
        <v>0.12954964959250634</v>
      </c>
      <c r="I9991" t="str">
        <f t="shared" si="469"/>
        <v/>
      </c>
      <c r="J9991" t="str">
        <f t="shared" si="470"/>
        <v/>
      </c>
    </row>
    <row r="9992" spans="1:10" x14ac:dyDescent="0.25">
      <c r="A9992" t="s">
        <v>796</v>
      </c>
      <c r="B9992" t="s">
        <v>7671</v>
      </c>
      <c r="C9992" s="27">
        <v>15764.583333333299</v>
      </c>
      <c r="D9992">
        <v>3000</v>
      </c>
      <c r="E9992">
        <v>4.7916666666666601E-2</v>
      </c>
      <c r="F9992">
        <v>13</v>
      </c>
      <c r="G9992">
        <v>7292.9608182708898</v>
      </c>
      <c r="H9992" s="73">
        <f t="shared" si="468"/>
        <v>0.12953269908492246</v>
      </c>
      <c r="I9992" t="str">
        <f t="shared" si="469"/>
        <v/>
      </c>
      <c r="J9992" t="str">
        <f t="shared" si="470"/>
        <v/>
      </c>
    </row>
    <row r="9993" spans="1:10" x14ac:dyDescent="0.25">
      <c r="A9993" t="s">
        <v>796</v>
      </c>
      <c r="B9993" t="s">
        <v>5992</v>
      </c>
      <c r="C9993" s="27">
        <v>13160</v>
      </c>
      <c r="D9993">
        <v>3000</v>
      </c>
      <c r="E9993">
        <v>2.3295454545454501E-2</v>
      </c>
      <c r="F9993">
        <v>3</v>
      </c>
      <c r="G9993">
        <v>6087.7915000167104</v>
      </c>
      <c r="H9993" s="73">
        <f t="shared" si="468"/>
        <v>0.1295274787237598</v>
      </c>
      <c r="I9993" t="str">
        <f t="shared" si="469"/>
        <v/>
      </c>
      <c r="J9993" t="str">
        <f t="shared" si="470"/>
        <v/>
      </c>
    </row>
    <row r="9994" spans="1:10" x14ac:dyDescent="0.25">
      <c r="A9994" t="s">
        <v>796</v>
      </c>
      <c r="B9994" t="s">
        <v>6710</v>
      </c>
      <c r="C9994" s="27">
        <v>21434.8484848484</v>
      </c>
      <c r="D9994">
        <v>3000</v>
      </c>
      <c r="E9994">
        <v>6.5151515151515099E-2</v>
      </c>
      <c r="F9994">
        <v>1</v>
      </c>
      <c r="G9994">
        <v>9915.2165417039596</v>
      </c>
      <c r="H9994" s="73">
        <f t="shared" si="468"/>
        <v>0.12952088901582626</v>
      </c>
      <c r="I9994" t="str">
        <f t="shared" si="469"/>
        <v/>
      </c>
      <c r="J9994" t="str">
        <f t="shared" si="470"/>
        <v/>
      </c>
    </row>
    <row r="9995" spans="1:10" x14ac:dyDescent="0.25">
      <c r="A9995" t="s">
        <v>796</v>
      </c>
      <c r="B9995" t="s">
        <v>11106</v>
      </c>
      <c r="C9995" s="27">
        <v>30158.333333333299</v>
      </c>
      <c r="D9995">
        <v>3000</v>
      </c>
      <c r="E9995">
        <v>9.1666666666666605E-2</v>
      </c>
      <c r="F9995">
        <v>4</v>
      </c>
      <c r="G9995">
        <v>13949.1213134305</v>
      </c>
      <c r="H9995" s="73">
        <f t="shared" si="468"/>
        <v>0.12950828298736253</v>
      </c>
      <c r="I9995" t="str">
        <f t="shared" si="469"/>
        <v/>
      </c>
      <c r="J9995" t="str">
        <f t="shared" si="470"/>
        <v/>
      </c>
    </row>
    <row r="9996" spans="1:10" x14ac:dyDescent="0.25">
      <c r="A9996" t="s">
        <v>796</v>
      </c>
      <c r="B9996" t="s">
        <v>4917</v>
      </c>
      <c r="C9996" s="27">
        <v>14705.303030302999</v>
      </c>
      <c r="D9996">
        <v>3000</v>
      </c>
      <c r="E9996">
        <v>4.46969696969697E-2</v>
      </c>
      <c r="F9996">
        <v>2</v>
      </c>
      <c r="G9996">
        <v>6793.09364564933</v>
      </c>
      <c r="H9996" s="73">
        <f t="shared" si="468"/>
        <v>0.12934559844582952</v>
      </c>
      <c r="I9996" t="str">
        <f t="shared" si="469"/>
        <v/>
      </c>
      <c r="J9996" t="str">
        <f t="shared" si="470"/>
        <v/>
      </c>
    </row>
    <row r="9997" spans="1:10" x14ac:dyDescent="0.25">
      <c r="A9997" t="s">
        <v>796</v>
      </c>
      <c r="B9997" t="s">
        <v>5516</v>
      </c>
      <c r="C9997" s="27">
        <v>69725.568181818104</v>
      </c>
      <c r="D9997">
        <v>3000</v>
      </c>
      <c r="E9997">
        <v>0.211931818181818</v>
      </c>
      <c r="F9997">
        <v>4</v>
      </c>
      <c r="G9997">
        <v>32198.930447094499</v>
      </c>
      <c r="H9997" s="73">
        <f t="shared" si="468"/>
        <v>0.1293026469383067</v>
      </c>
      <c r="I9997" t="str">
        <f t="shared" si="469"/>
        <v/>
      </c>
      <c r="J9997" t="str">
        <f t="shared" si="470"/>
        <v/>
      </c>
    </row>
    <row r="9998" spans="1:10" x14ac:dyDescent="0.25">
      <c r="A9998" t="s">
        <v>796</v>
      </c>
      <c r="B9998" t="s">
        <v>6039</v>
      </c>
      <c r="C9998" s="27">
        <v>41935.0378787878</v>
      </c>
      <c r="D9998">
        <v>3000</v>
      </c>
      <c r="E9998">
        <v>0.127462121212121</v>
      </c>
      <c r="F9998">
        <v>21</v>
      </c>
      <c r="G9998">
        <v>19361.871394909202</v>
      </c>
      <c r="H9998" s="73">
        <f t="shared" si="468"/>
        <v>0.12927910083793875</v>
      </c>
      <c r="I9998" t="str">
        <f t="shared" si="469"/>
        <v/>
      </c>
      <c r="J9998" t="str">
        <f t="shared" si="470"/>
        <v/>
      </c>
    </row>
    <row r="9999" spans="1:10" x14ac:dyDescent="0.25">
      <c r="A9999" t="s">
        <v>796</v>
      </c>
      <c r="B9999" t="s">
        <v>5152</v>
      </c>
      <c r="C9999" s="27">
        <v>18132.386363636298</v>
      </c>
      <c r="D9999">
        <v>3000</v>
      </c>
      <c r="E9999">
        <v>5.5113636363636302E-2</v>
      </c>
      <c r="F9999">
        <v>1</v>
      </c>
      <c r="G9999">
        <v>8370.1059884028691</v>
      </c>
      <c r="H9999" s="73">
        <f t="shared" si="468"/>
        <v>0.1292510334686473</v>
      </c>
      <c r="I9999" t="str">
        <f t="shared" si="469"/>
        <v/>
      </c>
      <c r="J9999" t="str">
        <f t="shared" si="470"/>
        <v/>
      </c>
    </row>
    <row r="10000" spans="1:10" x14ac:dyDescent="0.25">
      <c r="A10000" t="s">
        <v>796</v>
      </c>
      <c r="B10000" t="s">
        <v>7783</v>
      </c>
      <c r="C10000" s="27">
        <v>43181.25</v>
      </c>
      <c r="D10000">
        <v>3000</v>
      </c>
      <c r="E10000">
        <v>0.13125000000000001</v>
      </c>
      <c r="F10000">
        <v>1</v>
      </c>
      <c r="G10000">
        <v>19924.284624919899</v>
      </c>
      <c r="H10000" s="73">
        <f t="shared" si="468"/>
        <v>0.12919495602784939</v>
      </c>
      <c r="I10000" t="str">
        <f t="shared" si="469"/>
        <v/>
      </c>
      <c r="J10000" t="str">
        <f t="shared" si="470"/>
        <v/>
      </c>
    </row>
    <row r="10001" spans="1:10" x14ac:dyDescent="0.25">
      <c r="A10001" t="s">
        <v>796</v>
      </c>
      <c r="B10001" t="s">
        <v>12354</v>
      </c>
      <c r="C10001" s="27">
        <v>35517.045454545398</v>
      </c>
      <c r="D10001">
        <v>3000</v>
      </c>
      <c r="E10001">
        <v>0.107954545454545</v>
      </c>
      <c r="F10001">
        <v>4</v>
      </c>
      <c r="G10001">
        <v>16383.758972944401</v>
      </c>
      <c r="H10001" s="73">
        <f t="shared" si="468"/>
        <v>0.12916199683037927</v>
      </c>
      <c r="I10001" t="str">
        <f t="shared" si="469"/>
        <v/>
      </c>
      <c r="J10001" t="str">
        <f t="shared" si="470"/>
        <v/>
      </c>
    </row>
    <row r="10002" spans="1:10" x14ac:dyDescent="0.25">
      <c r="A10002" t="s">
        <v>796</v>
      </c>
      <c r="B10002" t="s">
        <v>5771</v>
      </c>
      <c r="C10002" s="27">
        <v>72716.477272727207</v>
      </c>
      <c r="D10002">
        <v>3000</v>
      </c>
      <c r="E10002">
        <v>0.22102272727272701</v>
      </c>
      <c r="F10002">
        <v>6</v>
      </c>
      <c r="G10002">
        <v>33512.167335092199</v>
      </c>
      <c r="H10002" s="73">
        <f t="shared" si="468"/>
        <v>0.12904099876335906</v>
      </c>
      <c r="I10002" t="str">
        <f t="shared" si="469"/>
        <v/>
      </c>
      <c r="J10002" t="str">
        <f t="shared" si="470"/>
        <v/>
      </c>
    </row>
    <row r="10003" spans="1:10" x14ac:dyDescent="0.25">
      <c r="A10003" t="s">
        <v>796</v>
      </c>
      <c r="B10003" t="s">
        <v>9202</v>
      </c>
      <c r="C10003" s="27">
        <v>36077.840909090897</v>
      </c>
      <c r="D10003">
        <v>3000</v>
      </c>
      <c r="E10003">
        <v>0.10965909090909</v>
      </c>
      <c r="G10003">
        <v>16603.674765512598</v>
      </c>
      <c r="H10003" s="73">
        <f t="shared" si="468"/>
        <v>0.12886106311234571</v>
      </c>
      <c r="I10003" t="str">
        <f t="shared" si="469"/>
        <v/>
      </c>
      <c r="J10003" t="str">
        <f t="shared" si="470"/>
        <v/>
      </c>
    </row>
    <row r="10004" spans="1:10" x14ac:dyDescent="0.25">
      <c r="A10004" t="s">
        <v>796</v>
      </c>
      <c r="B10004" t="s">
        <v>9966</v>
      </c>
      <c r="C10004" s="27">
        <v>13160</v>
      </c>
      <c r="D10004">
        <v>3000</v>
      </c>
      <c r="E10004">
        <v>9.2803030303030293E-3</v>
      </c>
      <c r="F10004">
        <v>57</v>
      </c>
      <c r="G10004">
        <v>6055.21679084475</v>
      </c>
      <c r="H10004" s="73">
        <f t="shared" si="468"/>
        <v>0.12883439980520744</v>
      </c>
      <c r="I10004" t="str">
        <f t="shared" si="469"/>
        <v/>
      </c>
      <c r="J10004" t="str">
        <f t="shared" si="470"/>
        <v/>
      </c>
    </row>
    <row r="10005" spans="1:10" x14ac:dyDescent="0.25">
      <c r="A10005" t="s">
        <v>796</v>
      </c>
      <c r="B10005" t="s">
        <v>7953</v>
      </c>
      <c r="C10005" s="27">
        <v>19503.2196969697</v>
      </c>
      <c r="D10005">
        <v>3000</v>
      </c>
      <c r="E10005">
        <v>5.9280303030303003E-2</v>
      </c>
      <c r="F10005">
        <v>20</v>
      </c>
      <c r="G10005">
        <v>8971.2411409677297</v>
      </c>
      <c r="H10005" s="73">
        <f t="shared" si="468"/>
        <v>0.1287965555687843</v>
      </c>
      <c r="I10005" t="str">
        <f t="shared" si="469"/>
        <v/>
      </c>
      <c r="J10005" t="str">
        <f t="shared" si="470"/>
        <v/>
      </c>
    </row>
    <row r="10006" spans="1:10" x14ac:dyDescent="0.25">
      <c r="A10006" t="s">
        <v>796</v>
      </c>
      <c r="B10006" t="s">
        <v>5050</v>
      </c>
      <c r="C10006" s="27">
        <v>40626.515151515101</v>
      </c>
      <c r="D10006">
        <v>3000</v>
      </c>
      <c r="E10006">
        <v>0.123484848484848</v>
      </c>
      <c r="F10006">
        <v>5</v>
      </c>
      <c r="G10006">
        <v>18681.412247229899</v>
      </c>
      <c r="H10006" s="73">
        <f t="shared" si="468"/>
        <v>0.12875323934913779</v>
      </c>
      <c r="I10006" t="str">
        <f t="shared" si="469"/>
        <v/>
      </c>
      <c r="J10006" t="str">
        <f t="shared" si="470"/>
        <v/>
      </c>
    </row>
    <row r="10007" spans="1:10" x14ac:dyDescent="0.25">
      <c r="A10007" t="s">
        <v>796</v>
      </c>
      <c r="B10007" t="s">
        <v>7794</v>
      </c>
      <c r="C10007" s="27">
        <v>33086.931818181802</v>
      </c>
      <c r="D10007">
        <v>3000</v>
      </c>
      <c r="E10007">
        <v>0.100568181818181</v>
      </c>
      <c r="F10007">
        <v>21</v>
      </c>
      <c r="G10007">
        <v>15204.4277231297</v>
      </c>
      <c r="H10007" s="73">
        <f t="shared" si="468"/>
        <v>0.12866831490663919</v>
      </c>
      <c r="I10007" t="str">
        <f t="shared" si="469"/>
        <v/>
      </c>
      <c r="J10007" t="str">
        <f t="shared" si="470"/>
        <v/>
      </c>
    </row>
    <row r="10008" spans="1:10" x14ac:dyDescent="0.25">
      <c r="A10008" t="s">
        <v>796</v>
      </c>
      <c r="B10008" t="s">
        <v>9022</v>
      </c>
      <c r="C10008" s="27">
        <v>72903.409090909001</v>
      </c>
      <c r="D10008">
        <v>3000</v>
      </c>
      <c r="E10008">
        <v>0.22159090909090901</v>
      </c>
      <c r="F10008">
        <v>11</v>
      </c>
      <c r="G10008">
        <v>33485.4967322948</v>
      </c>
      <c r="H10008" s="73">
        <f t="shared" si="468"/>
        <v>0.12860769066849731</v>
      </c>
      <c r="I10008" t="str">
        <f t="shared" si="469"/>
        <v/>
      </c>
      <c r="J10008" t="str">
        <f t="shared" si="470"/>
        <v/>
      </c>
    </row>
    <row r="10009" spans="1:10" x14ac:dyDescent="0.25">
      <c r="A10009" t="s">
        <v>796</v>
      </c>
      <c r="B10009" t="s">
        <v>11256</v>
      </c>
      <c r="C10009" s="27">
        <v>17135.416666666599</v>
      </c>
      <c r="D10009">
        <v>3000</v>
      </c>
      <c r="E10009">
        <v>5.2083333333333301E-2</v>
      </c>
      <c r="F10009">
        <v>1</v>
      </c>
      <c r="G10009">
        <v>7869.7721808322203</v>
      </c>
      <c r="H10009" s="73">
        <f t="shared" si="468"/>
        <v>0.12859542627402473</v>
      </c>
      <c r="I10009" t="str">
        <f t="shared" si="469"/>
        <v/>
      </c>
      <c r="J10009" t="str">
        <f t="shared" si="470"/>
        <v/>
      </c>
    </row>
    <row r="10010" spans="1:10" x14ac:dyDescent="0.25">
      <c r="A10010" t="s">
        <v>796</v>
      </c>
      <c r="B10010" t="s">
        <v>6948</v>
      </c>
      <c r="C10010" s="27">
        <v>54646.401515151498</v>
      </c>
      <c r="D10010">
        <v>3000</v>
      </c>
      <c r="E10010">
        <v>0.166098484848484</v>
      </c>
      <c r="F10010">
        <v>1</v>
      </c>
      <c r="G10010">
        <v>25093.898085373599</v>
      </c>
      <c r="H10010" s="73">
        <f t="shared" si="468"/>
        <v>0.12857738605087241</v>
      </c>
      <c r="I10010" t="str">
        <f t="shared" si="469"/>
        <v/>
      </c>
      <c r="J10010" t="str">
        <f t="shared" si="470"/>
        <v/>
      </c>
    </row>
    <row r="10011" spans="1:10" x14ac:dyDescent="0.25">
      <c r="A10011" t="s">
        <v>796</v>
      </c>
      <c r="B10011" t="s">
        <v>11358</v>
      </c>
      <c r="C10011" s="27">
        <v>20500.189393939301</v>
      </c>
      <c r="D10011">
        <v>3000</v>
      </c>
      <c r="E10011">
        <v>6.2310606060605997E-2</v>
      </c>
      <c r="F10011">
        <v>1</v>
      </c>
      <c r="G10011">
        <v>9413.2213649661007</v>
      </c>
      <c r="H10011" s="73">
        <f t="shared" si="468"/>
        <v>0.12856964057950229</v>
      </c>
      <c r="I10011" t="str">
        <f t="shared" si="469"/>
        <v/>
      </c>
      <c r="J10011" t="str">
        <f t="shared" si="470"/>
        <v/>
      </c>
    </row>
    <row r="10012" spans="1:10" x14ac:dyDescent="0.25">
      <c r="A10012" t="s">
        <v>796</v>
      </c>
      <c r="B10012" t="s">
        <v>10711</v>
      </c>
      <c r="C10012" s="27">
        <v>46982.196969696903</v>
      </c>
      <c r="D10012">
        <v>3000</v>
      </c>
      <c r="E10012">
        <v>0.14280303030302999</v>
      </c>
      <c r="F10012">
        <v>7</v>
      </c>
      <c r="G10012">
        <v>21550.645866520099</v>
      </c>
      <c r="H10012" s="73">
        <f t="shared" si="468"/>
        <v>0.1284354762404499</v>
      </c>
      <c r="I10012" t="str">
        <f t="shared" si="469"/>
        <v/>
      </c>
      <c r="J10012" t="str">
        <f t="shared" si="470"/>
        <v/>
      </c>
    </row>
    <row r="10013" spans="1:10" x14ac:dyDescent="0.25">
      <c r="A10013" t="s">
        <v>796</v>
      </c>
      <c r="B10013" t="s">
        <v>8290</v>
      </c>
      <c r="C10013" s="27">
        <v>19211.492757617001</v>
      </c>
      <c r="D10013">
        <v>3000</v>
      </c>
      <c r="E10013">
        <v>6.7613636363636306E-2</v>
      </c>
      <c r="F10013">
        <v>4</v>
      </c>
      <c r="G10013">
        <v>7748.7585106377201</v>
      </c>
      <c r="H10013" s="73">
        <f t="shared" si="468"/>
        <v>0.12833537202256959</v>
      </c>
      <c r="I10013" t="str">
        <f t="shared" si="469"/>
        <v/>
      </c>
      <c r="J10013" t="str">
        <f t="shared" si="470"/>
        <v/>
      </c>
    </row>
    <row r="10014" spans="1:10" x14ac:dyDescent="0.25">
      <c r="A10014" t="s">
        <v>796</v>
      </c>
      <c r="B10014" t="s">
        <v>11149</v>
      </c>
      <c r="C10014" s="27">
        <v>18568.560606060601</v>
      </c>
      <c r="D10014">
        <v>3000</v>
      </c>
      <c r="E10014">
        <v>5.64393939393939E-2</v>
      </c>
      <c r="F10014">
        <v>2</v>
      </c>
      <c r="G10014">
        <v>8505.9123225624098</v>
      </c>
      <c r="H10014" s="73">
        <f t="shared" si="468"/>
        <v>0.12826279326896922</v>
      </c>
      <c r="I10014" t="str">
        <f t="shared" si="469"/>
        <v/>
      </c>
      <c r="J10014" t="str">
        <f t="shared" si="470"/>
        <v/>
      </c>
    </row>
    <row r="10015" spans="1:10" x14ac:dyDescent="0.25">
      <c r="A10015" t="s">
        <v>796</v>
      </c>
      <c r="B10015" t="s">
        <v>3659</v>
      </c>
      <c r="C10015" s="27">
        <v>23241.856060605998</v>
      </c>
      <c r="D10015">
        <v>3000</v>
      </c>
      <c r="E10015">
        <v>7.0643939393939398E-2</v>
      </c>
      <c r="F10015">
        <v>1</v>
      </c>
      <c r="G10015">
        <v>10640.268841806999</v>
      </c>
      <c r="H10015" s="73">
        <f t="shared" si="468"/>
        <v>0.12818577259652278</v>
      </c>
      <c r="I10015" t="str">
        <f t="shared" si="469"/>
        <v/>
      </c>
      <c r="J10015" t="str">
        <f t="shared" si="470"/>
        <v/>
      </c>
    </row>
    <row r="10016" spans="1:10" x14ac:dyDescent="0.25">
      <c r="A10016" t="s">
        <v>796</v>
      </c>
      <c r="B10016" t="s">
        <v>10084</v>
      </c>
      <c r="C10016" s="27">
        <v>15951.515151515099</v>
      </c>
      <c r="D10016">
        <v>3000</v>
      </c>
      <c r="E10016">
        <v>4.8484848484848402E-2</v>
      </c>
      <c r="F10016">
        <v>2</v>
      </c>
      <c r="G10016">
        <v>7302.3914492896702</v>
      </c>
      <c r="H10016" s="73">
        <f t="shared" si="468"/>
        <v>0.12818027543965926</v>
      </c>
      <c r="I10016" t="str">
        <f t="shared" si="469"/>
        <v/>
      </c>
      <c r="J10016" t="str">
        <f t="shared" si="470"/>
        <v/>
      </c>
    </row>
    <row r="10017" spans="1:10" x14ac:dyDescent="0.25">
      <c r="A10017" t="s">
        <v>796</v>
      </c>
      <c r="B10017" t="s">
        <v>12947</v>
      </c>
      <c r="C10017" s="27">
        <v>96165.091198491995</v>
      </c>
      <c r="D10017">
        <v>3000</v>
      </c>
      <c r="E10017">
        <v>0.33844696969696902</v>
      </c>
      <c r="F10017">
        <v>12</v>
      </c>
      <c r="G10017">
        <v>38720.707091752098</v>
      </c>
      <c r="H10017" s="73">
        <f t="shared" si="468"/>
        <v>0.1281153568634312</v>
      </c>
      <c r="I10017" t="str">
        <f t="shared" si="469"/>
        <v/>
      </c>
      <c r="J10017" t="str">
        <f t="shared" si="470"/>
        <v/>
      </c>
    </row>
    <row r="10018" spans="1:10" x14ac:dyDescent="0.25">
      <c r="A10018" t="s">
        <v>796</v>
      </c>
      <c r="B10018" t="s">
        <v>5695</v>
      </c>
      <c r="C10018" s="27">
        <v>34644.696969696903</v>
      </c>
      <c r="D10018">
        <v>3000</v>
      </c>
      <c r="E10018">
        <v>0.10530303030303</v>
      </c>
      <c r="F10018">
        <v>3</v>
      </c>
      <c r="G10018">
        <v>15830.490935387999</v>
      </c>
      <c r="H10018" s="73">
        <f t="shared" si="468"/>
        <v>0.12794274014824539</v>
      </c>
      <c r="I10018" t="str">
        <f t="shared" si="469"/>
        <v/>
      </c>
      <c r="J10018" t="str">
        <f t="shared" si="470"/>
        <v/>
      </c>
    </row>
    <row r="10019" spans="1:10" x14ac:dyDescent="0.25">
      <c r="A10019" t="s">
        <v>796</v>
      </c>
      <c r="B10019" t="s">
        <v>10781</v>
      </c>
      <c r="C10019" s="27">
        <v>14518.371212121199</v>
      </c>
      <c r="D10019">
        <v>3000</v>
      </c>
      <c r="E10019">
        <v>4.4128787878787802E-2</v>
      </c>
      <c r="F10019">
        <v>1</v>
      </c>
      <c r="G10019">
        <v>6632.2558107090399</v>
      </c>
      <c r="H10019" s="73">
        <f t="shared" si="468"/>
        <v>0.12790908841400336</v>
      </c>
      <c r="I10019" t="str">
        <f t="shared" si="469"/>
        <v/>
      </c>
      <c r="J10019" t="str">
        <f t="shared" si="470"/>
        <v/>
      </c>
    </row>
    <row r="10020" spans="1:10" x14ac:dyDescent="0.25">
      <c r="A10020" t="s">
        <v>796</v>
      </c>
      <c r="B10020" t="s">
        <v>6151</v>
      </c>
      <c r="C10020" s="27">
        <v>113467.61363636301</v>
      </c>
      <c r="D10020">
        <v>3000</v>
      </c>
      <c r="E10020">
        <v>0.34488636363636299</v>
      </c>
      <c r="F10020">
        <v>31</v>
      </c>
      <c r="G10020">
        <v>51823.604613021897</v>
      </c>
      <c r="H10020" s="73">
        <f t="shared" si="468"/>
        <v>0.12788326842009018</v>
      </c>
      <c r="I10020" t="str">
        <f t="shared" si="469"/>
        <v/>
      </c>
      <c r="J10020" t="str">
        <f t="shared" si="470"/>
        <v/>
      </c>
    </row>
    <row r="10021" spans="1:10" x14ac:dyDescent="0.25">
      <c r="A10021" t="s">
        <v>796</v>
      </c>
      <c r="B10021" t="s">
        <v>3846</v>
      </c>
      <c r="C10021" s="27">
        <v>40813.446969696903</v>
      </c>
      <c r="D10021">
        <v>3000</v>
      </c>
      <c r="E10021">
        <v>0.12405303030303</v>
      </c>
      <c r="F10021">
        <v>14</v>
      </c>
      <c r="G10021">
        <v>18633.9410934548</v>
      </c>
      <c r="H10021" s="73">
        <f t="shared" si="468"/>
        <v>0.12783785476490733</v>
      </c>
      <c r="I10021" t="str">
        <f t="shared" si="469"/>
        <v/>
      </c>
      <c r="J10021" t="str">
        <f t="shared" si="470"/>
        <v/>
      </c>
    </row>
    <row r="10022" spans="1:10" x14ac:dyDescent="0.25">
      <c r="A10022" t="s">
        <v>796</v>
      </c>
      <c r="B10022" t="s">
        <v>9907</v>
      </c>
      <c r="C10022" s="27">
        <v>451502.65151515102</v>
      </c>
      <c r="D10022">
        <v>3000</v>
      </c>
      <c r="E10022">
        <v>1.3723484848484799</v>
      </c>
      <c r="F10022">
        <v>3</v>
      </c>
      <c r="G10022">
        <v>206131.56897134599</v>
      </c>
      <c r="H10022" s="73">
        <f t="shared" si="468"/>
        <v>0.12783278042397128</v>
      </c>
      <c r="I10022" t="str">
        <f t="shared" si="469"/>
        <v/>
      </c>
      <c r="J10022" t="str">
        <f t="shared" si="470"/>
        <v/>
      </c>
    </row>
    <row r="10023" spans="1:10" x14ac:dyDescent="0.25">
      <c r="A10023" t="s">
        <v>796</v>
      </c>
      <c r="B10023" t="s">
        <v>6848</v>
      </c>
      <c r="C10023" s="27">
        <v>33585.416666666599</v>
      </c>
      <c r="D10023">
        <v>3000</v>
      </c>
      <c r="E10023">
        <v>0.102083333333333</v>
      </c>
      <c r="F10023">
        <v>2</v>
      </c>
      <c r="G10023">
        <v>15328.4101024799</v>
      </c>
      <c r="H10023" s="73">
        <f t="shared" si="468"/>
        <v>0.12779221622562495</v>
      </c>
      <c r="I10023" t="str">
        <f t="shared" si="469"/>
        <v/>
      </c>
      <c r="J10023" t="str">
        <f t="shared" si="470"/>
        <v/>
      </c>
    </row>
    <row r="10024" spans="1:10" x14ac:dyDescent="0.25">
      <c r="A10024" t="s">
        <v>796</v>
      </c>
      <c r="B10024" t="s">
        <v>3455</v>
      </c>
      <c r="C10024" s="27">
        <v>29348.295454545401</v>
      </c>
      <c r="D10024">
        <v>3000</v>
      </c>
      <c r="E10024">
        <v>8.9204545454545398E-2</v>
      </c>
      <c r="F10024">
        <v>2</v>
      </c>
      <c r="G10024">
        <v>13393.093674338599</v>
      </c>
      <c r="H10024" s="73">
        <f t="shared" si="468"/>
        <v>0.12777799087592334</v>
      </c>
      <c r="I10024" t="str">
        <f t="shared" si="469"/>
        <v/>
      </c>
      <c r="J10024" t="str">
        <f t="shared" si="470"/>
        <v/>
      </c>
    </row>
    <row r="10025" spans="1:10" x14ac:dyDescent="0.25">
      <c r="A10025" t="s">
        <v>796</v>
      </c>
      <c r="B10025" t="s">
        <v>1368</v>
      </c>
      <c r="C10025" s="27">
        <v>110677.231341714</v>
      </c>
      <c r="D10025">
        <v>3000</v>
      </c>
      <c r="E10025">
        <v>0.79545454545454497</v>
      </c>
      <c r="F10025">
        <v>112</v>
      </c>
      <c r="G10025">
        <v>44443.022284485698</v>
      </c>
      <c r="H10025" s="73">
        <f t="shared" si="468"/>
        <v>0.12776757655088231</v>
      </c>
      <c r="I10025" t="str">
        <f t="shared" si="469"/>
        <v/>
      </c>
      <c r="J10025" t="str">
        <f t="shared" si="470"/>
        <v/>
      </c>
    </row>
    <row r="10026" spans="1:10" x14ac:dyDescent="0.25">
      <c r="A10026" t="s">
        <v>796</v>
      </c>
      <c r="B10026" t="s">
        <v>10607</v>
      </c>
      <c r="C10026" s="27">
        <v>23366.477272727199</v>
      </c>
      <c r="D10026">
        <v>3000</v>
      </c>
      <c r="E10026">
        <v>7.1022727272727196E-2</v>
      </c>
      <c r="F10026">
        <v>15</v>
      </c>
      <c r="G10026">
        <v>10651.3677023658</v>
      </c>
      <c r="H10026" s="73">
        <f t="shared" si="468"/>
        <v>0.12763511255260487</v>
      </c>
      <c r="I10026" t="str">
        <f t="shared" si="469"/>
        <v/>
      </c>
      <c r="J10026" t="str">
        <f t="shared" si="470"/>
        <v/>
      </c>
    </row>
    <row r="10027" spans="1:10" x14ac:dyDescent="0.25">
      <c r="A10027" t="s">
        <v>796</v>
      </c>
      <c r="B10027" t="s">
        <v>7524</v>
      </c>
      <c r="C10027" s="27">
        <v>24675</v>
      </c>
      <c r="D10027">
        <v>3000</v>
      </c>
      <c r="E10027">
        <v>7.4999999999999997E-2</v>
      </c>
      <c r="F10027">
        <v>8</v>
      </c>
      <c r="G10027">
        <v>11239.8593574694</v>
      </c>
      <c r="H10027" s="73">
        <f t="shared" si="468"/>
        <v>0.12754450334717049</v>
      </c>
      <c r="I10027" t="str">
        <f t="shared" si="469"/>
        <v/>
      </c>
      <c r="J10027" t="str">
        <f t="shared" si="470"/>
        <v/>
      </c>
    </row>
    <row r="10028" spans="1:10" x14ac:dyDescent="0.25">
      <c r="A10028" t="s">
        <v>796</v>
      </c>
      <c r="B10028" t="s">
        <v>5686</v>
      </c>
      <c r="C10028" s="27">
        <v>106239.58333333299</v>
      </c>
      <c r="D10028">
        <v>3000</v>
      </c>
      <c r="E10028">
        <v>0.32291666666666602</v>
      </c>
      <c r="F10028">
        <v>7</v>
      </c>
      <c r="G10028">
        <v>48379.558597121199</v>
      </c>
      <c r="H10028" s="73">
        <f t="shared" si="468"/>
        <v>0.12750686685857623</v>
      </c>
      <c r="I10028" t="str">
        <f t="shared" si="469"/>
        <v/>
      </c>
      <c r="J10028" t="str">
        <f t="shared" si="470"/>
        <v/>
      </c>
    </row>
    <row r="10029" spans="1:10" x14ac:dyDescent="0.25">
      <c r="A10029" t="s">
        <v>796</v>
      </c>
      <c r="B10029" t="s">
        <v>6445</v>
      </c>
      <c r="C10029" s="27">
        <v>28538.2575757575</v>
      </c>
      <c r="D10029">
        <v>3000</v>
      </c>
      <c r="E10029">
        <v>8.6742424242424204E-2</v>
      </c>
      <c r="F10029">
        <v>2</v>
      </c>
      <c r="G10029">
        <v>12984.791584156999</v>
      </c>
      <c r="H10029" s="73">
        <f t="shared" si="468"/>
        <v>0.12739886567750444</v>
      </c>
      <c r="I10029" t="str">
        <f t="shared" si="469"/>
        <v/>
      </c>
      <c r="J10029" t="str">
        <f t="shared" si="470"/>
        <v/>
      </c>
    </row>
    <row r="10030" spans="1:10" x14ac:dyDescent="0.25">
      <c r="A10030" t="s">
        <v>796</v>
      </c>
      <c r="B10030" t="s">
        <v>3571</v>
      </c>
      <c r="C10030" s="27">
        <v>66859.280303030202</v>
      </c>
      <c r="D10030">
        <v>3000</v>
      </c>
      <c r="E10030">
        <v>0.203219696969696</v>
      </c>
      <c r="G10030">
        <v>30413.196891066698</v>
      </c>
      <c r="H10030" s="73">
        <f t="shared" si="468"/>
        <v>0.12736743636638787</v>
      </c>
      <c r="I10030" t="str">
        <f t="shared" si="469"/>
        <v/>
      </c>
      <c r="J10030" t="str">
        <f t="shared" si="470"/>
        <v/>
      </c>
    </row>
    <row r="10031" spans="1:10" x14ac:dyDescent="0.25">
      <c r="A10031" t="s">
        <v>796</v>
      </c>
      <c r="B10031" t="s">
        <v>13262</v>
      </c>
      <c r="C10031" s="27">
        <v>122004.166666666</v>
      </c>
      <c r="D10031">
        <v>3000</v>
      </c>
      <c r="E10031">
        <v>0.37083333333333302</v>
      </c>
      <c r="F10031">
        <v>2</v>
      </c>
      <c r="G10031">
        <v>55469.759381340002</v>
      </c>
      <c r="H10031" s="73">
        <f t="shared" si="468"/>
        <v>0.12730329669157658</v>
      </c>
      <c r="I10031" t="str">
        <f t="shared" si="469"/>
        <v/>
      </c>
      <c r="J10031" t="str">
        <f t="shared" si="470"/>
        <v/>
      </c>
    </row>
    <row r="10032" spans="1:10" x14ac:dyDescent="0.25">
      <c r="A10032" t="s">
        <v>796</v>
      </c>
      <c r="B10032" t="s">
        <v>7632</v>
      </c>
      <c r="C10032" s="27">
        <v>26793.560606060601</v>
      </c>
      <c r="D10032">
        <v>3000</v>
      </c>
      <c r="E10032">
        <v>8.1439393939393895E-2</v>
      </c>
      <c r="F10032">
        <v>13</v>
      </c>
      <c r="G10032">
        <v>12180.8305006599</v>
      </c>
      <c r="H10032" s="73">
        <f t="shared" si="468"/>
        <v>0.12729299365360577</v>
      </c>
      <c r="I10032" t="str">
        <f t="shared" si="469"/>
        <v/>
      </c>
      <c r="J10032" t="str">
        <f t="shared" si="470"/>
        <v/>
      </c>
    </row>
    <row r="10033" spans="1:10" x14ac:dyDescent="0.25">
      <c r="A10033" t="s">
        <v>796</v>
      </c>
      <c r="B10033" t="s">
        <v>13321</v>
      </c>
      <c r="C10033" s="27">
        <v>41311.931818181802</v>
      </c>
      <c r="D10033">
        <v>3000</v>
      </c>
      <c r="E10033">
        <v>0.125568181818181</v>
      </c>
      <c r="F10033">
        <v>6</v>
      </c>
      <c r="G10033">
        <v>18775.219676770601</v>
      </c>
      <c r="H10033" s="73">
        <f t="shared" si="468"/>
        <v>0.12725286081107709</v>
      </c>
      <c r="I10033" t="str">
        <f t="shared" si="469"/>
        <v/>
      </c>
      <c r="J10033" t="str">
        <f t="shared" si="470"/>
        <v/>
      </c>
    </row>
    <row r="10034" spans="1:10" x14ac:dyDescent="0.25">
      <c r="A10034" t="s">
        <v>796</v>
      </c>
      <c r="B10034" t="s">
        <v>6806</v>
      </c>
      <c r="C10034" s="27">
        <v>35953.219696969703</v>
      </c>
      <c r="D10034">
        <v>3000</v>
      </c>
      <c r="E10034">
        <v>0.10928030303030301</v>
      </c>
      <c r="F10034">
        <v>3</v>
      </c>
      <c r="G10034">
        <v>16333.503526845199</v>
      </c>
      <c r="H10034" s="73">
        <f t="shared" si="468"/>
        <v>0.12720365591908642</v>
      </c>
      <c r="I10034" t="str">
        <f t="shared" si="469"/>
        <v/>
      </c>
      <c r="J10034" t="str">
        <f t="shared" si="470"/>
        <v/>
      </c>
    </row>
    <row r="10035" spans="1:10" x14ac:dyDescent="0.25">
      <c r="A10035" t="s">
        <v>796</v>
      </c>
      <c r="B10035" t="s">
        <v>9318</v>
      </c>
      <c r="C10035" s="27">
        <v>56266.477272727199</v>
      </c>
      <c r="D10035">
        <v>3000</v>
      </c>
      <c r="E10035">
        <v>0.17102272727272699</v>
      </c>
      <c r="F10035">
        <v>2</v>
      </c>
      <c r="G10035">
        <v>25556.757297638698</v>
      </c>
      <c r="H10035" s="73">
        <f t="shared" si="468"/>
        <v>0.12717860420963931</v>
      </c>
      <c r="I10035" t="str">
        <f t="shared" si="469"/>
        <v/>
      </c>
      <c r="J10035" t="str">
        <f t="shared" si="470"/>
        <v/>
      </c>
    </row>
    <row r="10036" spans="1:10" x14ac:dyDescent="0.25">
      <c r="A10036" t="s">
        <v>796</v>
      </c>
      <c r="B10036" t="s">
        <v>5024</v>
      </c>
      <c r="C10036" s="27">
        <v>15577.6515151515</v>
      </c>
      <c r="D10036">
        <v>3000</v>
      </c>
      <c r="E10036">
        <v>4.7348484848484799E-2</v>
      </c>
      <c r="F10036">
        <v>8</v>
      </c>
      <c r="G10036">
        <v>7074.29188881141</v>
      </c>
      <c r="H10036" s="73">
        <f t="shared" si="468"/>
        <v>0.12715663378016787</v>
      </c>
      <c r="I10036" t="str">
        <f t="shared" si="469"/>
        <v/>
      </c>
      <c r="J10036" t="str">
        <f t="shared" si="470"/>
        <v/>
      </c>
    </row>
    <row r="10037" spans="1:10" x14ac:dyDescent="0.25">
      <c r="A10037" t="s">
        <v>796</v>
      </c>
      <c r="B10037" t="s">
        <v>6517</v>
      </c>
      <c r="C10037" s="27">
        <v>34457.765151515101</v>
      </c>
      <c r="D10037">
        <v>3000</v>
      </c>
      <c r="E10037">
        <v>0.104734848484848</v>
      </c>
      <c r="F10037">
        <v>1</v>
      </c>
      <c r="G10037">
        <v>15640.806166205901</v>
      </c>
      <c r="H10037" s="73">
        <f t="shared" si="468"/>
        <v>0.12709546621148438</v>
      </c>
      <c r="I10037" t="str">
        <f t="shared" si="469"/>
        <v/>
      </c>
      <c r="J10037" t="str">
        <f t="shared" si="470"/>
        <v/>
      </c>
    </row>
    <row r="10038" spans="1:10" x14ac:dyDescent="0.25">
      <c r="A10038" t="s">
        <v>796</v>
      </c>
      <c r="B10038" t="s">
        <v>6308</v>
      </c>
      <c r="C10038" s="27">
        <v>29722.159090909099</v>
      </c>
      <c r="D10038">
        <v>3000</v>
      </c>
      <c r="E10038">
        <v>9.0340909090909097E-2</v>
      </c>
      <c r="F10038">
        <v>1</v>
      </c>
      <c r="G10038">
        <v>13491.0566931545</v>
      </c>
      <c r="H10038" s="73">
        <f t="shared" si="468"/>
        <v>0.12709358908043311</v>
      </c>
      <c r="I10038" t="str">
        <f t="shared" si="469"/>
        <v/>
      </c>
      <c r="J10038" t="str">
        <f t="shared" si="470"/>
        <v/>
      </c>
    </row>
    <row r="10039" spans="1:10" x14ac:dyDescent="0.25">
      <c r="A10039" t="s">
        <v>796</v>
      </c>
      <c r="B10039" t="s">
        <v>11557</v>
      </c>
      <c r="C10039" s="27">
        <v>24924.242424242399</v>
      </c>
      <c r="D10039">
        <v>3000</v>
      </c>
      <c r="E10039">
        <v>7.5757575757575704E-2</v>
      </c>
      <c r="F10039">
        <v>17</v>
      </c>
      <c r="G10039">
        <v>11309.8419281404</v>
      </c>
      <c r="H10039" s="73">
        <f t="shared" si="468"/>
        <v>0.12705524549059871</v>
      </c>
      <c r="I10039" t="str">
        <f t="shared" si="469"/>
        <v/>
      </c>
      <c r="J10039" t="str">
        <f t="shared" si="470"/>
        <v/>
      </c>
    </row>
    <row r="10040" spans="1:10" x14ac:dyDescent="0.25">
      <c r="A10040" t="s">
        <v>796</v>
      </c>
      <c r="B10040" t="s">
        <v>6960</v>
      </c>
      <c r="C10040" s="27">
        <v>64865.340909090897</v>
      </c>
      <c r="D10040">
        <v>3000</v>
      </c>
      <c r="E10040">
        <v>0.19715909090909001</v>
      </c>
      <c r="F10040">
        <v>6</v>
      </c>
      <c r="G10040">
        <v>29429.118677643801</v>
      </c>
      <c r="H10040" s="73">
        <f t="shared" si="468"/>
        <v>0.12703476331511018</v>
      </c>
      <c r="I10040" t="str">
        <f t="shared" si="469"/>
        <v/>
      </c>
      <c r="J10040" t="str">
        <f t="shared" si="470"/>
        <v/>
      </c>
    </row>
    <row r="10041" spans="1:10" x14ac:dyDescent="0.25">
      <c r="A10041" t="s">
        <v>796</v>
      </c>
      <c r="B10041" t="s">
        <v>10837</v>
      </c>
      <c r="C10041" s="27">
        <v>74211.931818181794</v>
      </c>
      <c r="D10041">
        <v>3000</v>
      </c>
      <c r="E10041">
        <v>0.225568181818181</v>
      </c>
      <c r="G10041">
        <v>33664.8775528111</v>
      </c>
      <c r="H10041" s="73">
        <f t="shared" si="468"/>
        <v>0.12701684869060018</v>
      </c>
      <c r="I10041" t="str">
        <f t="shared" si="469"/>
        <v/>
      </c>
      <c r="J10041" t="str">
        <f t="shared" si="470"/>
        <v/>
      </c>
    </row>
    <row r="10042" spans="1:10" x14ac:dyDescent="0.25">
      <c r="A10042" t="s">
        <v>796</v>
      </c>
      <c r="B10042" t="s">
        <v>12181</v>
      </c>
      <c r="C10042" s="27">
        <v>21746.401515151501</v>
      </c>
      <c r="D10042">
        <v>3000</v>
      </c>
      <c r="E10042">
        <v>6.6098484848484795E-2</v>
      </c>
      <c r="F10042">
        <v>1</v>
      </c>
      <c r="G10042">
        <v>9864.7967038133502</v>
      </c>
      <c r="H10042" s="73">
        <f t="shared" si="468"/>
        <v>0.1270160985091375</v>
      </c>
      <c r="I10042" t="str">
        <f t="shared" si="469"/>
        <v/>
      </c>
      <c r="J10042" t="str">
        <f t="shared" si="470"/>
        <v/>
      </c>
    </row>
    <row r="10043" spans="1:10" x14ac:dyDescent="0.25">
      <c r="A10043" t="s">
        <v>796</v>
      </c>
      <c r="B10043" t="s">
        <v>8247</v>
      </c>
      <c r="C10043" s="27">
        <v>226374.43181818101</v>
      </c>
      <c r="D10043">
        <v>3000</v>
      </c>
      <c r="E10043">
        <v>0.68806818181818097</v>
      </c>
      <c r="F10043">
        <v>36</v>
      </c>
      <c r="G10043">
        <v>102548.76463756499</v>
      </c>
      <c r="H10043" s="73">
        <f t="shared" si="468"/>
        <v>0.12684141874105437</v>
      </c>
      <c r="I10043" t="str">
        <f t="shared" si="469"/>
        <v/>
      </c>
      <c r="J10043" t="str">
        <f t="shared" si="470"/>
        <v/>
      </c>
    </row>
    <row r="10044" spans="1:10" x14ac:dyDescent="0.25">
      <c r="A10044" t="s">
        <v>796</v>
      </c>
      <c r="B10044" t="s">
        <v>12872</v>
      </c>
      <c r="C10044" s="27">
        <v>64179.924242424197</v>
      </c>
      <c r="D10044">
        <v>3000</v>
      </c>
      <c r="E10044">
        <v>0.19507575757575699</v>
      </c>
      <c r="F10044">
        <v>21</v>
      </c>
      <c r="G10044">
        <v>29071.366236530801</v>
      </c>
      <c r="H10044" s="73">
        <f t="shared" si="468"/>
        <v>0.12683066616722435</v>
      </c>
      <c r="I10044" t="str">
        <f t="shared" si="469"/>
        <v/>
      </c>
      <c r="J10044" t="str">
        <f t="shared" si="470"/>
        <v/>
      </c>
    </row>
    <row r="10045" spans="1:10" x14ac:dyDescent="0.25">
      <c r="A10045" t="s">
        <v>796</v>
      </c>
      <c r="B10045" t="s">
        <v>7025</v>
      </c>
      <c r="C10045" s="27">
        <v>42059.659090909001</v>
      </c>
      <c r="D10045">
        <v>3000</v>
      </c>
      <c r="E10045">
        <v>0.12784090909090901</v>
      </c>
      <c r="F10045">
        <v>1</v>
      </c>
      <c r="G10045">
        <v>19043.558428432199</v>
      </c>
      <c r="H10045" s="73">
        <f t="shared" si="468"/>
        <v>0.12677697525878284</v>
      </c>
      <c r="I10045" t="str">
        <f t="shared" si="469"/>
        <v/>
      </c>
      <c r="J10045" t="str">
        <f t="shared" si="470"/>
        <v/>
      </c>
    </row>
    <row r="10046" spans="1:10" x14ac:dyDescent="0.25">
      <c r="A10046" t="s">
        <v>796</v>
      </c>
      <c r="B10046" t="s">
        <v>7305</v>
      </c>
      <c r="C10046" s="27">
        <v>13957.5757575757</v>
      </c>
      <c r="D10046">
        <v>3000</v>
      </c>
      <c r="E10046">
        <v>4.2424242424242399E-2</v>
      </c>
      <c r="F10046">
        <v>3</v>
      </c>
      <c r="G10046">
        <v>6318.6319909666199</v>
      </c>
      <c r="H10046" s="73">
        <f t="shared" si="468"/>
        <v>0.12675675118656479</v>
      </c>
      <c r="I10046" t="str">
        <f t="shared" si="469"/>
        <v/>
      </c>
      <c r="J10046" t="str">
        <f t="shared" si="470"/>
        <v/>
      </c>
    </row>
    <row r="10047" spans="1:10" x14ac:dyDescent="0.25">
      <c r="A10047" t="s">
        <v>796</v>
      </c>
      <c r="B10047" t="s">
        <v>11418</v>
      </c>
      <c r="C10047" s="27">
        <v>32526.136363636298</v>
      </c>
      <c r="D10047">
        <v>3000</v>
      </c>
      <c r="E10047">
        <v>9.8863636363636306E-2</v>
      </c>
      <c r="F10047">
        <v>7</v>
      </c>
      <c r="G10047">
        <v>14722.3335194137</v>
      </c>
      <c r="H10047" s="73">
        <f t="shared" si="468"/>
        <v>0.1267366446278706</v>
      </c>
      <c r="I10047" t="str">
        <f t="shared" si="469"/>
        <v/>
      </c>
      <c r="J10047" t="str">
        <f t="shared" si="470"/>
        <v/>
      </c>
    </row>
    <row r="10048" spans="1:10" x14ac:dyDescent="0.25">
      <c r="A10048" t="s">
        <v>796</v>
      </c>
      <c r="B10048" t="s">
        <v>6367</v>
      </c>
      <c r="C10048" s="27">
        <v>61126.7045454545</v>
      </c>
      <c r="D10048">
        <v>3000</v>
      </c>
      <c r="E10048">
        <v>0.18579545454545399</v>
      </c>
      <c r="F10048">
        <v>2</v>
      </c>
      <c r="G10048">
        <v>27650.4295884645</v>
      </c>
      <c r="H10048" s="73">
        <f t="shared" si="468"/>
        <v>0.12665692257322572</v>
      </c>
      <c r="I10048" t="str">
        <f t="shared" si="469"/>
        <v/>
      </c>
      <c r="J10048" t="str">
        <f t="shared" si="470"/>
        <v/>
      </c>
    </row>
    <row r="10049" spans="1:10" x14ac:dyDescent="0.25">
      <c r="A10049" t="s">
        <v>796</v>
      </c>
      <c r="B10049" t="s">
        <v>3553</v>
      </c>
      <c r="C10049" s="27">
        <v>118140.909090909</v>
      </c>
      <c r="D10049">
        <v>3000</v>
      </c>
      <c r="E10049">
        <v>0.35909090909090902</v>
      </c>
      <c r="F10049">
        <v>5</v>
      </c>
      <c r="G10049">
        <v>53398.568484174801</v>
      </c>
      <c r="H10049" s="73">
        <f t="shared" si="468"/>
        <v>0.12655733979551265</v>
      </c>
      <c r="I10049" t="str">
        <f t="shared" si="469"/>
        <v/>
      </c>
      <c r="J10049" t="str">
        <f t="shared" si="470"/>
        <v/>
      </c>
    </row>
    <row r="10050" spans="1:10" x14ac:dyDescent="0.25">
      <c r="A10050" t="s">
        <v>796</v>
      </c>
      <c r="B10050" t="s">
        <v>4355</v>
      </c>
      <c r="C10050" s="27">
        <v>19877.083333333299</v>
      </c>
      <c r="D10050">
        <v>3000</v>
      </c>
      <c r="E10050">
        <v>6.0416666666666598E-2</v>
      </c>
      <c r="F10050">
        <v>8</v>
      </c>
      <c r="G10050">
        <v>8981.8238101785591</v>
      </c>
      <c r="H10050" s="73">
        <f t="shared" ref="H10050:H10113" si="471">G10050/SUMIFS(C:C,B:B,B10050)</f>
        <v>0.12652312337155422</v>
      </c>
      <c r="I10050" t="str">
        <f t="shared" ref="I10050:I10113" si="472">IF(A10050="Construction",SUMIFS(D:D,A:A,"Engineering",B:B,B10050),"")</f>
        <v/>
      </c>
      <c r="J10050" t="str">
        <f t="shared" si="470"/>
        <v/>
      </c>
    </row>
    <row r="10051" spans="1:10" x14ac:dyDescent="0.25">
      <c r="A10051" t="s">
        <v>796</v>
      </c>
      <c r="B10051" t="s">
        <v>5740</v>
      </c>
      <c r="C10051" s="27">
        <v>24425.7575757575</v>
      </c>
      <c r="D10051">
        <v>3000</v>
      </c>
      <c r="E10051">
        <v>7.4242424242424193E-2</v>
      </c>
      <c r="F10051">
        <v>2</v>
      </c>
      <c r="G10051">
        <v>11020.408249329201</v>
      </c>
      <c r="H10051" s="73">
        <f t="shared" si="471"/>
        <v>0.12633034206786431</v>
      </c>
      <c r="I10051" t="str">
        <f t="shared" si="472"/>
        <v/>
      </c>
      <c r="J10051" t="str">
        <f t="shared" ref="J10051:J10114" si="473">IF(AND(I10051&lt;&gt;"",I10051&lt;&gt;3000,I10051&lt;&gt;0),D10051-I10051,"")</f>
        <v/>
      </c>
    </row>
    <row r="10052" spans="1:10" x14ac:dyDescent="0.25">
      <c r="A10052" t="s">
        <v>796</v>
      </c>
      <c r="B10052" t="s">
        <v>6954</v>
      </c>
      <c r="C10052" s="27">
        <v>69600.946969696903</v>
      </c>
      <c r="D10052">
        <v>3000</v>
      </c>
      <c r="E10052">
        <v>0.21155303030302999</v>
      </c>
      <c r="G10052">
        <v>31397.001711206802</v>
      </c>
      <c r="H10052" s="73">
        <f t="shared" si="471"/>
        <v>0.12630805846600687</v>
      </c>
      <c r="I10052" t="str">
        <f t="shared" si="472"/>
        <v/>
      </c>
      <c r="J10052" t="str">
        <f t="shared" si="473"/>
        <v/>
      </c>
    </row>
    <row r="10053" spans="1:10" x14ac:dyDescent="0.25">
      <c r="A10053" t="s">
        <v>796</v>
      </c>
      <c r="B10053" t="s">
        <v>3974</v>
      </c>
      <c r="C10053" s="27">
        <v>91160.416666666701</v>
      </c>
      <c r="D10053">
        <v>3000</v>
      </c>
      <c r="E10053">
        <v>0.27708333333333302</v>
      </c>
      <c r="F10053">
        <v>11</v>
      </c>
      <c r="G10053">
        <v>41110.618934277998</v>
      </c>
      <c r="H10053" s="73">
        <f t="shared" si="471"/>
        <v>0.12627161790723684</v>
      </c>
      <c r="I10053" t="str">
        <f t="shared" si="472"/>
        <v/>
      </c>
      <c r="J10053" t="str">
        <f t="shared" si="473"/>
        <v/>
      </c>
    </row>
    <row r="10054" spans="1:10" x14ac:dyDescent="0.25">
      <c r="A10054" t="s">
        <v>796</v>
      </c>
      <c r="B10054" t="s">
        <v>9154</v>
      </c>
      <c r="C10054" s="27">
        <v>23615.7196969697</v>
      </c>
      <c r="D10054">
        <v>3000</v>
      </c>
      <c r="E10054">
        <v>7.1780303030303E-2</v>
      </c>
      <c r="F10054">
        <v>1</v>
      </c>
      <c r="G10054">
        <v>10649.8276948864</v>
      </c>
      <c r="H10054" s="73">
        <f t="shared" si="471"/>
        <v>0.12626978101162126</v>
      </c>
      <c r="I10054" t="str">
        <f t="shared" si="472"/>
        <v/>
      </c>
      <c r="J10054" t="str">
        <f t="shared" si="473"/>
        <v/>
      </c>
    </row>
    <row r="10055" spans="1:10" x14ac:dyDescent="0.25">
      <c r="A10055" t="s">
        <v>796</v>
      </c>
      <c r="B10055" t="s">
        <v>9718</v>
      </c>
      <c r="C10055" s="27">
        <v>191854.35606060599</v>
      </c>
      <c r="D10055">
        <v>3000</v>
      </c>
      <c r="E10055">
        <v>0.58314393939393905</v>
      </c>
      <c r="G10055">
        <v>86513.228553406196</v>
      </c>
      <c r="H10055" s="73">
        <f t="shared" si="471"/>
        <v>0.12626090171912274</v>
      </c>
      <c r="I10055" t="str">
        <f t="shared" si="472"/>
        <v/>
      </c>
      <c r="J10055" t="str">
        <f t="shared" si="473"/>
        <v/>
      </c>
    </row>
    <row r="10056" spans="1:10" x14ac:dyDescent="0.25">
      <c r="A10056" t="s">
        <v>796</v>
      </c>
      <c r="B10056" t="s">
        <v>11075</v>
      </c>
      <c r="C10056" s="27">
        <v>35330.113636363603</v>
      </c>
      <c r="D10056">
        <v>3000</v>
      </c>
      <c r="E10056">
        <v>0.107386363636363</v>
      </c>
      <c r="F10056">
        <v>2</v>
      </c>
      <c r="G10056">
        <v>15930.386125527401</v>
      </c>
      <c r="H10056" s="73">
        <f t="shared" si="471"/>
        <v>0.12625230026310139</v>
      </c>
      <c r="I10056" t="str">
        <f t="shared" si="472"/>
        <v/>
      </c>
      <c r="J10056" t="str">
        <f t="shared" si="473"/>
        <v/>
      </c>
    </row>
    <row r="10057" spans="1:10" x14ac:dyDescent="0.25">
      <c r="A10057" t="s">
        <v>796</v>
      </c>
      <c r="B10057" t="s">
        <v>11698</v>
      </c>
      <c r="C10057" s="27">
        <v>18506.25</v>
      </c>
      <c r="D10057">
        <v>3000</v>
      </c>
      <c r="E10057">
        <v>5.6250000000000001E-2</v>
      </c>
      <c r="F10057">
        <v>1</v>
      </c>
      <c r="G10057">
        <v>8341.8449560033496</v>
      </c>
      <c r="H10057" s="73">
        <f t="shared" si="471"/>
        <v>0.12621231139106723</v>
      </c>
      <c r="I10057" t="str">
        <f t="shared" si="472"/>
        <v/>
      </c>
      <c r="J10057" t="str">
        <f t="shared" si="473"/>
        <v/>
      </c>
    </row>
    <row r="10058" spans="1:10" x14ac:dyDescent="0.25">
      <c r="A10058" t="s">
        <v>796</v>
      </c>
      <c r="B10058" t="s">
        <v>3703</v>
      </c>
      <c r="C10058" s="27">
        <v>21684.090909090901</v>
      </c>
      <c r="D10058">
        <v>3000</v>
      </c>
      <c r="E10058">
        <v>6.5909090909090903E-2</v>
      </c>
      <c r="F10058">
        <v>5</v>
      </c>
      <c r="G10058">
        <v>9767.5023335576207</v>
      </c>
      <c r="H10058" s="73">
        <f t="shared" si="471"/>
        <v>0.12612475500411899</v>
      </c>
      <c r="I10058" t="str">
        <f t="shared" si="472"/>
        <v/>
      </c>
      <c r="J10058" t="str">
        <f t="shared" si="473"/>
        <v/>
      </c>
    </row>
    <row r="10059" spans="1:10" x14ac:dyDescent="0.25">
      <c r="A10059" t="s">
        <v>796</v>
      </c>
      <c r="B10059" t="s">
        <v>10749</v>
      </c>
      <c r="C10059" s="27">
        <v>19067.045454545401</v>
      </c>
      <c r="D10059">
        <v>3000</v>
      </c>
      <c r="E10059">
        <v>5.7954545454545398E-2</v>
      </c>
      <c r="F10059">
        <v>4</v>
      </c>
      <c r="G10059">
        <v>8588.4549663735597</v>
      </c>
      <c r="H10059" s="73">
        <f t="shared" si="471"/>
        <v>0.12612165824628693</v>
      </c>
      <c r="I10059" t="str">
        <f t="shared" si="472"/>
        <v/>
      </c>
      <c r="J10059" t="str">
        <f t="shared" si="473"/>
        <v/>
      </c>
    </row>
    <row r="10060" spans="1:10" x14ac:dyDescent="0.25">
      <c r="A10060" t="s">
        <v>796</v>
      </c>
      <c r="B10060" t="s">
        <v>11782</v>
      </c>
      <c r="C10060" s="27">
        <v>19067.045454545401</v>
      </c>
      <c r="D10060">
        <v>3000</v>
      </c>
      <c r="E10060">
        <v>5.7954545454545398E-2</v>
      </c>
      <c r="F10060">
        <v>2</v>
      </c>
      <c r="G10060">
        <v>8588.2833346773496</v>
      </c>
      <c r="H10060" s="73">
        <f t="shared" si="471"/>
        <v>0.12611913783088996</v>
      </c>
      <c r="I10060" t="str">
        <f t="shared" si="472"/>
        <v/>
      </c>
      <c r="J10060" t="str">
        <f t="shared" si="473"/>
        <v/>
      </c>
    </row>
    <row r="10061" spans="1:10" x14ac:dyDescent="0.25">
      <c r="A10061" t="s">
        <v>796</v>
      </c>
      <c r="B10061" t="s">
        <v>6172</v>
      </c>
      <c r="C10061" s="27">
        <v>33024.621212121201</v>
      </c>
      <c r="D10061">
        <v>3000</v>
      </c>
      <c r="E10061">
        <v>0.100378787878787</v>
      </c>
      <c r="F10061">
        <v>1</v>
      </c>
      <c r="G10061">
        <v>14873.350777064101</v>
      </c>
      <c r="H10061" s="73">
        <f t="shared" si="471"/>
        <v>0.12610404191553351</v>
      </c>
      <c r="I10061" t="str">
        <f t="shared" si="472"/>
        <v/>
      </c>
      <c r="J10061" t="str">
        <f t="shared" si="473"/>
        <v/>
      </c>
    </row>
    <row r="10062" spans="1:10" x14ac:dyDescent="0.25">
      <c r="A10062" t="s">
        <v>796</v>
      </c>
      <c r="B10062" t="s">
        <v>13005</v>
      </c>
      <c r="C10062" s="27">
        <v>44739.015151515101</v>
      </c>
      <c r="D10062">
        <v>3000</v>
      </c>
      <c r="E10062">
        <v>0.13598484848484799</v>
      </c>
      <c r="F10062">
        <v>15</v>
      </c>
      <c r="G10062">
        <v>20130.691897521501</v>
      </c>
      <c r="H10062" s="73">
        <f t="shared" si="471"/>
        <v>0.12598832835762949</v>
      </c>
      <c r="I10062" t="str">
        <f t="shared" si="472"/>
        <v/>
      </c>
      <c r="J10062" t="str">
        <f t="shared" si="473"/>
        <v/>
      </c>
    </row>
    <row r="10063" spans="1:10" x14ac:dyDescent="0.25">
      <c r="A10063" t="s">
        <v>796</v>
      </c>
      <c r="B10063" t="s">
        <v>7890</v>
      </c>
      <c r="C10063" s="27">
        <v>78386.742424242402</v>
      </c>
      <c r="D10063">
        <v>3000</v>
      </c>
      <c r="E10063">
        <v>0.238257575757575</v>
      </c>
      <c r="F10063">
        <v>2</v>
      </c>
      <c r="G10063">
        <v>35258.042474847898</v>
      </c>
      <c r="H10063" s="73">
        <f t="shared" si="471"/>
        <v>0.12594287742596963</v>
      </c>
      <c r="I10063" t="str">
        <f t="shared" si="472"/>
        <v/>
      </c>
      <c r="J10063" t="str">
        <f t="shared" si="473"/>
        <v/>
      </c>
    </row>
    <row r="10064" spans="1:10" x14ac:dyDescent="0.25">
      <c r="A10064" t="s">
        <v>796</v>
      </c>
      <c r="B10064" t="s">
        <v>5901</v>
      </c>
      <c r="C10064" s="27">
        <v>21746.401515151501</v>
      </c>
      <c r="D10064">
        <v>3000</v>
      </c>
      <c r="E10064">
        <v>6.6098484848484795E-2</v>
      </c>
      <c r="F10064">
        <v>8</v>
      </c>
      <c r="G10064">
        <v>9781.1220943255703</v>
      </c>
      <c r="H10064" s="73">
        <f t="shared" si="471"/>
        <v>0.12593872988609175</v>
      </c>
      <c r="I10064" t="str">
        <f t="shared" si="472"/>
        <v/>
      </c>
      <c r="J10064" t="str">
        <f t="shared" si="473"/>
        <v/>
      </c>
    </row>
    <row r="10065" spans="1:10" x14ac:dyDescent="0.25">
      <c r="A10065" t="s">
        <v>796</v>
      </c>
      <c r="B10065" t="s">
        <v>10933</v>
      </c>
      <c r="C10065" s="27">
        <v>34146.212121212098</v>
      </c>
      <c r="D10065">
        <v>3000</v>
      </c>
      <c r="E10065">
        <v>0.103787878787878</v>
      </c>
      <c r="F10065">
        <v>26</v>
      </c>
      <c r="G10065">
        <v>15349.391499214</v>
      </c>
      <c r="H10065" s="73">
        <f t="shared" si="471"/>
        <v>0.12586548705676343</v>
      </c>
      <c r="I10065" t="str">
        <f t="shared" si="472"/>
        <v/>
      </c>
      <c r="J10065" t="str">
        <f t="shared" si="473"/>
        <v/>
      </c>
    </row>
    <row r="10066" spans="1:10" x14ac:dyDescent="0.25">
      <c r="A10066" t="s">
        <v>796</v>
      </c>
      <c r="B10066" t="s">
        <v>4585</v>
      </c>
      <c r="C10066" s="27">
        <v>43804.356060605998</v>
      </c>
      <c r="D10066">
        <v>3000</v>
      </c>
      <c r="E10066">
        <v>0.13314393939393901</v>
      </c>
      <c r="F10066">
        <v>28</v>
      </c>
      <c r="G10066">
        <v>19688.036616990801</v>
      </c>
      <c r="H10066" s="73">
        <f t="shared" si="471"/>
        <v>0.12584707888709415</v>
      </c>
      <c r="I10066" t="str">
        <f t="shared" si="472"/>
        <v/>
      </c>
      <c r="J10066" t="str">
        <f t="shared" si="473"/>
        <v/>
      </c>
    </row>
    <row r="10067" spans="1:10" x14ac:dyDescent="0.25">
      <c r="A10067" t="s">
        <v>796</v>
      </c>
      <c r="B10067" t="s">
        <v>4191</v>
      </c>
      <c r="C10067" s="27">
        <v>98886.931818181794</v>
      </c>
      <c r="D10067">
        <v>3000</v>
      </c>
      <c r="E10067">
        <v>0.30056818181818101</v>
      </c>
      <c r="F10067">
        <v>42</v>
      </c>
      <c r="G10067">
        <v>44416.636844100001</v>
      </c>
      <c r="H10067" s="73">
        <f t="shared" si="471"/>
        <v>0.1257664494962252</v>
      </c>
      <c r="I10067" t="str">
        <f t="shared" si="472"/>
        <v/>
      </c>
      <c r="J10067" t="str">
        <f t="shared" si="473"/>
        <v/>
      </c>
    </row>
    <row r="10068" spans="1:10" x14ac:dyDescent="0.25">
      <c r="A10068" t="s">
        <v>796</v>
      </c>
      <c r="B10068" t="s">
        <v>4654</v>
      </c>
      <c r="C10068" s="27">
        <v>51094.696969696903</v>
      </c>
      <c r="D10068">
        <v>3000</v>
      </c>
      <c r="E10068">
        <v>0.15530303030303</v>
      </c>
      <c r="F10068">
        <v>3</v>
      </c>
      <c r="G10068">
        <v>22940.6178394909</v>
      </c>
      <c r="H10068" s="73">
        <f t="shared" si="471"/>
        <v>0.12571506195382712</v>
      </c>
      <c r="I10068" t="str">
        <f t="shared" si="472"/>
        <v/>
      </c>
      <c r="J10068" t="str">
        <f t="shared" si="473"/>
        <v/>
      </c>
    </row>
    <row r="10069" spans="1:10" x14ac:dyDescent="0.25">
      <c r="A10069" t="s">
        <v>796</v>
      </c>
      <c r="B10069" t="s">
        <v>6241</v>
      </c>
      <c r="C10069" s="27">
        <v>37635.606060605998</v>
      </c>
      <c r="D10069">
        <v>3000</v>
      </c>
      <c r="E10069">
        <v>0.11439393939393901</v>
      </c>
      <c r="F10069">
        <v>1</v>
      </c>
      <c r="G10069">
        <v>16894.492224682399</v>
      </c>
      <c r="H10069" s="73">
        <f t="shared" si="471"/>
        <v>0.12569102289181786</v>
      </c>
      <c r="I10069" t="str">
        <f t="shared" si="472"/>
        <v/>
      </c>
      <c r="J10069" t="str">
        <f t="shared" si="473"/>
        <v/>
      </c>
    </row>
    <row r="10070" spans="1:10" x14ac:dyDescent="0.25">
      <c r="A10070" t="s">
        <v>796</v>
      </c>
      <c r="B10070" t="s">
        <v>7756</v>
      </c>
      <c r="C10070" s="27">
        <v>160885.98484848399</v>
      </c>
      <c r="D10070">
        <v>3000</v>
      </c>
      <c r="E10070">
        <v>0.48901515151515101</v>
      </c>
      <c r="G10070">
        <v>72160.172153177104</v>
      </c>
      <c r="H10070" s="73">
        <f t="shared" si="471"/>
        <v>0.12558488684963851</v>
      </c>
      <c r="I10070" t="str">
        <f t="shared" si="472"/>
        <v/>
      </c>
      <c r="J10070" t="str">
        <f t="shared" si="473"/>
        <v/>
      </c>
    </row>
    <row r="10071" spans="1:10" x14ac:dyDescent="0.25">
      <c r="A10071" t="s">
        <v>796</v>
      </c>
      <c r="B10071" t="s">
        <v>6951</v>
      </c>
      <c r="C10071" s="27">
        <v>13160</v>
      </c>
      <c r="D10071">
        <v>3000</v>
      </c>
      <c r="E10071">
        <v>3.5606060606060599E-2</v>
      </c>
      <c r="F10071">
        <v>6</v>
      </c>
      <c r="G10071">
        <v>5893.9482467360804</v>
      </c>
      <c r="H10071" s="73">
        <f t="shared" si="471"/>
        <v>0.12540315418587406</v>
      </c>
      <c r="I10071" t="str">
        <f t="shared" si="472"/>
        <v/>
      </c>
      <c r="J10071" t="str">
        <f t="shared" si="473"/>
        <v/>
      </c>
    </row>
    <row r="10072" spans="1:10" x14ac:dyDescent="0.25">
      <c r="A10072" t="s">
        <v>796</v>
      </c>
      <c r="B10072" t="s">
        <v>9437</v>
      </c>
      <c r="C10072" s="27">
        <v>237264.62624183</v>
      </c>
      <c r="D10072">
        <v>3000</v>
      </c>
      <c r="E10072">
        <v>0.83503787878787805</v>
      </c>
      <c r="F10072">
        <v>6</v>
      </c>
      <c r="G10072">
        <v>93490.374695092003</v>
      </c>
      <c r="H10072" s="73">
        <f t="shared" si="471"/>
        <v>0.12537451476507178</v>
      </c>
      <c r="I10072" t="str">
        <f t="shared" si="472"/>
        <v/>
      </c>
      <c r="J10072" t="str">
        <f t="shared" si="473"/>
        <v/>
      </c>
    </row>
    <row r="10073" spans="1:10" x14ac:dyDescent="0.25">
      <c r="A10073" t="s">
        <v>796</v>
      </c>
      <c r="B10073" t="s">
        <v>4180</v>
      </c>
      <c r="C10073" s="27">
        <v>39504.924242424197</v>
      </c>
      <c r="D10073">
        <v>3000</v>
      </c>
      <c r="E10073">
        <v>0.120075757575757</v>
      </c>
      <c r="F10073">
        <v>28</v>
      </c>
      <c r="G10073">
        <v>17684.458443814001</v>
      </c>
      <c r="H10073" s="73">
        <f t="shared" si="471"/>
        <v>0.12534256068640653</v>
      </c>
      <c r="I10073" t="str">
        <f t="shared" si="472"/>
        <v/>
      </c>
      <c r="J10073" t="str">
        <f t="shared" si="473"/>
        <v/>
      </c>
    </row>
    <row r="10074" spans="1:10" x14ac:dyDescent="0.25">
      <c r="A10074" t="s">
        <v>796</v>
      </c>
      <c r="B10074" t="s">
        <v>11769</v>
      </c>
      <c r="C10074" s="27">
        <v>148610.795454545</v>
      </c>
      <c r="D10074">
        <v>3000</v>
      </c>
      <c r="E10074">
        <v>0.45170454545454503</v>
      </c>
      <c r="G10074">
        <v>66514.755341292795</v>
      </c>
      <c r="H10074" s="73">
        <f t="shared" si="471"/>
        <v>0.12532152485018119</v>
      </c>
      <c r="I10074" t="str">
        <f t="shared" si="472"/>
        <v/>
      </c>
      <c r="J10074" t="str">
        <f t="shared" si="473"/>
        <v/>
      </c>
    </row>
    <row r="10075" spans="1:10" x14ac:dyDescent="0.25">
      <c r="A10075" t="s">
        <v>796</v>
      </c>
      <c r="B10075" t="s">
        <v>11389</v>
      </c>
      <c r="C10075" s="27">
        <v>60005.113636363603</v>
      </c>
      <c r="D10075">
        <v>3000</v>
      </c>
      <c r="E10075">
        <v>0.18238636363636301</v>
      </c>
      <c r="F10075">
        <v>14</v>
      </c>
      <c r="G10075">
        <v>26846.9761969069</v>
      </c>
      <c r="H10075" s="73">
        <f t="shared" si="471"/>
        <v>0.12527521205423556</v>
      </c>
      <c r="I10075" t="str">
        <f t="shared" si="472"/>
        <v/>
      </c>
      <c r="J10075" t="str">
        <f t="shared" si="473"/>
        <v/>
      </c>
    </row>
    <row r="10076" spans="1:10" x14ac:dyDescent="0.25">
      <c r="A10076" t="s">
        <v>796</v>
      </c>
      <c r="B10076" t="s">
        <v>6079</v>
      </c>
      <c r="C10076" s="27">
        <v>74710.416666666599</v>
      </c>
      <c r="D10076">
        <v>3000</v>
      </c>
      <c r="E10076">
        <v>0.227083333333333</v>
      </c>
      <c r="F10076">
        <v>6</v>
      </c>
      <c r="G10076">
        <v>33423.012470391302</v>
      </c>
      <c r="H10076" s="73">
        <f t="shared" si="471"/>
        <v>0.12526290053318673</v>
      </c>
      <c r="I10076" t="str">
        <f t="shared" si="472"/>
        <v/>
      </c>
      <c r="J10076" t="str">
        <f t="shared" si="473"/>
        <v/>
      </c>
    </row>
    <row r="10077" spans="1:10" x14ac:dyDescent="0.25">
      <c r="A10077" t="s">
        <v>796</v>
      </c>
      <c r="B10077" t="s">
        <v>5719</v>
      </c>
      <c r="C10077" s="27">
        <v>71719.507575757496</v>
      </c>
      <c r="D10077">
        <v>3000</v>
      </c>
      <c r="E10077">
        <v>0.21799242424242399</v>
      </c>
      <c r="F10077">
        <v>3</v>
      </c>
      <c r="G10077">
        <v>32075.066142850901</v>
      </c>
      <c r="H10077" s="73">
        <f t="shared" si="471"/>
        <v>0.1252242078002502</v>
      </c>
      <c r="I10077" t="str">
        <f t="shared" si="472"/>
        <v/>
      </c>
      <c r="J10077" t="str">
        <f t="shared" si="473"/>
        <v/>
      </c>
    </row>
    <row r="10078" spans="1:10" x14ac:dyDescent="0.25">
      <c r="A10078" t="s">
        <v>796</v>
      </c>
      <c r="B10078" t="s">
        <v>6924</v>
      </c>
      <c r="C10078" s="27">
        <v>94338.257575757598</v>
      </c>
      <c r="D10078">
        <v>3000</v>
      </c>
      <c r="E10078">
        <v>0.28674242424242402</v>
      </c>
      <c r="F10078">
        <v>1</v>
      </c>
      <c r="G10078">
        <v>42176.708329552603</v>
      </c>
      <c r="H10078" s="73">
        <f t="shared" si="471"/>
        <v>0.12518228167179424</v>
      </c>
      <c r="I10078" t="str">
        <f t="shared" si="472"/>
        <v/>
      </c>
      <c r="J10078" t="str">
        <f t="shared" si="473"/>
        <v/>
      </c>
    </row>
    <row r="10079" spans="1:10" x14ac:dyDescent="0.25">
      <c r="A10079" t="s">
        <v>796</v>
      </c>
      <c r="B10079" t="s">
        <v>8161</v>
      </c>
      <c r="C10079" s="27">
        <v>40439.583333333299</v>
      </c>
      <c r="D10079">
        <v>3000</v>
      </c>
      <c r="E10079">
        <v>0.12291666666666599</v>
      </c>
      <c r="F10079">
        <v>15</v>
      </c>
      <c r="G10079">
        <v>18076.426864391899</v>
      </c>
      <c r="H10079" s="73">
        <f t="shared" si="471"/>
        <v>0.12515953689012871</v>
      </c>
      <c r="I10079" t="str">
        <f t="shared" si="472"/>
        <v/>
      </c>
      <c r="J10079" t="str">
        <f t="shared" si="473"/>
        <v/>
      </c>
    </row>
    <row r="10080" spans="1:10" x14ac:dyDescent="0.25">
      <c r="A10080" t="s">
        <v>796</v>
      </c>
      <c r="B10080" t="s">
        <v>12800</v>
      </c>
      <c r="C10080" s="27">
        <v>13160</v>
      </c>
      <c r="D10080">
        <v>3000</v>
      </c>
      <c r="E10080">
        <v>1.78030303030303E-2</v>
      </c>
      <c r="F10080">
        <v>7</v>
      </c>
      <c r="G10080">
        <v>5882.1797307631796</v>
      </c>
      <c r="H10080" s="73">
        <f t="shared" si="471"/>
        <v>0.12515276022900382</v>
      </c>
      <c r="I10080" t="str">
        <f t="shared" si="472"/>
        <v/>
      </c>
      <c r="J10080" t="str">
        <f t="shared" si="473"/>
        <v/>
      </c>
    </row>
    <row r="10081" spans="1:10" x14ac:dyDescent="0.25">
      <c r="A10081" t="s">
        <v>796</v>
      </c>
      <c r="B10081" t="s">
        <v>10626</v>
      </c>
      <c r="C10081" s="27">
        <v>21621.7803030303</v>
      </c>
      <c r="D10081">
        <v>3000</v>
      </c>
      <c r="E10081">
        <v>6.57196969696969E-2</v>
      </c>
      <c r="F10081">
        <v>2</v>
      </c>
      <c r="G10081">
        <v>9652.7757335603401</v>
      </c>
      <c r="H10081" s="73">
        <f t="shared" si="471"/>
        <v>0.1250025283541569</v>
      </c>
      <c r="I10081" t="str">
        <f t="shared" si="472"/>
        <v/>
      </c>
      <c r="J10081" t="str">
        <f t="shared" si="473"/>
        <v/>
      </c>
    </row>
    <row r="10082" spans="1:10" x14ac:dyDescent="0.25">
      <c r="A10082" t="s">
        <v>796</v>
      </c>
      <c r="B10082" t="s">
        <v>4924</v>
      </c>
      <c r="C10082" s="27">
        <v>13160</v>
      </c>
      <c r="D10082">
        <v>3000</v>
      </c>
      <c r="E10082">
        <v>3.7499999999999999E-2</v>
      </c>
      <c r="F10082">
        <v>1</v>
      </c>
      <c r="G10082">
        <v>5874.3392795796699</v>
      </c>
      <c r="H10082" s="73">
        <f t="shared" si="471"/>
        <v>0.12498594211871639</v>
      </c>
      <c r="I10082" t="str">
        <f t="shared" si="472"/>
        <v/>
      </c>
      <c r="J10082" t="str">
        <f t="shared" si="473"/>
        <v/>
      </c>
    </row>
    <row r="10083" spans="1:10" x14ac:dyDescent="0.25">
      <c r="A10083" t="s">
        <v>796</v>
      </c>
      <c r="B10083" t="s">
        <v>10243</v>
      </c>
      <c r="C10083" s="27">
        <v>128235.227272727</v>
      </c>
      <c r="D10083">
        <v>3000</v>
      </c>
      <c r="E10083">
        <v>0.38977272727272699</v>
      </c>
      <c r="F10083">
        <v>6</v>
      </c>
      <c r="G10083">
        <v>57237.073438738298</v>
      </c>
      <c r="H10083" s="73">
        <f t="shared" si="471"/>
        <v>0.1249764273335147</v>
      </c>
      <c r="I10083" t="str">
        <f t="shared" si="472"/>
        <v/>
      </c>
      <c r="J10083" t="str">
        <f t="shared" si="473"/>
        <v/>
      </c>
    </row>
    <row r="10084" spans="1:10" x14ac:dyDescent="0.25">
      <c r="A10084" t="s">
        <v>796</v>
      </c>
      <c r="B10084" t="s">
        <v>13117</v>
      </c>
      <c r="C10084" s="27">
        <v>16761.553030302999</v>
      </c>
      <c r="D10084">
        <v>3000</v>
      </c>
      <c r="E10084">
        <v>5.0946969696969699E-2</v>
      </c>
      <c r="F10084">
        <v>13</v>
      </c>
      <c r="G10084">
        <v>7480.1886989146797</v>
      </c>
      <c r="H10084" s="73">
        <f t="shared" si="471"/>
        <v>0.12495577420001446</v>
      </c>
      <c r="I10084" t="str">
        <f t="shared" si="472"/>
        <v/>
      </c>
      <c r="J10084" t="str">
        <f t="shared" si="473"/>
        <v/>
      </c>
    </row>
    <row r="10085" spans="1:10" x14ac:dyDescent="0.25">
      <c r="A10085" t="s">
        <v>796</v>
      </c>
      <c r="B10085" t="s">
        <v>6637</v>
      </c>
      <c r="C10085" s="27">
        <v>19378.5984848484</v>
      </c>
      <c r="D10085">
        <v>3000</v>
      </c>
      <c r="E10085">
        <v>5.8901515151515101E-2</v>
      </c>
      <c r="F10085">
        <v>2</v>
      </c>
      <c r="G10085">
        <v>8647.9503117619097</v>
      </c>
      <c r="H10085" s="73">
        <f t="shared" si="471"/>
        <v>0.1249536228941724</v>
      </c>
      <c r="I10085" t="str">
        <f t="shared" si="472"/>
        <v/>
      </c>
      <c r="J10085" t="str">
        <f t="shared" si="473"/>
        <v/>
      </c>
    </row>
    <row r="10086" spans="1:10" x14ac:dyDescent="0.25">
      <c r="A10086" t="s">
        <v>796</v>
      </c>
      <c r="B10086" t="s">
        <v>5657</v>
      </c>
      <c r="C10086" s="27">
        <v>38134.090909090897</v>
      </c>
      <c r="D10086">
        <v>3000</v>
      </c>
      <c r="E10086">
        <v>0.11590909090909</v>
      </c>
      <c r="F10086">
        <v>4</v>
      </c>
      <c r="G10086">
        <v>16991.351102419299</v>
      </c>
      <c r="H10086" s="73">
        <f t="shared" si="471"/>
        <v>0.12475919040574873</v>
      </c>
      <c r="I10086" t="str">
        <f t="shared" si="472"/>
        <v/>
      </c>
      <c r="J10086" t="str">
        <f t="shared" si="473"/>
        <v/>
      </c>
    </row>
    <row r="10087" spans="1:10" x14ac:dyDescent="0.25">
      <c r="A10087" t="s">
        <v>796</v>
      </c>
      <c r="B10087" t="s">
        <v>5470</v>
      </c>
      <c r="C10087" s="27">
        <v>63058.333333333299</v>
      </c>
      <c r="D10087">
        <v>3000</v>
      </c>
      <c r="E10087">
        <v>0.19166666666666601</v>
      </c>
      <c r="F10087">
        <v>1</v>
      </c>
      <c r="G10087">
        <v>28076.369321759099</v>
      </c>
      <c r="H10087" s="73">
        <f t="shared" si="471"/>
        <v>0.12466842992085447</v>
      </c>
      <c r="I10087" t="str">
        <f t="shared" si="472"/>
        <v/>
      </c>
      <c r="J10087" t="str">
        <f t="shared" si="473"/>
        <v/>
      </c>
    </row>
    <row r="10088" spans="1:10" x14ac:dyDescent="0.25">
      <c r="A10088" t="s">
        <v>796</v>
      </c>
      <c r="B10088" t="s">
        <v>4469</v>
      </c>
      <c r="C10088" s="27">
        <v>13272.159090908999</v>
      </c>
      <c r="D10088">
        <v>3000</v>
      </c>
      <c r="E10088">
        <v>4.0340909090908997E-2</v>
      </c>
      <c r="F10088">
        <v>1</v>
      </c>
      <c r="G10088">
        <v>5908.2942196464901</v>
      </c>
      <c r="H10088" s="73">
        <f t="shared" si="471"/>
        <v>0.12464606324936005</v>
      </c>
      <c r="I10088" t="str">
        <f t="shared" si="472"/>
        <v/>
      </c>
      <c r="J10088" t="str">
        <f t="shared" si="473"/>
        <v/>
      </c>
    </row>
    <row r="10089" spans="1:10" x14ac:dyDescent="0.25">
      <c r="A10089" t="s">
        <v>796</v>
      </c>
      <c r="B10089" t="s">
        <v>4240</v>
      </c>
      <c r="C10089" s="27">
        <v>13160</v>
      </c>
      <c r="D10089">
        <v>3000</v>
      </c>
      <c r="E10089">
        <v>3.7499999999999999E-2</v>
      </c>
      <c r="F10089">
        <v>10</v>
      </c>
      <c r="G10089">
        <v>5855.6218257909604</v>
      </c>
      <c r="H10089" s="73">
        <f t="shared" si="471"/>
        <v>0.12458769842108426</v>
      </c>
      <c r="I10089" t="str">
        <f t="shared" si="472"/>
        <v/>
      </c>
      <c r="J10089" t="str">
        <f t="shared" si="473"/>
        <v/>
      </c>
    </row>
    <row r="10090" spans="1:10" x14ac:dyDescent="0.25">
      <c r="A10090" t="s">
        <v>796</v>
      </c>
      <c r="B10090" t="s">
        <v>9710</v>
      </c>
      <c r="C10090" s="27">
        <v>278216.85590162501</v>
      </c>
      <c r="D10090">
        <v>3000</v>
      </c>
      <c r="E10090">
        <v>0.97916666666666596</v>
      </c>
      <c r="F10090">
        <v>2</v>
      </c>
      <c r="G10090">
        <v>108837.68827879299</v>
      </c>
      <c r="H10090" s="73">
        <f t="shared" si="471"/>
        <v>0.12447187432708455</v>
      </c>
      <c r="I10090" t="str">
        <f t="shared" si="472"/>
        <v/>
      </c>
      <c r="J10090" t="str">
        <f t="shared" si="473"/>
        <v/>
      </c>
    </row>
    <row r="10091" spans="1:10" x14ac:dyDescent="0.25">
      <c r="A10091" t="s">
        <v>796</v>
      </c>
      <c r="B10091" t="s">
        <v>9101</v>
      </c>
      <c r="C10091" s="27">
        <v>36327.083333333299</v>
      </c>
      <c r="D10091">
        <v>3000</v>
      </c>
      <c r="E10091">
        <v>0.110416666666666</v>
      </c>
      <c r="F10091">
        <v>1</v>
      </c>
      <c r="G10091">
        <v>16145.2703417636</v>
      </c>
      <c r="H10091" s="73">
        <f t="shared" si="471"/>
        <v>0.12444367344916156</v>
      </c>
      <c r="I10091" t="str">
        <f t="shared" si="472"/>
        <v/>
      </c>
      <c r="J10091" t="str">
        <f t="shared" si="473"/>
        <v/>
      </c>
    </row>
    <row r="10092" spans="1:10" x14ac:dyDescent="0.25">
      <c r="A10092" t="s">
        <v>796</v>
      </c>
      <c r="B10092" t="s">
        <v>11743</v>
      </c>
      <c r="C10092" s="27">
        <v>22431.8181818181</v>
      </c>
      <c r="D10092">
        <v>3000</v>
      </c>
      <c r="E10092">
        <v>6.8181818181818094E-2</v>
      </c>
      <c r="F10092">
        <v>1</v>
      </c>
      <c r="G10092">
        <v>9961.5556639975002</v>
      </c>
      <c r="H10092" s="73">
        <f t="shared" si="471"/>
        <v>0.12434282247259318</v>
      </c>
      <c r="I10092" t="str">
        <f t="shared" si="472"/>
        <v/>
      </c>
      <c r="J10092" t="str">
        <f t="shared" si="473"/>
        <v/>
      </c>
    </row>
    <row r="10093" spans="1:10" x14ac:dyDescent="0.25">
      <c r="A10093" t="s">
        <v>796</v>
      </c>
      <c r="B10093" t="s">
        <v>7149</v>
      </c>
      <c r="C10093" s="27">
        <v>15515.340909090901</v>
      </c>
      <c r="D10093">
        <v>3000</v>
      </c>
      <c r="E10093">
        <v>4.7159090909090901E-2</v>
      </c>
      <c r="F10093">
        <v>11</v>
      </c>
      <c r="G10093">
        <v>6887.6244399428397</v>
      </c>
      <c r="H10093" s="73">
        <f t="shared" si="471"/>
        <v>0.12429857999794312</v>
      </c>
      <c r="I10093" t="str">
        <f t="shared" si="472"/>
        <v/>
      </c>
      <c r="J10093" t="str">
        <f t="shared" si="473"/>
        <v/>
      </c>
    </row>
    <row r="10094" spans="1:10" x14ac:dyDescent="0.25">
      <c r="A10094" t="s">
        <v>796</v>
      </c>
      <c r="B10094" t="s">
        <v>8806</v>
      </c>
      <c r="C10094" s="27">
        <v>13160</v>
      </c>
      <c r="D10094">
        <v>3000</v>
      </c>
      <c r="E10094">
        <v>2.9166666666666601E-2</v>
      </c>
      <c r="F10094">
        <v>1</v>
      </c>
      <c r="G10094">
        <v>5839.9230475684299</v>
      </c>
      <c r="H10094" s="73">
        <f t="shared" si="471"/>
        <v>0.12425368186315808</v>
      </c>
      <c r="I10094" t="str">
        <f t="shared" si="472"/>
        <v/>
      </c>
      <c r="J10094" t="str">
        <f t="shared" si="473"/>
        <v/>
      </c>
    </row>
    <row r="10095" spans="1:10" x14ac:dyDescent="0.25">
      <c r="A10095" t="s">
        <v>796</v>
      </c>
      <c r="B10095" t="s">
        <v>8454</v>
      </c>
      <c r="C10095" s="27">
        <v>62996.022727272699</v>
      </c>
      <c r="D10095">
        <v>3000</v>
      </c>
      <c r="E10095">
        <v>0.191477272727272</v>
      </c>
      <c r="F10095">
        <v>2</v>
      </c>
      <c r="G10095">
        <v>27954.5426605662</v>
      </c>
      <c r="H10095" s="73">
        <f t="shared" si="471"/>
        <v>0.12425025590655135</v>
      </c>
      <c r="I10095" t="str">
        <f t="shared" si="472"/>
        <v/>
      </c>
      <c r="J10095" t="str">
        <f t="shared" si="473"/>
        <v/>
      </c>
    </row>
    <row r="10096" spans="1:10" x14ac:dyDescent="0.25">
      <c r="A10096" t="s">
        <v>796</v>
      </c>
      <c r="B10096" t="s">
        <v>10257</v>
      </c>
      <c r="C10096" s="27">
        <v>16761.553030302999</v>
      </c>
      <c r="D10096">
        <v>3000</v>
      </c>
      <c r="E10096">
        <v>5.0946969696969699E-2</v>
      </c>
      <c r="F10096">
        <v>10</v>
      </c>
      <c r="G10096">
        <v>7437.9342123279603</v>
      </c>
      <c r="H10096" s="73">
        <f t="shared" si="471"/>
        <v>0.1242499173964777</v>
      </c>
      <c r="I10096" t="str">
        <f t="shared" si="472"/>
        <v/>
      </c>
      <c r="J10096" t="str">
        <f t="shared" si="473"/>
        <v/>
      </c>
    </row>
    <row r="10097" spans="1:10" x14ac:dyDescent="0.25">
      <c r="A10097" t="s">
        <v>796</v>
      </c>
      <c r="B10097" t="s">
        <v>8557</v>
      </c>
      <c r="C10097" s="27">
        <v>35267.803030303003</v>
      </c>
      <c r="D10097">
        <v>3000</v>
      </c>
      <c r="E10097">
        <v>0.107196969696969</v>
      </c>
      <c r="F10097">
        <v>16</v>
      </c>
      <c r="G10097">
        <v>15649.6196005816</v>
      </c>
      <c r="H10097" s="73">
        <f t="shared" si="471"/>
        <v>0.12424628447646179</v>
      </c>
      <c r="I10097" t="str">
        <f t="shared" si="472"/>
        <v/>
      </c>
      <c r="J10097" t="str">
        <f t="shared" si="473"/>
        <v/>
      </c>
    </row>
    <row r="10098" spans="1:10" x14ac:dyDescent="0.25">
      <c r="A10098" t="s">
        <v>796</v>
      </c>
      <c r="B10098" t="s">
        <v>6609</v>
      </c>
      <c r="C10098" s="27">
        <v>48789.2045454545</v>
      </c>
      <c r="D10098">
        <v>3000</v>
      </c>
      <c r="E10098">
        <v>0.14829545454545401</v>
      </c>
      <c r="F10098">
        <v>4</v>
      </c>
      <c r="G10098">
        <v>21644.177743138302</v>
      </c>
      <c r="H10098" s="73">
        <f t="shared" si="471"/>
        <v>0.12421538380345166</v>
      </c>
      <c r="I10098" t="str">
        <f t="shared" si="472"/>
        <v/>
      </c>
      <c r="J10098" t="str">
        <f t="shared" si="473"/>
        <v/>
      </c>
    </row>
    <row r="10099" spans="1:10" x14ac:dyDescent="0.25">
      <c r="A10099" t="s">
        <v>796</v>
      </c>
      <c r="B10099" t="s">
        <v>9596</v>
      </c>
      <c r="C10099" s="27">
        <v>19191.666666666599</v>
      </c>
      <c r="D10099">
        <v>3000</v>
      </c>
      <c r="E10099">
        <v>5.83333333333333E-2</v>
      </c>
      <c r="G10099">
        <v>8513.5730024410204</v>
      </c>
      <c r="H10099" s="73">
        <f t="shared" si="471"/>
        <v>0.12421018362224012</v>
      </c>
      <c r="I10099" t="str">
        <f t="shared" si="472"/>
        <v/>
      </c>
      <c r="J10099" t="str">
        <f t="shared" si="473"/>
        <v/>
      </c>
    </row>
    <row r="10100" spans="1:10" x14ac:dyDescent="0.25">
      <c r="A10100" t="s">
        <v>796</v>
      </c>
      <c r="B10100" t="s">
        <v>8526</v>
      </c>
      <c r="C10100" s="27">
        <v>639091.56299568596</v>
      </c>
      <c r="D10100">
        <v>3000</v>
      </c>
      <c r="E10100">
        <v>2.24924242424242</v>
      </c>
      <c r="F10100">
        <v>1</v>
      </c>
      <c r="G10100">
        <v>249389.96099339699</v>
      </c>
      <c r="H10100" s="73">
        <f t="shared" si="471"/>
        <v>0.12416272686792469</v>
      </c>
      <c r="I10100" t="str">
        <f t="shared" si="472"/>
        <v/>
      </c>
      <c r="J10100" t="str">
        <f t="shared" si="473"/>
        <v/>
      </c>
    </row>
    <row r="10101" spans="1:10" x14ac:dyDescent="0.25">
      <c r="A10101" t="s">
        <v>796</v>
      </c>
      <c r="B10101" t="s">
        <v>3747</v>
      </c>
      <c r="C10101" s="27">
        <v>69600.946969696903</v>
      </c>
      <c r="D10101">
        <v>3000</v>
      </c>
      <c r="E10101">
        <v>0.21155303030302999</v>
      </c>
      <c r="F10101">
        <v>4</v>
      </c>
      <c r="G10101">
        <v>30863.336911320701</v>
      </c>
      <c r="H10101" s="73">
        <f t="shared" si="471"/>
        <v>0.12416116032059564</v>
      </c>
      <c r="I10101" t="str">
        <f t="shared" si="472"/>
        <v/>
      </c>
      <c r="J10101" t="str">
        <f t="shared" si="473"/>
        <v/>
      </c>
    </row>
    <row r="10102" spans="1:10" x14ac:dyDescent="0.25">
      <c r="A10102" t="s">
        <v>796</v>
      </c>
      <c r="B10102" t="s">
        <v>10290</v>
      </c>
      <c r="C10102" s="27">
        <v>26855.871212121201</v>
      </c>
      <c r="D10102">
        <v>3000</v>
      </c>
      <c r="E10102">
        <v>8.1628787878787801E-2</v>
      </c>
      <c r="F10102">
        <v>13</v>
      </c>
      <c r="G10102">
        <v>11904.710408102301</v>
      </c>
      <c r="H10102" s="73">
        <f t="shared" si="471"/>
        <v>0.12411881513507467</v>
      </c>
      <c r="I10102" t="str">
        <f t="shared" si="472"/>
        <v/>
      </c>
      <c r="J10102" t="str">
        <f t="shared" si="473"/>
        <v/>
      </c>
    </row>
    <row r="10103" spans="1:10" x14ac:dyDescent="0.25">
      <c r="A10103" t="s">
        <v>796</v>
      </c>
      <c r="B10103" t="s">
        <v>13114</v>
      </c>
      <c r="C10103" s="27">
        <v>18755.492424242399</v>
      </c>
      <c r="D10103">
        <v>3000</v>
      </c>
      <c r="E10103">
        <v>5.7007575757575701E-2</v>
      </c>
      <c r="F10103">
        <v>18</v>
      </c>
      <c r="G10103">
        <v>8312.3677544279399</v>
      </c>
      <c r="H10103" s="73">
        <f t="shared" si="471"/>
        <v>0.12409500740334939</v>
      </c>
      <c r="I10103" t="str">
        <f t="shared" si="472"/>
        <v/>
      </c>
      <c r="J10103" t="str">
        <f t="shared" si="473"/>
        <v/>
      </c>
    </row>
    <row r="10104" spans="1:10" x14ac:dyDescent="0.25">
      <c r="A10104" t="s">
        <v>796</v>
      </c>
      <c r="B10104" t="s">
        <v>8905</v>
      </c>
      <c r="C10104" s="27">
        <v>46047.5378787878</v>
      </c>
      <c r="D10104">
        <v>3000</v>
      </c>
      <c r="E10104">
        <v>0.13996212121212101</v>
      </c>
      <c r="F10104">
        <v>8</v>
      </c>
      <c r="G10104">
        <v>20403.791148210101</v>
      </c>
      <c r="H10104" s="73">
        <f t="shared" si="471"/>
        <v>0.12406877293933694</v>
      </c>
      <c r="I10104" t="str">
        <f t="shared" si="472"/>
        <v/>
      </c>
      <c r="J10104" t="str">
        <f t="shared" si="473"/>
        <v/>
      </c>
    </row>
    <row r="10105" spans="1:10" x14ac:dyDescent="0.25">
      <c r="A10105" t="s">
        <v>796</v>
      </c>
      <c r="B10105" t="s">
        <v>5507</v>
      </c>
      <c r="C10105" s="27">
        <v>20749.431818181802</v>
      </c>
      <c r="D10105">
        <v>3000</v>
      </c>
      <c r="E10105">
        <v>6.3068181818181801E-2</v>
      </c>
      <c r="F10105">
        <v>1</v>
      </c>
      <c r="G10105">
        <v>9182.4828806628993</v>
      </c>
      <c r="H10105" s="73">
        <f t="shared" si="471"/>
        <v>0.12391159570608939</v>
      </c>
      <c r="I10105" t="str">
        <f t="shared" si="472"/>
        <v/>
      </c>
      <c r="J10105" t="str">
        <f t="shared" si="473"/>
        <v/>
      </c>
    </row>
    <row r="10106" spans="1:10" x14ac:dyDescent="0.25">
      <c r="A10106" t="s">
        <v>796</v>
      </c>
      <c r="B10106" t="s">
        <v>8028</v>
      </c>
      <c r="C10106" s="27">
        <v>100382.386363636</v>
      </c>
      <c r="D10106">
        <v>3000</v>
      </c>
      <c r="E10106">
        <v>0.30511363636363598</v>
      </c>
      <c r="F10106">
        <v>31</v>
      </c>
      <c r="G10106">
        <v>44407.707824415498</v>
      </c>
      <c r="H10106" s="73">
        <f t="shared" si="471"/>
        <v>0.12386792784337167</v>
      </c>
      <c r="I10106" t="str">
        <f t="shared" si="472"/>
        <v/>
      </c>
      <c r="J10106" t="str">
        <f t="shared" si="473"/>
        <v/>
      </c>
    </row>
    <row r="10107" spans="1:10" x14ac:dyDescent="0.25">
      <c r="A10107" t="s">
        <v>796</v>
      </c>
      <c r="B10107" t="s">
        <v>10058</v>
      </c>
      <c r="C10107" s="27">
        <v>29722.159090909001</v>
      </c>
      <c r="D10107">
        <v>3000</v>
      </c>
      <c r="E10107">
        <v>9.0340909090909097E-2</v>
      </c>
      <c r="F10107">
        <v>1</v>
      </c>
      <c r="G10107">
        <v>13139.7072461353</v>
      </c>
      <c r="H10107" s="73">
        <f t="shared" si="471"/>
        <v>0.12378367324072349</v>
      </c>
      <c r="I10107" t="str">
        <f t="shared" si="472"/>
        <v/>
      </c>
      <c r="J10107" t="str">
        <f t="shared" si="473"/>
        <v/>
      </c>
    </row>
    <row r="10108" spans="1:10" x14ac:dyDescent="0.25">
      <c r="A10108" t="s">
        <v>796</v>
      </c>
      <c r="B10108" t="s">
        <v>6461</v>
      </c>
      <c r="C10108" s="27">
        <v>17758.522727272699</v>
      </c>
      <c r="D10108">
        <v>3000</v>
      </c>
      <c r="E10108">
        <v>5.39772727272727E-2</v>
      </c>
      <c r="F10108">
        <v>8</v>
      </c>
      <c r="G10108">
        <v>7849.3999080181402</v>
      </c>
      <c r="H10108" s="73">
        <f t="shared" si="471"/>
        <v>0.12376209485430628</v>
      </c>
      <c r="I10108" t="str">
        <f t="shared" si="472"/>
        <v/>
      </c>
      <c r="J10108" t="str">
        <f t="shared" si="473"/>
        <v/>
      </c>
    </row>
    <row r="10109" spans="1:10" x14ac:dyDescent="0.25">
      <c r="A10109" t="s">
        <v>796</v>
      </c>
      <c r="B10109" t="s">
        <v>11287</v>
      </c>
      <c r="C10109" s="27">
        <v>218274.05303030301</v>
      </c>
      <c r="D10109">
        <v>3000</v>
      </c>
      <c r="E10109">
        <v>0.66344696969696904</v>
      </c>
      <c r="F10109">
        <v>9</v>
      </c>
      <c r="G10109">
        <v>96427.242171116406</v>
      </c>
      <c r="H10109" s="73">
        <f t="shared" si="471"/>
        <v>0.12369600249354533</v>
      </c>
      <c r="I10109" t="str">
        <f t="shared" si="472"/>
        <v/>
      </c>
      <c r="J10109" t="str">
        <f t="shared" si="473"/>
        <v/>
      </c>
    </row>
    <row r="10110" spans="1:10" x14ac:dyDescent="0.25">
      <c r="A10110" t="s">
        <v>796</v>
      </c>
      <c r="B10110" t="s">
        <v>3905</v>
      </c>
      <c r="C10110" s="27">
        <v>19690.151515151501</v>
      </c>
      <c r="D10110">
        <v>3000</v>
      </c>
      <c r="E10110">
        <v>5.9848484848484797E-2</v>
      </c>
      <c r="F10110">
        <v>11</v>
      </c>
      <c r="G10110">
        <v>8694.3063791121895</v>
      </c>
      <c r="H10110" s="73">
        <f t="shared" si="471"/>
        <v>0.1236357061182667</v>
      </c>
      <c r="I10110" t="str">
        <f t="shared" si="472"/>
        <v/>
      </c>
      <c r="J10110" t="str">
        <f t="shared" si="473"/>
        <v/>
      </c>
    </row>
    <row r="10111" spans="1:10" x14ac:dyDescent="0.25">
      <c r="A10111" t="s">
        <v>796</v>
      </c>
      <c r="B10111" t="s">
        <v>6224</v>
      </c>
      <c r="C10111" s="27">
        <v>27541.2878787878</v>
      </c>
      <c r="D10111">
        <v>3000</v>
      </c>
      <c r="E10111">
        <v>8.3712121212121196E-2</v>
      </c>
      <c r="F10111">
        <v>3</v>
      </c>
      <c r="G10111">
        <v>12159.568194351499</v>
      </c>
      <c r="H10111" s="73">
        <f t="shared" si="471"/>
        <v>0.1236209108812477</v>
      </c>
      <c r="I10111" t="str">
        <f t="shared" si="472"/>
        <v/>
      </c>
      <c r="J10111" t="str">
        <f t="shared" si="473"/>
        <v/>
      </c>
    </row>
    <row r="10112" spans="1:10" x14ac:dyDescent="0.25">
      <c r="A10112" t="s">
        <v>796</v>
      </c>
      <c r="B10112" t="s">
        <v>12547</v>
      </c>
      <c r="C10112" s="27">
        <v>21247.916666666599</v>
      </c>
      <c r="D10112">
        <v>3000</v>
      </c>
      <c r="E10112">
        <v>6.4583333333333298E-2</v>
      </c>
      <c r="F10112">
        <v>2</v>
      </c>
      <c r="G10112">
        <v>9376.9684288268199</v>
      </c>
      <c r="H10112" s="73">
        <f t="shared" si="471"/>
        <v>0.12356746316642096</v>
      </c>
      <c r="I10112" t="str">
        <f t="shared" si="472"/>
        <v/>
      </c>
      <c r="J10112" t="str">
        <f t="shared" si="473"/>
        <v/>
      </c>
    </row>
    <row r="10113" spans="1:10" x14ac:dyDescent="0.25">
      <c r="A10113" t="s">
        <v>796</v>
      </c>
      <c r="B10113" t="s">
        <v>3807</v>
      </c>
      <c r="C10113" s="27">
        <v>26419.696969696899</v>
      </c>
      <c r="D10113">
        <v>3000</v>
      </c>
      <c r="E10113">
        <v>8.0303030303030307E-2</v>
      </c>
      <c r="F10113">
        <v>2</v>
      </c>
      <c r="G10113">
        <v>11658.4853333963</v>
      </c>
      <c r="H10113" s="73">
        <f t="shared" si="471"/>
        <v>0.12355841541616325</v>
      </c>
      <c r="I10113" t="str">
        <f t="shared" si="472"/>
        <v/>
      </c>
      <c r="J10113" t="str">
        <f t="shared" si="473"/>
        <v/>
      </c>
    </row>
    <row r="10114" spans="1:10" x14ac:dyDescent="0.25">
      <c r="A10114" t="s">
        <v>796</v>
      </c>
      <c r="B10114" t="s">
        <v>13424</v>
      </c>
      <c r="C10114" s="27">
        <v>55394.128787878799</v>
      </c>
      <c r="D10114">
        <v>3000</v>
      </c>
      <c r="E10114">
        <v>0.168371212121212</v>
      </c>
      <c r="F10114">
        <v>4</v>
      </c>
      <c r="G10114">
        <v>24442.6102246347</v>
      </c>
      <c r="H10114" s="73">
        <f t="shared" ref="H10114:H10177" si="474">G10114/SUMIFS(C:C,B:B,B10114)</f>
        <v>0.12354975179960416</v>
      </c>
      <c r="I10114" t="str">
        <f t="shared" ref="I10114:I10177" si="475">IF(A10114="Construction",SUMIFS(D:D,A:A,"Engineering",B:B,B10114),"")</f>
        <v/>
      </c>
      <c r="J10114" t="str">
        <f t="shared" si="473"/>
        <v/>
      </c>
    </row>
    <row r="10115" spans="1:10" x14ac:dyDescent="0.25">
      <c r="A10115" t="s">
        <v>796</v>
      </c>
      <c r="B10115" t="s">
        <v>7259</v>
      </c>
      <c r="C10115" s="27">
        <v>33211.553030303003</v>
      </c>
      <c r="D10115">
        <v>3000</v>
      </c>
      <c r="E10115">
        <v>0.10094696969696899</v>
      </c>
      <c r="F10115">
        <v>2</v>
      </c>
      <c r="G10115">
        <v>14637.860972676501</v>
      </c>
      <c r="H10115" s="73">
        <f t="shared" si="474"/>
        <v>0.12340889535065583</v>
      </c>
      <c r="I10115" t="str">
        <f t="shared" si="475"/>
        <v/>
      </c>
      <c r="J10115" t="str">
        <f t="shared" ref="J10115:J10178" si="476">IF(AND(I10115&lt;&gt;"",I10115&lt;&gt;3000,I10115&lt;&gt;0),D10115-I10115,"")</f>
        <v/>
      </c>
    </row>
    <row r="10116" spans="1:10" x14ac:dyDescent="0.25">
      <c r="A10116" t="s">
        <v>796</v>
      </c>
      <c r="B10116" t="s">
        <v>11478</v>
      </c>
      <c r="C10116" s="27">
        <v>26045.833333333299</v>
      </c>
      <c r="D10116">
        <v>3000</v>
      </c>
      <c r="E10116">
        <v>7.9166666666666594E-2</v>
      </c>
      <c r="F10116">
        <v>10</v>
      </c>
      <c r="G10116">
        <v>11476.6814457773</v>
      </c>
      <c r="H10116" s="73">
        <f t="shared" si="474"/>
        <v>0.12337753849883776</v>
      </c>
      <c r="I10116" t="str">
        <f t="shared" si="475"/>
        <v/>
      </c>
      <c r="J10116" t="str">
        <f t="shared" si="476"/>
        <v/>
      </c>
    </row>
    <row r="10117" spans="1:10" x14ac:dyDescent="0.25">
      <c r="A10117" t="s">
        <v>796</v>
      </c>
      <c r="B10117" t="s">
        <v>10053</v>
      </c>
      <c r="C10117" s="27">
        <v>74772.727272727207</v>
      </c>
      <c r="D10117">
        <v>3000</v>
      </c>
      <c r="E10117">
        <v>0.22727272727272699</v>
      </c>
      <c r="F10117">
        <v>26</v>
      </c>
      <c r="G10117">
        <v>32945.397444222697</v>
      </c>
      <c r="H10117" s="73">
        <f t="shared" si="474"/>
        <v>0.12336999894006812</v>
      </c>
      <c r="I10117" t="str">
        <f t="shared" si="475"/>
        <v/>
      </c>
      <c r="J10117" t="str">
        <f t="shared" si="476"/>
        <v/>
      </c>
    </row>
    <row r="10118" spans="1:10" x14ac:dyDescent="0.25">
      <c r="A10118" t="s">
        <v>796</v>
      </c>
      <c r="B10118" t="s">
        <v>4920</v>
      </c>
      <c r="C10118" s="27">
        <v>27416.666666666599</v>
      </c>
      <c r="D10118">
        <v>3000</v>
      </c>
      <c r="E10118">
        <v>8.3333333333333301E-2</v>
      </c>
      <c r="F10118">
        <v>2</v>
      </c>
      <c r="G10118">
        <v>12079.2875580006</v>
      </c>
      <c r="H10118" s="73">
        <f t="shared" si="474"/>
        <v>0.12336293676255941</v>
      </c>
      <c r="I10118" t="str">
        <f t="shared" si="475"/>
        <v/>
      </c>
      <c r="J10118" t="str">
        <f t="shared" si="476"/>
        <v/>
      </c>
    </row>
    <row r="10119" spans="1:10" x14ac:dyDescent="0.25">
      <c r="A10119" t="s">
        <v>796</v>
      </c>
      <c r="B10119" t="s">
        <v>10196</v>
      </c>
      <c r="C10119" s="27">
        <v>39380.303030303003</v>
      </c>
      <c r="D10119">
        <v>3000</v>
      </c>
      <c r="E10119">
        <v>0.119696969696969</v>
      </c>
      <c r="F10119">
        <v>8</v>
      </c>
      <c r="G10119">
        <v>17343.6675626783</v>
      </c>
      <c r="H10119" s="73">
        <f t="shared" si="474"/>
        <v>0.123316138878187</v>
      </c>
      <c r="I10119" t="str">
        <f t="shared" si="475"/>
        <v/>
      </c>
      <c r="J10119" t="str">
        <f t="shared" si="476"/>
        <v/>
      </c>
    </row>
    <row r="10120" spans="1:10" x14ac:dyDescent="0.25">
      <c r="A10120" t="s">
        <v>796</v>
      </c>
      <c r="B10120" t="s">
        <v>3722</v>
      </c>
      <c r="C10120" s="27">
        <v>31716.0984848484</v>
      </c>
      <c r="D10120">
        <v>3000</v>
      </c>
      <c r="E10120">
        <v>9.6401515151515099E-2</v>
      </c>
      <c r="F10120">
        <v>6</v>
      </c>
      <c r="G10120">
        <v>13963.076156728201</v>
      </c>
      <c r="H10120" s="73">
        <f t="shared" si="474"/>
        <v>0.12327056323625796</v>
      </c>
      <c r="I10120" t="str">
        <f t="shared" si="475"/>
        <v/>
      </c>
      <c r="J10120" t="str">
        <f t="shared" si="476"/>
        <v/>
      </c>
    </row>
    <row r="10121" spans="1:10" x14ac:dyDescent="0.25">
      <c r="A10121" t="s">
        <v>796</v>
      </c>
      <c r="B10121" t="s">
        <v>10337</v>
      </c>
      <c r="C10121" s="27">
        <v>31217.6136363636</v>
      </c>
      <c r="D10121">
        <v>3000</v>
      </c>
      <c r="E10121">
        <v>9.4886363636363602E-2</v>
      </c>
      <c r="F10121">
        <v>1</v>
      </c>
      <c r="G10121">
        <v>13738.9677423259</v>
      </c>
      <c r="H10121" s="73">
        <f t="shared" si="474"/>
        <v>0.12322886088160835</v>
      </c>
      <c r="I10121" t="str">
        <f t="shared" si="475"/>
        <v/>
      </c>
      <c r="J10121" t="str">
        <f t="shared" si="476"/>
        <v/>
      </c>
    </row>
    <row r="10122" spans="1:10" x14ac:dyDescent="0.25">
      <c r="A10122" t="s">
        <v>796</v>
      </c>
      <c r="B10122" t="s">
        <v>7647</v>
      </c>
      <c r="C10122" s="27">
        <v>21185.606060605998</v>
      </c>
      <c r="D10122">
        <v>3000</v>
      </c>
      <c r="E10122">
        <v>6.4393939393939295E-2</v>
      </c>
      <c r="F10122">
        <v>9</v>
      </c>
      <c r="G10122">
        <v>9320.1719932000397</v>
      </c>
      <c r="H10122" s="73">
        <f t="shared" si="474"/>
        <v>0.12318024561726225</v>
      </c>
      <c r="I10122" t="str">
        <f t="shared" si="475"/>
        <v/>
      </c>
      <c r="J10122" t="str">
        <f t="shared" si="476"/>
        <v/>
      </c>
    </row>
    <row r="10123" spans="1:10" x14ac:dyDescent="0.25">
      <c r="A10123" t="s">
        <v>796</v>
      </c>
      <c r="B10123" t="s">
        <v>12518</v>
      </c>
      <c r="C10123" s="27">
        <v>34707.007575757503</v>
      </c>
      <c r="D10123">
        <v>3000</v>
      </c>
      <c r="E10123">
        <v>0.105492424242424</v>
      </c>
      <c r="F10123">
        <v>4</v>
      </c>
      <c r="G10123">
        <v>15268.0974606653</v>
      </c>
      <c r="H10123" s="73">
        <f t="shared" si="474"/>
        <v>0.12317591136760433</v>
      </c>
      <c r="I10123" t="str">
        <f t="shared" si="475"/>
        <v/>
      </c>
      <c r="J10123" t="str">
        <f t="shared" si="476"/>
        <v/>
      </c>
    </row>
    <row r="10124" spans="1:10" x14ac:dyDescent="0.25">
      <c r="A10124" t="s">
        <v>796</v>
      </c>
      <c r="B10124" t="s">
        <v>12113</v>
      </c>
      <c r="C10124" s="27">
        <v>13160</v>
      </c>
      <c r="D10124">
        <v>3000</v>
      </c>
      <c r="E10124">
        <v>3.9583333333333297E-2</v>
      </c>
      <c r="F10124">
        <v>8</v>
      </c>
      <c r="G10124">
        <v>5786.0419522684697</v>
      </c>
      <c r="H10124" s="73">
        <f t="shared" si="474"/>
        <v>0.12310727558018021</v>
      </c>
      <c r="I10124" t="str">
        <f t="shared" si="475"/>
        <v/>
      </c>
      <c r="J10124" t="str">
        <f t="shared" si="476"/>
        <v/>
      </c>
    </row>
    <row r="10125" spans="1:10" x14ac:dyDescent="0.25">
      <c r="A10125" t="s">
        <v>796</v>
      </c>
      <c r="B10125" t="s">
        <v>6067</v>
      </c>
      <c r="C10125" s="27">
        <v>17135.416666666599</v>
      </c>
      <c r="D10125">
        <v>3000</v>
      </c>
      <c r="E10125">
        <v>5.2083333333333301E-2</v>
      </c>
      <c r="F10125">
        <v>1</v>
      </c>
      <c r="G10125">
        <v>7532.1532039705098</v>
      </c>
      <c r="H10125" s="73">
        <f t="shared" si="474"/>
        <v>0.12307858852445443</v>
      </c>
      <c r="I10125" t="str">
        <f t="shared" si="475"/>
        <v/>
      </c>
      <c r="J10125" t="str">
        <f t="shared" si="476"/>
        <v/>
      </c>
    </row>
    <row r="10126" spans="1:10" x14ac:dyDescent="0.25">
      <c r="A10126" t="s">
        <v>796</v>
      </c>
      <c r="B10126" t="s">
        <v>8781</v>
      </c>
      <c r="C10126" s="27">
        <v>73401.893939393907</v>
      </c>
      <c r="D10126">
        <v>3000</v>
      </c>
      <c r="E10126">
        <v>0.22310606060606</v>
      </c>
      <c r="F10126">
        <v>3</v>
      </c>
      <c r="G10126">
        <v>32262.859545270501</v>
      </c>
      <c r="H10126" s="73">
        <f t="shared" si="474"/>
        <v>0.12307040306254989</v>
      </c>
      <c r="I10126" t="str">
        <f t="shared" si="475"/>
        <v/>
      </c>
      <c r="J10126" t="str">
        <f t="shared" si="476"/>
        <v/>
      </c>
    </row>
    <row r="10127" spans="1:10" x14ac:dyDescent="0.25">
      <c r="A10127" t="s">
        <v>796</v>
      </c>
      <c r="B10127" t="s">
        <v>8061</v>
      </c>
      <c r="C10127" s="27">
        <v>33959.280303030297</v>
      </c>
      <c r="D10127">
        <v>3000</v>
      </c>
      <c r="E10127">
        <v>0.103219696969696</v>
      </c>
      <c r="F10127">
        <v>1</v>
      </c>
      <c r="G10127">
        <v>14925.121165107301</v>
      </c>
      <c r="H10127" s="73">
        <f t="shared" si="474"/>
        <v>0.12306014405897572</v>
      </c>
      <c r="I10127" t="str">
        <f t="shared" si="475"/>
        <v/>
      </c>
      <c r="J10127" t="str">
        <f t="shared" si="476"/>
        <v/>
      </c>
    </row>
    <row r="10128" spans="1:10" x14ac:dyDescent="0.25">
      <c r="A10128" t="s">
        <v>796</v>
      </c>
      <c r="B10128" t="s">
        <v>12782</v>
      </c>
      <c r="C10128" s="27">
        <v>33149.242424242402</v>
      </c>
      <c r="D10128">
        <v>3000</v>
      </c>
      <c r="E10128">
        <v>0.100757575757575</v>
      </c>
      <c r="F10128">
        <v>4</v>
      </c>
      <c r="G10128">
        <v>14567.839542964801</v>
      </c>
      <c r="H10128" s="73">
        <f t="shared" si="474"/>
        <v>0.12304942055167849</v>
      </c>
      <c r="I10128" t="str">
        <f t="shared" si="475"/>
        <v/>
      </c>
      <c r="J10128" t="str">
        <f t="shared" si="476"/>
        <v/>
      </c>
    </row>
    <row r="10129" spans="1:10" x14ac:dyDescent="0.25">
      <c r="A10129" t="s">
        <v>796</v>
      </c>
      <c r="B10129" t="s">
        <v>5941</v>
      </c>
      <c r="C10129" s="27">
        <v>38819.507575757503</v>
      </c>
      <c r="D10129">
        <v>3000</v>
      </c>
      <c r="E10129">
        <v>0.117992424242424</v>
      </c>
      <c r="F10129">
        <v>1</v>
      </c>
      <c r="G10129">
        <v>17055.835973623402</v>
      </c>
      <c r="H10129" s="73">
        <f t="shared" si="474"/>
        <v>0.12302150055084406</v>
      </c>
      <c r="I10129" t="str">
        <f t="shared" si="475"/>
        <v/>
      </c>
      <c r="J10129" t="str">
        <f t="shared" si="476"/>
        <v/>
      </c>
    </row>
    <row r="10130" spans="1:10" x14ac:dyDescent="0.25">
      <c r="A10130" t="s">
        <v>796</v>
      </c>
      <c r="B10130" t="s">
        <v>7071</v>
      </c>
      <c r="C10130" s="27">
        <v>19378.5984848484</v>
      </c>
      <c r="D10130">
        <v>3000</v>
      </c>
      <c r="E10130">
        <v>5.8901515151515101E-2</v>
      </c>
      <c r="G10130">
        <v>8511.3619719248709</v>
      </c>
      <c r="H10130" s="73">
        <f t="shared" si="474"/>
        <v>0.12298006762472022</v>
      </c>
      <c r="I10130" t="str">
        <f t="shared" si="475"/>
        <v/>
      </c>
      <c r="J10130" t="str">
        <f t="shared" si="476"/>
        <v/>
      </c>
    </row>
    <row r="10131" spans="1:10" x14ac:dyDescent="0.25">
      <c r="A10131" t="s">
        <v>796</v>
      </c>
      <c r="B10131" t="s">
        <v>3762</v>
      </c>
      <c r="C10131" s="27">
        <v>69476.325757575702</v>
      </c>
      <c r="D10131">
        <v>3000</v>
      </c>
      <c r="E10131">
        <v>0.21117424242424199</v>
      </c>
      <c r="F10131">
        <v>16</v>
      </c>
      <c r="G10131">
        <v>30512.950386983899</v>
      </c>
      <c r="H10131" s="73">
        <f t="shared" si="474"/>
        <v>0.1229717607428872</v>
      </c>
      <c r="I10131" t="str">
        <f t="shared" si="475"/>
        <v/>
      </c>
      <c r="J10131" t="str">
        <f t="shared" si="476"/>
        <v/>
      </c>
    </row>
    <row r="10132" spans="1:10" x14ac:dyDescent="0.25">
      <c r="A10132" t="s">
        <v>796</v>
      </c>
      <c r="B10132" t="s">
        <v>8204</v>
      </c>
      <c r="C10132" s="27">
        <v>16076.1363636363</v>
      </c>
      <c r="D10132">
        <v>3000</v>
      </c>
      <c r="E10132">
        <v>4.8863636363636297E-2</v>
      </c>
      <c r="F10132">
        <v>2</v>
      </c>
      <c r="G10132">
        <v>7053.0635649043998</v>
      </c>
      <c r="H10132" s="73">
        <f t="shared" si="474"/>
        <v>0.12284405615271421</v>
      </c>
      <c r="I10132" t="str">
        <f t="shared" si="475"/>
        <v/>
      </c>
      <c r="J10132" t="str">
        <f t="shared" si="476"/>
        <v/>
      </c>
    </row>
    <row r="10133" spans="1:10" x14ac:dyDescent="0.25">
      <c r="A10133" t="s">
        <v>796</v>
      </c>
      <c r="B10133" t="s">
        <v>7989</v>
      </c>
      <c r="C10133" s="27">
        <v>25734.2803030303</v>
      </c>
      <c r="D10133">
        <v>3000</v>
      </c>
      <c r="E10133">
        <v>7.8219696969696897E-2</v>
      </c>
      <c r="F10133">
        <v>1</v>
      </c>
      <c r="G10133">
        <v>11286.284163211199</v>
      </c>
      <c r="H10133" s="73">
        <f t="shared" si="474"/>
        <v>0.12279960925610253</v>
      </c>
      <c r="I10133" t="str">
        <f t="shared" si="475"/>
        <v/>
      </c>
      <c r="J10133" t="str">
        <f t="shared" si="476"/>
        <v/>
      </c>
    </row>
    <row r="10134" spans="1:10" x14ac:dyDescent="0.25">
      <c r="A10134" t="s">
        <v>796</v>
      </c>
      <c r="B10134" t="s">
        <v>3606</v>
      </c>
      <c r="C10134" s="27">
        <v>13160</v>
      </c>
      <c r="D10134">
        <v>3000</v>
      </c>
      <c r="E10134">
        <v>3.9015151515151503E-2</v>
      </c>
      <c r="F10134">
        <v>6</v>
      </c>
      <c r="G10134">
        <v>5760.2124808087901</v>
      </c>
      <c r="H10134" s="73">
        <f t="shared" si="474"/>
        <v>0.12255771235763384</v>
      </c>
      <c r="I10134" t="str">
        <f t="shared" si="475"/>
        <v/>
      </c>
      <c r="J10134" t="str">
        <f t="shared" si="476"/>
        <v/>
      </c>
    </row>
    <row r="10135" spans="1:10" x14ac:dyDescent="0.25">
      <c r="A10135" t="s">
        <v>796</v>
      </c>
      <c r="B10135" t="s">
        <v>5082</v>
      </c>
      <c r="C10135" s="27">
        <v>136148.67424242399</v>
      </c>
      <c r="D10135">
        <v>3000</v>
      </c>
      <c r="E10135">
        <v>0.41382575757575701</v>
      </c>
      <c r="F10135">
        <v>1</v>
      </c>
      <c r="G10135">
        <v>59581.964686408697</v>
      </c>
      <c r="H10135" s="73">
        <f t="shared" si="474"/>
        <v>0.12253479664803103</v>
      </c>
      <c r="I10135" t="str">
        <f t="shared" si="475"/>
        <v/>
      </c>
      <c r="J10135" t="str">
        <f t="shared" si="476"/>
        <v/>
      </c>
    </row>
    <row r="10136" spans="1:10" x14ac:dyDescent="0.25">
      <c r="A10136" t="s">
        <v>796</v>
      </c>
      <c r="B10136" t="s">
        <v>3902</v>
      </c>
      <c r="C10136" s="27">
        <v>22120.265151515101</v>
      </c>
      <c r="D10136">
        <v>3000</v>
      </c>
      <c r="E10136">
        <v>6.7234848484848397E-2</v>
      </c>
      <c r="F10136">
        <v>18</v>
      </c>
      <c r="G10136">
        <v>9675.2564529228694</v>
      </c>
      <c r="H10136" s="73">
        <f t="shared" si="474"/>
        <v>0.12247013262555059</v>
      </c>
      <c r="I10136" t="str">
        <f t="shared" si="475"/>
        <v/>
      </c>
      <c r="J10136" t="str">
        <f t="shared" si="476"/>
        <v/>
      </c>
    </row>
    <row r="10137" spans="1:10" x14ac:dyDescent="0.25">
      <c r="A10137" t="s">
        <v>796</v>
      </c>
      <c r="B10137" t="s">
        <v>6433</v>
      </c>
      <c r="C10137" s="27">
        <v>157645.83333333299</v>
      </c>
      <c r="D10137">
        <v>3000</v>
      </c>
      <c r="E10137">
        <v>0.47916666666666602</v>
      </c>
      <c r="F10137">
        <v>6</v>
      </c>
      <c r="G10137">
        <v>68952.659792219507</v>
      </c>
      <c r="H10137" s="73">
        <f t="shared" si="474"/>
        <v>0.12246910897415521</v>
      </c>
      <c r="I10137" t="str">
        <f t="shared" si="475"/>
        <v/>
      </c>
      <c r="J10137" t="str">
        <f t="shared" si="476"/>
        <v/>
      </c>
    </row>
    <row r="10138" spans="1:10" x14ac:dyDescent="0.25">
      <c r="A10138" t="s">
        <v>796</v>
      </c>
      <c r="B10138" t="s">
        <v>6304</v>
      </c>
      <c r="C10138" s="27">
        <v>13583.7121212121</v>
      </c>
      <c r="D10138">
        <v>3000</v>
      </c>
      <c r="E10138">
        <v>4.12878787878787E-2</v>
      </c>
      <c r="F10138">
        <v>1</v>
      </c>
      <c r="G10138">
        <v>5934.2706268244901</v>
      </c>
      <c r="H10138" s="73">
        <f t="shared" si="474"/>
        <v>0.12232265824568948</v>
      </c>
      <c r="I10138" t="str">
        <f t="shared" si="475"/>
        <v/>
      </c>
      <c r="J10138" t="str">
        <f t="shared" si="476"/>
        <v/>
      </c>
    </row>
    <row r="10139" spans="1:10" x14ac:dyDescent="0.25">
      <c r="A10139" t="s">
        <v>796</v>
      </c>
      <c r="B10139" t="s">
        <v>10273</v>
      </c>
      <c r="C10139" s="27">
        <v>14456.060606060601</v>
      </c>
      <c r="D10139">
        <v>3000</v>
      </c>
      <c r="E10139">
        <v>4.3939393939393903E-2</v>
      </c>
      <c r="F10139">
        <v>3</v>
      </c>
      <c r="G10139">
        <v>6314.0745824876903</v>
      </c>
      <c r="H10139" s="73">
        <f t="shared" si="474"/>
        <v>0.12229755610981312</v>
      </c>
      <c r="I10139" t="str">
        <f t="shared" si="475"/>
        <v/>
      </c>
      <c r="J10139" t="str">
        <f t="shared" si="476"/>
        <v/>
      </c>
    </row>
    <row r="10140" spans="1:10" x14ac:dyDescent="0.25">
      <c r="A10140" t="s">
        <v>796</v>
      </c>
      <c r="B10140" t="s">
        <v>5029</v>
      </c>
      <c r="C10140" s="27">
        <v>13160</v>
      </c>
      <c r="D10140">
        <v>3000</v>
      </c>
      <c r="E10140">
        <v>3.9204545454545402E-2</v>
      </c>
      <c r="F10140">
        <v>2</v>
      </c>
      <c r="G10140">
        <v>5745.9667351104399</v>
      </c>
      <c r="H10140" s="73">
        <f t="shared" si="474"/>
        <v>0.1222546113853285</v>
      </c>
      <c r="I10140" t="str">
        <f t="shared" si="475"/>
        <v/>
      </c>
      <c r="J10140" t="str">
        <f t="shared" si="476"/>
        <v/>
      </c>
    </row>
    <row r="10141" spans="1:10" x14ac:dyDescent="0.25">
      <c r="A10141" t="s">
        <v>796</v>
      </c>
      <c r="B10141" t="s">
        <v>10381</v>
      </c>
      <c r="C10141" s="27">
        <v>35267.803030303003</v>
      </c>
      <c r="D10141">
        <v>3000</v>
      </c>
      <c r="E10141">
        <v>0.107196969696969</v>
      </c>
      <c r="F10141">
        <v>6</v>
      </c>
      <c r="G10141">
        <v>15398.173642146699</v>
      </c>
      <c r="H10141" s="73">
        <f t="shared" si="474"/>
        <v>0.12224999147512913</v>
      </c>
      <c r="I10141" t="str">
        <f t="shared" si="475"/>
        <v/>
      </c>
      <c r="J10141" t="str">
        <f t="shared" si="476"/>
        <v/>
      </c>
    </row>
    <row r="10142" spans="1:10" x14ac:dyDescent="0.25">
      <c r="A10142" t="s">
        <v>796</v>
      </c>
      <c r="B10142" t="s">
        <v>10754</v>
      </c>
      <c r="C10142" s="27">
        <v>16325.378787878701</v>
      </c>
      <c r="D10142">
        <v>3000</v>
      </c>
      <c r="E10142">
        <v>4.9621212121212101E-2</v>
      </c>
      <c r="F10142">
        <v>2</v>
      </c>
      <c r="G10142">
        <v>7125.3782517548298</v>
      </c>
      <c r="H10142" s="73">
        <f t="shared" si="474"/>
        <v>0.12220885875999869</v>
      </c>
      <c r="I10142" t="str">
        <f t="shared" si="475"/>
        <v/>
      </c>
      <c r="J10142" t="str">
        <f t="shared" si="476"/>
        <v/>
      </c>
    </row>
    <row r="10143" spans="1:10" x14ac:dyDescent="0.25">
      <c r="A10143" t="s">
        <v>796</v>
      </c>
      <c r="B10143" t="s">
        <v>11182</v>
      </c>
      <c r="C10143" s="27">
        <v>72778.7878787878</v>
      </c>
      <c r="D10143">
        <v>3000</v>
      </c>
      <c r="E10143">
        <v>0.221212121212121</v>
      </c>
      <c r="F10143">
        <v>9</v>
      </c>
      <c r="G10143">
        <v>31756.216735644499</v>
      </c>
      <c r="H10143" s="73">
        <f t="shared" si="474"/>
        <v>0.12217489388239826</v>
      </c>
      <c r="I10143" t="str">
        <f t="shared" si="475"/>
        <v/>
      </c>
      <c r="J10143" t="str">
        <f t="shared" si="476"/>
        <v/>
      </c>
    </row>
    <row r="10144" spans="1:10" x14ac:dyDescent="0.25">
      <c r="A10144" t="s">
        <v>796</v>
      </c>
      <c r="B10144" t="s">
        <v>6193</v>
      </c>
      <c r="C10144" s="27">
        <v>56141.856060605998</v>
      </c>
      <c r="D10144">
        <v>3000</v>
      </c>
      <c r="E10144">
        <v>0.17064393939393899</v>
      </c>
      <c r="F10144">
        <v>14</v>
      </c>
      <c r="G10144">
        <v>24489.539947314199</v>
      </c>
      <c r="H10144" s="73">
        <f t="shared" si="474"/>
        <v>0.12213830582739696</v>
      </c>
      <c r="I10144" t="str">
        <f t="shared" si="475"/>
        <v/>
      </c>
      <c r="J10144" t="str">
        <f t="shared" si="476"/>
        <v/>
      </c>
    </row>
    <row r="10145" spans="1:10" x14ac:dyDescent="0.25">
      <c r="A10145" t="s">
        <v>796</v>
      </c>
      <c r="B10145" t="s">
        <v>3786</v>
      </c>
      <c r="C10145" s="27">
        <v>142391.06396822</v>
      </c>
      <c r="D10145">
        <v>3000</v>
      </c>
      <c r="E10145">
        <v>0.50113636363636305</v>
      </c>
      <c r="F10145">
        <v>6</v>
      </c>
      <c r="G10145">
        <v>54613.907036754201</v>
      </c>
      <c r="H10145" s="73">
        <f t="shared" si="474"/>
        <v>0.12203822167461149</v>
      </c>
      <c r="I10145" t="str">
        <f t="shared" si="475"/>
        <v/>
      </c>
      <c r="J10145" t="str">
        <f t="shared" si="476"/>
        <v/>
      </c>
    </row>
    <row r="10146" spans="1:10" x14ac:dyDescent="0.25">
      <c r="A10146" t="s">
        <v>796</v>
      </c>
      <c r="B10146" t="s">
        <v>11944</v>
      </c>
      <c r="C10146" s="27">
        <v>25111.1742424242</v>
      </c>
      <c r="D10146">
        <v>3000</v>
      </c>
      <c r="E10146">
        <v>7.6325757575757505E-2</v>
      </c>
      <c r="F10146">
        <v>1</v>
      </c>
      <c r="G10146">
        <v>10938.636048369701</v>
      </c>
      <c r="H10146" s="73">
        <f t="shared" si="474"/>
        <v>0.12197032540075405</v>
      </c>
      <c r="I10146" t="str">
        <f t="shared" si="475"/>
        <v/>
      </c>
      <c r="J10146" t="str">
        <f t="shared" si="476"/>
        <v/>
      </c>
    </row>
    <row r="10147" spans="1:10" x14ac:dyDescent="0.25">
      <c r="A10147" t="s">
        <v>796</v>
      </c>
      <c r="B10147" t="s">
        <v>11321</v>
      </c>
      <c r="C10147" s="27">
        <v>83433.901515151505</v>
      </c>
      <c r="D10147">
        <v>3000</v>
      </c>
      <c r="E10147">
        <v>0.25359848484848402</v>
      </c>
      <c r="F10147">
        <v>5</v>
      </c>
      <c r="G10147">
        <v>36343.6474765862</v>
      </c>
      <c r="H10147" s="73">
        <f t="shared" si="474"/>
        <v>0.12196746296942798</v>
      </c>
      <c r="I10147" t="str">
        <f t="shared" si="475"/>
        <v/>
      </c>
      <c r="J10147" t="str">
        <f t="shared" si="476"/>
        <v/>
      </c>
    </row>
    <row r="10148" spans="1:10" x14ac:dyDescent="0.25">
      <c r="A10148" t="s">
        <v>796</v>
      </c>
      <c r="B10148" t="s">
        <v>6469</v>
      </c>
      <c r="C10148" s="27">
        <v>35641.666666666599</v>
      </c>
      <c r="D10148">
        <v>3000</v>
      </c>
      <c r="E10148">
        <v>0.108333333333333</v>
      </c>
      <c r="F10148">
        <v>17</v>
      </c>
      <c r="G10148">
        <v>15516.3696534873</v>
      </c>
      <c r="H10148" s="73">
        <f t="shared" si="474"/>
        <v>0.1218961936771507</v>
      </c>
      <c r="I10148" t="str">
        <f t="shared" si="475"/>
        <v/>
      </c>
      <c r="J10148" t="str">
        <f t="shared" si="476"/>
        <v/>
      </c>
    </row>
    <row r="10149" spans="1:10" x14ac:dyDescent="0.25">
      <c r="A10149" t="s">
        <v>796</v>
      </c>
      <c r="B10149" t="s">
        <v>11619</v>
      </c>
      <c r="C10149" s="27">
        <v>22307.196969696899</v>
      </c>
      <c r="D10149">
        <v>3000</v>
      </c>
      <c r="E10149">
        <v>6.7803030303030296E-2</v>
      </c>
      <c r="F10149">
        <v>5</v>
      </c>
      <c r="G10149">
        <v>9709.3738673907992</v>
      </c>
      <c r="H10149" s="73">
        <f t="shared" si="474"/>
        <v>0.1218720884816914</v>
      </c>
      <c r="I10149" t="str">
        <f t="shared" si="475"/>
        <v/>
      </c>
      <c r="J10149" t="str">
        <f t="shared" si="476"/>
        <v/>
      </c>
    </row>
    <row r="10150" spans="1:10" x14ac:dyDescent="0.25">
      <c r="A10150" t="s">
        <v>796</v>
      </c>
      <c r="B10150" t="s">
        <v>11990</v>
      </c>
      <c r="C10150" s="27">
        <v>58821.212121212098</v>
      </c>
      <c r="D10150">
        <v>3000</v>
      </c>
      <c r="E10150">
        <v>0.178787878787878</v>
      </c>
      <c r="F10150">
        <v>28</v>
      </c>
      <c r="G10150">
        <v>25587.889193772098</v>
      </c>
      <c r="H10150" s="73">
        <f t="shared" si="474"/>
        <v>0.12180315086829877</v>
      </c>
      <c r="I10150" t="str">
        <f t="shared" si="475"/>
        <v/>
      </c>
      <c r="J10150" t="str">
        <f t="shared" si="476"/>
        <v/>
      </c>
    </row>
    <row r="10151" spans="1:10" x14ac:dyDescent="0.25">
      <c r="A10151" t="s">
        <v>796</v>
      </c>
      <c r="B10151" t="s">
        <v>4707</v>
      </c>
      <c r="C10151" s="27">
        <v>13160</v>
      </c>
      <c r="D10151">
        <v>3000</v>
      </c>
      <c r="E10151">
        <v>3.4090909090908998E-2</v>
      </c>
      <c r="F10151">
        <v>1</v>
      </c>
      <c r="G10151">
        <v>5724.6485845468196</v>
      </c>
      <c r="H10151" s="73">
        <f t="shared" si="474"/>
        <v>0.12180103371376212</v>
      </c>
      <c r="I10151" t="str">
        <f t="shared" si="475"/>
        <v/>
      </c>
      <c r="J10151" t="str">
        <f t="shared" si="476"/>
        <v/>
      </c>
    </row>
    <row r="10152" spans="1:10" x14ac:dyDescent="0.25">
      <c r="A10152" t="s">
        <v>796</v>
      </c>
      <c r="B10152" t="s">
        <v>6038</v>
      </c>
      <c r="C10152" s="27">
        <v>25858.901515151501</v>
      </c>
      <c r="D10152">
        <v>3000</v>
      </c>
      <c r="E10152">
        <v>7.8598484848484806E-2</v>
      </c>
      <c r="F10152">
        <v>12</v>
      </c>
      <c r="G10152">
        <v>11247.8820202798</v>
      </c>
      <c r="H10152" s="73">
        <f t="shared" si="474"/>
        <v>0.12179198578226588</v>
      </c>
      <c r="I10152" t="str">
        <f t="shared" si="475"/>
        <v/>
      </c>
      <c r="J10152" t="str">
        <f t="shared" si="476"/>
        <v/>
      </c>
    </row>
    <row r="10153" spans="1:10" x14ac:dyDescent="0.25">
      <c r="A10153" t="s">
        <v>796</v>
      </c>
      <c r="B10153" t="s">
        <v>4939</v>
      </c>
      <c r="C10153" s="27">
        <v>18942.4242424242</v>
      </c>
      <c r="D10153">
        <v>3000</v>
      </c>
      <c r="E10153">
        <v>5.7575757575757502E-2</v>
      </c>
      <c r="F10153">
        <v>1</v>
      </c>
      <c r="G10153">
        <v>8237.3477317079396</v>
      </c>
      <c r="H10153" s="73">
        <f t="shared" si="474"/>
        <v>0.12176146703084535</v>
      </c>
      <c r="I10153" t="str">
        <f t="shared" si="475"/>
        <v/>
      </c>
      <c r="J10153" t="str">
        <f t="shared" si="476"/>
        <v/>
      </c>
    </row>
    <row r="10154" spans="1:10" x14ac:dyDescent="0.25">
      <c r="A10154" t="s">
        <v>796</v>
      </c>
      <c r="B10154" t="s">
        <v>6962</v>
      </c>
      <c r="C10154" s="27">
        <v>27603.5984848484</v>
      </c>
      <c r="D10154">
        <v>3000</v>
      </c>
      <c r="E10154">
        <v>8.3901515151515102E-2</v>
      </c>
      <c r="F10154">
        <v>1</v>
      </c>
      <c r="G10154">
        <v>12002.351000147</v>
      </c>
      <c r="H10154" s="73">
        <f t="shared" si="474"/>
        <v>0.12174710778690022</v>
      </c>
      <c r="I10154" t="str">
        <f t="shared" si="475"/>
        <v/>
      </c>
      <c r="J10154" t="str">
        <f t="shared" si="476"/>
        <v/>
      </c>
    </row>
    <row r="10155" spans="1:10" x14ac:dyDescent="0.25">
      <c r="A10155" t="s">
        <v>796</v>
      </c>
      <c r="B10155" t="s">
        <v>7029</v>
      </c>
      <c r="C10155" s="27">
        <v>72778.7878787878</v>
      </c>
      <c r="D10155">
        <v>3000</v>
      </c>
      <c r="E10155">
        <v>0.221212121212121</v>
      </c>
      <c r="F10155">
        <v>15</v>
      </c>
      <c r="G10155">
        <v>31644.653896096301</v>
      </c>
      <c r="H10155" s="73">
        <f t="shared" si="474"/>
        <v>0.12174568097594643</v>
      </c>
      <c r="I10155" t="str">
        <f t="shared" si="475"/>
        <v/>
      </c>
      <c r="J10155" t="str">
        <f t="shared" si="476"/>
        <v/>
      </c>
    </row>
    <row r="10156" spans="1:10" x14ac:dyDescent="0.25">
      <c r="A10156" t="s">
        <v>796</v>
      </c>
      <c r="B10156" t="s">
        <v>10372</v>
      </c>
      <c r="C10156" s="27">
        <v>22743.371212121201</v>
      </c>
      <c r="D10156">
        <v>3000</v>
      </c>
      <c r="E10156">
        <v>6.9128787878787804E-2</v>
      </c>
      <c r="F10156">
        <v>2</v>
      </c>
      <c r="G10156">
        <v>9886.1807151852299</v>
      </c>
      <c r="H10156" s="73">
        <f t="shared" si="474"/>
        <v>0.12171153407444606</v>
      </c>
      <c r="I10156" t="str">
        <f t="shared" si="475"/>
        <v/>
      </c>
      <c r="J10156" t="str">
        <f t="shared" si="476"/>
        <v/>
      </c>
    </row>
    <row r="10157" spans="1:10" x14ac:dyDescent="0.25">
      <c r="A10157" t="s">
        <v>796</v>
      </c>
      <c r="B10157" t="s">
        <v>7065</v>
      </c>
      <c r="C10157" s="27">
        <v>20749.431818181802</v>
      </c>
      <c r="D10157">
        <v>3000</v>
      </c>
      <c r="E10157">
        <v>6.3068181818181801E-2</v>
      </c>
      <c r="F10157">
        <v>14</v>
      </c>
      <c r="G10157">
        <v>9018.2750069482499</v>
      </c>
      <c r="H10157" s="73">
        <f t="shared" si="474"/>
        <v>0.12169571793926721</v>
      </c>
      <c r="I10157" t="str">
        <f t="shared" si="475"/>
        <v/>
      </c>
      <c r="J10157" t="str">
        <f t="shared" si="476"/>
        <v/>
      </c>
    </row>
    <row r="10158" spans="1:10" x14ac:dyDescent="0.25">
      <c r="A10158" t="s">
        <v>796</v>
      </c>
      <c r="B10158" t="s">
        <v>4796</v>
      </c>
      <c r="C10158" s="27">
        <v>24051.8939393939</v>
      </c>
      <c r="D10158">
        <v>3000</v>
      </c>
      <c r="E10158">
        <v>7.3106060606060605E-2</v>
      </c>
      <c r="F10158">
        <v>1</v>
      </c>
      <c r="G10158">
        <v>10451.332917993999</v>
      </c>
      <c r="H10158" s="73">
        <f t="shared" si="474"/>
        <v>0.12166913858892821</v>
      </c>
      <c r="I10158" t="str">
        <f t="shared" si="475"/>
        <v/>
      </c>
      <c r="J10158" t="str">
        <f t="shared" si="476"/>
        <v/>
      </c>
    </row>
    <row r="10159" spans="1:10" x14ac:dyDescent="0.25">
      <c r="A10159" t="s">
        <v>796</v>
      </c>
      <c r="B10159" t="s">
        <v>12250</v>
      </c>
      <c r="C10159" s="27">
        <v>31778.409090909099</v>
      </c>
      <c r="D10159">
        <v>3000</v>
      </c>
      <c r="E10159">
        <v>9.6590909090909005E-2</v>
      </c>
      <c r="F10159">
        <v>1</v>
      </c>
      <c r="G10159">
        <v>13798.4556134218</v>
      </c>
      <c r="H10159" s="73">
        <f t="shared" si="474"/>
        <v>0.12157838237608191</v>
      </c>
      <c r="I10159" t="str">
        <f t="shared" si="475"/>
        <v/>
      </c>
      <c r="J10159" t="str">
        <f t="shared" si="476"/>
        <v/>
      </c>
    </row>
    <row r="10160" spans="1:10" x14ac:dyDescent="0.25">
      <c r="A10160" t="s">
        <v>796</v>
      </c>
      <c r="B10160" t="s">
        <v>12296</v>
      </c>
      <c r="C10160" s="27">
        <v>43368.181818181802</v>
      </c>
      <c r="D10160">
        <v>3000</v>
      </c>
      <c r="E10160">
        <v>0.131818181818181</v>
      </c>
      <c r="F10160">
        <v>5</v>
      </c>
      <c r="G10160">
        <v>18824.670823403201</v>
      </c>
      <c r="H10160" s="73">
        <f t="shared" si="474"/>
        <v>0.12153859372410056</v>
      </c>
      <c r="I10160" t="str">
        <f t="shared" si="475"/>
        <v/>
      </c>
      <c r="J10160" t="str">
        <f t="shared" si="476"/>
        <v/>
      </c>
    </row>
    <row r="10161" spans="1:10" x14ac:dyDescent="0.25">
      <c r="A10161" t="s">
        <v>796</v>
      </c>
      <c r="B10161" t="s">
        <v>11605</v>
      </c>
      <c r="C10161" s="27">
        <v>75395.833333333299</v>
      </c>
      <c r="D10161">
        <v>3000</v>
      </c>
      <c r="E10161">
        <v>0.22916666666666599</v>
      </c>
      <c r="F10161">
        <v>5</v>
      </c>
      <c r="G10161">
        <v>32709.536854771301</v>
      </c>
      <c r="H10161" s="73">
        <f t="shared" si="474"/>
        <v>0.12147448889973095</v>
      </c>
      <c r="I10161" t="str">
        <f t="shared" si="475"/>
        <v/>
      </c>
      <c r="J10161" t="str">
        <f t="shared" si="476"/>
        <v/>
      </c>
    </row>
    <row r="10162" spans="1:10" x14ac:dyDescent="0.25">
      <c r="A10162" t="s">
        <v>796</v>
      </c>
      <c r="B10162" t="s">
        <v>4171</v>
      </c>
      <c r="C10162" s="27">
        <v>77015.909090909103</v>
      </c>
      <c r="D10162">
        <v>3000</v>
      </c>
      <c r="E10162">
        <v>0.23409090909090899</v>
      </c>
      <c r="F10162">
        <v>29</v>
      </c>
      <c r="G10162">
        <v>33404.0218282719</v>
      </c>
      <c r="H10162" s="73">
        <f t="shared" si="474"/>
        <v>0.12144407853286213</v>
      </c>
      <c r="I10162" t="str">
        <f t="shared" si="475"/>
        <v/>
      </c>
      <c r="J10162" t="str">
        <f t="shared" si="476"/>
        <v/>
      </c>
    </row>
    <row r="10163" spans="1:10" x14ac:dyDescent="0.25">
      <c r="A10163" t="s">
        <v>796</v>
      </c>
      <c r="B10163" t="s">
        <v>9100</v>
      </c>
      <c r="C10163" s="27">
        <v>89478.030303030202</v>
      </c>
      <c r="D10163">
        <v>3000</v>
      </c>
      <c r="E10163">
        <v>0.27196969696969697</v>
      </c>
      <c r="F10163">
        <v>4</v>
      </c>
      <c r="G10163">
        <v>38802.377182817501</v>
      </c>
      <c r="H10163" s="73">
        <f t="shared" si="474"/>
        <v>0.12142271767040649</v>
      </c>
      <c r="I10163" t="str">
        <f t="shared" si="475"/>
        <v/>
      </c>
      <c r="J10163" t="str">
        <f t="shared" si="476"/>
        <v/>
      </c>
    </row>
    <row r="10164" spans="1:10" x14ac:dyDescent="0.25">
      <c r="A10164" t="s">
        <v>796</v>
      </c>
      <c r="B10164" t="s">
        <v>3991</v>
      </c>
      <c r="C10164" s="27">
        <v>22681.060606060601</v>
      </c>
      <c r="D10164">
        <v>3000</v>
      </c>
      <c r="E10164">
        <v>6.8939393939393898E-2</v>
      </c>
      <c r="F10164">
        <v>10</v>
      </c>
      <c r="G10164">
        <v>9831.0630878491393</v>
      </c>
      <c r="H10164" s="73">
        <f t="shared" si="474"/>
        <v>0.1213654737055027</v>
      </c>
      <c r="I10164" t="str">
        <f t="shared" si="475"/>
        <v/>
      </c>
      <c r="J10164" t="str">
        <f t="shared" si="476"/>
        <v/>
      </c>
    </row>
    <row r="10165" spans="1:10" x14ac:dyDescent="0.25">
      <c r="A10165" t="s">
        <v>796</v>
      </c>
      <c r="B10165" t="s">
        <v>11510</v>
      </c>
      <c r="C10165" s="27">
        <v>98886.931818181794</v>
      </c>
      <c r="D10165">
        <v>3000</v>
      </c>
      <c r="E10165">
        <v>0.30056818181818101</v>
      </c>
      <c r="F10165">
        <v>7</v>
      </c>
      <c r="G10165">
        <v>42858.367183043301</v>
      </c>
      <c r="H10165" s="73">
        <f t="shared" si="474"/>
        <v>0.1213541829097959</v>
      </c>
      <c r="I10165" t="str">
        <f t="shared" si="475"/>
        <v/>
      </c>
      <c r="J10165" t="str">
        <f t="shared" si="476"/>
        <v/>
      </c>
    </row>
    <row r="10166" spans="1:10" x14ac:dyDescent="0.25">
      <c r="A10166" t="s">
        <v>796</v>
      </c>
      <c r="B10166" t="s">
        <v>4821</v>
      </c>
      <c r="C10166" s="27">
        <v>18007.765151515101</v>
      </c>
      <c r="D10166">
        <v>3000</v>
      </c>
      <c r="E10166">
        <v>5.47348484848484E-2</v>
      </c>
      <c r="F10166">
        <v>6</v>
      </c>
      <c r="G10166">
        <v>7792.6843726064099</v>
      </c>
      <c r="H10166" s="73">
        <f t="shared" si="474"/>
        <v>0.12116726345391136</v>
      </c>
      <c r="I10166" t="str">
        <f t="shared" si="475"/>
        <v/>
      </c>
      <c r="J10166" t="str">
        <f t="shared" si="476"/>
        <v/>
      </c>
    </row>
    <row r="10167" spans="1:10" x14ac:dyDescent="0.25">
      <c r="A10167" t="s">
        <v>796</v>
      </c>
      <c r="B10167" t="s">
        <v>7281</v>
      </c>
      <c r="C10167" s="27">
        <v>139014.96212121201</v>
      </c>
      <c r="D10167">
        <v>3000</v>
      </c>
      <c r="E10167">
        <v>0.42253787878787802</v>
      </c>
      <c r="F10167">
        <v>3</v>
      </c>
      <c r="G10167">
        <v>60124.079703949501</v>
      </c>
      <c r="H10167" s="73">
        <f t="shared" si="474"/>
        <v>0.12110021871190431</v>
      </c>
      <c r="I10167" t="str">
        <f t="shared" si="475"/>
        <v/>
      </c>
      <c r="J10167" t="str">
        <f t="shared" si="476"/>
        <v/>
      </c>
    </row>
    <row r="10168" spans="1:10" x14ac:dyDescent="0.25">
      <c r="A10168" t="s">
        <v>796</v>
      </c>
      <c r="B10168" t="s">
        <v>7813</v>
      </c>
      <c r="C10168" s="27">
        <v>46421.401515151498</v>
      </c>
      <c r="D10168">
        <v>3000</v>
      </c>
      <c r="E10168">
        <v>0.141098484848484</v>
      </c>
      <c r="F10168">
        <v>12</v>
      </c>
      <c r="G10168">
        <v>20072.687195503</v>
      </c>
      <c r="H10168" s="73">
        <f t="shared" si="474"/>
        <v>0.1210724414019774</v>
      </c>
      <c r="I10168" t="str">
        <f t="shared" si="475"/>
        <v/>
      </c>
      <c r="J10168" t="str">
        <f t="shared" si="476"/>
        <v/>
      </c>
    </row>
    <row r="10169" spans="1:10" x14ac:dyDescent="0.25">
      <c r="A10169" t="s">
        <v>796</v>
      </c>
      <c r="B10169" t="s">
        <v>10903</v>
      </c>
      <c r="C10169" s="27">
        <v>27416.666666666599</v>
      </c>
      <c r="D10169">
        <v>3000</v>
      </c>
      <c r="E10169">
        <v>8.3333333333333301E-2</v>
      </c>
      <c r="F10169">
        <v>6</v>
      </c>
      <c r="G10169">
        <v>11850.1900971099</v>
      </c>
      <c r="H10169" s="73">
        <f t="shared" si="474"/>
        <v>0.12102321801303749</v>
      </c>
      <c r="I10169" t="str">
        <f t="shared" si="475"/>
        <v/>
      </c>
      <c r="J10169" t="str">
        <f t="shared" si="476"/>
        <v/>
      </c>
    </row>
    <row r="10170" spans="1:10" x14ac:dyDescent="0.25">
      <c r="A10170" t="s">
        <v>796</v>
      </c>
      <c r="B10170" t="s">
        <v>9708</v>
      </c>
      <c r="C10170" s="27">
        <v>123250.378787878</v>
      </c>
      <c r="D10170">
        <v>3000</v>
      </c>
      <c r="E10170">
        <v>0.37462121212121202</v>
      </c>
      <c r="F10170">
        <v>386</v>
      </c>
      <c r="G10170">
        <v>53264.412783278698</v>
      </c>
      <c r="H10170" s="73">
        <f t="shared" si="474"/>
        <v>0.12100600197737336</v>
      </c>
      <c r="I10170" t="str">
        <f t="shared" si="475"/>
        <v/>
      </c>
      <c r="J10170" t="str">
        <f t="shared" si="476"/>
        <v/>
      </c>
    </row>
    <row r="10171" spans="1:10" x14ac:dyDescent="0.25">
      <c r="A10171" t="s">
        <v>796</v>
      </c>
      <c r="B10171" t="s">
        <v>11067</v>
      </c>
      <c r="C10171" s="27">
        <v>51904.734848484797</v>
      </c>
      <c r="D10171">
        <v>3000</v>
      </c>
      <c r="E10171">
        <v>0.157765151515151</v>
      </c>
      <c r="F10171">
        <v>6</v>
      </c>
      <c r="G10171">
        <v>22429.331645995</v>
      </c>
      <c r="H10171" s="73">
        <f t="shared" si="474"/>
        <v>0.12099498974826058</v>
      </c>
      <c r="I10171" t="str">
        <f t="shared" si="475"/>
        <v/>
      </c>
      <c r="J10171" t="str">
        <f t="shared" si="476"/>
        <v/>
      </c>
    </row>
    <row r="10172" spans="1:10" x14ac:dyDescent="0.25">
      <c r="A10172" t="s">
        <v>796</v>
      </c>
      <c r="B10172" t="s">
        <v>10517</v>
      </c>
      <c r="C10172" s="27">
        <v>13160</v>
      </c>
      <c r="D10172">
        <v>3000</v>
      </c>
      <c r="E10172">
        <v>3.3333333333333298E-2</v>
      </c>
      <c r="F10172">
        <v>2</v>
      </c>
      <c r="G10172">
        <v>5685.2859272413898</v>
      </c>
      <c r="H10172" s="73">
        <f t="shared" si="474"/>
        <v>0.12096353036683809</v>
      </c>
      <c r="I10172" t="str">
        <f t="shared" si="475"/>
        <v/>
      </c>
      <c r="J10172" t="str">
        <f t="shared" si="476"/>
        <v/>
      </c>
    </row>
    <row r="10173" spans="1:10" x14ac:dyDescent="0.25">
      <c r="A10173" t="s">
        <v>796</v>
      </c>
      <c r="B10173" t="s">
        <v>6623</v>
      </c>
      <c r="C10173" s="27">
        <v>46421.401515151498</v>
      </c>
      <c r="D10173">
        <v>3000</v>
      </c>
      <c r="E10173">
        <v>0.141098484848484</v>
      </c>
      <c r="F10173">
        <v>13</v>
      </c>
      <c r="G10173">
        <v>20050.821690082499</v>
      </c>
      <c r="H10173" s="73">
        <f t="shared" si="474"/>
        <v>0.12094055521763328</v>
      </c>
      <c r="I10173" t="str">
        <f t="shared" si="475"/>
        <v/>
      </c>
      <c r="J10173" t="str">
        <f t="shared" si="476"/>
        <v/>
      </c>
    </row>
    <row r="10174" spans="1:10" x14ac:dyDescent="0.25">
      <c r="A10174" t="s">
        <v>796</v>
      </c>
      <c r="B10174" t="s">
        <v>9523</v>
      </c>
      <c r="C10174" s="27">
        <v>114946.074314481</v>
      </c>
      <c r="D10174">
        <v>3000</v>
      </c>
      <c r="E10174">
        <v>0.40454545454545399</v>
      </c>
      <c r="F10174">
        <v>4</v>
      </c>
      <c r="G10174">
        <v>43686.1319612855</v>
      </c>
      <c r="H10174" s="73">
        <f t="shared" si="474"/>
        <v>0.12092742594062224</v>
      </c>
      <c r="I10174" t="str">
        <f t="shared" si="475"/>
        <v/>
      </c>
      <c r="J10174" t="str">
        <f t="shared" si="476"/>
        <v/>
      </c>
    </row>
    <row r="10175" spans="1:10" x14ac:dyDescent="0.25">
      <c r="A10175" t="s">
        <v>796</v>
      </c>
      <c r="B10175" t="s">
        <v>6584</v>
      </c>
      <c r="C10175" s="27">
        <v>65426.136363636302</v>
      </c>
      <c r="D10175">
        <v>3000</v>
      </c>
      <c r="E10175">
        <v>0.19886363636363599</v>
      </c>
      <c r="F10175">
        <v>18</v>
      </c>
      <c r="G10175">
        <v>28241.025061948301</v>
      </c>
      <c r="H10175" s="73">
        <f t="shared" si="474"/>
        <v>0.1208612865873048</v>
      </c>
      <c r="I10175" t="str">
        <f t="shared" si="475"/>
        <v/>
      </c>
      <c r="J10175" t="str">
        <f t="shared" si="476"/>
        <v/>
      </c>
    </row>
    <row r="10176" spans="1:10" x14ac:dyDescent="0.25">
      <c r="A10176" t="s">
        <v>796</v>
      </c>
      <c r="B10176" t="s">
        <v>10831</v>
      </c>
      <c r="C10176" s="27">
        <v>100195.45454545401</v>
      </c>
      <c r="D10176">
        <v>3000</v>
      </c>
      <c r="E10176">
        <v>0.30454545454545401</v>
      </c>
      <c r="F10176">
        <v>15</v>
      </c>
      <c r="G10176">
        <v>43231.644463581601</v>
      </c>
      <c r="H10176" s="73">
        <f t="shared" si="474"/>
        <v>0.120812471031921</v>
      </c>
      <c r="I10176" t="str">
        <f t="shared" si="475"/>
        <v/>
      </c>
      <c r="J10176" t="str">
        <f t="shared" si="476"/>
        <v/>
      </c>
    </row>
    <row r="10177" spans="1:10" x14ac:dyDescent="0.25">
      <c r="A10177" t="s">
        <v>796</v>
      </c>
      <c r="B10177" t="s">
        <v>4314</v>
      </c>
      <c r="C10177" s="27">
        <v>67108.522727272706</v>
      </c>
      <c r="D10177">
        <v>3000</v>
      </c>
      <c r="E10177">
        <v>0.20397727272727201</v>
      </c>
      <c r="F10177">
        <v>11</v>
      </c>
      <c r="G10177">
        <v>28916.136069218901</v>
      </c>
      <c r="H10177" s="73">
        <f t="shared" si="474"/>
        <v>0.12064813484697545</v>
      </c>
      <c r="I10177" t="str">
        <f t="shared" si="475"/>
        <v/>
      </c>
      <c r="J10177" t="str">
        <f t="shared" si="476"/>
        <v/>
      </c>
    </row>
    <row r="10178" spans="1:10" x14ac:dyDescent="0.25">
      <c r="A10178" t="s">
        <v>796</v>
      </c>
      <c r="B10178" t="s">
        <v>11485</v>
      </c>
      <c r="C10178" s="27">
        <v>41498.863636363603</v>
      </c>
      <c r="D10178">
        <v>3000</v>
      </c>
      <c r="E10178">
        <v>0.12613636363636299</v>
      </c>
      <c r="F10178">
        <v>1</v>
      </c>
      <c r="G10178">
        <v>17880.074089762398</v>
      </c>
      <c r="H10178" s="73">
        <f t="shared" ref="H10178:H10241" si="477">G10178/SUMIFS(C:C,B:B,B10178)</f>
        <v>0.12063994785502</v>
      </c>
      <c r="I10178" t="str">
        <f t="shared" ref="I10178:I10241" si="478">IF(A10178="Construction",SUMIFS(D:D,A:A,"Engineering",B:B,B10178),"")</f>
        <v/>
      </c>
      <c r="J10178" t="str">
        <f t="shared" si="476"/>
        <v/>
      </c>
    </row>
    <row r="10179" spans="1:10" x14ac:dyDescent="0.25">
      <c r="A10179" t="s">
        <v>796</v>
      </c>
      <c r="B10179" t="s">
        <v>12050</v>
      </c>
      <c r="C10179" s="27">
        <v>42184.280303030297</v>
      </c>
      <c r="D10179">
        <v>3000</v>
      </c>
      <c r="E10179">
        <v>0.12821969696969601</v>
      </c>
      <c r="F10179">
        <v>2</v>
      </c>
      <c r="G10179">
        <v>18172.0679621284</v>
      </c>
      <c r="H10179" s="73">
        <f t="shared" si="477"/>
        <v>0.1206178935102151</v>
      </c>
      <c r="I10179" t="str">
        <f t="shared" si="478"/>
        <v/>
      </c>
      <c r="J10179" t="str">
        <f t="shared" ref="J10179:J10242" si="479">IF(AND(I10179&lt;&gt;"",I10179&lt;&gt;3000,I10179&lt;&gt;0),D10179-I10179,"")</f>
        <v/>
      </c>
    </row>
    <row r="10180" spans="1:10" x14ac:dyDescent="0.25">
      <c r="A10180" t="s">
        <v>796</v>
      </c>
      <c r="B10180" t="s">
        <v>9751</v>
      </c>
      <c r="C10180" s="27">
        <v>17758.522727272699</v>
      </c>
      <c r="D10180">
        <v>3000</v>
      </c>
      <c r="E10180">
        <v>5.39772727272727E-2</v>
      </c>
      <c r="F10180">
        <v>9</v>
      </c>
      <c r="G10180">
        <v>7647.1137017800002</v>
      </c>
      <c r="H10180" s="73">
        <f t="shared" si="477"/>
        <v>0.12057263261037234</v>
      </c>
      <c r="I10180" t="str">
        <f t="shared" si="478"/>
        <v/>
      </c>
      <c r="J10180" t="str">
        <f t="shared" si="479"/>
        <v/>
      </c>
    </row>
    <row r="10181" spans="1:10" x14ac:dyDescent="0.25">
      <c r="A10181" t="s">
        <v>796</v>
      </c>
      <c r="B10181" t="s">
        <v>12028</v>
      </c>
      <c r="C10181" s="27">
        <v>32900</v>
      </c>
      <c r="D10181">
        <v>3000</v>
      </c>
      <c r="E10181">
        <v>0.1</v>
      </c>
      <c r="F10181">
        <v>16</v>
      </c>
      <c r="G10181">
        <v>14160.8181129636</v>
      </c>
      <c r="H10181" s="73">
        <f t="shared" si="477"/>
        <v>0.12051760096139234</v>
      </c>
      <c r="I10181" t="str">
        <f t="shared" si="478"/>
        <v/>
      </c>
      <c r="J10181" t="str">
        <f t="shared" si="479"/>
        <v/>
      </c>
    </row>
    <row r="10182" spans="1:10" x14ac:dyDescent="0.25">
      <c r="A10182" t="s">
        <v>796</v>
      </c>
      <c r="B10182" t="s">
        <v>13323</v>
      </c>
      <c r="C10182" s="27">
        <v>16076.1363636363</v>
      </c>
      <c r="D10182">
        <v>3000</v>
      </c>
      <c r="E10182">
        <v>4.8863636363636297E-2</v>
      </c>
      <c r="F10182">
        <v>2</v>
      </c>
      <c r="G10182">
        <v>6913.7061765165399</v>
      </c>
      <c r="H10182" s="73">
        <f t="shared" si="477"/>
        <v>0.120416851763178</v>
      </c>
      <c r="I10182" t="str">
        <f t="shared" si="478"/>
        <v/>
      </c>
      <c r="J10182" t="str">
        <f t="shared" si="479"/>
        <v/>
      </c>
    </row>
    <row r="10183" spans="1:10" x14ac:dyDescent="0.25">
      <c r="A10183" t="s">
        <v>796</v>
      </c>
      <c r="B10183" t="s">
        <v>8789</v>
      </c>
      <c r="C10183" s="27">
        <v>94400.568181818206</v>
      </c>
      <c r="D10183">
        <v>3000</v>
      </c>
      <c r="E10183">
        <v>0.28693181818181801</v>
      </c>
      <c r="F10183">
        <v>5</v>
      </c>
      <c r="G10183">
        <v>40581.539637056303</v>
      </c>
      <c r="H10183" s="73">
        <f t="shared" si="477"/>
        <v>0.12036824901827532</v>
      </c>
      <c r="I10183" t="str">
        <f t="shared" si="478"/>
        <v/>
      </c>
      <c r="J10183" t="str">
        <f t="shared" si="479"/>
        <v/>
      </c>
    </row>
    <row r="10184" spans="1:10" x14ac:dyDescent="0.25">
      <c r="A10184" t="s">
        <v>796</v>
      </c>
      <c r="B10184" t="s">
        <v>12398</v>
      </c>
      <c r="C10184" s="27">
        <v>85739.393939393907</v>
      </c>
      <c r="D10184">
        <v>3000</v>
      </c>
      <c r="E10184">
        <v>0.26060606060606001</v>
      </c>
      <c r="F10184">
        <v>4</v>
      </c>
      <c r="G10184">
        <v>36857.277862295399</v>
      </c>
      <c r="H10184" s="73">
        <f t="shared" si="477"/>
        <v>0.12036518252902022</v>
      </c>
      <c r="I10184" t="str">
        <f t="shared" si="478"/>
        <v/>
      </c>
      <c r="J10184" t="str">
        <f t="shared" si="479"/>
        <v/>
      </c>
    </row>
    <row r="10185" spans="1:10" x14ac:dyDescent="0.25">
      <c r="A10185" t="s">
        <v>796</v>
      </c>
      <c r="B10185" t="s">
        <v>11310</v>
      </c>
      <c r="C10185" s="27">
        <v>75520.4545454545</v>
      </c>
      <c r="D10185">
        <v>3000</v>
      </c>
      <c r="E10185">
        <v>0.229545454545454</v>
      </c>
      <c r="F10185">
        <v>9</v>
      </c>
      <c r="G10185">
        <v>32458.779081741999</v>
      </c>
      <c r="H10185" s="73">
        <f t="shared" si="477"/>
        <v>0.12034432522407004</v>
      </c>
      <c r="I10185" t="str">
        <f t="shared" si="478"/>
        <v/>
      </c>
      <c r="J10185" t="str">
        <f t="shared" si="479"/>
        <v/>
      </c>
    </row>
    <row r="10186" spans="1:10" x14ac:dyDescent="0.25">
      <c r="A10186" t="s">
        <v>796</v>
      </c>
      <c r="B10186" t="s">
        <v>5548</v>
      </c>
      <c r="C10186" s="27">
        <v>55705.681818181802</v>
      </c>
      <c r="D10186">
        <v>3000</v>
      </c>
      <c r="E10186">
        <v>0.16931818181818101</v>
      </c>
      <c r="F10186">
        <v>3</v>
      </c>
      <c r="G10186">
        <v>23935.479729270301</v>
      </c>
      <c r="H10186" s="73">
        <f t="shared" si="477"/>
        <v>0.12030970819224876</v>
      </c>
      <c r="I10186" t="str">
        <f t="shared" si="478"/>
        <v/>
      </c>
      <c r="J10186" t="str">
        <f t="shared" si="479"/>
        <v/>
      </c>
    </row>
    <row r="10187" spans="1:10" x14ac:dyDescent="0.25">
      <c r="A10187" t="s">
        <v>796</v>
      </c>
      <c r="B10187" t="s">
        <v>9771</v>
      </c>
      <c r="C10187" s="27">
        <v>69912.5</v>
      </c>
      <c r="D10187">
        <v>3000</v>
      </c>
      <c r="E10187">
        <v>0.21249999999999999</v>
      </c>
      <c r="F10187">
        <v>11</v>
      </c>
      <c r="G10187">
        <v>30039.002860959601</v>
      </c>
      <c r="H10187" s="73">
        <f t="shared" si="477"/>
        <v>0.12030639443688451</v>
      </c>
      <c r="I10187" t="str">
        <f t="shared" si="478"/>
        <v/>
      </c>
      <c r="J10187" t="str">
        <f t="shared" si="479"/>
        <v/>
      </c>
    </row>
    <row r="10188" spans="1:10" x14ac:dyDescent="0.25">
      <c r="A10188" t="s">
        <v>796</v>
      </c>
      <c r="B10188" t="s">
        <v>6837</v>
      </c>
      <c r="C10188" s="27">
        <v>13160</v>
      </c>
      <c r="D10188">
        <v>3000</v>
      </c>
      <c r="E10188">
        <v>1.93181818181818E-2</v>
      </c>
      <c r="F10188">
        <v>3</v>
      </c>
      <c r="G10188">
        <v>5651.5524834136404</v>
      </c>
      <c r="H10188" s="73">
        <f t="shared" si="477"/>
        <v>0.12024579751943916</v>
      </c>
      <c r="I10188" t="str">
        <f t="shared" si="478"/>
        <v/>
      </c>
      <c r="J10188" t="str">
        <f t="shared" si="479"/>
        <v/>
      </c>
    </row>
    <row r="10189" spans="1:10" x14ac:dyDescent="0.25">
      <c r="A10189" t="s">
        <v>796</v>
      </c>
      <c r="B10189" t="s">
        <v>13110</v>
      </c>
      <c r="C10189" s="27">
        <v>21808.712121212098</v>
      </c>
      <c r="D10189">
        <v>3000</v>
      </c>
      <c r="E10189">
        <v>6.6287878787878701E-2</v>
      </c>
      <c r="F10189">
        <v>1</v>
      </c>
      <c r="G10189">
        <v>9365.1741813983099</v>
      </c>
      <c r="H10189" s="73">
        <f t="shared" si="477"/>
        <v>0.12023858888214742</v>
      </c>
      <c r="I10189" t="str">
        <f t="shared" si="478"/>
        <v/>
      </c>
      <c r="J10189" t="str">
        <f t="shared" si="479"/>
        <v/>
      </c>
    </row>
    <row r="10190" spans="1:10" x14ac:dyDescent="0.25">
      <c r="A10190" t="s">
        <v>796</v>
      </c>
      <c r="B10190" t="s">
        <v>5282</v>
      </c>
      <c r="C10190" s="27">
        <v>26419.696969696899</v>
      </c>
      <c r="D10190">
        <v>3000</v>
      </c>
      <c r="E10190">
        <v>8.0303030303030307E-2</v>
      </c>
      <c r="F10190">
        <v>13</v>
      </c>
      <c r="G10190">
        <v>11343.8966781005</v>
      </c>
      <c r="H10190" s="73">
        <f t="shared" si="477"/>
        <v>0.12022435660451768</v>
      </c>
      <c r="I10190" t="str">
        <f t="shared" si="478"/>
        <v/>
      </c>
      <c r="J10190" t="str">
        <f t="shared" si="479"/>
        <v/>
      </c>
    </row>
    <row r="10191" spans="1:10" x14ac:dyDescent="0.25">
      <c r="A10191" t="s">
        <v>796</v>
      </c>
      <c r="B10191" t="s">
        <v>12481</v>
      </c>
      <c r="C10191" s="27">
        <v>18381.628787878701</v>
      </c>
      <c r="D10191">
        <v>3000</v>
      </c>
      <c r="E10191">
        <v>5.5871212121212099E-2</v>
      </c>
      <c r="F10191">
        <v>8</v>
      </c>
      <c r="G10191">
        <v>7890.2344940580697</v>
      </c>
      <c r="H10191" s="73">
        <f t="shared" si="477"/>
        <v>0.12018878652326492</v>
      </c>
      <c r="I10191" t="str">
        <f t="shared" si="478"/>
        <v/>
      </c>
      <c r="J10191" t="str">
        <f t="shared" si="479"/>
        <v/>
      </c>
    </row>
    <row r="10192" spans="1:10" x14ac:dyDescent="0.25">
      <c r="A10192" t="s">
        <v>796</v>
      </c>
      <c r="B10192" t="s">
        <v>5720</v>
      </c>
      <c r="C10192" s="27">
        <v>81502.272727272706</v>
      </c>
      <c r="D10192">
        <v>3000</v>
      </c>
      <c r="E10192">
        <v>0.24772727272727199</v>
      </c>
      <c r="F10192">
        <v>5</v>
      </c>
      <c r="G10192">
        <v>34983.067213980998</v>
      </c>
      <c r="H10192" s="73">
        <f t="shared" si="477"/>
        <v>0.12018387330979254</v>
      </c>
      <c r="I10192" t="str">
        <f t="shared" si="478"/>
        <v/>
      </c>
      <c r="J10192" t="str">
        <f t="shared" si="479"/>
        <v/>
      </c>
    </row>
    <row r="10193" spans="1:10" x14ac:dyDescent="0.25">
      <c r="A10193" t="s">
        <v>796</v>
      </c>
      <c r="B10193" t="s">
        <v>5892</v>
      </c>
      <c r="C10193" s="27">
        <v>57388.068181818198</v>
      </c>
      <c r="D10193">
        <v>3000</v>
      </c>
      <c r="E10193">
        <v>0.17443181818181799</v>
      </c>
      <c r="G10193">
        <v>24628.8389601448</v>
      </c>
      <c r="H10193" s="73">
        <f t="shared" si="477"/>
        <v>0.1201656568573148</v>
      </c>
      <c r="I10193" t="str">
        <f t="shared" si="478"/>
        <v/>
      </c>
      <c r="J10193" t="str">
        <f t="shared" si="479"/>
        <v/>
      </c>
    </row>
    <row r="10194" spans="1:10" x14ac:dyDescent="0.25">
      <c r="A10194" t="s">
        <v>796</v>
      </c>
      <c r="B10194" t="s">
        <v>3463</v>
      </c>
      <c r="C10194" s="27">
        <v>171104.92424242399</v>
      </c>
      <c r="D10194">
        <v>3000</v>
      </c>
      <c r="E10194">
        <v>0.52007575757575697</v>
      </c>
      <c r="F10194">
        <v>1</v>
      </c>
      <c r="G10194">
        <v>73426.066652596302</v>
      </c>
      <c r="H10194" s="73">
        <f t="shared" si="477"/>
        <v>0.12015608991824371</v>
      </c>
      <c r="I10194" t="str">
        <f t="shared" si="478"/>
        <v/>
      </c>
      <c r="J10194" t="str">
        <f t="shared" si="479"/>
        <v/>
      </c>
    </row>
    <row r="10195" spans="1:10" x14ac:dyDescent="0.25">
      <c r="A10195" t="s">
        <v>796</v>
      </c>
      <c r="B10195" t="s">
        <v>6926</v>
      </c>
      <c r="C10195" s="27">
        <v>47356.060606060601</v>
      </c>
      <c r="D10195">
        <v>3000</v>
      </c>
      <c r="E10195">
        <v>0.14393939393939301</v>
      </c>
      <c r="F10195">
        <v>1</v>
      </c>
      <c r="G10195">
        <v>20314.463810929799</v>
      </c>
      <c r="H10195" s="73">
        <f t="shared" si="477"/>
        <v>0.12011239520908119</v>
      </c>
      <c r="I10195" t="str">
        <f t="shared" si="478"/>
        <v/>
      </c>
      <c r="J10195" t="str">
        <f t="shared" si="479"/>
        <v/>
      </c>
    </row>
    <row r="10196" spans="1:10" x14ac:dyDescent="0.25">
      <c r="A10196" t="s">
        <v>796</v>
      </c>
      <c r="B10196" t="s">
        <v>7633</v>
      </c>
      <c r="C10196" s="27">
        <v>18443.939393939301</v>
      </c>
      <c r="D10196">
        <v>3000</v>
      </c>
      <c r="E10196">
        <v>5.6060606060605998E-2</v>
      </c>
      <c r="F10196">
        <v>13</v>
      </c>
      <c r="G10196">
        <v>7911.7638514567798</v>
      </c>
      <c r="H10196" s="73">
        <f t="shared" si="477"/>
        <v>0.12010958348387543</v>
      </c>
      <c r="I10196" t="str">
        <f t="shared" si="478"/>
        <v/>
      </c>
      <c r="J10196" t="str">
        <f t="shared" si="479"/>
        <v/>
      </c>
    </row>
    <row r="10197" spans="1:10" x14ac:dyDescent="0.25">
      <c r="A10197" t="s">
        <v>796</v>
      </c>
      <c r="B10197" t="s">
        <v>6390</v>
      </c>
      <c r="C10197" s="27">
        <v>34582.386363636302</v>
      </c>
      <c r="D10197">
        <v>3000</v>
      </c>
      <c r="E10197">
        <v>0.10511363636363601</v>
      </c>
      <c r="F10197">
        <v>8</v>
      </c>
      <c r="G10197">
        <v>14833.903040478701</v>
      </c>
      <c r="H10197" s="73">
        <f t="shared" si="477"/>
        <v>0.12010428683722849</v>
      </c>
      <c r="I10197" t="str">
        <f t="shared" si="478"/>
        <v/>
      </c>
      <c r="J10197" t="str">
        <f t="shared" si="479"/>
        <v/>
      </c>
    </row>
    <row r="10198" spans="1:10" x14ac:dyDescent="0.25">
      <c r="A10198" t="s">
        <v>796</v>
      </c>
      <c r="B10198" t="s">
        <v>5785</v>
      </c>
      <c r="C10198" s="27">
        <v>16450</v>
      </c>
      <c r="D10198">
        <v>3000</v>
      </c>
      <c r="E10198">
        <v>0.05</v>
      </c>
      <c r="F10198">
        <v>1</v>
      </c>
      <c r="G10198">
        <v>7055.7171594690599</v>
      </c>
      <c r="H10198" s="73">
        <f t="shared" si="477"/>
        <v>0.12009731335266485</v>
      </c>
      <c r="I10198" t="str">
        <f t="shared" si="478"/>
        <v/>
      </c>
      <c r="J10198" t="str">
        <f t="shared" si="479"/>
        <v/>
      </c>
    </row>
    <row r="10199" spans="1:10" x14ac:dyDescent="0.25">
      <c r="A10199" t="s">
        <v>796</v>
      </c>
      <c r="B10199" t="s">
        <v>11292</v>
      </c>
      <c r="C10199" s="27">
        <v>28226.7045454545</v>
      </c>
      <c r="D10199">
        <v>3000</v>
      </c>
      <c r="E10199">
        <v>8.5795454545454494E-2</v>
      </c>
      <c r="F10199">
        <v>9</v>
      </c>
      <c r="G10199">
        <v>12096.3529864824</v>
      </c>
      <c r="H10199" s="73">
        <f t="shared" si="477"/>
        <v>0.11999200369851511</v>
      </c>
      <c r="I10199" t="str">
        <f t="shared" si="478"/>
        <v/>
      </c>
      <c r="J10199" t="str">
        <f t="shared" si="479"/>
        <v/>
      </c>
    </row>
    <row r="10200" spans="1:10" x14ac:dyDescent="0.25">
      <c r="A10200" t="s">
        <v>796</v>
      </c>
      <c r="B10200" t="s">
        <v>5426</v>
      </c>
      <c r="C10200" s="27">
        <v>128345.68691013</v>
      </c>
      <c r="D10200">
        <v>3000</v>
      </c>
      <c r="E10200">
        <v>0.45170454545454503</v>
      </c>
      <c r="F10200">
        <v>3</v>
      </c>
      <c r="G10200">
        <v>48400.4591045528</v>
      </c>
      <c r="H10200" s="73">
        <f t="shared" si="477"/>
        <v>0.11998958781298733</v>
      </c>
      <c r="I10200" t="str">
        <f t="shared" si="478"/>
        <v/>
      </c>
      <c r="J10200" t="str">
        <f t="shared" si="479"/>
        <v/>
      </c>
    </row>
    <row r="10201" spans="1:10" x14ac:dyDescent="0.25">
      <c r="A10201" t="s">
        <v>796</v>
      </c>
      <c r="B10201" t="s">
        <v>13452</v>
      </c>
      <c r="C10201" s="27">
        <v>39317.992424242402</v>
      </c>
      <c r="D10201">
        <v>3000</v>
      </c>
      <c r="E10201">
        <v>0.11950757575757499</v>
      </c>
      <c r="F10201">
        <v>3</v>
      </c>
      <c r="G10201">
        <v>16838.854526303399</v>
      </c>
      <c r="H10201" s="73">
        <f t="shared" si="477"/>
        <v>0.11991658212075668</v>
      </c>
      <c r="I10201" t="str">
        <f t="shared" si="478"/>
        <v/>
      </c>
      <c r="J10201" t="str">
        <f t="shared" si="479"/>
        <v/>
      </c>
    </row>
    <row r="10202" spans="1:10" x14ac:dyDescent="0.25">
      <c r="A10202" t="s">
        <v>796</v>
      </c>
      <c r="B10202" t="s">
        <v>11136</v>
      </c>
      <c r="C10202" s="27">
        <v>29161.3636363636</v>
      </c>
      <c r="D10202">
        <v>3000</v>
      </c>
      <c r="E10202">
        <v>8.8636363636363596E-2</v>
      </c>
      <c r="F10202">
        <v>16</v>
      </c>
      <c r="G10202">
        <v>12486.813087230201</v>
      </c>
      <c r="H10202" s="73">
        <f t="shared" si="477"/>
        <v>0.1198952047655492</v>
      </c>
      <c r="I10202" t="str">
        <f t="shared" si="478"/>
        <v/>
      </c>
      <c r="J10202" t="str">
        <f t="shared" si="479"/>
        <v/>
      </c>
    </row>
    <row r="10203" spans="1:10" x14ac:dyDescent="0.25">
      <c r="A10203" t="s">
        <v>796</v>
      </c>
      <c r="B10203" t="s">
        <v>5692</v>
      </c>
      <c r="C10203" s="27">
        <v>27167.4242424242</v>
      </c>
      <c r="D10203">
        <v>3000</v>
      </c>
      <c r="E10203">
        <v>8.2575757575757497E-2</v>
      </c>
      <c r="F10203">
        <v>1</v>
      </c>
      <c r="G10203">
        <v>11630.425627191</v>
      </c>
      <c r="H10203" s="73">
        <f t="shared" si="477"/>
        <v>0.11986852881430513</v>
      </c>
      <c r="I10203" t="str">
        <f t="shared" si="478"/>
        <v/>
      </c>
      <c r="J10203" t="str">
        <f t="shared" si="479"/>
        <v/>
      </c>
    </row>
    <row r="10204" spans="1:10" x14ac:dyDescent="0.25">
      <c r="A10204" t="s">
        <v>796</v>
      </c>
      <c r="B10204" t="s">
        <v>10776</v>
      </c>
      <c r="C10204" s="27">
        <v>31903.030303030198</v>
      </c>
      <c r="D10204">
        <v>3000</v>
      </c>
      <c r="E10204">
        <v>9.69696969696969E-2</v>
      </c>
      <c r="F10204">
        <v>4</v>
      </c>
      <c r="G10204">
        <v>13654.7333898864</v>
      </c>
      <c r="H10204" s="73">
        <f t="shared" si="477"/>
        <v>0.11984207496442865</v>
      </c>
      <c r="I10204" t="str">
        <f t="shared" si="478"/>
        <v/>
      </c>
      <c r="J10204" t="str">
        <f t="shared" si="479"/>
        <v/>
      </c>
    </row>
    <row r="10205" spans="1:10" x14ac:dyDescent="0.25">
      <c r="A10205" t="s">
        <v>796</v>
      </c>
      <c r="B10205" t="s">
        <v>5409</v>
      </c>
      <c r="C10205" s="27">
        <v>18070.075757575702</v>
      </c>
      <c r="D10205">
        <v>3000</v>
      </c>
      <c r="E10205">
        <v>5.4924242424242403E-2</v>
      </c>
      <c r="F10205">
        <v>5</v>
      </c>
      <c r="G10205">
        <v>7729.2613827427704</v>
      </c>
      <c r="H10205" s="73">
        <f t="shared" si="477"/>
        <v>0.1197666914185823</v>
      </c>
      <c r="I10205" t="str">
        <f t="shared" si="478"/>
        <v/>
      </c>
      <c r="J10205" t="str">
        <f t="shared" si="479"/>
        <v/>
      </c>
    </row>
    <row r="10206" spans="1:10" x14ac:dyDescent="0.25">
      <c r="A10206" t="s">
        <v>796</v>
      </c>
      <c r="B10206" t="s">
        <v>5189</v>
      </c>
      <c r="C10206" s="27">
        <v>44988.257575757503</v>
      </c>
      <c r="D10206">
        <v>3000</v>
      </c>
      <c r="E10206">
        <v>0.136742424242424</v>
      </c>
      <c r="F10206">
        <v>6</v>
      </c>
      <c r="G10206">
        <v>19237.1581451079</v>
      </c>
      <c r="H10206" s="73">
        <f t="shared" si="477"/>
        <v>0.11972911534881869</v>
      </c>
      <c r="I10206" t="str">
        <f t="shared" si="478"/>
        <v/>
      </c>
      <c r="J10206" t="str">
        <f t="shared" si="479"/>
        <v/>
      </c>
    </row>
    <row r="10207" spans="1:10" x14ac:dyDescent="0.25">
      <c r="A10207" t="s">
        <v>796</v>
      </c>
      <c r="B10207" t="s">
        <v>9703</v>
      </c>
      <c r="C10207" s="27">
        <v>192477.46212121201</v>
      </c>
      <c r="D10207">
        <v>3000</v>
      </c>
      <c r="E10207">
        <v>0.58503787878787805</v>
      </c>
      <c r="F10207">
        <v>6</v>
      </c>
      <c r="G10207">
        <v>82259.691484822106</v>
      </c>
      <c r="H10207" s="73">
        <f t="shared" si="477"/>
        <v>0.11966447064459643</v>
      </c>
      <c r="I10207" t="str">
        <f t="shared" si="478"/>
        <v/>
      </c>
      <c r="J10207" t="str">
        <f t="shared" si="479"/>
        <v/>
      </c>
    </row>
    <row r="10208" spans="1:10" x14ac:dyDescent="0.25">
      <c r="A10208" t="s">
        <v>796</v>
      </c>
      <c r="B10208" t="s">
        <v>4983</v>
      </c>
      <c r="C10208" s="27">
        <v>23179.545454545401</v>
      </c>
      <c r="D10208">
        <v>3000</v>
      </c>
      <c r="E10208">
        <v>7.0454545454545395E-2</v>
      </c>
      <c r="F10208">
        <v>1</v>
      </c>
      <c r="G10208">
        <v>9903.2056818421897</v>
      </c>
      <c r="H10208" s="73">
        <f t="shared" si="477"/>
        <v>0.11962691832561619</v>
      </c>
      <c r="I10208" t="str">
        <f t="shared" si="478"/>
        <v/>
      </c>
      <c r="J10208" t="str">
        <f t="shared" si="479"/>
        <v/>
      </c>
    </row>
    <row r="10209" spans="1:10" x14ac:dyDescent="0.25">
      <c r="A10209" t="s">
        <v>796</v>
      </c>
      <c r="B10209" t="s">
        <v>4647</v>
      </c>
      <c r="C10209" s="27">
        <v>25173.484848484801</v>
      </c>
      <c r="D10209">
        <v>3000</v>
      </c>
      <c r="E10209">
        <v>7.6515151515151494E-2</v>
      </c>
      <c r="F10209">
        <v>1</v>
      </c>
      <c r="G10209">
        <v>10754.429398992601</v>
      </c>
      <c r="H10209" s="73">
        <f t="shared" si="477"/>
        <v>0.11961952228076882</v>
      </c>
      <c r="I10209" t="str">
        <f t="shared" si="478"/>
        <v/>
      </c>
      <c r="J10209" t="str">
        <f t="shared" si="479"/>
        <v/>
      </c>
    </row>
    <row r="10210" spans="1:10" x14ac:dyDescent="0.25">
      <c r="A10210" t="s">
        <v>796</v>
      </c>
      <c r="B10210" t="s">
        <v>5404</v>
      </c>
      <c r="C10210" s="27">
        <v>98326.136363636295</v>
      </c>
      <c r="D10210">
        <v>3000</v>
      </c>
      <c r="E10210">
        <v>0.298863636363636</v>
      </c>
      <c r="F10210">
        <v>4</v>
      </c>
      <c r="G10210">
        <v>41996.998684282</v>
      </c>
      <c r="H10210" s="73">
        <f t="shared" si="477"/>
        <v>0.11959342720546301</v>
      </c>
      <c r="I10210" t="str">
        <f t="shared" si="478"/>
        <v/>
      </c>
      <c r="J10210" t="str">
        <f t="shared" si="479"/>
        <v/>
      </c>
    </row>
    <row r="10211" spans="1:10" x14ac:dyDescent="0.25">
      <c r="A10211" t="s">
        <v>796</v>
      </c>
      <c r="B10211" t="s">
        <v>12051</v>
      </c>
      <c r="C10211" s="27">
        <v>51904.734848484797</v>
      </c>
      <c r="D10211">
        <v>3000</v>
      </c>
      <c r="E10211">
        <v>0.157765151515151</v>
      </c>
      <c r="F10211">
        <v>4</v>
      </c>
      <c r="G10211">
        <v>22138.7416781621</v>
      </c>
      <c r="H10211" s="73">
        <f t="shared" si="477"/>
        <v>0.11942740268263495</v>
      </c>
      <c r="I10211" t="str">
        <f t="shared" si="478"/>
        <v/>
      </c>
      <c r="J10211" t="str">
        <f t="shared" si="479"/>
        <v/>
      </c>
    </row>
    <row r="10212" spans="1:10" x14ac:dyDescent="0.25">
      <c r="A10212" t="s">
        <v>796</v>
      </c>
      <c r="B10212" t="s">
        <v>12070</v>
      </c>
      <c r="C10212" s="27">
        <v>82436.931818181794</v>
      </c>
      <c r="D10212">
        <v>3000</v>
      </c>
      <c r="E10212">
        <v>0.25056818181818102</v>
      </c>
      <c r="F10212">
        <v>5</v>
      </c>
      <c r="G10212">
        <v>35158.725980073301</v>
      </c>
      <c r="H10212" s="73">
        <f t="shared" si="477"/>
        <v>0.11941787566928003</v>
      </c>
      <c r="I10212" t="str">
        <f t="shared" si="478"/>
        <v/>
      </c>
      <c r="J10212" t="str">
        <f t="shared" si="479"/>
        <v/>
      </c>
    </row>
    <row r="10213" spans="1:10" x14ac:dyDescent="0.25">
      <c r="A10213" t="s">
        <v>796</v>
      </c>
      <c r="B10213" t="s">
        <v>3798</v>
      </c>
      <c r="C10213" s="27">
        <v>35143.181818181802</v>
      </c>
      <c r="D10213">
        <v>3000</v>
      </c>
      <c r="E10213">
        <v>0.10681818181818099</v>
      </c>
      <c r="F10213">
        <v>1</v>
      </c>
      <c r="G10213">
        <v>14979.1419994592</v>
      </c>
      <c r="H10213" s="73">
        <f t="shared" si="477"/>
        <v>0.11934490683136352</v>
      </c>
      <c r="I10213" t="str">
        <f t="shared" si="478"/>
        <v/>
      </c>
      <c r="J10213" t="str">
        <f t="shared" si="479"/>
        <v/>
      </c>
    </row>
    <row r="10214" spans="1:10" x14ac:dyDescent="0.25">
      <c r="A10214" t="s">
        <v>796</v>
      </c>
      <c r="B10214" t="s">
        <v>11501</v>
      </c>
      <c r="C10214" s="27">
        <v>16076.1363636363</v>
      </c>
      <c r="D10214">
        <v>3000</v>
      </c>
      <c r="E10214">
        <v>4.8863636363636297E-2</v>
      </c>
      <c r="F10214">
        <v>4</v>
      </c>
      <c r="G10214">
        <v>6849.5126202026104</v>
      </c>
      <c r="H10214" s="73">
        <f t="shared" si="477"/>
        <v>0.11929878487438515</v>
      </c>
      <c r="I10214" t="str">
        <f t="shared" si="478"/>
        <v/>
      </c>
      <c r="J10214" t="str">
        <f t="shared" si="479"/>
        <v/>
      </c>
    </row>
    <row r="10215" spans="1:10" x14ac:dyDescent="0.25">
      <c r="A10215" t="s">
        <v>796</v>
      </c>
      <c r="B10215" t="s">
        <v>9314</v>
      </c>
      <c r="C10215" s="27">
        <v>112969.128787878</v>
      </c>
      <c r="D10215">
        <v>3000</v>
      </c>
      <c r="E10215">
        <v>0.34337121212121202</v>
      </c>
      <c r="F10215">
        <v>2</v>
      </c>
      <c r="G10215">
        <v>48111.178180725103</v>
      </c>
      <c r="H10215" s="73">
        <f t="shared" si="477"/>
        <v>0.11924611648459908</v>
      </c>
      <c r="I10215" t="str">
        <f t="shared" si="478"/>
        <v/>
      </c>
      <c r="J10215" t="str">
        <f t="shared" si="479"/>
        <v/>
      </c>
    </row>
    <row r="10216" spans="1:10" x14ac:dyDescent="0.25">
      <c r="A10216" t="s">
        <v>796</v>
      </c>
      <c r="B10216" t="s">
        <v>11166</v>
      </c>
      <c r="C10216" s="27">
        <v>92406.628787878799</v>
      </c>
      <c r="D10216">
        <v>3000</v>
      </c>
      <c r="E10216">
        <v>0.28087121212121202</v>
      </c>
      <c r="F10216">
        <v>19</v>
      </c>
      <c r="G10216">
        <v>39328.320092783302</v>
      </c>
      <c r="H10216" s="73">
        <f t="shared" si="477"/>
        <v>0.11916817841344952</v>
      </c>
      <c r="I10216" t="str">
        <f t="shared" si="478"/>
        <v/>
      </c>
      <c r="J10216" t="str">
        <f t="shared" si="479"/>
        <v/>
      </c>
    </row>
    <row r="10217" spans="1:10" x14ac:dyDescent="0.25">
      <c r="A10217" t="s">
        <v>796</v>
      </c>
      <c r="B10217" t="s">
        <v>10983</v>
      </c>
      <c r="C10217" s="27">
        <v>74772.727272727207</v>
      </c>
      <c r="D10217">
        <v>3000</v>
      </c>
      <c r="E10217">
        <v>0.22727272727272699</v>
      </c>
      <c r="F10217">
        <v>6</v>
      </c>
      <c r="G10217">
        <v>31813.8598538193</v>
      </c>
      <c r="H10217" s="73">
        <f t="shared" si="477"/>
        <v>0.1191327517930256</v>
      </c>
      <c r="I10217" t="str">
        <f t="shared" si="478"/>
        <v/>
      </c>
      <c r="J10217" t="str">
        <f t="shared" si="479"/>
        <v/>
      </c>
    </row>
    <row r="10218" spans="1:10" x14ac:dyDescent="0.25">
      <c r="A10218" t="s">
        <v>796</v>
      </c>
      <c r="B10218" t="s">
        <v>6591</v>
      </c>
      <c r="C10218" s="27">
        <v>17322.3484848484</v>
      </c>
      <c r="D10218">
        <v>3000</v>
      </c>
      <c r="E10218">
        <v>5.2651515151515102E-2</v>
      </c>
      <c r="F10218">
        <v>1</v>
      </c>
      <c r="G10218">
        <v>7369.25222358466</v>
      </c>
      <c r="H10218" s="73">
        <f t="shared" si="477"/>
        <v>0.11911725620856289</v>
      </c>
      <c r="I10218" t="str">
        <f t="shared" si="478"/>
        <v/>
      </c>
      <c r="J10218" t="str">
        <f t="shared" si="479"/>
        <v/>
      </c>
    </row>
    <row r="10219" spans="1:10" x14ac:dyDescent="0.25">
      <c r="A10219" t="s">
        <v>796</v>
      </c>
      <c r="B10219" t="s">
        <v>5198</v>
      </c>
      <c r="C10219" s="27">
        <v>72280.303030302995</v>
      </c>
      <c r="D10219">
        <v>3000</v>
      </c>
      <c r="E10219">
        <v>0.219696969696969</v>
      </c>
      <c r="F10219">
        <v>2</v>
      </c>
      <c r="G10219">
        <v>30739.379443542999</v>
      </c>
      <c r="H10219" s="73">
        <f t="shared" si="477"/>
        <v>0.1190784471474008</v>
      </c>
      <c r="I10219" t="str">
        <f t="shared" si="478"/>
        <v/>
      </c>
      <c r="J10219" t="str">
        <f t="shared" si="479"/>
        <v/>
      </c>
    </row>
    <row r="10220" spans="1:10" x14ac:dyDescent="0.25">
      <c r="A10220" t="s">
        <v>796</v>
      </c>
      <c r="B10220" t="s">
        <v>6282</v>
      </c>
      <c r="C10220" s="27">
        <v>19690.151515151501</v>
      </c>
      <c r="D10220">
        <v>3000</v>
      </c>
      <c r="E10220">
        <v>5.9848484848484797E-2</v>
      </c>
      <c r="F10220">
        <v>1</v>
      </c>
      <c r="G10220">
        <v>8373.1585991115207</v>
      </c>
      <c r="H10220" s="73">
        <f t="shared" si="477"/>
        <v>0.11906888608486102</v>
      </c>
      <c r="I10220" t="str">
        <f t="shared" si="478"/>
        <v/>
      </c>
      <c r="J10220" t="str">
        <f t="shared" si="479"/>
        <v/>
      </c>
    </row>
    <row r="10221" spans="1:10" x14ac:dyDescent="0.25">
      <c r="A10221" t="s">
        <v>796</v>
      </c>
      <c r="B10221" t="s">
        <v>7161</v>
      </c>
      <c r="C10221" s="27">
        <v>16761.553030302999</v>
      </c>
      <c r="D10221">
        <v>3000</v>
      </c>
      <c r="E10221">
        <v>5.0946969696969699E-2</v>
      </c>
      <c r="F10221">
        <v>2</v>
      </c>
      <c r="G10221">
        <v>7121.7092934585698</v>
      </c>
      <c r="H10221" s="73">
        <f t="shared" si="477"/>
        <v>0.11896741301735761</v>
      </c>
      <c r="I10221" t="str">
        <f t="shared" si="478"/>
        <v/>
      </c>
      <c r="J10221" t="str">
        <f t="shared" si="479"/>
        <v/>
      </c>
    </row>
    <row r="10222" spans="1:10" x14ac:dyDescent="0.25">
      <c r="A10222" t="s">
        <v>796</v>
      </c>
      <c r="B10222" t="s">
        <v>4169</v>
      </c>
      <c r="C10222" s="27">
        <v>117143.939393939</v>
      </c>
      <c r="D10222">
        <v>3000</v>
      </c>
      <c r="E10222">
        <v>0.35606060606060602</v>
      </c>
      <c r="F10222">
        <v>42</v>
      </c>
      <c r="G10222">
        <v>49740.254471164299</v>
      </c>
      <c r="H10222" s="73">
        <f t="shared" si="477"/>
        <v>0.1188902415607733</v>
      </c>
      <c r="I10222" t="str">
        <f t="shared" si="478"/>
        <v/>
      </c>
      <c r="J10222" t="str">
        <f t="shared" si="479"/>
        <v/>
      </c>
    </row>
    <row r="10223" spans="1:10" x14ac:dyDescent="0.25">
      <c r="A10223" t="s">
        <v>796</v>
      </c>
      <c r="B10223" t="s">
        <v>5840</v>
      </c>
      <c r="C10223" s="27">
        <v>25111.1742424242</v>
      </c>
      <c r="D10223">
        <v>3000</v>
      </c>
      <c r="E10223">
        <v>7.6325757575757505E-2</v>
      </c>
      <c r="F10223">
        <v>1</v>
      </c>
      <c r="G10223">
        <v>10649.9841329958</v>
      </c>
      <c r="H10223" s="73">
        <f t="shared" si="477"/>
        <v>0.1187517369140338</v>
      </c>
      <c r="I10223" t="str">
        <f t="shared" si="478"/>
        <v/>
      </c>
      <c r="J10223" t="str">
        <f t="shared" si="479"/>
        <v/>
      </c>
    </row>
    <row r="10224" spans="1:10" x14ac:dyDescent="0.25">
      <c r="A10224" t="s">
        <v>796</v>
      </c>
      <c r="B10224" t="s">
        <v>3447</v>
      </c>
      <c r="C10224" s="27">
        <v>23927.272727272699</v>
      </c>
      <c r="D10224">
        <v>3000</v>
      </c>
      <c r="E10224">
        <v>7.2727272727272696E-2</v>
      </c>
      <c r="F10224">
        <v>2</v>
      </c>
      <c r="G10224">
        <v>10146.2923560134</v>
      </c>
      <c r="H10224" s="73">
        <f t="shared" si="477"/>
        <v>0.11873320842143349</v>
      </c>
      <c r="I10224" t="str">
        <f t="shared" si="478"/>
        <v/>
      </c>
      <c r="J10224" t="str">
        <f t="shared" si="479"/>
        <v/>
      </c>
    </row>
    <row r="10225" spans="1:10" x14ac:dyDescent="0.25">
      <c r="A10225" t="s">
        <v>796</v>
      </c>
      <c r="B10225" t="s">
        <v>10834</v>
      </c>
      <c r="C10225" s="27">
        <v>92531.25</v>
      </c>
      <c r="D10225">
        <v>3000</v>
      </c>
      <c r="E10225">
        <v>0.28125</v>
      </c>
      <c r="F10225">
        <v>6</v>
      </c>
      <c r="G10225">
        <v>39221.607371926097</v>
      </c>
      <c r="H10225" s="73">
        <f t="shared" si="477"/>
        <v>0.11868476935240048</v>
      </c>
      <c r="I10225" t="str">
        <f t="shared" si="478"/>
        <v/>
      </c>
      <c r="J10225" t="str">
        <f t="shared" si="479"/>
        <v/>
      </c>
    </row>
    <row r="10226" spans="1:10" x14ac:dyDescent="0.25">
      <c r="A10226" t="s">
        <v>796</v>
      </c>
      <c r="B10226" t="s">
        <v>6796</v>
      </c>
      <c r="C10226" s="27">
        <v>62622.159090909001</v>
      </c>
      <c r="D10226">
        <v>3000</v>
      </c>
      <c r="E10226">
        <v>0.19034090909090901</v>
      </c>
      <c r="F10226">
        <v>3</v>
      </c>
      <c r="G10226">
        <v>26540.834982015302</v>
      </c>
      <c r="H10226" s="73">
        <f t="shared" si="477"/>
        <v>0.11867099286972872</v>
      </c>
      <c r="I10226" t="str">
        <f t="shared" si="478"/>
        <v/>
      </c>
      <c r="J10226" t="str">
        <f t="shared" si="479"/>
        <v/>
      </c>
    </row>
    <row r="10227" spans="1:10" x14ac:dyDescent="0.25">
      <c r="A10227" t="s">
        <v>796</v>
      </c>
      <c r="B10227" t="s">
        <v>7894</v>
      </c>
      <c r="C10227" s="27">
        <v>26918.181818181802</v>
      </c>
      <c r="D10227">
        <v>3000</v>
      </c>
      <c r="E10227">
        <v>8.1818181818181804E-2</v>
      </c>
      <c r="F10227">
        <v>2</v>
      </c>
      <c r="G10227">
        <v>11408.372112917599</v>
      </c>
      <c r="H10227" s="73">
        <f t="shared" si="477"/>
        <v>0.11866864609181434</v>
      </c>
      <c r="I10227" t="str">
        <f t="shared" si="478"/>
        <v/>
      </c>
      <c r="J10227" t="str">
        <f t="shared" si="479"/>
        <v/>
      </c>
    </row>
    <row r="10228" spans="1:10" x14ac:dyDescent="0.25">
      <c r="A10228" t="s">
        <v>796</v>
      </c>
      <c r="B10228" t="s">
        <v>4797</v>
      </c>
      <c r="C10228" s="27">
        <v>18443.939393939301</v>
      </c>
      <c r="D10228">
        <v>3000</v>
      </c>
      <c r="E10228">
        <v>5.6060606060605998E-2</v>
      </c>
      <c r="F10228">
        <v>1</v>
      </c>
      <c r="G10228">
        <v>7815.8581940170197</v>
      </c>
      <c r="H10228" s="73">
        <f t="shared" si="477"/>
        <v>0.11865362640715912</v>
      </c>
      <c r="I10228" t="str">
        <f t="shared" si="478"/>
        <v/>
      </c>
      <c r="J10228" t="str">
        <f t="shared" si="479"/>
        <v/>
      </c>
    </row>
    <row r="10229" spans="1:10" x14ac:dyDescent="0.25">
      <c r="A10229" t="s">
        <v>796</v>
      </c>
      <c r="B10229" t="s">
        <v>5763</v>
      </c>
      <c r="C10229" s="27">
        <v>19316.2878787878</v>
      </c>
      <c r="D10229">
        <v>3000</v>
      </c>
      <c r="E10229">
        <v>5.8712121212121202E-2</v>
      </c>
      <c r="F10229">
        <v>3</v>
      </c>
      <c r="G10229">
        <v>8184.6349104666297</v>
      </c>
      <c r="H10229" s="73">
        <f t="shared" si="477"/>
        <v>0.11864069273099213</v>
      </c>
      <c r="I10229" t="str">
        <f t="shared" si="478"/>
        <v/>
      </c>
      <c r="J10229" t="str">
        <f t="shared" si="479"/>
        <v/>
      </c>
    </row>
    <row r="10230" spans="1:10" x14ac:dyDescent="0.25">
      <c r="A10230" t="s">
        <v>796</v>
      </c>
      <c r="B10230" t="s">
        <v>12990</v>
      </c>
      <c r="C10230" s="27">
        <v>42059.659090909001</v>
      </c>
      <c r="D10230">
        <v>3000</v>
      </c>
      <c r="E10230">
        <v>0.12784090909090901</v>
      </c>
      <c r="F10230">
        <v>1</v>
      </c>
      <c r="G10230">
        <v>17820.197764076798</v>
      </c>
      <c r="H10230" s="73">
        <f t="shared" si="477"/>
        <v>0.11863280591877146</v>
      </c>
      <c r="I10230" t="str">
        <f t="shared" si="478"/>
        <v/>
      </c>
      <c r="J10230" t="str">
        <f t="shared" si="479"/>
        <v/>
      </c>
    </row>
    <row r="10231" spans="1:10" x14ac:dyDescent="0.25">
      <c r="A10231" t="s">
        <v>796</v>
      </c>
      <c r="B10231" t="s">
        <v>6670</v>
      </c>
      <c r="C10231" s="27">
        <v>33647.727272727199</v>
      </c>
      <c r="D10231">
        <v>3000</v>
      </c>
      <c r="E10231">
        <v>0.102272727272727</v>
      </c>
      <c r="F10231">
        <v>2</v>
      </c>
      <c r="G10231">
        <v>14253.874253829001</v>
      </c>
      <c r="H10231" s="73">
        <f t="shared" si="477"/>
        <v>0.11861379993730056</v>
      </c>
      <c r="I10231" t="str">
        <f t="shared" si="478"/>
        <v/>
      </c>
      <c r="J10231" t="str">
        <f t="shared" si="479"/>
        <v/>
      </c>
    </row>
    <row r="10232" spans="1:10" x14ac:dyDescent="0.25">
      <c r="A10232" t="s">
        <v>796</v>
      </c>
      <c r="B10232" t="s">
        <v>5575</v>
      </c>
      <c r="C10232" s="27">
        <v>65986.931818181794</v>
      </c>
      <c r="D10232">
        <v>3000</v>
      </c>
      <c r="E10232">
        <v>0.20056818181818101</v>
      </c>
      <c r="F10232">
        <v>2</v>
      </c>
      <c r="G10232">
        <v>27952.365680330498</v>
      </c>
      <c r="H10232" s="73">
        <f t="shared" si="477"/>
        <v>0.11860927875928359</v>
      </c>
      <c r="I10232" t="str">
        <f t="shared" si="478"/>
        <v/>
      </c>
      <c r="J10232" t="str">
        <f t="shared" si="479"/>
        <v/>
      </c>
    </row>
    <row r="10233" spans="1:10" x14ac:dyDescent="0.25">
      <c r="A10233" t="s">
        <v>796</v>
      </c>
      <c r="B10233" t="s">
        <v>11898</v>
      </c>
      <c r="C10233" s="27">
        <v>13160</v>
      </c>
      <c r="D10233">
        <v>3000</v>
      </c>
      <c r="E10233">
        <v>3.44696969696969E-2</v>
      </c>
      <c r="F10233">
        <v>2</v>
      </c>
      <c r="G10233">
        <v>5573.2696026233398</v>
      </c>
      <c r="H10233" s="73">
        <f t="shared" si="477"/>
        <v>0.11858020431113489</v>
      </c>
      <c r="I10233" t="str">
        <f t="shared" si="478"/>
        <v/>
      </c>
      <c r="J10233" t="str">
        <f t="shared" si="479"/>
        <v/>
      </c>
    </row>
    <row r="10234" spans="1:10" x14ac:dyDescent="0.25">
      <c r="A10234" t="s">
        <v>796</v>
      </c>
      <c r="B10234" t="s">
        <v>3664</v>
      </c>
      <c r="C10234" s="27">
        <v>38383.333333333299</v>
      </c>
      <c r="D10234">
        <v>3000</v>
      </c>
      <c r="E10234">
        <v>0.116666666666666</v>
      </c>
      <c r="F10234">
        <v>3</v>
      </c>
      <c r="G10234">
        <v>16253.5387126818</v>
      </c>
      <c r="H10234" s="73">
        <f t="shared" si="477"/>
        <v>0.1185668477520862</v>
      </c>
      <c r="I10234" t="str">
        <f t="shared" si="478"/>
        <v/>
      </c>
      <c r="J10234" t="str">
        <f t="shared" si="479"/>
        <v/>
      </c>
    </row>
    <row r="10235" spans="1:10" x14ac:dyDescent="0.25">
      <c r="A10235" t="s">
        <v>796</v>
      </c>
      <c r="B10235" t="s">
        <v>11697</v>
      </c>
      <c r="C10235" s="27">
        <v>41062.689393939298</v>
      </c>
      <c r="D10235">
        <v>3000</v>
      </c>
      <c r="E10235">
        <v>0.124810606060606</v>
      </c>
      <c r="F10235">
        <v>3</v>
      </c>
      <c r="G10235">
        <v>17384.0157509987</v>
      </c>
      <c r="H10235" s="73">
        <f t="shared" si="477"/>
        <v>0.11853886051112086</v>
      </c>
      <c r="I10235" t="str">
        <f t="shared" si="478"/>
        <v/>
      </c>
      <c r="J10235" t="str">
        <f t="shared" si="479"/>
        <v/>
      </c>
    </row>
    <row r="10236" spans="1:10" x14ac:dyDescent="0.25">
      <c r="A10236" t="s">
        <v>796</v>
      </c>
      <c r="B10236" t="s">
        <v>5460</v>
      </c>
      <c r="C10236" s="27">
        <v>13209.8484848484</v>
      </c>
      <c r="D10236">
        <v>3000</v>
      </c>
      <c r="E10236">
        <v>4.0151515151515098E-2</v>
      </c>
      <c r="F10236">
        <v>1</v>
      </c>
      <c r="G10236">
        <v>5591.1530708610799</v>
      </c>
      <c r="H10236" s="73">
        <f t="shared" si="477"/>
        <v>0.11851179531973731</v>
      </c>
      <c r="I10236" t="str">
        <f t="shared" si="478"/>
        <v/>
      </c>
      <c r="J10236" t="str">
        <f t="shared" si="479"/>
        <v/>
      </c>
    </row>
    <row r="10237" spans="1:10" x14ac:dyDescent="0.25">
      <c r="A10237" t="s">
        <v>796</v>
      </c>
      <c r="B10237" t="s">
        <v>4767</v>
      </c>
      <c r="C10237" s="27">
        <v>37199.431818181802</v>
      </c>
      <c r="D10237">
        <v>3000</v>
      </c>
      <c r="E10237">
        <v>0.113068181818181</v>
      </c>
      <c r="F10237">
        <v>1</v>
      </c>
      <c r="G10237">
        <v>15736.3442379014</v>
      </c>
      <c r="H10237" s="73">
        <f t="shared" si="477"/>
        <v>0.11844741092144327</v>
      </c>
      <c r="I10237" t="str">
        <f t="shared" si="478"/>
        <v/>
      </c>
      <c r="J10237" t="str">
        <f t="shared" si="479"/>
        <v/>
      </c>
    </row>
    <row r="10238" spans="1:10" x14ac:dyDescent="0.25">
      <c r="A10238" t="s">
        <v>796</v>
      </c>
      <c r="B10238" t="s">
        <v>11331</v>
      </c>
      <c r="C10238" s="27">
        <v>32152.272727272699</v>
      </c>
      <c r="D10238">
        <v>3000</v>
      </c>
      <c r="E10238">
        <v>9.7727272727272704E-2</v>
      </c>
      <c r="F10238">
        <v>3</v>
      </c>
      <c r="G10238">
        <v>13591.534317423901</v>
      </c>
      <c r="H10238" s="73">
        <f t="shared" si="477"/>
        <v>0.11836269370938186</v>
      </c>
      <c r="I10238" t="str">
        <f t="shared" si="478"/>
        <v/>
      </c>
      <c r="J10238" t="str">
        <f t="shared" si="479"/>
        <v/>
      </c>
    </row>
    <row r="10239" spans="1:10" x14ac:dyDescent="0.25">
      <c r="A10239" t="s">
        <v>796</v>
      </c>
      <c r="B10239" t="s">
        <v>8370</v>
      </c>
      <c r="C10239" s="27">
        <v>22743.371212121201</v>
      </c>
      <c r="D10239">
        <v>3000</v>
      </c>
      <c r="E10239">
        <v>6.9128787878787804E-2</v>
      </c>
      <c r="F10239">
        <v>4</v>
      </c>
      <c r="G10239">
        <v>9611.2318647815391</v>
      </c>
      <c r="H10239" s="73">
        <f t="shared" si="477"/>
        <v>0.11832656192607767</v>
      </c>
      <c r="I10239" t="str">
        <f t="shared" si="478"/>
        <v/>
      </c>
      <c r="J10239" t="str">
        <f t="shared" si="479"/>
        <v/>
      </c>
    </row>
    <row r="10240" spans="1:10" x14ac:dyDescent="0.25">
      <c r="A10240" t="s">
        <v>796</v>
      </c>
      <c r="B10240" t="s">
        <v>8343</v>
      </c>
      <c r="C10240" s="27">
        <v>26855.871212121201</v>
      </c>
      <c r="D10240">
        <v>3000</v>
      </c>
      <c r="E10240">
        <v>8.1628787878787801E-2</v>
      </c>
      <c r="F10240">
        <v>2</v>
      </c>
      <c r="G10240">
        <v>11343.031146683899</v>
      </c>
      <c r="H10240" s="73">
        <f t="shared" si="477"/>
        <v>0.11826273279259718</v>
      </c>
      <c r="I10240" t="str">
        <f t="shared" si="478"/>
        <v/>
      </c>
      <c r="J10240" t="str">
        <f t="shared" si="479"/>
        <v/>
      </c>
    </row>
    <row r="10241" spans="1:10" x14ac:dyDescent="0.25">
      <c r="A10241" t="s">
        <v>796</v>
      </c>
      <c r="B10241" t="s">
        <v>13419</v>
      </c>
      <c r="C10241" s="27">
        <v>55518.75</v>
      </c>
      <c r="D10241">
        <v>3000</v>
      </c>
      <c r="E10241">
        <v>0.16875000000000001</v>
      </c>
      <c r="F10241">
        <v>11</v>
      </c>
      <c r="G10241">
        <v>23441.6031239863</v>
      </c>
      <c r="H10241" s="73">
        <f t="shared" si="477"/>
        <v>0.11822400314697583</v>
      </c>
      <c r="I10241" t="str">
        <f t="shared" si="478"/>
        <v/>
      </c>
      <c r="J10241" t="str">
        <f t="shared" si="479"/>
        <v/>
      </c>
    </row>
    <row r="10242" spans="1:10" x14ac:dyDescent="0.25">
      <c r="A10242" t="s">
        <v>796</v>
      </c>
      <c r="B10242" t="s">
        <v>6618</v>
      </c>
      <c r="C10242" s="27">
        <v>16013.8257575757</v>
      </c>
      <c r="D10242">
        <v>3000</v>
      </c>
      <c r="E10242">
        <v>4.8674242424242398E-2</v>
      </c>
      <c r="F10242">
        <v>2</v>
      </c>
      <c r="G10242">
        <v>6760.7612870860803</v>
      </c>
      <c r="H10242" s="73">
        <f t="shared" ref="H10242:H10305" si="480">G10242/SUMIFS(C:C,B:B,B10242)</f>
        <v>0.11821117508341616</v>
      </c>
      <c r="I10242" t="str">
        <f t="shared" ref="I10242:I10305" si="481">IF(A10242="Construction",SUMIFS(D:D,A:A,"Engineering",B:B,B10242),"")</f>
        <v/>
      </c>
      <c r="J10242" t="str">
        <f t="shared" si="479"/>
        <v/>
      </c>
    </row>
    <row r="10243" spans="1:10" x14ac:dyDescent="0.25">
      <c r="A10243" t="s">
        <v>796</v>
      </c>
      <c r="B10243" t="s">
        <v>9618</v>
      </c>
      <c r="C10243" s="27">
        <v>13160</v>
      </c>
      <c r="D10243">
        <v>3000</v>
      </c>
      <c r="E10243">
        <v>3.9962121212121199E-2</v>
      </c>
      <c r="F10243">
        <v>2</v>
      </c>
      <c r="G10243">
        <v>5554.6561811332804</v>
      </c>
      <c r="H10243" s="73">
        <f t="shared" si="480"/>
        <v>0.11818417406666554</v>
      </c>
      <c r="I10243" t="str">
        <f t="shared" si="481"/>
        <v/>
      </c>
      <c r="J10243" t="str">
        <f t="shared" ref="J10243:J10306" si="482">IF(AND(I10243&lt;&gt;"",I10243&lt;&gt;3000,I10243&lt;&gt;0),D10243-I10243,"")</f>
        <v/>
      </c>
    </row>
    <row r="10244" spans="1:10" x14ac:dyDescent="0.25">
      <c r="A10244" t="s">
        <v>796</v>
      </c>
      <c r="B10244" t="s">
        <v>6369</v>
      </c>
      <c r="C10244" s="27">
        <v>96207.575757575702</v>
      </c>
      <c r="D10244">
        <v>3000</v>
      </c>
      <c r="E10244">
        <v>0.29242424242424198</v>
      </c>
      <c r="F10244">
        <v>4</v>
      </c>
      <c r="G10244">
        <v>40600.116324107999</v>
      </c>
      <c r="H10244" s="73">
        <f t="shared" si="480"/>
        <v>0.11816151151542847</v>
      </c>
      <c r="I10244" t="str">
        <f t="shared" si="481"/>
        <v/>
      </c>
      <c r="J10244" t="str">
        <f t="shared" si="482"/>
        <v/>
      </c>
    </row>
    <row r="10245" spans="1:10" x14ac:dyDescent="0.25">
      <c r="A10245" t="s">
        <v>796</v>
      </c>
      <c r="B10245" t="s">
        <v>3666</v>
      </c>
      <c r="C10245" s="27">
        <v>26357.386363636298</v>
      </c>
      <c r="D10245">
        <v>3000</v>
      </c>
      <c r="E10245">
        <v>8.0113636363636304E-2</v>
      </c>
      <c r="F10245">
        <v>1</v>
      </c>
      <c r="G10245">
        <v>11120.492747336901</v>
      </c>
      <c r="H10245" s="73">
        <f t="shared" si="480"/>
        <v>0.1181353084974376</v>
      </c>
      <c r="I10245" t="str">
        <f t="shared" si="481"/>
        <v/>
      </c>
      <c r="J10245" t="str">
        <f t="shared" si="482"/>
        <v/>
      </c>
    </row>
    <row r="10246" spans="1:10" x14ac:dyDescent="0.25">
      <c r="A10246" t="s">
        <v>796</v>
      </c>
      <c r="B10246" t="s">
        <v>10208</v>
      </c>
      <c r="C10246" s="27">
        <v>13160</v>
      </c>
      <c r="D10246">
        <v>3000</v>
      </c>
      <c r="E10246">
        <v>2.4810606060605998E-2</v>
      </c>
      <c r="F10246">
        <v>8</v>
      </c>
      <c r="G10246">
        <v>5548.1674125171003</v>
      </c>
      <c r="H10246" s="73">
        <f t="shared" si="480"/>
        <v>0.11804611515993831</v>
      </c>
      <c r="I10246" t="str">
        <f t="shared" si="481"/>
        <v/>
      </c>
      <c r="J10246" t="str">
        <f t="shared" si="482"/>
        <v/>
      </c>
    </row>
    <row r="10247" spans="1:10" x14ac:dyDescent="0.25">
      <c r="A10247" t="s">
        <v>796</v>
      </c>
      <c r="B10247" t="s">
        <v>12233</v>
      </c>
      <c r="C10247" s="27">
        <v>29846.7803030303</v>
      </c>
      <c r="D10247">
        <v>3000</v>
      </c>
      <c r="E10247">
        <v>9.0719696969696895E-2</v>
      </c>
      <c r="F10247">
        <v>2</v>
      </c>
      <c r="G10247">
        <v>12582.780243999299</v>
      </c>
      <c r="H10247" s="73">
        <f t="shared" si="480"/>
        <v>0.11804216175243872</v>
      </c>
      <c r="I10247" t="str">
        <f t="shared" si="481"/>
        <v/>
      </c>
      <c r="J10247" t="str">
        <f t="shared" si="482"/>
        <v/>
      </c>
    </row>
    <row r="10248" spans="1:10" x14ac:dyDescent="0.25">
      <c r="A10248" t="s">
        <v>796</v>
      </c>
      <c r="B10248" t="s">
        <v>7448</v>
      </c>
      <c r="C10248" s="27">
        <v>68977.840909090897</v>
      </c>
      <c r="D10248">
        <v>3000</v>
      </c>
      <c r="E10248">
        <v>0.20965909090908999</v>
      </c>
      <c r="F10248">
        <v>4</v>
      </c>
      <c r="G10248">
        <v>29077.999763006301</v>
      </c>
      <c r="H10248" s="73">
        <f t="shared" si="480"/>
        <v>0.11803558688321808</v>
      </c>
      <c r="I10248" t="str">
        <f t="shared" si="481"/>
        <v/>
      </c>
      <c r="J10248" t="str">
        <f t="shared" si="482"/>
        <v/>
      </c>
    </row>
    <row r="10249" spans="1:10" x14ac:dyDescent="0.25">
      <c r="A10249" t="s">
        <v>796</v>
      </c>
      <c r="B10249" t="s">
        <v>3619</v>
      </c>
      <c r="C10249" s="27">
        <v>79882.196969696903</v>
      </c>
      <c r="D10249">
        <v>3000</v>
      </c>
      <c r="E10249">
        <v>0.24280303030302999</v>
      </c>
      <c r="F10249">
        <v>2</v>
      </c>
      <c r="G10249">
        <v>33668.8448317765</v>
      </c>
      <c r="H10249" s="73">
        <f t="shared" si="480"/>
        <v>0.11801473808330093</v>
      </c>
      <c r="I10249" t="str">
        <f t="shared" si="481"/>
        <v/>
      </c>
      <c r="J10249" t="str">
        <f t="shared" si="482"/>
        <v/>
      </c>
    </row>
    <row r="10250" spans="1:10" x14ac:dyDescent="0.25">
      <c r="A10250" t="s">
        <v>796</v>
      </c>
      <c r="B10250" t="s">
        <v>11339</v>
      </c>
      <c r="C10250" s="27">
        <v>37074.810606060601</v>
      </c>
      <c r="D10250">
        <v>3000</v>
      </c>
      <c r="E10250">
        <v>0.11268939393939301</v>
      </c>
      <c r="F10250">
        <v>19</v>
      </c>
      <c r="G10250">
        <v>15616.653916719701</v>
      </c>
      <c r="H10250" s="73">
        <f t="shared" si="480"/>
        <v>0.11794161656396218</v>
      </c>
      <c r="I10250" t="str">
        <f t="shared" si="481"/>
        <v/>
      </c>
      <c r="J10250" t="str">
        <f t="shared" si="482"/>
        <v/>
      </c>
    </row>
    <row r="10251" spans="1:10" x14ac:dyDescent="0.25">
      <c r="A10251" t="s">
        <v>796</v>
      </c>
      <c r="B10251" t="s">
        <v>12992</v>
      </c>
      <c r="C10251" s="27">
        <v>29597.5378787878</v>
      </c>
      <c r="D10251">
        <v>3000</v>
      </c>
      <c r="E10251">
        <v>8.9962121212121202E-2</v>
      </c>
      <c r="F10251">
        <v>1</v>
      </c>
      <c r="G10251">
        <v>12465.7924269088</v>
      </c>
      <c r="H10251" s="73">
        <f t="shared" si="480"/>
        <v>0.11792946743843859</v>
      </c>
      <c r="I10251" t="str">
        <f t="shared" si="481"/>
        <v/>
      </c>
      <c r="J10251" t="str">
        <f t="shared" si="482"/>
        <v/>
      </c>
    </row>
    <row r="10252" spans="1:10" x14ac:dyDescent="0.25">
      <c r="A10252" t="s">
        <v>796</v>
      </c>
      <c r="B10252" t="s">
        <v>5761</v>
      </c>
      <c r="C10252" s="27">
        <v>82187.689393939407</v>
      </c>
      <c r="D10252">
        <v>3000</v>
      </c>
      <c r="E10252">
        <v>0.24981060606060601</v>
      </c>
      <c r="F10252">
        <v>2</v>
      </c>
      <c r="G10252">
        <v>34612.575467841903</v>
      </c>
      <c r="H10252" s="73">
        <f t="shared" si="480"/>
        <v>0.11791937700721417</v>
      </c>
      <c r="I10252" t="str">
        <f t="shared" si="481"/>
        <v/>
      </c>
      <c r="J10252" t="str">
        <f t="shared" si="482"/>
        <v/>
      </c>
    </row>
    <row r="10253" spans="1:10" x14ac:dyDescent="0.25">
      <c r="A10253" t="s">
        <v>796</v>
      </c>
      <c r="B10253" t="s">
        <v>9812</v>
      </c>
      <c r="C10253" s="27">
        <v>14892.234848484801</v>
      </c>
      <c r="D10253">
        <v>3000</v>
      </c>
      <c r="E10253">
        <v>4.5265151515151501E-2</v>
      </c>
      <c r="F10253">
        <v>1</v>
      </c>
      <c r="G10253">
        <v>6268.6558319352398</v>
      </c>
      <c r="H10253" s="73">
        <f t="shared" si="480"/>
        <v>0.11786166756028897</v>
      </c>
      <c r="I10253" t="str">
        <f t="shared" si="481"/>
        <v/>
      </c>
      <c r="J10253" t="str">
        <f t="shared" si="482"/>
        <v/>
      </c>
    </row>
    <row r="10254" spans="1:10" x14ac:dyDescent="0.25">
      <c r="A10254" t="s">
        <v>796</v>
      </c>
      <c r="B10254" t="s">
        <v>6338</v>
      </c>
      <c r="C10254" s="27">
        <v>30594.5075757575</v>
      </c>
      <c r="D10254">
        <v>3000</v>
      </c>
      <c r="E10254">
        <v>9.2992424242424196E-2</v>
      </c>
      <c r="F10254">
        <v>2</v>
      </c>
      <c r="G10254">
        <v>12877.6448548753</v>
      </c>
      <c r="H10254" s="73">
        <f t="shared" si="480"/>
        <v>0.11785581285910932</v>
      </c>
      <c r="I10254" t="str">
        <f t="shared" si="481"/>
        <v/>
      </c>
      <c r="J10254" t="str">
        <f t="shared" si="482"/>
        <v/>
      </c>
    </row>
    <row r="10255" spans="1:10" x14ac:dyDescent="0.25">
      <c r="A10255" t="s">
        <v>796</v>
      </c>
      <c r="B10255" t="s">
        <v>11703</v>
      </c>
      <c r="C10255" s="27">
        <v>32463.825757575702</v>
      </c>
      <c r="D10255">
        <v>3000</v>
      </c>
      <c r="E10255">
        <v>9.86742424242424E-2</v>
      </c>
      <c r="F10255">
        <v>3</v>
      </c>
      <c r="G10255">
        <v>13652.474494722699</v>
      </c>
      <c r="H10255" s="73">
        <f t="shared" si="480"/>
        <v>0.11775238343959805</v>
      </c>
      <c r="I10255" t="str">
        <f t="shared" si="481"/>
        <v/>
      </c>
      <c r="J10255" t="str">
        <f t="shared" si="482"/>
        <v/>
      </c>
    </row>
    <row r="10256" spans="1:10" x14ac:dyDescent="0.25">
      <c r="A10256" t="s">
        <v>796</v>
      </c>
      <c r="B10256" t="s">
        <v>3483</v>
      </c>
      <c r="C10256" s="27">
        <v>20001.7045454545</v>
      </c>
      <c r="D10256">
        <v>3000</v>
      </c>
      <c r="E10256">
        <v>6.07954545454545E-2</v>
      </c>
      <c r="F10256">
        <v>14</v>
      </c>
      <c r="G10256">
        <v>8408.5399955302091</v>
      </c>
      <c r="H10256" s="73">
        <f t="shared" si="480"/>
        <v>0.11770952787538824</v>
      </c>
      <c r="I10256" t="str">
        <f t="shared" si="481"/>
        <v/>
      </c>
      <c r="J10256" t="str">
        <f t="shared" si="482"/>
        <v/>
      </c>
    </row>
    <row r="10257" spans="1:10" x14ac:dyDescent="0.25">
      <c r="A10257" t="s">
        <v>796</v>
      </c>
      <c r="B10257" t="s">
        <v>10236</v>
      </c>
      <c r="C10257" s="27">
        <v>67233.143939393907</v>
      </c>
      <c r="D10257">
        <v>3000</v>
      </c>
      <c r="E10257">
        <v>0.20435606060606001</v>
      </c>
      <c r="F10257">
        <v>5</v>
      </c>
      <c r="G10257">
        <v>28256.969996414999</v>
      </c>
      <c r="H10257" s="73">
        <f t="shared" si="480"/>
        <v>0.11767933396255112</v>
      </c>
      <c r="I10257" t="str">
        <f t="shared" si="481"/>
        <v/>
      </c>
      <c r="J10257" t="str">
        <f t="shared" si="482"/>
        <v/>
      </c>
    </row>
    <row r="10258" spans="1:10" x14ac:dyDescent="0.25">
      <c r="A10258" t="s">
        <v>796</v>
      </c>
      <c r="B10258" t="s">
        <v>3810</v>
      </c>
      <c r="C10258" s="27">
        <v>43181.25</v>
      </c>
      <c r="D10258">
        <v>3000</v>
      </c>
      <c r="E10258">
        <v>0.13125000000000001</v>
      </c>
      <c r="F10258">
        <v>2</v>
      </c>
      <c r="G10258">
        <v>18147.295791754299</v>
      </c>
      <c r="H10258" s="73">
        <f t="shared" si="480"/>
        <v>0.11767243471856891</v>
      </c>
      <c r="I10258" t="str">
        <f t="shared" si="481"/>
        <v/>
      </c>
      <c r="J10258" t="str">
        <f t="shared" si="482"/>
        <v/>
      </c>
    </row>
    <row r="10259" spans="1:10" x14ac:dyDescent="0.25">
      <c r="A10259" t="s">
        <v>796</v>
      </c>
      <c r="B10259" t="s">
        <v>5081</v>
      </c>
      <c r="C10259" s="27">
        <v>167802.46212121201</v>
      </c>
      <c r="D10259">
        <v>3000</v>
      </c>
      <c r="E10259">
        <v>0.51003787878787799</v>
      </c>
      <c r="F10259">
        <v>3</v>
      </c>
      <c r="G10259">
        <v>70507.340343464894</v>
      </c>
      <c r="H10259" s="73">
        <f t="shared" si="480"/>
        <v>0.11765056988204091</v>
      </c>
      <c r="I10259" t="str">
        <f t="shared" si="481"/>
        <v/>
      </c>
      <c r="J10259" t="str">
        <f t="shared" si="482"/>
        <v/>
      </c>
    </row>
    <row r="10260" spans="1:10" x14ac:dyDescent="0.25">
      <c r="A10260" t="s">
        <v>796</v>
      </c>
      <c r="B10260" t="s">
        <v>7214</v>
      </c>
      <c r="C10260" s="27">
        <v>81066.098484848495</v>
      </c>
      <c r="D10260">
        <v>3000</v>
      </c>
      <c r="E10260">
        <v>0.24640151515151501</v>
      </c>
      <c r="F10260">
        <v>9</v>
      </c>
      <c r="G10260">
        <v>34054.104042999599</v>
      </c>
      <c r="H10260" s="73">
        <f t="shared" si="480"/>
        <v>0.117621907434241</v>
      </c>
      <c r="I10260" t="str">
        <f t="shared" si="481"/>
        <v/>
      </c>
      <c r="J10260" t="str">
        <f t="shared" si="482"/>
        <v/>
      </c>
    </row>
    <row r="10261" spans="1:10" x14ac:dyDescent="0.25">
      <c r="A10261" t="s">
        <v>796</v>
      </c>
      <c r="B10261" t="s">
        <v>5040</v>
      </c>
      <c r="C10261" s="27">
        <v>18070.075757575702</v>
      </c>
      <c r="D10261">
        <v>3000</v>
      </c>
      <c r="E10261">
        <v>5.4924242424242403E-2</v>
      </c>
      <c r="F10261">
        <v>7</v>
      </c>
      <c r="G10261">
        <v>7588.6470888184704</v>
      </c>
      <c r="H10261" s="73">
        <f t="shared" si="480"/>
        <v>0.11758784043715807</v>
      </c>
      <c r="I10261" t="str">
        <f t="shared" si="481"/>
        <v/>
      </c>
      <c r="J10261" t="str">
        <f t="shared" si="482"/>
        <v/>
      </c>
    </row>
    <row r="10262" spans="1:10" x14ac:dyDescent="0.25">
      <c r="A10262" t="s">
        <v>796</v>
      </c>
      <c r="B10262" t="s">
        <v>6050</v>
      </c>
      <c r="C10262" s="27">
        <v>44552.083333333299</v>
      </c>
      <c r="D10262">
        <v>3000</v>
      </c>
      <c r="E10262">
        <v>0.13541666666666599</v>
      </c>
      <c r="F10262">
        <v>4</v>
      </c>
      <c r="G10262">
        <v>18705.810059724699</v>
      </c>
      <c r="H10262" s="73">
        <f t="shared" si="480"/>
        <v>0.11756188319041459</v>
      </c>
      <c r="I10262" t="str">
        <f t="shared" si="481"/>
        <v/>
      </c>
      <c r="J10262" t="str">
        <f t="shared" si="482"/>
        <v/>
      </c>
    </row>
    <row r="10263" spans="1:10" x14ac:dyDescent="0.25">
      <c r="A10263" t="s">
        <v>796</v>
      </c>
      <c r="B10263" t="s">
        <v>10316</v>
      </c>
      <c r="C10263" s="27">
        <v>64678.409090909001</v>
      </c>
      <c r="D10263">
        <v>3000</v>
      </c>
      <c r="E10263">
        <v>0.19659090909090901</v>
      </c>
      <c r="F10263">
        <v>1</v>
      </c>
      <c r="G10263">
        <v>27154.913921715601</v>
      </c>
      <c r="H10263" s="73">
        <f t="shared" si="480"/>
        <v>0.11755663141610993</v>
      </c>
      <c r="I10263" t="str">
        <f t="shared" si="481"/>
        <v/>
      </c>
      <c r="J10263" t="str">
        <f t="shared" si="482"/>
        <v/>
      </c>
    </row>
    <row r="10264" spans="1:10" x14ac:dyDescent="0.25">
      <c r="A10264" t="s">
        <v>796</v>
      </c>
      <c r="B10264" t="s">
        <v>4637</v>
      </c>
      <c r="C10264" s="27">
        <v>47106.818181818096</v>
      </c>
      <c r="D10264">
        <v>3000</v>
      </c>
      <c r="E10264">
        <v>0.14318181818181799</v>
      </c>
      <c r="F10264">
        <v>1</v>
      </c>
      <c r="G10264">
        <v>19771.681084988599</v>
      </c>
      <c r="H10264" s="73">
        <f t="shared" si="480"/>
        <v>0.11752164373380611</v>
      </c>
      <c r="I10264" t="str">
        <f t="shared" si="481"/>
        <v/>
      </c>
      <c r="J10264" t="str">
        <f t="shared" si="482"/>
        <v/>
      </c>
    </row>
    <row r="10265" spans="1:10" x14ac:dyDescent="0.25">
      <c r="A10265" t="s">
        <v>796</v>
      </c>
      <c r="B10265" t="s">
        <v>11842</v>
      </c>
      <c r="C10265" s="27">
        <v>70161.742424242402</v>
      </c>
      <c r="D10265">
        <v>3000</v>
      </c>
      <c r="E10265">
        <v>0.21325757575757501</v>
      </c>
      <c r="F10265">
        <v>4</v>
      </c>
      <c r="G10265">
        <v>29441.2134744414</v>
      </c>
      <c r="H10265" s="73">
        <f t="shared" si="480"/>
        <v>0.11749337299803535</v>
      </c>
      <c r="I10265" t="str">
        <f t="shared" si="481"/>
        <v/>
      </c>
      <c r="J10265" t="str">
        <f t="shared" si="482"/>
        <v/>
      </c>
    </row>
    <row r="10266" spans="1:10" x14ac:dyDescent="0.25">
      <c r="A10266" t="s">
        <v>796</v>
      </c>
      <c r="B10266" t="s">
        <v>4657</v>
      </c>
      <c r="C10266" s="27">
        <v>13160</v>
      </c>
      <c r="D10266">
        <v>3000</v>
      </c>
      <c r="E10266">
        <v>2.68939393939393E-2</v>
      </c>
      <c r="F10266">
        <v>1</v>
      </c>
      <c r="G10266">
        <v>5520.1957906611797</v>
      </c>
      <c r="H10266" s="73">
        <f t="shared" si="480"/>
        <v>0.1174509742693868</v>
      </c>
      <c r="I10266" t="str">
        <f t="shared" si="481"/>
        <v/>
      </c>
      <c r="J10266" t="str">
        <f t="shared" si="482"/>
        <v/>
      </c>
    </row>
    <row r="10267" spans="1:10" x14ac:dyDescent="0.25">
      <c r="A10267" t="s">
        <v>796</v>
      </c>
      <c r="B10267" t="s">
        <v>7340</v>
      </c>
      <c r="C10267" s="27">
        <v>18381.628787878701</v>
      </c>
      <c r="D10267">
        <v>3000</v>
      </c>
      <c r="E10267">
        <v>5.5871212121212099E-2</v>
      </c>
      <c r="F10267">
        <v>7</v>
      </c>
      <c r="G10267">
        <v>7700.5680400230603</v>
      </c>
      <c r="H10267" s="73">
        <f t="shared" si="480"/>
        <v>0.11729967328185172</v>
      </c>
      <c r="I10267" t="str">
        <f t="shared" si="481"/>
        <v/>
      </c>
      <c r="J10267" t="str">
        <f t="shared" si="482"/>
        <v/>
      </c>
    </row>
    <row r="10268" spans="1:10" x14ac:dyDescent="0.25">
      <c r="A10268" t="s">
        <v>796</v>
      </c>
      <c r="B10268" t="s">
        <v>8780</v>
      </c>
      <c r="C10268" s="27">
        <v>31903.030303030198</v>
      </c>
      <c r="D10268">
        <v>3000</v>
      </c>
      <c r="E10268">
        <v>9.69696969696969E-2</v>
      </c>
      <c r="F10268">
        <v>2</v>
      </c>
      <c r="G10268">
        <v>13364.6564340609</v>
      </c>
      <c r="H10268" s="73">
        <f t="shared" si="480"/>
        <v>0.11729618678830059</v>
      </c>
      <c r="I10268" t="str">
        <f t="shared" si="481"/>
        <v/>
      </c>
      <c r="J10268" t="str">
        <f t="shared" si="482"/>
        <v/>
      </c>
    </row>
    <row r="10269" spans="1:10" x14ac:dyDescent="0.25">
      <c r="A10269" t="s">
        <v>796</v>
      </c>
      <c r="B10269" t="s">
        <v>3903</v>
      </c>
      <c r="C10269" s="27">
        <v>40065.719696969703</v>
      </c>
      <c r="D10269">
        <v>3000</v>
      </c>
      <c r="E10269">
        <v>0.121780303030303</v>
      </c>
      <c r="G10269">
        <v>16780.909115055802</v>
      </c>
      <c r="H10269" s="73">
        <f t="shared" si="480"/>
        <v>0.11727368403096503</v>
      </c>
      <c r="I10269" t="str">
        <f t="shared" si="481"/>
        <v/>
      </c>
      <c r="J10269" t="str">
        <f t="shared" si="482"/>
        <v/>
      </c>
    </row>
    <row r="10270" spans="1:10" x14ac:dyDescent="0.25">
      <c r="A10270" t="s">
        <v>796</v>
      </c>
      <c r="B10270" t="s">
        <v>11768</v>
      </c>
      <c r="C10270" s="27">
        <v>81502.272727272706</v>
      </c>
      <c r="D10270">
        <v>3000</v>
      </c>
      <c r="E10270">
        <v>0.24772727272727199</v>
      </c>
      <c r="F10270">
        <v>5</v>
      </c>
      <c r="G10270">
        <v>34098.276909748303</v>
      </c>
      <c r="H10270" s="73">
        <f t="shared" si="480"/>
        <v>0.11714418770477682</v>
      </c>
      <c r="I10270" t="str">
        <f t="shared" si="481"/>
        <v/>
      </c>
      <c r="J10270" t="str">
        <f t="shared" si="482"/>
        <v/>
      </c>
    </row>
    <row r="10271" spans="1:10" x14ac:dyDescent="0.25">
      <c r="A10271" t="s">
        <v>796</v>
      </c>
      <c r="B10271" t="s">
        <v>11742</v>
      </c>
      <c r="C10271" s="27">
        <v>64179.924242424197</v>
      </c>
      <c r="D10271">
        <v>3000</v>
      </c>
      <c r="E10271">
        <v>0.19507575757575699</v>
      </c>
      <c r="F10271">
        <v>3</v>
      </c>
      <c r="G10271">
        <v>26841.134289666799</v>
      </c>
      <c r="H10271" s="73">
        <f t="shared" si="480"/>
        <v>0.11710075525671662</v>
      </c>
      <c r="I10271" t="str">
        <f t="shared" si="481"/>
        <v/>
      </c>
      <c r="J10271" t="str">
        <f t="shared" si="482"/>
        <v/>
      </c>
    </row>
    <row r="10272" spans="1:10" x14ac:dyDescent="0.25">
      <c r="A10272" t="s">
        <v>796</v>
      </c>
      <c r="B10272" t="s">
        <v>5406</v>
      </c>
      <c r="C10272" s="27">
        <v>28102.083333333299</v>
      </c>
      <c r="D10272">
        <v>3000</v>
      </c>
      <c r="E10272">
        <v>8.5416666666666599E-2</v>
      </c>
      <c r="F10272">
        <v>1</v>
      </c>
      <c r="G10272">
        <v>11747.0686146468</v>
      </c>
      <c r="H10272" s="73">
        <f t="shared" si="480"/>
        <v>0.1170439633633724</v>
      </c>
      <c r="I10272" t="str">
        <f t="shared" si="481"/>
        <v/>
      </c>
      <c r="J10272" t="str">
        <f t="shared" si="482"/>
        <v/>
      </c>
    </row>
    <row r="10273" spans="1:10" x14ac:dyDescent="0.25">
      <c r="A10273" t="s">
        <v>796</v>
      </c>
      <c r="B10273" t="s">
        <v>8727</v>
      </c>
      <c r="C10273" s="27">
        <v>13160</v>
      </c>
      <c r="D10273">
        <v>3000</v>
      </c>
      <c r="E10273">
        <v>3.0681818181818098E-2</v>
      </c>
      <c r="F10273">
        <v>13</v>
      </c>
      <c r="G10273">
        <v>5500.0530396792101</v>
      </c>
      <c r="H10273" s="73">
        <f t="shared" si="480"/>
        <v>0.11702240509955766</v>
      </c>
      <c r="I10273" t="str">
        <f t="shared" si="481"/>
        <v/>
      </c>
      <c r="J10273" t="str">
        <f t="shared" si="482"/>
        <v/>
      </c>
    </row>
    <row r="10274" spans="1:10" x14ac:dyDescent="0.25">
      <c r="A10274" t="s">
        <v>796</v>
      </c>
      <c r="B10274" t="s">
        <v>12055</v>
      </c>
      <c r="C10274" s="27">
        <v>38944.128787878697</v>
      </c>
      <c r="D10274">
        <v>3000</v>
      </c>
      <c r="E10274">
        <v>0.118371212121212</v>
      </c>
      <c r="F10274">
        <v>3</v>
      </c>
      <c r="G10274">
        <v>16273.2989846577</v>
      </c>
      <c r="H10274" s="73">
        <f t="shared" si="480"/>
        <v>0.11700155729565002</v>
      </c>
      <c r="I10274" t="str">
        <f t="shared" si="481"/>
        <v/>
      </c>
      <c r="J10274" t="str">
        <f t="shared" si="482"/>
        <v/>
      </c>
    </row>
    <row r="10275" spans="1:10" x14ac:dyDescent="0.25">
      <c r="A10275" t="s">
        <v>796</v>
      </c>
      <c r="B10275" t="s">
        <v>4266</v>
      </c>
      <c r="C10275" s="27">
        <v>139377.49647682899</v>
      </c>
      <c r="D10275">
        <v>3000</v>
      </c>
      <c r="E10275">
        <v>0.49053030303030298</v>
      </c>
      <c r="F10275">
        <v>1</v>
      </c>
      <c r="G10275">
        <v>51244.552759265003</v>
      </c>
      <c r="H10275" s="73">
        <f t="shared" si="480"/>
        <v>0.11698506123081695</v>
      </c>
      <c r="I10275" t="str">
        <f t="shared" si="481"/>
        <v/>
      </c>
      <c r="J10275" t="str">
        <f t="shared" si="482"/>
        <v/>
      </c>
    </row>
    <row r="10276" spans="1:10" x14ac:dyDescent="0.25">
      <c r="A10276" t="s">
        <v>796</v>
      </c>
      <c r="B10276" t="s">
        <v>8432</v>
      </c>
      <c r="C10276" s="27">
        <v>13160</v>
      </c>
      <c r="D10276">
        <v>3000</v>
      </c>
      <c r="E10276">
        <v>3.5606060606060599E-2</v>
      </c>
      <c r="F10276">
        <v>1</v>
      </c>
      <c r="G10276">
        <v>5497.2606595188399</v>
      </c>
      <c r="H10276" s="73">
        <f t="shared" si="480"/>
        <v>0.11696299275572</v>
      </c>
      <c r="I10276" t="str">
        <f t="shared" si="481"/>
        <v/>
      </c>
      <c r="J10276" t="str">
        <f t="shared" si="482"/>
        <v/>
      </c>
    </row>
    <row r="10277" spans="1:10" x14ac:dyDescent="0.25">
      <c r="A10277" t="s">
        <v>796</v>
      </c>
      <c r="B10277" t="s">
        <v>12759</v>
      </c>
      <c r="C10277" s="27">
        <v>13160</v>
      </c>
      <c r="D10277">
        <v>3000</v>
      </c>
      <c r="E10277">
        <v>3.4280303030303001E-2</v>
      </c>
      <c r="F10277">
        <v>14</v>
      </c>
      <c r="G10277">
        <v>5495.2878813527695</v>
      </c>
      <c r="H10277" s="73">
        <f t="shared" si="480"/>
        <v>0.11692101875218659</v>
      </c>
      <c r="I10277" t="str">
        <f t="shared" si="481"/>
        <v/>
      </c>
      <c r="J10277" t="str">
        <f t="shared" si="482"/>
        <v/>
      </c>
    </row>
    <row r="10278" spans="1:10" x14ac:dyDescent="0.25">
      <c r="A10278" t="s">
        <v>796</v>
      </c>
      <c r="B10278" t="s">
        <v>12601</v>
      </c>
      <c r="C10278" s="27">
        <v>22369.5075757575</v>
      </c>
      <c r="D10278">
        <v>3000</v>
      </c>
      <c r="E10278">
        <v>6.7992424242424201E-2</v>
      </c>
      <c r="F10278">
        <v>1</v>
      </c>
      <c r="G10278">
        <v>9339.95173681296</v>
      </c>
      <c r="H10278" s="73">
        <f t="shared" si="480"/>
        <v>0.11690854067533346</v>
      </c>
      <c r="I10278" t="str">
        <f t="shared" si="481"/>
        <v/>
      </c>
      <c r="J10278" t="str">
        <f t="shared" si="482"/>
        <v/>
      </c>
    </row>
    <row r="10279" spans="1:10" x14ac:dyDescent="0.25">
      <c r="A10279" t="s">
        <v>796</v>
      </c>
      <c r="B10279" t="s">
        <v>7652</v>
      </c>
      <c r="C10279" s="27">
        <v>43368.181818181802</v>
      </c>
      <c r="D10279">
        <v>3000</v>
      </c>
      <c r="E10279">
        <v>0.131818181818181</v>
      </c>
      <c r="F10279">
        <v>2</v>
      </c>
      <c r="G10279">
        <v>18102.725988817601</v>
      </c>
      <c r="H10279" s="73">
        <f t="shared" si="480"/>
        <v>0.11687746786617444</v>
      </c>
      <c r="I10279" t="str">
        <f t="shared" si="481"/>
        <v/>
      </c>
      <c r="J10279" t="str">
        <f t="shared" si="482"/>
        <v/>
      </c>
    </row>
    <row r="10280" spans="1:10" x14ac:dyDescent="0.25">
      <c r="A10280" t="s">
        <v>796</v>
      </c>
      <c r="B10280" t="s">
        <v>4020</v>
      </c>
      <c r="C10280" s="27">
        <v>19440.909090909001</v>
      </c>
      <c r="D10280">
        <v>3000</v>
      </c>
      <c r="E10280">
        <v>5.9090909090909E-2</v>
      </c>
      <c r="F10280">
        <v>12</v>
      </c>
      <c r="G10280">
        <v>8111.04124459381</v>
      </c>
      <c r="H10280" s="73">
        <f t="shared" si="480"/>
        <v>0.1168202339646902</v>
      </c>
      <c r="I10280" t="str">
        <f t="shared" si="481"/>
        <v/>
      </c>
      <c r="J10280" t="str">
        <f t="shared" si="482"/>
        <v/>
      </c>
    </row>
    <row r="10281" spans="1:10" x14ac:dyDescent="0.25">
      <c r="A10281" t="s">
        <v>796</v>
      </c>
      <c r="B10281" t="s">
        <v>5370</v>
      </c>
      <c r="C10281" s="27">
        <v>153799.56947134301</v>
      </c>
      <c r="D10281">
        <v>3000</v>
      </c>
      <c r="E10281">
        <v>0.54128787878787799</v>
      </c>
      <c r="F10281">
        <v>74</v>
      </c>
      <c r="G10281">
        <v>56363.0088478658</v>
      </c>
      <c r="H10281" s="73">
        <f t="shared" si="480"/>
        <v>0.11660425763744131</v>
      </c>
      <c r="I10281" t="str">
        <f t="shared" si="481"/>
        <v/>
      </c>
      <c r="J10281" t="str">
        <f t="shared" si="482"/>
        <v/>
      </c>
    </row>
    <row r="10282" spans="1:10" x14ac:dyDescent="0.25">
      <c r="A10282" t="s">
        <v>796</v>
      </c>
      <c r="B10282" t="s">
        <v>11804</v>
      </c>
      <c r="C10282" s="27">
        <v>23491.0984848484</v>
      </c>
      <c r="D10282">
        <v>3000</v>
      </c>
      <c r="E10282">
        <v>7.1401515151515105E-2</v>
      </c>
      <c r="F10282">
        <v>2</v>
      </c>
      <c r="G10282">
        <v>9781.2612756804901</v>
      </c>
      <c r="H10282" s="73">
        <f t="shared" si="480"/>
        <v>0.11658684922533563</v>
      </c>
      <c r="I10282" t="str">
        <f t="shared" si="481"/>
        <v/>
      </c>
      <c r="J10282" t="str">
        <f t="shared" si="482"/>
        <v/>
      </c>
    </row>
    <row r="10283" spans="1:10" x14ac:dyDescent="0.25">
      <c r="A10283" t="s">
        <v>796</v>
      </c>
      <c r="B10283" t="s">
        <v>7872</v>
      </c>
      <c r="C10283" s="27">
        <v>26419.696969696899</v>
      </c>
      <c r="D10283">
        <v>3000</v>
      </c>
      <c r="E10283">
        <v>8.0303030303030307E-2</v>
      </c>
      <c r="F10283">
        <v>16</v>
      </c>
      <c r="G10283">
        <v>10987.4207064767</v>
      </c>
      <c r="H10283" s="73">
        <f t="shared" si="480"/>
        <v>0.11644636959092139</v>
      </c>
      <c r="I10283" t="str">
        <f t="shared" si="481"/>
        <v/>
      </c>
      <c r="J10283" t="str">
        <f t="shared" si="482"/>
        <v/>
      </c>
    </row>
    <row r="10284" spans="1:10" x14ac:dyDescent="0.25">
      <c r="A10284" t="s">
        <v>796</v>
      </c>
      <c r="B10284" t="s">
        <v>9589</v>
      </c>
      <c r="C10284" s="27">
        <v>40751.136363636302</v>
      </c>
      <c r="D10284">
        <v>3000</v>
      </c>
      <c r="E10284">
        <v>0.123863636363636</v>
      </c>
      <c r="F10284">
        <v>8</v>
      </c>
      <c r="G10284">
        <v>16935.559835280601</v>
      </c>
      <c r="H10284" s="73">
        <f t="shared" si="480"/>
        <v>0.11636379195820397</v>
      </c>
      <c r="I10284" t="str">
        <f t="shared" si="481"/>
        <v/>
      </c>
      <c r="J10284" t="str">
        <f t="shared" si="482"/>
        <v/>
      </c>
    </row>
    <row r="10285" spans="1:10" x14ac:dyDescent="0.25">
      <c r="A10285" t="s">
        <v>796</v>
      </c>
      <c r="B10285" t="s">
        <v>4273</v>
      </c>
      <c r="C10285" s="27">
        <v>32775.378787878697</v>
      </c>
      <c r="D10285">
        <v>3000</v>
      </c>
      <c r="E10285">
        <v>9.9621212121212097E-2</v>
      </c>
      <c r="F10285">
        <v>5</v>
      </c>
      <c r="G10285">
        <v>13619.3224288191</v>
      </c>
      <c r="H10285" s="73">
        <f t="shared" si="480"/>
        <v>0.11634984616805265</v>
      </c>
      <c r="I10285" t="str">
        <f t="shared" si="481"/>
        <v/>
      </c>
      <c r="J10285" t="str">
        <f t="shared" si="482"/>
        <v/>
      </c>
    </row>
    <row r="10286" spans="1:10" x14ac:dyDescent="0.25">
      <c r="A10286" t="s">
        <v>796</v>
      </c>
      <c r="B10286" t="s">
        <v>4539</v>
      </c>
      <c r="C10286" s="27">
        <v>19503.219696969602</v>
      </c>
      <c r="D10286">
        <v>3000</v>
      </c>
      <c r="E10286">
        <v>5.9280303030303003E-2</v>
      </c>
      <c r="F10286">
        <v>12</v>
      </c>
      <c r="G10286">
        <v>8095.1305559892598</v>
      </c>
      <c r="H10286" s="73">
        <f t="shared" si="480"/>
        <v>0.11621858292603736</v>
      </c>
      <c r="I10286" t="str">
        <f t="shared" si="481"/>
        <v/>
      </c>
      <c r="J10286" t="str">
        <f t="shared" si="482"/>
        <v/>
      </c>
    </row>
    <row r="10287" spans="1:10" x14ac:dyDescent="0.25">
      <c r="A10287" t="s">
        <v>796</v>
      </c>
      <c r="B10287" t="s">
        <v>8064</v>
      </c>
      <c r="C10287" s="27">
        <v>23802.651515151501</v>
      </c>
      <c r="D10287">
        <v>3000</v>
      </c>
      <c r="E10287">
        <v>7.2348484848484801E-2</v>
      </c>
      <c r="F10287">
        <v>6</v>
      </c>
      <c r="G10287">
        <v>9866.87069479198</v>
      </c>
      <c r="H10287" s="73">
        <f t="shared" si="480"/>
        <v>0.11606790078757205</v>
      </c>
      <c r="I10287" t="str">
        <f t="shared" si="481"/>
        <v/>
      </c>
      <c r="J10287" t="str">
        <f t="shared" si="482"/>
        <v/>
      </c>
    </row>
    <row r="10288" spans="1:10" x14ac:dyDescent="0.25">
      <c r="A10288" t="s">
        <v>796</v>
      </c>
      <c r="B10288" t="s">
        <v>9278</v>
      </c>
      <c r="C10288" s="27">
        <v>19503.219696969602</v>
      </c>
      <c r="D10288">
        <v>3000</v>
      </c>
      <c r="E10288">
        <v>5.9280303030303003E-2</v>
      </c>
      <c r="F10288">
        <v>1</v>
      </c>
      <c r="G10288">
        <v>8080.7345191715604</v>
      </c>
      <c r="H10288" s="73">
        <f t="shared" si="480"/>
        <v>0.11601190472768931</v>
      </c>
      <c r="I10288" t="str">
        <f t="shared" si="481"/>
        <v/>
      </c>
      <c r="J10288" t="str">
        <f t="shared" si="482"/>
        <v/>
      </c>
    </row>
    <row r="10289" spans="1:10" x14ac:dyDescent="0.25">
      <c r="A10289" t="s">
        <v>796</v>
      </c>
      <c r="B10289" t="s">
        <v>4727</v>
      </c>
      <c r="C10289" s="27">
        <v>32588.446969696899</v>
      </c>
      <c r="D10289">
        <v>3000</v>
      </c>
      <c r="E10289">
        <v>9.9053030303030296E-2</v>
      </c>
      <c r="F10289">
        <v>1</v>
      </c>
      <c r="G10289">
        <v>13498.0086229017</v>
      </c>
      <c r="H10289" s="73">
        <f t="shared" si="480"/>
        <v>0.11597491644590706</v>
      </c>
      <c r="I10289" t="str">
        <f t="shared" si="481"/>
        <v/>
      </c>
      <c r="J10289" t="str">
        <f t="shared" si="482"/>
        <v/>
      </c>
    </row>
    <row r="10290" spans="1:10" x14ac:dyDescent="0.25">
      <c r="A10290" t="s">
        <v>796</v>
      </c>
      <c r="B10290" t="s">
        <v>13001</v>
      </c>
      <c r="C10290" s="27">
        <v>17446.969696969602</v>
      </c>
      <c r="D10290">
        <v>3000</v>
      </c>
      <c r="E10290">
        <v>5.3030303030302997E-2</v>
      </c>
      <c r="F10290">
        <v>4</v>
      </c>
      <c r="G10290">
        <v>7225.9808755946797</v>
      </c>
      <c r="H10290" s="73">
        <f t="shared" si="480"/>
        <v>0.11596710949282676</v>
      </c>
      <c r="I10290" t="str">
        <f t="shared" si="481"/>
        <v/>
      </c>
      <c r="J10290" t="str">
        <f t="shared" si="482"/>
        <v/>
      </c>
    </row>
    <row r="10291" spans="1:10" x14ac:dyDescent="0.25">
      <c r="A10291" t="s">
        <v>796</v>
      </c>
      <c r="B10291" t="s">
        <v>3594</v>
      </c>
      <c r="C10291" s="27">
        <v>118203.219696969</v>
      </c>
      <c r="D10291">
        <v>3000</v>
      </c>
      <c r="E10291">
        <v>0.35928030303030301</v>
      </c>
      <c r="F10291">
        <v>14</v>
      </c>
      <c r="G10291">
        <v>48955.645464201203</v>
      </c>
      <c r="H10291" s="73">
        <f t="shared" si="480"/>
        <v>0.11596622126806401</v>
      </c>
      <c r="I10291" t="str">
        <f t="shared" si="481"/>
        <v/>
      </c>
      <c r="J10291" t="str">
        <f t="shared" si="482"/>
        <v/>
      </c>
    </row>
    <row r="10292" spans="1:10" x14ac:dyDescent="0.25">
      <c r="A10292" t="s">
        <v>796</v>
      </c>
      <c r="B10292" t="s">
        <v>10099</v>
      </c>
      <c r="C10292" s="27">
        <v>15639.9621212121</v>
      </c>
      <c r="D10292">
        <v>3000</v>
      </c>
      <c r="E10292">
        <v>4.7537878787878698E-2</v>
      </c>
      <c r="F10292">
        <v>1</v>
      </c>
      <c r="G10292">
        <v>6476.9682270082203</v>
      </c>
      <c r="H10292" s="73">
        <f t="shared" si="480"/>
        <v>0.11595623374960906</v>
      </c>
      <c r="I10292" t="str">
        <f t="shared" si="481"/>
        <v/>
      </c>
      <c r="J10292" t="str">
        <f t="shared" si="482"/>
        <v/>
      </c>
    </row>
    <row r="10293" spans="1:10" x14ac:dyDescent="0.25">
      <c r="A10293" t="s">
        <v>796</v>
      </c>
      <c r="B10293" t="s">
        <v>4911</v>
      </c>
      <c r="C10293" s="27">
        <v>13160</v>
      </c>
      <c r="D10293">
        <v>3000</v>
      </c>
      <c r="E10293">
        <v>3.69318181818181E-2</v>
      </c>
      <c r="F10293">
        <v>2</v>
      </c>
      <c r="G10293">
        <v>5449.8511464528301</v>
      </c>
      <c r="H10293" s="73">
        <f t="shared" si="480"/>
        <v>0.11595427971176234</v>
      </c>
      <c r="I10293" t="str">
        <f t="shared" si="481"/>
        <v/>
      </c>
      <c r="J10293" t="str">
        <f t="shared" si="482"/>
        <v/>
      </c>
    </row>
    <row r="10294" spans="1:10" x14ac:dyDescent="0.25">
      <c r="A10294" t="s">
        <v>796</v>
      </c>
      <c r="B10294" t="s">
        <v>9513</v>
      </c>
      <c r="C10294" s="27">
        <v>188738.82575757499</v>
      </c>
      <c r="D10294">
        <v>3000</v>
      </c>
      <c r="E10294">
        <v>0.57367424242424203</v>
      </c>
      <c r="F10294">
        <v>1</v>
      </c>
      <c r="G10294">
        <v>78116.149627170307</v>
      </c>
      <c r="H10294" s="73">
        <f t="shared" si="480"/>
        <v>0.1158877714101165</v>
      </c>
      <c r="I10294" t="str">
        <f t="shared" si="481"/>
        <v/>
      </c>
      <c r="J10294" t="str">
        <f t="shared" si="482"/>
        <v/>
      </c>
    </row>
    <row r="10295" spans="1:10" x14ac:dyDescent="0.25">
      <c r="A10295" t="s">
        <v>796</v>
      </c>
      <c r="B10295" t="s">
        <v>13293</v>
      </c>
      <c r="C10295" s="27">
        <v>70847.159090909001</v>
      </c>
      <c r="D10295">
        <v>3000</v>
      </c>
      <c r="E10295">
        <v>0.215340909090909</v>
      </c>
      <c r="F10295">
        <v>8</v>
      </c>
      <c r="G10295">
        <v>29309.046288807</v>
      </c>
      <c r="H10295" s="73">
        <f t="shared" si="480"/>
        <v>0.11583432654421008</v>
      </c>
      <c r="I10295" t="str">
        <f t="shared" si="481"/>
        <v/>
      </c>
      <c r="J10295" t="str">
        <f t="shared" si="482"/>
        <v/>
      </c>
    </row>
    <row r="10296" spans="1:10" x14ac:dyDescent="0.25">
      <c r="A10296" t="s">
        <v>796</v>
      </c>
      <c r="B10296" t="s">
        <v>4836</v>
      </c>
      <c r="C10296" s="27">
        <v>40875.757575757503</v>
      </c>
      <c r="D10296">
        <v>3000</v>
      </c>
      <c r="E10296">
        <v>0.124242424242424</v>
      </c>
      <c r="F10296">
        <v>11</v>
      </c>
      <c r="G10296">
        <v>16893.5989833208</v>
      </c>
      <c r="H10296" s="73">
        <f t="shared" si="480"/>
        <v>0.11572159137510954</v>
      </c>
      <c r="I10296" t="str">
        <f t="shared" si="481"/>
        <v/>
      </c>
      <c r="J10296" t="str">
        <f t="shared" si="482"/>
        <v/>
      </c>
    </row>
    <row r="10297" spans="1:10" x14ac:dyDescent="0.25">
      <c r="A10297" t="s">
        <v>796</v>
      </c>
      <c r="B10297" t="s">
        <v>9929</v>
      </c>
      <c r="C10297" s="27">
        <v>32214.583333333299</v>
      </c>
      <c r="D10297">
        <v>3000</v>
      </c>
      <c r="E10297">
        <v>9.7916666666666596E-2</v>
      </c>
      <c r="F10297">
        <v>8</v>
      </c>
      <c r="G10297">
        <v>13312.8197425935</v>
      </c>
      <c r="H10297" s="73">
        <f t="shared" si="480"/>
        <v>0.11571124448066784</v>
      </c>
      <c r="I10297" t="str">
        <f t="shared" si="481"/>
        <v/>
      </c>
      <c r="J10297" t="str">
        <f t="shared" si="482"/>
        <v/>
      </c>
    </row>
    <row r="10298" spans="1:10" x14ac:dyDescent="0.25">
      <c r="A10298" t="s">
        <v>796</v>
      </c>
      <c r="B10298" t="s">
        <v>8575</v>
      </c>
      <c r="C10298" s="27">
        <v>32962.310606060601</v>
      </c>
      <c r="D10298">
        <v>3000</v>
      </c>
      <c r="E10298">
        <v>0.100189393939393</v>
      </c>
      <c r="F10298">
        <v>3</v>
      </c>
      <c r="G10298">
        <v>13621.2390978681</v>
      </c>
      <c r="H10298" s="73">
        <f t="shared" si="480"/>
        <v>0.11570629841409903</v>
      </c>
      <c r="I10298" t="str">
        <f t="shared" si="481"/>
        <v/>
      </c>
      <c r="J10298" t="str">
        <f t="shared" si="482"/>
        <v/>
      </c>
    </row>
    <row r="10299" spans="1:10" x14ac:dyDescent="0.25">
      <c r="A10299" t="s">
        <v>796</v>
      </c>
      <c r="B10299" t="s">
        <v>9079</v>
      </c>
      <c r="C10299" s="27">
        <v>80816.856060606005</v>
      </c>
      <c r="D10299">
        <v>3000</v>
      </c>
      <c r="E10299">
        <v>0.245643939393939</v>
      </c>
      <c r="F10299">
        <v>5</v>
      </c>
      <c r="G10299">
        <v>33387.483449129002</v>
      </c>
      <c r="H10299" s="73">
        <f t="shared" si="480"/>
        <v>0.11567506856175568</v>
      </c>
      <c r="I10299" t="str">
        <f t="shared" si="481"/>
        <v/>
      </c>
      <c r="J10299" t="str">
        <f t="shared" si="482"/>
        <v/>
      </c>
    </row>
    <row r="10300" spans="1:10" x14ac:dyDescent="0.25">
      <c r="A10300" t="s">
        <v>796</v>
      </c>
      <c r="B10300" t="s">
        <v>12304</v>
      </c>
      <c r="C10300" s="27">
        <v>37324.053030303003</v>
      </c>
      <c r="D10300">
        <v>3000</v>
      </c>
      <c r="E10300">
        <v>0.11344696969696901</v>
      </c>
      <c r="F10300">
        <v>2</v>
      </c>
      <c r="G10300">
        <v>15403.7303968817</v>
      </c>
      <c r="H10300" s="73">
        <f t="shared" si="480"/>
        <v>0.11555670300932111</v>
      </c>
      <c r="I10300" t="str">
        <f t="shared" si="481"/>
        <v/>
      </c>
      <c r="J10300" t="str">
        <f t="shared" si="482"/>
        <v/>
      </c>
    </row>
    <row r="10301" spans="1:10" x14ac:dyDescent="0.25">
      <c r="A10301" t="s">
        <v>796</v>
      </c>
      <c r="B10301" t="s">
        <v>3943</v>
      </c>
      <c r="C10301" s="27">
        <v>86237.878787878799</v>
      </c>
      <c r="D10301">
        <v>3000</v>
      </c>
      <c r="E10301">
        <v>0.26212121212121198</v>
      </c>
      <c r="G10301">
        <v>35572.8449900544</v>
      </c>
      <c r="H10301" s="73">
        <f t="shared" si="480"/>
        <v>0.11549909085443827</v>
      </c>
      <c r="I10301" t="str">
        <f t="shared" si="481"/>
        <v/>
      </c>
      <c r="J10301" t="str">
        <f t="shared" si="482"/>
        <v/>
      </c>
    </row>
    <row r="10302" spans="1:10" x14ac:dyDescent="0.25">
      <c r="A10302" t="s">
        <v>796</v>
      </c>
      <c r="B10302" t="s">
        <v>6047</v>
      </c>
      <c r="C10302" s="27">
        <v>23989.583333333299</v>
      </c>
      <c r="D10302">
        <v>3000</v>
      </c>
      <c r="E10302">
        <v>7.2916666666666602E-2</v>
      </c>
      <c r="F10302">
        <v>2</v>
      </c>
      <c r="G10302">
        <v>9890.4307660396498</v>
      </c>
      <c r="H10302" s="73">
        <f t="shared" si="480"/>
        <v>0.11543846243645067</v>
      </c>
      <c r="I10302" t="str">
        <f t="shared" si="481"/>
        <v/>
      </c>
      <c r="J10302" t="str">
        <f t="shared" si="482"/>
        <v/>
      </c>
    </row>
    <row r="10303" spans="1:10" x14ac:dyDescent="0.25">
      <c r="A10303" t="s">
        <v>796</v>
      </c>
      <c r="B10303" t="s">
        <v>7461</v>
      </c>
      <c r="C10303" s="27">
        <v>18755.492424242399</v>
      </c>
      <c r="D10303">
        <v>3000</v>
      </c>
      <c r="E10303">
        <v>5.7007575757575701E-2</v>
      </c>
      <c r="F10303">
        <v>2</v>
      </c>
      <c r="G10303">
        <v>7727.6490179423899</v>
      </c>
      <c r="H10303" s="73">
        <f t="shared" si="480"/>
        <v>0.11536576465607093</v>
      </c>
      <c r="I10303" t="str">
        <f t="shared" si="481"/>
        <v/>
      </c>
      <c r="J10303" t="str">
        <f t="shared" si="482"/>
        <v/>
      </c>
    </row>
    <row r="10304" spans="1:10" x14ac:dyDescent="0.25">
      <c r="A10304" t="s">
        <v>796</v>
      </c>
      <c r="B10304" t="s">
        <v>8828</v>
      </c>
      <c r="C10304" s="27">
        <v>24612.689393939301</v>
      </c>
      <c r="D10304">
        <v>3000</v>
      </c>
      <c r="E10304">
        <v>7.4810606060605994E-2</v>
      </c>
      <c r="F10304">
        <v>3</v>
      </c>
      <c r="G10304">
        <v>10132.9843938678</v>
      </c>
      <c r="H10304" s="73">
        <f t="shared" si="480"/>
        <v>0.11527531936358107</v>
      </c>
      <c r="I10304" t="str">
        <f t="shared" si="481"/>
        <v/>
      </c>
      <c r="J10304" t="str">
        <f t="shared" si="482"/>
        <v/>
      </c>
    </row>
    <row r="10305" spans="1:10" x14ac:dyDescent="0.25">
      <c r="A10305" t="s">
        <v>796</v>
      </c>
      <c r="B10305" t="s">
        <v>7620</v>
      </c>
      <c r="C10305" s="27">
        <v>24924.242424242399</v>
      </c>
      <c r="D10305">
        <v>3000</v>
      </c>
      <c r="E10305">
        <v>7.5757575757575704E-2</v>
      </c>
      <c r="F10305">
        <v>28</v>
      </c>
      <c r="G10305">
        <v>10253.995025827</v>
      </c>
      <c r="H10305" s="73">
        <f t="shared" si="480"/>
        <v>0.11519381646035452</v>
      </c>
      <c r="I10305" t="str">
        <f t="shared" si="481"/>
        <v/>
      </c>
      <c r="J10305" t="str">
        <f t="shared" si="482"/>
        <v/>
      </c>
    </row>
    <row r="10306" spans="1:10" x14ac:dyDescent="0.25">
      <c r="A10306" t="s">
        <v>796</v>
      </c>
      <c r="B10306" t="s">
        <v>6594</v>
      </c>
      <c r="C10306" s="27">
        <v>204441.09848484799</v>
      </c>
      <c r="D10306">
        <v>3000</v>
      </c>
      <c r="E10306">
        <v>0.62140151515151498</v>
      </c>
      <c r="F10306">
        <v>2</v>
      </c>
      <c r="G10306">
        <v>84101.296687399503</v>
      </c>
      <c r="H10306" s="73">
        <f t="shared" ref="H10306:H10369" si="483">G10306/SUMIFS(C:C,B:B,B10306)</f>
        <v>0.11518409579577328</v>
      </c>
      <c r="I10306" t="str">
        <f t="shared" ref="I10306:I10369" si="484">IF(A10306="Construction",SUMIFS(D:D,A:A,"Engineering",B:B,B10306),"")</f>
        <v/>
      </c>
      <c r="J10306" t="str">
        <f t="shared" si="482"/>
        <v/>
      </c>
    </row>
    <row r="10307" spans="1:10" x14ac:dyDescent="0.25">
      <c r="A10307" t="s">
        <v>796</v>
      </c>
      <c r="B10307" t="s">
        <v>5604</v>
      </c>
      <c r="C10307" s="27">
        <v>35330.113636363603</v>
      </c>
      <c r="D10307">
        <v>3000</v>
      </c>
      <c r="E10307">
        <v>0.107386363636363</v>
      </c>
      <c r="F10307">
        <v>10</v>
      </c>
      <c r="G10307">
        <v>14533.6515206245</v>
      </c>
      <c r="H10307" s="73">
        <f t="shared" si="483"/>
        <v>0.11518282866733821</v>
      </c>
      <c r="I10307" t="str">
        <f t="shared" si="484"/>
        <v/>
      </c>
      <c r="J10307" t="str">
        <f t="shared" ref="J10307:J10370" si="485">IF(AND(I10307&lt;&gt;"",I10307&lt;&gt;3000,I10307&lt;&gt;0),D10307-I10307,"")</f>
        <v/>
      </c>
    </row>
    <row r="10308" spans="1:10" x14ac:dyDescent="0.25">
      <c r="A10308" t="s">
        <v>796</v>
      </c>
      <c r="B10308" t="s">
        <v>7635</v>
      </c>
      <c r="C10308" s="27">
        <v>149279.218234256</v>
      </c>
      <c r="D10308">
        <v>3000</v>
      </c>
      <c r="E10308">
        <v>0.525378787878787</v>
      </c>
      <c r="F10308">
        <v>8</v>
      </c>
      <c r="G10308">
        <v>54023.034981968798</v>
      </c>
      <c r="H10308" s="73">
        <f t="shared" si="483"/>
        <v>0.11514762528744202</v>
      </c>
      <c r="I10308" t="str">
        <f t="shared" si="484"/>
        <v/>
      </c>
      <c r="J10308" t="str">
        <f t="shared" si="485"/>
        <v/>
      </c>
    </row>
    <row r="10309" spans="1:10" x14ac:dyDescent="0.25">
      <c r="A10309" t="s">
        <v>796</v>
      </c>
      <c r="B10309" t="s">
        <v>4576</v>
      </c>
      <c r="C10309" s="27">
        <v>49723.863636363603</v>
      </c>
      <c r="D10309">
        <v>3000</v>
      </c>
      <c r="E10309">
        <v>0.15113636363636301</v>
      </c>
      <c r="F10309">
        <v>6</v>
      </c>
      <c r="G10309">
        <v>20439.485827799799</v>
      </c>
      <c r="H10309" s="73">
        <f t="shared" si="483"/>
        <v>0.11509676869917704</v>
      </c>
      <c r="I10309" t="str">
        <f t="shared" si="484"/>
        <v/>
      </c>
      <c r="J10309" t="str">
        <f t="shared" si="485"/>
        <v/>
      </c>
    </row>
    <row r="10310" spans="1:10" x14ac:dyDescent="0.25">
      <c r="A10310" t="s">
        <v>796</v>
      </c>
      <c r="B10310" t="s">
        <v>9750</v>
      </c>
      <c r="C10310" s="27">
        <v>19191.666666666599</v>
      </c>
      <c r="D10310">
        <v>3000</v>
      </c>
      <c r="E10310">
        <v>5.83333333333333E-2</v>
      </c>
      <c r="F10310">
        <v>12</v>
      </c>
      <c r="G10310">
        <v>7884.1451274655501</v>
      </c>
      <c r="H10310" s="73">
        <f t="shared" si="483"/>
        <v>0.11502704137335786</v>
      </c>
      <c r="I10310" t="str">
        <f t="shared" si="484"/>
        <v/>
      </c>
      <c r="J10310" t="str">
        <f t="shared" si="485"/>
        <v/>
      </c>
    </row>
    <row r="10311" spans="1:10" x14ac:dyDescent="0.25">
      <c r="A10311" t="s">
        <v>796</v>
      </c>
      <c r="B10311" t="s">
        <v>12530</v>
      </c>
      <c r="C10311" s="27">
        <v>56141.856060605998</v>
      </c>
      <c r="D10311">
        <v>3000</v>
      </c>
      <c r="E10311">
        <v>0.17064393939393899</v>
      </c>
      <c r="F10311">
        <v>1</v>
      </c>
      <c r="G10311">
        <v>23062.535349210499</v>
      </c>
      <c r="H10311" s="73">
        <f t="shared" si="483"/>
        <v>0.11502131120866357</v>
      </c>
      <c r="I10311" t="str">
        <f t="shared" si="484"/>
        <v/>
      </c>
      <c r="J10311" t="str">
        <f t="shared" si="485"/>
        <v/>
      </c>
    </row>
    <row r="10312" spans="1:10" x14ac:dyDescent="0.25">
      <c r="A10312" t="s">
        <v>796</v>
      </c>
      <c r="B10312" t="s">
        <v>10693</v>
      </c>
      <c r="C10312" s="27">
        <v>49350</v>
      </c>
      <c r="D10312">
        <v>3000</v>
      </c>
      <c r="E10312">
        <v>0.15</v>
      </c>
      <c r="F10312">
        <v>1</v>
      </c>
      <c r="G10312">
        <v>20267.491393077999</v>
      </c>
      <c r="H10312" s="73">
        <f t="shared" si="483"/>
        <v>0.11499285896781843</v>
      </c>
      <c r="I10312" t="str">
        <f t="shared" si="484"/>
        <v/>
      </c>
      <c r="J10312" t="str">
        <f t="shared" si="485"/>
        <v/>
      </c>
    </row>
    <row r="10313" spans="1:10" x14ac:dyDescent="0.25">
      <c r="A10313" t="s">
        <v>796</v>
      </c>
      <c r="B10313" t="s">
        <v>4168</v>
      </c>
      <c r="C10313" s="27">
        <v>111722.916666666</v>
      </c>
      <c r="D10313">
        <v>3000</v>
      </c>
      <c r="E10313">
        <v>0.33958333333333302</v>
      </c>
      <c r="F10313">
        <v>43</v>
      </c>
      <c r="G10313">
        <v>45875.375320025501</v>
      </c>
      <c r="H10313" s="73">
        <f t="shared" si="483"/>
        <v>0.11497287640575526</v>
      </c>
      <c r="I10313" t="str">
        <f t="shared" si="484"/>
        <v/>
      </c>
      <c r="J10313" t="str">
        <f t="shared" si="485"/>
        <v/>
      </c>
    </row>
    <row r="10314" spans="1:10" x14ac:dyDescent="0.25">
      <c r="A10314" t="s">
        <v>796</v>
      </c>
      <c r="B10314" t="s">
        <v>5177</v>
      </c>
      <c r="C10314" s="27">
        <v>327442.23484848399</v>
      </c>
      <c r="D10314">
        <v>3000</v>
      </c>
      <c r="E10314">
        <v>0.99526515151515105</v>
      </c>
      <c r="F10314">
        <v>2</v>
      </c>
      <c r="G10314">
        <v>134391.44738137099</v>
      </c>
      <c r="H10314" s="73">
        <f t="shared" si="483"/>
        <v>0.11491982787191764</v>
      </c>
      <c r="I10314" t="str">
        <f t="shared" si="484"/>
        <v/>
      </c>
      <c r="J10314" t="str">
        <f t="shared" si="485"/>
        <v/>
      </c>
    </row>
    <row r="10315" spans="1:10" x14ac:dyDescent="0.25">
      <c r="A10315" t="s">
        <v>796</v>
      </c>
      <c r="B10315" t="s">
        <v>6612</v>
      </c>
      <c r="C10315" s="27">
        <v>32401.515151515101</v>
      </c>
      <c r="D10315">
        <v>3000</v>
      </c>
      <c r="E10315">
        <v>9.8484848484848397E-2</v>
      </c>
      <c r="F10315">
        <v>3</v>
      </c>
      <c r="G10315">
        <v>13294.377007868499</v>
      </c>
      <c r="H10315" s="73">
        <f t="shared" si="483"/>
        <v>0.1148843054035119</v>
      </c>
      <c r="I10315" t="str">
        <f t="shared" si="484"/>
        <v/>
      </c>
      <c r="J10315" t="str">
        <f t="shared" si="485"/>
        <v/>
      </c>
    </row>
    <row r="10316" spans="1:10" x14ac:dyDescent="0.25">
      <c r="A10316" t="s">
        <v>796</v>
      </c>
      <c r="B10316" t="s">
        <v>13307</v>
      </c>
      <c r="C10316" s="27">
        <v>29161.3636363636</v>
      </c>
      <c r="D10316">
        <v>3000</v>
      </c>
      <c r="E10316">
        <v>8.8636363636363596E-2</v>
      </c>
      <c r="F10316">
        <v>1</v>
      </c>
      <c r="G10316">
        <v>11962.2660453794</v>
      </c>
      <c r="H10316" s="73">
        <f t="shared" si="483"/>
        <v>0.1148586374242649</v>
      </c>
      <c r="I10316" t="str">
        <f t="shared" si="484"/>
        <v/>
      </c>
      <c r="J10316" t="str">
        <f t="shared" si="485"/>
        <v/>
      </c>
    </row>
    <row r="10317" spans="1:10" x14ac:dyDescent="0.25">
      <c r="A10317" t="s">
        <v>796</v>
      </c>
      <c r="B10317" t="s">
        <v>10191</v>
      </c>
      <c r="C10317" s="27">
        <v>28226.7045454545</v>
      </c>
      <c r="D10317">
        <v>3000</v>
      </c>
      <c r="E10317">
        <v>8.5795454545454494E-2</v>
      </c>
      <c r="F10317">
        <v>6</v>
      </c>
      <c r="G10317">
        <v>11572.044819887</v>
      </c>
      <c r="H10317" s="73">
        <f t="shared" si="483"/>
        <v>0.11479103217134641</v>
      </c>
      <c r="I10317" t="str">
        <f t="shared" si="484"/>
        <v/>
      </c>
      <c r="J10317" t="str">
        <f t="shared" si="485"/>
        <v/>
      </c>
    </row>
    <row r="10318" spans="1:10" x14ac:dyDescent="0.25">
      <c r="A10318" t="s">
        <v>796</v>
      </c>
      <c r="B10318" t="s">
        <v>10043</v>
      </c>
      <c r="C10318" s="27">
        <v>13160</v>
      </c>
      <c r="D10318">
        <v>3000</v>
      </c>
      <c r="E10318">
        <v>3.3901515151515099E-2</v>
      </c>
      <c r="F10318">
        <v>4</v>
      </c>
      <c r="G10318">
        <v>5394.1990291119901</v>
      </c>
      <c r="H10318" s="73">
        <f t="shared" si="483"/>
        <v>0.11477019210876574</v>
      </c>
      <c r="I10318" t="str">
        <f t="shared" si="484"/>
        <v/>
      </c>
      <c r="J10318" t="str">
        <f t="shared" si="485"/>
        <v/>
      </c>
    </row>
    <row r="10319" spans="1:10" x14ac:dyDescent="0.25">
      <c r="A10319" t="s">
        <v>796</v>
      </c>
      <c r="B10319" t="s">
        <v>4130</v>
      </c>
      <c r="C10319" s="27">
        <v>13160</v>
      </c>
      <c r="D10319">
        <v>3000</v>
      </c>
      <c r="E10319">
        <v>3.7689393939393898E-2</v>
      </c>
      <c r="F10319">
        <v>11</v>
      </c>
      <c r="G10319">
        <v>5390.6917188832404</v>
      </c>
      <c r="H10319" s="73">
        <f t="shared" si="483"/>
        <v>0.11469556848687745</v>
      </c>
      <c r="I10319" t="str">
        <f t="shared" si="484"/>
        <v/>
      </c>
      <c r="J10319" t="str">
        <f t="shared" si="485"/>
        <v/>
      </c>
    </row>
    <row r="10320" spans="1:10" x14ac:dyDescent="0.25">
      <c r="A10320" t="s">
        <v>796</v>
      </c>
      <c r="B10320" t="s">
        <v>6141</v>
      </c>
      <c r="C10320" s="27">
        <v>14642.9924242424</v>
      </c>
      <c r="D10320">
        <v>3000</v>
      </c>
      <c r="E10320">
        <v>4.4507575757575697E-2</v>
      </c>
      <c r="F10320">
        <v>4</v>
      </c>
      <c r="G10320">
        <v>5996.3763921744403</v>
      </c>
      <c r="H10320" s="73">
        <f t="shared" si="483"/>
        <v>0.11466135753981367</v>
      </c>
      <c r="I10320" t="str">
        <f t="shared" si="484"/>
        <v/>
      </c>
      <c r="J10320" t="str">
        <f t="shared" si="485"/>
        <v/>
      </c>
    </row>
    <row r="10321" spans="1:10" x14ac:dyDescent="0.25">
      <c r="A10321" t="s">
        <v>796</v>
      </c>
      <c r="B10321" t="s">
        <v>6521</v>
      </c>
      <c r="C10321" s="27">
        <v>31903.030303030198</v>
      </c>
      <c r="D10321">
        <v>3000</v>
      </c>
      <c r="E10321">
        <v>9.69696969696969E-2</v>
      </c>
      <c r="F10321">
        <v>12</v>
      </c>
      <c r="G10321">
        <v>13052.063318123101</v>
      </c>
      <c r="H10321" s="73">
        <f t="shared" si="483"/>
        <v>0.11455268337714437</v>
      </c>
      <c r="I10321" t="str">
        <f t="shared" si="484"/>
        <v/>
      </c>
      <c r="J10321" t="str">
        <f t="shared" si="485"/>
        <v/>
      </c>
    </row>
    <row r="10322" spans="1:10" x14ac:dyDescent="0.25">
      <c r="A10322" t="s">
        <v>796</v>
      </c>
      <c r="B10322" t="s">
        <v>8608</v>
      </c>
      <c r="C10322" s="27">
        <v>61064.3939393939</v>
      </c>
      <c r="D10322">
        <v>3000</v>
      </c>
      <c r="E10322">
        <v>0.18560606060606</v>
      </c>
      <c r="F10322">
        <v>26</v>
      </c>
      <c r="G10322">
        <v>24962.709492386599</v>
      </c>
      <c r="H10322" s="73">
        <f t="shared" si="483"/>
        <v>0.11446209823690963</v>
      </c>
      <c r="I10322" t="str">
        <f t="shared" si="484"/>
        <v/>
      </c>
      <c r="J10322" t="str">
        <f t="shared" si="485"/>
        <v/>
      </c>
    </row>
    <row r="10323" spans="1:10" x14ac:dyDescent="0.25">
      <c r="A10323" t="s">
        <v>796</v>
      </c>
      <c r="B10323" t="s">
        <v>5741</v>
      </c>
      <c r="C10323" s="27">
        <v>38507.9545454545</v>
      </c>
      <c r="D10323">
        <v>3000</v>
      </c>
      <c r="E10323">
        <v>0.11704545454545399</v>
      </c>
      <c r="F10323">
        <v>5</v>
      </c>
      <c r="G10323">
        <v>15739.481045766701</v>
      </c>
      <c r="H10323" s="73">
        <f t="shared" si="483"/>
        <v>0.11444530733546544</v>
      </c>
      <c r="I10323" t="str">
        <f t="shared" si="484"/>
        <v/>
      </c>
      <c r="J10323" t="str">
        <f t="shared" si="485"/>
        <v/>
      </c>
    </row>
    <row r="10324" spans="1:10" x14ac:dyDescent="0.25">
      <c r="A10324" t="s">
        <v>796</v>
      </c>
      <c r="B10324" t="s">
        <v>6764</v>
      </c>
      <c r="C10324" s="27">
        <v>36202.462121212098</v>
      </c>
      <c r="D10324">
        <v>3000</v>
      </c>
      <c r="E10324">
        <v>0.110037878787878</v>
      </c>
      <c r="F10324">
        <v>3</v>
      </c>
      <c r="G10324">
        <v>14789.9805572473</v>
      </c>
      <c r="H10324" s="73">
        <f t="shared" si="483"/>
        <v>0.1143898595118699</v>
      </c>
      <c r="I10324" t="str">
        <f t="shared" si="484"/>
        <v/>
      </c>
      <c r="J10324" t="str">
        <f t="shared" si="485"/>
        <v/>
      </c>
    </row>
    <row r="10325" spans="1:10" x14ac:dyDescent="0.25">
      <c r="A10325" t="s">
        <v>796</v>
      </c>
      <c r="B10325" t="s">
        <v>7739</v>
      </c>
      <c r="C10325" s="27">
        <v>64242.234848484797</v>
      </c>
      <c r="D10325">
        <v>3000</v>
      </c>
      <c r="E10325">
        <v>0.195265151515151</v>
      </c>
      <c r="F10325">
        <v>48</v>
      </c>
      <c r="G10325">
        <v>26224.6640230175</v>
      </c>
      <c r="H10325" s="73">
        <f t="shared" si="483"/>
        <v>0.11430028771201893</v>
      </c>
      <c r="I10325" t="str">
        <f t="shared" si="484"/>
        <v/>
      </c>
      <c r="J10325" t="str">
        <f t="shared" si="485"/>
        <v/>
      </c>
    </row>
    <row r="10326" spans="1:10" x14ac:dyDescent="0.25">
      <c r="A10326" t="s">
        <v>796</v>
      </c>
      <c r="B10326" t="s">
        <v>4193</v>
      </c>
      <c r="C10326" s="27">
        <v>21871.022727272699</v>
      </c>
      <c r="D10326">
        <v>3000</v>
      </c>
      <c r="E10326">
        <v>6.6477272727272704E-2</v>
      </c>
      <c r="F10326">
        <v>6</v>
      </c>
      <c r="G10326">
        <v>8924.3213596514306</v>
      </c>
      <c r="H10326" s="73">
        <f t="shared" si="483"/>
        <v>0.11425208651017661</v>
      </c>
      <c r="I10326" t="str">
        <f t="shared" si="484"/>
        <v/>
      </c>
      <c r="J10326" t="str">
        <f t="shared" si="485"/>
        <v/>
      </c>
    </row>
    <row r="10327" spans="1:10" x14ac:dyDescent="0.25">
      <c r="A10327" t="s">
        <v>796</v>
      </c>
      <c r="B10327" t="s">
        <v>7100</v>
      </c>
      <c r="C10327" s="27">
        <v>36950.189393939298</v>
      </c>
      <c r="D10327">
        <v>3000</v>
      </c>
      <c r="E10327">
        <v>0.112310606060606</v>
      </c>
      <c r="F10327">
        <v>4</v>
      </c>
      <c r="G10327">
        <v>15068.7750280904</v>
      </c>
      <c r="H10327" s="73">
        <f t="shared" si="483"/>
        <v>0.11418769638451061</v>
      </c>
      <c r="I10327" t="str">
        <f t="shared" si="484"/>
        <v/>
      </c>
      <c r="J10327" t="str">
        <f t="shared" si="485"/>
        <v/>
      </c>
    </row>
    <row r="10328" spans="1:10" x14ac:dyDescent="0.25">
      <c r="A10328" t="s">
        <v>796</v>
      </c>
      <c r="B10328" t="s">
        <v>7888</v>
      </c>
      <c r="C10328" s="27">
        <v>34956.25</v>
      </c>
      <c r="D10328">
        <v>3000</v>
      </c>
      <c r="E10328">
        <v>0.10625</v>
      </c>
      <c r="F10328">
        <v>1</v>
      </c>
      <c r="G10328">
        <v>14251.5537614247</v>
      </c>
      <c r="H10328" s="73">
        <f t="shared" si="483"/>
        <v>0.11415512399639309</v>
      </c>
      <c r="I10328" t="str">
        <f t="shared" si="484"/>
        <v/>
      </c>
      <c r="J10328" t="str">
        <f t="shared" si="485"/>
        <v/>
      </c>
    </row>
    <row r="10329" spans="1:10" x14ac:dyDescent="0.25">
      <c r="A10329" t="s">
        <v>796</v>
      </c>
      <c r="B10329" t="s">
        <v>13375</v>
      </c>
      <c r="C10329" s="27">
        <v>74648.106060606005</v>
      </c>
      <c r="D10329">
        <v>3000</v>
      </c>
      <c r="E10329">
        <v>0.22689393939393901</v>
      </c>
      <c r="F10329">
        <v>1</v>
      </c>
      <c r="G10329">
        <v>30423.320653029299</v>
      </c>
      <c r="H10329" s="73">
        <f t="shared" si="483"/>
        <v>0.11411581930735279</v>
      </c>
      <c r="I10329" t="str">
        <f t="shared" si="484"/>
        <v/>
      </c>
      <c r="J10329" t="str">
        <f t="shared" si="485"/>
        <v/>
      </c>
    </row>
    <row r="10330" spans="1:10" x14ac:dyDescent="0.25">
      <c r="A10330" t="s">
        <v>796</v>
      </c>
      <c r="B10330" t="s">
        <v>13363</v>
      </c>
      <c r="C10330" s="27">
        <v>13160</v>
      </c>
      <c r="D10330">
        <v>3000</v>
      </c>
      <c r="E10330">
        <v>3.8636363636363601E-2</v>
      </c>
      <c r="F10330">
        <v>2</v>
      </c>
      <c r="G10330">
        <v>5360.6434864090998</v>
      </c>
      <c r="H10330" s="73">
        <f t="shared" si="483"/>
        <v>0.11405624439168298</v>
      </c>
      <c r="I10330" t="str">
        <f t="shared" si="484"/>
        <v/>
      </c>
      <c r="J10330" t="str">
        <f t="shared" si="485"/>
        <v/>
      </c>
    </row>
    <row r="10331" spans="1:10" x14ac:dyDescent="0.25">
      <c r="A10331" t="s">
        <v>796</v>
      </c>
      <c r="B10331" t="s">
        <v>10310</v>
      </c>
      <c r="C10331" s="27">
        <v>42184.280303030297</v>
      </c>
      <c r="D10331">
        <v>3000</v>
      </c>
      <c r="E10331">
        <v>0.12821969696969601</v>
      </c>
      <c r="F10331">
        <v>10</v>
      </c>
      <c r="G10331">
        <v>17174.2413995565</v>
      </c>
      <c r="H10331" s="73">
        <f t="shared" si="483"/>
        <v>0.11399477618989748</v>
      </c>
      <c r="I10331" t="str">
        <f t="shared" si="484"/>
        <v/>
      </c>
      <c r="J10331" t="str">
        <f t="shared" si="485"/>
        <v/>
      </c>
    </row>
    <row r="10332" spans="1:10" x14ac:dyDescent="0.25">
      <c r="A10332" t="s">
        <v>796</v>
      </c>
      <c r="B10332" t="s">
        <v>11911</v>
      </c>
      <c r="C10332" s="27">
        <v>53088.636363636302</v>
      </c>
      <c r="D10332">
        <v>3000</v>
      </c>
      <c r="E10332">
        <v>0.16136363636363599</v>
      </c>
      <c r="F10332">
        <v>1</v>
      </c>
      <c r="G10332">
        <v>21607.735063642798</v>
      </c>
      <c r="H10332" s="73">
        <f t="shared" si="483"/>
        <v>0.11396348130659698</v>
      </c>
      <c r="I10332" t="str">
        <f t="shared" si="484"/>
        <v/>
      </c>
      <c r="J10332" t="str">
        <f t="shared" si="485"/>
        <v/>
      </c>
    </row>
    <row r="10333" spans="1:10" x14ac:dyDescent="0.25">
      <c r="A10333" t="s">
        <v>796</v>
      </c>
      <c r="B10333" t="s">
        <v>10950</v>
      </c>
      <c r="C10333" s="27">
        <v>26045.833333333299</v>
      </c>
      <c r="D10333">
        <v>3000</v>
      </c>
      <c r="E10333">
        <v>7.9166666666666594E-2</v>
      </c>
      <c r="F10333">
        <v>4</v>
      </c>
      <c r="G10333">
        <v>10588.1295331324</v>
      </c>
      <c r="H10333" s="73">
        <f t="shared" si="483"/>
        <v>0.1138253566831703</v>
      </c>
      <c r="I10333" t="str">
        <f t="shared" si="484"/>
        <v/>
      </c>
      <c r="J10333" t="str">
        <f t="shared" si="485"/>
        <v/>
      </c>
    </row>
    <row r="10334" spans="1:10" x14ac:dyDescent="0.25">
      <c r="A10334" t="s">
        <v>796</v>
      </c>
      <c r="B10334" t="s">
        <v>7303</v>
      </c>
      <c r="C10334" s="27">
        <v>23179.545454545401</v>
      </c>
      <c r="D10334">
        <v>3000</v>
      </c>
      <c r="E10334">
        <v>7.0454545454545395E-2</v>
      </c>
      <c r="F10334">
        <v>10</v>
      </c>
      <c r="G10334">
        <v>9420.1491907316795</v>
      </c>
      <c r="H10334" s="73">
        <f t="shared" si="483"/>
        <v>0.11379178157644323</v>
      </c>
      <c r="I10334" t="str">
        <f t="shared" si="484"/>
        <v/>
      </c>
      <c r="J10334" t="str">
        <f t="shared" si="485"/>
        <v/>
      </c>
    </row>
    <row r="10335" spans="1:10" x14ac:dyDescent="0.25">
      <c r="A10335" t="s">
        <v>796</v>
      </c>
      <c r="B10335" t="s">
        <v>5438</v>
      </c>
      <c r="C10335" s="27">
        <v>97889.962121212098</v>
      </c>
      <c r="D10335">
        <v>3000</v>
      </c>
      <c r="E10335">
        <v>0.29753787878787802</v>
      </c>
      <c r="F10335">
        <v>1</v>
      </c>
      <c r="G10335">
        <v>39754.129836245098</v>
      </c>
      <c r="H10335" s="73">
        <f t="shared" si="483"/>
        <v>0.1137109067461432</v>
      </c>
      <c r="I10335" t="str">
        <f t="shared" si="484"/>
        <v/>
      </c>
      <c r="J10335" t="str">
        <f t="shared" si="485"/>
        <v/>
      </c>
    </row>
    <row r="10336" spans="1:10" x14ac:dyDescent="0.25">
      <c r="A10336" t="s">
        <v>796</v>
      </c>
      <c r="B10336" t="s">
        <v>4656</v>
      </c>
      <c r="C10336" s="27">
        <v>33959.280303030297</v>
      </c>
      <c r="D10336">
        <v>3000</v>
      </c>
      <c r="E10336">
        <v>0.103219696969696</v>
      </c>
      <c r="F10336">
        <v>10</v>
      </c>
      <c r="G10336">
        <v>13781.531813628601</v>
      </c>
      <c r="H10336" s="73">
        <f t="shared" si="483"/>
        <v>0.11363105676511269</v>
      </c>
      <c r="I10336" t="str">
        <f t="shared" si="484"/>
        <v/>
      </c>
      <c r="J10336" t="str">
        <f t="shared" si="485"/>
        <v/>
      </c>
    </row>
    <row r="10337" spans="1:10" x14ac:dyDescent="0.25">
      <c r="A10337" t="s">
        <v>796</v>
      </c>
      <c r="B10337" t="s">
        <v>12617</v>
      </c>
      <c r="C10337" s="27">
        <v>67793.939393939407</v>
      </c>
      <c r="D10337">
        <v>3000</v>
      </c>
      <c r="E10337">
        <v>0.206060606060606</v>
      </c>
      <c r="F10337">
        <v>3</v>
      </c>
      <c r="G10337">
        <v>27503.876396221902</v>
      </c>
      <c r="H10337" s="73">
        <f t="shared" si="483"/>
        <v>0.11359548449002822</v>
      </c>
      <c r="I10337" t="str">
        <f t="shared" si="484"/>
        <v/>
      </c>
      <c r="J10337" t="str">
        <f t="shared" si="485"/>
        <v/>
      </c>
    </row>
    <row r="10338" spans="1:10" x14ac:dyDescent="0.25">
      <c r="A10338" t="s">
        <v>796</v>
      </c>
      <c r="B10338" t="s">
        <v>12446</v>
      </c>
      <c r="C10338" s="27">
        <v>36327.083333333299</v>
      </c>
      <c r="D10338">
        <v>3000</v>
      </c>
      <c r="E10338">
        <v>0.110416666666666</v>
      </c>
      <c r="F10338">
        <v>2</v>
      </c>
      <c r="G10338">
        <v>14736.017590297801</v>
      </c>
      <c r="H10338" s="73">
        <f t="shared" si="483"/>
        <v>0.11358150852417426</v>
      </c>
      <c r="I10338" t="str">
        <f t="shared" si="484"/>
        <v/>
      </c>
      <c r="J10338" t="str">
        <f t="shared" si="485"/>
        <v/>
      </c>
    </row>
    <row r="10339" spans="1:10" x14ac:dyDescent="0.25">
      <c r="A10339" t="s">
        <v>796</v>
      </c>
      <c r="B10339" t="s">
        <v>7621</v>
      </c>
      <c r="C10339" s="27">
        <v>110352.08333333299</v>
      </c>
      <c r="D10339">
        <v>3000</v>
      </c>
      <c r="E10339">
        <v>0.33541666666666597</v>
      </c>
      <c r="F10339">
        <v>144</v>
      </c>
      <c r="G10339">
        <v>44763.399642906101</v>
      </c>
      <c r="H10339" s="73">
        <f t="shared" si="483"/>
        <v>0.11357965813979091</v>
      </c>
      <c r="I10339" t="str">
        <f t="shared" si="484"/>
        <v/>
      </c>
      <c r="J10339" t="str">
        <f t="shared" si="485"/>
        <v/>
      </c>
    </row>
    <row r="10340" spans="1:10" x14ac:dyDescent="0.25">
      <c r="A10340" t="s">
        <v>796</v>
      </c>
      <c r="B10340" t="s">
        <v>5569</v>
      </c>
      <c r="C10340" s="27">
        <v>15639.9621212121</v>
      </c>
      <c r="D10340">
        <v>3000</v>
      </c>
      <c r="E10340">
        <v>4.7537878787878698E-2</v>
      </c>
      <c r="F10340">
        <v>13</v>
      </c>
      <c r="G10340">
        <v>6341.9941712160899</v>
      </c>
      <c r="H10340" s="73">
        <f t="shared" si="483"/>
        <v>0.11353981257614988</v>
      </c>
      <c r="I10340" t="str">
        <f t="shared" si="484"/>
        <v/>
      </c>
      <c r="J10340" t="str">
        <f t="shared" si="485"/>
        <v/>
      </c>
    </row>
    <row r="10341" spans="1:10" x14ac:dyDescent="0.25">
      <c r="A10341" t="s">
        <v>796</v>
      </c>
      <c r="B10341" t="s">
        <v>11875</v>
      </c>
      <c r="C10341" s="27">
        <v>169484.84848484799</v>
      </c>
      <c r="D10341">
        <v>3000</v>
      </c>
      <c r="E10341">
        <v>0.51515151515151503</v>
      </c>
      <c r="F10341">
        <v>1</v>
      </c>
      <c r="G10341">
        <v>68693.307945882698</v>
      </c>
      <c r="H10341" s="73">
        <f t="shared" si="483"/>
        <v>0.11348581537993162</v>
      </c>
      <c r="I10341" t="str">
        <f t="shared" si="484"/>
        <v/>
      </c>
      <c r="J10341" t="str">
        <f t="shared" si="485"/>
        <v/>
      </c>
    </row>
    <row r="10342" spans="1:10" x14ac:dyDescent="0.25">
      <c r="A10342" t="s">
        <v>796</v>
      </c>
      <c r="B10342" t="s">
        <v>7206</v>
      </c>
      <c r="C10342" s="27">
        <v>64253.564012870404</v>
      </c>
      <c r="D10342">
        <v>3000</v>
      </c>
      <c r="E10342">
        <v>0.226136363636363</v>
      </c>
      <c r="F10342">
        <v>15</v>
      </c>
      <c r="G10342">
        <v>22912.223305548399</v>
      </c>
      <c r="H10342" s="73">
        <f t="shared" si="483"/>
        <v>0.11346067689445337</v>
      </c>
      <c r="I10342" t="str">
        <f t="shared" si="484"/>
        <v/>
      </c>
      <c r="J10342" t="str">
        <f t="shared" si="485"/>
        <v/>
      </c>
    </row>
    <row r="10343" spans="1:10" x14ac:dyDescent="0.25">
      <c r="A10343" t="s">
        <v>796</v>
      </c>
      <c r="B10343" t="s">
        <v>11986</v>
      </c>
      <c r="C10343" s="27">
        <v>19067.045454545401</v>
      </c>
      <c r="D10343">
        <v>3000</v>
      </c>
      <c r="E10343">
        <v>5.7954545454545398E-2</v>
      </c>
      <c r="F10343">
        <v>1</v>
      </c>
      <c r="G10343">
        <v>7726.01286954024</v>
      </c>
      <c r="H10343" s="73">
        <f t="shared" si="483"/>
        <v>0.11345667626525528</v>
      </c>
      <c r="I10343" t="str">
        <f t="shared" si="484"/>
        <v/>
      </c>
      <c r="J10343" t="str">
        <f t="shared" si="485"/>
        <v/>
      </c>
    </row>
    <row r="10344" spans="1:10" x14ac:dyDescent="0.25">
      <c r="A10344" t="s">
        <v>796</v>
      </c>
      <c r="B10344" t="s">
        <v>6119</v>
      </c>
      <c r="C10344" s="27">
        <v>52465.530303030202</v>
      </c>
      <c r="D10344">
        <v>3000</v>
      </c>
      <c r="E10344">
        <v>0.15946969696969601</v>
      </c>
      <c r="F10344">
        <v>1</v>
      </c>
      <c r="G10344">
        <v>21252.2695481296</v>
      </c>
      <c r="H10344" s="73">
        <f t="shared" si="483"/>
        <v>0.11341990520455321</v>
      </c>
      <c r="I10344" t="str">
        <f t="shared" si="484"/>
        <v/>
      </c>
      <c r="J10344" t="str">
        <f t="shared" si="485"/>
        <v/>
      </c>
    </row>
    <row r="10345" spans="1:10" x14ac:dyDescent="0.25">
      <c r="A10345" t="s">
        <v>796</v>
      </c>
      <c r="B10345" t="s">
        <v>10105</v>
      </c>
      <c r="C10345" s="27">
        <v>14144.5075757575</v>
      </c>
      <c r="D10345">
        <v>3000</v>
      </c>
      <c r="E10345">
        <v>4.29924242424242E-2</v>
      </c>
      <c r="F10345">
        <v>2</v>
      </c>
      <c r="G10345">
        <v>5728.3110880908898</v>
      </c>
      <c r="H10345" s="73">
        <f t="shared" si="483"/>
        <v>0.11339575422296355</v>
      </c>
      <c r="I10345" t="str">
        <f t="shared" si="484"/>
        <v/>
      </c>
      <c r="J10345" t="str">
        <f t="shared" si="485"/>
        <v/>
      </c>
    </row>
    <row r="10346" spans="1:10" x14ac:dyDescent="0.25">
      <c r="A10346" t="s">
        <v>796</v>
      </c>
      <c r="B10346" t="s">
        <v>4964</v>
      </c>
      <c r="C10346" s="27">
        <v>33024.621212121201</v>
      </c>
      <c r="D10346">
        <v>3000</v>
      </c>
      <c r="E10346">
        <v>0.100378787878787</v>
      </c>
      <c r="F10346">
        <v>2</v>
      </c>
      <c r="G10346">
        <v>13372.1221917364</v>
      </c>
      <c r="H10346" s="73">
        <f t="shared" si="483"/>
        <v>0.1133758413044853</v>
      </c>
      <c r="I10346" t="str">
        <f t="shared" si="484"/>
        <v/>
      </c>
      <c r="J10346" t="str">
        <f t="shared" si="485"/>
        <v/>
      </c>
    </row>
    <row r="10347" spans="1:10" x14ac:dyDescent="0.25">
      <c r="A10347" t="s">
        <v>796</v>
      </c>
      <c r="B10347" t="s">
        <v>5760</v>
      </c>
      <c r="C10347" s="27">
        <v>13160</v>
      </c>
      <c r="D10347">
        <v>3000</v>
      </c>
      <c r="E10347">
        <v>3.7310606060606002E-2</v>
      </c>
      <c r="F10347">
        <v>13</v>
      </c>
      <c r="G10347">
        <v>5327.0522032419403</v>
      </c>
      <c r="H10347" s="73">
        <f t="shared" si="483"/>
        <v>0.11334153623919022</v>
      </c>
      <c r="I10347" t="str">
        <f t="shared" si="484"/>
        <v/>
      </c>
      <c r="J10347" t="str">
        <f t="shared" si="485"/>
        <v/>
      </c>
    </row>
    <row r="10348" spans="1:10" x14ac:dyDescent="0.25">
      <c r="A10348" t="s">
        <v>796</v>
      </c>
      <c r="B10348" t="s">
        <v>5927</v>
      </c>
      <c r="C10348" s="27">
        <v>28787.5</v>
      </c>
      <c r="D10348">
        <v>3000</v>
      </c>
      <c r="E10348">
        <v>8.7499999999999994E-2</v>
      </c>
      <c r="F10348">
        <v>14</v>
      </c>
      <c r="G10348">
        <v>11652.668774059701</v>
      </c>
      <c r="H10348" s="73">
        <f t="shared" si="483"/>
        <v>0.11333902758963843</v>
      </c>
      <c r="I10348" t="str">
        <f t="shared" si="484"/>
        <v/>
      </c>
      <c r="J10348" t="str">
        <f t="shared" si="485"/>
        <v/>
      </c>
    </row>
    <row r="10349" spans="1:10" x14ac:dyDescent="0.25">
      <c r="A10349" t="s">
        <v>796</v>
      </c>
      <c r="B10349" t="s">
        <v>10306</v>
      </c>
      <c r="C10349" s="27">
        <v>25858.901515151501</v>
      </c>
      <c r="D10349">
        <v>3000</v>
      </c>
      <c r="E10349">
        <v>7.8598484848484806E-2</v>
      </c>
      <c r="F10349">
        <v>1</v>
      </c>
      <c r="G10349">
        <v>10463.1053690955</v>
      </c>
      <c r="H10349" s="73">
        <f t="shared" si="483"/>
        <v>0.11329442983609185</v>
      </c>
      <c r="I10349" t="str">
        <f t="shared" si="484"/>
        <v/>
      </c>
      <c r="J10349" t="str">
        <f t="shared" si="485"/>
        <v/>
      </c>
    </row>
    <row r="10350" spans="1:10" x14ac:dyDescent="0.25">
      <c r="A10350" t="s">
        <v>796</v>
      </c>
      <c r="B10350" t="s">
        <v>5249</v>
      </c>
      <c r="C10350" s="27">
        <v>13770.6439393939</v>
      </c>
      <c r="D10350">
        <v>3000</v>
      </c>
      <c r="E10350">
        <v>4.1856060606060598E-2</v>
      </c>
      <c r="F10350">
        <v>2</v>
      </c>
      <c r="G10350">
        <v>5569.1994516576997</v>
      </c>
      <c r="H10350" s="73">
        <f t="shared" si="483"/>
        <v>0.11323913778666687</v>
      </c>
      <c r="I10350" t="str">
        <f t="shared" si="484"/>
        <v/>
      </c>
      <c r="J10350" t="str">
        <f t="shared" si="485"/>
        <v/>
      </c>
    </row>
    <row r="10351" spans="1:10" x14ac:dyDescent="0.25">
      <c r="A10351" t="s">
        <v>796</v>
      </c>
      <c r="B10351" t="s">
        <v>4801</v>
      </c>
      <c r="C10351" s="27">
        <v>14393.75</v>
      </c>
      <c r="D10351">
        <v>3000</v>
      </c>
      <c r="E10351">
        <v>4.3749999999999997E-2</v>
      </c>
      <c r="F10351">
        <v>1</v>
      </c>
      <c r="G10351">
        <v>5820.7273174453003</v>
      </c>
      <c r="H10351" s="73">
        <f t="shared" si="483"/>
        <v>0.11322995389559247</v>
      </c>
      <c r="I10351" t="str">
        <f t="shared" si="484"/>
        <v/>
      </c>
      <c r="J10351" t="str">
        <f t="shared" si="485"/>
        <v/>
      </c>
    </row>
    <row r="10352" spans="1:10" x14ac:dyDescent="0.25">
      <c r="A10352" t="s">
        <v>796</v>
      </c>
      <c r="B10352" t="s">
        <v>11629</v>
      </c>
      <c r="C10352" s="27">
        <v>17446.969696969602</v>
      </c>
      <c r="D10352">
        <v>3000</v>
      </c>
      <c r="E10352">
        <v>5.3030303030302997E-2</v>
      </c>
      <c r="G10352">
        <v>7055.3983770391596</v>
      </c>
      <c r="H10352" s="73">
        <f t="shared" si="483"/>
        <v>0.11322949371053756</v>
      </c>
      <c r="I10352" t="str">
        <f t="shared" si="484"/>
        <v/>
      </c>
      <c r="J10352" t="str">
        <f t="shared" si="485"/>
        <v/>
      </c>
    </row>
    <row r="10353" spans="1:10" x14ac:dyDescent="0.25">
      <c r="A10353" t="s">
        <v>796</v>
      </c>
      <c r="B10353" t="s">
        <v>5045</v>
      </c>
      <c r="C10353" s="27">
        <v>22743.371212121201</v>
      </c>
      <c r="D10353">
        <v>3000</v>
      </c>
      <c r="E10353">
        <v>6.9128787878787804E-2</v>
      </c>
      <c r="F10353">
        <v>5</v>
      </c>
      <c r="G10353">
        <v>9197.0194683628397</v>
      </c>
      <c r="H10353" s="73">
        <f t="shared" si="483"/>
        <v>0.11322707733711647</v>
      </c>
      <c r="I10353" t="str">
        <f t="shared" si="484"/>
        <v/>
      </c>
      <c r="J10353" t="str">
        <f t="shared" si="485"/>
        <v/>
      </c>
    </row>
    <row r="10354" spans="1:10" x14ac:dyDescent="0.25">
      <c r="A10354" t="s">
        <v>796</v>
      </c>
      <c r="B10354" t="s">
        <v>9232</v>
      </c>
      <c r="C10354" s="27">
        <v>48913.825757575702</v>
      </c>
      <c r="D10354">
        <v>3000</v>
      </c>
      <c r="E10354">
        <v>0.14867424242424199</v>
      </c>
      <c r="F10354">
        <v>8</v>
      </c>
      <c r="G10354">
        <v>19763.405294885099</v>
      </c>
      <c r="H10354" s="73">
        <f t="shared" si="483"/>
        <v>0.11313270628214492</v>
      </c>
      <c r="I10354" t="str">
        <f t="shared" si="484"/>
        <v/>
      </c>
      <c r="J10354" t="str">
        <f t="shared" si="485"/>
        <v/>
      </c>
    </row>
    <row r="10355" spans="1:10" x14ac:dyDescent="0.25">
      <c r="A10355" t="s">
        <v>796</v>
      </c>
      <c r="B10355" t="s">
        <v>13206</v>
      </c>
      <c r="C10355" s="27">
        <v>34171.702804164699</v>
      </c>
      <c r="D10355">
        <v>3000</v>
      </c>
      <c r="E10355">
        <v>0.12026515151515101</v>
      </c>
      <c r="F10355">
        <v>9</v>
      </c>
      <c r="G10355">
        <v>12148.333154703299</v>
      </c>
      <c r="H10355" s="73">
        <f t="shared" si="483"/>
        <v>0.1131163627105545</v>
      </c>
      <c r="I10355" t="str">
        <f t="shared" si="484"/>
        <v/>
      </c>
      <c r="J10355" t="str">
        <f t="shared" si="485"/>
        <v/>
      </c>
    </row>
    <row r="10356" spans="1:10" x14ac:dyDescent="0.25">
      <c r="A10356" t="s">
        <v>796</v>
      </c>
      <c r="B10356" t="s">
        <v>9394</v>
      </c>
      <c r="C10356" s="27">
        <v>13160</v>
      </c>
      <c r="D10356">
        <v>3000</v>
      </c>
      <c r="E10356">
        <v>3.6742424242424201E-2</v>
      </c>
      <c r="F10356">
        <v>3</v>
      </c>
      <c r="G10356">
        <v>5315.9859630903502</v>
      </c>
      <c r="H10356" s="73">
        <f t="shared" si="483"/>
        <v>0.11310608432107128</v>
      </c>
      <c r="I10356" t="str">
        <f t="shared" si="484"/>
        <v/>
      </c>
      <c r="J10356" t="str">
        <f t="shared" si="485"/>
        <v/>
      </c>
    </row>
    <row r="10357" spans="1:10" x14ac:dyDescent="0.25">
      <c r="A10357" t="s">
        <v>796</v>
      </c>
      <c r="B10357" t="s">
        <v>10931</v>
      </c>
      <c r="C10357" s="27">
        <v>32588.446969696899</v>
      </c>
      <c r="D10357">
        <v>3000</v>
      </c>
      <c r="E10357">
        <v>9.9053030303030296E-2</v>
      </c>
      <c r="F10357">
        <v>2</v>
      </c>
      <c r="G10357">
        <v>13161.430408079599</v>
      </c>
      <c r="H10357" s="73">
        <f t="shared" si="483"/>
        <v>0.11308303576690996</v>
      </c>
      <c r="I10357" t="str">
        <f t="shared" si="484"/>
        <v/>
      </c>
      <c r="J10357" t="str">
        <f t="shared" si="485"/>
        <v/>
      </c>
    </row>
    <row r="10358" spans="1:10" x14ac:dyDescent="0.25">
      <c r="A10358" t="s">
        <v>796</v>
      </c>
      <c r="B10358" t="s">
        <v>3954</v>
      </c>
      <c r="C10358" s="27">
        <v>18132.386363636298</v>
      </c>
      <c r="D10358">
        <v>3000</v>
      </c>
      <c r="E10358">
        <v>5.5113636363636302E-2</v>
      </c>
      <c r="F10358">
        <v>2</v>
      </c>
      <c r="G10358">
        <v>7322.9637782506497</v>
      </c>
      <c r="H10358" s="73">
        <f t="shared" si="483"/>
        <v>0.11308108137504863</v>
      </c>
      <c r="I10358" t="str">
        <f t="shared" si="484"/>
        <v/>
      </c>
      <c r="J10358" t="str">
        <f t="shared" si="485"/>
        <v/>
      </c>
    </row>
    <row r="10359" spans="1:10" x14ac:dyDescent="0.25">
      <c r="A10359" t="s">
        <v>796</v>
      </c>
      <c r="B10359" t="s">
        <v>13431</v>
      </c>
      <c r="C10359" s="27">
        <v>71096.401515151505</v>
      </c>
      <c r="D10359">
        <v>3000</v>
      </c>
      <c r="E10359">
        <v>0.21609848484848401</v>
      </c>
      <c r="F10359">
        <v>5</v>
      </c>
      <c r="G10359">
        <v>28712.108036937501</v>
      </c>
      <c r="H10359" s="73">
        <f t="shared" si="483"/>
        <v>0.11307731585584137</v>
      </c>
      <c r="I10359" t="str">
        <f t="shared" si="484"/>
        <v/>
      </c>
      <c r="J10359" t="str">
        <f t="shared" si="485"/>
        <v/>
      </c>
    </row>
    <row r="10360" spans="1:10" x14ac:dyDescent="0.25">
      <c r="A10360" t="s">
        <v>796</v>
      </c>
      <c r="B10360" t="s">
        <v>10690</v>
      </c>
      <c r="C10360" s="27">
        <v>48789.2045454545</v>
      </c>
      <c r="D10360">
        <v>3000</v>
      </c>
      <c r="E10360">
        <v>0.14829545454545401</v>
      </c>
      <c r="F10360">
        <v>6</v>
      </c>
      <c r="G10360">
        <v>19698.913823777199</v>
      </c>
      <c r="H10360" s="73">
        <f t="shared" si="483"/>
        <v>0.11305156380483569</v>
      </c>
      <c r="I10360" t="str">
        <f t="shared" si="484"/>
        <v/>
      </c>
      <c r="J10360" t="str">
        <f t="shared" si="485"/>
        <v/>
      </c>
    </row>
    <row r="10361" spans="1:10" x14ac:dyDescent="0.25">
      <c r="A10361" t="s">
        <v>796</v>
      </c>
      <c r="B10361" t="s">
        <v>12042</v>
      </c>
      <c r="C10361" s="27">
        <v>59942.803030303003</v>
      </c>
      <c r="D10361">
        <v>3000</v>
      </c>
      <c r="E10361">
        <v>0.182196969696969</v>
      </c>
      <c r="F10361">
        <v>2</v>
      </c>
      <c r="G10361">
        <v>24196.375689543798</v>
      </c>
      <c r="H10361" s="73">
        <f t="shared" si="483"/>
        <v>0.11302416387914493</v>
      </c>
      <c r="I10361" t="str">
        <f t="shared" si="484"/>
        <v/>
      </c>
      <c r="J10361" t="str">
        <f t="shared" si="485"/>
        <v/>
      </c>
    </row>
    <row r="10362" spans="1:10" x14ac:dyDescent="0.25">
      <c r="A10362" t="s">
        <v>796</v>
      </c>
      <c r="B10362" t="s">
        <v>13460</v>
      </c>
      <c r="C10362" s="27">
        <v>355544.318181818</v>
      </c>
      <c r="D10362">
        <v>3000</v>
      </c>
      <c r="E10362">
        <v>1.0806818181818101</v>
      </c>
      <c r="G10362">
        <v>143399.497176693</v>
      </c>
      <c r="H10362" s="73">
        <f t="shared" si="483"/>
        <v>0.11293067321340571</v>
      </c>
      <c r="I10362" t="str">
        <f t="shared" si="484"/>
        <v/>
      </c>
      <c r="J10362" t="str">
        <f t="shared" si="485"/>
        <v/>
      </c>
    </row>
    <row r="10363" spans="1:10" x14ac:dyDescent="0.25">
      <c r="A10363" t="s">
        <v>796</v>
      </c>
      <c r="B10363" t="s">
        <v>7559</v>
      </c>
      <c r="C10363" s="27">
        <v>13160</v>
      </c>
      <c r="D10363">
        <v>3000</v>
      </c>
      <c r="E10363">
        <v>3.6742424242424201E-2</v>
      </c>
      <c r="F10363">
        <v>7</v>
      </c>
      <c r="G10363">
        <v>5306.1026565998</v>
      </c>
      <c r="H10363" s="73">
        <f t="shared" si="483"/>
        <v>0.11289580120425106</v>
      </c>
      <c r="I10363" t="str">
        <f t="shared" si="484"/>
        <v/>
      </c>
      <c r="J10363" t="str">
        <f t="shared" si="485"/>
        <v/>
      </c>
    </row>
    <row r="10364" spans="1:10" x14ac:dyDescent="0.25">
      <c r="A10364" t="s">
        <v>796</v>
      </c>
      <c r="B10364" t="s">
        <v>7591</v>
      </c>
      <c r="C10364" s="27">
        <v>25796.590909090901</v>
      </c>
      <c r="D10364">
        <v>3000</v>
      </c>
      <c r="E10364">
        <v>7.8409090909090901E-2</v>
      </c>
      <c r="F10364">
        <v>3</v>
      </c>
      <c r="G10364">
        <v>10400.151430461399</v>
      </c>
      <c r="H10364" s="73">
        <f t="shared" si="483"/>
        <v>0.11288477655018248</v>
      </c>
      <c r="I10364" t="str">
        <f t="shared" si="484"/>
        <v/>
      </c>
      <c r="J10364" t="str">
        <f t="shared" si="485"/>
        <v/>
      </c>
    </row>
    <row r="10365" spans="1:10" x14ac:dyDescent="0.25">
      <c r="A10365" t="s">
        <v>796</v>
      </c>
      <c r="B10365" t="s">
        <v>12977</v>
      </c>
      <c r="C10365" s="27">
        <v>47979.166666666599</v>
      </c>
      <c r="D10365">
        <v>3000</v>
      </c>
      <c r="E10365">
        <v>0.14583333333333301</v>
      </c>
      <c r="F10365">
        <v>3</v>
      </c>
      <c r="G10365">
        <v>19336.295128684102</v>
      </c>
      <c r="H10365" s="73">
        <f t="shared" si="483"/>
        <v>0.1128440323619255</v>
      </c>
      <c r="I10365" t="str">
        <f t="shared" si="484"/>
        <v/>
      </c>
      <c r="J10365" t="str">
        <f t="shared" si="485"/>
        <v/>
      </c>
    </row>
    <row r="10366" spans="1:10" x14ac:dyDescent="0.25">
      <c r="A10366" t="s">
        <v>796</v>
      </c>
      <c r="B10366" t="s">
        <v>10370</v>
      </c>
      <c r="C10366" s="27">
        <v>31591.477272727199</v>
      </c>
      <c r="D10366">
        <v>3000</v>
      </c>
      <c r="E10366">
        <v>9.6022727272727204E-2</v>
      </c>
      <c r="F10366">
        <v>2</v>
      </c>
      <c r="G10366">
        <v>12723.7295354323</v>
      </c>
      <c r="H10366" s="73">
        <f t="shared" si="483"/>
        <v>0.1127723227111211</v>
      </c>
      <c r="I10366" t="str">
        <f t="shared" si="484"/>
        <v/>
      </c>
      <c r="J10366" t="str">
        <f t="shared" si="485"/>
        <v/>
      </c>
    </row>
    <row r="10367" spans="1:10" x14ac:dyDescent="0.25">
      <c r="A10367" t="s">
        <v>796</v>
      </c>
      <c r="B10367" t="s">
        <v>4035</v>
      </c>
      <c r="C10367" s="27">
        <v>212853.03030303001</v>
      </c>
      <c r="D10367">
        <v>3000</v>
      </c>
      <c r="E10367">
        <v>0.64696969696969697</v>
      </c>
      <c r="F10367">
        <v>197</v>
      </c>
      <c r="G10367">
        <v>85722.911628898</v>
      </c>
      <c r="H10367" s="73">
        <f t="shared" si="483"/>
        <v>0.11276520339842094</v>
      </c>
      <c r="I10367" t="str">
        <f t="shared" si="484"/>
        <v/>
      </c>
      <c r="J10367" t="str">
        <f t="shared" si="485"/>
        <v/>
      </c>
    </row>
    <row r="10368" spans="1:10" x14ac:dyDescent="0.25">
      <c r="A10368" t="s">
        <v>796</v>
      </c>
      <c r="B10368" t="s">
        <v>3800</v>
      </c>
      <c r="C10368" s="27">
        <v>18755.492424242399</v>
      </c>
      <c r="D10368">
        <v>3000</v>
      </c>
      <c r="E10368">
        <v>5.7007575757575701E-2</v>
      </c>
      <c r="F10368">
        <v>1</v>
      </c>
      <c r="G10368">
        <v>7549.4902746549797</v>
      </c>
      <c r="H10368" s="73">
        <f t="shared" si="483"/>
        <v>0.11270603986761393</v>
      </c>
      <c r="I10368" t="str">
        <f t="shared" si="484"/>
        <v/>
      </c>
      <c r="J10368" t="str">
        <f t="shared" si="485"/>
        <v/>
      </c>
    </row>
    <row r="10369" spans="1:10" x14ac:dyDescent="0.25">
      <c r="A10369" t="s">
        <v>796</v>
      </c>
      <c r="B10369" t="s">
        <v>11305</v>
      </c>
      <c r="C10369" s="27">
        <v>24051.8939393939</v>
      </c>
      <c r="D10369">
        <v>3000</v>
      </c>
      <c r="E10369">
        <v>7.3106060606060605E-2</v>
      </c>
      <c r="F10369">
        <v>2</v>
      </c>
      <c r="G10369">
        <v>9678.1369780981695</v>
      </c>
      <c r="H10369" s="73">
        <f t="shared" si="483"/>
        <v>0.11266798201820837</v>
      </c>
      <c r="I10369" t="str">
        <f t="shared" si="484"/>
        <v/>
      </c>
      <c r="J10369" t="str">
        <f t="shared" si="485"/>
        <v/>
      </c>
    </row>
    <row r="10370" spans="1:10" x14ac:dyDescent="0.25">
      <c r="A10370" t="s">
        <v>796</v>
      </c>
      <c r="B10370" t="s">
        <v>5798</v>
      </c>
      <c r="C10370" s="27">
        <v>70660.227272727207</v>
      </c>
      <c r="D10370">
        <v>3000</v>
      </c>
      <c r="E10370">
        <v>0.214772727272727</v>
      </c>
      <c r="F10370">
        <v>4</v>
      </c>
      <c r="G10370">
        <v>28424.9740003427</v>
      </c>
      <c r="H10370" s="73">
        <f t="shared" ref="H10370:H10433" si="486">G10370/SUMIFS(C:C,B:B,B10370)</f>
        <v>0.11263751939795839</v>
      </c>
      <c r="I10370" t="str">
        <f t="shared" ref="I10370:I10433" si="487">IF(A10370="Construction",SUMIFS(D:D,A:A,"Engineering",B:B,B10370),"")</f>
        <v/>
      </c>
      <c r="J10370" t="str">
        <f t="shared" si="485"/>
        <v/>
      </c>
    </row>
    <row r="10371" spans="1:10" x14ac:dyDescent="0.25">
      <c r="A10371" t="s">
        <v>796</v>
      </c>
      <c r="B10371" t="s">
        <v>11810</v>
      </c>
      <c r="C10371" s="27">
        <v>19627.840909090901</v>
      </c>
      <c r="D10371">
        <v>3000</v>
      </c>
      <c r="E10371">
        <v>5.9659090909090898E-2</v>
      </c>
      <c r="F10371">
        <v>1</v>
      </c>
      <c r="G10371">
        <v>7894.12221417198</v>
      </c>
      <c r="H10371" s="73">
        <f t="shared" si="486"/>
        <v>0.11261321253854258</v>
      </c>
      <c r="I10371" t="str">
        <f t="shared" si="487"/>
        <v/>
      </c>
      <c r="J10371" t="str">
        <f t="shared" ref="J10371:J10434" si="488">IF(AND(I10371&lt;&gt;"",I10371&lt;&gt;3000,I10371&lt;&gt;0),D10371-I10371,"")</f>
        <v/>
      </c>
    </row>
    <row r="10372" spans="1:10" x14ac:dyDescent="0.25">
      <c r="A10372" t="s">
        <v>796</v>
      </c>
      <c r="B10372" t="s">
        <v>3971</v>
      </c>
      <c r="C10372" s="27">
        <v>38632.575757575702</v>
      </c>
      <c r="D10372">
        <v>3000</v>
      </c>
      <c r="E10372">
        <v>0.117424242424242</v>
      </c>
      <c r="F10372">
        <v>20</v>
      </c>
      <c r="G10372">
        <v>15537.230221416799</v>
      </c>
      <c r="H10372" s="73">
        <f t="shared" si="486"/>
        <v>0.1126102615910512</v>
      </c>
      <c r="I10372" t="str">
        <f t="shared" si="487"/>
        <v/>
      </c>
      <c r="J10372" t="str">
        <f t="shared" si="488"/>
        <v/>
      </c>
    </row>
    <row r="10373" spans="1:10" x14ac:dyDescent="0.25">
      <c r="A10373" t="s">
        <v>796</v>
      </c>
      <c r="B10373" t="s">
        <v>11737</v>
      </c>
      <c r="C10373" s="27">
        <v>25796.590909090901</v>
      </c>
      <c r="D10373">
        <v>3000</v>
      </c>
      <c r="E10373">
        <v>7.8409090909090901E-2</v>
      </c>
      <c r="F10373">
        <v>2</v>
      </c>
      <c r="G10373">
        <v>10372.7310998704</v>
      </c>
      <c r="H10373" s="73">
        <f t="shared" si="486"/>
        <v>0.1125871522403448</v>
      </c>
      <c r="I10373" t="str">
        <f t="shared" si="487"/>
        <v/>
      </c>
      <c r="J10373" t="str">
        <f t="shared" si="488"/>
        <v/>
      </c>
    </row>
    <row r="10374" spans="1:10" x14ac:dyDescent="0.25">
      <c r="A10374" t="s">
        <v>796</v>
      </c>
      <c r="B10374" t="s">
        <v>12686</v>
      </c>
      <c r="C10374" s="27">
        <v>27728.2196969697</v>
      </c>
      <c r="D10374">
        <v>3000</v>
      </c>
      <c r="E10374">
        <v>8.4280303030302997E-2</v>
      </c>
      <c r="F10374">
        <v>10</v>
      </c>
      <c r="G10374">
        <v>11147.780105968401</v>
      </c>
      <c r="H10374" s="73">
        <f t="shared" si="486"/>
        <v>0.1125704594014118</v>
      </c>
      <c r="I10374" t="str">
        <f t="shared" si="487"/>
        <v/>
      </c>
      <c r="J10374" t="str">
        <f t="shared" si="488"/>
        <v/>
      </c>
    </row>
    <row r="10375" spans="1:10" x14ac:dyDescent="0.25">
      <c r="A10375" t="s">
        <v>796</v>
      </c>
      <c r="B10375" t="s">
        <v>5781</v>
      </c>
      <c r="C10375" s="27">
        <v>52199.294047306801</v>
      </c>
      <c r="D10375">
        <v>3000</v>
      </c>
      <c r="E10375">
        <v>0.18371212121212099</v>
      </c>
      <c r="F10375">
        <v>11</v>
      </c>
      <c r="G10375">
        <v>18466.865981473002</v>
      </c>
      <c r="H10375" s="73">
        <f t="shared" si="486"/>
        <v>0.11256514284316473</v>
      </c>
      <c r="I10375" t="str">
        <f t="shared" si="487"/>
        <v/>
      </c>
      <c r="J10375" t="str">
        <f t="shared" si="488"/>
        <v/>
      </c>
    </row>
    <row r="10376" spans="1:10" x14ac:dyDescent="0.25">
      <c r="A10376" t="s">
        <v>796</v>
      </c>
      <c r="B10376" t="s">
        <v>12927</v>
      </c>
      <c r="C10376" s="27">
        <v>23802.651515151501</v>
      </c>
      <c r="D10376">
        <v>3000</v>
      </c>
      <c r="E10376">
        <v>7.2348484848484801E-2</v>
      </c>
      <c r="G10376">
        <v>9562.70698235487</v>
      </c>
      <c r="H10376" s="73">
        <f t="shared" si="486"/>
        <v>0.11248990278898023</v>
      </c>
      <c r="I10376" t="str">
        <f t="shared" si="487"/>
        <v/>
      </c>
      <c r="J10376" t="str">
        <f t="shared" si="488"/>
        <v/>
      </c>
    </row>
    <row r="10377" spans="1:10" x14ac:dyDescent="0.25">
      <c r="A10377" t="s">
        <v>796</v>
      </c>
      <c r="B10377" t="s">
        <v>11148</v>
      </c>
      <c r="C10377" s="27">
        <v>13160</v>
      </c>
      <c r="D10377">
        <v>3000</v>
      </c>
      <c r="E10377">
        <v>2.9356060606060601E-2</v>
      </c>
      <c r="F10377">
        <v>1</v>
      </c>
      <c r="G10377">
        <v>5282.9223040064398</v>
      </c>
      <c r="H10377" s="73">
        <f t="shared" si="486"/>
        <v>0.11240260221290298</v>
      </c>
      <c r="I10377" t="str">
        <f t="shared" si="487"/>
        <v/>
      </c>
      <c r="J10377" t="str">
        <f t="shared" si="488"/>
        <v/>
      </c>
    </row>
    <row r="10378" spans="1:10" x14ac:dyDescent="0.25">
      <c r="A10378" t="s">
        <v>796</v>
      </c>
      <c r="B10378" t="s">
        <v>13140</v>
      </c>
      <c r="C10378" s="27">
        <v>120197.159090909</v>
      </c>
      <c r="D10378">
        <v>3000</v>
      </c>
      <c r="E10378">
        <v>0.36534090909090899</v>
      </c>
      <c r="F10378">
        <v>8</v>
      </c>
      <c r="G10378">
        <v>48236.649480191998</v>
      </c>
      <c r="H10378" s="73">
        <f t="shared" si="486"/>
        <v>0.11236756306560068</v>
      </c>
      <c r="I10378" t="str">
        <f t="shared" si="487"/>
        <v/>
      </c>
      <c r="J10378" t="str">
        <f t="shared" si="488"/>
        <v/>
      </c>
    </row>
    <row r="10379" spans="1:10" x14ac:dyDescent="0.25">
      <c r="A10379" t="s">
        <v>796</v>
      </c>
      <c r="B10379" t="s">
        <v>3922</v>
      </c>
      <c r="C10379" s="27">
        <v>165995.45454545401</v>
      </c>
      <c r="D10379">
        <v>3000</v>
      </c>
      <c r="E10379">
        <v>0.50454545454545396</v>
      </c>
      <c r="F10379">
        <v>4</v>
      </c>
      <c r="G10379">
        <v>66607.531013190994</v>
      </c>
      <c r="H10379" s="73">
        <f t="shared" si="486"/>
        <v>0.1123531287935752</v>
      </c>
      <c r="I10379" t="str">
        <f t="shared" si="487"/>
        <v/>
      </c>
      <c r="J10379" t="str">
        <f t="shared" si="488"/>
        <v/>
      </c>
    </row>
    <row r="10380" spans="1:10" x14ac:dyDescent="0.25">
      <c r="A10380" t="s">
        <v>796</v>
      </c>
      <c r="B10380" t="s">
        <v>7292</v>
      </c>
      <c r="C10380" s="27">
        <v>13160</v>
      </c>
      <c r="D10380">
        <v>3000</v>
      </c>
      <c r="E10380">
        <v>3.3522727272727197E-2</v>
      </c>
      <c r="F10380">
        <v>9</v>
      </c>
      <c r="G10380">
        <v>5273.94330740242</v>
      </c>
      <c r="H10380" s="73">
        <f t="shared" si="486"/>
        <v>0.11221155973196638</v>
      </c>
      <c r="I10380" t="str">
        <f t="shared" si="487"/>
        <v/>
      </c>
      <c r="J10380" t="str">
        <f t="shared" si="488"/>
        <v/>
      </c>
    </row>
    <row r="10381" spans="1:10" x14ac:dyDescent="0.25">
      <c r="A10381" t="s">
        <v>796</v>
      </c>
      <c r="B10381" t="s">
        <v>9167</v>
      </c>
      <c r="C10381" s="27">
        <v>16948.484848484801</v>
      </c>
      <c r="D10381">
        <v>3000</v>
      </c>
      <c r="E10381">
        <v>5.15151515151515E-2</v>
      </c>
      <c r="F10381">
        <v>2</v>
      </c>
      <c r="G10381">
        <v>6791.5453667669399</v>
      </c>
      <c r="H10381" s="73">
        <f t="shared" si="486"/>
        <v>0.11220074948851541</v>
      </c>
      <c r="I10381" t="str">
        <f t="shared" si="487"/>
        <v/>
      </c>
      <c r="J10381" t="str">
        <f t="shared" si="488"/>
        <v/>
      </c>
    </row>
    <row r="10382" spans="1:10" x14ac:dyDescent="0.25">
      <c r="A10382" t="s">
        <v>796</v>
      </c>
      <c r="B10382" t="s">
        <v>6070</v>
      </c>
      <c r="C10382" s="27">
        <v>33398.484848484797</v>
      </c>
      <c r="D10382">
        <v>3000</v>
      </c>
      <c r="E10382">
        <v>0.101515151515151</v>
      </c>
      <c r="F10382">
        <v>5</v>
      </c>
      <c r="G10382">
        <v>13382.610998181999</v>
      </c>
      <c r="H10382" s="73">
        <f t="shared" si="486"/>
        <v>0.11219464285551121</v>
      </c>
      <c r="I10382" t="str">
        <f t="shared" si="487"/>
        <v/>
      </c>
      <c r="J10382" t="str">
        <f t="shared" si="488"/>
        <v/>
      </c>
    </row>
    <row r="10383" spans="1:10" x14ac:dyDescent="0.25">
      <c r="A10383" t="s">
        <v>796</v>
      </c>
      <c r="B10383" t="s">
        <v>10455</v>
      </c>
      <c r="C10383" s="27">
        <v>39380.303030303003</v>
      </c>
      <c r="D10383">
        <v>3000</v>
      </c>
      <c r="E10383">
        <v>0.119696969696969</v>
      </c>
      <c r="F10383">
        <v>15</v>
      </c>
      <c r="G10383">
        <v>15777.213859499299</v>
      </c>
      <c r="H10383" s="73">
        <f t="shared" si="486"/>
        <v>0.11217841257494819</v>
      </c>
      <c r="I10383" t="str">
        <f t="shared" si="487"/>
        <v/>
      </c>
      <c r="J10383" t="str">
        <f t="shared" si="488"/>
        <v/>
      </c>
    </row>
    <row r="10384" spans="1:10" x14ac:dyDescent="0.25">
      <c r="A10384" t="s">
        <v>796</v>
      </c>
      <c r="B10384" t="s">
        <v>7715</v>
      </c>
      <c r="C10384" s="27">
        <v>41561.174242424197</v>
      </c>
      <c r="D10384">
        <v>3000</v>
      </c>
      <c r="E10384">
        <v>0.12632575757575701</v>
      </c>
      <c r="F10384">
        <v>4</v>
      </c>
      <c r="G10384">
        <v>16645.491736124699</v>
      </c>
      <c r="H10384" s="73">
        <f t="shared" si="486"/>
        <v>0.11214162667611595</v>
      </c>
      <c r="I10384" t="str">
        <f t="shared" si="487"/>
        <v/>
      </c>
      <c r="J10384" t="str">
        <f t="shared" si="488"/>
        <v/>
      </c>
    </row>
    <row r="10385" spans="1:10" x14ac:dyDescent="0.25">
      <c r="A10385" t="s">
        <v>796</v>
      </c>
      <c r="B10385" t="s">
        <v>12196</v>
      </c>
      <c r="C10385" s="27">
        <v>25485.0378787878</v>
      </c>
      <c r="D10385">
        <v>3000</v>
      </c>
      <c r="E10385">
        <v>7.7462121212121204E-2</v>
      </c>
      <c r="F10385">
        <v>1</v>
      </c>
      <c r="G10385">
        <v>10203.406814734701</v>
      </c>
      <c r="H10385" s="73">
        <f t="shared" si="486"/>
        <v>0.11210318468875678</v>
      </c>
      <c r="I10385" t="str">
        <f t="shared" si="487"/>
        <v/>
      </c>
      <c r="J10385" t="str">
        <f t="shared" si="488"/>
        <v/>
      </c>
    </row>
    <row r="10386" spans="1:10" x14ac:dyDescent="0.25">
      <c r="A10386" t="s">
        <v>796</v>
      </c>
      <c r="B10386" t="s">
        <v>6009</v>
      </c>
      <c r="C10386" s="27">
        <v>48477.651515151498</v>
      </c>
      <c r="D10386">
        <v>3000</v>
      </c>
      <c r="E10386">
        <v>0.14734848484848401</v>
      </c>
      <c r="F10386">
        <v>7</v>
      </c>
      <c r="G10386">
        <v>19407.558261809299</v>
      </c>
      <c r="H10386" s="73">
        <f t="shared" si="486"/>
        <v>0.11209528810627711</v>
      </c>
      <c r="I10386" t="str">
        <f t="shared" si="487"/>
        <v/>
      </c>
      <c r="J10386" t="str">
        <f t="shared" si="488"/>
        <v/>
      </c>
    </row>
    <row r="10387" spans="1:10" x14ac:dyDescent="0.25">
      <c r="A10387" t="s">
        <v>796</v>
      </c>
      <c r="B10387" t="s">
        <v>5450</v>
      </c>
      <c r="C10387" s="27">
        <v>29348.295454545401</v>
      </c>
      <c r="D10387">
        <v>3000</v>
      </c>
      <c r="E10387">
        <v>8.9204545454545398E-2</v>
      </c>
      <c r="F10387">
        <v>1</v>
      </c>
      <c r="G10387">
        <v>11748.1079851589</v>
      </c>
      <c r="H10387" s="73">
        <f t="shared" si="486"/>
        <v>0.11208385989364243</v>
      </c>
      <c r="I10387" t="str">
        <f t="shared" si="487"/>
        <v/>
      </c>
      <c r="J10387" t="str">
        <f t="shared" si="488"/>
        <v/>
      </c>
    </row>
    <row r="10388" spans="1:10" x14ac:dyDescent="0.25">
      <c r="A10388" t="s">
        <v>796</v>
      </c>
      <c r="B10388" t="s">
        <v>8500</v>
      </c>
      <c r="C10388" s="27">
        <v>136896.401515151</v>
      </c>
      <c r="D10388">
        <v>3000</v>
      </c>
      <c r="E10388">
        <v>0.416098484848484</v>
      </c>
      <c r="F10388">
        <v>1</v>
      </c>
      <c r="G10388">
        <v>54794.521394705</v>
      </c>
      <c r="H10388" s="73">
        <f t="shared" si="486"/>
        <v>0.11207355212196236</v>
      </c>
      <c r="I10388" t="str">
        <f t="shared" si="487"/>
        <v/>
      </c>
      <c r="J10388" t="str">
        <f t="shared" si="488"/>
        <v/>
      </c>
    </row>
    <row r="10389" spans="1:10" x14ac:dyDescent="0.25">
      <c r="A10389" t="s">
        <v>796</v>
      </c>
      <c r="B10389" t="s">
        <v>9670</v>
      </c>
      <c r="C10389" s="27">
        <v>30345.265151515101</v>
      </c>
      <c r="D10389">
        <v>3000</v>
      </c>
      <c r="E10389">
        <v>9.2234848484848406E-2</v>
      </c>
      <c r="F10389">
        <v>3</v>
      </c>
      <c r="G10389">
        <v>12145.396081037499</v>
      </c>
      <c r="H10389" s="73">
        <f t="shared" si="486"/>
        <v>0.11206726603674794</v>
      </c>
      <c r="I10389" t="str">
        <f t="shared" si="487"/>
        <v/>
      </c>
      <c r="J10389" t="str">
        <f t="shared" si="488"/>
        <v/>
      </c>
    </row>
    <row r="10390" spans="1:10" x14ac:dyDescent="0.25">
      <c r="A10390" t="s">
        <v>796</v>
      </c>
      <c r="B10390" t="s">
        <v>7494</v>
      </c>
      <c r="C10390" s="27">
        <v>27852.840909090901</v>
      </c>
      <c r="D10390">
        <v>3000</v>
      </c>
      <c r="E10390">
        <v>8.4659090909090906E-2</v>
      </c>
      <c r="F10390">
        <v>17</v>
      </c>
      <c r="G10390">
        <v>11142.7911790451</v>
      </c>
      <c r="H10390" s="73">
        <f t="shared" si="486"/>
        <v>0.11201663558543128</v>
      </c>
      <c r="I10390" t="str">
        <f t="shared" si="487"/>
        <v/>
      </c>
      <c r="J10390" t="str">
        <f t="shared" si="488"/>
        <v/>
      </c>
    </row>
    <row r="10391" spans="1:10" x14ac:dyDescent="0.25">
      <c r="A10391" t="s">
        <v>796</v>
      </c>
      <c r="B10391" t="s">
        <v>5277</v>
      </c>
      <c r="C10391" s="27">
        <v>20188.636363636298</v>
      </c>
      <c r="D10391">
        <v>3000</v>
      </c>
      <c r="E10391">
        <v>6.1363636363636301E-2</v>
      </c>
      <c r="F10391">
        <v>4</v>
      </c>
      <c r="G10391">
        <v>8076.0758375366604</v>
      </c>
      <c r="H10391" s="73">
        <f t="shared" si="486"/>
        <v>0.1120086168168995</v>
      </c>
      <c r="I10391" t="str">
        <f t="shared" si="487"/>
        <v/>
      </c>
      <c r="J10391" t="str">
        <f t="shared" si="488"/>
        <v/>
      </c>
    </row>
    <row r="10392" spans="1:10" x14ac:dyDescent="0.25">
      <c r="A10392" t="s">
        <v>796</v>
      </c>
      <c r="B10392" t="s">
        <v>8116</v>
      </c>
      <c r="C10392" s="27">
        <v>104432.575757575</v>
      </c>
      <c r="D10392">
        <v>3000</v>
      </c>
      <c r="E10392">
        <v>0.317424242424242</v>
      </c>
      <c r="F10392">
        <v>10</v>
      </c>
      <c r="G10392">
        <v>41764.495836863403</v>
      </c>
      <c r="H10392" s="73">
        <f t="shared" si="486"/>
        <v>0.11197711776704376</v>
      </c>
      <c r="I10392" t="str">
        <f t="shared" si="487"/>
        <v/>
      </c>
      <c r="J10392" t="str">
        <f t="shared" si="488"/>
        <v/>
      </c>
    </row>
    <row r="10393" spans="1:10" x14ac:dyDescent="0.25">
      <c r="A10393" t="s">
        <v>796</v>
      </c>
      <c r="B10393" t="s">
        <v>4346</v>
      </c>
      <c r="C10393" s="27">
        <v>77701.325757575702</v>
      </c>
      <c r="D10393">
        <v>3000</v>
      </c>
      <c r="E10393">
        <v>0.23617424242424201</v>
      </c>
      <c r="F10393">
        <v>7</v>
      </c>
      <c r="G10393">
        <v>31056.093759067498</v>
      </c>
      <c r="H10393" s="73">
        <f t="shared" si="486"/>
        <v>0.11191194188460918</v>
      </c>
      <c r="I10393" t="str">
        <f t="shared" si="487"/>
        <v/>
      </c>
      <c r="J10393" t="str">
        <f t="shared" si="488"/>
        <v/>
      </c>
    </row>
    <row r="10394" spans="1:10" x14ac:dyDescent="0.25">
      <c r="A10394" t="s">
        <v>796</v>
      </c>
      <c r="B10394" t="s">
        <v>11952</v>
      </c>
      <c r="C10394" s="27">
        <v>17758.522727272699</v>
      </c>
      <c r="D10394">
        <v>3000</v>
      </c>
      <c r="E10394">
        <v>5.39772727272727E-2</v>
      </c>
      <c r="F10394">
        <v>9</v>
      </c>
      <c r="G10394">
        <v>7094.8868069543096</v>
      </c>
      <c r="H10394" s="73">
        <f t="shared" si="486"/>
        <v>0.11186562849038832</v>
      </c>
      <c r="I10394" t="str">
        <f t="shared" si="487"/>
        <v/>
      </c>
      <c r="J10394" t="str">
        <f t="shared" si="488"/>
        <v/>
      </c>
    </row>
    <row r="10395" spans="1:10" x14ac:dyDescent="0.25">
      <c r="A10395" t="s">
        <v>796</v>
      </c>
      <c r="B10395" t="s">
        <v>9420</v>
      </c>
      <c r="C10395" s="27">
        <v>50658.522727272699</v>
      </c>
      <c r="D10395">
        <v>3000</v>
      </c>
      <c r="E10395">
        <v>0.15397727272727199</v>
      </c>
      <c r="F10395">
        <v>13</v>
      </c>
      <c r="G10395">
        <v>20233.155607680099</v>
      </c>
      <c r="H10395" s="73">
        <f t="shared" si="486"/>
        <v>0.11183278282018411</v>
      </c>
      <c r="I10395" t="str">
        <f t="shared" si="487"/>
        <v/>
      </c>
      <c r="J10395" t="str">
        <f t="shared" si="488"/>
        <v/>
      </c>
    </row>
    <row r="10396" spans="1:10" x14ac:dyDescent="0.25">
      <c r="A10396" t="s">
        <v>796</v>
      </c>
      <c r="B10396" t="s">
        <v>7978</v>
      </c>
      <c r="C10396" s="27">
        <v>52527.840909090897</v>
      </c>
      <c r="D10396">
        <v>3000</v>
      </c>
      <c r="E10396">
        <v>0.15965909090909</v>
      </c>
      <c r="F10396">
        <v>8</v>
      </c>
      <c r="G10396">
        <v>20974.496140668602</v>
      </c>
      <c r="H10396" s="73">
        <f t="shared" si="486"/>
        <v>0.11180468905149367</v>
      </c>
      <c r="I10396" t="str">
        <f t="shared" si="487"/>
        <v/>
      </c>
      <c r="J10396" t="str">
        <f t="shared" si="488"/>
        <v/>
      </c>
    </row>
    <row r="10397" spans="1:10" x14ac:dyDescent="0.25">
      <c r="A10397" t="s">
        <v>796</v>
      </c>
      <c r="B10397" t="s">
        <v>11493</v>
      </c>
      <c r="C10397" s="27">
        <v>101690.909090909</v>
      </c>
      <c r="D10397">
        <v>3000</v>
      </c>
      <c r="E10397">
        <v>0.30909090909090903</v>
      </c>
      <c r="F10397">
        <v>1</v>
      </c>
      <c r="G10397">
        <v>40589.604096370596</v>
      </c>
      <c r="H10397" s="73">
        <f t="shared" si="486"/>
        <v>0.11176111265583899</v>
      </c>
      <c r="I10397" t="str">
        <f t="shared" si="487"/>
        <v/>
      </c>
      <c r="J10397" t="str">
        <f t="shared" si="488"/>
        <v/>
      </c>
    </row>
    <row r="10398" spans="1:10" x14ac:dyDescent="0.25">
      <c r="A10398" t="s">
        <v>796</v>
      </c>
      <c r="B10398" t="s">
        <v>6624</v>
      </c>
      <c r="C10398" s="27">
        <v>45549.053030303003</v>
      </c>
      <c r="D10398">
        <v>3000</v>
      </c>
      <c r="E10398">
        <v>0.13844696969696901</v>
      </c>
      <c r="F10398">
        <v>3</v>
      </c>
      <c r="G10398">
        <v>18178.812351499699</v>
      </c>
      <c r="H10398" s="73">
        <f t="shared" si="486"/>
        <v>0.11174913900040008</v>
      </c>
      <c r="I10398" t="str">
        <f t="shared" si="487"/>
        <v/>
      </c>
      <c r="J10398" t="str">
        <f t="shared" si="488"/>
        <v/>
      </c>
    </row>
    <row r="10399" spans="1:10" x14ac:dyDescent="0.25">
      <c r="A10399" t="s">
        <v>796</v>
      </c>
      <c r="B10399" t="s">
        <v>7419</v>
      </c>
      <c r="C10399" s="27">
        <v>42495.833333333299</v>
      </c>
      <c r="D10399">
        <v>3000</v>
      </c>
      <c r="E10399">
        <v>0.12916666666666601</v>
      </c>
      <c r="F10399">
        <v>1</v>
      </c>
      <c r="G10399">
        <v>16957.935568917499</v>
      </c>
      <c r="H10399" s="73">
        <f t="shared" si="486"/>
        <v>0.11173382392697948</v>
      </c>
      <c r="I10399" t="str">
        <f t="shared" si="487"/>
        <v/>
      </c>
      <c r="J10399" t="str">
        <f t="shared" si="488"/>
        <v/>
      </c>
    </row>
    <row r="10400" spans="1:10" x14ac:dyDescent="0.25">
      <c r="A10400" t="s">
        <v>796</v>
      </c>
      <c r="B10400" t="s">
        <v>4473</v>
      </c>
      <c r="C10400" s="27">
        <v>13160</v>
      </c>
      <c r="D10400">
        <v>3000</v>
      </c>
      <c r="E10400">
        <v>3.0871212121212101E-2</v>
      </c>
      <c r="F10400">
        <v>10</v>
      </c>
      <c r="G10400">
        <v>5251.46773808739</v>
      </c>
      <c r="H10400" s="73">
        <f t="shared" si="486"/>
        <v>0.11173335612951893</v>
      </c>
      <c r="I10400" t="str">
        <f t="shared" si="487"/>
        <v/>
      </c>
      <c r="J10400" t="str">
        <f t="shared" si="488"/>
        <v/>
      </c>
    </row>
    <row r="10401" spans="1:10" x14ac:dyDescent="0.25">
      <c r="A10401" t="s">
        <v>796</v>
      </c>
      <c r="B10401" t="s">
        <v>12053</v>
      </c>
      <c r="C10401" s="27">
        <v>18755.492424242399</v>
      </c>
      <c r="D10401">
        <v>3000</v>
      </c>
      <c r="E10401">
        <v>5.7007575757575701E-2</v>
      </c>
      <c r="G10401">
        <v>7483.2327819144602</v>
      </c>
      <c r="H10401" s="73">
        <f t="shared" si="486"/>
        <v>0.11171688439530195</v>
      </c>
      <c r="I10401" t="str">
        <f t="shared" si="487"/>
        <v/>
      </c>
      <c r="J10401" t="str">
        <f t="shared" si="488"/>
        <v/>
      </c>
    </row>
    <row r="10402" spans="1:10" x14ac:dyDescent="0.25">
      <c r="A10402" t="s">
        <v>796</v>
      </c>
      <c r="B10402" t="s">
        <v>3708</v>
      </c>
      <c r="C10402" s="27">
        <v>18070.075757575702</v>
      </c>
      <c r="D10402">
        <v>3000</v>
      </c>
      <c r="E10402">
        <v>5.4924242424242403E-2</v>
      </c>
      <c r="F10402">
        <v>2</v>
      </c>
      <c r="G10402">
        <v>7209.30711163454</v>
      </c>
      <c r="H10402" s="73">
        <f t="shared" si="486"/>
        <v>0.11170987982224639</v>
      </c>
      <c r="I10402" t="str">
        <f t="shared" si="487"/>
        <v/>
      </c>
      <c r="J10402" t="str">
        <f t="shared" si="488"/>
        <v/>
      </c>
    </row>
    <row r="10403" spans="1:10" x14ac:dyDescent="0.25">
      <c r="A10403" t="s">
        <v>796</v>
      </c>
      <c r="B10403" t="s">
        <v>6062</v>
      </c>
      <c r="C10403" s="27">
        <v>98700</v>
      </c>
      <c r="D10403">
        <v>3000</v>
      </c>
      <c r="E10403">
        <v>0.3</v>
      </c>
      <c r="F10403">
        <v>3</v>
      </c>
      <c r="G10403">
        <v>39356.056622680699</v>
      </c>
      <c r="H10403" s="73">
        <f t="shared" si="486"/>
        <v>0.11164838758207291</v>
      </c>
      <c r="I10403" t="str">
        <f t="shared" si="487"/>
        <v/>
      </c>
      <c r="J10403" t="str">
        <f t="shared" si="488"/>
        <v/>
      </c>
    </row>
    <row r="10404" spans="1:10" x14ac:dyDescent="0.25">
      <c r="A10404" t="s">
        <v>796</v>
      </c>
      <c r="B10404" t="s">
        <v>8859</v>
      </c>
      <c r="C10404" s="27">
        <v>104245.643939393</v>
      </c>
      <c r="D10404">
        <v>3000</v>
      </c>
      <c r="E10404">
        <v>0.31685606060605997</v>
      </c>
      <c r="F10404">
        <v>2</v>
      </c>
      <c r="G10404">
        <v>41566.915602869703</v>
      </c>
      <c r="H10404" s="73">
        <f t="shared" si="486"/>
        <v>0.1116472202480715</v>
      </c>
      <c r="I10404" t="str">
        <f t="shared" si="487"/>
        <v/>
      </c>
      <c r="J10404" t="str">
        <f t="shared" si="488"/>
        <v/>
      </c>
    </row>
    <row r="10405" spans="1:10" x14ac:dyDescent="0.25">
      <c r="A10405" t="s">
        <v>796</v>
      </c>
      <c r="B10405" t="s">
        <v>7641</v>
      </c>
      <c r="C10405" s="27">
        <v>40501.8939393939</v>
      </c>
      <c r="D10405">
        <v>3000</v>
      </c>
      <c r="E10405">
        <v>0.12310606060606</v>
      </c>
      <c r="F10405">
        <v>13</v>
      </c>
      <c r="G10405">
        <v>16149.2865665217</v>
      </c>
      <c r="H10405" s="73">
        <f t="shared" si="486"/>
        <v>0.11164416768737775</v>
      </c>
      <c r="I10405" t="str">
        <f t="shared" si="487"/>
        <v/>
      </c>
      <c r="J10405" t="str">
        <f t="shared" si="488"/>
        <v/>
      </c>
    </row>
    <row r="10406" spans="1:10" x14ac:dyDescent="0.25">
      <c r="A10406" t="s">
        <v>796</v>
      </c>
      <c r="B10406" t="s">
        <v>6761</v>
      </c>
      <c r="C10406" s="27">
        <v>51530.871212121201</v>
      </c>
      <c r="D10406">
        <v>3000</v>
      </c>
      <c r="E10406">
        <v>0.15662878787878701</v>
      </c>
      <c r="F10406">
        <v>18</v>
      </c>
      <c r="G10406">
        <v>20536.551648361801</v>
      </c>
      <c r="H10406" s="73">
        <f t="shared" si="486"/>
        <v>0.11158814757606383</v>
      </c>
      <c r="I10406" t="str">
        <f t="shared" si="487"/>
        <v/>
      </c>
      <c r="J10406" t="str">
        <f t="shared" si="488"/>
        <v/>
      </c>
    </row>
    <row r="10407" spans="1:10" x14ac:dyDescent="0.25">
      <c r="A10407" t="s">
        <v>796</v>
      </c>
      <c r="B10407" t="s">
        <v>9715</v>
      </c>
      <c r="C10407" s="27">
        <v>217152.46212121201</v>
      </c>
      <c r="D10407">
        <v>3000</v>
      </c>
      <c r="E10407">
        <v>0.66003787878787801</v>
      </c>
      <c r="F10407">
        <v>26</v>
      </c>
      <c r="G10407">
        <v>86535.841252277707</v>
      </c>
      <c r="H10407" s="73">
        <f t="shared" si="486"/>
        <v>0.11158075443378043</v>
      </c>
      <c r="I10407" t="str">
        <f t="shared" si="487"/>
        <v/>
      </c>
      <c r="J10407" t="str">
        <f t="shared" si="488"/>
        <v/>
      </c>
    </row>
    <row r="10408" spans="1:10" x14ac:dyDescent="0.25">
      <c r="A10408" t="s">
        <v>796</v>
      </c>
      <c r="B10408" t="s">
        <v>12174</v>
      </c>
      <c r="C10408" s="27">
        <v>73464.2045454545</v>
      </c>
      <c r="D10408">
        <v>3000</v>
      </c>
      <c r="E10408">
        <v>0.22329545454545399</v>
      </c>
      <c r="F10408">
        <v>1</v>
      </c>
      <c r="G10408">
        <v>29270.871349282799</v>
      </c>
      <c r="H10408" s="73">
        <f t="shared" si="486"/>
        <v>0.1115624136749236</v>
      </c>
      <c r="I10408" t="str">
        <f t="shared" si="487"/>
        <v/>
      </c>
      <c r="J10408" t="str">
        <f t="shared" si="488"/>
        <v/>
      </c>
    </row>
    <row r="10409" spans="1:10" x14ac:dyDescent="0.25">
      <c r="A10409" t="s">
        <v>796</v>
      </c>
      <c r="B10409" t="s">
        <v>4708</v>
      </c>
      <c r="C10409" s="27">
        <v>14518.371212121199</v>
      </c>
      <c r="D10409">
        <v>3000</v>
      </c>
      <c r="E10409">
        <v>4.4128787878787802E-2</v>
      </c>
      <c r="F10409">
        <v>2</v>
      </c>
      <c r="G10409">
        <v>5784.3521695034196</v>
      </c>
      <c r="H10409" s="73">
        <f t="shared" si="486"/>
        <v>0.11155649513278454</v>
      </c>
      <c r="I10409" t="str">
        <f t="shared" si="487"/>
        <v/>
      </c>
      <c r="J10409" t="str">
        <f t="shared" si="488"/>
        <v/>
      </c>
    </row>
    <row r="10410" spans="1:10" x14ac:dyDescent="0.25">
      <c r="A10410" t="s">
        <v>796</v>
      </c>
      <c r="B10410" t="s">
        <v>9694</v>
      </c>
      <c r="C10410" s="27">
        <v>27105.1136363636</v>
      </c>
      <c r="D10410">
        <v>3000</v>
      </c>
      <c r="E10410">
        <v>8.2386363636363605E-2</v>
      </c>
      <c r="F10410">
        <v>10</v>
      </c>
      <c r="G10410">
        <v>10797.1949561209</v>
      </c>
      <c r="H10410" s="73">
        <f t="shared" si="486"/>
        <v>0.11153668744107291</v>
      </c>
      <c r="I10410" t="str">
        <f t="shared" si="487"/>
        <v/>
      </c>
      <c r="J10410" t="str">
        <f t="shared" si="488"/>
        <v/>
      </c>
    </row>
    <row r="10411" spans="1:10" x14ac:dyDescent="0.25">
      <c r="A10411" t="s">
        <v>796</v>
      </c>
      <c r="B10411" t="s">
        <v>13299</v>
      </c>
      <c r="C10411" s="27">
        <v>19565.5303030303</v>
      </c>
      <c r="D10411">
        <v>3000</v>
      </c>
      <c r="E10411">
        <v>5.9469696969696902E-2</v>
      </c>
      <c r="F10411">
        <v>4</v>
      </c>
      <c r="G10411">
        <v>7788.9900184075896</v>
      </c>
      <c r="H10411" s="73">
        <f t="shared" si="486"/>
        <v>0.1114673188702862</v>
      </c>
      <c r="I10411" t="str">
        <f t="shared" si="487"/>
        <v/>
      </c>
      <c r="J10411" t="str">
        <f t="shared" si="488"/>
        <v/>
      </c>
    </row>
    <row r="10412" spans="1:10" x14ac:dyDescent="0.25">
      <c r="A10412" t="s">
        <v>796</v>
      </c>
      <c r="B10412" t="s">
        <v>4910</v>
      </c>
      <c r="C10412" s="27">
        <v>16076.1363636363</v>
      </c>
      <c r="D10412">
        <v>3000</v>
      </c>
      <c r="E10412">
        <v>4.8863636363636297E-2</v>
      </c>
      <c r="F10412">
        <v>7</v>
      </c>
      <c r="G10412">
        <v>6394.24139425865</v>
      </c>
      <c r="H10412" s="73">
        <f t="shared" si="486"/>
        <v>0.11136927119144234</v>
      </c>
      <c r="I10412" t="str">
        <f t="shared" si="487"/>
        <v/>
      </c>
      <c r="J10412" t="str">
        <f t="shared" si="488"/>
        <v/>
      </c>
    </row>
    <row r="10413" spans="1:10" x14ac:dyDescent="0.25">
      <c r="A10413" t="s">
        <v>796</v>
      </c>
      <c r="B10413" t="s">
        <v>11790</v>
      </c>
      <c r="C10413" s="27">
        <v>135525.568181818</v>
      </c>
      <c r="D10413">
        <v>3000</v>
      </c>
      <c r="E10413">
        <v>0.41193181818181801</v>
      </c>
      <c r="F10413">
        <v>1</v>
      </c>
      <c r="G10413">
        <v>53863.388972319197</v>
      </c>
      <c r="H10413" s="73">
        <f t="shared" si="486"/>
        <v>0.11128342138374979</v>
      </c>
      <c r="I10413" t="str">
        <f t="shared" si="487"/>
        <v/>
      </c>
      <c r="J10413" t="str">
        <f t="shared" si="488"/>
        <v/>
      </c>
    </row>
    <row r="10414" spans="1:10" x14ac:dyDescent="0.25">
      <c r="A10414" t="s">
        <v>796</v>
      </c>
      <c r="B10414" t="s">
        <v>5603</v>
      </c>
      <c r="C10414" s="27">
        <v>24550.378787878701</v>
      </c>
      <c r="D10414">
        <v>3000</v>
      </c>
      <c r="E10414">
        <v>7.4621212121212102E-2</v>
      </c>
      <c r="F10414">
        <v>8</v>
      </c>
      <c r="G10414">
        <v>9755.1390519367505</v>
      </c>
      <c r="H10414" s="73">
        <f t="shared" si="486"/>
        <v>0.11125852509823118</v>
      </c>
      <c r="I10414" t="str">
        <f t="shared" si="487"/>
        <v/>
      </c>
      <c r="J10414" t="str">
        <f t="shared" si="488"/>
        <v/>
      </c>
    </row>
    <row r="10415" spans="1:10" x14ac:dyDescent="0.25">
      <c r="A10415" t="s">
        <v>796</v>
      </c>
      <c r="B10415" t="s">
        <v>5854</v>
      </c>
      <c r="C10415" s="27">
        <v>33834.659090909001</v>
      </c>
      <c r="D10415">
        <v>3000</v>
      </c>
      <c r="E10415">
        <v>0.102840909090909</v>
      </c>
      <c r="F10415">
        <v>4</v>
      </c>
      <c r="G10415">
        <v>13435.5463448722</v>
      </c>
      <c r="H10415" s="73">
        <f t="shared" si="486"/>
        <v>0.11118637153861577</v>
      </c>
      <c r="I10415" t="str">
        <f t="shared" si="487"/>
        <v/>
      </c>
      <c r="J10415" t="str">
        <f t="shared" si="488"/>
        <v/>
      </c>
    </row>
    <row r="10416" spans="1:10" x14ac:dyDescent="0.25">
      <c r="A10416" t="s">
        <v>796</v>
      </c>
      <c r="B10416" t="s">
        <v>12090</v>
      </c>
      <c r="C10416" s="27">
        <v>13160</v>
      </c>
      <c r="D10416">
        <v>3000</v>
      </c>
      <c r="E10416">
        <v>3.0492424242424199E-2</v>
      </c>
      <c r="F10416">
        <v>3</v>
      </c>
      <c r="G10416">
        <v>5224.1753257318496</v>
      </c>
      <c r="H10416" s="73">
        <f t="shared" si="486"/>
        <v>0.11115266650493297</v>
      </c>
      <c r="I10416" t="str">
        <f t="shared" si="487"/>
        <v/>
      </c>
      <c r="J10416" t="str">
        <f t="shared" si="488"/>
        <v/>
      </c>
    </row>
    <row r="10417" spans="1:10" x14ac:dyDescent="0.25">
      <c r="A10417" t="s">
        <v>796</v>
      </c>
      <c r="B10417" t="s">
        <v>12475</v>
      </c>
      <c r="C10417" s="27">
        <v>40501.8939393939</v>
      </c>
      <c r="D10417">
        <v>3000</v>
      </c>
      <c r="E10417">
        <v>0.12310606060606</v>
      </c>
      <c r="G10417">
        <v>16076.9028421694</v>
      </c>
      <c r="H10417" s="73">
        <f t="shared" si="486"/>
        <v>0.11114376040151178</v>
      </c>
      <c r="I10417" t="str">
        <f t="shared" si="487"/>
        <v/>
      </c>
      <c r="J10417" t="str">
        <f t="shared" si="488"/>
        <v/>
      </c>
    </row>
    <row r="10418" spans="1:10" x14ac:dyDescent="0.25">
      <c r="A10418" t="s">
        <v>796</v>
      </c>
      <c r="B10418" t="s">
        <v>7653</v>
      </c>
      <c r="C10418" s="27">
        <v>33834.659090909001</v>
      </c>
      <c r="D10418">
        <v>3000</v>
      </c>
      <c r="E10418">
        <v>0.102840909090909</v>
      </c>
      <c r="F10418">
        <v>4</v>
      </c>
      <c r="G10418">
        <v>13419.311534255399</v>
      </c>
      <c r="H10418" s="73">
        <f t="shared" si="486"/>
        <v>0.11105201974980387</v>
      </c>
      <c r="I10418" t="str">
        <f t="shared" si="487"/>
        <v/>
      </c>
      <c r="J10418" t="str">
        <f t="shared" si="488"/>
        <v/>
      </c>
    </row>
    <row r="10419" spans="1:10" x14ac:dyDescent="0.25">
      <c r="A10419" t="s">
        <v>796</v>
      </c>
      <c r="B10419" t="s">
        <v>11708</v>
      </c>
      <c r="C10419" s="27">
        <v>27229.734848484801</v>
      </c>
      <c r="D10419">
        <v>3000</v>
      </c>
      <c r="E10419">
        <v>8.27651515151515E-2</v>
      </c>
      <c r="F10419">
        <v>3</v>
      </c>
      <c r="G10419">
        <v>10798.790092483699</v>
      </c>
      <c r="H10419" s="73">
        <f t="shared" si="486"/>
        <v>0.1110426246425123</v>
      </c>
      <c r="I10419" t="str">
        <f t="shared" si="487"/>
        <v/>
      </c>
      <c r="J10419" t="str">
        <f t="shared" si="488"/>
        <v/>
      </c>
    </row>
    <row r="10420" spans="1:10" x14ac:dyDescent="0.25">
      <c r="A10420" t="s">
        <v>796</v>
      </c>
      <c r="B10420" t="s">
        <v>5696</v>
      </c>
      <c r="C10420" s="27">
        <v>40439.583333333299</v>
      </c>
      <c r="D10420">
        <v>3000</v>
      </c>
      <c r="E10420">
        <v>0.12291666666666599</v>
      </c>
      <c r="F10420">
        <v>3</v>
      </c>
      <c r="G10420">
        <v>16037.407614424899</v>
      </c>
      <c r="H10420" s="73">
        <f t="shared" si="486"/>
        <v>0.11104155290189696</v>
      </c>
      <c r="I10420" t="str">
        <f t="shared" si="487"/>
        <v/>
      </c>
      <c r="J10420" t="str">
        <f t="shared" si="488"/>
        <v/>
      </c>
    </row>
    <row r="10421" spans="1:10" x14ac:dyDescent="0.25">
      <c r="A10421" t="s">
        <v>796</v>
      </c>
      <c r="B10421" t="s">
        <v>7423</v>
      </c>
      <c r="C10421" s="27">
        <v>16761.553030302999</v>
      </c>
      <c r="D10421">
        <v>3000</v>
      </c>
      <c r="E10421">
        <v>5.0946969696969699E-2</v>
      </c>
      <c r="F10421">
        <v>2</v>
      </c>
      <c r="G10421">
        <v>6646.2578940134599</v>
      </c>
      <c r="H10421" s="73">
        <f t="shared" si="486"/>
        <v>0.11102504684138613</v>
      </c>
      <c r="I10421" t="str">
        <f t="shared" si="487"/>
        <v/>
      </c>
      <c r="J10421" t="str">
        <f t="shared" si="488"/>
        <v/>
      </c>
    </row>
    <row r="10422" spans="1:10" x14ac:dyDescent="0.25">
      <c r="A10422" t="s">
        <v>796</v>
      </c>
      <c r="B10422" t="s">
        <v>8413</v>
      </c>
      <c r="C10422" s="27">
        <v>93465.909090909103</v>
      </c>
      <c r="D10422">
        <v>3000</v>
      </c>
      <c r="E10422">
        <v>0.28409090909090901</v>
      </c>
      <c r="F10422">
        <v>7</v>
      </c>
      <c r="G10422">
        <v>37054.057378416997</v>
      </c>
      <c r="H10422" s="73">
        <f t="shared" si="486"/>
        <v>0.11100449529534286</v>
      </c>
      <c r="I10422" t="str">
        <f t="shared" si="487"/>
        <v/>
      </c>
      <c r="J10422" t="str">
        <f t="shared" si="488"/>
        <v/>
      </c>
    </row>
    <row r="10423" spans="1:10" x14ac:dyDescent="0.25">
      <c r="A10423" t="s">
        <v>796</v>
      </c>
      <c r="B10423" t="s">
        <v>5670</v>
      </c>
      <c r="C10423" s="27">
        <v>18070.075757575702</v>
      </c>
      <c r="D10423">
        <v>3000</v>
      </c>
      <c r="E10423">
        <v>5.4924242424242403E-2</v>
      </c>
      <c r="F10423">
        <v>1</v>
      </c>
      <c r="G10423">
        <v>7160.1825482182803</v>
      </c>
      <c r="H10423" s="73">
        <f t="shared" si="486"/>
        <v>0.11094868335903919</v>
      </c>
      <c r="I10423" t="str">
        <f t="shared" si="487"/>
        <v/>
      </c>
      <c r="J10423" t="str">
        <f t="shared" si="488"/>
        <v/>
      </c>
    </row>
    <row r="10424" spans="1:10" x14ac:dyDescent="0.25">
      <c r="A10424" t="s">
        <v>796</v>
      </c>
      <c r="B10424" t="s">
        <v>9795</v>
      </c>
      <c r="C10424" s="27">
        <v>35267.803030303003</v>
      </c>
      <c r="D10424">
        <v>3000</v>
      </c>
      <c r="E10424">
        <v>0.107196969696969</v>
      </c>
      <c r="F10424">
        <v>2</v>
      </c>
      <c r="G10424">
        <v>13972.506911741801</v>
      </c>
      <c r="H10424" s="73">
        <f t="shared" si="486"/>
        <v>0.11093126305390084</v>
      </c>
      <c r="I10424" t="str">
        <f t="shared" si="487"/>
        <v/>
      </c>
      <c r="J10424" t="str">
        <f t="shared" si="488"/>
        <v/>
      </c>
    </row>
    <row r="10425" spans="1:10" x14ac:dyDescent="0.25">
      <c r="A10425" t="s">
        <v>796</v>
      </c>
      <c r="B10425" t="s">
        <v>12709</v>
      </c>
      <c r="C10425" s="27">
        <v>13160</v>
      </c>
      <c r="D10425">
        <v>3000</v>
      </c>
      <c r="E10425">
        <v>1.7234848484848402E-2</v>
      </c>
      <c r="F10425">
        <v>7</v>
      </c>
      <c r="G10425">
        <v>5212.9384416681196</v>
      </c>
      <c r="H10425" s="73">
        <f t="shared" si="486"/>
        <v>0.11091358386527914</v>
      </c>
      <c r="I10425" t="str">
        <f t="shared" si="487"/>
        <v/>
      </c>
      <c r="J10425" t="str">
        <f t="shared" si="488"/>
        <v/>
      </c>
    </row>
    <row r="10426" spans="1:10" x14ac:dyDescent="0.25">
      <c r="A10426" t="s">
        <v>796</v>
      </c>
      <c r="B10426" t="s">
        <v>6302</v>
      </c>
      <c r="C10426" s="27">
        <v>24051.8939393939</v>
      </c>
      <c r="D10426">
        <v>3000</v>
      </c>
      <c r="E10426">
        <v>7.3106060606060605E-2</v>
      </c>
      <c r="F10426">
        <v>1</v>
      </c>
      <c r="G10426">
        <v>9519.3544717166005</v>
      </c>
      <c r="H10426" s="73">
        <f t="shared" si="486"/>
        <v>0.1108195162841224</v>
      </c>
      <c r="I10426" t="str">
        <f t="shared" si="487"/>
        <v/>
      </c>
      <c r="J10426" t="str">
        <f t="shared" si="488"/>
        <v/>
      </c>
    </row>
    <row r="10427" spans="1:10" x14ac:dyDescent="0.25">
      <c r="A10427" t="s">
        <v>796</v>
      </c>
      <c r="B10427" t="s">
        <v>5044</v>
      </c>
      <c r="C10427" s="27">
        <v>21808.712121212098</v>
      </c>
      <c r="D10427">
        <v>3000</v>
      </c>
      <c r="E10427">
        <v>6.6287878787878701E-2</v>
      </c>
      <c r="F10427">
        <v>3</v>
      </c>
      <c r="G10427">
        <v>8626.6399474063292</v>
      </c>
      <c r="H10427" s="73">
        <f t="shared" si="486"/>
        <v>0.11075661744025644</v>
      </c>
      <c r="I10427" t="str">
        <f t="shared" si="487"/>
        <v/>
      </c>
      <c r="J10427" t="str">
        <f t="shared" si="488"/>
        <v/>
      </c>
    </row>
    <row r="10428" spans="1:10" x14ac:dyDescent="0.25">
      <c r="A10428" t="s">
        <v>796</v>
      </c>
      <c r="B10428" t="s">
        <v>9205</v>
      </c>
      <c r="C10428" s="27">
        <v>100070.83333333299</v>
      </c>
      <c r="D10428">
        <v>3000</v>
      </c>
      <c r="E10428">
        <v>0.30416666666666597</v>
      </c>
      <c r="F10428">
        <v>260</v>
      </c>
      <c r="G10428">
        <v>39539.093319420201</v>
      </c>
      <c r="H10428" s="73">
        <f t="shared" si="486"/>
        <v>0.11063109760024316</v>
      </c>
      <c r="I10428" t="str">
        <f t="shared" si="487"/>
        <v/>
      </c>
      <c r="J10428" t="str">
        <f t="shared" si="488"/>
        <v/>
      </c>
    </row>
    <row r="10429" spans="1:10" x14ac:dyDescent="0.25">
      <c r="A10429" t="s">
        <v>796</v>
      </c>
      <c r="B10429" t="s">
        <v>3440</v>
      </c>
      <c r="C10429" s="27">
        <v>26980.492424242399</v>
      </c>
      <c r="D10429">
        <v>3000</v>
      </c>
      <c r="E10429">
        <v>8.2007575757575696E-2</v>
      </c>
      <c r="F10429">
        <v>2</v>
      </c>
      <c r="G10429">
        <v>10657.1338372583</v>
      </c>
      <c r="H10429" s="73">
        <f t="shared" si="486"/>
        <v>0.11059833258458825</v>
      </c>
      <c r="I10429" t="str">
        <f t="shared" si="487"/>
        <v/>
      </c>
      <c r="J10429" t="str">
        <f t="shared" si="488"/>
        <v/>
      </c>
    </row>
    <row r="10430" spans="1:10" x14ac:dyDescent="0.25">
      <c r="A10430" t="s">
        <v>796</v>
      </c>
      <c r="B10430" t="s">
        <v>7012</v>
      </c>
      <c r="C10430" s="27">
        <v>26918.181818181802</v>
      </c>
      <c r="D10430">
        <v>3000</v>
      </c>
      <c r="E10430">
        <v>8.1818181818181804E-2</v>
      </c>
      <c r="F10430">
        <v>1</v>
      </c>
      <c r="G10430">
        <v>10629.8581012877</v>
      </c>
      <c r="H10430" s="73">
        <f t="shared" si="486"/>
        <v>0.11057062800393831</v>
      </c>
      <c r="I10430" t="str">
        <f t="shared" si="487"/>
        <v/>
      </c>
      <c r="J10430" t="str">
        <f t="shared" si="488"/>
        <v/>
      </c>
    </row>
    <row r="10431" spans="1:10" x14ac:dyDescent="0.25">
      <c r="A10431" t="s">
        <v>796</v>
      </c>
      <c r="B10431" t="s">
        <v>7440</v>
      </c>
      <c r="C10431" s="27">
        <v>17820.833333333299</v>
      </c>
      <c r="D10431">
        <v>3000</v>
      </c>
      <c r="E10431">
        <v>5.4166666666666599E-2</v>
      </c>
      <c r="F10431">
        <v>6</v>
      </c>
      <c r="G10431">
        <v>7035.6312258675198</v>
      </c>
      <c r="H10431" s="73">
        <f t="shared" si="486"/>
        <v>0.11054346934259938</v>
      </c>
      <c r="I10431" t="str">
        <f t="shared" si="487"/>
        <v/>
      </c>
      <c r="J10431" t="str">
        <f t="shared" si="488"/>
        <v/>
      </c>
    </row>
    <row r="10432" spans="1:10" x14ac:dyDescent="0.25">
      <c r="A10432" t="s">
        <v>796</v>
      </c>
      <c r="B10432" t="s">
        <v>4621</v>
      </c>
      <c r="C10432" s="27">
        <v>35267.803030303003</v>
      </c>
      <c r="D10432">
        <v>3000</v>
      </c>
      <c r="E10432">
        <v>0.107196969696969</v>
      </c>
      <c r="F10432">
        <v>2</v>
      </c>
      <c r="G10432">
        <v>13919.6885981093</v>
      </c>
      <c r="H10432" s="73">
        <f t="shared" si="486"/>
        <v>0.11051192511543065</v>
      </c>
      <c r="I10432" t="str">
        <f t="shared" si="487"/>
        <v/>
      </c>
      <c r="J10432" t="str">
        <f t="shared" si="488"/>
        <v/>
      </c>
    </row>
    <row r="10433" spans="1:10" x14ac:dyDescent="0.25">
      <c r="A10433" t="s">
        <v>796</v>
      </c>
      <c r="B10433" t="s">
        <v>8791</v>
      </c>
      <c r="C10433" s="27">
        <v>143937.5</v>
      </c>
      <c r="D10433">
        <v>3000</v>
      </c>
      <c r="E10433">
        <v>0.4375</v>
      </c>
      <c r="F10433">
        <v>7</v>
      </c>
      <c r="G10433">
        <v>56780.832798378899</v>
      </c>
      <c r="H10433" s="73">
        <f t="shared" si="486"/>
        <v>0.11045511547405035</v>
      </c>
      <c r="I10433" t="str">
        <f t="shared" si="487"/>
        <v/>
      </c>
      <c r="J10433" t="str">
        <f t="shared" si="488"/>
        <v/>
      </c>
    </row>
    <row r="10434" spans="1:10" x14ac:dyDescent="0.25">
      <c r="A10434" t="s">
        <v>796</v>
      </c>
      <c r="B10434" t="s">
        <v>3873</v>
      </c>
      <c r="C10434" s="27">
        <v>14518.371212121199</v>
      </c>
      <c r="D10434">
        <v>3000</v>
      </c>
      <c r="E10434">
        <v>4.4128787878787802E-2</v>
      </c>
      <c r="F10434">
        <v>13</v>
      </c>
      <c r="G10434">
        <v>5723.5497752533302</v>
      </c>
      <c r="H10434" s="73">
        <f t="shared" ref="H10434:H10497" si="489">G10434/SUMIFS(C:C,B:B,B10434)</f>
        <v>0.11038386563176922</v>
      </c>
      <c r="I10434" t="str">
        <f t="shared" ref="I10434:I10497" si="490">IF(A10434="Construction",SUMIFS(D:D,A:A,"Engineering",B:B,B10434),"")</f>
        <v/>
      </c>
      <c r="J10434" t="str">
        <f t="shared" si="488"/>
        <v/>
      </c>
    </row>
    <row r="10435" spans="1:10" x14ac:dyDescent="0.25">
      <c r="A10435" t="s">
        <v>796</v>
      </c>
      <c r="B10435" t="s">
        <v>3660</v>
      </c>
      <c r="C10435" s="27">
        <v>47979.166666666599</v>
      </c>
      <c r="D10435">
        <v>3000</v>
      </c>
      <c r="E10435">
        <v>0.14583333333333301</v>
      </c>
      <c r="F10435">
        <v>3</v>
      </c>
      <c r="G10435">
        <v>18909.393109076402</v>
      </c>
      <c r="H10435" s="73">
        <f t="shared" si="489"/>
        <v>0.11035268926877419</v>
      </c>
      <c r="I10435" t="str">
        <f t="shared" si="490"/>
        <v/>
      </c>
      <c r="J10435" t="str">
        <f t="shared" ref="J10435:J10498" si="491">IF(AND(I10435&lt;&gt;"",I10435&lt;&gt;3000,I10435&lt;&gt;0),D10435-I10435,"")</f>
        <v/>
      </c>
    </row>
    <row r="10436" spans="1:10" x14ac:dyDescent="0.25">
      <c r="A10436" t="s">
        <v>796</v>
      </c>
      <c r="B10436" t="s">
        <v>4680</v>
      </c>
      <c r="C10436" s="27">
        <v>32214.583333333299</v>
      </c>
      <c r="D10436">
        <v>3000</v>
      </c>
      <c r="E10436">
        <v>9.7916666666666596E-2</v>
      </c>
      <c r="F10436">
        <v>1</v>
      </c>
      <c r="G10436">
        <v>12690.1098439902</v>
      </c>
      <c r="H10436" s="73">
        <f t="shared" si="489"/>
        <v>0.11029882707316076</v>
      </c>
      <c r="I10436" t="str">
        <f t="shared" si="490"/>
        <v/>
      </c>
      <c r="J10436" t="str">
        <f t="shared" si="491"/>
        <v/>
      </c>
    </row>
    <row r="10437" spans="1:10" x14ac:dyDescent="0.25">
      <c r="A10437" t="s">
        <v>796</v>
      </c>
      <c r="B10437" t="s">
        <v>4464</v>
      </c>
      <c r="C10437" s="27">
        <v>46857.575757575702</v>
      </c>
      <c r="D10437">
        <v>3000</v>
      </c>
      <c r="E10437">
        <v>0.14242424242424201</v>
      </c>
      <c r="F10437">
        <v>3</v>
      </c>
      <c r="G10437">
        <v>18456.393953354</v>
      </c>
      <c r="H10437" s="73">
        <f t="shared" si="489"/>
        <v>0.11028718885661976</v>
      </c>
      <c r="I10437" t="str">
        <f t="shared" si="490"/>
        <v/>
      </c>
      <c r="J10437" t="str">
        <f t="shared" si="491"/>
        <v/>
      </c>
    </row>
    <row r="10438" spans="1:10" x14ac:dyDescent="0.25">
      <c r="A10438" t="s">
        <v>796</v>
      </c>
      <c r="B10438" t="s">
        <v>5617</v>
      </c>
      <c r="C10438" s="27">
        <v>38134.090909090897</v>
      </c>
      <c r="D10438">
        <v>3000</v>
      </c>
      <c r="E10438">
        <v>0.11590909090909</v>
      </c>
      <c r="F10438">
        <v>3</v>
      </c>
      <c r="G10438">
        <v>15016.4356957237</v>
      </c>
      <c r="H10438" s="73">
        <f t="shared" si="489"/>
        <v>0.1102583513745253</v>
      </c>
      <c r="I10438" t="str">
        <f t="shared" si="490"/>
        <v/>
      </c>
      <c r="J10438" t="str">
        <f t="shared" si="491"/>
        <v/>
      </c>
    </row>
    <row r="10439" spans="1:10" x14ac:dyDescent="0.25">
      <c r="A10439" t="s">
        <v>796</v>
      </c>
      <c r="B10439" t="s">
        <v>8632</v>
      </c>
      <c r="C10439" s="27">
        <v>16450</v>
      </c>
      <c r="D10439">
        <v>3000</v>
      </c>
      <c r="E10439">
        <v>0.05</v>
      </c>
      <c r="F10439">
        <v>2</v>
      </c>
      <c r="G10439">
        <v>6476.9510868621901</v>
      </c>
      <c r="H10439" s="73">
        <f t="shared" si="489"/>
        <v>0.11024597594659047</v>
      </c>
      <c r="I10439" t="str">
        <f t="shared" si="490"/>
        <v/>
      </c>
      <c r="J10439" t="str">
        <f t="shared" si="491"/>
        <v/>
      </c>
    </row>
    <row r="10440" spans="1:10" x14ac:dyDescent="0.25">
      <c r="A10440" t="s">
        <v>796</v>
      </c>
      <c r="B10440" t="s">
        <v>10597</v>
      </c>
      <c r="C10440" s="27">
        <v>133027.47926282699</v>
      </c>
      <c r="D10440">
        <v>3000</v>
      </c>
      <c r="E10440">
        <v>0.46818181818181798</v>
      </c>
      <c r="F10440">
        <v>6</v>
      </c>
      <c r="G10440">
        <v>46092.237996522097</v>
      </c>
      <c r="H10440" s="73">
        <f t="shared" si="489"/>
        <v>0.11024573390920621</v>
      </c>
      <c r="I10440" t="str">
        <f t="shared" si="490"/>
        <v/>
      </c>
      <c r="J10440" t="str">
        <f t="shared" si="491"/>
        <v/>
      </c>
    </row>
    <row r="10441" spans="1:10" x14ac:dyDescent="0.25">
      <c r="A10441" t="s">
        <v>796</v>
      </c>
      <c r="B10441" t="s">
        <v>12158</v>
      </c>
      <c r="C10441" s="27">
        <v>22930.303030302999</v>
      </c>
      <c r="D10441">
        <v>3000</v>
      </c>
      <c r="E10441">
        <v>6.9696969696969702E-2</v>
      </c>
      <c r="F10441">
        <v>2</v>
      </c>
      <c r="G10441">
        <v>9027.55963550659</v>
      </c>
      <c r="H10441" s="73">
        <f t="shared" si="489"/>
        <v>0.11023477075734238</v>
      </c>
      <c r="I10441" t="str">
        <f t="shared" si="490"/>
        <v/>
      </c>
      <c r="J10441" t="str">
        <f t="shared" si="491"/>
        <v/>
      </c>
    </row>
    <row r="10442" spans="1:10" x14ac:dyDescent="0.25">
      <c r="A10442" t="s">
        <v>796</v>
      </c>
      <c r="B10442" t="s">
        <v>13161</v>
      </c>
      <c r="C10442" s="27">
        <v>17384.659090909001</v>
      </c>
      <c r="D10442">
        <v>3000</v>
      </c>
      <c r="E10442">
        <v>5.2840909090909001E-2</v>
      </c>
      <c r="F10442">
        <v>6</v>
      </c>
      <c r="G10442">
        <v>6841.49461747654</v>
      </c>
      <c r="H10442" s="73">
        <f t="shared" si="489"/>
        <v>0.11019016725471284</v>
      </c>
      <c r="I10442" t="str">
        <f t="shared" si="490"/>
        <v/>
      </c>
      <c r="J10442" t="str">
        <f t="shared" si="491"/>
        <v/>
      </c>
    </row>
    <row r="10443" spans="1:10" x14ac:dyDescent="0.25">
      <c r="A10443" t="s">
        <v>796</v>
      </c>
      <c r="B10443" t="s">
        <v>12109</v>
      </c>
      <c r="C10443" s="27">
        <v>48664.583333333299</v>
      </c>
      <c r="D10443">
        <v>3000</v>
      </c>
      <c r="E10443">
        <v>0.147916666666666</v>
      </c>
      <c r="F10443">
        <v>2</v>
      </c>
      <c r="G10443">
        <v>19150.330159343699</v>
      </c>
      <c r="H10443" s="73">
        <f t="shared" si="489"/>
        <v>0.11018469854941601</v>
      </c>
      <c r="I10443" t="str">
        <f t="shared" si="490"/>
        <v/>
      </c>
      <c r="J10443" t="str">
        <f t="shared" si="491"/>
        <v/>
      </c>
    </row>
    <row r="10444" spans="1:10" x14ac:dyDescent="0.25">
      <c r="A10444" t="s">
        <v>796</v>
      </c>
      <c r="B10444" t="s">
        <v>10151</v>
      </c>
      <c r="C10444" s="27">
        <v>25983.522727272699</v>
      </c>
      <c r="D10444">
        <v>3000</v>
      </c>
      <c r="E10444">
        <v>7.8977272727272702E-2</v>
      </c>
      <c r="F10444">
        <v>1</v>
      </c>
      <c r="G10444">
        <v>10222.005395789</v>
      </c>
      <c r="H10444" s="73">
        <f t="shared" si="489"/>
        <v>0.11015294349663951</v>
      </c>
      <c r="I10444" t="str">
        <f t="shared" si="490"/>
        <v/>
      </c>
      <c r="J10444" t="str">
        <f t="shared" si="491"/>
        <v/>
      </c>
    </row>
    <row r="10445" spans="1:10" x14ac:dyDescent="0.25">
      <c r="A10445" t="s">
        <v>796</v>
      </c>
      <c r="B10445" t="s">
        <v>4262</v>
      </c>
      <c r="C10445" s="27">
        <v>54334.848484848502</v>
      </c>
      <c r="D10445">
        <v>3000</v>
      </c>
      <c r="E10445">
        <v>0.16515151515151499</v>
      </c>
      <c r="F10445">
        <v>24</v>
      </c>
      <c r="G10445">
        <v>21352.489806481801</v>
      </c>
      <c r="H10445" s="73">
        <f t="shared" si="489"/>
        <v>0.11003430234064451</v>
      </c>
      <c r="I10445" t="str">
        <f t="shared" si="490"/>
        <v/>
      </c>
      <c r="J10445" t="str">
        <f t="shared" si="491"/>
        <v/>
      </c>
    </row>
    <row r="10446" spans="1:10" x14ac:dyDescent="0.25">
      <c r="A10446" t="s">
        <v>796</v>
      </c>
      <c r="B10446" t="s">
        <v>8950</v>
      </c>
      <c r="C10446" s="27">
        <v>13160</v>
      </c>
      <c r="D10446">
        <v>3000</v>
      </c>
      <c r="E10446">
        <v>3.5984848484848397E-2</v>
      </c>
      <c r="F10446">
        <v>12</v>
      </c>
      <c r="G10446">
        <v>5168.5688428004696</v>
      </c>
      <c r="H10446" s="73">
        <f t="shared" si="489"/>
        <v>0.1099695498468185</v>
      </c>
      <c r="I10446" t="str">
        <f t="shared" si="490"/>
        <v/>
      </c>
      <c r="J10446" t="str">
        <f t="shared" si="491"/>
        <v/>
      </c>
    </row>
    <row r="10447" spans="1:10" x14ac:dyDescent="0.25">
      <c r="A10447" t="s">
        <v>796</v>
      </c>
      <c r="B10447" t="s">
        <v>4365</v>
      </c>
      <c r="C10447" s="27">
        <v>32339.2045454545</v>
      </c>
      <c r="D10447">
        <v>3000</v>
      </c>
      <c r="E10447">
        <v>9.8295454545454505E-2</v>
      </c>
      <c r="F10447">
        <v>16</v>
      </c>
      <c r="G10447">
        <v>12700.022374898001</v>
      </c>
      <c r="H10447" s="73">
        <f t="shared" si="489"/>
        <v>0.10995960831297749</v>
      </c>
      <c r="I10447" t="str">
        <f t="shared" si="490"/>
        <v/>
      </c>
      <c r="J10447" t="str">
        <f t="shared" si="491"/>
        <v/>
      </c>
    </row>
    <row r="10448" spans="1:10" x14ac:dyDescent="0.25">
      <c r="A10448" t="s">
        <v>796</v>
      </c>
      <c r="B10448" t="s">
        <v>6083</v>
      </c>
      <c r="C10448" s="27">
        <v>54210.227272727199</v>
      </c>
      <c r="D10448">
        <v>3000</v>
      </c>
      <c r="E10448">
        <v>0.16477272727272699</v>
      </c>
      <c r="F10448">
        <v>14</v>
      </c>
      <c r="G10448">
        <v>21288.965228404501</v>
      </c>
      <c r="H10448" s="73">
        <f t="shared" si="489"/>
        <v>0.10995914542037266</v>
      </c>
      <c r="I10448" t="str">
        <f t="shared" si="490"/>
        <v/>
      </c>
      <c r="J10448" t="str">
        <f t="shared" si="491"/>
        <v/>
      </c>
    </row>
    <row r="10449" spans="1:10" x14ac:dyDescent="0.25">
      <c r="A10449" t="s">
        <v>796</v>
      </c>
      <c r="B10449" t="s">
        <v>4949</v>
      </c>
      <c r="C10449" s="27">
        <v>20998.6742424242</v>
      </c>
      <c r="D10449">
        <v>3000</v>
      </c>
      <c r="E10449">
        <v>6.3825757575757494E-2</v>
      </c>
      <c r="F10449">
        <v>1</v>
      </c>
      <c r="G10449">
        <v>8246.1202000058202</v>
      </c>
      <c r="H10449" s="73">
        <f t="shared" si="489"/>
        <v>0.10995521095026393</v>
      </c>
      <c r="I10449" t="str">
        <f t="shared" si="490"/>
        <v/>
      </c>
      <c r="J10449" t="str">
        <f t="shared" si="491"/>
        <v/>
      </c>
    </row>
    <row r="10450" spans="1:10" x14ac:dyDescent="0.25">
      <c r="A10450" t="s">
        <v>796</v>
      </c>
      <c r="B10450" t="s">
        <v>7997</v>
      </c>
      <c r="C10450" s="27">
        <v>21684.090909090901</v>
      </c>
      <c r="D10450">
        <v>3000</v>
      </c>
      <c r="E10450">
        <v>6.5909090909090903E-2</v>
      </c>
      <c r="F10450">
        <v>18</v>
      </c>
      <c r="G10450">
        <v>8512.45180947683</v>
      </c>
      <c r="H10450" s="73">
        <f t="shared" si="489"/>
        <v>0.10991867340190187</v>
      </c>
      <c r="I10450" t="str">
        <f t="shared" si="490"/>
        <v/>
      </c>
      <c r="J10450" t="str">
        <f t="shared" si="491"/>
        <v/>
      </c>
    </row>
    <row r="10451" spans="1:10" x14ac:dyDescent="0.25">
      <c r="A10451" t="s">
        <v>796</v>
      </c>
      <c r="B10451" t="s">
        <v>6402</v>
      </c>
      <c r="C10451" s="27">
        <v>30532.196969696899</v>
      </c>
      <c r="D10451">
        <v>3000</v>
      </c>
      <c r="E10451">
        <v>9.2803030303030304E-2</v>
      </c>
      <c r="F10451">
        <v>2</v>
      </c>
      <c r="G10451">
        <v>11971.525713867901</v>
      </c>
      <c r="H10451" s="73">
        <f t="shared" si="489"/>
        <v>0.10978663616017816</v>
      </c>
      <c r="I10451" t="str">
        <f t="shared" si="490"/>
        <v/>
      </c>
      <c r="J10451" t="str">
        <f t="shared" si="491"/>
        <v/>
      </c>
    </row>
    <row r="10452" spans="1:10" x14ac:dyDescent="0.25">
      <c r="A10452" t="s">
        <v>796</v>
      </c>
      <c r="B10452" t="s">
        <v>9324</v>
      </c>
      <c r="C10452" s="27">
        <v>19067.045454545401</v>
      </c>
      <c r="D10452">
        <v>3000</v>
      </c>
      <c r="E10452">
        <v>5.7954545454545398E-2</v>
      </c>
      <c r="F10452">
        <v>6</v>
      </c>
      <c r="G10452">
        <v>7468.2134001109198</v>
      </c>
      <c r="H10452" s="73">
        <f t="shared" si="489"/>
        <v>0.10967088514138708</v>
      </c>
      <c r="I10452" t="str">
        <f t="shared" si="490"/>
        <v/>
      </c>
      <c r="J10452" t="str">
        <f t="shared" si="491"/>
        <v/>
      </c>
    </row>
    <row r="10453" spans="1:10" x14ac:dyDescent="0.25">
      <c r="A10453" t="s">
        <v>796</v>
      </c>
      <c r="B10453" t="s">
        <v>10414</v>
      </c>
      <c r="C10453" s="27">
        <v>28662.878787878701</v>
      </c>
      <c r="D10453">
        <v>3000</v>
      </c>
      <c r="E10453">
        <v>8.7121212121212099E-2</v>
      </c>
      <c r="F10453">
        <v>4</v>
      </c>
      <c r="G10453">
        <v>11221.744619344199</v>
      </c>
      <c r="H10453" s="73">
        <f t="shared" si="489"/>
        <v>0.10962222310848743</v>
      </c>
      <c r="I10453" t="str">
        <f t="shared" si="490"/>
        <v/>
      </c>
      <c r="J10453" t="str">
        <f t="shared" si="491"/>
        <v/>
      </c>
    </row>
    <row r="10454" spans="1:10" x14ac:dyDescent="0.25">
      <c r="A10454" t="s">
        <v>796</v>
      </c>
      <c r="B10454" t="s">
        <v>6922</v>
      </c>
      <c r="C10454" s="27">
        <v>40065.719696969703</v>
      </c>
      <c r="D10454">
        <v>3000</v>
      </c>
      <c r="E10454">
        <v>0.121780303030303</v>
      </c>
      <c r="F10454">
        <v>1</v>
      </c>
      <c r="G10454">
        <v>15684.075323245001</v>
      </c>
      <c r="H10454" s="73">
        <f t="shared" si="489"/>
        <v>0.10960844142382292</v>
      </c>
      <c r="I10454" t="str">
        <f t="shared" si="490"/>
        <v/>
      </c>
      <c r="J10454" t="str">
        <f t="shared" si="491"/>
        <v/>
      </c>
    </row>
    <row r="10455" spans="1:10" x14ac:dyDescent="0.25">
      <c r="A10455" t="s">
        <v>796</v>
      </c>
      <c r="B10455" t="s">
        <v>11499</v>
      </c>
      <c r="C10455" s="27">
        <v>82312.310606060593</v>
      </c>
      <c r="D10455">
        <v>3000</v>
      </c>
      <c r="E10455">
        <v>0.25018939393939299</v>
      </c>
      <c r="F10455">
        <v>17</v>
      </c>
      <c r="G10455">
        <v>32215.786111212899</v>
      </c>
      <c r="H10455" s="73">
        <f t="shared" si="489"/>
        <v>0.10958774021434714</v>
      </c>
      <c r="I10455" t="str">
        <f t="shared" si="490"/>
        <v/>
      </c>
      <c r="J10455" t="str">
        <f t="shared" si="491"/>
        <v/>
      </c>
    </row>
    <row r="10456" spans="1:10" x14ac:dyDescent="0.25">
      <c r="A10456" t="s">
        <v>796</v>
      </c>
      <c r="B10456" t="s">
        <v>8775</v>
      </c>
      <c r="C10456" s="27">
        <v>52278.598484848502</v>
      </c>
      <c r="D10456">
        <v>3000</v>
      </c>
      <c r="E10456">
        <v>0.15890151515151499</v>
      </c>
      <c r="F10456">
        <v>1</v>
      </c>
      <c r="G10456">
        <v>20450.390155032601</v>
      </c>
      <c r="H10456" s="73">
        <f t="shared" si="489"/>
        <v>0.10953065708272014</v>
      </c>
      <c r="I10456" t="str">
        <f t="shared" si="490"/>
        <v/>
      </c>
      <c r="J10456" t="str">
        <f t="shared" si="491"/>
        <v/>
      </c>
    </row>
    <row r="10457" spans="1:10" x14ac:dyDescent="0.25">
      <c r="A10457" t="s">
        <v>796</v>
      </c>
      <c r="B10457" t="s">
        <v>4746</v>
      </c>
      <c r="C10457" s="27">
        <v>43804.356060605998</v>
      </c>
      <c r="D10457">
        <v>3000</v>
      </c>
      <c r="E10457">
        <v>0.13314393939393901</v>
      </c>
      <c r="F10457">
        <v>7</v>
      </c>
      <c r="G10457">
        <v>17097.3999640949</v>
      </c>
      <c r="H10457" s="73">
        <f t="shared" si="489"/>
        <v>0.10928757823361464</v>
      </c>
      <c r="I10457" t="str">
        <f t="shared" si="490"/>
        <v/>
      </c>
      <c r="J10457" t="str">
        <f t="shared" si="491"/>
        <v/>
      </c>
    </row>
    <row r="10458" spans="1:10" x14ac:dyDescent="0.25">
      <c r="A10458" t="s">
        <v>796</v>
      </c>
      <c r="B10458" t="s">
        <v>13397</v>
      </c>
      <c r="C10458" s="27">
        <v>29348.295454545401</v>
      </c>
      <c r="D10458">
        <v>3000</v>
      </c>
      <c r="E10458">
        <v>8.9204545454545398E-2</v>
      </c>
      <c r="F10458">
        <v>8</v>
      </c>
      <c r="G10458">
        <v>11449.4968408799</v>
      </c>
      <c r="H10458" s="73">
        <f t="shared" si="489"/>
        <v>0.109234933947411</v>
      </c>
      <c r="I10458" t="str">
        <f t="shared" si="490"/>
        <v/>
      </c>
      <c r="J10458" t="str">
        <f t="shared" si="491"/>
        <v/>
      </c>
    </row>
    <row r="10459" spans="1:10" x14ac:dyDescent="0.25">
      <c r="A10459" t="s">
        <v>796</v>
      </c>
      <c r="B10459" t="s">
        <v>9757</v>
      </c>
      <c r="C10459" s="27">
        <v>53213.257575757503</v>
      </c>
      <c r="D10459">
        <v>3000</v>
      </c>
      <c r="E10459">
        <v>0.16174242424242399</v>
      </c>
      <c r="F10459">
        <v>2</v>
      </c>
      <c r="G10459">
        <v>20751.422291356699</v>
      </c>
      <c r="H10459" s="73">
        <f t="shared" si="489"/>
        <v>0.10919080143341864</v>
      </c>
      <c r="I10459" t="str">
        <f t="shared" si="490"/>
        <v/>
      </c>
      <c r="J10459" t="str">
        <f t="shared" si="491"/>
        <v/>
      </c>
    </row>
    <row r="10460" spans="1:10" x14ac:dyDescent="0.25">
      <c r="A10460" t="s">
        <v>796</v>
      </c>
      <c r="B10460" t="s">
        <v>1369</v>
      </c>
      <c r="C10460" s="27">
        <v>33581.451427091502</v>
      </c>
      <c r="D10460">
        <v>3000</v>
      </c>
      <c r="E10460">
        <v>0.66306818181818095</v>
      </c>
      <c r="F10460">
        <v>35</v>
      </c>
      <c r="G10460">
        <v>11514.698677320201</v>
      </c>
      <c r="H10460" s="73">
        <f t="shared" si="489"/>
        <v>0.10910093528346496</v>
      </c>
      <c r="I10460" t="str">
        <f t="shared" si="490"/>
        <v/>
      </c>
      <c r="J10460" t="str">
        <f t="shared" si="491"/>
        <v/>
      </c>
    </row>
    <row r="10461" spans="1:10" x14ac:dyDescent="0.25">
      <c r="A10461" t="s">
        <v>796</v>
      </c>
      <c r="B10461" t="s">
        <v>9417</v>
      </c>
      <c r="C10461" s="27">
        <v>52403.219696969703</v>
      </c>
      <c r="D10461">
        <v>3000</v>
      </c>
      <c r="E10461">
        <v>0.15928030303030299</v>
      </c>
      <c r="F10461">
        <v>3</v>
      </c>
      <c r="G10461">
        <v>20412.786482738898</v>
      </c>
      <c r="H10461" s="73">
        <f t="shared" si="489"/>
        <v>0.10906925658801486</v>
      </c>
      <c r="I10461" t="str">
        <f t="shared" si="490"/>
        <v/>
      </c>
      <c r="J10461" t="str">
        <f t="shared" si="491"/>
        <v/>
      </c>
    </row>
    <row r="10462" spans="1:10" x14ac:dyDescent="0.25">
      <c r="A10462" t="s">
        <v>796</v>
      </c>
      <c r="B10462" t="s">
        <v>11922</v>
      </c>
      <c r="C10462" s="27">
        <v>13160</v>
      </c>
      <c r="D10462">
        <v>3000</v>
      </c>
      <c r="E10462">
        <v>3.4280303030303001E-2</v>
      </c>
      <c r="F10462">
        <v>9</v>
      </c>
      <c r="G10462">
        <v>5125.4221451782596</v>
      </c>
      <c r="H10462" s="73">
        <f t="shared" si="489"/>
        <v>0.10905153500379276</v>
      </c>
      <c r="I10462" t="str">
        <f t="shared" si="490"/>
        <v/>
      </c>
      <c r="J10462" t="str">
        <f t="shared" si="491"/>
        <v/>
      </c>
    </row>
    <row r="10463" spans="1:10" x14ac:dyDescent="0.25">
      <c r="A10463" t="s">
        <v>796</v>
      </c>
      <c r="B10463" t="s">
        <v>13079</v>
      </c>
      <c r="C10463" s="27">
        <v>24238.825757575702</v>
      </c>
      <c r="D10463">
        <v>3000</v>
      </c>
      <c r="E10463">
        <v>7.3674242424242406E-2</v>
      </c>
      <c r="F10463">
        <v>5</v>
      </c>
      <c r="G10463">
        <v>9436.86214950268</v>
      </c>
      <c r="H10463" s="73">
        <f t="shared" si="489"/>
        <v>0.10901193928649398</v>
      </c>
      <c r="I10463" t="str">
        <f t="shared" si="490"/>
        <v/>
      </c>
      <c r="J10463" t="str">
        <f t="shared" si="491"/>
        <v/>
      </c>
    </row>
    <row r="10464" spans="1:10" x14ac:dyDescent="0.25">
      <c r="A10464" t="s">
        <v>796</v>
      </c>
      <c r="B10464" t="s">
        <v>9617</v>
      </c>
      <c r="C10464" s="27">
        <v>43368.181818181802</v>
      </c>
      <c r="D10464">
        <v>3000</v>
      </c>
      <c r="E10464">
        <v>0.131818181818181</v>
      </c>
      <c r="F10464">
        <v>2</v>
      </c>
      <c r="G10464">
        <v>16882.486238498499</v>
      </c>
      <c r="H10464" s="73">
        <f t="shared" si="489"/>
        <v>0.10899917747526602</v>
      </c>
      <c r="I10464" t="str">
        <f t="shared" si="490"/>
        <v/>
      </c>
      <c r="J10464" t="str">
        <f t="shared" si="491"/>
        <v/>
      </c>
    </row>
    <row r="10465" spans="1:10" x14ac:dyDescent="0.25">
      <c r="A10465" t="s">
        <v>796</v>
      </c>
      <c r="B10465" t="s">
        <v>6231</v>
      </c>
      <c r="C10465" s="27">
        <v>122689.58333333299</v>
      </c>
      <c r="D10465">
        <v>3000</v>
      </c>
      <c r="E10465">
        <v>0.37291666666666601</v>
      </c>
      <c r="F10465">
        <v>4</v>
      </c>
      <c r="G10465">
        <v>47725.874028013197</v>
      </c>
      <c r="H10465" s="73">
        <f t="shared" si="489"/>
        <v>0.10891914671791944</v>
      </c>
      <c r="I10465" t="str">
        <f t="shared" si="490"/>
        <v/>
      </c>
      <c r="J10465" t="str">
        <f t="shared" si="491"/>
        <v/>
      </c>
    </row>
    <row r="10466" spans="1:10" x14ac:dyDescent="0.25">
      <c r="A10466" t="s">
        <v>796</v>
      </c>
      <c r="B10466" t="s">
        <v>9620</v>
      </c>
      <c r="C10466" s="27">
        <v>26108.1439393939</v>
      </c>
      <c r="D10466">
        <v>3000</v>
      </c>
      <c r="E10466">
        <v>7.9356060606060597E-2</v>
      </c>
      <c r="F10466">
        <v>3</v>
      </c>
      <c r="G10466">
        <v>10155.590839835801</v>
      </c>
      <c r="H10466" s="73">
        <f t="shared" si="489"/>
        <v>0.10891488271839353</v>
      </c>
      <c r="I10466" t="str">
        <f t="shared" si="490"/>
        <v/>
      </c>
      <c r="J10466" t="str">
        <f t="shared" si="491"/>
        <v/>
      </c>
    </row>
    <row r="10467" spans="1:10" x14ac:dyDescent="0.25">
      <c r="A10467" t="s">
        <v>796</v>
      </c>
      <c r="B10467" t="s">
        <v>12478</v>
      </c>
      <c r="C10467" s="27">
        <v>31840.7196969697</v>
      </c>
      <c r="D10467">
        <v>3000</v>
      </c>
      <c r="E10467">
        <v>9.6780303030302994E-2</v>
      </c>
      <c r="F10467">
        <v>4</v>
      </c>
      <c r="G10467">
        <v>12384.171743134801</v>
      </c>
      <c r="H10467" s="73">
        <f t="shared" si="489"/>
        <v>0.10890357130990846</v>
      </c>
      <c r="I10467" t="str">
        <f t="shared" si="490"/>
        <v/>
      </c>
      <c r="J10467" t="str">
        <f t="shared" si="491"/>
        <v/>
      </c>
    </row>
    <row r="10468" spans="1:10" x14ac:dyDescent="0.25">
      <c r="A10468" t="s">
        <v>796</v>
      </c>
      <c r="B10468" t="s">
        <v>4870</v>
      </c>
      <c r="C10468" s="27">
        <v>27042.803030302999</v>
      </c>
      <c r="D10468">
        <v>3000</v>
      </c>
      <c r="E10468">
        <v>8.2196969696969699E-2</v>
      </c>
      <c r="F10468">
        <v>1</v>
      </c>
      <c r="G10468">
        <v>10517.6149387968</v>
      </c>
      <c r="H10468" s="73">
        <f t="shared" si="489"/>
        <v>0.10889892514334182</v>
      </c>
      <c r="I10468" t="str">
        <f t="shared" si="490"/>
        <v/>
      </c>
      <c r="J10468" t="str">
        <f t="shared" si="491"/>
        <v/>
      </c>
    </row>
    <row r="10469" spans="1:10" x14ac:dyDescent="0.25">
      <c r="A10469" t="s">
        <v>796</v>
      </c>
      <c r="B10469" t="s">
        <v>9770</v>
      </c>
      <c r="C10469" s="27">
        <v>16263.0681818181</v>
      </c>
      <c r="D10469">
        <v>3000</v>
      </c>
      <c r="E10469">
        <v>4.9431818181818098E-2</v>
      </c>
      <c r="G10469">
        <v>6322.6605608297996</v>
      </c>
      <c r="H10469" s="73">
        <f t="shared" si="489"/>
        <v>0.10885676289616512</v>
      </c>
      <c r="I10469" t="str">
        <f t="shared" si="490"/>
        <v/>
      </c>
      <c r="J10469" t="str">
        <f t="shared" si="491"/>
        <v/>
      </c>
    </row>
    <row r="10470" spans="1:10" x14ac:dyDescent="0.25">
      <c r="A10470" t="s">
        <v>796</v>
      </c>
      <c r="B10470" t="s">
        <v>8011</v>
      </c>
      <c r="C10470" s="27">
        <v>13160</v>
      </c>
      <c r="D10470">
        <v>3000</v>
      </c>
      <c r="E10470">
        <v>3.88257575757575E-2</v>
      </c>
      <c r="F10470">
        <v>5</v>
      </c>
      <c r="G10470">
        <v>5114.96625253814</v>
      </c>
      <c r="H10470" s="73">
        <f t="shared" si="489"/>
        <v>0.10882906920293915</v>
      </c>
      <c r="I10470" t="str">
        <f t="shared" si="490"/>
        <v/>
      </c>
      <c r="J10470" t="str">
        <f t="shared" si="491"/>
        <v/>
      </c>
    </row>
    <row r="10471" spans="1:10" x14ac:dyDescent="0.25">
      <c r="A10471" t="s">
        <v>796</v>
      </c>
      <c r="B10471" t="s">
        <v>6264</v>
      </c>
      <c r="C10471" s="27">
        <v>78947.5378787878</v>
      </c>
      <c r="D10471">
        <v>3000</v>
      </c>
      <c r="E10471">
        <v>0.23996212121212099</v>
      </c>
      <c r="F10471">
        <v>2</v>
      </c>
      <c r="G10471">
        <v>30661.573797740399</v>
      </c>
      <c r="H10471" s="73">
        <f t="shared" si="489"/>
        <v>0.1087461483162234</v>
      </c>
      <c r="I10471" t="str">
        <f t="shared" si="490"/>
        <v/>
      </c>
      <c r="J10471" t="str">
        <f t="shared" si="491"/>
        <v/>
      </c>
    </row>
    <row r="10472" spans="1:10" x14ac:dyDescent="0.25">
      <c r="A10472" t="s">
        <v>796</v>
      </c>
      <c r="B10472" t="s">
        <v>13104</v>
      </c>
      <c r="C10472" s="27">
        <v>13160</v>
      </c>
      <c r="D10472">
        <v>3000</v>
      </c>
      <c r="E10472">
        <v>2.34848484848484E-2</v>
      </c>
      <c r="F10472">
        <v>15</v>
      </c>
      <c r="G10472">
        <v>5108.4966131103502</v>
      </c>
      <c r="H10472" s="73">
        <f t="shared" si="489"/>
        <v>0.10869141730022022</v>
      </c>
      <c r="I10472" t="str">
        <f t="shared" si="490"/>
        <v/>
      </c>
      <c r="J10472" t="str">
        <f t="shared" si="491"/>
        <v/>
      </c>
    </row>
    <row r="10473" spans="1:10" x14ac:dyDescent="0.25">
      <c r="A10473" t="s">
        <v>796</v>
      </c>
      <c r="B10473" t="s">
        <v>5886</v>
      </c>
      <c r="C10473" s="27">
        <v>67295.4545454545</v>
      </c>
      <c r="D10473">
        <v>3000</v>
      </c>
      <c r="E10473">
        <v>0.204545454545454</v>
      </c>
      <c r="F10473">
        <v>6</v>
      </c>
      <c r="G10473">
        <v>26105.930947655499</v>
      </c>
      <c r="H10473" s="73">
        <f t="shared" si="489"/>
        <v>0.10862042190986712</v>
      </c>
      <c r="I10473" t="str">
        <f t="shared" si="490"/>
        <v/>
      </c>
      <c r="J10473" t="str">
        <f t="shared" si="491"/>
        <v/>
      </c>
    </row>
    <row r="10474" spans="1:10" x14ac:dyDescent="0.25">
      <c r="A10474" t="s">
        <v>796</v>
      </c>
      <c r="B10474" t="s">
        <v>10653</v>
      </c>
      <c r="C10474" s="27">
        <v>29909.090909090901</v>
      </c>
      <c r="D10474">
        <v>3000</v>
      </c>
      <c r="E10474">
        <v>9.0909090909090898E-2</v>
      </c>
      <c r="F10474">
        <v>3</v>
      </c>
      <c r="G10474">
        <v>11594.459865356501</v>
      </c>
      <c r="H10474" s="73">
        <f t="shared" si="489"/>
        <v>0.10854387959057163</v>
      </c>
      <c r="I10474" t="str">
        <f t="shared" si="490"/>
        <v/>
      </c>
      <c r="J10474" t="str">
        <f t="shared" si="491"/>
        <v/>
      </c>
    </row>
    <row r="10475" spans="1:10" x14ac:dyDescent="0.25">
      <c r="A10475" t="s">
        <v>796</v>
      </c>
      <c r="B10475" t="s">
        <v>4063</v>
      </c>
      <c r="C10475" s="27">
        <v>13160</v>
      </c>
      <c r="D10475">
        <v>3000</v>
      </c>
      <c r="E10475">
        <v>2.34848484848484E-2</v>
      </c>
      <c r="F10475">
        <v>5</v>
      </c>
      <c r="G10475">
        <v>5096.0526490994598</v>
      </c>
      <c r="H10475" s="73">
        <f t="shared" si="489"/>
        <v>0.10842665210849914</v>
      </c>
      <c r="I10475" t="str">
        <f t="shared" si="490"/>
        <v/>
      </c>
      <c r="J10475" t="str">
        <f t="shared" si="491"/>
        <v/>
      </c>
    </row>
    <row r="10476" spans="1:10" x14ac:dyDescent="0.25">
      <c r="A10476" t="s">
        <v>796</v>
      </c>
      <c r="B10476" t="s">
        <v>12955</v>
      </c>
      <c r="C10476" s="27">
        <v>22057.9545454545</v>
      </c>
      <c r="D10476">
        <v>3000</v>
      </c>
      <c r="E10476">
        <v>6.7045454545454505E-2</v>
      </c>
      <c r="F10476">
        <v>1</v>
      </c>
      <c r="G10476">
        <v>8540.0379162686095</v>
      </c>
      <c r="H10476" s="73">
        <f t="shared" si="489"/>
        <v>0.10840581848274626</v>
      </c>
      <c r="I10476" t="str">
        <f t="shared" si="490"/>
        <v/>
      </c>
      <c r="J10476" t="str">
        <f t="shared" si="491"/>
        <v/>
      </c>
    </row>
    <row r="10477" spans="1:10" x14ac:dyDescent="0.25">
      <c r="A10477" t="s">
        <v>796</v>
      </c>
      <c r="B10477" t="s">
        <v>6667</v>
      </c>
      <c r="C10477" s="27">
        <v>13583.7121212121</v>
      </c>
      <c r="D10477">
        <v>3000</v>
      </c>
      <c r="E10477">
        <v>4.12878787878787E-2</v>
      </c>
      <c r="F10477">
        <v>5</v>
      </c>
      <c r="G10477">
        <v>5257.1690003609301</v>
      </c>
      <c r="H10477" s="73">
        <f t="shared" si="489"/>
        <v>0.10836561515481459</v>
      </c>
      <c r="I10477" t="str">
        <f t="shared" si="490"/>
        <v/>
      </c>
      <c r="J10477" t="str">
        <f t="shared" si="491"/>
        <v/>
      </c>
    </row>
    <row r="10478" spans="1:10" x14ac:dyDescent="0.25">
      <c r="A10478" t="s">
        <v>796</v>
      </c>
      <c r="B10478" t="s">
        <v>8879</v>
      </c>
      <c r="C10478" s="27">
        <v>44676.7045454545</v>
      </c>
      <c r="D10478">
        <v>3000</v>
      </c>
      <c r="E10478">
        <v>0.135795454545454</v>
      </c>
      <c r="F10478">
        <v>4</v>
      </c>
      <c r="G10478">
        <v>17289.5158997539</v>
      </c>
      <c r="H10478" s="73">
        <f t="shared" si="489"/>
        <v>0.10835768889367747</v>
      </c>
      <c r="I10478" t="str">
        <f t="shared" si="490"/>
        <v/>
      </c>
      <c r="J10478" t="str">
        <f t="shared" si="491"/>
        <v/>
      </c>
    </row>
    <row r="10479" spans="1:10" x14ac:dyDescent="0.25">
      <c r="A10479" t="s">
        <v>796</v>
      </c>
      <c r="B10479" t="s">
        <v>8339</v>
      </c>
      <c r="C10479" s="27">
        <v>41872.727272727199</v>
      </c>
      <c r="D10479">
        <v>3000</v>
      </c>
      <c r="E10479">
        <v>0.12727272727272701</v>
      </c>
      <c r="F10479">
        <v>2</v>
      </c>
      <c r="G10479">
        <v>16198.182152851599</v>
      </c>
      <c r="H10479" s="73">
        <f t="shared" si="489"/>
        <v>0.10831611166040607</v>
      </c>
      <c r="I10479" t="str">
        <f t="shared" si="490"/>
        <v/>
      </c>
      <c r="J10479" t="str">
        <f t="shared" si="491"/>
        <v/>
      </c>
    </row>
    <row r="10480" spans="1:10" x14ac:dyDescent="0.25">
      <c r="A10480" t="s">
        <v>796</v>
      </c>
      <c r="B10480" t="s">
        <v>4066</v>
      </c>
      <c r="C10480" s="27">
        <v>75894.318181818104</v>
      </c>
      <c r="D10480">
        <v>3000</v>
      </c>
      <c r="E10480">
        <v>0.23068181818181799</v>
      </c>
      <c r="F10480">
        <v>27</v>
      </c>
      <c r="G10480">
        <v>29341.466198256501</v>
      </c>
      <c r="H10480" s="73">
        <f t="shared" si="489"/>
        <v>0.10825066661551512</v>
      </c>
      <c r="I10480" t="str">
        <f t="shared" si="490"/>
        <v/>
      </c>
      <c r="J10480" t="str">
        <f t="shared" si="491"/>
        <v/>
      </c>
    </row>
    <row r="10481" spans="1:10" x14ac:dyDescent="0.25">
      <c r="A10481" t="s">
        <v>796</v>
      </c>
      <c r="B10481" t="s">
        <v>11948</v>
      </c>
      <c r="C10481" s="27">
        <v>13160</v>
      </c>
      <c r="D10481">
        <v>3000</v>
      </c>
      <c r="E10481">
        <v>1.8749999999999999E-2</v>
      </c>
      <c r="F10481">
        <v>30</v>
      </c>
      <c r="G10481">
        <v>5081.6789549587602</v>
      </c>
      <c r="H10481" s="73">
        <f t="shared" si="489"/>
        <v>0.10812082882890979</v>
      </c>
      <c r="I10481" t="str">
        <f t="shared" si="490"/>
        <v/>
      </c>
      <c r="J10481" t="str">
        <f t="shared" si="491"/>
        <v/>
      </c>
    </row>
    <row r="10482" spans="1:10" x14ac:dyDescent="0.25">
      <c r="A10482" t="s">
        <v>796</v>
      </c>
      <c r="B10482" t="s">
        <v>3851</v>
      </c>
      <c r="C10482" s="27">
        <v>127430.85392167199</v>
      </c>
      <c r="D10482">
        <v>3000</v>
      </c>
      <c r="E10482">
        <v>0.44848484848484799</v>
      </c>
      <c r="F10482">
        <v>7</v>
      </c>
      <c r="G10482">
        <v>43276.022491088501</v>
      </c>
      <c r="H10482" s="73">
        <f t="shared" si="489"/>
        <v>0.10805580507596041</v>
      </c>
      <c r="I10482" t="str">
        <f t="shared" si="490"/>
        <v/>
      </c>
      <c r="J10482" t="str">
        <f t="shared" si="491"/>
        <v/>
      </c>
    </row>
    <row r="10483" spans="1:10" x14ac:dyDescent="0.25">
      <c r="A10483" t="s">
        <v>796</v>
      </c>
      <c r="B10483" t="s">
        <v>11564</v>
      </c>
      <c r="C10483" s="27">
        <v>34270.833333333299</v>
      </c>
      <c r="D10483">
        <v>3000</v>
      </c>
      <c r="E10483">
        <v>0.10416666666666601</v>
      </c>
      <c r="F10483">
        <v>11</v>
      </c>
      <c r="G10483">
        <v>13217.393552512</v>
      </c>
      <c r="H10483" s="73">
        <f t="shared" si="489"/>
        <v>0.10798891753541721</v>
      </c>
      <c r="I10483" t="str">
        <f t="shared" si="490"/>
        <v/>
      </c>
      <c r="J10483" t="str">
        <f t="shared" si="491"/>
        <v/>
      </c>
    </row>
    <row r="10484" spans="1:10" x14ac:dyDescent="0.25">
      <c r="A10484" t="s">
        <v>796</v>
      </c>
      <c r="B10484" t="s">
        <v>9494</v>
      </c>
      <c r="C10484" s="27">
        <v>18755.492424242399</v>
      </c>
      <c r="D10484">
        <v>3000</v>
      </c>
      <c r="E10484">
        <v>5.7007575757575701E-2</v>
      </c>
      <c r="F10484">
        <v>2</v>
      </c>
      <c r="G10484">
        <v>7230.4066738543497</v>
      </c>
      <c r="H10484" s="73">
        <f t="shared" si="489"/>
        <v>0.10794245348964736</v>
      </c>
      <c r="I10484" t="str">
        <f t="shared" si="490"/>
        <v/>
      </c>
      <c r="J10484" t="str">
        <f t="shared" si="491"/>
        <v/>
      </c>
    </row>
    <row r="10485" spans="1:10" x14ac:dyDescent="0.25">
      <c r="A10485" t="s">
        <v>796</v>
      </c>
      <c r="B10485" t="s">
        <v>4380</v>
      </c>
      <c r="C10485" s="27">
        <v>13160</v>
      </c>
      <c r="D10485">
        <v>3000</v>
      </c>
      <c r="E10485">
        <v>2.59469696969696E-2</v>
      </c>
      <c r="F10485">
        <v>2</v>
      </c>
      <c r="G10485">
        <v>5072.5933675276901</v>
      </c>
      <c r="H10485" s="73">
        <f t="shared" si="489"/>
        <v>0.10792751845803596</v>
      </c>
      <c r="I10485" t="str">
        <f t="shared" si="490"/>
        <v/>
      </c>
      <c r="J10485" t="str">
        <f t="shared" si="491"/>
        <v/>
      </c>
    </row>
    <row r="10486" spans="1:10" x14ac:dyDescent="0.25">
      <c r="A10486" t="s">
        <v>796</v>
      </c>
      <c r="B10486" t="s">
        <v>5434</v>
      </c>
      <c r="C10486" s="27">
        <v>397853.21969696903</v>
      </c>
      <c r="D10486">
        <v>3000</v>
      </c>
      <c r="E10486">
        <v>1.2092803030303001</v>
      </c>
      <c r="F10486">
        <v>1</v>
      </c>
      <c r="G10486">
        <v>153347.93820204001</v>
      </c>
      <c r="H10486" s="73">
        <f t="shared" si="489"/>
        <v>0.10792277294946938</v>
      </c>
      <c r="I10486" t="str">
        <f t="shared" si="490"/>
        <v/>
      </c>
      <c r="J10486" t="str">
        <f t="shared" si="491"/>
        <v/>
      </c>
    </row>
    <row r="10487" spans="1:10" x14ac:dyDescent="0.25">
      <c r="A10487" t="s">
        <v>796</v>
      </c>
      <c r="B10487" t="s">
        <v>5744</v>
      </c>
      <c r="C10487" s="27">
        <v>84617.803030302995</v>
      </c>
      <c r="D10487">
        <v>3000</v>
      </c>
      <c r="E10487">
        <v>0.25719696969696898</v>
      </c>
      <c r="F10487">
        <v>9</v>
      </c>
      <c r="G10487">
        <v>32599.406019962102</v>
      </c>
      <c r="H10487" s="73">
        <f t="shared" si="489"/>
        <v>0.10787131500354095</v>
      </c>
      <c r="I10487" t="str">
        <f t="shared" si="490"/>
        <v/>
      </c>
      <c r="J10487" t="str">
        <f t="shared" si="491"/>
        <v/>
      </c>
    </row>
    <row r="10488" spans="1:10" x14ac:dyDescent="0.25">
      <c r="A10488" t="s">
        <v>796</v>
      </c>
      <c r="B10488" t="s">
        <v>10791</v>
      </c>
      <c r="C10488" s="27">
        <v>54833.333333333299</v>
      </c>
      <c r="D10488">
        <v>3000</v>
      </c>
      <c r="E10488">
        <v>0.16666666666666599</v>
      </c>
      <c r="F10488">
        <v>19</v>
      </c>
      <c r="G10488">
        <v>21123.226345841998</v>
      </c>
      <c r="H10488" s="73">
        <f t="shared" si="489"/>
        <v>0.10786328346812936</v>
      </c>
      <c r="I10488" t="str">
        <f t="shared" si="490"/>
        <v/>
      </c>
      <c r="J10488" t="str">
        <f t="shared" si="491"/>
        <v/>
      </c>
    </row>
    <row r="10489" spans="1:10" x14ac:dyDescent="0.25">
      <c r="A10489" t="s">
        <v>796</v>
      </c>
      <c r="B10489" t="s">
        <v>8737</v>
      </c>
      <c r="C10489" s="27">
        <v>36202.462121212098</v>
      </c>
      <c r="D10489">
        <v>3000</v>
      </c>
      <c r="E10489">
        <v>0.110037878787878</v>
      </c>
      <c r="F10489">
        <v>2</v>
      </c>
      <c r="G10489">
        <v>13941.6077711425</v>
      </c>
      <c r="H10489" s="73">
        <f t="shared" si="489"/>
        <v>0.10782830634142521</v>
      </c>
      <c r="I10489" t="str">
        <f t="shared" si="490"/>
        <v/>
      </c>
      <c r="J10489" t="str">
        <f t="shared" si="491"/>
        <v/>
      </c>
    </row>
    <row r="10490" spans="1:10" x14ac:dyDescent="0.25">
      <c r="A10490" t="s">
        <v>796</v>
      </c>
      <c r="B10490" t="s">
        <v>12982</v>
      </c>
      <c r="C10490" s="27">
        <v>33959.280303030297</v>
      </c>
      <c r="D10490">
        <v>3000</v>
      </c>
      <c r="E10490">
        <v>0.103219696969696</v>
      </c>
      <c r="F10490">
        <v>2</v>
      </c>
      <c r="G10490">
        <v>13077.410141360901</v>
      </c>
      <c r="H10490" s="73">
        <f t="shared" si="489"/>
        <v>0.10782545468887071</v>
      </c>
      <c r="I10490" t="str">
        <f t="shared" si="490"/>
        <v/>
      </c>
      <c r="J10490" t="str">
        <f t="shared" si="491"/>
        <v/>
      </c>
    </row>
    <row r="10491" spans="1:10" x14ac:dyDescent="0.25">
      <c r="A10491" t="s">
        <v>796</v>
      </c>
      <c r="B10491" t="s">
        <v>5661</v>
      </c>
      <c r="C10491" s="27">
        <v>25111.1742424242</v>
      </c>
      <c r="D10491">
        <v>3000</v>
      </c>
      <c r="E10491">
        <v>7.6325757575757505E-2</v>
      </c>
      <c r="F10491">
        <v>2</v>
      </c>
      <c r="G10491">
        <v>9669.2892413965292</v>
      </c>
      <c r="H10491" s="73">
        <f t="shared" si="489"/>
        <v>0.10781658242874971</v>
      </c>
      <c r="I10491" t="str">
        <f t="shared" si="490"/>
        <v/>
      </c>
      <c r="J10491" t="str">
        <f t="shared" si="491"/>
        <v/>
      </c>
    </row>
    <row r="10492" spans="1:10" x14ac:dyDescent="0.25">
      <c r="A10492" t="s">
        <v>796</v>
      </c>
      <c r="B10492" t="s">
        <v>13344</v>
      </c>
      <c r="C10492" s="27">
        <v>23491.0984848484</v>
      </c>
      <c r="D10492">
        <v>3000</v>
      </c>
      <c r="E10492">
        <v>7.1401515151515105E-2</v>
      </c>
      <c r="F10492">
        <v>1</v>
      </c>
      <c r="G10492">
        <v>9042.1805856261999</v>
      </c>
      <c r="H10492" s="73">
        <f t="shared" si="489"/>
        <v>0.10777744453322737</v>
      </c>
      <c r="I10492" t="str">
        <f t="shared" si="490"/>
        <v/>
      </c>
      <c r="J10492" t="str">
        <f t="shared" si="491"/>
        <v/>
      </c>
    </row>
    <row r="10493" spans="1:10" x14ac:dyDescent="0.25">
      <c r="A10493" t="s">
        <v>796</v>
      </c>
      <c r="B10493" t="s">
        <v>13402</v>
      </c>
      <c r="C10493" s="27">
        <v>33959.280303030297</v>
      </c>
      <c r="D10493">
        <v>3000</v>
      </c>
      <c r="E10493">
        <v>0.103219696969696</v>
      </c>
      <c r="F10493">
        <v>3</v>
      </c>
      <c r="G10493">
        <v>13068.315493649699</v>
      </c>
      <c r="H10493" s="73">
        <f t="shared" si="489"/>
        <v>0.10775046778289352</v>
      </c>
      <c r="I10493" t="str">
        <f t="shared" si="490"/>
        <v/>
      </c>
      <c r="J10493" t="str">
        <f t="shared" si="491"/>
        <v/>
      </c>
    </row>
    <row r="10494" spans="1:10" x14ac:dyDescent="0.25">
      <c r="A10494" t="s">
        <v>796</v>
      </c>
      <c r="B10494" t="s">
        <v>9383</v>
      </c>
      <c r="C10494" s="27">
        <v>40128.030303030297</v>
      </c>
      <c r="D10494">
        <v>3000</v>
      </c>
      <c r="E10494">
        <v>0.12196969696969601</v>
      </c>
      <c r="F10494">
        <v>1</v>
      </c>
      <c r="G10494">
        <v>15436.5306515627</v>
      </c>
      <c r="H10494" s="73">
        <f t="shared" si="489"/>
        <v>0.10771095789646017</v>
      </c>
      <c r="I10494" t="str">
        <f t="shared" si="490"/>
        <v/>
      </c>
      <c r="J10494" t="str">
        <f t="shared" si="491"/>
        <v/>
      </c>
    </row>
    <row r="10495" spans="1:10" x14ac:dyDescent="0.25">
      <c r="A10495" t="s">
        <v>796</v>
      </c>
      <c r="B10495" t="s">
        <v>12164</v>
      </c>
      <c r="C10495" s="27">
        <v>173226.317049773</v>
      </c>
      <c r="D10495">
        <v>3000</v>
      </c>
      <c r="E10495">
        <v>0.60965909090908998</v>
      </c>
      <c r="F10495">
        <v>49</v>
      </c>
      <c r="G10495">
        <v>58640.5489840308</v>
      </c>
      <c r="H10495" s="73">
        <f t="shared" si="489"/>
        <v>0.10771086519663077</v>
      </c>
      <c r="I10495" t="str">
        <f t="shared" si="490"/>
        <v/>
      </c>
      <c r="J10495" t="str">
        <f t="shared" si="491"/>
        <v/>
      </c>
    </row>
    <row r="10496" spans="1:10" x14ac:dyDescent="0.25">
      <c r="A10496" t="s">
        <v>796</v>
      </c>
      <c r="B10496" t="s">
        <v>7877</v>
      </c>
      <c r="C10496" s="27">
        <v>85864.015151515094</v>
      </c>
      <c r="D10496">
        <v>3000</v>
      </c>
      <c r="E10496">
        <v>0.26098484848484799</v>
      </c>
      <c r="F10496">
        <v>5</v>
      </c>
      <c r="G10496">
        <v>33024.024573724098</v>
      </c>
      <c r="H10496" s="73">
        <f t="shared" si="489"/>
        <v>0.10769036207223774</v>
      </c>
      <c r="I10496" t="str">
        <f t="shared" si="490"/>
        <v/>
      </c>
      <c r="J10496" t="str">
        <f t="shared" si="491"/>
        <v/>
      </c>
    </row>
    <row r="10497" spans="1:10" x14ac:dyDescent="0.25">
      <c r="A10497" t="s">
        <v>796</v>
      </c>
      <c r="B10497" t="s">
        <v>5665</v>
      </c>
      <c r="C10497" s="27">
        <v>72965.719696969696</v>
      </c>
      <c r="D10497">
        <v>3000</v>
      </c>
      <c r="E10497">
        <v>0.22178030303030299</v>
      </c>
      <c r="F10497">
        <v>13</v>
      </c>
      <c r="G10497">
        <v>28024.2938844739</v>
      </c>
      <c r="H10497" s="73">
        <f t="shared" si="489"/>
        <v>0.10754094279122946</v>
      </c>
      <c r="I10497" t="str">
        <f t="shared" si="490"/>
        <v/>
      </c>
      <c r="J10497" t="str">
        <f t="shared" si="491"/>
        <v/>
      </c>
    </row>
    <row r="10498" spans="1:10" x14ac:dyDescent="0.25">
      <c r="A10498" t="s">
        <v>796</v>
      </c>
      <c r="B10498" t="s">
        <v>6819</v>
      </c>
      <c r="C10498" s="27">
        <v>28600.5681818181</v>
      </c>
      <c r="D10498">
        <v>3000</v>
      </c>
      <c r="E10498">
        <v>8.6931818181818096E-2</v>
      </c>
      <c r="F10498">
        <v>1</v>
      </c>
      <c r="G10498">
        <v>10975.4750793045</v>
      </c>
      <c r="H10498" s="73">
        <f t="shared" ref="H10498:H10561" si="492">G10498/SUMIFS(C:C,B:B,B10498)</f>
        <v>0.1074500689171239</v>
      </c>
      <c r="I10498" t="str">
        <f t="shared" ref="I10498:I10561" si="493">IF(A10498="Construction",SUMIFS(D:D,A:A,"Engineering",B:B,B10498),"")</f>
        <v/>
      </c>
      <c r="J10498" t="str">
        <f t="shared" si="491"/>
        <v/>
      </c>
    </row>
    <row r="10499" spans="1:10" x14ac:dyDescent="0.25">
      <c r="A10499" t="s">
        <v>796</v>
      </c>
      <c r="B10499" t="s">
        <v>10555</v>
      </c>
      <c r="C10499" s="27">
        <v>40626.515151515101</v>
      </c>
      <c r="D10499">
        <v>3000</v>
      </c>
      <c r="E10499">
        <v>0.123484848484848</v>
      </c>
      <c r="F10499">
        <v>4</v>
      </c>
      <c r="G10499">
        <v>15587.052439794799</v>
      </c>
      <c r="H10499" s="73">
        <f t="shared" si="492"/>
        <v>0.10742675483894666</v>
      </c>
      <c r="I10499" t="str">
        <f t="shared" si="493"/>
        <v/>
      </c>
      <c r="J10499" t="str">
        <f t="shared" ref="J10499:J10562" si="494">IF(AND(I10499&lt;&gt;"",I10499&lt;&gt;3000,I10499&lt;&gt;0),D10499-I10499,"")</f>
        <v/>
      </c>
    </row>
    <row r="10500" spans="1:10" x14ac:dyDescent="0.25">
      <c r="A10500" t="s">
        <v>796</v>
      </c>
      <c r="B10500" t="s">
        <v>11212</v>
      </c>
      <c r="C10500" s="27">
        <v>17010.795454545401</v>
      </c>
      <c r="D10500">
        <v>3000</v>
      </c>
      <c r="E10500">
        <v>5.1704545454545399E-2</v>
      </c>
      <c r="F10500">
        <v>4</v>
      </c>
      <c r="G10500">
        <v>6526.06712959178</v>
      </c>
      <c r="H10500" s="73">
        <f t="shared" si="492"/>
        <v>0.10741994994698671</v>
      </c>
      <c r="I10500" t="str">
        <f t="shared" si="493"/>
        <v/>
      </c>
      <c r="J10500" t="str">
        <f t="shared" si="494"/>
        <v/>
      </c>
    </row>
    <row r="10501" spans="1:10" x14ac:dyDescent="0.25">
      <c r="A10501" t="s">
        <v>796</v>
      </c>
      <c r="B10501" t="s">
        <v>12212</v>
      </c>
      <c r="C10501" s="27">
        <v>13160</v>
      </c>
      <c r="D10501">
        <v>3000</v>
      </c>
      <c r="E10501">
        <v>3.1818181818181801E-2</v>
      </c>
      <c r="F10501">
        <v>2</v>
      </c>
      <c r="G10501">
        <v>5038.4899190507504</v>
      </c>
      <c r="H10501" s="73">
        <f t="shared" si="492"/>
        <v>0.10720191317129256</v>
      </c>
      <c r="I10501" t="str">
        <f t="shared" si="493"/>
        <v/>
      </c>
      <c r="J10501" t="str">
        <f t="shared" si="494"/>
        <v/>
      </c>
    </row>
    <row r="10502" spans="1:10" x14ac:dyDescent="0.25">
      <c r="A10502" t="s">
        <v>796</v>
      </c>
      <c r="B10502" t="s">
        <v>9492</v>
      </c>
      <c r="C10502" s="27">
        <v>16823.8636363636</v>
      </c>
      <c r="D10502">
        <v>3000</v>
      </c>
      <c r="E10502">
        <v>5.1136363636363598E-2</v>
      </c>
      <c r="F10502">
        <v>12</v>
      </c>
      <c r="G10502">
        <v>6435.7782563814299</v>
      </c>
      <c r="H10502" s="73">
        <f t="shared" si="492"/>
        <v>0.10711082488162013</v>
      </c>
      <c r="I10502" t="str">
        <f t="shared" si="493"/>
        <v/>
      </c>
      <c r="J10502" t="str">
        <f t="shared" si="494"/>
        <v/>
      </c>
    </row>
    <row r="10503" spans="1:10" x14ac:dyDescent="0.25">
      <c r="A10503" t="s">
        <v>796</v>
      </c>
      <c r="B10503" t="s">
        <v>5185</v>
      </c>
      <c r="C10503" s="27">
        <v>82810.795454545398</v>
      </c>
      <c r="D10503">
        <v>3000</v>
      </c>
      <c r="E10503">
        <v>0.25170454545454501</v>
      </c>
      <c r="F10503">
        <v>2</v>
      </c>
      <c r="G10503">
        <v>31676.319675461698</v>
      </c>
      <c r="H10503" s="73">
        <f t="shared" si="492"/>
        <v>0.10710402503013819</v>
      </c>
      <c r="I10503" t="str">
        <f t="shared" si="493"/>
        <v/>
      </c>
      <c r="J10503" t="str">
        <f t="shared" si="494"/>
        <v/>
      </c>
    </row>
    <row r="10504" spans="1:10" x14ac:dyDescent="0.25">
      <c r="A10504" t="s">
        <v>796</v>
      </c>
      <c r="B10504" t="s">
        <v>13389</v>
      </c>
      <c r="C10504" s="27">
        <v>36202.462121212098</v>
      </c>
      <c r="D10504">
        <v>3000</v>
      </c>
      <c r="E10504">
        <v>0.110037878787878</v>
      </c>
      <c r="F10504">
        <v>3</v>
      </c>
      <c r="G10504">
        <v>13847.037362358</v>
      </c>
      <c r="H10504" s="73">
        <f t="shared" si="492"/>
        <v>0.10709687226462113</v>
      </c>
      <c r="I10504" t="str">
        <f t="shared" si="493"/>
        <v/>
      </c>
      <c r="J10504" t="str">
        <f t="shared" si="494"/>
        <v/>
      </c>
    </row>
    <row r="10505" spans="1:10" x14ac:dyDescent="0.25">
      <c r="A10505" t="s">
        <v>796</v>
      </c>
      <c r="B10505" t="s">
        <v>10275</v>
      </c>
      <c r="C10505" s="27">
        <v>28787.5</v>
      </c>
      <c r="D10505">
        <v>3000</v>
      </c>
      <c r="E10505">
        <v>8.7499999999999994E-2</v>
      </c>
      <c r="G10505">
        <v>11010.833897311801</v>
      </c>
      <c r="H10505" s="73">
        <f t="shared" si="492"/>
        <v>0.10709625675196899</v>
      </c>
      <c r="I10505" t="str">
        <f t="shared" si="493"/>
        <v/>
      </c>
      <c r="J10505" t="str">
        <f t="shared" si="494"/>
        <v/>
      </c>
    </row>
    <row r="10506" spans="1:10" x14ac:dyDescent="0.25">
      <c r="A10506" t="s">
        <v>796</v>
      </c>
      <c r="B10506" t="s">
        <v>5222</v>
      </c>
      <c r="C10506" s="27">
        <v>21372.5378787878</v>
      </c>
      <c r="D10506">
        <v>3000</v>
      </c>
      <c r="E10506">
        <v>6.4962121212121193E-2</v>
      </c>
      <c r="F10506">
        <v>9</v>
      </c>
      <c r="G10506">
        <v>8174.6143944708101</v>
      </c>
      <c r="H10506" s="73">
        <f t="shared" si="492"/>
        <v>0.10709500403897015</v>
      </c>
      <c r="I10506" t="str">
        <f t="shared" si="493"/>
        <v/>
      </c>
      <c r="J10506" t="str">
        <f t="shared" si="494"/>
        <v/>
      </c>
    </row>
    <row r="10507" spans="1:10" x14ac:dyDescent="0.25">
      <c r="A10507" t="s">
        <v>796</v>
      </c>
      <c r="B10507" t="s">
        <v>9958</v>
      </c>
      <c r="C10507" s="27">
        <v>186121.78030303001</v>
      </c>
      <c r="D10507">
        <v>3000</v>
      </c>
      <c r="E10507">
        <v>0.56571969696969604</v>
      </c>
      <c r="F10507">
        <v>12</v>
      </c>
      <c r="G10507">
        <v>71153.812337823998</v>
      </c>
      <c r="H10507" s="73">
        <f t="shared" si="492"/>
        <v>0.10704318120186375</v>
      </c>
      <c r="I10507" t="str">
        <f t="shared" si="493"/>
        <v/>
      </c>
      <c r="J10507" t="str">
        <f t="shared" si="494"/>
        <v/>
      </c>
    </row>
    <row r="10508" spans="1:10" x14ac:dyDescent="0.25">
      <c r="A10508" t="s">
        <v>796</v>
      </c>
      <c r="B10508" t="s">
        <v>12784</v>
      </c>
      <c r="C10508" s="27">
        <v>88667.992424242402</v>
      </c>
      <c r="D10508">
        <v>3000</v>
      </c>
      <c r="E10508">
        <v>0.269507575757575</v>
      </c>
      <c r="F10508">
        <v>6</v>
      </c>
      <c r="G10508">
        <v>33887.854676415402</v>
      </c>
      <c r="H10508" s="73">
        <f t="shared" si="492"/>
        <v>0.10701267785557836</v>
      </c>
      <c r="I10508" t="str">
        <f t="shared" si="493"/>
        <v/>
      </c>
      <c r="J10508" t="str">
        <f t="shared" si="494"/>
        <v/>
      </c>
    </row>
    <row r="10509" spans="1:10" x14ac:dyDescent="0.25">
      <c r="A10509" t="s">
        <v>796</v>
      </c>
      <c r="B10509" t="s">
        <v>5255</v>
      </c>
      <c r="C10509" s="27">
        <v>88605.681818181794</v>
      </c>
      <c r="D10509">
        <v>3000</v>
      </c>
      <c r="E10509">
        <v>0.26931818181818101</v>
      </c>
      <c r="F10509">
        <v>17</v>
      </c>
      <c r="G10509">
        <v>33834.812683684198</v>
      </c>
      <c r="H10509" s="73">
        <f t="shared" si="492"/>
        <v>0.10692031658727774</v>
      </c>
      <c r="I10509" t="str">
        <f t="shared" si="493"/>
        <v/>
      </c>
      <c r="J10509" t="str">
        <f t="shared" si="494"/>
        <v/>
      </c>
    </row>
    <row r="10510" spans="1:10" x14ac:dyDescent="0.25">
      <c r="A10510" t="s">
        <v>796</v>
      </c>
      <c r="B10510" t="s">
        <v>11976</v>
      </c>
      <c r="C10510" s="27">
        <v>13160</v>
      </c>
      <c r="D10510">
        <v>3000</v>
      </c>
      <c r="E10510">
        <v>3.8257575757575699E-2</v>
      </c>
      <c r="F10510">
        <v>2</v>
      </c>
      <c r="G10510">
        <v>5019.8737753335699</v>
      </c>
      <c r="H10510" s="73">
        <f t="shared" si="492"/>
        <v>0.10680582500709723</v>
      </c>
      <c r="I10510" t="str">
        <f t="shared" si="493"/>
        <v/>
      </c>
      <c r="J10510" t="str">
        <f t="shared" si="494"/>
        <v/>
      </c>
    </row>
    <row r="10511" spans="1:10" x14ac:dyDescent="0.25">
      <c r="A10511" t="s">
        <v>796</v>
      </c>
      <c r="B10511" t="s">
        <v>4885</v>
      </c>
      <c r="C10511" s="27">
        <v>25298.106060605998</v>
      </c>
      <c r="D10511">
        <v>3000</v>
      </c>
      <c r="E10511">
        <v>7.6893939393939306E-2</v>
      </c>
      <c r="F10511">
        <v>16</v>
      </c>
      <c r="G10511">
        <v>9649.8962193832394</v>
      </c>
      <c r="H10511" s="73">
        <f t="shared" si="492"/>
        <v>0.10680526577579616</v>
      </c>
      <c r="I10511" t="str">
        <f t="shared" si="493"/>
        <v/>
      </c>
      <c r="J10511" t="str">
        <f t="shared" si="494"/>
        <v/>
      </c>
    </row>
    <row r="10512" spans="1:10" x14ac:dyDescent="0.25">
      <c r="A10512" t="s">
        <v>796</v>
      </c>
      <c r="B10512" t="s">
        <v>4995</v>
      </c>
      <c r="C10512" s="27">
        <v>47106.818181818096</v>
      </c>
      <c r="D10512">
        <v>3000</v>
      </c>
      <c r="E10512">
        <v>0.14318181818181799</v>
      </c>
      <c r="F10512">
        <v>2</v>
      </c>
      <c r="G10512">
        <v>17959.648125068899</v>
      </c>
      <c r="H10512" s="73">
        <f t="shared" si="492"/>
        <v>0.10675103242188894</v>
      </c>
      <c r="I10512" t="str">
        <f t="shared" si="493"/>
        <v/>
      </c>
      <c r="J10512" t="str">
        <f t="shared" si="494"/>
        <v/>
      </c>
    </row>
    <row r="10513" spans="1:10" x14ac:dyDescent="0.25">
      <c r="A10513" t="s">
        <v>796</v>
      </c>
      <c r="B10513" t="s">
        <v>6006</v>
      </c>
      <c r="C10513" s="27">
        <v>16761.553030302999</v>
      </c>
      <c r="D10513">
        <v>3000</v>
      </c>
      <c r="E10513">
        <v>5.0946969696969699E-2</v>
      </c>
      <c r="F10513">
        <v>1</v>
      </c>
      <c r="G10513">
        <v>6387.5983780440101</v>
      </c>
      <c r="H10513" s="73">
        <f t="shared" si="492"/>
        <v>0.10670416653032484</v>
      </c>
      <c r="I10513" t="str">
        <f t="shared" si="493"/>
        <v/>
      </c>
      <c r="J10513" t="str">
        <f t="shared" si="494"/>
        <v/>
      </c>
    </row>
    <row r="10514" spans="1:10" x14ac:dyDescent="0.25">
      <c r="A10514" t="s">
        <v>796</v>
      </c>
      <c r="B10514" t="s">
        <v>6077</v>
      </c>
      <c r="C10514" s="27">
        <v>19191.666666666599</v>
      </c>
      <c r="D10514">
        <v>3000</v>
      </c>
      <c r="E10514">
        <v>5.83333333333333E-2</v>
      </c>
      <c r="F10514">
        <v>2</v>
      </c>
      <c r="G10514">
        <v>7309.6046006300703</v>
      </c>
      <c r="H10514" s="73">
        <f t="shared" si="492"/>
        <v>0.10664468718244506</v>
      </c>
      <c r="I10514" t="str">
        <f t="shared" si="493"/>
        <v/>
      </c>
      <c r="J10514" t="str">
        <f t="shared" si="494"/>
        <v/>
      </c>
    </row>
    <row r="10515" spans="1:10" x14ac:dyDescent="0.25">
      <c r="A10515" t="s">
        <v>796</v>
      </c>
      <c r="B10515" t="s">
        <v>13386</v>
      </c>
      <c r="C10515" s="27">
        <v>29285.984848484801</v>
      </c>
      <c r="D10515">
        <v>3000</v>
      </c>
      <c r="E10515">
        <v>8.9015151515151505E-2</v>
      </c>
      <c r="F10515">
        <v>3</v>
      </c>
      <c r="G10515">
        <v>11153.0137078278</v>
      </c>
      <c r="H10515" s="73">
        <f t="shared" si="492"/>
        <v>0.10663270688516226</v>
      </c>
      <c r="I10515" t="str">
        <f t="shared" si="493"/>
        <v/>
      </c>
      <c r="J10515" t="str">
        <f t="shared" si="494"/>
        <v/>
      </c>
    </row>
    <row r="10516" spans="1:10" x14ac:dyDescent="0.25">
      <c r="A10516" t="s">
        <v>796</v>
      </c>
      <c r="B10516" t="s">
        <v>3459</v>
      </c>
      <c r="C10516" s="27">
        <v>49786.174242424197</v>
      </c>
      <c r="D10516">
        <v>3000</v>
      </c>
      <c r="E10516">
        <v>0.151325757575757</v>
      </c>
      <c r="F10516">
        <v>5</v>
      </c>
      <c r="G10516">
        <v>18950.444201872298</v>
      </c>
      <c r="H10516" s="73">
        <f t="shared" si="492"/>
        <v>0.10657827112175994</v>
      </c>
      <c r="I10516" t="str">
        <f t="shared" si="493"/>
        <v/>
      </c>
      <c r="J10516" t="str">
        <f t="shared" si="494"/>
        <v/>
      </c>
    </row>
    <row r="10517" spans="1:10" x14ac:dyDescent="0.25">
      <c r="A10517" t="s">
        <v>796</v>
      </c>
      <c r="B10517" t="s">
        <v>3735</v>
      </c>
      <c r="C10517" s="27">
        <v>138828.03030303001</v>
      </c>
      <c r="D10517">
        <v>3000</v>
      </c>
      <c r="E10517">
        <v>0.42196969696969699</v>
      </c>
      <c r="F10517">
        <v>7</v>
      </c>
      <c r="G10517">
        <v>52841.052672705599</v>
      </c>
      <c r="H10517" s="73">
        <f t="shared" si="492"/>
        <v>0.10657426109167123</v>
      </c>
      <c r="I10517" t="str">
        <f t="shared" si="493"/>
        <v/>
      </c>
      <c r="J10517" t="str">
        <f t="shared" si="494"/>
        <v/>
      </c>
    </row>
    <row r="10518" spans="1:10" x14ac:dyDescent="0.25">
      <c r="A10518" t="s">
        <v>796</v>
      </c>
      <c r="B10518" t="s">
        <v>10268</v>
      </c>
      <c r="C10518" s="27">
        <v>64117.613636363603</v>
      </c>
      <c r="D10518">
        <v>3000</v>
      </c>
      <c r="E10518">
        <v>0.194886363636363</v>
      </c>
      <c r="F10518">
        <v>17</v>
      </c>
      <c r="G10518">
        <v>24396.152320129699</v>
      </c>
      <c r="H10518" s="73">
        <f t="shared" si="492"/>
        <v>0.10653738126277128</v>
      </c>
      <c r="I10518" t="str">
        <f t="shared" si="493"/>
        <v/>
      </c>
      <c r="J10518" t="str">
        <f t="shared" si="494"/>
        <v/>
      </c>
    </row>
    <row r="10519" spans="1:10" x14ac:dyDescent="0.25">
      <c r="A10519" t="s">
        <v>796</v>
      </c>
      <c r="B10519" t="s">
        <v>4371</v>
      </c>
      <c r="C10519" s="27">
        <v>79072.159090909001</v>
      </c>
      <c r="D10519">
        <v>3000</v>
      </c>
      <c r="E10519">
        <v>0.24034090909090899</v>
      </c>
      <c r="F10519">
        <v>1</v>
      </c>
      <c r="G10519">
        <v>30076.205393291799</v>
      </c>
      <c r="H10519" s="73">
        <f t="shared" si="492"/>
        <v>0.10650192946470217</v>
      </c>
      <c r="I10519" t="str">
        <f t="shared" si="493"/>
        <v/>
      </c>
      <c r="J10519" t="str">
        <f t="shared" si="494"/>
        <v/>
      </c>
    </row>
    <row r="10520" spans="1:10" x14ac:dyDescent="0.25">
      <c r="A10520" t="s">
        <v>796</v>
      </c>
      <c r="B10520" t="s">
        <v>8917</v>
      </c>
      <c r="C10520" s="27">
        <v>21808.712121212098</v>
      </c>
      <c r="D10520">
        <v>3000</v>
      </c>
      <c r="E10520">
        <v>6.6287878787878701E-2</v>
      </c>
      <c r="F10520">
        <v>1</v>
      </c>
      <c r="G10520">
        <v>8293.4024655565208</v>
      </c>
      <c r="H10520" s="73">
        <f t="shared" si="492"/>
        <v>0.10647821281006316</v>
      </c>
      <c r="I10520" t="str">
        <f t="shared" si="493"/>
        <v/>
      </c>
      <c r="J10520" t="str">
        <f t="shared" si="494"/>
        <v/>
      </c>
    </row>
    <row r="10521" spans="1:10" x14ac:dyDescent="0.25">
      <c r="A10521" t="s">
        <v>796</v>
      </c>
      <c r="B10521" t="s">
        <v>3892</v>
      </c>
      <c r="C10521" s="27">
        <v>42994.318181818096</v>
      </c>
      <c r="D10521">
        <v>3000</v>
      </c>
      <c r="E10521">
        <v>0.13068181818181801</v>
      </c>
      <c r="F10521">
        <v>32</v>
      </c>
      <c r="G10521">
        <v>16346.539616322099</v>
      </c>
      <c r="H10521" s="73">
        <f t="shared" si="492"/>
        <v>0.10645665023025697</v>
      </c>
      <c r="I10521" t="str">
        <f t="shared" si="493"/>
        <v/>
      </c>
      <c r="J10521" t="str">
        <f t="shared" si="494"/>
        <v/>
      </c>
    </row>
    <row r="10522" spans="1:10" x14ac:dyDescent="0.25">
      <c r="A10522" t="s">
        <v>796</v>
      </c>
      <c r="B10522" t="s">
        <v>5963</v>
      </c>
      <c r="C10522" s="27">
        <v>28662.878787878701</v>
      </c>
      <c r="D10522">
        <v>3000</v>
      </c>
      <c r="E10522">
        <v>8.7121212121212099E-2</v>
      </c>
      <c r="F10522">
        <v>5</v>
      </c>
      <c r="G10522">
        <v>10896.299395325699</v>
      </c>
      <c r="H10522" s="73">
        <f t="shared" si="492"/>
        <v>0.10644303572122067</v>
      </c>
      <c r="I10522" t="str">
        <f t="shared" si="493"/>
        <v/>
      </c>
      <c r="J10522" t="str">
        <f t="shared" si="494"/>
        <v/>
      </c>
    </row>
    <row r="10523" spans="1:10" x14ac:dyDescent="0.25">
      <c r="A10523" t="s">
        <v>796</v>
      </c>
      <c r="B10523" t="s">
        <v>8852</v>
      </c>
      <c r="C10523" s="27">
        <v>38196.401515151498</v>
      </c>
      <c r="D10523">
        <v>3000</v>
      </c>
      <c r="E10523">
        <v>0.11609848484848399</v>
      </c>
      <c r="F10523">
        <v>6</v>
      </c>
      <c r="G10523">
        <v>14511.2592803278</v>
      </c>
      <c r="H10523" s="73">
        <f t="shared" si="492"/>
        <v>0.10637527194492498</v>
      </c>
      <c r="I10523" t="str">
        <f t="shared" si="493"/>
        <v/>
      </c>
      <c r="J10523" t="str">
        <f t="shared" si="494"/>
        <v/>
      </c>
    </row>
    <row r="10524" spans="1:10" x14ac:dyDescent="0.25">
      <c r="A10524" t="s">
        <v>796</v>
      </c>
      <c r="B10524" t="s">
        <v>8554</v>
      </c>
      <c r="C10524" s="27">
        <v>33273.863636363603</v>
      </c>
      <c r="D10524">
        <v>3000</v>
      </c>
      <c r="E10524">
        <v>0.101136363636363</v>
      </c>
      <c r="F10524">
        <v>10</v>
      </c>
      <c r="G10524">
        <v>12634.3778800445</v>
      </c>
      <c r="H10524" s="73">
        <f t="shared" si="492"/>
        <v>0.106318455983162</v>
      </c>
      <c r="I10524" t="str">
        <f t="shared" si="493"/>
        <v/>
      </c>
      <c r="J10524" t="str">
        <f t="shared" si="494"/>
        <v/>
      </c>
    </row>
    <row r="10525" spans="1:10" x14ac:dyDescent="0.25">
      <c r="A10525" t="s">
        <v>796</v>
      </c>
      <c r="B10525" t="s">
        <v>13427</v>
      </c>
      <c r="C10525" s="27">
        <v>37573.295454545398</v>
      </c>
      <c r="D10525">
        <v>3000</v>
      </c>
      <c r="E10525">
        <v>0.114204545454545</v>
      </c>
      <c r="F10525">
        <v>17</v>
      </c>
      <c r="G10525">
        <v>14257.316815689701</v>
      </c>
      <c r="H10525" s="73">
        <f t="shared" si="492"/>
        <v>0.10624696769604698</v>
      </c>
      <c r="I10525" t="str">
        <f t="shared" si="493"/>
        <v/>
      </c>
      <c r="J10525" t="str">
        <f t="shared" si="494"/>
        <v/>
      </c>
    </row>
    <row r="10526" spans="1:10" x14ac:dyDescent="0.25">
      <c r="A10526" t="s">
        <v>796</v>
      </c>
      <c r="B10526" t="s">
        <v>8577</v>
      </c>
      <c r="C10526" s="27">
        <v>60129.734848484797</v>
      </c>
      <c r="D10526">
        <v>3000</v>
      </c>
      <c r="E10526">
        <v>0.18276515151515099</v>
      </c>
      <c r="F10526">
        <v>2</v>
      </c>
      <c r="G10526">
        <v>22815.507861456299</v>
      </c>
      <c r="H10526" s="73">
        <f t="shared" si="492"/>
        <v>0.1062426471246737</v>
      </c>
      <c r="I10526" t="str">
        <f t="shared" si="493"/>
        <v/>
      </c>
      <c r="J10526" t="str">
        <f t="shared" si="494"/>
        <v/>
      </c>
    </row>
    <row r="10527" spans="1:10" x14ac:dyDescent="0.25">
      <c r="A10527" t="s">
        <v>796</v>
      </c>
      <c r="B10527" t="s">
        <v>5078</v>
      </c>
      <c r="C10527" s="27">
        <v>80879.166666666599</v>
      </c>
      <c r="D10527">
        <v>3000</v>
      </c>
      <c r="E10527">
        <v>0.24583333333333299</v>
      </c>
      <c r="F10527">
        <v>2</v>
      </c>
      <c r="G10527">
        <v>30664.483874040699</v>
      </c>
      <c r="H10527" s="73">
        <f t="shared" si="492"/>
        <v>0.10615904983440022</v>
      </c>
      <c r="I10527" t="str">
        <f t="shared" si="493"/>
        <v/>
      </c>
      <c r="J10527" t="str">
        <f t="shared" si="494"/>
        <v/>
      </c>
    </row>
    <row r="10528" spans="1:10" x14ac:dyDescent="0.25">
      <c r="A10528" t="s">
        <v>796</v>
      </c>
      <c r="B10528" t="s">
        <v>5938</v>
      </c>
      <c r="C10528" s="27">
        <v>18568.560606060601</v>
      </c>
      <c r="D10528">
        <v>3000</v>
      </c>
      <c r="E10528">
        <v>5.64393939393939E-2</v>
      </c>
      <c r="F10528">
        <v>1</v>
      </c>
      <c r="G10528">
        <v>7039.8556089397598</v>
      </c>
      <c r="H10528" s="73">
        <f t="shared" si="492"/>
        <v>0.10615575500557468</v>
      </c>
      <c r="I10528" t="str">
        <f t="shared" si="493"/>
        <v/>
      </c>
      <c r="J10528" t="str">
        <f t="shared" si="494"/>
        <v/>
      </c>
    </row>
    <row r="10529" spans="1:10" x14ac:dyDescent="0.25">
      <c r="A10529" t="s">
        <v>796</v>
      </c>
      <c r="B10529" t="s">
        <v>5568</v>
      </c>
      <c r="C10529" s="27">
        <v>24737.310606060601</v>
      </c>
      <c r="D10529">
        <v>3000</v>
      </c>
      <c r="E10529">
        <v>7.5189393939393903E-2</v>
      </c>
      <c r="F10529">
        <v>1</v>
      </c>
      <c r="G10529">
        <v>9378.5557375495391</v>
      </c>
      <c r="H10529" s="73">
        <f t="shared" si="492"/>
        <v>0.10615525868323407</v>
      </c>
      <c r="I10529" t="str">
        <f t="shared" si="493"/>
        <v/>
      </c>
      <c r="J10529" t="str">
        <f t="shared" si="494"/>
        <v/>
      </c>
    </row>
    <row r="10530" spans="1:10" x14ac:dyDescent="0.25">
      <c r="A10530" t="s">
        <v>796</v>
      </c>
      <c r="B10530" t="s">
        <v>12961</v>
      </c>
      <c r="C10530" s="27">
        <v>24799.621212121201</v>
      </c>
      <c r="D10530">
        <v>3000</v>
      </c>
      <c r="E10530">
        <v>7.5378787878787795E-2</v>
      </c>
      <c r="F10530">
        <v>5</v>
      </c>
      <c r="G10530">
        <v>9392.7584328019493</v>
      </c>
      <c r="H10530" s="73">
        <f t="shared" si="492"/>
        <v>0.1060488923878848</v>
      </c>
      <c r="I10530" t="str">
        <f t="shared" si="493"/>
        <v/>
      </c>
      <c r="J10530" t="str">
        <f t="shared" si="494"/>
        <v/>
      </c>
    </row>
    <row r="10531" spans="1:10" x14ac:dyDescent="0.25">
      <c r="A10531" t="s">
        <v>796</v>
      </c>
      <c r="B10531" t="s">
        <v>8584</v>
      </c>
      <c r="C10531" s="27">
        <v>18007.765151515101</v>
      </c>
      <c r="D10531">
        <v>3000</v>
      </c>
      <c r="E10531">
        <v>5.47348484848484E-2</v>
      </c>
      <c r="F10531">
        <v>1</v>
      </c>
      <c r="G10531">
        <v>6818.8181118109596</v>
      </c>
      <c r="H10531" s="73">
        <f t="shared" si="492"/>
        <v>0.1060247651634012</v>
      </c>
      <c r="I10531" t="str">
        <f t="shared" si="493"/>
        <v/>
      </c>
      <c r="J10531" t="str">
        <f t="shared" si="494"/>
        <v/>
      </c>
    </row>
    <row r="10532" spans="1:10" x14ac:dyDescent="0.25">
      <c r="A10532" t="s">
        <v>796</v>
      </c>
      <c r="B10532" t="s">
        <v>3815</v>
      </c>
      <c r="C10532" s="27">
        <v>26232.765151515101</v>
      </c>
      <c r="D10532">
        <v>3000</v>
      </c>
      <c r="E10532">
        <v>7.9734848484848395E-2</v>
      </c>
      <c r="F10532">
        <v>3</v>
      </c>
      <c r="G10532">
        <v>9931.1641166072895</v>
      </c>
      <c r="H10532" s="73">
        <f t="shared" si="492"/>
        <v>0.10600201452607576</v>
      </c>
      <c r="I10532" t="str">
        <f t="shared" si="493"/>
        <v/>
      </c>
      <c r="J10532" t="str">
        <f t="shared" si="494"/>
        <v/>
      </c>
    </row>
    <row r="10533" spans="1:10" x14ac:dyDescent="0.25">
      <c r="A10533" t="s">
        <v>796</v>
      </c>
      <c r="B10533" t="s">
        <v>8665</v>
      </c>
      <c r="C10533" s="27">
        <v>67607.007575757496</v>
      </c>
      <c r="D10533">
        <v>3000</v>
      </c>
      <c r="E10533">
        <v>0.205492424242424</v>
      </c>
      <c r="F10533">
        <v>3</v>
      </c>
      <c r="G10533">
        <v>25581.929573441201</v>
      </c>
      <c r="H10533" s="73">
        <f t="shared" si="492"/>
        <v>0.10594967204452992</v>
      </c>
      <c r="I10533" t="str">
        <f t="shared" si="493"/>
        <v/>
      </c>
      <c r="J10533" t="str">
        <f t="shared" si="494"/>
        <v/>
      </c>
    </row>
    <row r="10534" spans="1:10" x14ac:dyDescent="0.25">
      <c r="A10534" t="s">
        <v>796</v>
      </c>
      <c r="B10534" t="s">
        <v>3577</v>
      </c>
      <c r="C10534" s="27">
        <v>20500.189393939301</v>
      </c>
      <c r="D10534">
        <v>3000</v>
      </c>
      <c r="E10534">
        <v>6.2310606060605997E-2</v>
      </c>
      <c r="F10534">
        <v>4</v>
      </c>
      <c r="G10534">
        <v>7753.7764039042604</v>
      </c>
      <c r="H10534" s="73">
        <f t="shared" si="492"/>
        <v>0.10590426026673884</v>
      </c>
      <c r="I10534" t="str">
        <f t="shared" si="493"/>
        <v/>
      </c>
      <c r="J10534" t="str">
        <f t="shared" si="494"/>
        <v/>
      </c>
    </row>
    <row r="10535" spans="1:10" x14ac:dyDescent="0.25">
      <c r="A10535" t="s">
        <v>796</v>
      </c>
      <c r="B10535" t="s">
        <v>5848</v>
      </c>
      <c r="C10535" s="27">
        <v>17758.522727272699</v>
      </c>
      <c r="D10535">
        <v>3000</v>
      </c>
      <c r="E10535">
        <v>5.39772727272727E-2</v>
      </c>
      <c r="F10535">
        <v>5</v>
      </c>
      <c r="G10535">
        <v>6706.6601378509104</v>
      </c>
      <c r="H10535" s="73">
        <f t="shared" si="492"/>
        <v>0.10574442860127761</v>
      </c>
      <c r="I10535" t="str">
        <f t="shared" si="493"/>
        <v/>
      </c>
      <c r="J10535" t="str">
        <f t="shared" si="494"/>
        <v/>
      </c>
    </row>
    <row r="10536" spans="1:10" x14ac:dyDescent="0.25">
      <c r="A10536" t="s">
        <v>796</v>
      </c>
      <c r="B10536" t="s">
        <v>5455</v>
      </c>
      <c r="C10536" s="27">
        <v>114277.651515151</v>
      </c>
      <c r="D10536">
        <v>3000</v>
      </c>
      <c r="E10536">
        <v>0.34734848484848402</v>
      </c>
      <c r="F10536">
        <v>4</v>
      </c>
      <c r="G10536">
        <v>43153.988092549</v>
      </c>
      <c r="H10536" s="73">
        <f t="shared" si="492"/>
        <v>0.10573473033186807</v>
      </c>
      <c r="I10536" t="str">
        <f t="shared" si="493"/>
        <v/>
      </c>
      <c r="J10536" t="str">
        <f t="shared" si="494"/>
        <v/>
      </c>
    </row>
    <row r="10537" spans="1:10" x14ac:dyDescent="0.25">
      <c r="A10537" t="s">
        <v>796</v>
      </c>
      <c r="B10537" t="s">
        <v>10620</v>
      </c>
      <c r="C10537" s="27">
        <v>19877.083333333299</v>
      </c>
      <c r="D10537">
        <v>3000</v>
      </c>
      <c r="E10537">
        <v>6.0416666666666598E-2</v>
      </c>
      <c r="F10537">
        <v>11</v>
      </c>
      <c r="G10537">
        <v>7506.0499926580596</v>
      </c>
      <c r="H10537" s="73">
        <f t="shared" si="492"/>
        <v>0.10573452667574088</v>
      </c>
      <c r="I10537" t="str">
        <f t="shared" si="493"/>
        <v/>
      </c>
      <c r="J10537" t="str">
        <f t="shared" si="494"/>
        <v/>
      </c>
    </row>
    <row r="10538" spans="1:10" x14ac:dyDescent="0.25">
      <c r="A10538" t="s">
        <v>796</v>
      </c>
      <c r="B10538" t="s">
        <v>7946</v>
      </c>
      <c r="C10538" s="27">
        <v>98949.242424242402</v>
      </c>
      <c r="D10538">
        <v>3000</v>
      </c>
      <c r="E10538">
        <v>0.300757575757575</v>
      </c>
      <c r="G10538">
        <v>37344.128535356103</v>
      </c>
      <c r="H10538" s="73">
        <f t="shared" si="492"/>
        <v>0.10567393679547687</v>
      </c>
      <c r="I10538" t="str">
        <f t="shared" si="493"/>
        <v/>
      </c>
      <c r="J10538" t="str">
        <f t="shared" si="494"/>
        <v/>
      </c>
    </row>
    <row r="10539" spans="1:10" x14ac:dyDescent="0.25">
      <c r="A10539" t="s">
        <v>796</v>
      </c>
      <c r="B10539" t="s">
        <v>12630</v>
      </c>
      <c r="C10539" s="27">
        <v>89546.005458472704</v>
      </c>
      <c r="D10539">
        <v>3000</v>
      </c>
      <c r="E10539">
        <v>0.31515151515151502</v>
      </c>
      <c r="F10539">
        <v>11</v>
      </c>
      <c r="G10539">
        <v>29738.1712916203</v>
      </c>
      <c r="H10539" s="73">
        <f t="shared" si="492"/>
        <v>0.10566797879053655</v>
      </c>
      <c r="I10539" t="str">
        <f t="shared" si="493"/>
        <v/>
      </c>
      <c r="J10539" t="str">
        <f t="shared" si="494"/>
        <v/>
      </c>
    </row>
    <row r="10540" spans="1:10" x14ac:dyDescent="0.25">
      <c r="A10540" t="s">
        <v>796</v>
      </c>
      <c r="B10540" t="s">
        <v>12145</v>
      </c>
      <c r="C10540" s="27">
        <v>23366.477272727199</v>
      </c>
      <c r="D10540">
        <v>3000</v>
      </c>
      <c r="E10540">
        <v>7.1022727272727196E-2</v>
      </c>
      <c r="F10540">
        <v>1</v>
      </c>
      <c r="G10540">
        <v>8816.7198677696997</v>
      </c>
      <c r="H10540" s="73">
        <f t="shared" si="492"/>
        <v>0.10565056658570007</v>
      </c>
      <c r="I10540" t="str">
        <f t="shared" si="493"/>
        <v/>
      </c>
      <c r="J10540" t="str">
        <f t="shared" si="494"/>
        <v/>
      </c>
    </row>
    <row r="10541" spans="1:10" x14ac:dyDescent="0.25">
      <c r="A10541" t="s">
        <v>796</v>
      </c>
      <c r="B10541" t="s">
        <v>5976</v>
      </c>
      <c r="C10541" s="27">
        <v>59070.4545454545</v>
      </c>
      <c r="D10541">
        <v>3000</v>
      </c>
      <c r="E10541">
        <v>0.17954545454545401</v>
      </c>
      <c r="F10541">
        <v>5</v>
      </c>
      <c r="G10541">
        <v>22288.6470204662</v>
      </c>
      <c r="H10541" s="73">
        <f t="shared" si="492"/>
        <v>0.10565046796665936</v>
      </c>
      <c r="I10541" t="str">
        <f t="shared" si="493"/>
        <v/>
      </c>
      <c r="J10541" t="str">
        <f t="shared" si="494"/>
        <v/>
      </c>
    </row>
    <row r="10542" spans="1:10" x14ac:dyDescent="0.25">
      <c r="A10542" t="s">
        <v>796</v>
      </c>
      <c r="B10542" t="s">
        <v>9271</v>
      </c>
      <c r="C10542" s="27">
        <v>72965.719696969696</v>
      </c>
      <c r="D10542">
        <v>3000</v>
      </c>
      <c r="E10542">
        <v>0.22178030303030299</v>
      </c>
      <c r="F10542">
        <v>1</v>
      </c>
      <c r="G10542">
        <v>27529.925092750698</v>
      </c>
      <c r="H10542" s="73">
        <f t="shared" si="492"/>
        <v>0.10564384286187394</v>
      </c>
      <c r="I10542" t="str">
        <f t="shared" si="493"/>
        <v/>
      </c>
      <c r="J10542" t="str">
        <f t="shared" si="494"/>
        <v/>
      </c>
    </row>
    <row r="10543" spans="1:10" x14ac:dyDescent="0.25">
      <c r="A10543" t="s">
        <v>796</v>
      </c>
      <c r="B10543" t="s">
        <v>12792</v>
      </c>
      <c r="C10543" s="27">
        <v>42433.522727272699</v>
      </c>
      <c r="D10543">
        <v>3000</v>
      </c>
      <c r="E10543">
        <v>0.128977272727272</v>
      </c>
      <c r="F10543">
        <v>1</v>
      </c>
      <c r="G10543">
        <v>15978.621084738799</v>
      </c>
      <c r="H10543" s="73">
        <f t="shared" si="492"/>
        <v>0.10543583507035498</v>
      </c>
      <c r="I10543" t="str">
        <f t="shared" si="493"/>
        <v/>
      </c>
      <c r="J10543" t="str">
        <f t="shared" si="494"/>
        <v/>
      </c>
    </row>
    <row r="10544" spans="1:10" x14ac:dyDescent="0.25">
      <c r="A10544" t="s">
        <v>796</v>
      </c>
      <c r="B10544" t="s">
        <v>7443</v>
      </c>
      <c r="C10544" s="27">
        <v>34021.590909090897</v>
      </c>
      <c r="D10544">
        <v>3000</v>
      </c>
      <c r="E10544">
        <v>0.10340909090909001</v>
      </c>
      <c r="F10544">
        <v>14</v>
      </c>
      <c r="G10544">
        <v>12809.234307578199</v>
      </c>
      <c r="H10544" s="73">
        <f t="shared" si="492"/>
        <v>0.10542086687555592</v>
      </c>
      <c r="I10544" t="str">
        <f t="shared" si="493"/>
        <v/>
      </c>
      <c r="J10544" t="str">
        <f t="shared" si="494"/>
        <v/>
      </c>
    </row>
    <row r="10545" spans="1:10" x14ac:dyDescent="0.25">
      <c r="A10545" t="s">
        <v>796</v>
      </c>
      <c r="B10545" t="s">
        <v>7735</v>
      </c>
      <c r="C10545" s="27">
        <v>13160</v>
      </c>
      <c r="D10545">
        <v>3000</v>
      </c>
      <c r="E10545">
        <v>2.8030303030302999E-2</v>
      </c>
      <c r="F10545">
        <v>7</v>
      </c>
      <c r="G10545">
        <v>4954.4641130898099</v>
      </c>
      <c r="H10545" s="73">
        <f t="shared" si="492"/>
        <v>0.10541413006574063</v>
      </c>
      <c r="I10545" t="str">
        <f t="shared" si="493"/>
        <v/>
      </c>
      <c r="J10545" t="str">
        <f t="shared" si="494"/>
        <v/>
      </c>
    </row>
    <row r="10546" spans="1:10" x14ac:dyDescent="0.25">
      <c r="A10546" t="s">
        <v>796</v>
      </c>
      <c r="B10546" t="s">
        <v>12657</v>
      </c>
      <c r="C10546" s="27">
        <v>240009.12520720399</v>
      </c>
      <c r="D10546">
        <v>3000</v>
      </c>
      <c r="E10546">
        <v>0.84469696969696895</v>
      </c>
      <c r="F10546">
        <v>24</v>
      </c>
      <c r="G10546">
        <v>79491.184138532801</v>
      </c>
      <c r="H10546" s="73">
        <f t="shared" si="492"/>
        <v>0.10538203271369589</v>
      </c>
      <c r="I10546" t="str">
        <f t="shared" si="493"/>
        <v/>
      </c>
      <c r="J10546" t="str">
        <f t="shared" si="494"/>
        <v/>
      </c>
    </row>
    <row r="10547" spans="1:10" x14ac:dyDescent="0.25">
      <c r="A10547" t="s">
        <v>796</v>
      </c>
      <c r="B10547" t="s">
        <v>9447</v>
      </c>
      <c r="C10547" s="27">
        <v>150355.49242424199</v>
      </c>
      <c r="D10547">
        <v>3000</v>
      </c>
      <c r="E10547">
        <v>0.457007575757575</v>
      </c>
      <c r="G10547">
        <v>56586.362660607301</v>
      </c>
      <c r="H10547" s="73">
        <f t="shared" si="492"/>
        <v>0.10537813610602387</v>
      </c>
      <c r="I10547" t="str">
        <f t="shared" si="493"/>
        <v/>
      </c>
      <c r="J10547" t="str">
        <f t="shared" si="494"/>
        <v/>
      </c>
    </row>
    <row r="10548" spans="1:10" x14ac:dyDescent="0.25">
      <c r="A10548" t="s">
        <v>796</v>
      </c>
      <c r="B10548" t="s">
        <v>8642</v>
      </c>
      <c r="C10548" s="27">
        <v>19129.356060605998</v>
      </c>
      <c r="D10548">
        <v>3000</v>
      </c>
      <c r="E10548">
        <v>5.8143939393939303E-2</v>
      </c>
      <c r="F10548">
        <v>8</v>
      </c>
      <c r="G10548">
        <v>7196.34203286091</v>
      </c>
      <c r="H10548" s="73">
        <f t="shared" si="492"/>
        <v>0.10533421840323143</v>
      </c>
      <c r="I10548" t="str">
        <f t="shared" si="493"/>
        <v/>
      </c>
      <c r="J10548" t="str">
        <f t="shared" si="494"/>
        <v/>
      </c>
    </row>
    <row r="10549" spans="1:10" x14ac:dyDescent="0.25">
      <c r="A10549" t="s">
        <v>796</v>
      </c>
      <c r="B10549" t="s">
        <v>8796</v>
      </c>
      <c r="C10549" s="27">
        <v>115212.31060606</v>
      </c>
      <c r="D10549">
        <v>3000</v>
      </c>
      <c r="E10549">
        <v>0.35018939393939302</v>
      </c>
      <c r="G10549">
        <v>43339.377492002997</v>
      </c>
      <c r="H10549" s="73">
        <f t="shared" si="492"/>
        <v>0.10532750913444935</v>
      </c>
      <c r="I10549" t="str">
        <f t="shared" si="493"/>
        <v/>
      </c>
      <c r="J10549" t="str">
        <f t="shared" si="494"/>
        <v/>
      </c>
    </row>
    <row r="10550" spans="1:10" x14ac:dyDescent="0.25">
      <c r="A10550" t="s">
        <v>796</v>
      </c>
      <c r="B10550" t="s">
        <v>7957</v>
      </c>
      <c r="C10550" s="27">
        <v>35579.356060605998</v>
      </c>
      <c r="D10550">
        <v>3000</v>
      </c>
      <c r="E10550">
        <v>0.108143939393939</v>
      </c>
      <c r="F10550">
        <v>5</v>
      </c>
      <c r="G10550">
        <v>13374.771324805701</v>
      </c>
      <c r="H10550" s="73">
        <f t="shared" si="492"/>
        <v>0.10525586704173216</v>
      </c>
      <c r="I10550" t="str">
        <f t="shared" si="493"/>
        <v/>
      </c>
      <c r="J10550" t="str">
        <f t="shared" si="494"/>
        <v/>
      </c>
    </row>
    <row r="10551" spans="1:10" x14ac:dyDescent="0.25">
      <c r="A10551" t="s">
        <v>796</v>
      </c>
      <c r="B10551" t="s">
        <v>10445</v>
      </c>
      <c r="C10551" s="27">
        <v>45299.810606060601</v>
      </c>
      <c r="D10551">
        <v>3000</v>
      </c>
      <c r="E10551">
        <v>0.137689393939393</v>
      </c>
      <c r="F10551">
        <v>5</v>
      </c>
      <c r="G10551">
        <v>17023.7383922269</v>
      </c>
      <c r="H10551" s="73">
        <f t="shared" si="492"/>
        <v>0.10522442999321979</v>
      </c>
      <c r="I10551" t="str">
        <f t="shared" si="493"/>
        <v/>
      </c>
      <c r="J10551" t="str">
        <f t="shared" si="494"/>
        <v/>
      </c>
    </row>
    <row r="10552" spans="1:10" x14ac:dyDescent="0.25">
      <c r="A10552" t="s">
        <v>796</v>
      </c>
      <c r="B10552" t="s">
        <v>5884</v>
      </c>
      <c r="C10552" s="27">
        <v>21808.712121212098</v>
      </c>
      <c r="D10552">
        <v>3000</v>
      </c>
      <c r="E10552">
        <v>6.6287878787878701E-2</v>
      </c>
      <c r="F10552">
        <v>1</v>
      </c>
      <c r="G10552">
        <v>8194.9418804480501</v>
      </c>
      <c r="H10552" s="73">
        <f t="shared" si="492"/>
        <v>0.10521408663529666</v>
      </c>
      <c r="I10552" t="str">
        <f t="shared" si="493"/>
        <v/>
      </c>
      <c r="J10552" t="str">
        <f t="shared" si="494"/>
        <v/>
      </c>
    </row>
    <row r="10553" spans="1:10" x14ac:dyDescent="0.25">
      <c r="A10553" t="s">
        <v>796</v>
      </c>
      <c r="B10553" t="s">
        <v>12919</v>
      </c>
      <c r="C10553" s="27">
        <v>24114.2045454545</v>
      </c>
      <c r="D10553">
        <v>3000</v>
      </c>
      <c r="E10553">
        <v>7.3295454545454497E-2</v>
      </c>
      <c r="F10553">
        <v>7</v>
      </c>
      <c r="G10553">
        <v>9060.3628963357405</v>
      </c>
      <c r="H10553" s="73">
        <f t="shared" si="492"/>
        <v>0.10520361997394637</v>
      </c>
      <c r="I10553" t="str">
        <f t="shared" si="493"/>
        <v/>
      </c>
      <c r="J10553" t="str">
        <f t="shared" si="494"/>
        <v/>
      </c>
    </row>
    <row r="10554" spans="1:10" x14ac:dyDescent="0.25">
      <c r="A10554" t="s">
        <v>796</v>
      </c>
      <c r="B10554" t="s">
        <v>6846</v>
      </c>
      <c r="C10554" s="27">
        <v>88523.545059607903</v>
      </c>
      <c r="D10554">
        <v>3000</v>
      </c>
      <c r="E10554">
        <v>0.31155303030303</v>
      </c>
      <c r="F10554">
        <v>5</v>
      </c>
      <c r="G10554">
        <v>29266.950310938701</v>
      </c>
      <c r="H10554" s="73">
        <f t="shared" si="492"/>
        <v>0.10519474170379985</v>
      </c>
      <c r="I10554" t="str">
        <f t="shared" si="493"/>
        <v/>
      </c>
      <c r="J10554" t="str">
        <f t="shared" si="494"/>
        <v/>
      </c>
    </row>
    <row r="10555" spans="1:10" x14ac:dyDescent="0.25">
      <c r="A10555" t="s">
        <v>796</v>
      </c>
      <c r="B10555" t="s">
        <v>5299</v>
      </c>
      <c r="C10555" s="27">
        <v>21746.401515151501</v>
      </c>
      <c r="D10555">
        <v>3000</v>
      </c>
      <c r="E10555">
        <v>6.6098484848484795E-2</v>
      </c>
      <c r="F10555">
        <v>10</v>
      </c>
      <c r="G10555">
        <v>8169.2529328932997</v>
      </c>
      <c r="H10555" s="73">
        <f t="shared" si="492"/>
        <v>0.10518479664860496</v>
      </c>
      <c r="I10555" t="str">
        <f t="shared" si="493"/>
        <v/>
      </c>
      <c r="J10555" t="str">
        <f t="shared" si="494"/>
        <v/>
      </c>
    </row>
    <row r="10556" spans="1:10" x14ac:dyDescent="0.25">
      <c r="A10556" t="s">
        <v>796</v>
      </c>
      <c r="B10556" t="s">
        <v>12178</v>
      </c>
      <c r="C10556" s="27">
        <v>13160</v>
      </c>
      <c r="D10556">
        <v>3000</v>
      </c>
      <c r="E10556">
        <v>3.1818181818181801E-2</v>
      </c>
      <c r="F10556">
        <v>1</v>
      </c>
      <c r="G10556">
        <v>4943.2138412145196</v>
      </c>
      <c r="H10556" s="73">
        <f t="shared" si="492"/>
        <v>0.10517476257903233</v>
      </c>
      <c r="I10556" t="str">
        <f t="shared" si="493"/>
        <v/>
      </c>
      <c r="J10556" t="str">
        <f t="shared" si="494"/>
        <v/>
      </c>
    </row>
    <row r="10557" spans="1:10" x14ac:dyDescent="0.25">
      <c r="A10557" t="s">
        <v>796</v>
      </c>
      <c r="B10557" t="s">
        <v>3956</v>
      </c>
      <c r="C10557" s="27">
        <v>36451.7045454545</v>
      </c>
      <c r="D10557">
        <v>3000</v>
      </c>
      <c r="E10557">
        <v>0.110795454545454</v>
      </c>
      <c r="F10557">
        <v>3</v>
      </c>
      <c r="G10557">
        <v>13687.430473371</v>
      </c>
      <c r="H10557" s="73">
        <f t="shared" si="492"/>
        <v>0.10513858214133323</v>
      </c>
      <c r="I10557" t="str">
        <f t="shared" si="493"/>
        <v/>
      </c>
      <c r="J10557" t="str">
        <f t="shared" si="494"/>
        <v/>
      </c>
    </row>
    <row r="10558" spans="1:10" x14ac:dyDescent="0.25">
      <c r="A10558" t="s">
        <v>796</v>
      </c>
      <c r="B10558" t="s">
        <v>3518</v>
      </c>
      <c r="C10558" s="27">
        <v>13160</v>
      </c>
      <c r="D10558">
        <v>3000</v>
      </c>
      <c r="E10558">
        <v>1.9696969696969598E-2</v>
      </c>
      <c r="F10558">
        <v>2</v>
      </c>
      <c r="G10558">
        <v>4940.4346771005003</v>
      </c>
      <c r="H10558" s="73">
        <f t="shared" si="492"/>
        <v>0.10511563142767022</v>
      </c>
      <c r="I10558" t="str">
        <f t="shared" si="493"/>
        <v/>
      </c>
      <c r="J10558" t="str">
        <f t="shared" si="494"/>
        <v/>
      </c>
    </row>
    <row r="10559" spans="1:10" x14ac:dyDescent="0.25">
      <c r="A10559" t="s">
        <v>796</v>
      </c>
      <c r="B10559" t="s">
        <v>11098</v>
      </c>
      <c r="C10559" s="27">
        <v>37386.363636363603</v>
      </c>
      <c r="D10559">
        <v>3000</v>
      </c>
      <c r="E10559">
        <v>0.11363636363636299</v>
      </c>
      <c r="F10559">
        <v>4</v>
      </c>
      <c r="G10559">
        <v>14034.571005232099</v>
      </c>
      <c r="H10559" s="73">
        <f t="shared" si="492"/>
        <v>0.10510997859237663</v>
      </c>
      <c r="I10559" t="str">
        <f t="shared" si="493"/>
        <v/>
      </c>
      <c r="J10559" t="str">
        <f t="shared" si="494"/>
        <v/>
      </c>
    </row>
    <row r="10560" spans="1:10" x14ac:dyDescent="0.25">
      <c r="A10560" t="s">
        <v>796</v>
      </c>
      <c r="B10560" t="s">
        <v>5572</v>
      </c>
      <c r="C10560" s="27">
        <v>20437.878787878701</v>
      </c>
      <c r="D10560">
        <v>3000</v>
      </c>
      <c r="E10560">
        <v>6.2121212121212098E-2</v>
      </c>
      <c r="F10560">
        <v>1</v>
      </c>
      <c r="G10560">
        <v>7652.0669549414097</v>
      </c>
      <c r="H10560" s="73">
        <f t="shared" si="492"/>
        <v>0.10483371438010047</v>
      </c>
      <c r="I10560" t="str">
        <f t="shared" si="493"/>
        <v/>
      </c>
      <c r="J10560" t="str">
        <f t="shared" si="494"/>
        <v/>
      </c>
    </row>
    <row r="10561" spans="1:10" x14ac:dyDescent="0.25">
      <c r="A10561" t="s">
        <v>796</v>
      </c>
      <c r="B10561" t="s">
        <v>11244</v>
      </c>
      <c r="C10561" s="27">
        <v>42994.318181818096</v>
      </c>
      <c r="D10561">
        <v>3000</v>
      </c>
      <c r="E10561">
        <v>0.13068181818181801</v>
      </c>
      <c r="F10561">
        <v>15</v>
      </c>
      <c r="G10561">
        <v>16083.0129221602</v>
      </c>
      <c r="H10561" s="73">
        <f t="shared" si="492"/>
        <v>0.10474043568178354</v>
      </c>
      <c r="I10561" t="str">
        <f t="shared" si="493"/>
        <v/>
      </c>
      <c r="J10561" t="str">
        <f t="shared" si="494"/>
        <v/>
      </c>
    </row>
    <row r="10562" spans="1:10" x14ac:dyDescent="0.25">
      <c r="A10562" t="s">
        <v>796</v>
      </c>
      <c r="B10562" t="s">
        <v>6886</v>
      </c>
      <c r="C10562" s="27">
        <v>32775.378787878697</v>
      </c>
      <c r="D10562">
        <v>3000</v>
      </c>
      <c r="E10562">
        <v>9.9621212121212097E-2</v>
      </c>
      <c r="G10562">
        <v>12254.6366357692</v>
      </c>
      <c r="H10562" s="73">
        <f t="shared" ref="H10562:H10625" si="495">G10562/SUMIFS(C:C,B:B,B10562)</f>
        <v>0.10469133797728575</v>
      </c>
      <c r="I10562" t="str">
        <f t="shared" ref="I10562:I10625" si="496">IF(A10562="Construction",SUMIFS(D:D,A:A,"Engineering",B:B,B10562),"")</f>
        <v/>
      </c>
      <c r="J10562" t="str">
        <f t="shared" si="494"/>
        <v/>
      </c>
    </row>
    <row r="10563" spans="1:10" x14ac:dyDescent="0.25">
      <c r="A10563" t="s">
        <v>796</v>
      </c>
      <c r="B10563" t="s">
        <v>12075</v>
      </c>
      <c r="C10563" s="27">
        <v>15515.340909090901</v>
      </c>
      <c r="D10563">
        <v>3000</v>
      </c>
      <c r="E10563">
        <v>4.7159090909090901E-2</v>
      </c>
      <c r="F10563">
        <v>2</v>
      </c>
      <c r="G10563">
        <v>5800.3927232203296</v>
      </c>
      <c r="H10563" s="73">
        <f t="shared" si="495"/>
        <v>0.10467768462309957</v>
      </c>
      <c r="I10563" t="str">
        <f t="shared" si="496"/>
        <v/>
      </c>
      <c r="J10563" t="str">
        <f t="shared" ref="J10563:J10626" si="497">IF(AND(I10563&lt;&gt;"",I10563&lt;&gt;3000,I10563&lt;&gt;0),D10563-I10563,"")</f>
        <v/>
      </c>
    </row>
    <row r="10564" spans="1:10" x14ac:dyDescent="0.25">
      <c r="A10564" t="s">
        <v>796</v>
      </c>
      <c r="B10564" t="s">
        <v>5488</v>
      </c>
      <c r="C10564" s="27">
        <v>18257.0075757575</v>
      </c>
      <c r="D10564">
        <v>3000</v>
      </c>
      <c r="E10564">
        <v>5.5492424242424197E-2</v>
      </c>
      <c r="F10564">
        <v>10</v>
      </c>
      <c r="G10564">
        <v>6821.5522953148102</v>
      </c>
      <c r="H10564" s="73">
        <f t="shared" si="495"/>
        <v>0.10461926111179216</v>
      </c>
      <c r="I10564" t="str">
        <f t="shared" si="496"/>
        <v/>
      </c>
      <c r="J10564" t="str">
        <f t="shared" si="497"/>
        <v/>
      </c>
    </row>
    <row r="10565" spans="1:10" x14ac:dyDescent="0.25">
      <c r="A10565" t="s">
        <v>796</v>
      </c>
      <c r="B10565" t="s">
        <v>4157</v>
      </c>
      <c r="C10565" s="27">
        <v>21060.984848484801</v>
      </c>
      <c r="D10565">
        <v>3000</v>
      </c>
      <c r="E10565">
        <v>6.4015151515151497E-2</v>
      </c>
      <c r="F10565">
        <v>12</v>
      </c>
      <c r="G10565">
        <v>7866.4440474025196</v>
      </c>
      <c r="H10565" s="73">
        <f t="shared" si="495"/>
        <v>0.10458220966960927</v>
      </c>
      <c r="I10565" t="str">
        <f t="shared" si="496"/>
        <v/>
      </c>
      <c r="J10565" t="str">
        <f t="shared" si="497"/>
        <v/>
      </c>
    </row>
    <row r="10566" spans="1:10" x14ac:dyDescent="0.25">
      <c r="A10566" t="s">
        <v>796</v>
      </c>
      <c r="B10566" t="s">
        <v>4897</v>
      </c>
      <c r="C10566" s="27">
        <v>47854.545454545398</v>
      </c>
      <c r="D10566">
        <v>3000</v>
      </c>
      <c r="E10566">
        <v>0.145454545454545</v>
      </c>
      <c r="F10566">
        <v>6</v>
      </c>
      <c r="G10566">
        <v>17859.817807854099</v>
      </c>
      <c r="H10566" s="73">
        <f t="shared" si="495"/>
        <v>0.10449893398212534</v>
      </c>
      <c r="I10566" t="str">
        <f t="shared" si="496"/>
        <v/>
      </c>
      <c r="J10566" t="str">
        <f t="shared" si="497"/>
        <v/>
      </c>
    </row>
    <row r="10567" spans="1:10" x14ac:dyDescent="0.25">
      <c r="A10567" t="s">
        <v>796</v>
      </c>
      <c r="B10567" t="s">
        <v>5748</v>
      </c>
      <c r="C10567" s="27">
        <v>27042.803030302999</v>
      </c>
      <c r="D10567">
        <v>3000</v>
      </c>
      <c r="E10567">
        <v>8.2196969696969699E-2</v>
      </c>
      <c r="F10567">
        <v>1</v>
      </c>
      <c r="G10567">
        <v>10091.943385210499</v>
      </c>
      <c r="H10567" s="73">
        <f t="shared" si="495"/>
        <v>0.10449154049203156</v>
      </c>
      <c r="I10567" t="str">
        <f t="shared" si="496"/>
        <v/>
      </c>
      <c r="J10567" t="str">
        <f t="shared" si="497"/>
        <v/>
      </c>
    </row>
    <row r="10568" spans="1:10" x14ac:dyDescent="0.25">
      <c r="A10568" t="s">
        <v>796</v>
      </c>
      <c r="B10568" t="s">
        <v>12056</v>
      </c>
      <c r="C10568" s="27">
        <v>19752.462121212098</v>
      </c>
      <c r="D10568">
        <v>3000</v>
      </c>
      <c r="E10568">
        <v>6.0037878787878703E-2</v>
      </c>
      <c r="F10568">
        <v>1</v>
      </c>
      <c r="G10568">
        <v>7363.5549715147399</v>
      </c>
      <c r="H10568" s="73">
        <f t="shared" si="495"/>
        <v>0.1043816907164182</v>
      </c>
      <c r="I10568" t="str">
        <f t="shared" si="496"/>
        <v/>
      </c>
      <c r="J10568" t="str">
        <f t="shared" si="497"/>
        <v/>
      </c>
    </row>
    <row r="10569" spans="1:10" x14ac:dyDescent="0.25">
      <c r="A10569" t="s">
        <v>796</v>
      </c>
      <c r="B10569" t="s">
        <v>4693</v>
      </c>
      <c r="C10569" s="27">
        <v>23678.0303030303</v>
      </c>
      <c r="D10569">
        <v>3000</v>
      </c>
      <c r="E10569">
        <v>7.1969696969696906E-2</v>
      </c>
      <c r="F10569">
        <v>7</v>
      </c>
      <c r="G10569">
        <v>8817.1532665800005</v>
      </c>
      <c r="H10569" s="73">
        <f t="shared" si="495"/>
        <v>0.10426555262607486</v>
      </c>
      <c r="I10569" t="str">
        <f t="shared" si="496"/>
        <v/>
      </c>
      <c r="J10569" t="str">
        <f t="shared" si="497"/>
        <v/>
      </c>
    </row>
    <row r="10570" spans="1:10" x14ac:dyDescent="0.25">
      <c r="A10570" t="s">
        <v>796</v>
      </c>
      <c r="B10570" t="s">
        <v>9553</v>
      </c>
      <c r="C10570" s="27">
        <v>24425.7575757575</v>
      </c>
      <c r="D10570">
        <v>3000</v>
      </c>
      <c r="E10570">
        <v>7.4242424242424193E-2</v>
      </c>
      <c r="F10570">
        <v>2</v>
      </c>
      <c r="G10570">
        <v>9094.5413119848909</v>
      </c>
      <c r="H10570" s="73">
        <f t="shared" si="495"/>
        <v>0.10425353479652696</v>
      </c>
      <c r="I10570" t="str">
        <f t="shared" si="496"/>
        <v/>
      </c>
      <c r="J10570" t="str">
        <f t="shared" si="497"/>
        <v/>
      </c>
    </row>
    <row r="10571" spans="1:10" x14ac:dyDescent="0.25">
      <c r="A10571" t="s">
        <v>796</v>
      </c>
      <c r="B10571" t="s">
        <v>5699</v>
      </c>
      <c r="C10571" s="27">
        <v>20437.878787878701</v>
      </c>
      <c r="D10571">
        <v>3000</v>
      </c>
      <c r="E10571">
        <v>6.2121212121212098E-2</v>
      </c>
      <c r="F10571">
        <v>2</v>
      </c>
      <c r="G10571">
        <v>7608.5605325122897</v>
      </c>
      <c r="H10571" s="73">
        <f t="shared" si="495"/>
        <v>0.10423767413509333</v>
      </c>
      <c r="I10571" t="str">
        <f t="shared" si="496"/>
        <v/>
      </c>
      <c r="J10571" t="str">
        <f t="shared" si="497"/>
        <v/>
      </c>
    </row>
    <row r="10572" spans="1:10" x14ac:dyDescent="0.25">
      <c r="A10572" t="s">
        <v>796</v>
      </c>
      <c r="B10572" t="s">
        <v>7834</v>
      </c>
      <c r="C10572" s="27">
        <v>30594.5075757575</v>
      </c>
      <c r="D10572">
        <v>3000</v>
      </c>
      <c r="E10572">
        <v>9.2992424242424196E-2</v>
      </c>
      <c r="F10572">
        <v>1</v>
      </c>
      <c r="G10572">
        <v>11377.318152214601</v>
      </c>
      <c r="H10572" s="73">
        <f t="shared" si="495"/>
        <v>0.10412486864617262</v>
      </c>
      <c r="I10572" t="str">
        <f t="shared" si="496"/>
        <v/>
      </c>
      <c r="J10572" t="str">
        <f t="shared" si="497"/>
        <v/>
      </c>
    </row>
    <row r="10573" spans="1:10" x14ac:dyDescent="0.25">
      <c r="A10573" t="s">
        <v>796</v>
      </c>
      <c r="B10573" t="s">
        <v>8817</v>
      </c>
      <c r="C10573" s="27">
        <v>123873.484848484</v>
      </c>
      <c r="D10573">
        <v>3000</v>
      </c>
      <c r="E10573">
        <v>0.37651515151515103</v>
      </c>
      <c r="F10573">
        <v>138</v>
      </c>
      <c r="G10573">
        <v>46063.287786917303</v>
      </c>
      <c r="H10573" s="73">
        <f t="shared" si="495"/>
        <v>0.10412010767366922</v>
      </c>
      <c r="I10573" t="str">
        <f t="shared" si="496"/>
        <v/>
      </c>
      <c r="J10573" t="str">
        <f t="shared" si="497"/>
        <v/>
      </c>
    </row>
    <row r="10574" spans="1:10" x14ac:dyDescent="0.25">
      <c r="A10574" t="s">
        <v>796</v>
      </c>
      <c r="B10574" t="s">
        <v>10350</v>
      </c>
      <c r="C10574" s="27">
        <v>50596.212121212098</v>
      </c>
      <c r="D10574">
        <v>3000</v>
      </c>
      <c r="E10574">
        <v>0.153787878787878</v>
      </c>
      <c r="F10574">
        <v>5</v>
      </c>
      <c r="G10574">
        <v>18793.375527822402</v>
      </c>
      <c r="H10574" s="73">
        <f t="shared" si="495"/>
        <v>0.10400274896436698</v>
      </c>
      <c r="I10574" t="str">
        <f t="shared" si="496"/>
        <v/>
      </c>
      <c r="J10574" t="str">
        <f t="shared" si="497"/>
        <v/>
      </c>
    </row>
    <row r="10575" spans="1:10" x14ac:dyDescent="0.25">
      <c r="A10575" t="s">
        <v>796</v>
      </c>
      <c r="B10575" t="s">
        <v>11602</v>
      </c>
      <c r="C10575" s="27">
        <v>33398.484848484797</v>
      </c>
      <c r="D10575">
        <v>3000</v>
      </c>
      <c r="E10575">
        <v>0.101515151515151</v>
      </c>
      <c r="F10575">
        <v>12</v>
      </c>
      <c r="G10575">
        <v>12402.179328343</v>
      </c>
      <c r="H10575" s="73">
        <f t="shared" si="495"/>
        <v>0.10397508233352025</v>
      </c>
      <c r="I10575" t="str">
        <f t="shared" si="496"/>
        <v/>
      </c>
      <c r="J10575" t="str">
        <f t="shared" si="497"/>
        <v/>
      </c>
    </row>
    <row r="10576" spans="1:10" x14ac:dyDescent="0.25">
      <c r="A10576" t="s">
        <v>796</v>
      </c>
      <c r="B10576" t="s">
        <v>13008</v>
      </c>
      <c r="C10576" s="27">
        <v>45985.227272727199</v>
      </c>
      <c r="D10576">
        <v>3000</v>
      </c>
      <c r="E10576">
        <v>0.13977272727272699</v>
      </c>
      <c r="F10576">
        <v>2</v>
      </c>
      <c r="G10576">
        <v>17035.68272809</v>
      </c>
      <c r="H10576" s="73">
        <f t="shared" si="495"/>
        <v>0.10372877218971964</v>
      </c>
      <c r="I10576" t="str">
        <f t="shared" si="496"/>
        <v/>
      </c>
      <c r="J10576" t="str">
        <f t="shared" si="497"/>
        <v/>
      </c>
    </row>
    <row r="10577" spans="1:10" x14ac:dyDescent="0.25">
      <c r="A10577" t="s">
        <v>796</v>
      </c>
      <c r="B10577" t="s">
        <v>11073</v>
      </c>
      <c r="C10577" s="27">
        <v>72271.806088178404</v>
      </c>
      <c r="D10577">
        <v>3000</v>
      </c>
      <c r="E10577">
        <v>0.25435606060605997</v>
      </c>
      <c r="G10577">
        <v>23555.136540666401</v>
      </c>
      <c r="H10577" s="73">
        <f t="shared" si="495"/>
        <v>0.10370318072033663</v>
      </c>
      <c r="I10577" t="str">
        <f t="shared" si="496"/>
        <v/>
      </c>
      <c r="J10577" t="str">
        <f t="shared" si="497"/>
        <v/>
      </c>
    </row>
    <row r="10578" spans="1:10" x14ac:dyDescent="0.25">
      <c r="A10578" t="s">
        <v>796</v>
      </c>
      <c r="B10578" t="s">
        <v>11877</v>
      </c>
      <c r="C10578" s="27">
        <v>26918.181818181802</v>
      </c>
      <c r="D10578">
        <v>3000</v>
      </c>
      <c r="E10578">
        <v>8.1818181818181804E-2</v>
      </c>
      <c r="F10578">
        <v>1</v>
      </c>
      <c r="G10578">
        <v>9955.8132269599992</v>
      </c>
      <c r="H10578" s="73">
        <f t="shared" si="495"/>
        <v>0.10355928652156979</v>
      </c>
      <c r="I10578" t="str">
        <f t="shared" si="496"/>
        <v/>
      </c>
      <c r="J10578" t="str">
        <f t="shared" si="497"/>
        <v/>
      </c>
    </row>
    <row r="10579" spans="1:10" x14ac:dyDescent="0.25">
      <c r="A10579" t="s">
        <v>796</v>
      </c>
      <c r="B10579" t="s">
        <v>7221</v>
      </c>
      <c r="C10579" s="27">
        <v>16387.689393939301</v>
      </c>
      <c r="D10579">
        <v>3000</v>
      </c>
      <c r="E10579">
        <v>4.9810606060606E-2</v>
      </c>
      <c r="F10579">
        <v>2</v>
      </c>
      <c r="G10579">
        <v>6045.7869601321499</v>
      </c>
      <c r="H10579" s="73">
        <f t="shared" si="495"/>
        <v>0.10329829350213679</v>
      </c>
      <c r="I10579" t="str">
        <f t="shared" si="496"/>
        <v/>
      </c>
      <c r="J10579" t="str">
        <f t="shared" si="497"/>
        <v/>
      </c>
    </row>
    <row r="10580" spans="1:10" x14ac:dyDescent="0.25">
      <c r="A10580" t="s">
        <v>796</v>
      </c>
      <c r="B10580" t="s">
        <v>12167</v>
      </c>
      <c r="C10580" s="27">
        <v>19627.840909090901</v>
      </c>
      <c r="D10580">
        <v>3000</v>
      </c>
      <c r="E10580">
        <v>5.9659090909090898E-2</v>
      </c>
      <c r="F10580">
        <v>1</v>
      </c>
      <c r="G10580">
        <v>7238.7408555213296</v>
      </c>
      <c r="H10580" s="73">
        <f t="shared" si="495"/>
        <v>0.10326390197136814</v>
      </c>
      <c r="I10580" t="str">
        <f t="shared" si="496"/>
        <v/>
      </c>
      <c r="J10580" t="str">
        <f t="shared" si="497"/>
        <v/>
      </c>
    </row>
    <row r="10581" spans="1:10" x14ac:dyDescent="0.25">
      <c r="A10581" t="s">
        <v>796</v>
      </c>
      <c r="B10581" t="s">
        <v>5979</v>
      </c>
      <c r="C10581" s="27">
        <v>43742.045454545398</v>
      </c>
      <c r="D10581">
        <v>3000</v>
      </c>
      <c r="E10581">
        <v>0.13295454545454499</v>
      </c>
      <c r="F10581">
        <v>4</v>
      </c>
      <c r="G10581">
        <v>16120.275109894401</v>
      </c>
      <c r="H10581" s="73">
        <f t="shared" si="495"/>
        <v>0.103188522252825</v>
      </c>
      <c r="I10581" t="str">
        <f t="shared" si="496"/>
        <v/>
      </c>
      <c r="J10581" t="str">
        <f t="shared" si="497"/>
        <v/>
      </c>
    </row>
    <row r="10582" spans="1:10" x14ac:dyDescent="0.25">
      <c r="A10582" t="s">
        <v>796</v>
      </c>
      <c r="B10582" t="s">
        <v>8128</v>
      </c>
      <c r="C10582" s="27">
        <v>43866.666666666599</v>
      </c>
      <c r="D10582">
        <v>3000</v>
      </c>
      <c r="E10582">
        <v>0.133333333333333</v>
      </c>
      <c r="F10582">
        <v>3</v>
      </c>
      <c r="G10582">
        <v>16163.345515057201</v>
      </c>
      <c r="H10582" s="73">
        <f t="shared" si="495"/>
        <v>0.10317029052164176</v>
      </c>
      <c r="I10582" t="str">
        <f t="shared" si="496"/>
        <v/>
      </c>
      <c r="J10582" t="str">
        <f t="shared" si="497"/>
        <v/>
      </c>
    </row>
    <row r="10583" spans="1:10" x14ac:dyDescent="0.25">
      <c r="A10583" t="s">
        <v>796</v>
      </c>
      <c r="B10583" t="s">
        <v>9313</v>
      </c>
      <c r="C10583" s="27">
        <v>13160</v>
      </c>
      <c r="D10583">
        <v>3000</v>
      </c>
      <c r="E10583">
        <v>2.12121212121212E-2</v>
      </c>
      <c r="F10583">
        <v>73</v>
      </c>
      <c r="G10583">
        <v>4848.7701391266401</v>
      </c>
      <c r="H10583" s="73">
        <f t="shared" si="495"/>
        <v>0.10316532210907745</v>
      </c>
      <c r="I10583" t="str">
        <f t="shared" si="496"/>
        <v/>
      </c>
      <c r="J10583" t="str">
        <f t="shared" si="497"/>
        <v/>
      </c>
    </row>
    <row r="10584" spans="1:10" x14ac:dyDescent="0.25">
      <c r="A10584" t="s">
        <v>796</v>
      </c>
      <c r="B10584" t="s">
        <v>8645</v>
      </c>
      <c r="C10584" s="27">
        <v>56702.651515151498</v>
      </c>
      <c r="D10584">
        <v>3000</v>
      </c>
      <c r="E10584">
        <v>0.172348484848484</v>
      </c>
      <c r="F10584">
        <v>1</v>
      </c>
      <c r="G10584">
        <v>20891.0817733002</v>
      </c>
      <c r="H10584" s="73">
        <f t="shared" si="495"/>
        <v>0.10316101170261882</v>
      </c>
      <c r="I10584" t="str">
        <f t="shared" si="496"/>
        <v/>
      </c>
      <c r="J10584" t="str">
        <f t="shared" si="497"/>
        <v/>
      </c>
    </row>
    <row r="10585" spans="1:10" x14ac:dyDescent="0.25">
      <c r="A10585" t="s">
        <v>796</v>
      </c>
      <c r="B10585" t="s">
        <v>4196</v>
      </c>
      <c r="C10585" s="27">
        <v>13160</v>
      </c>
      <c r="D10585">
        <v>3000</v>
      </c>
      <c r="E10585">
        <v>2.6704545454545401E-2</v>
      </c>
      <c r="F10585">
        <v>4</v>
      </c>
      <c r="G10585">
        <v>4841.8841380101903</v>
      </c>
      <c r="H10585" s="73">
        <f t="shared" si="495"/>
        <v>0.10301881144702532</v>
      </c>
      <c r="I10585" t="str">
        <f t="shared" si="496"/>
        <v/>
      </c>
      <c r="J10585" t="str">
        <f t="shared" si="497"/>
        <v/>
      </c>
    </row>
    <row r="10586" spans="1:10" x14ac:dyDescent="0.25">
      <c r="A10586" t="s">
        <v>796</v>
      </c>
      <c r="B10586" t="s">
        <v>3789</v>
      </c>
      <c r="C10586" s="27">
        <v>16200.7575757575</v>
      </c>
      <c r="D10586">
        <v>3000</v>
      </c>
      <c r="E10586">
        <v>4.9242424242424199E-2</v>
      </c>
      <c r="F10586">
        <v>2</v>
      </c>
      <c r="G10586">
        <v>5956.6739104357102</v>
      </c>
      <c r="H10586" s="73">
        <f t="shared" si="495"/>
        <v>0.10295004336203158</v>
      </c>
      <c r="I10586" t="str">
        <f t="shared" si="496"/>
        <v/>
      </c>
      <c r="J10586" t="str">
        <f t="shared" si="497"/>
        <v/>
      </c>
    </row>
    <row r="10587" spans="1:10" x14ac:dyDescent="0.25">
      <c r="A10587" t="s">
        <v>796</v>
      </c>
      <c r="B10587" t="s">
        <v>11486</v>
      </c>
      <c r="C10587" s="27">
        <v>142379.73484848399</v>
      </c>
      <c r="D10587">
        <v>3000</v>
      </c>
      <c r="E10587">
        <v>0.43276515151515099</v>
      </c>
      <c r="F10587">
        <v>7</v>
      </c>
      <c r="G10587">
        <v>52338.574619834297</v>
      </c>
      <c r="H10587" s="73">
        <f t="shared" si="495"/>
        <v>0.10292757539651777</v>
      </c>
      <c r="I10587" t="str">
        <f t="shared" si="496"/>
        <v/>
      </c>
      <c r="J10587" t="str">
        <f t="shared" si="497"/>
        <v/>
      </c>
    </row>
    <row r="10588" spans="1:10" x14ac:dyDescent="0.25">
      <c r="A10588" t="s">
        <v>796</v>
      </c>
      <c r="B10588" t="s">
        <v>7383</v>
      </c>
      <c r="C10588" s="27">
        <v>13160</v>
      </c>
      <c r="D10588">
        <v>3000</v>
      </c>
      <c r="E10588">
        <v>2.9734848484848399E-2</v>
      </c>
      <c r="F10588">
        <v>13</v>
      </c>
      <c r="G10588">
        <v>4834.1939797552304</v>
      </c>
      <c r="H10588" s="73">
        <f t="shared" si="495"/>
        <v>0.10285519105862193</v>
      </c>
      <c r="I10588" t="str">
        <f t="shared" si="496"/>
        <v/>
      </c>
      <c r="J10588" t="str">
        <f t="shared" si="497"/>
        <v/>
      </c>
    </row>
    <row r="10589" spans="1:10" x14ac:dyDescent="0.25">
      <c r="A10589" t="s">
        <v>796</v>
      </c>
      <c r="B10589" t="s">
        <v>3479</v>
      </c>
      <c r="C10589" s="27">
        <v>34146.212121212098</v>
      </c>
      <c r="D10589">
        <v>3000</v>
      </c>
      <c r="E10589">
        <v>0.103787878787878</v>
      </c>
      <c r="F10589">
        <v>13</v>
      </c>
      <c r="G10589">
        <v>12542.327905337799</v>
      </c>
      <c r="H10589" s="73">
        <f t="shared" si="495"/>
        <v>0.10284747839755183</v>
      </c>
      <c r="I10589" t="str">
        <f t="shared" si="496"/>
        <v/>
      </c>
      <c r="J10589" t="str">
        <f t="shared" si="497"/>
        <v/>
      </c>
    </row>
    <row r="10590" spans="1:10" x14ac:dyDescent="0.25">
      <c r="A10590" t="s">
        <v>796</v>
      </c>
      <c r="B10590" t="s">
        <v>7266</v>
      </c>
      <c r="C10590" s="27">
        <v>25111.1742424242</v>
      </c>
      <c r="D10590">
        <v>3000</v>
      </c>
      <c r="E10590">
        <v>7.6325757575757505E-2</v>
      </c>
      <c r="F10590">
        <v>1</v>
      </c>
      <c r="G10590">
        <v>9218.4610943145399</v>
      </c>
      <c r="H10590" s="73">
        <f t="shared" si="495"/>
        <v>0.10278966174537944</v>
      </c>
      <c r="I10590" t="str">
        <f t="shared" si="496"/>
        <v/>
      </c>
      <c r="J10590" t="str">
        <f t="shared" si="497"/>
        <v/>
      </c>
    </row>
    <row r="10591" spans="1:10" x14ac:dyDescent="0.25">
      <c r="A10591" t="s">
        <v>796</v>
      </c>
      <c r="B10591" t="s">
        <v>5986</v>
      </c>
      <c r="C10591" s="27">
        <v>15515.340909090901</v>
      </c>
      <c r="D10591">
        <v>3000</v>
      </c>
      <c r="E10591">
        <v>4.7159090909090901E-2</v>
      </c>
      <c r="F10591">
        <v>1</v>
      </c>
      <c r="G10591">
        <v>5690.2397630505702</v>
      </c>
      <c r="H10591" s="73">
        <f t="shared" si="495"/>
        <v>0.10268979218630103</v>
      </c>
      <c r="I10591" t="str">
        <f t="shared" si="496"/>
        <v/>
      </c>
      <c r="J10591" t="str">
        <f t="shared" si="497"/>
        <v/>
      </c>
    </row>
    <row r="10592" spans="1:10" x14ac:dyDescent="0.25">
      <c r="A10592" t="s">
        <v>796</v>
      </c>
      <c r="B10592" t="s">
        <v>13439</v>
      </c>
      <c r="C10592" s="27">
        <v>13160</v>
      </c>
      <c r="D10592">
        <v>3000</v>
      </c>
      <c r="E10592">
        <v>3.2765151515151497E-2</v>
      </c>
      <c r="F10592">
        <v>1</v>
      </c>
      <c r="G10592">
        <v>4825.8632756304696</v>
      </c>
      <c r="H10592" s="73">
        <f t="shared" si="495"/>
        <v>0.10267794203469084</v>
      </c>
      <c r="I10592" t="str">
        <f t="shared" si="496"/>
        <v/>
      </c>
      <c r="J10592" t="str">
        <f t="shared" si="497"/>
        <v/>
      </c>
    </row>
    <row r="10593" spans="1:10" x14ac:dyDescent="0.25">
      <c r="A10593" t="s">
        <v>796</v>
      </c>
      <c r="B10593" t="s">
        <v>12773</v>
      </c>
      <c r="C10593" s="27">
        <v>21933.333333333299</v>
      </c>
      <c r="D10593">
        <v>3000</v>
      </c>
      <c r="E10593">
        <v>6.6666666666666596E-2</v>
      </c>
      <c r="F10593">
        <v>18</v>
      </c>
      <c r="G10593">
        <v>8041.6459467206896</v>
      </c>
      <c r="H10593" s="73">
        <f t="shared" si="495"/>
        <v>0.1026593099581365</v>
      </c>
      <c r="I10593" t="str">
        <f t="shared" si="496"/>
        <v/>
      </c>
      <c r="J10593" t="str">
        <f t="shared" si="497"/>
        <v/>
      </c>
    </row>
    <row r="10594" spans="1:10" x14ac:dyDescent="0.25">
      <c r="A10594" t="s">
        <v>796</v>
      </c>
      <c r="B10594" t="s">
        <v>10164</v>
      </c>
      <c r="C10594" s="27">
        <v>41249.621212121201</v>
      </c>
      <c r="D10594">
        <v>3000</v>
      </c>
      <c r="E10594">
        <v>0.12537878787878701</v>
      </c>
      <c r="F10594">
        <v>13</v>
      </c>
      <c r="G10594">
        <v>15115.898098565</v>
      </c>
      <c r="H10594" s="73">
        <f t="shared" si="495"/>
        <v>0.10260582626524843</v>
      </c>
      <c r="I10594" t="str">
        <f t="shared" si="496"/>
        <v/>
      </c>
      <c r="J10594" t="str">
        <f t="shared" si="497"/>
        <v/>
      </c>
    </row>
    <row r="10595" spans="1:10" x14ac:dyDescent="0.25">
      <c r="A10595" t="s">
        <v>796</v>
      </c>
      <c r="B10595" t="s">
        <v>5620</v>
      </c>
      <c r="C10595" s="27">
        <v>23304.166666666599</v>
      </c>
      <c r="D10595">
        <v>3000</v>
      </c>
      <c r="E10595">
        <v>7.0833333333333304E-2</v>
      </c>
      <c r="F10595">
        <v>2</v>
      </c>
      <c r="G10595">
        <v>8539.5531654474598</v>
      </c>
      <c r="H10595" s="73">
        <f t="shared" si="495"/>
        <v>0.10260289159986956</v>
      </c>
      <c r="I10595" t="str">
        <f t="shared" si="496"/>
        <v/>
      </c>
      <c r="J10595" t="str">
        <f t="shared" si="497"/>
        <v/>
      </c>
    </row>
    <row r="10596" spans="1:10" x14ac:dyDescent="0.25">
      <c r="A10596" t="s">
        <v>796</v>
      </c>
      <c r="B10596" t="s">
        <v>5229</v>
      </c>
      <c r="C10596" s="27">
        <v>13160</v>
      </c>
      <c r="D10596">
        <v>3000</v>
      </c>
      <c r="E10596">
        <v>2.85984848484848E-2</v>
      </c>
      <c r="F10596">
        <v>10</v>
      </c>
      <c r="G10596">
        <v>4813.3163257378401</v>
      </c>
      <c r="H10596" s="73">
        <f t="shared" si="495"/>
        <v>0.1024109856539966</v>
      </c>
      <c r="I10596" t="str">
        <f t="shared" si="496"/>
        <v/>
      </c>
      <c r="J10596" t="str">
        <f t="shared" si="497"/>
        <v/>
      </c>
    </row>
    <row r="10597" spans="1:10" x14ac:dyDescent="0.25">
      <c r="A10597" t="s">
        <v>796</v>
      </c>
      <c r="B10597" t="s">
        <v>9562</v>
      </c>
      <c r="C10597" s="27">
        <v>106862.689393939</v>
      </c>
      <c r="D10597">
        <v>3000</v>
      </c>
      <c r="E10597">
        <v>0.32481060606060602</v>
      </c>
      <c r="F10597">
        <v>7</v>
      </c>
      <c r="G10597">
        <v>39062.551209807199</v>
      </c>
      <c r="H10597" s="73">
        <f t="shared" si="495"/>
        <v>0.10235110496261156</v>
      </c>
      <c r="I10597" t="str">
        <f t="shared" si="496"/>
        <v/>
      </c>
      <c r="J10597" t="str">
        <f t="shared" si="497"/>
        <v/>
      </c>
    </row>
    <row r="10598" spans="1:10" x14ac:dyDescent="0.25">
      <c r="A10598" t="s">
        <v>796</v>
      </c>
      <c r="B10598" t="s">
        <v>7848</v>
      </c>
      <c r="C10598" s="27">
        <v>90622.279562540905</v>
      </c>
      <c r="D10598">
        <v>3000</v>
      </c>
      <c r="E10598">
        <v>0.31893939393939302</v>
      </c>
      <c r="F10598">
        <v>12</v>
      </c>
      <c r="G10598">
        <v>29111.038550315501</v>
      </c>
      <c r="H10598" s="73">
        <f t="shared" si="495"/>
        <v>0.10221110321347769</v>
      </c>
      <c r="I10598" t="str">
        <f t="shared" si="496"/>
        <v/>
      </c>
      <c r="J10598" t="str">
        <f t="shared" si="497"/>
        <v/>
      </c>
    </row>
    <row r="10599" spans="1:10" x14ac:dyDescent="0.25">
      <c r="A10599" t="s">
        <v>796</v>
      </c>
      <c r="B10599" t="s">
        <v>9001</v>
      </c>
      <c r="C10599" s="27">
        <v>14705.303030302999</v>
      </c>
      <c r="D10599">
        <v>3000</v>
      </c>
      <c r="E10599">
        <v>4.46969696969697E-2</v>
      </c>
      <c r="F10599">
        <v>1</v>
      </c>
      <c r="G10599">
        <v>5366.6444796079304</v>
      </c>
      <c r="H10599" s="73">
        <f t="shared" si="495"/>
        <v>0.10218493635892506</v>
      </c>
      <c r="I10599" t="str">
        <f t="shared" si="496"/>
        <v/>
      </c>
      <c r="J10599" t="str">
        <f t="shared" si="497"/>
        <v/>
      </c>
    </row>
    <row r="10600" spans="1:10" x14ac:dyDescent="0.25">
      <c r="A10600" t="s">
        <v>796</v>
      </c>
      <c r="B10600" t="s">
        <v>7018</v>
      </c>
      <c r="C10600" s="27">
        <v>62871.401515151498</v>
      </c>
      <c r="D10600">
        <v>3000</v>
      </c>
      <c r="E10600">
        <v>0.19109848484848399</v>
      </c>
      <c r="F10600">
        <v>6</v>
      </c>
      <c r="G10600">
        <v>22913.281584020999</v>
      </c>
      <c r="H10600" s="73">
        <f t="shared" si="495"/>
        <v>0.10204510618360794</v>
      </c>
      <c r="I10600" t="str">
        <f t="shared" si="496"/>
        <v/>
      </c>
      <c r="J10600" t="str">
        <f t="shared" si="497"/>
        <v/>
      </c>
    </row>
    <row r="10601" spans="1:10" x14ac:dyDescent="0.25">
      <c r="A10601" t="s">
        <v>796</v>
      </c>
      <c r="B10601" t="s">
        <v>6412</v>
      </c>
      <c r="C10601" s="27">
        <v>19877.083333333299</v>
      </c>
      <c r="D10601">
        <v>3000</v>
      </c>
      <c r="E10601">
        <v>6.0416666666666598E-2</v>
      </c>
      <c r="F10601">
        <v>3</v>
      </c>
      <c r="G10601">
        <v>7241.7896539476296</v>
      </c>
      <c r="H10601" s="73">
        <f t="shared" si="495"/>
        <v>0.10201200392941639</v>
      </c>
      <c r="I10601" t="str">
        <f t="shared" si="496"/>
        <v/>
      </c>
      <c r="J10601" t="str">
        <f t="shared" si="497"/>
        <v/>
      </c>
    </row>
    <row r="10602" spans="1:10" x14ac:dyDescent="0.25">
      <c r="A10602" t="s">
        <v>796</v>
      </c>
      <c r="B10602" t="s">
        <v>4235</v>
      </c>
      <c r="C10602" s="27">
        <v>15266.0984848484</v>
      </c>
      <c r="D10602">
        <v>3000</v>
      </c>
      <c r="E10602">
        <v>4.6401515151515103E-2</v>
      </c>
      <c r="F10602">
        <v>13</v>
      </c>
      <c r="G10602">
        <v>5560.5350107971299</v>
      </c>
      <c r="H10602" s="73">
        <f t="shared" si="495"/>
        <v>0.10198740723233661</v>
      </c>
      <c r="I10602" t="str">
        <f t="shared" si="496"/>
        <v/>
      </c>
      <c r="J10602" t="str">
        <f t="shared" si="497"/>
        <v/>
      </c>
    </row>
    <row r="10603" spans="1:10" x14ac:dyDescent="0.25">
      <c r="A10603" t="s">
        <v>796</v>
      </c>
      <c r="B10603" t="s">
        <v>11987</v>
      </c>
      <c r="C10603" s="27">
        <v>13160</v>
      </c>
      <c r="D10603">
        <v>3000</v>
      </c>
      <c r="E10603">
        <v>3.125E-2</v>
      </c>
      <c r="F10603">
        <v>1</v>
      </c>
      <c r="G10603">
        <v>4790.9061792604698</v>
      </c>
      <c r="H10603" s="73">
        <f t="shared" si="495"/>
        <v>0.10193417402681851</v>
      </c>
      <c r="I10603" t="str">
        <f t="shared" si="496"/>
        <v/>
      </c>
      <c r="J10603" t="str">
        <f t="shared" si="497"/>
        <v/>
      </c>
    </row>
    <row r="10604" spans="1:10" x14ac:dyDescent="0.25">
      <c r="A10604" t="s">
        <v>796</v>
      </c>
      <c r="B10604" t="s">
        <v>8425</v>
      </c>
      <c r="C10604" s="27">
        <v>99011.553030302995</v>
      </c>
      <c r="D10604">
        <v>3000</v>
      </c>
      <c r="E10604">
        <v>0.30094696969696899</v>
      </c>
      <c r="F10604">
        <v>4</v>
      </c>
      <c r="G10604">
        <v>36043.861335221001</v>
      </c>
      <c r="H10604" s="73">
        <f t="shared" si="495"/>
        <v>0.10193033908652149</v>
      </c>
      <c r="I10604" t="str">
        <f t="shared" si="496"/>
        <v/>
      </c>
      <c r="J10604" t="str">
        <f t="shared" si="497"/>
        <v/>
      </c>
    </row>
    <row r="10605" spans="1:10" x14ac:dyDescent="0.25">
      <c r="A10605" t="s">
        <v>796</v>
      </c>
      <c r="B10605" t="s">
        <v>10328</v>
      </c>
      <c r="C10605" s="27">
        <v>39941.0984848484</v>
      </c>
      <c r="D10605">
        <v>3000</v>
      </c>
      <c r="E10605">
        <v>0.121401515151515</v>
      </c>
      <c r="F10605">
        <v>2</v>
      </c>
      <c r="G10605">
        <v>14539.1782559644</v>
      </c>
      <c r="H10605" s="73">
        <f t="shared" si="495"/>
        <v>0.10192433523615696</v>
      </c>
      <c r="I10605" t="str">
        <f t="shared" si="496"/>
        <v/>
      </c>
      <c r="J10605" t="str">
        <f t="shared" si="497"/>
        <v/>
      </c>
    </row>
    <row r="10606" spans="1:10" x14ac:dyDescent="0.25">
      <c r="A10606" t="s">
        <v>796</v>
      </c>
      <c r="B10606" t="s">
        <v>11738</v>
      </c>
      <c r="C10606" s="27">
        <v>19814.772727272699</v>
      </c>
      <c r="D10606">
        <v>3000</v>
      </c>
      <c r="E10606">
        <v>6.0227272727272699E-2</v>
      </c>
      <c r="F10606">
        <v>2</v>
      </c>
      <c r="G10606">
        <v>7210.3928361082799</v>
      </c>
      <c r="H10606" s="73">
        <f t="shared" si="495"/>
        <v>0.10188913200763214</v>
      </c>
      <c r="I10606" t="str">
        <f t="shared" si="496"/>
        <v/>
      </c>
      <c r="J10606" t="str">
        <f t="shared" si="497"/>
        <v/>
      </c>
    </row>
    <row r="10607" spans="1:10" x14ac:dyDescent="0.25">
      <c r="A10607" t="s">
        <v>796</v>
      </c>
      <c r="B10607" t="s">
        <v>3980</v>
      </c>
      <c r="C10607" s="27">
        <v>13160</v>
      </c>
      <c r="D10607">
        <v>3000</v>
      </c>
      <c r="E10607">
        <v>2.0643939393939301E-2</v>
      </c>
      <c r="F10607">
        <v>2</v>
      </c>
      <c r="G10607">
        <v>4787.8883207469698</v>
      </c>
      <c r="H10607" s="73">
        <f t="shared" si="495"/>
        <v>0.10186996427121213</v>
      </c>
      <c r="I10607" t="str">
        <f t="shared" si="496"/>
        <v/>
      </c>
      <c r="J10607" t="str">
        <f t="shared" si="497"/>
        <v/>
      </c>
    </row>
    <row r="10608" spans="1:10" x14ac:dyDescent="0.25">
      <c r="A10608" t="s">
        <v>796</v>
      </c>
      <c r="B10608" t="s">
        <v>8969</v>
      </c>
      <c r="C10608" s="27">
        <v>19004.734848484801</v>
      </c>
      <c r="D10608">
        <v>3000</v>
      </c>
      <c r="E10608">
        <v>5.7765151515151499E-2</v>
      </c>
      <c r="F10608">
        <v>8</v>
      </c>
      <c r="G10608">
        <v>6911.8793433291903</v>
      </c>
      <c r="H10608" s="73">
        <f t="shared" si="495"/>
        <v>0.10183389726621038</v>
      </c>
      <c r="I10608" t="str">
        <f t="shared" si="496"/>
        <v/>
      </c>
      <c r="J10608" t="str">
        <f t="shared" si="497"/>
        <v/>
      </c>
    </row>
    <row r="10609" spans="1:10" x14ac:dyDescent="0.25">
      <c r="A10609" t="s">
        <v>796</v>
      </c>
      <c r="B10609" t="s">
        <v>5506</v>
      </c>
      <c r="C10609" s="27">
        <v>120882.575757575</v>
      </c>
      <c r="D10609">
        <v>3000</v>
      </c>
      <c r="E10609">
        <v>0.36742424242424199</v>
      </c>
      <c r="F10609">
        <v>3</v>
      </c>
      <c r="G10609">
        <v>43950.242770332603</v>
      </c>
      <c r="H10609" s="73">
        <f t="shared" si="495"/>
        <v>0.10180183453711654</v>
      </c>
      <c r="I10609" t="str">
        <f t="shared" si="496"/>
        <v/>
      </c>
      <c r="J10609" t="str">
        <f t="shared" si="497"/>
        <v/>
      </c>
    </row>
    <row r="10610" spans="1:10" x14ac:dyDescent="0.25">
      <c r="A10610" t="s">
        <v>796</v>
      </c>
      <c r="B10610" t="s">
        <v>13290</v>
      </c>
      <c r="C10610" s="27">
        <v>26855.871212121201</v>
      </c>
      <c r="D10610">
        <v>3000</v>
      </c>
      <c r="E10610">
        <v>8.1628787878787801E-2</v>
      </c>
      <c r="F10610">
        <v>3</v>
      </c>
      <c r="G10610">
        <v>9760.0171517506406</v>
      </c>
      <c r="H10610" s="73">
        <f t="shared" si="495"/>
        <v>0.1017581884015272</v>
      </c>
      <c r="I10610" t="str">
        <f t="shared" si="496"/>
        <v/>
      </c>
      <c r="J10610" t="str">
        <f t="shared" si="497"/>
        <v/>
      </c>
    </row>
    <row r="10611" spans="1:10" x14ac:dyDescent="0.25">
      <c r="A10611" t="s">
        <v>796</v>
      </c>
      <c r="B10611" t="s">
        <v>6596</v>
      </c>
      <c r="C10611" s="27">
        <v>72903.409090909001</v>
      </c>
      <c r="D10611">
        <v>3000</v>
      </c>
      <c r="E10611">
        <v>0.22159090909090901</v>
      </c>
      <c r="F10611">
        <v>2</v>
      </c>
      <c r="G10611">
        <v>26472.865253444801</v>
      </c>
      <c r="H10611" s="73">
        <f t="shared" si="495"/>
        <v>0.10167428880755676</v>
      </c>
      <c r="I10611" t="str">
        <f t="shared" si="496"/>
        <v/>
      </c>
      <c r="J10611" t="str">
        <f t="shared" si="497"/>
        <v/>
      </c>
    </row>
    <row r="10612" spans="1:10" x14ac:dyDescent="0.25">
      <c r="A10612" t="s">
        <v>796</v>
      </c>
      <c r="B10612" t="s">
        <v>6353</v>
      </c>
      <c r="C10612" s="27">
        <v>21123.295454545401</v>
      </c>
      <c r="D10612">
        <v>3000</v>
      </c>
      <c r="E10612">
        <v>6.4204545454545403E-2</v>
      </c>
      <c r="F10612">
        <v>4</v>
      </c>
      <c r="G10612">
        <v>7663.0210393536699</v>
      </c>
      <c r="H10612" s="73">
        <f t="shared" si="495"/>
        <v>0.1015772323800601</v>
      </c>
      <c r="I10612" t="str">
        <f t="shared" si="496"/>
        <v/>
      </c>
      <c r="J10612" t="str">
        <f t="shared" si="497"/>
        <v/>
      </c>
    </row>
    <row r="10613" spans="1:10" x14ac:dyDescent="0.25">
      <c r="A10613" t="s">
        <v>796</v>
      </c>
      <c r="B10613" t="s">
        <v>6686</v>
      </c>
      <c r="C10613" s="27">
        <v>36950.189393939298</v>
      </c>
      <c r="D10613">
        <v>3000</v>
      </c>
      <c r="E10613">
        <v>0.112310606060606</v>
      </c>
      <c r="F10613">
        <v>2</v>
      </c>
      <c r="G10613">
        <v>13386.1559849689</v>
      </c>
      <c r="H10613" s="73">
        <f t="shared" si="495"/>
        <v>0.10143719794860012</v>
      </c>
      <c r="I10613" t="str">
        <f t="shared" si="496"/>
        <v/>
      </c>
      <c r="J10613" t="str">
        <f t="shared" si="497"/>
        <v/>
      </c>
    </row>
    <row r="10614" spans="1:10" x14ac:dyDescent="0.25">
      <c r="A10614" t="s">
        <v>796</v>
      </c>
      <c r="B10614" t="s">
        <v>12274</v>
      </c>
      <c r="C10614" s="27">
        <v>15141.477272727199</v>
      </c>
      <c r="D10614">
        <v>3000</v>
      </c>
      <c r="E10614">
        <v>4.6022727272727201E-2</v>
      </c>
      <c r="G10614">
        <v>5483.3556800555098</v>
      </c>
      <c r="H10614" s="73">
        <f t="shared" si="495"/>
        <v>0.10139959019593089</v>
      </c>
      <c r="I10614" t="str">
        <f t="shared" si="496"/>
        <v/>
      </c>
      <c r="J10614" t="str">
        <f t="shared" si="497"/>
        <v/>
      </c>
    </row>
    <row r="10615" spans="1:10" x14ac:dyDescent="0.25">
      <c r="A10615" t="s">
        <v>796</v>
      </c>
      <c r="B10615" t="s">
        <v>12293</v>
      </c>
      <c r="C10615" s="27">
        <v>13160</v>
      </c>
      <c r="D10615">
        <v>3000</v>
      </c>
      <c r="E10615">
        <v>3.80681818181818E-2</v>
      </c>
      <c r="F10615">
        <v>4</v>
      </c>
      <c r="G10615">
        <v>4765.7359954725298</v>
      </c>
      <c r="H10615" s="73">
        <f t="shared" si="495"/>
        <v>0.10139863820154318</v>
      </c>
      <c r="I10615" t="str">
        <f t="shared" si="496"/>
        <v/>
      </c>
      <c r="J10615" t="str">
        <f t="shared" si="497"/>
        <v/>
      </c>
    </row>
    <row r="10616" spans="1:10" x14ac:dyDescent="0.25">
      <c r="A10616" t="s">
        <v>796</v>
      </c>
      <c r="B10616" t="s">
        <v>5532</v>
      </c>
      <c r="C10616" s="27">
        <v>321644.51600077603</v>
      </c>
      <c r="D10616">
        <v>3000</v>
      </c>
      <c r="E10616">
        <v>1.1320075757575701</v>
      </c>
      <c r="F10616">
        <v>8</v>
      </c>
      <c r="G10616">
        <v>102373.84167050201</v>
      </c>
      <c r="H10616" s="73">
        <f t="shared" si="495"/>
        <v>0.10127172526792244</v>
      </c>
      <c r="I10616" t="str">
        <f t="shared" si="496"/>
        <v/>
      </c>
      <c r="J10616" t="str">
        <f t="shared" si="497"/>
        <v/>
      </c>
    </row>
    <row r="10617" spans="1:10" x14ac:dyDescent="0.25">
      <c r="A10617" t="s">
        <v>796</v>
      </c>
      <c r="B10617" t="s">
        <v>6621</v>
      </c>
      <c r="C10617" s="27">
        <v>14269.128787878701</v>
      </c>
      <c r="D10617">
        <v>3000</v>
      </c>
      <c r="E10617">
        <v>4.3371212121212102E-2</v>
      </c>
      <c r="F10617">
        <v>2</v>
      </c>
      <c r="G10617">
        <v>5160.8454777034203</v>
      </c>
      <c r="H10617" s="73">
        <f t="shared" si="495"/>
        <v>0.1012701444663166</v>
      </c>
      <c r="I10617" t="str">
        <f t="shared" si="496"/>
        <v/>
      </c>
      <c r="J10617" t="str">
        <f t="shared" si="497"/>
        <v/>
      </c>
    </row>
    <row r="10618" spans="1:10" x14ac:dyDescent="0.25">
      <c r="A10618" t="s">
        <v>796</v>
      </c>
      <c r="B10618" t="s">
        <v>13157</v>
      </c>
      <c r="C10618" s="27">
        <v>13160</v>
      </c>
      <c r="D10618">
        <v>3000</v>
      </c>
      <c r="E10618">
        <v>3.9204545454545402E-2</v>
      </c>
      <c r="F10618">
        <v>5</v>
      </c>
      <c r="G10618">
        <v>4754.7540019784101</v>
      </c>
      <c r="H10618" s="73">
        <f t="shared" si="495"/>
        <v>0.10116497876549808</v>
      </c>
      <c r="I10618" t="str">
        <f t="shared" si="496"/>
        <v/>
      </c>
      <c r="J10618" t="str">
        <f t="shared" si="497"/>
        <v/>
      </c>
    </row>
    <row r="10619" spans="1:10" x14ac:dyDescent="0.25">
      <c r="A10619" t="s">
        <v>796</v>
      </c>
      <c r="B10619" t="s">
        <v>13289</v>
      </c>
      <c r="C10619" s="27">
        <v>65052.272727272699</v>
      </c>
      <c r="D10619">
        <v>3000</v>
      </c>
      <c r="E10619">
        <v>0.197727272727272</v>
      </c>
      <c r="F10619">
        <v>1</v>
      </c>
      <c r="G10619">
        <v>23478.7851624248</v>
      </c>
      <c r="H10619" s="73">
        <f t="shared" si="495"/>
        <v>0.10105811172870574</v>
      </c>
      <c r="I10619" t="str">
        <f t="shared" si="496"/>
        <v/>
      </c>
      <c r="J10619" t="str">
        <f t="shared" si="497"/>
        <v/>
      </c>
    </row>
    <row r="10620" spans="1:10" x14ac:dyDescent="0.25">
      <c r="A10620" t="s">
        <v>796</v>
      </c>
      <c r="B10620" t="s">
        <v>7023</v>
      </c>
      <c r="C10620" s="27">
        <v>27105.1136363636</v>
      </c>
      <c r="D10620">
        <v>3000</v>
      </c>
      <c r="E10620">
        <v>8.2386363636363605E-2</v>
      </c>
      <c r="F10620">
        <v>2</v>
      </c>
      <c r="G10620">
        <v>9782.0527247991904</v>
      </c>
      <c r="H10620" s="73">
        <f t="shared" si="495"/>
        <v>0.10105011178662707</v>
      </c>
      <c r="I10620" t="str">
        <f t="shared" si="496"/>
        <v/>
      </c>
      <c r="J10620" t="str">
        <f t="shared" si="497"/>
        <v/>
      </c>
    </row>
    <row r="10621" spans="1:10" x14ac:dyDescent="0.25">
      <c r="A10621" t="s">
        <v>796</v>
      </c>
      <c r="B10621" t="s">
        <v>11195</v>
      </c>
      <c r="C10621" s="27">
        <v>84680.113636363603</v>
      </c>
      <c r="D10621">
        <v>3000</v>
      </c>
      <c r="E10621">
        <v>0.25738636363636302</v>
      </c>
      <c r="F10621">
        <v>27</v>
      </c>
      <c r="G10621">
        <v>30544.7849691462</v>
      </c>
      <c r="H10621" s="73">
        <f t="shared" si="495"/>
        <v>0.10099820871860868</v>
      </c>
      <c r="I10621" t="str">
        <f t="shared" si="496"/>
        <v/>
      </c>
      <c r="J10621" t="str">
        <f t="shared" si="497"/>
        <v/>
      </c>
    </row>
    <row r="10622" spans="1:10" x14ac:dyDescent="0.25">
      <c r="A10622" t="s">
        <v>796</v>
      </c>
      <c r="B10622" t="s">
        <v>12390</v>
      </c>
      <c r="C10622" s="27">
        <v>30532.196969696899</v>
      </c>
      <c r="D10622">
        <v>3000</v>
      </c>
      <c r="E10622">
        <v>9.2803030303030304E-2</v>
      </c>
      <c r="F10622">
        <v>2</v>
      </c>
      <c r="G10622">
        <v>11009.4579500899</v>
      </c>
      <c r="H10622" s="73">
        <f t="shared" si="495"/>
        <v>0.10096385232561828</v>
      </c>
      <c r="I10622" t="str">
        <f t="shared" si="496"/>
        <v/>
      </c>
      <c r="J10622" t="str">
        <f t="shared" si="497"/>
        <v/>
      </c>
    </row>
    <row r="10623" spans="1:10" x14ac:dyDescent="0.25">
      <c r="A10623" t="s">
        <v>796</v>
      </c>
      <c r="B10623" t="s">
        <v>9847</v>
      </c>
      <c r="C10623" s="27">
        <v>20687.121212121201</v>
      </c>
      <c r="D10623">
        <v>3000</v>
      </c>
      <c r="E10623">
        <v>6.2878787878787798E-2</v>
      </c>
      <c r="F10623">
        <v>2</v>
      </c>
      <c r="G10623">
        <v>7453.5487432313203</v>
      </c>
      <c r="H10623" s="73">
        <f t="shared" si="495"/>
        <v>0.10088371536596104</v>
      </c>
      <c r="I10623" t="str">
        <f t="shared" si="496"/>
        <v/>
      </c>
      <c r="J10623" t="str">
        <f t="shared" si="497"/>
        <v/>
      </c>
    </row>
    <row r="10624" spans="1:10" x14ac:dyDescent="0.25">
      <c r="A10624" t="s">
        <v>796</v>
      </c>
      <c r="B10624" t="s">
        <v>7177</v>
      </c>
      <c r="C10624" s="27">
        <v>29472.916666666599</v>
      </c>
      <c r="D10624">
        <v>3000</v>
      </c>
      <c r="E10624">
        <v>8.9583333333333307E-2</v>
      </c>
      <c r="F10624">
        <v>16</v>
      </c>
      <c r="G10624">
        <v>10618.1862950428</v>
      </c>
      <c r="H10624" s="73">
        <f t="shared" si="495"/>
        <v>0.10087539676636413</v>
      </c>
      <c r="I10624" t="str">
        <f t="shared" si="496"/>
        <v/>
      </c>
      <c r="J10624" t="str">
        <f t="shared" si="497"/>
        <v/>
      </c>
    </row>
    <row r="10625" spans="1:10" x14ac:dyDescent="0.25">
      <c r="A10625" t="s">
        <v>796</v>
      </c>
      <c r="B10625" t="s">
        <v>8894</v>
      </c>
      <c r="C10625" s="27">
        <v>64242.234848484797</v>
      </c>
      <c r="D10625">
        <v>3000</v>
      </c>
      <c r="E10625">
        <v>0.195265151515151</v>
      </c>
      <c r="F10625">
        <v>25</v>
      </c>
      <c r="G10625">
        <v>23142.4237567817</v>
      </c>
      <c r="H10625" s="73">
        <f t="shared" si="495"/>
        <v>0.10086633298454918</v>
      </c>
      <c r="I10625" t="str">
        <f t="shared" si="496"/>
        <v/>
      </c>
      <c r="J10625" t="str">
        <f t="shared" si="497"/>
        <v/>
      </c>
    </row>
    <row r="10626" spans="1:10" x14ac:dyDescent="0.25">
      <c r="A10626" t="s">
        <v>796</v>
      </c>
      <c r="B10626" t="s">
        <v>6554</v>
      </c>
      <c r="C10626" s="27">
        <v>34208.522727272699</v>
      </c>
      <c r="D10626">
        <v>3000</v>
      </c>
      <c r="E10626">
        <v>0.103977272727272</v>
      </c>
      <c r="F10626">
        <v>2</v>
      </c>
      <c r="G10626">
        <v>12304.185215461001</v>
      </c>
      <c r="H10626" s="73">
        <f t="shared" ref="H10626:H10689" si="498">G10626/SUMIFS(C:C,B:B,B10626)</f>
        <v>0.10071092188913554</v>
      </c>
      <c r="I10626" t="str">
        <f t="shared" ref="I10626:I10689" si="499">IF(A10626="Construction",SUMIFS(D:D,A:A,"Engineering",B:B,B10626),"")</f>
        <v/>
      </c>
      <c r="J10626" t="str">
        <f t="shared" si="497"/>
        <v/>
      </c>
    </row>
    <row r="10627" spans="1:10" x14ac:dyDescent="0.25">
      <c r="A10627" t="s">
        <v>796</v>
      </c>
      <c r="B10627" t="s">
        <v>3989</v>
      </c>
      <c r="C10627" s="27">
        <v>14642.9924242424</v>
      </c>
      <c r="D10627">
        <v>3000</v>
      </c>
      <c r="E10627">
        <v>4.4507575757575697E-2</v>
      </c>
      <c r="F10627">
        <v>5</v>
      </c>
      <c r="G10627">
        <v>5266.2213770619601</v>
      </c>
      <c r="H10627" s="73">
        <f t="shared" si="498"/>
        <v>0.10069949794798426</v>
      </c>
      <c r="I10627" t="str">
        <f t="shared" si="499"/>
        <v/>
      </c>
      <c r="J10627" t="str">
        <f t="shared" ref="J10627:J10690" si="500">IF(AND(I10627&lt;&gt;"",I10627&lt;&gt;3000,I10627&lt;&gt;0),D10627-I10627,"")</f>
        <v/>
      </c>
    </row>
    <row r="10628" spans="1:10" x14ac:dyDescent="0.25">
      <c r="A10628" t="s">
        <v>796</v>
      </c>
      <c r="B10628" t="s">
        <v>7887</v>
      </c>
      <c r="C10628" s="27">
        <v>72155.681818181794</v>
      </c>
      <c r="D10628">
        <v>3000</v>
      </c>
      <c r="E10628">
        <v>0.219318181818181</v>
      </c>
      <c r="F10628">
        <v>6</v>
      </c>
      <c r="G10628">
        <v>25882.418878606401</v>
      </c>
      <c r="H10628" s="73">
        <f t="shared" si="498"/>
        <v>0.1004366822320525</v>
      </c>
      <c r="I10628" t="str">
        <f t="shared" si="499"/>
        <v/>
      </c>
      <c r="J10628" t="str">
        <f t="shared" si="500"/>
        <v/>
      </c>
    </row>
    <row r="10629" spans="1:10" x14ac:dyDescent="0.25">
      <c r="A10629" t="s">
        <v>796</v>
      </c>
      <c r="B10629" t="s">
        <v>7380</v>
      </c>
      <c r="C10629" s="27">
        <v>62123.674242424197</v>
      </c>
      <c r="D10629">
        <v>3000</v>
      </c>
      <c r="E10629">
        <v>0.18882575757575701</v>
      </c>
      <c r="F10629">
        <v>2</v>
      </c>
      <c r="G10629">
        <v>22271.675465188</v>
      </c>
      <c r="H10629" s="73">
        <f t="shared" si="498"/>
        <v>0.10038152453632655</v>
      </c>
      <c r="I10629" t="str">
        <f t="shared" si="499"/>
        <v/>
      </c>
      <c r="J10629" t="str">
        <f t="shared" si="500"/>
        <v/>
      </c>
    </row>
    <row r="10630" spans="1:10" x14ac:dyDescent="0.25">
      <c r="A10630" t="s">
        <v>796</v>
      </c>
      <c r="B10630" t="s">
        <v>9785</v>
      </c>
      <c r="C10630" s="27">
        <v>21933.333333333299</v>
      </c>
      <c r="D10630">
        <v>3000</v>
      </c>
      <c r="E10630">
        <v>6.6666666666666596E-2</v>
      </c>
      <c r="F10630">
        <v>3</v>
      </c>
      <c r="G10630">
        <v>7862.8603332142202</v>
      </c>
      <c r="H10630" s="73">
        <f t="shared" si="498"/>
        <v>0.10037694042401137</v>
      </c>
      <c r="I10630" t="str">
        <f t="shared" si="499"/>
        <v/>
      </c>
      <c r="J10630" t="str">
        <f t="shared" si="500"/>
        <v/>
      </c>
    </row>
    <row r="10631" spans="1:10" x14ac:dyDescent="0.25">
      <c r="A10631" t="s">
        <v>796</v>
      </c>
      <c r="B10631" t="s">
        <v>9923</v>
      </c>
      <c r="C10631" s="27">
        <v>33896.969696969703</v>
      </c>
      <c r="D10631">
        <v>3000</v>
      </c>
      <c r="E10631">
        <v>0.103030303030303</v>
      </c>
      <c r="F10631">
        <v>1</v>
      </c>
      <c r="G10631">
        <v>12150.8499951954</v>
      </c>
      <c r="H10631" s="73">
        <f t="shared" si="498"/>
        <v>0.10036997492902339</v>
      </c>
      <c r="I10631" t="str">
        <f t="shared" si="499"/>
        <v/>
      </c>
      <c r="J10631" t="str">
        <f t="shared" si="500"/>
        <v/>
      </c>
    </row>
    <row r="10632" spans="1:10" x14ac:dyDescent="0.25">
      <c r="A10632" t="s">
        <v>796</v>
      </c>
      <c r="B10632" t="s">
        <v>4765</v>
      </c>
      <c r="C10632" s="27">
        <v>40564.2045454545</v>
      </c>
      <c r="D10632">
        <v>3000</v>
      </c>
      <c r="E10632">
        <v>0.123295454545454</v>
      </c>
      <c r="F10632">
        <v>3</v>
      </c>
      <c r="G10632">
        <v>14534.4301086905</v>
      </c>
      <c r="H10632" s="73">
        <f t="shared" si="498"/>
        <v>0.10032590250532555</v>
      </c>
      <c r="I10632" t="str">
        <f t="shared" si="499"/>
        <v/>
      </c>
      <c r="J10632" t="str">
        <f t="shared" si="500"/>
        <v/>
      </c>
    </row>
    <row r="10633" spans="1:10" x14ac:dyDescent="0.25">
      <c r="A10633" t="s">
        <v>796</v>
      </c>
      <c r="B10633" t="s">
        <v>13396</v>
      </c>
      <c r="C10633" s="27">
        <v>13646.022727272701</v>
      </c>
      <c r="D10633">
        <v>3000</v>
      </c>
      <c r="E10633">
        <v>4.1477272727272703E-2</v>
      </c>
      <c r="F10633">
        <v>1</v>
      </c>
      <c r="G10633">
        <v>4889.3343115697398</v>
      </c>
      <c r="H10633" s="73">
        <f t="shared" si="498"/>
        <v>0.10032326888210728</v>
      </c>
      <c r="I10633" t="str">
        <f t="shared" si="499"/>
        <v/>
      </c>
      <c r="J10633" t="str">
        <f t="shared" si="500"/>
        <v/>
      </c>
    </row>
    <row r="10634" spans="1:10" x14ac:dyDescent="0.25">
      <c r="A10634" t="s">
        <v>796</v>
      </c>
      <c r="B10634" t="s">
        <v>11494</v>
      </c>
      <c r="C10634" s="27">
        <v>15453.0303030303</v>
      </c>
      <c r="D10634">
        <v>3000</v>
      </c>
      <c r="E10634">
        <v>4.6969696969696897E-2</v>
      </c>
      <c r="F10634">
        <v>3</v>
      </c>
      <c r="G10634">
        <v>5530.1612877997604</v>
      </c>
      <c r="H10634" s="73">
        <f t="shared" si="498"/>
        <v>0.10020333424702385</v>
      </c>
      <c r="I10634" t="str">
        <f t="shared" si="499"/>
        <v/>
      </c>
      <c r="J10634" t="str">
        <f t="shared" si="500"/>
        <v/>
      </c>
    </row>
    <row r="10635" spans="1:10" x14ac:dyDescent="0.25">
      <c r="A10635" t="s">
        <v>796</v>
      </c>
      <c r="B10635" t="s">
        <v>4728</v>
      </c>
      <c r="C10635" s="27">
        <v>29410.606060605998</v>
      </c>
      <c r="D10635">
        <v>3000</v>
      </c>
      <c r="E10635">
        <v>8.9393939393939401E-2</v>
      </c>
      <c r="F10635">
        <v>3</v>
      </c>
      <c r="G10635">
        <v>10516.2266877606</v>
      </c>
      <c r="H10635" s="73">
        <f t="shared" si="498"/>
        <v>0.10011842212653446</v>
      </c>
      <c r="I10635" t="str">
        <f t="shared" si="499"/>
        <v/>
      </c>
      <c r="J10635" t="str">
        <f t="shared" si="500"/>
        <v/>
      </c>
    </row>
    <row r="10636" spans="1:10" x14ac:dyDescent="0.25">
      <c r="A10636" t="s">
        <v>796</v>
      </c>
      <c r="B10636" t="s">
        <v>11995</v>
      </c>
      <c r="C10636" s="27">
        <v>54833.333333333299</v>
      </c>
      <c r="D10636">
        <v>3000</v>
      </c>
      <c r="E10636">
        <v>0.16666666666666599</v>
      </c>
      <c r="F10636">
        <v>2</v>
      </c>
      <c r="G10636">
        <v>19583.2528798081</v>
      </c>
      <c r="H10636" s="73">
        <f t="shared" si="498"/>
        <v>9.9999589173488182E-2</v>
      </c>
      <c r="I10636" t="str">
        <f t="shared" si="499"/>
        <v/>
      </c>
      <c r="J10636" t="str">
        <f t="shared" si="500"/>
        <v/>
      </c>
    </row>
    <row r="10637" spans="1:10" x14ac:dyDescent="0.25">
      <c r="A10637" t="s">
        <v>796</v>
      </c>
      <c r="B10637" t="s">
        <v>6649</v>
      </c>
      <c r="C10637" s="27">
        <v>41810.416666666599</v>
      </c>
      <c r="D10637">
        <v>3000</v>
      </c>
      <c r="E10637">
        <v>0.12708333333333299</v>
      </c>
      <c r="G10637">
        <v>14929.1865268969</v>
      </c>
      <c r="H10637" s="73">
        <f t="shared" si="498"/>
        <v>9.9979205202797558E-2</v>
      </c>
      <c r="I10637" t="str">
        <f t="shared" si="499"/>
        <v/>
      </c>
      <c r="J10637" t="str">
        <f t="shared" si="500"/>
        <v/>
      </c>
    </row>
    <row r="10638" spans="1:10" x14ac:dyDescent="0.25">
      <c r="A10638" t="s">
        <v>796</v>
      </c>
      <c r="B10638" t="s">
        <v>11027</v>
      </c>
      <c r="C10638" s="27">
        <v>40128.030303030297</v>
      </c>
      <c r="D10638">
        <v>3000</v>
      </c>
      <c r="E10638">
        <v>0.12196969696969601</v>
      </c>
      <c r="F10638">
        <v>2</v>
      </c>
      <c r="G10638">
        <v>14326.121244546999</v>
      </c>
      <c r="H10638" s="73">
        <f t="shared" si="498"/>
        <v>9.9962891728833742E-2</v>
      </c>
      <c r="I10638" t="str">
        <f t="shared" si="499"/>
        <v/>
      </c>
      <c r="J10638" t="str">
        <f t="shared" si="500"/>
        <v/>
      </c>
    </row>
    <row r="10639" spans="1:10" x14ac:dyDescent="0.25">
      <c r="A10639" t="s">
        <v>796</v>
      </c>
      <c r="B10639" t="s">
        <v>11702</v>
      </c>
      <c r="C10639" s="27">
        <v>49100.757575757503</v>
      </c>
      <c r="D10639">
        <v>3000</v>
      </c>
      <c r="E10639">
        <v>0.14924242424242401</v>
      </c>
      <c r="F10639">
        <v>3</v>
      </c>
      <c r="G10639">
        <v>17514.427426272501</v>
      </c>
      <c r="H10639" s="73">
        <f t="shared" si="498"/>
        <v>9.9877067513467255E-2</v>
      </c>
      <c r="I10639" t="str">
        <f t="shared" si="499"/>
        <v/>
      </c>
      <c r="J10639" t="str">
        <f t="shared" si="500"/>
        <v/>
      </c>
    </row>
    <row r="10640" spans="1:10" x14ac:dyDescent="0.25">
      <c r="A10640" t="s">
        <v>796</v>
      </c>
      <c r="B10640" t="s">
        <v>13258</v>
      </c>
      <c r="C10640" s="27">
        <v>42121.969696969703</v>
      </c>
      <c r="D10640">
        <v>3000</v>
      </c>
      <c r="E10640">
        <v>0.12803030303030299</v>
      </c>
      <c r="G10640">
        <v>15018.251537931999</v>
      </c>
      <c r="H10640" s="73">
        <f t="shared" si="498"/>
        <v>9.9831761450687576E-2</v>
      </c>
      <c r="I10640" t="str">
        <f t="shared" si="499"/>
        <v/>
      </c>
      <c r="J10640" t="str">
        <f t="shared" si="500"/>
        <v/>
      </c>
    </row>
    <row r="10641" spans="1:10" x14ac:dyDescent="0.25">
      <c r="A10641" t="s">
        <v>796</v>
      </c>
      <c r="B10641" t="s">
        <v>11181</v>
      </c>
      <c r="C10641" s="27">
        <v>22244.886363636298</v>
      </c>
      <c r="D10641">
        <v>3000</v>
      </c>
      <c r="E10641">
        <v>6.7613636363636306E-2</v>
      </c>
      <c r="F10641">
        <v>1</v>
      </c>
      <c r="G10641">
        <v>7929.8609461770502</v>
      </c>
      <c r="H10641" s="73">
        <f t="shared" si="498"/>
        <v>9.9814448526884536E-2</v>
      </c>
      <c r="I10641" t="str">
        <f t="shared" si="499"/>
        <v/>
      </c>
      <c r="J10641" t="str">
        <f t="shared" si="500"/>
        <v/>
      </c>
    </row>
    <row r="10642" spans="1:10" x14ac:dyDescent="0.25">
      <c r="A10642" t="s">
        <v>796</v>
      </c>
      <c r="B10642" t="s">
        <v>8256</v>
      </c>
      <c r="C10642" s="27">
        <v>43866.666666666599</v>
      </c>
      <c r="D10642">
        <v>3000</v>
      </c>
      <c r="E10642">
        <v>0.133333333333333</v>
      </c>
      <c r="F10642">
        <v>2</v>
      </c>
      <c r="G10642">
        <v>15636.449937216599</v>
      </c>
      <c r="H10642" s="73">
        <f t="shared" si="498"/>
        <v>9.980712725883005E-2</v>
      </c>
      <c r="I10642" t="str">
        <f t="shared" si="499"/>
        <v/>
      </c>
      <c r="J10642" t="str">
        <f t="shared" si="500"/>
        <v/>
      </c>
    </row>
    <row r="10643" spans="1:10" x14ac:dyDescent="0.25">
      <c r="A10643" t="s">
        <v>796</v>
      </c>
      <c r="B10643" t="s">
        <v>7168</v>
      </c>
      <c r="C10643" s="27">
        <v>20313.2575757575</v>
      </c>
      <c r="D10643">
        <v>3000</v>
      </c>
      <c r="E10643">
        <v>6.1742424242424203E-2</v>
      </c>
      <c r="F10643">
        <v>2</v>
      </c>
      <c r="G10643">
        <v>7233.9007052719298</v>
      </c>
      <c r="H10643" s="73">
        <f t="shared" si="498"/>
        <v>9.9712820059615931E-2</v>
      </c>
      <c r="I10643" t="str">
        <f t="shared" si="499"/>
        <v/>
      </c>
      <c r="J10643" t="str">
        <f t="shared" si="500"/>
        <v/>
      </c>
    </row>
    <row r="10644" spans="1:10" x14ac:dyDescent="0.25">
      <c r="A10644" t="s">
        <v>796</v>
      </c>
      <c r="B10644" t="s">
        <v>6213</v>
      </c>
      <c r="C10644" s="27">
        <v>77825.946969696903</v>
      </c>
      <c r="D10644">
        <v>3000</v>
      </c>
      <c r="E10644">
        <v>0.23655303030302999</v>
      </c>
      <c r="F10644">
        <v>2</v>
      </c>
      <c r="G10644">
        <v>27666.492593552499</v>
      </c>
      <c r="H10644" s="73">
        <f t="shared" si="498"/>
        <v>9.9537727812178289E-2</v>
      </c>
      <c r="I10644" t="str">
        <f t="shared" si="499"/>
        <v/>
      </c>
      <c r="J10644" t="str">
        <f t="shared" si="500"/>
        <v/>
      </c>
    </row>
    <row r="10645" spans="1:10" x14ac:dyDescent="0.25">
      <c r="A10645" t="s">
        <v>796</v>
      </c>
      <c r="B10645" t="s">
        <v>12624</v>
      </c>
      <c r="C10645" s="27">
        <v>106301.893939393</v>
      </c>
      <c r="D10645">
        <v>3000</v>
      </c>
      <c r="E10645">
        <v>0.32310606060606001</v>
      </c>
      <c r="F10645">
        <v>4</v>
      </c>
      <c r="G10645">
        <v>37787.152912976402</v>
      </c>
      <c r="H10645" s="73">
        <f t="shared" si="498"/>
        <v>9.9531649188354512E-2</v>
      </c>
      <c r="I10645" t="str">
        <f t="shared" si="499"/>
        <v/>
      </c>
      <c r="J10645" t="str">
        <f t="shared" si="500"/>
        <v/>
      </c>
    </row>
    <row r="10646" spans="1:10" x14ac:dyDescent="0.25">
      <c r="A10646" t="s">
        <v>796</v>
      </c>
      <c r="B10646" t="s">
        <v>9787</v>
      </c>
      <c r="C10646" s="27">
        <v>30158.333333333299</v>
      </c>
      <c r="D10646">
        <v>3000</v>
      </c>
      <c r="E10646">
        <v>9.1666666666666605E-2</v>
      </c>
      <c r="F10646">
        <v>8</v>
      </c>
      <c r="G10646">
        <v>10718.3661055924</v>
      </c>
      <c r="H10646" s="73">
        <f t="shared" si="498"/>
        <v>9.9512876802405295E-2</v>
      </c>
      <c r="I10646" t="str">
        <f t="shared" si="499"/>
        <v/>
      </c>
      <c r="J10646" t="str">
        <f t="shared" si="500"/>
        <v/>
      </c>
    </row>
    <row r="10647" spans="1:10" x14ac:dyDescent="0.25">
      <c r="A10647" t="s">
        <v>796</v>
      </c>
      <c r="B10647" t="s">
        <v>7179</v>
      </c>
      <c r="C10647" s="27">
        <v>19939.3939393939</v>
      </c>
      <c r="D10647">
        <v>3000</v>
      </c>
      <c r="E10647">
        <v>6.0606060606060601E-2</v>
      </c>
      <c r="F10647">
        <v>10</v>
      </c>
      <c r="G10647">
        <v>7079.5481720394</v>
      </c>
      <c r="H10647" s="73">
        <f t="shared" si="498"/>
        <v>9.9414931777574711E-2</v>
      </c>
      <c r="I10647" t="str">
        <f t="shared" si="499"/>
        <v/>
      </c>
      <c r="J10647" t="str">
        <f t="shared" si="500"/>
        <v/>
      </c>
    </row>
    <row r="10648" spans="1:10" x14ac:dyDescent="0.25">
      <c r="A10648" t="s">
        <v>796</v>
      </c>
      <c r="B10648" t="s">
        <v>10407</v>
      </c>
      <c r="C10648" s="27">
        <v>17197.727272727199</v>
      </c>
      <c r="D10648">
        <v>3000</v>
      </c>
      <c r="E10648">
        <v>5.22727272727272E-2</v>
      </c>
      <c r="F10648">
        <v>3</v>
      </c>
      <c r="G10648">
        <v>6104.2406868722801</v>
      </c>
      <c r="H10648" s="73">
        <f t="shared" si="498"/>
        <v>9.9384492219197401E-2</v>
      </c>
      <c r="I10648" t="str">
        <f t="shared" si="499"/>
        <v/>
      </c>
      <c r="J10648" t="str">
        <f t="shared" si="500"/>
        <v/>
      </c>
    </row>
    <row r="10649" spans="1:10" x14ac:dyDescent="0.25">
      <c r="A10649" t="s">
        <v>796</v>
      </c>
      <c r="B10649" t="s">
        <v>4979</v>
      </c>
      <c r="C10649" s="27">
        <v>28725.189393939399</v>
      </c>
      <c r="D10649">
        <v>3000</v>
      </c>
      <c r="E10649">
        <v>8.7310606060606005E-2</v>
      </c>
      <c r="F10649">
        <v>38</v>
      </c>
      <c r="G10649">
        <v>10189.6050532833</v>
      </c>
      <c r="H10649" s="73">
        <f t="shared" si="498"/>
        <v>9.9323606740823994E-2</v>
      </c>
      <c r="I10649" t="str">
        <f t="shared" si="499"/>
        <v/>
      </c>
      <c r="J10649" t="str">
        <f t="shared" si="500"/>
        <v/>
      </c>
    </row>
    <row r="10650" spans="1:10" x14ac:dyDescent="0.25">
      <c r="A10650" t="s">
        <v>796</v>
      </c>
      <c r="B10650" t="s">
        <v>5202</v>
      </c>
      <c r="C10650" s="27">
        <v>30656.8181818181</v>
      </c>
      <c r="D10650">
        <v>3000</v>
      </c>
      <c r="E10650">
        <v>9.3181818181818102E-2</v>
      </c>
      <c r="G10650">
        <v>10869.9787750293</v>
      </c>
      <c r="H10650" s="73">
        <f t="shared" si="498"/>
        <v>9.9279515537372048E-2</v>
      </c>
      <c r="I10650" t="str">
        <f t="shared" si="499"/>
        <v/>
      </c>
      <c r="J10650" t="str">
        <f t="shared" si="500"/>
        <v/>
      </c>
    </row>
    <row r="10651" spans="1:10" x14ac:dyDescent="0.25">
      <c r="A10651" t="s">
        <v>796</v>
      </c>
      <c r="B10651" t="s">
        <v>4597</v>
      </c>
      <c r="C10651" s="27">
        <v>21559.4696969697</v>
      </c>
      <c r="D10651">
        <v>3000</v>
      </c>
      <c r="E10651">
        <v>6.5530303030302994E-2</v>
      </c>
      <c r="F10651">
        <v>2</v>
      </c>
      <c r="G10651">
        <v>7632.5721717947499</v>
      </c>
      <c r="H10651" s="73">
        <f t="shared" si="498"/>
        <v>9.9126752102020196E-2</v>
      </c>
      <c r="I10651" t="str">
        <f t="shared" si="499"/>
        <v/>
      </c>
      <c r="J10651" t="str">
        <f t="shared" si="500"/>
        <v/>
      </c>
    </row>
    <row r="10652" spans="1:10" x14ac:dyDescent="0.25">
      <c r="A10652" t="s">
        <v>796</v>
      </c>
      <c r="B10652" t="s">
        <v>7934</v>
      </c>
      <c r="C10652" s="27">
        <v>13160</v>
      </c>
      <c r="D10652">
        <v>3000</v>
      </c>
      <c r="E10652">
        <v>7.0075757575757498E-3</v>
      </c>
      <c r="F10652">
        <v>39</v>
      </c>
      <c r="G10652">
        <v>4657.3311562369299</v>
      </c>
      <c r="H10652" s="73">
        <f t="shared" si="498"/>
        <v>9.9092152260360208E-2</v>
      </c>
      <c r="I10652" t="str">
        <f t="shared" si="499"/>
        <v/>
      </c>
      <c r="J10652" t="str">
        <f t="shared" si="500"/>
        <v/>
      </c>
    </row>
    <row r="10653" spans="1:10" x14ac:dyDescent="0.25">
      <c r="A10653" t="s">
        <v>796</v>
      </c>
      <c r="B10653" t="s">
        <v>12099</v>
      </c>
      <c r="C10653" s="27">
        <v>73214.962121212098</v>
      </c>
      <c r="D10653">
        <v>3000</v>
      </c>
      <c r="E10653">
        <v>0.22253787878787801</v>
      </c>
      <c r="F10653">
        <v>4</v>
      </c>
      <c r="G10653">
        <v>25904.038307217801</v>
      </c>
      <c r="H10653" s="73">
        <f t="shared" si="498"/>
        <v>9.9066236133714972E-2</v>
      </c>
      <c r="I10653" t="str">
        <f t="shared" si="499"/>
        <v/>
      </c>
      <c r="J10653" t="str">
        <f t="shared" si="500"/>
        <v/>
      </c>
    </row>
    <row r="10654" spans="1:10" x14ac:dyDescent="0.25">
      <c r="A10654" t="s">
        <v>796</v>
      </c>
      <c r="B10654" t="s">
        <v>4293</v>
      </c>
      <c r="C10654" s="27">
        <v>41187.310606060601</v>
      </c>
      <c r="D10654">
        <v>3000</v>
      </c>
      <c r="E10654">
        <v>0.12518939393939299</v>
      </c>
      <c r="F10654">
        <v>5</v>
      </c>
      <c r="G10654">
        <v>14566.056709705999</v>
      </c>
      <c r="H10654" s="73">
        <f t="shared" si="498"/>
        <v>9.9023117040264994E-2</v>
      </c>
      <c r="I10654" t="str">
        <f t="shared" si="499"/>
        <v/>
      </c>
      <c r="J10654" t="str">
        <f t="shared" si="500"/>
        <v/>
      </c>
    </row>
    <row r="10655" spans="1:10" x14ac:dyDescent="0.25">
      <c r="A10655" t="s">
        <v>796</v>
      </c>
      <c r="B10655" t="s">
        <v>12393</v>
      </c>
      <c r="C10655" s="27">
        <v>73401.893939393907</v>
      </c>
      <c r="D10655">
        <v>3000</v>
      </c>
      <c r="E10655">
        <v>0.22310606060606</v>
      </c>
      <c r="F10655">
        <v>1</v>
      </c>
      <c r="G10655">
        <v>25958.326764553301</v>
      </c>
      <c r="H10655" s="73">
        <f t="shared" si="498"/>
        <v>9.9021034798859653E-2</v>
      </c>
      <c r="I10655" t="str">
        <f t="shared" si="499"/>
        <v/>
      </c>
      <c r="J10655" t="str">
        <f t="shared" si="500"/>
        <v/>
      </c>
    </row>
    <row r="10656" spans="1:10" x14ac:dyDescent="0.25">
      <c r="A10656" t="s">
        <v>796</v>
      </c>
      <c r="B10656" t="s">
        <v>6617</v>
      </c>
      <c r="C10656" s="27">
        <v>36015.530303030202</v>
      </c>
      <c r="D10656">
        <v>3000</v>
      </c>
      <c r="E10656">
        <v>0.109469696969696</v>
      </c>
      <c r="F10656">
        <v>1</v>
      </c>
      <c r="G10656">
        <v>12733.146568263301</v>
      </c>
      <c r="H10656" s="73">
        <f t="shared" si="498"/>
        <v>9.8992879158404407E-2</v>
      </c>
      <c r="I10656" t="str">
        <f t="shared" si="499"/>
        <v/>
      </c>
      <c r="J10656" t="str">
        <f t="shared" si="500"/>
        <v/>
      </c>
    </row>
    <row r="10657" spans="1:10" x14ac:dyDescent="0.25">
      <c r="A10657" t="s">
        <v>796</v>
      </c>
      <c r="B10657" t="s">
        <v>9519</v>
      </c>
      <c r="C10657" s="27">
        <v>22494.128787878701</v>
      </c>
      <c r="D10657">
        <v>3000</v>
      </c>
      <c r="E10657">
        <v>6.8371212121212097E-2</v>
      </c>
      <c r="F10657">
        <v>12</v>
      </c>
      <c r="G10657">
        <v>7951.6625933761397</v>
      </c>
      <c r="H10657" s="73">
        <f t="shared" si="498"/>
        <v>9.8979851459954249E-2</v>
      </c>
      <c r="I10657" t="str">
        <f t="shared" si="499"/>
        <v/>
      </c>
      <c r="J10657" t="str">
        <f t="shared" si="500"/>
        <v/>
      </c>
    </row>
    <row r="10658" spans="1:10" x14ac:dyDescent="0.25">
      <c r="A10658" t="s">
        <v>796</v>
      </c>
      <c r="B10658" t="s">
        <v>10954</v>
      </c>
      <c r="C10658" s="27">
        <v>58883.522727272699</v>
      </c>
      <c r="D10658">
        <v>3000</v>
      </c>
      <c r="E10658">
        <v>0.17897727272727201</v>
      </c>
      <c r="F10658">
        <v>1</v>
      </c>
      <c r="G10658">
        <v>20811.275777024599</v>
      </c>
      <c r="H10658" s="73">
        <f t="shared" si="498"/>
        <v>9.8960743985311517E-2</v>
      </c>
      <c r="I10658" t="str">
        <f t="shared" si="499"/>
        <v/>
      </c>
      <c r="J10658" t="str">
        <f t="shared" si="500"/>
        <v/>
      </c>
    </row>
    <row r="10659" spans="1:10" x14ac:dyDescent="0.25">
      <c r="A10659" t="s">
        <v>796</v>
      </c>
      <c r="B10659" t="s">
        <v>12718</v>
      </c>
      <c r="C10659" s="27">
        <v>52091.666666666599</v>
      </c>
      <c r="D10659">
        <v>3000</v>
      </c>
      <c r="E10659">
        <v>0.15833333333333299</v>
      </c>
      <c r="F10659">
        <v>2</v>
      </c>
      <c r="G10659">
        <v>18397.878240820901</v>
      </c>
      <c r="H10659" s="73">
        <f t="shared" si="498"/>
        <v>9.889117083531955E-2</v>
      </c>
      <c r="I10659" t="str">
        <f t="shared" si="499"/>
        <v/>
      </c>
      <c r="J10659" t="str">
        <f t="shared" si="500"/>
        <v/>
      </c>
    </row>
    <row r="10660" spans="1:10" x14ac:dyDescent="0.25">
      <c r="A10660" t="s">
        <v>796</v>
      </c>
      <c r="B10660" t="s">
        <v>7753</v>
      </c>
      <c r="C10660" s="27">
        <v>152474.05303030301</v>
      </c>
      <c r="D10660">
        <v>3000</v>
      </c>
      <c r="E10660">
        <v>0.46344696969696902</v>
      </c>
      <c r="F10660">
        <v>6</v>
      </c>
      <c r="G10660">
        <v>53836.082127512498</v>
      </c>
      <c r="H10660" s="73">
        <f t="shared" si="498"/>
        <v>9.8863398041289366E-2</v>
      </c>
      <c r="I10660" t="str">
        <f t="shared" si="499"/>
        <v/>
      </c>
      <c r="J10660" t="str">
        <f t="shared" si="500"/>
        <v/>
      </c>
    </row>
    <row r="10661" spans="1:10" x14ac:dyDescent="0.25">
      <c r="A10661" t="s">
        <v>796</v>
      </c>
      <c r="B10661" t="s">
        <v>5940</v>
      </c>
      <c r="C10661" s="27">
        <v>13957.5757575757</v>
      </c>
      <c r="D10661">
        <v>3000</v>
      </c>
      <c r="E10661">
        <v>4.2424242424242399E-2</v>
      </c>
      <c r="F10661">
        <v>1</v>
      </c>
      <c r="G10661">
        <v>4925.0704747272703</v>
      </c>
      <c r="H10661" s="73">
        <f t="shared" si="498"/>
        <v>9.8800805875988079E-2</v>
      </c>
      <c r="I10661" t="str">
        <f t="shared" si="499"/>
        <v/>
      </c>
      <c r="J10661" t="str">
        <f t="shared" si="500"/>
        <v/>
      </c>
    </row>
    <row r="10662" spans="1:10" x14ac:dyDescent="0.25">
      <c r="A10662" t="s">
        <v>796</v>
      </c>
      <c r="B10662" t="s">
        <v>8512</v>
      </c>
      <c r="C10662" s="27">
        <v>35703.977272727199</v>
      </c>
      <c r="D10662">
        <v>3000</v>
      </c>
      <c r="E10662">
        <v>0.10852272727272699</v>
      </c>
      <c r="F10662">
        <v>1</v>
      </c>
      <c r="G10662">
        <v>12595.748693093199</v>
      </c>
      <c r="H10662" s="73">
        <f t="shared" si="498"/>
        <v>9.8779181017462581E-2</v>
      </c>
      <c r="I10662" t="str">
        <f t="shared" si="499"/>
        <v/>
      </c>
      <c r="J10662" t="str">
        <f t="shared" si="500"/>
        <v/>
      </c>
    </row>
    <row r="10663" spans="1:10" x14ac:dyDescent="0.25">
      <c r="A10663" t="s">
        <v>796</v>
      </c>
      <c r="B10663" t="s">
        <v>8563</v>
      </c>
      <c r="C10663" s="27">
        <v>22556.439393939399</v>
      </c>
      <c r="D10663">
        <v>3000</v>
      </c>
      <c r="E10663">
        <v>6.8560606060606002E-2</v>
      </c>
      <c r="F10663">
        <v>7</v>
      </c>
      <c r="G10663">
        <v>7956.3237680317598</v>
      </c>
      <c r="H10663" s="73">
        <f t="shared" si="498"/>
        <v>9.8764287046450461E-2</v>
      </c>
      <c r="I10663" t="str">
        <f t="shared" si="499"/>
        <v/>
      </c>
      <c r="J10663" t="str">
        <f t="shared" si="500"/>
        <v/>
      </c>
    </row>
    <row r="10664" spans="1:10" x14ac:dyDescent="0.25">
      <c r="A10664" t="s">
        <v>796</v>
      </c>
      <c r="B10664" t="s">
        <v>5221</v>
      </c>
      <c r="C10664" s="27">
        <v>30220.6439393939</v>
      </c>
      <c r="D10664">
        <v>3000</v>
      </c>
      <c r="E10664">
        <v>9.1856060606060594E-2</v>
      </c>
      <c r="F10664">
        <v>11</v>
      </c>
      <c r="G10664">
        <v>10657.898179174899</v>
      </c>
      <c r="H10664" s="73">
        <f t="shared" si="498"/>
        <v>9.8747448802006629E-2</v>
      </c>
      <c r="I10664" t="str">
        <f t="shared" si="499"/>
        <v/>
      </c>
      <c r="J10664" t="str">
        <f t="shared" si="500"/>
        <v/>
      </c>
    </row>
    <row r="10665" spans="1:10" x14ac:dyDescent="0.25">
      <c r="A10665" t="s">
        <v>796</v>
      </c>
      <c r="B10665" t="s">
        <v>3936</v>
      </c>
      <c r="C10665" s="27">
        <v>69102.462121212098</v>
      </c>
      <c r="D10665">
        <v>3000</v>
      </c>
      <c r="E10665">
        <v>0.210037878787878</v>
      </c>
      <c r="F10665">
        <v>10</v>
      </c>
      <c r="G10665">
        <v>24366.919720976999</v>
      </c>
      <c r="H10665" s="73">
        <f t="shared" si="498"/>
        <v>9.8733638606188293E-2</v>
      </c>
      <c r="I10665" t="str">
        <f t="shared" si="499"/>
        <v/>
      </c>
      <c r="J10665" t="str">
        <f t="shared" si="500"/>
        <v/>
      </c>
    </row>
    <row r="10666" spans="1:10" x14ac:dyDescent="0.25">
      <c r="A10666" t="s">
        <v>796</v>
      </c>
      <c r="B10666" t="s">
        <v>6443</v>
      </c>
      <c r="C10666" s="27">
        <v>51219.318181818096</v>
      </c>
      <c r="D10666">
        <v>3000</v>
      </c>
      <c r="E10666">
        <v>0.155681818181818</v>
      </c>
      <c r="F10666">
        <v>1</v>
      </c>
      <c r="G10666">
        <v>18059.610134114901</v>
      </c>
      <c r="H10666" s="73">
        <f t="shared" si="498"/>
        <v>9.8726242696202116E-2</v>
      </c>
      <c r="I10666" t="str">
        <f t="shared" si="499"/>
        <v/>
      </c>
      <c r="J10666" t="str">
        <f t="shared" si="500"/>
        <v/>
      </c>
    </row>
    <row r="10667" spans="1:10" x14ac:dyDescent="0.25">
      <c r="A10667" t="s">
        <v>796</v>
      </c>
      <c r="B10667" t="s">
        <v>11344</v>
      </c>
      <c r="C10667" s="27">
        <v>15266.0984848484</v>
      </c>
      <c r="D10667">
        <v>3000</v>
      </c>
      <c r="E10667">
        <v>4.6401515151515103E-2</v>
      </c>
      <c r="G10667">
        <v>5380.2215986357396</v>
      </c>
      <c r="H10667" s="73">
        <f t="shared" si="498"/>
        <v>9.868022593416155E-2</v>
      </c>
      <c r="I10667" t="str">
        <f t="shared" si="499"/>
        <v/>
      </c>
      <c r="J10667" t="str">
        <f t="shared" si="500"/>
        <v/>
      </c>
    </row>
    <row r="10668" spans="1:10" x14ac:dyDescent="0.25">
      <c r="A10668" t="s">
        <v>796</v>
      </c>
      <c r="B10668" t="s">
        <v>13250</v>
      </c>
      <c r="C10668" s="27">
        <v>41374.242424242402</v>
      </c>
      <c r="D10668">
        <v>3000</v>
      </c>
      <c r="E10668">
        <v>0.12575757575757501</v>
      </c>
      <c r="F10668">
        <v>2</v>
      </c>
      <c r="G10668">
        <v>14581.4281609994</v>
      </c>
      <c r="H10668" s="73">
        <f t="shared" si="498"/>
        <v>9.8679749666850669E-2</v>
      </c>
      <c r="I10668" t="str">
        <f t="shared" si="499"/>
        <v/>
      </c>
      <c r="J10668" t="str">
        <f t="shared" si="500"/>
        <v/>
      </c>
    </row>
    <row r="10669" spans="1:10" x14ac:dyDescent="0.25">
      <c r="A10669" t="s">
        <v>796</v>
      </c>
      <c r="B10669" t="s">
        <v>4655</v>
      </c>
      <c r="C10669" s="27">
        <v>32900</v>
      </c>
      <c r="D10669">
        <v>3000</v>
      </c>
      <c r="E10669">
        <v>0.1</v>
      </c>
      <c r="F10669">
        <v>3</v>
      </c>
      <c r="G10669">
        <v>11593.2199707371</v>
      </c>
      <c r="H10669" s="73">
        <f t="shared" si="498"/>
        <v>9.8665701878613621E-2</v>
      </c>
      <c r="I10669" t="str">
        <f t="shared" si="499"/>
        <v/>
      </c>
      <c r="J10669" t="str">
        <f t="shared" si="500"/>
        <v/>
      </c>
    </row>
    <row r="10670" spans="1:10" x14ac:dyDescent="0.25">
      <c r="A10670" t="s">
        <v>796</v>
      </c>
      <c r="B10670" t="s">
        <v>5708</v>
      </c>
      <c r="C10670" s="27">
        <v>14456.060606060601</v>
      </c>
      <c r="D10670">
        <v>3000</v>
      </c>
      <c r="E10670">
        <v>4.3939393939393903E-2</v>
      </c>
      <c r="F10670">
        <v>1</v>
      </c>
      <c r="G10670">
        <v>5093.1364027646396</v>
      </c>
      <c r="H10670" s="73">
        <f t="shared" si="498"/>
        <v>9.864915703080461E-2</v>
      </c>
      <c r="I10670" t="str">
        <f t="shared" si="499"/>
        <v/>
      </c>
      <c r="J10670" t="str">
        <f t="shared" si="500"/>
        <v/>
      </c>
    </row>
    <row r="10671" spans="1:10" x14ac:dyDescent="0.25">
      <c r="A10671" t="s">
        <v>796</v>
      </c>
      <c r="B10671" t="s">
        <v>8481</v>
      </c>
      <c r="C10671" s="27">
        <v>24051.8939393939</v>
      </c>
      <c r="D10671">
        <v>3000</v>
      </c>
      <c r="E10671">
        <v>7.3106060606060605E-2</v>
      </c>
      <c r="F10671">
        <v>3</v>
      </c>
      <c r="G10671">
        <v>8470.1876949380003</v>
      </c>
      <c r="H10671" s="73">
        <f t="shared" si="498"/>
        <v>9.860564663052078E-2</v>
      </c>
      <c r="I10671" t="str">
        <f t="shared" si="499"/>
        <v/>
      </c>
      <c r="J10671" t="str">
        <f t="shared" si="500"/>
        <v/>
      </c>
    </row>
    <row r="10672" spans="1:10" x14ac:dyDescent="0.25">
      <c r="A10672" t="s">
        <v>796</v>
      </c>
      <c r="B10672" t="s">
        <v>3484</v>
      </c>
      <c r="C10672" s="27">
        <v>23366.477272727199</v>
      </c>
      <c r="D10672">
        <v>3000</v>
      </c>
      <c r="E10672">
        <v>7.1022727272727196E-2</v>
      </c>
      <c r="F10672">
        <v>2</v>
      </c>
      <c r="G10672">
        <v>8226.9988805420599</v>
      </c>
      <c r="H10672" s="73">
        <f t="shared" si="498"/>
        <v>9.8583952543006309E-2</v>
      </c>
      <c r="I10672" t="str">
        <f t="shared" si="499"/>
        <v/>
      </c>
      <c r="J10672" t="str">
        <f t="shared" si="500"/>
        <v/>
      </c>
    </row>
    <row r="10673" spans="1:10" x14ac:dyDescent="0.25">
      <c r="A10673" t="s">
        <v>796</v>
      </c>
      <c r="B10673" t="s">
        <v>4903</v>
      </c>
      <c r="C10673" s="27">
        <v>19690.151515151501</v>
      </c>
      <c r="D10673">
        <v>3000</v>
      </c>
      <c r="E10673">
        <v>5.9848484848484797E-2</v>
      </c>
      <c r="F10673">
        <v>6</v>
      </c>
      <c r="G10673">
        <v>6928.9503311132003</v>
      </c>
      <c r="H10673" s="73">
        <f t="shared" si="498"/>
        <v>9.853180109958995E-2</v>
      </c>
      <c r="I10673" t="str">
        <f t="shared" si="499"/>
        <v/>
      </c>
      <c r="J10673" t="str">
        <f t="shared" si="500"/>
        <v/>
      </c>
    </row>
    <row r="10674" spans="1:10" x14ac:dyDescent="0.25">
      <c r="A10674" t="s">
        <v>796</v>
      </c>
      <c r="B10674" t="s">
        <v>5735</v>
      </c>
      <c r="C10674" s="27">
        <v>30407.575757575702</v>
      </c>
      <c r="D10674">
        <v>3000</v>
      </c>
      <c r="E10674">
        <v>9.2424242424242395E-2</v>
      </c>
      <c r="F10674">
        <v>1</v>
      </c>
      <c r="G10674">
        <v>10698.057717317301</v>
      </c>
      <c r="H10674" s="73">
        <f t="shared" si="498"/>
        <v>9.8510193141673211E-2</v>
      </c>
      <c r="I10674" t="str">
        <f t="shared" si="499"/>
        <v/>
      </c>
      <c r="J10674" t="str">
        <f t="shared" si="500"/>
        <v/>
      </c>
    </row>
    <row r="10675" spans="1:10" x14ac:dyDescent="0.25">
      <c r="A10675" t="s">
        <v>796</v>
      </c>
      <c r="B10675" t="s">
        <v>6679</v>
      </c>
      <c r="C10675" s="27">
        <v>15203.7878787878</v>
      </c>
      <c r="D10675">
        <v>3000</v>
      </c>
      <c r="E10675">
        <v>4.6212121212121197E-2</v>
      </c>
      <c r="F10675">
        <v>11</v>
      </c>
      <c r="G10675">
        <v>5347.6176792297601</v>
      </c>
      <c r="H10675" s="73">
        <f t="shared" si="498"/>
        <v>9.8484204207649806E-2</v>
      </c>
      <c r="I10675" t="str">
        <f t="shared" si="499"/>
        <v/>
      </c>
      <c r="J10675" t="str">
        <f t="shared" si="500"/>
        <v/>
      </c>
    </row>
    <row r="10676" spans="1:10" x14ac:dyDescent="0.25">
      <c r="A10676" t="s">
        <v>796</v>
      </c>
      <c r="B10676" t="s">
        <v>6514</v>
      </c>
      <c r="C10676" s="27">
        <v>16200.7575757575</v>
      </c>
      <c r="D10676">
        <v>3000</v>
      </c>
      <c r="E10676">
        <v>4.9242424242424199E-2</v>
      </c>
      <c r="F10676">
        <v>4</v>
      </c>
      <c r="G10676">
        <v>5698.2450753524599</v>
      </c>
      <c r="H10676" s="73">
        <f t="shared" si="498"/>
        <v>9.848358100772843E-2</v>
      </c>
      <c r="I10676" t="str">
        <f t="shared" si="499"/>
        <v/>
      </c>
      <c r="J10676" t="str">
        <f t="shared" si="500"/>
        <v/>
      </c>
    </row>
    <row r="10677" spans="1:10" x14ac:dyDescent="0.25">
      <c r="A10677" t="s">
        <v>796</v>
      </c>
      <c r="B10677" t="s">
        <v>7079</v>
      </c>
      <c r="C10677" s="27">
        <v>16138.446969696901</v>
      </c>
      <c r="D10677">
        <v>3000</v>
      </c>
      <c r="E10677">
        <v>4.90530303030303E-2</v>
      </c>
      <c r="F10677">
        <v>2</v>
      </c>
      <c r="G10677">
        <v>5676.3218329147603</v>
      </c>
      <c r="H10677" s="73">
        <f t="shared" si="498"/>
        <v>9.8483461029458597E-2</v>
      </c>
      <c r="I10677" t="str">
        <f t="shared" si="499"/>
        <v/>
      </c>
      <c r="J10677" t="str">
        <f t="shared" si="500"/>
        <v/>
      </c>
    </row>
    <row r="10678" spans="1:10" x14ac:dyDescent="0.25">
      <c r="A10678" t="s">
        <v>796</v>
      </c>
      <c r="B10678" t="s">
        <v>13205</v>
      </c>
      <c r="C10678" s="27">
        <v>16325.378787878701</v>
      </c>
      <c r="D10678">
        <v>3000</v>
      </c>
      <c r="E10678">
        <v>4.9621212121212101E-2</v>
      </c>
      <c r="F10678">
        <v>7</v>
      </c>
      <c r="G10678">
        <v>5738.6089736690101</v>
      </c>
      <c r="H10678" s="73">
        <f t="shared" si="498"/>
        <v>9.8424087643243299E-2</v>
      </c>
      <c r="I10678" t="str">
        <f t="shared" si="499"/>
        <v/>
      </c>
      <c r="J10678" t="str">
        <f t="shared" si="500"/>
        <v/>
      </c>
    </row>
    <row r="10679" spans="1:10" x14ac:dyDescent="0.25">
      <c r="A10679" t="s">
        <v>796</v>
      </c>
      <c r="B10679" t="s">
        <v>6504</v>
      </c>
      <c r="C10679" s="27">
        <v>43056.628787878697</v>
      </c>
      <c r="D10679">
        <v>3000</v>
      </c>
      <c r="E10679">
        <v>0.130871212121212</v>
      </c>
      <c r="F10679">
        <v>3</v>
      </c>
      <c r="G10679">
        <v>15126.294487408501</v>
      </c>
      <c r="H10679" s="73">
        <f t="shared" si="498"/>
        <v>9.8367256696760372E-2</v>
      </c>
      <c r="I10679" t="str">
        <f t="shared" si="499"/>
        <v/>
      </c>
      <c r="J10679" t="str">
        <f t="shared" si="500"/>
        <v/>
      </c>
    </row>
    <row r="10680" spans="1:10" x14ac:dyDescent="0.25">
      <c r="A10680" t="s">
        <v>796</v>
      </c>
      <c r="B10680" t="s">
        <v>4950</v>
      </c>
      <c r="C10680" s="27">
        <v>26980.492424242399</v>
      </c>
      <c r="D10680">
        <v>3000</v>
      </c>
      <c r="E10680">
        <v>8.2007575757575696E-2</v>
      </c>
      <c r="F10680">
        <v>3</v>
      </c>
      <c r="G10680">
        <v>9477.4461920944905</v>
      </c>
      <c r="H10680" s="73">
        <f t="shared" si="498"/>
        <v>9.8355689438865843E-2</v>
      </c>
      <c r="I10680" t="str">
        <f t="shared" si="499"/>
        <v/>
      </c>
      <c r="J10680" t="str">
        <f t="shared" si="500"/>
        <v/>
      </c>
    </row>
    <row r="10681" spans="1:10" x14ac:dyDescent="0.25">
      <c r="A10681" t="s">
        <v>796</v>
      </c>
      <c r="B10681" t="s">
        <v>9614</v>
      </c>
      <c r="C10681" s="27">
        <v>29909.090909090901</v>
      </c>
      <c r="D10681">
        <v>3000</v>
      </c>
      <c r="E10681">
        <v>9.0909090909090898E-2</v>
      </c>
      <c r="F10681">
        <v>1</v>
      </c>
      <c r="G10681">
        <v>10497.1408955433</v>
      </c>
      <c r="H10681" s="73">
        <f t="shared" si="498"/>
        <v>9.8271106256150056E-2</v>
      </c>
      <c r="I10681" t="str">
        <f t="shared" si="499"/>
        <v/>
      </c>
      <c r="J10681" t="str">
        <f t="shared" si="500"/>
        <v/>
      </c>
    </row>
    <row r="10682" spans="1:10" x14ac:dyDescent="0.25">
      <c r="A10682" t="s">
        <v>796</v>
      </c>
      <c r="B10682" t="s">
        <v>8399</v>
      </c>
      <c r="C10682" s="27">
        <v>16512.310606060601</v>
      </c>
      <c r="D10682">
        <v>3000</v>
      </c>
      <c r="E10682">
        <v>5.0189393939393902E-2</v>
      </c>
      <c r="F10682">
        <v>1</v>
      </c>
      <c r="G10682">
        <v>5792.10755744789</v>
      </c>
      <c r="H10682" s="73">
        <f t="shared" si="498"/>
        <v>9.8217030600802571E-2</v>
      </c>
      <c r="I10682" t="str">
        <f t="shared" si="499"/>
        <v/>
      </c>
      <c r="J10682" t="str">
        <f t="shared" si="500"/>
        <v/>
      </c>
    </row>
    <row r="10683" spans="1:10" x14ac:dyDescent="0.25">
      <c r="A10683" t="s">
        <v>796</v>
      </c>
      <c r="B10683" t="s">
        <v>7080</v>
      </c>
      <c r="C10683" s="27">
        <v>75769.696969696903</v>
      </c>
      <c r="D10683">
        <v>3000</v>
      </c>
      <c r="E10683">
        <v>0.23030303030303001</v>
      </c>
      <c r="F10683">
        <v>7</v>
      </c>
      <c r="G10683">
        <v>26560.502256310301</v>
      </c>
      <c r="H10683" s="73">
        <f t="shared" si="498"/>
        <v>9.8151912033397778E-2</v>
      </c>
      <c r="I10683" t="str">
        <f t="shared" si="499"/>
        <v/>
      </c>
      <c r="J10683" t="str">
        <f t="shared" si="500"/>
        <v/>
      </c>
    </row>
    <row r="10684" spans="1:10" x14ac:dyDescent="0.25">
      <c r="A10684" t="s">
        <v>796</v>
      </c>
      <c r="B10684" t="s">
        <v>6712</v>
      </c>
      <c r="C10684" s="27">
        <v>17571.590909090901</v>
      </c>
      <c r="D10684">
        <v>3000</v>
      </c>
      <c r="E10684">
        <v>5.3409090909090899E-2</v>
      </c>
      <c r="F10684">
        <v>11</v>
      </c>
      <c r="G10684">
        <v>6154.1164304938802</v>
      </c>
      <c r="H10684" s="73">
        <f t="shared" si="498"/>
        <v>9.8064689159522253E-2</v>
      </c>
      <c r="I10684" t="str">
        <f t="shared" si="499"/>
        <v/>
      </c>
      <c r="J10684" t="str">
        <f t="shared" si="500"/>
        <v/>
      </c>
    </row>
    <row r="10685" spans="1:10" x14ac:dyDescent="0.25">
      <c r="A10685" t="s">
        <v>796</v>
      </c>
      <c r="B10685" t="s">
        <v>13195</v>
      </c>
      <c r="C10685" s="27">
        <v>53960.984848484797</v>
      </c>
      <c r="D10685">
        <v>3000</v>
      </c>
      <c r="E10685">
        <v>0.164015151515151</v>
      </c>
      <c r="F10685">
        <v>25</v>
      </c>
      <c r="G10685">
        <v>18894.257916597999</v>
      </c>
      <c r="H10685" s="73">
        <f t="shared" si="498"/>
        <v>9.804106117599877E-2</v>
      </c>
      <c r="I10685" t="str">
        <f t="shared" si="499"/>
        <v/>
      </c>
      <c r="J10685" t="str">
        <f t="shared" si="500"/>
        <v/>
      </c>
    </row>
    <row r="10686" spans="1:10" x14ac:dyDescent="0.25">
      <c r="A10686" t="s">
        <v>796</v>
      </c>
      <c r="B10686" t="s">
        <v>8007</v>
      </c>
      <c r="C10686" s="27">
        <v>14892.234848484801</v>
      </c>
      <c r="D10686">
        <v>3000</v>
      </c>
      <c r="E10686">
        <v>4.5265151515151501E-2</v>
      </c>
      <c r="F10686">
        <v>10</v>
      </c>
      <c r="G10686">
        <v>5213.6830317718996</v>
      </c>
      <c r="H10686" s="73">
        <f t="shared" si="498"/>
        <v>9.8026338138540725E-2</v>
      </c>
      <c r="I10686" t="str">
        <f t="shared" si="499"/>
        <v/>
      </c>
      <c r="J10686" t="str">
        <f t="shared" si="500"/>
        <v/>
      </c>
    </row>
    <row r="10687" spans="1:10" x14ac:dyDescent="0.25">
      <c r="A10687" t="s">
        <v>796</v>
      </c>
      <c r="B10687" t="s">
        <v>5758</v>
      </c>
      <c r="C10687" s="27">
        <v>18506.25</v>
      </c>
      <c r="D10687">
        <v>3000</v>
      </c>
      <c r="E10687">
        <v>5.6250000000000001E-2</v>
      </c>
      <c r="F10687">
        <v>2</v>
      </c>
      <c r="G10687">
        <v>6471.1590082207704</v>
      </c>
      <c r="H10687" s="73">
        <f t="shared" si="498"/>
        <v>9.7908788776862724E-2</v>
      </c>
      <c r="I10687" t="str">
        <f t="shared" si="499"/>
        <v/>
      </c>
      <c r="J10687" t="str">
        <f t="shared" si="500"/>
        <v/>
      </c>
    </row>
    <row r="10688" spans="1:10" x14ac:dyDescent="0.25">
      <c r="A10688" t="s">
        <v>796</v>
      </c>
      <c r="B10688" t="s">
        <v>7054</v>
      </c>
      <c r="C10688" s="27">
        <v>14892.234848484801</v>
      </c>
      <c r="D10688">
        <v>3000</v>
      </c>
      <c r="E10688">
        <v>4.5265151515151501E-2</v>
      </c>
      <c r="F10688">
        <v>1</v>
      </c>
      <c r="G10688">
        <v>5199.9138513877597</v>
      </c>
      <c r="H10688" s="73">
        <f t="shared" si="498"/>
        <v>9.7767453522041983E-2</v>
      </c>
      <c r="I10688" t="str">
        <f t="shared" si="499"/>
        <v/>
      </c>
      <c r="J10688" t="str">
        <f t="shared" si="500"/>
        <v/>
      </c>
    </row>
    <row r="10689" spans="1:10" x14ac:dyDescent="0.25">
      <c r="A10689" t="s">
        <v>796</v>
      </c>
      <c r="B10689" t="s">
        <v>5751</v>
      </c>
      <c r="C10689" s="27">
        <v>44988.257575757503</v>
      </c>
      <c r="D10689">
        <v>3000</v>
      </c>
      <c r="E10689">
        <v>0.136742424242424</v>
      </c>
      <c r="F10689">
        <v>6</v>
      </c>
      <c r="G10689">
        <v>15707.8779146775</v>
      </c>
      <c r="H10689" s="73">
        <f t="shared" si="498"/>
        <v>9.776341768078943E-2</v>
      </c>
      <c r="I10689" t="str">
        <f t="shared" si="499"/>
        <v/>
      </c>
      <c r="J10689" t="str">
        <f t="shared" si="500"/>
        <v/>
      </c>
    </row>
    <row r="10690" spans="1:10" x14ac:dyDescent="0.25">
      <c r="A10690" t="s">
        <v>796</v>
      </c>
      <c r="B10690" t="s">
        <v>5384</v>
      </c>
      <c r="C10690" s="27">
        <v>23864.962121212098</v>
      </c>
      <c r="D10690">
        <v>3000</v>
      </c>
      <c r="E10690">
        <v>7.2537878787878707E-2</v>
      </c>
      <c r="F10690">
        <v>3</v>
      </c>
      <c r="G10690">
        <v>8325.8493478678793</v>
      </c>
      <c r="H10690" s="73">
        <f t="shared" ref="H10690:H10753" si="501">G10690/SUMIFS(C:C,B:B,B10690)</f>
        <v>9.7684538762829717E-2</v>
      </c>
      <c r="I10690" t="str">
        <f t="shared" ref="I10690:I10753" si="502">IF(A10690="Construction",SUMIFS(D:D,A:A,"Engineering",B:B,B10690),"")</f>
        <v/>
      </c>
      <c r="J10690" t="str">
        <f t="shared" si="500"/>
        <v/>
      </c>
    </row>
    <row r="10691" spans="1:10" x14ac:dyDescent="0.25">
      <c r="A10691" t="s">
        <v>796</v>
      </c>
      <c r="B10691" t="s">
        <v>11699</v>
      </c>
      <c r="C10691" s="27">
        <v>18070.075757575702</v>
      </c>
      <c r="D10691">
        <v>3000</v>
      </c>
      <c r="E10691">
        <v>5.4924242424242403E-2</v>
      </c>
      <c r="F10691">
        <v>2</v>
      </c>
      <c r="G10691">
        <v>6298.1491712755096</v>
      </c>
      <c r="H10691" s="73">
        <f t="shared" si="501"/>
        <v>9.7591276960630274E-2</v>
      </c>
      <c r="I10691" t="str">
        <f t="shared" si="502"/>
        <v/>
      </c>
      <c r="J10691" t="str">
        <f t="shared" ref="J10691:J10754" si="503">IF(AND(I10691&lt;&gt;"",I10691&lt;&gt;3000,I10691&lt;&gt;0),D10691-I10691,"")</f>
        <v/>
      </c>
    </row>
    <row r="10692" spans="1:10" x14ac:dyDescent="0.25">
      <c r="A10692" t="s">
        <v>796</v>
      </c>
      <c r="B10692" t="s">
        <v>5809</v>
      </c>
      <c r="C10692" s="27">
        <v>25422.727272727199</v>
      </c>
      <c r="D10692">
        <v>3000</v>
      </c>
      <c r="E10692">
        <v>7.7272727272727201E-2</v>
      </c>
      <c r="F10692">
        <v>19</v>
      </c>
      <c r="G10692">
        <v>8852.2636612535207</v>
      </c>
      <c r="H10692" s="73">
        <f t="shared" si="501"/>
        <v>9.7496771237836177E-2</v>
      </c>
      <c r="I10692" t="str">
        <f t="shared" si="502"/>
        <v/>
      </c>
      <c r="J10692" t="str">
        <f t="shared" si="503"/>
        <v/>
      </c>
    </row>
    <row r="10693" spans="1:10" x14ac:dyDescent="0.25">
      <c r="A10693" t="s">
        <v>796</v>
      </c>
      <c r="B10693" t="s">
        <v>6289</v>
      </c>
      <c r="C10693" s="27">
        <v>48602.272727272699</v>
      </c>
      <c r="D10693">
        <v>3000</v>
      </c>
      <c r="E10693">
        <v>0.14772727272727201</v>
      </c>
      <c r="F10693">
        <v>3</v>
      </c>
      <c r="G10693">
        <v>16913.062753288301</v>
      </c>
      <c r="H10693" s="73">
        <f t="shared" si="501"/>
        <v>9.7436957269353655E-2</v>
      </c>
      <c r="I10693" t="str">
        <f t="shared" si="502"/>
        <v/>
      </c>
      <c r="J10693" t="str">
        <f t="shared" si="503"/>
        <v/>
      </c>
    </row>
    <row r="10694" spans="1:10" x14ac:dyDescent="0.25">
      <c r="A10694" t="s">
        <v>796</v>
      </c>
      <c r="B10694" t="s">
        <v>7926</v>
      </c>
      <c r="C10694" s="27">
        <v>20250.946969696899</v>
      </c>
      <c r="D10694">
        <v>3000</v>
      </c>
      <c r="E10694">
        <v>6.1553030303030297E-2</v>
      </c>
      <c r="F10694">
        <v>10</v>
      </c>
      <c r="G10694">
        <v>7045.65484226014</v>
      </c>
      <c r="H10694" s="73">
        <f t="shared" si="501"/>
        <v>9.7416844692984852E-2</v>
      </c>
      <c r="I10694" t="str">
        <f t="shared" si="502"/>
        <v/>
      </c>
      <c r="J10694" t="str">
        <f t="shared" si="503"/>
        <v/>
      </c>
    </row>
    <row r="10695" spans="1:10" x14ac:dyDescent="0.25">
      <c r="A10695" t="s">
        <v>796</v>
      </c>
      <c r="B10695" t="s">
        <v>11599</v>
      </c>
      <c r="C10695" s="27">
        <v>52527.840909090897</v>
      </c>
      <c r="D10695">
        <v>3000</v>
      </c>
      <c r="E10695">
        <v>0.15965909090909</v>
      </c>
      <c r="F10695">
        <v>20</v>
      </c>
      <c r="G10695">
        <v>18272.418196733099</v>
      </c>
      <c r="H10695" s="73">
        <f t="shared" si="501"/>
        <v>9.7401244873931744E-2</v>
      </c>
      <c r="I10695" t="str">
        <f t="shared" si="502"/>
        <v/>
      </c>
      <c r="J10695" t="str">
        <f t="shared" si="503"/>
        <v/>
      </c>
    </row>
    <row r="10696" spans="1:10" x14ac:dyDescent="0.25">
      <c r="A10696" t="s">
        <v>796</v>
      </c>
      <c r="B10696" t="s">
        <v>5863</v>
      </c>
      <c r="C10696" s="27">
        <v>25360.416666666599</v>
      </c>
      <c r="D10696">
        <v>3000</v>
      </c>
      <c r="E10696">
        <v>7.7083333333333295E-2</v>
      </c>
      <c r="F10696">
        <v>1</v>
      </c>
      <c r="G10696">
        <v>8816.1719774558806</v>
      </c>
      <c r="H10696" s="73">
        <f t="shared" si="501"/>
        <v>9.7337838969035778E-2</v>
      </c>
      <c r="I10696" t="str">
        <f t="shared" si="502"/>
        <v/>
      </c>
      <c r="J10696" t="str">
        <f t="shared" si="503"/>
        <v/>
      </c>
    </row>
    <row r="10697" spans="1:10" x14ac:dyDescent="0.25">
      <c r="A10697" t="s">
        <v>796</v>
      </c>
      <c r="B10697" t="s">
        <v>7751</v>
      </c>
      <c r="C10697" s="27">
        <v>27790.5303030303</v>
      </c>
      <c r="D10697">
        <v>3000</v>
      </c>
      <c r="E10697">
        <v>8.4469696969696903E-2</v>
      </c>
      <c r="F10697">
        <v>249</v>
      </c>
      <c r="G10697">
        <v>9659.9128842958598</v>
      </c>
      <c r="H10697" s="73">
        <f t="shared" si="501"/>
        <v>9.7327239822692785E-2</v>
      </c>
      <c r="I10697" t="str">
        <f t="shared" si="502"/>
        <v/>
      </c>
      <c r="J10697" t="str">
        <f t="shared" si="503"/>
        <v/>
      </c>
    </row>
    <row r="10698" spans="1:10" x14ac:dyDescent="0.25">
      <c r="A10698" t="s">
        <v>796</v>
      </c>
      <c r="B10698" t="s">
        <v>5131</v>
      </c>
      <c r="C10698" s="27">
        <v>90786.553030302995</v>
      </c>
      <c r="D10698">
        <v>3000</v>
      </c>
      <c r="E10698">
        <v>0.27594696969696902</v>
      </c>
      <c r="F10698">
        <v>1</v>
      </c>
      <c r="G10698">
        <v>31549.657629600501</v>
      </c>
      <c r="H10698" s="73">
        <f t="shared" si="501"/>
        <v>9.730410332177214E-2</v>
      </c>
      <c r="I10698" t="str">
        <f t="shared" si="502"/>
        <v/>
      </c>
      <c r="J10698" t="str">
        <f t="shared" si="503"/>
        <v/>
      </c>
    </row>
    <row r="10699" spans="1:10" x14ac:dyDescent="0.25">
      <c r="A10699" t="s">
        <v>796</v>
      </c>
      <c r="B10699" t="s">
        <v>4640</v>
      </c>
      <c r="C10699" s="27">
        <v>79321.401515151505</v>
      </c>
      <c r="D10699">
        <v>3000</v>
      </c>
      <c r="E10699">
        <v>0.24109848484848401</v>
      </c>
      <c r="F10699">
        <v>16</v>
      </c>
      <c r="G10699">
        <v>27559.715258105902</v>
      </c>
      <c r="H10699" s="73">
        <f t="shared" si="501"/>
        <v>9.7284214913873582E-2</v>
      </c>
      <c r="I10699" t="str">
        <f t="shared" si="502"/>
        <v/>
      </c>
      <c r="J10699" t="str">
        <f t="shared" si="503"/>
        <v/>
      </c>
    </row>
    <row r="10700" spans="1:10" x14ac:dyDescent="0.25">
      <c r="A10700" t="s">
        <v>796</v>
      </c>
      <c r="B10700" t="s">
        <v>3706</v>
      </c>
      <c r="C10700" s="27">
        <v>46047.5378787878</v>
      </c>
      <c r="D10700">
        <v>3000</v>
      </c>
      <c r="E10700">
        <v>0.13996212121212101</v>
      </c>
      <c r="F10700">
        <v>1</v>
      </c>
      <c r="G10700">
        <v>15997.3187648893</v>
      </c>
      <c r="H10700" s="73">
        <f t="shared" si="501"/>
        <v>9.7274457235039677E-2</v>
      </c>
      <c r="I10700" t="str">
        <f t="shared" si="502"/>
        <v/>
      </c>
      <c r="J10700" t="str">
        <f t="shared" si="503"/>
        <v/>
      </c>
    </row>
    <row r="10701" spans="1:10" x14ac:dyDescent="0.25">
      <c r="A10701" t="s">
        <v>796</v>
      </c>
      <c r="B10701" t="s">
        <v>8069</v>
      </c>
      <c r="C10701" s="27">
        <v>13160</v>
      </c>
      <c r="D10701">
        <v>3000</v>
      </c>
      <c r="E10701">
        <v>6.0606060606060597E-3</v>
      </c>
      <c r="F10701">
        <v>17</v>
      </c>
      <c r="G10701">
        <v>4569.5765328575899</v>
      </c>
      <c r="H10701" s="73">
        <f t="shared" si="501"/>
        <v>9.7225032613991277E-2</v>
      </c>
      <c r="I10701" t="str">
        <f t="shared" si="502"/>
        <v/>
      </c>
      <c r="J10701" t="str">
        <f t="shared" si="503"/>
        <v/>
      </c>
    </row>
    <row r="10702" spans="1:10" x14ac:dyDescent="0.25">
      <c r="A10702" t="s">
        <v>796</v>
      </c>
      <c r="B10702" t="s">
        <v>7869</v>
      </c>
      <c r="C10702" s="27">
        <v>13160</v>
      </c>
      <c r="D10702">
        <v>3000</v>
      </c>
      <c r="E10702">
        <v>3.9772727272727203E-2</v>
      </c>
      <c r="F10702">
        <v>3</v>
      </c>
      <c r="G10702">
        <v>4567.3362751244003</v>
      </c>
      <c r="H10702" s="73">
        <f t="shared" si="501"/>
        <v>9.7177367555838307E-2</v>
      </c>
      <c r="I10702" t="str">
        <f t="shared" si="502"/>
        <v/>
      </c>
      <c r="J10702" t="str">
        <f t="shared" si="503"/>
        <v/>
      </c>
    </row>
    <row r="10703" spans="1:10" x14ac:dyDescent="0.25">
      <c r="A10703" t="s">
        <v>796</v>
      </c>
      <c r="B10703" t="s">
        <v>6829</v>
      </c>
      <c r="C10703" s="27">
        <v>13160</v>
      </c>
      <c r="D10703">
        <v>3000</v>
      </c>
      <c r="E10703">
        <v>3.3143939393939302E-2</v>
      </c>
      <c r="F10703">
        <v>2</v>
      </c>
      <c r="G10703">
        <v>4563.4093264656103</v>
      </c>
      <c r="H10703" s="73">
        <f t="shared" si="501"/>
        <v>9.709381545671511E-2</v>
      </c>
      <c r="I10703" t="str">
        <f t="shared" si="502"/>
        <v/>
      </c>
      <c r="J10703" t="str">
        <f t="shared" si="503"/>
        <v/>
      </c>
    </row>
    <row r="10704" spans="1:10" x14ac:dyDescent="0.25">
      <c r="A10704" t="s">
        <v>796</v>
      </c>
      <c r="B10704" t="s">
        <v>9072</v>
      </c>
      <c r="C10704" s="27">
        <v>15639.9621212121</v>
      </c>
      <c r="D10704">
        <v>3000</v>
      </c>
      <c r="E10704">
        <v>4.7537878787878698E-2</v>
      </c>
      <c r="F10704">
        <v>1</v>
      </c>
      <c r="G10704">
        <v>5421.6893996151002</v>
      </c>
      <c r="H10704" s="73">
        <f t="shared" si="501"/>
        <v>9.7063728168069074E-2</v>
      </c>
      <c r="I10704" t="str">
        <f t="shared" si="502"/>
        <v/>
      </c>
      <c r="J10704" t="str">
        <f t="shared" si="503"/>
        <v/>
      </c>
    </row>
    <row r="10705" spans="1:10" x14ac:dyDescent="0.25">
      <c r="A10705" t="s">
        <v>796</v>
      </c>
      <c r="B10705" t="s">
        <v>6016</v>
      </c>
      <c r="C10705" s="27">
        <v>22431.8181818181</v>
      </c>
      <c r="D10705">
        <v>3000</v>
      </c>
      <c r="E10705">
        <v>6.8181818181818094E-2</v>
      </c>
      <c r="F10705">
        <v>3</v>
      </c>
      <c r="G10705">
        <v>7769.7646438030097</v>
      </c>
      <c r="H10705" s="73">
        <f t="shared" si="501"/>
        <v>9.6984296263073241E-2</v>
      </c>
      <c r="I10705" t="str">
        <f t="shared" si="502"/>
        <v/>
      </c>
      <c r="J10705" t="str">
        <f t="shared" si="503"/>
        <v/>
      </c>
    </row>
    <row r="10706" spans="1:10" x14ac:dyDescent="0.25">
      <c r="A10706" t="s">
        <v>796</v>
      </c>
      <c r="B10706" t="s">
        <v>13308</v>
      </c>
      <c r="C10706" s="27">
        <v>99011.553030302995</v>
      </c>
      <c r="D10706">
        <v>3000</v>
      </c>
      <c r="E10706">
        <v>0.30094696969696899</v>
      </c>
      <c r="F10706">
        <v>2</v>
      </c>
      <c r="G10706">
        <v>34279.9350088992</v>
      </c>
      <c r="H10706" s="73">
        <f t="shared" si="501"/>
        <v>9.6942038668499111E-2</v>
      </c>
      <c r="I10706" t="str">
        <f t="shared" si="502"/>
        <v/>
      </c>
      <c r="J10706" t="str">
        <f t="shared" si="503"/>
        <v/>
      </c>
    </row>
    <row r="10707" spans="1:10" x14ac:dyDescent="0.25">
      <c r="A10707" t="s">
        <v>796</v>
      </c>
      <c r="B10707" t="s">
        <v>5673</v>
      </c>
      <c r="C10707" s="27">
        <v>56017.234848484797</v>
      </c>
      <c r="D10707">
        <v>3000</v>
      </c>
      <c r="E10707">
        <v>0.17026515151515101</v>
      </c>
      <c r="F10707">
        <v>5</v>
      </c>
      <c r="G10707">
        <v>19391.822522836399</v>
      </c>
      <c r="H10707" s="73">
        <f t="shared" si="501"/>
        <v>9.6929281159279859E-2</v>
      </c>
      <c r="I10707" t="str">
        <f t="shared" si="502"/>
        <v/>
      </c>
      <c r="J10707" t="str">
        <f t="shared" si="503"/>
        <v/>
      </c>
    </row>
    <row r="10708" spans="1:10" x14ac:dyDescent="0.25">
      <c r="A10708" t="s">
        <v>796</v>
      </c>
      <c r="B10708" t="s">
        <v>9138</v>
      </c>
      <c r="C10708" s="27">
        <v>27541.2878787878</v>
      </c>
      <c r="D10708">
        <v>3000</v>
      </c>
      <c r="E10708">
        <v>8.3712121212121196E-2</v>
      </c>
      <c r="F10708">
        <v>11</v>
      </c>
      <c r="G10708">
        <v>9531.2257976009005</v>
      </c>
      <c r="H10708" s="73">
        <f t="shared" si="501"/>
        <v>9.6899725062737682E-2</v>
      </c>
      <c r="I10708" t="str">
        <f t="shared" si="502"/>
        <v/>
      </c>
      <c r="J10708" t="str">
        <f t="shared" si="503"/>
        <v/>
      </c>
    </row>
    <row r="10709" spans="1:10" x14ac:dyDescent="0.25">
      <c r="A10709" t="s">
        <v>796</v>
      </c>
      <c r="B10709" t="s">
        <v>11665</v>
      </c>
      <c r="C10709" s="27">
        <v>40003.409090909001</v>
      </c>
      <c r="D10709">
        <v>3000</v>
      </c>
      <c r="E10709">
        <v>0.121590909090909</v>
      </c>
      <c r="F10709">
        <v>5</v>
      </c>
      <c r="G10709">
        <v>13843.947378721399</v>
      </c>
      <c r="H10709" s="73">
        <f t="shared" si="501"/>
        <v>9.6899373181744658E-2</v>
      </c>
      <c r="I10709" t="str">
        <f t="shared" si="502"/>
        <v/>
      </c>
      <c r="J10709" t="str">
        <f t="shared" si="503"/>
        <v/>
      </c>
    </row>
    <row r="10710" spans="1:10" x14ac:dyDescent="0.25">
      <c r="A10710" t="s">
        <v>796</v>
      </c>
      <c r="B10710" t="s">
        <v>11113</v>
      </c>
      <c r="C10710" s="27">
        <v>59880.492424242402</v>
      </c>
      <c r="D10710">
        <v>3000</v>
      </c>
      <c r="E10710">
        <v>0.18200757575757501</v>
      </c>
      <c r="F10710">
        <v>27</v>
      </c>
      <c r="G10710">
        <v>20710.272774649598</v>
      </c>
      <c r="H10710" s="73">
        <f t="shared" si="501"/>
        <v>9.6840826488498177E-2</v>
      </c>
      <c r="I10710" t="str">
        <f t="shared" si="502"/>
        <v/>
      </c>
      <c r="J10710" t="str">
        <f t="shared" si="503"/>
        <v/>
      </c>
    </row>
    <row r="10711" spans="1:10" x14ac:dyDescent="0.25">
      <c r="A10711" t="s">
        <v>796</v>
      </c>
      <c r="B10711" t="s">
        <v>11452</v>
      </c>
      <c r="C10711" s="27">
        <v>73588.825757575702</v>
      </c>
      <c r="D10711">
        <v>3000</v>
      </c>
      <c r="E10711">
        <v>0.223674242424242</v>
      </c>
      <c r="F10711">
        <v>4</v>
      </c>
      <c r="G10711">
        <v>25450.477134631899</v>
      </c>
      <c r="H10711" s="73">
        <f t="shared" si="501"/>
        <v>9.6837169561213188E-2</v>
      </c>
      <c r="I10711" t="str">
        <f t="shared" si="502"/>
        <v/>
      </c>
      <c r="J10711" t="str">
        <f t="shared" si="503"/>
        <v/>
      </c>
    </row>
    <row r="10712" spans="1:10" x14ac:dyDescent="0.25">
      <c r="A10712" t="s">
        <v>796</v>
      </c>
      <c r="B10712" t="s">
        <v>3593</v>
      </c>
      <c r="C10712" s="27">
        <v>71719.507575757496</v>
      </c>
      <c r="D10712">
        <v>3000</v>
      </c>
      <c r="E10712">
        <v>0.21799242424242399</v>
      </c>
      <c r="F10712">
        <v>9</v>
      </c>
      <c r="G10712">
        <v>24794.2948348625</v>
      </c>
      <c r="H10712" s="73">
        <f t="shared" si="501"/>
        <v>9.6799361685915658E-2</v>
      </c>
      <c r="I10712" t="str">
        <f t="shared" si="502"/>
        <v/>
      </c>
      <c r="J10712" t="str">
        <f t="shared" si="503"/>
        <v/>
      </c>
    </row>
    <row r="10713" spans="1:10" x14ac:dyDescent="0.25">
      <c r="A10713" t="s">
        <v>796</v>
      </c>
      <c r="B10713" t="s">
        <v>3584</v>
      </c>
      <c r="C10713" s="27">
        <v>31778.409090909099</v>
      </c>
      <c r="D10713">
        <v>3000</v>
      </c>
      <c r="E10713">
        <v>9.6590909090909005E-2</v>
      </c>
      <c r="F10713">
        <v>1</v>
      </c>
      <c r="G10713">
        <v>10984.7275031559</v>
      </c>
      <c r="H10713" s="73">
        <f t="shared" si="501"/>
        <v>9.6786585259346081E-2</v>
      </c>
      <c r="I10713" t="str">
        <f t="shared" si="502"/>
        <v/>
      </c>
      <c r="J10713" t="str">
        <f t="shared" si="503"/>
        <v/>
      </c>
    </row>
    <row r="10714" spans="1:10" x14ac:dyDescent="0.25">
      <c r="A10714" t="s">
        <v>796</v>
      </c>
      <c r="B10714" t="s">
        <v>5335</v>
      </c>
      <c r="C10714" s="27">
        <v>24861.931818181802</v>
      </c>
      <c r="D10714">
        <v>3000</v>
      </c>
      <c r="E10714">
        <v>7.5568181818181798E-2</v>
      </c>
      <c r="F10714">
        <v>2</v>
      </c>
      <c r="G10714">
        <v>8593.8845313073107</v>
      </c>
      <c r="H10714" s="73">
        <f t="shared" si="501"/>
        <v>9.6786029595910233E-2</v>
      </c>
      <c r="I10714" t="str">
        <f t="shared" si="502"/>
        <v/>
      </c>
      <c r="J10714" t="str">
        <f t="shared" si="503"/>
        <v/>
      </c>
    </row>
    <row r="10715" spans="1:10" x14ac:dyDescent="0.25">
      <c r="A10715" t="s">
        <v>796</v>
      </c>
      <c r="B10715" t="s">
        <v>6270</v>
      </c>
      <c r="C10715" s="27">
        <v>247248.48484848399</v>
      </c>
      <c r="D10715">
        <v>3000</v>
      </c>
      <c r="E10715">
        <v>0.75151515151515103</v>
      </c>
      <c r="F10715">
        <v>7</v>
      </c>
      <c r="G10715">
        <v>85449.994208973803</v>
      </c>
      <c r="H10715" s="73">
        <f t="shared" si="501"/>
        <v>9.6769039426772091E-2</v>
      </c>
      <c r="I10715" t="str">
        <f t="shared" si="502"/>
        <v/>
      </c>
      <c r="J10715" t="str">
        <f t="shared" si="503"/>
        <v/>
      </c>
    </row>
    <row r="10716" spans="1:10" x14ac:dyDescent="0.25">
      <c r="A10716" t="s">
        <v>796</v>
      </c>
      <c r="B10716" t="s">
        <v>13282</v>
      </c>
      <c r="C10716" s="27">
        <v>18132.386363636298</v>
      </c>
      <c r="D10716">
        <v>3000</v>
      </c>
      <c r="E10716">
        <v>5.5113636363636302E-2</v>
      </c>
      <c r="F10716">
        <v>2</v>
      </c>
      <c r="G10716">
        <v>6265.1767863219502</v>
      </c>
      <c r="H10716" s="73">
        <f t="shared" si="501"/>
        <v>9.674675274337928E-2</v>
      </c>
      <c r="I10716" t="str">
        <f t="shared" si="502"/>
        <v/>
      </c>
      <c r="J10716" t="str">
        <f t="shared" si="503"/>
        <v/>
      </c>
    </row>
    <row r="10717" spans="1:10" x14ac:dyDescent="0.25">
      <c r="A10717" t="s">
        <v>796</v>
      </c>
      <c r="B10717" t="s">
        <v>9782</v>
      </c>
      <c r="C10717" s="27">
        <v>32276.8939393939</v>
      </c>
      <c r="D10717">
        <v>3000</v>
      </c>
      <c r="E10717">
        <v>9.8106060606060599E-2</v>
      </c>
      <c r="F10717">
        <v>2</v>
      </c>
      <c r="G10717">
        <v>11146.7939326084</v>
      </c>
      <c r="H10717" s="73">
        <f t="shared" si="501"/>
        <v>9.6697727699289263E-2</v>
      </c>
      <c r="I10717" t="str">
        <f t="shared" si="502"/>
        <v/>
      </c>
      <c r="J10717" t="str">
        <f t="shared" si="503"/>
        <v/>
      </c>
    </row>
    <row r="10718" spans="1:10" x14ac:dyDescent="0.25">
      <c r="A10718" t="s">
        <v>796</v>
      </c>
      <c r="B10718" t="s">
        <v>6056</v>
      </c>
      <c r="C10718" s="27">
        <v>22992.6136363636</v>
      </c>
      <c r="D10718">
        <v>3000</v>
      </c>
      <c r="E10718">
        <v>6.9886363636363594E-2</v>
      </c>
      <c r="F10718">
        <v>2</v>
      </c>
      <c r="G10718">
        <v>7935.8795295501895</v>
      </c>
      <c r="H10718" s="73">
        <f t="shared" si="501"/>
        <v>9.664174344928797E-2</v>
      </c>
      <c r="I10718" t="str">
        <f t="shared" si="502"/>
        <v/>
      </c>
      <c r="J10718" t="str">
        <f t="shared" si="503"/>
        <v/>
      </c>
    </row>
    <row r="10719" spans="1:10" x14ac:dyDescent="0.25">
      <c r="A10719" t="s">
        <v>796</v>
      </c>
      <c r="B10719" t="s">
        <v>4461</v>
      </c>
      <c r="C10719" s="27">
        <v>70348.674242424197</v>
      </c>
      <c r="D10719">
        <v>3000</v>
      </c>
      <c r="E10719">
        <v>0.213825757575757</v>
      </c>
      <c r="F10719">
        <v>2</v>
      </c>
      <c r="G10719">
        <v>24249.477185890599</v>
      </c>
      <c r="H10719" s="73">
        <f t="shared" si="501"/>
        <v>9.6517150965081011E-2</v>
      </c>
      <c r="I10719" t="str">
        <f t="shared" si="502"/>
        <v/>
      </c>
      <c r="J10719" t="str">
        <f t="shared" si="503"/>
        <v/>
      </c>
    </row>
    <row r="10720" spans="1:10" x14ac:dyDescent="0.25">
      <c r="A10720" t="s">
        <v>796</v>
      </c>
      <c r="B10720" t="s">
        <v>12960</v>
      </c>
      <c r="C10720" s="27">
        <v>28102.083333333299</v>
      </c>
      <c r="D10720">
        <v>3000</v>
      </c>
      <c r="E10720">
        <v>8.5416666666666599E-2</v>
      </c>
      <c r="F10720">
        <v>1</v>
      </c>
      <c r="G10720">
        <v>9680.5961725326906</v>
      </c>
      <c r="H10720" s="73">
        <f t="shared" si="501"/>
        <v>9.6454305403543189E-2</v>
      </c>
      <c r="I10720" t="str">
        <f t="shared" si="502"/>
        <v/>
      </c>
      <c r="J10720" t="str">
        <f t="shared" si="503"/>
        <v/>
      </c>
    </row>
    <row r="10721" spans="1:10" x14ac:dyDescent="0.25">
      <c r="A10721" t="s">
        <v>796</v>
      </c>
      <c r="B10721" t="s">
        <v>12575</v>
      </c>
      <c r="C10721" s="27">
        <v>115710.795454545</v>
      </c>
      <c r="D10721">
        <v>3000</v>
      </c>
      <c r="E10721">
        <v>0.35170454545454499</v>
      </c>
      <c r="F10721">
        <v>13</v>
      </c>
      <c r="G10721">
        <v>39846.7545513164</v>
      </c>
      <c r="H10721" s="73">
        <f t="shared" si="501"/>
        <v>9.6422215667434807E-2</v>
      </c>
      <c r="I10721" t="str">
        <f t="shared" si="502"/>
        <v/>
      </c>
      <c r="J10721" t="str">
        <f t="shared" si="503"/>
        <v/>
      </c>
    </row>
    <row r="10722" spans="1:10" x14ac:dyDescent="0.25">
      <c r="A10722" t="s">
        <v>796</v>
      </c>
      <c r="B10722" t="s">
        <v>5259</v>
      </c>
      <c r="C10722" s="27">
        <v>13160</v>
      </c>
      <c r="D10722">
        <v>3000</v>
      </c>
      <c r="E10722">
        <v>1.68560606060606E-2</v>
      </c>
      <c r="F10722">
        <v>7</v>
      </c>
      <c r="G10722">
        <v>4530.1236265402704</v>
      </c>
      <c r="H10722" s="73">
        <f t="shared" si="501"/>
        <v>9.6385609075324896E-2</v>
      </c>
      <c r="I10722" t="str">
        <f t="shared" si="502"/>
        <v/>
      </c>
      <c r="J10722" t="str">
        <f t="shared" si="503"/>
        <v/>
      </c>
    </row>
    <row r="10723" spans="1:10" x14ac:dyDescent="0.25">
      <c r="A10723" t="s">
        <v>796</v>
      </c>
      <c r="B10723" t="s">
        <v>13130</v>
      </c>
      <c r="C10723" s="27">
        <v>13160</v>
      </c>
      <c r="D10723">
        <v>3000</v>
      </c>
      <c r="E10723">
        <v>3.8446969696969598E-2</v>
      </c>
      <c r="F10723">
        <v>15</v>
      </c>
      <c r="G10723">
        <v>4529.3562388191003</v>
      </c>
      <c r="H10723" s="73">
        <f t="shared" si="501"/>
        <v>9.6369281677002136E-2</v>
      </c>
      <c r="I10723" t="str">
        <f t="shared" si="502"/>
        <v/>
      </c>
      <c r="J10723" t="str">
        <f t="shared" si="503"/>
        <v/>
      </c>
    </row>
    <row r="10724" spans="1:10" x14ac:dyDescent="0.25">
      <c r="A10724" t="s">
        <v>796</v>
      </c>
      <c r="B10724" t="s">
        <v>5705</v>
      </c>
      <c r="C10724" s="27">
        <v>33336.174242424197</v>
      </c>
      <c r="D10724">
        <v>3000</v>
      </c>
      <c r="E10724">
        <v>0.101325757575757</v>
      </c>
      <c r="F10724">
        <v>3</v>
      </c>
      <c r="G10724">
        <v>11464.5019642518</v>
      </c>
      <c r="H10724" s="73">
        <f t="shared" si="501"/>
        <v>9.6293609657982948E-2</v>
      </c>
      <c r="I10724" t="str">
        <f t="shared" si="502"/>
        <v/>
      </c>
      <c r="J10724" t="str">
        <f t="shared" si="503"/>
        <v/>
      </c>
    </row>
    <row r="10725" spans="1:10" x14ac:dyDescent="0.25">
      <c r="A10725" t="s">
        <v>796</v>
      </c>
      <c r="B10725" t="s">
        <v>11379</v>
      </c>
      <c r="C10725" s="27">
        <v>71470.265151515094</v>
      </c>
      <c r="D10725">
        <v>3000</v>
      </c>
      <c r="E10725">
        <v>0.217234848484848</v>
      </c>
      <c r="F10725">
        <v>3</v>
      </c>
      <c r="G10725">
        <v>24562.6592641028</v>
      </c>
      <c r="H10725" s="73">
        <f t="shared" si="501"/>
        <v>9.6229454016556221E-2</v>
      </c>
      <c r="I10725" t="str">
        <f t="shared" si="502"/>
        <v/>
      </c>
      <c r="J10725" t="str">
        <f t="shared" si="503"/>
        <v/>
      </c>
    </row>
    <row r="10726" spans="1:10" x14ac:dyDescent="0.25">
      <c r="A10726" t="s">
        <v>796</v>
      </c>
      <c r="B10726" t="s">
        <v>6229</v>
      </c>
      <c r="C10726" s="27">
        <v>78262.121212121201</v>
      </c>
      <c r="D10726">
        <v>3000</v>
      </c>
      <c r="E10726">
        <v>0.237878787878787</v>
      </c>
      <c r="F10726">
        <v>3</v>
      </c>
      <c r="G10726">
        <v>26878.653904881299</v>
      </c>
      <c r="H10726" s="73">
        <f t="shared" si="501"/>
        <v>9.6164312656033021E-2</v>
      </c>
      <c r="I10726" t="str">
        <f t="shared" si="502"/>
        <v/>
      </c>
      <c r="J10726" t="str">
        <f t="shared" si="503"/>
        <v/>
      </c>
    </row>
    <row r="10727" spans="1:10" x14ac:dyDescent="0.25">
      <c r="A10727" t="s">
        <v>796</v>
      </c>
      <c r="B10727" t="s">
        <v>5028</v>
      </c>
      <c r="C10727" s="27">
        <v>40688.825757575702</v>
      </c>
      <c r="D10727">
        <v>3000</v>
      </c>
      <c r="E10727">
        <v>0.12367424242424201</v>
      </c>
      <c r="F10727">
        <v>1</v>
      </c>
      <c r="G10727">
        <v>13968.7220604222</v>
      </c>
      <c r="H10727" s="73">
        <f t="shared" si="501"/>
        <v>9.6125707834908342E-2</v>
      </c>
      <c r="I10727" t="str">
        <f t="shared" si="502"/>
        <v/>
      </c>
      <c r="J10727" t="str">
        <f t="shared" si="503"/>
        <v/>
      </c>
    </row>
    <row r="10728" spans="1:10" x14ac:dyDescent="0.25">
      <c r="A10728" t="s">
        <v>796</v>
      </c>
      <c r="B10728" t="s">
        <v>13400</v>
      </c>
      <c r="C10728" s="27">
        <v>13160</v>
      </c>
      <c r="D10728">
        <v>3000</v>
      </c>
      <c r="E10728">
        <v>3.4280303030303001E-2</v>
      </c>
      <c r="F10728">
        <v>2</v>
      </c>
      <c r="G10728">
        <v>4517.8491270074701</v>
      </c>
      <c r="H10728" s="73">
        <f t="shared" si="501"/>
        <v>9.6124449510797239E-2</v>
      </c>
      <c r="I10728" t="str">
        <f t="shared" si="502"/>
        <v/>
      </c>
      <c r="J10728" t="str">
        <f t="shared" si="503"/>
        <v/>
      </c>
    </row>
    <row r="10729" spans="1:10" x14ac:dyDescent="0.25">
      <c r="A10729" t="s">
        <v>796</v>
      </c>
      <c r="B10729" t="s">
        <v>5197</v>
      </c>
      <c r="C10729" s="27">
        <v>73775.757575757496</v>
      </c>
      <c r="D10729">
        <v>3000</v>
      </c>
      <c r="E10729">
        <v>0.22424242424242399</v>
      </c>
      <c r="F10729">
        <v>4</v>
      </c>
      <c r="G10729">
        <v>25323.455356689301</v>
      </c>
      <c r="H10729" s="73">
        <f t="shared" si="501"/>
        <v>9.6109721307734333E-2</v>
      </c>
      <c r="I10729" t="str">
        <f t="shared" si="502"/>
        <v/>
      </c>
      <c r="J10729" t="str">
        <f t="shared" si="503"/>
        <v/>
      </c>
    </row>
    <row r="10730" spans="1:10" x14ac:dyDescent="0.25">
      <c r="A10730" t="s">
        <v>796</v>
      </c>
      <c r="B10730" t="s">
        <v>11931</v>
      </c>
      <c r="C10730" s="27">
        <v>25609.659090909001</v>
      </c>
      <c r="D10730">
        <v>3000</v>
      </c>
      <c r="E10730">
        <v>7.7840909090909002E-2</v>
      </c>
      <c r="F10730">
        <v>3</v>
      </c>
      <c r="G10730">
        <v>8787.3108638434296</v>
      </c>
      <c r="H10730" s="73">
        <f t="shared" si="501"/>
        <v>9.6074962698334931E-2</v>
      </c>
      <c r="I10730" t="str">
        <f t="shared" si="502"/>
        <v/>
      </c>
      <c r="J10730" t="str">
        <f t="shared" si="503"/>
        <v/>
      </c>
    </row>
    <row r="10731" spans="1:10" x14ac:dyDescent="0.25">
      <c r="A10731" t="s">
        <v>796</v>
      </c>
      <c r="B10731" t="s">
        <v>6563</v>
      </c>
      <c r="C10731" s="27">
        <v>41436.553030303003</v>
      </c>
      <c r="D10731">
        <v>3000</v>
      </c>
      <c r="E10731">
        <v>0.125946969696969</v>
      </c>
      <c r="F10731">
        <v>2</v>
      </c>
      <c r="G10731">
        <v>14202.9725385782</v>
      </c>
      <c r="H10731" s="73">
        <f t="shared" si="501"/>
        <v>9.5974013762525151E-2</v>
      </c>
      <c r="I10731" t="str">
        <f t="shared" si="502"/>
        <v/>
      </c>
      <c r="J10731" t="str">
        <f t="shared" si="503"/>
        <v/>
      </c>
    </row>
    <row r="10732" spans="1:10" x14ac:dyDescent="0.25">
      <c r="A10732" t="s">
        <v>796</v>
      </c>
      <c r="B10732" t="s">
        <v>11632</v>
      </c>
      <c r="C10732" s="27">
        <v>71158.712121212098</v>
      </c>
      <c r="D10732">
        <v>3000</v>
      </c>
      <c r="E10732">
        <v>0.216287878787878</v>
      </c>
      <c r="F10732">
        <v>10</v>
      </c>
      <c r="G10732">
        <v>24375.073443647801</v>
      </c>
      <c r="H10732" s="73">
        <f t="shared" si="501"/>
        <v>9.5912648792682215E-2</v>
      </c>
      <c r="I10732" t="str">
        <f t="shared" si="502"/>
        <v/>
      </c>
      <c r="J10732" t="str">
        <f t="shared" si="503"/>
        <v/>
      </c>
    </row>
    <row r="10733" spans="1:10" x14ac:dyDescent="0.25">
      <c r="A10733" t="s">
        <v>796</v>
      </c>
      <c r="B10733" t="s">
        <v>5304</v>
      </c>
      <c r="C10733" s="27">
        <v>21434.8484848484</v>
      </c>
      <c r="D10733">
        <v>3000</v>
      </c>
      <c r="E10733">
        <v>6.5151515151515099E-2</v>
      </c>
      <c r="F10733">
        <v>8</v>
      </c>
      <c r="G10733">
        <v>7339.6726134720702</v>
      </c>
      <c r="H10733" s="73">
        <f t="shared" si="501"/>
        <v>9.5876970309580853E-2</v>
      </c>
      <c r="I10733" t="str">
        <f t="shared" si="502"/>
        <v/>
      </c>
      <c r="J10733" t="str">
        <f t="shared" si="503"/>
        <v/>
      </c>
    </row>
    <row r="10734" spans="1:10" x14ac:dyDescent="0.25">
      <c r="A10734" t="s">
        <v>796</v>
      </c>
      <c r="B10734" t="s">
        <v>10110</v>
      </c>
      <c r="C10734" s="27">
        <v>18506.25</v>
      </c>
      <c r="D10734">
        <v>3000</v>
      </c>
      <c r="E10734">
        <v>5.6250000000000001E-2</v>
      </c>
      <c r="F10734">
        <v>1</v>
      </c>
      <c r="G10734">
        <v>6336.6570209636902</v>
      </c>
      <c r="H10734" s="73">
        <f t="shared" si="501"/>
        <v>9.5873770529947083E-2</v>
      </c>
      <c r="I10734" t="str">
        <f t="shared" si="502"/>
        <v/>
      </c>
      <c r="J10734" t="str">
        <f t="shared" si="503"/>
        <v/>
      </c>
    </row>
    <row r="10735" spans="1:10" x14ac:dyDescent="0.25">
      <c r="A10735" t="s">
        <v>796</v>
      </c>
      <c r="B10735" t="s">
        <v>11139</v>
      </c>
      <c r="C10735" s="27">
        <v>25609.659090909001</v>
      </c>
      <c r="D10735">
        <v>3000</v>
      </c>
      <c r="E10735">
        <v>7.7840909090909002E-2</v>
      </c>
      <c r="F10735">
        <v>3</v>
      </c>
      <c r="G10735">
        <v>8768.8800017276499</v>
      </c>
      <c r="H10735" s="73">
        <f t="shared" si="501"/>
        <v>9.5873451175901195E-2</v>
      </c>
      <c r="I10735" t="str">
        <f t="shared" si="502"/>
        <v/>
      </c>
      <c r="J10735" t="str">
        <f t="shared" si="503"/>
        <v/>
      </c>
    </row>
    <row r="10736" spans="1:10" x14ac:dyDescent="0.25">
      <c r="A10736" t="s">
        <v>796</v>
      </c>
      <c r="B10736" t="s">
        <v>9774</v>
      </c>
      <c r="C10736" s="27">
        <v>25671.9696969697</v>
      </c>
      <c r="D10736">
        <v>3000</v>
      </c>
      <c r="E10736">
        <v>7.8030303030303005E-2</v>
      </c>
      <c r="F10736">
        <v>2</v>
      </c>
      <c r="G10736">
        <v>8789.1398774204099</v>
      </c>
      <c r="H10736" s="73">
        <f t="shared" si="501"/>
        <v>9.5861719795041933E-2</v>
      </c>
      <c r="I10736" t="str">
        <f t="shared" si="502"/>
        <v/>
      </c>
      <c r="J10736" t="str">
        <f t="shared" si="503"/>
        <v/>
      </c>
    </row>
    <row r="10737" spans="1:10" x14ac:dyDescent="0.25">
      <c r="A10737" t="s">
        <v>796</v>
      </c>
      <c r="B10737" t="s">
        <v>6448</v>
      </c>
      <c r="C10737" s="27">
        <v>159073.31258127699</v>
      </c>
      <c r="D10737">
        <v>3000</v>
      </c>
      <c r="E10737">
        <v>0.55984848484848404</v>
      </c>
      <c r="F10737">
        <v>1</v>
      </c>
      <c r="G10737">
        <v>47914.782906479799</v>
      </c>
      <c r="H10737" s="73">
        <f t="shared" si="501"/>
        <v>9.5840166316203859E-2</v>
      </c>
      <c r="I10737" t="str">
        <f t="shared" si="502"/>
        <v/>
      </c>
      <c r="J10737" t="str">
        <f t="shared" si="503"/>
        <v/>
      </c>
    </row>
    <row r="10738" spans="1:10" x14ac:dyDescent="0.25">
      <c r="A10738" t="s">
        <v>796</v>
      </c>
      <c r="B10738" t="s">
        <v>13326</v>
      </c>
      <c r="C10738" s="27">
        <v>65862.310606060593</v>
      </c>
      <c r="D10738">
        <v>3000</v>
      </c>
      <c r="E10738">
        <v>0.200189393939393</v>
      </c>
      <c r="F10738">
        <v>6</v>
      </c>
      <c r="G10738">
        <v>22537.954361611501</v>
      </c>
      <c r="H10738" s="73">
        <f t="shared" si="501"/>
        <v>9.5815454440958042E-2</v>
      </c>
      <c r="I10738" t="str">
        <f t="shared" si="502"/>
        <v/>
      </c>
      <c r="J10738" t="str">
        <f t="shared" si="503"/>
        <v/>
      </c>
    </row>
    <row r="10739" spans="1:10" x14ac:dyDescent="0.25">
      <c r="A10739" t="s">
        <v>796</v>
      </c>
      <c r="B10739" t="s">
        <v>10659</v>
      </c>
      <c r="C10739" s="27">
        <v>111909.848484848</v>
      </c>
      <c r="D10739">
        <v>3000</v>
      </c>
      <c r="E10739">
        <v>0.34015151515151498</v>
      </c>
      <c r="F10739">
        <v>53</v>
      </c>
      <c r="G10739">
        <v>38277.833802836903</v>
      </c>
      <c r="H10739" s="73">
        <f t="shared" si="501"/>
        <v>9.5771673448789035E-2</v>
      </c>
      <c r="I10739" t="str">
        <f t="shared" si="502"/>
        <v/>
      </c>
      <c r="J10739" t="str">
        <f t="shared" si="503"/>
        <v/>
      </c>
    </row>
    <row r="10740" spans="1:10" x14ac:dyDescent="0.25">
      <c r="A10740" t="s">
        <v>796</v>
      </c>
      <c r="B10740" t="s">
        <v>8540</v>
      </c>
      <c r="C10740" s="27">
        <v>28351.325757575702</v>
      </c>
      <c r="D10740">
        <v>3000</v>
      </c>
      <c r="E10740">
        <v>8.6174242424242403E-2</v>
      </c>
      <c r="F10740">
        <v>1</v>
      </c>
      <c r="G10740">
        <v>9687.7481744121196</v>
      </c>
      <c r="H10740" s="73">
        <f t="shared" si="501"/>
        <v>9.5676989218416775E-2</v>
      </c>
      <c r="I10740" t="str">
        <f t="shared" si="502"/>
        <v/>
      </c>
      <c r="J10740" t="str">
        <f t="shared" si="503"/>
        <v/>
      </c>
    </row>
    <row r="10741" spans="1:10" x14ac:dyDescent="0.25">
      <c r="A10741" t="s">
        <v>796</v>
      </c>
      <c r="B10741" t="s">
        <v>8726</v>
      </c>
      <c r="C10741" s="27">
        <v>28787.5</v>
      </c>
      <c r="D10741">
        <v>3000</v>
      </c>
      <c r="E10741">
        <v>8.7499999999999994E-2</v>
      </c>
      <c r="F10741">
        <v>1</v>
      </c>
      <c r="G10741">
        <v>9834.0719481712295</v>
      </c>
      <c r="H10741" s="73">
        <f t="shared" si="501"/>
        <v>9.5650547824157856E-2</v>
      </c>
      <c r="I10741" t="str">
        <f t="shared" si="502"/>
        <v/>
      </c>
      <c r="J10741" t="str">
        <f t="shared" si="503"/>
        <v/>
      </c>
    </row>
    <row r="10742" spans="1:10" x14ac:dyDescent="0.25">
      <c r="A10742" t="s">
        <v>796</v>
      </c>
      <c r="B10742" t="s">
        <v>9676</v>
      </c>
      <c r="C10742" s="27">
        <v>51219.318181818096</v>
      </c>
      <c r="D10742">
        <v>3000</v>
      </c>
      <c r="E10742">
        <v>0.155681818181818</v>
      </c>
      <c r="F10742">
        <v>1</v>
      </c>
      <c r="G10742">
        <v>17494.067855942001</v>
      </c>
      <c r="H10742" s="73">
        <f t="shared" si="501"/>
        <v>9.5634599864755296E-2</v>
      </c>
      <c r="I10742" t="str">
        <f t="shared" si="502"/>
        <v/>
      </c>
      <c r="J10742" t="str">
        <f t="shared" si="503"/>
        <v/>
      </c>
    </row>
    <row r="10743" spans="1:10" x14ac:dyDescent="0.25">
      <c r="A10743" t="s">
        <v>796</v>
      </c>
      <c r="B10743" t="s">
        <v>5111</v>
      </c>
      <c r="C10743" s="27">
        <v>70099.431818181794</v>
      </c>
      <c r="D10743">
        <v>3000</v>
      </c>
      <c r="E10743">
        <v>0.21306818181818099</v>
      </c>
      <c r="F10743">
        <v>2</v>
      </c>
      <c r="G10743">
        <v>23927.067903020001</v>
      </c>
      <c r="H10743" s="73">
        <f t="shared" si="501"/>
        <v>9.5572515198446159E-2</v>
      </c>
      <c r="I10743" t="str">
        <f t="shared" si="502"/>
        <v/>
      </c>
      <c r="J10743" t="str">
        <f t="shared" si="503"/>
        <v/>
      </c>
    </row>
    <row r="10744" spans="1:10" x14ac:dyDescent="0.25">
      <c r="A10744" t="s">
        <v>796</v>
      </c>
      <c r="B10744" t="s">
        <v>10722</v>
      </c>
      <c r="C10744" s="27">
        <v>44053.5984848484</v>
      </c>
      <c r="D10744">
        <v>3000</v>
      </c>
      <c r="E10744">
        <v>0.13390151515151499</v>
      </c>
      <c r="F10744">
        <v>7</v>
      </c>
      <c r="G10744">
        <v>15028.994207992</v>
      </c>
      <c r="H10744" s="73">
        <f t="shared" si="501"/>
        <v>9.5522693331966918E-2</v>
      </c>
      <c r="I10744" t="str">
        <f t="shared" si="502"/>
        <v/>
      </c>
      <c r="J10744" t="str">
        <f t="shared" si="503"/>
        <v/>
      </c>
    </row>
    <row r="10745" spans="1:10" x14ac:dyDescent="0.25">
      <c r="A10745" t="s">
        <v>796</v>
      </c>
      <c r="B10745" t="s">
        <v>3853</v>
      </c>
      <c r="C10745" s="27">
        <v>38196.401515151498</v>
      </c>
      <c r="D10745">
        <v>3000</v>
      </c>
      <c r="E10745">
        <v>0.11609848484848399</v>
      </c>
      <c r="F10745">
        <v>11</v>
      </c>
      <c r="G10745">
        <v>13025.7490742673</v>
      </c>
      <c r="H10745" s="73">
        <f t="shared" si="501"/>
        <v>9.5485689649274771E-2</v>
      </c>
      <c r="I10745" t="str">
        <f t="shared" si="502"/>
        <v/>
      </c>
      <c r="J10745" t="str">
        <f t="shared" si="503"/>
        <v/>
      </c>
    </row>
    <row r="10746" spans="1:10" x14ac:dyDescent="0.25">
      <c r="A10746" t="s">
        <v>796</v>
      </c>
      <c r="B10746" t="s">
        <v>4260</v>
      </c>
      <c r="C10746" s="27">
        <v>43991.2878787878</v>
      </c>
      <c r="D10746">
        <v>3000</v>
      </c>
      <c r="E10746">
        <v>0.133712121212121</v>
      </c>
      <c r="F10746">
        <v>53</v>
      </c>
      <c r="G10746">
        <v>15001.8676427183</v>
      </c>
      <c r="H10746" s="73">
        <f t="shared" si="501"/>
        <v>9.5485336813396354E-2</v>
      </c>
      <c r="I10746" t="str">
        <f t="shared" si="502"/>
        <v/>
      </c>
      <c r="J10746" t="str">
        <f t="shared" si="503"/>
        <v/>
      </c>
    </row>
    <row r="10747" spans="1:10" x14ac:dyDescent="0.25">
      <c r="A10747" t="s">
        <v>796</v>
      </c>
      <c r="B10747" t="s">
        <v>10945</v>
      </c>
      <c r="C10747" s="27">
        <v>104993.371212121</v>
      </c>
      <c r="D10747">
        <v>3000</v>
      </c>
      <c r="E10747">
        <v>0.31912878787878701</v>
      </c>
      <c r="F10747">
        <v>1</v>
      </c>
      <c r="G10747">
        <v>35789.575488870098</v>
      </c>
      <c r="H10747" s="73">
        <f t="shared" si="501"/>
        <v>9.5444893531780789E-2</v>
      </c>
      <c r="I10747" t="str">
        <f t="shared" si="502"/>
        <v/>
      </c>
      <c r="J10747" t="str">
        <f t="shared" si="503"/>
        <v/>
      </c>
    </row>
    <row r="10748" spans="1:10" x14ac:dyDescent="0.25">
      <c r="A10748" t="s">
        <v>796</v>
      </c>
      <c r="B10748" t="s">
        <v>6336</v>
      </c>
      <c r="C10748" s="27">
        <v>78449.053030302995</v>
      </c>
      <c r="D10748">
        <v>3000</v>
      </c>
      <c r="E10748">
        <v>0.23844696969696899</v>
      </c>
      <c r="F10748">
        <v>5</v>
      </c>
      <c r="G10748">
        <v>26709.9231842302</v>
      </c>
      <c r="H10748" s="73">
        <f t="shared" si="501"/>
        <v>9.5332935232444294E-2</v>
      </c>
      <c r="I10748" t="str">
        <f t="shared" si="502"/>
        <v/>
      </c>
      <c r="J10748" t="str">
        <f t="shared" si="503"/>
        <v/>
      </c>
    </row>
    <row r="10749" spans="1:10" x14ac:dyDescent="0.25">
      <c r="A10749" t="s">
        <v>796</v>
      </c>
      <c r="B10749" t="s">
        <v>8075</v>
      </c>
      <c r="C10749" s="27">
        <v>31030.681818181802</v>
      </c>
      <c r="D10749">
        <v>3000</v>
      </c>
      <c r="E10749">
        <v>9.4318181818181801E-2</v>
      </c>
      <c r="F10749">
        <v>1</v>
      </c>
      <c r="G10749">
        <v>10564.399652530599</v>
      </c>
      <c r="H10749" s="73">
        <f t="shared" si="501"/>
        <v>9.5326036341727052E-2</v>
      </c>
      <c r="I10749" t="str">
        <f t="shared" si="502"/>
        <v/>
      </c>
      <c r="J10749" t="str">
        <f t="shared" si="503"/>
        <v/>
      </c>
    </row>
    <row r="10750" spans="1:10" x14ac:dyDescent="0.25">
      <c r="A10750" t="s">
        <v>796</v>
      </c>
      <c r="B10750" t="s">
        <v>8070</v>
      </c>
      <c r="C10750" s="27">
        <v>42246.590909090897</v>
      </c>
      <c r="D10750">
        <v>3000</v>
      </c>
      <c r="E10750">
        <v>0.12840909090909</v>
      </c>
      <c r="F10750">
        <v>4</v>
      </c>
      <c r="G10750">
        <v>14380.073786745401</v>
      </c>
      <c r="H10750" s="73">
        <f t="shared" si="501"/>
        <v>9.5307587515240294E-2</v>
      </c>
      <c r="I10750" t="str">
        <f t="shared" si="502"/>
        <v/>
      </c>
      <c r="J10750" t="str">
        <f t="shared" si="503"/>
        <v/>
      </c>
    </row>
    <row r="10751" spans="1:10" x14ac:dyDescent="0.25">
      <c r="A10751" t="s">
        <v>796</v>
      </c>
      <c r="B10751" t="s">
        <v>4925</v>
      </c>
      <c r="C10751" s="27">
        <v>17260.0378787878</v>
      </c>
      <c r="D10751">
        <v>3000</v>
      </c>
      <c r="E10751">
        <v>5.2462121212121203E-2</v>
      </c>
      <c r="F10751">
        <v>2</v>
      </c>
      <c r="G10751">
        <v>5874.8840104225301</v>
      </c>
      <c r="H10751" s="73">
        <f t="shared" si="501"/>
        <v>9.5304977571337338E-2</v>
      </c>
      <c r="I10751" t="str">
        <f t="shared" si="502"/>
        <v/>
      </c>
      <c r="J10751" t="str">
        <f t="shared" si="503"/>
        <v/>
      </c>
    </row>
    <row r="10752" spans="1:10" x14ac:dyDescent="0.25">
      <c r="A10752" t="s">
        <v>796</v>
      </c>
      <c r="B10752" t="s">
        <v>8426</v>
      </c>
      <c r="C10752" s="27">
        <v>31279.9242424242</v>
      </c>
      <c r="D10752">
        <v>3000</v>
      </c>
      <c r="E10752">
        <v>9.5075757575757494E-2</v>
      </c>
      <c r="F10752">
        <v>1</v>
      </c>
      <c r="G10752">
        <v>10646.4273570767</v>
      </c>
      <c r="H10752" s="73">
        <f t="shared" si="501"/>
        <v>9.53007314492922E-2</v>
      </c>
      <c r="I10752" t="str">
        <f t="shared" si="502"/>
        <v/>
      </c>
      <c r="J10752" t="str">
        <f t="shared" si="503"/>
        <v/>
      </c>
    </row>
    <row r="10753" spans="1:10" x14ac:dyDescent="0.25">
      <c r="A10753" t="s">
        <v>796</v>
      </c>
      <c r="B10753" t="s">
        <v>3533</v>
      </c>
      <c r="C10753" s="27">
        <v>24550.378787878701</v>
      </c>
      <c r="D10753">
        <v>3000</v>
      </c>
      <c r="E10753">
        <v>7.4621212121212102E-2</v>
      </c>
      <c r="F10753">
        <v>7</v>
      </c>
      <c r="G10753">
        <v>8354.3696406585605</v>
      </c>
      <c r="H10753" s="73">
        <f t="shared" si="501"/>
        <v>9.5282582790101031E-2</v>
      </c>
      <c r="I10753" t="str">
        <f t="shared" si="502"/>
        <v/>
      </c>
      <c r="J10753" t="str">
        <f t="shared" si="503"/>
        <v/>
      </c>
    </row>
    <row r="10754" spans="1:10" x14ac:dyDescent="0.25">
      <c r="A10754" t="s">
        <v>796</v>
      </c>
      <c r="B10754" t="s">
        <v>9679</v>
      </c>
      <c r="C10754" s="27">
        <v>13160</v>
      </c>
      <c r="D10754">
        <v>3000</v>
      </c>
      <c r="E10754">
        <v>1.9886363636363601E-2</v>
      </c>
      <c r="F10754">
        <v>6</v>
      </c>
      <c r="G10754">
        <v>4474.91766018829</v>
      </c>
      <c r="H10754" s="73">
        <f t="shared" ref="H10754:H10817" si="504">G10754/SUMIFS(C:C,B:B,B10754)</f>
        <v>9.5211014046559364E-2</v>
      </c>
      <c r="I10754" t="str">
        <f t="shared" ref="I10754:I10817" si="505">IF(A10754="Construction",SUMIFS(D:D,A:A,"Engineering",B:B,B10754),"")</f>
        <v/>
      </c>
      <c r="J10754" t="str">
        <f t="shared" si="503"/>
        <v/>
      </c>
    </row>
    <row r="10755" spans="1:10" x14ac:dyDescent="0.25">
      <c r="A10755" t="s">
        <v>796</v>
      </c>
      <c r="B10755" t="s">
        <v>4432</v>
      </c>
      <c r="C10755" s="27">
        <v>19877.083333333299</v>
      </c>
      <c r="D10755">
        <v>3000</v>
      </c>
      <c r="E10755">
        <v>6.0416666666666598E-2</v>
      </c>
      <c r="F10755">
        <v>1</v>
      </c>
      <c r="G10755">
        <v>6748.7100191946602</v>
      </c>
      <c r="H10755" s="73">
        <f t="shared" si="504"/>
        <v>9.5066201297533043E-2</v>
      </c>
      <c r="I10755" t="str">
        <f t="shared" si="505"/>
        <v/>
      </c>
      <c r="J10755" t="str">
        <f t="shared" ref="J10755:J10818" si="506">IF(AND(I10755&lt;&gt;"",I10755&lt;&gt;3000,I10755&lt;&gt;0),D10755-I10755,"")</f>
        <v/>
      </c>
    </row>
    <row r="10756" spans="1:10" x14ac:dyDescent="0.25">
      <c r="A10756" t="s">
        <v>796</v>
      </c>
      <c r="B10756" t="s">
        <v>13087</v>
      </c>
      <c r="C10756" s="27">
        <v>23989.583333333299</v>
      </c>
      <c r="D10756">
        <v>3000</v>
      </c>
      <c r="E10756">
        <v>7.2916666666666602E-2</v>
      </c>
      <c r="F10756">
        <v>2</v>
      </c>
      <c r="G10756">
        <v>8144.3309062437302</v>
      </c>
      <c r="H10756" s="73">
        <f t="shared" si="504"/>
        <v>9.5058451914820472E-2</v>
      </c>
      <c r="I10756" t="str">
        <f t="shared" si="505"/>
        <v/>
      </c>
      <c r="J10756" t="str">
        <f t="shared" si="506"/>
        <v/>
      </c>
    </row>
    <row r="10757" spans="1:10" x14ac:dyDescent="0.25">
      <c r="A10757" t="s">
        <v>796</v>
      </c>
      <c r="B10757" t="s">
        <v>3779</v>
      </c>
      <c r="C10757" s="27">
        <v>28849.810606060601</v>
      </c>
      <c r="D10757">
        <v>3000</v>
      </c>
      <c r="E10757">
        <v>8.76893939393939E-2</v>
      </c>
      <c r="F10757">
        <v>1</v>
      </c>
      <c r="G10757">
        <v>9793.7596712926897</v>
      </c>
      <c r="H10757" s="73">
        <f t="shared" si="504"/>
        <v>9.505271093134586E-2</v>
      </c>
      <c r="I10757" t="str">
        <f t="shared" si="505"/>
        <v/>
      </c>
      <c r="J10757" t="str">
        <f t="shared" si="506"/>
        <v/>
      </c>
    </row>
    <row r="10758" spans="1:10" x14ac:dyDescent="0.25">
      <c r="A10758" t="s">
        <v>796</v>
      </c>
      <c r="B10758" t="s">
        <v>11941</v>
      </c>
      <c r="C10758" s="27">
        <v>21434.8484848484</v>
      </c>
      <c r="D10758">
        <v>3000</v>
      </c>
      <c r="E10758">
        <v>6.5151515151515099E-2</v>
      </c>
      <c r="F10758">
        <v>2</v>
      </c>
      <c r="G10758">
        <v>7271.5068196892598</v>
      </c>
      <c r="H10758" s="73">
        <f t="shared" si="504"/>
        <v>9.4986531439780655E-2</v>
      </c>
      <c r="I10758" t="str">
        <f t="shared" si="505"/>
        <v/>
      </c>
      <c r="J10758" t="str">
        <f t="shared" si="506"/>
        <v/>
      </c>
    </row>
    <row r="10759" spans="1:10" x14ac:dyDescent="0.25">
      <c r="A10759" t="s">
        <v>796</v>
      </c>
      <c r="B10759" t="s">
        <v>6227</v>
      </c>
      <c r="C10759" s="27">
        <v>30220.6439393939</v>
      </c>
      <c r="D10759">
        <v>3000</v>
      </c>
      <c r="E10759">
        <v>9.1856060606060594E-2</v>
      </c>
      <c r="F10759">
        <v>2</v>
      </c>
      <c r="G10759">
        <v>10250.2007229641</v>
      </c>
      <c r="H10759" s="73">
        <f t="shared" si="504"/>
        <v>9.4970054515903499E-2</v>
      </c>
      <c r="I10759" t="str">
        <f t="shared" si="505"/>
        <v/>
      </c>
      <c r="J10759" t="str">
        <f t="shared" si="506"/>
        <v/>
      </c>
    </row>
    <row r="10760" spans="1:10" x14ac:dyDescent="0.25">
      <c r="A10760" t="s">
        <v>796</v>
      </c>
      <c r="B10760" t="s">
        <v>4416</v>
      </c>
      <c r="C10760" s="27">
        <v>39380.303030303003</v>
      </c>
      <c r="D10760">
        <v>3000</v>
      </c>
      <c r="E10760">
        <v>0.119696969696969</v>
      </c>
      <c r="F10760">
        <v>17</v>
      </c>
      <c r="G10760">
        <v>13347.6801208372</v>
      </c>
      <c r="H10760" s="73">
        <f t="shared" si="504"/>
        <v>9.4904054723970649E-2</v>
      </c>
      <c r="I10760" t="str">
        <f t="shared" si="505"/>
        <v/>
      </c>
      <c r="J10760" t="str">
        <f t="shared" si="506"/>
        <v/>
      </c>
    </row>
    <row r="10761" spans="1:10" x14ac:dyDescent="0.25">
      <c r="A10761" t="s">
        <v>796</v>
      </c>
      <c r="B10761" t="s">
        <v>11910</v>
      </c>
      <c r="C10761" s="27">
        <v>13895.265151515099</v>
      </c>
      <c r="D10761">
        <v>3000</v>
      </c>
      <c r="E10761">
        <v>4.2234848484848403E-2</v>
      </c>
      <c r="F10761">
        <v>2</v>
      </c>
      <c r="G10761">
        <v>4709.5822006461703</v>
      </c>
      <c r="H10761" s="73">
        <f t="shared" si="504"/>
        <v>9.4901608699215004E-2</v>
      </c>
      <c r="I10761" t="str">
        <f t="shared" si="505"/>
        <v/>
      </c>
      <c r="J10761" t="str">
        <f t="shared" si="506"/>
        <v/>
      </c>
    </row>
    <row r="10762" spans="1:10" x14ac:dyDescent="0.25">
      <c r="A10762" t="s">
        <v>796</v>
      </c>
      <c r="B10762" t="s">
        <v>11251</v>
      </c>
      <c r="C10762" s="27">
        <v>36514.015151515101</v>
      </c>
      <c r="D10762">
        <v>3000</v>
      </c>
      <c r="E10762">
        <v>0.11098484848484801</v>
      </c>
      <c r="F10762">
        <v>14</v>
      </c>
      <c r="G10762">
        <v>12353.725893801</v>
      </c>
      <c r="H10762" s="73">
        <f t="shared" si="504"/>
        <v>9.4731933366159773E-2</v>
      </c>
      <c r="I10762" t="str">
        <f t="shared" si="505"/>
        <v/>
      </c>
      <c r="J10762" t="str">
        <f t="shared" si="506"/>
        <v/>
      </c>
    </row>
    <row r="10763" spans="1:10" x14ac:dyDescent="0.25">
      <c r="A10763" t="s">
        <v>796</v>
      </c>
      <c r="B10763" t="s">
        <v>10200</v>
      </c>
      <c r="C10763" s="27">
        <v>13160</v>
      </c>
      <c r="D10763">
        <v>3000</v>
      </c>
      <c r="E10763">
        <v>3.5606060606060599E-2</v>
      </c>
      <c r="F10763">
        <v>5</v>
      </c>
      <c r="G10763">
        <v>4451.46306036023</v>
      </c>
      <c r="H10763" s="73">
        <f t="shared" si="504"/>
        <v>9.4711980007664467E-2</v>
      </c>
      <c r="I10763" t="str">
        <f t="shared" si="505"/>
        <v/>
      </c>
      <c r="J10763" t="str">
        <f t="shared" si="506"/>
        <v/>
      </c>
    </row>
    <row r="10764" spans="1:10" x14ac:dyDescent="0.25">
      <c r="A10764" t="s">
        <v>796</v>
      </c>
      <c r="B10764" t="s">
        <v>5109</v>
      </c>
      <c r="C10764" s="27">
        <v>261455.30303030301</v>
      </c>
      <c r="D10764">
        <v>3000</v>
      </c>
      <c r="E10764">
        <v>0.79469696969696901</v>
      </c>
      <c r="F10764">
        <v>1</v>
      </c>
      <c r="G10764">
        <v>88418.508451847301</v>
      </c>
      <c r="H10764" s="73">
        <f t="shared" si="504"/>
        <v>9.4689922444020441E-2</v>
      </c>
      <c r="I10764" t="str">
        <f t="shared" si="505"/>
        <v/>
      </c>
      <c r="J10764" t="str">
        <f t="shared" si="506"/>
        <v/>
      </c>
    </row>
    <row r="10765" spans="1:10" x14ac:dyDescent="0.25">
      <c r="A10765" t="s">
        <v>796</v>
      </c>
      <c r="B10765" t="s">
        <v>10999</v>
      </c>
      <c r="C10765" s="27">
        <v>35267.803030303003</v>
      </c>
      <c r="D10765">
        <v>3000</v>
      </c>
      <c r="E10765">
        <v>0.107196969696969</v>
      </c>
      <c r="F10765">
        <v>10</v>
      </c>
      <c r="G10765">
        <v>11925.655406108401</v>
      </c>
      <c r="H10765" s="73">
        <f t="shared" si="504"/>
        <v>9.4680791736339226E-2</v>
      </c>
      <c r="I10765" t="str">
        <f t="shared" si="505"/>
        <v/>
      </c>
      <c r="J10765" t="str">
        <f t="shared" si="506"/>
        <v/>
      </c>
    </row>
    <row r="10766" spans="1:10" x14ac:dyDescent="0.25">
      <c r="A10766" t="s">
        <v>796</v>
      </c>
      <c r="B10766" t="s">
        <v>9275</v>
      </c>
      <c r="C10766" s="27">
        <v>18194.696969696899</v>
      </c>
      <c r="D10766">
        <v>3000</v>
      </c>
      <c r="E10766">
        <v>5.5303030303030298E-2</v>
      </c>
      <c r="G10766">
        <v>6151.8853236196201</v>
      </c>
      <c r="H10766" s="73">
        <f t="shared" si="504"/>
        <v>9.4671974668352213E-2</v>
      </c>
      <c r="I10766" t="str">
        <f t="shared" si="505"/>
        <v/>
      </c>
      <c r="J10766" t="str">
        <f t="shared" si="506"/>
        <v/>
      </c>
    </row>
    <row r="10767" spans="1:10" x14ac:dyDescent="0.25">
      <c r="A10767" t="s">
        <v>796</v>
      </c>
      <c r="B10767" t="s">
        <v>7774</v>
      </c>
      <c r="C10767" s="27">
        <v>13160</v>
      </c>
      <c r="D10767">
        <v>3000</v>
      </c>
      <c r="E10767">
        <v>2.7462121212121202E-2</v>
      </c>
      <c r="F10767">
        <v>5</v>
      </c>
      <c r="G10767">
        <v>4447.6123137682298</v>
      </c>
      <c r="H10767" s="73">
        <f t="shared" si="504"/>
        <v>9.4630049229111265E-2</v>
      </c>
      <c r="I10767" t="str">
        <f t="shared" si="505"/>
        <v/>
      </c>
      <c r="J10767" t="str">
        <f t="shared" si="506"/>
        <v/>
      </c>
    </row>
    <row r="10768" spans="1:10" x14ac:dyDescent="0.25">
      <c r="A10768" t="s">
        <v>796</v>
      </c>
      <c r="B10768" t="s">
        <v>10231</v>
      </c>
      <c r="C10768" s="27">
        <v>42184.280303030297</v>
      </c>
      <c r="D10768">
        <v>3000</v>
      </c>
      <c r="E10768">
        <v>0.12821969696969601</v>
      </c>
      <c r="F10768">
        <v>9</v>
      </c>
      <c r="G10768">
        <v>14237.6861972891</v>
      </c>
      <c r="H10768" s="73">
        <f t="shared" si="504"/>
        <v>9.4503262983358066E-2</v>
      </c>
      <c r="I10768" t="str">
        <f t="shared" si="505"/>
        <v/>
      </c>
      <c r="J10768" t="str">
        <f t="shared" si="506"/>
        <v/>
      </c>
    </row>
    <row r="10769" spans="1:10" x14ac:dyDescent="0.25">
      <c r="A10769" t="s">
        <v>796</v>
      </c>
      <c r="B10769" t="s">
        <v>11766</v>
      </c>
      <c r="C10769" s="27">
        <v>36077.840909090897</v>
      </c>
      <c r="D10769">
        <v>3000</v>
      </c>
      <c r="E10769">
        <v>0.10965909090909</v>
      </c>
      <c r="F10769">
        <v>3</v>
      </c>
      <c r="G10769">
        <v>12173.140814732</v>
      </c>
      <c r="H10769" s="73">
        <f t="shared" si="504"/>
        <v>9.4475704261617569E-2</v>
      </c>
      <c r="I10769" t="str">
        <f t="shared" si="505"/>
        <v/>
      </c>
      <c r="J10769" t="str">
        <f t="shared" si="506"/>
        <v/>
      </c>
    </row>
    <row r="10770" spans="1:10" x14ac:dyDescent="0.25">
      <c r="A10770" t="s">
        <v>796</v>
      </c>
      <c r="B10770" t="s">
        <v>6354</v>
      </c>
      <c r="C10770" s="27">
        <v>23366.477272727199</v>
      </c>
      <c r="D10770">
        <v>3000</v>
      </c>
      <c r="E10770">
        <v>7.1022727272727196E-2</v>
      </c>
      <c r="F10770">
        <v>5</v>
      </c>
      <c r="G10770">
        <v>7878.3316516478499</v>
      </c>
      <c r="H10770" s="73">
        <f t="shared" si="504"/>
        <v>9.4405880557618657E-2</v>
      </c>
      <c r="I10770" t="str">
        <f t="shared" si="505"/>
        <v/>
      </c>
      <c r="J10770" t="str">
        <f t="shared" si="506"/>
        <v/>
      </c>
    </row>
    <row r="10771" spans="1:10" x14ac:dyDescent="0.25">
      <c r="A10771" t="s">
        <v>796</v>
      </c>
      <c r="B10771" t="s">
        <v>11044</v>
      </c>
      <c r="C10771" s="27">
        <v>26295.075757575702</v>
      </c>
      <c r="D10771">
        <v>3000</v>
      </c>
      <c r="E10771">
        <v>7.9924242424242398E-2</v>
      </c>
      <c r="F10771">
        <v>1</v>
      </c>
      <c r="G10771">
        <v>8861.3979669487799</v>
      </c>
      <c r="H10771" s="73">
        <f t="shared" si="504"/>
        <v>9.4359546769163319E-2</v>
      </c>
      <c r="I10771" t="str">
        <f t="shared" si="505"/>
        <v/>
      </c>
      <c r="J10771" t="str">
        <f t="shared" si="506"/>
        <v/>
      </c>
    </row>
    <row r="10772" spans="1:10" x14ac:dyDescent="0.25">
      <c r="A10772" t="s">
        <v>796</v>
      </c>
      <c r="B10772" t="s">
        <v>13297</v>
      </c>
      <c r="C10772" s="27">
        <v>23304.166666666599</v>
      </c>
      <c r="D10772">
        <v>3000</v>
      </c>
      <c r="E10772">
        <v>7.0833333333333304E-2</v>
      </c>
      <c r="F10772">
        <v>1</v>
      </c>
      <c r="G10772">
        <v>7848.3055622192096</v>
      </c>
      <c r="H10772" s="73">
        <f t="shared" si="504"/>
        <v>9.4297538669968053E-2</v>
      </c>
      <c r="I10772" t="str">
        <f t="shared" si="505"/>
        <v/>
      </c>
      <c r="J10772" t="str">
        <f t="shared" si="506"/>
        <v/>
      </c>
    </row>
    <row r="10773" spans="1:10" x14ac:dyDescent="0.25">
      <c r="A10773" t="s">
        <v>796</v>
      </c>
      <c r="B10773" t="s">
        <v>4513</v>
      </c>
      <c r="C10773" s="27">
        <v>90475</v>
      </c>
      <c r="D10773">
        <v>3000</v>
      </c>
      <c r="E10773">
        <v>0.27500000000000002</v>
      </c>
      <c r="F10773">
        <v>3</v>
      </c>
      <c r="G10773">
        <v>30469.167445338899</v>
      </c>
      <c r="H10773" s="73">
        <f t="shared" si="504"/>
        <v>9.4295295768940496E-2</v>
      </c>
      <c r="I10773" t="str">
        <f t="shared" si="505"/>
        <v/>
      </c>
      <c r="J10773" t="str">
        <f t="shared" si="506"/>
        <v/>
      </c>
    </row>
    <row r="10774" spans="1:10" x14ac:dyDescent="0.25">
      <c r="A10774" t="s">
        <v>796</v>
      </c>
      <c r="B10774" t="s">
        <v>11774</v>
      </c>
      <c r="C10774" s="27">
        <v>59444.318181818096</v>
      </c>
      <c r="D10774">
        <v>3000</v>
      </c>
      <c r="E10774">
        <v>0.180681818181818</v>
      </c>
      <c r="F10774">
        <v>1</v>
      </c>
      <c r="G10774">
        <v>20010.0294186059</v>
      </c>
      <c r="H10774" s="73">
        <f t="shared" si="504"/>
        <v>9.4253049047896234E-2</v>
      </c>
      <c r="I10774" t="str">
        <f t="shared" si="505"/>
        <v/>
      </c>
      <c r="J10774" t="str">
        <f t="shared" si="506"/>
        <v/>
      </c>
    </row>
    <row r="10775" spans="1:10" x14ac:dyDescent="0.25">
      <c r="A10775" t="s">
        <v>796</v>
      </c>
      <c r="B10775" t="s">
        <v>6274</v>
      </c>
      <c r="C10775" s="27">
        <v>18443.939393939301</v>
      </c>
      <c r="D10775">
        <v>3000</v>
      </c>
      <c r="E10775">
        <v>5.6060606060605998E-2</v>
      </c>
      <c r="F10775">
        <v>2</v>
      </c>
      <c r="G10775">
        <v>6207.7277057410402</v>
      </c>
      <c r="H10775" s="73">
        <f t="shared" si="504"/>
        <v>9.4240374601244264E-2</v>
      </c>
      <c r="I10775" t="str">
        <f t="shared" si="505"/>
        <v/>
      </c>
      <c r="J10775" t="str">
        <f t="shared" si="506"/>
        <v/>
      </c>
    </row>
    <row r="10776" spans="1:10" x14ac:dyDescent="0.25">
      <c r="A10776" t="s">
        <v>796</v>
      </c>
      <c r="B10776" t="s">
        <v>7449</v>
      </c>
      <c r="C10776" s="27">
        <v>13160</v>
      </c>
      <c r="D10776">
        <v>3000</v>
      </c>
      <c r="E10776">
        <v>2.4621212121212099E-2</v>
      </c>
      <c r="F10776">
        <v>2</v>
      </c>
      <c r="G10776">
        <v>4428.2448753291101</v>
      </c>
      <c r="H10776" s="73">
        <f t="shared" si="504"/>
        <v>9.4217976070832127E-2</v>
      </c>
      <c r="I10776" t="str">
        <f t="shared" si="505"/>
        <v/>
      </c>
      <c r="J10776" t="str">
        <f t="shared" si="506"/>
        <v/>
      </c>
    </row>
    <row r="10777" spans="1:10" x14ac:dyDescent="0.25">
      <c r="A10777" t="s">
        <v>796</v>
      </c>
      <c r="B10777" t="s">
        <v>9137</v>
      </c>
      <c r="C10777" s="27">
        <v>185119.14589972701</v>
      </c>
      <c r="D10777">
        <v>3000</v>
      </c>
      <c r="E10777">
        <v>0.65151515151515105</v>
      </c>
      <c r="F10777">
        <v>18</v>
      </c>
      <c r="G10777">
        <v>54814.566083673402</v>
      </c>
      <c r="H10777" s="73">
        <f t="shared" si="504"/>
        <v>9.4214988971651675E-2</v>
      </c>
      <c r="I10777" t="str">
        <f t="shared" si="505"/>
        <v/>
      </c>
      <c r="J10777" t="str">
        <f t="shared" si="506"/>
        <v/>
      </c>
    </row>
    <row r="10778" spans="1:10" x14ac:dyDescent="0.25">
      <c r="A10778" t="s">
        <v>796</v>
      </c>
      <c r="B10778" t="s">
        <v>4199</v>
      </c>
      <c r="C10778" s="27">
        <v>45112.878787878697</v>
      </c>
      <c r="D10778">
        <v>3000</v>
      </c>
      <c r="E10778">
        <v>0.137121212121212</v>
      </c>
      <c r="F10778">
        <v>3</v>
      </c>
      <c r="G10778">
        <v>15163.505904027201</v>
      </c>
      <c r="H10778" s="73">
        <f t="shared" si="504"/>
        <v>9.4114624630614652E-2</v>
      </c>
      <c r="I10778" t="str">
        <f t="shared" si="505"/>
        <v/>
      </c>
      <c r="J10778" t="str">
        <f t="shared" si="506"/>
        <v/>
      </c>
    </row>
    <row r="10779" spans="1:10" x14ac:dyDescent="0.25">
      <c r="A10779" t="s">
        <v>796</v>
      </c>
      <c r="B10779" t="s">
        <v>5545</v>
      </c>
      <c r="C10779" s="27">
        <v>16138.446969696901</v>
      </c>
      <c r="D10779">
        <v>3000</v>
      </c>
      <c r="E10779">
        <v>4.90530303030303E-2</v>
      </c>
      <c r="F10779">
        <v>2</v>
      </c>
      <c r="G10779">
        <v>5417.3273737822301</v>
      </c>
      <c r="H10779" s="73">
        <f t="shared" si="504"/>
        <v>9.3989940141527062E-2</v>
      </c>
      <c r="I10779" t="str">
        <f t="shared" si="505"/>
        <v/>
      </c>
      <c r="J10779" t="str">
        <f t="shared" si="506"/>
        <v/>
      </c>
    </row>
    <row r="10780" spans="1:10" x14ac:dyDescent="0.25">
      <c r="A10780" t="s">
        <v>796</v>
      </c>
      <c r="B10780" t="s">
        <v>12067</v>
      </c>
      <c r="C10780" s="27">
        <v>75707.386363636295</v>
      </c>
      <c r="D10780">
        <v>3000</v>
      </c>
      <c r="E10780">
        <v>0.23011363636363599</v>
      </c>
      <c r="F10780">
        <v>16</v>
      </c>
      <c r="G10780">
        <v>25366.763950041899</v>
      </c>
      <c r="H10780" s="73">
        <f t="shared" si="504"/>
        <v>9.3817713794744031E-2</v>
      </c>
      <c r="I10780" t="str">
        <f t="shared" si="505"/>
        <v/>
      </c>
      <c r="J10780" t="str">
        <f t="shared" si="506"/>
        <v/>
      </c>
    </row>
    <row r="10781" spans="1:10" x14ac:dyDescent="0.25">
      <c r="A10781" t="s">
        <v>796</v>
      </c>
      <c r="B10781" t="s">
        <v>6298</v>
      </c>
      <c r="C10781" s="27">
        <v>13646.022727272701</v>
      </c>
      <c r="D10781">
        <v>3000</v>
      </c>
      <c r="E10781">
        <v>4.1477272727272703E-2</v>
      </c>
      <c r="F10781">
        <v>1</v>
      </c>
      <c r="G10781">
        <v>4571.4388609928801</v>
      </c>
      <c r="H10781" s="73">
        <f t="shared" si="504"/>
        <v>9.3800435970241666E-2</v>
      </c>
      <c r="I10781" t="str">
        <f t="shared" si="505"/>
        <v/>
      </c>
      <c r="J10781" t="str">
        <f t="shared" si="506"/>
        <v/>
      </c>
    </row>
    <row r="10782" spans="1:10" x14ac:dyDescent="0.25">
      <c r="A10782" t="s">
        <v>796</v>
      </c>
      <c r="B10782" t="s">
        <v>8445</v>
      </c>
      <c r="C10782" s="27">
        <v>129917.61363636301</v>
      </c>
      <c r="D10782">
        <v>3000</v>
      </c>
      <c r="E10782">
        <v>0.39488636363636298</v>
      </c>
      <c r="G10782">
        <v>43511.4161432213</v>
      </c>
      <c r="H10782" s="73">
        <f t="shared" si="504"/>
        <v>9.3776326235505525E-2</v>
      </c>
      <c r="I10782" t="str">
        <f t="shared" si="505"/>
        <v/>
      </c>
      <c r="J10782" t="str">
        <f t="shared" si="506"/>
        <v/>
      </c>
    </row>
    <row r="10783" spans="1:10" x14ac:dyDescent="0.25">
      <c r="A10783" t="s">
        <v>796</v>
      </c>
      <c r="B10783" t="s">
        <v>11306</v>
      </c>
      <c r="C10783" s="27">
        <v>55581.060606060601</v>
      </c>
      <c r="D10783">
        <v>3000</v>
      </c>
      <c r="E10783">
        <v>0.168939393939393</v>
      </c>
      <c r="F10783">
        <v>3</v>
      </c>
      <c r="G10783">
        <v>18610.3317761219</v>
      </c>
      <c r="H10783" s="73">
        <f t="shared" si="504"/>
        <v>9.375303098742846E-2</v>
      </c>
      <c r="I10783" t="str">
        <f t="shared" si="505"/>
        <v/>
      </c>
      <c r="J10783" t="str">
        <f t="shared" si="506"/>
        <v/>
      </c>
    </row>
    <row r="10784" spans="1:10" x14ac:dyDescent="0.25">
      <c r="A10784" t="s">
        <v>796</v>
      </c>
      <c r="B10784" t="s">
        <v>7629</v>
      </c>
      <c r="C10784" s="27">
        <v>13160</v>
      </c>
      <c r="D10784">
        <v>3000</v>
      </c>
      <c r="E10784">
        <v>1.13636363636363E-3</v>
      </c>
      <c r="F10784">
        <v>18</v>
      </c>
      <c r="G10784">
        <v>4402.2654066022997</v>
      </c>
      <c r="H10784" s="73">
        <f t="shared" si="504"/>
        <v>9.3665221417070205E-2</v>
      </c>
      <c r="I10784" t="str">
        <f t="shared" si="505"/>
        <v/>
      </c>
      <c r="J10784" t="str">
        <f t="shared" si="506"/>
        <v/>
      </c>
    </row>
    <row r="10785" spans="1:10" x14ac:dyDescent="0.25">
      <c r="A10785" t="s">
        <v>796</v>
      </c>
      <c r="B10785" t="s">
        <v>4183</v>
      </c>
      <c r="C10785" s="27">
        <v>97827.651515151505</v>
      </c>
      <c r="D10785">
        <v>3000</v>
      </c>
      <c r="E10785">
        <v>0.29734848484848397</v>
      </c>
      <c r="F10785">
        <v>19</v>
      </c>
      <c r="G10785">
        <v>32721.086671660501</v>
      </c>
      <c r="H10785" s="73">
        <f t="shared" si="504"/>
        <v>9.3653523581172265E-2</v>
      </c>
      <c r="I10785" t="str">
        <f t="shared" si="505"/>
        <v/>
      </c>
      <c r="J10785" t="str">
        <f t="shared" si="506"/>
        <v/>
      </c>
    </row>
    <row r="10786" spans="1:10" x14ac:dyDescent="0.25">
      <c r="A10786" t="s">
        <v>796</v>
      </c>
      <c r="B10786" t="s">
        <v>11313</v>
      </c>
      <c r="C10786" s="27">
        <v>13160</v>
      </c>
      <c r="D10786">
        <v>3000</v>
      </c>
      <c r="E10786">
        <v>3.4090909090908998E-2</v>
      </c>
      <c r="F10786">
        <v>4</v>
      </c>
      <c r="G10786">
        <v>4401.5245509462102</v>
      </c>
      <c r="H10786" s="73">
        <f t="shared" si="504"/>
        <v>9.3649458530770432E-2</v>
      </c>
      <c r="I10786" t="str">
        <f t="shared" si="505"/>
        <v/>
      </c>
      <c r="J10786" t="str">
        <f t="shared" si="506"/>
        <v/>
      </c>
    </row>
    <row r="10787" spans="1:10" x14ac:dyDescent="0.25">
      <c r="A10787" t="s">
        <v>796</v>
      </c>
      <c r="B10787" t="s">
        <v>6407</v>
      </c>
      <c r="C10787" s="27">
        <v>71657.196969696903</v>
      </c>
      <c r="D10787">
        <v>3000</v>
      </c>
      <c r="E10787">
        <v>0.21780303030303</v>
      </c>
      <c r="F10787">
        <v>9</v>
      </c>
      <c r="G10787">
        <v>23965.915577589902</v>
      </c>
      <c r="H10787" s="73">
        <f t="shared" si="504"/>
        <v>9.3646648843422775E-2</v>
      </c>
      <c r="I10787" t="str">
        <f t="shared" si="505"/>
        <v/>
      </c>
      <c r="J10787" t="str">
        <f t="shared" si="506"/>
        <v/>
      </c>
    </row>
    <row r="10788" spans="1:10" x14ac:dyDescent="0.25">
      <c r="A10788" t="s">
        <v>796</v>
      </c>
      <c r="B10788" t="s">
        <v>6234</v>
      </c>
      <c r="C10788" s="27">
        <v>30781.439393939301</v>
      </c>
      <c r="D10788">
        <v>3000</v>
      </c>
      <c r="E10788">
        <v>9.3560606060605997E-2</v>
      </c>
      <c r="F10788">
        <v>2</v>
      </c>
      <c r="G10788">
        <v>10292.705426975799</v>
      </c>
      <c r="H10788" s="73">
        <f t="shared" si="504"/>
        <v>9.3626470246243904E-2</v>
      </c>
      <c r="I10788" t="str">
        <f t="shared" si="505"/>
        <v/>
      </c>
      <c r="J10788" t="str">
        <f t="shared" si="506"/>
        <v/>
      </c>
    </row>
    <row r="10789" spans="1:10" x14ac:dyDescent="0.25">
      <c r="A10789" t="s">
        <v>796</v>
      </c>
      <c r="B10789" t="s">
        <v>13269</v>
      </c>
      <c r="C10789" s="27">
        <v>23678.0303030303</v>
      </c>
      <c r="D10789">
        <v>3000</v>
      </c>
      <c r="E10789">
        <v>7.1969696969696906E-2</v>
      </c>
      <c r="F10789">
        <v>2</v>
      </c>
      <c r="G10789">
        <v>7914.2655046360696</v>
      </c>
      <c r="H10789" s="73">
        <f t="shared" si="504"/>
        <v>9.3588626796144381E-2</v>
      </c>
      <c r="I10789" t="str">
        <f t="shared" si="505"/>
        <v/>
      </c>
      <c r="J10789" t="str">
        <f t="shared" si="506"/>
        <v/>
      </c>
    </row>
    <row r="10790" spans="1:10" x14ac:dyDescent="0.25">
      <c r="A10790" t="s">
        <v>796</v>
      </c>
      <c r="B10790" t="s">
        <v>8502</v>
      </c>
      <c r="C10790" s="27">
        <v>87172.5378787878</v>
      </c>
      <c r="D10790">
        <v>3000</v>
      </c>
      <c r="E10790">
        <v>0.26496212121212098</v>
      </c>
      <c r="F10790">
        <v>6</v>
      </c>
      <c r="G10790">
        <v>29134.342860060398</v>
      </c>
      <c r="H10790" s="73">
        <f t="shared" si="504"/>
        <v>9.3580113638081441E-2</v>
      </c>
      <c r="I10790" t="str">
        <f t="shared" si="505"/>
        <v/>
      </c>
      <c r="J10790" t="str">
        <f t="shared" si="506"/>
        <v/>
      </c>
    </row>
    <row r="10791" spans="1:10" x14ac:dyDescent="0.25">
      <c r="A10791" t="s">
        <v>796</v>
      </c>
      <c r="B10791" t="s">
        <v>6745</v>
      </c>
      <c r="C10791" s="27">
        <v>25048.8636363636</v>
      </c>
      <c r="D10791">
        <v>3000</v>
      </c>
      <c r="E10791">
        <v>7.6136363636363599E-2</v>
      </c>
      <c r="F10791">
        <v>1</v>
      </c>
      <c r="G10791">
        <v>8370.0241493366793</v>
      </c>
      <c r="H10791" s="73">
        <f t="shared" si="504"/>
        <v>9.3561400462575842E-2</v>
      </c>
      <c r="I10791" t="str">
        <f t="shared" si="505"/>
        <v/>
      </c>
      <c r="J10791" t="str">
        <f t="shared" si="506"/>
        <v/>
      </c>
    </row>
    <row r="10792" spans="1:10" x14ac:dyDescent="0.25">
      <c r="A10792" t="s">
        <v>796</v>
      </c>
      <c r="B10792" t="s">
        <v>4389</v>
      </c>
      <c r="C10792" s="27">
        <v>34457.765151515101</v>
      </c>
      <c r="D10792">
        <v>3000</v>
      </c>
      <c r="E10792">
        <v>0.104734848484848</v>
      </c>
      <c r="F10792">
        <v>5</v>
      </c>
      <c r="G10792">
        <v>11513.299088021</v>
      </c>
      <c r="H10792" s="73">
        <f t="shared" si="504"/>
        <v>9.3555798829981079E-2</v>
      </c>
      <c r="I10792" t="str">
        <f t="shared" si="505"/>
        <v/>
      </c>
      <c r="J10792" t="str">
        <f t="shared" si="506"/>
        <v/>
      </c>
    </row>
    <row r="10793" spans="1:10" x14ac:dyDescent="0.25">
      <c r="A10793" t="s">
        <v>796</v>
      </c>
      <c r="B10793" t="s">
        <v>12587</v>
      </c>
      <c r="C10793" s="27">
        <v>65800</v>
      </c>
      <c r="D10793">
        <v>3000</v>
      </c>
      <c r="E10793">
        <v>0.2</v>
      </c>
      <c r="F10793">
        <v>23</v>
      </c>
      <c r="G10793">
        <v>21980.151212380501</v>
      </c>
      <c r="H10793" s="73">
        <f t="shared" si="504"/>
        <v>9.3532558350555323E-2</v>
      </c>
      <c r="I10793" t="str">
        <f t="shared" si="505"/>
        <v/>
      </c>
      <c r="J10793" t="str">
        <f t="shared" si="506"/>
        <v/>
      </c>
    </row>
    <row r="10794" spans="1:10" x14ac:dyDescent="0.25">
      <c r="A10794" t="s">
        <v>796</v>
      </c>
      <c r="B10794" t="s">
        <v>9496</v>
      </c>
      <c r="C10794" s="27">
        <v>103871.78030303</v>
      </c>
      <c r="D10794">
        <v>3000</v>
      </c>
      <c r="E10794">
        <v>0.31571969696969698</v>
      </c>
      <c r="F10794">
        <v>5</v>
      </c>
      <c r="G10794">
        <v>34687.285703153997</v>
      </c>
      <c r="H10794" s="73">
        <f t="shared" si="504"/>
        <v>9.3504125649416625E-2</v>
      </c>
      <c r="I10794" t="str">
        <f t="shared" si="505"/>
        <v/>
      </c>
      <c r="J10794" t="str">
        <f t="shared" si="506"/>
        <v/>
      </c>
    </row>
    <row r="10795" spans="1:10" x14ac:dyDescent="0.25">
      <c r="A10795" t="s">
        <v>796</v>
      </c>
      <c r="B10795" t="s">
        <v>9060</v>
      </c>
      <c r="C10795" s="27">
        <v>66244.671105396497</v>
      </c>
      <c r="D10795">
        <v>3000</v>
      </c>
      <c r="E10795">
        <v>0.23314393939393899</v>
      </c>
      <c r="F10795">
        <v>11</v>
      </c>
      <c r="G10795">
        <v>19463.415559692701</v>
      </c>
      <c r="H10795" s="73">
        <f t="shared" si="504"/>
        <v>9.3485330124433524E-2</v>
      </c>
      <c r="I10795" t="str">
        <f t="shared" si="505"/>
        <v/>
      </c>
      <c r="J10795" t="str">
        <f t="shared" si="506"/>
        <v/>
      </c>
    </row>
    <row r="10796" spans="1:10" x14ac:dyDescent="0.25">
      <c r="A10796" t="s">
        <v>796</v>
      </c>
      <c r="B10796" t="s">
        <v>13362</v>
      </c>
      <c r="C10796" s="27">
        <v>18070.075757575702</v>
      </c>
      <c r="D10796">
        <v>3000</v>
      </c>
      <c r="E10796">
        <v>5.4924242424242403E-2</v>
      </c>
      <c r="F10796">
        <v>4</v>
      </c>
      <c r="G10796">
        <v>6032.2403632395699</v>
      </c>
      <c r="H10796" s="73">
        <f t="shared" si="504"/>
        <v>9.3470958526500364E-2</v>
      </c>
      <c r="I10796" t="str">
        <f t="shared" si="505"/>
        <v/>
      </c>
      <c r="J10796" t="str">
        <f t="shared" si="506"/>
        <v/>
      </c>
    </row>
    <row r="10797" spans="1:10" x14ac:dyDescent="0.25">
      <c r="A10797" t="s">
        <v>796</v>
      </c>
      <c r="B10797" t="s">
        <v>5965</v>
      </c>
      <c r="C10797" s="27">
        <v>70909.469696969696</v>
      </c>
      <c r="D10797">
        <v>3000</v>
      </c>
      <c r="E10797">
        <v>0.21553030303030299</v>
      </c>
      <c r="F10797">
        <v>8</v>
      </c>
      <c r="G10797">
        <v>23664.046795781502</v>
      </c>
      <c r="H10797" s="73">
        <f t="shared" si="504"/>
        <v>9.3442147165034961E-2</v>
      </c>
      <c r="I10797" t="str">
        <f t="shared" si="505"/>
        <v/>
      </c>
      <c r="J10797" t="str">
        <f t="shared" si="506"/>
        <v/>
      </c>
    </row>
    <row r="10798" spans="1:10" x14ac:dyDescent="0.25">
      <c r="A10798" t="s">
        <v>796</v>
      </c>
      <c r="B10798" t="s">
        <v>8491</v>
      </c>
      <c r="C10798" s="27">
        <v>40252.651515151498</v>
      </c>
      <c r="D10798">
        <v>3000</v>
      </c>
      <c r="E10798">
        <v>0.122348484848484</v>
      </c>
      <c r="F10798">
        <v>5</v>
      </c>
      <c r="G10798">
        <v>13425.446558777299</v>
      </c>
      <c r="H10798" s="73">
        <f t="shared" si="504"/>
        <v>9.3388258784459846E-2</v>
      </c>
      <c r="I10798" t="str">
        <f t="shared" si="505"/>
        <v/>
      </c>
      <c r="J10798" t="str">
        <f t="shared" si="506"/>
        <v/>
      </c>
    </row>
    <row r="10799" spans="1:10" x14ac:dyDescent="0.25">
      <c r="A10799" t="s">
        <v>796</v>
      </c>
      <c r="B10799" t="s">
        <v>10901</v>
      </c>
      <c r="C10799" s="27">
        <v>34270.833333333299</v>
      </c>
      <c r="D10799">
        <v>3000</v>
      </c>
      <c r="E10799">
        <v>0.10416666666666601</v>
      </c>
      <c r="G10799">
        <v>11429.958080128101</v>
      </c>
      <c r="H10799" s="73">
        <f t="shared" si="504"/>
        <v>9.3385189420621101E-2</v>
      </c>
      <c r="I10799" t="str">
        <f t="shared" si="505"/>
        <v/>
      </c>
      <c r="J10799" t="str">
        <f t="shared" si="506"/>
        <v/>
      </c>
    </row>
    <row r="10800" spans="1:10" x14ac:dyDescent="0.25">
      <c r="A10800" t="s">
        <v>796</v>
      </c>
      <c r="B10800" t="s">
        <v>3788</v>
      </c>
      <c r="C10800" s="27">
        <v>75339.187284772706</v>
      </c>
      <c r="D10800">
        <v>3000</v>
      </c>
      <c r="E10800">
        <v>0.26515151515151503</v>
      </c>
      <c r="F10800">
        <v>5</v>
      </c>
      <c r="G10800">
        <v>22105.295001111499</v>
      </c>
      <c r="H10800" s="73">
        <f t="shared" si="504"/>
        <v>9.3357828832081977E-2</v>
      </c>
      <c r="I10800" t="str">
        <f t="shared" si="505"/>
        <v/>
      </c>
      <c r="J10800" t="str">
        <f t="shared" si="506"/>
        <v/>
      </c>
    </row>
    <row r="10801" spans="1:10" x14ac:dyDescent="0.25">
      <c r="A10801" t="s">
        <v>796</v>
      </c>
      <c r="B10801" t="s">
        <v>6938</v>
      </c>
      <c r="C10801" s="27">
        <v>100943.18181818099</v>
      </c>
      <c r="D10801">
        <v>3000</v>
      </c>
      <c r="E10801">
        <v>0.30681818181818099</v>
      </c>
      <c r="F10801">
        <v>3</v>
      </c>
      <c r="G10801">
        <v>33631.309732577698</v>
      </c>
      <c r="H10801" s="73">
        <f t="shared" si="504"/>
        <v>9.3287793742059907E-2</v>
      </c>
      <c r="I10801" t="str">
        <f t="shared" si="505"/>
        <v/>
      </c>
      <c r="J10801" t="str">
        <f t="shared" si="506"/>
        <v/>
      </c>
    </row>
    <row r="10802" spans="1:10" x14ac:dyDescent="0.25">
      <c r="A10802" t="s">
        <v>796</v>
      </c>
      <c r="B10802" t="s">
        <v>10585</v>
      </c>
      <c r="C10802" s="27">
        <v>117313.877343431</v>
      </c>
      <c r="D10802">
        <v>3000</v>
      </c>
      <c r="E10802">
        <v>0.41287878787878701</v>
      </c>
      <c r="F10802">
        <v>1</v>
      </c>
      <c r="G10802">
        <v>34394.088756009303</v>
      </c>
      <c r="H10802" s="73">
        <f t="shared" si="504"/>
        <v>9.3284562207449323E-2</v>
      </c>
      <c r="I10802" t="str">
        <f t="shared" si="505"/>
        <v/>
      </c>
      <c r="J10802" t="str">
        <f t="shared" si="506"/>
        <v/>
      </c>
    </row>
    <row r="10803" spans="1:10" x14ac:dyDescent="0.25">
      <c r="A10803" t="s">
        <v>796</v>
      </c>
      <c r="B10803" t="s">
        <v>4325</v>
      </c>
      <c r="C10803" s="27">
        <v>34831.628787878697</v>
      </c>
      <c r="D10803">
        <v>3000</v>
      </c>
      <c r="E10803">
        <v>0.105871212121212</v>
      </c>
      <c r="F10803">
        <v>1</v>
      </c>
      <c r="G10803">
        <v>11604.1530914706</v>
      </c>
      <c r="H10803" s="73">
        <f t="shared" si="504"/>
        <v>9.3281967530110518E-2</v>
      </c>
      <c r="I10803" t="str">
        <f t="shared" si="505"/>
        <v/>
      </c>
      <c r="J10803" t="str">
        <f t="shared" si="506"/>
        <v/>
      </c>
    </row>
    <row r="10804" spans="1:10" x14ac:dyDescent="0.25">
      <c r="A10804" t="s">
        <v>796</v>
      </c>
      <c r="B10804" t="s">
        <v>11672</v>
      </c>
      <c r="C10804" s="27">
        <v>14518.371212121199</v>
      </c>
      <c r="D10804">
        <v>3000</v>
      </c>
      <c r="E10804">
        <v>4.4128787878787802E-2</v>
      </c>
      <c r="F10804">
        <v>2</v>
      </c>
      <c r="G10804">
        <v>4836.0056853038805</v>
      </c>
      <c r="H10804" s="73">
        <f t="shared" si="504"/>
        <v>9.3266770225201412E-2</v>
      </c>
      <c r="I10804" t="str">
        <f t="shared" si="505"/>
        <v/>
      </c>
      <c r="J10804" t="str">
        <f t="shared" si="506"/>
        <v/>
      </c>
    </row>
    <row r="10805" spans="1:10" x14ac:dyDescent="0.25">
      <c r="A10805" t="s">
        <v>796</v>
      </c>
      <c r="B10805" t="s">
        <v>6965</v>
      </c>
      <c r="C10805" s="27">
        <v>13160</v>
      </c>
      <c r="D10805">
        <v>3000</v>
      </c>
      <c r="E10805">
        <v>3.8257575757575699E-2</v>
      </c>
      <c r="F10805">
        <v>6</v>
      </c>
      <c r="G10805">
        <v>4383.5101558566703</v>
      </c>
      <c r="H10805" s="73">
        <f t="shared" si="504"/>
        <v>9.326617352886532E-2</v>
      </c>
      <c r="I10805" t="str">
        <f t="shared" si="505"/>
        <v/>
      </c>
      <c r="J10805" t="str">
        <f t="shared" si="506"/>
        <v/>
      </c>
    </row>
    <row r="10806" spans="1:10" x14ac:dyDescent="0.25">
      <c r="A10806" t="s">
        <v>796</v>
      </c>
      <c r="B10806" t="s">
        <v>6060</v>
      </c>
      <c r="C10806" s="27">
        <v>52091.666666666599</v>
      </c>
      <c r="D10806">
        <v>3000</v>
      </c>
      <c r="E10806">
        <v>0.15833333333333299</v>
      </c>
      <c r="F10806">
        <v>4</v>
      </c>
      <c r="G10806">
        <v>17335.553206545799</v>
      </c>
      <c r="H10806" s="73">
        <f t="shared" si="504"/>
        <v>9.3181025074378351E-2</v>
      </c>
      <c r="I10806" t="str">
        <f t="shared" si="505"/>
        <v/>
      </c>
      <c r="J10806" t="str">
        <f t="shared" si="506"/>
        <v/>
      </c>
    </row>
    <row r="10807" spans="1:10" x14ac:dyDescent="0.25">
      <c r="A10807" t="s">
        <v>796</v>
      </c>
      <c r="B10807" t="s">
        <v>9761</v>
      </c>
      <c r="C10807" s="27">
        <v>80879.166666666599</v>
      </c>
      <c r="D10807">
        <v>3000</v>
      </c>
      <c r="E10807">
        <v>0.24583333333333299</v>
      </c>
      <c r="F10807">
        <v>12</v>
      </c>
      <c r="G10807">
        <v>26915.280185875199</v>
      </c>
      <c r="H10807" s="73">
        <f t="shared" si="504"/>
        <v>9.317947702286436E-2</v>
      </c>
      <c r="I10807" t="str">
        <f t="shared" si="505"/>
        <v/>
      </c>
      <c r="J10807" t="str">
        <f t="shared" si="506"/>
        <v/>
      </c>
    </row>
    <row r="10808" spans="1:10" x14ac:dyDescent="0.25">
      <c r="A10808" t="s">
        <v>796</v>
      </c>
      <c r="B10808" t="s">
        <v>13105</v>
      </c>
      <c r="C10808" s="27">
        <v>13160</v>
      </c>
      <c r="D10808">
        <v>3000</v>
      </c>
      <c r="E10808">
        <v>2.8787878787878699E-2</v>
      </c>
      <c r="F10808">
        <v>5</v>
      </c>
      <c r="G10808">
        <v>4378.9162606200798</v>
      </c>
      <c r="H10808" s="73">
        <f t="shared" si="504"/>
        <v>9.3168431077022981E-2</v>
      </c>
      <c r="I10808" t="str">
        <f t="shared" si="505"/>
        <v/>
      </c>
      <c r="J10808" t="str">
        <f t="shared" si="506"/>
        <v/>
      </c>
    </row>
    <row r="10809" spans="1:10" x14ac:dyDescent="0.25">
      <c r="A10809" t="s">
        <v>796</v>
      </c>
      <c r="B10809" t="s">
        <v>5899</v>
      </c>
      <c r="C10809" s="27">
        <v>32588.446969696899</v>
      </c>
      <c r="D10809">
        <v>3000</v>
      </c>
      <c r="E10809">
        <v>9.9053030303030296E-2</v>
      </c>
      <c r="G10809">
        <v>10843.334024011599</v>
      </c>
      <c r="H10809" s="73">
        <f t="shared" si="504"/>
        <v>9.3165947108386632E-2</v>
      </c>
      <c r="I10809" t="str">
        <f t="shared" si="505"/>
        <v/>
      </c>
      <c r="J10809" t="str">
        <f t="shared" si="506"/>
        <v/>
      </c>
    </row>
    <row r="10810" spans="1:10" x14ac:dyDescent="0.25">
      <c r="A10810" t="s">
        <v>796</v>
      </c>
      <c r="B10810" t="s">
        <v>5593</v>
      </c>
      <c r="C10810" s="27">
        <v>13160</v>
      </c>
      <c r="D10810">
        <v>3000</v>
      </c>
      <c r="E10810">
        <v>1.8939393939393901E-3</v>
      </c>
      <c r="F10810">
        <v>4</v>
      </c>
      <c r="G10810">
        <v>4378.0081652723002</v>
      </c>
      <c r="H10810" s="73">
        <f t="shared" si="504"/>
        <v>9.3149109899410637E-2</v>
      </c>
      <c r="I10810" t="str">
        <f t="shared" si="505"/>
        <v/>
      </c>
      <c r="J10810" t="str">
        <f t="shared" si="506"/>
        <v/>
      </c>
    </row>
    <row r="10811" spans="1:10" x14ac:dyDescent="0.25">
      <c r="A10811" t="s">
        <v>796</v>
      </c>
      <c r="B10811" t="s">
        <v>13071</v>
      </c>
      <c r="C10811" s="27">
        <v>50800.137712018099</v>
      </c>
      <c r="D10811">
        <v>3000</v>
      </c>
      <c r="E10811">
        <v>0.178787878787878</v>
      </c>
      <c r="F10811">
        <v>6</v>
      </c>
      <c r="G10811">
        <v>14869.671561232901</v>
      </c>
      <c r="H10811" s="73">
        <f t="shared" si="504"/>
        <v>9.3134769776356166E-2</v>
      </c>
      <c r="I10811" t="str">
        <f t="shared" si="505"/>
        <v/>
      </c>
      <c r="J10811" t="str">
        <f t="shared" si="506"/>
        <v/>
      </c>
    </row>
    <row r="10812" spans="1:10" x14ac:dyDescent="0.25">
      <c r="A10812" t="s">
        <v>796</v>
      </c>
      <c r="B10812" t="s">
        <v>12578</v>
      </c>
      <c r="C10812" s="27">
        <v>22057.9545454545</v>
      </c>
      <c r="D10812">
        <v>3000</v>
      </c>
      <c r="E10812">
        <v>6.7045454545454505E-2</v>
      </c>
      <c r="G10812">
        <v>7332.5269970456302</v>
      </c>
      <c r="H10812" s="73">
        <f t="shared" si="504"/>
        <v>9.3077876053374142E-2</v>
      </c>
      <c r="I10812" t="str">
        <f t="shared" si="505"/>
        <v/>
      </c>
      <c r="J10812" t="str">
        <f t="shared" si="506"/>
        <v/>
      </c>
    </row>
    <row r="10813" spans="1:10" x14ac:dyDescent="0.25">
      <c r="A10813" t="s">
        <v>796</v>
      </c>
      <c r="B10813" t="s">
        <v>7820</v>
      </c>
      <c r="C10813" s="27">
        <v>37074.810606060601</v>
      </c>
      <c r="D10813">
        <v>3000</v>
      </c>
      <c r="E10813">
        <v>0.11268939393939301</v>
      </c>
      <c r="F10813">
        <v>11</v>
      </c>
      <c r="G10813">
        <v>12315.1923061789</v>
      </c>
      <c r="H10813" s="73">
        <f t="shared" si="504"/>
        <v>9.3007996247630426E-2</v>
      </c>
      <c r="I10813" t="str">
        <f t="shared" si="505"/>
        <v/>
      </c>
      <c r="J10813" t="str">
        <f t="shared" si="506"/>
        <v/>
      </c>
    </row>
    <row r="10814" spans="1:10" x14ac:dyDescent="0.25">
      <c r="A10814" t="s">
        <v>796</v>
      </c>
      <c r="B10814" t="s">
        <v>6243</v>
      </c>
      <c r="C10814" s="27">
        <v>64865.340909090897</v>
      </c>
      <c r="D10814">
        <v>3000</v>
      </c>
      <c r="E10814">
        <v>0.19715909090909001</v>
      </c>
      <c r="F10814">
        <v>2</v>
      </c>
      <c r="G10814">
        <v>21540.698661042999</v>
      </c>
      <c r="H10814" s="73">
        <f t="shared" si="504"/>
        <v>9.2983333480742739E-2</v>
      </c>
      <c r="I10814" t="str">
        <f t="shared" si="505"/>
        <v/>
      </c>
      <c r="J10814" t="str">
        <f t="shared" si="506"/>
        <v/>
      </c>
    </row>
    <row r="10815" spans="1:10" x14ac:dyDescent="0.25">
      <c r="A10815" t="s">
        <v>796</v>
      </c>
      <c r="B10815" t="s">
        <v>11757</v>
      </c>
      <c r="C10815" s="27">
        <v>49536.931818181802</v>
      </c>
      <c r="D10815">
        <v>3000</v>
      </c>
      <c r="E10815">
        <v>0.15056818181818099</v>
      </c>
      <c r="F10815">
        <v>2</v>
      </c>
      <c r="G10815">
        <v>16445.7986763759</v>
      </c>
      <c r="H10815" s="73">
        <f t="shared" si="504"/>
        <v>9.2957384730378873E-2</v>
      </c>
      <c r="I10815" t="str">
        <f t="shared" si="505"/>
        <v/>
      </c>
      <c r="J10815" t="str">
        <f t="shared" si="506"/>
        <v/>
      </c>
    </row>
    <row r="10816" spans="1:10" x14ac:dyDescent="0.25">
      <c r="A10816" t="s">
        <v>796</v>
      </c>
      <c r="B10816" t="s">
        <v>8475</v>
      </c>
      <c r="C10816" s="27">
        <v>67856.25</v>
      </c>
      <c r="D10816">
        <v>3000</v>
      </c>
      <c r="E10816">
        <v>0.20624999999999999</v>
      </c>
      <c r="F10816">
        <v>3</v>
      </c>
      <c r="G10816">
        <v>22515.540991988899</v>
      </c>
      <c r="H10816" s="73">
        <f t="shared" si="504"/>
        <v>9.2907454770295911E-2</v>
      </c>
      <c r="I10816" t="str">
        <f t="shared" si="505"/>
        <v/>
      </c>
      <c r="J10816" t="str">
        <f t="shared" si="506"/>
        <v/>
      </c>
    </row>
    <row r="10817" spans="1:10" x14ac:dyDescent="0.25">
      <c r="A10817" t="s">
        <v>796</v>
      </c>
      <c r="B10817" t="s">
        <v>4744</v>
      </c>
      <c r="C10817" s="27">
        <v>30158.333333333299</v>
      </c>
      <c r="D10817">
        <v>3000</v>
      </c>
      <c r="E10817">
        <v>9.1666666666666605E-2</v>
      </c>
      <c r="F10817">
        <v>2</v>
      </c>
      <c r="G10817">
        <v>10004.6264705182</v>
      </c>
      <c r="H10817" s="73">
        <f t="shared" si="504"/>
        <v>9.2886280577345021E-2</v>
      </c>
      <c r="I10817" t="str">
        <f t="shared" si="505"/>
        <v/>
      </c>
      <c r="J10817" t="str">
        <f t="shared" si="506"/>
        <v/>
      </c>
    </row>
    <row r="10818" spans="1:10" x14ac:dyDescent="0.25">
      <c r="A10818" t="s">
        <v>796</v>
      </c>
      <c r="B10818" t="s">
        <v>13331</v>
      </c>
      <c r="C10818" s="27">
        <v>13160</v>
      </c>
      <c r="D10818">
        <v>3000</v>
      </c>
      <c r="E10818">
        <v>3.8257575757575699E-2</v>
      </c>
      <c r="F10818">
        <v>3</v>
      </c>
      <c r="G10818">
        <v>4365.0157738921898</v>
      </c>
      <c r="H10818" s="73">
        <f t="shared" ref="H10818:H10881" si="507">G10818/SUMIFS(C:C,B:B,B10818)</f>
        <v>9.2872676040259353E-2</v>
      </c>
      <c r="I10818" t="str">
        <f t="shared" ref="I10818:I10881" si="508">IF(A10818="Construction",SUMIFS(D:D,A:A,"Engineering",B:B,B10818),"")</f>
        <v/>
      </c>
      <c r="J10818" t="str">
        <f t="shared" si="506"/>
        <v/>
      </c>
    </row>
    <row r="10819" spans="1:10" x14ac:dyDescent="0.25">
      <c r="A10819" t="s">
        <v>796</v>
      </c>
      <c r="B10819" t="s">
        <v>11722</v>
      </c>
      <c r="C10819" s="27">
        <v>66610.0378787878</v>
      </c>
      <c r="D10819">
        <v>3000</v>
      </c>
      <c r="E10819">
        <v>0.20246212121212101</v>
      </c>
      <c r="F10819">
        <v>2</v>
      </c>
      <c r="G10819">
        <v>22089.580615820101</v>
      </c>
      <c r="H10819" s="73">
        <f t="shared" si="507"/>
        <v>9.2855112673630516E-2</v>
      </c>
      <c r="I10819" t="str">
        <f t="shared" si="508"/>
        <v/>
      </c>
      <c r="J10819" t="str">
        <f t="shared" ref="J10819:J10882" si="509">IF(AND(I10819&lt;&gt;"",I10819&lt;&gt;3000,I10819&lt;&gt;0),D10819-I10819,"")</f>
        <v/>
      </c>
    </row>
    <row r="10820" spans="1:10" x14ac:dyDescent="0.25">
      <c r="A10820" t="s">
        <v>796</v>
      </c>
      <c r="B10820" t="s">
        <v>6835</v>
      </c>
      <c r="C10820" s="27">
        <v>25173.484848484801</v>
      </c>
      <c r="D10820">
        <v>3000</v>
      </c>
      <c r="E10820">
        <v>7.6515151515151494E-2</v>
      </c>
      <c r="F10820">
        <v>1</v>
      </c>
      <c r="G10820">
        <v>8347.4207748662393</v>
      </c>
      <c r="H10820" s="73">
        <f t="shared" si="507"/>
        <v>9.2846812073506979E-2</v>
      </c>
      <c r="I10820" t="str">
        <f t="shared" si="508"/>
        <v/>
      </c>
      <c r="J10820" t="str">
        <f t="shared" si="509"/>
        <v/>
      </c>
    </row>
    <row r="10821" spans="1:10" x14ac:dyDescent="0.25">
      <c r="A10821" t="s">
        <v>796</v>
      </c>
      <c r="B10821" t="s">
        <v>13094</v>
      </c>
      <c r="C10821" s="27">
        <v>56951.8939393939</v>
      </c>
      <c r="D10821">
        <v>3000</v>
      </c>
      <c r="E10821">
        <v>0.17310606060606001</v>
      </c>
      <c r="G10821">
        <v>18869.443038626701</v>
      </c>
      <c r="H10821" s="73">
        <f t="shared" si="507"/>
        <v>9.2770295864750815E-2</v>
      </c>
      <c r="I10821" t="str">
        <f t="shared" si="508"/>
        <v/>
      </c>
      <c r="J10821" t="str">
        <f t="shared" si="509"/>
        <v/>
      </c>
    </row>
    <row r="10822" spans="1:10" x14ac:dyDescent="0.25">
      <c r="A10822" t="s">
        <v>796</v>
      </c>
      <c r="B10822" t="s">
        <v>12151</v>
      </c>
      <c r="C10822" s="27">
        <v>42371.212121212098</v>
      </c>
      <c r="D10822">
        <v>3000</v>
      </c>
      <c r="E10822">
        <v>0.12878787878787801</v>
      </c>
      <c r="F10822">
        <v>2</v>
      </c>
      <c r="G10822">
        <v>14037.9017902061</v>
      </c>
      <c r="H10822" s="73">
        <f t="shared" si="507"/>
        <v>9.2766109452175768E-2</v>
      </c>
      <c r="I10822" t="str">
        <f t="shared" si="508"/>
        <v/>
      </c>
      <c r="J10822" t="str">
        <f t="shared" si="509"/>
        <v/>
      </c>
    </row>
    <row r="10823" spans="1:10" x14ac:dyDescent="0.25">
      <c r="A10823" t="s">
        <v>796</v>
      </c>
      <c r="B10823" t="s">
        <v>4342</v>
      </c>
      <c r="C10823" s="27">
        <v>21995.6439393939</v>
      </c>
      <c r="D10823">
        <v>3000</v>
      </c>
      <c r="E10823">
        <v>6.6856060606060599E-2</v>
      </c>
      <c r="F10823">
        <v>5</v>
      </c>
      <c r="G10823">
        <v>7286.1414723683602</v>
      </c>
      <c r="H10823" s="73">
        <f t="shared" si="507"/>
        <v>9.2751074616611404E-2</v>
      </c>
      <c r="I10823" t="str">
        <f t="shared" si="508"/>
        <v/>
      </c>
      <c r="J10823" t="str">
        <f t="shared" si="509"/>
        <v/>
      </c>
    </row>
    <row r="10824" spans="1:10" x14ac:dyDescent="0.25">
      <c r="A10824" t="s">
        <v>796</v>
      </c>
      <c r="B10824" t="s">
        <v>4369</v>
      </c>
      <c r="C10824" s="27">
        <v>27292.045454545401</v>
      </c>
      <c r="D10824">
        <v>3000</v>
      </c>
      <c r="E10824">
        <v>8.2954545454545406E-2</v>
      </c>
      <c r="F10824">
        <v>3</v>
      </c>
      <c r="G10824">
        <v>9035.5399842909901</v>
      </c>
      <c r="H10824" s="73">
        <f t="shared" si="507"/>
        <v>9.2699215227934492E-2</v>
      </c>
      <c r="I10824" t="str">
        <f t="shared" si="508"/>
        <v/>
      </c>
      <c r="J10824" t="str">
        <f t="shared" si="509"/>
        <v/>
      </c>
    </row>
    <row r="10825" spans="1:10" x14ac:dyDescent="0.25">
      <c r="A10825" t="s">
        <v>796</v>
      </c>
      <c r="B10825" t="s">
        <v>3717</v>
      </c>
      <c r="C10825" s="27">
        <v>14456.060606060601</v>
      </c>
      <c r="D10825">
        <v>3000</v>
      </c>
      <c r="E10825">
        <v>4.3939393939393903E-2</v>
      </c>
      <c r="F10825">
        <v>1</v>
      </c>
      <c r="G10825">
        <v>4784.6700369516602</v>
      </c>
      <c r="H10825" s="73">
        <f t="shared" si="507"/>
        <v>9.2674459996716085E-2</v>
      </c>
      <c r="I10825" t="str">
        <f t="shared" si="508"/>
        <v/>
      </c>
      <c r="J10825" t="str">
        <f t="shared" si="509"/>
        <v/>
      </c>
    </row>
    <row r="10826" spans="1:10" x14ac:dyDescent="0.25">
      <c r="A10826" t="s">
        <v>796</v>
      </c>
      <c r="B10826" t="s">
        <v>3723</v>
      </c>
      <c r="C10826" s="27">
        <v>16699.242424242399</v>
      </c>
      <c r="D10826">
        <v>3000</v>
      </c>
      <c r="E10826">
        <v>5.0757575757575703E-2</v>
      </c>
      <c r="F10826">
        <v>2</v>
      </c>
      <c r="G10826">
        <v>5526.8205091273003</v>
      </c>
      <c r="H10826" s="73">
        <f t="shared" si="507"/>
        <v>9.2669457885653062E-2</v>
      </c>
      <c r="I10826" t="str">
        <f t="shared" si="508"/>
        <v/>
      </c>
      <c r="J10826" t="str">
        <f t="shared" si="509"/>
        <v/>
      </c>
    </row>
    <row r="10827" spans="1:10" x14ac:dyDescent="0.25">
      <c r="A10827" t="s">
        <v>796</v>
      </c>
      <c r="B10827" t="s">
        <v>11444</v>
      </c>
      <c r="C10827" s="27">
        <v>13160</v>
      </c>
      <c r="D10827">
        <v>3000</v>
      </c>
      <c r="E10827">
        <v>1.8939393939393898E-2</v>
      </c>
      <c r="F10827">
        <v>7</v>
      </c>
      <c r="G10827">
        <v>4351.84126355431</v>
      </c>
      <c r="H10827" s="73">
        <f t="shared" si="507"/>
        <v>9.2592367309666176E-2</v>
      </c>
      <c r="I10827" t="str">
        <f t="shared" si="508"/>
        <v/>
      </c>
      <c r="J10827" t="str">
        <f t="shared" si="509"/>
        <v/>
      </c>
    </row>
    <row r="10828" spans="1:10" x14ac:dyDescent="0.25">
      <c r="A10828" t="s">
        <v>796</v>
      </c>
      <c r="B10828" t="s">
        <v>7109</v>
      </c>
      <c r="C10828" s="27">
        <v>13160</v>
      </c>
      <c r="D10828">
        <v>3000</v>
      </c>
      <c r="E10828">
        <v>3.3143939393939302E-2</v>
      </c>
      <c r="F10828">
        <v>11</v>
      </c>
      <c r="G10828">
        <v>4350.3854076464404</v>
      </c>
      <c r="H10828" s="73">
        <f t="shared" si="507"/>
        <v>9.2561391652051919E-2</v>
      </c>
      <c r="I10828" t="str">
        <f t="shared" si="508"/>
        <v/>
      </c>
      <c r="J10828" t="str">
        <f t="shared" si="509"/>
        <v/>
      </c>
    </row>
    <row r="10829" spans="1:10" x14ac:dyDescent="0.25">
      <c r="A10829" t="s">
        <v>796</v>
      </c>
      <c r="B10829" t="s">
        <v>11792</v>
      </c>
      <c r="C10829" s="27">
        <v>54459.469696969703</v>
      </c>
      <c r="D10829">
        <v>3000</v>
      </c>
      <c r="E10829">
        <v>0.165530303030303</v>
      </c>
      <c r="G10829">
        <v>18001.629555181698</v>
      </c>
      <c r="H10829" s="73">
        <f t="shared" si="507"/>
        <v>9.2554266567368954E-2</v>
      </c>
      <c r="I10829" t="str">
        <f t="shared" si="508"/>
        <v/>
      </c>
      <c r="J10829" t="str">
        <f t="shared" si="509"/>
        <v/>
      </c>
    </row>
    <row r="10830" spans="1:10" x14ac:dyDescent="0.25">
      <c r="A10830" t="s">
        <v>796</v>
      </c>
      <c r="B10830" t="s">
        <v>5383</v>
      </c>
      <c r="C10830" s="27">
        <v>14331.439393939299</v>
      </c>
      <c r="D10830">
        <v>3000</v>
      </c>
      <c r="E10830">
        <v>4.3560606060606001E-2</v>
      </c>
      <c r="F10830">
        <v>2</v>
      </c>
      <c r="G10830">
        <v>4737.1921922125402</v>
      </c>
      <c r="H10830" s="73">
        <f t="shared" si="507"/>
        <v>9.2552728121673533E-2</v>
      </c>
      <c r="I10830" t="str">
        <f t="shared" si="508"/>
        <v/>
      </c>
      <c r="J10830" t="str">
        <f t="shared" si="509"/>
        <v/>
      </c>
    </row>
    <row r="10831" spans="1:10" x14ac:dyDescent="0.25">
      <c r="A10831" t="s">
        <v>796</v>
      </c>
      <c r="B10831" t="s">
        <v>7114</v>
      </c>
      <c r="C10831" s="27">
        <v>125929.734848484</v>
      </c>
      <c r="D10831">
        <v>3000</v>
      </c>
      <c r="E10831">
        <v>0.382765151515151</v>
      </c>
      <c r="F10831">
        <v>17</v>
      </c>
      <c r="G10831">
        <v>41622.428376210803</v>
      </c>
      <c r="H10831" s="73">
        <f t="shared" si="507"/>
        <v>9.25458944177176E-2</v>
      </c>
      <c r="I10831" t="str">
        <f t="shared" si="508"/>
        <v/>
      </c>
      <c r="J10831" t="str">
        <f t="shared" si="509"/>
        <v/>
      </c>
    </row>
    <row r="10832" spans="1:10" x14ac:dyDescent="0.25">
      <c r="A10832" t="s">
        <v>796</v>
      </c>
      <c r="B10832" t="s">
        <v>4128</v>
      </c>
      <c r="C10832" s="27">
        <v>34083.901515151498</v>
      </c>
      <c r="D10832">
        <v>3000</v>
      </c>
      <c r="E10832">
        <v>0.103598484848484</v>
      </c>
      <c r="F10832">
        <v>11</v>
      </c>
      <c r="G10832">
        <v>11263.044822812601</v>
      </c>
      <c r="H10832" s="73">
        <f t="shared" si="507"/>
        <v>9.2526160744409461E-2</v>
      </c>
      <c r="I10832" t="str">
        <f t="shared" si="508"/>
        <v/>
      </c>
      <c r="J10832" t="str">
        <f t="shared" si="509"/>
        <v/>
      </c>
    </row>
    <row r="10833" spans="1:10" x14ac:dyDescent="0.25">
      <c r="A10833" t="s">
        <v>796</v>
      </c>
      <c r="B10833" t="s">
        <v>13312</v>
      </c>
      <c r="C10833" s="27">
        <v>72217.992424242402</v>
      </c>
      <c r="D10833">
        <v>3000</v>
      </c>
      <c r="E10833">
        <v>0.21950757575757501</v>
      </c>
      <c r="F10833">
        <v>4</v>
      </c>
      <c r="G10833">
        <v>23843.961367914599</v>
      </c>
      <c r="H10833" s="73">
        <f t="shared" si="507"/>
        <v>9.2446618341262013E-2</v>
      </c>
      <c r="I10833" t="str">
        <f t="shared" si="508"/>
        <v/>
      </c>
      <c r="J10833" t="str">
        <f t="shared" si="509"/>
        <v/>
      </c>
    </row>
    <row r="10834" spans="1:10" x14ac:dyDescent="0.25">
      <c r="A10834" t="s">
        <v>796</v>
      </c>
      <c r="B10834" t="s">
        <v>9988</v>
      </c>
      <c r="C10834" s="27">
        <v>19316.2878787878</v>
      </c>
      <c r="D10834">
        <v>3000</v>
      </c>
      <c r="E10834">
        <v>5.8712121212121202E-2</v>
      </c>
      <c r="F10834">
        <v>5</v>
      </c>
      <c r="G10834">
        <v>6375.9004492000604</v>
      </c>
      <c r="H10834" s="73">
        <f t="shared" si="507"/>
        <v>9.242211220803398E-2</v>
      </c>
      <c r="I10834" t="str">
        <f t="shared" si="508"/>
        <v/>
      </c>
      <c r="J10834" t="str">
        <f t="shared" si="509"/>
        <v/>
      </c>
    </row>
    <row r="10835" spans="1:10" x14ac:dyDescent="0.25">
      <c r="A10835" t="s">
        <v>796</v>
      </c>
      <c r="B10835" t="s">
        <v>8606</v>
      </c>
      <c r="C10835" s="27">
        <v>46919.886363636302</v>
      </c>
      <c r="D10835">
        <v>3000</v>
      </c>
      <c r="E10835">
        <v>0.142613636363636</v>
      </c>
      <c r="F10835">
        <v>14</v>
      </c>
      <c r="G10835">
        <v>15484.367708998599</v>
      </c>
      <c r="H10835" s="73">
        <f t="shared" si="507"/>
        <v>9.2404805180427582E-2</v>
      </c>
      <c r="I10835" t="str">
        <f t="shared" si="508"/>
        <v/>
      </c>
      <c r="J10835" t="str">
        <f t="shared" si="509"/>
        <v/>
      </c>
    </row>
    <row r="10836" spans="1:10" x14ac:dyDescent="0.25">
      <c r="A10836" t="s">
        <v>796</v>
      </c>
      <c r="B10836" t="s">
        <v>5867</v>
      </c>
      <c r="C10836" s="27">
        <v>23054.9242424242</v>
      </c>
      <c r="D10836">
        <v>3000</v>
      </c>
      <c r="E10836">
        <v>7.00757575757575E-2</v>
      </c>
      <c r="F10836">
        <v>3</v>
      </c>
      <c r="G10836">
        <v>7608.0888600066901</v>
      </c>
      <c r="H10836" s="73">
        <f t="shared" si="507"/>
        <v>9.239956108300254E-2</v>
      </c>
      <c r="I10836" t="str">
        <f t="shared" si="508"/>
        <v/>
      </c>
      <c r="J10836" t="str">
        <f t="shared" si="509"/>
        <v/>
      </c>
    </row>
    <row r="10837" spans="1:10" x14ac:dyDescent="0.25">
      <c r="A10837" t="s">
        <v>796</v>
      </c>
      <c r="B10837" t="s">
        <v>3438</v>
      </c>
      <c r="C10837" s="27">
        <v>135712.5</v>
      </c>
      <c r="D10837">
        <v>3000</v>
      </c>
      <c r="E10837">
        <v>0.41249999999999998</v>
      </c>
      <c r="F10837">
        <v>2</v>
      </c>
      <c r="G10837">
        <v>44762.257687811398</v>
      </c>
      <c r="H10837" s="73">
        <f t="shared" si="507"/>
        <v>9.235282050354382E-2</v>
      </c>
      <c r="I10837" t="str">
        <f t="shared" si="508"/>
        <v/>
      </c>
      <c r="J10837" t="str">
        <f t="shared" si="509"/>
        <v/>
      </c>
    </row>
    <row r="10838" spans="1:10" x14ac:dyDescent="0.25">
      <c r="A10838" t="s">
        <v>796</v>
      </c>
      <c r="B10838" t="s">
        <v>4848</v>
      </c>
      <c r="C10838" s="27">
        <v>14082.196969696901</v>
      </c>
      <c r="D10838">
        <v>3000</v>
      </c>
      <c r="E10838">
        <v>4.2803030303030301E-2</v>
      </c>
      <c r="F10838">
        <v>1</v>
      </c>
      <c r="G10838">
        <v>4644.5262101040298</v>
      </c>
      <c r="H10838" s="73">
        <f t="shared" si="507"/>
        <v>9.2348327581808803E-2</v>
      </c>
      <c r="I10838" t="str">
        <f t="shared" si="508"/>
        <v/>
      </c>
      <c r="J10838" t="str">
        <f t="shared" si="509"/>
        <v/>
      </c>
    </row>
    <row r="10839" spans="1:10" x14ac:dyDescent="0.25">
      <c r="A10839" t="s">
        <v>796</v>
      </c>
      <c r="B10839" t="s">
        <v>6935</v>
      </c>
      <c r="C10839" s="27">
        <v>32713.0681818181</v>
      </c>
      <c r="D10839">
        <v>3000</v>
      </c>
      <c r="E10839">
        <v>9.9431818181818094E-2</v>
      </c>
      <c r="F10839">
        <v>6</v>
      </c>
      <c r="G10839">
        <v>10788.9204437926</v>
      </c>
      <c r="H10839" s="73">
        <f t="shared" si="507"/>
        <v>9.234528866176292E-2</v>
      </c>
      <c r="I10839" t="str">
        <f t="shared" si="508"/>
        <v/>
      </c>
      <c r="J10839" t="str">
        <f t="shared" si="509"/>
        <v/>
      </c>
    </row>
    <row r="10840" spans="1:10" x14ac:dyDescent="0.25">
      <c r="A10840" t="s">
        <v>796</v>
      </c>
      <c r="B10840" t="s">
        <v>13275</v>
      </c>
      <c r="C10840" s="27">
        <v>36264.772727272699</v>
      </c>
      <c r="D10840">
        <v>3000</v>
      </c>
      <c r="E10840">
        <v>0.11022727272727199</v>
      </c>
      <c r="F10840">
        <v>5</v>
      </c>
      <c r="G10840">
        <v>11950.215056317</v>
      </c>
      <c r="H10840" s="73">
        <f t="shared" si="507"/>
        <v>9.2267508221618458E-2</v>
      </c>
      <c r="I10840" t="str">
        <f t="shared" si="508"/>
        <v/>
      </c>
      <c r="J10840" t="str">
        <f t="shared" si="509"/>
        <v/>
      </c>
    </row>
    <row r="10841" spans="1:10" x14ac:dyDescent="0.25">
      <c r="A10841" t="s">
        <v>796</v>
      </c>
      <c r="B10841" t="s">
        <v>8010</v>
      </c>
      <c r="C10841" s="27">
        <v>107174.24242424199</v>
      </c>
      <c r="D10841">
        <v>3000</v>
      </c>
      <c r="E10841">
        <v>0.32575757575757502</v>
      </c>
      <c r="F10841">
        <v>2</v>
      </c>
      <c r="G10841">
        <v>35302.825867710701</v>
      </c>
      <c r="H10841" s="73">
        <f t="shared" si="507"/>
        <v>9.2231034429249251E-2</v>
      </c>
      <c r="I10841" t="str">
        <f t="shared" si="508"/>
        <v/>
      </c>
      <c r="J10841" t="str">
        <f t="shared" si="509"/>
        <v/>
      </c>
    </row>
    <row r="10842" spans="1:10" x14ac:dyDescent="0.25">
      <c r="A10842" t="s">
        <v>796</v>
      </c>
      <c r="B10842" t="s">
        <v>11895</v>
      </c>
      <c r="C10842" s="27">
        <v>13160</v>
      </c>
      <c r="D10842">
        <v>3000</v>
      </c>
      <c r="E10842">
        <v>2.4621212121212099E-2</v>
      </c>
      <c r="F10842">
        <v>6</v>
      </c>
      <c r="G10842">
        <v>4333.7691144671699</v>
      </c>
      <c r="H10842" s="73">
        <f t="shared" si="507"/>
        <v>9.2207853499301481E-2</v>
      </c>
      <c r="I10842" t="str">
        <f t="shared" si="508"/>
        <v/>
      </c>
      <c r="J10842" t="str">
        <f t="shared" si="509"/>
        <v/>
      </c>
    </row>
    <row r="10843" spans="1:10" x14ac:dyDescent="0.25">
      <c r="A10843" t="s">
        <v>796</v>
      </c>
      <c r="B10843" t="s">
        <v>10725</v>
      </c>
      <c r="C10843" s="27">
        <v>80754.545454545398</v>
      </c>
      <c r="D10843">
        <v>3000</v>
      </c>
      <c r="E10843">
        <v>0.24545454545454501</v>
      </c>
      <c r="F10843">
        <v>19</v>
      </c>
      <c r="G10843">
        <v>26590.8334736994</v>
      </c>
      <c r="H10843" s="73">
        <f t="shared" si="507"/>
        <v>9.2198319372953155E-2</v>
      </c>
      <c r="I10843" t="str">
        <f t="shared" si="508"/>
        <v/>
      </c>
      <c r="J10843" t="str">
        <f t="shared" si="509"/>
        <v/>
      </c>
    </row>
    <row r="10844" spans="1:10" x14ac:dyDescent="0.25">
      <c r="A10844" t="s">
        <v>796</v>
      </c>
      <c r="B10844" t="s">
        <v>3679</v>
      </c>
      <c r="C10844" s="27">
        <v>23241.856060605998</v>
      </c>
      <c r="D10844">
        <v>3000</v>
      </c>
      <c r="E10844">
        <v>7.0643939393939398E-2</v>
      </c>
      <c r="F10844">
        <v>1</v>
      </c>
      <c r="G10844">
        <v>7652.0669549414197</v>
      </c>
      <c r="H10844" s="73">
        <f t="shared" si="507"/>
        <v>9.2186215326200999E-2</v>
      </c>
      <c r="I10844" t="str">
        <f t="shared" si="508"/>
        <v/>
      </c>
      <c r="J10844" t="str">
        <f t="shared" si="509"/>
        <v/>
      </c>
    </row>
    <row r="10845" spans="1:10" x14ac:dyDescent="0.25">
      <c r="A10845" t="s">
        <v>796</v>
      </c>
      <c r="B10845" t="s">
        <v>12316</v>
      </c>
      <c r="C10845" s="27">
        <v>13895.265151515099</v>
      </c>
      <c r="D10845">
        <v>3000</v>
      </c>
      <c r="E10845">
        <v>4.2234848484848403E-2</v>
      </c>
      <c r="F10845">
        <v>1</v>
      </c>
      <c r="G10845">
        <v>4573.29551960758</v>
      </c>
      <c r="H10845" s="73">
        <f t="shared" si="507"/>
        <v>9.2155330001061173E-2</v>
      </c>
      <c r="I10845" t="str">
        <f t="shared" si="508"/>
        <v/>
      </c>
      <c r="J10845" t="str">
        <f t="shared" si="509"/>
        <v/>
      </c>
    </row>
    <row r="10846" spans="1:10" x14ac:dyDescent="0.25">
      <c r="A10846" t="s">
        <v>796</v>
      </c>
      <c r="B10846" t="s">
        <v>11002</v>
      </c>
      <c r="C10846" s="27">
        <v>40688.825757575702</v>
      </c>
      <c r="D10846">
        <v>3000</v>
      </c>
      <c r="E10846">
        <v>0.12367424242424201</v>
      </c>
      <c r="G10846">
        <v>13384.574533946899</v>
      </c>
      <c r="H10846" s="73">
        <f t="shared" si="507"/>
        <v>9.2105898848834786E-2</v>
      </c>
      <c r="I10846" t="str">
        <f t="shared" si="508"/>
        <v/>
      </c>
      <c r="J10846" t="str">
        <f t="shared" si="509"/>
        <v/>
      </c>
    </row>
    <row r="10847" spans="1:10" x14ac:dyDescent="0.25">
      <c r="A10847" t="s">
        <v>796</v>
      </c>
      <c r="B10847" t="s">
        <v>4830</v>
      </c>
      <c r="C10847" s="27">
        <v>44739.015151515101</v>
      </c>
      <c r="D10847">
        <v>3000</v>
      </c>
      <c r="E10847">
        <v>0.13598484848484799</v>
      </c>
      <c r="F10847">
        <v>2</v>
      </c>
      <c r="G10847">
        <v>14702.8859651537</v>
      </c>
      <c r="H10847" s="73">
        <f t="shared" si="507"/>
        <v>9.2018298934406412E-2</v>
      </c>
      <c r="I10847" t="str">
        <f t="shared" si="508"/>
        <v/>
      </c>
      <c r="J10847" t="str">
        <f t="shared" si="509"/>
        <v/>
      </c>
    </row>
    <row r="10848" spans="1:10" x14ac:dyDescent="0.25">
      <c r="A10848" t="s">
        <v>796</v>
      </c>
      <c r="B10848" t="s">
        <v>6978</v>
      </c>
      <c r="C10848" s="27">
        <v>13160</v>
      </c>
      <c r="D10848">
        <v>3000</v>
      </c>
      <c r="E10848">
        <v>3.2765151515151497E-2</v>
      </c>
      <c r="F10848">
        <v>5</v>
      </c>
      <c r="G10848">
        <v>4322.2843258758903</v>
      </c>
      <c r="H10848" s="73">
        <f t="shared" si="507"/>
        <v>9.1963496295231706E-2</v>
      </c>
      <c r="I10848" t="str">
        <f t="shared" si="508"/>
        <v/>
      </c>
      <c r="J10848" t="str">
        <f t="shared" si="509"/>
        <v/>
      </c>
    </row>
    <row r="10849" spans="1:10" x14ac:dyDescent="0.25">
      <c r="A10849" t="s">
        <v>796</v>
      </c>
      <c r="B10849" t="s">
        <v>7438</v>
      </c>
      <c r="C10849" s="27">
        <v>17696.212121212098</v>
      </c>
      <c r="D10849">
        <v>3000</v>
      </c>
      <c r="E10849">
        <v>5.3787878787878697E-2</v>
      </c>
      <c r="F10849">
        <v>4</v>
      </c>
      <c r="G10849">
        <v>5811.1843761543396</v>
      </c>
      <c r="H10849" s="73">
        <f t="shared" si="507"/>
        <v>9.1948017698816151E-2</v>
      </c>
      <c r="I10849" t="str">
        <f t="shared" si="508"/>
        <v/>
      </c>
      <c r="J10849" t="str">
        <f t="shared" si="509"/>
        <v/>
      </c>
    </row>
    <row r="10850" spans="1:10" x14ac:dyDescent="0.25">
      <c r="A10850" t="s">
        <v>796</v>
      </c>
      <c r="B10850" t="s">
        <v>9531</v>
      </c>
      <c r="C10850" s="27">
        <v>67731.628787878799</v>
      </c>
      <c r="D10850">
        <v>3000</v>
      </c>
      <c r="E10850">
        <v>0.20587121212121201</v>
      </c>
      <c r="F10850">
        <v>3</v>
      </c>
      <c r="G10850">
        <v>22241.733824775001</v>
      </c>
      <c r="H10850" s="73">
        <f t="shared" si="507"/>
        <v>9.1946489142329835E-2</v>
      </c>
      <c r="I10850" t="str">
        <f t="shared" si="508"/>
        <v/>
      </c>
      <c r="J10850" t="str">
        <f t="shared" si="509"/>
        <v/>
      </c>
    </row>
    <row r="10851" spans="1:10" x14ac:dyDescent="0.25">
      <c r="A10851" t="s">
        <v>796</v>
      </c>
      <c r="B10851" t="s">
        <v>10941</v>
      </c>
      <c r="C10851" s="27">
        <v>62310.606060605998</v>
      </c>
      <c r="D10851">
        <v>3000</v>
      </c>
      <c r="E10851">
        <v>0.189393939393939</v>
      </c>
      <c r="F10851">
        <v>1</v>
      </c>
      <c r="G10851">
        <v>20444.184322281999</v>
      </c>
      <c r="H10851" s="73">
        <f t="shared" si="507"/>
        <v>9.1868334656722839E-2</v>
      </c>
      <c r="I10851" t="str">
        <f t="shared" si="508"/>
        <v/>
      </c>
      <c r="J10851" t="str">
        <f t="shared" si="509"/>
        <v/>
      </c>
    </row>
    <row r="10852" spans="1:10" x14ac:dyDescent="0.25">
      <c r="A10852" t="s">
        <v>796</v>
      </c>
      <c r="B10852" t="s">
        <v>5680</v>
      </c>
      <c r="C10852" s="27">
        <v>74461.174242424197</v>
      </c>
      <c r="D10852">
        <v>3000</v>
      </c>
      <c r="E10852">
        <v>0.22632575757575699</v>
      </c>
      <c r="F10852">
        <v>4</v>
      </c>
      <c r="G10852">
        <v>24395.646495532801</v>
      </c>
      <c r="H10852" s="73">
        <f t="shared" si="507"/>
        <v>9.1736144215375154E-2</v>
      </c>
      <c r="I10852" t="str">
        <f t="shared" si="508"/>
        <v/>
      </c>
      <c r="J10852" t="str">
        <f t="shared" si="509"/>
        <v/>
      </c>
    </row>
    <row r="10853" spans="1:10" x14ac:dyDescent="0.25">
      <c r="A10853" t="s">
        <v>796</v>
      </c>
      <c r="B10853" t="s">
        <v>5770</v>
      </c>
      <c r="C10853" s="27">
        <v>17010.795454545401</v>
      </c>
      <c r="D10853">
        <v>3000</v>
      </c>
      <c r="E10853">
        <v>5.1704545454545399E-2</v>
      </c>
      <c r="F10853">
        <v>1</v>
      </c>
      <c r="G10853">
        <v>5572.7219234132799</v>
      </c>
      <c r="H10853" s="73">
        <f t="shared" si="507"/>
        <v>9.1727758571030077E-2</v>
      </c>
      <c r="I10853" t="str">
        <f t="shared" si="508"/>
        <v/>
      </c>
      <c r="J10853" t="str">
        <f t="shared" si="509"/>
        <v/>
      </c>
    </row>
    <row r="10854" spans="1:10" x14ac:dyDescent="0.25">
      <c r="A10854" t="s">
        <v>796</v>
      </c>
      <c r="B10854" t="s">
        <v>10773</v>
      </c>
      <c r="C10854" s="27">
        <v>89727.272727272706</v>
      </c>
      <c r="D10854">
        <v>3000</v>
      </c>
      <c r="E10854">
        <v>0.27272727272727199</v>
      </c>
      <c r="F10854">
        <v>8</v>
      </c>
      <c r="G10854">
        <v>29386.492060810699</v>
      </c>
      <c r="H10854" s="73">
        <f t="shared" si="507"/>
        <v>9.1702528416714446E-2</v>
      </c>
      <c r="I10854" t="str">
        <f t="shared" si="508"/>
        <v/>
      </c>
      <c r="J10854" t="str">
        <f t="shared" si="509"/>
        <v/>
      </c>
    </row>
    <row r="10855" spans="1:10" x14ac:dyDescent="0.25">
      <c r="A10855" t="s">
        <v>796</v>
      </c>
      <c r="B10855" t="s">
        <v>10156</v>
      </c>
      <c r="C10855" s="27">
        <v>13160</v>
      </c>
      <c r="D10855">
        <v>3000</v>
      </c>
      <c r="E10855">
        <v>4.3560606060606003E-3</v>
      </c>
      <c r="F10855">
        <v>5</v>
      </c>
      <c r="G10855">
        <v>4307.8159119019701</v>
      </c>
      <c r="H10855" s="73">
        <f t="shared" si="507"/>
        <v>9.1655657700041915E-2</v>
      </c>
      <c r="I10855" t="str">
        <f t="shared" si="508"/>
        <v/>
      </c>
      <c r="J10855" t="str">
        <f t="shared" si="509"/>
        <v/>
      </c>
    </row>
    <row r="10856" spans="1:10" x14ac:dyDescent="0.25">
      <c r="A10856" t="s">
        <v>796</v>
      </c>
      <c r="B10856" t="s">
        <v>3651</v>
      </c>
      <c r="C10856" s="27">
        <v>58385.0378787878</v>
      </c>
      <c r="D10856">
        <v>3000</v>
      </c>
      <c r="E10856">
        <v>0.17746212121212099</v>
      </c>
      <c r="F10856">
        <v>5</v>
      </c>
      <c r="G10856">
        <v>19093.360622882901</v>
      </c>
      <c r="H10856" s="73">
        <f t="shared" si="507"/>
        <v>9.1566969357907327E-2</v>
      </c>
      <c r="I10856" t="str">
        <f t="shared" si="508"/>
        <v/>
      </c>
      <c r="J10856" t="str">
        <f t="shared" si="509"/>
        <v/>
      </c>
    </row>
    <row r="10857" spans="1:10" x14ac:dyDescent="0.25">
      <c r="A10857" t="s">
        <v>796</v>
      </c>
      <c r="B10857" t="s">
        <v>5399</v>
      </c>
      <c r="C10857" s="27">
        <v>63182.9545454545</v>
      </c>
      <c r="D10857">
        <v>3000</v>
      </c>
      <c r="E10857">
        <v>0.19204545454545399</v>
      </c>
      <c r="F10857">
        <v>13</v>
      </c>
      <c r="G10857">
        <v>20661.669653282501</v>
      </c>
      <c r="H10857" s="73">
        <f t="shared" si="507"/>
        <v>9.1563738108466061E-2</v>
      </c>
      <c r="I10857" t="str">
        <f t="shared" si="508"/>
        <v/>
      </c>
      <c r="J10857" t="str">
        <f t="shared" si="509"/>
        <v/>
      </c>
    </row>
    <row r="10858" spans="1:10" x14ac:dyDescent="0.25">
      <c r="A10858" t="s">
        <v>796</v>
      </c>
      <c r="B10858" t="s">
        <v>7478</v>
      </c>
      <c r="C10858" s="27">
        <v>13160</v>
      </c>
      <c r="D10858">
        <v>3000</v>
      </c>
      <c r="E10858">
        <v>2.7651515151515101E-2</v>
      </c>
      <c r="F10858">
        <v>12</v>
      </c>
      <c r="G10858">
        <v>4301.36225836024</v>
      </c>
      <c r="H10858" s="73">
        <f t="shared" si="507"/>
        <v>9.1518345922558295E-2</v>
      </c>
      <c r="I10858" t="str">
        <f t="shared" si="508"/>
        <v/>
      </c>
      <c r="J10858" t="str">
        <f t="shared" si="509"/>
        <v/>
      </c>
    </row>
    <row r="10859" spans="1:10" x14ac:dyDescent="0.25">
      <c r="A10859" t="s">
        <v>796</v>
      </c>
      <c r="B10859" t="s">
        <v>3607</v>
      </c>
      <c r="C10859" s="27">
        <v>13160</v>
      </c>
      <c r="D10859">
        <v>3000</v>
      </c>
      <c r="E10859">
        <v>3.4090909090908998E-2</v>
      </c>
      <c r="F10859">
        <v>2</v>
      </c>
      <c r="G10859">
        <v>4301.1829130626002</v>
      </c>
      <c r="H10859" s="73">
        <f t="shared" si="507"/>
        <v>9.1514530065161706E-2</v>
      </c>
      <c r="I10859" t="str">
        <f t="shared" si="508"/>
        <v/>
      </c>
      <c r="J10859" t="str">
        <f t="shared" si="509"/>
        <v/>
      </c>
    </row>
    <row r="10860" spans="1:10" x14ac:dyDescent="0.25">
      <c r="A10860" t="s">
        <v>796</v>
      </c>
      <c r="B10860" t="s">
        <v>8098</v>
      </c>
      <c r="C10860" s="27">
        <v>25796.590909090901</v>
      </c>
      <c r="D10860">
        <v>3000</v>
      </c>
      <c r="E10860">
        <v>7.8409090909090901E-2</v>
      </c>
      <c r="F10860">
        <v>2</v>
      </c>
      <c r="G10860">
        <v>8429.3327397756493</v>
      </c>
      <c r="H10860" s="73">
        <f t="shared" si="507"/>
        <v>9.1493219993864616E-2</v>
      </c>
      <c r="I10860" t="str">
        <f t="shared" si="508"/>
        <v/>
      </c>
      <c r="J10860" t="str">
        <f t="shared" si="509"/>
        <v/>
      </c>
    </row>
    <row r="10861" spans="1:10" x14ac:dyDescent="0.25">
      <c r="A10861" t="s">
        <v>796</v>
      </c>
      <c r="B10861" t="s">
        <v>3565</v>
      </c>
      <c r="C10861" s="27">
        <v>13160</v>
      </c>
      <c r="D10861">
        <v>3000</v>
      </c>
      <c r="E10861">
        <v>1.51515151515151E-2</v>
      </c>
      <c r="F10861">
        <v>2</v>
      </c>
      <c r="G10861">
        <v>4300.0079596985797</v>
      </c>
      <c r="H10861" s="73">
        <f t="shared" si="507"/>
        <v>9.1489531057416584E-2</v>
      </c>
      <c r="I10861" t="str">
        <f t="shared" si="508"/>
        <v/>
      </c>
      <c r="J10861" t="str">
        <f t="shared" si="509"/>
        <v/>
      </c>
    </row>
    <row r="10862" spans="1:10" x14ac:dyDescent="0.25">
      <c r="A10862" t="s">
        <v>796</v>
      </c>
      <c r="B10862" t="s">
        <v>4702</v>
      </c>
      <c r="C10862" s="27">
        <v>35205.492424242402</v>
      </c>
      <c r="D10862">
        <v>3000</v>
      </c>
      <c r="E10862">
        <v>0.107007575757575</v>
      </c>
      <c r="F10862">
        <v>2</v>
      </c>
      <c r="G10862">
        <v>11503.1599145987</v>
      </c>
      <c r="H10862" s="73">
        <f t="shared" si="507"/>
        <v>9.1488133080898051E-2</v>
      </c>
      <c r="I10862" t="str">
        <f t="shared" si="508"/>
        <v/>
      </c>
      <c r="J10862" t="str">
        <f t="shared" si="509"/>
        <v/>
      </c>
    </row>
    <row r="10863" spans="1:10" x14ac:dyDescent="0.25">
      <c r="A10863" t="s">
        <v>796</v>
      </c>
      <c r="B10863" t="s">
        <v>10521</v>
      </c>
      <c r="C10863" s="27">
        <v>13160</v>
      </c>
      <c r="D10863">
        <v>3000</v>
      </c>
      <c r="E10863">
        <v>2.68939393939393E-2</v>
      </c>
      <c r="F10863">
        <v>1</v>
      </c>
      <c r="G10863">
        <v>4299.91935081264</v>
      </c>
      <c r="H10863" s="73">
        <f t="shared" si="507"/>
        <v>9.1487645761971062E-2</v>
      </c>
      <c r="I10863" t="str">
        <f t="shared" si="508"/>
        <v/>
      </c>
      <c r="J10863" t="str">
        <f t="shared" si="509"/>
        <v/>
      </c>
    </row>
    <row r="10864" spans="1:10" x14ac:dyDescent="0.25">
      <c r="A10864" t="s">
        <v>796</v>
      </c>
      <c r="B10864" t="s">
        <v>6233</v>
      </c>
      <c r="C10864" s="27">
        <v>27603.5984848484</v>
      </c>
      <c r="D10864">
        <v>3000</v>
      </c>
      <c r="E10864">
        <v>8.3901515151515102E-2</v>
      </c>
      <c r="F10864">
        <v>11</v>
      </c>
      <c r="G10864">
        <v>9017.9568770501592</v>
      </c>
      <c r="H10864" s="73">
        <f t="shared" si="507"/>
        <v>9.1474592595600396E-2</v>
      </c>
      <c r="I10864" t="str">
        <f t="shared" si="508"/>
        <v/>
      </c>
      <c r="J10864" t="str">
        <f t="shared" si="509"/>
        <v/>
      </c>
    </row>
    <row r="10865" spans="1:10" x14ac:dyDescent="0.25">
      <c r="A10865" t="s">
        <v>796</v>
      </c>
      <c r="B10865" t="s">
        <v>8174</v>
      </c>
      <c r="C10865" s="27">
        <v>31716.0984848484</v>
      </c>
      <c r="D10865">
        <v>3000</v>
      </c>
      <c r="E10865">
        <v>9.6401515151515099E-2</v>
      </c>
      <c r="F10865">
        <v>1</v>
      </c>
      <c r="G10865">
        <v>10361.004156524899</v>
      </c>
      <c r="H10865" s="73">
        <f t="shared" si="507"/>
        <v>9.1470303802117667E-2</v>
      </c>
      <c r="I10865" t="str">
        <f t="shared" si="508"/>
        <v/>
      </c>
      <c r="J10865" t="str">
        <f t="shared" si="509"/>
        <v/>
      </c>
    </row>
    <row r="10866" spans="1:10" x14ac:dyDescent="0.25">
      <c r="A10866" t="s">
        <v>796</v>
      </c>
      <c r="B10866" t="s">
        <v>12276</v>
      </c>
      <c r="C10866" s="27">
        <v>32588.446969696899</v>
      </c>
      <c r="D10866">
        <v>3000</v>
      </c>
      <c r="E10866">
        <v>9.9053030303030296E-2</v>
      </c>
      <c r="F10866">
        <v>3</v>
      </c>
      <c r="G10866">
        <v>10642.242558877801</v>
      </c>
      <c r="H10866" s="73">
        <f t="shared" si="507"/>
        <v>9.1438168847280149E-2</v>
      </c>
      <c r="I10866" t="str">
        <f t="shared" si="508"/>
        <v/>
      </c>
      <c r="J10866" t="str">
        <f t="shared" si="509"/>
        <v/>
      </c>
    </row>
    <row r="10867" spans="1:10" x14ac:dyDescent="0.25">
      <c r="A10867" t="s">
        <v>796</v>
      </c>
      <c r="B10867" t="s">
        <v>8150</v>
      </c>
      <c r="C10867" s="27">
        <v>68915.530303030202</v>
      </c>
      <c r="D10867">
        <v>3000</v>
      </c>
      <c r="E10867">
        <v>0.209469696969696</v>
      </c>
      <c r="F10867">
        <v>4</v>
      </c>
      <c r="G10867">
        <v>22497.704806587899</v>
      </c>
      <c r="H10867" s="73">
        <f t="shared" si="507"/>
        <v>9.1406934230144635E-2</v>
      </c>
      <c r="I10867" t="str">
        <f t="shared" si="508"/>
        <v/>
      </c>
      <c r="J10867" t="str">
        <f t="shared" si="509"/>
        <v/>
      </c>
    </row>
    <row r="10868" spans="1:10" x14ac:dyDescent="0.25">
      <c r="A10868" t="s">
        <v>796</v>
      </c>
      <c r="B10868" t="s">
        <v>6600</v>
      </c>
      <c r="C10868" s="27">
        <v>246682.024652427</v>
      </c>
      <c r="D10868">
        <v>3000</v>
      </c>
      <c r="E10868">
        <v>0.86818181818181805</v>
      </c>
      <c r="F10868">
        <v>6</v>
      </c>
      <c r="G10868">
        <v>70860.465247015105</v>
      </c>
      <c r="H10868" s="73">
        <f t="shared" si="507"/>
        <v>9.1399086286846121E-2</v>
      </c>
      <c r="I10868" t="str">
        <f t="shared" si="508"/>
        <v/>
      </c>
      <c r="J10868" t="str">
        <f t="shared" si="509"/>
        <v/>
      </c>
    </row>
    <row r="10869" spans="1:10" x14ac:dyDescent="0.25">
      <c r="A10869" t="s">
        <v>796</v>
      </c>
      <c r="B10869" t="s">
        <v>4552</v>
      </c>
      <c r="C10869" s="27">
        <v>20375.5681818181</v>
      </c>
      <c r="D10869">
        <v>3000</v>
      </c>
      <c r="E10869">
        <v>6.1931818181818102E-2</v>
      </c>
      <c r="F10869">
        <v>1</v>
      </c>
      <c r="G10869">
        <v>6650.7797925834502</v>
      </c>
      <c r="H10869" s="73">
        <f t="shared" si="507"/>
        <v>9.1394670583227797E-2</v>
      </c>
      <c r="I10869" t="str">
        <f t="shared" si="508"/>
        <v/>
      </c>
      <c r="J10869" t="str">
        <f t="shared" si="509"/>
        <v/>
      </c>
    </row>
    <row r="10870" spans="1:10" x14ac:dyDescent="0.25">
      <c r="A10870" t="s">
        <v>796</v>
      </c>
      <c r="B10870" t="s">
        <v>5017</v>
      </c>
      <c r="C10870" s="27">
        <v>14642.9924242424</v>
      </c>
      <c r="D10870">
        <v>3000</v>
      </c>
      <c r="E10870">
        <v>4.4507575757575697E-2</v>
      </c>
      <c r="F10870">
        <v>1</v>
      </c>
      <c r="G10870">
        <v>4777.8117478506301</v>
      </c>
      <c r="H10870" s="73">
        <f t="shared" si="507"/>
        <v>9.1360239125944168E-2</v>
      </c>
      <c r="I10870" t="str">
        <f t="shared" si="508"/>
        <v/>
      </c>
      <c r="J10870" t="str">
        <f t="shared" si="509"/>
        <v/>
      </c>
    </row>
    <row r="10871" spans="1:10" x14ac:dyDescent="0.25">
      <c r="A10871" t="s">
        <v>796</v>
      </c>
      <c r="B10871" t="s">
        <v>5624</v>
      </c>
      <c r="C10871" s="27">
        <v>79819.886363636295</v>
      </c>
      <c r="D10871">
        <v>3000</v>
      </c>
      <c r="E10871">
        <v>0.242613636363636</v>
      </c>
      <c r="F10871">
        <v>4</v>
      </c>
      <c r="G10871">
        <v>26017.6235685754</v>
      </c>
      <c r="H10871" s="73">
        <f t="shared" si="507"/>
        <v>9.1267163248179323E-2</v>
      </c>
      <c r="I10871" t="str">
        <f t="shared" si="508"/>
        <v/>
      </c>
      <c r="J10871" t="str">
        <f t="shared" si="509"/>
        <v/>
      </c>
    </row>
    <row r="10872" spans="1:10" x14ac:dyDescent="0.25">
      <c r="A10872" t="s">
        <v>796</v>
      </c>
      <c r="B10872" t="s">
        <v>12890</v>
      </c>
      <c r="C10872" s="27">
        <v>25111.1742424242</v>
      </c>
      <c r="D10872">
        <v>3000</v>
      </c>
      <c r="E10872">
        <v>7.6325757575757505E-2</v>
      </c>
      <c r="F10872">
        <v>2</v>
      </c>
      <c r="G10872">
        <v>8175.0848369215701</v>
      </c>
      <c r="H10872" s="73">
        <f t="shared" si="507"/>
        <v>9.1155584053526043E-2</v>
      </c>
      <c r="I10872" t="str">
        <f t="shared" si="508"/>
        <v/>
      </c>
      <c r="J10872" t="str">
        <f t="shared" si="509"/>
        <v/>
      </c>
    </row>
    <row r="10873" spans="1:10" x14ac:dyDescent="0.25">
      <c r="A10873" t="s">
        <v>796</v>
      </c>
      <c r="B10873" t="s">
        <v>7905</v>
      </c>
      <c r="C10873" s="27">
        <v>19690.151515151501</v>
      </c>
      <c r="D10873">
        <v>3000</v>
      </c>
      <c r="E10873">
        <v>5.9848484848484797E-2</v>
      </c>
      <c r="F10873">
        <v>3</v>
      </c>
      <c r="G10873">
        <v>6406.7825488763101</v>
      </c>
      <c r="H10873" s="73">
        <f t="shared" si="507"/>
        <v>9.1106414915343298E-2</v>
      </c>
      <c r="I10873" t="str">
        <f t="shared" si="508"/>
        <v/>
      </c>
      <c r="J10873" t="str">
        <f t="shared" si="509"/>
        <v/>
      </c>
    </row>
    <row r="10874" spans="1:10" x14ac:dyDescent="0.25">
      <c r="A10874" t="s">
        <v>796</v>
      </c>
      <c r="B10874" t="s">
        <v>5199</v>
      </c>
      <c r="C10874" s="27">
        <v>52403.219696969703</v>
      </c>
      <c r="D10874">
        <v>3000</v>
      </c>
      <c r="E10874">
        <v>0.15928030303030299</v>
      </c>
      <c r="F10874">
        <v>2</v>
      </c>
      <c r="G10874">
        <v>17044.173406976799</v>
      </c>
      <c r="H10874" s="73">
        <f t="shared" si="507"/>
        <v>9.1070139994269911E-2</v>
      </c>
      <c r="I10874" t="str">
        <f t="shared" si="508"/>
        <v/>
      </c>
      <c r="J10874" t="str">
        <f t="shared" si="509"/>
        <v/>
      </c>
    </row>
    <row r="10875" spans="1:10" x14ac:dyDescent="0.25">
      <c r="A10875" t="s">
        <v>796</v>
      </c>
      <c r="B10875" t="s">
        <v>13462</v>
      </c>
      <c r="C10875" s="27">
        <v>85490.151515151505</v>
      </c>
      <c r="D10875">
        <v>3000</v>
      </c>
      <c r="E10875">
        <v>0.259848484848484</v>
      </c>
      <c r="G10875">
        <v>27804.270965596101</v>
      </c>
      <c r="H10875" s="73">
        <f t="shared" si="507"/>
        <v>9.1065412008155516E-2</v>
      </c>
      <c r="I10875" t="str">
        <f t="shared" si="508"/>
        <v/>
      </c>
      <c r="J10875" t="str">
        <f t="shared" si="509"/>
        <v/>
      </c>
    </row>
    <row r="10876" spans="1:10" x14ac:dyDescent="0.25">
      <c r="A10876" t="s">
        <v>796</v>
      </c>
      <c r="B10876" t="s">
        <v>8045</v>
      </c>
      <c r="C10876" s="27">
        <v>95085.984848484804</v>
      </c>
      <c r="D10876">
        <v>3000</v>
      </c>
      <c r="E10876">
        <v>0.289015151515151</v>
      </c>
      <c r="F10876">
        <v>10</v>
      </c>
      <c r="G10876">
        <v>30924.447801933798</v>
      </c>
      <c r="H10876" s="73">
        <f t="shared" si="507"/>
        <v>9.1063319145707353E-2</v>
      </c>
      <c r="I10876" t="str">
        <f t="shared" si="508"/>
        <v/>
      </c>
      <c r="J10876" t="str">
        <f t="shared" si="509"/>
        <v/>
      </c>
    </row>
    <row r="10877" spans="1:10" x14ac:dyDescent="0.25">
      <c r="A10877" t="s">
        <v>796</v>
      </c>
      <c r="B10877" t="s">
        <v>10470</v>
      </c>
      <c r="C10877" s="27">
        <v>13160</v>
      </c>
      <c r="D10877">
        <v>3000</v>
      </c>
      <c r="E10877">
        <v>3.6363636363636299E-2</v>
      </c>
      <c r="F10877">
        <v>5</v>
      </c>
      <c r="G10877">
        <v>4278.6659865706297</v>
      </c>
      <c r="H10877" s="73">
        <f t="shared" si="507"/>
        <v>9.1035446522779354E-2</v>
      </c>
      <c r="I10877" t="str">
        <f t="shared" si="508"/>
        <v/>
      </c>
      <c r="J10877" t="str">
        <f t="shared" si="509"/>
        <v/>
      </c>
    </row>
    <row r="10878" spans="1:10" x14ac:dyDescent="0.25">
      <c r="A10878" t="s">
        <v>796</v>
      </c>
      <c r="B10878" t="s">
        <v>7159</v>
      </c>
      <c r="C10878" s="27">
        <v>27042.803030302999</v>
      </c>
      <c r="D10878">
        <v>3000</v>
      </c>
      <c r="E10878">
        <v>8.2196969696969699E-2</v>
      </c>
      <c r="F10878">
        <v>2</v>
      </c>
      <c r="G10878">
        <v>8787.7263697301896</v>
      </c>
      <c r="H10878" s="73">
        <f t="shared" si="507"/>
        <v>9.0987734546868218E-2</v>
      </c>
      <c r="I10878" t="str">
        <f t="shared" si="508"/>
        <v/>
      </c>
      <c r="J10878" t="str">
        <f t="shared" si="509"/>
        <v/>
      </c>
    </row>
    <row r="10879" spans="1:10" x14ac:dyDescent="0.25">
      <c r="A10879" t="s">
        <v>796</v>
      </c>
      <c r="B10879" t="s">
        <v>9633</v>
      </c>
      <c r="C10879" s="27">
        <v>23366.477272727199</v>
      </c>
      <c r="D10879">
        <v>3000</v>
      </c>
      <c r="E10879">
        <v>7.1022727272727196E-2</v>
      </c>
      <c r="F10879">
        <v>4</v>
      </c>
      <c r="G10879">
        <v>7592.8571010149199</v>
      </c>
      <c r="H10879" s="73">
        <f t="shared" si="507"/>
        <v>9.0985045091310862E-2</v>
      </c>
      <c r="I10879" t="str">
        <f t="shared" si="508"/>
        <v/>
      </c>
      <c r="J10879" t="str">
        <f t="shared" si="509"/>
        <v/>
      </c>
    </row>
    <row r="10880" spans="1:10" x14ac:dyDescent="0.25">
      <c r="A10880" t="s">
        <v>796</v>
      </c>
      <c r="B10880" t="s">
        <v>9245</v>
      </c>
      <c r="C10880" s="27">
        <v>13160</v>
      </c>
      <c r="D10880">
        <v>3000</v>
      </c>
      <c r="E10880">
        <v>3.69318181818181E-2</v>
      </c>
      <c r="F10880">
        <v>1</v>
      </c>
      <c r="G10880">
        <v>4273.7409780381604</v>
      </c>
      <c r="H10880" s="73">
        <f t="shared" si="507"/>
        <v>9.0930659107194903E-2</v>
      </c>
      <c r="I10880" t="str">
        <f t="shared" si="508"/>
        <v/>
      </c>
      <c r="J10880" t="str">
        <f t="shared" si="509"/>
        <v/>
      </c>
    </row>
    <row r="10881" spans="1:10" x14ac:dyDescent="0.25">
      <c r="A10881" t="s">
        <v>796</v>
      </c>
      <c r="B10881" t="s">
        <v>6341</v>
      </c>
      <c r="C10881" s="27">
        <v>104931.06060606</v>
      </c>
      <c r="D10881">
        <v>3000</v>
      </c>
      <c r="E10881">
        <v>0.31893939393939302</v>
      </c>
      <c r="F10881">
        <v>5</v>
      </c>
      <c r="G10881">
        <v>34073.228748307003</v>
      </c>
      <c r="H10881" s="73">
        <f t="shared" si="507"/>
        <v>9.0921639354657802E-2</v>
      </c>
      <c r="I10881" t="str">
        <f t="shared" si="508"/>
        <v/>
      </c>
      <c r="J10881" t="str">
        <f t="shared" si="509"/>
        <v/>
      </c>
    </row>
    <row r="10882" spans="1:10" x14ac:dyDescent="0.25">
      <c r="A10882" t="s">
        <v>796</v>
      </c>
      <c r="B10882" t="s">
        <v>11006</v>
      </c>
      <c r="C10882" s="27">
        <v>26045.833333333299</v>
      </c>
      <c r="D10882">
        <v>3000</v>
      </c>
      <c r="E10882">
        <v>7.9166666666666594E-2</v>
      </c>
      <c r="F10882">
        <v>2</v>
      </c>
      <c r="G10882">
        <v>8453.3985747985007</v>
      </c>
      <c r="H10882" s="73">
        <f t="shared" ref="H10882:H10945" si="510">G10882/SUMIFS(C:C,B:B,B10882)</f>
        <v>9.0876401252033293E-2</v>
      </c>
      <c r="I10882" t="str">
        <f t="shared" ref="I10882:I10945" si="511">IF(A10882="Construction",SUMIFS(D:D,A:A,"Engineering",B:B,B10882),"")</f>
        <v/>
      </c>
      <c r="J10882" t="str">
        <f t="shared" si="509"/>
        <v/>
      </c>
    </row>
    <row r="10883" spans="1:10" x14ac:dyDescent="0.25">
      <c r="A10883" t="s">
        <v>796</v>
      </c>
      <c r="B10883" t="s">
        <v>3672</v>
      </c>
      <c r="C10883" s="27">
        <v>22057.9545454545</v>
      </c>
      <c r="D10883">
        <v>3000</v>
      </c>
      <c r="E10883">
        <v>6.7045454545454505E-2</v>
      </c>
      <c r="F10883">
        <v>1</v>
      </c>
      <c r="G10883">
        <v>7156.9039838249701</v>
      </c>
      <c r="H10883" s="73">
        <f t="shared" si="510"/>
        <v>9.0848546783497741E-2</v>
      </c>
      <c r="I10883" t="str">
        <f t="shared" si="511"/>
        <v/>
      </c>
      <c r="J10883" t="str">
        <f t="shared" ref="J10883:J10946" si="512">IF(AND(I10883&lt;&gt;"",I10883&lt;&gt;3000,I10883&lt;&gt;0),D10883-I10883,"")</f>
        <v/>
      </c>
    </row>
    <row r="10884" spans="1:10" x14ac:dyDescent="0.25">
      <c r="A10884" t="s">
        <v>796</v>
      </c>
      <c r="B10884" t="s">
        <v>12010</v>
      </c>
      <c r="C10884" s="27">
        <v>13160</v>
      </c>
      <c r="D10884">
        <v>3000</v>
      </c>
      <c r="E10884">
        <v>3.6553030303030302E-2</v>
      </c>
      <c r="F10884">
        <v>2</v>
      </c>
      <c r="G10884">
        <v>4263.83172441637</v>
      </c>
      <c r="H10884" s="73">
        <f t="shared" si="510"/>
        <v>9.0719823923752552E-2</v>
      </c>
      <c r="I10884" t="str">
        <f t="shared" si="511"/>
        <v/>
      </c>
      <c r="J10884" t="str">
        <f t="shared" si="512"/>
        <v/>
      </c>
    </row>
    <row r="10885" spans="1:10" x14ac:dyDescent="0.25">
      <c r="A10885" t="s">
        <v>796</v>
      </c>
      <c r="B10885" t="s">
        <v>10772</v>
      </c>
      <c r="C10885" s="27">
        <v>38009.469696969703</v>
      </c>
      <c r="D10885">
        <v>3000</v>
      </c>
      <c r="E10885">
        <v>0.115530303030303</v>
      </c>
      <c r="F10885">
        <v>3</v>
      </c>
      <c r="G10885">
        <v>12301.9605110058</v>
      </c>
      <c r="H10885" s="73">
        <f t="shared" si="510"/>
        <v>9.0623441225128151E-2</v>
      </c>
      <c r="I10885" t="str">
        <f t="shared" si="511"/>
        <v/>
      </c>
      <c r="J10885" t="str">
        <f t="shared" si="512"/>
        <v/>
      </c>
    </row>
    <row r="10886" spans="1:10" x14ac:dyDescent="0.25">
      <c r="A10886" t="s">
        <v>796</v>
      </c>
      <c r="B10886" t="s">
        <v>12273</v>
      </c>
      <c r="C10886" s="27">
        <v>13160</v>
      </c>
      <c r="D10886">
        <v>3000</v>
      </c>
      <c r="E10886">
        <v>2.8219696969696902E-2</v>
      </c>
      <c r="F10886">
        <v>1</v>
      </c>
      <c r="G10886">
        <v>4258.9721259008002</v>
      </c>
      <c r="H10886" s="73">
        <f t="shared" si="510"/>
        <v>9.0616428210655325E-2</v>
      </c>
      <c r="I10886" t="str">
        <f t="shared" si="511"/>
        <v/>
      </c>
      <c r="J10886" t="str">
        <f t="shared" si="512"/>
        <v/>
      </c>
    </row>
    <row r="10887" spans="1:10" x14ac:dyDescent="0.25">
      <c r="A10887" t="s">
        <v>796</v>
      </c>
      <c r="B10887" t="s">
        <v>3467</v>
      </c>
      <c r="C10887" s="27">
        <v>53587.121212121201</v>
      </c>
      <c r="D10887">
        <v>3000</v>
      </c>
      <c r="E10887">
        <v>0.16287878787878701</v>
      </c>
      <c r="F10887">
        <v>1</v>
      </c>
      <c r="G10887">
        <v>17334.479246627099</v>
      </c>
      <c r="H10887" s="73">
        <f t="shared" si="510"/>
        <v>9.0575012787918199E-2</v>
      </c>
      <c r="I10887" t="str">
        <f t="shared" si="511"/>
        <v/>
      </c>
      <c r="J10887" t="str">
        <f t="shared" si="512"/>
        <v/>
      </c>
    </row>
    <row r="10888" spans="1:10" x14ac:dyDescent="0.25">
      <c r="A10888" t="s">
        <v>796</v>
      </c>
      <c r="B10888" t="s">
        <v>6108</v>
      </c>
      <c r="C10888" s="27">
        <v>71345.643939393907</v>
      </c>
      <c r="D10888">
        <v>3000</v>
      </c>
      <c r="E10888">
        <v>0.21685606060606</v>
      </c>
      <c r="F10888">
        <v>3</v>
      </c>
      <c r="G10888">
        <v>23058.0715251738</v>
      </c>
      <c r="H10888" s="73">
        <f t="shared" si="510"/>
        <v>9.0492701033479742E-2</v>
      </c>
      <c r="I10888" t="str">
        <f t="shared" si="511"/>
        <v/>
      </c>
      <c r="J10888" t="str">
        <f t="shared" si="512"/>
        <v/>
      </c>
    </row>
    <row r="10889" spans="1:10" x14ac:dyDescent="0.25">
      <c r="A10889" t="s">
        <v>796</v>
      </c>
      <c r="B10889" t="s">
        <v>10136</v>
      </c>
      <c r="C10889" s="27">
        <v>35890.909090909001</v>
      </c>
      <c r="D10889">
        <v>3000</v>
      </c>
      <c r="E10889">
        <v>0.109090909090909</v>
      </c>
      <c r="F10889">
        <v>1</v>
      </c>
      <c r="G10889">
        <v>11597.9770443707</v>
      </c>
      <c r="H10889" s="73">
        <f t="shared" si="510"/>
        <v>9.0480671977360205E-2</v>
      </c>
      <c r="I10889" t="str">
        <f t="shared" si="511"/>
        <v/>
      </c>
      <c r="J10889" t="str">
        <f t="shared" si="512"/>
        <v/>
      </c>
    </row>
    <row r="10890" spans="1:10" x14ac:dyDescent="0.25">
      <c r="A10890" t="s">
        <v>796</v>
      </c>
      <c r="B10890" t="s">
        <v>11965</v>
      </c>
      <c r="C10890" s="27">
        <v>15764.583333333299</v>
      </c>
      <c r="D10890">
        <v>3000</v>
      </c>
      <c r="E10890">
        <v>4.7916666666666601E-2</v>
      </c>
      <c r="F10890">
        <v>1</v>
      </c>
      <c r="G10890">
        <v>5094.2143092128599</v>
      </c>
      <c r="H10890" s="73">
        <f t="shared" si="510"/>
        <v>9.0480032134030663E-2</v>
      </c>
      <c r="I10890" t="str">
        <f t="shared" si="511"/>
        <v/>
      </c>
      <c r="J10890" t="str">
        <f t="shared" si="512"/>
        <v/>
      </c>
    </row>
    <row r="10891" spans="1:10" x14ac:dyDescent="0.25">
      <c r="A10891" t="s">
        <v>796</v>
      </c>
      <c r="B10891" t="s">
        <v>5640</v>
      </c>
      <c r="C10891" s="27">
        <v>13160</v>
      </c>
      <c r="D10891">
        <v>3000</v>
      </c>
      <c r="E10891">
        <v>2.44318181818181E-2</v>
      </c>
      <c r="F10891">
        <v>2</v>
      </c>
      <c r="G10891">
        <v>4251.3574488593804</v>
      </c>
      <c r="H10891" s="73">
        <f t="shared" si="510"/>
        <v>9.0454413805518732E-2</v>
      </c>
      <c r="I10891" t="str">
        <f t="shared" si="511"/>
        <v/>
      </c>
      <c r="J10891" t="str">
        <f t="shared" si="512"/>
        <v/>
      </c>
    </row>
    <row r="10892" spans="1:10" x14ac:dyDescent="0.25">
      <c r="A10892" t="s">
        <v>796</v>
      </c>
      <c r="B10892" t="s">
        <v>11285</v>
      </c>
      <c r="C10892" s="27">
        <v>71407.9545454545</v>
      </c>
      <c r="D10892">
        <v>3000</v>
      </c>
      <c r="E10892">
        <v>0.21704545454545399</v>
      </c>
      <c r="F10892">
        <v>10</v>
      </c>
      <c r="G10892">
        <v>23067.229689848999</v>
      </c>
      <c r="H10892" s="73">
        <f t="shared" si="510"/>
        <v>9.0449647441537995E-2</v>
      </c>
      <c r="I10892" t="str">
        <f t="shared" si="511"/>
        <v/>
      </c>
      <c r="J10892" t="str">
        <f t="shared" si="512"/>
        <v/>
      </c>
    </row>
    <row r="10893" spans="1:10" x14ac:dyDescent="0.25">
      <c r="A10893" t="s">
        <v>796</v>
      </c>
      <c r="B10893" t="s">
        <v>6527</v>
      </c>
      <c r="C10893" s="27">
        <v>29909.090909090901</v>
      </c>
      <c r="D10893">
        <v>3000</v>
      </c>
      <c r="E10893">
        <v>9.0909090909090898E-2</v>
      </c>
      <c r="G10893">
        <v>9657.7812945493806</v>
      </c>
      <c r="H10893" s="73">
        <f t="shared" si="510"/>
        <v>9.0413271693653791E-2</v>
      </c>
      <c r="I10893" t="str">
        <f t="shared" si="511"/>
        <v/>
      </c>
      <c r="J10893" t="str">
        <f t="shared" si="512"/>
        <v/>
      </c>
    </row>
    <row r="10894" spans="1:10" x14ac:dyDescent="0.25">
      <c r="A10894" t="s">
        <v>796</v>
      </c>
      <c r="B10894" t="s">
        <v>11748</v>
      </c>
      <c r="C10894" s="27">
        <v>13160</v>
      </c>
      <c r="D10894">
        <v>3000</v>
      </c>
      <c r="E10894">
        <v>3.2196969696969599E-2</v>
      </c>
      <c r="F10894">
        <v>1</v>
      </c>
      <c r="G10894">
        <v>4245.1785910107101</v>
      </c>
      <c r="H10894" s="73">
        <f t="shared" si="510"/>
        <v>9.0322948744908718E-2</v>
      </c>
      <c r="I10894" t="str">
        <f t="shared" si="511"/>
        <v/>
      </c>
      <c r="J10894" t="str">
        <f t="shared" si="512"/>
        <v/>
      </c>
    </row>
    <row r="10895" spans="1:10" x14ac:dyDescent="0.25">
      <c r="A10895" t="s">
        <v>796</v>
      </c>
      <c r="B10895" t="s">
        <v>13463</v>
      </c>
      <c r="C10895" s="27">
        <v>48755.216914288598</v>
      </c>
      <c r="D10895">
        <v>3000</v>
      </c>
      <c r="E10895">
        <v>0.17159090909090899</v>
      </c>
      <c r="F10895">
        <v>14</v>
      </c>
      <c r="G10895">
        <v>13839.192730308499</v>
      </c>
      <c r="H10895" s="73">
        <f t="shared" si="510"/>
        <v>9.0316068336298488E-2</v>
      </c>
      <c r="I10895" t="str">
        <f t="shared" si="511"/>
        <v/>
      </c>
      <c r="J10895" t="str">
        <f t="shared" si="512"/>
        <v/>
      </c>
    </row>
    <row r="10896" spans="1:10" x14ac:dyDescent="0.25">
      <c r="A10896" t="s">
        <v>796</v>
      </c>
      <c r="B10896" t="s">
        <v>6198</v>
      </c>
      <c r="C10896" s="27">
        <v>55892.613636363603</v>
      </c>
      <c r="D10896">
        <v>3000</v>
      </c>
      <c r="E10896">
        <v>0.169886363636363</v>
      </c>
      <c r="F10896">
        <v>10</v>
      </c>
      <c r="G10896">
        <v>18021.749946732802</v>
      </c>
      <c r="H10896" s="73">
        <f t="shared" si="510"/>
        <v>9.0281875489218927E-2</v>
      </c>
      <c r="I10896" t="str">
        <f t="shared" si="511"/>
        <v/>
      </c>
      <c r="J10896" t="str">
        <f t="shared" si="512"/>
        <v/>
      </c>
    </row>
    <row r="10897" spans="1:10" x14ac:dyDescent="0.25">
      <c r="A10897" t="s">
        <v>796</v>
      </c>
      <c r="B10897" t="s">
        <v>12034</v>
      </c>
      <c r="C10897" s="27">
        <v>13646.022727272701</v>
      </c>
      <c r="D10897">
        <v>3000</v>
      </c>
      <c r="E10897">
        <v>4.1477272727272703E-2</v>
      </c>
      <c r="F10897">
        <v>1</v>
      </c>
      <c r="G10897">
        <v>4399.6744748144401</v>
      </c>
      <c r="H10897" s="73">
        <f t="shared" si="510"/>
        <v>9.0276037023298436E-2</v>
      </c>
      <c r="I10897" t="str">
        <f t="shared" si="511"/>
        <v/>
      </c>
      <c r="J10897" t="str">
        <f t="shared" si="512"/>
        <v/>
      </c>
    </row>
    <row r="10898" spans="1:10" x14ac:dyDescent="0.25">
      <c r="A10898" t="s">
        <v>796</v>
      </c>
      <c r="B10898" t="s">
        <v>12560</v>
      </c>
      <c r="C10898" s="27">
        <v>60067.424242424197</v>
      </c>
      <c r="D10898">
        <v>3000</v>
      </c>
      <c r="E10898">
        <v>0.182575757575757</v>
      </c>
      <c r="F10898">
        <v>4</v>
      </c>
      <c r="G10898">
        <v>19365.3261300907</v>
      </c>
      <c r="H10898" s="73">
        <f t="shared" si="510"/>
        <v>9.0270082075465122E-2</v>
      </c>
      <c r="I10898" t="str">
        <f t="shared" si="511"/>
        <v/>
      </c>
      <c r="J10898" t="str">
        <f t="shared" si="512"/>
        <v/>
      </c>
    </row>
    <row r="10899" spans="1:10" x14ac:dyDescent="0.25">
      <c r="A10899" t="s">
        <v>796</v>
      </c>
      <c r="B10899" t="s">
        <v>7477</v>
      </c>
      <c r="C10899" s="27">
        <v>18194.696969696899</v>
      </c>
      <c r="D10899">
        <v>3000</v>
      </c>
      <c r="E10899">
        <v>5.5303030303030298E-2</v>
      </c>
      <c r="F10899">
        <v>12</v>
      </c>
      <c r="G10899">
        <v>5864.5781614950702</v>
      </c>
      <c r="H10899" s="73">
        <f t="shared" si="510"/>
        <v>9.0250576195552365E-2</v>
      </c>
      <c r="I10899" t="str">
        <f t="shared" si="511"/>
        <v/>
      </c>
      <c r="J10899" t="str">
        <f t="shared" si="512"/>
        <v/>
      </c>
    </row>
    <row r="10900" spans="1:10" x14ac:dyDescent="0.25">
      <c r="A10900" t="s">
        <v>796</v>
      </c>
      <c r="B10900" t="s">
        <v>6562</v>
      </c>
      <c r="C10900" s="27">
        <v>153422.873534919</v>
      </c>
      <c r="D10900">
        <v>3000</v>
      </c>
      <c r="E10900">
        <v>0.53996212121212095</v>
      </c>
      <c r="F10900">
        <v>5</v>
      </c>
      <c r="G10900">
        <v>43514.618286600104</v>
      </c>
      <c r="H10900" s="73">
        <f t="shared" si="510"/>
        <v>9.0244433812245076E-2</v>
      </c>
      <c r="I10900" t="str">
        <f t="shared" si="511"/>
        <v/>
      </c>
      <c r="J10900" t="str">
        <f t="shared" si="512"/>
        <v/>
      </c>
    </row>
    <row r="10901" spans="1:10" x14ac:dyDescent="0.25">
      <c r="A10901" t="s">
        <v>796</v>
      </c>
      <c r="B10901" t="s">
        <v>9621</v>
      </c>
      <c r="C10901" s="27">
        <v>47542.992424242402</v>
      </c>
      <c r="D10901">
        <v>3000</v>
      </c>
      <c r="E10901">
        <v>0.144507575757575</v>
      </c>
      <c r="F10901">
        <v>6</v>
      </c>
      <c r="G10901">
        <v>15321.7891669808</v>
      </c>
      <c r="H10901" s="73">
        <f t="shared" si="510"/>
        <v>9.0236241935984687E-2</v>
      </c>
      <c r="I10901" t="str">
        <f t="shared" si="511"/>
        <v/>
      </c>
      <c r="J10901" t="str">
        <f t="shared" si="512"/>
        <v/>
      </c>
    </row>
    <row r="10902" spans="1:10" x14ac:dyDescent="0.25">
      <c r="A10902" t="s">
        <v>796</v>
      </c>
      <c r="B10902" t="s">
        <v>5374</v>
      </c>
      <c r="C10902" s="27">
        <v>46296.780303030297</v>
      </c>
      <c r="D10902">
        <v>3000</v>
      </c>
      <c r="E10902">
        <v>0.140719696969696</v>
      </c>
      <c r="G10902">
        <v>14917.597059726</v>
      </c>
      <c r="H10902" s="73">
        <f t="shared" si="510"/>
        <v>9.0220683800983456E-2</v>
      </c>
      <c r="I10902" t="str">
        <f t="shared" si="511"/>
        <v/>
      </c>
      <c r="J10902" t="str">
        <f t="shared" si="512"/>
        <v/>
      </c>
    </row>
    <row r="10903" spans="1:10" x14ac:dyDescent="0.25">
      <c r="A10903" t="s">
        <v>796</v>
      </c>
      <c r="B10903" t="s">
        <v>10897</v>
      </c>
      <c r="C10903" s="27">
        <v>58011.174242424197</v>
      </c>
      <c r="D10903">
        <v>3000</v>
      </c>
      <c r="E10903">
        <v>0.176325757575757</v>
      </c>
      <c r="F10903">
        <v>5</v>
      </c>
      <c r="G10903">
        <v>18692.127475905399</v>
      </c>
      <c r="H10903" s="73">
        <f t="shared" si="510"/>
        <v>9.0220474961977243E-2</v>
      </c>
      <c r="I10903" t="str">
        <f t="shared" si="511"/>
        <v/>
      </c>
      <c r="J10903" t="str">
        <f t="shared" si="512"/>
        <v/>
      </c>
    </row>
    <row r="10904" spans="1:10" x14ac:dyDescent="0.25">
      <c r="A10904" t="s">
        <v>796</v>
      </c>
      <c r="B10904" t="s">
        <v>6093</v>
      </c>
      <c r="C10904" s="27">
        <v>18070.075757575702</v>
      </c>
      <c r="D10904">
        <v>3000</v>
      </c>
      <c r="E10904">
        <v>5.4924242424242403E-2</v>
      </c>
      <c r="F10904">
        <v>1</v>
      </c>
      <c r="G10904">
        <v>5821.87913768009</v>
      </c>
      <c r="H10904" s="73">
        <f t="shared" si="510"/>
        <v>9.0211362720325594E-2</v>
      </c>
      <c r="I10904" t="str">
        <f t="shared" si="511"/>
        <v/>
      </c>
      <c r="J10904" t="str">
        <f t="shared" si="512"/>
        <v/>
      </c>
    </row>
    <row r="10905" spans="1:10" x14ac:dyDescent="0.25">
      <c r="A10905" t="s">
        <v>796</v>
      </c>
      <c r="B10905" t="s">
        <v>7692</v>
      </c>
      <c r="C10905" s="27">
        <v>80442.992424242402</v>
      </c>
      <c r="D10905">
        <v>3000</v>
      </c>
      <c r="E10905">
        <v>0.24450757575757501</v>
      </c>
      <c r="F10905">
        <v>19</v>
      </c>
      <c r="G10905">
        <v>25914.032572908302</v>
      </c>
      <c r="H10905" s="73">
        <f t="shared" si="510"/>
        <v>9.0199642029075863E-2</v>
      </c>
      <c r="I10905" t="str">
        <f t="shared" si="511"/>
        <v/>
      </c>
      <c r="J10905" t="str">
        <f t="shared" si="512"/>
        <v/>
      </c>
    </row>
    <row r="10906" spans="1:10" x14ac:dyDescent="0.25">
      <c r="A10906" t="s">
        <v>796</v>
      </c>
      <c r="B10906" t="s">
        <v>12910</v>
      </c>
      <c r="C10906" s="27">
        <v>13160</v>
      </c>
      <c r="D10906">
        <v>3000</v>
      </c>
      <c r="E10906">
        <v>3.7878787878787797E-2</v>
      </c>
      <c r="F10906">
        <v>1</v>
      </c>
      <c r="G10906">
        <v>4236.3344689461101</v>
      </c>
      <c r="H10906" s="73">
        <f t="shared" si="510"/>
        <v>9.0134775935023614E-2</v>
      </c>
      <c r="I10906" t="str">
        <f t="shared" si="511"/>
        <v/>
      </c>
      <c r="J10906" t="str">
        <f t="shared" si="512"/>
        <v/>
      </c>
    </row>
    <row r="10907" spans="1:10" x14ac:dyDescent="0.25">
      <c r="A10907" t="s">
        <v>796</v>
      </c>
      <c r="B10907" t="s">
        <v>4081</v>
      </c>
      <c r="C10907" s="27">
        <v>42620.4545454545</v>
      </c>
      <c r="D10907">
        <v>3000</v>
      </c>
      <c r="E10907">
        <v>0.12954545454545399</v>
      </c>
      <c r="F10907">
        <v>8</v>
      </c>
      <c r="G10907">
        <v>13715.367138639</v>
      </c>
      <c r="H10907" s="73">
        <f t="shared" si="510"/>
        <v>9.0104688928722407E-2</v>
      </c>
      <c r="I10907" t="str">
        <f t="shared" si="511"/>
        <v/>
      </c>
      <c r="J10907" t="str">
        <f t="shared" si="512"/>
        <v/>
      </c>
    </row>
    <row r="10908" spans="1:10" x14ac:dyDescent="0.25">
      <c r="A10908" t="s">
        <v>796</v>
      </c>
      <c r="B10908" t="s">
        <v>7422</v>
      </c>
      <c r="C10908" s="27">
        <v>46172.159090909001</v>
      </c>
      <c r="D10908">
        <v>3000</v>
      </c>
      <c r="E10908">
        <v>0.14034090909090899</v>
      </c>
      <c r="F10908">
        <v>2</v>
      </c>
      <c r="G10908">
        <v>14845.327530311601</v>
      </c>
      <c r="H10908" s="73">
        <f t="shared" si="510"/>
        <v>9.0025933166847955E-2</v>
      </c>
      <c r="I10908" t="str">
        <f t="shared" si="511"/>
        <v/>
      </c>
      <c r="J10908" t="str">
        <f t="shared" si="512"/>
        <v/>
      </c>
    </row>
    <row r="10909" spans="1:10" x14ac:dyDescent="0.25">
      <c r="A10909" t="s">
        <v>796</v>
      </c>
      <c r="B10909" t="s">
        <v>8690</v>
      </c>
      <c r="C10909" s="27">
        <v>13160</v>
      </c>
      <c r="D10909">
        <v>3000</v>
      </c>
      <c r="E10909">
        <v>2.4621212121212102E-3</v>
      </c>
      <c r="F10909">
        <v>6</v>
      </c>
      <c r="G10909">
        <v>4229.8244219811404</v>
      </c>
      <c r="H10909" s="73">
        <f t="shared" si="510"/>
        <v>8.9996264297471068E-2</v>
      </c>
      <c r="I10909" t="str">
        <f t="shared" si="511"/>
        <v/>
      </c>
      <c r="J10909" t="str">
        <f t="shared" si="512"/>
        <v/>
      </c>
    </row>
    <row r="10910" spans="1:10" x14ac:dyDescent="0.25">
      <c r="A10910" t="s">
        <v>796</v>
      </c>
      <c r="B10910" t="s">
        <v>3752</v>
      </c>
      <c r="C10910" s="27">
        <v>13160</v>
      </c>
      <c r="D10910">
        <v>3000</v>
      </c>
      <c r="E10910">
        <v>3.9583333333333297E-2</v>
      </c>
      <c r="F10910">
        <v>2</v>
      </c>
      <c r="G10910">
        <v>4227.4903468815</v>
      </c>
      <c r="H10910" s="73">
        <f t="shared" si="510"/>
        <v>8.9946603125138302E-2</v>
      </c>
      <c r="I10910" t="str">
        <f t="shared" si="511"/>
        <v/>
      </c>
      <c r="J10910" t="str">
        <f t="shared" si="512"/>
        <v/>
      </c>
    </row>
    <row r="10911" spans="1:10" x14ac:dyDescent="0.25">
      <c r="A10911" t="s">
        <v>796</v>
      </c>
      <c r="B10911" t="s">
        <v>5721</v>
      </c>
      <c r="C10911" s="27">
        <v>20624.810606060601</v>
      </c>
      <c r="D10911">
        <v>3000</v>
      </c>
      <c r="E10911">
        <v>6.2689393939393906E-2</v>
      </c>
      <c r="F10911">
        <v>2</v>
      </c>
      <c r="G10911">
        <v>6624.3453861754697</v>
      </c>
      <c r="H10911" s="73">
        <f t="shared" si="510"/>
        <v>8.9931332876535361E-2</v>
      </c>
      <c r="I10911" t="str">
        <f t="shared" si="511"/>
        <v/>
      </c>
      <c r="J10911" t="str">
        <f t="shared" si="512"/>
        <v/>
      </c>
    </row>
    <row r="10912" spans="1:10" x14ac:dyDescent="0.25">
      <c r="A10912" t="s">
        <v>796</v>
      </c>
      <c r="B10912" t="s">
        <v>8827</v>
      </c>
      <c r="C10912" s="27">
        <v>18755.492424242399</v>
      </c>
      <c r="D10912">
        <v>3000</v>
      </c>
      <c r="E10912">
        <v>5.7007575757575701E-2</v>
      </c>
      <c r="G10912">
        <v>6023.6209866771096</v>
      </c>
      <c r="H10912" s="73">
        <f t="shared" si="510"/>
        <v>8.992639799153232E-2</v>
      </c>
      <c r="I10912" t="str">
        <f t="shared" si="511"/>
        <v/>
      </c>
      <c r="J10912" t="str">
        <f t="shared" si="512"/>
        <v/>
      </c>
    </row>
    <row r="10913" spans="1:10" x14ac:dyDescent="0.25">
      <c r="A10913" t="s">
        <v>796</v>
      </c>
      <c r="B10913" t="s">
        <v>12215</v>
      </c>
      <c r="C10913" s="27">
        <v>19690.151515151501</v>
      </c>
      <c r="D10913">
        <v>3000</v>
      </c>
      <c r="E10913">
        <v>5.9848484848484797E-2</v>
      </c>
      <c r="F10913">
        <v>1</v>
      </c>
      <c r="G10913">
        <v>6322.8985536978498</v>
      </c>
      <c r="H10913" s="73">
        <f t="shared" si="510"/>
        <v>8.9913558749056544E-2</v>
      </c>
      <c r="I10913" t="str">
        <f t="shared" si="511"/>
        <v/>
      </c>
      <c r="J10913" t="str">
        <f t="shared" si="512"/>
        <v/>
      </c>
    </row>
    <row r="10914" spans="1:10" x14ac:dyDescent="0.25">
      <c r="A10914" t="s">
        <v>796</v>
      </c>
      <c r="B10914" t="s">
        <v>9945</v>
      </c>
      <c r="C10914" s="27">
        <v>32339.2045454545</v>
      </c>
      <c r="D10914">
        <v>3000</v>
      </c>
      <c r="E10914">
        <v>9.8295454545454505E-2</v>
      </c>
      <c r="F10914">
        <v>2</v>
      </c>
      <c r="G10914">
        <v>10383.7042429504</v>
      </c>
      <c r="H10914" s="73">
        <f t="shared" si="510"/>
        <v>8.990441258193442E-2</v>
      </c>
      <c r="I10914" t="str">
        <f t="shared" si="511"/>
        <v/>
      </c>
      <c r="J10914" t="str">
        <f t="shared" si="512"/>
        <v/>
      </c>
    </row>
    <row r="10915" spans="1:10" x14ac:dyDescent="0.25">
      <c r="A10915" t="s">
        <v>796</v>
      </c>
      <c r="B10915" t="s">
        <v>4698</v>
      </c>
      <c r="C10915" s="27">
        <v>13160</v>
      </c>
      <c r="D10915">
        <v>3000</v>
      </c>
      <c r="E10915">
        <v>2.7651515151515101E-2</v>
      </c>
      <c r="F10915">
        <v>2</v>
      </c>
      <c r="G10915">
        <v>4223.8930134568</v>
      </c>
      <c r="H10915" s="73">
        <f t="shared" si="510"/>
        <v>8.9870064116102127E-2</v>
      </c>
      <c r="I10915" t="str">
        <f t="shared" si="511"/>
        <v/>
      </c>
      <c r="J10915" t="str">
        <f t="shared" si="512"/>
        <v/>
      </c>
    </row>
    <row r="10916" spans="1:10" x14ac:dyDescent="0.25">
      <c r="A10916" t="s">
        <v>796</v>
      </c>
      <c r="B10916" t="s">
        <v>7665</v>
      </c>
      <c r="C10916" s="27">
        <v>56204.166666666599</v>
      </c>
      <c r="D10916">
        <v>3000</v>
      </c>
      <c r="E10916">
        <v>0.170833333333333</v>
      </c>
      <c r="F10916">
        <v>1</v>
      </c>
      <c r="G10916">
        <v>18036.708144352</v>
      </c>
      <c r="H10916" s="73">
        <f t="shared" si="510"/>
        <v>8.9855940937093551E-2</v>
      </c>
      <c r="I10916" t="str">
        <f t="shared" si="511"/>
        <v/>
      </c>
      <c r="J10916" t="str">
        <f t="shared" si="512"/>
        <v/>
      </c>
    </row>
    <row r="10917" spans="1:10" x14ac:dyDescent="0.25">
      <c r="A10917" t="s">
        <v>796</v>
      </c>
      <c r="B10917" t="s">
        <v>12060</v>
      </c>
      <c r="C10917" s="27">
        <v>29348.295454545401</v>
      </c>
      <c r="D10917">
        <v>3000</v>
      </c>
      <c r="E10917">
        <v>8.9204545454545398E-2</v>
      </c>
      <c r="F10917">
        <v>4</v>
      </c>
      <c r="G10917">
        <v>9417.5847851415692</v>
      </c>
      <c r="H10917" s="73">
        <f t="shared" si="510"/>
        <v>8.9849297855260496E-2</v>
      </c>
      <c r="I10917" t="str">
        <f t="shared" si="511"/>
        <v/>
      </c>
      <c r="J10917" t="str">
        <f t="shared" si="512"/>
        <v/>
      </c>
    </row>
    <row r="10918" spans="1:10" x14ac:dyDescent="0.25">
      <c r="A10918" t="s">
        <v>796</v>
      </c>
      <c r="B10918" t="s">
        <v>4097</v>
      </c>
      <c r="C10918" s="27">
        <v>68105.492424242402</v>
      </c>
      <c r="D10918">
        <v>3000</v>
      </c>
      <c r="E10918">
        <v>0.207007575757575</v>
      </c>
      <c r="F10918">
        <v>25</v>
      </c>
      <c r="G10918">
        <v>21816.213510669499</v>
      </c>
      <c r="H10918" s="73">
        <f t="shared" si="510"/>
        <v>8.9692322389157308E-2</v>
      </c>
      <c r="I10918" t="str">
        <f t="shared" si="511"/>
        <v/>
      </c>
      <c r="J10918" t="str">
        <f t="shared" si="512"/>
        <v/>
      </c>
    </row>
    <row r="10919" spans="1:10" x14ac:dyDescent="0.25">
      <c r="A10919" t="s">
        <v>796</v>
      </c>
      <c r="B10919" t="s">
        <v>7913</v>
      </c>
      <c r="C10919" s="27">
        <v>39629.545454545398</v>
      </c>
      <c r="D10919">
        <v>3000</v>
      </c>
      <c r="E10919">
        <v>0.120454545454545</v>
      </c>
      <c r="F10919">
        <v>6</v>
      </c>
      <c r="G10919">
        <v>12681.403442602101</v>
      </c>
      <c r="H10919" s="73">
        <f t="shared" si="510"/>
        <v>8.9599638936089021E-2</v>
      </c>
      <c r="I10919" t="str">
        <f t="shared" si="511"/>
        <v/>
      </c>
      <c r="J10919" t="str">
        <f t="shared" si="512"/>
        <v/>
      </c>
    </row>
    <row r="10920" spans="1:10" x14ac:dyDescent="0.25">
      <c r="A10920" t="s">
        <v>796</v>
      </c>
      <c r="B10920" t="s">
        <v>5503</v>
      </c>
      <c r="C10920" s="27">
        <v>41498.863636363603</v>
      </c>
      <c r="D10920">
        <v>3000</v>
      </c>
      <c r="E10920">
        <v>0.12613636363636299</v>
      </c>
      <c r="F10920">
        <v>2</v>
      </c>
      <c r="G10920">
        <v>13271.167632852699</v>
      </c>
      <c r="H10920" s="73">
        <f t="shared" si="510"/>
        <v>8.9542860010814102E-2</v>
      </c>
      <c r="I10920" t="str">
        <f t="shared" si="511"/>
        <v/>
      </c>
      <c r="J10920" t="str">
        <f t="shared" si="512"/>
        <v/>
      </c>
    </row>
    <row r="10921" spans="1:10" x14ac:dyDescent="0.25">
      <c r="A10921" t="s">
        <v>796</v>
      </c>
      <c r="B10921" t="s">
        <v>5694</v>
      </c>
      <c r="C10921" s="27">
        <v>15577.6515151515</v>
      </c>
      <c r="D10921">
        <v>3000</v>
      </c>
      <c r="E10921">
        <v>4.7348484848484799E-2</v>
      </c>
      <c r="F10921">
        <v>1</v>
      </c>
      <c r="G10921">
        <v>4980.0826457510302</v>
      </c>
      <c r="H10921" s="73">
        <f t="shared" si="510"/>
        <v>8.9514336577244211E-2</v>
      </c>
      <c r="I10921" t="str">
        <f t="shared" si="511"/>
        <v/>
      </c>
      <c r="J10921" t="str">
        <f t="shared" si="512"/>
        <v/>
      </c>
    </row>
    <row r="10922" spans="1:10" x14ac:dyDescent="0.25">
      <c r="A10922" t="s">
        <v>796</v>
      </c>
      <c r="B10922" t="s">
        <v>12115</v>
      </c>
      <c r="C10922" s="27">
        <v>13160</v>
      </c>
      <c r="D10922">
        <v>3000</v>
      </c>
      <c r="E10922">
        <v>1.6477272727272702E-2</v>
      </c>
      <c r="F10922">
        <v>2</v>
      </c>
      <c r="G10922">
        <v>4206.4457122350304</v>
      </c>
      <c r="H10922" s="73">
        <f t="shared" si="510"/>
        <v>8.9498844941170858E-2</v>
      </c>
      <c r="I10922" t="str">
        <f t="shared" si="511"/>
        <v/>
      </c>
      <c r="J10922" t="str">
        <f t="shared" si="512"/>
        <v/>
      </c>
    </row>
    <row r="10923" spans="1:10" x14ac:dyDescent="0.25">
      <c r="A10923" t="s">
        <v>796</v>
      </c>
      <c r="B10923" t="s">
        <v>4694</v>
      </c>
      <c r="C10923" s="27">
        <v>13832.9545454545</v>
      </c>
      <c r="D10923">
        <v>3000</v>
      </c>
      <c r="E10923">
        <v>4.2045454545454497E-2</v>
      </c>
      <c r="F10923">
        <v>9</v>
      </c>
      <c r="G10923">
        <v>4420.45569251912</v>
      </c>
      <c r="H10923" s="73">
        <f t="shared" si="510"/>
        <v>8.9476733971635025E-2</v>
      </c>
      <c r="I10923" t="str">
        <f t="shared" si="511"/>
        <v/>
      </c>
      <c r="J10923" t="str">
        <f t="shared" si="512"/>
        <v/>
      </c>
    </row>
    <row r="10924" spans="1:10" x14ac:dyDescent="0.25">
      <c r="A10924" t="s">
        <v>796</v>
      </c>
      <c r="B10924" t="s">
        <v>10481</v>
      </c>
      <c r="C10924" s="27">
        <v>40377.272727272699</v>
      </c>
      <c r="D10924">
        <v>3000</v>
      </c>
      <c r="E10924">
        <v>0.122727272727272</v>
      </c>
      <c r="F10924">
        <v>1</v>
      </c>
      <c r="G10924">
        <v>12898.048819125999</v>
      </c>
      <c r="H10924" s="73">
        <f t="shared" si="510"/>
        <v>8.9442734127903392E-2</v>
      </c>
      <c r="I10924" t="str">
        <f t="shared" si="511"/>
        <v/>
      </c>
      <c r="J10924" t="str">
        <f t="shared" si="512"/>
        <v/>
      </c>
    </row>
    <row r="10925" spans="1:10" x14ac:dyDescent="0.25">
      <c r="A10925" t="s">
        <v>796</v>
      </c>
      <c r="B10925" t="s">
        <v>3684</v>
      </c>
      <c r="C10925" s="27">
        <v>65613.068181818104</v>
      </c>
      <c r="D10925">
        <v>3000</v>
      </c>
      <c r="E10925">
        <v>0.19943181818181799</v>
      </c>
      <c r="F10925">
        <v>5</v>
      </c>
      <c r="G10925">
        <v>20942.4696044673</v>
      </c>
      <c r="H10925" s="73">
        <f t="shared" si="510"/>
        <v>8.9370786212917469E-2</v>
      </c>
      <c r="I10925" t="str">
        <f t="shared" si="511"/>
        <v/>
      </c>
      <c r="J10925" t="str">
        <f t="shared" si="512"/>
        <v/>
      </c>
    </row>
    <row r="10926" spans="1:10" x14ac:dyDescent="0.25">
      <c r="A10926" t="s">
        <v>796</v>
      </c>
      <c r="B10926" t="s">
        <v>4916</v>
      </c>
      <c r="C10926" s="27">
        <v>26170.4545454545</v>
      </c>
      <c r="D10926">
        <v>3000</v>
      </c>
      <c r="E10926">
        <v>7.9545454545454503E-2</v>
      </c>
      <c r="F10926">
        <v>6</v>
      </c>
      <c r="G10926">
        <v>8351.3787039078197</v>
      </c>
      <c r="H10926" s="73">
        <f t="shared" si="510"/>
        <v>8.9352136892874023E-2</v>
      </c>
      <c r="I10926" t="str">
        <f t="shared" si="511"/>
        <v/>
      </c>
      <c r="J10926" t="str">
        <f t="shared" si="512"/>
        <v/>
      </c>
    </row>
    <row r="10927" spans="1:10" x14ac:dyDescent="0.25">
      <c r="A10927" t="s">
        <v>796</v>
      </c>
      <c r="B10927" t="s">
        <v>8647</v>
      </c>
      <c r="C10927" s="27">
        <v>23491.0984848484</v>
      </c>
      <c r="D10927">
        <v>3000</v>
      </c>
      <c r="E10927">
        <v>7.1401515151515105E-2</v>
      </c>
      <c r="F10927">
        <v>9</v>
      </c>
      <c r="G10927">
        <v>7488.6838467760899</v>
      </c>
      <c r="H10927" s="73">
        <f t="shared" si="510"/>
        <v>8.9260682230324059E-2</v>
      </c>
      <c r="I10927" t="str">
        <f t="shared" si="511"/>
        <v/>
      </c>
      <c r="J10927" t="str">
        <f t="shared" si="512"/>
        <v/>
      </c>
    </row>
    <row r="10928" spans="1:10" x14ac:dyDescent="0.25">
      <c r="A10928" t="s">
        <v>796</v>
      </c>
      <c r="B10928" t="s">
        <v>11981</v>
      </c>
      <c r="C10928" s="27">
        <v>41685.795454545398</v>
      </c>
      <c r="D10928">
        <v>3000</v>
      </c>
      <c r="E10928">
        <v>0.12670454545454499</v>
      </c>
      <c r="F10928">
        <v>10</v>
      </c>
      <c r="G10928">
        <v>13276.2197813603</v>
      </c>
      <c r="H10928" s="73">
        <f t="shared" si="510"/>
        <v>8.9175257380762166E-2</v>
      </c>
      <c r="I10928" t="str">
        <f t="shared" si="511"/>
        <v/>
      </c>
      <c r="J10928" t="str">
        <f t="shared" si="512"/>
        <v/>
      </c>
    </row>
    <row r="10929" spans="1:10" x14ac:dyDescent="0.25">
      <c r="A10929" t="s">
        <v>796</v>
      </c>
      <c r="B10929" t="s">
        <v>5967</v>
      </c>
      <c r="C10929" s="27">
        <v>25298.106060605998</v>
      </c>
      <c r="D10929">
        <v>3000</v>
      </c>
      <c r="E10929">
        <v>7.6893939393939306E-2</v>
      </c>
      <c r="F10929">
        <v>5</v>
      </c>
      <c r="G10929">
        <v>8056.1361075903797</v>
      </c>
      <c r="H10929" s="73">
        <f t="shared" si="510"/>
        <v>8.9165493445293467E-2</v>
      </c>
      <c r="I10929" t="str">
        <f t="shared" si="511"/>
        <v/>
      </c>
      <c r="J10929" t="str">
        <f t="shared" si="512"/>
        <v/>
      </c>
    </row>
    <row r="10930" spans="1:10" x14ac:dyDescent="0.25">
      <c r="A10930" t="s">
        <v>796</v>
      </c>
      <c r="B10930" t="s">
        <v>7936</v>
      </c>
      <c r="C10930" s="27">
        <v>44178.219696969703</v>
      </c>
      <c r="D10930">
        <v>3000</v>
      </c>
      <c r="E10930">
        <v>0.134280303030303</v>
      </c>
      <c r="F10930">
        <v>2</v>
      </c>
      <c r="G10930">
        <v>14059.447342360199</v>
      </c>
      <c r="H10930" s="73">
        <f t="shared" si="510"/>
        <v>8.9108281928592284E-2</v>
      </c>
      <c r="I10930" t="str">
        <f t="shared" si="511"/>
        <v/>
      </c>
      <c r="J10930" t="str">
        <f t="shared" si="512"/>
        <v/>
      </c>
    </row>
    <row r="10931" spans="1:10" x14ac:dyDescent="0.25">
      <c r="A10931" t="s">
        <v>796</v>
      </c>
      <c r="B10931" t="s">
        <v>6010</v>
      </c>
      <c r="C10931" s="27">
        <v>19253.977272727199</v>
      </c>
      <c r="D10931">
        <v>3000</v>
      </c>
      <c r="E10931">
        <v>5.8522727272727199E-2</v>
      </c>
      <c r="F10931">
        <v>1</v>
      </c>
      <c r="G10931">
        <v>6125.3357714369404</v>
      </c>
      <c r="H10931" s="73">
        <f t="shared" si="510"/>
        <v>8.9077388619946601E-2</v>
      </c>
      <c r="I10931" t="str">
        <f t="shared" si="511"/>
        <v/>
      </c>
      <c r="J10931" t="str">
        <f t="shared" si="512"/>
        <v/>
      </c>
    </row>
    <row r="10932" spans="1:10" x14ac:dyDescent="0.25">
      <c r="A10932" t="s">
        <v>796</v>
      </c>
      <c r="B10932" t="s">
        <v>12730</v>
      </c>
      <c r="C10932" s="27">
        <v>34021.590909090897</v>
      </c>
      <c r="D10932">
        <v>3000</v>
      </c>
      <c r="E10932">
        <v>0.10340909090909001</v>
      </c>
      <c r="F10932">
        <v>3</v>
      </c>
      <c r="G10932">
        <v>10823.2357039946</v>
      </c>
      <c r="H10932" s="73">
        <f t="shared" si="510"/>
        <v>8.9075963708349387E-2</v>
      </c>
      <c r="I10932" t="str">
        <f t="shared" si="511"/>
        <v/>
      </c>
      <c r="J10932" t="str">
        <f t="shared" si="512"/>
        <v/>
      </c>
    </row>
    <row r="10933" spans="1:10" x14ac:dyDescent="0.25">
      <c r="A10933" t="s">
        <v>796</v>
      </c>
      <c r="B10933" t="s">
        <v>6524</v>
      </c>
      <c r="C10933" s="27">
        <v>13160</v>
      </c>
      <c r="D10933">
        <v>3000</v>
      </c>
      <c r="E10933">
        <v>2.6704545454545401E-2</v>
      </c>
      <c r="F10933">
        <v>1</v>
      </c>
      <c r="G10933">
        <v>4186.4393167976395</v>
      </c>
      <c r="H10933" s="73">
        <f t="shared" si="510"/>
        <v>8.9073176953141264E-2</v>
      </c>
      <c r="I10933" t="str">
        <f t="shared" si="511"/>
        <v/>
      </c>
      <c r="J10933" t="str">
        <f t="shared" si="512"/>
        <v/>
      </c>
    </row>
    <row r="10934" spans="1:10" x14ac:dyDescent="0.25">
      <c r="A10934" t="s">
        <v>796</v>
      </c>
      <c r="B10934" t="s">
        <v>6742</v>
      </c>
      <c r="C10934" s="27">
        <v>307760.58005829598</v>
      </c>
      <c r="D10934">
        <v>3000</v>
      </c>
      <c r="E10934">
        <v>1.0831439393939299</v>
      </c>
      <c r="F10934">
        <v>3</v>
      </c>
      <c r="G10934">
        <v>86123.486183362096</v>
      </c>
      <c r="H10934" s="73">
        <f t="shared" si="510"/>
        <v>8.9039757467084785E-2</v>
      </c>
      <c r="I10934" t="str">
        <f t="shared" si="511"/>
        <v/>
      </c>
      <c r="J10934" t="str">
        <f t="shared" si="512"/>
        <v/>
      </c>
    </row>
    <row r="10935" spans="1:10" x14ac:dyDescent="0.25">
      <c r="A10935" t="s">
        <v>796</v>
      </c>
      <c r="B10935" t="s">
        <v>8922</v>
      </c>
      <c r="C10935" s="27">
        <v>13160</v>
      </c>
      <c r="D10935">
        <v>3000</v>
      </c>
      <c r="E10935">
        <v>8.7121212121212092E-3</v>
      </c>
      <c r="F10935">
        <v>26</v>
      </c>
      <c r="G10935">
        <v>4184.3046039751698</v>
      </c>
      <c r="H10935" s="73">
        <f t="shared" si="510"/>
        <v>8.9027757531386587E-2</v>
      </c>
      <c r="I10935" t="str">
        <f t="shared" si="511"/>
        <v/>
      </c>
      <c r="J10935" t="str">
        <f t="shared" si="512"/>
        <v/>
      </c>
    </row>
    <row r="10936" spans="1:10" x14ac:dyDescent="0.25">
      <c r="A10936" t="s">
        <v>796</v>
      </c>
      <c r="B10936" t="s">
        <v>3741</v>
      </c>
      <c r="C10936" s="27">
        <v>13160</v>
      </c>
      <c r="D10936">
        <v>3000</v>
      </c>
      <c r="E10936">
        <v>2.70833333333333E-2</v>
      </c>
      <c r="F10936">
        <v>1</v>
      </c>
      <c r="G10936">
        <v>4183.26973655847</v>
      </c>
      <c r="H10936" s="73">
        <f t="shared" si="510"/>
        <v>8.9005739075712131E-2</v>
      </c>
      <c r="I10936" t="str">
        <f t="shared" si="511"/>
        <v/>
      </c>
      <c r="J10936" t="str">
        <f t="shared" si="512"/>
        <v/>
      </c>
    </row>
    <row r="10937" spans="1:10" x14ac:dyDescent="0.25">
      <c r="A10937" t="s">
        <v>796</v>
      </c>
      <c r="B10937" t="s">
        <v>5635</v>
      </c>
      <c r="C10937" s="27">
        <v>71034.090909090897</v>
      </c>
      <c r="D10937">
        <v>3000</v>
      </c>
      <c r="E10937">
        <v>0.21590909090909</v>
      </c>
      <c r="G10937">
        <v>22571.636678709099</v>
      </c>
      <c r="H10937" s="73">
        <f t="shared" si="510"/>
        <v>8.8972184892560272E-2</v>
      </c>
      <c r="I10937" t="str">
        <f t="shared" si="511"/>
        <v/>
      </c>
      <c r="J10937" t="str">
        <f t="shared" si="512"/>
        <v/>
      </c>
    </row>
    <row r="10938" spans="1:10" x14ac:dyDescent="0.25">
      <c r="A10938" t="s">
        <v>796</v>
      </c>
      <c r="B10938" t="s">
        <v>10576</v>
      </c>
      <c r="C10938" s="27">
        <v>13160</v>
      </c>
      <c r="D10938">
        <v>3000</v>
      </c>
      <c r="E10938">
        <v>2.6515151515151499E-2</v>
      </c>
      <c r="F10938">
        <v>10</v>
      </c>
      <c r="G10938">
        <v>4181.0018514150097</v>
      </c>
      <c r="H10938" s="73">
        <f t="shared" si="510"/>
        <v>8.8957486200319361E-2</v>
      </c>
      <c r="I10938" t="str">
        <f t="shared" si="511"/>
        <v/>
      </c>
      <c r="J10938" t="str">
        <f t="shared" si="512"/>
        <v/>
      </c>
    </row>
    <row r="10939" spans="1:10" x14ac:dyDescent="0.25">
      <c r="A10939" t="s">
        <v>796</v>
      </c>
      <c r="B10939" t="s">
        <v>6868</v>
      </c>
      <c r="C10939" s="27">
        <v>13160</v>
      </c>
      <c r="D10939">
        <v>3000</v>
      </c>
      <c r="E10939">
        <v>2.68939393939393E-2</v>
      </c>
      <c r="F10939">
        <v>15</v>
      </c>
      <c r="G10939">
        <v>4178.4652084671297</v>
      </c>
      <c r="H10939" s="73">
        <f t="shared" si="510"/>
        <v>8.8903515073768716E-2</v>
      </c>
      <c r="I10939" t="str">
        <f t="shared" si="511"/>
        <v/>
      </c>
      <c r="J10939" t="str">
        <f t="shared" si="512"/>
        <v/>
      </c>
    </row>
    <row r="10940" spans="1:10" x14ac:dyDescent="0.25">
      <c r="A10940" t="s">
        <v>796</v>
      </c>
      <c r="B10940" t="s">
        <v>6285</v>
      </c>
      <c r="C10940" s="27">
        <v>63058.333333333299</v>
      </c>
      <c r="D10940">
        <v>3000</v>
      </c>
      <c r="E10940">
        <v>0.19166666666666601</v>
      </c>
      <c r="F10940">
        <v>4</v>
      </c>
      <c r="G10940">
        <v>20015.819172949799</v>
      </c>
      <c r="H10940" s="73">
        <f t="shared" si="510"/>
        <v>8.8876902895614285E-2</v>
      </c>
      <c r="I10940" t="str">
        <f t="shared" si="511"/>
        <v/>
      </c>
      <c r="J10940" t="str">
        <f t="shared" si="512"/>
        <v/>
      </c>
    </row>
    <row r="10941" spans="1:10" x14ac:dyDescent="0.25">
      <c r="A10941" t="s">
        <v>796</v>
      </c>
      <c r="B10941" t="s">
        <v>7401</v>
      </c>
      <c r="C10941" s="27">
        <v>69850.189393939407</v>
      </c>
      <c r="D10941">
        <v>3000</v>
      </c>
      <c r="E10941">
        <v>0.21231060606060601</v>
      </c>
      <c r="F10941">
        <v>26</v>
      </c>
      <c r="G10941">
        <v>22166.8585662267</v>
      </c>
      <c r="H10941" s="73">
        <f t="shared" si="510"/>
        <v>8.885760299859724E-2</v>
      </c>
      <c r="I10941" t="str">
        <f t="shared" si="511"/>
        <v/>
      </c>
      <c r="J10941" t="str">
        <f t="shared" si="512"/>
        <v/>
      </c>
    </row>
    <row r="10942" spans="1:10" x14ac:dyDescent="0.25">
      <c r="A10942" t="s">
        <v>796</v>
      </c>
      <c r="B10942" t="s">
        <v>6368</v>
      </c>
      <c r="C10942" s="27">
        <v>60939.772727272699</v>
      </c>
      <c r="D10942">
        <v>3000</v>
      </c>
      <c r="E10942">
        <v>0.18522727272727199</v>
      </c>
      <c r="F10942">
        <v>7</v>
      </c>
      <c r="G10942">
        <v>19335.320345940199</v>
      </c>
      <c r="H10942" s="73">
        <f t="shared" si="510"/>
        <v>8.8840004722242183E-2</v>
      </c>
      <c r="I10942" t="str">
        <f t="shared" si="511"/>
        <v/>
      </c>
      <c r="J10942" t="str">
        <f t="shared" si="512"/>
        <v/>
      </c>
    </row>
    <row r="10943" spans="1:10" x14ac:dyDescent="0.25">
      <c r="A10943" t="s">
        <v>796</v>
      </c>
      <c r="B10943" t="s">
        <v>10282</v>
      </c>
      <c r="C10943" s="27">
        <v>17260.0378787878</v>
      </c>
      <c r="D10943">
        <v>3000</v>
      </c>
      <c r="E10943">
        <v>5.2462121212121203E-2</v>
      </c>
      <c r="F10943">
        <v>3</v>
      </c>
      <c r="G10943">
        <v>5474.6139916290404</v>
      </c>
      <c r="H10943" s="73">
        <f t="shared" si="510"/>
        <v>8.8811619558495716E-2</v>
      </c>
      <c r="I10943" t="str">
        <f t="shared" si="511"/>
        <v/>
      </c>
      <c r="J10943" t="str">
        <f t="shared" si="512"/>
        <v/>
      </c>
    </row>
    <row r="10944" spans="1:10" x14ac:dyDescent="0.25">
      <c r="A10944" t="s">
        <v>796</v>
      </c>
      <c r="B10944" t="s">
        <v>7746</v>
      </c>
      <c r="C10944" s="27">
        <v>27167.4242424242</v>
      </c>
      <c r="D10944">
        <v>3000</v>
      </c>
      <c r="E10944">
        <v>8.2575757575757497E-2</v>
      </c>
      <c r="F10944">
        <v>5</v>
      </c>
      <c r="G10944">
        <v>8607.3950557810695</v>
      </c>
      <c r="H10944" s="73">
        <f t="shared" si="510"/>
        <v>8.8711781953004248E-2</v>
      </c>
      <c r="I10944" t="str">
        <f t="shared" si="511"/>
        <v/>
      </c>
      <c r="J10944" t="str">
        <f t="shared" si="512"/>
        <v/>
      </c>
    </row>
    <row r="10945" spans="1:10" x14ac:dyDescent="0.25">
      <c r="A10945" t="s">
        <v>796</v>
      </c>
      <c r="B10945" t="s">
        <v>10778</v>
      </c>
      <c r="C10945" s="27">
        <v>58385.0378787878</v>
      </c>
      <c r="D10945">
        <v>3000</v>
      </c>
      <c r="E10945">
        <v>0.17746212121212099</v>
      </c>
      <c r="F10945">
        <v>6</v>
      </c>
      <c r="G10945">
        <v>18496.630682196301</v>
      </c>
      <c r="H10945" s="73">
        <f t="shared" si="510"/>
        <v>8.8705202208948217E-2</v>
      </c>
      <c r="I10945" t="str">
        <f t="shared" si="511"/>
        <v/>
      </c>
      <c r="J10945" t="str">
        <f t="shared" si="512"/>
        <v/>
      </c>
    </row>
    <row r="10946" spans="1:10" x14ac:dyDescent="0.25">
      <c r="A10946" t="s">
        <v>796</v>
      </c>
      <c r="B10946" t="s">
        <v>4700</v>
      </c>
      <c r="C10946" s="27">
        <v>13160</v>
      </c>
      <c r="D10946">
        <v>3000</v>
      </c>
      <c r="E10946">
        <v>3.6553030303030302E-2</v>
      </c>
      <c r="F10946">
        <v>2</v>
      </c>
      <c r="G10946">
        <v>4169.1155585667702</v>
      </c>
      <c r="H10946" s="73">
        <f t="shared" ref="H10946:H11009" si="513">G10946/SUMIFS(C:C,B:B,B10946)</f>
        <v>8.8704586352484474E-2</v>
      </c>
      <c r="I10946" t="str">
        <f t="shared" ref="I10946:I11009" si="514">IF(A10946="Construction",SUMIFS(D:D,A:A,"Engineering",B:B,B10946),"")</f>
        <v/>
      </c>
      <c r="J10946" t="str">
        <f t="shared" si="512"/>
        <v/>
      </c>
    </row>
    <row r="10947" spans="1:10" x14ac:dyDescent="0.25">
      <c r="A10947" t="s">
        <v>796</v>
      </c>
      <c r="B10947" t="s">
        <v>12701</v>
      </c>
      <c r="C10947" s="27">
        <v>83433.901515151505</v>
      </c>
      <c r="D10947">
        <v>3000</v>
      </c>
      <c r="E10947">
        <v>0.25359848484848402</v>
      </c>
      <c r="F10947">
        <v>3</v>
      </c>
      <c r="G10947">
        <v>26425.8837687573</v>
      </c>
      <c r="H10947" s="73">
        <f t="shared" si="513"/>
        <v>8.8683944066889314E-2</v>
      </c>
      <c r="I10947" t="str">
        <f t="shared" si="514"/>
        <v/>
      </c>
      <c r="J10947" t="str">
        <f t="shared" ref="J10947:J11010" si="515">IF(AND(I10947&lt;&gt;"",I10947&lt;&gt;3000,I10947&lt;&gt;0),D10947-I10947,"")</f>
        <v/>
      </c>
    </row>
    <row r="10948" spans="1:10" x14ac:dyDescent="0.25">
      <c r="A10948" t="s">
        <v>796</v>
      </c>
      <c r="B10948" t="s">
        <v>9478</v>
      </c>
      <c r="C10948" s="27">
        <v>13708.333333333299</v>
      </c>
      <c r="D10948">
        <v>3000</v>
      </c>
      <c r="E10948">
        <v>4.1666666666666602E-2</v>
      </c>
      <c r="F10948">
        <v>14</v>
      </c>
      <c r="G10948">
        <v>4341.0960289479399</v>
      </c>
      <c r="H10948" s="73">
        <f t="shared" si="513"/>
        <v>8.8669195484894339E-2</v>
      </c>
      <c r="I10948" t="str">
        <f t="shared" si="514"/>
        <v/>
      </c>
      <c r="J10948" t="str">
        <f t="shared" si="515"/>
        <v/>
      </c>
    </row>
    <row r="10949" spans="1:10" x14ac:dyDescent="0.25">
      <c r="A10949" t="s">
        <v>796</v>
      </c>
      <c r="B10949" t="s">
        <v>11570</v>
      </c>
      <c r="C10949" s="27">
        <v>32152.272727272699</v>
      </c>
      <c r="D10949">
        <v>3000</v>
      </c>
      <c r="E10949">
        <v>9.7727272727272704E-2</v>
      </c>
      <c r="F10949">
        <v>8</v>
      </c>
      <c r="G10949">
        <v>10177.1247516972</v>
      </c>
      <c r="H10949" s="73">
        <f t="shared" si="513"/>
        <v>8.8628102736205236E-2</v>
      </c>
      <c r="I10949" t="str">
        <f t="shared" si="514"/>
        <v/>
      </c>
      <c r="J10949" t="str">
        <f t="shared" si="515"/>
        <v/>
      </c>
    </row>
    <row r="10950" spans="1:10" x14ac:dyDescent="0.25">
      <c r="A10950" t="s">
        <v>796</v>
      </c>
      <c r="B10950" t="s">
        <v>6196</v>
      </c>
      <c r="C10950" s="27">
        <v>42308.901515151498</v>
      </c>
      <c r="D10950">
        <v>3000</v>
      </c>
      <c r="E10950">
        <v>0.12859848484848399</v>
      </c>
      <c r="F10950">
        <v>3</v>
      </c>
      <c r="G10950">
        <v>13382.674091479599</v>
      </c>
      <c r="H10950" s="73">
        <f t="shared" si="513"/>
        <v>8.8566439009823431E-2</v>
      </c>
      <c r="I10950" t="str">
        <f t="shared" si="514"/>
        <v/>
      </c>
      <c r="J10950" t="str">
        <f t="shared" si="515"/>
        <v/>
      </c>
    </row>
    <row r="10951" spans="1:10" x14ac:dyDescent="0.25">
      <c r="A10951" t="s">
        <v>796</v>
      </c>
      <c r="B10951" t="s">
        <v>5579</v>
      </c>
      <c r="C10951" s="27">
        <v>29597.5378787878</v>
      </c>
      <c r="D10951">
        <v>3000</v>
      </c>
      <c r="E10951">
        <v>8.9962121212121202E-2</v>
      </c>
      <c r="F10951">
        <v>11</v>
      </c>
      <c r="G10951">
        <v>9357.53432539184</v>
      </c>
      <c r="H10951" s="73">
        <f t="shared" si="513"/>
        <v>8.8524580045812276E-2</v>
      </c>
      <c r="I10951" t="str">
        <f t="shared" si="514"/>
        <v/>
      </c>
      <c r="J10951" t="str">
        <f t="shared" si="515"/>
        <v/>
      </c>
    </row>
    <row r="10952" spans="1:10" x14ac:dyDescent="0.25">
      <c r="A10952" t="s">
        <v>796</v>
      </c>
      <c r="B10952" t="s">
        <v>9199</v>
      </c>
      <c r="C10952" s="27">
        <v>15203.7878787878</v>
      </c>
      <c r="D10952">
        <v>3000</v>
      </c>
      <c r="E10952">
        <v>4.6212121212121197E-2</v>
      </c>
      <c r="F10952">
        <v>3</v>
      </c>
      <c r="G10952">
        <v>4802.9494264476998</v>
      </c>
      <c r="H10952" s="73">
        <f t="shared" si="513"/>
        <v>8.8453341373016789E-2</v>
      </c>
      <c r="I10952" t="str">
        <f t="shared" si="514"/>
        <v/>
      </c>
      <c r="J10952" t="str">
        <f t="shared" si="515"/>
        <v/>
      </c>
    </row>
    <row r="10953" spans="1:10" x14ac:dyDescent="0.25">
      <c r="A10953" t="s">
        <v>796</v>
      </c>
      <c r="B10953" t="s">
        <v>10014</v>
      </c>
      <c r="C10953" s="27">
        <v>302002.51360153098</v>
      </c>
      <c r="D10953">
        <v>3000</v>
      </c>
      <c r="E10953">
        <v>1.06287878787878</v>
      </c>
      <c r="F10953">
        <v>3</v>
      </c>
      <c r="G10953">
        <v>83925.060261850696</v>
      </c>
      <c r="H10953" s="73">
        <f t="shared" si="513"/>
        <v>8.8421211901263494E-2</v>
      </c>
      <c r="I10953" t="str">
        <f t="shared" si="514"/>
        <v/>
      </c>
      <c r="J10953" t="str">
        <f t="shared" si="515"/>
        <v/>
      </c>
    </row>
    <row r="10954" spans="1:10" x14ac:dyDescent="0.25">
      <c r="A10954" t="s">
        <v>796</v>
      </c>
      <c r="B10954" t="s">
        <v>9166</v>
      </c>
      <c r="C10954" s="27">
        <v>36077.840909090897</v>
      </c>
      <c r="D10954">
        <v>3000</v>
      </c>
      <c r="E10954">
        <v>0.10965909090909</v>
      </c>
      <c r="F10954">
        <v>1</v>
      </c>
      <c r="G10954">
        <v>11385.1776641507</v>
      </c>
      <c r="H10954" s="73">
        <f t="shared" si="513"/>
        <v>8.8360324942807794E-2</v>
      </c>
      <c r="I10954" t="str">
        <f t="shared" si="514"/>
        <v/>
      </c>
      <c r="J10954" t="str">
        <f t="shared" si="515"/>
        <v/>
      </c>
    </row>
    <row r="10955" spans="1:10" x14ac:dyDescent="0.25">
      <c r="A10955" t="s">
        <v>796</v>
      </c>
      <c r="B10955" t="s">
        <v>12983</v>
      </c>
      <c r="C10955" s="27">
        <v>13160</v>
      </c>
      <c r="D10955">
        <v>3000</v>
      </c>
      <c r="E10955">
        <v>2.7840909090909E-2</v>
      </c>
      <c r="F10955">
        <v>2</v>
      </c>
      <c r="G10955">
        <v>4152.2384663969997</v>
      </c>
      <c r="H10955" s="73">
        <f t="shared" si="513"/>
        <v>8.8345499285042553E-2</v>
      </c>
      <c r="I10955" t="str">
        <f t="shared" si="514"/>
        <v/>
      </c>
      <c r="J10955" t="str">
        <f t="shared" si="515"/>
        <v/>
      </c>
    </row>
    <row r="10956" spans="1:10" x14ac:dyDescent="0.25">
      <c r="A10956" t="s">
        <v>796</v>
      </c>
      <c r="B10956" t="s">
        <v>6098</v>
      </c>
      <c r="C10956" s="27">
        <v>24176.515151515101</v>
      </c>
      <c r="D10956">
        <v>3000</v>
      </c>
      <c r="E10956">
        <v>7.3484848484848403E-2</v>
      </c>
      <c r="F10956">
        <v>1</v>
      </c>
      <c r="G10956">
        <v>7626.7078076613197</v>
      </c>
      <c r="H10956" s="73">
        <f t="shared" si="513"/>
        <v>8.8328618610335266E-2</v>
      </c>
      <c r="I10956" t="str">
        <f t="shared" si="514"/>
        <v/>
      </c>
      <c r="J10956" t="str">
        <f t="shared" si="515"/>
        <v/>
      </c>
    </row>
    <row r="10957" spans="1:10" x14ac:dyDescent="0.25">
      <c r="A10957" t="s">
        <v>796</v>
      </c>
      <c r="B10957" t="s">
        <v>5003</v>
      </c>
      <c r="C10957" s="27">
        <v>41872.727272727199</v>
      </c>
      <c r="D10957">
        <v>3000</v>
      </c>
      <c r="E10957">
        <v>0.12727272727272701</v>
      </c>
      <c r="F10957">
        <v>12</v>
      </c>
      <c r="G10957">
        <v>13203.455375009</v>
      </c>
      <c r="H10957" s="73">
        <f t="shared" si="513"/>
        <v>8.8290583054771624E-2</v>
      </c>
      <c r="I10957" t="str">
        <f t="shared" si="514"/>
        <v/>
      </c>
      <c r="J10957" t="str">
        <f t="shared" si="515"/>
        <v/>
      </c>
    </row>
    <row r="10958" spans="1:10" x14ac:dyDescent="0.25">
      <c r="A10958" t="s">
        <v>796</v>
      </c>
      <c r="B10958" t="s">
        <v>5662</v>
      </c>
      <c r="C10958" s="27">
        <v>67420.075757575702</v>
      </c>
      <c r="D10958">
        <v>3000</v>
      </c>
      <c r="E10958">
        <v>0.20492424242424201</v>
      </c>
      <c r="F10958">
        <v>4</v>
      </c>
      <c r="G10958">
        <v>21246.615488298001</v>
      </c>
      <c r="H10958" s="73">
        <f t="shared" si="513"/>
        <v>8.8238588727111752E-2</v>
      </c>
      <c r="I10958" t="str">
        <f t="shared" si="514"/>
        <v/>
      </c>
      <c r="J10958" t="str">
        <f t="shared" si="515"/>
        <v/>
      </c>
    </row>
    <row r="10959" spans="1:10" x14ac:dyDescent="0.25">
      <c r="A10959" t="s">
        <v>796</v>
      </c>
      <c r="B10959" t="s">
        <v>5445</v>
      </c>
      <c r="C10959" s="27">
        <v>14456.060606060601</v>
      </c>
      <c r="D10959">
        <v>3000</v>
      </c>
      <c r="E10959">
        <v>4.3939393939393903E-2</v>
      </c>
      <c r="G10959">
        <v>4555.5667271235898</v>
      </c>
      <c r="H10959" s="73">
        <f t="shared" si="513"/>
        <v>8.8236949080016835E-2</v>
      </c>
      <c r="I10959" t="str">
        <f t="shared" si="514"/>
        <v/>
      </c>
      <c r="J10959" t="str">
        <f t="shared" si="515"/>
        <v/>
      </c>
    </row>
    <row r="10960" spans="1:10" x14ac:dyDescent="0.25">
      <c r="A10960" t="s">
        <v>796</v>
      </c>
      <c r="B10960" t="s">
        <v>13242</v>
      </c>
      <c r="C10960" s="27">
        <v>45175.189393939399</v>
      </c>
      <c r="D10960">
        <v>3000</v>
      </c>
      <c r="E10960">
        <v>0.13731060606060599</v>
      </c>
      <c r="F10960">
        <v>7</v>
      </c>
      <c r="G10960">
        <v>14232.8556098424</v>
      </c>
      <c r="H10960" s="73">
        <f t="shared" si="513"/>
        <v>8.8216554799669208E-2</v>
      </c>
      <c r="I10960" t="str">
        <f t="shared" si="514"/>
        <v/>
      </c>
      <c r="J10960" t="str">
        <f t="shared" si="515"/>
        <v/>
      </c>
    </row>
    <row r="10961" spans="1:10" x14ac:dyDescent="0.25">
      <c r="A10961" t="s">
        <v>796</v>
      </c>
      <c r="B10961" t="s">
        <v>5643</v>
      </c>
      <c r="C10961" s="27">
        <v>16512.310606060601</v>
      </c>
      <c r="D10961">
        <v>3000</v>
      </c>
      <c r="E10961">
        <v>5.0189393939393902E-2</v>
      </c>
      <c r="F10961">
        <v>6</v>
      </c>
      <c r="G10961">
        <v>5197.14666132005</v>
      </c>
      <c r="H10961" s="73">
        <f t="shared" si="513"/>
        <v>8.8128251695768448E-2</v>
      </c>
      <c r="I10961" t="str">
        <f t="shared" si="514"/>
        <v/>
      </c>
      <c r="J10961" t="str">
        <f t="shared" si="515"/>
        <v/>
      </c>
    </row>
    <row r="10962" spans="1:10" x14ac:dyDescent="0.25">
      <c r="A10962" t="s">
        <v>796</v>
      </c>
      <c r="B10962" t="s">
        <v>4347</v>
      </c>
      <c r="C10962" s="27">
        <v>34395.4545454545</v>
      </c>
      <c r="D10962">
        <v>3000</v>
      </c>
      <c r="E10962">
        <v>0.104545454545454</v>
      </c>
      <c r="F10962">
        <v>1</v>
      </c>
      <c r="G10962">
        <v>10819.0943644007</v>
      </c>
      <c r="H10962" s="73">
        <f t="shared" si="513"/>
        <v>8.8074033678747665E-2</v>
      </c>
      <c r="I10962" t="str">
        <f t="shared" si="514"/>
        <v/>
      </c>
      <c r="J10962" t="str">
        <f t="shared" si="515"/>
        <v/>
      </c>
    </row>
    <row r="10963" spans="1:10" x14ac:dyDescent="0.25">
      <c r="A10963" t="s">
        <v>796</v>
      </c>
      <c r="B10963" t="s">
        <v>10940</v>
      </c>
      <c r="C10963" s="27">
        <v>34893.939393939298</v>
      </c>
      <c r="D10963">
        <v>3000</v>
      </c>
      <c r="E10963">
        <v>0.10606060606060599</v>
      </c>
      <c r="G10963">
        <v>10972.0661996423</v>
      </c>
      <c r="H10963" s="73">
        <f t="shared" si="513"/>
        <v>8.8043327559439818E-2</v>
      </c>
      <c r="I10963" t="str">
        <f t="shared" si="514"/>
        <v/>
      </c>
      <c r="J10963" t="str">
        <f t="shared" si="515"/>
        <v/>
      </c>
    </row>
    <row r="10964" spans="1:10" x14ac:dyDescent="0.25">
      <c r="A10964" t="s">
        <v>796</v>
      </c>
      <c r="B10964" t="s">
        <v>11979</v>
      </c>
      <c r="C10964" s="27">
        <v>27416.666666666599</v>
      </c>
      <c r="D10964">
        <v>3000</v>
      </c>
      <c r="E10964">
        <v>8.3333333333333301E-2</v>
      </c>
      <c r="F10964">
        <v>5</v>
      </c>
      <c r="G10964">
        <v>8615.6886376435505</v>
      </c>
      <c r="H10964" s="73">
        <f t="shared" si="513"/>
        <v>8.7990011618487379E-2</v>
      </c>
      <c r="I10964" t="str">
        <f t="shared" si="514"/>
        <v/>
      </c>
      <c r="J10964" t="str">
        <f t="shared" si="515"/>
        <v/>
      </c>
    </row>
    <row r="10965" spans="1:10" x14ac:dyDescent="0.25">
      <c r="A10965" t="s">
        <v>796</v>
      </c>
      <c r="B10965" t="s">
        <v>10376</v>
      </c>
      <c r="C10965" s="27">
        <v>105959.18554551199</v>
      </c>
      <c r="D10965">
        <v>3000</v>
      </c>
      <c r="E10965">
        <v>0.37291666666666601</v>
      </c>
      <c r="F10965">
        <v>8</v>
      </c>
      <c r="G10965">
        <v>29300.202162651101</v>
      </c>
      <c r="H10965" s="73">
        <f t="shared" si="513"/>
        <v>8.798474189739304E-2</v>
      </c>
      <c r="I10965" t="str">
        <f t="shared" si="514"/>
        <v/>
      </c>
      <c r="J10965" t="str">
        <f t="shared" si="515"/>
        <v/>
      </c>
    </row>
    <row r="10966" spans="1:10" x14ac:dyDescent="0.25">
      <c r="A10966" t="s">
        <v>796</v>
      </c>
      <c r="B10966" t="s">
        <v>11756</v>
      </c>
      <c r="C10966" s="27">
        <v>32339.2045454545</v>
      </c>
      <c r="D10966">
        <v>3000</v>
      </c>
      <c r="E10966">
        <v>9.8295454545454505E-2</v>
      </c>
      <c r="F10966">
        <v>3</v>
      </c>
      <c r="G10966">
        <v>10155.65027401</v>
      </c>
      <c r="H10966" s="73">
        <f t="shared" si="513"/>
        <v>8.7929870777309627E-2</v>
      </c>
      <c r="I10966" t="str">
        <f t="shared" si="514"/>
        <v/>
      </c>
      <c r="J10966" t="str">
        <f t="shared" si="515"/>
        <v/>
      </c>
    </row>
    <row r="10967" spans="1:10" x14ac:dyDescent="0.25">
      <c r="A10967" t="s">
        <v>796</v>
      </c>
      <c r="B10967" t="s">
        <v>8444</v>
      </c>
      <c r="C10967" s="27">
        <v>24924.242424242399</v>
      </c>
      <c r="D10967">
        <v>3000</v>
      </c>
      <c r="E10967">
        <v>7.5757575757575704E-2</v>
      </c>
      <c r="F10967">
        <v>2</v>
      </c>
      <c r="G10967">
        <v>7818.9409152834496</v>
      </c>
      <c r="H10967" s="73">
        <f t="shared" si="513"/>
        <v>8.7838314963184394E-2</v>
      </c>
      <c r="I10967" t="str">
        <f t="shared" si="514"/>
        <v/>
      </c>
      <c r="J10967" t="str">
        <f t="shared" si="515"/>
        <v/>
      </c>
    </row>
    <row r="10968" spans="1:10" x14ac:dyDescent="0.25">
      <c r="A10968" t="s">
        <v>796</v>
      </c>
      <c r="B10968" t="s">
        <v>4455</v>
      </c>
      <c r="C10968" s="27">
        <v>18070.075757575702</v>
      </c>
      <c r="D10968">
        <v>3000</v>
      </c>
      <c r="E10968">
        <v>5.4924242424242403E-2</v>
      </c>
      <c r="F10968">
        <v>1</v>
      </c>
      <c r="G10968">
        <v>5667.55028277569</v>
      </c>
      <c r="H10968" s="73">
        <f t="shared" si="513"/>
        <v>8.782000144697201E-2</v>
      </c>
      <c r="I10968" t="str">
        <f t="shared" si="514"/>
        <v/>
      </c>
      <c r="J10968" t="str">
        <f t="shared" si="515"/>
        <v/>
      </c>
    </row>
    <row r="10969" spans="1:10" x14ac:dyDescent="0.25">
      <c r="A10969" t="s">
        <v>796</v>
      </c>
      <c r="B10969" t="s">
        <v>5172</v>
      </c>
      <c r="C10969" s="27">
        <v>73028.030303030202</v>
      </c>
      <c r="D10969">
        <v>3000</v>
      </c>
      <c r="E10969">
        <v>0.22196969696969601</v>
      </c>
      <c r="F10969">
        <v>2</v>
      </c>
      <c r="G10969">
        <v>22903.685764319001</v>
      </c>
      <c r="H10969" s="73">
        <f t="shared" si="513"/>
        <v>8.7816034300780374E-2</v>
      </c>
      <c r="I10969" t="str">
        <f t="shared" si="514"/>
        <v/>
      </c>
      <c r="J10969" t="str">
        <f t="shared" si="515"/>
        <v/>
      </c>
    </row>
    <row r="10970" spans="1:10" x14ac:dyDescent="0.25">
      <c r="A10970" t="s">
        <v>796</v>
      </c>
      <c r="B10970" t="s">
        <v>4120</v>
      </c>
      <c r="C10970" s="27">
        <v>13160</v>
      </c>
      <c r="D10970">
        <v>3000</v>
      </c>
      <c r="E10970">
        <v>3.1439393939393899E-2</v>
      </c>
      <c r="F10970">
        <v>4</v>
      </c>
      <c r="G10970">
        <v>4124.9396618533101</v>
      </c>
      <c r="H10970" s="73">
        <f t="shared" si="513"/>
        <v>8.7764673656453407E-2</v>
      </c>
      <c r="I10970" t="str">
        <f t="shared" si="514"/>
        <v/>
      </c>
      <c r="J10970" t="str">
        <f t="shared" si="515"/>
        <v/>
      </c>
    </row>
    <row r="10971" spans="1:10" x14ac:dyDescent="0.25">
      <c r="A10971" t="s">
        <v>796</v>
      </c>
      <c r="B10971" t="s">
        <v>5077</v>
      </c>
      <c r="C10971" s="27">
        <v>52029.356060605998</v>
      </c>
      <c r="D10971">
        <v>3000</v>
      </c>
      <c r="E10971">
        <v>0.158143939393939</v>
      </c>
      <c r="F10971">
        <v>1</v>
      </c>
      <c r="G10971">
        <v>16307.394673114601</v>
      </c>
      <c r="H10971" s="73">
        <f t="shared" si="513"/>
        <v>8.7759504521896251E-2</v>
      </c>
      <c r="I10971" t="str">
        <f t="shared" si="514"/>
        <v/>
      </c>
      <c r="J10971" t="str">
        <f t="shared" si="515"/>
        <v/>
      </c>
    </row>
    <row r="10972" spans="1:10" x14ac:dyDescent="0.25">
      <c r="A10972" t="s">
        <v>796</v>
      </c>
      <c r="B10972" t="s">
        <v>5334</v>
      </c>
      <c r="C10972" s="27">
        <v>46795.265151515101</v>
      </c>
      <c r="D10972">
        <v>3000</v>
      </c>
      <c r="E10972">
        <v>0.14223484848484799</v>
      </c>
      <c r="G10972">
        <v>14652.499230535401</v>
      </c>
      <c r="H10972" s="73">
        <f t="shared" si="513"/>
        <v>8.7673395401566503E-2</v>
      </c>
      <c r="I10972" t="str">
        <f t="shared" si="514"/>
        <v/>
      </c>
      <c r="J10972" t="str">
        <f t="shared" si="515"/>
        <v/>
      </c>
    </row>
    <row r="10973" spans="1:10" x14ac:dyDescent="0.25">
      <c r="A10973" t="s">
        <v>796</v>
      </c>
      <c r="B10973" t="s">
        <v>11889</v>
      </c>
      <c r="C10973" s="27">
        <v>20562.5</v>
      </c>
      <c r="D10973">
        <v>3000</v>
      </c>
      <c r="E10973">
        <v>6.25E-2</v>
      </c>
      <c r="F10973">
        <v>3</v>
      </c>
      <c r="G10973">
        <v>6429.2840210970598</v>
      </c>
      <c r="H10973" s="73">
        <f t="shared" si="513"/>
        <v>8.7547697308555703E-2</v>
      </c>
      <c r="I10973" t="str">
        <f t="shared" si="514"/>
        <v/>
      </c>
      <c r="J10973" t="str">
        <f t="shared" si="515"/>
        <v/>
      </c>
    </row>
    <row r="10974" spans="1:10" x14ac:dyDescent="0.25">
      <c r="A10974" t="s">
        <v>796</v>
      </c>
      <c r="B10974" t="s">
        <v>6458</v>
      </c>
      <c r="C10974" s="27">
        <v>34644.696969696903</v>
      </c>
      <c r="D10974">
        <v>3000</v>
      </c>
      <c r="E10974">
        <v>0.10530303030303</v>
      </c>
      <c r="F10974">
        <v>20</v>
      </c>
      <c r="G10974">
        <v>10824.8751565856</v>
      </c>
      <c r="H10974" s="73">
        <f t="shared" si="513"/>
        <v>8.7487128159761229E-2</v>
      </c>
      <c r="I10974" t="str">
        <f t="shared" si="514"/>
        <v/>
      </c>
      <c r="J10974" t="str">
        <f t="shared" si="515"/>
        <v/>
      </c>
    </row>
    <row r="10975" spans="1:10" x14ac:dyDescent="0.25">
      <c r="A10975" t="s">
        <v>796</v>
      </c>
      <c r="B10975" t="s">
        <v>10519</v>
      </c>
      <c r="C10975" s="27">
        <v>40128.030303030297</v>
      </c>
      <c r="D10975">
        <v>3000</v>
      </c>
      <c r="E10975">
        <v>0.12196969696969601</v>
      </c>
      <c r="F10975">
        <v>2</v>
      </c>
      <c r="G10975">
        <v>12536.2245304312</v>
      </c>
      <c r="H10975" s="73">
        <f t="shared" si="513"/>
        <v>8.7473589957284298E-2</v>
      </c>
      <c r="I10975" t="str">
        <f t="shared" si="514"/>
        <v/>
      </c>
      <c r="J10975" t="str">
        <f t="shared" si="515"/>
        <v/>
      </c>
    </row>
    <row r="10976" spans="1:10" x14ac:dyDescent="0.25">
      <c r="A10976" t="s">
        <v>796</v>
      </c>
      <c r="B10976" t="s">
        <v>12047</v>
      </c>
      <c r="C10976" s="27">
        <v>21871.022727272699</v>
      </c>
      <c r="D10976">
        <v>3000</v>
      </c>
      <c r="E10976">
        <v>6.6477272727272704E-2</v>
      </c>
      <c r="F10976">
        <v>1</v>
      </c>
      <c r="G10976">
        <v>6826.7982255844699</v>
      </c>
      <c r="H10976" s="73">
        <f t="shared" si="513"/>
        <v>8.7398907998026368E-2</v>
      </c>
      <c r="I10976" t="str">
        <f t="shared" si="514"/>
        <v/>
      </c>
      <c r="J10976" t="str">
        <f t="shared" si="515"/>
        <v/>
      </c>
    </row>
    <row r="10977" spans="1:10" x14ac:dyDescent="0.25">
      <c r="A10977" t="s">
        <v>796</v>
      </c>
      <c r="B10977" t="s">
        <v>13277</v>
      </c>
      <c r="C10977" s="27">
        <v>17446.969696969602</v>
      </c>
      <c r="D10977">
        <v>3000</v>
      </c>
      <c r="E10977">
        <v>5.3030303030302997E-2</v>
      </c>
      <c r="F10977">
        <v>1</v>
      </c>
      <c r="G10977">
        <v>5440.4036279517704</v>
      </c>
      <c r="H10977" s="73">
        <f t="shared" si="513"/>
        <v>8.7311036947068141E-2</v>
      </c>
      <c r="I10977" t="str">
        <f t="shared" si="514"/>
        <v/>
      </c>
      <c r="J10977" t="str">
        <f t="shared" si="515"/>
        <v/>
      </c>
    </row>
    <row r="10978" spans="1:10" x14ac:dyDescent="0.25">
      <c r="A10978" t="s">
        <v>796</v>
      </c>
      <c r="B10978" t="s">
        <v>4083</v>
      </c>
      <c r="C10978" s="27">
        <v>32837.689393939399</v>
      </c>
      <c r="D10978">
        <v>3000</v>
      </c>
      <c r="E10978">
        <v>9.9810606060606002E-2</v>
      </c>
      <c r="F10978">
        <v>6</v>
      </c>
      <c r="G10978">
        <v>10238.9133959024</v>
      </c>
      <c r="H10978" s="73">
        <f t="shared" si="513"/>
        <v>8.7305038928280815E-2</v>
      </c>
      <c r="I10978" t="str">
        <f t="shared" si="514"/>
        <v/>
      </c>
      <c r="J10978" t="str">
        <f t="shared" si="515"/>
        <v/>
      </c>
    </row>
    <row r="10979" spans="1:10" x14ac:dyDescent="0.25">
      <c r="A10979" t="s">
        <v>796</v>
      </c>
      <c r="B10979" t="s">
        <v>6032</v>
      </c>
      <c r="C10979" s="27">
        <v>24176.515151515101</v>
      </c>
      <c r="D10979">
        <v>3000</v>
      </c>
      <c r="E10979">
        <v>7.3484848484848403E-2</v>
      </c>
      <c r="F10979">
        <v>2</v>
      </c>
      <c r="G10979">
        <v>7534.3743783844002</v>
      </c>
      <c r="H10979" s="73">
        <f t="shared" si="513"/>
        <v>8.7259260183965043E-2</v>
      </c>
      <c r="I10979" t="str">
        <f t="shared" si="514"/>
        <v/>
      </c>
      <c r="J10979" t="str">
        <f t="shared" si="515"/>
        <v/>
      </c>
    </row>
    <row r="10980" spans="1:10" x14ac:dyDescent="0.25">
      <c r="A10980" t="s">
        <v>796</v>
      </c>
      <c r="B10980" t="s">
        <v>10248</v>
      </c>
      <c r="C10980" s="27">
        <v>20687.121212121201</v>
      </c>
      <c r="D10980">
        <v>3000</v>
      </c>
      <c r="E10980">
        <v>6.2878787878787798E-2</v>
      </c>
      <c r="F10980">
        <v>10</v>
      </c>
      <c r="G10980">
        <v>6441.8550898101903</v>
      </c>
      <c r="H10980" s="73">
        <f t="shared" si="513"/>
        <v>8.7190450843880621E-2</v>
      </c>
      <c r="I10980" t="str">
        <f t="shared" si="514"/>
        <v/>
      </c>
      <c r="J10980" t="str">
        <f t="shared" si="515"/>
        <v/>
      </c>
    </row>
    <row r="10981" spans="1:10" x14ac:dyDescent="0.25">
      <c r="A10981" t="s">
        <v>796</v>
      </c>
      <c r="B10981" t="s">
        <v>5934</v>
      </c>
      <c r="C10981" s="27">
        <v>44739.015151515101</v>
      </c>
      <c r="D10981">
        <v>3000</v>
      </c>
      <c r="E10981">
        <v>0.13598484848484799</v>
      </c>
      <c r="F10981">
        <v>1</v>
      </c>
      <c r="G10981">
        <v>13931.020184106599</v>
      </c>
      <c r="H10981" s="73">
        <f t="shared" si="513"/>
        <v>8.7187561870542579E-2</v>
      </c>
      <c r="I10981" t="str">
        <f t="shared" si="514"/>
        <v/>
      </c>
      <c r="J10981" t="str">
        <f t="shared" si="515"/>
        <v/>
      </c>
    </row>
    <row r="10982" spans="1:10" x14ac:dyDescent="0.25">
      <c r="A10982" t="s">
        <v>796</v>
      </c>
      <c r="B10982" t="s">
        <v>9691</v>
      </c>
      <c r="C10982" s="27">
        <v>26544.3181818181</v>
      </c>
      <c r="D10982">
        <v>3000</v>
      </c>
      <c r="E10982">
        <v>8.0681818181818105E-2</v>
      </c>
      <c r="F10982">
        <v>2</v>
      </c>
      <c r="G10982">
        <v>8264.7538174374495</v>
      </c>
      <c r="H10982" s="73">
        <f t="shared" si="513"/>
        <v>8.7179902419478178E-2</v>
      </c>
      <c r="I10982" t="str">
        <f t="shared" si="514"/>
        <v/>
      </c>
      <c r="J10982" t="str">
        <f t="shared" si="515"/>
        <v/>
      </c>
    </row>
    <row r="10983" spans="1:10" x14ac:dyDescent="0.25">
      <c r="A10983" t="s">
        <v>796</v>
      </c>
      <c r="B10983" t="s">
        <v>6783</v>
      </c>
      <c r="C10983" s="27">
        <v>17197.727272727199</v>
      </c>
      <c r="D10983">
        <v>3000</v>
      </c>
      <c r="E10983">
        <v>5.22727272727272E-2</v>
      </c>
      <c r="F10983">
        <v>4</v>
      </c>
      <c r="G10983">
        <v>5352.9392168156301</v>
      </c>
      <c r="H10983" s="73">
        <f t="shared" si="513"/>
        <v>8.7152386878774579E-2</v>
      </c>
      <c r="I10983" t="str">
        <f t="shared" si="514"/>
        <v/>
      </c>
      <c r="J10983" t="str">
        <f t="shared" si="515"/>
        <v/>
      </c>
    </row>
    <row r="10984" spans="1:10" x14ac:dyDescent="0.25">
      <c r="A10984" t="s">
        <v>796</v>
      </c>
      <c r="B10984" t="s">
        <v>4764</v>
      </c>
      <c r="C10984" s="27">
        <v>13160</v>
      </c>
      <c r="D10984">
        <v>3000</v>
      </c>
      <c r="E10984">
        <v>3.44696969696969E-2</v>
      </c>
      <c r="F10984">
        <v>1</v>
      </c>
      <c r="G10984">
        <v>4095.5709644787798</v>
      </c>
      <c r="H10984" s="73">
        <f t="shared" si="513"/>
        <v>8.7139807754867654E-2</v>
      </c>
      <c r="I10984" t="str">
        <f t="shared" si="514"/>
        <v/>
      </c>
      <c r="J10984" t="str">
        <f t="shared" si="515"/>
        <v/>
      </c>
    </row>
    <row r="10985" spans="1:10" x14ac:dyDescent="0.25">
      <c r="A10985" t="s">
        <v>796</v>
      </c>
      <c r="B10985" t="s">
        <v>4712</v>
      </c>
      <c r="C10985" s="27">
        <v>31778.409090909001</v>
      </c>
      <c r="D10985">
        <v>3000</v>
      </c>
      <c r="E10985">
        <v>9.6590909090909005E-2</v>
      </c>
      <c r="F10985">
        <v>5</v>
      </c>
      <c r="G10985">
        <v>9887.8615395101897</v>
      </c>
      <c r="H10985" s="73">
        <f t="shared" si="513"/>
        <v>8.7122084152880905E-2</v>
      </c>
      <c r="I10985" t="str">
        <f t="shared" si="514"/>
        <v/>
      </c>
      <c r="J10985" t="str">
        <f t="shared" si="515"/>
        <v/>
      </c>
    </row>
    <row r="10986" spans="1:10" x14ac:dyDescent="0.25">
      <c r="A10986" t="s">
        <v>796</v>
      </c>
      <c r="B10986" t="s">
        <v>11062</v>
      </c>
      <c r="C10986" s="27">
        <v>22867.992424242399</v>
      </c>
      <c r="D10986">
        <v>3000</v>
      </c>
      <c r="E10986">
        <v>6.9507575757575699E-2</v>
      </c>
      <c r="F10986">
        <v>5</v>
      </c>
      <c r="G10986">
        <v>7109.9563540361796</v>
      </c>
      <c r="H10986" s="73">
        <f t="shared" si="513"/>
        <v>8.7055642760301657E-2</v>
      </c>
      <c r="I10986" t="str">
        <f t="shared" si="514"/>
        <v/>
      </c>
      <c r="J10986" t="str">
        <f t="shared" si="515"/>
        <v/>
      </c>
    </row>
    <row r="10987" spans="1:10" x14ac:dyDescent="0.25">
      <c r="A10987" t="s">
        <v>796</v>
      </c>
      <c r="B10987" t="s">
        <v>9968</v>
      </c>
      <c r="C10987" s="27">
        <v>57886.553030303003</v>
      </c>
      <c r="D10987">
        <v>3000</v>
      </c>
      <c r="E10987">
        <v>0.17594696969696899</v>
      </c>
      <c r="F10987">
        <v>3</v>
      </c>
      <c r="G10987">
        <v>17996.432096567201</v>
      </c>
      <c r="H10987" s="73">
        <f t="shared" si="513"/>
        <v>8.7049594823878335E-2</v>
      </c>
      <c r="I10987" t="str">
        <f t="shared" si="514"/>
        <v/>
      </c>
      <c r="J10987" t="str">
        <f t="shared" si="515"/>
        <v/>
      </c>
    </row>
    <row r="10988" spans="1:10" x14ac:dyDescent="0.25">
      <c r="A10988" t="s">
        <v>796</v>
      </c>
      <c r="B10988" t="s">
        <v>6268</v>
      </c>
      <c r="C10988" s="27">
        <v>40190.340909090897</v>
      </c>
      <c r="D10988">
        <v>3000</v>
      </c>
      <c r="E10988">
        <v>0.12215909090909</v>
      </c>
      <c r="G10988">
        <v>12494.4496374552</v>
      </c>
      <c r="H10988" s="73">
        <f t="shared" si="513"/>
        <v>8.7046932654809672E-2</v>
      </c>
      <c r="I10988" t="str">
        <f t="shared" si="514"/>
        <v/>
      </c>
      <c r="J10988" t="str">
        <f t="shared" si="515"/>
        <v/>
      </c>
    </row>
    <row r="10989" spans="1:10" x14ac:dyDescent="0.25">
      <c r="A10989" t="s">
        <v>796</v>
      </c>
      <c r="B10989" t="s">
        <v>11230</v>
      </c>
      <c r="C10989" s="27">
        <v>35641.666666666599</v>
      </c>
      <c r="D10989">
        <v>3000</v>
      </c>
      <c r="E10989">
        <v>0.108333333333333</v>
      </c>
      <c r="F10989">
        <v>1</v>
      </c>
      <c r="G10989">
        <v>11066.9526411609</v>
      </c>
      <c r="H10989" s="73">
        <f t="shared" si="513"/>
        <v>8.694169014332627E-2</v>
      </c>
      <c r="I10989" t="str">
        <f t="shared" si="514"/>
        <v/>
      </c>
      <c r="J10989" t="str">
        <f t="shared" si="515"/>
        <v/>
      </c>
    </row>
    <row r="10990" spans="1:10" x14ac:dyDescent="0.25">
      <c r="A10990" t="s">
        <v>796</v>
      </c>
      <c r="B10990" t="s">
        <v>11593</v>
      </c>
      <c r="C10990" s="27">
        <v>13160</v>
      </c>
      <c r="D10990">
        <v>3000</v>
      </c>
      <c r="E10990">
        <v>3.03030303030303E-2</v>
      </c>
      <c r="F10990">
        <v>1</v>
      </c>
      <c r="G10990">
        <v>4083.5903904765701</v>
      </c>
      <c r="H10990" s="73">
        <f t="shared" si="513"/>
        <v>8.6884901925033411E-2</v>
      </c>
      <c r="I10990" t="str">
        <f t="shared" si="514"/>
        <v/>
      </c>
      <c r="J10990" t="str">
        <f t="shared" si="515"/>
        <v/>
      </c>
    </row>
    <row r="10991" spans="1:10" x14ac:dyDescent="0.25">
      <c r="A10991" t="s">
        <v>796</v>
      </c>
      <c r="B10991" t="s">
        <v>12997</v>
      </c>
      <c r="C10991" s="27">
        <v>39754.166666666599</v>
      </c>
      <c r="D10991">
        <v>3000</v>
      </c>
      <c r="E10991">
        <v>0.120833333333333</v>
      </c>
      <c r="F10991">
        <v>1</v>
      </c>
      <c r="G10991">
        <v>12335.744926454599</v>
      </c>
      <c r="H10991" s="73">
        <f t="shared" si="513"/>
        <v>8.6884190237684678E-2</v>
      </c>
      <c r="I10991" t="str">
        <f t="shared" si="514"/>
        <v/>
      </c>
      <c r="J10991" t="str">
        <f t="shared" si="515"/>
        <v/>
      </c>
    </row>
    <row r="10992" spans="1:10" x14ac:dyDescent="0.25">
      <c r="A10992" t="s">
        <v>796</v>
      </c>
      <c r="B10992" t="s">
        <v>8060</v>
      </c>
      <c r="C10992" s="27">
        <v>20562.5</v>
      </c>
      <c r="D10992">
        <v>3000</v>
      </c>
      <c r="E10992">
        <v>6.25E-2</v>
      </c>
      <c r="F10992">
        <v>3</v>
      </c>
      <c r="G10992">
        <v>6380.3891569949401</v>
      </c>
      <c r="H10992" s="73">
        <f t="shared" si="513"/>
        <v>8.6881894903760887E-2</v>
      </c>
      <c r="I10992" t="str">
        <f t="shared" si="514"/>
        <v/>
      </c>
      <c r="J10992" t="str">
        <f t="shared" si="515"/>
        <v/>
      </c>
    </row>
    <row r="10993" spans="1:10" x14ac:dyDescent="0.25">
      <c r="A10993" t="s">
        <v>796</v>
      </c>
      <c r="B10993" t="s">
        <v>9919</v>
      </c>
      <c r="C10993" s="27">
        <v>29161.3636363636</v>
      </c>
      <c r="D10993">
        <v>3000</v>
      </c>
      <c r="E10993">
        <v>8.8636363636363596E-2</v>
      </c>
      <c r="F10993">
        <v>4</v>
      </c>
      <c r="G10993">
        <v>9048.2310179567594</v>
      </c>
      <c r="H10993" s="73">
        <f t="shared" si="513"/>
        <v>8.6878813920370473E-2</v>
      </c>
      <c r="I10993" t="str">
        <f t="shared" si="514"/>
        <v/>
      </c>
      <c r="J10993" t="str">
        <f t="shared" si="515"/>
        <v/>
      </c>
    </row>
    <row r="10994" spans="1:10" x14ac:dyDescent="0.25">
      <c r="A10994" t="s">
        <v>796</v>
      </c>
      <c r="B10994" t="s">
        <v>13383</v>
      </c>
      <c r="C10994" s="27">
        <v>16948.484848484801</v>
      </c>
      <c r="D10994">
        <v>3000</v>
      </c>
      <c r="E10994">
        <v>5.15151515151515E-2</v>
      </c>
      <c r="F10994">
        <v>1</v>
      </c>
      <c r="G10994">
        <v>5258.5880500848898</v>
      </c>
      <c r="H10994" s="73">
        <f t="shared" si="513"/>
        <v>8.6875296947585362E-2</v>
      </c>
      <c r="I10994" t="str">
        <f t="shared" si="514"/>
        <v/>
      </c>
      <c r="J10994" t="str">
        <f t="shared" si="515"/>
        <v/>
      </c>
    </row>
    <row r="10995" spans="1:10" x14ac:dyDescent="0.25">
      <c r="A10995" t="s">
        <v>796</v>
      </c>
      <c r="B10995" t="s">
        <v>13243</v>
      </c>
      <c r="C10995" s="27">
        <v>14331.439393939299</v>
      </c>
      <c r="D10995">
        <v>3000</v>
      </c>
      <c r="E10995">
        <v>4.3560606060606001E-2</v>
      </c>
      <c r="F10995">
        <v>3</v>
      </c>
      <c r="G10995">
        <v>4445.6300034298602</v>
      </c>
      <c r="H10995" s="73">
        <f t="shared" si="513"/>
        <v>8.6856341972653905E-2</v>
      </c>
      <c r="I10995" t="str">
        <f t="shared" si="514"/>
        <v/>
      </c>
      <c r="J10995" t="str">
        <f t="shared" si="515"/>
        <v/>
      </c>
    </row>
    <row r="10996" spans="1:10" x14ac:dyDescent="0.25">
      <c r="A10996" t="s">
        <v>796</v>
      </c>
      <c r="B10996" t="s">
        <v>3555</v>
      </c>
      <c r="C10996" s="27">
        <v>13160</v>
      </c>
      <c r="D10996">
        <v>3000</v>
      </c>
      <c r="E10996">
        <v>3.3333333333333298E-2</v>
      </c>
      <c r="F10996">
        <v>4</v>
      </c>
      <c r="G10996">
        <v>4081.6033098067501</v>
      </c>
      <c r="H10996" s="73">
        <f t="shared" si="513"/>
        <v>8.6842623612909578E-2</v>
      </c>
      <c r="I10996" t="str">
        <f t="shared" si="514"/>
        <v/>
      </c>
      <c r="J10996" t="str">
        <f t="shared" si="515"/>
        <v/>
      </c>
    </row>
    <row r="10997" spans="1:10" x14ac:dyDescent="0.25">
      <c r="A10997" t="s">
        <v>796</v>
      </c>
      <c r="B10997" t="s">
        <v>9574</v>
      </c>
      <c r="C10997" s="27">
        <v>13160</v>
      </c>
      <c r="D10997">
        <v>3000</v>
      </c>
      <c r="E10997">
        <v>3.69318181818181E-2</v>
      </c>
      <c r="F10997">
        <v>4</v>
      </c>
      <c r="G10997">
        <v>4079.8970091620299</v>
      </c>
      <c r="H10997" s="73">
        <f t="shared" si="513"/>
        <v>8.6806319343872979E-2</v>
      </c>
      <c r="I10997" t="str">
        <f t="shared" si="514"/>
        <v/>
      </c>
      <c r="J10997" t="str">
        <f t="shared" si="515"/>
        <v/>
      </c>
    </row>
    <row r="10998" spans="1:10" x14ac:dyDescent="0.25">
      <c r="A10998" t="s">
        <v>796</v>
      </c>
      <c r="B10998" t="s">
        <v>4863</v>
      </c>
      <c r="C10998" s="27">
        <v>363208.52272727201</v>
      </c>
      <c r="D10998">
        <v>3000</v>
      </c>
      <c r="E10998">
        <v>1.1039772727272701</v>
      </c>
      <c r="F10998">
        <v>1</v>
      </c>
      <c r="G10998">
        <v>112529.61572371599</v>
      </c>
      <c r="H10998" s="73">
        <f t="shared" si="513"/>
        <v>8.6749870752068137E-2</v>
      </c>
      <c r="I10998" t="str">
        <f t="shared" si="514"/>
        <v/>
      </c>
      <c r="J10998" t="str">
        <f t="shared" si="515"/>
        <v/>
      </c>
    </row>
    <row r="10999" spans="1:10" x14ac:dyDescent="0.25">
      <c r="A10999" t="s">
        <v>796</v>
      </c>
      <c r="B10999" t="s">
        <v>4057</v>
      </c>
      <c r="C10999" s="27">
        <v>20188.636363636298</v>
      </c>
      <c r="D10999">
        <v>3000</v>
      </c>
      <c r="E10999">
        <v>6.1363636363636301E-2</v>
      </c>
      <c r="F10999">
        <v>7</v>
      </c>
      <c r="G10999">
        <v>6244.4568721048799</v>
      </c>
      <c r="H10999" s="73">
        <f t="shared" si="513"/>
        <v>8.6605548423204157E-2</v>
      </c>
      <c r="I10999" t="str">
        <f t="shared" si="514"/>
        <v/>
      </c>
      <c r="J10999" t="str">
        <f t="shared" si="515"/>
        <v/>
      </c>
    </row>
    <row r="11000" spans="1:10" x14ac:dyDescent="0.25">
      <c r="A11000" t="s">
        <v>796</v>
      </c>
      <c r="B11000" t="s">
        <v>3770</v>
      </c>
      <c r="C11000" s="27">
        <v>51094.696969696903</v>
      </c>
      <c r="D11000">
        <v>3000</v>
      </c>
      <c r="E11000">
        <v>0.15530303030303</v>
      </c>
      <c r="F11000">
        <v>4</v>
      </c>
      <c r="G11000">
        <v>15801.1580415673</v>
      </c>
      <c r="H11000" s="73">
        <f t="shared" si="513"/>
        <v>8.6590674062766645E-2</v>
      </c>
      <c r="I11000" t="str">
        <f t="shared" si="514"/>
        <v/>
      </c>
      <c r="J11000" t="str">
        <f t="shared" si="515"/>
        <v/>
      </c>
    </row>
    <row r="11001" spans="1:10" x14ac:dyDescent="0.25">
      <c r="A11001" t="s">
        <v>796</v>
      </c>
      <c r="B11001" t="s">
        <v>4258</v>
      </c>
      <c r="C11001" s="27">
        <v>15328.409090908999</v>
      </c>
      <c r="D11001">
        <v>3000</v>
      </c>
      <c r="E11001">
        <v>4.6590909090909002E-2</v>
      </c>
      <c r="F11001">
        <v>3</v>
      </c>
      <c r="G11001">
        <v>4737.1328808544004</v>
      </c>
      <c r="H11001" s="73">
        <f t="shared" si="513"/>
        <v>8.6531955062831054E-2</v>
      </c>
      <c r="I11001" t="str">
        <f t="shared" si="514"/>
        <v/>
      </c>
      <c r="J11001" t="str">
        <f t="shared" si="515"/>
        <v/>
      </c>
    </row>
    <row r="11002" spans="1:10" x14ac:dyDescent="0.25">
      <c r="A11002" t="s">
        <v>796</v>
      </c>
      <c r="B11002" t="s">
        <v>3547</v>
      </c>
      <c r="C11002" s="27">
        <v>26357.386363636298</v>
      </c>
      <c r="D11002">
        <v>3000</v>
      </c>
      <c r="E11002">
        <v>8.0113636363636304E-2</v>
      </c>
      <c r="F11002">
        <v>20</v>
      </c>
      <c r="G11002">
        <v>8143.8006830894301</v>
      </c>
      <c r="H11002" s="73">
        <f t="shared" si="513"/>
        <v>8.6513289284668282E-2</v>
      </c>
      <c r="I11002" t="str">
        <f t="shared" si="514"/>
        <v/>
      </c>
      <c r="J11002" t="str">
        <f t="shared" si="515"/>
        <v/>
      </c>
    </row>
    <row r="11003" spans="1:10" x14ac:dyDescent="0.25">
      <c r="A11003" t="s">
        <v>796</v>
      </c>
      <c r="B11003" t="s">
        <v>4333</v>
      </c>
      <c r="C11003" s="27">
        <v>64117.613636363603</v>
      </c>
      <c r="D11003">
        <v>3000</v>
      </c>
      <c r="E11003">
        <v>0.194886363636363</v>
      </c>
      <c r="F11003">
        <v>2</v>
      </c>
      <c r="G11003">
        <v>19806.581377911501</v>
      </c>
      <c r="H11003" s="73">
        <f t="shared" si="513"/>
        <v>8.6494840829041242E-2</v>
      </c>
      <c r="I11003" t="str">
        <f t="shared" si="514"/>
        <v/>
      </c>
      <c r="J11003" t="str">
        <f t="shared" si="515"/>
        <v/>
      </c>
    </row>
    <row r="11004" spans="1:10" x14ac:dyDescent="0.25">
      <c r="A11004" t="s">
        <v>796</v>
      </c>
      <c r="B11004" t="s">
        <v>3492</v>
      </c>
      <c r="C11004" s="27">
        <v>33710.0378787878</v>
      </c>
      <c r="D11004">
        <v>3000</v>
      </c>
      <c r="E11004">
        <v>0.102462121212121</v>
      </c>
      <c r="F11004">
        <v>2</v>
      </c>
      <c r="G11004">
        <v>10404.052700961</v>
      </c>
      <c r="H11004" s="73">
        <f t="shared" si="513"/>
        <v>8.6417427555077891E-2</v>
      </c>
      <c r="I11004" t="str">
        <f t="shared" si="514"/>
        <v/>
      </c>
      <c r="J11004" t="str">
        <f t="shared" si="515"/>
        <v/>
      </c>
    </row>
    <row r="11005" spans="1:10" x14ac:dyDescent="0.25">
      <c r="A11005" t="s">
        <v>796</v>
      </c>
      <c r="B11005" t="s">
        <v>8423</v>
      </c>
      <c r="C11005" s="27">
        <v>16138.446969696901</v>
      </c>
      <c r="D11005">
        <v>3000</v>
      </c>
      <c r="E11005">
        <v>4.90530303030303E-2</v>
      </c>
      <c r="F11005">
        <v>2</v>
      </c>
      <c r="G11005">
        <v>4978.0537588554098</v>
      </c>
      <c r="H11005" s="73">
        <f t="shared" si="513"/>
        <v>8.6368598855685888E-2</v>
      </c>
      <c r="I11005" t="str">
        <f t="shared" si="514"/>
        <v/>
      </c>
      <c r="J11005" t="str">
        <f t="shared" si="515"/>
        <v/>
      </c>
    </row>
    <row r="11006" spans="1:10" x14ac:dyDescent="0.25">
      <c r="A11006" t="s">
        <v>796</v>
      </c>
      <c r="B11006" t="s">
        <v>4422</v>
      </c>
      <c r="C11006" s="27">
        <v>30532.196969696899</v>
      </c>
      <c r="D11006">
        <v>3000</v>
      </c>
      <c r="E11006">
        <v>9.2803030303030304E-2</v>
      </c>
      <c r="F11006">
        <v>1</v>
      </c>
      <c r="G11006">
        <v>9417.1709698318991</v>
      </c>
      <c r="H11006" s="73">
        <f t="shared" si="513"/>
        <v>8.6361550535323447E-2</v>
      </c>
      <c r="I11006" t="str">
        <f t="shared" si="514"/>
        <v/>
      </c>
      <c r="J11006" t="str">
        <f t="shared" si="515"/>
        <v/>
      </c>
    </row>
    <row r="11007" spans="1:10" x14ac:dyDescent="0.25">
      <c r="A11007" t="s">
        <v>796</v>
      </c>
      <c r="B11007" t="s">
        <v>12537</v>
      </c>
      <c r="C11007" s="27">
        <v>29036.742424242399</v>
      </c>
      <c r="D11007">
        <v>3000</v>
      </c>
      <c r="E11007">
        <v>8.8257575757575701E-2</v>
      </c>
      <c r="F11007">
        <v>2</v>
      </c>
      <c r="G11007">
        <v>8955.9046822549408</v>
      </c>
      <c r="H11007" s="73">
        <f t="shared" si="513"/>
        <v>8.6361385667621471E-2</v>
      </c>
      <c r="I11007" t="str">
        <f t="shared" si="514"/>
        <v/>
      </c>
      <c r="J11007" t="str">
        <f t="shared" si="515"/>
        <v/>
      </c>
    </row>
    <row r="11008" spans="1:10" x14ac:dyDescent="0.25">
      <c r="A11008" t="s">
        <v>796</v>
      </c>
      <c r="B11008" t="s">
        <v>13283</v>
      </c>
      <c r="C11008" s="27">
        <v>26357.386363636298</v>
      </c>
      <c r="D11008">
        <v>3000</v>
      </c>
      <c r="E11008">
        <v>8.0113636363636304E-2</v>
      </c>
      <c r="F11008">
        <v>2</v>
      </c>
      <c r="G11008">
        <v>8124.1717685132899</v>
      </c>
      <c r="H11008" s="73">
        <f t="shared" si="513"/>
        <v>8.6304767240581934E-2</v>
      </c>
      <c r="I11008" t="str">
        <f t="shared" si="514"/>
        <v/>
      </c>
      <c r="J11008" t="str">
        <f t="shared" si="515"/>
        <v/>
      </c>
    </row>
    <row r="11009" spans="1:10" x14ac:dyDescent="0.25">
      <c r="A11009" t="s">
        <v>796</v>
      </c>
      <c r="B11009" t="s">
        <v>13214</v>
      </c>
      <c r="C11009" s="27">
        <v>43181.25</v>
      </c>
      <c r="D11009">
        <v>3000</v>
      </c>
      <c r="E11009">
        <v>0.13125000000000001</v>
      </c>
      <c r="F11009">
        <v>1</v>
      </c>
      <c r="G11009">
        <v>13301.8343127017</v>
      </c>
      <c r="H11009" s="73">
        <f t="shared" si="513"/>
        <v>8.6253028978004936E-2</v>
      </c>
      <c r="I11009" t="str">
        <f t="shared" si="514"/>
        <v/>
      </c>
      <c r="J11009" t="str">
        <f t="shared" si="515"/>
        <v/>
      </c>
    </row>
    <row r="11010" spans="1:10" x14ac:dyDescent="0.25">
      <c r="A11010" t="s">
        <v>796</v>
      </c>
      <c r="B11010" t="s">
        <v>8662</v>
      </c>
      <c r="C11010" s="27">
        <v>54459.469696969703</v>
      </c>
      <c r="D11010">
        <v>3000</v>
      </c>
      <c r="E11010">
        <v>0.165530303030303</v>
      </c>
      <c r="F11010">
        <v>2</v>
      </c>
      <c r="G11010">
        <v>16775.909924523199</v>
      </c>
      <c r="H11010" s="73">
        <f t="shared" ref="H11010:H11073" si="516">G11010/SUMIFS(C:C,B:B,B11010)</f>
        <v>8.6252304787460599E-2</v>
      </c>
      <c r="I11010" t="str">
        <f t="shared" ref="I11010:I11073" si="517">IF(A11010="Construction",SUMIFS(D:D,A:A,"Engineering",B:B,B11010),"")</f>
        <v/>
      </c>
      <c r="J11010" t="str">
        <f t="shared" si="515"/>
        <v/>
      </c>
    </row>
    <row r="11011" spans="1:10" x14ac:dyDescent="0.25">
      <c r="A11011" t="s">
        <v>796</v>
      </c>
      <c r="B11011" t="s">
        <v>12462</v>
      </c>
      <c r="C11011" s="27">
        <v>88231.818181818206</v>
      </c>
      <c r="D11011">
        <v>3000</v>
      </c>
      <c r="E11011">
        <v>0.26818181818181802</v>
      </c>
      <c r="F11011">
        <v>2</v>
      </c>
      <c r="G11011">
        <v>27155.265562980701</v>
      </c>
      <c r="H11011" s="73">
        <f t="shared" si="516"/>
        <v>8.6176104202751624E-2</v>
      </c>
      <c r="I11011" t="str">
        <f t="shared" si="517"/>
        <v/>
      </c>
      <c r="J11011" t="str">
        <f t="shared" ref="J11011:J11074" si="518">IF(AND(I11011&lt;&gt;"",I11011&lt;&gt;3000,I11011&lt;&gt;0),D11011-I11011,"")</f>
        <v/>
      </c>
    </row>
    <row r="11012" spans="1:10" x14ac:dyDescent="0.25">
      <c r="A11012" t="s">
        <v>796</v>
      </c>
      <c r="B11012" t="s">
        <v>7377</v>
      </c>
      <c r="C11012" s="27">
        <v>20687.121212121201</v>
      </c>
      <c r="D11012">
        <v>3000</v>
      </c>
      <c r="E11012">
        <v>6.2878787878787798E-2</v>
      </c>
      <c r="F11012">
        <v>1</v>
      </c>
      <c r="G11012">
        <v>6363.9600006271403</v>
      </c>
      <c r="H11012" s="73">
        <f t="shared" si="516"/>
        <v>8.6136141510667327E-2</v>
      </c>
      <c r="I11012" t="str">
        <f t="shared" si="517"/>
        <v/>
      </c>
      <c r="J11012" t="str">
        <f t="shared" si="518"/>
        <v/>
      </c>
    </row>
    <row r="11013" spans="1:10" x14ac:dyDescent="0.25">
      <c r="A11013" t="s">
        <v>796</v>
      </c>
      <c r="B11013" t="s">
        <v>4792</v>
      </c>
      <c r="C11013" s="27">
        <v>13160</v>
      </c>
      <c r="D11013">
        <v>3000</v>
      </c>
      <c r="E11013">
        <v>2.1780303030303001E-2</v>
      </c>
      <c r="F11013">
        <v>12</v>
      </c>
      <c r="G11013">
        <v>4046.7447539608402</v>
      </c>
      <c r="H11013" s="73">
        <f t="shared" si="516"/>
        <v>8.6100952211932771E-2</v>
      </c>
      <c r="I11013" t="str">
        <f t="shared" si="517"/>
        <v/>
      </c>
      <c r="J11013" t="str">
        <f t="shared" si="518"/>
        <v/>
      </c>
    </row>
    <row r="11014" spans="1:10" x14ac:dyDescent="0.25">
      <c r="A11014" t="s">
        <v>796</v>
      </c>
      <c r="B11014" t="s">
        <v>7567</v>
      </c>
      <c r="C11014" s="27">
        <v>27354.356060605998</v>
      </c>
      <c r="D11014">
        <v>3000</v>
      </c>
      <c r="E11014">
        <v>8.3143939393939395E-2</v>
      </c>
      <c r="F11014">
        <v>15</v>
      </c>
      <c r="G11014">
        <v>8398.0059720211302</v>
      </c>
      <c r="H11014" s="73">
        <f t="shared" si="516"/>
        <v>8.5962238224730494E-2</v>
      </c>
      <c r="I11014" t="str">
        <f t="shared" si="517"/>
        <v/>
      </c>
      <c r="J11014" t="str">
        <f t="shared" si="518"/>
        <v/>
      </c>
    </row>
    <row r="11015" spans="1:10" x14ac:dyDescent="0.25">
      <c r="A11015" t="s">
        <v>796</v>
      </c>
      <c r="B11015" t="s">
        <v>10759</v>
      </c>
      <c r="C11015" s="27">
        <v>48976.136363636302</v>
      </c>
      <c r="D11015">
        <v>3000</v>
      </c>
      <c r="E11015">
        <v>0.148863636363636</v>
      </c>
      <c r="F11015">
        <v>52</v>
      </c>
      <c r="G11015">
        <v>15026.2734157467</v>
      </c>
      <c r="H11015" s="73">
        <f t="shared" si="516"/>
        <v>8.590625698136839E-2</v>
      </c>
      <c r="I11015" t="str">
        <f t="shared" si="517"/>
        <v/>
      </c>
      <c r="J11015" t="str">
        <f t="shared" si="518"/>
        <v/>
      </c>
    </row>
    <row r="11016" spans="1:10" x14ac:dyDescent="0.25">
      <c r="A11016" t="s">
        <v>796</v>
      </c>
      <c r="B11016" t="s">
        <v>5681</v>
      </c>
      <c r="C11016" s="27">
        <v>86050.946969696903</v>
      </c>
      <c r="D11016">
        <v>3000</v>
      </c>
      <c r="E11016">
        <v>0.26155303030303001</v>
      </c>
      <c r="F11016">
        <v>9</v>
      </c>
      <c r="G11016">
        <v>26397.032339573601</v>
      </c>
      <c r="H11016" s="73">
        <f t="shared" si="516"/>
        <v>8.5892942673640088E-2</v>
      </c>
      <c r="I11016" t="str">
        <f t="shared" si="517"/>
        <v/>
      </c>
      <c r="J11016" t="str">
        <f t="shared" si="518"/>
        <v/>
      </c>
    </row>
    <row r="11017" spans="1:10" x14ac:dyDescent="0.25">
      <c r="A11017" t="s">
        <v>796</v>
      </c>
      <c r="B11017" t="s">
        <v>5405</v>
      </c>
      <c r="C11017" s="27">
        <v>19004.734848484801</v>
      </c>
      <c r="D11017">
        <v>3000</v>
      </c>
      <c r="E11017">
        <v>5.7765151515151499E-2</v>
      </c>
      <c r="F11017">
        <v>5</v>
      </c>
      <c r="G11017">
        <v>5824.2238477721103</v>
      </c>
      <c r="H11017" s="73">
        <f t="shared" si="516"/>
        <v>8.5809283337947004E-2</v>
      </c>
      <c r="I11017" t="str">
        <f t="shared" si="517"/>
        <v/>
      </c>
      <c r="J11017" t="str">
        <f t="shared" si="518"/>
        <v/>
      </c>
    </row>
    <row r="11018" spans="1:10" x14ac:dyDescent="0.25">
      <c r="A11018" t="s">
        <v>796</v>
      </c>
      <c r="B11018" t="s">
        <v>8368</v>
      </c>
      <c r="C11018" s="27">
        <v>62684.469696969703</v>
      </c>
      <c r="D11018">
        <v>3000</v>
      </c>
      <c r="E11018">
        <v>0.19053030303030299</v>
      </c>
      <c r="F11018">
        <v>1</v>
      </c>
      <c r="G11018">
        <v>19198.259591795701</v>
      </c>
      <c r="H11018" s="73">
        <f t="shared" si="516"/>
        <v>8.5755095507534754E-2</v>
      </c>
      <c r="I11018" t="str">
        <f t="shared" si="517"/>
        <v/>
      </c>
      <c r="J11018" t="str">
        <f t="shared" si="518"/>
        <v/>
      </c>
    </row>
    <row r="11019" spans="1:10" x14ac:dyDescent="0.25">
      <c r="A11019" t="s">
        <v>796</v>
      </c>
      <c r="B11019" t="s">
        <v>6401</v>
      </c>
      <c r="C11019" s="27">
        <v>45112.878787878697</v>
      </c>
      <c r="D11019">
        <v>3000</v>
      </c>
      <c r="E11019">
        <v>0.137121212121212</v>
      </c>
      <c r="F11019">
        <v>1</v>
      </c>
      <c r="G11019">
        <v>13813.171884933199</v>
      </c>
      <c r="H11019" s="73">
        <f t="shared" si="516"/>
        <v>8.5733569475076446E-2</v>
      </c>
      <c r="I11019" t="str">
        <f t="shared" si="517"/>
        <v/>
      </c>
      <c r="J11019" t="str">
        <f t="shared" si="518"/>
        <v/>
      </c>
    </row>
    <row r="11020" spans="1:10" x14ac:dyDescent="0.25">
      <c r="A11020" t="s">
        <v>796</v>
      </c>
      <c r="B11020" t="s">
        <v>12817</v>
      </c>
      <c r="C11020" s="27">
        <v>13160</v>
      </c>
      <c r="D11020">
        <v>3000</v>
      </c>
      <c r="E11020">
        <v>1.51515151515151E-2</v>
      </c>
      <c r="F11020">
        <v>3</v>
      </c>
      <c r="G11020">
        <v>4028.8068534244499</v>
      </c>
      <c r="H11020" s="73">
        <f t="shared" si="516"/>
        <v>8.5719294753711706E-2</v>
      </c>
      <c r="I11020" t="str">
        <f t="shared" si="517"/>
        <v/>
      </c>
      <c r="J11020" t="str">
        <f t="shared" si="518"/>
        <v/>
      </c>
    </row>
    <row r="11021" spans="1:10" x14ac:dyDescent="0.25">
      <c r="A11021" t="s">
        <v>796</v>
      </c>
      <c r="B11021" t="s">
        <v>9375</v>
      </c>
      <c r="C11021" s="27">
        <v>27977.462121212098</v>
      </c>
      <c r="D11021">
        <v>3000</v>
      </c>
      <c r="E11021">
        <v>8.5037878787878704E-2</v>
      </c>
      <c r="F11021">
        <v>1</v>
      </c>
      <c r="G11021">
        <v>8563.5959163469506</v>
      </c>
      <c r="H11021" s="73">
        <f t="shared" si="516"/>
        <v>8.5704945151517678E-2</v>
      </c>
      <c r="I11021" t="str">
        <f t="shared" si="517"/>
        <v/>
      </c>
      <c r="J11021" t="str">
        <f t="shared" si="518"/>
        <v/>
      </c>
    </row>
    <row r="11022" spans="1:10" x14ac:dyDescent="0.25">
      <c r="A11022" t="s">
        <v>796</v>
      </c>
      <c r="B11022" t="s">
        <v>12207</v>
      </c>
      <c r="C11022" s="27">
        <v>59506.628787878799</v>
      </c>
      <c r="D11022">
        <v>3000</v>
      </c>
      <c r="E11022">
        <v>0.18087121212121199</v>
      </c>
      <c r="G11022">
        <v>18213.409300167201</v>
      </c>
      <c r="H11022" s="73">
        <f t="shared" si="516"/>
        <v>8.5700613661475356E-2</v>
      </c>
      <c r="I11022" t="str">
        <f t="shared" si="517"/>
        <v/>
      </c>
      <c r="J11022" t="str">
        <f t="shared" si="518"/>
        <v/>
      </c>
    </row>
    <row r="11023" spans="1:10" x14ac:dyDescent="0.25">
      <c r="A11023" t="s">
        <v>796</v>
      </c>
      <c r="B11023" t="s">
        <v>5514</v>
      </c>
      <c r="C11023" s="27">
        <v>62559.848484848502</v>
      </c>
      <c r="D11023">
        <v>3000</v>
      </c>
      <c r="E11023">
        <v>0.19015151515151499</v>
      </c>
      <c r="G11023">
        <v>19136.469117290399</v>
      </c>
      <c r="H11023" s="73">
        <f t="shared" si="516"/>
        <v>8.5649365889034212E-2</v>
      </c>
      <c r="I11023" t="str">
        <f t="shared" si="517"/>
        <v/>
      </c>
      <c r="J11023" t="str">
        <f t="shared" si="518"/>
        <v/>
      </c>
    </row>
    <row r="11024" spans="1:10" x14ac:dyDescent="0.25">
      <c r="A11024" t="s">
        <v>796</v>
      </c>
      <c r="B11024" t="s">
        <v>10559</v>
      </c>
      <c r="C11024" s="27">
        <v>29784.4696969697</v>
      </c>
      <c r="D11024">
        <v>3000</v>
      </c>
      <c r="E11024">
        <v>9.0530303030303003E-2</v>
      </c>
      <c r="F11024">
        <v>5</v>
      </c>
      <c r="G11024">
        <v>9107.3787740125699</v>
      </c>
      <c r="H11024" s="73">
        <f t="shared" si="516"/>
        <v>8.5617306021163353E-2</v>
      </c>
      <c r="I11024" t="str">
        <f t="shared" si="517"/>
        <v/>
      </c>
      <c r="J11024" t="str">
        <f t="shared" si="518"/>
        <v/>
      </c>
    </row>
    <row r="11025" spans="1:10" x14ac:dyDescent="0.25">
      <c r="A11025" t="s">
        <v>796</v>
      </c>
      <c r="B11025" t="s">
        <v>3737</v>
      </c>
      <c r="C11025" s="27">
        <v>13160</v>
      </c>
      <c r="D11025">
        <v>3000</v>
      </c>
      <c r="E11025">
        <v>2.5000000000000001E-2</v>
      </c>
      <c r="F11025">
        <v>8</v>
      </c>
      <c r="G11025">
        <v>4021.58905654714</v>
      </c>
      <c r="H11025" s="73">
        <f t="shared" si="516"/>
        <v>8.5565724607385957E-2</v>
      </c>
      <c r="I11025" t="str">
        <f t="shared" si="517"/>
        <v/>
      </c>
      <c r="J11025" t="str">
        <f t="shared" si="518"/>
        <v/>
      </c>
    </row>
    <row r="11026" spans="1:10" x14ac:dyDescent="0.25">
      <c r="A11026" t="s">
        <v>796</v>
      </c>
      <c r="B11026" t="s">
        <v>10785</v>
      </c>
      <c r="C11026" s="27">
        <v>25921.212121212098</v>
      </c>
      <c r="D11026">
        <v>3000</v>
      </c>
      <c r="E11026">
        <v>7.8787878787878698E-2</v>
      </c>
      <c r="F11026">
        <v>15</v>
      </c>
      <c r="G11026">
        <v>7919.9016716337901</v>
      </c>
      <c r="H11026" s="73">
        <f t="shared" si="516"/>
        <v>8.5550492688679314E-2</v>
      </c>
      <c r="I11026" t="str">
        <f t="shared" si="517"/>
        <v/>
      </c>
      <c r="J11026" t="str">
        <f t="shared" si="518"/>
        <v/>
      </c>
    </row>
    <row r="11027" spans="1:10" x14ac:dyDescent="0.25">
      <c r="A11027" t="s">
        <v>796</v>
      </c>
      <c r="B11027" t="s">
        <v>8197</v>
      </c>
      <c r="C11027" s="27">
        <v>70847.159090909001</v>
      </c>
      <c r="D11027">
        <v>3000</v>
      </c>
      <c r="E11027">
        <v>0.215340909090909</v>
      </c>
      <c r="F11027">
        <v>3</v>
      </c>
      <c r="G11027">
        <v>21637.697388686702</v>
      </c>
      <c r="H11027" s="73">
        <f t="shared" si="516"/>
        <v>8.5515853374700773E-2</v>
      </c>
      <c r="I11027" t="str">
        <f t="shared" si="517"/>
        <v/>
      </c>
      <c r="J11027" t="str">
        <f t="shared" si="518"/>
        <v/>
      </c>
    </row>
    <row r="11028" spans="1:10" x14ac:dyDescent="0.25">
      <c r="A11028" t="s">
        <v>796</v>
      </c>
      <c r="B11028" t="s">
        <v>13335</v>
      </c>
      <c r="C11028" s="27">
        <v>59444.318181818198</v>
      </c>
      <c r="D11028">
        <v>3000</v>
      </c>
      <c r="E11028">
        <v>0.180681818181818</v>
      </c>
      <c r="F11028">
        <v>1</v>
      </c>
      <c r="G11028">
        <v>18128.763095287901</v>
      </c>
      <c r="H11028" s="73">
        <f t="shared" si="516"/>
        <v>8.5391738385405397E-2</v>
      </c>
      <c r="I11028" t="str">
        <f t="shared" si="517"/>
        <v/>
      </c>
      <c r="J11028" t="str">
        <f t="shared" si="518"/>
        <v/>
      </c>
    </row>
    <row r="11029" spans="1:10" x14ac:dyDescent="0.25">
      <c r="A11029" t="s">
        <v>796</v>
      </c>
      <c r="B11029" t="s">
        <v>4300</v>
      </c>
      <c r="C11029" s="27">
        <v>46795.265151515101</v>
      </c>
      <c r="D11029">
        <v>3000</v>
      </c>
      <c r="E11029">
        <v>0.14223484848484799</v>
      </c>
      <c r="F11029">
        <v>7</v>
      </c>
      <c r="G11029">
        <v>14266.6403793803</v>
      </c>
      <c r="H11029" s="73">
        <f t="shared" si="516"/>
        <v>8.5364604587504181E-2</v>
      </c>
      <c r="I11029" t="str">
        <f t="shared" si="517"/>
        <v/>
      </c>
      <c r="J11029" t="str">
        <f t="shared" si="518"/>
        <v/>
      </c>
    </row>
    <row r="11030" spans="1:10" x14ac:dyDescent="0.25">
      <c r="A11030" t="s">
        <v>796</v>
      </c>
      <c r="B11030" t="s">
        <v>5793</v>
      </c>
      <c r="C11030" s="27">
        <v>13160</v>
      </c>
      <c r="D11030">
        <v>3000</v>
      </c>
      <c r="E11030">
        <v>1.5530303030303E-2</v>
      </c>
      <c r="F11030">
        <v>12</v>
      </c>
      <c r="G11030">
        <v>4007.4938838324601</v>
      </c>
      <c r="H11030" s="73">
        <f t="shared" si="516"/>
        <v>8.5265827315584256E-2</v>
      </c>
      <c r="I11030" t="str">
        <f t="shared" si="517"/>
        <v/>
      </c>
      <c r="J11030" t="str">
        <f t="shared" si="518"/>
        <v/>
      </c>
    </row>
    <row r="11031" spans="1:10" x14ac:dyDescent="0.25">
      <c r="A11031" t="s">
        <v>796</v>
      </c>
      <c r="B11031" t="s">
        <v>5778</v>
      </c>
      <c r="C11031" s="27">
        <v>18257.0075757575</v>
      </c>
      <c r="D11031">
        <v>3000</v>
      </c>
      <c r="E11031">
        <v>5.5492424242424197E-2</v>
      </c>
      <c r="F11031">
        <v>5</v>
      </c>
      <c r="G11031">
        <v>5556.0605607015104</v>
      </c>
      <c r="H11031" s="73">
        <f t="shared" si="516"/>
        <v>8.5210949852600443E-2</v>
      </c>
      <c r="I11031" t="str">
        <f t="shared" si="517"/>
        <v/>
      </c>
      <c r="J11031" t="str">
        <f t="shared" si="518"/>
        <v/>
      </c>
    </row>
    <row r="11032" spans="1:10" x14ac:dyDescent="0.25">
      <c r="A11032" t="s">
        <v>796</v>
      </c>
      <c r="B11032" t="s">
        <v>8635</v>
      </c>
      <c r="C11032" s="27">
        <v>32276.8939393939</v>
      </c>
      <c r="D11032">
        <v>3000</v>
      </c>
      <c r="E11032">
        <v>9.8106060606060599E-2</v>
      </c>
      <c r="F11032">
        <v>4</v>
      </c>
      <c r="G11032">
        <v>9819.6524417567107</v>
      </c>
      <c r="H11032" s="73">
        <f t="shared" si="516"/>
        <v>8.5184859759263098E-2</v>
      </c>
      <c r="I11032" t="str">
        <f t="shared" si="517"/>
        <v/>
      </c>
      <c r="J11032" t="str">
        <f t="shared" si="518"/>
        <v/>
      </c>
    </row>
    <row r="11033" spans="1:10" x14ac:dyDescent="0.25">
      <c r="A11033" t="s">
        <v>796</v>
      </c>
      <c r="B11033" t="s">
        <v>8495</v>
      </c>
      <c r="C11033" s="27">
        <v>28289.015151515101</v>
      </c>
      <c r="D11033">
        <v>3000</v>
      </c>
      <c r="E11033">
        <v>8.59848484848484E-2</v>
      </c>
      <c r="F11033">
        <v>2</v>
      </c>
      <c r="G11033">
        <v>8604.9547468005003</v>
      </c>
      <c r="H11033" s="73">
        <f t="shared" si="516"/>
        <v>8.5170420963739196E-2</v>
      </c>
      <c r="I11033" t="str">
        <f t="shared" si="517"/>
        <v/>
      </c>
      <c r="J11033" t="str">
        <f t="shared" si="518"/>
        <v/>
      </c>
    </row>
    <row r="11034" spans="1:10" x14ac:dyDescent="0.25">
      <c r="A11034" t="s">
        <v>796</v>
      </c>
      <c r="B11034" t="s">
        <v>5826</v>
      </c>
      <c r="C11034" s="27">
        <v>43368.181818181802</v>
      </c>
      <c r="D11034">
        <v>3000</v>
      </c>
      <c r="E11034">
        <v>0.131818181818181</v>
      </c>
      <c r="F11034">
        <v>1</v>
      </c>
      <c r="G11034">
        <v>13188.8472853518</v>
      </c>
      <c r="H11034" s="73">
        <f t="shared" si="516"/>
        <v>8.5151765305279875E-2</v>
      </c>
      <c r="I11034" t="str">
        <f t="shared" si="517"/>
        <v/>
      </c>
      <c r="J11034" t="str">
        <f t="shared" si="518"/>
        <v/>
      </c>
    </row>
    <row r="11035" spans="1:10" x14ac:dyDescent="0.25">
      <c r="A11035" t="s">
        <v>796</v>
      </c>
      <c r="B11035" t="s">
        <v>13319</v>
      </c>
      <c r="C11035" s="27">
        <v>101005.49242424199</v>
      </c>
      <c r="D11035">
        <v>3000</v>
      </c>
      <c r="E11035">
        <v>0.30700757575757498</v>
      </c>
      <c r="F11035">
        <v>1</v>
      </c>
      <c r="G11035">
        <v>30671.178578692299</v>
      </c>
      <c r="H11035" s="73">
        <f t="shared" si="516"/>
        <v>8.5024386257758183E-2</v>
      </c>
      <c r="I11035" t="str">
        <f t="shared" si="517"/>
        <v/>
      </c>
      <c r="J11035" t="str">
        <f t="shared" si="518"/>
        <v/>
      </c>
    </row>
    <row r="11036" spans="1:10" x14ac:dyDescent="0.25">
      <c r="A11036" t="s">
        <v>796</v>
      </c>
      <c r="B11036" t="s">
        <v>10611</v>
      </c>
      <c r="C11036" s="27">
        <v>45424.431818181802</v>
      </c>
      <c r="D11036">
        <v>3000</v>
      </c>
      <c r="E11036">
        <v>0.13806818181818101</v>
      </c>
      <c r="F11036">
        <v>22</v>
      </c>
      <c r="G11036">
        <v>13791.9673693283</v>
      </c>
      <c r="H11036" s="73">
        <f t="shared" si="516"/>
        <v>8.5014841327442192E-2</v>
      </c>
      <c r="I11036" t="str">
        <f t="shared" si="517"/>
        <v/>
      </c>
      <c r="J11036" t="str">
        <f t="shared" si="518"/>
        <v/>
      </c>
    </row>
    <row r="11037" spans="1:10" x14ac:dyDescent="0.25">
      <c r="A11037" t="s">
        <v>796</v>
      </c>
      <c r="B11037" t="s">
        <v>4716</v>
      </c>
      <c r="C11037" s="27">
        <v>26295.075757575702</v>
      </c>
      <c r="D11037">
        <v>3000</v>
      </c>
      <c r="E11037">
        <v>7.9924242424242398E-2</v>
      </c>
      <c r="F11037">
        <v>5</v>
      </c>
      <c r="G11037">
        <v>7981.9513388433097</v>
      </c>
      <c r="H11037" s="73">
        <f t="shared" si="516"/>
        <v>8.4994863505279294E-2</v>
      </c>
      <c r="I11037" t="str">
        <f t="shared" si="517"/>
        <v/>
      </c>
      <c r="J11037" t="str">
        <f t="shared" si="518"/>
        <v/>
      </c>
    </row>
    <row r="11038" spans="1:10" x14ac:dyDescent="0.25">
      <c r="A11038" t="s">
        <v>796</v>
      </c>
      <c r="B11038" t="s">
        <v>6384</v>
      </c>
      <c r="C11038" s="27">
        <v>29036.742424242399</v>
      </c>
      <c r="D11038">
        <v>3000</v>
      </c>
      <c r="E11038">
        <v>8.8257575757575701E-2</v>
      </c>
      <c r="F11038">
        <v>2</v>
      </c>
      <c r="G11038">
        <v>8802.1124847987794</v>
      </c>
      <c r="H11038" s="73">
        <f t="shared" si="516"/>
        <v>8.487837443107954E-2</v>
      </c>
      <c r="I11038" t="str">
        <f t="shared" si="517"/>
        <v/>
      </c>
      <c r="J11038" t="str">
        <f t="shared" si="518"/>
        <v/>
      </c>
    </row>
    <row r="11039" spans="1:10" x14ac:dyDescent="0.25">
      <c r="A11039" t="s">
        <v>796</v>
      </c>
      <c r="B11039" t="s">
        <v>7091</v>
      </c>
      <c r="C11039" s="27">
        <v>39442.613636363603</v>
      </c>
      <c r="D11039">
        <v>3000</v>
      </c>
      <c r="E11039">
        <v>0.119886363636363</v>
      </c>
      <c r="F11039">
        <v>18</v>
      </c>
      <c r="G11039">
        <v>11956.4175479798</v>
      </c>
      <c r="H11039" s="73">
        <f t="shared" si="516"/>
        <v>8.487766415022506E-2</v>
      </c>
      <c r="I11039" t="str">
        <f t="shared" si="517"/>
        <v/>
      </c>
      <c r="J11039" t="str">
        <f t="shared" si="518"/>
        <v/>
      </c>
    </row>
    <row r="11040" spans="1:10" x14ac:dyDescent="0.25">
      <c r="A11040" t="s">
        <v>796</v>
      </c>
      <c r="B11040" t="s">
        <v>11104</v>
      </c>
      <c r="C11040" s="27">
        <v>52465.530303030202</v>
      </c>
      <c r="D11040">
        <v>3000</v>
      </c>
      <c r="E11040">
        <v>0.15946969696969601</v>
      </c>
      <c r="F11040">
        <v>7</v>
      </c>
      <c r="G11040">
        <v>15885.6419063919</v>
      </c>
      <c r="H11040" s="73">
        <f t="shared" si="516"/>
        <v>8.4779086537372567E-2</v>
      </c>
      <c r="I11040" t="str">
        <f t="shared" si="517"/>
        <v/>
      </c>
      <c r="J11040" t="str">
        <f t="shared" si="518"/>
        <v/>
      </c>
    </row>
    <row r="11041" spans="1:10" x14ac:dyDescent="0.25">
      <c r="A11041" t="s">
        <v>796</v>
      </c>
      <c r="B11041" t="s">
        <v>3647</v>
      </c>
      <c r="C11041" s="27">
        <v>16450</v>
      </c>
      <c r="D11041">
        <v>3000</v>
      </c>
      <c r="E11041">
        <v>0.05</v>
      </c>
      <c r="F11041">
        <v>2</v>
      </c>
      <c r="G11041">
        <v>4980.4882707880897</v>
      </c>
      <c r="H11041" s="73">
        <f t="shared" si="516"/>
        <v>8.4774268438946213E-2</v>
      </c>
      <c r="I11041" t="str">
        <f t="shared" si="517"/>
        <v/>
      </c>
      <c r="J11041" t="str">
        <f t="shared" si="518"/>
        <v/>
      </c>
    </row>
    <row r="11042" spans="1:10" x14ac:dyDescent="0.25">
      <c r="A11042" t="s">
        <v>796</v>
      </c>
      <c r="B11042" t="s">
        <v>11514</v>
      </c>
      <c r="C11042" s="27">
        <v>154530.30303030301</v>
      </c>
      <c r="D11042">
        <v>3000</v>
      </c>
      <c r="E11042">
        <v>0.469696969696969</v>
      </c>
      <c r="F11042">
        <v>3</v>
      </c>
      <c r="G11042">
        <v>46770.517467034901</v>
      </c>
      <c r="H11042" s="73">
        <f t="shared" si="516"/>
        <v>8.4745481203138115E-2</v>
      </c>
      <c r="I11042" t="str">
        <f t="shared" si="517"/>
        <v/>
      </c>
      <c r="J11042" t="str">
        <f t="shared" si="518"/>
        <v/>
      </c>
    </row>
    <row r="11043" spans="1:10" x14ac:dyDescent="0.25">
      <c r="A11043" t="s">
        <v>796</v>
      </c>
      <c r="B11043" t="s">
        <v>10992</v>
      </c>
      <c r="C11043" s="27">
        <v>31155.303030302999</v>
      </c>
      <c r="D11043">
        <v>3000</v>
      </c>
      <c r="E11043">
        <v>9.4696969696969696E-2</v>
      </c>
      <c r="F11043">
        <v>1</v>
      </c>
      <c r="G11043">
        <v>9426.7216648960202</v>
      </c>
      <c r="H11043" s="73">
        <f t="shared" si="516"/>
        <v>8.4720153856427297E-2</v>
      </c>
      <c r="I11043" t="str">
        <f t="shared" si="517"/>
        <v/>
      </c>
      <c r="J11043" t="str">
        <f t="shared" si="518"/>
        <v/>
      </c>
    </row>
    <row r="11044" spans="1:10" x14ac:dyDescent="0.25">
      <c r="A11044" t="s">
        <v>796</v>
      </c>
      <c r="B11044" t="s">
        <v>10209</v>
      </c>
      <c r="C11044" s="27">
        <v>33273.863636363603</v>
      </c>
      <c r="D11044">
        <v>3000</v>
      </c>
      <c r="E11044">
        <v>0.101136363636363</v>
      </c>
      <c r="F11044">
        <v>9</v>
      </c>
      <c r="G11044">
        <v>10067.0983188519</v>
      </c>
      <c r="H11044" s="73">
        <f t="shared" si="516"/>
        <v>8.471476471995866E-2</v>
      </c>
      <c r="I11044" t="str">
        <f t="shared" si="517"/>
        <v/>
      </c>
      <c r="J11044" t="str">
        <f t="shared" si="518"/>
        <v/>
      </c>
    </row>
    <row r="11045" spans="1:10" x14ac:dyDescent="0.25">
      <c r="A11045" t="s">
        <v>796</v>
      </c>
      <c r="B11045" t="s">
        <v>8145</v>
      </c>
      <c r="C11045" s="27">
        <v>86798.674242424197</v>
      </c>
      <c r="D11045">
        <v>3000</v>
      </c>
      <c r="E11045">
        <v>0.26382575757575699</v>
      </c>
      <c r="F11045">
        <v>3</v>
      </c>
      <c r="G11045">
        <v>26253.5658723704</v>
      </c>
      <c r="H11045" s="73">
        <f t="shared" si="516"/>
        <v>8.4690215702290253E-2</v>
      </c>
      <c r="I11045" t="str">
        <f t="shared" si="517"/>
        <v/>
      </c>
      <c r="J11045" t="str">
        <f t="shared" si="518"/>
        <v/>
      </c>
    </row>
    <row r="11046" spans="1:10" x14ac:dyDescent="0.25">
      <c r="A11046" t="s">
        <v>796</v>
      </c>
      <c r="B11046" t="s">
        <v>10991</v>
      </c>
      <c r="C11046" s="27">
        <v>13160</v>
      </c>
      <c r="D11046">
        <v>3000</v>
      </c>
      <c r="E11046">
        <v>3.2765151515151497E-2</v>
      </c>
      <c r="F11046">
        <v>2</v>
      </c>
      <c r="G11046">
        <v>3977.76625558159</v>
      </c>
      <c r="H11046" s="73">
        <f t="shared" si="516"/>
        <v>8.4633324586842335E-2</v>
      </c>
      <c r="I11046" t="str">
        <f t="shared" si="517"/>
        <v/>
      </c>
      <c r="J11046" t="str">
        <f t="shared" si="518"/>
        <v/>
      </c>
    </row>
    <row r="11047" spans="1:10" x14ac:dyDescent="0.25">
      <c r="A11047" t="s">
        <v>796</v>
      </c>
      <c r="B11047" t="s">
        <v>7417</v>
      </c>
      <c r="C11047" s="27">
        <v>35890.909090909001</v>
      </c>
      <c r="D11047">
        <v>3000</v>
      </c>
      <c r="E11047">
        <v>0.109090909090909</v>
      </c>
      <c r="F11047">
        <v>2</v>
      </c>
      <c r="G11047">
        <v>10845.4045485646</v>
      </c>
      <c r="H11047" s="73">
        <f t="shared" si="516"/>
        <v>8.4609539031355152E-2</v>
      </c>
      <c r="I11047" t="str">
        <f t="shared" si="517"/>
        <v/>
      </c>
      <c r="J11047" t="str">
        <f t="shared" si="518"/>
        <v/>
      </c>
    </row>
    <row r="11048" spans="1:10" x14ac:dyDescent="0.25">
      <c r="A11048" t="s">
        <v>796</v>
      </c>
      <c r="B11048" t="s">
        <v>10758</v>
      </c>
      <c r="C11048" s="27">
        <v>19191.666666666599</v>
      </c>
      <c r="D11048">
        <v>3000</v>
      </c>
      <c r="E11048">
        <v>5.83333333333333E-2</v>
      </c>
      <c r="F11048">
        <v>1</v>
      </c>
      <c r="G11048">
        <v>5792.2876418172</v>
      </c>
      <c r="H11048" s="73">
        <f t="shared" si="516"/>
        <v>8.4507540062986719E-2</v>
      </c>
      <c r="I11048" t="str">
        <f t="shared" si="517"/>
        <v/>
      </c>
      <c r="J11048" t="str">
        <f t="shared" si="518"/>
        <v/>
      </c>
    </row>
    <row r="11049" spans="1:10" x14ac:dyDescent="0.25">
      <c r="A11049" t="s">
        <v>796</v>
      </c>
      <c r="B11049" t="s">
        <v>12388</v>
      </c>
      <c r="C11049" s="27">
        <v>13160</v>
      </c>
      <c r="D11049">
        <v>3000</v>
      </c>
      <c r="E11049">
        <v>3.6363636363636299E-2</v>
      </c>
      <c r="F11049">
        <v>3</v>
      </c>
      <c r="G11049">
        <v>3968.5866913406398</v>
      </c>
      <c r="H11049" s="73">
        <f t="shared" si="516"/>
        <v>8.4438014709375314E-2</v>
      </c>
      <c r="I11049" t="str">
        <f t="shared" si="517"/>
        <v/>
      </c>
      <c r="J11049" t="str">
        <f t="shared" si="518"/>
        <v/>
      </c>
    </row>
    <row r="11050" spans="1:10" x14ac:dyDescent="0.25">
      <c r="A11050" t="s">
        <v>796</v>
      </c>
      <c r="B11050" t="s">
        <v>4682</v>
      </c>
      <c r="C11050" s="27">
        <v>34769.318181818096</v>
      </c>
      <c r="D11050">
        <v>3000</v>
      </c>
      <c r="E11050">
        <v>0.105681818181818</v>
      </c>
      <c r="F11050">
        <v>2</v>
      </c>
      <c r="G11050">
        <v>10478.5158221447</v>
      </c>
      <c r="H11050" s="73">
        <f t="shared" si="516"/>
        <v>8.4384295799472403E-2</v>
      </c>
      <c r="I11050" t="str">
        <f t="shared" si="517"/>
        <v/>
      </c>
      <c r="J11050" t="str">
        <f t="shared" si="518"/>
        <v/>
      </c>
    </row>
    <row r="11051" spans="1:10" x14ac:dyDescent="0.25">
      <c r="A11051" t="s">
        <v>796</v>
      </c>
      <c r="B11051" t="s">
        <v>5371</v>
      </c>
      <c r="C11051" s="27">
        <v>74710.416666666599</v>
      </c>
      <c r="D11051">
        <v>3000</v>
      </c>
      <c r="E11051">
        <v>0.227083333333333</v>
      </c>
      <c r="F11051">
        <v>64</v>
      </c>
      <c r="G11051">
        <v>22508.185732834401</v>
      </c>
      <c r="H11051" s="73">
        <f t="shared" si="516"/>
        <v>8.4356268996764058E-2</v>
      </c>
      <c r="I11051" t="str">
        <f t="shared" si="517"/>
        <v/>
      </c>
      <c r="J11051" t="str">
        <f t="shared" si="518"/>
        <v/>
      </c>
    </row>
    <row r="11052" spans="1:10" x14ac:dyDescent="0.25">
      <c r="A11052" t="s">
        <v>796</v>
      </c>
      <c r="B11052" t="s">
        <v>5317</v>
      </c>
      <c r="C11052" s="27">
        <v>21808.712121212098</v>
      </c>
      <c r="D11052">
        <v>3000</v>
      </c>
      <c r="E11052">
        <v>6.6287878787878701E-2</v>
      </c>
      <c r="F11052">
        <v>5</v>
      </c>
      <c r="G11052">
        <v>6569.7627181889202</v>
      </c>
      <c r="H11052" s="73">
        <f t="shared" si="516"/>
        <v>8.4348564503434739E-2</v>
      </c>
      <c r="I11052" t="str">
        <f t="shared" si="517"/>
        <v/>
      </c>
      <c r="J11052" t="str">
        <f t="shared" si="518"/>
        <v/>
      </c>
    </row>
    <row r="11053" spans="1:10" x14ac:dyDescent="0.25">
      <c r="A11053" t="s">
        <v>796</v>
      </c>
      <c r="B11053" t="s">
        <v>9918</v>
      </c>
      <c r="C11053" s="27">
        <v>17197.727272727199</v>
      </c>
      <c r="D11053">
        <v>3000</v>
      </c>
      <c r="E11053">
        <v>5.22727272727272E-2</v>
      </c>
      <c r="F11053">
        <v>6</v>
      </c>
      <c r="G11053">
        <v>5176.9525595558998</v>
      </c>
      <c r="H11053" s="73">
        <f t="shared" si="516"/>
        <v>8.428710920276046E-2</v>
      </c>
      <c r="I11053" t="str">
        <f t="shared" si="517"/>
        <v/>
      </c>
      <c r="J11053" t="str">
        <f t="shared" si="518"/>
        <v/>
      </c>
    </row>
    <row r="11054" spans="1:10" x14ac:dyDescent="0.25">
      <c r="A11054" t="s">
        <v>796</v>
      </c>
      <c r="B11054" t="s">
        <v>12994</v>
      </c>
      <c r="C11054" s="27">
        <v>66921.590909090897</v>
      </c>
      <c r="D11054">
        <v>3000</v>
      </c>
      <c r="E11054">
        <v>0.20340909090909001</v>
      </c>
      <c r="F11054">
        <v>2</v>
      </c>
      <c r="G11054">
        <v>20139.215223511801</v>
      </c>
      <c r="H11054" s="73">
        <f t="shared" si="516"/>
        <v>8.4262495645740898E-2</v>
      </c>
      <c r="I11054" t="str">
        <f t="shared" si="517"/>
        <v/>
      </c>
      <c r="J11054" t="str">
        <f t="shared" si="518"/>
        <v/>
      </c>
    </row>
    <row r="11055" spans="1:10" x14ac:dyDescent="0.25">
      <c r="A11055" t="s">
        <v>796</v>
      </c>
      <c r="B11055" t="s">
        <v>12711</v>
      </c>
      <c r="C11055" s="27">
        <v>88667.992424242402</v>
      </c>
      <c r="D11055">
        <v>3000</v>
      </c>
      <c r="E11055">
        <v>0.269507575757575</v>
      </c>
      <c r="F11055">
        <v>5</v>
      </c>
      <c r="G11055">
        <v>26626.887350826699</v>
      </c>
      <c r="H11055" s="73">
        <f t="shared" si="516"/>
        <v>8.4083650192051579E-2</v>
      </c>
      <c r="I11055" t="str">
        <f t="shared" si="517"/>
        <v/>
      </c>
      <c r="J11055" t="str">
        <f t="shared" si="518"/>
        <v/>
      </c>
    </row>
    <row r="11056" spans="1:10" x14ac:dyDescent="0.25">
      <c r="A11056" t="s">
        <v>796</v>
      </c>
      <c r="B11056" t="s">
        <v>12466</v>
      </c>
      <c r="C11056" s="27">
        <v>27665.909090909001</v>
      </c>
      <c r="D11056">
        <v>3000</v>
      </c>
      <c r="E11056">
        <v>8.4090909090908994E-2</v>
      </c>
      <c r="F11056">
        <v>3</v>
      </c>
      <c r="G11056">
        <v>8305.6975275835903</v>
      </c>
      <c r="H11056" s="73">
        <f t="shared" si="516"/>
        <v>8.4059963476406818E-2</v>
      </c>
      <c r="I11056" t="str">
        <f t="shared" si="517"/>
        <v/>
      </c>
      <c r="J11056" t="str">
        <f t="shared" si="518"/>
        <v/>
      </c>
    </row>
    <row r="11057" spans="1:10" x14ac:dyDescent="0.25">
      <c r="A11057" t="s">
        <v>796</v>
      </c>
      <c r="B11057" t="s">
        <v>10083</v>
      </c>
      <c r="C11057" s="27">
        <v>82063.068181818206</v>
      </c>
      <c r="D11057">
        <v>3000</v>
      </c>
      <c r="E11057">
        <v>0.249431818181818</v>
      </c>
      <c r="F11057">
        <v>4</v>
      </c>
      <c r="G11057">
        <v>24633.200764249701</v>
      </c>
      <c r="H11057" s="73">
        <f t="shared" si="516"/>
        <v>8.4048724557901411E-2</v>
      </c>
      <c r="I11057" t="str">
        <f t="shared" si="517"/>
        <v/>
      </c>
      <c r="J11057" t="str">
        <f t="shared" si="518"/>
        <v/>
      </c>
    </row>
    <row r="11058" spans="1:10" x14ac:dyDescent="0.25">
      <c r="A11058" t="s">
        <v>796</v>
      </c>
      <c r="B11058" t="s">
        <v>8351</v>
      </c>
      <c r="C11058" s="27">
        <v>45798.295454545398</v>
      </c>
      <c r="D11058">
        <v>3000</v>
      </c>
      <c r="E11058">
        <v>0.139204545454545</v>
      </c>
      <c r="F11058">
        <v>3</v>
      </c>
      <c r="G11058">
        <v>13747.3079435366</v>
      </c>
      <c r="H11058" s="73">
        <f t="shared" si="516"/>
        <v>8.4047805403819328E-2</v>
      </c>
      <c r="I11058" t="str">
        <f t="shared" si="517"/>
        <v/>
      </c>
      <c r="J11058" t="str">
        <f t="shared" si="518"/>
        <v/>
      </c>
    </row>
    <row r="11059" spans="1:10" x14ac:dyDescent="0.25">
      <c r="A11059" t="s">
        <v>796</v>
      </c>
      <c r="B11059" t="s">
        <v>4934</v>
      </c>
      <c r="C11059" s="27">
        <v>13160</v>
      </c>
      <c r="D11059">
        <v>3000</v>
      </c>
      <c r="E11059">
        <v>2.4053030303030298E-2</v>
      </c>
      <c r="F11059">
        <v>1</v>
      </c>
      <c r="G11059">
        <v>3949.2997156896199</v>
      </c>
      <c r="H11059" s="73">
        <f t="shared" si="516"/>
        <v>8.4027653525311066E-2</v>
      </c>
      <c r="I11059" t="str">
        <f t="shared" si="517"/>
        <v/>
      </c>
      <c r="J11059" t="str">
        <f t="shared" si="518"/>
        <v/>
      </c>
    </row>
    <row r="11060" spans="1:10" x14ac:dyDescent="0.25">
      <c r="A11060" t="s">
        <v>796</v>
      </c>
      <c r="B11060" t="s">
        <v>6204</v>
      </c>
      <c r="C11060" s="27">
        <v>13160</v>
      </c>
      <c r="D11060">
        <v>3000</v>
      </c>
      <c r="E11060">
        <v>3.7689393939393898E-2</v>
      </c>
      <c r="F11060">
        <v>1</v>
      </c>
      <c r="G11060">
        <v>3948.6586703837202</v>
      </c>
      <c r="H11060" s="73">
        <f t="shared" si="516"/>
        <v>8.4014014263483414E-2</v>
      </c>
      <c r="I11060" t="str">
        <f t="shared" si="517"/>
        <v/>
      </c>
      <c r="J11060" t="str">
        <f t="shared" si="518"/>
        <v/>
      </c>
    </row>
    <row r="11061" spans="1:10" x14ac:dyDescent="0.25">
      <c r="A11061" t="s">
        <v>796</v>
      </c>
      <c r="B11061" t="s">
        <v>5866</v>
      </c>
      <c r="C11061" s="27">
        <v>66734.659090909001</v>
      </c>
      <c r="D11061">
        <v>3000</v>
      </c>
      <c r="E11061">
        <v>0.20284090909090899</v>
      </c>
      <c r="F11061">
        <v>4</v>
      </c>
      <c r="G11061">
        <v>20021.469749578599</v>
      </c>
      <c r="H11061" s="73">
        <f t="shared" si="516"/>
        <v>8.4004497906331396E-2</v>
      </c>
      <c r="I11061" t="str">
        <f t="shared" si="517"/>
        <v/>
      </c>
      <c r="J11061" t="str">
        <f t="shared" si="518"/>
        <v/>
      </c>
    </row>
    <row r="11062" spans="1:10" x14ac:dyDescent="0.25">
      <c r="A11062" t="s">
        <v>796</v>
      </c>
      <c r="B11062" t="s">
        <v>9736</v>
      </c>
      <c r="C11062" s="27">
        <v>19067.045454545401</v>
      </c>
      <c r="D11062">
        <v>3000</v>
      </c>
      <c r="E11062">
        <v>5.7954545454545398E-2</v>
      </c>
      <c r="F11062">
        <v>2</v>
      </c>
      <c r="G11062">
        <v>5717.9775732489898</v>
      </c>
      <c r="H11062" s="73">
        <f t="shared" si="516"/>
        <v>8.3968631864148838E-2</v>
      </c>
      <c r="I11062" t="str">
        <f t="shared" si="517"/>
        <v/>
      </c>
      <c r="J11062" t="str">
        <f t="shared" si="518"/>
        <v/>
      </c>
    </row>
    <row r="11063" spans="1:10" x14ac:dyDescent="0.25">
      <c r="A11063" t="s">
        <v>796</v>
      </c>
      <c r="B11063" t="s">
        <v>4952</v>
      </c>
      <c r="C11063" s="27">
        <v>27292.045454545401</v>
      </c>
      <c r="D11063">
        <v>3000</v>
      </c>
      <c r="E11063">
        <v>8.2954545454545406E-2</v>
      </c>
      <c r="F11063">
        <v>2</v>
      </c>
      <c r="G11063">
        <v>8183.0119114081499</v>
      </c>
      <c r="H11063" s="73">
        <f t="shared" si="516"/>
        <v>8.3952789064869485E-2</v>
      </c>
      <c r="I11063" t="str">
        <f t="shared" si="517"/>
        <v/>
      </c>
      <c r="J11063" t="str">
        <f t="shared" si="518"/>
        <v/>
      </c>
    </row>
    <row r="11064" spans="1:10" x14ac:dyDescent="0.25">
      <c r="A11064" t="s">
        <v>796</v>
      </c>
      <c r="B11064" t="s">
        <v>10006</v>
      </c>
      <c r="C11064" s="27">
        <v>13160</v>
      </c>
      <c r="D11064">
        <v>3000</v>
      </c>
      <c r="E11064">
        <v>2.8977272727272699E-2</v>
      </c>
      <c r="F11064">
        <v>10</v>
      </c>
      <c r="G11064">
        <v>3941.1302708370299</v>
      </c>
      <c r="H11064" s="73">
        <f t="shared" si="516"/>
        <v>8.3853835549724046E-2</v>
      </c>
      <c r="I11064" t="str">
        <f t="shared" si="517"/>
        <v/>
      </c>
      <c r="J11064" t="str">
        <f t="shared" si="518"/>
        <v/>
      </c>
    </row>
    <row r="11065" spans="1:10" x14ac:dyDescent="0.25">
      <c r="A11065" t="s">
        <v>796</v>
      </c>
      <c r="B11065" t="s">
        <v>12086</v>
      </c>
      <c r="C11065" s="27">
        <v>13160</v>
      </c>
      <c r="D11065">
        <v>3000</v>
      </c>
      <c r="E11065">
        <v>2.9924242424242398E-2</v>
      </c>
      <c r="F11065">
        <v>1</v>
      </c>
      <c r="G11065">
        <v>3940.9964581323402</v>
      </c>
      <c r="H11065" s="73">
        <f t="shared" si="516"/>
        <v>8.3850988470900861E-2</v>
      </c>
      <c r="I11065" t="str">
        <f t="shared" si="517"/>
        <v/>
      </c>
      <c r="J11065" t="str">
        <f t="shared" si="518"/>
        <v/>
      </c>
    </row>
    <row r="11066" spans="1:10" x14ac:dyDescent="0.25">
      <c r="A11066" t="s">
        <v>796</v>
      </c>
      <c r="B11066" t="s">
        <v>7583</v>
      </c>
      <c r="C11066" s="27">
        <v>16325.378787878701</v>
      </c>
      <c r="D11066">
        <v>3000</v>
      </c>
      <c r="E11066">
        <v>4.9621212121212101E-2</v>
      </c>
      <c r="G11066">
        <v>4888.58847121078</v>
      </c>
      <c r="H11066" s="73">
        <f t="shared" si="516"/>
        <v>8.3845207497134921E-2</v>
      </c>
      <c r="I11066" t="str">
        <f t="shared" si="517"/>
        <v/>
      </c>
      <c r="J11066" t="str">
        <f t="shared" si="518"/>
        <v/>
      </c>
    </row>
    <row r="11067" spans="1:10" x14ac:dyDescent="0.25">
      <c r="A11067" t="s">
        <v>796</v>
      </c>
      <c r="B11067" t="s">
        <v>10317</v>
      </c>
      <c r="C11067" s="27">
        <v>73132.825371432904</v>
      </c>
      <c r="D11067">
        <v>3000</v>
      </c>
      <c r="E11067">
        <v>0.25738636363636302</v>
      </c>
      <c r="F11067">
        <v>3</v>
      </c>
      <c r="G11067">
        <v>19263.3026820552</v>
      </c>
      <c r="H11067" s="73">
        <f t="shared" si="516"/>
        <v>8.3809597631856497E-2</v>
      </c>
      <c r="I11067" t="str">
        <f t="shared" si="517"/>
        <v/>
      </c>
      <c r="J11067" t="str">
        <f t="shared" si="518"/>
        <v/>
      </c>
    </row>
    <row r="11068" spans="1:10" x14ac:dyDescent="0.25">
      <c r="A11068" t="s">
        <v>796</v>
      </c>
      <c r="B11068" t="s">
        <v>12526</v>
      </c>
      <c r="C11068" s="27">
        <v>36950.189393939298</v>
      </c>
      <c r="D11068">
        <v>3000</v>
      </c>
      <c r="E11068">
        <v>0.112310606060606</v>
      </c>
      <c r="F11068">
        <v>1</v>
      </c>
      <c r="G11068">
        <v>11052.9914519713</v>
      </c>
      <c r="H11068" s="73">
        <f t="shared" si="516"/>
        <v>8.3757016061725115E-2</v>
      </c>
      <c r="I11068" t="str">
        <f t="shared" si="517"/>
        <v/>
      </c>
      <c r="J11068" t="str">
        <f t="shared" si="518"/>
        <v/>
      </c>
    </row>
    <row r="11069" spans="1:10" x14ac:dyDescent="0.25">
      <c r="A11069" t="s">
        <v>796</v>
      </c>
      <c r="B11069" t="s">
        <v>9896</v>
      </c>
      <c r="C11069" s="27">
        <v>13160</v>
      </c>
      <c r="D11069">
        <v>3000</v>
      </c>
      <c r="E11069">
        <v>2.8219696969696902E-2</v>
      </c>
      <c r="F11069">
        <v>4</v>
      </c>
      <c r="G11069">
        <v>3935.9598408901802</v>
      </c>
      <c r="H11069" s="73">
        <f t="shared" si="516"/>
        <v>8.3743826401918728E-2</v>
      </c>
      <c r="I11069" t="str">
        <f t="shared" si="517"/>
        <v/>
      </c>
      <c r="J11069" t="str">
        <f t="shared" si="518"/>
        <v/>
      </c>
    </row>
    <row r="11070" spans="1:10" x14ac:dyDescent="0.25">
      <c r="A11070" t="s">
        <v>796</v>
      </c>
      <c r="B11070" t="s">
        <v>8239</v>
      </c>
      <c r="C11070" s="27">
        <v>67295.4545454545</v>
      </c>
      <c r="D11070">
        <v>3000</v>
      </c>
      <c r="E11070">
        <v>0.204545454545454</v>
      </c>
      <c r="F11070">
        <v>7</v>
      </c>
      <c r="G11070">
        <v>20121.452136415701</v>
      </c>
      <c r="H11070" s="73">
        <f t="shared" si="516"/>
        <v>8.3720462789814945E-2</v>
      </c>
      <c r="I11070" t="str">
        <f t="shared" si="517"/>
        <v/>
      </c>
      <c r="J11070" t="str">
        <f t="shared" si="518"/>
        <v/>
      </c>
    </row>
    <row r="11071" spans="1:10" x14ac:dyDescent="0.25">
      <c r="A11071" t="s">
        <v>796</v>
      </c>
      <c r="B11071" t="s">
        <v>12851</v>
      </c>
      <c r="C11071" s="27">
        <v>18506.25</v>
      </c>
      <c r="D11071">
        <v>3000</v>
      </c>
      <c r="E11071">
        <v>5.6250000000000001E-2</v>
      </c>
      <c r="F11071">
        <v>2</v>
      </c>
      <c r="G11071">
        <v>5532.8709919270505</v>
      </c>
      <c r="H11071" s="73">
        <f t="shared" si="516"/>
        <v>8.3712468908588938E-2</v>
      </c>
      <c r="I11071" t="str">
        <f t="shared" si="517"/>
        <v/>
      </c>
      <c r="J11071" t="str">
        <f t="shared" si="518"/>
        <v/>
      </c>
    </row>
    <row r="11072" spans="1:10" x14ac:dyDescent="0.25">
      <c r="A11072" t="s">
        <v>796</v>
      </c>
      <c r="B11072" t="s">
        <v>5622</v>
      </c>
      <c r="C11072" s="27">
        <v>13160</v>
      </c>
      <c r="D11072">
        <v>3000</v>
      </c>
      <c r="E11072">
        <v>3.1439393939393899E-2</v>
      </c>
      <c r="F11072">
        <v>2</v>
      </c>
      <c r="G11072">
        <v>3933.34881746265</v>
      </c>
      <c r="H11072" s="73">
        <f t="shared" si="516"/>
        <v>8.3688272711971282E-2</v>
      </c>
      <c r="I11072" t="str">
        <f t="shared" si="517"/>
        <v/>
      </c>
      <c r="J11072" t="str">
        <f t="shared" si="518"/>
        <v/>
      </c>
    </row>
    <row r="11073" spans="1:10" x14ac:dyDescent="0.25">
      <c r="A11073" t="s">
        <v>796</v>
      </c>
      <c r="B11073" t="s">
        <v>7493</v>
      </c>
      <c r="C11073" s="27">
        <v>28662.878787878701</v>
      </c>
      <c r="D11073">
        <v>3000</v>
      </c>
      <c r="E11073">
        <v>8.7121212121212099E-2</v>
      </c>
      <c r="F11073">
        <v>17</v>
      </c>
      <c r="G11073">
        <v>8564.8914960644506</v>
      </c>
      <c r="H11073" s="73">
        <f t="shared" si="516"/>
        <v>8.3668135243700953E-2</v>
      </c>
      <c r="I11073" t="str">
        <f t="shared" si="517"/>
        <v/>
      </c>
      <c r="J11073" t="str">
        <f t="shared" si="518"/>
        <v/>
      </c>
    </row>
    <row r="11074" spans="1:10" x14ac:dyDescent="0.25">
      <c r="A11074" t="s">
        <v>796</v>
      </c>
      <c r="B11074" t="s">
        <v>8119</v>
      </c>
      <c r="C11074" s="27">
        <v>23802.651515151501</v>
      </c>
      <c r="D11074">
        <v>3000</v>
      </c>
      <c r="E11074">
        <v>7.2348484848484801E-2</v>
      </c>
      <c r="F11074">
        <v>2</v>
      </c>
      <c r="G11074">
        <v>7110.7836678435197</v>
      </c>
      <c r="H11074" s="73">
        <f t="shared" ref="H11074:H11137" si="519">G11074/SUMIFS(C:C,B:B,B11074)</f>
        <v>8.3646959488055769E-2</v>
      </c>
      <c r="I11074" t="str">
        <f t="shared" ref="I11074:I11137" si="520">IF(A11074="Construction",SUMIFS(D:D,A:A,"Engineering",B:B,B11074),"")</f>
        <v/>
      </c>
      <c r="J11074" t="str">
        <f t="shared" si="518"/>
        <v/>
      </c>
    </row>
    <row r="11075" spans="1:10" x14ac:dyDescent="0.25">
      <c r="A11075" t="s">
        <v>796</v>
      </c>
      <c r="B11075" t="s">
        <v>6913</v>
      </c>
      <c r="C11075" s="27">
        <v>60129.734848484797</v>
      </c>
      <c r="D11075">
        <v>3000</v>
      </c>
      <c r="E11075">
        <v>0.18276515151515099</v>
      </c>
      <c r="F11075">
        <v>4</v>
      </c>
      <c r="G11075">
        <v>17950.381753733</v>
      </c>
      <c r="H11075" s="73">
        <f t="shared" si="519"/>
        <v>8.3587710867344581E-2</v>
      </c>
      <c r="I11075" t="str">
        <f t="shared" si="520"/>
        <v/>
      </c>
      <c r="J11075" t="str">
        <f t="shared" ref="J11075:J11138" si="521">IF(AND(I11075&lt;&gt;"",I11075&lt;&gt;3000,I11075&lt;&gt;0),D11075-I11075,"")</f>
        <v/>
      </c>
    </row>
    <row r="11076" spans="1:10" x14ac:dyDescent="0.25">
      <c r="A11076" t="s">
        <v>796</v>
      </c>
      <c r="B11076" t="s">
        <v>4805</v>
      </c>
      <c r="C11076" s="27">
        <v>21185.606060605998</v>
      </c>
      <c r="D11076">
        <v>3000</v>
      </c>
      <c r="E11076">
        <v>6.4393939393939295E-2</v>
      </c>
      <c r="F11076">
        <v>2</v>
      </c>
      <c r="G11076">
        <v>6322.7565256959497</v>
      </c>
      <c r="H11076" s="73">
        <f t="shared" si="519"/>
        <v>8.3564842191926544E-2</v>
      </c>
      <c r="I11076" t="str">
        <f t="shared" si="520"/>
        <v/>
      </c>
      <c r="J11076" t="str">
        <f t="shared" si="521"/>
        <v/>
      </c>
    </row>
    <row r="11077" spans="1:10" x14ac:dyDescent="0.25">
      <c r="A11077" t="s">
        <v>796</v>
      </c>
      <c r="B11077" t="s">
        <v>4788</v>
      </c>
      <c r="C11077" s="27">
        <v>60316.666666666599</v>
      </c>
      <c r="D11077">
        <v>3000</v>
      </c>
      <c r="E11077">
        <v>0.18333333333333299</v>
      </c>
      <c r="F11077">
        <v>32</v>
      </c>
      <c r="G11077">
        <v>17993.395641712599</v>
      </c>
      <c r="H11077" s="73">
        <f t="shared" si="519"/>
        <v>8.352833566752467E-2</v>
      </c>
      <c r="I11077" t="str">
        <f t="shared" si="520"/>
        <v/>
      </c>
      <c r="J11077" t="str">
        <f t="shared" si="521"/>
        <v/>
      </c>
    </row>
    <row r="11078" spans="1:10" x14ac:dyDescent="0.25">
      <c r="A11078" t="s">
        <v>796</v>
      </c>
      <c r="B11078" t="s">
        <v>8019</v>
      </c>
      <c r="C11078" s="27">
        <v>30096.022727272699</v>
      </c>
      <c r="D11078">
        <v>3000</v>
      </c>
      <c r="E11078">
        <v>9.1477272727272699E-2</v>
      </c>
      <c r="F11078">
        <v>16</v>
      </c>
      <c r="G11078">
        <v>8976.1284897238493</v>
      </c>
      <c r="H11078" s="73">
        <f t="shared" si="519"/>
        <v>8.3509904278651945E-2</v>
      </c>
      <c r="I11078" t="str">
        <f t="shared" si="520"/>
        <v/>
      </c>
      <c r="J11078" t="str">
        <f t="shared" si="521"/>
        <v/>
      </c>
    </row>
    <row r="11079" spans="1:10" x14ac:dyDescent="0.25">
      <c r="A11079" t="s">
        <v>796</v>
      </c>
      <c r="B11079" t="s">
        <v>4768</v>
      </c>
      <c r="C11079" s="27">
        <v>17571.590909090901</v>
      </c>
      <c r="D11079">
        <v>3000</v>
      </c>
      <c r="E11079">
        <v>5.3409090909090899E-2</v>
      </c>
      <c r="F11079">
        <v>2</v>
      </c>
      <c r="G11079">
        <v>5237.8140548889796</v>
      </c>
      <c r="H11079" s="73">
        <f t="shared" si="519"/>
        <v>8.3463582947981965E-2</v>
      </c>
      <c r="I11079" t="str">
        <f t="shared" si="520"/>
        <v/>
      </c>
      <c r="J11079" t="str">
        <f t="shared" si="521"/>
        <v/>
      </c>
    </row>
    <row r="11080" spans="1:10" x14ac:dyDescent="0.25">
      <c r="A11080" t="s">
        <v>796</v>
      </c>
      <c r="B11080" t="s">
        <v>11217</v>
      </c>
      <c r="C11080" s="27">
        <v>67357.765151515094</v>
      </c>
      <c r="D11080">
        <v>3000</v>
      </c>
      <c r="E11080">
        <v>0.20473484848484799</v>
      </c>
      <c r="F11080">
        <v>19</v>
      </c>
      <c r="G11080">
        <v>20073.3733223907</v>
      </c>
      <c r="H11080" s="73">
        <f t="shared" si="519"/>
        <v>8.3443156369967353E-2</v>
      </c>
      <c r="I11080" t="str">
        <f t="shared" si="520"/>
        <v/>
      </c>
      <c r="J11080" t="str">
        <f t="shared" si="521"/>
        <v/>
      </c>
    </row>
    <row r="11081" spans="1:10" x14ac:dyDescent="0.25">
      <c r="A11081" t="s">
        <v>796</v>
      </c>
      <c r="B11081" t="s">
        <v>5493</v>
      </c>
      <c r="C11081" s="27">
        <v>37510.984848484797</v>
      </c>
      <c r="D11081">
        <v>3000</v>
      </c>
      <c r="E11081">
        <v>0.114015151515151</v>
      </c>
      <c r="F11081">
        <v>10</v>
      </c>
      <c r="G11081">
        <v>11166.747724611199</v>
      </c>
      <c r="H11081" s="73">
        <f t="shared" si="519"/>
        <v>8.3353966192050891E-2</v>
      </c>
      <c r="I11081" t="str">
        <f t="shared" si="520"/>
        <v/>
      </c>
      <c r="J11081" t="str">
        <f t="shared" si="521"/>
        <v/>
      </c>
    </row>
    <row r="11082" spans="1:10" x14ac:dyDescent="0.25">
      <c r="A11082" t="s">
        <v>796</v>
      </c>
      <c r="B11082" t="s">
        <v>8378</v>
      </c>
      <c r="C11082" s="27">
        <v>17197.727272727199</v>
      </c>
      <c r="D11082">
        <v>3000</v>
      </c>
      <c r="E11082">
        <v>5.22727272727272E-2</v>
      </c>
      <c r="F11082">
        <v>8</v>
      </c>
      <c r="G11082">
        <v>5114.7373269394502</v>
      </c>
      <c r="H11082" s="73">
        <f t="shared" si="519"/>
        <v>8.3274169245267843E-2</v>
      </c>
      <c r="I11082" t="str">
        <f t="shared" si="520"/>
        <v/>
      </c>
      <c r="J11082" t="str">
        <f t="shared" si="521"/>
        <v/>
      </c>
    </row>
    <row r="11083" spans="1:10" x14ac:dyDescent="0.25">
      <c r="A11083" t="s">
        <v>796</v>
      </c>
      <c r="B11083" t="s">
        <v>12723</v>
      </c>
      <c r="C11083" s="27">
        <v>61438.257575757503</v>
      </c>
      <c r="D11083">
        <v>3000</v>
      </c>
      <c r="E11083">
        <v>0.18674242424242399</v>
      </c>
      <c r="F11083">
        <v>3</v>
      </c>
      <c r="G11083">
        <v>18266.530429603699</v>
      </c>
      <c r="H11083" s="73">
        <f t="shared" si="519"/>
        <v>8.3248267807438575E-2</v>
      </c>
      <c r="I11083" t="str">
        <f t="shared" si="520"/>
        <v/>
      </c>
      <c r="J11083" t="str">
        <f t="shared" si="521"/>
        <v/>
      </c>
    </row>
    <row r="11084" spans="1:10" x14ac:dyDescent="0.25">
      <c r="A11084" t="s">
        <v>796</v>
      </c>
      <c r="B11084" t="s">
        <v>8280</v>
      </c>
      <c r="C11084" s="27">
        <v>15639.9621212121</v>
      </c>
      <c r="D11084">
        <v>3000</v>
      </c>
      <c r="E11084">
        <v>4.7537878787878698E-2</v>
      </c>
      <c r="F11084">
        <v>11</v>
      </c>
      <c r="G11084">
        <v>4647.1623106168399</v>
      </c>
      <c r="H11084" s="73">
        <f t="shared" si="519"/>
        <v>8.3197480715629227E-2</v>
      </c>
      <c r="I11084" t="str">
        <f t="shared" si="520"/>
        <v/>
      </c>
      <c r="J11084" t="str">
        <f t="shared" si="521"/>
        <v/>
      </c>
    </row>
    <row r="11085" spans="1:10" x14ac:dyDescent="0.25">
      <c r="A11085" t="s">
        <v>796</v>
      </c>
      <c r="B11085" t="s">
        <v>11739</v>
      </c>
      <c r="C11085" s="27">
        <v>13160</v>
      </c>
      <c r="D11085">
        <v>3000</v>
      </c>
      <c r="E11085">
        <v>3.9962121212121199E-2</v>
      </c>
      <c r="F11085">
        <v>1</v>
      </c>
      <c r="G11085">
        <v>3910.2074678137701</v>
      </c>
      <c r="H11085" s="73">
        <f t="shared" si="519"/>
        <v>8.3195903570505741E-2</v>
      </c>
      <c r="I11085" t="str">
        <f t="shared" si="520"/>
        <v/>
      </c>
      <c r="J11085" t="str">
        <f t="shared" si="521"/>
        <v/>
      </c>
    </row>
    <row r="11086" spans="1:10" x14ac:dyDescent="0.25">
      <c r="A11086" t="s">
        <v>796</v>
      </c>
      <c r="B11086" t="s">
        <v>9118</v>
      </c>
      <c r="C11086" s="27">
        <v>40751.136363636302</v>
      </c>
      <c r="D11086">
        <v>3000</v>
      </c>
      <c r="E11086">
        <v>0.123863636363636</v>
      </c>
      <c r="F11086">
        <v>1</v>
      </c>
      <c r="G11086">
        <v>12106.954123370901</v>
      </c>
      <c r="H11086" s="73">
        <f t="shared" si="519"/>
        <v>8.3186567468798933E-2</v>
      </c>
      <c r="I11086" t="str">
        <f t="shared" si="520"/>
        <v/>
      </c>
      <c r="J11086" t="str">
        <f t="shared" si="521"/>
        <v/>
      </c>
    </row>
    <row r="11087" spans="1:10" x14ac:dyDescent="0.25">
      <c r="A11087" t="s">
        <v>796</v>
      </c>
      <c r="B11087" t="s">
        <v>13022</v>
      </c>
      <c r="C11087" s="27">
        <v>19877.083333333299</v>
      </c>
      <c r="D11087">
        <v>3000</v>
      </c>
      <c r="E11087">
        <v>6.0416666666666598E-2</v>
      </c>
      <c r="F11087">
        <v>2</v>
      </c>
      <c r="G11087">
        <v>5898.6204461928301</v>
      </c>
      <c r="H11087" s="73">
        <f t="shared" si="519"/>
        <v>8.3091351846590167E-2</v>
      </c>
      <c r="I11087" t="str">
        <f t="shared" si="520"/>
        <v/>
      </c>
      <c r="J11087" t="str">
        <f t="shared" si="521"/>
        <v/>
      </c>
    </row>
    <row r="11088" spans="1:10" x14ac:dyDescent="0.25">
      <c r="A11088" t="s">
        <v>796</v>
      </c>
      <c r="B11088" t="s">
        <v>6626</v>
      </c>
      <c r="C11088" s="27">
        <v>29722.159090909099</v>
      </c>
      <c r="D11088">
        <v>3000</v>
      </c>
      <c r="E11088">
        <v>9.0340909090909097E-2</v>
      </c>
      <c r="F11088">
        <v>2</v>
      </c>
      <c r="G11088">
        <v>8818.4374801131908</v>
      </c>
      <c r="H11088" s="73">
        <f t="shared" si="519"/>
        <v>8.3074802435430015E-2</v>
      </c>
      <c r="I11088" t="str">
        <f t="shared" si="520"/>
        <v/>
      </c>
      <c r="J11088" t="str">
        <f t="shared" si="521"/>
        <v/>
      </c>
    </row>
    <row r="11089" spans="1:10" x14ac:dyDescent="0.25">
      <c r="A11089" t="s">
        <v>796</v>
      </c>
      <c r="B11089" t="s">
        <v>13459</v>
      </c>
      <c r="C11089" s="27">
        <v>16387.689393939301</v>
      </c>
      <c r="D11089">
        <v>3000</v>
      </c>
      <c r="E11089">
        <v>4.9810606060606E-2</v>
      </c>
      <c r="F11089">
        <v>2</v>
      </c>
      <c r="G11089">
        <v>4856.3543143147799</v>
      </c>
      <c r="H11089" s="73">
        <f t="shared" si="519"/>
        <v>8.2975651742034112E-2</v>
      </c>
      <c r="I11089" t="str">
        <f t="shared" si="520"/>
        <v/>
      </c>
      <c r="J11089" t="str">
        <f t="shared" si="521"/>
        <v/>
      </c>
    </row>
    <row r="11090" spans="1:10" x14ac:dyDescent="0.25">
      <c r="A11090" t="s">
        <v>796</v>
      </c>
      <c r="B11090" t="s">
        <v>6570</v>
      </c>
      <c r="C11090" s="27">
        <v>20749.431818181802</v>
      </c>
      <c r="D11090">
        <v>3000</v>
      </c>
      <c r="E11090">
        <v>6.3068181818181801E-2</v>
      </c>
      <c r="F11090">
        <v>1</v>
      </c>
      <c r="G11090">
        <v>6148.9170345182501</v>
      </c>
      <c r="H11090" s="73">
        <f t="shared" si="519"/>
        <v>8.2975610356543036E-2</v>
      </c>
      <c r="I11090" t="str">
        <f t="shared" si="520"/>
        <v/>
      </c>
      <c r="J11090" t="str">
        <f t="shared" si="521"/>
        <v/>
      </c>
    </row>
    <row r="11091" spans="1:10" x14ac:dyDescent="0.25">
      <c r="A11091" t="s">
        <v>796</v>
      </c>
      <c r="B11091" t="s">
        <v>10079</v>
      </c>
      <c r="C11091" s="27">
        <v>56453.409090909001</v>
      </c>
      <c r="D11091">
        <v>3000</v>
      </c>
      <c r="E11091">
        <v>0.17159090909090899</v>
      </c>
      <c r="F11091">
        <v>4</v>
      </c>
      <c r="G11091">
        <v>16720.252618460101</v>
      </c>
      <c r="H11091" s="73">
        <f t="shared" si="519"/>
        <v>8.2929814311652264E-2</v>
      </c>
      <c r="I11091" t="str">
        <f t="shared" si="520"/>
        <v/>
      </c>
      <c r="J11091" t="str">
        <f t="shared" si="521"/>
        <v/>
      </c>
    </row>
    <row r="11092" spans="1:10" x14ac:dyDescent="0.25">
      <c r="A11092" t="s">
        <v>796</v>
      </c>
      <c r="B11092" t="s">
        <v>5919</v>
      </c>
      <c r="C11092" s="27">
        <v>28662.878787878701</v>
      </c>
      <c r="D11092">
        <v>3000</v>
      </c>
      <c r="E11092">
        <v>8.7121212121212099E-2</v>
      </c>
      <c r="F11092">
        <v>3</v>
      </c>
      <c r="G11092">
        <v>8487.4603225951796</v>
      </c>
      <c r="H11092" s="73">
        <f t="shared" si="519"/>
        <v>8.2911730810920653E-2</v>
      </c>
      <c r="I11092" t="str">
        <f t="shared" si="520"/>
        <v/>
      </c>
      <c r="J11092" t="str">
        <f t="shared" si="521"/>
        <v/>
      </c>
    </row>
    <row r="11093" spans="1:10" x14ac:dyDescent="0.25">
      <c r="A11093" t="s">
        <v>796</v>
      </c>
      <c r="B11093" t="s">
        <v>4124</v>
      </c>
      <c r="C11093" s="27">
        <v>13957.5757575757</v>
      </c>
      <c r="D11093">
        <v>3000</v>
      </c>
      <c r="E11093">
        <v>4.2424242424242399E-2</v>
      </c>
      <c r="F11093">
        <v>9</v>
      </c>
      <c r="G11093">
        <v>4132.8796310009102</v>
      </c>
      <c r="H11093" s="73">
        <f t="shared" si="519"/>
        <v>8.2908831503361965E-2</v>
      </c>
      <c r="I11093" t="str">
        <f t="shared" si="520"/>
        <v/>
      </c>
      <c r="J11093" t="str">
        <f t="shared" si="521"/>
        <v/>
      </c>
    </row>
    <row r="11094" spans="1:10" x14ac:dyDescent="0.25">
      <c r="A11094" t="s">
        <v>796</v>
      </c>
      <c r="B11094" t="s">
        <v>10899</v>
      </c>
      <c r="C11094" s="27">
        <v>13160</v>
      </c>
      <c r="D11094">
        <v>3000</v>
      </c>
      <c r="E11094">
        <v>1.76136363636363E-2</v>
      </c>
      <c r="F11094">
        <v>4</v>
      </c>
      <c r="G11094">
        <v>3895.8695490916798</v>
      </c>
      <c r="H11094" s="73">
        <f t="shared" si="519"/>
        <v>8.2890841470035739E-2</v>
      </c>
      <c r="I11094" t="str">
        <f t="shared" si="520"/>
        <v/>
      </c>
      <c r="J11094" t="str">
        <f t="shared" si="521"/>
        <v/>
      </c>
    </row>
    <row r="11095" spans="1:10" x14ac:dyDescent="0.25">
      <c r="A11095" t="s">
        <v>796</v>
      </c>
      <c r="B11095" t="s">
        <v>12064</v>
      </c>
      <c r="C11095" s="27">
        <v>79644.283701045395</v>
      </c>
      <c r="D11095">
        <v>3000</v>
      </c>
      <c r="E11095">
        <v>0.28030303030303</v>
      </c>
      <c r="F11095">
        <v>4</v>
      </c>
      <c r="G11095">
        <v>20743.9534267536</v>
      </c>
      <c r="H11095" s="73">
        <f t="shared" si="519"/>
        <v>8.2872850468553694E-2</v>
      </c>
      <c r="I11095" t="str">
        <f t="shared" si="520"/>
        <v/>
      </c>
      <c r="J11095" t="str">
        <f t="shared" si="521"/>
        <v/>
      </c>
    </row>
    <row r="11096" spans="1:10" x14ac:dyDescent="0.25">
      <c r="A11096" t="s">
        <v>796</v>
      </c>
      <c r="B11096" t="s">
        <v>7663</v>
      </c>
      <c r="C11096" s="27">
        <v>19253.977272727199</v>
      </c>
      <c r="D11096">
        <v>3000</v>
      </c>
      <c r="E11096">
        <v>5.8522727272727199E-2</v>
      </c>
      <c r="F11096">
        <v>1</v>
      </c>
      <c r="G11096">
        <v>5698.3980394649798</v>
      </c>
      <c r="H11096" s="73">
        <f t="shared" si="519"/>
        <v>8.2868668039317375E-2</v>
      </c>
      <c r="I11096" t="str">
        <f t="shared" si="520"/>
        <v/>
      </c>
      <c r="J11096" t="str">
        <f t="shared" si="521"/>
        <v/>
      </c>
    </row>
    <row r="11097" spans="1:10" x14ac:dyDescent="0.25">
      <c r="A11097" t="s">
        <v>796</v>
      </c>
      <c r="B11097" t="s">
        <v>11589</v>
      </c>
      <c r="C11097" s="27">
        <v>35392.424242424197</v>
      </c>
      <c r="D11097">
        <v>3000</v>
      </c>
      <c r="E11097">
        <v>0.10757575757575701</v>
      </c>
      <c r="F11097">
        <v>12</v>
      </c>
      <c r="G11097">
        <v>10468.391211693701</v>
      </c>
      <c r="H11097" s="73">
        <f t="shared" si="519"/>
        <v>8.2818557982833038E-2</v>
      </c>
      <c r="I11097" t="str">
        <f t="shared" si="520"/>
        <v/>
      </c>
      <c r="J11097" t="str">
        <f t="shared" si="521"/>
        <v/>
      </c>
    </row>
    <row r="11098" spans="1:10" x14ac:dyDescent="0.25">
      <c r="A11098" t="s">
        <v>796</v>
      </c>
      <c r="B11098" t="s">
        <v>6216</v>
      </c>
      <c r="C11098" s="27">
        <v>40751.136363636302</v>
      </c>
      <c r="D11098">
        <v>3000</v>
      </c>
      <c r="E11098">
        <v>0.123863636363636</v>
      </c>
      <c r="F11098">
        <v>4</v>
      </c>
      <c r="G11098">
        <v>12048.5209611031</v>
      </c>
      <c r="H11098" s="73">
        <f t="shared" si="519"/>
        <v>8.2785074727860702E-2</v>
      </c>
      <c r="I11098" t="str">
        <f t="shared" si="520"/>
        <v/>
      </c>
      <c r="J11098" t="str">
        <f t="shared" si="521"/>
        <v/>
      </c>
    </row>
    <row r="11099" spans="1:10" x14ac:dyDescent="0.25">
      <c r="A11099" t="s">
        <v>796</v>
      </c>
      <c r="B11099" t="s">
        <v>7140</v>
      </c>
      <c r="C11099" s="27">
        <v>26855.871212121201</v>
      </c>
      <c r="D11099">
        <v>3000</v>
      </c>
      <c r="E11099">
        <v>8.1628787878787801E-2</v>
      </c>
      <c r="F11099">
        <v>16</v>
      </c>
      <c r="G11099">
        <v>7933.0230009450197</v>
      </c>
      <c r="H11099" s="73">
        <f t="shared" si="519"/>
        <v>8.2709900666416009E-2</v>
      </c>
      <c r="I11099" t="str">
        <f t="shared" si="520"/>
        <v/>
      </c>
      <c r="J11099" t="str">
        <f t="shared" si="521"/>
        <v/>
      </c>
    </row>
    <row r="11100" spans="1:10" x14ac:dyDescent="0.25">
      <c r="A11100" t="s">
        <v>796</v>
      </c>
      <c r="B11100" t="s">
        <v>10846</v>
      </c>
      <c r="C11100" s="27">
        <v>71906.439393939407</v>
      </c>
      <c r="D11100">
        <v>3000</v>
      </c>
      <c r="E11100">
        <v>0.21856060606060601</v>
      </c>
      <c r="F11100">
        <v>1</v>
      </c>
      <c r="G11100">
        <v>21214.608455446902</v>
      </c>
      <c r="H11100" s="73">
        <f t="shared" si="519"/>
        <v>8.2608601087621192E-2</v>
      </c>
      <c r="I11100" t="str">
        <f t="shared" si="520"/>
        <v/>
      </c>
      <c r="J11100" t="str">
        <f t="shared" si="521"/>
        <v/>
      </c>
    </row>
    <row r="11101" spans="1:10" x14ac:dyDescent="0.25">
      <c r="A11101" t="s">
        <v>796</v>
      </c>
      <c r="B11101" t="s">
        <v>1370</v>
      </c>
      <c r="C11101" s="27">
        <v>15831.9920708429</v>
      </c>
      <c r="D11101">
        <v>3000</v>
      </c>
      <c r="E11101">
        <v>0.17935606060605999</v>
      </c>
      <c r="F11101">
        <v>64</v>
      </c>
      <c r="G11101">
        <v>4108.5855273114103</v>
      </c>
      <c r="H11101" s="73">
        <f t="shared" si="519"/>
        <v>8.2571871350036075E-2</v>
      </c>
      <c r="I11101" t="str">
        <f t="shared" si="520"/>
        <v/>
      </c>
      <c r="J11101" t="str">
        <f t="shared" si="521"/>
        <v/>
      </c>
    </row>
    <row r="11102" spans="1:10" x14ac:dyDescent="0.25">
      <c r="A11102" t="s">
        <v>796</v>
      </c>
      <c r="B11102" t="s">
        <v>5980</v>
      </c>
      <c r="C11102" s="27">
        <v>71719.507575757496</v>
      </c>
      <c r="D11102">
        <v>3000</v>
      </c>
      <c r="E11102">
        <v>0.21799242424242399</v>
      </c>
      <c r="F11102">
        <v>6</v>
      </c>
      <c r="G11102">
        <v>21149.8152897865</v>
      </c>
      <c r="H11102" s="73">
        <f t="shared" si="519"/>
        <v>8.2570955675969573E-2</v>
      </c>
      <c r="I11102" t="str">
        <f t="shared" si="520"/>
        <v/>
      </c>
      <c r="J11102" t="str">
        <f t="shared" si="521"/>
        <v/>
      </c>
    </row>
    <row r="11103" spans="1:10" x14ac:dyDescent="0.25">
      <c r="A11103" t="s">
        <v>796</v>
      </c>
      <c r="B11103" t="s">
        <v>3494</v>
      </c>
      <c r="C11103" s="27">
        <v>28725.189393939301</v>
      </c>
      <c r="D11103">
        <v>3000</v>
      </c>
      <c r="E11103">
        <v>8.7310606060606005E-2</v>
      </c>
      <c r="F11103">
        <v>3</v>
      </c>
      <c r="G11103">
        <v>8469.8142187114299</v>
      </c>
      <c r="H11103" s="73">
        <f t="shared" si="519"/>
        <v>8.2559872755427879E-2</v>
      </c>
      <c r="I11103" t="str">
        <f t="shared" si="520"/>
        <v/>
      </c>
      <c r="J11103" t="str">
        <f t="shared" si="521"/>
        <v/>
      </c>
    </row>
    <row r="11104" spans="1:10" x14ac:dyDescent="0.25">
      <c r="A11104" t="s">
        <v>796</v>
      </c>
      <c r="B11104" t="s">
        <v>9728</v>
      </c>
      <c r="C11104" s="27">
        <v>13160</v>
      </c>
      <c r="D11104">
        <v>3000</v>
      </c>
      <c r="E11104">
        <v>2.85984848484848E-2</v>
      </c>
      <c r="F11104">
        <v>3</v>
      </c>
      <c r="G11104">
        <v>3879.8940261488801</v>
      </c>
      <c r="H11104" s="73">
        <f t="shared" si="519"/>
        <v>8.2550936726571919E-2</v>
      </c>
      <c r="I11104" t="str">
        <f t="shared" si="520"/>
        <v/>
      </c>
      <c r="J11104" t="str">
        <f t="shared" si="521"/>
        <v/>
      </c>
    </row>
    <row r="11105" spans="1:10" x14ac:dyDescent="0.25">
      <c r="A11105" t="s">
        <v>796</v>
      </c>
      <c r="B11105" t="s">
        <v>8682</v>
      </c>
      <c r="C11105" s="27">
        <v>38881.818181818096</v>
      </c>
      <c r="D11105">
        <v>3000</v>
      </c>
      <c r="E11105">
        <v>0.118181818181818</v>
      </c>
      <c r="G11105">
        <v>11447.3229915425</v>
      </c>
      <c r="H11105" s="73">
        <f t="shared" si="519"/>
        <v>8.2435713850715311E-2</v>
      </c>
      <c r="I11105" t="str">
        <f t="shared" si="520"/>
        <v/>
      </c>
      <c r="J11105" t="str">
        <f t="shared" si="521"/>
        <v/>
      </c>
    </row>
    <row r="11106" spans="1:10" x14ac:dyDescent="0.25">
      <c r="A11106" t="s">
        <v>796</v>
      </c>
      <c r="B11106" t="s">
        <v>7904</v>
      </c>
      <c r="C11106" s="27">
        <v>45424.431818181802</v>
      </c>
      <c r="D11106">
        <v>3000</v>
      </c>
      <c r="E11106">
        <v>0.13806818181818101</v>
      </c>
      <c r="F11106">
        <v>14</v>
      </c>
      <c r="G11106">
        <v>13364.193044538</v>
      </c>
      <c r="H11106" s="73">
        <f t="shared" si="519"/>
        <v>8.2378004582390335E-2</v>
      </c>
      <c r="I11106" t="str">
        <f t="shared" si="520"/>
        <v/>
      </c>
      <c r="J11106" t="str">
        <f t="shared" si="521"/>
        <v/>
      </c>
    </row>
    <row r="11107" spans="1:10" x14ac:dyDescent="0.25">
      <c r="A11107" t="s">
        <v>796</v>
      </c>
      <c r="B11107" t="s">
        <v>5412</v>
      </c>
      <c r="C11107" s="27">
        <v>13160</v>
      </c>
      <c r="D11107">
        <v>3000</v>
      </c>
      <c r="E11107">
        <v>3.3901515151515099E-2</v>
      </c>
      <c r="G11107">
        <v>3868.4569931455098</v>
      </c>
      <c r="H11107" s="73">
        <f t="shared" si="519"/>
        <v>8.2307595598840641E-2</v>
      </c>
      <c r="I11107" t="str">
        <f t="shared" si="520"/>
        <v/>
      </c>
      <c r="J11107" t="str">
        <f t="shared" si="521"/>
        <v/>
      </c>
    </row>
    <row r="11108" spans="1:10" x14ac:dyDescent="0.25">
      <c r="A11108" t="s">
        <v>796</v>
      </c>
      <c r="B11108" t="s">
        <v>12128</v>
      </c>
      <c r="C11108" s="27">
        <v>18942.4242424242</v>
      </c>
      <c r="D11108">
        <v>3000</v>
      </c>
      <c r="E11108">
        <v>5.7575757575757502E-2</v>
      </c>
      <c r="F11108">
        <v>4</v>
      </c>
      <c r="G11108">
        <v>5568.2218737596104</v>
      </c>
      <c r="H11108" s="73">
        <f t="shared" si="519"/>
        <v>8.2307422993983109E-2</v>
      </c>
      <c r="I11108" t="str">
        <f t="shared" si="520"/>
        <v/>
      </c>
      <c r="J11108" t="str">
        <f t="shared" si="521"/>
        <v/>
      </c>
    </row>
    <row r="11109" spans="1:10" x14ac:dyDescent="0.25">
      <c r="A11109" t="s">
        <v>796</v>
      </c>
      <c r="B11109" t="s">
        <v>8065</v>
      </c>
      <c r="C11109" s="27">
        <v>25238.627740398799</v>
      </c>
      <c r="D11109">
        <v>3000</v>
      </c>
      <c r="E11109">
        <v>8.8825757575757502E-2</v>
      </c>
      <c r="F11109">
        <v>2</v>
      </c>
      <c r="G11109">
        <v>6526.5065704476401</v>
      </c>
      <c r="H11109" s="73">
        <f t="shared" si="519"/>
        <v>8.2279264432827681E-2</v>
      </c>
      <c r="I11109" t="str">
        <f t="shared" si="520"/>
        <v/>
      </c>
      <c r="J11109" t="str">
        <f t="shared" si="521"/>
        <v/>
      </c>
    </row>
    <row r="11110" spans="1:10" x14ac:dyDescent="0.25">
      <c r="A11110" t="s">
        <v>796</v>
      </c>
      <c r="B11110" t="s">
        <v>11890</v>
      </c>
      <c r="C11110" s="27">
        <v>56889.583333333299</v>
      </c>
      <c r="D11110">
        <v>3000</v>
      </c>
      <c r="E11110">
        <v>0.172916666666666</v>
      </c>
      <c r="F11110">
        <v>2</v>
      </c>
      <c r="G11110">
        <v>16713.9683022809</v>
      </c>
      <c r="H11110" s="73">
        <f t="shared" si="519"/>
        <v>8.2263058550062773E-2</v>
      </c>
      <c r="I11110" t="str">
        <f t="shared" si="520"/>
        <v/>
      </c>
      <c r="J11110" t="str">
        <f t="shared" si="521"/>
        <v/>
      </c>
    </row>
    <row r="11111" spans="1:10" x14ac:dyDescent="0.25">
      <c r="A11111" t="s">
        <v>796</v>
      </c>
      <c r="B11111" t="s">
        <v>13318</v>
      </c>
      <c r="C11111" s="27">
        <v>13160</v>
      </c>
      <c r="D11111">
        <v>3000</v>
      </c>
      <c r="E11111">
        <v>3.03030303030303E-2</v>
      </c>
      <c r="F11111">
        <v>2</v>
      </c>
      <c r="G11111">
        <v>3865.7695169270801</v>
      </c>
      <c r="H11111" s="73">
        <f t="shared" si="519"/>
        <v>8.2250415253767667E-2</v>
      </c>
      <c r="I11111" t="str">
        <f t="shared" si="520"/>
        <v/>
      </c>
      <c r="J11111" t="str">
        <f t="shared" si="521"/>
        <v/>
      </c>
    </row>
    <row r="11112" spans="1:10" x14ac:dyDescent="0.25">
      <c r="A11112" t="s">
        <v>796</v>
      </c>
      <c r="B11112" t="s">
        <v>11218</v>
      </c>
      <c r="C11112" s="27">
        <v>71719.507575757496</v>
      </c>
      <c r="D11112">
        <v>3000</v>
      </c>
      <c r="E11112">
        <v>0.21799242424242399</v>
      </c>
      <c r="F11112">
        <v>24</v>
      </c>
      <c r="G11112">
        <v>21056.8623985009</v>
      </c>
      <c r="H11112" s="73">
        <f t="shared" si="519"/>
        <v>8.2208058460975786E-2</v>
      </c>
      <c r="I11112" t="str">
        <f t="shared" si="520"/>
        <v/>
      </c>
      <c r="J11112" t="str">
        <f t="shared" si="521"/>
        <v/>
      </c>
    </row>
    <row r="11113" spans="1:10" x14ac:dyDescent="0.25">
      <c r="A11113" t="s">
        <v>796</v>
      </c>
      <c r="B11113" t="s">
        <v>3461</v>
      </c>
      <c r="C11113" s="27">
        <v>44925.946969696903</v>
      </c>
      <c r="D11113">
        <v>3000</v>
      </c>
      <c r="E11113">
        <v>0.13655303030303001</v>
      </c>
      <c r="F11113">
        <v>4</v>
      </c>
      <c r="G11113">
        <v>13176.085414012899</v>
      </c>
      <c r="H11113" s="73">
        <f t="shared" si="519"/>
        <v>8.2119669473235651E-2</v>
      </c>
      <c r="I11113" t="str">
        <f t="shared" si="520"/>
        <v/>
      </c>
      <c r="J11113" t="str">
        <f t="shared" si="521"/>
        <v/>
      </c>
    </row>
    <row r="11114" spans="1:10" x14ac:dyDescent="0.25">
      <c r="A11114" t="s">
        <v>796</v>
      </c>
      <c r="B11114" t="s">
        <v>8947</v>
      </c>
      <c r="C11114" s="27">
        <v>13160</v>
      </c>
      <c r="D11114">
        <v>3000</v>
      </c>
      <c r="E11114">
        <v>3.6363636363636299E-2</v>
      </c>
      <c r="F11114">
        <v>6</v>
      </c>
      <c r="G11114">
        <v>3859.0066494277899</v>
      </c>
      <c r="H11114" s="73">
        <f t="shared" si="519"/>
        <v>8.2106524455910421E-2</v>
      </c>
      <c r="I11114" t="str">
        <f t="shared" si="520"/>
        <v/>
      </c>
      <c r="J11114" t="str">
        <f t="shared" si="521"/>
        <v/>
      </c>
    </row>
    <row r="11115" spans="1:10" x14ac:dyDescent="0.25">
      <c r="A11115" t="s">
        <v>796</v>
      </c>
      <c r="B11115" t="s">
        <v>10205</v>
      </c>
      <c r="C11115" s="27">
        <v>23927.272727272699</v>
      </c>
      <c r="D11115">
        <v>3000</v>
      </c>
      <c r="E11115">
        <v>7.2727272727272696E-2</v>
      </c>
      <c r="F11115">
        <v>34</v>
      </c>
      <c r="G11115">
        <v>7015.1564863736503</v>
      </c>
      <c r="H11115" s="73">
        <f t="shared" si="519"/>
        <v>8.2092256755436382E-2</v>
      </c>
      <c r="I11115" t="str">
        <f t="shared" si="520"/>
        <v/>
      </c>
      <c r="J11115" t="str">
        <f t="shared" si="521"/>
        <v/>
      </c>
    </row>
    <row r="11116" spans="1:10" x14ac:dyDescent="0.25">
      <c r="A11116" t="s">
        <v>796</v>
      </c>
      <c r="B11116" t="s">
        <v>10679</v>
      </c>
      <c r="C11116" s="27">
        <v>35080.871212121201</v>
      </c>
      <c r="D11116">
        <v>3000</v>
      </c>
      <c r="E11116">
        <v>0.106628787878787</v>
      </c>
      <c r="F11116">
        <v>2</v>
      </c>
      <c r="G11116">
        <v>10276.6855865287</v>
      </c>
      <c r="H11116" s="73">
        <f t="shared" si="519"/>
        <v>8.2023959633984442E-2</v>
      </c>
      <c r="I11116" t="str">
        <f t="shared" si="520"/>
        <v/>
      </c>
      <c r="J11116" t="str">
        <f t="shared" si="521"/>
        <v/>
      </c>
    </row>
    <row r="11117" spans="1:10" x14ac:dyDescent="0.25">
      <c r="A11117" t="s">
        <v>796</v>
      </c>
      <c r="B11117" t="s">
        <v>4861</v>
      </c>
      <c r="C11117" s="27">
        <v>13521.4015151515</v>
      </c>
      <c r="D11117">
        <v>3000</v>
      </c>
      <c r="E11117">
        <v>4.1098484848484801E-2</v>
      </c>
      <c r="F11117">
        <v>1</v>
      </c>
      <c r="G11117">
        <v>3960.6619558420598</v>
      </c>
      <c r="H11117" s="73">
        <f t="shared" si="519"/>
        <v>8.201704138384594E-2</v>
      </c>
      <c r="I11117" t="str">
        <f t="shared" si="520"/>
        <v/>
      </c>
      <c r="J11117" t="str">
        <f t="shared" si="521"/>
        <v/>
      </c>
    </row>
    <row r="11118" spans="1:10" x14ac:dyDescent="0.25">
      <c r="A11118" t="s">
        <v>796</v>
      </c>
      <c r="B11118" t="s">
        <v>5129</v>
      </c>
      <c r="C11118" s="27">
        <v>24238.825757575702</v>
      </c>
      <c r="D11118">
        <v>3000</v>
      </c>
      <c r="E11118">
        <v>7.3674242424242406E-2</v>
      </c>
      <c r="F11118">
        <v>1</v>
      </c>
      <c r="G11118">
        <v>7099.5358178115303</v>
      </c>
      <c r="H11118" s="73">
        <f t="shared" si="519"/>
        <v>8.2011812324115169E-2</v>
      </c>
      <c r="I11118" t="str">
        <f t="shared" si="520"/>
        <v/>
      </c>
      <c r="J11118" t="str">
        <f t="shared" si="521"/>
        <v/>
      </c>
    </row>
    <row r="11119" spans="1:10" x14ac:dyDescent="0.25">
      <c r="A11119" t="s">
        <v>796</v>
      </c>
      <c r="B11119" t="s">
        <v>11993</v>
      </c>
      <c r="C11119" s="27">
        <v>13160</v>
      </c>
      <c r="D11119">
        <v>3000</v>
      </c>
      <c r="E11119">
        <v>2.02651515151515E-2</v>
      </c>
      <c r="F11119">
        <v>7</v>
      </c>
      <c r="G11119">
        <v>3852.8661568798998</v>
      </c>
      <c r="H11119" s="73">
        <f t="shared" si="519"/>
        <v>8.1975875678295743E-2</v>
      </c>
      <c r="I11119" t="str">
        <f t="shared" si="520"/>
        <v/>
      </c>
      <c r="J11119" t="str">
        <f t="shared" si="521"/>
        <v/>
      </c>
    </row>
    <row r="11120" spans="1:10" x14ac:dyDescent="0.25">
      <c r="A11120" t="s">
        <v>796</v>
      </c>
      <c r="B11120" t="s">
        <v>7749</v>
      </c>
      <c r="C11120" s="27">
        <v>48166.0984848484</v>
      </c>
      <c r="D11120">
        <v>3000</v>
      </c>
      <c r="E11120">
        <v>0.146401515151515</v>
      </c>
      <c r="F11120">
        <v>1</v>
      </c>
      <c r="G11120">
        <v>14091.4039278047</v>
      </c>
      <c r="H11120" s="73">
        <f t="shared" si="519"/>
        <v>8.1916393976283849E-2</v>
      </c>
      <c r="I11120" t="str">
        <f t="shared" si="520"/>
        <v/>
      </c>
      <c r="J11120" t="str">
        <f t="shared" si="521"/>
        <v/>
      </c>
    </row>
    <row r="11121" spans="1:10" x14ac:dyDescent="0.25">
      <c r="A11121" t="s">
        <v>796</v>
      </c>
      <c r="B11121" t="s">
        <v>8114</v>
      </c>
      <c r="C11121" s="27">
        <v>13957.5757575757</v>
      </c>
      <c r="D11121">
        <v>3000</v>
      </c>
      <c r="E11121">
        <v>4.2424242424242399E-2</v>
      </c>
      <c r="G11121">
        <v>4082.3249336185299</v>
      </c>
      <c r="H11121" s="73">
        <f t="shared" si="519"/>
        <v>8.1894664321830929E-2</v>
      </c>
      <c r="I11121" t="str">
        <f t="shared" si="520"/>
        <v/>
      </c>
      <c r="J11121" t="str">
        <f t="shared" si="521"/>
        <v/>
      </c>
    </row>
    <row r="11122" spans="1:10" x14ac:dyDescent="0.25">
      <c r="A11122" t="s">
        <v>796</v>
      </c>
      <c r="B11122" t="s">
        <v>12303</v>
      </c>
      <c r="C11122" s="27">
        <v>65800</v>
      </c>
      <c r="D11122">
        <v>3000</v>
      </c>
      <c r="E11122">
        <v>0.2</v>
      </c>
      <c r="G11122">
        <v>19238.7292786625</v>
      </c>
      <c r="H11122" s="73">
        <f t="shared" si="519"/>
        <v>8.1866933100691486E-2</v>
      </c>
      <c r="I11122" t="str">
        <f t="shared" si="520"/>
        <v/>
      </c>
      <c r="J11122" t="str">
        <f t="shared" si="521"/>
        <v/>
      </c>
    </row>
    <row r="11123" spans="1:10" x14ac:dyDescent="0.25">
      <c r="A11123" t="s">
        <v>796</v>
      </c>
      <c r="B11123" t="s">
        <v>6125</v>
      </c>
      <c r="C11123" s="27">
        <v>51842.424242424197</v>
      </c>
      <c r="D11123">
        <v>3000</v>
      </c>
      <c r="E11123">
        <v>0.15757575757575701</v>
      </c>
      <c r="F11123">
        <v>5</v>
      </c>
      <c r="G11123">
        <v>15143.622698749199</v>
      </c>
      <c r="H11123" s="73">
        <f t="shared" si="519"/>
        <v>8.1790433561166304E-2</v>
      </c>
      <c r="I11123" t="str">
        <f t="shared" si="520"/>
        <v/>
      </c>
      <c r="J11123" t="str">
        <f t="shared" si="521"/>
        <v/>
      </c>
    </row>
    <row r="11124" spans="1:10" x14ac:dyDescent="0.25">
      <c r="A11124" t="s">
        <v>796</v>
      </c>
      <c r="B11124" t="s">
        <v>11750</v>
      </c>
      <c r="C11124" s="27">
        <v>58280.242735291999</v>
      </c>
      <c r="D11124">
        <v>3000</v>
      </c>
      <c r="E11124">
        <v>0.205113636363636</v>
      </c>
      <c r="F11124">
        <v>4</v>
      </c>
      <c r="G11124">
        <v>14980.3612764478</v>
      </c>
      <c r="H11124" s="73">
        <f t="shared" si="519"/>
        <v>8.1785496448363124E-2</v>
      </c>
      <c r="I11124" t="str">
        <f t="shared" si="520"/>
        <v/>
      </c>
      <c r="J11124" t="str">
        <f t="shared" si="521"/>
        <v/>
      </c>
    </row>
    <row r="11125" spans="1:10" x14ac:dyDescent="0.25">
      <c r="A11125" t="s">
        <v>796</v>
      </c>
      <c r="B11125" t="s">
        <v>9595</v>
      </c>
      <c r="C11125" s="27">
        <v>31716.0984848484</v>
      </c>
      <c r="D11125">
        <v>3000</v>
      </c>
      <c r="E11125">
        <v>9.6401515151515099E-2</v>
      </c>
      <c r="G11125">
        <v>9256.1476012904695</v>
      </c>
      <c r="H11125" s="73">
        <f t="shared" si="519"/>
        <v>8.1716271930466461E-2</v>
      </c>
      <c r="I11125" t="str">
        <f t="shared" si="520"/>
        <v/>
      </c>
      <c r="J11125" t="str">
        <f t="shared" si="521"/>
        <v/>
      </c>
    </row>
    <row r="11126" spans="1:10" x14ac:dyDescent="0.25">
      <c r="A11126" t="s">
        <v>796</v>
      </c>
      <c r="B11126" t="s">
        <v>7796</v>
      </c>
      <c r="C11126" s="27">
        <v>79632.9545454545</v>
      </c>
      <c r="D11126">
        <v>3000</v>
      </c>
      <c r="E11126">
        <v>0.24204545454545401</v>
      </c>
      <c r="F11126">
        <v>7</v>
      </c>
      <c r="G11126">
        <v>23233.646853126302</v>
      </c>
      <c r="H11126" s="73">
        <f t="shared" si="519"/>
        <v>8.1692575090405312E-2</v>
      </c>
      <c r="I11126" t="str">
        <f t="shared" si="520"/>
        <v/>
      </c>
      <c r="J11126" t="str">
        <f t="shared" si="521"/>
        <v/>
      </c>
    </row>
    <row r="11127" spans="1:10" x14ac:dyDescent="0.25">
      <c r="A11127" t="s">
        <v>796</v>
      </c>
      <c r="B11127" t="s">
        <v>7937</v>
      </c>
      <c r="C11127" s="27">
        <v>64038.309192056797</v>
      </c>
      <c r="D11127">
        <v>3000</v>
      </c>
      <c r="E11127">
        <v>0.22537878787878701</v>
      </c>
      <c r="F11127">
        <v>4</v>
      </c>
      <c r="G11127">
        <v>16419.366228888601</v>
      </c>
      <c r="H11127" s="73">
        <f t="shared" si="519"/>
        <v>8.1581538660668085E-2</v>
      </c>
      <c r="I11127" t="str">
        <f t="shared" si="520"/>
        <v/>
      </c>
      <c r="J11127" t="str">
        <f t="shared" si="521"/>
        <v/>
      </c>
    </row>
    <row r="11128" spans="1:10" x14ac:dyDescent="0.25">
      <c r="A11128" t="s">
        <v>796</v>
      </c>
      <c r="B11128" t="s">
        <v>3758</v>
      </c>
      <c r="C11128" s="27">
        <v>30469.886363636298</v>
      </c>
      <c r="D11128">
        <v>3000</v>
      </c>
      <c r="E11128">
        <v>9.2613636363636301E-2</v>
      </c>
      <c r="F11128">
        <v>13</v>
      </c>
      <c r="G11128">
        <v>8872.1951531601808</v>
      </c>
      <c r="H11128" s="73">
        <f t="shared" si="519"/>
        <v>8.153015778390256E-2</v>
      </c>
      <c r="I11128" t="str">
        <f t="shared" si="520"/>
        <v/>
      </c>
      <c r="J11128" t="str">
        <f t="shared" si="521"/>
        <v/>
      </c>
    </row>
    <row r="11129" spans="1:10" x14ac:dyDescent="0.25">
      <c r="A11129" t="s">
        <v>796</v>
      </c>
      <c r="B11129" t="s">
        <v>9140</v>
      </c>
      <c r="C11129" s="27">
        <v>13160</v>
      </c>
      <c r="D11129">
        <v>3000</v>
      </c>
      <c r="E11129">
        <v>1.1174242424242401E-2</v>
      </c>
      <c r="F11129">
        <v>3</v>
      </c>
      <c r="G11129">
        <v>3831.2249163248198</v>
      </c>
      <c r="H11129" s="73">
        <f t="shared" si="519"/>
        <v>8.1515423751591917E-2</v>
      </c>
      <c r="I11129" t="str">
        <f t="shared" si="520"/>
        <v/>
      </c>
      <c r="J11129" t="str">
        <f t="shared" si="521"/>
        <v/>
      </c>
    </row>
    <row r="11130" spans="1:10" x14ac:dyDescent="0.25">
      <c r="A11130" t="s">
        <v>796</v>
      </c>
      <c r="B11130" t="s">
        <v>12964</v>
      </c>
      <c r="C11130" s="27">
        <v>25983.522727272699</v>
      </c>
      <c r="D11130">
        <v>3000</v>
      </c>
      <c r="E11130">
        <v>7.8977272727272702E-2</v>
      </c>
      <c r="F11130">
        <v>2</v>
      </c>
      <c r="G11130">
        <v>7563.5866859299404</v>
      </c>
      <c r="H11130" s="73">
        <f t="shared" si="519"/>
        <v>8.1505663965937253E-2</v>
      </c>
      <c r="I11130" t="str">
        <f t="shared" si="520"/>
        <v/>
      </c>
      <c r="J11130" t="str">
        <f t="shared" si="521"/>
        <v/>
      </c>
    </row>
    <row r="11131" spans="1:10" x14ac:dyDescent="0.25">
      <c r="A11131" t="s">
        <v>796</v>
      </c>
      <c r="B11131" t="s">
        <v>5765</v>
      </c>
      <c r="C11131" s="27">
        <v>69663.257575757496</v>
      </c>
      <c r="D11131">
        <v>3000</v>
      </c>
      <c r="E11131">
        <v>0.21174242424242401</v>
      </c>
      <c r="F11131">
        <v>7</v>
      </c>
      <c r="G11131">
        <v>20252.183868728</v>
      </c>
      <c r="H11131" s="73">
        <f t="shared" si="519"/>
        <v>8.1400320349320029E-2</v>
      </c>
      <c r="I11131" t="str">
        <f t="shared" si="520"/>
        <v/>
      </c>
      <c r="J11131" t="str">
        <f t="shared" si="521"/>
        <v/>
      </c>
    </row>
    <row r="11132" spans="1:10" x14ac:dyDescent="0.25">
      <c r="A11132" t="s">
        <v>796</v>
      </c>
      <c r="B11132" t="s">
        <v>4946</v>
      </c>
      <c r="C11132" s="27">
        <v>39380.303030303003</v>
      </c>
      <c r="D11132">
        <v>3000</v>
      </c>
      <c r="E11132">
        <v>0.119696969696969</v>
      </c>
      <c r="F11132">
        <v>12</v>
      </c>
      <c r="G11132">
        <v>11439.677401772</v>
      </c>
      <c r="H11132" s="73">
        <f t="shared" si="519"/>
        <v>8.1337862484993695E-2</v>
      </c>
      <c r="I11132" t="str">
        <f t="shared" si="520"/>
        <v/>
      </c>
      <c r="J11132" t="str">
        <f t="shared" si="521"/>
        <v/>
      </c>
    </row>
    <row r="11133" spans="1:10" x14ac:dyDescent="0.25">
      <c r="A11133" t="s">
        <v>796</v>
      </c>
      <c r="B11133" t="s">
        <v>4345</v>
      </c>
      <c r="C11133" s="27">
        <v>72467.234848484804</v>
      </c>
      <c r="D11133">
        <v>3000</v>
      </c>
      <c r="E11133">
        <v>0.220265151515151</v>
      </c>
      <c r="F11133">
        <v>9</v>
      </c>
      <c r="G11133">
        <v>21046.8908417979</v>
      </c>
      <c r="H11133" s="73">
        <f t="shared" si="519"/>
        <v>8.1321295727991072E-2</v>
      </c>
      <c r="I11133" t="str">
        <f t="shared" si="520"/>
        <v/>
      </c>
      <c r="J11133" t="str">
        <f t="shared" si="521"/>
        <v/>
      </c>
    </row>
    <row r="11134" spans="1:10" x14ac:dyDescent="0.25">
      <c r="A11134" t="s">
        <v>796</v>
      </c>
      <c r="B11134" t="s">
        <v>12290</v>
      </c>
      <c r="C11134" s="27">
        <v>59319.696969696903</v>
      </c>
      <c r="D11134">
        <v>3000</v>
      </c>
      <c r="E11134">
        <v>0.18030303030302999</v>
      </c>
      <c r="F11134">
        <v>2</v>
      </c>
      <c r="G11134">
        <v>17209.2023243314</v>
      </c>
      <c r="H11134" s="73">
        <f t="shared" si="519"/>
        <v>8.1230634965555243E-2</v>
      </c>
      <c r="I11134" t="str">
        <f t="shared" si="520"/>
        <v/>
      </c>
      <c r="J11134" t="str">
        <f t="shared" si="521"/>
        <v/>
      </c>
    </row>
    <row r="11135" spans="1:10" x14ac:dyDescent="0.25">
      <c r="A11135" t="s">
        <v>796</v>
      </c>
      <c r="B11135" t="s">
        <v>10730</v>
      </c>
      <c r="C11135" s="27">
        <v>73464.2045454545</v>
      </c>
      <c r="D11135">
        <v>3000</v>
      </c>
      <c r="E11135">
        <v>0.22329545454545399</v>
      </c>
      <c r="F11135">
        <v>11</v>
      </c>
      <c r="G11135">
        <v>21312.406445161301</v>
      </c>
      <c r="H11135" s="73">
        <f t="shared" si="519"/>
        <v>8.1229679700035681E-2</v>
      </c>
      <c r="I11135" t="str">
        <f t="shared" si="520"/>
        <v/>
      </c>
      <c r="J11135" t="str">
        <f t="shared" si="521"/>
        <v/>
      </c>
    </row>
    <row r="11136" spans="1:10" x14ac:dyDescent="0.25">
      <c r="A11136" t="s">
        <v>796</v>
      </c>
      <c r="B11136" t="s">
        <v>12235</v>
      </c>
      <c r="C11136" s="27">
        <v>13160</v>
      </c>
      <c r="D11136">
        <v>3000</v>
      </c>
      <c r="E11136">
        <v>3.03030303030303E-2</v>
      </c>
      <c r="F11136">
        <v>4</v>
      </c>
      <c r="G11136">
        <v>3815.7892938190798</v>
      </c>
      <c r="H11136" s="73">
        <f t="shared" si="519"/>
        <v>8.1187006251469782E-2</v>
      </c>
      <c r="I11136" t="str">
        <f t="shared" si="520"/>
        <v/>
      </c>
      <c r="J11136" t="str">
        <f t="shared" si="521"/>
        <v/>
      </c>
    </row>
    <row r="11137" spans="1:10" x14ac:dyDescent="0.25">
      <c r="A11137" t="s">
        <v>796</v>
      </c>
      <c r="B11137" t="s">
        <v>4592</v>
      </c>
      <c r="C11137" s="27">
        <v>26045.833333333299</v>
      </c>
      <c r="D11137">
        <v>3000</v>
      </c>
      <c r="E11137">
        <v>7.9166666666666594E-2</v>
      </c>
      <c r="F11137">
        <v>5</v>
      </c>
      <c r="G11137">
        <v>7544.4434244858803</v>
      </c>
      <c r="H11137" s="73">
        <f t="shared" si="519"/>
        <v>8.1104878919445109E-2</v>
      </c>
      <c r="I11137" t="str">
        <f t="shared" si="520"/>
        <v/>
      </c>
      <c r="J11137" t="str">
        <f t="shared" si="521"/>
        <v/>
      </c>
    </row>
    <row r="11138" spans="1:10" x14ac:dyDescent="0.25">
      <c r="A11138" t="s">
        <v>796</v>
      </c>
      <c r="B11138" t="s">
        <v>12508</v>
      </c>
      <c r="C11138" s="27">
        <v>41062.689393939298</v>
      </c>
      <c r="D11138">
        <v>3000</v>
      </c>
      <c r="E11138">
        <v>0.124810606060606</v>
      </c>
      <c r="F11138">
        <v>1</v>
      </c>
      <c r="G11138">
        <v>11890.142428892001</v>
      </c>
      <c r="H11138" s="73">
        <f t="shared" ref="H11138:H11201" si="522">G11138/SUMIFS(C:C,B:B,B11138)</f>
        <v>8.1077005165208563E-2</v>
      </c>
      <c r="I11138" t="str">
        <f t="shared" ref="I11138:I11201" si="523">IF(A11138="Construction",SUMIFS(D:D,A:A,"Engineering",B:B,B11138),"")</f>
        <v/>
      </c>
      <c r="J11138" t="str">
        <f t="shared" si="521"/>
        <v/>
      </c>
    </row>
    <row r="11139" spans="1:10" x14ac:dyDescent="0.25">
      <c r="A11139" t="s">
        <v>796</v>
      </c>
      <c r="B11139" t="s">
        <v>7176</v>
      </c>
      <c r="C11139" s="27">
        <v>33710.0378787878</v>
      </c>
      <c r="D11139">
        <v>3000</v>
      </c>
      <c r="E11139">
        <v>0.102462121212121</v>
      </c>
      <c r="F11139">
        <v>17</v>
      </c>
      <c r="G11139">
        <v>9754.6305749421899</v>
      </c>
      <c r="H11139" s="73">
        <f t="shared" si="522"/>
        <v>8.1023242121673528E-2</v>
      </c>
      <c r="I11139" t="str">
        <f t="shared" si="523"/>
        <v/>
      </c>
      <c r="J11139" t="str">
        <f t="shared" ref="J11139:J11202" si="524">IF(AND(I11139&lt;&gt;"",I11139&lt;&gt;3000,I11139&lt;&gt;0),D11139-I11139,"")</f>
        <v/>
      </c>
    </row>
    <row r="11140" spans="1:10" x14ac:dyDescent="0.25">
      <c r="A11140" t="s">
        <v>796</v>
      </c>
      <c r="B11140" t="s">
        <v>7228</v>
      </c>
      <c r="C11140" s="27">
        <v>20188.636363636298</v>
      </c>
      <c r="D11140">
        <v>3000</v>
      </c>
      <c r="E11140">
        <v>6.1363636363636301E-2</v>
      </c>
      <c r="F11140">
        <v>1</v>
      </c>
      <c r="G11140">
        <v>5839.8591179003897</v>
      </c>
      <c r="H11140" s="73">
        <f t="shared" si="522"/>
        <v>8.0994105969304203E-2</v>
      </c>
      <c r="I11140" t="str">
        <f t="shared" si="523"/>
        <v/>
      </c>
      <c r="J11140" t="str">
        <f t="shared" si="524"/>
        <v/>
      </c>
    </row>
    <row r="11141" spans="1:10" x14ac:dyDescent="0.25">
      <c r="A11141" t="s">
        <v>796</v>
      </c>
      <c r="B11141" t="s">
        <v>13011</v>
      </c>
      <c r="C11141" s="27">
        <v>42246.590909090897</v>
      </c>
      <c r="D11141">
        <v>3000</v>
      </c>
      <c r="E11141">
        <v>0.12840909090909</v>
      </c>
      <c r="F11141">
        <v>1</v>
      </c>
      <c r="G11141">
        <v>12216.0431354258</v>
      </c>
      <c r="H11141" s="73">
        <f t="shared" si="522"/>
        <v>8.0964925318582334E-2</v>
      </c>
      <c r="I11141" t="str">
        <f t="shared" si="523"/>
        <v/>
      </c>
      <c r="J11141" t="str">
        <f t="shared" si="524"/>
        <v/>
      </c>
    </row>
    <row r="11142" spans="1:10" x14ac:dyDescent="0.25">
      <c r="A11142" t="s">
        <v>796</v>
      </c>
      <c r="B11142" t="s">
        <v>12108</v>
      </c>
      <c r="C11142" s="27">
        <v>43804.356060605998</v>
      </c>
      <c r="D11142">
        <v>3000</v>
      </c>
      <c r="E11142">
        <v>0.13314393939393901</v>
      </c>
      <c r="G11142">
        <v>12660.913493112001</v>
      </c>
      <c r="H11142" s="73">
        <f t="shared" si="522"/>
        <v>8.0929297834365421E-2</v>
      </c>
      <c r="I11142" t="str">
        <f t="shared" si="523"/>
        <v/>
      </c>
      <c r="J11142" t="str">
        <f t="shared" si="524"/>
        <v/>
      </c>
    </row>
    <row r="11143" spans="1:10" x14ac:dyDescent="0.25">
      <c r="A11143" t="s">
        <v>796</v>
      </c>
      <c r="B11143" t="s">
        <v>7878</v>
      </c>
      <c r="C11143" s="27">
        <v>13160</v>
      </c>
      <c r="D11143">
        <v>3000</v>
      </c>
      <c r="E11143">
        <v>3.6363636363636299E-2</v>
      </c>
      <c r="F11143">
        <v>7</v>
      </c>
      <c r="G11143">
        <v>3802.61141921746</v>
      </c>
      <c r="H11143" s="73">
        <f t="shared" si="522"/>
        <v>8.090662594079702E-2</v>
      </c>
      <c r="I11143" t="str">
        <f t="shared" si="523"/>
        <v/>
      </c>
      <c r="J11143" t="str">
        <f t="shared" si="524"/>
        <v/>
      </c>
    </row>
    <row r="11144" spans="1:10" x14ac:dyDescent="0.25">
      <c r="A11144" t="s">
        <v>796</v>
      </c>
      <c r="B11144" t="s">
        <v>12898</v>
      </c>
      <c r="C11144" s="27">
        <v>24301.136363636298</v>
      </c>
      <c r="D11144">
        <v>3000</v>
      </c>
      <c r="E11144">
        <v>7.3863636363636298E-2</v>
      </c>
      <c r="G11144">
        <v>7020.0218887807396</v>
      </c>
      <c r="H11144" s="73">
        <f t="shared" si="522"/>
        <v>8.0885358587588344E-2</v>
      </c>
      <c r="I11144" t="str">
        <f t="shared" si="523"/>
        <v/>
      </c>
      <c r="J11144" t="str">
        <f t="shared" si="524"/>
        <v/>
      </c>
    </row>
    <row r="11145" spans="1:10" x14ac:dyDescent="0.25">
      <c r="A11145" t="s">
        <v>796</v>
      </c>
      <c r="B11145" t="s">
        <v>5917</v>
      </c>
      <c r="C11145" s="27">
        <v>20562.5</v>
      </c>
      <c r="D11145">
        <v>3000</v>
      </c>
      <c r="E11145">
        <v>6.25E-2</v>
      </c>
      <c r="F11145">
        <v>2</v>
      </c>
      <c r="G11145">
        <v>5936.6169358665502</v>
      </c>
      <c r="H11145" s="73">
        <f t="shared" si="522"/>
        <v>8.0839039126693449E-2</v>
      </c>
      <c r="I11145" t="str">
        <f t="shared" si="523"/>
        <v/>
      </c>
      <c r="J11145" t="str">
        <f t="shared" si="524"/>
        <v/>
      </c>
    </row>
    <row r="11146" spans="1:10" x14ac:dyDescent="0.25">
      <c r="A11146" t="s">
        <v>796</v>
      </c>
      <c r="B11146" t="s">
        <v>6269</v>
      </c>
      <c r="C11146" s="27">
        <v>13895.265151515099</v>
      </c>
      <c r="D11146">
        <v>3000</v>
      </c>
      <c r="E11146">
        <v>4.2234848484848403E-2</v>
      </c>
      <c r="F11146">
        <v>3</v>
      </c>
      <c r="G11146">
        <v>4009.9835720424198</v>
      </c>
      <c r="H11146" s="73">
        <f t="shared" si="522"/>
        <v>8.0804172351432141E-2</v>
      </c>
      <c r="I11146" t="str">
        <f t="shared" si="523"/>
        <v/>
      </c>
      <c r="J11146" t="str">
        <f t="shared" si="524"/>
        <v/>
      </c>
    </row>
    <row r="11147" spans="1:10" x14ac:dyDescent="0.25">
      <c r="A11147" t="s">
        <v>796</v>
      </c>
      <c r="B11147" t="s">
        <v>8346</v>
      </c>
      <c r="C11147" s="27">
        <v>14829.9242424242</v>
      </c>
      <c r="D11147">
        <v>3000</v>
      </c>
      <c r="E11147">
        <v>4.5075757575757498E-2</v>
      </c>
      <c r="F11147">
        <v>1</v>
      </c>
      <c r="G11147">
        <v>4279.57239903974</v>
      </c>
      <c r="H11147" s="73">
        <f t="shared" si="522"/>
        <v>8.0801509983657621E-2</v>
      </c>
      <c r="I11147" t="str">
        <f t="shared" si="523"/>
        <v/>
      </c>
      <c r="J11147" t="str">
        <f t="shared" si="524"/>
        <v/>
      </c>
    </row>
    <row r="11148" spans="1:10" x14ac:dyDescent="0.25">
      <c r="A11148" t="s">
        <v>796</v>
      </c>
      <c r="B11148" t="s">
        <v>9924</v>
      </c>
      <c r="C11148" s="27">
        <v>25360.416666666599</v>
      </c>
      <c r="D11148">
        <v>3000</v>
      </c>
      <c r="E11148">
        <v>7.7083333333333295E-2</v>
      </c>
      <c r="F11148">
        <v>3</v>
      </c>
      <c r="G11148">
        <v>7311.8271972154998</v>
      </c>
      <c r="H11148" s="73">
        <f t="shared" si="522"/>
        <v>8.0728626904277095E-2</v>
      </c>
      <c r="I11148" t="str">
        <f t="shared" si="523"/>
        <v/>
      </c>
      <c r="J11148" t="str">
        <f t="shared" si="524"/>
        <v/>
      </c>
    </row>
    <row r="11149" spans="1:10" x14ac:dyDescent="0.25">
      <c r="A11149" t="s">
        <v>796</v>
      </c>
      <c r="B11149" t="s">
        <v>10188</v>
      </c>
      <c r="C11149" s="27">
        <v>17260.0378787878</v>
      </c>
      <c r="D11149">
        <v>3000</v>
      </c>
      <c r="E11149">
        <v>5.2462121212121203E-2</v>
      </c>
      <c r="F11149">
        <v>1</v>
      </c>
      <c r="G11149">
        <v>4975.9099729176896</v>
      </c>
      <c r="H11149" s="73">
        <f t="shared" si="522"/>
        <v>8.0721421482465486E-2</v>
      </c>
      <c r="I11149" t="str">
        <f t="shared" si="523"/>
        <v/>
      </c>
      <c r="J11149" t="str">
        <f t="shared" si="524"/>
        <v/>
      </c>
    </row>
    <row r="11150" spans="1:10" x14ac:dyDescent="0.25">
      <c r="A11150" t="s">
        <v>796</v>
      </c>
      <c r="B11150" t="s">
        <v>12132</v>
      </c>
      <c r="C11150" s="27">
        <v>13160</v>
      </c>
      <c r="D11150">
        <v>3000</v>
      </c>
      <c r="E11150">
        <v>1.7992424242424199E-2</v>
      </c>
      <c r="F11150">
        <v>2</v>
      </c>
      <c r="G11150">
        <v>3792.97591743876</v>
      </c>
      <c r="H11150" s="73">
        <f t="shared" si="522"/>
        <v>8.0701615264654469E-2</v>
      </c>
      <c r="I11150" t="str">
        <f t="shared" si="523"/>
        <v/>
      </c>
      <c r="J11150" t="str">
        <f t="shared" si="524"/>
        <v/>
      </c>
    </row>
    <row r="11151" spans="1:10" x14ac:dyDescent="0.25">
      <c r="A11151" t="s">
        <v>796</v>
      </c>
      <c r="B11151" t="s">
        <v>5869</v>
      </c>
      <c r="C11151" s="27">
        <v>54023.295454545398</v>
      </c>
      <c r="D11151">
        <v>3000</v>
      </c>
      <c r="E11151">
        <v>0.16420454545454499</v>
      </c>
      <c r="F11151">
        <v>1</v>
      </c>
      <c r="G11151">
        <v>15570.0010434095</v>
      </c>
      <c r="H11151" s="73">
        <f t="shared" si="522"/>
        <v>8.0698525617023606E-2</v>
      </c>
      <c r="I11151" t="str">
        <f t="shared" si="523"/>
        <v/>
      </c>
      <c r="J11151" t="str">
        <f t="shared" si="524"/>
        <v/>
      </c>
    </row>
    <row r="11152" spans="1:10" x14ac:dyDescent="0.25">
      <c r="A11152" t="s">
        <v>796</v>
      </c>
      <c r="B11152" t="s">
        <v>8260</v>
      </c>
      <c r="C11152" s="27">
        <v>13646.022727272701</v>
      </c>
      <c r="D11152">
        <v>3000</v>
      </c>
      <c r="E11152">
        <v>4.1477272727272703E-2</v>
      </c>
      <c r="G11152">
        <v>3932.3177729752902</v>
      </c>
      <c r="H11152" s="73">
        <f t="shared" si="522"/>
        <v>8.0686438711005753E-2</v>
      </c>
      <c r="I11152" t="str">
        <f t="shared" si="523"/>
        <v/>
      </c>
      <c r="J11152" t="str">
        <f t="shared" si="524"/>
        <v/>
      </c>
    </row>
    <row r="11153" spans="1:10" x14ac:dyDescent="0.25">
      <c r="A11153" t="s">
        <v>796</v>
      </c>
      <c r="B11153" t="s">
        <v>3675</v>
      </c>
      <c r="C11153" s="27">
        <v>13160</v>
      </c>
      <c r="D11153">
        <v>3000</v>
      </c>
      <c r="E11153">
        <v>3.5037878787878701E-2</v>
      </c>
      <c r="F11153">
        <v>2</v>
      </c>
      <c r="G11153">
        <v>3789.5615133552701</v>
      </c>
      <c r="H11153" s="73">
        <f t="shared" si="522"/>
        <v>8.0628968369261061E-2</v>
      </c>
      <c r="I11153" t="str">
        <f t="shared" si="523"/>
        <v/>
      </c>
      <c r="J11153" t="str">
        <f t="shared" si="524"/>
        <v/>
      </c>
    </row>
    <row r="11154" spans="1:10" x14ac:dyDescent="0.25">
      <c r="A11154" t="s">
        <v>796</v>
      </c>
      <c r="B11154" t="s">
        <v>3628</v>
      </c>
      <c r="C11154" s="27">
        <v>46732.9545454545</v>
      </c>
      <c r="D11154">
        <v>3000</v>
      </c>
      <c r="E11154">
        <v>0.142045454545454</v>
      </c>
      <c r="G11154">
        <v>13451.909660265201</v>
      </c>
      <c r="H11154" s="73">
        <f t="shared" si="522"/>
        <v>8.0596973624057308E-2</v>
      </c>
      <c r="I11154" t="str">
        <f t="shared" si="523"/>
        <v/>
      </c>
      <c r="J11154" t="str">
        <f t="shared" si="524"/>
        <v/>
      </c>
    </row>
    <row r="11155" spans="1:10" x14ac:dyDescent="0.25">
      <c r="A11155" t="s">
        <v>796</v>
      </c>
      <c r="B11155" t="s">
        <v>10391</v>
      </c>
      <c r="C11155" s="27">
        <v>18693.181818181802</v>
      </c>
      <c r="D11155">
        <v>3000</v>
      </c>
      <c r="E11155">
        <v>5.6818181818181802E-2</v>
      </c>
      <c r="F11155">
        <v>2</v>
      </c>
      <c r="G11155">
        <v>5380.7200669207696</v>
      </c>
      <c r="H11155" s="73">
        <f t="shared" si="522"/>
        <v>8.0596317598132419E-2</v>
      </c>
      <c r="I11155" t="str">
        <f t="shared" si="523"/>
        <v/>
      </c>
      <c r="J11155" t="str">
        <f t="shared" si="524"/>
        <v/>
      </c>
    </row>
    <row r="11156" spans="1:10" x14ac:dyDescent="0.25">
      <c r="A11156" t="s">
        <v>796</v>
      </c>
      <c r="B11156" t="s">
        <v>10539</v>
      </c>
      <c r="C11156" s="27">
        <v>114776.136363636</v>
      </c>
      <c r="D11156">
        <v>3000</v>
      </c>
      <c r="E11156">
        <v>0.34886363636363599</v>
      </c>
      <c r="F11156">
        <v>2</v>
      </c>
      <c r="G11156">
        <v>33037.601427975002</v>
      </c>
      <c r="H11156" s="73">
        <f t="shared" si="522"/>
        <v>8.059626933707964E-2</v>
      </c>
      <c r="I11156" t="str">
        <f t="shared" si="523"/>
        <v/>
      </c>
      <c r="J11156" t="str">
        <f t="shared" si="524"/>
        <v/>
      </c>
    </row>
    <row r="11157" spans="1:10" x14ac:dyDescent="0.25">
      <c r="A11157" t="s">
        <v>796</v>
      </c>
      <c r="B11157" t="s">
        <v>6075</v>
      </c>
      <c r="C11157" s="27">
        <v>56020.067116748804</v>
      </c>
      <c r="D11157">
        <v>3000</v>
      </c>
      <c r="E11157">
        <v>0.19715909090909001</v>
      </c>
      <c r="F11157">
        <v>7</v>
      </c>
      <c r="G11157">
        <v>14189.524460012901</v>
      </c>
      <c r="H11157" s="73">
        <f t="shared" si="522"/>
        <v>8.0593418066301006E-2</v>
      </c>
      <c r="I11157" t="str">
        <f t="shared" si="523"/>
        <v/>
      </c>
      <c r="J11157" t="str">
        <f t="shared" si="524"/>
        <v/>
      </c>
    </row>
    <row r="11158" spans="1:10" x14ac:dyDescent="0.25">
      <c r="A11158" t="s">
        <v>796</v>
      </c>
      <c r="B11158" t="s">
        <v>9833</v>
      </c>
      <c r="C11158" s="27">
        <v>142121.99544220301</v>
      </c>
      <c r="D11158">
        <v>3000</v>
      </c>
      <c r="E11158">
        <v>0.50018939393939399</v>
      </c>
      <c r="F11158">
        <v>11</v>
      </c>
      <c r="G11158">
        <v>35957.124525568499</v>
      </c>
      <c r="H11158" s="73">
        <f t="shared" si="522"/>
        <v>8.0500581320999326E-2</v>
      </c>
      <c r="I11158" t="str">
        <f t="shared" si="523"/>
        <v/>
      </c>
      <c r="J11158" t="str">
        <f t="shared" si="524"/>
        <v/>
      </c>
    </row>
    <row r="11159" spans="1:10" x14ac:dyDescent="0.25">
      <c r="A11159" t="s">
        <v>796</v>
      </c>
      <c r="B11159" t="s">
        <v>10633</v>
      </c>
      <c r="C11159" s="27">
        <v>30968.371212121201</v>
      </c>
      <c r="D11159">
        <v>3000</v>
      </c>
      <c r="E11159">
        <v>9.4128787878787798E-2</v>
      </c>
      <c r="F11159">
        <v>7</v>
      </c>
      <c r="G11159">
        <v>8897.5240740007503</v>
      </c>
      <c r="H11159" s="73">
        <f t="shared" si="522"/>
        <v>8.0446812125046424E-2</v>
      </c>
      <c r="I11159" t="str">
        <f t="shared" si="523"/>
        <v/>
      </c>
      <c r="J11159" t="str">
        <f t="shared" si="524"/>
        <v/>
      </c>
    </row>
    <row r="11160" spans="1:10" x14ac:dyDescent="0.25">
      <c r="A11160" t="s">
        <v>796</v>
      </c>
      <c r="B11160" t="s">
        <v>10796</v>
      </c>
      <c r="C11160" s="27">
        <v>31030.681818181802</v>
      </c>
      <c r="D11160">
        <v>3000</v>
      </c>
      <c r="E11160">
        <v>9.4318181818181801E-2</v>
      </c>
      <c r="F11160">
        <v>1</v>
      </c>
      <c r="G11160">
        <v>8914.0580506935203</v>
      </c>
      <c r="H11160" s="73">
        <f t="shared" si="522"/>
        <v>8.043446382579135E-2</v>
      </c>
      <c r="I11160" t="str">
        <f t="shared" si="523"/>
        <v/>
      </c>
      <c r="J11160" t="str">
        <f t="shared" si="524"/>
        <v/>
      </c>
    </row>
    <row r="11161" spans="1:10" x14ac:dyDescent="0.25">
      <c r="A11161" t="s">
        <v>796</v>
      </c>
      <c r="B11161" t="s">
        <v>4376</v>
      </c>
      <c r="C11161" s="27">
        <v>107049.621212121</v>
      </c>
      <c r="D11161">
        <v>3000</v>
      </c>
      <c r="E11161">
        <v>0.32537878787878699</v>
      </c>
      <c r="F11161">
        <v>20</v>
      </c>
      <c r="G11161">
        <v>30748.1289942888</v>
      </c>
      <c r="H11161" s="73">
        <f t="shared" si="522"/>
        <v>8.0425096519874756E-2</v>
      </c>
      <c r="I11161" t="str">
        <f t="shared" si="523"/>
        <v/>
      </c>
      <c r="J11161" t="str">
        <f t="shared" si="524"/>
        <v/>
      </c>
    </row>
    <row r="11162" spans="1:10" x14ac:dyDescent="0.25">
      <c r="A11162" t="s">
        <v>796</v>
      </c>
      <c r="B11162" t="s">
        <v>8785</v>
      </c>
      <c r="C11162" s="27">
        <v>151108.884211172</v>
      </c>
      <c r="D11162">
        <v>3000</v>
      </c>
      <c r="E11162">
        <v>0.53181818181818097</v>
      </c>
      <c r="F11162">
        <v>1</v>
      </c>
      <c r="G11162">
        <v>38184.497013934902</v>
      </c>
      <c r="H11162" s="73">
        <f t="shared" si="522"/>
        <v>8.0403033499542517E-2</v>
      </c>
      <c r="I11162" t="str">
        <f t="shared" si="523"/>
        <v/>
      </c>
      <c r="J11162" t="str">
        <f t="shared" si="524"/>
        <v/>
      </c>
    </row>
    <row r="11163" spans="1:10" x14ac:dyDescent="0.25">
      <c r="A11163" t="s">
        <v>796</v>
      </c>
      <c r="B11163" t="s">
        <v>7654</v>
      </c>
      <c r="C11163" s="27">
        <v>15951.515151515099</v>
      </c>
      <c r="D11163">
        <v>3000</v>
      </c>
      <c r="E11163">
        <v>4.8484848484848402E-2</v>
      </c>
      <c r="F11163">
        <v>3</v>
      </c>
      <c r="G11163">
        <v>4578.5523408871004</v>
      </c>
      <c r="H11163" s="73">
        <f t="shared" si="522"/>
        <v>8.036820598365664E-2</v>
      </c>
      <c r="I11163" t="str">
        <f t="shared" si="523"/>
        <v/>
      </c>
      <c r="J11163" t="str">
        <f t="shared" si="524"/>
        <v/>
      </c>
    </row>
    <row r="11164" spans="1:10" x14ac:dyDescent="0.25">
      <c r="A11164" t="s">
        <v>796</v>
      </c>
      <c r="B11164" t="s">
        <v>8254</v>
      </c>
      <c r="C11164" s="27">
        <v>19503.2196969697</v>
      </c>
      <c r="D11164">
        <v>3000</v>
      </c>
      <c r="E11164">
        <v>5.9280303030303003E-2</v>
      </c>
      <c r="F11164">
        <v>2</v>
      </c>
      <c r="G11164">
        <v>5597.4840242176397</v>
      </c>
      <c r="H11164" s="73">
        <f t="shared" si="522"/>
        <v>8.0360860982582175E-2</v>
      </c>
      <c r="I11164" t="str">
        <f t="shared" si="523"/>
        <v/>
      </c>
      <c r="J11164" t="str">
        <f t="shared" si="524"/>
        <v/>
      </c>
    </row>
    <row r="11165" spans="1:10" x14ac:dyDescent="0.25">
      <c r="A11165" t="s">
        <v>796</v>
      </c>
      <c r="B11165" t="s">
        <v>8206</v>
      </c>
      <c r="C11165" s="27">
        <v>15141.477272727199</v>
      </c>
      <c r="D11165">
        <v>3000</v>
      </c>
      <c r="E11165">
        <v>4.6022727272727201E-2</v>
      </c>
      <c r="F11165">
        <v>5</v>
      </c>
      <c r="G11165">
        <v>4345.3556750214302</v>
      </c>
      <c r="H11165" s="73">
        <f t="shared" si="522"/>
        <v>8.0355408332416473E-2</v>
      </c>
      <c r="I11165" t="str">
        <f t="shared" si="523"/>
        <v/>
      </c>
      <c r="J11165" t="str">
        <f t="shared" si="524"/>
        <v/>
      </c>
    </row>
    <row r="11166" spans="1:10" x14ac:dyDescent="0.25">
      <c r="A11166" t="s">
        <v>796</v>
      </c>
      <c r="B11166" t="s">
        <v>4882</v>
      </c>
      <c r="C11166" s="27">
        <v>39006.439393939298</v>
      </c>
      <c r="D11166">
        <v>3000</v>
      </c>
      <c r="E11166">
        <v>0.11856060606060601</v>
      </c>
      <c r="F11166">
        <v>54</v>
      </c>
      <c r="G11166">
        <v>11188.255242741299</v>
      </c>
      <c r="H11166" s="73">
        <f t="shared" si="522"/>
        <v>8.0312674436373341E-2</v>
      </c>
      <c r="I11166" t="str">
        <f t="shared" si="523"/>
        <v/>
      </c>
      <c r="J11166" t="str">
        <f t="shared" si="524"/>
        <v/>
      </c>
    </row>
    <row r="11167" spans="1:10" x14ac:dyDescent="0.25">
      <c r="A11167" t="s">
        <v>796</v>
      </c>
      <c r="B11167" t="s">
        <v>9855</v>
      </c>
      <c r="C11167" s="27">
        <v>13160</v>
      </c>
      <c r="D11167">
        <v>3000</v>
      </c>
      <c r="E11167">
        <v>3.03030303030303E-2</v>
      </c>
      <c r="G11167">
        <v>3774.1062560417899</v>
      </c>
      <c r="H11167" s="73">
        <f t="shared" si="522"/>
        <v>8.0300133107272131E-2</v>
      </c>
      <c r="I11167" t="str">
        <f t="shared" si="523"/>
        <v/>
      </c>
      <c r="J11167" t="str">
        <f t="shared" si="524"/>
        <v/>
      </c>
    </row>
    <row r="11168" spans="1:10" x14ac:dyDescent="0.25">
      <c r="A11168" t="s">
        <v>796</v>
      </c>
      <c r="B11168" t="s">
        <v>7883</v>
      </c>
      <c r="C11168" s="27">
        <v>69538.636363636295</v>
      </c>
      <c r="D11168">
        <v>3000</v>
      </c>
      <c r="E11168">
        <v>0.211363636363636</v>
      </c>
      <c r="F11168">
        <v>2</v>
      </c>
      <c r="G11168">
        <v>19941.0912368729</v>
      </c>
      <c r="H11168" s="73">
        <f t="shared" si="522"/>
        <v>8.029357258498368E-2</v>
      </c>
      <c r="I11168" t="str">
        <f t="shared" si="523"/>
        <v/>
      </c>
      <c r="J11168" t="str">
        <f t="shared" si="524"/>
        <v/>
      </c>
    </row>
    <row r="11169" spans="1:10" x14ac:dyDescent="0.25">
      <c r="A11169" t="s">
        <v>796</v>
      </c>
      <c r="B11169" t="s">
        <v>11918</v>
      </c>
      <c r="C11169" s="27">
        <v>34395.4545454545</v>
      </c>
      <c r="D11169">
        <v>3000</v>
      </c>
      <c r="E11169">
        <v>0.104545454545454</v>
      </c>
      <c r="F11169">
        <v>1</v>
      </c>
      <c r="G11169">
        <v>9861.8876888373798</v>
      </c>
      <c r="H11169" s="73">
        <f t="shared" si="522"/>
        <v>8.0281786921155424E-2</v>
      </c>
      <c r="I11169" t="str">
        <f t="shared" si="523"/>
        <v/>
      </c>
      <c r="J11169" t="str">
        <f t="shared" si="524"/>
        <v/>
      </c>
    </row>
    <row r="11170" spans="1:10" x14ac:dyDescent="0.25">
      <c r="A11170" t="s">
        <v>796</v>
      </c>
      <c r="B11170" t="s">
        <v>7903</v>
      </c>
      <c r="C11170" s="27">
        <v>27665.909090909001</v>
      </c>
      <c r="D11170">
        <v>3000</v>
      </c>
      <c r="E11170">
        <v>8.4090909090908994E-2</v>
      </c>
      <c r="F11170">
        <v>12</v>
      </c>
      <c r="G11170">
        <v>7930.3829950489098</v>
      </c>
      <c r="H11170" s="73">
        <f t="shared" si="522"/>
        <v>8.0261495522059273E-2</v>
      </c>
      <c r="I11170" t="str">
        <f t="shared" si="523"/>
        <v/>
      </c>
      <c r="J11170" t="str">
        <f t="shared" si="524"/>
        <v/>
      </c>
    </row>
    <row r="11171" spans="1:10" x14ac:dyDescent="0.25">
      <c r="A11171" t="s">
        <v>796</v>
      </c>
      <c r="B11171" t="s">
        <v>11795</v>
      </c>
      <c r="C11171" s="27">
        <v>77825.946969696903</v>
      </c>
      <c r="D11171">
        <v>3000</v>
      </c>
      <c r="E11171">
        <v>0.23655303030302999</v>
      </c>
      <c r="F11171">
        <v>1</v>
      </c>
      <c r="G11171">
        <v>22306.525802867502</v>
      </c>
      <c r="H11171" s="73">
        <f t="shared" si="522"/>
        <v>8.0253790258856081E-2</v>
      </c>
      <c r="I11171" t="str">
        <f t="shared" si="523"/>
        <v/>
      </c>
      <c r="J11171" t="str">
        <f t="shared" si="524"/>
        <v/>
      </c>
    </row>
    <row r="11172" spans="1:10" x14ac:dyDescent="0.25">
      <c r="A11172" t="s">
        <v>796</v>
      </c>
      <c r="B11172" t="s">
        <v>3852</v>
      </c>
      <c r="C11172" s="27">
        <v>66298.484848484804</v>
      </c>
      <c r="D11172">
        <v>3000</v>
      </c>
      <c r="E11172">
        <v>0.20151515151515101</v>
      </c>
      <c r="F11172">
        <v>3</v>
      </c>
      <c r="G11172">
        <v>19001.083982554399</v>
      </c>
      <c r="H11172" s="73">
        <f t="shared" si="522"/>
        <v>8.0247739104053209E-2</v>
      </c>
      <c r="I11172" t="str">
        <f t="shared" si="523"/>
        <v/>
      </c>
      <c r="J11172" t="str">
        <f t="shared" si="524"/>
        <v/>
      </c>
    </row>
    <row r="11173" spans="1:10" x14ac:dyDescent="0.25">
      <c r="A11173" t="s">
        <v>796</v>
      </c>
      <c r="B11173" t="s">
        <v>5718</v>
      </c>
      <c r="C11173" s="27">
        <v>121754.92424242399</v>
      </c>
      <c r="D11173">
        <v>3000</v>
      </c>
      <c r="E11173">
        <v>0.370075757575757</v>
      </c>
      <c r="F11173">
        <v>4</v>
      </c>
      <c r="G11173">
        <v>34883.134342891703</v>
      </c>
      <c r="H11173" s="73">
        <f t="shared" si="522"/>
        <v>8.0220801555116045E-2</v>
      </c>
      <c r="I11173" t="str">
        <f t="shared" si="523"/>
        <v/>
      </c>
      <c r="J11173" t="str">
        <f t="shared" si="524"/>
        <v/>
      </c>
    </row>
    <row r="11174" spans="1:10" x14ac:dyDescent="0.25">
      <c r="A11174" t="s">
        <v>796</v>
      </c>
      <c r="B11174" t="s">
        <v>4360</v>
      </c>
      <c r="C11174" s="27">
        <v>13160</v>
      </c>
      <c r="D11174">
        <v>3000</v>
      </c>
      <c r="E11174">
        <v>1.93181818181818E-2</v>
      </c>
      <c r="F11174">
        <v>16</v>
      </c>
      <c r="G11174">
        <v>3769.4688551663698</v>
      </c>
      <c r="H11174" s="73">
        <f t="shared" si="522"/>
        <v>8.0201465003539779E-2</v>
      </c>
      <c r="I11174" t="str">
        <f t="shared" si="523"/>
        <v/>
      </c>
      <c r="J11174" t="str">
        <f t="shared" si="524"/>
        <v/>
      </c>
    </row>
    <row r="11175" spans="1:10" x14ac:dyDescent="0.25">
      <c r="A11175" t="s">
        <v>796</v>
      </c>
      <c r="B11175" t="s">
        <v>6855</v>
      </c>
      <c r="C11175" s="27">
        <v>13160</v>
      </c>
      <c r="D11175">
        <v>3000</v>
      </c>
      <c r="E11175">
        <v>3.7689393939393898E-2</v>
      </c>
      <c r="F11175">
        <v>2</v>
      </c>
      <c r="G11175">
        <v>3764.3391317496498</v>
      </c>
      <c r="H11175" s="73">
        <f t="shared" si="522"/>
        <v>8.009232195212021E-2</v>
      </c>
      <c r="I11175" t="str">
        <f t="shared" si="523"/>
        <v/>
      </c>
      <c r="J11175" t="str">
        <f t="shared" si="524"/>
        <v/>
      </c>
    </row>
    <row r="11176" spans="1:10" x14ac:dyDescent="0.25">
      <c r="A11176" t="s">
        <v>796</v>
      </c>
      <c r="B11176" t="s">
        <v>6550</v>
      </c>
      <c r="C11176" s="27">
        <v>94227.797811169294</v>
      </c>
      <c r="D11176">
        <v>3000</v>
      </c>
      <c r="E11176">
        <v>0.33162878787878702</v>
      </c>
      <c r="F11176">
        <v>4</v>
      </c>
      <c r="G11176">
        <v>23712.888356807602</v>
      </c>
      <c r="H11176" s="73">
        <f t="shared" si="522"/>
        <v>8.0072018052678412E-2</v>
      </c>
      <c r="I11176" t="str">
        <f t="shared" si="523"/>
        <v/>
      </c>
      <c r="J11176" t="str">
        <f t="shared" si="524"/>
        <v/>
      </c>
    </row>
    <row r="11177" spans="1:10" x14ac:dyDescent="0.25">
      <c r="A11177" t="s">
        <v>796</v>
      </c>
      <c r="B11177" t="s">
        <v>12880</v>
      </c>
      <c r="C11177" s="27">
        <v>20188.636363636298</v>
      </c>
      <c r="D11177">
        <v>3000</v>
      </c>
      <c r="E11177">
        <v>6.1363636363636301E-2</v>
      </c>
      <c r="F11177">
        <v>2</v>
      </c>
      <c r="G11177">
        <v>5773.3221872579697</v>
      </c>
      <c r="H11177" s="73">
        <f t="shared" si="522"/>
        <v>8.0071292746840383E-2</v>
      </c>
      <c r="I11177" t="str">
        <f t="shared" si="523"/>
        <v/>
      </c>
      <c r="J11177" t="str">
        <f t="shared" si="524"/>
        <v/>
      </c>
    </row>
    <row r="11178" spans="1:10" x14ac:dyDescent="0.25">
      <c r="A11178" t="s">
        <v>796</v>
      </c>
      <c r="B11178" t="s">
        <v>13015</v>
      </c>
      <c r="C11178" s="27">
        <v>13160</v>
      </c>
      <c r="D11178">
        <v>3000</v>
      </c>
      <c r="E11178">
        <v>3.7310606060606002E-2</v>
      </c>
      <c r="F11178">
        <v>1</v>
      </c>
      <c r="G11178">
        <v>3762.3609120436399</v>
      </c>
      <c r="H11178" s="73">
        <f t="shared" si="522"/>
        <v>8.0050232171141281E-2</v>
      </c>
      <c r="I11178" t="str">
        <f t="shared" si="523"/>
        <v/>
      </c>
      <c r="J11178" t="str">
        <f t="shared" si="524"/>
        <v/>
      </c>
    </row>
    <row r="11179" spans="1:10" x14ac:dyDescent="0.25">
      <c r="A11179" t="s">
        <v>796</v>
      </c>
      <c r="B11179" t="s">
        <v>1371</v>
      </c>
      <c r="C11179" s="27">
        <v>14954.545446</v>
      </c>
      <c r="D11179">
        <v>3000</v>
      </c>
      <c r="E11179">
        <v>0.74507575757575695</v>
      </c>
      <c r="F11179">
        <v>94</v>
      </c>
      <c r="G11179">
        <v>3762.0360081569502</v>
      </c>
      <c r="H11179" s="73">
        <f t="shared" si="522"/>
        <v>8.0043319322488302E-2</v>
      </c>
      <c r="I11179" t="str">
        <f t="shared" si="523"/>
        <v/>
      </c>
      <c r="J11179" t="str">
        <f t="shared" si="524"/>
        <v/>
      </c>
    </row>
    <row r="11180" spans="1:10" x14ac:dyDescent="0.25">
      <c r="A11180" t="s">
        <v>796</v>
      </c>
      <c r="B11180" t="s">
        <v>3595</v>
      </c>
      <c r="C11180" s="27">
        <v>40875.757575757503</v>
      </c>
      <c r="D11180">
        <v>3000</v>
      </c>
      <c r="E11180">
        <v>0.124242424242424</v>
      </c>
      <c r="F11180">
        <v>4</v>
      </c>
      <c r="G11180">
        <v>11679.8925127076</v>
      </c>
      <c r="H11180" s="73">
        <f t="shared" si="522"/>
        <v>8.0007566771012645E-2</v>
      </c>
      <c r="I11180" t="str">
        <f t="shared" si="523"/>
        <v/>
      </c>
      <c r="J11180" t="str">
        <f t="shared" si="524"/>
        <v/>
      </c>
    </row>
    <row r="11181" spans="1:10" x14ac:dyDescent="0.25">
      <c r="A11181" t="s">
        <v>796</v>
      </c>
      <c r="B11181" t="s">
        <v>13174</v>
      </c>
      <c r="C11181" s="27">
        <v>35953.219696969703</v>
      </c>
      <c r="D11181">
        <v>3000</v>
      </c>
      <c r="E11181">
        <v>0.10928030303030301</v>
      </c>
      <c r="F11181">
        <v>18</v>
      </c>
      <c r="G11181">
        <v>10273.094018564199</v>
      </c>
      <c r="H11181" s="73">
        <f t="shared" si="522"/>
        <v>8.0005806140372365E-2</v>
      </c>
      <c r="I11181" t="str">
        <f t="shared" si="523"/>
        <v/>
      </c>
      <c r="J11181" t="str">
        <f t="shared" si="524"/>
        <v/>
      </c>
    </row>
    <row r="11182" spans="1:10" x14ac:dyDescent="0.25">
      <c r="A11182" t="s">
        <v>796</v>
      </c>
      <c r="B11182" t="s">
        <v>7347</v>
      </c>
      <c r="C11182" s="27">
        <v>33460.795454545398</v>
      </c>
      <c r="D11182">
        <v>3000</v>
      </c>
      <c r="E11182">
        <v>0.10170454545454501</v>
      </c>
      <c r="F11182">
        <v>3</v>
      </c>
      <c r="G11182">
        <v>9555.8113656462592</v>
      </c>
      <c r="H11182" s="73">
        <f t="shared" si="522"/>
        <v>7.9963047681147897E-2</v>
      </c>
      <c r="I11182" t="str">
        <f t="shared" si="523"/>
        <v/>
      </c>
      <c r="J11182" t="str">
        <f t="shared" si="524"/>
        <v/>
      </c>
    </row>
    <row r="11183" spans="1:10" x14ac:dyDescent="0.25">
      <c r="A11183" t="s">
        <v>796</v>
      </c>
      <c r="B11183" t="s">
        <v>5456</v>
      </c>
      <c r="C11183" s="27">
        <v>251610.227272727</v>
      </c>
      <c r="D11183">
        <v>3000</v>
      </c>
      <c r="E11183">
        <v>0.76477272727272705</v>
      </c>
      <c r="F11183">
        <v>1</v>
      </c>
      <c r="G11183">
        <v>71839.326705023996</v>
      </c>
      <c r="H11183" s="73">
        <f t="shared" si="522"/>
        <v>7.9945126616826734E-2</v>
      </c>
      <c r="I11183" t="str">
        <f t="shared" si="523"/>
        <v/>
      </c>
      <c r="J11183" t="str">
        <f t="shared" si="524"/>
        <v/>
      </c>
    </row>
    <row r="11184" spans="1:10" x14ac:dyDescent="0.25">
      <c r="A11184" t="s">
        <v>796</v>
      </c>
      <c r="B11184" t="s">
        <v>4483</v>
      </c>
      <c r="C11184" s="27">
        <v>36264.772727272699</v>
      </c>
      <c r="D11184">
        <v>3000</v>
      </c>
      <c r="E11184">
        <v>0.11022727272727199</v>
      </c>
      <c r="G11184">
        <v>10347.9401394127</v>
      </c>
      <c r="H11184" s="73">
        <f t="shared" si="522"/>
        <v>7.9896357294873252E-2</v>
      </c>
      <c r="I11184" t="str">
        <f t="shared" si="523"/>
        <v/>
      </c>
      <c r="J11184" t="str">
        <f t="shared" si="524"/>
        <v/>
      </c>
    </row>
    <row r="11185" spans="1:10" x14ac:dyDescent="0.25">
      <c r="A11185" t="s">
        <v>796</v>
      </c>
      <c r="B11185" t="s">
        <v>13429</v>
      </c>
      <c r="C11185" s="27">
        <v>16263.0681818181</v>
      </c>
      <c r="D11185">
        <v>3000</v>
      </c>
      <c r="E11185">
        <v>4.9431818181818098E-2</v>
      </c>
      <c r="F11185">
        <v>2</v>
      </c>
      <c r="G11185">
        <v>4640.0006450217497</v>
      </c>
      <c r="H11185" s="73">
        <f t="shared" si="522"/>
        <v>7.9886535927985364E-2</v>
      </c>
      <c r="I11185" t="str">
        <f t="shared" si="523"/>
        <v/>
      </c>
      <c r="J11185" t="str">
        <f t="shared" si="524"/>
        <v/>
      </c>
    </row>
    <row r="11186" spans="1:10" x14ac:dyDescent="0.25">
      <c r="A11186" t="s">
        <v>796</v>
      </c>
      <c r="B11186" t="s">
        <v>5534</v>
      </c>
      <c r="C11186" s="27">
        <v>51281.628787878697</v>
      </c>
      <c r="D11186">
        <v>3000</v>
      </c>
      <c r="E11186">
        <v>0.15587121212121199</v>
      </c>
      <c r="F11186">
        <v>6</v>
      </c>
      <c r="G11186">
        <v>14625.161144182801</v>
      </c>
      <c r="H11186" s="73">
        <f t="shared" si="522"/>
        <v>7.9854037735617403E-2</v>
      </c>
      <c r="I11186" t="str">
        <f t="shared" si="523"/>
        <v/>
      </c>
      <c r="J11186" t="str">
        <f t="shared" si="524"/>
        <v/>
      </c>
    </row>
    <row r="11187" spans="1:10" x14ac:dyDescent="0.25">
      <c r="A11187" t="s">
        <v>796</v>
      </c>
      <c r="B11187" t="s">
        <v>10185</v>
      </c>
      <c r="C11187" s="27">
        <v>28974.431818181802</v>
      </c>
      <c r="D11187">
        <v>3000</v>
      </c>
      <c r="E11187">
        <v>8.8068181818181795E-2</v>
      </c>
      <c r="F11187">
        <v>13</v>
      </c>
      <c r="G11187">
        <v>8261.7230095941104</v>
      </c>
      <c r="H11187" s="73">
        <f t="shared" si="522"/>
        <v>7.983875084082713E-2</v>
      </c>
      <c r="I11187" t="str">
        <f t="shared" si="523"/>
        <v/>
      </c>
      <c r="J11187" t="str">
        <f t="shared" si="524"/>
        <v/>
      </c>
    </row>
    <row r="11188" spans="1:10" x14ac:dyDescent="0.25">
      <c r="A11188" t="s">
        <v>796</v>
      </c>
      <c r="B11188" t="s">
        <v>6564</v>
      </c>
      <c r="C11188" s="27">
        <v>269014.71231184201</v>
      </c>
      <c r="D11188">
        <v>3000</v>
      </c>
      <c r="E11188">
        <v>0.94678030303030303</v>
      </c>
      <c r="F11188">
        <v>8</v>
      </c>
      <c r="G11188">
        <v>67490.406942009096</v>
      </c>
      <c r="H11188" s="73">
        <f t="shared" si="522"/>
        <v>7.9825449670854282E-2</v>
      </c>
      <c r="I11188" t="str">
        <f t="shared" si="523"/>
        <v/>
      </c>
      <c r="J11188" t="str">
        <f t="shared" si="524"/>
        <v/>
      </c>
    </row>
    <row r="11189" spans="1:10" x14ac:dyDescent="0.25">
      <c r="A11189" t="s">
        <v>796</v>
      </c>
      <c r="B11189" t="s">
        <v>3630</v>
      </c>
      <c r="C11189" s="27">
        <v>50658.522727272699</v>
      </c>
      <c r="D11189">
        <v>3000</v>
      </c>
      <c r="E11189">
        <v>0.15397727272727199</v>
      </c>
      <c r="F11189">
        <v>2</v>
      </c>
      <c r="G11189">
        <v>14429.5558522308</v>
      </c>
      <c r="H11189" s="73">
        <f t="shared" si="522"/>
        <v>7.9755101829084768E-2</v>
      </c>
      <c r="I11189" t="str">
        <f t="shared" si="523"/>
        <v/>
      </c>
      <c r="J11189" t="str">
        <f t="shared" si="524"/>
        <v/>
      </c>
    </row>
    <row r="11190" spans="1:10" x14ac:dyDescent="0.25">
      <c r="A11190" t="s">
        <v>796</v>
      </c>
      <c r="B11190" t="s">
        <v>12260</v>
      </c>
      <c r="C11190" s="27">
        <v>16450</v>
      </c>
      <c r="D11190">
        <v>3000</v>
      </c>
      <c r="E11190">
        <v>0.05</v>
      </c>
      <c r="F11190">
        <v>10</v>
      </c>
      <c r="G11190">
        <v>4682.1994107667597</v>
      </c>
      <c r="H11190" s="73">
        <f t="shared" si="522"/>
        <v>7.9697011247093927E-2</v>
      </c>
      <c r="I11190" t="str">
        <f t="shared" si="523"/>
        <v/>
      </c>
      <c r="J11190" t="str">
        <f t="shared" si="524"/>
        <v/>
      </c>
    </row>
    <row r="11191" spans="1:10" x14ac:dyDescent="0.25">
      <c r="A11191" t="s">
        <v>796</v>
      </c>
      <c r="B11191" t="s">
        <v>8013</v>
      </c>
      <c r="C11191" s="27">
        <v>70473.295454545398</v>
      </c>
      <c r="D11191">
        <v>3000</v>
      </c>
      <c r="E11191">
        <v>0.21420454545454501</v>
      </c>
      <c r="F11191">
        <v>14</v>
      </c>
      <c r="G11191">
        <v>20053.223293965799</v>
      </c>
      <c r="H11191" s="73">
        <f t="shared" si="522"/>
        <v>7.9674187024955975E-2</v>
      </c>
      <c r="I11191" t="str">
        <f t="shared" si="523"/>
        <v/>
      </c>
      <c r="J11191" t="str">
        <f t="shared" si="524"/>
        <v/>
      </c>
    </row>
    <row r="11192" spans="1:10" x14ac:dyDescent="0.25">
      <c r="A11192" t="s">
        <v>796</v>
      </c>
      <c r="B11192" t="s">
        <v>6059</v>
      </c>
      <c r="C11192" s="27">
        <v>23740.340909090901</v>
      </c>
      <c r="D11192">
        <v>3000</v>
      </c>
      <c r="E11192">
        <v>7.2159090909090895E-2</v>
      </c>
      <c r="F11192">
        <v>1</v>
      </c>
      <c r="G11192">
        <v>6749.42153432344</v>
      </c>
      <c r="H11192" s="73">
        <f t="shared" si="522"/>
        <v>7.9604502599492505E-2</v>
      </c>
      <c r="I11192" t="str">
        <f t="shared" si="523"/>
        <v/>
      </c>
      <c r="J11192" t="str">
        <f t="shared" si="524"/>
        <v/>
      </c>
    </row>
    <row r="11193" spans="1:10" x14ac:dyDescent="0.25">
      <c r="A11193" t="s">
        <v>796</v>
      </c>
      <c r="B11193" t="s">
        <v>13420</v>
      </c>
      <c r="C11193" s="27">
        <v>39255.681818181802</v>
      </c>
      <c r="D11193">
        <v>3000</v>
      </c>
      <c r="E11193">
        <v>0.119318181818181</v>
      </c>
      <c r="F11193">
        <v>4</v>
      </c>
      <c r="G11193">
        <v>11151.0637065844</v>
      </c>
      <c r="H11193" s="73">
        <f t="shared" si="522"/>
        <v>7.9537475678170863E-2</v>
      </c>
      <c r="I11193" t="str">
        <f t="shared" si="523"/>
        <v/>
      </c>
      <c r="J11193" t="str">
        <f t="shared" si="524"/>
        <v/>
      </c>
    </row>
    <row r="11194" spans="1:10" x14ac:dyDescent="0.25">
      <c r="A11194" t="s">
        <v>796</v>
      </c>
      <c r="B11194" t="s">
        <v>12366</v>
      </c>
      <c r="C11194" s="27">
        <v>13160</v>
      </c>
      <c r="D11194">
        <v>3000</v>
      </c>
      <c r="E11194">
        <v>1.6477272727272702E-2</v>
      </c>
      <c r="F11194">
        <v>53</v>
      </c>
      <c r="G11194">
        <v>3737.29326634475</v>
      </c>
      <c r="H11194" s="73">
        <f t="shared" si="522"/>
        <v>7.9516878007335104E-2</v>
      </c>
      <c r="I11194" t="str">
        <f t="shared" si="523"/>
        <v/>
      </c>
      <c r="J11194" t="str">
        <f t="shared" si="524"/>
        <v/>
      </c>
    </row>
    <row r="11195" spans="1:10" x14ac:dyDescent="0.25">
      <c r="A11195" t="s">
        <v>796</v>
      </c>
      <c r="B11195" t="s">
        <v>7365</v>
      </c>
      <c r="C11195" s="27">
        <v>31217.6136363636</v>
      </c>
      <c r="D11195">
        <v>3000</v>
      </c>
      <c r="E11195">
        <v>9.4886363636363602E-2</v>
      </c>
      <c r="F11195">
        <v>5</v>
      </c>
      <c r="G11195">
        <v>8860.3977059051103</v>
      </c>
      <c r="H11195" s="73">
        <f t="shared" si="522"/>
        <v>7.9471524843383892E-2</v>
      </c>
      <c r="I11195" t="str">
        <f t="shared" si="523"/>
        <v/>
      </c>
      <c r="J11195" t="str">
        <f t="shared" si="524"/>
        <v/>
      </c>
    </row>
    <row r="11196" spans="1:10" x14ac:dyDescent="0.25">
      <c r="A11196" t="s">
        <v>796</v>
      </c>
      <c r="B11196" t="s">
        <v>4635</v>
      </c>
      <c r="C11196" s="27">
        <v>20313.2575757575</v>
      </c>
      <c r="D11196">
        <v>3000</v>
      </c>
      <c r="E11196">
        <v>6.1742424242424203E-2</v>
      </c>
      <c r="F11196">
        <v>1</v>
      </c>
      <c r="G11196">
        <v>5765.24448135285</v>
      </c>
      <c r="H11196" s="73">
        <f t="shared" si="522"/>
        <v>7.9468713905607946E-2</v>
      </c>
      <c r="I11196" t="str">
        <f t="shared" si="523"/>
        <v/>
      </c>
      <c r="J11196" t="str">
        <f t="shared" si="524"/>
        <v/>
      </c>
    </row>
    <row r="11197" spans="1:10" x14ac:dyDescent="0.25">
      <c r="A11197" t="s">
        <v>796</v>
      </c>
      <c r="B11197" t="s">
        <v>8082</v>
      </c>
      <c r="C11197" s="27">
        <v>68915.530303030202</v>
      </c>
      <c r="D11197">
        <v>3000</v>
      </c>
      <c r="E11197">
        <v>0.209469696969696</v>
      </c>
      <c r="F11197">
        <v>3</v>
      </c>
      <c r="G11197">
        <v>19556.310987617799</v>
      </c>
      <c r="H11197" s="73">
        <f t="shared" si="522"/>
        <v>7.9456213315857241E-2</v>
      </c>
      <c r="I11197" t="str">
        <f t="shared" si="523"/>
        <v/>
      </c>
      <c r="J11197" t="str">
        <f t="shared" si="524"/>
        <v/>
      </c>
    </row>
    <row r="11198" spans="1:10" x14ac:dyDescent="0.25">
      <c r="A11198" t="s">
        <v>796</v>
      </c>
      <c r="B11198" t="s">
        <v>8371</v>
      </c>
      <c r="C11198" s="27">
        <v>22494.128787878701</v>
      </c>
      <c r="D11198">
        <v>3000</v>
      </c>
      <c r="E11198">
        <v>6.8371212121212097E-2</v>
      </c>
      <c r="F11198">
        <v>3</v>
      </c>
      <c r="G11198">
        <v>6382.4087199568703</v>
      </c>
      <c r="H11198" s="73">
        <f t="shared" si="522"/>
        <v>7.9446261664106413E-2</v>
      </c>
      <c r="I11198" t="str">
        <f t="shared" si="523"/>
        <v/>
      </c>
      <c r="J11198" t="str">
        <f t="shared" si="524"/>
        <v/>
      </c>
    </row>
    <row r="11199" spans="1:10" x14ac:dyDescent="0.25">
      <c r="A11199" t="s">
        <v>796</v>
      </c>
      <c r="B11199" t="s">
        <v>11338</v>
      </c>
      <c r="C11199" s="27">
        <v>22431.8181818181</v>
      </c>
      <c r="D11199">
        <v>3000</v>
      </c>
      <c r="E11199">
        <v>6.8181818181818094E-2</v>
      </c>
      <c r="G11199">
        <v>6362.3605861912702</v>
      </c>
      <c r="H11199" s="73">
        <f t="shared" si="522"/>
        <v>7.9416699515579142E-2</v>
      </c>
      <c r="I11199" t="str">
        <f t="shared" si="523"/>
        <v/>
      </c>
      <c r="J11199" t="str">
        <f t="shared" si="524"/>
        <v/>
      </c>
    </row>
    <row r="11200" spans="1:10" x14ac:dyDescent="0.25">
      <c r="A11200" t="s">
        <v>796</v>
      </c>
      <c r="B11200" t="s">
        <v>7275</v>
      </c>
      <c r="C11200" s="27">
        <v>27852.840909090901</v>
      </c>
      <c r="D11200">
        <v>3000</v>
      </c>
      <c r="E11200">
        <v>8.4659090909090906E-2</v>
      </c>
      <c r="F11200">
        <v>2</v>
      </c>
      <c r="G11200">
        <v>7898.1037704814198</v>
      </c>
      <c r="H11200" s="73">
        <f t="shared" si="522"/>
        <v>7.9398330064528441E-2</v>
      </c>
      <c r="I11200" t="str">
        <f t="shared" si="523"/>
        <v/>
      </c>
      <c r="J11200" t="str">
        <f t="shared" si="524"/>
        <v/>
      </c>
    </row>
    <row r="11201" spans="1:10" x14ac:dyDescent="0.25">
      <c r="A11201" t="s">
        <v>796</v>
      </c>
      <c r="B11201" t="s">
        <v>8622</v>
      </c>
      <c r="C11201" s="27">
        <v>32713.0681818181</v>
      </c>
      <c r="D11201">
        <v>3000</v>
      </c>
      <c r="E11201">
        <v>9.9431818181818094E-2</v>
      </c>
      <c r="F11201">
        <v>13</v>
      </c>
      <c r="G11201">
        <v>9265.1217907954997</v>
      </c>
      <c r="H11201" s="73">
        <f t="shared" si="522"/>
        <v>7.9302683777751251E-2</v>
      </c>
      <c r="I11201" t="str">
        <f t="shared" si="523"/>
        <v/>
      </c>
      <c r="J11201" t="str">
        <f t="shared" si="524"/>
        <v/>
      </c>
    </row>
    <row r="11202" spans="1:10" x14ac:dyDescent="0.25">
      <c r="A11202" t="s">
        <v>796</v>
      </c>
      <c r="B11202" t="s">
        <v>10525</v>
      </c>
      <c r="C11202" s="27">
        <v>13160</v>
      </c>
      <c r="D11202">
        <v>3000</v>
      </c>
      <c r="E11202">
        <v>3.3333333333333298E-2</v>
      </c>
      <c r="F11202">
        <v>11</v>
      </c>
      <c r="G11202">
        <v>3725.7211649023302</v>
      </c>
      <c r="H11202" s="73">
        <f t="shared" ref="H11202:H11265" si="525">G11202/SUMIFS(C:C,B:B,B11202)</f>
        <v>7.9270663083028298E-2</v>
      </c>
      <c r="I11202" t="str">
        <f t="shared" ref="I11202:I11265" si="526">IF(A11202="Construction",SUMIFS(D:D,A:A,"Engineering",B:B,B11202),"")</f>
        <v/>
      </c>
      <c r="J11202" t="str">
        <f t="shared" si="524"/>
        <v/>
      </c>
    </row>
    <row r="11203" spans="1:10" x14ac:dyDescent="0.25">
      <c r="A11203" t="s">
        <v>796</v>
      </c>
      <c r="B11203" t="s">
        <v>12449</v>
      </c>
      <c r="C11203" s="27">
        <v>13160</v>
      </c>
      <c r="D11203">
        <v>3000</v>
      </c>
      <c r="E11203">
        <v>3.9772727272727203E-2</v>
      </c>
      <c r="F11203">
        <v>2</v>
      </c>
      <c r="G11203">
        <v>3722.8162339122</v>
      </c>
      <c r="H11203" s="73">
        <f t="shared" si="525"/>
        <v>7.9208856040685102E-2</v>
      </c>
      <c r="I11203" t="str">
        <f t="shared" si="526"/>
        <v/>
      </c>
      <c r="J11203" t="str">
        <f t="shared" ref="J11203:J11266" si="527">IF(AND(I11203&lt;&gt;"",I11203&lt;&gt;3000,I11203&lt;&gt;0),D11203-I11203,"")</f>
        <v/>
      </c>
    </row>
    <row r="11204" spans="1:10" x14ac:dyDescent="0.25">
      <c r="A11204" t="s">
        <v>796</v>
      </c>
      <c r="B11204" t="s">
        <v>3687</v>
      </c>
      <c r="C11204" s="27">
        <v>56640.340909090897</v>
      </c>
      <c r="D11204">
        <v>3000</v>
      </c>
      <c r="E11204">
        <v>0.17215909090909001</v>
      </c>
      <c r="F11204">
        <v>5</v>
      </c>
      <c r="G11204">
        <v>16015.2737936944</v>
      </c>
      <c r="H11204" s="73">
        <f t="shared" si="525"/>
        <v>7.9171074719197446E-2</v>
      </c>
      <c r="I11204" t="str">
        <f t="shared" si="526"/>
        <v/>
      </c>
      <c r="J11204" t="str">
        <f t="shared" si="527"/>
        <v/>
      </c>
    </row>
    <row r="11205" spans="1:10" x14ac:dyDescent="0.25">
      <c r="A11205" t="s">
        <v>796</v>
      </c>
      <c r="B11205" t="s">
        <v>5875</v>
      </c>
      <c r="C11205" s="27">
        <v>57948.863636363603</v>
      </c>
      <c r="D11205">
        <v>3000</v>
      </c>
      <c r="E11205">
        <v>0.17613636363636301</v>
      </c>
      <c r="F11205">
        <v>2</v>
      </c>
      <c r="G11205">
        <v>16371.682925418299</v>
      </c>
      <c r="H11205" s="73">
        <f t="shared" si="525"/>
        <v>7.9105454903874536E-2</v>
      </c>
      <c r="I11205" t="str">
        <f t="shared" si="526"/>
        <v/>
      </c>
      <c r="J11205" t="str">
        <f t="shared" si="527"/>
        <v/>
      </c>
    </row>
    <row r="11206" spans="1:10" x14ac:dyDescent="0.25">
      <c r="A11206" t="s">
        <v>796</v>
      </c>
      <c r="B11206" t="s">
        <v>10162</v>
      </c>
      <c r="C11206" s="27">
        <v>13160</v>
      </c>
      <c r="D11206">
        <v>3000</v>
      </c>
      <c r="E11206">
        <v>3.2765151515151497E-2</v>
      </c>
      <c r="F11206">
        <v>5</v>
      </c>
      <c r="G11206">
        <v>3715.17975543596</v>
      </c>
      <c r="H11206" s="73">
        <f t="shared" si="525"/>
        <v>7.9046377775233198E-2</v>
      </c>
      <c r="I11206" t="str">
        <f t="shared" si="526"/>
        <v/>
      </c>
      <c r="J11206" t="str">
        <f t="shared" si="527"/>
        <v/>
      </c>
    </row>
    <row r="11207" spans="1:10" x14ac:dyDescent="0.25">
      <c r="A11207" t="s">
        <v>796</v>
      </c>
      <c r="B11207" t="s">
        <v>6078</v>
      </c>
      <c r="C11207" s="27">
        <v>21372.5378787878</v>
      </c>
      <c r="D11207">
        <v>3000</v>
      </c>
      <c r="E11207">
        <v>6.4962121212121193E-2</v>
      </c>
      <c r="F11207">
        <v>1</v>
      </c>
      <c r="G11207">
        <v>6030.2353274798897</v>
      </c>
      <c r="H11207" s="73">
        <f t="shared" si="525"/>
        <v>7.9001656296988701E-2</v>
      </c>
      <c r="I11207" t="str">
        <f t="shared" si="526"/>
        <v/>
      </c>
      <c r="J11207" t="str">
        <f t="shared" si="527"/>
        <v/>
      </c>
    </row>
    <row r="11208" spans="1:10" x14ac:dyDescent="0.25">
      <c r="A11208" t="s">
        <v>796</v>
      </c>
      <c r="B11208" t="s">
        <v>9292</v>
      </c>
      <c r="C11208" s="27">
        <v>13160</v>
      </c>
      <c r="D11208">
        <v>3000</v>
      </c>
      <c r="E11208">
        <v>5.4924242424242396E-3</v>
      </c>
      <c r="F11208">
        <v>26</v>
      </c>
      <c r="G11208">
        <v>3710.7320862377701</v>
      </c>
      <c r="H11208" s="73">
        <f t="shared" si="525"/>
        <v>7.8951746515697238E-2</v>
      </c>
      <c r="I11208" t="str">
        <f t="shared" si="526"/>
        <v/>
      </c>
      <c r="J11208" t="str">
        <f t="shared" si="527"/>
        <v/>
      </c>
    </row>
    <row r="11209" spans="1:10" x14ac:dyDescent="0.25">
      <c r="A11209" t="s">
        <v>796</v>
      </c>
      <c r="B11209" t="s">
        <v>5985</v>
      </c>
      <c r="C11209" s="27">
        <v>18257.0075757575</v>
      </c>
      <c r="D11209">
        <v>3000</v>
      </c>
      <c r="E11209">
        <v>5.5492424242424197E-2</v>
      </c>
      <c r="F11209">
        <v>4</v>
      </c>
      <c r="G11209">
        <v>5141.14480581114</v>
      </c>
      <c r="H11209" s="73">
        <f t="shared" si="525"/>
        <v>7.8847562485463235E-2</v>
      </c>
      <c r="I11209" t="str">
        <f t="shared" si="526"/>
        <v/>
      </c>
      <c r="J11209" t="str">
        <f t="shared" si="527"/>
        <v/>
      </c>
    </row>
    <row r="11210" spans="1:10" x14ac:dyDescent="0.25">
      <c r="A11210" t="s">
        <v>796</v>
      </c>
      <c r="B11210" t="s">
        <v>4888</v>
      </c>
      <c r="C11210" s="27">
        <v>19627.840909090901</v>
      </c>
      <c r="D11210">
        <v>3000</v>
      </c>
      <c r="E11210">
        <v>5.9659090909090898E-2</v>
      </c>
      <c r="F11210">
        <v>13</v>
      </c>
      <c r="G11210">
        <v>5520.04558058169</v>
      </c>
      <c r="H11210" s="73">
        <f t="shared" si="525"/>
        <v>7.8745938981347741E-2</v>
      </c>
      <c r="I11210" t="str">
        <f t="shared" si="526"/>
        <v/>
      </c>
      <c r="J11210" t="str">
        <f t="shared" si="527"/>
        <v/>
      </c>
    </row>
    <row r="11211" spans="1:10" x14ac:dyDescent="0.25">
      <c r="A11211" t="s">
        <v>796</v>
      </c>
      <c r="B11211" t="s">
        <v>12026</v>
      </c>
      <c r="C11211" s="27">
        <v>19129.356060605998</v>
      </c>
      <c r="D11211">
        <v>3000</v>
      </c>
      <c r="E11211">
        <v>5.8143939393939303E-2</v>
      </c>
      <c r="F11211">
        <v>11</v>
      </c>
      <c r="G11211">
        <v>5377.4288665528002</v>
      </c>
      <c r="H11211" s="73">
        <f t="shared" si="525"/>
        <v>7.8710442623601981E-2</v>
      </c>
      <c r="I11211" t="str">
        <f t="shared" si="526"/>
        <v/>
      </c>
      <c r="J11211" t="str">
        <f t="shared" si="527"/>
        <v/>
      </c>
    </row>
    <row r="11212" spans="1:10" x14ac:dyDescent="0.25">
      <c r="A11212" t="s">
        <v>796</v>
      </c>
      <c r="B11212" t="s">
        <v>13388</v>
      </c>
      <c r="C11212" s="27">
        <v>13160</v>
      </c>
      <c r="D11212">
        <v>3000</v>
      </c>
      <c r="E11212">
        <v>3.7121212121212097E-2</v>
      </c>
      <c r="F11212">
        <v>2</v>
      </c>
      <c r="G11212">
        <v>3697.3066654777799</v>
      </c>
      <c r="H11212" s="73">
        <f t="shared" si="525"/>
        <v>7.8666099265484679E-2</v>
      </c>
      <c r="I11212" t="str">
        <f t="shared" si="526"/>
        <v/>
      </c>
      <c r="J11212" t="str">
        <f t="shared" si="527"/>
        <v/>
      </c>
    </row>
    <row r="11213" spans="1:10" x14ac:dyDescent="0.25">
      <c r="A11213" t="s">
        <v>796</v>
      </c>
      <c r="B11213" t="s">
        <v>9364</v>
      </c>
      <c r="C11213" s="27">
        <v>130104.545454545</v>
      </c>
      <c r="D11213">
        <v>3000</v>
      </c>
      <c r="E11213">
        <v>0.395454545454545</v>
      </c>
      <c r="G11213">
        <v>36525.9038353988</v>
      </c>
      <c r="H11213" s="73">
        <f t="shared" si="525"/>
        <v>7.8607961298975321E-2</v>
      </c>
      <c r="I11213" t="str">
        <f t="shared" si="526"/>
        <v/>
      </c>
      <c r="J11213" t="str">
        <f t="shared" si="527"/>
        <v/>
      </c>
    </row>
    <row r="11214" spans="1:10" x14ac:dyDescent="0.25">
      <c r="A11214" t="s">
        <v>796</v>
      </c>
      <c r="B11214" t="s">
        <v>8246</v>
      </c>
      <c r="C11214" s="27">
        <v>59382.007575757503</v>
      </c>
      <c r="D11214">
        <v>3000</v>
      </c>
      <c r="E11214">
        <v>0.18049242424242401</v>
      </c>
      <c r="F11214">
        <v>14</v>
      </c>
      <c r="G11214">
        <v>16654.5481540529</v>
      </c>
      <c r="H11214" s="73">
        <f t="shared" si="525"/>
        <v>7.8530074571587782E-2</v>
      </c>
      <c r="I11214" t="str">
        <f t="shared" si="526"/>
        <v/>
      </c>
      <c r="J11214" t="str">
        <f t="shared" si="527"/>
        <v/>
      </c>
    </row>
    <row r="11215" spans="1:10" x14ac:dyDescent="0.25">
      <c r="A11215" t="s">
        <v>796</v>
      </c>
      <c r="B11215" t="s">
        <v>3543</v>
      </c>
      <c r="C11215" s="27">
        <v>38009.469696969703</v>
      </c>
      <c r="D11215">
        <v>3000</v>
      </c>
      <c r="E11215">
        <v>0.115530303030303</v>
      </c>
      <c r="F11215">
        <v>24</v>
      </c>
      <c r="G11215">
        <v>10646.809834878401</v>
      </c>
      <c r="H11215" s="73">
        <f t="shared" si="525"/>
        <v>7.8430632616892829E-2</v>
      </c>
      <c r="I11215" t="str">
        <f t="shared" si="526"/>
        <v/>
      </c>
      <c r="J11215" t="str">
        <f t="shared" si="527"/>
        <v/>
      </c>
    </row>
    <row r="11216" spans="1:10" x14ac:dyDescent="0.25">
      <c r="A11216" t="s">
        <v>796</v>
      </c>
      <c r="B11216" t="s">
        <v>6620</v>
      </c>
      <c r="C11216" s="27">
        <v>75956.628787878697</v>
      </c>
      <c r="D11216">
        <v>3000</v>
      </c>
      <c r="E11216">
        <v>0.230871212121212</v>
      </c>
      <c r="F11216">
        <v>1</v>
      </c>
      <c r="G11216">
        <v>21274.0283415413</v>
      </c>
      <c r="H11216" s="73">
        <f t="shared" si="525"/>
        <v>7.8422752966916226E-2</v>
      </c>
      <c r="I11216" t="str">
        <f t="shared" si="526"/>
        <v/>
      </c>
      <c r="J11216" t="str">
        <f t="shared" si="527"/>
        <v/>
      </c>
    </row>
    <row r="11217" spans="1:10" x14ac:dyDescent="0.25">
      <c r="A11217" t="s">
        <v>796</v>
      </c>
      <c r="B11217" t="s">
        <v>3712</v>
      </c>
      <c r="C11217" s="27">
        <v>44988.257575757503</v>
      </c>
      <c r="D11217">
        <v>3000</v>
      </c>
      <c r="E11217">
        <v>0.136742424242424</v>
      </c>
      <c r="F11217">
        <v>2</v>
      </c>
      <c r="G11217">
        <v>12589.410129714701</v>
      </c>
      <c r="H11217" s="73">
        <f t="shared" si="525"/>
        <v>7.8354553527310702E-2</v>
      </c>
      <c r="I11217" t="str">
        <f t="shared" si="526"/>
        <v/>
      </c>
      <c r="J11217" t="str">
        <f t="shared" si="527"/>
        <v/>
      </c>
    </row>
    <row r="11218" spans="1:10" x14ac:dyDescent="0.25">
      <c r="A11218" t="s">
        <v>796</v>
      </c>
      <c r="B11218" t="s">
        <v>10966</v>
      </c>
      <c r="C11218" s="27">
        <v>57388.068181818096</v>
      </c>
      <c r="D11218">
        <v>3000</v>
      </c>
      <c r="E11218">
        <v>0.17443181818181799</v>
      </c>
      <c r="F11218">
        <v>33</v>
      </c>
      <c r="G11218">
        <v>16059.308017507999</v>
      </c>
      <c r="H11218" s="73">
        <f t="shared" si="525"/>
        <v>7.8354375523776054E-2</v>
      </c>
      <c r="I11218" t="str">
        <f t="shared" si="526"/>
        <v/>
      </c>
      <c r="J11218" t="str">
        <f t="shared" si="527"/>
        <v/>
      </c>
    </row>
    <row r="11219" spans="1:10" x14ac:dyDescent="0.25">
      <c r="A11219" t="s">
        <v>796</v>
      </c>
      <c r="B11219" t="s">
        <v>13213</v>
      </c>
      <c r="C11219" s="27">
        <v>20874.053030302999</v>
      </c>
      <c r="D11219">
        <v>3000</v>
      </c>
      <c r="E11219">
        <v>6.3446969696969696E-2</v>
      </c>
      <c r="F11219">
        <v>2</v>
      </c>
      <c r="G11219">
        <v>5838.4767172901002</v>
      </c>
      <c r="H11219" s="73">
        <f t="shared" si="525"/>
        <v>7.8316054791468442E-2</v>
      </c>
      <c r="I11219" t="str">
        <f t="shared" si="526"/>
        <v/>
      </c>
      <c r="J11219" t="str">
        <f t="shared" si="527"/>
        <v/>
      </c>
    </row>
    <row r="11220" spans="1:10" x14ac:dyDescent="0.25">
      <c r="A11220" t="s">
        <v>796</v>
      </c>
      <c r="B11220" t="s">
        <v>11030</v>
      </c>
      <c r="C11220" s="27">
        <v>62372.916666666599</v>
      </c>
      <c r="D11220">
        <v>3000</v>
      </c>
      <c r="E11220">
        <v>0.18958333333333299</v>
      </c>
      <c r="F11220">
        <v>15</v>
      </c>
      <c r="G11220">
        <v>17419.540968546698</v>
      </c>
      <c r="H11220" s="73">
        <f t="shared" si="525"/>
        <v>7.819854725183463E-2</v>
      </c>
      <c r="I11220" t="str">
        <f t="shared" si="526"/>
        <v/>
      </c>
      <c r="J11220" t="str">
        <f t="shared" si="527"/>
        <v/>
      </c>
    </row>
    <row r="11221" spans="1:10" x14ac:dyDescent="0.25">
      <c r="A11221" t="s">
        <v>796</v>
      </c>
      <c r="B11221" t="s">
        <v>7357</v>
      </c>
      <c r="C11221" s="27">
        <v>35517.045454545398</v>
      </c>
      <c r="D11221">
        <v>3000</v>
      </c>
      <c r="E11221">
        <v>0.107954545454545</v>
      </c>
      <c r="F11221">
        <v>7</v>
      </c>
      <c r="G11221">
        <v>9912.5680471409796</v>
      </c>
      <c r="H11221" s="73">
        <f t="shared" si="525"/>
        <v>7.8146113159991662E-2</v>
      </c>
      <c r="I11221" t="str">
        <f t="shared" si="526"/>
        <v/>
      </c>
      <c r="J11221" t="str">
        <f t="shared" si="527"/>
        <v/>
      </c>
    </row>
    <row r="11222" spans="1:10" x14ac:dyDescent="0.25">
      <c r="A11222" t="s">
        <v>796</v>
      </c>
      <c r="B11222" t="s">
        <v>4190</v>
      </c>
      <c r="C11222" s="27">
        <v>13160</v>
      </c>
      <c r="D11222">
        <v>3000</v>
      </c>
      <c r="E11222">
        <v>2.6704545454545401E-2</v>
      </c>
      <c r="F11222">
        <v>1</v>
      </c>
      <c r="G11222">
        <v>3670.3106568113399</v>
      </c>
      <c r="H11222" s="73">
        <f t="shared" si="525"/>
        <v>7.8091716102368938E-2</v>
      </c>
      <c r="I11222" t="str">
        <f t="shared" si="526"/>
        <v/>
      </c>
      <c r="J11222" t="str">
        <f t="shared" si="527"/>
        <v/>
      </c>
    </row>
    <row r="11223" spans="1:10" x14ac:dyDescent="0.25">
      <c r="A11223" t="s">
        <v>796</v>
      </c>
      <c r="B11223" t="s">
        <v>10745</v>
      </c>
      <c r="C11223" s="27">
        <v>18630.871212121201</v>
      </c>
      <c r="D11223">
        <v>3000</v>
      </c>
      <c r="E11223">
        <v>5.6628787878787799E-2</v>
      </c>
      <c r="F11223">
        <v>2</v>
      </c>
      <c r="G11223">
        <v>5195.9743135501003</v>
      </c>
      <c r="H11223" s="73">
        <f t="shared" si="525"/>
        <v>7.8089359924698079E-2</v>
      </c>
      <c r="I11223" t="str">
        <f t="shared" si="526"/>
        <v/>
      </c>
      <c r="J11223" t="str">
        <f t="shared" si="527"/>
        <v/>
      </c>
    </row>
    <row r="11224" spans="1:10" x14ac:dyDescent="0.25">
      <c r="A11224" t="s">
        <v>796</v>
      </c>
      <c r="B11224" t="s">
        <v>6042</v>
      </c>
      <c r="C11224" s="27">
        <v>53275.568181818096</v>
      </c>
      <c r="D11224">
        <v>3000</v>
      </c>
      <c r="E11224">
        <v>0.16193181818181801</v>
      </c>
      <c r="F11224">
        <v>9</v>
      </c>
      <c r="G11224">
        <v>14847.629342878799</v>
      </c>
      <c r="H11224" s="73">
        <f t="shared" si="525"/>
        <v>7.8034573030135793E-2</v>
      </c>
      <c r="I11224" t="str">
        <f t="shared" si="526"/>
        <v/>
      </c>
      <c r="J11224" t="str">
        <f t="shared" si="527"/>
        <v/>
      </c>
    </row>
    <row r="11225" spans="1:10" x14ac:dyDescent="0.25">
      <c r="A11225" t="s">
        <v>796</v>
      </c>
      <c r="B11225" t="s">
        <v>11063</v>
      </c>
      <c r="C11225" s="27">
        <v>20998.6742424242</v>
      </c>
      <c r="D11225">
        <v>3000</v>
      </c>
      <c r="E11225">
        <v>6.3825757575757494E-2</v>
      </c>
      <c r="F11225">
        <v>2</v>
      </c>
      <c r="G11225">
        <v>5851.3477250414398</v>
      </c>
      <c r="H11225" s="73">
        <f t="shared" si="525"/>
        <v>7.8022895355057326E-2</v>
      </c>
      <c r="I11225" t="str">
        <f t="shared" si="526"/>
        <v/>
      </c>
      <c r="J11225" t="str">
        <f t="shared" si="527"/>
        <v/>
      </c>
    </row>
    <row r="11226" spans="1:10" x14ac:dyDescent="0.25">
      <c r="A11226" t="s">
        <v>796</v>
      </c>
      <c r="B11226" t="s">
        <v>4617</v>
      </c>
      <c r="C11226" s="27">
        <v>24238.825757575702</v>
      </c>
      <c r="D11226">
        <v>3000</v>
      </c>
      <c r="E11226">
        <v>7.3674242424242406E-2</v>
      </c>
      <c r="F11226">
        <v>4</v>
      </c>
      <c r="G11226">
        <v>6750.2998530582699</v>
      </c>
      <c r="H11226" s="73">
        <f t="shared" si="525"/>
        <v>7.7977538093633919E-2</v>
      </c>
      <c r="I11226" t="str">
        <f t="shared" si="526"/>
        <v/>
      </c>
      <c r="J11226" t="str">
        <f t="shared" si="527"/>
        <v/>
      </c>
    </row>
    <row r="11227" spans="1:10" x14ac:dyDescent="0.25">
      <c r="A11227" t="s">
        <v>796</v>
      </c>
      <c r="B11227" t="s">
        <v>6746</v>
      </c>
      <c r="C11227" s="27">
        <v>45687.835717694303</v>
      </c>
      <c r="D11227">
        <v>3000</v>
      </c>
      <c r="E11227">
        <v>0.16079545454545399</v>
      </c>
      <c r="F11227">
        <v>2</v>
      </c>
      <c r="G11227">
        <v>11195.396147964801</v>
      </c>
      <c r="H11227" s="73">
        <f t="shared" si="525"/>
        <v>7.7967613121364243E-2</v>
      </c>
      <c r="I11227" t="str">
        <f t="shared" si="526"/>
        <v/>
      </c>
      <c r="J11227" t="str">
        <f t="shared" si="527"/>
        <v/>
      </c>
    </row>
    <row r="11228" spans="1:10" x14ac:dyDescent="0.25">
      <c r="A11228" t="s">
        <v>796</v>
      </c>
      <c r="B11228" t="s">
        <v>4005</v>
      </c>
      <c r="C11228" s="27">
        <v>21123.295454545401</v>
      </c>
      <c r="D11228">
        <v>3000</v>
      </c>
      <c r="E11228">
        <v>6.4204545454545403E-2</v>
      </c>
      <c r="F11228">
        <v>9</v>
      </c>
      <c r="G11228">
        <v>5881.2349836639996</v>
      </c>
      <c r="H11228" s="73">
        <f t="shared" si="525"/>
        <v>7.7958754067020561E-2</v>
      </c>
      <c r="I11228" t="str">
        <f t="shared" si="526"/>
        <v/>
      </c>
      <c r="J11228" t="str">
        <f t="shared" si="527"/>
        <v/>
      </c>
    </row>
    <row r="11229" spans="1:10" x14ac:dyDescent="0.25">
      <c r="A11229" t="s">
        <v>796</v>
      </c>
      <c r="B11229" t="s">
        <v>12891</v>
      </c>
      <c r="C11229" s="27">
        <v>19067.045454545401</v>
      </c>
      <c r="D11229">
        <v>3000</v>
      </c>
      <c r="E11229">
        <v>5.7954545454545398E-2</v>
      </c>
      <c r="F11229">
        <v>2</v>
      </c>
      <c r="G11229">
        <v>5307.2153670616399</v>
      </c>
      <c r="H11229" s="73">
        <f t="shared" si="525"/>
        <v>7.7936579441205689E-2</v>
      </c>
      <c r="I11229" t="str">
        <f t="shared" si="526"/>
        <v/>
      </c>
      <c r="J11229" t="str">
        <f t="shared" si="527"/>
        <v/>
      </c>
    </row>
    <row r="11230" spans="1:10" x14ac:dyDescent="0.25">
      <c r="A11230" t="s">
        <v>796</v>
      </c>
      <c r="B11230" t="s">
        <v>5930</v>
      </c>
      <c r="C11230" s="27">
        <v>44302.840909090897</v>
      </c>
      <c r="D11230">
        <v>3000</v>
      </c>
      <c r="E11230">
        <v>0.13465909090909001</v>
      </c>
      <c r="F11230">
        <v>4</v>
      </c>
      <c r="G11230">
        <v>12327.786520789999</v>
      </c>
      <c r="H11230" s="73">
        <f t="shared" si="525"/>
        <v>7.7913293030220043E-2</v>
      </c>
      <c r="I11230" t="str">
        <f t="shared" si="526"/>
        <v/>
      </c>
      <c r="J11230" t="str">
        <f t="shared" si="527"/>
        <v/>
      </c>
    </row>
    <row r="11231" spans="1:10" x14ac:dyDescent="0.25">
      <c r="A11231" t="s">
        <v>796</v>
      </c>
      <c r="B11231" t="s">
        <v>6022</v>
      </c>
      <c r="C11231" s="27">
        <v>20188.636363636298</v>
      </c>
      <c r="D11231">
        <v>3000</v>
      </c>
      <c r="E11231">
        <v>6.1363636363636301E-2</v>
      </c>
      <c r="G11231">
        <v>5613.2127778698396</v>
      </c>
      <c r="H11231" s="73">
        <f t="shared" si="525"/>
        <v>7.7850705193466777E-2</v>
      </c>
      <c r="I11231" t="str">
        <f t="shared" si="526"/>
        <v/>
      </c>
      <c r="J11231" t="str">
        <f t="shared" si="527"/>
        <v/>
      </c>
    </row>
    <row r="11232" spans="1:10" x14ac:dyDescent="0.25">
      <c r="A11232" t="s">
        <v>796</v>
      </c>
      <c r="B11232" t="s">
        <v>12383</v>
      </c>
      <c r="C11232" s="27">
        <v>20624.810606060601</v>
      </c>
      <c r="D11232">
        <v>3000</v>
      </c>
      <c r="E11232">
        <v>6.2689393939393906E-2</v>
      </c>
      <c r="F11232">
        <v>2</v>
      </c>
      <c r="G11232">
        <v>5731.3930317080603</v>
      </c>
      <c r="H11232" s="73">
        <f t="shared" si="525"/>
        <v>7.7808716866795885E-2</v>
      </c>
      <c r="I11232" t="str">
        <f t="shared" si="526"/>
        <v/>
      </c>
      <c r="J11232" t="str">
        <f t="shared" si="527"/>
        <v/>
      </c>
    </row>
    <row r="11233" spans="1:10" x14ac:dyDescent="0.25">
      <c r="A11233" t="s">
        <v>796</v>
      </c>
      <c r="B11233" t="s">
        <v>11945</v>
      </c>
      <c r="C11233" s="27">
        <v>85677.083333333299</v>
      </c>
      <c r="D11233">
        <v>3000</v>
      </c>
      <c r="E11233">
        <v>0.26041666666666602</v>
      </c>
      <c r="F11233">
        <v>7</v>
      </c>
      <c r="G11233">
        <v>23791.257694147102</v>
      </c>
      <c r="H11233" s="73">
        <f t="shared" si="525"/>
        <v>7.77518549323616E-2</v>
      </c>
      <c r="I11233" t="str">
        <f t="shared" si="526"/>
        <v/>
      </c>
      <c r="J11233" t="str">
        <f t="shared" si="527"/>
        <v/>
      </c>
    </row>
    <row r="11234" spans="1:10" x14ac:dyDescent="0.25">
      <c r="A11234" t="s">
        <v>796</v>
      </c>
      <c r="B11234" t="s">
        <v>7224</v>
      </c>
      <c r="C11234" s="27">
        <v>16325.378787878701</v>
      </c>
      <c r="D11234">
        <v>3000</v>
      </c>
      <c r="E11234">
        <v>4.9621212121212101E-2</v>
      </c>
      <c r="F11234">
        <v>1</v>
      </c>
      <c r="G11234">
        <v>4532.5481207799303</v>
      </c>
      <c r="H11234" s="73">
        <f t="shared" si="525"/>
        <v>7.7738684676687E-2</v>
      </c>
      <c r="I11234" t="str">
        <f t="shared" si="526"/>
        <v/>
      </c>
      <c r="J11234" t="str">
        <f t="shared" si="527"/>
        <v/>
      </c>
    </row>
    <row r="11235" spans="1:10" x14ac:dyDescent="0.25">
      <c r="A11235" t="s">
        <v>796</v>
      </c>
      <c r="B11235" t="s">
        <v>10383</v>
      </c>
      <c r="C11235" s="27">
        <v>22244.886363636298</v>
      </c>
      <c r="D11235">
        <v>3000</v>
      </c>
      <c r="E11235">
        <v>6.7613636363636306E-2</v>
      </c>
      <c r="F11235">
        <v>11</v>
      </c>
      <c r="G11235">
        <v>6168.3594465817796</v>
      </c>
      <c r="H11235" s="73">
        <f t="shared" si="525"/>
        <v>7.7642142864179864E-2</v>
      </c>
      <c r="I11235" t="str">
        <f t="shared" si="526"/>
        <v/>
      </c>
      <c r="J11235" t="str">
        <f t="shared" si="527"/>
        <v/>
      </c>
    </row>
    <row r="11236" spans="1:10" x14ac:dyDescent="0.25">
      <c r="A11236" t="s">
        <v>796</v>
      </c>
      <c r="B11236" t="s">
        <v>10538</v>
      </c>
      <c r="C11236" s="27">
        <v>16948.484848484801</v>
      </c>
      <c r="D11236">
        <v>3000</v>
      </c>
      <c r="E11236">
        <v>5.15151515151515E-2</v>
      </c>
      <c r="F11236">
        <v>9</v>
      </c>
      <c r="G11236">
        <v>4695.7896297946099</v>
      </c>
      <c r="H11236" s="73">
        <f t="shared" si="525"/>
        <v>7.7577500767570709E-2</v>
      </c>
      <c r="I11236" t="str">
        <f t="shared" si="526"/>
        <v/>
      </c>
      <c r="J11236" t="str">
        <f t="shared" si="527"/>
        <v/>
      </c>
    </row>
    <row r="11237" spans="1:10" x14ac:dyDescent="0.25">
      <c r="A11237" t="s">
        <v>796</v>
      </c>
      <c r="B11237" t="s">
        <v>3592</v>
      </c>
      <c r="C11237" s="27">
        <v>28289.015151515101</v>
      </c>
      <c r="D11237">
        <v>3000</v>
      </c>
      <c r="E11237">
        <v>8.59848484848484E-2</v>
      </c>
      <c r="F11237">
        <v>2</v>
      </c>
      <c r="G11237">
        <v>7837.0696836551197</v>
      </c>
      <c r="H11237" s="73">
        <f t="shared" si="525"/>
        <v>7.7570021425998795E-2</v>
      </c>
      <c r="I11237" t="str">
        <f t="shared" si="526"/>
        <v/>
      </c>
      <c r="J11237" t="str">
        <f t="shared" si="527"/>
        <v/>
      </c>
    </row>
    <row r="11238" spans="1:10" x14ac:dyDescent="0.25">
      <c r="A11238" t="s">
        <v>796</v>
      </c>
      <c r="B11238" t="s">
        <v>6936</v>
      </c>
      <c r="C11238" s="27">
        <v>13160</v>
      </c>
      <c r="D11238">
        <v>3000</v>
      </c>
      <c r="E11238">
        <v>3.9015151515151503E-2</v>
      </c>
      <c r="F11238">
        <v>1</v>
      </c>
      <c r="G11238">
        <v>3642.2067371112598</v>
      </c>
      <c r="H11238" s="73">
        <f t="shared" si="525"/>
        <v>7.7493760364069353E-2</v>
      </c>
      <c r="I11238" t="str">
        <f t="shared" si="526"/>
        <v/>
      </c>
      <c r="J11238" t="str">
        <f t="shared" si="527"/>
        <v/>
      </c>
    </row>
    <row r="11239" spans="1:10" x14ac:dyDescent="0.25">
      <c r="A11239" t="s">
        <v>796</v>
      </c>
      <c r="B11239" t="s">
        <v>11216</v>
      </c>
      <c r="C11239" s="27">
        <v>17446.969696969602</v>
      </c>
      <c r="D11239">
        <v>3000</v>
      </c>
      <c r="E11239">
        <v>5.3030303030302997E-2</v>
      </c>
      <c r="F11239">
        <v>2</v>
      </c>
      <c r="G11239">
        <v>4825.0960070727897</v>
      </c>
      <c r="H11239" s="73">
        <f t="shared" si="525"/>
        <v>7.7436191238128851E-2</v>
      </c>
      <c r="I11239" t="str">
        <f t="shared" si="526"/>
        <v/>
      </c>
      <c r="J11239" t="str">
        <f t="shared" si="527"/>
        <v/>
      </c>
    </row>
    <row r="11240" spans="1:10" x14ac:dyDescent="0.25">
      <c r="A11240" t="s">
        <v>796</v>
      </c>
      <c r="B11240" t="s">
        <v>13098</v>
      </c>
      <c r="C11240" s="27">
        <v>15266.0984848484</v>
      </c>
      <c r="D11240">
        <v>3000</v>
      </c>
      <c r="E11240">
        <v>4.6401515151515103E-2</v>
      </c>
      <c r="F11240">
        <v>8</v>
      </c>
      <c r="G11240">
        <v>4218.1948356458697</v>
      </c>
      <c r="H11240" s="73">
        <f t="shared" si="525"/>
        <v>7.7367151479670812E-2</v>
      </c>
      <c r="I11240" t="str">
        <f t="shared" si="526"/>
        <v/>
      </c>
      <c r="J11240" t="str">
        <f t="shared" si="527"/>
        <v/>
      </c>
    </row>
    <row r="11241" spans="1:10" x14ac:dyDescent="0.25">
      <c r="A11241" t="s">
        <v>796</v>
      </c>
      <c r="B11241" t="s">
        <v>13304</v>
      </c>
      <c r="C11241" s="27">
        <v>13160</v>
      </c>
      <c r="D11241">
        <v>3000</v>
      </c>
      <c r="E11241">
        <v>1.5530303030303E-2</v>
      </c>
      <c r="F11241">
        <v>1</v>
      </c>
      <c r="G11241">
        <v>3635.8176262984698</v>
      </c>
      <c r="H11241" s="73">
        <f t="shared" si="525"/>
        <v>7.7357821836137652E-2</v>
      </c>
      <c r="I11241" t="str">
        <f t="shared" si="526"/>
        <v/>
      </c>
      <c r="J11241" t="str">
        <f t="shared" si="527"/>
        <v/>
      </c>
    </row>
    <row r="11242" spans="1:10" x14ac:dyDescent="0.25">
      <c r="A11242" t="s">
        <v>796</v>
      </c>
      <c r="B11242" t="s">
        <v>11011</v>
      </c>
      <c r="C11242" s="27">
        <v>21123.295454545401</v>
      </c>
      <c r="D11242">
        <v>3000</v>
      </c>
      <c r="E11242">
        <v>6.4204545454545403E-2</v>
      </c>
      <c r="F11242">
        <v>2</v>
      </c>
      <c r="G11242">
        <v>5835.4223683683003</v>
      </c>
      <c r="H11242" s="73">
        <f t="shared" si="525"/>
        <v>7.7351484604241946E-2</v>
      </c>
      <c r="I11242" t="str">
        <f t="shared" si="526"/>
        <v/>
      </c>
      <c r="J11242" t="str">
        <f t="shared" si="527"/>
        <v/>
      </c>
    </row>
    <row r="11243" spans="1:10" x14ac:dyDescent="0.25">
      <c r="A11243" t="s">
        <v>796</v>
      </c>
      <c r="B11243" t="s">
        <v>6247</v>
      </c>
      <c r="C11243" s="27">
        <v>106012.999250715</v>
      </c>
      <c r="D11243">
        <v>3000</v>
      </c>
      <c r="E11243">
        <v>0.37310606060606</v>
      </c>
      <c r="F11243">
        <v>4</v>
      </c>
      <c r="G11243">
        <v>25769.446864043599</v>
      </c>
      <c r="H11243" s="73">
        <f t="shared" si="525"/>
        <v>7.7343057077978561E-2</v>
      </c>
      <c r="I11243" t="str">
        <f t="shared" si="526"/>
        <v/>
      </c>
      <c r="J11243" t="str">
        <f t="shared" si="527"/>
        <v/>
      </c>
    </row>
    <row r="11244" spans="1:10" x14ac:dyDescent="0.25">
      <c r="A11244" t="s">
        <v>796</v>
      </c>
      <c r="B11244" t="s">
        <v>7485</v>
      </c>
      <c r="C11244" s="27">
        <v>14331.439393939299</v>
      </c>
      <c r="D11244">
        <v>3000</v>
      </c>
      <c r="E11244">
        <v>4.3560606060606001E-2</v>
      </c>
      <c r="F11244">
        <v>5</v>
      </c>
      <c r="G11244">
        <v>3955.6667408377898</v>
      </c>
      <c r="H11244" s="73">
        <f t="shared" si="525"/>
        <v>7.7283701726636747E-2</v>
      </c>
      <c r="I11244" t="str">
        <f t="shared" si="526"/>
        <v/>
      </c>
      <c r="J11244" t="str">
        <f t="shared" si="527"/>
        <v/>
      </c>
    </row>
    <row r="11245" spans="1:10" x14ac:dyDescent="0.25">
      <c r="A11245" t="s">
        <v>796</v>
      </c>
      <c r="B11245" t="s">
        <v>8417</v>
      </c>
      <c r="C11245" s="27">
        <v>31716.0984848484</v>
      </c>
      <c r="D11245">
        <v>3000</v>
      </c>
      <c r="E11245">
        <v>9.6401515151515099E-2</v>
      </c>
      <c r="G11245">
        <v>8748.2800334819294</v>
      </c>
      <c r="H11245" s="73">
        <f t="shared" si="525"/>
        <v>7.7232652387718315E-2</v>
      </c>
      <c r="I11245" t="str">
        <f t="shared" si="526"/>
        <v/>
      </c>
      <c r="J11245" t="str">
        <f t="shared" si="527"/>
        <v/>
      </c>
    </row>
    <row r="11246" spans="1:10" x14ac:dyDescent="0.25">
      <c r="A11246" t="s">
        <v>796</v>
      </c>
      <c r="B11246" t="s">
        <v>7016</v>
      </c>
      <c r="C11246" s="27">
        <v>64179.924242424197</v>
      </c>
      <c r="D11246">
        <v>3000</v>
      </c>
      <c r="E11246">
        <v>0.19507575757575699</v>
      </c>
      <c r="F11246">
        <v>6</v>
      </c>
      <c r="G11246">
        <v>17694.953577079399</v>
      </c>
      <c r="H11246" s="73">
        <f t="shared" si="525"/>
        <v>7.7198392800644181E-2</v>
      </c>
      <c r="I11246" t="str">
        <f t="shared" si="526"/>
        <v/>
      </c>
      <c r="J11246" t="str">
        <f t="shared" si="527"/>
        <v/>
      </c>
    </row>
    <row r="11247" spans="1:10" x14ac:dyDescent="0.25">
      <c r="A11247" t="s">
        <v>796</v>
      </c>
      <c r="B11247" t="s">
        <v>8544</v>
      </c>
      <c r="C11247" s="27">
        <v>41935.0378787878</v>
      </c>
      <c r="D11247">
        <v>3000</v>
      </c>
      <c r="E11247">
        <v>0.127462121212121</v>
      </c>
      <c r="F11247">
        <v>2</v>
      </c>
      <c r="G11247">
        <v>11547.9641041292</v>
      </c>
      <c r="H11247" s="73">
        <f t="shared" si="525"/>
        <v>7.71056880526097E-2</v>
      </c>
      <c r="I11247" t="str">
        <f t="shared" si="526"/>
        <v/>
      </c>
      <c r="J11247" t="str">
        <f t="shared" si="527"/>
        <v/>
      </c>
    </row>
    <row r="11248" spans="1:10" x14ac:dyDescent="0.25">
      <c r="A11248" t="s">
        <v>796</v>
      </c>
      <c r="B11248" t="s">
        <v>5688</v>
      </c>
      <c r="C11248" s="27">
        <v>20064.015151515101</v>
      </c>
      <c r="D11248">
        <v>3000</v>
      </c>
      <c r="E11248">
        <v>6.0984848484848399E-2</v>
      </c>
      <c r="F11248">
        <v>3</v>
      </c>
      <c r="G11248">
        <v>5524.5961311278697</v>
      </c>
      <c r="H11248" s="73">
        <f t="shared" si="525"/>
        <v>7.7097575187934933E-2</v>
      </c>
      <c r="I11248" t="str">
        <f t="shared" si="526"/>
        <v/>
      </c>
      <c r="J11248" t="str">
        <f t="shared" si="527"/>
        <v/>
      </c>
    </row>
    <row r="11249" spans="1:10" x14ac:dyDescent="0.25">
      <c r="A11249" t="s">
        <v>796</v>
      </c>
      <c r="B11249" t="s">
        <v>5895</v>
      </c>
      <c r="C11249" s="27">
        <v>15016.856060606</v>
      </c>
      <c r="D11249">
        <v>3000</v>
      </c>
      <c r="E11249">
        <v>4.5643939393939299E-2</v>
      </c>
      <c r="F11249">
        <v>1</v>
      </c>
      <c r="G11249">
        <v>4134.0990724167796</v>
      </c>
      <c r="H11249" s="73">
        <f t="shared" si="525"/>
        <v>7.7083228047534674E-2</v>
      </c>
      <c r="I11249" t="str">
        <f t="shared" si="526"/>
        <v/>
      </c>
      <c r="J11249" t="str">
        <f t="shared" si="527"/>
        <v/>
      </c>
    </row>
    <row r="11250" spans="1:10" x14ac:dyDescent="0.25">
      <c r="A11250" t="s">
        <v>796</v>
      </c>
      <c r="B11250" t="s">
        <v>6901</v>
      </c>
      <c r="C11250" s="27">
        <v>38757.196969696903</v>
      </c>
      <c r="D11250">
        <v>3000</v>
      </c>
      <c r="E11250">
        <v>0.11780303030303001</v>
      </c>
      <c r="F11250">
        <v>8</v>
      </c>
      <c r="G11250">
        <v>10669.0324909095</v>
      </c>
      <c r="H11250" s="73">
        <f t="shared" si="525"/>
        <v>7.7078048234250809E-2</v>
      </c>
      <c r="I11250" t="str">
        <f t="shared" si="526"/>
        <v/>
      </c>
      <c r="J11250" t="str">
        <f t="shared" si="527"/>
        <v/>
      </c>
    </row>
    <row r="11251" spans="1:10" x14ac:dyDescent="0.25">
      <c r="A11251" t="s">
        <v>796</v>
      </c>
      <c r="B11251" t="s">
        <v>3977</v>
      </c>
      <c r="C11251" s="27">
        <v>38445.6439393939</v>
      </c>
      <c r="D11251">
        <v>3000</v>
      </c>
      <c r="E11251">
        <v>0.11685606060606001</v>
      </c>
      <c r="F11251">
        <v>6</v>
      </c>
      <c r="G11251">
        <v>10576.5269320344</v>
      </c>
      <c r="H11251" s="73">
        <f t="shared" si="525"/>
        <v>7.7028948861880303E-2</v>
      </c>
      <c r="I11251" t="str">
        <f t="shared" si="526"/>
        <v/>
      </c>
      <c r="J11251" t="str">
        <f t="shared" si="527"/>
        <v/>
      </c>
    </row>
    <row r="11252" spans="1:10" x14ac:dyDescent="0.25">
      <c r="A11252" t="s">
        <v>796</v>
      </c>
      <c r="B11252" t="s">
        <v>8613</v>
      </c>
      <c r="C11252" s="27">
        <v>19129.356060605998</v>
      </c>
      <c r="D11252">
        <v>3000</v>
      </c>
      <c r="E11252">
        <v>5.8143939393939303E-2</v>
      </c>
      <c r="F11252">
        <v>2</v>
      </c>
      <c r="G11252">
        <v>5262.1379676407496</v>
      </c>
      <c r="H11252" s="73">
        <f t="shared" si="525"/>
        <v>7.7022907946893607E-2</v>
      </c>
      <c r="I11252" t="str">
        <f t="shared" si="526"/>
        <v/>
      </c>
      <c r="J11252" t="str">
        <f t="shared" si="527"/>
        <v/>
      </c>
    </row>
    <row r="11253" spans="1:10" x14ac:dyDescent="0.25">
      <c r="A11253" t="s">
        <v>796</v>
      </c>
      <c r="B11253" t="s">
        <v>5561</v>
      </c>
      <c r="C11253" s="27">
        <v>22556.439393939399</v>
      </c>
      <c r="D11253">
        <v>3000</v>
      </c>
      <c r="E11253">
        <v>6.8560606060606002E-2</v>
      </c>
      <c r="F11253">
        <v>1</v>
      </c>
      <c r="G11253">
        <v>6196.3020213868404</v>
      </c>
      <c r="H11253" s="73">
        <f t="shared" si="525"/>
        <v>7.6916597326725109E-2</v>
      </c>
      <c r="I11253" t="str">
        <f t="shared" si="526"/>
        <v/>
      </c>
      <c r="J11253" t="str">
        <f t="shared" si="527"/>
        <v/>
      </c>
    </row>
    <row r="11254" spans="1:10" x14ac:dyDescent="0.25">
      <c r="A11254" t="s">
        <v>796</v>
      </c>
      <c r="B11254" t="s">
        <v>5303</v>
      </c>
      <c r="C11254" s="27">
        <v>13160</v>
      </c>
      <c r="D11254">
        <v>3000</v>
      </c>
      <c r="E11254">
        <v>2.4242424242424201E-2</v>
      </c>
      <c r="F11254">
        <v>2</v>
      </c>
      <c r="G11254">
        <v>3613.9296132885902</v>
      </c>
      <c r="H11254" s="73">
        <f t="shared" si="525"/>
        <v>7.6892119431672137E-2</v>
      </c>
      <c r="I11254" t="str">
        <f t="shared" si="526"/>
        <v/>
      </c>
      <c r="J11254" t="str">
        <f t="shared" si="527"/>
        <v/>
      </c>
    </row>
    <row r="11255" spans="1:10" x14ac:dyDescent="0.25">
      <c r="A11255" t="s">
        <v>796</v>
      </c>
      <c r="B11255" t="s">
        <v>9446</v>
      </c>
      <c r="C11255" s="27">
        <v>71657.196969696903</v>
      </c>
      <c r="D11255">
        <v>3000</v>
      </c>
      <c r="E11255">
        <v>0.21780303030303</v>
      </c>
      <c r="F11255">
        <v>4</v>
      </c>
      <c r="G11255">
        <v>19677.844931387899</v>
      </c>
      <c r="H11255" s="73">
        <f t="shared" si="525"/>
        <v>7.6891042544109819E-2</v>
      </c>
      <c r="I11255" t="str">
        <f t="shared" si="526"/>
        <v/>
      </c>
      <c r="J11255" t="str">
        <f t="shared" si="527"/>
        <v/>
      </c>
    </row>
    <row r="11256" spans="1:10" x14ac:dyDescent="0.25">
      <c r="A11256" t="s">
        <v>796</v>
      </c>
      <c r="B11256" t="s">
        <v>5830</v>
      </c>
      <c r="C11256" s="27">
        <v>13160</v>
      </c>
      <c r="D11256">
        <v>3000</v>
      </c>
      <c r="E11256">
        <v>2.6325757575757499E-2</v>
      </c>
      <c r="F11256">
        <v>3</v>
      </c>
      <c r="G11256">
        <v>3608.3697234096098</v>
      </c>
      <c r="H11256" s="73">
        <f t="shared" si="525"/>
        <v>7.6773823902332131E-2</v>
      </c>
      <c r="I11256" t="str">
        <f t="shared" si="526"/>
        <v/>
      </c>
      <c r="J11256" t="str">
        <f t="shared" si="527"/>
        <v/>
      </c>
    </row>
    <row r="11257" spans="1:10" x14ac:dyDescent="0.25">
      <c r="A11257" t="s">
        <v>796</v>
      </c>
      <c r="B11257" t="s">
        <v>6744</v>
      </c>
      <c r="C11257" s="27">
        <v>30835.253081553401</v>
      </c>
      <c r="D11257">
        <v>3000</v>
      </c>
      <c r="E11257">
        <v>0.10852272727272699</v>
      </c>
      <c r="F11257">
        <v>2</v>
      </c>
      <c r="G11257">
        <v>7434.4269702866704</v>
      </c>
      <c r="H11257" s="73">
        <f t="shared" si="525"/>
        <v>7.6714125969316607E-2</v>
      </c>
      <c r="I11257" t="str">
        <f t="shared" si="526"/>
        <v/>
      </c>
      <c r="J11257" t="str">
        <f t="shared" si="527"/>
        <v/>
      </c>
    </row>
    <row r="11258" spans="1:10" x14ac:dyDescent="0.25">
      <c r="A11258" t="s">
        <v>796</v>
      </c>
      <c r="B11258" t="s">
        <v>13120</v>
      </c>
      <c r="C11258" s="27">
        <v>13160</v>
      </c>
      <c r="D11258">
        <v>3000</v>
      </c>
      <c r="E11258">
        <v>3.6553030303030302E-2</v>
      </c>
      <c r="F11258">
        <v>9</v>
      </c>
      <c r="G11258">
        <v>3604.3377982360798</v>
      </c>
      <c r="H11258" s="73">
        <f t="shared" si="525"/>
        <v>7.6688038260342123E-2</v>
      </c>
      <c r="I11258" t="str">
        <f t="shared" si="526"/>
        <v/>
      </c>
      <c r="J11258" t="str">
        <f t="shared" si="527"/>
        <v/>
      </c>
    </row>
    <row r="11259" spans="1:10" x14ac:dyDescent="0.25">
      <c r="A11259" t="s">
        <v>796</v>
      </c>
      <c r="B11259" t="s">
        <v>12088</v>
      </c>
      <c r="C11259" s="27">
        <v>13160</v>
      </c>
      <c r="D11259">
        <v>3000</v>
      </c>
      <c r="E11259">
        <v>2.51893939393939E-2</v>
      </c>
      <c r="G11259">
        <v>3599.5730346730802</v>
      </c>
      <c r="H11259" s="73">
        <f t="shared" si="525"/>
        <v>7.6586660312193203E-2</v>
      </c>
      <c r="I11259" t="str">
        <f t="shared" si="526"/>
        <v/>
      </c>
      <c r="J11259" t="str">
        <f t="shared" si="527"/>
        <v/>
      </c>
    </row>
    <row r="11260" spans="1:10" x14ac:dyDescent="0.25">
      <c r="A11260" t="s">
        <v>796</v>
      </c>
      <c r="B11260" t="s">
        <v>7439</v>
      </c>
      <c r="C11260" s="27">
        <v>22867.992424242399</v>
      </c>
      <c r="D11260">
        <v>3000</v>
      </c>
      <c r="E11260">
        <v>6.9507575757575699E-2</v>
      </c>
      <c r="F11260">
        <v>4</v>
      </c>
      <c r="G11260">
        <v>6254.1910180776804</v>
      </c>
      <c r="H11260" s="73">
        <f t="shared" si="525"/>
        <v>7.6577491044003007E-2</v>
      </c>
      <c r="I11260" t="str">
        <f t="shared" si="526"/>
        <v/>
      </c>
      <c r="J11260" t="str">
        <f t="shared" si="527"/>
        <v/>
      </c>
    </row>
    <row r="11261" spans="1:10" x14ac:dyDescent="0.25">
      <c r="A11261" t="s">
        <v>796</v>
      </c>
      <c r="B11261" t="s">
        <v>6074</v>
      </c>
      <c r="C11261" s="27">
        <v>77078.219696969696</v>
      </c>
      <c r="D11261">
        <v>3000</v>
      </c>
      <c r="E11261">
        <v>0.23428030303030301</v>
      </c>
      <c r="F11261">
        <v>2</v>
      </c>
      <c r="G11261">
        <v>21073.749735348902</v>
      </c>
      <c r="H11261" s="73">
        <f t="shared" si="525"/>
        <v>7.655405053588285E-2</v>
      </c>
      <c r="I11261" t="str">
        <f t="shared" si="526"/>
        <v/>
      </c>
      <c r="J11261" t="str">
        <f t="shared" si="527"/>
        <v/>
      </c>
    </row>
    <row r="11262" spans="1:10" x14ac:dyDescent="0.25">
      <c r="A11262" t="s">
        <v>796</v>
      </c>
      <c r="B11262" t="s">
        <v>4869</v>
      </c>
      <c r="C11262" s="27">
        <v>23615.7196969697</v>
      </c>
      <c r="D11262">
        <v>3000</v>
      </c>
      <c r="E11262">
        <v>7.1780303030303E-2</v>
      </c>
      <c r="F11262">
        <v>2</v>
      </c>
      <c r="G11262">
        <v>6456.3749143406503</v>
      </c>
      <c r="H11262" s="73">
        <f t="shared" si="525"/>
        <v>7.6550069157847983E-2</v>
      </c>
      <c r="I11262" t="str">
        <f t="shared" si="526"/>
        <v/>
      </c>
      <c r="J11262" t="str">
        <f t="shared" si="527"/>
        <v/>
      </c>
    </row>
    <row r="11263" spans="1:10" x14ac:dyDescent="0.25">
      <c r="A11263" t="s">
        <v>796</v>
      </c>
      <c r="B11263" t="s">
        <v>5195</v>
      </c>
      <c r="C11263" s="27">
        <v>13160</v>
      </c>
      <c r="D11263">
        <v>3000</v>
      </c>
      <c r="E11263">
        <v>2.9734848484848399E-2</v>
      </c>
      <c r="F11263">
        <v>7</v>
      </c>
      <c r="G11263">
        <v>3597.8437643003999</v>
      </c>
      <c r="H11263" s="73">
        <f t="shared" si="525"/>
        <v>7.6549867325540422E-2</v>
      </c>
      <c r="I11263" t="str">
        <f t="shared" si="526"/>
        <v/>
      </c>
      <c r="J11263" t="str">
        <f t="shared" si="527"/>
        <v/>
      </c>
    </row>
    <row r="11264" spans="1:10" x14ac:dyDescent="0.25">
      <c r="A11264" t="s">
        <v>796</v>
      </c>
      <c r="B11264" t="s">
        <v>11655</v>
      </c>
      <c r="C11264" s="27">
        <v>101254.734848484</v>
      </c>
      <c r="D11264">
        <v>3000</v>
      </c>
      <c r="E11264">
        <v>0.30776515151515099</v>
      </c>
      <c r="F11264">
        <v>6</v>
      </c>
      <c r="G11264">
        <v>27656.055918010399</v>
      </c>
      <c r="H11264" s="73">
        <f t="shared" si="525"/>
        <v>7.6477368378184127E-2</v>
      </c>
      <c r="I11264" t="str">
        <f t="shared" si="526"/>
        <v/>
      </c>
      <c r="J11264" t="str">
        <f t="shared" si="527"/>
        <v/>
      </c>
    </row>
    <row r="11265" spans="1:10" x14ac:dyDescent="0.25">
      <c r="A11265" t="s">
        <v>796</v>
      </c>
      <c r="B11265" t="s">
        <v>6557</v>
      </c>
      <c r="C11265" s="27">
        <v>87857.9545454545</v>
      </c>
      <c r="D11265">
        <v>3000</v>
      </c>
      <c r="E11265">
        <v>0.26704545454545398</v>
      </c>
      <c r="F11265">
        <v>5</v>
      </c>
      <c r="G11265">
        <v>23958.846985879802</v>
      </c>
      <c r="H11265" s="73">
        <f t="shared" si="525"/>
        <v>7.6355945124759683E-2</v>
      </c>
      <c r="I11265" t="str">
        <f t="shared" si="526"/>
        <v/>
      </c>
      <c r="J11265" t="str">
        <f t="shared" si="527"/>
        <v/>
      </c>
    </row>
    <row r="11266" spans="1:10" x14ac:dyDescent="0.25">
      <c r="A11266" t="s">
        <v>796</v>
      </c>
      <c r="B11266" t="s">
        <v>7190</v>
      </c>
      <c r="C11266" s="27">
        <v>175155.11363636301</v>
      </c>
      <c r="D11266">
        <v>3000</v>
      </c>
      <c r="E11266">
        <v>0.53238636363636305</v>
      </c>
      <c r="G11266">
        <v>47751.749730788899</v>
      </c>
      <c r="H11266" s="73">
        <f t="shared" ref="H11266:H11329" si="528">G11266/SUMIFS(C:C,B:B,B11266)</f>
        <v>7.6335138877984182E-2</v>
      </c>
      <c r="I11266" t="str">
        <f t="shared" ref="I11266:I11329" si="529">IF(A11266="Construction",SUMIFS(D:D,A:A,"Engineering",B:B,B11266),"")</f>
        <v/>
      </c>
      <c r="J11266" t="str">
        <f t="shared" si="527"/>
        <v/>
      </c>
    </row>
    <row r="11267" spans="1:10" x14ac:dyDescent="0.25">
      <c r="A11267" t="s">
        <v>796</v>
      </c>
      <c r="B11267" t="s">
        <v>12147</v>
      </c>
      <c r="C11267" s="27">
        <v>26482.0075757575</v>
      </c>
      <c r="D11267">
        <v>3000</v>
      </c>
      <c r="E11267">
        <v>8.0492424242424199E-2</v>
      </c>
      <c r="G11267">
        <v>7216.8036047182204</v>
      </c>
      <c r="H11267" s="73">
        <f t="shared" si="528"/>
        <v>7.6304827099699102E-2</v>
      </c>
      <c r="I11267" t="str">
        <f t="shared" si="529"/>
        <v/>
      </c>
      <c r="J11267" t="str">
        <f t="shared" ref="J11267:J11330" si="530">IF(AND(I11267&lt;&gt;"",I11267&lt;&gt;3000,I11267&lt;&gt;0),D11267-I11267,"")</f>
        <v/>
      </c>
    </row>
    <row r="11268" spans="1:10" x14ac:dyDescent="0.25">
      <c r="A11268" t="s">
        <v>796</v>
      </c>
      <c r="B11268" t="s">
        <v>7084</v>
      </c>
      <c r="C11268" s="27">
        <v>13957.5757575757</v>
      </c>
      <c r="D11268">
        <v>3000</v>
      </c>
      <c r="E11268">
        <v>4.2424242424242399E-2</v>
      </c>
      <c r="F11268">
        <v>3</v>
      </c>
      <c r="G11268">
        <v>3802.9724877804301</v>
      </c>
      <c r="H11268" s="73">
        <f t="shared" si="528"/>
        <v>7.6290633493467819E-2</v>
      </c>
      <c r="I11268" t="str">
        <f t="shared" si="529"/>
        <v/>
      </c>
      <c r="J11268" t="str">
        <f t="shared" si="530"/>
        <v/>
      </c>
    </row>
    <row r="11269" spans="1:10" x14ac:dyDescent="0.25">
      <c r="A11269" t="s">
        <v>796</v>
      </c>
      <c r="B11269" t="s">
        <v>12878</v>
      </c>
      <c r="C11269" s="27">
        <v>15889.2045454545</v>
      </c>
      <c r="D11269">
        <v>3000</v>
      </c>
      <c r="E11269">
        <v>4.8295454545454503E-2</v>
      </c>
      <c r="F11269">
        <v>2</v>
      </c>
      <c r="G11269">
        <v>4327.0788860063003</v>
      </c>
      <c r="H11269" s="73">
        <f t="shared" si="528"/>
        <v>7.6251903272802013E-2</v>
      </c>
      <c r="I11269" t="str">
        <f t="shared" si="529"/>
        <v/>
      </c>
      <c r="J11269" t="str">
        <f t="shared" si="530"/>
        <v/>
      </c>
    </row>
    <row r="11270" spans="1:10" x14ac:dyDescent="0.25">
      <c r="A11270" t="s">
        <v>796</v>
      </c>
      <c r="B11270" t="s">
        <v>5733</v>
      </c>
      <c r="C11270" s="27">
        <v>25547.3484848484</v>
      </c>
      <c r="D11270">
        <v>3000</v>
      </c>
      <c r="E11270">
        <v>7.7651515151515096E-2</v>
      </c>
      <c r="F11270">
        <v>4</v>
      </c>
      <c r="G11270">
        <v>6954.6523673820802</v>
      </c>
      <c r="H11270" s="73">
        <f t="shared" si="528"/>
        <v>7.6223278671048111E-2</v>
      </c>
      <c r="I11270" t="str">
        <f t="shared" si="529"/>
        <v/>
      </c>
      <c r="J11270" t="str">
        <f t="shared" si="530"/>
        <v/>
      </c>
    </row>
    <row r="11271" spans="1:10" x14ac:dyDescent="0.25">
      <c r="A11271" t="s">
        <v>796</v>
      </c>
      <c r="B11271" t="s">
        <v>3842</v>
      </c>
      <c r="C11271" s="27">
        <v>20188.636363636298</v>
      </c>
      <c r="D11271">
        <v>3000</v>
      </c>
      <c r="E11271">
        <v>6.1363636363636301E-2</v>
      </c>
      <c r="F11271">
        <v>2</v>
      </c>
      <c r="G11271">
        <v>5495.3781584870803</v>
      </c>
      <c r="H11271" s="73">
        <f t="shared" si="528"/>
        <v>7.6216434664596364E-2</v>
      </c>
      <c r="I11271" t="str">
        <f t="shared" si="529"/>
        <v/>
      </c>
      <c r="J11271" t="str">
        <f t="shared" si="530"/>
        <v/>
      </c>
    </row>
    <row r="11272" spans="1:10" x14ac:dyDescent="0.25">
      <c r="A11272" t="s">
        <v>796</v>
      </c>
      <c r="B11272" t="s">
        <v>10068</v>
      </c>
      <c r="C11272" s="27">
        <v>13160</v>
      </c>
      <c r="D11272">
        <v>3000</v>
      </c>
      <c r="E11272">
        <v>3.6742424242424201E-2</v>
      </c>
      <c r="F11272">
        <v>2</v>
      </c>
      <c r="G11272">
        <v>3581.8694361652902</v>
      </c>
      <c r="H11272" s="73">
        <f t="shared" si="528"/>
        <v>7.6209988003516818E-2</v>
      </c>
      <c r="I11272" t="str">
        <f t="shared" si="529"/>
        <v/>
      </c>
      <c r="J11272" t="str">
        <f t="shared" si="530"/>
        <v/>
      </c>
    </row>
    <row r="11273" spans="1:10" x14ac:dyDescent="0.25">
      <c r="A11273" t="s">
        <v>796</v>
      </c>
      <c r="B11273" t="s">
        <v>9379</v>
      </c>
      <c r="C11273" s="27">
        <v>20687.121212121201</v>
      </c>
      <c r="D11273">
        <v>3000</v>
      </c>
      <c r="E11273">
        <v>6.2878787878787798E-2</v>
      </c>
      <c r="F11273">
        <v>2</v>
      </c>
      <c r="G11273">
        <v>5630.2468704103303</v>
      </c>
      <c r="H11273" s="73">
        <f t="shared" si="528"/>
        <v>7.6205340876099883E-2</v>
      </c>
      <c r="I11273" t="str">
        <f t="shared" si="529"/>
        <v/>
      </c>
      <c r="J11273" t="str">
        <f t="shared" si="530"/>
        <v/>
      </c>
    </row>
    <row r="11274" spans="1:10" x14ac:dyDescent="0.25">
      <c r="A11274" t="s">
        <v>796</v>
      </c>
      <c r="B11274" t="s">
        <v>6159</v>
      </c>
      <c r="C11274" s="27">
        <v>16886.1742424242</v>
      </c>
      <c r="D11274">
        <v>3000</v>
      </c>
      <c r="E11274">
        <v>5.1325757575757497E-2</v>
      </c>
      <c r="F11274">
        <v>4</v>
      </c>
      <c r="G11274">
        <v>4593.1836783759099</v>
      </c>
      <c r="H11274" s="73">
        <f t="shared" si="528"/>
        <v>7.6162392468634141E-2</v>
      </c>
      <c r="I11274" t="str">
        <f t="shared" si="529"/>
        <v/>
      </c>
      <c r="J11274" t="str">
        <f t="shared" si="530"/>
        <v/>
      </c>
    </row>
    <row r="11275" spans="1:10" x14ac:dyDescent="0.25">
      <c r="A11275" t="s">
        <v>796</v>
      </c>
      <c r="B11275" t="s">
        <v>11714</v>
      </c>
      <c r="C11275" s="27">
        <v>15702.272727272701</v>
      </c>
      <c r="D11275">
        <v>3000</v>
      </c>
      <c r="E11275">
        <v>4.7727272727272702E-2</v>
      </c>
      <c r="F11275">
        <v>1</v>
      </c>
      <c r="G11275">
        <v>4269.0806053002998</v>
      </c>
      <c r="H11275" s="73">
        <f t="shared" si="528"/>
        <v>7.6125449496743006E-2</v>
      </c>
      <c r="I11275" t="str">
        <f t="shared" si="529"/>
        <v/>
      </c>
      <c r="J11275" t="str">
        <f t="shared" si="530"/>
        <v/>
      </c>
    </row>
    <row r="11276" spans="1:10" x14ac:dyDescent="0.25">
      <c r="A11276" t="s">
        <v>796</v>
      </c>
      <c r="B11276" t="s">
        <v>5464</v>
      </c>
      <c r="C11276" s="27">
        <v>61189.015151515101</v>
      </c>
      <c r="D11276">
        <v>3000</v>
      </c>
      <c r="E11276">
        <v>0.185984848484848</v>
      </c>
      <c r="G11276">
        <v>16625.3507067885</v>
      </c>
      <c r="H11276" s="73">
        <f t="shared" si="528"/>
        <v>7.6077351243093658E-2</v>
      </c>
      <c r="I11276" t="str">
        <f t="shared" si="529"/>
        <v/>
      </c>
      <c r="J11276" t="str">
        <f t="shared" si="530"/>
        <v/>
      </c>
    </row>
    <row r="11277" spans="1:10" x14ac:dyDescent="0.25">
      <c r="A11277" t="s">
        <v>796</v>
      </c>
      <c r="B11277" t="s">
        <v>8654</v>
      </c>
      <c r="C11277" s="27">
        <v>17509.2803030303</v>
      </c>
      <c r="D11277">
        <v>3000</v>
      </c>
      <c r="E11277">
        <v>5.3219696969696903E-2</v>
      </c>
      <c r="F11277">
        <v>10</v>
      </c>
      <c r="G11277">
        <v>4756.2358146430397</v>
      </c>
      <c r="H11277" s="73">
        <f t="shared" si="528"/>
        <v>7.6059438483577685E-2</v>
      </c>
      <c r="I11277" t="str">
        <f t="shared" si="529"/>
        <v/>
      </c>
      <c r="J11277" t="str">
        <f t="shared" si="530"/>
        <v/>
      </c>
    </row>
    <row r="11278" spans="1:10" x14ac:dyDescent="0.25">
      <c r="A11278" t="s">
        <v>796</v>
      </c>
      <c r="B11278" t="s">
        <v>11831</v>
      </c>
      <c r="C11278" s="27">
        <v>26793.560606060601</v>
      </c>
      <c r="D11278">
        <v>3000</v>
      </c>
      <c r="E11278">
        <v>8.1439393939393895E-2</v>
      </c>
      <c r="F11278">
        <v>2</v>
      </c>
      <c r="G11278">
        <v>7277.9388486877397</v>
      </c>
      <c r="H11278" s="73">
        <f t="shared" si="528"/>
        <v>7.6056441605287073E-2</v>
      </c>
      <c r="I11278" t="str">
        <f t="shared" si="529"/>
        <v/>
      </c>
      <c r="J11278" t="str">
        <f t="shared" si="530"/>
        <v/>
      </c>
    </row>
    <row r="11279" spans="1:10" x14ac:dyDescent="0.25">
      <c r="A11279" t="s">
        <v>796</v>
      </c>
      <c r="B11279" t="s">
        <v>7618</v>
      </c>
      <c r="C11279" s="27">
        <v>56017.234848484797</v>
      </c>
      <c r="D11279">
        <v>3000</v>
      </c>
      <c r="E11279">
        <v>0.17026515151515101</v>
      </c>
      <c r="G11279">
        <v>15203.077945298999</v>
      </c>
      <c r="H11279" s="73">
        <f t="shared" si="528"/>
        <v>7.5992002036474382E-2</v>
      </c>
      <c r="I11279" t="str">
        <f t="shared" si="529"/>
        <v/>
      </c>
      <c r="J11279" t="str">
        <f t="shared" si="530"/>
        <v/>
      </c>
    </row>
    <row r="11280" spans="1:10" x14ac:dyDescent="0.25">
      <c r="A11280" t="s">
        <v>796</v>
      </c>
      <c r="B11280" t="s">
        <v>3761</v>
      </c>
      <c r="C11280" s="27">
        <v>68479.356060606005</v>
      </c>
      <c r="D11280">
        <v>3000</v>
      </c>
      <c r="E11280">
        <v>0.20814393939393899</v>
      </c>
      <c r="F11280">
        <v>2</v>
      </c>
      <c r="G11280">
        <v>18580.609903778601</v>
      </c>
      <c r="H11280" s="73">
        <f t="shared" si="528"/>
        <v>7.5972834330591696E-2</v>
      </c>
      <c r="I11280" t="str">
        <f t="shared" si="529"/>
        <v/>
      </c>
      <c r="J11280" t="str">
        <f t="shared" si="530"/>
        <v/>
      </c>
    </row>
    <row r="11281" spans="1:10" x14ac:dyDescent="0.25">
      <c r="A11281" t="s">
        <v>796</v>
      </c>
      <c r="B11281" t="s">
        <v>5767</v>
      </c>
      <c r="C11281" s="27">
        <v>48415.340909090897</v>
      </c>
      <c r="D11281">
        <v>3000</v>
      </c>
      <c r="E11281">
        <v>0.14715909090908999</v>
      </c>
      <c r="F11281">
        <v>2</v>
      </c>
      <c r="G11281">
        <v>13133.866076149799</v>
      </c>
      <c r="H11281" s="73">
        <f t="shared" si="528"/>
        <v>7.5956968024394222E-2</v>
      </c>
      <c r="I11281" t="str">
        <f t="shared" si="529"/>
        <v/>
      </c>
      <c r="J11281" t="str">
        <f t="shared" si="530"/>
        <v/>
      </c>
    </row>
    <row r="11282" spans="1:10" x14ac:dyDescent="0.25">
      <c r="A11282" t="s">
        <v>796</v>
      </c>
      <c r="B11282" t="s">
        <v>13062</v>
      </c>
      <c r="C11282" s="27">
        <v>25235.795454545401</v>
      </c>
      <c r="D11282">
        <v>3000</v>
      </c>
      <c r="E11282">
        <v>7.67045454545454E-2</v>
      </c>
      <c r="F11282">
        <v>1</v>
      </c>
      <c r="G11282">
        <v>6840.7032194199001</v>
      </c>
      <c r="H11282" s="73">
        <f t="shared" si="528"/>
        <v>7.5900001047621998E-2</v>
      </c>
      <c r="I11282" t="str">
        <f t="shared" si="529"/>
        <v/>
      </c>
      <c r="J11282" t="str">
        <f t="shared" si="530"/>
        <v/>
      </c>
    </row>
    <row r="11283" spans="1:10" x14ac:dyDescent="0.25">
      <c r="A11283" t="s">
        <v>796</v>
      </c>
      <c r="B11283" t="s">
        <v>4659</v>
      </c>
      <c r="C11283" s="27">
        <v>13160</v>
      </c>
      <c r="D11283">
        <v>3000</v>
      </c>
      <c r="E11283">
        <v>3.8636363636363601E-2</v>
      </c>
      <c r="F11283">
        <v>1</v>
      </c>
      <c r="G11283">
        <v>3565.0530568915801</v>
      </c>
      <c r="H11283" s="73">
        <f t="shared" si="528"/>
        <v>7.5852192699820853E-2</v>
      </c>
      <c r="I11283" t="str">
        <f t="shared" si="529"/>
        <v/>
      </c>
      <c r="J11283" t="str">
        <f t="shared" si="530"/>
        <v/>
      </c>
    </row>
    <row r="11284" spans="1:10" x14ac:dyDescent="0.25">
      <c r="A11284" t="s">
        <v>796</v>
      </c>
      <c r="B11284" t="s">
        <v>6750</v>
      </c>
      <c r="C11284" s="27">
        <v>21434.8484848484</v>
      </c>
      <c r="D11284">
        <v>3000</v>
      </c>
      <c r="E11284">
        <v>6.5151515151515099E-2</v>
      </c>
      <c r="F11284">
        <v>3</v>
      </c>
      <c r="G11284">
        <v>5803.2470121384104</v>
      </c>
      <c r="H11284" s="73">
        <f t="shared" si="528"/>
        <v>7.5806888233772504E-2</v>
      </c>
      <c r="I11284" t="str">
        <f t="shared" si="529"/>
        <v/>
      </c>
      <c r="J11284" t="str">
        <f t="shared" si="530"/>
        <v/>
      </c>
    </row>
    <row r="11285" spans="1:10" x14ac:dyDescent="0.25">
      <c r="A11285" t="s">
        <v>796</v>
      </c>
      <c r="B11285" t="s">
        <v>13225</v>
      </c>
      <c r="C11285" s="27">
        <v>52029.356060605998</v>
      </c>
      <c r="D11285">
        <v>3000</v>
      </c>
      <c r="E11285">
        <v>0.158143939393939</v>
      </c>
      <c r="G11285">
        <v>14085.3699031425</v>
      </c>
      <c r="H11285" s="73">
        <f t="shared" si="528"/>
        <v>7.58015065242377E-2</v>
      </c>
      <c r="I11285" t="str">
        <f t="shared" si="529"/>
        <v/>
      </c>
      <c r="J11285" t="str">
        <f t="shared" si="530"/>
        <v/>
      </c>
    </row>
    <row r="11286" spans="1:10" x14ac:dyDescent="0.25">
      <c r="A11286" t="s">
        <v>796</v>
      </c>
      <c r="B11286" t="s">
        <v>12426</v>
      </c>
      <c r="C11286" s="27">
        <v>13160</v>
      </c>
      <c r="D11286">
        <v>3000</v>
      </c>
      <c r="E11286">
        <v>3.125E-2</v>
      </c>
      <c r="F11286">
        <v>7</v>
      </c>
      <c r="G11286">
        <v>3561.92387080665</v>
      </c>
      <c r="H11286" s="73">
        <f t="shared" si="528"/>
        <v>7.5785614272481913E-2</v>
      </c>
      <c r="I11286" t="str">
        <f t="shared" si="529"/>
        <v/>
      </c>
      <c r="J11286" t="str">
        <f t="shared" si="530"/>
        <v/>
      </c>
    </row>
    <row r="11287" spans="1:10" x14ac:dyDescent="0.25">
      <c r="A11287" t="s">
        <v>796</v>
      </c>
      <c r="B11287" t="s">
        <v>4596</v>
      </c>
      <c r="C11287" s="27">
        <v>18132.386363636298</v>
      </c>
      <c r="D11287">
        <v>3000</v>
      </c>
      <c r="E11287">
        <v>5.5113636363636302E-2</v>
      </c>
      <c r="F11287">
        <v>1</v>
      </c>
      <c r="G11287">
        <v>4904.1090990418797</v>
      </c>
      <c r="H11287" s="73">
        <f t="shared" si="528"/>
        <v>7.5729168802928057E-2</v>
      </c>
      <c r="I11287" t="str">
        <f t="shared" si="529"/>
        <v/>
      </c>
      <c r="J11287" t="str">
        <f t="shared" si="530"/>
        <v/>
      </c>
    </row>
    <row r="11288" spans="1:10" x14ac:dyDescent="0.25">
      <c r="A11288" t="s">
        <v>796</v>
      </c>
      <c r="B11288" t="s">
        <v>10214</v>
      </c>
      <c r="C11288" s="27">
        <v>16574.621212121201</v>
      </c>
      <c r="D11288">
        <v>3000</v>
      </c>
      <c r="E11288">
        <v>5.0378787878787801E-2</v>
      </c>
      <c r="F11288">
        <v>7</v>
      </c>
      <c r="G11288">
        <v>4481.2073510513801</v>
      </c>
      <c r="H11288" s="73">
        <f t="shared" si="528"/>
        <v>7.5702367024640241E-2</v>
      </c>
      <c r="I11288" t="str">
        <f t="shared" si="529"/>
        <v/>
      </c>
      <c r="J11288" t="str">
        <f t="shared" si="530"/>
        <v/>
      </c>
    </row>
    <row r="11289" spans="1:10" x14ac:dyDescent="0.25">
      <c r="A11289" t="s">
        <v>796</v>
      </c>
      <c r="B11289" t="s">
        <v>6007</v>
      </c>
      <c r="C11289" s="27">
        <v>16013.8257575757</v>
      </c>
      <c r="D11289">
        <v>3000</v>
      </c>
      <c r="E11289">
        <v>4.8674242424242398E-2</v>
      </c>
      <c r="F11289">
        <v>3</v>
      </c>
      <c r="G11289">
        <v>4324.6663710494104</v>
      </c>
      <c r="H11289" s="73">
        <f t="shared" si="528"/>
        <v>7.5616320685953947E-2</v>
      </c>
      <c r="I11289" t="str">
        <f t="shared" si="529"/>
        <v/>
      </c>
      <c r="J11289" t="str">
        <f t="shared" si="530"/>
        <v/>
      </c>
    </row>
    <row r="11290" spans="1:10" x14ac:dyDescent="0.25">
      <c r="A11290" t="s">
        <v>796</v>
      </c>
      <c r="B11290" t="s">
        <v>12959</v>
      </c>
      <c r="C11290" s="27">
        <v>38757.196969696903</v>
      </c>
      <c r="D11290">
        <v>3000</v>
      </c>
      <c r="E11290">
        <v>0.11780303030303001</v>
      </c>
      <c r="F11290">
        <v>3</v>
      </c>
      <c r="G11290">
        <v>10466.383431501799</v>
      </c>
      <c r="H11290" s="73">
        <f t="shared" si="528"/>
        <v>7.5614017265279526E-2</v>
      </c>
      <c r="I11290" t="str">
        <f t="shared" si="529"/>
        <v/>
      </c>
      <c r="J11290" t="str">
        <f t="shared" si="530"/>
        <v/>
      </c>
    </row>
    <row r="11291" spans="1:10" x14ac:dyDescent="0.25">
      <c r="A11291" t="s">
        <v>796</v>
      </c>
      <c r="B11291" t="s">
        <v>5169</v>
      </c>
      <c r="C11291" s="27">
        <v>203194.886363636</v>
      </c>
      <c r="D11291">
        <v>3000</v>
      </c>
      <c r="E11291">
        <v>0.61761363636363598</v>
      </c>
      <c r="F11291">
        <v>9</v>
      </c>
      <c r="G11291">
        <v>54853.874025293801</v>
      </c>
      <c r="H11291" s="73">
        <f t="shared" si="528"/>
        <v>7.5587949096296417E-2</v>
      </c>
      <c r="I11291" t="str">
        <f t="shared" si="529"/>
        <v/>
      </c>
      <c r="J11291" t="str">
        <f t="shared" si="530"/>
        <v/>
      </c>
    </row>
    <row r="11292" spans="1:10" x14ac:dyDescent="0.25">
      <c r="A11292" t="s">
        <v>796</v>
      </c>
      <c r="B11292" t="s">
        <v>3445</v>
      </c>
      <c r="C11292" s="27">
        <v>16886.1742424242</v>
      </c>
      <c r="D11292">
        <v>3000</v>
      </c>
      <c r="E11292">
        <v>5.1325757575757497E-2</v>
      </c>
      <c r="F11292">
        <v>2</v>
      </c>
      <c r="G11292">
        <v>4558.0445384412196</v>
      </c>
      <c r="H11292" s="73">
        <f t="shared" si="528"/>
        <v>7.5579728862274195E-2</v>
      </c>
      <c r="I11292" t="str">
        <f t="shared" si="529"/>
        <v/>
      </c>
      <c r="J11292" t="str">
        <f t="shared" si="530"/>
        <v/>
      </c>
    </row>
    <row r="11293" spans="1:10" x14ac:dyDescent="0.25">
      <c r="A11293" t="s">
        <v>796</v>
      </c>
      <c r="B11293" t="s">
        <v>4521</v>
      </c>
      <c r="C11293" s="27">
        <v>35828.5984848484</v>
      </c>
      <c r="D11293">
        <v>3000</v>
      </c>
      <c r="E11293">
        <v>0.108901515151515</v>
      </c>
      <c r="F11293">
        <v>11</v>
      </c>
      <c r="G11293">
        <v>9668.5242414322493</v>
      </c>
      <c r="H11293" s="73">
        <f t="shared" si="528"/>
        <v>7.5559382785957183E-2</v>
      </c>
      <c r="I11293" t="str">
        <f t="shared" si="529"/>
        <v/>
      </c>
      <c r="J11293" t="str">
        <f t="shared" si="530"/>
        <v/>
      </c>
    </row>
    <row r="11294" spans="1:10" x14ac:dyDescent="0.25">
      <c r="A11294" t="s">
        <v>796</v>
      </c>
      <c r="B11294" t="s">
        <v>4932</v>
      </c>
      <c r="C11294" s="27">
        <v>82623.863636363603</v>
      </c>
      <c r="D11294">
        <v>3000</v>
      </c>
      <c r="E11294">
        <v>0.25113636363636299</v>
      </c>
      <c r="F11294">
        <v>10</v>
      </c>
      <c r="G11294">
        <v>22284.511744069099</v>
      </c>
      <c r="H11294" s="73">
        <f t="shared" si="528"/>
        <v>7.5518899912509305E-2</v>
      </c>
      <c r="I11294" t="str">
        <f t="shared" si="529"/>
        <v/>
      </c>
      <c r="J11294" t="str">
        <f t="shared" si="530"/>
        <v/>
      </c>
    </row>
    <row r="11295" spans="1:10" x14ac:dyDescent="0.25">
      <c r="A11295" t="s">
        <v>796</v>
      </c>
      <c r="B11295" t="s">
        <v>6532</v>
      </c>
      <c r="C11295" s="27">
        <v>118390.151515151</v>
      </c>
      <c r="D11295">
        <v>3000</v>
      </c>
      <c r="E11295">
        <v>0.35984848484848397</v>
      </c>
      <c r="F11295">
        <v>13</v>
      </c>
      <c r="G11295">
        <v>31909.743470948099</v>
      </c>
      <c r="H11295" s="73">
        <f t="shared" si="528"/>
        <v>7.5468508634538065E-2</v>
      </c>
      <c r="I11295" t="str">
        <f t="shared" si="529"/>
        <v/>
      </c>
      <c r="J11295" t="str">
        <f t="shared" si="530"/>
        <v/>
      </c>
    </row>
    <row r="11296" spans="1:10" x14ac:dyDescent="0.25">
      <c r="A11296" t="s">
        <v>796</v>
      </c>
      <c r="B11296" t="s">
        <v>5007</v>
      </c>
      <c r="C11296" s="27">
        <v>20624.810606060601</v>
      </c>
      <c r="D11296">
        <v>3000</v>
      </c>
      <c r="E11296">
        <v>6.2689393939393906E-2</v>
      </c>
      <c r="F11296">
        <v>4</v>
      </c>
      <c r="G11296">
        <v>5557.5956519254096</v>
      </c>
      <c r="H11296" s="73">
        <f t="shared" si="528"/>
        <v>7.5449264105331856E-2</v>
      </c>
      <c r="I11296" t="str">
        <f t="shared" si="529"/>
        <v/>
      </c>
      <c r="J11296" t="str">
        <f t="shared" si="530"/>
        <v/>
      </c>
    </row>
    <row r="11297" spans="1:10" x14ac:dyDescent="0.25">
      <c r="A11297" t="s">
        <v>796</v>
      </c>
      <c r="B11297" t="s">
        <v>5513</v>
      </c>
      <c r="C11297" s="27">
        <v>57450.378787878799</v>
      </c>
      <c r="D11297">
        <v>3000</v>
      </c>
      <c r="E11297">
        <v>0.17462121212121201</v>
      </c>
      <c r="F11297">
        <v>7</v>
      </c>
      <c r="G11297">
        <v>15474.6033687005</v>
      </c>
      <c r="H11297" s="73">
        <f t="shared" si="528"/>
        <v>7.5419675808131095E-2</v>
      </c>
      <c r="I11297" t="str">
        <f t="shared" si="529"/>
        <v/>
      </c>
      <c r="J11297" t="str">
        <f t="shared" si="530"/>
        <v/>
      </c>
    </row>
    <row r="11298" spans="1:10" x14ac:dyDescent="0.25">
      <c r="A11298" t="s">
        <v>796</v>
      </c>
      <c r="B11298" t="s">
        <v>6045</v>
      </c>
      <c r="C11298" s="27">
        <v>49287.689393939399</v>
      </c>
      <c r="D11298">
        <v>3000</v>
      </c>
      <c r="E11298">
        <v>0.14981060606060601</v>
      </c>
      <c r="F11298">
        <v>4</v>
      </c>
      <c r="G11298">
        <v>13275.836107187501</v>
      </c>
      <c r="H11298" s="73">
        <f t="shared" si="528"/>
        <v>7.5419118967049836E-2</v>
      </c>
      <c r="I11298" t="str">
        <f t="shared" si="529"/>
        <v/>
      </c>
      <c r="J11298" t="str">
        <f t="shared" si="530"/>
        <v/>
      </c>
    </row>
    <row r="11299" spans="1:10" x14ac:dyDescent="0.25">
      <c r="A11299" t="s">
        <v>796</v>
      </c>
      <c r="B11299" t="s">
        <v>11370</v>
      </c>
      <c r="C11299" s="27">
        <v>27603.5984848484</v>
      </c>
      <c r="D11299">
        <v>3000</v>
      </c>
      <c r="E11299">
        <v>8.3901515151515102E-2</v>
      </c>
      <c r="G11299">
        <v>7434.0373529300896</v>
      </c>
      <c r="H11299" s="73">
        <f t="shared" si="528"/>
        <v>7.5407938568696833E-2</v>
      </c>
      <c r="I11299" t="str">
        <f t="shared" si="529"/>
        <v/>
      </c>
      <c r="J11299" t="str">
        <f t="shared" si="530"/>
        <v/>
      </c>
    </row>
    <row r="11300" spans="1:10" x14ac:dyDescent="0.25">
      <c r="A11300" t="s">
        <v>796</v>
      </c>
      <c r="B11300" t="s">
        <v>3513</v>
      </c>
      <c r="C11300" s="27">
        <v>48290.719696969703</v>
      </c>
      <c r="D11300">
        <v>3000</v>
      </c>
      <c r="E11300">
        <v>0.14678030303030301</v>
      </c>
      <c r="F11300">
        <v>9</v>
      </c>
      <c r="G11300">
        <v>12997.857897194899</v>
      </c>
      <c r="H11300" s="73">
        <f t="shared" si="528"/>
        <v>7.5364381273509085E-2</v>
      </c>
      <c r="I11300" t="str">
        <f t="shared" si="529"/>
        <v/>
      </c>
      <c r="J11300" t="str">
        <f t="shared" si="530"/>
        <v/>
      </c>
    </row>
    <row r="11301" spans="1:10" x14ac:dyDescent="0.25">
      <c r="A11301" t="s">
        <v>796</v>
      </c>
      <c r="B11301" t="s">
        <v>6687</v>
      </c>
      <c r="C11301" s="27">
        <v>13334.4696969696</v>
      </c>
      <c r="D11301">
        <v>3000</v>
      </c>
      <c r="E11301">
        <v>4.0530303030303E-2</v>
      </c>
      <c r="G11301">
        <v>3586.2914971975902</v>
      </c>
      <c r="H11301" s="73">
        <f t="shared" si="528"/>
        <v>7.5305703341433036E-2</v>
      </c>
      <c r="I11301" t="str">
        <f t="shared" si="529"/>
        <v/>
      </c>
      <c r="J11301" t="str">
        <f t="shared" si="530"/>
        <v/>
      </c>
    </row>
    <row r="11302" spans="1:10" x14ac:dyDescent="0.25">
      <c r="A11302" t="s">
        <v>796</v>
      </c>
      <c r="B11302" t="s">
        <v>7492</v>
      </c>
      <c r="C11302" s="27">
        <v>13160</v>
      </c>
      <c r="D11302">
        <v>3000</v>
      </c>
      <c r="E11302">
        <v>3.9015151515151503E-2</v>
      </c>
      <c r="F11302">
        <v>11</v>
      </c>
      <c r="G11302">
        <v>3536.8785852609299</v>
      </c>
      <c r="H11302" s="73">
        <f t="shared" si="528"/>
        <v>7.525273585661553E-2</v>
      </c>
      <c r="I11302" t="str">
        <f t="shared" si="529"/>
        <v/>
      </c>
      <c r="J11302" t="str">
        <f t="shared" si="530"/>
        <v/>
      </c>
    </row>
    <row r="11303" spans="1:10" x14ac:dyDescent="0.25">
      <c r="A11303" t="s">
        <v>796</v>
      </c>
      <c r="B11303" t="s">
        <v>3783</v>
      </c>
      <c r="C11303" s="27">
        <v>32588.446969696899</v>
      </c>
      <c r="D11303">
        <v>3000</v>
      </c>
      <c r="E11303">
        <v>9.9053030303030296E-2</v>
      </c>
      <c r="F11303">
        <v>2</v>
      </c>
      <c r="G11303">
        <v>8754.9296926086099</v>
      </c>
      <c r="H11303" s="73">
        <f t="shared" si="528"/>
        <v>7.5222373014887114E-2</v>
      </c>
      <c r="I11303" t="str">
        <f t="shared" si="529"/>
        <v/>
      </c>
      <c r="J11303" t="str">
        <f t="shared" si="530"/>
        <v/>
      </c>
    </row>
    <row r="11304" spans="1:10" x14ac:dyDescent="0.25">
      <c r="A11304" t="s">
        <v>796</v>
      </c>
      <c r="B11304" t="s">
        <v>7927</v>
      </c>
      <c r="C11304" s="27">
        <v>29722.159090909001</v>
      </c>
      <c r="D11304">
        <v>3000</v>
      </c>
      <c r="E11304">
        <v>9.0340909090909097E-2</v>
      </c>
      <c r="F11304">
        <v>5</v>
      </c>
      <c r="G11304">
        <v>7983.4533800246099</v>
      </c>
      <c r="H11304" s="73">
        <f t="shared" si="528"/>
        <v>7.5208767289406328E-2</v>
      </c>
      <c r="I11304" t="str">
        <f t="shared" si="529"/>
        <v/>
      </c>
      <c r="J11304" t="str">
        <f t="shared" si="530"/>
        <v/>
      </c>
    </row>
    <row r="11305" spans="1:10" x14ac:dyDescent="0.25">
      <c r="A11305" t="s">
        <v>796</v>
      </c>
      <c r="B11305" t="s">
        <v>8673</v>
      </c>
      <c r="C11305" s="27">
        <v>27541.2878787878</v>
      </c>
      <c r="D11305">
        <v>3000</v>
      </c>
      <c r="E11305">
        <v>8.3712121212121196E-2</v>
      </c>
      <c r="F11305">
        <v>4</v>
      </c>
      <c r="G11305">
        <v>7392.1983553562304</v>
      </c>
      <c r="H11305" s="73">
        <f t="shared" si="528"/>
        <v>7.5153186321904195E-2</v>
      </c>
      <c r="I11305" t="str">
        <f t="shared" si="529"/>
        <v/>
      </c>
      <c r="J11305" t="str">
        <f t="shared" si="530"/>
        <v/>
      </c>
    </row>
    <row r="11306" spans="1:10" x14ac:dyDescent="0.25">
      <c r="A11306" t="s">
        <v>796</v>
      </c>
      <c r="B11306" t="s">
        <v>8236</v>
      </c>
      <c r="C11306" s="27">
        <v>22618.75</v>
      </c>
      <c r="D11306">
        <v>3000</v>
      </c>
      <c r="E11306">
        <v>6.8750000000000006E-2</v>
      </c>
      <c r="F11306">
        <v>1</v>
      </c>
      <c r="G11306">
        <v>6070.4253645193503</v>
      </c>
      <c r="H11306" s="73">
        <f t="shared" si="528"/>
        <v>7.5146464860587708E-2</v>
      </c>
      <c r="I11306" t="str">
        <f t="shared" si="529"/>
        <v/>
      </c>
      <c r="J11306" t="str">
        <f t="shared" si="530"/>
        <v/>
      </c>
    </row>
    <row r="11307" spans="1:10" x14ac:dyDescent="0.25">
      <c r="A11307" t="s">
        <v>796</v>
      </c>
      <c r="B11307" t="s">
        <v>9322</v>
      </c>
      <c r="C11307" s="27">
        <v>18817.803030302999</v>
      </c>
      <c r="D11307">
        <v>3000</v>
      </c>
      <c r="E11307">
        <v>5.7196969696969698E-2</v>
      </c>
      <c r="F11307">
        <v>2</v>
      </c>
      <c r="G11307">
        <v>5048.6652334592</v>
      </c>
      <c r="H11307" s="73">
        <f t="shared" si="528"/>
        <v>7.5121748436422747E-2</v>
      </c>
      <c r="I11307" t="str">
        <f t="shared" si="529"/>
        <v/>
      </c>
      <c r="J11307" t="str">
        <f t="shared" si="530"/>
        <v/>
      </c>
    </row>
    <row r="11308" spans="1:10" x14ac:dyDescent="0.25">
      <c r="A11308" t="s">
        <v>796</v>
      </c>
      <c r="B11308" t="s">
        <v>8517</v>
      </c>
      <c r="C11308" s="27">
        <v>60378.977272727199</v>
      </c>
      <c r="D11308">
        <v>3000</v>
      </c>
      <c r="E11308">
        <v>0.183522727272727</v>
      </c>
      <c r="F11308">
        <v>11</v>
      </c>
      <c r="G11308">
        <v>16194.355974951601</v>
      </c>
      <c r="H11308" s="73">
        <f t="shared" si="528"/>
        <v>7.5099312340201202E-2</v>
      </c>
      <c r="I11308" t="str">
        <f t="shared" si="529"/>
        <v/>
      </c>
      <c r="J11308" t="str">
        <f t="shared" si="530"/>
        <v/>
      </c>
    </row>
    <row r="11309" spans="1:10" x14ac:dyDescent="0.25">
      <c r="A11309" t="s">
        <v>796</v>
      </c>
      <c r="B11309" t="s">
        <v>10667</v>
      </c>
      <c r="C11309" s="27">
        <v>46608.333333333299</v>
      </c>
      <c r="D11309">
        <v>3000</v>
      </c>
      <c r="E11309">
        <v>0.141666666666666</v>
      </c>
      <c r="F11309">
        <v>5</v>
      </c>
      <c r="G11309">
        <v>12493.208514489799</v>
      </c>
      <c r="H11309" s="73">
        <f t="shared" si="528"/>
        <v>7.5053067421215786E-2</v>
      </c>
      <c r="I11309" t="str">
        <f t="shared" si="529"/>
        <v/>
      </c>
      <c r="J11309" t="str">
        <f t="shared" si="530"/>
        <v/>
      </c>
    </row>
    <row r="11310" spans="1:10" x14ac:dyDescent="0.25">
      <c r="A11310" t="s">
        <v>796</v>
      </c>
      <c r="B11310" t="s">
        <v>4526</v>
      </c>
      <c r="C11310" s="27">
        <v>41249.621212121201</v>
      </c>
      <c r="D11310">
        <v>3000</v>
      </c>
      <c r="E11310">
        <v>0.12537878787878701</v>
      </c>
      <c r="F11310">
        <v>2</v>
      </c>
      <c r="G11310">
        <v>11052.378105011099</v>
      </c>
      <c r="H11310" s="73">
        <f t="shared" si="528"/>
        <v>7.502289181006469E-2</v>
      </c>
      <c r="I11310" t="str">
        <f t="shared" si="529"/>
        <v/>
      </c>
      <c r="J11310" t="str">
        <f t="shared" si="530"/>
        <v/>
      </c>
    </row>
    <row r="11311" spans="1:10" x14ac:dyDescent="0.25">
      <c r="A11311" t="s">
        <v>796</v>
      </c>
      <c r="B11311" t="s">
        <v>9187</v>
      </c>
      <c r="C11311" s="27">
        <v>122502.651515151</v>
      </c>
      <c r="D11311">
        <v>3000</v>
      </c>
      <c r="E11311">
        <v>0.37234848484848398</v>
      </c>
      <c r="F11311">
        <v>3</v>
      </c>
      <c r="G11311">
        <v>32814.680543807401</v>
      </c>
      <c r="H11311" s="73">
        <f t="shared" si="528"/>
        <v>7.5003360650766585E-2</v>
      </c>
      <c r="I11311" t="str">
        <f t="shared" si="529"/>
        <v/>
      </c>
      <c r="J11311" t="str">
        <f t="shared" si="530"/>
        <v/>
      </c>
    </row>
    <row r="11312" spans="1:10" x14ac:dyDescent="0.25">
      <c r="A11312" t="s">
        <v>796</v>
      </c>
      <c r="B11312" t="s">
        <v>1372</v>
      </c>
      <c r="C11312" s="27">
        <v>14954.545446</v>
      </c>
      <c r="D11312">
        <v>3000</v>
      </c>
      <c r="E11312">
        <v>7.1212121212121199E-2</v>
      </c>
      <c r="F11312">
        <v>87</v>
      </c>
      <c r="G11312">
        <v>3522.4172822865498</v>
      </c>
      <c r="H11312" s="73">
        <f t="shared" si="528"/>
        <v>7.4945048559288296E-2</v>
      </c>
      <c r="I11312" t="str">
        <f t="shared" si="529"/>
        <v/>
      </c>
      <c r="J11312" t="str">
        <f t="shared" si="530"/>
        <v/>
      </c>
    </row>
    <row r="11313" spans="1:10" x14ac:dyDescent="0.25">
      <c r="A11313" t="s">
        <v>796</v>
      </c>
      <c r="B11313" t="s">
        <v>10757</v>
      </c>
      <c r="C11313" s="27">
        <v>34270.833333333299</v>
      </c>
      <c r="D11313">
        <v>3000</v>
      </c>
      <c r="E11313">
        <v>0.10416666666666601</v>
      </c>
      <c r="F11313">
        <v>1</v>
      </c>
      <c r="G11313">
        <v>9166.2806499670296</v>
      </c>
      <c r="H11313" s="73">
        <f t="shared" si="528"/>
        <v>7.4890463182709366E-2</v>
      </c>
      <c r="I11313" t="str">
        <f t="shared" si="529"/>
        <v/>
      </c>
      <c r="J11313" t="str">
        <f t="shared" si="530"/>
        <v/>
      </c>
    </row>
    <row r="11314" spans="1:10" x14ac:dyDescent="0.25">
      <c r="A11314" t="s">
        <v>796</v>
      </c>
      <c r="B11314" t="s">
        <v>3641</v>
      </c>
      <c r="C11314" s="27">
        <v>34021.590909090897</v>
      </c>
      <c r="D11314">
        <v>3000</v>
      </c>
      <c r="E11314">
        <v>0.10340909090909001</v>
      </c>
      <c r="F11314">
        <v>1</v>
      </c>
      <c r="G11314">
        <v>9092.0750706156305</v>
      </c>
      <c r="H11314" s="73">
        <f t="shared" si="528"/>
        <v>7.4828394315097149E-2</v>
      </c>
      <c r="I11314" t="str">
        <f t="shared" si="529"/>
        <v/>
      </c>
      <c r="J11314" t="str">
        <f t="shared" si="530"/>
        <v/>
      </c>
    </row>
    <row r="11315" spans="1:10" x14ac:dyDescent="0.25">
      <c r="A11315" t="s">
        <v>796</v>
      </c>
      <c r="B11315" t="s">
        <v>3690</v>
      </c>
      <c r="C11315" s="27">
        <v>58198.106060605998</v>
      </c>
      <c r="D11315">
        <v>3000</v>
      </c>
      <c r="E11315">
        <v>0.17689393939393899</v>
      </c>
      <c r="F11315">
        <v>5</v>
      </c>
      <c r="G11315">
        <v>15548.113735704799</v>
      </c>
      <c r="H11315" s="73">
        <f t="shared" si="528"/>
        <v>7.4804356029451596E-2</v>
      </c>
      <c r="I11315" t="str">
        <f t="shared" si="529"/>
        <v/>
      </c>
      <c r="J11315" t="str">
        <f t="shared" si="530"/>
        <v/>
      </c>
    </row>
    <row r="11316" spans="1:10" x14ac:dyDescent="0.25">
      <c r="A11316" t="s">
        <v>796</v>
      </c>
      <c r="B11316" t="s">
        <v>9453</v>
      </c>
      <c r="C11316" s="27">
        <v>22120.265151515101</v>
      </c>
      <c r="D11316">
        <v>3000</v>
      </c>
      <c r="E11316">
        <v>6.7234848484848397E-2</v>
      </c>
      <c r="F11316">
        <v>2</v>
      </c>
      <c r="G11316">
        <v>5908.7195497870498</v>
      </c>
      <c r="H11316" s="73">
        <f t="shared" si="528"/>
        <v>7.4793021810909563E-2</v>
      </c>
      <c r="I11316" t="str">
        <f t="shared" si="529"/>
        <v/>
      </c>
      <c r="J11316" t="str">
        <f t="shared" si="530"/>
        <v/>
      </c>
    </row>
    <row r="11317" spans="1:10" x14ac:dyDescent="0.25">
      <c r="A11317" t="s">
        <v>796</v>
      </c>
      <c r="B11317" t="s">
        <v>6290</v>
      </c>
      <c r="C11317" s="27">
        <v>32214.583333333299</v>
      </c>
      <c r="D11317">
        <v>3000</v>
      </c>
      <c r="E11317">
        <v>9.7916666666666596E-2</v>
      </c>
      <c r="G11317">
        <v>8604.6052744731896</v>
      </c>
      <c r="H11317" s="73">
        <f t="shared" si="528"/>
        <v>7.4788782829282613E-2</v>
      </c>
      <c r="I11317" t="str">
        <f t="shared" si="529"/>
        <v/>
      </c>
      <c r="J11317" t="str">
        <f t="shared" si="530"/>
        <v/>
      </c>
    </row>
    <row r="11318" spans="1:10" x14ac:dyDescent="0.25">
      <c r="A11318" t="s">
        <v>796</v>
      </c>
      <c r="B11318" t="s">
        <v>5865</v>
      </c>
      <c r="C11318" s="27">
        <v>45673.674242424197</v>
      </c>
      <c r="D11318">
        <v>3000</v>
      </c>
      <c r="E11318">
        <v>0.13882575757575699</v>
      </c>
      <c r="F11318">
        <v>1</v>
      </c>
      <c r="G11318">
        <v>12194.938811833101</v>
      </c>
      <c r="H11318" s="73">
        <f t="shared" si="528"/>
        <v>7.4760415577462658E-2</v>
      </c>
      <c r="I11318" t="str">
        <f t="shared" si="529"/>
        <v/>
      </c>
      <c r="J11318" t="str">
        <f t="shared" si="530"/>
        <v/>
      </c>
    </row>
    <row r="11319" spans="1:10" x14ac:dyDescent="0.25">
      <c r="A11319" t="s">
        <v>796</v>
      </c>
      <c r="B11319" t="s">
        <v>10482</v>
      </c>
      <c r="C11319" s="27">
        <v>82374.621212121201</v>
      </c>
      <c r="D11319">
        <v>3000</v>
      </c>
      <c r="E11319">
        <v>0.25037878787878698</v>
      </c>
      <c r="F11319">
        <v>6</v>
      </c>
      <c r="G11319">
        <v>21959.4753134518</v>
      </c>
      <c r="H11319" s="73">
        <f t="shared" si="528"/>
        <v>7.4642565844803624E-2</v>
      </c>
      <c r="I11319" t="str">
        <f t="shared" si="529"/>
        <v/>
      </c>
      <c r="J11319" t="str">
        <f t="shared" si="530"/>
        <v/>
      </c>
    </row>
    <row r="11320" spans="1:10" x14ac:dyDescent="0.25">
      <c r="A11320" t="s">
        <v>796</v>
      </c>
      <c r="B11320" t="s">
        <v>4673</v>
      </c>
      <c r="C11320" s="27">
        <v>27915.151515151501</v>
      </c>
      <c r="D11320">
        <v>3000</v>
      </c>
      <c r="E11320">
        <v>8.4848484848484798E-2</v>
      </c>
      <c r="F11320">
        <v>17</v>
      </c>
      <c r="G11320">
        <v>7441.4364973236097</v>
      </c>
      <c r="H11320" s="73">
        <f t="shared" si="528"/>
        <v>7.4640548453397973E-2</v>
      </c>
      <c r="I11320" t="str">
        <f t="shared" si="529"/>
        <v/>
      </c>
      <c r="J11320" t="str">
        <f t="shared" si="530"/>
        <v/>
      </c>
    </row>
    <row r="11321" spans="1:10" x14ac:dyDescent="0.25">
      <c r="A11321" t="s">
        <v>796</v>
      </c>
      <c r="B11321" t="s">
        <v>7444</v>
      </c>
      <c r="C11321" s="27">
        <v>19877.083333333299</v>
      </c>
      <c r="D11321">
        <v>3000</v>
      </c>
      <c r="E11321">
        <v>6.0416666666666598E-2</v>
      </c>
      <c r="F11321">
        <v>11</v>
      </c>
      <c r="G11321">
        <v>5297.0280851580301</v>
      </c>
      <c r="H11321" s="73">
        <f t="shared" si="528"/>
        <v>7.4616976694816012E-2</v>
      </c>
      <c r="I11321" t="str">
        <f t="shared" si="529"/>
        <v/>
      </c>
      <c r="J11321" t="str">
        <f t="shared" si="530"/>
        <v/>
      </c>
    </row>
    <row r="11322" spans="1:10" x14ac:dyDescent="0.25">
      <c r="A11322" t="s">
        <v>796</v>
      </c>
      <c r="B11322" t="s">
        <v>3733</v>
      </c>
      <c r="C11322" s="27">
        <v>82249.999999999898</v>
      </c>
      <c r="D11322">
        <v>3000</v>
      </c>
      <c r="E11322">
        <v>0.25</v>
      </c>
      <c r="F11322">
        <v>9</v>
      </c>
      <c r="G11322">
        <v>21898.202543113101</v>
      </c>
      <c r="H11322" s="73">
        <f t="shared" si="528"/>
        <v>7.4547072487193819E-2</v>
      </c>
      <c r="I11322" t="str">
        <f t="shared" si="529"/>
        <v/>
      </c>
      <c r="J11322" t="str">
        <f t="shared" si="530"/>
        <v/>
      </c>
    </row>
    <row r="11323" spans="1:10" x14ac:dyDescent="0.25">
      <c r="A11323" t="s">
        <v>796</v>
      </c>
      <c r="B11323" t="s">
        <v>8401</v>
      </c>
      <c r="C11323" s="27">
        <v>104058.712121212</v>
      </c>
      <c r="D11323">
        <v>3000</v>
      </c>
      <c r="E11323">
        <v>0.31628787878787801</v>
      </c>
      <c r="F11323">
        <v>30</v>
      </c>
      <c r="G11323">
        <v>27697.864975235301</v>
      </c>
      <c r="H11323" s="73">
        <f t="shared" si="528"/>
        <v>7.4529100302837367E-2</v>
      </c>
      <c r="I11323" t="str">
        <f t="shared" si="529"/>
        <v/>
      </c>
      <c r="J11323" t="str">
        <f t="shared" si="530"/>
        <v/>
      </c>
    </row>
    <row r="11324" spans="1:10" x14ac:dyDescent="0.25">
      <c r="A11324" t="s">
        <v>796</v>
      </c>
      <c r="B11324" t="s">
        <v>10984</v>
      </c>
      <c r="C11324" s="27">
        <v>16013.8257575757</v>
      </c>
      <c r="D11324">
        <v>3000</v>
      </c>
      <c r="E11324">
        <v>4.8674242424242398E-2</v>
      </c>
      <c r="F11324">
        <v>10</v>
      </c>
      <c r="G11324">
        <v>4262.3171144757198</v>
      </c>
      <c r="H11324" s="73">
        <f t="shared" si="528"/>
        <v>7.4526150722516296E-2</v>
      </c>
      <c r="I11324" t="str">
        <f t="shared" si="529"/>
        <v/>
      </c>
      <c r="J11324" t="str">
        <f t="shared" si="530"/>
        <v/>
      </c>
    </row>
    <row r="11325" spans="1:10" x14ac:dyDescent="0.25">
      <c r="A11325" t="s">
        <v>796</v>
      </c>
      <c r="B11325" t="s">
        <v>12855</v>
      </c>
      <c r="C11325" s="27">
        <v>27728.2196969697</v>
      </c>
      <c r="D11325">
        <v>3000</v>
      </c>
      <c r="E11325">
        <v>8.4280303030302997E-2</v>
      </c>
      <c r="F11325">
        <v>2</v>
      </c>
      <c r="G11325">
        <v>7371.3887462928396</v>
      </c>
      <c r="H11325" s="73">
        <f t="shared" si="528"/>
        <v>7.4436399866939937E-2</v>
      </c>
      <c r="I11325" t="str">
        <f t="shared" si="529"/>
        <v/>
      </c>
      <c r="J11325" t="str">
        <f t="shared" si="530"/>
        <v/>
      </c>
    </row>
    <row r="11326" spans="1:10" x14ac:dyDescent="0.25">
      <c r="A11326" t="s">
        <v>796</v>
      </c>
      <c r="B11326" t="s">
        <v>12799</v>
      </c>
      <c r="C11326" s="27">
        <v>14954.545446</v>
      </c>
      <c r="D11326">
        <v>3000</v>
      </c>
      <c r="E11326">
        <v>4.1477272727272703E-2</v>
      </c>
      <c r="F11326">
        <v>5</v>
      </c>
      <c r="G11326">
        <v>3498.4929172849402</v>
      </c>
      <c r="H11326" s="73">
        <f t="shared" si="528"/>
        <v>7.4436019516700855E-2</v>
      </c>
      <c r="I11326" t="str">
        <f t="shared" si="529"/>
        <v/>
      </c>
      <c r="J11326" t="str">
        <f t="shared" si="530"/>
        <v/>
      </c>
    </row>
    <row r="11327" spans="1:10" x14ac:dyDescent="0.25">
      <c r="A11327" t="s">
        <v>796</v>
      </c>
      <c r="B11327" t="s">
        <v>4329</v>
      </c>
      <c r="C11327" s="27">
        <v>57388.068181818096</v>
      </c>
      <c r="D11327">
        <v>3000</v>
      </c>
      <c r="E11327">
        <v>0.17443181818181799</v>
      </c>
      <c r="F11327">
        <v>4</v>
      </c>
      <c r="G11327">
        <v>15254.794436247401</v>
      </c>
      <c r="H11327" s="73">
        <f t="shared" si="528"/>
        <v>7.4429103077955402E-2</v>
      </c>
      <c r="I11327" t="str">
        <f t="shared" si="529"/>
        <v/>
      </c>
      <c r="J11327" t="str">
        <f t="shared" si="530"/>
        <v/>
      </c>
    </row>
    <row r="11328" spans="1:10" x14ac:dyDescent="0.25">
      <c r="A11328" t="s">
        <v>796</v>
      </c>
      <c r="B11328" t="s">
        <v>7003</v>
      </c>
      <c r="C11328" s="27">
        <v>23491.0984848484</v>
      </c>
      <c r="D11328">
        <v>3000</v>
      </c>
      <c r="E11328">
        <v>7.1401515151515105E-2</v>
      </c>
      <c r="F11328">
        <v>1</v>
      </c>
      <c r="G11328">
        <v>6241.8853569358198</v>
      </c>
      <c r="H11328" s="73">
        <f t="shared" si="528"/>
        <v>7.4399581657251912E-2</v>
      </c>
      <c r="I11328" t="str">
        <f t="shared" si="529"/>
        <v/>
      </c>
      <c r="J11328" t="str">
        <f t="shared" si="530"/>
        <v/>
      </c>
    </row>
    <row r="11329" spans="1:10" x14ac:dyDescent="0.25">
      <c r="A11329" t="s">
        <v>796</v>
      </c>
      <c r="B11329" t="s">
        <v>11923</v>
      </c>
      <c r="C11329" s="27">
        <v>31279.9242424242</v>
      </c>
      <c r="D11329">
        <v>3000</v>
      </c>
      <c r="E11329">
        <v>9.5075757575757494E-2</v>
      </c>
      <c r="F11329">
        <v>11</v>
      </c>
      <c r="G11329">
        <v>8310.1541231285792</v>
      </c>
      <c r="H11329" s="73">
        <f t="shared" si="528"/>
        <v>7.4387749038092602E-2</v>
      </c>
      <c r="I11329" t="str">
        <f t="shared" si="529"/>
        <v/>
      </c>
      <c r="J11329" t="str">
        <f t="shared" si="530"/>
        <v/>
      </c>
    </row>
    <row r="11330" spans="1:10" x14ac:dyDescent="0.25">
      <c r="A11330" t="s">
        <v>796</v>
      </c>
      <c r="B11330" t="s">
        <v>12887</v>
      </c>
      <c r="C11330" s="27">
        <v>44307.372564213198</v>
      </c>
      <c r="D11330">
        <v>3000</v>
      </c>
      <c r="E11330">
        <v>0.73143939393939394</v>
      </c>
      <c r="F11330">
        <v>76</v>
      </c>
      <c r="G11330">
        <v>10353.8731090523</v>
      </c>
      <c r="H11330" s="73">
        <f t="shared" ref="H11330:H11393" si="531">G11330/SUMIFS(C:C,B:B,B11330)</f>
        <v>7.4353634136284888E-2</v>
      </c>
      <c r="I11330" t="str">
        <f t="shared" ref="I11330:I11393" si="532">IF(A11330="Construction",SUMIFS(D:D,A:A,"Engineering",B:B,B11330),"")</f>
        <v/>
      </c>
      <c r="J11330" t="str">
        <f t="shared" si="530"/>
        <v/>
      </c>
    </row>
    <row r="11331" spans="1:10" x14ac:dyDescent="0.25">
      <c r="A11331" t="s">
        <v>796</v>
      </c>
      <c r="B11331" t="s">
        <v>5959</v>
      </c>
      <c r="C11331" s="27">
        <v>25485.0378787878</v>
      </c>
      <c r="D11331">
        <v>3000</v>
      </c>
      <c r="E11331">
        <v>7.7462121212121204E-2</v>
      </c>
      <c r="F11331">
        <v>1</v>
      </c>
      <c r="G11331">
        <v>6761.1239746940601</v>
      </c>
      <c r="H11331" s="73">
        <f t="shared" si="531"/>
        <v>7.4283378424563673E-2</v>
      </c>
      <c r="I11331" t="str">
        <f t="shared" si="532"/>
        <v/>
      </c>
      <c r="J11331" t="str">
        <f t="shared" ref="J11331:J11394" si="533">IF(AND(I11331&lt;&gt;"",I11331&lt;&gt;3000,I11331&lt;&gt;0),D11331-I11331,"")</f>
        <v/>
      </c>
    </row>
    <row r="11332" spans="1:10" x14ac:dyDescent="0.25">
      <c r="A11332" t="s">
        <v>796</v>
      </c>
      <c r="B11332" t="s">
        <v>9452</v>
      </c>
      <c r="C11332" s="27">
        <v>47231.439393939399</v>
      </c>
      <c r="D11332">
        <v>3000</v>
      </c>
      <c r="E11332">
        <v>0.143560606060606</v>
      </c>
      <c r="F11332">
        <v>3</v>
      </c>
      <c r="G11332">
        <v>12528.522087568001</v>
      </c>
      <c r="H11332" s="73">
        <f t="shared" si="531"/>
        <v>7.4272269266669647E-2</v>
      </c>
      <c r="I11332" t="str">
        <f t="shared" si="532"/>
        <v/>
      </c>
      <c r="J11332" t="str">
        <f t="shared" si="533"/>
        <v/>
      </c>
    </row>
    <row r="11333" spans="1:10" x14ac:dyDescent="0.25">
      <c r="A11333" t="s">
        <v>796</v>
      </c>
      <c r="B11333" t="s">
        <v>7337</v>
      </c>
      <c r="C11333" s="27">
        <v>26232.765151515101</v>
      </c>
      <c r="D11333">
        <v>3000</v>
      </c>
      <c r="E11333">
        <v>7.9734848484848395E-2</v>
      </c>
      <c r="F11333">
        <v>2</v>
      </c>
      <c r="G11333">
        <v>6958.1130343285004</v>
      </c>
      <c r="H11333" s="73">
        <f t="shared" si="531"/>
        <v>7.426863460100977E-2</v>
      </c>
      <c r="I11333" t="str">
        <f t="shared" si="532"/>
        <v/>
      </c>
      <c r="J11333" t="str">
        <f t="shared" si="533"/>
        <v/>
      </c>
    </row>
    <row r="11334" spans="1:10" x14ac:dyDescent="0.25">
      <c r="A11334" t="s">
        <v>796</v>
      </c>
      <c r="B11334" t="s">
        <v>10264</v>
      </c>
      <c r="C11334" s="27">
        <v>67544.696969696903</v>
      </c>
      <c r="D11334">
        <v>3000</v>
      </c>
      <c r="E11334">
        <v>0.20530303030302999</v>
      </c>
      <c r="G11334">
        <v>17913.061712093498</v>
      </c>
      <c r="H11334" s="73">
        <f t="shared" si="531"/>
        <v>7.4256862557787504E-2</v>
      </c>
      <c r="I11334" t="str">
        <f t="shared" si="532"/>
        <v/>
      </c>
      <c r="J11334" t="str">
        <f t="shared" si="533"/>
        <v/>
      </c>
    </row>
    <row r="11335" spans="1:10" x14ac:dyDescent="0.25">
      <c r="A11335" t="s">
        <v>796</v>
      </c>
      <c r="B11335" t="s">
        <v>8460</v>
      </c>
      <c r="C11335" s="27">
        <v>13160</v>
      </c>
      <c r="D11335">
        <v>3000</v>
      </c>
      <c r="E11335">
        <v>2.2348484848484802E-2</v>
      </c>
      <c r="G11335">
        <v>3487.0561484067098</v>
      </c>
      <c r="H11335" s="73">
        <f t="shared" si="531"/>
        <v>7.4192684008653406E-2</v>
      </c>
      <c r="I11335" t="str">
        <f t="shared" si="532"/>
        <v/>
      </c>
      <c r="J11335" t="str">
        <f t="shared" si="533"/>
        <v/>
      </c>
    </row>
    <row r="11336" spans="1:10" x14ac:dyDescent="0.25">
      <c r="A11336" t="s">
        <v>796</v>
      </c>
      <c r="B11336" t="s">
        <v>13379</v>
      </c>
      <c r="C11336" s="27">
        <v>43056.628787878697</v>
      </c>
      <c r="D11336">
        <v>3000</v>
      </c>
      <c r="E11336">
        <v>0.130871212121212</v>
      </c>
      <c r="F11336">
        <v>4</v>
      </c>
      <c r="G11336">
        <v>11407.775913105699</v>
      </c>
      <c r="H11336" s="73">
        <f t="shared" si="531"/>
        <v>7.4185493513807682E-2</v>
      </c>
      <c r="I11336" t="str">
        <f t="shared" si="532"/>
        <v/>
      </c>
      <c r="J11336" t="str">
        <f t="shared" si="533"/>
        <v/>
      </c>
    </row>
    <row r="11337" spans="1:10" x14ac:dyDescent="0.25">
      <c r="A11337" t="s">
        <v>796</v>
      </c>
      <c r="B11337" t="s">
        <v>4449</v>
      </c>
      <c r="C11337" s="27">
        <v>20562.5</v>
      </c>
      <c r="D11337">
        <v>3000</v>
      </c>
      <c r="E11337">
        <v>6.25E-2</v>
      </c>
      <c r="F11337">
        <v>1</v>
      </c>
      <c r="G11337">
        <v>5447.35829543812</v>
      </c>
      <c r="H11337" s="73">
        <f t="shared" si="531"/>
        <v>7.4176793810221214E-2</v>
      </c>
      <c r="I11337" t="str">
        <f t="shared" si="532"/>
        <v/>
      </c>
      <c r="J11337" t="str">
        <f t="shared" si="533"/>
        <v/>
      </c>
    </row>
    <row r="11338" spans="1:10" x14ac:dyDescent="0.25">
      <c r="A11338" t="s">
        <v>796</v>
      </c>
      <c r="B11338" t="s">
        <v>12517</v>
      </c>
      <c r="C11338" s="27">
        <v>59070.4545454545</v>
      </c>
      <c r="D11338">
        <v>3000</v>
      </c>
      <c r="E11338">
        <v>0.17954545454545401</v>
      </c>
      <c r="F11338">
        <v>1</v>
      </c>
      <c r="G11338">
        <v>15639.7935771183</v>
      </c>
      <c r="H11338" s="73">
        <f t="shared" si="531"/>
        <v>7.4134222180792575E-2</v>
      </c>
      <c r="I11338" t="str">
        <f t="shared" si="532"/>
        <v/>
      </c>
      <c r="J11338" t="str">
        <f t="shared" si="533"/>
        <v/>
      </c>
    </row>
    <row r="11339" spans="1:10" x14ac:dyDescent="0.25">
      <c r="A11339" t="s">
        <v>796</v>
      </c>
      <c r="B11339" t="s">
        <v>8674</v>
      </c>
      <c r="C11339" s="27">
        <v>28974.431818181802</v>
      </c>
      <c r="D11339">
        <v>3000</v>
      </c>
      <c r="E11339">
        <v>8.8068181818181795E-2</v>
      </c>
      <c r="F11339">
        <v>4</v>
      </c>
      <c r="G11339">
        <v>7663.2168076806201</v>
      </c>
      <c r="H11339" s="73">
        <f t="shared" si="531"/>
        <v>7.4054970934895797E-2</v>
      </c>
      <c r="I11339" t="str">
        <f t="shared" si="532"/>
        <v/>
      </c>
      <c r="J11339" t="str">
        <f t="shared" si="533"/>
        <v/>
      </c>
    </row>
    <row r="11340" spans="1:10" x14ac:dyDescent="0.25">
      <c r="A11340" t="s">
        <v>796</v>
      </c>
      <c r="B11340" t="s">
        <v>3891</v>
      </c>
      <c r="C11340" s="27">
        <v>40314.962121212098</v>
      </c>
      <c r="D11340">
        <v>3000</v>
      </c>
      <c r="E11340">
        <v>0.122537878787878</v>
      </c>
      <c r="F11340">
        <v>27</v>
      </c>
      <c r="G11340">
        <v>10660.654844754899</v>
      </c>
      <c r="H11340" s="73">
        <f t="shared" si="531"/>
        <v>7.4041576612589768E-2</v>
      </c>
      <c r="I11340" t="str">
        <f t="shared" si="532"/>
        <v/>
      </c>
      <c r="J11340" t="str">
        <f t="shared" si="533"/>
        <v/>
      </c>
    </row>
    <row r="11341" spans="1:10" x14ac:dyDescent="0.25">
      <c r="A11341" t="s">
        <v>796</v>
      </c>
      <c r="B11341" t="s">
        <v>7106</v>
      </c>
      <c r="C11341" s="27">
        <v>13160</v>
      </c>
      <c r="D11341">
        <v>3000</v>
      </c>
      <c r="E11341">
        <v>1.8939393939393898E-2</v>
      </c>
      <c r="F11341">
        <v>13</v>
      </c>
      <c r="G11341">
        <v>3476.8355339406598</v>
      </c>
      <c r="H11341" s="73">
        <f t="shared" si="531"/>
        <v>7.3975224126397024E-2</v>
      </c>
      <c r="I11341" t="str">
        <f t="shared" si="532"/>
        <v/>
      </c>
      <c r="J11341" t="str">
        <f t="shared" si="533"/>
        <v/>
      </c>
    </row>
    <row r="11342" spans="1:10" x14ac:dyDescent="0.25">
      <c r="A11342" t="s">
        <v>796</v>
      </c>
      <c r="B11342" t="s">
        <v>8829</v>
      </c>
      <c r="C11342" s="27">
        <v>28164.3939393939</v>
      </c>
      <c r="D11342">
        <v>3000</v>
      </c>
      <c r="E11342">
        <v>8.5606060606060602E-2</v>
      </c>
      <c r="G11342">
        <v>7434.6668824520502</v>
      </c>
      <c r="H11342" s="73">
        <f t="shared" si="531"/>
        <v>7.3912711616168081E-2</v>
      </c>
      <c r="I11342" t="str">
        <f t="shared" si="532"/>
        <v/>
      </c>
      <c r="J11342" t="str">
        <f t="shared" si="533"/>
        <v/>
      </c>
    </row>
    <row r="11343" spans="1:10" x14ac:dyDescent="0.25">
      <c r="A11343" t="s">
        <v>796</v>
      </c>
      <c r="B11343" t="s">
        <v>11412</v>
      </c>
      <c r="C11343" s="27">
        <v>51445.902174458999</v>
      </c>
      <c r="D11343">
        <v>3000</v>
      </c>
      <c r="E11343">
        <v>0.18106060606060601</v>
      </c>
      <c r="F11343">
        <v>10</v>
      </c>
      <c r="G11343">
        <v>11949.451944166</v>
      </c>
      <c r="H11343" s="73">
        <f t="shared" si="531"/>
        <v>7.3904785084825925E-2</v>
      </c>
      <c r="I11343" t="str">
        <f t="shared" si="532"/>
        <v/>
      </c>
      <c r="J11343" t="str">
        <f t="shared" si="533"/>
        <v/>
      </c>
    </row>
    <row r="11344" spans="1:10" x14ac:dyDescent="0.25">
      <c r="A11344" t="s">
        <v>796</v>
      </c>
      <c r="B11344" t="s">
        <v>10817</v>
      </c>
      <c r="C11344" s="27">
        <v>81190.719696969696</v>
      </c>
      <c r="D11344">
        <v>3000</v>
      </c>
      <c r="E11344">
        <v>0.24678030303030299</v>
      </c>
      <c r="F11344">
        <v>4</v>
      </c>
      <c r="G11344">
        <v>21426.903154151099</v>
      </c>
      <c r="H11344" s="73">
        <f t="shared" si="531"/>
        <v>7.3894318286061911E-2</v>
      </c>
      <c r="I11344" t="str">
        <f t="shared" si="532"/>
        <v/>
      </c>
      <c r="J11344" t="str">
        <f t="shared" si="533"/>
        <v/>
      </c>
    </row>
    <row r="11345" spans="1:10" x14ac:dyDescent="0.25">
      <c r="A11345" t="s">
        <v>796</v>
      </c>
      <c r="B11345" t="s">
        <v>12416</v>
      </c>
      <c r="C11345" s="27">
        <v>19378.5984848484</v>
      </c>
      <c r="D11345">
        <v>3000</v>
      </c>
      <c r="E11345">
        <v>5.8901515151515101E-2</v>
      </c>
      <c r="F11345">
        <v>10</v>
      </c>
      <c r="G11345">
        <v>5114.0197489523898</v>
      </c>
      <c r="H11345" s="73">
        <f t="shared" si="531"/>
        <v>7.3892109939026229E-2</v>
      </c>
      <c r="I11345" t="str">
        <f t="shared" si="532"/>
        <v/>
      </c>
      <c r="J11345" t="str">
        <f t="shared" si="533"/>
        <v/>
      </c>
    </row>
    <row r="11346" spans="1:10" x14ac:dyDescent="0.25">
      <c r="A11346" t="s">
        <v>796</v>
      </c>
      <c r="B11346" t="s">
        <v>8059</v>
      </c>
      <c r="C11346" s="27">
        <v>33024.621212121201</v>
      </c>
      <c r="D11346">
        <v>3000</v>
      </c>
      <c r="E11346">
        <v>0.100378787878787</v>
      </c>
      <c r="F11346">
        <v>2</v>
      </c>
      <c r="G11346">
        <v>8692.6506289073295</v>
      </c>
      <c r="H11346" s="73">
        <f t="shared" si="531"/>
        <v>7.3700835520884342E-2</v>
      </c>
      <c r="I11346" t="str">
        <f t="shared" si="532"/>
        <v/>
      </c>
      <c r="J11346" t="str">
        <f t="shared" si="533"/>
        <v/>
      </c>
    </row>
    <row r="11347" spans="1:10" x14ac:dyDescent="0.25">
      <c r="A11347" t="s">
        <v>796</v>
      </c>
      <c r="B11347" t="s">
        <v>5749</v>
      </c>
      <c r="C11347" s="27">
        <v>54023.295454545398</v>
      </c>
      <c r="D11347">
        <v>3000</v>
      </c>
      <c r="E11347">
        <v>0.16420454545454499</v>
      </c>
      <c r="F11347">
        <v>3</v>
      </c>
      <c r="G11347">
        <v>14217.722803557601</v>
      </c>
      <c r="H11347" s="73">
        <f t="shared" si="531"/>
        <v>7.3689736094416383E-2</v>
      </c>
      <c r="I11347" t="str">
        <f t="shared" si="532"/>
        <v/>
      </c>
      <c r="J11347" t="str">
        <f t="shared" si="533"/>
        <v/>
      </c>
    </row>
    <row r="11348" spans="1:10" x14ac:dyDescent="0.25">
      <c r="A11348" t="s">
        <v>796</v>
      </c>
      <c r="B11348" t="s">
        <v>12084</v>
      </c>
      <c r="C11348" s="27">
        <v>22867.992424242399</v>
      </c>
      <c r="D11348">
        <v>3000</v>
      </c>
      <c r="E11348">
        <v>6.9507575757575699E-2</v>
      </c>
      <c r="F11348">
        <v>4</v>
      </c>
      <c r="G11348">
        <v>6014.7394216846797</v>
      </c>
      <c r="H11348" s="73">
        <f t="shared" si="531"/>
        <v>7.3645600664375102E-2</v>
      </c>
      <c r="I11348" t="str">
        <f t="shared" si="532"/>
        <v/>
      </c>
      <c r="J11348" t="str">
        <f t="shared" si="533"/>
        <v/>
      </c>
    </row>
    <row r="11349" spans="1:10" x14ac:dyDescent="0.25">
      <c r="A11349" t="s">
        <v>796</v>
      </c>
      <c r="B11349" t="s">
        <v>4543</v>
      </c>
      <c r="C11349" s="27">
        <v>13160</v>
      </c>
      <c r="D11349">
        <v>3000</v>
      </c>
      <c r="E11349">
        <v>9.8484848484848408E-3</v>
      </c>
      <c r="F11349">
        <v>1</v>
      </c>
      <c r="G11349">
        <v>3460.0529146029698</v>
      </c>
      <c r="H11349" s="73">
        <f t="shared" si="531"/>
        <v>7.3618147119212121E-2</v>
      </c>
      <c r="I11349" t="str">
        <f t="shared" si="532"/>
        <v/>
      </c>
      <c r="J11349" t="str">
        <f t="shared" si="533"/>
        <v/>
      </c>
    </row>
    <row r="11350" spans="1:10" x14ac:dyDescent="0.25">
      <c r="A11350" t="s">
        <v>796</v>
      </c>
      <c r="B11350" t="s">
        <v>4341</v>
      </c>
      <c r="C11350" s="27">
        <v>21933.333333333299</v>
      </c>
      <c r="D11350">
        <v>3000</v>
      </c>
      <c r="E11350">
        <v>6.6666666666666596E-2</v>
      </c>
      <c r="F11350">
        <v>1</v>
      </c>
      <c r="G11350">
        <v>5762.3993203980799</v>
      </c>
      <c r="H11350" s="73">
        <f t="shared" si="531"/>
        <v>7.3562544515720196E-2</v>
      </c>
      <c r="I11350" t="str">
        <f t="shared" si="532"/>
        <v/>
      </c>
      <c r="J11350" t="str">
        <f t="shared" si="533"/>
        <v/>
      </c>
    </row>
    <row r="11351" spans="1:10" x14ac:dyDescent="0.25">
      <c r="A11351" t="s">
        <v>796</v>
      </c>
      <c r="B11351" t="s">
        <v>12292</v>
      </c>
      <c r="C11351" s="27">
        <v>13160</v>
      </c>
      <c r="D11351">
        <v>3000</v>
      </c>
      <c r="E11351">
        <v>3.6742424242424201E-2</v>
      </c>
      <c r="F11351">
        <v>3</v>
      </c>
      <c r="G11351">
        <v>3457.1095974971599</v>
      </c>
      <c r="H11351" s="73">
        <f t="shared" si="531"/>
        <v>7.3555523351003405E-2</v>
      </c>
      <c r="I11351" t="str">
        <f t="shared" si="532"/>
        <v/>
      </c>
      <c r="J11351" t="str">
        <f t="shared" si="533"/>
        <v/>
      </c>
    </row>
    <row r="11352" spans="1:10" x14ac:dyDescent="0.25">
      <c r="A11352" t="s">
        <v>796</v>
      </c>
      <c r="B11352" t="s">
        <v>5995</v>
      </c>
      <c r="C11352" s="27">
        <v>13160</v>
      </c>
      <c r="D11352">
        <v>3000</v>
      </c>
      <c r="E11352">
        <v>3.88257575757575E-2</v>
      </c>
      <c r="F11352">
        <v>2</v>
      </c>
      <c r="G11352">
        <v>3455.2881634547198</v>
      </c>
      <c r="H11352" s="73">
        <f t="shared" si="531"/>
        <v>7.3516769435206811E-2</v>
      </c>
      <c r="I11352" t="str">
        <f t="shared" si="532"/>
        <v/>
      </c>
      <c r="J11352" t="str">
        <f t="shared" si="533"/>
        <v/>
      </c>
    </row>
    <row r="11353" spans="1:10" x14ac:dyDescent="0.25">
      <c r="A11353" t="s">
        <v>796</v>
      </c>
      <c r="B11353" t="s">
        <v>12170</v>
      </c>
      <c r="C11353" s="27">
        <v>46732.9545454545</v>
      </c>
      <c r="D11353">
        <v>3000</v>
      </c>
      <c r="E11353">
        <v>0.142045454545454</v>
      </c>
      <c r="F11353">
        <v>23</v>
      </c>
      <c r="G11353">
        <v>12264.9647451975</v>
      </c>
      <c r="H11353" s="73">
        <f t="shared" si="531"/>
        <v>7.348540579250272E-2</v>
      </c>
      <c r="I11353" t="str">
        <f t="shared" si="532"/>
        <v/>
      </c>
      <c r="J11353" t="str">
        <f t="shared" si="533"/>
        <v/>
      </c>
    </row>
    <row r="11354" spans="1:10" x14ac:dyDescent="0.25">
      <c r="A11354" t="s">
        <v>796</v>
      </c>
      <c r="B11354" t="s">
        <v>13303</v>
      </c>
      <c r="C11354" s="27">
        <v>19191.666666666599</v>
      </c>
      <c r="D11354">
        <v>3000</v>
      </c>
      <c r="E11354">
        <v>5.83333333333333E-2</v>
      </c>
      <c r="F11354">
        <v>3</v>
      </c>
      <c r="G11354">
        <v>5035.71089280258</v>
      </c>
      <c r="H11354" s="73">
        <f t="shared" si="531"/>
        <v>7.3469338253654842E-2</v>
      </c>
      <c r="I11354" t="str">
        <f t="shared" si="532"/>
        <v/>
      </c>
      <c r="J11354" t="str">
        <f t="shared" si="533"/>
        <v/>
      </c>
    </row>
    <row r="11355" spans="1:10" x14ac:dyDescent="0.25">
      <c r="A11355" t="s">
        <v>796</v>
      </c>
      <c r="B11355" t="s">
        <v>12489</v>
      </c>
      <c r="C11355" s="27">
        <v>16013.8257575757</v>
      </c>
      <c r="D11355">
        <v>3000</v>
      </c>
      <c r="E11355">
        <v>4.8674242424242398E-2</v>
      </c>
      <c r="F11355">
        <v>27</v>
      </c>
      <c r="G11355">
        <v>4198.9532722823496</v>
      </c>
      <c r="H11355" s="73">
        <f t="shared" si="531"/>
        <v>7.3418240839973059E-2</v>
      </c>
      <c r="I11355" t="str">
        <f t="shared" si="532"/>
        <v/>
      </c>
      <c r="J11355" t="str">
        <f t="shared" si="533"/>
        <v/>
      </c>
    </row>
    <row r="11356" spans="1:10" x14ac:dyDescent="0.25">
      <c r="A11356" t="s">
        <v>796</v>
      </c>
      <c r="B11356" t="s">
        <v>5052</v>
      </c>
      <c r="C11356" s="27">
        <v>13160</v>
      </c>
      <c r="D11356">
        <v>3000</v>
      </c>
      <c r="E11356">
        <v>1.0227272727272699E-2</v>
      </c>
      <c r="F11356">
        <v>42</v>
      </c>
      <c r="G11356">
        <v>3447.0666719626101</v>
      </c>
      <c r="H11356" s="73">
        <f t="shared" si="531"/>
        <v>7.3341844084310853E-2</v>
      </c>
      <c r="I11356" t="str">
        <f t="shared" si="532"/>
        <v/>
      </c>
      <c r="J11356" t="str">
        <f t="shared" si="533"/>
        <v/>
      </c>
    </row>
    <row r="11357" spans="1:10" x14ac:dyDescent="0.25">
      <c r="A11357" t="s">
        <v>796</v>
      </c>
      <c r="B11357" t="s">
        <v>9372</v>
      </c>
      <c r="C11357" s="27">
        <v>26606.628787878701</v>
      </c>
      <c r="D11357">
        <v>3000</v>
      </c>
      <c r="E11357">
        <v>8.0871212121212094E-2</v>
      </c>
      <c r="F11357">
        <v>2</v>
      </c>
      <c r="G11357">
        <v>6967.7695649646703</v>
      </c>
      <c r="H11357" s="73">
        <f t="shared" si="531"/>
        <v>7.3326669595921101E-2</v>
      </c>
      <c r="I11357" t="str">
        <f t="shared" si="532"/>
        <v/>
      </c>
      <c r="J11357" t="str">
        <f t="shared" si="533"/>
        <v/>
      </c>
    </row>
    <row r="11358" spans="1:10" x14ac:dyDescent="0.25">
      <c r="A11358" t="s">
        <v>796</v>
      </c>
      <c r="B11358" t="s">
        <v>11052</v>
      </c>
      <c r="C11358" s="27">
        <v>23927.272727272699</v>
      </c>
      <c r="D11358">
        <v>3000</v>
      </c>
      <c r="E11358">
        <v>7.2727272727272696E-2</v>
      </c>
      <c r="F11358">
        <v>1</v>
      </c>
      <c r="G11358">
        <v>6256.5423585968301</v>
      </c>
      <c r="H11358" s="73">
        <f t="shared" si="531"/>
        <v>7.32148573878353E-2</v>
      </c>
      <c r="I11358" t="str">
        <f t="shared" si="532"/>
        <v/>
      </c>
      <c r="J11358" t="str">
        <f t="shared" si="533"/>
        <v/>
      </c>
    </row>
    <row r="11359" spans="1:10" x14ac:dyDescent="0.25">
      <c r="A11359" t="s">
        <v>796</v>
      </c>
      <c r="B11359" t="s">
        <v>11832</v>
      </c>
      <c r="C11359" s="27">
        <v>59755.871212121201</v>
      </c>
      <c r="D11359">
        <v>3000</v>
      </c>
      <c r="E11359">
        <v>0.181628787878787</v>
      </c>
      <c r="F11359">
        <v>3</v>
      </c>
      <c r="G11359">
        <v>15615.709202326099</v>
      </c>
      <c r="H11359" s="73">
        <f t="shared" si="531"/>
        <v>7.317102885388771E-2</v>
      </c>
      <c r="I11359" t="str">
        <f t="shared" si="532"/>
        <v/>
      </c>
      <c r="J11359" t="str">
        <f t="shared" si="533"/>
        <v/>
      </c>
    </row>
    <row r="11360" spans="1:10" x14ac:dyDescent="0.25">
      <c r="A11360" t="s">
        <v>796</v>
      </c>
      <c r="B11360" t="s">
        <v>9428</v>
      </c>
      <c r="C11360" s="27">
        <v>24238.825757575702</v>
      </c>
      <c r="D11360">
        <v>3000</v>
      </c>
      <c r="E11360">
        <v>7.3674242424242406E-2</v>
      </c>
      <c r="F11360">
        <v>2</v>
      </c>
      <c r="G11360">
        <v>6331.7160452730404</v>
      </c>
      <c r="H11360" s="73">
        <f t="shared" si="531"/>
        <v>7.3142177364856342E-2</v>
      </c>
      <c r="I11360" t="str">
        <f t="shared" si="532"/>
        <v/>
      </c>
      <c r="J11360" t="str">
        <f t="shared" si="533"/>
        <v/>
      </c>
    </row>
    <row r="11361" spans="1:10" x14ac:dyDescent="0.25">
      <c r="A11361" t="s">
        <v>796</v>
      </c>
      <c r="B11361" t="s">
        <v>9178</v>
      </c>
      <c r="C11361" s="27">
        <v>24861.931818181802</v>
      </c>
      <c r="D11361">
        <v>3000</v>
      </c>
      <c r="E11361">
        <v>7.5568181818181798E-2</v>
      </c>
      <c r="G11361">
        <v>6492.5478031451703</v>
      </c>
      <c r="H11361" s="73">
        <f t="shared" si="531"/>
        <v>7.3120359197155677E-2</v>
      </c>
      <c r="I11361" t="str">
        <f t="shared" si="532"/>
        <v/>
      </c>
      <c r="J11361" t="str">
        <f t="shared" si="533"/>
        <v/>
      </c>
    </row>
    <row r="11362" spans="1:10" x14ac:dyDescent="0.25">
      <c r="A11362" t="s">
        <v>796</v>
      </c>
      <c r="B11362" t="s">
        <v>13163</v>
      </c>
      <c r="C11362" s="27">
        <v>13160</v>
      </c>
      <c r="D11362">
        <v>3000</v>
      </c>
      <c r="E11362">
        <v>1.7992424242424199E-2</v>
      </c>
      <c r="F11362">
        <v>12</v>
      </c>
      <c r="G11362">
        <v>3433.5629368896198</v>
      </c>
      <c r="H11362" s="73">
        <f t="shared" si="531"/>
        <v>7.3054530572119566E-2</v>
      </c>
      <c r="I11362" t="str">
        <f t="shared" si="532"/>
        <v/>
      </c>
      <c r="J11362" t="str">
        <f t="shared" si="533"/>
        <v/>
      </c>
    </row>
    <row r="11363" spans="1:10" x14ac:dyDescent="0.25">
      <c r="A11363" t="s">
        <v>796</v>
      </c>
      <c r="B11363" t="s">
        <v>7073</v>
      </c>
      <c r="C11363" s="27">
        <v>18443.939393939301</v>
      </c>
      <c r="D11363">
        <v>3000</v>
      </c>
      <c r="E11363">
        <v>5.6060606060605998E-2</v>
      </c>
      <c r="F11363">
        <v>1</v>
      </c>
      <c r="G11363">
        <v>4809.8848653128498</v>
      </c>
      <c r="H11363" s="73">
        <f t="shared" si="531"/>
        <v>7.30195287201032E-2</v>
      </c>
      <c r="I11363" t="str">
        <f t="shared" si="532"/>
        <v/>
      </c>
      <c r="J11363" t="str">
        <f t="shared" si="533"/>
        <v/>
      </c>
    </row>
    <row r="11364" spans="1:10" x14ac:dyDescent="0.25">
      <c r="A11364" t="s">
        <v>796</v>
      </c>
      <c r="B11364" t="s">
        <v>10471</v>
      </c>
      <c r="C11364" s="27">
        <v>13160</v>
      </c>
      <c r="D11364">
        <v>3000</v>
      </c>
      <c r="E11364">
        <v>3.80681818181818E-2</v>
      </c>
      <c r="F11364">
        <v>1</v>
      </c>
      <c r="G11364">
        <v>3430.1044550804399</v>
      </c>
      <c r="H11364" s="73">
        <f t="shared" si="531"/>
        <v>7.2980945852775314E-2</v>
      </c>
      <c r="I11364" t="str">
        <f t="shared" si="532"/>
        <v/>
      </c>
      <c r="J11364" t="str">
        <f t="shared" si="533"/>
        <v/>
      </c>
    </row>
    <row r="11365" spans="1:10" x14ac:dyDescent="0.25">
      <c r="A11365" t="s">
        <v>796</v>
      </c>
      <c r="B11365" t="s">
        <v>12827</v>
      </c>
      <c r="C11365" s="27">
        <v>17322.3484848484</v>
      </c>
      <c r="D11365">
        <v>3000</v>
      </c>
      <c r="E11365">
        <v>5.2651515151515102E-2</v>
      </c>
      <c r="F11365">
        <v>2</v>
      </c>
      <c r="G11365">
        <v>4513.7759586801903</v>
      </c>
      <c r="H11365" s="73">
        <f t="shared" si="531"/>
        <v>7.2961080856670579E-2</v>
      </c>
      <c r="I11365" t="str">
        <f t="shared" si="532"/>
        <v/>
      </c>
      <c r="J11365" t="str">
        <f t="shared" si="533"/>
        <v/>
      </c>
    </row>
    <row r="11366" spans="1:10" x14ac:dyDescent="0.25">
      <c r="A11366" t="s">
        <v>796</v>
      </c>
      <c r="B11366" t="s">
        <v>10047</v>
      </c>
      <c r="C11366" s="27">
        <v>21310.227272727199</v>
      </c>
      <c r="D11366">
        <v>3000</v>
      </c>
      <c r="E11366">
        <v>6.4772727272727204E-2</v>
      </c>
      <c r="F11366">
        <v>8</v>
      </c>
      <c r="G11366">
        <v>5549.7213982232497</v>
      </c>
      <c r="H11366" s="73">
        <f t="shared" si="531"/>
        <v>7.2919071749704648E-2</v>
      </c>
      <c r="I11366" t="str">
        <f t="shared" si="532"/>
        <v/>
      </c>
      <c r="J11366" t="str">
        <f t="shared" si="533"/>
        <v/>
      </c>
    </row>
    <row r="11367" spans="1:10" x14ac:dyDescent="0.25">
      <c r="A11367" t="s">
        <v>796</v>
      </c>
      <c r="B11367" t="s">
        <v>4829</v>
      </c>
      <c r="C11367" s="27">
        <v>25671.9696969697</v>
      </c>
      <c r="D11367">
        <v>3000</v>
      </c>
      <c r="E11367">
        <v>7.8030303030303005E-2</v>
      </c>
      <c r="G11367">
        <v>6680.6287045515001</v>
      </c>
      <c r="H11367" s="73">
        <f t="shared" si="531"/>
        <v>7.2864531212625386E-2</v>
      </c>
      <c r="I11367" t="str">
        <f t="shared" si="532"/>
        <v/>
      </c>
      <c r="J11367" t="str">
        <f t="shared" si="533"/>
        <v/>
      </c>
    </row>
    <row r="11368" spans="1:10" x14ac:dyDescent="0.25">
      <c r="A11368" t="s">
        <v>796</v>
      </c>
      <c r="B11368" t="s">
        <v>5212</v>
      </c>
      <c r="C11368" s="27">
        <v>38881.818181818096</v>
      </c>
      <c r="D11368">
        <v>3000</v>
      </c>
      <c r="E11368">
        <v>0.118181818181818</v>
      </c>
      <c r="F11368">
        <v>3</v>
      </c>
      <c r="G11368">
        <v>10112.114285985601</v>
      </c>
      <c r="H11368" s="73">
        <f t="shared" si="531"/>
        <v>7.2820462943267911E-2</v>
      </c>
      <c r="I11368" t="str">
        <f t="shared" si="532"/>
        <v/>
      </c>
      <c r="J11368" t="str">
        <f t="shared" si="533"/>
        <v/>
      </c>
    </row>
    <row r="11369" spans="1:10" x14ac:dyDescent="0.25">
      <c r="A11369" t="s">
        <v>796</v>
      </c>
      <c r="B11369" t="s">
        <v>5679</v>
      </c>
      <c r="C11369" s="27">
        <v>64989.962121212098</v>
      </c>
      <c r="D11369">
        <v>3000</v>
      </c>
      <c r="E11369">
        <v>0.19753787878787801</v>
      </c>
      <c r="F11369">
        <v>4</v>
      </c>
      <c r="G11369">
        <v>16901.707069844098</v>
      </c>
      <c r="H11369" s="73">
        <f t="shared" si="531"/>
        <v>7.2818598828075329E-2</v>
      </c>
      <c r="I11369" t="str">
        <f t="shared" si="532"/>
        <v/>
      </c>
      <c r="J11369" t="str">
        <f t="shared" si="533"/>
        <v/>
      </c>
    </row>
    <row r="11370" spans="1:10" x14ac:dyDescent="0.25">
      <c r="A11370" t="s">
        <v>796</v>
      </c>
      <c r="B11370" t="s">
        <v>5196</v>
      </c>
      <c r="C11370" s="27">
        <v>33585.416666666599</v>
      </c>
      <c r="D11370">
        <v>3000</v>
      </c>
      <c r="E11370">
        <v>0.102083333333333</v>
      </c>
      <c r="F11370">
        <v>1</v>
      </c>
      <c r="G11370">
        <v>8734.3230812308902</v>
      </c>
      <c r="H11370" s="73">
        <f t="shared" si="531"/>
        <v>7.2817630551295351E-2</v>
      </c>
      <c r="I11370" t="str">
        <f t="shared" si="532"/>
        <v/>
      </c>
      <c r="J11370" t="str">
        <f t="shared" si="533"/>
        <v/>
      </c>
    </row>
    <row r="11371" spans="1:10" x14ac:dyDescent="0.25">
      <c r="A11371" t="s">
        <v>796</v>
      </c>
      <c r="B11371" t="s">
        <v>10691</v>
      </c>
      <c r="C11371" s="27">
        <v>13160</v>
      </c>
      <c r="D11371">
        <v>3000</v>
      </c>
      <c r="E11371">
        <v>2.4810606060605998E-2</v>
      </c>
      <c r="F11371">
        <v>8</v>
      </c>
      <c r="G11371">
        <v>3419.70143530835</v>
      </c>
      <c r="H11371" s="73">
        <f t="shared" si="531"/>
        <v>7.2759605006560632E-2</v>
      </c>
      <c r="I11371" t="str">
        <f t="shared" si="532"/>
        <v/>
      </c>
      <c r="J11371" t="str">
        <f t="shared" si="533"/>
        <v/>
      </c>
    </row>
    <row r="11372" spans="1:10" x14ac:dyDescent="0.25">
      <c r="A11372" t="s">
        <v>796</v>
      </c>
      <c r="B11372" t="s">
        <v>6480</v>
      </c>
      <c r="C11372" s="27">
        <v>38196.401515151498</v>
      </c>
      <c r="D11372">
        <v>3000</v>
      </c>
      <c r="E11372">
        <v>0.11609848484848399</v>
      </c>
      <c r="F11372">
        <v>30</v>
      </c>
      <c r="G11372">
        <v>9921.7756560810194</v>
      </c>
      <c r="H11372" s="73">
        <f t="shared" si="531"/>
        <v>7.273190859617204E-2</v>
      </c>
      <c r="I11372" t="str">
        <f t="shared" si="532"/>
        <v/>
      </c>
      <c r="J11372" t="str">
        <f t="shared" si="533"/>
        <v/>
      </c>
    </row>
    <row r="11373" spans="1:10" x14ac:dyDescent="0.25">
      <c r="A11373" t="s">
        <v>796</v>
      </c>
      <c r="B11373" t="s">
        <v>6862</v>
      </c>
      <c r="C11373" s="27">
        <v>26668.939393939301</v>
      </c>
      <c r="D11373">
        <v>3000</v>
      </c>
      <c r="E11373">
        <v>8.1060606060606E-2</v>
      </c>
      <c r="G11373">
        <v>6917.6801572725099</v>
      </c>
      <c r="H11373" s="73">
        <f t="shared" si="531"/>
        <v>7.2629451641278375E-2</v>
      </c>
      <c r="I11373" t="str">
        <f t="shared" si="532"/>
        <v/>
      </c>
      <c r="J11373" t="str">
        <f t="shared" si="533"/>
        <v/>
      </c>
    </row>
    <row r="11374" spans="1:10" x14ac:dyDescent="0.25">
      <c r="A11374" t="s">
        <v>796</v>
      </c>
      <c r="B11374" t="s">
        <v>11765</v>
      </c>
      <c r="C11374" s="27">
        <v>69912.499999999898</v>
      </c>
      <c r="D11374">
        <v>3000</v>
      </c>
      <c r="E11374">
        <v>0.21249999999999999</v>
      </c>
      <c r="G11374">
        <v>18130.701532437699</v>
      </c>
      <c r="H11374" s="73">
        <f t="shared" si="531"/>
        <v>7.2613573096121264E-2</v>
      </c>
      <c r="I11374" t="str">
        <f t="shared" si="532"/>
        <v/>
      </c>
      <c r="J11374" t="str">
        <f t="shared" si="533"/>
        <v/>
      </c>
    </row>
    <row r="11375" spans="1:10" x14ac:dyDescent="0.25">
      <c r="A11375" t="s">
        <v>796</v>
      </c>
      <c r="B11375" t="s">
        <v>6850</v>
      </c>
      <c r="C11375" s="27">
        <v>23054.9242424242</v>
      </c>
      <c r="D11375">
        <v>3000</v>
      </c>
      <c r="E11375">
        <v>7.00757575757575E-2</v>
      </c>
      <c r="F11375">
        <v>1</v>
      </c>
      <c r="G11375">
        <v>5977.6688266957299</v>
      </c>
      <c r="H11375" s="73">
        <f t="shared" si="531"/>
        <v>7.2598255100525533E-2</v>
      </c>
      <c r="I11375" t="str">
        <f t="shared" si="532"/>
        <v/>
      </c>
      <c r="J11375" t="str">
        <f t="shared" si="533"/>
        <v/>
      </c>
    </row>
    <row r="11376" spans="1:10" x14ac:dyDescent="0.25">
      <c r="A11376" t="s">
        <v>796</v>
      </c>
      <c r="B11376" t="s">
        <v>5181</v>
      </c>
      <c r="C11376" s="27">
        <v>290865.909090909</v>
      </c>
      <c r="D11376">
        <v>3000</v>
      </c>
      <c r="E11376">
        <v>0.88409090909090904</v>
      </c>
      <c r="F11376">
        <v>25</v>
      </c>
      <c r="G11376">
        <v>75387.562536432204</v>
      </c>
      <c r="H11376" s="73">
        <f t="shared" si="531"/>
        <v>7.2571301243844394E-2</v>
      </c>
      <c r="I11376" t="str">
        <f t="shared" si="532"/>
        <v/>
      </c>
      <c r="J11376" t="str">
        <f t="shared" si="533"/>
        <v/>
      </c>
    </row>
    <row r="11377" spans="1:10" x14ac:dyDescent="0.25">
      <c r="A11377" t="s">
        <v>796</v>
      </c>
      <c r="B11377" t="s">
        <v>7922</v>
      </c>
      <c r="C11377" s="27">
        <v>19004.734848484801</v>
      </c>
      <c r="D11377">
        <v>3000</v>
      </c>
      <c r="E11377">
        <v>5.7765151515151499E-2</v>
      </c>
      <c r="F11377">
        <v>1</v>
      </c>
      <c r="G11377">
        <v>4925.4125961916898</v>
      </c>
      <c r="H11377" s="73">
        <f t="shared" si="531"/>
        <v>7.2566943865761097E-2</v>
      </c>
      <c r="I11377" t="str">
        <f t="shared" si="532"/>
        <v/>
      </c>
      <c r="J11377" t="str">
        <f t="shared" si="533"/>
        <v/>
      </c>
    </row>
    <row r="11378" spans="1:10" x14ac:dyDescent="0.25">
      <c r="A11378" t="s">
        <v>796</v>
      </c>
      <c r="B11378" t="s">
        <v>12297</v>
      </c>
      <c r="C11378" s="27">
        <v>13459.090909090901</v>
      </c>
      <c r="D11378">
        <v>3000</v>
      </c>
      <c r="E11378">
        <v>4.0909090909090902E-2</v>
      </c>
      <c r="F11378">
        <v>2</v>
      </c>
      <c r="G11378">
        <v>3487.6685198578598</v>
      </c>
      <c r="H11378" s="73">
        <f t="shared" si="531"/>
        <v>7.2556697339832582E-2</v>
      </c>
      <c r="I11378" t="str">
        <f t="shared" si="532"/>
        <v/>
      </c>
      <c r="J11378" t="str">
        <f t="shared" si="533"/>
        <v/>
      </c>
    </row>
    <row r="11379" spans="1:10" x14ac:dyDescent="0.25">
      <c r="A11379" t="s">
        <v>796</v>
      </c>
      <c r="B11379" t="s">
        <v>11162</v>
      </c>
      <c r="C11379" s="27">
        <v>28912.121212121201</v>
      </c>
      <c r="D11379">
        <v>3000</v>
      </c>
      <c r="E11379">
        <v>8.7878787878787806E-2</v>
      </c>
      <c r="F11379">
        <v>7</v>
      </c>
      <c r="G11379">
        <v>7487.4337398951502</v>
      </c>
      <c r="H11379" s="73">
        <f t="shared" si="531"/>
        <v>7.2512197627744704E-2</v>
      </c>
      <c r="I11379" t="str">
        <f t="shared" si="532"/>
        <v/>
      </c>
      <c r="J11379" t="str">
        <f t="shared" si="533"/>
        <v/>
      </c>
    </row>
    <row r="11380" spans="1:10" x14ac:dyDescent="0.25">
      <c r="A11380" t="s">
        <v>796</v>
      </c>
      <c r="B11380" t="s">
        <v>4670</v>
      </c>
      <c r="C11380" s="27">
        <v>13160</v>
      </c>
      <c r="D11380">
        <v>3000</v>
      </c>
      <c r="E11380">
        <v>2.02651515151515E-2</v>
      </c>
      <c r="F11380">
        <v>7</v>
      </c>
      <c r="G11380">
        <v>3407.2470362801801</v>
      </c>
      <c r="H11380" s="73">
        <f t="shared" si="531"/>
        <v>7.2494617793195326E-2</v>
      </c>
      <c r="I11380" t="str">
        <f t="shared" si="532"/>
        <v/>
      </c>
      <c r="J11380" t="str">
        <f t="shared" si="533"/>
        <v/>
      </c>
    </row>
    <row r="11381" spans="1:10" x14ac:dyDescent="0.25">
      <c r="A11381" t="s">
        <v>796</v>
      </c>
      <c r="B11381" t="s">
        <v>11538</v>
      </c>
      <c r="C11381" s="27">
        <v>97827.651515151505</v>
      </c>
      <c r="D11381">
        <v>3000</v>
      </c>
      <c r="E11381">
        <v>0.29734848484848397</v>
      </c>
      <c r="G11381">
        <v>25323.817031958701</v>
      </c>
      <c r="H11381" s="73">
        <f t="shared" si="531"/>
        <v>7.2481232648728564E-2</v>
      </c>
      <c r="I11381" t="str">
        <f t="shared" si="532"/>
        <v/>
      </c>
      <c r="J11381" t="str">
        <f t="shared" si="533"/>
        <v/>
      </c>
    </row>
    <row r="11382" spans="1:10" x14ac:dyDescent="0.25">
      <c r="A11382" t="s">
        <v>796</v>
      </c>
      <c r="B11382" t="s">
        <v>10433</v>
      </c>
      <c r="C11382" s="27">
        <v>22805.681818181802</v>
      </c>
      <c r="D11382">
        <v>3000</v>
      </c>
      <c r="E11382">
        <v>6.9318181818181807E-2</v>
      </c>
      <c r="F11382">
        <v>2</v>
      </c>
      <c r="G11382">
        <v>5902.4432072639001</v>
      </c>
      <c r="H11382" s="73">
        <f t="shared" si="531"/>
        <v>7.246808541879643E-2</v>
      </c>
      <c r="I11382" t="str">
        <f t="shared" si="532"/>
        <v/>
      </c>
      <c r="J11382" t="str">
        <f t="shared" si="533"/>
        <v/>
      </c>
    </row>
    <row r="11383" spans="1:10" x14ac:dyDescent="0.25">
      <c r="A11383" t="s">
        <v>796</v>
      </c>
      <c r="B11383" t="s">
        <v>13315</v>
      </c>
      <c r="C11383" s="27">
        <v>45922.916666666599</v>
      </c>
      <c r="D11383">
        <v>3000</v>
      </c>
      <c r="E11383">
        <v>0.139583333333333</v>
      </c>
      <c r="F11383">
        <v>4</v>
      </c>
      <c r="G11383">
        <v>11882.301136102</v>
      </c>
      <c r="H11383" s="73">
        <f t="shared" si="531"/>
        <v>7.2448454053083033E-2</v>
      </c>
      <c r="I11383" t="str">
        <f t="shared" si="532"/>
        <v/>
      </c>
      <c r="J11383" t="str">
        <f t="shared" si="533"/>
        <v/>
      </c>
    </row>
    <row r="11384" spans="1:10" x14ac:dyDescent="0.25">
      <c r="A11384" t="s">
        <v>796</v>
      </c>
      <c r="B11384" t="s">
        <v>8729</v>
      </c>
      <c r="C11384" s="27">
        <v>14269.128787878701</v>
      </c>
      <c r="D11384">
        <v>3000</v>
      </c>
      <c r="E11384">
        <v>4.3371212121212102E-2</v>
      </c>
      <c r="F11384">
        <v>3</v>
      </c>
      <c r="G11384">
        <v>3691.3579881272299</v>
      </c>
      <c r="H11384" s="73">
        <f t="shared" si="531"/>
        <v>7.2434712170628371E-2</v>
      </c>
      <c r="I11384" t="str">
        <f t="shared" si="532"/>
        <v/>
      </c>
      <c r="J11384" t="str">
        <f t="shared" si="533"/>
        <v/>
      </c>
    </row>
    <row r="11385" spans="1:10" x14ac:dyDescent="0.25">
      <c r="A11385" t="s">
        <v>796</v>
      </c>
      <c r="B11385" t="s">
        <v>12384</v>
      </c>
      <c r="C11385" s="27">
        <v>21123.295454545401</v>
      </c>
      <c r="D11385">
        <v>3000</v>
      </c>
      <c r="E11385">
        <v>6.4204545454545403E-2</v>
      </c>
      <c r="F11385">
        <v>3</v>
      </c>
      <c r="G11385">
        <v>5461.2571079068803</v>
      </c>
      <c r="H11385" s="73">
        <f t="shared" si="531"/>
        <v>7.2391734211381092E-2</v>
      </c>
      <c r="I11385" t="str">
        <f t="shared" si="532"/>
        <v/>
      </c>
      <c r="J11385" t="str">
        <f t="shared" si="533"/>
        <v/>
      </c>
    </row>
    <row r="11386" spans="1:10" x14ac:dyDescent="0.25">
      <c r="A11386" t="s">
        <v>796</v>
      </c>
      <c r="B11386" t="s">
        <v>11824</v>
      </c>
      <c r="C11386" s="27">
        <v>20188.636363636298</v>
      </c>
      <c r="D11386">
        <v>3000</v>
      </c>
      <c r="E11386">
        <v>6.1363636363636301E-2</v>
      </c>
      <c r="F11386">
        <v>2</v>
      </c>
      <c r="G11386">
        <v>5218.8908170146897</v>
      </c>
      <c r="H11386" s="73">
        <f t="shared" si="531"/>
        <v>7.2381779652843731E-2</v>
      </c>
      <c r="I11386" t="str">
        <f t="shared" si="532"/>
        <v/>
      </c>
      <c r="J11386" t="str">
        <f t="shared" si="533"/>
        <v/>
      </c>
    </row>
    <row r="11387" spans="1:10" x14ac:dyDescent="0.25">
      <c r="A11387" t="s">
        <v>796</v>
      </c>
      <c r="B11387" t="s">
        <v>4229</v>
      </c>
      <c r="C11387" s="27">
        <v>21808.712121212098</v>
      </c>
      <c r="D11387">
        <v>3000</v>
      </c>
      <c r="E11387">
        <v>6.6287878787878701E-2</v>
      </c>
      <c r="F11387">
        <v>2</v>
      </c>
      <c r="G11387">
        <v>5635.42160696061</v>
      </c>
      <c r="H11387" s="73">
        <f t="shared" si="531"/>
        <v>7.2352647014594651E-2</v>
      </c>
      <c r="I11387" t="str">
        <f t="shared" si="532"/>
        <v/>
      </c>
      <c r="J11387" t="str">
        <f t="shared" si="533"/>
        <v/>
      </c>
    </row>
    <row r="11388" spans="1:10" x14ac:dyDescent="0.25">
      <c r="A11388" t="s">
        <v>796</v>
      </c>
      <c r="B11388" t="s">
        <v>7580</v>
      </c>
      <c r="C11388" s="27">
        <v>14954.545446</v>
      </c>
      <c r="D11388">
        <v>3000</v>
      </c>
      <c r="E11388">
        <v>2.5568181818181799E-2</v>
      </c>
      <c r="F11388">
        <v>3</v>
      </c>
      <c r="G11388">
        <v>3399.8023330378501</v>
      </c>
      <c r="H11388" s="73">
        <f t="shared" si="531"/>
        <v>7.2336219851869152E-2</v>
      </c>
      <c r="I11388" t="str">
        <f t="shared" si="532"/>
        <v/>
      </c>
      <c r="J11388" t="str">
        <f t="shared" si="533"/>
        <v/>
      </c>
    </row>
    <row r="11389" spans="1:10" x14ac:dyDescent="0.25">
      <c r="A11389" t="s">
        <v>796</v>
      </c>
      <c r="B11389" t="s">
        <v>6283</v>
      </c>
      <c r="C11389" s="27">
        <v>54298.028550239702</v>
      </c>
      <c r="D11389">
        <v>3000</v>
      </c>
      <c r="E11389">
        <v>0.19109848484848399</v>
      </c>
      <c r="F11389">
        <v>3</v>
      </c>
      <c r="G11389">
        <v>12334.447416119299</v>
      </c>
      <c r="H11389" s="73">
        <f t="shared" si="531"/>
        <v>7.2278810256526646E-2</v>
      </c>
      <c r="I11389" t="str">
        <f t="shared" si="532"/>
        <v/>
      </c>
      <c r="J11389" t="str">
        <f t="shared" si="533"/>
        <v/>
      </c>
    </row>
    <row r="11390" spans="1:10" x14ac:dyDescent="0.25">
      <c r="A11390" t="s">
        <v>796</v>
      </c>
      <c r="B11390" t="s">
        <v>10078</v>
      </c>
      <c r="C11390" s="27">
        <v>17758.522727272699</v>
      </c>
      <c r="D11390">
        <v>3000</v>
      </c>
      <c r="E11390">
        <v>5.39772727272727E-2</v>
      </c>
      <c r="F11390">
        <v>3</v>
      </c>
      <c r="G11390">
        <v>4584.0999497033599</v>
      </c>
      <c r="H11390" s="73">
        <f t="shared" si="531"/>
        <v>7.2277858109544638E-2</v>
      </c>
      <c r="I11390" t="str">
        <f t="shared" si="532"/>
        <v/>
      </c>
      <c r="J11390" t="str">
        <f t="shared" si="533"/>
        <v/>
      </c>
    </row>
    <row r="11391" spans="1:10" x14ac:dyDescent="0.25">
      <c r="A11391" t="s">
        <v>796</v>
      </c>
      <c r="B11391" t="s">
        <v>12811</v>
      </c>
      <c r="C11391" s="27">
        <v>64737.887359701097</v>
      </c>
      <c r="D11391">
        <v>3000</v>
      </c>
      <c r="E11391">
        <v>0.22784090909090901</v>
      </c>
      <c r="F11391">
        <v>5</v>
      </c>
      <c r="G11391">
        <v>14701.2647369194</v>
      </c>
      <c r="H11391" s="73">
        <f t="shared" si="531"/>
        <v>7.2255603815149241E-2</v>
      </c>
      <c r="I11391" t="str">
        <f t="shared" si="532"/>
        <v/>
      </c>
      <c r="J11391" t="str">
        <f t="shared" si="533"/>
        <v/>
      </c>
    </row>
    <row r="11392" spans="1:10" x14ac:dyDescent="0.25">
      <c r="A11392" t="s">
        <v>796</v>
      </c>
      <c r="B11392" t="s">
        <v>11491</v>
      </c>
      <c r="C11392" s="27">
        <v>31404.545454545401</v>
      </c>
      <c r="D11392">
        <v>3000</v>
      </c>
      <c r="E11392">
        <v>9.5454545454545403E-2</v>
      </c>
      <c r="F11392">
        <v>2</v>
      </c>
      <c r="G11392">
        <v>8103.0955272150104</v>
      </c>
      <c r="H11392" s="73">
        <f t="shared" si="531"/>
        <v>7.2246444416912026E-2</v>
      </c>
      <c r="I11392" t="str">
        <f t="shared" si="532"/>
        <v/>
      </c>
      <c r="J11392" t="str">
        <f t="shared" si="533"/>
        <v/>
      </c>
    </row>
    <row r="11393" spans="1:10" x14ac:dyDescent="0.25">
      <c r="A11393" t="s">
        <v>796</v>
      </c>
      <c r="B11393" t="s">
        <v>12913</v>
      </c>
      <c r="C11393" s="27">
        <v>32339.2045454545</v>
      </c>
      <c r="D11393">
        <v>3000</v>
      </c>
      <c r="E11393">
        <v>9.8295454545454505E-2</v>
      </c>
      <c r="F11393">
        <v>7</v>
      </c>
      <c r="G11393">
        <v>8340.4575020282791</v>
      </c>
      <c r="H11393" s="73">
        <f t="shared" si="531"/>
        <v>7.2213529472732907E-2</v>
      </c>
      <c r="I11393" t="str">
        <f t="shared" si="532"/>
        <v/>
      </c>
      <c r="J11393" t="str">
        <f t="shared" si="533"/>
        <v/>
      </c>
    </row>
    <row r="11394" spans="1:10" x14ac:dyDescent="0.25">
      <c r="A11394" t="s">
        <v>796</v>
      </c>
      <c r="B11394" t="s">
        <v>11989</v>
      </c>
      <c r="C11394" s="27">
        <v>13160</v>
      </c>
      <c r="D11394">
        <v>3000</v>
      </c>
      <c r="E11394">
        <v>1.7234848484848402E-2</v>
      </c>
      <c r="F11394">
        <v>1</v>
      </c>
      <c r="G11394">
        <v>3393.1603582218499</v>
      </c>
      <c r="H11394" s="73">
        <f t="shared" ref="H11394:H11457" si="534">G11394/SUMIFS(C:C,B:B,B11394)</f>
        <v>7.2194901238762765E-2</v>
      </c>
      <c r="I11394" t="str">
        <f t="shared" ref="I11394:I11457" si="535">IF(A11394="Construction",SUMIFS(D:D,A:A,"Engineering",B:B,B11394),"")</f>
        <v/>
      </c>
      <c r="J11394" t="str">
        <f t="shared" si="533"/>
        <v/>
      </c>
    </row>
    <row r="11395" spans="1:10" x14ac:dyDescent="0.25">
      <c r="A11395" t="s">
        <v>796</v>
      </c>
      <c r="B11395" t="s">
        <v>8023</v>
      </c>
      <c r="C11395" s="27">
        <v>13160</v>
      </c>
      <c r="D11395">
        <v>3000</v>
      </c>
      <c r="E11395">
        <v>3.8636363636363601E-2</v>
      </c>
      <c r="F11395">
        <v>1</v>
      </c>
      <c r="G11395">
        <v>3391.3468361543501</v>
      </c>
      <c r="H11395" s="73">
        <f t="shared" si="534"/>
        <v>7.2156315662858517E-2</v>
      </c>
      <c r="I11395" t="str">
        <f t="shared" si="535"/>
        <v/>
      </c>
      <c r="J11395" t="str">
        <f t="shared" ref="J11395:J11458" si="536">IF(AND(I11395&lt;&gt;"",I11395&lt;&gt;3000,I11395&lt;&gt;0),D11395-I11395,"")</f>
        <v/>
      </c>
    </row>
    <row r="11396" spans="1:10" x14ac:dyDescent="0.25">
      <c r="A11396" t="s">
        <v>796</v>
      </c>
      <c r="B11396" t="s">
        <v>7223</v>
      </c>
      <c r="C11396" s="27">
        <v>35267.803030303003</v>
      </c>
      <c r="D11396">
        <v>3000</v>
      </c>
      <c r="E11396">
        <v>0.107196969696969</v>
      </c>
      <c r="F11396">
        <v>3</v>
      </c>
      <c r="G11396">
        <v>9077.5026433144903</v>
      </c>
      <c r="H11396" s="73">
        <f t="shared" si="534"/>
        <v>7.2068587259154257E-2</v>
      </c>
      <c r="I11396" t="str">
        <f t="shared" si="535"/>
        <v/>
      </c>
      <c r="J11396" t="str">
        <f t="shared" si="536"/>
        <v/>
      </c>
    </row>
    <row r="11397" spans="1:10" x14ac:dyDescent="0.25">
      <c r="A11397" t="s">
        <v>796</v>
      </c>
      <c r="B11397" t="s">
        <v>12720</v>
      </c>
      <c r="C11397" s="27">
        <v>30407.575757575702</v>
      </c>
      <c r="D11397">
        <v>3000</v>
      </c>
      <c r="E11397">
        <v>9.2424242424242395E-2</v>
      </c>
      <c r="F11397">
        <v>16</v>
      </c>
      <c r="G11397">
        <v>7825.2706799677499</v>
      </c>
      <c r="H11397" s="73">
        <f t="shared" si="534"/>
        <v>7.2056904761475013E-2</v>
      </c>
      <c r="I11397" t="str">
        <f t="shared" si="535"/>
        <v/>
      </c>
      <c r="J11397" t="str">
        <f t="shared" si="536"/>
        <v/>
      </c>
    </row>
    <row r="11398" spans="1:10" x14ac:dyDescent="0.25">
      <c r="A11398" t="s">
        <v>796</v>
      </c>
      <c r="B11398" t="s">
        <v>12949</v>
      </c>
      <c r="C11398" s="27">
        <v>13583.7121212121</v>
      </c>
      <c r="D11398">
        <v>3000</v>
      </c>
      <c r="E11398">
        <v>4.12878787878787E-2</v>
      </c>
      <c r="F11398">
        <v>1</v>
      </c>
      <c r="G11398">
        <v>3490.8023371851</v>
      </c>
      <c r="H11398" s="73">
        <f t="shared" si="534"/>
        <v>7.1955636698564737E-2</v>
      </c>
      <c r="I11398" t="str">
        <f t="shared" si="535"/>
        <v/>
      </c>
      <c r="J11398" t="str">
        <f t="shared" si="536"/>
        <v/>
      </c>
    </row>
    <row r="11399" spans="1:10" x14ac:dyDescent="0.25">
      <c r="A11399" t="s">
        <v>796</v>
      </c>
      <c r="B11399" t="s">
        <v>8660</v>
      </c>
      <c r="C11399" s="27">
        <v>21497.159090909001</v>
      </c>
      <c r="D11399">
        <v>3000</v>
      </c>
      <c r="E11399">
        <v>6.5340909090909005E-2</v>
      </c>
      <c r="F11399">
        <v>1</v>
      </c>
      <c r="G11399">
        <v>5523.15179931482</v>
      </c>
      <c r="H11399" s="73">
        <f t="shared" si="534"/>
        <v>7.1938924453610401E-2</v>
      </c>
      <c r="I11399" t="str">
        <f t="shared" si="535"/>
        <v/>
      </c>
      <c r="J11399" t="str">
        <f t="shared" si="536"/>
        <v/>
      </c>
    </row>
    <row r="11400" spans="1:10" x14ac:dyDescent="0.25">
      <c r="A11400" t="s">
        <v>796</v>
      </c>
      <c r="B11400" t="s">
        <v>4671</v>
      </c>
      <c r="C11400" s="27">
        <v>20624.810606060601</v>
      </c>
      <c r="D11400">
        <v>3000</v>
      </c>
      <c r="E11400">
        <v>6.2689393939393906E-2</v>
      </c>
      <c r="F11400">
        <v>13</v>
      </c>
      <c r="G11400">
        <v>5298.5106047924701</v>
      </c>
      <c r="H11400" s="73">
        <f t="shared" si="534"/>
        <v>7.1931956015438128E-2</v>
      </c>
      <c r="I11400" t="str">
        <f t="shared" si="535"/>
        <v/>
      </c>
      <c r="J11400" t="str">
        <f t="shared" si="536"/>
        <v/>
      </c>
    </row>
    <row r="11401" spans="1:10" x14ac:dyDescent="0.25">
      <c r="A11401" t="s">
        <v>796</v>
      </c>
      <c r="B11401" t="s">
        <v>5898</v>
      </c>
      <c r="C11401" s="27">
        <v>15079.166666666601</v>
      </c>
      <c r="D11401">
        <v>3000</v>
      </c>
      <c r="E11401">
        <v>4.5833333333333302E-2</v>
      </c>
      <c r="F11401">
        <v>1</v>
      </c>
      <c r="G11401">
        <v>3872.1198399273298</v>
      </c>
      <c r="H11401" s="73">
        <f t="shared" si="534"/>
        <v>7.1900097607935032E-2</v>
      </c>
      <c r="I11401" t="str">
        <f t="shared" si="535"/>
        <v/>
      </c>
      <c r="J11401" t="str">
        <f t="shared" si="536"/>
        <v/>
      </c>
    </row>
    <row r="11402" spans="1:10" x14ac:dyDescent="0.25">
      <c r="A11402" t="s">
        <v>796</v>
      </c>
      <c r="B11402" t="s">
        <v>6184</v>
      </c>
      <c r="C11402" s="27">
        <v>37510.984848484797</v>
      </c>
      <c r="D11402">
        <v>3000</v>
      </c>
      <c r="E11402">
        <v>0.114015151515151</v>
      </c>
      <c r="F11402">
        <v>2</v>
      </c>
      <c r="G11402">
        <v>9627.7033281367003</v>
      </c>
      <c r="H11402" s="73">
        <f t="shared" si="534"/>
        <v>7.1865799918798087E-2</v>
      </c>
      <c r="I11402" t="str">
        <f t="shared" si="535"/>
        <v/>
      </c>
      <c r="J11402" t="str">
        <f t="shared" si="536"/>
        <v/>
      </c>
    </row>
    <row r="11403" spans="1:10" x14ac:dyDescent="0.25">
      <c r="A11403" t="s">
        <v>796</v>
      </c>
      <c r="B11403" t="s">
        <v>10224</v>
      </c>
      <c r="C11403" s="27">
        <v>28974.431818181802</v>
      </c>
      <c r="D11403">
        <v>3000</v>
      </c>
      <c r="E11403">
        <v>8.8068181818181795E-2</v>
      </c>
      <c r="F11403">
        <v>3</v>
      </c>
      <c r="G11403">
        <v>7436.2378912875402</v>
      </c>
      <c r="H11403" s="73">
        <f t="shared" si="534"/>
        <v>7.186151647860578E-2</v>
      </c>
      <c r="I11403" t="str">
        <f t="shared" si="535"/>
        <v/>
      </c>
      <c r="J11403" t="str">
        <f t="shared" si="536"/>
        <v/>
      </c>
    </row>
    <row r="11404" spans="1:10" x14ac:dyDescent="0.25">
      <c r="A11404" t="s">
        <v>796</v>
      </c>
      <c r="B11404" t="s">
        <v>12146</v>
      </c>
      <c r="C11404" s="27">
        <v>27042.803030302999</v>
      </c>
      <c r="D11404">
        <v>3000</v>
      </c>
      <c r="E11404">
        <v>8.2196969696969699E-2</v>
      </c>
      <c r="F11404">
        <v>3</v>
      </c>
      <c r="G11404">
        <v>6939.8932559066498</v>
      </c>
      <c r="H11404" s="73">
        <f t="shared" si="534"/>
        <v>7.1855351291670061E-2</v>
      </c>
      <c r="I11404" t="str">
        <f t="shared" si="535"/>
        <v/>
      </c>
      <c r="J11404" t="str">
        <f t="shared" si="536"/>
        <v/>
      </c>
    </row>
    <row r="11405" spans="1:10" x14ac:dyDescent="0.25">
      <c r="A11405" t="s">
        <v>796</v>
      </c>
      <c r="B11405" t="s">
        <v>11753</v>
      </c>
      <c r="C11405" s="27">
        <v>16138.446969696901</v>
      </c>
      <c r="D11405">
        <v>3000</v>
      </c>
      <c r="E11405">
        <v>4.90530303030303E-2</v>
      </c>
      <c r="F11405">
        <v>3</v>
      </c>
      <c r="G11405">
        <v>4140.4966499154298</v>
      </c>
      <c r="H11405" s="73">
        <f t="shared" si="534"/>
        <v>7.183708966254336E-2</v>
      </c>
      <c r="I11405" t="str">
        <f t="shared" si="535"/>
        <v/>
      </c>
      <c r="J11405" t="str">
        <f t="shared" si="536"/>
        <v/>
      </c>
    </row>
    <row r="11406" spans="1:10" x14ac:dyDescent="0.25">
      <c r="A11406" t="s">
        <v>796</v>
      </c>
      <c r="B11406" t="s">
        <v>8281</v>
      </c>
      <c r="C11406" s="27">
        <v>31217.6136363636</v>
      </c>
      <c r="D11406">
        <v>3000</v>
      </c>
      <c r="E11406">
        <v>9.4886363636363602E-2</v>
      </c>
      <c r="F11406">
        <v>21</v>
      </c>
      <c r="G11406">
        <v>8007.7479005704899</v>
      </c>
      <c r="H11406" s="73">
        <f t="shared" si="534"/>
        <v>7.1823856822545912E-2</v>
      </c>
      <c r="I11406" t="str">
        <f t="shared" si="535"/>
        <v/>
      </c>
      <c r="J11406" t="str">
        <f t="shared" si="536"/>
        <v/>
      </c>
    </row>
    <row r="11407" spans="1:10" x14ac:dyDescent="0.25">
      <c r="A11407" t="s">
        <v>796</v>
      </c>
      <c r="B11407" t="s">
        <v>6825</v>
      </c>
      <c r="C11407" s="27">
        <v>16886.1742424242</v>
      </c>
      <c r="D11407">
        <v>3000</v>
      </c>
      <c r="E11407">
        <v>5.1325757575757497E-2</v>
      </c>
      <c r="F11407">
        <v>4</v>
      </c>
      <c r="G11407">
        <v>4330.4403103367003</v>
      </c>
      <c r="H11407" s="73">
        <f t="shared" si="534"/>
        <v>7.1805683720115573E-2</v>
      </c>
      <c r="I11407" t="str">
        <f t="shared" si="535"/>
        <v/>
      </c>
      <c r="J11407" t="str">
        <f t="shared" si="536"/>
        <v/>
      </c>
    </row>
    <row r="11408" spans="1:10" x14ac:dyDescent="0.25">
      <c r="A11408" t="s">
        <v>796</v>
      </c>
      <c r="B11408" t="s">
        <v>9367</v>
      </c>
      <c r="C11408" s="27">
        <v>47667.613636363603</v>
      </c>
      <c r="D11408">
        <v>3000</v>
      </c>
      <c r="E11408">
        <v>0.14488636363636301</v>
      </c>
      <c r="G11408">
        <v>12222.7251189446</v>
      </c>
      <c r="H11408" s="73">
        <f t="shared" si="534"/>
        <v>7.1796399530555124E-2</v>
      </c>
      <c r="I11408" t="str">
        <f t="shared" si="535"/>
        <v/>
      </c>
      <c r="J11408" t="str">
        <f t="shared" si="536"/>
        <v/>
      </c>
    </row>
    <row r="11409" spans="1:10" x14ac:dyDescent="0.25">
      <c r="A11409" t="s">
        <v>796</v>
      </c>
      <c r="B11409" t="s">
        <v>6272</v>
      </c>
      <c r="C11409" s="27">
        <v>67544.696969696903</v>
      </c>
      <c r="D11409">
        <v>3000</v>
      </c>
      <c r="E11409">
        <v>0.20530303030302999</v>
      </c>
      <c r="F11409">
        <v>10</v>
      </c>
      <c r="G11409">
        <v>17317.386591657501</v>
      </c>
      <c r="H11409" s="73">
        <f t="shared" si="534"/>
        <v>7.1787549033486595E-2</v>
      </c>
      <c r="I11409" t="str">
        <f t="shared" si="535"/>
        <v/>
      </c>
      <c r="J11409" t="str">
        <f t="shared" si="536"/>
        <v/>
      </c>
    </row>
    <row r="11410" spans="1:10" x14ac:dyDescent="0.25">
      <c r="A11410" t="s">
        <v>796</v>
      </c>
      <c r="B11410" t="s">
        <v>10894</v>
      </c>
      <c r="C11410" s="27">
        <v>233664.77272727201</v>
      </c>
      <c r="D11410">
        <v>3000</v>
      </c>
      <c r="E11410">
        <v>0.71022727272727204</v>
      </c>
      <c r="F11410">
        <v>1</v>
      </c>
      <c r="G11410">
        <v>59892.594228431102</v>
      </c>
      <c r="H11410" s="73">
        <f t="shared" si="534"/>
        <v>7.1769168232877559E-2</v>
      </c>
      <c r="I11410" t="str">
        <f t="shared" si="535"/>
        <v/>
      </c>
      <c r="J11410" t="str">
        <f t="shared" si="536"/>
        <v/>
      </c>
    </row>
    <row r="11411" spans="1:10" x14ac:dyDescent="0.25">
      <c r="A11411" t="s">
        <v>796</v>
      </c>
      <c r="B11411" t="s">
        <v>5522</v>
      </c>
      <c r="C11411" s="27">
        <v>53649.431818181802</v>
      </c>
      <c r="D11411">
        <v>3000</v>
      </c>
      <c r="E11411">
        <v>0.163068181818181</v>
      </c>
      <c r="F11411">
        <v>2</v>
      </c>
      <c r="G11411">
        <v>13746.628478225301</v>
      </c>
      <c r="H11411" s="73">
        <f t="shared" si="534"/>
        <v>7.1744580388988469E-2</v>
      </c>
      <c r="I11411" t="str">
        <f t="shared" si="535"/>
        <v/>
      </c>
      <c r="J11411" t="str">
        <f t="shared" si="536"/>
        <v/>
      </c>
    </row>
    <row r="11412" spans="1:10" x14ac:dyDescent="0.25">
      <c r="A11412" t="s">
        <v>796</v>
      </c>
      <c r="B11412" t="s">
        <v>4482</v>
      </c>
      <c r="C11412" s="27">
        <v>15141.477272727199</v>
      </c>
      <c r="D11412">
        <v>3000</v>
      </c>
      <c r="E11412">
        <v>4.6022727272727201E-2</v>
      </c>
      <c r="F11412">
        <v>3</v>
      </c>
      <c r="G11412">
        <v>3879.19162307332</v>
      </c>
      <c r="H11412" s="73">
        <f t="shared" si="534"/>
        <v>7.1734985622369962E-2</v>
      </c>
      <c r="I11412" t="str">
        <f t="shared" si="535"/>
        <v/>
      </c>
      <c r="J11412" t="str">
        <f t="shared" si="536"/>
        <v/>
      </c>
    </row>
    <row r="11413" spans="1:10" x14ac:dyDescent="0.25">
      <c r="A11413" t="s">
        <v>796</v>
      </c>
      <c r="B11413" t="s">
        <v>8412</v>
      </c>
      <c r="C11413" s="27">
        <v>34457.765151515101</v>
      </c>
      <c r="D11413">
        <v>3000</v>
      </c>
      <c r="E11413">
        <v>0.104734848484848</v>
      </c>
      <c r="F11413">
        <v>2</v>
      </c>
      <c r="G11413">
        <v>8812.3465391864993</v>
      </c>
      <c r="H11413" s="73">
        <f t="shared" si="534"/>
        <v>7.1608156249324414E-2</v>
      </c>
      <c r="I11413" t="str">
        <f t="shared" si="535"/>
        <v/>
      </c>
      <c r="J11413" t="str">
        <f t="shared" si="536"/>
        <v/>
      </c>
    </row>
    <row r="11414" spans="1:10" x14ac:dyDescent="0.25">
      <c r="A11414" t="s">
        <v>796</v>
      </c>
      <c r="B11414" t="s">
        <v>5987</v>
      </c>
      <c r="C11414" s="27">
        <v>49474.621212121201</v>
      </c>
      <c r="D11414">
        <v>3000</v>
      </c>
      <c r="E11414">
        <v>0.150378787878787</v>
      </c>
      <c r="F11414">
        <v>2</v>
      </c>
      <c r="G11414">
        <v>12640.9980963691</v>
      </c>
      <c r="H11414" s="73">
        <f t="shared" si="534"/>
        <v>7.154131512817305E-2</v>
      </c>
      <c r="I11414" t="str">
        <f t="shared" si="535"/>
        <v/>
      </c>
      <c r="J11414" t="str">
        <f t="shared" si="536"/>
        <v/>
      </c>
    </row>
    <row r="11415" spans="1:10" x14ac:dyDescent="0.25">
      <c r="A11415" t="s">
        <v>796</v>
      </c>
      <c r="B11415" t="s">
        <v>11818</v>
      </c>
      <c r="C11415" s="27">
        <v>38507.9545454545</v>
      </c>
      <c r="D11415">
        <v>3000</v>
      </c>
      <c r="E11415">
        <v>0.11704545454545399</v>
      </c>
      <c r="F11415">
        <v>1</v>
      </c>
      <c r="G11415">
        <v>9835.2164934705306</v>
      </c>
      <c r="H11415" s="73">
        <f t="shared" si="534"/>
        <v>7.1514071590614112E-2</v>
      </c>
      <c r="I11415" t="str">
        <f t="shared" si="535"/>
        <v/>
      </c>
      <c r="J11415" t="str">
        <f t="shared" si="536"/>
        <v/>
      </c>
    </row>
    <row r="11416" spans="1:10" x14ac:dyDescent="0.25">
      <c r="A11416" t="s">
        <v>796</v>
      </c>
      <c r="B11416" t="s">
        <v>12111</v>
      </c>
      <c r="C11416" s="27">
        <v>73526.515151515094</v>
      </c>
      <c r="D11416">
        <v>3000</v>
      </c>
      <c r="E11416">
        <v>0.22348484848484801</v>
      </c>
      <c r="F11416">
        <v>2</v>
      </c>
      <c r="G11416">
        <v>18772.194587701601</v>
      </c>
      <c r="H11416" s="73">
        <f t="shared" si="534"/>
        <v>7.1487333157637778E-2</v>
      </c>
      <c r="I11416" t="str">
        <f t="shared" si="535"/>
        <v/>
      </c>
      <c r="J11416" t="str">
        <f t="shared" si="536"/>
        <v/>
      </c>
    </row>
    <row r="11417" spans="1:10" x14ac:dyDescent="0.25">
      <c r="A11417" t="s">
        <v>796</v>
      </c>
      <c r="B11417" t="s">
        <v>5797</v>
      </c>
      <c r="C11417" s="27">
        <v>43430.492424242402</v>
      </c>
      <c r="D11417">
        <v>3000</v>
      </c>
      <c r="E11417">
        <v>0.13200757575757499</v>
      </c>
      <c r="F11417">
        <v>13</v>
      </c>
      <c r="G11417">
        <v>11066.0541895519</v>
      </c>
      <c r="H11417" s="73">
        <f t="shared" si="534"/>
        <v>7.134377254596791E-2</v>
      </c>
      <c r="I11417" t="str">
        <f t="shared" si="535"/>
        <v/>
      </c>
      <c r="J11417" t="str">
        <f t="shared" si="536"/>
        <v/>
      </c>
    </row>
    <row r="11418" spans="1:10" x14ac:dyDescent="0.25">
      <c r="A11418" t="s">
        <v>796</v>
      </c>
      <c r="B11418" t="s">
        <v>5136</v>
      </c>
      <c r="C11418" s="27">
        <v>139326.51515151499</v>
      </c>
      <c r="D11418">
        <v>3000</v>
      </c>
      <c r="E11418">
        <v>0.42348484848484802</v>
      </c>
      <c r="F11418">
        <v>1</v>
      </c>
      <c r="G11418">
        <v>35484.073371870698</v>
      </c>
      <c r="H11418" s="73">
        <f t="shared" si="534"/>
        <v>7.1311196819349776E-2</v>
      </c>
      <c r="I11418" t="str">
        <f t="shared" si="535"/>
        <v/>
      </c>
      <c r="J11418" t="str">
        <f t="shared" si="536"/>
        <v/>
      </c>
    </row>
    <row r="11419" spans="1:10" x14ac:dyDescent="0.25">
      <c r="A11419" t="s">
        <v>796</v>
      </c>
      <c r="B11419" t="s">
        <v>12399</v>
      </c>
      <c r="C11419" s="27">
        <v>23032.265827059</v>
      </c>
      <c r="D11419">
        <v>3000</v>
      </c>
      <c r="E11419">
        <v>8.1060606060606E-2</v>
      </c>
      <c r="F11419">
        <v>5</v>
      </c>
      <c r="G11419">
        <v>5159.0035128284098</v>
      </c>
      <c r="H11419" s="73">
        <f t="shared" si="534"/>
        <v>7.1269632310844697E-2</v>
      </c>
      <c r="I11419" t="str">
        <f t="shared" si="535"/>
        <v/>
      </c>
      <c r="J11419" t="str">
        <f t="shared" si="536"/>
        <v/>
      </c>
    </row>
    <row r="11420" spans="1:10" x14ac:dyDescent="0.25">
      <c r="A11420" t="s">
        <v>796</v>
      </c>
      <c r="B11420" t="s">
        <v>7171</v>
      </c>
      <c r="C11420" s="27">
        <v>13160</v>
      </c>
      <c r="D11420">
        <v>3000</v>
      </c>
      <c r="E11420">
        <v>2.1590909090909001E-2</v>
      </c>
      <c r="F11420">
        <v>2</v>
      </c>
      <c r="G11420">
        <v>3349.58839694071</v>
      </c>
      <c r="H11420" s="73">
        <f t="shared" si="534"/>
        <v>7.1267838232781058E-2</v>
      </c>
      <c r="I11420" t="str">
        <f t="shared" si="535"/>
        <v/>
      </c>
      <c r="J11420" t="str">
        <f t="shared" si="536"/>
        <v/>
      </c>
    </row>
    <row r="11421" spans="1:10" x14ac:dyDescent="0.25">
      <c r="A11421" t="s">
        <v>796</v>
      </c>
      <c r="B11421" t="s">
        <v>3563</v>
      </c>
      <c r="C11421" s="27">
        <v>57138.825757575702</v>
      </c>
      <c r="D11421">
        <v>3000</v>
      </c>
      <c r="E11421">
        <v>0.17367424242424201</v>
      </c>
      <c r="F11421">
        <v>3</v>
      </c>
      <c r="G11421">
        <v>14541.914024894601</v>
      </c>
      <c r="H11421" s="73">
        <f t="shared" si="534"/>
        <v>7.1260406089648065E-2</v>
      </c>
      <c r="I11421" t="str">
        <f t="shared" si="535"/>
        <v/>
      </c>
      <c r="J11421" t="str">
        <f t="shared" si="536"/>
        <v/>
      </c>
    </row>
    <row r="11422" spans="1:10" x14ac:dyDescent="0.25">
      <c r="A11422" t="s">
        <v>796</v>
      </c>
      <c r="B11422" t="s">
        <v>3823</v>
      </c>
      <c r="C11422" s="27">
        <v>49723.863636363603</v>
      </c>
      <c r="D11422">
        <v>3000</v>
      </c>
      <c r="E11422">
        <v>0.15113636363636301</v>
      </c>
      <c r="F11422">
        <v>6</v>
      </c>
      <c r="G11422">
        <v>12652.374056607599</v>
      </c>
      <c r="H11422" s="73">
        <f t="shared" si="534"/>
        <v>7.1246771203421724E-2</v>
      </c>
      <c r="I11422" t="str">
        <f t="shared" si="535"/>
        <v/>
      </c>
      <c r="J11422" t="str">
        <f t="shared" si="536"/>
        <v/>
      </c>
    </row>
    <row r="11423" spans="1:10" x14ac:dyDescent="0.25">
      <c r="A11423" t="s">
        <v>796</v>
      </c>
      <c r="B11423" t="s">
        <v>12738</v>
      </c>
      <c r="C11423" s="27">
        <v>186246.401515151</v>
      </c>
      <c r="D11423">
        <v>3000</v>
      </c>
      <c r="E11423">
        <v>0.56609848484848402</v>
      </c>
      <c r="F11423">
        <v>10</v>
      </c>
      <c r="G11423">
        <v>47390.387641831199</v>
      </c>
      <c r="H11423" s="73">
        <f t="shared" si="534"/>
        <v>7.1245986133231493E-2</v>
      </c>
      <c r="I11423" t="str">
        <f t="shared" si="535"/>
        <v/>
      </c>
      <c r="J11423" t="str">
        <f t="shared" si="536"/>
        <v/>
      </c>
    </row>
    <row r="11424" spans="1:10" x14ac:dyDescent="0.25">
      <c r="A11424" t="s">
        <v>796</v>
      </c>
      <c r="B11424" t="s">
        <v>7843</v>
      </c>
      <c r="C11424" s="27">
        <v>22431.8181818181</v>
      </c>
      <c r="D11424">
        <v>3000</v>
      </c>
      <c r="E11424">
        <v>6.8181818181818094E-2</v>
      </c>
      <c r="F11424">
        <v>2</v>
      </c>
      <c r="G11424">
        <v>5707.0075585156501</v>
      </c>
      <c r="H11424" s="73">
        <f t="shared" si="534"/>
        <v>7.1236406404167132E-2</v>
      </c>
      <c r="I11424" t="str">
        <f t="shared" si="535"/>
        <v/>
      </c>
      <c r="J11424" t="str">
        <f t="shared" si="536"/>
        <v/>
      </c>
    </row>
    <row r="11425" spans="1:10" x14ac:dyDescent="0.25">
      <c r="A11425" t="s">
        <v>796</v>
      </c>
      <c r="B11425" t="s">
        <v>5486</v>
      </c>
      <c r="C11425" s="27">
        <v>17633.901515151501</v>
      </c>
      <c r="D11425">
        <v>3000</v>
      </c>
      <c r="E11425">
        <v>5.3598484848484798E-2</v>
      </c>
      <c r="F11425">
        <v>2</v>
      </c>
      <c r="G11425">
        <v>4483.9698867550696</v>
      </c>
      <c r="H11425" s="73">
        <f t="shared" si="534"/>
        <v>7.1198739950580583E-2</v>
      </c>
      <c r="I11425" t="str">
        <f t="shared" si="535"/>
        <v/>
      </c>
      <c r="J11425" t="str">
        <f t="shared" si="536"/>
        <v/>
      </c>
    </row>
    <row r="11426" spans="1:10" x14ac:dyDescent="0.25">
      <c r="A11426" t="s">
        <v>796</v>
      </c>
      <c r="B11426" t="s">
        <v>10816</v>
      </c>
      <c r="C11426" s="27">
        <v>19503.219696969602</v>
      </c>
      <c r="D11426">
        <v>3000</v>
      </c>
      <c r="E11426">
        <v>5.9280303030303003E-2</v>
      </c>
      <c r="F11426">
        <v>20</v>
      </c>
      <c r="G11426">
        <v>4952.7314193287602</v>
      </c>
      <c r="H11426" s="73">
        <f t="shared" si="534"/>
        <v>7.1104403219511697E-2</v>
      </c>
      <c r="I11426" t="str">
        <f t="shared" si="535"/>
        <v/>
      </c>
      <c r="J11426" t="str">
        <f t="shared" si="536"/>
        <v/>
      </c>
    </row>
    <row r="11427" spans="1:10" x14ac:dyDescent="0.25">
      <c r="A11427" t="s">
        <v>796</v>
      </c>
      <c r="B11427" t="s">
        <v>9459</v>
      </c>
      <c r="C11427" s="27">
        <v>31404.545454545401</v>
      </c>
      <c r="D11427">
        <v>3000</v>
      </c>
      <c r="E11427">
        <v>9.5454545454545403E-2</v>
      </c>
      <c r="F11427">
        <v>3</v>
      </c>
      <c r="G11427">
        <v>7973.8183164111797</v>
      </c>
      <c r="H11427" s="73">
        <f t="shared" si="534"/>
        <v>7.1093820855540474E-2</v>
      </c>
      <c r="I11427" t="str">
        <f t="shared" si="535"/>
        <v/>
      </c>
      <c r="J11427" t="str">
        <f t="shared" si="536"/>
        <v/>
      </c>
    </row>
    <row r="11428" spans="1:10" x14ac:dyDescent="0.25">
      <c r="A11428" t="s">
        <v>796</v>
      </c>
      <c r="B11428" t="s">
        <v>8205</v>
      </c>
      <c r="C11428" s="27">
        <v>70334.512700855601</v>
      </c>
      <c r="D11428">
        <v>3000</v>
      </c>
      <c r="E11428">
        <v>0.247537878787878</v>
      </c>
      <c r="F11428">
        <v>8</v>
      </c>
      <c r="G11428">
        <v>15707.5098429461</v>
      </c>
      <c r="H11428" s="73">
        <f t="shared" si="534"/>
        <v>7.1058202384057814E-2</v>
      </c>
      <c r="I11428" t="str">
        <f t="shared" si="535"/>
        <v/>
      </c>
      <c r="J11428" t="str">
        <f t="shared" si="536"/>
        <v/>
      </c>
    </row>
    <row r="11429" spans="1:10" x14ac:dyDescent="0.25">
      <c r="A11429" t="s">
        <v>796</v>
      </c>
      <c r="B11429" t="s">
        <v>6211</v>
      </c>
      <c r="C11429" s="27">
        <v>32027.651515151501</v>
      </c>
      <c r="D11429">
        <v>3000</v>
      </c>
      <c r="E11429">
        <v>9.7348484848484795E-2</v>
      </c>
      <c r="F11429">
        <v>6</v>
      </c>
      <c r="G11429">
        <v>8123.1396622177299</v>
      </c>
      <c r="H11429" s="73">
        <f t="shared" si="534"/>
        <v>7.1016106327526529E-2</v>
      </c>
      <c r="I11429" t="str">
        <f t="shared" si="535"/>
        <v/>
      </c>
      <c r="J11429" t="str">
        <f t="shared" si="536"/>
        <v/>
      </c>
    </row>
    <row r="11430" spans="1:10" x14ac:dyDescent="0.25">
      <c r="A11430" t="s">
        <v>796</v>
      </c>
      <c r="B11430" t="s">
        <v>10962</v>
      </c>
      <c r="C11430" s="27">
        <v>19503.219696969602</v>
      </c>
      <c r="D11430">
        <v>3000</v>
      </c>
      <c r="E11430">
        <v>5.9280303030303003E-2</v>
      </c>
      <c r="F11430">
        <v>4</v>
      </c>
      <c r="G11430">
        <v>4942.2068423229703</v>
      </c>
      <c r="H11430" s="73">
        <f t="shared" si="534"/>
        <v>7.095330603620513E-2</v>
      </c>
      <c r="I11430" t="str">
        <f t="shared" si="535"/>
        <v/>
      </c>
      <c r="J11430" t="str">
        <f t="shared" si="536"/>
        <v/>
      </c>
    </row>
    <row r="11431" spans="1:10" x14ac:dyDescent="0.25">
      <c r="A11431" t="s">
        <v>796</v>
      </c>
      <c r="B11431" t="s">
        <v>5092</v>
      </c>
      <c r="C11431" s="27">
        <v>61251.325757575702</v>
      </c>
      <c r="D11431">
        <v>3000</v>
      </c>
      <c r="E11431">
        <v>0.18617424242424199</v>
      </c>
      <c r="F11431">
        <v>2</v>
      </c>
      <c r="G11431">
        <v>15520.012563612099</v>
      </c>
      <c r="H11431" s="73">
        <f t="shared" si="534"/>
        <v>7.0947093210858597E-2</v>
      </c>
      <c r="I11431" t="str">
        <f t="shared" si="535"/>
        <v/>
      </c>
      <c r="J11431" t="str">
        <f t="shared" si="536"/>
        <v/>
      </c>
    </row>
    <row r="11432" spans="1:10" x14ac:dyDescent="0.25">
      <c r="A11432" t="s">
        <v>796</v>
      </c>
      <c r="B11432" t="s">
        <v>3458</v>
      </c>
      <c r="C11432" s="27">
        <v>31466.856060605998</v>
      </c>
      <c r="D11432">
        <v>3000</v>
      </c>
      <c r="E11432">
        <v>9.5643939393939295E-2</v>
      </c>
      <c r="F11432">
        <v>1</v>
      </c>
      <c r="G11432">
        <v>7970.9771984583604</v>
      </c>
      <c r="H11432" s="73">
        <f t="shared" si="534"/>
        <v>7.0927760030099304E-2</v>
      </c>
      <c r="I11432" t="str">
        <f t="shared" si="535"/>
        <v/>
      </c>
      <c r="J11432" t="str">
        <f t="shared" si="536"/>
        <v/>
      </c>
    </row>
    <row r="11433" spans="1:10" x14ac:dyDescent="0.25">
      <c r="A11433" t="s">
        <v>796</v>
      </c>
      <c r="B11433" t="s">
        <v>1373</v>
      </c>
      <c r="C11433" s="27">
        <v>106493.357377163</v>
      </c>
      <c r="D11433">
        <v>3000</v>
      </c>
      <c r="E11433">
        <v>1.3215909090908999</v>
      </c>
      <c r="F11433">
        <v>238</v>
      </c>
      <c r="G11433">
        <v>23713.826356866899</v>
      </c>
      <c r="H11433" s="73">
        <f t="shared" si="534"/>
        <v>7.0852385236023122E-2</v>
      </c>
      <c r="I11433" t="str">
        <f t="shared" si="535"/>
        <v/>
      </c>
      <c r="J11433" t="str">
        <f t="shared" si="536"/>
        <v/>
      </c>
    </row>
    <row r="11434" spans="1:10" x14ac:dyDescent="0.25">
      <c r="A11434" t="s">
        <v>796</v>
      </c>
      <c r="B11434" t="s">
        <v>11921</v>
      </c>
      <c r="C11434" s="27">
        <v>60005.113636363603</v>
      </c>
      <c r="D11434">
        <v>3000</v>
      </c>
      <c r="E11434">
        <v>0.18238636363636301</v>
      </c>
      <c r="F11434">
        <v>3</v>
      </c>
      <c r="G11434">
        <v>15173.196917089001</v>
      </c>
      <c r="H11434" s="73">
        <f t="shared" si="534"/>
        <v>7.0802217999805725E-2</v>
      </c>
      <c r="I11434" t="str">
        <f t="shared" si="535"/>
        <v/>
      </c>
      <c r="J11434" t="str">
        <f t="shared" si="536"/>
        <v/>
      </c>
    </row>
    <row r="11435" spans="1:10" x14ac:dyDescent="0.25">
      <c r="A11435" t="s">
        <v>796</v>
      </c>
      <c r="B11435" t="s">
        <v>8903</v>
      </c>
      <c r="C11435" s="27">
        <v>13160</v>
      </c>
      <c r="D11435">
        <v>3000</v>
      </c>
      <c r="E11435">
        <v>3.4848484848484802E-2</v>
      </c>
      <c r="F11435">
        <v>1</v>
      </c>
      <c r="G11435">
        <v>3320.3792507470198</v>
      </c>
      <c r="H11435" s="73">
        <f t="shared" si="534"/>
        <v>7.0646367037170629E-2</v>
      </c>
      <c r="I11435" t="str">
        <f t="shared" si="535"/>
        <v/>
      </c>
      <c r="J11435" t="str">
        <f t="shared" si="536"/>
        <v/>
      </c>
    </row>
    <row r="11436" spans="1:10" x14ac:dyDescent="0.25">
      <c r="A11436" t="s">
        <v>796</v>
      </c>
      <c r="B11436" t="s">
        <v>10351</v>
      </c>
      <c r="C11436" s="27">
        <v>13160</v>
      </c>
      <c r="D11436">
        <v>3000</v>
      </c>
      <c r="E11436">
        <v>3.4659090909090903E-2</v>
      </c>
      <c r="F11436">
        <v>1</v>
      </c>
      <c r="G11436">
        <v>3316.49587249672</v>
      </c>
      <c r="H11436" s="73">
        <f t="shared" si="534"/>
        <v>7.056374196801532E-2</v>
      </c>
      <c r="I11436" t="str">
        <f t="shared" si="535"/>
        <v/>
      </c>
      <c r="J11436" t="str">
        <f t="shared" si="536"/>
        <v/>
      </c>
    </row>
    <row r="11437" spans="1:10" x14ac:dyDescent="0.25">
      <c r="A11437" t="s">
        <v>796</v>
      </c>
      <c r="B11437" t="s">
        <v>10103</v>
      </c>
      <c r="C11437" s="27">
        <v>469739.83272055699</v>
      </c>
      <c r="D11437">
        <v>3000</v>
      </c>
      <c r="E11437">
        <v>1.65321969696969</v>
      </c>
      <c r="F11437">
        <v>1</v>
      </c>
      <c r="G11437">
        <v>104119.91703406601</v>
      </c>
      <c r="H11437" s="73">
        <f t="shared" si="534"/>
        <v>7.0526410971020179E-2</v>
      </c>
      <c r="I11437" t="str">
        <f t="shared" si="535"/>
        <v/>
      </c>
      <c r="J11437" t="str">
        <f t="shared" si="536"/>
        <v/>
      </c>
    </row>
    <row r="11438" spans="1:10" x14ac:dyDescent="0.25">
      <c r="A11438" t="s">
        <v>796</v>
      </c>
      <c r="B11438" t="s">
        <v>4501</v>
      </c>
      <c r="C11438" s="27">
        <v>31591.477272727199</v>
      </c>
      <c r="D11438">
        <v>3000</v>
      </c>
      <c r="E11438">
        <v>9.6022727272727204E-2</v>
      </c>
      <c r="F11438">
        <v>2</v>
      </c>
      <c r="G11438">
        <v>7952.2476301530796</v>
      </c>
      <c r="H11438" s="73">
        <f t="shared" si="534"/>
        <v>7.0481963132667441E-2</v>
      </c>
      <c r="I11438" t="str">
        <f t="shared" si="535"/>
        <v/>
      </c>
      <c r="J11438" t="str">
        <f t="shared" si="536"/>
        <v/>
      </c>
    </row>
    <row r="11439" spans="1:10" x14ac:dyDescent="0.25">
      <c r="A11439" t="s">
        <v>796</v>
      </c>
      <c r="B11439" t="s">
        <v>5573</v>
      </c>
      <c r="C11439" s="27">
        <v>30220.6439393939</v>
      </c>
      <c r="D11439">
        <v>3000</v>
      </c>
      <c r="E11439">
        <v>9.1856060606060594E-2</v>
      </c>
      <c r="F11439">
        <v>2</v>
      </c>
      <c r="G11439">
        <v>7601.5229145285602</v>
      </c>
      <c r="H11439" s="73">
        <f t="shared" si="534"/>
        <v>7.0429552074947735E-2</v>
      </c>
      <c r="I11439" t="str">
        <f t="shared" si="535"/>
        <v/>
      </c>
      <c r="J11439" t="str">
        <f t="shared" si="536"/>
        <v/>
      </c>
    </row>
    <row r="11440" spans="1:10" x14ac:dyDescent="0.25">
      <c r="A11440" t="s">
        <v>796</v>
      </c>
      <c r="B11440" t="s">
        <v>4604</v>
      </c>
      <c r="C11440" s="27">
        <v>13160</v>
      </c>
      <c r="D11440">
        <v>3000</v>
      </c>
      <c r="E11440">
        <v>3.0871212121212101E-2</v>
      </c>
      <c r="F11440">
        <v>1</v>
      </c>
      <c r="G11440">
        <v>3307.5134515340701</v>
      </c>
      <c r="H11440" s="73">
        <f t="shared" si="534"/>
        <v>7.0372626628384477E-2</v>
      </c>
      <c r="I11440" t="str">
        <f t="shared" si="535"/>
        <v/>
      </c>
      <c r="J11440" t="str">
        <f t="shared" si="536"/>
        <v/>
      </c>
    </row>
    <row r="11441" spans="1:10" x14ac:dyDescent="0.25">
      <c r="A11441" t="s">
        <v>796</v>
      </c>
      <c r="B11441" t="s">
        <v>10075</v>
      </c>
      <c r="C11441" s="27">
        <v>32276.8939393939</v>
      </c>
      <c r="D11441">
        <v>3000</v>
      </c>
      <c r="E11441">
        <v>9.8106060606060599E-2</v>
      </c>
      <c r="F11441">
        <v>5</v>
      </c>
      <c r="G11441">
        <v>8104.3526295985803</v>
      </c>
      <c r="H11441" s="73">
        <f t="shared" si="534"/>
        <v>7.0304743094192962E-2</v>
      </c>
      <c r="I11441" t="str">
        <f t="shared" si="535"/>
        <v/>
      </c>
      <c r="J11441" t="str">
        <f t="shared" si="536"/>
        <v/>
      </c>
    </row>
    <row r="11442" spans="1:10" x14ac:dyDescent="0.25">
      <c r="A11442" t="s">
        <v>796</v>
      </c>
      <c r="B11442" t="s">
        <v>12197</v>
      </c>
      <c r="C11442" s="27">
        <v>35703.977272727199</v>
      </c>
      <c r="D11442">
        <v>3000</v>
      </c>
      <c r="E11442">
        <v>0.10852272727272699</v>
      </c>
      <c r="F11442">
        <v>3</v>
      </c>
      <c r="G11442">
        <v>8951.9253272075002</v>
      </c>
      <c r="H11442" s="73">
        <f t="shared" si="534"/>
        <v>7.0203357807219369E-2</v>
      </c>
      <c r="I11442" t="str">
        <f t="shared" si="535"/>
        <v/>
      </c>
      <c r="J11442" t="str">
        <f t="shared" si="536"/>
        <v/>
      </c>
    </row>
    <row r="11443" spans="1:10" x14ac:dyDescent="0.25">
      <c r="A11443" t="s">
        <v>796</v>
      </c>
      <c r="B11443" t="s">
        <v>11053</v>
      </c>
      <c r="C11443" s="27">
        <v>25485.0378787878</v>
      </c>
      <c r="D11443">
        <v>3000</v>
      </c>
      <c r="E11443">
        <v>7.7462121212121204E-2</v>
      </c>
      <c r="F11443">
        <v>3</v>
      </c>
      <c r="G11443">
        <v>6389.4784624694303</v>
      </c>
      <c r="H11443" s="73">
        <f t="shared" si="534"/>
        <v>7.0200169134554721E-2</v>
      </c>
      <c r="I11443" t="str">
        <f t="shared" si="535"/>
        <v/>
      </c>
      <c r="J11443" t="str">
        <f t="shared" si="536"/>
        <v/>
      </c>
    </row>
    <row r="11444" spans="1:10" x14ac:dyDescent="0.25">
      <c r="A11444" t="s">
        <v>796</v>
      </c>
      <c r="B11444" t="s">
        <v>3740</v>
      </c>
      <c r="C11444" s="27">
        <v>13160</v>
      </c>
      <c r="D11444">
        <v>3000</v>
      </c>
      <c r="E11444">
        <v>2.1401515151515099E-2</v>
      </c>
      <c r="G11444">
        <v>3299.3693427173898</v>
      </c>
      <c r="H11444" s="73">
        <f t="shared" si="534"/>
        <v>7.0199347717391267E-2</v>
      </c>
      <c r="I11444" t="str">
        <f t="shared" si="535"/>
        <v/>
      </c>
      <c r="J11444" t="str">
        <f t="shared" si="536"/>
        <v/>
      </c>
    </row>
    <row r="11445" spans="1:10" x14ac:dyDescent="0.25">
      <c r="A11445" t="s">
        <v>796</v>
      </c>
      <c r="B11445" t="s">
        <v>10331</v>
      </c>
      <c r="C11445" s="27">
        <v>26170.4545454545</v>
      </c>
      <c r="D11445">
        <v>3000</v>
      </c>
      <c r="E11445">
        <v>7.9545454545454503E-2</v>
      </c>
      <c r="F11445">
        <v>2</v>
      </c>
      <c r="G11445">
        <v>6556.8109956470198</v>
      </c>
      <c r="H11445" s="73">
        <f t="shared" si="534"/>
        <v>7.0151898798411952E-2</v>
      </c>
      <c r="I11445" t="str">
        <f t="shared" si="535"/>
        <v/>
      </c>
      <c r="J11445" t="str">
        <f t="shared" si="536"/>
        <v/>
      </c>
    </row>
    <row r="11446" spans="1:10" x14ac:dyDescent="0.25">
      <c r="A11446" t="s">
        <v>796</v>
      </c>
      <c r="B11446" t="s">
        <v>9248</v>
      </c>
      <c r="C11446" s="27">
        <v>77950.568181818104</v>
      </c>
      <c r="D11446">
        <v>3000</v>
      </c>
      <c r="E11446">
        <v>0.23693181818181799</v>
      </c>
      <c r="F11446">
        <v>1</v>
      </c>
      <c r="G11446">
        <v>19517.677392531201</v>
      </c>
      <c r="H11446" s="73">
        <f t="shared" si="534"/>
        <v>7.0107887567436994E-2</v>
      </c>
      <c r="I11446" t="str">
        <f t="shared" si="535"/>
        <v/>
      </c>
      <c r="J11446" t="str">
        <f t="shared" si="536"/>
        <v/>
      </c>
    </row>
    <row r="11447" spans="1:10" x14ac:dyDescent="0.25">
      <c r="A11447" t="s">
        <v>796</v>
      </c>
      <c r="B11447" t="s">
        <v>3705</v>
      </c>
      <c r="C11447" s="27">
        <v>18506.25</v>
      </c>
      <c r="D11447">
        <v>3000</v>
      </c>
      <c r="E11447">
        <v>5.6250000000000001E-2</v>
      </c>
      <c r="F11447">
        <v>1</v>
      </c>
      <c r="G11447">
        <v>4633.2144465952897</v>
      </c>
      <c r="H11447" s="73">
        <f t="shared" si="534"/>
        <v>7.010064410924316E-2</v>
      </c>
      <c r="I11447" t="str">
        <f t="shared" si="535"/>
        <v/>
      </c>
      <c r="J11447" t="str">
        <f t="shared" si="536"/>
        <v/>
      </c>
    </row>
    <row r="11448" spans="1:10" x14ac:dyDescent="0.25">
      <c r="A11448" t="s">
        <v>796</v>
      </c>
      <c r="B11448" t="s">
        <v>6699</v>
      </c>
      <c r="C11448" s="27">
        <v>43056.628787878697</v>
      </c>
      <c r="D11448">
        <v>3000</v>
      </c>
      <c r="E11448">
        <v>0.130871212121212</v>
      </c>
      <c r="G11448">
        <v>10776.0887294475</v>
      </c>
      <c r="H11448" s="73">
        <f t="shared" si="534"/>
        <v>7.0077591515821047E-2</v>
      </c>
      <c r="I11448" t="str">
        <f t="shared" si="535"/>
        <v/>
      </c>
      <c r="J11448" t="str">
        <f t="shared" si="536"/>
        <v/>
      </c>
    </row>
    <row r="11449" spans="1:10" x14ac:dyDescent="0.25">
      <c r="A11449" t="s">
        <v>796</v>
      </c>
      <c r="B11449" t="s">
        <v>8431</v>
      </c>
      <c r="C11449" s="27">
        <v>186869.50757575699</v>
      </c>
      <c r="D11449">
        <v>3000</v>
      </c>
      <c r="E11449">
        <v>0.56799242424242402</v>
      </c>
      <c r="G11449">
        <v>46731.417679410697</v>
      </c>
      <c r="H11449" s="73">
        <f t="shared" si="534"/>
        <v>7.0021038316967793E-2</v>
      </c>
      <c r="I11449" t="str">
        <f t="shared" si="535"/>
        <v/>
      </c>
      <c r="J11449" t="str">
        <f t="shared" si="536"/>
        <v/>
      </c>
    </row>
    <row r="11450" spans="1:10" x14ac:dyDescent="0.25">
      <c r="A11450" t="s">
        <v>796</v>
      </c>
      <c r="B11450" t="s">
        <v>9233</v>
      </c>
      <c r="C11450" s="27">
        <v>62061.363636363603</v>
      </c>
      <c r="D11450">
        <v>3000</v>
      </c>
      <c r="E11450">
        <v>0.18863636363636299</v>
      </c>
      <c r="F11450">
        <v>2</v>
      </c>
      <c r="G11450">
        <v>15511.1111981678</v>
      </c>
      <c r="H11450" s="73">
        <f t="shared" si="534"/>
        <v>6.998091696686852E-2</v>
      </c>
      <c r="I11450" t="str">
        <f t="shared" si="535"/>
        <v/>
      </c>
      <c r="J11450" t="str">
        <f t="shared" si="536"/>
        <v/>
      </c>
    </row>
    <row r="11451" spans="1:10" x14ac:dyDescent="0.25">
      <c r="A11451" t="s">
        <v>796</v>
      </c>
      <c r="B11451" t="s">
        <v>3600</v>
      </c>
      <c r="C11451" s="27">
        <v>31030.681818181802</v>
      </c>
      <c r="D11451">
        <v>3000</v>
      </c>
      <c r="E11451">
        <v>9.4318181818181801E-2</v>
      </c>
      <c r="F11451">
        <v>5</v>
      </c>
      <c r="G11451">
        <v>7754.5291131235799</v>
      </c>
      <c r="H11451" s="73">
        <f t="shared" si="534"/>
        <v>6.9971654648026183E-2</v>
      </c>
      <c r="I11451" t="str">
        <f t="shared" si="535"/>
        <v/>
      </c>
      <c r="J11451" t="str">
        <f t="shared" si="536"/>
        <v/>
      </c>
    </row>
    <row r="11452" spans="1:10" x14ac:dyDescent="0.25">
      <c r="A11452" t="s">
        <v>796</v>
      </c>
      <c r="B11452" t="s">
        <v>6800</v>
      </c>
      <c r="C11452" s="27">
        <v>22992.6136363636</v>
      </c>
      <c r="D11452">
        <v>3000</v>
      </c>
      <c r="E11452">
        <v>6.9886363636363594E-2</v>
      </c>
      <c r="F11452">
        <v>1</v>
      </c>
      <c r="G11452">
        <v>5743.9956853548401</v>
      </c>
      <c r="H11452" s="73">
        <f t="shared" si="534"/>
        <v>6.9949367972492835E-2</v>
      </c>
      <c r="I11452" t="str">
        <f t="shared" si="535"/>
        <v/>
      </c>
      <c r="J11452" t="str">
        <f t="shared" si="536"/>
        <v/>
      </c>
    </row>
    <row r="11453" spans="1:10" x14ac:dyDescent="0.25">
      <c r="A11453" t="s">
        <v>796</v>
      </c>
      <c r="B11453" t="s">
        <v>9848</v>
      </c>
      <c r="C11453" s="27">
        <v>78386.742424242402</v>
      </c>
      <c r="D11453">
        <v>3000</v>
      </c>
      <c r="E11453">
        <v>0.238257575757575</v>
      </c>
      <c r="F11453">
        <v>2</v>
      </c>
      <c r="G11453">
        <v>19571.8065358247</v>
      </c>
      <c r="H11453" s="73">
        <f t="shared" si="534"/>
        <v>6.9911131149852493E-2</v>
      </c>
      <c r="I11453" t="str">
        <f t="shared" si="535"/>
        <v/>
      </c>
      <c r="J11453" t="str">
        <f t="shared" si="536"/>
        <v/>
      </c>
    </row>
    <row r="11454" spans="1:10" x14ac:dyDescent="0.25">
      <c r="A11454" t="s">
        <v>796</v>
      </c>
      <c r="B11454" t="s">
        <v>8294</v>
      </c>
      <c r="C11454" s="27">
        <v>27354.356060605998</v>
      </c>
      <c r="D11454">
        <v>3000</v>
      </c>
      <c r="E11454">
        <v>8.3143939393939395E-2</v>
      </c>
      <c r="F11454">
        <v>13</v>
      </c>
      <c r="G11454">
        <v>6819.7511201622201</v>
      </c>
      <c r="H11454" s="73">
        <f t="shared" si="534"/>
        <v>6.9807174748134651E-2</v>
      </c>
      <c r="I11454" t="str">
        <f t="shared" si="535"/>
        <v/>
      </c>
      <c r="J11454" t="str">
        <f t="shared" si="536"/>
        <v/>
      </c>
    </row>
    <row r="11455" spans="1:10" x14ac:dyDescent="0.25">
      <c r="A11455" t="s">
        <v>796</v>
      </c>
      <c r="B11455" t="s">
        <v>5458</v>
      </c>
      <c r="C11455" s="27">
        <v>27541.2878787878</v>
      </c>
      <c r="D11455">
        <v>3000</v>
      </c>
      <c r="E11455">
        <v>8.3712121212121196E-2</v>
      </c>
      <c r="F11455">
        <v>1</v>
      </c>
      <c r="G11455">
        <v>6864.2458661320497</v>
      </c>
      <c r="H11455" s="73">
        <f t="shared" si="534"/>
        <v>6.9785728647688977E-2</v>
      </c>
      <c r="I11455" t="str">
        <f t="shared" si="535"/>
        <v/>
      </c>
      <c r="J11455" t="str">
        <f t="shared" si="536"/>
        <v/>
      </c>
    </row>
    <row r="11456" spans="1:10" x14ac:dyDescent="0.25">
      <c r="A11456" t="s">
        <v>796</v>
      </c>
      <c r="B11456" t="s">
        <v>4214</v>
      </c>
      <c r="C11456" s="27">
        <v>32463.825757575702</v>
      </c>
      <c r="D11456">
        <v>3000</v>
      </c>
      <c r="E11456">
        <v>9.86742424242424E-2</v>
      </c>
      <c r="F11456">
        <v>7</v>
      </c>
      <c r="G11456">
        <v>8086.1205009613604</v>
      </c>
      <c r="H11456" s="73">
        <f t="shared" si="534"/>
        <v>6.9742665487934064E-2</v>
      </c>
      <c r="I11456" t="str">
        <f t="shared" si="535"/>
        <v/>
      </c>
      <c r="J11456" t="str">
        <f t="shared" si="536"/>
        <v/>
      </c>
    </row>
    <row r="11457" spans="1:10" x14ac:dyDescent="0.25">
      <c r="A11457" t="s">
        <v>796</v>
      </c>
      <c r="B11457" t="s">
        <v>10777</v>
      </c>
      <c r="C11457" s="27">
        <v>13160</v>
      </c>
      <c r="D11457">
        <v>3000</v>
      </c>
      <c r="E11457">
        <v>1.5719696969696901E-2</v>
      </c>
      <c r="F11457">
        <v>60</v>
      </c>
      <c r="G11457">
        <v>3273.5544217861702</v>
      </c>
      <c r="H11457" s="73">
        <f t="shared" si="534"/>
        <v>6.9650094080556807E-2</v>
      </c>
      <c r="I11457" t="str">
        <f t="shared" si="535"/>
        <v/>
      </c>
      <c r="J11457" t="str">
        <f t="shared" si="536"/>
        <v/>
      </c>
    </row>
    <row r="11458" spans="1:10" x14ac:dyDescent="0.25">
      <c r="A11458" t="s">
        <v>796</v>
      </c>
      <c r="B11458" t="s">
        <v>7548</v>
      </c>
      <c r="C11458" s="27">
        <v>13160</v>
      </c>
      <c r="D11458">
        <v>3000</v>
      </c>
      <c r="E11458">
        <v>3.7310606060606002E-2</v>
      </c>
      <c r="F11458">
        <v>2</v>
      </c>
      <c r="G11458">
        <v>3273.33343476446</v>
      </c>
      <c r="H11458" s="73">
        <f t="shared" ref="H11458:H11521" si="537">G11458/SUMIFS(C:C,B:B,B11458)</f>
        <v>6.9645392229031058E-2</v>
      </c>
      <c r="I11458" t="str">
        <f t="shared" ref="I11458:I11521" si="538">IF(A11458="Construction",SUMIFS(D:D,A:A,"Engineering",B:B,B11458),"")</f>
        <v/>
      </c>
      <c r="J11458" t="str">
        <f t="shared" si="536"/>
        <v/>
      </c>
    </row>
    <row r="11459" spans="1:10" x14ac:dyDescent="0.25">
      <c r="A11459" t="s">
        <v>796</v>
      </c>
      <c r="B11459" t="s">
        <v>7992</v>
      </c>
      <c r="C11459" s="27">
        <v>29784.4696969697</v>
      </c>
      <c r="D11459">
        <v>3000</v>
      </c>
      <c r="E11459">
        <v>9.0530303030303003E-2</v>
      </c>
      <c r="F11459">
        <v>3</v>
      </c>
      <c r="G11459">
        <v>7406.6127246297801</v>
      </c>
      <c r="H11459" s="73">
        <f t="shared" si="537"/>
        <v>6.9628621358577877E-2</v>
      </c>
      <c r="I11459" t="str">
        <f t="shared" si="538"/>
        <v/>
      </c>
      <c r="J11459" t="str">
        <f t="shared" ref="J11459:J11522" si="539">IF(AND(I11459&lt;&gt;"",I11459&lt;&gt;3000,I11459&lt;&gt;0),D11459-I11459,"")</f>
        <v/>
      </c>
    </row>
    <row r="11460" spans="1:10" x14ac:dyDescent="0.25">
      <c r="A11460" t="s">
        <v>796</v>
      </c>
      <c r="B11460" t="s">
        <v>13296</v>
      </c>
      <c r="C11460" s="27">
        <v>45175.189393939399</v>
      </c>
      <c r="D11460">
        <v>3000</v>
      </c>
      <c r="E11460">
        <v>0.13731060606060599</v>
      </c>
      <c r="F11460">
        <v>4</v>
      </c>
      <c r="G11460">
        <v>11233.5827269809</v>
      </c>
      <c r="H11460" s="73">
        <f t="shared" si="537"/>
        <v>6.9626784209490145E-2</v>
      </c>
      <c r="I11460" t="str">
        <f t="shared" si="538"/>
        <v/>
      </c>
      <c r="J11460" t="str">
        <f t="shared" si="539"/>
        <v/>
      </c>
    </row>
    <row r="11461" spans="1:10" x14ac:dyDescent="0.25">
      <c r="A11461" t="s">
        <v>796</v>
      </c>
      <c r="B11461" t="s">
        <v>7861</v>
      </c>
      <c r="C11461" s="27">
        <v>299042.759815344</v>
      </c>
      <c r="D11461">
        <v>3000</v>
      </c>
      <c r="E11461">
        <v>1.0524621212121199</v>
      </c>
      <c r="F11461">
        <v>1</v>
      </c>
      <c r="G11461">
        <v>65409.722043070302</v>
      </c>
      <c r="H11461" s="73">
        <f t="shared" si="537"/>
        <v>6.9596014587980953E-2</v>
      </c>
      <c r="I11461" t="str">
        <f t="shared" si="538"/>
        <v/>
      </c>
      <c r="J11461" t="str">
        <f t="shared" si="539"/>
        <v/>
      </c>
    </row>
    <row r="11462" spans="1:10" x14ac:dyDescent="0.25">
      <c r="A11462" t="s">
        <v>796</v>
      </c>
      <c r="B11462" t="s">
        <v>8955</v>
      </c>
      <c r="C11462" s="27">
        <v>16512.310606060601</v>
      </c>
      <c r="D11462">
        <v>3000</v>
      </c>
      <c r="E11462">
        <v>5.0189393939393902E-2</v>
      </c>
      <c r="F11462">
        <v>2</v>
      </c>
      <c r="G11462">
        <v>4102.7005151019403</v>
      </c>
      <c r="H11462" s="73">
        <f t="shared" si="537"/>
        <v>6.9569678746650418E-2</v>
      </c>
      <c r="I11462" t="str">
        <f t="shared" si="538"/>
        <v/>
      </c>
      <c r="J11462" t="str">
        <f t="shared" si="539"/>
        <v/>
      </c>
    </row>
    <row r="11463" spans="1:10" x14ac:dyDescent="0.25">
      <c r="A11463" t="s">
        <v>796</v>
      </c>
      <c r="B11463" t="s">
        <v>12704</v>
      </c>
      <c r="C11463" s="27">
        <v>27790.5303030303</v>
      </c>
      <c r="D11463">
        <v>3000</v>
      </c>
      <c r="E11463">
        <v>8.4469696969696903E-2</v>
      </c>
      <c r="F11463">
        <v>2</v>
      </c>
      <c r="G11463">
        <v>6894.5868742133798</v>
      </c>
      <c r="H11463" s="73">
        <f t="shared" si="537"/>
        <v>6.9465544692007747E-2</v>
      </c>
      <c r="I11463" t="str">
        <f t="shared" si="538"/>
        <v/>
      </c>
      <c r="J11463" t="str">
        <f t="shared" si="539"/>
        <v/>
      </c>
    </row>
    <row r="11464" spans="1:10" x14ac:dyDescent="0.25">
      <c r="A11464" t="s">
        <v>796</v>
      </c>
      <c r="B11464" t="s">
        <v>9999</v>
      </c>
      <c r="C11464" s="27">
        <v>76766.666666666599</v>
      </c>
      <c r="D11464">
        <v>3000</v>
      </c>
      <c r="E11464">
        <v>0.233333333333333</v>
      </c>
      <c r="F11464">
        <v>26</v>
      </c>
      <c r="G11464">
        <v>19040.642432442601</v>
      </c>
      <c r="H11464" s="73">
        <f t="shared" si="537"/>
        <v>6.9449151729274197E-2</v>
      </c>
      <c r="I11464" t="str">
        <f t="shared" si="538"/>
        <v/>
      </c>
      <c r="J11464" t="str">
        <f t="shared" si="539"/>
        <v/>
      </c>
    </row>
    <row r="11465" spans="1:10" x14ac:dyDescent="0.25">
      <c r="A11465" t="s">
        <v>796</v>
      </c>
      <c r="B11465" t="s">
        <v>4377</v>
      </c>
      <c r="C11465" s="27">
        <v>22182.575757575702</v>
      </c>
      <c r="D11465">
        <v>3000</v>
      </c>
      <c r="E11465">
        <v>6.74242424242424E-2</v>
      </c>
      <c r="F11465">
        <v>4</v>
      </c>
      <c r="G11465">
        <v>5495.8439079708096</v>
      </c>
      <c r="H11465" s="73">
        <f t="shared" si="537"/>
        <v>6.937139812117124E-2</v>
      </c>
      <c r="I11465" t="str">
        <f t="shared" si="538"/>
        <v/>
      </c>
      <c r="J11465" t="str">
        <f t="shared" si="539"/>
        <v/>
      </c>
    </row>
    <row r="11466" spans="1:10" x14ac:dyDescent="0.25">
      <c r="A11466" t="s">
        <v>796</v>
      </c>
      <c r="B11466" t="s">
        <v>6656</v>
      </c>
      <c r="C11466" s="27">
        <v>33585.416666666599</v>
      </c>
      <c r="D11466">
        <v>3000</v>
      </c>
      <c r="E11466">
        <v>0.102083333333333</v>
      </c>
      <c r="F11466">
        <v>2</v>
      </c>
      <c r="G11466">
        <v>8319.4841836118594</v>
      </c>
      <c r="H11466" s="73">
        <f t="shared" si="537"/>
        <v>6.9359138656251748E-2</v>
      </c>
      <c r="I11466" t="str">
        <f t="shared" si="538"/>
        <v/>
      </c>
      <c r="J11466" t="str">
        <f t="shared" si="539"/>
        <v/>
      </c>
    </row>
    <row r="11467" spans="1:10" x14ac:dyDescent="0.25">
      <c r="A11467" t="s">
        <v>796</v>
      </c>
      <c r="B11467" t="s">
        <v>4902</v>
      </c>
      <c r="C11467" s="27">
        <v>13708.333333333299</v>
      </c>
      <c r="D11467">
        <v>3000</v>
      </c>
      <c r="E11467">
        <v>4.1666666666666602E-2</v>
      </c>
      <c r="F11467">
        <v>4</v>
      </c>
      <c r="G11467">
        <v>3395.4575769722801</v>
      </c>
      <c r="H11467" s="73">
        <f t="shared" si="537"/>
        <v>6.9354027104114702E-2</v>
      </c>
      <c r="I11467" t="str">
        <f t="shared" si="538"/>
        <v/>
      </c>
      <c r="J11467" t="str">
        <f t="shared" si="539"/>
        <v/>
      </c>
    </row>
    <row r="11468" spans="1:10" x14ac:dyDescent="0.25">
      <c r="A11468" t="s">
        <v>796</v>
      </c>
      <c r="B11468" t="s">
        <v>4638</v>
      </c>
      <c r="C11468" s="27">
        <v>18070.075757575702</v>
      </c>
      <c r="D11468">
        <v>3000</v>
      </c>
      <c r="E11468">
        <v>5.4924242424242403E-2</v>
      </c>
      <c r="F11468">
        <v>1</v>
      </c>
      <c r="G11468">
        <v>4471.2575084304399</v>
      </c>
      <c r="H11468" s="73">
        <f t="shared" si="537"/>
        <v>6.9283168435840869E-2</v>
      </c>
      <c r="I11468" t="str">
        <f t="shared" si="538"/>
        <v/>
      </c>
      <c r="J11468" t="str">
        <f t="shared" si="539"/>
        <v/>
      </c>
    </row>
    <row r="11469" spans="1:10" x14ac:dyDescent="0.25">
      <c r="A11469" t="s">
        <v>796</v>
      </c>
      <c r="B11469" t="s">
        <v>3681</v>
      </c>
      <c r="C11469" s="27">
        <v>20001.7045454545</v>
      </c>
      <c r="D11469">
        <v>3000</v>
      </c>
      <c r="E11469">
        <v>6.07954545454545E-2</v>
      </c>
      <c r="F11469">
        <v>1</v>
      </c>
      <c r="G11469">
        <v>4944.7962291116301</v>
      </c>
      <c r="H11469" s="73">
        <f t="shared" si="537"/>
        <v>6.9221247669409264E-2</v>
      </c>
      <c r="I11469" t="str">
        <f t="shared" si="538"/>
        <v/>
      </c>
      <c r="J11469" t="str">
        <f t="shared" si="539"/>
        <v/>
      </c>
    </row>
    <row r="11470" spans="1:10" x14ac:dyDescent="0.25">
      <c r="A11470" t="s">
        <v>796</v>
      </c>
      <c r="B11470" t="s">
        <v>5091</v>
      </c>
      <c r="C11470" s="27">
        <v>37635.606060605998</v>
      </c>
      <c r="D11470">
        <v>3000</v>
      </c>
      <c r="E11470">
        <v>0.11439393939393901</v>
      </c>
      <c r="F11470">
        <v>1</v>
      </c>
      <c r="G11470">
        <v>9280.0514700088006</v>
      </c>
      <c r="H11470" s="73">
        <f t="shared" si="537"/>
        <v>6.9041386165487537E-2</v>
      </c>
      <c r="I11470" t="str">
        <f t="shared" si="538"/>
        <v/>
      </c>
      <c r="J11470" t="str">
        <f t="shared" si="539"/>
        <v/>
      </c>
    </row>
    <row r="11471" spans="1:10" x14ac:dyDescent="0.25">
      <c r="A11471" t="s">
        <v>796</v>
      </c>
      <c r="B11471" t="s">
        <v>13349</v>
      </c>
      <c r="C11471" s="27">
        <v>13160</v>
      </c>
      <c r="D11471">
        <v>3000</v>
      </c>
      <c r="E11471">
        <v>8.3333333333333297E-3</v>
      </c>
      <c r="F11471">
        <v>16</v>
      </c>
      <c r="G11471">
        <v>3243.93212207228</v>
      </c>
      <c r="H11471" s="73">
        <f t="shared" si="537"/>
        <v>6.9019832384516588E-2</v>
      </c>
      <c r="I11471" t="str">
        <f t="shared" si="538"/>
        <v/>
      </c>
      <c r="J11471" t="str">
        <f t="shared" si="539"/>
        <v/>
      </c>
    </row>
    <row r="11472" spans="1:10" x14ac:dyDescent="0.25">
      <c r="A11472" t="s">
        <v>796</v>
      </c>
      <c r="B11472" t="s">
        <v>9282</v>
      </c>
      <c r="C11472" s="27">
        <v>103248.67424242399</v>
      </c>
      <c r="D11472">
        <v>3000</v>
      </c>
      <c r="E11472">
        <v>0.31382575757575698</v>
      </c>
      <c r="F11472">
        <v>1</v>
      </c>
      <c r="G11472">
        <v>25439.2065018256</v>
      </c>
      <c r="H11472" s="73">
        <f t="shared" si="537"/>
        <v>6.8988564480612025E-2</v>
      </c>
      <c r="I11472" t="str">
        <f t="shared" si="538"/>
        <v/>
      </c>
      <c r="J11472" t="str">
        <f t="shared" si="539"/>
        <v/>
      </c>
    </row>
    <row r="11473" spans="1:10" x14ac:dyDescent="0.25">
      <c r="A11473" t="s">
        <v>796</v>
      </c>
      <c r="B11473" t="s">
        <v>11142</v>
      </c>
      <c r="C11473" s="27">
        <v>20437.878787878701</v>
      </c>
      <c r="D11473">
        <v>3000</v>
      </c>
      <c r="E11473">
        <v>6.2121212121212098E-2</v>
      </c>
      <c r="F11473">
        <v>3</v>
      </c>
      <c r="G11473">
        <v>5032.3891629379495</v>
      </c>
      <c r="H11473" s="73">
        <f t="shared" si="537"/>
        <v>6.8943992683737493E-2</v>
      </c>
      <c r="I11473" t="str">
        <f t="shared" si="538"/>
        <v/>
      </c>
      <c r="J11473" t="str">
        <f t="shared" si="539"/>
        <v/>
      </c>
    </row>
    <row r="11474" spans="1:10" x14ac:dyDescent="0.25">
      <c r="A11474" t="s">
        <v>796</v>
      </c>
      <c r="B11474" t="s">
        <v>13378</v>
      </c>
      <c r="C11474" s="27">
        <v>16200.7575757575</v>
      </c>
      <c r="D11474">
        <v>3000</v>
      </c>
      <c r="E11474">
        <v>4.9242424242424199E-2</v>
      </c>
      <c r="F11474">
        <v>1</v>
      </c>
      <c r="G11474">
        <v>3988.2410573437101</v>
      </c>
      <c r="H11474" s="73">
        <f t="shared" si="537"/>
        <v>6.8929338077822769E-2</v>
      </c>
      <c r="I11474" t="str">
        <f t="shared" si="538"/>
        <v/>
      </c>
      <c r="J11474" t="str">
        <f t="shared" si="539"/>
        <v/>
      </c>
    </row>
    <row r="11475" spans="1:10" x14ac:dyDescent="0.25">
      <c r="A11475" t="s">
        <v>796</v>
      </c>
      <c r="B11475" t="s">
        <v>7606</v>
      </c>
      <c r="C11475" s="27">
        <v>29597.5378787878</v>
      </c>
      <c r="D11475">
        <v>3000</v>
      </c>
      <c r="E11475">
        <v>8.9962121212121202E-2</v>
      </c>
      <c r="F11475">
        <v>7</v>
      </c>
      <c r="G11475">
        <v>7286.0364977552099</v>
      </c>
      <c r="H11475" s="73">
        <f t="shared" si="537"/>
        <v>6.8927700260958666E-2</v>
      </c>
      <c r="I11475" t="str">
        <f t="shared" si="538"/>
        <v/>
      </c>
      <c r="J11475" t="str">
        <f t="shared" si="539"/>
        <v/>
      </c>
    </row>
    <row r="11476" spans="1:10" x14ac:dyDescent="0.25">
      <c r="A11476" t="s">
        <v>796</v>
      </c>
      <c r="B11476" t="s">
        <v>3625</v>
      </c>
      <c r="C11476" s="27">
        <v>13160</v>
      </c>
      <c r="D11476">
        <v>3000</v>
      </c>
      <c r="E11476">
        <v>3.7121212121212097E-2</v>
      </c>
      <c r="F11476">
        <v>2</v>
      </c>
      <c r="G11476">
        <v>3239.5337279882801</v>
      </c>
      <c r="H11476" s="73">
        <f t="shared" si="537"/>
        <v>6.892624953166554E-2</v>
      </c>
      <c r="I11476" t="str">
        <f t="shared" si="538"/>
        <v/>
      </c>
      <c r="J11476" t="str">
        <f t="shared" si="539"/>
        <v/>
      </c>
    </row>
    <row r="11477" spans="1:10" x14ac:dyDescent="0.25">
      <c r="A11477" t="s">
        <v>796</v>
      </c>
      <c r="B11477" t="s">
        <v>8275</v>
      </c>
      <c r="C11477" s="27">
        <v>13160</v>
      </c>
      <c r="D11477">
        <v>3000</v>
      </c>
      <c r="E11477">
        <v>2.6325757575757499E-2</v>
      </c>
      <c r="G11477">
        <v>3239.3900218405802</v>
      </c>
      <c r="H11477" s="73">
        <f t="shared" si="537"/>
        <v>6.8923191954054899E-2</v>
      </c>
      <c r="I11477" t="str">
        <f t="shared" si="538"/>
        <v/>
      </c>
      <c r="J11477" t="str">
        <f t="shared" si="539"/>
        <v/>
      </c>
    </row>
    <row r="11478" spans="1:10" x14ac:dyDescent="0.25">
      <c r="A11478" t="s">
        <v>796</v>
      </c>
      <c r="B11478" t="s">
        <v>6997</v>
      </c>
      <c r="C11478" s="27">
        <v>22244.886363636298</v>
      </c>
      <c r="D11478">
        <v>3000</v>
      </c>
      <c r="E11478">
        <v>6.7613636363636306E-2</v>
      </c>
      <c r="F11478">
        <v>8</v>
      </c>
      <c r="G11478">
        <v>5473.4889614344602</v>
      </c>
      <c r="H11478" s="73">
        <f t="shared" si="537"/>
        <v>6.8895695134093798E-2</v>
      </c>
      <c r="I11478" t="str">
        <f t="shared" si="538"/>
        <v/>
      </c>
      <c r="J11478" t="str">
        <f t="shared" si="539"/>
        <v/>
      </c>
    </row>
    <row r="11479" spans="1:10" x14ac:dyDescent="0.25">
      <c r="A11479" t="s">
        <v>796</v>
      </c>
      <c r="B11479" t="s">
        <v>11454</v>
      </c>
      <c r="C11479" s="27">
        <v>40938.068181818096</v>
      </c>
      <c r="D11479">
        <v>3000</v>
      </c>
      <c r="E11479">
        <v>0.124431818181818</v>
      </c>
      <c r="F11479">
        <v>2</v>
      </c>
      <c r="G11479">
        <v>10057.1562713616</v>
      </c>
      <c r="H11479" s="73">
        <f t="shared" si="537"/>
        <v>6.8786923297761385E-2</v>
      </c>
      <c r="I11479" t="str">
        <f t="shared" si="538"/>
        <v/>
      </c>
      <c r="J11479" t="str">
        <f t="shared" si="539"/>
        <v/>
      </c>
    </row>
    <row r="11480" spans="1:10" x14ac:dyDescent="0.25">
      <c r="A11480" t="s">
        <v>796</v>
      </c>
      <c r="B11480" t="s">
        <v>11357</v>
      </c>
      <c r="C11480" s="27">
        <v>79196.780303030202</v>
      </c>
      <c r="D11480">
        <v>3000</v>
      </c>
      <c r="E11480">
        <v>0.240719696969696</v>
      </c>
      <c r="F11480">
        <v>1</v>
      </c>
      <c r="G11480">
        <v>19445.648723060302</v>
      </c>
      <c r="H11480" s="73">
        <f t="shared" si="537"/>
        <v>6.8750037837694331E-2</v>
      </c>
      <c r="I11480" t="str">
        <f t="shared" si="538"/>
        <v/>
      </c>
      <c r="J11480" t="str">
        <f t="shared" si="539"/>
        <v/>
      </c>
    </row>
    <row r="11481" spans="1:10" x14ac:dyDescent="0.25">
      <c r="A11481" t="s">
        <v>796</v>
      </c>
      <c r="B11481" t="s">
        <v>10508</v>
      </c>
      <c r="C11481" s="27">
        <v>25111.1742424242</v>
      </c>
      <c r="D11481">
        <v>3000</v>
      </c>
      <c r="E11481">
        <v>7.6325757575757505E-2</v>
      </c>
      <c r="F11481">
        <v>2</v>
      </c>
      <c r="G11481">
        <v>6163.2193713366596</v>
      </c>
      <c r="H11481" s="73">
        <f t="shared" si="537"/>
        <v>6.8722450304962962E-2</v>
      </c>
      <c r="I11481" t="str">
        <f t="shared" si="538"/>
        <v/>
      </c>
      <c r="J11481" t="str">
        <f t="shared" si="539"/>
        <v/>
      </c>
    </row>
    <row r="11482" spans="1:10" x14ac:dyDescent="0.25">
      <c r="A11482" t="s">
        <v>796</v>
      </c>
      <c r="B11482" t="s">
        <v>8678</v>
      </c>
      <c r="C11482" s="27">
        <v>19627.840909090901</v>
      </c>
      <c r="D11482">
        <v>3000</v>
      </c>
      <c r="E11482">
        <v>5.9659090909090898E-2</v>
      </c>
      <c r="F11482">
        <v>1</v>
      </c>
      <c r="G11482">
        <v>4816.0750789931699</v>
      </c>
      <c r="H11482" s="73">
        <f t="shared" si="537"/>
        <v>6.8703482383205533E-2</v>
      </c>
      <c r="I11482" t="str">
        <f t="shared" si="538"/>
        <v/>
      </c>
      <c r="J11482" t="str">
        <f t="shared" si="539"/>
        <v/>
      </c>
    </row>
    <row r="11483" spans="1:10" x14ac:dyDescent="0.25">
      <c r="A11483" t="s">
        <v>796</v>
      </c>
      <c r="B11483" t="s">
        <v>10472</v>
      </c>
      <c r="C11483" s="27">
        <v>13160</v>
      </c>
      <c r="D11483">
        <v>3000</v>
      </c>
      <c r="E11483">
        <v>1.26893939393939E-2</v>
      </c>
      <c r="F11483">
        <v>26</v>
      </c>
      <c r="G11483">
        <v>3227.8375056590298</v>
      </c>
      <c r="H11483" s="73">
        <f t="shared" si="537"/>
        <v>6.8677393737426165E-2</v>
      </c>
      <c r="I11483" t="str">
        <f t="shared" si="538"/>
        <v/>
      </c>
      <c r="J11483" t="str">
        <f t="shared" si="539"/>
        <v/>
      </c>
    </row>
    <row r="11484" spans="1:10" x14ac:dyDescent="0.25">
      <c r="A11484" t="s">
        <v>796</v>
      </c>
      <c r="B11484" t="s">
        <v>11694</v>
      </c>
      <c r="C11484" s="27">
        <v>21497.159090909001</v>
      </c>
      <c r="D11484">
        <v>3000</v>
      </c>
      <c r="E11484">
        <v>6.5340909090909005E-2</v>
      </c>
      <c r="F11484">
        <v>3</v>
      </c>
      <c r="G11484">
        <v>5271.6048449790196</v>
      </c>
      <c r="H11484" s="73">
        <f t="shared" si="537"/>
        <v>6.8662531190846227E-2</v>
      </c>
      <c r="I11484" t="str">
        <f t="shared" si="538"/>
        <v/>
      </c>
      <c r="J11484" t="str">
        <f t="shared" si="539"/>
        <v/>
      </c>
    </row>
    <row r="11485" spans="1:10" x14ac:dyDescent="0.25">
      <c r="A11485" t="s">
        <v>796</v>
      </c>
      <c r="B11485" t="s">
        <v>9018</v>
      </c>
      <c r="C11485" s="27">
        <v>13160</v>
      </c>
      <c r="D11485">
        <v>3000</v>
      </c>
      <c r="E11485">
        <v>3.9772727272727203E-2</v>
      </c>
      <c r="F11485">
        <v>1</v>
      </c>
      <c r="G11485">
        <v>3226.9990383229901</v>
      </c>
      <c r="H11485" s="73">
        <f t="shared" si="537"/>
        <v>6.8659554006872126E-2</v>
      </c>
      <c r="I11485" t="str">
        <f t="shared" si="538"/>
        <v/>
      </c>
      <c r="J11485" t="str">
        <f t="shared" si="539"/>
        <v/>
      </c>
    </row>
    <row r="11486" spans="1:10" x14ac:dyDescent="0.25">
      <c r="A11486" t="s">
        <v>796</v>
      </c>
      <c r="B11486" t="s">
        <v>8035</v>
      </c>
      <c r="C11486" s="27">
        <v>13160</v>
      </c>
      <c r="D11486">
        <v>3000</v>
      </c>
      <c r="E11486">
        <v>3.5606060606060599E-2</v>
      </c>
      <c r="F11486">
        <v>2</v>
      </c>
      <c r="G11486">
        <v>3225.8935230649099</v>
      </c>
      <c r="H11486" s="73">
        <f t="shared" si="537"/>
        <v>6.8636032405636385E-2</v>
      </c>
      <c r="I11486" t="str">
        <f t="shared" si="538"/>
        <v/>
      </c>
      <c r="J11486" t="str">
        <f t="shared" si="539"/>
        <v/>
      </c>
    </row>
    <row r="11487" spans="1:10" x14ac:dyDescent="0.25">
      <c r="A11487" t="s">
        <v>796</v>
      </c>
      <c r="B11487" t="s">
        <v>9301</v>
      </c>
      <c r="C11487" s="27">
        <v>13160</v>
      </c>
      <c r="D11487">
        <v>3000</v>
      </c>
      <c r="E11487">
        <v>1.76136363636363E-2</v>
      </c>
      <c r="F11487">
        <v>32</v>
      </c>
      <c r="G11487">
        <v>3219.0376395445901</v>
      </c>
      <c r="H11487" s="73">
        <f t="shared" si="537"/>
        <v>6.8490162543501917E-2</v>
      </c>
      <c r="I11487" t="str">
        <f t="shared" si="538"/>
        <v/>
      </c>
      <c r="J11487" t="str">
        <f t="shared" si="539"/>
        <v/>
      </c>
    </row>
    <row r="11488" spans="1:10" x14ac:dyDescent="0.25">
      <c r="A11488" t="s">
        <v>796</v>
      </c>
      <c r="B11488" t="s">
        <v>5908</v>
      </c>
      <c r="C11488" s="27">
        <v>14767.6136363636</v>
      </c>
      <c r="D11488">
        <v>3000</v>
      </c>
      <c r="E11488">
        <v>4.4886363636363599E-2</v>
      </c>
      <c r="F11488">
        <v>1</v>
      </c>
      <c r="G11488">
        <v>3611.71834813333</v>
      </c>
      <c r="H11488" s="73">
        <f t="shared" si="537"/>
        <v>6.8479658418687514E-2</v>
      </c>
      <c r="I11488" t="str">
        <f t="shared" si="538"/>
        <v/>
      </c>
      <c r="J11488" t="str">
        <f t="shared" si="539"/>
        <v/>
      </c>
    </row>
    <row r="11489" spans="1:10" x14ac:dyDescent="0.25">
      <c r="A11489" t="s">
        <v>796</v>
      </c>
      <c r="B11489" t="s">
        <v>9509</v>
      </c>
      <c r="C11489" s="27">
        <v>15889.2045454545</v>
      </c>
      <c r="D11489">
        <v>3000</v>
      </c>
      <c r="E11489">
        <v>4.8295454545454503E-2</v>
      </c>
      <c r="F11489">
        <v>1</v>
      </c>
      <c r="G11489">
        <v>3885.3333745070699</v>
      </c>
      <c r="H11489" s="73">
        <f t="shared" si="537"/>
        <v>6.8467451705956986E-2</v>
      </c>
      <c r="I11489" t="str">
        <f t="shared" si="538"/>
        <v/>
      </c>
      <c r="J11489" t="str">
        <f t="shared" si="539"/>
        <v/>
      </c>
    </row>
    <row r="11490" spans="1:10" x14ac:dyDescent="0.25">
      <c r="A11490" t="s">
        <v>796</v>
      </c>
      <c r="B11490" t="s">
        <v>8633</v>
      </c>
      <c r="C11490" s="27">
        <v>13160</v>
      </c>
      <c r="D11490">
        <v>3000</v>
      </c>
      <c r="E11490">
        <v>2.8219696969696902E-2</v>
      </c>
      <c r="F11490">
        <v>6</v>
      </c>
      <c r="G11490">
        <v>3215.8925520145699</v>
      </c>
      <c r="H11490" s="73">
        <f t="shared" si="537"/>
        <v>6.8423245787544038E-2</v>
      </c>
      <c r="I11490" t="str">
        <f t="shared" si="538"/>
        <v/>
      </c>
      <c r="J11490" t="str">
        <f t="shared" si="539"/>
        <v/>
      </c>
    </row>
    <row r="11491" spans="1:10" x14ac:dyDescent="0.25">
      <c r="A11491" t="s">
        <v>796</v>
      </c>
      <c r="B11491" t="s">
        <v>9482</v>
      </c>
      <c r="C11491" s="27">
        <v>23491.0984848484</v>
      </c>
      <c r="D11491">
        <v>3000</v>
      </c>
      <c r="E11491">
        <v>7.1401515151515105E-2</v>
      </c>
      <c r="F11491">
        <v>2</v>
      </c>
      <c r="G11491">
        <v>5738.6994941182402</v>
      </c>
      <c r="H11491" s="73">
        <f t="shared" si="537"/>
        <v>6.8401903784512316E-2</v>
      </c>
      <c r="I11491" t="str">
        <f t="shared" si="538"/>
        <v/>
      </c>
      <c r="J11491" t="str">
        <f t="shared" si="539"/>
        <v/>
      </c>
    </row>
    <row r="11492" spans="1:10" x14ac:dyDescent="0.25">
      <c r="A11492" t="s">
        <v>796</v>
      </c>
      <c r="B11492" t="s">
        <v>6435</v>
      </c>
      <c r="C11492" s="27">
        <v>27478.977272727199</v>
      </c>
      <c r="D11492">
        <v>3000</v>
      </c>
      <c r="E11492">
        <v>8.3522727272727207E-2</v>
      </c>
      <c r="F11492">
        <v>2</v>
      </c>
      <c r="G11492">
        <v>6712.6360617395303</v>
      </c>
      <c r="H11492" s="73">
        <f t="shared" si="537"/>
        <v>6.8399128491310399E-2</v>
      </c>
      <c r="I11492" t="str">
        <f t="shared" si="538"/>
        <v/>
      </c>
      <c r="J11492" t="str">
        <f t="shared" si="539"/>
        <v/>
      </c>
    </row>
    <row r="11493" spans="1:10" x14ac:dyDescent="0.25">
      <c r="A11493" t="s">
        <v>796</v>
      </c>
      <c r="B11493" t="s">
        <v>6161</v>
      </c>
      <c r="C11493" s="27">
        <v>97765.340909090897</v>
      </c>
      <c r="D11493">
        <v>3000</v>
      </c>
      <c r="E11493">
        <v>0.29715909090908998</v>
      </c>
      <c r="F11493">
        <v>2</v>
      </c>
      <c r="G11493">
        <v>23880.010844129501</v>
      </c>
      <c r="H11493" s="73">
        <f t="shared" si="537"/>
        <v>6.839236660130675E-2</v>
      </c>
      <c r="I11493" t="str">
        <f t="shared" si="538"/>
        <v/>
      </c>
      <c r="J11493" t="str">
        <f t="shared" si="539"/>
        <v/>
      </c>
    </row>
    <row r="11494" spans="1:10" x14ac:dyDescent="0.25">
      <c r="A11494" t="s">
        <v>796</v>
      </c>
      <c r="B11494" t="s">
        <v>10588</v>
      </c>
      <c r="C11494" s="27">
        <v>18568.560606060601</v>
      </c>
      <c r="D11494">
        <v>3000</v>
      </c>
      <c r="E11494">
        <v>5.64393939393939E-2</v>
      </c>
      <c r="F11494">
        <v>8</v>
      </c>
      <c r="G11494">
        <v>4533.7158881607702</v>
      </c>
      <c r="H11494" s="73">
        <f t="shared" si="537"/>
        <v>6.8365043237152354E-2</v>
      </c>
      <c r="I11494" t="str">
        <f t="shared" si="538"/>
        <v/>
      </c>
      <c r="J11494" t="str">
        <f t="shared" si="539"/>
        <v/>
      </c>
    </row>
    <row r="11495" spans="1:10" x14ac:dyDescent="0.25">
      <c r="A11495" t="s">
        <v>796</v>
      </c>
      <c r="B11495" t="s">
        <v>5894</v>
      </c>
      <c r="C11495" s="27">
        <v>22743.371212121201</v>
      </c>
      <c r="D11495">
        <v>3000</v>
      </c>
      <c r="E11495">
        <v>6.9128787878787804E-2</v>
      </c>
      <c r="G11495">
        <v>5543.8807211378298</v>
      </c>
      <c r="H11495" s="73">
        <f t="shared" si="537"/>
        <v>6.8252265129951056E-2</v>
      </c>
      <c r="I11495" t="str">
        <f t="shared" si="538"/>
        <v/>
      </c>
      <c r="J11495" t="str">
        <f t="shared" si="539"/>
        <v/>
      </c>
    </row>
    <row r="11496" spans="1:10" x14ac:dyDescent="0.25">
      <c r="A11496" t="s">
        <v>796</v>
      </c>
      <c r="B11496" t="s">
        <v>5066</v>
      </c>
      <c r="C11496" s="27">
        <v>42433.522727272699</v>
      </c>
      <c r="D11496">
        <v>3000</v>
      </c>
      <c r="E11496">
        <v>0.128977272727272</v>
      </c>
      <c r="F11496">
        <v>2</v>
      </c>
      <c r="G11496">
        <v>10339.4207813788</v>
      </c>
      <c r="H11496" s="73">
        <f t="shared" si="537"/>
        <v>6.8225252883032259E-2</v>
      </c>
      <c r="I11496" t="str">
        <f t="shared" si="538"/>
        <v/>
      </c>
      <c r="J11496" t="str">
        <f t="shared" si="539"/>
        <v/>
      </c>
    </row>
    <row r="11497" spans="1:10" x14ac:dyDescent="0.25">
      <c r="A11497" t="s">
        <v>796</v>
      </c>
      <c r="B11497" t="s">
        <v>8216</v>
      </c>
      <c r="C11497" s="27">
        <v>13160</v>
      </c>
      <c r="D11497">
        <v>3000</v>
      </c>
      <c r="E11497">
        <v>3.4848484848484802E-2</v>
      </c>
      <c r="F11497">
        <v>12</v>
      </c>
      <c r="G11497">
        <v>3205.6935585055999</v>
      </c>
      <c r="H11497" s="73">
        <f t="shared" si="537"/>
        <v>6.8206245925651054E-2</v>
      </c>
      <c r="I11497" t="str">
        <f t="shared" si="538"/>
        <v/>
      </c>
      <c r="J11497" t="str">
        <f t="shared" si="539"/>
        <v/>
      </c>
    </row>
    <row r="11498" spans="1:10" x14ac:dyDescent="0.25">
      <c r="A11498" t="s">
        <v>796</v>
      </c>
      <c r="B11498" t="s">
        <v>6331</v>
      </c>
      <c r="C11498" s="27">
        <v>38757.196969696903</v>
      </c>
      <c r="D11498">
        <v>3000</v>
      </c>
      <c r="E11498">
        <v>0.11780303030303001</v>
      </c>
      <c r="F11498">
        <v>1</v>
      </c>
      <c r="G11498">
        <v>9439.9635292455496</v>
      </c>
      <c r="H11498" s="73">
        <f t="shared" si="537"/>
        <v>6.8198682950559683E-2</v>
      </c>
      <c r="I11498" t="str">
        <f t="shared" si="538"/>
        <v/>
      </c>
      <c r="J11498" t="str">
        <f t="shared" si="539"/>
        <v/>
      </c>
    </row>
    <row r="11499" spans="1:10" x14ac:dyDescent="0.25">
      <c r="A11499" t="s">
        <v>796</v>
      </c>
      <c r="B11499" t="s">
        <v>11054</v>
      </c>
      <c r="C11499" s="27">
        <v>21247.916666666599</v>
      </c>
      <c r="D11499">
        <v>3000</v>
      </c>
      <c r="E11499">
        <v>6.4583333333333298E-2</v>
      </c>
      <c r="F11499">
        <v>1</v>
      </c>
      <c r="G11499">
        <v>5173.8114077943101</v>
      </c>
      <c r="H11499" s="73">
        <f t="shared" si="537"/>
        <v>6.8179258084866828E-2</v>
      </c>
      <c r="I11499" t="str">
        <f t="shared" si="538"/>
        <v/>
      </c>
      <c r="J11499" t="str">
        <f t="shared" si="539"/>
        <v/>
      </c>
    </row>
    <row r="11500" spans="1:10" x14ac:dyDescent="0.25">
      <c r="A11500" t="s">
        <v>796</v>
      </c>
      <c r="B11500" t="s">
        <v>10715</v>
      </c>
      <c r="C11500" s="27">
        <v>17509.2803030303</v>
      </c>
      <c r="D11500">
        <v>3000</v>
      </c>
      <c r="E11500">
        <v>5.3219696969696903E-2</v>
      </c>
      <c r="F11500">
        <v>4</v>
      </c>
      <c r="G11500">
        <v>4263.3187870093598</v>
      </c>
      <c r="H11500" s="73">
        <f t="shared" si="537"/>
        <v>6.817694615100911E-2</v>
      </c>
      <c r="I11500" t="str">
        <f t="shared" si="538"/>
        <v/>
      </c>
      <c r="J11500" t="str">
        <f t="shared" si="539"/>
        <v/>
      </c>
    </row>
    <row r="11501" spans="1:10" x14ac:dyDescent="0.25">
      <c r="A11501" t="s">
        <v>796</v>
      </c>
      <c r="B11501" t="s">
        <v>12209</v>
      </c>
      <c r="C11501" s="27">
        <v>36514.015151515101</v>
      </c>
      <c r="D11501">
        <v>3000</v>
      </c>
      <c r="E11501">
        <v>0.11098484848484801</v>
      </c>
      <c r="F11501">
        <v>2</v>
      </c>
      <c r="G11501">
        <v>8889.4285613291304</v>
      </c>
      <c r="H11501" s="73">
        <f t="shared" si="537"/>
        <v>6.816670220582069E-2</v>
      </c>
      <c r="I11501" t="str">
        <f t="shared" si="538"/>
        <v/>
      </c>
      <c r="J11501" t="str">
        <f t="shared" si="539"/>
        <v/>
      </c>
    </row>
    <row r="11502" spans="1:10" x14ac:dyDescent="0.25">
      <c r="A11502" t="s">
        <v>796</v>
      </c>
      <c r="B11502" t="s">
        <v>9429</v>
      </c>
      <c r="C11502" s="27">
        <v>42308.901515151498</v>
      </c>
      <c r="D11502">
        <v>3000</v>
      </c>
      <c r="E11502">
        <v>0.12859848484848399</v>
      </c>
      <c r="F11502">
        <v>4</v>
      </c>
      <c r="G11502">
        <v>10294.346852086999</v>
      </c>
      <c r="H11502" s="73">
        <f t="shared" si="537"/>
        <v>6.8127911984482092E-2</v>
      </c>
      <c r="I11502" t="str">
        <f t="shared" si="538"/>
        <v/>
      </c>
      <c r="J11502" t="str">
        <f t="shared" si="539"/>
        <v/>
      </c>
    </row>
    <row r="11503" spans="1:10" x14ac:dyDescent="0.25">
      <c r="A11503" t="s">
        <v>796</v>
      </c>
      <c r="B11503" t="s">
        <v>9765</v>
      </c>
      <c r="C11503" s="27">
        <v>58322.727272727199</v>
      </c>
      <c r="D11503">
        <v>3000</v>
      </c>
      <c r="E11503">
        <v>0.177272727272727</v>
      </c>
      <c r="F11503">
        <v>3</v>
      </c>
      <c r="G11503">
        <v>14175.2781633167</v>
      </c>
      <c r="H11503" s="73">
        <f t="shared" si="537"/>
        <v>6.8053708585481265E-2</v>
      </c>
      <c r="I11503" t="str">
        <f t="shared" si="538"/>
        <v/>
      </c>
      <c r="J11503" t="str">
        <f t="shared" si="539"/>
        <v/>
      </c>
    </row>
    <row r="11504" spans="1:10" x14ac:dyDescent="0.25">
      <c r="A11504" t="s">
        <v>796</v>
      </c>
      <c r="B11504" t="s">
        <v>10560</v>
      </c>
      <c r="C11504" s="27">
        <v>44489.772727272699</v>
      </c>
      <c r="D11504">
        <v>3000</v>
      </c>
      <c r="E11504">
        <v>0.135227272727272</v>
      </c>
      <c r="F11504">
        <v>1</v>
      </c>
      <c r="G11504">
        <v>10796.839568049199</v>
      </c>
      <c r="H11504" s="73">
        <f t="shared" si="537"/>
        <v>6.795078719744925E-2</v>
      </c>
      <c r="I11504" t="str">
        <f t="shared" si="538"/>
        <v/>
      </c>
      <c r="J11504" t="str">
        <f t="shared" si="539"/>
        <v/>
      </c>
    </row>
    <row r="11505" spans="1:10" x14ac:dyDescent="0.25">
      <c r="A11505" t="s">
        <v>796</v>
      </c>
      <c r="B11505" t="s">
        <v>9141</v>
      </c>
      <c r="C11505" s="27">
        <v>16948.484848484801</v>
      </c>
      <c r="D11505">
        <v>3000</v>
      </c>
      <c r="E11505">
        <v>5.15151515151515E-2</v>
      </c>
      <c r="F11505">
        <v>2</v>
      </c>
      <c r="G11505">
        <v>4113.0217742594295</v>
      </c>
      <c r="H11505" s="73">
        <f t="shared" si="537"/>
        <v>6.7949796520931902E-2</v>
      </c>
      <c r="I11505" t="str">
        <f t="shared" si="538"/>
        <v/>
      </c>
      <c r="J11505" t="str">
        <f t="shared" si="539"/>
        <v/>
      </c>
    </row>
    <row r="11506" spans="1:10" x14ac:dyDescent="0.25">
      <c r="A11506" t="s">
        <v>796</v>
      </c>
      <c r="B11506" t="s">
        <v>8760</v>
      </c>
      <c r="C11506" s="27">
        <v>30220.6439393939</v>
      </c>
      <c r="D11506">
        <v>3000</v>
      </c>
      <c r="E11506">
        <v>9.1856060606060594E-2</v>
      </c>
      <c r="F11506">
        <v>3</v>
      </c>
      <c r="G11506">
        <v>7330.1803361853099</v>
      </c>
      <c r="H11506" s="73">
        <f t="shared" si="537"/>
        <v>6.7915511603524423E-2</v>
      </c>
      <c r="I11506" t="str">
        <f t="shared" si="538"/>
        <v/>
      </c>
      <c r="J11506" t="str">
        <f t="shared" si="539"/>
        <v/>
      </c>
    </row>
    <row r="11507" spans="1:10" x14ac:dyDescent="0.25">
      <c r="A11507" t="s">
        <v>796</v>
      </c>
      <c r="B11507" t="s">
        <v>11764</v>
      </c>
      <c r="C11507" s="27">
        <v>40065.719696969703</v>
      </c>
      <c r="D11507">
        <v>3000</v>
      </c>
      <c r="E11507">
        <v>0.121780303030303</v>
      </c>
      <c r="F11507">
        <v>2</v>
      </c>
      <c r="G11507">
        <v>9717.5674584913195</v>
      </c>
      <c r="H11507" s="73">
        <f t="shared" si="537"/>
        <v>6.7911394303079714E-2</v>
      </c>
      <c r="I11507" t="str">
        <f t="shared" si="538"/>
        <v/>
      </c>
      <c r="J11507" t="str">
        <f t="shared" si="539"/>
        <v/>
      </c>
    </row>
    <row r="11508" spans="1:10" x14ac:dyDescent="0.25">
      <c r="A11508" t="s">
        <v>796</v>
      </c>
      <c r="B11508" t="s">
        <v>3648</v>
      </c>
      <c r="C11508" s="27">
        <v>55144.886363636302</v>
      </c>
      <c r="D11508">
        <v>3000</v>
      </c>
      <c r="E11508">
        <v>0.16761363636363599</v>
      </c>
      <c r="F11508">
        <v>2</v>
      </c>
      <c r="G11508">
        <v>13369.976056871399</v>
      </c>
      <c r="H11508" s="73">
        <f t="shared" si="537"/>
        <v>6.7886499416065532E-2</v>
      </c>
      <c r="I11508" t="str">
        <f t="shared" si="538"/>
        <v/>
      </c>
      <c r="J11508" t="str">
        <f t="shared" si="539"/>
        <v/>
      </c>
    </row>
    <row r="11509" spans="1:10" x14ac:dyDescent="0.25">
      <c r="A11509" t="s">
        <v>796</v>
      </c>
      <c r="B11509" t="s">
        <v>8906</v>
      </c>
      <c r="C11509" s="27">
        <v>13160</v>
      </c>
      <c r="D11509">
        <v>3000</v>
      </c>
      <c r="E11509">
        <v>1.3257575757575701E-2</v>
      </c>
      <c r="F11509">
        <v>10</v>
      </c>
      <c r="G11509">
        <v>3189.6750850161302</v>
      </c>
      <c r="H11509" s="73">
        <f t="shared" si="537"/>
        <v>6.7865427340768725E-2</v>
      </c>
      <c r="I11509" t="str">
        <f t="shared" si="538"/>
        <v/>
      </c>
      <c r="J11509" t="str">
        <f t="shared" si="539"/>
        <v/>
      </c>
    </row>
    <row r="11510" spans="1:10" x14ac:dyDescent="0.25">
      <c r="A11510" t="s">
        <v>796</v>
      </c>
      <c r="B11510" t="s">
        <v>3508</v>
      </c>
      <c r="C11510" s="27">
        <v>13160</v>
      </c>
      <c r="D11510">
        <v>3000</v>
      </c>
      <c r="E11510">
        <v>2.2159090909090899E-2</v>
      </c>
      <c r="F11510">
        <v>2</v>
      </c>
      <c r="G11510">
        <v>3189.1197863553102</v>
      </c>
      <c r="H11510" s="73">
        <f t="shared" si="537"/>
        <v>6.7853612475644892E-2</v>
      </c>
      <c r="I11510" t="str">
        <f t="shared" si="538"/>
        <v/>
      </c>
      <c r="J11510" t="str">
        <f t="shared" si="539"/>
        <v/>
      </c>
    </row>
    <row r="11511" spans="1:10" x14ac:dyDescent="0.25">
      <c r="A11511" t="s">
        <v>796</v>
      </c>
      <c r="B11511" t="s">
        <v>11618</v>
      </c>
      <c r="C11511" s="27">
        <v>22743.371212121201</v>
      </c>
      <c r="D11511">
        <v>3000</v>
      </c>
      <c r="E11511">
        <v>6.9128787878787804E-2</v>
      </c>
      <c r="F11511">
        <v>1</v>
      </c>
      <c r="G11511">
        <v>5511.3669781106</v>
      </c>
      <c r="H11511" s="73">
        <f t="shared" si="537"/>
        <v>6.7851979351615244E-2</v>
      </c>
      <c r="I11511" t="str">
        <f t="shared" si="538"/>
        <v/>
      </c>
      <c r="J11511" t="str">
        <f t="shared" si="539"/>
        <v/>
      </c>
    </row>
    <row r="11512" spans="1:10" x14ac:dyDescent="0.25">
      <c r="A11512" t="s">
        <v>796</v>
      </c>
      <c r="B11512" t="s">
        <v>8963</v>
      </c>
      <c r="C11512" s="27">
        <v>71844.128787878697</v>
      </c>
      <c r="D11512">
        <v>3000</v>
      </c>
      <c r="E11512">
        <v>0.21837121212121199</v>
      </c>
      <c r="F11512">
        <v>3</v>
      </c>
      <c r="G11512">
        <v>17401.722934082802</v>
      </c>
      <c r="H11512" s="73">
        <f t="shared" si="537"/>
        <v>6.7820189398208108E-2</v>
      </c>
      <c r="I11512" t="str">
        <f t="shared" si="538"/>
        <v/>
      </c>
      <c r="J11512" t="str">
        <f t="shared" si="539"/>
        <v/>
      </c>
    </row>
    <row r="11513" spans="1:10" x14ac:dyDescent="0.25">
      <c r="A11513" t="s">
        <v>796</v>
      </c>
      <c r="B11513" t="s">
        <v>6607</v>
      </c>
      <c r="C11513" s="27">
        <v>21185.606060605998</v>
      </c>
      <c r="D11513">
        <v>3000</v>
      </c>
      <c r="E11513">
        <v>6.4393939393939295E-2</v>
      </c>
      <c r="F11513">
        <v>1</v>
      </c>
      <c r="G11513">
        <v>5129.4898576341602</v>
      </c>
      <c r="H11513" s="73">
        <f t="shared" si="537"/>
        <v>6.7794008631560446E-2</v>
      </c>
      <c r="I11513" t="str">
        <f t="shared" si="538"/>
        <v/>
      </c>
      <c r="J11513" t="str">
        <f t="shared" si="539"/>
        <v/>
      </c>
    </row>
    <row r="11514" spans="1:10" x14ac:dyDescent="0.25">
      <c r="A11514" t="s">
        <v>796</v>
      </c>
      <c r="B11514" t="s">
        <v>8482</v>
      </c>
      <c r="C11514" s="27">
        <v>38944.128787878697</v>
      </c>
      <c r="D11514">
        <v>3000</v>
      </c>
      <c r="E11514">
        <v>0.118371212121212</v>
      </c>
      <c r="F11514">
        <v>26</v>
      </c>
      <c r="G11514">
        <v>9424.7665155611794</v>
      </c>
      <c r="H11514" s="73">
        <f t="shared" si="537"/>
        <v>6.7762065977413743E-2</v>
      </c>
      <c r="I11514" t="str">
        <f t="shared" si="538"/>
        <v/>
      </c>
      <c r="J11514" t="str">
        <f t="shared" si="539"/>
        <v/>
      </c>
    </row>
    <row r="11515" spans="1:10" x14ac:dyDescent="0.25">
      <c r="A11515" t="s">
        <v>796</v>
      </c>
      <c r="B11515" t="s">
        <v>9724</v>
      </c>
      <c r="C11515" s="27">
        <v>27167.4242424242</v>
      </c>
      <c r="D11515">
        <v>3000</v>
      </c>
      <c r="E11515">
        <v>8.2575757575757497E-2</v>
      </c>
      <c r="F11515">
        <v>2</v>
      </c>
      <c r="G11515">
        <v>6573.3926065612404</v>
      </c>
      <c r="H11515" s="73">
        <f t="shared" si="537"/>
        <v>6.774841491829664E-2</v>
      </c>
      <c r="I11515" t="str">
        <f t="shared" si="538"/>
        <v/>
      </c>
      <c r="J11515" t="str">
        <f t="shared" si="539"/>
        <v/>
      </c>
    </row>
    <row r="11516" spans="1:10" x14ac:dyDescent="0.25">
      <c r="A11516" t="s">
        <v>796</v>
      </c>
      <c r="B11516" t="s">
        <v>13166</v>
      </c>
      <c r="C11516" s="27">
        <v>47106.818181818096</v>
      </c>
      <c r="D11516">
        <v>3000</v>
      </c>
      <c r="E11516">
        <v>0.14318181818181799</v>
      </c>
      <c r="F11516">
        <v>19</v>
      </c>
      <c r="G11516">
        <v>11392.7496637204</v>
      </c>
      <c r="H11516" s="73">
        <f t="shared" si="537"/>
        <v>6.7717796042377362E-2</v>
      </c>
      <c r="I11516" t="str">
        <f t="shared" si="538"/>
        <v/>
      </c>
      <c r="J11516" t="str">
        <f t="shared" si="539"/>
        <v/>
      </c>
    </row>
    <row r="11517" spans="1:10" x14ac:dyDescent="0.25">
      <c r="A11517" t="s">
        <v>796</v>
      </c>
      <c r="B11517" t="s">
        <v>5970</v>
      </c>
      <c r="C11517" s="27">
        <v>21808.712121212098</v>
      </c>
      <c r="D11517">
        <v>3000</v>
      </c>
      <c r="E11517">
        <v>6.6287878787878701E-2</v>
      </c>
      <c r="F11517">
        <v>1</v>
      </c>
      <c r="G11517">
        <v>5270.5067609368198</v>
      </c>
      <c r="H11517" s="73">
        <f t="shared" si="537"/>
        <v>6.7667539690568837E-2</v>
      </c>
      <c r="I11517" t="str">
        <f t="shared" si="538"/>
        <v/>
      </c>
      <c r="J11517" t="str">
        <f t="shared" si="539"/>
        <v/>
      </c>
    </row>
    <row r="11518" spans="1:10" x14ac:dyDescent="0.25">
      <c r="A11518" t="s">
        <v>796</v>
      </c>
      <c r="B11518" t="s">
        <v>12427</v>
      </c>
      <c r="C11518" s="27">
        <v>36950.189393939298</v>
      </c>
      <c r="D11518">
        <v>3000</v>
      </c>
      <c r="E11518">
        <v>0.112310606060606</v>
      </c>
      <c r="F11518">
        <v>3</v>
      </c>
      <c r="G11518">
        <v>8919.7818340533904</v>
      </c>
      <c r="H11518" s="73">
        <f t="shared" si="537"/>
        <v>6.7592046333180639E-2</v>
      </c>
      <c r="I11518" t="str">
        <f t="shared" si="538"/>
        <v/>
      </c>
      <c r="J11518" t="str">
        <f t="shared" si="539"/>
        <v/>
      </c>
    </row>
    <row r="11519" spans="1:10" x14ac:dyDescent="0.25">
      <c r="A11519" t="s">
        <v>796</v>
      </c>
      <c r="B11519" t="s">
        <v>12433</v>
      </c>
      <c r="C11519" s="27">
        <v>61625.189393939399</v>
      </c>
      <c r="D11519">
        <v>3000</v>
      </c>
      <c r="E11519">
        <v>0.18731060606060601</v>
      </c>
      <c r="F11519">
        <v>2</v>
      </c>
      <c r="G11519">
        <v>14876.319209929399</v>
      </c>
      <c r="H11519" s="73">
        <f t="shared" si="537"/>
        <v>6.7591993140225445E-2</v>
      </c>
      <c r="I11519" t="str">
        <f t="shared" si="538"/>
        <v/>
      </c>
      <c r="J11519" t="str">
        <f t="shared" si="539"/>
        <v/>
      </c>
    </row>
    <row r="11520" spans="1:10" x14ac:dyDescent="0.25">
      <c r="A11520" t="s">
        <v>796</v>
      </c>
      <c r="B11520" t="s">
        <v>9987</v>
      </c>
      <c r="C11520" s="27">
        <v>80828.185215520396</v>
      </c>
      <c r="D11520">
        <v>3000</v>
      </c>
      <c r="E11520">
        <v>0.28446969696969698</v>
      </c>
      <c r="F11520">
        <v>8</v>
      </c>
      <c r="G11520">
        <v>17165.928347061101</v>
      </c>
      <c r="H11520" s="73">
        <f t="shared" si="537"/>
        <v>6.7574030946780148E-2</v>
      </c>
      <c r="I11520" t="str">
        <f t="shared" si="538"/>
        <v/>
      </c>
      <c r="J11520" t="str">
        <f t="shared" si="539"/>
        <v/>
      </c>
    </row>
    <row r="11521" spans="1:10" x14ac:dyDescent="0.25">
      <c r="A11521" t="s">
        <v>796</v>
      </c>
      <c r="B11521" t="s">
        <v>12621</v>
      </c>
      <c r="C11521" s="27">
        <v>13160</v>
      </c>
      <c r="D11521">
        <v>3000</v>
      </c>
      <c r="E11521">
        <v>3.5606060606060599E-2</v>
      </c>
      <c r="F11521">
        <v>1</v>
      </c>
      <c r="G11521">
        <v>3174.6259243950899</v>
      </c>
      <c r="H11521" s="73">
        <f t="shared" si="537"/>
        <v>6.7545232433938077E-2</v>
      </c>
      <c r="I11521" t="str">
        <f t="shared" si="538"/>
        <v/>
      </c>
      <c r="J11521" t="str">
        <f t="shared" si="539"/>
        <v/>
      </c>
    </row>
    <row r="11522" spans="1:10" x14ac:dyDescent="0.25">
      <c r="A11522" t="s">
        <v>796</v>
      </c>
      <c r="B11522" t="s">
        <v>7017</v>
      </c>
      <c r="C11522" s="27">
        <v>20874.053030302999</v>
      </c>
      <c r="D11522">
        <v>3000</v>
      </c>
      <c r="E11522">
        <v>6.3446969696969696E-2</v>
      </c>
      <c r="F11522">
        <v>1</v>
      </c>
      <c r="G11522">
        <v>5033.4934015539202</v>
      </c>
      <c r="H11522" s="73">
        <f t="shared" ref="H11522:H11585" si="540">G11522/SUMIFS(C:C,B:B,B11522)</f>
        <v>6.7518183957331807E-2</v>
      </c>
      <c r="I11522" t="str">
        <f t="shared" ref="I11522:I11585" si="541">IF(A11522="Construction",SUMIFS(D:D,A:A,"Engineering",B:B,B11522),"")</f>
        <v/>
      </c>
      <c r="J11522" t="str">
        <f t="shared" si="539"/>
        <v/>
      </c>
    </row>
    <row r="11523" spans="1:10" x14ac:dyDescent="0.25">
      <c r="A11523" t="s">
        <v>796</v>
      </c>
      <c r="B11523" t="s">
        <v>11430</v>
      </c>
      <c r="C11523" s="27">
        <v>21497.159090909001</v>
      </c>
      <c r="D11523">
        <v>3000</v>
      </c>
      <c r="E11523">
        <v>6.5340909090909005E-2</v>
      </c>
      <c r="F11523">
        <v>10</v>
      </c>
      <c r="G11523">
        <v>5181.5399281378604</v>
      </c>
      <c r="H11523" s="73">
        <f t="shared" si="540"/>
        <v>6.7489437731897542E-2</v>
      </c>
      <c r="I11523" t="str">
        <f t="shared" si="541"/>
        <v/>
      </c>
      <c r="J11523" t="str">
        <f t="shared" ref="J11523:J11586" si="542">IF(AND(I11523&lt;&gt;"",I11523&lt;&gt;3000,I11523&lt;&gt;0),D11523-I11523,"")</f>
        <v/>
      </c>
    </row>
    <row r="11524" spans="1:10" x14ac:dyDescent="0.25">
      <c r="A11524" t="s">
        <v>796</v>
      </c>
      <c r="B11524" t="s">
        <v>4973</v>
      </c>
      <c r="C11524" s="27">
        <v>87297.159090909001</v>
      </c>
      <c r="D11524">
        <v>3000</v>
      </c>
      <c r="E11524">
        <v>0.26534090909090902</v>
      </c>
      <c r="F11524">
        <v>18</v>
      </c>
      <c r="G11524">
        <v>21021.458364391401</v>
      </c>
      <c r="H11524" s="73">
        <f t="shared" si="540"/>
        <v>6.7424970105843335E-2</v>
      </c>
      <c r="I11524" t="str">
        <f t="shared" si="541"/>
        <v/>
      </c>
      <c r="J11524" t="str">
        <f t="shared" si="542"/>
        <v/>
      </c>
    </row>
    <row r="11525" spans="1:10" x14ac:dyDescent="0.25">
      <c r="A11525" t="s">
        <v>796</v>
      </c>
      <c r="B11525" t="s">
        <v>3488</v>
      </c>
      <c r="C11525" s="27">
        <v>27416.666666666599</v>
      </c>
      <c r="D11525">
        <v>3000</v>
      </c>
      <c r="E11525">
        <v>8.3333333333333301E-2</v>
      </c>
      <c r="F11525">
        <v>1</v>
      </c>
      <c r="G11525">
        <v>6601.5187236306401</v>
      </c>
      <c r="H11525" s="73">
        <f t="shared" si="540"/>
        <v>6.7419765688142827E-2</v>
      </c>
      <c r="I11525" t="str">
        <f t="shared" si="541"/>
        <v/>
      </c>
      <c r="J11525" t="str">
        <f t="shared" si="542"/>
        <v/>
      </c>
    </row>
    <row r="11526" spans="1:10" x14ac:dyDescent="0.25">
      <c r="A11526" t="s">
        <v>796</v>
      </c>
      <c r="B11526" t="s">
        <v>9142</v>
      </c>
      <c r="C11526" s="27">
        <v>77701.325757575702</v>
      </c>
      <c r="D11526">
        <v>3000</v>
      </c>
      <c r="E11526">
        <v>0.23617424242424201</v>
      </c>
      <c r="F11526">
        <v>1</v>
      </c>
      <c r="G11526">
        <v>18698.472641677701</v>
      </c>
      <c r="H11526" s="73">
        <f t="shared" si="540"/>
        <v>6.7380733708514606E-2</v>
      </c>
      <c r="I11526" t="str">
        <f t="shared" si="541"/>
        <v/>
      </c>
      <c r="J11526" t="str">
        <f t="shared" si="542"/>
        <v/>
      </c>
    </row>
    <row r="11527" spans="1:10" x14ac:dyDescent="0.25">
      <c r="A11527" t="s">
        <v>796</v>
      </c>
      <c r="B11527" t="s">
        <v>9853</v>
      </c>
      <c r="C11527" s="27">
        <v>120381.258540026</v>
      </c>
      <c r="D11527">
        <v>3000</v>
      </c>
      <c r="E11527">
        <v>0.42367424242424201</v>
      </c>
      <c r="F11527">
        <v>8</v>
      </c>
      <c r="G11527">
        <v>25472.740555708599</v>
      </c>
      <c r="H11527" s="73">
        <f t="shared" si="540"/>
        <v>6.7327447791741143E-2</v>
      </c>
      <c r="I11527" t="str">
        <f t="shared" si="541"/>
        <v/>
      </c>
      <c r="J11527" t="str">
        <f t="shared" si="542"/>
        <v/>
      </c>
    </row>
    <row r="11528" spans="1:10" x14ac:dyDescent="0.25">
      <c r="A11528" t="s">
        <v>796</v>
      </c>
      <c r="B11528" t="s">
        <v>6004</v>
      </c>
      <c r="C11528" s="27">
        <v>22244.886363636298</v>
      </c>
      <c r="D11528">
        <v>3000</v>
      </c>
      <c r="E11528">
        <v>6.7613636363636306E-2</v>
      </c>
      <c r="G11528">
        <v>5344.0607575379699</v>
      </c>
      <c r="H11528" s="73">
        <f t="shared" si="540"/>
        <v>6.7266561296383628E-2</v>
      </c>
      <c r="I11528" t="str">
        <f t="shared" si="541"/>
        <v/>
      </c>
      <c r="J11528" t="str">
        <f t="shared" si="542"/>
        <v/>
      </c>
    </row>
    <row r="11529" spans="1:10" x14ac:dyDescent="0.25">
      <c r="A11529" t="s">
        <v>796</v>
      </c>
      <c r="B11529" t="s">
        <v>6362</v>
      </c>
      <c r="C11529" s="27">
        <v>18506.25</v>
      </c>
      <c r="D11529">
        <v>3000</v>
      </c>
      <c r="E11529">
        <v>5.6250000000000001E-2</v>
      </c>
      <c r="F11529">
        <v>3</v>
      </c>
      <c r="G11529">
        <v>4441.3098699991897</v>
      </c>
      <c r="H11529" s="73">
        <f t="shared" si="540"/>
        <v>6.7197123328592942E-2</v>
      </c>
      <c r="I11529" t="str">
        <f t="shared" si="541"/>
        <v/>
      </c>
      <c r="J11529" t="str">
        <f t="shared" si="542"/>
        <v/>
      </c>
    </row>
    <row r="11530" spans="1:10" x14ac:dyDescent="0.25">
      <c r="A11530" t="s">
        <v>796</v>
      </c>
      <c r="B11530" t="s">
        <v>8414</v>
      </c>
      <c r="C11530" s="27">
        <v>38694.886363636302</v>
      </c>
      <c r="D11530">
        <v>3000</v>
      </c>
      <c r="E11530">
        <v>0.117613636363636</v>
      </c>
      <c r="F11530">
        <v>6</v>
      </c>
      <c r="G11530">
        <v>9286.3184024589991</v>
      </c>
      <c r="H11530" s="73">
        <f t="shared" si="540"/>
        <v>6.7196712461004643E-2</v>
      </c>
      <c r="I11530" t="str">
        <f t="shared" si="541"/>
        <v/>
      </c>
      <c r="J11530" t="str">
        <f t="shared" si="542"/>
        <v/>
      </c>
    </row>
    <row r="11531" spans="1:10" x14ac:dyDescent="0.25">
      <c r="A11531" t="s">
        <v>796</v>
      </c>
      <c r="B11531" t="s">
        <v>10594</v>
      </c>
      <c r="C11531" s="27">
        <v>19752.462121212098</v>
      </c>
      <c r="D11531">
        <v>3000</v>
      </c>
      <c r="E11531">
        <v>6.0037878787878703E-2</v>
      </c>
      <c r="F11531">
        <v>2</v>
      </c>
      <c r="G11531">
        <v>4739.6605954288598</v>
      </c>
      <c r="H11531" s="73">
        <f t="shared" si="540"/>
        <v>6.718681238704452E-2</v>
      </c>
      <c r="I11531" t="str">
        <f t="shared" si="541"/>
        <v/>
      </c>
      <c r="J11531" t="str">
        <f t="shared" si="542"/>
        <v/>
      </c>
    </row>
    <row r="11532" spans="1:10" x14ac:dyDescent="0.25">
      <c r="A11532" t="s">
        <v>796</v>
      </c>
      <c r="B11532" t="s">
        <v>11659</v>
      </c>
      <c r="C11532" s="27">
        <v>14954.545454545399</v>
      </c>
      <c r="D11532">
        <v>3000</v>
      </c>
      <c r="E11532">
        <v>4.54545454545454E-2</v>
      </c>
      <c r="F11532">
        <v>1</v>
      </c>
      <c r="G11532">
        <v>3587.0043413052799</v>
      </c>
      <c r="H11532" s="73">
        <f t="shared" si="540"/>
        <v>6.7160932347843677E-2</v>
      </c>
      <c r="I11532" t="str">
        <f t="shared" si="541"/>
        <v/>
      </c>
      <c r="J11532" t="str">
        <f t="shared" si="542"/>
        <v/>
      </c>
    </row>
    <row r="11533" spans="1:10" x14ac:dyDescent="0.25">
      <c r="A11533" t="s">
        <v>796</v>
      </c>
      <c r="B11533" t="s">
        <v>9113</v>
      </c>
      <c r="C11533" s="27">
        <v>17197.727272727199</v>
      </c>
      <c r="D11533">
        <v>3000</v>
      </c>
      <c r="E11533">
        <v>5.22727272727272E-2</v>
      </c>
      <c r="F11533">
        <v>13</v>
      </c>
      <c r="G11533">
        <v>4123.8437029734796</v>
      </c>
      <c r="H11533" s="73">
        <f t="shared" si="540"/>
        <v>6.7141211075239057E-2</v>
      </c>
      <c r="I11533" t="str">
        <f t="shared" si="541"/>
        <v/>
      </c>
      <c r="J11533" t="str">
        <f t="shared" si="542"/>
        <v/>
      </c>
    </row>
    <row r="11534" spans="1:10" x14ac:dyDescent="0.25">
      <c r="A11534" t="s">
        <v>796</v>
      </c>
      <c r="B11534" t="s">
        <v>10279</v>
      </c>
      <c r="C11534" s="27">
        <v>30033.712121212098</v>
      </c>
      <c r="D11534">
        <v>3000</v>
      </c>
      <c r="E11534">
        <v>9.1287878787878696E-2</v>
      </c>
      <c r="F11534">
        <v>1</v>
      </c>
      <c r="G11534">
        <v>7195.1538313925603</v>
      </c>
      <c r="H11534" s="73">
        <f t="shared" si="540"/>
        <v>6.7079389476035575E-2</v>
      </c>
      <c r="I11534" t="str">
        <f t="shared" si="541"/>
        <v/>
      </c>
      <c r="J11534" t="str">
        <f t="shared" si="542"/>
        <v/>
      </c>
    </row>
    <row r="11535" spans="1:10" x14ac:dyDescent="0.25">
      <c r="A11535" t="s">
        <v>796</v>
      </c>
      <c r="B11535" t="s">
        <v>7536</v>
      </c>
      <c r="C11535" s="27">
        <v>23989.583333333299</v>
      </c>
      <c r="D11535">
        <v>3000</v>
      </c>
      <c r="E11535">
        <v>7.2916666666666602E-2</v>
      </c>
      <c r="F11535">
        <v>12</v>
      </c>
      <c r="G11535">
        <v>5736.6429330711699</v>
      </c>
      <c r="H11535" s="73">
        <f t="shared" si="540"/>
        <v>6.6956561893596653E-2</v>
      </c>
      <c r="I11535" t="str">
        <f t="shared" si="541"/>
        <v/>
      </c>
      <c r="J11535" t="str">
        <f t="shared" si="542"/>
        <v/>
      </c>
    </row>
    <row r="11536" spans="1:10" x14ac:dyDescent="0.25">
      <c r="A11536" t="s">
        <v>796</v>
      </c>
      <c r="B11536" t="s">
        <v>6990</v>
      </c>
      <c r="C11536" s="27">
        <v>29099.053030302999</v>
      </c>
      <c r="D11536">
        <v>3000</v>
      </c>
      <c r="E11536">
        <v>8.8446969696969593E-2</v>
      </c>
      <c r="F11536">
        <v>1</v>
      </c>
      <c r="G11536">
        <v>6956.1348785542104</v>
      </c>
      <c r="H11536" s="73">
        <f t="shared" si="540"/>
        <v>6.6934060155389802E-2</v>
      </c>
      <c r="I11536" t="str">
        <f t="shared" si="541"/>
        <v/>
      </c>
      <c r="J11536" t="str">
        <f t="shared" si="542"/>
        <v/>
      </c>
    </row>
    <row r="11537" spans="1:10" x14ac:dyDescent="0.25">
      <c r="A11537" t="s">
        <v>796</v>
      </c>
      <c r="B11537" t="s">
        <v>6906</v>
      </c>
      <c r="C11537" s="27">
        <v>74025</v>
      </c>
      <c r="D11537">
        <v>3000</v>
      </c>
      <c r="E11537">
        <v>0.22500000000000001</v>
      </c>
      <c r="F11537">
        <v>14</v>
      </c>
      <c r="G11537">
        <v>17695.478382811001</v>
      </c>
      <c r="H11537" s="73">
        <f t="shared" si="540"/>
        <v>6.6933251566188179E-2</v>
      </c>
      <c r="I11537" t="str">
        <f t="shared" si="541"/>
        <v/>
      </c>
      <c r="J11537" t="str">
        <f t="shared" si="542"/>
        <v/>
      </c>
    </row>
    <row r="11538" spans="1:10" x14ac:dyDescent="0.25">
      <c r="A11538" t="s">
        <v>796</v>
      </c>
      <c r="B11538" t="s">
        <v>9410</v>
      </c>
      <c r="C11538" s="27">
        <v>78262.121212121201</v>
      </c>
      <c r="D11538">
        <v>3000</v>
      </c>
      <c r="E11538">
        <v>0.237878787878787</v>
      </c>
      <c r="F11538">
        <v>6</v>
      </c>
      <c r="G11538">
        <v>18707.472897768901</v>
      </c>
      <c r="H11538" s="73">
        <f t="shared" si="540"/>
        <v>6.6930110380959473E-2</v>
      </c>
      <c r="I11538" t="str">
        <f t="shared" si="541"/>
        <v/>
      </c>
      <c r="J11538" t="str">
        <f t="shared" si="542"/>
        <v/>
      </c>
    </row>
    <row r="11539" spans="1:10" x14ac:dyDescent="0.25">
      <c r="A11539" t="s">
        <v>796</v>
      </c>
      <c r="B11539" t="s">
        <v>3477</v>
      </c>
      <c r="C11539" s="27">
        <v>17073.106060605998</v>
      </c>
      <c r="D11539">
        <v>3000</v>
      </c>
      <c r="E11539">
        <v>5.1893939393939298E-2</v>
      </c>
      <c r="F11539">
        <v>1</v>
      </c>
      <c r="G11539">
        <v>4079.2035164054801</v>
      </c>
      <c r="H11539" s="73">
        <f t="shared" si="540"/>
        <v>6.6899191075076775E-2</v>
      </c>
      <c r="I11539" t="str">
        <f t="shared" si="541"/>
        <v/>
      </c>
      <c r="J11539" t="str">
        <f t="shared" si="542"/>
        <v/>
      </c>
    </row>
    <row r="11540" spans="1:10" x14ac:dyDescent="0.25">
      <c r="A11540" t="s">
        <v>796</v>
      </c>
      <c r="B11540" t="s">
        <v>8334</v>
      </c>
      <c r="C11540" s="27">
        <v>321896.59090909001</v>
      </c>
      <c r="D11540">
        <v>3000</v>
      </c>
      <c r="E11540">
        <v>0.97840909090909001</v>
      </c>
      <c r="F11540">
        <v>5</v>
      </c>
      <c r="G11540">
        <v>76884.949719322802</v>
      </c>
      <c r="H11540" s="73">
        <f t="shared" si="540"/>
        <v>6.6877955621127513E-2</v>
      </c>
      <c r="I11540" t="str">
        <f t="shared" si="541"/>
        <v/>
      </c>
      <c r="J11540" t="str">
        <f t="shared" si="542"/>
        <v/>
      </c>
    </row>
    <row r="11541" spans="1:10" x14ac:dyDescent="0.25">
      <c r="A11541" t="s">
        <v>796</v>
      </c>
      <c r="B11541" t="s">
        <v>10295</v>
      </c>
      <c r="C11541" s="27">
        <v>36825.568181818096</v>
      </c>
      <c r="D11541">
        <v>3000</v>
      </c>
      <c r="E11541">
        <v>0.11193181818181799</v>
      </c>
      <c r="F11541">
        <v>8</v>
      </c>
      <c r="G11541">
        <v>8781.2398421030393</v>
      </c>
      <c r="H11541" s="73">
        <f t="shared" si="540"/>
        <v>6.676739225446103E-2</v>
      </c>
      <c r="I11541" t="str">
        <f t="shared" si="541"/>
        <v/>
      </c>
      <c r="J11541" t="str">
        <f t="shared" si="542"/>
        <v/>
      </c>
    </row>
    <row r="11542" spans="1:10" x14ac:dyDescent="0.25">
      <c r="A11542" t="s">
        <v>796</v>
      </c>
      <c r="B11542" t="s">
        <v>1374</v>
      </c>
      <c r="C11542" s="27">
        <v>28095.852256672399</v>
      </c>
      <c r="D11542">
        <v>3000</v>
      </c>
      <c r="E11542">
        <v>0.46079545454545401</v>
      </c>
      <c r="F11542">
        <v>40</v>
      </c>
      <c r="G11542">
        <v>5894.0665748459296</v>
      </c>
      <c r="H11542" s="73">
        <f t="shared" si="540"/>
        <v>6.6749525910968902E-2</v>
      </c>
      <c r="I11542" t="str">
        <f t="shared" si="541"/>
        <v/>
      </c>
      <c r="J11542" t="str">
        <f t="shared" si="542"/>
        <v/>
      </c>
    </row>
    <row r="11543" spans="1:10" x14ac:dyDescent="0.25">
      <c r="A11543" t="s">
        <v>796</v>
      </c>
      <c r="B11543" t="s">
        <v>9412</v>
      </c>
      <c r="C11543" s="27">
        <v>18132.386363636298</v>
      </c>
      <c r="D11543">
        <v>3000</v>
      </c>
      <c r="E11543">
        <v>5.5113636363636302E-2</v>
      </c>
      <c r="F11543">
        <v>3</v>
      </c>
      <c r="G11543">
        <v>4321.70830258765</v>
      </c>
      <c r="H11543" s="73">
        <f t="shared" si="540"/>
        <v>6.673574566838586E-2</v>
      </c>
      <c r="I11543" t="str">
        <f t="shared" si="541"/>
        <v/>
      </c>
      <c r="J11543" t="str">
        <f t="shared" si="542"/>
        <v/>
      </c>
    </row>
    <row r="11544" spans="1:10" x14ac:dyDescent="0.25">
      <c r="A11544" t="s">
        <v>796</v>
      </c>
      <c r="B11544" t="s">
        <v>11613</v>
      </c>
      <c r="C11544" s="27">
        <v>68541.666666666599</v>
      </c>
      <c r="D11544">
        <v>3000</v>
      </c>
      <c r="E11544">
        <v>0.20833333333333301</v>
      </c>
      <c r="F11544">
        <v>5</v>
      </c>
      <c r="G11544">
        <v>16321.653140194599</v>
      </c>
      <c r="H11544" s="73">
        <f t="shared" si="540"/>
        <v>6.6675689423773971E-2</v>
      </c>
      <c r="I11544" t="str">
        <f t="shared" si="541"/>
        <v/>
      </c>
      <c r="J11544" t="str">
        <f t="shared" si="542"/>
        <v/>
      </c>
    </row>
    <row r="11545" spans="1:10" x14ac:dyDescent="0.25">
      <c r="A11545" t="s">
        <v>796</v>
      </c>
      <c r="B11545" t="s">
        <v>10211</v>
      </c>
      <c r="C11545" s="27">
        <v>13708.333333333299</v>
      </c>
      <c r="D11545">
        <v>3000</v>
      </c>
      <c r="E11545">
        <v>4.1666666666666602E-2</v>
      </c>
      <c r="F11545">
        <v>1</v>
      </c>
      <c r="G11545">
        <v>3262.1330636661701</v>
      </c>
      <c r="H11545" s="73">
        <f t="shared" si="540"/>
        <v>6.6630803002543093E-2</v>
      </c>
      <c r="I11545" t="str">
        <f t="shared" si="541"/>
        <v/>
      </c>
      <c r="J11545" t="str">
        <f t="shared" si="542"/>
        <v/>
      </c>
    </row>
    <row r="11546" spans="1:10" x14ac:dyDescent="0.25">
      <c r="A11546" t="s">
        <v>796</v>
      </c>
      <c r="B11546" t="s">
        <v>7081</v>
      </c>
      <c r="C11546" s="27">
        <v>31653.7878787878</v>
      </c>
      <c r="D11546">
        <v>3000</v>
      </c>
      <c r="E11546">
        <v>9.6212121212121193E-2</v>
      </c>
      <c r="F11546">
        <v>5</v>
      </c>
      <c r="G11546">
        <v>7529.8051712240003</v>
      </c>
      <c r="H11546" s="73">
        <f t="shared" si="540"/>
        <v>6.6606418669899081E-2</v>
      </c>
      <c r="I11546" t="str">
        <f t="shared" si="541"/>
        <v/>
      </c>
      <c r="J11546" t="str">
        <f t="shared" si="542"/>
        <v/>
      </c>
    </row>
    <row r="11547" spans="1:10" x14ac:dyDescent="0.25">
      <c r="A11547" t="s">
        <v>796</v>
      </c>
      <c r="B11547" t="s">
        <v>7032</v>
      </c>
      <c r="C11547" s="27">
        <v>49225.378787878799</v>
      </c>
      <c r="D11547">
        <v>3000</v>
      </c>
      <c r="E11547">
        <v>0.14962121212121199</v>
      </c>
      <c r="F11547">
        <v>4</v>
      </c>
      <c r="G11547">
        <v>11707.4065830217</v>
      </c>
      <c r="H11547" s="73">
        <f t="shared" si="540"/>
        <v>6.6593166451230534E-2</v>
      </c>
      <c r="I11547" t="str">
        <f t="shared" si="541"/>
        <v/>
      </c>
      <c r="J11547" t="str">
        <f t="shared" si="542"/>
        <v/>
      </c>
    </row>
    <row r="11548" spans="1:10" x14ac:dyDescent="0.25">
      <c r="A11548" t="s">
        <v>796</v>
      </c>
      <c r="B11548" t="s">
        <v>11595</v>
      </c>
      <c r="C11548" s="27">
        <v>13160</v>
      </c>
      <c r="D11548">
        <v>3000</v>
      </c>
      <c r="E11548">
        <v>2.2348484848484802E-2</v>
      </c>
      <c r="F11548">
        <v>6</v>
      </c>
      <c r="G11548">
        <v>3129.69310262097</v>
      </c>
      <c r="H11548" s="73">
        <f t="shared" si="540"/>
        <v>6.6589214949382344E-2</v>
      </c>
      <c r="I11548" t="str">
        <f t="shared" si="541"/>
        <v/>
      </c>
      <c r="J11548" t="str">
        <f t="shared" si="542"/>
        <v/>
      </c>
    </row>
    <row r="11549" spans="1:10" x14ac:dyDescent="0.25">
      <c r="A11549" t="s">
        <v>796</v>
      </c>
      <c r="B11549" t="s">
        <v>5055</v>
      </c>
      <c r="C11549" s="27">
        <v>23117.234848484801</v>
      </c>
      <c r="D11549">
        <v>3000</v>
      </c>
      <c r="E11549">
        <v>7.0265151515151503E-2</v>
      </c>
      <c r="F11549">
        <v>1</v>
      </c>
      <c r="G11549">
        <v>5495.6231301779198</v>
      </c>
      <c r="H11549" s="73">
        <f t="shared" si="540"/>
        <v>6.6563950512908018E-2</v>
      </c>
      <c r="I11549" t="str">
        <f t="shared" si="541"/>
        <v/>
      </c>
      <c r="J11549" t="str">
        <f t="shared" si="542"/>
        <v/>
      </c>
    </row>
    <row r="11550" spans="1:10" x14ac:dyDescent="0.25">
      <c r="A11550" t="s">
        <v>796</v>
      </c>
      <c r="B11550" t="s">
        <v>9882</v>
      </c>
      <c r="C11550" s="27">
        <v>13160</v>
      </c>
      <c r="D11550">
        <v>3000</v>
      </c>
      <c r="E11550">
        <v>3.69318181818181E-2</v>
      </c>
      <c r="F11550">
        <v>3</v>
      </c>
      <c r="G11550">
        <v>3128.3508523594501</v>
      </c>
      <c r="H11550" s="73">
        <f t="shared" si="540"/>
        <v>6.6560656433179793E-2</v>
      </c>
      <c r="I11550" t="str">
        <f t="shared" si="541"/>
        <v/>
      </c>
      <c r="J11550" t="str">
        <f t="shared" si="542"/>
        <v/>
      </c>
    </row>
    <row r="11551" spans="1:10" x14ac:dyDescent="0.25">
      <c r="A11551" t="s">
        <v>796</v>
      </c>
      <c r="B11551" t="s">
        <v>10398</v>
      </c>
      <c r="C11551" s="27">
        <v>15951.515151515099</v>
      </c>
      <c r="D11551">
        <v>3000</v>
      </c>
      <c r="E11551">
        <v>4.8484848484848402E-2</v>
      </c>
      <c r="F11551">
        <v>34</v>
      </c>
      <c r="G11551">
        <v>3791.4159964652199</v>
      </c>
      <c r="H11551" s="73">
        <f t="shared" si="540"/>
        <v>6.6551451001783196E-2</v>
      </c>
      <c r="I11551" t="str">
        <f t="shared" si="541"/>
        <v/>
      </c>
      <c r="J11551" t="str">
        <f t="shared" si="542"/>
        <v/>
      </c>
    </row>
    <row r="11552" spans="1:10" x14ac:dyDescent="0.25">
      <c r="A11552" t="s">
        <v>796</v>
      </c>
      <c r="B11552" t="s">
        <v>11915</v>
      </c>
      <c r="C11552" s="27">
        <v>16886.1742424242</v>
      </c>
      <c r="D11552">
        <v>3000</v>
      </c>
      <c r="E11552">
        <v>5.1325757575757497E-2</v>
      </c>
      <c r="F11552">
        <v>1</v>
      </c>
      <c r="G11552">
        <v>4010.3941483111098</v>
      </c>
      <c r="H11552" s="73">
        <f t="shared" si="540"/>
        <v>6.649880223940545E-2</v>
      </c>
      <c r="I11552" t="str">
        <f t="shared" si="541"/>
        <v/>
      </c>
      <c r="J11552" t="str">
        <f t="shared" si="542"/>
        <v/>
      </c>
    </row>
    <row r="11553" spans="1:10" x14ac:dyDescent="0.25">
      <c r="A11553" t="s">
        <v>796</v>
      </c>
      <c r="B11553" t="s">
        <v>6475</v>
      </c>
      <c r="C11553" s="27">
        <v>30781.439393939301</v>
      </c>
      <c r="D11553">
        <v>3000</v>
      </c>
      <c r="E11553">
        <v>9.3560606060605997E-2</v>
      </c>
      <c r="F11553">
        <v>14</v>
      </c>
      <c r="G11553">
        <v>7306.3422055577603</v>
      </c>
      <c r="H11553" s="73">
        <f t="shared" si="540"/>
        <v>6.6461343518554594E-2</v>
      </c>
      <c r="I11553" t="str">
        <f t="shared" si="541"/>
        <v/>
      </c>
      <c r="J11553" t="str">
        <f t="shared" si="542"/>
        <v/>
      </c>
    </row>
    <row r="11554" spans="1:10" x14ac:dyDescent="0.25">
      <c r="A11554" t="s">
        <v>796</v>
      </c>
      <c r="B11554" t="s">
        <v>9814</v>
      </c>
      <c r="C11554" s="27">
        <v>31092.992424242399</v>
      </c>
      <c r="D11554">
        <v>3000</v>
      </c>
      <c r="E11554">
        <v>9.4507575757575693E-2</v>
      </c>
      <c r="F11554">
        <v>10</v>
      </c>
      <c r="G11554">
        <v>7380.0241339444901</v>
      </c>
      <c r="H11554" s="73">
        <f t="shared" si="540"/>
        <v>6.6458921975400931E-2</v>
      </c>
      <c r="I11554" t="str">
        <f t="shared" si="541"/>
        <v/>
      </c>
      <c r="J11554" t="str">
        <f t="shared" si="542"/>
        <v/>
      </c>
    </row>
    <row r="11555" spans="1:10" x14ac:dyDescent="0.25">
      <c r="A11555" t="s">
        <v>796</v>
      </c>
      <c r="B11555" t="s">
        <v>9721</v>
      </c>
      <c r="C11555" s="27">
        <v>24363.446969696899</v>
      </c>
      <c r="D11555">
        <v>3000</v>
      </c>
      <c r="E11555">
        <v>7.4053030303030301E-2</v>
      </c>
      <c r="F11555">
        <v>1</v>
      </c>
      <c r="G11555">
        <v>5781.3022783592996</v>
      </c>
      <c r="H11555" s="73">
        <f t="shared" si="540"/>
        <v>6.6442348652635652E-2</v>
      </c>
      <c r="I11555" t="str">
        <f t="shared" si="541"/>
        <v/>
      </c>
      <c r="J11555" t="str">
        <f t="shared" si="542"/>
        <v/>
      </c>
    </row>
    <row r="11556" spans="1:10" x14ac:dyDescent="0.25">
      <c r="A11556" t="s">
        <v>796</v>
      </c>
      <c r="B11556" t="s">
        <v>4065</v>
      </c>
      <c r="C11556" s="27">
        <v>48913.825757575702</v>
      </c>
      <c r="D11556">
        <v>3000</v>
      </c>
      <c r="E11556">
        <v>0.14867424242424199</v>
      </c>
      <c r="F11556">
        <v>5</v>
      </c>
      <c r="G11556">
        <v>11597.9010594305</v>
      </c>
      <c r="H11556" s="73">
        <f t="shared" si="540"/>
        <v>6.6390478486291468E-2</v>
      </c>
      <c r="I11556" t="str">
        <f t="shared" si="541"/>
        <v/>
      </c>
      <c r="J11556" t="str">
        <f t="shared" si="542"/>
        <v/>
      </c>
    </row>
    <row r="11557" spans="1:10" x14ac:dyDescent="0.25">
      <c r="A11557" t="s">
        <v>796</v>
      </c>
      <c r="B11557" t="s">
        <v>5852</v>
      </c>
      <c r="C11557" s="27">
        <v>21185.606060605998</v>
      </c>
      <c r="D11557">
        <v>3000</v>
      </c>
      <c r="E11557">
        <v>6.4393939393939295E-2</v>
      </c>
      <c r="F11557">
        <v>2</v>
      </c>
      <c r="G11557">
        <v>5017.8193383816497</v>
      </c>
      <c r="H11557" s="73">
        <f t="shared" si="540"/>
        <v>6.6318112907772578E-2</v>
      </c>
      <c r="I11557" t="str">
        <f t="shared" si="541"/>
        <v/>
      </c>
      <c r="J11557" t="str">
        <f t="shared" si="542"/>
        <v/>
      </c>
    </row>
    <row r="11558" spans="1:10" x14ac:dyDescent="0.25">
      <c r="A11558" t="s">
        <v>796</v>
      </c>
      <c r="B11558" t="s">
        <v>6920</v>
      </c>
      <c r="C11558" s="27">
        <v>64899.328475311297</v>
      </c>
      <c r="D11558">
        <v>3000</v>
      </c>
      <c r="E11558">
        <v>0.22840909090909001</v>
      </c>
      <c r="F11558">
        <v>5</v>
      </c>
      <c r="G11558">
        <v>13523.987609563699</v>
      </c>
      <c r="H11558" s="73">
        <f t="shared" si="540"/>
        <v>6.6304029106517282E-2</v>
      </c>
      <c r="I11558" t="str">
        <f t="shared" si="541"/>
        <v/>
      </c>
      <c r="J11558" t="str">
        <f t="shared" si="542"/>
        <v/>
      </c>
    </row>
    <row r="11559" spans="1:10" x14ac:dyDescent="0.25">
      <c r="A11559" t="s">
        <v>796</v>
      </c>
      <c r="B11559" t="s">
        <v>4559</v>
      </c>
      <c r="C11559" s="27">
        <v>29535.227272727199</v>
      </c>
      <c r="D11559">
        <v>3000</v>
      </c>
      <c r="E11559">
        <v>8.9772727272727199E-2</v>
      </c>
      <c r="F11559">
        <v>26</v>
      </c>
      <c r="G11559">
        <v>6991.91508850848</v>
      </c>
      <c r="H11559" s="73">
        <f t="shared" si="540"/>
        <v>6.6284786187853162E-2</v>
      </c>
      <c r="I11559" t="str">
        <f t="shared" si="541"/>
        <v/>
      </c>
      <c r="J11559" t="str">
        <f t="shared" si="542"/>
        <v/>
      </c>
    </row>
    <row r="11560" spans="1:10" x14ac:dyDescent="0.25">
      <c r="A11560" t="s">
        <v>796</v>
      </c>
      <c r="B11560" t="s">
        <v>8813</v>
      </c>
      <c r="C11560" s="27">
        <v>17758.522727272699</v>
      </c>
      <c r="D11560">
        <v>3000</v>
      </c>
      <c r="E11560">
        <v>5.39772727272727E-2</v>
      </c>
      <c r="F11560">
        <v>10</v>
      </c>
      <c r="G11560">
        <v>4198.5941028402904</v>
      </c>
      <c r="H11560" s="73">
        <f t="shared" si="540"/>
        <v>6.6199557634928713E-2</v>
      </c>
      <c r="I11560" t="str">
        <f t="shared" si="541"/>
        <v/>
      </c>
      <c r="J11560" t="str">
        <f t="shared" si="542"/>
        <v/>
      </c>
    </row>
    <row r="11561" spans="1:10" x14ac:dyDescent="0.25">
      <c r="A11561" t="s">
        <v>796</v>
      </c>
      <c r="B11561" t="s">
        <v>9944</v>
      </c>
      <c r="C11561" s="27">
        <v>49973.106060605998</v>
      </c>
      <c r="D11561">
        <v>3000</v>
      </c>
      <c r="E11561">
        <v>0.151893939393939</v>
      </c>
      <c r="F11561">
        <v>7</v>
      </c>
      <c r="G11561">
        <v>11814.247467338</v>
      </c>
      <c r="H11561" s="73">
        <f t="shared" si="540"/>
        <v>6.6195390913720925E-2</v>
      </c>
      <c r="I11561" t="str">
        <f t="shared" si="541"/>
        <v/>
      </c>
      <c r="J11561" t="str">
        <f t="shared" si="542"/>
        <v/>
      </c>
    </row>
    <row r="11562" spans="1:10" x14ac:dyDescent="0.25">
      <c r="A11562" t="s">
        <v>796</v>
      </c>
      <c r="B11562" t="s">
        <v>9479</v>
      </c>
      <c r="C11562" s="27">
        <v>59818.181818181802</v>
      </c>
      <c r="D11562">
        <v>3000</v>
      </c>
      <c r="E11562">
        <v>0.18181818181818099</v>
      </c>
      <c r="F11562">
        <v>4</v>
      </c>
      <c r="G11562">
        <v>14135.736471759899</v>
      </c>
      <c r="H11562" s="73">
        <f t="shared" si="540"/>
        <v>6.6167277101855104E-2</v>
      </c>
      <c r="I11562" t="str">
        <f t="shared" si="541"/>
        <v/>
      </c>
      <c r="J11562" t="str">
        <f t="shared" si="542"/>
        <v/>
      </c>
    </row>
    <row r="11563" spans="1:10" x14ac:dyDescent="0.25">
      <c r="A11563" t="s">
        <v>796</v>
      </c>
      <c r="B11563" t="s">
        <v>5104</v>
      </c>
      <c r="C11563" s="27">
        <v>21060.984848484801</v>
      </c>
      <c r="D11563">
        <v>3000</v>
      </c>
      <c r="E11563">
        <v>6.4015151515151497E-2</v>
      </c>
      <c r="F11563">
        <v>1</v>
      </c>
      <c r="G11563">
        <v>4975.8319056587898</v>
      </c>
      <c r="H11563" s="73">
        <f t="shared" si="540"/>
        <v>6.615231640911097E-2</v>
      </c>
      <c r="I11563" t="str">
        <f t="shared" si="541"/>
        <v/>
      </c>
      <c r="J11563" t="str">
        <f t="shared" si="542"/>
        <v/>
      </c>
    </row>
    <row r="11564" spans="1:10" x14ac:dyDescent="0.25">
      <c r="A11564" t="s">
        <v>796</v>
      </c>
      <c r="B11564" t="s">
        <v>7148</v>
      </c>
      <c r="C11564" s="27">
        <v>76415.461388840893</v>
      </c>
      <c r="D11564">
        <v>3000</v>
      </c>
      <c r="E11564">
        <v>0.26893939393939298</v>
      </c>
      <c r="F11564">
        <v>3</v>
      </c>
      <c r="G11564">
        <v>15882.976098720101</v>
      </c>
      <c r="H11564" s="73">
        <f t="shared" si="540"/>
        <v>6.6134184345569169E-2</v>
      </c>
      <c r="I11564" t="str">
        <f t="shared" si="541"/>
        <v/>
      </c>
      <c r="J11564" t="str">
        <f t="shared" si="542"/>
        <v/>
      </c>
    </row>
    <row r="11565" spans="1:10" x14ac:dyDescent="0.25">
      <c r="A11565" t="s">
        <v>796</v>
      </c>
      <c r="B11565" t="s">
        <v>11933</v>
      </c>
      <c r="C11565" s="27">
        <v>164749.24242424199</v>
      </c>
      <c r="D11565">
        <v>3000</v>
      </c>
      <c r="E11565">
        <v>0.50075757575757496</v>
      </c>
      <c r="F11565">
        <v>2</v>
      </c>
      <c r="G11565">
        <v>38906.3807316237</v>
      </c>
      <c r="H11565" s="73">
        <f t="shared" si="540"/>
        <v>6.6123439747311719E-2</v>
      </c>
      <c r="I11565" t="str">
        <f t="shared" si="541"/>
        <v/>
      </c>
      <c r="J11565" t="str">
        <f t="shared" si="542"/>
        <v/>
      </c>
    </row>
    <row r="11566" spans="1:10" x14ac:dyDescent="0.25">
      <c r="A11566" t="s">
        <v>796</v>
      </c>
      <c r="B11566" t="s">
        <v>10782</v>
      </c>
      <c r="C11566" s="27">
        <v>31716.0984848484</v>
      </c>
      <c r="D11566">
        <v>3000</v>
      </c>
      <c r="E11566">
        <v>9.6401515151515099E-2</v>
      </c>
      <c r="F11566">
        <v>11</v>
      </c>
      <c r="G11566">
        <v>7489.7943281082498</v>
      </c>
      <c r="H11566" s="73">
        <f t="shared" si="540"/>
        <v>6.6122332571018017E-2</v>
      </c>
      <c r="I11566" t="str">
        <f t="shared" si="541"/>
        <v/>
      </c>
      <c r="J11566" t="str">
        <f t="shared" si="542"/>
        <v/>
      </c>
    </row>
    <row r="11567" spans="1:10" x14ac:dyDescent="0.25">
      <c r="A11567" t="s">
        <v>796</v>
      </c>
      <c r="B11567" t="s">
        <v>12585</v>
      </c>
      <c r="C11567" s="27">
        <v>15203.7878787878</v>
      </c>
      <c r="D11567">
        <v>3000</v>
      </c>
      <c r="E11567">
        <v>4.6212121212121197E-2</v>
      </c>
      <c r="F11567">
        <v>2</v>
      </c>
      <c r="G11567">
        <v>3587.41680381779</v>
      </c>
      <c r="H11567" s="73">
        <f t="shared" si="540"/>
        <v>6.606752955757926E-2</v>
      </c>
      <c r="I11567" t="str">
        <f t="shared" si="541"/>
        <v/>
      </c>
      <c r="J11567" t="str">
        <f t="shared" si="542"/>
        <v/>
      </c>
    </row>
    <row r="11568" spans="1:10" x14ac:dyDescent="0.25">
      <c r="A11568" t="s">
        <v>796</v>
      </c>
      <c r="B11568" t="s">
        <v>8053</v>
      </c>
      <c r="C11568" s="27">
        <v>38757.196969696903</v>
      </c>
      <c r="D11568">
        <v>3000</v>
      </c>
      <c r="E11568">
        <v>0.11780303030303001</v>
      </c>
      <c r="F11568">
        <v>1</v>
      </c>
      <c r="G11568">
        <v>9144.2387484160408</v>
      </c>
      <c r="H11568" s="73">
        <f t="shared" si="540"/>
        <v>6.6062229721060045E-2</v>
      </c>
      <c r="I11568" t="str">
        <f t="shared" si="541"/>
        <v/>
      </c>
      <c r="J11568" t="str">
        <f t="shared" si="542"/>
        <v/>
      </c>
    </row>
    <row r="11569" spans="1:10" x14ac:dyDescent="0.25">
      <c r="A11569" t="s">
        <v>796</v>
      </c>
      <c r="B11569" t="s">
        <v>4475</v>
      </c>
      <c r="C11569" s="27">
        <v>23428.7878787878</v>
      </c>
      <c r="D11569">
        <v>3000</v>
      </c>
      <c r="E11569">
        <v>7.1212121212121199E-2</v>
      </c>
      <c r="F11569">
        <v>12</v>
      </c>
      <c r="G11569">
        <v>5526.3593397101504</v>
      </c>
      <c r="H11569" s="73">
        <f t="shared" si="540"/>
        <v>6.6046123389926742E-2</v>
      </c>
      <c r="I11569" t="str">
        <f t="shared" si="541"/>
        <v/>
      </c>
      <c r="J11569" t="str">
        <f t="shared" si="542"/>
        <v/>
      </c>
    </row>
    <row r="11570" spans="1:10" x14ac:dyDescent="0.25">
      <c r="A11570" t="s">
        <v>796</v>
      </c>
      <c r="B11570" t="s">
        <v>10294</v>
      </c>
      <c r="C11570" s="27">
        <v>13160</v>
      </c>
      <c r="D11570">
        <v>3000</v>
      </c>
      <c r="E11570">
        <v>7.3863636363636302E-3</v>
      </c>
      <c r="F11570">
        <v>6</v>
      </c>
      <c r="G11570">
        <v>3103.7604034626802</v>
      </c>
      <c r="H11570" s="73">
        <f t="shared" si="540"/>
        <v>6.6037455392822977E-2</v>
      </c>
      <c r="I11570" t="str">
        <f t="shared" si="541"/>
        <v/>
      </c>
      <c r="J11570" t="str">
        <f t="shared" si="542"/>
        <v/>
      </c>
    </row>
    <row r="11571" spans="1:10" x14ac:dyDescent="0.25">
      <c r="A11571" t="s">
        <v>796</v>
      </c>
      <c r="B11571" t="s">
        <v>6284</v>
      </c>
      <c r="C11571" s="27">
        <v>40751.136363636302</v>
      </c>
      <c r="D11571">
        <v>3000</v>
      </c>
      <c r="E11571">
        <v>0.123863636363636</v>
      </c>
      <c r="F11571">
        <v>3</v>
      </c>
      <c r="G11571">
        <v>9608.9450130731293</v>
      </c>
      <c r="H11571" s="73">
        <f t="shared" si="540"/>
        <v>6.602281172363364E-2</v>
      </c>
      <c r="I11571" t="str">
        <f t="shared" si="541"/>
        <v/>
      </c>
      <c r="J11571" t="str">
        <f t="shared" si="542"/>
        <v/>
      </c>
    </row>
    <row r="11572" spans="1:10" x14ac:dyDescent="0.25">
      <c r="A11572" t="s">
        <v>796</v>
      </c>
      <c r="B11572" t="s">
        <v>4544</v>
      </c>
      <c r="C11572" s="27">
        <v>61569.109813302501</v>
      </c>
      <c r="D11572">
        <v>3000</v>
      </c>
      <c r="E11572">
        <v>0.32367424242424198</v>
      </c>
      <c r="F11572">
        <v>15</v>
      </c>
      <c r="G11572">
        <v>12773.05163804</v>
      </c>
      <c r="H11572" s="73">
        <f t="shared" si="540"/>
        <v>6.6009607803706724E-2</v>
      </c>
      <c r="I11572" t="str">
        <f t="shared" si="541"/>
        <v/>
      </c>
      <c r="J11572" t="str">
        <f t="shared" si="542"/>
        <v/>
      </c>
    </row>
    <row r="11573" spans="1:10" x14ac:dyDescent="0.25">
      <c r="A11573" t="s">
        <v>796</v>
      </c>
      <c r="B11573" t="s">
        <v>4042</v>
      </c>
      <c r="C11573" s="27">
        <v>144220.729945136</v>
      </c>
      <c r="D11573">
        <v>3000</v>
      </c>
      <c r="E11573">
        <v>0.50757575757575701</v>
      </c>
      <c r="F11573">
        <v>21</v>
      </c>
      <c r="G11573">
        <v>29897.8768935644</v>
      </c>
      <c r="H11573" s="73">
        <f t="shared" si="540"/>
        <v>6.5961119652863984E-2</v>
      </c>
      <c r="I11573" t="str">
        <f t="shared" si="541"/>
        <v/>
      </c>
      <c r="J11573" t="str">
        <f t="shared" si="542"/>
        <v/>
      </c>
    </row>
    <row r="11574" spans="1:10" x14ac:dyDescent="0.25">
      <c r="A11574" t="s">
        <v>796</v>
      </c>
      <c r="B11574" t="s">
        <v>7172</v>
      </c>
      <c r="C11574" s="27">
        <v>18942.4242424242</v>
      </c>
      <c r="D11574">
        <v>3000</v>
      </c>
      <c r="E11574">
        <v>5.7575757575757502E-2</v>
      </c>
      <c r="F11574">
        <v>2</v>
      </c>
      <c r="G11574">
        <v>4460.8242035023604</v>
      </c>
      <c r="H11574" s="73">
        <f t="shared" si="540"/>
        <v>6.5938274900594854E-2</v>
      </c>
      <c r="I11574" t="str">
        <f t="shared" si="541"/>
        <v/>
      </c>
      <c r="J11574" t="str">
        <f t="shared" si="542"/>
        <v/>
      </c>
    </row>
    <row r="11575" spans="1:10" x14ac:dyDescent="0.25">
      <c r="A11575" t="s">
        <v>796</v>
      </c>
      <c r="B11575" t="s">
        <v>9067</v>
      </c>
      <c r="C11575" s="27">
        <v>13160</v>
      </c>
      <c r="D11575">
        <v>3000</v>
      </c>
      <c r="E11575">
        <v>3.6553030303030302E-2</v>
      </c>
      <c r="F11575">
        <v>4</v>
      </c>
      <c r="G11575">
        <v>3096.4361003252002</v>
      </c>
      <c r="H11575" s="73">
        <f t="shared" si="540"/>
        <v>6.5881619155855317E-2</v>
      </c>
      <c r="I11575" t="str">
        <f t="shared" si="541"/>
        <v/>
      </c>
      <c r="J11575" t="str">
        <f t="shared" si="542"/>
        <v/>
      </c>
    </row>
    <row r="11576" spans="1:10" x14ac:dyDescent="0.25">
      <c r="A11576" t="s">
        <v>796</v>
      </c>
      <c r="B11576" t="s">
        <v>12749</v>
      </c>
      <c r="C11576" s="27">
        <v>41997.3484848484</v>
      </c>
      <c r="D11576">
        <v>3000</v>
      </c>
      <c r="E11576">
        <v>0.12765151515151499</v>
      </c>
      <c r="F11576">
        <v>2</v>
      </c>
      <c r="G11576">
        <v>9878.6002901607098</v>
      </c>
      <c r="H11576" s="73">
        <f t="shared" si="540"/>
        <v>6.5861493190288348E-2</v>
      </c>
      <c r="I11576" t="str">
        <f t="shared" si="541"/>
        <v/>
      </c>
      <c r="J11576" t="str">
        <f t="shared" si="542"/>
        <v/>
      </c>
    </row>
    <row r="11577" spans="1:10" x14ac:dyDescent="0.25">
      <c r="A11577" t="s">
        <v>796</v>
      </c>
      <c r="B11577" t="s">
        <v>4076</v>
      </c>
      <c r="C11577" s="27">
        <v>13160</v>
      </c>
      <c r="D11577">
        <v>3000</v>
      </c>
      <c r="E11577">
        <v>2.36742424242424E-2</v>
      </c>
      <c r="F11577">
        <v>3</v>
      </c>
      <c r="G11577">
        <v>3093.8661526670699</v>
      </c>
      <c r="H11577" s="73">
        <f t="shared" si="540"/>
        <v>6.5826939418448291E-2</v>
      </c>
      <c r="I11577" t="str">
        <f t="shared" si="541"/>
        <v/>
      </c>
      <c r="J11577" t="str">
        <f t="shared" si="542"/>
        <v/>
      </c>
    </row>
    <row r="11578" spans="1:10" x14ac:dyDescent="0.25">
      <c r="A11578" t="s">
        <v>796</v>
      </c>
      <c r="B11578" t="s">
        <v>6030</v>
      </c>
      <c r="C11578" s="27">
        <v>53337.878787878799</v>
      </c>
      <c r="D11578">
        <v>3000</v>
      </c>
      <c r="E11578">
        <v>0.162121212121212</v>
      </c>
      <c r="F11578">
        <v>12</v>
      </c>
      <c r="G11578">
        <v>12535.6729451254</v>
      </c>
      <c r="H11578" s="73">
        <f t="shared" si="540"/>
        <v>6.5806674438518856E-2</v>
      </c>
      <c r="I11578" t="str">
        <f t="shared" si="541"/>
        <v/>
      </c>
      <c r="J11578" t="str">
        <f t="shared" si="542"/>
        <v/>
      </c>
    </row>
    <row r="11579" spans="1:10" x14ac:dyDescent="0.25">
      <c r="A11579" t="s">
        <v>796</v>
      </c>
      <c r="B11579" t="s">
        <v>9790</v>
      </c>
      <c r="C11579" s="27">
        <v>18817.803030302999</v>
      </c>
      <c r="D11579">
        <v>3000</v>
      </c>
      <c r="E11579">
        <v>5.7196969696969698E-2</v>
      </c>
      <c r="F11579">
        <v>1</v>
      </c>
      <c r="G11579">
        <v>4419.9092417170996</v>
      </c>
      <c r="H11579" s="73">
        <f t="shared" si="540"/>
        <v>6.5766156957210983E-2</v>
      </c>
      <c r="I11579" t="str">
        <f t="shared" si="541"/>
        <v/>
      </c>
      <c r="J11579" t="str">
        <f t="shared" si="542"/>
        <v/>
      </c>
    </row>
    <row r="11580" spans="1:10" x14ac:dyDescent="0.25">
      <c r="A11580" t="s">
        <v>796</v>
      </c>
      <c r="B11580" t="s">
        <v>6553</v>
      </c>
      <c r="C11580" s="27">
        <v>24550.378787878701</v>
      </c>
      <c r="D11580">
        <v>3000</v>
      </c>
      <c r="E11580">
        <v>7.4621212121212102E-2</v>
      </c>
      <c r="F11580">
        <v>3</v>
      </c>
      <c r="G11580">
        <v>5763.6149785707103</v>
      </c>
      <c r="H11580" s="73">
        <f t="shared" si="540"/>
        <v>6.5734716679670374E-2</v>
      </c>
      <c r="I11580" t="str">
        <f t="shared" si="541"/>
        <v/>
      </c>
      <c r="J11580" t="str">
        <f t="shared" si="542"/>
        <v/>
      </c>
    </row>
    <row r="11581" spans="1:10" x14ac:dyDescent="0.25">
      <c r="A11581" t="s">
        <v>796</v>
      </c>
      <c r="B11581" t="s">
        <v>5080</v>
      </c>
      <c r="C11581" s="27">
        <v>78511.363636363603</v>
      </c>
      <c r="D11581">
        <v>3000</v>
      </c>
      <c r="E11581">
        <v>0.23863636363636301</v>
      </c>
      <c r="G11581">
        <v>18401.9156458135</v>
      </c>
      <c r="H11581" s="73">
        <f t="shared" si="540"/>
        <v>6.5627905849304641E-2</v>
      </c>
      <c r="I11581" t="str">
        <f t="shared" si="541"/>
        <v/>
      </c>
      <c r="J11581" t="str">
        <f t="shared" si="542"/>
        <v/>
      </c>
    </row>
    <row r="11582" spans="1:10" x14ac:dyDescent="0.25">
      <c r="A11582" t="s">
        <v>796</v>
      </c>
      <c r="B11582" t="s">
        <v>10108</v>
      </c>
      <c r="C11582" s="27">
        <v>29285.984848484801</v>
      </c>
      <c r="D11582">
        <v>3000</v>
      </c>
      <c r="E11582">
        <v>8.9015151515151505E-2</v>
      </c>
      <c r="F11582">
        <v>4</v>
      </c>
      <c r="G11582">
        <v>6848.6048426566103</v>
      </c>
      <c r="H11582" s="73">
        <f t="shared" si="540"/>
        <v>6.5478738921189508E-2</v>
      </c>
      <c r="I11582" t="str">
        <f t="shared" si="541"/>
        <v/>
      </c>
      <c r="J11582" t="str">
        <f t="shared" si="542"/>
        <v/>
      </c>
    </row>
    <row r="11583" spans="1:10" x14ac:dyDescent="0.25">
      <c r="A11583" t="s">
        <v>796</v>
      </c>
      <c r="B11583" t="s">
        <v>5558</v>
      </c>
      <c r="C11583" s="27">
        <v>13160</v>
      </c>
      <c r="D11583">
        <v>3000</v>
      </c>
      <c r="E11583">
        <v>2.27272727272727E-2</v>
      </c>
      <c r="F11583">
        <v>1</v>
      </c>
      <c r="G11583">
        <v>3077.14863119036</v>
      </c>
      <c r="H11583" s="73">
        <f t="shared" si="540"/>
        <v>6.5471247472135313E-2</v>
      </c>
      <c r="I11583" t="str">
        <f t="shared" si="541"/>
        <v/>
      </c>
      <c r="J11583" t="str">
        <f t="shared" si="542"/>
        <v/>
      </c>
    </row>
    <row r="11584" spans="1:10" x14ac:dyDescent="0.25">
      <c r="A11584" t="s">
        <v>796</v>
      </c>
      <c r="B11584" t="s">
        <v>6551</v>
      </c>
      <c r="C11584" s="27">
        <v>133135.106673234</v>
      </c>
      <c r="D11584">
        <v>3000</v>
      </c>
      <c r="E11584">
        <v>0.46856060606060601</v>
      </c>
      <c r="F11584">
        <v>2</v>
      </c>
      <c r="G11584">
        <v>27393.353376449701</v>
      </c>
      <c r="H11584" s="73">
        <f t="shared" si="540"/>
        <v>6.5467833362900033E-2</v>
      </c>
      <c r="I11584" t="str">
        <f t="shared" si="541"/>
        <v/>
      </c>
      <c r="J11584" t="str">
        <f t="shared" si="542"/>
        <v/>
      </c>
    </row>
    <row r="11585" spans="1:10" x14ac:dyDescent="0.25">
      <c r="A11585" t="s">
        <v>796</v>
      </c>
      <c r="B11585" t="s">
        <v>7283</v>
      </c>
      <c r="C11585" s="27">
        <v>54584.090909090897</v>
      </c>
      <c r="D11585">
        <v>3000</v>
      </c>
      <c r="E11585">
        <v>0.16590909090909001</v>
      </c>
      <c r="F11585">
        <v>1</v>
      </c>
      <c r="G11585">
        <v>12760.7799398811</v>
      </c>
      <c r="H11585" s="73">
        <f t="shared" si="540"/>
        <v>6.5458970254126614E-2</v>
      </c>
      <c r="I11585" t="str">
        <f t="shared" si="541"/>
        <v/>
      </c>
      <c r="J11585" t="str">
        <f t="shared" si="542"/>
        <v/>
      </c>
    </row>
    <row r="11586" spans="1:10" x14ac:dyDescent="0.25">
      <c r="A11586" t="s">
        <v>796</v>
      </c>
      <c r="B11586" t="s">
        <v>8756</v>
      </c>
      <c r="C11586" s="27">
        <v>15453.0303030303</v>
      </c>
      <c r="D11586">
        <v>3000</v>
      </c>
      <c r="E11586">
        <v>4.6969696969696897E-2</v>
      </c>
      <c r="F11586">
        <v>1</v>
      </c>
      <c r="G11586">
        <v>3610.6659373935199</v>
      </c>
      <c r="H11586" s="73">
        <f t="shared" ref="H11586:H11649" si="543">G11586/SUMIFS(C:C,B:B,B11586)</f>
        <v>6.5423185138770754E-2</v>
      </c>
      <c r="I11586" t="str">
        <f t="shared" ref="I11586:I11649" si="544">IF(A11586="Construction",SUMIFS(D:D,A:A,"Engineering",B:B,B11586),"")</f>
        <v/>
      </c>
      <c r="J11586" t="str">
        <f t="shared" si="542"/>
        <v/>
      </c>
    </row>
    <row r="11587" spans="1:10" x14ac:dyDescent="0.25">
      <c r="A11587" t="s">
        <v>796</v>
      </c>
      <c r="B11587" t="s">
        <v>5821</v>
      </c>
      <c r="C11587" s="27">
        <v>30968.371212121201</v>
      </c>
      <c r="D11587">
        <v>3000</v>
      </c>
      <c r="E11587">
        <v>9.4128787878787798E-2</v>
      </c>
      <c r="F11587">
        <v>10</v>
      </c>
      <c r="G11587">
        <v>7234.7557305213604</v>
      </c>
      <c r="H11587" s="73">
        <f t="shared" si="543"/>
        <v>6.5412920513982287E-2</v>
      </c>
      <c r="I11587" t="str">
        <f t="shared" si="544"/>
        <v/>
      </c>
      <c r="J11587" t="str">
        <f t="shared" ref="J11587:J11650" si="545">IF(AND(I11587&lt;&gt;"",I11587&lt;&gt;3000,I11587&lt;&gt;0),D11587-I11587,"")</f>
        <v/>
      </c>
    </row>
    <row r="11588" spans="1:10" x14ac:dyDescent="0.25">
      <c r="A11588" t="s">
        <v>796</v>
      </c>
      <c r="B11588" t="s">
        <v>9327</v>
      </c>
      <c r="C11588" s="27">
        <v>13160</v>
      </c>
      <c r="D11588">
        <v>3000</v>
      </c>
      <c r="E11588">
        <v>3.5984848484848397E-2</v>
      </c>
      <c r="F11588">
        <v>3</v>
      </c>
      <c r="G11588">
        <v>3073.9599701795401</v>
      </c>
      <c r="H11588" s="73">
        <f t="shared" si="543"/>
        <v>6.540340362084128E-2</v>
      </c>
      <c r="I11588" t="str">
        <f t="shared" si="544"/>
        <v/>
      </c>
      <c r="J11588" t="str">
        <f t="shared" si="545"/>
        <v/>
      </c>
    </row>
    <row r="11589" spans="1:10" x14ac:dyDescent="0.25">
      <c r="A11589" t="s">
        <v>796</v>
      </c>
      <c r="B11589" t="s">
        <v>8232</v>
      </c>
      <c r="C11589" s="27">
        <v>35579.356060605998</v>
      </c>
      <c r="D11589">
        <v>3000</v>
      </c>
      <c r="E11589">
        <v>0.108143939393939</v>
      </c>
      <c r="F11589">
        <v>2</v>
      </c>
      <c r="G11589">
        <v>8310.3249143081703</v>
      </c>
      <c r="H11589" s="73">
        <f t="shared" si="543"/>
        <v>6.5400030625699102E-2</v>
      </c>
      <c r="I11589" t="str">
        <f t="shared" si="544"/>
        <v/>
      </c>
      <c r="J11589" t="str">
        <f t="shared" si="545"/>
        <v/>
      </c>
    </row>
    <row r="11590" spans="1:10" x14ac:dyDescent="0.25">
      <c r="A11590" t="s">
        <v>796</v>
      </c>
      <c r="B11590" t="s">
        <v>4339</v>
      </c>
      <c r="C11590" s="27">
        <v>31030.681818181802</v>
      </c>
      <c r="D11590">
        <v>3000</v>
      </c>
      <c r="E11590">
        <v>9.4318181818181801E-2</v>
      </c>
      <c r="F11590">
        <v>1</v>
      </c>
      <c r="G11590">
        <v>7242.4065646583203</v>
      </c>
      <c r="H11590" s="73">
        <f t="shared" si="543"/>
        <v>6.5350605248903612E-2</v>
      </c>
      <c r="I11590" t="str">
        <f t="shared" si="544"/>
        <v/>
      </c>
      <c r="J11590" t="str">
        <f t="shared" si="545"/>
        <v/>
      </c>
    </row>
    <row r="11591" spans="1:10" x14ac:dyDescent="0.25">
      <c r="A11591" t="s">
        <v>796</v>
      </c>
      <c r="B11591" t="s">
        <v>5864</v>
      </c>
      <c r="C11591" s="27">
        <v>24051.8939393939</v>
      </c>
      <c r="D11591">
        <v>3000</v>
      </c>
      <c r="E11591">
        <v>7.3106060606060605E-2</v>
      </c>
      <c r="F11591">
        <v>1</v>
      </c>
      <c r="G11591">
        <v>5610.5095230760799</v>
      </c>
      <c r="H11591" s="73">
        <f t="shared" si="543"/>
        <v>6.5314717852148027E-2</v>
      </c>
      <c r="I11591" t="str">
        <f t="shared" si="544"/>
        <v/>
      </c>
      <c r="J11591" t="str">
        <f t="shared" si="545"/>
        <v/>
      </c>
    </row>
    <row r="11592" spans="1:10" x14ac:dyDescent="0.25">
      <c r="A11592" t="s">
        <v>796</v>
      </c>
      <c r="B11592" t="s">
        <v>7098</v>
      </c>
      <c r="C11592" s="27">
        <v>13160</v>
      </c>
      <c r="D11592">
        <v>3000</v>
      </c>
      <c r="E11592">
        <v>3.7121212121212097E-2</v>
      </c>
      <c r="F11592">
        <v>1</v>
      </c>
      <c r="G11592">
        <v>3066.4613330339498</v>
      </c>
      <c r="H11592" s="73">
        <f t="shared" si="543"/>
        <v>6.524385814965851E-2</v>
      </c>
      <c r="I11592" t="str">
        <f t="shared" si="544"/>
        <v/>
      </c>
      <c r="J11592" t="str">
        <f t="shared" si="545"/>
        <v/>
      </c>
    </row>
    <row r="11593" spans="1:10" x14ac:dyDescent="0.25">
      <c r="A11593" t="s">
        <v>796</v>
      </c>
      <c r="B11593" t="s">
        <v>9474</v>
      </c>
      <c r="C11593" s="27">
        <v>45985.227272727199</v>
      </c>
      <c r="D11593">
        <v>3000</v>
      </c>
      <c r="E11593">
        <v>0.13977272727272699</v>
      </c>
      <c r="F11593">
        <v>2</v>
      </c>
      <c r="G11593">
        <v>10703.758613267801</v>
      </c>
      <c r="H11593" s="73">
        <f t="shared" si="543"/>
        <v>6.5174243761810649E-2</v>
      </c>
      <c r="I11593" t="str">
        <f t="shared" si="544"/>
        <v/>
      </c>
      <c r="J11593" t="str">
        <f t="shared" si="545"/>
        <v/>
      </c>
    </row>
    <row r="11594" spans="1:10" x14ac:dyDescent="0.25">
      <c r="A11594" t="s">
        <v>796</v>
      </c>
      <c r="B11594" t="s">
        <v>9306</v>
      </c>
      <c r="C11594" s="27">
        <v>18257.0075757575</v>
      </c>
      <c r="D11594">
        <v>3000</v>
      </c>
      <c r="E11594">
        <v>5.5492424242424197E-2</v>
      </c>
      <c r="F11594">
        <v>2</v>
      </c>
      <c r="G11594">
        <v>4242.3828810269197</v>
      </c>
      <c r="H11594" s="73">
        <f t="shared" si="543"/>
        <v>6.5063631143191247E-2</v>
      </c>
      <c r="I11594" t="str">
        <f t="shared" si="544"/>
        <v/>
      </c>
      <c r="J11594" t="str">
        <f t="shared" si="545"/>
        <v/>
      </c>
    </row>
    <row r="11595" spans="1:10" x14ac:dyDescent="0.25">
      <c r="A11595" t="s">
        <v>796</v>
      </c>
      <c r="B11595" t="s">
        <v>11983</v>
      </c>
      <c r="C11595" s="27">
        <v>16263.0681818181</v>
      </c>
      <c r="D11595">
        <v>3000</v>
      </c>
      <c r="E11595">
        <v>4.9431818181818098E-2</v>
      </c>
      <c r="F11595">
        <v>2</v>
      </c>
      <c r="G11595">
        <v>3777.0211551915099</v>
      </c>
      <c r="H11595" s="73">
        <f t="shared" si="543"/>
        <v>6.5028684109924934E-2</v>
      </c>
      <c r="I11595" t="str">
        <f t="shared" si="544"/>
        <v/>
      </c>
      <c r="J11595" t="str">
        <f t="shared" si="545"/>
        <v/>
      </c>
    </row>
    <row r="11596" spans="1:10" x14ac:dyDescent="0.25">
      <c r="A11596" t="s">
        <v>796</v>
      </c>
      <c r="B11596" t="s">
        <v>11506</v>
      </c>
      <c r="C11596" s="27">
        <v>55581.060606060601</v>
      </c>
      <c r="D11596">
        <v>3000</v>
      </c>
      <c r="E11596">
        <v>0.168939393939393</v>
      </c>
      <c r="F11596">
        <v>4</v>
      </c>
      <c r="G11596">
        <v>12903.919130410601</v>
      </c>
      <c r="H11596" s="73">
        <f t="shared" si="543"/>
        <v>6.5005908795504302E-2</v>
      </c>
      <c r="I11596" t="str">
        <f t="shared" si="544"/>
        <v/>
      </c>
      <c r="J11596" t="str">
        <f t="shared" si="545"/>
        <v/>
      </c>
    </row>
    <row r="11597" spans="1:10" x14ac:dyDescent="0.25">
      <c r="A11597" t="s">
        <v>796</v>
      </c>
      <c r="B11597" t="s">
        <v>12667</v>
      </c>
      <c r="C11597" s="27">
        <v>135400.94696969699</v>
      </c>
      <c r="D11597">
        <v>3000</v>
      </c>
      <c r="E11597">
        <v>0.41155303030302998</v>
      </c>
      <c r="F11597">
        <v>12</v>
      </c>
      <c r="G11597">
        <v>31392.856152218301</v>
      </c>
      <c r="H11597" s="73">
        <f t="shared" si="543"/>
        <v>6.4918303153288559E-2</v>
      </c>
      <c r="I11597" t="str">
        <f t="shared" si="544"/>
        <v/>
      </c>
      <c r="J11597" t="str">
        <f t="shared" si="545"/>
        <v/>
      </c>
    </row>
    <row r="11598" spans="1:10" x14ac:dyDescent="0.25">
      <c r="A11598" t="s">
        <v>796</v>
      </c>
      <c r="B11598" t="s">
        <v>12962</v>
      </c>
      <c r="C11598" s="27">
        <v>21123.295454545401</v>
      </c>
      <c r="D11598">
        <v>3000</v>
      </c>
      <c r="E11598">
        <v>6.4204545454545403E-2</v>
      </c>
      <c r="F11598">
        <v>2</v>
      </c>
      <c r="G11598">
        <v>4896.9041468883897</v>
      </c>
      <c r="H11598" s="73">
        <f t="shared" si="543"/>
        <v>6.4910949339285096E-2</v>
      </c>
      <c r="I11598" t="str">
        <f t="shared" si="544"/>
        <v/>
      </c>
      <c r="J11598" t="str">
        <f t="shared" si="545"/>
        <v/>
      </c>
    </row>
    <row r="11599" spans="1:10" x14ac:dyDescent="0.25">
      <c r="A11599" t="s">
        <v>796</v>
      </c>
      <c r="B11599" t="s">
        <v>11903</v>
      </c>
      <c r="C11599" s="27">
        <v>13160</v>
      </c>
      <c r="D11599">
        <v>3000</v>
      </c>
      <c r="E11599">
        <v>2.4242424242424201E-2</v>
      </c>
      <c r="F11599">
        <v>1</v>
      </c>
      <c r="G11599">
        <v>3050.7358903004401</v>
      </c>
      <c r="H11599" s="73">
        <f t="shared" si="543"/>
        <v>6.4909274261711489E-2</v>
      </c>
      <c r="I11599" t="str">
        <f t="shared" si="544"/>
        <v/>
      </c>
      <c r="J11599" t="str">
        <f t="shared" si="545"/>
        <v/>
      </c>
    </row>
    <row r="11600" spans="1:10" x14ac:dyDescent="0.25">
      <c r="A11600" t="s">
        <v>796</v>
      </c>
      <c r="B11600" t="s">
        <v>6902</v>
      </c>
      <c r="C11600" s="27">
        <v>18630.871212121201</v>
      </c>
      <c r="D11600">
        <v>3000</v>
      </c>
      <c r="E11600">
        <v>5.6628787878787799E-2</v>
      </c>
      <c r="F11600">
        <v>6</v>
      </c>
      <c r="G11600">
        <v>4317.6682263262301</v>
      </c>
      <c r="H11600" s="73">
        <f t="shared" si="543"/>
        <v>6.4889456301152823E-2</v>
      </c>
      <c r="I11600" t="str">
        <f t="shared" si="544"/>
        <v/>
      </c>
      <c r="J11600" t="str">
        <f t="shared" si="545"/>
        <v/>
      </c>
    </row>
    <row r="11601" spans="1:10" x14ac:dyDescent="0.25">
      <c r="A11601" t="s">
        <v>796</v>
      </c>
      <c r="B11601" t="s">
        <v>10881</v>
      </c>
      <c r="C11601" s="27">
        <v>13160</v>
      </c>
      <c r="D11601">
        <v>3000</v>
      </c>
      <c r="E11601">
        <v>3.4090909090908998E-2</v>
      </c>
      <c r="F11601">
        <v>1</v>
      </c>
      <c r="G11601">
        <v>3048.2715125376499</v>
      </c>
      <c r="H11601" s="73">
        <f t="shared" si="543"/>
        <v>6.4856840692290418E-2</v>
      </c>
      <c r="I11601" t="str">
        <f t="shared" si="544"/>
        <v/>
      </c>
      <c r="J11601" t="str">
        <f t="shared" si="545"/>
        <v/>
      </c>
    </row>
    <row r="11602" spans="1:10" x14ac:dyDescent="0.25">
      <c r="A11602" t="s">
        <v>796</v>
      </c>
      <c r="B11602" t="s">
        <v>7287</v>
      </c>
      <c r="C11602" s="27">
        <v>32089.962121212098</v>
      </c>
      <c r="D11602">
        <v>3000</v>
      </c>
      <c r="E11602">
        <v>9.7537878787878701E-2</v>
      </c>
      <c r="F11602">
        <v>16</v>
      </c>
      <c r="G11602">
        <v>7419.4833352811802</v>
      </c>
      <c r="H11602" s="73">
        <f t="shared" si="543"/>
        <v>6.4738478843684624E-2</v>
      </c>
      <c r="I11602" t="str">
        <f t="shared" si="544"/>
        <v/>
      </c>
      <c r="J11602" t="str">
        <f t="shared" si="545"/>
        <v/>
      </c>
    </row>
    <row r="11603" spans="1:10" x14ac:dyDescent="0.25">
      <c r="A11603" t="s">
        <v>796</v>
      </c>
      <c r="B11603" t="s">
        <v>4288</v>
      </c>
      <c r="C11603" s="27">
        <v>30906.060606060601</v>
      </c>
      <c r="D11603">
        <v>3000</v>
      </c>
      <c r="E11603">
        <v>9.3939393939393906E-2</v>
      </c>
      <c r="F11603">
        <v>3</v>
      </c>
      <c r="G11603">
        <v>7142.41059689742</v>
      </c>
      <c r="H11603" s="73">
        <f t="shared" si="543"/>
        <v>6.470818111121894E-2</v>
      </c>
      <c r="I11603" t="str">
        <f t="shared" si="544"/>
        <v/>
      </c>
      <c r="J11603" t="str">
        <f t="shared" si="545"/>
        <v/>
      </c>
    </row>
    <row r="11604" spans="1:10" x14ac:dyDescent="0.25">
      <c r="A11604" t="s">
        <v>796</v>
      </c>
      <c r="B11604" t="s">
        <v>13366</v>
      </c>
      <c r="C11604" s="27">
        <v>13646.022727272701</v>
      </c>
      <c r="D11604">
        <v>3000</v>
      </c>
      <c r="E11604">
        <v>4.1477272727272703E-2</v>
      </c>
      <c r="F11604">
        <v>3</v>
      </c>
      <c r="G11604">
        <v>3153.5411846216598</v>
      </c>
      <c r="H11604" s="73">
        <f t="shared" si="543"/>
        <v>6.4706878285445968E-2</v>
      </c>
      <c r="I11604" t="str">
        <f t="shared" si="544"/>
        <v/>
      </c>
      <c r="J11604" t="str">
        <f t="shared" si="545"/>
        <v/>
      </c>
    </row>
    <row r="11605" spans="1:10" x14ac:dyDescent="0.25">
      <c r="A11605" t="s">
        <v>796</v>
      </c>
      <c r="B11605" t="s">
        <v>3923</v>
      </c>
      <c r="C11605" s="27">
        <v>75333.522727272706</v>
      </c>
      <c r="D11605">
        <v>3000</v>
      </c>
      <c r="E11605">
        <v>0.228977272727272</v>
      </c>
      <c r="F11605">
        <v>11</v>
      </c>
      <c r="G11605">
        <v>17402.331467103199</v>
      </c>
      <c r="H11605" s="73">
        <f t="shared" si="543"/>
        <v>6.4681069388314694E-2</v>
      </c>
      <c r="I11605" t="str">
        <f t="shared" si="544"/>
        <v/>
      </c>
      <c r="J11605" t="str">
        <f t="shared" si="545"/>
        <v/>
      </c>
    </row>
    <row r="11606" spans="1:10" x14ac:dyDescent="0.25">
      <c r="A11606" t="s">
        <v>796</v>
      </c>
      <c r="B11606" t="s">
        <v>12822</v>
      </c>
      <c r="C11606" s="27">
        <v>32775.378787878697</v>
      </c>
      <c r="D11606">
        <v>3000</v>
      </c>
      <c r="E11606">
        <v>9.9621212121212097E-2</v>
      </c>
      <c r="F11606">
        <v>15</v>
      </c>
      <c r="G11606">
        <v>7567.8853096448202</v>
      </c>
      <c r="H11606" s="73">
        <f t="shared" si="543"/>
        <v>6.4652430118800577E-2</v>
      </c>
      <c r="I11606" t="str">
        <f t="shared" si="544"/>
        <v/>
      </c>
      <c r="J11606" t="str">
        <f t="shared" si="545"/>
        <v/>
      </c>
    </row>
    <row r="11607" spans="1:10" x14ac:dyDescent="0.25">
      <c r="A11607" t="s">
        <v>796</v>
      </c>
      <c r="B11607" t="s">
        <v>6531</v>
      </c>
      <c r="C11607" s="27">
        <v>101877.84090908999</v>
      </c>
      <c r="D11607">
        <v>3000</v>
      </c>
      <c r="E11607">
        <v>0.30965909090909</v>
      </c>
      <c r="F11607">
        <v>16</v>
      </c>
      <c r="G11607">
        <v>23522.902432369199</v>
      </c>
      <c r="H11607" s="73">
        <f t="shared" si="543"/>
        <v>6.4650100770595353E-2</v>
      </c>
      <c r="I11607" t="str">
        <f t="shared" si="544"/>
        <v/>
      </c>
      <c r="J11607" t="str">
        <f t="shared" si="545"/>
        <v/>
      </c>
    </row>
    <row r="11608" spans="1:10" x14ac:dyDescent="0.25">
      <c r="A11608" t="s">
        <v>796</v>
      </c>
      <c r="B11608" t="s">
        <v>3840</v>
      </c>
      <c r="C11608" s="27">
        <v>21621.7803030303</v>
      </c>
      <c r="D11608">
        <v>3000</v>
      </c>
      <c r="E11608">
        <v>6.57196969696969E-2</v>
      </c>
      <c r="F11608">
        <v>3</v>
      </c>
      <c r="G11608">
        <v>4992.0646993666596</v>
      </c>
      <c r="H11608" s="73">
        <f t="shared" si="543"/>
        <v>6.4646763413222078E-2</v>
      </c>
      <c r="I11608" t="str">
        <f t="shared" si="544"/>
        <v/>
      </c>
      <c r="J11608" t="str">
        <f t="shared" si="545"/>
        <v/>
      </c>
    </row>
    <row r="11609" spans="1:10" x14ac:dyDescent="0.25">
      <c r="A11609" t="s">
        <v>796</v>
      </c>
      <c r="B11609" t="s">
        <v>4697</v>
      </c>
      <c r="C11609" s="27">
        <v>27603.5984848484</v>
      </c>
      <c r="D11609">
        <v>3000</v>
      </c>
      <c r="E11609">
        <v>8.3901515151515102E-2</v>
      </c>
      <c r="F11609">
        <v>24</v>
      </c>
      <c r="G11609">
        <v>6371.0598652845601</v>
      </c>
      <c r="H11609" s="73">
        <f t="shared" si="543"/>
        <v>6.4625514795067507E-2</v>
      </c>
      <c r="I11609" t="str">
        <f t="shared" si="544"/>
        <v/>
      </c>
      <c r="J11609" t="str">
        <f t="shared" si="545"/>
        <v/>
      </c>
    </row>
    <row r="11610" spans="1:10" x14ac:dyDescent="0.25">
      <c r="A11610" t="s">
        <v>796</v>
      </c>
      <c r="B11610" t="s">
        <v>4875</v>
      </c>
      <c r="C11610" s="27">
        <v>19067.045454545401</v>
      </c>
      <c r="D11610">
        <v>3000</v>
      </c>
      <c r="E11610">
        <v>5.7954545454545398E-2</v>
      </c>
      <c r="F11610">
        <v>8</v>
      </c>
      <c r="G11610">
        <v>4400.4937028207896</v>
      </c>
      <c r="H11610" s="73">
        <f t="shared" si="543"/>
        <v>6.462135099678433E-2</v>
      </c>
      <c r="I11610" t="str">
        <f t="shared" si="544"/>
        <v/>
      </c>
      <c r="J11610" t="str">
        <f t="shared" si="545"/>
        <v/>
      </c>
    </row>
    <row r="11611" spans="1:10" x14ac:dyDescent="0.25">
      <c r="A11611" t="s">
        <v>796</v>
      </c>
      <c r="B11611" t="s">
        <v>3913</v>
      </c>
      <c r="C11611" s="27">
        <v>54459.469696969703</v>
      </c>
      <c r="D11611">
        <v>3000</v>
      </c>
      <c r="E11611">
        <v>0.165530303030303</v>
      </c>
      <c r="F11611">
        <v>3</v>
      </c>
      <c r="G11611">
        <v>12551.743861376999</v>
      </c>
      <c r="H11611" s="73">
        <f t="shared" si="543"/>
        <v>6.4534015860626792E-2</v>
      </c>
      <c r="I11611" t="str">
        <f t="shared" si="544"/>
        <v/>
      </c>
      <c r="J11611" t="str">
        <f t="shared" si="545"/>
        <v/>
      </c>
    </row>
    <row r="11612" spans="1:10" x14ac:dyDescent="0.25">
      <c r="A11612" t="s">
        <v>796</v>
      </c>
      <c r="B11612" t="s">
        <v>9198</v>
      </c>
      <c r="C11612" s="27">
        <v>71158.712121212098</v>
      </c>
      <c r="D11612">
        <v>3000</v>
      </c>
      <c r="E11612">
        <v>0.216287878787878</v>
      </c>
      <c r="F11612">
        <v>1</v>
      </c>
      <c r="G11612">
        <v>16394.230026938701</v>
      </c>
      <c r="H11612" s="73">
        <f t="shared" si="543"/>
        <v>6.4509099036581211E-2</v>
      </c>
      <c r="I11612" t="str">
        <f t="shared" si="544"/>
        <v/>
      </c>
      <c r="J11612" t="str">
        <f t="shared" si="545"/>
        <v/>
      </c>
    </row>
    <row r="11613" spans="1:10" x14ac:dyDescent="0.25">
      <c r="A11613" t="s">
        <v>796</v>
      </c>
      <c r="B11613" t="s">
        <v>10972</v>
      </c>
      <c r="C11613" s="27">
        <v>19067.045454545401</v>
      </c>
      <c r="D11613">
        <v>3000</v>
      </c>
      <c r="E11613">
        <v>5.7954545454545398E-2</v>
      </c>
      <c r="F11613">
        <v>2</v>
      </c>
      <c r="G11613">
        <v>4390.15514901183</v>
      </c>
      <c r="H11613" s="73">
        <f t="shared" si="543"/>
        <v>6.4469529096878045E-2</v>
      </c>
      <c r="I11613" t="str">
        <f t="shared" si="544"/>
        <v/>
      </c>
      <c r="J11613" t="str">
        <f t="shared" si="545"/>
        <v/>
      </c>
    </row>
    <row r="11614" spans="1:10" x14ac:dyDescent="0.25">
      <c r="A11614" t="s">
        <v>796</v>
      </c>
      <c r="B11614" t="s">
        <v>10340</v>
      </c>
      <c r="C11614" s="27">
        <v>80754.545454545398</v>
      </c>
      <c r="D11614">
        <v>3000</v>
      </c>
      <c r="E11614">
        <v>0.24545454545454501</v>
      </c>
      <c r="F11614">
        <v>6</v>
      </c>
      <c r="G11614">
        <v>18587.720929767402</v>
      </c>
      <c r="H11614" s="73">
        <f t="shared" si="543"/>
        <v>6.444915058390599E-2</v>
      </c>
      <c r="I11614" t="str">
        <f t="shared" si="544"/>
        <v/>
      </c>
      <c r="J11614" t="str">
        <f t="shared" si="545"/>
        <v/>
      </c>
    </row>
    <row r="11615" spans="1:10" x14ac:dyDescent="0.25">
      <c r="A11615" t="s">
        <v>796</v>
      </c>
      <c r="B11615" t="s">
        <v>12063</v>
      </c>
      <c r="C11615" s="27">
        <v>16200.7575757575</v>
      </c>
      <c r="D11615">
        <v>3000</v>
      </c>
      <c r="E11615">
        <v>4.9242424242424199E-2</v>
      </c>
      <c r="G11615">
        <v>3728.9029654893602</v>
      </c>
      <c r="H11615" s="73">
        <f t="shared" si="543"/>
        <v>6.4447160909276213E-2</v>
      </c>
      <c r="I11615" t="str">
        <f t="shared" si="544"/>
        <v/>
      </c>
      <c r="J11615" t="str">
        <f t="shared" si="545"/>
        <v/>
      </c>
    </row>
    <row r="11616" spans="1:10" x14ac:dyDescent="0.25">
      <c r="A11616" t="s">
        <v>796</v>
      </c>
      <c r="B11616" t="s">
        <v>10590</v>
      </c>
      <c r="C11616" s="27">
        <v>51842.424242424197</v>
      </c>
      <c r="D11616">
        <v>3000</v>
      </c>
      <c r="E11616">
        <v>0.15757575757575701</v>
      </c>
      <c r="F11616">
        <v>3</v>
      </c>
      <c r="G11616">
        <v>11919.665512572201</v>
      </c>
      <c r="H11616" s="73">
        <f t="shared" si="543"/>
        <v>6.437789884040665E-2</v>
      </c>
      <c r="I11616" t="str">
        <f t="shared" si="544"/>
        <v/>
      </c>
      <c r="J11616" t="str">
        <f t="shared" si="545"/>
        <v/>
      </c>
    </row>
    <row r="11617" spans="1:10" x14ac:dyDescent="0.25">
      <c r="A11617" t="s">
        <v>796</v>
      </c>
      <c r="B11617" t="s">
        <v>10639</v>
      </c>
      <c r="C11617" s="27">
        <v>79632.9545454545</v>
      </c>
      <c r="D11617">
        <v>3000</v>
      </c>
      <c r="E11617">
        <v>0.24204545454545401</v>
      </c>
      <c r="F11617">
        <v>2</v>
      </c>
      <c r="G11617">
        <v>18290.5227000595</v>
      </c>
      <c r="H11617" s="73">
        <f t="shared" si="543"/>
        <v>6.4311896817710101E-2</v>
      </c>
      <c r="I11617" t="str">
        <f t="shared" si="544"/>
        <v/>
      </c>
      <c r="J11617" t="str">
        <f t="shared" si="545"/>
        <v/>
      </c>
    </row>
    <row r="11618" spans="1:10" x14ac:dyDescent="0.25">
      <c r="A11618" t="s">
        <v>796</v>
      </c>
      <c r="B11618" t="s">
        <v>8330</v>
      </c>
      <c r="C11618" s="27">
        <v>37884.8484848484</v>
      </c>
      <c r="D11618">
        <v>3000</v>
      </c>
      <c r="E11618">
        <v>0.115151515151515</v>
      </c>
      <c r="F11618">
        <v>2</v>
      </c>
      <c r="G11618">
        <v>8693.9103703253695</v>
      </c>
      <c r="H11618" s="73">
        <f t="shared" si="543"/>
        <v>6.4255104640702679E-2</v>
      </c>
      <c r="I11618" t="str">
        <f t="shared" si="544"/>
        <v/>
      </c>
      <c r="J11618" t="str">
        <f t="shared" si="545"/>
        <v/>
      </c>
    </row>
    <row r="11619" spans="1:10" x14ac:dyDescent="0.25">
      <c r="A11619" t="s">
        <v>796</v>
      </c>
      <c r="B11619" t="s">
        <v>6317</v>
      </c>
      <c r="C11619" s="27">
        <v>29410.606060605998</v>
      </c>
      <c r="D11619">
        <v>3000</v>
      </c>
      <c r="E11619">
        <v>8.9393939393939401E-2</v>
      </c>
      <c r="F11619">
        <v>1</v>
      </c>
      <c r="G11619">
        <v>6748.0056370770999</v>
      </c>
      <c r="H11619" s="73">
        <f t="shared" si="543"/>
        <v>6.4243544471271397E-2</v>
      </c>
      <c r="I11619" t="str">
        <f t="shared" si="544"/>
        <v/>
      </c>
      <c r="J11619" t="str">
        <f t="shared" si="545"/>
        <v/>
      </c>
    </row>
    <row r="11620" spans="1:10" x14ac:dyDescent="0.25">
      <c r="A11620" t="s">
        <v>796</v>
      </c>
      <c r="B11620" t="s">
        <v>9874</v>
      </c>
      <c r="C11620" s="27">
        <v>13160</v>
      </c>
      <c r="D11620">
        <v>3000</v>
      </c>
      <c r="E11620">
        <v>2.8219696969696902E-2</v>
      </c>
      <c r="F11620">
        <v>2</v>
      </c>
      <c r="G11620">
        <v>3018.3574590205299</v>
      </c>
      <c r="H11620" s="73">
        <f t="shared" si="543"/>
        <v>6.4220371468521914E-2</v>
      </c>
      <c r="I11620" t="str">
        <f t="shared" si="544"/>
        <v/>
      </c>
      <c r="J11620" t="str">
        <f t="shared" si="545"/>
        <v/>
      </c>
    </row>
    <row r="11621" spans="1:10" x14ac:dyDescent="0.25">
      <c r="A11621" t="s">
        <v>796</v>
      </c>
      <c r="B11621" t="s">
        <v>6019</v>
      </c>
      <c r="C11621" s="27">
        <v>57325.757575757503</v>
      </c>
      <c r="D11621">
        <v>3000</v>
      </c>
      <c r="E11621">
        <v>0.174242424242424</v>
      </c>
      <c r="F11621">
        <v>8</v>
      </c>
      <c r="G11621">
        <v>13133.275595882</v>
      </c>
      <c r="H11621" s="73">
        <f t="shared" si="543"/>
        <v>6.4147729089969741E-2</v>
      </c>
      <c r="I11621" t="str">
        <f t="shared" si="544"/>
        <v/>
      </c>
      <c r="J11621" t="str">
        <f t="shared" si="545"/>
        <v/>
      </c>
    </row>
    <row r="11622" spans="1:10" x14ac:dyDescent="0.25">
      <c r="A11622" t="s">
        <v>796</v>
      </c>
      <c r="B11622" t="s">
        <v>10112</v>
      </c>
      <c r="C11622" s="27">
        <v>38009.469696969703</v>
      </c>
      <c r="D11622">
        <v>3000</v>
      </c>
      <c r="E11622">
        <v>0.115530303030303</v>
      </c>
      <c r="F11622">
        <v>5</v>
      </c>
      <c r="G11622">
        <v>8707.56301919004</v>
      </c>
      <c r="H11622" s="73">
        <f t="shared" si="543"/>
        <v>6.4145005568640945E-2</v>
      </c>
      <c r="I11622" t="str">
        <f t="shared" si="544"/>
        <v/>
      </c>
      <c r="J11622" t="str">
        <f t="shared" si="545"/>
        <v/>
      </c>
    </row>
    <row r="11623" spans="1:10" x14ac:dyDescent="0.25">
      <c r="A11623" t="s">
        <v>796</v>
      </c>
      <c r="B11623" t="s">
        <v>4350</v>
      </c>
      <c r="C11623" s="27">
        <v>19316.2878787878</v>
      </c>
      <c r="D11623">
        <v>3000</v>
      </c>
      <c r="E11623">
        <v>5.8712121212121202E-2</v>
      </c>
      <c r="F11623">
        <v>3</v>
      </c>
      <c r="G11623">
        <v>4422.0610323028304</v>
      </c>
      <c r="H11623" s="73">
        <f t="shared" si="543"/>
        <v>6.4100157173806419E-2</v>
      </c>
      <c r="I11623" t="str">
        <f t="shared" si="544"/>
        <v/>
      </c>
      <c r="J11623" t="str">
        <f t="shared" si="545"/>
        <v/>
      </c>
    </row>
    <row r="11624" spans="1:10" x14ac:dyDescent="0.25">
      <c r="A11624" t="s">
        <v>796</v>
      </c>
      <c r="B11624" t="s">
        <v>5275</v>
      </c>
      <c r="C11624" s="27">
        <v>20126.325757575702</v>
      </c>
      <c r="D11624">
        <v>3000</v>
      </c>
      <c r="E11624">
        <v>6.1174242424242402E-2</v>
      </c>
      <c r="G11624">
        <v>4600.3061746943004</v>
      </c>
      <c r="H11624" s="73">
        <f t="shared" si="543"/>
        <v>6.400004374517082E-2</v>
      </c>
      <c r="I11624" t="str">
        <f t="shared" si="544"/>
        <v/>
      </c>
      <c r="J11624" t="str">
        <f t="shared" si="545"/>
        <v/>
      </c>
    </row>
    <row r="11625" spans="1:10" x14ac:dyDescent="0.25">
      <c r="A11625" t="s">
        <v>796</v>
      </c>
      <c r="B11625" t="s">
        <v>3691</v>
      </c>
      <c r="C11625" s="27">
        <v>59070.4545454545</v>
      </c>
      <c r="D11625">
        <v>3000</v>
      </c>
      <c r="E11625">
        <v>0.17954545454545401</v>
      </c>
      <c r="F11625">
        <v>2</v>
      </c>
      <c r="G11625">
        <v>13477.3345919036</v>
      </c>
      <c r="H11625" s="73">
        <f t="shared" si="543"/>
        <v>6.3883945278078114E-2</v>
      </c>
      <c r="I11625" t="str">
        <f t="shared" si="544"/>
        <v/>
      </c>
      <c r="J11625" t="str">
        <f t="shared" si="545"/>
        <v/>
      </c>
    </row>
    <row r="11626" spans="1:10" x14ac:dyDescent="0.25">
      <c r="A11626" t="s">
        <v>796</v>
      </c>
      <c r="B11626" t="s">
        <v>7389</v>
      </c>
      <c r="C11626" s="27">
        <v>21871.022727272699</v>
      </c>
      <c r="D11626">
        <v>3000</v>
      </c>
      <c r="E11626">
        <v>6.6477272727272704E-2</v>
      </c>
      <c r="F11626">
        <v>7</v>
      </c>
      <c r="G11626">
        <v>4976.5178792373499</v>
      </c>
      <c r="H11626" s="73">
        <f t="shared" si="543"/>
        <v>6.371101267472444E-2</v>
      </c>
      <c r="I11626" t="str">
        <f t="shared" si="544"/>
        <v/>
      </c>
      <c r="J11626" t="str">
        <f t="shared" si="545"/>
        <v/>
      </c>
    </row>
    <row r="11627" spans="1:10" x14ac:dyDescent="0.25">
      <c r="A11627" t="s">
        <v>796</v>
      </c>
      <c r="B11627" t="s">
        <v>3776</v>
      </c>
      <c r="C11627" s="27">
        <v>29223.6742424242</v>
      </c>
      <c r="D11627">
        <v>3000</v>
      </c>
      <c r="E11627">
        <v>8.8825757575757502E-2</v>
      </c>
      <c r="F11627">
        <v>1</v>
      </c>
      <c r="G11627">
        <v>6643.7925787002296</v>
      </c>
      <c r="H11627" s="73">
        <f t="shared" si="543"/>
        <v>6.3655990229165238E-2</v>
      </c>
      <c r="I11627" t="str">
        <f t="shared" si="544"/>
        <v/>
      </c>
      <c r="J11627" t="str">
        <f t="shared" si="545"/>
        <v/>
      </c>
    </row>
    <row r="11628" spans="1:10" x14ac:dyDescent="0.25">
      <c r="A11628" t="s">
        <v>796</v>
      </c>
      <c r="B11628" t="s">
        <v>5878</v>
      </c>
      <c r="C11628" s="27">
        <v>13160</v>
      </c>
      <c r="D11628">
        <v>3000</v>
      </c>
      <c r="E11628">
        <v>2.8409090909090901E-2</v>
      </c>
      <c r="F11628">
        <v>2</v>
      </c>
      <c r="G11628">
        <v>2991.6398518211799</v>
      </c>
      <c r="H11628" s="73">
        <f t="shared" si="543"/>
        <v>6.3651911740876171E-2</v>
      </c>
      <c r="I11628" t="str">
        <f t="shared" si="544"/>
        <v/>
      </c>
      <c r="J11628" t="str">
        <f t="shared" si="545"/>
        <v/>
      </c>
    </row>
    <row r="11629" spans="1:10" x14ac:dyDescent="0.25">
      <c r="A11629" t="s">
        <v>796</v>
      </c>
      <c r="B11629" t="s">
        <v>6727</v>
      </c>
      <c r="C11629" s="27">
        <v>37386.363636363603</v>
      </c>
      <c r="D11629">
        <v>3000</v>
      </c>
      <c r="E11629">
        <v>0.11363636363636299</v>
      </c>
      <c r="F11629">
        <v>18</v>
      </c>
      <c r="G11629">
        <v>8497.6321987701504</v>
      </c>
      <c r="H11629" s="73">
        <f t="shared" si="543"/>
        <v>6.3641841148236053E-2</v>
      </c>
      <c r="I11629" t="str">
        <f t="shared" si="544"/>
        <v/>
      </c>
      <c r="J11629" t="str">
        <f t="shared" si="545"/>
        <v/>
      </c>
    </row>
    <row r="11630" spans="1:10" x14ac:dyDescent="0.25">
      <c r="A11630" t="s">
        <v>796</v>
      </c>
      <c r="B11630" t="s">
        <v>10964</v>
      </c>
      <c r="C11630" s="27">
        <v>17260.0378787878</v>
      </c>
      <c r="D11630">
        <v>3000</v>
      </c>
      <c r="E11630">
        <v>5.2462121212121203E-2</v>
      </c>
      <c r="F11630">
        <v>1</v>
      </c>
      <c r="G11630">
        <v>3923.0301435810802</v>
      </c>
      <c r="H11630" s="73">
        <f t="shared" si="543"/>
        <v>6.3641137285838062E-2</v>
      </c>
      <c r="I11630" t="str">
        <f t="shared" si="544"/>
        <v/>
      </c>
      <c r="J11630" t="str">
        <f t="shared" si="545"/>
        <v/>
      </c>
    </row>
    <row r="11631" spans="1:10" x14ac:dyDescent="0.25">
      <c r="A11631" t="s">
        <v>796</v>
      </c>
      <c r="B11631" t="s">
        <v>3674</v>
      </c>
      <c r="C11631" s="27">
        <v>22120.265151515101</v>
      </c>
      <c r="D11631">
        <v>3000</v>
      </c>
      <c r="E11631">
        <v>6.7234848484848397E-2</v>
      </c>
      <c r="F11631">
        <v>1</v>
      </c>
      <c r="G11631">
        <v>5026.0537710690696</v>
      </c>
      <c r="H11631" s="73">
        <f t="shared" si="543"/>
        <v>6.3620171198668765E-2</v>
      </c>
      <c r="I11631" t="str">
        <f t="shared" si="544"/>
        <v/>
      </c>
      <c r="J11631" t="str">
        <f t="shared" si="545"/>
        <v/>
      </c>
    </row>
    <row r="11632" spans="1:10" x14ac:dyDescent="0.25">
      <c r="A11632" t="s">
        <v>796</v>
      </c>
      <c r="B11632" t="s">
        <v>4034</v>
      </c>
      <c r="C11632" s="27">
        <v>45311.139781270402</v>
      </c>
      <c r="D11632">
        <v>3000</v>
      </c>
      <c r="E11632">
        <v>0.15946969696969601</v>
      </c>
      <c r="F11632">
        <v>4</v>
      </c>
      <c r="G11632">
        <v>9059.7282486875902</v>
      </c>
      <c r="H11632" s="73">
        <f t="shared" si="543"/>
        <v>6.3618810267600606E-2</v>
      </c>
      <c r="I11632" t="str">
        <f t="shared" si="544"/>
        <v/>
      </c>
      <c r="J11632" t="str">
        <f t="shared" si="545"/>
        <v/>
      </c>
    </row>
    <row r="11633" spans="1:10" x14ac:dyDescent="0.25">
      <c r="A11633" t="s">
        <v>796</v>
      </c>
      <c r="B11633" t="s">
        <v>8772</v>
      </c>
      <c r="C11633" s="27">
        <v>13160</v>
      </c>
      <c r="D11633">
        <v>3000</v>
      </c>
      <c r="E11633">
        <v>3.9204545454545402E-2</v>
      </c>
      <c r="F11633">
        <v>1</v>
      </c>
      <c r="G11633">
        <v>2986.8385628614301</v>
      </c>
      <c r="H11633" s="73">
        <f t="shared" si="543"/>
        <v>6.3549756656626169E-2</v>
      </c>
      <c r="I11633" t="str">
        <f t="shared" si="544"/>
        <v/>
      </c>
      <c r="J11633" t="str">
        <f t="shared" si="545"/>
        <v/>
      </c>
    </row>
    <row r="11634" spans="1:10" x14ac:dyDescent="0.25">
      <c r="A11634" t="s">
        <v>796</v>
      </c>
      <c r="B11634" t="s">
        <v>13147</v>
      </c>
      <c r="C11634" s="27">
        <v>13832.9545454545</v>
      </c>
      <c r="D11634">
        <v>3000</v>
      </c>
      <c r="E11634">
        <v>4.2045454545454497E-2</v>
      </c>
      <c r="F11634">
        <v>11</v>
      </c>
      <c r="G11634">
        <v>3138.3902646548599</v>
      </c>
      <c r="H11634" s="73">
        <f t="shared" si="543"/>
        <v>6.3525783390368754E-2</v>
      </c>
      <c r="I11634" t="str">
        <f t="shared" si="544"/>
        <v/>
      </c>
      <c r="J11634" t="str">
        <f t="shared" si="545"/>
        <v/>
      </c>
    </row>
    <row r="11635" spans="1:10" x14ac:dyDescent="0.25">
      <c r="A11635" t="s">
        <v>796</v>
      </c>
      <c r="B11635" t="s">
        <v>10784</v>
      </c>
      <c r="C11635" s="27">
        <v>39941.0984848484</v>
      </c>
      <c r="D11635">
        <v>3000</v>
      </c>
      <c r="E11635">
        <v>0.121401515151515</v>
      </c>
      <c r="F11635">
        <v>14</v>
      </c>
      <c r="G11635">
        <v>9058.5117420340994</v>
      </c>
      <c r="H11635" s="73">
        <f t="shared" si="543"/>
        <v>6.3503092903960362E-2</v>
      </c>
      <c r="I11635" t="str">
        <f t="shared" si="544"/>
        <v/>
      </c>
      <c r="J11635" t="str">
        <f t="shared" si="545"/>
        <v/>
      </c>
    </row>
    <row r="11636" spans="1:10" x14ac:dyDescent="0.25">
      <c r="A11636" t="s">
        <v>796</v>
      </c>
      <c r="B11636" t="s">
        <v>8058</v>
      </c>
      <c r="C11636" s="27">
        <v>13160</v>
      </c>
      <c r="D11636">
        <v>3000</v>
      </c>
      <c r="E11636">
        <v>9.8484848484848408E-3</v>
      </c>
      <c r="F11636">
        <v>1</v>
      </c>
      <c r="G11636">
        <v>2984.2923760396202</v>
      </c>
      <c r="H11636" s="73">
        <f t="shared" si="543"/>
        <v>6.3495582468928086E-2</v>
      </c>
      <c r="I11636" t="str">
        <f t="shared" si="544"/>
        <v/>
      </c>
      <c r="J11636" t="str">
        <f t="shared" si="545"/>
        <v/>
      </c>
    </row>
    <row r="11637" spans="1:10" x14ac:dyDescent="0.25">
      <c r="A11637" t="s">
        <v>796</v>
      </c>
      <c r="B11637" t="s">
        <v>7424</v>
      </c>
      <c r="C11637" s="27">
        <v>25609.659090909001</v>
      </c>
      <c r="D11637">
        <v>3000</v>
      </c>
      <c r="E11637">
        <v>7.7840909090909002E-2</v>
      </c>
      <c r="F11637">
        <v>2</v>
      </c>
      <c r="G11637">
        <v>5804.9046196691197</v>
      </c>
      <c r="H11637" s="73">
        <f t="shared" si="543"/>
        <v>6.3467197581100615E-2</v>
      </c>
      <c r="I11637" t="str">
        <f t="shared" si="544"/>
        <v/>
      </c>
      <c r="J11637" t="str">
        <f t="shared" si="545"/>
        <v/>
      </c>
    </row>
    <row r="11638" spans="1:10" x14ac:dyDescent="0.25">
      <c r="A11638" t="s">
        <v>796</v>
      </c>
      <c r="B11638" t="s">
        <v>6410</v>
      </c>
      <c r="C11638" s="27">
        <v>15951.515151515099</v>
      </c>
      <c r="D11638">
        <v>3000</v>
      </c>
      <c r="E11638">
        <v>4.8484848484848402E-2</v>
      </c>
      <c r="F11638">
        <v>8</v>
      </c>
      <c r="G11638">
        <v>3612.6711947282301</v>
      </c>
      <c r="H11638" s="73">
        <f t="shared" si="543"/>
        <v>6.3413909269165819E-2</v>
      </c>
      <c r="I11638" t="str">
        <f t="shared" si="544"/>
        <v/>
      </c>
      <c r="J11638" t="str">
        <f t="shared" si="545"/>
        <v/>
      </c>
    </row>
    <row r="11639" spans="1:10" x14ac:dyDescent="0.25">
      <c r="A11639" t="s">
        <v>796</v>
      </c>
      <c r="B11639" t="s">
        <v>7063</v>
      </c>
      <c r="C11639" s="27">
        <v>66173.863636363603</v>
      </c>
      <c r="D11639">
        <v>3000</v>
      </c>
      <c r="E11639">
        <v>0.201136363636363</v>
      </c>
      <c r="F11639">
        <v>5</v>
      </c>
      <c r="G11639">
        <v>14967.090584167099</v>
      </c>
      <c r="H11639" s="73">
        <f t="shared" si="543"/>
        <v>6.3329918086631007E-2</v>
      </c>
      <c r="I11639" t="str">
        <f t="shared" si="544"/>
        <v/>
      </c>
      <c r="J11639" t="str">
        <f t="shared" si="545"/>
        <v/>
      </c>
    </row>
    <row r="11640" spans="1:10" x14ac:dyDescent="0.25">
      <c r="A11640" t="s">
        <v>796</v>
      </c>
      <c r="B11640" t="s">
        <v>8588</v>
      </c>
      <c r="C11640" s="27">
        <v>34769.318181818096</v>
      </c>
      <c r="D11640">
        <v>3000</v>
      </c>
      <c r="E11640">
        <v>0.105681818181818</v>
      </c>
      <c r="F11640">
        <v>1</v>
      </c>
      <c r="G11640">
        <v>7862.2487324857102</v>
      </c>
      <c r="H11640" s="73">
        <f t="shared" si="543"/>
        <v>6.331529521470998E-2</v>
      </c>
      <c r="I11640" t="str">
        <f t="shared" si="544"/>
        <v/>
      </c>
      <c r="J11640" t="str">
        <f t="shared" si="545"/>
        <v/>
      </c>
    </row>
    <row r="11641" spans="1:10" x14ac:dyDescent="0.25">
      <c r="A11641" t="s">
        <v>796</v>
      </c>
      <c r="B11641" t="s">
        <v>10744</v>
      </c>
      <c r="C11641" s="27">
        <v>13160</v>
      </c>
      <c r="D11641">
        <v>3000</v>
      </c>
      <c r="E11641">
        <v>1.9696969696969598E-2</v>
      </c>
      <c r="F11641">
        <v>1</v>
      </c>
      <c r="G11641">
        <v>2975.18983281493</v>
      </c>
      <c r="H11641" s="73">
        <f t="shared" si="543"/>
        <v>6.3301911336487868E-2</v>
      </c>
      <c r="I11641" t="str">
        <f t="shared" si="544"/>
        <v/>
      </c>
      <c r="J11641" t="str">
        <f t="shared" si="545"/>
        <v/>
      </c>
    </row>
    <row r="11642" spans="1:10" x14ac:dyDescent="0.25">
      <c r="A11642" t="s">
        <v>796</v>
      </c>
      <c r="B11642" t="s">
        <v>11026</v>
      </c>
      <c r="C11642" s="27">
        <v>102874.81060606</v>
      </c>
      <c r="D11642">
        <v>3000</v>
      </c>
      <c r="E11642">
        <v>0.31268939393939299</v>
      </c>
      <c r="F11642">
        <v>1</v>
      </c>
      <c r="G11642">
        <v>23242.627577979001</v>
      </c>
      <c r="H11642" s="73">
        <f t="shared" si="543"/>
        <v>6.326073101368837E-2</v>
      </c>
      <c r="I11642" t="str">
        <f t="shared" si="544"/>
        <v/>
      </c>
      <c r="J11642" t="str">
        <f t="shared" si="545"/>
        <v/>
      </c>
    </row>
    <row r="11643" spans="1:10" x14ac:dyDescent="0.25">
      <c r="A11643" t="s">
        <v>796</v>
      </c>
      <c r="B11643" t="s">
        <v>9457</v>
      </c>
      <c r="C11643" s="27">
        <v>56079.545454545398</v>
      </c>
      <c r="D11643">
        <v>3000</v>
      </c>
      <c r="E11643">
        <v>0.170454545454545</v>
      </c>
      <c r="F11643">
        <v>2</v>
      </c>
      <c r="G11643">
        <v>12653.992967596399</v>
      </c>
      <c r="H11643" s="73">
        <f t="shared" si="543"/>
        <v>6.3180220207006296E-2</v>
      </c>
      <c r="I11643" t="str">
        <f t="shared" si="544"/>
        <v/>
      </c>
      <c r="J11643" t="str">
        <f t="shared" si="545"/>
        <v/>
      </c>
    </row>
    <row r="11644" spans="1:10" x14ac:dyDescent="0.25">
      <c r="A11644" t="s">
        <v>796</v>
      </c>
      <c r="B11644" t="s">
        <v>13456</v>
      </c>
      <c r="C11644" s="27">
        <v>36700.946969696903</v>
      </c>
      <c r="D11644">
        <v>3000</v>
      </c>
      <c r="E11644">
        <v>0.11155303030303</v>
      </c>
      <c r="F11644">
        <v>1</v>
      </c>
      <c r="G11644">
        <v>8275.0564221201694</v>
      </c>
      <c r="H11644" s="73">
        <f t="shared" si="543"/>
        <v>6.3132316452399709E-2</v>
      </c>
      <c r="I11644" t="str">
        <f t="shared" si="544"/>
        <v/>
      </c>
      <c r="J11644" t="str">
        <f t="shared" si="545"/>
        <v/>
      </c>
    </row>
    <row r="11645" spans="1:10" x14ac:dyDescent="0.25">
      <c r="A11645" t="s">
        <v>796</v>
      </c>
      <c r="B11645" t="s">
        <v>9912</v>
      </c>
      <c r="C11645" s="27">
        <v>80193.75</v>
      </c>
      <c r="D11645">
        <v>3000</v>
      </c>
      <c r="E11645">
        <v>0.24374999999999999</v>
      </c>
      <c r="F11645">
        <v>30</v>
      </c>
      <c r="G11645">
        <v>18078.408893407301</v>
      </c>
      <c r="H11645" s="73">
        <f t="shared" si="543"/>
        <v>6.3121558602185879E-2</v>
      </c>
      <c r="I11645" t="str">
        <f t="shared" si="544"/>
        <v/>
      </c>
      <c r="J11645" t="str">
        <f t="shared" si="545"/>
        <v/>
      </c>
    </row>
    <row r="11646" spans="1:10" x14ac:dyDescent="0.25">
      <c r="A11646" t="s">
        <v>796</v>
      </c>
      <c r="B11646" t="s">
        <v>4644</v>
      </c>
      <c r="C11646" s="27">
        <v>47356.060606060601</v>
      </c>
      <c r="D11646">
        <v>3000</v>
      </c>
      <c r="E11646">
        <v>0.14393939393939301</v>
      </c>
      <c r="F11646">
        <v>5</v>
      </c>
      <c r="G11646">
        <v>10675.2116815153</v>
      </c>
      <c r="H11646" s="73">
        <f t="shared" si="543"/>
        <v>6.3118832786563134E-2</v>
      </c>
      <c r="I11646" t="str">
        <f t="shared" si="544"/>
        <v/>
      </c>
      <c r="J11646" t="str">
        <f t="shared" si="545"/>
        <v/>
      </c>
    </row>
    <row r="11647" spans="1:10" x14ac:dyDescent="0.25">
      <c r="A11647" t="s">
        <v>796</v>
      </c>
      <c r="B11647" t="s">
        <v>10409</v>
      </c>
      <c r="C11647" s="27">
        <v>19316.2878787878</v>
      </c>
      <c r="D11647">
        <v>3000</v>
      </c>
      <c r="E11647">
        <v>5.8712121212121202E-2</v>
      </c>
      <c r="F11647">
        <v>5</v>
      </c>
      <c r="G11647">
        <v>4353.5190863021298</v>
      </c>
      <c r="H11647" s="73">
        <f t="shared" si="543"/>
        <v>6.3106604737612315E-2</v>
      </c>
      <c r="I11647" t="str">
        <f t="shared" si="544"/>
        <v/>
      </c>
      <c r="J11647" t="str">
        <f t="shared" si="545"/>
        <v/>
      </c>
    </row>
    <row r="11648" spans="1:10" x14ac:dyDescent="0.25">
      <c r="A11648" t="s">
        <v>796</v>
      </c>
      <c r="B11648" t="s">
        <v>8768</v>
      </c>
      <c r="C11648" s="27">
        <v>43492.803030303003</v>
      </c>
      <c r="D11648">
        <v>3000</v>
      </c>
      <c r="E11648">
        <v>0.13219696969696901</v>
      </c>
      <c r="F11648">
        <v>1</v>
      </c>
      <c r="G11648">
        <v>9788.1553231093894</v>
      </c>
      <c r="H11648" s="73">
        <f t="shared" si="543"/>
        <v>6.3014643792010855E-2</v>
      </c>
      <c r="I11648" t="str">
        <f t="shared" si="544"/>
        <v/>
      </c>
      <c r="J11648" t="str">
        <f t="shared" si="545"/>
        <v/>
      </c>
    </row>
    <row r="11649" spans="1:10" x14ac:dyDescent="0.25">
      <c r="A11649" t="s">
        <v>796</v>
      </c>
      <c r="B11649" t="s">
        <v>8113</v>
      </c>
      <c r="C11649" s="27">
        <v>13160</v>
      </c>
      <c r="D11649">
        <v>3000</v>
      </c>
      <c r="E11649">
        <v>2.6325757575757499E-2</v>
      </c>
      <c r="F11649">
        <v>4</v>
      </c>
      <c r="G11649">
        <v>2961.0023427902001</v>
      </c>
      <c r="H11649" s="73">
        <f t="shared" si="543"/>
        <v>6.3000049846600001E-2</v>
      </c>
      <c r="I11649" t="str">
        <f t="shared" si="544"/>
        <v/>
      </c>
      <c r="J11649" t="str">
        <f t="shared" si="545"/>
        <v/>
      </c>
    </row>
    <row r="11650" spans="1:10" x14ac:dyDescent="0.25">
      <c r="A11650" t="s">
        <v>796</v>
      </c>
      <c r="B11650" t="s">
        <v>9247</v>
      </c>
      <c r="C11650" s="27">
        <v>22930.303030302999</v>
      </c>
      <c r="D11650">
        <v>3000</v>
      </c>
      <c r="E11650">
        <v>6.9696969696969702E-2</v>
      </c>
      <c r="F11650">
        <v>3</v>
      </c>
      <c r="G11650">
        <v>5154.7296752011398</v>
      </c>
      <c r="H11650" s="73">
        <f t="shared" ref="H11650:H11713" si="546">G11650/SUMIFS(C:C,B:B,B11650)</f>
        <v>6.2943970131965885E-2</v>
      </c>
      <c r="I11650" t="str">
        <f t="shared" ref="I11650:I11713" si="547">IF(A11650="Construction",SUMIFS(D:D,A:A,"Engineering",B:B,B11650),"")</f>
        <v/>
      </c>
      <c r="J11650" t="str">
        <f t="shared" si="545"/>
        <v/>
      </c>
    </row>
    <row r="11651" spans="1:10" x14ac:dyDescent="0.25">
      <c r="A11651" t="s">
        <v>796</v>
      </c>
      <c r="B11651" t="s">
        <v>8971</v>
      </c>
      <c r="C11651" s="27">
        <v>36887.878787878697</v>
      </c>
      <c r="D11651">
        <v>3000</v>
      </c>
      <c r="E11651">
        <v>0.112121212121212</v>
      </c>
      <c r="F11651">
        <v>14</v>
      </c>
      <c r="G11651">
        <v>8286.1983269399298</v>
      </c>
      <c r="H11651" s="73">
        <f t="shared" si="546"/>
        <v>6.289696257366717E-2</v>
      </c>
      <c r="I11651" t="str">
        <f t="shared" si="547"/>
        <v/>
      </c>
      <c r="J11651" t="str">
        <f t="shared" ref="J11651:J11714" si="548">IF(AND(I11651&lt;&gt;"",I11651&lt;&gt;3000,I11651&lt;&gt;0),D11651-I11651,"")</f>
        <v/>
      </c>
    </row>
    <row r="11652" spans="1:10" x14ac:dyDescent="0.25">
      <c r="A11652" t="s">
        <v>796</v>
      </c>
      <c r="B11652" t="s">
        <v>3576</v>
      </c>
      <c r="C11652" s="27">
        <v>28164.3939393939</v>
      </c>
      <c r="D11652">
        <v>3000</v>
      </c>
      <c r="E11652">
        <v>8.5606060606060602E-2</v>
      </c>
      <c r="F11652">
        <v>6</v>
      </c>
      <c r="G11652">
        <v>6319.5544106512498</v>
      </c>
      <c r="H11652" s="73">
        <f t="shared" si="546"/>
        <v>6.2826675368553256E-2</v>
      </c>
      <c r="I11652" t="str">
        <f t="shared" si="547"/>
        <v/>
      </c>
      <c r="J11652" t="str">
        <f t="shared" si="548"/>
        <v/>
      </c>
    </row>
    <row r="11653" spans="1:10" x14ac:dyDescent="0.25">
      <c r="A11653" t="s">
        <v>796</v>
      </c>
      <c r="B11653" t="s">
        <v>6328</v>
      </c>
      <c r="C11653" s="27">
        <v>78635.984848484804</v>
      </c>
      <c r="D11653">
        <v>3000</v>
      </c>
      <c r="E11653">
        <v>0.23901515151515099</v>
      </c>
      <c r="F11653">
        <v>12</v>
      </c>
      <c r="G11653">
        <v>17635.000480576498</v>
      </c>
      <c r="H11653" s="73">
        <f t="shared" si="546"/>
        <v>6.279313655288396E-2</v>
      </c>
      <c r="I11653" t="str">
        <f t="shared" si="547"/>
        <v/>
      </c>
      <c r="J11653" t="str">
        <f t="shared" si="548"/>
        <v/>
      </c>
    </row>
    <row r="11654" spans="1:10" x14ac:dyDescent="0.25">
      <c r="A11654" t="s">
        <v>796</v>
      </c>
      <c r="B11654" t="s">
        <v>12807</v>
      </c>
      <c r="C11654" s="27">
        <v>15266.0984848484</v>
      </c>
      <c r="D11654">
        <v>3000</v>
      </c>
      <c r="E11654">
        <v>4.6401515151515103E-2</v>
      </c>
      <c r="F11654">
        <v>3</v>
      </c>
      <c r="G11654">
        <v>3422.25951920221</v>
      </c>
      <c r="H11654" s="73">
        <f t="shared" si="546"/>
        <v>6.2768667864134445E-2</v>
      </c>
      <c r="I11654" t="str">
        <f t="shared" si="547"/>
        <v/>
      </c>
      <c r="J11654" t="str">
        <f t="shared" si="548"/>
        <v/>
      </c>
    </row>
    <row r="11655" spans="1:10" x14ac:dyDescent="0.25">
      <c r="A11655" t="s">
        <v>796</v>
      </c>
      <c r="B11655" t="s">
        <v>7727</v>
      </c>
      <c r="C11655" s="27">
        <v>21060.984848484801</v>
      </c>
      <c r="D11655">
        <v>3000</v>
      </c>
      <c r="E11655">
        <v>6.4015151515151497E-2</v>
      </c>
      <c r="F11655">
        <v>1</v>
      </c>
      <c r="G11655">
        <v>4717.5485889981501</v>
      </c>
      <c r="H11655" s="73">
        <f t="shared" si="546"/>
        <v>6.2718510763968893E-2</v>
      </c>
      <c r="I11655" t="str">
        <f t="shared" si="547"/>
        <v/>
      </c>
      <c r="J11655" t="str">
        <f t="shared" si="548"/>
        <v/>
      </c>
    </row>
    <row r="11656" spans="1:10" x14ac:dyDescent="0.25">
      <c r="A11656" t="s">
        <v>796</v>
      </c>
      <c r="B11656" t="s">
        <v>11820</v>
      </c>
      <c r="C11656" s="27">
        <v>38819.507575757503</v>
      </c>
      <c r="D11656">
        <v>3000</v>
      </c>
      <c r="E11656">
        <v>0.117992424242424</v>
      </c>
      <c r="F11656">
        <v>2</v>
      </c>
      <c r="G11656">
        <v>8694.3693118656392</v>
      </c>
      <c r="H11656" s="73">
        <f t="shared" si="546"/>
        <v>6.2711341780199589E-2</v>
      </c>
      <c r="I11656" t="str">
        <f t="shared" si="547"/>
        <v/>
      </c>
      <c r="J11656" t="str">
        <f t="shared" si="548"/>
        <v/>
      </c>
    </row>
    <row r="11657" spans="1:10" x14ac:dyDescent="0.25">
      <c r="A11657" t="s">
        <v>796</v>
      </c>
      <c r="B11657" t="s">
        <v>5089</v>
      </c>
      <c r="C11657" s="27">
        <v>214846.969696969</v>
      </c>
      <c r="D11657">
        <v>3000</v>
      </c>
      <c r="E11657">
        <v>0.65303030303030296</v>
      </c>
      <c r="F11657">
        <v>1</v>
      </c>
      <c r="G11657">
        <v>48107.855048819998</v>
      </c>
      <c r="H11657" s="73">
        <f t="shared" si="546"/>
        <v>6.2696715865569907E-2</v>
      </c>
      <c r="I11657" t="str">
        <f t="shared" si="547"/>
        <v/>
      </c>
      <c r="J11657" t="str">
        <f t="shared" si="548"/>
        <v/>
      </c>
    </row>
    <row r="11658" spans="1:10" x14ac:dyDescent="0.25">
      <c r="A11658" t="s">
        <v>796</v>
      </c>
      <c r="B11658" t="s">
        <v>13237</v>
      </c>
      <c r="C11658" s="27">
        <v>13459.090909090901</v>
      </c>
      <c r="D11658">
        <v>3000</v>
      </c>
      <c r="E11658">
        <v>4.0909090909090902E-2</v>
      </c>
      <c r="G11658">
        <v>3012.9948277400299</v>
      </c>
      <c r="H11658" s="73">
        <f t="shared" si="546"/>
        <v>6.2681689087735873E-2</v>
      </c>
      <c r="I11658" t="str">
        <f t="shared" si="547"/>
        <v/>
      </c>
      <c r="J11658" t="str">
        <f t="shared" si="548"/>
        <v/>
      </c>
    </row>
    <row r="11659" spans="1:10" x14ac:dyDescent="0.25">
      <c r="A11659" t="s">
        <v>796</v>
      </c>
      <c r="B11659" t="s">
        <v>6055</v>
      </c>
      <c r="C11659" s="27">
        <v>27541.2878787878</v>
      </c>
      <c r="D11659">
        <v>3000</v>
      </c>
      <c r="E11659">
        <v>8.3712121212121196E-2</v>
      </c>
      <c r="F11659">
        <v>1</v>
      </c>
      <c r="G11659">
        <v>6163.5662280521301</v>
      </c>
      <c r="H11659" s="73">
        <f t="shared" si="546"/>
        <v>6.2662231027467583E-2</v>
      </c>
      <c r="I11659" t="str">
        <f t="shared" si="547"/>
        <v/>
      </c>
      <c r="J11659" t="str">
        <f t="shared" si="548"/>
        <v/>
      </c>
    </row>
    <row r="11660" spans="1:10" x14ac:dyDescent="0.25">
      <c r="A11660" t="s">
        <v>796</v>
      </c>
      <c r="B11660" t="s">
        <v>9772</v>
      </c>
      <c r="C11660" s="27">
        <v>51281.628787878799</v>
      </c>
      <c r="D11660">
        <v>3000</v>
      </c>
      <c r="E11660">
        <v>0.15587121212121199</v>
      </c>
      <c r="F11660">
        <v>3</v>
      </c>
      <c r="G11660">
        <v>11461.4294380998</v>
      </c>
      <c r="H11660" s="73">
        <f t="shared" si="546"/>
        <v>6.2579920305232128E-2</v>
      </c>
      <c r="I11660" t="str">
        <f t="shared" si="547"/>
        <v/>
      </c>
      <c r="J11660" t="str">
        <f t="shared" si="548"/>
        <v/>
      </c>
    </row>
    <row r="11661" spans="1:10" x14ac:dyDescent="0.25">
      <c r="A11661" t="s">
        <v>796</v>
      </c>
      <c r="B11661" t="s">
        <v>8661</v>
      </c>
      <c r="C11661" s="27">
        <v>13160</v>
      </c>
      <c r="D11661">
        <v>3000</v>
      </c>
      <c r="E11661">
        <v>3.7499999999999999E-2</v>
      </c>
      <c r="F11661">
        <v>1</v>
      </c>
      <c r="G11661">
        <v>2938.5902860235301</v>
      </c>
      <c r="H11661" s="73">
        <f t="shared" si="546"/>
        <v>6.2523197574968728E-2</v>
      </c>
      <c r="I11661" t="str">
        <f t="shared" si="547"/>
        <v/>
      </c>
      <c r="J11661" t="str">
        <f t="shared" si="548"/>
        <v/>
      </c>
    </row>
    <row r="11662" spans="1:10" x14ac:dyDescent="0.25">
      <c r="A11662" t="s">
        <v>796</v>
      </c>
      <c r="B11662" t="s">
        <v>8624</v>
      </c>
      <c r="C11662" s="27">
        <v>13160</v>
      </c>
      <c r="D11662">
        <v>3000</v>
      </c>
      <c r="E11662">
        <v>2.51893939393939E-2</v>
      </c>
      <c r="F11662">
        <v>2</v>
      </c>
      <c r="G11662">
        <v>2934.10764365249</v>
      </c>
      <c r="H11662" s="73">
        <f t="shared" si="546"/>
        <v>6.242782220537213E-2</v>
      </c>
      <c r="I11662" t="str">
        <f t="shared" si="547"/>
        <v/>
      </c>
      <c r="J11662" t="str">
        <f t="shared" si="548"/>
        <v/>
      </c>
    </row>
    <row r="11663" spans="1:10" x14ac:dyDescent="0.25">
      <c r="A11663" t="s">
        <v>796</v>
      </c>
      <c r="B11663" t="s">
        <v>7010</v>
      </c>
      <c r="C11663" s="27">
        <v>23054.9242424242</v>
      </c>
      <c r="D11663">
        <v>3000</v>
      </c>
      <c r="E11663">
        <v>7.00757575757575E-2</v>
      </c>
      <c r="F11663">
        <v>1</v>
      </c>
      <c r="G11663">
        <v>5133.0588008574096</v>
      </c>
      <c r="H11663" s="73">
        <f t="shared" si="546"/>
        <v>6.234054161823379E-2</v>
      </c>
      <c r="I11663" t="str">
        <f t="shared" si="547"/>
        <v/>
      </c>
      <c r="J11663" t="str">
        <f t="shared" si="548"/>
        <v/>
      </c>
    </row>
    <row r="11664" spans="1:10" x14ac:dyDescent="0.25">
      <c r="A11664" t="s">
        <v>796</v>
      </c>
      <c r="B11664" t="s">
        <v>3663</v>
      </c>
      <c r="C11664" s="27">
        <v>23615.7196969697</v>
      </c>
      <c r="D11664">
        <v>3000</v>
      </c>
      <c r="E11664">
        <v>7.1780303030303E-2</v>
      </c>
      <c r="F11664">
        <v>2</v>
      </c>
      <c r="G11664">
        <v>5254.0399551950404</v>
      </c>
      <c r="H11664" s="73">
        <f t="shared" si="546"/>
        <v>6.2294573543883305E-2</v>
      </c>
      <c r="I11664" t="str">
        <f t="shared" si="547"/>
        <v/>
      </c>
      <c r="J11664" t="str">
        <f t="shared" si="548"/>
        <v/>
      </c>
    </row>
    <row r="11665" spans="1:10" x14ac:dyDescent="0.25">
      <c r="A11665" t="s">
        <v>796</v>
      </c>
      <c r="B11665" t="s">
        <v>9783</v>
      </c>
      <c r="C11665" s="27">
        <v>73713.446969696903</v>
      </c>
      <c r="D11665">
        <v>3000</v>
      </c>
      <c r="E11665">
        <v>0.22405303030303</v>
      </c>
      <c r="F11665">
        <v>7</v>
      </c>
      <c r="G11665">
        <v>16380.4451695387</v>
      </c>
      <c r="H11665" s="73">
        <f t="shared" si="546"/>
        <v>6.2221003575593653E-2</v>
      </c>
      <c r="I11665" t="str">
        <f t="shared" si="547"/>
        <v/>
      </c>
      <c r="J11665" t="str">
        <f t="shared" si="548"/>
        <v/>
      </c>
    </row>
    <row r="11666" spans="1:10" x14ac:dyDescent="0.25">
      <c r="A11666" t="s">
        <v>796</v>
      </c>
      <c r="B11666" t="s">
        <v>13278</v>
      </c>
      <c r="C11666" s="27">
        <v>21871.022727272699</v>
      </c>
      <c r="D11666">
        <v>3000</v>
      </c>
      <c r="E11666">
        <v>6.6477272727272704E-2</v>
      </c>
      <c r="F11666">
        <v>3</v>
      </c>
      <c r="G11666">
        <v>4858.4802928627196</v>
      </c>
      <c r="H11666" s="73">
        <f t="shared" si="546"/>
        <v>6.2199856813518042E-2</v>
      </c>
      <c r="I11666" t="str">
        <f t="shared" si="547"/>
        <v/>
      </c>
      <c r="J11666" t="str">
        <f t="shared" si="548"/>
        <v/>
      </c>
    </row>
    <row r="11667" spans="1:10" x14ac:dyDescent="0.25">
      <c r="A11667" t="s">
        <v>796</v>
      </c>
      <c r="B11667" t="s">
        <v>4195</v>
      </c>
      <c r="C11667" s="27">
        <v>29535.227272727199</v>
      </c>
      <c r="D11667">
        <v>3000</v>
      </c>
      <c r="E11667">
        <v>8.9772727272727199E-2</v>
      </c>
      <c r="F11667">
        <v>9</v>
      </c>
      <c r="G11667">
        <v>6553.43066047296</v>
      </c>
      <c r="H11667" s="73">
        <f t="shared" si="546"/>
        <v>6.2127864058348636E-2</v>
      </c>
      <c r="I11667" t="str">
        <f t="shared" si="547"/>
        <v/>
      </c>
      <c r="J11667" t="str">
        <f t="shared" si="548"/>
        <v/>
      </c>
    </row>
    <row r="11668" spans="1:10" x14ac:dyDescent="0.25">
      <c r="A11668" t="s">
        <v>796</v>
      </c>
      <c r="B11668" t="s">
        <v>5819</v>
      </c>
      <c r="C11668" s="27">
        <v>46296.780303030297</v>
      </c>
      <c r="D11668">
        <v>3000</v>
      </c>
      <c r="E11668">
        <v>0.140719696969696</v>
      </c>
      <c r="F11668">
        <v>1</v>
      </c>
      <c r="G11668">
        <v>10268.0257170071</v>
      </c>
      <c r="H11668" s="73">
        <f t="shared" si="546"/>
        <v>6.2100370305315074E-2</v>
      </c>
      <c r="I11668" t="str">
        <f t="shared" si="547"/>
        <v/>
      </c>
      <c r="J11668" t="str">
        <f t="shared" si="548"/>
        <v/>
      </c>
    </row>
    <row r="11669" spans="1:10" x14ac:dyDescent="0.25">
      <c r="A11669" t="s">
        <v>796</v>
      </c>
      <c r="B11669" t="s">
        <v>6683</v>
      </c>
      <c r="C11669" s="27">
        <v>51780.113636363603</v>
      </c>
      <c r="D11669">
        <v>3000</v>
      </c>
      <c r="E11669">
        <v>0.15738636363636299</v>
      </c>
      <c r="F11669">
        <v>51</v>
      </c>
      <c r="G11669">
        <v>11477.8010442655</v>
      </c>
      <c r="H11669" s="73">
        <f t="shared" si="546"/>
        <v>6.2065995354197261E-2</v>
      </c>
      <c r="I11669" t="str">
        <f t="shared" si="547"/>
        <v/>
      </c>
      <c r="J11669" t="str">
        <f t="shared" si="548"/>
        <v/>
      </c>
    </row>
    <row r="11670" spans="1:10" x14ac:dyDescent="0.25">
      <c r="A11670" t="s">
        <v>796</v>
      </c>
      <c r="B11670" t="s">
        <v>11500</v>
      </c>
      <c r="C11670" s="27">
        <v>31155.303030302999</v>
      </c>
      <c r="D11670">
        <v>3000</v>
      </c>
      <c r="E11670">
        <v>9.4696969696969696E-2</v>
      </c>
      <c r="G11670">
        <v>6901.7317561666396</v>
      </c>
      <c r="H11670" s="73">
        <f t="shared" si="546"/>
        <v>6.2027478591591301E-2</v>
      </c>
      <c r="I11670" t="str">
        <f t="shared" si="547"/>
        <v/>
      </c>
      <c r="J11670" t="str">
        <f t="shared" si="548"/>
        <v/>
      </c>
    </row>
    <row r="11671" spans="1:10" x14ac:dyDescent="0.25">
      <c r="A11671" t="s">
        <v>796</v>
      </c>
      <c r="B11671" t="s">
        <v>5143</v>
      </c>
      <c r="C11671" s="27">
        <v>29784.4696969697</v>
      </c>
      <c r="D11671">
        <v>3000</v>
      </c>
      <c r="E11671">
        <v>9.0530303030303003E-2</v>
      </c>
      <c r="F11671">
        <v>2</v>
      </c>
      <c r="G11671">
        <v>6595.5513666843499</v>
      </c>
      <c r="H11671" s="73">
        <f t="shared" si="546"/>
        <v>6.2003937000077253E-2</v>
      </c>
      <c r="I11671" t="str">
        <f t="shared" si="547"/>
        <v/>
      </c>
      <c r="J11671" t="str">
        <f t="shared" si="548"/>
        <v/>
      </c>
    </row>
    <row r="11672" spans="1:10" x14ac:dyDescent="0.25">
      <c r="A11672" t="s">
        <v>796</v>
      </c>
      <c r="B11672" t="s">
        <v>7008</v>
      </c>
      <c r="C11672" s="27">
        <v>24799.621212121201</v>
      </c>
      <c r="D11672">
        <v>3000</v>
      </c>
      <c r="E11672">
        <v>7.5378787878787795E-2</v>
      </c>
      <c r="F11672">
        <v>5</v>
      </c>
      <c r="G11672">
        <v>5491.3925750518401</v>
      </c>
      <c r="H11672" s="73">
        <f t="shared" si="546"/>
        <v>6.2000540567248442E-2</v>
      </c>
      <c r="I11672" t="str">
        <f t="shared" si="547"/>
        <v/>
      </c>
      <c r="J11672" t="str">
        <f t="shared" si="548"/>
        <v/>
      </c>
    </row>
    <row r="11673" spans="1:10" x14ac:dyDescent="0.25">
      <c r="A11673" t="s">
        <v>796</v>
      </c>
      <c r="B11673" t="s">
        <v>5386</v>
      </c>
      <c r="C11673" s="27">
        <v>50471.590909090897</v>
      </c>
      <c r="D11673">
        <v>3000</v>
      </c>
      <c r="E11673">
        <v>0.15340909090909</v>
      </c>
      <c r="F11673">
        <v>3</v>
      </c>
      <c r="G11673">
        <v>11174.238474460501</v>
      </c>
      <c r="H11673" s="73">
        <f t="shared" si="546"/>
        <v>6.1991047171160225E-2</v>
      </c>
      <c r="I11673" t="str">
        <f t="shared" si="547"/>
        <v/>
      </c>
      <c r="J11673" t="str">
        <f t="shared" si="548"/>
        <v/>
      </c>
    </row>
    <row r="11674" spans="1:10" x14ac:dyDescent="0.25">
      <c r="A11674" t="s">
        <v>796</v>
      </c>
      <c r="B11674" t="s">
        <v>3678</v>
      </c>
      <c r="C11674" s="27">
        <v>35579.356060605998</v>
      </c>
      <c r="D11674">
        <v>3000</v>
      </c>
      <c r="E11674">
        <v>0.108143939393939</v>
      </c>
      <c r="F11674">
        <v>2</v>
      </c>
      <c r="G11674">
        <v>7871.7016756480498</v>
      </c>
      <c r="H11674" s="73">
        <f t="shared" si="546"/>
        <v>6.1948183250619265E-2</v>
      </c>
      <c r="I11674" t="str">
        <f t="shared" si="547"/>
        <v/>
      </c>
      <c r="J11674" t="str">
        <f t="shared" si="548"/>
        <v/>
      </c>
    </row>
    <row r="11675" spans="1:10" x14ac:dyDescent="0.25">
      <c r="A11675" t="s">
        <v>796</v>
      </c>
      <c r="B11675" t="s">
        <v>5329</v>
      </c>
      <c r="C11675" s="27">
        <v>20001.7045454545</v>
      </c>
      <c r="D11675">
        <v>3000</v>
      </c>
      <c r="E11675">
        <v>6.07954545454545E-2</v>
      </c>
      <c r="F11675">
        <v>4</v>
      </c>
      <c r="G11675">
        <v>4420.0733571085402</v>
      </c>
      <c r="H11675" s="73">
        <f t="shared" si="546"/>
        <v>6.1875753497801077E-2</v>
      </c>
      <c r="I11675" t="str">
        <f t="shared" si="547"/>
        <v/>
      </c>
      <c r="J11675" t="str">
        <f t="shared" si="548"/>
        <v/>
      </c>
    </row>
    <row r="11676" spans="1:10" x14ac:dyDescent="0.25">
      <c r="A11676" t="s">
        <v>796</v>
      </c>
      <c r="B11676" t="s">
        <v>6916</v>
      </c>
      <c r="C11676" s="27">
        <v>13160</v>
      </c>
      <c r="D11676">
        <v>3000</v>
      </c>
      <c r="E11676">
        <v>3.7878787878787797E-2</v>
      </c>
      <c r="F11676">
        <v>2</v>
      </c>
      <c r="G11676">
        <v>2901.97774086343</v>
      </c>
      <c r="H11676" s="73">
        <f t="shared" si="546"/>
        <v>6.1744207252413405E-2</v>
      </c>
      <c r="I11676" t="str">
        <f t="shared" si="547"/>
        <v/>
      </c>
      <c r="J11676" t="str">
        <f t="shared" si="548"/>
        <v/>
      </c>
    </row>
    <row r="11677" spans="1:10" x14ac:dyDescent="0.25">
      <c r="A11677" t="s">
        <v>796</v>
      </c>
      <c r="B11677" t="s">
        <v>7041</v>
      </c>
      <c r="C11677" s="27">
        <v>27977.462121212098</v>
      </c>
      <c r="D11677">
        <v>3000</v>
      </c>
      <c r="E11677">
        <v>8.5037878787878704E-2</v>
      </c>
      <c r="F11677">
        <v>8</v>
      </c>
      <c r="G11677">
        <v>6167.5466408054899</v>
      </c>
      <c r="H11677" s="73">
        <f t="shared" si="546"/>
        <v>6.1725150478042008E-2</v>
      </c>
      <c r="I11677" t="str">
        <f t="shared" si="547"/>
        <v/>
      </c>
      <c r="J11677" t="str">
        <f t="shared" si="548"/>
        <v/>
      </c>
    </row>
    <row r="11678" spans="1:10" x14ac:dyDescent="0.25">
      <c r="A11678" t="s">
        <v>796</v>
      </c>
      <c r="B11678" t="s">
        <v>4748</v>
      </c>
      <c r="C11678" s="27">
        <v>19191.666666666599</v>
      </c>
      <c r="D11678">
        <v>3000</v>
      </c>
      <c r="E11678">
        <v>5.83333333333333E-2</v>
      </c>
      <c r="F11678">
        <v>4</v>
      </c>
      <c r="G11678">
        <v>4230.5359662348201</v>
      </c>
      <c r="H11678" s="73">
        <f t="shared" si="546"/>
        <v>6.1722105282453456E-2</v>
      </c>
      <c r="I11678" t="str">
        <f t="shared" si="547"/>
        <v/>
      </c>
      <c r="J11678" t="str">
        <f t="shared" si="548"/>
        <v/>
      </c>
    </row>
    <row r="11679" spans="1:10" x14ac:dyDescent="0.25">
      <c r="A11679" t="s">
        <v>796</v>
      </c>
      <c r="B11679" t="s">
        <v>11097</v>
      </c>
      <c r="C11679" s="27">
        <v>17509.2803030303</v>
      </c>
      <c r="D11679">
        <v>3000</v>
      </c>
      <c r="E11679">
        <v>5.3219696969696903E-2</v>
      </c>
      <c r="F11679">
        <v>14</v>
      </c>
      <c r="G11679">
        <v>3859.08378478552</v>
      </c>
      <c r="H11679" s="73">
        <f t="shared" si="546"/>
        <v>6.1712614170265939E-2</v>
      </c>
      <c r="I11679" t="str">
        <f t="shared" si="547"/>
        <v/>
      </c>
      <c r="J11679" t="str">
        <f t="shared" si="548"/>
        <v/>
      </c>
    </row>
    <row r="11680" spans="1:10" x14ac:dyDescent="0.25">
      <c r="A11680" t="s">
        <v>796</v>
      </c>
      <c r="B11680" t="s">
        <v>7939</v>
      </c>
      <c r="C11680" s="27">
        <v>13160</v>
      </c>
      <c r="D11680">
        <v>3000</v>
      </c>
      <c r="E11680">
        <v>3.80681818181818E-2</v>
      </c>
      <c r="F11680">
        <v>1</v>
      </c>
      <c r="G11680">
        <v>2899.2114105208698</v>
      </c>
      <c r="H11680" s="73">
        <f t="shared" si="546"/>
        <v>6.1685349160018506E-2</v>
      </c>
      <c r="I11680" t="str">
        <f t="shared" si="547"/>
        <v/>
      </c>
      <c r="J11680" t="str">
        <f t="shared" si="548"/>
        <v/>
      </c>
    </row>
    <row r="11681" spans="1:10" x14ac:dyDescent="0.25">
      <c r="A11681" t="s">
        <v>796</v>
      </c>
      <c r="B11681" t="s">
        <v>3500</v>
      </c>
      <c r="C11681" s="27">
        <v>30096.022727272699</v>
      </c>
      <c r="D11681">
        <v>3000</v>
      </c>
      <c r="E11681">
        <v>9.1477272727272699E-2</v>
      </c>
      <c r="F11681">
        <v>15</v>
      </c>
      <c r="G11681">
        <v>6625.7214467337399</v>
      </c>
      <c r="H11681" s="73">
        <f t="shared" si="546"/>
        <v>6.1642763294575853E-2</v>
      </c>
      <c r="I11681" t="str">
        <f t="shared" si="547"/>
        <v/>
      </c>
      <c r="J11681" t="str">
        <f t="shared" si="548"/>
        <v/>
      </c>
    </row>
    <row r="11682" spans="1:10" x14ac:dyDescent="0.25">
      <c r="A11682" t="s">
        <v>796</v>
      </c>
      <c r="B11682" t="s">
        <v>6168</v>
      </c>
      <c r="C11682" s="27">
        <v>59319.696969696903</v>
      </c>
      <c r="D11682">
        <v>3000</v>
      </c>
      <c r="E11682">
        <v>0.18030303030302999</v>
      </c>
      <c r="G11682">
        <v>13054.955577889001</v>
      </c>
      <c r="H11682" s="73">
        <f t="shared" si="546"/>
        <v>6.1621817853794163E-2</v>
      </c>
      <c r="I11682" t="str">
        <f t="shared" si="547"/>
        <v/>
      </c>
      <c r="J11682" t="str">
        <f t="shared" si="548"/>
        <v/>
      </c>
    </row>
    <row r="11683" spans="1:10" x14ac:dyDescent="0.25">
      <c r="A11683" t="s">
        <v>796</v>
      </c>
      <c r="B11683" t="s">
        <v>9037</v>
      </c>
      <c r="C11683" s="27">
        <v>38757.196969696903</v>
      </c>
      <c r="D11683">
        <v>3000</v>
      </c>
      <c r="E11683">
        <v>0.11780303030303001</v>
      </c>
      <c r="G11683">
        <v>8516.8895482152493</v>
      </c>
      <c r="H11683" s="73">
        <f t="shared" si="546"/>
        <v>6.1529967591949855E-2</v>
      </c>
      <c r="I11683" t="str">
        <f t="shared" si="547"/>
        <v/>
      </c>
      <c r="J11683" t="str">
        <f t="shared" si="548"/>
        <v/>
      </c>
    </row>
    <row r="11684" spans="1:10" x14ac:dyDescent="0.25">
      <c r="A11684" t="s">
        <v>796</v>
      </c>
      <c r="B11684" t="s">
        <v>10766</v>
      </c>
      <c r="C11684" s="27">
        <v>35392.424242424197</v>
      </c>
      <c r="D11684">
        <v>3000</v>
      </c>
      <c r="E11684">
        <v>0.10757575757575701</v>
      </c>
      <c r="F11684">
        <v>3</v>
      </c>
      <c r="G11684">
        <v>7776.8714068949503</v>
      </c>
      <c r="H11684" s="73">
        <f t="shared" si="546"/>
        <v>6.1525143884335262E-2</v>
      </c>
      <c r="I11684" t="str">
        <f t="shared" si="547"/>
        <v/>
      </c>
      <c r="J11684" t="str">
        <f t="shared" si="548"/>
        <v/>
      </c>
    </row>
    <row r="11685" spans="1:10" x14ac:dyDescent="0.25">
      <c r="A11685" t="s">
        <v>796</v>
      </c>
      <c r="B11685" t="s">
        <v>7713</v>
      </c>
      <c r="C11685" s="27">
        <v>22992.6136363636</v>
      </c>
      <c r="D11685">
        <v>3000</v>
      </c>
      <c r="E11685">
        <v>6.9886363636363594E-2</v>
      </c>
      <c r="F11685">
        <v>11</v>
      </c>
      <c r="G11685">
        <v>5048.72440359352</v>
      </c>
      <c r="H11685" s="73">
        <f t="shared" si="546"/>
        <v>6.1482476736375039E-2</v>
      </c>
      <c r="I11685" t="str">
        <f t="shared" si="547"/>
        <v/>
      </c>
      <c r="J11685" t="str">
        <f t="shared" si="548"/>
        <v/>
      </c>
    </row>
    <row r="11686" spans="1:10" x14ac:dyDescent="0.25">
      <c r="A11686" t="s">
        <v>796</v>
      </c>
      <c r="B11686" t="s">
        <v>8771</v>
      </c>
      <c r="C11686" s="27">
        <v>18194.696969696899</v>
      </c>
      <c r="D11686">
        <v>3000</v>
      </c>
      <c r="E11686">
        <v>5.5303030303030298E-2</v>
      </c>
      <c r="F11686">
        <v>1</v>
      </c>
      <c r="G11686">
        <v>3991.6226396675002</v>
      </c>
      <c r="H11686" s="73">
        <f t="shared" si="546"/>
        <v>6.1427477520968908E-2</v>
      </c>
      <c r="I11686" t="str">
        <f t="shared" si="547"/>
        <v/>
      </c>
      <c r="J11686" t="str">
        <f t="shared" si="548"/>
        <v/>
      </c>
    </row>
    <row r="11687" spans="1:10" x14ac:dyDescent="0.25">
      <c r="A11687" t="s">
        <v>796</v>
      </c>
      <c r="B11687" t="s">
        <v>12645</v>
      </c>
      <c r="C11687" s="27">
        <v>31279.9242424242</v>
      </c>
      <c r="D11687">
        <v>3000</v>
      </c>
      <c r="E11687">
        <v>9.5075757575757494E-2</v>
      </c>
      <c r="F11687">
        <v>2</v>
      </c>
      <c r="G11687">
        <v>6854.7120327876601</v>
      </c>
      <c r="H11687" s="73">
        <f t="shared" si="546"/>
        <v>6.1359463479052072E-2</v>
      </c>
      <c r="I11687" t="str">
        <f t="shared" si="547"/>
        <v/>
      </c>
      <c r="J11687" t="str">
        <f t="shared" si="548"/>
        <v/>
      </c>
    </row>
    <row r="11688" spans="1:10" x14ac:dyDescent="0.25">
      <c r="A11688" t="s">
        <v>796</v>
      </c>
      <c r="B11688" t="s">
        <v>9515</v>
      </c>
      <c r="C11688" s="27">
        <v>70099.431818181794</v>
      </c>
      <c r="D11688">
        <v>3000</v>
      </c>
      <c r="E11688">
        <v>0.21306818181818099</v>
      </c>
      <c r="F11688">
        <v>1</v>
      </c>
      <c r="G11688">
        <v>15354.522100141499</v>
      </c>
      <c r="H11688" s="73">
        <f t="shared" si="546"/>
        <v>6.1330970544678877E-2</v>
      </c>
      <c r="I11688" t="str">
        <f t="shared" si="547"/>
        <v/>
      </c>
      <c r="J11688" t="str">
        <f t="shared" si="548"/>
        <v/>
      </c>
    </row>
    <row r="11689" spans="1:10" x14ac:dyDescent="0.25">
      <c r="A11689" t="s">
        <v>796</v>
      </c>
      <c r="B11689" t="s">
        <v>9937</v>
      </c>
      <c r="C11689" s="27">
        <v>13160</v>
      </c>
      <c r="D11689">
        <v>3000</v>
      </c>
      <c r="E11689">
        <v>3.8257575757575699E-2</v>
      </c>
      <c r="F11689">
        <v>1</v>
      </c>
      <c r="G11689">
        <v>2880.9011087785598</v>
      </c>
      <c r="H11689" s="73">
        <f t="shared" si="546"/>
        <v>6.1295768271884252E-2</v>
      </c>
      <c r="I11689" t="str">
        <f t="shared" si="547"/>
        <v/>
      </c>
      <c r="J11689" t="str">
        <f t="shared" si="548"/>
        <v/>
      </c>
    </row>
    <row r="11690" spans="1:10" x14ac:dyDescent="0.25">
      <c r="A11690" t="s">
        <v>796</v>
      </c>
      <c r="B11690" t="s">
        <v>4047</v>
      </c>
      <c r="C11690" s="27">
        <v>29846.780303030198</v>
      </c>
      <c r="D11690">
        <v>3000</v>
      </c>
      <c r="E11690">
        <v>9.0719696969696895E-2</v>
      </c>
      <c r="F11690">
        <v>8</v>
      </c>
      <c r="G11690">
        <v>6531.5749384917999</v>
      </c>
      <c r="H11690" s="73">
        <f t="shared" si="546"/>
        <v>6.1274313819103178E-2</v>
      </c>
      <c r="I11690" t="str">
        <f t="shared" si="547"/>
        <v/>
      </c>
      <c r="J11690" t="str">
        <f t="shared" si="548"/>
        <v/>
      </c>
    </row>
    <row r="11691" spans="1:10" x14ac:dyDescent="0.25">
      <c r="A11691" t="s">
        <v>796</v>
      </c>
      <c r="B11691" t="s">
        <v>5996</v>
      </c>
      <c r="C11691" s="27">
        <v>13272.159090908999</v>
      </c>
      <c r="D11691">
        <v>3000</v>
      </c>
      <c r="E11691">
        <v>4.0340909090908997E-2</v>
      </c>
      <c r="F11691">
        <v>1</v>
      </c>
      <c r="G11691">
        <v>2903.11849241753</v>
      </c>
      <c r="H11691" s="73">
        <f t="shared" si="546"/>
        <v>6.1246491419297236E-2</v>
      </c>
      <c r="I11691" t="str">
        <f t="shared" si="547"/>
        <v/>
      </c>
      <c r="J11691" t="str">
        <f t="shared" si="548"/>
        <v/>
      </c>
    </row>
    <row r="11692" spans="1:10" x14ac:dyDescent="0.25">
      <c r="A11692" t="s">
        <v>796</v>
      </c>
      <c r="B11692" t="s">
        <v>9702</v>
      </c>
      <c r="C11692" s="27">
        <v>48290.719696969703</v>
      </c>
      <c r="D11692">
        <v>3000</v>
      </c>
      <c r="E11692">
        <v>0.14678030303030301</v>
      </c>
      <c r="F11692">
        <v>6</v>
      </c>
      <c r="G11692">
        <v>10555.790381725301</v>
      </c>
      <c r="H11692" s="73">
        <f t="shared" si="546"/>
        <v>6.1204747525611204E-2</v>
      </c>
      <c r="I11692" t="str">
        <f t="shared" si="547"/>
        <v/>
      </c>
      <c r="J11692" t="str">
        <f t="shared" si="548"/>
        <v/>
      </c>
    </row>
    <row r="11693" spans="1:10" x14ac:dyDescent="0.25">
      <c r="A11693" t="s">
        <v>796</v>
      </c>
      <c r="B11693" t="s">
        <v>9439</v>
      </c>
      <c r="C11693" s="27">
        <v>13160</v>
      </c>
      <c r="D11693">
        <v>3000</v>
      </c>
      <c r="E11693">
        <v>2.6515151515151499E-2</v>
      </c>
      <c r="F11693">
        <v>1</v>
      </c>
      <c r="G11693">
        <v>2872.7538057484599</v>
      </c>
      <c r="H11693" s="73">
        <f t="shared" si="546"/>
        <v>6.11224213989034E-2</v>
      </c>
      <c r="I11693" t="str">
        <f t="shared" si="547"/>
        <v/>
      </c>
      <c r="J11693" t="str">
        <f t="shared" si="548"/>
        <v/>
      </c>
    </row>
    <row r="11694" spans="1:10" x14ac:dyDescent="0.25">
      <c r="A11694" t="s">
        <v>796</v>
      </c>
      <c r="B11694" t="s">
        <v>11005</v>
      </c>
      <c r="C11694" s="27">
        <v>107859.659090909</v>
      </c>
      <c r="D11694">
        <v>3000</v>
      </c>
      <c r="E11694">
        <v>0.32784090909090902</v>
      </c>
      <c r="F11694">
        <v>5</v>
      </c>
      <c r="G11694">
        <v>23532.907102621601</v>
      </c>
      <c r="H11694" s="73">
        <f t="shared" si="546"/>
        <v>6.1090625023952266E-2</v>
      </c>
      <c r="I11694" t="str">
        <f t="shared" si="547"/>
        <v/>
      </c>
      <c r="J11694" t="str">
        <f t="shared" si="548"/>
        <v/>
      </c>
    </row>
    <row r="11695" spans="1:10" x14ac:dyDescent="0.25">
      <c r="A11695" t="s">
        <v>796</v>
      </c>
      <c r="B11695" t="s">
        <v>13067</v>
      </c>
      <c r="C11695" s="27">
        <v>18880.1136363636</v>
      </c>
      <c r="D11695">
        <v>3000</v>
      </c>
      <c r="E11695">
        <v>5.7386363636363603E-2</v>
      </c>
      <c r="F11695">
        <v>3</v>
      </c>
      <c r="G11695">
        <v>4119.0608361965296</v>
      </c>
      <c r="H11695" s="73">
        <f t="shared" si="546"/>
        <v>6.1087398961077725E-2</v>
      </c>
      <c r="I11695" t="str">
        <f t="shared" si="547"/>
        <v/>
      </c>
      <c r="J11695" t="str">
        <f t="shared" si="548"/>
        <v/>
      </c>
    </row>
    <row r="11696" spans="1:10" x14ac:dyDescent="0.25">
      <c r="A11696" t="s">
        <v>796</v>
      </c>
      <c r="B11696" t="s">
        <v>11078</v>
      </c>
      <c r="C11696" s="27">
        <v>34021.590909090897</v>
      </c>
      <c r="D11696">
        <v>3000</v>
      </c>
      <c r="E11696">
        <v>0.10340909090909001</v>
      </c>
      <c r="F11696">
        <v>7</v>
      </c>
      <c r="G11696">
        <v>7420.9455795618896</v>
      </c>
      <c r="H11696" s="73">
        <f t="shared" si="546"/>
        <v>6.1074885293565299E-2</v>
      </c>
      <c r="I11696" t="str">
        <f t="shared" si="547"/>
        <v/>
      </c>
      <c r="J11696" t="str">
        <f t="shared" si="548"/>
        <v/>
      </c>
    </row>
    <row r="11697" spans="1:10" x14ac:dyDescent="0.25">
      <c r="A11697" t="s">
        <v>796</v>
      </c>
      <c r="B11697" t="s">
        <v>3460</v>
      </c>
      <c r="C11697" s="27">
        <v>40751.136363636302</v>
      </c>
      <c r="D11697">
        <v>3000</v>
      </c>
      <c r="E11697">
        <v>0.123863636363636</v>
      </c>
      <c r="F11697">
        <v>1</v>
      </c>
      <c r="G11697">
        <v>8887.2269592859993</v>
      </c>
      <c r="H11697" s="73">
        <f t="shared" si="546"/>
        <v>6.1063905712837811E-2</v>
      </c>
      <c r="I11697" t="str">
        <f t="shared" si="547"/>
        <v/>
      </c>
      <c r="J11697" t="str">
        <f t="shared" si="548"/>
        <v/>
      </c>
    </row>
    <row r="11698" spans="1:10" x14ac:dyDescent="0.25">
      <c r="A11698" t="s">
        <v>796</v>
      </c>
      <c r="B11698" t="s">
        <v>5946</v>
      </c>
      <c r="C11698" s="27">
        <v>72591.856060606005</v>
      </c>
      <c r="D11698">
        <v>3000</v>
      </c>
      <c r="E11698">
        <v>0.220643939393939</v>
      </c>
      <c r="F11698">
        <v>2</v>
      </c>
      <c r="G11698">
        <v>15830.1972728856</v>
      </c>
      <c r="H11698" s="73">
        <f t="shared" si="546"/>
        <v>6.1059951858888656E-2</v>
      </c>
      <c r="I11698" t="str">
        <f t="shared" si="547"/>
        <v/>
      </c>
      <c r="J11698" t="str">
        <f t="shared" si="548"/>
        <v/>
      </c>
    </row>
    <row r="11699" spans="1:10" x14ac:dyDescent="0.25">
      <c r="A11699" t="s">
        <v>796</v>
      </c>
      <c r="B11699" t="s">
        <v>11600</v>
      </c>
      <c r="C11699" s="27">
        <v>28787.5</v>
      </c>
      <c r="D11699">
        <v>3000</v>
      </c>
      <c r="E11699">
        <v>8.7499999999999994E-2</v>
      </c>
      <c r="F11699">
        <v>2</v>
      </c>
      <c r="G11699">
        <v>6275.5343497980703</v>
      </c>
      <c r="H11699" s="73">
        <f t="shared" si="546"/>
        <v>6.103863197371983E-2</v>
      </c>
      <c r="I11699" t="str">
        <f t="shared" si="547"/>
        <v/>
      </c>
      <c r="J11699" t="str">
        <f t="shared" si="548"/>
        <v/>
      </c>
    </row>
    <row r="11700" spans="1:10" x14ac:dyDescent="0.25">
      <c r="A11700" t="s">
        <v>796</v>
      </c>
      <c r="B11700" t="s">
        <v>10925</v>
      </c>
      <c r="C11700" s="27">
        <v>21123.295454545401</v>
      </c>
      <c r="D11700">
        <v>3000</v>
      </c>
      <c r="E11700">
        <v>6.4204545454545403E-2</v>
      </c>
      <c r="F11700">
        <v>5</v>
      </c>
      <c r="G11700">
        <v>4602.9512282436899</v>
      </c>
      <c r="H11700" s="73">
        <f t="shared" si="546"/>
        <v>6.1014454239946572E-2</v>
      </c>
      <c r="I11700" t="str">
        <f t="shared" si="547"/>
        <v/>
      </c>
      <c r="J11700" t="str">
        <f t="shared" si="548"/>
        <v/>
      </c>
    </row>
    <row r="11701" spans="1:10" x14ac:dyDescent="0.25">
      <c r="A11701" t="s">
        <v>796</v>
      </c>
      <c r="B11701" t="s">
        <v>5753</v>
      </c>
      <c r="C11701" s="27">
        <v>25858.901515151501</v>
      </c>
      <c r="D11701">
        <v>3000</v>
      </c>
      <c r="E11701">
        <v>7.8598484848484806E-2</v>
      </c>
      <c r="F11701">
        <v>2</v>
      </c>
      <c r="G11701">
        <v>5629.8368172750597</v>
      </c>
      <c r="H11701" s="73">
        <f t="shared" si="546"/>
        <v>6.0959832648474432E-2</v>
      </c>
      <c r="I11701" t="str">
        <f t="shared" si="547"/>
        <v/>
      </c>
      <c r="J11701" t="str">
        <f t="shared" si="548"/>
        <v/>
      </c>
    </row>
    <row r="11702" spans="1:10" x14ac:dyDescent="0.25">
      <c r="A11702" t="s">
        <v>796</v>
      </c>
      <c r="B11702" t="s">
        <v>4092</v>
      </c>
      <c r="C11702" s="27">
        <v>13160</v>
      </c>
      <c r="D11702">
        <v>3000</v>
      </c>
      <c r="E11702">
        <v>2.4242424242424201E-2</v>
      </c>
      <c r="F11702">
        <v>11</v>
      </c>
      <c r="G11702">
        <v>2864.8339970574398</v>
      </c>
      <c r="H11702" s="73">
        <f t="shared" si="546"/>
        <v>6.0953914831009356E-2</v>
      </c>
      <c r="I11702" t="str">
        <f t="shared" si="547"/>
        <v/>
      </c>
      <c r="J11702" t="str">
        <f t="shared" si="548"/>
        <v/>
      </c>
    </row>
    <row r="11703" spans="1:10" x14ac:dyDescent="0.25">
      <c r="A11703" t="s">
        <v>796</v>
      </c>
      <c r="B11703" t="s">
        <v>13346</v>
      </c>
      <c r="C11703" s="27">
        <v>17073.106060605998</v>
      </c>
      <c r="D11703">
        <v>3000</v>
      </c>
      <c r="E11703">
        <v>5.1893939393939298E-2</v>
      </c>
      <c r="F11703">
        <v>2</v>
      </c>
      <c r="G11703">
        <v>3714.8571718012499</v>
      </c>
      <c r="H11703" s="73">
        <f t="shared" si="546"/>
        <v>6.0923888389845096E-2</v>
      </c>
      <c r="I11703" t="str">
        <f t="shared" si="547"/>
        <v/>
      </c>
      <c r="J11703" t="str">
        <f t="shared" si="548"/>
        <v/>
      </c>
    </row>
    <row r="11704" spans="1:10" x14ac:dyDescent="0.25">
      <c r="A11704" t="s">
        <v>796</v>
      </c>
      <c r="B11704" t="s">
        <v>13426</v>
      </c>
      <c r="C11704" s="27">
        <v>26855.871212121201</v>
      </c>
      <c r="D11704">
        <v>3000</v>
      </c>
      <c r="E11704">
        <v>8.1628787878787801E-2</v>
      </c>
      <c r="F11704">
        <v>18</v>
      </c>
      <c r="G11704">
        <v>5842.1924146585698</v>
      </c>
      <c r="H11704" s="73">
        <f t="shared" si="546"/>
        <v>6.0910847508312715E-2</v>
      </c>
      <c r="I11704" t="str">
        <f t="shared" si="547"/>
        <v/>
      </c>
      <c r="J11704" t="str">
        <f t="shared" si="548"/>
        <v/>
      </c>
    </row>
    <row r="11705" spans="1:10" x14ac:dyDescent="0.25">
      <c r="A11705" t="s">
        <v>796</v>
      </c>
      <c r="B11705" t="s">
        <v>3442</v>
      </c>
      <c r="C11705" s="27">
        <v>27478.977272727199</v>
      </c>
      <c r="D11705">
        <v>3000</v>
      </c>
      <c r="E11705">
        <v>8.3522727272727207E-2</v>
      </c>
      <c r="F11705">
        <v>1</v>
      </c>
      <c r="G11705">
        <v>5976.2138652014801</v>
      </c>
      <c r="H11705" s="73">
        <f t="shared" si="546"/>
        <v>6.0895275164305221E-2</v>
      </c>
      <c r="I11705" t="str">
        <f t="shared" si="547"/>
        <v/>
      </c>
      <c r="J11705" t="str">
        <f t="shared" si="548"/>
        <v/>
      </c>
    </row>
    <row r="11706" spans="1:10" x14ac:dyDescent="0.25">
      <c r="A11706" t="s">
        <v>796</v>
      </c>
      <c r="B11706" t="s">
        <v>6614</v>
      </c>
      <c r="C11706" s="27">
        <v>47542.992424242402</v>
      </c>
      <c r="D11706">
        <v>3000</v>
      </c>
      <c r="E11706">
        <v>0.144507575757575</v>
      </c>
      <c r="F11706">
        <v>4</v>
      </c>
      <c r="G11706">
        <v>10338.742866640599</v>
      </c>
      <c r="H11706" s="73">
        <f t="shared" si="546"/>
        <v>6.0889057567677866E-2</v>
      </c>
      <c r="I11706" t="str">
        <f t="shared" si="547"/>
        <v/>
      </c>
      <c r="J11706" t="str">
        <f t="shared" si="548"/>
        <v/>
      </c>
    </row>
    <row r="11707" spans="1:10" x14ac:dyDescent="0.25">
      <c r="A11707" t="s">
        <v>796</v>
      </c>
      <c r="B11707" t="s">
        <v>8733</v>
      </c>
      <c r="C11707" s="27">
        <v>32089.962121212098</v>
      </c>
      <c r="D11707">
        <v>3000</v>
      </c>
      <c r="E11707">
        <v>9.7537878787878701E-2</v>
      </c>
      <c r="F11707">
        <v>1</v>
      </c>
      <c r="G11707">
        <v>6971.6696710869601</v>
      </c>
      <c r="H11707" s="73">
        <f t="shared" si="546"/>
        <v>6.083109417614406E-2</v>
      </c>
      <c r="I11707" t="str">
        <f t="shared" si="547"/>
        <v/>
      </c>
      <c r="J11707" t="str">
        <f t="shared" si="548"/>
        <v/>
      </c>
    </row>
    <row r="11708" spans="1:10" x14ac:dyDescent="0.25">
      <c r="A11708" t="s">
        <v>796</v>
      </c>
      <c r="B11708" t="s">
        <v>9366</v>
      </c>
      <c r="C11708" s="27">
        <v>24861.931818181802</v>
      </c>
      <c r="D11708">
        <v>3000</v>
      </c>
      <c r="E11708">
        <v>7.5568181818181798E-2</v>
      </c>
      <c r="F11708">
        <v>2</v>
      </c>
      <c r="G11708">
        <v>5400.3652638069098</v>
      </c>
      <c r="H11708" s="73">
        <f t="shared" si="546"/>
        <v>6.0819983134219581E-2</v>
      </c>
      <c r="I11708" t="str">
        <f t="shared" si="547"/>
        <v/>
      </c>
      <c r="J11708" t="str">
        <f t="shared" si="548"/>
        <v/>
      </c>
    </row>
    <row r="11709" spans="1:10" x14ac:dyDescent="0.25">
      <c r="A11709" t="s">
        <v>796</v>
      </c>
      <c r="B11709" t="s">
        <v>7217</v>
      </c>
      <c r="C11709" s="27">
        <v>13160</v>
      </c>
      <c r="D11709">
        <v>3000</v>
      </c>
      <c r="E11709">
        <v>3.2386363636363602E-2</v>
      </c>
      <c r="F11709">
        <v>5</v>
      </c>
      <c r="G11709">
        <v>2855.8144694501102</v>
      </c>
      <c r="H11709" s="73">
        <f t="shared" si="546"/>
        <v>6.0762009988300218E-2</v>
      </c>
      <c r="I11709" t="str">
        <f t="shared" si="547"/>
        <v/>
      </c>
      <c r="J11709" t="str">
        <f t="shared" si="548"/>
        <v/>
      </c>
    </row>
    <row r="11710" spans="1:10" x14ac:dyDescent="0.25">
      <c r="A11710" t="s">
        <v>796</v>
      </c>
      <c r="B11710" t="s">
        <v>6375</v>
      </c>
      <c r="C11710" s="27">
        <v>45362.121212121201</v>
      </c>
      <c r="D11710">
        <v>3000</v>
      </c>
      <c r="E11710">
        <v>0.13787878787878699</v>
      </c>
      <c r="F11710">
        <v>1</v>
      </c>
      <c r="G11710">
        <v>9842.5914574109192</v>
      </c>
      <c r="H11710" s="73">
        <f t="shared" si="546"/>
        <v>6.0753896300128389E-2</v>
      </c>
      <c r="I11710" t="str">
        <f t="shared" si="547"/>
        <v/>
      </c>
      <c r="J11710" t="str">
        <f t="shared" si="548"/>
        <v/>
      </c>
    </row>
    <row r="11711" spans="1:10" x14ac:dyDescent="0.25">
      <c r="A11711" t="s">
        <v>796</v>
      </c>
      <c r="B11711" t="s">
        <v>13082</v>
      </c>
      <c r="C11711" s="27">
        <v>22867.992424242399</v>
      </c>
      <c r="D11711">
        <v>3000</v>
      </c>
      <c r="E11711">
        <v>6.9507575757575699E-2</v>
      </c>
      <c r="F11711">
        <v>1</v>
      </c>
      <c r="G11711">
        <v>4961.5524782437697</v>
      </c>
      <c r="H11711" s="73">
        <f t="shared" si="546"/>
        <v>6.075018165720248E-2</v>
      </c>
      <c r="I11711" t="str">
        <f t="shared" si="547"/>
        <v/>
      </c>
      <c r="J11711" t="str">
        <f t="shared" si="548"/>
        <v/>
      </c>
    </row>
    <row r="11712" spans="1:10" x14ac:dyDescent="0.25">
      <c r="A11712" t="s">
        <v>796</v>
      </c>
      <c r="B11712" t="s">
        <v>7186</v>
      </c>
      <c r="C11712" s="27">
        <v>101940.151515151</v>
      </c>
      <c r="D11712">
        <v>3000</v>
      </c>
      <c r="E11712">
        <v>0.30984848484848398</v>
      </c>
      <c r="F11712">
        <v>1</v>
      </c>
      <c r="G11712">
        <v>22116.221811985401</v>
      </c>
      <c r="H11712" s="73">
        <f t="shared" si="546"/>
        <v>6.0746840330480743E-2</v>
      </c>
      <c r="I11712" t="str">
        <f t="shared" si="547"/>
        <v/>
      </c>
      <c r="J11712" t="str">
        <f t="shared" si="548"/>
        <v/>
      </c>
    </row>
    <row r="11713" spans="1:10" x14ac:dyDescent="0.25">
      <c r="A11713" t="s">
        <v>796</v>
      </c>
      <c r="B11713" t="s">
        <v>6351</v>
      </c>
      <c r="C11713" s="27">
        <v>29472.916666666599</v>
      </c>
      <c r="D11713">
        <v>3000</v>
      </c>
      <c r="E11713">
        <v>8.9583333333333307E-2</v>
      </c>
      <c r="F11713">
        <v>4</v>
      </c>
      <c r="G11713">
        <v>6391.5172626871499</v>
      </c>
      <c r="H11713" s="73">
        <f t="shared" si="546"/>
        <v>6.072099527144649E-2</v>
      </c>
      <c r="I11713" t="str">
        <f t="shared" si="547"/>
        <v/>
      </c>
      <c r="J11713" t="str">
        <f t="shared" si="548"/>
        <v/>
      </c>
    </row>
    <row r="11714" spans="1:10" x14ac:dyDescent="0.25">
      <c r="A11714" t="s">
        <v>796</v>
      </c>
      <c r="B11714" t="s">
        <v>12874</v>
      </c>
      <c r="C11714" s="27">
        <v>39504.924242424197</v>
      </c>
      <c r="D11714">
        <v>3000</v>
      </c>
      <c r="E11714">
        <v>0.120075757575757</v>
      </c>
      <c r="F11714">
        <v>10</v>
      </c>
      <c r="G11714">
        <v>8565.7983621327094</v>
      </c>
      <c r="H11714" s="73">
        <f t="shared" ref="H11714:H11777" si="549">G11714/SUMIFS(C:C,B:B,B11714)</f>
        <v>6.0712014701739724E-2</v>
      </c>
      <c r="I11714" t="str">
        <f t="shared" ref="I11714:I11777" si="550">IF(A11714="Construction",SUMIFS(D:D,A:A,"Engineering",B:B,B11714),"")</f>
        <v/>
      </c>
      <c r="J11714" t="str">
        <f t="shared" si="548"/>
        <v/>
      </c>
    </row>
    <row r="11715" spans="1:10" x14ac:dyDescent="0.25">
      <c r="A11715" t="s">
        <v>796</v>
      </c>
      <c r="B11715" t="s">
        <v>3636</v>
      </c>
      <c r="C11715" s="27">
        <v>41125</v>
      </c>
      <c r="D11715">
        <v>3000</v>
      </c>
      <c r="E11715">
        <v>0.125</v>
      </c>
      <c r="F11715">
        <v>1</v>
      </c>
      <c r="G11715">
        <v>8902.3550539390799</v>
      </c>
      <c r="H11715" s="73">
        <f t="shared" si="549"/>
        <v>6.0611779090649055E-2</v>
      </c>
      <c r="I11715" t="str">
        <f t="shared" si="550"/>
        <v/>
      </c>
      <c r="J11715" t="str">
        <f t="shared" ref="J11715:J11778" si="551">IF(AND(I11715&lt;&gt;"",I11715&lt;&gt;3000,I11715&lt;&gt;0),D11715-I11715,"")</f>
        <v/>
      </c>
    </row>
    <row r="11716" spans="1:10" x14ac:dyDescent="0.25">
      <c r="A11716" t="s">
        <v>796</v>
      </c>
      <c r="B11716" t="s">
        <v>9906</v>
      </c>
      <c r="C11716" s="27">
        <v>13160</v>
      </c>
      <c r="D11716">
        <v>3000</v>
      </c>
      <c r="E11716">
        <v>2.9734848484848399E-2</v>
      </c>
      <c r="F11716">
        <v>3</v>
      </c>
      <c r="G11716">
        <v>2845.9553766654699</v>
      </c>
      <c r="H11716" s="73">
        <f t="shared" si="549"/>
        <v>6.0552242056712127E-2</v>
      </c>
      <c r="I11716" t="str">
        <f t="shared" si="550"/>
        <v/>
      </c>
      <c r="J11716" t="str">
        <f t="shared" si="551"/>
        <v/>
      </c>
    </row>
    <row r="11717" spans="1:10" x14ac:dyDescent="0.25">
      <c r="A11717" t="s">
        <v>796</v>
      </c>
      <c r="B11717" t="s">
        <v>7917</v>
      </c>
      <c r="C11717" s="27">
        <v>29846.7803030303</v>
      </c>
      <c r="D11717">
        <v>3000</v>
      </c>
      <c r="E11717">
        <v>9.0719696969696895E-2</v>
      </c>
      <c r="F11717">
        <v>3</v>
      </c>
      <c r="G11717">
        <v>6447.1615395812796</v>
      </c>
      <c r="H11717" s="73">
        <f t="shared" si="549"/>
        <v>6.0482410925223946E-2</v>
      </c>
      <c r="I11717" t="str">
        <f t="shared" si="550"/>
        <v/>
      </c>
      <c r="J11717" t="str">
        <f t="shared" si="551"/>
        <v/>
      </c>
    </row>
    <row r="11718" spans="1:10" x14ac:dyDescent="0.25">
      <c r="A11718" t="s">
        <v>796</v>
      </c>
      <c r="B11718" t="s">
        <v>9114</v>
      </c>
      <c r="C11718" s="27">
        <v>30345.265151515101</v>
      </c>
      <c r="D11718">
        <v>3000</v>
      </c>
      <c r="E11718">
        <v>9.2234848484848406E-2</v>
      </c>
      <c r="F11718">
        <v>12</v>
      </c>
      <c r="G11718">
        <v>6553.2700892768198</v>
      </c>
      <c r="H11718" s="73">
        <f t="shared" si="549"/>
        <v>6.0467938435723061E-2</v>
      </c>
      <c r="I11718" t="str">
        <f t="shared" si="550"/>
        <v/>
      </c>
      <c r="J11718" t="str">
        <f t="shared" si="551"/>
        <v/>
      </c>
    </row>
    <row r="11719" spans="1:10" x14ac:dyDescent="0.25">
      <c r="A11719" t="s">
        <v>796</v>
      </c>
      <c r="B11719" t="s">
        <v>10720</v>
      </c>
      <c r="C11719" s="27">
        <v>63307.575757575702</v>
      </c>
      <c r="D11719">
        <v>3000</v>
      </c>
      <c r="E11719">
        <v>0.192424242424242</v>
      </c>
      <c r="F11719">
        <v>3</v>
      </c>
      <c r="G11719">
        <v>13648.840426431299</v>
      </c>
      <c r="H11719" s="73">
        <f t="shared" si="549"/>
        <v>6.0366792973326616E-2</v>
      </c>
      <c r="I11719" t="str">
        <f t="shared" si="550"/>
        <v/>
      </c>
      <c r="J11719" t="str">
        <f t="shared" si="551"/>
        <v/>
      </c>
    </row>
    <row r="11720" spans="1:10" x14ac:dyDescent="0.25">
      <c r="A11720" t="s">
        <v>796</v>
      </c>
      <c r="B11720" t="s">
        <v>11307</v>
      </c>
      <c r="C11720" s="27">
        <v>47302.246873796597</v>
      </c>
      <c r="D11720">
        <v>3000</v>
      </c>
      <c r="E11720">
        <v>0.166477272727272</v>
      </c>
      <c r="F11720">
        <v>1</v>
      </c>
      <c r="G11720">
        <v>8973.5806631815703</v>
      </c>
      <c r="H11720" s="73">
        <f t="shared" si="549"/>
        <v>6.0361407714914501E-2</v>
      </c>
      <c r="I11720" t="str">
        <f t="shared" si="550"/>
        <v/>
      </c>
      <c r="J11720" t="str">
        <f t="shared" si="551"/>
        <v/>
      </c>
    </row>
    <row r="11721" spans="1:10" x14ac:dyDescent="0.25">
      <c r="A11721" t="s">
        <v>796</v>
      </c>
      <c r="B11721" t="s">
        <v>6992</v>
      </c>
      <c r="C11721" s="27">
        <v>44427.462121212098</v>
      </c>
      <c r="D11721">
        <v>3000</v>
      </c>
      <c r="E11721">
        <v>0.13503787878787801</v>
      </c>
      <c r="G11721">
        <v>9574.3763100790002</v>
      </c>
      <c r="H11721" s="73">
        <f t="shared" si="549"/>
        <v>6.0341627426477598E-2</v>
      </c>
      <c r="I11721" t="str">
        <f t="shared" si="550"/>
        <v/>
      </c>
      <c r="J11721" t="str">
        <f t="shared" si="551"/>
        <v/>
      </c>
    </row>
    <row r="11722" spans="1:10" x14ac:dyDescent="0.25">
      <c r="A11722" t="s">
        <v>796</v>
      </c>
      <c r="B11722" t="s">
        <v>5449</v>
      </c>
      <c r="C11722" s="27">
        <v>37386.363636363603</v>
      </c>
      <c r="D11722">
        <v>3000</v>
      </c>
      <c r="E11722">
        <v>0.11363636363636299</v>
      </c>
      <c r="F11722">
        <v>1</v>
      </c>
      <c r="G11722">
        <v>8055.2307268500999</v>
      </c>
      <c r="H11722" s="73">
        <f t="shared" si="549"/>
        <v>6.0328536507473121E-2</v>
      </c>
      <c r="I11722" t="str">
        <f t="shared" si="550"/>
        <v/>
      </c>
      <c r="J11722" t="str">
        <f t="shared" si="551"/>
        <v/>
      </c>
    </row>
    <row r="11723" spans="1:10" x14ac:dyDescent="0.25">
      <c r="A11723" t="s">
        <v>796</v>
      </c>
      <c r="B11723" t="s">
        <v>3634</v>
      </c>
      <c r="C11723" s="27">
        <v>16823.8636363636</v>
      </c>
      <c r="D11723">
        <v>3000</v>
      </c>
      <c r="E11723">
        <v>5.1136363636363598E-2</v>
      </c>
      <c r="F11723">
        <v>1</v>
      </c>
      <c r="G11723">
        <v>3624.7465383621802</v>
      </c>
      <c r="H11723" s="73">
        <f t="shared" si="549"/>
        <v>6.0326750898510112E-2</v>
      </c>
      <c r="I11723" t="str">
        <f t="shared" si="550"/>
        <v/>
      </c>
      <c r="J11723" t="str">
        <f t="shared" si="551"/>
        <v/>
      </c>
    </row>
    <row r="11724" spans="1:10" x14ac:dyDescent="0.25">
      <c r="A11724" t="s">
        <v>796</v>
      </c>
      <c r="B11724" t="s">
        <v>11814</v>
      </c>
      <c r="C11724" s="27">
        <v>13160</v>
      </c>
      <c r="D11724">
        <v>3000</v>
      </c>
      <c r="E11724">
        <v>2.95454545454545E-2</v>
      </c>
      <c r="F11724">
        <v>1</v>
      </c>
      <c r="G11724">
        <v>2834.04978159141</v>
      </c>
      <c r="H11724" s="73">
        <f t="shared" si="549"/>
        <v>6.0298931523221487E-2</v>
      </c>
      <c r="I11724" t="str">
        <f t="shared" si="550"/>
        <v/>
      </c>
      <c r="J11724" t="str">
        <f t="shared" si="551"/>
        <v/>
      </c>
    </row>
    <row r="11725" spans="1:10" x14ac:dyDescent="0.25">
      <c r="A11725" t="s">
        <v>796</v>
      </c>
      <c r="B11725" t="s">
        <v>3669</v>
      </c>
      <c r="C11725" s="27">
        <v>16138.446969696901</v>
      </c>
      <c r="D11725">
        <v>3000</v>
      </c>
      <c r="E11725">
        <v>4.90530303030303E-2</v>
      </c>
      <c r="F11725">
        <v>1</v>
      </c>
      <c r="G11725">
        <v>3473.1935018193899</v>
      </c>
      <c r="H11725" s="73">
        <f t="shared" si="549"/>
        <v>6.0259465011439778E-2</v>
      </c>
      <c r="I11725" t="str">
        <f t="shared" si="550"/>
        <v/>
      </c>
      <c r="J11725" t="str">
        <f t="shared" si="551"/>
        <v/>
      </c>
    </row>
    <row r="11726" spans="1:10" x14ac:dyDescent="0.25">
      <c r="A11726" t="s">
        <v>796</v>
      </c>
      <c r="B11726" t="s">
        <v>5897</v>
      </c>
      <c r="C11726" s="27">
        <v>39878.7878787878</v>
      </c>
      <c r="D11726">
        <v>3000</v>
      </c>
      <c r="E11726">
        <v>0.12121212121212099</v>
      </c>
      <c r="F11726">
        <v>1</v>
      </c>
      <c r="G11726">
        <v>8581.1476225908991</v>
      </c>
      <c r="H11726" s="73">
        <f t="shared" si="549"/>
        <v>6.025061096712786E-2</v>
      </c>
      <c r="I11726" t="str">
        <f t="shared" si="550"/>
        <v/>
      </c>
      <c r="J11726" t="str">
        <f t="shared" si="551"/>
        <v/>
      </c>
    </row>
    <row r="11727" spans="1:10" x14ac:dyDescent="0.25">
      <c r="A11727" t="s">
        <v>796</v>
      </c>
      <c r="B11727" t="s">
        <v>11152</v>
      </c>
      <c r="C11727" s="27">
        <v>89415.719696969696</v>
      </c>
      <c r="D11727">
        <v>3000</v>
      </c>
      <c r="E11727">
        <v>0.27178030303030298</v>
      </c>
      <c r="F11727">
        <v>3</v>
      </c>
      <c r="G11727">
        <v>19237.478026451899</v>
      </c>
      <c r="H11727" s="73">
        <f t="shared" si="549"/>
        <v>6.0241016519929504E-2</v>
      </c>
      <c r="I11727" t="str">
        <f t="shared" si="550"/>
        <v/>
      </c>
      <c r="J11727" t="str">
        <f t="shared" si="551"/>
        <v/>
      </c>
    </row>
    <row r="11728" spans="1:10" x14ac:dyDescent="0.25">
      <c r="A11728" t="s">
        <v>796</v>
      </c>
      <c r="B11728" t="s">
        <v>12647</v>
      </c>
      <c r="C11728" s="27">
        <v>29099.053030302999</v>
      </c>
      <c r="D11728">
        <v>3000</v>
      </c>
      <c r="E11728">
        <v>8.8446969696969593E-2</v>
      </c>
      <c r="F11728">
        <v>4</v>
      </c>
      <c r="G11728">
        <v>6255.3738352783803</v>
      </c>
      <c r="H11728" s="73">
        <f t="shared" si="549"/>
        <v>6.0191122785128948E-2</v>
      </c>
      <c r="I11728" t="str">
        <f t="shared" si="550"/>
        <v/>
      </c>
      <c r="J11728" t="str">
        <f t="shared" si="551"/>
        <v/>
      </c>
    </row>
    <row r="11729" spans="1:10" x14ac:dyDescent="0.25">
      <c r="A11729" t="s">
        <v>796</v>
      </c>
      <c r="B11729" t="s">
        <v>10308</v>
      </c>
      <c r="C11729" s="27">
        <v>20313.2575757575</v>
      </c>
      <c r="D11729">
        <v>3000</v>
      </c>
      <c r="E11729">
        <v>6.1742424242424203E-2</v>
      </c>
      <c r="F11729">
        <v>1</v>
      </c>
      <c r="G11729">
        <v>4364.0304128748703</v>
      </c>
      <c r="H11729" s="73">
        <f t="shared" si="549"/>
        <v>6.0154237253568388E-2</v>
      </c>
      <c r="I11729" t="str">
        <f t="shared" si="550"/>
        <v/>
      </c>
      <c r="J11729" t="str">
        <f t="shared" si="551"/>
        <v/>
      </c>
    </row>
    <row r="11730" spans="1:10" x14ac:dyDescent="0.25">
      <c r="A11730" t="s">
        <v>796</v>
      </c>
      <c r="B11730" t="s">
        <v>9818</v>
      </c>
      <c r="C11730" s="27">
        <v>13160</v>
      </c>
      <c r="D11730">
        <v>3000</v>
      </c>
      <c r="E11730">
        <v>3.2575757575757501E-2</v>
      </c>
      <c r="F11730">
        <v>7</v>
      </c>
      <c r="G11730">
        <v>2825.0117677635299</v>
      </c>
      <c r="H11730" s="73">
        <f t="shared" si="549"/>
        <v>6.0106633356670845E-2</v>
      </c>
      <c r="I11730" t="str">
        <f t="shared" si="550"/>
        <v/>
      </c>
      <c r="J11730" t="str">
        <f t="shared" si="551"/>
        <v/>
      </c>
    </row>
    <row r="11731" spans="1:10" x14ac:dyDescent="0.25">
      <c r="A11731" t="s">
        <v>796</v>
      </c>
      <c r="B11731" t="s">
        <v>12138</v>
      </c>
      <c r="C11731" s="27">
        <v>13160</v>
      </c>
      <c r="D11731">
        <v>3000</v>
      </c>
      <c r="E11731">
        <v>3.9204545454545402E-2</v>
      </c>
      <c r="F11731">
        <v>8</v>
      </c>
      <c r="G11731">
        <v>2824.71115629621</v>
      </c>
      <c r="H11731" s="73">
        <f t="shared" si="549"/>
        <v>6.0100237368004468E-2</v>
      </c>
      <c r="I11731" t="str">
        <f t="shared" si="550"/>
        <v/>
      </c>
      <c r="J11731" t="str">
        <f t="shared" si="551"/>
        <v/>
      </c>
    </row>
    <row r="11732" spans="1:10" x14ac:dyDescent="0.25">
      <c r="A11732" t="s">
        <v>796</v>
      </c>
      <c r="B11732" t="s">
        <v>7979</v>
      </c>
      <c r="C11732" s="27">
        <v>80505.303030302995</v>
      </c>
      <c r="D11732">
        <v>3000</v>
      </c>
      <c r="E11732">
        <v>0.244696969696969</v>
      </c>
      <c r="F11732">
        <v>10</v>
      </c>
      <c r="G11732">
        <v>17275.779457298901</v>
      </c>
      <c r="H11732" s="73">
        <f t="shared" si="549"/>
        <v>6.0085709462181891E-2</v>
      </c>
      <c r="I11732" t="str">
        <f t="shared" si="550"/>
        <v/>
      </c>
      <c r="J11732" t="str">
        <f t="shared" si="551"/>
        <v/>
      </c>
    </row>
    <row r="11733" spans="1:10" x14ac:dyDescent="0.25">
      <c r="A11733" t="s">
        <v>796</v>
      </c>
      <c r="B11733" t="s">
        <v>12610</v>
      </c>
      <c r="C11733" s="27">
        <v>22182.575757575702</v>
      </c>
      <c r="D11733">
        <v>3000</v>
      </c>
      <c r="E11733">
        <v>6.74242424242424E-2</v>
      </c>
      <c r="F11733">
        <v>1</v>
      </c>
      <c r="G11733">
        <v>4758.3761754385196</v>
      </c>
      <c r="H11733" s="73">
        <f t="shared" si="549"/>
        <v>6.006269712243708E-2</v>
      </c>
      <c r="I11733" t="str">
        <f t="shared" si="550"/>
        <v/>
      </c>
      <c r="J11733" t="str">
        <f t="shared" si="551"/>
        <v/>
      </c>
    </row>
    <row r="11734" spans="1:10" x14ac:dyDescent="0.25">
      <c r="A11734" t="s">
        <v>796</v>
      </c>
      <c r="B11734" t="s">
        <v>6110</v>
      </c>
      <c r="C11734" s="27">
        <v>44302.840909090897</v>
      </c>
      <c r="D11734">
        <v>3000</v>
      </c>
      <c r="E11734">
        <v>0.13465909090909001</v>
      </c>
      <c r="F11734">
        <v>2</v>
      </c>
      <c r="G11734">
        <v>9496.0930443270208</v>
      </c>
      <c r="H11734" s="73">
        <f t="shared" si="549"/>
        <v>6.0016603853184865E-2</v>
      </c>
      <c r="I11734" t="str">
        <f t="shared" si="550"/>
        <v/>
      </c>
      <c r="J11734" t="str">
        <f t="shared" si="551"/>
        <v/>
      </c>
    </row>
    <row r="11735" spans="1:10" x14ac:dyDescent="0.25">
      <c r="A11735" t="s">
        <v>796</v>
      </c>
      <c r="B11735" t="s">
        <v>10774</v>
      </c>
      <c r="C11735" s="27">
        <v>27728.2196969697</v>
      </c>
      <c r="D11735">
        <v>3000</v>
      </c>
      <c r="E11735">
        <v>8.4280303030302997E-2</v>
      </c>
      <c r="F11735">
        <v>1</v>
      </c>
      <c r="G11735">
        <v>5943.2500274149997</v>
      </c>
      <c r="H11735" s="73">
        <f t="shared" si="549"/>
        <v>6.0015032550325066E-2</v>
      </c>
      <c r="I11735" t="str">
        <f t="shared" si="550"/>
        <v/>
      </c>
      <c r="J11735" t="str">
        <f t="shared" si="551"/>
        <v/>
      </c>
    </row>
    <row r="11736" spans="1:10" x14ac:dyDescent="0.25">
      <c r="A11736" t="s">
        <v>796</v>
      </c>
      <c r="B11736" t="s">
        <v>9674</v>
      </c>
      <c r="C11736" s="27">
        <v>62248.295454545398</v>
      </c>
      <c r="D11736">
        <v>3000</v>
      </c>
      <c r="E11736">
        <v>0.18920454545454499</v>
      </c>
      <c r="F11736">
        <v>3</v>
      </c>
      <c r="G11736">
        <v>13341.2546804874</v>
      </c>
      <c r="H11736" s="73">
        <f t="shared" si="549"/>
        <v>6.0010499617041406E-2</v>
      </c>
      <c r="I11736" t="str">
        <f t="shared" si="550"/>
        <v/>
      </c>
      <c r="J11736" t="str">
        <f t="shared" si="551"/>
        <v/>
      </c>
    </row>
    <row r="11737" spans="1:10" x14ac:dyDescent="0.25">
      <c r="A11737" t="s">
        <v>796</v>
      </c>
      <c r="B11737" t="s">
        <v>6651</v>
      </c>
      <c r="C11737" s="27">
        <v>83807.765151515094</v>
      </c>
      <c r="D11737">
        <v>3000</v>
      </c>
      <c r="E11737">
        <v>0.25473484848484801</v>
      </c>
      <c r="F11737">
        <v>12</v>
      </c>
      <c r="G11737">
        <v>17945.929681555001</v>
      </c>
      <c r="H11737" s="73">
        <f t="shared" si="549"/>
        <v>5.9956977754400495E-2</v>
      </c>
      <c r="I11737" t="str">
        <f t="shared" si="550"/>
        <v/>
      </c>
      <c r="J11737" t="str">
        <f t="shared" si="551"/>
        <v/>
      </c>
    </row>
    <row r="11738" spans="1:10" x14ac:dyDescent="0.25">
      <c r="A11738" t="s">
        <v>796</v>
      </c>
      <c r="B11738" t="s">
        <v>6932</v>
      </c>
      <c r="C11738" s="27">
        <v>15702.272727272701</v>
      </c>
      <c r="D11738">
        <v>3000</v>
      </c>
      <c r="E11738">
        <v>4.7727272727272702E-2</v>
      </c>
      <c r="G11738">
        <v>3360.7663845501502</v>
      </c>
      <c r="H11738" s="73">
        <f t="shared" si="549"/>
        <v>5.9928559643447524E-2</v>
      </c>
      <c r="I11738" t="str">
        <f t="shared" si="550"/>
        <v/>
      </c>
      <c r="J11738" t="str">
        <f t="shared" si="551"/>
        <v/>
      </c>
    </row>
    <row r="11739" spans="1:10" x14ac:dyDescent="0.25">
      <c r="A11739" t="s">
        <v>796</v>
      </c>
      <c r="B11739" t="s">
        <v>13357</v>
      </c>
      <c r="C11739" s="27">
        <v>38196.401515151498</v>
      </c>
      <c r="D11739">
        <v>3000</v>
      </c>
      <c r="E11739">
        <v>0.11609848484848399</v>
      </c>
      <c r="F11739">
        <v>4</v>
      </c>
      <c r="G11739">
        <v>8169.6757444810901</v>
      </c>
      <c r="H11739" s="73">
        <f t="shared" si="549"/>
        <v>5.988808153949559E-2</v>
      </c>
      <c r="I11739" t="str">
        <f t="shared" si="550"/>
        <v/>
      </c>
      <c r="J11739" t="str">
        <f t="shared" si="551"/>
        <v/>
      </c>
    </row>
    <row r="11740" spans="1:10" x14ac:dyDescent="0.25">
      <c r="A11740" t="s">
        <v>796</v>
      </c>
      <c r="B11740" t="s">
        <v>13004</v>
      </c>
      <c r="C11740" s="27">
        <v>60005.113636363603</v>
      </c>
      <c r="D11740">
        <v>3000</v>
      </c>
      <c r="E11740">
        <v>0.18238636363636301</v>
      </c>
      <c r="F11740">
        <v>4</v>
      </c>
      <c r="G11740">
        <v>12832.4790681634</v>
      </c>
      <c r="H11740" s="73">
        <f t="shared" si="549"/>
        <v>5.9879798926142126E-2</v>
      </c>
      <c r="I11740" t="str">
        <f t="shared" si="550"/>
        <v/>
      </c>
      <c r="J11740" t="str">
        <f t="shared" si="551"/>
        <v/>
      </c>
    </row>
    <row r="11741" spans="1:10" x14ac:dyDescent="0.25">
      <c r="A11741" t="s">
        <v>796</v>
      </c>
      <c r="B11741" t="s">
        <v>12668</v>
      </c>
      <c r="C11741" s="27">
        <v>14642.9924242424</v>
      </c>
      <c r="D11741">
        <v>3000</v>
      </c>
      <c r="E11741">
        <v>4.4507575757575697E-2</v>
      </c>
      <c r="G11741">
        <v>3128.6081803542502</v>
      </c>
      <c r="H11741" s="73">
        <f t="shared" si="549"/>
        <v>5.9824540307000247E-2</v>
      </c>
      <c r="I11741" t="str">
        <f t="shared" si="550"/>
        <v/>
      </c>
      <c r="J11741" t="str">
        <f t="shared" si="551"/>
        <v/>
      </c>
    </row>
    <row r="11742" spans="1:10" x14ac:dyDescent="0.25">
      <c r="A11742" t="s">
        <v>796</v>
      </c>
      <c r="B11742" t="s">
        <v>10059</v>
      </c>
      <c r="C11742" s="27">
        <v>13160</v>
      </c>
      <c r="D11742">
        <v>3000</v>
      </c>
      <c r="E11742">
        <v>1.17424242424242E-2</v>
      </c>
      <c r="F11742">
        <v>20</v>
      </c>
      <c r="G11742">
        <v>2811.1485619451801</v>
      </c>
      <c r="H11742" s="73">
        <f t="shared" si="549"/>
        <v>5.9811671530748511E-2</v>
      </c>
      <c r="I11742" t="str">
        <f t="shared" si="550"/>
        <v/>
      </c>
      <c r="J11742" t="str">
        <f t="shared" si="551"/>
        <v/>
      </c>
    </row>
    <row r="11743" spans="1:10" x14ac:dyDescent="0.25">
      <c r="A11743" t="s">
        <v>796</v>
      </c>
      <c r="B11743" t="s">
        <v>3899</v>
      </c>
      <c r="C11743" s="27">
        <v>36825.568181818096</v>
      </c>
      <c r="D11743">
        <v>3000</v>
      </c>
      <c r="E11743">
        <v>0.11193181818181799</v>
      </c>
      <c r="F11743">
        <v>1</v>
      </c>
      <c r="G11743">
        <v>7850.7449514579102</v>
      </c>
      <c r="H11743" s="73">
        <f t="shared" si="549"/>
        <v>5.969245540367616E-2</v>
      </c>
      <c r="I11743" t="str">
        <f t="shared" si="550"/>
        <v/>
      </c>
      <c r="J11743" t="str">
        <f t="shared" si="551"/>
        <v/>
      </c>
    </row>
    <row r="11744" spans="1:10" x14ac:dyDescent="0.25">
      <c r="A11744" t="s">
        <v>796</v>
      </c>
      <c r="B11744" t="s">
        <v>8308</v>
      </c>
      <c r="C11744" s="27">
        <v>41374.242424242402</v>
      </c>
      <c r="D11744">
        <v>3000</v>
      </c>
      <c r="E11744">
        <v>0.12575757575757501</v>
      </c>
      <c r="F11744">
        <v>17</v>
      </c>
      <c r="G11744">
        <v>8814.6211852188608</v>
      </c>
      <c r="H11744" s="73">
        <f t="shared" si="549"/>
        <v>5.9652909328320458E-2</v>
      </c>
      <c r="I11744" t="str">
        <f t="shared" si="550"/>
        <v/>
      </c>
      <c r="J11744" t="str">
        <f t="shared" si="551"/>
        <v/>
      </c>
    </row>
    <row r="11745" spans="1:10" x14ac:dyDescent="0.25">
      <c r="A11745" t="s">
        <v>796</v>
      </c>
      <c r="B11745" t="s">
        <v>7983</v>
      </c>
      <c r="C11745" s="27">
        <v>13160</v>
      </c>
      <c r="D11745">
        <v>3000</v>
      </c>
      <c r="E11745">
        <v>3.7121212121212097E-2</v>
      </c>
      <c r="F11745">
        <v>2</v>
      </c>
      <c r="G11745">
        <v>2800.46229373912</v>
      </c>
      <c r="H11745" s="73">
        <f t="shared" si="549"/>
        <v>5.9584304122108939E-2</v>
      </c>
      <c r="I11745" t="str">
        <f t="shared" si="550"/>
        <v/>
      </c>
      <c r="J11745" t="str">
        <f t="shared" si="551"/>
        <v/>
      </c>
    </row>
    <row r="11746" spans="1:10" x14ac:dyDescent="0.25">
      <c r="A11746" t="s">
        <v>796</v>
      </c>
      <c r="B11746" t="s">
        <v>5088</v>
      </c>
      <c r="C11746" s="27">
        <v>34333.1439393939</v>
      </c>
      <c r="D11746">
        <v>3000</v>
      </c>
      <c r="E11746">
        <v>0.10435606060605999</v>
      </c>
      <c r="F11746">
        <v>2</v>
      </c>
      <c r="G11746">
        <v>7300.7791566004998</v>
      </c>
      <c r="H11746" s="73">
        <f t="shared" si="549"/>
        <v>5.9540663315211295E-2</v>
      </c>
      <c r="I11746" t="str">
        <f t="shared" si="550"/>
        <v/>
      </c>
      <c r="J11746" t="str">
        <f t="shared" si="551"/>
        <v/>
      </c>
    </row>
    <row r="11747" spans="1:10" x14ac:dyDescent="0.25">
      <c r="A11747" t="s">
        <v>796</v>
      </c>
      <c r="B11747" t="s">
        <v>9646</v>
      </c>
      <c r="C11747" s="27">
        <v>22057.9545454545</v>
      </c>
      <c r="D11747">
        <v>3000</v>
      </c>
      <c r="E11747">
        <v>6.7045454545454505E-2</v>
      </c>
      <c r="F11747">
        <v>1</v>
      </c>
      <c r="G11747">
        <v>4688.7377988537401</v>
      </c>
      <c r="H11747" s="73">
        <f t="shared" si="549"/>
        <v>5.9518056444158612E-2</v>
      </c>
      <c r="I11747" t="str">
        <f t="shared" si="550"/>
        <v/>
      </c>
      <c r="J11747" t="str">
        <f t="shared" si="551"/>
        <v/>
      </c>
    </row>
    <row r="11748" spans="1:10" x14ac:dyDescent="0.25">
      <c r="A11748" t="s">
        <v>796</v>
      </c>
      <c r="B11748" t="s">
        <v>4773</v>
      </c>
      <c r="C11748" s="27">
        <v>25609.659090909001</v>
      </c>
      <c r="D11748">
        <v>3000</v>
      </c>
      <c r="E11748">
        <v>7.7840909090909002E-2</v>
      </c>
      <c r="F11748">
        <v>7</v>
      </c>
      <c r="G11748">
        <v>5441.3130883346703</v>
      </c>
      <c r="H11748" s="73">
        <f t="shared" si="549"/>
        <v>5.9491915113955823E-2</v>
      </c>
      <c r="I11748" t="str">
        <f t="shared" si="550"/>
        <v/>
      </c>
      <c r="J11748" t="str">
        <f t="shared" si="551"/>
        <v/>
      </c>
    </row>
    <row r="11749" spans="1:10" x14ac:dyDescent="0.25">
      <c r="A11749" t="s">
        <v>796</v>
      </c>
      <c r="B11749" t="s">
        <v>7034</v>
      </c>
      <c r="C11749" s="27">
        <v>65862.310606060593</v>
      </c>
      <c r="D11749">
        <v>3000</v>
      </c>
      <c r="E11749">
        <v>0.200189393939393</v>
      </c>
      <c r="F11749">
        <v>1</v>
      </c>
      <c r="G11749">
        <v>13977.2510541134</v>
      </c>
      <c r="H11749" s="73">
        <f t="shared" si="549"/>
        <v>5.9421393800776053E-2</v>
      </c>
      <c r="I11749" t="str">
        <f t="shared" si="550"/>
        <v/>
      </c>
      <c r="J11749" t="str">
        <f t="shared" si="551"/>
        <v/>
      </c>
    </row>
    <row r="11750" spans="1:10" x14ac:dyDescent="0.25">
      <c r="A11750" t="s">
        <v>796</v>
      </c>
      <c r="B11750" t="s">
        <v>12263</v>
      </c>
      <c r="C11750" s="27">
        <v>48976.136363636302</v>
      </c>
      <c r="D11750">
        <v>3000</v>
      </c>
      <c r="E11750">
        <v>0.148863636363636</v>
      </c>
      <c r="G11750">
        <v>10391.078061320401</v>
      </c>
      <c r="H11750" s="73">
        <f t="shared" si="549"/>
        <v>5.9406520668910022E-2</v>
      </c>
      <c r="I11750" t="str">
        <f t="shared" si="550"/>
        <v/>
      </c>
      <c r="J11750" t="str">
        <f t="shared" si="551"/>
        <v/>
      </c>
    </row>
    <row r="11751" spans="1:10" x14ac:dyDescent="0.25">
      <c r="A11751" t="s">
        <v>796</v>
      </c>
      <c r="B11751" t="s">
        <v>6534</v>
      </c>
      <c r="C11751" s="27">
        <v>68541.666666666599</v>
      </c>
      <c r="D11751">
        <v>3000</v>
      </c>
      <c r="E11751">
        <v>0.20833333333333301</v>
      </c>
      <c r="F11751">
        <v>3</v>
      </c>
      <c r="G11751">
        <v>14538.8328865648</v>
      </c>
      <c r="H11751" s="73">
        <f t="shared" si="549"/>
        <v>5.93926790259671E-2</v>
      </c>
      <c r="I11751" t="str">
        <f t="shared" si="550"/>
        <v/>
      </c>
      <c r="J11751" t="str">
        <f t="shared" si="551"/>
        <v/>
      </c>
    </row>
    <row r="11752" spans="1:10" x14ac:dyDescent="0.25">
      <c r="A11752" t="s">
        <v>796</v>
      </c>
      <c r="B11752" t="s">
        <v>3738</v>
      </c>
      <c r="C11752" s="27">
        <v>68292.424242424197</v>
      </c>
      <c r="D11752">
        <v>3000</v>
      </c>
      <c r="E11752">
        <v>0.207575757575757</v>
      </c>
      <c r="F11752">
        <v>3</v>
      </c>
      <c r="G11752">
        <v>14477.133034128499</v>
      </c>
      <c r="H11752" s="73">
        <f t="shared" si="549"/>
        <v>5.9356470275041755E-2</v>
      </c>
      <c r="I11752" t="str">
        <f t="shared" si="550"/>
        <v/>
      </c>
      <c r="J11752" t="str">
        <f t="shared" si="551"/>
        <v/>
      </c>
    </row>
    <row r="11753" spans="1:10" x14ac:dyDescent="0.25">
      <c r="A11753" t="s">
        <v>796</v>
      </c>
      <c r="B11753" t="s">
        <v>5142</v>
      </c>
      <c r="C11753" s="27">
        <v>30906.060606060601</v>
      </c>
      <c r="D11753">
        <v>3000</v>
      </c>
      <c r="E11753">
        <v>9.3939393939393906E-2</v>
      </c>
      <c r="F11753">
        <v>1</v>
      </c>
      <c r="G11753">
        <v>6550.3421330097599</v>
      </c>
      <c r="H11753" s="73">
        <f t="shared" si="549"/>
        <v>5.934421150015709E-2</v>
      </c>
      <c r="I11753" t="str">
        <f t="shared" si="550"/>
        <v/>
      </c>
      <c r="J11753" t="str">
        <f t="shared" si="551"/>
        <v/>
      </c>
    </row>
    <row r="11754" spans="1:10" x14ac:dyDescent="0.25">
      <c r="A11754" t="s">
        <v>796</v>
      </c>
      <c r="B11754" t="s">
        <v>13031</v>
      </c>
      <c r="C11754" s="27">
        <v>20749.431818181802</v>
      </c>
      <c r="D11754">
        <v>3000</v>
      </c>
      <c r="E11754">
        <v>6.3068181818181801E-2</v>
      </c>
      <c r="F11754">
        <v>2</v>
      </c>
      <c r="G11754">
        <v>4396.6443483196599</v>
      </c>
      <c r="H11754" s="73">
        <f t="shared" si="549"/>
        <v>5.932983747780414E-2</v>
      </c>
      <c r="I11754" t="str">
        <f t="shared" si="550"/>
        <v/>
      </c>
      <c r="J11754" t="str">
        <f t="shared" si="551"/>
        <v/>
      </c>
    </row>
    <row r="11755" spans="1:10" x14ac:dyDescent="0.25">
      <c r="A11755" t="s">
        <v>796</v>
      </c>
      <c r="B11755" t="s">
        <v>11858</v>
      </c>
      <c r="C11755" s="27">
        <v>38570.265151515101</v>
      </c>
      <c r="D11755">
        <v>3000</v>
      </c>
      <c r="E11755">
        <v>0.117234848484848</v>
      </c>
      <c r="F11755">
        <v>1</v>
      </c>
      <c r="G11755">
        <v>8172.1435941801701</v>
      </c>
      <c r="H11755" s="73">
        <f t="shared" si="549"/>
        <v>5.9325498473545277E-2</v>
      </c>
      <c r="I11755" t="str">
        <f t="shared" si="550"/>
        <v/>
      </c>
      <c r="J11755" t="str">
        <f t="shared" si="551"/>
        <v/>
      </c>
    </row>
    <row r="11756" spans="1:10" x14ac:dyDescent="0.25">
      <c r="A11756" t="s">
        <v>796</v>
      </c>
      <c r="B11756" t="s">
        <v>5737</v>
      </c>
      <c r="C11756" s="27">
        <v>24488.0681818181</v>
      </c>
      <c r="D11756">
        <v>3000</v>
      </c>
      <c r="E11756">
        <v>7.4431818181818099E-2</v>
      </c>
      <c r="F11756">
        <v>4</v>
      </c>
      <c r="G11756">
        <v>5180.65745278955</v>
      </c>
      <c r="H11756" s="73">
        <f t="shared" si="549"/>
        <v>5.9236362624067736E-2</v>
      </c>
      <c r="I11756" t="str">
        <f t="shared" si="550"/>
        <v/>
      </c>
      <c r="J11756" t="str">
        <f t="shared" si="551"/>
        <v/>
      </c>
    </row>
    <row r="11757" spans="1:10" x14ac:dyDescent="0.25">
      <c r="A11757" t="s">
        <v>796</v>
      </c>
      <c r="B11757" t="s">
        <v>7462</v>
      </c>
      <c r="C11757" s="27">
        <v>25796.590909090901</v>
      </c>
      <c r="D11757">
        <v>3000</v>
      </c>
      <c r="E11757">
        <v>7.8409090909090901E-2</v>
      </c>
      <c r="F11757">
        <v>1</v>
      </c>
      <c r="G11757">
        <v>5456.2393388029104</v>
      </c>
      <c r="H11757" s="73">
        <f t="shared" si="549"/>
        <v>5.9222826002424518E-2</v>
      </c>
      <c r="I11757" t="str">
        <f t="shared" si="550"/>
        <v/>
      </c>
      <c r="J11757" t="str">
        <f t="shared" si="551"/>
        <v/>
      </c>
    </row>
    <row r="11758" spans="1:10" x14ac:dyDescent="0.25">
      <c r="A11758" t="s">
        <v>796</v>
      </c>
      <c r="B11758" t="s">
        <v>6396</v>
      </c>
      <c r="C11758" s="27">
        <v>61999.053030303003</v>
      </c>
      <c r="D11758">
        <v>3000</v>
      </c>
      <c r="E11758">
        <v>0.188446969696969</v>
      </c>
      <c r="F11758">
        <v>2</v>
      </c>
      <c r="G11758">
        <v>13105.222182489801</v>
      </c>
      <c r="H11758" s="73">
        <f t="shared" si="549"/>
        <v>5.918577835864109E-2</v>
      </c>
      <c r="I11758" t="str">
        <f t="shared" si="550"/>
        <v/>
      </c>
      <c r="J11758" t="str">
        <f t="shared" si="551"/>
        <v/>
      </c>
    </row>
    <row r="11759" spans="1:10" x14ac:dyDescent="0.25">
      <c r="A11759" t="s">
        <v>796</v>
      </c>
      <c r="B11759" t="s">
        <v>3614</v>
      </c>
      <c r="C11759" s="27">
        <v>51780.113636363603</v>
      </c>
      <c r="D11759">
        <v>3000</v>
      </c>
      <c r="E11759">
        <v>0.15738636363636299</v>
      </c>
      <c r="F11759">
        <v>1</v>
      </c>
      <c r="G11759">
        <v>10944.6010549495</v>
      </c>
      <c r="H11759" s="73">
        <f t="shared" si="549"/>
        <v>5.9182726343685974E-2</v>
      </c>
      <c r="I11759" t="str">
        <f t="shared" si="550"/>
        <v/>
      </c>
      <c r="J11759" t="str">
        <f t="shared" si="551"/>
        <v/>
      </c>
    </row>
    <row r="11760" spans="1:10" x14ac:dyDescent="0.25">
      <c r="A11760" t="s">
        <v>796</v>
      </c>
      <c r="B11760" t="s">
        <v>4614</v>
      </c>
      <c r="C11760" s="27">
        <v>26544.3181818181</v>
      </c>
      <c r="D11760">
        <v>3000</v>
      </c>
      <c r="E11760">
        <v>8.0681818181818105E-2</v>
      </c>
      <c r="F11760">
        <v>15</v>
      </c>
      <c r="G11760">
        <v>5608.83985084901</v>
      </c>
      <c r="H11760" s="73">
        <f t="shared" si="549"/>
        <v>5.9164268130022617E-2</v>
      </c>
      <c r="I11760" t="str">
        <f t="shared" si="550"/>
        <v/>
      </c>
      <c r="J11760" t="str">
        <f t="shared" si="551"/>
        <v/>
      </c>
    </row>
    <row r="11761" spans="1:10" x14ac:dyDescent="0.25">
      <c r="A11761" t="s">
        <v>796</v>
      </c>
      <c r="B11761" t="s">
        <v>8832</v>
      </c>
      <c r="C11761" s="27">
        <v>22805.681818181802</v>
      </c>
      <c r="D11761">
        <v>3000</v>
      </c>
      <c r="E11761">
        <v>6.9318181818181807E-2</v>
      </c>
      <c r="G11761">
        <v>4802.3582810808703</v>
      </c>
      <c r="H11761" s="73">
        <f t="shared" si="549"/>
        <v>5.8961636377414264E-2</v>
      </c>
      <c r="I11761" t="str">
        <f t="shared" si="550"/>
        <v/>
      </c>
      <c r="J11761" t="str">
        <f t="shared" si="551"/>
        <v/>
      </c>
    </row>
    <row r="11762" spans="1:10" x14ac:dyDescent="0.25">
      <c r="A11762" t="s">
        <v>796</v>
      </c>
      <c r="B11762" t="s">
        <v>8433</v>
      </c>
      <c r="C11762" s="27">
        <v>29659.8484848484</v>
      </c>
      <c r="D11762">
        <v>3000</v>
      </c>
      <c r="E11762">
        <v>9.0151515151515094E-2</v>
      </c>
      <c r="F11762">
        <v>4</v>
      </c>
      <c r="G11762">
        <v>6242.8392484566402</v>
      </c>
      <c r="H11762" s="73">
        <f t="shared" si="549"/>
        <v>5.8934724176383152E-2</v>
      </c>
      <c r="I11762" t="str">
        <f t="shared" si="550"/>
        <v/>
      </c>
      <c r="J11762" t="str">
        <f t="shared" si="551"/>
        <v/>
      </c>
    </row>
    <row r="11763" spans="1:10" x14ac:dyDescent="0.25">
      <c r="A11763" t="s">
        <v>796</v>
      </c>
      <c r="B11763" t="s">
        <v>4036</v>
      </c>
      <c r="C11763" s="27">
        <v>13160</v>
      </c>
      <c r="D11763">
        <v>3000</v>
      </c>
      <c r="E11763">
        <v>3.4090909090908998E-2</v>
      </c>
      <c r="F11763">
        <v>6</v>
      </c>
      <c r="G11763">
        <v>2767.8840657136798</v>
      </c>
      <c r="H11763" s="73">
        <f t="shared" si="549"/>
        <v>5.8891150334333613E-2</v>
      </c>
      <c r="I11763" t="str">
        <f t="shared" si="550"/>
        <v/>
      </c>
      <c r="J11763" t="str">
        <f t="shared" si="551"/>
        <v/>
      </c>
    </row>
    <row r="11764" spans="1:10" x14ac:dyDescent="0.25">
      <c r="A11764" t="s">
        <v>796</v>
      </c>
      <c r="B11764" t="s">
        <v>13263</v>
      </c>
      <c r="C11764" s="27">
        <v>21060.984848484801</v>
      </c>
      <c r="D11764">
        <v>3000</v>
      </c>
      <c r="E11764">
        <v>6.4015151515151497E-2</v>
      </c>
      <c r="F11764">
        <v>3</v>
      </c>
      <c r="G11764">
        <v>4425.2800350164198</v>
      </c>
      <c r="H11764" s="73">
        <f t="shared" si="549"/>
        <v>5.8832880737471248E-2</v>
      </c>
      <c r="I11764" t="str">
        <f t="shared" si="550"/>
        <v/>
      </c>
      <c r="J11764" t="str">
        <f t="shared" si="551"/>
        <v/>
      </c>
    </row>
    <row r="11765" spans="1:10" x14ac:dyDescent="0.25">
      <c r="A11765" t="s">
        <v>796</v>
      </c>
      <c r="B11765" t="s">
        <v>10111</v>
      </c>
      <c r="C11765" s="27">
        <v>29597.5378787878</v>
      </c>
      <c r="D11765">
        <v>3000</v>
      </c>
      <c r="E11765">
        <v>8.9962121212121202E-2</v>
      </c>
      <c r="F11765">
        <v>2</v>
      </c>
      <c r="G11765">
        <v>6211.6824411082398</v>
      </c>
      <c r="H11765" s="73">
        <f t="shared" si="549"/>
        <v>5.8764046206587317E-2</v>
      </c>
      <c r="I11765" t="str">
        <f t="shared" si="550"/>
        <v/>
      </c>
      <c r="J11765" t="str">
        <f t="shared" si="551"/>
        <v/>
      </c>
    </row>
    <row r="11766" spans="1:10" x14ac:dyDescent="0.25">
      <c r="A11766" t="s">
        <v>796</v>
      </c>
      <c r="B11766" t="s">
        <v>13017</v>
      </c>
      <c r="C11766" s="27">
        <v>23989.583333333299</v>
      </c>
      <c r="D11766">
        <v>3000</v>
      </c>
      <c r="E11766">
        <v>7.2916666666666602E-2</v>
      </c>
      <c r="G11766">
        <v>5032.3054547606198</v>
      </c>
      <c r="H11766" s="73">
        <f t="shared" si="549"/>
        <v>5.8735723240975035E-2</v>
      </c>
      <c r="I11766" t="str">
        <f t="shared" si="550"/>
        <v/>
      </c>
      <c r="J11766" t="str">
        <f t="shared" si="551"/>
        <v/>
      </c>
    </row>
    <row r="11767" spans="1:10" x14ac:dyDescent="0.25">
      <c r="A11767" t="s">
        <v>796</v>
      </c>
      <c r="B11767" t="s">
        <v>11043</v>
      </c>
      <c r="C11767" s="27">
        <v>16574.621212121201</v>
      </c>
      <c r="D11767">
        <v>3000</v>
      </c>
      <c r="E11767">
        <v>5.0378787878787801E-2</v>
      </c>
      <c r="F11767">
        <v>1</v>
      </c>
      <c r="G11767">
        <v>3473.4438719783702</v>
      </c>
      <c r="H11767" s="73">
        <f t="shared" si="549"/>
        <v>5.8677919193875577E-2</v>
      </c>
      <c r="I11767" t="str">
        <f t="shared" si="550"/>
        <v/>
      </c>
      <c r="J11767" t="str">
        <f t="shared" si="551"/>
        <v/>
      </c>
    </row>
    <row r="11768" spans="1:10" x14ac:dyDescent="0.25">
      <c r="A11768" t="s">
        <v>796</v>
      </c>
      <c r="B11768" t="s">
        <v>7227</v>
      </c>
      <c r="C11768" s="27">
        <v>13160</v>
      </c>
      <c r="D11768">
        <v>3000</v>
      </c>
      <c r="E11768">
        <v>3.69318181818181E-2</v>
      </c>
      <c r="F11768">
        <v>1</v>
      </c>
      <c r="G11768">
        <v>2755.3874359772799</v>
      </c>
      <c r="H11768" s="73">
        <f t="shared" si="549"/>
        <v>5.8625264595261274E-2</v>
      </c>
      <c r="I11768" t="str">
        <f t="shared" si="550"/>
        <v/>
      </c>
      <c r="J11768" t="str">
        <f t="shared" si="551"/>
        <v/>
      </c>
    </row>
    <row r="11769" spans="1:10" x14ac:dyDescent="0.25">
      <c r="A11769" t="s">
        <v>796</v>
      </c>
      <c r="B11769" t="s">
        <v>8900</v>
      </c>
      <c r="C11769" s="27">
        <v>16948.484848484801</v>
      </c>
      <c r="D11769">
        <v>3000</v>
      </c>
      <c r="E11769">
        <v>5.15151515151515E-2</v>
      </c>
      <c r="F11769">
        <v>4</v>
      </c>
      <c r="G11769">
        <v>3548.26177231979</v>
      </c>
      <c r="H11769" s="73">
        <f t="shared" si="549"/>
        <v>5.8619593735445973E-2</v>
      </c>
      <c r="I11769" t="str">
        <f t="shared" si="550"/>
        <v/>
      </c>
      <c r="J11769" t="str">
        <f t="shared" si="551"/>
        <v/>
      </c>
    </row>
    <row r="11770" spans="1:10" x14ac:dyDescent="0.25">
      <c r="A11770" t="s">
        <v>796</v>
      </c>
      <c r="B11770" t="s">
        <v>12912</v>
      </c>
      <c r="C11770" s="27">
        <v>13160</v>
      </c>
      <c r="D11770">
        <v>3000</v>
      </c>
      <c r="E11770">
        <v>3.1818181818181801E-2</v>
      </c>
      <c r="F11770">
        <v>3</v>
      </c>
      <c r="G11770">
        <v>2752.2474103857799</v>
      </c>
      <c r="H11770" s="73">
        <f t="shared" si="549"/>
        <v>5.8558455540122976E-2</v>
      </c>
      <c r="I11770" t="str">
        <f t="shared" si="550"/>
        <v/>
      </c>
      <c r="J11770" t="str">
        <f t="shared" si="551"/>
        <v/>
      </c>
    </row>
    <row r="11771" spans="1:10" x14ac:dyDescent="0.25">
      <c r="A11771" t="s">
        <v>796</v>
      </c>
      <c r="B11771" t="s">
        <v>8140</v>
      </c>
      <c r="C11771" s="27">
        <v>28600.5681818181</v>
      </c>
      <c r="D11771">
        <v>3000</v>
      </c>
      <c r="E11771">
        <v>8.6931818181818096E-2</v>
      </c>
      <c r="F11771">
        <v>8</v>
      </c>
      <c r="G11771">
        <v>5976.88427565437</v>
      </c>
      <c r="H11771" s="73">
        <f t="shared" si="549"/>
        <v>5.8513788486450884E-2</v>
      </c>
      <c r="I11771" t="str">
        <f t="shared" si="550"/>
        <v/>
      </c>
      <c r="J11771" t="str">
        <f t="shared" si="551"/>
        <v/>
      </c>
    </row>
    <row r="11772" spans="1:10" x14ac:dyDescent="0.25">
      <c r="A11772" t="s">
        <v>796</v>
      </c>
      <c r="B11772" t="s">
        <v>6112</v>
      </c>
      <c r="C11772" s="27">
        <v>37573.295454545398</v>
      </c>
      <c r="D11772">
        <v>3000</v>
      </c>
      <c r="E11772">
        <v>0.114204545454545</v>
      </c>
      <c r="F11772">
        <v>4</v>
      </c>
      <c r="G11772">
        <v>7850.3784419971198</v>
      </c>
      <c r="H11772" s="73">
        <f t="shared" si="549"/>
        <v>5.8501814577812818E-2</v>
      </c>
      <c r="I11772" t="str">
        <f t="shared" si="550"/>
        <v/>
      </c>
      <c r="J11772" t="str">
        <f t="shared" si="551"/>
        <v/>
      </c>
    </row>
    <row r="11773" spans="1:10" x14ac:dyDescent="0.25">
      <c r="A11773" t="s">
        <v>796</v>
      </c>
      <c r="B11773" t="s">
        <v>7866</v>
      </c>
      <c r="C11773" s="27">
        <v>23054.9242424242</v>
      </c>
      <c r="D11773">
        <v>3000</v>
      </c>
      <c r="E11773">
        <v>7.00757575757575E-2</v>
      </c>
      <c r="F11773">
        <v>2</v>
      </c>
      <c r="G11773">
        <v>4810.6466031853097</v>
      </c>
      <c r="H11773" s="73">
        <f t="shared" si="549"/>
        <v>5.8424874214648544E-2</v>
      </c>
      <c r="I11773" t="str">
        <f t="shared" si="550"/>
        <v/>
      </c>
      <c r="J11773" t="str">
        <f t="shared" si="551"/>
        <v/>
      </c>
    </row>
    <row r="11774" spans="1:10" x14ac:dyDescent="0.25">
      <c r="A11774" t="s">
        <v>796</v>
      </c>
      <c r="B11774" t="s">
        <v>11057</v>
      </c>
      <c r="C11774" s="27">
        <v>28226.7045454545</v>
      </c>
      <c r="D11774">
        <v>3000</v>
      </c>
      <c r="E11774">
        <v>8.5795454545454494E-2</v>
      </c>
      <c r="F11774">
        <v>4</v>
      </c>
      <c r="G11774">
        <v>5888.3138087592797</v>
      </c>
      <c r="H11774" s="73">
        <f t="shared" si="549"/>
        <v>5.8410214476067868E-2</v>
      </c>
      <c r="I11774" t="str">
        <f t="shared" si="550"/>
        <v/>
      </c>
      <c r="J11774" t="str">
        <f t="shared" si="551"/>
        <v/>
      </c>
    </row>
    <row r="11775" spans="1:10" x14ac:dyDescent="0.25">
      <c r="A11775" t="s">
        <v>796</v>
      </c>
      <c r="B11775" t="s">
        <v>5715</v>
      </c>
      <c r="C11775" s="27">
        <v>31529.166666666599</v>
      </c>
      <c r="D11775">
        <v>3000</v>
      </c>
      <c r="E11775">
        <v>9.5833333333333298E-2</v>
      </c>
      <c r="F11775">
        <v>1</v>
      </c>
      <c r="G11775">
        <v>6573.6286280639897</v>
      </c>
      <c r="H11775" s="73">
        <f t="shared" si="549"/>
        <v>5.8378200582251932E-2</v>
      </c>
      <c r="I11775" t="str">
        <f t="shared" si="550"/>
        <v/>
      </c>
      <c r="J11775" t="str">
        <f t="shared" si="551"/>
        <v/>
      </c>
    </row>
    <row r="11776" spans="1:10" x14ac:dyDescent="0.25">
      <c r="A11776" t="s">
        <v>796</v>
      </c>
      <c r="B11776" t="s">
        <v>7482</v>
      </c>
      <c r="C11776" s="27">
        <v>13160</v>
      </c>
      <c r="D11776">
        <v>3000</v>
      </c>
      <c r="E11776">
        <v>2.5378787878787799E-2</v>
      </c>
      <c r="F11776">
        <v>7</v>
      </c>
      <c r="G11776">
        <v>2742.3853852432999</v>
      </c>
      <c r="H11776" s="73">
        <f t="shared" si="549"/>
        <v>5.8348625217942554E-2</v>
      </c>
      <c r="I11776" t="str">
        <f t="shared" si="550"/>
        <v/>
      </c>
      <c r="J11776" t="str">
        <f t="shared" si="551"/>
        <v/>
      </c>
    </row>
    <row r="11777" spans="1:10" x14ac:dyDescent="0.25">
      <c r="A11777" t="s">
        <v>796</v>
      </c>
      <c r="B11777" t="s">
        <v>11571</v>
      </c>
      <c r="C11777" s="27">
        <v>50596.212121212098</v>
      </c>
      <c r="D11777">
        <v>3000</v>
      </c>
      <c r="E11777">
        <v>0.153787878787878</v>
      </c>
      <c r="F11777">
        <v>3</v>
      </c>
      <c r="G11777">
        <v>10536.2513564977</v>
      </c>
      <c r="H11777" s="73">
        <f t="shared" si="549"/>
        <v>5.8307732064047796E-2</v>
      </c>
      <c r="I11777" t="str">
        <f t="shared" si="550"/>
        <v/>
      </c>
      <c r="J11777" t="str">
        <f t="shared" si="551"/>
        <v/>
      </c>
    </row>
    <row r="11778" spans="1:10" x14ac:dyDescent="0.25">
      <c r="A11778" t="s">
        <v>796</v>
      </c>
      <c r="B11778" t="s">
        <v>6153</v>
      </c>
      <c r="C11778" s="27">
        <v>24861.931818181802</v>
      </c>
      <c r="D11778">
        <v>3000</v>
      </c>
      <c r="E11778">
        <v>7.5568181818181798E-2</v>
      </c>
      <c r="F11778">
        <v>3</v>
      </c>
      <c r="G11778">
        <v>5175.6616553830199</v>
      </c>
      <c r="H11778" s="73">
        <f t="shared" ref="H11778:H11841" si="552">G11778/SUMIFS(C:C,B:B,B11778)</f>
        <v>5.828932659397932E-2</v>
      </c>
      <c r="I11778" t="str">
        <f t="shared" ref="I11778:I11841" si="553">IF(A11778="Construction",SUMIFS(D:D,A:A,"Engineering",B:B,B11778),"")</f>
        <v/>
      </c>
      <c r="J11778" t="str">
        <f t="shared" si="551"/>
        <v/>
      </c>
    </row>
    <row r="11779" spans="1:10" x14ac:dyDescent="0.25">
      <c r="A11779" t="s">
        <v>796</v>
      </c>
      <c r="B11779" t="s">
        <v>8250</v>
      </c>
      <c r="C11779" s="27">
        <v>29659.8484848484</v>
      </c>
      <c r="D11779">
        <v>3000</v>
      </c>
      <c r="E11779">
        <v>9.0151515151515094E-2</v>
      </c>
      <c r="F11779">
        <v>2</v>
      </c>
      <c r="G11779">
        <v>6174.2947953992998</v>
      </c>
      <c r="H11779" s="73">
        <f t="shared" si="552"/>
        <v>5.8287639048289541E-2</v>
      </c>
      <c r="I11779" t="str">
        <f t="shared" si="553"/>
        <v/>
      </c>
      <c r="J11779" t="str">
        <f t="shared" ref="J11779:J11842" si="554">IF(AND(I11779&lt;&gt;"",I11779&lt;&gt;3000,I11779&lt;&gt;0),D11779-I11779,"")</f>
        <v/>
      </c>
    </row>
    <row r="11780" spans="1:10" x14ac:dyDescent="0.25">
      <c r="A11780" t="s">
        <v>796</v>
      </c>
      <c r="B11780" t="s">
        <v>6925</v>
      </c>
      <c r="C11780" s="27">
        <v>38321.022727272699</v>
      </c>
      <c r="D11780">
        <v>3000</v>
      </c>
      <c r="E11780">
        <v>0.116477272727272</v>
      </c>
      <c r="F11780">
        <v>3</v>
      </c>
      <c r="G11780">
        <v>7974.7088235879601</v>
      </c>
      <c r="H11780" s="73">
        <f t="shared" si="552"/>
        <v>5.8268759852682206E-2</v>
      </c>
      <c r="I11780" t="str">
        <f t="shared" si="553"/>
        <v/>
      </c>
      <c r="J11780" t="str">
        <f t="shared" si="554"/>
        <v/>
      </c>
    </row>
    <row r="11781" spans="1:10" x14ac:dyDescent="0.25">
      <c r="A11781" t="s">
        <v>796</v>
      </c>
      <c r="B11781" t="s">
        <v>3509</v>
      </c>
      <c r="C11781" s="27">
        <v>53150.946969696903</v>
      </c>
      <c r="D11781">
        <v>3000</v>
      </c>
      <c r="E11781">
        <v>0.16155303030303</v>
      </c>
      <c r="F11781">
        <v>2</v>
      </c>
      <c r="G11781">
        <v>11055.152580757</v>
      </c>
      <c r="H11781" s="73">
        <f t="shared" si="552"/>
        <v>5.8238712555333791E-2</v>
      </c>
      <c r="I11781" t="str">
        <f t="shared" si="553"/>
        <v/>
      </c>
      <c r="J11781" t="str">
        <f t="shared" si="554"/>
        <v/>
      </c>
    </row>
    <row r="11782" spans="1:10" x14ac:dyDescent="0.25">
      <c r="A11782" t="s">
        <v>796</v>
      </c>
      <c r="B11782" t="s">
        <v>10524</v>
      </c>
      <c r="C11782" s="27">
        <v>13160</v>
      </c>
      <c r="D11782">
        <v>3000</v>
      </c>
      <c r="E11782">
        <v>3.6553030303030302E-2</v>
      </c>
      <c r="F11782">
        <v>6</v>
      </c>
      <c r="G11782">
        <v>2731.8820930593502</v>
      </c>
      <c r="H11782" s="73">
        <f t="shared" si="552"/>
        <v>5.8125150916156387E-2</v>
      </c>
      <c r="I11782" t="str">
        <f t="shared" si="553"/>
        <v/>
      </c>
      <c r="J11782" t="str">
        <f t="shared" si="554"/>
        <v/>
      </c>
    </row>
    <row r="11783" spans="1:10" x14ac:dyDescent="0.25">
      <c r="A11783" t="s">
        <v>796</v>
      </c>
      <c r="B11783" t="s">
        <v>9380</v>
      </c>
      <c r="C11783" s="27">
        <v>21247.916666666599</v>
      </c>
      <c r="D11783">
        <v>3000</v>
      </c>
      <c r="E11783">
        <v>6.4583333333333298E-2</v>
      </c>
      <c r="F11783">
        <v>3</v>
      </c>
      <c r="G11783">
        <v>4408.6291521962903</v>
      </c>
      <c r="H11783" s="73">
        <f t="shared" si="552"/>
        <v>5.8095868031687689E-2</v>
      </c>
      <c r="I11783" t="str">
        <f t="shared" si="553"/>
        <v/>
      </c>
      <c r="J11783" t="str">
        <f t="shared" si="554"/>
        <v/>
      </c>
    </row>
    <row r="11784" spans="1:10" x14ac:dyDescent="0.25">
      <c r="A11784" t="s">
        <v>796</v>
      </c>
      <c r="B11784" t="s">
        <v>12986</v>
      </c>
      <c r="C11784" s="27">
        <v>42246.590909090897</v>
      </c>
      <c r="D11784">
        <v>3000</v>
      </c>
      <c r="E11784">
        <v>0.12840909090909</v>
      </c>
      <c r="F11784">
        <v>2</v>
      </c>
      <c r="G11784">
        <v>8756.8635087171806</v>
      </c>
      <c r="H11784" s="73">
        <f t="shared" si="552"/>
        <v>5.8038334684023092E-2</v>
      </c>
      <c r="I11784" t="str">
        <f t="shared" si="553"/>
        <v/>
      </c>
      <c r="J11784" t="str">
        <f t="shared" si="554"/>
        <v/>
      </c>
    </row>
    <row r="11785" spans="1:10" x14ac:dyDescent="0.25">
      <c r="A11785" t="s">
        <v>796</v>
      </c>
      <c r="B11785" t="s">
        <v>4993</v>
      </c>
      <c r="C11785" s="27">
        <v>24301.136363636298</v>
      </c>
      <c r="D11785">
        <v>3000</v>
      </c>
      <c r="E11785">
        <v>7.3863636363636298E-2</v>
      </c>
      <c r="F11785">
        <v>1</v>
      </c>
      <c r="G11785">
        <v>5035.4684567490003</v>
      </c>
      <c r="H11785" s="73">
        <f t="shared" si="552"/>
        <v>5.801914555730444E-2</v>
      </c>
      <c r="I11785" t="str">
        <f t="shared" si="553"/>
        <v/>
      </c>
      <c r="J11785" t="str">
        <f t="shared" si="554"/>
        <v/>
      </c>
    </row>
    <row r="11786" spans="1:10" x14ac:dyDescent="0.25">
      <c r="A11786" t="s">
        <v>796</v>
      </c>
      <c r="B11786" t="s">
        <v>5153</v>
      </c>
      <c r="C11786" s="27">
        <v>14705.303030302999</v>
      </c>
      <c r="D11786">
        <v>3000</v>
      </c>
      <c r="E11786">
        <v>4.46969696969697E-2</v>
      </c>
      <c r="F11786">
        <v>1</v>
      </c>
      <c r="G11786">
        <v>3047.08978268796</v>
      </c>
      <c r="H11786" s="73">
        <f t="shared" si="552"/>
        <v>5.8018875054426454E-2</v>
      </c>
      <c r="I11786" t="str">
        <f t="shared" si="553"/>
        <v/>
      </c>
      <c r="J11786" t="str">
        <f t="shared" si="554"/>
        <v/>
      </c>
    </row>
    <row r="11787" spans="1:10" x14ac:dyDescent="0.25">
      <c r="A11787" t="s">
        <v>796</v>
      </c>
      <c r="B11787" t="s">
        <v>4382</v>
      </c>
      <c r="C11787" s="27">
        <v>21372.5378787878</v>
      </c>
      <c r="D11787">
        <v>3000</v>
      </c>
      <c r="E11787">
        <v>6.4962121212121193E-2</v>
      </c>
      <c r="F11787">
        <v>2</v>
      </c>
      <c r="G11787">
        <v>4428.2027837365804</v>
      </c>
      <c r="H11787" s="73">
        <f t="shared" si="552"/>
        <v>5.8013549278901268E-2</v>
      </c>
      <c r="I11787" t="str">
        <f t="shared" si="553"/>
        <v/>
      </c>
      <c r="J11787" t="str">
        <f t="shared" si="554"/>
        <v/>
      </c>
    </row>
    <row r="11788" spans="1:10" x14ac:dyDescent="0.25">
      <c r="A11788" t="s">
        <v>796</v>
      </c>
      <c r="B11788" t="s">
        <v>9274</v>
      </c>
      <c r="C11788" s="27">
        <v>24550.378787878701</v>
      </c>
      <c r="D11788">
        <v>3000</v>
      </c>
      <c r="E11788">
        <v>7.4621212121212102E-2</v>
      </c>
      <c r="F11788">
        <v>3</v>
      </c>
      <c r="G11788">
        <v>5080.9098481000501</v>
      </c>
      <c r="H11788" s="73">
        <f t="shared" si="552"/>
        <v>5.7948383190340881E-2</v>
      </c>
      <c r="I11788" t="str">
        <f t="shared" si="553"/>
        <v/>
      </c>
      <c r="J11788" t="str">
        <f t="shared" si="554"/>
        <v/>
      </c>
    </row>
    <row r="11789" spans="1:10" x14ac:dyDescent="0.25">
      <c r="A11789" t="s">
        <v>796</v>
      </c>
      <c r="B11789" t="s">
        <v>8253</v>
      </c>
      <c r="C11789" s="27">
        <v>138828.03030303001</v>
      </c>
      <c r="D11789">
        <v>3000</v>
      </c>
      <c r="E11789">
        <v>0.42196969696969699</v>
      </c>
      <c r="F11789">
        <v>3</v>
      </c>
      <c r="G11789">
        <v>28720.5493946348</v>
      </c>
      <c r="H11789" s="73">
        <f t="shared" si="552"/>
        <v>5.7926009703835914E-2</v>
      </c>
      <c r="I11789" t="str">
        <f t="shared" si="553"/>
        <v/>
      </c>
      <c r="J11789" t="str">
        <f t="shared" si="554"/>
        <v/>
      </c>
    </row>
    <row r="11790" spans="1:10" x14ac:dyDescent="0.25">
      <c r="A11790" t="s">
        <v>796</v>
      </c>
      <c r="B11790" t="s">
        <v>6628</v>
      </c>
      <c r="C11790" s="27">
        <v>22369.5075757575</v>
      </c>
      <c r="D11790">
        <v>3000</v>
      </c>
      <c r="E11790">
        <v>6.7992424242424201E-2</v>
      </c>
      <c r="F11790">
        <v>1</v>
      </c>
      <c r="G11790">
        <v>4623.7858634007498</v>
      </c>
      <c r="H11790" s="73">
        <f t="shared" si="552"/>
        <v>5.7876108240990966E-2</v>
      </c>
      <c r="I11790" t="str">
        <f t="shared" si="553"/>
        <v/>
      </c>
      <c r="J11790" t="str">
        <f t="shared" si="554"/>
        <v/>
      </c>
    </row>
    <row r="11791" spans="1:10" x14ac:dyDescent="0.25">
      <c r="A11791" t="s">
        <v>796</v>
      </c>
      <c r="B11791" t="s">
        <v>11863</v>
      </c>
      <c r="C11791" s="27">
        <v>23802.651515151501</v>
      </c>
      <c r="D11791">
        <v>3000</v>
      </c>
      <c r="E11791">
        <v>7.2348484848484801E-2</v>
      </c>
      <c r="G11791">
        <v>4919.1615980353799</v>
      </c>
      <c r="H11791" s="73">
        <f t="shared" si="552"/>
        <v>5.7866042637020915E-2</v>
      </c>
      <c r="I11791" t="str">
        <f t="shared" si="553"/>
        <v/>
      </c>
      <c r="J11791" t="str">
        <f t="shared" si="554"/>
        <v/>
      </c>
    </row>
    <row r="11792" spans="1:10" x14ac:dyDescent="0.25">
      <c r="A11792" t="s">
        <v>796</v>
      </c>
      <c r="B11792" t="s">
        <v>12117</v>
      </c>
      <c r="C11792" s="27">
        <v>26606.628787878701</v>
      </c>
      <c r="D11792">
        <v>3000</v>
      </c>
      <c r="E11792">
        <v>8.0871212121212094E-2</v>
      </c>
      <c r="F11792">
        <v>1</v>
      </c>
      <c r="G11792">
        <v>5497.2585631320499</v>
      </c>
      <c r="H11792" s="73">
        <f t="shared" si="552"/>
        <v>5.7851462879739433E-2</v>
      </c>
      <c r="I11792" t="str">
        <f t="shared" si="553"/>
        <v/>
      </c>
      <c r="J11792" t="str">
        <f t="shared" si="554"/>
        <v/>
      </c>
    </row>
    <row r="11793" spans="1:10" x14ac:dyDescent="0.25">
      <c r="A11793" t="s">
        <v>796</v>
      </c>
      <c r="B11793" t="s">
        <v>7277</v>
      </c>
      <c r="C11793" s="27">
        <v>15951.515151515099</v>
      </c>
      <c r="D11793">
        <v>3000</v>
      </c>
      <c r="E11793">
        <v>4.8484848484848402E-2</v>
      </c>
      <c r="G11793">
        <v>3293.3299538075298</v>
      </c>
      <c r="H11793" s="73">
        <f t="shared" si="552"/>
        <v>5.7808451316834368E-2</v>
      </c>
      <c r="I11793" t="str">
        <f t="shared" si="553"/>
        <v/>
      </c>
      <c r="J11793" t="str">
        <f t="shared" si="554"/>
        <v/>
      </c>
    </row>
    <row r="11794" spans="1:10" x14ac:dyDescent="0.25">
      <c r="A11794" t="s">
        <v>796</v>
      </c>
      <c r="B11794" t="s">
        <v>10855</v>
      </c>
      <c r="C11794" s="27">
        <v>114464.58333333299</v>
      </c>
      <c r="D11794">
        <v>3000</v>
      </c>
      <c r="E11794">
        <v>0.34791666666666599</v>
      </c>
      <c r="F11794">
        <v>1</v>
      </c>
      <c r="G11794">
        <v>23628.2298157392</v>
      </c>
      <c r="H11794" s="73">
        <f t="shared" si="552"/>
        <v>5.7798702059140394E-2</v>
      </c>
      <c r="I11794" t="str">
        <f t="shared" si="553"/>
        <v/>
      </c>
      <c r="J11794" t="str">
        <f t="shared" si="554"/>
        <v/>
      </c>
    </row>
    <row r="11795" spans="1:10" x14ac:dyDescent="0.25">
      <c r="A11795" t="s">
        <v>796</v>
      </c>
      <c r="B11795" t="s">
        <v>7736</v>
      </c>
      <c r="C11795" s="27">
        <v>13160</v>
      </c>
      <c r="D11795">
        <v>3000</v>
      </c>
      <c r="E11795">
        <v>3.6742424242424201E-2</v>
      </c>
      <c r="F11795">
        <v>10</v>
      </c>
      <c r="G11795">
        <v>2712.54425782201</v>
      </c>
      <c r="H11795" s="73">
        <f t="shared" si="552"/>
        <v>5.7713707613234258E-2</v>
      </c>
      <c r="I11795" t="str">
        <f t="shared" si="553"/>
        <v/>
      </c>
      <c r="J11795" t="str">
        <f t="shared" si="554"/>
        <v/>
      </c>
    </row>
    <row r="11796" spans="1:10" x14ac:dyDescent="0.25">
      <c r="A11796" t="s">
        <v>796</v>
      </c>
      <c r="B11796" t="s">
        <v>8403</v>
      </c>
      <c r="C11796" s="27">
        <v>27416.666666666599</v>
      </c>
      <c r="D11796">
        <v>3000</v>
      </c>
      <c r="E11796">
        <v>8.3333333333333301E-2</v>
      </c>
      <c r="F11796">
        <v>11</v>
      </c>
      <c r="G11796">
        <v>5649.6945301496498</v>
      </c>
      <c r="H11796" s="73">
        <f t="shared" si="552"/>
        <v>5.7699007967485887E-2</v>
      </c>
      <c r="I11796" t="str">
        <f t="shared" si="553"/>
        <v/>
      </c>
      <c r="J11796" t="str">
        <f t="shared" si="554"/>
        <v/>
      </c>
    </row>
    <row r="11797" spans="1:10" x14ac:dyDescent="0.25">
      <c r="A11797" t="s">
        <v>796</v>
      </c>
      <c r="B11797" t="s">
        <v>4803</v>
      </c>
      <c r="C11797" s="27">
        <v>13160</v>
      </c>
      <c r="D11797">
        <v>3000</v>
      </c>
      <c r="E11797">
        <v>2.61363636363636E-2</v>
      </c>
      <c r="F11797">
        <v>1</v>
      </c>
      <c r="G11797">
        <v>2711.46465423886</v>
      </c>
      <c r="H11797" s="73">
        <f t="shared" si="552"/>
        <v>5.7690737324231064E-2</v>
      </c>
      <c r="I11797" t="str">
        <f t="shared" si="553"/>
        <v/>
      </c>
      <c r="J11797" t="str">
        <f t="shared" si="554"/>
        <v/>
      </c>
    </row>
    <row r="11798" spans="1:10" x14ac:dyDescent="0.25">
      <c r="A11798" t="s">
        <v>796</v>
      </c>
      <c r="B11798" t="s">
        <v>6103</v>
      </c>
      <c r="C11798" s="27">
        <v>23864.962121212098</v>
      </c>
      <c r="D11798">
        <v>3000</v>
      </c>
      <c r="E11798">
        <v>7.2537878787878707E-2</v>
      </c>
      <c r="G11798">
        <v>4916.2263526626703</v>
      </c>
      <c r="H11798" s="73">
        <f t="shared" si="552"/>
        <v>5.7680518064682905E-2</v>
      </c>
      <c r="I11798" t="str">
        <f t="shared" si="553"/>
        <v/>
      </c>
      <c r="J11798" t="str">
        <f t="shared" si="554"/>
        <v/>
      </c>
    </row>
    <row r="11799" spans="1:10" x14ac:dyDescent="0.25">
      <c r="A11799" t="s">
        <v>796</v>
      </c>
      <c r="B11799" t="s">
        <v>13347</v>
      </c>
      <c r="C11799" s="27">
        <v>19191.666666666599</v>
      </c>
      <c r="D11799">
        <v>3000</v>
      </c>
      <c r="E11799">
        <v>5.83333333333333E-2</v>
      </c>
      <c r="F11799">
        <v>1</v>
      </c>
      <c r="G11799">
        <v>3949.0480886609898</v>
      </c>
      <c r="H11799" s="73">
        <f t="shared" si="552"/>
        <v>5.7615291263139204E-2</v>
      </c>
      <c r="I11799" t="str">
        <f t="shared" si="553"/>
        <v/>
      </c>
      <c r="J11799" t="str">
        <f t="shared" si="554"/>
        <v/>
      </c>
    </row>
    <row r="11800" spans="1:10" x14ac:dyDescent="0.25">
      <c r="A11800" t="s">
        <v>796</v>
      </c>
      <c r="B11800" t="s">
        <v>3949</v>
      </c>
      <c r="C11800" s="27">
        <v>16450</v>
      </c>
      <c r="D11800">
        <v>3000</v>
      </c>
      <c r="E11800">
        <v>0.05</v>
      </c>
      <c r="F11800">
        <v>1</v>
      </c>
      <c r="G11800">
        <v>3383.48395538467</v>
      </c>
      <c r="H11800" s="73">
        <f t="shared" si="552"/>
        <v>5.7591216261866723E-2</v>
      </c>
      <c r="I11800" t="str">
        <f t="shared" si="553"/>
        <v/>
      </c>
      <c r="J11800" t="str">
        <f t="shared" si="554"/>
        <v/>
      </c>
    </row>
    <row r="11801" spans="1:10" x14ac:dyDescent="0.25">
      <c r="A11801" t="s">
        <v>796</v>
      </c>
      <c r="B11801" t="s">
        <v>9485</v>
      </c>
      <c r="C11801" s="27">
        <v>21933.333333333299</v>
      </c>
      <c r="D11801">
        <v>3000</v>
      </c>
      <c r="E11801">
        <v>6.6666666666666596E-2</v>
      </c>
      <c r="F11801">
        <v>2</v>
      </c>
      <c r="G11801">
        <v>4510.5471868172699</v>
      </c>
      <c r="H11801" s="73">
        <f t="shared" si="552"/>
        <v>5.7581453448731133E-2</v>
      </c>
      <c r="I11801" t="str">
        <f t="shared" si="553"/>
        <v/>
      </c>
      <c r="J11801" t="str">
        <f t="shared" si="554"/>
        <v/>
      </c>
    </row>
    <row r="11802" spans="1:10" x14ac:dyDescent="0.25">
      <c r="A11802" t="s">
        <v>796</v>
      </c>
      <c r="B11802" t="s">
        <v>3448</v>
      </c>
      <c r="C11802" s="27">
        <v>22556.439393939301</v>
      </c>
      <c r="D11802">
        <v>3000</v>
      </c>
      <c r="E11802">
        <v>6.8560606060606002E-2</v>
      </c>
      <c r="F11802">
        <v>1</v>
      </c>
      <c r="G11802">
        <v>4634.26465776241</v>
      </c>
      <c r="H11802" s="73">
        <f t="shared" si="552"/>
        <v>5.7526548472988277E-2</v>
      </c>
      <c r="I11802" t="str">
        <f t="shared" si="553"/>
        <v/>
      </c>
      <c r="J11802" t="str">
        <f t="shared" si="554"/>
        <v/>
      </c>
    </row>
    <row r="11803" spans="1:10" x14ac:dyDescent="0.25">
      <c r="A11803" t="s">
        <v>796</v>
      </c>
      <c r="B11803" t="s">
        <v>8587</v>
      </c>
      <c r="C11803" s="27">
        <v>13160</v>
      </c>
      <c r="D11803">
        <v>3000</v>
      </c>
      <c r="E11803">
        <v>2.8409090909090901E-2</v>
      </c>
      <c r="F11803">
        <v>2</v>
      </c>
      <c r="G11803">
        <v>2702.3269497252099</v>
      </c>
      <c r="H11803" s="73">
        <f t="shared" si="552"/>
        <v>5.7496318079259784E-2</v>
      </c>
      <c r="I11803" t="str">
        <f t="shared" si="553"/>
        <v/>
      </c>
      <c r="J11803" t="str">
        <f t="shared" si="554"/>
        <v/>
      </c>
    </row>
    <row r="11804" spans="1:10" x14ac:dyDescent="0.25">
      <c r="A11804" t="s">
        <v>796</v>
      </c>
      <c r="B11804" t="s">
        <v>6262</v>
      </c>
      <c r="C11804" s="27">
        <v>20687.121212121201</v>
      </c>
      <c r="D11804">
        <v>3000</v>
      </c>
      <c r="E11804">
        <v>6.2878787878787798E-2</v>
      </c>
      <c r="F11804">
        <v>1</v>
      </c>
      <c r="G11804">
        <v>4247.5268648416904</v>
      </c>
      <c r="H11804" s="73">
        <f t="shared" si="552"/>
        <v>5.749023800657304E-2</v>
      </c>
      <c r="I11804" t="str">
        <f t="shared" si="553"/>
        <v/>
      </c>
      <c r="J11804" t="str">
        <f t="shared" si="554"/>
        <v/>
      </c>
    </row>
    <row r="11805" spans="1:10" x14ac:dyDescent="0.25">
      <c r="A11805" t="s">
        <v>796</v>
      </c>
      <c r="B11805" t="s">
        <v>11022</v>
      </c>
      <c r="C11805" s="27">
        <v>325448.295454545</v>
      </c>
      <c r="D11805">
        <v>3000</v>
      </c>
      <c r="E11805">
        <v>0.98920454545454495</v>
      </c>
      <c r="F11805">
        <v>7</v>
      </c>
      <c r="G11805">
        <v>66748.433635363195</v>
      </c>
      <c r="H11805" s="73">
        <f t="shared" si="552"/>
        <v>5.7427129528512262E-2</v>
      </c>
      <c r="I11805" t="str">
        <f t="shared" si="553"/>
        <v/>
      </c>
      <c r="J11805" t="str">
        <f t="shared" si="554"/>
        <v/>
      </c>
    </row>
    <row r="11806" spans="1:10" x14ac:dyDescent="0.25">
      <c r="A11806" t="s">
        <v>796</v>
      </c>
      <c r="B11806" t="s">
        <v>8272</v>
      </c>
      <c r="C11806" s="27">
        <v>16076.1363636363</v>
      </c>
      <c r="D11806">
        <v>3000</v>
      </c>
      <c r="E11806">
        <v>4.8863636363636297E-2</v>
      </c>
      <c r="F11806">
        <v>2</v>
      </c>
      <c r="G11806">
        <v>3296.6854809205201</v>
      </c>
      <c r="H11806" s="73">
        <f t="shared" si="552"/>
        <v>5.7418767406433723E-2</v>
      </c>
      <c r="I11806" t="str">
        <f t="shared" si="553"/>
        <v/>
      </c>
      <c r="J11806" t="str">
        <f t="shared" si="554"/>
        <v/>
      </c>
    </row>
    <row r="11807" spans="1:10" x14ac:dyDescent="0.25">
      <c r="A11807" t="s">
        <v>796</v>
      </c>
      <c r="B11807" t="s">
        <v>5000</v>
      </c>
      <c r="C11807" s="27">
        <v>25983.522727272699</v>
      </c>
      <c r="D11807">
        <v>3000</v>
      </c>
      <c r="E11807">
        <v>7.8977272727272702E-2</v>
      </c>
      <c r="G11807">
        <v>5320.6664424673299</v>
      </c>
      <c r="H11807" s="73">
        <f t="shared" si="552"/>
        <v>5.7335820840303107E-2</v>
      </c>
      <c r="I11807" t="str">
        <f t="shared" si="553"/>
        <v/>
      </c>
      <c r="J11807" t="str">
        <f t="shared" si="554"/>
        <v/>
      </c>
    </row>
    <row r="11808" spans="1:10" x14ac:dyDescent="0.25">
      <c r="A11808" t="s">
        <v>796</v>
      </c>
      <c r="B11808" t="s">
        <v>4791</v>
      </c>
      <c r="C11808" s="27">
        <v>13160</v>
      </c>
      <c r="D11808">
        <v>3000</v>
      </c>
      <c r="E11808">
        <v>3.7878787878787797E-2</v>
      </c>
      <c r="G11808">
        <v>2693.8425530796499</v>
      </c>
      <c r="H11808" s="73">
        <f t="shared" si="552"/>
        <v>5.731579900169468E-2</v>
      </c>
      <c r="I11808" t="str">
        <f t="shared" si="553"/>
        <v/>
      </c>
      <c r="J11808" t="str">
        <f t="shared" si="554"/>
        <v/>
      </c>
    </row>
    <row r="11809" spans="1:10" x14ac:dyDescent="0.25">
      <c r="A11809" t="s">
        <v>796</v>
      </c>
      <c r="B11809" t="s">
        <v>9657</v>
      </c>
      <c r="C11809" s="27">
        <v>84243.939393939407</v>
      </c>
      <c r="D11809">
        <v>3000</v>
      </c>
      <c r="E11809">
        <v>0.25606060606060599</v>
      </c>
      <c r="F11809">
        <v>3</v>
      </c>
      <c r="G11809">
        <v>17244.117743490799</v>
      </c>
      <c r="H11809" s="73">
        <f t="shared" si="552"/>
        <v>5.7313950450479441E-2</v>
      </c>
      <c r="I11809" t="str">
        <f t="shared" si="553"/>
        <v/>
      </c>
      <c r="J11809" t="str">
        <f t="shared" si="554"/>
        <v/>
      </c>
    </row>
    <row r="11810" spans="1:10" x14ac:dyDescent="0.25">
      <c r="A11810" t="s">
        <v>796</v>
      </c>
      <c r="B11810" t="s">
        <v>7964</v>
      </c>
      <c r="C11810" s="27">
        <v>18132.386363636298</v>
      </c>
      <c r="D11810">
        <v>3000</v>
      </c>
      <c r="E11810">
        <v>5.5113636363636302E-2</v>
      </c>
      <c r="F11810">
        <v>1</v>
      </c>
      <c r="G11810">
        <v>3711.5551005390398</v>
      </c>
      <c r="H11810" s="73">
        <f t="shared" si="552"/>
        <v>5.7313770361471575E-2</v>
      </c>
      <c r="I11810" t="str">
        <f t="shared" si="553"/>
        <v/>
      </c>
      <c r="J11810" t="str">
        <f t="shared" si="554"/>
        <v/>
      </c>
    </row>
    <row r="11811" spans="1:10" x14ac:dyDescent="0.25">
      <c r="A11811" t="s">
        <v>796</v>
      </c>
      <c r="B11811" t="s">
        <v>4138</v>
      </c>
      <c r="C11811" s="27">
        <v>13160</v>
      </c>
      <c r="D11811">
        <v>3000</v>
      </c>
      <c r="E11811">
        <v>3.20075757575757E-2</v>
      </c>
      <c r="F11811">
        <v>5</v>
      </c>
      <c r="G11811">
        <v>2691.12485243744</v>
      </c>
      <c r="H11811" s="73">
        <f t="shared" si="552"/>
        <v>5.7257975583775322E-2</v>
      </c>
      <c r="I11811" t="str">
        <f t="shared" si="553"/>
        <v/>
      </c>
      <c r="J11811" t="str">
        <f t="shared" si="554"/>
        <v/>
      </c>
    </row>
    <row r="11812" spans="1:10" x14ac:dyDescent="0.25">
      <c r="A11812" t="s">
        <v>796</v>
      </c>
      <c r="B11812" t="s">
        <v>12041</v>
      </c>
      <c r="C11812" s="27">
        <v>22867.992424242399</v>
      </c>
      <c r="D11812">
        <v>3000</v>
      </c>
      <c r="E11812">
        <v>6.9507575757575699E-2</v>
      </c>
      <c r="G11812">
        <v>4674.7818202989301</v>
      </c>
      <c r="H11812" s="73">
        <f t="shared" si="552"/>
        <v>5.723890778869125E-2</v>
      </c>
      <c r="I11812" t="str">
        <f t="shared" si="553"/>
        <v/>
      </c>
      <c r="J11812" t="str">
        <f t="shared" si="554"/>
        <v/>
      </c>
    </row>
    <row r="11813" spans="1:10" x14ac:dyDescent="0.25">
      <c r="A11813" t="s">
        <v>796</v>
      </c>
      <c r="B11813" t="s">
        <v>6426</v>
      </c>
      <c r="C11813" s="27">
        <v>57761.931818181802</v>
      </c>
      <c r="D11813">
        <v>3000</v>
      </c>
      <c r="E11813">
        <v>0.17556818181818101</v>
      </c>
      <c r="F11813">
        <v>3</v>
      </c>
      <c r="G11813">
        <v>11804.717558222001</v>
      </c>
      <c r="H11813" s="73">
        <f t="shared" si="552"/>
        <v>5.7223171252415633E-2</v>
      </c>
      <c r="I11813" t="str">
        <f t="shared" si="553"/>
        <v/>
      </c>
      <c r="J11813" t="str">
        <f t="shared" si="554"/>
        <v/>
      </c>
    </row>
    <row r="11814" spans="1:10" x14ac:dyDescent="0.25">
      <c r="A11814" t="s">
        <v>796</v>
      </c>
      <c r="B11814" t="s">
        <v>12074</v>
      </c>
      <c r="C11814" s="27">
        <v>23241.856060605998</v>
      </c>
      <c r="D11814">
        <v>3000</v>
      </c>
      <c r="E11814">
        <v>7.0643939393939398E-2</v>
      </c>
      <c r="F11814">
        <v>4</v>
      </c>
      <c r="G11814">
        <v>4747.8140797039496</v>
      </c>
      <c r="H11814" s="73">
        <f t="shared" si="552"/>
        <v>5.7198011159287847E-2</v>
      </c>
      <c r="I11814" t="str">
        <f t="shared" si="553"/>
        <v/>
      </c>
      <c r="J11814" t="str">
        <f t="shared" si="554"/>
        <v/>
      </c>
    </row>
    <row r="11815" spans="1:10" x14ac:dyDescent="0.25">
      <c r="A11815" t="s">
        <v>796</v>
      </c>
      <c r="B11815" t="s">
        <v>6306</v>
      </c>
      <c r="C11815" s="27">
        <v>51717.803030303003</v>
      </c>
      <c r="D11815">
        <v>3000</v>
      </c>
      <c r="E11815">
        <v>0.157196969696969</v>
      </c>
      <c r="F11815">
        <v>3</v>
      </c>
      <c r="G11815">
        <v>10563.995694974499</v>
      </c>
      <c r="H11815" s="73">
        <f t="shared" si="552"/>
        <v>5.7193434780277337E-2</v>
      </c>
      <c r="I11815" t="str">
        <f t="shared" si="553"/>
        <v/>
      </c>
      <c r="J11815" t="str">
        <f t="shared" si="554"/>
        <v/>
      </c>
    </row>
    <row r="11816" spans="1:10" x14ac:dyDescent="0.25">
      <c r="A11816" t="s">
        <v>796</v>
      </c>
      <c r="B11816" t="s">
        <v>8409</v>
      </c>
      <c r="C11816" s="27">
        <v>26482.0075757575</v>
      </c>
      <c r="D11816">
        <v>3000</v>
      </c>
      <c r="E11816">
        <v>8.0492424242424199E-2</v>
      </c>
      <c r="F11816">
        <v>1</v>
      </c>
      <c r="G11816">
        <v>5406.6420869056301</v>
      </c>
      <c r="H11816" s="73">
        <f t="shared" si="552"/>
        <v>5.7165597434516657E-2</v>
      </c>
      <c r="I11816" t="str">
        <f t="shared" si="553"/>
        <v/>
      </c>
      <c r="J11816" t="str">
        <f t="shared" si="554"/>
        <v/>
      </c>
    </row>
    <row r="11817" spans="1:10" x14ac:dyDescent="0.25">
      <c r="A11817" t="s">
        <v>796</v>
      </c>
      <c r="B11817" t="s">
        <v>4919</v>
      </c>
      <c r="C11817" s="27">
        <v>43866.666666666599</v>
      </c>
      <c r="D11817">
        <v>3000</v>
      </c>
      <c r="E11817">
        <v>0.133333333333333</v>
      </c>
      <c r="F11817">
        <v>2</v>
      </c>
      <c r="G11817">
        <v>8955.38373042276</v>
      </c>
      <c r="H11817" s="73">
        <f t="shared" si="552"/>
        <v>5.7162023811209134E-2</v>
      </c>
      <c r="I11817" t="str">
        <f t="shared" si="553"/>
        <v/>
      </c>
      <c r="J11817" t="str">
        <f t="shared" si="554"/>
        <v/>
      </c>
    </row>
    <row r="11818" spans="1:10" x14ac:dyDescent="0.25">
      <c r="A11818" t="s">
        <v>796</v>
      </c>
      <c r="B11818" t="s">
        <v>6613</v>
      </c>
      <c r="C11818" s="27">
        <v>22992.6136363636</v>
      </c>
      <c r="D11818">
        <v>3000</v>
      </c>
      <c r="E11818">
        <v>6.9886363636363594E-2</v>
      </c>
      <c r="F11818">
        <v>2</v>
      </c>
      <c r="G11818">
        <v>4693.4246556540502</v>
      </c>
      <c r="H11818" s="73">
        <f t="shared" si="552"/>
        <v>5.7155698972157998E-2</v>
      </c>
      <c r="I11818" t="str">
        <f t="shared" si="553"/>
        <v/>
      </c>
      <c r="J11818" t="str">
        <f t="shared" si="554"/>
        <v/>
      </c>
    </row>
    <row r="11819" spans="1:10" x14ac:dyDescent="0.25">
      <c r="A11819" t="s">
        <v>796</v>
      </c>
      <c r="B11819" t="s">
        <v>6041</v>
      </c>
      <c r="C11819" s="27">
        <v>55394.128787878799</v>
      </c>
      <c r="D11819">
        <v>3000</v>
      </c>
      <c r="E11819">
        <v>0.168371212121212</v>
      </c>
      <c r="F11819">
        <v>6</v>
      </c>
      <c r="G11819">
        <v>11303.000162382399</v>
      </c>
      <c r="H11819" s="73">
        <f t="shared" si="552"/>
        <v>5.7133131519880531E-2</v>
      </c>
      <c r="I11819" t="str">
        <f t="shared" si="553"/>
        <v/>
      </c>
      <c r="J11819" t="str">
        <f t="shared" si="554"/>
        <v/>
      </c>
    </row>
    <row r="11820" spans="1:10" x14ac:dyDescent="0.25">
      <c r="A11820" t="s">
        <v>796</v>
      </c>
      <c r="B11820" t="s">
        <v>5811</v>
      </c>
      <c r="C11820" s="27">
        <v>16948.484848484801</v>
      </c>
      <c r="D11820">
        <v>3000</v>
      </c>
      <c r="E11820">
        <v>5.15151515151515E-2</v>
      </c>
      <c r="G11820">
        <v>3456.5777069167102</v>
      </c>
      <c r="H11820" s="73">
        <f t="shared" si="552"/>
        <v>5.7104913305758044E-2</v>
      </c>
      <c r="I11820" t="str">
        <f t="shared" si="553"/>
        <v/>
      </c>
      <c r="J11820" t="str">
        <f t="shared" si="554"/>
        <v/>
      </c>
    </row>
    <row r="11821" spans="1:10" x14ac:dyDescent="0.25">
      <c r="A11821" t="s">
        <v>796</v>
      </c>
      <c r="B11821" t="s">
        <v>11633</v>
      </c>
      <c r="C11821" s="27">
        <v>27105.1136363636</v>
      </c>
      <c r="D11821">
        <v>3000</v>
      </c>
      <c r="E11821">
        <v>8.2386363636363605E-2</v>
      </c>
      <c r="F11821">
        <v>2</v>
      </c>
      <c r="G11821">
        <v>5527.7205501483004</v>
      </c>
      <c r="H11821" s="73">
        <f t="shared" si="552"/>
        <v>5.7102204949441029E-2</v>
      </c>
      <c r="I11821" t="str">
        <f t="shared" si="553"/>
        <v/>
      </c>
      <c r="J11821" t="str">
        <f t="shared" si="554"/>
        <v/>
      </c>
    </row>
    <row r="11822" spans="1:10" x14ac:dyDescent="0.25">
      <c r="A11822" t="s">
        <v>796</v>
      </c>
      <c r="B11822" t="s">
        <v>7527</v>
      </c>
      <c r="C11822" s="27">
        <v>88254.476533590903</v>
      </c>
      <c r="D11822">
        <v>3000</v>
      </c>
      <c r="E11822">
        <v>0.31060606060606</v>
      </c>
      <c r="F11822">
        <v>3</v>
      </c>
      <c r="G11822">
        <v>15827.6875405008</v>
      </c>
      <c r="H11822" s="73">
        <f t="shared" si="552"/>
        <v>5.7063194912902709E-2</v>
      </c>
      <c r="I11822" t="str">
        <f t="shared" si="553"/>
        <v/>
      </c>
      <c r="J11822" t="str">
        <f t="shared" si="554"/>
        <v/>
      </c>
    </row>
    <row r="11823" spans="1:10" x14ac:dyDescent="0.25">
      <c r="A11823" t="s">
        <v>796</v>
      </c>
      <c r="B11823" t="s">
        <v>8279</v>
      </c>
      <c r="C11823" s="27">
        <v>97703.030303030202</v>
      </c>
      <c r="D11823">
        <v>3000</v>
      </c>
      <c r="E11823">
        <v>0.29696969696969699</v>
      </c>
      <c r="F11823">
        <v>4</v>
      </c>
      <c r="G11823">
        <v>19910.174117368799</v>
      </c>
      <c r="H11823" s="73">
        <f t="shared" si="552"/>
        <v>5.7059118182646265E-2</v>
      </c>
      <c r="I11823" t="str">
        <f t="shared" si="553"/>
        <v/>
      </c>
      <c r="J11823" t="str">
        <f t="shared" si="554"/>
        <v/>
      </c>
    </row>
    <row r="11824" spans="1:10" x14ac:dyDescent="0.25">
      <c r="A11824" t="s">
        <v>796</v>
      </c>
      <c r="B11824" t="s">
        <v>9609</v>
      </c>
      <c r="C11824" s="27">
        <v>25671.9696969697</v>
      </c>
      <c r="D11824">
        <v>3000</v>
      </c>
      <c r="E11824">
        <v>7.8030303030303005E-2</v>
      </c>
      <c r="F11824">
        <v>14</v>
      </c>
      <c r="G11824">
        <v>5230.9135579457798</v>
      </c>
      <c r="H11824" s="73">
        <f t="shared" si="552"/>
        <v>5.705272378837789E-2</v>
      </c>
      <c r="I11824" t="str">
        <f t="shared" si="553"/>
        <v/>
      </c>
      <c r="J11824" t="str">
        <f t="shared" si="554"/>
        <v/>
      </c>
    </row>
    <row r="11825" spans="1:10" x14ac:dyDescent="0.25">
      <c r="A11825" t="s">
        <v>796</v>
      </c>
      <c r="B11825" t="s">
        <v>5175</v>
      </c>
      <c r="C11825" s="27">
        <v>15764.583333333299</v>
      </c>
      <c r="D11825">
        <v>3000</v>
      </c>
      <c r="E11825">
        <v>4.7916666666666601E-2</v>
      </c>
      <c r="F11825">
        <v>1</v>
      </c>
      <c r="G11825">
        <v>3211.3289432637998</v>
      </c>
      <c r="H11825" s="73">
        <f t="shared" si="552"/>
        <v>5.7037479843353368E-2</v>
      </c>
      <c r="I11825" t="str">
        <f t="shared" si="553"/>
        <v/>
      </c>
      <c r="J11825" t="str">
        <f t="shared" si="554"/>
        <v/>
      </c>
    </row>
    <row r="11826" spans="1:10" x14ac:dyDescent="0.25">
      <c r="A11826" t="s">
        <v>796</v>
      </c>
      <c r="B11826" t="s">
        <v>8706</v>
      </c>
      <c r="C11826" s="27">
        <v>13160</v>
      </c>
      <c r="D11826">
        <v>3000</v>
      </c>
      <c r="E11826">
        <v>1.1174242424242401E-2</v>
      </c>
      <c r="F11826">
        <v>222</v>
      </c>
      <c r="G11826">
        <v>2680.4473932241099</v>
      </c>
      <c r="H11826" s="73">
        <f t="shared" si="552"/>
        <v>5.7030795600512975E-2</v>
      </c>
      <c r="I11826" t="str">
        <f t="shared" si="553"/>
        <v/>
      </c>
      <c r="J11826" t="str">
        <f t="shared" si="554"/>
        <v/>
      </c>
    </row>
    <row r="11827" spans="1:10" x14ac:dyDescent="0.25">
      <c r="A11827" t="s">
        <v>796</v>
      </c>
      <c r="B11827" t="s">
        <v>3544</v>
      </c>
      <c r="C11827" s="27">
        <v>42495.833333333299</v>
      </c>
      <c r="D11827">
        <v>3000</v>
      </c>
      <c r="E11827">
        <v>0.12916666666666601</v>
      </c>
      <c r="F11827">
        <v>26</v>
      </c>
      <c r="G11827">
        <v>8655.41638685404</v>
      </c>
      <c r="H11827" s="73">
        <f t="shared" si="552"/>
        <v>5.7029510853671486E-2</v>
      </c>
      <c r="I11827" t="str">
        <f t="shared" si="553"/>
        <v/>
      </c>
      <c r="J11827" t="str">
        <f t="shared" si="554"/>
        <v/>
      </c>
    </row>
    <row r="11828" spans="1:10" x14ac:dyDescent="0.25">
      <c r="A11828" t="s">
        <v>796</v>
      </c>
      <c r="B11828" t="s">
        <v>5612</v>
      </c>
      <c r="C11828" s="27">
        <v>13160</v>
      </c>
      <c r="D11828">
        <v>3000</v>
      </c>
      <c r="E11828">
        <v>3.8446969696969598E-2</v>
      </c>
      <c r="F11828">
        <v>1</v>
      </c>
      <c r="G11828">
        <v>2674.8539679181199</v>
      </c>
      <c r="H11828" s="73">
        <f t="shared" si="552"/>
        <v>5.6911786551449357E-2</v>
      </c>
      <c r="I11828" t="str">
        <f t="shared" si="553"/>
        <v/>
      </c>
      <c r="J11828" t="str">
        <f t="shared" si="554"/>
        <v/>
      </c>
    </row>
    <row r="11829" spans="1:10" x14ac:dyDescent="0.25">
      <c r="A11829" t="s">
        <v>796</v>
      </c>
      <c r="B11829" t="s">
        <v>4410</v>
      </c>
      <c r="C11829" s="27">
        <v>16325.378787878701</v>
      </c>
      <c r="D11829">
        <v>3000</v>
      </c>
      <c r="E11829">
        <v>4.9621212121212101E-2</v>
      </c>
      <c r="F11829">
        <v>13</v>
      </c>
      <c r="G11829">
        <v>3316.3410491793302</v>
      </c>
      <c r="H11829" s="73">
        <f t="shared" si="552"/>
        <v>5.6879261782254047E-2</v>
      </c>
      <c r="I11829" t="str">
        <f t="shared" si="553"/>
        <v/>
      </c>
      <c r="J11829" t="str">
        <f t="shared" si="554"/>
        <v/>
      </c>
    </row>
    <row r="11830" spans="1:10" x14ac:dyDescent="0.25">
      <c r="A11830" t="s">
        <v>796</v>
      </c>
      <c r="B11830" t="s">
        <v>4703</v>
      </c>
      <c r="C11830" s="27">
        <v>13160</v>
      </c>
      <c r="D11830">
        <v>3000</v>
      </c>
      <c r="E11830">
        <v>1.6098484848484799E-2</v>
      </c>
      <c r="F11830">
        <v>2</v>
      </c>
      <c r="G11830">
        <v>2672.3906521609301</v>
      </c>
      <c r="H11830" s="73">
        <f t="shared" si="552"/>
        <v>5.6859375577892134E-2</v>
      </c>
      <c r="I11830" t="str">
        <f t="shared" si="553"/>
        <v/>
      </c>
      <c r="J11830" t="str">
        <f t="shared" si="554"/>
        <v/>
      </c>
    </row>
    <row r="11831" spans="1:10" x14ac:dyDescent="0.25">
      <c r="A11831" t="s">
        <v>796</v>
      </c>
      <c r="B11831" t="s">
        <v>11301</v>
      </c>
      <c r="C11831" s="27">
        <v>13459.090909090901</v>
      </c>
      <c r="D11831">
        <v>3000</v>
      </c>
      <c r="E11831">
        <v>4.0909090909090902E-2</v>
      </c>
      <c r="F11831">
        <v>3</v>
      </c>
      <c r="G11831">
        <v>2729.31227169154</v>
      </c>
      <c r="H11831" s="73">
        <f t="shared" si="552"/>
        <v>5.6780018890982421E-2</v>
      </c>
      <c r="I11831" t="str">
        <f t="shared" si="553"/>
        <v/>
      </c>
      <c r="J11831" t="str">
        <f t="shared" si="554"/>
        <v/>
      </c>
    </row>
    <row r="11832" spans="1:10" x14ac:dyDescent="0.25">
      <c r="A11832" t="s">
        <v>796</v>
      </c>
      <c r="B11832" t="s">
        <v>13023</v>
      </c>
      <c r="C11832" s="27">
        <v>14767.6136363636</v>
      </c>
      <c r="D11832">
        <v>3000</v>
      </c>
      <c r="E11832">
        <v>4.4886363636363599E-2</v>
      </c>
      <c r="F11832">
        <v>1</v>
      </c>
      <c r="G11832">
        <v>2991.8090540490098</v>
      </c>
      <c r="H11832" s="73">
        <f t="shared" si="552"/>
        <v>5.672592442904674E-2</v>
      </c>
      <c r="I11832" t="str">
        <f t="shared" si="553"/>
        <v/>
      </c>
      <c r="J11832" t="str">
        <f t="shared" si="554"/>
        <v/>
      </c>
    </row>
    <row r="11833" spans="1:10" x14ac:dyDescent="0.25">
      <c r="A11833" t="s">
        <v>796</v>
      </c>
      <c r="B11833" t="s">
        <v>8945</v>
      </c>
      <c r="C11833" s="27">
        <v>40252.651515151498</v>
      </c>
      <c r="D11833">
        <v>3000</v>
      </c>
      <c r="E11833">
        <v>0.122348484848484</v>
      </c>
      <c r="F11833">
        <v>12</v>
      </c>
      <c r="G11833">
        <v>8151.3041754506403</v>
      </c>
      <c r="H11833" s="73">
        <f t="shared" si="552"/>
        <v>5.6700989455739995E-2</v>
      </c>
      <c r="I11833" t="str">
        <f t="shared" si="553"/>
        <v/>
      </c>
      <c r="J11833" t="str">
        <f t="shared" si="554"/>
        <v/>
      </c>
    </row>
    <row r="11834" spans="1:10" x14ac:dyDescent="0.25">
      <c r="A11834" t="s">
        <v>796</v>
      </c>
      <c r="B11834" t="s">
        <v>13118</v>
      </c>
      <c r="C11834" s="27">
        <v>56391.098484848502</v>
      </c>
      <c r="D11834">
        <v>3000</v>
      </c>
      <c r="E11834">
        <v>0.171401515151515</v>
      </c>
      <c r="F11834">
        <v>5</v>
      </c>
      <c r="G11834">
        <v>11408.685100412</v>
      </c>
      <c r="H11834" s="73">
        <f t="shared" si="552"/>
        <v>5.6647802826073207E-2</v>
      </c>
      <c r="I11834" t="str">
        <f t="shared" si="553"/>
        <v/>
      </c>
      <c r="J11834" t="str">
        <f t="shared" si="554"/>
        <v/>
      </c>
    </row>
    <row r="11835" spans="1:10" x14ac:dyDescent="0.25">
      <c r="A11835" t="s">
        <v>796</v>
      </c>
      <c r="B11835" t="s">
        <v>6132</v>
      </c>
      <c r="C11835" s="27">
        <v>25298.106060605998</v>
      </c>
      <c r="D11835">
        <v>3000</v>
      </c>
      <c r="E11835">
        <v>7.6893939393939306E-2</v>
      </c>
      <c r="F11835">
        <v>17</v>
      </c>
      <c r="G11835">
        <v>5114.6593300823597</v>
      </c>
      <c r="H11835" s="73">
        <f t="shared" si="552"/>
        <v>5.6609163112535138E-2</v>
      </c>
      <c r="I11835" t="str">
        <f t="shared" si="553"/>
        <v/>
      </c>
      <c r="J11835" t="str">
        <f t="shared" si="554"/>
        <v/>
      </c>
    </row>
    <row r="11836" spans="1:10" x14ac:dyDescent="0.25">
      <c r="A11836" t="s">
        <v>796</v>
      </c>
      <c r="B11836" t="s">
        <v>13080</v>
      </c>
      <c r="C11836" s="27">
        <v>33959.280303030297</v>
      </c>
      <c r="D11836">
        <v>3000</v>
      </c>
      <c r="E11836">
        <v>0.103219696969696</v>
      </c>
      <c r="F11836">
        <v>1</v>
      </c>
      <c r="G11836">
        <v>6863.99768761419</v>
      </c>
      <c r="H11836" s="73">
        <f t="shared" si="552"/>
        <v>5.6594819895534547E-2</v>
      </c>
      <c r="I11836" t="str">
        <f t="shared" si="553"/>
        <v/>
      </c>
      <c r="J11836" t="str">
        <f t="shared" si="554"/>
        <v/>
      </c>
    </row>
    <row r="11837" spans="1:10" x14ac:dyDescent="0.25">
      <c r="A11837" t="s">
        <v>796</v>
      </c>
      <c r="B11837" t="s">
        <v>7264</v>
      </c>
      <c r="C11837" s="27">
        <v>17384.659090909001</v>
      </c>
      <c r="D11837">
        <v>3000</v>
      </c>
      <c r="E11837">
        <v>5.2840909090909001E-2</v>
      </c>
      <c r="F11837">
        <v>1</v>
      </c>
      <c r="G11837">
        <v>3513.6141052315002</v>
      </c>
      <c r="H11837" s="73">
        <f t="shared" si="552"/>
        <v>5.6590810571562192E-2</v>
      </c>
      <c r="I11837" t="str">
        <f t="shared" si="553"/>
        <v/>
      </c>
      <c r="J11837" t="str">
        <f t="shared" si="554"/>
        <v/>
      </c>
    </row>
    <row r="11838" spans="1:10" x14ac:dyDescent="0.25">
      <c r="A11838" t="s">
        <v>796</v>
      </c>
      <c r="B11838" t="s">
        <v>8586</v>
      </c>
      <c r="C11838" s="27">
        <v>13160</v>
      </c>
      <c r="D11838">
        <v>3000</v>
      </c>
      <c r="E11838">
        <v>2.1780303030303001E-2</v>
      </c>
      <c r="F11838">
        <v>8</v>
      </c>
      <c r="G11838">
        <v>2657.5251457637901</v>
      </c>
      <c r="H11838" s="73">
        <f t="shared" si="552"/>
        <v>5.6543088207740212E-2</v>
      </c>
      <c r="I11838" t="str">
        <f t="shared" si="553"/>
        <v/>
      </c>
      <c r="J11838" t="str">
        <f t="shared" si="554"/>
        <v/>
      </c>
    </row>
    <row r="11839" spans="1:10" x14ac:dyDescent="0.25">
      <c r="A11839" t="s">
        <v>796</v>
      </c>
      <c r="B11839" t="s">
        <v>4536</v>
      </c>
      <c r="C11839" s="27">
        <v>34520.075757575702</v>
      </c>
      <c r="D11839">
        <v>3000</v>
      </c>
      <c r="E11839">
        <v>0.104924242424242</v>
      </c>
      <c r="F11839">
        <v>7</v>
      </c>
      <c r="G11839">
        <v>6961.9899678257298</v>
      </c>
      <c r="H11839" s="73">
        <f t="shared" si="552"/>
        <v>5.647024660898671E-2</v>
      </c>
      <c r="I11839" t="str">
        <f t="shared" si="553"/>
        <v/>
      </c>
      <c r="J11839" t="str">
        <f t="shared" si="554"/>
        <v/>
      </c>
    </row>
    <row r="11840" spans="1:10" x14ac:dyDescent="0.25">
      <c r="A11840" t="s">
        <v>796</v>
      </c>
      <c r="B11840" t="s">
        <v>7598</v>
      </c>
      <c r="C11840" s="27">
        <v>21497.159090909001</v>
      </c>
      <c r="D11840">
        <v>3000</v>
      </c>
      <c r="E11840">
        <v>6.5340909090909005E-2</v>
      </c>
      <c r="F11840">
        <v>2</v>
      </c>
      <c r="G11840">
        <v>4333.5672474712901</v>
      </c>
      <c r="H11840" s="73">
        <f t="shared" si="552"/>
        <v>5.6444613177054494E-2</v>
      </c>
      <c r="I11840" t="str">
        <f t="shared" si="553"/>
        <v/>
      </c>
      <c r="J11840" t="str">
        <f t="shared" si="554"/>
        <v/>
      </c>
    </row>
    <row r="11841" spans="1:10" x14ac:dyDescent="0.25">
      <c r="A11841" t="s">
        <v>796</v>
      </c>
      <c r="B11841" t="s">
        <v>10456</v>
      </c>
      <c r="C11841" s="27">
        <v>13160</v>
      </c>
      <c r="D11841">
        <v>3000</v>
      </c>
      <c r="E11841">
        <v>3.88257575757575E-2</v>
      </c>
      <c r="F11841">
        <v>7</v>
      </c>
      <c r="G11841">
        <v>2652.5081351377598</v>
      </c>
      <c r="H11841" s="73">
        <f t="shared" si="552"/>
        <v>5.6436343300803403E-2</v>
      </c>
      <c r="I11841" t="str">
        <f t="shared" si="553"/>
        <v/>
      </c>
      <c r="J11841" t="str">
        <f t="shared" si="554"/>
        <v/>
      </c>
    </row>
    <row r="11842" spans="1:10" x14ac:dyDescent="0.25">
      <c r="A11842" t="s">
        <v>796</v>
      </c>
      <c r="B11842" t="s">
        <v>5345</v>
      </c>
      <c r="C11842" s="27">
        <v>53774.053030303003</v>
      </c>
      <c r="D11842">
        <v>3000</v>
      </c>
      <c r="E11842">
        <v>0.16344696969696901</v>
      </c>
      <c r="G11842">
        <v>10837.503844156099</v>
      </c>
      <c r="H11842" s="73">
        <f t="shared" ref="H11842:H11905" si="555">G11842/SUMIFS(C:C,B:B,B11842)</f>
        <v>5.6430581393106007E-2</v>
      </c>
      <c r="I11842" t="str">
        <f t="shared" ref="I11842:I11905" si="556">IF(A11842="Construction",SUMIFS(D:D,A:A,"Engineering",B:B,B11842),"")</f>
        <v/>
      </c>
      <c r="J11842" t="str">
        <f t="shared" si="554"/>
        <v/>
      </c>
    </row>
    <row r="11843" spans="1:10" x14ac:dyDescent="0.25">
      <c r="A11843" t="s">
        <v>796</v>
      </c>
      <c r="B11843" t="s">
        <v>7410</v>
      </c>
      <c r="C11843" s="27">
        <v>13272.159090908999</v>
      </c>
      <c r="D11843">
        <v>3000</v>
      </c>
      <c r="E11843">
        <v>4.0340909090908997E-2</v>
      </c>
      <c r="F11843">
        <v>4</v>
      </c>
      <c r="G11843">
        <v>2674.32090739563</v>
      </c>
      <c r="H11843" s="73">
        <f t="shared" si="555"/>
        <v>5.6419596008586474E-2</v>
      </c>
      <c r="I11843" t="str">
        <f t="shared" si="556"/>
        <v/>
      </c>
      <c r="J11843" t="str">
        <f t="shared" ref="J11843:J11906" si="557">IF(AND(I11843&lt;&gt;"",I11843&lt;&gt;3000,I11843&lt;&gt;0),D11843-I11843,"")</f>
        <v/>
      </c>
    </row>
    <row r="11844" spans="1:10" x14ac:dyDescent="0.25">
      <c r="A11844" t="s">
        <v>796</v>
      </c>
      <c r="B11844" t="s">
        <v>7576</v>
      </c>
      <c r="C11844" s="27">
        <v>47480.681818181802</v>
      </c>
      <c r="D11844">
        <v>3000</v>
      </c>
      <c r="E11844">
        <v>0.14431818181818101</v>
      </c>
      <c r="F11844">
        <v>2</v>
      </c>
      <c r="G11844">
        <v>9562.8605261407101</v>
      </c>
      <c r="H11844" s="73">
        <f t="shared" si="555"/>
        <v>5.639348140729681E-2</v>
      </c>
      <c r="I11844" t="str">
        <f t="shared" si="556"/>
        <v/>
      </c>
      <c r="J11844" t="str">
        <f t="shared" si="557"/>
        <v/>
      </c>
    </row>
    <row r="11845" spans="1:10" x14ac:dyDescent="0.25">
      <c r="A11845" t="s">
        <v>796</v>
      </c>
      <c r="B11845" t="s">
        <v>12325</v>
      </c>
      <c r="C11845" s="27">
        <v>35703.977272727199</v>
      </c>
      <c r="D11845">
        <v>3000</v>
      </c>
      <c r="E11845">
        <v>0.10852272727272699</v>
      </c>
      <c r="F11845">
        <v>3</v>
      </c>
      <c r="G11845">
        <v>7180.3884009347403</v>
      </c>
      <c r="H11845" s="73">
        <f t="shared" si="555"/>
        <v>5.6310498320798291E-2</v>
      </c>
      <c r="I11845" t="str">
        <f t="shared" si="556"/>
        <v/>
      </c>
      <c r="J11845" t="str">
        <f t="shared" si="557"/>
        <v/>
      </c>
    </row>
    <row r="11846" spans="1:10" x14ac:dyDescent="0.25">
      <c r="A11846" t="s">
        <v>796</v>
      </c>
      <c r="B11846" t="s">
        <v>12968</v>
      </c>
      <c r="C11846" s="27">
        <v>15639.9621212121</v>
      </c>
      <c r="D11846">
        <v>3000</v>
      </c>
      <c r="E11846">
        <v>4.7537878787878698E-2</v>
      </c>
      <c r="F11846">
        <v>2</v>
      </c>
      <c r="G11846">
        <v>3143.76871204194</v>
      </c>
      <c r="H11846" s="73">
        <f t="shared" si="555"/>
        <v>5.6282440619077619E-2</v>
      </c>
      <c r="I11846" t="str">
        <f t="shared" si="556"/>
        <v/>
      </c>
      <c r="J11846" t="str">
        <f t="shared" si="557"/>
        <v/>
      </c>
    </row>
    <row r="11847" spans="1:10" x14ac:dyDescent="0.25">
      <c r="A11847" t="s">
        <v>796</v>
      </c>
      <c r="B11847" t="s">
        <v>6471</v>
      </c>
      <c r="C11847" s="27">
        <v>153782.57575757499</v>
      </c>
      <c r="D11847">
        <v>3000</v>
      </c>
      <c r="E11847">
        <v>0.46742424242424202</v>
      </c>
      <c r="F11847">
        <v>20</v>
      </c>
      <c r="G11847">
        <v>30909.702239519302</v>
      </c>
      <c r="H11847" s="73">
        <f t="shared" si="555"/>
        <v>5.6278915764220207E-2</v>
      </c>
      <c r="I11847" t="str">
        <f t="shared" si="556"/>
        <v/>
      </c>
      <c r="J11847" t="str">
        <f t="shared" si="557"/>
        <v/>
      </c>
    </row>
    <row r="11848" spans="1:10" x14ac:dyDescent="0.25">
      <c r="A11848" t="s">
        <v>796</v>
      </c>
      <c r="B11848" t="s">
        <v>7339</v>
      </c>
      <c r="C11848" s="27">
        <v>21933.333333333299</v>
      </c>
      <c r="D11848">
        <v>3000</v>
      </c>
      <c r="E11848">
        <v>6.6666666666666596E-2</v>
      </c>
      <c r="F11848">
        <v>2</v>
      </c>
      <c r="G11848">
        <v>4404.5775132214103</v>
      </c>
      <c r="H11848" s="73">
        <f t="shared" si="555"/>
        <v>5.6228649104954197E-2</v>
      </c>
      <c r="I11848" t="str">
        <f t="shared" si="556"/>
        <v/>
      </c>
      <c r="J11848" t="str">
        <f t="shared" si="557"/>
        <v/>
      </c>
    </row>
    <row r="11849" spans="1:10" x14ac:dyDescent="0.25">
      <c r="A11849" t="s">
        <v>796</v>
      </c>
      <c r="B11849" t="s">
        <v>4511</v>
      </c>
      <c r="C11849" s="27">
        <v>33772.3484848484</v>
      </c>
      <c r="D11849">
        <v>3000</v>
      </c>
      <c r="E11849">
        <v>0.10265151515151499</v>
      </c>
      <c r="F11849">
        <v>5</v>
      </c>
      <c r="G11849">
        <v>6780.9926001683298</v>
      </c>
      <c r="H11849" s="73">
        <f t="shared" si="555"/>
        <v>5.6219896253260293E-2</v>
      </c>
      <c r="I11849" t="str">
        <f t="shared" si="556"/>
        <v/>
      </c>
      <c r="J11849" t="str">
        <f t="shared" si="557"/>
        <v/>
      </c>
    </row>
    <row r="11850" spans="1:10" x14ac:dyDescent="0.25">
      <c r="A11850" t="s">
        <v>796</v>
      </c>
      <c r="B11850" t="s">
        <v>11901</v>
      </c>
      <c r="C11850" s="27">
        <v>13160</v>
      </c>
      <c r="D11850">
        <v>3000</v>
      </c>
      <c r="E11850">
        <v>2.6515151515151499E-2</v>
      </c>
      <c r="F11850">
        <v>1</v>
      </c>
      <c r="G11850">
        <v>2641.8743792292498</v>
      </c>
      <c r="H11850" s="73">
        <f t="shared" si="555"/>
        <v>5.6210093175090424E-2</v>
      </c>
      <c r="I11850" t="str">
        <f t="shared" si="556"/>
        <v/>
      </c>
      <c r="J11850" t="str">
        <f t="shared" si="557"/>
        <v/>
      </c>
    </row>
    <row r="11851" spans="1:10" x14ac:dyDescent="0.25">
      <c r="A11851" t="s">
        <v>796</v>
      </c>
      <c r="B11851" t="s">
        <v>12140</v>
      </c>
      <c r="C11851" s="27">
        <v>13160</v>
      </c>
      <c r="D11851">
        <v>3000</v>
      </c>
      <c r="E11851">
        <v>3.88257575757575E-2</v>
      </c>
      <c r="F11851">
        <v>8</v>
      </c>
      <c r="G11851">
        <v>2640.4908634942899</v>
      </c>
      <c r="H11851" s="73">
        <f t="shared" si="555"/>
        <v>5.6180656670091277E-2</v>
      </c>
      <c r="I11851" t="str">
        <f t="shared" si="556"/>
        <v/>
      </c>
      <c r="J11851" t="str">
        <f t="shared" si="557"/>
        <v/>
      </c>
    </row>
    <row r="11852" spans="1:10" x14ac:dyDescent="0.25">
      <c r="A11852" t="s">
        <v>796</v>
      </c>
      <c r="B11852" t="s">
        <v>8967</v>
      </c>
      <c r="C11852" s="27">
        <v>13160</v>
      </c>
      <c r="D11852">
        <v>3000</v>
      </c>
      <c r="E11852">
        <v>3.2765151515151497E-2</v>
      </c>
      <c r="F11852">
        <v>3</v>
      </c>
      <c r="G11852">
        <v>2639.3583083918902</v>
      </c>
      <c r="H11852" s="73">
        <f t="shared" si="555"/>
        <v>5.6156559753018941E-2</v>
      </c>
      <c r="I11852" t="str">
        <f t="shared" si="556"/>
        <v/>
      </c>
      <c r="J11852" t="str">
        <f t="shared" si="557"/>
        <v/>
      </c>
    </row>
    <row r="11853" spans="1:10" x14ac:dyDescent="0.25">
      <c r="A11853" t="s">
        <v>796</v>
      </c>
      <c r="B11853" t="s">
        <v>6739</v>
      </c>
      <c r="C11853" s="27">
        <v>29784.4696969697</v>
      </c>
      <c r="D11853">
        <v>3000</v>
      </c>
      <c r="E11853">
        <v>9.0530303030303003E-2</v>
      </c>
      <c r="F11853">
        <v>15</v>
      </c>
      <c r="G11853">
        <v>5973.0132107692798</v>
      </c>
      <c r="H11853" s="73">
        <f t="shared" si="555"/>
        <v>5.6151535213855283E-2</v>
      </c>
      <c r="I11853" t="str">
        <f t="shared" si="556"/>
        <v/>
      </c>
      <c r="J11853" t="str">
        <f t="shared" si="557"/>
        <v/>
      </c>
    </row>
    <row r="11854" spans="1:10" x14ac:dyDescent="0.25">
      <c r="A11854" t="s">
        <v>796</v>
      </c>
      <c r="B11854" t="s">
        <v>13287</v>
      </c>
      <c r="C11854" s="27">
        <v>25609.659090909001</v>
      </c>
      <c r="D11854">
        <v>3000</v>
      </c>
      <c r="E11854">
        <v>7.7840909090909002E-2</v>
      </c>
      <c r="F11854">
        <v>2</v>
      </c>
      <c r="G11854">
        <v>5132.1528274524499</v>
      </c>
      <c r="H11854" s="73">
        <f t="shared" si="555"/>
        <v>5.6111750124654941E-2</v>
      </c>
      <c r="I11854" t="str">
        <f t="shared" si="556"/>
        <v/>
      </c>
      <c r="J11854" t="str">
        <f t="shared" si="557"/>
        <v/>
      </c>
    </row>
    <row r="11855" spans="1:10" x14ac:dyDescent="0.25">
      <c r="A11855" t="s">
        <v>796</v>
      </c>
      <c r="B11855" t="s">
        <v>6382</v>
      </c>
      <c r="C11855" s="27">
        <v>24986.553030302999</v>
      </c>
      <c r="D11855">
        <v>3000</v>
      </c>
      <c r="E11855">
        <v>7.5946969696969693E-2</v>
      </c>
      <c r="F11855">
        <v>2</v>
      </c>
      <c r="G11855">
        <v>4998.7510194275401</v>
      </c>
      <c r="H11855" s="73">
        <f t="shared" si="555"/>
        <v>5.6016141311778934E-2</v>
      </c>
      <c r="I11855" t="str">
        <f t="shared" si="556"/>
        <v/>
      </c>
      <c r="J11855" t="str">
        <f t="shared" si="557"/>
        <v/>
      </c>
    </row>
    <row r="11856" spans="1:10" x14ac:dyDescent="0.25">
      <c r="A11856" t="s">
        <v>796</v>
      </c>
      <c r="B11856" t="s">
        <v>13351</v>
      </c>
      <c r="C11856" s="27">
        <v>63182.9545454545</v>
      </c>
      <c r="D11856">
        <v>3000</v>
      </c>
      <c r="E11856">
        <v>0.19204545454545399</v>
      </c>
      <c r="F11856">
        <v>10</v>
      </c>
      <c r="G11856">
        <v>12638.8419449954</v>
      </c>
      <c r="H11856" s="73">
        <f t="shared" si="555"/>
        <v>5.6009975634374827E-2</v>
      </c>
      <c r="I11856" t="str">
        <f t="shared" si="556"/>
        <v/>
      </c>
      <c r="J11856" t="str">
        <f t="shared" si="557"/>
        <v/>
      </c>
    </row>
    <row r="11857" spans="1:10" x14ac:dyDescent="0.25">
      <c r="A11857" t="s">
        <v>796</v>
      </c>
      <c r="B11857" t="s">
        <v>10887</v>
      </c>
      <c r="C11857" s="27">
        <v>13160</v>
      </c>
      <c r="D11857">
        <v>3000</v>
      </c>
      <c r="E11857">
        <v>3.8257575757575699E-2</v>
      </c>
      <c r="F11857">
        <v>10</v>
      </c>
      <c r="G11857">
        <v>2632.0629313138302</v>
      </c>
      <c r="H11857" s="73">
        <f t="shared" si="555"/>
        <v>5.6001338964124049E-2</v>
      </c>
      <c r="I11857" t="str">
        <f t="shared" si="556"/>
        <v/>
      </c>
      <c r="J11857" t="str">
        <f t="shared" si="557"/>
        <v/>
      </c>
    </row>
    <row r="11858" spans="1:10" x14ac:dyDescent="0.25">
      <c r="A11858" t="s">
        <v>796</v>
      </c>
      <c r="B11858" t="s">
        <v>3665</v>
      </c>
      <c r="C11858" s="27">
        <v>38819.507575757503</v>
      </c>
      <c r="D11858">
        <v>3000</v>
      </c>
      <c r="E11858">
        <v>0.117992424242424</v>
      </c>
      <c r="F11858">
        <v>2</v>
      </c>
      <c r="G11858">
        <v>7754.1006540531398</v>
      </c>
      <c r="H11858" s="73">
        <f t="shared" si="555"/>
        <v>5.5929307678563717E-2</v>
      </c>
      <c r="I11858" t="str">
        <f t="shared" si="556"/>
        <v/>
      </c>
      <c r="J11858" t="str">
        <f t="shared" si="557"/>
        <v/>
      </c>
    </row>
    <row r="11859" spans="1:10" x14ac:dyDescent="0.25">
      <c r="A11859" t="s">
        <v>796</v>
      </c>
      <c r="B11859" t="s">
        <v>9732</v>
      </c>
      <c r="C11859" s="27">
        <v>416671.02272727201</v>
      </c>
      <c r="D11859">
        <v>3000</v>
      </c>
      <c r="E11859">
        <v>1.26647727272727</v>
      </c>
      <c r="F11859">
        <v>2</v>
      </c>
      <c r="G11859">
        <v>83204.142290783901</v>
      </c>
      <c r="H11859" s="73">
        <f t="shared" si="555"/>
        <v>5.5912599078598364E-2</v>
      </c>
      <c r="I11859" t="str">
        <f t="shared" si="556"/>
        <v/>
      </c>
      <c r="J11859" t="str">
        <f t="shared" si="557"/>
        <v/>
      </c>
    </row>
    <row r="11860" spans="1:10" x14ac:dyDescent="0.25">
      <c r="A11860" t="s">
        <v>796</v>
      </c>
      <c r="B11860" t="s">
        <v>9992</v>
      </c>
      <c r="C11860" s="27">
        <v>20811.742424242399</v>
      </c>
      <c r="D11860">
        <v>3000</v>
      </c>
      <c r="E11860">
        <v>6.3257575757575693E-2</v>
      </c>
      <c r="F11860">
        <v>1</v>
      </c>
      <c r="G11860">
        <v>4153.4834818039099</v>
      </c>
      <c r="H11860" s="73">
        <f t="shared" si="555"/>
        <v>5.5880730752770232E-2</v>
      </c>
      <c r="I11860" t="str">
        <f t="shared" si="556"/>
        <v/>
      </c>
      <c r="J11860" t="str">
        <f t="shared" si="557"/>
        <v/>
      </c>
    </row>
    <row r="11861" spans="1:10" x14ac:dyDescent="0.25">
      <c r="A11861" t="s">
        <v>796</v>
      </c>
      <c r="B11861" t="s">
        <v>13340</v>
      </c>
      <c r="C11861" s="27">
        <v>41685.795454545398</v>
      </c>
      <c r="D11861">
        <v>3000</v>
      </c>
      <c r="E11861">
        <v>0.12670454545454499</v>
      </c>
      <c r="F11861">
        <v>3</v>
      </c>
      <c r="G11861">
        <v>8314.6420072775709</v>
      </c>
      <c r="H11861" s="73">
        <f t="shared" si="555"/>
        <v>5.5848754633369233E-2</v>
      </c>
      <c r="I11861" t="str">
        <f t="shared" si="556"/>
        <v/>
      </c>
      <c r="J11861" t="str">
        <f t="shared" si="557"/>
        <v/>
      </c>
    </row>
    <row r="11862" spans="1:10" x14ac:dyDescent="0.25">
      <c r="A11862" t="s">
        <v>796</v>
      </c>
      <c r="B11862" t="s">
        <v>5808</v>
      </c>
      <c r="C11862" s="27">
        <v>39131.060606060601</v>
      </c>
      <c r="D11862">
        <v>3000</v>
      </c>
      <c r="E11862">
        <v>0.118939393939393</v>
      </c>
      <c r="F11862">
        <v>1</v>
      </c>
      <c r="G11862">
        <v>7803.1105509629497</v>
      </c>
      <c r="H11862" s="73">
        <f t="shared" si="555"/>
        <v>5.5834698074379255E-2</v>
      </c>
      <c r="I11862" t="str">
        <f t="shared" si="556"/>
        <v/>
      </c>
      <c r="J11862" t="str">
        <f t="shared" si="557"/>
        <v/>
      </c>
    </row>
    <row r="11863" spans="1:10" x14ac:dyDescent="0.25">
      <c r="A11863" t="s">
        <v>796</v>
      </c>
      <c r="B11863" t="s">
        <v>8054</v>
      </c>
      <c r="C11863" s="27">
        <v>61999.053030303003</v>
      </c>
      <c r="D11863">
        <v>3000</v>
      </c>
      <c r="E11863">
        <v>0.188446969696969</v>
      </c>
      <c r="F11863">
        <v>8</v>
      </c>
      <c r="G11863">
        <v>12351.6763084225</v>
      </c>
      <c r="H11863" s="73">
        <f t="shared" si="555"/>
        <v>5.5782615980729956E-2</v>
      </c>
      <c r="I11863" t="str">
        <f t="shared" si="556"/>
        <v/>
      </c>
      <c r="J11863" t="str">
        <f t="shared" si="557"/>
        <v/>
      </c>
    </row>
    <row r="11864" spans="1:10" x14ac:dyDescent="0.25">
      <c r="A11864" t="s">
        <v>796</v>
      </c>
      <c r="B11864" t="s">
        <v>10094</v>
      </c>
      <c r="C11864" s="27">
        <v>13646.022727272701</v>
      </c>
      <c r="D11864">
        <v>3000</v>
      </c>
      <c r="E11864">
        <v>4.1477272727272703E-2</v>
      </c>
      <c r="F11864">
        <v>2</v>
      </c>
      <c r="G11864">
        <v>2718.0775891972698</v>
      </c>
      <c r="H11864" s="73">
        <f t="shared" si="555"/>
        <v>5.5771688219028857E-2</v>
      </c>
      <c r="I11864" t="str">
        <f t="shared" si="556"/>
        <v/>
      </c>
      <c r="J11864" t="str">
        <f t="shared" si="557"/>
        <v/>
      </c>
    </row>
    <row r="11865" spans="1:10" x14ac:dyDescent="0.25">
      <c r="A11865" t="s">
        <v>796</v>
      </c>
      <c r="B11865" t="s">
        <v>6911</v>
      </c>
      <c r="C11865" s="27">
        <v>54771.022727272699</v>
      </c>
      <c r="D11865">
        <v>3000</v>
      </c>
      <c r="E11865">
        <v>0.166477272727272</v>
      </c>
      <c r="F11865">
        <v>1</v>
      </c>
      <c r="G11865">
        <v>10906.575829244999</v>
      </c>
      <c r="H11865" s="73">
        <f t="shared" si="555"/>
        <v>5.575651284429968E-2</v>
      </c>
      <c r="I11865" t="str">
        <f t="shared" si="556"/>
        <v/>
      </c>
      <c r="J11865" t="str">
        <f t="shared" si="557"/>
        <v/>
      </c>
    </row>
    <row r="11866" spans="1:10" x14ac:dyDescent="0.25">
      <c r="A11866" t="s">
        <v>796</v>
      </c>
      <c r="B11866" t="s">
        <v>3589</v>
      </c>
      <c r="C11866" s="27">
        <v>19877.083333333299</v>
      </c>
      <c r="D11866">
        <v>3000</v>
      </c>
      <c r="E11866">
        <v>6.0416666666666598E-2</v>
      </c>
      <c r="F11866">
        <v>1</v>
      </c>
      <c r="G11866">
        <v>3956.8482983754402</v>
      </c>
      <c r="H11866" s="73">
        <f t="shared" si="555"/>
        <v>5.5738435310937993E-2</v>
      </c>
      <c r="I11866" t="str">
        <f t="shared" si="556"/>
        <v/>
      </c>
      <c r="J11866" t="str">
        <f t="shared" si="557"/>
        <v/>
      </c>
    </row>
    <row r="11867" spans="1:10" x14ac:dyDescent="0.25">
      <c r="A11867" t="s">
        <v>796</v>
      </c>
      <c r="B11867" t="s">
        <v>3685</v>
      </c>
      <c r="C11867" s="27">
        <v>13160</v>
      </c>
      <c r="D11867">
        <v>3000</v>
      </c>
      <c r="E11867">
        <v>3.3901515151515099E-2</v>
      </c>
      <c r="F11867">
        <v>1</v>
      </c>
      <c r="G11867">
        <v>2619.3272928503802</v>
      </c>
      <c r="H11867" s="73">
        <f t="shared" si="555"/>
        <v>5.5730367932986816E-2</v>
      </c>
      <c r="I11867" t="str">
        <f t="shared" si="556"/>
        <v/>
      </c>
      <c r="J11867" t="str">
        <f t="shared" si="557"/>
        <v/>
      </c>
    </row>
    <row r="11868" spans="1:10" x14ac:dyDescent="0.25">
      <c r="A11868" t="s">
        <v>796</v>
      </c>
      <c r="B11868" t="s">
        <v>9507</v>
      </c>
      <c r="C11868" s="27">
        <v>14456.060606060601</v>
      </c>
      <c r="D11868">
        <v>3000</v>
      </c>
      <c r="E11868">
        <v>4.3939393939393903E-2</v>
      </c>
      <c r="F11868">
        <v>4</v>
      </c>
      <c r="G11868">
        <v>2874.6041692680101</v>
      </c>
      <c r="H11868" s="73">
        <f t="shared" si="555"/>
        <v>5.5678319932997496E-2</v>
      </c>
      <c r="I11868" t="str">
        <f t="shared" si="556"/>
        <v/>
      </c>
      <c r="J11868" t="str">
        <f t="shared" si="557"/>
        <v/>
      </c>
    </row>
    <row r="11869" spans="1:10" x14ac:dyDescent="0.25">
      <c r="A11869" t="s">
        <v>796</v>
      </c>
      <c r="B11869" t="s">
        <v>3832</v>
      </c>
      <c r="C11869" s="27">
        <v>41997.3484848484</v>
      </c>
      <c r="D11869">
        <v>3000</v>
      </c>
      <c r="E11869">
        <v>0.12765151515151499</v>
      </c>
      <c r="F11869">
        <v>3</v>
      </c>
      <c r="G11869">
        <v>8349.1844190030206</v>
      </c>
      <c r="H11869" s="73">
        <f t="shared" si="555"/>
        <v>5.5664743648382115E-2</v>
      </c>
      <c r="I11869" t="str">
        <f t="shared" si="556"/>
        <v/>
      </c>
      <c r="J11869" t="str">
        <f t="shared" si="557"/>
        <v/>
      </c>
    </row>
    <row r="11870" spans="1:10" x14ac:dyDescent="0.25">
      <c r="A11870" t="s">
        <v>796</v>
      </c>
      <c r="B11870" t="s">
        <v>9284</v>
      </c>
      <c r="C11870" s="27">
        <v>25983.522727272699</v>
      </c>
      <c r="D11870">
        <v>3000</v>
      </c>
      <c r="E11870">
        <v>7.8977272727272702E-2</v>
      </c>
      <c r="F11870">
        <v>2</v>
      </c>
      <c r="G11870">
        <v>5152.5865384644903</v>
      </c>
      <c r="H11870" s="73">
        <f t="shared" si="555"/>
        <v>5.552458170945971E-2</v>
      </c>
      <c r="I11870" t="str">
        <f t="shared" si="556"/>
        <v/>
      </c>
      <c r="J11870" t="str">
        <f t="shared" si="557"/>
        <v/>
      </c>
    </row>
    <row r="11871" spans="1:10" x14ac:dyDescent="0.25">
      <c r="A11871" t="s">
        <v>796</v>
      </c>
      <c r="B11871" t="s">
        <v>10122</v>
      </c>
      <c r="C11871" s="27">
        <v>66244.671105396497</v>
      </c>
      <c r="D11871">
        <v>3000</v>
      </c>
      <c r="E11871">
        <v>0.23314393939393899</v>
      </c>
      <c r="F11871">
        <v>2</v>
      </c>
      <c r="G11871">
        <v>11559.513208496899</v>
      </c>
      <c r="H11871" s="73">
        <f t="shared" si="555"/>
        <v>5.5521853554420235E-2</v>
      </c>
      <c r="I11871" t="str">
        <f t="shared" si="556"/>
        <v/>
      </c>
      <c r="J11871" t="str">
        <f t="shared" si="557"/>
        <v/>
      </c>
    </row>
    <row r="11872" spans="1:10" x14ac:dyDescent="0.25">
      <c r="A11872" t="s">
        <v>796</v>
      </c>
      <c r="B11872" t="s">
        <v>4846</v>
      </c>
      <c r="C11872" s="27">
        <v>13160</v>
      </c>
      <c r="D11872">
        <v>3000</v>
      </c>
      <c r="E11872">
        <v>2.95454545454545E-2</v>
      </c>
      <c r="F11872">
        <v>2</v>
      </c>
      <c r="G11872">
        <v>2607.2784052155298</v>
      </c>
      <c r="H11872" s="73">
        <f t="shared" si="555"/>
        <v>5.5474008621607014E-2</v>
      </c>
      <c r="I11872" t="str">
        <f t="shared" si="556"/>
        <v/>
      </c>
      <c r="J11872" t="str">
        <f t="shared" si="557"/>
        <v/>
      </c>
    </row>
    <row r="11873" spans="1:10" x14ac:dyDescent="0.25">
      <c r="A11873" t="s">
        <v>796</v>
      </c>
      <c r="B11873" t="s">
        <v>7004</v>
      </c>
      <c r="C11873" s="27">
        <v>31342.234848484801</v>
      </c>
      <c r="D11873">
        <v>3000</v>
      </c>
      <c r="E11873">
        <v>9.5265151515151497E-2</v>
      </c>
      <c r="F11873">
        <v>2</v>
      </c>
      <c r="G11873">
        <v>6207.6436543003501</v>
      </c>
      <c r="H11873" s="73">
        <f t="shared" si="555"/>
        <v>5.5456805540723075E-2</v>
      </c>
      <c r="I11873" t="str">
        <f t="shared" si="556"/>
        <v/>
      </c>
      <c r="J11873" t="str">
        <f t="shared" si="557"/>
        <v/>
      </c>
    </row>
    <row r="11874" spans="1:10" x14ac:dyDescent="0.25">
      <c r="A11874" t="s">
        <v>796</v>
      </c>
      <c r="B11874" t="s">
        <v>12909</v>
      </c>
      <c r="C11874" s="27">
        <v>16823.8636363636</v>
      </c>
      <c r="D11874">
        <v>3000</v>
      </c>
      <c r="E11874">
        <v>5.1136363636363598E-2</v>
      </c>
      <c r="F11874">
        <v>1</v>
      </c>
      <c r="G11874">
        <v>3330.7592888323402</v>
      </c>
      <c r="H11874" s="73">
        <f t="shared" si="555"/>
        <v>5.5433913459526481E-2</v>
      </c>
      <c r="I11874" t="str">
        <f t="shared" si="556"/>
        <v/>
      </c>
      <c r="J11874" t="str">
        <f t="shared" si="557"/>
        <v/>
      </c>
    </row>
    <row r="11875" spans="1:10" x14ac:dyDescent="0.25">
      <c r="A11875" t="s">
        <v>796</v>
      </c>
      <c r="B11875" t="s">
        <v>11561</v>
      </c>
      <c r="C11875" s="27">
        <v>33896.969696969703</v>
      </c>
      <c r="D11875">
        <v>3000</v>
      </c>
      <c r="E11875">
        <v>0.103030303030303</v>
      </c>
      <c r="F11875">
        <v>4</v>
      </c>
      <c r="G11875">
        <v>6710.1915134327601</v>
      </c>
      <c r="H11875" s="73">
        <f t="shared" si="555"/>
        <v>5.5428365442623584E-2</v>
      </c>
      <c r="I11875" t="str">
        <f t="shared" si="556"/>
        <v/>
      </c>
      <c r="J11875" t="str">
        <f t="shared" si="557"/>
        <v/>
      </c>
    </row>
    <row r="11876" spans="1:10" x14ac:dyDescent="0.25">
      <c r="A11876" t="s">
        <v>796</v>
      </c>
      <c r="B11876" t="s">
        <v>7707</v>
      </c>
      <c r="C11876" s="27">
        <v>21185.606060605998</v>
      </c>
      <c r="D11876">
        <v>3000</v>
      </c>
      <c r="E11876">
        <v>6.4393939393939295E-2</v>
      </c>
      <c r="F11876">
        <v>1</v>
      </c>
      <c r="G11876">
        <v>4189.9028281069304</v>
      </c>
      <c r="H11876" s="73">
        <f t="shared" si="555"/>
        <v>5.5375937252577272E-2</v>
      </c>
      <c r="I11876" t="str">
        <f t="shared" si="556"/>
        <v/>
      </c>
      <c r="J11876" t="str">
        <f t="shared" si="557"/>
        <v/>
      </c>
    </row>
    <row r="11877" spans="1:10" x14ac:dyDescent="0.25">
      <c r="A11877" t="s">
        <v>796</v>
      </c>
      <c r="B11877" t="s">
        <v>4079</v>
      </c>
      <c r="C11877" s="27">
        <v>95646.780303030202</v>
      </c>
      <c r="D11877">
        <v>3000</v>
      </c>
      <c r="E11877">
        <v>0.29071969696969602</v>
      </c>
      <c r="F11877">
        <v>35</v>
      </c>
      <c r="G11877">
        <v>18911.467672352199</v>
      </c>
      <c r="H11877" s="73">
        <f t="shared" si="555"/>
        <v>5.5362145296289314E-2</v>
      </c>
      <c r="I11877" t="str">
        <f t="shared" si="556"/>
        <v/>
      </c>
      <c r="J11877" t="str">
        <f t="shared" si="557"/>
        <v/>
      </c>
    </row>
    <row r="11878" spans="1:10" x14ac:dyDescent="0.25">
      <c r="A11878" t="s">
        <v>796</v>
      </c>
      <c r="B11878" t="s">
        <v>6931</v>
      </c>
      <c r="C11878" s="27">
        <v>46234.469696969703</v>
      </c>
      <c r="D11878">
        <v>3000</v>
      </c>
      <c r="E11878">
        <v>0.14053030303030301</v>
      </c>
      <c r="F11878">
        <v>5</v>
      </c>
      <c r="G11878">
        <v>9140.2901140567592</v>
      </c>
      <c r="H11878" s="73">
        <f t="shared" si="555"/>
        <v>5.5354397892091296E-2</v>
      </c>
      <c r="I11878" t="str">
        <f t="shared" si="556"/>
        <v/>
      </c>
      <c r="J11878" t="str">
        <f t="shared" si="557"/>
        <v/>
      </c>
    </row>
    <row r="11879" spans="1:10" x14ac:dyDescent="0.25">
      <c r="A11879" t="s">
        <v>796</v>
      </c>
      <c r="B11879" t="s">
        <v>6603</v>
      </c>
      <c r="C11879" s="27">
        <v>56328.7878787878</v>
      </c>
      <c r="D11879">
        <v>3000</v>
      </c>
      <c r="E11879">
        <v>0.17121212121212101</v>
      </c>
      <c r="F11879">
        <v>2</v>
      </c>
      <c r="G11879">
        <v>11129.5881987843</v>
      </c>
      <c r="H11879" s="73">
        <f t="shared" si="555"/>
        <v>5.5323127179044709E-2</v>
      </c>
      <c r="I11879" t="str">
        <f t="shared" si="556"/>
        <v/>
      </c>
      <c r="J11879" t="str">
        <f t="shared" si="557"/>
        <v/>
      </c>
    </row>
    <row r="11880" spans="1:10" x14ac:dyDescent="0.25">
      <c r="A11880" t="s">
        <v>796</v>
      </c>
      <c r="B11880" t="s">
        <v>8663</v>
      </c>
      <c r="C11880" s="27">
        <v>30781.439393939301</v>
      </c>
      <c r="D11880">
        <v>3000</v>
      </c>
      <c r="E11880">
        <v>9.3560606060605997E-2</v>
      </c>
      <c r="F11880">
        <v>4</v>
      </c>
      <c r="G11880">
        <v>6081.7630258097097</v>
      </c>
      <c r="H11880" s="73">
        <f t="shared" si="555"/>
        <v>5.5322092818115773E-2</v>
      </c>
      <c r="I11880" t="str">
        <f t="shared" si="556"/>
        <v/>
      </c>
      <c r="J11880" t="str">
        <f t="shared" si="557"/>
        <v/>
      </c>
    </row>
    <row r="11881" spans="1:10" x14ac:dyDescent="0.25">
      <c r="A11881" t="s">
        <v>796</v>
      </c>
      <c r="B11881" t="s">
        <v>10197</v>
      </c>
      <c r="C11881" s="27">
        <v>36451.7045454545</v>
      </c>
      <c r="D11881">
        <v>3000</v>
      </c>
      <c r="E11881">
        <v>0.110795454545454</v>
      </c>
      <c r="F11881">
        <v>22</v>
      </c>
      <c r="G11881">
        <v>7200.5893809331001</v>
      </c>
      <c r="H11881" s="73">
        <f t="shared" si="555"/>
        <v>5.5310582915187187E-2</v>
      </c>
      <c r="I11881" t="str">
        <f t="shared" si="556"/>
        <v/>
      </c>
      <c r="J11881" t="str">
        <f t="shared" si="557"/>
        <v/>
      </c>
    </row>
    <row r="11882" spans="1:10" x14ac:dyDescent="0.25">
      <c r="A11882" t="s">
        <v>796</v>
      </c>
      <c r="B11882" t="s">
        <v>3834</v>
      </c>
      <c r="C11882" s="27">
        <v>48976.136363636302</v>
      </c>
      <c r="D11882">
        <v>3000</v>
      </c>
      <c r="E11882">
        <v>0.148863636363636</v>
      </c>
      <c r="F11882">
        <v>3</v>
      </c>
      <c r="G11882">
        <v>9674.4196830428791</v>
      </c>
      <c r="H11882" s="73">
        <f t="shared" si="555"/>
        <v>5.5309334553046971E-2</v>
      </c>
      <c r="I11882" t="str">
        <f t="shared" si="556"/>
        <v/>
      </c>
      <c r="J11882" t="str">
        <f t="shared" si="557"/>
        <v/>
      </c>
    </row>
    <row r="11883" spans="1:10" x14ac:dyDescent="0.25">
      <c r="A11883" t="s">
        <v>796</v>
      </c>
      <c r="B11883" t="s">
        <v>5461</v>
      </c>
      <c r="C11883" s="27">
        <v>31716.0984848484</v>
      </c>
      <c r="D11883">
        <v>3000</v>
      </c>
      <c r="E11883">
        <v>9.6401515151515099E-2</v>
      </c>
      <c r="F11883">
        <v>1</v>
      </c>
      <c r="G11883">
        <v>6263.5379514920196</v>
      </c>
      <c r="H11883" s="73">
        <f t="shared" si="555"/>
        <v>5.529654371755699E-2</v>
      </c>
      <c r="I11883" t="str">
        <f t="shared" si="556"/>
        <v/>
      </c>
      <c r="J11883" t="str">
        <f t="shared" si="557"/>
        <v/>
      </c>
    </row>
    <row r="11884" spans="1:10" x14ac:dyDescent="0.25">
      <c r="A11884" t="s">
        <v>796</v>
      </c>
      <c r="B11884" t="s">
        <v>12027</v>
      </c>
      <c r="C11884" s="27">
        <v>29535.227272727199</v>
      </c>
      <c r="D11884">
        <v>3000</v>
      </c>
      <c r="E11884">
        <v>8.9772727272727199E-2</v>
      </c>
      <c r="F11884">
        <v>15</v>
      </c>
      <c r="G11884">
        <v>5831.7747848620302</v>
      </c>
      <c r="H11884" s="73">
        <f t="shared" si="555"/>
        <v>5.5286418644530988E-2</v>
      </c>
      <c r="I11884" t="str">
        <f t="shared" si="556"/>
        <v/>
      </c>
      <c r="J11884" t="str">
        <f t="shared" si="557"/>
        <v/>
      </c>
    </row>
    <row r="11885" spans="1:10" x14ac:dyDescent="0.25">
      <c r="A11885" t="s">
        <v>796</v>
      </c>
      <c r="B11885" t="s">
        <v>5553</v>
      </c>
      <c r="C11885" s="27">
        <v>29971.401515151501</v>
      </c>
      <c r="D11885">
        <v>3000</v>
      </c>
      <c r="E11885">
        <v>9.1098484848484804E-2</v>
      </c>
      <c r="F11885">
        <v>1</v>
      </c>
      <c r="G11885">
        <v>5909.4695241736999</v>
      </c>
      <c r="H11885" s="73">
        <f t="shared" si="555"/>
        <v>5.5207677423164792E-2</v>
      </c>
      <c r="I11885" t="str">
        <f t="shared" si="556"/>
        <v/>
      </c>
      <c r="J11885" t="str">
        <f t="shared" si="557"/>
        <v/>
      </c>
    </row>
    <row r="11886" spans="1:10" x14ac:dyDescent="0.25">
      <c r="A11886" t="s">
        <v>796</v>
      </c>
      <c r="B11886" t="s">
        <v>9543</v>
      </c>
      <c r="C11886" s="27">
        <v>33687.379457333998</v>
      </c>
      <c r="D11886">
        <v>3000</v>
      </c>
      <c r="E11886">
        <v>0.11856060606060601</v>
      </c>
      <c r="F11886">
        <v>3</v>
      </c>
      <c r="G11886">
        <v>5841.6849075802502</v>
      </c>
      <c r="H11886" s="73">
        <f t="shared" si="555"/>
        <v>5.5175497590460025E-2</v>
      </c>
      <c r="I11886" t="str">
        <f t="shared" si="556"/>
        <v/>
      </c>
      <c r="J11886" t="str">
        <f t="shared" si="557"/>
        <v/>
      </c>
    </row>
    <row r="11887" spans="1:10" x14ac:dyDescent="0.25">
      <c r="A11887" t="s">
        <v>796</v>
      </c>
      <c r="B11887" t="s">
        <v>6919</v>
      </c>
      <c r="C11887" s="27">
        <v>171773.34700928099</v>
      </c>
      <c r="D11887">
        <v>3000</v>
      </c>
      <c r="E11887">
        <v>0.60454545454545405</v>
      </c>
      <c r="F11887">
        <v>3</v>
      </c>
      <c r="G11887">
        <v>29755.6767053002</v>
      </c>
      <c r="H11887" s="73">
        <f t="shared" si="555"/>
        <v>5.5117487519184764E-2</v>
      </c>
      <c r="I11887" t="str">
        <f t="shared" si="556"/>
        <v/>
      </c>
      <c r="J11887" t="str">
        <f t="shared" si="557"/>
        <v/>
      </c>
    </row>
    <row r="11888" spans="1:10" x14ac:dyDescent="0.25">
      <c r="A11888" t="s">
        <v>796</v>
      </c>
      <c r="B11888" t="s">
        <v>10044</v>
      </c>
      <c r="C11888" s="27">
        <v>41187.310606060601</v>
      </c>
      <c r="D11888">
        <v>3000</v>
      </c>
      <c r="E11888">
        <v>0.12518939393939299</v>
      </c>
      <c r="F11888">
        <v>3</v>
      </c>
      <c r="G11888">
        <v>8091.6640622980904</v>
      </c>
      <c r="H11888" s="73">
        <f t="shared" si="555"/>
        <v>5.5008834131308457E-2</v>
      </c>
      <c r="I11888" t="str">
        <f t="shared" si="556"/>
        <v/>
      </c>
      <c r="J11888" t="str">
        <f t="shared" si="557"/>
        <v/>
      </c>
    </row>
    <row r="11889" spans="1:10" x14ac:dyDescent="0.25">
      <c r="A11889" t="s">
        <v>796</v>
      </c>
      <c r="B11889" t="s">
        <v>8245</v>
      </c>
      <c r="C11889" s="27">
        <v>63868.371212121201</v>
      </c>
      <c r="D11889">
        <v>3000</v>
      </c>
      <c r="E11889">
        <v>0.19412878787878701</v>
      </c>
      <c r="G11889">
        <v>12538.009165008199</v>
      </c>
      <c r="H11889" s="73">
        <f t="shared" si="555"/>
        <v>5.4966840387124814E-2</v>
      </c>
      <c r="I11889" t="str">
        <f t="shared" si="556"/>
        <v/>
      </c>
      <c r="J11889" t="str">
        <f t="shared" si="557"/>
        <v/>
      </c>
    </row>
    <row r="11890" spans="1:10" x14ac:dyDescent="0.25">
      <c r="A11890" t="s">
        <v>796</v>
      </c>
      <c r="B11890" t="s">
        <v>11686</v>
      </c>
      <c r="C11890" s="27">
        <v>13160</v>
      </c>
      <c r="D11890">
        <v>3000</v>
      </c>
      <c r="E11890">
        <v>1.3257575757575701E-2</v>
      </c>
      <c r="F11890">
        <v>1</v>
      </c>
      <c r="G11890">
        <v>2582.1458465359901</v>
      </c>
      <c r="H11890" s="73">
        <f t="shared" si="555"/>
        <v>5.4939273330552985E-2</v>
      </c>
      <c r="I11890" t="str">
        <f t="shared" si="556"/>
        <v/>
      </c>
      <c r="J11890" t="str">
        <f t="shared" si="557"/>
        <v/>
      </c>
    </row>
    <row r="11891" spans="1:10" x14ac:dyDescent="0.25">
      <c r="A11891" t="s">
        <v>796</v>
      </c>
      <c r="B11891" t="s">
        <v>11590</v>
      </c>
      <c r="C11891" s="27">
        <v>47169.128787878697</v>
      </c>
      <c r="D11891">
        <v>3000</v>
      </c>
      <c r="E11891">
        <v>0.14337121212121201</v>
      </c>
      <c r="F11891">
        <v>12</v>
      </c>
      <c r="G11891">
        <v>9242.2890827710798</v>
      </c>
      <c r="H11891" s="73">
        <f t="shared" si="555"/>
        <v>5.4863021846630271E-2</v>
      </c>
      <c r="I11891" t="str">
        <f t="shared" si="556"/>
        <v/>
      </c>
      <c r="J11891" t="str">
        <f t="shared" si="557"/>
        <v/>
      </c>
    </row>
    <row r="11892" spans="1:10" x14ac:dyDescent="0.25">
      <c r="A11892" t="s">
        <v>796</v>
      </c>
      <c r="B11892" t="s">
        <v>13081</v>
      </c>
      <c r="C11892" s="27">
        <v>13160</v>
      </c>
      <c r="D11892">
        <v>3000</v>
      </c>
      <c r="E11892">
        <v>3.03030303030303E-2</v>
      </c>
      <c r="F11892">
        <v>1</v>
      </c>
      <c r="G11892">
        <v>2577.9125164071202</v>
      </c>
      <c r="H11892" s="73">
        <f t="shared" si="555"/>
        <v>5.4849202476747239E-2</v>
      </c>
      <c r="I11892" t="str">
        <f t="shared" si="556"/>
        <v/>
      </c>
      <c r="J11892" t="str">
        <f t="shared" si="557"/>
        <v/>
      </c>
    </row>
    <row r="11893" spans="1:10" x14ac:dyDescent="0.25">
      <c r="A11893" t="s">
        <v>796</v>
      </c>
      <c r="B11893" t="s">
        <v>9078</v>
      </c>
      <c r="C11893" s="27">
        <v>25235.795454545401</v>
      </c>
      <c r="D11893">
        <v>3000</v>
      </c>
      <c r="E11893">
        <v>7.67045454545454E-2</v>
      </c>
      <c r="F11893">
        <v>1</v>
      </c>
      <c r="G11893">
        <v>4942.5903773758901</v>
      </c>
      <c r="H11893" s="73">
        <f t="shared" si="555"/>
        <v>5.4839773454257383E-2</v>
      </c>
      <c r="I11893" t="str">
        <f t="shared" si="556"/>
        <v/>
      </c>
      <c r="J11893" t="str">
        <f t="shared" si="557"/>
        <v/>
      </c>
    </row>
    <row r="11894" spans="1:10" x14ac:dyDescent="0.25">
      <c r="A11894" t="s">
        <v>796</v>
      </c>
      <c r="B11894" t="s">
        <v>12549</v>
      </c>
      <c r="C11894" s="27">
        <v>14456.060606060601</v>
      </c>
      <c r="D11894">
        <v>3000</v>
      </c>
      <c r="E11894">
        <v>4.3939393939393903E-2</v>
      </c>
      <c r="F11894">
        <v>4</v>
      </c>
      <c r="G11894">
        <v>2831.28294099706</v>
      </c>
      <c r="H11894" s="73">
        <f t="shared" si="555"/>
        <v>5.4839229378079606E-2</v>
      </c>
      <c r="I11894" t="str">
        <f t="shared" si="556"/>
        <v/>
      </c>
      <c r="J11894" t="str">
        <f t="shared" si="557"/>
        <v/>
      </c>
    </row>
    <row r="11895" spans="1:10" x14ac:dyDescent="0.25">
      <c r="A11895" t="s">
        <v>796</v>
      </c>
      <c r="B11895" t="s">
        <v>12333</v>
      </c>
      <c r="C11895" s="27">
        <v>13160</v>
      </c>
      <c r="D11895">
        <v>3000</v>
      </c>
      <c r="E11895">
        <v>1.68560606060606E-2</v>
      </c>
      <c r="F11895">
        <v>4</v>
      </c>
      <c r="G11895">
        <v>2577.1957449862898</v>
      </c>
      <c r="H11895" s="73">
        <f t="shared" si="555"/>
        <v>5.4833952020984893E-2</v>
      </c>
      <c r="I11895" t="str">
        <f t="shared" si="556"/>
        <v/>
      </c>
      <c r="J11895" t="str">
        <f t="shared" si="557"/>
        <v/>
      </c>
    </row>
    <row r="11896" spans="1:10" x14ac:dyDescent="0.25">
      <c r="A11896" t="s">
        <v>796</v>
      </c>
      <c r="B11896" t="s">
        <v>12930</v>
      </c>
      <c r="C11896" s="27">
        <v>17696.212121212098</v>
      </c>
      <c r="D11896">
        <v>3000</v>
      </c>
      <c r="E11896">
        <v>5.3787878787878697E-2</v>
      </c>
      <c r="F11896">
        <v>1</v>
      </c>
      <c r="G11896">
        <v>3464.6089155504301</v>
      </c>
      <c r="H11896" s="73">
        <f t="shared" si="555"/>
        <v>5.4819104207690421E-2</v>
      </c>
      <c r="I11896" t="str">
        <f t="shared" si="556"/>
        <v/>
      </c>
      <c r="J11896" t="str">
        <f t="shared" si="557"/>
        <v/>
      </c>
    </row>
    <row r="11897" spans="1:10" x14ac:dyDescent="0.25">
      <c r="A11897" t="s">
        <v>796</v>
      </c>
      <c r="B11897" t="s">
        <v>7038</v>
      </c>
      <c r="C11897" s="27">
        <v>13160</v>
      </c>
      <c r="D11897">
        <v>3000</v>
      </c>
      <c r="E11897">
        <v>2.4621212121212099E-2</v>
      </c>
      <c r="F11897">
        <v>3</v>
      </c>
      <c r="G11897">
        <v>2575.9273232093201</v>
      </c>
      <c r="H11897" s="73">
        <f t="shared" si="555"/>
        <v>5.4806964323602554E-2</v>
      </c>
      <c r="I11897" t="str">
        <f t="shared" si="556"/>
        <v/>
      </c>
      <c r="J11897" t="str">
        <f t="shared" si="557"/>
        <v/>
      </c>
    </row>
    <row r="11898" spans="1:10" x14ac:dyDescent="0.25">
      <c r="A11898" t="s">
        <v>796</v>
      </c>
      <c r="B11898" t="s">
        <v>6986</v>
      </c>
      <c r="C11898" s="27">
        <v>20313.2575757575</v>
      </c>
      <c r="D11898">
        <v>3000</v>
      </c>
      <c r="E11898">
        <v>6.1742424242424203E-2</v>
      </c>
      <c r="F11898">
        <v>2</v>
      </c>
      <c r="G11898">
        <v>3975.1221439000901</v>
      </c>
      <c r="H11898" s="73">
        <f t="shared" si="555"/>
        <v>5.4793486280622708E-2</v>
      </c>
      <c r="I11898" t="str">
        <f t="shared" si="556"/>
        <v/>
      </c>
      <c r="J11898" t="str">
        <f t="shared" si="557"/>
        <v/>
      </c>
    </row>
    <row r="11899" spans="1:10" x14ac:dyDescent="0.25">
      <c r="A11899" t="s">
        <v>796</v>
      </c>
      <c r="B11899" t="s">
        <v>12727</v>
      </c>
      <c r="C11899" s="27">
        <v>28164.3939393939</v>
      </c>
      <c r="D11899">
        <v>3000</v>
      </c>
      <c r="E11899">
        <v>8.5606060606060602E-2</v>
      </c>
      <c r="F11899">
        <v>2</v>
      </c>
      <c r="G11899">
        <v>5511.4366490064103</v>
      </c>
      <c r="H11899" s="73">
        <f t="shared" si="555"/>
        <v>5.4792667118723173E-2</v>
      </c>
      <c r="I11899" t="str">
        <f t="shared" si="556"/>
        <v/>
      </c>
      <c r="J11899" t="str">
        <f t="shared" si="557"/>
        <v/>
      </c>
    </row>
    <row r="11900" spans="1:10" x14ac:dyDescent="0.25">
      <c r="A11900" t="s">
        <v>796</v>
      </c>
      <c r="B11900" t="s">
        <v>6344</v>
      </c>
      <c r="C11900" s="27">
        <v>107358.341880801</v>
      </c>
      <c r="D11900">
        <v>3000</v>
      </c>
      <c r="E11900">
        <v>0.37784090909090901</v>
      </c>
      <c r="F11900">
        <v>5</v>
      </c>
      <c r="G11900">
        <v>18482.5124348795</v>
      </c>
      <c r="H11900" s="73">
        <f t="shared" si="555"/>
        <v>5.4777293545265178E-2</v>
      </c>
      <c r="I11900" t="str">
        <f t="shared" si="556"/>
        <v/>
      </c>
      <c r="J11900" t="str">
        <f t="shared" si="557"/>
        <v/>
      </c>
    </row>
    <row r="11901" spans="1:10" x14ac:dyDescent="0.25">
      <c r="A11901" t="s">
        <v>796</v>
      </c>
      <c r="B11901" t="s">
        <v>12760</v>
      </c>
      <c r="C11901" s="27">
        <v>24051.8939393939</v>
      </c>
      <c r="D11901">
        <v>3000</v>
      </c>
      <c r="E11901">
        <v>7.3106060606060605E-2</v>
      </c>
      <c r="F11901">
        <v>2</v>
      </c>
      <c r="G11901">
        <v>4705.2226446435197</v>
      </c>
      <c r="H11901" s="73">
        <f t="shared" si="555"/>
        <v>5.4775825297580898E-2</v>
      </c>
      <c r="I11901" t="str">
        <f t="shared" si="556"/>
        <v/>
      </c>
      <c r="J11901" t="str">
        <f t="shared" si="557"/>
        <v/>
      </c>
    </row>
    <row r="11902" spans="1:10" x14ac:dyDescent="0.25">
      <c r="A11902" t="s">
        <v>796</v>
      </c>
      <c r="B11902" t="s">
        <v>7963</v>
      </c>
      <c r="C11902" s="27">
        <v>81258.694857147697</v>
      </c>
      <c r="D11902">
        <v>3000</v>
      </c>
      <c r="E11902">
        <v>0.28598484848484801</v>
      </c>
      <c r="F11902">
        <v>4</v>
      </c>
      <c r="G11902">
        <v>13974.926854343101</v>
      </c>
      <c r="H11902" s="73">
        <f t="shared" si="555"/>
        <v>5.4721130344869112E-2</v>
      </c>
      <c r="I11902" t="str">
        <f t="shared" si="556"/>
        <v/>
      </c>
      <c r="J11902" t="str">
        <f t="shared" si="557"/>
        <v/>
      </c>
    </row>
    <row r="11903" spans="1:10" x14ac:dyDescent="0.25">
      <c r="A11903" t="s">
        <v>796</v>
      </c>
      <c r="B11903" t="s">
        <v>4037</v>
      </c>
      <c r="C11903" s="27">
        <v>13160</v>
      </c>
      <c r="D11903">
        <v>3000</v>
      </c>
      <c r="E11903">
        <v>3.2765151515151497E-2</v>
      </c>
      <c r="F11903">
        <v>7</v>
      </c>
      <c r="G11903">
        <v>2570.7663489434999</v>
      </c>
      <c r="H11903" s="73">
        <f t="shared" si="555"/>
        <v>5.4697156360499995E-2</v>
      </c>
      <c r="I11903" t="str">
        <f t="shared" si="556"/>
        <v/>
      </c>
      <c r="J11903" t="str">
        <f t="shared" si="557"/>
        <v/>
      </c>
    </row>
    <row r="11904" spans="1:10" x14ac:dyDescent="0.25">
      <c r="A11904" t="s">
        <v>796</v>
      </c>
      <c r="B11904" t="s">
        <v>12400</v>
      </c>
      <c r="C11904" s="27">
        <v>31591.477272727199</v>
      </c>
      <c r="D11904">
        <v>3000</v>
      </c>
      <c r="E11904">
        <v>9.6022727272727204E-2</v>
      </c>
      <c r="F11904">
        <v>1</v>
      </c>
      <c r="G11904">
        <v>6170.0279805830396</v>
      </c>
      <c r="H11904" s="73">
        <f t="shared" si="555"/>
        <v>5.4685883146549978E-2</v>
      </c>
      <c r="I11904" t="str">
        <f t="shared" si="556"/>
        <v/>
      </c>
      <c r="J11904" t="str">
        <f t="shared" si="557"/>
        <v/>
      </c>
    </row>
    <row r="11905" spans="1:10" x14ac:dyDescent="0.25">
      <c r="A11905" t="s">
        <v>796</v>
      </c>
      <c r="B11905" t="s">
        <v>7300</v>
      </c>
      <c r="C11905" s="27">
        <v>48290.719696969703</v>
      </c>
      <c r="D11905">
        <v>3000</v>
      </c>
      <c r="E11905">
        <v>0.14678030303030301</v>
      </c>
      <c r="G11905">
        <v>9429.0982980397494</v>
      </c>
      <c r="H11905" s="73">
        <f t="shared" si="555"/>
        <v>5.467194400949895E-2</v>
      </c>
      <c r="I11905" t="str">
        <f t="shared" si="556"/>
        <v/>
      </c>
      <c r="J11905" t="str">
        <f t="shared" si="557"/>
        <v/>
      </c>
    </row>
    <row r="11906" spans="1:10" x14ac:dyDescent="0.25">
      <c r="A11906" t="s">
        <v>796</v>
      </c>
      <c r="B11906" t="s">
        <v>12380</v>
      </c>
      <c r="C11906" s="27">
        <v>14892.234848484801</v>
      </c>
      <c r="D11906">
        <v>3000</v>
      </c>
      <c r="E11906">
        <v>4.5265151515151501E-2</v>
      </c>
      <c r="G11906">
        <v>2905.6945915976999</v>
      </c>
      <c r="H11906" s="73">
        <f t="shared" ref="H11906:H11969" si="558">G11906/SUMIFS(C:C,B:B,B11906)</f>
        <v>5.4632128349099598E-2</v>
      </c>
      <c r="I11906" t="str">
        <f t="shared" ref="I11906:I11969" si="559">IF(A11906="Construction",SUMIFS(D:D,A:A,"Engineering",B:B,B11906),"")</f>
        <v/>
      </c>
      <c r="J11906" t="str">
        <f t="shared" si="557"/>
        <v/>
      </c>
    </row>
    <row r="11907" spans="1:10" x14ac:dyDescent="0.25">
      <c r="A11907" t="s">
        <v>796</v>
      </c>
      <c r="B11907" t="s">
        <v>7311</v>
      </c>
      <c r="C11907" s="27">
        <v>25235.795454545401</v>
      </c>
      <c r="D11907">
        <v>3000</v>
      </c>
      <c r="E11907">
        <v>7.67045454545454E-2</v>
      </c>
      <c r="F11907">
        <v>1</v>
      </c>
      <c r="G11907">
        <v>4918.4373831788198</v>
      </c>
      <c r="H11907" s="73">
        <f t="shared" si="558"/>
        <v>5.4571787513914789E-2</v>
      </c>
      <c r="I11907" t="str">
        <f t="shared" si="559"/>
        <v/>
      </c>
      <c r="J11907" t="str">
        <f t="shared" ref="J11907:J11970" si="560">IF(AND(I11907&lt;&gt;"",I11907&lt;&gt;3000,I11907&lt;&gt;0),D11907-I11907,"")</f>
        <v/>
      </c>
    </row>
    <row r="11908" spans="1:10" x14ac:dyDescent="0.25">
      <c r="A11908" t="s">
        <v>796</v>
      </c>
      <c r="B11908" t="s">
        <v>3635</v>
      </c>
      <c r="C11908" s="27">
        <v>23927.272727272699</v>
      </c>
      <c r="D11908">
        <v>3000</v>
      </c>
      <c r="E11908">
        <v>7.2727272727272696E-2</v>
      </c>
      <c r="F11908">
        <v>2</v>
      </c>
      <c r="G11908">
        <v>4660.8950672666497</v>
      </c>
      <c r="H11908" s="73">
        <f t="shared" si="558"/>
        <v>5.4542389085035302E-2</v>
      </c>
      <c r="I11908" t="str">
        <f t="shared" si="559"/>
        <v/>
      </c>
      <c r="J11908" t="str">
        <f t="shared" si="560"/>
        <v/>
      </c>
    </row>
    <row r="11909" spans="1:10" x14ac:dyDescent="0.25">
      <c r="A11909" t="s">
        <v>796</v>
      </c>
      <c r="B11909" t="s">
        <v>8585</v>
      </c>
      <c r="C11909" s="27">
        <v>13160</v>
      </c>
      <c r="D11909">
        <v>3000</v>
      </c>
      <c r="E11909">
        <v>3.5037878787878701E-2</v>
      </c>
      <c r="F11909">
        <v>2</v>
      </c>
      <c r="G11909">
        <v>2558.3902802215998</v>
      </c>
      <c r="H11909" s="73">
        <f t="shared" si="558"/>
        <v>5.443383574939574E-2</v>
      </c>
      <c r="I11909" t="str">
        <f t="shared" si="559"/>
        <v/>
      </c>
      <c r="J11909" t="str">
        <f t="shared" si="560"/>
        <v/>
      </c>
    </row>
    <row r="11910" spans="1:10" x14ac:dyDescent="0.25">
      <c r="A11910" t="s">
        <v>796</v>
      </c>
      <c r="B11910" t="s">
        <v>12757</v>
      </c>
      <c r="C11910" s="27">
        <v>54272.5378787878</v>
      </c>
      <c r="D11910">
        <v>3000</v>
      </c>
      <c r="E11910">
        <v>0.164962121212121</v>
      </c>
      <c r="F11910">
        <v>1</v>
      </c>
      <c r="G11910">
        <v>10548.6540652288</v>
      </c>
      <c r="H11910" s="73">
        <f t="shared" si="558"/>
        <v>5.4422056784237484E-2</v>
      </c>
      <c r="I11910" t="str">
        <f t="shared" si="559"/>
        <v/>
      </c>
      <c r="J11910" t="str">
        <f t="shared" si="560"/>
        <v/>
      </c>
    </row>
    <row r="11911" spans="1:10" x14ac:dyDescent="0.25">
      <c r="A11911" t="s">
        <v>796</v>
      </c>
      <c r="B11911" t="s">
        <v>4200</v>
      </c>
      <c r="C11911" s="27">
        <v>32214.583333333299</v>
      </c>
      <c r="D11911">
        <v>3000</v>
      </c>
      <c r="E11911">
        <v>9.7916666666666596E-2</v>
      </c>
      <c r="F11911">
        <v>3</v>
      </c>
      <c r="G11911">
        <v>6257.3711840258902</v>
      </c>
      <c r="H11911" s="73">
        <f t="shared" si="558"/>
        <v>5.4387291413896442E-2</v>
      </c>
      <c r="I11911" t="str">
        <f t="shared" si="559"/>
        <v/>
      </c>
      <c r="J11911" t="str">
        <f t="shared" si="560"/>
        <v/>
      </c>
    </row>
    <row r="11912" spans="1:10" x14ac:dyDescent="0.25">
      <c r="A11912" t="s">
        <v>796</v>
      </c>
      <c r="B11912" t="s">
        <v>11696</v>
      </c>
      <c r="C11912" s="27">
        <v>22057.9545454545</v>
      </c>
      <c r="D11912">
        <v>3000</v>
      </c>
      <c r="E11912">
        <v>6.7045454545454505E-2</v>
      </c>
      <c r="F11912">
        <v>1</v>
      </c>
      <c r="G11912">
        <v>4281.0878339360997</v>
      </c>
      <c r="H11912" s="73">
        <f t="shared" si="558"/>
        <v>5.4343415706653762E-2</v>
      </c>
      <c r="I11912" t="str">
        <f t="shared" si="559"/>
        <v/>
      </c>
      <c r="J11912" t="str">
        <f t="shared" si="560"/>
        <v/>
      </c>
    </row>
    <row r="11913" spans="1:10" x14ac:dyDescent="0.25">
      <c r="A11913" t="s">
        <v>796</v>
      </c>
      <c r="B11913" t="s">
        <v>11082</v>
      </c>
      <c r="C11913" s="27">
        <v>13160</v>
      </c>
      <c r="D11913">
        <v>3000</v>
      </c>
      <c r="E11913">
        <v>2.0833333333333301E-2</v>
      </c>
      <c r="F11913">
        <v>6</v>
      </c>
      <c r="G11913">
        <v>2550.4502195261798</v>
      </c>
      <c r="H11913" s="73">
        <f t="shared" si="558"/>
        <v>5.4264898287791061E-2</v>
      </c>
      <c r="I11913" t="str">
        <f t="shared" si="559"/>
        <v/>
      </c>
      <c r="J11913" t="str">
        <f t="shared" si="560"/>
        <v/>
      </c>
    </row>
    <row r="11914" spans="1:10" x14ac:dyDescent="0.25">
      <c r="A11914" t="s">
        <v>796</v>
      </c>
      <c r="B11914" t="s">
        <v>3469</v>
      </c>
      <c r="C11914" s="27">
        <v>30096.022727272699</v>
      </c>
      <c r="D11914">
        <v>3000</v>
      </c>
      <c r="E11914">
        <v>9.1477272727272699E-2</v>
      </c>
      <c r="F11914">
        <v>1</v>
      </c>
      <c r="G11914">
        <v>5832.2022266163704</v>
      </c>
      <c r="H11914" s="73">
        <f t="shared" si="558"/>
        <v>5.4260213658489841E-2</v>
      </c>
      <c r="I11914" t="str">
        <f t="shared" si="559"/>
        <v/>
      </c>
      <c r="J11914" t="str">
        <f t="shared" si="560"/>
        <v/>
      </c>
    </row>
    <row r="11915" spans="1:10" x14ac:dyDescent="0.25">
      <c r="A11915" t="s">
        <v>796</v>
      </c>
      <c r="B11915" t="s">
        <v>12821</v>
      </c>
      <c r="C11915" s="27">
        <v>26793.560606060601</v>
      </c>
      <c r="D11915">
        <v>3000</v>
      </c>
      <c r="E11915">
        <v>8.1439393939393895E-2</v>
      </c>
      <c r="F11915">
        <v>1</v>
      </c>
      <c r="G11915">
        <v>5188.1438006118296</v>
      </c>
      <c r="H11915" s="73">
        <f t="shared" si="558"/>
        <v>5.4217514630837169E-2</v>
      </c>
      <c r="I11915" t="str">
        <f t="shared" si="559"/>
        <v/>
      </c>
      <c r="J11915" t="str">
        <f t="shared" si="560"/>
        <v/>
      </c>
    </row>
    <row r="11916" spans="1:10" x14ac:dyDescent="0.25">
      <c r="A11916" t="s">
        <v>796</v>
      </c>
      <c r="B11916" t="s">
        <v>8855</v>
      </c>
      <c r="C11916" s="27">
        <v>13160</v>
      </c>
      <c r="D11916">
        <v>3000</v>
      </c>
      <c r="E11916">
        <v>1.9696969696969598E-2</v>
      </c>
      <c r="F11916">
        <v>4</v>
      </c>
      <c r="G11916">
        <v>2547.7059753712201</v>
      </c>
      <c r="H11916" s="73">
        <f t="shared" si="558"/>
        <v>5.4206510114281278E-2</v>
      </c>
      <c r="I11916" t="str">
        <f t="shared" si="559"/>
        <v/>
      </c>
      <c r="J11916" t="str">
        <f t="shared" si="560"/>
        <v/>
      </c>
    </row>
    <row r="11917" spans="1:10" x14ac:dyDescent="0.25">
      <c r="A11917" t="s">
        <v>796</v>
      </c>
      <c r="B11917" t="s">
        <v>13334</v>
      </c>
      <c r="C11917" s="27">
        <v>17571.590909090901</v>
      </c>
      <c r="D11917">
        <v>3000</v>
      </c>
      <c r="E11917">
        <v>5.3409090909090899E-2</v>
      </c>
      <c r="F11917">
        <v>1</v>
      </c>
      <c r="G11917">
        <v>3391.9315852432901</v>
      </c>
      <c r="H11917" s="73">
        <f t="shared" si="558"/>
        <v>5.4049792576081418E-2</v>
      </c>
      <c r="I11917" t="str">
        <f t="shared" si="559"/>
        <v/>
      </c>
      <c r="J11917" t="str">
        <f t="shared" si="560"/>
        <v/>
      </c>
    </row>
    <row r="11918" spans="1:10" x14ac:dyDescent="0.25">
      <c r="A11918" t="s">
        <v>796</v>
      </c>
      <c r="B11918" t="s">
        <v>5489</v>
      </c>
      <c r="C11918" s="27">
        <v>26544.3181818181</v>
      </c>
      <c r="D11918">
        <v>3000</v>
      </c>
      <c r="E11918">
        <v>8.0681818181818105E-2</v>
      </c>
      <c r="F11918">
        <v>2</v>
      </c>
      <c r="G11918">
        <v>5120.5266862560802</v>
      </c>
      <c r="H11918" s="73">
        <f t="shared" si="558"/>
        <v>5.401334712502677E-2</v>
      </c>
      <c r="I11918" t="str">
        <f t="shared" si="559"/>
        <v/>
      </c>
      <c r="J11918" t="str">
        <f t="shared" si="560"/>
        <v/>
      </c>
    </row>
    <row r="11919" spans="1:10" x14ac:dyDescent="0.25">
      <c r="A11919" t="s">
        <v>796</v>
      </c>
      <c r="B11919" t="s">
        <v>9033</v>
      </c>
      <c r="C11919" s="27">
        <v>19316.2878787878</v>
      </c>
      <c r="D11919">
        <v>3000</v>
      </c>
      <c r="E11919">
        <v>5.8712121212121202E-2</v>
      </c>
      <c r="F11919">
        <v>7</v>
      </c>
      <c r="G11919">
        <v>3725.9958698107098</v>
      </c>
      <c r="H11919" s="73">
        <f t="shared" si="558"/>
        <v>5.4010317618670096E-2</v>
      </c>
      <c r="I11919" t="str">
        <f t="shared" si="559"/>
        <v/>
      </c>
      <c r="J11919" t="str">
        <f t="shared" si="560"/>
        <v/>
      </c>
    </row>
    <row r="11920" spans="1:10" x14ac:dyDescent="0.25">
      <c r="A11920" t="s">
        <v>796</v>
      </c>
      <c r="B11920" t="s">
        <v>7956</v>
      </c>
      <c r="C11920" s="27">
        <v>73090.340909090897</v>
      </c>
      <c r="D11920">
        <v>3000</v>
      </c>
      <c r="E11920">
        <v>0.22215909090909</v>
      </c>
      <c r="F11920">
        <v>2</v>
      </c>
      <c r="G11920">
        <v>14097.3590926786</v>
      </c>
      <c r="H11920" s="73">
        <f t="shared" si="558"/>
        <v>5.4005228281252489E-2</v>
      </c>
      <c r="I11920" t="str">
        <f t="shared" si="559"/>
        <v/>
      </c>
      <c r="J11920" t="str">
        <f t="shared" si="560"/>
        <v/>
      </c>
    </row>
    <row r="11921" spans="1:10" x14ac:dyDescent="0.25">
      <c r="A11921" t="s">
        <v>796</v>
      </c>
      <c r="B11921" t="s">
        <v>12996</v>
      </c>
      <c r="C11921" s="27">
        <v>37261.742424242402</v>
      </c>
      <c r="D11921">
        <v>3000</v>
      </c>
      <c r="E11921">
        <v>0.113257575757575</v>
      </c>
      <c r="F11921">
        <v>1</v>
      </c>
      <c r="G11921">
        <v>7186.3388901683702</v>
      </c>
      <c r="H11921" s="73">
        <f t="shared" si="558"/>
        <v>5.4001094912245112E-2</v>
      </c>
      <c r="I11921" t="str">
        <f t="shared" si="559"/>
        <v/>
      </c>
      <c r="J11921" t="str">
        <f t="shared" si="560"/>
        <v/>
      </c>
    </row>
    <row r="11922" spans="1:10" x14ac:dyDescent="0.25">
      <c r="A11922" t="s">
        <v>796</v>
      </c>
      <c r="B11922" t="s">
        <v>5722</v>
      </c>
      <c r="C11922" s="27">
        <v>32463.825757575702</v>
      </c>
      <c r="D11922">
        <v>3000</v>
      </c>
      <c r="E11922">
        <v>9.86742424242424E-2</v>
      </c>
      <c r="F11922">
        <v>2</v>
      </c>
      <c r="G11922">
        <v>6259.9740279590997</v>
      </c>
      <c r="H11922" s="73">
        <f t="shared" si="558"/>
        <v>5.3992180124350204E-2</v>
      </c>
      <c r="I11922" t="str">
        <f t="shared" si="559"/>
        <v/>
      </c>
      <c r="J11922" t="str">
        <f t="shared" si="560"/>
        <v/>
      </c>
    </row>
    <row r="11923" spans="1:10" x14ac:dyDescent="0.25">
      <c r="A11923" t="s">
        <v>796</v>
      </c>
      <c r="B11923" t="s">
        <v>10848</v>
      </c>
      <c r="C11923" s="27">
        <v>13583.7121212121</v>
      </c>
      <c r="D11923">
        <v>3000</v>
      </c>
      <c r="E11923">
        <v>4.12878787878787E-2</v>
      </c>
      <c r="F11923">
        <v>2</v>
      </c>
      <c r="G11923">
        <v>2618.5804173715101</v>
      </c>
      <c r="H11923" s="73">
        <f t="shared" si="558"/>
        <v>5.3976594197624815E-2</v>
      </c>
      <c r="I11923" t="str">
        <f t="shared" si="559"/>
        <v/>
      </c>
      <c r="J11923" t="str">
        <f t="shared" si="560"/>
        <v/>
      </c>
    </row>
    <row r="11924" spans="1:10" x14ac:dyDescent="0.25">
      <c r="A11924" t="s">
        <v>796</v>
      </c>
      <c r="B11924" t="s">
        <v>4279</v>
      </c>
      <c r="C11924" s="27">
        <v>32588.446969696899</v>
      </c>
      <c r="D11924">
        <v>3000</v>
      </c>
      <c r="E11924">
        <v>9.9053030303030296E-2</v>
      </c>
      <c r="F11924">
        <v>18</v>
      </c>
      <c r="G11924">
        <v>6280.7341505735803</v>
      </c>
      <c r="H11924" s="73">
        <f t="shared" si="558"/>
        <v>5.3964080086291902E-2</v>
      </c>
      <c r="I11924" t="str">
        <f t="shared" si="559"/>
        <v/>
      </c>
      <c r="J11924" t="str">
        <f t="shared" si="560"/>
        <v/>
      </c>
    </row>
    <row r="11925" spans="1:10" x14ac:dyDescent="0.25">
      <c r="A11925" t="s">
        <v>796</v>
      </c>
      <c r="B11925" t="s">
        <v>10081</v>
      </c>
      <c r="C11925" s="27">
        <v>23428.7878787878</v>
      </c>
      <c r="D11925">
        <v>3000</v>
      </c>
      <c r="E11925">
        <v>7.1212121212121199E-2</v>
      </c>
      <c r="G11925">
        <v>4510.7440844115899</v>
      </c>
      <c r="H11925" s="73">
        <f t="shared" si="558"/>
        <v>5.3908394671102831E-2</v>
      </c>
      <c r="I11925" t="str">
        <f t="shared" si="559"/>
        <v/>
      </c>
      <c r="J11925" t="str">
        <f t="shared" si="560"/>
        <v/>
      </c>
    </row>
    <row r="11926" spans="1:10" x14ac:dyDescent="0.25">
      <c r="A11926" t="s">
        <v>796</v>
      </c>
      <c r="B11926" t="s">
        <v>11726</v>
      </c>
      <c r="C11926" s="27">
        <v>21808.712121212098</v>
      </c>
      <c r="D11926">
        <v>3000</v>
      </c>
      <c r="E11926">
        <v>6.6287878787878701E-2</v>
      </c>
      <c r="F11926">
        <v>1</v>
      </c>
      <c r="G11926">
        <v>4194.3248891392304</v>
      </c>
      <c r="H11926" s="73">
        <f t="shared" si="558"/>
        <v>5.3850542041714675E-2</v>
      </c>
      <c r="I11926" t="str">
        <f t="shared" si="559"/>
        <v/>
      </c>
      <c r="J11926" t="str">
        <f t="shared" si="560"/>
        <v/>
      </c>
    </row>
    <row r="11927" spans="1:10" x14ac:dyDescent="0.25">
      <c r="A11927" t="s">
        <v>796</v>
      </c>
      <c r="B11927" t="s">
        <v>11733</v>
      </c>
      <c r="C11927" s="27">
        <v>33896.969696969703</v>
      </c>
      <c r="D11927">
        <v>3000</v>
      </c>
      <c r="E11927">
        <v>0.103030303030303</v>
      </c>
      <c r="F11927">
        <v>3</v>
      </c>
      <c r="G11927">
        <v>6511.6005988953802</v>
      </c>
      <c r="H11927" s="73">
        <f t="shared" si="558"/>
        <v>5.3787939865719066E-2</v>
      </c>
      <c r="I11927" t="str">
        <f t="shared" si="559"/>
        <v/>
      </c>
      <c r="J11927" t="str">
        <f t="shared" si="560"/>
        <v/>
      </c>
    </row>
    <row r="11928" spans="1:10" x14ac:dyDescent="0.25">
      <c r="A11928" t="s">
        <v>796</v>
      </c>
      <c r="B11928" t="s">
        <v>6422</v>
      </c>
      <c r="C11928" s="27">
        <v>40065.719696969703</v>
      </c>
      <c r="D11928">
        <v>3000</v>
      </c>
      <c r="E11928">
        <v>0.121780303030303</v>
      </c>
      <c r="F11928">
        <v>4</v>
      </c>
      <c r="G11928">
        <v>7696.3669495828999</v>
      </c>
      <c r="H11928" s="73">
        <f t="shared" si="558"/>
        <v>5.3786198330694306E-2</v>
      </c>
      <c r="I11928" t="str">
        <f t="shared" si="559"/>
        <v/>
      </c>
      <c r="J11928" t="str">
        <f t="shared" si="560"/>
        <v/>
      </c>
    </row>
    <row r="11929" spans="1:10" x14ac:dyDescent="0.25">
      <c r="A11929" t="s">
        <v>796</v>
      </c>
      <c r="B11929" t="s">
        <v>6696</v>
      </c>
      <c r="C11929" s="27">
        <v>28289.015151515101</v>
      </c>
      <c r="D11929">
        <v>3000</v>
      </c>
      <c r="E11929">
        <v>8.59848484848484E-2</v>
      </c>
      <c r="F11929">
        <v>2</v>
      </c>
      <c r="G11929">
        <v>5432.6561825226399</v>
      </c>
      <c r="H11929" s="73">
        <f t="shared" si="558"/>
        <v>5.3771533683980799E-2</v>
      </c>
      <c r="I11929" t="str">
        <f t="shared" si="559"/>
        <v/>
      </c>
      <c r="J11929" t="str">
        <f t="shared" si="560"/>
        <v/>
      </c>
    </row>
    <row r="11930" spans="1:10" x14ac:dyDescent="0.25">
      <c r="A11930" t="s">
        <v>796</v>
      </c>
      <c r="B11930" t="s">
        <v>8015</v>
      </c>
      <c r="C11930" s="27">
        <v>15266.0984848484</v>
      </c>
      <c r="D11930">
        <v>3000</v>
      </c>
      <c r="E11930">
        <v>4.6401515151515103E-2</v>
      </c>
      <c r="F11930">
        <v>1</v>
      </c>
      <c r="G11930">
        <v>2926.2275299083599</v>
      </c>
      <c r="H11930" s="73">
        <f t="shared" si="558"/>
        <v>5.367079933275265E-2</v>
      </c>
      <c r="I11930" t="str">
        <f t="shared" si="559"/>
        <v/>
      </c>
      <c r="J11930" t="str">
        <f t="shared" si="560"/>
        <v/>
      </c>
    </row>
    <row r="11931" spans="1:10" x14ac:dyDescent="0.25">
      <c r="A11931" t="s">
        <v>796</v>
      </c>
      <c r="B11931" t="s">
        <v>5557</v>
      </c>
      <c r="C11931" s="27">
        <v>50596.212121212098</v>
      </c>
      <c r="D11931">
        <v>3000</v>
      </c>
      <c r="E11931">
        <v>0.153787878787878</v>
      </c>
      <c r="F11931">
        <v>2</v>
      </c>
      <c r="G11931">
        <v>9684.7337430372008</v>
      </c>
      <c r="H11931" s="73">
        <f t="shared" si="558"/>
        <v>5.3595424130842215E-2</v>
      </c>
      <c r="I11931" t="str">
        <f t="shared" si="559"/>
        <v/>
      </c>
      <c r="J11931" t="str">
        <f t="shared" si="560"/>
        <v/>
      </c>
    </row>
    <row r="11932" spans="1:10" x14ac:dyDescent="0.25">
      <c r="A11932" t="s">
        <v>796</v>
      </c>
      <c r="B11932" t="s">
        <v>11004</v>
      </c>
      <c r="C11932" s="27">
        <v>612399.96521479497</v>
      </c>
      <c r="D11932">
        <v>3000</v>
      </c>
      <c r="E11932">
        <v>2.1553030303030298</v>
      </c>
      <c r="F11932">
        <v>7</v>
      </c>
      <c r="G11932">
        <v>103081.851001017</v>
      </c>
      <c r="H11932" s="73">
        <f t="shared" si="558"/>
        <v>5.3557760642270386E-2</v>
      </c>
      <c r="I11932" t="str">
        <f t="shared" si="559"/>
        <v/>
      </c>
      <c r="J11932" t="str">
        <f t="shared" si="560"/>
        <v/>
      </c>
    </row>
    <row r="11933" spans="1:10" x14ac:dyDescent="0.25">
      <c r="A11933" t="s">
        <v>796</v>
      </c>
      <c r="B11933" t="s">
        <v>5075</v>
      </c>
      <c r="C11933" s="27">
        <v>50160.0378787878</v>
      </c>
      <c r="D11933">
        <v>3000</v>
      </c>
      <c r="E11933">
        <v>0.15246212121212099</v>
      </c>
      <c r="F11933">
        <v>3</v>
      </c>
      <c r="G11933">
        <v>9590.7034499882502</v>
      </c>
      <c r="H11933" s="73">
        <f t="shared" si="558"/>
        <v>5.3536581700476427E-2</v>
      </c>
      <c r="I11933" t="str">
        <f t="shared" si="559"/>
        <v/>
      </c>
      <c r="J11933" t="str">
        <f t="shared" si="560"/>
        <v/>
      </c>
    </row>
    <row r="11934" spans="1:10" x14ac:dyDescent="0.25">
      <c r="A11934" t="s">
        <v>796</v>
      </c>
      <c r="B11934" t="s">
        <v>13249</v>
      </c>
      <c r="C11934" s="27">
        <v>23054.9242424242</v>
      </c>
      <c r="D11934">
        <v>3000</v>
      </c>
      <c r="E11934">
        <v>7.00757575757575E-2</v>
      </c>
      <c r="F11934">
        <v>1</v>
      </c>
      <c r="G11934">
        <v>4402.5582465916896</v>
      </c>
      <c r="H11934" s="73">
        <f t="shared" si="558"/>
        <v>5.3468677497421825E-2</v>
      </c>
      <c r="I11934" t="str">
        <f t="shared" si="559"/>
        <v/>
      </c>
      <c r="J11934" t="str">
        <f t="shared" si="560"/>
        <v/>
      </c>
    </row>
    <row r="11935" spans="1:10" x14ac:dyDescent="0.25">
      <c r="A11935" t="s">
        <v>796</v>
      </c>
      <c r="B11935" t="s">
        <v>11759</v>
      </c>
      <c r="C11935" s="27">
        <v>13160</v>
      </c>
      <c r="D11935">
        <v>3000</v>
      </c>
      <c r="E11935">
        <v>2.1590909090909001E-2</v>
      </c>
      <c r="F11935">
        <v>2</v>
      </c>
      <c r="G11935">
        <v>2509.3085131263201</v>
      </c>
      <c r="H11935" s="73">
        <f t="shared" si="558"/>
        <v>5.3389542832474893E-2</v>
      </c>
      <c r="I11935" t="str">
        <f t="shared" si="559"/>
        <v/>
      </c>
      <c r="J11935" t="str">
        <f t="shared" si="560"/>
        <v/>
      </c>
    </row>
    <row r="11936" spans="1:10" x14ac:dyDescent="0.25">
      <c r="A11936" t="s">
        <v>796</v>
      </c>
      <c r="B11936" t="s">
        <v>9443</v>
      </c>
      <c r="C11936" s="27">
        <v>34582.386363636302</v>
      </c>
      <c r="D11936">
        <v>3000</v>
      </c>
      <c r="E11936">
        <v>0.10511363636363601</v>
      </c>
      <c r="F11936">
        <v>2</v>
      </c>
      <c r="G11936">
        <v>6593.8483158556501</v>
      </c>
      <c r="H11936" s="73">
        <f t="shared" si="558"/>
        <v>5.3387800050171165E-2</v>
      </c>
      <c r="I11936" t="str">
        <f t="shared" si="559"/>
        <v/>
      </c>
      <c r="J11936" t="str">
        <f t="shared" si="560"/>
        <v/>
      </c>
    </row>
    <row r="11937" spans="1:10" x14ac:dyDescent="0.25">
      <c r="A11937" t="s">
        <v>796</v>
      </c>
      <c r="B11937" t="s">
        <v>4667</v>
      </c>
      <c r="C11937" s="27">
        <v>27603.5984848484</v>
      </c>
      <c r="D11937">
        <v>3000</v>
      </c>
      <c r="E11937">
        <v>8.3901515151515102E-2</v>
      </c>
      <c r="F11937">
        <v>15</v>
      </c>
      <c r="G11937">
        <v>5259.4950320779699</v>
      </c>
      <c r="H11937" s="73">
        <f t="shared" si="558"/>
        <v>5.3350240179379886E-2</v>
      </c>
      <c r="I11937" t="str">
        <f t="shared" si="559"/>
        <v/>
      </c>
      <c r="J11937" t="str">
        <f t="shared" si="560"/>
        <v/>
      </c>
    </row>
    <row r="11938" spans="1:10" x14ac:dyDescent="0.25">
      <c r="A11938" t="s">
        <v>796</v>
      </c>
      <c r="B11938" t="s">
        <v>7613</v>
      </c>
      <c r="C11938" s="27">
        <v>17446.969696969602</v>
      </c>
      <c r="D11938">
        <v>3000</v>
      </c>
      <c r="E11938">
        <v>5.3030303030302997E-2</v>
      </c>
      <c r="F11938">
        <v>12</v>
      </c>
      <c r="G11938">
        <v>3322.34476133729</v>
      </c>
      <c r="H11938" s="73">
        <f t="shared" si="558"/>
        <v>5.3319089178908617E-2</v>
      </c>
      <c r="I11938" t="str">
        <f t="shared" si="559"/>
        <v/>
      </c>
      <c r="J11938" t="str">
        <f t="shared" si="560"/>
        <v/>
      </c>
    </row>
    <row r="11939" spans="1:10" x14ac:dyDescent="0.25">
      <c r="A11939" t="s">
        <v>796</v>
      </c>
      <c r="B11939" t="s">
        <v>13239</v>
      </c>
      <c r="C11939" s="27">
        <v>13160</v>
      </c>
      <c r="D11939">
        <v>3000</v>
      </c>
      <c r="E11939">
        <v>3.4090909090908998E-2</v>
      </c>
      <c r="F11939">
        <v>7</v>
      </c>
      <c r="G11939">
        <v>2505.7322224477002</v>
      </c>
      <c r="H11939" s="73">
        <f t="shared" si="558"/>
        <v>5.3313451541440432E-2</v>
      </c>
      <c r="I11939" t="str">
        <f t="shared" si="559"/>
        <v/>
      </c>
      <c r="J11939" t="str">
        <f t="shared" si="560"/>
        <v/>
      </c>
    </row>
    <row r="11940" spans="1:10" x14ac:dyDescent="0.25">
      <c r="A11940" t="s">
        <v>796</v>
      </c>
      <c r="B11940" t="s">
        <v>8591</v>
      </c>
      <c r="C11940" s="27">
        <v>13160</v>
      </c>
      <c r="D11940">
        <v>3000</v>
      </c>
      <c r="E11940">
        <v>3.0492424242424199E-2</v>
      </c>
      <c r="F11940">
        <v>2</v>
      </c>
      <c r="G11940">
        <v>2504.72548284102</v>
      </c>
      <c r="H11940" s="73">
        <f t="shared" si="558"/>
        <v>5.3292031549808938E-2</v>
      </c>
      <c r="I11940" t="str">
        <f t="shared" si="559"/>
        <v/>
      </c>
      <c r="J11940" t="str">
        <f t="shared" si="560"/>
        <v/>
      </c>
    </row>
    <row r="11941" spans="1:10" x14ac:dyDescent="0.25">
      <c r="A11941" t="s">
        <v>796</v>
      </c>
      <c r="B11941" t="s">
        <v>12783</v>
      </c>
      <c r="C11941" s="27">
        <v>13160</v>
      </c>
      <c r="D11941">
        <v>3000</v>
      </c>
      <c r="E11941">
        <v>1.7234848484848402E-2</v>
      </c>
      <c r="F11941">
        <v>1</v>
      </c>
      <c r="G11941">
        <v>2503.4904831743802</v>
      </c>
      <c r="H11941" s="73">
        <f t="shared" si="558"/>
        <v>5.3265754961157027E-2</v>
      </c>
      <c r="I11941" t="str">
        <f t="shared" si="559"/>
        <v/>
      </c>
      <c r="J11941" t="str">
        <f t="shared" si="560"/>
        <v/>
      </c>
    </row>
    <row r="11942" spans="1:10" x14ac:dyDescent="0.25">
      <c r="A11942" t="s">
        <v>796</v>
      </c>
      <c r="B11942" t="s">
        <v>3680</v>
      </c>
      <c r="C11942" s="27">
        <v>17571.590909090901</v>
      </c>
      <c r="D11942">
        <v>3000</v>
      </c>
      <c r="E11942">
        <v>5.3409090909090899E-2</v>
      </c>
      <c r="F11942">
        <v>4</v>
      </c>
      <c r="G11942">
        <v>3342.0453105567899</v>
      </c>
      <c r="H11942" s="73">
        <f t="shared" si="558"/>
        <v>5.325486416097739E-2</v>
      </c>
      <c r="I11942" t="str">
        <f t="shared" si="559"/>
        <v/>
      </c>
      <c r="J11942" t="str">
        <f t="shared" si="560"/>
        <v/>
      </c>
    </row>
    <row r="11943" spans="1:10" x14ac:dyDescent="0.25">
      <c r="A11943" t="s">
        <v>796</v>
      </c>
      <c r="B11943" t="s">
        <v>8202</v>
      </c>
      <c r="C11943" s="27">
        <v>47293.75</v>
      </c>
      <c r="D11943">
        <v>3000</v>
      </c>
      <c r="E11943">
        <v>0.14374999999999999</v>
      </c>
      <c r="F11943">
        <v>7</v>
      </c>
      <c r="G11943">
        <v>8990.5535121176199</v>
      </c>
      <c r="H11943" s="73">
        <f t="shared" si="558"/>
        <v>5.3228068896903576E-2</v>
      </c>
      <c r="I11943" t="str">
        <f t="shared" si="559"/>
        <v/>
      </c>
      <c r="J11943" t="str">
        <f t="shared" si="560"/>
        <v/>
      </c>
    </row>
    <row r="11944" spans="1:10" x14ac:dyDescent="0.25">
      <c r="A11944" t="s">
        <v>796</v>
      </c>
      <c r="B11944" t="s">
        <v>6240</v>
      </c>
      <c r="C11944" s="27">
        <v>20500.189393939301</v>
      </c>
      <c r="D11944">
        <v>3000</v>
      </c>
      <c r="E11944">
        <v>6.2310606060605997E-2</v>
      </c>
      <c r="F11944">
        <v>1</v>
      </c>
      <c r="G11944">
        <v>3894.0287635329601</v>
      </c>
      <c r="H11944" s="73">
        <f t="shared" si="558"/>
        <v>5.3186242957910017E-2</v>
      </c>
      <c r="I11944" t="str">
        <f t="shared" si="559"/>
        <v/>
      </c>
      <c r="J11944" t="str">
        <f t="shared" si="560"/>
        <v/>
      </c>
    </row>
    <row r="11945" spans="1:10" x14ac:dyDescent="0.25">
      <c r="A11945" t="s">
        <v>796</v>
      </c>
      <c r="B11945" t="s">
        <v>6447</v>
      </c>
      <c r="C11945" s="27">
        <v>13160</v>
      </c>
      <c r="D11945">
        <v>3000</v>
      </c>
      <c r="E11945">
        <v>2.4810606060605998E-2</v>
      </c>
      <c r="F11945">
        <v>1</v>
      </c>
      <c r="G11945">
        <v>2497.50975039991</v>
      </c>
      <c r="H11945" s="73">
        <f t="shared" si="558"/>
        <v>5.313850532765766E-2</v>
      </c>
      <c r="I11945" t="str">
        <f t="shared" si="559"/>
        <v/>
      </c>
      <c r="J11945" t="str">
        <f t="shared" si="560"/>
        <v/>
      </c>
    </row>
    <row r="11946" spans="1:10" x14ac:dyDescent="0.25">
      <c r="A11946" t="s">
        <v>796</v>
      </c>
      <c r="B11946" t="s">
        <v>3642</v>
      </c>
      <c r="C11946" s="27">
        <v>112221.401515151</v>
      </c>
      <c r="D11946">
        <v>3000</v>
      </c>
      <c r="E11946">
        <v>0.34109848484848398</v>
      </c>
      <c r="F11946">
        <v>4</v>
      </c>
      <c r="G11946">
        <v>21296.347999121699</v>
      </c>
      <c r="H11946" s="73">
        <f t="shared" si="558"/>
        <v>5.3135831127086731E-2</v>
      </c>
      <c r="I11946" t="str">
        <f t="shared" si="559"/>
        <v/>
      </c>
      <c r="J11946" t="str">
        <f t="shared" si="560"/>
        <v/>
      </c>
    </row>
    <row r="11947" spans="1:10" x14ac:dyDescent="0.25">
      <c r="A11947" t="s">
        <v>796</v>
      </c>
      <c r="B11947" t="s">
        <v>8990</v>
      </c>
      <c r="C11947" s="27">
        <v>13160</v>
      </c>
      <c r="D11947">
        <v>3000</v>
      </c>
      <c r="E11947">
        <v>3.6742424242424201E-2</v>
      </c>
      <c r="F11947">
        <v>1</v>
      </c>
      <c r="G11947">
        <v>2496.29493944976</v>
      </c>
      <c r="H11947" s="73">
        <f t="shared" si="558"/>
        <v>5.3112658286165106E-2</v>
      </c>
      <c r="I11947" t="str">
        <f t="shared" si="559"/>
        <v/>
      </c>
      <c r="J11947" t="str">
        <f t="shared" si="560"/>
        <v/>
      </c>
    </row>
    <row r="11948" spans="1:10" x14ac:dyDescent="0.25">
      <c r="A11948" t="s">
        <v>796</v>
      </c>
      <c r="B11948" t="s">
        <v>8449</v>
      </c>
      <c r="C11948" s="27">
        <v>15390.7196969696</v>
      </c>
      <c r="D11948">
        <v>3000</v>
      </c>
      <c r="E11948">
        <v>4.6780303030302998E-2</v>
      </c>
      <c r="F11948">
        <v>1</v>
      </c>
      <c r="G11948">
        <v>2919.0388261190801</v>
      </c>
      <c r="H11948" s="73">
        <f t="shared" si="558"/>
        <v>5.3105435444599149E-2</v>
      </c>
      <c r="I11948" t="str">
        <f t="shared" si="559"/>
        <v/>
      </c>
      <c r="J11948" t="str">
        <f t="shared" si="560"/>
        <v/>
      </c>
    </row>
    <row r="11949" spans="1:10" x14ac:dyDescent="0.25">
      <c r="A11949" t="s">
        <v>796</v>
      </c>
      <c r="B11949" t="s">
        <v>8366</v>
      </c>
      <c r="C11949" s="27">
        <v>13160</v>
      </c>
      <c r="D11949">
        <v>3000</v>
      </c>
      <c r="E11949">
        <v>1.5719696969696901E-2</v>
      </c>
      <c r="F11949">
        <v>2</v>
      </c>
      <c r="G11949">
        <v>2495.7518763678499</v>
      </c>
      <c r="H11949" s="73">
        <f t="shared" si="558"/>
        <v>5.3101103752507449E-2</v>
      </c>
      <c r="I11949" t="str">
        <f t="shared" si="559"/>
        <v/>
      </c>
      <c r="J11949" t="str">
        <f t="shared" si="560"/>
        <v/>
      </c>
    </row>
    <row r="11950" spans="1:10" x14ac:dyDescent="0.25">
      <c r="A11950" t="s">
        <v>796</v>
      </c>
      <c r="B11950" t="s">
        <v>1375</v>
      </c>
      <c r="C11950" s="27">
        <v>53913.402173048999</v>
      </c>
      <c r="D11950">
        <v>3000</v>
      </c>
      <c r="E11950">
        <v>0.95606060606060606</v>
      </c>
      <c r="F11950">
        <v>495</v>
      </c>
      <c r="G11950">
        <v>8997.4682907783899</v>
      </c>
      <c r="H11950" s="73">
        <f t="shared" si="558"/>
        <v>5.3100540918716722E-2</v>
      </c>
      <c r="I11950" t="str">
        <f t="shared" si="559"/>
        <v/>
      </c>
      <c r="J11950" t="str">
        <f t="shared" si="560"/>
        <v/>
      </c>
    </row>
    <row r="11951" spans="1:10" x14ac:dyDescent="0.25">
      <c r="A11951" t="s">
        <v>796</v>
      </c>
      <c r="B11951" t="s">
        <v>12194</v>
      </c>
      <c r="C11951" s="27">
        <v>22743.371212121201</v>
      </c>
      <c r="D11951">
        <v>3000</v>
      </c>
      <c r="E11951">
        <v>6.9128787878787804E-2</v>
      </c>
      <c r="F11951">
        <v>3</v>
      </c>
      <c r="G11951">
        <v>4308.57374291833</v>
      </c>
      <c r="H11951" s="73">
        <f t="shared" si="558"/>
        <v>5.3044055640008858E-2</v>
      </c>
      <c r="I11951" t="str">
        <f t="shared" si="559"/>
        <v/>
      </c>
      <c r="J11951" t="str">
        <f t="shared" si="560"/>
        <v/>
      </c>
    </row>
    <row r="11952" spans="1:10" x14ac:dyDescent="0.25">
      <c r="A11952" t="s">
        <v>796</v>
      </c>
      <c r="B11952" t="s">
        <v>13078</v>
      </c>
      <c r="C11952" s="27">
        <v>13160</v>
      </c>
      <c r="D11952">
        <v>3000</v>
      </c>
      <c r="E11952">
        <v>2.3106060606060599E-2</v>
      </c>
      <c r="F11952">
        <v>4</v>
      </c>
      <c r="G11952">
        <v>2492.4797374446098</v>
      </c>
      <c r="H11952" s="73">
        <f t="shared" si="558"/>
        <v>5.3031483775417228E-2</v>
      </c>
      <c r="I11952" t="str">
        <f t="shared" si="559"/>
        <v/>
      </c>
      <c r="J11952" t="str">
        <f t="shared" si="560"/>
        <v/>
      </c>
    </row>
    <row r="11953" spans="1:10" x14ac:dyDescent="0.25">
      <c r="A11953" t="s">
        <v>796</v>
      </c>
      <c r="B11953" t="s">
        <v>3676</v>
      </c>
      <c r="C11953" s="27">
        <v>61313.636363636302</v>
      </c>
      <c r="D11953">
        <v>3000</v>
      </c>
      <c r="E11953">
        <v>0.18636363636363601</v>
      </c>
      <c r="F11953">
        <v>6</v>
      </c>
      <c r="G11953">
        <v>11610.8602060054</v>
      </c>
      <c r="H11953" s="73">
        <f t="shared" si="558"/>
        <v>5.3023129119277486E-2</v>
      </c>
      <c r="I11953" t="str">
        <f t="shared" si="559"/>
        <v/>
      </c>
      <c r="J11953" t="str">
        <f t="shared" si="560"/>
        <v/>
      </c>
    </row>
    <row r="11954" spans="1:10" x14ac:dyDescent="0.25">
      <c r="A11954" t="s">
        <v>796</v>
      </c>
      <c r="B11954" t="s">
        <v>10307</v>
      </c>
      <c r="C11954" s="27">
        <v>41561.174242424197</v>
      </c>
      <c r="D11954">
        <v>3000</v>
      </c>
      <c r="E11954">
        <v>0.12632575757575701</v>
      </c>
      <c r="F11954">
        <v>3</v>
      </c>
      <c r="G11954">
        <v>7862.3827735078803</v>
      </c>
      <c r="H11954" s="73">
        <f t="shared" si="558"/>
        <v>5.29693209277768E-2</v>
      </c>
      <c r="I11954" t="str">
        <f t="shared" si="559"/>
        <v/>
      </c>
      <c r="J11954" t="str">
        <f t="shared" si="560"/>
        <v/>
      </c>
    </row>
    <row r="11955" spans="1:10" x14ac:dyDescent="0.25">
      <c r="A11955" t="s">
        <v>796</v>
      </c>
      <c r="B11955" t="s">
        <v>9898</v>
      </c>
      <c r="C11955" s="27">
        <v>46546.022727272699</v>
      </c>
      <c r="D11955">
        <v>3000</v>
      </c>
      <c r="E11955">
        <v>0.14147727272727201</v>
      </c>
      <c r="F11955">
        <v>1</v>
      </c>
      <c r="G11955">
        <v>8797.7309732616504</v>
      </c>
      <c r="H11955" s="73">
        <f t="shared" si="558"/>
        <v>5.2923204350818001E-2</v>
      </c>
      <c r="I11955" t="str">
        <f t="shared" si="559"/>
        <v/>
      </c>
      <c r="J11955" t="str">
        <f t="shared" si="560"/>
        <v/>
      </c>
    </row>
    <row r="11956" spans="1:10" x14ac:dyDescent="0.25">
      <c r="A11956" t="s">
        <v>796</v>
      </c>
      <c r="B11956" t="s">
        <v>10764</v>
      </c>
      <c r="C11956" s="27">
        <v>28725.189393939301</v>
      </c>
      <c r="D11956">
        <v>3000</v>
      </c>
      <c r="E11956">
        <v>8.7310606060606005E-2</v>
      </c>
      <c r="F11956">
        <v>3</v>
      </c>
      <c r="G11956">
        <v>5424.3524792251801</v>
      </c>
      <c r="H11956" s="73">
        <f t="shared" si="558"/>
        <v>5.2874105488178301E-2</v>
      </c>
      <c r="I11956" t="str">
        <f t="shared" si="559"/>
        <v/>
      </c>
      <c r="J11956" t="str">
        <f t="shared" si="560"/>
        <v/>
      </c>
    </row>
    <row r="11957" spans="1:10" x14ac:dyDescent="0.25">
      <c r="A11957" t="s">
        <v>796</v>
      </c>
      <c r="B11957" t="s">
        <v>11449</v>
      </c>
      <c r="C11957" s="27">
        <v>563474.81060605997</v>
      </c>
      <c r="D11957">
        <v>3000</v>
      </c>
      <c r="E11957">
        <v>1.7126893939393899</v>
      </c>
      <c r="F11957">
        <v>5</v>
      </c>
      <c r="G11957">
        <v>106374.263550731</v>
      </c>
      <c r="H11957" s="73">
        <f t="shared" si="558"/>
        <v>5.2859139811713945E-2</v>
      </c>
      <c r="I11957" t="str">
        <f t="shared" si="559"/>
        <v/>
      </c>
      <c r="J11957" t="str">
        <f t="shared" si="560"/>
        <v/>
      </c>
    </row>
    <row r="11958" spans="1:10" x14ac:dyDescent="0.25">
      <c r="A11958" t="s">
        <v>796</v>
      </c>
      <c r="B11958" t="s">
        <v>8320</v>
      </c>
      <c r="C11958" s="27">
        <v>23179.545454545401</v>
      </c>
      <c r="D11958">
        <v>3000</v>
      </c>
      <c r="E11958">
        <v>7.0454545454545395E-2</v>
      </c>
      <c r="G11958">
        <v>4374.4624586912296</v>
      </c>
      <c r="H11958" s="73">
        <f t="shared" si="558"/>
        <v>5.2841825170189254E-2</v>
      </c>
      <c r="I11958" t="str">
        <f t="shared" si="559"/>
        <v/>
      </c>
      <c r="J11958" t="str">
        <f t="shared" si="560"/>
        <v/>
      </c>
    </row>
    <row r="11959" spans="1:10" x14ac:dyDescent="0.25">
      <c r="A11959" t="s">
        <v>796</v>
      </c>
      <c r="B11959" t="s">
        <v>5806</v>
      </c>
      <c r="C11959" s="27">
        <v>27728.2196969697</v>
      </c>
      <c r="D11959">
        <v>3000</v>
      </c>
      <c r="E11959">
        <v>8.4280303030302997E-2</v>
      </c>
      <c r="F11959">
        <v>4</v>
      </c>
      <c r="G11959">
        <v>5227.6569192450697</v>
      </c>
      <c r="H11959" s="73">
        <f t="shared" si="558"/>
        <v>5.2788962053289958E-2</v>
      </c>
      <c r="I11959" t="str">
        <f t="shared" si="559"/>
        <v/>
      </c>
      <c r="J11959" t="str">
        <f t="shared" si="560"/>
        <v/>
      </c>
    </row>
    <row r="11960" spans="1:10" x14ac:dyDescent="0.25">
      <c r="A11960" t="s">
        <v>796</v>
      </c>
      <c r="B11960" t="s">
        <v>5086</v>
      </c>
      <c r="C11960" s="27">
        <v>45050.568181818096</v>
      </c>
      <c r="D11960">
        <v>3000</v>
      </c>
      <c r="E11960">
        <v>0.13693181818181799</v>
      </c>
      <c r="F11960">
        <v>1</v>
      </c>
      <c r="G11960">
        <v>8486.8951043039597</v>
      </c>
      <c r="H11960" s="73">
        <f t="shared" si="558"/>
        <v>5.274807233539329E-2</v>
      </c>
      <c r="I11960" t="str">
        <f t="shared" si="559"/>
        <v/>
      </c>
      <c r="J11960" t="str">
        <f t="shared" si="560"/>
        <v/>
      </c>
    </row>
    <row r="11961" spans="1:10" x14ac:dyDescent="0.25">
      <c r="A11961" t="s">
        <v>796</v>
      </c>
      <c r="B11961" t="s">
        <v>5137</v>
      </c>
      <c r="C11961" s="27">
        <v>83994.696969696903</v>
      </c>
      <c r="D11961">
        <v>3000</v>
      </c>
      <c r="E11961">
        <v>0.25530303030302998</v>
      </c>
      <c r="F11961">
        <v>2</v>
      </c>
      <c r="G11961">
        <v>15815.017119590701</v>
      </c>
      <c r="H11961" s="73">
        <f t="shared" si="558"/>
        <v>5.272005201808138E-2</v>
      </c>
      <c r="I11961" t="str">
        <f t="shared" si="559"/>
        <v/>
      </c>
      <c r="J11961" t="str">
        <f t="shared" si="560"/>
        <v/>
      </c>
    </row>
    <row r="11962" spans="1:10" x14ac:dyDescent="0.25">
      <c r="A11962" t="s">
        <v>796</v>
      </c>
      <c r="B11962" t="s">
        <v>7702</v>
      </c>
      <c r="C11962" s="27">
        <v>13160</v>
      </c>
      <c r="D11962">
        <v>3000</v>
      </c>
      <c r="E11962">
        <v>2.1401515151515099E-2</v>
      </c>
      <c r="F11962">
        <v>1</v>
      </c>
      <c r="G11962">
        <v>2477.7994089738399</v>
      </c>
      <c r="H11962" s="73">
        <f t="shared" si="558"/>
        <v>5.271913636114553E-2</v>
      </c>
      <c r="I11962" t="str">
        <f t="shared" si="559"/>
        <v/>
      </c>
      <c r="J11962" t="str">
        <f t="shared" si="560"/>
        <v/>
      </c>
    </row>
    <row r="11963" spans="1:10" x14ac:dyDescent="0.25">
      <c r="A11963" t="s">
        <v>796</v>
      </c>
      <c r="B11963" t="s">
        <v>8420</v>
      </c>
      <c r="C11963" s="27">
        <v>66921.590909090897</v>
      </c>
      <c r="D11963">
        <v>3000</v>
      </c>
      <c r="E11963">
        <v>0.20340909090909001</v>
      </c>
      <c r="F11963">
        <v>4</v>
      </c>
      <c r="G11963">
        <v>12584.066033344699</v>
      </c>
      <c r="H11963" s="73">
        <f t="shared" si="558"/>
        <v>5.2651744249819936E-2</v>
      </c>
      <c r="I11963" t="str">
        <f t="shared" si="559"/>
        <v/>
      </c>
      <c r="J11963" t="str">
        <f t="shared" si="560"/>
        <v/>
      </c>
    </row>
    <row r="11964" spans="1:10" x14ac:dyDescent="0.25">
      <c r="A11964" t="s">
        <v>796</v>
      </c>
      <c r="B11964" t="s">
        <v>9555</v>
      </c>
      <c r="C11964" s="27">
        <v>46421.401515151498</v>
      </c>
      <c r="D11964">
        <v>3000</v>
      </c>
      <c r="E11964">
        <v>0.141098484848484</v>
      </c>
      <c r="F11964">
        <v>4</v>
      </c>
      <c r="G11964">
        <v>8718.7490851037292</v>
      </c>
      <c r="H11964" s="73">
        <f t="shared" si="558"/>
        <v>5.2588884957130086E-2</v>
      </c>
      <c r="I11964" t="str">
        <f t="shared" si="559"/>
        <v/>
      </c>
      <c r="J11964" t="str">
        <f t="shared" si="560"/>
        <v/>
      </c>
    </row>
    <row r="11965" spans="1:10" x14ac:dyDescent="0.25">
      <c r="A11965" t="s">
        <v>796</v>
      </c>
      <c r="B11965" t="s">
        <v>11489</v>
      </c>
      <c r="C11965" s="27">
        <v>36514.015151515101</v>
      </c>
      <c r="D11965">
        <v>3000</v>
      </c>
      <c r="E11965">
        <v>0.11098484848484801</v>
      </c>
      <c r="F11965">
        <v>3</v>
      </c>
      <c r="G11965">
        <v>6851.9486404032295</v>
      </c>
      <c r="H11965" s="73">
        <f t="shared" si="558"/>
        <v>5.2542718497319105E-2</v>
      </c>
      <c r="I11965" t="str">
        <f t="shared" si="559"/>
        <v/>
      </c>
      <c r="J11965" t="str">
        <f t="shared" si="560"/>
        <v/>
      </c>
    </row>
    <row r="11966" spans="1:10" x14ac:dyDescent="0.25">
      <c r="A11966" t="s">
        <v>796</v>
      </c>
      <c r="B11966" t="s">
        <v>7394</v>
      </c>
      <c r="C11966" s="27">
        <v>82499.242424242402</v>
      </c>
      <c r="D11966">
        <v>3000</v>
      </c>
      <c r="E11966">
        <v>0.25075757575757501</v>
      </c>
      <c r="F11966">
        <v>11</v>
      </c>
      <c r="G11966">
        <v>15455.3195743207</v>
      </c>
      <c r="H11966" s="73">
        <f t="shared" si="558"/>
        <v>5.2454899628728763E-2</v>
      </c>
      <c r="I11966" t="str">
        <f t="shared" si="559"/>
        <v/>
      </c>
      <c r="J11966" t="str">
        <f t="shared" si="560"/>
        <v/>
      </c>
    </row>
    <row r="11967" spans="1:10" x14ac:dyDescent="0.25">
      <c r="A11967" t="s">
        <v>796</v>
      </c>
      <c r="B11967" t="s">
        <v>11598</v>
      </c>
      <c r="C11967" s="27">
        <v>13160</v>
      </c>
      <c r="D11967">
        <v>3000</v>
      </c>
      <c r="E11967">
        <v>1.0984848484848399E-2</v>
      </c>
      <c r="F11967">
        <v>2</v>
      </c>
      <c r="G11967">
        <v>2463.3044177485199</v>
      </c>
      <c r="H11967" s="73">
        <f t="shared" si="558"/>
        <v>5.2410732292521703E-2</v>
      </c>
      <c r="I11967" t="str">
        <f t="shared" si="559"/>
        <v/>
      </c>
      <c r="J11967" t="str">
        <f t="shared" si="560"/>
        <v/>
      </c>
    </row>
    <row r="11968" spans="1:10" x14ac:dyDescent="0.25">
      <c r="A11968" t="s">
        <v>796</v>
      </c>
      <c r="B11968" t="s">
        <v>8037</v>
      </c>
      <c r="C11968" s="27">
        <v>28475.946969696899</v>
      </c>
      <c r="D11968">
        <v>3000</v>
      </c>
      <c r="E11968">
        <v>8.6553030303030298E-2</v>
      </c>
      <c r="F11968">
        <v>2</v>
      </c>
      <c r="G11968">
        <v>5327.0915840171901</v>
      </c>
      <c r="H11968" s="73">
        <f t="shared" si="558"/>
        <v>5.2380545767700154E-2</v>
      </c>
      <c r="I11968" t="str">
        <f t="shared" si="559"/>
        <v/>
      </c>
      <c r="J11968" t="str">
        <f t="shared" si="560"/>
        <v/>
      </c>
    </row>
    <row r="11969" spans="1:10" x14ac:dyDescent="0.25">
      <c r="A11969" t="s">
        <v>796</v>
      </c>
      <c r="B11969" t="s">
        <v>11808</v>
      </c>
      <c r="C11969" s="27">
        <v>34893.939393939298</v>
      </c>
      <c r="D11969">
        <v>3000</v>
      </c>
      <c r="E11969">
        <v>0.10606060606060599</v>
      </c>
      <c r="F11969">
        <v>1</v>
      </c>
      <c r="G11969">
        <v>6522.2639222546004</v>
      </c>
      <c r="H11969" s="73">
        <f t="shared" si="558"/>
        <v>5.2336707461252768E-2</v>
      </c>
      <c r="I11969" t="str">
        <f t="shared" si="559"/>
        <v/>
      </c>
      <c r="J11969" t="str">
        <f t="shared" si="560"/>
        <v/>
      </c>
    </row>
    <row r="11970" spans="1:10" x14ac:dyDescent="0.25">
      <c r="A11970" t="s">
        <v>796</v>
      </c>
      <c r="B11970" t="s">
        <v>3824</v>
      </c>
      <c r="C11970" s="27">
        <v>19440.909090909001</v>
      </c>
      <c r="D11970">
        <v>3000</v>
      </c>
      <c r="E11970">
        <v>5.9090909090909E-2</v>
      </c>
      <c r="F11970">
        <v>1</v>
      </c>
      <c r="G11970">
        <v>3629.9486090821101</v>
      </c>
      <c r="H11970" s="73">
        <f t="shared" ref="H11970:H12033" si="561">G11970/SUMIFS(C:C,B:B,B11970)</f>
        <v>5.2280765564521527E-2</v>
      </c>
      <c r="I11970" t="str">
        <f t="shared" ref="I11970:I12033" si="562">IF(A11970="Construction",SUMIFS(D:D,A:A,"Engineering",B:B,B11970),"")</f>
        <v/>
      </c>
      <c r="J11970" t="str">
        <f t="shared" si="560"/>
        <v/>
      </c>
    </row>
    <row r="11971" spans="1:10" x14ac:dyDescent="0.25">
      <c r="A11971" t="s">
        <v>796</v>
      </c>
      <c r="B11971" t="s">
        <v>9638</v>
      </c>
      <c r="C11971" s="27">
        <v>21746.401515151501</v>
      </c>
      <c r="D11971">
        <v>3000</v>
      </c>
      <c r="E11971">
        <v>6.6098484848484795E-2</v>
      </c>
      <c r="F11971">
        <v>10</v>
      </c>
      <c r="G11971">
        <v>4059.9382496425001</v>
      </c>
      <c r="H11971" s="73">
        <f t="shared" si="561"/>
        <v>5.2274520412393902E-2</v>
      </c>
      <c r="I11971" t="str">
        <f t="shared" si="562"/>
        <v/>
      </c>
      <c r="J11971" t="str">
        <f t="shared" ref="J11971:J12034" si="563">IF(AND(I11971&lt;&gt;"",I11971&lt;&gt;3000,I11971&lt;&gt;0),D11971-I11971,"")</f>
        <v/>
      </c>
    </row>
    <row r="11972" spans="1:10" x14ac:dyDescent="0.25">
      <c r="A11972" t="s">
        <v>796</v>
      </c>
      <c r="B11972" t="s">
        <v>3629</v>
      </c>
      <c r="C11972" s="27">
        <v>31965.340909090901</v>
      </c>
      <c r="D11972">
        <v>3000</v>
      </c>
      <c r="E11972">
        <v>9.7159090909090903E-2</v>
      </c>
      <c r="F11972">
        <v>3</v>
      </c>
      <c r="G11972">
        <v>5962.43174076785</v>
      </c>
      <c r="H11972" s="73">
        <f t="shared" si="561"/>
        <v>5.2227845533166201E-2</v>
      </c>
      <c r="I11972" t="str">
        <f t="shared" si="562"/>
        <v/>
      </c>
      <c r="J11972" t="str">
        <f t="shared" si="563"/>
        <v/>
      </c>
    </row>
    <row r="11973" spans="1:10" x14ac:dyDescent="0.25">
      <c r="A11973" t="s">
        <v>796</v>
      </c>
      <c r="B11973" t="s">
        <v>10074</v>
      </c>
      <c r="C11973" s="27">
        <v>103996.401515151</v>
      </c>
      <c r="D11973">
        <v>3000</v>
      </c>
      <c r="E11973">
        <v>0.31609848484848402</v>
      </c>
      <c r="F11973">
        <v>4</v>
      </c>
      <c r="G11973">
        <v>19389.853214441398</v>
      </c>
      <c r="H11973" s="73">
        <f t="shared" si="561"/>
        <v>5.2205257306452209E-2</v>
      </c>
      <c r="I11973" t="str">
        <f t="shared" si="562"/>
        <v/>
      </c>
      <c r="J11973" t="str">
        <f t="shared" si="563"/>
        <v/>
      </c>
    </row>
    <row r="11974" spans="1:10" x14ac:dyDescent="0.25">
      <c r="A11974" t="s">
        <v>796</v>
      </c>
      <c r="B11974" t="s">
        <v>6197</v>
      </c>
      <c r="C11974" s="27">
        <v>52091.666666666599</v>
      </c>
      <c r="D11974">
        <v>3000</v>
      </c>
      <c r="E11974">
        <v>0.15833333333333299</v>
      </c>
      <c r="F11974">
        <v>8</v>
      </c>
      <c r="G11974">
        <v>9705.3706336537507</v>
      </c>
      <c r="H11974" s="73">
        <f t="shared" si="561"/>
        <v>5.2167725690412114E-2</v>
      </c>
      <c r="I11974" t="str">
        <f t="shared" si="562"/>
        <v/>
      </c>
      <c r="J11974" t="str">
        <f t="shared" si="563"/>
        <v/>
      </c>
    </row>
    <row r="11975" spans="1:10" x14ac:dyDescent="0.25">
      <c r="A11975" t="s">
        <v>796</v>
      </c>
      <c r="B11975" t="s">
        <v>8271</v>
      </c>
      <c r="C11975" s="27">
        <v>52153.977272727199</v>
      </c>
      <c r="D11975">
        <v>3000</v>
      </c>
      <c r="E11975">
        <v>0.15852272727272701</v>
      </c>
      <c r="F11975">
        <v>4</v>
      </c>
      <c r="G11975">
        <v>9716.6609728263593</v>
      </c>
      <c r="H11975" s="73">
        <f t="shared" si="561"/>
        <v>5.2166013306411727E-2</v>
      </c>
      <c r="I11975" t="str">
        <f t="shared" si="562"/>
        <v/>
      </c>
      <c r="J11975" t="str">
        <f t="shared" si="563"/>
        <v/>
      </c>
    </row>
    <row r="11976" spans="1:10" x14ac:dyDescent="0.25">
      <c r="A11976" t="s">
        <v>796</v>
      </c>
      <c r="B11976" t="s">
        <v>4858</v>
      </c>
      <c r="C11976" s="27">
        <v>93839.772727272706</v>
      </c>
      <c r="D11976">
        <v>3000</v>
      </c>
      <c r="E11976">
        <v>0.285227272727272</v>
      </c>
      <c r="F11976">
        <v>1</v>
      </c>
      <c r="G11976">
        <v>17481.714214444601</v>
      </c>
      <c r="H11976" s="73">
        <f t="shared" si="561"/>
        <v>5.2162103954263905E-2</v>
      </c>
      <c r="I11976" t="str">
        <f t="shared" si="562"/>
        <v/>
      </c>
      <c r="J11976" t="str">
        <f t="shared" si="563"/>
        <v/>
      </c>
    </row>
    <row r="11977" spans="1:10" x14ac:dyDescent="0.25">
      <c r="A11977" t="s">
        <v>796</v>
      </c>
      <c r="B11977" t="s">
        <v>9171</v>
      </c>
      <c r="C11977" s="27">
        <v>34333.1439393939</v>
      </c>
      <c r="D11977">
        <v>3000</v>
      </c>
      <c r="E11977">
        <v>0.10435606060605999</v>
      </c>
      <c r="F11977">
        <v>1</v>
      </c>
      <c r="G11977">
        <v>6394.3002527098897</v>
      </c>
      <c r="H11977" s="73">
        <f t="shared" si="561"/>
        <v>5.2147979046697684E-2</v>
      </c>
      <c r="I11977" t="str">
        <f t="shared" si="562"/>
        <v/>
      </c>
      <c r="J11977" t="str">
        <f t="shared" si="563"/>
        <v/>
      </c>
    </row>
    <row r="11978" spans="1:10" x14ac:dyDescent="0.25">
      <c r="A11978" t="s">
        <v>796</v>
      </c>
      <c r="B11978" t="s">
        <v>12183</v>
      </c>
      <c r="C11978" s="27">
        <v>30158.333333333299</v>
      </c>
      <c r="D11978">
        <v>3000</v>
      </c>
      <c r="E11978">
        <v>9.1666666666666605E-2</v>
      </c>
      <c r="F11978">
        <v>1</v>
      </c>
      <c r="G11978">
        <v>5616.0477935864801</v>
      </c>
      <c r="H11978" s="73">
        <f t="shared" si="561"/>
        <v>5.2141256110667528E-2</v>
      </c>
      <c r="I11978" t="str">
        <f t="shared" si="562"/>
        <v/>
      </c>
      <c r="J11978" t="str">
        <f t="shared" si="563"/>
        <v/>
      </c>
    </row>
    <row r="11979" spans="1:10" x14ac:dyDescent="0.25">
      <c r="A11979" t="s">
        <v>796</v>
      </c>
      <c r="B11979" t="s">
        <v>4809</v>
      </c>
      <c r="C11979" s="27">
        <v>41328.925596218098</v>
      </c>
      <c r="D11979">
        <v>3000</v>
      </c>
      <c r="E11979">
        <v>0.145454545454545</v>
      </c>
      <c r="F11979">
        <v>16</v>
      </c>
      <c r="G11979">
        <v>6771.1888294421997</v>
      </c>
      <c r="H11979" s="73">
        <f t="shared" si="561"/>
        <v>5.2129813216590368E-2</v>
      </c>
      <c r="I11979" t="str">
        <f t="shared" si="562"/>
        <v/>
      </c>
      <c r="J11979" t="str">
        <f t="shared" si="563"/>
        <v/>
      </c>
    </row>
    <row r="11980" spans="1:10" x14ac:dyDescent="0.25">
      <c r="A11980" t="s">
        <v>796</v>
      </c>
      <c r="B11980" t="s">
        <v>6481</v>
      </c>
      <c r="C11980" s="27">
        <v>49910.795454545398</v>
      </c>
      <c r="D11980">
        <v>3000</v>
      </c>
      <c r="E11980">
        <v>0.15170454545454501</v>
      </c>
      <c r="F11980">
        <v>17</v>
      </c>
      <c r="G11980">
        <v>9284.7654313103394</v>
      </c>
      <c r="H11980" s="73">
        <f t="shared" si="561"/>
        <v>5.2087615456550301E-2</v>
      </c>
      <c r="I11980" t="str">
        <f t="shared" si="562"/>
        <v/>
      </c>
      <c r="J11980" t="str">
        <f t="shared" si="563"/>
        <v/>
      </c>
    </row>
    <row r="11981" spans="1:10" x14ac:dyDescent="0.25">
      <c r="A11981" t="s">
        <v>796</v>
      </c>
      <c r="B11981" t="s">
        <v>11453</v>
      </c>
      <c r="C11981" s="27">
        <v>28787.5</v>
      </c>
      <c r="D11981">
        <v>3000</v>
      </c>
      <c r="E11981">
        <v>8.7499999999999994E-2</v>
      </c>
      <c r="F11981">
        <v>1</v>
      </c>
      <c r="G11981">
        <v>5354.5932424457596</v>
      </c>
      <c r="H11981" s="73">
        <f t="shared" si="561"/>
        <v>5.208115007849979E-2</v>
      </c>
      <c r="I11981" t="str">
        <f t="shared" si="562"/>
        <v/>
      </c>
      <c r="J11981" t="str">
        <f t="shared" si="563"/>
        <v/>
      </c>
    </row>
    <row r="11982" spans="1:10" x14ac:dyDescent="0.25">
      <c r="A11982" t="s">
        <v>796</v>
      </c>
      <c r="B11982" t="s">
        <v>12867</v>
      </c>
      <c r="C11982" s="27">
        <v>66360.795454545398</v>
      </c>
      <c r="D11982">
        <v>3000</v>
      </c>
      <c r="E11982">
        <v>0.201704545454545</v>
      </c>
      <c r="F11982">
        <v>4</v>
      </c>
      <c r="G11982">
        <v>12336.552245516899</v>
      </c>
      <c r="H11982" s="73">
        <f t="shared" si="561"/>
        <v>5.2052339112040248E-2</v>
      </c>
      <c r="I11982" t="str">
        <f t="shared" si="562"/>
        <v/>
      </c>
      <c r="J11982" t="str">
        <f t="shared" si="563"/>
        <v/>
      </c>
    </row>
    <row r="11983" spans="1:10" x14ac:dyDescent="0.25">
      <c r="A11983" t="s">
        <v>796</v>
      </c>
      <c r="B11983" t="s">
        <v>7909</v>
      </c>
      <c r="C11983" s="27">
        <v>13160</v>
      </c>
      <c r="D11983">
        <v>3000</v>
      </c>
      <c r="E11983">
        <v>2.2916666666666599E-2</v>
      </c>
      <c r="F11983">
        <v>1</v>
      </c>
      <c r="G11983">
        <v>2446.4096818764501</v>
      </c>
      <c r="H11983" s="73">
        <f t="shared" si="561"/>
        <v>5.2051269827158513E-2</v>
      </c>
      <c r="I11983" t="str">
        <f t="shared" si="562"/>
        <v/>
      </c>
      <c r="J11983" t="str">
        <f t="shared" si="563"/>
        <v/>
      </c>
    </row>
    <row r="11984" spans="1:10" x14ac:dyDescent="0.25">
      <c r="A11984" t="s">
        <v>796</v>
      </c>
      <c r="B11984" t="s">
        <v>6934</v>
      </c>
      <c r="C11984" s="27">
        <v>31155.303030302999</v>
      </c>
      <c r="D11984">
        <v>3000</v>
      </c>
      <c r="E11984">
        <v>9.4696969696969696E-2</v>
      </c>
      <c r="F11984">
        <v>3</v>
      </c>
      <c r="G11984">
        <v>5791.2396835618401</v>
      </c>
      <c r="H11984" s="73">
        <f t="shared" si="561"/>
        <v>5.2047226432691988E-2</v>
      </c>
      <c r="I11984" t="str">
        <f t="shared" si="562"/>
        <v/>
      </c>
      <c r="J11984" t="str">
        <f t="shared" si="563"/>
        <v/>
      </c>
    </row>
    <row r="11985" spans="1:10" x14ac:dyDescent="0.25">
      <c r="A11985" t="s">
        <v>796</v>
      </c>
      <c r="B11985" t="s">
        <v>5233</v>
      </c>
      <c r="C11985" s="27">
        <v>15826.8939393939</v>
      </c>
      <c r="D11985">
        <v>3000</v>
      </c>
      <c r="E11985">
        <v>4.8106060606060597E-2</v>
      </c>
      <c r="F11985">
        <v>8</v>
      </c>
      <c r="G11985">
        <v>2939.85584477472</v>
      </c>
      <c r="H11985" s="73">
        <f t="shared" si="561"/>
        <v>5.2010182142437772E-2</v>
      </c>
      <c r="I11985" t="str">
        <f t="shared" si="562"/>
        <v/>
      </c>
      <c r="J11985" t="str">
        <f t="shared" si="563"/>
        <v/>
      </c>
    </row>
    <row r="11986" spans="1:10" x14ac:dyDescent="0.25">
      <c r="A11986" t="s">
        <v>796</v>
      </c>
      <c r="B11986" t="s">
        <v>7923</v>
      </c>
      <c r="C11986" s="27">
        <v>21746.401515151501</v>
      </c>
      <c r="D11986">
        <v>3000</v>
      </c>
      <c r="E11986">
        <v>6.6098484848484795E-2</v>
      </c>
      <c r="F11986">
        <v>2</v>
      </c>
      <c r="G11986">
        <v>4038.3703721399402</v>
      </c>
      <c r="H11986" s="73">
        <f t="shared" si="561"/>
        <v>5.1996819032857189E-2</v>
      </c>
      <c r="I11986" t="str">
        <f t="shared" si="562"/>
        <v/>
      </c>
      <c r="J11986" t="str">
        <f t="shared" si="563"/>
        <v/>
      </c>
    </row>
    <row r="11987" spans="1:10" x14ac:dyDescent="0.25">
      <c r="A11987" t="s">
        <v>796</v>
      </c>
      <c r="B11987" t="s">
        <v>4272</v>
      </c>
      <c r="C11987" s="27">
        <v>22681.060606060601</v>
      </c>
      <c r="D11987">
        <v>3000</v>
      </c>
      <c r="E11987">
        <v>6.8939393939393898E-2</v>
      </c>
      <c r="G11987">
        <v>4210.7847829816901</v>
      </c>
      <c r="H11987" s="73">
        <f t="shared" si="561"/>
        <v>5.1982566411370924E-2</v>
      </c>
      <c r="I11987" t="str">
        <f t="shared" si="562"/>
        <v/>
      </c>
      <c r="J11987" t="str">
        <f t="shared" si="563"/>
        <v/>
      </c>
    </row>
    <row r="11988" spans="1:10" x14ac:dyDescent="0.25">
      <c r="A11988" t="s">
        <v>796</v>
      </c>
      <c r="B11988" t="s">
        <v>8869</v>
      </c>
      <c r="C11988" s="27">
        <v>20500.189393939301</v>
      </c>
      <c r="D11988">
        <v>3000</v>
      </c>
      <c r="E11988">
        <v>6.2310606060605997E-2</v>
      </c>
      <c r="F11988">
        <v>2</v>
      </c>
      <c r="G11988">
        <v>3798.9622565549698</v>
      </c>
      <c r="H11988" s="73">
        <f t="shared" si="561"/>
        <v>5.1887785590403607E-2</v>
      </c>
      <c r="I11988" t="str">
        <f t="shared" si="562"/>
        <v/>
      </c>
      <c r="J11988" t="str">
        <f t="shared" si="563"/>
        <v/>
      </c>
    </row>
    <row r="11989" spans="1:10" x14ac:dyDescent="0.25">
      <c r="A11989" t="s">
        <v>796</v>
      </c>
      <c r="B11989" t="s">
        <v>11197</v>
      </c>
      <c r="C11989" s="27">
        <v>34831.628787878697</v>
      </c>
      <c r="D11989">
        <v>3000</v>
      </c>
      <c r="E11989">
        <v>0.105871212121212</v>
      </c>
      <c r="F11989">
        <v>2</v>
      </c>
      <c r="G11989">
        <v>6454.1529978027102</v>
      </c>
      <c r="H11989" s="73">
        <f t="shared" si="561"/>
        <v>5.188281175107274E-2</v>
      </c>
      <c r="I11989" t="str">
        <f t="shared" si="562"/>
        <v/>
      </c>
      <c r="J11989" t="str">
        <f t="shared" si="563"/>
        <v/>
      </c>
    </row>
    <row r="11990" spans="1:10" x14ac:dyDescent="0.25">
      <c r="A11990" t="s">
        <v>796</v>
      </c>
      <c r="B11990" t="s">
        <v>7280</v>
      </c>
      <c r="C11990" s="27">
        <v>24675</v>
      </c>
      <c r="D11990">
        <v>3000</v>
      </c>
      <c r="E11990">
        <v>7.4999999999999997E-2</v>
      </c>
      <c r="F11990">
        <v>2</v>
      </c>
      <c r="G11990">
        <v>4570.4497439545703</v>
      </c>
      <c r="H11990" s="73">
        <f t="shared" si="561"/>
        <v>5.1863259505867468E-2</v>
      </c>
      <c r="I11990" t="str">
        <f t="shared" si="562"/>
        <v/>
      </c>
      <c r="J11990" t="str">
        <f t="shared" si="563"/>
        <v/>
      </c>
    </row>
    <row r="11991" spans="1:10" x14ac:dyDescent="0.25">
      <c r="A11991" t="s">
        <v>796</v>
      </c>
      <c r="B11991" t="s">
        <v>8691</v>
      </c>
      <c r="C11991" s="27">
        <v>19814.772727272699</v>
      </c>
      <c r="D11991">
        <v>3000</v>
      </c>
      <c r="E11991">
        <v>6.0227272727272699E-2</v>
      </c>
      <c r="F11991">
        <v>11</v>
      </c>
      <c r="G11991">
        <v>3667.5901174605901</v>
      </c>
      <c r="H11991" s="73">
        <f t="shared" si="561"/>
        <v>5.1826243329832551E-2</v>
      </c>
      <c r="I11991" t="str">
        <f t="shared" si="562"/>
        <v/>
      </c>
      <c r="J11991" t="str">
        <f t="shared" si="563"/>
        <v/>
      </c>
    </row>
    <row r="11992" spans="1:10" x14ac:dyDescent="0.25">
      <c r="A11992" t="s">
        <v>796</v>
      </c>
      <c r="B11992" t="s">
        <v>9575</v>
      </c>
      <c r="C11992" s="27">
        <v>19004.734848484801</v>
      </c>
      <c r="D11992">
        <v>3000</v>
      </c>
      <c r="E11992">
        <v>5.7765151515151499E-2</v>
      </c>
      <c r="F11992">
        <v>1</v>
      </c>
      <c r="G11992">
        <v>3516.5372019450201</v>
      </c>
      <c r="H11992" s="73">
        <f t="shared" si="561"/>
        <v>5.1809742382336148E-2</v>
      </c>
      <c r="I11992" t="str">
        <f t="shared" si="562"/>
        <v/>
      </c>
      <c r="J11992" t="str">
        <f t="shared" si="563"/>
        <v/>
      </c>
    </row>
    <row r="11993" spans="1:10" x14ac:dyDescent="0.25">
      <c r="A11993" t="s">
        <v>796</v>
      </c>
      <c r="B11993" t="s">
        <v>7094</v>
      </c>
      <c r="C11993" s="27">
        <v>13160</v>
      </c>
      <c r="D11993">
        <v>3000</v>
      </c>
      <c r="E11993">
        <v>3.4848484848484802E-2</v>
      </c>
      <c r="F11993">
        <v>4</v>
      </c>
      <c r="G11993">
        <v>2433.9510405329102</v>
      </c>
      <c r="H11993" s="73">
        <f t="shared" si="561"/>
        <v>5.1786192351764043E-2</v>
      </c>
      <c r="I11993" t="str">
        <f t="shared" si="562"/>
        <v/>
      </c>
      <c r="J11993" t="str">
        <f t="shared" si="563"/>
        <v/>
      </c>
    </row>
    <row r="11994" spans="1:10" x14ac:dyDescent="0.25">
      <c r="A11994" t="s">
        <v>796</v>
      </c>
      <c r="B11994" t="s">
        <v>12096</v>
      </c>
      <c r="C11994" s="27">
        <v>46172.159090909001</v>
      </c>
      <c r="D11994">
        <v>3000</v>
      </c>
      <c r="E11994">
        <v>0.14034090909090899</v>
      </c>
      <c r="F11994">
        <v>2</v>
      </c>
      <c r="G11994">
        <v>8538.1032586669098</v>
      </c>
      <c r="H11994" s="73">
        <f t="shared" si="561"/>
        <v>5.1777282230179265E-2</v>
      </c>
      <c r="I11994" t="str">
        <f t="shared" si="562"/>
        <v/>
      </c>
      <c r="J11994" t="str">
        <f t="shared" si="563"/>
        <v/>
      </c>
    </row>
    <row r="11995" spans="1:10" x14ac:dyDescent="0.25">
      <c r="A11995" t="s">
        <v>796</v>
      </c>
      <c r="B11995" t="s">
        <v>4816</v>
      </c>
      <c r="C11995" s="27">
        <v>13160</v>
      </c>
      <c r="D11995">
        <v>3000</v>
      </c>
      <c r="E11995">
        <v>3.0871212121212101E-2</v>
      </c>
      <c r="F11995">
        <v>5</v>
      </c>
      <c r="G11995">
        <v>2431.41205931477</v>
      </c>
      <c r="H11995" s="73">
        <f t="shared" si="561"/>
        <v>5.1732171474782339E-2</v>
      </c>
      <c r="I11995" t="str">
        <f t="shared" si="562"/>
        <v/>
      </c>
      <c r="J11995" t="str">
        <f t="shared" si="563"/>
        <v/>
      </c>
    </row>
    <row r="11996" spans="1:10" x14ac:dyDescent="0.25">
      <c r="A11996" t="s">
        <v>796</v>
      </c>
      <c r="B11996" t="s">
        <v>7251</v>
      </c>
      <c r="C11996" s="27">
        <v>13646.022727272701</v>
      </c>
      <c r="D11996">
        <v>3000</v>
      </c>
      <c r="E11996">
        <v>4.1477272727272703E-2</v>
      </c>
      <c r="G11996">
        <v>2519.46415502834</v>
      </c>
      <c r="H11996" s="73">
        <f t="shared" si="561"/>
        <v>5.1696379048089575E-2</v>
      </c>
      <c r="I11996" t="str">
        <f t="shared" si="562"/>
        <v/>
      </c>
      <c r="J11996" t="str">
        <f t="shared" si="563"/>
        <v/>
      </c>
    </row>
    <row r="11997" spans="1:10" x14ac:dyDescent="0.25">
      <c r="A11997" t="s">
        <v>796</v>
      </c>
      <c r="B11997" t="s">
        <v>5964</v>
      </c>
      <c r="C11997" s="27">
        <v>27790.5303030303</v>
      </c>
      <c r="D11997">
        <v>3000</v>
      </c>
      <c r="E11997">
        <v>8.4469696969696903E-2</v>
      </c>
      <c r="F11997">
        <v>5</v>
      </c>
      <c r="G11997">
        <v>5130.3522060141104</v>
      </c>
      <c r="H11997" s="73">
        <f t="shared" si="561"/>
        <v>5.1690219726656828E-2</v>
      </c>
      <c r="I11997" t="str">
        <f t="shared" si="562"/>
        <v/>
      </c>
      <c r="J11997" t="str">
        <f t="shared" si="563"/>
        <v/>
      </c>
    </row>
    <row r="11998" spans="1:10" x14ac:dyDescent="0.25">
      <c r="A11998" t="s">
        <v>796</v>
      </c>
      <c r="B11998" t="s">
        <v>13333</v>
      </c>
      <c r="C11998" s="27">
        <v>18755.492424242399</v>
      </c>
      <c r="D11998">
        <v>3000</v>
      </c>
      <c r="E11998">
        <v>5.7007575757575701E-2</v>
      </c>
      <c r="G11998">
        <v>3458.0517272608099</v>
      </c>
      <c r="H11998" s="73">
        <f t="shared" si="561"/>
        <v>5.1625116618186487E-2</v>
      </c>
      <c r="I11998" t="str">
        <f t="shared" si="562"/>
        <v/>
      </c>
      <c r="J11998" t="str">
        <f t="shared" si="563"/>
        <v/>
      </c>
    </row>
    <row r="11999" spans="1:10" x14ac:dyDescent="0.25">
      <c r="A11999" t="s">
        <v>796</v>
      </c>
      <c r="B11999" t="s">
        <v>4318</v>
      </c>
      <c r="C11999" s="27">
        <v>23927.272727272699</v>
      </c>
      <c r="D11999">
        <v>3000</v>
      </c>
      <c r="E11999">
        <v>7.2727272727272696E-2</v>
      </c>
      <c r="F11999">
        <v>1</v>
      </c>
      <c r="G11999">
        <v>4404.4990157834</v>
      </c>
      <c r="H11999" s="73">
        <f t="shared" si="561"/>
        <v>5.1542009759167479E-2</v>
      </c>
      <c r="I11999" t="str">
        <f t="shared" si="562"/>
        <v/>
      </c>
      <c r="J11999" t="str">
        <f t="shared" si="563"/>
        <v/>
      </c>
    </row>
    <row r="12000" spans="1:10" x14ac:dyDescent="0.25">
      <c r="A12000" t="s">
        <v>796</v>
      </c>
      <c r="B12000" t="s">
        <v>12500</v>
      </c>
      <c r="C12000" s="27">
        <v>13160</v>
      </c>
      <c r="D12000">
        <v>3000</v>
      </c>
      <c r="E12000">
        <v>1.4583333333333301E-2</v>
      </c>
      <c r="F12000">
        <v>6</v>
      </c>
      <c r="G12000">
        <v>2417.4855885817701</v>
      </c>
      <c r="H12000" s="73">
        <f t="shared" si="561"/>
        <v>5.1435863586846174E-2</v>
      </c>
      <c r="I12000" t="str">
        <f t="shared" si="562"/>
        <v/>
      </c>
      <c r="J12000" t="str">
        <f t="shared" si="563"/>
        <v/>
      </c>
    </row>
    <row r="12001" spans="1:10" x14ac:dyDescent="0.25">
      <c r="A12001" t="s">
        <v>796</v>
      </c>
      <c r="B12001" t="s">
        <v>6300</v>
      </c>
      <c r="C12001" s="27">
        <v>28662.878787878701</v>
      </c>
      <c r="D12001">
        <v>3000</v>
      </c>
      <c r="E12001">
        <v>8.7121212121212099E-2</v>
      </c>
      <c r="F12001">
        <v>1</v>
      </c>
      <c r="G12001">
        <v>5264.7626854794498</v>
      </c>
      <c r="H12001" s="73">
        <f t="shared" si="561"/>
        <v>5.1430059166200803E-2</v>
      </c>
      <c r="I12001" t="str">
        <f t="shared" si="562"/>
        <v/>
      </c>
      <c r="J12001" t="str">
        <f t="shared" si="563"/>
        <v/>
      </c>
    </row>
    <row r="12002" spans="1:10" x14ac:dyDescent="0.25">
      <c r="A12002" t="s">
        <v>796</v>
      </c>
      <c r="B12002" t="s">
        <v>13268</v>
      </c>
      <c r="C12002" s="27">
        <v>45549.053030303003</v>
      </c>
      <c r="D12002">
        <v>3000</v>
      </c>
      <c r="E12002">
        <v>0.13844696969696901</v>
      </c>
      <c r="G12002">
        <v>8365.2330714057298</v>
      </c>
      <c r="H12002" s="73">
        <f t="shared" si="561"/>
        <v>5.1422918900977797E-2</v>
      </c>
      <c r="I12002" t="str">
        <f t="shared" si="562"/>
        <v/>
      </c>
      <c r="J12002" t="str">
        <f t="shared" si="563"/>
        <v/>
      </c>
    </row>
    <row r="12003" spans="1:10" x14ac:dyDescent="0.25">
      <c r="A12003" t="s">
        <v>796</v>
      </c>
      <c r="B12003" t="s">
        <v>3599</v>
      </c>
      <c r="C12003" s="27">
        <v>25547.3484848484</v>
      </c>
      <c r="D12003">
        <v>3000</v>
      </c>
      <c r="E12003">
        <v>7.7651515151515096E-2</v>
      </c>
      <c r="F12003">
        <v>5</v>
      </c>
      <c r="G12003">
        <v>4690.3310564702597</v>
      </c>
      <c r="H12003" s="73">
        <f t="shared" si="561"/>
        <v>5.1406223099456153E-2</v>
      </c>
      <c r="I12003" t="str">
        <f t="shared" si="562"/>
        <v/>
      </c>
      <c r="J12003" t="str">
        <f t="shared" si="563"/>
        <v/>
      </c>
    </row>
    <row r="12004" spans="1:10" x14ac:dyDescent="0.25">
      <c r="A12004" t="s">
        <v>796</v>
      </c>
      <c r="B12004" t="s">
        <v>3597</v>
      </c>
      <c r="C12004" s="27">
        <v>24301.136363636298</v>
      </c>
      <c r="D12004">
        <v>3000</v>
      </c>
      <c r="E12004">
        <v>7.3863636363636298E-2</v>
      </c>
      <c r="F12004">
        <v>2</v>
      </c>
      <c r="G12004">
        <v>4458.4245107474098</v>
      </c>
      <c r="H12004" s="73">
        <f t="shared" si="561"/>
        <v>5.137039043479838E-2</v>
      </c>
      <c r="I12004" t="str">
        <f t="shared" si="562"/>
        <v/>
      </c>
      <c r="J12004" t="str">
        <f t="shared" si="563"/>
        <v/>
      </c>
    </row>
    <row r="12005" spans="1:10" x14ac:dyDescent="0.25">
      <c r="A12005" t="s">
        <v>796</v>
      </c>
      <c r="B12005" t="s">
        <v>12241</v>
      </c>
      <c r="C12005" s="27">
        <v>15203.7878787878</v>
      </c>
      <c r="D12005">
        <v>3000</v>
      </c>
      <c r="E12005">
        <v>4.6212121212121197E-2</v>
      </c>
      <c r="F12005">
        <v>1</v>
      </c>
      <c r="G12005">
        <v>2786.9294038663502</v>
      </c>
      <c r="H12005" s="73">
        <f t="shared" si="561"/>
        <v>5.1325382812746297E-2</v>
      </c>
      <c r="I12005" t="str">
        <f t="shared" si="562"/>
        <v/>
      </c>
      <c r="J12005" t="str">
        <f t="shared" si="563"/>
        <v/>
      </c>
    </row>
    <row r="12006" spans="1:10" x14ac:dyDescent="0.25">
      <c r="A12006" t="s">
        <v>796</v>
      </c>
      <c r="B12006" t="s">
        <v>7092</v>
      </c>
      <c r="C12006" s="27">
        <v>23054.9242424242</v>
      </c>
      <c r="D12006">
        <v>3000</v>
      </c>
      <c r="E12006">
        <v>7.00757575757575E-2</v>
      </c>
      <c r="F12006">
        <v>2</v>
      </c>
      <c r="G12006">
        <v>4224.5546313383102</v>
      </c>
      <c r="H12006" s="73">
        <f t="shared" si="561"/>
        <v>5.1306839455931667E-2</v>
      </c>
      <c r="I12006" t="str">
        <f t="shared" si="562"/>
        <v/>
      </c>
      <c r="J12006" t="str">
        <f t="shared" si="563"/>
        <v/>
      </c>
    </row>
    <row r="12007" spans="1:10" x14ac:dyDescent="0.25">
      <c r="A12007" t="s">
        <v>796</v>
      </c>
      <c r="B12007" t="s">
        <v>5087</v>
      </c>
      <c r="C12007" s="27">
        <v>22556.439393939399</v>
      </c>
      <c r="D12007">
        <v>3000</v>
      </c>
      <c r="E12007">
        <v>6.8560606060606002E-2</v>
      </c>
      <c r="F12007">
        <v>1</v>
      </c>
      <c r="G12007">
        <v>4128.8514984820204</v>
      </c>
      <c r="H12007" s="73">
        <f t="shared" si="561"/>
        <v>5.1252699922381739E-2</v>
      </c>
      <c r="I12007" t="str">
        <f t="shared" si="562"/>
        <v/>
      </c>
      <c r="J12007" t="str">
        <f t="shared" si="563"/>
        <v/>
      </c>
    </row>
    <row r="12008" spans="1:10" x14ac:dyDescent="0.25">
      <c r="A12008" t="s">
        <v>796</v>
      </c>
      <c r="B12008" t="s">
        <v>6885</v>
      </c>
      <c r="C12008" s="27">
        <v>25796.590909090901</v>
      </c>
      <c r="D12008">
        <v>3000</v>
      </c>
      <c r="E12008">
        <v>7.8409090909090901E-2</v>
      </c>
      <c r="F12008">
        <v>3</v>
      </c>
      <c r="G12008">
        <v>4721.4428709735503</v>
      </c>
      <c r="H12008" s="73">
        <f t="shared" si="561"/>
        <v>5.1247236835729015E-2</v>
      </c>
      <c r="I12008" t="str">
        <f t="shared" si="562"/>
        <v/>
      </c>
      <c r="J12008" t="str">
        <f t="shared" si="563"/>
        <v/>
      </c>
    </row>
    <row r="12009" spans="1:10" x14ac:dyDescent="0.25">
      <c r="A12009" t="s">
        <v>796</v>
      </c>
      <c r="B12009" t="s">
        <v>7546</v>
      </c>
      <c r="C12009" s="27">
        <v>54895.6439393939</v>
      </c>
      <c r="D12009">
        <v>3000</v>
      </c>
      <c r="E12009">
        <v>0.16685606060606001</v>
      </c>
      <c r="F12009">
        <v>3</v>
      </c>
      <c r="G12009">
        <v>10039.599802876701</v>
      </c>
      <c r="H12009" s="73">
        <f t="shared" si="561"/>
        <v>5.1207850807051043E-2</v>
      </c>
      <c r="I12009" t="str">
        <f t="shared" si="562"/>
        <v/>
      </c>
      <c r="J12009" t="str">
        <f t="shared" si="563"/>
        <v/>
      </c>
    </row>
    <row r="12010" spans="1:10" x14ac:dyDescent="0.25">
      <c r="A12010" t="s">
        <v>796</v>
      </c>
      <c r="B12010" t="s">
        <v>3491</v>
      </c>
      <c r="C12010" s="27">
        <v>22930.303030302999</v>
      </c>
      <c r="D12010">
        <v>3000</v>
      </c>
      <c r="E12010">
        <v>6.9696969696969702E-2</v>
      </c>
      <c r="F12010">
        <v>2</v>
      </c>
      <c r="G12010">
        <v>4191.7453535370496</v>
      </c>
      <c r="H12010" s="73">
        <f t="shared" si="561"/>
        <v>5.1185049645410839E-2</v>
      </c>
      <c r="I12010" t="str">
        <f t="shared" si="562"/>
        <v/>
      </c>
      <c r="J12010" t="str">
        <f t="shared" si="563"/>
        <v/>
      </c>
    </row>
    <row r="12011" spans="1:10" x14ac:dyDescent="0.25">
      <c r="A12011" t="s">
        <v>796</v>
      </c>
      <c r="B12011" t="s">
        <v>11234</v>
      </c>
      <c r="C12011" s="27">
        <v>21808.712121212098</v>
      </c>
      <c r="D12011">
        <v>3000</v>
      </c>
      <c r="E12011">
        <v>6.6287878787878701E-2</v>
      </c>
      <c r="F12011">
        <v>9</v>
      </c>
      <c r="G12011">
        <v>3986.6084897887599</v>
      </c>
      <c r="H12011" s="73">
        <f t="shared" si="561"/>
        <v>5.1183690762515922E-2</v>
      </c>
      <c r="I12011" t="str">
        <f t="shared" si="562"/>
        <v/>
      </c>
      <c r="J12011" t="str">
        <f t="shared" si="563"/>
        <v/>
      </c>
    </row>
    <row r="12012" spans="1:10" x14ac:dyDescent="0.25">
      <c r="A12012" t="s">
        <v>796</v>
      </c>
      <c r="B12012" t="s">
        <v>4060</v>
      </c>
      <c r="C12012" s="27">
        <v>13160</v>
      </c>
      <c r="D12012">
        <v>3000</v>
      </c>
      <c r="E12012">
        <v>2.2537878787878701E-2</v>
      </c>
      <c r="F12012">
        <v>5</v>
      </c>
      <c r="G12012">
        <v>2404.9800460316801</v>
      </c>
      <c r="H12012" s="73">
        <f t="shared" si="561"/>
        <v>5.1169788213440003E-2</v>
      </c>
      <c r="I12012" t="str">
        <f t="shared" si="562"/>
        <v/>
      </c>
      <c r="J12012" t="str">
        <f t="shared" si="563"/>
        <v/>
      </c>
    </row>
    <row r="12013" spans="1:10" x14ac:dyDescent="0.25">
      <c r="A12013" t="s">
        <v>796</v>
      </c>
      <c r="B12013" t="s">
        <v>4541</v>
      </c>
      <c r="C12013" s="27">
        <v>25360.416666666599</v>
      </c>
      <c r="D12013">
        <v>3000</v>
      </c>
      <c r="E12013">
        <v>7.7083333333333295E-2</v>
      </c>
      <c r="F12013">
        <v>5</v>
      </c>
      <c r="G12013">
        <v>4629.7213254673397</v>
      </c>
      <c r="H12013" s="73">
        <f t="shared" si="561"/>
        <v>5.1115957129944212E-2</v>
      </c>
      <c r="I12013" t="str">
        <f t="shared" si="562"/>
        <v/>
      </c>
      <c r="J12013" t="str">
        <f t="shared" si="563"/>
        <v/>
      </c>
    </row>
    <row r="12014" spans="1:10" x14ac:dyDescent="0.25">
      <c r="A12014" t="s">
        <v>796</v>
      </c>
      <c r="B12014" t="s">
        <v>8436</v>
      </c>
      <c r="C12014" s="27">
        <v>58385.0378787878</v>
      </c>
      <c r="D12014">
        <v>3000</v>
      </c>
      <c r="E12014">
        <v>0.17746212121212099</v>
      </c>
      <c r="F12014">
        <v>6</v>
      </c>
      <c r="G12014">
        <v>10655.9172732933</v>
      </c>
      <c r="H12014" s="73">
        <f t="shared" si="561"/>
        <v>5.1103106976079199E-2</v>
      </c>
      <c r="I12014" t="str">
        <f t="shared" si="562"/>
        <v/>
      </c>
      <c r="J12014" t="str">
        <f t="shared" si="563"/>
        <v/>
      </c>
    </row>
    <row r="12015" spans="1:10" x14ac:dyDescent="0.25">
      <c r="A12015" t="s">
        <v>796</v>
      </c>
      <c r="B12015" t="s">
        <v>12352</v>
      </c>
      <c r="C12015" s="27">
        <v>13160</v>
      </c>
      <c r="D12015">
        <v>3000</v>
      </c>
      <c r="E12015">
        <v>3.80681818181818E-2</v>
      </c>
      <c r="F12015">
        <v>1</v>
      </c>
      <c r="G12015">
        <v>2400.4888332699102</v>
      </c>
      <c r="H12015" s="73">
        <f t="shared" si="561"/>
        <v>5.107423049510447E-2</v>
      </c>
      <c r="I12015" t="str">
        <f t="shared" si="562"/>
        <v/>
      </c>
      <c r="J12015" t="str">
        <f t="shared" si="563"/>
        <v/>
      </c>
    </row>
    <row r="12016" spans="1:10" x14ac:dyDescent="0.25">
      <c r="A12016" t="s">
        <v>796</v>
      </c>
      <c r="B12016" t="s">
        <v>7539</v>
      </c>
      <c r="C12016" s="27">
        <v>21995.6439393939</v>
      </c>
      <c r="D12016">
        <v>3000</v>
      </c>
      <c r="E12016">
        <v>6.6856060606060599E-2</v>
      </c>
      <c r="F12016">
        <v>3</v>
      </c>
      <c r="G12016">
        <v>4010.4920296258401</v>
      </c>
      <c r="H12016" s="73">
        <f t="shared" si="561"/>
        <v>5.1052734413656722E-2</v>
      </c>
      <c r="I12016" t="str">
        <f t="shared" si="562"/>
        <v/>
      </c>
      <c r="J12016" t="str">
        <f t="shared" si="563"/>
        <v/>
      </c>
    </row>
    <row r="12017" spans="1:10" x14ac:dyDescent="0.25">
      <c r="A12017" t="s">
        <v>796</v>
      </c>
      <c r="B12017" t="s">
        <v>10721</v>
      </c>
      <c r="C12017" s="27">
        <v>66610.0378787878</v>
      </c>
      <c r="D12017">
        <v>3000</v>
      </c>
      <c r="E12017">
        <v>0.20246212121212101</v>
      </c>
      <c r="F12017">
        <v>2</v>
      </c>
      <c r="G12017">
        <v>12138.350249560301</v>
      </c>
      <c r="H12017" s="73">
        <f t="shared" si="561"/>
        <v>5.102441280789647E-2</v>
      </c>
      <c r="I12017" t="str">
        <f t="shared" si="562"/>
        <v/>
      </c>
      <c r="J12017" t="str">
        <f t="shared" si="563"/>
        <v/>
      </c>
    </row>
    <row r="12018" spans="1:10" x14ac:dyDescent="0.25">
      <c r="A12018" t="s">
        <v>796</v>
      </c>
      <c r="B12018" t="s">
        <v>6417</v>
      </c>
      <c r="C12018" s="27">
        <v>34520.075757575702</v>
      </c>
      <c r="D12018">
        <v>3000</v>
      </c>
      <c r="E12018">
        <v>0.104924242424242</v>
      </c>
      <c r="F12018">
        <v>2</v>
      </c>
      <c r="G12018">
        <v>6288.3108985570698</v>
      </c>
      <c r="H12018" s="73">
        <f t="shared" si="561"/>
        <v>5.1005886080929978E-2</v>
      </c>
      <c r="I12018" t="str">
        <f t="shared" si="562"/>
        <v/>
      </c>
      <c r="J12018" t="str">
        <f t="shared" si="563"/>
        <v/>
      </c>
    </row>
    <row r="12019" spans="1:10" x14ac:dyDescent="0.25">
      <c r="A12019" t="s">
        <v>796</v>
      </c>
      <c r="B12019" t="s">
        <v>3829</v>
      </c>
      <c r="C12019" s="27">
        <v>30033.712121212098</v>
      </c>
      <c r="D12019">
        <v>3000</v>
      </c>
      <c r="E12019">
        <v>9.1287878787878696E-2</v>
      </c>
      <c r="F12019">
        <v>1</v>
      </c>
      <c r="G12019">
        <v>5452.4012528293897</v>
      </c>
      <c r="H12019" s="73">
        <f t="shared" si="561"/>
        <v>5.0831956590340246E-2</v>
      </c>
      <c r="I12019" t="str">
        <f t="shared" si="562"/>
        <v/>
      </c>
      <c r="J12019" t="str">
        <f t="shared" si="563"/>
        <v/>
      </c>
    </row>
    <row r="12020" spans="1:10" x14ac:dyDescent="0.25">
      <c r="A12020" t="s">
        <v>796</v>
      </c>
      <c r="B12020" t="s">
        <v>13404</v>
      </c>
      <c r="C12020" s="27">
        <v>19004.734848484801</v>
      </c>
      <c r="D12020">
        <v>3000</v>
      </c>
      <c r="E12020">
        <v>5.7765151515151499E-2</v>
      </c>
      <c r="F12020">
        <v>1</v>
      </c>
      <c r="G12020">
        <v>3449.2076051961999</v>
      </c>
      <c r="H12020" s="73">
        <f t="shared" si="561"/>
        <v>5.0817763949594544E-2</v>
      </c>
      <c r="I12020" t="str">
        <f t="shared" si="562"/>
        <v/>
      </c>
      <c r="J12020" t="str">
        <f t="shared" si="563"/>
        <v/>
      </c>
    </row>
    <row r="12021" spans="1:10" x14ac:dyDescent="0.25">
      <c r="A12021" t="s">
        <v>796</v>
      </c>
      <c r="B12021" t="s">
        <v>6785</v>
      </c>
      <c r="C12021" s="27">
        <v>33211.553030303003</v>
      </c>
      <c r="D12021">
        <v>3000</v>
      </c>
      <c r="E12021">
        <v>0.10094696969696899</v>
      </c>
      <c r="F12021">
        <v>1</v>
      </c>
      <c r="G12021">
        <v>6022.8471259964499</v>
      </c>
      <c r="H12021" s="73">
        <f t="shared" si="561"/>
        <v>5.0777426570214806E-2</v>
      </c>
      <c r="I12021" t="str">
        <f t="shared" si="562"/>
        <v/>
      </c>
      <c r="J12021" t="str">
        <f t="shared" si="563"/>
        <v/>
      </c>
    </row>
    <row r="12022" spans="1:10" x14ac:dyDescent="0.25">
      <c r="A12022" t="s">
        <v>796</v>
      </c>
      <c r="B12022" t="s">
        <v>8404</v>
      </c>
      <c r="C12022" s="27">
        <v>63182.9545454545</v>
      </c>
      <c r="D12022">
        <v>3000</v>
      </c>
      <c r="E12022">
        <v>0.19204545454545399</v>
      </c>
      <c r="F12022">
        <v>13</v>
      </c>
      <c r="G12022">
        <v>11456.3040342238</v>
      </c>
      <c r="H12022" s="73">
        <f t="shared" si="561"/>
        <v>5.0769470225944704E-2</v>
      </c>
      <c r="I12022" t="str">
        <f t="shared" si="562"/>
        <v/>
      </c>
      <c r="J12022" t="str">
        <f t="shared" si="563"/>
        <v/>
      </c>
    </row>
    <row r="12023" spans="1:10" x14ac:dyDescent="0.25">
      <c r="A12023" t="s">
        <v>796</v>
      </c>
      <c r="B12023" t="s">
        <v>6790</v>
      </c>
      <c r="C12023" s="27">
        <v>13160</v>
      </c>
      <c r="D12023">
        <v>3000</v>
      </c>
      <c r="E12023">
        <v>2.9924242424242398E-2</v>
      </c>
      <c r="F12023">
        <v>1</v>
      </c>
      <c r="G12023">
        <v>2384.0510960439501</v>
      </c>
      <c r="H12023" s="73">
        <f t="shared" si="561"/>
        <v>5.0724491405190426E-2</v>
      </c>
      <c r="I12023" t="str">
        <f t="shared" si="562"/>
        <v/>
      </c>
      <c r="J12023" t="str">
        <f t="shared" si="563"/>
        <v/>
      </c>
    </row>
    <row r="12024" spans="1:10" x14ac:dyDescent="0.25">
      <c r="A12024" t="s">
        <v>796</v>
      </c>
      <c r="B12024" t="s">
        <v>13369</v>
      </c>
      <c r="C12024" s="27">
        <v>23304.166666666599</v>
      </c>
      <c r="D12024">
        <v>3000</v>
      </c>
      <c r="E12024">
        <v>7.0833333333333304E-2</v>
      </c>
      <c r="F12024">
        <v>3</v>
      </c>
      <c r="G12024">
        <v>4220.4604431486296</v>
      </c>
      <c r="H12024" s="73">
        <f t="shared" si="561"/>
        <v>5.0708911457105037E-2</v>
      </c>
      <c r="I12024" t="str">
        <f t="shared" si="562"/>
        <v/>
      </c>
      <c r="J12024" t="str">
        <f t="shared" si="563"/>
        <v/>
      </c>
    </row>
    <row r="12025" spans="1:10" x14ac:dyDescent="0.25">
      <c r="A12025" t="s">
        <v>796</v>
      </c>
      <c r="B12025" t="s">
        <v>10577</v>
      </c>
      <c r="C12025" s="27">
        <v>13160</v>
      </c>
      <c r="D12025">
        <v>3000</v>
      </c>
      <c r="E12025">
        <v>3.6363636363636299E-2</v>
      </c>
      <c r="F12025">
        <v>11</v>
      </c>
      <c r="G12025">
        <v>2381.70812573895</v>
      </c>
      <c r="H12025" s="73">
        <f t="shared" si="561"/>
        <v>5.0674640973169149E-2</v>
      </c>
      <c r="I12025" t="str">
        <f t="shared" si="562"/>
        <v/>
      </c>
      <c r="J12025" t="str">
        <f t="shared" si="563"/>
        <v/>
      </c>
    </row>
    <row r="12026" spans="1:10" x14ac:dyDescent="0.25">
      <c r="A12026" t="s">
        <v>796</v>
      </c>
      <c r="B12026" t="s">
        <v>8972</v>
      </c>
      <c r="C12026" s="27">
        <v>13160</v>
      </c>
      <c r="D12026">
        <v>3000</v>
      </c>
      <c r="E12026">
        <v>3.5227272727272697E-2</v>
      </c>
      <c r="F12026">
        <v>20</v>
      </c>
      <c r="G12026">
        <v>2379.2857017585602</v>
      </c>
      <c r="H12026" s="73">
        <f t="shared" si="561"/>
        <v>5.0623100037416172E-2</v>
      </c>
      <c r="I12026" t="str">
        <f t="shared" si="562"/>
        <v/>
      </c>
      <c r="J12026" t="str">
        <f t="shared" si="563"/>
        <v/>
      </c>
    </row>
    <row r="12027" spans="1:10" x14ac:dyDescent="0.25">
      <c r="A12027" t="s">
        <v>796</v>
      </c>
      <c r="B12027" t="s">
        <v>11267</v>
      </c>
      <c r="C12027" s="27">
        <v>92780.492424242402</v>
      </c>
      <c r="D12027">
        <v>3000</v>
      </c>
      <c r="E12027">
        <v>0.28200757575757501</v>
      </c>
      <c r="F12027">
        <v>8</v>
      </c>
      <c r="G12027">
        <v>16761.984996994299</v>
      </c>
      <c r="H12027" s="73">
        <f t="shared" si="561"/>
        <v>5.0585588376680014E-2</v>
      </c>
      <c r="I12027" t="str">
        <f t="shared" si="562"/>
        <v/>
      </c>
      <c r="J12027" t="str">
        <f t="shared" si="563"/>
        <v/>
      </c>
    </row>
    <row r="12028" spans="1:10" x14ac:dyDescent="0.25">
      <c r="A12028" t="s">
        <v>796</v>
      </c>
      <c r="B12028" t="s">
        <v>7675</v>
      </c>
      <c r="C12028" s="27">
        <v>19565.5303030303</v>
      </c>
      <c r="D12028">
        <v>3000</v>
      </c>
      <c r="E12028">
        <v>5.9469696969696902E-2</v>
      </c>
      <c r="F12028">
        <v>2</v>
      </c>
      <c r="G12028">
        <v>3532.6872517043698</v>
      </c>
      <c r="H12028" s="73">
        <f t="shared" si="561"/>
        <v>5.0555871226450957E-2</v>
      </c>
      <c r="I12028" t="str">
        <f t="shared" si="562"/>
        <v/>
      </c>
      <c r="J12028" t="str">
        <f t="shared" si="563"/>
        <v/>
      </c>
    </row>
    <row r="12029" spans="1:10" x14ac:dyDescent="0.25">
      <c r="A12029" t="s">
        <v>796</v>
      </c>
      <c r="B12029" t="s">
        <v>12896</v>
      </c>
      <c r="C12029" s="27">
        <v>59506.628787878697</v>
      </c>
      <c r="D12029">
        <v>3000</v>
      </c>
      <c r="E12029">
        <v>0.18087121212121199</v>
      </c>
      <c r="F12029">
        <v>4</v>
      </c>
      <c r="G12029">
        <v>10741.935840407101</v>
      </c>
      <c r="H12029" s="73">
        <f t="shared" si="561"/>
        <v>5.0544655218758727E-2</v>
      </c>
      <c r="I12029" t="str">
        <f t="shared" si="562"/>
        <v/>
      </c>
      <c r="J12029" t="str">
        <f t="shared" si="563"/>
        <v/>
      </c>
    </row>
    <row r="12030" spans="1:10" x14ac:dyDescent="0.25">
      <c r="A12030" t="s">
        <v>796</v>
      </c>
      <c r="B12030" t="s">
        <v>10809</v>
      </c>
      <c r="C12030" s="27">
        <v>23864.962121212098</v>
      </c>
      <c r="D12030">
        <v>3000</v>
      </c>
      <c r="E12030">
        <v>7.2537878787878707E-2</v>
      </c>
      <c r="F12030">
        <v>4</v>
      </c>
      <c r="G12030">
        <v>4307.2622377731795</v>
      </c>
      <c r="H12030" s="73">
        <f t="shared" si="561"/>
        <v>5.0535736048980408E-2</v>
      </c>
      <c r="I12030" t="str">
        <f t="shared" si="562"/>
        <v/>
      </c>
      <c r="J12030" t="str">
        <f t="shared" si="563"/>
        <v/>
      </c>
    </row>
    <row r="12031" spans="1:10" x14ac:dyDescent="0.25">
      <c r="A12031" t="s">
        <v>796</v>
      </c>
      <c r="B12031" t="s">
        <v>9115</v>
      </c>
      <c r="C12031" s="27">
        <v>13160</v>
      </c>
      <c r="D12031">
        <v>3000</v>
      </c>
      <c r="E12031">
        <v>2.6515151515151499E-2</v>
      </c>
      <c r="F12031">
        <v>2</v>
      </c>
      <c r="G12031">
        <v>2373.0797670483198</v>
      </c>
      <c r="H12031" s="73">
        <f t="shared" si="561"/>
        <v>5.0491058873368508E-2</v>
      </c>
      <c r="I12031" t="str">
        <f t="shared" si="562"/>
        <v/>
      </c>
      <c r="J12031" t="str">
        <f t="shared" si="563"/>
        <v/>
      </c>
    </row>
    <row r="12032" spans="1:10" x14ac:dyDescent="0.25">
      <c r="A12032" t="s">
        <v>796</v>
      </c>
      <c r="B12032" t="s">
        <v>12043</v>
      </c>
      <c r="C12032" s="27">
        <v>49474.621212121201</v>
      </c>
      <c r="D12032">
        <v>3000</v>
      </c>
      <c r="E12032">
        <v>0.150378787878787</v>
      </c>
      <c r="F12032">
        <v>1</v>
      </c>
      <c r="G12032">
        <v>8915.9437058719795</v>
      </c>
      <c r="H12032" s="73">
        <f t="shared" si="561"/>
        <v>5.0459491684446321E-2</v>
      </c>
      <c r="I12032" t="str">
        <f t="shared" si="562"/>
        <v/>
      </c>
      <c r="J12032" t="str">
        <f t="shared" si="563"/>
        <v/>
      </c>
    </row>
    <row r="12033" spans="1:10" x14ac:dyDescent="0.25">
      <c r="A12033" t="s">
        <v>796</v>
      </c>
      <c r="B12033" t="s">
        <v>9334</v>
      </c>
      <c r="C12033" s="27">
        <v>18568.560606060601</v>
      </c>
      <c r="D12033">
        <v>3000</v>
      </c>
      <c r="E12033">
        <v>5.64393939393939E-2</v>
      </c>
      <c r="F12033">
        <v>1</v>
      </c>
      <c r="G12033">
        <v>3343.0781404209301</v>
      </c>
      <c r="H12033" s="73">
        <f t="shared" si="561"/>
        <v>5.0411116896822879E-2</v>
      </c>
      <c r="I12033" t="str">
        <f t="shared" si="562"/>
        <v/>
      </c>
      <c r="J12033" t="str">
        <f t="shared" si="563"/>
        <v/>
      </c>
    </row>
    <row r="12034" spans="1:10" x14ac:dyDescent="0.25">
      <c r="A12034" t="s">
        <v>796</v>
      </c>
      <c r="B12034" t="s">
        <v>11184</v>
      </c>
      <c r="C12034" s="27">
        <v>13160</v>
      </c>
      <c r="D12034">
        <v>3000</v>
      </c>
      <c r="E12034">
        <v>2.02651515151515E-2</v>
      </c>
      <c r="F12034">
        <v>1</v>
      </c>
      <c r="G12034">
        <v>2368.3225076625299</v>
      </c>
      <c r="H12034" s="73">
        <f t="shared" ref="H12034:H12097" si="564">G12034/SUMIFS(C:C,B:B,B12034)</f>
        <v>5.0389840588564466E-2</v>
      </c>
      <c r="I12034" t="str">
        <f t="shared" ref="I12034:I12097" si="565">IF(A12034="Construction",SUMIFS(D:D,A:A,"Engineering",B:B,B12034),"")</f>
        <v/>
      </c>
      <c r="J12034" t="str">
        <f t="shared" si="563"/>
        <v/>
      </c>
    </row>
    <row r="12035" spans="1:10" x14ac:dyDescent="0.25">
      <c r="A12035" t="s">
        <v>796</v>
      </c>
      <c r="B12035" t="s">
        <v>8357</v>
      </c>
      <c r="C12035" s="27">
        <v>16699.242424242399</v>
      </c>
      <c r="D12035">
        <v>3000</v>
      </c>
      <c r="E12035">
        <v>5.0757575757575703E-2</v>
      </c>
      <c r="F12035">
        <v>2</v>
      </c>
      <c r="G12035">
        <v>2999.5321960954898</v>
      </c>
      <c r="H12035" s="73">
        <f t="shared" si="564"/>
        <v>5.0293839299409934E-2</v>
      </c>
      <c r="I12035" t="str">
        <f t="shared" si="565"/>
        <v/>
      </c>
      <c r="J12035" t="str">
        <f t="shared" ref="J12035:J12098" si="566">IF(AND(I12035&lt;&gt;"",I12035&lt;&gt;3000,I12035&lt;&gt;0),D12035-I12035,"")</f>
        <v/>
      </c>
    </row>
    <row r="12036" spans="1:10" x14ac:dyDescent="0.25">
      <c r="A12036" t="s">
        <v>796</v>
      </c>
      <c r="B12036" t="s">
        <v>7466</v>
      </c>
      <c r="C12036" s="27">
        <v>24301.136363636298</v>
      </c>
      <c r="D12036">
        <v>3000</v>
      </c>
      <c r="E12036">
        <v>7.3863636363636298E-2</v>
      </c>
      <c r="F12036">
        <v>3</v>
      </c>
      <c r="G12036">
        <v>4364.7892001830696</v>
      </c>
      <c r="H12036" s="73">
        <f t="shared" si="564"/>
        <v>5.0291515498017761E-2</v>
      </c>
      <c r="I12036" t="str">
        <f t="shared" si="565"/>
        <v/>
      </c>
      <c r="J12036" t="str">
        <f t="shared" si="566"/>
        <v/>
      </c>
    </row>
    <row r="12037" spans="1:10" x14ac:dyDescent="0.25">
      <c r="A12037" t="s">
        <v>796</v>
      </c>
      <c r="B12037" t="s">
        <v>9374</v>
      </c>
      <c r="C12037" s="27">
        <v>18132.386363636298</v>
      </c>
      <c r="D12037">
        <v>3000</v>
      </c>
      <c r="E12037">
        <v>5.5113636363636302E-2</v>
      </c>
      <c r="F12037">
        <v>2</v>
      </c>
      <c r="G12037">
        <v>3254.5190712597</v>
      </c>
      <c r="H12037" s="73">
        <f t="shared" si="564"/>
        <v>5.0256227816776335E-2</v>
      </c>
      <c r="I12037" t="str">
        <f t="shared" si="565"/>
        <v/>
      </c>
      <c r="J12037" t="str">
        <f t="shared" si="566"/>
        <v/>
      </c>
    </row>
    <row r="12038" spans="1:10" x14ac:dyDescent="0.25">
      <c r="A12038" t="s">
        <v>796</v>
      </c>
      <c r="B12038" t="s">
        <v>9530</v>
      </c>
      <c r="C12038" s="27">
        <v>36264.772727272699</v>
      </c>
      <c r="D12038">
        <v>3000</v>
      </c>
      <c r="E12038">
        <v>0.11022727272727199</v>
      </c>
      <c r="F12038">
        <v>1</v>
      </c>
      <c r="G12038">
        <v>6508.2892400230403</v>
      </c>
      <c r="H12038" s="73">
        <f t="shared" si="564"/>
        <v>5.0250445547008353E-2</v>
      </c>
      <c r="I12038" t="str">
        <f t="shared" si="565"/>
        <v/>
      </c>
      <c r="J12038" t="str">
        <f t="shared" si="566"/>
        <v/>
      </c>
    </row>
    <row r="12039" spans="1:10" x14ac:dyDescent="0.25">
      <c r="A12039" t="s">
        <v>796</v>
      </c>
      <c r="B12039" t="s">
        <v>6026</v>
      </c>
      <c r="C12039" s="27">
        <v>29161.3636363636</v>
      </c>
      <c r="D12039">
        <v>3000</v>
      </c>
      <c r="E12039">
        <v>8.8636363636363596E-2</v>
      </c>
      <c r="F12039">
        <v>2</v>
      </c>
      <c r="G12039">
        <v>5230.7070576387496</v>
      </c>
      <c r="H12039" s="73">
        <f t="shared" si="564"/>
        <v>5.0223919375036577E-2</v>
      </c>
      <c r="I12039" t="str">
        <f t="shared" si="565"/>
        <v/>
      </c>
      <c r="J12039" t="str">
        <f t="shared" si="566"/>
        <v/>
      </c>
    </row>
    <row r="12040" spans="1:10" x14ac:dyDescent="0.25">
      <c r="A12040" t="s">
        <v>796</v>
      </c>
      <c r="B12040" t="s">
        <v>11919</v>
      </c>
      <c r="C12040" s="27">
        <v>15328.409090908999</v>
      </c>
      <c r="D12040">
        <v>3000</v>
      </c>
      <c r="E12040">
        <v>4.6590909090909002E-2</v>
      </c>
      <c r="F12040">
        <v>3</v>
      </c>
      <c r="G12040">
        <v>2748.3223914495602</v>
      </c>
      <c r="H12040" s="73">
        <f t="shared" si="564"/>
        <v>5.0202879179566597E-2</v>
      </c>
      <c r="I12040" t="str">
        <f t="shared" si="565"/>
        <v/>
      </c>
      <c r="J12040" t="str">
        <f t="shared" si="566"/>
        <v/>
      </c>
    </row>
    <row r="12041" spans="1:10" x14ac:dyDescent="0.25">
      <c r="A12041" t="s">
        <v>796</v>
      </c>
      <c r="B12041" t="s">
        <v>6516</v>
      </c>
      <c r="C12041" s="27">
        <v>25983.522727272699</v>
      </c>
      <c r="D12041">
        <v>3000</v>
      </c>
      <c r="E12041">
        <v>7.8977272727272702E-2</v>
      </c>
      <c r="F12041">
        <v>1</v>
      </c>
      <c r="G12041">
        <v>4657.5357822729502</v>
      </c>
      <c r="H12041" s="73">
        <f t="shared" si="564"/>
        <v>5.018988505617876E-2</v>
      </c>
      <c r="I12041" t="str">
        <f t="shared" si="565"/>
        <v/>
      </c>
      <c r="J12041" t="str">
        <f t="shared" si="566"/>
        <v/>
      </c>
    </row>
    <row r="12042" spans="1:10" x14ac:dyDescent="0.25">
      <c r="A12042" t="s">
        <v>796</v>
      </c>
      <c r="B12042" t="s">
        <v>12487</v>
      </c>
      <c r="C12042" s="27">
        <v>13160</v>
      </c>
      <c r="D12042">
        <v>3000</v>
      </c>
      <c r="E12042">
        <v>1.5340909090909001E-2</v>
      </c>
      <c r="G12042">
        <v>2358.8164100261101</v>
      </c>
      <c r="H12042" s="73">
        <f t="shared" si="564"/>
        <v>5.0187583192044895E-2</v>
      </c>
      <c r="I12042" t="str">
        <f t="shared" si="565"/>
        <v/>
      </c>
      <c r="J12042" t="str">
        <f t="shared" si="566"/>
        <v/>
      </c>
    </row>
    <row r="12043" spans="1:10" x14ac:dyDescent="0.25">
      <c r="A12043" t="s">
        <v>796</v>
      </c>
      <c r="B12043" t="s">
        <v>11236</v>
      </c>
      <c r="C12043" s="27">
        <v>18070.075757575702</v>
      </c>
      <c r="D12043">
        <v>3000</v>
      </c>
      <c r="E12043">
        <v>5.4924242424242403E-2</v>
      </c>
      <c r="F12043">
        <v>3</v>
      </c>
      <c r="G12043">
        <v>3231.5784817357799</v>
      </c>
      <c r="H12043" s="73">
        <f t="shared" si="564"/>
        <v>5.0074055417652107E-2</v>
      </c>
      <c r="I12043" t="str">
        <f t="shared" si="565"/>
        <v/>
      </c>
      <c r="J12043" t="str">
        <f t="shared" si="566"/>
        <v/>
      </c>
    </row>
    <row r="12044" spans="1:10" x14ac:dyDescent="0.25">
      <c r="A12044" t="s">
        <v>796</v>
      </c>
      <c r="B12044" t="s">
        <v>4550</v>
      </c>
      <c r="C12044" s="27">
        <v>86923.295454545398</v>
      </c>
      <c r="D12044">
        <v>3000</v>
      </c>
      <c r="E12044">
        <v>0.26420454545454503</v>
      </c>
      <c r="F12044">
        <v>1</v>
      </c>
      <c r="G12044">
        <v>15497.2817858697</v>
      </c>
      <c r="H12044" s="73">
        <f t="shared" si="564"/>
        <v>4.992032201899925E-2</v>
      </c>
      <c r="I12044" t="str">
        <f t="shared" si="565"/>
        <v/>
      </c>
      <c r="J12044" t="str">
        <f t="shared" si="566"/>
        <v/>
      </c>
    </row>
    <row r="12045" spans="1:10" x14ac:dyDescent="0.25">
      <c r="A12045" t="s">
        <v>796</v>
      </c>
      <c r="B12045" t="s">
        <v>10960</v>
      </c>
      <c r="C12045" s="27">
        <v>14019.8863636363</v>
      </c>
      <c r="D12045">
        <v>3000</v>
      </c>
      <c r="E12045">
        <v>4.2613636363636298E-2</v>
      </c>
      <c r="F12045">
        <v>1</v>
      </c>
      <c r="G12045">
        <v>2499.2059162724699</v>
      </c>
      <c r="H12045" s="73">
        <f t="shared" si="564"/>
        <v>4.9913218866831865E-2</v>
      </c>
      <c r="I12045" t="str">
        <f t="shared" si="565"/>
        <v/>
      </c>
      <c r="J12045" t="str">
        <f t="shared" si="566"/>
        <v/>
      </c>
    </row>
    <row r="12046" spans="1:10" x14ac:dyDescent="0.25">
      <c r="A12046" t="s">
        <v>796</v>
      </c>
      <c r="B12046" t="s">
        <v>7151</v>
      </c>
      <c r="C12046" s="27">
        <v>14082.196969696901</v>
      </c>
      <c r="D12046">
        <v>3000</v>
      </c>
      <c r="E12046">
        <v>4.2803030303030301E-2</v>
      </c>
      <c r="F12046">
        <v>12</v>
      </c>
      <c r="G12046">
        <v>2508.8762426789899</v>
      </c>
      <c r="H12046" s="73">
        <f t="shared" si="564"/>
        <v>4.9884641541499124E-2</v>
      </c>
      <c r="I12046" t="str">
        <f t="shared" si="565"/>
        <v/>
      </c>
      <c r="J12046" t="str">
        <f t="shared" si="566"/>
        <v/>
      </c>
    </row>
    <row r="12047" spans="1:10" x14ac:dyDescent="0.25">
      <c r="A12047" t="s">
        <v>796</v>
      </c>
      <c r="B12047" t="s">
        <v>11385</v>
      </c>
      <c r="C12047" s="27">
        <v>22805.681818181802</v>
      </c>
      <c r="D12047">
        <v>3000</v>
      </c>
      <c r="E12047">
        <v>6.9318181818181807E-2</v>
      </c>
      <c r="F12047">
        <v>4</v>
      </c>
      <c r="G12047">
        <v>4060.6359311706301</v>
      </c>
      <c r="H12047" s="73">
        <f t="shared" si="564"/>
        <v>4.9855034801955439E-2</v>
      </c>
      <c r="I12047" t="str">
        <f t="shared" si="565"/>
        <v/>
      </c>
      <c r="J12047" t="str">
        <f t="shared" si="566"/>
        <v/>
      </c>
    </row>
    <row r="12048" spans="1:10" x14ac:dyDescent="0.25">
      <c r="A12048" t="s">
        <v>796</v>
      </c>
      <c r="B12048" t="s">
        <v>3900</v>
      </c>
      <c r="C12048" s="27">
        <v>13160</v>
      </c>
      <c r="D12048">
        <v>3000</v>
      </c>
      <c r="E12048">
        <v>3.88257575757575E-2</v>
      </c>
      <c r="F12048">
        <v>1</v>
      </c>
      <c r="G12048">
        <v>2343.09096729261</v>
      </c>
      <c r="H12048" s="73">
        <f t="shared" si="564"/>
        <v>4.9852999304098082E-2</v>
      </c>
      <c r="I12048" t="str">
        <f t="shared" si="565"/>
        <v/>
      </c>
      <c r="J12048" t="str">
        <f t="shared" si="566"/>
        <v/>
      </c>
    </row>
    <row r="12049" spans="1:10" x14ac:dyDescent="0.25">
      <c r="A12049" t="s">
        <v>796</v>
      </c>
      <c r="B12049" t="s">
        <v>12679</v>
      </c>
      <c r="C12049" s="27">
        <v>17696.212121212098</v>
      </c>
      <c r="D12049">
        <v>3000</v>
      </c>
      <c r="E12049">
        <v>5.3787878787878697E-2</v>
      </c>
      <c r="F12049">
        <v>2</v>
      </c>
      <c r="G12049">
        <v>3148.1662337658399</v>
      </c>
      <c r="H12049" s="73">
        <f t="shared" si="564"/>
        <v>4.981215976710715E-2</v>
      </c>
      <c r="I12049" t="str">
        <f t="shared" si="565"/>
        <v/>
      </c>
      <c r="J12049" t="str">
        <f t="shared" si="566"/>
        <v/>
      </c>
    </row>
    <row r="12050" spans="1:10" x14ac:dyDescent="0.25">
      <c r="A12050" t="s">
        <v>796</v>
      </c>
      <c r="B12050" t="s">
        <v>12247</v>
      </c>
      <c r="C12050" s="27">
        <v>202821.02272727201</v>
      </c>
      <c r="D12050">
        <v>3000</v>
      </c>
      <c r="E12050">
        <v>0.61647727272727204</v>
      </c>
      <c r="F12050">
        <v>1</v>
      </c>
      <c r="G12050">
        <v>36072.172760278998</v>
      </c>
      <c r="H12050" s="73">
        <f t="shared" si="564"/>
        <v>4.9798626577579108E-2</v>
      </c>
      <c r="I12050" t="str">
        <f t="shared" si="565"/>
        <v/>
      </c>
      <c r="J12050" t="str">
        <f t="shared" si="566"/>
        <v/>
      </c>
    </row>
    <row r="12051" spans="1:10" x14ac:dyDescent="0.25">
      <c r="A12051" t="s">
        <v>796</v>
      </c>
      <c r="B12051" t="s">
        <v>8471</v>
      </c>
      <c r="C12051" s="27">
        <v>13160</v>
      </c>
      <c r="D12051">
        <v>3000</v>
      </c>
      <c r="E12051">
        <v>3.3901515151515099E-2</v>
      </c>
      <c r="G12051">
        <v>2340.5193647860301</v>
      </c>
      <c r="H12051" s="73">
        <f t="shared" si="564"/>
        <v>4.9798284357149579E-2</v>
      </c>
      <c r="I12051" t="str">
        <f t="shared" si="565"/>
        <v/>
      </c>
      <c r="J12051" t="str">
        <f t="shared" si="566"/>
        <v/>
      </c>
    </row>
    <row r="12052" spans="1:10" x14ac:dyDescent="0.25">
      <c r="A12052" t="s">
        <v>796</v>
      </c>
      <c r="B12052" t="s">
        <v>8486</v>
      </c>
      <c r="C12052" s="27">
        <v>13160</v>
      </c>
      <c r="D12052">
        <v>3000</v>
      </c>
      <c r="E12052">
        <v>3.2196969696969599E-2</v>
      </c>
      <c r="G12052">
        <v>2339.27028608819</v>
      </c>
      <c r="H12052" s="73">
        <f t="shared" si="564"/>
        <v>4.9771708214642343E-2</v>
      </c>
      <c r="I12052" t="str">
        <f t="shared" si="565"/>
        <v/>
      </c>
      <c r="J12052" t="str">
        <f t="shared" si="566"/>
        <v/>
      </c>
    </row>
    <row r="12053" spans="1:10" x14ac:dyDescent="0.25">
      <c r="A12053" t="s">
        <v>796</v>
      </c>
      <c r="B12053" t="s">
        <v>8207</v>
      </c>
      <c r="C12053" s="27">
        <v>13160</v>
      </c>
      <c r="D12053">
        <v>3000</v>
      </c>
      <c r="E12053">
        <v>2.9924242424242398E-2</v>
      </c>
      <c r="F12053">
        <v>1</v>
      </c>
      <c r="G12053">
        <v>2338.3183146159599</v>
      </c>
      <c r="H12053" s="73">
        <f t="shared" si="564"/>
        <v>4.9751453502467236E-2</v>
      </c>
      <c r="I12053" t="str">
        <f t="shared" si="565"/>
        <v/>
      </c>
      <c r="J12053" t="str">
        <f t="shared" si="566"/>
        <v/>
      </c>
    </row>
    <row r="12054" spans="1:10" x14ac:dyDescent="0.25">
      <c r="A12054" t="s">
        <v>796</v>
      </c>
      <c r="B12054" t="s">
        <v>3771</v>
      </c>
      <c r="C12054" s="27">
        <v>19503.219696969602</v>
      </c>
      <c r="D12054">
        <v>3000</v>
      </c>
      <c r="E12054">
        <v>5.9280303030303003E-2</v>
      </c>
      <c r="F12054">
        <v>7</v>
      </c>
      <c r="G12054">
        <v>3465.05423933362</v>
      </c>
      <c r="H12054" s="73">
        <f t="shared" si="564"/>
        <v>4.9746411212511873E-2</v>
      </c>
      <c r="I12054" t="str">
        <f t="shared" si="565"/>
        <v/>
      </c>
      <c r="J12054" t="str">
        <f t="shared" si="566"/>
        <v/>
      </c>
    </row>
    <row r="12055" spans="1:10" x14ac:dyDescent="0.25">
      <c r="A12055" t="s">
        <v>796</v>
      </c>
      <c r="B12055" t="s">
        <v>5283</v>
      </c>
      <c r="C12055" s="27">
        <v>13160</v>
      </c>
      <c r="D12055">
        <v>3000</v>
      </c>
      <c r="E12055">
        <v>3.69318181818181E-2</v>
      </c>
      <c r="F12055">
        <v>6</v>
      </c>
      <c r="G12055">
        <v>2337.05925557204</v>
      </c>
      <c r="H12055" s="73">
        <f t="shared" si="564"/>
        <v>4.9724665012171064E-2</v>
      </c>
      <c r="I12055" t="str">
        <f t="shared" si="565"/>
        <v/>
      </c>
      <c r="J12055" t="str">
        <f t="shared" si="566"/>
        <v/>
      </c>
    </row>
    <row r="12056" spans="1:10" x14ac:dyDescent="0.25">
      <c r="A12056" t="s">
        <v>796</v>
      </c>
      <c r="B12056" t="s">
        <v>11861</v>
      </c>
      <c r="C12056" s="27">
        <v>28600.5681818181</v>
      </c>
      <c r="D12056">
        <v>3000</v>
      </c>
      <c r="E12056">
        <v>8.6931818181818096E-2</v>
      </c>
      <c r="F12056">
        <v>11</v>
      </c>
      <c r="G12056">
        <v>5073.7971931963102</v>
      </c>
      <c r="H12056" s="73">
        <f t="shared" si="564"/>
        <v>4.9672552134754661E-2</v>
      </c>
      <c r="I12056" t="str">
        <f t="shared" si="565"/>
        <v/>
      </c>
      <c r="J12056" t="str">
        <f t="shared" si="566"/>
        <v/>
      </c>
    </row>
    <row r="12057" spans="1:10" x14ac:dyDescent="0.25">
      <c r="A12057" t="s">
        <v>796</v>
      </c>
      <c r="B12057" t="s">
        <v>11800</v>
      </c>
      <c r="C12057" s="27">
        <v>17945.4545454545</v>
      </c>
      <c r="D12057">
        <v>3000</v>
      </c>
      <c r="E12057">
        <v>5.4545454545454501E-2</v>
      </c>
      <c r="F12057">
        <v>1</v>
      </c>
      <c r="G12057">
        <v>3178.84064742083</v>
      </c>
      <c r="H12057" s="73">
        <f t="shared" si="564"/>
        <v>4.9598932087417273E-2</v>
      </c>
      <c r="I12057" t="str">
        <f t="shared" si="565"/>
        <v/>
      </c>
      <c r="J12057" t="str">
        <f t="shared" si="566"/>
        <v/>
      </c>
    </row>
    <row r="12058" spans="1:10" x14ac:dyDescent="0.25">
      <c r="A12058" t="s">
        <v>796</v>
      </c>
      <c r="B12058" t="s">
        <v>8722</v>
      </c>
      <c r="C12058" s="27">
        <v>50409.280303030202</v>
      </c>
      <c r="D12058">
        <v>3000</v>
      </c>
      <c r="E12058">
        <v>0.15321969696969601</v>
      </c>
      <c r="F12058">
        <v>3</v>
      </c>
      <c r="G12058">
        <v>8928.2645273964408</v>
      </c>
      <c r="H12058" s="73">
        <f t="shared" si="564"/>
        <v>4.9592338010839121E-2</v>
      </c>
      <c r="I12058" t="str">
        <f t="shared" si="565"/>
        <v/>
      </c>
      <c r="J12058" t="str">
        <f t="shared" si="566"/>
        <v/>
      </c>
    </row>
    <row r="12059" spans="1:10" x14ac:dyDescent="0.25">
      <c r="A12059" t="s">
        <v>796</v>
      </c>
      <c r="B12059" t="s">
        <v>3933</v>
      </c>
      <c r="C12059" s="27">
        <v>72716.477272727207</v>
      </c>
      <c r="D12059">
        <v>3000</v>
      </c>
      <c r="E12059">
        <v>0.22102272727272701</v>
      </c>
      <c r="F12059">
        <v>12</v>
      </c>
      <c r="G12059">
        <v>12840.737012187999</v>
      </c>
      <c r="H12059" s="73">
        <f t="shared" si="564"/>
        <v>4.9444176866927543E-2</v>
      </c>
      <c r="I12059" t="str">
        <f t="shared" si="565"/>
        <v/>
      </c>
      <c r="J12059" t="str">
        <f t="shared" si="566"/>
        <v/>
      </c>
    </row>
    <row r="12060" spans="1:10" x14ac:dyDescent="0.25">
      <c r="A12060" t="s">
        <v>796</v>
      </c>
      <c r="B12060" t="s">
        <v>5041</v>
      </c>
      <c r="C12060" s="27">
        <v>34582.386363636302</v>
      </c>
      <c r="D12060">
        <v>3000</v>
      </c>
      <c r="E12060">
        <v>0.10511363636363601</v>
      </c>
      <c r="F12060">
        <v>1</v>
      </c>
      <c r="G12060">
        <v>6101.1503622758601</v>
      </c>
      <c r="H12060" s="73">
        <f t="shared" si="564"/>
        <v>4.9398618229352619E-2</v>
      </c>
      <c r="I12060" t="str">
        <f t="shared" si="565"/>
        <v/>
      </c>
      <c r="J12060" t="str">
        <f t="shared" si="566"/>
        <v/>
      </c>
    </row>
    <row r="12061" spans="1:10" x14ac:dyDescent="0.25">
      <c r="A12061" t="s">
        <v>796</v>
      </c>
      <c r="B12061" t="s">
        <v>11426</v>
      </c>
      <c r="C12061" s="27">
        <v>13160</v>
      </c>
      <c r="D12061">
        <v>3000</v>
      </c>
      <c r="E12061">
        <v>3.8446969696969598E-2</v>
      </c>
      <c r="F12061">
        <v>2</v>
      </c>
      <c r="G12061">
        <v>2320.1289231864798</v>
      </c>
      <c r="H12061" s="73">
        <f t="shared" si="564"/>
        <v>4.936444517418042E-2</v>
      </c>
      <c r="I12061" t="str">
        <f t="shared" si="565"/>
        <v/>
      </c>
      <c r="J12061" t="str">
        <f t="shared" si="566"/>
        <v/>
      </c>
    </row>
    <row r="12062" spans="1:10" x14ac:dyDescent="0.25">
      <c r="A12062" t="s">
        <v>796</v>
      </c>
      <c r="B12062" t="s">
        <v>7708</v>
      </c>
      <c r="C12062" s="27">
        <v>13160</v>
      </c>
      <c r="D12062">
        <v>3000</v>
      </c>
      <c r="E12062">
        <v>2.7840909090909E-2</v>
      </c>
      <c r="G12062">
        <v>2315.9316306399301</v>
      </c>
      <c r="H12062" s="73">
        <f t="shared" si="564"/>
        <v>4.9275141077445322E-2</v>
      </c>
      <c r="I12062" t="str">
        <f t="shared" si="565"/>
        <v/>
      </c>
      <c r="J12062" t="str">
        <f t="shared" si="566"/>
        <v/>
      </c>
    </row>
    <row r="12063" spans="1:10" x14ac:dyDescent="0.25">
      <c r="A12063" t="s">
        <v>796</v>
      </c>
      <c r="B12063" t="s">
        <v>6116</v>
      </c>
      <c r="C12063" s="27">
        <v>66173.863636363603</v>
      </c>
      <c r="D12063">
        <v>3000</v>
      </c>
      <c r="E12063">
        <v>0.201136363636363</v>
      </c>
      <c r="F12063">
        <v>3</v>
      </c>
      <c r="G12063">
        <v>11639.542514012701</v>
      </c>
      <c r="H12063" s="73">
        <f t="shared" si="564"/>
        <v>4.9250137816233712E-2</v>
      </c>
      <c r="I12063" t="str">
        <f t="shared" si="565"/>
        <v/>
      </c>
      <c r="J12063" t="str">
        <f t="shared" si="566"/>
        <v/>
      </c>
    </row>
    <row r="12064" spans="1:10" x14ac:dyDescent="0.25">
      <c r="A12064" t="s">
        <v>796</v>
      </c>
      <c r="B12064" t="s">
        <v>5070</v>
      </c>
      <c r="C12064" s="27">
        <v>113342.99242424199</v>
      </c>
      <c r="D12064">
        <v>3000</v>
      </c>
      <c r="E12064">
        <v>0.34450757575757501</v>
      </c>
      <c r="F12064">
        <v>2</v>
      </c>
      <c r="G12064">
        <v>19924.265905194399</v>
      </c>
      <c r="H12064" s="73">
        <f t="shared" si="564"/>
        <v>4.9220462016505005E-2</v>
      </c>
      <c r="I12064" t="str">
        <f t="shared" si="565"/>
        <v/>
      </c>
      <c r="J12064" t="str">
        <f t="shared" si="566"/>
        <v/>
      </c>
    </row>
    <row r="12065" spans="1:10" x14ac:dyDescent="0.25">
      <c r="A12065" t="s">
        <v>796</v>
      </c>
      <c r="B12065" t="s">
        <v>7258</v>
      </c>
      <c r="C12065" s="27">
        <v>17197.727272727199</v>
      </c>
      <c r="D12065">
        <v>3000</v>
      </c>
      <c r="E12065">
        <v>5.22727272727272E-2</v>
      </c>
      <c r="F12065">
        <v>2</v>
      </c>
      <c r="G12065">
        <v>3022.5741377998802</v>
      </c>
      <c r="H12065" s="73">
        <f t="shared" si="564"/>
        <v>4.9211197803217407E-2</v>
      </c>
      <c r="I12065" t="str">
        <f t="shared" si="565"/>
        <v/>
      </c>
      <c r="J12065" t="str">
        <f t="shared" si="566"/>
        <v/>
      </c>
    </row>
    <row r="12066" spans="1:10" x14ac:dyDescent="0.25">
      <c r="A12066" t="s">
        <v>796</v>
      </c>
      <c r="B12066" t="s">
        <v>4238</v>
      </c>
      <c r="C12066" s="27">
        <v>13160</v>
      </c>
      <c r="D12066">
        <v>3000</v>
      </c>
      <c r="E12066">
        <v>3.9772727272727203E-2</v>
      </c>
      <c r="F12066">
        <v>10</v>
      </c>
      <c r="G12066">
        <v>2312.64685062834</v>
      </c>
      <c r="H12066" s="73">
        <f t="shared" si="564"/>
        <v>4.9205252141028513E-2</v>
      </c>
      <c r="I12066" t="str">
        <f t="shared" si="565"/>
        <v/>
      </c>
      <c r="J12066" t="str">
        <f t="shared" si="566"/>
        <v/>
      </c>
    </row>
    <row r="12067" spans="1:10" x14ac:dyDescent="0.25">
      <c r="A12067" t="s">
        <v>796</v>
      </c>
      <c r="B12067" t="s">
        <v>10703</v>
      </c>
      <c r="C12067" s="27">
        <v>42308.901515151498</v>
      </c>
      <c r="D12067">
        <v>3000</v>
      </c>
      <c r="E12067">
        <v>0.12859848484848399</v>
      </c>
      <c r="F12067">
        <v>2</v>
      </c>
      <c r="G12067">
        <v>7428.25642939307</v>
      </c>
      <c r="H12067" s="73">
        <f t="shared" si="564"/>
        <v>4.9160146582515545E-2</v>
      </c>
      <c r="I12067" t="str">
        <f t="shared" si="565"/>
        <v/>
      </c>
      <c r="J12067" t="str">
        <f t="shared" si="566"/>
        <v/>
      </c>
    </row>
    <row r="12068" spans="1:10" x14ac:dyDescent="0.25">
      <c r="A12068" t="s">
        <v>796</v>
      </c>
      <c r="B12068" t="s">
        <v>5953</v>
      </c>
      <c r="C12068" s="27">
        <v>13160</v>
      </c>
      <c r="D12068">
        <v>3000</v>
      </c>
      <c r="E12068">
        <v>2.3106060606060599E-2</v>
      </c>
      <c r="F12068">
        <v>2</v>
      </c>
      <c r="G12068">
        <v>2310.3061701860702</v>
      </c>
      <c r="H12068" s="73">
        <f t="shared" si="564"/>
        <v>4.9155450429490856E-2</v>
      </c>
      <c r="I12068" t="str">
        <f t="shared" si="565"/>
        <v/>
      </c>
      <c r="J12068" t="str">
        <f t="shared" si="566"/>
        <v/>
      </c>
    </row>
    <row r="12069" spans="1:10" x14ac:dyDescent="0.25">
      <c r="A12069" t="s">
        <v>796</v>
      </c>
      <c r="B12069" t="s">
        <v>5244</v>
      </c>
      <c r="C12069" s="27">
        <v>26544.3181818181</v>
      </c>
      <c r="D12069">
        <v>3000</v>
      </c>
      <c r="E12069">
        <v>8.0681818181818105E-2</v>
      </c>
      <c r="F12069">
        <v>7</v>
      </c>
      <c r="G12069">
        <v>4657.4948372633899</v>
      </c>
      <c r="H12069" s="73">
        <f t="shared" si="564"/>
        <v>4.9129103467687021E-2</v>
      </c>
      <c r="I12069" t="str">
        <f t="shared" si="565"/>
        <v/>
      </c>
      <c r="J12069" t="str">
        <f t="shared" si="566"/>
        <v/>
      </c>
    </row>
    <row r="12070" spans="1:10" x14ac:dyDescent="0.25">
      <c r="A12070" t="s">
        <v>796</v>
      </c>
      <c r="B12070" t="s">
        <v>5998</v>
      </c>
      <c r="C12070" s="27">
        <v>14954.545446</v>
      </c>
      <c r="D12070">
        <v>3000</v>
      </c>
      <c r="E12070">
        <v>2.85984848484848E-2</v>
      </c>
      <c r="F12070">
        <v>4</v>
      </c>
      <c r="G12070">
        <v>2302.3609914691201</v>
      </c>
      <c r="H12070" s="73">
        <f t="shared" si="564"/>
        <v>4.8986404073811066E-2</v>
      </c>
      <c r="I12070" t="str">
        <f t="shared" si="565"/>
        <v/>
      </c>
      <c r="J12070" t="str">
        <f t="shared" si="566"/>
        <v/>
      </c>
    </row>
    <row r="12071" spans="1:10" x14ac:dyDescent="0.25">
      <c r="A12071" t="s">
        <v>796</v>
      </c>
      <c r="B12071" t="s">
        <v>8087</v>
      </c>
      <c r="C12071" s="27">
        <v>74962.491348348805</v>
      </c>
      <c r="D12071">
        <v>3000</v>
      </c>
      <c r="E12071">
        <v>0.26382575757575699</v>
      </c>
      <c r="F12071">
        <v>10</v>
      </c>
      <c r="G12071">
        <v>11538.1125348599</v>
      </c>
      <c r="H12071" s="73">
        <f t="shared" si="564"/>
        <v>4.8974060981648332E-2</v>
      </c>
      <c r="I12071" t="str">
        <f t="shared" si="565"/>
        <v/>
      </c>
      <c r="J12071" t="str">
        <f t="shared" si="566"/>
        <v/>
      </c>
    </row>
    <row r="12072" spans="1:10" x14ac:dyDescent="0.25">
      <c r="A12072" t="s">
        <v>796</v>
      </c>
      <c r="B12072" t="s">
        <v>12531</v>
      </c>
      <c r="C12072" s="27">
        <v>13160</v>
      </c>
      <c r="D12072">
        <v>3000</v>
      </c>
      <c r="E12072">
        <v>3.7310606060606002E-2</v>
      </c>
      <c r="F12072">
        <v>14</v>
      </c>
      <c r="G12072">
        <v>2299.1190638591402</v>
      </c>
      <c r="H12072" s="73">
        <f t="shared" si="564"/>
        <v>4.8917426890620001E-2</v>
      </c>
      <c r="I12072" t="str">
        <f t="shared" si="565"/>
        <v/>
      </c>
      <c r="J12072" t="str">
        <f t="shared" si="566"/>
        <v/>
      </c>
    </row>
    <row r="12073" spans="1:10" x14ac:dyDescent="0.25">
      <c r="A12073" t="s">
        <v>796</v>
      </c>
      <c r="B12073" t="s">
        <v>6545</v>
      </c>
      <c r="C12073" s="27">
        <v>45175.189393939399</v>
      </c>
      <c r="D12073">
        <v>3000</v>
      </c>
      <c r="E12073">
        <v>0.13731060606060599</v>
      </c>
      <c r="F12073">
        <v>2</v>
      </c>
      <c r="G12073">
        <v>7887.8374127849102</v>
      </c>
      <c r="H12073" s="73">
        <f t="shared" si="564"/>
        <v>4.888954546090038E-2</v>
      </c>
      <c r="I12073" t="str">
        <f t="shared" si="565"/>
        <v/>
      </c>
      <c r="J12073" t="str">
        <f t="shared" si="566"/>
        <v/>
      </c>
    </row>
    <row r="12074" spans="1:10" x14ac:dyDescent="0.25">
      <c r="A12074" t="s">
        <v>796</v>
      </c>
      <c r="B12074" t="s">
        <v>6969</v>
      </c>
      <c r="C12074" s="27">
        <v>36015.530303030202</v>
      </c>
      <c r="D12074">
        <v>3000</v>
      </c>
      <c r="E12074">
        <v>0.109469696969696</v>
      </c>
      <c r="F12074">
        <v>10</v>
      </c>
      <c r="G12074">
        <v>6286.0825924471501</v>
      </c>
      <c r="H12074" s="73">
        <f t="shared" si="564"/>
        <v>4.887067082105722E-2</v>
      </c>
      <c r="I12074" t="str">
        <f t="shared" si="565"/>
        <v/>
      </c>
      <c r="J12074" t="str">
        <f t="shared" si="566"/>
        <v/>
      </c>
    </row>
    <row r="12075" spans="1:10" x14ac:dyDescent="0.25">
      <c r="A12075" t="s">
        <v>796</v>
      </c>
      <c r="B12075" t="s">
        <v>8324</v>
      </c>
      <c r="C12075" s="27">
        <v>24363.446969696899</v>
      </c>
      <c r="D12075">
        <v>3000</v>
      </c>
      <c r="E12075">
        <v>7.4053030303030301E-2</v>
      </c>
      <c r="F12075">
        <v>10</v>
      </c>
      <c r="G12075">
        <v>4247.0211164408402</v>
      </c>
      <c r="H12075" s="73">
        <f t="shared" si="564"/>
        <v>4.8809428078157829E-2</v>
      </c>
      <c r="I12075" t="str">
        <f t="shared" si="565"/>
        <v/>
      </c>
      <c r="J12075" t="str">
        <f t="shared" si="566"/>
        <v/>
      </c>
    </row>
    <row r="12076" spans="1:10" x14ac:dyDescent="0.25">
      <c r="A12076" t="s">
        <v>796</v>
      </c>
      <c r="B12076" t="s">
        <v>8326</v>
      </c>
      <c r="C12076" s="27">
        <v>28849.810606060601</v>
      </c>
      <c r="D12076">
        <v>3000</v>
      </c>
      <c r="E12076">
        <v>8.76893939393939E-2</v>
      </c>
      <c r="F12076">
        <v>3</v>
      </c>
      <c r="G12076">
        <v>5022.9290475717498</v>
      </c>
      <c r="H12076" s="73">
        <f t="shared" si="564"/>
        <v>4.8749718066594103E-2</v>
      </c>
      <c r="I12076" t="str">
        <f t="shared" si="565"/>
        <v/>
      </c>
      <c r="J12076" t="str">
        <f t="shared" si="566"/>
        <v/>
      </c>
    </row>
    <row r="12077" spans="1:10" x14ac:dyDescent="0.25">
      <c r="A12077" t="s">
        <v>796</v>
      </c>
      <c r="B12077" t="s">
        <v>9346</v>
      </c>
      <c r="C12077" s="27">
        <v>31217.6136363636</v>
      </c>
      <c r="D12077">
        <v>3000</v>
      </c>
      <c r="E12077">
        <v>9.4886363636363602E-2</v>
      </c>
      <c r="G12077">
        <v>5434.5441105357504</v>
      </c>
      <c r="H12077" s="73">
        <f t="shared" si="564"/>
        <v>4.8744031772419039E-2</v>
      </c>
      <c r="I12077" t="str">
        <f t="shared" si="565"/>
        <v/>
      </c>
      <c r="J12077" t="str">
        <f t="shared" si="566"/>
        <v/>
      </c>
    </row>
    <row r="12078" spans="1:10" x14ac:dyDescent="0.25">
      <c r="A12078" t="s">
        <v>796</v>
      </c>
      <c r="B12078" t="s">
        <v>8653</v>
      </c>
      <c r="C12078" s="27">
        <v>76018.939393939407</v>
      </c>
      <c r="D12078">
        <v>3000</v>
      </c>
      <c r="E12078">
        <v>0.23106060606060599</v>
      </c>
      <c r="F12078">
        <v>6</v>
      </c>
      <c r="G12078">
        <v>13233.6377161704</v>
      </c>
      <c r="H12078" s="73">
        <f t="shared" si="564"/>
        <v>4.8743360405566726E-2</v>
      </c>
      <c r="I12078" t="str">
        <f t="shared" si="565"/>
        <v/>
      </c>
      <c r="J12078" t="str">
        <f t="shared" si="566"/>
        <v/>
      </c>
    </row>
    <row r="12079" spans="1:10" x14ac:dyDescent="0.25">
      <c r="A12079" t="s">
        <v>796</v>
      </c>
      <c r="B12079" t="s">
        <v>7299</v>
      </c>
      <c r="C12079" s="27">
        <v>66029.416284582898</v>
      </c>
      <c r="D12079">
        <v>3000</v>
      </c>
      <c r="E12079">
        <v>0.232386363636363</v>
      </c>
      <c r="F12079">
        <v>4</v>
      </c>
      <c r="G12079">
        <v>10102.694886536699</v>
      </c>
      <c r="H12079" s="73">
        <f t="shared" si="564"/>
        <v>4.8682753938688199E-2</v>
      </c>
      <c r="I12079" t="str">
        <f t="shared" si="565"/>
        <v/>
      </c>
      <c r="J12079" t="str">
        <f t="shared" si="566"/>
        <v/>
      </c>
    </row>
    <row r="12080" spans="1:10" x14ac:dyDescent="0.25">
      <c r="A12080" t="s">
        <v>796</v>
      </c>
      <c r="B12080" t="s">
        <v>7163</v>
      </c>
      <c r="C12080" s="27">
        <v>31158.1353127738</v>
      </c>
      <c r="D12080">
        <v>3000</v>
      </c>
      <c r="E12080">
        <v>0.10965909090909</v>
      </c>
      <c r="G12080">
        <v>4759.77291207708</v>
      </c>
      <c r="H12080" s="73">
        <f t="shared" si="564"/>
        <v>4.860602803181728E-2</v>
      </c>
      <c r="I12080" t="str">
        <f t="shared" si="565"/>
        <v/>
      </c>
      <c r="J12080" t="str">
        <f t="shared" si="566"/>
        <v/>
      </c>
    </row>
    <row r="12081" spans="1:10" x14ac:dyDescent="0.25">
      <c r="A12081" t="s">
        <v>796</v>
      </c>
      <c r="B12081" t="s">
        <v>11520</v>
      </c>
      <c r="C12081" s="27">
        <v>13160</v>
      </c>
      <c r="D12081">
        <v>3000</v>
      </c>
      <c r="E12081">
        <v>1.07954545454545E-2</v>
      </c>
      <c r="F12081">
        <v>6</v>
      </c>
      <c r="G12081">
        <v>2284.4287764990199</v>
      </c>
      <c r="H12081" s="73">
        <f t="shared" si="564"/>
        <v>4.8604867585085532E-2</v>
      </c>
      <c r="I12081" t="str">
        <f t="shared" si="565"/>
        <v/>
      </c>
      <c r="J12081" t="str">
        <f t="shared" si="566"/>
        <v/>
      </c>
    </row>
    <row r="12082" spans="1:10" x14ac:dyDescent="0.25">
      <c r="A12082" t="s">
        <v>796</v>
      </c>
      <c r="B12082" t="s">
        <v>9468</v>
      </c>
      <c r="C12082" s="27">
        <v>18693.181818181802</v>
      </c>
      <c r="D12082">
        <v>3000</v>
      </c>
      <c r="E12082">
        <v>5.6818181818181802E-2</v>
      </c>
      <c r="F12082">
        <v>1</v>
      </c>
      <c r="G12082">
        <v>3238.0942863390801</v>
      </c>
      <c r="H12082" s="73">
        <f t="shared" si="564"/>
        <v>4.8502518671972625E-2</v>
      </c>
      <c r="I12082" t="str">
        <f t="shared" si="565"/>
        <v/>
      </c>
      <c r="J12082" t="str">
        <f t="shared" si="566"/>
        <v/>
      </c>
    </row>
    <row r="12083" spans="1:10" x14ac:dyDescent="0.25">
      <c r="A12083" t="s">
        <v>796</v>
      </c>
      <c r="B12083" t="s">
        <v>10803</v>
      </c>
      <c r="C12083" s="27">
        <v>13160</v>
      </c>
      <c r="D12083">
        <v>3000</v>
      </c>
      <c r="E12083">
        <v>3.1818181818181801E-2</v>
      </c>
      <c r="F12083">
        <v>8</v>
      </c>
      <c r="G12083">
        <v>2279.3498599845402</v>
      </c>
      <c r="H12083" s="73">
        <f t="shared" si="564"/>
        <v>4.849680553158596E-2</v>
      </c>
      <c r="I12083" t="str">
        <f t="shared" si="565"/>
        <v/>
      </c>
      <c r="J12083" t="str">
        <f t="shared" si="566"/>
        <v/>
      </c>
    </row>
    <row r="12084" spans="1:10" x14ac:dyDescent="0.25">
      <c r="A12084" t="s">
        <v>796</v>
      </c>
      <c r="B12084" t="s">
        <v>6747</v>
      </c>
      <c r="C12084" s="27">
        <v>13160</v>
      </c>
      <c r="D12084">
        <v>3000</v>
      </c>
      <c r="E12084">
        <v>2.9166666666666601E-2</v>
      </c>
      <c r="F12084">
        <v>1</v>
      </c>
      <c r="G12084">
        <v>2278.4362381368601</v>
      </c>
      <c r="H12084" s="73">
        <f t="shared" si="564"/>
        <v>4.8477366768869365E-2</v>
      </c>
      <c r="I12084" t="str">
        <f t="shared" si="565"/>
        <v/>
      </c>
      <c r="J12084" t="str">
        <f t="shared" si="566"/>
        <v/>
      </c>
    </row>
    <row r="12085" spans="1:10" x14ac:dyDescent="0.25">
      <c r="A12085" t="s">
        <v>796</v>
      </c>
      <c r="B12085" t="s">
        <v>10457</v>
      </c>
      <c r="C12085" s="27">
        <v>16387.689393939301</v>
      </c>
      <c r="D12085">
        <v>3000</v>
      </c>
      <c r="E12085">
        <v>4.9810606060606E-2</v>
      </c>
      <c r="F12085">
        <v>1</v>
      </c>
      <c r="G12085">
        <v>2836.0177011133101</v>
      </c>
      <c r="H12085" s="73">
        <f t="shared" si="564"/>
        <v>4.8456187887317557E-2</v>
      </c>
      <c r="I12085" t="str">
        <f t="shared" si="565"/>
        <v/>
      </c>
      <c r="J12085" t="str">
        <f t="shared" si="566"/>
        <v/>
      </c>
    </row>
    <row r="12086" spans="1:10" x14ac:dyDescent="0.25">
      <c r="A12086" t="s">
        <v>796</v>
      </c>
      <c r="B12086" t="s">
        <v>4940</v>
      </c>
      <c r="C12086" s="27">
        <v>38944.128787878697</v>
      </c>
      <c r="D12086">
        <v>3000</v>
      </c>
      <c r="E12086">
        <v>0.118371212121212</v>
      </c>
      <c r="F12086">
        <v>6</v>
      </c>
      <c r="G12086">
        <v>6739.0367606865002</v>
      </c>
      <c r="H12086" s="73">
        <f t="shared" si="564"/>
        <v>4.845224047172747E-2</v>
      </c>
      <c r="I12086" t="str">
        <f t="shared" si="565"/>
        <v/>
      </c>
      <c r="J12086" t="str">
        <f t="shared" si="566"/>
        <v/>
      </c>
    </row>
    <row r="12087" spans="1:10" x14ac:dyDescent="0.25">
      <c r="A12087" t="s">
        <v>796</v>
      </c>
      <c r="B12087" t="s">
        <v>8822</v>
      </c>
      <c r="C12087" s="27">
        <v>21871.022727272699</v>
      </c>
      <c r="D12087">
        <v>3000</v>
      </c>
      <c r="E12087">
        <v>6.6477272727272704E-2</v>
      </c>
      <c r="F12087">
        <v>5</v>
      </c>
      <c r="G12087">
        <v>3782.5924030608899</v>
      </c>
      <c r="H12087" s="73">
        <f t="shared" si="564"/>
        <v>4.842598748417655E-2</v>
      </c>
      <c r="I12087" t="str">
        <f t="shared" si="565"/>
        <v/>
      </c>
      <c r="J12087" t="str">
        <f t="shared" si="566"/>
        <v/>
      </c>
    </row>
    <row r="12088" spans="1:10" x14ac:dyDescent="0.25">
      <c r="A12088" t="s">
        <v>796</v>
      </c>
      <c r="B12088" t="s">
        <v>8464</v>
      </c>
      <c r="C12088" s="27">
        <v>13160</v>
      </c>
      <c r="D12088">
        <v>3000</v>
      </c>
      <c r="E12088">
        <v>3.1628787878787798E-2</v>
      </c>
      <c r="F12088">
        <v>1</v>
      </c>
      <c r="G12088">
        <v>2274.8198921667599</v>
      </c>
      <c r="H12088" s="73">
        <f t="shared" si="564"/>
        <v>4.840042323759064E-2</v>
      </c>
      <c r="I12088" t="str">
        <f t="shared" si="565"/>
        <v/>
      </c>
      <c r="J12088" t="str">
        <f t="shared" si="566"/>
        <v/>
      </c>
    </row>
    <row r="12089" spans="1:10" x14ac:dyDescent="0.25">
      <c r="A12089" t="s">
        <v>796</v>
      </c>
      <c r="B12089" t="s">
        <v>8283</v>
      </c>
      <c r="C12089" s="27">
        <v>40938.068181818096</v>
      </c>
      <c r="D12089">
        <v>3000</v>
      </c>
      <c r="E12089">
        <v>0.124431818181818</v>
      </c>
      <c r="F12089">
        <v>10</v>
      </c>
      <c r="G12089">
        <v>7066.4636739649904</v>
      </c>
      <c r="H12089" s="73">
        <f t="shared" si="564"/>
        <v>4.8331783022164211E-2</v>
      </c>
      <c r="I12089" t="str">
        <f t="shared" si="565"/>
        <v/>
      </c>
      <c r="J12089" t="str">
        <f t="shared" si="566"/>
        <v/>
      </c>
    </row>
    <row r="12090" spans="1:10" x14ac:dyDescent="0.25">
      <c r="A12090" t="s">
        <v>796</v>
      </c>
      <c r="B12090" t="s">
        <v>3837</v>
      </c>
      <c r="C12090" s="27">
        <v>18194.696969696899</v>
      </c>
      <c r="D12090">
        <v>3000</v>
      </c>
      <c r="E12090">
        <v>5.5303030303030298E-2</v>
      </c>
      <c r="F12090">
        <v>10</v>
      </c>
      <c r="G12090">
        <v>3136.8450398474902</v>
      </c>
      <c r="H12090" s="73">
        <f t="shared" si="564"/>
        <v>4.8273220082759472E-2</v>
      </c>
      <c r="I12090" t="str">
        <f t="shared" si="565"/>
        <v/>
      </c>
      <c r="J12090" t="str">
        <f t="shared" si="566"/>
        <v/>
      </c>
    </row>
    <row r="12091" spans="1:10" x14ac:dyDescent="0.25">
      <c r="A12091" t="s">
        <v>796</v>
      </c>
      <c r="B12091" t="s">
        <v>10440</v>
      </c>
      <c r="C12091" s="27">
        <v>43555.113636363603</v>
      </c>
      <c r="D12091">
        <v>3000</v>
      </c>
      <c r="E12091">
        <v>0.132386363636363</v>
      </c>
      <c r="G12091">
        <v>7508.6596328502001</v>
      </c>
      <c r="H12091" s="73">
        <f t="shared" si="564"/>
        <v>4.827044453955405E-2</v>
      </c>
      <c r="I12091" t="str">
        <f t="shared" si="565"/>
        <v/>
      </c>
      <c r="J12091" t="str">
        <f t="shared" si="566"/>
        <v/>
      </c>
    </row>
    <row r="12092" spans="1:10" x14ac:dyDescent="0.25">
      <c r="A12092" t="s">
        <v>796</v>
      </c>
      <c r="B12092" t="s">
        <v>12529</v>
      </c>
      <c r="C12092" s="27">
        <v>15453.0303030303</v>
      </c>
      <c r="D12092">
        <v>3000</v>
      </c>
      <c r="E12092">
        <v>4.6969696969696897E-2</v>
      </c>
      <c r="F12092">
        <v>8</v>
      </c>
      <c r="G12092">
        <v>2661.1677445164401</v>
      </c>
      <c r="H12092" s="73">
        <f t="shared" si="564"/>
        <v>4.8218825295287621E-2</v>
      </c>
      <c r="I12092" t="str">
        <f t="shared" si="565"/>
        <v/>
      </c>
      <c r="J12092" t="str">
        <f t="shared" si="566"/>
        <v/>
      </c>
    </row>
    <row r="12093" spans="1:10" x14ac:dyDescent="0.25">
      <c r="A12093" t="s">
        <v>796</v>
      </c>
      <c r="B12093" t="s">
        <v>9112</v>
      </c>
      <c r="C12093" s="27">
        <v>13160</v>
      </c>
      <c r="D12093">
        <v>3000</v>
      </c>
      <c r="E12093">
        <v>3.5037878787878701E-2</v>
      </c>
      <c r="F12093">
        <v>8</v>
      </c>
      <c r="G12093">
        <v>2264.9480398855499</v>
      </c>
      <c r="H12093" s="73">
        <f t="shared" si="564"/>
        <v>4.8190383827352128E-2</v>
      </c>
      <c r="I12093" t="str">
        <f t="shared" si="565"/>
        <v/>
      </c>
      <c r="J12093" t="str">
        <f t="shared" si="566"/>
        <v/>
      </c>
    </row>
    <row r="12094" spans="1:10" x14ac:dyDescent="0.25">
      <c r="A12094" t="s">
        <v>796</v>
      </c>
      <c r="B12094" t="s">
        <v>11736</v>
      </c>
      <c r="C12094" s="27">
        <v>26606.628787878701</v>
      </c>
      <c r="D12094">
        <v>3000</v>
      </c>
      <c r="E12094">
        <v>8.0871212121212094E-2</v>
      </c>
      <c r="F12094">
        <v>3</v>
      </c>
      <c r="G12094">
        <v>4578.50577938482</v>
      </c>
      <c r="H12094" s="73">
        <f t="shared" si="564"/>
        <v>4.8182790403412001E-2</v>
      </c>
      <c r="I12094" t="str">
        <f t="shared" si="565"/>
        <v/>
      </c>
      <c r="J12094" t="str">
        <f t="shared" si="566"/>
        <v/>
      </c>
    </row>
    <row r="12095" spans="1:10" x14ac:dyDescent="0.25">
      <c r="A12095" t="s">
        <v>796</v>
      </c>
      <c r="B12095" t="s">
        <v>7695</v>
      </c>
      <c r="C12095" s="27">
        <v>32152.272727272699</v>
      </c>
      <c r="D12095">
        <v>3000</v>
      </c>
      <c r="E12095">
        <v>9.7727272727272704E-2</v>
      </c>
      <c r="F12095">
        <v>3</v>
      </c>
      <c r="G12095">
        <v>5530.6579383830103</v>
      </c>
      <c r="H12095" s="73">
        <f t="shared" si="564"/>
        <v>4.8164067152667502E-2</v>
      </c>
      <c r="I12095" t="str">
        <f t="shared" si="565"/>
        <v/>
      </c>
      <c r="J12095" t="str">
        <f t="shared" si="566"/>
        <v/>
      </c>
    </row>
    <row r="12096" spans="1:10" x14ac:dyDescent="0.25">
      <c r="A12096" t="s">
        <v>796</v>
      </c>
      <c r="B12096" t="s">
        <v>5838</v>
      </c>
      <c r="C12096" s="27">
        <v>59008.1439393939</v>
      </c>
      <c r="D12096">
        <v>3000</v>
      </c>
      <c r="E12096">
        <v>0.17935606060605999</v>
      </c>
      <c r="F12096">
        <v>3</v>
      </c>
      <c r="G12096">
        <v>10145.9224002138</v>
      </c>
      <c r="H12096" s="73">
        <f t="shared" si="564"/>
        <v>4.8143494819590592E-2</v>
      </c>
      <c r="I12096" t="str">
        <f t="shared" si="565"/>
        <v/>
      </c>
      <c r="J12096" t="str">
        <f t="shared" si="566"/>
        <v/>
      </c>
    </row>
    <row r="12097" spans="1:10" x14ac:dyDescent="0.25">
      <c r="A12097" t="s">
        <v>796</v>
      </c>
      <c r="B12097" t="s">
        <v>6036</v>
      </c>
      <c r="C12097" s="27">
        <v>13160</v>
      </c>
      <c r="D12097">
        <v>3000</v>
      </c>
      <c r="E12097">
        <v>1.40151515151515E-2</v>
      </c>
      <c r="F12097">
        <v>7</v>
      </c>
      <c r="G12097">
        <v>2262.2117780993599</v>
      </c>
      <c r="H12097" s="73">
        <f t="shared" si="564"/>
        <v>4.813216549147574E-2</v>
      </c>
      <c r="I12097" t="str">
        <f t="shared" si="565"/>
        <v/>
      </c>
      <c r="J12097" t="str">
        <f t="shared" si="566"/>
        <v/>
      </c>
    </row>
    <row r="12098" spans="1:10" x14ac:dyDescent="0.25">
      <c r="A12098" t="s">
        <v>796</v>
      </c>
      <c r="B12098" t="s">
        <v>4912</v>
      </c>
      <c r="C12098" s="27">
        <v>16200.7575757575</v>
      </c>
      <c r="D12098">
        <v>3000</v>
      </c>
      <c r="E12098">
        <v>4.9242424242424199E-2</v>
      </c>
      <c r="F12098">
        <v>2</v>
      </c>
      <c r="G12098">
        <v>2784.6549550067198</v>
      </c>
      <c r="H12098" s="73">
        <f t="shared" ref="H12098:H12161" si="567">G12098/SUMIFS(C:C,B:B,B12098)</f>
        <v>4.8127588093078572E-2</v>
      </c>
      <c r="I12098" t="str">
        <f t="shared" ref="I12098:I12161" si="568">IF(A12098="Construction",SUMIFS(D:D,A:A,"Engineering",B:B,B12098),"")</f>
        <v/>
      </c>
      <c r="J12098" t="str">
        <f t="shared" si="566"/>
        <v/>
      </c>
    </row>
    <row r="12099" spans="1:10" x14ac:dyDescent="0.25">
      <c r="A12099" t="s">
        <v>796</v>
      </c>
      <c r="B12099" t="s">
        <v>9277</v>
      </c>
      <c r="C12099" s="27">
        <v>49350</v>
      </c>
      <c r="D12099">
        <v>3000</v>
      </c>
      <c r="E12099">
        <v>0.15</v>
      </c>
      <c r="F12099">
        <v>2</v>
      </c>
      <c r="G12099">
        <v>8468.7601608097993</v>
      </c>
      <c r="H12099" s="73">
        <f t="shared" si="567"/>
        <v>4.8049703040055597E-2</v>
      </c>
      <c r="I12099" t="str">
        <f t="shared" si="568"/>
        <v/>
      </c>
      <c r="J12099" t="str">
        <f t="shared" ref="J12099:J12162" si="569">IF(AND(I12099&lt;&gt;"",I12099&lt;&gt;3000,I12099&lt;&gt;0),D12099-I12099,"")</f>
        <v/>
      </c>
    </row>
    <row r="12100" spans="1:10" x14ac:dyDescent="0.25">
      <c r="A12100" t="s">
        <v>796</v>
      </c>
      <c r="B12100" t="s">
        <v>11458</v>
      </c>
      <c r="C12100" s="27">
        <v>31653.7878787878</v>
      </c>
      <c r="D12100">
        <v>3000</v>
      </c>
      <c r="E12100">
        <v>9.6212121212121193E-2</v>
      </c>
      <c r="G12100">
        <v>5425.9814854118504</v>
      </c>
      <c r="H12100" s="73">
        <f t="shared" si="567"/>
        <v>4.799661960625666E-2</v>
      </c>
      <c r="I12100" t="str">
        <f t="shared" si="568"/>
        <v/>
      </c>
      <c r="J12100" t="str">
        <f t="shared" si="569"/>
        <v/>
      </c>
    </row>
    <row r="12101" spans="1:10" x14ac:dyDescent="0.25">
      <c r="A12101" t="s">
        <v>796</v>
      </c>
      <c r="B12101" t="s">
        <v>8020</v>
      </c>
      <c r="C12101" s="27">
        <v>56934.900105206798</v>
      </c>
      <c r="D12101">
        <v>3000</v>
      </c>
      <c r="E12101">
        <v>0.20037878787878699</v>
      </c>
      <c r="F12101">
        <v>2</v>
      </c>
      <c r="G12101">
        <v>8586.9682116059303</v>
      </c>
      <c r="H12101" s="73">
        <f t="shared" si="567"/>
        <v>4.798844209137601E-2</v>
      </c>
      <c r="I12101" t="str">
        <f t="shared" si="568"/>
        <v/>
      </c>
      <c r="J12101" t="str">
        <f t="shared" si="569"/>
        <v/>
      </c>
    </row>
    <row r="12102" spans="1:10" x14ac:dyDescent="0.25">
      <c r="A12102" t="s">
        <v>796</v>
      </c>
      <c r="B12102" t="s">
        <v>7799</v>
      </c>
      <c r="C12102" s="27">
        <v>13160</v>
      </c>
      <c r="D12102">
        <v>3000</v>
      </c>
      <c r="E12102">
        <v>3.8636363636363601E-2</v>
      </c>
      <c r="F12102">
        <v>2</v>
      </c>
      <c r="G12102">
        <v>2254.7904951169098</v>
      </c>
      <c r="H12102" s="73">
        <f t="shared" si="567"/>
        <v>4.7974265853551273E-2</v>
      </c>
      <c r="I12102" t="str">
        <f t="shared" si="568"/>
        <v/>
      </c>
      <c r="J12102" t="str">
        <f t="shared" si="569"/>
        <v/>
      </c>
    </row>
    <row r="12103" spans="1:10" x14ac:dyDescent="0.25">
      <c r="A12103" t="s">
        <v>796</v>
      </c>
      <c r="B12103" t="s">
        <v>6432</v>
      </c>
      <c r="C12103" s="27">
        <v>13646.022727272701</v>
      </c>
      <c r="D12103">
        <v>3000</v>
      </c>
      <c r="E12103">
        <v>4.1477272727272703E-2</v>
      </c>
      <c r="F12103">
        <v>1</v>
      </c>
      <c r="G12103">
        <v>2336.4738165959002</v>
      </c>
      <c r="H12103" s="73">
        <f t="shared" si="567"/>
        <v>4.7941637041198359E-2</v>
      </c>
      <c r="I12103" t="str">
        <f t="shared" si="568"/>
        <v/>
      </c>
      <c r="J12103" t="str">
        <f t="shared" si="569"/>
        <v/>
      </c>
    </row>
    <row r="12104" spans="1:10" x14ac:dyDescent="0.25">
      <c r="A12104" t="s">
        <v>796</v>
      </c>
      <c r="B12104" t="s">
        <v>11512</v>
      </c>
      <c r="C12104" s="27">
        <v>19129.356060605998</v>
      </c>
      <c r="D12104">
        <v>3000</v>
      </c>
      <c r="E12104">
        <v>5.8143939393939303E-2</v>
      </c>
      <c r="F12104">
        <v>2</v>
      </c>
      <c r="G12104">
        <v>3274.8643582140598</v>
      </c>
      <c r="H12104" s="73">
        <f t="shared" si="567"/>
        <v>4.7934808542158869E-2</v>
      </c>
      <c r="I12104" t="str">
        <f t="shared" si="568"/>
        <v/>
      </c>
      <c r="J12104" t="str">
        <f t="shared" si="569"/>
        <v/>
      </c>
    </row>
    <row r="12105" spans="1:10" x14ac:dyDescent="0.25">
      <c r="A12105" t="s">
        <v>796</v>
      </c>
      <c r="B12105" t="s">
        <v>13373</v>
      </c>
      <c r="C12105" s="27">
        <v>13160</v>
      </c>
      <c r="D12105">
        <v>3000</v>
      </c>
      <c r="E12105">
        <v>1.51515151515151E-2</v>
      </c>
      <c r="F12105">
        <v>2</v>
      </c>
      <c r="G12105">
        <v>2252.3149781787101</v>
      </c>
      <c r="H12105" s="73">
        <f t="shared" si="567"/>
        <v>4.7921595280398091E-2</v>
      </c>
      <c r="I12105" t="str">
        <f t="shared" si="568"/>
        <v/>
      </c>
      <c r="J12105" t="str">
        <f t="shared" si="569"/>
        <v/>
      </c>
    </row>
    <row r="12106" spans="1:10" x14ac:dyDescent="0.25">
      <c r="A12106" t="s">
        <v>796</v>
      </c>
      <c r="B12106" t="s">
        <v>7784</v>
      </c>
      <c r="C12106" s="27">
        <v>42869.696969696903</v>
      </c>
      <c r="D12106">
        <v>3000</v>
      </c>
      <c r="E12106">
        <v>0.13030303030303</v>
      </c>
      <c r="F12106">
        <v>1</v>
      </c>
      <c r="G12106">
        <v>7336.1489021696698</v>
      </c>
      <c r="H12106" s="73">
        <f t="shared" si="567"/>
        <v>4.7915470316002018E-2</v>
      </c>
      <c r="I12106" t="str">
        <f t="shared" si="568"/>
        <v/>
      </c>
      <c r="J12106" t="str">
        <f t="shared" si="569"/>
        <v/>
      </c>
    </row>
    <row r="12107" spans="1:10" x14ac:dyDescent="0.25">
      <c r="A12107" t="s">
        <v>796</v>
      </c>
      <c r="B12107" t="s">
        <v>4373</v>
      </c>
      <c r="C12107" s="27">
        <v>39504.924242424197</v>
      </c>
      <c r="D12107">
        <v>3000</v>
      </c>
      <c r="E12107">
        <v>0.120075757575757</v>
      </c>
      <c r="F12107">
        <v>7</v>
      </c>
      <c r="G12107">
        <v>6760.3025750258703</v>
      </c>
      <c r="H12107" s="73">
        <f t="shared" si="567"/>
        <v>4.7915158864536997E-2</v>
      </c>
      <c r="I12107" t="str">
        <f t="shared" si="568"/>
        <v/>
      </c>
      <c r="J12107" t="str">
        <f t="shared" si="569"/>
        <v/>
      </c>
    </row>
    <row r="12108" spans="1:10" x14ac:dyDescent="0.25">
      <c r="A12108" t="s">
        <v>796</v>
      </c>
      <c r="B12108" t="s">
        <v>13198</v>
      </c>
      <c r="C12108" s="27">
        <v>13160</v>
      </c>
      <c r="D12108">
        <v>3000</v>
      </c>
      <c r="E12108">
        <v>1.8560606060606E-2</v>
      </c>
      <c r="G12108">
        <v>2251.8833994382599</v>
      </c>
      <c r="H12108" s="73">
        <f t="shared" si="567"/>
        <v>4.7912412754005526E-2</v>
      </c>
      <c r="I12108" t="str">
        <f t="shared" si="568"/>
        <v/>
      </c>
      <c r="J12108" t="str">
        <f t="shared" si="569"/>
        <v/>
      </c>
    </row>
    <row r="12109" spans="1:10" x14ac:dyDescent="0.25">
      <c r="A12109" t="s">
        <v>796</v>
      </c>
      <c r="B12109" t="s">
        <v>5159</v>
      </c>
      <c r="C12109" s="27">
        <v>66244.671105396497</v>
      </c>
      <c r="D12109">
        <v>3000</v>
      </c>
      <c r="E12109">
        <v>0.23314393939393899</v>
      </c>
      <c r="F12109">
        <v>2</v>
      </c>
      <c r="G12109">
        <v>9974.7000644621494</v>
      </c>
      <c r="H12109" s="73">
        <f t="shared" si="567"/>
        <v>4.7909788780832824E-2</v>
      </c>
      <c r="I12109" t="str">
        <f t="shared" si="568"/>
        <v/>
      </c>
      <c r="J12109" t="str">
        <f t="shared" si="569"/>
        <v/>
      </c>
    </row>
    <row r="12110" spans="1:10" x14ac:dyDescent="0.25">
      <c r="A12110" t="s">
        <v>796</v>
      </c>
      <c r="B12110" t="s">
        <v>5288</v>
      </c>
      <c r="C12110" s="27">
        <v>14269.128787878701</v>
      </c>
      <c r="D12110">
        <v>3000</v>
      </c>
      <c r="E12110">
        <v>4.3371212121212102E-2</v>
      </c>
      <c r="F12110">
        <v>2</v>
      </c>
      <c r="G12110">
        <v>2441.3749843770302</v>
      </c>
      <c r="H12110" s="73">
        <f t="shared" si="567"/>
        <v>4.7906568493954312E-2</v>
      </c>
      <c r="I12110" t="str">
        <f t="shared" si="568"/>
        <v/>
      </c>
      <c r="J12110" t="str">
        <f t="shared" si="569"/>
        <v/>
      </c>
    </row>
    <row r="12111" spans="1:10" x14ac:dyDescent="0.25">
      <c r="A12111" t="s">
        <v>796</v>
      </c>
      <c r="B12111" t="s">
        <v>5973</v>
      </c>
      <c r="C12111" s="27">
        <v>26544.3181818181</v>
      </c>
      <c r="D12111">
        <v>3000</v>
      </c>
      <c r="E12111">
        <v>8.0681818181818105E-2</v>
      </c>
      <c r="F12111">
        <v>2</v>
      </c>
      <c r="G12111">
        <v>4540.7128720812798</v>
      </c>
      <c r="H12111" s="73">
        <f t="shared" si="567"/>
        <v>4.7897240964117863E-2</v>
      </c>
      <c r="I12111" t="str">
        <f t="shared" si="568"/>
        <v/>
      </c>
      <c r="J12111" t="str">
        <f t="shared" si="569"/>
        <v/>
      </c>
    </row>
    <row r="12112" spans="1:10" x14ac:dyDescent="0.25">
      <c r="A12112" t="s">
        <v>796</v>
      </c>
      <c r="B12112" t="s">
        <v>5248</v>
      </c>
      <c r="C12112" s="27">
        <v>49100.757575757503</v>
      </c>
      <c r="D12112">
        <v>3000</v>
      </c>
      <c r="E12112">
        <v>0.14924242424242401</v>
      </c>
      <c r="F12112">
        <v>2</v>
      </c>
      <c r="G12112">
        <v>8395.4671223699297</v>
      </c>
      <c r="H12112" s="73">
        <f t="shared" si="567"/>
        <v>4.7875652236865192E-2</v>
      </c>
      <c r="I12112" t="str">
        <f t="shared" si="568"/>
        <v/>
      </c>
      <c r="J12112" t="str">
        <f t="shared" si="569"/>
        <v/>
      </c>
    </row>
    <row r="12113" spans="1:10" x14ac:dyDescent="0.25">
      <c r="A12113" t="s">
        <v>796</v>
      </c>
      <c r="B12113" t="s">
        <v>8871</v>
      </c>
      <c r="C12113" s="27">
        <v>33024.621212121201</v>
      </c>
      <c r="D12113">
        <v>3000</v>
      </c>
      <c r="E12113">
        <v>0.100378787878787</v>
      </c>
      <c r="F12113">
        <v>2</v>
      </c>
      <c r="G12113">
        <v>5638.8863357059199</v>
      </c>
      <c r="H12113" s="73">
        <f t="shared" si="567"/>
        <v>4.7809425696551215E-2</v>
      </c>
      <c r="I12113" t="str">
        <f t="shared" si="568"/>
        <v/>
      </c>
      <c r="J12113" t="str">
        <f t="shared" si="569"/>
        <v/>
      </c>
    </row>
    <row r="12114" spans="1:10" x14ac:dyDescent="0.25">
      <c r="A12114" t="s">
        <v>796</v>
      </c>
      <c r="B12114" t="s">
        <v>9793</v>
      </c>
      <c r="C12114" s="27">
        <v>45486.742424242402</v>
      </c>
      <c r="D12114">
        <v>3000</v>
      </c>
      <c r="E12114">
        <v>0.138257575757575</v>
      </c>
      <c r="F12114">
        <v>1</v>
      </c>
      <c r="G12114">
        <v>7764.0336574656903</v>
      </c>
      <c r="H12114" s="73">
        <f t="shared" si="567"/>
        <v>4.7792594242400316E-2</v>
      </c>
      <c r="I12114" t="str">
        <f t="shared" si="568"/>
        <v/>
      </c>
      <c r="J12114" t="str">
        <f t="shared" si="569"/>
        <v/>
      </c>
    </row>
    <row r="12115" spans="1:10" x14ac:dyDescent="0.25">
      <c r="A12115" t="s">
        <v>796</v>
      </c>
      <c r="B12115" t="s">
        <v>7976</v>
      </c>
      <c r="C12115" s="27">
        <v>16574.621212121201</v>
      </c>
      <c r="D12115">
        <v>3000</v>
      </c>
      <c r="E12115">
        <v>5.0378787878787801E-2</v>
      </c>
      <c r="F12115">
        <v>4</v>
      </c>
      <c r="G12115">
        <v>2823.8800648423498</v>
      </c>
      <c r="H12115" s="73">
        <f t="shared" si="567"/>
        <v>4.7704644832403206E-2</v>
      </c>
      <c r="I12115" t="str">
        <f t="shared" si="568"/>
        <v/>
      </c>
      <c r="J12115" t="str">
        <f t="shared" si="569"/>
        <v/>
      </c>
    </row>
    <row r="12116" spans="1:10" x14ac:dyDescent="0.25">
      <c r="A12116" t="s">
        <v>796</v>
      </c>
      <c r="B12116" t="s">
        <v>11554</v>
      </c>
      <c r="C12116" s="27">
        <v>108972.753036903</v>
      </c>
      <c r="D12116">
        <v>3000</v>
      </c>
      <c r="E12116">
        <v>0.38352272727272702</v>
      </c>
      <c r="F12116">
        <v>13</v>
      </c>
      <c r="G12116">
        <v>16336.353280089499</v>
      </c>
      <c r="H12116" s="73">
        <f t="shared" si="567"/>
        <v>4.7699360081220284E-2</v>
      </c>
      <c r="I12116" t="str">
        <f t="shared" si="568"/>
        <v/>
      </c>
      <c r="J12116" t="str">
        <f t="shared" si="569"/>
        <v/>
      </c>
    </row>
    <row r="12117" spans="1:10" x14ac:dyDescent="0.25">
      <c r="A12117" t="s">
        <v>796</v>
      </c>
      <c r="B12117" t="s">
        <v>5415</v>
      </c>
      <c r="C12117" s="27">
        <v>16823.8636363636</v>
      </c>
      <c r="D12117">
        <v>3000</v>
      </c>
      <c r="E12117">
        <v>5.1136363636363598E-2</v>
      </c>
      <c r="F12117">
        <v>1</v>
      </c>
      <c r="G12117">
        <v>2864.7245642166199</v>
      </c>
      <c r="H12117" s="73">
        <f t="shared" si="567"/>
        <v>4.7677685418640724E-2</v>
      </c>
      <c r="I12117" t="str">
        <f t="shared" si="568"/>
        <v/>
      </c>
      <c r="J12117" t="str">
        <f t="shared" si="569"/>
        <v/>
      </c>
    </row>
    <row r="12118" spans="1:10" x14ac:dyDescent="0.25">
      <c r="A12118" t="s">
        <v>796</v>
      </c>
      <c r="B12118" t="s">
        <v>10987</v>
      </c>
      <c r="C12118" s="27">
        <v>13160</v>
      </c>
      <c r="D12118">
        <v>3000</v>
      </c>
      <c r="E12118">
        <v>3.6742424242424201E-2</v>
      </c>
      <c r="F12118">
        <v>4</v>
      </c>
      <c r="G12118">
        <v>2239.2609445773401</v>
      </c>
      <c r="H12118" s="73">
        <f t="shared" si="567"/>
        <v>4.7643849884624258E-2</v>
      </c>
      <c r="I12118" t="str">
        <f t="shared" si="568"/>
        <v/>
      </c>
      <c r="J12118" t="str">
        <f t="shared" si="569"/>
        <v/>
      </c>
    </row>
    <row r="12119" spans="1:10" x14ac:dyDescent="0.25">
      <c r="A12119" t="s">
        <v>796</v>
      </c>
      <c r="B12119" t="s">
        <v>10686</v>
      </c>
      <c r="C12119" s="27">
        <v>39941.0984848484</v>
      </c>
      <c r="D12119">
        <v>3000</v>
      </c>
      <c r="E12119">
        <v>0.121401515151515</v>
      </c>
      <c r="F12119">
        <v>7</v>
      </c>
      <c r="G12119">
        <v>6796.2369390395197</v>
      </c>
      <c r="H12119" s="73">
        <f t="shared" si="567"/>
        <v>4.764381589687508E-2</v>
      </c>
      <c r="I12119" t="str">
        <f t="shared" si="568"/>
        <v/>
      </c>
      <c r="J12119" t="str">
        <f t="shared" si="569"/>
        <v/>
      </c>
    </row>
    <row r="12120" spans="1:10" x14ac:dyDescent="0.25">
      <c r="A12120" t="s">
        <v>796</v>
      </c>
      <c r="B12120" t="s">
        <v>5243</v>
      </c>
      <c r="C12120" s="27">
        <v>13160</v>
      </c>
      <c r="D12120">
        <v>3000</v>
      </c>
      <c r="E12120">
        <v>2.2159090909090899E-2</v>
      </c>
      <c r="F12120">
        <v>10</v>
      </c>
      <c r="G12120">
        <v>2238.7517794129399</v>
      </c>
      <c r="H12120" s="73">
        <f t="shared" si="567"/>
        <v>4.7633016583254043E-2</v>
      </c>
      <c r="I12120" t="str">
        <f t="shared" si="568"/>
        <v/>
      </c>
      <c r="J12120" t="str">
        <f t="shared" si="569"/>
        <v/>
      </c>
    </row>
    <row r="12121" spans="1:10" x14ac:dyDescent="0.25">
      <c r="A12121" t="s">
        <v>796</v>
      </c>
      <c r="B12121" t="s">
        <v>6147</v>
      </c>
      <c r="C12121" s="27">
        <v>119823.295454545</v>
      </c>
      <c r="D12121">
        <v>3000</v>
      </c>
      <c r="E12121">
        <v>0.364204545454545</v>
      </c>
      <c r="F12121">
        <v>4</v>
      </c>
      <c r="G12121">
        <v>20376.8572368514</v>
      </c>
      <c r="H12121" s="73">
        <f t="shared" si="567"/>
        <v>4.7616116754882386E-2</v>
      </c>
      <c r="I12121" t="str">
        <f t="shared" si="568"/>
        <v/>
      </c>
      <c r="J12121" t="str">
        <f t="shared" si="569"/>
        <v/>
      </c>
    </row>
    <row r="12122" spans="1:10" x14ac:dyDescent="0.25">
      <c r="A12122" t="s">
        <v>796</v>
      </c>
      <c r="B12122" t="s">
        <v>8025</v>
      </c>
      <c r="C12122" s="27">
        <v>22307.196969696899</v>
      </c>
      <c r="D12122">
        <v>3000</v>
      </c>
      <c r="E12122">
        <v>6.7803030303030296E-2</v>
      </c>
      <c r="F12122">
        <v>4</v>
      </c>
      <c r="G12122">
        <v>3791.0888206890199</v>
      </c>
      <c r="H12122" s="73">
        <f t="shared" si="567"/>
        <v>4.7585757692233568E-2</v>
      </c>
      <c r="I12122" t="str">
        <f t="shared" si="568"/>
        <v/>
      </c>
      <c r="J12122" t="str">
        <f t="shared" si="569"/>
        <v/>
      </c>
    </row>
    <row r="12123" spans="1:10" x14ac:dyDescent="0.25">
      <c r="A12123" t="s">
        <v>796</v>
      </c>
      <c r="B12123" t="s">
        <v>6215</v>
      </c>
      <c r="C12123" s="27">
        <v>34956.25</v>
      </c>
      <c r="D12123">
        <v>3000</v>
      </c>
      <c r="E12123">
        <v>0.10625</v>
      </c>
      <c r="F12123">
        <v>7</v>
      </c>
      <c r="G12123">
        <v>5938.4967303131698</v>
      </c>
      <c r="H12123" s="73">
        <f t="shared" si="567"/>
        <v>4.7567433133922761E-2</v>
      </c>
      <c r="I12123" t="str">
        <f t="shared" si="568"/>
        <v/>
      </c>
      <c r="J12123" t="str">
        <f t="shared" si="569"/>
        <v/>
      </c>
    </row>
    <row r="12124" spans="1:10" x14ac:dyDescent="0.25">
      <c r="A12124" t="s">
        <v>796</v>
      </c>
      <c r="B12124" t="s">
        <v>6501</v>
      </c>
      <c r="C12124" s="27">
        <v>25485.0378787878</v>
      </c>
      <c r="D12124">
        <v>3000</v>
      </c>
      <c r="E12124">
        <v>7.7462121212121204E-2</v>
      </c>
      <c r="F12124">
        <v>1</v>
      </c>
      <c r="G12124">
        <v>4327.7301351777596</v>
      </c>
      <c r="H12124" s="73">
        <f t="shared" si="567"/>
        <v>4.754807285801093E-2</v>
      </c>
      <c r="I12124" t="str">
        <f t="shared" si="568"/>
        <v/>
      </c>
      <c r="J12124" t="str">
        <f t="shared" si="569"/>
        <v/>
      </c>
    </row>
    <row r="12125" spans="1:10" x14ac:dyDescent="0.25">
      <c r="A12125" t="s">
        <v>796</v>
      </c>
      <c r="B12125" t="s">
        <v>4699</v>
      </c>
      <c r="C12125" s="27">
        <v>13160</v>
      </c>
      <c r="D12125">
        <v>3000</v>
      </c>
      <c r="E12125">
        <v>2.8219696969696902E-2</v>
      </c>
      <c r="F12125">
        <v>12</v>
      </c>
      <c r="G12125">
        <v>2234.0812894161299</v>
      </c>
      <c r="H12125" s="73">
        <f t="shared" si="567"/>
        <v>4.7533644455662341E-2</v>
      </c>
      <c r="I12125" t="str">
        <f t="shared" si="568"/>
        <v/>
      </c>
      <c r="J12125" t="str">
        <f t="shared" si="569"/>
        <v/>
      </c>
    </row>
    <row r="12126" spans="1:10" x14ac:dyDescent="0.25">
      <c r="A12126" t="s">
        <v>796</v>
      </c>
      <c r="B12126" t="s">
        <v>8176</v>
      </c>
      <c r="C12126" s="27">
        <v>199518.56060606</v>
      </c>
      <c r="D12126">
        <v>3000</v>
      </c>
      <c r="E12126">
        <v>0.60643939393939394</v>
      </c>
      <c r="G12126">
        <v>33842.259301391299</v>
      </c>
      <c r="H12126" s="73">
        <f t="shared" si="567"/>
        <v>4.7493489205243072E-2</v>
      </c>
      <c r="I12126" t="str">
        <f t="shared" si="568"/>
        <v/>
      </c>
      <c r="J12126" t="str">
        <f t="shared" si="569"/>
        <v/>
      </c>
    </row>
    <row r="12127" spans="1:10" x14ac:dyDescent="0.25">
      <c r="A12127" t="s">
        <v>796</v>
      </c>
      <c r="B12127" t="s">
        <v>9578</v>
      </c>
      <c r="C12127" s="27">
        <v>19067.045454545401</v>
      </c>
      <c r="D12127">
        <v>3000</v>
      </c>
      <c r="E12127">
        <v>5.7954545454545398E-2</v>
      </c>
      <c r="F12127">
        <v>1</v>
      </c>
      <c r="G12127">
        <v>3233.6795129975599</v>
      </c>
      <c r="H12127" s="73">
        <f t="shared" si="567"/>
        <v>4.748665784627213E-2</v>
      </c>
      <c r="I12127" t="str">
        <f t="shared" si="568"/>
        <v/>
      </c>
      <c r="J12127" t="str">
        <f t="shared" si="569"/>
        <v/>
      </c>
    </row>
    <row r="12128" spans="1:10" x14ac:dyDescent="0.25">
      <c r="A12128" t="s">
        <v>796</v>
      </c>
      <c r="B12128" t="s">
        <v>11427</v>
      </c>
      <c r="C12128" s="27">
        <v>23241.856060605998</v>
      </c>
      <c r="D12128">
        <v>3000</v>
      </c>
      <c r="E12128">
        <v>7.0643939393939398E-2</v>
      </c>
      <c r="F12128">
        <v>3</v>
      </c>
      <c r="G12128">
        <v>3939.2674220967601</v>
      </c>
      <c r="H12128" s="73">
        <f t="shared" si="567"/>
        <v>4.7457263108027871E-2</v>
      </c>
      <c r="I12128" t="str">
        <f t="shared" si="568"/>
        <v/>
      </c>
      <c r="J12128" t="str">
        <f t="shared" si="569"/>
        <v/>
      </c>
    </row>
    <row r="12129" spans="1:10" x14ac:dyDescent="0.25">
      <c r="A12129" t="s">
        <v>796</v>
      </c>
      <c r="B12129" t="s">
        <v>8131</v>
      </c>
      <c r="C12129" s="27">
        <v>39878.7878787878</v>
      </c>
      <c r="D12129">
        <v>3000</v>
      </c>
      <c r="E12129">
        <v>0.12121212121212099</v>
      </c>
      <c r="F12129">
        <v>1</v>
      </c>
      <c r="G12129">
        <v>6753.8324531921999</v>
      </c>
      <c r="H12129" s="73">
        <f t="shared" si="567"/>
        <v>4.7420525735179485E-2</v>
      </c>
      <c r="I12129" t="str">
        <f t="shared" si="568"/>
        <v/>
      </c>
      <c r="J12129" t="str">
        <f t="shared" si="569"/>
        <v/>
      </c>
    </row>
    <row r="12130" spans="1:10" x14ac:dyDescent="0.25">
      <c r="A12130" t="s">
        <v>796</v>
      </c>
      <c r="B12130" t="s">
        <v>12969</v>
      </c>
      <c r="C12130" s="27">
        <v>13160</v>
      </c>
      <c r="D12130">
        <v>3000</v>
      </c>
      <c r="E12130">
        <v>3.5416666666666603E-2</v>
      </c>
      <c r="G12130">
        <v>2228.20694766114</v>
      </c>
      <c r="H12130" s="73">
        <f t="shared" si="567"/>
        <v>4.7408658460875316E-2</v>
      </c>
      <c r="I12130" t="str">
        <f t="shared" si="568"/>
        <v/>
      </c>
      <c r="J12130" t="str">
        <f t="shared" si="569"/>
        <v/>
      </c>
    </row>
    <row r="12131" spans="1:10" x14ac:dyDescent="0.25">
      <c r="A12131" t="s">
        <v>796</v>
      </c>
      <c r="B12131" t="s">
        <v>11544</v>
      </c>
      <c r="C12131" s="27">
        <v>27852.840909090901</v>
      </c>
      <c r="D12131">
        <v>3000</v>
      </c>
      <c r="E12131">
        <v>8.4659090909090906E-2</v>
      </c>
      <c r="F12131">
        <v>1</v>
      </c>
      <c r="G12131">
        <v>4714.78363142116</v>
      </c>
      <c r="H12131" s="73">
        <f t="shared" si="567"/>
        <v>4.7396939547629552E-2</v>
      </c>
      <c r="I12131" t="str">
        <f t="shared" si="568"/>
        <v/>
      </c>
      <c r="J12131" t="str">
        <f t="shared" si="569"/>
        <v/>
      </c>
    </row>
    <row r="12132" spans="1:10" x14ac:dyDescent="0.25">
      <c r="A12132" t="s">
        <v>796</v>
      </c>
      <c r="B12132" t="s">
        <v>11776</v>
      </c>
      <c r="C12132" s="27">
        <v>79196.780303030202</v>
      </c>
      <c r="D12132">
        <v>3000</v>
      </c>
      <c r="E12132">
        <v>0.240719696969696</v>
      </c>
      <c r="F12132">
        <v>1</v>
      </c>
      <c r="G12132">
        <v>13375.890131893901</v>
      </c>
      <c r="H12132" s="73">
        <f t="shared" si="567"/>
        <v>4.7290422951537556E-2</v>
      </c>
      <c r="I12132" t="str">
        <f t="shared" si="568"/>
        <v/>
      </c>
      <c r="J12132" t="str">
        <f t="shared" si="569"/>
        <v/>
      </c>
    </row>
    <row r="12133" spans="1:10" x14ac:dyDescent="0.25">
      <c r="A12133" t="s">
        <v>796</v>
      </c>
      <c r="B12133" t="s">
        <v>12286</v>
      </c>
      <c r="C12133" s="27">
        <v>13160</v>
      </c>
      <c r="D12133">
        <v>3000</v>
      </c>
      <c r="E12133">
        <v>3.2765151515151497E-2</v>
      </c>
      <c r="F12133">
        <v>3</v>
      </c>
      <c r="G12133">
        <v>2218.1058138030999</v>
      </c>
      <c r="H12133" s="73">
        <f t="shared" si="567"/>
        <v>4.7193740719214894E-2</v>
      </c>
      <c r="I12133" t="str">
        <f t="shared" si="568"/>
        <v/>
      </c>
      <c r="J12133" t="str">
        <f t="shared" si="569"/>
        <v/>
      </c>
    </row>
    <row r="12134" spans="1:10" x14ac:dyDescent="0.25">
      <c r="A12134" t="s">
        <v>796</v>
      </c>
      <c r="B12134" t="s">
        <v>10564</v>
      </c>
      <c r="C12134" s="27">
        <v>68603.977272727294</v>
      </c>
      <c r="D12134">
        <v>3000</v>
      </c>
      <c r="E12134">
        <v>0.208522727272727</v>
      </c>
      <c r="F12134">
        <v>2</v>
      </c>
      <c r="G12134">
        <v>11562.1105556652</v>
      </c>
      <c r="H12134" s="73">
        <f t="shared" si="567"/>
        <v>4.7189552038891004E-2</v>
      </c>
      <c r="I12134" t="str">
        <f t="shared" si="568"/>
        <v/>
      </c>
      <c r="J12134" t="str">
        <f t="shared" si="569"/>
        <v/>
      </c>
    </row>
    <row r="12135" spans="1:10" x14ac:dyDescent="0.25">
      <c r="A12135" t="s">
        <v>796</v>
      </c>
      <c r="B12135" t="s">
        <v>10393</v>
      </c>
      <c r="C12135" s="27">
        <v>24051.8939393939</v>
      </c>
      <c r="D12135">
        <v>3000</v>
      </c>
      <c r="E12135">
        <v>7.3106060606060605E-2</v>
      </c>
      <c r="F12135">
        <v>1</v>
      </c>
      <c r="G12135">
        <v>4046.1397814213301</v>
      </c>
      <c r="H12135" s="73">
        <f t="shared" si="567"/>
        <v>4.7103115523987764E-2</v>
      </c>
      <c r="I12135" t="str">
        <f t="shared" si="568"/>
        <v/>
      </c>
      <c r="J12135" t="str">
        <f t="shared" si="569"/>
        <v/>
      </c>
    </row>
    <row r="12136" spans="1:10" x14ac:dyDescent="0.25">
      <c r="A12136" t="s">
        <v>796</v>
      </c>
      <c r="B12136" t="s">
        <v>12076</v>
      </c>
      <c r="C12136" s="27">
        <v>36389.3939393939</v>
      </c>
      <c r="D12136">
        <v>3000</v>
      </c>
      <c r="E12136">
        <v>0.11060606060606</v>
      </c>
      <c r="F12136">
        <v>1</v>
      </c>
      <c r="G12136">
        <v>6110.0314073506997</v>
      </c>
      <c r="H12136" s="73">
        <f t="shared" si="567"/>
        <v>4.7013940295557742E-2</v>
      </c>
      <c r="I12136" t="str">
        <f t="shared" si="568"/>
        <v/>
      </c>
      <c r="J12136" t="str">
        <f t="shared" si="569"/>
        <v/>
      </c>
    </row>
    <row r="12137" spans="1:10" x14ac:dyDescent="0.25">
      <c r="A12137" t="s">
        <v>796</v>
      </c>
      <c r="B12137" t="s">
        <v>7879</v>
      </c>
      <c r="C12137" s="27">
        <v>13160</v>
      </c>
      <c r="D12137">
        <v>3000</v>
      </c>
      <c r="E12137">
        <v>3.9583333333333297E-2</v>
      </c>
      <c r="F12137">
        <v>6</v>
      </c>
      <c r="G12137">
        <v>2205.1466568158799</v>
      </c>
      <c r="H12137" s="73">
        <f t="shared" si="567"/>
        <v>4.6918013974805953E-2</v>
      </c>
      <c r="I12137" t="str">
        <f t="shared" si="568"/>
        <v/>
      </c>
      <c r="J12137" t="str">
        <f t="shared" si="569"/>
        <v/>
      </c>
    </row>
    <row r="12138" spans="1:10" x14ac:dyDescent="0.25">
      <c r="A12138" t="s">
        <v>796</v>
      </c>
      <c r="B12138" t="s">
        <v>10274</v>
      </c>
      <c r="C12138" s="27">
        <v>33041.614994893098</v>
      </c>
      <c r="D12138">
        <v>3000</v>
      </c>
      <c r="E12138">
        <v>0.116287878787878</v>
      </c>
      <c r="G12138">
        <v>4862.2544324070104</v>
      </c>
      <c r="H12138" s="73">
        <f t="shared" si="567"/>
        <v>4.6822195438114493E-2</v>
      </c>
      <c r="I12138" t="str">
        <f t="shared" si="568"/>
        <v/>
      </c>
      <c r="J12138" t="str">
        <f t="shared" si="569"/>
        <v/>
      </c>
    </row>
    <row r="12139" spans="1:10" x14ac:dyDescent="0.25">
      <c r="A12139" t="s">
        <v>796</v>
      </c>
      <c r="B12139" t="s">
        <v>7447</v>
      </c>
      <c r="C12139" s="27">
        <v>24612.689393939301</v>
      </c>
      <c r="D12139">
        <v>3000</v>
      </c>
      <c r="E12139">
        <v>7.4810606060605994E-2</v>
      </c>
      <c r="F12139">
        <v>8</v>
      </c>
      <c r="G12139">
        <v>4115.0269378583898</v>
      </c>
      <c r="H12139" s="73">
        <f t="shared" si="567"/>
        <v>4.6813557192334668E-2</v>
      </c>
      <c r="I12139" t="str">
        <f t="shared" si="568"/>
        <v/>
      </c>
      <c r="J12139" t="str">
        <f t="shared" si="569"/>
        <v/>
      </c>
    </row>
    <row r="12140" spans="1:10" x14ac:dyDescent="0.25">
      <c r="A12140" t="s">
        <v>796</v>
      </c>
      <c r="B12140" t="s">
        <v>7048</v>
      </c>
      <c r="C12140" s="27">
        <v>22182.575757575702</v>
      </c>
      <c r="D12140">
        <v>3000</v>
      </c>
      <c r="E12140">
        <v>6.74242424242424E-2</v>
      </c>
      <c r="F12140">
        <v>2</v>
      </c>
      <c r="G12140">
        <v>3703.4761145536199</v>
      </c>
      <c r="H12140" s="73">
        <f t="shared" si="567"/>
        <v>4.6747200298453619E-2</v>
      </c>
      <c r="I12140" t="str">
        <f t="shared" si="568"/>
        <v/>
      </c>
      <c r="J12140" t="str">
        <f t="shared" si="569"/>
        <v/>
      </c>
    </row>
    <row r="12141" spans="1:10" x14ac:dyDescent="0.25">
      <c r="A12141" t="s">
        <v>796</v>
      </c>
      <c r="B12141" t="s">
        <v>8397</v>
      </c>
      <c r="C12141" s="27">
        <v>18257.0075757575</v>
      </c>
      <c r="D12141">
        <v>3000</v>
      </c>
      <c r="E12141">
        <v>5.5492424242424197E-2</v>
      </c>
      <c r="G12141">
        <v>3047.6317467632998</v>
      </c>
      <c r="H12141" s="73">
        <f t="shared" si="567"/>
        <v>4.6740238538697979E-2</v>
      </c>
      <c r="I12141" t="str">
        <f t="shared" si="568"/>
        <v/>
      </c>
      <c r="J12141" t="str">
        <f t="shared" si="569"/>
        <v/>
      </c>
    </row>
    <row r="12142" spans="1:10" x14ac:dyDescent="0.25">
      <c r="A12142" t="s">
        <v>796</v>
      </c>
      <c r="B12142" t="s">
        <v>5206</v>
      </c>
      <c r="C12142" s="27">
        <v>13770.6439393939</v>
      </c>
      <c r="D12142">
        <v>3000</v>
      </c>
      <c r="E12142">
        <v>4.1856060606060598E-2</v>
      </c>
      <c r="F12142">
        <v>3</v>
      </c>
      <c r="G12142">
        <v>2295.9146390920801</v>
      </c>
      <c r="H12142" s="73">
        <f t="shared" si="567"/>
        <v>4.6683081907793245E-2</v>
      </c>
      <c r="I12142" t="str">
        <f t="shared" si="568"/>
        <v/>
      </c>
      <c r="J12142" t="str">
        <f t="shared" si="569"/>
        <v/>
      </c>
    </row>
    <row r="12143" spans="1:10" x14ac:dyDescent="0.25">
      <c r="A12143" t="s">
        <v>796</v>
      </c>
      <c r="B12143" t="s">
        <v>8089</v>
      </c>
      <c r="C12143" s="27">
        <v>21933.333333333299</v>
      </c>
      <c r="D12143">
        <v>3000</v>
      </c>
      <c r="E12143">
        <v>6.6666666666666596E-2</v>
      </c>
      <c r="F12143">
        <v>4</v>
      </c>
      <c r="G12143">
        <v>3651.4759524145002</v>
      </c>
      <c r="H12143" s="73">
        <f t="shared" si="567"/>
        <v>4.6614586626568109E-2</v>
      </c>
      <c r="I12143" t="str">
        <f t="shared" si="568"/>
        <v/>
      </c>
      <c r="J12143" t="str">
        <f t="shared" si="569"/>
        <v/>
      </c>
    </row>
    <row r="12144" spans="1:10" x14ac:dyDescent="0.25">
      <c r="A12144" t="s">
        <v>796</v>
      </c>
      <c r="B12144" t="s">
        <v>11284</v>
      </c>
      <c r="C12144" s="27">
        <v>26668.939393939301</v>
      </c>
      <c r="D12144">
        <v>3000</v>
      </c>
      <c r="E12144">
        <v>8.1060606060606E-2</v>
      </c>
      <c r="F12144">
        <v>5</v>
      </c>
      <c r="G12144">
        <v>4436.1663292814401</v>
      </c>
      <c r="H12144" s="73">
        <f t="shared" si="567"/>
        <v>4.657577693101219E-2</v>
      </c>
      <c r="I12144" t="str">
        <f t="shared" si="568"/>
        <v/>
      </c>
      <c r="J12144" t="str">
        <f t="shared" si="569"/>
        <v/>
      </c>
    </row>
    <row r="12145" spans="1:10" x14ac:dyDescent="0.25">
      <c r="A12145" t="s">
        <v>796</v>
      </c>
      <c r="B12145" t="s">
        <v>5931</v>
      </c>
      <c r="C12145" s="27">
        <v>24301.136363636298</v>
      </c>
      <c r="D12145">
        <v>3000</v>
      </c>
      <c r="E12145">
        <v>7.3863636363636298E-2</v>
      </c>
      <c r="F12145">
        <v>1</v>
      </c>
      <c r="G12145">
        <v>4042.1234729549401</v>
      </c>
      <c r="H12145" s="73">
        <f t="shared" si="567"/>
        <v>4.6573730359415415E-2</v>
      </c>
      <c r="I12145" t="str">
        <f t="shared" si="568"/>
        <v/>
      </c>
      <c r="J12145" t="str">
        <f t="shared" si="569"/>
        <v/>
      </c>
    </row>
    <row r="12146" spans="1:10" x14ac:dyDescent="0.25">
      <c r="A12146" t="s">
        <v>796</v>
      </c>
      <c r="B12146" t="s">
        <v>8618</v>
      </c>
      <c r="C12146" s="27">
        <v>13160</v>
      </c>
      <c r="D12146">
        <v>3000</v>
      </c>
      <c r="E12146">
        <v>1.2500000000000001E-2</v>
      </c>
      <c r="F12146">
        <v>6</v>
      </c>
      <c r="G12146">
        <v>2181.1969737955301</v>
      </c>
      <c r="H12146" s="73">
        <f t="shared" si="567"/>
        <v>4.6408446250968724E-2</v>
      </c>
      <c r="I12146" t="str">
        <f t="shared" si="568"/>
        <v/>
      </c>
      <c r="J12146" t="str">
        <f t="shared" si="569"/>
        <v/>
      </c>
    </row>
    <row r="12147" spans="1:10" x14ac:dyDescent="0.25">
      <c r="A12147" t="s">
        <v>796</v>
      </c>
      <c r="B12147" t="s">
        <v>9788</v>
      </c>
      <c r="C12147" s="27">
        <v>19503.219696969602</v>
      </c>
      <c r="D12147">
        <v>3000</v>
      </c>
      <c r="E12147">
        <v>5.9280303030303003E-2</v>
      </c>
      <c r="F12147">
        <v>4</v>
      </c>
      <c r="G12147">
        <v>3229.0264453055302</v>
      </c>
      <c r="H12147" s="73">
        <f t="shared" si="567"/>
        <v>4.6357853663824992E-2</v>
      </c>
      <c r="I12147" t="str">
        <f t="shared" si="568"/>
        <v/>
      </c>
      <c r="J12147" t="str">
        <f t="shared" si="569"/>
        <v/>
      </c>
    </row>
    <row r="12148" spans="1:10" x14ac:dyDescent="0.25">
      <c r="A12148" t="s">
        <v>796</v>
      </c>
      <c r="B12148" t="s">
        <v>10822</v>
      </c>
      <c r="C12148" s="27">
        <v>13160</v>
      </c>
      <c r="D12148">
        <v>3000</v>
      </c>
      <c r="E12148">
        <v>2.4621212121212099E-2</v>
      </c>
      <c r="F12148">
        <v>3</v>
      </c>
      <c r="G12148">
        <v>2178.4548109338002</v>
      </c>
      <c r="H12148" s="73">
        <f t="shared" si="567"/>
        <v>4.6350102360293619E-2</v>
      </c>
      <c r="I12148" t="str">
        <f t="shared" si="568"/>
        <v/>
      </c>
      <c r="J12148" t="str">
        <f t="shared" si="569"/>
        <v/>
      </c>
    </row>
    <row r="12149" spans="1:10" x14ac:dyDescent="0.25">
      <c r="A12149" t="s">
        <v>796</v>
      </c>
      <c r="B12149" t="s">
        <v>9802</v>
      </c>
      <c r="C12149" s="27">
        <v>30843.75</v>
      </c>
      <c r="D12149">
        <v>3000</v>
      </c>
      <c r="E12149">
        <v>9.375E-2</v>
      </c>
      <c r="F12149">
        <v>4</v>
      </c>
      <c r="G12149">
        <v>5104.2112892028399</v>
      </c>
      <c r="H12149" s="73">
        <f t="shared" si="567"/>
        <v>4.6336102483543508E-2</v>
      </c>
      <c r="I12149" t="str">
        <f t="shared" si="568"/>
        <v/>
      </c>
      <c r="J12149" t="str">
        <f t="shared" si="569"/>
        <v/>
      </c>
    </row>
    <row r="12150" spans="1:10" x14ac:dyDescent="0.25">
      <c r="A12150" t="s">
        <v>796</v>
      </c>
      <c r="B12150" t="s">
        <v>3562</v>
      </c>
      <c r="C12150" s="27">
        <v>48290.719696969602</v>
      </c>
      <c r="D12150">
        <v>3000</v>
      </c>
      <c r="E12150">
        <v>0.14678030303030301</v>
      </c>
      <c r="F12150">
        <v>1</v>
      </c>
      <c r="G12150">
        <v>7976.5719142205198</v>
      </c>
      <c r="H12150" s="73">
        <f t="shared" si="567"/>
        <v>4.6249883000230009E-2</v>
      </c>
      <c r="I12150" t="str">
        <f t="shared" si="568"/>
        <v/>
      </c>
      <c r="J12150" t="str">
        <f t="shared" si="569"/>
        <v/>
      </c>
    </row>
    <row r="12151" spans="1:10" x14ac:dyDescent="0.25">
      <c r="A12151" t="s">
        <v>796</v>
      </c>
      <c r="B12151" t="s">
        <v>4025</v>
      </c>
      <c r="C12151" s="27">
        <v>35517.045454545398</v>
      </c>
      <c r="D12151">
        <v>3000</v>
      </c>
      <c r="E12151">
        <v>0.107954545454545</v>
      </c>
      <c r="F12151">
        <v>12</v>
      </c>
      <c r="G12151">
        <v>5864.2418617018602</v>
      </c>
      <c r="H12151" s="73">
        <f t="shared" si="567"/>
        <v>4.6230977274782904E-2</v>
      </c>
      <c r="I12151" t="str">
        <f t="shared" si="568"/>
        <v/>
      </c>
      <c r="J12151" t="str">
        <f t="shared" si="569"/>
        <v/>
      </c>
    </row>
    <row r="12152" spans="1:10" x14ac:dyDescent="0.25">
      <c r="A12152" t="s">
        <v>796</v>
      </c>
      <c r="B12152" t="s">
        <v>4991</v>
      </c>
      <c r="C12152" s="27">
        <v>13895.265151515099</v>
      </c>
      <c r="D12152">
        <v>3000</v>
      </c>
      <c r="E12152">
        <v>4.2234848484848403E-2</v>
      </c>
      <c r="F12152">
        <v>1</v>
      </c>
      <c r="G12152">
        <v>2294.0547120329002</v>
      </c>
      <c r="H12152" s="73">
        <f t="shared" si="567"/>
        <v>4.6226920635564273E-2</v>
      </c>
      <c r="I12152" t="str">
        <f t="shared" si="568"/>
        <v/>
      </c>
      <c r="J12152" t="str">
        <f t="shared" si="569"/>
        <v/>
      </c>
    </row>
    <row r="12153" spans="1:10" x14ac:dyDescent="0.25">
      <c r="A12153" t="s">
        <v>796</v>
      </c>
      <c r="B12153" t="s">
        <v>3921</v>
      </c>
      <c r="C12153" s="27">
        <v>126864.393939393</v>
      </c>
      <c r="D12153">
        <v>3000</v>
      </c>
      <c r="E12153">
        <v>0.38560606060606001</v>
      </c>
      <c r="F12153">
        <v>2</v>
      </c>
      <c r="G12153">
        <v>20942.6662213075</v>
      </c>
      <c r="H12153" s="73">
        <f t="shared" si="567"/>
        <v>4.6222161789283907E-2</v>
      </c>
      <c r="I12153" t="str">
        <f t="shared" si="568"/>
        <v/>
      </c>
      <c r="J12153" t="str">
        <f t="shared" si="569"/>
        <v/>
      </c>
    </row>
    <row r="12154" spans="1:10" x14ac:dyDescent="0.25">
      <c r="A12154" t="s">
        <v>796</v>
      </c>
      <c r="B12154" t="s">
        <v>6528</v>
      </c>
      <c r="C12154" s="27">
        <v>81258.694857147697</v>
      </c>
      <c r="D12154">
        <v>3000</v>
      </c>
      <c r="E12154">
        <v>0.28598484848484801</v>
      </c>
      <c r="F12154">
        <v>4</v>
      </c>
      <c r="G12154">
        <v>11802.9792384999</v>
      </c>
      <c r="H12154" s="73">
        <f t="shared" si="567"/>
        <v>4.6216511334870709E-2</v>
      </c>
      <c r="I12154" t="str">
        <f t="shared" si="568"/>
        <v/>
      </c>
      <c r="J12154" t="str">
        <f t="shared" si="569"/>
        <v/>
      </c>
    </row>
    <row r="12155" spans="1:10" x14ac:dyDescent="0.25">
      <c r="A12155" t="s">
        <v>796</v>
      </c>
      <c r="B12155" t="s">
        <v>10168</v>
      </c>
      <c r="C12155" s="27">
        <v>13160</v>
      </c>
      <c r="D12155">
        <v>3000</v>
      </c>
      <c r="E12155">
        <v>2.4621212121212099E-2</v>
      </c>
      <c r="F12155">
        <v>18</v>
      </c>
      <c r="G12155">
        <v>2172.0964982179999</v>
      </c>
      <c r="H12155" s="73">
        <f t="shared" si="567"/>
        <v>4.6214819111021273E-2</v>
      </c>
      <c r="I12155" t="str">
        <f t="shared" si="568"/>
        <v/>
      </c>
      <c r="J12155" t="str">
        <f t="shared" si="569"/>
        <v/>
      </c>
    </row>
    <row r="12156" spans="1:10" x14ac:dyDescent="0.25">
      <c r="A12156" t="s">
        <v>796</v>
      </c>
      <c r="B12156" t="s">
        <v>9257</v>
      </c>
      <c r="C12156" s="27">
        <v>13160</v>
      </c>
      <c r="D12156">
        <v>3000</v>
      </c>
      <c r="E12156">
        <v>1.7992424242424199E-2</v>
      </c>
      <c r="F12156">
        <v>10</v>
      </c>
      <c r="G12156">
        <v>2170.6158029559401</v>
      </c>
      <c r="H12156" s="73">
        <f t="shared" si="567"/>
        <v>4.6183314956509361E-2</v>
      </c>
      <c r="I12156" t="str">
        <f t="shared" si="568"/>
        <v/>
      </c>
      <c r="J12156" t="str">
        <f t="shared" si="569"/>
        <v/>
      </c>
    </row>
    <row r="12157" spans="1:10" x14ac:dyDescent="0.25">
      <c r="A12157" t="s">
        <v>796</v>
      </c>
      <c r="B12157" t="s">
        <v>11817</v>
      </c>
      <c r="C12157" s="27">
        <v>112782.196969697</v>
      </c>
      <c r="D12157">
        <v>3000</v>
      </c>
      <c r="E12157">
        <v>0.34280303030303</v>
      </c>
      <c r="F12157">
        <v>13</v>
      </c>
      <c r="G12157">
        <v>18584.258952676701</v>
      </c>
      <c r="H12157" s="73">
        <f t="shared" si="567"/>
        <v>4.6138421192022154E-2</v>
      </c>
      <c r="I12157" t="str">
        <f t="shared" si="568"/>
        <v/>
      </c>
      <c r="J12157" t="str">
        <f t="shared" si="569"/>
        <v/>
      </c>
    </row>
    <row r="12158" spans="1:10" x14ac:dyDescent="0.25">
      <c r="A12158" t="s">
        <v>796</v>
      </c>
      <c r="B12158" t="s">
        <v>12991</v>
      </c>
      <c r="C12158" s="27">
        <v>18007.765151515101</v>
      </c>
      <c r="D12158">
        <v>3000</v>
      </c>
      <c r="E12158">
        <v>5.47348484848484E-2</v>
      </c>
      <c r="F12158">
        <v>6</v>
      </c>
      <c r="G12158">
        <v>2965.26982914369</v>
      </c>
      <c r="H12158" s="73">
        <f t="shared" si="567"/>
        <v>4.6106529331896413E-2</v>
      </c>
      <c r="I12158" t="str">
        <f t="shared" si="568"/>
        <v/>
      </c>
      <c r="J12158" t="str">
        <f t="shared" si="569"/>
        <v/>
      </c>
    </row>
    <row r="12159" spans="1:10" x14ac:dyDescent="0.25">
      <c r="A12159" t="s">
        <v>796</v>
      </c>
      <c r="B12159" t="s">
        <v>8171</v>
      </c>
      <c r="C12159" s="27">
        <v>37261.742424242402</v>
      </c>
      <c r="D12159">
        <v>3000</v>
      </c>
      <c r="E12159">
        <v>0.113257575757575</v>
      </c>
      <c r="F12159">
        <v>3</v>
      </c>
      <c r="G12159">
        <v>6133.35246201687</v>
      </c>
      <c r="H12159" s="73">
        <f t="shared" si="567"/>
        <v>4.6088523446166797E-2</v>
      </c>
      <c r="I12159" t="str">
        <f t="shared" si="568"/>
        <v/>
      </c>
      <c r="J12159" t="str">
        <f t="shared" si="569"/>
        <v/>
      </c>
    </row>
    <row r="12160" spans="1:10" x14ac:dyDescent="0.25">
      <c r="A12160" t="s">
        <v>796</v>
      </c>
      <c r="B12160" t="s">
        <v>12882</v>
      </c>
      <c r="C12160" s="27">
        <v>21060.984848484801</v>
      </c>
      <c r="D12160">
        <v>3000</v>
      </c>
      <c r="E12160">
        <v>6.4015151515151497E-2</v>
      </c>
      <c r="F12160">
        <v>1</v>
      </c>
      <c r="G12160">
        <v>3466.3508993061801</v>
      </c>
      <c r="H12160" s="73">
        <f t="shared" si="567"/>
        <v>4.6084181665206191E-2</v>
      </c>
      <c r="I12160" t="str">
        <f t="shared" si="568"/>
        <v/>
      </c>
      <c r="J12160" t="str">
        <f t="shared" si="569"/>
        <v/>
      </c>
    </row>
    <row r="12161" spans="1:10" x14ac:dyDescent="0.25">
      <c r="A12161" t="s">
        <v>796</v>
      </c>
      <c r="B12161" t="s">
        <v>8237</v>
      </c>
      <c r="C12161" s="27">
        <v>16574.621212121201</v>
      </c>
      <c r="D12161">
        <v>3000</v>
      </c>
      <c r="E12161">
        <v>5.0378787878787801E-2</v>
      </c>
      <c r="F12161">
        <v>1</v>
      </c>
      <c r="G12161">
        <v>2727.2168181717502</v>
      </c>
      <c r="H12161" s="73">
        <f t="shared" si="567"/>
        <v>4.6071683890407472E-2</v>
      </c>
      <c r="I12161" t="str">
        <f t="shared" si="568"/>
        <v/>
      </c>
      <c r="J12161" t="str">
        <f t="shared" si="569"/>
        <v/>
      </c>
    </row>
    <row r="12162" spans="1:10" x14ac:dyDescent="0.25">
      <c r="A12162" t="s">
        <v>796</v>
      </c>
      <c r="B12162" t="s">
        <v>4319</v>
      </c>
      <c r="C12162" s="27">
        <v>31030.681818181802</v>
      </c>
      <c r="D12162">
        <v>3000</v>
      </c>
      <c r="E12162">
        <v>9.4318181818181801E-2</v>
      </c>
      <c r="F12162">
        <v>1</v>
      </c>
      <c r="G12162">
        <v>5105.8359206669302</v>
      </c>
      <c r="H12162" s="73">
        <f t="shared" ref="H12162:H12225" si="570">G12162/SUMIFS(C:C,B:B,B12162)</f>
        <v>4.6071628917579086E-2</v>
      </c>
      <c r="I12162" t="str">
        <f t="shared" ref="I12162:I12225" si="571">IF(A12162="Construction",SUMIFS(D:D,A:A,"Engineering",B:B,B12162),"")</f>
        <v/>
      </c>
      <c r="J12162" t="str">
        <f t="shared" si="569"/>
        <v/>
      </c>
    </row>
    <row r="12163" spans="1:10" x14ac:dyDescent="0.25">
      <c r="A12163" t="s">
        <v>796</v>
      </c>
      <c r="B12163" t="s">
        <v>3560</v>
      </c>
      <c r="C12163" s="27">
        <v>63245.265151515101</v>
      </c>
      <c r="D12163">
        <v>3000</v>
      </c>
      <c r="E12163">
        <v>0.19223484848484801</v>
      </c>
      <c r="F12163">
        <v>18</v>
      </c>
      <c r="G12163">
        <v>10404.0949404904</v>
      </c>
      <c r="H12163" s="73">
        <f t="shared" si="570"/>
        <v>4.6061101591690197E-2</v>
      </c>
      <c r="I12163" t="str">
        <f t="shared" si="571"/>
        <v/>
      </c>
      <c r="J12163" t="str">
        <f t="shared" ref="J12163:J12226" si="572">IF(AND(I12163&lt;&gt;"",I12163&lt;&gt;3000,I12163&lt;&gt;0),D12163-I12163,"")</f>
        <v/>
      </c>
    </row>
    <row r="12164" spans="1:10" x14ac:dyDescent="0.25">
      <c r="A12164" t="s">
        <v>796</v>
      </c>
      <c r="B12164" t="s">
        <v>6265</v>
      </c>
      <c r="C12164" s="27">
        <v>42308.901515151498</v>
      </c>
      <c r="D12164">
        <v>3000</v>
      </c>
      <c r="E12164">
        <v>0.12859848484848399</v>
      </c>
      <c r="F12164">
        <v>6</v>
      </c>
      <c r="G12164">
        <v>6955.9557303035299</v>
      </c>
      <c r="H12164" s="73">
        <f t="shared" si="570"/>
        <v>4.6034464019055164E-2</v>
      </c>
      <c r="I12164" t="str">
        <f t="shared" si="571"/>
        <v/>
      </c>
      <c r="J12164" t="str">
        <f t="shared" si="572"/>
        <v/>
      </c>
    </row>
    <row r="12165" spans="1:10" x14ac:dyDescent="0.25">
      <c r="A12165" t="s">
        <v>796</v>
      </c>
      <c r="B12165" t="s">
        <v>7828</v>
      </c>
      <c r="C12165" s="27">
        <v>29099.053030302999</v>
      </c>
      <c r="D12165">
        <v>3000</v>
      </c>
      <c r="E12165">
        <v>8.8446969696969593E-2</v>
      </c>
      <c r="G12165">
        <v>4782.1269679986199</v>
      </c>
      <c r="H12165" s="73">
        <f t="shared" si="570"/>
        <v>4.6015090238339308E-2</v>
      </c>
      <c r="I12165" t="str">
        <f t="shared" si="571"/>
        <v/>
      </c>
      <c r="J12165" t="str">
        <f t="shared" si="572"/>
        <v/>
      </c>
    </row>
    <row r="12166" spans="1:10" x14ac:dyDescent="0.25">
      <c r="A12166" t="s">
        <v>796</v>
      </c>
      <c r="B12166" t="s">
        <v>7074</v>
      </c>
      <c r="C12166" s="27">
        <v>13160</v>
      </c>
      <c r="D12166">
        <v>3000</v>
      </c>
      <c r="E12166">
        <v>1.0227272727272699E-2</v>
      </c>
      <c r="F12166">
        <v>6</v>
      </c>
      <c r="G12166">
        <v>2162.066464216</v>
      </c>
      <c r="H12166" s="73">
        <f t="shared" si="570"/>
        <v>4.6001414132255322E-2</v>
      </c>
      <c r="I12166" t="str">
        <f t="shared" si="571"/>
        <v/>
      </c>
      <c r="J12166" t="str">
        <f t="shared" si="572"/>
        <v/>
      </c>
    </row>
    <row r="12167" spans="1:10" x14ac:dyDescent="0.25">
      <c r="A12167" t="s">
        <v>796</v>
      </c>
      <c r="B12167" t="s">
        <v>10443</v>
      </c>
      <c r="C12167" s="27">
        <v>48353.030303030297</v>
      </c>
      <c r="D12167">
        <v>3000</v>
      </c>
      <c r="E12167">
        <v>0.146969696969696</v>
      </c>
      <c r="F12167">
        <v>4</v>
      </c>
      <c r="G12167">
        <v>7928.5916508807404</v>
      </c>
      <c r="H12167" s="73">
        <f t="shared" si="570"/>
        <v>4.5912441233439856E-2</v>
      </c>
      <c r="I12167" t="str">
        <f t="shared" si="571"/>
        <v/>
      </c>
      <c r="J12167" t="str">
        <f t="shared" si="572"/>
        <v/>
      </c>
    </row>
    <row r="12168" spans="1:10" x14ac:dyDescent="0.25">
      <c r="A12168" t="s">
        <v>796</v>
      </c>
      <c r="B12168" t="s">
        <v>4162</v>
      </c>
      <c r="C12168" s="27">
        <v>22494.128787878701</v>
      </c>
      <c r="D12168">
        <v>3000</v>
      </c>
      <c r="E12168">
        <v>6.8371212121212097E-2</v>
      </c>
      <c r="F12168">
        <v>9</v>
      </c>
      <c r="G12168">
        <v>3669.1750716413999</v>
      </c>
      <c r="H12168" s="73">
        <f t="shared" si="570"/>
        <v>4.5672763312940713E-2</v>
      </c>
      <c r="I12168" t="str">
        <f t="shared" si="571"/>
        <v/>
      </c>
      <c r="J12168" t="str">
        <f t="shared" si="572"/>
        <v/>
      </c>
    </row>
    <row r="12169" spans="1:10" x14ac:dyDescent="0.25">
      <c r="A12169" t="s">
        <v>796</v>
      </c>
      <c r="B12169" t="s">
        <v>11281</v>
      </c>
      <c r="C12169" s="27">
        <v>26295.075757575702</v>
      </c>
      <c r="D12169">
        <v>3000</v>
      </c>
      <c r="E12169">
        <v>7.9924242424242398E-2</v>
      </c>
      <c r="F12169">
        <v>15</v>
      </c>
      <c r="G12169">
        <v>4283.8140461236699</v>
      </c>
      <c r="H12169" s="73">
        <f t="shared" si="570"/>
        <v>4.5615686525225393E-2</v>
      </c>
      <c r="I12169" t="str">
        <f t="shared" si="571"/>
        <v/>
      </c>
      <c r="J12169" t="str">
        <f t="shared" si="572"/>
        <v/>
      </c>
    </row>
    <row r="12170" spans="1:10" x14ac:dyDescent="0.25">
      <c r="A12170" t="s">
        <v>796</v>
      </c>
      <c r="B12170" t="s">
        <v>6949</v>
      </c>
      <c r="C12170" s="27">
        <v>13160</v>
      </c>
      <c r="D12170">
        <v>3000</v>
      </c>
      <c r="E12170">
        <v>2.3295454545454501E-2</v>
      </c>
      <c r="F12170">
        <v>3</v>
      </c>
      <c r="G12170">
        <v>2142.72089254509</v>
      </c>
      <c r="H12170" s="73">
        <f t="shared" si="570"/>
        <v>4.5589806224363615E-2</v>
      </c>
      <c r="I12170" t="str">
        <f t="shared" si="571"/>
        <v/>
      </c>
      <c r="J12170" t="str">
        <f t="shared" si="572"/>
        <v/>
      </c>
    </row>
    <row r="12171" spans="1:10" x14ac:dyDescent="0.25">
      <c r="A12171" t="s">
        <v>796</v>
      </c>
      <c r="B12171" t="s">
        <v>8134</v>
      </c>
      <c r="C12171" s="27">
        <v>35454.734848484797</v>
      </c>
      <c r="D12171">
        <v>3000</v>
      </c>
      <c r="E12171">
        <v>0.10776515151515099</v>
      </c>
      <c r="F12171">
        <v>15</v>
      </c>
      <c r="G12171">
        <v>5769.4129222112397</v>
      </c>
      <c r="H12171" s="73">
        <f t="shared" si="570"/>
        <v>4.5563325325169768E-2</v>
      </c>
      <c r="I12171" t="str">
        <f t="shared" si="571"/>
        <v/>
      </c>
      <c r="J12171" t="str">
        <f t="shared" si="572"/>
        <v/>
      </c>
    </row>
    <row r="12172" spans="1:10" x14ac:dyDescent="0.25">
      <c r="A12172" t="s">
        <v>796</v>
      </c>
      <c r="B12172" t="s">
        <v>8180</v>
      </c>
      <c r="C12172" s="27">
        <v>13708.333333333299</v>
      </c>
      <c r="D12172">
        <v>3000</v>
      </c>
      <c r="E12172">
        <v>4.1666666666666602E-2</v>
      </c>
      <c r="F12172">
        <v>1</v>
      </c>
      <c r="G12172">
        <v>2229.6333540057399</v>
      </c>
      <c r="H12172" s="73">
        <f t="shared" si="570"/>
        <v>4.5541447230755663E-2</v>
      </c>
      <c r="I12172" t="str">
        <f t="shared" si="571"/>
        <v/>
      </c>
      <c r="J12172" t="str">
        <f t="shared" si="572"/>
        <v/>
      </c>
    </row>
    <row r="12173" spans="1:10" x14ac:dyDescent="0.25">
      <c r="A12173" t="s">
        <v>796</v>
      </c>
      <c r="B12173" t="s">
        <v>8936</v>
      </c>
      <c r="C12173" s="27">
        <v>122564.962121212</v>
      </c>
      <c r="D12173">
        <v>3000</v>
      </c>
      <c r="E12173">
        <v>0.37253787878787797</v>
      </c>
      <c r="F12173">
        <v>2</v>
      </c>
      <c r="G12173">
        <v>19905.231165434601</v>
      </c>
      <c r="H12173" s="73">
        <f t="shared" si="570"/>
        <v>4.5473556470484199E-2</v>
      </c>
      <c r="I12173" t="str">
        <f t="shared" si="571"/>
        <v/>
      </c>
      <c r="J12173" t="str">
        <f t="shared" si="572"/>
        <v/>
      </c>
    </row>
    <row r="12174" spans="1:10" x14ac:dyDescent="0.25">
      <c r="A12174" t="s">
        <v>796</v>
      </c>
      <c r="B12174" t="s">
        <v>12951</v>
      </c>
      <c r="C12174" s="27">
        <v>32650.7575757575</v>
      </c>
      <c r="D12174">
        <v>3000</v>
      </c>
      <c r="E12174">
        <v>9.9242424242424201E-2</v>
      </c>
      <c r="F12174">
        <v>2</v>
      </c>
      <c r="G12174">
        <v>5295.4743499067799</v>
      </c>
      <c r="H12174" s="73">
        <f t="shared" si="570"/>
        <v>4.5411896325333476E-2</v>
      </c>
      <c r="I12174" t="str">
        <f t="shared" si="571"/>
        <v/>
      </c>
      <c r="J12174" t="str">
        <f t="shared" si="572"/>
        <v/>
      </c>
    </row>
    <row r="12175" spans="1:10" x14ac:dyDescent="0.25">
      <c r="A12175" t="s">
        <v>796</v>
      </c>
      <c r="B12175" t="s">
        <v>10177</v>
      </c>
      <c r="C12175" s="27">
        <v>17571.590909090901</v>
      </c>
      <c r="D12175">
        <v>3000</v>
      </c>
      <c r="E12175">
        <v>5.3409090909090899E-2</v>
      </c>
      <c r="F12175">
        <v>1</v>
      </c>
      <c r="G12175">
        <v>2848.9886102180099</v>
      </c>
      <c r="H12175" s="73">
        <f t="shared" si="570"/>
        <v>4.5398098270563146E-2</v>
      </c>
      <c r="I12175" t="str">
        <f t="shared" si="571"/>
        <v/>
      </c>
      <c r="J12175" t="str">
        <f t="shared" si="572"/>
        <v/>
      </c>
    </row>
    <row r="12176" spans="1:10" x14ac:dyDescent="0.25">
      <c r="A12176" t="s">
        <v>796</v>
      </c>
      <c r="B12176" t="s">
        <v>12965</v>
      </c>
      <c r="C12176" s="27">
        <v>22681.060606060601</v>
      </c>
      <c r="D12176">
        <v>3000</v>
      </c>
      <c r="E12176">
        <v>6.8939393939393898E-2</v>
      </c>
      <c r="F12176">
        <v>4</v>
      </c>
      <c r="G12176">
        <v>3674.88277182823</v>
      </c>
      <c r="H12176" s="73">
        <f t="shared" si="570"/>
        <v>4.5366801578800735E-2</v>
      </c>
      <c r="I12176" t="str">
        <f t="shared" si="571"/>
        <v/>
      </c>
      <c r="J12176" t="str">
        <f t="shared" si="572"/>
        <v/>
      </c>
    </row>
    <row r="12177" spans="1:10" x14ac:dyDescent="0.25">
      <c r="A12177" t="s">
        <v>796</v>
      </c>
      <c r="B12177" t="s">
        <v>3817</v>
      </c>
      <c r="C12177" s="27">
        <v>24176.515151515101</v>
      </c>
      <c r="D12177">
        <v>3000</v>
      </c>
      <c r="E12177">
        <v>7.3484848484848403E-2</v>
      </c>
      <c r="G12177">
        <v>3913.5240135879999</v>
      </c>
      <c r="H12177" s="73">
        <f t="shared" si="570"/>
        <v>4.5324428145963269E-2</v>
      </c>
      <c r="I12177" t="str">
        <f t="shared" si="571"/>
        <v/>
      </c>
      <c r="J12177" t="str">
        <f t="shared" si="572"/>
        <v/>
      </c>
    </row>
    <row r="12178" spans="1:10" x14ac:dyDescent="0.25">
      <c r="A12178" t="s">
        <v>796</v>
      </c>
      <c r="B12178" t="s">
        <v>10073</v>
      </c>
      <c r="C12178" s="27">
        <v>14393.75</v>
      </c>
      <c r="D12178">
        <v>3000</v>
      </c>
      <c r="E12178">
        <v>4.3749999999999997E-2</v>
      </c>
      <c r="F12178">
        <v>6</v>
      </c>
      <c r="G12178">
        <v>2328.2794007428402</v>
      </c>
      <c r="H12178" s="73">
        <f t="shared" si="570"/>
        <v>4.529175733967835E-2</v>
      </c>
      <c r="I12178" t="str">
        <f t="shared" si="571"/>
        <v/>
      </c>
      <c r="J12178" t="str">
        <f t="shared" si="572"/>
        <v/>
      </c>
    </row>
    <row r="12179" spans="1:10" x14ac:dyDescent="0.25">
      <c r="A12179" t="s">
        <v>796</v>
      </c>
      <c r="B12179" t="s">
        <v>7382</v>
      </c>
      <c r="C12179" s="27">
        <v>23864.962121212098</v>
      </c>
      <c r="D12179">
        <v>3000</v>
      </c>
      <c r="E12179">
        <v>7.2537878787878707E-2</v>
      </c>
      <c r="F12179">
        <v>1</v>
      </c>
      <c r="G12179">
        <v>3859.34151630417</v>
      </c>
      <c r="H12179" s="73">
        <f t="shared" si="570"/>
        <v>4.5280424878809039E-2</v>
      </c>
      <c r="I12179" t="str">
        <f t="shared" si="571"/>
        <v/>
      </c>
      <c r="J12179" t="str">
        <f t="shared" si="572"/>
        <v/>
      </c>
    </row>
    <row r="12180" spans="1:10" x14ac:dyDescent="0.25">
      <c r="A12180" t="s">
        <v>796</v>
      </c>
      <c r="B12180" t="s">
        <v>9493</v>
      </c>
      <c r="C12180" s="27">
        <v>21185.606060605998</v>
      </c>
      <c r="D12180">
        <v>3000</v>
      </c>
      <c r="E12180">
        <v>6.4393939393939295E-2</v>
      </c>
      <c r="F12180">
        <v>19</v>
      </c>
      <c r="G12180">
        <v>3422.72679173506</v>
      </c>
      <c r="H12180" s="73">
        <f t="shared" si="570"/>
        <v>4.5236539325059173E-2</v>
      </c>
      <c r="I12180" t="str">
        <f t="shared" si="571"/>
        <v/>
      </c>
      <c r="J12180" t="str">
        <f t="shared" si="572"/>
        <v/>
      </c>
    </row>
    <row r="12181" spans="1:10" x14ac:dyDescent="0.25">
      <c r="A12181" t="s">
        <v>796</v>
      </c>
      <c r="B12181" t="s">
        <v>4108</v>
      </c>
      <c r="C12181" s="27">
        <v>32463.825757575702</v>
      </c>
      <c r="D12181">
        <v>3000</v>
      </c>
      <c r="E12181">
        <v>9.86742424242424E-2</v>
      </c>
      <c r="F12181">
        <v>10</v>
      </c>
      <c r="G12181">
        <v>5243.4731076515</v>
      </c>
      <c r="H12181" s="73">
        <f t="shared" si="570"/>
        <v>4.5224875253644714E-2</v>
      </c>
      <c r="I12181" t="str">
        <f t="shared" si="571"/>
        <v/>
      </c>
      <c r="J12181" t="str">
        <f t="shared" si="572"/>
        <v/>
      </c>
    </row>
    <row r="12182" spans="1:10" x14ac:dyDescent="0.25">
      <c r="A12182" t="s">
        <v>796</v>
      </c>
      <c r="B12182" t="s">
        <v>8477</v>
      </c>
      <c r="C12182" s="27">
        <v>28787.5</v>
      </c>
      <c r="D12182">
        <v>3000</v>
      </c>
      <c r="E12182">
        <v>8.7499999999999994E-2</v>
      </c>
      <c r="F12182">
        <v>2</v>
      </c>
      <c r="G12182">
        <v>4648.0283510535</v>
      </c>
      <c r="H12182" s="73">
        <f t="shared" si="570"/>
        <v>4.5208786393225529E-2</v>
      </c>
      <c r="I12182" t="str">
        <f t="shared" si="571"/>
        <v/>
      </c>
      <c r="J12182" t="str">
        <f t="shared" si="572"/>
        <v/>
      </c>
    </row>
    <row r="12183" spans="1:10" x14ac:dyDescent="0.25">
      <c r="A12183" t="s">
        <v>796</v>
      </c>
      <c r="B12183" t="s">
        <v>9794</v>
      </c>
      <c r="C12183" s="27">
        <v>13160</v>
      </c>
      <c r="D12183">
        <v>3000</v>
      </c>
      <c r="E12183">
        <v>3.9204545454545402E-2</v>
      </c>
      <c r="F12183">
        <v>6</v>
      </c>
      <c r="G12183">
        <v>2122.58929550535</v>
      </c>
      <c r="H12183" s="73">
        <f t="shared" si="570"/>
        <v>4.5161474372454255E-2</v>
      </c>
      <c r="I12183" t="str">
        <f t="shared" si="571"/>
        <v/>
      </c>
      <c r="J12183" t="str">
        <f t="shared" si="572"/>
        <v/>
      </c>
    </row>
    <row r="12184" spans="1:10" x14ac:dyDescent="0.25">
      <c r="A12184" t="s">
        <v>796</v>
      </c>
      <c r="B12184" t="s">
        <v>8878</v>
      </c>
      <c r="C12184" s="27">
        <v>34956.25</v>
      </c>
      <c r="D12184">
        <v>3000</v>
      </c>
      <c r="E12184">
        <v>0.10625</v>
      </c>
      <c r="F12184">
        <v>1</v>
      </c>
      <c r="G12184">
        <v>5634.4907477589304</v>
      </c>
      <c r="H12184" s="73">
        <f t="shared" si="570"/>
        <v>4.5132341408832481E-2</v>
      </c>
      <c r="I12184" t="str">
        <f t="shared" si="571"/>
        <v/>
      </c>
      <c r="J12184" t="str">
        <f t="shared" si="572"/>
        <v/>
      </c>
    </row>
    <row r="12185" spans="1:10" x14ac:dyDescent="0.25">
      <c r="A12185" t="s">
        <v>796</v>
      </c>
      <c r="B12185" t="s">
        <v>10226</v>
      </c>
      <c r="C12185" s="27">
        <v>13160</v>
      </c>
      <c r="D12185">
        <v>3000</v>
      </c>
      <c r="E12185">
        <v>3.9015151515151503E-2</v>
      </c>
      <c r="F12185">
        <v>5</v>
      </c>
      <c r="G12185">
        <v>2119.83599889992</v>
      </c>
      <c r="H12185" s="73">
        <f t="shared" si="570"/>
        <v>4.5102893593615322E-2</v>
      </c>
      <c r="I12185" t="str">
        <f t="shared" si="571"/>
        <v/>
      </c>
      <c r="J12185" t="str">
        <f t="shared" si="572"/>
        <v/>
      </c>
    </row>
    <row r="12186" spans="1:10" x14ac:dyDescent="0.25">
      <c r="A12186" t="s">
        <v>796</v>
      </c>
      <c r="B12186" t="s">
        <v>9804</v>
      </c>
      <c r="C12186" s="27">
        <v>29348.295454545401</v>
      </c>
      <c r="D12186">
        <v>3000</v>
      </c>
      <c r="E12186">
        <v>8.9204545454545398E-2</v>
      </c>
      <c r="F12186">
        <v>1</v>
      </c>
      <c r="G12186">
        <v>4720.3710175664501</v>
      </c>
      <c r="H12186" s="73">
        <f t="shared" si="570"/>
        <v>4.5035115820121756E-2</v>
      </c>
      <c r="I12186" t="str">
        <f t="shared" si="571"/>
        <v/>
      </c>
      <c r="J12186" t="str">
        <f t="shared" si="572"/>
        <v/>
      </c>
    </row>
    <row r="12187" spans="1:10" x14ac:dyDescent="0.25">
      <c r="A12187" t="s">
        <v>796</v>
      </c>
      <c r="B12187" t="s">
        <v>5795</v>
      </c>
      <c r="C12187" s="27">
        <v>19067.045454545401</v>
      </c>
      <c r="D12187">
        <v>3000</v>
      </c>
      <c r="E12187">
        <v>5.7954545454545398E-2</v>
      </c>
      <c r="F12187">
        <v>3</v>
      </c>
      <c r="G12187">
        <v>3065.8073634822799</v>
      </c>
      <c r="H12187" s="73">
        <f t="shared" si="570"/>
        <v>4.5021451478755289E-2</v>
      </c>
      <c r="I12187" t="str">
        <f t="shared" si="571"/>
        <v/>
      </c>
      <c r="J12187" t="str">
        <f t="shared" si="572"/>
        <v/>
      </c>
    </row>
    <row r="12188" spans="1:10" x14ac:dyDescent="0.25">
      <c r="A12188" t="s">
        <v>796</v>
      </c>
      <c r="B12188" t="s">
        <v>9273</v>
      </c>
      <c r="C12188" s="27">
        <v>44240.530303030297</v>
      </c>
      <c r="D12188">
        <v>3000</v>
      </c>
      <c r="E12188">
        <v>0.13446969696969599</v>
      </c>
      <c r="F12188">
        <v>1</v>
      </c>
      <c r="G12188">
        <v>7113.2895024284899</v>
      </c>
      <c r="H12188" s="73">
        <f t="shared" si="570"/>
        <v>4.5020279979409737E-2</v>
      </c>
      <c r="I12188" t="str">
        <f t="shared" si="571"/>
        <v/>
      </c>
      <c r="J12188" t="str">
        <f t="shared" si="572"/>
        <v/>
      </c>
    </row>
    <row r="12189" spans="1:10" x14ac:dyDescent="0.25">
      <c r="A12189" t="s">
        <v>796</v>
      </c>
      <c r="B12189" t="s">
        <v>11032</v>
      </c>
      <c r="C12189" s="27">
        <v>17883.1439393939</v>
      </c>
      <c r="D12189">
        <v>3000</v>
      </c>
      <c r="E12189">
        <v>5.4356060606060602E-2</v>
      </c>
      <c r="F12189">
        <v>7</v>
      </c>
      <c r="G12189">
        <v>2875.1594461393902</v>
      </c>
      <c r="H12189" s="73">
        <f t="shared" si="570"/>
        <v>4.5016952704028487E-2</v>
      </c>
      <c r="I12189" t="str">
        <f t="shared" si="571"/>
        <v/>
      </c>
      <c r="J12189" t="str">
        <f t="shared" si="572"/>
        <v/>
      </c>
    </row>
    <row r="12190" spans="1:10" x14ac:dyDescent="0.25">
      <c r="A12190" t="s">
        <v>796</v>
      </c>
      <c r="B12190" t="s">
        <v>8469</v>
      </c>
      <c r="C12190" s="27">
        <v>13160</v>
      </c>
      <c r="D12190">
        <v>3000</v>
      </c>
      <c r="E12190">
        <v>2.1780303030303001E-2</v>
      </c>
      <c r="F12190">
        <v>1</v>
      </c>
      <c r="G12190">
        <v>2111.27394041042</v>
      </c>
      <c r="H12190" s="73">
        <f t="shared" si="570"/>
        <v>4.4920722136391915E-2</v>
      </c>
      <c r="I12190" t="str">
        <f t="shared" si="571"/>
        <v/>
      </c>
      <c r="J12190" t="str">
        <f t="shared" si="572"/>
        <v/>
      </c>
    </row>
    <row r="12191" spans="1:10" x14ac:dyDescent="0.25">
      <c r="A12191" t="s">
        <v>796</v>
      </c>
      <c r="B12191" t="s">
        <v>5048</v>
      </c>
      <c r="C12191" s="27">
        <v>39691.856060605998</v>
      </c>
      <c r="D12191">
        <v>3000</v>
      </c>
      <c r="E12191">
        <v>0.120643939393939</v>
      </c>
      <c r="F12191">
        <v>2</v>
      </c>
      <c r="G12191">
        <v>6362.95885448218</v>
      </c>
      <c r="H12191" s="73">
        <f t="shared" si="570"/>
        <v>4.4886499551309127E-2</v>
      </c>
      <c r="I12191" t="str">
        <f t="shared" si="571"/>
        <v/>
      </c>
      <c r="J12191" t="str">
        <f t="shared" si="572"/>
        <v/>
      </c>
    </row>
    <row r="12192" spans="1:10" x14ac:dyDescent="0.25">
      <c r="A12192" t="s">
        <v>796</v>
      </c>
      <c r="B12192" t="s">
        <v>6784</v>
      </c>
      <c r="C12192" s="27">
        <v>21746.401515151501</v>
      </c>
      <c r="D12192">
        <v>3000</v>
      </c>
      <c r="E12192">
        <v>6.6098484848484795E-2</v>
      </c>
      <c r="F12192">
        <v>1</v>
      </c>
      <c r="G12192">
        <v>3486.0899316413602</v>
      </c>
      <c r="H12192" s="73">
        <f t="shared" si="570"/>
        <v>4.4885825371130665E-2</v>
      </c>
      <c r="I12192" t="str">
        <f t="shared" si="571"/>
        <v/>
      </c>
      <c r="J12192" t="str">
        <f t="shared" si="572"/>
        <v/>
      </c>
    </row>
    <row r="12193" spans="1:10" x14ac:dyDescent="0.25">
      <c r="A12193" t="s">
        <v>796</v>
      </c>
      <c r="B12193" t="s">
        <v>5032</v>
      </c>
      <c r="C12193" s="27">
        <v>24363.446969696899</v>
      </c>
      <c r="D12193">
        <v>3000</v>
      </c>
      <c r="E12193">
        <v>7.4053030303030301E-2</v>
      </c>
      <c r="F12193">
        <v>2</v>
      </c>
      <c r="G12193">
        <v>3905.13028662854</v>
      </c>
      <c r="H12193" s="73">
        <f t="shared" si="570"/>
        <v>4.4880204415081275E-2</v>
      </c>
      <c r="I12193" t="str">
        <f t="shared" si="571"/>
        <v/>
      </c>
      <c r="J12193" t="str">
        <f t="shared" si="572"/>
        <v/>
      </c>
    </row>
    <row r="12194" spans="1:10" x14ac:dyDescent="0.25">
      <c r="A12194" t="s">
        <v>796</v>
      </c>
      <c r="B12194" t="s">
        <v>8743</v>
      </c>
      <c r="C12194" s="27">
        <v>22431.8181818181</v>
      </c>
      <c r="D12194">
        <v>3000</v>
      </c>
      <c r="E12194">
        <v>6.8181818181818094E-2</v>
      </c>
      <c r="F12194">
        <v>3</v>
      </c>
      <c r="G12194">
        <v>3595.5052300930001</v>
      </c>
      <c r="H12194" s="73">
        <f t="shared" si="570"/>
        <v>4.4880065283430449E-2</v>
      </c>
      <c r="I12194" t="str">
        <f t="shared" si="571"/>
        <v/>
      </c>
      <c r="J12194" t="str">
        <f t="shared" si="572"/>
        <v/>
      </c>
    </row>
    <row r="12195" spans="1:10" x14ac:dyDescent="0.25">
      <c r="A12195" t="s">
        <v>796</v>
      </c>
      <c r="B12195" t="s">
        <v>8937</v>
      </c>
      <c r="C12195" s="27">
        <v>45237.5</v>
      </c>
      <c r="D12195">
        <v>3000</v>
      </c>
      <c r="E12195">
        <v>0.13750000000000001</v>
      </c>
      <c r="F12195">
        <v>4</v>
      </c>
      <c r="G12195">
        <v>7242.9463177526104</v>
      </c>
      <c r="H12195" s="73">
        <f t="shared" si="570"/>
        <v>4.4830615506399135E-2</v>
      </c>
      <c r="I12195" t="str">
        <f t="shared" si="571"/>
        <v/>
      </c>
      <c r="J12195" t="str">
        <f t="shared" si="572"/>
        <v/>
      </c>
    </row>
    <row r="12196" spans="1:10" x14ac:dyDescent="0.25">
      <c r="A12196" t="s">
        <v>796</v>
      </c>
      <c r="B12196" t="s">
        <v>6937</v>
      </c>
      <c r="C12196" s="27">
        <v>34208.522727272699</v>
      </c>
      <c r="D12196">
        <v>3000</v>
      </c>
      <c r="E12196">
        <v>0.103977272727272</v>
      </c>
      <c r="F12196">
        <v>1</v>
      </c>
      <c r="G12196">
        <v>5476.0495549124298</v>
      </c>
      <c r="H12196" s="73">
        <f t="shared" si="570"/>
        <v>4.4821984497829925E-2</v>
      </c>
      <c r="I12196" t="str">
        <f t="shared" si="571"/>
        <v/>
      </c>
      <c r="J12196" t="str">
        <f t="shared" si="572"/>
        <v/>
      </c>
    </row>
    <row r="12197" spans="1:10" x14ac:dyDescent="0.25">
      <c r="A12197" t="s">
        <v>796</v>
      </c>
      <c r="B12197" t="s">
        <v>8376</v>
      </c>
      <c r="C12197" s="27">
        <v>13160</v>
      </c>
      <c r="D12197">
        <v>3000</v>
      </c>
      <c r="E12197">
        <v>2.2348484848484802E-2</v>
      </c>
      <c r="F12197">
        <v>9</v>
      </c>
      <c r="G12197">
        <v>2105.9858117592798</v>
      </c>
      <c r="H12197" s="73">
        <f t="shared" si="570"/>
        <v>4.4808208760835744E-2</v>
      </c>
      <c r="I12197" t="str">
        <f t="shared" si="571"/>
        <v/>
      </c>
      <c r="J12197" t="str">
        <f t="shared" si="572"/>
        <v/>
      </c>
    </row>
    <row r="12198" spans="1:10" x14ac:dyDescent="0.25">
      <c r="A12198" t="s">
        <v>796</v>
      </c>
      <c r="B12198" t="s">
        <v>12788</v>
      </c>
      <c r="C12198" s="27">
        <v>13160</v>
      </c>
      <c r="D12198">
        <v>3000</v>
      </c>
      <c r="E12198">
        <v>3.5795454545454498E-2</v>
      </c>
      <c r="F12198">
        <v>1</v>
      </c>
      <c r="G12198">
        <v>2105.8274322174002</v>
      </c>
      <c r="H12198" s="73">
        <f t="shared" si="570"/>
        <v>4.4804838983348944E-2</v>
      </c>
      <c r="I12198" t="str">
        <f t="shared" si="571"/>
        <v/>
      </c>
      <c r="J12198" t="str">
        <f t="shared" si="572"/>
        <v/>
      </c>
    </row>
    <row r="12199" spans="1:10" x14ac:dyDescent="0.25">
      <c r="A12199" t="s">
        <v>796</v>
      </c>
      <c r="B12199" t="s">
        <v>5859</v>
      </c>
      <c r="C12199" s="27">
        <v>22992.6136363636</v>
      </c>
      <c r="D12199">
        <v>3000</v>
      </c>
      <c r="E12199">
        <v>6.9886363636363594E-2</v>
      </c>
      <c r="F12199">
        <v>4</v>
      </c>
      <c r="G12199">
        <v>3676.4940374391999</v>
      </c>
      <c r="H12199" s="73">
        <f t="shared" si="570"/>
        <v>4.4771696979020913E-2</v>
      </c>
      <c r="I12199" t="str">
        <f t="shared" si="571"/>
        <v/>
      </c>
      <c r="J12199" t="str">
        <f t="shared" si="572"/>
        <v/>
      </c>
    </row>
    <row r="12200" spans="1:10" x14ac:dyDescent="0.25">
      <c r="A12200" t="s">
        <v>796</v>
      </c>
      <c r="B12200" t="s">
        <v>6470</v>
      </c>
      <c r="C12200" s="27">
        <v>19253.977272727199</v>
      </c>
      <c r="D12200">
        <v>3000</v>
      </c>
      <c r="E12200">
        <v>5.8522727272727199E-2</v>
      </c>
      <c r="F12200">
        <v>8</v>
      </c>
      <c r="G12200">
        <v>3076.6345054900298</v>
      </c>
      <c r="H12200" s="73">
        <f t="shared" si="570"/>
        <v>4.4741803178371939E-2</v>
      </c>
      <c r="I12200" t="str">
        <f t="shared" si="571"/>
        <v/>
      </c>
      <c r="J12200" t="str">
        <f t="shared" si="572"/>
        <v/>
      </c>
    </row>
    <row r="12201" spans="1:10" x14ac:dyDescent="0.25">
      <c r="A12201" t="s">
        <v>796</v>
      </c>
      <c r="B12201" t="s">
        <v>3797</v>
      </c>
      <c r="C12201" s="27">
        <v>78199.810606060593</v>
      </c>
      <c r="D12201">
        <v>3000</v>
      </c>
      <c r="E12201">
        <v>0.23768939393939301</v>
      </c>
      <c r="F12201">
        <v>6</v>
      </c>
      <c r="G12201">
        <v>12492.9294253836</v>
      </c>
      <c r="H12201" s="73">
        <f t="shared" si="570"/>
        <v>4.4731824949411185E-2</v>
      </c>
      <c r="I12201" t="str">
        <f t="shared" si="571"/>
        <v/>
      </c>
      <c r="J12201" t="str">
        <f t="shared" si="572"/>
        <v/>
      </c>
    </row>
    <row r="12202" spans="1:10" x14ac:dyDescent="0.25">
      <c r="A12202" t="s">
        <v>796</v>
      </c>
      <c r="B12202" t="s">
        <v>9699</v>
      </c>
      <c r="C12202" s="27">
        <v>66423.106060606005</v>
      </c>
      <c r="D12202">
        <v>3000</v>
      </c>
      <c r="E12202">
        <v>0.20189393939393899</v>
      </c>
      <c r="G12202">
        <v>10604.348025519501</v>
      </c>
      <c r="H12202" s="73">
        <f t="shared" si="570"/>
        <v>4.4701574847106421E-2</v>
      </c>
      <c r="I12202" t="str">
        <f t="shared" si="571"/>
        <v/>
      </c>
      <c r="J12202" t="str">
        <f t="shared" si="572"/>
        <v/>
      </c>
    </row>
    <row r="12203" spans="1:10" x14ac:dyDescent="0.25">
      <c r="A12203" t="s">
        <v>796</v>
      </c>
      <c r="B12203" t="s">
        <v>3926</v>
      </c>
      <c r="C12203" s="27">
        <v>118078.598484848</v>
      </c>
      <c r="D12203">
        <v>3000</v>
      </c>
      <c r="E12203">
        <v>0.35890151515151503</v>
      </c>
      <c r="F12203">
        <v>8</v>
      </c>
      <c r="G12203">
        <v>18850.814216459999</v>
      </c>
      <c r="H12203" s="73">
        <f t="shared" si="570"/>
        <v>4.4700970779951318E-2</v>
      </c>
      <c r="I12203" t="str">
        <f t="shared" si="571"/>
        <v/>
      </c>
      <c r="J12203" t="str">
        <f t="shared" si="572"/>
        <v/>
      </c>
    </row>
    <row r="12204" spans="1:10" x14ac:dyDescent="0.25">
      <c r="A12204" t="s">
        <v>796</v>
      </c>
      <c r="B12204" t="s">
        <v>4188</v>
      </c>
      <c r="C12204" s="27">
        <v>13160</v>
      </c>
      <c r="D12204">
        <v>3000</v>
      </c>
      <c r="E12204">
        <v>1.7045454545454499E-2</v>
      </c>
      <c r="F12204">
        <v>1</v>
      </c>
      <c r="G12204">
        <v>2098.6364649137099</v>
      </c>
      <c r="H12204" s="73">
        <f t="shared" si="570"/>
        <v>4.4651839679015107E-2</v>
      </c>
      <c r="I12204" t="str">
        <f t="shared" si="571"/>
        <v/>
      </c>
      <c r="J12204" t="str">
        <f t="shared" si="572"/>
        <v/>
      </c>
    </row>
    <row r="12205" spans="1:10" x14ac:dyDescent="0.25">
      <c r="A12205" t="s">
        <v>796</v>
      </c>
      <c r="B12205" t="s">
        <v>3720</v>
      </c>
      <c r="C12205" s="27">
        <v>13160</v>
      </c>
      <c r="D12205">
        <v>3000</v>
      </c>
      <c r="E12205">
        <v>2.2159090909090899E-2</v>
      </c>
      <c r="F12205">
        <v>2</v>
      </c>
      <c r="G12205">
        <v>2097.6125252972201</v>
      </c>
      <c r="H12205" s="73">
        <f t="shared" si="570"/>
        <v>4.4630053729728086E-2</v>
      </c>
      <c r="I12205" t="str">
        <f t="shared" si="571"/>
        <v/>
      </c>
      <c r="J12205" t="str">
        <f t="shared" si="572"/>
        <v/>
      </c>
    </row>
    <row r="12206" spans="1:10" x14ac:dyDescent="0.25">
      <c r="A12206" t="s">
        <v>796</v>
      </c>
      <c r="B12206" t="s">
        <v>7386</v>
      </c>
      <c r="C12206" s="27">
        <v>19503.219696969602</v>
      </c>
      <c r="D12206">
        <v>3000</v>
      </c>
      <c r="E12206">
        <v>5.9280303030303003E-2</v>
      </c>
      <c r="F12206">
        <v>1</v>
      </c>
      <c r="G12206">
        <v>3106.9585065502702</v>
      </c>
      <c r="H12206" s="73">
        <f t="shared" si="570"/>
        <v>4.4605372618001397E-2</v>
      </c>
      <c r="I12206" t="str">
        <f t="shared" si="571"/>
        <v/>
      </c>
      <c r="J12206" t="str">
        <f t="shared" si="572"/>
        <v/>
      </c>
    </row>
    <row r="12207" spans="1:10" x14ac:dyDescent="0.25">
      <c r="A12207" t="s">
        <v>796</v>
      </c>
      <c r="B12207" t="s">
        <v>9117</v>
      </c>
      <c r="C12207" s="27">
        <v>13160</v>
      </c>
      <c r="D12207">
        <v>3000</v>
      </c>
      <c r="E12207">
        <v>1.8939393939393901E-3</v>
      </c>
      <c r="F12207">
        <v>17</v>
      </c>
      <c r="G12207">
        <v>2096.27508322107</v>
      </c>
      <c r="H12207" s="73">
        <f t="shared" si="570"/>
        <v>4.4601597515341915E-2</v>
      </c>
      <c r="I12207" t="str">
        <f t="shared" si="571"/>
        <v/>
      </c>
      <c r="J12207" t="str">
        <f t="shared" si="572"/>
        <v/>
      </c>
    </row>
    <row r="12208" spans="1:10" x14ac:dyDescent="0.25">
      <c r="A12208" t="s">
        <v>796</v>
      </c>
      <c r="B12208" t="s">
        <v>11896</v>
      </c>
      <c r="C12208" s="27">
        <v>15826.8939393939</v>
      </c>
      <c r="D12208">
        <v>3000</v>
      </c>
      <c r="E12208">
        <v>4.8106060606060597E-2</v>
      </c>
      <c r="F12208">
        <v>1</v>
      </c>
      <c r="G12208">
        <v>2520.5747884126099</v>
      </c>
      <c r="H12208" s="73">
        <f t="shared" si="570"/>
        <v>4.4592510915793623E-2</v>
      </c>
      <c r="I12208" t="str">
        <f t="shared" si="571"/>
        <v/>
      </c>
      <c r="J12208" t="str">
        <f t="shared" si="572"/>
        <v/>
      </c>
    </row>
    <row r="12209" spans="1:10" x14ac:dyDescent="0.25">
      <c r="A12209" t="s">
        <v>796</v>
      </c>
      <c r="B12209" t="s">
        <v>7767</v>
      </c>
      <c r="C12209" s="27">
        <v>48166.0984848484</v>
      </c>
      <c r="D12209">
        <v>3000</v>
      </c>
      <c r="E12209">
        <v>0.146401515151515</v>
      </c>
      <c r="F12209">
        <v>3</v>
      </c>
      <c r="G12209">
        <v>7669.7372195165799</v>
      </c>
      <c r="H12209" s="73">
        <f t="shared" si="570"/>
        <v>4.458584957094245E-2</v>
      </c>
      <c r="I12209" t="str">
        <f t="shared" si="571"/>
        <v/>
      </c>
      <c r="J12209" t="str">
        <f t="shared" si="572"/>
        <v/>
      </c>
    </row>
    <row r="12210" spans="1:10" x14ac:dyDescent="0.25">
      <c r="A12210" t="s">
        <v>796</v>
      </c>
      <c r="B12210" t="s">
        <v>4284</v>
      </c>
      <c r="C12210" s="27">
        <v>13160</v>
      </c>
      <c r="D12210">
        <v>3000</v>
      </c>
      <c r="E12210">
        <v>3.3333333333333298E-2</v>
      </c>
      <c r="F12210">
        <v>9</v>
      </c>
      <c r="G12210">
        <v>2094.5349910899299</v>
      </c>
      <c r="H12210" s="73">
        <f t="shared" si="570"/>
        <v>4.4564574278509149E-2</v>
      </c>
      <c r="I12210" t="str">
        <f t="shared" si="571"/>
        <v/>
      </c>
      <c r="J12210" t="str">
        <f t="shared" si="572"/>
        <v/>
      </c>
    </row>
    <row r="12211" spans="1:10" x14ac:dyDescent="0.25">
      <c r="A12211" t="s">
        <v>796</v>
      </c>
      <c r="B12211" t="s">
        <v>12187</v>
      </c>
      <c r="C12211" s="27">
        <v>13160</v>
      </c>
      <c r="D12211">
        <v>3000</v>
      </c>
      <c r="E12211">
        <v>3.4280303030303001E-2</v>
      </c>
      <c r="F12211">
        <v>3</v>
      </c>
      <c r="G12211">
        <v>2090.3706911091199</v>
      </c>
      <c r="H12211" s="73">
        <f t="shared" si="570"/>
        <v>4.447597215125787E-2</v>
      </c>
      <c r="I12211" t="str">
        <f t="shared" si="571"/>
        <v/>
      </c>
      <c r="J12211" t="str">
        <f t="shared" si="572"/>
        <v/>
      </c>
    </row>
    <row r="12212" spans="1:10" x14ac:dyDescent="0.25">
      <c r="A12212" t="s">
        <v>796</v>
      </c>
      <c r="B12212" t="s">
        <v>10957</v>
      </c>
      <c r="C12212" s="27">
        <v>30532.196969696899</v>
      </c>
      <c r="D12212">
        <v>3000</v>
      </c>
      <c r="E12212">
        <v>9.2803030303030304E-2</v>
      </c>
      <c r="F12212">
        <v>3</v>
      </c>
      <c r="G12212">
        <v>4845.9005414589901</v>
      </c>
      <c r="H12212" s="73">
        <f t="shared" si="570"/>
        <v>4.4440043176558384E-2</v>
      </c>
      <c r="I12212" t="str">
        <f t="shared" si="571"/>
        <v/>
      </c>
      <c r="J12212" t="str">
        <f t="shared" si="572"/>
        <v/>
      </c>
    </row>
    <row r="12213" spans="1:10" x14ac:dyDescent="0.25">
      <c r="A12213" t="s">
        <v>796</v>
      </c>
      <c r="B12213" t="s">
        <v>11221</v>
      </c>
      <c r="C12213" s="27">
        <v>34208.522727272699</v>
      </c>
      <c r="D12213">
        <v>3000</v>
      </c>
      <c r="E12213">
        <v>0.103977272727272</v>
      </c>
      <c r="F12213">
        <v>3</v>
      </c>
      <c r="G12213">
        <v>5422.25484977627</v>
      </c>
      <c r="H12213" s="73">
        <f t="shared" si="570"/>
        <v>4.4381669738896588E-2</v>
      </c>
      <c r="I12213" t="str">
        <f t="shared" si="571"/>
        <v/>
      </c>
      <c r="J12213" t="str">
        <f t="shared" si="572"/>
        <v/>
      </c>
    </row>
    <row r="12214" spans="1:10" x14ac:dyDescent="0.25">
      <c r="A12214" t="s">
        <v>796</v>
      </c>
      <c r="B12214" t="s">
        <v>12300</v>
      </c>
      <c r="C12214" s="27">
        <v>17010.795454545401</v>
      </c>
      <c r="D12214">
        <v>3000</v>
      </c>
      <c r="E12214">
        <v>5.1704545454545399E-2</v>
      </c>
      <c r="F12214">
        <v>1</v>
      </c>
      <c r="G12214">
        <v>2694.5846194937899</v>
      </c>
      <c r="H12214" s="73">
        <f t="shared" si="570"/>
        <v>4.4353228246986946E-2</v>
      </c>
      <c r="I12214" t="str">
        <f t="shared" si="571"/>
        <v/>
      </c>
      <c r="J12214" t="str">
        <f t="shared" si="572"/>
        <v/>
      </c>
    </row>
    <row r="12215" spans="1:10" x14ac:dyDescent="0.25">
      <c r="A12215" t="s">
        <v>796</v>
      </c>
      <c r="B12215" t="s">
        <v>8625</v>
      </c>
      <c r="C12215" s="27">
        <v>50160.0378787878</v>
      </c>
      <c r="D12215">
        <v>3000</v>
      </c>
      <c r="E12215">
        <v>0.15246212121212099</v>
      </c>
      <c r="F12215">
        <v>2</v>
      </c>
      <c r="G12215">
        <v>7933.9234723900099</v>
      </c>
      <c r="H12215" s="73">
        <f t="shared" si="570"/>
        <v>4.4288215603773648E-2</v>
      </c>
      <c r="I12215" t="str">
        <f t="shared" si="571"/>
        <v/>
      </c>
      <c r="J12215" t="str">
        <f t="shared" si="572"/>
        <v/>
      </c>
    </row>
    <row r="12216" spans="1:10" x14ac:dyDescent="0.25">
      <c r="A12216" t="s">
        <v>796</v>
      </c>
      <c r="B12216" t="s">
        <v>10915</v>
      </c>
      <c r="C12216" s="27">
        <v>45611.363636363603</v>
      </c>
      <c r="D12216">
        <v>3000</v>
      </c>
      <c r="E12216">
        <v>0.138636363636363</v>
      </c>
      <c r="F12216">
        <v>4</v>
      </c>
      <c r="G12216">
        <v>7199.5555194417602</v>
      </c>
      <c r="H12216" s="73">
        <f t="shared" si="570"/>
        <v>4.4196783098073074E-2</v>
      </c>
      <c r="I12216" t="str">
        <f t="shared" si="571"/>
        <v/>
      </c>
      <c r="J12216" t="str">
        <f t="shared" si="572"/>
        <v/>
      </c>
    </row>
    <row r="12217" spans="1:10" x14ac:dyDescent="0.25">
      <c r="A12217" t="s">
        <v>796</v>
      </c>
      <c r="B12217" t="s">
        <v>12966</v>
      </c>
      <c r="C12217" s="27">
        <v>23304.166666666599</v>
      </c>
      <c r="D12217">
        <v>3000</v>
      </c>
      <c r="E12217">
        <v>7.0833333333333304E-2</v>
      </c>
      <c r="F12217">
        <v>2</v>
      </c>
      <c r="G12217">
        <v>3675.8552124100702</v>
      </c>
      <c r="H12217" s="73">
        <f t="shared" si="570"/>
        <v>4.4165469385653001E-2</v>
      </c>
      <c r="I12217" t="str">
        <f t="shared" si="571"/>
        <v/>
      </c>
      <c r="J12217" t="str">
        <f t="shared" si="572"/>
        <v/>
      </c>
    </row>
    <row r="12218" spans="1:10" x14ac:dyDescent="0.25">
      <c r="A12218" t="s">
        <v>796</v>
      </c>
      <c r="B12218" t="s">
        <v>9295</v>
      </c>
      <c r="C12218" s="27">
        <v>49661.553030303003</v>
      </c>
      <c r="D12218">
        <v>3000</v>
      </c>
      <c r="E12218">
        <v>0.150946969696969</v>
      </c>
      <c r="F12218">
        <v>1</v>
      </c>
      <c r="G12218">
        <v>7831.5815000286802</v>
      </c>
      <c r="H12218" s="73">
        <f t="shared" si="570"/>
        <v>4.4155743954885633E-2</v>
      </c>
      <c r="I12218" t="str">
        <f t="shared" si="571"/>
        <v/>
      </c>
      <c r="J12218" t="str">
        <f t="shared" si="572"/>
        <v/>
      </c>
    </row>
    <row r="12219" spans="1:10" x14ac:dyDescent="0.25">
      <c r="A12219" t="s">
        <v>796</v>
      </c>
      <c r="B12219" t="s">
        <v>9624</v>
      </c>
      <c r="C12219" s="27">
        <v>23304.166666666599</v>
      </c>
      <c r="D12219">
        <v>3000</v>
      </c>
      <c r="E12219">
        <v>7.0833333333333304E-2</v>
      </c>
      <c r="F12219">
        <v>1</v>
      </c>
      <c r="G12219">
        <v>3672.4393631213402</v>
      </c>
      <c r="H12219" s="73">
        <f t="shared" si="570"/>
        <v>4.4124427892321572E-2</v>
      </c>
      <c r="I12219" t="str">
        <f t="shared" si="571"/>
        <v/>
      </c>
      <c r="J12219" t="str">
        <f t="shared" si="572"/>
        <v/>
      </c>
    </row>
    <row r="12220" spans="1:10" x14ac:dyDescent="0.25">
      <c r="A12220" t="s">
        <v>796</v>
      </c>
      <c r="B12220" t="s">
        <v>7806</v>
      </c>
      <c r="C12220" s="27">
        <v>25422.727272727199</v>
      </c>
      <c r="D12220">
        <v>3000</v>
      </c>
      <c r="E12220">
        <v>7.7272727272727201E-2</v>
      </c>
      <c r="F12220">
        <v>2</v>
      </c>
      <c r="G12220">
        <v>4003.8870906202001</v>
      </c>
      <c r="H12220" s="73">
        <f t="shared" si="570"/>
        <v>4.4097880347256341E-2</v>
      </c>
      <c r="I12220" t="str">
        <f t="shared" si="571"/>
        <v/>
      </c>
      <c r="J12220" t="str">
        <f t="shared" si="572"/>
        <v/>
      </c>
    </row>
    <row r="12221" spans="1:10" x14ac:dyDescent="0.25">
      <c r="A12221" t="s">
        <v>796</v>
      </c>
      <c r="B12221" t="s">
        <v>6771</v>
      </c>
      <c r="C12221" s="27">
        <v>55207.196969696903</v>
      </c>
      <c r="D12221">
        <v>3000</v>
      </c>
      <c r="E12221">
        <v>0.16780303030303001</v>
      </c>
      <c r="F12221">
        <v>1</v>
      </c>
      <c r="G12221">
        <v>8690.2343406815198</v>
      </c>
      <c r="H12221" s="73">
        <f t="shared" si="570"/>
        <v>4.4075152316217843E-2</v>
      </c>
      <c r="I12221" t="str">
        <f t="shared" si="571"/>
        <v/>
      </c>
      <c r="J12221" t="str">
        <f t="shared" si="572"/>
        <v/>
      </c>
    </row>
    <row r="12222" spans="1:10" x14ac:dyDescent="0.25">
      <c r="A12222" t="s">
        <v>796</v>
      </c>
      <c r="B12222" t="s">
        <v>5531</v>
      </c>
      <c r="C12222" s="27">
        <v>16948.484848484801</v>
      </c>
      <c r="D12222">
        <v>3000</v>
      </c>
      <c r="E12222">
        <v>5.15151515151515E-2</v>
      </c>
      <c r="F12222">
        <v>1</v>
      </c>
      <c r="G12222">
        <v>2666.8303625550702</v>
      </c>
      <c r="H12222" s="73">
        <f t="shared" si="570"/>
        <v>4.4057773198657078E-2</v>
      </c>
      <c r="I12222" t="str">
        <f t="shared" si="571"/>
        <v/>
      </c>
      <c r="J12222" t="str">
        <f t="shared" si="572"/>
        <v/>
      </c>
    </row>
    <row r="12223" spans="1:10" x14ac:dyDescent="0.25">
      <c r="A12223" t="s">
        <v>796</v>
      </c>
      <c r="B12223" t="s">
        <v>11791</v>
      </c>
      <c r="C12223" s="27">
        <v>23927.272727272699</v>
      </c>
      <c r="D12223">
        <v>3000</v>
      </c>
      <c r="E12223">
        <v>7.2727272727272696E-2</v>
      </c>
      <c r="F12223">
        <v>1</v>
      </c>
      <c r="G12223">
        <v>3761.57271693131</v>
      </c>
      <c r="H12223" s="73">
        <f t="shared" si="570"/>
        <v>4.4018404134302594E-2</v>
      </c>
      <c r="I12223" t="str">
        <f t="shared" si="571"/>
        <v/>
      </c>
      <c r="J12223" t="str">
        <f t="shared" si="572"/>
        <v/>
      </c>
    </row>
    <row r="12224" spans="1:10" x14ac:dyDescent="0.25">
      <c r="A12224" t="s">
        <v>796</v>
      </c>
      <c r="B12224" t="s">
        <v>12006</v>
      </c>
      <c r="C12224" s="27">
        <v>60939.772727272699</v>
      </c>
      <c r="D12224">
        <v>3000</v>
      </c>
      <c r="E12224">
        <v>0.18522727272727199</v>
      </c>
      <c r="F12224">
        <v>4</v>
      </c>
      <c r="G12224">
        <v>9552.1969102138592</v>
      </c>
      <c r="H12224" s="73">
        <f t="shared" si="570"/>
        <v>4.3889483257998824E-2</v>
      </c>
      <c r="I12224" t="str">
        <f t="shared" si="571"/>
        <v/>
      </c>
      <c r="J12224" t="str">
        <f t="shared" si="572"/>
        <v/>
      </c>
    </row>
    <row r="12225" spans="1:10" x14ac:dyDescent="0.25">
      <c r="A12225" t="s">
        <v>796</v>
      </c>
      <c r="B12225" t="s">
        <v>7499</v>
      </c>
      <c r="C12225" s="27">
        <v>26045.833333333299</v>
      </c>
      <c r="D12225">
        <v>3000</v>
      </c>
      <c r="E12225">
        <v>7.9166666666666594E-2</v>
      </c>
      <c r="F12225">
        <v>3</v>
      </c>
      <c r="G12225">
        <v>4078.4213548745602</v>
      </c>
      <c r="H12225" s="73">
        <f t="shared" si="570"/>
        <v>4.3844171340196858E-2</v>
      </c>
      <c r="I12225" t="str">
        <f t="shared" si="571"/>
        <v/>
      </c>
      <c r="J12225" t="str">
        <f t="shared" si="572"/>
        <v/>
      </c>
    </row>
    <row r="12226" spans="1:10" x14ac:dyDescent="0.25">
      <c r="A12226" t="s">
        <v>796</v>
      </c>
      <c r="B12226" t="s">
        <v>10082</v>
      </c>
      <c r="C12226" s="27">
        <v>13160</v>
      </c>
      <c r="D12226">
        <v>3000</v>
      </c>
      <c r="E12226">
        <v>3.2954545454545403E-2</v>
      </c>
      <c r="F12226">
        <v>2</v>
      </c>
      <c r="G12226">
        <v>2060.6205099920799</v>
      </c>
      <c r="H12226" s="73">
        <f t="shared" ref="H12226:H12289" si="573">G12226/SUMIFS(C:C,B:B,B12226)</f>
        <v>4.3842989574299572E-2</v>
      </c>
      <c r="I12226" t="str">
        <f t="shared" ref="I12226:I12289" si="574">IF(A12226="Construction",SUMIFS(D:D,A:A,"Engineering",B:B,B12226),"")</f>
        <v/>
      </c>
      <c r="J12226" t="str">
        <f t="shared" si="572"/>
        <v/>
      </c>
    </row>
    <row r="12227" spans="1:10" x14ac:dyDescent="0.25">
      <c r="A12227" t="s">
        <v>796</v>
      </c>
      <c r="B12227" t="s">
        <v>3895</v>
      </c>
      <c r="C12227" s="27">
        <v>22556.439393939301</v>
      </c>
      <c r="D12227">
        <v>3000</v>
      </c>
      <c r="E12227">
        <v>6.8560606060606002E-2</v>
      </c>
      <c r="F12227">
        <v>15</v>
      </c>
      <c r="G12227">
        <v>3521.3421080702401</v>
      </c>
      <c r="H12227" s="73">
        <f t="shared" si="573"/>
        <v>4.3711499542990237E-2</v>
      </c>
      <c r="I12227" t="str">
        <f t="shared" si="574"/>
        <v/>
      </c>
      <c r="J12227" t="str">
        <f t="shared" ref="J12227:J12290" si="575">IF(AND(I12227&lt;&gt;"",I12227&lt;&gt;3000,I12227&lt;&gt;0),D12227-I12227,"")</f>
        <v/>
      </c>
    </row>
    <row r="12228" spans="1:10" x14ac:dyDescent="0.25">
      <c r="A12228" t="s">
        <v>796</v>
      </c>
      <c r="B12228" t="s">
        <v>12267</v>
      </c>
      <c r="C12228" s="27">
        <v>13160</v>
      </c>
      <c r="D12228">
        <v>3000</v>
      </c>
      <c r="E12228">
        <v>3.2196969696969601E-3</v>
      </c>
      <c r="F12228">
        <v>2</v>
      </c>
      <c r="G12228">
        <v>2054.0231633418098</v>
      </c>
      <c r="H12228" s="73">
        <f t="shared" si="573"/>
        <v>4.3702620496634252E-2</v>
      </c>
      <c r="I12228" t="str">
        <f t="shared" si="574"/>
        <v/>
      </c>
      <c r="J12228" t="str">
        <f t="shared" si="575"/>
        <v/>
      </c>
    </row>
    <row r="12229" spans="1:10" x14ac:dyDescent="0.25">
      <c r="A12229" t="s">
        <v>796</v>
      </c>
      <c r="B12229" t="s">
        <v>11813</v>
      </c>
      <c r="C12229" s="27">
        <v>13160</v>
      </c>
      <c r="D12229">
        <v>3000</v>
      </c>
      <c r="E12229">
        <v>3.1060606060606E-2</v>
      </c>
      <c r="F12229">
        <v>5</v>
      </c>
      <c r="G12229">
        <v>2053.3497942691602</v>
      </c>
      <c r="H12229" s="73">
        <f t="shared" si="573"/>
        <v>4.3688293495088515E-2</v>
      </c>
      <c r="I12229" t="str">
        <f t="shared" si="574"/>
        <v/>
      </c>
      <c r="J12229" t="str">
        <f t="shared" si="575"/>
        <v/>
      </c>
    </row>
    <row r="12230" spans="1:10" x14ac:dyDescent="0.25">
      <c r="A12230" t="s">
        <v>796</v>
      </c>
      <c r="B12230" t="s">
        <v>12810</v>
      </c>
      <c r="C12230" s="27">
        <v>29909.090909090901</v>
      </c>
      <c r="D12230">
        <v>3000</v>
      </c>
      <c r="E12230">
        <v>9.0909090909090898E-2</v>
      </c>
      <c r="F12230">
        <v>7</v>
      </c>
      <c r="G12230">
        <v>4666.6718593531996</v>
      </c>
      <c r="H12230" s="73">
        <f t="shared" si="573"/>
        <v>4.368799187479596E-2</v>
      </c>
      <c r="I12230" t="str">
        <f t="shared" si="574"/>
        <v/>
      </c>
      <c r="J12230" t="str">
        <f t="shared" si="575"/>
        <v/>
      </c>
    </row>
    <row r="12231" spans="1:10" x14ac:dyDescent="0.25">
      <c r="A12231" t="s">
        <v>796</v>
      </c>
      <c r="B12231" t="s">
        <v>7316</v>
      </c>
      <c r="C12231" s="27">
        <v>13160</v>
      </c>
      <c r="D12231">
        <v>3000</v>
      </c>
      <c r="E12231">
        <v>3.1439393939393899E-2</v>
      </c>
      <c r="F12231">
        <v>12</v>
      </c>
      <c r="G12231">
        <v>2052.53254453608</v>
      </c>
      <c r="H12231" s="73">
        <f t="shared" si="573"/>
        <v>4.3670905202895322E-2</v>
      </c>
      <c r="I12231" t="str">
        <f t="shared" si="574"/>
        <v/>
      </c>
      <c r="J12231" t="str">
        <f t="shared" si="575"/>
        <v/>
      </c>
    </row>
    <row r="12232" spans="1:10" x14ac:dyDescent="0.25">
      <c r="A12232" t="s">
        <v>796</v>
      </c>
      <c r="B12232" t="s">
        <v>10563</v>
      </c>
      <c r="C12232" s="27">
        <v>36015.530303030202</v>
      </c>
      <c r="D12232">
        <v>3000</v>
      </c>
      <c r="E12232">
        <v>0.109469696969696</v>
      </c>
      <c r="F12232">
        <v>4</v>
      </c>
      <c r="G12232">
        <v>5616.3370558577099</v>
      </c>
      <c r="H12232" s="73">
        <f t="shared" si="573"/>
        <v>4.3663785106278087E-2</v>
      </c>
      <c r="I12232" t="str">
        <f t="shared" si="574"/>
        <v/>
      </c>
      <c r="J12232" t="str">
        <f t="shared" si="575"/>
        <v/>
      </c>
    </row>
    <row r="12233" spans="1:10" x14ac:dyDescent="0.25">
      <c r="A12233" t="s">
        <v>796</v>
      </c>
      <c r="B12233" t="s">
        <v>13182</v>
      </c>
      <c r="C12233" s="27">
        <v>27728.219696969602</v>
      </c>
      <c r="D12233">
        <v>3000</v>
      </c>
      <c r="E12233">
        <v>8.4280303030302997E-2</v>
      </c>
      <c r="F12233">
        <v>12</v>
      </c>
      <c r="G12233">
        <v>4321.9355465382996</v>
      </c>
      <c r="H12233" s="73">
        <f t="shared" si="573"/>
        <v>4.3642973341089665E-2</v>
      </c>
      <c r="I12233" t="str">
        <f t="shared" si="574"/>
        <v/>
      </c>
      <c r="J12233" t="str">
        <f t="shared" si="575"/>
        <v/>
      </c>
    </row>
    <row r="12234" spans="1:10" x14ac:dyDescent="0.25">
      <c r="A12234" t="s">
        <v>796</v>
      </c>
      <c r="B12234" t="s">
        <v>9359</v>
      </c>
      <c r="C12234" s="27">
        <v>31466.856060605998</v>
      </c>
      <c r="D12234">
        <v>3000</v>
      </c>
      <c r="E12234">
        <v>9.5643939393939295E-2</v>
      </c>
      <c r="F12234">
        <v>1</v>
      </c>
      <c r="G12234">
        <v>4891.2417078301596</v>
      </c>
      <c r="H12234" s="73">
        <f t="shared" si="573"/>
        <v>4.3523498996997284E-2</v>
      </c>
      <c r="I12234" t="str">
        <f t="shared" si="574"/>
        <v/>
      </c>
      <c r="J12234" t="str">
        <f t="shared" si="575"/>
        <v/>
      </c>
    </row>
    <row r="12235" spans="1:10" x14ac:dyDescent="0.25">
      <c r="A12235" t="s">
        <v>796</v>
      </c>
      <c r="B12235" t="s">
        <v>11652</v>
      </c>
      <c r="C12235" s="27">
        <v>27229.734848484801</v>
      </c>
      <c r="D12235">
        <v>3000</v>
      </c>
      <c r="E12235">
        <v>8.27651515151515E-2</v>
      </c>
      <c r="F12235">
        <v>3</v>
      </c>
      <c r="G12235">
        <v>4229.9950298880804</v>
      </c>
      <c r="H12235" s="73">
        <f t="shared" si="573"/>
        <v>4.3496516398673919E-2</v>
      </c>
      <c r="I12235" t="str">
        <f t="shared" si="574"/>
        <v/>
      </c>
      <c r="J12235" t="str">
        <f t="shared" si="575"/>
        <v/>
      </c>
    </row>
    <row r="12236" spans="1:10" x14ac:dyDescent="0.25">
      <c r="A12236" t="s">
        <v>796</v>
      </c>
      <c r="B12236" t="s">
        <v>9244</v>
      </c>
      <c r="C12236" s="27">
        <v>15266.0984848484</v>
      </c>
      <c r="D12236">
        <v>3000</v>
      </c>
      <c r="E12236">
        <v>4.6401515151515103E-2</v>
      </c>
      <c r="F12236">
        <v>1</v>
      </c>
      <c r="G12236">
        <v>2370.4478302647699</v>
      </c>
      <c r="H12236" s="73">
        <f t="shared" si="573"/>
        <v>4.3477080482146796E-2</v>
      </c>
      <c r="I12236" t="str">
        <f t="shared" si="574"/>
        <v/>
      </c>
      <c r="J12236" t="str">
        <f t="shared" si="575"/>
        <v/>
      </c>
    </row>
    <row r="12237" spans="1:10" x14ac:dyDescent="0.25">
      <c r="A12237" t="s">
        <v>796</v>
      </c>
      <c r="B12237" t="s">
        <v>11144</v>
      </c>
      <c r="C12237" s="27">
        <v>13160</v>
      </c>
      <c r="D12237">
        <v>3000</v>
      </c>
      <c r="E12237">
        <v>1.8371212121212101E-2</v>
      </c>
      <c r="F12237">
        <v>5</v>
      </c>
      <c r="G12237">
        <v>2042.1426382964501</v>
      </c>
      <c r="H12237" s="73">
        <f t="shared" si="573"/>
        <v>4.3449843368009576E-2</v>
      </c>
      <c r="I12237" t="str">
        <f t="shared" si="574"/>
        <v/>
      </c>
      <c r="J12237" t="str">
        <f t="shared" si="575"/>
        <v/>
      </c>
    </row>
    <row r="12238" spans="1:10" x14ac:dyDescent="0.25">
      <c r="A12238" t="s">
        <v>796</v>
      </c>
      <c r="B12238" t="s">
        <v>12958</v>
      </c>
      <c r="C12238" s="27">
        <v>25360.416666666599</v>
      </c>
      <c r="D12238">
        <v>3000</v>
      </c>
      <c r="E12238">
        <v>7.7083333333333295E-2</v>
      </c>
      <c r="F12238">
        <v>1</v>
      </c>
      <c r="G12238">
        <v>3932.36653888096</v>
      </c>
      <c r="H12238" s="73">
        <f t="shared" si="573"/>
        <v>4.3416582832958302E-2</v>
      </c>
      <c r="I12238" t="str">
        <f t="shared" si="574"/>
        <v/>
      </c>
      <c r="J12238" t="str">
        <f t="shared" si="575"/>
        <v/>
      </c>
    </row>
    <row r="12239" spans="1:10" x14ac:dyDescent="0.25">
      <c r="A12239" t="s">
        <v>796</v>
      </c>
      <c r="B12239" t="s">
        <v>5907</v>
      </c>
      <c r="C12239" s="27">
        <v>24363.446969696899</v>
      </c>
      <c r="D12239">
        <v>3000</v>
      </c>
      <c r="E12239">
        <v>7.4053030303030301E-2</v>
      </c>
      <c r="F12239">
        <v>5</v>
      </c>
      <c r="G12239">
        <v>3777.4061840849399</v>
      </c>
      <c r="H12239" s="73">
        <f t="shared" si="573"/>
        <v>4.3412318989973352E-2</v>
      </c>
      <c r="I12239" t="str">
        <f t="shared" si="574"/>
        <v/>
      </c>
      <c r="J12239" t="str">
        <f t="shared" si="575"/>
        <v/>
      </c>
    </row>
    <row r="12240" spans="1:10" x14ac:dyDescent="0.25">
      <c r="A12240" t="s">
        <v>796</v>
      </c>
      <c r="B12240" t="s">
        <v>4404</v>
      </c>
      <c r="C12240" s="27">
        <v>29161.3636363636</v>
      </c>
      <c r="D12240">
        <v>3000</v>
      </c>
      <c r="E12240">
        <v>8.8636363636363596E-2</v>
      </c>
      <c r="F12240">
        <v>4</v>
      </c>
      <c r="G12240">
        <v>4516.5771872451696</v>
      </c>
      <c r="H12240" s="73">
        <f t="shared" si="573"/>
        <v>4.3367025911355724E-2</v>
      </c>
      <c r="I12240" t="str">
        <f t="shared" si="574"/>
        <v/>
      </c>
      <c r="J12240" t="str">
        <f t="shared" si="575"/>
        <v/>
      </c>
    </row>
    <row r="12241" spans="1:10" x14ac:dyDescent="0.25">
      <c r="A12241" t="s">
        <v>796</v>
      </c>
      <c r="B12241" t="s">
        <v>3439</v>
      </c>
      <c r="C12241" s="27">
        <v>60129.734848484797</v>
      </c>
      <c r="D12241">
        <v>3000</v>
      </c>
      <c r="E12241">
        <v>0.18276515151515099</v>
      </c>
      <c r="F12241">
        <v>2</v>
      </c>
      <c r="G12241">
        <v>9312.4098273876607</v>
      </c>
      <c r="H12241" s="73">
        <f t="shared" si="573"/>
        <v>4.3364148507204853E-2</v>
      </c>
      <c r="I12241" t="str">
        <f t="shared" si="574"/>
        <v/>
      </c>
      <c r="J12241" t="str">
        <f t="shared" si="575"/>
        <v/>
      </c>
    </row>
    <row r="12242" spans="1:10" x14ac:dyDescent="0.25">
      <c r="A12242" t="s">
        <v>796</v>
      </c>
      <c r="B12242" t="s">
        <v>6801</v>
      </c>
      <c r="C12242" s="27">
        <v>20500.189393939301</v>
      </c>
      <c r="D12242">
        <v>3000</v>
      </c>
      <c r="E12242">
        <v>6.2310606060605997E-2</v>
      </c>
      <c r="F12242">
        <v>3</v>
      </c>
      <c r="G12242">
        <v>3173.4200847488601</v>
      </c>
      <c r="H12242" s="73">
        <f t="shared" si="573"/>
        <v>4.334387388598334E-2</v>
      </c>
      <c r="I12242" t="str">
        <f t="shared" si="574"/>
        <v/>
      </c>
      <c r="J12242" t="str">
        <f t="shared" si="575"/>
        <v/>
      </c>
    </row>
    <row r="12243" spans="1:10" x14ac:dyDescent="0.25">
      <c r="A12243" t="s">
        <v>796</v>
      </c>
      <c r="B12243" t="s">
        <v>4757</v>
      </c>
      <c r="C12243" s="27">
        <v>13160</v>
      </c>
      <c r="D12243">
        <v>3000</v>
      </c>
      <c r="E12243">
        <v>3.1439393939393899E-2</v>
      </c>
      <c r="F12243">
        <v>4</v>
      </c>
      <c r="G12243">
        <v>2036.2427535618001</v>
      </c>
      <c r="H12243" s="73">
        <f t="shared" si="573"/>
        <v>4.3324313905570212E-2</v>
      </c>
      <c r="I12243" t="str">
        <f t="shared" si="574"/>
        <v/>
      </c>
      <c r="J12243" t="str">
        <f t="shared" si="575"/>
        <v/>
      </c>
    </row>
    <row r="12244" spans="1:10" x14ac:dyDescent="0.25">
      <c r="A12244" t="s">
        <v>796</v>
      </c>
      <c r="B12244" t="s">
        <v>7874</v>
      </c>
      <c r="C12244" s="27">
        <v>13160</v>
      </c>
      <c r="D12244">
        <v>3000</v>
      </c>
      <c r="E12244">
        <v>3.0492424242424199E-2</v>
      </c>
      <c r="F12244">
        <v>6</v>
      </c>
      <c r="G12244">
        <v>2035.2183645173</v>
      </c>
      <c r="H12244" s="73">
        <f t="shared" si="573"/>
        <v>4.3302518393985107E-2</v>
      </c>
      <c r="I12244" t="str">
        <f t="shared" si="574"/>
        <v/>
      </c>
      <c r="J12244" t="str">
        <f t="shared" si="575"/>
        <v/>
      </c>
    </row>
    <row r="12245" spans="1:10" x14ac:dyDescent="0.25">
      <c r="A12245" t="s">
        <v>796</v>
      </c>
      <c r="B12245" t="s">
        <v>7584</v>
      </c>
      <c r="C12245" s="27">
        <v>73214.962121212098</v>
      </c>
      <c r="D12245">
        <v>3000</v>
      </c>
      <c r="E12245">
        <v>0.22253787878787801</v>
      </c>
      <c r="F12245">
        <v>1</v>
      </c>
      <c r="G12245">
        <v>11316.054181662899</v>
      </c>
      <c r="H12245" s="73">
        <f t="shared" si="573"/>
        <v>4.327660739098612E-2</v>
      </c>
      <c r="I12245" t="str">
        <f t="shared" si="574"/>
        <v/>
      </c>
      <c r="J12245" t="str">
        <f t="shared" si="575"/>
        <v/>
      </c>
    </row>
    <row r="12246" spans="1:10" x14ac:dyDescent="0.25">
      <c r="A12246" t="s">
        <v>796</v>
      </c>
      <c r="B12246" t="s">
        <v>4335</v>
      </c>
      <c r="C12246" s="27">
        <v>24986.553030302999</v>
      </c>
      <c r="D12246">
        <v>3000</v>
      </c>
      <c r="E12246">
        <v>7.5946969696969693E-2</v>
      </c>
      <c r="F12246">
        <v>1</v>
      </c>
      <c r="G12246">
        <v>3858.46907049115</v>
      </c>
      <c r="H12246" s="73">
        <f t="shared" si="573"/>
        <v>4.3238110451940981E-2</v>
      </c>
      <c r="I12246" t="str">
        <f t="shared" si="574"/>
        <v/>
      </c>
      <c r="J12246" t="str">
        <f t="shared" si="575"/>
        <v/>
      </c>
    </row>
    <row r="12247" spans="1:10" x14ac:dyDescent="0.25">
      <c r="A12247" t="s">
        <v>796</v>
      </c>
      <c r="B12247" t="s">
        <v>5779</v>
      </c>
      <c r="C12247" s="27">
        <v>13160</v>
      </c>
      <c r="D12247">
        <v>3000</v>
      </c>
      <c r="E12247">
        <v>3.9015151515151503E-2</v>
      </c>
      <c r="G12247">
        <v>2030.5142052609899</v>
      </c>
      <c r="H12247" s="73">
        <f t="shared" si="573"/>
        <v>4.3202429899169996E-2</v>
      </c>
      <c r="I12247" t="str">
        <f t="shared" si="574"/>
        <v/>
      </c>
      <c r="J12247" t="str">
        <f t="shared" si="575"/>
        <v/>
      </c>
    </row>
    <row r="12248" spans="1:10" x14ac:dyDescent="0.25">
      <c r="A12248" t="s">
        <v>796</v>
      </c>
      <c r="B12248" t="s">
        <v>13422</v>
      </c>
      <c r="C12248" s="27">
        <v>58758.901515151498</v>
      </c>
      <c r="D12248">
        <v>3000</v>
      </c>
      <c r="E12248">
        <v>0.17859848484848401</v>
      </c>
      <c r="F12248">
        <v>2</v>
      </c>
      <c r="G12248">
        <v>9062.9484783427706</v>
      </c>
      <c r="H12248" s="73">
        <f t="shared" si="573"/>
        <v>4.3187083292931007E-2</v>
      </c>
      <c r="I12248" t="str">
        <f t="shared" si="574"/>
        <v/>
      </c>
      <c r="J12248" t="str">
        <f t="shared" si="575"/>
        <v/>
      </c>
    </row>
    <row r="12249" spans="1:10" x14ac:dyDescent="0.25">
      <c r="A12249" t="s">
        <v>796</v>
      </c>
      <c r="B12249" t="s">
        <v>8051</v>
      </c>
      <c r="C12249" s="27">
        <v>19752.462121212098</v>
      </c>
      <c r="D12249">
        <v>3000</v>
      </c>
      <c r="E12249">
        <v>6.0037878787878703E-2</v>
      </c>
      <c r="F12249">
        <v>1</v>
      </c>
      <c r="G12249">
        <v>3046.5093434557598</v>
      </c>
      <c r="H12249" s="73">
        <f t="shared" si="573"/>
        <v>4.3185634830381715E-2</v>
      </c>
      <c r="I12249" t="str">
        <f t="shared" si="574"/>
        <v/>
      </c>
      <c r="J12249" t="str">
        <f t="shared" si="575"/>
        <v/>
      </c>
    </row>
    <row r="12250" spans="1:10" x14ac:dyDescent="0.25">
      <c r="A12250" t="s">
        <v>796</v>
      </c>
      <c r="B12250" t="s">
        <v>9559</v>
      </c>
      <c r="C12250" s="27">
        <v>13160</v>
      </c>
      <c r="D12250">
        <v>3000</v>
      </c>
      <c r="E12250">
        <v>3.9583333333333297E-2</v>
      </c>
      <c r="F12250">
        <v>1</v>
      </c>
      <c r="G12250">
        <v>2023.83824940566</v>
      </c>
      <c r="H12250" s="73">
        <f t="shared" si="573"/>
        <v>4.3060388285226806E-2</v>
      </c>
      <c r="I12250" t="str">
        <f t="shared" si="574"/>
        <v/>
      </c>
      <c r="J12250" t="str">
        <f t="shared" si="575"/>
        <v/>
      </c>
    </row>
    <row r="12251" spans="1:10" x14ac:dyDescent="0.25">
      <c r="A12251" t="s">
        <v>796</v>
      </c>
      <c r="B12251" t="s">
        <v>11133</v>
      </c>
      <c r="C12251" s="27">
        <v>38881.818181818096</v>
      </c>
      <c r="D12251">
        <v>3000</v>
      </c>
      <c r="E12251">
        <v>0.118181818181818</v>
      </c>
      <c r="F12251">
        <v>1</v>
      </c>
      <c r="G12251">
        <v>5976.3279140180803</v>
      </c>
      <c r="H12251" s="73">
        <f t="shared" si="573"/>
        <v>4.3037385960195719E-2</v>
      </c>
      <c r="I12251" t="str">
        <f t="shared" si="574"/>
        <v/>
      </c>
      <c r="J12251" t="str">
        <f t="shared" si="575"/>
        <v/>
      </c>
    </row>
    <row r="12252" spans="1:10" x14ac:dyDescent="0.25">
      <c r="A12252" t="s">
        <v>796</v>
      </c>
      <c r="B12252" t="s">
        <v>10801</v>
      </c>
      <c r="C12252" s="27">
        <v>13160</v>
      </c>
      <c r="D12252">
        <v>3000</v>
      </c>
      <c r="E12252">
        <v>2.4242424242424201E-2</v>
      </c>
      <c r="F12252">
        <v>2</v>
      </c>
      <c r="G12252">
        <v>2020.9903719415099</v>
      </c>
      <c r="H12252" s="73">
        <f t="shared" si="573"/>
        <v>4.29997951476917E-2</v>
      </c>
      <c r="I12252" t="str">
        <f t="shared" si="574"/>
        <v/>
      </c>
      <c r="J12252" t="str">
        <f t="shared" si="575"/>
        <v/>
      </c>
    </row>
    <row r="12253" spans="1:10" x14ac:dyDescent="0.25">
      <c r="A12253" t="s">
        <v>796</v>
      </c>
      <c r="B12253" t="s">
        <v>4408</v>
      </c>
      <c r="C12253" s="27">
        <v>43928.977272727199</v>
      </c>
      <c r="D12253">
        <v>3000</v>
      </c>
      <c r="E12253">
        <v>0.13352272727272699</v>
      </c>
      <c r="F12253">
        <v>9</v>
      </c>
      <c r="G12253">
        <v>6745.6487399644002</v>
      </c>
      <c r="H12253" s="73">
        <f t="shared" si="573"/>
        <v>4.2996258152421439E-2</v>
      </c>
      <c r="I12253" t="str">
        <f t="shared" si="574"/>
        <v/>
      </c>
      <c r="J12253" t="str">
        <f t="shared" si="575"/>
        <v/>
      </c>
    </row>
    <row r="12254" spans="1:10" x14ac:dyDescent="0.25">
      <c r="A12254" t="s">
        <v>796</v>
      </c>
      <c r="B12254" t="s">
        <v>7630</v>
      </c>
      <c r="C12254" s="27">
        <v>16886.1742424242</v>
      </c>
      <c r="D12254">
        <v>3000</v>
      </c>
      <c r="E12254">
        <v>5.1325757575757497E-2</v>
      </c>
      <c r="F12254">
        <v>11</v>
      </c>
      <c r="G12254">
        <v>2592.8654891001001</v>
      </c>
      <c r="H12254" s="73">
        <f t="shared" si="573"/>
        <v>4.2993891128047551E-2</v>
      </c>
      <c r="I12254" t="str">
        <f t="shared" si="574"/>
        <v/>
      </c>
      <c r="J12254" t="str">
        <f t="shared" si="575"/>
        <v/>
      </c>
    </row>
    <row r="12255" spans="1:10" x14ac:dyDescent="0.25">
      <c r="A12255" t="s">
        <v>796</v>
      </c>
      <c r="B12255" t="s">
        <v>12845</v>
      </c>
      <c r="C12255" s="27">
        <v>13160</v>
      </c>
      <c r="D12255">
        <v>3000</v>
      </c>
      <c r="E12255">
        <v>2.7462121212121202E-2</v>
      </c>
      <c r="F12255">
        <v>2</v>
      </c>
      <c r="G12255">
        <v>2018.20096849437</v>
      </c>
      <c r="H12255" s="73">
        <f t="shared" si="573"/>
        <v>4.2940446138178087E-2</v>
      </c>
      <c r="I12255" t="str">
        <f t="shared" si="574"/>
        <v/>
      </c>
      <c r="J12255" t="str">
        <f t="shared" si="575"/>
        <v/>
      </c>
    </row>
    <row r="12256" spans="1:10" x14ac:dyDescent="0.25">
      <c r="A12256" t="s">
        <v>796</v>
      </c>
      <c r="B12256" t="s">
        <v>3952</v>
      </c>
      <c r="C12256" s="27">
        <v>13160</v>
      </c>
      <c r="D12256">
        <v>3000</v>
      </c>
      <c r="E12256">
        <v>2.70833333333333E-2</v>
      </c>
      <c r="F12256">
        <v>1</v>
      </c>
      <c r="G12256">
        <v>2017.574302709</v>
      </c>
      <c r="H12256" s="73">
        <f t="shared" si="573"/>
        <v>4.2927112823595744E-2</v>
      </c>
      <c r="I12256" t="str">
        <f t="shared" si="574"/>
        <v/>
      </c>
      <c r="J12256" t="str">
        <f t="shared" si="575"/>
        <v/>
      </c>
    </row>
    <row r="12257" spans="1:10" x14ac:dyDescent="0.25">
      <c r="A12257" t="s">
        <v>796</v>
      </c>
      <c r="B12257" t="s">
        <v>11009</v>
      </c>
      <c r="C12257" s="27">
        <v>14705.303030302999</v>
      </c>
      <c r="D12257">
        <v>3000</v>
      </c>
      <c r="E12257">
        <v>4.46969696969697E-2</v>
      </c>
      <c r="F12257">
        <v>3</v>
      </c>
      <c r="G12257">
        <v>2253.5196486251598</v>
      </c>
      <c r="H12257" s="73">
        <f t="shared" si="573"/>
        <v>4.29087044527258E-2</v>
      </c>
      <c r="I12257" t="str">
        <f t="shared" si="574"/>
        <v/>
      </c>
      <c r="J12257" t="str">
        <f t="shared" si="575"/>
        <v/>
      </c>
    </row>
    <row r="12258" spans="1:10" x14ac:dyDescent="0.25">
      <c r="A12258" t="s">
        <v>796</v>
      </c>
      <c r="B12258" t="s">
        <v>8164</v>
      </c>
      <c r="C12258" s="27">
        <v>48041.477272727199</v>
      </c>
      <c r="D12258">
        <v>3000</v>
      </c>
      <c r="E12258">
        <v>0.146022727272727</v>
      </c>
      <c r="F12258">
        <v>3</v>
      </c>
      <c r="G12258">
        <v>7361.6268935589997</v>
      </c>
      <c r="H12258" s="73">
        <f t="shared" si="573"/>
        <v>4.2905748266127544E-2</v>
      </c>
      <c r="I12258" t="str">
        <f t="shared" si="574"/>
        <v/>
      </c>
      <c r="J12258" t="str">
        <f t="shared" si="575"/>
        <v/>
      </c>
    </row>
    <row r="12259" spans="1:10" x14ac:dyDescent="0.25">
      <c r="A12259" t="s">
        <v>796</v>
      </c>
      <c r="B12259" t="s">
        <v>13060</v>
      </c>
      <c r="C12259" s="27">
        <v>62933.712121212098</v>
      </c>
      <c r="D12259">
        <v>3000</v>
      </c>
      <c r="E12259">
        <v>0.19128787878787801</v>
      </c>
      <c r="F12259">
        <v>5</v>
      </c>
      <c r="G12259">
        <v>9642.21195466481</v>
      </c>
      <c r="H12259" s="73">
        <f t="shared" si="573"/>
        <v>4.2899413625978766E-2</v>
      </c>
      <c r="I12259" t="str">
        <f t="shared" si="574"/>
        <v/>
      </c>
      <c r="J12259" t="str">
        <f t="shared" si="575"/>
        <v/>
      </c>
    </row>
    <row r="12260" spans="1:10" x14ac:dyDescent="0.25">
      <c r="A12260" t="s">
        <v>796</v>
      </c>
      <c r="B12260" t="s">
        <v>10494</v>
      </c>
      <c r="C12260" s="27">
        <v>15764.583333333299</v>
      </c>
      <c r="D12260">
        <v>3000</v>
      </c>
      <c r="E12260">
        <v>4.7916666666666601E-2</v>
      </c>
      <c r="F12260">
        <v>6</v>
      </c>
      <c r="G12260">
        <v>2412.4287819165902</v>
      </c>
      <c r="H12260" s="73">
        <f t="shared" si="573"/>
        <v>4.2847948762995892E-2</v>
      </c>
      <c r="I12260" t="str">
        <f t="shared" si="574"/>
        <v/>
      </c>
      <c r="J12260" t="str">
        <f t="shared" si="575"/>
        <v/>
      </c>
    </row>
    <row r="12261" spans="1:10" x14ac:dyDescent="0.25">
      <c r="A12261" t="s">
        <v>796</v>
      </c>
      <c r="B12261" t="s">
        <v>12078</v>
      </c>
      <c r="C12261" s="27">
        <v>18568.560606060601</v>
      </c>
      <c r="D12261">
        <v>3000</v>
      </c>
      <c r="E12261">
        <v>5.64393939393939E-2</v>
      </c>
      <c r="F12261">
        <v>1</v>
      </c>
      <c r="G12261">
        <v>2841.1742132545601</v>
      </c>
      <c r="H12261" s="73">
        <f t="shared" si="573"/>
        <v>4.2842781225143782E-2</v>
      </c>
      <c r="I12261" t="str">
        <f t="shared" si="574"/>
        <v/>
      </c>
      <c r="J12261" t="str">
        <f t="shared" si="575"/>
        <v/>
      </c>
    </row>
    <row r="12262" spans="1:10" x14ac:dyDescent="0.25">
      <c r="A12262" t="s">
        <v>796</v>
      </c>
      <c r="B12262" t="s">
        <v>4192</v>
      </c>
      <c r="C12262" s="27">
        <v>31903.030303030198</v>
      </c>
      <c r="D12262">
        <v>3000</v>
      </c>
      <c r="E12262">
        <v>9.69696969696969E-2</v>
      </c>
      <c r="G12262">
        <v>4880.68096623982</v>
      </c>
      <c r="H12262" s="73">
        <f t="shared" si="573"/>
        <v>4.283576379944528E-2</v>
      </c>
      <c r="I12262" t="str">
        <f t="shared" si="574"/>
        <v/>
      </c>
      <c r="J12262" t="str">
        <f t="shared" si="575"/>
        <v/>
      </c>
    </row>
    <row r="12263" spans="1:10" x14ac:dyDescent="0.25">
      <c r="A12263" t="s">
        <v>796</v>
      </c>
      <c r="B12263" t="s">
        <v>3981</v>
      </c>
      <c r="C12263" s="27">
        <v>25796.590909090901</v>
      </c>
      <c r="D12263">
        <v>3000</v>
      </c>
      <c r="E12263">
        <v>7.8409090909090901E-2</v>
      </c>
      <c r="F12263">
        <v>1</v>
      </c>
      <c r="G12263">
        <v>3944.9789935559702</v>
      </c>
      <c r="H12263" s="73">
        <f t="shared" si="573"/>
        <v>4.2819383463820644E-2</v>
      </c>
      <c r="I12263" t="str">
        <f t="shared" si="574"/>
        <v/>
      </c>
      <c r="J12263" t="str">
        <f t="shared" si="575"/>
        <v/>
      </c>
    </row>
    <row r="12264" spans="1:10" x14ac:dyDescent="0.25">
      <c r="A12264" t="s">
        <v>796</v>
      </c>
      <c r="B12264" t="s">
        <v>5951</v>
      </c>
      <c r="C12264" s="27">
        <v>43181.25</v>
      </c>
      <c r="D12264">
        <v>3000</v>
      </c>
      <c r="E12264">
        <v>0.13125000000000001</v>
      </c>
      <c r="F12264">
        <v>2</v>
      </c>
      <c r="G12264">
        <v>6601.0706565309401</v>
      </c>
      <c r="H12264" s="73">
        <f t="shared" si="573"/>
        <v>4.2803295037282689E-2</v>
      </c>
      <c r="I12264" t="str">
        <f t="shared" si="574"/>
        <v/>
      </c>
      <c r="J12264" t="str">
        <f t="shared" si="575"/>
        <v/>
      </c>
    </row>
    <row r="12265" spans="1:10" x14ac:dyDescent="0.25">
      <c r="A12265" t="s">
        <v>796</v>
      </c>
      <c r="B12265" t="s">
        <v>9021</v>
      </c>
      <c r="C12265" s="27">
        <v>30096.022727272699</v>
      </c>
      <c r="D12265">
        <v>3000</v>
      </c>
      <c r="E12265">
        <v>9.1477272727272699E-2</v>
      </c>
      <c r="F12265">
        <v>1</v>
      </c>
      <c r="G12265">
        <v>4595.0171782092602</v>
      </c>
      <c r="H12265" s="73">
        <f t="shared" si="573"/>
        <v>4.2749994627452367E-2</v>
      </c>
      <c r="I12265" t="str">
        <f t="shared" si="574"/>
        <v/>
      </c>
      <c r="J12265" t="str">
        <f t="shared" si="575"/>
        <v/>
      </c>
    </row>
    <row r="12266" spans="1:10" x14ac:dyDescent="0.25">
      <c r="A12266" t="s">
        <v>796</v>
      </c>
      <c r="B12266" t="s">
        <v>6703</v>
      </c>
      <c r="C12266" s="27">
        <v>18942.4242424242</v>
      </c>
      <c r="D12266">
        <v>3000</v>
      </c>
      <c r="E12266">
        <v>5.7575757575757502E-2</v>
      </c>
      <c r="F12266">
        <v>4</v>
      </c>
      <c r="G12266">
        <v>2891.9326605763899</v>
      </c>
      <c r="H12266" s="73">
        <f t="shared" si="573"/>
        <v>4.2747492855104569E-2</v>
      </c>
      <c r="I12266" t="str">
        <f t="shared" si="574"/>
        <v/>
      </c>
      <c r="J12266" t="str">
        <f t="shared" si="575"/>
        <v/>
      </c>
    </row>
    <row r="12267" spans="1:10" x14ac:dyDescent="0.25">
      <c r="A12267" t="s">
        <v>796</v>
      </c>
      <c r="B12267" t="s">
        <v>8199</v>
      </c>
      <c r="C12267" s="27">
        <v>24301.136363636298</v>
      </c>
      <c r="D12267">
        <v>3000</v>
      </c>
      <c r="E12267">
        <v>7.3863636363636298E-2</v>
      </c>
      <c r="F12267">
        <v>3</v>
      </c>
      <c r="G12267">
        <v>3707.61246568158</v>
      </c>
      <c r="H12267" s="73">
        <f t="shared" si="573"/>
        <v>4.2719462779702719E-2</v>
      </c>
      <c r="I12267" t="str">
        <f t="shared" si="574"/>
        <v/>
      </c>
      <c r="J12267" t="str">
        <f t="shared" si="575"/>
        <v/>
      </c>
    </row>
    <row r="12268" spans="1:10" x14ac:dyDescent="0.25">
      <c r="A12268" t="s">
        <v>796</v>
      </c>
      <c r="B12268" t="s">
        <v>13064</v>
      </c>
      <c r="C12268" s="27">
        <v>16948.484848484801</v>
      </c>
      <c r="D12268">
        <v>3000</v>
      </c>
      <c r="E12268">
        <v>5.15151515151515E-2</v>
      </c>
      <c r="F12268">
        <v>4</v>
      </c>
      <c r="G12268">
        <v>2585.6799126735</v>
      </c>
      <c r="H12268" s="73">
        <f t="shared" si="573"/>
        <v>4.271711495280385E-2</v>
      </c>
      <c r="I12268" t="str">
        <f t="shared" si="574"/>
        <v/>
      </c>
      <c r="J12268" t="str">
        <f t="shared" si="575"/>
        <v/>
      </c>
    </row>
    <row r="12269" spans="1:10" x14ac:dyDescent="0.25">
      <c r="A12269" t="s">
        <v>796</v>
      </c>
      <c r="B12269" t="s">
        <v>9894</v>
      </c>
      <c r="C12269" s="27">
        <v>13160</v>
      </c>
      <c r="D12269">
        <v>3000</v>
      </c>
      <c r="E12269">
        <v>1.0227272727272699E-2</v>
      </c>
      <c r="F12269">
        <v>1</v>
      </c>
      <c r="G12269">
        <v>2006.5664927955499</v>
      </c>
      <c r="H12269" s="73">
        <f t="shared" si="573"/>
        <v>4.2692904102032976E-2</v>
      </c>
      <c r="I12269" t="str">
        <f t="shared" si="574"/>
        <v/>
      </c>
      <c r="J12269" t="str">
        <f t="shared" si="575"/>
        <v/>
      </c>
    </row>
    <row r="12270" spans="1:10" x14ac:dyDescent="0.25">
      <c r="A12270" t="s">
        <v>796</v>
      </c>
      <c r="B12270" t="s">
        <v>9662</v>
      </c>
      <c r="C12270" s="27">
        <v>19503.219696969602</v>
      </c>
      <c r="D12270">
        <v>3000</v>
      </c>
      <c r="E12270">
        <v>5.9280303030303003E-2</v>
      </c>
      <c r="F12270">
        <v>8</v>
      </c>
      <c r="G12270">
        <v>2973.57325100771</v>
      </c>
      <c r="H12270" s="73">
        <f t="shared" si="573"/>
        <v>4.2690413337830857E-2</v>
      </c>
      <c r="I12270" t="str">
        <f t="shared" si="574"/>
        <v/>
      </c>
      <c r="J12270" t="str">
        <f t="shared" si="575"/>
        <v/>
      </c>
    </row>
    <row r="12271" spans="1:10" x14ac:dyDescent="0.25">
      <c r="A12271" t="s">
        <v>796</v>
      </c>
      <c r="B12271" t="s">
        <v>9061</v>
      </c>
      <c r="C12271" s="27">
        <v>13160</v>
      </c>
      <c r="D12271">
        <v>3000</v>
      </c>
      <c r="E12271">
        <v>2.8409090909090901E-3</v>
      </c>
      <c r="F12271">
        <v>68</v>
      </c>
      <c r="G12271">
        <v>2003.5579214086199</v>
      </c>
      <c r="H12271" s="73">
        <f t="shared" si="573"/>
        <v>4.2628891944864251E-2</v>
      </c>
      <c r="I12271" t="str">
        <f t="shared" si="574"/>
        <v/>
      </c>
      <c r="J12271" t="str">
        <f t="shared" si="575"/>
        <v/>
      </c>
    </row>
    <row r="12272" spans="1:10" x14ac:dyDescent="0.25">
      <c r="A12272" t="s">
        <v>796</v>
      </c>
      <c r="B12272" t="s">
        <v>10054</v>
      </c>
      <c r="C12272" s="27">
        <v>17446.969696969602</v>
      </c>
      <c r="D12272">
        <v>3000</v>
      </c>
      <c r="E12272">
        <v>5.3030303030302997E-2</v>
      </c>
      <c r="F12272">
        <v>3</v>
      </c>
      <c r="G12272">
        <v>2654.8654406936698</v>
      </c>
      <c r="H12272" s="73">
        <f t="shared" si="573"/>
        <v>4.2606959048214627E-2</v>
      </c>
      <c r="I12272" t="str">
        <f t="shared" si="574"/>
        <v/>
      </c>
      <c r="J12272" t="str">
        <f t="shared" si="575"/>
        <v/>
      </c>
    </row>
    <row r="12273" spans="1:10" x14ac:dyDescent="0.25">
      <c r="A12273" t="s">
        <v>796</v>
      </c>
      <c r="B12273" t="s">
        <v>6984</v>
      </c>
      <c r="C12273" s="27">
        <v>43368.181818181802</v>
      </c>
      <c r="D12273">
        <v>3000</v>
      </c>
      <c r="E12273">
        <v>0.131818181818181</v>
      </c>
      <c r="F12273">
        <v>7</v>
      </c>
      <c r="G12273">
        <v>6597.1085622417304</v>
      </c>
      <c r="H12273" s="73">
        <f t="shared" si="573"/>
        <v>4.2593217423130991E-2</v>
      </c>
      <c r="I12273" t="str">
        <f t="shared" si="574"/>
        <v/>
      </c>
      <c r="J12273" t="str">
        <f t="shared" si="575"/>
        <v/>
      </c>
    </row>
    <row r="12274" spans="1:10" x14ac:dyDescent="0.25">
      <c r="A12274" t="s">
        <v>796</v>
      </c>
      <c r="B12274" t="s">
        <v>11689</v>
      </c>
      <c r="C12274" s="27">
        <v>32588.446969696899</v>
      </c>
      <c r="D12274">
        <v>3000</v>
      </c>
      <c r="E12274">
        <v>9.9053030303030296E-2</v>
      </c>
      <c r="F12274">
        <v>3</v>
      </c>
      <c r="G12274">
        <v>4954.45632422784</v>
      </c>
      <c r="H12274" s="73">
        <f t="shared" si="573"/>
        <v>4.2568698412469824E-2</v>
      </c>
      <c r="I12274" t="str">
        <f t="shared" si="574"/>
        <v/>
      </c>
      <c r="J12274" t="str">
        <f t="shared" si="575"/>
        <v/>
      </c>
    </row>
    <row r="12275" spans="1:10" x14ac:dyDescent="0.25">
      <c r="A12275" t="s">
        <v>796</v>
      </c>
      <c r="B12275" t="s">
        <v>12838</v>
      </c>
      <c r="C12275" s="27">
        <v>92095.075757575702</v>
      </c>
      <c r="D12275">
        <v>3000</v>
      </c>
      <c r="E12275">
        <v>0.27992424242424202</v>
      </c>
      <c r="F12275">
        <v>22</v>
      </c>
      <c r="G12275">
        <v>13996.5908861676</v>
      </c>
      <c r="H12275" s="73">
        <f t="shared" si="573"/>
        <v>4.2554343062197311E-2</v>
      </c>
      <c r="I12275" t="str">
        <f t="shared" si="574"/>
        <v/>
      </c>
      <c r="J12275" t="str">
        <f t="shared" si="575"/>
        <v/>
      </c>
    </row>
    <row r="12276" spans="1:10" x14ac:dyDescent="0.25">
      <c r="A12276" t="s">
        <v>796</v>
      </c>
      <c r="B12276" t="s">
        <v>11210</v>
      </c>
      <c r="C12276" s="27">
        <v>20687.121212121201</v>
      </c>
      <c r="D12276">
        <v>3000</v>
      </c>
      <c r="E12276">
        <v>6.2878787878787798E-2</v>
      </c>
      <c r="F12276">
        <v>2</v>
      </c>
      <c r="G12276">
        <v>3143.7566288836501</v>
      </c>
      <c r="H12276" s="73">
        <f t="shared" si="573"/>
        <v>4.2550717765972024E-2</v>
      </c>
      <c r="I12276" t="str">
        <f t="shared" si="574"/>
        <v/>
      </c>
      <c r="J12276" t="str">
        <f t="shared" si="575"/>
        <v/>
      </c>
    </row>
    <row r="12277" spans="1:10" x14ac:dyDescent="0.25">
      <c r="A12277" t="s">
        <v>796</v>
      </c>
      <c r="B12277" t="s">
        <v>8347</v>
      </c>
      <c r="C12277" s="27">
        <v>22743.371212121201</v>
      </c>
      <c r="D12277">
        <v>3000</v>
      </c>
      <c r="E12277">
        <v>6.9128787878787804E-2</v>
      </c>
      <c r="F12277">
        <v>4</v>
      </c>
      <c r="G12277">
        <v>3455.8091717606799</v>
      </c>
      <c r="H12277" s="73">
        <f t="shared" si="573"/>
        <v>4.254543264796596E-2</v>
      </c>
      <c r="I12277" t="str">
        <f t="shared" si="574"/>
        <v/>
      </c>
      <c r="J12277" t="str">
        <f t="shared" si="575"/>
        <v/>
      </c>
    </row>
    <row r="12278" spans="1:10" x14ac:dyDescent="0.25">
      <c r="A12278" t="s">
        <v>796</v>
      </c>
      <c r="B12278" t="s">
        <v>10556</v>
      </c>
      <c r="C12278" s="27">
        <v>13160</v>
      </c>
      <c r="D12278">
        <v>3000</v>
      </c>
      <c r="E12278">
        <v>1.8749999999999999E-2</v>
      </c>
      <c r="F12278">
        <v>3</v>
      </c>
      <c r="G12278">
        <v>1998.77158660087</v>
      </c>
      <c r="H12278" s="73">
        <f t="shared" si="573"/>
        <v>4.2527055034061068E-2</v>
      </c>
      <c r="I12278" t="str">
        <f t="shared" si="574"/>
        <v/>
      </c>
      <c r="J12278" t="str">
        <f t="shared" si="575"/>
        <v/>
      </c>
    </row>
    <row r="12279" spans="1:10" x14ac:dyDescent="0.25">
      <c r="A12279" t="s">
        <v>796</v>
      </c>
      <c r="B12279" t="s">
        <v>12192</v>
      </c>
      <c r="C12279" s="27">
        <v>14144.5075757575</v>
      </c>
      <c r="D12279">
        <v>3000</v>
      </c>
      <c r="E12279">
        <v>4.29924242424242E-2</v>
      </c>
      <c r="F12279">
        <v>2</v>
      </c>
      <c r="G12279">
        <v>2147.4843942918601</v>
      </c>
      <c r="H12279" s="73">
        <f t="shared" si="573"/>
        <v>4.2510891749408725E-2</v>
      </c>
      <c r="I12279" t="str">
        <f t="shared" si="574"/>
        <v/>
      </c>
      <c r="J12279" t="str">
        <f t="shared" si="575"/>
        <v/>
      </c>
    </row>
    <row r="12280" spans="1:10" x14ac:dyDescent="0.25">
      <c r="A12280" t="s">
        <v>796</v>
      </c>
      <c r="B12280" t="s">
        <v>9276</v>
      </c>
      <c r="C12280" s="27">
        <v>122440.34090908999</v>
      </c>
      <c r="D12280">
        <v>3000</v>
      </c>
      <c r="E12280">
        <v>0.37215909090909</v>
      </c>
      <c r="F12280">
        <v>1</v>
      </c>
      <c r="G12280">
        <v>18585.689376281902</v>
      </c>
      <c r="H12280" s="73">
        <f t="shared" si="573"/>
        <v>4.2502274877058675E-2</v>
      </c>
      <c r="I12280" t="str">
        <f t="shared" si="574"/>
        <v/>
      </c>
      <c r="J12280" t="str">
        <f t="shared" si="575"/>
        <v/>
      </c>
    </row>
    <row r="12281" spans="1:10" x14ac:dyDescent="0.25">
      <c r="A12281" t="s">
        <v>796</v>
      </c>
      <c r="B12281" t="s">
        <v>8519</v>
      </c>
      <c r="C12281" s="27">
        <v>53150.946969696903</v>
      </c>
      <c r="D12281">
        <v>3000</v>
      </c>
      <c r="E12281">
        <v>0.16155303030303</v>
      </c>
      <c r="F12281">
        <v>2</v>
      </c>
      <c r="G12281">
        <v>8065.6642830045002</v>
      </c>
      <c r="H12281" s="73">
        <f t="shared" si="573"/>
        <v>4.2490042567423031E-2</v>
      </c>
      <c r="I12281" t="str">
        <f t="shared" si="574"/>
        <v/>
      </c>
      <c r="J12281" t="str">
        <f t="shared" si="575"/>
        <v/>
      </c>
    </row>
    <row r="12282" spans="1:10" x14ac:dyDescent="0.25">
      <c r="A12282" t="s">
        <v>796</v>
      </c>
      <c r="B12282" t="s">
        <v>9525</v>
      </c>
      <c r="C12282" s="27">
        <v>68479.356060606005</v>
      </c>
      <c r="D12282">
        <v>3000</v>
      </c>
      <c r="E12282">
        <v>0.20814393939393899</v>
      </c>
      <c r="G12282">
        <v>10376.026496672401</v>
      </c>
      <c r="H12282" s="73">
        <f t="shared" si="573"/>
        <v>4.2425740926901011E-2</v>
      </c>
      <c r="I12282" t="str">
        <f t="shared" si="574"/>
        <v/>
      </c>
      <c r="J12282" t="str">
        <f t="shared" si="575"/>
        <v/>
      </c>
    </row>
    <row r="12283" spans="1:10" x14ac:dyDescent="0.25">
      <c r="A12283" t="s">
        <v>796</v>
      </c>
      <c r="B12283" t="s">
        <v>5831</v>
      </c>
      <c r="C12283" s="27">
        <v>32027.651515151501</v>
      </c>
      <c r="D12283">
        <v>3000</v>
      </c>
      <c r="E12283">
        <v>9.7348484848484795E-2</v>
      </c>
      <c r="F12283">
        <v>2</v>
      </c>
      <c r="G12283">
        <v>4850.4728750697996</v>
      </c>
      <c r="H12283" s="73">
        <f t="shared" si="573"/>
        <v>4.240499508298462E-2</v>
      </c>
      <c r="I12283" t="str">
        <f t="shared" si="574"/>
        <v/>
      </c>
      <c r="J12283" t="str">
        <f t="shared" si="575"/>
        <v/>
      </c>
    </row>
    <row r="12284" spans="1:10" x14ac:dyDescent="0.25">
      <c r="A12284" t="s">
        <v>796</v>
      </c>
      <c r="B12284" t="s">
        <v>10684</v>
      </c>
      <c r="C12284" s="27">
        <v>42433.522727272699</v>
      </c>
      <c r="D12284">
        <v>3000</v>
      </c>
      <c r="E12284">
        <v>0.128977272727272</v>
      </c>
      <c r="F12284">
        <v>1</v>
      </c>
      <c r="G12284">
        <v>6424.0246610425402</v>
      </c>
      <c r="H12284" s="73">
        <f t="shared" si="573"/>
        <v>4.2389290105670364E-2</v>
      </c>
      <c r="I12284" t="str">
        <f t="shared" si="574"/>
        <v/>
      </c>
      <c r="J12284" t="str">
        <f t="shared" si="575"/>
        <v/>
      </c>
    </row>
    <row r="12285" spans="1:10" x14ac:dyDescent="0.25">
      <c r="A12285" t="s">
        <v>796</v>
      </c>
      <c r="B12285" t="s">
        <v>12971</v>
      </c>
      <c r="C12285" s="27">
        <v>35080.871212121201</v>
      </c>
      <c r="D12285">
        <v>3000</v>
      </c>
      <c r="E12285">
        <v>0.106628787878787</v>
      </c>
      <c r="F12285">
        <v>2</v>
      </c>
      <c r="G12285">
        <v>5309.4327952355297</v>
      </c>
      <c r="H12285" s="73">
        <f t="shared" si="573"/>
        <v>4.237754455061201E-2</v>
      </c>
      <c r="I12285" t="str">
        <f t="shared" si="574"/>
        <v/>
      </c>
      <c r="J12285" t="str">
        <f t="shared" si="575"/>
        <v/>
      </c>
    </row>
    <row r="12286" spans="1:10" x14ac:dyDescent="0.25">
      <c r="A12286" t="s">
        <v>796</v>
      </c>
      <c r="B12286" t="s">
        <v>5556</v>
      </c>
      <c r="C12286" s="27">
        <v>18817.803030302999</v>
      </c>
      <c r="D12286">
        <v>3000</v>
      </c>
      <c r="E12286">
        <v>5.7196969696969698E-2</v>
      </c>
      <c r="F12286">
        <v>2</v>
      </c>
      <c r="G12286">
        <v>2844.8698320288099</v>
      </c>
      <c r="H12286" s="73">
        <f t="shared" si="573"/>
        <v>4.2330316226890617E-2</v>
      </c>
      <c r="I12286" t="str">
        <f t="shared" si="574"/>
        <v/>
      </c>
      <c r="J12286" t="str">
        <f t="shared" si="575"/>
        <v/>
      </c>
    </row>
    <row r="12287" spans="1:10" x14ac:dyDescent="0.25">
      <c r="A12287" t="s">
        <v>796</v>
      </c>
      <c r="B12287" t="s">
        <v>12058</v>
      </c>
      <c r="C12287" s="27">
        <v>52091.666666666599</v>
      </c>
      <c r="D12287">
        <v>3000</v>
      </c>
      <c r="E12287">
        <v>0.15833333333333299</v>
      </c>
      <c r="F12287">
        <v>5</v>
      </c>
      <c r="G12287">
        <v>7873.8382945063704</v>
      </c>
      <c r="H12287" s="73">
        <f t="shared" si="573"/>
        <v>4.2322982993987228E-2</v>
      </c>
      <c r="I12287" t="str">
        <f t="shared" si="574"/>
        <v/>
      </c>
      <c r="J12287" t="str">
        <f t="shared" si="575"/>
        <v/>
      </c>
    </row>
    <row r="12288" spans="1:10" x14ac:dyDescent="0.25">
      <c r="A12288" t="s">
        <v>796</v>
      </c>
      <c r="B12288" t="s">
        <v>10729</v>
      </c>
      <c r="C12288" s="27">
        <v>17135.416666666599</v>
      </c>
      <c r="D12288">
        <v>3000</v>
      </c>
      <c r="E12288">
        <v>5.2083333333333301E-2</v>
      </c>
      <c r="F12288">
        <v>2</v>
      </c>
      <c r="G12288">
        <v>2589.3194999791899</v>
      </c>
      <c r="H12288" s="73">
        <f t="shared" si="573"/>
        <v>4.2310582467745175E-2</v>
      </c>
      <c r="I12288" t="str">
        <f t="shared" si="574"/>
        <v/>
      </c>
      <c r="J12288" t="str">
        <f t="shared" si="575"/>
        <v/>
      </c>
    </row>
    <row r="12289" spans="1:10" x14ac:dyDescent="0.25">
      <c r="A12289" t="s">
        <v>796</v>
      </c>
      <c r="B12289" t="s">
        <v>12976</v>
      </c>
      <c r="C12289" s="27">
        <v>88730.303030302995</v>
      </c>
      <c r="D12289">
        <v>3000</v>
      </c>
      <c r="E12289">
        <v>0.26969696969696899</v>
      </c>
      <c r="F12289">
        <v>1</v>
      </c>
      <c r="G12289">
        <v>13398.844927877501</v>
      </c>
      <c r="H12289" s="73">
        <f t="shared" si="573"/>
        <v>4.2281796090839888E-2</v>
      </c>
      <c r="I12289" t="str">
        <f t="shared" si="574"/>
        <v/>
      </c>
      <c r="J12289" t="str">
        <f t="shared" si="575"/>
        <v/>
      </c>
    </row>
    <row r="12290" spans="1:10" x14ac:dyDescent="0.25">
      <c r="A12290" t="s">
        <v>796</v>
      </c>
      <c r="B12290" t="s">
        <v>13270</v>
      </c>
      <c r="C12290" s="27">
        <v>16886.1742424242</v>
      </c>
      <c r="D12290">
        <v>3000</v>
      </c>
      <c r="E12290">
        <v>5.1325757575757497E-2</v>
      </c>
      <c r="F12290">
        <v>2</v>
      </c>
      <c r="G12290">
        <v>2546.2137541643901</v>
      </c>
      <c r="H12290" s="73">
        <f t="shared" ref="H12290:H12353" si="576">G12290/SUMIFS(C:C,B:B,B12290)</f>
        <v>4.2220330131076372E-2</v>
      </c>
      <c r="I12290" t="str">
        <f t="shared" ref="I12290:I12353" si="577">IF(A12290="Construction",SUMIFS(D:D,A:A,"Engineering",B:B,B12290),"")</f>
        <v/>
      </c>
      <c r="J12290" t="str">
        <f t="shared" si="575"/>
        <v/>
      </c>
    </row>
    <row r="12291" spans="1:10" x14ac:dyDescent="0.25">
      <c r="A12291" t="s">
        <v>796</v>
      </c>
      <c r="B12291" t="s">
        <v>10787</v>
      </c>
      <c r="C12291" s="27">
        <v>13160</v>
      </c>
      <c r="D12291">
        <v>3000</v>
      </c>
      <c r="E12291">
        <v>3.0492424242424199E-2</v>
      </c>
      <c r="G12291">
        <v>1983.4172080164899</v>
      </c>
      <c r="H12291" s="73">
        <f t="shared" si="576"/>
        <v>4.2200366128010425E-2</v>
      </c>
      <c r="I12291" t="str">
        <f t="shared" si="577"/>
        <v/>
      </c>
      <c r="J12291" t="str">
        <f t="shared" ref="J12291:J12354" si="578">IF(AND(I12291&lt;&gt;"",I12291&lt;&gt;3000,I12291&lt;&gt;0),D12291-I12291,"")</f>
        <v/>
      </c>
    </row>
    <row r="12292" spans="1:10" x14ac:dyDescent="0.25">
      <c r="A12292" t="s">
        <v>796</v>
      </c>
      <c r="B12292" t="s">
        <v>7021</v>
      </c>
      <c r="C12292" s="27">
        <v>78822.916666666599</v>
      </c>
      <c r="D12292">
        <v>3000</v>
      </c>
      <c r="E12292">
        <v>0.23958333333333301</v>
      </c>
      <c r="F12292">
        <v>1</v>
      </c>
      <c r="G12292">
        <v>11867.603134442999</v>
      </c>
      <c r="H12292" s="73">
        <f t="shared" si="576"/>
        <v>4.2156888100149205E-2</v>
      </c>
      <c r="I12292" t="str">
        <f t="shared" si="577"/>
        <v/>
      </c>
      <c r="J12292" t="str">
        <f t="shared" si="578"/>
        <v/>
      </c>
    </row>
    <row r="12293" spans="1:10" x14ac:dyDescent="0.25">
      <c r="A12293" t="s">
        <v>796</v>
      </c>
      <c r="B12293" t="s">
        <v>11886</v>
      </c>
      <c r="C12293" s="27">
        <v>18319.3181818181</v>
      </c>
      <c r="D12293">
        <v>3000</v>
      </c>
      <c r="E12293">
        <v>5.5681818181818103E-2</v>
      </c>
      <c r="G12293">
        <v>2754.9440231246599</v>
      </c>
      <c r="H12293" s="73">
        <f t="shared" si="576"/>
        <v>4.2107698486317104E-2</v>
      </c>
      <c r="I12293" t="str">
        <f t="shared" si="577"/>
        <v/>
      </c>
      <c r="J12293" t="str">
        <f t="shared" si="578"/>
        <v/>
      </c>
    </row>
    <row r="12294" spans="1:10" x14ac:dyDescent="0.25">
      <c r="A12294" t="s">
        <v>796</v>
      </c>
      <c r="B12294" t="s">
        <v>5313</v>
      </c>
      <c r="C12294" s="27">
        <v>14082.196969696901</v>
      </c>
      <c r="D12294">
        <v>3000</v>
      </c>
      <c r="E12294">
        <v>4.2803030303030301E-2</v>
      </c>
      <c r="F12294">
        <v>3</v>
      </c>
      <c r="G12294">
        <v>2117.56111205047</v>
      </c>
      <c r="H12294" s="73">
        <f t="shared" si="576"/>
        <v>4.2104020604882338E-2</v>
      </c>
      <c r="I12294" t="str">
        <f t="shared" si="577"/>
        <v/>
      </c>
      <c r="J12294" t="str">
        <f t="shared" si="578"/>
        <v/>
      </c>
    </row>
    <row r="12295" spans="1:10" x14ac:dyDescent="0.25">
      <c r="A12295" t="s">
        <v>796</v>
      </c>
      <c r="B12295" t="s">
        <v>6822</v>
      </c>
      <c r="C12295" s="27">
        <v>66423.106060606005</v>
      </c>
      <c r="D12295">
        <v>3000</v>
      </c>
      <c r="E12295">
        <v>0.20189393939393899</v>
      </c>
      <c r="F12295">
        <v>5</v>
      </c>
      <c r="G12295">
        <v>9987.4426394049606</v>
      </c>
      <c r="H12295" s="73">
        <f t="shared" si="576"/>
        <v>4.210107152293989E-2</v>
      </c>
      <c r="I12295" t="str">
        <f t="shared" si="577"/>
        <v/>
      </c>
      <c r="J12295" t="str">
        <f t="shared" si="578"/>
        <v/>
      </c>
    </row>
    <row r="12296" spans="1:10" x14ac:dyDescent="0.25">
      <c r="A12296" t="s">
        <v>796</v>
      </c>
      <c r="B12296" t="s">
        <v>6473</v>
      </c>
      <c r="C12296" s="27">
        <v>18132.386363636298</v>
      </c>
      <c r="D12296">
        <v>3000</v>
      </c>
      <c r="E12296">
        <v>5.5113636363636302E-2</v>
      </c>
      <c r="F12296">
        <v>12</v>
      </c>
      <c r="G12296">
        <v>2723.6137713062799</v>
      </c>
      <c r="H12296" s="73">
        <f t="shared" si="576"/>
        <v>4.2057997258162422E-2</v>
      </c>
      <c r="I12296" t="str">
        <f t="shared" si="577"/>
        <v/>
      </c>
      <c r="J12296" t="str">
        <f t="shared" si="578"/>
        <v/>
      </c>
    </row>
    <row r="12297" spans="1:10" x14ac:dyDescent="0.25">
      <c r="A12297" t="s">
        <v>796</v>
      </c>
      <c r="B12297" t="s">
        <v>8595</v>
      </c>
      <c r="C12297" s="27">
        <v>36451.7045454545</v>
      </c>
      <c r="D12297">
        <v>3000</v>
      </c>
      <c r="E12297">
        <v>0.110795454545454</v>
      </c>
      <c r="F12297">
        <v>5</v>
      </c>
      <c r="G12297">
        <v>5464.9314966378297</v>
      </c>
      <c r="H12297" s="73">
        <f t="shared" si="576"/>
        <v>4.1978306313508289E-2</v>
      </c>
      <c r="I12297" t="str">
        <f t="shared" si="577"/>
        <v/>
      </c>
      <c r="J12297" t="str">
        <f t="shared" si="578"/>
        <v/>
      </c>
    </row>
    <row r="12298" spans="1:10" x14ac:dyDescent="0.25">
      <c r="A12298" t="s">
        <v>796</v>
      </c>
      <c r="B12298" t="s">
        <v>6533</v>
      </c>
      <c r="C12298" s="27">
        <v>57201.136363636302</v>
      </c>
      <c r="D12298">
        <v>3000</v>
      </c>
      <c r="E12298">
        <v>0.173863636363636</v>
      </c>
      <c r="F12298">
        <v>4</v>
      </c>
      <c r="G12298">
        <v>8574.7186184840393</v>
      </c>
      <c r="H12298" s="73">
        <f t="shared" si="576"/>
        <v>4.1973313220781371E-2</v>
      </c>
      <c r="I12298" t="str">
        <f t="shared" si="577"/>
        <v/>
      </c>
      <c r="J12298" t="str">
        <f t="shared" si="578"/>
        <v/>
      </c>
    </row>
    <row r="12299" spans="1:10" x14ac:dyDescent="0.25">
      <c r="A12299" t="s">
        <v>796</v>
      </c>
      <c r="B12299" t="s">
        <v>8816</v>
      </c>
      <c r="C12299" s="27">
        <v>23864.962121212098</v>
      </c>
      <c r="D12299">
        <v>3000</v>
      </c>
      <c r="E12299">
        <v>7.2537878787878707E-2</v>
      </c>
      <c r="F12299">
        <v>1</v>
      </c>
      <c r="G12299">
        <v>3576.5894493093501</v>
      </c>
      <c r="H12299" s="73">
        <f t="shared" si="576"/>
        <v>4.1962984928289288E-2</v>
      </c>
      <c r="I12299" t="str">
        <f t="shared" si="577"/>
        <v/>
      </c>
      <c r="J12299" t="str">
        <f t="shared" si="578"/>
        <v/>
      </c>
    </row>
    <row r="12300" spans="1:10" x14ac:dyDescent="0.25">
      <c r="A12300" t="s">
        <v>796</v>
      </c>
      <c r="B12300" t="s">
        <v>5994</v>
      </c>
      <c r="C12300" s="27">
        <v>29410.606060605998</v>
      </c>
      <c r="D12300">
        <v>3000</v>
      </c>
      <c r="E12300">
        <v>8.9393939393939401E-2</v>
      </c>
      <c r="F12300">
        <v>2</v>
      </c>
      <c r="G12300">
        <v>4405.4972366000202</v>
      </c>
      <c r="H12300" s="73">
        <f t="shared" si="576"/>
        <v>4.1941985952484905E-2</v>
      </c>
      <c r="I12300" t="str">
        <f t="shared" si="577"/>
        <v/>
      </c>
      <c r="J12300" t="str">
        <f t="shared" si="578"/>
        <v/>
      </c>
    </row>
    <row r="12301" spans="1:10" x14ac:dyDescent="0.25">
      <c r="A12301" t="s">
        <v>796</v>
      </c>
      <c r="B12301" t="s">
        <v>10678</v>
      </c>
      <c r="C12301" s="27">
        <v>33024.621212121201</v>
      </c>
      <c r="D12301">
        <v>3000</v>
      </c>
      <c r="E12301">
        <v>0.100378787878787</v>
      </c>
      <c r="G12301">
        <v>4942.7382463517097</v>
      </c>
      <c r="H12301" s="73">
        <f t="shared" si="576"/>
        <v>4.1907118331171479E-2</v>
      </c>
      <c r="I12301" t="str">
        <f t="shared" si="577"/>
        <v/>
      </c>
      <c r="J12301" t="str">
        <f t="shared" si="578"/>
        <v/>
      </c>
    </row>
    <row r="12302" spans="1:10" x14ac:dyDescent="0.25">
      <c r="A12302" t="s">
        <v>796</v>
      </c>
      <c r="B12302" t="s">
        <v>10741</v>
      </c>
      <c r="C12302" s="27">
        <v>14705.303030302999</v>
      </c>
      <c r="D12302">
        <v>3000</v>
      </c>
      <c r="E12302">
        <v>4.46969696969697E-2</v>
      </c>
      <c r="F12302">
        <v>2</v>
      </c>
      <c r="G12302">
        <v>2199.4686634007599</v>
      </c>
      <c r="H12302" s="73">
        <f t="shared" si="576"/>
        <v>4.1879533150941332E-2</v>
      </c>
      <c r="I12302" t="str">
        <f t="shared" si="577"/>
        <v/>
      </c>
      <c r="J12302" t="str">
        <f t="shared" si="578"/>
        <v/>
      </c>
    </row>
    <row r="12303" spans="1:10" x14ac:dyDescent="0.25">
      <c r="A12303" t="s">
        <v>796</v>
      </c>
      <c r="B12303" t="s">
        <v>10113</v>
      </c>
      <c r="C12303" s="27">
        <v>15266.0984848484</v>
      </c>
      <c r="D12303">
        <v>3000</v>
      </c>
      <c r="E12303">
        <v>4.6401515151515103E-2</v>
      </c>
      <c r="F12303">
        <v>1</v>
      </c>
      <c r="G12303">
        <v>2281.7834926682599</v>
      </c>
      <c r="H12303" s="73">
        <f t="shared" si="576"/>
        <v>4.1850861802130906E-2</v>
      </c>
      <c r="I12303" t="str">
        <f t="shared" si="577"/>
        <v/>
      </c>
      <c r="J12303" t="str">
        <f t="shared" si="578"/>
        <v/>
      </c>
    </row>
    <row r="12304" spans="1:10" x14ac:dyDescent="0.25">
      <c r="A12304" t="s">
        <v>796</v>
      </c>
      <c r="B12304" t="s">
        <v>4838</v>
      </c>
      <c r="C12304" s="27">
        <v>263200</v>
      </c>
      <c r="D12304">
        <v>3000</v>
      </c>
      <c r="E12304">
        <v>0.8</v>
      </c>
      <c r="F12304">
        <v>12</v>
      </c>
      <c r="G12304">
        <v>39320.563422929699</v>
      </c>
      <c r="H12304" s="73">
        <f t="shared" si="576"/>
        <v>4.183038662013798E-2</v>
      </c>
      <c r="I12304" t="str">
        <f t="shared" si="577"/>
        <v/>
      </c>
      <c r="J12304" t="str">
        <f t="shared" si="578"/>
        <v/>
      </c>
    </row>
    <row r="12305" spans="1:10" x14ac:dyDescent="0.25">
      <c r="A12305" t="s">
        <v>796</v>
      </c>
      <c r="B12305" t="s">
        <v>11330</v>
      </c>
      <c r="C12305" s="27">
        <v>13160</v>
      </c>
      <c r="D12305">
        <v>3000</v>
      </c>
      <c r="E12305">
        <v>3.4280303030303001E-2</v>
      </c>
      <c r="F12305">
        <v>1</v>
      </c>
      <c r="G12305">
        <v>1965.24044990226</v>
      </c>
      <c r="H12305" s="73">
        <f t="shared" si="576"/>
        <v>4.181362659366511E-2</v>
      </c>
      <c r="I12305" t="str">
        <f t="shared" si="577"/>
        <v/>
      </c>
      <c r="J12305" t="str">
        <f t="shared" si="578"/>
        <v/>
      </c>
    </row>
    <row r="12306" spans="1:10" x14ac:dyDescent="0.25">
      <c r="A12306" t="s">
        <v>796</v>
      </c>
      <c r="B12306" t="s">
        <v>8487</v>
      </c>
      <c r="C12306" s="27">
        <v>15951.515151515099</v>
      </c>
      <c r="D12306">
        <v>3000</v>
      </c>
      <c r="E12306">
        <v>4.8484848484848402E-2</v>
      </c>
      <c r="F12306">
        <v>1</v>
      </c>
      <c r="G12306">
        <v>2382.0028369297602</v>
      </c>
      <c r="H12306" s="73">
        <f t="shared" si="576"/>
        <v>4.1811751924830949E-2</v>
      </c>
      <c r="I12306" t="str">
        <f t="shared" si="577"/>
        <v/>
      </c>
      <c r="J12306" t="str">
        <f t="shared" si="578"/>
        <v/>
      </c>
    </row>
    <row r="12307" spans="1:10" x14ac:dyDescent="0.25">
      <c r="A12307" t="s">
        <v>796</v>
      </c>
      <c r="B12307" t="s">
        <v>10335</v>
      </c>
      <c r="C12307" s="27">
        <v>14456.060606060601</v>
      </c>
      <c r="D12307">
        <v>3000</v>
      </c>
      <c r="E12307">
        <v>4.3939393939393903E-2</v>
      </c>
      <c r="F12307">
        <v>2</v>
      </c>
      <c r="G12307">
        <v>2155.3671226578199</v>
      </c>
      <c r="H12307" s="73">
        <f t="shared" si="576"/>
        <v>4.1747389609806701E-2</v>
      </c>
      <c r="I12307" t="str">
        <f t="shared" si="577"/>
        <v/>
      </c>
      <c r="J12307" t="str">
        <f t="shared" si="578"/>
        <v/>
      </c>
    </row>
    <row r="12308" spans="1:10" x14ac:dyDescent="0.25">
      <c r="A12308" t="s">
        <v>796</v>
      </c>
      <c r="B12308" t="s">
        <v>13377</v>
      </c>
      <c r="C12308" s="27">
        <v>28600.5681818181</v>
      </c>
      <c r="D12308">
        <v>3000</v>
      </c>
      <c r="E12308">
        <v>8.6931818181818096E-2</v>
      </c>
      <c r="F12308">
        <v>3</v>
      </c>
      <c r="G12308">
        <v>4263.3120058606901</v>
      </c>
      <c r="H12308" s="73">
        <f t="shared" si="576"/>
        <v>4.1737889752828959E-2</v>
      </c>
      <c r="I12308" t="str">
        <f t="shared" si="577"/>
        <v/>
      </c>
      <c r="J12308" t="str">
        <f t="shared" si="578"/>
        <v/>
      </c>
    </row>
    <row r="12309" spans="1:10" x14ac:dyDescent="0.25">
      <c r="A12309" t="s">
        <v>796</v>
      </c>
      <c r="B12309" t="s">
        <v>9587</v>
      </c>
      <c r="C12309" s="27">
        <v>13160</v>
      </c>
      <c r="D12309">
        <v>3000</v>
      </c>
      <c r="E12309">
        <v>5.3030303030302999E-3</v>
      </c>
      <c r="F12309">
        <v>62</v>
      </c>
      <c r="G12309">
        <v>1961.5259841514201</v>
      </c>
      <c r="H12309" s="73">
        <f t="shared" si="576"/>
        <v>4.1734595407477024E-2</v>
      </c>
      <c r="I12309" t="str">
        <f t="shared" si="577"/>
        <v/>
      </c>
      <c r="J12309" t="str">
        <f t="shared" si="578"/>
        <v/>
      </c>
    </row>
    <row r="12310" spans="1:10" x14ac:dyDescent="0.25">
      <c r="A12310" t="s">
        <v>796</v>
      </c>
      <c r="B12310" t="s">
        <v>9371</v>
      </c>
      <c r="C12310" s="27">
        <v>65114.583333333299</v>
      </c>
      <c r="D12310">
        <v>3000</v>
      </c>
      <c r="E12310">
        <v>0.19791666666666599</v>
      </c>
      <c r="F12310">
        <v>5</v>
      </c>
      <c r="G12310">
        <v>9697.4938811442207</v>
      </c>
      <c r="H12310" s="73">
        <f t="shared" si="576"/>
        <v>4.1700309634483554E-2</v>
      </c>
      <c r="I12310" t="str">
        <f t="shared" si="577"/>
        <v/>
      </c>
      <c r="J12310" t="str">
        <f t="shared" si="578"/>
        <v/>
      </c>
    </row>
    <row r="12311" spans="1:10" x14ac:dyDescent="0.25">
      <c r="A12311" t="s">
        <v>796</v>
      </c>
      <c r="B12311" t="s">
        <v>4485</v>
      </c>
      <c r="C12311" s="27">
        <v>15328.409090908999</v>
      </c>
      <c r="D12311">
        <v>3000</v>
      </c>
      <c r="E12311">
        <v>4.6590909090909002E-2</v>
      </c>
      <c r="F12311">
        <v>1</v>
      </c>
      <c r="G12311">
        <v>2282.4667625152601</v>
      </c>
      <c r="H12311" s="73">
        <f t="shared" si="576"/>
        <v>4.1693217457466229E-2</v>
      </c>
      <c r="I12311" t="str">
        <f t="shared" si="577"/>
        <v/>
      </c>
      <c r="J12311" t="str">
        <f t="shared" si="578"/>
        <v/>
      </c>
    </row>
    <row r="12312" spans="1:10" x14ac:dyDescent="0.25">
      <c r="A12312" t="s">
        <v>796</v>
      </c>
      <c r="B12312" t="s">
        <v>5560</v>
      </c>
      <c r="C12312" s="27">
        <v>29410.606060605998</v>
      </c>
      <c r="D12312">
        <v>3000</v>
      </c>
      <c r="E12312">
        <v>8.9393939393939401E-2</v>
      </c>
      <c r="F12312">
        <v>1</v>
      </c>
      <c r="G12312">
        <v>4376.49627408789</v>
      </c>
      <c r="H12312" s="73">
        <f t="shared" si="576"/>
        <v>4.1665885912701192E-2</v>
      </c>
      <c r="I12312" t="str">
        <f t="shared" si="577"/>
        <v/>
      </c>
      <c r="J12312" t="str">
        <f t="shared" si="578"/>
        <v/>
      </c>
    </row>
    <row r="12313" spans="1:10" x14ac:dyDescent="0.25">
      <c r="A12313" t="s">
        <v>796</v>
      </c>
      <c r="B12313" t="s">
        <v>10750</v>
      </c>
      <c r="C12313" s="27">
        <v>212167.61363636301</v>
      </c>
      <c r="D12313">
        <v>3000</v>
      </c>
      <c r="E12313">
        <v>0.64488636363636298</v>
      </c>
      <c r="F12313">
        <v>7</v>
      </c>
      <c r="G12313">
        <v>31533.932182651599</v>
      </c>
      <c r="H12313" s="73">
        <f t="shared" si="576"/>
        <v>4.1615687049558092E-2</v>
      </c>
      <c r="I12313" t="str">
        <f t="shared" si="577"/>
        <v/>
      </c>
      <c r="J12313" t="str">
        <f t="shared" si="578"/>
        <v/>
      </c>
    </row>
    <row r="12314" spans="1:10" x14ac:dyDescent="0.25">
      <c r="A12314" t="s">
        <v>796</v>
      </c>
      <c r="B12314" t="s">
        <v>8559</v>
      </c>
      <c r="C12314" s="27">
        <v>14393.75</v>
      </c>
      <c r="D12314">
        <v>3000</v>
      </c>
      <c r="E12314">
        <v>4.3749999999999997E-2</v>
      </c>
      <c r="F12314">
        <v>6</v>
      </c>
      <c r="G12314">
        <v>2137.09150607831</v>
      </c>
      <c r="H12314" s="73">
        <f t="shared" si="576"/>
        <v>4.1572600726143417E-2</v>
      </c>
      <c r="I12314" t="str">
        <f t="shared" si="577"/>
        <v/>
      </c>
      <c r="J12314" t="str">
        <f t="shared" si="578"/>
        <v/>
      </c>
    </row>
    <row r="12315" spans="1:10" x14ac:dyDescent="0.25">
      <c r="A12315" t="s">
        <v>796</v>
      </c>
      <c r="B12315" t="s">
        <v>12244</v>
      </c>
      <c r="C12315" s="27">
        <v>24612.689393939301</v>
      </c>
      <c r="D12315">
        <v>3000</v>
      </c>
      <c r="E12315">
        <v>7.4810606060605994E-2</v>
      </c>
      <c r="F12315">
        <v>3</v>
      </c>
      <c r="G12315">
        <v>3653.7509595080901</v>
      </c>
      <c r="H12315" s="73">
        <f t="shared" si="576"/>
        <v>4.1565968362408279E-2</v>
      </c>
      <c r="I12315" t="str">
        <f t="shared" si="577"/>
        <v/>
      </c>
      <c r="J12315" t="str">
        <f t="shared" si="578"/>
        <v/>
      </c>
    </row>
    <row r="12316" spans="1:10" x14ac:dyDescent="0.25">
      <c r="A12316" t="s">
        <v>796</v>
      </c>
      <c r="B12316" t="s">
        <v>3942</v>
      </c>
      <c r="C12316" s="27">
        <v>88543.371212121201</v>
      </c>
      <c r="D12316">
        <v>3000</v>
      </c>
      <c r="E12316">
        <v>0.26912878787878702</v>
      </c>
      <c r="F12316">
        <v>7</v>
      </c>
      <c r="G12316">
        <v>13141.277292644199</v>
      </c>
      <c r="H12316" s="73">
        <f t="shared" si="576"/>
        <v>4.1556556877932228E-2</v>
      </c>
      <c r="I12316" t="str">
        <f t="shared" si="577"/>
        <v/>
      </c>
      <c r="J12316" t="str">
        <f t="shared" si="578"/>
        <v/>
      </c>
    </row>
    <row r="12317" spans="1:10" x14ac:dyDescent="0.25">
      <c r="A12317" t="s">
        <v>796</v>
      </c>
      <c r="B12317" t="s">
        <v>11496</v>
      </c>
      <c r="C12317" s="27">
        <v>15951.515151515099</v>
      </c>
      <c r="D12317">
        <v>3000</v>
      </c>
      <c r="E12317">
        <v>4.8484848484848402E-2</v>
      </c>
      <c r="F12317">
        <v>4</v>
      </c>
      <c r="G12317">
        <v>2364.5743019952602</v>
      </c>
      <c r="H12317" s="73">
        <f t="shared" si="576"/>
        <v>4.1505825513746639E-2</v>
      </c>
      <c r="I12317" t="str">
        <f t="shared" si="577"/>
        <v/>
      </c>
      <c r="J12317" t="str">
        <f t="shared" si="578"/>
        <v/>
      </c>
    </row>
    <row r="12318" spans="1:10" x14ac:dyDescent="0.25">
      <c r="A12318" t="s">
        <v>796</v>
      </c>
      <c r="B12318" t="s">
        <v>5327</v>
      </c>
      <c r="C12318" s="27">
        <v>35579.356060605998</v>
      </c>
      <c r="D12318">
        <v>3000</v>
      </c>
      <c r="E12318">
        <v>0.108143939393939</v>
      </c>
      <c r="F12318">
        <v>14</v>
      </c>
      <c r="G12318">
        <v>5270.4463939289499</v>
      </c>
      <c r="H12318" s="73">
        <f t="shared" si="576"/>
        <v>4.1477001095420317E-2</v>
      </c>
      <c r="I12318" t="str">
        <f t="shared" si="577"/>
        <v/>
      </c>
      <c r="J12318" t="str">
        <f t="shared" si="578"/>
        <v/>
      </c>
    </row>
    <row r="12319" spans="1:10" x14ac:dyDescent="0.25">
      <c r="A12319" t="s">
        <v>796</v>
      </c>
      <c r="B12319" t="s">
        <v>6183</v>
      </c>
      <c r="C12319" s="27">
        <v>41685.795454545398</v>
      </c>
      <c r="D12319">
        <v>3000</v>
      </c>
      <c r="E12319">
        <v>0.12670454545454499</v>
      </c>
      <c r="F12319">
        <v>4</v>
      </c>
      <c r="G12319">
        <v>6171.5631222864404</v>
      </c>
      <c r="H12319" s="73">
        <f t="shared" si="576"/>
        <v>4.1453873085484864E-2</v>
      </c>
      <c r="I12319" t="str">
        <f t="shared" si="577"/>
        <v/>
      </c>
      <c r="J12319" t="str">
        <f t="shared" si="578"/>
        <v/>
      </c>
    </row>
    <row r="12320" spans="1:10" x14ac:dyDescent="0.25">
      <c r="A12320" t="s">
        <v>796</v>
      </c>
      <c r="B12320" t="s">
        <v>10314</v>
      </c>
      <c r="C12320" s="27">
        <v>13160</v>
      </c>
      <c r="D12320">
        <v>3000</v>
      </c>
      <c r="E12320">
        <v>2.3295454545454501E-2</v>
      </c>
      <c r="F12320">
        <v>13</v>
      </c>
      <c r="G12320">
        <v>1947.95919423907</v>
      </c>
      <c r="H12320" s="73">
        <f t="shared" si="576"/>
        <v>4.1445940302958936E-2</v>
      </c>
      <c r="I12320" t="str">
        <f t="shared" si="577"/>
        <v/>
      </c>
      <c r="J12320" t="str">
        <f t="shared" si="578"/>
        <v/>
      </c>
    </row>
    <row r="12321" spans="1:10" x14ac:dyDescent="0.25">
      <c r="A12321" t="s">
        <v>796</v>
      </c>
      <c r="B12321" t="s">
        <v>5937</v>
      </c>
      <c r="C12321" s="27">
        <v>24612.689393939301</v>
      </c>
      <c r="D12321">
        <v>3000</v>
      </c>
      <c r="E12321">
        <v>7.4810606060605994E-2</v>
      </c>
      <c r="F12321">
        <v>1</v>
      </c>
      <c r="G12321">
        <v>3641.7089004723898</v>
      </c>
      <c r="H12321" s="73">
        <f t="shared" si="576"/>
        <v>4.1428974941005649E-2</v>
      </c>
      <c r="I12321" t="str">
        <f t="shared" si="577"/>
        <v/>
      </c>
      <c r="J12321" t="str">
        <f t="shared" si="578"/>
        <v/>
      </c>
    </row>
    <row r="12322" spans="1:10" x14ac:dyDescent="0.25">
      <c r="A12322" t="s">
        <v>796</v>
      </c>
      <c r="B12322" t="s">
        <v>12256</v>
      </c>
      <c r="C12322" s="27">
        <v>56827.272727272699</v>
      </c>
      <c r="D12322">
        <v>3000</v>
      </c>
      <c r="E12322">
        <v>0.17272727272727201</v>
      </c>
      <c r="F12322">
        <v>2</v>
      </c>
      <c r="G12322">
        <v>8402.0810209451593</v>
      </c>
      <c r="H12322" s="73">
        <f t="shared" si="576"/>
        <v>4.1398831458184585E-2</v>
      </c>
      <c r="I12322" t="str">
        <f t="shared" si="577"/>
        <v/>
      </c>
      <c r="J12322" t="str">
        <f t="shared" si="578"/>
        <v/>
      </c>
    </row>
    <row r="12323" spans="1:10" x14ac:dyDescent="0.25">
      <c r="A12323" t="s">
        <v>796</v>
      </c>
      <c r="B12323" t="s">
        <v>12397</v>
      </c>
      <c r="C12323" s="27">
        <v>13160</v>
      </c>
      <c r="D12323">
        <v>3000</v>
      </c>
      <c r="E12323">
        <v>3.6742424242424201E-2</v>
      </c>
      <c r="F12323">
        <v>8</v>
      </c>
      <c r="G12323">
        <v>1943.9728073737999</v>
      </c>
      <c r="H12323" s="73">
        <f t="shared" si="576"/>
        <v>4.1361123561144679E-2</v>
      </c>
      <c r="I12323" t="str">
        <f t="shared" si="577"/>
        <v/>
      </c>
      <c r="J12323" t="str">
        <f t="shared" si="578"/>
        <v/>
      </c>
    </row>
    <row r="12324" spans="1:10" x14ac:dyDescent="0.25">
      <c r="A12324" t="s">
        <v>796</v>
      </c>
      <c r="B12324" t="s">
        <v>13228</v>
      </c>
      <c r="C12324" s="27">
        <v>19129.356060605998</v>
      </c>
      <c r="D12324">
        <v>3000</v>
      </c>
      <c r="E12324">
        <v>5.8143939393939303E-2</v>
      </c>
      <c r="F12324">
        <v>4</v>
      </c>
      <c r="G12324">
        <v>2825.396127389</v>
      </c>
      <c r="H12324" s="73">
        <f t="shared" si="576"/>
        <v>4.135585710060001E-2</v>
      </c>
      <c r="I12324" t="str">
        <f t="shared" si="577"/>
        <v/>
      </c>
      <c r="J12324" t="str">
        <f t="shared" si="578"/>
        <v/>
      </c>
    </row>
    <row r="12325" spans="1:10" x14ac:dyDescent="0.25">
      <c r="A12325" t="s">
        <v>796</v>
      </c>
      <c r="B12325" t="s">
        <v>10018</v>
      </c>
      <c r="C12325" s="27">
        <v>14331.439393939299</v>
      </c>
      <c r="D12325">
        <v>3000</v>
      </c>
      <c r="E12325">
        <v>4.3560606060606001E-2</v>
      </c>
      <c r="F12325">
        <v>2</v>
      </c>
      <c r="G12325">
        <v>2114.5679698905901</v>
      </c>
      <c r="H12325" s="73">
        <f t="shared" si="576"/>
        <v>4.1313298357159453E-2</v>
      </c>
      <c r="I12325" t="str">
        <f t="shared" si="577"/>
        <v/>
      </c>
      <c r="J12325" t="str">
        <f t="shared" si="578"/>
        <v/>
      </c>
    </row>
    <row r="12326" spans="1:10" x14ac:dyDescent="0.25">
      <c r="A12326" t="s">
        <v>796</v>
      </c>
      <c r="B12326" t="s">
        <v>6366</v>
      </c>
      <c r="C12326" s="27">
        <v>74959.659090909001</v>
      </c>
      <c r="D12326">
        <v>3000</v>
      </c>
      <c r="E12326">
        <v>0.22784090909090901</v>
      </c>
      <c r="F12326">
        <v>5</v>
      </c>
      <c r="G12326">
        <v>11059.425129351501</v>
      </c>
      <c r="H12326" s="73">
        <f t="shared" si="576"/>
        <v>4.1310740654021655E-2</v>
      </c>
      <c r="I12326" t="str">
        <f t="shared" si="577"/>
        <v/>
      </c>
      <c r="J12326" t="str">
        <f t="shared" si="578"/>
        <v/>
      </c>
    </row>
    <row r="12327" spans="1:10" x14ac:dyDescent="0.25">
      <c r="A12327" t="s">
        <v>796</v>
      </c>
      <c r="B12327" t="s">
        <v>3953</v>
      </c>
      <c r="C12327" s="27">
        <v>33633.565752130598</v>
      </c>
      <c r="D12327">
        <v>3000</v>
      </c>
      <c r="E12327">
        <v>0.118371212121212</v>
      </c>
      <c r="F12327">
        <v>7</v>
      </c>
      <c r="G12327">
        <v>4364.6548493704604</v>
      </c>
      <c r="H12327" s="73">
        <f t="shared" si="576"/>
        <v>4.1290710153954864E-2</v>
      </c>
      <c r="I12327" t="str">
        <f t="shared" si="577"/>
        <v/>
      </c>
      <c r="J12327" t="str">
        <f t="shared" si="578"/>
        <v/>
      </c>
    </row>
    <row r="12328" spans="1:10" x14ac:dyDescent="0.25">
      <c r="A12328" t="s">
        <v>796</v>
      </c>
      <c r="B12328" t="s">
        <v>3759</v>
      </c>
      <c r="C12328" s="27">
        <v>21372.5378787878</v>
      </c>
      <c r="D12328">
        <v>3000</v>
      </c>
      <c r="E12328">
        <v>6.4962121212121193E-2</v>
      </c>
      <c r="F12328">
        <v>6</v>
      </c>
      <c r="G12328">
        <v>3149.1491806721301</v>
      </c>
      <c r="H12328" s="73">
        <f t="shared" si="576"/>
        <v>4.1256764900313561E-2</v>
      </c>
      <c r="I12328" t="str">
        <f t="shared" si="577"/>
        <v/>
      </c>
      <c r="J12328" t="str">
        <f t="shared" si="578"/>
        <v/>
      </c>
    </row>
    <row r="12329" spans="1:10" x14ac:dyDescent="0.25">
      <c r="A12329" t="s">
        <v>796</v>
      </c>
      <c r="B12329" t="s">
        <v>13054</v>
      </c>
      <c r="C12329" s="27">
        <v>132160.795454545</v>
      </c>
      <c r="D12329">
        <v>3000</v>
      </c>
      <c r="E12329">
        <v>0.40170454545454498</v>
      </c>
      <c r="F12329">
        <v>1</v>
      </c>
      <c r="G12329">
        <v>19472.6436399089</v>
      </c>
      <c r="H12329" s="73">
        <f t="shared" si="576"/>
        <v>4.1255352621192003E-2</v>
      </c>
      <c r="I12329" t="str">
        <f t="shared" si="577"/>
        <v/>
      </c>
      <c r="J12329" t="str">
        <f t="shared" si="578"/>
        <v/>
      </c>
    </row>
    <row r="12330" spans="1:10" x14ac:dyDescent="0.25">
      <c r="A12330" t="s">
        <v>796</v>
      </c>
      <c r="B12330" t="s">
        <v>8826</v>
      </c>
      <c r="C12330" s="27">
        <v>15453.0303030303</v>
      </c>
      <c r="D12330">
        <v>3000</v>
      </c>
      <c r="E12330">
        <v>4.6969696969696897E-2</v>
      </c>
      <c r="F12330">
        <v>2</v>
      </c>
      <c r="G12330">
        <v>2275.9507481035098</v>
      </c>
      <c r="H12330" s="73">
        <f t="shared" si="576"/>
        <v>4.1238915408327172E-2</v>
      </c>
      <c r="I12330" t="str">
        <f t="shared" si="577"/>
        <v/>
      </c>
      <c r="J12330" t="str">
        <f t="shared" si="578"/>
        <v/>
      </c>
    </row>
    <row r="12331" spans="1:10" x14ac:dyDescent="0.25">
      <c r="A12331" t="s">
        <v>796</v>
      </c>
      <c r="B12331" t="s">
        <v>6180</v>
      </c>
      <c r="C12331" s="27">
        <v>13160</v>
      </c>
      <c r="D12331">
        <v>3000</v>
      </c>
      <c r="E12331">
        <v>3.9962121212121199E-2</v>
      </c>
      <c r="F12331">
        <v>4</v>
      </c>
      <c r="G12331">
        <v>1937.6589973611699</v>
      </c>
      <c r="H12331" s="73">
        <f t="shared" si="576"/>
        <v>4.1226787177897233E-2</v>
      </c>
      <c r="I12331" t="str">
        <f t="shared" si="577"/>
        <v/>
      </c>
      <c r="J12331" t="str">
        <f t="shared" si="578"/>
        <v/>
      </c>
    </row>
    <row r="12332" spans="1:10" x14ac:dyDescent="0.25">
      <c r="A12332" t="s">
        <v>796</v>
      </c>
      <c r="B12332" t="s">
        <v>12731</v>
      </c>
      <c r="C12332" s="27">
        <v>65862.310606060593</v>
      </c>
      <c r="D12332">
        <v>3000</v>
      </c>
      <c r="E12332">
        <v>0.200189393939393</v>
      </c>
      <c r="F12332">
        <v>8</v>
      </c>
      <c r="G12332">
        <v>9697.0424290580704</v>
      </c>
      <c r="H12332" s="73">
        <f t="shared" si="576"/>
        <v>4.1224971537612808E-2</v>
      </c>
      <c r="I12332" t="str">
        <f t="shared" si="577"/>
        <v/>
      </c>
      <c r="J12332" t="str">
        <f t="shared" si="578"/>
        <v/>
      </c>
    </row>
    <row r="12333" spans="1:10" x14ac:dyDescent="0.25">
      <c r="A12333" t="s">
        <v>796</v>
      </c>
      <c r="B12333" t="s">
        <v>6682</v>
      </c>
      <c r="C12333" s="27">
        <v>27603.5984848484</v>
      </c>
      <c r="D12333">
        <v>3000</v>
      </c>
      <c r="E12333">
        <v>8.3901515151515102E-2</v>
      </c>
      <c r="F12333">
        <v>1</v>
      </c>
      <c r="G12333">
        <v>4064.09365630005</v>
      </c>
      <c r="H12333" s="73">
        <f t="shared" si="576"/>
        <v>4.122456079009517E-2</v>
      </c>
      <c r="I12333" t="str">
        <f t="shared" si="577"/>
        <v/>
      </c>
      <c r="J12333" t="str">
        <f t="shared" si="578"/>
        <v/>
      </c>
    </row>
    <row r="12334" spans="1:10" x14ac:dyDescent="0.25">
      <c r="A12334" t="s">
        <v>796</v>
      </c>
      <c r="B12334" t="s">
        <v>4349</v>
      </c>
      <c r="C12334" s="27">
        <v>16076.1363636363</v>
      </c>
      <c r="D12334">
        <v>3000</v>
      </c>
      <c r="E12334">
        <v>4.8863636363636297E-2</v>
      </c>
      <c r="F12334">
        <v>1</v>
      </c>
      <c r="G12334">
        <v>2366.07236229299</v>
      </c>
      <c r="H12334" s="73">
        <f t="shared" si="576"/>
        <v>4.1210166824697393E-2</v>
      </c>
      <c r="I12334" t="str">
        <f t="shared" si="577"/>
        <v/>
      </c>
      <c r="J12334" t="str">
        <f t="shared" si="578"/>
        <v/>
      </c>
    </row>
    <row r="12335" spans="1:10" x14ac:dyDescent="0.25">
      <c r="A12335" t="s">
        <v>796</v>
      </c>
      <c r="B12335" t="s">
        <v>9265</v>
      </c>
      <c r="C12335" s="27">
        <v>58634.280303030202</v>
      </c>
      <c r="D12335">
        <v>3000</v>
      </c>
      <c r="E12335">
        <v>0.178219696969696</v>
      </c>
      <c r="F12335">
        <v>4</v>
      </c>
      <c r="G12335">
        <v>8625.8042188623003</v>
      </c>
      <c r="H12335" s="73">
        <f t="shared" si="576"/>
        <v>4.1191350329520975E-2</v>
      </c>
      <c r="I12335" t="str">
        <f t="shared" si="577"/>
        <v/>
      </c>
      <c r="J12335" t="str">
        <f t="shared" si="578"/>
        <v/>
      </c>
    </row>
    <row r="12336" spans="1:10" x14ac:dyDescent="0.25">
      <c r="A12336" t="s">
        <v>796</v>
      </c>
      <c r="B12336" t="s">
        <v>8155</v>
      </c>
      <c r="C12336" s="27">
        <v>26232.765151515101</v>
      </c>
      <c r="D12336">
        <v>3000</v>
      </c>
      <c r="E12336">
        <v>7.9734848484848395E-2</v>
      </c>
      <c r="G12336">
        <v>3858.2373746660501</v>
      </c>
      <c r="H12336" s="73">
        <f t="shared" si="576"/>
        <v>4.1181570401246793E-2</v>
      </c>
      <c r="I12336" t="str">
        <f t="shared" si="577"/>
        <v/>
      </c>
      <c r="J12336" t="str">
        <f t="shared" si="578"/>
        <v/>
      </c>
    </row>
    <row r="12337" spans="1:10" x14ac:dyDescent="0.25">
      <c r="A12337" t="s">
        <v>796</v>
      </c>
      <c r="B12337" t="s">
        <v>7379</v>
      </c>
      <c r="C12337" s="27">
        <v>45112.878787878799</v>
      </c>
      <c r="D12337">
        <v>3000</v>
      </c>
      <c r="E12337">
        <v>0.137121212121212</v>
      </c>
      <c r="F12337">
        <v>1</v>
      </c>
      <c r="G12337">
        <v>6633.0915484542402</v>
      </c>
      <c r="H12337" s="73">
        <f t="shared" si="576"/>
        <v>4.1169299842292804E-2</v>
      </c>
      <c r="I12337" t="str">
        <f t="shared" si="577"/>
        <v/>
      </c>
      <c r="J12337" t="str">
        <f t="shared" si="578"/>
        <v/>
      </c>
    </row>
    <row r="12338" spans="1:10" x14ac:dyDescent="0.25">
      <c r="A12338" t="s">
        <v>796</v>
      </c>
      <c r="B12338" t="s">
        <v>8073</v>
      </c>
      <c r="C12338" s="27">
        <v>25422.727272727199</v>
      </c>
      <c r="D12338">
        <v>3000</v>
      </c>
      <c r="E12338">
        <v>7.7272727272727201E-2</v>
      </c>
      <c r="F12338">
        <v>1</v>
      </c>
      <c r="G12338">
        <v>3736.6032029378798</v>
      </c>
      <c r="H12338" s="73">
        <f t="shared" si="576"/>
        <v>4.1154077829603751E-2</v>
      </c>
      <c r="I12338" t="str">
        <f t="shared" si="577"/>
        <v/>
      </c>
      <c r="J12338" t="str">
        <f t="shared" si="578"/>
        <v/>
      </c>
    </row>
    <row r="12339" spans="1:10" x14ac:dyDescent="0.25">
      <c r="A12339" t="s">
        <v>796</v>
      </c>
      <c r="B12339" t="s">
        <v>5792</v>
      </c>
      <c r="C12339" s="27">
        <v>13209.8484848484</v>
      </c>
      <c r="D12339">
        <v>3000</v>
      </c>
      <c r="E12339">
        <v>4.0151515151515098E-2</v>
      </c>
      <c r="F12339">
        <v>1</v>
      </c>
      <c r="G12339">
        <v>1936.1871394909199</v>
      </c>
      <c r="H12339" s="73">
        <f t="shared" si="576"/>
        <v>4.1040016445251223E-2</v>
      </c>
      <c r="I12339" t="str">
        <f t="shared" si="577"/>
        <v/>
      </c>
      <c r="J12339" t="str">
        <f t="shared" si="578"/>
        <v/>
      </c>
    </row>
    <row r="12340" spans="1:10" x14ac:dyDescent="0.25">
      <c r="A12340" t="s">
        <v>796</v>
      </c>
      <c r="B12340" t="s">
        <v>8939</v>
      </c>
      <c r="C12340" s="27">
        <v>19316.2878787878</v>
      </c>
      <c r="D12340">
        <v>3000</v>
      </c>
      <c r="E12340">
        <v>5.8712121212121202E-2</v>
      </c>
      <c r="F12340">
        <v>6</v>
      </c>
      <c r="G12340">
        <v>2830.3647307311599</v>
      </c>
      <c r="H12340" s="73">
        <f t="shared" si="576"/>
        <v>4.1027661711079071E-2</v>
      </c>
      <c r="I12340" t="str">
        <f t="shared" si="577"/>
        <v/>
      </c>
      <c r="J12340" t="str">
        <f t="shared" si="578"/>
        <v/>
      </c>
    </row>
    <row r="12341" spans="1:10" x14ac:dyDescent="0.25">
      <c r="A12341" t="s">
        <v>796</v>
      </c>
      <c r="B12341" t="s">
        <v>11447</v>
      </c>
      <c r="C12341" s="27">
        <v>13160</v>
      </c>
      <c r="D12341">
        <v>3000</v>
      </c>
      <c r="E12341">
        <v>3.37121212121212E-2</v>
      </c>
      <c r="F12341">
        <v>3</v>
      </c>
      <c r="G12341">
        <v>1927.33425820871</v>
      </c>
      <c r="H12341" s="73">
        <f t="shared" si="576"/>
        <v>4.1007111876781063E-2</v>
      </c>
      <c r="I12341" t="str">
        <f t="shared" si="577"/>
        <v/>
      </c>
      <c r="J12341" t="str">
        <f t="shared" si="578"/>
        <v/>
      </c>
    </row>
    <row r="12342" spans="1:10" x14ac:dyDescent="0.25">
      <c r="A12342" t="s">
        <v>796</v>
      </c>
      <c r="B12342" t="s">
        <v>7540</v>
      </c>
      <c r="C12342" s="27">
        <v>50783.1439393939</v>
      </c>
      <c r="D12342">
        <v>3000</v>
      </c>
      <c r="E12342">
        <v>0.15435606060606</v>
      </c>
      <c r="F12342">
        <v>25</v>
      </c>
      <c r="G12342">
        <v>7435.3362288525304</v>
      </c>
      <c r="H12342" s="73">
        <f t="shared" si="576"/>
        <v>4.0995771088204076E-2</v>
      </c>
      <c r="I12342" t="str">
        <f t="shared" si="577"/>
        <v/>
      </c>
      <c r="J12342" t="str">
        <f t="shared" si="578"/>
        <v/>
      </c>
    </row>
    <row r="12343" spans="1:10" x14ac:dyDescent="0.25">
      <c r="A12343" t="s">
        <v>796</v>
      </c>
      <c r="B12343" t="s">
        <v>9843</v>
      </c>
      <c r="C12343" s="27">
        <v>13160</v>
      </c>
      <c r="D12343">
        <v>3000</v>
      </c>
      <c r="E12343">
        <v>9.8484848484848408E-3</v>
      </c>
      <c r="F12343">
        <v>30</v>
      </c>
      <c r="G12343">
        <v>1926.4885430736299</v>
      </c>
      <c r="H12343" s="73">
        <f t="shared" si="576"/>
        <v>4.0989117937736803E-2</v>
      </c>
      <c r="I12343" t="str">
        <f t="shared" si="577"/>
        <v/>
      </c>
      <c r="J12343" t="str">
        <f t="shared" si="578"/>
        <v/>
      </c>
    </row>
    <row r="12344" spans="1:10" x14ac:dyDescent="0.25">
      <c r="A12344" t="s">
        <v>796</v>
      </c>
      <c r="B12344" t="s">
        <v>12094</v>
      </c>
      <c r="C12344" s="27">
        <v>79819.886363636295</v>
      </c>
      <c r="D12344">
        <v>3000</v>
      </c>
      <c r="E12344">
        <v>0.242613636363636</v>
      </c>
      <c r="F12344">
        <v>5</v>
      </c>
      <c r="G12344">
        <v>11681.968829157</v>
      </c>
      <c r="H12344" s="73">
        <f t="shared" si="576"/>
        <v>4.0979152203530524E-2</v>
      </c>
      <c r="I12344" t="str">
        <f t="shared" si="577"/>
        <v/>
      </c>
      <c r="J12344" t="str">
        <f t="shared" si="578"/>
        <v/>
      </c>
    </row>
    <row r="12345" spans="1:10" x14ac:dyDescent="0.25">
      <c r="A12345" t="s">
        <v>796</v>
      </c>
      <c r="B12345" t="s">
        <v>9071</v>
      </c>
      <c r="C12345" s="27">
        <v>25983.522727272699</v>
      </c>
      <c r="D12345">
        <v>3000</v>
      </c>
      <c r="E12345">
        <v>7.8977272727272702E-2</v>
      </c>
      <c r="F12345">
        <v>14</v>
      </c>
      <c r="G12345">
        <v>3802.2801273821001</v>
      </c>
      <c r="H12345" s="73">
        <f t="shared" si="576"/>
        <v>4.0973598801117402E-2</v>
      </c>
      <c r="I12345" t="str">
        <f t="shared" si="577"/>
        <v/>
      </c>
      <c r="J12345" t="str">
        <f t="shared" si="578"/>
        <v/>
      </c>
    </row>
    <row r="12346" spans="1:10" x14ac:dyDescent="0.25">
      <c r="A12346" t="s">
        <v>796</v>
      </c>
      <c r="B12346" t="s">
        <v>6677</v>
      </c>
      <c r="C12346" s="27">
        <v>14767.6136363636</v>
      </c>
      <c r="D12346">
        <v>3000</v>
      </c>
      <c r="E12346">
        <v>4.4886363636363599E-2</v>
      </c>
      <c r="F12346">
        <v>3</v>
      </c>
      <c r="G12346">
        <v>2160.9092181383999</v>
      </c>
      <c r="H12346" s="73">
        <f t="shared" si="576"/>
        <v>4.0971723392659185E-2</v>
      </c>
      <c r="I12346" t="str">
        <f t="shared" si="577"/>
        <v/>
      </c>
      <c r="J12346" t="str">
        <f t="shared" si="578"/>
        <v/>
      </c>
    </row>
    <row r="12347" spans="1:10" x14ac:dyDescent="0.25">
      <c r="A12347" t="s">
        <v>796</v>
      </c>
      <c r="B12347" t="s">
        <v>12984</v>
      </c>
      <c r="C12347" s="27">
        <v>13160</v>
      </c>
      <c r="D12347">
        <v>3000</v>
      </c>
      <c r="E12347">
        <v>3.6742424242424201E-2</v>
      </c>
      <c r="F12347">
        <v>1</v>
      </c>
      <c r="G12347">
        <v>1924.7634818241399</v>
      </c>
      <c r="H12347" s="73">
        <f t="shared" si="576"/>
        <v>4.0952414506896594E-2</v>
      </c>
      <c r="I12347" t="str">
        <f t="shared" si="577"/>
        <v/>
      </c>
      <c r="J12347" t="str">
        <f t="shared" si="578"/>
        <v/>
      </c>
    </row>
    <row r="12348" spans="1:10" x14ac:dyDescent="0.25">
      <c r="A12348" t="s">
        <v>796</v>
      </c>
      <c r="B12348" t="s">
        <v>8415</v>
      </c>
      <c r="C12348" s="27">
        <v>13160</v>
      </c>
      <c r="D12348">
        <v>3000</v>
      </c>
      <c r="E12348">
        <v>3.6363636363636299E-2</v>
      </c>
      <c r="F12348">
        <v>1</v>
      </c>
      <c r="G12348">
        <v>1923.9593383722699</v>
      </c>
      <c r="H12348" s="73">
        <f t="shared" si="576"/>
        <v>4.0935305071750423E-2</v>
      </c>
      <c r="I12348" t="str">
        <f t="shared" si="577"/>
        <v/>
      </c>
      <c r="J12348" t="str">
        <f t="shared" si="578"/>
        <v/>
      </c>
    </row>
    <row r="12349" spans="1:10" x14ac:dyDescent="0.25">
      <c r="A12349" t="s">
        <v>796</v>
      </c>
      <c r="B12349" t="s">
        <v>3652</v>
      </c>
      <c r="C12349" s="27">
        <v>13160</v>
      </c>
      <c r="D12349">
        <v>3000</v>
      </c>
      <c r="E12349">
        <v>2.5568181818181799E-2</v>
      </c>
      <c r="F12349">
        <v>12</v>
      </c>
      <c r="G12349">
        <v>1922.9961226093201</v>
      </c>
      <c r="H12349" s="73">
        <f t="shared" si="576"/>
        <v>4.0914811119347236E-2</v>
      </c>
      <c r="I12349" t="str">
        <f t="shared" si="577"/>
        <v/>
      </c>
      <c r="J12349" t="str">
        <f t="shared" si="578"/>
        <v/>
      </c>
    </row>
    <row r="12350" spans="1:10" x14ac:dyDescent="0.25">
      <c r="A12350" t="s">
        <v>796</v>
      </c>
      <c r="B12350" t="s">
        <v>10687</v>
      </c>
      <c r="C12350" s="27">
        <v>13160</v>
      </c>
      <c r="D12350">
        <v>3000</v>
      </c>
      <c r="E12350">
        <v>1.93181818181818E-2</v>
      </c>
      <c r="F12350">
        <v>2</v>
      </c>
      <c r="G12350">
        <v>1922.30217210214</v>
      </c>
      <c r="H12350" s="73">
        <f t="shared" si="576"/>
        <v>4.0900046214939152E-2</v>
      </c>
      <c r="I12350" t="str">
        <f t="shared" si="577"/>
        <v/>
      </c>
      <c r="J12350" t="str">
        <f t="shared" si="578"/>
        <v/>
      </c>
    </row>
    <row r="12351" spans="1:10" x14ac:dyDescent="0.25">
      <c r="A12351" t="s">
        <v>796</v>
      </c>
      <c r="B12351" t="s">
        <v>6836</v>
      </c>
      <c r="C12351" s="27">
        <v>17010.795454545401</v>
      </c>
      <c r="D12351">
        <v>3000</v>
      </c>
      <c r="E12351">
        <v>5.1704545454545399E-2</v>
      </c>
      <c r="F12351">
        <v>3</v>
      </c>
      <c r="G12351">
        <v>2482.83931407209</v>
      </c>
      <c r="H12351" s="73">
        <f t="shared" si="576"/>
        <v>4.0867871805161438E-2</v>
      </c>
      <c r="I12351" t="str">
        <f t="shared" si="577"/>
        <v/>
      </c>
      <c r="J12351" t="str">
        <f t="shared" si="578"/>
        <v/>
      </c>
    </row>
    <row r="12352" spans="1:10" x14ac:dyDescent="0.25">
      <c r="A12352" t="s">
        <v>796</v>
      </c>
      <c r="B12352" t="s">
        <v>12865</v>
      </c>
      <c r="C12352" s="27">
        <v>13160</v>
      </c>
      <c r="D12352">
        <v>3000</v>
      </c>
      <c r="E12352">
        <v>2.0643939393939301E-2</v>
      </c>
      <c r="F12352">
        <v>3</v>
      </c>
      <c r="G12352">
        <v>1920.12876164416</v>
      </c>
      <c r="H12352" s="73">
        <f t="shared" si="576"/>
        <v>4.0853803439237446E-2</v>
      </c>
      <c r="I12352" t="str">
        <f t="shared" si="577"/>
        <v/>
      </c>
      <c r="J12352" t="str">
        <f t="shared" si="578"/>
        <v/>
      </c>
    </row>
    <row r="12353" spans="1:10" x14ac:dyDescent="0.25">
      <c r="A12353" t="s">
        <v>796</v>
      </c>
      <c r="B12353" t="s">
        <v>7636</v>
      </c>
      <c r="C12353" s="27">
        <v>69663.257575757496</v>
      </c>
      <c r="D12353">
        <v>3000</v>
      </c>
      <c r="E12353">
        <v>0.21174242424242401</v>
      </c>
      <c r="F12353">
        <v>5</v>
      </c>
      <c r="G12353">
        <v>10147.3848290318</v>
      </c>
      <c r="H12353" s="73">
        <f t="shared" si="576"/>
        <v>4.078574346080624E-2</v>
      </c>
      <c r="I12353" t="str">
        <f t="shared" si="577"/>
        <v/>
      </c>
      <c r="J12353" t="str">
        <f t="shared" si="578"/>
        <v/>
      </c>
    </row>
    <row r="12354" spans="1:10" x14ac:dyDescent="0.25">
      <c r="A12354" t="s">
        <v>796</v>
      </c>
      <c r="B12354" t="s">
        <v>12640</v>
      </c>
      <c r="C12354" s="27">
        <v>13160</v>
      </c>
      <c r="D12354">
        <v>3000</v>
      </c>
      <c r="E12354">
        <v>1.51515151515151E-2</v>
      </c>
      <c r="F12354">
        <v>33</v>
      </c>
      <c r="G12354">
        <v>1915.1565858670899</v>
      </c>
      <c r="H12354" s="73">
        <f t="shared" ref="H12354:H12417" si="579">G12354/SUMIFS(C:C,B:B,B12354)</f>
        <v>4.0748012465257236E-2</v>
      </c>
      <c r="I12354" t="str">
        <f t="shared" ref="I12354:I12417" si="580">IF(A12354="Construction",SUMIFS(D:D,A:A,"Engineering",B:B,B12354),"")</f>
        <v/>
      </c>
      <c r="J12354" t="str">
        <f t="shared" si="578"/>
        <v/>
      </c>
    </row>
    <row r="12355" spans="1:10" x14ac:dyDescent="0.25">
      <c r="A12355" t="s">
        <v>796</v>
      </c>
      <c r="B12355" t="s">
        <v>5537</v>
      </c>
      <c r="C12355" s="27">
        <v>14518.371212121199</v>
      </c>
      <c r="D12355">
        <v>3000</v>
      </c>
      <c r="E12355">
        <v>4.4128787878787802E-2</v>
      </c>
      <c r="F12355">
        <v>2</v>
      </c>
      <c r="G12355">
        <v>2111.7809409884999</v>
      </c>
      <c r="H12355" s="73">
        <f t="shared" si="579"/>
        <v>4.0727617088555532E-2</v>
      </c>
      <c r="I12355" t="str">
        <f t="shared" si="580"/>
        <v/>
      </c>
      <c r="J12355" t="str">
        <f t="shared" ref="J12355:J12418" si="581">IF(AND(I12355&lt;&gt;"",I12355&lt;&gt;3000,I12355&lt;&gt;0),D12355-I12355,"")</f>
        <v/>
      </c>
    </row>
    <row r="12356" spans="1:10" x14ac:dyDescent="0.25">
      <c r="A12356" t="s">
        <v>796</v>
      </c>
      <c r="B12356" t="s">
        <v>8537</v>
      </c>
      <c r="C12356" s="27">
        <v>13160</v>
      </c>
      <c r="D12356">
        <v>3000</v>
      </c>
      <c r="E12356">
        <v>1.38257575757575E-2</v>
      </c>
      <c r="F12356">
        <v>4</v>
      </c>
      <c r="G12356">
        <v>1914.0583372445799</v>
      </c>
      <c r="H12356" s="73">
        <f t="shared" si="579"/>
        <v>4.0724645473288933E-2</v>
      </c>
      <c r="I12356" t="str">
        <f t="shared" si="580"/>
        <v/>
      </c>
      <c r="J12356" t="str">
        <f t="shared" si="581"/>
        <v/>
      </c>
    </row>
    <row r="12357" spans="1:10" x14ac:dyDescent="0.25">
      <c r="A12357" t="s">
        <v>796</v>
      </c>
      <c r="B12357" t="s">
        <v>10656</v>
      </c>
      <c r="C12357" s="27">
        <v>41187.310606060601</v>
      </c>
      <c r="D12357">
        <v>3000</v>
      </c>
      <c r="E12357">
        <v>0.12518939393939299</v>
      </c>
      <c r="F12357">
        <v>4</v>
      </c>
      <c r="G12357">
        <v>5984.66334552018</v>
      </c>
      <c r="H12357" s="73">
        <f t="shared" si="579"/>
        <v>4.0685000115037319E-2</v>
      </c>
      <c r="I12357" t="str">
        <f t="shared" si="580"/>
        <v/>
      </c>
      <c r="J12357" t="str">
        <f t="shared" si="581"/>
        <v/>
      </c>
    </row>
    <row r="12358" spans="1:10" x14ac:dyDescent="0.25">
      <c r="A12358" t="s">
        <v>796</v>
      </c>
      <c r="B12358" t="s">
        <v>8887</v>
      </c>
      <c r="C12358" s="27">
        <v>79259.090909090897</v>
      </c>
      <c r="D12358">
        <v>3000</v>
      </c>
      <c r="E12358">
        <v>0.24090909090908999</v>
      </c>
      <c r="F12358">
        <v>5</v>
      </c>
      <c r="G12358">
        <v>11507.411963365401</v>
      </c>
      <c r="H12358" s="73">
        <f t="shared" si="579"/>
        <v>4.0652438891054139E-2</v>
      </c>
      <c r="I12358" t="str">
        <f t="shared" si="580"/>
        <v/>
      </c>
      <c r="J12358" t="str">
        <f t="shared" si="581"/>
        <v/>
      </c>
    </row>
    <row r="12359" spans="1:10" x14ac:dyDescent="0.25">
      <c r="A12359" t="s">
        <v>796</v>
      </c>
      <c r="B12359" t="s">
        <v>11261</v>
      </c>
      <c r="C12359" s="27">
        <v>14954.545446</v>
      </c>
      <c r="D12359">
        <v>3000</v>
      </c>
      <c r="E12359">
        <v>4.6969696969696897E-2</v>
      </c>
      <c r="G12359">
        <v>1908.83075497974</v>
      </c>
      <c r="H12359" s="73">
        <f t="shared" si="579"/>
        <v>4.0613420318717876E-2</v>
      </c>
      <c r="I12359" t="str">
        <f t="shared" si="580"/>
        <v/>
      </c>
      <c r="J12359" t="str">
        <f t="shared" si="581"/>
        <v/>
      </c>
    </row>
    <row r="12360" spans="1:10" x14ac:dyDescent="0.25">
      <c r="A12360" t="s">
        <v>796</v>
      </c>
      <c r="B12360" t="s">
        <v>9251</v>
      </c>
      <c r="C12360" s="27">
        <v>14767.6136363636</v>
      </c>
      <c r="D12360">
        <v>3000</v>
      </c>
      <c r="E12360">
        <v>4.4886363636363599E-2</v>
      </c>
      <c r="F12360">
        <v>1</v>
      </c>
      <c r="G12360">
        <v>2141.0493170454502</v>
      </c>
      <c r="H12360" s="73">
        <f t="shared" si="579"/>
        <v>4.0595171537839987E-2</v>
      </c>
      <c r="I12360" t="str">
        <f t="shared" si="580"/>
        <v/>
      </c>
      <c r="J12360" t="str">
        <f t="shared" si="581"/>
        <v/>
      </c>
    </row>
    <row r="12361" spans="1:10" x14ac:dyDescent="0.25">
      <c r="A12361" t="s">
        <v>796</v>
      </c>
      <c r="B12361" t="s">
        <v>4503</v>
      </c>
      <c r="C12361" s="27">
        <v>56079.545454545398</v>
      </c>
      <c r="D12361">
        <v>3000</v>
      </c>
      <c r="E12361">
        <v>0.170454545454545</v>
      </c>
      <c r="F12361">
        <v>5</v>
      </c>
      <c r="G12361">
        <v>8130.5651940302096</v>
      </c>
      <c r="H12361" s="73">
        <f t="shared" si="579"/>
        <v>4.0595162387214764E-2</v>
      </c>
      <c r="I12361" t="str">
        <f t="shared" si="580"/>
        <v/>
      </c>
      <c r="J12361" t="str">
        <f t="shared" si="581"/>
        <v/>
      </c>
    </row>
    <row r="12362" spans="1:10" x14ac:dyDescent="0.25">
      <c r="A12362" t="s">
        <v>796</v>
      </c>
      <c r="B12362" t="s">
        <v>7308</v>
      </c>
      <c r="C12362" s="27">
        <v>13160</v>
      </c>
      <c r="D12362">
        <v>3000</v>
      </c>
      <c r="E12362">
        <v>2.2916666666666599E-2</v>
      </c>
      <c r="F12362">
        <v>6</v>
      </c>
      <c r="G12362">
        <v>1905.4212749435001</v>
      </c>
      <c r="H12362" s="73">
        <f t="shared" si="579"/>
        <v>4.0540878190287233E-2</v>
      </c>
      <c r="I12362" t="str">
        <f t="shared" si="580"/>
        <v/>
      </c>
      <c r="J12362" t="str">
        <f t="shared" si="581"/>
        <v/>
      </c>
    </row>
    <row r="12363" spans="1:10" x14ac:dyDescent="0.25">
      <c r="A12363" t="s">
        <v>796</v>
      </c>
      <c r="B12363" t="s">
        <v>10592</v>
      </c>
      <c r="C12363" s="27">
        <v>14518.371212121199</v>
      </c>
      <c r="D12363">
        <v>3000</v>
      </c>
      <c r="E12363">
        <v>4.4128787878787802E-2</v>
      </c>
      <c r="F12363">
        <v>2</v>
      </c>
      <c r="G12363">
        <v>2100.2333202864902</v>
      </c>
      <c r="H12363" s="73">
        <f t="shared" si="579"/>
        <v>4.0504910715414774E-2</v>
      </c>
      <c r="I12363" t="str">
        <f t="shared" si="580"/>
        <v/>
      </c>
      <c r="J12363" t="str">
        <f t="shared" si="581"/>
        <v/>
      </c>
    </row>
    <row r="12364" spans="1:10" x14ac:dyDescent="0.25">
      <c r="A12364" t="s">
        <v>796</v>
      </c>
      <c r="B12364" t="s">
        <v>13121</v>
      </c>
      <c r="C12364" s="27">
        <v>20250.946969696899</v>
      </c>
      <c r="D12364">
        <v>3000</v>
      </c>
      <c r="E12364">
        <v>6.1553030303030297E-2</v>
      </c>
      <c r="F12364">
        <v>1</v>
      </c>
      <c r="G12364">
        <v>2926.9572071081998</v>
      </c>
      <c r="H12364" s="73">
        <f t="shared" si="579"/>
        <v>4.0469614542798862E-2</v>
      </c>
      <c r="I12364" t="str">
        <f t="shared" si="580"/>
        <v/>
      </c>
      <c r="J12364" t="str">
        <f t="shared" si="581"/>
        <v/>
      </c>
    </row>
    <row r="12365" spans="1:10" x14ac:dyDescent="0.25">
      <c r="A12365" t="s">
        <v>796</v>
      </c>
      <c r="B12365" t="s">
        <v>13124</v>
      </c>
      <c r="C12365" s="27">
        <v>13160</v>
      </c>
      <c r="D12365">
        <v>3000</v>
      </c>
      <c r="E12365">
        <v>1.9696969696969598E-2</v>
      </c>
      <c r="F12365">
        <v>1</v>
      </c>
      <c r="G12365">
        <v>1901.12797505658</v>
      </c>
      <c r="H12365" s="73">
        <f t="shared" si="579"/>
        <v>4.0449531384182551E-2</v>
      </c>
      <c r="I12365" t="str">
        <f t="shared" si="580"/>
        <v/>
      </c>
      <c r="J12365" t="str">
        <f t="shared" si="581"/>
        <v/>
      </c>
    </row>
    <row r="12366" spans="1:10" x14ac:dyDescent="0.25">
      <c r="A12366" t="s">
        <v>796</v>
      </c>
      <c r="B12366" t="s">
        <v>12452</v>
      </c>
      <c r="C12366" s="27">
        <v>13160</v>
      </c>
      <c r="D12366">
        <v>3000</v>
      </c>
      <c r="E12366">
        <v>3.3901515151515099E-2</v>
      </c>
      <c r="F12366">
        <v>2</v>
      </c>
      <c r="G12366">
        <v>1899.7132783770601</v>
      </c>
      <c r="H12366" s="73">
        <f t="shared" si="579"/>
        <v>4.0419431454831067E-2</v>
      </c>
      <c r="I12366" t="str">
        <f t="shared" si="580"/>
        <v/>
      </c>
      <c r="J12366" t="str">
        <f t="shared" si="581"/>
        <v/>
      </c>
    </row>
    <row r="12367" spans="1:10" x14ac:dyDescent="0.25">
      <c r="A12367" t="s">
        <v>796</v>
      </c>
      <c r="B12367" t="s">
        <v>10104</v>
      </c>
      <c r="C12367" s="27">
        <v>40377.272727272699</v>
      </c>
      <c r="D12367">
        <v>3000</v>
      </c>
      <c r="E12367">
        <v>0.122727272727272</v>
      </c>
      <c r="F12367">
        <v>1</v>
      </c>
      <c r="G12367">
        <v>5819.6685646975202</v>
      </c>
      <c r="H12367" s="73">
        <f t="shared" si="579"/>
        <v>4.0357039692150078E-2</v>
      </c>
      <c r="I12367" t="str">
        <f t="shared" si="580"/>
        <v/>
      </c>
      <c r="J12367" t="str">
        <f t="shared" si="581"/>
        <v/>
      </c>
    </row>
    <row r="12368" spans="1:10" x14ac:dyDescent="0.25">
      <c r="A12368" t="s">
        <v>796</v>
      </c>
      <c r="B12368" t="s">
        <v>10936</v>
      </c>
      <c r="C12368" s="27">
        <v>15079.166666666601</v>
      </c>
      <c r="D12368">
        <v>3000</v>
      </c>
      <c r="E12368">
        <v>4.5833333333333302E-2</v>
      </c>
      <c r="F12368">
        <v>1</v>
      </c>
      <c r="G12368">
        <v>2168.8074752154098</v>
      </c>
      <c r="H12368" s="73">
        <f t="shared" si="579"/>
        <v>4.0271860274792959E-2</v>
      </c>
      <c r="I12368" t="str">
        <f t="shared" si="580"/>
        <v/>
      </c>
      <c r="J12368" t="str">
        <f t="shared" si="581"/>
        <v/>
      </c>
    </row>
    <row r="12369" spans="1:10" x14ac:dyDescent="0.25">
      <c r="A12369" t="s">
        <v>796</v>
      </c>
      <c r="B12369" t="s">
        <v>6632</v>
      </c>
      <c r="C12369" s="27">
        <v>13160</v>
      </c>
      <c r="D12369">
        <v>3000</v>
      </c>
      <c r="E12369">
        <v>3.2575757575757501E-2</v>
      </c>
      <c r="F12369">
        <v>1</v>
      </c>
      <c r="G12369">
        <v>1891.53660656753</v>
      </c>
      <c r="H12369" s="73">
        <f t="shared" si="579"/>
        <v>4.0245459714202764E-2</v>
      </c>
      <c r="I12369" t="str">
        <f t="shared" si="580"/>
        <v/>
      </c>
      <c r="J12369" t="str">
        <f t="shared" si="581"/>
        <v/>
      </c>
    </row>
    <row r="12370" spans="1:10" x14ac:dyDescent="0.25">
      <c r="A12370" t="s">
        <v>796</v>
      </c>
      <c r="B12370" t="s">
        <v>10037</v>
      </c>
      <c r="C12370" s="27">
        <v>19690.151515151501</v>
      </c>
      <c r="D12370">
        <v>3000</v>
      </c>
      <c r="E12370">
        <v>5.9848484848484797E-2</v>
      </c>
      <c r="F12370">
        <v>1</v>
      </c>
      <c r="G12370">
        <v>2830.1190606738101</v>
      </c>
      <c r="H12370" s="73">
        <f t="shared" si="579"/>
        <v>4.0245161972415136E-2</v>
      </c>
      <c r="I12370" t="str">
        <f t="shared" si="580"/>
        <v/>
      </c>
      <c r="J12370" t="str">
        <f t="shared" si="581"/>
        <v/>
      </c>
    </row>
    <row r="12371" spans="1:10" x14ac:dyDescent="0.25">
      <c r="A12371" t="s">
        <v>796</v>
      </c>
      <c r="B12371" t="s">
        <v>5167</v>
      </c>
      <c r="C12371" s="27">
        <v>19004.734848484801</v>
      </c>
      <c r="D12371">
        <v>3000</v>
      </c>
      <c r="E12371">
        <v>5.7765151515151499E-2</v>
      </c>
      <c r="F12371">
        <v>1</v>
      </c>
      <c r="G12371">
        <v>2731.3379994525399</v>
      </c>
      <c r="H12371" s="73">
        <f t="shared" si="579"/>
        <v>4.0241268607211493E-2</v>
      </c>
      <c r="I12371" t="str">
        <f t="shared" si="580"/>
        <v/>
      </c>
      <c r="J12371" t="str">
        <f t="shared" si="581"/>
        <v/>
      </c>
    </row>
    <row r="12372" spans="1:10" x14ac:dyDescent="0.25">
      <c r="A12372" t="s">
        <v>796</v>
      </c>
      <c r="B12372" t="s">
        <v>10898</v>
      </c>
      <c r="C12372" s="27">
        <v>22805.681818181802</v>
      </c>
      <c r="D12372">
        <v>3000</v>
      </c>
      <c r="E12372">
        <v>6.9318181818181807E-2</v>
      </c>
      <c r="F12372">
        <v>10</v>
      </c>
      <c r="G12372">
        <v>3277.0240403241801</v>
      </c>
      <c r="H12372" s="73">
        <f t="shared" si="579"/>
        <v>4.0234128433697655E-2</v>
      </c>
      <c r="I12372" t="str">
        <f t="shared" si="580"/>
        <v/>
      </c>
      <c r="J12372" t="str">
        <f t="shared" si="581"/>
        <v/>
      </c>
    </row>
    <row r="12373" spans="1:10" x14ac:dyDescent="0.25">
      <c r="A12373" t="s">
        <v>796</v>
      </c>
      <c r="B12373" t="s">
        <v>9350</v>
      </c>
      <c r="C12373" s="27">
        <v>13160</v>
      </c>
      <c r="D12373">
        <v>3000</v>
      </c>
      <c r="E12373">
        <v>2.51893939393939E-2</v>
      </c>
      <c r="F12373">
        <v>10</v>
      </c>
      <c r="G12373">
        <v>1890.83128600851</v>
      </c>
      <c r="H12373" s="73">
        <f t="shared" si="579"/>
        <v>4.0230452893798084E-2</v>
      </c>
      <c r="I12373" t="str">
        <f t="shared" si="580"/>
        <v/>
      </c>
      <c r="J12373" t="str">
        <f t="shared" si="581"/>
        <v/>
      </c>
    </row>
    <row r="12374" spans="1:10" x14ac:dyDescent="0.25">
      <c r="A12374" t="s">
        <v>796</v>
      </c>
      <c r="B12374" t="s">
        <v>5496</v>
      </c>
      <c r="C12374" s="27">
        <v>13160</v>
      </c>
      <c r="D12374">
        <v>3000</v>
      </c>
      <c r="E12374">
        <v>2.27272727272727E-2</v>
      </c>
      <c r="F12374">
        <v>1</v>
      </c>
      <c r="G12374">
        <v>1890.00768659089</v>
      </c>
      <c r="H12374" s="73">
        <f t="shared" si="579"/>
        <v>4.0212929501933829E-2</v>
      </c>
      <c r="I12374" t="str">
        <f t="shared" si="580"/>
        <v/>
      </c>
      <c r="J12374" t="str">
        <f t="shared" si="581"/>
        <v/>
      </c>
    </row>
    <row r="12375" spans="1:10" x14ac:dyDescent="0.25">
      <c r="A12375" t="s">
        <v>796</v>
      </c>
      <c r="B12375" t="s">
        <v>3670</v>
      </c>
      <c r="C12375" s="27">
        <v>14642.9924242424</v>
      </c>
      <c r="D12375">
        <v>3000</v>
      </c>
      <c r="E12375">
        <v>4.4507575757575697E-2</v>
      </c>
      <c r="F12375">
        <v>1</v>
      </c>
      <c r="G12375">
        <v>2102.2267746689499</v>
      </c>
      <c r="H12375" s="73">
        <f t="shared" si="579"/>
        <v>4.0198306456322525E-2</v>
      </c>
      <c r="I12375" t="str">
        <f t="shared" si="580"/>
        <v/>
      </c>
      <c r="J12375" t="str">
        <f t="shared" si="581"/>
        <v/>
      </c>
    </row>
    <row r="12376" spans="1:10" x14ac:dyDescent="0.25">
      <c r="A12376" t="s">
        <v>796</v>
      </c>
      <c r="B12376" t="s">
        <v>3746</v>
      </c>
      <c r="C12376" s="27">
        <v>40065.719696969602</v>
      </c>
      <c r="D12376">
        <v>3000</v>
      </c>
      <c r="E12376">
        <v>0.121780303030303</v>
      </c>
      <c r="F12376">
        <v>1</v>
      </c>
      <c r="G12376">
        <v>5748.6793419936803</v>
      </c>
      <c r="H12376" s="73">
        <f t="shared" si="579"/>
        <v>4.0174748586382619E-2</v>
      </c>
      <c r="I12376" t="str">
        <f t="shared" si="580"/>
        <v/>
      </c>
      <c r="J12376" t="str">
        <f t="shared" si="581"/>
        <v/>
      </c>
    </row>
    <row r="12377" spans="1:10" x14ac:dyDescent="0.25">
      <c r="A12377" t="s">
        <v>796</v>
      </c>
      <c r="B12377" t="s">
        <v>5278</v>
      </c>
      <c r="C12377" s="27">
        <v>70226.885290448801</v>
      </c>
      <c r="D12377">
        <v>3000</v>
      </c>
      <c r="E12377">
        <v>0.24715909090909</v>
      </c>
      <c r="F12377">
        <v>12</v>
      </c>
      <c r="G12377">
        <v>8863.8524410865903</v>
      </c>
      <c r="H12377" s="73">
        <f t="shared" si="579"/>
        <v>4.0160070783777847E-2</v>
      </c>
      <c r="I12377" t="str">
        <f t="shared" si="580"/>
        <v/>
      </c>
      <c r="J12377" t="str">
        <f t="shared" si="581"/>
        <v/>
      </c>
    </row>
    <row r="12378" spans="1:10" x14ac:dyDescent="0.25">
      <c r="A12378" t="s">
        <v>796</v>
      </c>
      <c r="B12378" t="s">
        <v>7942</v>
      </c>
      <c r="C12378" s="27">
        <v>61251.325757575702</v>
      </c>
      <c r="D12378">
        <v>3000</v>
      </c>
      <c r="E12378">
        <v>0.18617424242424199</v>
      </c>
      <c r="F12378">
        <v>2</v>
      </c>
      <c r="G12378">
        <v>8774.1828701537797</v>
      </c>
      <c r="H12378" s="73">
        <f t="shared" si="579"/>
        <v>4.0109682088623179E-2</v>
      </c>
      <c r="I12378" t="str">
        <f t="shared" si="580"/>
        <v/>
      </c>
      <c r="J12378" t="str">
        <f t="shared" si="581"/>
        <v/>
      </c>
    </row>
    <row r="12379" spans="1:10" x14ac:dyDescent="0.25">
      <c r="A12379" t="s">
        <v>796</v>
      </c>
      <c r="B12379" t="s">
        <v>12222</v>
      </c>
      <c r="C12379" s="27">
        <v>13160</v>
      </c>
      <c r="D12379">
        <v>3000</v>
      </c>
      <c r="E12379">
        <v>3.4280303030303001E-2</v>
      </c>
      <c r="F12379">
        <v>1</v>
      </c>
      <c r="G12379">
        <v>1884.90351501908</v>
      </c>
      <c r="H12379" s="73">
        <f t="shared" si="579"/>
        <v>4.0104330106788939E-2</v>
      </c>
      <c r="I12379" t="str">
        <f t="shared" si="580"/>
        <v/>
      </c>
      <c r="J12379" t="str">
        <f t="shared" si="581"/>
        <v/>
      </c>
    </row>
    <row r="12380" spans="1:10" x14ac:dyDescent="0.25">
      <c r="A12380" t="s">
        <v>796</v>
      </c>
      <c r="B12380" t="s">
        <v>8306</v>
      </c>
      <c r="C12380" s="27">
        <v>77763.636363636295</v>
      </c>
      <c r="D12380">
        <v>3000</v>
      </c>
      <c r="E12380">
        <v>0.236363636363636</v>
      </c>
      <c r="F12380">
        <v>8</v>
      </c>
      <c r="G12380">
        <v>11134.074086680799</v>
      </c>
      <c r="H12380" s="73">
        <f t="shared" si="579"/>
        <v>4.0089955794922742E-2</v>
      </c>
      <c r="I12380" t="str">
        <f t="shared" si="580"/>
        <v/>
      </c>
      <c r="J12380" t="str">
        <f t="shared" si="581"/>
        <v/>
      </c>
    </row>
    <row r="12381" spans="1:10" x14ac:dyDescent="0.25">
      <c r="A12381" t="s">
        <v>796</v>
      </c>
      <c r="B12381" t="s">
        <v>4268</v>
      </c>
      <c r="C12381" s="27">
        <v>27541.2878787878</v>
      </c>
      <c r="D12381">
        <v>3000</v>
      </c>
      <c r="E12381">
        <v>8.3712121212121196E-2</v>
      </c>
      <c r="F12381">
        <v>3</v>
      </c>
      <c r="G12381">
        <v>3939.8567728602202</v>
      </c>
      <c r="H12381" s="73">
        <f t="shared" si="579"/>
        <v>4.005476799981128E-2</v>
      </c>
      <c r="I12381" t="str">
        <f t="shared" si="580"/>
        <v/>
      </c>
      <c r="J12381" t="str">
        <f t="shared" si="581"/>
        <v/>
      </c>
    </row>
    <row r="12382" spans="1:10" x14ac:dyDescent="0.25">
      <c r="A12382" t="s">
        <v>796</v>
      </c>
      <c r="B12382" t="s">
        <v>7276</v>
      </c>
      <c r="C12382" s="27">
        <v>28289.015151515101</v>
      </c>
      <c r="D12382">
        <v>3000</v>
      </c>
      <c r="E12382">
        <v>8.59848484848484E-2</v>
      </c>
      <c r="F12382">
        <v>1</v>
      </c>
      <c r="G12382">
        <v>4046.1500684231501</v>
      </c>
      <c r="H12382" s="73">
        <f t="shared" si="579"/>
        <v>4.0048125150012645E-2</v>
      </c>
      <c r="I12382" t="str">
        <f t="shared" si="580"/>
        <v/>
      </c>
      <c r="J12382" t="str">
        <f t="shared" si="581"/>
        <v/>
      </c>
    </row>
    <row r="12383" spans="1:10" x14ac:dyDescent="0.25">
      <c r="A12383" t="s">
        <v>796</v>
      </c>
      <c r="B12383" t="s">
        <v>10827</v>
      </c>
      <c r="C12383" s="27">
        <v>22930.303030302999</v>
      </c>
      <c r="D12383">
        <v>3000</v>
      </c>
      <c r="E12383">
        <v>6.9696969696969702E-2</v>
      </c>
      <c r="F12383">
        <v>7</v>
      </c>
      <c r="G12383">
        <v>3276.6243899077199</v>
      </c>
      <c r="H12383" s="73">
        <f t="shared" si="579"/>
        <v>4.0010584594617898E-2</v>
      </c>
      <c r="I12383" t="str">
        <f t="shared" si="580"/>
        <v/>
      </c>
      <c r="J12383" t="str">
        <f t="shared" si="581"/>
        <v/>
      </c>
    </row>
    <row r="12384" spans="1:10" x14ac:dyDescent="0.25">
      <c r="A12384" t="s">
        <v>796</v>
      </c>
      <c r="B12384" t="s">
        <v>12659</v>
      </c>
      <c r="C12384" s="27">
        <v>14954.545446</v>
      </c>
      <c r="D12384">
        <v>3000</v>
      </c>
      <c r="E12384">
        <v>2.1401515151515099E-2</v>
      </c>
      <c r="F12384">
        <v>1</v>
      </c>
      <c r="G12384">
        <v>1879.0219704276601</v>
      </c>
      <c r="H12384" s="73">
        <f t="shared" si="579"/>
        <v>3.997919086016298E-2</v>
      </c>
      <c r="I12384" t="str">
        <f t="shared" si="580"/>
        <v/>
      </c>
      <c r="J12384" t="str">
        <f t="shared" si="581"/>
        <v/>
      </c>
    </row>
    <row r="12385" spans="1:10" x14ac:dyDescent="0.25">
      <c r="A12385" t="s">
        <v>796</v>
      </c>
      <c r="B12385" t="s">
        <v>5063</v>
      </c>
      <c r="C12385" s="27">
        <v>34270.833333333299</v>
      </c>
      <c r="D12385">
        <v>3000</v>
      </c>
      <c r="E12385">
        <v>0.10416666666666601</v>
      </c>
      <c r="F12385">
        <v>1</v>
      </c>
      <c r="G12385">
        <v>4889.7879085869299</v>
      </c>
      <c r="H12385" s="73">
        <f t="shared" si="579"/>
        <v>3.9950607593561345E-2</v>
      </c>
      <c r="I12385" t="str">
        <f t="shared" si="580"/>
        <v/>
      </c>
      <c r="J12385" t="str">
        <f t="shared" si="581"/>
        <v/>
      </c>
    </row>
    <row r="12386" spans="1:10" x14ac:dyDescent="0.25">
      <c r="A12386" t="s">
        <v>796</v>
      </c>
      <c r="B12386" t="s">
        <v>7831</v>
      </c>
      <c r="C12386" s="27">
        <v>13160</v>
      </c>
      <c r="D12386">
        <v>3000</v>
      </c>
      <c r="E12386">
        <v>2.2159090909090899E-2</v>
      </c>
      <c r="G12386">
        <v>1875.9915777823901</v>
      </c>
      <c r="H12386" s="73">
        <f t="shared" si="579"/>
        <v>3.9914714420901914E-2</v>
      </c>
      <c r="I12386" t="str">
        <f t="shared" si="580"/>
        <v/>
      </c>
      <c r="J12386" t="str">
        <f t="shared" si="581"/>
        <v/>
      </c>
    </row>
    <row r="12387" spans="1:10" x14ac:dyDescent="0.25">
      <c r="A12387" t="s">
        <v>796</v>
      </c>
      <c r="B12387" t="s">
        <v>4568</v>
      </c>
      <c r="C12387" s="27">
        <v>18506.25</v>
      </c>
      <c r="D12387">
        <v>3000</v>
      </c>
      <c r="E12387">
        <v>5.6250000000000001E-2</v>
      </c>
      <c r="F12387">
        <v>4</v>
      </c>
      <c r="G12387">
        <v>2637.63849003728</v>
      </c>
      <c r="H12387" s="73">
        <f t="shared" si="579"/>
        <v>3.9907532709783908E-2</v>
      </c>
      <c r="I12387" t="str">
        <f t="shared" si="580"/>
        <v/>
      </c>
      <c r="J12387" t="str">
        <f t="shared" si="581"/>
        <v/>
      </c>
    </row>
    <row r="12388" spans="1:10" x14ac:dyDescent="0.25">
      <c r="A12388" t="s">
        <v>796</v>
      </c>
      <c r="B12388" t="s">
        <v>5257</v>
      </c>
      <c r="C12388" s="27">
        <v>15328.409090908999</v>
      </c>
      <c r="D12388">
        <v>3000</v>
      </c>
      <c r="E12388">
        <v>4.6590909090909002E-2</v>
      </c>
      <c r="G12388">
        <v>2184.0835817358202</v>
      </c>
      <c r="H12388" s="73">
        <f t="shared" si="579"/>
        <v>3.9896077881214909E-2</v>
      </c>
      <c r="I12388" t="str">
        <f t="shared" si="580"/>
        <v/>
      </c>
      <c r="J12388" t="str">
        <f t="shared" si="581"/>
        <v/>
      </c>
    </row>
    <row r="12389" spans="1:10" x14ac:dyDescent="0.25">
      <c r="A12389" t="s">
        <v>796</v>
      </c>
      <c r="B12389" t="s">
        <v>3816</v>
      </c>
      <c r="C12389" s="27">
        <v>14518.371212121199</v>
      </c>
      <c r="D12389">
        <v>3000</v>
      </c>
      <c r="E12389">
        <v>4.4128787878787802E-2</v>
      </c>
      <c r="F12389">
        <v>1</v>
      </c>
      <c r="G12389">
        <v>2065.4721685090399</v>
      </c>
      <c r="H12389" s="73">
        <f t="shared" si="579"/>
        <v>3.983451027203997E-2</v>
      </c>
      <c r="I12389" t="str">
        <f t="shared" si="580"/>
        <v/>
      </c>
      <c r="J12389" t="str">
        <f t="shared" si="581"/>
        <v/>
      </c>
    </row>
    <row r="12390" spans="1:10" x14ac:dyDescent="0.25">
      <c r="A12390" t="s">
        <v>796</v>
      </c>
      <c r="B12390" t="s">
        <v>6715</v>
      </c>
      <c r="C12390" s="27">
        <v>31030.681818181802</v>
      </c>
      <c r="D12390">
        <v>3000</v>
      </c>
      <c r="E12390">
        <v>9.4318181818181801E-2</v>
      </c>
      <c r="F12390">
        <v>14</v>
      </c>
      <c r="G12390">
        <v>4410.8984118399203</v>
      </c>
      <c r="H12390" s="73">
        <f t="shared" si="579"/>
        <v>3.9800980286276662E-2</v>
      </c>
      <c r="I12390" t="str">
        <f t="shared" si="580"/>
        <v/>
      </c>
      <c r="J12390" t="str">
        <f t="shared" si="581"/>
        <v/>
      </c>
    </row>
    <row r="12391" spans="1:10" x14ac:dyDescent="0.25">
      <c r="A12391" t="s">
        <v>796</v>
      </c>
      <c r="B12391" t="s">
        <v>4213</v>
      </c>
      <c r="C12391" s="27">
        <v>14456.060606060601</v>
      </c>
      <c r="D12391">
        <v>3000</v>
      </c>
      <c r="E12391">
        <v>4.3939393939393903E-2</v>
      </c>
      <c r="F12391">
        <v>3</v>
      </c>
      <c r="G12391">
        <v>2054.1308632262799</v>
      </c>
      <c r="H12391" s="73">
        <f t="shared" si="579"/>
        <v>3.9786540564324194E-2</v>
      </c>
      <c r="I12391" t="str">
        <f t="shared" si="580"/>
        <v/>
      </c>
      <c r="J12391" t="str">
        <f t="shared" si="581"/>
        <v/>
      </c>
    </row>
    <row r="12392" spans="1:10" x14ac:dyDescent="0.25">
      <c r="A12392" t="s">
        <v>796</v>
      </c>
      <c r="B12392" t="s">
        <v>8196</v>
      </c>
      <c r="C12392" s="27">
        <v>13160</v>
      </c>
      <c r="D12392">
        <v>3000</v>
      </c>
      <c r="E12392">
        <v>3.2765151515151497E-2</v>
      </c>
      <c r="F12392">
        <v>6</v>
      </c>
      <c r="G12392">
        <v>1868.6627391761899</v>
      </c>
      <c r="H12392" s="73">
        <f t="shared" si="579"/>
        <v>3.9758781684599787E-2</v>
      </c>
      <c r="I12392" t="str">
        <f t="shared" si="580"/>
        <v/>
      </c>
      <c r="J12392" t="str">
        <f t="shared" si="581"/>
        <v/>
      </c>
    </row>
    <row r="12393" spans="1:10" x14ac:dyDescent="0.25">
      <c r="A12393" t="s">
        <v>796</v>
      </c>
      <c r="B12393" t="s">
        <v>4535</v>
      </c>
      <c r="C12393" s="27">
        <v>87795.643939393907</v>
      </c>
      <c r="D12393">
        <v>3000</v>
      </c>
      <c r="E12393">
        <v>0.26685606060605999</v>
      </c>
      <c r="F12393">
        <v>5</v>
      </c>
      <c r="G12393">
        <v>12466.492947922599</v>
      </c>
      <c r="H12393" s="73">
        <f t="shared" si="579"/>
        <v>3.9758442091135333E-2</v>
      </c>
      <c r="I12393" t="str">
        <f t="shared" si="580"/>
        <v/>
      </c>
      <c r="J12393" t="str">
        <f t="shared" si="581"/>
        <v/>
      </c>
    </row>
    <row r="12394" spans="1:10" x14ac:dyDescent="0.25">
      <c r="A12394" t="s">
        <v>796</v>
      </c>
      <c r="B12394" t="s">
        <v>4386</v>
      </c>
      <c r="C12394" s="27">
        <v>25360.416666666599</v>
      </c>
      <c r="D12394">
        <v>3000</v>
      </c>
      <c r="E12394">
        <v>7.7083333333333295E-2</v>
      </c>
      <c r="F12394">
        <v>3</v>
      </c>
      <c r="G12394">
        <v>3596.76318339214</v>
      </c>
      <c r="H12394" s="73">
        <f t="shared" si="579"/>
        <v>3.9711243887940895E-2</v>
      </c>
      <c r="I12394" t="str">
        <f t="shared" si="580"/>
        <v/>
      </c>
      <c r="J12394" t="str">
        <f t="shared" si="581"/>
        <v/>
      </c>
    </row>
    <row r="12395" spans="1:10" x14ac:dyDescent="0.25">
      <c r="A12395" t="s">
        <v>796</v>
      </c>
      <c r="B12395" t="s">
        <v>8480</v>
      </c>
      <c r="C12395" s="27">
        <v>22057.9545454545</v>
      </c>
      <c r="D12395">
        <v>3000</v>
      </c>
      <c r="E12395">
        <v>6.7045454545454505E-2</v>
      </c>
      <c r="F12395">
        <v>11</v>
      </c>
      <c r="G12395">
        <v>3128.3819665779602</v>
      </c>
      <c r="H12395" s="73">
        <f t="shared" si="579"/>
        <v>3.9711159474772564E-2</v>
      </c>
      <c r="I12395" t="str">
        <f t="shared" si="580"/>
        <v/>
      </c>
      <c r="J12395" t="str">
        <f t="shared" si="581"/>
        <v/>
      </c>
    </row>
    <row r="12396" spans="1:10" x14ac:dyDescent="0.25">
      <c r="A12396" t="s">
        <v>796</v>
      </c>
      <c r="B12396" t="s">
        <v>13070</v>
      </c>
      <c r="C12396" s="27">
        <v>26668.939393939399</v>
      </c>
      <c r="D12396">
        <v>3000</v>
      </c>
      <c r="E12396">
        <v>8.1060606060606E-2</v>
      </c>
      <c r="F12396">
        <v>6</v>
      </c>
      <c r="G12396">
        <v>3780.8621826189201</v>
      </c>
      <c r="H12396" s="73">
        <f t="shared" si="579"/>
        <v>3.9695669763825617E-2</v>
      </c>
      <c r="I12396" t="str">
        <f t="shared" si="580"/>
        <v/>
      </c>
      <c r="J12396" t="str">
        <f t="shared" si="581"/>
        <v/>
      </c>
    </row>
    <row r="12397" spans="1:10" x14ac:dyDescent="0.25">
      <c r="A12397" t="s">
        <v>796</v>
      </c>
      <c r="B12397" t="s">
        <v>10889</v>
      </c>
      <c r="C12397" s="27">
        <v>13160</v>
      </c>
      <c r="D12397">
        <v>3000</v>
      </c>
      <c r="E12397">
        <v>2.8409090909090901E-2</v>
      </c>
      <c r="F12397">
        <v>2</v>
      </c>
      <c r="G12397">
        <v>1863.4927037340999</v>
      </c>
      <c r="H12397" s="73">
        <f t="shared" si="579"/>
        <v>3.9648780930512766E-2</v>
      </c>
      <c r="I12397" t="str">
        <f t="shared" si="580"/>
        <v/>
      </c>
      <c r="J12397" t="str">
        <f t="shared" si="581"/>
        <v/>
      </c>
    </row>
    <row r="12398" spans="1:10" x14ac:dyDescent="0.25">
      <c r="A12398" t="s">
        <v>796</v>
      </c>
      <c r="B12398" t="s">
        <v>5595</v>
      </c>
      <c r="C12398" s="27">
        <v>13160</v>
      </c>
      <c r="D12398">
        <v>3000</v>
      </c>
      <c r="E12398">
        <v>2.85984848484848E-2</v>
      </c>
      <c r="F12398">
        <v>2</v>
      </c>
      <c r="G12398">
        <v>1863.4073850009399</v>
      </c>
      <c r="H12398" s="73">
        <f t="shared" si="579"/>
        <v>3.964696563831787E-2</v>
      </c>
      <c r="I12398" t="str">
        <f t="shared" si="580"/>
        <v/>
      </c>
      <c r="J12398" t="str">
        <f t="shared" si="581"/>
        <v/>
      </c>
    </row>
    <row r="12399" spans="1:10" x14ac:dyDescent="0.25">
      <c r="A12399" t="s">
        <v>796</v>
      </c>
      <c r="B12399" t="s">
        <v>13211</v>
      </c>
      <c r="C12399" s="27">
        <v>18568.560606060601</v>
      </c>
      <c r="D12399">
        <v>3000</v>
      </c>
      <c r="E12399">
        <v>5.64393939393939E-2</v>
      </c>
      <c r="F12399">
        <v>2</v>
      </c>
      <c r="G12399">
        <v>2629.1773317652001</v>
      </c>
      <c r="H12399" s="73">
        <f t="shared" si="579"/>
        <v>3.964602687910973E-2</v>
      </c>
      <c r="I12399" t="str">
        <f t="shared" si="580"/>
        <v/>
      </c>
      <c r="J12399" t="str">
        <f t="shared" si="581"/>
        <v/>
      </c>
    </row>
    <row r="12400" spans="1:10" x14ac:dyDescent="0.25">
      <c r="A12400" t="s">
        <v>796</v>
      </c>
      <c r="B12400" t="s">
        <v>9661</v>
      </c>
      <c r="C12400" s="27">
        <v>13160</v>
      </c>
      <c r="D12400">
        <v>3000</v>
      </c>
      <c r="E12400">
        <v>1.78030303030303E-2</v>
      </c>
      <c r="F12400">
        <v>1</v>
      </c>
      <c r="G12400">
        <v>1861.2513743413799</v>
      </c>
      <c r="H12400" s="73">
        <f t="shared" si="579"/>
        <v>3.9601093071093191E-2</v>
      </c>
      <c r="I12400" t="str">
        <f t="shared" si="580"/>
        <v/>
      </c>
      <c r="J12400" t="str">
        <f t="shared" si="581"/>
        <v/>
      </c>
    </row>
    <row r="12401" spans="1:10" x14ac:dyDescent="0.25">
      <c r="A12401" t="s">
        <v>796</v>
      </c>
      <c r="B12401" t="s">
        <v>5704</v>
      </c>
      <c r="C12401" s="27">
        <v>18319.3181818181</v>
      </c>
      <c r="D12401">
        <v>3000</v>
      </c>
      <c r="E12401">
        <v>5.5681818181818103E-2</v>
      </c>
      <c r="F12401">
        <v>3</v>
      </c>
      <c r="G12401">
        <v>2590.8674482793399</v>
      </c>
      <c r="H12401" s="73">
        <f t="shared" si="579"/>
        <v>3.959988457639297E-2</v>
      </c>
      <c r="I12401" t="str">
        <f t="shared" si="580"/>
        <v/>
      </c>
      <c r="J12401" t="str">
        <f t="shared" si="581"/>
        <v/>
      </c>
    </row>
    <row r="12402" spans="1:10" x14ac:dyDescent="0.25">
      <c r="A12402" t="s">
        <v>796</v>
      </c>
      <c r="B12402" t="s">
        <v>12892</v>
      </c>
      <c r="C12402" s="27">
        <v>83246.969696969696</v>
      </c>
      <c r="D12402">
        <v>3000</v>
      </c>
      <c r="E12402">
        <v>0.25303030303030299</v>
      </c>
      <c r="F12402">
        <v>3</v>
      </c>
      <c r="G12402">
        <v>11769.846187160299</v>
      </c>
      <c r="H12402" s="73">
        <f t="shared" si="579"/>
        <v>3.9587710452418427E-2</v>
      </c>
      <c r="I12402" t="str">
        <f t="shared" si="580"/>
        <v/>
      </c>
      <c r="J12402" t="str">
        <f t="shared" si="581"/>
        <v/>
      </c>
    </row>
    <row r="12403" spans="1:10" x14ac:dyDescent="0.25">
      <c r="A12403" t="s">
        <v>796</v>
      </c>
      <c r="B12403" t="s">
        <v>8838</v>
      </c>
      <c r="C12403" s="27">
        <v>22494.128787878701</v>
      </c>
      <c r="D12403">
        <v>3000</v>
      </c>
      <c r="E12403">
        <v>6.8371212121212097E-2</v>
      </c>
      <c r="F12403">
        <v>3</v>
      </c>
      <c r="G12403">
        <v>3180.1641583288201</v>
      </c>
      <c r="H12403" s="73">
        <f t="shared" si="579"/>
        <v>3.9585705795900754E-2</v>
      </c>
      <c r="I12403" t="str">
        <f t="shared" si="580"/>
        <v/>
      </c>
      <c r="J12403" t="str">
        <f t="shared" si="581"/>
        <v/>
      </c>
    </row>
    <row r="12404" spans="1:10" x14ac:dyDescent="0.25">
      <c r="A12404" t="s">
        <v>796</v>
      </c>
      <c r="B12404" t="s">
        <v>7901</v>
      </c>
      <c r="C12404" s="27">
        <v>15453.0303030303</v>
      </c>
      <c r="D12404">
        <v>3000</v>
      </c>
      <c r="E12404">
        <v>4.6969696969696897E-2</v>
      </c>
      <c r="F12404">
        <v>4</v>
      </c>
      <c r="G12404">
        <v>2179.53912900964</v>
      </c>
      <c r="H12404" s="73">
        <f t="shared" si="579"/>
        <v>3.9491992454258426E-2</v>
      </c>
      <c r="I12404" t="str">
        <f t="shared" si="580"/>
        <v/>
      </c>
      <c r="J12404" t="str">
        <f t="shared" si="581"/>
        <v/>
      </c>
    </row>
    <row r="12405" spans="1:10" x14ac:dyDescent="0.25">
      <c r="A12405" t="s">
        <v>796</v>
      </c>
      <c r="B12405" t="s">
        <v>11010</v>
      </c>
      <c r="C12405" s="27">
        <v>39504.924242424197</v>
      </c>
      <c r="D12405">
        <v>3000</v>
      </c>
      <c r="E12405">
        <v>0.120075757575757</v>
      </c>
      <c r="F12405">
        <v>1</v>
      </c>
      <c r="G12405">
        <v>5571.7969007015599</v>
      </c>
      <c r="H12405" s="73">
        <f t="shared" si="579"/>
        <v>3.9491358662600756E-2</v>
      </c>
      <c r="I12405" t="str">
        <f t="shared" si="580"/>
        <v/>
      </c>
      <c r="J12405" t="str">
        <f t="shared" si="581"/>
        <v/>
      </c>
    </row>
    <row r="12406" spans="1:10" x14ac:dyDescent="0.25">
      <c r="A12406" t="s">
        <v>796</v>
      </c>
      <c r="B12406" t="s">
        <v>10845</v>
      </c>
      <c r="C12406" s="27">
        <v>27728.2196969697</v>
      </c>
      <c r="D12406">
        <v>3000</v>
      </c>
      <c r="E12406">
        <v>8.4280303030302997E-2</v>
      </c>
      <c r="G12406">
        <v>3909.96691588262</v>
      </c>
      <c r="H12406" s="73">
        <f t="shared" si="579"/>
        <v>3.9482907608625863E-2</v>
      </c>
      <c r="I12406" t="str">
        <f t="shared" si="580"/>
        <v/>
      </c>
      <c r="J12406" t="str">
        <f t="shared" si="581"/>
        <v/>
      </c>
    </row>
    <row r="12407" spans="1:10" x14ac:dyDescent="0.25">
      <c r="A12407" t="s">
        <v>796</v>
      </c>
      <c r="B12407" t="s">
        <v>4534</v>
      </c>
      <c r="C12407" s="27">
        <v>61874.431818181802</v>
      </c>
      <c r="D12407">
        <v>3000</v>
      </c>
      <c r="E12407">
        <v>0.188068181818181</v>
      </c>
      <c r="G12407">
        <v>8710.8051134836405</v>
      </c>
      <c r="H12407" s="73">
        <f t="shared" si="579"/>
        <v>3.9418954810647978E-2</v>
      </c>
      <c r="I12407" t="str">
        <f t="shared" si="580"/>
        <v/>
      </c>
      <c r="J12407" t="str">
        <f t="shared" si="581"/>
        <v/>
      </c>
    </row>
    <row r="12408" spans="1:10" x14ac:dyDescent="0.25">
      <c r="A12408" t="s">
        <v>796</v>
      </c>
      <c r="B12408" t="s">
        <v>4782</v>
      </c>
      <c r="C12408" s="27">
        <v>682573.03680004005</v>
      </c>
      <c r="D12408">
        <v>3000</v>
      </c>
      <c r="E12408">
        <v>2.4022727272727198</v>
      </c>
      <c r="F12408">
        <v>2</v>
      </c>
      <c r="G12408">
        <v>84534.465497982601</v>
      </c>
      <c r="H12408" s="73">
        <f t="shared" si="579"/>
        <v>3.9405790246130092E-2</v>
      </c>
      <c r="I12408" t="str">
        <f t="shared" si="580"/>
        <v/>
      </c>
      <c r="J12408" t="str">
        <f t="shared" si="581"/>
        <v/>
      </c>
    </row>
    <row r="12409" spans="1:10" x14ac:dyDescent="0.25">
      <c r="A12409" t="s">
        <v>796</v>
      </c>
      <c r="B12409" t="s">
        <v>4059</v>
      </c>
      <c r="C12409" s="27">
        <v>13160</v>
      </c>
      <c r="D12409">
        <v>3000</v>
      </c>
      <c r="E12409">
        <v>1.78030303030303E-2</v>
      </c>
      <c r="F12409">
        <v>18</v>
      </c>
      <c r="G12409">
        <v>1851.8465030720099</v>
      </c>
      <c r="H12409" s="73">
        <f t="shared" si="579"/>
        <v>3.9400989427064041E-2</v>
      </c>
      <c r="I12409" t="str">
        <f t="shared" si="580"/>
        <v/>
      </c>
      <c r="J12409" t="str">
        <f t="shared" si="581"/>
        <v/>
      </c>
    </row>
    <row r="12410" spans="1:10" x14ac:dyDescent="0.25">
      <c r="A12410" t="s">
        <v>796</v>
      </c>
      <c r="B12410" t="s">
        <v>12180</v>
      </c>
      <c r="C12410" s="27">
        <v>31466.856060605998</v>
      </c>
      <c r="D12410">
        <v>3000</v>
      </c>
      <c r="E12410">
        <v>9.5643939393939295E-2</v>
      </c>
      <c r="F12410">
        <v>1</v>
      </c>
      <c r="G12410">
        <v>4427.6905616670001</v>
      </c>
      <c r="H12410" s="73">
        <f t="shared" si="579"/>
        <v>3.9398704302678375E-2</v>
      </c>
      <c r="I12410" t="str">
        <f t="shared" si="580"/>
        <v/>
      </c>
      <c r="J12410" t="str">
        <f t="shared" si="581"/>
        <v/>
      </c>
    </row>
    <row r="12411" spans="1:10" x14ac:dyDescent="0.25">
      <c r="A12411" t="s">
        <v>796</v>
      </c>
      <c r="B12411" t="s">
        <v>11741</v>
      </c>
      <c r="C12411" s="27">
        <v>17073.106060605998</v>
      </c>
      <c r="D12411">
        <v>3000</v>
      </c>
      <c r="E12411">
        <v>5.1893939393939298E-2</v>
      </c>
      <c r="F12411">
        <v>2</v>
      </c>
      <c r="G12411">
        <v>2401.8919859934099</v>
      </c>
      <c r="H12411" s="73">
        <f t="shared" si="579"/>
        <v>3.9391177779298722E-2</v>
      </c>
      <c r="I12411" t="str">
        <f t="shared" si="580"/>
        <v/>
      </c>
      <c r="J12411" t="str">
        <f t="shared" si="581"/>
        <v/>
      </c>
    </row>
    <row r="12412" spans="1:10" x14ac:dyDescent="0.25">
      <c r="A12412" t="s">
        <v>796</v>
      </c>
      <c r="B12412" t="s">
        <v>11382</v>
      </c>
      <c r="C12412" s="27">
        <v>47169.128787878799</v>
      </c>
      <c r="D12412">
        <v>3000</v>
      </c>
      <c r="E12412">
        <v>0.14337121212121201</v>
      </c>
      <c r="F12412">
        <v>7</v>
      </c>
      <c r="G12412">
        <v>6635.4382213761901</v>
      </c>
      <c r="H12412" s="73">
        <f t="shared" si="579"/>
        <v>3.9388531222200034E-2</v>
      </c>
      <c r="I12412" t="str">
        <f t="shared" si="580"/>
        <v/>
      </c>
      <c r="J12412" t="str">
        <f t="shared" si="581"/>
        <v/>
      </c>
    </row>
    <row r="12413" spans="1:10" x14ac:dyDescent="0.25">
      <c r="A12413" t="s">
        <v>796</v>
      </c>
      <c r="B12413" t="s">
        <v>6431</v>
      </c>
      <c r="C12413" s="27">
        <v>13160</v>
      </c>
      <c r="D12413">
        <v>3000</v>
      </c>
      <c r="E12413">
        <v>1.8181818181818101E-2</v>
      </c>
      <c r="F12413">
        <v>1</v>
      </c>
      <c r="G12413">
        <v>1850.99516733063</v>
      </c>
      <c r="H12413" s="73">
        <f t="shared" si="579"/>
        <v>3.9382875900651704E-2</v>
      </c>
      <c r="I12413" t="str">
        <f t="shared" si="580"/>
        <v/>
      </c>
      <c r="J12413" t="str">
        <f t="shared" si="581"/>
        <v/>
      </c>
    </row>
    <row r="12414" spans="1:10" x14ac:dyDescent="0.25">
      <c r="A12414" t="s">
        <v>796</v>
      </c>
      <c r="B12414" t="s">
        <v>9858</v>
      </c>
      <c r="C12414" s="27">
        <v>23491.0984848484</v>
      </c>
      <c r="D12414">
        <v>3000</v>
      </c>
      <c r="E12414">
        <v>7.1401515151515105E-2</v>
      </c>
      <c r="F12414">
        <v>1</v>
      </c>
      <c r="G12414">
        <v>3303.2795911302101</v>
      </c>
      <c r="H12414" s="73">
        <f t="shared" si="579"/>
        <v>3.937313898339078E-2</v>
      </c>
      <c r="I12414" t="str">
        <f t="shared" si="580"/>
        <v/>
      </c>
      <c r="J12414" t="str">
        <f t="shared" si="581"/>
        <v/>
      </c>
    </row>
    <row r="12415" spans="1:10" x14ac:dyDescent="0.25">
      <c r="A12415" t="s">
        <v>796</v>
      </c>
      <c r="B12415" t="s">
        <v>4929</v>
      </c>
      <c r="C12415" s="27">
        <v>13160</v>
      </c>
      <c r="D12415">
        <v>3000</v>
      </c>
      <c r="E12415">
        <v>3.9583333333333297E-2</v>
      </c>
      <c r="G12415">
        <v>1850.3663994566</v>
      </c>
      <c r="H12415" s="73">
        <f t="shared" si="579"/>
        <v>3.9369497860778722E-2</v>
      </c>
      <c r="I12415" t="str">
        <f t="shared" si="580"/>
        <v/>
      </c>
      <c r="J12415" t="str">
        <f t="shared" si="581"/>
        <v/>
      </c>
    </row>
    <row r="12416" spans="1:10" x14ac:dyDescent="0.25">
      <c r="A12416" t="s">
        <v>796</v>
      </c>
      <c r="B12416" t="s">
        <v>8084</v>
      </c>
      <c r="C12416" s="27">
        <v>23678.0303030303</v>
      </c>
      <c r="D12416">
        <v>3000</v>
      </c>
      <c r="E12416">
        <v>7.1969696969696906E-2</v>
      </c>
      <c r="G12416">
        <v>3327.5036824101799</v>
      </c>
      <c r="H12416" s="73">
        <f t="shared" si="579"/>
        <v>3.9348755751681425E-2</v>
      </c>
      <c r="I12416" t="str">
        <f t="shared" si="580"/>
        <v/>
      </c>
      <c r="J12416" t="str">
        <f t="shared" si="581"/>
        <v/>
      </c>
    </row>
    <row r="12417" spans="1:10" x14ac:dyDescent="0.25">
      <c r="A12417" t="s">
        <v>796</v>
      </c>
      <c r="B12417" t="s">
        <v>8126</v>
      </c>
      <c r="C12417" s="27">
        <v>30906.060606060601</v>
      </c>
      <c r="D12417">
        <v>3000</v>
      </c>
      <c r="E12417">
        <v>9.3939393939393906E-2</v>
      </c>
      <c r="F12417">
        <v>1</v>
      </c>
      <c r="G12417">
        <v>4331.1042526320298</v>
      </c>
      <c r="H12417" s="73">
        <f t="shared" si="579"/>
        <v>3.9238556029336187E-2</v>
      </c>
      <c r="I12417" t="str">
        <f t="shared" si="580"/>
        <v/>
      </c>
      <c r="J12417" t="str">
        <f t="shared" si="581"/>
        <v/>
      </c>
    </row>
    <row r="12418" spans="1:10" x14ac:dyDescent="0.25">
      <c r="A12418" t="s">
        <v>796</v>
      </c>
      <c r="B12418" t="s">
        <v>11435</v>
      </c>
      <c r="C12418" s="27">
        <v>13160</v>
      </c>
      <c r="D12418">
        <v>3000</v>
      </c>
      <c r="E12418">
        <v>2.5000000000000001E-2</v>
      </c>
      <c r="F12418">
        <v>6</v>
      </c>
      <c r="G12418">
        <v>1840.0035417982999</v>
      </c>
      <c r="H12418" s="73">
        <f t="shared" ref="H12418:H12481" si="582">G12418/SUMIFS(C:C,B:B,B12418)</f>
        <v>3.9149011527623401E-2</v>
      </c>
      <c r="I12418" t="str">
        <f t="shared" ref="I12418:I12481" si="583">IF(A12418="Construction",SUMIFS(D:D,A:A,"Engineering",B:B,B12418),"")</f>
        <v/>
      </c>
      <c r="J12418" t="str">
        <f t="shared" si="581"/>
        <v/>
      </c>
    </row>
    <row r="12419" spans="1:10" x14ac:dyDescent="0.25">
      <c r="A12419" t="s">
        <v>796</v>
      </c>
      <c r="B12419" t="s">
        <v>3585</v>
      </c>
      <c r="C12419" s="27">
        <v>34208.522727272699</v>
      </c>
      <c r="D12419">
        <v>3000</v>
      </c>
      <c r="E12419">
        <v>0.103977272727272</v>
      </c>
      <c r="F12419">
        <v>2</v>
      </c>
      <c r="G12419">
        <v>4779.9598206943301</v>
      </c>
      <c r="H12419" s="73">
        <f t="shared" si="582"/>
        <v>3.9124424064281009E-2</v>
      </c>
      <c r="I12419" t="str">
        <f t="shared" si="583"/>
        <v/>
      </c>
      <c r="J12419" t="str">
        <f t="shared" ref="J12419:J12482" si="584">IF(AND(I12419&lt;&gt;"",I12419&lt;&gt;3000,I12419&lt;&gt;0),D12419-I12419,"")</f>
        <v/>
      </c>
    </row>
    <row r="12420" spans="1:10" x14ac:dyDescent="0.25">
      <c r="A12420" t="s">
        <v>796</v>
      </c>
      <c r="B12420" t="s">
        <v>9408</v>
      </c>
      <c r="C12420" s="27">
        <v>13160</v>
      </c>
      <c r="D12420">
        <v>3000</v>
      </c>
      <c r="E12420">
        <v>3.69318181818181E-2</v>
      </c>
      <c r="F12420">
        <v>1</v>
      </c>
      <c r="G12420">
        <v>1838.6734311012201</v>
      </c>
      <c r="H12420" s="73">
        <f t="shared" si="582"/>
        <v>3.9120711300025958E-2</v>
      </c>
      <c r="I12420" t="str">
        <f t="shared" si="583"/>
        <v/>
      </c>
      <c r="J12420" t="str">
        <f t="shared" si="584"/>
        <v/>
      </c>
    </row>
    <row r="12421" spans="1:10" x14ac:dyDescent="0.25">
      <c r="A12421" t="s">
        <v>796</v>
      </c>
      <c r="B12421" t="s">
        <v>5717</v>
      </c>
      <c r="C12421" s="27">
        <v>19939.3939393939</v>
      </c>
      <c r="D12421">
        <v>3000</v>
      </c>
      <c r="E12421">
        <v>6.0606060606060601E-2</v>
      </c>
      <c r="F12421">
        <v>2</v>
      </c>
      <c r="G12421">
        <v>2784.62096559055</v>
      </c>
      <c r="H12421" s="73">
        <f t="shared" si="582"/>
        <v>3.9103188027441831E-2</v>
      </c>
      <c r="I12421" t="str">
        <f t="shared" si="583"/>
        <v/>
      </c>
      <c r="J12421" t="str">
        <f t="shared" si="584"/>
        <v/>
      </c>
    </row>
    <row r="12422" spans="1:10" x14ac:dyDescent="0.25">
      <c r="A12422" t="s">
        <v>796</v>
      </c>
      <c r="B12422" t="s">
        <v>6345</v>
      </c>
      <c r="C12422" s="27">
        <v>20998.6742424242</v>
      </c>
      <c r="D12422">
        <v>3000</v>
      </c>
      <c r="E12422">
        <v>6.3825757575757494E-2</v>
      </c>
      <c r="G12422">
        <v>2926.58230436443</v>
      </c>
      <c r="H12422" s="73">
        <f t="shared" si="582"/>
        <v>3.9023561000174761E-2</v>
      </c>
      <c r="I12422" t="str">
        <f t="shared" si="583"/>
        <v/>
      </c>
      <c r="J12422" t="str">
        <f t="shared" si="584"/>
        <v/>
      </c>
    </row>
    <row r="12423" spans="1:10" x14ac:dyDescent="0.25">
      <c r="A12423" t="s">
        <v>796</v>
      </c>
      <c r="B12423" t="s">
        <v>4477</v>
      </c>
      <c r="C12423" s="27">
        <v>13895.265151515099</v>
      </c>
      <c r="D12423">
        <v>3000</v>
      </c>
      <c r="E12423">
        <v>4.2234848484848403E-2</v>
      </c>
      <c r="F12423">
        <v>10</v>
      </c>
      <c r="G12423">
        <v>1936.1871394909199</v>
      </c>
      <c r="H12423" s="73">
        <f t="shared" si="582"/>
        <v>3.9015621015216377E-2</v>
      </c>
      <c r="I12423" t="str">
        <f t="shared" si="583"/>
        <v/>
      </c>
      <c r="J12423" t="str">
        <f t="shared" si="584"/>
        <v/>
      </c>
    </row>
    <row r="12424" spans="1:10" x14ac:dyDescent="0.25">
      <c r="A12424" t="s">
        <v>796</v>
      </c>
      <c r="B12424" t="s">
        <v>8964</v>
      </c>
      <c r="C12424" s="27">
        <v>13160</v>
      </c>
      <c r="D12424">
        <v>3000</v>
      </c>
      <c r="E12424">
        <v>1.1174242424242401E-2</v>
      </c>
      <c r="F12424">
        <v>1</v>
      </c>
      <c r="G12424">
        <v>1833.58790225851</v>
      </c>
      <c r="H12424" s="73">
        <f t="shared" si="582"/>
        <v>3.9012508558691698E-2</v>
      </c>
      <c r="I12424" t="str">
        <f t="shared" si="583"/>
        <v/>
      </c>
      <c r="J12424" t="str">
        <f t="shared" si="584"/>
        <v/>
      </c>
    </row>
    <row r="12425" spans="1:10" x14ac:dyDescent="0.25">
      <c r="A12425" t="s">
        <v>796</v>
      </c>
      <c r="B12425" t="s">
        <v>8188</v>
      </c>
      <c r="C12425" s="27">
        <v>13160</v>
      </c>
      <c r="D12425">
        <v>3000</v>
      </c>
      <c r="E12425">
        <v>3.2954545454545403E-2</v>
      </c>
      <c r="F12425">
        <v>1</v>
      </c>
      <c r="G12425">
        <v>1833.22067670404</v>
      </c>
      <c r="H12425" s="73">
        <f t="shared" si="582"/>
        <v>3.9004695249022128E-2</v>
      </c>
      <c r="I12425" t="str">
        <f t="shared" si="583"/>
        <v/>
      </c>
      <c r="J12425" t="str">
        <f t="shared" si="584"/>
        <v/>
      </c>
    </row>
    <row r="12426" spans="1:10" x14ac:dyDescent="0.25">
      <c r="A12426" t="s">
        <v>796</v>
      </c>
      <c r="B12426" t="s">
        <v>6791</v>
      </c>
      <c r="C12426" s="27">
        <v>13334.4696969696</v>
      </c>
      <c r="D12426">
        <v>3000</v>
      </c>
      <c r="E12426">
        <v>4.0530303030303E-2</v>
      </c>
      <c r="G12426">
        <v>1855.8530307374201</v>
      </c>
      <c r="H12426" s="73">
        <f t="shared" si="582"/>
        <v>3.8969592373408669E-2</v>
      </c>
      <c r="I12426" t="str">
        <f t="shared" si="583"/>
        <v/>
      </c>
      <c r="J12426" t="str">
        <f t="shared" si="584"/>
        <v/>
      </c>
    </row>
    <row r="12427" spans="1:10" x14ac:dyDescent="0.25">
      <c r="A12427" t="s">
        <v>796</v>
      </c>
      <c r="B12427" t="s">
        <v>5523</v>
      </c>
      <c r="C12427" s="27">
        <v>42807.386363636302</v>
      </c>
      <c r="D12427">
        <v>3000</v>
      </c>
      <c r="E12427">
        <v>0.13011363636363599</v>
      </c>
      <c r="F12427">
        <v>3</v>
      </c>
      <c r="G12427">
        <v>5950.9685122648698</v>
      </c>
      <c r="H12427" s="73">
        <f t="shared" si="582"/>
        <v>3.8924852110326862E-2</v>
      </c>
      <c r="I12427" t="str">
        <f t="shared" si="583"/>
        <v/>
      </c>
      <c r="J12427" t="str">
        <f t="shared" si="584"/>
        <v/>
      </c>
    </row>
    <row r="12428" spans="1:10" x14ac:dyDescent="0.25">
      <c r="A12428" t="s">
        <v>796</v>
      </c>
      <c r="B12428" t="s">
        <v>11624</v>
      </c>
      <c r="C12428" s="27">
        <v>22867.992424242399</v>
      </c>
      <c r="D12428">
        <v>3000</v>
      </c>
      <c r="E12428">
        <v>6.9507575757575699E-2</v>
      </c>
      <c r="G12428">
        <v>3178.2028231818099</v>
      </c>
      <c r="H12428" s="73">
        <f t="shared" si="582"/>
        <v>3.8914513088063027E-2</v>
      </c>
      <c r="I12428" t="str">
        <f t="shared" si="583"/>
        <v/>
      </c>
      <c r="J12428" t="str">
        <f t="shared" si="584"/>
        <v/>
      </c>
    </row>
    <row r="12429" spans="1:10" x14ac:dyDescent="0.25">
      <c r="A12429" t="s">
        <v>796</v>
      </c>
      <c r="B12429" t="s">
        <v>8680</v>
      </c>
      <c r="C12429" s="27">
        <v>38196.401515151498</v>
      </c>
      <c r="D12429">
        <v>3000</v>
      </c>
      <c r="E12429">
        <v>0.11609848484848399</v>
      </c>
      <c r="F12429">
        <v>3</v>
      </c>
      <c r="G12429">
        <v>5298.9778204985396</v>
      </c>
      <c r="H12429" s="73">
        <f t="shared" si="582"/>
        <v>3.8844334305969674E-2</v>
      </c>
      <c r="I12429" t="str">
        <f t="shared" si="583"/>
        <v/>
      </c>
      <c r="J12429" t="str">
        <f t="shared" si="584"/>
        <v/>
      </c>
    </row>
    <row r="12430" spans="1:10" x14ac:dyDescent="0.25">
      <c r="A12430" t="s">
        <v>796</v>
      </c>
      <c r="B12430" t="s">
        <v>10802</v>
      </c>
      <c r="C12430" s="27">
        <v>13160</v>
      </c>
      <c r="D12430">
        <v>3000</v>
      </c>
      <c r="E12430">
        <v>3.2196969696969599E-2</v>
      </c>
      <c r="F12430">
        <v>11</v>
      </c>
      <c r="G12430">
        <v>1824.9019307399999</v>
      </c>
      <c r="H12430" s="73">
        <f t="shared" si="582"/>
        <v>3.8827700654042549E-2</v>
      </c>
      <c r="I12430" t="str">
        <f t="shared" si="583"/>
        <v/>
      </c>
      <c r="J12430" t="str">
        <f t="shared" si="584"/>
        <v/>
      </c>
    </row>
    <row r="12431" spans="1:10" x14ac:dyDescent="0.25">
      <c r="A12431" t="s">
        <v>796</v>
      </c>
      <c r="B12431" t="s">
        <v>11286</v>
      </c>
      <c r="C12431" s="27">
        <v>134217.045454545</v>
      </c>
      <c r="D12431">
        <v>3000</v>
      </c>
      <c r="E12431">
        <v>0.40795454545454501</v>
      </c>
      <c r="F12431">
        <v>10</v>
      </c>
      <c r="G12431">
        <v>18595.8119750152</v>
      </c>
      <c r="H12431" s="73">
        <f t="shared" si="582"/>
        <v>3.8794084129706412E-2</v>
      </c>
      <c r="I12431" t="str">
        <f t="shared" si="583"/>
        <v/>
      </c>
      <c r="J12431" t="str">
        <f t="shared" si="584"/>
        <v/>
      </c>
    </row>
    <row r="12432" spans="1:10" x14ac:dyDescent="0.25">
      <c r="A12432" t="s">
        <v>796</v>
      </c>
      <c r="B12432" t="s">
        <v>6549</v>
      </c>
      <c r="C12432" s="27">
        <v>57512.689393939399</v>
      </c>
      <c r="D12432">
        <v>3000</v>
      </c>
      <c r="E12432">
        <v>0.174810606060606</v>
      </c>
      <c r="F12432">
        <v>1</v>
      </c>
      <c r="G12432">
        <v>7962.9164653889302</v>
      </c>
      <c r="H12432" s="73">
        <f t="shared" si="582"/>
        <v>3.8767385664003777E-2</v>
      </c>
      <c r="I12432" t="str">
        <f t="shared" si="583"/>
        <v/>
      </c>
      <c r="J12432" t="str">
        <f t="shared" si="584"/>
        <v/>
      </c>
    </row>
    <row r="12433" spans="1:10" x14ac:dyDescent="0.25">
      <c r="A12433" t="s">
        <v>796</v>
      </c>
      <c r="B12433" t="s">
        <v>5117</v>
      </c>
      <c r="C12433" s="27">
        <v>13160</v>
      </c>
      <c r="D12433">
        <v>3000</v>
      </c>
      <c r="E12433">
        <v>2.19696969696969E-2</v>
      </c>
      <c r="F12433">
        <v>1</v>
      </c>
      <c r="G12433">
        <v>1821.2771051511299</v>
      </c>
      <c r="H12433" s="73">
        <f t="shared" si="582"/>
        <v>3.8750576705343188E-2</v>
      </c>
      <c r="I12433" t="str">
        <f t="shared" si="583"/>
        <v/>
      </c>
      <c r="J12433" t="str">
        <f t="shared" si="584"/>
        <v/>
      </c>
    </row>
    <row r="12434" spans="1:10" x14ac:dyDescent="0.25">
      <c r="A12434" t="s">
        <v>796</v>
      </c>
      <c r="B12434" t="s">
        <v>4512</v>
      </c>
      <c r="C12434" s="27">
        <v>43056.628787878697</v>
      </c>
      <c r="D12434">
        <v>3000</v>
      </c>
      <c r="E12434">
        <v>0.130871212121212</v>
      </c>
      <c r="F12434">
        <v>6</v>
      </c>
      <c r="G12434">
        <v>5957.6268438961797</v>
      </c>
      <c r="H12434" s="73">
        <f t="shared" si="582"/>
        <v>3.8742826906145195E-2</v>
      </c>
      <c r="I12434" t="str">
        <f t="shared" si="583"/>
        <v/>
      </c>
      <c r="J12434" t="str">
        <f t="shared" si="584"/>
        <v/>
      </c>
    </row>
    <row r="12435" spans="1:10" x14ac:dyDescent="0.25">
      <c r="A12435" t="s">
        <v>796</v>
      </c>
      <c r="B12435" t="s">
        <v>8989</v>
      </c>
      <c r="C12435" s="27">
        <v>17260.0378787878</v>
      </c>
      <c r="D12435">
        <v>3000</v>
      </c>
      <c r="E12435">
        <v>5.2462121212121203E-2</v>
      </c>
      <c r="F12435">
        <v>1</v>
      </c>
      <c r="G12435">
        <v>2387.1956809098201</v>
      </c>
      <c r="H12435" s="73">
        <f t="shared" si="582"/>
        <v>3.8726148537380371E-2</v>
      </c>
      <c r="I12435" t="str">
        <f t="shared" si="583"/>
        <v/>
      </c>
      <c r="J12435" t="str">
        <f t="shared" si="584"/>
        <v/>
      </c>
    </row>
    <row r="12436" spans="1:10" x14ac:dyDescent="0.25">
      <c r="A12436" t="s">
        <v>796</v>
      </c>
      <c r="B12436" t="s">
        <v>9135</v>
      </c>
      <c r="C12436" s="27">
        <v>64117.613636363603</v>
      </c>
      <c r="D12436">
        <v>3000</v>
      </c>
      <c r="E12436">
        <v>0.194886363636363</v>
      </c>
      <c r="F12436">
        <v>4</v>
      </c>
      <c r="G12436">
        <v>8864.5738634411791</v>
      </c>
      <c r="H12436" s="73">
        <f t="shared" si="582"/>
        <v>3.8711370261538418E-2</v>
      </c>
      <c r="I12436" t="str">
        <f t="shared" si="583"/>
        <v/>
      </c>
      <c r="J12436" t="str">
        <f t="shared" si="584"/>
        <v/>
      </c>
    </row>
    <row r="12437" spans="1:10" x14ac:dyDescent="0.25">
      <c r="A12437" t="s">
        <v>796</v>
      </c>
      <c r="B12437" t="s">
        <v>8083</v>
      </c>
      <c r="C12437" s="27">
        <v>41997.3484848484</v>
      </c>
      <c r="D12437">
        <v>3000</v>
      </c>
      <c r="E12437">
        <v>0.12765151515151499</v>
      </c>
      <c r="F12437">
        <v>1</v>
      </c>
      <c r="G12437">
        <v>5799.6435953909604</v>
      </c>
      <c r="H12437" s="73">
        <f t="shared" si="582"/>
        <v>3.8666731717487787E-2</v>
      </c>
      <c r="I12437" t="str">
        <f t="shared" si="583"/>
        <v/>
      </c>
      <c r="J12437" t="str">
        <f t="shared" si="584"/>
        <v/>
      </c>
    </row>
    <row r="12438" spans="1:10" x14ac:dyDescent="0.25">
      <c r="A12438" t="s">
        <v>796</v>
      </c>
      <c r="B12438" t="s">
        <v>5234</v>
      </c>
      <c r="C12438" s="27">
        <v>13160</v>
      </c>
      <c r="D12438">
        <v>3000</v>
      </c>
      <c r="E12438">
        <v>3.5795454545454498E-2</v>
      </c>
      <c r="F12438">
        <v>4</v>
      </c>
      <c r="G12438">
        <v>1815.3634466077399</v>
      </c>
      <c r="H12438" s="73">
        <f t="shared" si="582"/>
        <v>3.86247541831434E-2</v>
      </c>
      <c r="I12438" t="str">
        <f t="shared" si="583"/>
        <v/>
      </c>
      <c r="J12438" t="str">
        <f t="shared" si="584"/>
        <v/>
      </c>
    </row>
    <row r="12439" spans="1:10" x14ac:dyDescent="0.25">
      <c r="A12439" t="s">
        <v>796</v>
      </c>
      <c r="B12439" t="s">
        <v>13180</v>
      </c>
      <c r="C12439" s="27">
        <v>13160</v>
      </c>
      <c r="D12439">
        <v>3000</v>
      </c>
      <c r="E12439">
        <v>1.40151515151515E-2</v>
      </c>
      <c r="F12439">
        <v>1</v>
      </c>
      <c r="G12439">
        <v>1814.13950238896</v>
      </c>
      <c r="H12439" s="73">
        <f t="shared" si="582"/>
        <v>3.8598712816786382E-2</v>
      </c>
      <c r="I12439" t="str">
        <f t="shared" si="583"/>
        <v/>
      </c>
      <c r="J12439" t="str">
        <f t="shared" si="584"/>
        <v/>
      </c>
    </row>
    <row r="12440" spans="1:10" x14ac:dyDescent="0.25">
      <c r="A12440" t="s">
        <v>796</v>
      </c>
      <c r="B12440" t="s">
        <v>7403</v>
      </c>
      <c r="C12440" s="27">
        <v>20313.2575757575</v>
      </c>
      <c r="D12440">
        <v>3000</v>
      </c>
      <c r="E12440">
        <v>6.1742424242424203E-2</v>
      </c>
      <c r="F12440">
        <v>3</v>
      </c>
      <c r="G12440">
        <v>2799.6436900595199</v>
      </c>
      <c r="H12440" s="73">
        <f t="shared" si="582"/>
        <v>3.8590572206015666E-2</v>
      </c>
      <c r="I12440" t="str">
        <f t="shared" si="583"/>
        <v/>
      </c>
      <c r="J12440" t="str">
        <f t="shared" si="584"/>
        <v/>
      </c>
    </row>
    <row r="12441" spans="1:10" x14ac:dyDescent="0.25">
      <c r="A12441" t="s">
        <v>796</v>
      </c>
      <c r="B12441" t="s">
        <v>12669</v>
      </c>
      <c r="C12441" s="27">
        <v>37448.674242424197</v>
      </c>
      <c r="D12441">
        <v>3000</v>
      </c>
      <c r="E12441">
        <v>0.113825757575757</v>
      </c>
      <c r="G12441">
        <v>5160.5452246974</v>
      </c>
      <c r="H12441" s="73">
        <f t="shared" si="582"/>
        <v>3.8584881631893352E-2</v>
      </c>
      <c r="I12441" t="str">
        <f t="shared" si="583"/>
        <v/>
      </c>
      <c r="J12441" t="str">
        <f t="shared" si="584"/>
        <v/>
      </c>
    </row>
    <row r="12442" spans="1:10" x14ac:dyDescent="0.25">
      <c r="A12442" t="s">
        <v>796</v>
      </c>
      <c r="B12442" t="s">
        <v>10000</v>
      </c>
      <c r="C12442" s="27">
        <v>16636.931818181802</v>
      </c>
      <c r="D12442">
        <v>3000</v>
      </c>
      <c r="E12442">
        <v>5.0568181818181797E-2</v>
      </c>
      <c r="F12442">
        <v>3</v>
      </c>
      <c r="G12442">
        <v>2290.9909667560601</v>
      </c>
      <c r="H12442" s="73">
        <f t="shared" si="582"/>
        <v>3.8557438216501726E-2</v>
      </c>
      <c r="I12442" t="str">
        <f t="shared" si="583"/>
        <v/>
      </c>
      <c r="J12442" t="str">
        <f t="shared" si="584"/>
        <v/>
      </c>
    </row>
    <row r="12443" spans="1:10" x14ac:dyDescent="0.25">
      <c r="A12443" t="s">
        <v>796</v>
      </c>
      <c r="B12443" t="s">
        <v>13235</v>
      </c>
      <c r="C12443" s="27">
        <v>16823.8636363636</v>
      </c>
      <c r="D12443">
        <v>3000</v>
      </c>
      <c r="E12443">
        <v>5.1136363636363598E-2</v>
      </c>
      <c r="F12443">
        <v>1</v>
      </c>
      <c r="G12443">
        <v>2314.3388697681098</v>
      </c>
      <c r="H12443" s="73">
        <f t="shared" si="582"/>
        <v>3.8517601993303806E-2</v>
      </c>
      <c r="I12443" t="str">
        <f t="shared" si="583"/>
        <v/>
      </c>
      <c r="J12443" t="str">
        <f t="shared" si="584"/>
        <v/>
      </c>
    </row>
    <row r="12444" spans="1:10" x14ac:dyDescent="0.25">
      <c r="A12444" t="s">
        <v>796</v>
      </c>
      <c r="B12444" t="s">
        <v>11870</v>
      </c>
      <c r="C12444" s="27">
        <v>32152.272727272699</v>
      </c>
      <c r="D12444">
        <v>3000</v>
      </c>
      <c r="E12444">
        <v>9.7727272727272704E-2</v>
      </c>
      <c r="F12444">
        <v>9</v>
      </c>
      <c r="G12444">
        <v>4422.0610323028304</v>
      </c>
      <c r="H12444" s="73">
        <f t="shared" si="582"/>
        <v>3.8509784348604574E-2</v>
      </c>
      <c r="I12444" t="str">
        <f t="shared" si="583"/>
        <v/>
      </c>
      <c r="J12444" t="str">
        <f t="shared" si="584"/>
        <v/>
      </c>
    </row>
    <row r="12445" spans="1:10" x14ac:dyDescent="0.25">
      <c r="A12445" t="s">
        <v>796</v>
      </c>
      <c r="B12445" t="s">
        <v>4612</v>
      </c>
      <c r="C12445" s="27">
        <v>39754.166666666599</v>
      </c>
      <c r="D12445">
        <v>3000</v>
      </c>
      <c r="E12445">
        <v>0.120833333333333</v>
      </c>
      <c r="F12445">
        <v>38</v>
      </c>
      <c r="G12445">
        <v>5466.5650273077099</v>
      </c>
      <c r="H12445" s="73">
        <f t="shared" si="582"/>
        <v>3.8502585665556886E-2</v>
      </c>
      <c r="I12445" t="str">
        <f t="shared" si="583"/>
        <v/>
      </c>
      <c r="J12445" t="str">
        <f t="shared" si="584"/>
        <v/>
      </c>
    </row>
    <row r="12446" spans="1:10" x14ac:dyDescent="0.25">
      <c r="A12446" t="s">
        <v>796</v>
      </c>
      <c r="B12446" t="s">
        <v>10327</v>
      </c>
      <c r="C12446" s="27">
        <v>24550.378787878701</v>
      </c>
      <c r="D12446">
        <v>3000</v>
      </c>
      <c r="E12446">
        <v>7.4621212121212102E-2</v>
      </c>
      <c r="F12446">
        <v>2</v>
      </c>
      <c r="G12446">
        <v>3375.0989022117801</v>
      </c>
      <c r="H12446" s="73">
        <f t="shared" si="582"/>
        <v>3.8493405775306681E-2</v>
      </c>
      <c r="I12446" t="str">
        <f t="shared" si="583"/>
        <v/>
      </c>
      <c r="J12446" t="str">
        <f t="shared" si="584"/>
        <v/>
      </c>
    </row>
    <row r="12447" spans="1:10" x14ac:dyDescent="0.25">
      <c r="A12447" t="s">
        <v>796</v>
      </c>
      <c r="B12447" t="s">
        <v>12797</v>
      </c>
      <c r="C12447" s="27">
        <v>33585.416666666599</v>
      </c>
      <c r="D12447">
        <v>3000</v>
      </c>
      <c r="E12447">
        <v>0.102083333333333</v>
      </c>
      <c r="F12447">
        <v>2</v>
      </c>
      <c r="G12447">
        <v>4607.1358022886398</v>
      </c>
      <c r="H12447" s="73">
        <f t="shared" si="582"/>
        <v>3.8409469128937009E-2</v>
      </c>
      <c r="I12447" t="str">
        <f t="shared" si="583"/>
        <v/>
      </c>
      <c r="J12447" t="str">
        <f t="shared" si="584"/>
        <v/>
      </c>
    </row>
    <row r="12448" spans="1:10" x14ac:dyDescent="0.25">
      <c r="A12448" t="s">
        <v>796</v>
      </c>
      <c r="B12448" t="s">
        <v>5365</v>
      </c>
      <c r="C12448" s="27">
        <v>26918.181818181802</v>
      </c>
      <c r="D12448">
        <v>3000</v>
      </c>
      <c r="E12448">
        <v>8.1818181818181804E-2</v>
      </c>
      <c r="F12448">
        <v>1</v>
      </c>
      <c r="G12448">
        <v>3689.1091690919502</v>
      </c>
      <c r="H12448" s="73">
        <f t="shared" si="582"/>
        <v>3.8373712397173972E-2</v>
      </c>
      <c r="I12448" t="str">
        <f t="shared" si="583"/>
        <v/>
      </c>
      <c r="J12448" t="str">
        <f t="shared" si="584"/>
        <v/>
      </c>
    </row>
    <row r="12449" spans="1:10" x14ac:dyDescent="0.25">
      <c r="A12449" t="s">
        <v>796</v>
      </c>
      <c r="B12449" t="s">
        <v>12888</v>
      </c>
      <c r="C12449" s="27">
        <v>79757.575757575702</v>
      </c>
      <c r="D12449">
        <v>3000</v>
      </c>
      <c r="E12449">
        <v>0.24242424242424199</v>
      </c>
      <c r="F12449">
        <v>2</v>
      </c>
      <c r="G12449">
        <v>10925.186289548299</v>
      </c>
      <c r="H12449" s="73">
        <f t="shared" si="582"/>
        <v>3.8354377399478091E-2</v>
      </c>
      <c r="I12449" t="str">
        <f t="shared" si="583"/>
        <v/>
      </c>
      <c r="J12449" t="str">
        <f t="shared" si="584"/>
        <v/>
      </c>
    </row>
    <row r="12450" spans="1:10" x14ac:dyDescent="0.25">
      <c r="A12450" t="s">
        <v>796</v>
      </c>
      <c r="B12450" t="s">
        <v>8841</v>
      </c>
      <c r="C12450" s="27">
        <v>40938.068181818096</v>
      </c>
      <c r="D12450">
        <v>3000</v>
      </c>
      <c r="E12450">
        <v>0.124431818181818</v>
      </c>
      <c r="F12450">
        <v>6</v>
      </c>
      <c r="G12450">
        <v>5600.1135101281297</v>
      </c>
      <c r="H12450" s="73">
        <f t="shared" si="582"/>
        <v>3.8302534840476153E-2</v>
      </c>
      <c r="I12450" t="str">
        <f t="shared" si="583"/>
        <v/>
      </c>
      <c r="J12450" t="str">
        <f t="shared" si="584"/>
        <v/>
      </c>
    </row>
    <row r="12451" spans="1:10" x14ac:dyDescent="0.25">
      <c r="A12451" t="s">
        <v>796</v>
      </c>
      <c r="B12451" t="s">
        <v>13179</v>
      </c>
      <c r="C12451" s="27">
        <v>25298.106060605998</v>
      </c>
      <c r="D12451">
        <v>3000</v>
      </c>
      <c r="E12451">
        <v>7.6893939393939306E-2</v>
      </c>
      <c r="F12451">
        <v>2</v>
      </c>
      <c r="G12451">
        <v>3454.46392079826</v>
      </c>
      <c r="H12451" s="73">
        <f t="shared" si="582"/>
        <v>3.8234083433214196E-2</v>
      </c>
      <c r="I12451" t="str">
        <f t="shared" si="583"/>
        <v/>
      </c>
      <c r="J12451" t="str">
        <f t="shared" si="584"/>
        <v/>
      </c>
    </row>
    <row r="12452" spans="1:10" x14ac:dyDescent="0.25">
      <c r="A12452" t="s">
        <v>796</v>
      </c>
      <c r="B12452" t="s">
        <v>12939</v>
      </c>
      <c r="C12452" s="27">
        <v>13160</v>
      </c>
      <c r="D12452">
        <v>3000</v>
      </c>
      <c r="E12452">
        <v>3.5227272727272697E-2</v>
      </c>
      <c r="F12452">
        <v>1</v>
      </c>
      <c r="G12452">
        <v>1796.9779455871501</v>
      </c>
      <c r="H12452" s="73">
        <f t="shared" si="582"/>
        <v>3.8233573310364893E-2</v>
      </c>
      <c r="I12452" t="str">
        <f t="shared" si="583"/>
        <v/>
      </c>
      <c r="J12452" t="str">
        <f t="shared" si="584"/>
        <v/>
      </c>
    </row>
    <row r="12453" spans="1:10" x14ac:dyDescent="0.25">
      <c r="A12453" t="s">
        <v>796</v>
      </c>
      <c r="B12453" t="s">
        <v>4634</v>
      </c>
      <c r="C12453" s="27">
        <v>13160</v>
      </c>
      <c r="D12453">
        <v>3000</v>
      </c>
      <c r="E12453">
        <v>1.38257575757575E-2</v>
      </c>
      <c r="F12453">
        <v>1</v>
      </c>
      <c r="G12453">
        <v>1796.6366799218799</v>
      </c>
      <c r="H12453" s="73">
        <f t="shared" si="582"/>
        <v>3.8226312338763405E-2</v>
      </c>
      <c r="I12453" t="str">
        <f t="shared" si="583"/>
        <v/>
      </c>
      <c r="J12453" t="str">
        <f t="shared" si="584"/>
        <v/>
      </c>
    </row>
    <row r="12454" spans="1:10" x14ac:dyDescent="0.25">
      <c r="A12454" t="s">
        <v>796</v>
      </c>
      <c r="B12454" t="s">
        <v>12126</v>
      </c>
      <c r="C12454" s="27">
        <v>13160</v>
      </c>
      <c r="D12454">
        <v>3000</v>
      </c>
      <c r="E12454">
        <v>3.2386363636363602E-2</v>
      </c>
      <c r="F12454">
        <v>1</v>
      </c>
      <c r="G12454">
        <v>1795.7915668339999</v>
      </c>
      <c r="H12454" s="73">
        <f t="shared" si="582"/>
        <v>3.8208331209234038E-2</v>
      </c>
      <c r="I12454" t="str">
        <f t="shared" si="583"/>
        <v/>
      </c>
      <c r="J12454" t="str">
        <f t="shared" si="584"/>
        <v/>
      </c>
    </row>
    <row r="12455" spans="1:10" x14ac:dyDescent="0.25">
      <c r="A12455" t="s">
        <v>796</v>
      </c>
      <c r="B12455" t="s">
        <v>6749</v>
      </c>
      <c r="C12455" s="27">
        <v>20437.878787878701</v>
      </c>
      <c r="D12455">
        <v>3000</v>
      </c>
      <c r="E12455">
        <v>6.2121212121212098E-2</v>
      </c>
      <c r="G12455">
        <v>2788.22003239274</v>
      </c>
      <c r="H12455" s="73">
        <f t="shared" si="582"/>
        <v>3.8198759136050073E-2</v>
      </c>
      <c r="I12455" t="str">
        <f t="shared" si="583"/>
        <v/>
      </c>
      <c r="J12455" t="str">
        <f t="shared" si="584"/>
        <v/>
      </c>
    </row>
    <row r="12456" spans="1:10" x14ac:dyDescent="0.25">
      <c r="A12456" t="s">
        <v>796</v>
      </c>
      <c r="B12456" t="s">
        <v>11530</v>
      </c>
      <c r="C12456" s="27">
        <v>106551.13630275</v>
      </c>
      <c r="D12456">
        <v>3000</v>
      </c>
      <c r="E12456">
        <v>0.375</v>
      </c>
      <c r="F12456">
        <v>2</v>
      </c>
      <c r="G12456">
        <v>12781.0419507479</v>
      </c>
      <c r="H12456" s="73">
        <f t="shared" si="582"/>
        <v>3.8166605302718627E-2</v>
      </c>
      <c r="I12456" t="str">
        <f t="shared" si="583"/>
        <v/>
      </c>
      <c r="J12456" t="str">
        <f t="shared" si="584"/>
        <v/>
      </c>
    </row>
    <row r="12457" spans="1:10" x14ac:dyDescent="0.25">
      <c r="A12457" t="s">
        <v>796</v>
      </c>
      <c r="B12457" t="s">
        <v>4683</v>
      </c>
      <c r="C12457" s="27">
        <v>21123.295454545401</v>
      </c>
      <c r="D12457">
        <v>3000</v>
      </c>
      <c r="E12457">
        <v>6.4204545454545403E-2</v>
      </c>
      <c r="F12457">
        <v>4</v>
      </c>
      <c r="G12457">
        <v>2876.3549331860399</v>
      </c>
      <c r="H12457" s="73">
        <f t="shared" si="582"/>
        <v>3.8127544209432783E-2</v>
      </c>
      <c r="I12457" t="str">
        <f t="shared" si="583"/>
        <v/>
      </c>
      <c r="J12457" t="str">
        <f t="shared" si="584"/>
        <v/>
      </c>
    </row>
    <row r="12458" spans="1:10" x14ac:dyDescent="0.25">
      <c r="A12458" t="s">
        <v>796</v>
      </c>
      <c r="B12458" t="s">
        <v>6523</v>
      </c>
      <c r="C12458" s="27">
        <v>141632.00757575699</v>
      </c>
      <c r="D12458">
        <v>3000</v>
      </c>
      <c r="E12458">
        <v>0.43049242424242401</v>
      </c>
      <c r="F12458">
        <v>3</v>
      </c>
      <c r="G12458">
        <v>19284.627354845801</v>
      </c>
      <c r="H12458" s="73">
        <f t="shared" si="582"/>
        <v>3.812482610238082E-2</v>
      </c>
      <c r="I12458" t="str">
        <f t="shared" si="583"/>
        <v/>
      </c>
      <c r="J12458" t="str">
        <f t="shared" si="584"/>
        <v/>
      </c>
    </row>
    <row r="12459" spans="1:10" x14ac:dyDescent="0.25">
      <c r="A12459" t="s">
        <v>796</v>
      </c>
      <c r="B12459" t="s">
        <v>12622</v>
      </c>
      <c r="C12459" s="27">
        <v>14580.6818181818</v>
      </c>
      <c r="D12459">
        <v>3000</v>
      </c>
      <c r="E12459">
        <v>4.4318181818181798E-2</v>
      </c>
      <c r="F12459">
        <v>23</v>
      </c>
      <c r="G12459">
        <v>1982.12232208921</v>
      </c>
      <c r="H12459" s="73">
        <f t="shared" si="582"/>
        <v>3.8063669251249446E-2</v>
      </c>
      <c r="I12459" t="str">
        <f t="shared" si="583"/>
        <v/>
      </c>
      <c r="J12459" t="str">
        <f t="shared" si="584"/>
        <v/>
      </c>
    </row>
    <row r="12460" spans="1:10" x14ac:dyDescent="0.25">
      <c r="A12460" t="s">
        <v>796</v>
      </c>
      <c r="B12460" t="s">
        <v>10558</v>
      </c>
      <c r="C12460" s="27">
        <v>75084.280303030202</v>
      </c>
      <c r="D12460">
        <v>3000</v>
      </c>
      <c r="E12460">
        <v>0.22821969696969599</v>
      </c>
      <c r="F12460">
        <v>6</v>
      </c>
      <c r="G12460">
        <v>10201.1420438935</v>
      </c>
      <c r="H12460" s="73">
        <f t="shared" si="582"/>
        <v>3.8041514958423464E-2</v>
      </c>
      <c r="I12460" t="str">
        <f t="shared" si="583"/>
        <v/>
      </c>
      <c r="J12460" t="str">
        <f t="shared" si="584"/>
        <v/>
      </c>
    </row>
    <row r="12461" spans="1:10" x14ac:dyDescent="0.25">
      <c r="A12461" t="s">
        <v>796</v>
      </c>
      <c r="B12461" t="s">
        <v>11061</v>
      </c>
      <c r="C12461" s="27">
        <v>16823.8636363636</v>
      </c>
      <c r="D12461">
        <v>3000</v>
      </c>
      <c r="E12461">
        <v>5.1136363636363598E-2</v>
      </c>
      <c r="F12461">
        <v>2</v>
      </c>
      <c r="G12461">
        <v>2284.3819815768602</v>
      </c>
      <c r="H12461" s="73">
        <f t="shared" si="582"/>
        <v>3.8019028724116111E-2</v>
      </c>
      <c r="I12461" t="str">
        <f t="shared" si="583"/>
        <v/>
      </c>
      <c r="J12461" t="str">
        <f t="shared" si="584"/>
        <v/>
      </c>
    </row>
    <row r="12462" spans="1:10" x14ac:dyDescent="0.25">
      <c r="A12462" t="s">
        <v>796</v>
      </c>
      <c r="B12462" t="s">
        <v>9570</v>
      </c>
      <c r="C12462" s="27">
        <v>13160</v>
      </c>
      <c r="D12462">
        <v>3000</v>
      </c>
      <c r="E12462">
        <v>2.5378787878787799E-2</v>
      </c>
      <c r="F12462">
        <v>1</v>
      </c>
      <c r="G12462">
        <v>1784.7545807024301</v>
      </c>
      <c r="H12462" s="73">
        <f t="shared" si="582"/>
        <v>3.7973501717072977E-2</v>
      </c>
      <c r="I12462" t="str">
        <f t="shared" si="583"/>
        <v/>
      </c>
      <c r="J12462" t="str">
        <f t="shared" si="584"/>
        <v/>
      </c>
    </row>
    <row r="12463" spans="1:10" x14ac:dyDescent="0.25">
      <c r="A12463" t="s">
        <v>796</v>
      </c>
      <c r="B12463" t="s">
        <v>3739</v>
      </c>
      <c r="C12463" s="27">
        <v>32214.583333333299</v>
      </c>
      <c r="D12463">
        <v>3000</v>
      </c>
      <c r="E12463">
        <v>9.7916666666666596E-2</v>
      </c>
      <c r="F12463">
        <v>7</v>
      </c>
      <c r="G12463">
        <v>4364.9939252308604</v>
      </c>
      <c r="H12463" s="73">
        <f t="shared" si="582"/>
        <v>3.7939286267284988E-2</v>
      </c>
      <c r="I12463" t="str">
        <f t="shared" si="583"/>
        <v/>
      </c>
      <c r="J12463" t="str">
        <f t="shared" si="584"/>
        <v/>
      </c>
    </row>
    <row r="12464" spans="1:10" x14ac:dyDescent="0.25">
      <c r="A12464" t="s">
        <v>796</v>
      </c>
      <c r="B12464" t="s">
        <v>10886</v>
      </c>
      <c r="C12464" s="27">
        <v>145673.69998562799</v>
      </c>
      <c r="D12464">
        <v>3000</v>
      </c>
      <c r="E12464">
        <v>0.51268939393939394</v>
      </c>
      <c r="F12464">
        <v>3</v>
      </c>
      <c r="G12464">
        <v>17367.5321728735</v>
      </c>
      <c r="H12464" s="73">
        <f t="shared" si="582"/>
        <v>3.7934321442261484E-2</v>
      </c>
      <c r="I12464" t="str">
        <f t="shared" si="583"/>
        <v/>
      </c>
      <c r="J12464" t="str">
        <f t="shared" si="584"/>
        <v/>
      </c>
    </row>
    <row r="12465" spans="1:10" x14ac:dyDescent="0.25">
      <c r="A12465" t="s">
        <v>796</v>
      </c>
      <c r="B12465" t="s">
        <v>11423</v>
      </c>
      <c r="C12465" s="27">
        <v>20188.636363636298</v>
      </c>
      <c r="D12465">
        <v>3000</v>
      </c>
      <c r="E12465">
        <v>6.1363636363636301E-2</v>
      </c>
      <c r="F12465">
        <v>3</v>
      </c>
      <c r="G12465">
        <v>2733.0793880204901</v>
      </c>
      <c r="H12465" s="73">
        <f t="shared" si="582"/>
        <v>3.7905592773176289E-2</v>
      </c>
      <c r="I12465" t="str">
        <f t="shared" si="583"/>
        <v/>
      </c>
      <c r="J12465" t="str">
        <f t="shared" si="584"/>
        <v/>
      </c>
    </row>
    <row r="12466" spans="1:10" x14ac:dyDescent="0.25">
      <c r="A12466" t="s">
        <v>796</v>
      </c>
      <c r="B12466" t="s">
        <v>9221</v>
      </c>
      <c r="C12466" s="27">
        <v>13160</v>
      </c>
      <c r="D12466">
        <v>3000</v>
      </c>
      <c r="E12466">
        <v>4.1666666666666597E-3</v>
      </c>
      <c r="F12466">
        <v>3</v>
      </c>
      <c r="G12466">
        <v>1780.1329948094501</v>
      </c>
      <c r="H12466" s="73">
        <f t="shared" si="582"/>
        <v>3.7875170102328728E-2</v>
      </c>
      <c r="I12466" t="str">
        <f t="shared" si="583"/>
        <v/>
      </c>
      <c r="J12466" t="str">
        <f t="shared" si="584"/>
        <v/>
      </c>
    </row>
    <row r="12467" spans="1:10" x14ac:dyDescent="0.25">
      <c r="A12467" t="s">
        <v>796</v>
      </c>
      <c r="B12467" t="s">
        <v>10297</v>
      </c>
      <c r="C12467" s="27">
        <v>53213.257575757503</v>
      </c>
      <c r="D12467">
        <v>3000</v>
      </c>
      <c r="E12467">
        <v>0.16174242424242399</v>
      </c>
      <c r="F12467">
        <v>3</v>
      </c>
      <c r="G12467">
        <v>7193.6799105701302</v>
      </c>
      <c r="H12467" s="73">
        <f t="shared" si="582"/>
        <v>3.7852040388470259E-2</v>
      </c>
      <c r="I12467" t="str">
        <f t="shared" si="583"/>
        <v/>
      </c>
      <c r="J12467" t="str">
        <f t="shared" si="584"/>
        <v/>
      </c>
    </row>
    <row r="12468" spans="1:10" x14ac:dyDescent="0.25">
      <c r="A12468" t="s">
        <v>796</v>
      </c>
      <c r="B12468" t="s">
        <v>12255</v>
      </c>
      <c r="C12468" s="27">
        <v>41685.795454545398</v>
      </c>
      <c r="D12468">
        <v>3000</v>
      </c>
      <c r="E12468">
        <v>0.12670454545454499</v>
      </c>
      <c r="F12468">
        <v>3</v>
      </c>
      <c r="G12468">
        <v>5634.44991992002</v>
      </c>
      <c r="H12468" s="73">
        <f t="shared" si="582"/>
        <v>3.7846128648255963E-2</v>
      </c>
      <c r="I12468" t="str">
        <f t="shared" si="583"/>
        <v/>
      </c>
      <c r="J12468" t="str">
        <f t="shared" si="584"/>
        <v/>
      </c>
    </row>
    <row r="12469" spans="1:10" x14ac:dyDescent="0.25">
      <c r="A12469" t="s">
        <v>796</v>
      </c>
      <c r="B12469" t="s">
        <v>7841</v>
      </c>
      <c r="C12469" s="27">
        <v>32339.2045454545</v>
      </c>
      <c r="D12469">
        <v>3000</v>
      </c>
      <c r="E12469">
        <v>9.8295454545454505E-2</v>
      </c>
      <c r="F12469">
        <v>3</v>
      </c>
      <c r="G12469">
        <v>4362.2208736755501</v>
      </c>
      <c r="H12469" s="73">
        <f t="shared" si="582"/>
        <v>3.776907508384688E-2</v>
      </c>
      <c r="I12469" t="str">
        <f t="shared" si="583"/>
        <v/>
      </c>
      <c r="J12469" t="str">
        <f t="shared" si="584"/>
        <v/>
      </c>
    </row>
    <row r="12470" spans="1:10" x14ac:dyDescent="0.25">
      <c r="A12470" t="s">
        <v>796</v>
      </c>
      <c r="B12470" t="s">
        <v>11040</v>
      </c>
      <c r="C12470" s="27">
        <v>16138.446969696901</v>
      </c>
      <c r="D12470">
        <v>3000</v>
      </c>
      <c r="E12470">
        <v>4.90530303030303E-2</v>
      </c>
      <c r="F12470">
        <v>1</v>
      </c>
      <c r="G12470">
        <v>2175.9942433138999</v>
      </c>
      <c r="H12470" s="73">
        <f t="shared" si="582"/>
        <v>3.7753223050020247E-2</v>
      </c>
      <c r="I12470" t="str">
        <f t="shared" si="583"/>
        <v/>
      </c>
      <c r="J12470" t="str">
        <f t="shared" si="584"/>
        <v/>
      </c>
    </row>
    <row r="12471" spans="1:10" x14ac:dyDescent="0.25">
      <c r="A12471" t="s">
        <v>796</v>
      </c>
      <c r="B12471" t="s">
        <v>8342</v>
      </c>
      <c r="C12471" s="27">
        <v>44552.083333333299</v>
      </c>
      <c r="D12471">
        <v>3000</v>
      </c>
      <c r="E12471">
        <v>0.13541666666666599</v>
      </c>
      <c r="F12471">
        <v>3</v>
      </c>
      <c r="G12471">
        <v>6002.8104296627598</v>
      </c>
      <c r="H12471" s="73">
        <f t="shared" si="582"/>
        <v>3.7726337233887311E-2</v>
      </c>
      <c r="I12471" t="str">
        <f t="shared" si="583"/>
        <v/>
      </c>
      <c r="J12471" t="str">
        <f t="shared" si="584"/>
        <v/>
      </c>
    </row>
    <row r="12472" spans="1:10" x14ac:dyDescent="0.25">
      <c r="A12472" t="s">
        <v>796</v>
      </c>
      <c r="B12472" t="s">
        <v>8804</v>
      </c>
      <c r="C12472" s="27">
        <v>36264.772727272699</v>
      </c>
      <c r="D12472">
        <v>3000</v>
      </c>
      <c r="E12472">
        <v>0.11022727272727199</v>
      </c>
      <c r="F12472">
        <v>1</v>
      </c>
      <c r="G12472">
        <v>4884.16641017847</v>
      </c>
      <c r="H12472" s="73">
        <f t="shared" si="582"/>
        <v>3.7710607071349461E-2</v>
      </c>
      <c r="I12472" t="str">
        <f t="shared" si="583"/>
        <v/>
      </c>
      <c r="J12472" t="str">
        <f t="shared" si="584"/>
        <v/>
      </c>
    </row>
    <row r="12473" spans="1:10" x14ac:dyDescent="0.25">
      <c r="A12473" t="s">
        <v>796</v>
      </c>
      <c r="B12473" t="s">
        <v>4152</v>
      </c>
      <c r="C12473" s="27">
        <v>32650.7575757575</v>
      </c>
      <c r="D12473">
        <v>3000</v>
      </c>
      <c r="E12473">
        <v>9.9242424242424201E-2</v>
      </c>
      <c r="F12473">
        <v>1</v>
      </c>
      <c r="G12473">
        <v>4395.9382324647504</v>
      </c>
      <c r="H12473" s="73">
        <f t="shared" si="582"/>
        <v>3.7697829896725515E-2</v>
      </c>
      <c r="I12473" t="str">
        <f t="shared" si="583"/>
        <v/>
      </c>
      <c r="J12473" t="str">
        <f t="shared" si="584"/>
        <v/>
      </c>
    </row>
    <row r="12474" spans="1:10" x14ac:dyDescent="0.25">
      <c r="A12474" t="s">
        <v>796</v>
      </c>
      <c r="B12474" t="s">
        <v>8387</v>
      </c>
      <c r="C12474" s="27">
        <v>18070.075757575702</v>
      </c>
      <c r="D12474">
        <v>3000</v>
      </c>
      <c r="E12474">
        <v>5.4924242424242403E-2</v>
      </c>
      <c r="F12474">
        <v>2</v>
      </c>
      <c r="G12474">
        <v>2430.6424942409999</v>
      </c>
      <c r="H12474" s="73">
        <f t="shared" si="582"/>
        <v>3.7663367188826145E-2</v>
      </c>
      <c r="I12474" t="str">
        <f t="shared" si="583"/>
        <v/>
      </c>
      <c r="J12474" t="str">
        <f t="shared" si="584"/>
        <v/>
      </c>
    </row>
    <row r="12475" spans="1:10" x14ac:dyDescent="0.25">
      <c r="A12475" t="s">
        <v>796</v>
      </c>
      <c r="B12475" t="s">
        <v>8676</v>
      </c>
      <c r="C12475" s="27">
        <v>25547.3484848484</v>
      </c>
      <c r="D12475">
        <v>3000</v>
      </c>
      <c r="E12475">
        <v>7.7651515151515096E-2</v>
      </c>
      <c r="F12475">
        <v>4</v>
      </c>
      <c r="G12475">
        <v>3435.8547488672202</v>
      </c>
      <c r="H12475" s="73">
        <f t="shared" si="582"/>
        <v>3.7657110688155568E-2</v>
      </c>
      <c r="I12475" t="str">
        <f t="shared" si="583"/>
        <v/>
      </c>
      <c r="J12475" t="str">
        <f t="shared" si="584"/>
        <v/>
      </c>
    </row>
    <row r="12476" spans="1:10" x14ac:dyDescent="0.25">
      <c r="A12476" t="s">
        <v>796</v>
      </c>
      <c r="B12476" t="s">
        <v>5480</v>
      </c>
      <c r="C12476" s="27">
        <v>17758.522727272699</v>
      </c>
      <c r="D12476">
        <v>3000</v>
      </c>
      <c r="E12476">
        <v>5.39772727272727E-2</v>
      </c>
      <c r="F12476">
        <v>4</v>
      </c>
      <c r="G12476">
        <v>2388.3303295652499</v>
      </c>
      <c r="H12476" s="73">
        <f t="shared" si="582"/>
        <v>3.7656988846896694E-2</v>
      </c>
      <c r="I12476" t="str">
        <f t="shared" si="583"/>
        <v/>
      </c>
      <c r="J12476" t="str">
        <f t="shared" si="584"/>
        <v/>
      </c>
    </row>
    <row r="12477" spans="1:10" x14ac:dyDescent="0.25">
      <c r="A12477" t="s">
        <v>796</v>
      </c>
      <c r="B12477" t="s">
        <v>7846</v>
      </c>
      <c r="C12477" s="27">
        <v>13160</v>
      </c>
      <c r="D12477">
        <v>3000</v>
      </c>
      <c r="E12477">
        <v>1.8939393939393901E-3</v>
      </c>
      <c r="F12477">
        <v>5</v>
      </c>
      <c r="G12477">
        <v>1769.27035491948</v>
      </c>
      <c r="H12477" s="73">
        <f t="shared" si="582"/>
        <v>3.7644050104669785E-2</v>
      </c>
      <c r="I12477" t="str">
        <f t="shared" si="583"/>
        <v/>
      </c>
      <c r="J12477" t="str">
        <f t="shared" si="584"/>
        <v/>
      </c>
    </row>
    <row r="12478" spans="1:10" x14ac:dyDescent="0.25">
      <c r="A12478" t="s">
        <v>796</v>
      </c>
      <c r="B12478" t="s">
        <v>4766</v>
      </c>
      <c r="C12478" s="27">
        <v>19316.2878787878</v>
      </c>
      <c r="D12478">
        <v>3000</v>
      </c>
      <c r="E12478">
        <v>5.8712121212121202E-2</v>
      </c>
      <c r="F12478">
        <v>6</v>
      </c>
      <c r="G12478">
        <v>2596.2144901090801</v>
      </c>
      <c r="H12478" s="73">
        <f t="shared" si="582"/>
        <v>3.7633527818190717E-2</v>
      </c>
      <c r="I12478" t="str">
        <f t="shared" si="583"/>
        <v/>
      </c>
      <c r="J12478" t="str">
        <f t="shared" si="584"/>
        <v/>
      </c>
    </row>
    <row r="12479" spans="1:10" x14ac:dyDescent="0.25">
      <c r="A12479" t="s">
        <v>796</v>
      </c>
      <c r="B12479" t="s">
        <v>7596</v>
      </c>
      <c r="C12479" s="27">
        <v>33149.242424242402</v>
      </c>
      <c r="D12479">
        <v>3000</v>
      </c>
      <c r="E12479">
        <v>0.100757575757575</v>
      </c>
      <c r="F12479">
        <v>2</v>
      </c>
      <c r="G12479">
        <v>4454.67833872963</v>
      </c>
      <c r="H12479" s="73">
        <f t="shared" si="582"/>
        <v>3.7627102269224874E-2</v>
      </c>
      <c r="I12479" t="str">
        <f t="shared" si="583"/>
        <v/>
      </c>
      <c r="J12479" t="str">
        <f t="shared" si="584"/>
        <v/>
      </c>
    </row>
    <row r="12480" spans="1:10" x14ac:dyDescent="0.25">
      <c r="A12480" t="s">
        <v>796</v>
      </c>
      <c r="B12480" t="s">
        <v>6277</v>
      </c>
      <c r="C12480" s="27">
        <v>21808.712121212098</v>
      </c>
      <c r="D12480">
        <v>3000</v>
      </c>
      <c r="E12480">
        <v>6.6287878787878701E-2</v>
      </c>
      <c r="F12480">
        <v>1</v>
      </c>
      <c r="G12480">
        <v>2929.6154339006198</v>
      </c>
      <c r="H12480" s="73">
        <f t="shared" si="582"/>
        <v>3.7613056513058449E-2</v>
      </c>
      <c r="I12480" t="str">
        <f t="shared" si="583"/>
        <v/>
      </c>
      <c r="J12480" t="str">
        <f t="shared" si="584"/>
        <v/>
      </c>
    </row>
    <row r="12481" spans="1:10" x14ac:dyDescent="0.25">
      <c r="A12481" t="s">
        <v>796</v>
      </c>
      <c r="B12481" t="s">
        <v>7962</v>
      </c>
      <c r="C12481" s="27">
        <v>21995.6439393939</v>
      </c>
      <c r="D12481">
        <v>3000</v>
      </c>
      <c r="E12481">
        <v>6.6856060606060599E-2</v>
      </c>
      <c r="F12481">
        <v>1</v>
      </c>
      <c r="G12481">
        <v>2953.6783042054499</v>
      </c>
      <c r="H12481" s="73">
        <f t="shared" si="582"/>
        <v>3.7599714173238014E-2</v>
      </c>
      <c r="I12481" t="str">
        <f t="shared" si="583"/>
        <v/>
      </c>
      <c r="J12481" t="str">
        <f t="shared" si="584"/>
        <v/>
      </c>
    </row>
    <row r="12482" spans="1:10" x14ac:dyDescent="0.25">
      <c r="A12482" t="s">
        <v>796</v>
      </c>
      <c r="B12482" t="s">
        <v>13241</v>
      </c>
      <c r="C12482" s="27">
        <v>20375.5681818181</v>
      </c>
      <c r="D12482">
        <v>3000</v>
      </c>
      <c r="E12482">
        <v>6.1931818181818102E-2</v>
      </c>
      <c r="F12482">
        <v>3</v>
      </c>
      <c r="G12482">
        <v>2733.0793880204901</v>
      </c>
      <c r="H12482" s="73">
        <f t="shared" ref="H12482:H12545" si="585">G12482/SUMIFS(C:C,B:B,B12482)</f>
        <v>3.7557835041312305E-2</v>
      </c>
      <c r="I12482" t="str">
        <f t="shared" ref="I12482:I12545" si="586">IF(A12482="Construction",SUMIFS(D:D,A:A,"Engineering",B:B,B12482),"")</f>
        <v/>
      </c>
      <c r="J12482" t="str">
        <f t="shared" si="584"/>
        <v/>
      </c>
    </row>
    <row r="12483" spans="1:10" x14ac:dyDescent="0.25">
      <c r="A12483" t="s">
        <v>796</v>
      </c>
      <c r="B12483" t="s">
        <v>4806</v>
      </c>
      <c r="C12483" s="27">
        <v>13646.022727272701</v>
      </c>
      <c r="D12483">
        <v>3000</v>
      </c>
      <c r="E12483">
        <v>4.1477272727272703E-2</v>
      </c>
      <c r="F12483">
        <v>2</v>
      </c>
      <c r="G12483">
        <v>1829.65334274627</v>
      </c>
      <c r="H12483" s="73">
        <f t="shared" si="585"/>
        <v>3.7542289515982964E-2</v>
      </c>
      <c r="I12483" t="str">
        <f t="shared" si="586"/>
        <v/>
      </c>
      <c r="J12483" t="str">
        <f t="shared" ref="J12483:J12546" si="587">IF(AND(I12483&lt;&gt;"",I12483&lt;&gt;3000,I12483&lt;&gt;0),D12483-I12483,"")</f>
        <v/>
      </c>
    </row>
    <row r="12484" spans="1:10" x14ac:dyDescent="0.25">
      <c r="A12484" t="s">
        <v>796</v>
      </c>
      <c r="B12484" t="s">
        <v>11628</v>
      </c>
      <c r="C12484" s="27">
        <v>34893.939393939298</v>
      </c>
      <c r="D12484">
        <v>3000</v>
      </c>
      <c r="E12484">
        <v>0.10606060606060599</v>
      </c>
      <c r="F12484">
        <v>3</v>
      </c>
      <c r="G12484">
        <v>4676.5598573390098</v>
      </c>
      <c r="H12484" s="73">
        <f t="shared" si="585"/>
        <v>3.7526194599924005E-2</v>
      </c>
      <c r="I12484" t="str">
        <f t="shared" si="586"/>
        <v/>
      </c>
      <c r="J12484" t="str">
        <f t="shared" si="587"/>
        <v/>
      </c>
    </row>
    <row r="12485" spans="1:10" x14ac:dyDescent="0.25">
      <c r="A12485" t="s">
        <v>796</v>
      </c>
      <c r="B12485" t="s">
        <v>11559</v>
      </c>
      <c r="C12485" s="27">
        <v>53836.363636363603</v>
      </c>
      <c r="D12485">
        <v>3000</v>
      </c>
      <c r="E12485">
        <v>0.163636363636363</v>
      </c>
      <c r="F12485">
        <v>30</v>
      </c>
      <c r="G12485">
        <v>7213.8714666853202</v>
      </c>
      <c r="H12485" s="73">
        <f t="shared" si="585"/>
        <v>3.7518953254628278E-2</v>
      </c>
      <c r="I12485" t="str">
        <f t="shared" si="586"/>
        <v/>
      </c>
      <c r="J12485" t="str">
        <f t="shared" si="587"/>
        <v/>
      </c>
    </row>
    <row r="12486" spans="1:10" x14ac:dyDescent="0.25">
      <c r="A12486" t="s">
        <v>796</v>
      </c>
      <c r="B12486" t="s">
        <v>6622</v>
      </c>
      <c r="C12486" s="27">
        <v>13832.9545454545</v>
      </c>
      <c r="D12486">
        <v>3000</v>
      </c>
      <c r="E12486">
        <v>4.2045454545454497E-2</v>
      </c>
      <c r="F12486">
        <v>1</v>
      </c>
      <c r="G12486">
        <v>1852.5622686142101</v>
      </c>
      <c r="H12486" s="73">
        <f t="shared" si="585"/>
        <v>3.7498672717205472E-2</v>
      </c>
      <c r="I12486" t="str">
        <f t="shared" si="586"/>
        <v/>
      </c>
      <c r="J12486" t="str">
        <f t="shared" si="587"/>
        <v/>
      </c>
    </row>
    <row r="12487" spans="1:10" x14ac:dyDescent="0.25">
      <c r="A12487" t="s">
        <v>796</v>
      </c>
      <c r="B12487" t="s">
        <v>4677</v>
      </c>
      <c r="C12487" s="27">
        <v>25983.522727272699</v>
      </c>
      <c r="D12487">
        <v>3000</v>
      </c>
      <c r="E12487">
        <v>7.8977272727272702E-2</v>
      </c>
      <c r="F12487">
        <v>17</v>
      </c>
      <c r="G12487">
        <v>3471.5377868162</v>
      </c>
      <c r="H12487" s="73">
        <f t="shared" si="585"/>
        <v>3.7409499493626298E-2</v>
      </c>
      <c r="I12487" t="str">
        <f t="shared" si="586"/>
        <v/>
      </c>
      <c r="J12487" t="str">
        <f t="shared" si="587"/>
        <v/>
      </c>
    </row>
    <row r="12488" spans="1:10" x14ac:dyDescent="0.25">
      <c r="A12488" t="s">
        <v>796</v>
      </c>
      <c r="B12488" t="s">
        <v>4514</v>
      </c>
      <c r="C12488" s="27">
        <v>13160</v>
      </c>
      <c r="D12488">
        <v>3000</v>
      </c>
      <c r="E12488">
        <v>2.5757575757575701E-2</v>
      </c>
      <c r="G12488">
        <v>1757.6464253116901</v>
      </c>
      <c r="H12488" s="73">
        <f t="shared" si="585"/>
        <v>3.7396732453440218E-2</v>
      </c>
      <c r="I12488" t="str">
        <f t="shared" si="586"/>
        <v/>
      </c>
      <c r="J12488" t="str">
        <f t="shared" si="587"/>
        <v/>
      </c>
    </row>
    <row r="12489" spans="1:10" x14ac:dyDescent="0.25">
      <c r="A12489" t="s">
        <v>796</v>
      </c>
      <c r="B12489" t="s">
        <v>8305</v>
      </c>
      <c r="C12489" s="27">
        <v>13209.8484848484</v>
      </c>
      <c r="D12489">
        <v>3000</v>
      </c>
      <c r="E12489">
        <v>4.0151515151515098E-2</v>
      </c>
      <c r="F12489">
        <v>2</v>
      </c>
      <c r="G12489">
        <v>1763.90016170735</v>
      </c>
      <c r="H12489" s="73">
        <f t="shared" si="585"/>
        <v>3.7388168823022191E-2</v>
      </c>
      <c r="I12489" t="str">
        <f t="shared" si="586"/>
        <v/>
      </c>
      <c r="J12489" t="str">
        <f t="shared" si="587"/>
        <v/>
      </c>
    </row>
    <row r="12490" spans="1:10" x14ac:dyDescent="0.25">
      <c r="A12490" t="s">
        <v>796</v>
      </c>
      <c r="B12490" t="s">
        <v>10847</v>
      </c>
      <c r="C12490" s="27">
        <v>13160</v>
      </c>
      <c r="D12490">
        <v>3000</v>
      </c>
      <c r="E12490">
        <v>3.125E-2</v>
      </c>
      <c r="F12490">
        <v>6</v>
      </c>
      <c r="G12490">
        <v>1753.4216997155099</v>
      </c>
      <c r="H12490" s="73">
        <f t="shared" si="585"/>
        <v>3.7306844674798084E-2</v>
      </c>
      <c r="I12490" t="str">
        <f t="shared" si="586"/>
        <v/>
      </c>
      <c r="J12490" t="str">
        <f t="shared" si="587"/>
        <v/>
      </c>
    </row>
    <row r="12491" spans="1:10" x14ac:dyDescent="0.25">
      <c r="A12491" t="s">
        <v>796</v>
      </c>
      <c r="B12491" t="s">
        <v>13450</v>
      </c>
      <c r="C12491" s="27">
        <v>13160</v>
      </c>
      <c r="D12491">
        <v>3000</v>
      </c>
      <c r="E12491">
        <v>3.9015151515151503E-2</v>
      </c>
      <c r="F12491">
        <v>1</v>
      </c>
      <c r="G12491">
        <v>1753.3119279063201</v>
      </c>
      <c r="H12491" s="73">
        <f t="shared" si="585"/>
        <v>3.7304509104389788E-2</v>
      </c>
      <c r="I12491" t="str">
        <f t="shared" si="586"/>
        <v/>
      </c>
      <c r="J12491" t="str">
        <f t="shared" si="587"/>
        <v/>
      </c>
    </row>
    <row r="12492" spans="1:10" x14ac:dyDescent="0.25">
      <c r="A12492" t="s">
        <v>796</v>
      </c>
      <c r="B12492" t="s">
        <v>10540</v>
      </c>
      <c r="C12492" s="27">
        <v>13160</v>
      </c>
      <c r="D12492">
        <v>3000</v>
      </c>
      <c r="E12492">
        <v>2.2916666666666599E-2</v>
      </c>
      <c r="F12492">
        <v>1</v>
      </c>
      <c r="G12492">
        <v>1753.1844428950701</v>
      </c>
      <c r="H12492" s="73">
        <f t="shared" si="585"/>
        <v>3.7301796657341915E-2</v>
      </c>
      <c r="I12492" t="str">
        <f t="shared" si="586"/>
        <v/>
      </c>
      <c r="J12492" t="str">
        <f t="shared" si="587"/>
        <v/>
      </c>
    </row>
    <row r="12493" spans="1:10" x14ac:dyDescent="0.25">
      <c r="A12493" t="s">
        <v>796</v>
      </c>
      <c r="B12493" t="s">
        <v>7203</v>
      </c>
      <c r="C12493" s="27">
        <v>13583.7121212121</v>
      </c>
      <c r="D12493">
        <v>3000</v>
      </c>
      <c r="E12493">
        <v>4.12878787878787E-2</v>
      </c>
      <c r="F12493">
        <v>12</v>
      </c>
      <c r="G12493">
        <v>1809.1492388598699</v>
      </c>
      <c r="H12493" s="73">
        <f t="shared" si="585"/>
        <v>3.7291852356744599E-2</v>
      </c>
      <c r="I12493" t="str">
        <f t="shared" si="586"/>
        <v/>
      </c>
      <c r="J12493" t="str">
        <f t="shared" si="587"/>
        <v/>
      </c>
    </row>
    <row r="12494" spans="1:10" x14ac:dyDescent="0.25">
      <c r="A12494" t="s">
        <v>796</v>
      </c>
      <c r="B12494" t="s">
        <v>8933</v>
      </c>
      <c r="C12494" s="27">
        <v>22494.128787878701</v>
      </c>
      <c r="D12494">
        <v>3000</v>
      </c>
      <c r="E12494">
        <v>6.8371212121212097E-2</v>
      </c>
      <c r="F12494">
        <v>4</v>
      </c>
      <c r="G12494">
        <v>2993.8620591777599</v>
      </c>
      <c r="H12494" s="73">
        <f t="shared" si="585"/>
        <v>3.7266674538713032E-2</v>
      </c>
      <c r="I12494" t="str">
        <f t="shared" si="586"/>
        <v/>
      </c>
      <c r="J12494" t="str">
        <f t="shared" si="587"/>
        <v/>
      </c>
    </row>
    <row r="12495" spans="1:10" x14ac:dyDescent="0.25">
      <c r="A12495" t="s">
        <v>796</v>
      </c>
      <c r="B12495" t="s">
        <v>5262</v>
      </c>
      <c r="C12495" s="27">
        <v>13521.4015151515</v>
      </c>
      <c r="D12495">
        <v>3000</v>
      </c>
      <c r="E12495">
        <v>4.1098484848484801E-2</v>
      </c>
      <c r="F12495">
        <v>1</v>
      </c>
      <c r="G12495">
        <v>1798.3560010650899</v>
      </c>
      <c r="H12495" s="73">
        <f t="shared" si="585"/>
        <v>3.724019878664063E-2</v>
      </c>
      <c r="I12495" t="str">
        <f t="shared" si="586"/>
        <v/>
      </c>
      <c r="J12495" t="str">
        <f t="shared" si="587"/>
        <v/>
      </c>
    </row>
    <row r="12496" spans="1:10" x14ac:dyDescent="0.25">
      <c r="A12496" t="s">
        <v>796</v>
      </c>
      <c r="B12496" t="s">
        <v>6541</v>
      </c>
      <c r="C12496" s="27">
        <v>33336.174242424197</v>
      </c>
      <c r="D12496">
        <v>3000</v>
      </c>
      <c r="E12496">
        <v>0.101325757575757</v>
      </c>
      <c r="F12496">
        <v>10</v>
      </c>
      <c r="G12496">
        <v>4430.5632223929997</v>
      </c>
      <c r="H12496" s="73">
        <f t="shared" si="585"/>
        <v>3.721355945792014E-2</v>
      </c>
      <c r="I12496" t="str">
        <f t="shared" si="586"/>
        <v/>
      </c>
      <c r="J12496" t="str">
        <f t="shared" si="587"/>
        <v/>
      </c>
    </row>
    <row r="12497" spans="1:10" x14ac:dyDescent="0.25">
      <c r="A12497" t="s">
        <v>796</v>
      </c>
      <c r="B12497" t="s">
        <v>13313</v>
      </c>
      <c r="C12497" s="27">
        <v>14269.128787878701</v>
      </c>
      <c r="D12497">
        <v>3000</v>
      </c>
      <c r="E12497">
        <v>4.3371212121212102E-2</v>
      </c>
      <c r="F12497">
        <v>2</v>
      </c>
      <c r="G12497">
        <v>1894.6854549365901</v>
      </c>
      <c r="H12497" s="73">
        <f t="shared" si="585"/>
        <v>3.7178999171477191E-2</v>
      </c>
      <c r="I12497" t="str">
        <f t="shared" si="586"/>
        <v/>
      </c>
      <c r="J12497" t="str">
        <f t="shared" si="587"/>
        <v/>
      </c>
    </row>
    <row r="12498" spans="1:10" x14ac:dyDescent="0.25">
      <c r="A12498" t="s">
        <v>796</v>
      </c>
      <c r="B12498" t="s">
        <v>9003</v>
      </c>
      <c r="C12498" s="27">
        <v>35890.909090909103</v>
      </c>
      <c r="D12498">
        <v>3000</v>
      </c>
      <c r="E12498">
        <v>0.109090909090909</v>
      </c>
      <c r="F12498">
        <v>4</v>
      </c>
      <c r="G12498">
        <v>4765.06204054094</v>
      </c>
      <c r="H12498" s="73">
        <f t="shared" si="585"/>
        <v>3.717424286946832E-2</v>
      </c>
      <c r="I12498" t="str">
        <f t="shared" si="586"/>
        <v/>
      </c>
      <c r="J12498" t="str">
        <f t="shared" si="587"/>
        <v/>
      </c>
    </row>
    <row r="12499" spans="1:10" x14ac:dyDescent="0.25">
      <c r="A12499" t="s">
        <v>796</v>
      </c>
      <c r="B12499" t="s">
        <v>4298</v>
      </c>
      <c r="C12499" s="27">
        <v>43555.113636363603</v>
      </c>
      <c r="D12499">
        <v>3000</v>
      </c>
      <c r="E12499">
        <v>0.132386363636363</v>
      </c>
      <c r="F12499">
        <v>5</v>
      </c>
      <c r="G12499">
        <v>5781.3391930923499</v>
      </c>
      <c r="H12499" s="73">
        <f t="shared" si="585"/>
        <v>3.7166129047000569E-2</v>
      </c>
      <c r="I12499" t="str">
        <f t="shared" si="586"/>
        <v/>
      </c>
      <c r="J12499" t="str">
        <f t="shared" si="587"/>
        <v/>
      </c>
    </row>
    <row r="12500" spans="1:10" x14ac:dyDescent="0.25">
      <c r="A12500" t="s">
        <v>796</v>
      </c>
      <c r="B12500" t="s">
        <v>4009</v>
      </c>
      <c r="C12500" s="27">
        <v>27977.462121212098</v>
      </c>
      <c r="D12500">
        <v>3000</v>
      </c>
      <c r="E12500">
        <v>8.5037878787878704E-2</v>
      </c>
      <c r="F12500">
        <v>4</v>
      </c>
      <c r="G12500">
        <v>3713.50764189541</v>
      </c>
      <c r="H12500" s="73">
        <f t="shared" si="585"/>
        <v>3.71649914215188E-2</v>
      </c>
      <c r="I12500" t="str">
        <f t="shared" si="586"/>
        <v/>
      </c>
      <c r="J12500" t="str">
        <f t="shared" si="587"/>
        <v/>
      </c>
    </row>
    <row r="12501" spans="1:10" x14ac:dyDescent="0.25">
      <c r="A12501" t="s">
        <v>796</v>
      </c>
      <c r="B12501" t="s">
        <v>10149</v>
      </c>
      <c r="C12501" s="27">
        <v>15702.272727272701</v>
      </c>
      <c r="D12501">
        <v>3000</v>
      </c>
      <c r="E12501">
        <v>4.7727272727272702E-2</v>
      </c>
      <c r="F12501">
        <v>1</v>
      </c>
      <c r="G12501">
        <v>2083.46122074615</v>
      </c>
      <c r="H12501" s="73">
        <f t="shared" si="585"/>
        <v>3.7151892082200891E-2</v>
      </c>
      <c r="I12501" t="str">
        <f t="shared" si="586"/>
        <v/>
      </c>
      <c r="J12501" t="str">
        <f t="shared" si="587"/>
        <v/>
      </c>
    </row>
    <row r="12502" spans="1:10" x14ac:dyDescent="0.25">
      <c r="A12502" t="s">
        <v>796</v>
      </c>
      <c r="B12502" t="s">
        <v>10093</v>
      </c>
      <c r="C12502" s="27">
        <v>171603.409090909</v>
      </c>
      <c r="D12502">
        <v>3000</v>
      </c>
      <c r="E12502">
        <v>0.52159090909090899</v>
      </c>
      <c r="F12502">
        <v>7</v>
      </c>
      <c r="G12502">
        <v>22758.183165882201</v>
      </c>
      <c r="H12502" s="73">
        <f t="shared" si="585"/>
        <v>3.7133826887268982E-2</v>
      </c>
      <c r="I12502" t="str">
        <f t="shared" si="586"/>
        <v/>
      </c>
      <c r="J12502" t="str">
        <f t="shared" si="587"/>
        <v/>
      </c>
    </row>
    <row r="12503" spans="1:10" x14ac:dyDescent="0.25">
      <c r="A12503" t="s">
        <v>796</v>
      </c>
      <c r="B12503" t="s">
        <v>10675</v>
      </c>
      <c r="C12503" s="27">
        <v>21684.090909090901</v>
      </c>
      <c r="D12503">
        <v>3000</v>
      </c>
      <c r="E12503">
        <v>6.5909090909090903E-2</v>
      </c>
      <c r="F12503">
        <v>3</v>
      </c>
      <c r="G12503">
        <v>2874.7849479757801</v>
      </c>
      <c r="H12503" s="73">
        <f t="shared" si="585"/>
        <v>3.7121214295211848E-2</v>
      </c>
      <c r="I12503" t="str">
        <f t="shared" si="586"/>
        <v/>
      </c>
      <c r="J12503" t="str">
        <f t="shared" si="587"/>
        <v/>
      </c>
    </row>
    <row r="12504" spans="1:10" x14ac:dyDescent="0.25">
      <c r="A12504" t="s">
        <v>796</v>
      </c>
      <c r="B12504" t="s">
        <v>4546</v>
      </c>
      <c r="C12504" s="27">
        <v>13396.7803030303</v>
      </c>
      <c r="D12504">
        <v>3000</v>
      </c>
      <c r="E12504">
        <v>4.0719696969696899E-2</v>
      </c>
      <c r="F12504">
        <v>10</v>
      </c>
      <c r="G12504">
        <v>1773.60359678185</v>
      </c>
      <c r="H12504" s="73">
        <f t="shared" si="585"/>
        <v>3.706928051858753E-2</v>
      </c>
      <c r="I12504" t="str">
        <f t="shared" si="586"/>
        <v/>
      </c>
      <c r="J12504" t="str">
        <f t="shared" si="587"/>
        <v/>
      </c>
    </row>
    <row r="12505" spans="1:10" x14ac:dyDescent="0.25">
      <c r="A12505" t="s">
        <v>796</v>
      </c>
      <c r="B12505" t="s">
        <v>9341</v>
      </c>
      <c r="C12505" s="27">
        <v>24425.7575757575</v>
      </c>
      <c r="D12505">
        <v>3000</v>
      </c>
      <c r="E12505">
        <v>7.4242424242424193E-2</v>
      </c>
      <c r="F12505">
        <v>1</v>
      </c>
      <c r="G12505">
        <v>3233.2828535213398</v>
      </c>
      <c r="H12505" s="73">
        <f t="shared" si="585"/>
        <v>3.7064119554044095E-2</v>
      </c>
      <c r="I12505" t="str">
        <f t="shared" si="586"/>
        <v/>
      </c>
      <c r="J12505" t="str">
        <f t="shared" si="587"/>
        <v/>
      </c>
    </row>
    <row r="12506" spans="1:10" x14ac:dyDescent="0.25">
      <c r="A12506" t="s">
        <v>796</v>
      </c>
      <c r="B12506" t="s">
        <v>11935</v>
      </c>
      <c r="C12506" s="27">
        <v>13160</v>
      </c>
      <c r="D12506">
        <v>3000</v>
      </c>
      <c r="E12506">
        <v>3.3333333333333298E-2</v>
      </c>
      <c r="F12506">
        <v>3</v>
      </c>
      <c r="G12506">
        <v>1739.4887932460799</v>
      </c>
      <c r="H12506" s="73">
        <f t="shared" si="585"/>
        <v>3.7010399856299572E-2</v>
      </c>
      <c r="I12506" t="str">
        <f t="shared" si="586"/>
        <v/>
      </c>
      <c r="J12506" t="str">
        <f t="shared" si="587"/>
        <v/>
      </c>
    </row>
    <row r="12507" spans="1:10" x14ac:dyDescent="0.25">
      <c r="A12507" t="s">
        <v>796</v>
      </c>
      <c r="B12507" t="s">
        <v>5421</v>
      </c>
      <c r="C12507" s="27">
        <v>58509.659090909001</v>
      </c>
      <c r="D12507">
        <v>3000</v>
      </c>
      <c r="E12507">
        <v>0.17784090909090899</v>
      </c>
      <c r="F12507">
        <v>40</v>
      </c>
      <c r="G12507">
        <v>7731.4213904296803</v>
      </c>
      <c r="H12507" s="73">
        <f t="shared" si="585"/>
        <v>3.6998984833542928E-2</v>
      </c>
      <c r="I12507" t="str">
        <f t="shared" si="586"/>
        <v/>
      </c>
      <c r="J12507" t="str">
        <f t="shared" si="587"/>
        <v/>
      </c>
    </row>
    <row r="12508" spans="1:10" x14ac:dyDescent="0.25">
      <c r="A12508" t="s">
        <v>796</v>
      </c>
      <c r="B12508" t="s">
        <v>6255</v>
      </c>
      <c r="C12508" s="27">
        <v>20998.6742424242</v>
      </c>
      <c r="D12508">
        <v>3000</v>
      </c>
      <c r="E12508">
        <v>6.3825757575757494E-2</v>
      </c>
      <c r="F12508">
        <v>4</v>
      </c>
      <c r="G12508">
        <v>2772.23138641693</v>
      </c>
      <c r="H12508" s="73">
        <f t="shared" si="585"/>
        <v>3.6965418827656804E-2</v>
      </c>
      <c r="I12508" t="str">
        <f t="shared" si="586"/>
        <v/>
      </c>
      <c r="J12508" t="str">
        <f t="shared" si="587"/>
        <v/>
      </c>
    </row>
    <row r="12509" spans="1:10" x14ac:dyDescent="0.25">
      <c r="A12509" t="s">
        <v>796</v>
      </c>
      <c r="B12509" t="s">
        <v>7960</v>
      </c>
      <c r="C12509" s="27">
        <v>13160</v>
      </c>
      <c r="D12509">
        <v>3000</v>
      </c>
      <c r="E12509">
        <v>3.3901515151515099E-2</v>
      </c>
      <c r="F12509">
        <v>4</v>
      </c>
      <c r="G12509">
        <v>1737.25268230197</v>
      </c>
      <c r="H12509" s="73">
        <f t="shared" si="585"/>
        <v>3.6962823027701493E-2</v>
      </c>
      <c r="I12509" t="str">
        <f t="shared" si="586"/>
        <v/>
      </c>
      <c r="J12509" t="str">
        <f t="shared" si="587"/>
        <v/>
      </c>
    </row>
    <row r="12510" spans="1:10" x14ac:dyDescent="0.25">
      <c r="A12510" t="s">
        <v>796</v>
      </c>
      <c r="B12510" t="s">
        <v>8802</v>
      </c>
      <c r="C12510" s="27">
        <v>22057.9545454545</v>
      </c>
      <c r="D12510">
        <v>3000</v>
      </c>
      <c r="E12510">
        <v>6.7045454545454505E-2</v>
      </c>
      <c r="F12510">
        <v>4</v>
      </c>
      <c r="G12510">
        <v>2905.4103760384601</v>
      </c>
      <c r="H12510" s="73">
        <f t="shared" si="585"/>
        <v>3.6880795252994557E-2</v>
      </c>
      <c r="I12510" t="str">
        <f t="shared" si="586"/>
        <v/>
      </c>
      <c r="J12510" t="str">
        <f t="shared" si="587"/>
        <v/>
      </c>
    </row>
    <row r="12511" spans="1:10" x14ac:dyDescent="0.25">
      <c r="A12511" t="s">
        <v>796</v>
      </c>
      <c r="B12511" t="s">
        <v>12505</v>
      </c>
      <c r="C12511" s="27">
        <v>21310.227272727199</v>
      </c>
      <c r="D12511">
        <v>3000</v>
      </c>
      <c r="E12511">
        <v>6.4772727272727204E-2</v>
      </c>
      <c r="F12511">
        <v>2</v>
      </c>
      <c r="G12511">
        <v>2801.0845449458802</v>
      </c>
      <c r="H12511" s="73">
        <f t="shared" si="585"/>
        <v>3.6804097044455086E-2</v>
      </c>
      <c r="I12511" t="str">
        <f t="shared" si="586"/>
        <v/>
      </c>
      <c r="J12511" t="str">
        <f t="shared" si="587"/>
        <v/>
      </c>
    </row>
    <row r="12512" spans="1:10" x14ac:dyDescent="0.25">
      <c r="A12512" t="s">
        <v>796</v>
      </c>
      <c r="B12512" t="s">
        <v>13039</v>
      </c>
      <c r="C12512" s="27">
        <v>25422.727272727199</v>
      </c>
      <c r="D12512">
        <v>3000</v>
      </c>
      <c r="E12512">
        <v>7.7272727272727201E-2</v>
      </c>
      <c r="F12512">
        <v>2</v>
      </c>
      <c r="G12512">
        <v>3339.6974135981</v>
      </c>
      <c r="H12512" s="73">
        <f t="shared" si="585"/>
        <v>3.678264986190654E-2</v>
      </c>
      <c r="I12512" t="str">
        <f t="shared" si="586"/>
        <v/>
      </c>
      <c r="J12512" t="str">
        <f t="shared" si="587"/>
        <v/>
      </c>
    </row>
    <row r="12513" spans="1:10" x14ac:dyDescent="0.25">
      <c r="A12513" t="s">
        <v>796</v>
      </c>
      <c r="B12513" t="s">
        <v>6235</v>
      </c>
      <c r="C12513" s="27">
        <v>23989.583333333299</v>
      </c>
      <c r="D12513">
        <v>3000</v>
      </c>
      <c r="E12513">
        <v>7.2916666666666602E-2</v>
      </c>
      <c r="F12513">
        <v>3</v>
      </c>
      <c r="G12513">
        <v>3146.51995616468</v>
      </c>
      <c r="H12513" s="73">
        <f t="shared" si="585"/>
        <v>3.6725339305995065E-2</v>
      </c>
      <c r="I12513" t="str">
        <f t="shared" si="586"/>
        <v/>
      </c>
      <c r="J12513" t="str">
        <f t="shared" si="587"/>
        <v/>
      </c>
    </row>
    <row r="12514" spans="1:10" x14ac:dyDescent="0.25">
      <c r="A12514" t="s">
        <v>796</v>
      </c>
      <c r="B12514" t="s">
        <v>12177</v>
      </c>
      <c r="C12514" s="27">
        <v>55954.924242424197</v>
      </c>
      <c r="D12514">
        <v>3000</v>
      </c>
      <c r="E12514">
        <v>0.17007575757575699</v>
      </c>
      <c r="F12514">
        <v>1</v>
      </c>
      <c r="G12514">
        <v>7334.7823148979196</v>
      </c>
      <c r="H12514" s="73">
        <f t="shared" si="585"/>
        <v>3.6703455075260578E-2</v>
      </c>
      <c r="I12514" t="str">
        <f t="shared" si="586"/>
        <v/>
      </c>
      <c r="J12514" t="str">
        <f t="shared" si="587"/>
        <v/>
      </c>
    </row>
    <row r="12515" spans="1:10" x14ac:dyDescent="0.25">
      <c r="A12515" t="s">
        <v>796</v>
      </c>
      <c r="B12515" t="s">
        <v>11787</v>
      </c>
      <c r="C12515" s="27">
        <v>20250.946969696899</v>
      </c>
      <c r="D12515">
        <v>3000</v>
      </c>
      <c r="E12515">
        <v>6.1553030303030297E-2</v>
      </c>
      <c r="F12515">
        <v>1</v>
      </c>
      <c r="G12515">
        <v>2652.5246368467401</v>
      </c>
      <c r="H12515" s="73">
        <f t="shared" si="585"/>
        <v>3.6675168792277071E-2</v>
      </c>
      <c r="I12515" t="str">
        <f t="shared" si="586"/>
        <v/>
      </c>
      <c r="J12515" t="str">
        <f t="shared" si="587"/>
        <v/>
      </c>
    </row>
    <row r="12516" spans="1:10" x14ac:dyDescent="0.25">
      <c r="A12516" t="s">
        <v>796</v>
      </c>
      <c r="B12516" t="s">
        <v>11687</v>
      </c>
      <c r="C12516" s="27">
        <v>37510.984848484797</v>
      </c>
      <c r="D12516">
        <v>3000</v>
      </c>
      <c r="E12516">
        <v>0.114015151515151</v>
      </c>
      <c r="F12516">
        <v>3</v>
      </c>
      <c r="G12516">
        <v>4910.7640324812701</v>
      </c>
      <c r="H12516" s="73">
        <f t="shared" si="585"/>
        <v>3.6656300405034467E-2</v>
      </c>
      <c r="I12516" t="str">
        <f t="shared" si="586"/>
        <v/>
      </c>
      <c r="J12516" t="str">
        <f t="shared" si="587"/>
        <v/>
      </c>
    </row>
    <row r="12517" spans="1:10" x14ac:dyDescent="0.25">
      <c r="A12517" t="s">
        <v>796</v>
      </c>
      <c r="B12517" t="s">
        <v>6449</v>
      </c>
      <c r="C12517" s="27">
        <v>42184.280303030297</v>
      </c>
      <c r="D12517">
        <v>3000</v>
      </c>
      <c r="E12517">
        <v>0.12821969696969601</v>
      </c>
      <c r="F12517">
        <v>1</v>
      </c>
      <c r="G12517">
        <v>5518.7116455554496</v>
      </c>
      <c r="H12517" s="73">
        <f t="shared" si="585"/>
        <v>3.6630689196433447E-2</v>
      </c>
      <c r="I12517" t="str">
        <f t="shared" si="586"/>
        <v/>
      </c>
      <c r="J12517" t="str">
        <f t="shared" si="587"/>
        <v/>
      </c>
    </row>
    <row r="12518" spans="1:10" x14ac:dyDescent="0.25">
      <c r="A12518" t="s">
        <v>796</v>
      </c>
      <c r="B12518" t="s">
        <v>12948</v>
      </c>
      <c r="C12518" s="27">
        <v>31155.303030302999</v>
      </c>
      <c r="D12518">
        <v>3000</v>
      </c>
      <c r="E12518">
        <v>9.4696969696969696E-2</v>
      </c>
      <c r="F12518">
        <v>11</v>
      </c>
      <c r="G12518">
        <v>4075.7865274046799</v>
      </c>
      <c r="H12518" s="73">
        <f t="shared" si="585"/>
        <v>3.6630047429271027E-2</v>
      </c>
      <c r="I12518" t="str">
        <f t="shared" si="586"/>
        <v/>
      </c>
      <c r="J12518" t="str">
        <f t="shared" si="587"/>
        <v/>
      </c>
    </row>
    <row r="12519" spans="1:10" x14ac:dyDescent="0.25">
      <c r="A12519" t="s">
        <v>796</v>
      </c>
      <c r="B12519" t="s">
        <v>5667</v>
      </c>
      <c r="C12519" s="27">
        <v>30968.371212121201</v>
      </c>
      <c r="D12519">
        <v>3000</v>
      </c>
      <c r="E12519">
        <v>9.4128787878787798E-2</v>
      </c>
      <c r="F12519">
        <v>1</v>
      </c>
      <c r="G12519">
        <v>4050.8706496269301</v>
      </c>
      <c r="H12519" s="73">
        <f t="shared" si="585"/>
        <v>3.6625877871535942E-2</v>
      </c>
      <c r="I12519" t="str">
        <f t="shared" si="586"/>
        <v/>
      </c>
      <c r="J12519" t="str">
        <f t="shared" si="587"/>
        <v/>
      </c>
    </row>
    <row r="12520" spans="1:10" x14ac:dyDescent="0.25">
      <c r="A12520" t="s">
        <v>796</v>
      </c>
      <c r="B12520" t="s">
        <v>5563</v>
      </c>
      <c r="C12520" s="27">
        <v>22244.886363636298</v>
      </c>
      <c r="D12520">
        <v>3000</v>
      </c>
      <c r="E12520">
        <v>6.7613636363636306E-2</v>
      </c>
      <c r="F12520">
        <v>3</v>
      </c>
      <c r="G12520">
        <v>2909.5153989619998</v>
      </c>
      <c r="H12520" s="73">
        <f t="shared" si="585"/>
        <v>3.6622543194515488E-2</v>
      </c>
      <c r="I12520" t="str">
        <f t="shared" si="586"/>
        <v/>
      </c>
      <c r="J12520" t="str">
        <f t="shared" si="587"/>
        <v/>
      </c>
    </row>
    <row r="12521" spans="1:10" x14ac:dyDescent="0.25">
      <c r="A12521" t="s">
        <v>796</v>
      </c>
      <c r="B12521" t="s">
        <v>11927</v>
      </c>
      <c r="C12521" s="27">
        <v>23615.7196969697</v>
      </c>
      <c r="D12521">
        <v>3000</v>
      </c>
      <c r="E12521">
        <v>7.1780303030303E-2</v>
      </c>
      <c r="F12521">
        <v>29</v>
      </c>
      <c r="G12521">
        <v>3087.7180388096999</v>
      </c>
      <c r="H12521" s="73">
        <f t="shared" si="585"/>
        <v>3.6609557615034469E-2</v>
      </c>
      <c r="I12521" t="str">
        <f t="shared" si="586"/>
        <v/>
      </c>
      <c r="J12521" t="str">
        <f t="shared" si="587"/>
        <v/>
      </c>
    </row>
    <row r="12522" spans="1:10" x14ac:dyDescent="0.25">
      <c r="A12522" t="s">
        <v>796</v>
      </c>
      <c r="B12522" t="s">
        <v>9342</v>
      </c>
      <c r="C12522" s="27">
        <v>37386.363636363603</v>
      </c>
      <c r="D12522">
        <v>3000</v>
      </c>
      <c r="E12522">
        <v>0.11363636363636299</v>
      </c>
      <c r="F12522">
        <v>2</v>
      </c>
      <c r="G12522">
        <v>4887.8812651343496</v>
      </c>
      <c r="H12522" s="73">
        <f t="shared" si="585"/>
        <v>3.6607110751644509E-2</v>
      </c>
      <c r="I12522" t="str">
        <f t="shared" si="586"/>
        <v/>
      </c>
      <c r="J12522" t="str">
        <f t="shared" si="587"/>
        <v/>
      </c>
    </row>
    <row r="12523" spans="1:10" x14ac:dyDescent="0.25">
      <c r="A12523" t="s">
        <v>796</v>
      </c>
      <c r="B12523" t="s">
        <v>13221</v>
      </c>
      <c r="C12523" s="27">
        <v>27478.977272727199</v>
      </c>
      <c r="D12523">
        <v>3000</v>
      </c>
      <c r="E12523">
        <v>8.3522727272727207E-2</v>
      </c>
      <c r="F12523">
        <v>2</v>
      </c>
      <c r="G12523">
        <v>3587.5473456827599</v>
      </c>
      <c r="H12523" s="73">
        <f t="shared" si="585"/>
        <v>3.6555700265749981E-2</v>
      </c>
      <c r="I12523" t="str">
        <f t="shared" si="586"/>
        <v/>
      </c>
      <c r="J12523" t="str">
        <f t="shared" si="587"/>
        <v/>
      </c>
    </row>
    <row r="12524" spans="1:10" x14ac:dyDescent="0.25">
      <c r="A12524" t="s">
        <v>796</v>
      </c>
      <c r="B12524" t="s">
        <v>7195</v>
      </c>
      <c r="C12524" s="27">
        <v>19939.3939393939</v>
      </c>
      <c r="D12524">
        <v>3000</v>
      </c>
      <c r="E12524">
        <v>6.0606060606060601E-2</v>
      </c>
      <c r="F12524">
        <v>14</v>
      </c>
      <c r="G12524">
        <v>2599.33299646153</v>
      </c>
      <c r="H12524" s="73">
        <f t="shared" si="585"/>
        <v>3.6501271865204521E-2</v>
      </c>
      <c r="I12524" t="str">
        <f t="shared" si="586"/>
        <v/>
      </c>
      <c r="J12524" t="str">
        <f t="shared" si="587"/>
        <v/>
      </c>
    </row>
    <row r="12525" spans="1:10" x14ac:dyDescent="0.25">
      <c r="A12525" t="s">
        <v>796</v>
      </c>
      <c r="B12525" t="s">
        <v>5978</v>
      </c>
      <c r="C12525" s="27">
        <v>21746.401515151501</v>
      </c>
      <c r="D12525">
        <v>3000</v>
      </c>
      <c r="E12525">
        <v>6.6098484848484795E-2</v>
      </c>
      <c r="F12525">
        <v>2</v>
      </c>
      <c r="G12525">
        <v>2831.26184464994</v>
      </c>
      <c r="H12525" s="73">
        <f t="shared" si="585"/>
        <v>3.6454459647019946E-2</v>
      </c>
      <c r="I12525" t="str">
        <f t="shared" si="586"/>
        <v/>
      </c>
      <c r="J12525" t="str">
        <f t="shared" si="587"/>
        <v/>
      </c>
    </row>
    <row r="12526" spans="1:10" x14ac:dyDescent="0.25">
      <c r="A12526" t="s">
        <v>796</v>
      </c>
      <c r="B12526" t="s">
        <v>9193</v>
      </c>
      <c r="C12526" s="27">
        <v>26295.075757575702</v>
      </c>
      <c r="D12526">
        <v>3000</v>
      </c>
      <c r="E12526">
        <v>7.9924242424242398E-2</v>
      </c>
      <c r="F12526">
        <v>8</v>
      </c>
      <c r="G12526">
        <v>3419.0848734767401</v>
      </c>
      <c r="H12526" s="73">
        <f t="shared" si="585"/>
        <v>3.6407720342759332E-2</v>
      </c>
      <c r="I12526" t="str">
        <f t="shared" si="586"/>
        <v/>
      </c>
      <c r="J12526" t="str">
        <f t="shared" si="587"/>
        <v/>
      </c>
    </row>
    <row r="12527" spans="1:10" x14ac:dyDescent="0.25">
      <c r="A12527" t="s">
        <v>796</v>
      </c>
      <c r="B12527" t="s">
        <v>4383</v>
      </c>
      <c r="C12527" s="27">
        <v>39816.477272727199</v>
      </c>
      <c r="D12527">
        <v>3000</v>
      </c>
      <c r="E12527">
        <v>0.121022727272727</v>
      </c>
      <c r="F12527">
        <v>29</v>
      </c>
      <c r="G12527">
        <v>5177.0870085589704</v>
      </c>
      <c r="H12527" s="73">
        <f t="shared" si="585"/>
        <v>3.6406645230501689E-2</v>
      </c>
      <c r="I12527" t="str">
        <f t="shared" si="586"/>
        <v/>
      </c>
      <c r="J12527" t="str">
        <f t="shared" si="587"/>
        <v/>
      </c>
    </row>
    <row r="12528" spans="1:10" x14ac:dyDescent="0.25">
      <c r="A12528" t="s">
        <v>796</v>
      </c>
      <c r="B12528" t="s">
        <v>11888</v>
      </c>
      <c r="C12528" s="27">
        <v>30594.5075757575</v>
      </c>
      <c r="D12528">
        <v>3000</v>
      </c>
      <c r="E12528">
        <v>9.2992424242424196E-2</v>
      </c>
      <c r="F12528">
        <v>3</v>
      </c>
      <c r="G12528">
        <v>3977.3187824691499</v>
      </c>
      <c r="H12528" s="73">
        <f t="shared" si="585"/>
        <v>3.6400300162823813E-2</v>
      </c>
      <c r="I12528" t="str">
        <f t="shared" si="586"/>
        <v/>
      </c>
      <c r="J12528" t="str">
        <f t="shared" si="587"/>
        <v/>
      </c>
    </row>
    <row r="12529" spans="1:10" x14ac:dyDescent="0.25">
      <c r="A12529" t="s">
        <v>796</v>
      </c>
      <c r="B12529" t="s">
        <v>11755</v>
      </c>
      <c r="C12529" s="27">
        <v>24051.8939393939</v>
      </c>
      <c r="D12529">
        <v>3000</v>
      </c>
      <c r="E12529">
        <v>7.3106060606060605E-2</v>
      </c>
      <c r="F12529">
        <v>2</v>
      </c>
      <c r="G12529">
        <v>3125.0824311718102</v>
      </c>
      <c r="H12529" s="73">
        <f t="shared" si="585"/>
        <v>3.6380631102606503E-2</v>
      </c>
      <c r="I12529" t="str">
        <f t="shared" si="586"/>
        <v/>
      </c>
      <c r="J12529" t="str">
        <f t="shared" si="587"/>
        <v/>
      </c>
    </row>
    <row r="12530" spans="1:10" x14ac:dyDescent="0.25">
      <c r="A12530" t="s">
        <v>796</v>
      </c>
      <c r="B12530" t="s">
        <v>8890</v>
      </c>
      <c r="C12530" s="27">
        <v>18257.0075757575</v>
      </c>
      <c r="D12530">
        <v>3000</v>
      </c>
      <c r="E12530">
        <v>5.5492424242424197E-2</v>
      </c>
      <c r="F12530">
        <v>1</v>
      </c>
      <c r="G12530">
        <v>2371.6882284349999</v>
      </c>
      <c r="H12530" s="73">
        <f t="shared" si="585"/>
        <v>3.637357881384596E-2</v>
      </c>
      <c r="I12530" t="str">
        <f t="shared" si="586"/>
        <v/>
      </c>
      <c r="J12530" t="str">
        <f t="shared" si="587"/>
        <v/>
      </c>
    </row>
    <row r="12531" spans="1:10" x14ac:dyDescent="0.25">
      <c r="A12531" t="s">
        <v>796</v>
      </c>
      <c r="B12531" t="s">
        <v>4312</v>
      </c>
      <c r="C12531" s="27">
        <v>45112.878787878697</v>
      </c>
      <c r="D12531">
        <v>3000</v>
      </c>
      <c r="E12531">
        <v>0.137121212121212</v>
      </c>
      <c r="F12531">
        <v>1</v>
      </c>
      <c r="G12531">
        <v>5859.8880352046599</v>
      </c>
      <c r="H12531" s="73">
        <f t="shared" si="585"/>
        <v>3.6370293670954165E-2</v>
      </c>
      <c r="I12531" t="str">
        <f t="shared" si="586"/>
        <v/>
      </c>
      <c r="J12531" t="str">
        <f t="shared" si="587"/>
        <v/>
      </c>
    </row>
    <row r="12532" spans="1:10" x14ac:dyDescent="0.25">
      <c r="A12532" t="s">
        <v>796</v>
      </c>
      <c r="B12532" t="s">
        <v>7354</v>
      </c>
      <c r="C12532" s="27">
        <v>13160</v>
      </c>
      <c r="D12532">
        <v>3000</v>
      </c>
      <c r="E12532">
        <v>3.9393939393939301E-2</v>
      </c>
      <c r="F12532">
        <v>3</v>
      </c>
      <c r="G12532">
        <v>1708.1746175128101</v>
      </c>
      <c r="H12532" s="73">
        <f t="shared" si="585"/>
        <v>3.6344140798144894E-2</v>
      </c>
      <c r="I12532" t="str">
        <f t="shared" si="586"/>
        <v/>
      </c>
      <c r="J12532" t="str">
        <f t="shared" si="587"/>
        <v/>
      </c>
    </row>
    <row r="12533" spans="1:10" x14ac:dyDescent="0.25">
      <c r="A12533" t="s">
        <v>796</v>
      </c>
      <c r="B12533" t="s">
        <v>9608</v>
      </c>
      <c r="C12533" s="27">
        <v>27603.5984848484</v>
      </c>
      <c r="D12533">
        <v>3000</v>
      </c>
      <c r="E12533">
        <v>8.3901515151515102E-2</v>
      </c>
      <c r="F12533">
        <v>6</v>
      </c>
      <c r="G12533">
        <v>3581.3128399416</v>
      </c>
      <c r="H12533" s="73">
        <f t="shared" si="585"/>
        <v>3.6327422880537287E-2</v>
      </c>
      <c r="I12533" t="str">
        <f t="shared" si="586"/>
        <v/>
      </c>
      <c r="J12533" t="str">
        <f t="shared" si="587"/>
        <v/>
      </c>
    </row>
    <row r="12534" spans="1:10" x14ac:dyDescent="0.25">
      <c r="A12534" t="s">
        <v>796</v>
      </c>
      <c r="B12534" t="s">
        <v>3917</v>
      </c>
      <c r="C12534" s="27">
        <v>72217.992424242402</v>
      </c>
      <c r="D12534">
        <v>3000</v>
      </c>
      <c r="E12534">
        <v>0.21950757575757501</v>
      </c>
      <c r="F12534">
        <v>3</v>
      </c>
      <c r="G12534">
        <v>9362.9534535424209</v>
      </c>
      <c r="H12534" s="73">
        <f t="shared" si="585"/>
        <v>3.6301576366055847E-2</v>
      </c>
      <c r="I12534" t="str">
        <f t="shared" si="586"/>
        <v/>
      </c>
      <c r="J12534" t="str">
        <f t="shared" si="587"/>
        <v/>
      </c>
    </row>
    <row r="12535" spans="1:10" x14ac:dyDescent="0.25">
      <c r="A12535" t="s">
        <v>796</v>
      </c>
      <c r="B12535" t="s">
        <v>7219</v>
      </c>
      <c r="C12535" s="27">
        <v>48862.844324695398</v>
      </c>
      <c r="D12535">
        <v>3000</v>
      </c>
      <c r="E12535">
        <v>0.171969696969696</v>
      </c>
      <c r="F12535">
        <v>24</v>
      </c>
      <c r="G12535">
        <v>5572.71816341663</v>
      </c>
      <c r="H12535" s="73">
        <f t="shared" si="585"/>
        <v>3.6288055289106162E-2</v>
      </c>
      <c r="I12535" t="str">
        <f t="shared" si="586"/>
        <v/>
      </c>
      <c r="J12535" t="str">
        <f t="shared" si="587"/>
        <v/>
      </c>
    </row>
    <row r="12536" spans="1:10" x14ac:dyDescent="0.25">
      <c r="A12536" t="s">
        <v>796</v>
      </c>
      <c r="B12536" t="s">
        <v>7232</v>
      </c>
      <c r="C12536" s="27">
        <v>37760.227272727199</v>
      </c>
      <c r="D12536">
        <v>3000</v>
      </c>
      <c r="E12536">
        <v>0.114772727272727</v>
      </c>
      <c r="F12536">
        <v>1</v>
      </c>
      <c r="G12536">
        <v>4889.8165970608798</v>
      </c>
      <c r="H12536" s="73">
        <f t="shared" si="585"/>
        <v>3.6259015002431644E-2</v>
      </c>
      <c r="I12536" t="str">
        <f t="shared" si="586"/>
        <v/>
      </c>
      <c r="J12536" t="str">
        <f t="shared" si="587"/>
        <v/>
      </c>
    </row>
    <row r="12537" spans="1:10" x14ac:dyDescent="0.25">
      <c r="A12537" t="s">
        <v>796</v>
      </c>
      <c r="B12537" t="s">
        <v>6950</v>
      </c>
      <c r="C12537" s="27">
        <v>28164.3939393939</v>
      </c>
      <c r="D12537">
        <v>3000</v>
      </c>
      <c r="E12537">
        <v>8.5606060606060602E-2</v>
      </c>
      <c r="F12537">
        <v>2</v>
      </c>
      <c r="G12537">
        <v>3643.3697673602001</v>
      </c>
      <c r="H12537" s="73">
        <f t="shared" si="585"/>
        <v>3.6221036286314963E-2</v>
      </c>
      <c r="I12537" t="str">
        <f t="shared" si="586"/>
        <v/>
      </c>
      <c r="J12537" t="str">
        <f t="shared" si="587"/>
        <v/>
      </c>
    </row>
    <row r="12538" spans="1:10" x14ac:dyDescent="0.25">
      <c r="A12538" t="s">
        <v>796</v>
      </c>
      <c r="B12538" t="s">
        <v>7093</v>
      </c>
      <c r="C12538" s="27">
        <v>20998.6742424242</v>
      </c>
      <c r="D12538">
        <v>3000</v>
      </c>
      <c r="E12538">
        <v>6.3825757575757494E-2</v>
      </c>
      <c r="F12538">
        <v>13</v>
      </c>
      <c r="G12538">
        <v>2716.1609706139702</v>
      </c>
      <c r="H12538" s="73">
        <f t="shared" si="585"/>
        <v>3.6217766083317823E-2</v>
      </c>
      <c r="I12538" t="str">
        <f t="shared" si="586"/>
        <v/>
      </c>
      <c r="J12538" t="str">
        <f t="shared" si="587"/>
        <v/>
      </c>
    </row>
    <row r="12539" spans="1:10" x14ac:dyDescent="0.25">
      <c r="A12539" t="s">
        <v>796</v>
      </c>
      <c r="B12539" t="s">
        <v>5714</v>
      </c>
      <c r="C12539" s="27">
        <v>33398.484848484797</v>
      </c>
      <c r="D12539">
        <v>3000</v>
      </c>
      <c r="E12539">
        <v>0.101515151515151</v>
      </c>
      <c r="F12539">
        <v>3</v>
      </c>
      <c r="G12539">
        <v>4318.5435715467002</v>
      </c>
      <c r="H12539" s="73">
        <f t="shared" si="585"/>
        <v>3.6205001679527789E-2</v>
      </c>
      <c r="I12539" t="str">
        <f t="shared" si="586"/>
        <v/>
      </c>
      <c r="J12539" t="str">
        <f t="shared" si="587"/>
        <v/>
      </c>
    </row>
    <row r="12540" spans="1:10" x14ac:dyDescent="0.25">
      <c r="A12540" t="s">
        <v>796</v>
      </c>
      <c r="B12540" t="s">
        <v>12705</v>
      </c>
      <c r="C12540" s="27">
        <v>43492.803030303003</v>
      </c>
      <c r="D12540">
        <v>3000</v>
      </c>
      <c r="E12540">
        <v>0.13219696969696901</v>
      </c>
      <c r="F12540">
        <v>1</v>
      </c>
      <c r="G12540">
        <v>5622.1091692834198</v>
      </c>
      <c r="H12540" s="73">
        <f t="shared" si="585"/>
        <v>3.6194277161271146E-2</v>
      </c>
      <c r="I12540" t="str">
        <f t="shared" si="586"/>
        <v/>
      </c>
      <c r="J12540" t="str">
        <f t="shared" si="587"/>
        <v/>
      </c>
    </row>
    <row r="12541" spans="1:10" x14ac:dyDescent="0.25">
      <c r="A12541" t="s">
        <v>796</v>
      </c>
      <c r="B12541" t="s">
        <v>5900</v>
      </c>
      <c r="C12541" s="27">
        <v>28351.325757575702</v>
      </c>
      <c r="D12541">
        <v>3000</v>
      </c>
      <c r="E12541">
        <v>8.6174242424242403E-2</v>
      </c>
      <c r="F12541">
        <v>8</v>
      </c>
      <c r="G12541">
        <v>3663.67587682978</v>
      </c>
      <c r="H12541" s="73">
        <f t="shared" si="585"/>
        <v>3.6182761056181935E-2</v>
      </c>
      <c r="I12541" t="str">
        <f t="shared" si="586"/>
        <v/>
      </c>
      <c r="J12541" t="str">
        <f t="shared" si="587"/>
        <v/>
      </c>
    </row>
    <row r="12542" spans="1:10" x14ac:dyDescent="0.25">
      <c r="A12542" t="s">
        <v>796</v>
      </c>
      <c r="B12542" t="s">
        <v>5161</v>
      </c>
      <c r="C12542" s="27">
        <v>37697.916666666599</v>
      </c>
      <c r="D12542">
        <v>3000</v>
      </c>
      <c r="E12542">
        <v>0.114583333333333</v>
      </c>
      <c r="G12542">
        <v>4866.1096609632395</v>
      </c>
      <c r="H12542" s="73">
        <f t="shared" si="585"/>
        <v>3.6142864793227945E-2</v>
      </c>
      <c r="I12542" t="str">
        <f t="shared" si="586"/>
        <v/>
      </c>
      <c r="J12542" t="str">
        <f t="shared" si="587"/>
        <v/>
      </c>
    </row>
    <row r="12543" spans="1:10" x14ac:dyDescent="0.25">
      <c r="A12543" t="s">
        <v>796</v>
      </c>
      <c r="B12543" t="s">
        <v>10841</v>
      </c>
      <c r="C12543" s="27">
        <v>13160</v>
      </c>
      <c r="D12543">
        <v>3000</v>
      </c>
      <c r="E12543">
        <v>1.06060606060606E-2</v>
      </c>
      <c r="F12543">
        <v>1</v>
      </c>
      <c r="G12543">
        <v>1698.0714364042799</v>
      </c>
      <c r="H12543" s="73">
        <f t="shared" si="585"/>
        <v>3.6129179497963404E-2</v>
      </c>
      <c r="I12543" t="str">
        <f t="shared" si="586"/>
        <v/>
      </c>
      <c r="J12543" t="str">
        <f t="shared" si="587"/>
        <v/>
      </c>
    </row>
    <row r="12544" spans="1:10" x14ac:dyDescent="0.25">
      <c r="A12544" t="s">
        <v>796</v>
      </c>
      <c r="B12544" t="s">
        <v>6499</v>
      </c>
      <c r="C12544" s="27">
        <v>43991.2878787878</v>
      </c>
      <c r="D12544">
        <v>3000</v>
      </c>
      <c r="E12544">
        <v>0.133712121212121</v>
      </c>
      <c r="G12544">
        <v>5675.3621842532402</v>
      </c>
      <c r="H12544" s="73">
        <f t="shared" si="585"/>
        <v>3.6123093644575048E-2</v>
      </c>
      <c r="I12544" t="str">
        <f t="shared" si="586"/>
        <v/>
      </c>
      <c r="J12544" t="str">
        <f t="shared" si="587"/>
        <v/>
      </c>
    </row>
    <row r="12545" spans="1:10" x14ac:dyDescent="0.25">
      <c r="A12545" t="s">
        <v>796</v>
      </c>
      <c r="B12545" t="s">
        <v>6999</v>
      </c>
      <c r="C12545" s="27">
        <v>13160</v>
      </c>
      <c r="D12545">
        <v>3000</v>
      </c>
      <c r="E12545">
        <v>2.61363636363636E-2</v>
      </c>
      <c r="F12545">
        <v>2</v>
      </c>
      <c r="G12545">
        <v>1696.9960731291701</v>
      </c>
      <c r="H12545" s="73">
        <f t="shared" si="585"/>
        <v>3.6106299428280218E-2</v>
      </c>
      <c r="I12545" t="str">
        <f t="shared" si="586"/>
        <v/>
      </c>
      <c r="J12545" t="str">
        <f t="shared" si="587"/>
        <v/>
      </c>
    </row>
    <row r="12546" spans="1:10" x14ac:dyDescent="0.25">
      <c r="A12546" t="s">
        <v>796</v>
      </c>
      <c r="B12546" t="s">
        <v>13280</v>
      </c>
      <c r="C12546" s="27">
        <v>40314.962121212098</v>
      </c>
      <c r="D12546">
        <v>3000</v>
      </c>
      <c r="E12546">
        <v>0.122537878787878</v>
      </c>
      <c r="F12546">
        <v>1</v>
      </c>
      <c r="G12546">
        <v>5197.5872811088202</v>
      </c>
      <c r="H12546" s="73">
        <f t="shared" ref="H12546:H12609" si="588">G12546/SUMIFS(C:C,B:B,B12546)</f>
        <v>3.6098866577992911E-2</v>
      </c>
      <c r="I12546" t="str">
        <f t="shared" ref="I12546:I12609" si="589">IF(A12546="Construction",SUMIFS(D:D,A:A,"Engineering",B:B,B12546),"")</f>
        <v/>
      </c>
      <c r="J12546" t="str">
        <f t="shared" si="587"/>
        <v/>
      </c>
    </row>
    <row r="12547" spans="1:10" x14ac:dyDescent="0.25">
      <c r="A12547" t="s">
        <v>796</v>
      </c>
      <c r="B12547" t="s">
        <v>13259</v>
      </c>
      <c r="C12547" s="27">
        <v>25609.659090909001</v>
      </c>
      <c r="D12547">
        <v>3000</v>
      </c>
      <c r="E12547">
        <v>7.7840909090909002E-2</v>
      </c>
      <c r="F12547">
        <v>2</v>
      </c>
      <c r="G12547">
        <v>3299.4458686518601</v>
      </c>
      <c r="H12547" s="73">
        <f t="shared" si="588"/>
        <v>3.607407814149579E-2</v>
      </c>
      <c r="I12547" t="str">
        <f t="shared" si="589"/>
        <v/>
      </c>
      <c r="J12547" t="str">
        <f t="shared" ref="J12547:J12610" si="590">IF(AND(I12547&lt;&gt;"",I12547&lt;&gt;3000,I12547&lt;&gt;0),D12547-I12547,"")</f>
        <v/>
      </c>
    </row>
    <row r="12548" spans="1:10" x14ac:dyDescent="0.25">
      <c r="A12548" t="s">
        <v>796</v>
      </c>
      <c r="B12548" t="s">
        <v>8531</v>
      </c>
      <c r="C12548" s="27">
        <v>16013.8257575757</v>
      </c>
      <c r="D12548">
        <v>3000</v>
      </c>
      <c r="E12548">
        <v>4.8674242424242398E-2</v>
      </c>
      <c r="F12548">
        <v>4</v>
      </c>
      <c r="G12548">
        <v>2060.3016997147001</v>
      </c>
      <c r="H12548" s="73">
        <f t="shared" si="588"/>
        <v>3.6024150921412847E-2</v>
      </c>
      <c r="I12548" t="str">
        <f t="shared" si="589"/>
        <v/>
      </c>
      <c r="J12548" t="str">
        <f t="shared" si="590"/>
        <v/>
      </c>
    </row>
    <row r="12549" spans="1:10" x14ac:dyDescent="0.25">
      <c r="A12549" t="s">
        <v>796</v>
      </c>
      <c r="B12549" t="s">
        <v>12876</v>
      </c>
      <c r="C12549" s="27">
        <v>16387.689393939301</v>
      </c>
      <c r="D12549">
        <v>3000</v>
      </c>
      <c r="E12549">
        <v>4.9810606060606E-2</v>
      </c>
      <c r="F12549">
        <v>16</v>
      </c>
      <c r="G12549">
        <v>2108.1456014528299</v>
      </c>
      <c r="H12549" s="73">
        <f t="shared" si="588"/>
        <v>3.6019767901208526E-2</v>
      </c>
      <c r="I12549" t="str">
        <f t="shared" si="589"/>
        <v/>
      </c>
      <c r="J12549" t="str">
        <f t="shared" si="590"/>
        <v/>
      </c>
    </row>
    <row r="12550" spans="1:10" x14ac:dyDescent="0.25">
      <c r="A12550" t="s">
        <v>796</v>
      </c>
      <c r="B12550" t="s">
        <v>5525</v>
      </c>
      <c r="C12550" s="27">
        <v>139575.75757575699</v>
      </c>
      <c r="D12550">
        <v>3000</v>
      </c>
      <c r="E12550">
        <v>0.42424242424242398</v>
      </c>
      <c r="F12550">
        <v>8</v>
      </c>
      <c r="G12550">
        <v>17948.786181751999</v>
      </c>
      <c r="H12550" s="73">
        <f t="shared" si="588"/>
        <v>3.6006683525703208E-2</v>
      </c>
      <c r="I12550" t="str">
        <f t="shared" si="589"/>
        <v/>
      </c>
      <c r="J12550" t="str">
        <f t="shared" si="590"/>
        <v/>
      </c>
    </row>
    <row r="12551" spans="1:10" x14ac:dyDescent="0.25">
      <c r="A12551" t="s">
        <v>796</v>
      </c>
      <c r="B12551" t="s">
        <v>7566</v>
      </c>
      <c r="C12551" s="27">
        <v>34333.1439393939</v>
      </c>
      <c r="D12551">
        <v>3000</v>
      </c>
      <c r="E12551">
        <v>0.10435606060605999</v>
      </c>
      <c r="F12551">
        <v>18</v>
      </c>
      <c r="G12551">
        <v>4410.7215431964496</v>
      </c>
      <c r="H12551" s="73">
        <f t="shared" si="588"/>
        <v>3.5971131402212267E-2</v>
      </c>
      <c r="I12551" t="str">
        <f t="shared" si="589"/>
        <v/>
      </c>
      <c r="J12551" t="str">
        <f t="shared" si="590"/>
        <v/>
      </c>
    </row>
    <row r="12552" spans="1:10" x14ac:dyDescent="0.25">
      <c r="A12552" t="s">
        <v>796</v>
      </c>
      <c r="B12552" t="s">
        <v>4738</v>
      </c>
      <c r="C12552" s="27">
        <v>13160</v>
      </c>
      <c r="D12552">
        <v>3000</v>
      </c>
      <c r="E12552">
        <v>3.3333333333333298E-2</v>
      </c>
      <c r="F12552">
        <v>1</v>
      </c>
      <c r="G12552">
        <v>1687.9580190433701</v>
      </c>
      <c r="H12552" s="73">
        <f t="shared" si="588"/>
        <v>3.5914000405178087E-2</v>
      </c>
      <c r="I12552" t="str">
        <f t="shared" si="589"/>
        <v/>
      </c>
      <c r="J12552" t="str">
        <f t="shared" si="590"/>
        <v/>
      </c>
    </row>
    <row r="12553" spans="1:10" x14ac:dyDescent="0.25">
      <c r="A12553" t="s">
        <v>796</v>
      </c>
      <c r="B12553" t="s">
        <v>7236</v>
      </c>
      <c r="C12553" s="27">
        <v>20811.742424242399</v>
      </c>
      <c r="D12553">
        <v>3000</v>
      </c>
      <c r="E12553">
        <v>6.3257575757575693E-2</v>
      </c>
      <c r="F12553">
        <v>4</v>
      </c>
      <c r="G12553">
        <v>2669.3034197645002</v>
      </c>
      <c r="H12553" s="73">
        <f t="shared" si="588"/>
        <v>3.5912656532950907E-2</v>
      </c>
      <c r="I12553" t="str">
        <f t="shared" si="589"/>
        <v/>
      </c>
      <c r="J12553" t="str">
        <f t="shared" si="590"/>
        <v/>
      </c>
    </row>
    <row r="12554" spans="1:10" x14ac:dyDescent="0.25">
      <c r="A12554" t="s">
        <v>796</v>
      </c>
      <c r="B12554" t="s">
        <v>12091</v>
      </c>
      <c r="C12554" s="27">
        <v>65060.769590921598</v>
      </c>
      <c r="D12554">
        <v>3000</v>
      </c>
      <c r="E12554">
        <v>0.228977272727272</v>
      </c>
      <c r="F12554">
        <v>4</v>
      </c>
      <c r="G12554">
        <v>7335.0012465665995</v>
      </c>
      <c r="H12554" s="73">
        <f t="shared" si="588"/>
        <v>3.5872063093309904E-2</v>
      </c>
      <c r="I12554" t="str">
        <f t="shared" si="589"/>
        <v/>
      </c>
      <c r="J12554" t="str">
        <f t="shared" si="590"/>
        <v/>
      </c>
    </row>
    <row r="12555" spans="1:10" x14ac:dyDescent="0.25">
      <c r="A12555" t="s">
        <v>796</v>
      </c>
      <c r="B12555" t="s">
        <v>6259</v>
      </c>
      <c r="C12555" s="27">
        <v>13160</v>
      </c>
      <c r="D12555">
        <v>3000</v>
      </c>
      <c r="E12555">
        <v>3.2575757575757501E-2</v>
      </c>
      <c r="F12555">
        <v>1</v>
      </c>
      <c r="G12555">
        <v>1685.767461032</v>
      </c>
      <c r="H12555" s="73">
        <f t="shared" si="588"/>
        <v>3.5867392787914891E-2</v>
      </c>
      <c r="I12555" t="str">
        <f t="shared" si="589"/>
        <v/>
      </c>
      <c r="J12555" t="str">
        <f t="shared" si="590"/>
        <v/>
      </c>
    </row>
    <row r="12556" spans="1:10" x14ac:dyDescent="0.25">
      <c r="A12556" t="s">
        <v>796</v>
      </c>
      <c r="B12556" t="s">
        <v>9803</v>
      </c>
      <c r="C12556" s="27">
        <v>16823.8636363636</v>
      </c>
      <c r="D12556">
        <v>3000</v>
      </c>
      <c r="E12556">
        <v>5.1136363636363598E-2</v>
      </c>
      <c r="F12556">
        <v>1</v>
      </c>
      <c r="G12556">
        <v>2152.14647428029</v>
      </c>
      <c r="H12556" s="73">
        <f t="shared" si="588"/>
        <v>3.5818229737430873E-2</v>
      </c>
      <c r="I12556" t="str">
        <f t="shared" si="589"/>
        <v/>
      </c>
      <c r="J12556" t="str">
        <f t="shared" si="590"/>
        <v/>
      </c>
    </row>
    <row r="12557" spans="1:10" x14ac:dyDescent="0.25">
      <c r="A12557" t="s">
        <v>796</v>
      </c>
      <c r="B12557" t="s">
        <v>8980</v>
      </c>
      <c r="C12557" s="27">
        <v>13160</v>
      </c>
      <c r="D12557">
        <v>3000</v>
      </c>
      <c r="E12557">
        <v>2.5757575757575701E-2</v>
      </c>
      <c r="F12557">
        <v>7</v>
      </c>
      <c r="G12557">
        <v>1683.19615879808</v>
      </c>
      <c r="H12557" s="73">
        <f t="shared" si="588"/>
        <v>3.5812684229746379E-2</v>
      </c>
      <c r="I12557" t="str">
        <f t="shared" si="589"/>
        <v/>
      </c>
      <c r="J12557" t="str">
        <f t="shared" si="590"/>
        <v/>
      </c>
    </row>
    <row r="12558" spans="1:10" x14ac:dyDescent="0.25">
      <c r="A12558" t="s">
        <v>796</v>
      </c>
      <c r="B12558" t="s">
        <v>7543</v>
      </c>
      <c r="C12558" s="27">
        <v>13160</v>
      </c>
      <c r="D12558">
        <v>3000</v>
      </c>
      <c r="E12558">
        <v>2.34848484848484E-2</v>
      </c>
      <c r="F12558">
        <v>59</v>
      </c>
      <c r="G12558">
        <v>1681.6456947517099</v>
      </c>
      <c r="H12558" s="73">
        <f t="shared" si="588"/>
        <v>3.5779695633015106E-2</v>
      </c>
      <c r="I12558" t="str">
        <f t="shared" si="589"/>
        <v/>
      </c>
      <c r="J12558" t="str">
        <f t="shared" si="590"/>
        <v/>
      </c>
    </row>
    <row r="12559" spans="1:10" x14ac:dyDescent="0.25">
      <c r="A12559" t="s">
        <v>796</v>
      </c>
      <c r="B12559" t="s">
        <v>4291</v>
      </c>
      <c r="C12559" s="27">
        <v>32401.515151515101</v>
      </c>
      <c r="D12559">
        <v>3000</v>
      </c>
      <c r="E12559">
        <v>9.8484848484848397E-2</v>
      </c>
      <c r="F12559">
        <v>2</v>
      </c>
      <c r="G12559">
        <v>4135.7069898302398</v>
      </c>
      <c r="H12559" s="73">
        <f t="shared" si="588"/>
        <v>3.573900639329574E-2</v>
      </c>
      <c r="I12559" t="str">
        <f t="shared" si="589"/>
        <v/>
      </c>
      <c r="J12559" t="str">
        <f t="shared" si="590"/>
        <v/>
      </c>
    </row>
    <row r="12560" spans="1:10" x14ac:dyDescent="0.25">
      <c r="A12560" t="s">
        <v>796</v>
      </c>
      <c r="B12560" t="s">
        <v>8048</v>
      </c>
      <c r="C12560" s="27">
        <v>13160</v>
      </c>
      <c r="D12560">
        <v>3000</v>
      </c>
      <c r="E12560">
        <v>3.4848484848484802E-2</v>
      </c>
      <c r="F12560">
        <v>1</v>
      </c>
      <c r="G12560">
        <v>1679.37284016785</v>
      </c>
      <c r="H12560" s="73">
        <f t="shared" si="588"/>
        <v>3.5731337024847869E-2</v>
      </c>
      <c r="I12560" t="str">
        <f t="shared" si="589"/>
        <v/>
      </c>
      <c r="J12560" t="str">
        <f t="shared" si="590"/>
        <v/>
      </c>
    </row>
    <row r="12561" spans="1:10" x14ac:dyDescent="0.25">
      <c r="A12561" t="s">
        <v>796</v>
      </c>
      <c r="B12561" t="s">
        <v>10544</v>
      </c>
      <c r="C12561" s="27">
        <v>26232.765151515101</v>
      </c>
      <c r="D12561">
        <v>3000</v>
      </c>
      <c r="E12561">
        <v>7.9734848484848395E-2</v>
      </c>
      <c r="F12561">
        <v>1</v>
      </c>
      <c r="G12561">
        <v>3344.82441540325</v>
      </c>
      <c r="H12561" s="73">
        <f t="shared" si="588"/>
        <v>3.5701567520754381E-2</v>
      </c>
      <c r="I12561" t="str">
        <f t="shared" si="589"/>
        <v/>
      </c>
      <c r="J12561" t="str">
        <f t="shared" si="590"/>
        <v/>
      </c>
    </row>
    <row r="12562" spans="1:10" x14ac:dyDescent="0.25">
      <c r="A12562" t="s">
        <v>796</v>
      </c>
      <c r="B12562" t="s">
        <v>6171</v>
      </c>
      <c r="C12562" s="27">
        <v>30594.5075757575</v>
      </c>
      <c r="D12562">
        <v>3000</v>
      </c>
      <c r="E12562">
        <v>9.2992424242424196E-2</v>
      </c>
      <c r="F12562">
        <v>3</v>
      </c>
      <c r="G12562">
        <v>3900.65786934164</v>
      </c>
      <c r="H12562" s="73">
        <f t="shared" si="588"/>
        <v>3.5698701824541969E-2</v>
      </c>
      <c r="I12562" t="str">
        <f t="shared" si="589"/>
        <v/>
      </c>
      <c r="J12562" t="str">
        <f t="shared" si="590"/>
        <v/>
      </c>
    </row>
    <row r="12563" spans="1:10" x14ac:dyDescent="0.25">
      <c r="A12563" t="s">
        <v>796</v>
      </c>
      <c r="B12563" t="s">
        <v>5310</v>
      </c>
      <c r="C12563" s="27">
        <v>19939.3939393939</v>
      </c>
      <c r="D12563">
        <v>3000</v>
      </c>
      <c r="E12563">
        <v>6.0606060606060601E-2</v>
      </c>
      <c r="F12563">
        <v>3</v>
      </c>
      <c r="G12563">
        <v>2541.3543807634801</v>
      </c>
      <c r="H12563" s="73">
        <f t="shared" si="588"/>
        <v>3.5687104070295732E-2</v>
      </c>
      <c r="I12563" t="str">
        <f t="shared" si="589"/>
        <v/>
      </c>
      <c r="J12563" t="str">
        <f t="shared" si="590"/>
        <v/>
      </c>
    </row>
    <row r="12564" spans="1:10" x14ac:dyDescent="0.25">
      <c r="A12564" t="s">
        <v>796</v>
      </c>
      <c r="B12564" t="s">
        <v>13286</v>
      </c>
      <c r="C12564" s="27">
        <v>29535.227272727199</v>
      </c>
      <c r="D12564">
        <v>3000</v>
      </c>
      <c r="E12564">
        <v>8.9772727272727199E-2</v>
      </c>
      <c r="F12564">
        <v>1</v>
      </c>
      <c r="G12564">
        <v>3758.6905494359398</v>
      </c>
      <c r="H12564" s="73">
        <f t="shared" si="588"/>
        <v>3.5633155760879408E-2</v>
      </c>
      <c r="I12564" t="str">
        <f t="shared" si="589"/>
        <v/>
      </c>
      <c r="J12564" t="str">
        <f t="shared" si="590"/>
        <v/>
      </c>
    </row>
    <row r="12565" spans="1:10" x14ac:dyDescent="0.25">
      <c r="A12565" t="s">
        <v>796</v>
      </c>
      <c r="B12565" t="s">
        <v>4701</v>
      </c>
      <c r="C12565" s="27">
        <v>18630.871212121201</v>
      </c>
      <c r="D12565">
        <v>3000</v>
      </c>
      <c r="E12565">
        <v>5.6628787878787799E-2</v>
      </c>
      <c r="F12565">
        <v>1</v>
      </c>
      <c r="G12565">
        <v>2367.4698818899601</v>
      </c>
      <c r="H12565" s="73">
        <f t="shared" si="588"/>
        <v>3.5580277453580021E-2</v>
      </c>
      <c r="I12565" t="str">
        <f t="shared" si="589"/>
        <v/>
      </c>
      <c r="J12565" t="str">
        <f t="shared" si="590"/>
        <v/>
      </c>
    </row>
    <row r="12566" spans="1:10" x14ac:dyDescent="0.25">
      <c r="A12566" t="s">
        <v>796</v>
      </c>
      <c r="B12566" t="s">
        <v>5146</v>
      </c>
      <c r="C12566" s="27">
        <v>40626.515151515101</v>
      </c>
      <c r="D12566">
        <v>3000</v>
      </c>
      <c r="E12566">
        <v>0.123484848484848</v>
      </c>
      <c r="F12566">
        <v>8</v>
      </c>
      <c r="G12566">
        <v>5155.4050752134299</v>
      </c>
      <c r="H12566" s="73">
        <f t="shared" si="588"/>
        <v>3.5531312879685521E-2</v>
      </c>
      <c r="I12566" t="str">
        <f t="shared" si="589"/>
        <v/>
      </c>
      <c r="J12566" t="str">
        <f t="shared" si="590"/>
        <v/>
      </c>
    </row>
    <row r="12567" spans="1:10" x14ac:dyDescent="0.25">
      <c r="A12567" t="s">
        <v>796</v>
      </c>
      <c r="B12567" t="s">
        <v>10454</v>
      </c>
      <c r="C12567" s="27">
        <v>29410.606060605998</v>
      </c>
      <c r="D12567">
        <v>3000</v>
      </c>
      <c r="E12567">
        <v>8.9393939393939401E-2</v>
      </c>
      <c r="G12567">
        <v>3731.8510061775601</v>
      </c>
      <c r="H12567" s="73">
        <f t="shared" si="588"/>
        <v>3.5528621191160355E-2</v>
      </c>
      <c r="I12567" t="str">
        <f t="shared" si="589"/>
        <v/>
      </c>
      <c r="J12567" t="str">
        <f t="shared" si="590"/>
        <v/>
      </c>
    </row>
    <row r="12568" spans="1:10" x14ac:dyDescent="0.25">
      <c r="A12568" t="s">
        <v>796</v>
      </c>
      <c r="B12568" t="s">
        <v>6190</v>
      </c>
      <c r="C12568" s="27">
        <v>13334.4696969696</v>
      </c>
      <c r="D12568">
        <v>3000</v>
      </c>
      <c r="E12568">
        <v>4.0530303030303E-2</v>
      </c>
      <c r="F12568">
        <v>1</v>
      </c>
      <c r="G12568">
        <v>1691.5662980106999</v>
      </c>
      <c r="H12568" s="73">
        <f t="shared" si="588"/>
        <v>3.5519864997003478E-2</v>
      </c>
      <c r="I12568" t="str">
        <f t="shared" si="589"/>
        <v/>
      </c>
      <c r="J12568" t="str">
        <f t="shared" si="590"/>
        <v/>
      </c>
    </row>
    <row r="12569" spans="1:10" x14ac:dyDescent="0.25">
      <c r="A12569" t="s">
        <v>796</v>
      </c>
      <c r="B12569" t="s">
        <v>12355</v>
      </c>
      <c r="C12569" s="27">
        <v>39131.060606060601</v>
      </c>
      <c r="D12569">
        <v>3000</v>
      </c>
      <c r="E12569">
        <v>0.118939393939393</v>
      </c>
      <c r="F12569">
        <v>16</v>
      </c>
      <c r="G12569">
        <v>4963.3633126255099</v>
      </c>
      <c r="H12569" s="73">
        <f t="shared" si="588"/>
        <v>3.551505392419399E-2</v>
      </c>
      <c r="I12569" t="str">
        <f t="shared" si="589"/>
        <v/>
      </c>
      <c r="J12569" t="str">
        <f t="shared" si="590"/>
        <v/>
      </c>
    </row>
    <row r="12570" spans="1:10" x14ac:dyDescent="0.25">
      <c r="A12570" t="s">
        <v>796</v>
      </c>
      <c r="B12570" t="s">
        <v>8876</v>
      </c>
      <c r="C12570" s="27">
        <v>43617.424242424197</v>
      </c>
      <c r="D12570">
        <v>3000</v>
      </c>
      <c r="E12570">
        <v>0.13257575757575699</v>
      </c>
      <c r="F12570">
        <v>1</v>
      </c>
      <c r="G12570">
        <v>5525.2061563605403</v>
      </c>
      <c r="H12570" s="73">
        <f t="shared" si="588"/>
        <v>3.5468800614691584E-2</v>
      </c>
      <c r="I12570" t="str">
        <f t="shared" si="589"/>
        <v/>
      </c>
      <c r="J12570" t="str">
        <f t="shared" si="590"/>
        <v/>
      </c>
    </row>
    <row r="12571" spans="1:10" x14ac:dyDescent="0.25">
      <c r="A12571" t="s">
        <v>796</v>
      </c>
      <c r="B12571" t="s">
        <v>12336</v>
      </c>
      <c r="C12571" s="27">
        <v>21995.6439393939</v>
      </c>
      <c r="D12571">
        <v>3000</v>
      </c>
      <c r="E12571">
        <v>6.6856060606060599E-2</v>
      </c>
      <c r="F12571">
        <v>4</v>
      </c>
      <c r="G12571">
        <v>2783.3835621376102</v>
      </c>
      <c r="H12571" s="73">
        <f t="shared" si="588"/>
        <v>3.5431897313209816E-2</v>
      </c>
      <c r="I12571" t="str">
        <f t="shared" si="589"/>
        <v/>
      </c>
      <c r="J12571" t="str">
        <f t="shared" si="590"/>
        <v/>
      </c>
    </row>
    <row r="12572" spans="1:10" x14ac:dyDescent="0.25">
      <c r="A12572" t="s">
        <v>796</v>
      </c>
      <c r="B12572" t="s">
        <v>13376</v>
      </c>
      <c r="C12572" s="27">
        <v>16948.484848484801</v>
      </c>
      <c r="D12572">
        <v>3000</v>
      </c>
      <c r="E12572">
        <v>5.15151515151515E-2</v>
      </c>
      <c r="F12572">
        <v>2</v>
      </c>
      <c r="G12572">
        <v>2144.6996006668701</v>
      </c>
      <c r="H12572" s="73">
        <f t="shared" si="588"/>
        <v>3.543183320250657E-2</v>
      </c>
      <c r="I12572" t="str">
        <f t="shared" si="589"/>
        <v/>
      </c>
      <c r="J12572" t="str">
        <f t="shared" si="590"/>
        <v/>
      </c>
    </row>
    <row r="12573" spans="1:10" x14ac:dyDescent="0.25">
      <c r="A12573" t="s">
        <v>796</v>
      </c>
      <c r="B12573" t="s">
        <v>7272</v>
      </c>
      <c r="C12573" s="27">
        <v>84742.424242424197</v>
      </c>
      <c r="D12573">
        <v>3000</v>
      </c>
      <c r="E12573">
        <v>0.25757575757575701</v>
      </c>
      <c r="F12573">
        <v>1</v>
      </c>
      <c r="G12573">
        <v>10719.075942302001</v>
      </c>
      <c r="H12573" s="73">
        <f t="shared" si="588"/>
        <v>3.5417222137268299E-2</v>
      </c>
      <c r="I12573" t="str">
        <f t="shared" si="589"/>
        <v/>
      </c>
      <c r="J12573" t="str">
        <f t="shared" si="590"/>
        <v/>
      </c>
    </row>
    <row r="12574" spans="1:10" x14ac:dyDescent="0.25">
      <c r="A12574" t="s">
        <v>796</v>
      </c>
      <c r="B12574" t="s">
        <v>8341</v>
      </c>
      <c r="C12574" s="27">
        <v>13396.7803030303</v>
      </c>
      <c r="D12574">
        <v>3000</v>
      </c>
      <c r="E12574">
        <v>4.0719696969696899E-2</v>
      </c>
      <c r="F12574">
        <v>3</v>
      </c>
      <c r="G12574">
        <v>1693.87265362723</v>
      </c>
      <c r="H12574" s="73">
        <f t="shared" si="588"/>
        <v>3.5402860410298984E-2</v>
      </c>
      <c r="I12574" t="str">
        <f t="shared" si="589"/>
        <v/>
      </c>
      <c r="J12574" t="str">
        <f t="shared" si="590"/>
        <v/>
      </c>
    </row>
    <row r="12575" spans="1:10" x14ac:dyDescent="0.25">
      <c r="A12575" t="s">
        <v>796</v>
      </c>
      <c r="B12575" t="s">
        <v>9759</v>
      </c>
      <c r="C12575" s="27">
        <v>18568.560606060601</v>
      </c>
      <c r="D12575">
        <v>3000</v>
      </c>
      <c r="E12575">
        <v>5.64393939393939E-2</v>
      </c>
      <c r="F12575">
        <v>4</v>
      </c>
      <c r="G12575">
        <v>2347.5908742879501</v>
      </c>
      <c r="H12575" s="73">
        <f t="shared" si="588"/>
        <v>3.5399913797630703E-2</v>
      </c>
      <c r="I12575" t="str">
        <f t="shared" si="589"/>
        <v/>
      </c>
      <c r="J12575" t="str">
        <f t="shared" si="590"/>
        <v/>
      </c>
    </row>
    <row r="12576" spans="1:10" x14ac:dyDescent="0.25">
      <c r="A12576" t="s">
        <v>796</v>
      </c>
      <c r="B12576" t="s">
        <v>12107</v>
      </c>
      <c r="C12576" s="27">
        <v>13160</v>
      </c>
      <c r="D12576">
        <v>3000</v>
      </c>
      <c r="E12576">
        <v>1.8939393939393898E-2</v>
      </c>
      <c r="F12576">
        <v>3</v>
      </c>
      <c r="G12576">
        <v>1662.3335742244701</v>
      </c>
      <c r="H12576" s="73">
        <f t="shared" si="588"/>
        <v>3.5368799451584471E-2</v>
      </c>
      <c r="I12576" t="str">
        <f t="shared" si="589"/>
        <v/>
      </c>
      <c r="J12576" t="str">
        <f t="shared" si="590"/>
        <v/>
      </c>
    </row>
    <row r="12577" spans="1:10" x14ac:dyDescent="0.25">
      <c r="A12577" t="s">
        <v>796</v>
      </c>
      <c r="B12577" t="s">
        <v>13123</v>
      </c>
      <c r="C12577" s="27">
        <v>13160</v>
      </c>
      <c r="D12577">
        <v>3000</v>
      </c>
      <c r="E12577">
        <v>1.78030303030303E-2</v>
      </c>
      <c r="F12577">
        <v>2</v>
      </c>
      <c r="G12577">
        <v>1660.3917913582</v>
      </c>
      <c r="H12577" s="73">
        <f t="shared" si="588"/>
        <v>3.532748492251489E-2</v>
      </c>
      <c r="I12577" t="str">
        <f t="shared" si="589"/>
        <v/>
      </c>
      <c r="J12577" t="str">
        <f t="shared" si="590"/>
        <v/>
      </c>
    </row>
    <row r="12578" spans="1:10" x14ac:dyDescent="0.25">
      <c r="A12578" t="s">
        <v>796</v>
      </c>
      <c r="B12578" t="s">
        <v>4715</v>
      </c>
      <c r="C12578" s="27">
        <v>26855.871212121201</v>
      </c>
      <c r="D12578">
        <v>3000</v>
      </c>
      <c r="E12578">
        <v>8.1628787878787801E-2</v>
      </c>
      <c r="F12578">
        <v>4</v>
      </c>
      <c r="G12578">
        <v>3383.7659641380101</v>
      </c>
      <c r="H12578" s="73">
        <f t="shared" si="588"/>
        <v>3.5279230469760982E-2</v>
      </c>
      <c r="I12578" t="str">
        <f t="shared" si="589"/>
        <v/>
      </c>
      <c r="J12578" t="str">
        <f t="shared" si="590"/>
        <v/>
      </c>
    </row>
    <row r="12579" spans="1:10" x14ac:dyDescent="0.25">
      <c r="A12579" t="s">
        <v>796</v>
      </c>
      <c r="B12579" t="s">
        <v>13181</v>
      </c>
      <c r="C12579" s="27">
        <v>22182.575757575702</v>
      </c>
      <c r="D12579">
        <v>3000</v>
      </c>
      <c r="E12579">
        <v>6.74242424242424E-2</v>
      </c>
      <c r="F12579">
        <v>14</v>
      </c>
      <c r="G12579">
        <v>2792.6170739162799</v>
      </c>
      <c r="H12579" s="73">
        <f t="shared" si="588"/>
        <v>3.524986409342095E-2</v>
      </c>
      <c r="I12579" t="str">
        <f t="shared" si="589"/>
        <v/>
      </c>
      <c r="J12579" t="str">
        <f t="shared" si="590"/>
        <v/>
      </c>
    </row>
    <row r="12580" spans="1:10" x14ac:dyDescent="0.25">
      <c r="A12580" t="s">
        <v>796</v>
      </c>
      <c r="B12580" t="s">
        <v>8484</v>
      </c>
      <c r="C12580" s="27">
        <v>30906.060606060601</v>
      </c>
      <c r="D12580">
        <v>3000</v>
      </c>
      <c r="E12580">
        <v>9.3939393939393906E-2</v>
      </c>
      <c r="F12580">
        <v>2</v>
      </c>
      <c r="G12580">
        <v>3888.5688006083201</v>
      </c>
      <c r="H12580" s="73">
        <f t="shared" si="588"/>
        <v>3.52293124008441E-2</v>
      </c>
      <c r="I12580" t="str">
        <f t="shared" si="589"/>
        <v/>
      </c>
      <c r="J12580" t="str">
        <f t="shared" si="590"/>
        <v/>
      </c>
    </row>
    <row r="12581" spans="1:10" x14ac:dyDescent="0.25">
      <c r="A12581" t="s">
        <v>796</v>
      </c>
      <c r="B12581" t="s">
        <v>9317</v>
      </c>
      <c r="C12581" s="27">
        <v>33834.659090909103</v>
      </c>
      <c r="D12581">
        <v>3000</v>
      </c>
      <c r="E12581">
        <v>0.102840909090909</v>
      </c>
      <c r="F12581">
        <v>2</v>
      </c>
      <c r="G12581">
        <v>4252.7417481655302</v>
      </c>
      <c r="H12581" s="73">
        <f t="shared" si="588"/>
        <v>3.5193725058287675E-2</v>
      </c>
      <c r="I12581" t="str">
        <f t="shared" si="589"/>
        <v/>
      </c>
      <c r="J12581" t="str">
        <f t="shared" si="590"/>
        <v/>
      </c>
    </row>
    <row r="12582" spans="1:10" x14ac:dyDescent="0.25">
      <c r="A12582" t="s">
        <v>796</v>
      </c>
      <c r="B12582" t="s">
        <v>9828</v>
      </c>
      <c r="C12582" s="27">
        <v>21808.712121212098</v>
      </c>
      <c r="D12582">
        <v>3000</v>
      </c>
      <c r="E12582">
        <v>6.6287878787878701E-2</v>
      </c>
      <c r="F12582">
        <v>2</v>
      </c>
      <c r="G12582">
        <v>2740.13178230431</v>
      </c>
      <c r="H12582" s="73">
        <f t="shared" si="588"/>
        <v>3.51802937642961E-2</v>
      </c>
      <c r="I12582" t="str">
        <f t="shared" si="589"/>
        <v/>
      </c>
      <c r="J12582" t="str">
        <f t="shared" si="590"/>
        <v/>
      </c>
    </row>
    <row r="12583" spans="1:10" x14ac:dyDescent="0.25">
      <c r="A12583" t="s">
        <v>796</v>
      </c>
      <c r="B12583" t="s">
        <v>8189</v>
      </c>
      <c r="C12583" s="27">
        <v>30843.75</v>
      </c>
      <c r="D12583">
        <v>3000</v>
      </c>
      <c r="E12583">
        <v>9.375E-2</v>
      </c>
      <c r="G12583">
        <v>3870.6914390890001</v>
      </c>
      <c r="H12583" s="73">
        <f t="shared" si="588"/>
        <v>3.5138191787474612E-2</v>
      </c>
      <c r="I12583" t="str">
        <f t="shared" si="589"/>
        <v/>
      </c>
      <c r="J12583" t="str">
        <f t="shared" si="590"/>
        <v/>
      </c>
    </row>
    <row r="12584" spans="1:10" x14ac:dyDescent="0.25">
      <c r="A12584" t="s">
        <v>796</v>
      </c>
      <c r="B12584" t="s">
        <v>3866</v>
      </c>
      <c r="C12584" s="27">
        <v>13160</v>
      </c>
      <c r="D12584">
        <v>3000</v>
      </c>
      <c r="E12584">
        <v>1.5340909090909001E-2</v>
      </c>
      <c r="F12584">
        <v>4</v>
      </c>
      <c r="G12584">
        <v>1650.97955728597</v>
      </c>
      <c r="H12584" s="73">
        <f t="shared" si="588"/>
        <v>3.5127224623105746E-2</v>
      </c>
      <c r="I12584" t="str">
        <f t="shared" si="589"/>
        <v/>
      </c>
      <c r="J12584" t="str">
        <f t="shared" si="590"/>
        <v/>
      </c>
    </row>
    <row r="12585" spans="1:10" x14ac:dyDescent="0.25">
      <c r="A12585" t="s">
        <v>796</v>
      </c>
      <c r="B12585" t="s">
        <v>6405</v>
      </c>
      <c r="C12585" s="27">
        <v>22992.6136363636</v>
      </c>
      <c r="D12585">
        <v>3000</v>
      </c>
      <c r="E12585">
        <v>6.9886363636363594E-2</v>
      </c>
      <c r="F12585">
        <v>1</v>
      </c>
      <c r="G12585">
        <v>2883.99422225028</v>
      </c>
      <c r="H12585" s="73">
        <f t="shared" si="588"/>
        <v>3.5120773784193024E-2</v>
      </c>
      <c r="I12585" t="str">
        <f t="shared" si="589"/>
        <v/>
      </c>
      <c r="J12585" t="str">
        <f t="shared" si="590"/>
        <v/>
      </c>
    </row>
    <row r="12586" spans="1:10" x14ac:dyDescent="0.25">
      <c r="A12586" t="s">
        <v>796</v>
      </c>
      <c r="B12586" t="s">
        <v>12646</v>
      </c>
      <c r="C12586" s="27">
        <v>23179.545454545401</v>
      </c>
      <c r="D12586">
        <v>3000</v>
      </c>
      <c r="E12586">
        <v>7.0454545454545395E-2</v>
      </c>
      <c r="F12586">
        <v>3</v>
      </c>
      <c r="G12586">
        <v>2906.4358503172398</v>
      </c>
      <c r="H12586" s="73">
        <f t="shared" si="588"/>
        <v>3.5108627979123876E-2</v>
      </c>
      <c r="I12586" t="str">
        <f t="shared" si="589"/>
        <v/>
      </c>
      <c r="J12586" t="str">
        <f t="shared" si="590"/>
        <v/>
      </c>
    </row>
    <row r="12587" spans="1:10" x14ac:dyDescent="0.25">
      <c r="A12587" t="s">
        <v>796</v>
      </c>
      <c r="B12587" t="s">
        <v>11812</v>
      </c>
      <c r="C12587" s="27">
        <v>36264.772727272699</v>
      </c>
      <c r="D12587">
        <v>3000</v>
      </c>
      <c r="E12587">
        <v>0.11022727272727199</v>
      </c>
      <c r="F12587">
        <v>2</v>
      </c>
      <c r="G12587">
        <v>4545.7240315533199</v>
      </c>
      <c r="H12587" s="73">
        <f t="shared" si="588"/>
        <v>3.5097496361192568E-2</v>
      </c>
      <c r="I12587" t="str">
        <f t="shared" si="589"/>
        <v/>
      </c>
      <c r="J12587" t="str">
        <f t="shared" si="590"/>
        <v/>
      </c>
    </row>
    <row r="12588" spans="1:10" x14ac:dyDescent="0.25">
      <c r="A12588" t="s">
        <v>796</v>
      </c>
      <c r="B12588" t="s">
        <v>8235</v>
      </c>
      <c r="C12588" s="27">
        <v>14206.8181818181</v>
      </c>
      <c r="D12588">
        <v>3000</v>
      </c>
      <c r="E12588">
        <v>4.3181818181818099E-2</v>
      </c>
      <c r="F12588">
        <v>1</v>
      </c>
      <c r="G12588">
        <v>1779.20704136469</v>
      </c>
      <c r="H12588" s="73">
        <f t="shared" si="588"/>
        <v>3.5066118620401619E-2</v>
      </c>
      <c r="I12588" t="str">
        <f t="shared" si="589"/>
        <v/>
      </c>
      <c r="J12588" t="str">
        <f t="shared" si="590"/>
        <v/>
      </c>
    </row>
    <row r="12589" spans="1:10" x14ac:dyDescent="0.25">
      <c r="A12589" t="s">
        <v>796</v>
      </c>
      <c r="B12589" t="s">
        <v>6595</v>
      </c>
      <c r="C12589" s="27">
        <v>22307.196969696899</v>
      </c>
      <c r="D12589">
        <v>3000</v>
      </c>
      <c r="E12589">
        <v>6.7803030303030296E-2</v>
      </c>
      <c r="F12589">
        <v>2</v>
      </c>
      <c r="G12589">
        <v>2792.5897970593001</v>
      </c>
      <c r="H12589" s="73">
        <f t="shared" si="588"/>
        <v>3.5052595099187261E-2</v>
      </c>
      <c r="I12589" t="str">
        <f t="shared" si="589"/>
        <v/>
      </c>
      <c r="J12589" t="str">
        <f t="shared" si="590"/>
        <v/>
      </c>
    </row>
    <row r="12590" spans="1:10" x14ac:dyDescent="0.25">
      <c r="A12590" t="s">
        <v>796</v>
      </c>
      <c r="B12590" t="s">
        <v>3757</v>
      </c>
      <c r="C12590" s="27">
        <v>22278.8739542113</v>
      </c>
      <c r="D12590">
        <v>3000</v>
      </c>
      <c r="E12590">
        <v>7.8409090909090901E-2</v>
      </c>
      <c r="F12590">
        <v>3</v>
      </c>
      <c r="G12590">
        <v>2454.3174459921202</v>
      </c>
      <c r="H12590" s="73">
        <f t="shared" si="588"/>
        <v>3.5052004357126576E-2</v>
      </c>
      <c r="I12590" t="str">
        <f t="shared" si="589"/>
        <v/>
      </c>
      <c r="J12590" t="str">
        <f t="shared" si="590"/>
        <v/>
      </c>
    </row>
    <row r="12591" spans="1:10" x14ac:dyDescent="0.25">
      <c r="A12591" t="s">
        <v>796</v>
      </c>
      <c r="B12591" t="s">
        <v>12369</v>
      </c>
      <c r="C12591" s="27">
        <v>26232.765151515101</v>
      </c>
      <c r="D12591">
        <v>3000</v>
      </c>
      <c r="E12591">
        <v>7.9734848484848395E-2</v>
      </c>
      <c r="F12591">
        <v>2</v>
      </c>
      <c r="G12591">
        <v>3283.0102166719298</v>
      </c>
      <c r="H12591" s="73">
        <f t="shared" si="588"/>
        <v>3.5041782875681611E-2</v>
      </c>
      <c r="I12591" t="str">
        <f t="shared" si="589"/>
        <v/>
      </c>
      <c r="J12591" t="str">
        <f t="shared" si="590"/>
        <v/>
      </c>
    </row>
    <row r="12592" spans="1:10" x14ac:dyDescent="0.25">
      <c r="A12592" t="s">
        <v>796</v>
      </c>
      <c r="B12592" t="s">
        <v>3570</v>
      </c>
      <c r="C12592" s="27">
        <v>44925.946969696903</v>
      </c>
      <c r="D12592">
        <v>3000</v>
      </c>
      <c r="E12592">
        <v>0.13655303030303001</v>
      </c>
      <c r="F12592">
        <v>8</v>
      </c>
      <c r="G12592">
        <v>5618.16021455604</v>
      </c>
      <c r="H12592" s="73">
        <f t="shared" si="588"/>
        <v>3.5015062924255345E-2</v>
      </c>
      <c r="I12592" t="str">
        <f t="shared" si="589"/>
        <v/>
      </c>
      <c r="J12592" t="str">
        <f t="shared" si="590"/>
        <v/>
      </c>
    </row>
    <row r="12593" spans="1:10" x14ac:dyDescent="0.25">
      <c r="A12593" t="s">
        <v>796</v>
      </c>
      <c r="B12593" t="s">
        <v>9216</v>
      </c>
      <c r="C12593" s="27">
        <v>21684.090909090901</v>
      </c>
      <c r="D12593">
        <v>3000</v>
      </c>
      <c r="E12593">
        <v>6.5909090909090903E-2</v>
      </c>
      <c r="F12593">
        <v>1</v>
      </c>
      <c r="G12593">
        <v>2706.31798567946</v>
      </c>
      <c r="H12593" s="73">
        <f t="shared" si="588"/>
        <v>3.4945852199529358E-2</v>
      </c>
      <c r="I12593" t="str">
        <f t="shared" si="589"/>
        <v/>
      </c>
      <c r="J12593" t="str">
        <f t="shared" si="590"/>
        <v/>
      </c>
    </row>
    <row r="12594" spans="1:10" x14ac:dyDescent="0.25">
      <c r="A12594" t="s">
        <v>796</v>
      </c>
      <c r="B12594" t="s">
        <v>11388</v>
      </c>
      <c r="C12594" s="27">
        <v>116520.83333333299</v>
      </c>
      <c r="D12594">
        <v>3000</v>
      </c>
      <c r="E12594">
        <v>0.35416666666666602</v>
      </c>
      <c r="F12594">
        <v>17</v>
      </c>
      <c r="G12594">
        <v>14508.641808174199</v>
      </c>
      <c r="H12594" s="73">
        <f t="shared" si="588"/>
        <v>3.4864320740543783E-2</v>
      </c>
      <c r="I12594" t="str">
        <f t="shared" si="589"/>
        <v/>
      </c>
      <c r="J12594" t="str">
        <f t="shared" si="590"/>
        <v/>
      </c>
    </row>
    <row r="12595" spans="1:10" x14ac:dyDescent="0.25">
      <c r="A12595" t="s">
        <v>796</v>
      </c>
      <c r="B12595" t="s">
        <v>10088</v>
      </c>
      <c r="C12595" s="27">
        <v>21621.7803030303</v>
      </c>
      <c r="D12595">
        <v>3000</v>
      </c>
      <c r="E12595">
        <v>6.57196969696969E-2</v>
      </c>
      <c r="F12595">
        <v>1</v>
      </c>
      <c r="G12595">
        <v>2691.9396918017001</v>
      </c>
      <c r="H12595" s="73">
        <f t="shared" si="588"/>
        <v>3.4860363168098554E-2</v>
      </c>
      <c r="I12595" t="str">
        <f t="shared" si="589"/>
        <v/>
      </c>
      <c r="J12595" t="str">
        <f t="shared" si="590"/>
        <v/>
      </c>
    </row>
    <row r="12596" spans="1:10" x14ac:dyDescent="0.25">
      <c r="A12596" t="s">
        <v>796</v>
      </c>
      <c r="B12596" t="s">
        <v>7998</v>
      </c>
      <c r="C12596" s="27">
        <v>13160</v>
      </c>
      <c r="D12596">
        <v>3000</v>
      </c>
      <c r="E12596">
        <v>3.9772727272727203E-2</v>
      </c>
      <c r="F12596">
        <v>1</v>
      </c>
      <c r="G12596">
        <v>1635.4460442847701</v>
      </c>
      <c r="H12596" s="73">
        <f t="shared" si="588"/>
        <v>3.4796724346484467E-2</v>
      </c>
      <c r="I12596" t="str">
        <f t="shared" si="589"/>
        <v/>
      </c>
      <c r="J12596" t="str">
        <f t="shared" si="590"/>
        <v/>
      </c>
    </row>
    <row r="12597" spans="1:10" x14ac:dyDescent="0.25">
      <c r="A12597" t="s">
        <v>796</v>
      </c>
      <c r="B12597" t="s">
        <v>9696</v>
      </c>
      <c r="C12597" s="27">
        <v>13160</v>
      </c>
      <c r="D12597">
        <v>3000</v>
      </c>
      <c r="E12597">
        <v>6.81818181818181E-3</v>
      </c>
      <c r="F12597">
        <v>16</v>
      </c>
      <c r="G12597">
        <v>1633.2887737206399</v>
      </c>
      <c r="H12597" s="73">
        <f t="shared" si="588"/>
        <v>3.4750824972779572E-2</v>
      </c>
      <c r="I12597" t="str">
        <f t="shared" si="589"/>
        <v/>
      </c>
      <c r="J12597" t="str">
        <f t="shared" si="590"/>
        <v/>
      </c>
    </row>
    <row r="12598" spans="1:10" x14ac:dyDescent="0.25">
      <c r="A12598" t="s">
        <v>796</v>
      </c>
      <c r="B12598" t="s">
        <v>4245</v>
      </c>
      <c r="C12598" s="27">
        <v>13160</v>
      </c>
      <c r="D12598">
        <v>3000</v>
      </c>
      <c r="E12598">
        <v>1.3257575757575701E-2</v>
      </c>
      <c r="F12598">
        <v>11</v>
      </c>
      <c r="G12598">
        <v>1632.6616805656899</v>
      </c>
      <c r="H12598" s="73">
        <f t="shared" si="588"/>
        <v>3.4737482565227448E-2</v>
      </c>
      <c r="I12598" t="str">
        <f t="shared" si="589"/>
        <v/>
      </c>
      <c r="J12598" t="str">
        <f t="shared" si="590"/>
        <v/>
      </c>
    </row>
    <row r="12599" spans="1:10" x14ac:dyDescent="0.25">
      <c r="A12599" t="s">
        <v>796</v>
      </c>
      <c r="B12599" t="s">
        <v>4478</v>
      </c>
      <c r="C12599" s="27">
        <v>45299.810606060601</v>
      </c>
      <c r="D12599">
        <v>3000</v>
      </c>
      <c r="E12599">
        <v>0.137689393939393</v>
      </c>
      <c r="F12599">
        <v>5</v>
      </c>
      <c r="G12599">
        <v>5611.8718288068103</v>
      </c>
      <c r="H12599" s="73">
        <f t="shared" si="588"/>
        <v>3.4687211514647792E-2</v>
      </c>
      <c r="I12599" t="str">
        <f t="shared" si="589"/>
        <v/>
      </c>
      <c r="J12599" t="str">
        <f t="shared" si="590"/>
        <v/>
      </c>
    </row>
    <row r="12600" spans="1:10" x14ac:dyDescent="0.25">
      <c r="A12600" t="s">
        <v>796</v>
      </c>
      <c r="B12600" t="s">
        <v>12277</v>
      </c>
      <c r="C12600" s="27">
        <v>50346.969696969703</v>
      </c>
      <c r="D12600">
        <v>3000</v>
      </c>
      <c r="E12600">
        <v>0.15303030303030299</v>
      </c>
      <c r="F12600">
        <v>8</v>
      </c>
      <c r="G12600">
        <v>6234.29304120094</v>
      </c>
      <c r="H12600" s="73">
        <f t="shared" si="588"/>
        <v>3.4671442234612417E-2</v>
      </c>
      <c r="I12600" t="str">
        <f t="shared" si="589"/>
        <v/>
      </c>
      <c r="J12600" t="str">
        <f t="shared" si="590"/>
        <v/>
      </c>
    </row>
    <row r="12601" spans="1:10" x14ac:dyDescent="0.25">
      <c r="A12601" t="s">
        <v>796</v>
      </c>
      <c r="B12601" t="s">
        <v>13272</v>
      </c>
      <c r="C12601" s="27">
        <v>56017.234848484797</v>
      </c>
      <c r="D12601">
        <v>3000</v>
      </c>
      <c r="E12601">
        <v>0.17026515151515101</v>
      </c>
      <c r="F12601">
        <v>1</v>
      </c>
      <c r="G12601">
        <v>6934.9973935124999</v>
      </c>
      <c r="H12601" s="73">
        <f t="shared" si="588"/>
        <v>3.4664318498327733E-2</v>
      </c>
      <c r="I12601" t="str">
        <f t="shared" si="589"/>
        <v/>
      </c>
      <c r="J12601" t="str">
        <f t="shared" si="590"/>
        <v/>
      </c>
    </row>
    <row r="12602" spans="1:10" x14ac:dyDescent="0.25">
      <c r="A12602" t="s">
        <v>796</v>
      </c>
      <c r="B12602" t="s">
        <v>7230</v>
      </c>
      <c r="C12602" s="27">
        <v>15390.7196969697</v>
      </c>
      <c r="D12602">
        <v>3000</v>
      </c>
      <c r="E12602">
        <v>4.6780303030302998E-2</v>
      </c>
      <c r="F12602">
        <v>2</v>
      </c>
      <c r="G12602">
        <v>1903.93066385835</v>
      </c>
      <c r="H12602" s="73">
        <f t="shared" si="588"/>
        <v>3.4637794487628902E-2</v>
      </c>
      <c r="I12602" t="str">
        <f t="shared" si="589"/>
        <v/>
      </c>
      <c r="J12602" t="str">
        <f t="shared" si="590"/>
        <v/>
      </c>
    </row>
    <row r="12603" spans="1:10" x14ac:dyDescent="0.25">
      <c r="A12603" t="s">
        <v>796</v>
      </c>
      <c r="B12603" t="s">
        <v>10374</v>
      </c>
      <c r="C12603" s="27">
        <v>34333.1439393939</v>
      </c>
      <c r="D12603">
        <v>3000</v>
      </c>
      <c r="E12603">
        <v>0.10435606060605999</v>
      </c>
      <c r="F12603">
        <v>1</v>
      </c>
      <c r="G12603">
        <v>4244.2880370528201</v>
      </c>
      <c r="H12603" s="73">
        <f t="shared" si="588"/>
        <v>3.4613802117062067E-2</v>
      </c>
      <c r="I12603" t="str">
        <f t="shared" si="589"/>
        <v/>
      </c>
      <c r="J12603" t="str">
        <f t="shared" si="590"/>
        <v/>
      </c>
    </row>
    <row r="12604" spans="1:10" x14ac:dyDescent="0.25">
      <c r="A12604" t="s">
        <v>796</v>
      </c>
      <c r="B12604" t="s">
        <v>12264</v>
      </c>
      <c r="C12604" s="27">
        <v>13160</v>
      </c>
      <c r="D12604">
        <v>3000</v>
      </c>
      <c r="E12604">
        <v>1.4393939393939299E-2</v>
      </c>
      <c r="F12604">
        <v>16</v>
      </c>
      <c r="G12604">
        <v>1624.3238425112199</v>
      </c>
      <c r="H12604" s="73">
        <f t="shared" si="588"/>
        <v>3.4560081755557873E-2</v>
      </c>
      <c r="I12604" t="str">
        <f t="shared" si="589"/>
        <v/>
      </c>
      <c r="J12604" t="str">
        <f t="shared" si="590"/>
        <v/>
      </c>
    </row>
    <row r="12605" spans="1:10" x14ac:dyDescent="0.25">
      <c r="A12605" t="s">
        <v>796</v>
      </c>
      <c r="B12605" t="s">
        <v>11912</v>
      </c>
      <c r="C12605" s="27">
        <v>20064.015151515101</v>
      </c>
      <c r="D12605">
        <v>3000</v>
      </c>
      <c r="E12605">
        <v>6.0984848484848399E-2</v>
      </c>
      <c r="F12605">
        <v>2</v>
      </c>
      <c r="G12605">
        <v>2476.3541780895798</v>
      </c>
      <c r="H12605" s="73">
        <f t="shared" si="588"/>
        <v>3.4558345606747705E-2</v>
      </c>
      <c r="I12605" t="str">
        <f t="shared" si="589"/>
        <v/>
      </c>
      <c r="J12605" t="str">
        <f t="shared" si="590"/>
        <v/>
      </c>
    </row>
    <row r="12606" spans="1:10" x14ac:dyDescent="0.25">
      <c r="A12606" t="s">
        <v>796</v>
      </c>
      <c r="B12606" t="s">
        <v>3454</v>
      </c>
      <c r="C12606" s="27">
        <v>40314.962121212098</v>
      </c>
      <c r="D12606">
        <v>3000</v>
      </c>
      <c r="E12606">
        <v>0.122537878787878</v>
      </c>
      <c r="F12606">
        <v>1</v>
      </c>
      <c r="G12606">
        <v>4970.4784903274904</v>
      </c>
      <c r="H12606" s="73">
        <f t="shared" si="588"/>
        <v>3.4521525112866894E-2</v>
      </c>
      <c r="I12606" t="str">
        <f t="shared" si="589"/>
        <v/>
      </c>
      <c r="J12606" t="str">
        <f t="shared" si="590"/>
        <v/>
      </c>
    </row>
    <row r="12607" spans="1:10" x14ac:dyDescent="0.25">
      <c r="A12607" t="s">
        <v>796</v>
      </c>
      <c r="B12607" t="s">
        <v>10003</v>
      </c>
      <c r="C12607" s="27">
        <v>27354.356060605998</v>
      </c>
      <c r="D12607">
        <v>3000</v>
      </c>
      <c r="E12607">
        <v>8.3143939393939395E-2</v>
      </c>
      <c r="F12607">
        <v>1</v>
      </c>
      <c r="G12607">
        <v>3372.5348595230298</v>
      </c>
      <c r="H12607" s="73">
        <f t="shared" si="588"/>
        <v>3.4521366855583997E-2</v>
      </c>
      <c r="I12607" t="str">
        <f t="shared" si="589"/>
        <v/>
      </c>
      <c r="J12607" t="str">
        <f t="shared" si="590"/>
        <v/>
      </c>
    </row>
    <row r="12608" spans="1:10" x14ac:dyDescent="0.25">
      <c r="A12608" t="s">
        <v>796</v>
      </c>
      <c r="B12608" t="s">
        <v>11784</v>
      </c>
      <c r="C12608" s="27">
        <v>35205.492424242402</v>
      </c>
      <c r="D12608">
        <v>3000</v>
      </c>
      <c r="E12608">
        <v>0.107007575757575</v>
      </c>
      <c r="F12608">
        <v>1</v>
      </c>
      <c r="G12608">
        <v>4338.0418726890703</v>
      </c>
      <c r="H12608" s="73">
        <f t="shared" si="588"/>
        <v>3.4501767784294202E-2</v>
      </c>
      <c r="I12608" t="str">
        <f t="shared" si="589"/>
        <v/>
      </c>
      <c r="J12608" t="str">
        <f t="shared" si="590"/>
        <v/>
      </c>
    </row>
    <row r="12609" spans="1:10" x14ac:dyDescent="0.25">
      <c r="A12609" t="s">
        <v>796</v>
      </c>
      <c r="B12609" t="s">
        <v>9263</v>
      </c>
      <c r="C12609" s="27">
        <v>32276.8939393939</v>
      </c>
      <c r="D12609">
        <v>3000</v>
      </c>
      <c r="E12609">
        <v>9.8106060606060599E-2</v>
      </c>
      <c r="F12609">
        <v>8</v>
      </c>
      <c r="G12609">
        <v>3973.2185313656701</v>
      </c>
      <c r="H12609" s="73">
        <f t="shared" si="588"/>
        <v>3.4467417802695736E-2</v>
      </c>
      <c r="I12609" t="str">
        <f t="shared" si="589"/>
        <v/>
      </c>
      <c r="J12609" t="str">
        <f t="shared" si="590"/>
        <v/>
      </c>
    </row>
    <row r="12610" spans="1:10" x14ac:dyDescent="0.25">
      <c r="A12610" t="s">
        <v>796</v>
      </c>
      <c r="B12610" t="s">
        <v>12190</v>
      </c>
      <c r="C12610" s="27">
        <v>20936.3636363636</v>
      </c>
      <c r="D12610">
        <v>3000</v>
      </c>
      <c r="E12610">
        <v>6.3636363636363602E-2</v>
      </c>
      <c r="F12610">
        <v>17</v>
      </c>
      <c r="G12610">
        <v>2573.45452612893</v>
      </c>
      <c r="H12610" s="73">
        <f t="shared" ref="H12610:H12673" si="591">G12610/SUMIFS(C:C,B:B,B12610)</f>
        <v>3.4417021018137699E-2</v>
      </c>
      <c r="I12610" t="str">
        <f t="shared" ref="I12610:I12673" si="592">IF(A12610="Construction",SUMIFS(D:D,A:A,"Engineering",B:B,B12610),"")</f>
        <v/>
      </c>
      <c r="J12610" t="str">
        <f t="shared" si="590"/>
        <v/>
      </c>
    </row>
    <row r="12611" spans="1:10" x14ac:dyDescent="0.25">
      <c r="A12611" t="s">
        <v>796</v>
      </c>
      <c r="B12611" t="s">
        <v>4038</v>
      </c>
      <c r="C12611" s="27">
        <v>21995.6439393939</v>
      </c>
      <c r="D12611">
        <v>3000</v>
      </c>
      <c r="E12611">
        <v>6.6856060606060599E-2</v>
      </c>
      <c r="F12611">
        <v>6</v>
      </c>
      <c r="G12611">
        <v>2701.2855738841899</v>
      </c>
      <c r="H12611" s="73">
        <f t="shared" si="591"/>
        <v>3.4386806895566377E-2</v>
      </c>
      <c r="I12611" t="str">
        <f t="shared" si="592"/>
        <v/>
      </c>
      <c r="J12611" t="str">
        <f t="shared" ref="J12611:J12674" si="593">IF(AND(I12611&lt;&gt;"",I12611&lt;&gt;3000,I12611&lt;&gt;0),D12611-I12611,"")</f>
        <v/>
      </c>
    </row>
    <row r="12612" spans="1:10" x14ac:dyDescent="0.25">
      <c r="A12612" t="s">
        <v>796</v>
      </c>
      <c r="B12612" t="s">
        <v>6158</v>
      </c>
      <c r="C12612" s="27">
        <v>15875.043035005599</v>
      </c>
      <c r="D12612">
        <v>3000</v>
      </c>
      <c r="E12612">
        <v>5.5871212121212099E-2</v>
      </c>
      <c r="F12612">
        <v>4</v>
      </c>
      <c r="G12612">
        <v>1714.76393974299</v>
      </c>
      <c r="H12612" s="73">
        <f t="shared" si="591"/>
        <v>3.4368833305532712E-2</v>
      </c>
      <c r="I12612" t="str">
        <f t="shared" si="592"/>
        <v/>
      </c>
      <c r="J12612" t="str">
        <f t="shared" si="593"/>
        <v/>
      </c>
    </row>
    <row r="12613" spans="1:10" x14ac:dyDescent="0.25">
      <c r="A12613" t="s">
        <v>796</v>
      </c>
      <c r="B12613" t="s">
        <v>10009</v>
      </c>
      <c r="C12613" s="27">
        <v>13160</v>
      </c>
      <c r="D12613">
        <v>3000</v>
      </c>
      <c r="E12613">
        <v>3.2954545454545403E-2</v>
      </c>
      <c r="F12613">
        <v>4</v>
      </c>
      <c r="G12613">
        <v>1613.9585213488299</v>
      </c>
      <c r="H12613" s="73">
        <f t="shared" si="591"/>
        <v>3.433954300742191E-2</v>
      </c>
      <c r="I12613" t="str">
        <f t="shared" si="592"/>
        <v/>
      </c>
      <c r="J12613" t="str">
        <f t="shared" si="593"/>
        <v/>
      </c>
    </row>
    <row r="12614" spans="1:10" x14ac:dyDescent="0.25">
      <c r="A12614" t="s">
        <v>796</v>
      </c>
      <c r="B12614" t="s">
        <v>12123</v>
      </c>
      <c r="C12614" s="27">
        <v>36638.636363636302</v>
      </c>
      <c r="D12614">
        <v>3000</v>
      </c>
      <c r="E12614">
        <v>0.111363636363636</v>
      </c>
      <c r="F12614">
        <v>2</v>
      </c>
      <c r="G12614">
        <v>4485.4259493127902</v>
      </c>
      <c r="H12614" s="73">
        <f t="shared" si="591"/>
        <v>3.4278548288278414E-2</v>
      </c>
      <c r="I12614" t="str">
        <f t="shared" si="592"/>
        <v/>
      </c>
      <c r="J12614" t="str">
        <f t="shared" si="593"/>
        <v/>
      </c>
    </row>
    <row r="12615" spans="1:10" x14ac:dyDescent="0.25">
      <c r="A12615" t="s">
        <v>796</v>
      </c>
      <c r="B12615" t="s">
        <v>8753</v>
      </c>
      <c r="C12615" s="27">
        <v>35641.666666666599</v>
      </c>
      <c r="D12615">
        <v>3000</v>
      </c>
      <c r="E12615">
        <v>0.108333333333333</v>
      </c>
      <c r="F12615">
        <v>2</v>
      </c>
      <c r="G12615">
        <v>4359.7233804656198</v>
      </c>
      <c r="H12615" s="73">
        <f t="shared" si="591"/>
        <v>3.4249872710695559E-2</v>
      </c>
      <c r="I12615" t="str">
        <f t="shared" si="592"/>
        <v/>
      </c>
      <c r="J12615" t="str">
        <f t="shared" si="593"/>
        <v/>
      </c>
    </row>
    <row r="12616" spans="1:10" x14ac:dyDescent="0.25">
      <c r="A12616" t="s">
        <v>796</v>
      </c>
      <c r="B12616" t="s">
        <v>9128</v>
      </c>
      <c r="C12616" s="27">
        <v>32962.310606060601</v>
      </c>
      <c r="D12616">
        <v>3000</v>
      </c>
      <c r="E12616">
        <v>0.100189393939393</v>
      </c>
      <c r="F12616">
        <v>1</v>
      </c>
      <c r="G12616">
        <v>4031.6126221012</v>
      </c>
      <c r="H12616" s="73">
        <f t="shared" si="591"/>
        <v>3.4246735542282664E-2</v>
      </c>
      <c r="I12616" t="str">
        <f t="shared" si="592"/>
        <v/>
      </c>
      <c r="J12616" t="str">
        <f t="shared" si="593"/>
        <v/>
      </c>
    </row>
    <row r="12617" spans="1:10" x14ac:dyDescent="0.25">
      <c r="A12617" t="s">
        <v>796</v>
      </c>
      <c r="B12617" t="s">
        <v>5676</v>
      </c>
      <c r="C12617" s="27">
        <v>28787.5</v>
      </c>
      <c r="D12617">
        <v>3000</v>
      </c>
      <c r="E12617">
        <v>8.7499999999999994E-2</v>
      </c>
      <c r="F12617">
        <v>1</v>
      </c>
      <c r="G12617">
        <v>3519.74592683726</v>
      </c>
      <c r="H12617" s="73">
        <f t="shared" si="591"/>
        <v>3.4234610838538695E-2</v>
      </c>
      <c r="I12617" t="str">
        <f t="shared" si="592"/>
        <v/>
      </c>
      <c r="J12617" t="str">
        <f t="shared" si="593"/>
        <v/>
      </c>
    </row>
    <row r="12618" spans="1:10" x14ac:dyDescent="0.25">
      <c r="A12618" t="s">
        <v>796</v>
      </c>
      <c r="B12618" t="s">
        <v>10107</v>
      </c>
      <c r="C12618" s="27">
        <v>30594.5075757575</v>
      </c>
      <c r="D12618">
        <v>3000</v>
      </c>
      <c r="E12618">
        <v>9.2992424242424196E-2</v>
      </c>
      <c r="F12618">
        <v>1</v>
      </c>
      <c r="G12618">
        <v>3737.0242366192501</v>
      </c>
      <c r="H12618" s="73">
        <f t="shared" si="591"/>
        <v>3.4201131809766708E-2</v>
      </c>
      <c r="I12618" t="str">
        <f t="shared" si="592"/>
        <v/>
      </c>
      <c r="J12618" t="str">
        <f t="shared" si="593"/>
        <v/>
      </c>
    </row>
    <row r="12619" spans="1:10" x14ac:dyDescent="0.25">
      <c r="A12619" t="s">
        <v>796</v>
      </c>
      <c r="B12619" t="s">
        <v>13006</v>
      </c>
      <c r="C12619" s="27">
        <v>26793.560606060601</v>
      </c>
      <c r="D12619">
        <v>3000</v>
      </c>
      <c r="E12619">
        <v>8.1439393939393895E-2</v>
      </c>
      <c r="F12619">
        <v>1</v>
      </c>
      <c r="G12619">
        <v>3270.87110082954</v>
      </c>
      <c r="H12619" s="73">
        <f t="shared" si="591"/>
        <v>3.4181493146719415E-2</v>
      </c>
      <c r="I12619" t="str">
        <f t="shared" si="592"/>
        <v/>
      </c>
      <c r="J12619" t="str">
        <f t="shared" si="593"/>
        <v/>
      </c>
    </row>
    <row r="12620" spans="1:10" x14ac:dyDescent="0.25">
      <c r="A12620" t="s">
        <v>796</v>
      </c>
      <c r="B12620" t="s">
        <v>11495</v>
      </c>
      <c r="C12620" s="27">
        <v>18506.25</v>
      </c>
      <c r="D12620">
        <v>3000</v>
      </c>
      <c r="E12620">
        <v>5.6250000000000001E-2</v>
      </c>
      <c r="F12620">
        <v>2</v>
      </c>
      <c r="G12620">
        <v>2257.1831790661699</v>
      </c>
      <c r="H12620" s="73">
        <f t="shared" si="591"/>
        <v>3.415123486057562E-2</v>
      </c>
      <c r="I12620" t="str">
        <f t="shared" si="592"/>
        <v/>
      </c>
      <c r="J12620" t="str">
        <f t="shared" si="593"/>
        <v/>
      </c>
    </row>
    <row r="12621" spans="1:10" x14ac:dyDescent="0.25">
      <c r="A12621" t="s">
        <v>796</v>
      </c>
      <c r="B12621" t="s">
        <v>11033</v>
      </c>
      <c r="C12621" s="27">
        <v>13160</v>
      </c>
      <c r="D12621">
        <v>3000</v>
      </c>
      <c r="E12621">
        <v>3.8446969696969598E-2</v>
      </c>
      <c r="F12621">
        <v>7</v>
      </c>
      <c r="G12621">
        <v>1601.07782688672</v>
      </c>
      <c r="H12621" s="73">
        <f t="shared" si="591"/>
        <v>3.4065485678440852E-2</v>
      </c>
      <c r="I12621" t="str">
        <f t="shared" si="592"/>
        <v/>
      </c>
      <c r="J12621" t="str">
        <f t="shared" si="593"/>
        <v/>
      </c>
    </row>
    <row r="12622" spans="1:10" x14ac:dyDescent="0.25">
      <c r="A12622" t="s">
        <v>796</v>
      </c>
      <c r="B12622" t="s">
        <v>9212</v>
      </c>
      <c r="C12622" s="27">
        <v>40875.757575757503</v>
      </c>
      <c r="D12622">
        <v>3000</v>
      </c>
      <c r="E12622">
        <v>0.124242424242424</v>
      </c>
      <c r="F12622">
        <v>4</v>
      </c>
      <c r="G12622">
        <v>4969.52779838681</v>
      </c>
      <c r="H12622" s="73">
        <f t="shared" si="591"/>
        <v>3.40413943636255E-2</v>
      </c>
      <c r="I12622" t="str">
        <f t="shared" si="592"/>
        <v/>
      </c>
      <c r="J12622" t="str">
        <f t="shared" si="593"/>
        <v/>
      </c>
    </row>
    <row r="12623" spans="1:10" x14ac:dyDescent="0.25">
      <c r="A12623" t="s">
        <v>796</v>
      </c>
      <c r="B12623" t="s">
        <v>9124</v>
      </c>
      <c r="C12623" s="27">
        <v>94275.946969697005</v>
      </c>
      <c r="D12623">
        <v>3000</v>
      </c>
      <c r="E12623">
        <v>0.28655303030302998</v>
      </c>
      <c r="F12623">
        <v>10</v>
      </c>
      <c r="G12623">
        <v>11456.784738578101</v>
      </c>
      <c r="H12623" s="73">
        <f t="shared" si="591"/>
        <v>3.4026703840301771E-2</v>
      </c>
      <c r="I12623" t="str">
        <f t="shared" si="592"/>
        <v/>
      </c>
      <c r="J12623" t="str">
        <f t="shared" si="593"/>
        <v/>
      </c>
    </row>
    <row r="12624" spans="1:10" x14ac:dyDescent="0.25">
      <c r="A12624" t="s">
        <v>796</v>
      </c>
      <c r="B12624" t="s">
        <v>4889</v>
      </c>
      <c r="C12624" s="27">
        <v>30906.060606060601</v>
      </c>
      <c r="D12624">
        <v>3000</v>
      </c>
      <c r="E12624">
        <v>9.3939393939393906E-2</v>
      </c>
      <c r="F12624">
        <v>2</v>
      </c>
      <c r="G12624">
        <v>3753.6584844130998</v>
      </c>
      <c r="H12624" s="73">
        <f t="shared" si="591"/>
        <v>3.4007063825842794E-2</v>
      </c>
      <c r="I12624" t="str">
        <f t="shared" si="592"/>
        <v/>
      </c>
      <c r="J12624" t="str">
        <f t="shared" si="593"/>
        <v/>
      </c>
    </row>
    <row r="12625" spans="1:10" x14ac:dyDescent="0.25">
      <c r="A12625" t="s">
        <v>796</v>
      </c>
      <c r="B12625" t="s">
        <v>5201</v>
      </c>
      <c r="C12625" s="27">
        <v>21746.401515151501</v>
      </c>
      <c r="D12625">
        <v>3000</v>
      </c>
      <c r="E12625">
        <v>6.6098484848484795E-2</v>
      </c>
      <c r="F12625">
        <v>2</v>
      </c>
      <c r="G12625">
        <v>2640.7410213374601</v>
      </c>
      <c r="H12625" s="73">
        <f t="shared" si="591"/>
        <v>3.4001371926261799E-2</v>
      </c>
      <c r="I12625" t="str">
        <f t="shared" si="592"/>
        <v/>
      </c>
      <c r="J12625" t="str">
        <f t="shared" si="593"/>
        <v/>
      </c>
    </row>
    <row r="12626" spans="1:10" x14ac:dyDescent="0.25">
      <c r="A12626" t="s">
        <v>796</v>
      </c>
      <c r="B12626" t="s">
        <v>8362</v>
      </c>
      <c r="C12626" s="27">
        <v>22494.128787878701</v>
      </c>
      <c r="D12626">
        <v>3000</v>
      </c>
      <c r="E12626">
        <v>6.8371212121212097E-2</v>
      </c>
      <c r="F12626">
        <v>13</v>
      </c>
      <c r="G12626">
        <v>2730.5203249230999</v>
      </c>
      <c r="H12626" s="73">
        <f t="shared" si="591"/>
        <v>3.3988677587302396E-2</v>
      </c>
      <c r="I12626" t="str">
        <f t="shared" si="592"/>
        <v/>
      </c>
      <c r="J12626" t="str">
        <f t="shared" si="593"/>
        <v/>
      </c>
    </row>
    <row r="12627" spans="1:10" x14ac:dyDescent="0.25">
      <c r="A12627" t="s">
        <v>796</v>
      </c>
      <c r="B12627" t="s">
        <v>11816</v>
      </c>
      <c r="C12627" s="27">
        <v>22930.303030302999</v>
      </c>
      <c r="D12627">
        <v>3000</v>
      </c>
      <c r="E12627">
        <v>6.9696969696969702E-2</v>
      </c>
      <c r="F12627">
        <v>1</v>
      </c>
      <c r="G12627">
        <v>2782.6209115971301</v>
      </c>
      <c r="H12627" s="73">
        <f t="shared" si="591"/>
        <v>3.397834970682901E-2</v>
      </c>
      <c r="I12627" t="str">
        <f t="shared" si="592"/>
        <v/>
      </c>
      <c r="J12627" t="str">
        <f t="shared" si="593"/>
        <v/>
      </c>
    </row>
    <row r="12628" spans="1:10" x14ac:dyDescent="0.25">
      <c r="A12628" t="s">
        <v>796</v>
      </c>
      <c r="B12628" t="s">
        <v>6773</v>
      </c>
      <c r="C12628" s="27">
        <v>95196.444504830593</v>
      </c>
      <c r="D12628">
        <v>3000</v>
      </c>
      <c r="E12628">
        <v>0.335037878787878</v>
      </c>
      <c r="F12628">
        <v>4</v>
      </c>
      <c r="G12628">
        <v>10165.586421218301</v>
      </c>
      <c r="H12628" s="73">
        <f t="shared" si="591"/>
        <v>3.3977159392494134E-2</v>
      </c>
      <c r="I12628" t="str">
        <f t="shared" si="592"/>
        <v/>
      </c>
      <c r="J12628" t="str">
        <f t="shared" si="593"/>
        <v/>
      </c>
    </row>
    <row r="12629" spans="1:10" x14ac:dyDescent="0.25">
      <c r="A12629" t="s">
        <v>796</v>
      </c>
      <c r="B12629" t="s">
        <v>8453</v>
      </c>
      <c r="C12629" s="27">
        <v>57263.446969696903</v>
      </c>
      <c r="D12629">
        <v>3000</v>
      </c>
      <c r="E12629">
        <v>0.17405303030302999</v>
      </c>
      <c r="G12629">
        <v>6936.61690431036</v>
      </c>
      <c r="H12629" s="73">
        <f t="shared" si="591"/>
        <v>3.3917845257110016E-2</v>
      </c>
      <c r="I12629" t="str">
        <f t="shared" si="592"/>
        <v/>
      </c>
      <c r="J12629" t="str">
        <f t="shared" si="593"/>
        <v/>
      </c>
    </row>
    <row r="12630" spans="1:10" x14ac:dyDescent="0.25">
      <c r="A12630" t="s">
        <v>796</v>
      </c>
      <c r="B12630" t="s">
        <v>8754</v>
      </c>
      <c r="C12630" s="27">
        <v>106497.32259754599</v>
      </c>
      <c r="D12630">
        <v>3000</v>
      </c>
      <c r="E12630">
        <v>0.37481060606060601</v>
      </c>
      <c r="F12630">
        <v>1</v>
      </c>
      <c r="G12630">
        <v>11345.2013692211</v>
      </c>
      <c r="H12630" s="73">
        <f t="shared" si="591"/>
        <v>3.3896033338569893E-2</v>
      </c>
      <c r="I12630" t="str">
        <f t="shared" si="592"/>
        <v/>
      </c>
      <c r="J12630" t="str">
        <f t="shared" si="593"/>
        <v/>
      </c>
    </row>
    <row r="12631" spans="1:10" x14ac:dyDescent="0.25">
      <c r="A12631" t="s">
        <v>796</v>
      </c>
      <c r="B12631" t="s">
        <v>8300</v>
      </c>
      <c r="C12631" s="27">
        <v>66796.969696969696</v>
      </c>
      <c r="D12631">
        <v>3000</v>
      </c>
      <c r="E12631">
        <v>0.20303030303030301</v>
      </c>
      <c r="F12631">
        <v>1</v>
      </c>
      <c r="G12631">
        <v>8072.8300892091302</v>
      </c>
      <c r="H12631" s="73">
        <f t="shared" si="591"/>
        <v>3.3839745054798566E-2</v>
      </c>
      <c r="I12631" t="str">
        <f t="shared" si="592"/>
        <v/>
      </c>
      <c r="J12631" t="str">
        <f t="shared" si="593"/>
        <v/>
      </c>
    </row>
    <row r="12632" spans="1:10" x14ac:dyDescent="0.25">
      <c r="A12632" t="s">
        <v>796</v>
      </c>
      <c r="B12632" t="s">
        <v>8468</v>
      </c>
      <c r="C12632" s="27">
        <v>23553.409090909001</v>
      </c>
      <c r="D12632">
        <v>3000</v>
      </c>
      <c r="E12632">
        <v>7.1590909090909094E-2</v>
      </c>
      <c r="F12632">
        <v>2</v>
      </c>
      <c r="G12632">
        <v>2837.0191136845801</v>
      </c>
      <c r="H12632" s="73">
        <f t="shared" si="591"/>
        <v>3.3726130632116665E-2</v>
      </c>
      <c r="I12632" t="str">
        <f t="shared" si="592"/>
        <v/>
      </c>
      <c r="J12632" t="str">
        <f t="shared" si="593"/>
        <v/>
      </c>
    </row>
    <row r="12633" spans="1:10" x14ac:dyDescent="0.25">
      <c r="A12633" t="s">
        <v>796</v>
      </c>
      <c r="B12633" t="s">
        <v>4306</v>
      </c>
      <c r="C12633" s="27">
        <v>19316.2878787878</v>
      </c>
      <c r="D12633">
        <v>3000</v>
      </c>
      <c r="E12633">
        <v>5.8712121212121202E-2</v>
      </c>
      <c r="F12633">
        <v>3</v>
      </c>
      <c r="G12633">
        <v>2324.7040989378102</v>
      </c>
      <c r="H12633" s="73">
        <f t="shared" si="591"/>
        <v>3.3697838414253015E-2</v>
      </c>
      <c r="I12633" t="str">
        <f t="shared" si="592"/>
        <v/>
      </c>
      <c r="J12633" t="str">
        <f t="shared" si="593"/>
        <v/>
      </c>
    </row>
    <row r="12634" spans="1:10" x14ac:dyDescent="0.25">
      <c r="A12634" t="s">
        <v>796</v>
      </c>
      <c r="B12634" t="s">
        <v>11913</v>
      </c>
      <c r="C12634" s="27">
        <v>18568.560606060601</v>
      </c>
      <c r="D12634">
        <v>3000</v>
      </c>
      <c r="E12634">
        <v>5.64393939393939E-2</v>
      </c>
      <c r="F12634">
        <v>2</v>
      </c>
      <c r="G12634">
        <v>2234.6897165954401</v>
      </c>
      <c r="H12634" s="73">
        <f t="shared" si="591"/>
        <v>3.3697448818003538E-2</v>
      </c>
      <c r="I12634" t="str">
        <f t="shared" si="592"/>
        <v/>
      </c>
      <c r="J12634" t="str">
        <f t="shared" si="593"/>
        <v/>
      </c>
    </row>
    <row r="12635" spans="1:10" x14ac:dyDescent="0.25">
      <c r="A12635" t="s">
        <v>796</v>
      </c>
      <c r="B12635" t="s">
        <v>12254</v>
      </c>
      <c r="C12635" s="27">
        <v>24986.553030302999</v>
      </c>
      <c r="D12635">
        <v>3000</v>
      </c>
      <c r="E12635">
        <v>7.5946969696969693E-2</v>
      </c>
      <c r="F12635">
        <v>1</v>
      </c>
      <c r="G12635">
        <v>3003.4437644947602</v>
      </c>
      <c r="H12635" s="73">
        <f t="shared" si="591"/>
        <v>3.3656673373019259E-2</v>
      </c>
      <c r="I12635" t="str">
        <f t="shared" si="592"/>
        <v/>
      </c>
      <c r="J12635" t="str">
        <f t="shared" si="593"/>
        <v/>
      </c>
    </row>
    <row r="12636" spans="1:10" x14ac:dyDescent="0.25">
      <c r="A12636" t="s">
        <v>796</v>
      </c>
      <c r="B12636" t="s">
        <v>5068</v>
      </c>
      <c r="C12636" s="27">
        <v>23802.651515151501</v>
      </c>
      <c r="D12636">
        <v>3000</v>
      </c>
      <c r="E12636">
        <v>7.2348484848484801E-2</v>
      </c>
      <c r="F12636">
        <v>1</v>
      </c>
      <c r="G12636">
        <v>2860.49711679443</v>
      </c>
      <c r="H12636" s="73">
        <f t="shared" si="591"/>
        <v>3.3649158464241082E-2</v>
      </c>
      <c r="I12636" t="str">
        <f t="shared" si="592"/>
        <v/>
      </c>
      <c r="J12636" t="str">
        <f t="shared" si="593"/>
        <v/>
      </c>
    </row>
    <row r="12637" spans="1:10" x14ac:dyDescent="0.25">
      <c r="A12637" t="s">
        <v>796</v>
      </c>
      <c r="B12637" t="s">
        <v>5148</v>
      </c>
      <c r="C12637" s="27">
        <v>35953.219696969602</v>
      </c>
      <c r="D12637">
        <v>3000</v>
      </c>
      <c r="E12637">
        <v>0.10928030303030301</v>
      </c>
      <c r="F12637">
        <v>2</v>
      </c>
      <c r="G12637">
        <v>4311.5095064952602</v>
      </c>
      <c r="H12637" s="73">
        <f t="shared" si="591"/>
        <v>3.3577595330646415E-2</v>
      </c>
      <c r="I12637" t="str">
        <f t="shared" si="592"/>
        <v/>
      </c>
      <c r="J12637" t="str">
        <f t="shared" si="593"/>
        <v/>
      </c>
    </row>
    <row r="12638" spans="1:10" x14ac:dyDescent="0.25">
      <c r="A12638" t="s">
        <v>796</v>
      </c>
      <c r="B12638" t="s">
        <v>11393</v>
      </c>
      <c r="C12638" s="27">
        <v>24114.2045454545</v>
      </c>
      <c r="D12638">
        <v>3000</v>
      </c>
      <c r="E12638">
        <v>7.3295454545454497E-2</v>
      </c>
      <c r="F12638">
        <v>19</v>
      </c>
      <c r="G12638">
        <v>2890.0942389390302</v>
      </c>
      <c r="H12638" s="73">
        <f t="shared" si="591"/>
        <v>3.3558079238216715E-2</v>
      </c>
      <c r="I12638" t="str">
        <f t="shared" si="592"/>
        <v/>
      </c>
      <c r="J12638" t="str">
        <f t="shared" si="593"/>
        <v/>
      </c>
    </row>
    <row r="12639" spans="1:10" x14ac:dyDescent="0.25">
      <c r="A12639" t="s">
        <v>796</v>
      </c>
      <c r="B12639" t="s">
        <v>7297</v>
      </c>
      <c r="C12639" s="27">
        <v>13160</v>
      </c>
      <c r="D12639">
        <v>3000</v>
      </c>
      <c r="E12639">
        <v>2.3295454545454501E-2</v>
      </c>
      <c r="F12639">
        <v>1</v>
      </c>
      <c r="G12639">
        <v>1577.06357878075</v>
      </c>
      <c r="H12639" s="73">
        <f t="shared" si="591"/>
        <v>3.3554544229377661E-2</v>
      </c>
      <c r="I12639" t="str">
        <f t="shared" si="592"/>
        <v/>
      </c>
      <c r="J12639" t="str">
        <f t="shared" si="593"/>
        <v/>
      </c>
    </row>
    <row r="12640" spans="1:10" x14ac:dyDescent="0.25">
      <c r="A12640" t="s">
        <v>796</v>
      </c>
      <c r="B12640" t="s">
        <v>10252</v>
      </c>
      <c r="C12640" s="27">
        <v>13160</v>
      </c>
      <c r="D12640">
        <v>3000</v>
      </c>
      <c r="E12640">
        <v>1.2500000000000001E-2</v>
      </c>
      <c r="G12640">
        <v>1574.9369973468099</v>
      </c>
      <c r="H12640" s="73">
        <f t="shared" si="591"/>
        <v>3.3509297815889572E-2</v>
      </c>
      <c r="I12640" t="str">
        <f t="shared" si="592"/>
        <v/>
      </c>
      <c r="J12640" t="str">
        <f t="shared" si="593"/>
        <v/>
      </c>
    </row>
    <row r="12641" spans="1:10" x14ac:dyDescent="0.25">
      <c r="A12641" t="s">
        <v>796</v>
      </c>
      <c r="B12641" t="s">
        <v>8223</v>
      </c>
      <c r="C12641" s="27">
        <v>29784.4696969697</v>
      </c>
      <c r="D12641">
        <v>3000</v>
      </c>
      <c r="E12641">
        <v>9.0530303030303003E-2</v>
      </c>
      <c r="G12641">
        <v>3562.3981648229601</v>
      </c>
      <c r="H12641" s="73">
        <f t="shared" si="591"/>
        <v>3.3489650690403709E-2</v>
      </c>
      <c r="I12641" t="str">
        <f t="shared" si="592"/>
        <v/>
      </c>
      <c r="J12641" t="str">
        <f t="shared" si="593"/>
        <v/>
      </c>
    </row>
    <row r="12642" spans="1:10" x14ac:dyDescent="0.25">
      <c r="A12642" t="s">
        <v>796</v>
      </c>
      <c r="B12642" t="s">
        <v>3808</v>
      </c>
      <c r="C12642" s="27">
        <v>76704.356060606005</v>
      </c>
      <c r="D12642">
        <v>3000</v>
      </c>
      <c r="E12642">
        <v>0.23314393939393899</v>
      </c>
      <c r="F12642">
        <v>2</v>
      </c>
      <c r="G12642">
        <v>9174.1183691412498</v>
      </c>
      <c r="H12642" s="73">
        <f t="shared" si="591"/>
        <v>3.348901255790375E-2</v>
      </c>
      <c r="I12642" t="str">
        <f t="shared" si="592"/>
        <v/>
      </c>
      <c r="J12642" t="str">
        <f t="shared" si="593"/>
        <v/>
      </c>
    </row>
    <row r="12643" spans="1:10" x14ac:dyDescent="0.25">
      <c r="A12643" t="s">
        <v>796</v>
      </c>
      <c r="B12643" t="s">
        <v>10634</v>
      </c>
      <c r="C12643" s="27">
        <v>24425.7575757575</v>
      </c>
      <c r="D12643">
        <v>3000</v>
      </c>
      <c r="E12643">
        <v>7.4242424242424193E-2</v>
      </c>
      <c r="F12643">
        <v>10</v>
      </c>
      <c r="G12643">
        <v>2918.9340582571399</v>
      </c>
      <c r="H12643" s="73">
        <f t="shared" si="591"/>
        <v>3.3460642265735412E-2</v>
      </c>
      <c r="I12643" t="str">
        <f t="shared" si="592"/>
        <v/>
      </c>
      <c r="J12643" t="str">
        <f t="shared" si="593"/>
        <v/>
      </c>
    </row>
    <row r="12644" spans="1:10" x14ac:dyDescent="0.25">
      <c r="A12644" t="s">
        <v>796</v>
      </c>
      <c r="B12644" t="s">
        <v>12092</v>
      </c>
      <c r="C12644" s="27">
        <v>13396.7803030303</v>
      </c>
      <c r="D12644">
        <v>3000</v>
      </c>
      <c r="E12644">
        <v>4.0719696969696899E-2</v>
      </c>
      <c r="F12644">
        <v>2</v>
      </c>
      <c r="G12644">
        <v>1600.7307898356701</v>
      </c>
      <c r="H12644" s="73">
        <f t="shared" si="591"/>
        <v>3.3456144761335356E-2</v>
      </c>
      <c r="I12644" t="str">
        <f t="shared" si="592"/>
        <v/>
      </c>
      <c r="J12644" t="str">
        <f t="shared" si="593"/>
        <v/>
      </c>
    </row>
    <row r="12645" spans="1:10" x14ac:dyDescent="0.25">
      <c r="A12645" t="s">
        <v>796</v>
      </c>
      <c r="B12645" t="s">
        <v>8234</v>
      </c>
      <c r="C12645" s="27">
        <v>13160</v>
      </c>
      <c r="D12645">
        <v>3000</v>
      </c>
      <c r="E12645">
        <v>2.51893939393939E-2</v>
      </c>
      <c r="F12645">
        <v>1</v>
      </c>
      <c r="G12645">
        <v>1572.0596743021299</v>
      </c>
      <c r="H12645" s="73">
        <f t="shared" si="591"/>
        <v>3.3448078176641062E-2</v>
      </c>
      <c r="I12645" t="str">
        <f t="shared" si="592"/>
        <v/>
      </c>
      <c r="J12645" t="str">
        <f t="shared" si="593"/>
        <v/>
      </c>
    </row>
    <row r="12646" spans="1:10" x14ac:dyDescent="0.25">
      <c r="A12646" t="s">
        <v>796</v>
      </c>
      <c r="B12646" t="s">
        <v>4508</v>
      </c>
      <c r="C12646" s="27">
        <v>17446.969696969602</v>
      </c>
      <c r="D12646">
        <v>3000</v>
      </c>
      <c r="E12646">
        <v>5.3030303030302997E-2</v>
      </c>
      <c r="F12646">
        <v>6</v>
      </c>
      <c r="G12646">
        <v>2083.9730333656298</v>
      </c>
      <c r="H12646" s="73">
        <f t="shared" si="591"/>
        <v>3.3444916766475846E-2</v>
      </c>
      <c r="I12646" t="str">
        <f t="shared" si="592"/>
        <v/>
      </c>
      <c r="J12646" t="str">
        <f t="shared" si="593"/>
        <v/>
      </c>
    </row>
    <row r="12647" spans="1:10" x14ac:dyDescent="0.25">
      <c r="A12647" t="s">
        <v>796</v>
      </c>
      <c r="B12647" t="s">
        <v>8986</v>
      </c>
      <c r="C12647" s="27">
        <v>13160</v>
      </c>
      <c r="D12647">
        <v>3000</v>
      </c>
      <c r="E12647">
        <v>1.34469696969696E-2</v>
      </c>
      <c r="F12647">
        <v>6</v>
      </c>
      <c r="G12647">
        <v>1570.8145512343499</v>
      </c>
      <c r="H12647" s="73">
        <f t="shared" si="591"/>
        <v>3.3421586196475526E-2</v>
      </c>
      <c r="I12647" t="str">
        <f t="shared" si="592"/>
        <v/>
      </c>
      <c r="J12647" t="str">
        <f t="shared" si="593"/>
        <v/>
      </c>
    </row>
    <row r="12648" spans="1:10" x14ac:dyDescent="0.25">
      <c r="A12648" t="s">
        <v>796</v>
      </c>
      <c r="B12648" t="s">
        <v>7810</v>
      </c>
      <c r="C12648" s="27">
        <v>13160</v>
      </c>
      <c r="D12648">
        <v>3000</v>
      </c>
      <c r="E12648">
        <v>3.5227272727272697E-2</v>
      </c>
      <c r="F12648">
        <v>2</v>
      </c>
      <c r="G12648">
        <v>1569.99474580792</v>
      </c>
      <c r="H12648" s="73">
        <f t="shared" si="591"/>
        <v>3.3404143527828084E-2</v>
      </c>
      <c r="I12648" t="str">
        <f t="shared" si="592"/>
        <v/>
      </c>
      <c r="J12648" t="str">
        <f t="shared" si="593"/>
        <v/>
      </c>
    </row>
    <row r="12649" spans="1:10" x14ac:dyDescent="0.25">
      <c r="A12649" t="s">
        <v>796</v>
      </c>
      <c r="B12649" t="s">
        <v>9612</v>
      </c>
      <c r="C12649" s="27">
        <v>20188.636363636298</v>
      </c>
      <c r="D12649">
        <v>3000</v>
      </c>
      <c r="E12649">
        <v>6.1363636363636301E-2</v>
      </c>
      <c r="F12649">
        <v>2</v>
      </c>
      <c r="G12649">
        <v>2407.4336984843399</v>
      </c>
      <c r="H12649" s="73">
        <f t="shared" si="591"/>
        <v>3.3389151373778132E-2</v>
      </c>
      <c r="I12649" t="str">
        <f t="shared" si="592"/>
        <v/>
      </c>
      <c r="J12649" t="str">
        <f t="shared" si="593"/>
        <v/>
      </c>
    </row>
    <row r="12650" spans="1:10" x14ac:dyDescent="0.25">
      <c r="A12650" t="s">
        <v>796</v>
      </c>
      <c r="B12650" t="s">
        <v>6182</v>
      </c>
      <c r="C12650" s="27">
        <v>14206.8181818181</v>
      </c>
      <c r="D12650">
        <v>3000</v>
      </c>
      <c r="E12650">
        <v>4.3181818181818099E-2</v>
      </c>
      <c r="F12650">
        <v>2</v>
      </c>
      <c r="G12650">
        <v>1692.6102219950101</v>
      </c>
      <c r="H12650" s="73">
        <f t="shared" si="591"/>
        <v>3.3359395192734911E-2</v>
      </c>
      <c r="I12650" t="str">
        <f t="shared" si="592"/>
        <v/>
      </c>
      <c r="J12650" t="str">
        <f t="shared" si="593"/>
        <v/>
      </c>
    </row>
    <row r="12651" spans="1:10" x14ac:dyDescent="0.25">
      <c r="A12651" t="s">
        <v>796</v>
      </c>
      <c r="B12651" t="s">
        <v>6933</v>
      </c>
      <c r="C12651" s="27">
        <v>15515.340909090901</v>
      </c>
      <c r="D12651">
        <v>3000</v>
      </c>
      <c r="E12651">
        <v>4.7159090909090901E-2</v>
      </c>
      <c r="F12651">
        <v>4</v>
      </c>
      <c r="G12651">
        <v>1847.26001382052</v>
      </c>
      <c r="H12651" s="73">
        <f t="shared" si="591"/>
        <v>3.3336863617781251E-2</v>
      </c>
      <c r="I12651" t="str">
        <f t="shared" si="592"/>
        <v/>
      </c>
      <c r="J12651" t="str">
        <f t="shared" si="593"/>
        <v/>
      </c>
    </row>
    <row r="12652" spans="1:10" x14ac:dyDescent="0.25">
      <c r="A12652" t="s">
        <v>796</v>
      </c>
      <c r="B12652" t="s">
        <v>6232</v>
      </c>
      <c r="C12652" s="27">
        <v>13160</v>
      </c>
      <c r="D12652">
        <v>3000</v>
      </c>
      <c r="E12652">
        <v>3.4848484848484802E-2</v>
      </c>
      <c r="F12652">
        <v>2</v>
      </c>
      <c r="G12652">
        <v>1566.2540962573401</v>
      </c>
      <c r="H12652" s="73">
        <f t="shared" si="591"/>
        <v>3.3324555239517877E-2</v>
      </c>
      <c r="I12652" t="str">
        <f t="shared" si="592"/>
        <v/>
      </c>
      <c r="J12652" t="str">
        <f t="shared" si="593"/>
        <v/>
      </c>
    </row>
    <row r="12653" spans="1:10" x14ac:dyDescent="0.25">
      <c r="A12653" t="s">
        <v>796</v>
      </c>
      <c r="B12653" t="s">
        <v>6238</v>
      </c>
      <c r="C12653" s="27">
        <v>19004.734848484801</v>
      </c>
      <c r="D12653">
        <v>3000</v>
      </c>
      <c r="E12653">
        <v>5.7765151515151499E-2</v>
      </c>
      <c r="F12653">
        <v>1</v>
      </c>
      <c r="G12653">
        <v>2261.3951265842802</v>
      </c>
      <c r="H12653" s="73">
        <f t="shared" si="591"/>
        <v>3.3317520107052682E-2</v>
      </c>
      <c r="I12653" t="str">
        <f t="shared" si="592"/>
        <v/>
      </c>
      <c r="J12653" t="str">
        <f t="shared" si="593"/>
        <v/>
      </c>
    </row>
    <row r="12654" spans="1:10" x14ac:dyDescent="0.25">
      <c r="A12654" t="s">
        <v>796</v>
      </c>
      <c r="B12654" t="s">
        <v>9844</v>
      </c>
      <c r="C12654" s="27">
        <v>13160</v>
      </c>
      <c r="D12654">
        <v>3000</v>
      </c>
      <c r="E12654">
        <v>1.0227272727272699E-2</v>
      </c>
      <c r="F12654">
        <v>31</v>
      </c>
      <c r="G12654">
        <v>1564.9103650391201</v>
      </c>
      <c r="H12654" s="73">
        <f t="shared" si="591"/>
        <v>3.3295965213598296E-2</v>
      </c>
      <c r="I12654" t="str">
        <f t="shared" si="592"/>
        <v/>
      </c>
      <c r="J12654" t="str">
        <f t="shared" si="593"/>
        <v/>
      </c>
    </row>
    <row r="12655" spans="1:10" x14ac:dyDescent="0.25">
      <c r="A12655" t="s">
        <v>796</v>
      </c>
      <c r="B12655" t="s">
        <v>11906</v>
      </c>
      <c r="C12655" s="27">
        <v>13160</v>
      </c>
      <c r="D12655">
        <v>3000</v>
      </c>
      <c r="E12655">
        <v>3.9583333333333297E-2</v>
      </c>
      <c r="F12655">
        <v>4</v>
      </c>
      <c r="G12655">
        <v>1562.60231321735</v>
      </c>
      <c r="H12655" s="73">
        <f t="shared" si="591"/>
        <v>3.3246857728028725E-2</v>
      </c>
      <c r="I12655" t="str">
        <f t="shared" si="592"/>
        <v/>
      </c>
      <c r="J12655" t="str">
        <f t="shared" si="593"/>
        <v/>
      </c>
    </row>
    <row r="12656" spans="1:10" x14ac:dyDescent="0.25">
      <c r="A12656" t="s">
        <v>796</v>
      </c>
      <c r="B12656" t="s">
        <v>11833</v>
      </c>
      <c r="C12656" s="27">
        <v>19690.151515151501</v>
      </c>
      <c r="D12656">
        <v>3000</v>
      </c>
      <c r="E12656">
        <v>5.9848484848484797E-2</v>
      </c>
      <c r="F12656">
        <v>2</v>
      </c>
      <c r="G12656">
        <v>2336.6954825385501</v>
      </c>
      <c r="H12656" s="73">
        <f t="shared" si="591"/>
        <v>3.3228527195808141E-2</v>
      </c>
      <c r="I12656" t="str">
        <f t="shared" si="592"/>
        <v/>
      </c>
      <c r="J12656" t="str">
        <f t="shared" si="593"/>
        <v/>
      </c>
    </row>
    <row r="12657" spans="1:10" x14ac:dyDescent="0.25">
      <c r="A12657" t="s">
        <v>796</v>
      </c>
      <c r="B12657" t="s">
        <v>8099</v>
      </c>
      <c r="C12657" s="27">
        <v>13160</v>
      </c>
      <c r="D12657">
        <v>3000</v>
      </c>
      <c r="E12657">
        <v>3.9204545454545402E-2</v>
      </c>
      <c r="F12657">
        <v>2</v>
      </c>
      <c r="G12657">
        <v>1560.32366386238</v>
      </c>
      <c r="H12657" s="73">
        <f t="shared" si="591"/>
        <v>3.3198375826859153E-2</v>
      </c>
      <c r="I12657" t="str">
        <f t="shared" si="592"/>
        <v/>
      </c>
      <c r="J12657" t="str">
        <f t="shared" si="593"/>
        <v/>
      </c>
    </row>
    <row r="12658" spans="1:10" x14ac:dyDescent="0.25">
      <c r="A12658" t="s">
        <v>796</v>
      </c>
      <c r="B12658" t="s">
        <v>8815</v>
      </c>
      <c r="C12658" s="27">
        <v>45362.121212121201</v>
      </c>
      <c r="D12658">
        <v>3000</v>
      </c>
      <c r="E12658">
        <v>0.13787878787878699</v>
      </c>
      <c r="F12658">
        <v>4</v>
      </c>
      <c r="G12658">
        <v>5375.5348812456396</v>
      </c>
      <c r="H12658" s="73">
        <f t="shared" si="591"/>
        <v>3.3180762418724655E-2</v>
      </c>
      <c r="I12658" t="str">
        <f t="shared" si="592"/>
        <v/>
      </c>
      <c r="J12658" t="str">
        <f t="shared" si="593"/>
        <v/>
      </c>
    </row>
    <row r="12659" spans="1:10" x14ac:dyDescent="0.25">
      <c r="A12659" t="s">
        <v>796</v>
      </c>
      <c r="B12659" t="s">
        <v>11161</v>
      </c>
      <c r="C12659" s="27">
        <v>13160</v>
      </c>
      <c r="D12659">
        <v>3000</v>
      </c>
      <c r="E12659">
        <v>3.61742424242424E-2</v>
      </c>
      <c r="G12659">
        <v>1558.85968343741</v>
      </c>
      <c r="H12659" s="73">
        <f t="shared" si="591"/>
        <v>3.3167227307178936E-2</v>
      </c>
      <c r="I12659" t="str">
        <f t="shared" si="592"/>
        <v/>
      </c>
      <c r="J12659" t="str">
        <f t="shared" si="593"/>
        <v/>
      </c>
    </row>
    <row r="12660" spans="1:10" x14ac:dyDescent="0.25">
      <c r="A12660" t="s">
        <v>796</v>
      </c>
      <c r="B12660" t="s">
        <v>4507</v>
      </c>
      <c r="C12660" s="27">
        <v>24799.621212121201</v>
      </c>
      <c r="D12660">
        <v>3000</v>
      </c>
      <c r="E12660">
        <v>7.5378787878787795E-2</v>
      </c>
      <c r="F12660">
        <v>11</v>
      </c>
      <c r="G12660">
        <v>2937.2446407597399</v>
      </c>
      <c r="H12660" s="73">
        <f t="shared" si="591"/>
        <v>3.3162946013496071E-2</v>
      </c>
      <c r="I12660" t="str">
        <f t="shared" si="592"/>
        <v/>
      </c>
      <c r="J12660" t="str">
        <f t="shared" si="593"/>
        <v/>
      </c>
    </row>
    <row r="12661" spans="1:10" x14ac:dyDescent="0.25">
      <c r="A12661" t="s">
        <v>796</v>
      </c>
      <c r="B12661" t="s">
        <v>10581</v>
      </c>
      <c r="C12661" s="27">
        <v>14580.6818181818</v>
      </c>
      <c r="D12661">
        <v>3000</v>
      </c>
      <c r="E12661">
        <v>4.4318181818181798E-2</v>
      </c>
      <c r="F12661">
        <v>1</v>
      </c>
      <c r="G12661">
        <v>1724.6703382386299</v>
      </c>
      <c r="H12661" s="73">
        <f t="shared" si="591"/>
        <v>3.3119692256410156E-2</v>
      </c>
      <c r="I12661" t="str">
        <f t="shared" si="592"/>
        <v/>
      </c>
      <c r="J12661" t="str">
        <f t="shared" si="593"/>
        <v/>
      </c>
    </row>
    <row r="12662" spans="1:10" x14ac:dyDescent="0.25">
      <c r="A12662" t="s">
        <v>796</v>
      </c>
      <c r="B12662" t="s">
        <v>5016</v>
      </c>
      <c r="C12662" s="27">
        <v>13160</v>
      </c>
      <c r="D12662">
        <v>3000</v>
      </c>
      <c r="E12662">
        <v>3.20075757575757E-2</v>
      </c>
      <c r="F12662">
        <v>6</v>
      </c>
      <c r="G12662">
        <v>1552.92005038455</v>
      </c>
      <c r="H12662" s="73">
        <f t="shared" si="591"/>
        <v>3.3040852135841486E-2</v>
      </c>
      <c r="I12662" t="str">
        <f t="shared" si="592"/>
        <v/>
      </c>
      <c r="J12662" t="str">
        <f t="shared" si="593"/>
        <v/>
      </c>
    </row>
    <row r="12663" spans="1:10" x14ac:dyDescent="0.25">
      <c r="A12663" t="s">
        <v>796</v>
      </c>
      <c r="B12663" t="s">
        <v>7250</v>
      </c>
      <c r="C12663" s="27">
        <v>79321.401515151505</v>
      </c>
      <c r="D12663">
        <v>3000</v>
      </c>
      <c r="E12663">
        <v>0.24109848484848401</v>
      </c>
      <c r="G12663">
        <v>9359.0720954425597</v>
      </c>
      <c r="H12663" s="73">
        <f t="shared" si="591"/>
        <v>3.3036987958708193E-2</v>
      </c>
      <c r="I12663" t="str">
        <f t="shared" si="592"/>
        <v/>
      </c>
      <c r="J12663" t="str">
        <f t="shared" si="593"/>
        <v/>
      </c>
    </row>
    <row r="12664" spans="1:10" x14ac:dyDescent="0.25">
      <c r="A12664" t="s">
        <v>796</v>
      </c>
      <c r="B12664" t="s">
        <v>12479</v>
      </c>
      <c r="C12664" s="27">
        <v>13459.090909090901</v>
      </c>
      <c r="D12664">
        <v>3000</v>
      </c>
      <c r="E12664">
        <v>4.0909090909090902E-2</v>
      </c>
      <c r="F12664">
        <v>1</v>
      </c>
      <c r="G12664">
        <v>1588.0010144590201</v>
      </c>
      <c r="H12664" s="73">
        <f t="shared" si="591"/>
        <v>3.3036427723970176E-2</v>
      </c>
      <c r="I12664" t="str">
        <f t="shared" si="592"/>
        <v/>
      </c>
      <c r="J12664" t="str">
        <f t="shared" si="593"/>
        <v/>
      </c>
    </row>
    <row r="12665" spans="1:10" x14ac:dyDescent="0.25">
      <c r="A12665" t="s">
        <v>796</v>
      </c>
      <c r="B12665" t="s">
        <v>10123</v>
      </c>
      <c r="C12665" s="27">
        <v>17571.590909090901</v>
      </c>
      <c r="D12665">
        <v>3000</v>
      </c>
      <c r="E12665">
        <v>5.3409090909090899E-2</v>
      </c>
      <c r="F12665">
        <v>1</v>
      </c>
      <c r="G12665">
        <v>2071.6250421080599</v>
      </c>
      <c r="H12665" s="73">
        <f t="shared" si="591"/>
        <v>3.3010955854324918E-2</v>
      </c>
      <c r="I12665" t="str">
        <f t="shared" si="592"/>
        <v/>
      </c>
      <c r="J12665" t="str">
        <f t="shared" si="593"/>
        <v/>
      </c>
    </row>
    <row r="12666" spans="1:10" x14ac:dyDescent="0.25">
      <c r="A12666" t="s">
        <v>796</v>
      </c>
      <c r="B12666" t="s">
        <v>6275</v>
      </c>
      <c r="C12666" s="27">
        <v>33460.795454545398</v>
      </c>
      <c r="D12666">
        <v>3000</v>
      </c>
      <c r="E12666">
        <v>0.10170454545454501</v>
      </c>
      <c r="F12666">
        <v>2</v>
      </c>
      <c r="G12666">
        <v>3937.0171269457601</v>
      </c>
      <c r="H12666" s="73">
        <f t="shared" si="591"/>
        <v>3.2944966805774606E-2</v>
      </c>
      <c r="I12666" t="str">
        <f t="shared" si="592"/>
        <v/>
      </c>
      <c r="J12666" t="str">
        <f t="shared" si="593"/>
        <v/>
      </c>
    </row>
    <row r="12667" spans="1:10" x14ac:dyDescent="0.25">
      <c r="A12667" t="s">
        <v>796</v>
      </c>
      <c r="B12667" t="s">
        <v>8309</v>
      </c>
      <c r="C12667" s="27">
        <v>61874.431818181802</v>
      </c>
      <c r="D12667">
        <v>3000</v>
      </c>
      <c r="E12667">
        <v>0.188068181818181</v>
      </c>
      <c r="F12667">
        <v>1</v>
      </c>
      <c r="G12667">
        <v>7276.6707047812697</v>
      </c>
      <c r="H12667" s="73">
        <f t="shared" si="591"/>
        <v>3.292907486125881E-2</v>
      </c>
      <c r="I12667" t="str">
        <f t="shared" si="592"/>
        <v/>
      </c>
      <c r="J12667" t="str">
        <f t="shared" si="593"/>
        <v/>
      </c>
    </row>
    <row r="12668" spans="1:10" x14ac:dyDescent="0.25">
      <c r="A12668" t="s">
        <v>796</v>
      </c>
      <c r="B12668" t="s">
        <v>6755</v>
      </c>
      <c r="C12668" s="27">
        <v>23989.583333333299</v>
      </c>
      <c r="D12668">
        <v>3000</v>
      </c>
      <c r="E12668">
        <v>7.2916666666666602E-2</v>
      </c>
      <c r="F12668">
        <v>3</v>
      </c>
      <c r="G12668">
        <v>2818.6589363578901</v>
      </c>
      <c r="H12668" s="73">
        <f t="shared" si="591"/>
        <v>3.289863317815897E-2</v>
      </c>
      <c r="I12668" t="str">
        <f t="shared" si="592"/>
        <v/>
      </c>
      <c r="J12668" t="str">
        <f t="shared" si="593"/>
        <v/>
      </c>
    </row>
    <row r="12669" spans="1:10" x14ac:dyDescent="0.25">
      <c r="A12669" t="s">
        <v>796</v>
      </c>
      <c r="B12669" t="s">
        <v>11731</v>
      </c>
      <c r="C12669" s="27">
        <v>17135.416666666599</v>
      </c>
      <c r="D12669">
        <v>3000</v>
      </c>
      <c r="E12669">
        <v>5.2083333333333301E-2</v>
      </c>
      <c r="F12669">
        <v>2</v>
      </c>
      <c r="G12669">
        <v>2012.70445108072</v>
      </c>
      <c r="H12669" s="73">
        <f t="shared" si="591"/>
        <v>3.2888447200638236E-2</v>
      </c>
      <c r="I12669" t="str">
        <f t="shared" si="592"/>
        <v/>
      </c>
      <c r="J12669" t="str">
        <f t="shared" si="593"/>
        <v/>
      </c>
    </row>
    <row r="12670" spans="1:10" x14ac:dyDescent="0.25">
      <c r="A12670" t="s">
        <v>796</v>
      </c>
      <c r="B12670" t="s">
        <v>8866</v>
      </c>
      <c r="C12670" s="27">
        <v>13160</v>
      </c>
      <c r="D12670">
        <v>3000</v>
      </c>
      <c r="E12670">
        <v>2.5378787878787799E-2</v>
      </c>
      <c r="F12670">
        <v>4</v>
      </c>
      <c r="G12670">
        <v>1544.3114342009501</v>
      </c>
      <c r="H12670" s="73">
        <f t="shared" si="591"/>
        <v>3.2857690089381913E-2</v>
      </c>
      <c r="I12670" t="str">
        <f t="shared" si="592"/>
        <v/>
      </c>
      <c r="J12670" t="str">
        <f t="shared" si="593"/>
        <v/>
      </c>
    </row>
    <row r="12671" spans="1:10" x14ac:dyDescent="0.25">
      <c r="A12671" t="s">
        <v>796</v>
      </c>
      <c r="B12671" t="s">
        <v>6150</v>
      </c>
      <c r="C12671" s="27">
        <v>51530.871212121201</v>
      </c>
      <c r="D12671">
        <v>3000</v>
      </c>
      <c r="E12671">
        <v>0.15662878787878701</v>
      </c>
      <c r="G12671">
        <v>6046.6267080163998</v>
      </c>
      <c r="H12671" s="73">
        <f t="shared" si="591"/>
        <v>3.2855168919526292E-2</v>
      </c>
      <c r="I12671" t="str">
        <f t="shared" si="592"/>
        <v/>
      </c>
      <c r="J12671" t="str">
        <f t="shared" si="593"/>
        <v/>
      </c>
    </row>
    <row r="12672" spans="1:10" x14ac:dyDescent="0.25">
      <c r="A12672" t="s">
        <v>796</v>
      </c>
      <c r="B12672" t="s">
        <v>4918</v>
      </c>
      <c r="C12672" s="27">
        <v>33585.416666666599</v>
      </c>
      <c r="D12672">
        <v>3000</v>
      </c>
      <c r="E12672">
        <v>0.102083333333333</v>
      </c>
      <c r="F12672">
        <v>12</v>
      </c>
      <c r="G12672">
        <v>3932.6235810154299</v>
      </c>
      <c r="H12672" s="73">
        <f t="shared" si="591"/>
        <v>3.2786093250324055E-2</v>
      </c>
      <c r="I12672" t="str">
        <f t="shared" si="592"/>
        <v/>
      </c>
      <c r="J12672" t="str">
        <f t="shared" si="593"/>
        <v/>
      </c>
    </row>
    <row r="12673" spans="1:10" x14ac:dyDescent="0.25">
      <c r="A12673" t="s">
        <v>796</v>
      </c>
      <c r="B12673" t="s">
        <v>10704</v>
      </c>
      <c r="C12673" s="27">
        <v>20437.878787878701</v>
      </c>
      <c r="D12673">
        <v>3000</v>
      </c>
      <c r="E12673">
        <v>6.2121212121212098E-2</v>
      </c>
      <c r="F12673">
        <v>4</v>
      </c>
      <c r="G12673">
        <v>2391.4444645179301</v>
      </c>
      <c r="H12673" s="73">
        <f t="shared" si="591"/>
        <v>3.2762913265839896E-2</v>
      </c>
      <c r="I12673" t="str">
        <f t="shared" si="592"/>
        <v/>
      </c>
      <c r="J12673" t="str">
        <f t="shared" si="593"/>
        <v/>
      </c>
    </row>
    <row r="12674" spans="1:10" x14ac:dyDescent="0.25">
      <c r="A12674" t="s">
        <v>796</v>
      </c>
      <c r="B12674" t="s">
        <v>8227</v>
      </c>
      <c r="C12674" s="27">
        <v>13160</v>
      </c>
      <c r="D12674">
        <v>3000</v>
      </c>
      <c r="E12674">
        <v>2.5757575757575701E-2</v>
      </c>
      <c r="G12674">
        <v>1539.67054880157</v>
      </c>
      <c r="H12674" s="73">
        <f t="shared" ref="H12674:H12737" si="594">G12674/SUMIFS(C:C,B:B,B12674)</f>
        <v>3.2758947846841913E-2</v>
      </c>
      <c r="I12674" t="str">
        <f t="shared" ref="I12674:I12737" si="595">IF(A12674="Construction",SUMIFS(D:D,A:A,"Engineering",B:B,B12674),"")</f>
        <v/>
      </c>
      <c r="J12674" t="str">
        <f t="shared" si="593"/>
        <v/>
      </c>
    </row>
    <row r="12675" spans="1:10" x14ac:dyDescent="0.25">
      <c r="A12675" t="s">
        <v>796</v>
      </c>
      <c r="B12675" t="s">
        <v>6823</v>
      </c>
      <c r="C12675" s="27">
        <v>23864.962121212098</v>
      </c>
      <c r="D12675">
        <v>3000</v>
      </c>
      <c r="E12675">
        <v>7.2537878787878707E-2</v>
      </c>
      <c r="F12675">
        <v>4</v>
      </c>
      <c r="G12675">
        <v>2788.8470264235002</v>
      </c>
      <c r="H12675" s="73">
        <f t="shared" si="594"/>
        <v>3.2720653962593403E-2</v>
      </c>
      <c r="I12675" t="str">
        <f t="shared" si="595"/>
        <v/>
      </c>
      <c r="J12675" t="str">
        <f t="shared" ref="J12675:J12738" si="596">IF(AND(I12675&lt;&gt;"",I12675&lt;&gt;3000,I12675&lt;&gt;0),D12675-I12675,"")</f>
        <v/>
      </c>
    </row>
    <row r="12676" spans="1:10" x14ac:dyDescent="0.25">
      <c r="A12676" t="s">
        <v>796</v>
      </c>
      <c r="B12676" t="s">
        <v>12837</v>
      </c>
      <c r="C12676" s="27">
        <v>13160</v>
      </c>
      <c r="D12676">
        <v>3000</v>
      </c>
      <c r="E12676">
        <v>2.8977272727272699E-2</v>
      </c>
      <c r="F12676">
        <v>2</v>
      </c>
      <c r="G12676">
        <v>1537.3571557615301</v>
      </c>
      <c r="H12676" s="73">
        <f t="shared" si="594"/>
        <v>3.2709726718330424E-2</v>
      </c>
      <c r="I12676" t="str">
        <f t="shared" si="595"/>
        <v/>
      </c>
      <c r="J12676" t="str">
        <f t="shared" si="596"/>
        <v/>
      </c>
    </row>
    <row r="12677" spans="1:10" x14ac:dyDescent="0.25">
      <c r="A12677" t="s">
        <v>796</v>
      </c>
      <c r="B12677" t="s">
        <v>5588</v>
      </c>
      <c r="C12677" s="27">
        <v>13160</v>
      </c>
      <c r="D12677">
        <v>3000</v>
      </c>
      <c r="E12677">
        <v>1.7424242424242401E-2</v>
      </c>
      <c r="F12677">
        <v>1</v>
      </c>
      <c r="G12677">
        <v>1535.9176827692399</v>
      </c>
      <c r="H12677" s="73">
        <f t="shared" si="594"/>
        <v>3.2679099633388081E-2</v>
      </c>
      <c r="I12677" t="str">
        <f t="shared" si="595"/>
        <v/>
      </c>
      <c r="J12677" t="str">
        <f t="shared" si="596"/>
        <v/>
      </c>
    </row>
    <row r="12678" spans="1:10" x14ac:dyDescent="0.25">
      <c r="A12678" t="s">
        <v>796</v>
      </c>
      <c r="B12678" t="s">
        <v>5524</v>
      </c>
      <c r="C12678" s="27">
        <v>15826.8939393939</v>
      </c>
      <c r="D12678">
        <v>3000</v>
      </c>
      <c r="E12678">
        <v>4.8106060606060597E-2</v>
      </c>
      <c r="F12678">
        <v>1</v>
      </c>
      <c r="G12678">
        <v>1846.21048098643</v>
      </c>
      <c r="H12678" s="73">
        <f t="shared" si="594"/>
        <v>3.2662058433936568E-2</v>
      </c>
      <c r="I12678" t="str">
        <f t="shared" si="595"/>
        <v/>
      </c>
      <c r="J12678" t="str">
        <f t="shared" si="596"/>
        <v/>
      </c>
    </row>
    <row r="12679" spans="1:10" x14ac:dyDescent="0.25">
      <c r="A12679" t="s">
        <v>796</v>
      </c>
      <c r="B12679" t="s">
        <v>8536</v>
      </c>
      <c r="C12679" s="27">
        <v>13160</v>
      </c>
      <c r="D12679">
        <v>3000</v>
      </c>
      <c r="E12679">
        <v>6.2500000000000003E-3</v>
      </c>
      <c r="F12679">
        <v>3</v>
      </c>
      <c r="G12679">
        <v>1534.80321079032</v>
      </c>
      <c r="H12679" s="73">
        <f t="shared" si="594"/>
        <v>3.2655387463623828E-2</v>
      </c>
      <c r="I12679" t="str">
        <f t="shared" si="595"/>
        <v/>
      </c>
      <c r="J12679" t="str">
        <f t="shared" si="596"/>
        <v/>
      </c>
    </row>
    <row r="12680" spans="1:10" x14ac:dyDescent="0.25">
      <c r="A12680" t="s">
        <v>796</v>
      </c>
      <c r="B12680" t="s">
        <v>9763</v>
      </c>
      <c r="C12680" s="27">
        <v>19129.356060605998</v>
      </c>
      <c r="D12680">
        <v>3000</v>
      </c>
      <c r="E12680">
        <v>5.8143939393939303E-2</v>
      </c>
      <c r="F12680">
        <v>2</v>
      </c>
      <c r="G12680">
        <v>2230.45393301381</v>
      </c>
      <c r="H12680" s="73">
        <f t="shared" si="594"/>
        <v>3.2647575760795432E-2</v>
      </c>
      <c r="I12680" t="str">
        <f t="shared" si="595"/>
        <v/>
      </c>
      <c r="J12680" t="str">
        <f t="shared" si="596"/>
        <v/>
      </c>
    </row>
    <row r="12681" spans="1:10" x14ac:dyDescent="0.25">
      <c r="A12681" t="s">
        <v>796</v>
      </c>
      <c r="B12681" t="s">
        <v>3801</v>
      </c>
      <c r="C12681" s="27">
        <v>85116.2878787878</v>
      </c>
      <c r="D12681">
        <v>3000</v>
      </c>
      <c r="E12681">
        <v>0.258712121212121</v>
      </c>
      <c r="F12681">
        <v>2</v>
      </c>
      <c r="G12681">
        <v>9895.4300388076699</v>
      </c>
      <c r="H12681" s="73">
        <f t="shared" si="594"/>
        <v>3.2552176321550483E-2</v>
      </c>
      <c r="I12681" t="str">
        <f t="shared" si="595"/>
        <v/>
      </c>
      <c r="J12681" t="str">
        <f t="shared" si="596"/>
        <v/>
      </c>
    </row>
    <row r="12682" spans="1:10" x14ac:dyDescent="0.25">
      <c r="A12682" t="s">
        <v>796</v>
      </c>
      <c r="B12682" t="s">
        <v>9949</v>
      </c>
      <c r="C12682" s="27">
        <v>16761.553030302999</v>
      </c>
      <c r="D12682">
        <v>3000</v>
      </c>
      <c r="E12682">
        <v>5.0946969696969699E-2</v>
      </c>
      <c r="F12682">
        <v>1</v>
      </c>
      <c r="G12682">
        <v>1947.9178847293899</v>
      </c>
      <c r="H12682" s="73">
        <f t="shared" si="594"/>
        <v>3.2539765661223428E-2</v>
      </c>
      <c r="I12682" t="str">
        <f t="shared" si="595"/>
        <v/>
      </c>
      <c r="J12682" t="str">
        <f t="shared" si="596"/>
        <v/>
      </c>
    </row>
    <row r="12683" spans="1:10" x14ac:dyDescent="0.25">
      <c r="A12683" t="s">
        <v>796</v>
      </c>
      <c r="B12683" t="s">
        <v>6472</v>
      </c>
      <c r="C12683" s="27">
        <v>36015.530303030202</v>
      </c>
      <c r="D12683">
        <v>3000</v>
      </c>
      <c r="E12683">
        <v>0.109469696969696</v>
      </c>
      <c r="F12683">
        <v>1</v>
      </c>
      <c r="G12683">
        <v>4180.6309420874304</v>
      </c>
      <c r="H12683" s="73">
        <f t="shared" si="594"/>
        <v>3.2501997164428587E-2</v>
      </c>
      <c r="I12683" t="str">
        <f t="shared" si="595"/>
        <v/>
      </c>
      <c r="J12683" t="str">
        <f t="shared" si="596"/>
        <v/>
      </c>
    </row>
    <row r="12684" spans="1:10" x14ac:dyDescent="0.25">
      <c r="A12684" t="s">
        <v>796</v>
      </c>
      <c r="B12684" t="s">
        <v>8718</v>
      </c>
      <c r="C12684" s="27">
        <v>20749.431818181802</v>
      </c>
      <c r="D12684">
        <v>3000</v>
      </c>
      <c r="E12684">
        <v>6.3068181818181801E-2</v>
      </c>
      <c r="F12684">
        <v>1</v>
      </c>
      <c r="G12684">
        <v>2407.67404268163</v>
      </c>
      <c r="H12684" s="73">
        <f t="shared" si="594"/>
        <v>3.2489985164804835E-2</v>
      </c>
      <c r="I12684" t="str">
        <f t="shared" si="595"/>
        <v/>
      </c>
      <c r="J12684" t="str">
        <f t="shared" si="596"/>
        <v/>
      </c>
    </row>
    <row r="12685" spans="1:10" x14ac:dyDescent="0.25">
      <c r="A12685" t="s">
        <v>796</v>
      </c>
      <c r="B12685" t="s">
        <v>9132</v>
      </c>
      <c r="C12685" s="27">
        <v>25671.969696969602</v>
      </c>
      <c r="D12685">
        <v>3000</v>
      </c>
      <c r="E12685">
        <v>7.8030303030303005E-2</v>
      </c>
      <c r="F12685">
        <v>1</v>
      </c>
      <c r="G12685">
        <v>2977.1450267707301</v>
      </c>
      <c r="H12685" s="73">
        <f t="shared" si="594"/>
        <v>3.2471236813363939E-2</v>
      </c>
      <c r="I12685" t="str">
        <f t="shared" si="595"/>
        <v/>
      </c>
      <c r="J12685" t="str">
        <f t="shared" si="596"/>
        <v/>
      </c>
    </row>
    <row r="12686" spans="1:10" x14ac:dyDescent="0.25">
      <c r="A12686" t="s">
        <v>796</v>
      </c>
      <c r="B12686" t="s">
        <v>4763</v>
      </c>
      <c r="C12686" s="27">
        <v>13160</v>
      </c>
      <c r="D12686">
        <v>3000</v>
      </c>
      <c r="E12686">
        <v>2.36742424242424E-2</v>
      </c>
      <c r="F12686">
        <v>3</v>
      </c>
      <c r="G12686">
        <v>1525.61105614447</v>
      </c>
      <c r="H12686" s="73">
        <f t="shared" si="594"/>
        <v>3.2459809705201487E-2</v>
      </c>
      <c r="I12686" t="str">
        <f t="shared" si="595"/>
        <v/>
      </c>
      <c r="J12686" t="str">
        <f t="shared" si="596"/>
        <v/>
      </c>
    </row>
    <row r="12687" spans="1:10" x14ac:dyDescent="0.25">
      <c r="A12687" t="s">
        <v>796</v>
      </c>
      <c r="B12687" t="s">
        <v>13127</v>
      </c>
      <c r="C12687" s="27">
        <v>37635.606060605998</v>
      </c>
      <c r="D12687">
        <v>3000</v>
      </c>
      <c r="E12687">
        <v>0.11439393939393901</v>
      </c>
      <c r="F12687">
        <v>1</v>
      </c>
      <c r="G12687">
        <v>4360.1445006612903</v>
      </c>
      <c r="H12687" s="73">
        <f t="shared" si="594"/>
        <v>3.2438442952644253E-2</v>
      </c>
      <c r="I12687" t="str">
        <f t="shared" si="595"/>
        <v/>
      </c>
      <c r="J12687" t="str">
        <f t="shared" si="596"/>
        <v/>
      </c>
    </row>
    <row r="12688" spans="1:10" x14ac:dyDescent="0.25">
      <c r="A12688" t="s">
        <v>796</v>
      </c>
      <c r="B12688" t="s">
        <v>5484</v>
      </c>
      <c r="C12688" s="27">
        <v>27977.462121212098</v>
      </c>
      <c r="D12688">
        <v>3000</v>
      </c>
      <c r="E12688">
        <v>8.5037878787878704E-2</v>
      </c>
      <c r="G12688">
        <v>3240.8855383147002</v>
      </c>
      <c r="H12688" s="73">
        <f t="shared" si="594"/>
        <v>3.243496307122519E-2</v>
      </c>
      <c r="I12688" t="str">
        <f t="shared" si="595"/>
        <v/>
      </c>
      <c r="J12688" t="str">
        <f t="shared" si="596"/>
        <v/>
      </c>
    </row>
    <row r="12689" spans="1:10" x14ac:dyDescent="0.25">
      <c r="A12689" t="s">
        <v>796</v>
      </c>
      <c r="B12689" t="s">
        <v>10005</v>
      </c>
      <c r="C12689" s="27">
        <v>20811.742424242399</v>
      </c>
      <c r="D12689">
        <v>3000</v>
      </c>
      <c r="E12689">
        <v>6.3257575757575693E-2</v>
      </c>
      <c r="F12689">
        <v>5</v>
      </c>
      <c r="G12689">
        <v>2408.8812752642798</v>
      </c>
      <c r="H12689" s="73">
        <f t="shared" si="594"/>
        <v>3.2408951798688794E-2</v>
      </c>
      <c r="I12689" t="str">
        <f t="shared" si="595"/>
        <v/>
      </c>
      <c r="J12689" t="str">
        <f t="shared" si="596"/>
        <v/>
      </c>
    </row>
    <row r="12690" spans="1:10" x14ac:dyDescent="0.25">
      <c r="A12690" t="s">
        <v>796</v>
      </c>
      <c r="B12690" t="s">
        <v>7256</v>
      </c>
      <c r="C12690" s="27">
        <v>13160</v>
      </c>
      <c r="D12690">
        <v>3000</v>
      </c>
      <c r="E12690">
        <v>3.1439393939393899E-2</v>
      </c>
      <c r="F12690">
        <v>1</v>
      </c>
      <c r="G12690">
        <v>1521.18899511217</v>
      </c>
      <c r="H12690" s="73">
        <f t="shared" si="594"/>
        <v>3.2365723300258935E-2</v>
      </c>
      <c r="I12690" t="str">
        <f t="shared" si="595"/>
        <v/>
      </c>
      <c r="J12690" t="str">
        <f t="shared" si="596"/>
        <v/>
      </c>
    </row>
    <row r="12691" spans="1:10" x14ac:dyDescent="0.25">
      <c r="A12691" t="s">
        <v>796</v>
      </c>
      <c r="B12691" t="s">
        <v>11421</v>
      </c>
      <c r="C12691" s="27">
        <v>36451.7045454545</v>
      </c>
      <c r="D12691">
        <v>3000</v>
      </c>
      <c r="E12691">
        <v>0.110795454545454</v>
      </c>
      <c r="F12691">
        <v>8</v>
      </c>
      <c r="G12691">
        <v>4207.5790621771303</v>
      </c>
      <c r="H12691" s="73">
        <f t="shared" si="594"/>
        <v>3.2320083576352444E-2</v>
      </c>
      <c r="I12691" t="str">
        <f t="shared" si="595"/>
        <v/>
      </c>
      <c r="J12691" t="str">
        <f t="shared" si="596"/>
        <v/>
      </c>
    </row>
    <row r="12692" spans="1:10" x14ac:dyDescent="0.25">
      <c r="A12692" t="s">
        <v>796</v>
      </c>
      <c r="B12692" t="s">
        <v>8382</v>
      </c>
      <c r="C12692" s="27">
        <v>20437.878787878701</v>
      </c>
      <c r="D12692">
        <v>3000</v>
      </c>
      <c r="E12692">
        <v>6.2121212121212098E-2</v>
      </c>
      <c r="F12692">
        <v>1</v>
      </c>
      <c r="G12692">
        <v>2358.4011360251998</v>
      </c>
      <c r="H12692" s="73">
        <f t="shared" si="594"/>
        <v>3.2310217950734507E-2</v>
      </c>
      <c r="I12692" t="str">
        <f t="shared" si="595"/>
        <v/>
      </c>
      <c r="J12692" t="str">
        <f t="shared" si="596"/>
        <v/>
      </c>
    </row>
    <row r="12693" spans="1:10" x14ac:dyDescent="0.25">
      <c r="A12693" t="s">
        <v>796</v>
      </c>
      <c r="B12693" t="s">
        <v>5509</v>
      </c>
      <c r="C12693" s="27">
        <v>29971.401515151501</v>
      </c>
      <c r="D12693">
        <v>3000</v>
      </c>
      <c r="E12693">
        <v>9.1098484848484804E-2</v>
      </c>
      <c r="F12693">
        <v>1</v>
      </c>
      <c r="G12693">
        <v>3454.7439193331902</v>
      </c>
      <c r="H12693" s="73">
        <f t="shared" si="594"/>
        <v>3.2275043825504064E-2</v>
      </c>
      <c r="I12693" t="str">
        <f t="shared" si="595"/>
        <v/>
      </c>
      <c r="J12693" t="str">
        <f t="shared" si="596"/>
        <v/>
      </c>
    </row>
    <row r="12694" spans="1:10" x14ac:dyDescent="0.25">
      <c r="A12694" t="s">
        <v>796</v>
      </c>
      <c r="B12694" t="s">
        <v>4761</v>
      </c>
      <c r="C12694" s="27">
        <v>24799.621212121201</v>
      </c>
      <c r="D12694">
        <v>3000</v>
      </c>
      <c r="E12694">
        <v>7.5378787878787795E-2</v>
      </c>
      <c r="F12694">
        <v>1</v>
      </c>
      <c r="G12694">
        <v>2857.0404044584302</v>
      </c>
      <c r="H12694" s="73">
        <f t="shared" si="594"/>
        <v>3.225740048228487E-2</v>
      </c>
      <c r="I12694" t="str">
        <f t="shared" si="595"/>
        <v/>
      </c>
      <c r="J12694" t="str">
        <f t="shared" si="596"/>
        <v/>
      </c>
    </row>
    <row r="12695" spans="1:10" x14ac:dyDescent="0.25">
      <c r="A12695" t="s">
        <v>796</v>
      </c>
      <c r="B12695" t="s">
        <v>9872</v>
      </c>
      <c r="C12695" s="27">
        <v>13160</v>
      </c>
      <c r="D12695">
        <v>3000</v>
      </c>
      <c r="E12695">
        <v>2.5000000000000001E-2</v>
      </c>
      <c r="F12695">
        <v>1</v>
      </c>
      <c r="G12695">
        <v>1514.31023350636</v>
      </c>
      <c r="H12695" s="73">
        <f t="shared" si="594"/>
        <v>3.2219366670348082E-2</v>
      </c>
      <c r="I12695" t="str">
        <f t="shared" si="595"/>
        <v/>
      </c>
      <c r="J12695" t="str">
        <f t="shared" si="596"/>
        <v/>
      </c>
    </row>
    <row r="12696" spans="1:10" x14ac:dyDescent="0.25">
      <c r="A12696" t="s">
        <v>796</v>
      </c>
      <c r="B12696" t="s">
        <v>12953</v>
      </c>
      <c r="C12696" s="27">
        <v>63992.992424242402</v>
      </c>
      <c r="D12696">
        <v>3000</v>
      </c>
      <c r="E12696">
        <v>0.19450757575757499</v>
      </c>
      <c r="F12696">
        <v>14</v>
      </c>
      <c r="G12696">
        <v>7362.1804653915397</v>
      </c>
      <c r="H12696" s="73">
        <f t="shared" si="594"/>
        <v>3.2213066653352961E-2</v>
      </c>
      <c r="I12696" t="str">
        <f t="shared" si="595"/>
        <v/>
      </c>
      <c r="J12696" t="str">
        <f t="shared" si="596"/>
        <v/>
      </c>
    </row>
    <row r="12697" spans="1:10" x14ac:dyDescent="0.25">
      <c r="A12697" t="s">
        <v>796</v>
      </c>
      <c r="B12697" t="s">
        <v>8411</v>
      </c>
      <c r="C12697" s="27">
        <v>20001.7045454545</v>
      </c>
      <c r="D12697">
        <v>3000</v>
      </c>
      <c r="E12697">
        <v>6.07954545454545E-2</v>
      </c>
      <c r="F12697">
        <v>4</v>
      </c>
      <c r="G12697">
        <v>2299.79625877125</v>
      </c>
      <c r="H12697" s="73">
        <f t="shared" si="594"/>
        <v>3.2194403781566155E-2</v>
      </c>
      <c r="I12697" t="str">
        <f t="shared" si="595"/>
        <v/>
      </c>
      <c r="J12697" t="str">
        <f t="shared" si="596"/>
        <v/>
      </c>
    </row>
    <row r="12698" spans="1:10" x14ac:dyDescent="0.25">
      <c r="A12698" t="s">
        <v>796</v>
      </c>
      <c r="B12698" t="s">
        <v>9557</v>
      </c>
      <c r="C12698" s="27">
        <v>13160</v>
      </c>
      <c r="D12698">
        <v>3000</v>
      </c>
      <c r="E12698">
        <v>2.12121212121212E-2</v>
      </c>
      <c r="F12698">
        <v>6</v>
      </c>
      <c r="G12698">
        <v>1512.8504271565901</v>
      </c>
      <c r="H12698" s="73">
        <f t="shared" si="594"/>
        <v>3.2188306960778512E-2</v>
      </c>
      <c r="I12698" t="str">
        <f t="shared" si="595"/>
        <v/>
      </c>
      <c r="J12698" t="str">
        <f t="shared" si="596"/>
        <v/>
      </c>
    </row>
    <row r="12699" spans="1:10" x14ac:dyDescent="0.25">
      <c r="A12699" t="s">
        <v>796</v>
      </c>
      <c r="B12699" t="s">
        <v>6094</v>
      </c>
      <c r="C12699" s="27">
        <v>17260.0378787878</v>
      </c>
      <c r="D12699">
        <v>3000</v>
      </c>
      <c r="E12699">
        <v>5.2462121212121203E-2</v>
      </c>
      <c r="F12699">
        <v>3</v>
      </c>
      <c r="G12699">
        <v>1982.50604738894</v>
      </c>
      <c r="H12699" s="73">
        <f t="shared" si="594"/>
        <v>3.2161093571591137E-2</v>
      </c>
      <c r="I12699" t="str">
        <f t="shared" si="595"/>
        <v/>
      </c>
      <c r="J12699" t="str">
        <f t="shared" si="596"/>
        <v/>
      </c>
    </row>
    <row r="12700" spans="1:10" x14ac:dyDescent="0.25">
      <c r="A12700" t="s">
        <v>796</v>
      </c>
      <c r="B12700" t="s">
        <v>4317</v>
      </c>
      <c r="C12700" s="27">
        <v>16823.8636363636</v>
      </c>
      <c r="D12700">
        <v>3000</v>
      </c>
      <c r="E12700">
        <v>5.1136363636363598E-2</v>
      </c>
      <c r="F12700">
        <v>2</v>
      </c>
      <c r="G12700">
        <v>1931.6200617097199</v>
      </c>
      <c r="H12700" s="73">
        <f t="shared" si="594"/>
        <v>3.2148002918289467E-2</v>
      </c>
      <c r="I12700" t="str">
        <f t="shared" si="595"/>
        <v/>
      </c>
      <c r="J12700" t="str">
        <f t="shared" si="596"/>
        <v/>
      </c>
    </row>
    <row r="12701" spans="1:10" x14ac:dyDescent="0.25">
      <c r="A12701" t="s">
        <v>796</v>
      </c>
      <c r="B12701" t="s">
        <v>13038</v>
      </c>
      <c r="C12701" s="27">
        <v>13160</v>
      </c>
      <c r="D12701">
        <v>3000</v>
      </c>
      <c r="E12701">
        <v>1.21212121212121E-2</v>
      </c>
      <c r="F12701">
        <v>1</v>
      </c>
      <c r="G12701">
        <v>1510.9263844259301</v>
      </c>
      <c r="H12701" s="73">
        <f t="shared" si="594"/>
        <v>3.2147369881402765E-2</v>
      </c>
      <c r="I12701" t="str">
        <f t="shared" si="595"/>
        <v/>
      </c>
      <c r="J12701" t="str">
        <f t="shared" si="596"/>
        <v/>
      </c>
    </row>
    <row r="12702" spans="1:10" x14ac:dyDescent="0.25">
      <c r="A12702" t="s">
        <v>796</v>
      </c>
      <c r="B12702" t="s">
        <v>11614</v>
      </c>
      <c r="C12702" s="27">
        <v>57575</v>
      </c>
      <c r="D12702">
        <v>3000</v>
      </c>
      <c r="E12702">
        <v>0.17499999999999999</v>
      </c>
      <c r="F12702">
        <v>6</v>
      </c>
      <c r="G12702">
        <v>6608.7702127765797</v>
      </c>
      <c r="H12702" s="73">
        <f t="shared" si="594"/>
        <v>3.2139915928396739E-2</v>
      </c>
      <c r="I12702" t="str">
        <f t="shared" si="595"/>
        <v/>
      </c>
      <c r="J12702" t="str">
        <f t="shared" si="596"/>
        <v/>
      </c>
    </row>
    <row r="12703" spans="1:10" x14ac:dyDescent="0.25">
      <c r="A12703" t="s">
        <v>796</v>
      </c>
      <c r="B12703" t="s">
        <v>3682</v>
      </c>
      <c r="C12703" s="27">
        <v>25671.9696969697</v>
      </c>
      <c r="D12703">
        <v>3000</v>
      </c>
      <c r="E12703">
        <v>7.8030303030303005E-2</v>
      </c>
      <c r="F12703">
        <v>1</v>
      </c>
      <c r="G12703">
        <v>2946.3750452130498</v>
      </c>
      <c r="H12703" s="73">
        <f t="shared" si="594"/>
        <v>3.2135633626781478E-2</v>
      </c>
      <c r="I12703" t="str">
        <f t="shared" si="595"/>
        <v/>
      </c>
      <c r="J12703" t="str">
        <f t="shared" si="596"/>
        <v/>
      </c>
    </row>
    <row r="12704" spans="1:10" x14ac:dyDescent="0.25">
      <c r="A12704" t="s">
        <v>796</v>
      </c>
      <c r="B12704" t="s">
        <v>4933</v>
      </c>
      <c r="C12704" s="27">
        <v>24550.378787878701</v>
      </c>
      <c r="D12704">
        <v>3000</v>
      </c>
      <c r="E12704">
        <v>7.4621212121212102E-2</v>
      </c>
      <c r="F12704">
        <v>3</v>
      </c>
      <c r="G12704">
        <v>2813.9137936095399</v>
      </c>
      <c r="H12704" s="73">
        <f t="shared" si="594"/>
        <v>3.2093022637991998E-2</v>
      </c>
      <c r="I12704" t="str">
        <f t="shared" si="595"/>
        <v/>
      </c>
      <c r="J12704" t="str">
        <f t="shared" si="596"/>
        <v/>
      </c>
    </row>
    <row r="12705" spans="1:10" x14ac:dyDescent="0.25">
      <c r="A12705" t="s">
        <v>796</v>
      </c>
      <c r="B12705" t="s">
        <v>4896</v>
      </c>
      <c r="C12705" s="27">
        <v>26170.4545454545</v>
      </c>
      <c r="D12705">
        <v>3000</v>
      </c>
      <c r="E12705">
        <v>7.9545454545454503E-2</v>
      </c>
      <c r="F12705">
        <v>2</v>
      </c>
      <c r="G12705">
        <v>2995.7419259065</v>
      </c>
      <c r="H12705" s="73">
        <f t="shared" si="594"/>
        <v>3.2051706927631887E-2</v>
      </c>
      <c r="I12705" t="str">
        <f t="shared" si="595"/>
        <v/>
      </c>
      <c r="J12705" t="str">
        <f t="shared" si="596"/>
        <v/>
      </c>
    </row>
    <row r="12706" spans="1:10" x14ac:dyDescent="0.25">
      <c r="A12706" t="s">
        <v>796</v>
      </c>
      <c r="B12706" t="s">
        <v>10255</v>
      </c>
      <c r="C12706" s="27">
        <v>32089.962121212098</v>
      </c>
      <c r="D12706">
        <v>3000</v>
      </c>
      <c r="E12706">
        <v>9.7537878787878701E-2</v>
      </c>
      <c r="F12706">
        <v>2</v>
      </c>
      <c r="G12706">
        <v>3671.0268765137898</v>
      </c>
      <c r="H12706" s="73">
        <f t="shared" si="594"/>
        <v>3.2031434675468415E-2</v>
      </c>
      <c r="I12706" t="str">
        <f t="shared" si="595"/>
        <v/>
      </c>
      <c r="J12706" t="str">
        <f t="shared" si="596"/>
        <v/>
      </c>
    </row>
    <row r="12707" spans="1:10" x14ac:dyDescent="0.25">
      <c r="A12707" t="s">
        <v>796</v>
      </c>
      <c r="B12707" t="s">
        <v>10405</v>
      </c>
      <c r="C12707" s="27">
        <v>13160</v>
      </c>
      <c r="D12707">
        <v>3000</v>
      </c>
      <c r="E12707">
        <v>1.1174242424242401E-2</v>
      </c>
      <c r="F12707">
        <v>3</v>
      </c>
      <c r="G12707">
        <v>1504.1553458102901</v>
      </c>
      <c r="H12707" s="73">
        <f t="shared" si="594"/>
        <v>3.200330523000617E-2</v>
      </c>
      <c r="I12707" t="str">
        <f t="shared" si="595"/>
        <v/>
      </c>
      <c r="J12707" t="str">
        <f t="shared" si="596"/>
        <v/>
      </c>
    </row>
    <row r="12708" spans="1:10" x14ac:dyDescent="0.25">
      <c r="A12708" t="s">
        <v>796</v>
      </c>
      <c r="B12708" t="s">
        <v>8612</v>
      </c>
      <c r="C12708" s="27">
        <v>23241.856060605998</v>
      </c>
      <c r="D12708">
        <v>3000</v>
      </c>
      <c r="E12708">
        <v>7.0643939393939398E-2</v>
      </c>
      <c r="F12708">
        <v>16</v>
      </c>
      <c r="G12708">
        <v>2655.42294419467</v>
      </c>
      <c r="H12708" s="73">
        <f t="shared" si="594"/>
        <v>3.1990492602470763E-2</v>
      </c>
      <c r="I12708" t="str">
        <f t="shared" si="595"/>
        <v/>
      </c>
      <c r="J12708" t="str">
        <f t="shared" si="596"/>
        <v/>
      </c>
    </row>
    <row r="12709" spans="1:10" x14ac:dyDescent="0.25">
      <c r="A12709" t="s">
        <v>796</v>
      </c>
      <c r="B12709" t="s">
        <v>4828</v>
      </c>
      <c r="C12709" s="27">
        <v>42745.075757575702</v>
      </c>
      <c r="D12709">
        <v>3000</v>
      </c>
      <c r="E12709">
        <v>0.129924242424242</v>
      </c>
      <c r="F12709">
        <v>2</v>
      </c>
      <c r="G12709">
        <v>4877.5333186300204</v>
      </c>
      <c r="H12709" s="73">
        <f t="shared" si="594"/>
        <v>3.1950097292186015E-2</v>
      </c>
      <c r="I12709" t="str">
        <f t="shared" si="595"/>
        <v/>
      </c>
      <c r="J12709" t="str">
        <f t="shared" si="596"/>
        <v/>
      </c>
    </row>
    <row r="12710" spans="1:10" x14ac:dyDescent="0.25">
      <c r="A12710" t="s">
        <v>796</v>
      </c>
      <c r="B12710" t="s">
        <v>5637</v>
      </c>
      <c r="C12710" s="27">
        <v>13160</v>
      </c>
      <c r="D12710">
        <v>3000</v>
      </c>
      <c r="E12710">
        <v>3.80681818181818E-2</v>
      </c>
      <c r="F12710">
        <v>1</v>
      </c>
      <c r="G12710">
        <v>1498.2444353809001</v>
      </c>
      <c r="H12710" s="73">
        <f t="shared" si="594"/>
        <v>3.1877541178317023E-2</v>
      </c>
      <c r="I12710" t="str">
        <f t="shared" si="595"/>
        <v/>
      </c>
      <c r="J12710" t="str">
        <f t="shared" si="596"/>
        <v/>
      </c>
    </row>
    <row r="12711" spans="1:10" x14ac:dyDescent="0.25">
      <c r="A12711" t="s">
        <v>796</v>
      </c>
      <c r="B12711" t="s">
        <v>12918</v>
      </c>
      <c r="C12711" s="27">
        <v>35330.113636363603</v>
      </c>
      <c r="D12711">
        <v>3000</v>
      </c>
      <c r="E12711">
        <v>0.107386363636363</v>
      </c>
      <c r="G12711">
        <v>4021.31175125038</v>
      </c>
      <c r="H12711" s="73">
        <f t="shared" si="594"/>
        <v>3.18699028805614E-2</v>
      </c>
      <c r="I12711" t="str">
        <f t="shared" si="595"/>
        <v/>
      </c>
      <c r="J12711" t="str">
        <f t="shared" si="596"/>
        <v/>
      </c>
    </row>
    <row r="12712" spans="1:10" x14ac:dyDescent="0.25">
      <c r="A12712" t="s">
        <v>796</v>
      </c>
      <c r="B12712" t="s">
        <v>13207</v>
      </c>
      <c r="C12712" s="27">
        <v>13160</v>
      </c>
      <c r="D12712">
        <v>3000</v>
      </c>
      <c r="E12712">
        <v>1.13636363636363E-2</v>
      </c>
      <c r="F12712">
        <v>1</v>
      </c>
      <c r="G12712">
        <v>1496.5400993580399</v>
      </c>
      <c r="H12712" s="73">
        <f t="shared" si="594"/>
        <v>3.1841278709745527E-2</v>
      </c>
      <c r="I12712" t="str">
        <f t="shared" si="595"/>
        <v/>
      </c>
      <c r="J12712" t="str">
        <f t="shared" si="596"/>
        <v/>
      </c>
    </row>
    <row r="12713" spans="1:10" x14ac:dyDescent="0.25">
      <c r="A12713" t="s">
        <v>796</v>
      </c>
      <c r="B12713" t="s">
        <v>12654</v>
      </c>
      <c r="C12713" s="27">
        <v>13396.7803030303</v>
      </c>
      <c r="D12713">
        <v>3000</v>
      </c>
      <c r="E12713">
        <v>4.0719696969696899E-2</v>
      </c>
      <c r="G12713">
        <v>1522.8856539457399</v>
      </c>
      <c r="H12713" s="73">
        <f t="shared" si="594"/>
        <v>3.1829139051295446E-2</v>
      </c>
      <c r="I12713" t="str">
        <f t="shared" si="595"/>
        <v/>
      </c>
      <c r="J12713" t="str">
        <f t="shared" si="596"/>
        <v/>
      </c>
    </row>
    <row r="12714" spans="1:10" x14ac:dyDescent="0.25">
      <c r="A12714" t="s">
        <v>796</v>
      </c>
      <c r="B12714" t="s">
        <v>7290</v>
      </c>
      <c r="C12714" s="27">
        <v>13895.265151515099</v>
      </c>
      <c r="D12714">
        <v>3000</v>
      </c>
      <c r="E12714">
        <v>4.2234848484848403E-2</v>
      </c>
      <c r="F12714">
        <v>11</v>
      </c>
      <c r="G12714">
        <v>1575.71706241077</v>
      </c>
      <c r="H12714" s="73">
        <f t="shared" si="594"/>
        <v>3.1751878979215255E-2</v>
      </c>
      <c r="I12714" t="str">
        <f t="shared" si="595"/>
        <v/>
      </c>
      <c r="J12714" t="str">
        <f t="shared" si="596"/>
        <v/>
      </c>
    </row>
    <row r="12715" spans="1:10" x14ac:dyDescent="0.25">
      <c r="A12715" t="s">
        <v>796</v>
      </c>
      <c r="B12715" t="s">
        <v>8506</v>
      </c>
      <c r="C12715" s="27">
        <v>43991.2878787878</v>
      </c>
      <c r="D12715">
        <v>3000</v>
      </c>
      <c r="E12715">
        <v>0.133712121212121</v>
      </c>
      <c r="G12715">
        <v>4988.0848444375897</v>
      </c>
      <c r="H12715" s="73">
        <f t="shared" si="594"/>
        <v>3.1748644420023606E-2</v>
      </c>
      <c r="I12715" t="str">
        <f t="shared" si="595"/>
        <v/>
      </c>
      <c r="J12715" t="str">
        <f t="shared" si="596"/>
        <v/>
      </c>
    </row>
    <row r="12716" spans="1:10" x14ac:dyDescent="0.25">
      <c r="A12716" t="s">
        <v>796</v>
      </c>
      <c r="B12716" t="s">
        <v>9269</v>
      </c>
      <c r="C12716" s="27">
        <v>15764.583333333299</v>
      </c>
      <c r="D12716">
        <v>3000</v>
      </c>
      <c r="E12716">
        <v>4.7916666666666601E-2</v>
      </c>
      <c r="F12716">
        <v>3</v>
      </c>
      <c r="G12716">
        <v>1785.8473006450199</v>
      </c>
      <c r="H12716" s="73">
        <f t="shared" si="594"/>
        <v>3.1719026986479562E-2</v>
      </c>
      <c r="I12716" t="str">
        <f t="shared" si="595"/>
        <v/>
      </c>
      <c r="J12716" t="str">
        <f t="shared" si="596"/>
        <v/>
      </c>
    </row>
    <row r="12717" spans="1:10" x14ac:dyDescent="0.25">
      <c r="A12717" t="s">
        <v>796</v>
      </c>
      <c r="B12717" t="s">
        <v>6478</v>
      </c>
      <c r="C12717" s="27">
        <v>34270.833333333299</v>
      </c>
      <c r="D12717">
        <v>3000</v>
      </c>
      <c r="E12717">
        <v>0.10416666666666601</v>
      </c>
      <c r="F12717">
        <v>12</v>
      </c>
      <c r="G12717">
        <v>3875.1649372895599</v>
      </c>
      <c r="H12717" s="73">
        <f t="shared" si="594"/>
        <v>3.1660922040833886E-2</v>
      </c>
      <c r="I12717" t="str">
        <f t="shared" si="595"/>
        <v/>
      </c>
      <c r="J12717" t="str">
        <f t="shared" si="596"/>
        <v/>
      </c>
    </row>
    <row r="12718" spans="1:10" x14ac:dyDescent="0.25">
      <c r="A12718" t="s">
        <v>796</v>
      </c>
      <c r="B12718" t="s">
        <v>4388</v>
      </c>
      <c r="C12718" s="27">
        <v>21746.401515151501</v>
      </c>
      <c r="D12718">
        <v>3000</v>
      </c>
      <c r="E12718">
        <v>6.6098484848484795E-2</v>
      </c>
      <c r="F12718">
        <v>2</v>
      </c>
      <c r="G12718">
        <v>2456.2911234059802</v>
      </c>
      <c r="H12718" s="73">
        <f t="shared" si="594"/>
        <v>3.162645157979295E-2</v>
      </c>
      <c r="I12718" t="str">
        <f t="shared" si="595"/>
        <v/>
      </c>
      <c r="J12718" t="str">
        <f t="shared" si="596"/>
        <v/>
      </c>
    </row>
    <row r="12719" spans="1:10" x14ac:dyDescent="0.25">
      <c r="A12719" t="s">
        <v>796</v>
      </c>
      <c r="B12719" t="s">
        <v>9990</v>
      </c>
      <c r="C12719" s="27">
        <v>26419.696969696899</v>
      </c>
      <c r="D12719">
        <v>3000</v>
      </c>
      <c r="E12719">
        <v>8.0303030303030307E-2</v>
      </c>
      <c r="F12719">
        <v>5</v>
      </c>
      <c r="G12719">
        <v>2974.57053472087</v>
      </c>
      <c r="H12719" s="73">
        <f t="shared" si="594"/>
        <v>3.1524954683513066E-2</v>
      </c>
      <c r="I12719" t="str">
        <f t="shared" si="595"/>
        <v/>
      </c>
      <c r="J12719" t="str">
        <f t="shared" si="596"/>
        <v/>
      </c>
    </row>
    <row r="12720" spans="1:10" x14ac:dyDescent="0.25">
      <c r="A12720" t="s">
        <v>796</v>
      </c>
      <c r="B12720" t="s">
        <v>13223</v>
      </c>
      <c r="C12720" s="27">
        <v>31404.545454545401</v>
      </c>
      <c r="D12720">
        <v>3000</v>
      </c>
      <c r="E12720">
        <v>9.5454545454545403E-2</v>
      </c>
      <c r="F12720">
        <v>2</v>
      </c>
      <c r="G12720">
        <v>3532.78839730137</v>
      </c>
      <c r="H12720" s="73">
        <f t="shared" si="594"/>
        <v>3.1498012052940311E-2</v>
      </c>
      <c r="I12720" t="str">
        <f t="shared" si="595"/>
        <v/>
      </c>
      <c r="J12720" t="str">
        <f t="shared" si="596"/>
        <v/>
      </c>
    </row>
    <row r="12721" spans="1:10" x14ac:dyDescent="0.25">
      <c r="A12721" t="s">
        <v>796</v>
      </c>
      <c r="B12721" t="s">
        <v>9569</v>
      </c>
      <c r="C12721" s="27">
        <v>13160</v>
      </c>
      <c r="D12721">
        <v>3000</v>
      </c>
      <c r="E12721">
        <v>2.3295454545454501E-2</v>
      </c>
      <c r="F12721">
        <v>243</v>
      </c>
      <c r="G12721">
        <v>1476.3767380316899</v>
      </c>
      <c r="H12721" s="73">
        <f t="shared" si="594"/>
        <v>3.1412271021950849E-2</v>
      </c>
      <c r="I12721" t="str">
        <f t="shared" si="595"/>
        <v/>
      </c>
      <c r="J12721" t="str">
        <f t="shared" si="596"/>
        <v/>
      </c>
    </row>
    <row r="12722" spans="1:10" x14ac:dyDescent="0.25">
      <c r="A12722" t="s">
        <v>796</v>
      </c>
      <c r="B12722" t="s">
        <v>8639</v>
      </c>
      <c r="C12722" s="27">
        <v>13160</v>
      </c>
      <c r="D12722">
        <v>3000</v>
      </c>
      <c r="E12722">
        <v>2.59469696969696E-2</v>
      </c>
      <c r="G12722">
        <v>1476.34269386183</v>
      </c>
      <c r="H12722" s="73">
        <f t="shared" si="594"/>
        <v>3.1411546677911274E-2</v>
      </c>
      <c r="I12722" t="str">
        <f t="shared" si="595"/>
        <v/>
      </c>
      <c r="J12722" t="str">
        <f t="shared" si="596"/>
        <v/>
      </c>
    </row>
    <row r="12723" spans="1:10" x14ac:dyDescent="0.25">
      <c r="A12723" t="s">
        <v>796</v>
      </c>
      <c r="B12723" t="s">
        <v>13432</v>
      </c>
      <c r="C12723" s="27">
        <v>13160</v>
      </c>
      <c r="D12723">
        <v>3000</v>
      </c>
      <c r="E12723">
        <v>1.78030303030303E-2</v>
      </c>
      <c r="F12723">
        <v>25</v>
      </c>
      <c r="G12723">
        <v>1475.05327773044</v>
      </c>
      <c r="H12723" s="73">
        <f t="shared" si="594"/>
        <v>3.1384112292137022E-2</v>
      </c>
      <c r="I12723" t="str">
        <f t="shared" si="595"/>
        <v/>
      </c>
      <c r="J12723" t="str">
        <f t="shared" si="596"/>
        <v/>
      </c>
    </row>
    <row r="12724" spans="1:10" x14ac:dyDescent="0.25">
      <c r="A12724" t="s">
        <v>796</v>
      </c>
      <c r="B12724" t="s">
        <v>12583</v>
      </c>
      <c r="C12724" s="27">
        <v>13160</v>
      </c>
      <c r="D12724">
        <v>3000</v>
      </c>
      <c r="E12724">
        <v>2.7651515151515101E-2</v>
      </c>
      <c r="F12724">
        <v>1</v>
      </c>
      <c r="G12724">
        <v>1475.0311506692101</v>
      </c>
      <c r="H12724" s="73">
        <f t="shared" si="594"/>
        <v>3.1383641503600214E-2</v>
      </c>
      <c r="I12724" t="str">
        <f t="shared" si="595"/>
        <v/>
      </c>
      <c r="J12724" t="str">
        <f t="shared" si="596"/>
        <v/>
      </c>
    </row>
    <row r="12725" spans="1:10" x14ac:dyDescent="0.25">
      <c r="A12725" t="s">
        <v>796</v>
      </c>
      <c r="B12725" t="s">
        <v>8325</v>
      </c>
      <c r="C12725" s="27">
        <v>32588.446969696899</v>
      </c>
      <c r="D12725">
        <v>3000</v>
      </c>
      <c r="E12725">
        <v>9.9053030303030296E-2</v>
      </c>
      <c r="F12725">
        <v>1</v>
      </c>
      <c r="G12725">
        <v>3651.7822210859999</v>
      </c>
      <c r="H12725" s="73">
        <f t="shared" si="594"/>
        <v>3.1376119974507295E-2</v>
      </c>
      <c r="I12725" t="str">
        <f t="shared" si="595"/>
        <v/>
      </c>
      <c r="J12725" t="str">
        <f t="shared" si="596"/>
        <v/>
      </c>
    </row>
    <row r="12726" spans="1:10" x14ac:dyDescent="0.25">
      <c r="A12726" t="s">
        <v>796</v>
      </c>
      <c r="B12726" t="s">
        <v>11443</v>
      </c>
      <c r="C12726" s="27">
        <v>52403.219696969602</v>
      </c>
      <c r="D12726">
        <v>3000</v>
      </c>
      <c r="E12726">
        <v>0.15928030303030299</v>
      </c>
      <c r="F12726">
        <v>75</v>
      </c>
      <c r="G12726">
        <v>5871.9863005483803</v>
      </c>
      <c r="H12726" s="73">
        <f t="shared" si="594"/>
        <v>3.1375098203147746E-2</v>
      </c>
      <c r="I12726" t="str">
        <f t="shared" si="595"/>
        <v/>
      </c>
      <c r="J12726" t="str">
        <f t="shared" si="596"/>
        <v/>
      </c>
    </row>
    <row r="12727" spans="1:10" x14ac:dyDescent="0.25">
      <c r="A12727" t="s">
        <v>796</v>
      </c>
      <c r="B12727" t="s">
        <v>9472</v>
      </c>
      <c r="C12727" s="27">
        <v>39816.477272727199</v>
      </c>
      <c r="D12727">
        <v>3000</v>
      </c>
      <c r="E12727">
        <v>0.121022727272727</v>
      </c>
      <c r="F12727">
        <v>3</v>
      </c>
      <c r="G12727">
        <v>4459.1922051889396</v>
      </c>
      <c r="H12727" s="73">
        <f t="shared" si="594"/>
        <v>3.1358219083538315E-2</v>
      </c>
      <c r="I12727" t="str">
        <f t="shared" si="595"/>
        <v/>
      </c>
      <c r="J12727" t="str">
        <f t="shared" si="596"/>
        <v/>
      </c>
    </row>
    <row r="12728" spans="1:10" x14ac:dyDescent="0.25">
      <c r="A12728" t="s">
        <v>796</v>
      </c>
      <c r="B12728" t="s">
        <v>8944</v>
      </c>
      <c r="C12728" s="27">
        <v>27478.977272727199</v>
      </c>
      <c r="D12728">
        <v>3000</v>
      </c>
      <c r="E12728">
        <v>8.3522727272727207E-2</v>
      </c>
      <c r="F12728">
        <v>11</v>
      </c>
      <c r="G12728">
        <v>3076.5723508951401</v>
      </c>
      <c r="H12728" s="73">
        <f t="shared" si="594"/>
        <v>3.1349065494719663E-2</v>
      </c>
      <c r="I12728" t="str">
        <f t="shared" si="595"/>
        <v/>
      </c>
      <c r="J12728" t="str">
        <f t="shared" si="596"/>
        <v/>
      </c>
    </row>
    <row r="12729" spans="1:10" x14ac:dyDescent="0.25">
      <c r="A12729" t="s">
        <v>796</v>
      </c>
      <c r="B12729" t="s">
        <v>3525</v>
      </c>
      <c r="C12729" s="27">
        <v>39193.371212121201</v>
      </c>
      <c r="D12729">
        <v>3000</v>
      </c>
      <c r="E12729">
        <v>0.119128787878787</v>
      </c>
      <c r="F12729">
        <v>4</v>
      </c>
      <c r="G12729">
        <v>4374.3131842984203</v>
      </c>
      <c r="H12729" s="73">
        <f t="shared" si="594"/>
        <v>3.1250378666706012E-2</v>
      </c>
      <c r="I12729" t="str">
        <f t="shared" si="595"/>
        <v/>
      </c>
      <c r="J12729" t="str">
        <f t="shared" si="596"/>
        <v/>
      </c>
    </row>
    <row r="12730" spans="1:10" x14ac:dyDescent="0.25">
      <c r="A12730" t="s">
        <v>796</v>
      </c>
      <c r="B12730" t="s">
        <v>12453</v>
      </c>
      <c r="C12730" s="27">
        <v>13160</v>
      </c>
      <c r="D12730">
        <v>3000</v>
      </c>
      <c r="E12730">
        <v>2.10227272727272E-2</v>
      </c>
      <c r="F12730">
        <v>2</v>
      </c>
      <c r="G12730">
        <v>1467.6335314666201</v>
      </c>
      <c r="H12730" s="73">
        <f t="shared" si="594"/>
        <v>3.1226245350353617E-2</v>
      </c>
      <c r="I12730" t="str">
        <f t="shared" si="595"/>
        <v/>
      </c>
      <c r="J12730" t="str">
        <f t="shared" si="596"/>
        <v/>
      </c>
    </row>
    <row r="12731" spans="1:10" x14ac:dyDescent="0.25">
      <c r="A12731" t="s">
        <v>796</v>
      </c>
      <c r="B12731" t="s">
        <v>8088</v>
      </c>
      <c r="C12731" s="27">
        <v>31092.992424242399</v>
      </c>
      <c r="D12731">
        <v>3000</v>
      </c>
      <c r="E12731">
        <v>9.4507575757575693E-2</v>
      </c>
      <c r="F12731">
        <v>1</v>
      </c>
      <c r="G12731">
        <v>3463.4786063909301</v>
      </c>
      <c r="H12731" s="73">
        <f t="shared" si="594"/>
        <v>3.1189471780572429E-2</v>
      </c>
      <c r="I12731" t="str">
        <f t="shared" si="595"/>
        <v/>
      </c>
      <c r="J12731" t="str">
        <f t="shared" si="596"/>
        <v/>
      </c>
    </row>
    <row r="12732" spans="1:10" x14ac:dyDescent="0.25">
      <c r="A12732" t="s">
        <v>796</v>
      </c>
      <c r="B12732" t="s">
        <v>11960</v>
      </c>
      <c r="C12732" s="27">
        <v>13160</v>
      </c>
      <c r="D12732">
        <v>3000</v>
      </c>
      <c r="E12732">
        <v>3.6742424242424201E-2</v>
      </c>
      <c r="F12732">
        <v>2</v>
      </c>
      <c r="G12732">
        <v>1465.4957630292699</v>
      </c>
      <c r="H12732" s="73">
        <f t="shared" si="594"/>
        <v>3.1180760915516383E-2</v>
      </c>
      <c r="I12732" t="str">
        <f t="shared" si="595"/>
        <v/>
      </c>
      <c r="J12732" t="str">
        <f t="shared" si="596"/>
        <v/>
      </c>
    </row>
    <row r="12733" spans="1:10" x14ac:dyDescent="0.25">
      <c r="A12733" t="s">
        <v>796</v>
      </c>
      <c r="B12733" t="s">
        <v>10100</v>
      </c>
      <c r="C12733" s="27">
        <v>13160</v>
      </c>
      <c r="D12733">
        <v>3000</v>
      </c>
      <c r="E12733">
        <v>2.5757575757575701E-2</v>
      </c>
      <c r="F12733">
        <v>4</v>
      </c>
      <c r="G12733">
        <v>1465.35936686986</v>
      </c>
      <c r="H12733" s="73">
        <f t="shared" si="594"/>
        <v>3.1177858869571487E-2</v>
      </c>
      <c r="I12733" t="str">
        <f t="shared" si="595"/>
        <v/>
      </c>
      <c r="J12733" t="str">
        <f t="shared" si="596"/>
        <v/>
      </c>
    </row>
    <row r="12734" spans="1:10" x14ac:dyDescent="0.25">
      <c r="A12734" t="s">
        <v>796</v>
      </c>
      <c r="B12734" t="s">
        <v>10080</v>
      </c>
      <c r="C12734" s="27">
        <v>19814.772727272699</v>
      </c>
      <c r="D12734">
        <v>3000</v>
      </c>
      <c r="E12734">
        <v>6.0227272727272699E-2</v>
      </c>
      <c r="F12734">
        <v>2</v>
      </c>
      <c r="G12734">
        <v>2202.26536273387</v>
      </c>
      <c r="H12734" s="73">
        <f t="shared" si="594"/>
        <v>3.1119928048266673E-2</v>
      </c>
      <c r="I12734" t="str">
        <f t="shared" si="595"/>
        <v/>
      </c>
      <c r="J12734" t="str">
        <f t="shared" si="596"/>
        <v/>
      </c>
    </row>
    <row r="12735" spans="1:10" x14ac:dyDescent="0.25">
      <c r="A12735" t="s">
        <v>796</v>
      </c>
      <c r="B12735" t="s">
        <v>10997</v>
      </c>
      <c r="C12735" s="27">
        <v>13160</v>
      </c>
      <c r="D12735">
        <v>3000</v>
      </c>
      <c r="E12735">
        <v>2.9356060606060601E-2</v>
      </c>
      <c r="F12735">
        <v>2</v>
      </c>
      <c r="G12735">
        <v>1462.1974725909599</v>
      </c>
      <c r="H12735" s="73">
        <f t="shared" si="594"/>
        <v>3.1110584523211915E-2</v>
      </c>
      <c r="I12735" t="str">
        <f t="shared" si="595"/>
        <v/>
      </c>
      <c r="J12735" t="str">
        <f t="shared" si="596"/>
        <v/>
      </c>
    </row>
    <row r="12736" spans="1:10" x14ac:dyDescent="0.25">
      <c r="A12736" t="s">
        <v>796</v>
      </c>
      <c r="B12736" t="s">
        <v>12341</v>
      </c>
      <c r="C12736" s="27">
        <v>15453.0303030303</v>
      </c>
      <c r="D12736">
        <v>3000</v>
      </c>
      <c r="E12736">
        <v>4.6969696969696897E-2</v>
      </c>
      <c r="F12736">
        <v>2</v>
      </c>
      <c r="G12736">
        <v>1714.9637095476801</v>
      </c>
      <c r="H12736" s="73">
        <f t="shared" si="594"/>
        <v>3.1074153693931902E-2</v>
      </c>
      <c r="I12736" t="str">
        <f t="shared" si="595"/>
        <v/>
      </c>
      <c r="J12736" t="str">
        <f t="shared" si="596"/>
        <v/>
      </c>
    </row>
    <row r="12737" spans="1:10" x14ac:dyDescent="0.25">
      <c r="A12737" t="s">
        <v>796</v>
      </c>
      <c r="B12737" t="s">
        <v>6179</v>
      </c>
      <c r="C12737" s="27">
        <v>13160</v>
      </c>
      <c r="D12737">
        <v>3000</v>
      </c>
      <c r="E12737">
        <v>3.6742424242424201E-2</v>
      </c>
      <c r="F12737">
        <v>6</v>
      </c>
      <c r="G12737">
        <v>1460.2685401381</v>
      </c>
      <c r="H12737" s="73">
        <f t="shared" si="594"/>
        <v>3.1069543407193617E-2</v>
      </c>
      <c r="I12737" t="str">
        <f t="shared" si="595"/>
        <v/>
      </c>
      <c r="J12737" t="str">
        <f t="shared" si="596"/>
        <v/>
      </c>
    </row>
    <row r="12738" spans="1:10" x14ac:dyDescent="0.25">
      <c r="A12738" t="s">
        <v>796</v>
      </c>
      <c r="B12738" t="s">
        <v>10011</v>
      </c>
      <c r="C12738" s="27">
        <v>17197.727272727199</v>
      </c>
      <c r="D12738">
        <v>3000</v>
      </c>
      <c r="E12738">
        <v>5.22727272727272E-2</v>
      </c>
      <c r="G12738">
        <v>1906.6094882112</v>
      </c>
      <c r="H12738" s="73">
        <f t="shared" ref="H12738:H12801" si="597">G12738/SUMIFS(C:C,B:B,B12738)</f>
        <v>3.1041930612874375E-2</v>
      </c>
      <c r="I12738" t="str">
        <f t="shared" ref="I12738:I12801" si="598">IF(A12738="Construction",SUMIFS(D:D,A:A,"Engineering",B:B,B12738),"")</f>
        <v/>
      </c>
      <c r="J12738" t="str">
        <f t="shared" si="596"/>
        <v/>
      </c>
    </row>
    <row r="12739" spans="1:10" x14ac:dyDescent="0.25">
      <c r="A12739" t="s">
        <v>796</v>
      </c>
      <c r="B12739" t="s">
        <v>10717</v>
      </c>
      <c r="C12739" s="27">
        <v>15577.6515151515</v>
      </c>
      <c r="D12739">
        <v>3000</v>
      </c>
      <c r="E12739">
        <v>4.7348484848484799E-2</v>
      </c>
      <c r="F12739">
        <v>1</v>
      </c>
      <c r="G12739">
        <v>1726.08805919459</v>
      </c>
      <c r="H12739" s="73">
        <f t="shared" si="597"/>
        <v>3.1025514732076431E-2</v>
      </c>
      <c r="I12739" t="str">
        <f t="shared" si="598"/>
        <v/>
      </c>
      <c r="J12739" t="str">
        <f t="shared" ref="J12739:J12802" si="599">IF(AND(I12739&lt;&gt;"",I12739&lt;&gt;3000,I12739&lt;&gt;0),D12739-I12739,"")</f>
        <v/>
      </c>
    </row>
    <row r="12740" spans="1:10" x14ac:dyDescent="0.25">
      <c r="A12740" t="s">
        <v>796</v>
      </c>
      <c r="B12740" t="s">
        <v>8452</v>
      </c>
      <c r="C12740" s="27">
        <v>13160</v>
      </c>
      <c r="D12740">
        <v>3000</v>
      </c>
      <c r="E12740">
        <v>3.4848484848484802E-2</v>
      </c>
      <c r="F12740">
        <v>1</v>
      </c>
      <c r="G12740">
        <v>1457.18132679269</v>
      </c>
      <c r="H12740" s="73">
        <f t="shared" si="597"/>
        <v>3.1003858016865744E-2</v>
      </c>
      <c r="I12740" t="str">
        <f t="shared" si="598"/>
        <v/>
      </c>
      <c r="J12740" t="str">
        <f t="shared" si="599"/>
        <v/>
      </c>
    </row>
    <row r="12741" spans="1:10" x14ac:dyDescent="0.25">
      <c r="A12741" t="s">
        <v>796</v>
      </c>
      <c r="B12741" t="s">
        <v>10460</v>
      </c>
      <c r="C12741" s="27">
        <v>13160</v>
      </c>
      <c r="D12741">
        <v>3000</v>
      </c>
      <c r="E12741">
        <v>3.7878787878787797E-2</v>
      </c>
      <c r="F12741">
        <v>1</v>
      </c>
      <c r="G12741">
        <v>1454.9809146563</v>
      </c>
      <c r="H12741" s="73">
        <f t="shared" si="597"/>
        <v>3.0957040737368085E-2</v>
      </c>
      <c r="I12741" t="str">
        <f t="shared" si="598"/>
        <v/>
      </c>
      <c r="J12741" t="str">
        <f t="shared" si="599"/>
        <v/>
      </c>
    </row>
    <row r="12742" spans="1:10" x14ac:dyDescent="0.25">
      <c r="A12742" t="s">
        <v>796</v>
      </c>
      <c r="B12742" t="s">
        <v>13437</v>
      </c>
      <c r="C12742" s="27">
        <v>13160</v>
      </c>
      <c r="D12742">
        <v>3000</v>
      </c>
      <c r="E12742">
        <v>3.1628787878787798E-2</v>
      </c>
      <c r="F12742">
        <v>2</v>
      </c>
      <c r="G12742">
        <v>1454.05607788575</v>
      </c>
      <c r="H12742" s="73">
        <f t="shared" si="597"/>
        <v>3.0937363359271278E-2</v>
      </c>
      <c r="I12742" t="str">
        <f t="shared" si="598"/>
        <v/>
      </c>
      <c r="J12742" t="str">
        <f t="shared" si="599"/>
        <v/>
      </c>
    </row>
    <row r="12743" spans="1:10" x14ac:dyDescent="0.25">
      <c r="A12743" t="s">
        <v>796</v>
      </c>
      <c r="B12743" t="s">
        <v>11350</v>
      </c>
      <c r="C12743" s="27">
        <v>14954.545446</v>
      </c>
      <c r="D12743">
        <v>3000</v>
      </c>
      <c r="E12743">
        <v>3.3522727272727197E-2</v>
      </c>
      <c r="F12743">
        <v>19</v>
      </c>
      <c r="G12743">
        <v>1453.6154870028599</v>
      </c>
      <c r="H12743" s="73">
        <f t="shared" si="597"/>
        <v>3.0927989085167234E-2</v>
      </c>
      <c r="I12743" t="str">
        <f t="shared" si="598"/>
        <v/>
      </c>
      <c r="J12743" t="str">
        <f t="shared" si="599"/>
        <v/>
      </c>
    </row>
    <row r="12744" spans="1:10" x14ac:dyDescent="0.25">
      <c r="A12744" t="s">
        <v>796</v>
      </c>
      <c r="B12744" t="s">
        <v>11343</v>
      </c>
      <c r="C12744" s="27">
        <v>13160</v>
      </c>
      <c r="D12744">
        <v>3000</v>
      </c>
      <c r="E12744">
        <v>1.1553030303030299E-2</v>
      </c>
      <c r="F12744">
        <v>1</v>
      </c>
      <c r="G12744">
        <v>1453.1643071118399</v>
      </c>
      <c r="H12744" s="73">
        <f t="shared" si="597"/>
        <v>3.0918389513017869E-2</v>
      </c>
      <c r="I12744" t="str">
        <f t="shared" si="598"/>
        <v/>
      </c>
      <c r="J12744" t="str">
        <f t="shared" si="599"/>
        <v/>
      </c>
    </row>
    <row r="12745" spans="1:10" x14ac:dyDescent="0.25">
      <c r="A12745" t="s">
        <v>796</v>
      </c>
      <c r="B12745" t="s">
        <v>6903</v>
      </c>
      <c r="C12745" s="27">
        <v>18381.628787878701</v>
      </c>
      <c r="D12745">
        <v>3000</v>
      </c>
      <c r="E12745">
        <v>5.5871212121212099E-2</v>
      </c>
      <c r="F12745">
        <v>5</v>
      </c>
      <c r="G12745">
        <v>2027.6598528741299</v>
      </c>
      <c r="H12745" s="73">
        <f t="shared" si="597"/>
        <v>3.0886531621133587E-2</v>
      </c>
      <c r="I12745" t="str">
        <f t="shared" si="598"/>
        <v/>
      </c>
      <c r="J12745" t="str">
        <f t="shared" si="599"/>
        <v/>
      </c>
    </row>
    <row r="12746" spans="1:10" x14ac:dyDescent="0.25">
      <c r="A12746" t="s">
        <v>796</v>
      </c>
      <c r="B12746" t="s">
        <v>7790</v>
      </c>
      <c r="C12746" s="27">
        <v>18568.560606060601</v>
      </c>
      <c r="D12746">
        <v>3000</v>
      </c>
      <c r="E12746">
        <v>5.64393939393939E-2</v>
      </c>
      <c r="F12746">
        <v>1</v>
      </c>
      <c r="G12746">
        <v>2046.8704119915201</v>
      </c>
      <c r="H12746" s="73">
        <f t="shared" si="597"/>
        <v>3.0865274240511893E-2</v>
      </c>
      <c r="I12746" t="str">
        <f t="shared" si="598"/>
        <v/>
      </c>
      <c r="J12746" t="str">
        <f t="shared" si="599"/>
        <v/>
      </c>
    </row>
    <row r="12747" spans="1:10" x14ac:dyDescent="0.25">
      <c r="A12747" t="s">
        <v>796</v>
      </c>
      <c r="B12747" t="s">
        <v>7225</v>
      </c>
      <c r="C12747" s="27">
        <v>14954.545446</v>
      </c>
      <c r="D12747">
        <v>3000</v>
      </c>
      <c r="E12747">
        <v>1.5909090909090901E-2</v>
      </c>
      <c r="F12747">
        <v>3</v>
      </c>
      <c r="G12747">
        <v>1449.7575280866299</v>
      </c>
      <c r="H12747" s="73">
        <f t="shared" si="597"/>
        <v>3.084590485290702E-2</v>
      </c>
      <c r="I12747" t="str">
        <f t="shared" si="598"/>
        <v/>
      </c>
      <c r="J12747" t="str">
        <f t="shared" si="599"/>
        <v/>
      </c>
    </row>
    <row r="12748" spans="1:10" x14ac:dyDescent="0.25">
      <c r="A12748" t="s">
        <v>796</v>
      </c>
      <c r="B12748" t="s">
        <v>9093</v>
      </c>
      <c r="C12748" s="27">
        <v>22307.196969696899</v>
      </c>
      <c r="D12748">
        <v>3000</v>
      </c>
      <c r="E12748">
        <v>6.7803030303030296E-2</v>
      </c>
      <c r="F12748">
        <v>2</v>
      </c>
      <c r="G12748">
        <v>2457.34473695114</v>
      </c>
      <c r="H12748" s="73">
        <f t="shared" si="597"/>
        <v>3.084459814834669E-2</v>
      </c>
      <c r="I12748" t="str">
        <f t="shared" si="598"/>
        <v/>
      </c>
      <c r="J12748" t="str">
        <f t="shared" si="599"/>
        <v/>
      </c>
    </row>
    <row r="12749" spans="1:10" x14ac:dyDescent="0.25">
      <c r="A12749" t="s">
        <v>796</v>
      </c>
      <c r="B12749" t="s">
        <v>4739</v>
      </c>
      <c r="C12749" s="27">
        <v>13770.6439393939</v>
      </c>
      <c r="D12749">
        <v>3000</v>
      </c>
      <c r="E12749">
        <v>4.1856060606060598E-2</v>
      </c>
      <c r="F12749">
        <v>3</v>
      </c>
      <c r="G12749">
        <v>1516.8628989460201</v>
      </c>
      <c r="H12749" s="73">
        <f t="shared" si="597"/>
        <v>3.084253819749689E-2</v>
      </c>
      <c r="I12749" t="str">
        <f t="shared" si="598"/>
        <v/>
      </c>
      <c r="J12749" t="str">
        <f t="shared" si="599"/>
        <v/>
      </c>
    </row>
    <row r="12750" spans="1:10" x14ac:dyDescent="0.25">
      <c r="A12750" t="s">
        <v>796</v>
      </c>
      <c r="B12750" t="s">
        <v>12392</v>
      </c>
      <c r="C12750" s="27">
        <v>13160</v>
      </c>
      <c r="D12750">
        <v>3000</v>
      </c>
      <c r="E12750">
        <v>1.7045454545454499E-2</v>
      </c>
      <c r="G12750">
        <v>1447.59801762031</v>
      </c>
      <c r="H12750" s="73">
        <f t="shared" si="597"/>
        <v>3.0799957821708721E-2</v>
      </c>
      <c r="I12750" t="str">
        <f t="shared" si="598"/>
        <v/>
      </c>
      <c r="J12750" t="str">
        <f t="shared" si="599"/>
        <v/>
      </c>
    </row>
    <row r="12751" spans="1:10" x14ac:dyDescent="0.25">
      <c r="A12751" t="s">
        <v>796</v>
      </c>
      <c r="B12751" t="s">
        <v>8310</v>
      </c>
      <c r="C12751" s="27">
        <v>56515.719696969703</v>
      </c>
      <c r="D12751">
        <v>3000</v>
      </c>
      <c r="E12751">
        <v>0.17178030303030301</v>
      </c>
      <c r="F12751">
        <v>2</v>
      </c>
      <c r="G12751">
        <v>6204.11013033991</v>
      </c>
      <c r="H12751" s="73">
        <f t="shared" si="597"/>
        <v>3.0737480577254717E-2</v>
      </c>
      <c r="I12751" t="str">
        <f t="shared" si="598"/>
        <v/>
      </c>
      <c r="J12751" t="str">
        <f t="shared" si="599"/>
        <v/>
      </c>
    </row>
    <row r="12752" spans="1:10" x14ac:dyDescent="0.25">
      <c r="A12752" t="s">
        <v>796</v>
      </c>
      <c r="B12752" t="s">
        <v>9196</v>
      </c>
      <c r="C12752" s="27">
        <v>13708.333333333299</v>
      </c>
      <c r="D12752">
        <v>3000</v>
      </c>
      <c r="E12752">
        <v>4.1666666666666602E-2</v>
      </c>
      <c r="F12752">
        <v>5</v>
      </c>
      <c r="G12752">
        <v>1503.50075098296</v>
      </c>
      <c r="H12752" s="73">
        <f t="shared" si="597"/>
        <v>3.0709802573268993E-2</v>
      </c>
      <c r="I12752" t="str">
        <f t="shared" si="598"/>
        <v/>
      </c>
      <c r="J12752" t="str">
        <f t="shared" si="599"/>
        <v/>
      </c>
    </row>
    <row r="12753" spans="1:10" x14ac:dyDescent="0.25">
      <c r="A12753" t="s">
        <v>796</v>
      </c>
      <c r="B12753" t="s">
        <v>5103</v>
      </c>
      <c r="C12753" s="27">
        <v>86175.568181818104</v>
      </c>
      <c r="D12753">
        <v>3000</v>
      </c>
      <c r="E12753">
        <v>0.26193181818181799</v>
      </c>
      <c r="F12753">
        <v>2</v>
      </c>
      <c r="G12753">
        <v>9443.9475476509506</v>
      </c>
      <c r="H12753" s="73">
        <f t="shared" si="597"/>
        <v>3.0685092876477013E-2</v>
      </c>
      <c r="I12753" t="str">
        <f t="shared" si="598"/>
        <v/>
      </c>
      <c r="J12753" t="str">
        <f t="shared" si="599"/>
        <v/>
      </c>
    </row>
    <row r="12754" spans="1:10" x14ac:dyDescent="0.25">
      <c r="A12754" t="s">
        <v>796</v>
      </c>
      <c r="B12754" t="s">
        <v>10927</v>
      </c>
      <c r="C12754" s="27">
        <v>18942.4242424242</v>
      </c>
      <c r="D12754">
        <v>3000</v>
      </c>
      <c r="E12754">
        <v>5.7575757575757502E-2</v>
      </c>
      <c r="F12754">
        <v>3</v>
      </c>
      <c r="G12754">
        <v>2075.8893285679501</v>
      </c>
      <c r="H12754" s="73">
        <f t="shared" si="597"/>
        <v>3.068503822743221E-2</v>
      </c>
      <c r="I12754" t="str">
        <f t="shared" si="598"/>
        <v/>
      </c>
      <c r="J12754" t="str">
        <f t="shared" si="599"/>
        <v/>
      </c>
    </row>
    <row r="12755" spans="1:10" x14ac:dyDescent="0.25">
      <c r="A12755" t="s">
        <v>796</v>
      </c>
      <c r="B12755" t="s">
        <v>10971</v>
      </c>
      <c r="C12755" s="27">
        <v>13160</v>
      </c>
      <c r="D12755">
        <v>3000</v>
      </c>
      <c r="E12755">
        <v>1.78030303030303E-2</v>
      </c>
      <c r="F12755">
        <v>1</v>
      </c>
      <c r="G12755">
        <v>1442.02309866263</v>
      </c>
      <c r="H12755" s="73">
        <f t="shared" si="597"/>
        <v>3.068134252473681E-2</v>
      </c>
      <c r="I12755" t="str">
        <f t="shared" si="598"/>
        <v/>
      </c>
      <c r="J12755" t="str">
        <f t="shared" si="599"/>
        <v/>
      </c>
    </row>
    <row r="12756" spans="1:10" x14ac:dyDescent="0.25">
      <c r="A12756" t="s">
        <v>796</v>
      </c>
      <c r="B12756" t="s">
        <v>9395</v>
      </c>
      <c r="C12756" s="27">
        <v>13160</v>
      </c>
      <c r="D12756">
        <v>3000</v>
      </c>
      <c r="E12756">
        <v>2.5757575757575701E-2</v>
      </c>
      <c r="G12756">
        <v>1441.56118777355</v>
      </c>
      <c r="H12756" s="73">
        <f t="shared" si="597"/>
        <v>3.067151463347979E-2</v>
      </c>
      <c r="I12756" t="str">
        <f t="shared" si="598"/>
        <v/>
      </c>
      <c r="J12756" t="str">
        <f t="shared" si="599"/>
        <v/>
      </c>
    </row>
    <row r="12757" spans="1:10" x14ac:dyDescent="0.25">
      <c r="A12757" t="s">
        <v>796</v>
      </c>
      <c r="B12757" t="s">
        <v>12291</v>
      </c>
      <c r="C12757" s="27">
        <v>19253.977272727199</v>
      </c>
      <c r="D12757">
        <v>3000</v>
      </c>
      <c r="E12757">
        <v>5.8522727272727199E-2</v>
      </c>
      <c r="F12757">
        <v>2</v>
      </c>
      <c r="G12757">
        <v>2107.3042095628998</v>
      </c>
      <c r="H12757" s="73">
        <f t="shared" si="597"/>
        <v>3.0645365906471485E-2</v>
      </c>
      <c r="I12757" t="str">
        <f t="shared" si="598"/>
        <v/>
      </c>
      <c r="J12757" t="str">
        <f t="shared" si="599"/>
        <v/>
      </c>
    </row>
    <row r="12758" spans="1:10" x14ac:dyDescent="0.25">
      <c r="A12758" t="s">
        <v>796</v>
      </c>
      <c r="B12758" t="s">
        <v>6642</v>
      </c>
      <c r="C12758" s="27">
        <v>22244.886363636298</v>
      </c>
      <c r="D12758">
        <v>3000</v>
      </c>
      <c r="E12758">
        <v>6.7613636363636306E-2</v>
      </c>
      <c r="G12758">
        <v>2434.4367245542098</v>
      </c>
      <c r="H12758" s="73">
        <f t="shared" si="597"/>
        <v>3.0642650707780553E-2</v>
      </c>
      <c r="I12758" t="str">
        <f t="shared" si="598"/>
        <v/>
      </c>
      <c r="J12758" t="str">
        <f t="shared" si="599"/>
        <v/>
      </c>
    </row>
    <row r="12759" spans="1:10" x14ac:dyDescent="0.25">
      <c r="A12759" t="s">
        <v>796</v>
      </c>
      <c r="B12759" t="s">
        <v>4812</v>
      </c>
      <c r="C12759" s="27">
        <v>74274.242424242402</v>
      </c>
      <c r="D12759">
        <v>3000</v>
      </c>
      <c r="E12759">
        <v>0.22575757575757499</v>
      </c>
      <c r="F12759">
        <v>16</v>
      </c>
      <c r="G12759">
        <v>8126.8003004013199</v>
      </c>
      <c r="H12759" s="73">
        <f t="shared" si="597"/>
        <v>3.0636516911408677E-2</v>
      </c>
      <c r="I12759" t="str">
        <f t="shared" si="598"/>
        <v/>
      </c>
      <c r="J12759" t="str">
        <f t="shared" si="599"/>
        <v/>
      </c>
    </row>
    <row r="12760" spans="1:10" x14ac:dyDescent="0.25">
      <c r="A12760" t="s">
        <v>796</v>
      </c>
      <c r="B12760" t="s">
        <v>6462</v>
      </c>
      <c r="C12760" s="27">
        <v>13160</v>
      </c>
      <c r="D12760">
        <v>3000</v>
      </c>
      <c r="E12760">
        <v>3.80681818181818E-2</v>
      </c>
      <c r="F12760">
        <v>1</v>
      </c>
      <c r="G12760">
        <v>1439.3808660145701</v>
      </c>
      <c r="H12760" s="73">
        <f t="shared" si="597"/>
        <v>3.0625124808820639E-2</v>
      </c>
      <c r="I12760" t="str">
        <f t="shared" si="598"/>
        <v/>
      </c>
      <c r="J12760" t="str">
        <f t="shared" si="599"/>
        <v/>
      </c>
    </row>
    <row r="12761" spans="1:10" x14ac:dyDescent="0.25">
      <c r="A12761" t="s">
        <v>796</v>
      </c>
      <c r="B12761" t="s">
        <v>9483</v>
      </c>
      <c r="C12761" s="27">
        <v>18194.696969696899</v>
      </c>
      <c r="D12761">
        <v>3000</v>
      </c>
      <c r="E12761">
        <v>5.5303030303030298E-2</v>
      </c>
      <c r="F12761">
        <v>17</v>
      </c>
      <c r="G12761">
        <v>1989.92746453627</v>
      </c>
      <c r="H12761" s="73">
        <f t="shared" si="597"/>
        <v>3.0623191526527316E-2</v>
      </c>
      <c r="I12761" t="str">
        <f t="shared" si="598"/>
        <v/>
      </c>
      <c r="J12761" t="str">
        <f t="shared" si="599"/>
        <v/>
      </c>
    </row>
    <row r="12762" spans="1:10" x14ac:dyDescent="0.25">
      <c r="A12762" t="s">
        <v>796</v>
      </c>
      <c r="B12762" t="s">
        <v>6339</v>
      </c>
      <c r="C12762" s="27">
        <v>16263.0681818181</v>
      </c>
      <c r="D12762">
        <v>3000</v>
      </c>
      <c r="E12762">
        <v>4.9431818181818098E-2</v>
      </c>
      <c r="F12762">
        <v>1</v>
      </c>
      <c r="G12762">
        <v>1777.0742454768599</v>
      </c>
      <c r="H12762" s="73">
        <f t="shared" si="597"/>
        <v>3.0595751254969751E-2</v>
      </c>
      <c r="I12762" t="str">
        <f t="shared" si="598"/>
        <v/>
      </c>
      <c r="J12762" t="str">
        <f t="shared" si="599"/>
        <v/>
      </c>
    </row>
    <row r="12763" spans="1:10" x14ac:dyDescent="0.25">
      <c r="A12763" t="s">
        <v>796</v>
      </c>
      <c r="B12763" t="s">
        <v>4926</v>
      </c>
      <c r="C12763" s="27">
        <v>13160</v>
      </c>
      <c r="D12763">
        <v>3000</v>
      </c>
      <c r="E12763">
        <v>2.95454545454545E-2</v>
      </c>
      <c r="F12763">
        <v>1</v>
      </c>
      <c r="G12763">
        <v>1437.29411779818</v>
      </c>
      <c r="H12763" s="73">
        <f t="shared" si="597"/>
        <v>3.0580725910599574E-2</v>
      </c>
      <c r="I12763" t="str">
        <f t="shared" si="598"/>
        <v/>
      </c>
      <c r="J12763" t="str">
        <f t="shared" si="599"/>
        <v/>
      </c>
    </row>
    <row r="12764" spans="1:10" x14ac:dyDescent="0.25">
      <c r="A12764" t="s">
        <v>796</v>
      </c>
      <c r="B12764" t="s">
        <v>8927</v>
      </c>
      <c r="C12764" s="27">
        <v>19627.840909090901</v>
      </c>
      <c r="D12764">
        <v>3000</v>
      </c>
      <c r="E12764">
        <v>5.9659090909090898E-2</v>
      </c>
      <c r="F12764">
        <v>1</v>
      </c>
      <c r="G12764">
        <v>2143.5940854087899</v>
      </c>
      <c r="H12764" s="73">
        <f t="shared" si="597"/>
        <v>3.0579336091748503E-2</v>
      </c>
      <c r="I12764" t="str">
        <f t="shared" si="598"/>
        <v/>
      </c>
      <c r="J12764" t="str">
        <f t="shared" si="599"/>
        <v/>
      </c>
    </row>
    <row r="12765" spans="1:10" x14ac:dyDescent="0.25">
      <c r="A12765" t="s">
        <v>796</v>
      </c>
      <c r="B12765" t="s">
        <v>11894</v>
      </c>
      <c r="C12765" s="27">
        <v>34956.25</v>
      </c>
      <c r="D12765">
        <v>3000</v>
      </c>
      <c r="E12765">
        <v>0.10625</v>
      </c>
      <c r="F12765">
        <v>1</v>
      </c>
      <c r="G12765">
        <v>3814.1755797988499</v>
      </c>
      <c r="H12765" s="73">
        <f t="shared" si="597"/>
        <v>3.0551594131054616E-2</v>
      </c>
      <c r="I12765" t="str">
        <f t="shared" si="598"/>
        <v/>
      </c>
      <c r="J12765" t="str">
        <f t="shared" si="599"/>
        <v/>
      </c>
    </row>
    <row r="12766" spans="1:10" x14ac:dyDescent="0.25">
      <c r="A12766" t="s">
        <v>796</v>
      </c>
      <c r="B12766" t="s">
        <v>6128</v>
      </c>
      <c r="C12766" s="27">
        <v>56889.583333333299</v>
      </c>
      <c r="D12766">
        <v>3000</v>
      </c>
      <c r="E12766">
        <v>0.172916666666666</v>
      </c>
      <c r="F12766">
        <v>2</v>
      </c>
      <c r="G12766">
        <v>6204.1117189636097</v>
      </c>
      <c r="H12766" s="73">
        <f t="shared" si="597"/>
        <v>3.0535489619098004E-2</v>
      </c>
      <c r="I12766" t="str">
        <f t="shared" si="598"/>
        <v/>
      </c>
      <c r="J12766" t="str">
        <f t="shared" si="599"/>
        <v/>
      </c>
    </row>
    <row r="12767" spans="1:10" x14ac:dyDescent="0.25">
      <c r="A12767" t="s">
        <v>796</v>
      </c>
      <c r="B12767" t="s">
        <v>12638</v>
      </c>
      <c r="C12767" s="27">
        <v>13160</v>
      </c>
      <c r="D12767">
        <v>3000</v>
      </c>
      <c r="E12767">
        <v>1.93181818181818E-2</v>
      </c>
      <c r="F12767">
        <v>21</v>
      </c>
      <c r="G12767">
        <v>1434.86667871076</v>
      </c>
      <c r="H12767" s="73">
        <f t="shared" si="597"/>
        <v>3.0529078270441701E-2</v>
      </c>
      <c r="I12767" t="str">
        <f t="shared" si="598"/>
        <v/>
      </c>
      <c r="J12767" t="str">
        <f t="shared" si="599"/>
        <v/>
      </c>
    </row>
    <row r="12768" spans="1:10" x14ac:dyDescent="0.25">
      <c r="A12768" t="s">
        <v>796</v>
      </c>
      <c r="B12768" t="s">
        <v>12830</v>
      </c>
      <c r="C12768" s="27">
        <v>13160</v>
      </c>
      <c r="D12768">
        <v>3000</v>
      </c>
      <c r="E12768">
        <v>1.8560606060606E-2</v>
      </c>
      <c r="G12768">
        <v>1432.58783302252</v>
      </c>
      <c r="H12768" s="73">
        <f t="shared" si="597"/>
        <v>3.0480592191968511E-2</v>
      </c>
      <c r="I12768" t="str">
        <f t="shared" si="598"/>
        <v/>
      </c>
      <c r="J12768" t="str">
        <f t="shared" si="599"/>
        <v/>
      </c>
    </row>
    <row r="12769" spans="1:10" x14ac:dyDescent="0.25">
      <c r="A12769" t="s">
        <v>796</v>
      </c>
      <c r="B12769" t="s">
        <v>8930</v>
      </c>
      <c r="C12769" s="27">
        <v>20313.2575757575</v>
      </c>
      <c r="D12769">
        <v>3000</v>
      </c>
      <c r="E12769">
        <v>6.1742424242424203E-2</v>
      </c>
      <c r="F12769">
        <v>1</v>
      </c>
      <c r="G12769">
        <v>2211.0305161514102</v>
      </c>
      <c r="H12769" s="73">
        <f t="shared" si="597"/>
        <v>3.0477068594907911E-2</v>
      </c>
      <c r="I12769" t="str">
        <f t="shared" si="598"/>
        <v/>
      </c>
      <c r="J12769" t="str">
        <f t="shared" si="599"/>
        <v/>
      </c>
    </row>
    <row r="12770" spans="1:10" x14ac:dyDescent="0.25">
      <c r="A12770" t="s">
        <v>796</v>
      </c>
      <c r="B12770" t="s">
        <v>4487</v>
      </c>
      <c r="C12770" s="27">
        <v>41000.378787878697</v>
      </c>
      <c r="D12770">
        <v>3000</v>
      </c>
      <c r="E12770">
        <v>0.12462121212121199</v>
      </c>
      <c r="F12770">
        <v>16</v>
      </c>
      <c r="G12770">
        <v>4455.7127120335999</v>
      </c>
      <c r="H12770" s="73">
        <f t="shared" si="597"/>
        <v>3.0428976420536113E-2</v>
      </c>
      <c r="I12770" t="str">
        <f t="shared" si="598"/>
        <v/>
      </c>
      <c r="J12770" t="str">
        <f t="shared" si="599"/>
        <v/>
      </c>
    </row>
    <row r="12771" spans="1:10" x14ac:dyDescent="0.25">
      <c r="A12771" t="s">
        <v>796</v>
      </c>
      <c r="B12771" t="s">
        <v>11806</v>
      </c>
      <c r="C12771" s="27">
        <v>70161.742424242402</v>
      </c>
      <c r="D12771">
        <v>3000</v>
      </c>
      <c r="E12771">
        <v>0.21325757575757501</v>
      </c>
      <c r="F12771">
        <v>4</v>
      </c>
      <c r="G12771">
        <v>7618.1652554770299</v>
      </c>
      <c r="H12771" s="73">
        <f t="shared" si="597"/>
        <v>3.0402413022122168E-2</v>
      </c>
      <c r="I12771" t="str">
        <f t="shared" si="598"/>
        <v/>
      </c>
      <c r="J12771" t="str">
        <f t="shared" si="599"/>
        <v/>
      </c>
    </row>
    <row r="12772" spans="1:10" x14ac:dyDescent="0.25">
      <c r="A12772" t="s">
        <v>796</v>
      </c>
      <c r="B12772" t="s">
        <v>7491</v>
      </c>
      <c r="C12772" s="27">
        <v>50596.212121212098</v>
      </c>
      <c r="D12772">
        <v>3000</v>
      </c>
      <c r="E12772">
        <v>0.153787878787878</v>
      </c>
      <c r="F12772">
        <v>5</v>
      </c>
      <c r="G12772">
        <v>5492.9368122921596</v>
      </c>
      <c r="H12772" s="73">
        <f t="shared" si="597"/>
        <v>3.039797334545926E-2</v>
      </c>
      <c r="I12772" t="str">
        <f t="shared" si="598"/>
        <v/>
      </c>
      <c r="J12772" t="str">
        <f t="shared" si="599"/>
        <v/>
      </c>
    </row>
    <row r="12773" spans="1:10" x14ac:dyDescent="0.25">
      <c r="A12773" t="s">
        <v>796</v>
      </c>
      <c r="B12773" t="s">
        <v>5268</v>
      </c>
      <c r="C12773" s="27">
        <v>29722.159090909001</v>
      </c>
      <c r="D12773">
        <v>3000</v>
      </c>
      <c r="E12773">
        <v>9.0340909090909097E-2</v>
      </c>
      <c r="F12773">
        <v>4</v>
      </c>
      <c r="G12773">
        <v>3219.7155736836398</v>
      </c>
      <c r="H12773" s="73">
        <f t="shared" si="597"/>
        <v>3.0331590577723621E-2</v>
      </c>
      <c r="I12773" t="str">
        <f t="shared" si="598"/>
        <v/>
      </c>
      <c r="J12773" t="str">
        <f t="shared" si="599"/>
        <v/>
      </c>
    </row>
    <row r="12774" spans="1:10" x14ac:dyDescent="0.25">
      <c r="A12774" t="s">
        <v>796</v>
      </c>
      <c r="B12774" t="s">
        <v>5834</v>
      </c>
      <c r="C12774" s="27">
        <v>34021.590909090897</v>
      </c>
      <c r="D12774">
        <v>3000</v>
      </c>
      <c r="E12774">
        <v>0.10340909090909001</v>
      </c>
      <c r="F12774">
        <v>2</v>
      </c>
      <c r="G12774">
        <v>3684.2995193269599</v>
      </c>
      <c r="H12774" s="73">
        <f t="shared" si="597"/>
        <v>3.0322034856279899E-2</v>
      </c>
      <c r="I12774" t="str">
        <f t="shared" si="598"/>
        <v/>
      </c>
      <c r="J12774" t="str">
        <f t="shared" si="599"/>
        <v/>
      </c>
    </row>
    <row r="12775" spans="1:10" x14ac:dyDescent="0.25">
      <c r="A12775" t="s">
        <v>796</v>
      </c>
      <c r="B12775" t="s">
        <v>5870</v>
      </c>
      <c r="C12775" s="27">
        <v>79508.333333333299</v>
      </c>
      <c r="D12775">
        <v>3000</v>
      </c>
      <c r="E12775">
        <v>0.241666666666666</v>
      </c>
      <c r="F12775">
        <v>3</v>
      </c>
      <c r="G12775">
        <v>8608.0484938707395</v>
      </c>
      <c r="H12775" s="73">
        <f t="shared" si="597"/>
        <v>3.0314477454570471E-2</v>
      </c>
      <c r="I12775" t="str">
        <f t="shared" si="598"/>
        <v/>
      </c>
      <c r="J12775" t="str">
        <f t="shared" si="599"/>
        <v/>
      </c>
    </row>
    <row r="12776" spans="1:10" x14ac:dyDescent="0.25">
      <c r="A12776" t="s">
        <v>796</v>
      </c>
      <c r="B12776" t="s">
        <v>8615</v>
      </c>
      <c r="C12776" s="27">
        <v>13160</v>
      </c>
      <c r="D12776">
        <v>3000</v>
      </c>
      <c r="E12776">
        <v>2.02651515151515E-2</v>
      </c>
      <c r="F12776">
        <v>2</v>
      </c>
      <c r="G12776">
        <v>1421.4088533101899</v>
      </c>
      <c r="H12776" s="73">
        <f t="shared" si="597"/>
        <v>3.0242741559791276E-2</v>
      </c>
      <c r="I12776" t="str">
        <f t="shared" si="598"/>
        <v/>
      </c>
      <c r="J12776" t="str">
        <f t="shared" si="599"/>
        <v/>
      </c>
    </row>
    <row r="12777" spans="1:10" x14ac:dyDescent="0.25">
      <c r="A12777" t="s">
        <v>796</v>
      </c>
      <c r="B12777" t="s">
        <v>13409</v>
      </c>
      <c r="C12777" s="27">
        <v>17073.106060605998</v>
      </c>
      <c r="D12777">
        <v>3000</v>
      </c>
      <c r="E12777">
        <v>5.1893939393939298E-2</v>
      </c>
      <c r="F12777">
        <v>1</v>
      </c>
      <c r="G12777">
        <v>1841.7884199541199</v>
      </c>
      <c r="H12777" s="73">
        <f t="shared" si="597"/>
        <v>3.0205444501810119E-2</v>
      </c>
      <c r="I12777" t="str">
        <f t="shared" si="598"/>
        <v/>
      </c>
      <c r="J12777" t="str">
        <f t="shared" si="599"/>
        <v/>
      </c>
    </row>
    <row r="12778" spans="1:10" x14ac:dyDescent="0.25">
      <c r="A12778" t="s">
        <v>796</v>
      </c>
      <c r="B12778" t="s">
        <v>13037</v>
      </c>
      <c r="C12778" s="27">
        <v>13160</v>
      </c>
      <c r="D12778">
        <v>3000</v>
      </c>
      <c r="E12778">
        <v>7.7651515151515096E-3</v>
      </c>
      <c r="F12778">
        <v>1</v>
      </c>
      <c r="G12778">
        <v>1418.23276857767</v>
      </c>
      <c r="H12778" s="73">
        <f t="shared" si="597"/>
        <v>3.0175165288886596E-2</v>
      </c>
      <c r="I12778" t="str">
        <f t="shared" si="598"/>
        <v/>
      </c>
      <c r="J12778" t="str">
        <f t="shared" si="599"/>
        <v/>
      </c>
    </row>
    <row r="12779" spans="1:10" x14ac:dyDescent="0.25">
      <c r="A12779" t="s">
        <v>796</v>
      </c>
      <c r="B12779" t="s">
        <v>3805</v>
      </c>
      <c r="C12779" s="27">
        <v>26731.25</v>
      </c>
      <c r="D12779">
        <v>3000</v>
      </c>
      <c r="E12779">
        <v>8.1250000000000003E-2</v>
      </c>
      <c r="F12779">
        <v>1</v>
      </c>
      <c r="G12779">
        <v>2880.5079151688901</v>
      </c>
      <c r="H12779" s="73">
        <f t="shared" si="597"/>
        <v>3.0172259667890174E-2</v>
      </c>
      <c r="I12779" t="str">
        <f t="shared" si="598"/>
        <v/>
      </c>
      <c r="J12779" t="str">
        <f t="shared" si="599"/>
        <v/>
      </c>
    </row>
    <row r="12780" spans="1:10" x14ac:dyDescent="0.25">
      <c r="A12780" t="s">
        <v>796</v>
      </c>
      <c r="B12780" t="s">
        <v>13267</v>
      </c>
      <c r="C12780" s="27">
        <v>21497.159090909001</v>
      </c>
      <c r="D12780">
        <v>3000</v>
      </c>
      <c r="E12780">
        <v>6.5340909090909005E-2</v>
      </c>
      <c r="F12780">
        <v>3</v>
      </c>
      <c r="G12780">
        <v>2316.3406691259102</v>
      </c>
      <c r="H12780" s="73">
        <f t="shared" si="597"/>
        <v>3.0170283645969371E-2</v>
      </c>
      <c r="I12780" t="str">
        <f t="shared" si="598"/>
        <v/>
      </c>
      <c r="J12780" t="str">
        <f t="shared" si="599"/>
        <v/>
      </c>
    </row>
    <row r="12781" spans="1:10" x14ac:dyDescent="0.25">
      <c r="A12781" t="s">
        <v>796</v>
      </c>
      <c r="B12781" t="s">
        <v>5186</v>
      </c>
      <c r="C12781" s="27">
        <v>43243.560606060601</v>
      </c>
      <c r="D12781">
        <v>3000</v>
      </c>
      <c r="E12781">
        <v>0.131439393939393</v>
      </c>
      <c r="F12781">
        <v>2</v>
      </c>
      <c r="G12781">
        <v>4657.4948372633999</v>
      </c>
      <c r="H12781" s="73">
        <f t="shared" si="597"/>
        <v>3.0157057748176827E-2</v>
      </c>
      <c r="I12781" t="str">
        <f t="shared" si="598"/>
        <v/>
      </c>
      <c r="J12781" t="str">
        <f t="shared" si="599"/>
        <v/>
      </c>
    </row>
    <row r="12782" spans="1:10" x14ac:dyDescent="0.25">
      <c r="A12782" t="s">
        <v>796</v>
      </c>
      <c r="B12782" t="s">
        <v>10436</v>
      </c>
      <c r="C12782" s="27">
        <v>31840.7196969697</v>
      </c>
      <c r="D12782">
        <v>3000</v>
      </c>
      <c r="E12782">
        <v>9.6780303030302994E-2</v>
      </c>
      <c r="F12782">
        <v>26</v>
      </c>
      <c r="G12782">
        <v>3425.5618621762501</v>
      </c>
      <c r="H12782" s="73">
        <f t="shared" si="597"/>
        <v>3.0123606832311467E-2</v>
      </c>
      <c r="I12782" t="str">
        <f t="shared" si="598"/>
        <v/>
      </c>
      <c r="J12782" t="str">
        <f t="shared" si="599"/>
        <v/>
      </c>
    </row>
    <row r="12783" spans="1:10" x14ac:dyDescent="0.25">
      <c r="A12783" t="s">
        <v>796</v>
      </c>
      <c r="B12783" t="s">
        <v>8943</v>
      </c>
      <c r="C12783" s="27">
        <v>13160</v>
      </c>
      <c r="D12783">
        <v>3000</v>
      </c>
      <c r="E12783">
        <v>2.34848484848484E-2</v>
      </c>
      <c r="F12783">
        <v>9</v>
      </c>
      <c r="G12783">
        <v>1415.71234058102</v>
      </c>
      <c r="H12783" s="73">
        <f t="shared" si="597"/>
        <v>3.01215391612983E-2</v>
      </c>
      <c r="I12783" t="str">
        <f t="shared" si="598"/>
        <v/>
      </c>
      <c r="J12783" t="str">
        <f t="shared" si="599"/>
        <v/>
      </c>
    </row>
    <row r="12784" spans="1:10" x14ac:dyDescent="0.25">
      <c r="A12784" t="s">
        <v>796</v>
      </c>
      <c r="B12784" t="s">
        <v>1376</v>
      </c>
      <c r="C12784" s="27">
        <v>14954.545446</v>
      </c>
      <c r="D12784">
        <v>3000</v>
      </c>
      <c r="E12784">
        <v>0.46988636363636299</v>
      </c>
      <c r="F12784">
        <v>36</v>
      </c>
      <c r="G12784">
        <v>1414.37856370332</v>
      </c>
      <c r="H12784" s="73">
        <f t="shared" si="597"/>
        <v>3.0093160929857872E-2</v>
      </c>
      <c r="I12784" t="str">
        <f t="shared" si="598"/>
        <v/>
      </c>
      <c r="J12784" t="str">
        <f t="shared" si="599"/>
        <v/>
      </c>
    </row>
    <row r="12785" spans="1:10" x14ac:dyDescent="0.25">
      <c r="A12785" t="s">
        <v>796</v>
      </c>
      <c r="B12785" t="s">
        <v>10394</v>
      </c>
      <c r="C12785" s="27">
        <v>13160</v>
      </c>
      <c r="D12785">
        <v>3000</v>
      </c>
      <c r="E12785">
        <v>3.6742424242424201E-2</v>
      </c>
      <c r="F12785">
        <v>1</v>
      </c>
      <c r="G12785">
        <v>1412.6642472777401</v>
      </c>
      <c r="H12785" s="73">
        <f t="shared" si="597"/>
        <v>3.0056686112292341E-2</v>
      </c>
      <c r="I12785" t="str">
        <f t="shared" si="598"/>
        <v/>
      </c>
      <c r="J12785" t="str">
        <f t="shared" si="599"/>
        <v/>
      </c>
    </row>
    <row r="12786" spans="1:10" x14ac:dyDescent="0.25">
      <c r="A12786" t="s">
        <v>796</v>
      </c>
      <c r="B12786" t="s">
        <v>4150</v>
      </c>
      <c r="C12786" s="27">
        <v>27852.840909090901</v>
      </c>
      <c r="D12786">
        <v>3000</v>
      </c>
      <c r="E12786">
        <v>8.4659090909090906E-2</v>
      </c>
      <c r="F12786">
        <v>1</v>
      </c>
      <c r="G12786">
        <v>2984.8911968044099</v>
      </c>
      <c r="H12786" s="73">
        <f t="shared" si="597"/>
        <v>3.0006617200489864E-2</v>
      </c>
      <c r="I12786" t="str">
        <f t="shared" si="598"/>
        <v/>
      </c>
      <c r="J12786" t="str">
        <f t="shared" si="599"/>
        <v/>
      </c>
    </row>
    <row r="12787" spans="1:10" x14ac:dyDescent="0.25">
      <c r="A12787" t="s">
        <v>796</v>
      </c>
      <c r="B12787" t="s">
        <v>8416</v>
      </c>
      <c r="C12787" s="27">
        <v>48602.272727272699</v>
      </c>
      <c r="D12787">
        <v>3000</v>
      </c>
      <c r="E12787">
        <v>0.14772727272727201</v>
      </c>
      <c r="F12787">
        <v>1</v>
      </c>
      <c r="G12787">
        <v>5204.3456072287299</v>
      </c>
      <c r="H12787" s="73">
        <f t="shared" si="597"/>
        <v>2.9982482058011801E-2</v>
      </c>
      <c r="I12787" t="str">
        <f t="shared" si="598"/>
        <v/>
      </c>
      <c r="J12787" t="str">
        <f t="shared" si="599"/>
        <v/>
      </c>
    </row>
    <row r="12788" spans="1:10" x14ac:dyDescent="0.25">
      <c r="A12788" t="s">
        <v>796</v>
      </c>
      <c r="B12788" t="s">
        <v>5923</v>
      </c>
      <c r="C12788" s="27">
        <v>13160</v>
      </c>
      <c r="D12788">
        <v>3000</v>
      </c>
      <c r="E12788">
        <v>3.8446969696969598E-2</v>
      </c>
      <c r="F12788">
        <v>11</v>
      </c>
      <c r="G12788">
        <v>1407.7479543403199</v>
      </c>
      <c r="H12788" s="73">
        <f t="shared" si="597"/>
        <v>2.9952084134900425E-2</v>
      </c>
      <c r="I12788" t="str">
        <f t="shared" si="598"/>
        <v/>
      </c>
      <c r="J12788" t="str">
        <f t="shared" si="599"/>
        <v/>
      </c>
    </row>
    <row r="12789" spans="1:10" x14ac:dyDescent="0.25">
      <c r="A12789" t="s">
        <v>796</v>
      </c>
      <c r="B12789" t="s">
        <v>11773</v>
      </c>
      <c r="C12789" s="27">
        <v>15702.272727272701</v>
      </c>
      <c r="D12789">
        <v>3000</v>
      </c>
      <c r="E12789">
        <v>4.7727272727272702E-2</v>
      </c>
      <c r="G12789">
        <v>1678.02885422546</v>
      </c>
      <c r="H12789" s="73">
        <f t="shared" si="597"/>
        <v>2.9922297704526975E-2</v>
      </c>
      <c r="I12789" t="str">
        <f t="shared" si="598"/>
        <v/>
      </c>
      <c r="J12789" t="str">
        <f t="shared" si="599"/>
        <v/>
      </c>
    </row>
    <row r="12790" spans="1:10" x14ac:dyDescent="0.25">
      <c r="A12790" t="s">
        <v>796</v>
      </c>
      <c r="B12790" t="s">
        <v>9860</v>
      </c>
      <c r="C12790" s="27">
        <v>13160</v>
      </c>
      <c r="D12790">
        <v>3000</v>
      </c>
      <c r="E12790">
        <v>2.0833333333333301E-2</v>
      </c>
      <c r="F12790">
        <v>51</v>
      </c>
      <c r="G12790">
        <v>1402.81816859986</v>
      </c>
      <c r="H12790" s="73">
        <f t="shared" si="597"/>
        <v>2.9847195076592767E-2</v>
      </c>
      <c r="I12790" t="str">
        <f t="shared" si="598"/>
        <v/>
      </c>
      <c r="J12790" t="str">
        <f t="shared" si="599"/>
        <v/>
      </c>
    </row>
    <row r="12791" spans="1:10" x14ac:dyDescent="0.25">
      <c r="A12791" t="s">
        <v>796</v>
      </c>
      <c r="B12791" t="s">
        <v>10967</v>
      </c>
      <c r="C12791" s="27">
        <v>55456.439393939399</v>
      </c>
      <c r="D12791">
        <v>3000</v>
      </c>
      <c r="E12791">
        <v>0.16856060606060599</v>
      </c>
      <c r="F12791">
        <v>3</v>
      </c>
      <c r="G12791">
        <v>5909.5869133445603</v>
      </c>
      <c r="H12791" s="73">
        <f t="shared" si="597"/>
        <v>2.9837550946650148E-2</v>
      </c>
      <c r="I12791" t="str">
        <f t="shared" si="598"/>
        <v/>
      </c>
      <c r="J12791" t="str">
        <f t="shared" si="599"/>
        <v/>
      </c>
    </row>
    <row r="12792" spans="1:10" x14ac:dyDescent="0.25">
      <c r="A12792" t="s">
        <v>796</v>
      </c>
      <c r="B12792" t="s">
        <v>10133</v>
      </c>
      <c r="C12792" s="27">
        <v>81003.7878787878</v>
      </c>
      <c r="D12792">
        <v>3000</v>
      </c>
      <c r="E12792">
        <v>0.24621212121212099</v>
      </c>
      <c r="F12792">
        <v>1</v>
      </c>
      <c r="G12792">
        <v>8630.6225524467609</v>
      </c>
      <c r="H12792" s="73">
        <f t="shared" si="597"/>
        <v>2.9832855696837315E-2</v>
      </c>
      <c r="I12792" t="str">
        <f t="shared" si="598"/>
        <v/>
      </c>
      <c r="J12792" t="str">
        <f t="shared" si="599"/>
        <v/>
      </c>
    </row>
    <row r="12793" spans="1:10" x14ac:dyDescent="0.25">
      <c r="A12793" t="s">
        <v>796</v>
      </c>
      <c r="B12793" t="s">
        <v>10593</v>
      </c>
      <c r="C12793" s="27">
        <v>13160</v>
      </c>
      <c r="D12793">
        <v>3000</v>
      </c>
      <c r="E12793">
        <v>3.7878787878787797E-2</v>
      </c>
      <c r="F12793">
        <v>1</v>
      </c>
      <c r="G12793">
        <v>1400.4666863729001</v>
      </c>
      <c r="H12793" s="73">
        <f t="shared" si="597"/>
        <v>2.9797163539848938E-2</v>
      </c>
      <c r="I12793" t="str">
        <f t="shared" si="598"/>
        <v/>
      </c>
      <c r="J12793" t="str">
        <f t="shared" si="599"/>
        <v/>
      </c>
    </row>
    <row r="12794" spans="1:10" x14ac:dyDescent="0.25">
      <c r="A12794" t="s">
        <v>796</v>
      </c>
      <c r="B12794" t="s">
        <v>9822</v>
      </c>
      <c r="C12794" s="27">
        <v>64865.340909090897</v>
      </c>
      <c r="D12794">
        <v>3000</v>
      </c>
      <c r="E12794">
        <v>0.19715909090909001</v>
      </c>
      <c r="F12794">
        <v>2</v>
      </c>
      <c r="G12794">
        <v>6885.7681158400301</v>
      </c>
      <c r="H12794" s="73">
        <f t="shared" si="597"/>
        <v>2.972334755994482E-2</v>
      </c>
      <c r="I12794" t="str">
        <f t="shared" si="598"/>
        <v/>
      </c>
      <c r="J12794" t="str">
        <f t="shared" si="599"/>
        <v/>
      </c>
    </row>
    <row r="12795" spans="1:10" x14ac:dyDescent="0.25">
      <c r="A12795" t="s">
        <v>796</v>
      </c>
      <c r="B12795" t="s">
        <v>4810</v>
      </c>
      <c r="C12795" s="27">
        <v>32089.962121212098</v>
      </c>
      <c r="D12795">
        <v>3000</v>
      </c>
      <c r="E12795">
        <v>9.7537878787878701E-2</v>
      </c>
      <c r="F12795">
        <v>3</v>
      </c>
      <c r="G12795">
        <v>3405.21731055194</v>
      </c>
      <c r="H12795" s="73">
        <f t="shared" si="597"/>
        <v>2.9712121296780428E-2</v>
      </c>
      <c r="I12795" t="str">
        <f t="shared" si="598"/>
        <v/>
      </c>
      <c r="J12795" t="str">
        <f t="shared" si="599"/>
        <v/>
      </c>
    </row>
    <row r="12796" spans="1:10" x14ac:dyDescent="0.25">
      <c r="A12796" t="s">
        <v>796</v>
      </c>
      <c r="B12796" t="s">
        <v>12995</v>
      </c>
      <c r="C12796" s="27">
        <v>23678.0303030303</v>
      </c>
      <c r="D12796">
        <v>3000</v>
      </c>
      <c r="E12796">
        <v>7.1969696969696906E-2</v>
      </c>
      <c r="F12796">
        <v>1</v>
      </c>
      <c r="G12796">
        <v>2512.2232450992401</v>
      </c>
      <c r="H12796" s="73">
        <f t="shared" si="597"/>
        <v>2.9707813514275459E-2</v>
      </c>
      <c r="I12796" t="str">
        <f t="shared" si="598"/>
        <v/>
      </c>
      <c r="J12796" t="str">
        <f t="shared" si="599"/>
        <v/>
      </c>
    </row>
    <row r="12797" spans="1:10" x14ac:dyDescent="0.25">
      <c r="A12797" t="s">
        <v>796</v>
      </c>
      <c r="B12797" t="s">
        <v>6413</v>
      </c>
      <c r="C12797" s="27">
        <v>38694.886363636302</v>
      </c>
      <c r="D12797">
        <v>3000</v>
      </c>
      <c r="E12797">
        <v>0.117613636363636</v>
      </c>
      <c r="F12797">
        <v>3</v>
      </c>
      <c r="G12797">
        <v>4105.32293307689</v>
      </c>
      <c r="H12797" s="73">
        <f t="shared" si="597"/>
        <v>2.9706520144785007E-2</v>
      </c>
      <c r="I12797" t="str">
        <f t="shared" si="598"/>
        <v/>
      </c>
      <c r="J12797" t="str">
        <f t="shared" si="599"/>
        <v/>
      </c>
    </row>
    <row r="12798" spans="1:10" x14ac:dyDescent="0.25">
      <c r="A12798" t="s">
        <v>796</v>
      </c>
      <c r="B12798" t="s">
        <v>12306</v>
      </c>
      <c r="C12798" s="27">
        <v>13160</v>
      </c>
      <c r="D12798">
        <v>3000</v>
      </c>
      <c r="E12798">
        <v>2.44318181818181E-2</v>
      </c>
      <c r="F12798">
        <v>1</v>
      </c>
      <c r="G12798">
        <v>1395.6330425987801</v>
      </c>
      <c r="H12798" s="73">
        <f t="shared" si="597"/>
        <v>2.9694320055293193E-2</v>
      </c>
      <c r="I12798" t="str">
        <f t="shared" si="598"/>
        <v/>
      </c>
      <c r="J12798" t="str">
        <f t="shared" si="599"/>
        <v/>
      </c>
    </row>
    <row r="12799" spans="1:10" x14ac:dyDescent="0.25">
      <c r="A12799" t="s">
        <v>796</v>
      </c>
      <c r="B12799" t="s">
        <v>12681</v>
      </c>
      <c r="C12799" s="27">
        <v>28039.772727272699</v>
      </c>
      <c r="D12799">
        <v>3000</v>
      </c>
      <c r="E12799">
        <v>8.5227272727272693E-2</v>
      </c>
      <c r="F12799">
        <v>3</v>
      </c>
      <c r="G12799">
        <v>2972.4763453621199</v>
      </c>
      <c r="H12799" s="73">
        <f t="shared" si="597"/>
        <v>2.9682600668580614E-2</v>
      </c>
      <c r="I12799" t="str">
        <f t="shared" si="598"/>
        <v/>
      </c>
      <c r="J12799" t="str">
        <f t="shared" si="599"/>
        <v/>
      </c>
    </row>
    <row r="12800" spans="1:10" x14ac:dyDescent="0.25">
      <c r="A12800" t="s">
        <v>796</v>
      </c>
      <c r="B12800" t="s">
        <v>6299</v>
      </c>
      <c r="C12800" s="27">
        <v>61064.3939393939</v>
      </c>
      <c r="D12800">
        <v>3000</v>
      </c>
      <c r="E12800">
        <v>0.18560606060606</v>
      </c>
      <c r="F12800">
        <v>9</v>
      </c>
      <c r="G12800">
        <v>6466.2557387419201</v>
      </c>
      <c r="H12800" s="73">
        <f t="shared" si="597"/>
        <v>2.9649874338304287E-2</v>
      </c>
      <c r="I12800" t="str">
        <f t="shared" si="598"/>
        <v/>
      </c>
      <c r="J12800" t="str">
        <f t="shared" si="599"/>
        <v/>
      </c>
    </row>
    <row r="12801" spans="1:10" x14ac:dyDescent="0.25">
      <c r="A12801" t="s">
        <v>796</v>
      </c>
      <c r="B12801" t="s">
        <v>5133</v>
      </c>
      <c r="C12801" s="27">
        <v>18070.075757575702</v>
      </c>
      <c r="D12801">
        <v>3000</v>
      </c>
      <c r="E12801">
        <v>5.4924242424242403E-2</v>
      </c>
      <c r="F12801">
        <v>1</v>
      </c>
      <c r="G12801">
        <v>1911.9481616067301</v>
      </c>
      <c r="H12801" s="73">
        <f t="shared" si="597"/>
        <v>2.962607863032592E-2</v>
      </c>
      <c r="I12801" t="str">
        <f t="shared" si="598"/>
        <v/>
      </c>
      <c r="J12801" t="str">
        <f t="shared" si="599"/>
        <v/>
      </c>
    </row>
    <row r="12802" spans="1:10" x14ac:dyDescent="0.25">
      <c r="A12802" t="s">
        <v>796</v>
      </c>
      <c r="B12802" t="s">
        <v>5144</v>
      </c>
      <c r="C12802" s="27">
        <v>104432.575757575</v>
      </c>
      <c r="D12802">
        <v>3000</v>
      </c>
      <c r="E12802">
        <v>0.317424242424242</v>
      </c>
      <c r="F12802">
        <v>3</v>
      </c>
      <c r="G12802">
        <v>11037.974839447001</v>
      </c>
      <c r="H12802" s="73">
        <f t="shared" ref="H12802:H12865" si="600">G12802/SUMIFS(C:C,B:B,B12802)</f>
        <v>2.9594529605585892E-2</v>
      </c>
      <c r="I12802" t="str">
        <f t="shared" ref="I12802:I12865" si="601">IF(A12802="Construction",SUMIFS(D:D,A:A,"Engineering",B:B,B12802),"")</f>
        <v/>
      </c>
      <c r="J12802" t="str">
        <f t="shared" si="599"/>
        <v/>
      </c>
    </row>
    <row r="12803" spans="1:10" x14ac:dyDescent="0.25">
      <c r="A12803" t="s">
        <v>796</v>
      </c>
      <c r="B12803" t="s">
        <v>7181</v>
      </c>
      <c r="C12803" s="27">
        <v>71968.75</v>
      </c>
      <c r="D12803">
        <v>3000</v>
      </c>
      <c r="E12803">
        <v>0.21875</v>
      </c>
      <c r="F12803">
        <v>4</v>
      </c>
      <c r="G12803">
        <v>7600.5796482185297</v>
      </c>
      <c r="H12803" s="73">
        <f t="shared" si="600"/>
        <v>2.9570644224072205E-2</v>
      </c>
      <c r="I12803" t="str">
        <f t="shared" si="601"/>
        <v/>
      </c>
      <c r="J12803" t="str">
        <f t="shared" ref="J12803:J12866" si="602">IF(AND(I12803&lt;&gt;"",I12803&lt;&gt;3000,I12803&lt;&gt;0),D12803-I12803,"")</f>
        <v/>
      </c>
    </row>
    <row r="12804" spans="1:10" x14ac:dyDescent="0.25">
      <c r="A12804" t="s">
        <v>796</v>
      </c>
      <c r="B12804" t="s">
        <v>10076</v>
      </c>
      <c r="C12804" s="27">
        <v>60877.462121212098</v>
      </c>
      <c r="D12804">
        <v>3000</v>
      </c>
      <c r="E12804">
        <v>0.185037878787878</v>
      </c>
      <c r="F12804">
        <v>2</v>
      </c>
      <c r="G12804">
        <v>6424.1696371827102</v>
      </c>
      <c r="H12804" s="73">
        <f t="shared" si="600"/>
        <v>2.9547347010453001E-2</v>
      </c>
      <c r="I12804" t="str">
        <f t="shared" si="601"/>
        <v/>
      </c>
      <c r="J12804" t="str">
        <f t="shared" si="602"/>
        <v/>
      </c>
    </row>
    <row r="12805" spans="1:10" x14ac:dyDescent="0.25">
      <c r="A12805" t="s">
        <v>796</v>
      </c>
      <c r="B12805" t="s">
        <v>11732</v>
      </c>
      <c r="C12805" s="27">
        <v>13160</v>
      </c>
      <c r="D12805">
        <v>3000</v>
      </c>
      <c r="E12805">
        <v>3.2954545454545403E-2</v>
      </c>
      <c r="F12805">
        <v>1</v>
      </c>
      <c r="G12805">
        <v>1388.4936915977701</v>
      </c>
      <c r="H12805" s="73">
        <f t="shared" si="600"/>
        <v>2.954241897016532E-2</v>
      </c>
      <c r="I12805" t="str">
        <f t="shared" si="601"/>
        <v/>
      </c>
      <c r="J12805" t="str">
        <f t="shared" si="602"/>
        <v/>
      </c>
    </row>
    <row r="12806" spans="1:10" x14ac:dyDescent="0.25">
      <c r="A12806" t="s">
        <v>796</v>
      </c>
      <c r="B12806" t="s">
        <v>9368</v>
      </c>
      <c r="C12806" s="27">
        <v>18070.075757575702</v>
      </c>
      <c r="D12806">
        <v>3000</v>
      </c>
      <c r="E12806">
        <v>5.4924242424242403E-2</v>
      </c>
      <c r="G12806">
        <v>1901.4862438902101</v>
      </c>
      <c r="H12806" s="73">
        <f t="shared" si="600"/>
        <v>2.946396879747713E-2</v>
      </c>
      <c r="I12806" t="str">
        <f t="shared" si="601"/>
        <v/>
      </c>
      <c r="J12806" t="str">
        <f t="shared" si="602"/>
        <v/>
      </c>
    </row>
    <row r="12807" spans="1:10" x14ac:dyDescent="0.25">
      <c r="A12807" t="s">
        <v>796</v>
      </c>
      <c r="B12807" t="s">
        <v>9134</v>
      </c>
      <c r="C12807" s="27">
        <v>76953.598484848495</v>
      </c>
      <c r="D12807">
        <v>3000</v>
      </c>
      <c r="E12807">
        <v>0.233901515151515</v>
      </c>
      <c r="F12807">
        <v>8</v>
      </c>
      <c r="G12807">
        <v>8094.5718520465998</v>
      </c>
      <c r="H12807" s="73">
        <f t="shared" si="600"/>
        <v>2.9452555347613863E-2</v>
      </c>
      <c r="I12807" t="str">
        <f t="shared" si="601"/>
        <v/>
      </c>
      <c r="J12807" t="str">
        <f t="shared" si="602"/>
        <v/>
      </c>
    </row>
    <row r="12808" spans="1:10" x14ac:dyDescent="0.25">
      <c r="A12808" t="s">
        <v>796</v>
      </c>
      <c r="B12808" t="s">
        <v>11653</v>
      </c>
      <c r="C12808" s="27">
        <v>14767.6136363636</v>
      </c>
      <c r="D12808">
        <v>3000</v>
      </c>
      <c r="E12808">
        <v>4.4886363636363599E-2</v>
      </c>
      <c r="F12808">
        <v>1</v>
      </c>
      <c r="G12808">
        <v>1548.2587645564399</v>
      </c>
      <c r="H12808" s="73">
        <f t="shared" si="600"/>
        <v>2.9355619990512661E-2</v>
      </c>
      <c r="I12808" t="str">
        <f t="shared" si="601"/>
        <v/>
      </c>
      <c r="J12808" t="str">
        <f t="shared" si="602"/>
        <v/>
      </c>
    </row>
    <row r="12809" spans="1:10" x14ac:dyDescent="0.25">
      <c r="A12809" t="s">
        <v>796</v>
      </c>
      <c r="B12809" t="s">
        <v>5504</v>
      </c>
      <c r="C12809" s="27">
        <v>60316.666666666599</v>
      </c>
      <c r="D12809">
        <v>3000</v>
      </c>
      <c r="E12809">
        <v>0.18333333333333299</v>
      </c>
      <c r="F12809">
        <v>1</v>
      </c>
      <c r="G12809">
        <v>6322.1713607224401</v>
      </c>
      <c r="H12809" s="73">
        <f t="shared" si="600"/>
        <v>2.9348571113605147E-2</v>
      </c>
      <c r="I12809" t="str">
        <f t="shared" si="601"/>
        <v/>
      </c>
      <c r="J12809" t="str">
        <f t="shared" si="602"/>
        <v/>
      </c>
    </row>
    <row r="12810" spans="1:10" x14ac:dyDescent="0.25">
      <c r="A12810" t="s">
        <v>796</v>
      </c>
      <c r="B12810" t="s">
        <v>7366</v>
      </c>
      <c r="C12810" s="27">
        <v>13160</v>
      </c>
      <c r="D12810">
        <v>3000</v>
      </c>
      <c r="E12810">
        <v>3.2196969696969599E-2</v>
      </c>
      <c r="F12810">
        <v>1</v>
      </c>
      <c r="G12810">
        <v>1377.54878345525</v>
      </c>
      <c r="H12810" s="73">
        <f t="shared" si="600"/>
        <v>2.9309548584154257E-2</v>
      </c>
      <c r="I12810" t="str">
        <f t="shared" si="601"/>
        <v/>
      </c>
      <c r="J12810" t="str">
        <f t="shared" si="602"/>
        <v/>
      </c>
    </row>
    <row r="12811" spans="1:10" x14ac:dyDescent="0.25">
      <c r="A12811" t="s">
        <v>796</v>
      </c>
      <c r="B12811" t="s">
        <v>11253</v>
      </c>
      <c r="C12811" s="27">
        <v>13160</v>
      </c>
      <c r="D12811">
        <v>3000</v>
      </c>
      <c r="E12811">
        <v>3.125E-2</v>
      </c>
      <c r="F12811">
        <v>11</v>
      </c>
      <c r="G12811">
        <v>1376.7098992710601</v>
      </c>
      <c r="H12811" s="73">
        <f t="shared" si="600"/>
        <v>2.9291699984490639E-2</v>
      </c>
      <c r="I12811" t="str">
        <f t="shared" si="601"/>
        <v/>
      </c>
      <c r="J12811" t="str">
        <f t="shared" si="602"/>
        <v/>
      </c>
    </row>
    <row r="12812" spans="1:10" x14ac:dyDescent="0.25">
      <c r="A12812" t="s">
        <v>796</v>
      </c>
      <c r="B12812" t="s">
        <v>8373</v>
      </c>
      <c r="C12812" s="27">
        <v>15266.0984848484</v>
      </c>
      <c r="D12812">
        <v>3000</v>
      </c>
      <c r="E12812">
        <v>4.6401515151515103E-2</v>
      </c>
      <c r="F12812">
        <v>1</v>
      </c>
      <c r="G12812">
        <v>1595.81127503228</v>
      </c>
      <c r="H12812" s="73">
        <f t="shared" si="600"/>
        <v>2.9269243707061934E-2</v>
      </c>
      <c r="I12812" t="str">
        <f t="shared" si="601"/>
        <v/>
      </c>
      <c r="J12812" t="str">
        <f t="shared" si="602"/>
        <v/>
      </c>
    </row>
    <row r="12813" spans="1:10" x14ac:dyDescent="0.25">
      <c r="A12813" t="s">
        <v>796</v>
      </c>
      <c r="B12813" t="s">
        <v>5747</v>
      </c>
      <c r="C12813" s="27">
        <v>20874.053030302999</v>
      </c>
      <c r="D12813">
        <v>3000</v>
      </c>
      <c r="E12813">
        <v>6.3446969696969696E-2</v>
      </c>
      <c r="F12813">
        <v>1</v>
      </c>
      <c r="G12813">
        <v>2181.2900653251399</v>
      </c>
      <c r="H12813" s="73">
        <f t="shared" si="600"/>
        <v>2.9259349748915219E-2</v>
      </c>
      <c r="I12813" t="str">
        <f t="shared" si="601"/>
        <v/>
      </c>
      <c r="J12813" t="str">
        <f t="shared" si="602"/>
        <v/>
      </c>
    </row>
    <row r="12814" spans="1:10" x14ac:dyDescent="0.25">
      <c r="A12814" t="s">
        <v>796</v>
      </c>
      <c r="B12814" t="s">
        <v>7247</v>
      </c>
      <c r="C12814" s="27">
        <v>22992.6136363636</v>
      </c>
      <c r="D12814">
        <v>3000</v>
      </c>
      <c r="E12814">
        <v>6.9886363636363594E-2</v>
      </c>
      <c r="F12814">
        <v>1</v>
      </c>
      <c r="G12814">
        <v>2400.0669717183</v>
      </c>
      <c r="H12814" s="73">
        <f t="shared" si="600"/>
        <v>2.9227592943948878E-2</v>
      </c>
      <c r="I12814" t="str">
        <f t="shared" si="601"/>
        <v/>
      </c>
      <c r="J12814" t="str">
        <f t="shared" si="602"/>
        <v/>
      </c>
    </row>
    <row r="12815" spans="1:10" x14ac:dyDescent="0.25">
      <c r="A12815" t="s">
        <v>796</v>
      </c>
      <c r="B12815" t="s">
        <v>8071</v>
      </c>
      <c r="C12815" s="27">
        <v>38009.469696969703</v>
      </c>
      <c r="D12815">
        <v>3000</v>
      </c>
      <c r="E12815">
        <v>0.115530303030303</v>
      </c>
      <c r="F12815">
        <v>1</v>
      </c>
      <c r="G12815">
        <v>3965.1863793982602</v>
      </c>
      <c r="H12815" s="73">
        <f t="shared" si="600"/>
        <v>2.9209883618029727E-2</v>
      </c>
      <c r="I12815" t="str">
        <f t="shared" si="601"/>
        <v/>
      </c>
      <c r="J12815" t="str">
        <f t="shared" si="602"/>
        <v/>
      </c>
    </row>
    <row r="12816" spans="1:10" x14ac:dyDescent="0.25">
      <c r="A12816" t="s">
        <v>796</v>
      </c>
      <c r="B12816" t="s">
        <v>6222</v>
      </c>
      <c r="C12816" s="27">
        <v>91347.348484848495</v>
      </c>
      <c r="D12816">
        <v>3000</v>
      </c>
      <c r="E12816">
        <v>0.27765151515151498</v>
      </c>
      <c r="F12816">
        <v>10</v>
      </c>
      <c r="G12816">
        <v>9505.8485378583391</v>
      </c>
      <c r="H12816" s="73">
        <f t="shared" si="600"/>
        <v>2.9137546242426721E-2</v>
      </c>
      <c r="I12816" t="str">
        <f t="shared" si="601"/>
        <v/>
      </c>
      <c r="J12816" t="str">
        <f t="shared" si="602"/>
        <v/>
      </c>
    </row>
    <row r="12817" spans="1:10" x14ac:dyDescent="0.25">
      <c r="A12817" t="s">
        <v>796</v>
      </c>
      <c r="B12817" t="s">
        <v>8904</v>
      </c>
      <c r="C12817" s="27">
        <v>37697.916666666599</v>
      </c>
      <c r="D12817">
        <v>3000</v>
      </c>
      <c r="E12817">
        <v>0.114583333333333</v>
      </c>
      <c r="F12817">
        <v>1</v>
      </c>
      <c r="G12817">
        <v>3921.18316148536</v>
      </c>
      <c r="H12817" s="73">
        <f t="shared" si="600"/>
        <v>2.912445520329553E-2</v>
      </c>
      <c r="I12817" t="str">
        <f t="shared" si="601"/>
        <v/>
      </c>
      <c r="J12817" t="str">
        <f t="shared" si="602"/>
        <v/>
      </c>
    </row>
    <row r="12818" spans="1:10" x14ac:dyDescent="0.25">
      <c r="A12818" t="s">
        <v>796</v>
      </c>
      <c r="B12818" t="s">
        <v>7001</v>
      </c>
      <c r="C12818" s="27">
        <v>36576.325757575702</v>
      </c>
      <c r="D12818">
        <v>3000</v>
      </c>
      <c r="E12818">
        <v>0.111174242424242</v>
      </c>
      <c r="F12818">
        <v>8</v>
      </c>
      <c r="G12818">
        <v>3802.6531461600098</v>
      </c>
      <c r="H12818" s="73">
        <f t="shared" si="600"/>
        <v>2.9110165082786434E-2</v>
      </c>
      <c r="I12818" t="str">
        <f t="shared" si="601"/>
        <v/>
      </c>
      <c r="J12818" t="str">
        <f t="shared" si="602"/>
        <v/>
      </c>
    </row>
    <row r="12819" spans="1:10" x14ac:dyDescent="0.25">
      <c r="A12819" t="s">
        <v>796</v>
      </c>
      <c r="B12819" t="s">
        <v>4480</v>
      </c>
      <c r="C12819" s="27">
        <v>59132.765151515101</v>
      </c>
      <c r="D12819">
        <v>3000</v>
      </c>
      <c r="E12819">
        <v>0.179734848484848</v>
      </c>
      <c r="F12819">
        <v>12</v>
      </c>
      <c r="G12819">
        <v>6144.2337249583998</v>
      </c>
      <c r="H12819" s="73">
        <f t="shared" si="600"/>
        <v>2.9093607217254878E-2</v>
      </c>
      <c r="I12819" t="str">
        <f t="shared" si="601"/>
        <v/>
      </c>
      <c r="J12819" t="str">
        <f t="shared" si="602"/>
        <v/>
      </c>
    </row>
    <row r="12820" spans="1:10" x14ac:dyDescent="0.25">
      <c r="A12820" t="s">
        <v>796</v>
      </c>
      <c r="B12820" t="s">
        <v>7218</v>
      </c>
      <c r="C12820" s="27">
        <v>26108.1439393939</v>
      </c>
      <c r="D12820">
        <v>3000</v>
      </c>
      <c r="E12820">
        <v>7.9356060606060597E-2</v>
      </c>
      <c r="F12820">
        <v>2</v>
      </c>
      <c r="G12820">
        <v>2711.2640546173898</v>
      </c>
      <c r="H12820" s="73">
        <f t="shared" si="600"/>
        <v>2.9077284737479989E-2</v>
      </c>
      <c r="I12820" t="str">
        <f t="shared" si="601"/>
        <v/>
      </c>
      <c r="J12820" t="str">
        <f t="shared" si="602"/>
        <v/>
      </c>
    </row>
    <row r="12821" spans="1:10" x14ac:dyDescent="0.25">
      <c r="A12821" t="s">
        <v>796</v>
      </c>
      <c r="B12821" t="s">
        <v>11537</v>
      </c>
      <c r="C12821" s="27">
        <v>16948.484848484801</v>
      </c>
      <c r="D12821">
        <v>3000</v>
      </c>
      <c r="E12821">
        <v>5.15151515151515E-2</v>
      </c>
      <c r="F12821">
        <v>1</v>
      </c>
      <c r="G12821">
        <v>1759.98029085652</v>
      </c>
      <c r="H12821" s="73">
        <f t="shared" si="600"/>
        <v>2.9076019823912537E-2</v>
      </c>
      <c r="I12821" t="str">
        <f t="shared" si="601"/>
        <v/>
      </c>
      <c r="J12821" t="str">
        <f t="shared" si="602"/>
        <v/>
      </c>
    </row>
    <row r="12822" spans="1:10" x14ac:dyDescent="0.25">
      <c r="A12822" t="s">
        <v>796</v>
      </c>
      <c r="B12822" t="s">
        <v>13050</v>
      </c>
      <c r="C12822" s="27">
        <v>13160</v>
      </c>
      <c r="D12822">
        <v>3000</v>
      </c>
      <c r="E12822">
        <v>1.9886363636363601E-2</v>
      </c>
      <c r="F12822">
        <v>5</v>
      </c>
      <c r="G12822">
        <v>1365.0109427811999</v>
      </c>
      <c r="H12822" s="73">
        <f t="shared" si="600"/>
        <v>2.9042786016621275E-2</v>
      </c>
      <c r="I12822" t="str">
        <f t="shared" si="601"/>
        <v/>
      </c>
      <c r="J12822" t="str">
        <f t="shared" si="602"/>
        <v/>
      </c>
    </row>
    <row r="12823" spans="1:10" x14ac:dyDescent="0.25">
      <c r="A12823" t="s">
        <v>796</v>
      </c>
      <c r="B12823" t="s">
        <v>6945</v>
      </c>
      <c r="C12823" s="27">
        <v>26918.181818181802</v>
      </c>
      <c r="D12823">
        <v>3000</v>
      </c>
      <c r="E12823">
        <v>8.1818181818181804E-2</v>
      </c>
      <c r="F12823">
        <v>1</v>
      </c>
      <c r="G12823">
        <v>2791.8770615120702</v>
      </c>
      <c r="H12823" s="73">
        <f t="shared" si="600"/>
        <v>2.9040801585468356E-2</v>
      </c>
      <c r="I12823" t="str">
        <f t="shared" si="601"/>
        <v/>
      </c>
      <c r="J12823" t="str">
        <f t="shared" si="602"/>
        <v/>
      </c>
    </row>
    <row r="12824" spans="1:10" x14ac:dyDescent="0.25">
      <c r="A12824" t="s">
        <v>796</v>
      </c>
      <c r="B12824" t="s">
        <v>9208</v>
      </c>
      <c r="C12824" s="27">
        <v>15702.272727272701</v>
      </c>
      <c r="D12824">
        <v>3000</v>
      </c>
      <c r="E12824">
        <v>4.7727272727272702E-2</v>
      </c>
      <c r="F12824">
        <v>6</v>
      </c>
      <c r="G12824">
        <v>1628.3830301359501</v>
      </c>
      <c r="H12824" s="73">
        <f t="shared" si="600"/>
        <v>2.90370226245114E-2</v>
      </c>
      <c r="I12824" t="str">
        <f t="shared" si="601"/>
        <v/>
      </c>
      <c r="J12824" t="str">
        <f t="shared" si="602"/>
        <v/>
      </c>
    </row>
    <row r="12825" spans="1:10" x14ac:dyDescent="0.25">
      <c r="A12825" t="s">
        <v>796</v>
      </c>
      <c r="B12825" t="s">
        <v>8194</v>
      </c>
      <c r="C12825" s="27">
        <v>31778.409090909099</v>
      </c>
      <c r="D12825">
        <v>3000</v>
      </c>
      <c r="E12825">
        <v>9.6590909090909005E-2</v>
      </c>
      <c r="G12825">
        <v>3293.7445220293098</v>
      </c>
      <c r="H12825" s="73">
        <f t="shared" si="600"/>
        <v>2.9021228329269507E-2</v>
      </c>
      <c r="I12825" t="str">
        <f t="shared" si="601"/>
        <v/>
      </c>
      <c r="J12825" t="str">
        <f t="shared" si="602"/>
        <v/>
      </c>
    </row>
    <row r="12826" spans="1:10" x14ac:dyDescent="0.25">
      <c r="A12826" t="s">
        <v>796</v>
      </c>
      <c r="B12826" t="s">
        <v>8952</v>
      </c>
      <c r="C12826" s="27">
        <v>21684.090909090901</v>
      </c>
      <c r="D12826">
        <v>3000</v>
      </c>
      <c r="E12826">
        <v>6.5909090909090903E-2</v>
      </c>
      <c r="F12826">
        <v>3</v>
      </c>
      <c r="G12826">
        <v>2246.3455868955002</v>
      </c>
      <c r="H12826" s="73">
        <f t="shared" si="600"/>
        <v>2.9006370014204561E-2</v>
      </c>
      <c r="I12826" t="str">
        <f t="shared" si="601"/>
        <v/>
      </c>
      <c r="J12826" t="str">
        <f t="shared" si="602"/>
        <v/>
      </c>
    </row>
    <row r="12827" spans="1:10" x14ac:dyDescent="0.25">
      <c r="A12827" t="s">
        <v>796</v>
      </c>
      <c r="B12827" t="s">
        <v>7760</v>
      </c>
      <c r="C12827" s="27">
        <v>14705.303030302999</v>
      </c>
      <c r="D12827">
        <v>3000</v>
      </c>
      <c r="E12827">
        <v>4.46969696969697E-2</v>
      </c>
      <c r="F12827">
        <v>2</v>
      </c>
      <c r="G12827">
        <v>1522.9645458529999</v>
      </c>
      <c r="H12827" s="73">
        <f t="shared" si="600"/>
        <v>2.8998387313753527E-2</v>
      </c>
      <c r="I12827" t="str">
        <f t="shared" si="601"/>
        <v/>
      </c>
      <c r="J12827" t="str">
        <f t="shared" si="602"/>
        <v/>
      </c>
    </row>
    <row r="12828" spans="1:10" x14ac:dyDescent="0.25">
      <c r="A12828" t="s">
        <v>796</v>
      </c>
      <c r="B12828" t="s">
        <v>6737</v>
      </c>
      <c r="C12828" s="27">
        <v>22556.439393939399</v>
      </c>
      <c r="D12828">
        <v>3000</v>
      </c>
      <c r="E12828">
        <v>6.8560606060606002E-2</v>
      </c>
      <c r="F12828">
        <v>23</v>
      </c>
      <c r="G12828">
        <v>2335.0156860925499</v>
      </c>
      <c r="H12828" s="73">
        <f t="shared" si="600"/>
        <v>2.8985265834180481E-2</v>
      </c>
      <c r="I12828" t="str">
        <f t="shared" si="601"/>
        <v/>
      </c>
      <c r="J12828" t="str">
        <f t="shared" si="602"/>
        <v/>
      </c>
    </row>
    <row r="12829" spans="1:10" x14ac:dyDescent="0.25">
      <c r="A12829" t="s">
        <v>796</v>
      </c>
      <c r="B12829" t="s">
        <v>4069</v>
      </c>
      <c r="C12829" s="27">
        <v>83122.348484848495</v>
      </c>
      <c r="D12829">
        <v>3000</v>
      </c>
      <c r="E12829">
        <v>0.25265151515151502</v>
      </c>
      <c r="F12829">
        <v>26</v>
      </c>
      <c r="G12829">
        <v>8594.2472290870592</v>
      </c>
      <c r="H12829" s="73">
        <f t="shared" si="600"/>
        <v>2.8949966741892749E-2</v>
      </c>
      <c r="I12829" t="str">
        <f t="shared" si="601"/>
        <v/>
      </c>
      <c r="J12829" t="str">
        <f t="shared" si="602"/>
        <v/>
      </c>
    </row>
    <row r="12830" spans="1:10" x14ac:dyDescent="0.25">
      <c r="A12830" t="s">
        <v>796</v>
      </c>
      <c r="B12830" t="s">
        <v>9252</v>
      </c>
      <c r="C12830" s="27">
        <v>13160</v>
      </c>
      <c r="D12830">
        <v>3000</v>
      </c>
      <c r="E12830">
        <v>1.4962121212121199E-2</v>
      </c>
      <c r="F12830">
        <v>7</v>
      </c>
      <c r="G12830">
        <v>1359.4820902829599</v>
      </c>
      <c r="H12830" s="73">
        <f t="shared" si="600"/>
        <v>2.8925150857084254E-2</v>
      </c>
      <c r="I12830" t="str">
        <f t="shared" si="601"/>
        <v/>
      </c>
      <c r="J12830" t="str">
        <f t="shared" si="602"/>
        <v/>
      </c>
    </row>
    <row r="12831" spans="1:10" x14ac:dyDescent="0.25">
      <c r="A12831" t="s">
        <v>796</v>
      </c>
      <c r="B12831" t="s">
        <v>5890</v>
      </c>
      <c r="C12831" s="27">
        <v>25796.590909090901</v>
      </c>
      <c r="D12831">
        <v>3000</v>
      </c>
      <c r="E12831">
        <v>7.8409090909090901E-2</v>
      </c>
      <c r="F12831">
        <v>3</v>
      </c>
      <c r="G12831">
        <v>2661.4921569338999</v>
      </c>
      <c r="H12831" s="73">
        <f t="shared" si="600"/>
        <v>2.8888228160367995E-2</v>
      </c>
      <c r="I12831" t="str">
        <f t="shared" si="601"/>
        <v/>
      </c>
      <c r="J12831" t="str">
        <f t="shared" si="602"/>
        <v/>
      </c>
    </row>
    <row r="12832" spans="1:10" x14ac:dyDescent="0.25">
      <c r="A12832" t="s">
        <v>796</v>
      </c>
      <c r="B12832" t="s">
        <v>11852</v>
      </c>
      <c r="C12832" s="27">
        <v>13160</v>
      </c>
      <c r="D12832">
        <v>3000</v>
      </c>
      <c r="E12832">
        <v>1.30681818181818E-2</v>
      </c>
      <c r="F12832">
        <v>47</v>
      </c>
      <c r="G12832">
        <v>1357.5873004174</v>
      </c>
      <c r="H12832" s="73">
        <f t="shared" si="600"/>
        <v>2.8884836179093615E-2</v>
      </c>
      <c r="I12832" t="str">
        <f t="shared" si="601"/>
        <v/>
      </c>
      <c r="J12832" t="str">
        <f t="shared" si="602"/>
        <v/>
      </c>
    </row>
    <row r="12833" spans="1:10" x14ac:dyDescent="0.25">
      <c r="A12833" t="s">
        <v>796</v>
      </c>
      <c r="B12833" t="s">
        <v>11964</v>
      </c>
      <c r="C12833" s="27">
        <v>17384.659090909001</v>
      </c>
      <c r="D12833">
        <v>3000</v>
      </c>
      <c r="E12833">
        <v>5.2840909090909001E-2</v>
      </c>
      <c r="G12833">
        <v>1788.47801750914</v>
      </c>
      <c r="H12833" s="73">
        <f t="shared" si="600"/>
        <v>2.8805502729957407E-2</v>
      </c>
      <c r="I12833" t="str">
        <f t="shared" si="601"/>
        <v/>
      </c>
      <c r="J12833" t="str">
        <f t="shared" si="602"/>
        <v/>
      </c>
    </row>
    <row r="12834" spans="1:10" x14ac:dyDescent="0.25">
      <c r="A12834" t="s">
        <v>796</v>
      </c>
      <c r="B12834" t="s">
        <v>9500</v>
      </c>
      <c r="C12834" s="27">
        <v>13770.6439393939</v>
      </c>
      <c r="D12834">
        <v>3000</v>
      </c>
      <c r="E12834">
        <v>4.1856060606060598E-2</v>
      </c>
      <c r="F12834">
        <v>1</v>
      </c>
      <c r="G12834">
        <v>1415.7228394917499</v>
      </c>
      <c r="H12834" s="73">
        <f t="shared" si="600"/>
        <v>2.8786046375340164E-2</v>
      </c>
      <c r="I12834" t="str">
        <f t="shared" si="601"/>
        <v/>
      </c>
      <c r="J12834" t="str">
        <f t="shared" si="602"/>
        <v/>
      </c>
    </row>
    <row r="12835" spans="1:10" x14ac:dyDescent="0.25">
      <c r="A12835" t="s">
        <v>796</v>
      </c>
      <c r="B12835" t="s">
        <v>3820</v>
      </c>
      <c r="C12835" s="27">
        <v>33896.969696969703</v>
      </c>
      <c r="D12835">
        <v>3000</v>
      </c>
      <c r="E12835">
        <v>0.103030303030303</v>
      </c>
      <c r="G12835">
        <v>3483.89570548143</v>
      </c>
      <c r="H12835" s="73">
        <f t="shared" si="600"/>
        <v>2.8778112210484919E-2</v>
      </c>
      <c r="I12835" t="str">
        <f t="shared" si="601"/>
        <v/>
      </c>
      <c r="J12835" t="str">
        <f t="shared" si="602"/>
        <v/>
      </c>
    </row>
    <row r="12836" spans="1:10" x14ac:dyDescent="0.25">
      <c r="A12836" t="s">
        <v>796</v>
      </c>
      <c r="B12836" t="s">
        <v>11255</v>
      </c>
      <c r="C12836" s="27">
        <v>13160</v>
      </c>
      <c r="D12836">
        <v>3000</v>
      </c>
      <c r="E12836">
        <v>2.7272727272727199E-2</v>
      </c>
      <c r="F12836">
        <v>9</v>
      </c>
      <c r="G12836">
        <v>1350.41962480443</v>
      </c>
      <c r="H12836" s="73">
        <f t="shared" si="600"/>
        <v>2.8732332442647446E-2</v>
      </c>
      <c r="I12836" t="str">
        <f t="shared" si="601"/>
        <v/>
      </c>
      <c r="J12836" t="str">
        <f t="shared" si="602"/>
        <v/>
      </c>
    </row>
    <row r="12837" spans="1:10" x14ac:dyDescent="0.25">
      <c r="A12837" t="s">
        <v>796</v>
      </c>
      <c r="B12837" t="s">
        <v>7722</v>
      </c>
      <c r="C12837" s="27">
        <v>22618.75</v>
      </c>
      <c r="D12837">
        <v>3000</v>
      </c>
      <c r="E12837">
        <v>6.8750000000000006E-2</v>
      </c>
      <c r="F12837">
        <v>2</v>
      </c>
      <c r="G12837">
        <v>2319.2213062516298</v>
      </c>
      <c r="H12837" s="73">
        <f t="shared" si="600"/>
        <v>2.8709896247602382E-2</v>
      </c>
      <c r="I12837" t="str">
        <f t="shared" si="601"/>
        <v/>
      </c>
      <c r="J12837" t="str">
        <f t="shared" si="602"/>
        <v/>
      </c>
    </row>
    <row r="12838" spans="1:10" x14ac:dyDescent="0.25">
      <c r="A12838" t="s">
        <v>796</v>
      </c>
      <c r="B12838" t="s">
        <v>12954</v>
      </c>
      <c r="C12838" s="27">
        <v>26668.939393939399</v>
      </c>
      <c r="D12838">
        <v>3000</v>
      </c>
      <c r="E12838">
        <v>8.1060606060606E-2</v>
      </c>
      <c r="F12838">
        <v>2</v>
      </c>
      <c r="G12838">
        <v>2727.8658531666601</v>
      </c>
      <c r="H12838" s="73">
        <f t="shared" si="600"/>
        <v>2.8640150536329227E-2</v>
      </c>
      <c r="I12838" t="str">
        <f t="shared" si="601"/>
        <v/>
      </c>
      <c r="J12838" t="str">
        <f t="shared" si="602"/>
        <v/>
      </c>
    </row>
    <row r="12839" spans="1:10" x14ac:dyDescent="0.25">
      <c r="A12839" t="s">
        <v>796</v>
      </c>
      <c r="B12839" t="s">
        <v>8181</v>
      </c>
      <c r="C12839" s="27">
        <v>51219.318181818096</v>
      </c>
      <c r="D12839">
        <v>3000</v>
      </c>
      <c r="E12839">
        <v>0.155681818181818</v>
      </c>
      <c r="F12839">
        <v>2</v>
      </c>
      <c r="G12839">
        <v>5234.8501118513304</v>
      </c>
      <c r="H12839" s="73">
        <f t="shared" si="600"/>
        <v>2.8617289010275992E-2</v>
      </c>
      <c r="I12839" t="str">
        <f t="shared" si="601"/>
        <v/>
      </c>
      <c r="J12839" t="str">
        <f t="shared" si="602"/>
        <v/>
      </c>
    </row>
    <row r="12840" spans="1:10" x14ac:dyDescent="0.25">
      <c r="A12840" t="s">
        <v>796</v>
      </c>
      <c r="B12840" t="s">
        <v>7113</v>
      </c>
      <c r="C12840" s="27">
        <v>13160</v>
      </c>
      <c r="D12840">
        <v>3000</v>
      </c>
      <c r="E12840">
        <v>1.21212121212121E-2</v>
      </c>
      <c r="F12840">
        <v>2</v>
      </c>
      <c r="G12840">
        <v>1344.2758450628901</v>
      </c>
      <c r="H12840" s="73">
        <f t="shared" si="600"/>
        <v>2.8601613724742344E-2</v>
      </c>
      <c r="I12840" t="str">
        <f t="shared" si="601"/>
        <v/>
      </c>
      <c r="J12840" t="str">
        <f t="shared" si="602"/>
        <v/>
      </c>
    </row>
    <row r="12841" spans="1:10" x14ac:dyDescent="0.25">
      <c r="A12841" t="s">
        <v>796</v>
      </c>
      <c r="B12841" t="s">
        <v>4538</v>
      </c>
      <c r="C12841" s="27">
        <v>18942.4242424242</v>
      </c>
      <c r="D12841">
        <v>3000</v>
      </c>
      <c r="E12841">
        <v>5.7575757575757502E-2</v>
      </c>
      <c r="G12841">
        <v>1932.4406711163299</v>
      </c>
      <c r="H12841" s="73">
        <f t="shared" si="600"/>
        <v>2.8564632540577353E-2</v>
      </c>
      <c r="I12841" t="str">
        <f t="shared" si="601"/>
        <v/>
      </c>
      <c r="J12841" t="str">
        <f t="shared" si="602"/>
        <v/>
      </c>
    </row>
    <row r="12842" spans="1:10" x14ac:dyDescent="0.25">
      <c r="A12842" t="s">
        <v>796</v>
      </c>
      <c r="B12842" t="s">
        <v>9023</v>
      </c>
      <c r="C12842" s="27">
        <v>13160</v>
      </c>
      <c r="D12842">
        <v>3000</v>
      </c>
      <c r="E12842">
        <v>2.8030303030302999E-2</v>
      </c>
      <c r="F12842">
        <v>1</v>
      </c>
      <c r="G12842">
        <v>1341.33760622819</v>
      </c>
      <c r="H12842" s="73">
        <f t="shared" si="600"/>
        <v>2.8539098004855105E-2</v>
      </c>
      <c r="I12842" t="str">
        <f t="shared" si="601"/>
        <v/>
      </c>
      <c r="J12842" t="str">
        <f t="shared" si="602"/>
        <v/>
      </c>
    </row>
    <row r="12843" spans="1:10" x14ac:dyDescent="0.25">
      <c r="A12843" t="s">
        <v>796</v>
      </c>
      <c r="B12843" t="s">
        <v>7616</v>
      </c>
      <c r="C12843" s="27">
        <v>21995.6439393939</v>
      </c>
      <c r="D12843">
        <v>3000</v>
      </c>
      <c r="E12843">
        <v>6.6856060606060599E-2</v>
      </c>
      <c r="F12843">
        <v>2</v>
      </c>
      <c r="G12843">
        <v>2241.1250981767998</v>
      </c>
      <c r="H12843" s="73">
        <f t="shared" si="600"/>
        <v>2.8529059172740692E-2</v>
      </c>
      <c r="I12843" t="str">
        <f t="shared" si="601"/>
        <v/>
      </c>
      <c r="J12843" t="str">
        <f t="shared" si="602"/>
        <v/>
      </c>
    </row>
    <row r="12844" spans="1:10" x14ac:dyDescent="0.25">
      <c r="A12844" t="s">
        <v>796</v>
      </c>
      <c r="B12844" t="s">
        <v>6602</v>
      </c>
      <c r="C12844" s="27">
        <v>13160</v>
      </c>
      <c r="D12844">
        <v>3000</v>
      </c>
      <c r="E12844">
        <v>3.1628787878787798E-2</v>
      </c>
      <c r="F12844">
        <v>2</v>
      </c>
      <c r="G12844">
        <v>1340.51566653644</v>
      </c>
      <c r="H12844" s="73">
        <f t="shared" si="600"/>
        <v>2.8521609926307236E-2</v>
      </c>
      <c r="I12844" t="str">
        <f t="shared" si="601"/>
        <v/>
      </c>
      <c r="J12844" t="str">
        <f t="shared" si="602"/>
        <v/>
      </c>
    </row>
    <row r="12845" spans="1:10" x14ac:dyDescent="0.25">
      <c r="A12845" t="s">
        <v>796</v>
      </c>
      <c r="B12845" t="s">
        <v>10920</v>
      </c>
      <c r="C12845" s="27">
        <v>52901.7045454545</v>
      </c>
      <c r="D12845">
        <v>3000</v>
      </c>
      <c r="E12845">
        <v>0.16079545454545399</v>
      </c>
      <c r="F12845">
        <v>1</v>
      </c>
      <c r="G12845">
        <v>5383.6658416585296</v>
      </c>
      <c r="H12845" s="73">
        <f t="shared" si="600"/>
        <v>2.8494855668954339E-2</v>
      </c>
      <c r="I12845" t="str">
        <f t="shared" si="601"/>
        <v/>
      </c>
      <c r="J12845" t="str">
        <f t="shared" si="602"/>
        <v/>
      </c>
    </row>
    <row r="12846" spans="1:10" x14ac:dyDescent="0.25">
      <c r="A12846" t="s">
        <v>796</v>
      </c>
      <c r="B12846" t="s">
        <v>3656</v>
      </c>
      <c r="C12846" s="27">
        <v>27042.803030302999</v>
      </c>
      <c r="D12846">
        <v>3000</v>
      </c>
      <c r="E12846">
        <v>8.2196969696969699E-2</v>
      </c>
      <c r="F12846">
        <v>3</v>
      </c>
      <c r="G12846">
        <v>2747.87656201052</v>
      </c>
      <c r="H12846" s="73">
        <f t="shared" si="600"/>
        <v>2.8451393759026496E-2</v>
      </c>
      <c r="I12846" t="str">
        <f t="shared" si="601"/>
        <v/>
      </c>
      <c r="J12846" t="str">
        <f t="shared" si="602"/>
        <v/>
      </c>
    </row>
    <row r="12847" spans="1:10" x14ac:dyDescent="0.25">
      <c r="A12847" t="s">
        <v>796</v>
      </c>
      <c r="B12847" t="s">
        <v>3724</v>
      </c>
      <c r="C12847" s="27">
        <v>23678.0303030303</v>
      </c>
      <c r="D12847">
        <v>3000</v>
      </c>
      <c r="E12847">
        <v>7.1969696969696906E-2</v>
      </c>
      <c r="F12847">
        <v>2</v>
      </c>
      <c r="G12847">
        <v>2404.77593279745</v>
      </c>
      <c r="H12847" s="73">
        <f t="shared" si="600"/>
        <v>2.8437215957828759E-2</v>
      </c>
      <c r="I12847" t="str">
        <f t="shared" si="601"/>
        <v/>
      </c>
      <c r="J12847" t="str">
        <f t="shared" si="602"/>
        <v/>
      </c>
    </row>
    <row r="12848" spans="1:10" x14ac:dyDescent="0.25">
      <c r="A12848" t="s">
        <v>796</v>
      </c>
      <c r="B12848" t="s">
        <v>7687</v>
      </c>
      <c r="C12848" s="27">
        <v>13160</v>
      </c>
      <c r="D12848">
        <v>3000</v>
      </c>
      <c r="E12848">
        <v>7.9545454545454503E-3</v>
      </c>
      <c r="F12848">
        <v>2</v>
      </c>
      <c r="G12848">
        <v>1336.4969790913501</v>
      </c>
      <c r="H12848" s="73">
        <f t="shared" si="600"/>
        <v>2.8436105938113833E-2</v>
      </c>
      <c r="I12848" t="str">
        <f t="shared" si="601"/>
        <v/>
      </c>
      <c r="J12848" t="str">
        <f t="shared" si="602"/>
        <v/>
      </c>
    </row>
    <row r="12849" spans="1:10" x14ac:dyDescent="0.25">
      <c r="A12849" t="s">
        <v>796</v>
      </c>
      <c r="B12849" t="s">
        <v>11545</v>
      </c>
      <c r="C12849" s="27">
        <v>23179.545454545401</v>
      </c>
      <c r="D12849">
        <v>3000</v>
      </c>
      <c r="E12849">
        <v>7.0454545454545395E-2</v>
      </c>
      <c r="F12849">
        <v>6</v>
      </c>
      <c r="G12849">
        <v>2351.6580420212199</v>
      </c>
      <c r="H12849" s="73">
        <f t="shared" si="600"/>
        <v>2.8407125284539141E-2</v>
      </c>
      <c r="I12849" t="str">
        <f t="shared" si="601"/>
        <v/>
      </c>
      <c r="J12849" t="str">
        <f t="shared" si="602"/>
        <v/>
      </c>
    </row>
    <row r="12850" spans="1:10" x14ac:dyDescent="0.25">
      <c r="A12850" t="s">
        <v>796</v>
      </c>
      <c r="B12850" t="s">
        <v>3662</v>
      </c>
      <c r="C12850" s="27">
        <v>20250.946969696899</v>
      </c>
      <c r="D12850">
        <v>3000</v>
      </c>
      <c r="E12850">
        <v>6.1553030303030297E-2</v>
      </c>
      <c r="F12850">
        <v>1</v>
      </c>
      <c r="G12850">
        <v>2053.5296210394999</v>
      </c>
      <c r="H12850" s="73">
        <f t="shared" si="600"/>
        <v>2.8393155873227036E-2</v>
      </c>
      <c r="I12850" t="str">
        <f t="shared" si="601"/>
        <v/>
      </c>
      <c r="J12850" t="str">
        <f t="shared" si="602"/>
        <v/>
      </c>
    </row>
    <row r="12851" spans="1:10" x14ac:dyDescent="0.25">
      <c r="A12851" t="s">
        <v>796</v>
      </c>
      <c r="B12851" t="s">
        <v>4887</v>
      </c>
      <c r="C12851" s="27">
        <v>13160</v>
      </c>
      <c r="D12851">
        <v>3000</v>
      </c>
      <c r="E12851">
        <v>8.9015151515151499E-3</v>
      </c>
      <c r="G12851">
        <v>1329.9348554650701</v>
      </c>
      <c r="H12851" s="73">
        <f t="shared" si="600"/>
        <v>2.8296486286490855E-2</v>
      </c>
      <c r="I12851" t="str">
        <f t="shared" si="601"/>
        <v/>
      </c>
      <c r="J12851" t="str">
        <f t="shared" si="602"/>
        <v/>
      </c>
    </row>
    <row r="12852" spans="1:10" x14ac:dyDescent="0.25">
      <c r="A12852" t="s">
        <v>796</v>
      </c>
      <c r="B12852" t="s">
        <v>9645</v>
      </c>
      <c r="C12852" s="27">
        <v>92718.181818181794</v>
      </c>
      <c r="D12852">
        <v>3000</v>
      </c>
      <c r="E12852">
        <v>0.28181818181818102</v>
      </c>
      <c r="G12852">
        <v>9361.2821023334709</v>
      </c>
      <c r="H12852" s="73">
        <f t="shared" si="600"/>
        <v>2.827017244356031E-2</v>
      </c>
      <c r="I12852" t="str">
        <f t="shared" si="601"/>
        <v/>
      </c>
      <c r="J12852" t="str">
        <f t="shared" si="602"/>
        <v/>
      </c>
    </row>
    <row r="12853" spans="1:10" x14ac:dyDescent="0.25">
      <c r="A12853" t="s">
        <v>796</v>
      </c>
      <c r="B12853" t="s">
        <v>9234</v>
      </c>
      <c r="C12853" s="27">
        <v>19004.734848484801</v>
      </c>
      <c r="D12853">
        <v>3000</v>
      </c>
      <c r="E12853">
        <v>5.7765151515151499E-2</v>
      </c>
      <c r="G12853">
        <v>1918.73228191619</v>
      </c>
      <c r="H12853" s="73">
        <f t="shared" si="600"/>
        <v>2.8269009971447472E-2</v>
      </c>
      <c r="I12853" t="str">
        <f t="shared" si="601"/>
        <v/>
      </c>
      <c r="J12853" t="str">
        <f t="shared" si="602"/>
        <v/>
      </c>
    </row>
    <row r="12854" spans="1:10" x14ac:dyDescent="0.25">
      <c r="A12854" t="s">
        <v>796</v>
      </c>
      <c r="B12854" t="s">
        <v>4578</v>
      </c>
      <c r="C12854" s="27">
        <v>57637.310606060601</v>
      </c>
      <c r="D12854">
        <v>3000</v>
      </c>
      <c r="E12854">
        <v>0.17518939393939301</v>
      </c>
      <c r="F12854">
        <v>27</v>
      </c>
      <c r="G12854">
        <v>5805.4695199051102</v>
      </c>
      <c r="H12854" s="73">
        <f t="shared" si="600"/>
        <v>2.820276394718714E-2</v>
      </c>
      <c r="I12854" t="str">
        <f t="shared" si="601"/>
        <v/>
      </c>
      <c r="J12854" t="str">
        <f t="shared" si="602"/>
        <v/>
      </c>
    </row>
    <row r="12855" spans="1:10" x14ac:dyDescent="0.25">
      <c r="A12855" t="s">
        <v>796</v>
      </c>
      <c r="B12855" t="s">
        <v>5164</v>
      </c>
      <c r="C12855" s="27">
        <v>54708.712121212098</v>
      </c>
      <c r="D12855">
        <v>3000</v>
      </c>
      <c r="E12855">
        <v>0.16628787878787801</v>
      </c>
      <c r="F12855">
        <v>4</v>
      </c>
      <c r="G12855">
        <v>5507.5264561613403</v>
      </c>
      <c r="H12855" s="73">
        <f t="shared" si="600"/>
        <v>2.8187602082617117E-2</v>
      </c>
      <c r="I12855" t="str">
        <f t="shared" si="601"/>
        <v/>
      </c>
      <c r="J12855" t="str">
        <f t="shared" si="602"/>
        <v/>
      </c>
    </row>
    <row r="12856" spans="1:10" x14ac:dyDescent="0.25">
      <c r="A12856" t="s">
        <v>796</v>
      </c>
      <c r="B12856" t="s">
        <v>13096</v>
      </c>
      <c r="C12856" s="27">
        <v>21621.7803030303</v>
      </c>
      <c r="D12856">
        <v>3000</v>
      </c>
      <c r="E12856">
        <v>6.57196969696969E-2</v>
      </c>
      <c r="G12856">
        <v>2175.6540278929901</v>
      </c>
      <c r="H12856" s="73">
        <f t="shared" si="600"/>
        <v>2.8174512888037261E-2</v>
      </c>
      <c r="I12856" t="str">
        <f t="shared" si="601"/>
        <v/>
      </c>
      <c r="J12856" t="str">
        <f t="shared" si="602"/>
        <v/>
      </c>
    </row>
    <row r="12857" spans="1:10" x14ac:dyDescent="0.25">
      <c r="A12857" t="s">
        <v>796</v>
      </c>
      <c r="B12857" t="s">
        <v>12923</v>
      </c>
      <c r="C12857" s="27">
        <v>28351.325757575702</v>
      </c>
      <c r="D12857">
        <v>3000</v>
      </c>
      <c r="E12857">
        <v>8.6174242424242403E-2</v>
      </c>
      <c r="F12857">
        <v>4</v>
      </c>
      <c r="G12857">
        <v>2852.36895160125</v>
      </c>
      <c r="H12857" s="73">
        <f t="shared" si="600"/>
        <v>2.8170227850277525E-2</v>
      </c>
      <c r="I12857" t="str">
        <f t="shared" si="601"/>
        <v/>
      </c>
      <c r="J12857" t="str">
        <f t="shared" si="602"/>
        <v/>
      </c>
    </row>
    <row r="12858" spans="1:10" x14ac:dyDescent="0.25">
      <c r="A12858" t="s">
        <v>796</v>
      </c>
      <c r="B12858" t="s">
        <v>3716</v>
      </c>
      <c r="C12858" s="27">
        <v>21247.916666666599</v>
      </c>
      <c r="D12858">
        <v>3000</v>
      </c>
      <c r="E12858">
        <v>6.4583333333333298E-2</v>
      </c>
      <c r="F12858">
        <v>1</v>
      </c>
      <c r="G12858">
        <v>2137.3358966041101</v>
      </c>
      <c r="H12858" s="73">
        <f t="shared" si="600"/>
        <v>2.8165304883183945E-2</v>
      </c>
      <c r="I12858" t="str">
        <f t="shared" si="601"/>
        <v/>
      </c>
      <c r="J12858" t="str">
        <f t="shared" si="602"/>
        <v/>
      </c>
    </row>
    <row r="12859" spans="1:10" x14ac:dyDescent="0.25">
      <c r="A12859" t="s">
        <v>796</v>
      </c>
      <c r="B12859" t="s">
        <v>10854</v>
      </c>
      <c r="C12859" s="27">
        <v>180814.049483454</v>
      </c>
      <c r="D12859">
        <v>3000</v>
      </c>
      <c r="E12859">
        <v>0.63636363636363602</v>
      </c>
      <c r="G12859">
        <v>15978.6210819853</v>
      </c>
      <c r="H12859" s="73">
        <f t="shared" si="600"/>
        <v>2.8117874244415083E-2</v>
      </c>
      <c r="I12859" t="str">
        <f t="shared" si="601"/>
        <v/>
      </c>
      <c r="J12859" t="str">
        <f t="shared" si="602"/>
        <v/>
      </c>
    </row>
    <row r="12860" spans="1:10" x14ac:dyDescent="0.25">
      <c r="A12860" t="s">
        <v>796</v>
      </c>
      <c r="B12860" t="s">
        <v>6939</v>
      </c>
      <c r="C12860" s="27">
        <v>116146.969696969</v>
      </c>
      <c r="D12860">
        <v>3000</v>
      </c>
      <c r="E12860">
        <v>0.35303030303030303</v>
      </c>
      <c r="G12860">
        <v>11662.731687817601</v>
      </c>
      <c r="H12860" s="73">
        <f t="shared" si="600"/>
        <v>2.8115799156094003E-2</v>
      </c>
      <c r="I12860" t="str">
        <f t="shared" si="601"/>
        <v/>
      </c>
      <c r="J12860" t="str">
        <f t="shared" si="602"/>
        <v/>
      </c>
    </row>
    <row r="12861" spans="1:10" x14ac:dyDescent="0.25">
      <c r="A12861" t="s">
        <v>796</v>
      </c>
      <c r="B12861" t="s">
        <v>13387</v>
      </c>
      <c r="C12861" s="27">
        <v>15702.272727272701</v>
      </c>
      <c r="D12861">
        <v>3000</v>
      </c>
      <c r="E12861">
        <v>4.7727272727272702E-2</v>
      </c>
      <c r="F12861">
        <v>1</v>
      </c>
      <c r="G12861">
        <v>1576.25491484197</v>
      </c>
      <c r="H12861" s="73">
        <f t="shared" si="600"/>
        <v>2.8107483790495137E-2</v>
      </c>
      <c r="I12861" t="str">
        <f t="shared" si="601"/>
        <v/>
      </c>
      <c r="J12861" t="str">
        <f t="shared" si="602"/>
        <v/>
      </c>
    </row>
    <row r="12862" spans="1:10" x14ac:dyDescent="0.25">
      <c r="A12862" t="s">
        <v>796</v>
      </c>
      <c r="B12862" t="s">
        <v>11414</v>
      </c>
      <c r="C12862" s="27">
        <v>21871.022727272699</v>
      </c>
      <c r="D12862">
        <v>3000</v>
      </c>
      <c r="E12862">
        <v>6.6477272727272704E-2</v>
      </c>
      <c r="F12862">
        <v>7</v>
      </c>
      <c r="G12862">
        <v>2195.4843188801301</v>
      </c>
      <c r="H12862" s="73">
        <f t="shared" si="600"/>
        <v>2.8107309701611433E-2</v>
      </c>
      <c r="I12862" t="str">
        <f t="shared" si="601"/>
        <v/>
      </c>
      <c r="J12862" t="str">
        <f t="shared" si="602"/>
        <v/>
      </c>
    </row>
    <row r="12863" spans="1:10" x14ac:dyDescent="0.25">
      <c r="A12863" t="s">
        <v>796</v>
      </c>
      <c r="B12863" t="s">
        <v>4357</v>
      </c>
      <c r="C12863" s="27">
        <v>20064.015151515101</v>
      </c>
      <c r="D12863">
        <v>3000</v>
      </c>
      <c r="E12863">
        <v>6.0984848484848399E-2</v>
      </c>
      <c r="F12863">
        <v>14</v>
      </c>
      <c r="G12863">
        <v>2014.0458583147099</v>
      </c>
      <c r="H12863" s="73">
        <f t="shared" si="600"/>
        <v>2.8106679349548507E-2</v>
      </c>
      <c r="I12863" t="str">
        <f t="shared" si="601"/>
        <v/>
      </c>
      <c r="J12863" t="str">
        <f t="shared" si="602"/>
        <v/>
      </c>
    </row>
    <row r="12864" spans="1:10" x14ac:dyDescent="0.25">
      <c r="A12864" t="s">
        <v>796</v>
      </c>
      <c r="B12864" t="s">
        <v>11802</v>
      </c>
      <c r="C12864" s="27">
        <v>28787.5</v>
      </c>
      <c r="D12864">
        <v>3000</v>
      </c>
      <c r="E12864">
        <v>8.7499999999999994E-2</v>
      </c>
      <c r="F12864">
        <v>1</v>
      </c>
      <c r="G12864">
        <v>2881.21843260264</v>
      </c>
      <c r="H12864" s="73">
        <f t="shared" si="600"/>
        <v>2.8024009070907137E-2</v>
      </c>
      <c r="I12864" t="str">
        <f t="shared" si="601"/>
        <v/>
      </c>
      <c r="J12864" t="str">
        <f t="shared" si="602"/>
        <v/>
      </c>
    </row>
    <row r="12865" spans="1:10" x14ac:dyDescent="0.25">
      <c r="A12865" t="s">
        <v>796</v>
      </c>
      <c r="B12865" t="s">
        <v>10462</v>
      </c>
      <c r="C12865" s="27">
        <v>13160</v>
      </c>
      <c r="D12865">
        <v>3000</v>
      </c>
      <c r="E12865">
        <v>3.8446969696969598E-2</v>
      </c>
      <c r="F12865">
        <v>2</v>
      </c>
      <c r="G12865">
        <v>1315.61433837204</v>
      </c>
      <c r="H12865" s="73">
        <f t="shared" si="600"/>
        <v>2.799179443344766E-2</v>
      </c>
      <c r="I12865" t="str">
        <f t="shared" si="601"/>
        <v/>
      </c>
      <c r="J12865" t="str">
        <f t="shared" si="602"/>
        <v/>
      </c>
    </row>
    <row r="12866" spans="1:10" x14ac:dyDescent="0.25">
      <c r="A12866" t="s">
        <v>796</v>
      </c>
      <c r="B12866" t="s">
        <v>7994</v>
      </c>
      <c r="C12866" s="27">
        <v>13396.7803030303</v>
      </c>
      <c r="D12866">
        <v>3000</v>
      </c>
      <c r="E12866">
        <v>4.0719696969696899E-2</v>
      </c>
      <c r="F12866">
        <v>1</v>
      </c>
      <c r="G12866">
        <v>1337.3343864112001</v>
      </c>
      <c r="H12866" s="73">
        <f t="shared" ref="H12866:H12929" si="603">G12866/SUMIFS(C:C,B:B,B12866)</f>
        <v>2.7951016567050534E-2</v>
      </c>
      <c r="I12866" t="str">
        <f t="shared" ref="I12866:I12929" si="604">IF(A12866="Construction",SUMIFS(D:D,A:A,"Engineering",B:B,B12866),"")</f>
        <v/>
      </c>
      <c r="J12866" t="str">
        <f t="shared" si="602"/>
        <v/>
      </c>
    </row>
    <row r="12867" spans="1:10" x14ac:dyDescent="0.25">
      <c r="A12867" t="s">
        <v>796</v>
      </c>
      <c r="B12867" t="s">
        <v>8418</v>
      </c>
      <c r="C12867" s="27">
        <v>49412.310606060601</v>
      </c>
      <c r="D12867">
        <v>3000</v>
      </c>
      <c r="E12867">
        <v>0.15018939393939301</v>
      </c>
      <c r="G12867">
        <v>4930.10671090295</v>
      </c>
      <c r="H12867" s="73">
        <f t="shared" si="603"/>
        <v>2.7936962714783735E-2</v>
      </c>
      <c r="I12867" t="str">
        <f t="shared" si="604"/>
        <v/>
      </c>
      <c r="J12867" t="str">
        <f t="shared" ref="J12867:J12930" si="605">IF(AND(I12867&lt;&gt;"",I12867&lt;&gt;3000,I12867&lt;&gt;0),D12867-I12867,"")</f>
        <v/>
      </c>
    </row>
    <row r="12868" spans="1:10" x14ac:dyDescent="0.25">
      <c r="A12868" t="s">
        <v>796</v>
      </c>
      <c r="B12868" t="s">
        <v>3465</v>
      </c>
      <c r="C12868" s="27">
        <v>13160</v>
      </c>
      <c r="D12868">
        <v>3000</v>
      </c>
      <c r="E12868">
        <v>3.8257575757575699E-2</v>
      </c>
      <c r="F12868">
        <v>1</v>
      </c>
      <c r="G12868">
        <v>1312.7891228482699</v>
      </c>
      <c r="H12868" s="73">
        <f t="shared" si="603"/>
        <v>2.7931683464856808E-2</v>
      </c>
      <c r="I12868" t="str">
        <f t="shared" si="604"/>
        <v/>
      </c>
      <c r="J12868" t="str">
        <f t="shared" si="605"/>
        <v/>
      </c>
    </row>
    <row r="12869" spans="1:10" x14ac:dyDescent="0.25">
      <c r="A12869" t="s">
        <v>796</v>
      </c>
      <c r="B12869" t="s">
        <v>9808</v>
      </c>
      <c r="C12869" s="27">
        <v>22992.6136363636</v>
      </c>
      <c r="D12869">
        <v>3000</v>
      </c>
      <c r="E12869">
        <v>6.9886363636363594E-2</v>
      </c>
      <c r="F12869">
        <v>2</v>
      </c>
      <c r="G12869">
        <v>2292.36319763238</v>
      </c>
      <c r="H12869" s="73">
        <f t="shared" si="603"/>
        <v>2.7915995349129853E-2</v>
      </c>
      <c r="I12869" t="str">
        <f t="shared" si="604"/>
        <v/>
      </c>
      <c r="J12869" t="str">
        <f t="shared" si="605"/>
        <v/>
      </c>
    </row>
    <row r="12870" spans="1:10" x14ac:dyDescent="0.25">
      <c r="A12870" t="s">
        <v>796</v>
      </c>
      <c r="B12870" t="s">
        <v>9034</v>
      </c>
      <c r="C12870" s="27">
        <v>13160</v>
      </c>
      <c r="D12870">
        <v>3000</v>
      </c>
      <c r="E12870">
        <v>3.7499999999999999E-2</v>
      </c>
      <c r="F12870">
        <v>13</v>
      </c>
      <c r="G12870">
        <v>1311.5833021810199</v>
      </c>
      <c r="H12870" s="73">
        <f t="shared" si="603"/>
        <v>2.7906027705979147E-2</v>
      </c>
      <c r="I12870" t="str">
        <f t="shared" si="604"/>
        <v/>
      </c>
      <c r="J12870" t="str">
        <f t="shared" si="605"/>
        <v/>
      </c>
    </row>
    <row r="12871" spans="1:10" x14ac:dyDescent="0.25">
      <c r="A12871" t="s">
        <v>796</v>
      </c>
      <c r="B12871" t="s">
        <v>6648</v>
      </c>
      <c r="C12871" s="27">
        <v>13160</v>
      </c>
      <c r="D12871">
        <v>3000</v>
      </c>
      <c r="E12871">
        <v>3.3522727272727197E-2</v>
      </c>
      <c r="F12871">
        <v>1</v>
      </c>
      <c r="G12871">
        <v>1310.56018875468</v>
      </c>
      <c r="H12871" s="73">
        <f t="shared" si="603"/>
        <v>2.7884259335205958E-2</v>
      </c>
      <c r="I12871" t="str">
        <f t="shared" si="604"/>
        <v/>
      </c>
      <c r="J12871" t="str">
        <f t="shared" si="605"/>
        <v/>
      </c>
    </row>
    <row r="12872" spans="1:10" x14ac:dyDescent="0.25">
      <c r="A12872" t="s">
        <v>796</v>
      </c>
      <c r="B12872" t="s">
        <v>1377</v>
      </c>
      <c r="C12872" s="27">
        <v>116764.411090302</v>
      </c>
      <c r="D12872">
        <v>3000</v>
      </c>
      <c r="E12872">
        <v>0.54204545454545405</v>
      </c>
      <c r="F12872">
        <v>281</v>
      </c>
      <c r="G12872">
        <v>10226.761080467901</v>
      </c>
      <c r="H12872" s="73">
        <f t="shared" si="603"/>
        <v>2.7867818648255754E-2</v>
      </c>
      <c r="I12872" t="str">
        <f t="shared" si="604"/>
        <v/>
      </c>
      <c r="J12872" t="str">
        <f t="shared" si="605"/>
        <v/>
      </c>
    </row>
    <row r="12873" spans="1:10" x14ac:dyDescent="0.25">
      <c r="A12873" t="s">
        <v>796</v>
      </c>
      <c r="B12873" t="s">
        <v>10119</v>
      </c>
      <c r="C12873" s="27">
        <v>13160</v>
      </c>
      <c r="D12873">
        <v>3000</v>
      </c>
      <c r="E12873">
        <v>1.93181818181818E-2</v>
      </c>
      <c r="F12873">
        <v>1</v>
      </c>
      <c r="G12873">
        <v>1307.0977763839001</v>
      </c>
      <c r="H12873" s="73">
        <f t="shared" si="603"/>
        <v>2.7810590986891492E-2</v>
      </c>
      <c r="I12873" t="str">
        <f t="shared" si="604"/>
        <v/>
      </c>
      <c r="J12873" t="str">
        <f t="shared" si="605"/>
        <v/>
      </c>
    </row>
    <row r="12874" spans="1:10" x14ac:dyDescent="0.25">
      <c r="A12874" t="s">
        <v>796</v>
      </c>
      <c r="B12874" t="s">
        <v>9649</v>
      </c>
      <c r="C12874" s="27">
        <v>61687.5</v>
      </c>
      <c r="D12874">
        <v>3000</v>
      </c>
      <c r="E12874">
        <v>0.1875</v>
      </c>
      <c r="F12874">
        <v>3</v>
      </c>
      <c r="G12874">
        <v>6122.2705659249896</v>
      </c>
      <c r="H12874" s="73">
        <f t="shared" si="603"/>
        <v>2.7789029519092151E-2</v>
      </c>
      <c r="I12874" t="str">
        <f t="shared" si="604"/>
        <v/>
      </c>
      <c r="J12874" t="str">
        <f t="shared" si="605"/>
        <v/>
      </c>
    </row>
    <row r="12875" spans="1:10" x14ac:dyDescent="0.25">
      <c r="A12875" t="s">
        <v>796</v>
      </c>
      <c r="B12875" t="s">
        <v>8047</v>
      </c>
      <c r="C12875" s="27">
        <v>15702.272727272701</v>
      </c>
      <c r="D12875">
        <v>3000</v>
      </c>
      <c r="E12875">
        <v>4.7727272727272702E-2</v>
      </c>
      <c r="F12875">
        <v>1</v>
      </c>
      <c r="G12875">
        <v>1557.85525117168</v>
      </c>
      <c r="H12875" s="73">
        <f t="shared" si="603"/>
        <v>2.777938441805633E-2</v>
      </c>
      <c r="I12875" t="str">
        <f t="shared" si="604"/>
        <v/>
      </c>
      <c r="J12875" t="str">
        <f t="shared" si="605"/>
        <v/>
      </c>
    </row>
    <row r="12876" spans="1:10" x14ac:dyDescent="0.25">
      <c r="A12876" t="s">
        <v>796</v>
      </c>
      <c r="B12876" t="s">
        <v>9345</v>
      </c>
      <c r="C12876" s="27">
        <v>22307.196969696899</v>
      </c>
      <c r="D12876">
        <v>3000</v>
      </c>
      <c r="E12876">
        <v>6.7803030303030296E-2</v>
      </c>
      <c r="F12876">
        <v>1</v>
      </c>
      <c r="G12876">
        <v>2210.60097741051</v>
      </c>
      <c r="H12876" s="73">
        <f t="shared" si="603"/>
        <v>2.7747469774699888E-2</v>
      </c>
      <c r="I12876" t="str">
        <f t="shared" si="604"/>
        <v/>
      </c>
      <c r="J12876" t="str">
        <f t="shared" si="605"/>
        <v/>
      </c>
    </row>
    <row r="12877" spans="1:10" x14ac:dyDescent="0.25">
      <c r="A12877" t="s">
        <v>796</v>
      </c>
      <c r="B12877" t="s">
        <v>4894</v>
      </c>
      <c r="C12877" s="27">
        <v>19129.356060605998</v>
      </c>
      <c r="D12877">
        <v>3000</v>
      </c>
      <c r="E12877">
        <v>5.8143939393939303E-2</v>
      </c>
      <c r="F12877">
        <v>3</v>
      </c>
      <c r="G12877">
        <v>1895.25667927362</v>
      </c>
      <c r="H12877" s="73">
        <f t="shared" si="603"/>
        <v>2.7741230207401001E-2</v>
      </c>
      <c r="I12877" t="str">
        <f t="shared" si="604"/>
        <v/>
      </c>
      <c r="J12877" t="str">
        <f t="shared" si="605"/>
        <v/>
      </c>
    </row>
    <row r="12878" spans="1:10" x14ac:dyDescent="0.25">
      <c r="A12878" t="s">
        <v>796</v>
      </c>
      <c r="B12878" t="s">
        <v>5074</v>
      </c>
      <c r="C12878" s="27">
        <v>29909.090909090901</v>
      </c>
      <c r="D12878">
        <v>3000</v>
      </c>
      <c r="E12878">
        <v>9.0909090909090898E-2</v>
      </c>
      <c r="F12878">
        <v>2</v>
      </c>
      <c r="G12878">
        <v>2963.0383003437601</v>
      </c>
      <c r="H12878" s="73">
        <f t="shared" si="603"/>
        <v>2.7739081960664994E-2</v>
      </c>
      <c r="I12878" t="str">
        <f t="shared" si="604"/>
        <v/>
      </c>
      <c r="J12878" t="str">
        <f t="shared" si="605"/>
        <v/>
      </c>
    </row>
    <row r="12879" spans="1:10" x14ac:dyDescent="0.25">
      <c r="A12879" t="s">
        <v>796</v>
      </c>
      <c r="B12879" t="s">
        <v>7279</v>
      </c>
      <c r="C12879" s="27">
        <v>99385.416666666599</v>
      </c>
      <c r="D12879">
        <v>3000</v>
      </c>
      <c r="E12879">
        <v>0.30208333333333298</v>
      </c>
      <c r="F12879">
        <v>3</v>
      </c>
      <c r="G12879">
        <v>9843.1108082728606</v>
      </c>
      <c r="H12879" s="73">
        <f t="shared" si="603"/>
        <v>2.773114123533962E-2</v>
      </c>
      <c r="I12879" t="str">
        <f t="shared" si="604"/>
        <v/>
      </c>
      <c r="J12879" t="str">
        <f t="shared" si="605"/>
        <v/>
      </c>
    </row>
    <row r="12880" spans="1:10" x14ac:dyDescent="0.25">
      <c r="A12880" t="s">
        <v>796</v>
      </c>
      <c r="B12880" t="s">
        <v>6242</v>
      </c>
      <c r="C12880" s="27">
        <v>71158.712121212098</v>
      </c>
      <c r="D12880">
        <v>3000</v>
      </c>
      <c r="E12880">
        <v>0.216287878787878</v>
      </c>
      <c r="F12880">
        <v>3</v>
      </c>
      <c r="G12880">
        <v>7041.2723487415296</v>
      </c>
      <c r="H12880" s="73">
        <f t="shared" si="603"/>
        <v>2.7706463465629799E-2</v>
      </c>
      <c r="I12880" t="str">
        <f t="shared" si="604"/>
        <v/>
      </c>
      <c r="J12880" t="str">
        <f t="shared" si="605"/>
        <v/>
      </c>
    </row>
    <row r="12881" spans="1:10" x14ac:dyDescent="0.25">
      <c r="A12881" t="s">
        <v>796</v>
      </c>
      <c r="B12881" t="s">
        <v>8851</v>
      </c>
      <c r="C12881" s="27">
        <v>63182.9545454545</v>
      </c>
      <c r="D12881">
        <v>3000</v>
      </c>
      <c r="E12881">
        <v>0.19204545454545399</v>
      </c>
      <c r="F12881">
        <v>8</v>
      </c>
      <c r="G12881">
        <v>6249.6927152021499</v>
      </c>
      <c r="H12881" s="73">
        <f t="shared" si="603"/>
        <v>2.7695981817338063E-2</v>
      </c>
      <c r="I12881" t="str">
        <f t="shared" si="604"/>
        <v/>
      </c>
      <c r="J12881" t="str">
        <f t="shared" si="605"/>
        <v/>
      </c>
    </row>
    <row r="12882" spans="1:10" x14ac:dyDescent="0.25">
      <c r="A12882" t="s">
        <v>796</v>
      </c>
      <c r="B12882" t="s">
        <v>11974</v>
      </c>
      <c r="C12882" s="27">
        <v>13396.7803030303</v>
      </c>
      <c r="D12882">
        <v>3000</v>
      </c>
      <c r="E12882">
        <v>4.0719696969696899E-2</v>
      </c>
      <c r="F12882">
        <v>1</v>
      </c>
      <c r="G12882">
        <v>1323.33591522339</v>
      </c>
      <c r="H12882" s="73">
        <f t="shared" si="603"/>
        <v>2.7658440900067308E-2</v>
      </c>
      <c r="I12882" t="str">
        <f t="shared" si="604"/>
        <v/>
      </c>
      <c r="J12882" t="str">
        <f t="shared" si="605"/>
        <v/>
      </c>
    </row>
    <row r="12883" spans="1:10" x14ac:dyDescent="0.25">
      <c r="A12883" t="s">
        <v>796</v>
      </c>
      <c r="B12883" t="s">
        <v>13218</v>
      </c>
      <c r="C12883" s="27">
        <v>13160</v>
      </c>
      <c r="D12883">
        <v>3000</v>
      </c>
      <c r="E12883">
        <v>3.1818181818181801E-2</v>
      </c>
      <c r="F12883">
        <v>4</v>
      </c>
      <c r="G12883">
        <v>1299.7211740652101</v>
      </c>
      <c r="H12883" s="73">
        <f t="shared" si="603"/>
        <v>2.7653642001387448E-2</v>
      </c>
      <c r="I12883" t="str">
        <f t="shared" si="604"/>
        <v/>
      </c>
      <c r="J12883" t="str">
        <f t="shared" si="605"/>
        <v/>
      </c>
    </row>
    <row r="12884" spans="1:10" x14ac:dyDescent="0.25">
      <c r="A12884" t="s">
        <v>796</v>
      </c>
      <c r="B12884" t="s">
        <v>6827</v>
      </c>
      <c r="C12884" s="27">
        <v>38321.022727272699</v>
      </c>
      <c r="D12884">
        <v>3000</v>
      </c>
      <c r="E12884">
        <v>0.116477272727272</v>
      </c>
      <c r="F12884">
        <v>2</v>
      </c>
      <c r="G12884">
        <v>3784.4145819863502</v>
      </c>
      <c r="H12884" s="73">
        <f t="shared" si="603"/>
        <v>2.7651560619806888E-2</v>
      </c>
      <c r="I12884" t="str">
        <f t="shared" si="604"/>
        <v/>
      </c>
      <c r="J12884" t="str">
        <f t="shared" si="605"/>
        <v/>
      </c>
    </row>
    <row r="12885" spans="1:10" x14ac:dyDescent="0.25">
      <c r="A12885" t="s">
        <v>796</v>
      </c>
      <c r="B12885" t="s">
        <v>12040</v>
      </c>
      <c r="C12885" s="27">
        <v>112034.469696969</v>
      </c>
      <c r="D12885">
        <v>3000</v>
      </c>
      <c r="E12885">
        <v>0.34053030303030302</v>
      </c>
      <c r="G12885">
        <v>11050.413195900601</v>
      </c>
      <c r="H12885" s="73">
        <f t="shared" si="603"/>
        <v>2.7617533275438585E-2</v>
      </c>
      <c r="I12885" t="str">
        <f t="shared" si="604"/>
        <v/>
      </c>
      <c r="J12885" t="str">
        <f t="shared" si="605"/>
        <v/>
      </c>
    </row>
    <row r="12886" spans="1:10" x14ac:dyDescent="0.25">
      <c r="A12886" t="s">
        <v>796</v>
      </c>
      <c r="B12886" t="s">
        <v>4873</v>
      </c>
      <c r="C12886" s="27">
        <v>13160</v>
      </c>
      <c r="D12886">
        <v>3000</v>
      </c>
      <c r="E12886">
        <v>3.4659090909090903E-2</v>
      </c>
      <c r="F12886">
        <v>2</v>
      </c>
      <c r="G12886">
        <v>1297.0062394732399</v>
      </c>
      <c r="H12886" s="73">
        <f t="shared" si="603"/>
        <v>2.7595877435600848E-2</v>
      </c>
      <c r="I12886" t="str">
        <f t="shared" si="604"/>
        <v/>
      </c>
      <c r="J12886" t="str">
        <f t="shared" si="605"/>
        <v/>
      </c>
    </row>
    <row r="12887" spans="1:10" x14ac:dyDescent="0.25">
      <c r="A12887" t="s">
        <v>796</v>
      </c>
      <c r="B12887" t="s">
        <v>9355</v>
      </c>
      <c r="C12887" s="27">
        <v>13160</v>
      </c>
      <c r="D12887">
        <v>3000</v>
      </c>
      <c r="E12887">
        <v>3.88257575757575E-2</v>
      </c>
      <c r="F12887">
        <v>2</v>
      </c>
      <c r="G12887">
        <v>1296.69544841283</v>
      </c>
      <c r="H12887" s="73">
        <f t="shared" si="603"/>
        <v>2.7589264859847449E-2</v>
      </c>
      <c r="I12887" t="str">
        <f t="shared" si="604"/>
        <v/>
      </c>
      <c r="J12887" t="str">
        <f t="shared" si="605"/>
        <v/>
      </c>
    </row>
    <row r="12888" spans="1:10" x14ac:dyDescent="0.25">
      <c r="A12888" t="s">
        <v>796</v>
      </c>
      <c r="B12888" t="s">
        <v>7298</v>
      </c>
      <c r="C12888" s="27">
        <v>28413.636363636298</v>
      </c>
      <c r="D12888">
        <v>3000</v>
      </c>
      <c r="E12888">
        <v>8.6363636363636295E-2</v>
      </c>
      <c r="F12888">
        <v>3</v>
      </c>
      <c r="G12888">
        <v>2797.6240774630501</v>
      </c>
      <c r="H12888" s="73">
        <f t="shared" si="603"/>
        <v>2.7568971871976343E-2</v>
      </c>
      <c r="I12888" t="str">
        <f t="shared" si="604"/>
        <v/>
      </c>
      <c r="J12888" t="str">
        <f t="shared" si="605"/>
        <v/>
      </c>
    </row>
    <row r="12889" spans="1:10" x14ac:dyDescent="0.25">
      <c r="A12889" t="s">
        <v>796</v>
      </c>
      <c r="B12889" t="s">
        <v>10278</v>
      </c>
      <c r="C12889" s="27">
        <v>36763.257575757503</v>
      </c>
      <c r="D12889">
        <v>3000</v>
      </c>
      <c r="E12889">
        <v>0.111742424242424</v>
      </c>
      <c r="F12889">
        <v>1</v>
      </c>
      <c r="G12889">
        <v>3619.5529198060199</v>
      </c>
      <c r="H12889" s="73">
        <f t="shared" si="603"/>
        <v>2.7567601033647023E-2</v>
      </c>
      <c r="I12889" t="str">
        <f t="shared" si="604"/>
        <v/>
      </c>
      <c r="J12889" t="str">
        <f t="shared" si="605"/>
        <v/>
      </c>
    </row>
    <row r="12890" spans="1:10" x14ac:dyDescent="0.25">
      <c r="A12890" t="s">
        <v>796</v>
      </c>
      <c r="B12890" t="s">
        <v>5065</v>
      </c>
      <c r="C12890" s="27">
        <v>33024.621212121201</v>
      </c>
      <c r="D12890">
        <v>3000</v>
      </c>
      <c r="E12890">
        <v>0.100378787878787</v>
      </c>
      <c r="F12890">
        <v>1</v>
      </c>
      <c r="G12890">
        <v>3244.07310730882</v>
      </c>
      <c r="H12890" s="73">
        <f t="shared" si="603"/>
        <v>2.7504947421261465E-2</v>
      </c>
      <c r="I12890" t="str">
        <f t="shared" si="604"/>
        <v/>
      </c>
      <c r="J12890" t="str">
        <f t="shared" si="605"/>
        <v/>
      </c>
    </row>
    <row r="12891" spans="1:10" x14ac:dyDescent="0.25">
      <c r="A12891" t="s">
        <v>796</v>
      </c>
      <c r="B12891" t="s">
        <v>8957</v>
      </c>
      <c r="C12891" s="27">
        <v>29161.3636363636</v>
      </c>
      <c r="D12891">
        <v>3000</v>
      </c>
      <c r="E12891">
        <v>8.8636363636363596E-2</v>
      </c>
      <c r="F12891">
        <v>20</v>
      </c>
      <c r="G12891">
        <v>2864.29925601983</v>
      </c>
      <c r="H12891" s="73">
        <f t="shared" si="603"/>
        <v>2.7502273271112404E-2</v>
      </c>
      <c r="I12891" t="str">
        <f t="shared" si="604"/>
        <v/>
      </c>
      <c r="J12891" t="str">
        <f t="shared" si="605"/>
        <v/>
      </c>
    </row>
    <row r="12892" spans="1:10" x14ac:dyDescent="0.25">
      <c r="A12892" t="s">
        <v>796</v>
      </c>
      <c r="B12892" t="s">
        <v>8968</v>
      </c>
      <c r="C12892" s="27">
        <v>13160</v>
      </c>
      <c r="D12892">
        <v>3000</v>
      </c>
      <c r="E12892">
        <v>2.6515151515151499E-2</v>
      </c>
      <c r="F12892">
        <v>28</v>
      </c>
      <c r="G12892">
        <v>1291.7584207402101</v>
      </c>
      <c r="H12892" s="73">
        <f t="shared" si="603"/>
        <v>2.748422171787681E-2</v>
      </c>
      <c r="I12892" t="str">
        <f t="shared" si="604"/>
        <v/>
      </c>
      <c r="J12892" t="str">
        <f t="shared" si="605"/>
        <v/>
      </c>
    </row>
    <row r="12893" spans="1:10" x14ac:dyDescent="0.25">
      <c r="A12893" t="s">
        <v>796</v>
      </c>
      <c r="B12893" t="s">
        <v>5444</v>
      </c>
      <c r="C12893" s="27">
        <v>14829.9242424242</v>
      </c>
      <c r="D12893">
        <v>3000</v>
      </c>
      <c r="E12893">
        <v>4.5075757575757498E-2</v>
      </c>
      <c r="F12893">
        <v>1</v>
      </c>
      <c r="G12893">
        <v>1455.1818293613201</v>
      </c>
      <c r="H12893" s="73">
        <f t="shared" si="603"/>
        <v>2.7474915283489283E-2</v>
      </c>
      <c r="I12893" t="str">
        <f t="shared" si="604"/>
        <v/>
      </c>
      <c r="J12893" t="str">
        <f t="shared" si="605"/>
        <v/>
      </c>
    </row>
    <row r="12894" spans="1:10" x14ac:dyDescent="0.25">
      <c r="A12894" t="s">
        <v>796</v>
      </c>
      <c r="B12894" t="s">
        <v>12901</v>
      </c>
      <c r="C12894" s="27">
        <v>44115.909090909001</v>
      </c>
      <c r="D12894">
        <v>3000</v>
      </c>
      <c r="E12894">
        <v>0.13409090909090901</v>
      </c>
      <c r="F12894">
        <v>14</v>
      </c>
      <c r="G12894">
        <v>4326.6844659517201</v>
      </c>
      <c r="H12894" s="73">
        <f t="shared" si="603"/>
        <v>2.7461105878380944E-2</v>
      </c>
      <c r="I12894" t="str">
        <f t="shared" si="604"/>
        <v/>
      </c>
      <c r="J12894" t="str">
        <f t="shared" si="605"/>
        <v/>
      </c>
    </row>
    <row r="12895" spans="1:10" x14ac:dyDescent="0.25">
      <c r="A12895" t="s">
        <v>796</v>
      </c>
      <c r="B12895" t="s">
        <v>4186</v>
      </c>
      <c r="C12895" s="27">
        <v>13160</v>
      </c>
      <c r="D12895">
        <v>3000</v>
      </c>
      <c r="E12895">
        <v>1.7424242424242401E-2</v>
      </c>
      <c r="F12895">
        <v>5</v>
      </c>
      <c r="G12895">
        <v>1289.4863041476101</v>
      </c>
      <c r="H12895" s="73">
        <f t="shared" si="603"/>
        <v>2.7435878811651278E-2</v>
      </c>
      <c r="I12895" t="str">
        <f t="shared" si="604"/>
        <v/>
      </c>
      <c r="J12895" t="str">
        <f t="shared" si="605"/>
        <v/>
      </c>
    </row>
    <row r="12896" spans="1:10" x14ac:dyDescent="0.25">
      <c r="A12896" t="s">
        <v>796</v>
      </c>
      <c r="B12896" t="s">
        <v>12236</v>
      </c>
      <c r="C12896" s="27">
        <v>13160</v>
      </c>
      <c r="D12896">
        <v>3000</v>
      </c>
      <c r="E12896">
        <v>1.9696969696969598E-2</v>
      </c>
      <c r="F12896">
        <v>11</v>
      </c>
      <c r="G12896">
        <v>1288.16606875764</v>
      </c>
      <c r="H12896" s="73">
        <f t="shared" si="603"/>
        <v>2.7407788696971063E-2</v>
      </c>
      <c r="I12896" t="str">
        <f t="shared" si="604"/>
        <v/>
      </c>
      <c r="J12896" t="str">
        <f t="shared" si="605"/>
        <v/>
      </c>
    </row>
    <row r="12897" spans="1:10" x14ac:dyDescent="0.25">
      <c r="A12897" t="s">
        <v>796</v>
      </c>
      <c r="B12897" t="s">
        <v>10183</v>
      </c>
      <c r="C12897" s="27">
        <v>13160</v>
      </c>
      <c r="D12897">
        <v>3000</v>
      </c>
      <c r="E12897">
        <v>1.6666666666666601E-2</v>
      </c>
      <c r="F12897">
        <v>6</v>
      </c>
      <c r="G12897">
        <v>1287.5871285721701</v>
      </c>
      <c r="H12897" s="73">
        <f t="shared" si="603"/>
        <v>2.739547082068447E-2</v>
      </c>
      <c r="I12897" t="str">
        <f t="shared" si="604"/>
        <v/>
      </c>
      <c r="J12897" t="str">
        <f t="shared" si="605"/>
        <v/>
      </c>
    </row>
    <row r="12898" spans="1:10" x14ac:dyDescent="0.25">
      <c r="A12898" t="s">
        <v>796</v>
      </c>
      <c r="B12898" t="s">
        <v>11683</v>
      </c>
      <c r="C12898" s="27">
        <v>13160</v>
      </c>
      <c r="D12898">
        <v>3000</v>
      </c>
      <c r="E12898">
        <v>1.68560606060606E-2</v>
      </c>
      <c r="F12898">
        <v>1</v>
      </c>
      <c r="G12898">
        <v>1286.81976040012</v>
      </c>
      <c r="H12898" s="73">
        <f t="shared" si="603"/>
        <v>2.7379143838300427E-2</v>
      </c>
      <c r="I12898" t="str">
        <f t="shared" si="604"/>
        <v/>
      </c>
      <c r="J12898" t="str">
        <f t="shared" si="605"/>
        <v/>
      </c>
    </row>
    <row r="12899" spans="1:10" x14ac:dyDescent="0.25">
      <c r="A12899" t="s">
        <v>796</v>
      </c>
      <c r="B12899" t="s">
        <v>9762</v>
      </c>
      <c r="C12899" s="27">
        <v>24799.621212121201</v>
      </c>
      <c r="D12899">
        <v>3000</v>
      </c>
      <c r="E12899">
        <v>7.5378787878787795E-2</v>
      </c>
      <c r="F12899">
        <v>1</v>
      </c>
      <c r="G12899">
        <v>2421.0891632508001</v>
      </c>
      <c r="H12899" s="73">
        <f t="shared" si="603"/>
        <v>2.7335295160834456E-2</v>
      </c>
      <c r="I12899" t="str">
        <f t="shared" si="604"/>
        <v/>
      </c>
      <c r="J12899" t="str">
        <f t="shared" si="605"/>
        <v/>
      </c>
    </row>
    <row r="12900" spans="1:10" x14ac:dyDescent="0.25">
      <c r="A12900" t="s">
        <v>796</v>
      </c>
      <c r="B12900" t="s">
        <v>9895</v>
      </c>
      <c r="C12900" s="27">
        <v>13160</v>
      </c>
      <c r="D12900">
        <v>3000</v>
      </c>
      <c r="E12900">
        <v>1.1174242424242401E-2</v>
      </c>
      <c r="F12900">
        <v>2</v>
      </c>
      <c r="G12900">
        <v>1283.1961270541999</v>
      </c>
      <c r="H12900" s="73">
        <f t="shared" si="603"/>
        <v>2.7302045256472337E-2</v>
      </c>
      <c r="I12900" t="str">
        <f t="shared" si="604"/>
        <v/>
      </c>
      <c r="J12900" t="str">
        <f t="shared" si="605"/>
        <v/>
      </c>
    </row>
    <row r="12901" spans="1:10" x14ac:dyDescent="0.25">
      <c r="A12901" t="s">
        <v>796</v>
      </c>
      <c r="B12901" t="s">
        <v>12820</v>
      </c>
      <c r="C12901" s="27">
        <v>13160</v>
      </c>
      <c r="D12901">
        <v>3000</v>
      </c>
      <c r="E12901">
        <v>2.8030303030302999E-2</v>
      </c>
      <c r="F12901">
        <v>1</v>
      </c>
      <c r="G12901">
        <v>1282.50286438425</v>
      </c>
      <c r="H12901" s="73">
        <f t="shared" si="603"/>
        <v>2.7287294986898934E-2</v>
      </c>
      <c r="I12901" t="str">
        <f t="shared" si="604"/>
        <v/>
      </c>
      <c r="J12901" t="str">
        <f t="shared" si="605"/>
        <v/>
      </c>
    </row>
    <row r="12902" spans="1:10" x14ac:dyDescent="0.25">
      <c r="A12902" t="s">
        <v>796</v>
      </c>
      <c r="B12902" t="s">
        <v>12418</v>
      </c>
      <c r="C12902" s="27">
        <v>13957.5757575757</v>
      </c>
      <c r="D12902">
        <v>3000</v>
      </c>
      <c r="E12902">
        <v>4.2424242424242399E-2</v>
      </c>
      <c r="F12902">
        <v>3</v>
      </c>
      <c r="G12902">
        <v>1359.03652100868</v>
      </c>
      <c r="H12902" s="73">
        <f t="shared" si="603"/>
        <v>2.7263346622058704E-2</v>
      </c>
      <c r="I12902" t="str">
        <f t="shared" si="604"/>
        <v/>
      </c>
      <c r="J12902" t="str">
        <f t="shared" si="605"/>
        <v/>
      </c>
    </row>
    <row r="12903" spans="1:10" x14ac:dyDescent="0.25">
      <c r="A12903" t="s">
        <v>796</v>
      </c>
      <c r="B12903" t="s">
        <v>9796</v>
      </c>
      <c r="C12903" s="27">
        <v>17010.795454545401</v>
      </c>
      <c r="D12903">
        <v>3000</v>
      </c>
      <c r="E12903">
        <v>5.1704545454545399E-2</v>
      </c>
      <c r="F12903">
        <v>3</v>
      </c>
      <c r="G12903">
        <v>1656.1846916260799</v>
      </c>
      <c r="H12903" s="73">
        <f t="shared" si="603"/>
        <v>2.7261024617834053E-2</v>
      </c>
      <c r="I12903" t="str">
        <f t="shared" si="604"/>
        <v/>
      </c>
      <c r="J12903" t="str">
        <f t="shared" si="605"/>
        <v/>
      </c>
    </row>
    <row r="12904" spans="1:10" x14ac:dyDescent="0.25">
      <c r="A12904" t="s">
        <v>796</v>
      </c>
      <c r="B12904" t="s">
        <v>10818</v>
      </c>
      <c r="C12904" s="27">
        <v>21746.401515151501</v>
      </c>
      <c r="D12904">
        <v>3000</v>
      </c>
      <c r="E12904">
        <v>6.6098484848484795E-2</v>
      </c>
      <c r="G12904">
        <v>2114.2144032502902</v>
      </c>
      <c r="H12904" s="73">
        <f t="shared" si="603"/>
        <v>2.72219765876036E-2</v>
      </c>
      <c r="I12904" t="str">
        <f t="shared" si="604"/>
        <v/>
      </c>
      <c r="J12904" t="str">
        <f t="shared" si="605"/>
        <v/>
      </c>
    </row>
    <row r="12905" spans="1:10" x14ac:dyDescent="0.25">
      <c r="A12905" t="s">
        <v>796</v>
      </c>
      <c r="B12905" t="s">
        <v>4271</v>
      </c>
      <c r="C12905" s="27">
        <v>34831.628787878697</v>
      </c>
      <c r="D12905">
        <v>3000</v>
      </c>
      <c r="E12905">
        <v>0.105871212121212</v>
      </c>
      <c r="F12905">
        <v>2</v>
      </c>
      <c r="G12905">
        <v>3381.1627572021798</v>
      </c>
      <c r="H12905" s="73">
        <f t="shared" si="603"/>
        <v>2.7180054592970015E-2</v>
      </c>
      <c r="I12905" t="str">
        <f t="shared" si="604"/>
        <v/>
      </c>
      <c r="J12905" t="str">
        <f t="shared" si="605"/>
        <v/>
      </c>
    </row>
    <row r="12906" spans="1:10" x14ac:dyDescent="0.25">
      <c r="A12906" t="s">
        <v>796</v>
      </c>
      <c r="B12906" t="s">
        <v>5452</v>
      </c>
      <c r="C12906" s="27">
        <v>71470.265151515094</v>
      </c>
      <c r="D12906">
        <v>3000</v>
      </c>
      <c r="E12906">
        <v>0.217234848484848</v>
      </c>
      <c r="F12906">
        <v>1</v>
      </c>
      <c r="G12906">
        <v>6934.1141406011102</v>
      </c>
      <c r="H12906" s="73">
        <f t="shared" si="603"/>
        <v>2.7165870383330418E-2</v>
      </c>
      <c r="I12906" t="str">
        <f t="shared" si="604"/>
        <v/>
      </c>
      <c r="J12906" t="str">
        <f t="shared" si="605"/>
        <v/>
      </c>
    </row>
    <row r="12907" spans="1:10" x14ac:dyDescent="0.25">
      <c r="A12907" t="s">
        <v>796</v>
      </c>
      <c r="B12907" t="s">
        <v>6556</v>
      </c>
      <c r="C12907" s="27">
        <v>74639.609117128406</v>
      </c>
      <c r="D12907">
        <v>3000</v>
      </c>
      <c r="E12907">
        <v>0.262689393939393</v>
      </c>
      <c r="F12907">
        <v>1</v>
      </c>
      <c r="G12907">
        <v>6367.5472519394498</v>
      </c>
      <c r="H12907" s="73">
        <f t="shared" si="603"/>
        <v>2.7144270780459688E-2</v>
      </c>
      <c r="I12907" t="str">
        <f t="shared" si="604"/>
        <v/>
      </c>
      <c r="J12907" t="str">
        <f t="shared" si="605"/>
        <v/>
      </c>
    </row>
    <row r="12908" spans="1:10" x14ac:dyDescent="0.25">
      <c r="A12908" t="s">
        <v>796</v>
      </c>
      <c r="B12908" t="s">
        <v>5700</v>
      </c>
      <c r="C12908" s="27">
        <v>13160</v>
      </c>
      <c r="D12908">
        <v>3000</v>
      </c>
      <c r="E12908">
        <v>5.1136363636363601E-3</v>
      </c>
      <c r="F12908">
        <v>1</v>
      </c>
      <c r="G12908">
        <v>1271.9240917868401</v>
      </c>
      <c r="H12908" s="73">
        <f t="shared" si="603"/>
        <v>2.7062214718868938E-2</v>
      </c>
      <c r="I12908" t="str">
        <f t="shared" si="604"/>
        <v/>
      </c>
      <c r="J12908" t="str">
        <f t="shared" si="605"/>
        <v/>
      </c>
    </row>
    <row r="12909" spans="1:10" x14ac:dyDescent="0.25">
      <c r="A12909" t="s">
        <v>796</v>
      </c>
      <c r="B12909" t="s">
        <v>12631</v>
      </c>
      <c r="C12909" s="27">
        <v>13160</v>
      </c>
      <c r="D12909">
        <v>3000</v>
      </c>
      <c r="E12909">
        <v>3.7310606060606002E-2</v>
      </c>
      <c r="F12909">
        <v>2</v>
      </c>
      <c r="G12909">
        <v>1271.7847528902901</v>
      </c>
      <c r="H12909" s="73">
        <f t="shared" si="603"/>
        <v>2.7059250061495534E-2</v>
      </c>
      <c r="I12909" t="str">
        <f t="shared" si="604"/>
        <v/>
      </c>
      <c r="J12909" t="str">
        <f t="shared" si="605"/>
        <v/>
      </c>
    </row>
    <row r="12910" spans="1:10" x14ac:dyDescent="0.25">
      <c r="A12910" t="s">
        <v>796</v>
      </c>
      <c r="B12910" t="s">
        <v>4598</v>
      </c>
      <c r="C12910" s="27">
        <v>19378.5984848484</v>
      </c>
      <c r="D12910">
        <v>3000</v>
      </c>
      <c r="E12910">
        <v>5.8901515151515101E-2</v>
      </c>
      <c r="F12910">
        <v>2</v>
      </c>
      <c r="G12910">
        <v>1872.4336311741199</v>
      </c>
      <c r="H12910" s="73">
        <f t="shared" si="603"/>
        <v>2.7054661209822448E-2</v>
      </c>
      <c r="I12910" t="str">
        <f t="shared" si="604"/>
        <v/>
      </c>
      <c r="J12910" t="str">
        <f t="shared" si="605"/>
        <v/>
      </c>
    </row>
    <row r="12911" spans="1:10" x14ac:dyDescent="0.25">
      <c r="A12911" t="s">
        <v>796</v>
      </c>
      <c r="B12911" t="s">
        <v>9499</v>
      </c>
      <c r="C12911" s="27">
        <v>13396.7803030303</v>
      </c>
      <c r="D12911">
        <v>3000</v>
      </c>
      <c r="E12911">
        <v>4.0719696969696899E-2</v>
      </c>
      <c r="F12911">
        <v>1</v>
      </c>
      <c r="G12911">
        <v>1294.27542797208</v>
      </c>
      <c r="H12911" s="73">
        <f t="shared" si="603"/>
        <v>2.7051060899327409E-2</v>
      </c>
      <c r="I12911" t="str">
        <f t="shared" si="604"/>
        <v/>
      </c>
      <c r="J12911" t="str">
        <f t="shared" si="605"/>
        <v/>
      </c>
    </row>
    <row r="12912" spans="1:10" x14ac:dyDescent="0.25">
      <c r="A12912" t="s">
        <v>796</v>
      </c>
      <c r="B12912" t="s">
        <v>11615</v>
      </c>
      <c r="C12912" s="27">
        <v>16138.446969696901</v>
      </c>
      <c r="D12912">
        <v>3000</v>
      </c>
      <c r="E12912">
        <v>4.90530303030303E-2</v>
      </c>
      <c r="F12912">
        <v>2</v>
      </c>
      <c r="G12912">
        <v>1556.73874598769</v>
      </c>
      <c r="H12912" s="73">
        <f t="shared" si="603"/>
        <v>2.7009219021818836E-2</v>
      </c>
      <c r="I12912" t="str">
        <f t="shared" si="604"/>
        <v/>
      </c>
      <c r="J12912" t="str">
        <f t="shared" si="605"/>
        <v/>
      </c>
    </row>
    <row r="12913" spans="1:10" x14ac:dyDescent="0.25">
      <c r="A12913" t="s">
        <v>796</v>
      </c>
      <c r="B12913" t="s">
        <v>8456</v>
      </c>
      <c r="C12913" s="27">
        <v>14892.234848484801</v>
      </c>
      <c r="D12913">
        <v>3000</v>
      </c>
      <c r="E12913">
        <v>4.5265151515151501E-2</v>
      </c>
      <c r="F12913">
        <v>1</v>
      </c>
      <c r="G12913">
        <v>1435.08700881403</v>
      </c>
      <c r="H12913" s="73">
        <f t="shared" si="603"/>
        <v>2.698213979004041E-2</v>
      </c>
      <c r="I12913" t="str">
        <f t="shared" si="604"/>
        <v/>
      </c>
      <c r="J12913" t="str">
        <f t="shared" si="605"/>
        <v/>
      </c>
    </row>
    <row r="12914" spans="1:10" x14ac:dyDescent="0.25">
      <c r="A12914" t="s">
        <v>796</v>
      </c>
      <c r="B12914" t="s">
        <v>6910</v>
      </c>
      <c r="C12914" s="27">
        <v>25422.727272727199</v>
      </c>
      <c r="D12914">
        <v>3000</v>
      </c>
      <c r="E12914">
        <v>7.7272727272727201E-2</v>
      </c>
      <c r="F12914">
        <v>6</v>
      </c>
      <c r="G12914">
        <v>2449.7661644950499</v>
      </c>
      <c r="H12914" s="73">
        <f t="shared" si="603"/>
        <v>2.6981154252260917E-2</v>
      </c>
      <c r="I12914" t="str">
        <f t="shared" si="604"/>
        <v/>
      </c>
      <c r="J12914" t="str">
        <f t="shared" si="605"/>
        <v/>
      </c>
    </row>
    <row r="12915" spans="1:10" x14ac:dyDescent="0.25">
      <c r="A12915" t="s">
        <v>796</v>
      </c>
      <c r="B12915" t="s">
        <v>3524</v>
      </c>
      <c r="C12915" s="27">
        <v>66610.0378787878</v>
      </c>
      <c r="D12915">
        <v>3000</v>
      </c>
      <c r="E12915">
        <v>0.20246212121212101</v>
      </c>
      <c r="F12915">
        <v>7</v>
      </c>
      <c r="G12915">
        <v>6416.0950253914898</v>
      </c>
      <c r="H12915" s="73">
        <f t="shared" si="603"/>
        <v>2.6970508714899314E-2</v>
      </c>
      <c r="I12915" t="str">
        <f t="shared" si="604"/>
        <v/>
      </c>
      <c r="J12915" t="str">
        <f t="shared" si="605"/>
        <v/>
      </c>
    </row>
    <row r="12916" spans="1:10" x14ac:dyDescent="0.25">
      <c r="A12916" t="s">
        <v>796</v>
      </c>
      <c r="B12916" t="s">
        <v>11268</v>
      </c>
      <c r="C12916" s="27">
        <v>111909.848484848</v>
      </c>
      <c r="D12916">
        <v>3000</v>
      </c>
      <c r="E12916">
        <v>0.34015151515151498</v>
      </c>
      <c r="F12916">
        <v>1</v>
      </c>
      <c r="G12916">
        <v>10775.656213210301</v>
      </c>
      <c r="H12916" s="73">
        <f t="shared" si="603"/>
        <v>2.6960841968322311E-2</v>
      </c>
      <c r="I12916" t="str">
        <f t="shared" si="604"/>
        <v/>
      </c>
      <c r="J12916" t="str">
        <f t="shared" si="605"/>
        <v/>
      </c>
    </row>
    <row r="12917" spans="1:10" x14ac:dyDescent="0.25">
      <c r="A12917" t="s">
        <v>796</v>
      </c>
      <c r="B12917" t="s">
        <v>12670</v>
      </c>
      <c r="C12917" s="27">
        <v>63992.992424242402</v>
      </c>
      <c r="D12917">
        <v>3000</v>
      </c>
      <c r="E12917">
        <v>0.19450757575757499</v>
      </c>
      <c r="F12917">
        <v>20</v>
      </c>
      <c r="G12917">
        <v>6140.7278085149701</v>
      </c>
      <c r="H12917" s="73">
        <f t="shared" si="603"/>
        <v>2.6868626098704392E-2</v>
      </c>
      <c r="I12917" t="str">
        <f t="shared" si="604"/>
        <v/>
      </c>
      <c r="J12917" t="str">
        <f t="shared" si="605"/>
        <v/>
      </c>
    </row>
    <row r="12918" spans="1:10" x14ac:dyDescent="0.25">
      <c r="A12918" t="s">
        <v>796</v>
      </c>
      <c r="B12918" t="s">
        <v>10551</v>
      </c>
      <c r="C12918" s="27">
        <v>73464.2045454545</v>
      </c>
      <c r="D12918">
        <v>3000</v>
      </c>
      <c r="E12918">
        <v>0.22329545454545399</v>
      </c>
      <c r="F12918">
        <v>2</v>
      </c>
      <c r="G12918">
        <v>7040.6541302784599</v>
      </c>
      <c r="H12918" s="73">
        <f t="shared" si="603"/>
        <v>2.6834608346684247E-2</v>
      </c>
      <c r="I12918" t="str">
        <f t="shared" si="604"/>
        <v/>
      </c>
      <c r="J12918" t="str">
        <f t="shared" si="605"/>
        <v/>
      </c>
    </row>
    <row r="12919" spans="1:10" x14ac:dyDescent="0.25">
      <c r="A12919" t="s">
        <v>796</v>
      </c>
      <c r="B12919" t="s">
        <v>8101</v>
      </c>
      <c r="C12919" s="27">
        <v>13160</v>
      </c>
      <c r="D12919">
        <v>3000</v>
      </c>
      <c r="E12919">
        <v>2.0643939393939301E-2</v>
      </c>
      <c r="G12919">
        <v>1261.2176136422099</v>
      </c>
      <c r="H12919" s="73">
        <f t="shared" si="603"/>
        <v>2.6834417311536383E-2</v>
      </c>
      <c r="I12919" t="str">
        <f t="shared" si="604"/>
        <v/>
      </c>
      <c r="J12919" t="str">
        <f t="shared" si="605"/>
        <v/>
      </c>
    </row>
    <row r="12920" spans="1:10" x14ac:dyDescent="0.25">
      <c r="A12920" t="s">
        <v>796</v>
      </c>
      <c r="B12920" t="s">
        <v>5928</v>
      </c>
      <c r="C12920" s="27">
        <v>67233.143939393907</v>
      </c>
      <c r="D12920">
        <v>3000</v>
      </c>
      <c r="E12920">
        <v>0.20435606060606001</v>
      </c>
      <c r="F12920">
        <v>1</v>
      </c>
      <c r="G12920">
        <v>6433.2184842951101</v>
      </c>
      <c r="H12920" s="73">
        <f t="shared" si="603"/>
        <v>2.6791862912529902E-2</v>
      </c>
      <c r="I12920" t="str">
        <f t="shared" si="604"/>
        <v/>
      </c>
      <c r="J12920" t="str">
        <f t="shared" si="605"/>
        <v/>
      </c>
    </row>
    <row r="12921" spans="1:10" x14ac:dyDescent="0.25">
      <c r="A12921" t="s">
        <v>796</v>
      </c>
      <c r="B12921" t="s">
        <v>9254</v>
      </c>
      <c r="C12921" s="27">
        <v>23553.409090909001</v>
      </c>
      <c r="D12921">
        <v>3000</v>
      </c>
      <c r="E12921">
        <v>7.1590909090909094E-2</v>
      </c>
      <c r="F12921">
        <v>1</v>
      </c>
      <c r="G12921">
        <v>2251.2049406298802</v>
      </c>
      <c r="H12921" s="73">
        <f t="shared" si="603"/>
        <v>2.6762044549196878E-2</v>
      </c>
      <c r="I12921" t="str">
        <f t="shared" si="604"/>
        <v/>
      </c>
      <c r="J12921" t="str">
        <f t="shared" si="605"/>
        <v/>
      </c>
    </row>
    <row r="12922" spans="1:10" x14ac:dyDescent="0.25">
      <c r="A12922" t="s">
        <v>796</v>
      </c>
      <c r="B12922" t="s">
        <v>12795</v>
      </c>
      <c r="C12922" s="27">
        <v>16886.1742424242</v>
      </c>
      <c r="D12922">
        <v>3000</v>
      </c>
      <c r="E12922">
        <v>5.1325757575757497E-2</v>
      </c>
      <c r="F12922">
        <v>3</v>
      </c>
      <c r="G12922">
        <v>1612.2609326223501</v>
      </c>
      <c r="H12922" s="73">
        <f t="shared" si="603"/>
        <v>2.6733886234579625E-2</v>
      </c>
      <c r="I12922" t="str">
        <f t="shared" si="604"/>
        <v/>
      </c>
      <c r="J12922" t="str">
        <f t="shared" si="605"/>
        <v/>
      </c>
    </row>
    <row r="12923" spans="1:10" x14ac:dyDescent="0.25">
      <c r="A12923" t="s">
        <v>796</v>
      </c>
      <c r="B12923" t="s">
        <v>7257</v>
      </c>
      <c r="C12923" s="27">
        <v>27790.5303030303</v>
      </c>
      <c r="D12923">
        <v>3000</v>
      </c>
      <c r="E12923">
        <v>8.4469696969696903E-2</v>
      </c>
      <c r="F12923">
        <v>2</v>
      </c>
      <c r="G12923">
        <v>2651.7209920177702</v>
      </c>
      <c r="H12923" s="73">
        <f t="shared" si="603"/>
        <v>2.6717082030061696E-2</v>
      </c>
      <c r="I12923" t="str">
        <f t="shared" si="604"/>
        <v/>
      </c>
      <c r="J12923" t="str">
        <f t="shared" si="605"/>
        <v/>
      </c>
    </row>
    <row r="12924" spans="1:10" x14ac:dyDescent="0.25">
      <c r="A12924" t="s">
        <v>796</v>
      </c>
      <c r="B12924" t="s">
        <v>8709</v>
      </c>
      <c r="C12924" s="27">
        <v>20562.5</v>
      </c>
      <c r="D12924">
        <v>3000</v>
      </c>
      <c r="E12924">
        <v>6.25E-2</v>
      </c>
      <c r="F12924">
        <v>24</v>
      </c>
      <c r="G12924">
        <v>1957.34958633872</v>
      </c>
      <c r="H12924" s="73">
        <f t="shared" si="603"/>
        <v>2.665327096291023E-2</v>
      </c>
      <c r="I12924" t="str">
        <f t="shared" si="604"/>
        <v/>
      </c>
      <c r="J12924" t="str">
        <f t="shared" si="605"/>
        <v/>
      </c>
    </row>
    <row r="12925" spans="1:10" x14ac:dyDescent="0.25">
      <c r="A12925" t="s">
        <v>796</v>
      </c>
      <c r="B12925" t="s">
        <v>9681</v>
      </c>
      <c r="C12925" s="27">
        <v>16138.446969696901</v>
      </c>
      <c r="D12925">
        <v>3000</v>
      </c>
      <c r="E12925">
        <v>4.90530303030303E-2</v>
      </c>
      <c r="F12925">
        <v>1</v>
      </c>
      <c r="G12925">
        <v>1535.0649702184201</v>
      </c>
      <c r="H12925" s="73">
        <f t="shared" si="603"/>
        <v>2.6633181771965077E-2</v>
      </c>
      <c r="I12925" t="str">
        <f t="shared" si="604"/>
        <v/>
      </c>
      <c r="J12925" t="str">
        <f t="shared" si="605"/>
        <v/>
      </c>
    </row>
    <row r="12926" spans="1:10" x14ac:dyDescent="0.25">
      <c r="A12926" t="s">
        <v>796</v>
      </c>
      <c r="B12926" t="s">
        <v>11153</v>
      </c>
      <c r="C12926" s="27">
        <v>24550.378787878701</v>
      </c>
      <c r="D12926">
        <v>3000</v>
      </c>
      <c r="E12926">
        <v>7.4621212121212102E-2</v>
      </c>
      <c r="F12926">
        <v>11</v>
      </c>
      <c r="G12926">
        <v>2334.84822505589</v>
      </c>
      <c r="H12926" s="73">
        <f t="shared" si="603"/>
        <v>2.6629222655351809E-2</v>
      </c>
      <c r="I12926" t="str">
        <f t="shared" si="604"/>
        <v/>
      </c>
      <c r="J12926" t="str">
        <f t="shared" si="605"/>
        <v/>
      </c>
    </row>
    <row r="12927" spans="1:10" x14ac:dyDescent="0.25">
      <c r="A12927" t="s">
        <v>796</v>
      </c>
      <c r="B12927" t="s">
        <v>12556</v>
      </c>
      <c r="C12927" s="27">
        <v>13957.5757575757</v>
      </c>
      <c r="D12927">
        <v>3000</v>
      </c>
      <c r="E12927">
        <v>4.2424242424242399E-2</v>
      </c>
      <c r="F12927">
        <v>1</v>
      </c>
      <c r="G12927">
        <v>1326.6183096908401</v>
      </c>
      <c r="H12927" s="73">
        <f t="shared" si="603"/>
        <v>2.6613011683767691E-2</v>
      </c>
      <c r="I12927" t="str">
        <f t="shared" si="604"/>
        <v/>
      </c>
      <c r="J12927" t="str">
        <f t="shared" si="605"/>
        <v/>
      </c>
    </row>
    <row r="12928" spans="1:10" x14ac:dyDescent="0.25">
      <c r="A12928" t="s">
        <v>796</v>
      </c>
      <c r="B12928" t="s">
        <v>4930</v>
      </c>
      <c r="C12928" s="27">
        <v>13160</v>
      </c>
      <c r="D12928">
        <v>3000</v>
      </c>
      <c r="E12928">
        <v>2.8409090909090901E-2</v>
      </c>
      <c r="F12928">
        <v>1</v>
      </c>
      <c r="G12928">
        <v>1250.0767324476899</v>
      </c>
      <c r="H12928" s="73">
        <f t="shared" si="603"/>
        <v>2.6597377286121063E-2</v>
      </c>
      <c r="I12928" t="str">
        <f t="shared" si="604"/>
        <v/>
      </c>
      <c r="J12928" t="str">
        <f t="shared" si="605"/>
        <v/>
      </c>
    </row>
    <row r="12929" spans="1:10" x14ac:dyDescent="0.25">
      <c r="A12929" t="s">
        <v>796</v>
      </c>
      <c r="B12929" t="s">
        <v>8393</v>
      </c>
      <c r="C12929" s="27">
        <v>13160</v>
      </c>
      <c r="D12929">
        <v>3000</v>
      </c>
      <c r="E12929">
        <v>3.125E-2</v>
      </c>
      <c r="F12929">
        <v>1</v>
      </c>
      <c r="G12929">
        <v>1245.3040797710401</v>
      </c>
      <c r="H12929" s="73">
        <f t="shared" si="603"/>
        <v>2.6495831484490213E-2</v>
      </c>
      <c r="I12929" t="str">
        <f t="shared" si="604"/>
        <v/>
      </c>
      <c r="J12929" t="str">
        <f t="shared" si="605"/>
        <v/>
      </c>
    </row>
    <row r="12930" spans="1:10" x14ac:dyDescent="0.25">
      <c r="A12930" t="s">
        <v>796</v>
      </c>
      <c r="B12930" t="s">
        <v>4458</v>
      </c>
      <c r="C12930" s="27">
        <v>57325.757575757503</v>
      </c>
      <c r="D12930">
        <v>3000</v>
      </c>
      <c r="E12930">
        <v>0.174242424242424</v>
      </c>
      <c r="F12930">
        <v>1</v>
      </c>
      <c r="G12930">
        <v>5424.5484100773101</v>
      </c>
      <c r="H12930" s="73">
        <f t="shared" ref="H12930:H12993" si="606">G12930/SUMIFS(C:C,B:B,B12930)</f>
        <v>2.6495481595937401E-2</v>
      </c>
      <c r="I12930" t="str">
        <f t="shared" ref="I12930:I12993" si="607">IF(A12930="Construction",SUMIFS(D:D,A:A,"Engineering",B:B,B12930),"")</f>
        <v/>
      </c>
      <c r="J12930" t="str">
        <f t="shared" si="605"/>
        <v/>
      </c>
    </row>
    <row r="12931" spans="1:10" x14ac:dyDescent="0.25">
      <c r="A12931" t="s">
        <v>796</v>
      </c>
      <c r="B12931" t="s">
        <v>7512</v>
      </c>
      <c r="C12931" s="27">
        <v>13160</v>
      </c>
      <c r="D12931">
        <v>3000</v>
      </c>
      <c r="E12931">
        <v>2.9356060606060601E-2</v>
      </c>
      <c r="F12931">
        <v>10</v>
      </c>
      <c r="G12931">
        <v>1245.2375859610599</v>
      </c>
      <c r="H12931" s="73">
        <f t="shared" si="606"/>
        <v>2.6494416722575742E-2</v>
      </c>
      <c r="I12931" t="str">
        <f t="shared" si="607"/>
        <v/>
      </c>
      <c r="J12931" t="str">
        <f t="shared" ref="J12931:J12994" si="608">IF(AND(I12931&lt;&gt;"",I12931&lt;&gt;3000,I12931&lt;&gt;0),D12931-I12931,"")</f>
        <v/>
      </c>
    </row>
    <row r="12932" spans="1:10" x14ac:dyDescent="0.25">
      <c r="A12932" t="s">
        <v>796</v>
      </c>
      <c r="B12932" t="s">
        <v>7198</v>
      </c>
      <c r="C12932" s="27">
        <v>15203.7878787878</v>
      </c>
      <c r="D12932">
        <v>3000</v>
      </c>
      <c r="E12932">
        <v>4.6212121212121197E-2</v>
      </c>
      <c r="F12932">
        <v>10</v>
      </c>
      <c r="G12932">
        <v>1438.62327706976</v>
      </c>
      <c r="H12932" s="73">
        <f t="shared" si="606"/>
        <v>2.6494352643628705E-2</v>
      </c>
      <c r="I12932" t="str">
        <f t="shared" si="607"/>
        <v/>
      </c>
      <c r="J12932" t="str">
        <f t="shared" si="608"/>
        <v/>
      </c>
    </row>
    <row r="12933" spans="1:10" x14ac:dyDescent="0.25">
      <c r="A12933" t="s">
        <v>796</v>
      </c>
      <c r="B12933" t="s">
        <v>11723</v>
      </c>
      <c r="C12933" s="27">
        <v>20126.325757575702</v>
      </c>
      <c r="D12933">
        <v>3000</v>
      </c>
      <c r="E12933">
        <v>6.1174242424242402E-2</v>
      </c>
      <c r="F12933">
        <v>1</v>
      </c>
      <c r="G12933">
        <v>1900.5500706211801</v>
      </c>
      <c r="H12933" s="73">
        <f t="shared" si="606"/>
        <v>2.6440693953968385E-2</v>
      </c>
      <c r="I12933" t="str">
        <f t="shared" si="607"/>
        <v/>
      </c>
      <c r="J12933" t="str">
        <f t="shared" si="608"/>
        <v/>
      </c>
    </row>
    <row r="12934" spans="1:10" x14ac:dyDescent="0.25">
      <c r="A12934" t="s">
        <v>796</v>
      </c>
      <c r="B12934" t="s">
        <v>10186</v>
      </c>
      <c r="C12934" s="27">
        <v>26980.492424242399</v>
      </c>
      <c r="D12934">
        <v>3000</v>
      </c>
      <c r="E12934">
        <v>8.2007575757575696E-2</v>
      </c>
      <c r="F12934">
        <v>10</v>
      </c>
      <c r="G12934">
        <v>2545.1874952501898</v>
      </c>
      <c r="H12934" s="73">
        <f t="shared" si="606"/>
        <v>2.6413620902994484E-2</v>
      </c>
      <c r="I12934" t="str">
        <f t="shared" si="607"/>
        <v/>
      </c>
      <c r="J12934" t="str">
        <f t="shared" si="608"/>
        <v/>
      </c>
    </row>
    <row r="12935" spans="1:10" x14ac:dyDescent="0.25">
      <c r="A12935" t="s">
        <v>796</v>
      </c>
      <c r="B12935" t="s">
        <v>8555</v>
      </c>
      <c r="C12935" s="27">
        <v>25298.106060605998</v>
      </c>
      <c r="D12935">
        <v>3000</v>
      </c>
      <c r="E12935">
        <v>7.6893939393939306E-2</v>
      </c>
      <c r="F12935">
        <v>13</v>
      </c>
      <c r="G12935">
        <v>2383.74837011512</v>
      </c>
      <c r="H12935" s="73">
        <f t="shared" si="606"/>
        <v>2.6383379927068119E-2</v>
      </c>
      <c r="I12935" t="str">
        <f t="shared" si="607"/>
        <v/>
      </c>
      <c r="J12935" t="str">
        <f t="shared" si="608"/>
        <v/>
      </c>
    </row>
    <row r="12936" spans="1:10" x14ac:dyDescent="0.25">
      <c r="A12936" t="s">
        <v>796</v>
      </c>
      <c r="B12936" t="s">
        <v>9467</v>
      </c>
      <c r="C12936" s="27">
        <v>13160</v>
      </c>
      <c r="D12936">
        <v>3000</v>
      </c>
      <c r="E12936">
        <v>1.3636363636363599E-2</v>
      </c>
      <c r="F12936">
        <v>46</v>
      </c>
      <c r="G12936">
        <v>1233.8327387347999</v>
      </c>
      <c r="H12936" s="73">
        <f t="shared" si="606"/>
        <v>2.6251760398612763E-2</v>
      </c>
      <c r="I12936" t="str">
        <f t="shared" si="607"/>
        <v/>
      </c>
      <c r="J12936" t="str">
        <f t="shared" si="608"/>
        <v/>
      </c>
    </row>
    <row r="12937" spans="1:10" x14ac:dyDescent="0.25">
      <c r="A12937" t="s">
        <v>796</v>
      </c>
      <c r="B12937" t="s">
        <v>11517</v>
      </c>
      <c r="C12937" s="27">
        <v>103752.823632172</v>
      </c>
      <c r="D12937">
        <v>3000</v>
      </c>
      <c r="E12937">
        <v>0.365151515151515</v>
      </c>
      <c r="F12937">
        <v>15</v>
      </c>
      <c r="G12937">
        <v>8556.6410107449792</v>
      </c>
      <c r="H12937" s="73">
        <f t="shared" si="606"/>
        <v>2.6240901186692738E-2</v>
      </c>
      <c r="I12937" t="str">
        <f t="shared" si="607"/>
        <v/>
      </c>
      <c r="J12937" t="str">
        <f t="shared" si="608"/>
        <v/>
      </c>
    </row>
    <row r="12938" spans="1:10" x14ac:dyDescent="0.25">
      <c r="A12938" t="s">
        <v>796</v>
      </c>
      <c r="B12938" t="s">
        <v>3507</v>
      </c>
      <c r="C12938" s="27">
        <v>13459.090909090901</v>
      </c>
      <c r="D12938">
        <v>3000</v>
      </c>
      <c r="E12938">
        <v>4.0909090909090902E-2</v>
      </c>
      <c r="F12938">
        <v>2</v>
      </c>
      <c r="G12938">
        <v>1261.0039318735701</v>
      </c>
      <c r="H12938" s="73">
        <f t="shared" si="606"/>
        <v>2.6233651537795326E-2</v>
      </c>
      <c r="I12938" t="str">
        <f t="shared" si="607"/>
        <v/>
      </c>
      <c r="J12938" t="str">
        <f t="shared" si="608"/>
        <v/>
      </c>
    </row>
    <row r="12939" spans="1:10" x14ac:dyDescent="0.25">
      <c r="A12939" t="s">
        <v>796</v>
      </c>
      <c r="B12939" t="s">
        <v>3545</v>
      </c>
      <c r="C12939" s="27">
        <v>35890.909090909001</v>
      </c>
      <c r="D12939">
        <v>3000</v>
      </c>
      <c r="E12939">
        <v>0.109090909090909</v>
      </c>
      <c r="F12939">
        <v>26</v>
      </c>
      <c r="G12939">
        <v>3361.6550211341601</v>
      </c>
      <c r="H12939" s="73">
        <f t="shared" si="606"/>
        <v>2.6225677469841002E-2</v>
      </c>
      <c r="I12939" t="str">
        <f t="shared" si="607"/>
        <v/>
      </c>
      <c r="J12939" t="str">
        <f t="shared" si="608"/>
        <v/>
      </c>
    </row>
    <row r="12940" spans="1:10" x14ac:dyDescent="0.25">
      <c r="A12940" t="s">
        <v>796</v>
      </c>
      <c r="B12940" t="s">
        <v>9390</v>
      </c>
      <c r="C12940" s="27">
        <v>32276.8939393939</v>
      </c>
      <c r="D12940">
        <v>3000</v>
      </c>
      <c r="E12940">
        <v>9.8106060606060599E-2</v>
      </c>
      <c r="F12940">
        <v>2</v>
      </c>
      <c r="G12940">
        <v>3019.8824813564402</v>
      </c>
      <c r="H12940" s="73">
        <f t="shared" si="606"/>
        <v>2.619728826347165E-2</v>
      </c>
      <c r="I12940" t="str">
        <f t="shared" si="607"/>
        <v/>
      </c>
      <c r="J12940" t="str">
        <f t="shared" si="608"/>
        <v/>
      </c>
    </row>
    <row r="12941" spans="1:10" x14ac:dyDescent="0.25">
      <c r="A12941" t="s">
        <v>796</v>
      </c>
      <c r="B12941" t="s">
        <v>9585</v>
      </c>
      <c r="C12941" s="27">
        <v>13160</v>
      </c>
      <c r="D12941">
        <v>3000</v>
      </c>
      <c r="E12941">
        <v>2.85984848484848E-2</v>
      </c>
      <c r="F12941">
        <v>32</v>
      </c>
      <c r="G12941">
        <v>1229.6459292089901</v>
      </c>
      <c r="H12941" s="73">
        <f t="shared" si="606"/>
        <v>2.6162679344872129E-2</v>
      </c>
      <c r="I12941" t="str">
        <f t="shared" si="607"/>
        <v/>
      </c>
      <c r="J12941" t="str">
        <f t="shared" si="608"/>
        <v/>
      </c>
    </row>
    <row r="12942" spans="1:10" x14ac:dyDescent="0.25">
      <c r="A12942" t="s">
        <v>796</v>
      </c>
      <c r="B12942" t="s">
        <v>10142</v>
      </c>
      <c r="C12942" s="27">
        <v>17384.659090909001</v>
      </c>
      <c r="D12942">
        <v>3000</v>
      </c>
      <c r="E12942">
        <v>5.2840909090909001E-2</v>
      </c>
      <c r="F12942">
        <v>1</v>
      </c>
      <c r="G12942">
        <v>1622.9066351075201</v>
      </c>
      <c r="H12942" s="73">
        <f t="shared" si="606"/>
        <v>2.6138784514200354E-2</v>
      </c>
      <c r="I12942" t="str">
        <f t="shared" si="607"/>
        <v/>
      </c>
      <c r="J12942" t="str">
        <f t="shared" si="608"/>
        <v/>
      </c>
    </row>
    <row r="12943" spans="1:10" x14ac:dyDescent="0.25">
      <c r="A12943" t="s">
        <v>796</v>
      </c>
      <c r="B12943" t="s">
        <v>9839</v>
      </c>
      <c r="C12943" s="27">
        <v>39193.371212121201</v>
      </c>
      <c r="D12943">
        <v>3000</v>
      </c>
      <c r="E12943">
        <v>0.119128787878787</v>
      </c>
      <c r="F12943">
        <v>2</v>
      </c>
      <c r="G12943">
        <v>3657.4866798176699</v>
      </c>
      <c r="H12943" s="73">
        <f t="shared" si="606"/>
        <v>2.6129323369667994E-2</v>
      </c>
      <c r="I12943" t="str">
        <f t="shared" si="607"/>
        <v/>
      </c>
      <c r="J12943" t="str">
        <f t="shared" si="608"/>
        <v/>
      </c>
    </row>
    <row r="12944" spans="1:10" x14ac:dyDescent="0.25">
      <c r="A12944" t="s">
        <v>796</v>
      </c>
      <c r="B12944" t="s">
        <v>7058</v>
      </c>
      <c r="C12944" s="27">
        <v>19316.2878787878</v>
      </c>
      <c r="D12944">
        <v>3000</v>
      </c>
      <c r="E12944">
        <v>5.8712121212121202E-2</v>
      </c>
      <c r="F12944">
        <v>7</v>
      </c>
      <c r="G12944">
        <v>1801.33110164346</v>
      </c>
      <c r="H12944" s="73">
        <f t="shared" si="606"/>
        <v>2.6111264836451573E-2</v>
      </c>
      <c r="I12944" t="str">
        <f t="shared" si="607"/>
        <v/>
      </c>
      <c r="J12944" t="str">
        <f t="shared" si="608"/>
        <v/>
      </c>
    </row>
    <row r="12945" spans="1:10" x14ac:dyDescent="0.25">
      <c r="A12945" t="s">
        <v>796</v>
      </c>
      <c r="B12945" t="s">
        <v>8264</v>
      </c>
      <c r="C12945" s="27">
        <v>38321.022727272699</v>
      </c>
      <c r="D12945">
        <v>3000</v>
      </c>
      <c r="E12945">
        <v>0.116477272727272</v>
      </c>
      <c r="F12945">
        <v>2</v>
      </c>
      <c r="G12945">
        <v>3564.2814073613299</v>
      </c>
      <c r="H12945" s="73">
        <f t="shared" si="606"/>
        <v>2.6043114797948928E-2</v>
      </c>
      <c r="I12945" t="str">
        <f t="shared" si="607"/>
        <v/>
      </c>
      <c r="J12945" t="str">
        <f t="shared" si="608"/>
        <v/>
      </c>
    </row>
    <row r="12946" spans="1:10" x14ac:dyDescent="0.25">
      <c r="A12946" t="s">
        <v>796</v>
      </c>
      <c r="B12946" t="s">
        <v>11994</v>
      </c>
      <c r="C12946" s="27">
        <v>60067.424242424197</v>
      </c>
      <c r="D12946">
        <v>3000</v>
      </c>
      <c r="E12946">
        <v>0.182575757575757</v>
      </c>
      <c r="F12946">
        <v>40</v>
      </c>
      <c r="G12946">
        <v>5584.2915262746101</v>
      </c>
      <c r="H12946" s="73">
        <f t="shared" si="606"/>
        <v>2.6030775367467177E-2</v>
      </c>
      <c r="I12946" t="str">
        <f t="shared" si="607"/>
        <v/>
      </c>
      <c r="J12946" t="str">
        <f t="shared" si="608"/>
        <v/>
      </c>
    </row>
    <row r="12947" spans="1:10" x14ac:dyDescent="0.25">
      <c r="A12947" t="s">
        <v>796</v>
      </c>
      <c r="B12947" t="s">
        <v>9029</v>
      </c>
      <c r="C12947" s="27">
        <v>13160</v>
      </c>
      <c r="D12947">
        <v>3000</v>
      </c>
      <c r="E12947">
        <v>3.1628787878787798E-2</v>
      </c>
      <c r="G12947">
        <v>1221.28727260196</v>
      </c>
      <c r="H12947" s="73">
        <f t="shared" si="606"/>
        <v>2.5984835587275747E-2</v>
      </c>
      <c r="I12947" t="str">
        <f t="shared" si="607"/>
        <v/>
      </c>
      <c r="J12947" t="str">
        <f t="shared" si="608"/>
        <v/>
      </c>
    </row>
    <row r="12948" spans="1:10" x14ac:dyDescent="0.25">
      <c r="A12948" t="s">
        <v>796</v>
      </c>
      <c r="B12948" t="s">
        <v>10015</v>
      </c>
      <c r="C12948" s="27">
        <v>16013.8257575757</v>
      </c>
      <c r="D12948">
        <v>3000</v>
      </c>
      <c r="E12948">
        <v>4.8674242424242398E-2</v>
      </c>
      <c r="F12948">
        <v>2</v>
      </c>
      <c r="G12948">
        <v>1485.62825431073</v>
      </c>
      <c r="H12948" s="73">
        <f t="shared" si="606"/>
        <v>2.5976048291284623E-2</v>
      </c>
      <c r="I12948" t="str">
        <f t="shared" si="607"/>
        <v/>
      </c>
      <c r="J12948" t="str">
        <f t="shared" si="608"/>
        <v/>
      </c>
    </row>
    <row r="12949" spans="1:10" x14ac:dyDescent="0.25">
      <c r="A12949" t="s">
        <v>796</v>
      </c>
      <c r="B12949" t="s">
        <v>8097</v>
      </c>
      <c r="C12949" s="27">
        <v>24051.8939393939</v>
      </c>
      <c r="D12949">
        <v>3000</v>
      </c>
      <c r="E12949">
        <v>7.3106060606060605E-2</v>
      </c>
      <c r="F12949">
        <v>2</v>
      </c>
      <c r="G12949">
        <v>2223.07556093523</v>
      </c>
      <c r="H12949" s="73">
        <f t="shared" si="606"/>
        <v>2.5879922746638806E-2</v>
      </c>
      <c r="I12949" t="str">
        <f t="shared" si="607"/>
        <v/>
      </c>
      <c r="J12949" t="str">
        <f t="shared" si="608"/>
        <v/>
      </c>
    </row>
    <row r="12950" spans="1:10" x14ac:dyDescent="0.25">
      <c r="A12950" t="s">
        <v>796</v>
      </c>
      <c r="B12950" t="s">
        <v>7404</v>
      </c>
      <c r="C12950" s="27">
        <v>14269.128787878701</v>
      </c>
      <c r="D12950">
        <v>3000</v>
      </c>
      <c r="E12950">
        <v>4.3371212121212102E-2</v>
      </c>
      <c r="F12950">
        <v>3</v>
      </c>
      <c r="G12950">
        <v>1317.9174951596899</v>
      </c>
      <c r="H12950" s="73">
        <f t="shared" si="606"/>
        <v>2.5861207375055963E-2</v>
      </c>
      <c r="I12950" t="str">
        <f t="shared" si="607"/>
        <v/>
      </c>
      <c r="J12950" t="str">
        <f t="shared" si="608"/>
        <v/>
      </c>
    </row>
    <row r="12951" spans="1:10" x14ac:dyDescent="0.25">
      <c r="A12951" t="s">
        <v>796</v>
      </c>
      <c r="B12951" t="s">
        <v>4527</v>
      </c>
      <c r="C12951" s="27">
        <v>16076.1363636363</v>
      </c>
      <c r="D12951">
        <v>3000</v>
      </c>
      <c r="E12951">
        <v>4.8863636363636297E-2</v>
      </c>
      <c r="F12951">
        <v>1</v>
      </c>
      <c r="G12951">
        <v>1483.36806090144</v>
      </c>
      <c r="H12951" s="73">
        <f t="shared" si="606"/>
        <v>2.5835999873196833E-2</v>
      </c>
      <c r="I12951" t="str">
        <f t="shared" si="607"/>
        <v/>
      </c>
      <c r="J12951" t="str">
        <f t="shared" si="608"/>
        <v/>
      </c>
    </row>
    <row r="12952" spans="1:10" x14ac:dyDescent="0.25">
      <c r="A12952" t="s">
        <v>796</v>
      </c>
      <c r="B12952" t="s">
        <v>8849</v>
      </c>
      <c r="C12952" s="27">
        <v>13160</v>
      </c>
      <c r="D12952">
        <v>3000</v>
      </c>
      <c r="E12952">
        <v>1.6477272727272702E-2</v>
      </c>
      <c r="F12952">
        <v>1</v>
      </c>
      <c r="G12952">
        <v>1212.7538554266901</v>
      </c>
      <c r="H12952" s="73">
        <f t="shared" si="606"/>
        <v>2.5803273519716809E-2</v>
      </c>
      <c r="I12952" t="str">
        <f t="shared" si="607"/>
        <v/>
      </c>
      <c r="J12952" t="str">
        <f t="shared" si="608"/>
        <v/>
      </c>
    </row>
    <row r="12953" spans="1:10" x14ac:dyDescent="0.25">
      <c r="A12953" t="s">
        <v>796</v>
      </c>
      <c r="B12953" t="s">
        <v>12708</v>
      </c>
      <c r="C12953" s="27">
        <v>22244.886363636298</v>
      </c>
      <c r="D12953">
        <v>3000</v>
      </c>
      <c r="E12953">
        <v>6.7613636363636306E-2</v>
      </c>
      <c r="F12953">
        <v>3</v>
      </c>
      <c r="G12953">
        <v>2048.14099191372</v>
      </c>
      <c r="H12953" s="73">
        <f t="shared" si="606"/>
        <v>2.5780283538481337E-2</v>
      </c>
      <c r="I12953" t="str">
        <f t="shared" si="607"/>
        <v/>
      </c>
      <c r="J12953" t="str">
        <f t="shared" si="608"/>
        <v/>
      </c>
    </row>
    <row r="12954" spans="1:10" x14ac:dyDescent="0.25">
      <c r="A12954" t="s">
        <v>796</v>
      </c>
      <c r="B12954" t="s">
        <v>8808</v>
      </c>
      <c r="C12954" s="27">
        <v>45798.295454545398</v>
      </c>
      <c r="D12954">
        <v>3000</v>
      </c>
      <c r="E12954">
        <v>0.139204545454545</v>
      </c>
      <c r="F12954">
        <v>23</v>
      </c>
      <c r="G12954">
        <v>4208.14138420988</v>
      </c>
      <c r="H12954" s="73">
        <f t="shared" si="606"/>
        <v>2.5727586057175549E-2</v>
      </c>
      <c r="I12954" t="str">
        <f t="shared" si="607"/>
        <v/>
      </c>
      <c r="J12954" t="str">
        <f t="shared" si="608"/>
        <v/>
      </c>
    </row>
    <row r="12955" spans="1:10" x14ac:dyDescent="0.25">
      <c r="A12955" t="s">
        <v>796</v>
      </c>
      <c r="B12955" t="s">
        <v>6493</v>
      </c>
      <c r="C12955" s="27">
        <v>49163.068181818096</v>
      </c>
      <c r="D12955">
        <v>3000</v>
      </c>
      <c r="E12955">
        <v>0.149431818181818</v>
      </c>
      <c r="F12955">
        <v>6</v>
      </c>
      <c r="G12955">
        <v>4513.1124973082296</v>
      </c>
      <c r="H12955" s="73">
        <f t="shared" si="606"/>
        <v>2.5703674444664659E-2</v>
      </c>
      <c r="I12955" t="str">
        <f t="shared" si="607"/>
        <v/>
      </c>
      <c r="J12955" t="str">
        <f t="shared" si="608"/>
        <v/>
      </c>
    </row>
    <row r="12956" spans="1:10" x14ac:dyDescent="0.25">
      <c r="A12956" t="s">
        <v>796</v>
      </c>
      <c r="B12956" t="s">
        <v>13043</v>
      </c>
      <c r="C12956" s="27">
        <v>19877.083333333299</v>
      </c>
      <c r="D12956">
        <v>3000</v>
      </c>
      <c r="E12956">
        <v>6.0416666666666598E-2</v>
      </c>
      <c r="F12956">
        <v>1</v>
      </c>
      <c r="G12956">
        <v>1822.6111263637799</v>
      </c>
      <c r="H12956" s="73">
        <f t="shared" si="606"/>
        <v>2.5674346020678349E-2</v>
      </c>
      <c r="I12956" t="str">
        <f t="shared" si="607"/>
        <v/>
      </c>
      <c r="J12956" t="str">
        <f t="shared" si="608"/>
        <v/>
      </c>
    </row>
    <row r="12957" spans="1:10" x14ac:dyDescent="0.25">
      <c r="A12957" t="s">
        <v>796</v>
      </c>
      <c r="B12957" t="s">
        <v>7789</v>
      </c>
      <c r="C12957" s="27">
        <v>21746.401515151501</v>
      </c>
      <c r="D12957">
        <v>3000</v>
      </c>
      <c r="E12957">
        <v>6.6098484848484795E-2</v>
      </c>
      <c r="F12957">
        <v>2</v>
      </c>
      <c r="G12957">
        <v>1990.15372445355</v>
      </c>
      <c r="H12957" s="73">
        <f t="shared" si="606"/>
        <v>2.5624609315648986E-2</v>
      </c>
      <c r="I12957" t="str">
        <f t="shared" si="607"/>
        <v/>
      </c>
      <c r="J12957" t="str">
        <f t="shared" si="608"/>
        <v/>
      </c>
    </row>
    <row r="12958" spans="1:10" x14ac:dyDescent="0.25">
      <c r="A12958" t="s">
        <v>796</v>
      </c>
      <c r="B12958" t="s">
        <v>6130</v>
      </c>
      <c r="C12958" s="27">
        <v>14144.5075757575</v>
      </c>
      <c r="D12958">
        <v>3000</v>
      </c>
      <c r="E12958">
        <v>4.29924242424242E-2</v>
      </c>
      <c r="F12958">
        <v>1</v>
      </c>
      <c r="G12958">
        <v>1293.2612033404</v>
      </c>
      <c r="H12958" s="73">
        <f t="shared" si="606"/>
        <v>2.5600971613599491E-2</v>
      </c>
      <c r="I12958" t="str">
        <f t="shared" si="607"/>
        <v/>
      </c>
      <c r="J12958" t="str">
        <f t="shared" si="608"/>
        <v/>
      </c>
    </row>
    <row r="12959" spans="1:10" x14ac:dyDescent="0.25">
      <c r="A12959" t="s">
        <v>796</v>
      </c>
      <c r="B12959" t="s">
        <v>10007</v>
      </c>
      <c r="C12959" s="27">
        <v>50409.280303030202</v>
      </c>
      <c r="D12959">
        <v>3000</v>
      </c>
      <c r="E12959">
        <v>0.15321969696969601</v>
      </c>
      <c r="F12959">
        <v>1</v>
      </c>
      <c r="G12959">
        <v>4608.3725974836098</v>
      </c>
      <c r="H12959" s="73">
        <f t="shared" si="606"/>
        <v>2.5597356668030986E-2</v>
      </c>
      <c r="I12959" t="str">
        <f t="shared" si="607"/>
        <v/>
      </c>
      <c r="J12959" t="str">
        <f t="shared" si="608"/>
        <v/>
      </c>
    </row>
    <row r="12960" spans="1:10" x14ac:dyDescent="0.25">
      <c r="A12960" t="s">
        <v>796</v>
      </c>
      <c r="B12960" t="s">
        <v>7085</v>
      </c>
      <c r="C12960" s="27">
        <v>20126.325757575702</v>
      </c>
      <c r="D12960">
        <v>3000</v>
      </c>
      <c r="E12960">
        <v>6.1174242424242402E-2</v>
      </c>
      <c r="F12960">
        <v>7</v>
      </c>
      <c r="G12960">
        <v>1839.5773894379699</v>
      </c>
      <c r="H12960" s="73">
        <f t="shared" si="606"/>
        <v>2.559243426976484E-2</v>
      </c>
      <c r="I12960" t="str">
        <f t="shared" si="607"/>
        <v/>
      </c>
      <c r="J12960" t="str">
        <f t="shared" si="608"/>
        <v/>
      </c>
    </row>
    <row r="12961" spans="1:10" x14ac:dyDescent="0.25">
      <c r="A12961" t="s">
        <v>796</v>
      </c>
      <c r="B12961" t="s">
        <v>12956</v>
      </c>
      <c r="C12961" s="27">
        <v>37324.053030303003</v>
      </c>
      <c r="D12961">
        <v>3000</v>
      </c>
      <c r="E12961">
        <v>0.11344696969696901</v>
      </c>
      <c r="F12961">
        <v>3</v>
      </c>
      <c r="G12961">
        <v>3402.68895992733</v>
      </c>
      <c r="H12961" s="73">
        <f t="shared" si="606"/>
        <v>2.5526512568346271E-2</v>
      </c>
      <c r="I12961" t="str">
        <f t="shared" si="607"/>
        <v/>
      </c>
      <c r="J12961" t="str">
        <f t="shared" si="608"/>
        <v/>
      </c>
    </row>
    <row r="12962" spans="1:10" x14ac:dyDescent="0.25">
      <c r="A12962" t="s">
        <v>796</v>
      </c>
      <c r="B12962" t="s">
        <v>11159</v>
      </c>
      <c r="C12962" s="27">
        <v>15951.515151515099</v>
      </c>
      <c r="D12962">
        <v>3000</v>
      </c>
      <c r="E12962">
        <v>4.8484848484848402E-2</v>
      </c>
      <c r="F12962">
        <v>3</v>
      </c>
      <c r="G12962">
        <v>1453.0137723975699</v>
      </c>
      <c r="H12962" s="73">
        <f t="shared" si="606"/>
        <v>2.5505028983574395E-2</v>
      </c>
      <c r="I12962" t="str">
        <f t="shared" si="607"/>
        <v/>
      </c>
      <c r="J12962" t="str">
        <f t="shared" si="608"/>
        <v/>
      </c>
    </row>
    <row r="12963" spans="1:10" x14ac:dyDescent="0.25">
      <c r="A12963" t="s">
        <v>796</v>
      </c>
      <c r="B12963" t="s">
        <v>8380</v>
      </c>
      <c r="C12963" s="27">
        <v>23927.272727272699</v>
      </c>
      <c r="D12963">
        <v>3000</v>
      </c>
      <c r="E12963">
        <v>7.2727272727272696E-2</v>
      </c>
      <c r="F12963">
        <v>1</v>
      </c>
      <c r="G12963">
        <v>2177.9948264981499</v>
      </c>
      <c r="H12963" s="73">
        <f t="shared" si="606"/>
        <v>2.548717350157411E-2</v>
      </c>
      <c r="I12963" t="str">
        <f t="shared" si="607"/>
        <v/>
      </c>
      <c r="J12963" t="str">
        <f t="shared" si="608"/>
        <v/>
      </c>
    </row>
    <row r="12964" spans="1:10" x14ac:dyDescent="0.25">
      <c r="A12964" t="s">
        <v>796</v>
      </c>
      <c r="B12964" t="s">
        <v>12524</v>
      </c>
      <c r="C12964" s="27">
        <v>14518.371212121199</v>
      </c>
      <c r="D12964">
        <v>3000</v>
      </c>
      <c r="E12964">
        <v>4.4128787878787802E-2</v>
      </c>
      <c r="F12964">
        <v>10</v>
      </c>
      <c r="G12964">
        <v>1319.39209262437</v>
      </c>
      <c r="H12964" s="73">
        <f t="shared" si="606"/>
        <v>2.5445677103667907E-2</v>
      </c>
      <c r="I12964" t="str">
        <f t="shared" si="607"/>
        <v/>
      </c>
      <c r="J12964" t="str">
        <f t="shared" si="608"/>
        <v/>
      </c>
    </row>
    <row r="12965" spans="1:10" x14ac:dyDescent="0.25">
      <c r="A12965" t="s">
        <v>796</v>
      </c>
      <c r="B12965" t="s">
        <v>10332</v>
      </c>
      <c r="C12965" s="27">
        <v>13583.7121212121</v>
      </c>
      <c r="D12965">
        <v>3000</v>
      </c>
      <c r="E12965">
        <v>4.12878787878787E-2</v>
      </c>
      <c r="F12965">
        <v>3</v>
      </c>
      <c r="G12965">
        <v>1233.51606977285</v>
      </c>
      <c r="H12965" s="73">
        <f t="shared" si="606"/>
        <v>2.542637067499769E-2</v>
      </c>
      <c r="I12965" t="str">
        <f t="shared" si="607"/>
        <v/>
      </c>
      <c r="J12965" t="str">
        <f t="shared" si="608"/>
        <v/>
      </c>
    </row>
    <row r="12966" spans="1:10" x14ac:dyDescent="0.25">
      <c r="A12966" t="s">
        <v>796</v>
      </c>
      <c r="B12966" t="s">
        <v>10121</v>
      </c>
      <c r="C12966" s="27">
        <v>13160</v>
      </c>
      <c r="D12966">
        <v>3000</v>
      </c>
      <c r="E12966">
        <v>2.4053030303030298E-2</v>
      </c>
      <c r="F12966">
        <v>1</v>
      </c>
      <c r="G12966">
        <v>1194.37104694354</v>
      </c>
      <c r="H12966" s="73">
        <f t="shared" si="606"/>
        <v>2.5412149934968938E-2</v>
      </c>
      <c r="I12966" t="str">
        <f t="shared" si="607"/>
        <v/>
      </c>
      <c r="J12966" t="str">
        <f t="shared" si="608"/>
        <v/>
      </c>
    </row>
    <row r="12967" spans="1:10" x14ac:dyDescent="0.25">
      <c r="A12967" t="s">
        <v>796</v>
      </c>
      <c r="B12967" t="s">
        <v>6615</v>
      </c>
      <c r="C12967" s="27">
        <v>23117.234848484801</v>
      </c>
      <c r="D12967">
        <v>3000</v>
      </c>
      <c r="E12967">
        <v>7.0265151515151503E-2</v>
      </c>
      <c r="F12967">
        <v>6</v>
      </c>
      <c r="G12967">
        <v>2097.9301634988301</v>
      </c>
      <c r="H12967" s="73">
        <f t="shared" si="606"/>
        <v>2.5410497822501182E-2</v>
      </c>
      <c r="I12967" t="str">
        <f t="shared" si="607"/>
        <v/>
      </c>
      <c r="J12967" t="str">
        <f t="shared" si="608"/>
        <v/>
      </c>
    </row>
    <row r="12968" spans="1:10" x14ac:dyDescent="0.25">
      <c r="A12968" t="s">
        <v>796</v>
      </c>
      <c r="B12968" t="s">
        <v>4605</v>
      </c>
      <c r="C12968" s="27">
        <v>13160</v>
      </c>
      <c r="D12968">
        <v>3000</v>
      </c>
      <c r="E12968">
        <v>2.5000000000000001E-2</v>
      </c>
      <c r="F12968">
        <v>1</v>
      </c>
      <c r="G12968">
        <v>1194.22231846467</v>
      </c>
      <c r="H12968" s="73">
        <f t="shared" si="606"/>
        <v>2.5408985499248297E-2</v>
      </c>
      <c r="I12968" t="str">
        <f t="shared" si="607"/>
        <v/>
      </c>
      <c r="J12968" t="str">
        <f t="shared" si="608"/>
        <v/>
      </c>
    </row>
    <row r="12969" spans="1:10" x14ac:dyDescent="0.25">
      <c r="A12969" t="s">
        <v>796</v>
      </c>
      <c r="B12969" t="s">
        <v>10312</v>
      </c>
      <c r="C12969" s="27">
        <v>13160</v>
      </c>
      <c r="D12969">
        <v>3000</v>
      </c>
      <c r="E12969">
        <v>1.6477272727272702E-2</v>
      </c>
      <c r="F12969">
        <v>2</v>
      </c>
      <c r="G12969">
        <v>1194.1332534212099</v>
      </c>
      <c r="H12969" s="73">
        <f t="shared" si="606"/>
        <v>2.5407090498323615E-2</v>
      </c>
      <c r="I12969" t="str">
        <f t="shared" si="607"/>
        <v/>
      </c>
      <c r="J12969" t="str">
        <f t="shared" si="608"/>
        <v/>
      </c>
    </row>
    <row r="12970" spans="1:10" x14ac:dyDescent="0.25">
      <c r="A12970" t="s">
        <v>796</v>
      </c>
      <c r="B12970" t="s">
        <v>6034</v>
      </c>
      <c r="C12970" s="27">
        <v>18755.492424242399</v>
      </c>
      <c r="D12970">
        <v>3000</v>
      </c>
      <c r="E12970">
        <v>5.7007575757575701E-2</v>
      </c>
      <c r="F12970">
        <v>4</v>
      </c>
      <c r="G12970">
        <v>1700.64303891086</v>
      </c>
      <c r="H12970" s="73">
        <f t="shared" si="606"/>
        <v>2.5388832248390066E-2</v>
      </c>
      <c r="I12970" t="str">
        <f t="shared" si="607"/>
        <v/>
      </c>
      <c r="J12970" t="str">
        <f t="shared" si="608"/>
        <v/>
      </c>
    </row>
    <row r="12971" spans="1:10" x14ac:dyDescent="0.25">
      <c r="A12971" t="s">
        <v>796</v>
      </c>
      <c r="B12971" t="s">
        <v>12458</v>
      </c>
      <c r="C12971" s="27">
        <v>21185.606060605998</v>
      </c>
      <c r="D12971">
        <v>3000</v>
      </c>
      <c r="E12971">
        <v>6.4393939393939295E-2</v>
      </c>
      <c r="F12971">
        <v>1</v>
      </c>
      <c r="G12971">
        <v>1920.94331243234</v>
      </c>
      <c r="H12971" s="73">
        <f t="shared" si="606"/>
        <v>2.5388186957804173E-2</v>
      </c>
      <c r="I12971" t="str">
        <f t="shared" si="607"/>
        <v/>
      </c>
      <c r="J12971" t="str">
        <f t="shared" si="608"/>
        <v/>
      </c>
    </row>
    <row r="12972" spans="1:10" x14ac:dyDescent="0.25">
      <c r="A12972" t="s">
        <v>796</v>
      </c>
      <c r="B12972" t="s">
        <v>8767</v>
      </c>
      <c r="C12972" s="27">
        <v>17073.106060605998</v>
      </c>
      <c r="D12972">
        <v>3000</v>
      </c>
      <c r="E12972">
        <v>5.1893939393939298E-2</v>
      </c>
      <c r="F12972">
        <v>1</v>
      </c>
      <c r="G12972">
        <v>1547.7213613059901</v>
      </c>
      <c r="H12972" s="73">
        <f t="shared" si="606"/>
        <v>2.5382726472109457E-2</v>
      </c>
      <c r="I12972" t="str">
        <f t="shared" si="607"/>
        <v/>
      </c>
      <c r="J12972" t="str">
        <f t="shared" si="608"/>
        <v/>
      </c>
    </row>
    <row r="12973" spans="1:10" x14ac:dyDescent="0.25">
      <c r="A12973" t="s">
        <v>796</v>
      </c>
      <c r="B12973" t="s">
        <v>11783</v>
      </c>
      <c r="C12973" s="27">
        <v>34644.696969696903</v>
      </c>
      <c r="D12973">
        <v>3000</v>
      </c>
      <c r="E12973">
        <v>0.10530303030303</v>
      </c>
      <c r="F12973">
        <v>3</v>
      </c>
      <c r="G12973">
        <v>3139.15152031553</v>
      </c>
      <c r="H12973" s="73">
        <f t="shared" si="606"/>
        <v>2.5370763856216151E-2</v>
      </c>
      <c r="I12973" t="str">
        <f t="shared" si="607"/>
        <v/>
      </c>
      <c r="J12973" t="str">
        <f t="shared" si="608"/>
        <v/>
      </c>
    </row>
    <row r="12974" spans="1:10" x14ac:dyDescent="0.25">
      <c r="A12974" t="s">
        <v>796</v>
      </c>
      <c r="B12974" t="s">
        <v>12938</v>
      </c>
      <c r="C12974" s="27">
        <v>13160</v>
      </c>
      <c r="D12974">
        <v>3000</v>
      </c>
      <c r="E12974">
        <v>8.9015151515151499E-3</v>
      </c>
      <c r="F12974">
        <v>1</v>
      </c>
      <c r="G12974">
        <v>1192.29565029529</v>
      </c>
      <c r="H12974" s="73">
        <f t="shared" si="606"/>
        <v>2.5367992559474254E-2</v>
      </c>
      <c r="I12974" t="str">
        <f t="shared" si="607"/>
        <v/>
      </c>
      <c r="J12974" t="str">
        <f t="shared" si="608"/>
        <v/>
      </c>
    </row>
    <row r="12975" spans="1:10" x14ac:dyDescent="0.25">
      <c r="A12975" t="s">
        <v>796</v>
      </c>
      <c r="B12975" t="s">
        <v>5047</v>
      </c>
      <c r="C12975" s="27">
        <v>21247.916666666599</v>
      </c>
      <c r="D12975">
        <v>3000</v>
      </c>
      <c r="E12975">
        <v>6.4583333333333298E-2</v>
      </c>
      <c r="F12975">
        <v>2</v>
      </c>
      <c r="G12975">
        <v>1923.4046193194199</v>
      </c>
      <c r="H12975" s="73">
        <f t="shared" si="606"/>
        <v>2.5346169314298519E-2</v>
      </c>
      <c r="I12975" t="str">
        <f t="shared" si="607"/>
        <v/>
      </c>
      <c r="J12975" t="str">
        <f t="shared" si="608"/>
        <v/>
      </c>
    </row>
    <row r="12976" spans="1:10" x14ac:dyDescent="0.25">
      <c r="A12976" t="s">
        <v>796</v>
      </c>
      <c r="B12976" t="s">
        <v>9385</v>
      </c>
      <c r="C12976" s="27">
        <v>41748.106060605998</v>
      </c>
      <c r="D12976">
        <v>3000</v>
      </c>
      <c r="E12976">
        <v>0.126893939393939</v>
      </c>
      <c r="F12976">
        <v>2</v>
      </c>
      <c r="G12976">
        <v>3776.7042168982598</v>
      </c>
      <c r="H12976" s="73">
        <f t="shared" si="606"/>
        <v>2.5329943811016727E-2</v>
      </c>
      <c r="I12976" t="str">
        <f t="shared" si="607"/>
        <v/>
      </c>
      <c r="J12976" t="str">
        <f t="shared" si="608"/>
        <v/>
      </c>
    </row>
    <row r="12977" spans="1:10" x14ac:dyDescent="0.25">
      <c r="A12977" t="s">
        <v>796</v>
      </c>
      <c r="B12977" t="s">
        <v>6565</v>
      </c>
      <c r="C12977" s="27">
        <v>34644.696969696903</v>
      </c>
      <c r="D12977">
        <v>3000</v>
      </c>
      <c r="E12977">
        <v>0.10530303030303</v>
      </c>
      <c r="F12977">
        <v>4</v>
      </c>
      <c r="G12977">
        <v>3132.0495557132899</v>
      </c>
      <c r="H12977" s="73">
        <f t="shared" si="606"/>
        <v>2.5313365458696134E-2</v>
      </c>
      <c r="I12977" t="str">
        <f t="shared" si="607"/>
        <v/>
      </c>
      <c r="J12977" t="str">
        <f t="shared" si="608"/>
        <v/>
      </c>
    </row>
    <row r="12978" spans="1:10" x14ac:dyDescent="0.25">
      <c r="A12978" t="s">
        <v>796</v>
      </c>
      <c r="B12978" t="s">
        <v>12945</v>
      </c>
      <c r="C12978" s="27">
        <v>15079.166666666601</v>
      </c>
      <c r="D12978">
        <v>3000</v>
      </c>
      <c r="E12978">
        <v>4.5833333333333302E-2</v>
      </c>
      <c r="F12978">
        <v>4</v>
      </c>
      <c r="G12978">
        <v>1362.31723989954</v>
      </c>
      <c r="H12978" s="73">
        <f t="shared" si="606"/>
        <v>2.5296412965252611E-2</v>
      </c>
      <c r="I12978" t="str">
        <f t="shared" si="607"/>
        <v/>
      </c>
      <c r="J12978" t="str">
        <f t="shared" si="608"/>
        <v/>
      </c>
    </row>
    <row r="12979" spans="1:10" x14ac:dyDescent="0.25">
      <c r="A12979" t="s">
        <v>796</v>
      </c>
      <c r="B12979" t="s">
        <v>11752</v>
      </c>
      <c r="C12979" s="27">
        <v>47979.166666666599</v>
      </c>
      <c r="D12979">
        <v>3000</v>
      </c>
      <c r="E12979">
        <v>0.14583333333333301</v>
      </c>
      <c r="F12979">
        <v>1</v>
      </c>
      <c r="G12979">
        <v>4329.1977506244702</v>
      </c>
      <c r="H12979" s="73">
        <f t="shared" si="606"/>
        <v>2.526461909179023E-2</v>
      </c>
      <c r="I12979" t="str">
        <f t="shared" si="607"/>
        <v/>
      </c>
      <c r="J12979" t="str">
        <f t="shared" si="608"/>
        <v/>
      </c>
    </row>
    <row r="12980" spans="1:10" x14ac:dyDescent="0.25">
      <c r="A12980" t="s">
        <v>796</v>
      </c>
      <c r="B12980" t="s">
        <v>9916</v>
      </c>
      <c r="C12980" s="27">
        <v>19752.462121212098</v>
      </c>
      <c r="D12980">
        <v>3000</v>
      </c>
      <c r="E12980">
        <v>6.0037878787878703E-2</v>
      </c>
      <c r="F12980">
        <v>2</v>
      </c>
      <c r="G12980">
        <v>1780.9289570404201</v>
      </c>
      <c r="H12980" s="73">
        <f t="shared" si="606"/>
        <v>2.5245465851865035E-2</v>
      </c>
      <c r="I12980" t="str">
        <f t="shared" si="607"/>
        <v/>
      </c>
      <c r="J12980" t="str">
        <f t="shared" si="608"/>
        <v/>
      </c>
    </row>
    <row r="12981" spans="1:10" x14ac:dyDescent="0.25">
      <c r="A12981" t="s">
        <v>796</v>
      </c>
      <c r="B12981" t="s">
        <v>4363</v>
      </c>
      <c r="C12981" s="27">
        <v>13160</v>
      </c>
      <c r="D12981">
        <v>3000</v>
      </c>
      <c r="E12981">
        <v>2.8977272727272699E-2</v>
      </c>
      <c r="F12981">
        <v>1</v>
      </c>
      <c r="G12981">
        <v>1186.53519573931</v>
      </c>
      <c r="H12981" s="73">
        <f t="shared" si="606"/>
        <v>2.5245429696581063E-2</v>
      </c>
      <c r="I12981" t="str">
        <f t="shared" si="607"/>
        <v/>
      </c>
      <c r="J12981" t="str">
        <f t="shared" si="608"/>
        <v/>
      </c>
    </row>
    <row r="12982" spans="1:10" x14ac:dyDescent="0.25">
      <c r="A12982" t="s">
        <v>796</v>
      </c>
      <c r="B12982" t="s">
        <v>10913</v>
      </c>
      <c r="C12982" s="27">
        <v>13160</v>
      </c>
      <c r="D12982">
        <v>3000</v>
      </c>
      <c r="E12982">
        <v>3.7878787878787797E-2</v>
      </c>
      <c r="F12982">
        <v>2</v>
      </c>
      <c r="G12982">
        <v>1186.53519573931</v>
      </c>
      <c r="H12982" s="73">
        <f t="shared" si="606"/>
        <v>2.5245429696581063E-2</v>
      </c>
      <c r="I12982" t="str">
        <f t="shared" si="607"/>
        <v/>
      </c>
      <c r="J12982" t="str">
        <f t="shared" si="608"/>
        <v/>
      </c>
    </row>
    <row r="12983" spans="1:10" x14ac:dyDescent="0.25">
      <c r="A12983" t="s">
        <v>796</v>
      </c>
      <c r="B12983" t="s">
        <v>6760</v>
      </c>
      <c r="C12983" s="27">
        <v>18319.3181818181</v>
      </c>
      <c r="D12983">
        <v>3000</v>
      </c>
      <c r="E12983">
        <v>5.5681818181818103E-2</v>
      </c>
      <c r="F12983">
        <v>5</v>
      </c>
      <c r="G12983">
        <v>1651.3910546320401</v>
      </c>
      <c r="H12983" s="73">
        <f t="shared" si="606"/>
        <v>2.5240540652647834E-2</v>
      </c>
      <c r="I12983" t="str">
        <f t="shared" si="607"/>
        <v/>
      </c>
      <c r="J12983" t="str">
        <f t="shared" si="608"/>
        <v/>
      </c>
    </row>
    <row r="12984" spans="1:10" x14ac:dyDescent="0.25">
      <c r="A12984" t="s">
        <v>796</v>
      </c>
      <c r="B12984" t="s">
        <v>8323</v>
      </c>
      <c r="C12984" s="27">
        <v>25796.590909090901</v>
      </c>
      <c r="D12984">
        <v>3000</v>
      </c>
      <c r="E12984">
        <v>7.8409090909090901E-2</v>
      </c>
      <c r="F12984">
        <v>21</v>
      </c>
      <c r="G12984">
        <v>2323.2198423413201</v>
      </c>
      <c r="H12984" s="73">
        <f t="shared" si="606"/>
        <v>2.5216570598339344E-2</v>
      </c>
      <c r="I12984" t="str">
        <f t="shared" si="607"/>
        <v/>
      </c>
      <c r="J12984" t="str">
        <f t="shared" si="608"/>
        <v/>
      </c>
    </row>
    <row r="12985" spans="1:10" x14ac:dyDescent="0.25">
      <c r="A12985" t="s">
        <v>796</v>
      </c>
      <c r="B12985" t="s">
        <v>5128</v>
      </c>
      <c r="C12985" s="27">
        <v>60939.772727272699</v>
      </c>
      <c r="D12985">
        <v>3000</v>
      </c>
      <c r="E12985">
        <v>0.18522727272727199</v>
      </c>
      <c r="F12985">
        <v>1</v>
      </c>
      <c r="G12985">
        <v>5454.6931219894796</v>
      </c>
      <c r="H12985" s="73">
        <f t="shared" si="606"/>
        <v>2.5062680837231475E-2</v>
      </c>
      <c r="I12985" t="str">
        <f t="shared" si="607"/>
        <v/>
      </c>
      <c r="J12985" t="str">
        <f t="shared" si="608"/>
        <v/>
      </c>
    </row>
    <row r="12986" spans="1:10" x14ac:dyDescent="0.25">
      <c r="A12986" t="s">
        <v>796</v>
      </c>
      <c r="B12986" t="s">
        <v>13034</v>
      </c>
      <c r="C12986" s="27">
        <v>36825.568181818096</v>
      </c>
      <c r="D12986">
        <v>3000</v>
      </c>
      <c r="E12986">
        <v>0.11193181818181799</v>
      </c>
      <c r="F12986">
        <v>1</v>
      </c>
      <c r="G12986">
        <v>3295.3198812720698</v>
      </c>
      <c r="H12986" s="73">
        <f t="shared" si="606"/>
        <v>2.5055677680262879E-2</v>
      </c>
      <c r="I12986" t="str">
        <f t="shared" si="607"/>
        <v/>
      </c>
      <c r="J12986" t="str">
        <f t="shared" si="608"/>
        <v/>
      </c>
    </row>
    <row r="12987" spans="1:10" x14ac:dyDescent="0.25">
      <c r="A12987" t="s">
        <v>796</v>
      </c>
      <c r="B12987" t="s">
        <v>8384</v>
      </c>
      <c r="C12987" s="27">
        <v>150729.35606060599</v>
      </c>
      <c r="D12987">
        <v>3000</v>
      </c>
      <c r="E12987">
        <v>0.45814393939393899</v>
      </c>
      <c r="F12987">
        <v>389</v>
      </c>
      <c r="G12987">
        <v>13467.376637625801</v>
      </c>
      <c r="H12987" s="73">
        <f t="shared" si="606"/>
        <v>2.5017458822148887E-2</v>
      </c>
      <c r="I12987" t="str">
        <f t="shared" si="607"/>
        <v/>
      </c>
      <c r="J12987" t="str">
        <f t="shared" si="608"/>
        <v/>
      </c>
    </row>
    <row r="12988" spans="1:10" x14ac:dyDescent="0.25">
      <c r="A12988" t="s">
        <v>796</v>
      </c>
      <c r="B12988" t="s">
        <v>5184</v>
      </c>
      <c r="C12988" s="27">
        <v>16450</v>
      </c>
      <c r="D12988">
        <v>3000</v>
      </c>
      <c r="E12988">
        <v>0.05</v>
      </c>
      <c r="F12988">
        <v>2</v>
      </c>
      <c r="G12988">
        <v>1464.3889863971101</v>
      </c>
      <c r="H12988" s="73">
        <f t="shared" si="606"/>
        <v>2.4925769981227405E-2</v>
      </c>
      <c r="I12988" t="str">
        <f t="shared" si="607"/>
        <v/>
      </c>
      <c r="J12988" t="str">
        <f t="shared" si="608"/>
        <v/>
      </c>
    </row>
    <row r="12989" spans="1:10" x14ac:dyDescent="0.25">
      <c r="A12989" t="s">
        <v>796</v>
      </c>
      <c r="B12989" t="s">
        <v>11622</v>
      </c>
      <c r="C12989" s="27">
        <v>13160</v>
      </c>
      <c r="D12989">
        <v>3000</v>
      </c>
      <c r="E12989">
        <v>2.2348484848484802E-2</v>
      </c>
      <c r="F12989">
        <v>7</v>
      </c>
      <c r="G12989">
        <v>1170.4553673975699</v>
      </c>
      <c r="H12989" s="73">
        <f t="shared" si="606"/>
        <v>2.4903305689309999E-2</v>
      </c>
      <c r="I12989" t="str">
        <f t="shared" si="607"/>
        <v/>
      </c>
      <c r="J12989" t="str">
        <f t="shared" si="608"/>
        <v/>
      </c>
    </row>
    <row r="12990" spans="1:10" x14ac:dyDescent="0.25">
      <c r="A12990" t="s">
        <v>796</v>
      </c>
      <c r="B12990" t="s">
        <v>10614</v>
      </c>
      <c r="C12990" s="27">
        <v>28039.772727272699</v>
      </c>
      <c r="D12990">
        <v>3000</v>
      </c>
      <c r="E12990">
        <v>8.5227272727272693E-2</v>
      </c>
      <c r="F12990">
        <v>2</v>
      </c>
      <c r="G12990">
        <v>2493.5510821040898</v>
      </c>
      <c r="H12990" s="73">
        <f t="shared" si="606"/>
        <v>2.4900141302145816E-2</v>
      </c>
      <c r="I12990" t="str">
        <f t="shared" si="607"/>
        <v/>
      </c>
      <c r="J12990" t="str">
        <f t="shared" si="608"/>
        <v/>
      </c>
    </row>
    <row r="12991" spans="1:10" x14ac:dyDescent="0.25">
      <c r="A12991" t="s">
        <v>796</v>
      </c>
      <c r="B12991" t="s">
        <v>5236</v>
      </c>
      <c r="C12991" s="27">
        <v>13160</v>
      </c>
      <c r="D12991">
        <v>3000</v>
      </c>
      <c r="E12991">
        <v>1.13636363636363E-2</v>
      </c>
      <c r="F12991">
        <v>1</v>
      </c>
      <c r="G12991">
        <v>1170.25955443986</v>
      </c>
      <c r="H12991" s="73">
        <f t="shared" si="606"/>
        <v>2.4899139456167237E-2</v>
      </c>
      <c r="I12991" t="str">
        <f t="shared" si="607"/>
        <v/>
      </c>
      <c r="J12991" t="str">
        <f t="shared" si="608"/>
        <v/>
      </c>
    </row>
    <row r="12992" spans="1:10" x14ac:dyDescent="0.25">
      <c r="A12992" t="s">
        <v>796</v>
      </c>
      <c r="B12992" t="s">
        <v>5118</v>
      </c>
      <c r="C12992" s="27">
        <v>37947.159090909001</v>
      </c>
      <c r="D12992">
        <v>3000</v>
      </c>
      <c r="E12992">
        <v>0.11534090909090899</v>
      </c>
      <c r="F12992">
        <v>1</v>
      </c>
      <c r="G12992">
        <v>3374.41752317182</v>
      </c>
      <c r="H12992" s="73">
        <f t="shared" si="606"/>
        <v>2.4898752083774914E-2</v>
      </c>
      <c r="I12992" t="str">
        <f t="shared" si="607"/>
        <v/>
      </c>
      <c r="J12992" t="str">
        <f t="shared" si="608"/>
        <v/>
      </c>
    </row>
    <row r="12993" spans="1:10" x14ac:dyDescent="0.25">
      <c r="A12993" t="s">
        <v>796</v>
      </c>
      <c r="B12993" t="s">
        <v>11884</v>
      </c>
      <c r="C12993" s="27">
        <v>33211.553030303003</v>
      </c>
      <c r="D12993">
        <v>3000</v>
      </c>
      <c r="E12993">
        <v>0.10094696969696899</v>
      </c>
      <c r="F12993">
        <v>3</v>
      </c>
      <c r="G12993">
        <v>2953.0812891140399</v>
      </c>
      <c r="H12993" s="73">
        <f t="shared" si="606"/>
        <v>2.489684117443957E-2</v>
      </c>
      <c r="I12993" t="str">
        <f t="shared" si="607"/>
        <v/>
      </c>
      <c r="J12993" t="str">
        <f t="shared" si="608"/>
        <v/>
      </c>
    </row>
    <row r="12994" spans="1:10" x14ac:dyDescent="0.25">
      <c r="A12994" t="s">
        <v>796</v>
      </c>
      <c r="B12994" t="s">
        <v>9540</v>
      </c>
      <c r="C12994" s="27">
        <v>60129.734848484797</v>
      </c>
      <c r="D12994">
        <v>3000</v>
      </c>
      <c r="E12994">
        <v>0.18276515151515099</v>
      </c>
      <c r="F12994">
        <v>2</v>
      </c>
      <c r="G12994">
        <v>5339.8558419938499</v>
      </c>
      <c r="H12994" s="73">
        <f t="shared" ref="H12994:H13057" si="609">G12994/SUMIFS(C:C,B:B,B12994)</f>
        <v>2.4865561764504517E-2</v>
      </c>
      <c r="I12994" t="str">
        <f t="shared" ref="I12994:I13057" si="610">IF(A12994="Construction",SUMIFS(D:D,A:A,"Engineering",B:B,B12994),"")</f>
        <v/>
      </c>
      <c r="J12994" t="str">
        <f t="shared" si="608"/>
        <v/>
      </c>
    </row>
    <row r="12995" spans="1:10" x14ac:dyDescent="0.25">
      <c r="A12995" t="s">
        <v>796</v>
      </c>
      <c r="B12995" t="s">
        <v>10150</v>
      </c>
      <c r="C12995" s="27">
        <v>18755.492424242399</v>
      </c>
      <c r="D12995">
        <v>3000</v>
      </c>
      <c r="E12995">
        <v>5.7007575757575701E-2</v>
      </c>
      <c r="F12995">
        <v>1</v>
      </c>
      <c r="G12995">
        <v>1664.7557549380699</v>
      </c>
      <c r="H12995" s="73">
        <f t="shared" si="609"/>
        <v>2.4853072414145822E-2</v>
      </c>
      <c r="I12995" t="str">
        <f t="shared" si="610"/>
        <v/>
      </c>
      <c r="J12995" t="str">
        <f t="shared" ref="J12995:J13058" si="611">IF(AND(I12995&lt;&gt;"",I12995&lt;&gt;3000,I12995&lt;&gt;0),D12995-I12995,"")</f>
        <v/>
      </c>
    </row>
    <row r="12996" spans="1:10" x14ac:dyDescent="0.25">
      <c r="A12996" t="s">
        <v>796</v>
      </c>
      <c r="B12996" t="s">
        <v>6166</v>
      </c>
      <c r="C12996" s="27">
        <v>18506.25</v>
      </c>
      <c r="D12996">
        <v>3000</v>
      </c>
      <c r="E12996">
        <v>5.6250000000000001E-2</v>
      </c>
      <c r="F12996">
        <v>1</v>
      </c>
      <c r="G12996">
        <v>1641.9426992441399</v>
      </c>
      <c r="H12996" s="73">
        <f t="shared" si="609"/>
        <v>2.4842631856176113E-2</v>
      </c>
      <c r="I12996" t="str">
        <f t="shared" si="610"/>
        <v/>
      </c>
      <c r="J12996" t="str">
        <f t="shared" si="611"/>
        <v/>
      </c>
    </row>
    <row r="12997" spans="1:10" x14ac:dyDescent="0.25">
      <c r="A12997" t="s">
        <v>796</v>
      </c>
      <c r="B12997" t="s">
        <v>4067</v>
      </c>
      <c r="C12997" s="27">
        <v>28351.325757575702</v>
      </c>
      <c r="D12997">
        <v>3000</v>
      </c>
      <c r="E12997">
        <v>8.6174242424242403E-2</v>
      </c>
      <c r="F12997">
        <v>1</v>
      </c>
      <c r="G12997">
        <v>2511.0923615087099</v>
      </c>
      <c r="H12997" s="73">
        <f t="shared" si="609"/>
        <v>2.4799752478402631E-2</v>
      </c>
      <c r="I12997" t="str">
        <f t="shared" si="610"/>
        <v/>
      </c>
      <c r="J12997" t="str">
        <f t="shared" si="611"/>
        <v/>
      </c>
    </row>
    <row r="12998" spans="1:10" x14ac:dyDescent="0.25">
      <c r="A12998" t="s">
        <v>796</v>
      </c>
      <c r="B12998" t="s">
        <v>7216</v>
      </c>
      <c r="C12998" s="27">
        <v>21247.916666666599</v>
      </c>
      <c r="D12998">
        <v>3000</v>
      </c>
      <c r="E12998">
        <v>6.4583333333333298E-2</v>
      </c>
      <c r="F12998">
        <v>4</v>
      </c>
      <c r="G12998">
        <v>1881.35385223664</v>
      </c>
      <c r="H12998" s="73">
        <f t="shared" si="609"/>
        <v>2.4792034291656533E-2</v>
      </c>
      <c r="I12998" t="str">
        <f t="shared" si="610"/>
        <v/>
      </c>
      <c r="J12998" t="str">
        <f t="shared" si="611"/>
        <v/>
      </c>
    </row>
    <row r="12999" spans="1:10" x14ac:dyDescent="0.25">
      <c r="A12999" t="s">
        <v>796</v>
      </c>
      <c r="B12999" t="s">
        <v>8777</v>
      </c>
      <c r="C12999" s="27">
        <v>13160</v>
      </c>
      <c r="D12999">
        <v>3000</v>
      </c>
      <c r="E12999">
        <v>3.2765151515151497E-2</v>
      </c>
      <c r="F12999">
        <v>2</v>
      </c>
      <c r="G12999">
        <v>1164.3596144220201</v>
      </c>
      <c r="H12999" s="73">
        <f t="shared" si="609"/>
        <v>2.477360881748979E-2</v>
      </c>
      <c r="I12999" t="str">
        <f t="shared" si="610"/>
        <v/>
      </c>
      <c r="J12999" t="str">
        <f t="shared" si="611"/>
        <v/>
      </c>
    </row>
    <row r="13000" spans="1:10" x14ac:dyDescent="0.25">
      <c r="A13000" t="s">
        <v>796</v>
      </c>
      <c r="B13000" t="s">
        <v>9181</v>
      </c>
      <c r="C13000" s="27">
        <v>82436.931818181794</v>
      </c>
      <c r="D13000">
        <v>3000</v>
      </c>
      <c r="E13000">
        <v>0.25056818181818102</v>
      </c>
      <c r="F13000">
        <v>150</v>
      </c>
      <c r="G13000">
        <v>7289.2506810055402</v>
      </c>
      <c r="H13000" s="73">
        <f t="shared" si="609"/>
        <v>2.4758201763052608E-2</v>
      </c>
      <c r="I13000" t="str">
        <f t="shared" si="610"/>
        <v/>
      </c>
      <c r="J13000" t="str">
        <f t="shared" si="611"/>
        <v/>
      </c>
    </row>
    <row r="13001" spans="1:10" x14ac:dyDescent="0.25">
      <c r="A13001" t="s">
        <v>796</v>
      </c>
      <c r="B13001" t="s">
        <v>13030</v>
      </c>
      <c r="C13001" s="27">
        <v>58883.522727272699</v>
      </c>
      <c r="D13001">
        <v>3000</v>
      </c>
      <c r="E13001">
        <v>0.17897727272727201</v>
      </c>
      <c r="F13001">
        <v>2</v>
      </c>
      <c r="G13001">
        <v>5197.9177821717903</v>
      </c>
      <c r="H13001" s="73">
        <f t="shared" si="609"/>
        <v>2.4716880234035482E-2</v>
      </c>
      <c r="I13001" t="str">
        <f t="shared" si="610"/>
        <v/>
      </c>
      <c r="J13001" t="str">
        <f t="shared" si="611"/>
        <v/>
      </c>
    </row>
    <row r="13002" spans="1:10" x14ac:dyDescent="0.25">
      <c r="A13002" t="s">
        <v>796</v>
      </c>
      <c r="B13002" t="s">
        <v>9611</v>
      </c>
      <c r="C13002" s="27">
        <v>32463.825757575702</v>
      </c>
      <c r="D13002">
        <v>3000</v>
      </c>
      <c r="E13002">
        <v>9.86742424242424E-2</v>
      </c>
      <c r="F13002">
        <v>21</v>
      </c>
      <c r="G13002">
        <v>2865.63885646568</v>
      </c>
      <c r="H13002" s="73">
        <f t="shared" si="609"/>
        <v>2.4716091251911314E-2</v>
      </c>
      <c r="I13002" t="str">
        <f t="shared" si="610"/>
        <v/>
      </c>
      <c r="J13002" t="str">
        <f t="shared" si="611"/>
        <v/>
      </c>
    </row>
    <row r="13003" spans="1:10" x14ac:dyDescent="0.25">
      <c r="A13003" t="s">
        <v>796</v>
      </c>
      <c r="B13003" t="s">
        <v>5437</v>
      </c>
      <c r="C13003" s="27">
        <v>15453.0303030303</v>
      </c>
      <c r="D13003">
        <v>3000</v>
      </c>
      <c r="E13003">
        <v>4.6969696969696897E-2</v>
      </c>
      <c r="F13003">
        <v>3</v>
      </c>
      <c r="G13003">
        <v>1363.8780498656999</v>
      </c>
      <c r="H13003" s="73">
        <f t="shared" si="609"/>
        <v>2.4712683950895334E-2</v>
      </c>
      <c r="I13003" t="str">
        <f t="shared" si="610"/>
        <v/>
      </c>
      <c r="J13003" t="str">
        <f t="shared" si="611"/>
        <v/>
      </c>
    </row>
    <row r="13004" spans="1:10" x14ac:dyDescent="0.25">
      <c r="A13004" t="s">
        <v>796</v>
      </c>
      <c r="B13004" t="s">
        <v>11278</v>
      </c>
      <c r="C13004" s="27">
        <v>19067.045454545401</v>
      </c>
      <c r="D13004">
        <v>3000</v>
      </c>
      <c r="E13004">
        <v>5.7954545454545398E-2</v>
      </c>
      <c r="F13004">
        <v>1</v>
      </c>
      <c r="G13004">
        <v>1681.96071170505</v>
      </c>
      <c r="H13004" s="73">
        <f t="shared" si="609"/>
        <v>2.4699631644563146E-2</v>
      </c>
      <c r="I13004" t="str">
        <f t="shared" si="610"/>
        <v/>
      </c>
      <c r="J13004" t="str">
        <f t="shared" si="611"/>
        <v/>
      </c>
    </row>
    <row r="13005" spans="1:10" x14ac:dyDescent="0.25">
      <c r="A13005" t="s">
        <v>796</v>
      </c>
      <c r="B13005" t="s">
        <v>11160</v>
      </c>
      <c r="C13005" s="27">
        <v>32089.962121212098</v>
      </c>
      <c r="D13005">
        <v>3000</v>
      </c>
      <c r="E13005">
        <v>9.7537878787878701E-2</v>
      </c>
      <c r="F13005">
        <v>2</v>
      </c>
      <c r="G13005">
        <v>2825.5635408111698</v>
      </c>
      <c r="H13005" s="73">
        <f t="shared" si="609"/>
        <v>2.4654369750849801E-2</v>
      </c>
      <c r="I13005" t="str">
        <f t="shared" si="610"/>
        <v/>
      </c>
      <c r="J13005" t="str">
        <f t="shared" si="611"/>
        <v/>
      </c>
    </row>
    <row r="13006" spans="1:10" x14ac:dyDescent="0.25">
      <c r="A13006" t="s">
        <v>796</v>
      </c>
      <c r="B13006" t="s">
        <v>9120</v>
      </c>
      <c r="C13006" s="27">
        <v>13160</v>
      </c>
      <c r="D13006">
        <v>3000</v>
      </c>
      <c r="E13006">
        <v>2.3295454545454501E-2</v>
      </c>
      <c r="F13006">
        <v>2</v>
      </c>
      <c r="G13006">
        <v>1158.55557311691</v>
      </c>
      <c r="H13006" s="73">
        <f t="shared" si="609"/>
        <v>2.4650118576955531E-2</v>
      </c>
      <c r="I13006" t="str">
        <f t="shared" si="610"/>
        <v/>
      </c>
      <c r="J13006" t="str">
        <f t="shared" si="611"/>
        <v/>
      </c>
    </row>
    <row r="13007" spans="1:10" x14ac:dyDescent="0.25">
      <c r="A13007" t="s">
        <v>796</v>
      </c>
      <c r="B13007" t="s">
        <v>4353</v>
      </c>
      <c r="C13007" s="27">
        <v>13160</v>
      </c>
      <c r="D13007">
        <v>3000</v>
      </c>
      <c r="E13007">
        <v>3.2575757575757501E-2</v>
      </c>
      <c r="F13007">
        <v>7</v>
      </c>
      <c r="G13007">
        <v>1157.39258518614</v>
      </c>
      <c r="H13007" s="73">
        <f t="shared" si="609"/>
        <v>2.4625374152896597E-2</v>
      </c>
      <c r="I13007" t="str">
        <f t="shared" si="610"/>
        <v/>
      </c>
      <c r="J13007" t="str">
        <f t="shared" si="611"/>
        <v/>
      </c>
    </row>
    <row r="13008" spans="1:10" x14ac:dyDescent="0.25">
      <c r="A13008" t="s">
        <v>796</v>
      </c>
      <c r="B13008" t="s">
        <v>8795</v>
      </c>
      <c r="C13008" s="27">
        <v>26045.833333333299</v>
      </c>
      <c r="D13008">
        <v>3000</v>
      </c>
      <c r="E13008">
        <v>7.9166666666666594E-2</v>
      </c>
      <c r="F13008">
        <v>3</v>
      </c>
      <c r="G13008">
        <v>2289.9539605433501</v>
      </c>
      <c r="H13008" s="73">
        <f t="shared" si="609"/>
        <v>2.4617646160376448E-2</v>
      </c>
      <c r="I13008" t="str">
        <f t="shared" si="610"/>
        <v/>
      </c>
      <c r="J13008" t="str">
        <f t="shared" si="611"/>
        <v/>
      </c>
    </row>
    <row r="13009" spans="1:10" x14ac:dyDescent="0.25">
      <c r="A13009" t="s">
        <v>796</v>
      </c>
      <c r="B13009" t="s">
        <v>3827</v>
      </c>
      <c r="C13009" s="27">
        <v>13160</v>
      </c>
      <c r="D13009">
        <v>3000</v>
      </c>
      <c r="E13009">
        <v>3.1439393939393899E-2</v>
      </c>
      <c r="F13009">
        <v>3</v>
      </c>
      <c r="G13009">
        <v>1156.36895994719</v>
      </c>
      <c r="H13009" s="73">
        <f t="shared" si="609"/>
        <v>2.4603594892493405E-2</v>
      </c>
      <c r="I13009" t="str">
        <f t="shared" si="610"/>
        <v/>
      </c>
      <c r="J13009" t="str">
        <f t="shared" si="611"/>
        <v/>
      </c>
    </row>
    <row r="13010" spans="1:10" x14ac:dyDescent="0.25">
      <c r="A13010" t="s">
        <v>796</v>
      </c>
      <c r="B13010" t="s">
        <v>9784</v>
      </c>
      <c r="C13010" s="27">
        <v>46047.5378787878</v>
      </c>
      <c r="D13010">
        <v>3000</v>
      </c>
      <c r="E13010">
        <v>0.13996212121212101</v>
      </c>
      <c r="F13010">
        <v>33</v>
      </c>
      <c r="G13010">
        <v>4043.6523720906598</v>
      </c>
      <c r="H13010" s="73">
        <f t="shared" si="609"/>
        <v>2.4588126018067851E-2</v>
      </c>
      <c r="I13010" t="str">
        <f t="shared" si="610"/>
        <v/>
      </c>
      <c r="J13010" t="str">
        <f t="shared" si="611"/>
        <v/>
      </c>
    </row>
    <row r="13011" spans="1:10" x14ac:dyDescent="0.25">
      <c r="A13011" t="s">
        <v>796</v>
      </c>
      <c r="B13011" t="s">
        <v>5723</v>
      </c>
      <c r="C13011" s="27">
        <v>56453.409090909001</v>
      </c>
      <c r="D13011">
        <v>3000</v>
      </c>
      <c r="E13011">
        <v>0.17159090909090899</v>
      </c>
      <c r="F13011">
        <v>1</v>
      </c>
      <c r="G13011">
        <v>4952.7083561791696</v>
      </c>
      <c r="H13011" s="73">
        <f t="shared" si="609"/>
        <v>2.4564651844090027E-2</v>
      </c>
      <c r="I13011" t="str">
        <f t="shared" si="610"/>
        <v/>
      </c>
      <c r="J13011" t="str">
        <f t="shared" si="611"/>
        <v/>
      </c>
    </row>
    <row r="13012" spans="1:10" x14ac:dyDescent="0.25">
      <c r="A13012" t="s">
        <v>796</v>
      </c>
      <c r="B13012" t="s">
        <v>5158</v>
      </c>
      <c r="C13012" s="27">
        <v>18693.181818181802</v>
      </c>
      <c r="D13012">
        <v>3000</v>
      </c>
      <c r="E13012">
        <v>5.6818181818181802E-2</v>
      </c>
      <c r="F13012">
        <v>2</v>
      </c>
      <c r="G13012">
        <v>1637.42077948216</v>
      </c>
      <c r="H13012" s="73">
        <f t="shared" si="609"/>
        <v>2.452647295224343E-2</v>
      </c>
      <c r="I13012" t="str">
        <f t="shared" si="610"/>
        <v/>
      </c>
      <c r="J13012" t="str">
        <f t="shared" si="611"/>
        <v/>
      </c>
    </row>
    <row r="13013" spans="1:10" x14ac:dyDescent="0.25">
      <c r="A13013" t="s">
        <v>796</v>
      </c>
      <c r="B13013" t="s">
        <v>4182</v>
      </c>
      <c r="C13013" s="27">
        <v>20687.121212121201</v>
      </c>
      <c r="D13013">
        <v>3000</v>
      </c>
      <c r="E13013">
        <v>6.2878787878787798E-2</v>
      </c>
      <c r="G13013">
        <v>1810.6650945635799</v>
      </c>
      <c r="H13013" s="73">
        <f t="shared" si="609"/>
        <v>2.4507335809525018E-2</v>
      </c>
      <c r="I13013" t="str">
        <f t="shared" si="610"/>
        <v/>
      </c>
      <c r="J13013" t="str">
        <f t="shared" si="611"/>
        <v/>
      </c>
    </row>
    <row r="13014" spans="1:10" x14ac:dyDescent="0.25">
      <c r="A13014" t="s">
        <v>796</v>
      </c>
      <c r="B13014" t="s">
        <v>10145</v>
      </c>
      <c r="C13014" s="27">
        <v>13160</v>
      </c>
      <c r="D13014">
        <v>3000</v>
      </c>
      <c r="E13014">
        <v>3.5037878787878701E-2</v>
      </c>
      <c r="F13014">
        <v>6</v>
      </c>
      <c r="G13014">
        <v>1151.6513271271299</v>
      </c>
      <c r="H13014" s="73">
        <f t="shared" si="609"/>
        <v>2.4503219726109148E-2</v>
      </c>
      <c r="I13014" t="str">
        <f t="shared" si="610"/>
        <v/>
      </c>
      <c r="J13014" t="str">
        <f t="shared" si="611"/>
        <v/>
      </c>
    </row>
    <row r="13015" spans="1:10" x14ac:dyDescent="0.25">
      <c r="A13015" t="s">
        <v>796</v>
      </c>
      <c r="B13015" t="s">
        <v>8262</v>
      </c>
      <c r="C13015" s="27">
        <v>23117.234848484801</v>
      </c>
      <c r="D13015">
        <v>3000</v>
      </c>
      <c r="E13015">
        <v>7.0265151515151503E-2</v>
      </c>
      <c r="F13015">
        <v>1</v>
      </c>
      <c r="G13015">
        <v>2017.1878600125401</v>
      </c>
      <c r="H13015" s="73">
        <f t="shared" si="609"/>
        <v>2.4432532891819042E-2</v>
      </c>
      <c r="I13015" t="str">
        <f t="shared" si="610"/>
        <v/>
      </c>
      <c r="J13015" t="str">
        <f t="shared" si="611"/>
        <v/>
      </c>
    </row>
    <row r="13016" spans="1:10" x14ac:dyDescent="0.25">
      <c r="A13016" t="s">
        <v>796</v>
      </c>
      <c r="B13016" t="s">
        <v>9286</v>
      </c>
      <c r="C13016" s="27">
        <v>13160</v>
      </c>
      <c r="D13016">
        <v>3000</v>
      </c>
      <c r="E13016">
        <v>1.8749999999999999E-2</v>
      </c>
      <c r="F13016">
        <v>52</v>
      </c>
      <c r="G13016">
        <v>1146.37845467949</v>
      </c>
      <c r="H13016" s="73">
        <f t="shared" si="609"/>
        <v>2.4391030950627446E-2</v>
      </c>
      <c r="I13016" t="str">
        <f t="shared" si="610"/>
        <v/>
      </c>
      <c r="J13016" t="str">
        <f t="shared" si="611"/>
        <v/>
      </c>
    </row>
    <row r="13017" spans="1:10" x14ac:dyDescent="0.25">
      <c r="A13017" t="s">
        <v>796</v>
      </c>
      <c r="B13017" t="s">
        <v>3934</v>
      </c>
      <c r="C13017" s="27">
        <v>15203.7878787878</v>
      </c>
      <c r="D13017">
        <v>3000</v>
      </c>
      <c r="E13017">
        <v>4.6212121212121197E-2</v>
      </c>
      <c r="F13017">
        <v>3</v>
      </c>
      <c r="G13017">
        <v>1317.8419788856099</v>
      </c>
      <c r="H13017" s="73">
        <f t="shared" si="609"/>
        <v>2.4269988310136159E-2</v>
      </c>
      <c r="I13017" t="str">
        <f t="shared" si="610"/>
        <v/>
      </c>
      <c r="J13017" t="str">
        <f t="shared" si="611"/>
        <v/>
      </c>
    </row>
    <row r="13018" spans="1:10" x14ac:dyDescent="0.25">
      <c r="A13018" t="s">
        <v>796</v>
      </c>
      <c r="B13018" t="s">
        <v>4385</v>
      </c>
      <c r="C13018" s="27">
        <v>25360.416666666599</v>
      </c>
      <c r="D13018">
        <v>3000</v>
      </c>
      <c r="E13018">
        <v>7.7083333333333295E-2</v>
      </c>
      <c r="F13018">
        <v>1</v>
      </c>
      <c r="G13018">
        <v>2194.4733779112498</v>
      </c>
      <c r="H13018" s="73">
        <f t="shared" si="609"/>
        <v>2.4228803252384145E-2</v>
      </c>
      <c r="I13018" t="str">
        <f t="shared" si="610"/>
        <v/>
      </c>
      <c r="J13018" t="str">
        <f t="shared" si="611"/>
        <v/>
      </c>
    </row>
    <row r="13019" spans="1:10" x14ac:dyDescent="0.25">
      <c r="A13019" t="s">
        <v>796</v>
      </c>
      <c r="B13019" t="s">
        <v>7150</v>
      </c>
      <c r="C13019" s="27">
        <v>13160</v>
      </c>
      <c r="D13019">
        <v>3000</v>
      </c>
      <c r="E13019">
        <v>2.3295454545454501E-2</v>
      </c>
      <c r="F13019">
        <v>12</v>
      </c>
      <c r="G13019">
        <v>1135.6829897642101</v>
      </c>
      <c r="H13019" s="73">
        <f t="shared" si="609"/>
        <v>2.416346786732362E-2</v>
      </c>
      <c r="I13019" t="str">
        <f t="shared" si="610"/>
        <v/>
      </c>
      <c r="J13019" t="str">
        <f t="shared" si="611"/>
        <v/>
      </c>
    </row>
    <row r="13020" spans="1:10" x14ac:dyDescent="0.25">
      <c r="A13020" t="s">
        <v>796</v>
      </c>
      <c r="B13020" t="s">
        <v>12842</v>
      </c>
      <c r="C13020" s="27">
        <v>13160</v>
      </c>
      <c r="D13020">
        <v>3000</v>
      </c>
      <c r="E13020">
        <v>3.37121212121212E-2</v>
      </c>
      <c r="F13020">
        <v>2</v>
      </c>
      <c r="G13020">
        <v>1135.3125195054799</v>
      </c>
      <c r="H13020" s="73">
        <f t="shared" si="609"/>
        <v>2.4155585521393189E-2</v>
      </c>
      <c r="I13020" t="str">
        <f t="shared" si="610"/>
        <v/>
      </c>
      <c r="J13020" t="str">
        <f t="shared" si="611"/>
        <v/>
      </c>
    </row>
    <row r="13021" spans="1:10" x14ac:dyDescent="0.25">
      <c r="A13021" t="s">
        <v>796</v>
      </c>
      <c r="B13021" t="s">
        <v>9842</v>
      </c>
      <c r="C13021" s="27">
        <v>54833.333333333299</v>
      </c>
      <c r="D13021">
        <v>3000</v>
      </c>
      <c r="E13021">
        <v>0.16666666666666599</v>
      </c>
      <c r="G13021">
        <v>4726.4876901818498</v>
      </c>
      <c r="H13021" s="73">
        <f t="shared" si="609"/>
        <v>2.41352562902903E-2</v>
      </c>
      <c r="I13021" t="str">
        <f t="shared" si="610"/>
        <v/>
      </c>
      <c r="J13021" t="str">
        <f t="shared" si="611"/>
        <v/>
      </c>
    </row>
    <row r="13022" spans="1:10" x14ac:dyDescent="0.25">
      <c r="A13022" t="s">
        <v>796</v>
      </c>
      <c r="B13022" t="s">
        <v>9590</v>
      </c>
      <c r="C13022" s="27">
        <v>48602.272727272699</v>
      </c>
      <c r="D13022">
        <v>3000</v>
      </c>
      <c r="E13022">
        <v>0.14772727272727201</v>
      </c>
      <c r="F13022">
        <v>1</v>
      </c>
      <c r="G13022">
        <v>4186.7705348757099</v>
      </c>
      <c r="H13022" s="73">
        <f t="shared" si="609"/>
        <v>2.4120183768842167E-2</v>
      </c>
      <c r="I13022" t="str">
        <f t="shared" si="610"/>
        <v/>
      </c>
      <c r="J13022" t="str">
        <f t="shared" si="611"/>
        <v/>
      </c>
    </row>
    <row r="13023" spans="1:10" x14ac:dyDescent="0.25">
      <c r="A13023" t="s">
        <v>796</v>
      </c>
      <c r="B13023" t="s">
        <v>8764</v>
      </c>
      <c r="C13023" s="27">
        <v>25235.795454545401</v>
      </c>
      <c r="D13023">
        <v>3000</v>
      </c>
      <c r="E13023">
        <v>7.67045454545454E-2</v>
      </c>
      <c r="F13023">
        <v>1</v>
      </c>
      <c r="G13023">
        <v>2173.66386757392</v>
      </c>
      <c r="H13023" s="73">
        <f t="shared" si="609"/>
        <v>2.4117562849047151E-2</v>
      </c>
      <c r="I13023" t="str">
        <f t="shared" si="610"/>
        <v/>
      </c>
      <c r="J13023" t="str">
        <f t="shared" si="611"/>
        <v/>
      </c>
    </row>
    <row r="13024" spans="1:10" x14ac:dyDescent="0.25">
      <c r="A13024" t="s">
        <v>796</v>
      </c>
      <c r="B13024" t="s">
        <v>12819</v>
      </c>
      <c r="C13024" s="27">
        <v>14892.234848484801</v>
      </c>
      <c r="D13024">
        <v>3000</v>
      </c>
      <c r="E13024">
        <v>4.5265151515151501E-2</v>
      </c>
      <c r="F13024">
        <v>1</v>
      </c>
      <c r="G13024">
        <v>1280.78037149026</v>
      </c>
      <c r="H13024" s="73">
        <f t="shared" si="609"/>
        <v>2.4080905765044389E-2</v>
      </c>
      <c r="I13024" t="str">
        <f t="shared" si="610"/>
        <v/>
      </c>
      <c r="J13024" t="str">
        <f t="shared" si="611"/>
        <v/>
      </c>
    </row>
    <row r="13025" spans="1:10" x14ac:dyDescent="0.25">
      <c r="A13025" t="s">
        <v>796</v>
      </c>
      <c r="B13025" t="s">
        <v>8679</v>
      </c>
      <c r="C13025" s="27">
        <v>13160</v>
      </c>
      <c r="D13025">
        <v>3000</v>
      </c>
      <c r="E13025">
        <v>3.44696969696969E-2</v>
      </c>
      <c r="F13025">
        <v>2</v>
      </c>
      <c r="G13025">
        <v>1130.9453208514101</v>
      </c>
      <c r="H13025" s="73">
        <f t="shared" si="609"/>
        <v>2.4062666401093832E-2</v>
      </c>
      <c r="I13025" t="str">
        <f t="shared" si="610"/>
        <v/>
      </c>
      <c r="J13025" t="str">
        <f t="shared" si="611"/>
        <v/>
      </c>
    </row>
    <row r="13026" spans="1:10" x14ac:dyDescent="0.25">
      <c r="A13026" t="s">
        <v>796</v>
      </c>
      <c r="B13026" t="s">
        <v>5629</v>
      </c>
      <c r="C13026" s="27">
        <v>27852.840909090901</v>
      </c>
      <c r="D13026">
        <v>3000</v>
      </c>
      <c r="E13026">
        <v>8.4659090909090906E-2</v>
      </c>
      <c r="F13026">
        <v>2</v>
      </c>
      <c r="G13026">
        <v>2391.8704507419002</v>
      </c>
      <c r="H13026" s="73">
        <f t="shared" si="609"/>
        <v>2.4045077785553308E-2</v>
      </c>
      <c r="I13026" t="str">
        <f t="shared" si="610"/>
        <v/>
      </c>
      <c r="J13026" t="str">
        <f t="shared" si="611"/>
        <v/>
      </c>
    </row>
    <row r="13027" spans="1:10" x14ac:dyDescent="0.25">
      <c r="A13027" t="s">
        <v>796</v>
      </c>
      <c r="B13027" t="s">
        <v>6305</v>
      </c>
      <c r="C13027" s="27">
        <v>59132.765151515101</v>
      </c>
      <c r="D13027">
        <v>3000</v>
      </c>
      <c r="E13027">
        <v>0.179734848484848</v>
      </c>
      <c r="F13027">
        <v>9</v>
      </c>
      <c r="G13027">
        <v>5077.7315949133799</v>
      </c>
      <c r="H13027" s="73">
        <f t="shared" si="609"/>
        <v>2.4043604978268508E-2</v>
      </c>
      <c r="I13027" t="str">
        <f t="shared" si="610"/>
        <v/>
      </c>
      <c r="J13027" t="str">
        <f t="shared" si="611"/>
        <v/>
      </c>
    </row>
    <row r="13028" spans="1:10" x14ac:dyDescent="0.25">
      <c r="A13028" t="s">
        <v>796</v>
      </c>
      <c r="B13028" t="s">
        <v>10760</v>
      </c>
      <c r="C13028" s="27">
        <v>20998.6742424242</v>
      </c>
      <c r="D13028">
        <v>3000</v>
      </c>
      <c r="E13028">
        <v>6.3825757575757494E-2</v>
      </c>
      <c r="F13028">
        <v>10</v>
      </c>
      <c r="G13028">
        <v>1802.14341444924</v>
      </c>
      <c r="H13028" s="73">
        <f t="shared" si="609"/>
        <v>2.403009591083274E-2</v>
      </c>
      <c r="I13028" t="str">
        <f t="shared" si="610"/>
        <v/>
      </c>
      <c r="J13028" t="str">
        <f t="shared" si="611"/>
        <v/>
      </c>
    </row>
    <row r="13029" spans="1:10" x14ac:dyDescent="0.25">
      <c r="A13029" t="s">
        <v>796</v>
      </c>
      <c r="B13029" t="s">
        <v>5351</v>
      </c>
      <c r="C13029" s="27">
        <v>29535.227272727199</v>
      </c>
      <c r="D13029">
        <v>3000</v>
      </c>
      <c r="E13029">
        <v>8.9772727272727199E-2</v>
      </c>
      <c r="F13029">
        <v>1</v>
      </c>
      <c r="G13029">
        <v>2534.39372913855</v>
      </c>
      <c r="H13029" s="73">
        <f t="shared" si="609"/>
        <v>2.4026571307750356E-2</v>
      </c>
      <c r="I13029" t="str">
        <f t="shared" si="610"/>
        <v/>
      </c>
      <c r="J13029" t="str">
        <f t="shared" si="611"/>
        <v/>
      </c>
    </row>
    <row r="13030" spans="1:10" x14ac:dyDescent="0.25">
      <c r="A13030" t="s">
        <v>796</v>
      </c>
      <c r="B13030" t="s">
        <v>9436</v>
      </c>
      <c r="C13030" s="27">
        <v>25485.0378787878</v>
      </c>
      <c r="D13030">
        <v>3000</v>
      </c>
      <c r="E13030">
        <v>7.7462121212121204E-2</v>
      </c>
      <c r="F13030">
        <v>1</v>
      </c>
      <c r="G13030">
        <v>2185.3299114576698</v>
      </c>
      <c r="H13030" s="73">
        <f t="shared" si="609"/>
        <v>2.4009867205943947E-2</v>
      </c>
      <c r="I13030" t="str">
        <f t="shared" si="610"/>
        <v/>
      </c>
      <c r="J13030" t="str">
        <f t="shared" si="611"/>
        <v/>
      </c>
    </row>
    <row r="13031" spans="1:10" x14ac:dyDescent="0.25">
      <c r="A13031" t="s">
        <v>796</v>
      </c>
      <c r="B13031" t="s">
        <v>9143</v>
      </c>
      <c r="C13031" s="27">
        <v>100507.007575757</v>
      </c>
      <c r="D13031">
        <v>3000</v>
      </c>
      <c r="E13031">
        <v>0.30549242424242401</v>
      </c>
      <c r="F13031">
        <v>1</v>
      </c>
      <c r="G13031">
        <v>8602.0066465999698</v>
      </c>
      <c r="H13031" s="73">
        <f t="shared" si="609"/>
        <v>2.3964118713140851E-2</v>
      </c>
      <c r="I13031" t="str">
        <f t="shared" si="610"/>
        <v/>
      </c>
      <c r="J13031" t="str">
        <f t="shared" si="611"/>
        <v/>
      </c>
    </row>
    <row r="13032" spans="1:10" x14ac:dyDescent="0.25">
      <c r="A13032" t="s">
        <v>796</v>
      </c>
      <c r="B13032" t="s">
        <v>12213</v>
      </c>
      <c r="C13032" s="27">
        <v>19378.5984848484</v>
      </c>
      <c r="D13032">
        <v>3000</v>
      </c>
      <c r="E13032">
        <v>5.8901515151515101E-2</v>
      </c>
      <c r="F13032">
        <v>1</v>
      </c>
      <c r="G13032">
        <v>1650.49973295521</v>
      </c>
      <c r="H13032" s="73">
        <f t="shared" si="609"/>
        <v>2.3847953998778194E-2</v>
      </c>
      <c r="I13032" t="str">
        <f t="shared" si="610"/>
        <v/>
      </c>
      <c r="J13032" t="str">
        <f t="shared" si="611"/>
        <v/>
      </c>
    </row>
    <row r="13033" spans="1:10" x14ac:dyDescent="0.25">
      <c r="A13033" t="s">
        <v>796</v>
      </c>
      <c r="B13033" t="s">
        <v>7601</v>
      </c>
      <c r="C13033" s="27">
        <v>13160</v>
      </c>
      <c r="D13033">
        <v>3000</v>
      </c>
      <c r="E13033">
        <v>3.69318181818181E-2</v>
      </c>
      <c r="F13033">
        <v>2</v>
      </c>
      <c r="G13033">
        <v>1120.25757459379</v>
      </c>
      <c r="H13033" s="73">
        <f t="shared" si="609"/>
        <v>2.3835267544548722E-2</v>
      </c>
      <c r="I13033" t="str">
        <f t="shared" si="610"/>
        <v/>
      </c>
      <c r="J13033" t="str">
        <f t="shared" si="611"/>
        <v/>
      </c>
    </row>
    <row r="13034" spans="1:10" x14ac:dyDescent="0.25">
      <c r="A13034" t="s">
        <v>796</v>
      </c>
      <c r="B13034" t="s">
        <v>10148</v>
      </c>
      <c r="C13034" s="27">
        <v>149670.07575757499</v>
      </c>
      <c r="D13034">
        <v>3000</v>
      </c>
      <c r="E13034">
        <v>0.45492424242424201</v>
      </c>
      <c r="F13034">
        <v>3</v>
      </c>
      <c r="G13034">
        <v>12728.7115853835</v>
      </c>
      <c r="H13034" s="73">
        <f t="shared" si="609"/>
        <v>2.3812637401748583E-2</v>
      </c>
      <c r="I13034" t="str">
        <f t="shared" si="610"/>
        <v/>
      </c>
      <c r="J13034" t="str">
        <f t="shared" si="611"/>
        <v/>
      </c>
    </row>
    <row r="13035" spans="1:10" x14ac:dyDescent="0.25">
      <c r="A13035" t="s">
        <v>796</v>
      </c>
      <c r="B13035" t="s">
        <v>6387</v>
      </c>
      <c r="C13035" s="27">
        <v>38134.090909090897</v>
      </c>
      <c r="D13035">
        <v>3000</v>
      </c>
      <c r="E13035">
        <v>0.11590909090909</v>
      </c>
      <c r="F13035">
        <v>2</v>
      </c>
      <c r="G13035">
        <v>3241.97489100025</v>
      </c>
      <c r="H13035" s="73">
        <f t="shared" si="609"/>
        <v>2.3804237831290952E-2</v>
      </c>
      <c r="I13035" t="str">
        <f t="shared" si="610"/>
        <v/>
      </c>
      <c r="J13035" t="str">
        <f t="shared" si="611"/>
        <v/>
      </c>
    </row>
    <row r="13036" spans="1:10" x14ac:dyDescent="0.25">
      <c r="A13036" t="s">
        <v>796</v>
      </c>
      <c r="B13036" t="s">
        <v>5559</v>
      </c>
      <c r="C13036" s="27">
        <v>24986.553030302999</v>
      </c>
      <c r="D13036">
        <v>3000</v>
      </c>
      <c r="E13036">
        <v>7.5946969696969693E-2</v>
      </c>
      <c r="F13036">
        <v>1</v>
      </c>
      <c r="G13036">
        <v>2122.3589798265898</v>
      </c>
      <c r="H13036" s="73">
        <f t="shared" si="609"/>
        <v>2.3783213059870335E-2</v>
      </c>
      <c r="I13036" t="str">
        <f t="shared" si="610"/>
        <v/>
      </c>
      <c r="J13036" t="str">
        <f t="shared" si="611"/>
        <v/>
      </c>
    </row>
    <row r="13037" spans="1:10" x14ac:dyDescent="0.25">
      <c r="A13037" t="s">
        <v>796</v>
      </c>
      <c r="B13037" t="s">
        <v>12886</v>
      </c>
      <c r="C13037" s="27">
        <v>13160</v>
      </c>
      <c r="D13037">
        <v>3000</v>
      </c>
      <c r="E13037">
        <v>1.51515151515151E-2</v>
      </c>
      <c r="F13037">
        <v>4</v>
      </c>
      <c r="G13037">
        <v>1115.9676317087201</v>
      </c>
      <c r="H13037" s="73">
        <f t="shared" si="609"/>
        <v>2.3743992164015321E-2</v>
      </c>
      <c r="I13037" t="str">
        <f t="shared" si="610"/>
        <v/>
      </c>
      <c r="J13037" t="str">
        <f t="shared" si="611"/>
        <v/>
      </c>
    </row>
    <row r="13038" spans="1:10" x14ac:dyDescent="0.25">
      <c r="A13038" t="s">
        <v>796</v>
      </c>
      <c r="B13038" t="s">
        <v>9250</v>
      </c>
      <c r="C13038" s="27">
        <v>55394.128787878799</v>
      </c>
      <c r="D13038">
        <v>3000</v>
      </c>
      <c r="E13038">
        <v>0.168371212121212</v>
      </c>
      <c r="F13038">
        <v>2</v>
      </c>
      <c r="G13038">
        <v>4695.8397763425701</v>
      </c>
      <c r="H13038" s="73">
        <f t="shared" si="609"/>
        <v>2.3736001741463109E-2</v>
      </c>
      <c r="I13038" t="str">
        <f t="shared" si="610"/>
        <v/>
      </c>
      <c r="J13038" t="str">
        <f t="shared" si="611"/>
        <v/>
      </c>
    </row>
    <row r="13039" spans="1:10" x14ac:dyDescent="0.25">
      <c r="A13039" t="s">
        <v>796</v>
      </c>
      <c r="B13039" t="s">
        <v>7575</v>
      </c>
      <c r="C13039" s="27">
        <v>14580.6818181818</v>
      </c>
      <c r="D13039">
        <v>3000</v>
      </c>
      <c r="E13039">
        <v>4.4318181818181798E-2</v>
      </c>
      <c r="F13039">
        <v>6</v>
      </c>
      <c r="G13039">
        <v>1235.87905038333</v>
      </c>
      <c r="H13039" s="73">
        <f t="shared" si="609"/>
        <v>2.3733192893340558E-2</v>
      </c>
      <c r="I13039" t="str">
        <f t="shared" si="610"/>
        <v/>
      </c>
      <c r="J13039" t="str">
        <f t="shared" si="611"/>
        <v/>
      </c>
    </row>
    <row r="13040" spans="1:10" x14ac:dyDescent="0.25">
      <c r="A13040" t="s">
        <v>796</v>
      </c>
      <c r="B13040" t="s">
        <v>9136</v>
      </c>
      <c r="C13040" s="27">
        <v>14642.9924242424</v>
      </c>
      <c r="D13040">
        <v>3000</v>
      </c>
      <c r="E13040">
        <v>4.4507575757575697E-2</v>
      </c>
      <c r="F13040">
        <v>1</v>
      </c>
      <c r="G13040">
        <v>1239.5082086024399</v>
      </c>
      <c r="H13040" s="73">
        <f t="shared" si="609"/>
        <v>2.3701596528459518E-2</v>
      </c>
      <c r="I13040" t="str">
        <f t="shared" si="610"/>
        <v/>
      </c>
      <c r="J13040" t="str">
        <f t="shared" si="611"/>
        <v/>
      </c>
    </row>
    <row r="13041" spans="1:10" x14ac:dyDescent="0.25">
      <c r="A13041" t="s">
        <v>796</v>
      </c>
      <c r="B13041" t="s">
        <v>5615</v>
      </c>
      <c r="C13041" s="27">
        <v>13895.265151515099</v>
      </c>
      <c r="D13041">
        <v>3000</v>
      </c>
      <c r="E13041">
        <v>4.2234848484848403E-2</v>
      </c>
      <c r="F13041">
        <v>1</v>
      </c>
      <c r="G13041">
        <v>1175.9998613057301</v>
      </c>
      <c r="H13041" s="73">
        <f t="shared" si="609"/>
        <v>2.3697277999023998E-2</v>
      </c>
      <c r="I13041" t="str">
        <f t="shared" si="610"/>
        <v/>
      </c>
      <c r="J13041" t="str">
        <f t="shared" si="611"/>
        <v/>
      </c>
    </row>
    <row r="13042" spans="1:10" x14ac:dyDescent="0.25">
      <c r="A13042" t="s">
        <v>796</v>
      </c>
      <c r="B13042" t="s">
        <v>10567</v>
      </c>
      <c r="C13042" s="27">
        <v>37137.121212121201</v>
      </c>
      <c r="D13042">
        <v>3000</v>
      </c>
      <c r="E13042">
        <v>0.112878787878787</v>
      </c>
      <c r="F13042">
        <v>3</v>
      </c>
      <c r="G13042">
        <v>3141.6830982824199</v>
      </c>
      <c r="H13042" s="73">
        <f t="shared" si="609"/>
        <v>2.3687115177682686E-2</v>
      </c>
      <c r="I13042" t="str">
        <f t="shared" si="610"/>
        <v/>
      </c>
      <c r="J13042" t="str">
        <f t="shared" si="611"/>
        <v/>
      </c>
    </row>
    <row r="13043" spans="1:10" x14ac:dyDescent="0.25">
      <c r="A13043" t="s">
        <v>796</v>
      </c>
      <c r="B13043" t="s">
        <v>8427</v>
      </c>
      <c r="C13043" s="27">
        <v>20811.742424242399</v>
      </c>
      <c r="D13043">
        <v>3000</v>
      </c>
      <c r="E13043">
        <v>6.3257575757575693E-2</v>
      </c>
      <c r="F13043">
        <v>2</v>
      </c>
      <c r="G13043">
        <v>1759.21003704546</v>
      </c>
      <c r="H13043" s="73">
        <f t="shared" si="609"/>
        <v>2.3668311875653058E-2</v>
      </c>
      <c r="I13043" t="str">
        <f t="shared" si="610"/>
        <v/>
      </c>
      <c r="J13043" t="str">
        <f t="shared" si="611"/>
        <v/>
      </c>
    </row>
    <row r="13044" spans="1:10" x14ac:dyDescent="0.25">
      <c r="A13044" t="s">
        <v>796</v>
      </c>
      <c r="B13044" t="s">
        <v>9091</v>
      </c>
      <c r="C13044" s="27">
        <v>13160</v>
      </c>
      <c r="D13044">
        <v>3000</v>
      </c>
      <c r="E13044">
        <v>1.7045454545454499E-2</v>
      </c>
      <c r="F13044">
        <v>1</v>
      </c>
      <c r="G13044">
        <v>1112.0664596050401</v>
      </c>
      <c r="H13044" s="73">
        <f t="shared" si="609"/>
        <v>2.3660988502234897E-2</v>
      </c>
      <c r="I13044" t="str">
        <f t="shared" si="610"/>
        <v/>
      </c>
      <c r="J13044" t="str">
        <f t="shared" si="611"/>
        <v/>
      </c>
    </row>
    <row r="13045" spans="1:10" x14ac:dyDescent="0.25">
      <c r="A13045" t="s">
        <v>796</v>
      </c>
      <c r="B13045" t="s">
        <v>12858</v>
      </c>
      <c r="C13045" s="27">
        <v>13160</v>
      </c>
      <c r="D13045">
        <v>3000</v>
      </c>
      <c r="E13045">
        <v>8.1439393939393891E-3</v>
      </c>
      <c r="F13045">
        <v>1</v>
      </c>
      <c r="G13045">
        <v>1110.06836406803</v>
      </c>
      <c r="H13045" s="73">
        <f t="shared" si="609"/>
        <v>2.3618475831234678E-2</v>
      </c>
      <c r="I13045" t="str">
        <f t="shared" si="610"/>
        <v/>
      </c>
      <c r="J13045" t="str">
        <f t="shared" si="611"/>
        <v/>
      </c>
    </row>
    <row r="13046" spans="1:10" x14ac:dyDescent="0.25">
      <c r="A13046" t="s">
        <v>796</v>
      </c>
      <c r="B13046" t="s">
        <v>13126</v>
      </c>
      <c r="C13046" s="27">
        <v>25921.212121212098</v>
      </c>
      <c r="D13046">
        <v>3000</v>
      </c>
      <c r="E13046">
        <v>7.8787878787878698E-2</v>
      </c>
      <c r="G13046">
        <v>2185.6094231076399</v>
      </c>
      <c r="H13046" s="73">
        <f t="shared" si="609"/>
        <v>2.3608874292161106E-2</v>
      </c>
      <c r="I13046" t="str">
        <f t="shared" si="610"/>
        <v/>
      </c>
      <c r="J13046" t="str">
        <f t="shared" si="611"/>
        <v/>
      </c>
    </row>
    <row r="13047" spans="1:10" x14ac:dyDescent="0.25">
      <c r="A13047" t="s">
        <v>796</v>
      </c>
      <c r="B13047" t="s">
        <v>8794</v>
      </c>
      <c r="C13047" s="27">
        <v>26793.560606060601</v>
      </c>
      <c r="D13047">
        <v>3000</v>
      </c>
      <c r="E13047">
        <v>8.1439393939393895E-2</v>
      </c>
      <c r="F13047">
        <v>1</v>
      </c>
      <c r="G13047">
        <v>2255.0869723492101</v>
      </c>
      <c r="H13047" s="73">
        <f t="shared" si="609"/>
        <v>2.3566272566064004E-2</v>
      </c>
      <c r="I13047" t="str">
        <f t="shared" si="610"/>
        <v/>
      </c>
      <c r="J13047" t="str">
        <f t="shared" si="611"/>
        <v/>
      </c>
    </row>
    <row r="13048" spans="1:10" x14ac:dyDescent="0.25">
      <c r="A13048" t="s">
        <v>796</v>
      </c>
      <c r="B13048" t="s">
        <v>12987</v>
      </c>
      <c r="C13048" s="27">
        <v>26045.833333333299</v>
      </c>
      <c r="D13048">
        <v>3000</v>
      </c>
      <c r="E13048">
        <v>7.9166666666666594E-2</v>
      </c>
      <c r="F13048">
        <v>1</v>
      </c>
      <c r="G13048">
        <v>2191.1242234126198</v>
      </c>
      <c r="H13048" s="73">
        <f t="shared" si="609"/>
        <v>2.3555198818321566E-2</v>
      </c>
      <c r="I13048" t="str">
        <f t="shared" si="610"/>
        <v/>
      </c>
      <c r="J13048" t="str">
        <f t="shared" si="611"/>
        <v/>
      </c>
    </row>
    <row r="13049" spans="1:10" x14ac:dyDescent="0.25">
      <c r="A13049" t="s">
        <v>796</v>
      </c>
      <c r="B13049" t="s">
        <v>10821</v>
      </c>
      <c r="C13049" s="27">
        <v>13160</v>
      </c>
      <c r="D13049">
        <v>3000</v>
      </c>
      <c r="E13049">
        <v>3.2765151515151497E-2</v>
      </c>
      <c r="F13049">
        <v>6</v>
      </c>
      <c r="G13049">
        <v>1106.0885088529701</v>
      </c>
      <c r="H13049" s="73">
        <f t="shared" si="609"/>
        <v>2.3533798060701491E-2</v>
      </c>
      <c r="I13049" t="str">
        <f t="shared" si="610"/>
        <v/>
      </c>
      <c r="J13049" t="str">
        <f t="shared" si="611"/>
        <v/>
      </c>
    </row>
    <row r="13050" spans="1:10" x14ac:dyDescent="0.25">
      <c r="A13050" t="s">
        <v>796</v>
      </c>
      <c r="B13050" t="s">
        <v>5193</v>
      </c>
      <c r="C13050" s="27">
        <v>16574.621212121201</v>
      </c>
      <c r="D13050">
        <v>3000</v>
      </c>
      <c r="E13050">
        <v>5.0378787878787801E-2</v>
      </c>
      <c r="F13050">
        <v>1</v>
      </c>
      <c r="G13050">
        <v>1392.94922517539</v>
      </c>
      <c r="H13050" s="73">
        <f t="shared" si="609"/>
        <v>2.3531505067752572E-2</v>
      </c>
      <c r="I13050" t="str">
        <f t="shared" si="610"/>
        <v/>
      </c>
      <c r="J13050" t="str">
        <f t="shared" si="611"/>
        <v/>
      </c>
    </row>
    <row r="13051" spans="1:10" x14ac:dyDescent="0.25">
      <c r="A13051" t="s">
        <v>796</v>
      </c>
      <c r="B13051" t="s">
        <v>12014</v>
      </c>
      <c r="C13051" s="27">
        <v>13160</v>
      </c>
      <c r="D13051">
        <v>3000</v>
      </c>
      <c r="E13051">
        <v>1.6477272727272702E-2</v>
      </c>
      <c r="F13051">
        <v>2</v>
      </c>
      <c r="G13051">
        <v>1105.36577794089</v>
      </c>
      <c r="H13051" s="73">
        <f t="shared" si="609"/>
        <v>2.3518420807252978E-2</v>
      </c>
      <c r="I13051" t="str">
        <f t="shared" si="610"/>
        <v/>
      </c>
      <c r="J13051" t="str">
        <f t="shared" si="611"/>
        <v/>
      </c>
    </row>
    <row r="13052" spans="1:10" x14ac:dyDescent="0.25">
      <c r="A13052" t="s">
        <v>796</v>
      </c>
      <c r="B13052" t="s">
        <v>11942</v>
      </c>
      <c r="C13052" s="27">
        <v>24550.378787878701</v>
      </c>
      <c r="D13052">
        <v>3000</v>
      </c>
      <c r="E13052">
        <v>7.4621212121212102E-2</v>
      </c>
      <c r="F13052">
        <v>4</v>
      </c>
      <c r="G13052">
        <v>2061.9110832545998</v>
      </c>
      <c r="H13052" s="73">
        <f t="shared" si="609"/>
        <v>2.3516341979877536E-2</v>
      </c>
      <c r="I13052" t="str">
        <f t="shared" si="610"/>
        <v/>
      </c>
      <c r="J13052" t="str">
        <f t="shared" si="611"/>
        <v/>
      </c>
    </row>
    <row r="13053" spans="1:10" x14ac:dyDescent="0.25">
      <c r="A13053" t="s">
        <v>796</v>
      </c>
      <c r="B13053" t="s">
        <v>8730</v>
      </c>
      <c r="C13053" s="27">
        <v>22120.265151515101</v>
      </c>
      <c r="D13053">
        <v>3000</v>
      </c>
      <c r="E13053">
        <v>6.7234848484848397E-2</v>
      </c>
      <c r="F13053">
        <v>14</v>
      </c>
      <c r="G13053">
        <v>1857.5317761293099</v>
      </c>
      <c r="H13053" s="73">
        <f t="shared" si="609"/>
        <v>2.3512778610638933E-2</v>
      </c>
      <c r="I13053" t="str">
        <f t="shared" si="610"/>
        <v/>
      </c>
      <c r="J13053" t="str">
        <f t="shared" si="611"/>
        <v/>
      </c>
    </row>
    <row r="13054" spans="1:10" x14ac:dyDescent="0.25">
      <c r="A13054" t="s">
        <v>796</v>
      </c>
      <c r="B13054" t="s">
        <v>12386</v>
      </c>
      <c r="C13054" s="27">
        <v>13160</v>
      </c>
      <c r="D13054">
        <v>3000</v>
      </c>
      <c r="E13054">
        <v>1.00378787878787E-2</v>
      </c>
      <c r="F13054">
        <v>7</v>
      </c>
      <c r="G13054">
        <v>1104.0048950820899</v>
      </c>
      <c r="H13054" s="73">
        <f t="shared" si="609"/>
        <v>2.3489465852810424E-2</v>
      </c>
      <c r="I13054" t="str">
        <f t="shared" si="610"/>
        <v/>
      </c>
      <c r="J13054" t="str">
        <f t="shared" si="611"/>
        <v/>
      </c>
    </row>
    <row r="13055" spans="1:10" x14ac:dyDescent="0.25">
      <c r="A13055" t="s">
        <v>796</v>
      </c>
      <c r="B13055" t="s">
        <v>4975</v>
      </c>
      <c r="C13055" s="27">
        <v>13160</v>
      </c>
      <c r="D13055">
        <v>3000</v>
      </c>
      <c r="E13055">
        <v>1.21212121212121E-2</v>
      </c>
      <c r="G13055">
        <v>1103.2970621828799</v>
      </c>
      <c r="H13055" s="73">
        <f t="shared" si="609"/>
        <v>2.3474405578359149E-2</v>
      </c>
      <c r="I13055" t="str">
        <f t="shared" si="610"/>
        <v/>
      </c>
      <c r="J13055" t="str">
        <f t="shared" si="611"/>
        <v/>
      </c>
    </row>
    <row r="13056" spans="1:10" x14ac:dyDescent="0.25">
      <c r="A13056" t="s">
        <v>796</v>
      </c>
      <c r="B13056" t="s">
        <v>6376</v>
      </c>
      <c r="C13056" s="27">
        <v>25609.659090909001</v>
      </c>
      <c r="D13056">
        <v>3000</v>
      </c>
      <c r="E13056">
        <v>7.7840909090909002E-2</v>
      </c>
      <c r="F13056">
        <v>1</v>
      </c>
      <c r="G13056">
        <v>2146.2282584188201</v>
      </c>
      <c r="H13056" s="73">
        <f t="shared" si="609"/>
        <v>2.3465517843249763E-2</v>
      </c>
      <c r="I13056" t="str">
        <f t="shared" si="610"/>
        <v/>
      </c>
      <c r="J13056" t="str">
        <f t="shared" si="611"/>
        <v/>
      </c>
    </row>
    <row r="13057" spans="1:10" x14ac:dyDescent="0.25">
      <c r="A13057" t="s">
        <v>796</v>
      </c>
      <c r="B13057" t="s">
        <v>3745</v>
      </c>
      <c r="C13057" s="27">
        <v>39255.681818181802</v>
      </c>
      <c r="D13057">
        <v>3000</v>
      </c>
      <c r="E13057">
        <v>0.119318181818181</v>
      </c>
      <c r="F13057">
        <v>5</v>
      </c>
      <c r="G13057">
        <v>3289.6434698719399</v>
      </c>
      <c r="H13057" s="73">
        <f t="shared" si="609"/>
        <v>2.3464123635155619E-2</v>
      </c>
      <c r="I13057" t="str">
        <f t="shared" si="610"/>
        <v/>
      </c>
      <c r="J13057" t="str">
        <f t="shared" si="611"/>
        <v/>
      </c>
    </row>
    <row r="13058" spans="1:10" x14ac:dyDescent="0.25">
      <c r="A13058" t="s">
        <v>796</v>
      </c>
      <c r="B13058" t="s">
        <v>4216</v>
      </c>
      <c r="C13058" s="27">
        <v>21871.022727272699</v>
      </c>
      <c r="D13058">
        <v>3000</v>
      </c>
      <c r="E13058">
        <v>6.6477272727272704E-2</v>
      </c>
      <c r="F13058">
        <v>2</v>
      </c>
      <c r="G13058">
        <v>1829.65334274627</v>
      </c>
      <c r="H13058" s="73">
        <f t="shared" ref="H13058:H13121" si="612">G13058/SUMIFS(C:C,B:B,B13058)</f>
        <v>2.3423821663818421E-2</v>
      </c>
      <c r="I13058" t="str">
        <f t="shared" ref="I13058:I13121" si="613">IF(A13058="Construction",SUMIFS(D:D,A:A,"Engineering",B:B,B13058),"")</f>
        <v/>
      </c>
      <c r="J13058" t="str">
        <f t="shared" si="611"/>
        <v/>
      </c>
    </row>
    <row r="13059" spans="1:10" x14ac:dyDescent="0.25">
      <c r="A13059" t="s">
        <v>796</v>
      </c>
      <c r="B13059" t="s">
        <v>13328</v>
      </c>
      <c r="C13059" s="27">
        <v>32588.446969696899</v>
      </c>
      <c r="D13059">
        <v>3000</v>
      </c>
      <c r="E13059">
        <v>9.9053030303030296E-2</v>
      </c>
      <c r="F13059">
        <v>2</v>
      </c>
      <c r="G13059">
        <v>2722.4200675168099</v>
      </c>
      <c r="H13059" s="73">
        <f t="shared" si="612"/>
        <v>2.3391038536249572E-2</v>
      </c>
      <c r="I13059" t="str">
        <f t="shared" si="613"/>
        <v/>
      </c>
      <c r="J13059" t="str">
        <f t="shared" ref="J13059:J13122" si="614">IF(AND(I13059&lt;&gt;"",I13059&lt;&gt;3000,I13059&lt;&gt;0),D13059-I13059,"")</f>
        <v/>
      </c>
    </row>
    <row r="13060" spans="1:10" x14ac:dyDescent="0.25">
      <c r="A13060" t="s">
        <v>796</v>
      </c>
      <c r="B13060" t="s">
        <v>5904</v>
      </c>
      <c r="C13060" s="27">
        <v>13160</v>
      </c>
      <c r="D13060">
        <v>3000</v>
      </c>
      <c r="E13060">
        <v>3.0492424242424199E-2</v>
      </c>
      <c r="F13060">
        <v>5</v>
      </c>
      <c r="G13060">
        <v>1096.8922390627099</v>
      </c>
      <c r="H13060" s="73">
        <f t="shared" si="612"/>
        <v>2.3338132746015105E-2</v>
      </c>
      <c r="I13060" t="str">
        <f t="shared" si="613"/>
        <v/>
      </c>
      <c r="J13060" t="str">
        <f t="shared" si="614"/>
        <v/>
      </c>
    </row>
    <row r="13061" spans="1:10" x14ac:dyDescent="0.25">
      <c r="A13061" t="s">
        <v>796</v>
      </c>
      <c r="B13061" t="s">
        <v>7061</v>
      </c>
      <c r="C13061" s="27">
        <v>13160</v>
      </c>
      <c r="D13061">
        <v>3000</v>
      </c>
      <c r="E13061">
        <v>1.6098484848484799E-2</v>
      </c>
      <c r="F13061">
        <v>9</v>
      </c>
      <c r="G13061">
        <v>1094.9028118768599</v>
      </c>
      <c r="H13061" s="73">
        <f t="shared" si="612"/>
        <v>2.3295804508018297E-2</v>
      </c>
      <c r="I13061" t="str">
        <f t="shared" si="613"/>
        <v/>
      </c>
      <c r="J13061" t="str">
        <f t="shared" si="614"/>
        <v/>
      </c>
    </row>
    <row r="13062" spans="1:10" x14ac:dyDescent="0.25">
      <c r="A13062" t="s">
        <v>796</v>
      </c>
      <c r="B13062" t="s">
        <v>9656</v>
      </c>
      <c r="C13062" s="27">
        <v>13160</v>
      </c>
      <c r="D13062">
        <v>3000</v>
      </c>
      <c r="E13062">
        <v>1.7045454545454499E-2</v>
      </c>
      <c r="F13062">
        <v>1</v>
      </c>
      <c r="G13062">
        <v>1094.4908142521101</v>
      </c>
      <c r="H13062" s="73">
        <f t="shared" si="612"/>
        <v>2.3287038601108725E-2</v>
      </c>
      <c r="I13062" t="str">
        <f t="shared" si="613"/>
        <v/>
      </c>
      <c r="J13062" t="str">
        <f t="shared" si="614"/>
        <v/>
      </c>
    </row>
    <row r="13063" spans="1:10" x14ac:dyDescent="0.25">
      <c r="A13063" t="s">
        <v>796</v>
      </c>
      <c r="B13063" t="s">
        <v>11059</v>
      </c>
      <c r="C13063" s="27">
        <v>13160</v>
      </c>
      <c r="D13063">
        <v>3000</v>
      </c>
      <c r="E13063">
        <v>2.0643939393939301E-2</v>
      </c>
      <c r="F13063">
        <v>19</v>
      </c>
      <c r="G13063">
        <v>1092.4745296564399</v>
      </c>
      <c r="H13063" s="73">
        <f t="shared" si="612"/>
        <v>2.3244138928860424E-2</v>
      </c>
      <c r="I13063" t="str">
        <f t="shared" si="613"/>
        <v/>
      </c>
      <c r="J13063" t="str">
        <f t="shared" si="614"/>
        <v/>
      </c>
    </row>
    <row r="13064" spans="1:10" x14ac:dyDescent="0.25">
      <c r="A13064" t="s">
        <v>796</v>
      </c>
      <c r="B13064" t="s">
        <v>5160</v>
      </c>
      <c r="C13064" s="27">
        <v>25485.0378787878</v>
      </c>
      <c r="D13064">
        <v>3000</v>
      </c>
      <c r="E13064">
        <v>7.7462121212121204E-2</v>
      </c>
      <c r="F13064">
        <v>2</v>
      </c>
      <c r="G13064">
        <v>2113.7095884609698</v>
      </c>
      <c r="H13064" s="73">
        <f t="shared" si="612"/>
        <v>2.3222986270767177E-2</v>
      </c>
      <c r="I13064" t="str">
        <f t="shared" si="613"/>
        <v/>
      </c>
      <c r="J13064" t="str">
        <f t="shared" si="614"/>
        <v/>
      </c>
    </row>
    <row r="13065" spans="1:10" x14ac:dyDescent="0.25">
      <c r="A13065" t="s">
        <v>796</v>
      </c>
      <c r="B13065" t="s">
        <v>5804</v>
      </c>
      <c r="C13065" s="27">
        <v>31217.6136363636</v>
      </c>
      <c r="D13065">
        <v>3000</v>
      </c>
      <c r="E13065">
        <v>9.4886363636363602E-2</v>
      </c>
      <c r="F13065">
        <v>2</v>
      </c>
      <c r="G13065">
        <v>2588.8915901522601</v>
      </c>
      <c r="H13065" s="73">
        <f t="shared" si="612"/>
        <v>2.3220533564367336E-2</v>
      </c>
      <c r="I13065" t="str">
        <f t="shared" si="613"/>
        <v/>
      </c>
      <c r="J13065" t="str">
        <f t="shared" si="614"/>
        <v/>
      </c>
    </row>
    <row r="13066" spans="1:10" x14ac:dyDescent="0.25">
      <c r="A13066" t="s">
        <v>796</v>
      </c>
      <c r="B13066" t="s">
        <v>5115</v>
      </c>
      <c r="C13066" s="27">
        <v>72404.924242424197</v>
      </c>
      <c r="D13066">
        <v>3000</v>
      </c>
      <c r="E13066">
        <v>0.22007575757575701</v>
      </c>
      <c r="F13066">
        <v>2</v>
      </c>
      <c r="G13066">
        <v>5992.4427103674398</v>
      </c>
      <c r="H13066" s="73">
        <f t="shared" si="612"/>
        <v>2.3173616662936387E-2</v>
      </c>
      <c r="I13066" t="str">
        <f t="shared" si="613"/>
        <v/>
      </c>
      <c r="J13066" t="str">
        <f t="shared" si="614"/>
        <v/>
      </c>
    </row>
    <row r="13067" spans="1:10" x14ac:dyDescent="0.25">
      <c r="A13067" t="s">
        <v>796</v>
      </c>
      <c r="B13067" t="s">
        <v>9331</v>
      </c>
      <c r="C13067" s="27">
        <v>13160</v>
      </c>
      <c r="D13067">
        <v>3000</v>
      </c>
      <c r="E13067">
        <v>1.9696969696969598E-2</v>
      </c>
      <c r="F13067">
        <v>2</v>
      </c>
      <c r="G13067">
        <v>1087.60181639392</v>
      </c>
      <c r="H13067" s="73">
        <f t="shared" si="612"/>
        <v>2.3140464178594042E-2</v>
      </c>
      <c r="I13067" t="str">
        <f t="shared" si="613"/>
        <v/>
      </c>
      <c r="J13067" t="str">
        <f t="shared" si="614"/>
        <v/>
      </c>
    </row>
    <row r="13068" spans="1:10" x14ac:dyDescent="0.25">
      <c r="A13068" t="s">
        <v>796</v>
      </c>
      <c r="B13068" t="s">
        <v>11900</v>
      </c>
      <c r="C13068" s="27">
        <v>68292.424242424197</v>
      </c>
      <c r="D13068">
        <v>3000</v>
      </c>
      <c r="E13068">
        <v>0.207575757575757</v>
      </c>
      <c r="F13068">
        <v>2</v>
      </c>
      <c r="G13068">
        <v>5641.5203879174196</v>
      </c>
      <c r="H13068" s="73">
        <f t="shared" si="612"/>
        <v>2.3130321205314559E-2</v>
      </c>
      <c r="I13068" t="str">
        <f t="shared" si="613"/>
        <v/>
      </c>
      <c r="J13068" t="str">
        <f t="shared" si="614"/>
        <v/>
      </c>
    </row>
    <row r="13069" spans="1:10" x14ac:dyDescent="0.25">
      <c r="A13069" t="s">
        <v>796</v>
      </c>
      <c r="B13069" t="s">
        <v>4387</v>
      </c>
      <c r="C13069" s="27">
        <v>17945.4545454545</v>
      </c>
      <c r="D13069">
        <v>3000</v>
      </c>
      <c r="E13069">
        <v>5.4545454545454501E-2</v>
      </c>
      <c r="F13069">
        <v>20</v>
      </c>
      <c r="G13069">
        <v>1481.0833582497601</v>
      </c>
      <c r="H13069" s="73">
        <f t="shared" si="612"/>
        <v>2.310910204361331E-2</v>
      </c>
      <c r="I13069" t="str">
        <f t="shared" si="613"/>
        <v/>
      </c>
      <c r="J13069" t="str">
        <f t="shared" si="614"/>
        <v/>
      </c>
    </row>
    <row r="13070" spans="1:10" x14ac:dyDescent="0.25">
      <c r="A13070" t="s">
        <v>796</v>
      </c>
      <c r="B13070" t="s">
        <v>10625</v>
      </c>
      <c r="C13070" s="27">
        <v>23304.166666666599</v>
      </c>
      <c r="D13070">
        <v>3000</v>
      </c>
      <c r="E13070">
        <v>7.0833333333333304E-2</v>
      </c>
      <c r="F13070">
        <v>3</v>
      </c>
      <c r="G13070">
        <v>1923.30105851126</v>
      </c>
      <c r="H13070" s="73">
        <f t="shared" si="612"/>
        <v>2.3108498325041468E-2</v>
      </c>
      <c r="I13070" t="str">
        <f t="shared" si="613"/>
        <v/>
      </c>
      <c r="J13070" t="str">
        <f t="shared" si="614"/>
        <v/>
      </c>
    </row>
    <row r="13071" spans="1:10" x14ac:dyDescent="0.25">
      <c r="A13071" t="s">
        <v>796</v>
      </c>
      <c r="B13071" t="s">
        <v>6370</v>
      </c>
      <c r="C13071" s="27">
        <v>13334.4696969696</v>
      </c>
      <c r="D13071">
        <v>3000</v>
      </c>
      <c r="E13071">
        <v>4.0530303030303E-2</v>
      </c>
      <c r="F13071">
        <v>1</v>
      </c>
      <c r="G13071">
        <v>1099.5834489075801</v>
      </c>
      <c r="H13071" s="73">
        <f t="shared" si="612"/>
        <v>2.3089284590304401E-2</v>
      </c>
      <c r="I13071" t="str">
        <f t="shared" si="613"/>
        <v/>
      </c>
      <c r="J13071" t="str">
        <f t="shared" si="614"/>
        <v/>
      </c>
    </row>
    <row r="13072" spans="1:10" x14ac:dyDescent="0.25">
      <c r="A13072" t="s">
        <v>796</v>
      </c>
      <c r="B13072" t="s">
        <v>9939</v>
      </c>
      <c r="C13072" s="27">
        <v>13160</v>
      </c>
      <c r="D13072">
        <v>3000</v>
      </c>
      <c r="E13072">
        <v>2.1590909090909001E-2</v>
      </c>
      <c r="F13072">
        <v>71</v>
      </c>
      <c r="G13072">
        <v>1083.44135071659</v>
      </c>
      <c r="H13072" s="73">
        <f t="shared" si="612"/>
        <v>2.3051943632267872E-2</v>
      </c>
      <c r="I13072" t="str">
        <f t="shared" si="613"/>
        <v/>
      </c>
      <c r="J13072" t="str">
        <f t="shared" si="614"/>
        <v/>
      </c>
    </row>
    <row r="13073" spans="1:10" x14ac:dyDescent="0.25">
      <c r="A13073" t="s">
        <v>796</v>
      </c>
      <c r="B13073" t="s">
        <v>12609</v>
      </c>
      <c r="C13073" s="27">
        <v>15515.340909090901</v>
      </c>
      <c r="D13073">
        <v>3000</v>
      </c>
      <c r="E13073">
        <v>4.7159090909090901E-2</v>
      </c>
      <c r="F13073">
        <v>3</v>
      </c>
      <c r="G13073">
        <v>1272.4224714141601</v>
      </c>
      <c r="H13073" s="73">
        <f t="shared" si="612"/>
        <v>2.2962968979122509E-2</v>
      </c>
      <c r="I13073" t="str">
        <f t="shared" si="613"/>
        <v/>
      </c>
      <c r="J13073" t="str">
        <f t="shared" si="614"/>
        <v/>
      </c>
    </row>
    <row r="13074" spans="1:10" x14ac:dyDescent="0.25">
      <c r="A13074" t="s">
        <v>796</v>
      </c>
      <c r="B13074" t="s">
        <v>8997</v>
      </c>
      <c r="C13074" s="27">
        <v>15826.8939393939</v>
      </c>
      <c r="D13074">
        <v>3000</v>
      </c>
      <c r="E13074">
        <v>4.8106060606060597E-2</v>
      </c>
      <c r="F13074">
        <v>1</v>
      </c>
      <c r="G13074">
        <v>1295.8552044580699</v>
      </c>
      <c r="H13074" s="73">
        <f t="shared" si="612"/>
        <v>2.2925500015207313E-2</v>
      </c>
      <c r="I13074" t="str">
        <f t="shared" si="613"/>
        <v/>
      </c>
      <c r="J13074" t="str">
        <f t="shared" si="614"/>
        <v/>
      </c>
    </row>
    <row r="13075" spans="1:10" x14ac:dyDescent="0.25">
      <c r="A13075" t="s">
        <v>796</v>
      </c>
      <c r="B13075" t="s">
        <v>10713</v>
      </c>
      <c r="C13075" s="27">
        <v>13160</v>
      </c>
      <c r="D13075">
        <v>3000</v>
      </c>
      <c r="E13075">
        <v>3.61742424242424E-2</v>
      </c>
      <c r="F13075">
        <v>7</v>
      </c>
      <c r="G13075">
        <v>1076.62345112193</v>
      </c>
      <c r="H13075" s="73">
        <f t="shared" si="612"/>
        <v>2.2906881938764466E-2</v>
      </c>
      <c r="I13075" t="str">
        <f t="shared" si="613"/>
        <v/>
      </c>
      <c r="J13075" t="str">
        <f t="shared" si="614"/>
        <v/>
      </c>
    </row>
    <row r="13076" spans="1:10" x14ac:dyDescent="0.25">
      <c r="A13076" t="s">
        <v>796</v>
      </c>
      <c r="B13076" t="s">
        <v>11710</v>
      </c>
      <c r="C13076" s="27">
        <v>13160</v>
      </c>
      <c r="D13076">
        <v>3000</v>
      </c>
      <c r="E13076">
        <v>3.6553030303030302E-2</v>
      </c>
      <c r="F13076">
        <v>1</v>
      </c>
      <c r="G13076">
        <v>1076.13139756129</v>
      </c>
      <c r="H13076" s="73">
        <f t="shared" si="612"/>
        <v>2.2896412714069999E-2</v>
      </c>
      <c r="I13076" t="str">
        <f t="shared" si="613"/>
        <v/>
      </c>
      <c r="J13076" t="str">
        <f t="shared" si="614"/>
        <v/>
      </c>
    </row>
    <row r="13077" spans="1:10" x14ac:dyDescent="0.25">
      <c r="A13077" t="s">
        <v>796</v>
      </c>
      <c r="B13077" t="s">
        <v>7668</v>
      </c>
      <c r="C13077" s="27">
        <v>17322.3484848484</v>
      </c>
      <c r="D13077">
        <v>3000</v>
      </c>
      <c r="E13077">
        <v>5.2651515151515102E-2</v>
      </c>
      <c r="G13077">
        <v>1415.28984601567</v>
      </c>
      <c r="H13077" s="73">
        <f t="shared" si="612"/>
        <v>2.2876872453582581E-2</v>
      </c>
      <c r="I13077" t="str">
        <f t="shared" si="613"/>
        <v/>
      </c>
      <c r="J13077" t="str">
        <f t="shared" si="614"/>
        <v/>
      </c>
    </row>
    <row r="13078" spans="1:10" x14ac:dyDescent="0.25">
      <c r="A13078" t="s">
        <v>796</v>
      </c>
      <c r="B13078" t="s">
        <v>12008</v>
      </c>
      <c r="C13078" s="27">
        <v>47293.75</v>
      </c>
      <c r="D13078">
        <v>3000</v>
      </c>
      <c r="E13078">
        <v>0.14374999999999999</v>
      </c>
      <c r="F13078">
        <v>33</v>
      </c>
      <c r="G13078">
        <v>3860.11124861912</v>
      </c>
      <c r="H13078" s="73">
        <f t="shared" si="612"/>
        <v>2.2853572609770924E-2</v>
      </c>
      <c r="I13078" t="str">
        <f t="shared" si="613"/>
        <v/>
      </c>
      <c r="J13078" t="str">
        <f t="shared" si="614"/>
        <v/>
      </c>
    </row>
    <row r="13079" spans="1:10" x14ac:dyDescent="0.25">
      <c r="A13079" t="s">
        <v>796</v>
      </c>
      <c r="B13079" t="s">
        <v>11772</v>
      </c>
      <c r="C13079" s="27">
        <v>16948.484848484801</v>
      </c>
      <c r="D13079">
        <v>3000</v>
      </c>
      <c r="E13079">
        <v>5.15151515151515E-2</v>
      </c>
      <c r="F13079">
        <v>2</v>
      </c>
      <c r="G13079">
        <v>1378.5187275873</v>
      </c>
      <c r="H13079" s="73">
        <f t="shared" si="612"/>
        <v>2.2774026538363454E-2</v>
      </c>
      <c r="I13079" t="str">
        <f t="shared" si="613"/>
        <v/>
      </c>
      <c r="J13079" t="str">
        <f t="shared" si="614"/>
        <v/>
      </c>
    </row>
    <row r="13080" spans="1:10" x14ac:dyDescent="0.25">
      <c r="A13080" t="s">
        <v>796</v>
      </c>
      <c r="B13080" t="s">
        <v>4492</v>
      </c>
      <c r="C13080" s="27">
        <v>23366.477272727199</v>
      </c>
      <c r="D13080">
        <v>3000</v>
      </c>
      <c r="E13080">
        <v>7.1022727272727196E-2</v>
      </c>
      <c r="F13080">
        <v>13</v>
      </c>
      <c r="G13080">
        <v>1899.24666887221</v>
      </c>
      <c r="H13080" s="73">
        <f t="shared" si="612"/>
        <v>2.2758632423592138E-2</v>
      </c>
      <c r="I13080" t="str">
        <f t="shared" si="613"/>
        <v/>
      </c>
      <c r="J13080" t="str">
        <f t="shared" si="614"/>
        <v/>
      </c>
    </row>
    <row r="13081" spans="1:10" x14ac:dyDescent="0.25">
      <c r="A13081" t="s">
        <v>796</v>
      </c>
      <c r="B13081" t="s">
        <v>4681</v>
      </c>
      <c r="C13081" s="27">
        <v>13160</v>
      </c>
      <c r="D13081">
        <v>3000</v>
      </c>
      <c r="E13081">
        <v>3.4848484848484802E-2</v>
      </c>
      <c r="F13081">
        <v>3</v>
      </c>
      <c r="G13081">
        <v>1069.3173105630201</v>
      </c>
      <c r="H13081" s="73">
        <f t="shared" si="612"/>
        <v>2.2751432139638726E-2</v>
      </c>
      <c r="I13081" t="str">
        <f t="shared" si="613"/>
        <v/>
      </c>
      <c r="J13081" t="str">
        <f t="shared" si="614"/>
        <v/>
      </c>
    </row>
    <row r="13082" spans="1:10" x14ac:dyDescent="0.25">
      <c r="A13082" t="s">
        <v>796</v>
      </c>
      <c r="B13082" t="s">
        <v>12031</v>
      </c>
      <c r="C13082" s="27">
        <v>16948.484848484801</v>
      </c>
      <c r="D13082">
        <v>3000</v>
      </c>
      <c r="E13082">
        <v>5.15151515151515E-2</v>
      </c>
      <c r="F13082">
        <v>3</v>
      </c>
      <c r="G13082">
        <v>1376.7232863280001</v>
      </c>
      <c r="H13082" s="73">
        <f t="shared" si="612"/>
        <v>2.2744364680262381E-2</v>
      </c>
      <c r="I13082" t="str">
        <f t="shared" si="613"/>
        <v/>
      </c>
      <c r="J13082" t="str">
        <f t="shared" si="614"/>
        <v/>
      </c>
    </row>
    <row r="13083" spans="1:10" x14ac:dyDescent="0.25">
      <c r="A13083" t="s">
        <v>796</v>
      </c>
      <c r="B13083" t="s">
        <v>12834</v>
      </c>
      <c r="C13083" s="27">
        <v>13160</v>
      </c>
      <c r="D13083">
        <v>3000</v>
      </c>
      <c r="E13083">
        <v>2.95454545454545E-2</v>
      </c>
      <c r="F13083">
        <v>2</v>
      </c>
      <c r="G13083">
        <v>1068.1779892161401</v>
      </c>
      <c r="H13083" s="73">
        <f t="shared" si="612"/>
        <v>2.2727191259917873E-2</v>
      </c>
      <c r="I13083" t="str">
        <f t="shared" si="613"/>
        <v/>
      </c>
      <c r="J13083" t="str">
        <f t="shared" si="614"/>
        <v/>
      </c>
    </row>
    <row r="13084" spans="1:10" x14ac:dyDescent="0.25">
      <c r="A13084" t="s">
        <v>796</v>
      </c>
      <c r="B13084" t="s">
        <v>12756</v>
      </c>
      <c r="C13084" s="27">
        <v>21933.333333333299</v>
      </c>
      <c r="D13084">
        <v>3000</v>
      </c>
      <c r="E13084">
        <v>6.6666666666666596E-2</v>
      </c>
      <c r="F13084">
        <v>2</v>
      </c>
      <c r="G13084">
        <v>1779.6287773183401</v>
      </c>
      <c r="H13084" s="73">
        <f t="shared" si="612"/>
        <v>2.27186652423618E-2</v>
      </c>
      <c r="I13084" t="str">
        <f t="shared" si="613"/>
        <v/>
      </c>
      <c r="J13084" t="str">
        <f t="shared" si="614"/>
        <v/>
      </c>
    </row>
    <row r="13085" spans="1:10" x14ac:dyDescent="0.25">
      <c r="A13085" t="s">
        <v>796</v>
      </c>
      <c r="B13085" t="s">
        <v>7914</v>
      </c>
      <c r="C13085" s="27">
        <v>19316.2878787878</v>
      </c>
      <c r="D13085">
        <v>3000</v>
      </c>
      <c r="E13085">
        <v>5.8712121212121202E-2</v>
      </c>
      <c r="F13085">
        <v>1</v>
      </c>
      <c r="G13085">
        <v>1567.11967136009</v>
      </c>
      <c r="H13085" s="73">
        <f t="shared" si="612"/>
        <v>2.2716243966455156E-2</v>
      </c>
      <c r="I13085" t="str">
        <f t="shared" si="613"/>
        <v/>
      </c>
      <c r="J13085" t="str">
        <f t="shared" si="614"/>
        <v/>
      </c>
    </row>
    <row r="13086" spans="1:10" x14ac:dyDescent="0.25">
      <c r="A13086" t="s">
        <v>796</v>
      </c>
      <c r="B13086" t="s">
        <v>9731</v>
      </c>
      <c r="C13086" s="27">
        <v>70410.984848484804</v>
      </c>
      <c r="D13086">
        <v>3000</v>
      </c>
      <c r="E13086">
        <v>0.21401515151515099</v>
      </c>
      <c r="F13086">
        <v>1</v>
      </c>
      <c r="G13086">
        <v>5708.0823650165603</v>
      </c>
      <c r="H13086" s="73">
        <f t="shared" si="612"/>
        <v>2.2699058472820534E-2</v>
      </c>
      <c r="I13086" t="str">
        <f t="shared" si="613"/>
        <v/>
      </c>
      <c r="J13086" t="str">
        <f t="shared" si="614"/>
        <v/>
      </c>
    </row>
    <row r="13087" spans="1:10" x14ac:dyDescent="0.25">
      <c r="A13087" t="s">
        <v>796</v>
      </c>
      <c r="B13087" t="s">
        <v>11446</v>
      </c>
      <c r="C13087" s="27">
        <v>239272.727272727</v>
      </c>
      <c r="D13087">
        <v>3000</v>
      </c>
      <c r="E13087">
        <v>0.72727272727272696</v>
      </c>
      <c r="F13087">
        <v>4</v>
      </c>
      <c r="G13087">
        <v>19393.269699046399</v>
      </c>
      <c r="H13087" s="73">
        <f t="shared" si="612"/>
        <v>2.2694251775479846E-2</v>
      </c>
      <c r="I13087" t="str">
        <f t="shared" si="613"/>
        <v/>
      </c>
      <c r="J13087" t="str">
        <f t="shared" si="614"/>
        <v/>
      </c>
    </row>
    <row r="13088" spans="1:10" x14ac:dyDescent="0.25">
      <c r="A13088" t="s">
        <v>796</v>
      </c>
      <c r="B13088" t="s">
        <v>11511</v>
      </c>
      <c r="C13088" s="27">
        <v>13160</v>
      </c>
      <c r="D13088">
        <v>3000</v>
      </c>
      <c r="E13088">
        <v>2.9924242424242398E-2</v>
      </c>
      <c r="G13088">
        <v>1063.72063956901</v>
      </c>
      <c r="H13088" s="73">
        <f t="shared" si="612"/>
        <v>2.2632354033383192E-2</v>
      </c>
      <c r="I13088" t="str">
        <f t="shared" si="613"/>
        <v/>
      </c>
      <c r="J13088" t="str">
        <f t="shared" si="614"/>
        <v/>
      </c>
    </row>
    <row r="13089" spans="1:10" x14ac:dyDescent="0.25">
      <c r="A13089" t="s">
        <v>796</v>
      </c>
      <c r="B13089" t="s">
        <v>8875</v>
      </c>
      <c r="C13089" s="27">
        <v>20936.3636363636</v>
      </c>
      <c r="D13089">
        <v>3000</v>
      </c>
      <c r="E13089">
        <v>6.3636363636363602E-2</v>
      </c>
      <c r="F13089">
        <v>1</v>
      </c>
      <c r="G13089">
        <v>1692.12554675814</v>
      </c>
      <c r="H13089" s="73">
        <f t="shared" si="612"/>
        <v>2.2630250473361164E-2</v>
      </c>
      <c r="I13089" t="str">
        <f t="shared" si="613"/>
        <v/>
      </c>
      <c r="J13089" t="str">
        <f t="shared" si="614"/>
        <v/>
      </c>
    </row>
    <row r="13090" spans="1:10" x14ac:dyDescent="0.25">
      <c r="A13090" t="s">
        <v>796</v>
      </c>
      <c r="B13090" t="s">
        <v>4826</v>
      </c>
      <c r="C13090" s="27">
        <v>13160</v>
      </c>
      <c r="D13090">
        <v>3000</v>
      </c>
      <c r="E13090">
        <v>3.9962121212121199E-2</v>
      </c>
      <c r="F13090">
        <v>2</v>
      </c>
      <c r="G13090">
        <v>1063.0399287851001</v>
      </c>
      <c r="H13090" s="73">
        <f t="shared" si="612"/>
        <v>2.2617870825214895E-2</v>
      </c>
      <c r="I13090" t="str">
        <f t="shared" si="613"/>
        <v/>
      </c>
      <c r="J13090" t="str">
        <f t="shared" si="614"/>
        <v/>
      </c>
    </row>
    <row r="13091" spans="1:10" x14ac:dyDescent="0.25">
      <c r="A13091" t="s">
        <v>796</v>
      </c>
      <c r="B13091" t="s">
        <v>8712</v>
      </c>
      <c r="C13091" s="27">
        <v>100444.696969697</v>
      </c>
      <c r="D13091">
        <v>3000</v>
      </c>
      <c r="E13091">
        <v>0.30530303030303002</v>
      </c>
      <c r="F13091">
        <v>176</v>
      </c>
      <c r="G13091">
        <v>8082.81166914807</v>
      </c>
      <c r="H13091" s="73">
        <f t="shared" si="612"/>
        <v>2.253167499767799E-2</v>
      </c>
      <c r="I13091" t="str">
        <f t="shared" si="613"/>
        <v/>
      </c>
      <c r="J13091" t="str">
        <f t="shared" si="614"/>
        <v/>
      </c>
    </row>
    <row r="13092" spans="1:10" x14ac:dyDescent="0.25">
      <c r="A13092" t="s">
        <v>796</v>
      </c>
      <c r="B13092" t="s">
        <v>11835</v>
      </c>
      <c r="C13092" s="27">
        <v>17571.590909090901</v>
      </c>
      <c r="D13092">
        <v>3000</v>
      </c>
      <c r="E13092">
        <v>5.3409090909090899E-2</v>
      </c>
      <c r="F13092">
        <v>1</v>
      </c>
      <c r="G13092">
        <v>1412.6583889758899</v>
      </c>
      <c r="H13092" s="73">
        <f t="shared" si="612"/>
        <v>2.2510446035288068E-2</v>
      </c>
      <c r="I13092" t="str">
        <f t="shared" si="613"/>
        <v/>
      </c>
      <c r="J13092" t="str">
        <f t="shared" si="614"/>
        <v/>
      </c>
    </row>
    <row r="13093" spans="1:10" x14ac:dyDescent="0.25">
      <c r="A13093" t="s">
        <v>796</v>
      </c>
      <c r="B13093" t="s">
        <v>11114</v>
      </c>
      <c r="C13093" s="27">
        <v>13160</v>
      </c>
      <c r="D13093">
        <v>3000</v>
      </c>
      <c r="E13093">
        <v>2.85984848484848E-2</v>
      </c>
      <c r="F13093">
        <v>4</v>
      </c>
      <c r="G13093">
        <v>1057.4560531065799</v>
      </c>
      <c r="H13093" s="73">
        <f t="shared" si="612"/>
        <v>2.2499064959714467E-2</v>
      </c>
      <c r="I13093" t="str">
        <f t="shared" si="613"/>
        <v/>
      </c>
      <c r="J13093" t="str">
        <f t="shared" si="614"/>
        <v/>
      </c>
    </row>
    <row r="13094" spans="1:10" x14ac:dyDescent="0.25">
      <c r="A13094" t="s">
        <v>796</v>
      </c>
      <c r="B13094" t="s">
        <v>10062</v>
      </c>
      <c r="C13094" s="27">
        <v>18880.1136363636</v>
      </c>
      <c r="D13094">
        <v>3000</v>
      </c>
      <c r="E13094">
        <v>5.7386363636363603E-2</v>
      </c>
      <c r="F13094">
        <v>2</v>
      </c>
      <c r="G13094">
        <v>1511.8535329328599</v>
      </c>
      <c r="H13094" s="73">
        <f t="shared" si="612"/>
        <v>2.2421421680740138E-2</v>
      </c>
      <c r="I13094" t="str">
        <f t="shared" si="613"/>
        <v/>
      </c>
      <c r="J13094" t="str">
        <f t="shared" si="614"/>
        <v/>
      </c>
    </row>
    <row r="13095" spans="1:10" x14ac:dyDescent="0.25">
      <c r="A13095" t="s">
        <v>796</v>
      </c>
      <c r="B13095" t="s">
        <v>4259</v>
      </c>
      <c r="C13095" s="27">
        <v>13160</v>
      </c>
      <c r="D13095">
        <v>3000</v>
      </c>
      <c r="E13095">
        <v>3.7689393939393898E-2</v>
      </c>
      <c r="F13095">
        <v>2</v>
      </c>
      <c r="G13095">
        <v>1051.23846996368</v>
      </c>
      <c r="H13095" s="73">
        <f t="shared" si="612"/>
        <v>2.2366775956674044E-2</v>
      </c>
      <c r="I13095" t="str">
        <f t="shared" si="613"/>
        <v/>
      </c>
      <c r="J13095" t="str">
        <f t="shared" si="614"/>
        <v/>
      </c>
    </row>
    <row r="13096" spans="1:10" x14ac:dyDescent="0.25">
      <c r="A13096" t="s">
        <v>796</v>
      </c>
      <c r="B13096" t="s">
        <v>3654</v>
      </c>
      <c r="C13096" s="27">
        <v>13160</v>
      </c>
      <c r="D13096">
        <v>3000</v>
      </c>
      <c r="E13096">
        <v>3.8257575757575699E-2</v>
      </c>
      <c r="F13096">
        <v>6</v>
      </c>
      <c r="G13096">
        <v>1050.52423593652</v>
      </c>
      <c r="H13096" s="73">
        <f t="shared" si="612"/>
        <v>2.2351579488011062E-2</v>
      </c>
      <c r="I13096" t="str">
        <f t="shared" si="613"/>
        <v/>
      </c>
      <c r="J13096" t="str">
        <f t="shared" si="614"/>
        <v/>
      </c>
    </row>
    <row r="13097" spans="1:10" x14ac:dyDescent="0.25">
      <c r="A13097" t="s">
        <v>796</v>
      </c>
      <c r="B13097" t="s">
        <v>9231</v>
      </c>
      <c r="C13097" s="27">
        <v>13396.7803030303</v>
      </c>
      <c r="D13097">
        <v>3000</v>
      </c>
      <c r="E13097">
        <v>4.0719696969696899E-2</v>
      </c>
      <c r="F13097">
        <v>1</v>
      </c>
      <c r="G13097">
        <v>1068.6263635267201</v>
      </c>
      <c r="H13097" s="73">
        <f t="shared" si="612"/>
        <v>2.2334872635016666E-2</v>
      </c>
      <c r="I13097" t="str">
        <f t="shared" si="613"/>
        <v/>
      </c>
      <c r="J13097" t="str">
        <f t="shared" si="614"/>
        <v/>
      </c>
    </row>
    <row r="13098" spans="1:10" x14ac:dyDescent="0.25">
      <c r="A13098" t="s">
        <v>796</v>
      </c>
      <c r="B13098" t="s">
        <v>8511</v>
      </c>
      <c r="C13098" s="27">
        <v>34083.901515151498</v>
      </c>
      <c r="D13098">
        <v>3000</v>
      </c>
      <c r="E13098">
        <v>0.103598484848484</v>
      </c>
      <c r="F13098">
        <v>1</v>
      </c>
      <c r="G13098">
        <v>2718.4620196081601</v>
      </c>
      <c r="H13098" s="73">
        <f t="shared" si="612"/>
        <v>2.2332225234013139E-2</v>
      </c>
      <c r="I13098" t="str">
        <f t="shared" si="613"/>
        <v/>
      </c>
      <c r="J13098" t="str">
        <f t="shared" si="614"/>
        <v/>
      </c>
    </row>
    <row r="13099" spans="1:10" x14ac:dyDescent="0.25">
      <c r="A13099" t="s">
        <v>796</v>
      </c>
      <c r="B13099" t="s">
        <v>9956</v>
      </c>
      <c r="C13099" s="27">
        <v>16263.0681818181</v>
      </c>
      <c r="D13099">
        <v>3000</v>
      </c>
      <c r="E13099">
        <v>4.9431818181818098E-2</v>
      </c>
      <c r="F13099">
        <v>2</v>
      </c>
      <c r="G13099">
        <v>1296.7693977228</v>
      </c>
      <c r="H13099" s="73">
        <f t="shared" si="612"/>
        <v>2.232637945700303E-2</v>
      </c>
      <c r="I13099" t="str">
        <f t="shared" si="613"/>
        <v/>
      </c>
      <c r="J13099" t="str">
        <f t="shared" si="614"/>
        <v/>
      </c>
    </row>
    <row r="13100" spans="1:10" x14ac:dyDescent="0.25">
      <c r="A13100" t="s">
        <v>796</v>
      </c>
      <c r="B13100" t="s">
        <v>9501</v>
      </c>
      <c r="C13100" s="27">
        <v>38944.128787878697</v>
      </c>
      <c r="D13100">
        <v>3000</v>
      </c>
      <c r="E13100">
        <v>0.118371212121212</v>
      </c>
      <c r="F13100">
        <v>4</v>
      </c>
      <c r="G13100">
        <v>3100.8214236623398</v>
      </c>
      <c r="H13100" s="73">
        <f t="shared" si="612"/>
        <v>2.2294246286893232E-2</v>
      </c>
      <c r="I13100" t="str">
        <f t="shared" si="613"/>
        <v/>
      </c>
      <c r="J13100" t="str">
        <f t="shared" si="614"/>
        <v/>
      </c>
    </row>
    <row r="13101" spans="1:10" x14ac:dyDescent="0.25">
      <c r="A13101" t="s">
        <v>796</v>
      </c>
      <c r="B13101" t="s">
        <v>9116</v>
      </c>
      <c r="C13101" s="27">
        <v>13160</v>
      </c>
      <c r="D13101">
        <v>3000</v>
      </c>
      <c r="E13101">
        <v>1.7045454545454499E-3</v>
      </c>
      <c r="F13101">
        <v>36</v>
      </c>
      <c r="G13101">
        <v>1047.5555794719901</v>
      </c>
      <c r="H13101" s="73">
        <f t="shared" si="612"/>
        <v>2.2288416584510428E-2</v>
      </c>
      <c r="I13101" t="str">
        <f t="shared" si="613"/>
        <v/>
      </c>
      <c r="J13101" t="str">
        <f t="shared" si="614"/>
        <v/>
      </c>
    </row>
    <row r="13102" spans="1:10" x14ac:dyDescent="0.25">
      <c r="A13102" t="s">
        <v>796</v>
      </c>
      <c r="B13102" t="s">
        <v>6772</v>
      </c>
      <c r="C13102" s="27">
        <v>33896.969696969703</v>
      </c>
      <c r="D13102">
        <v>3000</v>
      </c>
      <c r="E13102">
        <v>0.103030303030303</v>
      </c>
      <c r="G13102">
        <v>2697.4572297047198</v>
      </c>
      <c r="H13102" s="73">
        <f t="shared" si="612"/>
        <v>2.2281874488174168E-2</v>
      </c>
      <c r="I13102" t="str">
        <f t="shared" si="613"/>
        <v/>
      </c>
      <c r="J13102" t="str">
        <f t="shared" si="614"/>
        <v/>
      </c>
    </row>
    <row r="13103" spans="1:10" x14ac:dyDescent="0.25">
      <c r="A13103" t="s">
        <v>796</v>
      </c>
      <c r="B13103" t="s">
        <v>10040</v>
      </c>
      <c r="C13103" s="27">
        <v>43555.113636363603</v>
      </c>
      <c r="D13103">
        <v>3000</v>
      </c>
      <c r="E13103">
        <v>0.132386363636363</v>
      </c>
      <c r="F13103">
        <v>3</v>
      </c>
      <c r="G13103">
        <v>3453.0941096443598</v>
      </c>
      <c r="H13103" s="73">
        <f t="shared" si="612"/>
        <v>2.2198687363616472E-2</v>
      </c>
      <c r="I13103" t="str">
        <f t="shared" si="613"/>
        <v/>
      </c>
      <c r="J13103" t="str">
        <f t="shared" si="614"/>
        <v/>
      </c>
    </row>
    <row r="13104" spans="1:10" x14ac:dyDescent="0.25">
      <c r="A13104" t="s">
        <v>796</v>
      </c>
      <c r="B13104" t="s">
        <v>3519</v>
      </c>
      <c r="C13104" s="27">
        <v>36451.7045454545</v>
      </c>
      <c r="D13104">
        <v>3000</v>
      </c>
      <c r="E13104">
        <v>0.110795454545454</v>
      </c>
      <c r="F13104">
        <v>1</v>
      </c>
      <c r="G13104">
        <v>2885.1268757338698</v>
      </c>
      <c r="H13104" s="73">
        <f t="shared" si="612"/>
        <v>2.2161803824513319E-2</v>
      </c>
      <c r="I13104" t="str">
        <f t="shared" si="613"/>
        <v/>
      </c>
      <c r="J13104" t="str">
        <f t="shared" si="614"/>
        <v/>
      </c>
    </row>
    <row r="13105" spans="1:10" x14ac:dyDescent="0.25">
      <c r="A13105" t="s">
        <v>796</v>
      </c>
      <c r="B13105" t="s">
        <v>6144</v>
      </c>
      <c r="C13105" s="27">
        <v>30594.5075757575</v>
      </c>
      <c r="D13105">
        <v>3000</v>
      </c>
      <c r="E13105">
        <v>9.2992424242424196E-2</v>
      </c>
      <c r="F13105">
        <v>3</v>
      </c>
      <c r="G13105">
        <v>2413.7377938721702</v>
      </c>
      <c r="H13105" s="73">
        <f t="shared" si="612"/>
        <v>2.2090454654669273E-2</v>
      </c>
      <c r="I13105" t="str">
        <f t="shared" si="613"/>
        <v/>
      </c>
      <c r="J13105" t="str">
        <f t="shared" si="614"/>
        <v/>
      </c>
    </row>
    <row r="13106" spans="1:10" x14ac:dyDescent="0.25">
      <c r="A13106" t="s">
        <v>796</v>
      </c>
      <c r="B13106" t="s">
        <v>7763</v>
      </c>
      <c r="C13106" s="27">
        <v>13646.022727272701</v>
      </c>
      <c r="D13106">
        <v>3000</v>
      </c>
      <c r="E13106">
        <v>4.1477272727272703E-2</v>
      </c>
      <c r="F13106">
        <v>3</v>
      </c>
      <c r="G13106">
        <v>1074.8340108352299</v>
      </c>
      <c r="H13106" s="73">
        <f t="shared" si="612"/>
        <v>2.2054303224366155E-2</v>
      </c>
      <c r="I13106" t="str">
        <f t="shared" si="613"/>
        <v/>
      </c>
      <c r="J13106" t="str">
        <f t="shared" si="614"/>
        <v/>
      </c>
    </row>
    <row r="13107" spans="1:10" x14ac:dyDescent="0.25">
      <c r="A13107" t="s">
        <v>796</v>
      </c>
      <c r="B13107" t="s">
        <v>12499</v>
      </c>
      <c r="C13107" s="27">
        <v>23615.7196969697</v>
      </c>
      <c r="D13107">
        <v>3000</v>
      </c>
      <c r="E13107">
        <v>7.1780303030303E-2</v>
      </c>
      <c r="F13107">
        <v>1</v>
      </c>
      <c r="G13107">
        <v>1857.26563356718</v>
      </c>
      <c r="H13107" s="73">
        <f t="shared" si="612"/>
        <v>2.2020687240183499E-2</v>
      </c>
      <c r="I13107" t="str">
        <f t="shared" si="613"/>
        <v/>
      </c>
      <c r="J13107" t="str">
        <f t="shared" si="614"/>
        <v/>
      </c>
    </row>
    <row r="13108" spans="1:10" x14ac:dyDescent="0.25">
      <c r="A13108" t="s">
        <v>796</v>
      </c>
      <c r="B13108" t="s">
        <v>10096</v>
      </c>
      <c r="C13108" s="27">
        <v>30033.712121212098</v>
      </c>
      <c r="D13108">
        <v>3000</v>
      </c>
      <c r="E13108">
        <v>9.1287878787878696E-2</v>
      </c>
      <c r="F13108">
        <v>3</v>
      </c>
      <c r="G13108">
        <v>2359.4561758004602</v>
      </c>
      <c r="H13108" s="73">
        <f t="shared" si="612"/>
        <v>2.1996872266666266E-2</v>
      </c>
      <c r="I13108" t="str">
        <f t="shared" si="613"/>
        <v/>
      </c>
      <c r="J13108" t="str">
        <f t="shared" si="614"/>
        <v/>
      </c>
    </row>
    <row r="13109" spans="1:10" x14ac:dyDescent="0.25">
      <c r="A13109" t="s">
        <v>796</v>
      </c>
      <c r="B13109" t="s">
        <v>10086</v>
      </c>
      <c r="C13109" s="27">
        <v>71518.414215330602</v>
      </c>
      <c r="D13109">
        <v>3000</v>
      </c>
      <c r="E13109">
        <v>0.25170454545454501</v>
      </c>
      <c r="F13109">
        <v>4</v>
      </c>
      <c r="G13109">
        <v>4938.20853591995</v>
      </c>
      <c r="H13109" s="73">
        <f t="shared" si="612"/>
        <v>2.1969840730687213E-2</v>
      </c>
      <c r="I13109" t="str">
        <f t="shared" si="613"/>
        <v/>
      </c>
      <c r="J13109" t="str">
        <f t="shared" si="614"/>
        <v/>
      </c>
    </row>
    <row r="13110" spans="1:10" x14ac:dyDescent="0.25">
      <c r="A13110" t="s">
        <v>796</v>
      </c>
      <c r="B13110" t="s">
        <v>10367</v>
      </c>
      <c r="C13110" s="27">
        <v>29659.8484848484</v>
      </c>
      <c r="D13110">
        <v>3000</v>
      </c>
      <c r="E13110">
        <v>9.0151515151515094E-2</v>
      </c>
      <c r="F13110">
        <v>1</v>
      </c>
      <c r="G13110">
        <v>2317.7209409642601</v>
      </c>
      <c r="H13110" s="73">
        <f t="shared" si="612"/>
        <v>2.1880147627912225E-2</v>
      </c>
      <c r="I13110" t="str">
        <f t="shared" si="613"/>
        <v/>
      </c>
      <c r="J13110" t="str">
        <f t="shared" si="614"/>
        <v/>
      </c>
    </row>
    <row r="13111" spans="1:10" x14ac:dyDescent="0.25">
      <c r="A13111" t="s">
        <v>796</v>
      </c>
      <c r="B13111" t="s">
        <v>9305</v>
      </c>
      <c r="C13111" s="27">
        <v>13160</v>
      </c>
      <c r="D13111">
        <v>3000</v>
      </c>
      <c r="E13111">
        <v>3.8636363636363601E-2</v>
      </c>
      <c r="F13111">
        <v>2</v>
      </c>
      <c r="G13111">
        <v>1028.3211197427099</v>
      </c>
      <c r="H13111" s="73">
        <f t="shared" si="612"/>
        <v>2.1879172760483189E-2</v>
      </c>
      <c r="I13111" t="str">
        <f t="shared" si="613"/>
        <v/>
      </c>
      <c r="J13111" t="str">
        <f t="shared" si="614"/>
        <v/>
      </c>
    </row>
    <row r="13112" spans="1:10" x14ac:dyDescent="0.25">
      <c r="A13112" t="s">
        <v>796</v>
      </c>
      <c r="B13112" t="s">
        <v>12021</v>
      </c>
      <c r="C13112" s="27">
        <v>13160</v>
      </c>
      <c r="D13112">
        <v>3000</v>
      </c>
      <c r="E13112">
        <v>1.1174242424242401E-2</v>
      </c>
      <c r="F13112">
        <v>2</v>
      </c>
      <c r="G13112">
        <v>1024.9295114510601</v>
      </c>
      <c r="H13112" s="73">
        <f t="shared" si="612"/>
        <v>2.1807010881937448E-2</v>
      </c>
      <c r="I13112" t="str">
        <f t="shared" si="613"/>
        <v/>
      </c>
      <c r="J13112" t="str">
        <f t="shared" si="614"/>
        <v/>
      </c>
    </row>
    <row r="13113" spans="1:10" x14ac:dyDescent="0.25">
      <c r="A13113" t="s">
        <v>796</v>
      </c>
      <c r="B13113" t="s">
        <v>8410</v>
      </c>
      <c r="C13113" s="27">
        <v>31965.340909090901</v>
      </c>
      <c r="D13113">
        <v>3000</v>
      </c>
      <c r="E13113">
        <v>9.7159090909090903E-2</v>
      </c>
      <c r="F13113">
        <v>3</v>
      </c>
      <c r="G13113">
        <v>2487.46894079703</v>
      </c>
      <c r="H13113" s="73">
        <f t="shared" si="612"/>
        <v>2.1788952772441326E-2</v>
      </c>
      <c r="I13113" t="str">
        <f t="shared" si="613"/>
        <v/>
      </c>
      <c r="J13113" t="str">
        <f t="shared" si="614"/>
        <v/>
      </c>
    </row>
    <row r="13114" spans="1:10" x14ac:dyDescent="0.25">
      <c r="A13114" t="s">
        <v>796</v>
      </c>
      <c r="B13114" t="s">
        <v>4845</v>
      </c>
      <c r="C13114" s="27">
        <v>13160</v>
      </c>
      <c r="D13114">
        <v>3000</v>
      </c>
      <c r="E13114">
        <v>3.125E-2</v>
      </c>
      <c r="F13114">
        <v>1</v>
      </c>
      <c r="G13114">
        <v>1021.5421615977</v>
      </c>
      <c r="H13114" s="73">
        <f t="shared" si="612"/>
        <v>2.1734939608461703E-2</v>
      </c>
      <c r="I13114" t="str">
        <f t="shared" si="613"/>
        <v/>
      </c>
      <c r="J13114" t="str">
        <f t="shared" si="614"/>
        <v/>
      </c>
    </row>
    <row r="13115" spans="1:10" x14ac:dyDescent="0.25">
      <c r="A13115" t="s">
        <v>796</v>
      </c>
      <c r="B13115" t="s">
        <v>5957</v>
      </c>
      <c r="C13115" s="27">
        <v>19004.734848484801</v>
      </c>
      <c r="D13115">
        <v>3000</v>
      </c>
      <c r="E13115">
        <v>5.7765151515151499E-2</v>
      </c>
      <c r="F13115">
        <v>1</v>
      </c>
      <c r="G13115">
        <v>1473.85578926876</v>
      </c>
      <c r="H13115" s="73">
        <f t="shared" si="612"/>
        <v>2.1714568726443131E-2</v>
      </c>
      <c r="I13115" t="str">
        <f t="shared" si="613"/>
        <v/>
      </c>
      <c r="J13115" t="str">
        <f t="shared" si="614"/>
        <v/>
      </c>
    </row>
    <row r="13116" spans="1:10" x14ac:dyDescent="0.25">
      <c r="A13116" t="s">
        <v>796</v>
      </c>
      <c r="B13116" t="s">
        <v>9027</v>
      </c>
      <c r="C13116" s="27">
        <v>16076.1363636363</v>
      </c>
      <c r="D13116">
        <v>3000</v>
      </c>
      <c r="E13116">
        <v>4.8863636363636297E-2</v>
      </c>
      <c r="F13116">
        <v>1</v>
      </c>
      <c r="G13116">
        <v>1244.2484662433601</v>
      </c>
      <c r="H13116" s="73">
        <f t="shared" si="612"/>
        <v>2.1671225141893305E-2</v>
      </c>
      <c r="I13116" t="str">
        <f t="shared" si="613"/>
        <v/>
      </c>
      <c r="J13116" t="str">
        <f t="shared" si="614"/>
        <v/>
      </c>
    </row>
    <row r="13117" spans="1:10" x14ac:dyDescent="0.25">
      <c r="A13117" t="s">
        <v>796</v>
      </c>
      <c r="B13117" t="s">
        <v>10432</v>
      </c>
      <c r="C13117" s="27">
        <v>13160</v>
      </c>
      <c r="D13117">
        <v>3000</v>
      </c>
      <c r="E13117">
        <v>4.7348484848484798E-3</v>
      </c>
      <c r="F13117">
        <v>5</v>
      </c>
      <c r="G13117">
        <v>1017.99530014471</v>
      </c>
      <c r="H13117" s="73">
        <f t="shared" si="612"/>
        <v>2.1659474471164043E-2</v>
      </c>
      <c r="I13117" t="str">
        <f t="shared" si="613"/>
        <v/>
      </c>
      <c r="J13117" t="str">
        <f t="shared" si="614"/>
        <v/>
      </c>
    </row>
    <row r="13118" spans="1:10" x14ac:dyDescent="0.25">
      <c r="A13118" t="s">
        <v>796</v>
      </c>
      <c r="B13118" t="s">
        <v>11758</v>
      </c>
      <c r="C13118" s="27">
        <v>13160</v>
      </c>
      <c r="D13118">
        <v>3000</v>
      </c>
      <c r="E13118">
        <v>3.5416666666666603E-2</v>
      </c>
      <c r="F13118">
        <v>4</v>
      </c>
      <c r="G13118">
        <v>1016.8863933794401</v>
      </c>
      <c r="H13118" s="73">
        <f t="shared" si="612"/>
        <v>2.1635880710200853E-2</v>
      </c>
      <c r="I13118" t="str">
        <f t="shared" si="613"/>
        <v/>
      </c>
      <c r="J13118" t="str">
        <f t="shared" si="614"/>
        <v/>
      </c>
    </row>
    <row r="13119" spans="1:10" x14ac:dyDescent="0.25">
      <c r="A13119" t="s">
        <v>796</v>
      </c>
      <c r="B13119" t="s">
        <v>10531</v>
      </c>
      <c r="C13119" s="27">
        <v>38009.469696969703</v>
      </c>
      <c r="D13119">
        <v>3000</v>
      </c>
      <c r="E13119">
        <v>0.115530303030303</v>
      </c>
      <c r="F13119">
        <v>4</v>
      </c>
      <c r="G13119">
        <v>2936.5645713455801</v>
      </c>
      <c r="H13119" s="73">
        <f t="shared" si="612"/>
        <v>2.1632453347338203E-2</v>
      </c>
      <c r="I13119" t="str">
        <f t="shared" si="613"/>
        <v/>
      </c>
      <c r="J13119" t="str">
        <f t="shared" si="614"/>
        <v/>
      </c>
    </row>
    <row r="13120" spans="1:10" x14ac:dyDescent="0.25">
      <c r="A13120" t="s">
        <v>796</v>
      </c>
      <c r="B13120" t="s">
        <v>10206</v>
      </c>
      <c r="C13120" s="27">
        <v>27229.734848484801</v>
      </c>
      <c r="D13120">
        <v>3000</v>
      </c>
      <c r="E13120">
        <v>8.27651515151515E-2</v>
      </c>
      <c r="F13120">
        <v>2</v>
      </c>
      <c r="G13120">
        <v>2100.47899034384</v>
      </c>
      <c r="H13120" s="73">
        <f t="shared" si="612"/>
        <v>2.1598966004217322E-2</v>
      </c>
      <c r="I13120" t="str">
        <f t="shared" si="613"/>
        <v/>
      </c>
      <c r="J13120" t="str">
        <f t="shared" si="614"/>
        <v/>
      </c>
    </row>
    <row r="13121" spans="1:10" x14ac:dyDescent="0.25">
      <c r="A13121" t="s">
        <v>796</v>
      </c>
      <c r="B13121" t="s">
        <v>6909</v>
      </c>
      <c r="C13121" s="27">
        <v>32463.825757575702</v>
      </c>
      <c r="D13121">
        <v>3000</v>
      </c>
      <c r="E13121">
        <v>9.86742424242424E-2</v>
      </c>
      <c r="F13121">
        <v>8</v>
      </c>
      <c r="G13121">
        <v>2503.5870413651501</v>
      </c>
      <c r="H13121" s="73">
        <f t="shared" si="612"/>
        <v>2.1593399891220662E-2</v>
      </c>
      <c r="I13121" t="str">
        <f t="shared" si="613"/>
        <v/>
      </c>
      <c r="J13121" t="str">
        <f t="shared" si="614"/>
        <v/>
      </c>
    </row>
    <row r="13122" spans="1:10" x14ac:dyDescent="0.25">
      <c r="A13122" t="s">
        <v>796</v>
      </c>
      <c r="B13122" t="s">
        <v>8569</v>
      </c>
      <c r="C13122" s="27">
        <v>21559.4696969697</v>
      </c>
      <c r="D13122">
        <v>3000</v>
      </c>
      <c r="E13122">
        <v>6.5530303030302994E-2</v>
      </c>
      <c r="F13122">
        <v>6</v>
      </c>
      <c r="G13122">
        <v>1661.4358891019399</v>
      </c>
      <c r="H13122" s="73">
        <f t="shared" ref="H13122:H13185" si="615">G13122/SUMIFS(C:C,B:B,B13122)</f>
        <v>2.1577620205284094E-2</v>
      </c>
      <c r="I13122" t="str">
        <f t="shared" ref="I13122:I13185" si="616">IF(A13122="Construction",SUMIFS(D:D,A:A,"Engineering",B:B,B13122),"")</f>
        <v/>
      </c>
      <c r="J13122" t="str">
        <f t="shared" si="614"/>
        <v/>
      </c>
    </row>
    <row r="13123" spans="1:10" x14ac:dyDescent="0.25">
      <c r="A13123" t="s">
        <v>796</v>
      </c>
      <c r="B13123" t="s">
        <v>10434</v>
      </c>
      <c r="C13123" s="27">
        <v>13160</v>
      </c>
      <c r="D13123">
        <v>3000</v>
      </c>
      <c r="E13123">
        <v>2.0643939393939301E-2</v>
      </c>
      <c r="G13123">
        <v>1012.7748114260201</v>
      </c>
      <c r="H13123" s="73">
        <f t="shared" si="615"/>
        <v>2.1548400243106811E-2</v>
      </c>
      <c r="I13123" t="str">
        <f t="shared" si="616"/>
        <v/>
      </c>
      <c r="J13123" t="str">
        <f t="shared" ref="J13123:J13186" si="617">IF(AND(I13123&lt;&gt;"",I13123&lt;&gt;3000,I13123&lt;&gt;0),D13123-I13123,"")</f>
        <v/>
      </c>
    </row>
    <row r="13124" spans="1:10" x14ac:dyDescent="0.25">
      <c r="A13124" t="s">
        <v>796</v>
      </c>
      <c r="B13124" t="s">
        <v>12920</v>
      </c>
      <c r="C13124" s="27">
        <v>24737.310606060601</v>
      </c>
      <c r="D13124">
        <v>3000</v>
      </c>
      <c r="E13124">
        <v>7.5189393939393903E-2</v>
      </c>
      <c r="F13124">
        <v>3</v>
      </c>
      <c r="G13124">
        <v>1903.60706743218</v>
      </c>
      <c r="H13124" s="73">
        <f t="shared" si="615"/>
        <v>2.1546803828805229E-2</v>
      </c>
      <c r="I13124" t="str">
        <f t="shared" si="616"/>
        <v/>
      </c>
      <c r="J13124" t="str">
        <f t="shared" si="617"/>
        <v/>
      </c>
    </row>
    <row r="13125" spans="1:10" x14ac:dyDescent="0.25">
      <c r="A13125" t="s">
        <v>796</v>
      </c>
      <c r="B13125" t="s">
        <v>8973</v>
      </c>
      <c r="C13125" s="27">
        <v>13396.7803030303</v>
      </c>
      <c r="D13125">
        <v>3000</v>
      </c>
      <c r="E13125">
        <v>4.0719696969696899E-2</v>
      </c>
      <c r="F13125">
        <v>27</v>
      </c>
      <c r="G13125">
        <v>1030.5027210332401</v>
      </c>
      <c r="H13125" s="73">
        <f t="shared" si="615"/>
        <v>2.1538067756775896E-2</v>
      </c>
      <c r="I13125" t="str">
        <f t="shared" si="616"/>
        <v/>
      </c>
      <c r="J13125" t="str">
        <f t="shared" si="617"/>
        <v/>
      </c>
    </row>
    <row r="13126" spans="1:10" x14ac:dyDescent="0.25">
      <c r="A13126" t="s">
        <v>796</v>
      </c>
      <c r="B13126" t="s">
        <v>10587</v>
      </c>
      <c r="C13126" s="27">
        <v>13160</v>
      </c>
      <c r="D13126">
        <v>3000</v>
      </c>
      <c r="E13126">
        <v>3.20075757575757E-2</v>
      </c>
      <c r="F13126">
        <v>2</v>
      </c>
      <c r="G13126">
        <v>1010.85551410297</v>
      </c>
      <c r="H13126" s="73">
        <f t="shared" si="615"/>
        <v>2.1507564129850425E-2</v>
      </c>
      <c r="I13126" t="str">
        <f t="shared" si="616"/>
        <v/>
      </c>
      <c r="J13126" t="str">
        <f t="shared" si="617"/>
        <v/>
      </c>
    </row>
    <row r="13127" spans="1:10" x14ac:dyDescent="0.25">
      <c r="A13127" t="s">
        <v>796</v>
      </c>
      <c r="B13127" t="s">
        <v>6793</v>
      </c>
      <c r="C13127" s="27">
        <v>118950.946969697</v>
      </c>
      <c r="D13127">
        <v>3000</v>
      </c>
      <c r="E13127">
        <v>0.36155303030302999</v>
      </c>
      <c r="G13127">
        <v>9135.5673631105092</v>
      </c>
      <c r="H13127" s="73">
        <f t="shared" si="615"/>
        <v>2.1504316920844625E-2</v>
      </c>
      <c r="I13127" t="str">
        <f t="shared" si="616"/>
        <v/>
      </c>
      <c r="J13127" t="str">
        <f t="shared" si="617"/>
        <v/>
      </c>
    </row>
    <row r="13128" spans="1:10" x14ac:dyDescent="0.25">
      <c r="A13128" t="s">
        <v>796</v>
      </c>
      <c r="B13128" t="s">
        <v>5911</v>
      </c>
      <c r="C13128" s="27">
        <v>30282.9545454545</v>
      </c>
      <c r="D13128">
        <v>3000</v>
      </c>
      <c r="E13128">
        <v>9.20454545454545E-2</v>
      </c>
      <c r="F13128">
        <v>3</v>
      </c>
      <c r="G13128">
        <v>2324.9139421117902</v>
      </c>
      <c r="H13128" s="73">
        <f t="shared" si="615"/>
        <v>2.1496446220734197E-2</v>
      </c>
      <c r="I13128" t="str">
        <f t="shared" si="616"/>
        <v/>
      </c>
      <c r="J13128" t="str">
        <f t="shared" si="617"/>
        <v/>
      </c>
    </row>
    <row r="13129" spans="1:10" x14ac:dyDescent="0.25">
      <c r="A13129" t="s">
        <v>796</v>
      </c>
      <c r="B13129" t="s">
        <v>8149</v>
      </c>
      <c r="C13129" s="27">
        <v>19004.734848484801</v>
      </c>
      <c r="D13129">
        <v>3000</v>
      </c>
      <c r="E13129">
        <v>5.7765151515151499E-2</v>
      </c>
      <c r="F13129">
        <v>2</v>
      </c>
      <c r="G13129">
        <v>1456.17599712279</v>
      </c>
      <c r="H13129" s="73">
        <f t="shared" si="615"/>
        <v>2.1454089333263579E-2</v>
      </c>
      <c r="I13129" t="str">
        <f t="shared" si="616"/>
        <v/>
      </c>
      <c r="J13129" t="str">
        <f t="shared" si="617"/>
        <v/>
      </c>
    </row>
    <row r="13130" spans="1:10" x14ac:dyDescent="0.25">
      <c r="A13130" t="s">
        <v>796</v>
      </c>
      <c r="B13130" t="s">
        <v>5119</v>
      </c>
      <c r="C13130" s="27">
        <v>65675.378787878799</v>
      </c>
      <c r="D13130">
        <v>3000</v>
      </c>
      <c r="E13130">
        <v>0.199621212121212</v>
      </c>
      <c r="F13130">
        <v>3</v>
      </c>
      <c r="G13130">
        <v>5031.4908443634404</v>
      </c>
      <c r="H13130" s="73">
        <f t="shared" si="615"/>
        <v>2.1451226660938284E-2</v>
      </c>
      <c r="I13130" t="str">
        <f t="shared" si="616"/>
        <v/>
      </c>
      <c r="J13130" t="str">
        <f t="shared" si="617"/>
        <v/>
      </c>
    </row>
    <row r="13131" spans="1:10" x14ac:dyDescent="0.25">
      <c r="A13131" t="s">
        <v>796</v>
      </c>
      <c r="B13131" t="s">
        <v>6374</v>
      </c>
      <c r="C13131" s="27">
        <v>75084.280303030202</v>
      </c>
      <c r="D13131">
        <v>3000</v>
      </c>
      <c r="E13131">
        <v>0.22821969696969599</v>
      </c>
      <c r="F13131">
        <v>6</v>
      </c>
      <c r="G13131">
        <v>5747.89406801311</v>
      </c>
      <c r="H13131" s="73">
        <f t="shared" si="615"/>
        <v>2.1434717527401292E-2</v>
      </c>
      <c r="I13131" t="str">
        <f t="shared" si="616"/>
        <v/>
      </c>
      <c r="J13131" t="str">
        <f t="shared" si="617"/>
        <v/>
      </c>
    </row>
    <row r="13132" spans="1:10" x14ac:dyDescent="0.25">
      <c r="A13132" t="s">
        <v>796</v>
      </c>
      <c r="B13132" t="s">
        <v>6460</v>
      </c>
      <c r="C13132" s="27">
        <v>13160</v>
      </c>
      <c r="D13132">
        <v>3000</v>
      </c>
      <c r="E13132">
        <v>3.5795454545454498E-2</v>
      </c>
      <c r="F13132">
        <v>2</v>
      </c>
      <c r="G13132">
        <v>1006.42833494447</v>
      </c>
      <c r="H13132" s="73">
        <f t="shared" si="615"/>
        <v>2.1413368828605745E-2</v>
      </c>
      <c r="I13132" t="str">
        <f t="shared" si="616"/>
        <v/>
      </c>
      <c r="J13132" t="str">
        <f t="shared" si="617"/>
        <v/>
      </c>
    </row>
    <row r="13133" spans="1:10" x14ac:dyDescent="0.25">
      <c r="A13133" t="s">
        <v>796</v>
      </c>
      <c r="B13133" t="s">
        <v>9888</v>
      </c>
      <c r="C13133" s="27">
        <v>13160</v>
      </c>
      <c r="D13133">
        <v>3000</v>
      </c>
      <c r="E13133">
        <v>9.0909090909090905E-3</v>
      </c>
      <c r="G13133">
        <v>1006.42833494447</v>
      </c>
      <c r="H13133" s="73">
        <f t="shared" si="615"/>
        <v>2.1413368828605745E-2</v>
      </c>
      <c r="I13133" t="str">
        <f t="shared" si="616"/>
        <v/>
      </c>
      <c r="J13133" t="str">
        <f t="shared" si="617"/>
        <v/>
      </c>
    </row>
    <row r="13134" spans="1:10" x14ac:dyDescent="0.25">
      <c r="A13134" t="s">
        <v>796</v>
      </c>
      <c r="B13134" t="s">
        <v>13240</v>
      </c>
      <c r="C13134" s="27">
        <v>13160</v>
      </c>
      <c r="D13134">
        <v>3000</v>
      </c>
      <c r="E13134">
        <v>3.2386363636363602E-2</v>
      </c>
      <c r="F13134">
        <v>1</v>
      </c>
      <c r="G13134">
        <v>1006.42833494447</v>
      </c>
      <c r="H13134" s="73">
        <f t="shared" si="615"/>
        <v>2.1413368828605745E-2</v>
      </c>
      <c r="I13134" t="str">
        <f t="shared" si="616"/>
        <v/>
      </c>
      <c r="J13134" t="str">
        <f t="shared" si="617"/>
        <v/>
      </c>
    </row>
    <row r="13135" spans="1:10" x14ac:dyDescent="0.25">
      <c r="A13135" t="s">
        <v>796</v>
      </c>
      <c r="B13135" t="s">
        <v>12957</v>
      </c>
      <c r="C13135" s="27">
        <v>43617.424242424197</v>
      </c>
      <c r="D13135">
        <v>3000</v>
      </c>
      <c r="E13135">
        <v>0.13257575757575699</v>
      </c>
      <c r="F13135">
        <v>1</v>
      </c>
      <c r="G13135">
        <v>3329.9515998015499</v>
      </c>
      <c r="H13135" s="73">
        <f t="shared" si="615"/>
        <v>2.1376467412707951E-2</v>
      </c>
      <c r="I13135" t="str">
        <f t="shared" si="616"/>
        <v/>
      </c>
      <c r="J13135" t="str">
        <f t="shared" si="617"/>
        <v/>
      </c>
    </row>
    <row r="13136" spans="1:10" x14ac:dyDescent="0.25">
      <c r="A13136" t="s">
        <v>796</v>
      </c>
      <c r="B13136" t="s">
        <v>12009</v>
      </c>
      <c r="C13136" s="27">
        <v>14393.75</v>
      </c>
      <c r="D13136">
        <v>3000</v>
      </c>
      <c r="E13136">
        <v>4.3749999999999997E-2</v>
      </c>
      <c r="F13136">
        <v>1</v>
      </c>
      <c r="G13136">
        <v>1098.8268907643401</v>
      </c>
      <c r="H13136" s="73">
        <f t="shared" si="615"/>
        <v>2.1375355929762238E-2</v>
      </c>
      <c r="I13136" t="str">
        <f t="shared" si="616"/>
        <v/>
      </c>
      <c r="J13136" t="str">
        <f t="shared" si="617"/>
        <v/>
      </c>
    </row>
    <row r="13137" spans="1:10" x14ac:dyDescent="0.25">
      <c r="A13137" t="s">
        <v>796</v>
      </c>
      <c r="B13137" t="s">
        <v>6915</v>
      </c>
      <c r="C13137" s="27">
        <v>16263.0681818181</v>
      </c>
      <c r="D13137">
        <v>3000</v>
      </c>
      <c r="E13137">
        <v>4.9431818181818098E-2</v>
      </c>
      <c r="F13137">
        <v>3</v>
      </c>
      <c r="G13137">
        <v>1241.2449809540899</v>
      </c>
      <c r="H13137" s="73">
        <f t="shared" si="615"/>
        <v>2.13704198237144E-2</v>
      </c>
      <c r="I13137" t="str">
        <f t="shared" si="616"/>
        <v/>
      </c>
      <c r="J13137" t="str">
        <f t="shared" si="617"/>
        <v/>
      </c>
    </row>
    <row r="13138" spans="1:10" x14ac:dyDescent="0.25">
      <c r="A13138" t="s">
        <v>796</v>
      </c>
      <c r="B13138" t="s">
        <v>9777</v>
      </c>
      <c r="C13138" s="27">
        <v>24488.0681818181</v>
      </c>
      <c r="D13138">
        <v>3000</v>
      </c>
      <c r="E13138">
        <v>7.4431818181818099E-2</v>
      </c>
      <c r="F13138">
        <v>3</v>
      </c>
      <c r="G13138">
        <v>1868.6214462586399</v>
      </c>
      <c r="H13138" s="73">
        <f t="shared" si="615"/>
        <v>2.1366079229593715E-2</v>
      </c>
      <c r="I13138" t="str">
        <f t="shared" si="616"/>
        <v/>
      </c>
      <c r="J13138" t="str">
        <f t="shared" si="617"/>
        <v/>
      </c>
    </row>
    <row r="13139" spans="1:10" x14ac:dyDescent="0.25">
      <c r="A13139" t="s">
        <v>796</v>
      </c>
      <c r="B13139" t="s">
        <v>11233</v>
      </c>
      <c r="C13139" s="27">
        <v>18319.3181818181</v>
      </c>
      <c r="D13139">
        <v>3000</v>
      </c>
      <c r="E13139">
        <v>5.5681818181818103E-2</v>
      </c>
      <c r="F13139">
        <v>5</v>
      </c>
      <c r="G13139">
        <v>1397.2484511790101</v>
      </c>
      <c r="H13139" s="73">
        <f t="shared" si="615"/>
        <v>2.1356120486974071E-2</v>
      </c>
      <c r="I13139" t="str">
        <f t="shared" si="616"/>
        <v/>
      </c>
      <c r="J13139" t="str">
        <f t="shared" si="617"/>
        <v/>
      </c>
    </row>
    <row r="13140" spans="1:10" x14ac:dyDescent="0.25">
      <c r="A13140" t="s">
        <v>796</v>
      </c>
      <c r="B13140" t="s">
        <v>6548</v>
      </c>
      <c r="C13140" s="27">
        <v>17010.795454545401</v>
      </c>
      <c r="D13140">
        <v>3000</v>
      </c>
      <c r="E13140">
        <v>5.1704545454545399E-2</v>
      </c>
      <c r="F13140">
        <v>2</v>
      </c>
      <c r="G13140">
        <v>1296.4930265328001</v>
      </c>
      <c r="H13140" s="73">
        <f t="shared" si="615"/>
        <v>2.1340451032945826E-2</v>
      </c>
      <c r="I13140" t="str">
        <f t="shared" si="616"/>
        <v/>
      </c>
      <c r="J13140" t="str">
        <f t="shared" si="617"/>
        <v/>
      </c>
    </row>
    <row r="13141" spans="1:10" x14ac:dyDescent="0.25">
      <c r="A13141" t="s">
        <v>796</v>
      </c>
      <c r="B13141" t="s">
        <v>10500</v>
      </c>
      <c r="C13141" s="27">
        <v>14331.439393939299</v>
      </c>
      <c r="D13141">
        <v>3000</v>
      </c>
      <c r="E13141">
        <v>4.3560606060606001E-2</v>
      </c>
      <c r="F13141">
        <v>1</v>
      </c>
      <c r="G13141">
        <v>1092.20812996924</v>
      </c>
      <c r="H13141" s="73">
        <f t="shared" si="615"/>
        <v>2.1338978450462908E-2</v>
      </c>
      <c r="I13141" t="str">
        <f t="shared" si="616"/>
        <v/>
      </c>
      <c r="J13141" t="str">
        <f t="shared" si="617"/>
        <v/>
      </c>
    </row>
    <row r="13142" spans="1:10" x14ac:dyDescent="0.25">
      <c r="A13142" t="s">
        <v>796</v>
      </c>
      <c r="B13142" t="s">
        <v>7381</v>
      </c>
      <c r="C13142" s="27">
        <v>36389.3939393939</v>
      </c>
      <c r="D13142">
        <v>3000</v>
      </c>
      <c r="E13142">
        <v>0.11060606060606</v>
      </c>
      <c r="G13142">
        <v>2770.2369841947102</v>
      </c>
      <c r="H13142" s="73">
        <f t="shared" si="615"/>
        <v>2.1315726138950865E-2</v>
      </c>
      <c r="I13142" t="str">
        <f t="shared" si="616"/>
        <v/>
      </c>
      <c r="J13142" t="str">
        <f t="shared" si="617"/>
        <v/>
      </c>
    </row>
    <row r="13143" spans="1:10" x14ac:dyDescent="0.25">
      <c r="A13143" t="s">
        <v>796</v>
      </c>
      <c r="B13143" t="s">
        <v>5981</v>
      </c>
      <c r="C13143" s="27">
        <v>24612.689393939399</v>
      </c>
      <c r="D13143">
        <v>3000</v>
      </c>
      <c r="E13143">
        <v>7.4810606060605994E-2</v>
      </c>
      <c r="F13143">
        <v>4</v>
      </c>
      <c r="G13143">
        <v>1872.7682218398199</v>
      </c>
      <c r="H13143" s="73">
        <f t="shared" si="615"/>
        <v>2.1305071287507141E-2</v>
      </c>
      <c r="I13143" t="str">
        <f t="shared" si="616"/>
        <v/>
      </c>
      <c r="J13143" t="str">
        <f t="shared" si="617"/>
        <v/>
      </c>
    </row>
    <row r="13144" spans="1:10" x14ac:dyDescent="0.25">
      <c r="A13144" t="s">
        <v>796</v>
      </c>
      <c r="B13144" t="s">
        <v>9551</v>
      </c>
      <c r="C13144" s="27">
        <v>13160</v>
      </c>
      <c r="D13144">
        <v>3000</v>
      </c>
      <c r="E13144">
        <v>3.6553030303030302E-2</v>
      </c>
      <c r="F13144">
        <v>15</v>
      </c>
      <c r="G13144">
        <v>999.96414156045103</v>
      </c>
      <c r="H13144" s="73">
        <f t="shared" si="615"/>
        <v>2.1275832799158532E-2</v>
      </c>
      <c r="I13144" t="str">
        <f t="shared" si="616"/>
        <v/>
      </c>
      <c r="J13144" t="str">
        <f t="shared" si="617"/>
        <v/>
      </c>
    </row>
    <row r="13145" spans="1:10" x14ac:dyDescent="0.25">
      <c r="A13145" t="s">
        <v>796</v>
      </c>
      <c r="B13145" t="s">
        <v>7237</v>
      </c>
      <c r="C13145" s="27">
        <v>17384.659090909001</v>
      </c>
      <c r="D13145">
        <v>3000</v>
      </c>
      <c r="E13145">
        <v>5.2840909090909001E-2</v>
      </c>
      <c r="F13145">
        <v>1</v>
      </c>
      <c r="G13145">
        <v>1320.9371896146199</v>
      </c>
      <c r="H13145" s="73">
        <f t="shared" si="615"/>
        <v>2.1275218061969688E-2</v>
      </c>
      <c r="I13145" t="str">
        <f t="shared" si="616"/>
        <v/>
      </c>
      <c r="J13145" t="str">
        <f t="shared" si="617"/>
        <v/>
      </c>
    </row>
    <row r="13146" spans="1:10" x14ac:dyDescent="0.25">
      <c r="A13146" t="s">
        <v>796</v>
      </c>
      <c r="B13146" t="s">
        <v>12604</v>
      </c>
      <c r="C13146" s="27">
        <v>18319.3181818181</v>
      </c>
      <c r="D13146">
        <v>3000</v>
      </c>
      <c r="E13146">
        <v>5.5681818181818103E-2</v>
      </c>
      <c r="F13146">
        <v>2</v>
      </c>
      <c r="G13146">
        <v>1391.13982744294</v>
      </c>
      <c r="H13146" s="73">
        <f t="shared" si="615"/>
        <v>2.1262753767256455E-2</v>
      </c>
      <c r="I13146" t="str">
        <f t="shared" si="616"/>
        <v/>
      </c>
      <c r="J13146" t="str">
        <f t="shared" si="617"/>
        <v/>
      </c>
    </row>
    <row r="13147" spans="1:10" x14ac:dyDescent="0.25">
      <c r="A13147" t="s">
        <v>796</v>
      </c>
      <c r="B13147" t="s">
        <v>13343</v>
      </c>
      <c r="C13147" s="27">
        <v>19814.772727272699</v>
      </c>
      <c r="D13147">
        <v>3000</v>
      </c>
      <c r="E13147">
        <v>6.0227272727272699E-2</v>
      </c>
      <c r="F13147">
        <v>4</v>
      </c>
      <c r="G13147">
        <v>1503.3416956316601</v>
      </c>
      <c r="H13147" s="73">
        <f t="shared" si="615"/>
        <v>2.1243527774481925E-2</v>
      </c>
      <c r="I13147" t="str">
        <f t="shared" si="616"/>
        <v/>
      </c>
      <c r="J13147" t="str">
        <f t="shared" si="617"/>
        <v/>
      </c>
    </row>
    <row r="13148" spans="1:10" x14ac:dyDescent="0.25">
      <c r="A13148" t="s">
        <v>796</v>
      </c>
      <c r="B13148" t="s">
        <v>3713</v>
      </c>
      <c r="C13148" s="27">
        <v>36514.015151515101</v>
      </c>
      <c r="D13148">
        <v>3000</v>
      </c>
      <c r="E13148">
        <v>0.11098484848484801</v>
      </c>
      <c r="F13148">
        <v>3</v>
      </c>
      <c r="G13148">
        <v>2765.1390962145801</v>
      </c>
      <c r="H13148" s="73">
        <f t="shared" si="615"/>
        <v>2.1203884144961136E-2</v>
      </c>
      <c r="I13148" t="str">
        <f t="shared" si="616"/>
        <v/>
      </c>
      <c r="J13148" t="str">
        <f t="shared" si="617"/>
        <v/>
      </c>
    </row>
    <row r="13149" spans="1:10" x14ac:dyDescent="0.25">
      <c r="A13149" t="s">
        <v>796</v>
      </c>
      <c r="B13149" t="s">
        <v>9849</v>
      </c>
      <c r="C13149" s="27">
        <v>15889.2045454545</v>
      </c>
      <c r="D13149">
        <v>3000</v>
      </c>
      <c r="E13149">
        <v>4.8295454545454503E-2</v>
      </c>
      <c r="F13149">
        <v>1</v>
      </c>
      <c r="G13149">
        <v>1203.11757958924</v>
      </c>
      <c r="H13149" s="73">
        <f t="shared" si="615"/>
        <v>2.1201371114663987E-2</v>
      </c>
      <c r="I13149" t="str">
        <f t="shared" si="616"/>
        <v/>
      </c>
      <c r="J13149" t="str">
        <f t="shared" si="617"/>
        <v/>
      </c>
    </row>
    <row r="13150" spans="1:10" x14ac:dyDescent="0.25">
      <c r="A13150" t="s">
        <v>796</v>
      </c>
      <c r="B13150" t="s">
        <v>10902</v>
      </c>
      <c r="C13150" s="27">
        <v>27852.840909090901</v>
      </c>
      <c r="D13150">
        <v>3000</v>
      </c>
      <c r="E13150">
        <v>8.4659090909090906E-2</v>
      </c>
      <c r="F13150">
        <v>1</v>
      </c>
      <c r="G13150">
        <v>2107.8768770295501</v>
      </c>
      <c r="H13150" s="73">
        <f t="shared" si="615"/>
        <v>2.1190137390101459E-2</v>
      </c>
      <c r="I13150" t="str">
        <f t="shared" si="616"/>
        <v/>
      </c>
      <c r="J13150" t="str">
        <f t="shared" si="617"/>
        <v/>
      </c>
    </row>
    <row r="13151" spans="1:10" x14ac:dyDescent="0.25">
      <c r="A13151" t="s">
        <v>796</v>
      </c>
      <c r="B13151" t="s">
        <v>5280</v>
      </c>
      <c r="C13151" s="27">
        <v>13160</v>
      </c>
      <c r="D13151">
        <v>3000</v>
      </c>
      <c r="E13151">
        <v>1.3257575757575701E-2</v>
      </c>
      <c r="F13151">
        <v>6</v>
      </c>
      <c r="G13151">
        <v>993.47443278108199</v>
      </c>
      <c r="H13151" s="73">
        <f t="shared" si="615"/>
        <v>2.113775388895919E-2</v>
      </c>
      <c r="I13151" t="str">
        <f t="shared" si="616"/>
        <v/>
      </c>
      <c r="J13151" t="str">
        <f t="shared" si="617"/>
        <v/>
      </c>
    </row>
    <row r="13152" spans="1:10" x14ac:dyDescent="0.25">
      <c r="A13152" t="s">
        <v>796</v>
      </c>
      <c r="B13152" t="s">
        <v>9173</v>
      </c>
      <c r="C13152" s="27">
        <v>50097.727272727199</v>
      </c>
      <c r="D13152">
        <v>3000</v>
      </c>
      <c r="E13152">
        <v>0.152272727272727</v>
      </c>
      <c r="F13152">
        <v>3</v>
      </c>
      <c r="G13152">
        <v>3771.7287439062702</v>
      </c>
      <c r="H13152" s="73">
        <f t="shared" si="615"/>
        <v>2.1080478213004281E-2</v>
      </c>
      <c r="I13152" t="str">
        <f t="shared" si="616"/>
        <v/>
      </c>
      <c r="J13152" t="str">
        <f t="shared" si="617"/>
        <v/>
      </c>
    </row>
    <row r="13153" spans="1:10" x14ac:dyDescent="0.25">
      <c r="A13153" t="s">
        <v>796</v>
      </c>
      <c r="B13153" t="s">
        <v>12414</v>
      </c>
      <c r="C13153" s="27">
        <v>50409.280303030202</v>
      </c>
      <c r="D13153">
        <v>3000</v>
      </c>
      <c r="E13153">
        <v>0.15321969696969601</v>
      </c>
      <c r="F13153">
        <v>3</v>
      </c>
      <c r="G13153">
        <v>3791.69981483639</v>
      </c>
      <c r="H13153" s="73">
        <f t="shared" si="615"/>
        <v>2.1061120924005174E-2</v>
      </c>
      <c r="I13153" t="str">
        <f t="shared" si="616"/>
        <v/>
      </c>
      <c r="J13153" t="str">
        <f t="shared" si="617"/>
        <v/>
      </c>
    </row>
    <row r="13154" spans="1:10" x14ac:dyDescent="0.25">
      <c r="A13154" t="s">
        <v>796</v>
      </c>
      <c r="B13154" t="s">
        <v>10718</v>
      </c>
      <c r="C13154" s="27">
        <v>41436.553030303003</v>
      </c>
      <c r="D13154">
        <v>3000</v>
      </c>
      <c r="E13154">
        <v>0.125946969696969</v>
      </c>
      <c r="F13154">
        <v>3</v>
      </c>
      <c r="G13154">
        <v>3113.2435051258799</v>
      </c>
      <c r="H13154" s="73">
        <f t="shared" si="615"/>
        <v>2.1037178956409774E-2</v>
      </c>
      <c r="I13154" t="str">
        <f t="shared" si="616"/>
        <v/>
      </c>
      <c r="J13154" t="str">
        <f t="shared" si="617"/>
        <v/>
      </c>
    </row>
    <row r="13155" spans="1:10" x14ac:dyDescent="0.25">
      <c r="A13155" t="s">
        <v>796</v>
      </c>
      <c r="B13155" t="s">
        <v>5112</v>
      </c>
      <c r="C13155" s="27">
        <v>76018.939393939407</v>
      </c>
      <c r="D13155">
        <v>3000</v>
      </c>
      <c r="E13155">
        <v>0.23106060606060599</v>
      </c>
      <c r="F13155">
        <v>4</v>
      </c>
      <c r="G13155">
        <v>5695.7588392042398</v>
      </c>
      <c r="H13155" s="73">
        <f t="shared" si="615"/>
        <v>2.0979146613881037E-2</v>
      </c>
      <c r="I13155" t="str">
        <f t="shared" si="616"/>
        <v/>
      </c>
      <c r="J13155" t="str">
        <f t="shared" si="617"/>
        <v/>
      </c>
    </row>
    <row r="13156" spans="1:10" x14ac:dyDescent="0.25">
      <c r="A13156" t="s">
        <v>796</v>
      </c>
      <c r="B13156" t="s">
        <v>10362</v>
      </c>
      <c r="C13156" s="27">
        <v>39816.477272727199</v>
      </c>
      <c r="D13156">
        <v>3000</v>
      </c>
      <c r="E13156">
        <v>0.121022727272727</v>
      </c>
      <c r="F13156">
        <v>3</v>
      </c>
      <c r="G13156">
        <v>2980.4678863976601</v>
      </c>
      <c r="H13156" s="73">
        <f t="shared" si="615"/>
        <v>2.0959438537847944E-2</v>
      </c>
      <c r="I13156" t="str">
        <f t="shared" si="616"/>
        <v/>
      </c>
      <c r="J13156" t="str">
        <f t="shared" si="617"/>
        <v/>
      </c>
    </row>
    <row r="13157" spans="1:10" x14ac:dyDescent="0.25">
      <c r="A13157" t="s">
        <v>796</v>
      </c>
      <c r="B13157" t="s">
        <v>7348</v>
      </c>
      <c r="C13157" s="27">
        <v>13160</v>
      </c>
      <c r="D13157">
        <v>3000</v>
      </c>
      <c r="E13157">
        <v>1.5909090909090901E-2</v>
      </c>
      <c r="F13157">
        <v>3</v>
      </c>
      <c r="G13157">
        <v>983.29770601897599</v>
      </c>
      <c r="H13157" s="73">
        <f t="shared" si="615"/>
        <v>2.0921227787637785E-2</v>
      </c>
      <c r="I13157" t="str">
        <f t="shared" si="616"/>
        <v/>
      </c>
      <c r="J13157" t="str">
        <f t="shared" si="617"/>
        <v/>
      </c>
    </row>
    <row r="13158" spans="1:10" x14ac:dyDescent="0.25">
      <c r="A13158" t="s">
        <v>796</v>
      </c>
      <c r="B13158" t="s">
        <v>8078</v>
      </c>
      <c r="C13158" s="27">
        <v>34146.212121212098</v>
      </c>
      <c r="D13158">
        <v>3000</v>
      </c>
      <c r="E13158">
        <v>0.103787878787878</v>
      </c>
      <c r="F13158">
        <v>1</v>
      </c>
      <c r="G13158">
        <v>2548.78997211039</v>
      </c>
      <c r="H13158" s="73">
        <f t="shared" si="615"/>
        <v>2.0900156938566342E-2</v>
      </c>
      <c r="I13158" t="str">
        <f t="shared" si="616"/>
        <v/>
      </c>
      <c r="J13158" t="str">
        <f t="shared" si="617"/>
        <v/>
      </c>
    </row>
    <row r="13159" spans="1:10" x14ac:dyDescent="0.25">
      <c r="A13159" t="s">
        <v>796</v>
      </c>
      <c r="B13159" t="s">
        <v>6769</v>
      </c>
      <c r="C13159" s="27">
        <v>13160</v>
      </c>
      <c r="D13159">
        <v>3000</v>
      </c>
      <c r="E13159">
        <v>3.61742424242424E-2</v>
      </c>
      <c r="G13159">
        <v>982.06605425725297</v>
      </c>
      <c r="H13159" s="73">
        <f t="shared" si="615"/>
        <v>2.0895022431005383E-2</v>
      </c>
      <c r="I13159" t="str">
        <f t="shared" si="616"/>
        <v/>
      </c>
      <c r="J13159" t="str">
        <f t="shared" si="617"/>
        <v/>
      </c>
    </row>
    <row r="13160" spans="1:10" x14ac:dyDescent="0.25">
      <c r="A13160" t="s">
        <v>796</v>
      </c>
      <c r="B13160" t="s">
        <v>8746</v>
      </c>
      <c r="C13160" s="27">
        <v>56889.583333333299</v>
      </c>
      <c r="D13160">
        <v>3000</v>
      </c>
      <c r="E13160">
        <v>0.172916666666666</v>
      </c>
      <c r="F13160">
        <v>2</v>
      </c>
      <c r="G13160">
        <v>4243.2285849304999</v>
      </c>
      <c r="H13160" s="73">
        <f t="shared" si="615"/>
        <v>2.0884385755105258E-2</v>
      </c>
      <c r="I13160" t="str">
        <f t="shared" si="616"/>
        <v/>
      </c>
      <c r="J13160" t="str">
        <f t="shared" si="617"/>
        <v/>
      </c>
    </row>
    <row r="13161" spans="1:10" x14ac:dyDescent="0.25">
      <c r="A13161" t="s">
        <v>796</v>
      </c>
      <c r="B13161" t="s">
        <v>4928</v>
      </c>
      <c r="C13161" s="27">
        <v>30469.886363636298</v>
      </c>
      <c r="D13161">
        <v>3000</v>
      </c>
      <c r="E13161">
        <v>9.2613636363636301E-2</v>
      </c>
      <c r="F13161">
        <v>2</v>
      </c>
      <c r="G13161">
        <v>2272.60699130579</v>
      </c>
      <c r="H13161" s="73">
        <f t="shared" si="615"/>
        <v>2.0883896643770761E-2</v>
      </c>
      <c r="I13161" t="str">
        <f t="shared" si="616"/>
        <v/>
      </c>
      <c r="J13161" t="str">
        <f t="shared" si="617"/>
        <v/>
      </c>
    </row>
    <row r="13162" spans="1:10" x14ac:dyDescent="0.25">
      <c r="A13162" t="s">
        <v>796</v>
      </c>
      <c r="B13162" t="s">
        <v>5076</v>
      </c>
      <c r="C13162" s="27">
        <v>32027.651515151501</v>
      </c>
      <c r="D13162">
        <v>3000</v>
      </c>
      <c r="E13162">
        <v>9.7348484848484795E-2</v>
      </c>
      <c r="F13162">
        <v>3</v>
      </c>
      <c r="G13162">
        <v>2379.5067437615999</v>
      </c>
      <c r="H13162" s="73">
        <f t="shared" si="615"/>
        <v>2.0802708182898016E-2</v>
      </c>
      <c r="I13162" t="str">
        <f t="shared" si="616"/>
        <v/>
      </c>
      <c r="J13162" t="str">
        <f t="shared" si="617"/>
        <v/>
      </c>
    </row>
    <row r="13163" spans="1:10" x14ac:dyDescent="0.25">
      <c r="A13163" t="s">
        <v>796</v>
      </c>
      <c r="B13163" t="s">
        <v>8558</v>
      </c>
      <c r="C13163" s="27">
        <v>19440.909090909001</v>
      </c>
      <c r="D13163">
        <v>3000</v>
      </c>
      <c r="E13163">
        <v>5.9090909090909E-2</v>
      </c>
      <c r="F13163">
        <v>2</v>
      </c>
      <c r="G13163">
        <v>1441.9744764637801</v>
      </c>
      <c r="H13163" s="73">
        <f t="shared" si="615"/>
        <v>2.0768208498987393E-2</v>
      </c>
      <c r="I13163" t="str">
        <f t="shared" si="616"/>
        <v/>
      </c>
      <c r="J13163" t="str">
        <f t="shared" si="617"/>
        <v/>
      </c>
    </row>
    <row r="13164" spans="1:10" x14ac:dyDescent="0.25">
      <c r="A13164" t="s">
        <v>796</v>
      </c>
      <c r="B13164" t="s">
        <v>4549</v>
      </c>
      <c r="C13164" s="27">
        <v>17073.106060605998</v>
      </c>
      <c r="D13164">
        <v>3000</v>
      </c>
      <c r="E13164">
        <v>5.1893939393939298E-2</v>
      </c>
      <c r="F13164">
        <v>7</v>
      </c>
      <c r="G13164">
        <v>1265.9685142825199</v>
      </c>
      <c r="H13164" s="73">
        <f t="shared" si="615"/>
        <v>2.0761962278029865E-2</v>
      </c>
      <c r="I13164" t="str">
        <f t="shared" si="616"/>
        <v/>
      </c>
      <c r="J13164" t="str">
        <f t="shared" si="617"/>
        <v/>
      </c>
    </row>
    <row r="13165" spans="1:10" x14ac:dyDescent="0.25">
      <c r="A13165" t="s">
        <v>796</v>
      </c>
      <c r="B13165" t="s">
        <v>11958</v>
      </c>
      <c r="C13165" s="27">
        <v>13160</v>
      </c>
      <c r="D13165">
        <v>3000</v>
      </c>
      <c r="E13165">
        <v>1.7045454545454499E-2</v>
      </c>
      <c r="G13165">
        <v>974.97744947746196</v>
      </c>
      <c r="H13165" s="73">
        <f t="shared" si="615"/>
        <v>2.0744201052711957E-2</v>
      </c>
      <c r="I13165" t="str">
        <f t="shared" si="616"/>
        <v/>
      </c>
      <c r="J13165" t="str">
        <f t="shared" si="617"/>
        <v/>
      </c>
    </row>
    <row r="13166" spans="1:10" x14ac:dyDescent="0.25">
      <c r="A13166" t="s">
        <v>796</v>
      </c>
      <c r="B13166" t="s">
        <v>9634</v>
      </c>
      <c r="C13166" s="27">
        <v>20624.810606060601</v>
      </c>
      <c r="D13166">
        <v>3000</v>
      </c>
      <c r="E13166">
        <v>6.2689393939393906E-2</v>
      </c>
      <c r="F13166">
        <v>1</v>
      </c>
      <c r="G13166">
        <v>1527.65830662239</v>
      </c>
      <c r="H13166" s="73">
        <f t="shared" si="615"/>
        <v>2.0739309272909245E-2</v>
      </c>
      <c r="I13166" t="str">
        <f t="shared" si="616"/>
        <v/>
      </c>
      <c r="J13166" t="str">
        <f t="shared" si="617"/>
        <v/>
      </c>
    </row>
    <row r="13167" spans="1:10" x14ac:dyDescent="0.25">
      <c r="A13167" t="s">
        <v>796</v>
      </c>
      <c r="B13167" t="s">
        <v>13083</v>
      </c>
      <c r="C13167" s="27">
        <v>28039.772727272699</v>
      </c>
      <c r="D13167">
        <v>3000</v>
      </c>
      <c r="E13167">
        <v>8.5227272727272693E-2</v>
      </c>
      <c r="F13167">
        <v>5</v>
      </c>
      <c r="G13167">
        <v>2076.1576546661699</v>
      </c>
      <c r="H13167" s="73">
        <f t="shared" si="615"/>
        <v>2.0732127501914669E-2</v>
      </c>
      <c r="I13167" t="str">
        <f t="shared" si="616"/>
        <v/>
      </c>
      <c r="J13167" t="str">
        <f t="shared" si="617"/>
        <v/>
      </c>
    </row>
    <row r="13168" spans="1:10" x14ac:dyDescent="0.25">
      <c r="A13168" t="s">
        <v>796</v>
      </c>
      <c r="B13168" t="s">
        <v>12229</v>
      </c>
      <c r="C13168" s="27">
        <v>29348.295454545401</v>
      </c>
      <c r="D13168">
        <v>3000</v>
      </c>
      <c r="E13168">
        <v>8.9204545454545398E-2</v>
      </c>
      <c r="F13168">
        <v>2</v>
      </c>
      <c r="G13168">
        <v>2172.7645068706001</v>
      </c>
      <c r="H13168" s="73">
        <f t="shared" si="615"/>
        <v>2.072945131910698E-2</v>
      </c>
      <c r="I13168" t="str">
        <f t="shared" si="616"/>
        <v/>
      </c>
      <c r="J13168" t="str">
        <f t="shared" si="617"/>
        <v/>
      </c>
    </row>
    <row r="13169" spans="1:10" x14ac:dyDescent="0.25">
      <c r="A13169" t="s">
        <v>796</v>
      </c>
      <c r="B13169" t="s">
        <v>6169</v>
      </c>
      <c r="C13169" s="27">
        <v>41997.3484848484</v>
      </c>
      <c r="D13169">
        <v>3000</v>
      </c>
      <c r="E13169">
        <v>0.12765151515151499</v>
      </c>
      <c r="F13169">
        <v>1</v>
      </c>
      <c r="G13169">
        <v>3103.5037713687798</v>
      </c>
      <c r="H13169" s="73">
        <f t="shared" si="615"/>
        <v>2.0691331413381218E-2</v>
      </c>
      <c r="I13169" t="str">
        <f t="shared" si="616"/>
        <v/>
      </c>
      <c r="J13169" t="str">
        <f t="shared" si="617"/>
        <v/>
      </c>
    </row>
    <row r="13170" spans="1:10" x14ac:dyDescent="0.25">
      <c r="A13170" t="s">
        <v>796</v>
      </c>
      <c r="B13170" t="s">
        <v>12331</v>
      </c>
      <c r="C13170" s="27">
        <v>13160</v>
      </c>
      <c r="D13170">
        <v>3000</v>
      </c>
      <c r="E13170">
        <v>1.5909090909090901E-2</v>
      </c>
      <c r="F13170">
        <v>1</v>
      </c>
      <c r="G13170">
        <v>971.83236093076096</v>
      </c>
      <c r="H13170" s="73">
        <f t="shared" si="615"/>
        <v>2.0677284275122575E-2</v>
      </c>
      <c r="I13170" t="str">
        <f t="shared" si="616"/>
        <v/>
      </c>
      <c r="J13170" t="str">
        <f t="shared" si="617"/>
        <v/>
      </c>
    </row>
    <row r="13171" spans="1:10" x14ac:dyDescent="0.25">
      <c r="A13171" t="s">
        <v>796</v>
      </c>
      <c r="B13171" t="s">
        <v>6205</v>
      </c>
      <c r="C13171" s="27">
        <v>20437.878787878701</v>
      </c>
      <c r="D13171">
        <v>3000</v>
      </c>
      <c r="E13171">
        <v>6.2121212121212098E-2</v>
      </c>
      <c r="F13171">
        <v>3</v>
      </c>
      <c r="G13171">
        <v>1507.0806622436301</v>
      </c>
      <c r="H13171" s="73">
        <f t="shared" si="615"/>
        <v>2.0647083281386567E-2</v>
      </c>
      <c r="I13171" t="str">
        <f t="shared" si="616"/>
        <v/>
      </c>
      <c r="J13171" t="str">
        <f t="shared" si="617"/>
        <v/>
      </c>
    </row>
    <row r="13172" spans="1:10" x14ac:dyDescent="0.25">
      <c r="A13172" t="s">
        <v>796</v>
      </c>
      <c r="B13172" t="s">
        <v>9168</v>
      </c>
      <c r="C13172" s="27">
        <v>13160</v>
      </c>
      <c r="D13172">
        <v>3000</v>
      </c>
      <c r="E13172">
        <v>1.5340909090909001E-2</v>
      </c>
      <c r="F13172">
        <v>18</v>
      </c>
      <c r="G13172">
        <v>970.32921053888003</v>
      </c>
      <c r="H13172" s="73">
        <f t="shared" si="615"/>
        <v>2.0645302351891066E-2</v>
      </c>
      <c r="I13172" t="str">
        <f t="shared" si="616"/>
        <v/>
      </c>
      <c r="J13172" t="str">
        <f t="shared" si="617"/>
        <v/>
      </c>
    </row>
    <row r="13173" spans="1:10" x14ac:dyDescent="0.25">
      <c r="A13173" t="s">
        <v>796</v>
      </c>
      <c r="B13173" t="s">
        <v>5796</v>
      </c>
      <c r="C13173" s="27">
        <v>13160</v>
      </c>
      <c r="D13173">
        <v>3000</v>
      </c>
      <c r="E13173">
        <v>3.0681818181818098E-2</v>
      </c>
      <c r="F13173">
        <v>4</v>
      </c>
      <c r="G13173">
        <v>968.75647491550103</v>
      </c>
      <c r="H13173" s="73">
        <f t="shared" si="615"/>
        <v>2.061183989181917E-2</v>
      </c>
      <c r="I13173" t="str">
        <f t="shared" si="616"/>
        <v/>
      </c>
      <c r="J13173" t="str">
        <f t="shared" si="617"/>
        <v/>
      </c>
    </row>
    <row r="13174" spans="1:10" x14ac:dyDescent="0.25">
      <c r="A13174" t="s">
        <v>796</v>
      </c>
      <c r="B13174" t="s">
        <v>8040</v>
      </c>
      <c r="C13174" s="27">
        <v>13160</v>
      </c>
      <c r="D13174">
        <v>3000</v>
      </c>
      <c r="E13174">
        <v>1.5909090909090901E-2</v>
      </c>
      <c r="F13174">
        <v>1</v>
      </c>
      <c r="G13174">
        <v>967.42133803208105</v>
      </c>
      <c r="H13174" s="73">
        <f t="shared" si="615"/>
        <v>2.0583432724086831E-2</v>
      </c>
      <c r="I13174" t="str">
        <f t="shared" si="616"/>
        <v/>
      </c>
      <c r="J13174" t="str">
        <f t="shared" si="617"/>
        <v/>
      </c>
    </row>
    <row r="13175" spans="1:10" x14ac:dyDescent="0.25">
      <c r="A13175" t="s">
        <v>796</v>
      </c>
      <c r="B13175" t="s">
        <v>6879</v>
      </c>
      <c r="C13175" s="27">
        <v>13160</v>
      </c>
      <c r="D13175">
        <v>3000</v>
      </c>
      <c r="E13175">
        <v>1.68560606060606E-2</v>
      </c>
      <c r="F13175">
        <v>2</v>
      </c>
      <c r="G13175">
        <v>967.32591362114397</v>
      </c>
      <c r="H13175" s="73">
        <f t="shared" si="615"/>
        <v>2.0581402417471147E-2</v>
      </c>
      <c r="I13175" t="str">
        <f t="shared" si="616"/>
        <v/>
      </c>
      <c r="J13175" t="str">
        <f t="shared" si="617"/>
        <v/>
      </c>
    </row>
    <row r="13176" spans="1:10" x14ac:dyDescent="0.25">
      <c r="A13176" t="s">
        <v>796</v>
      </c>
      <c r="B13176" t="s">
        <v>10198</v>
      </c>
      <c r="C13176" s="27">
        <v>30594.5075757575</v>
      </c>
      <c r="D13176">
        <v>3000</v>
      </c>
      <c r="E13176">
        <v>9.2992424242424196E-2</v>
      </c>
      <c r="F13176">
        <v>1</v>
      </c>
      <c r="G13176">
        <v>2248.6180349259798</v>
      </c>
      <c r="H13176" s="73">
        <f t="shared" si="615"/>
        <v>2.0579283658030391E-2</v>
      </c>
      <c r="I13176" t="str">
        <f t="shared" si="616"/>
        <v/>
      </c>
      <c r="J13176" t="str">
        <f t="shared" si="617"/>
        <v/>
      </c>
    </row>
    <row r="13177" spans="1:10" x14ac:dyDescent="0.25">
      <c r="A13177" t="s">
        <v>796</v>
      </c>
      <c r="B13177" t="s">
        <v>9264</v>
      </c>
      <c r="C13177" s="27">
        <v>13160</v>
      </c>
      <c r="D13177">
        <v>3000</v>
      </c>
      <c r="E13177">
        <v>2.2348484848484802E-2</v>
      </c>
      <c r="F13177">
        <v>12</v>
      </c>
      <c r="G13177">
        <v>966.85242414322499</v>
      </c>
      <c r="H13177" s="73">
        <f t="shared" si="615"/>
        <v>2.0571328173260107E-2</v>
      </c>
      <c r="I13177" t="str">
        <f t="shared" si="616"/>
        <v/>
      </c>
      <c r="J13177" t="str">
        <f t="shared" si="617"/>
        <v/>
      </c>
    </row>
    <row r="13178" spans="1:10" x14ac:dyDescent="0.25">
      <c r="A13178" t="s">
        <v>796</v>
      </c>
      <c r="B13178" t="s">
        <v>11573</v>
      </c>
      <c r="C13178" s="27">
        <v>50845.4545454545</v>
      </c>
      <c r="D13178">
        <v>3000</v>
      </c>
      <c r="E13178">
        <v>0.15454545454545399</v>
      </c>
      <c r="F13178">
        <v>17</v>
      </c>
      <c r="G13178">
        <v>3723.39842076685</v>
      </c>
      <c r="H13178" s="73">
        <f t="shared" si="615"/>
        <v>2.0504321716363193E-2</v>
      </c>
      <c r="I13178" t="str">
        <f t="shared" si="616"/>
        <v/>
      </c>
      <c r="J13178" t="str">
        <f t="shared" si="617"/>
        <v/>
      </c>
    </row>
    <row r="13179" spans="1:10" x14ac:dyDescent="0.25">
      <c r="A13179" t="s">
        <v>796</v>
      </c>
      <c r="B13179" t="s">
        <v>8063</v>
      </c>
      <c r="C13179" s="27">
        <v>13160</v>
      </c>
      <c r="D13179">
        <v>3000</v>
      </c>
      <c r="E13179">
        <v>2.7462121212121202E-2</v>
      </c>
      <c r="F13179">
        <v>3</v>
      </c>
      <c r="G13179">
        <v>962.604092373821</v>
      </c>
      <c r="H13179" s="73">
        <f t="shared" si="615"/>
        <v>2.0480938135613212E-2</v>
      </c>
      <c r="I13179" t="str">
        <f t="shared" si="616"/>
        <v/>
      </c>
      <c r="J13179" t="str">
        <f t="shared" si="617"/>
        <v/>
      </c>
    </row>
    <row r="13180" spans="1:10" x14ac:dyDescent="0.25">
      <c r="A13180" t="s">
        <v>796</v>
      </c>
      <c r="B13180" t="s">
        <v>9365</v>
      </c>
      <c r="C13180" s="27">
        <v>22431.8181818181</v>
      </c>
      <c r="D13180">
        <v>3000</v>
      </c>
      <c r="E13180">
        <v>6.8181818181818094E-2</v>
      </c>
      <c r="G13180">
        <v>1640.58464298435</v>
      </c>
      <c r="H13180" s="73">
        <f t="shared" si="615"/>
        <v>2.0478219657109661E-2</v>
      </c>
      <c r="I13180" t="str">
        <f t="shared" si="616"/>
        <v/>
      </c>
      <c r="J13180" t="str">
        <f t="shared" si="617"/>
        <v/>
      </c>
    </row>
    <row r="13181" spans="1:10" x14ac:dyDescent="0.25">
      <c r="A13181" t="s">
        <v>796</v>
      </c>
      <c r="B13181" t="s">
        <v>8747</v>
      </c>
      <c r="C13181" s="27">
        <v>18693.181818181802</v>
      </c>
      <c r="D13181">
        <v>3000</v>
      </c>
      <c r="E13181">
        <v>5.6818181818181802E-2</v>
      </c>
      <c r="F13181">
        <v>1</v>
      </c>
      <c r="G13181">
        <v>1367.04945937925</v>
      </c>
      <c r="H13181" s="73">
        <f t="shared" si="615"/>
        <v>2.0476655731978564E-2</v>
      </c>
      <c r="I13181" t="str">
        <f t="shared" si="616"/>
        <v/>
      </c>
      <c r="J13181" t="str">
        <f t="shared" si="617"/>
        <v/>
      </c>
    </row>
    <row r="13182" spans="1:10" x14ac:dyDescent="0.25">
      <c r="A13182" t="s">
        <v>796</v>
      </c>
      <c r="B13182" t="s">
        <v>5465</v>
      </c>
      <c r="C13182" s="27">
        <v>25173.484848484801</v>
      </c>
      <c r="D13182">
        <v>3000</v>
      </c>
      <c r="E13182">
        <v>7.6515151515151494E-2</v>
      </c>
      <c r="F13182">
        <v>2</v>
      </c>
      <c r="G13182">
        <v>1839.9321446184599</v>
      </c>
      <c r="H13182" s="73">
        <f t="shared" si="615"/>
        <v>2.0465223769929371E-2</v>
      </c>
      <c r="I13182" t="str">
        <f t="shared" si="616"/>
        <v/>
      </c>
      <c r="J13182" t="str">
        <f t="shared" si="617"/>
        <v/>
      </c>
    </row>
    <row r="13183" spans="1:10" x14ac:dyDescent="0.25">
      <c r="A13183" t="s">
        <v>796</v>
      </c>
      <c r="B13183" t="s">
        <v>11865</v>
      </c>
      <c r="C13183" s="27">
        <v>13160</v>
      </c>
      <c r="D13183">
        <v>3000</v>
      </c>
      <c r="E13183">
        <v>3.0113636363636301E-2</v>
      </c>
      <c r="F13183">
        <v>5</v>
      </c>
      <c r="G13183">
        <v>961.40797534683202</v>
      </c>
      <c r="H13183" s="73">
        <f t="shared" si="615"/>
        <v>2.0455488837166639E-2</v>
      </c>
      <c r="I13183" t="str">
        <f t="shared" si="616"/>
        <v/>
      </c>
      <c r="J13183" t="str">
        <f t="shared" si="617"/>
        <v/>
      </c>
    </row>
    <row r="13184" spans="1:10" x14ac:dyDescent="0.25">
      <c r="A13184" t="s">
        <v>796</v>
      </c>
      <c r="B13184" t="s">
        <v>3880</v>
      </c>
      <c r="C13184" s="27">
        <v>48415.340909090897</v>
      </c>
      <c r="D13184">
        <v>3000</v>
      </c>
      <c r="E13184">
        <v>0.14715909090908999</v>
      </c>
      <c r="F13184">
        <v>3</v>
      </c>
      <c r="G13184">
        <v>3536.7531537581699</v>
      </c>
      <c r="H13184" s="73">
        <f t="shared" si="615"/>
        <v>2.0454072293155056E-2</v>
      </c>
      <c r="I13184" t="str">
        <f t="shared" si="616"/>
        <v/>
      </c>
      <c r="J13184" t="str">
        <f t="shared" si="617"/>
        <v/>
      </c>
    </row>
    <row r="13185" spans="1:10" x14ac:dyDescent="0.25">
      <c r="A13185" t="s">
        <v>796</v>
      </c>
      <c r="B13185" t="s">
        <v>10153</v>
      </c>
      <c r="C13185" s="27">
        <v>46982.196969696903</v>
      </c>
      <c r="D13185">
        <v>3000</v>
      </c>
      <c r="E13185">
        <v>0.14280303030302999</v>
      </c>
      <c r="F13185">
        <v>1</v>
      </c>
      <c r="G13185">
        <v>3427.9162002258599</v>
      </c>
      <c r="H13185" s="73">
        <f t="shared" si="615"/>
        <v>2.0429366823401563E-2</v>
      </c>
      <c r="I13185" t="str">
        <f t="shared" si="616"/>
        <v/>
      </c>
      <c r="J13185" t="str">
        <f t="shared" si="617"/>
        <v/>
      </c>
    </row>
    <row r="13186" spans="1:10" x14ac:dyDescent="0.25">
      <c r="A13186" t="s">
        <v>796</v>
      </c>
      <c r="B13186" t="s">
        <v>12230</v>
      </c>
      <c r="C13186" s="27">
        <v>32089.962121212098</v>
      </c>
      <c r="D13186">
        <v>3000</v>
      </c>
      <c r="E13186">
        <v>9.7537878787878701E-2</v>
      </c>
      <c r="F13186">
        <v>5</v>
      </c>
      <c r="G13186">
        <v>2339.7255534179799</v>
      </c>
      <c r="H13186" s="73">
        <f t="shared" ref="H13186:H13249" si="618">G13186/SUMIFS(C:C,B:B,B13186)</f>
        <v>2.0415204994087076E-2</v>
      </c>
      <c r="I13186" t="str">
        <f t="shared" ref="I13186:I13249" si="619">IF(A13186="Construction",SUMIFS(D:D,A:A,"Engineering",B:B,B13186),"")</f>
        <v/>
      </c>
      <c r="J13186" t="str">
        <f t="shared" si="617"/>
        <v/>
      </c>
    </row>
    <row r="13187" spans="1:10" x14ac:dyDescent="0.25">
      <c r="A13187" t="s">
        <v>796</v>
      </c>
      <c r="B13187" t="s">
        <v>8467</v>
      </c>
      <c r="C13187" s="27">
        <v>18506.25</v>
      </c>
      <c r="D13187">
        <v>3000</v>
      </c>
      <c r="E13187">
        <v>5.6250000000000001E-2</v>
      </c>
      <c r="G13187">
        <v>1347.0639443074999</v>
      </c>
      <c r="H13187" s="73">
        <f t="shared" si="618"/>
        <v>2.0381109322855792E-2</v>
      </c>
      <c r="I13187" t="str">
        <f t="shared" si="619"/>
        <v/>
      </c>
      <c r="J13187" t="str">
        <f t="shared" ref="J13187:J13250" si="620">IF(AND(I13187&lt;&gt;"",I13187&lt;&gt;3000,I13187&lt;&gt;0),D13187-I13187,"")</f>
        <v/>
      </c>
    </row>
    <row r="13188" spans="1:10" x14ac:dyDescent="0.25">
      <c r="A13188" t="s">
        <v>796</v>
      </c>
      <c r="B13188" t="s">
        <v>7725</v>
      </c>
      <c r="C13188" s="27">
        <v>13160</v>
      </c>
      <c r="D13188">
        <v>3000</v>
      </c>
      <c r="E13188">
        <v>3.69318181818181E-2</v>
      </c>
      <c r="F13188">
        <v>2</v>
      </c>
      <c r="G13188">
        <v>957.33788553587203</v>
      </c>
      <c r="H13188" s="73">
        <f t="shared" si="618"/>
        <v>2.03688911816143E-2</v>
      </c>
      <c r="I13188" t="str">
        <f t="shared" si="619"/>
        <v/>
      </c>
      <c r="J13188" t="str">
        <f t="shared" si="620"/>
        <v/>
      </c>
    </row>
    <row r="13189" spans="1:10" x14ac:dyDescent="0.25">
      <c r="A13189" t="s">
        <v>796</v>
      </c>
      <c r="B13189" t="s">
        <v>12381</v>
      </c>
      <c r="C13189" s="27">
        <v>13160</v>
      </c>
      <c r="D13189">
        <v>3000</v>
      </c>
      <c r="E13189">
        <v>1.21212121212121E-2</v>
      </c>
      <c r="F13189">
        <v>2</v>
      </c>
      <c r="G13189">
        <v>957.08959842665399</v>
      </c>
      <c r="H13189" s="73">
        <f t="shared" si="618"/>
        <v>2.0363608477162849E-2</v>
      </c>
      <c r="I13189" t="str">
        <f t="shared" si="619"/>
        <v/>
      </c>
      <c r="J13189" t="str">
        <f t="shared" si="620"/>
        <v/>
      </c>
    </row>
    <row r="13190" spans="1:10" x14ac:dyDescent="0.25">
      <c r="A13190" t="s">
        <v>796</v>
      </c>
      <c r="B13190" t="s">
        <v>8766</v>
      </c>
      <c r="C13190" s="27">
        <v>17820.833333333299</v>
      </c>
      <c r="D13190">
        <v>3000</v>
      </c>
      <c r="E13190">
        <v>5.4166666666666599E-2</v>
      </c>
      <c r="F13190">
        <v>1</v>
      </c>
      <c r="G13190">
        <v>1292.62691433389</v>
      </c>
      <c r="H13190" s="73">
        <f t="shared" si="618"/>
        <v>2.0309686379059493E-2</v>
      </c>
      <c r="I13190" t="str">
        <f t="shared" si="619"/>
        <v/>
      </c>
      <c r="J13190" t="str">
        <f t="shared" si="620"/>
        <v/>
      </c>
    </row>
    <row r="13191" spans="1:10" x14ac:dyDescent="0.25">
      <c r="A13191" t="s">
        <v>796</v>
      </c>
      <c r="B13191" t="s">
        <v>13099</v>
      </c>
      <c r="C13191" s="27">
        <v>13160</v>
      </c>
      <c r="D13191">
        <v>3000</v>
      </c>
      <c r="E13191">
        <v>3.3522727272727197E-2</v>
      </c>
      <c r="G13191">
        <v>953.82039531972896</v>
      </c>
      <c r="H13191" s="73">
        <f t="shared" si="618"/>
        <v>2.0294050964249553E-2</v>
      </c>
      <c r="I13191" t="str">
        <f t="shared" si="619"/>
        <v/>
      </c>
      <c r="J13191" t="str">
        <f t="shared" si="620"/>
        <v/>
      </c>
    </row>
    <row r="13192" spans="1:10" x14ac:dyDescent="0.25">
      <c r="A13192" t="s">
        <v>796</v>
      </c>
      <c r="B13192" t="s">
        <v>12550</v>
      </c>
      <c r="C13192" s="27">
        <v>18443.939393939301</v>
      </c>
      <c r="D13192">
        <v>3000</v>
      </c>
      <c r="E13192">
        <v>5.6060606060605998E-2</v>
      </c>
      <c r="F13192">
        <v>2</v>
      </c>
      <c r="G13192">
        <v>1336.61223622033</v>
      </c>
      <c r="H13192" s="73">
        <f t="shared" si="618"/>
        <v>2.0291295592994123E-2</v>
      </c>
      <c r="I13192" t="str">
        <f t="shared" si="619"/>
        <v/>
      </c>
      <c r="J13192" t="str">
        <f t="shared" si="620"/>
        <v/>
      </c>
    </row>
    <row r="13193" spans="1:10" x14ac:dyDescent="0.25">
      <c r="A13193" t="s">
        <v>796</v>
      </c>
      <c r="B13193" t="s">
        <v>9775</v>
      </c>
      <c r="C13193" s="27">
        <v>13160</v>
      </c>
      <c r="D13193">
        <v>3000</v>
      </c>
      <c r="E13193">
        <v>2.0454545454545399E-2</v>
      </c>
      <c r="F13193">
        <v>1</v>
      </c>
      <c r="G13193">
        <v>952.739191161078</v>
      </c>
      <c r="H13193" s="73">
        <f t="shared" si="618"/>
        <v>2.0271046620448468E-2</v>
      </c>
      <c r="I13193" t="str">
        <f t="shared" si="619"/>
        <v/>
      </c>
      <c r="J13193" t="str">
        <f t="shared" si="620"/>
        <v/>
      </c>
    </row>
    <row r="13194" spans="1:10" x14ac:dyDescent="0.25">
      <c r="A13194" t="s">
        <v>796</v>
      </c>
      <c r="B13194" t="s">
        <v>12350</v>
      </c>
      <c r="C13194" s="27">
        <v>23615.7196969697</v>
      </c>
      <c r="D13194">
        <v>3000</v>
      </c>
      <c r="E13194">
        <v>7.1780303030303E-2</v>
      </c>
      <c r="F13194">
        <v>1</v>
      </c>
      <c r="G13194">
        <v>1708.66188793076</v>
      </c>
      <c r="H13194" s="73">
        <f t="shared" si="618"/>
        <v>2.0258765549372747E-2</v>
      </c>
      <c r="I13194" t="str">
        <f t="shared" si="619"/>
        <v/>
      </c>
      <c r="J13194" t="str">
        <f t="shared" si="620"/>
        <v/>
      </c>
    </row>
    <row r="13195" spans="1:10" x14ac:dyDescent="0.25">
      <c r="A13195" t="s">
        <v>796</v>
      </c>
      <c r="B13195" t="s">
        <v>13025</v>
      </c>
      <c r="C13195" s="27">
        <v>85552.462121212098</v>
      </c>
      <c r="D13195">
        <v>3000</v>
      </c>
      <c r="E13195">
        <v>0.26003787878787799</v>
      </c>
      <c r="F13195">
        <v>2</v>
      </c>
      <c r="G13195">
        <v>6189.3573045472904</v>
      </c>
      <c r="H13195" s="73">
        <f t="shared" si="618"/>
        <v>2.0256810877258832E-2</v>
      </c>
      <c r="I13195" t="str">
        <f t="shared" si="619"/>
        <v/>
      </c>
      <c r="J13195" t="str">
        <f t="shared" si="620"/>
        <v/>
      </c>
    </row>
    <row r="13196" spans="1:10" x14ac:dyDescent="0.25">
      <c r="A13196" t="s">
        <v>796</v>
      </c>
      <c r="B13196" t="s">
        <v>6217</v>
      </c>
      <c r="C13196" s="27">
        <v>54782.351897070403</v>
      </c>
      <c r="D13196">
        <v>3000</v>
      </c>
      <c r="E13196">
        <v>0.19280303030303</v>
      </c>
      <c r="F13196">
        <v>4</v>
      </c>
      <c r="G13196">
        <v>3486.8807696345698</v>
      </c>
      <c r="H13196" s="73">
        <f t="shared" si="618"/>
        <v>2.025218020058939E-2</v>
      </c>
      <c r="I13196" t="str">
        <f t="shared" si="619"/>
        <v/>
      </c>
      <c r="J13196" t="str">
        <f t="shared" si="620"/>
        <v/>
      </c>
    </row>
    <row r="13197" spans="1:10" x14ac:dyDescent="0.25">
      <c r="A13197" t="s">
        <v>796</v>
      </c>
      <c r="B13197" t="s">
        <v>6908</v>
      </c>
      <c r="C13197" s="27">
        <v>13160</v>
      </c>
      <c r="D13197">
        <v>3000</v>
      </c>
      <c r="E13197">
        <v>1.40151515151515E-2</v>
      </c>
      <c r="F13197">
        <v>2</v>
      </c>
      <c r="G13197">
        <v>949.84752024759996</v>
      </c>
      <c r="H13197" s="73">
        <f t="shared" si="618"/>
        <v>2.0209521707395744E-2</v>
      </c>
      <c r="I13197" t="str">
        <f t="shared" si="619"/>
        <v/>
      </c>
      <c r="J13197" t="str">
        <f t="shared" si="620"/>
        <v/>
      </c>
    </row>
    <row r="13198" spans="1:10" x14ac:dyDescent="0.25">
      <c r="A13198" t="s">
        <v>796</v>
      </c>
      <c r="B13198" t="s">
        <v>13438</v>
      </c>
      <c r="C13198" s="27">
        <v>33256.869815706799</v>
      </c>
      <c r="D13198">
        <v>3000</v>
      </c>
      <c r="E13198">
        <v>0.11704545454545399</v>
      </c>
      <c r="F13198">
        <v>1</v>
      </c>
      <c r="G13198">
        <v>2112.2250899608898</v>
      </c>
      <c r="H13198" s="73">
        <f t="shared" si="618"/>
        <v>2.0208504975761675E-2</v>
      </c>
      <c r="I13198" t="str">
        <f t="shared" si="619"/>
        <v/>
      </c>
      <c r="J13198" t="str">
        <f t="shared" si="620"/>
        <v/>
      </c>
    </row>
    <row r="13199" spans="1:10" x14ac:dyDescent="0.25">
      <c r="A13199" t="s">
        <v>796</v>
      </c>
      <c r="B13199" t="s">
        <v>7628</v>
      </c>
      <c r="C13199" s="27">
        <v>13160</v>
      </c>
      <c r="D13199">
        <v>3000</v>
      </c>
      <c r="E13199">
        <v>1.4962121212121199E-2</v>
      </c>
      <c r="F13199">
        <v>7</v>
      </c>
      <c r="G13199">
        <v>948.900596514982</v>
      </c>
      <c r="H13199" s="73">
        <f t="shared" si="618"/>
        <v>2.0189374393935786E-2</v>
      </c>
      <c r="I13199" t="str">
        <f t="shared" si="619"/>
        <v/>
      </c>
      <c r="J13199" t="str">
        <f t="shared" si="620"/>
        <v/>
      </c>
    </row>
    <row r="13200" spans="1:10" x14ac:dyDescent="0.25">
      <c r="A13200" t="s">
        <v>796</v>
      </c>
      <c r="B13200" t="s">
        <v>5147</v>
      </c>
      <c r="C13200" s="27">
        <v>22681.060606060601</v>
      </c>
      <c r="D13200">
        <v>3000</v>
      </c>
      <c r="E13200">
        <v>6.8939393939393898E-2</v>
      </c>
      <c r="F13200">
        <v>1</v>
      </c>
      <c r="G13200">
        <v>1632.18492138022</v>
      </c>
      <c r="H13200" s="73">
        <f t="shared" si="618"/>
        <v>2.0149488858750456E-2</v>
      </c>
      <c r="I13200" t="str">
        <f t="shared" si="619"/>
        <v/>
      </c>
      <c r="J13200" t="str">
        <f t="shared" si="620"/>
        <v/>
      </c>
    </row>
    <row r="13201" spans="1:10" x14ac:dyDescent="0.25">
      <c r="A13201" t="s">
        <v>796</v>
      </c>
      <c r="B13201" t="s">
        <v>3472</v>
      </c>
      <c r="C13201" s="27">
        <v>27416.666666666599</v>
      </c>
      <c r="D13201">
        <v>3000</v>
      </c>
      <c r="E13201">
        <v>8.3333333333333301E-2</v>
      </c>
      <c r="F13201">
        <v>1</v>
      </c>
      <c r="G13201">
        <v>1972.9250493171601</v>
      </c>
      <c r="H13201" s="73">
        <f t="shared" si="618"/>
        <v>2.0149021780260394E-2</v>
      </c>
      <c r="I13201" t="str">
        <f t="shared" si="619"/>
        <v/>
      </c>
      <c r="J13201" t="str">
        <f t="shared" si="620"/>
        <v/>
      </c>
    </row>
    <row r="13202" spans="1:10" x14ac:dyDescent="0.25">
      <c r="A13202" t="s">
        <v>796</v>
      </c>
      <c r="B13202" t="s">
        <v>5322</v>
      </c>
      <c r="C13202" s="27">
        <v>13160</v>
      </c>
      <c r="D13202">
        <v>3000</v>
      </c>
      <c r="E13202">
        <v>3.7689393939393898E-2</v>
      </c>
      <c r="G13202">
        <v>946.93190927415401</v>
      </c>
      <c r="H13202" s="73">
        <f t="shared" si="618"/>
        <v>2.0147487431364981E-2</v>
      </c>
      <c r="I13202" t="str">
        <f t="shared" si="619"/>
        <v/>
      </c>
      <c r="J13202" t="str">
        <f t="shared" si="620"/>
        <v/>
      </c>
    </row>
    <row r="13203" spans="1:10" x14ac:dyDescent="0.25">
      <c r="A13203" t="s">
        <v>796</v>
      </c>
      <c r="B13203" t="s">
        <v>8974</v>
      </c>
      <c r="C13203" s="27">
        <v>16450</v>
      </c>
      <c r="D13203">
        <v>3000</v>
      </c>
      <c r="E13203">
        <v>0.05</v>
      </c>
      <c r="F13203">
        <v>4</v>
      </c>
      <c r="G13203">
        <v>1183.3303756014</v>
      </c>
      <c r="H13203" s="73">
        <f t="shared" si="618"/>
        <v>2.0141793627257872E-2</v>
      </c>
      <c r="I13203" t="str">
        <f t="shared" si="619"/>
        <v/>
      </c>
      <c r="J13203" t="str">
        <f t="shared" si="620"/>
        <v/>
      </c>
    </row>
    <row r="13204" spans="1:10" x14ac:dyDescent="0.25">
      <c r="A13204" t="s">
        <v>796</v>
      </c>
      <c r="B13204" t="s">
        <v>11179</v>
      </c>
      <c r="C13204" s="27">
        <v>18132.386363636298</v>
      </c>
      <c r="D13204">
        <v>3000</v>
      </c>
      <c r="E13204">
        <v>5.5113636363636302E-2</v>
      </c>
      <c r="F13204">
        <v>3</v>
      </c>
      <c r="G13204">
        <v>1300.93829582944</v>
      </c>
      <c r="H13204" s="73">
        <f t="shared" si="618"/>
        <v>2.0089066906425257E-2</v>
      </c>
      <c r="I13204" t="str">
        <f t="shared" si="619"/>
        <v/>
      </c>
      <c r="J13204" t="str">
        <f t="shared" si="620"/>
        <v/>
      </c>
    </row>
    <row r="13205" spans="1:10" x14ac:dyDescent="0.25">
      <c r="A13205" t="s">
        <v>796</v>
      </c>
      <c r="B13205" t="s">
        <v>8268</v>
      </c>
      <c r="C13205" s="27">
        <v>26482.0075757575</v>
      </c>
      <c r="D13205">
        <v>3000</v>
      </c>
      <c r="E13205">
        <v>8.0492424242424199E-2</v>
      </c>
      <c r="F13205">
        <v>4</v>
      </c>
      <c r="G13205">
        <v>1896.07187535505</v>
      </c>
      <c r="H13205" s="73">
        <f t="shared" si="618"/>
        <v>2.0047578476845403E-2</v>
      </c>
      <c r="I13205" t="str">
        <f t="shared" si="619"/>
        <v/>
      </c>
      <c r="J13205" t="str">
        <f t="shared" si="620"/>
        <v/>
      </c>
    </row>
    <row r="13206" spans="1:10" x14ac:dyDescent="0.25">
      <c r="A13206" t="s">
        <v>796</v>
      </c>
      <c r="B13206" t="s">
        <v>6146</v>
      </c>
      <c r="C13206" s="27">
        <v>13160</v>
      </c>
      <c r="D13206">
        <v>3000</v>
      </c>
      <c r="E13206">
        <v>2.6704545454545401E-2</v>
      </c>
      <c r="F13206">
        <v>2</v>
      </c>
      <c r="G13206">
        <v>941.65716841779795</v>
      </c>
      <c r="H13206" s="73">
        <f t="shared" si="618"/>
        <v>2.0035258902506341E-2</v>
      </c>
      <c r="I13206" t="str">
        <f t="shared" si="619"/>
        <v/>
      </c>
      <c r="J13206" t="str">
        <f t="shared" si="620"/>
        <v/>
      </c>
    </row>
    <row r="13207" spans="1:10" x14ac:dyDescent="0.25">
      <c r="A13207" t="s">
        <v>796</v>
      </c>
      <c r="B13207" t="s">
        <v>13425</v>
      </c>
      <c r="C13207" s="27">
        <v>13160</v>
      </c>
      <c r="D13207">
        <v>3000</v>
      </c>
      <c r="E13207">
        <v>3.0113636363636301E-2</v>
      </c>
      <c r="F13207">
        <v>1</v>
      </c>
      <c r="G13207">
        <v>940.71799226105395</v>
      </c>
      <c r="H13207" s="73">
        <f t="shared" si="618"/>
        <v>2.0015276431086255E-2</v>
      </c>
      <c r="I13207" t="str">
        <f t="shared" si="619"/>
        <v/>
      </c>
      <c r="J13207" t="str">
        <f t="shared" si="620"/>
        <v/>
      </c>
    </row>
    <row r="13208" spans="1:10" x14ac:dyDescent="0.25">
      <c r="A13208" t="s">
        <v>796</v>
      </c>
      <c r="B13208" t="s">
        <v>8438</v>
      </c>
      <c r="C13208" s="27">
        <v>28662.878787878701</v>
      </c>
      <c r="D13208">
        <v>3000</v>
      </c>
      <c r="E13208">
        <v>8.7121212121212099E-2</v>
      </c>
      <c r="F13208">
        <v>2</v>
      </c>
      <c r="G13208">
        <v>2045.1520461781099</v>
      </c>
      <c r="H13208" s="73">
        <f t="shared" si="618"/>
        <v>1.9978543577836145E-2</v>
      </c>
      <c r="I13208" t="str">
        <f t="shared" si="619"/>
        <v/>
      </c>
      <c r="J13208" t="str">
        <f t="shared" si="620"/>
        <v/>
      </c>
    </row>
    <row r="13209" spans="1:10" x14ac:dyDescent="0.25">
      <c r="A13209" t="s">
        <v>796</v>
      </c>
      <c r="B13209" t="s">
        <v>10618</v>
      </c>
      <c r="C13209" s="27">
        <v>13160</v>
      </c>
      <c r="D13209">
        <v>3000</v>
      </c>
      <c r="E13209">
        <v>2.8030303030302999E-2</v>
      </c>
      <c r="F13209">
        <v>4</v>
      </c>
      <c r="G13209">
        <v>938.66436311948598</v>
      </c>
      <c r="H13209" s="73">
        <f t="shared" si="618"/>
        <v>1.9971582194031615E-2</v>
      </c>
      <c r="I13209" t="str">
        <f t="shared" si="619"/>
        <v/>
      </c>
      <c r="J13209" t="str">
        <f t="shared" si="620"/>
        <v/>
      </c>
    </row>
    <row r="13210" spans="1:10" x14ac:dyDescent="0.25">
      <c r="A13210" t="s">
        <v>796</v>
      </c>
      <c r="B13210" t="s">
        <v>8895</v>
      </c>
      <c r="C13210" s="27">
        <v>34021.590909090897</v>
      </c>
      <c r="D13210">
        <v>3000</v>
      </c>
      <c r="E13210">
        <v>0.10340909090909001</v>
      </c>
      <c r="F13210">
        <v>3</v>
      </c>
      <c r="G13210">
        <v>2426.0568165354698</v>
      </c>
      <c r="H13210" s="73">
        <f t="shared" si="618"/>
        <v>1.9966612097743409E-2</v>
      </c>
      <c r="I13210" t="str">
        <f t="shared" si="619"/>
        <v/>
      </c>
      <c r="J13210" t="str">
        <f t="shared" si="620"/>
        <v/>
      </c>
    </row>
    <row r="13211" spans="1:10" x14ac:dyDescent="0.25">
      <c r="A13211" t="s">
        <v>796</v>
      </c>
      <c r="B13211" t="s">
        <v>11150</v>
      </c>
      <c r="C13211" s="27">
        <v>13160</v>
      </c>
      <c r="D13211">
        <v>3000</v>
      </c>
      <c r="E13211">
        <v>3.3333333333333298E-2</v>
      </c>
      <c r="F13211">
        <v>1</v>
      </c>
      <c r="G13211">
        <v>938.21394902024997</v>
      </c>
      <c r="H13211" s="73">
        <f t="shared" si="618"/>
        <v>1.9961998915324467E-2</v>
      </c>
      <c r="I13211" t="str">
        <f t="shared" si="619"/>
        <v/>
      </c>
      <c r="J13211" t="str">
        <f t="shared" si="620"/>
        <v/>
      </c>
    </row>
    <row r="13212" spans="1:10" x14ac:dyDescent="0.25">
      <c r="A13212" t="s">
        <v>796</v>
      </c>
      <c r="B13212" t="s">
        <v>13018</v>
      </c>
      <c r="C13212" s="27">
        <v>13160</v>
      </c>
      <c r="D13212">
        <v>3000</v>
      </c>
      <c r="E13212">
        <v>1.4583333333333301E-2</v>
      </c>
      <c r="F13212">
        <v>3</v>
      </c>
      <c r="G13212">
        <v>936.80370831371897</v>
      </c>
      <c r="H13212" s="73">
        <f t="shared" si="618"/>
        <v>1.9931993793908913E-2</v>
      </c>
      <c r="I13212" t="str">
        <f t="shared" si="619"/>
        <v/>
      </c>
      <c r="J13212" t="str">
        <f t="shared" si="620"/>
        <v/>
      </c>
    </row>
    <row r="13213" spans="1:10" x14ac:dyDescent="0.25">
      <c r="A13213" t="s">
        <v>796</v>
      </c>
      <c r="B13213" t="s">
        <v>8758</v>
      </c>
      <c r="C13213" s="27">
        <v>13160</v>
      </c>
      <c r="D13213">
        <v>3000</v>
      </c>
      <c r="E13213">
        <v>3.4848484848484802E-2</v>
      </c>
      <c r="F13213">
        <v>1</v>
      </c>
      <c r="G13213">
        <v>935.13650177098498</v>
      </c>
      <c r="H13213" s="73">
        <f t="shared" si="618"/>
        <v>1.9896521314276275E-2</v>
      </c>
      <c r="I13213" t="str">
        <f t="shared" si="619"/>
        <v/>
      </c>
      <c r="J13213" t="str">
        <f t="shared" si="620"/>
        <v/>
      </c>
    </row>
    <row r="13214" spans="1:10" x14ac:dyDescent="0.25">
      <c r="A13214" t="s">
        <v>796</v>
      </c>
      <c r="B13214" t="s">
        <v>3997</v>
      </c>
      <c r="C13214" s="27">
        <v>20001.7045454545</v>
      </c>
      <c r="D13214">
        <v>3000</v>
      </c>
      <c r="E13214">
        <v>6.07954545454545E-2</v>
      </c>
      <c r="F13214">
        <v>1</v>
      </c>
      <c r="G13214">
        <v>1420.1449005240499</v>
      </c>
      <c r="H13214" s="73">
        <f t="shared" si="618"/>
        <v>1.9880334260666783E-2</v>
      </c>
      <c r="I13214" t="str">
        <f t="shared" si="619"/>
        <v/>
      </c>
      <c r="J13214" t="str">
        <f t="shared" si="620"/>
        <v/>
      </c>
    </row>
    <row r="13215" spans="1:10" x14ac:dyDescent="0.25">
      <c r="A13215" t="s">
        <v>796</v>
      </c>
      <c r="B13215" t="s">
        <v>13380</v>
      </c>
      <c r="C13215" s="27">
        <v>13160</v>
      </c>
      <c r="D13215">
        <v>3000</v>
      </c>
      <c r="E13215">
        <v>2.3106060606060599E-2</v>
      </c>
      <c r="F13215">
        <v>1</v>
      </c>
      <c r="G13215">
        <v>932.75043908716202</v>
      </c>
      <c r="H13215" s="73">
        <f t="shared" si="618"/>
        <v>1.9845754023131108E-2</v>
      </c>
      <c r="I13215" t="str">
        <f t="shared" si="619"/>
        <v/>
      </c>
      <c r="J13215" t="str">
        <f t="shared" si="620"/>
        <v/>
      </c>
    </row>
    <row r="13216" spans="1:10" x14ac:dyDescent="0.25">
      <c r="A13216" t="s">
        <v>796</v>
      </c>
      <c r="B13216" t="s">
        <v>8578</v>
      </c>
      <c r="C13216" s="27">
        <v>65613.068181818104</v>
      </c>
      <c r="D13216">
        <v>3000</v>
      </c>
      <c r="E13216">
        <v>0.19943181818181799</v>
      </c>
      <c r="F13216">
        <v>1</v>
      </c>
      <c r="G13216">
        <v>4643.1640839179699</v>
      </c>
      <c r="H13216" s="73">
        <f t="shared" si="618"/>
        <v>1.9814436049452957E-2</v>
      </c>
      <c r="I13216" t="str">
        <f t="shared" si="619"/>
        <v/>
      </c>
      <c r="J13216" t="str">
        <f t="shared" si="620"/>
        <v/>
      </c>
    </row>
    <row r="13217" spans="1:10" x14ac:dyDescent="0.25">
      <c r="A13217" t="s">
        <v>796</v>
      </c>
      <c r="B13217" t="s">
        <v>8740</v>
      </c>
      <c r="C13217" s="27">
        <v>19752.462121212098</v>
      </c>
      <c r="D13217">
        <v>3000</v>
      </c>
      <c r="E13217">
        <v>6.0037878787878703E-2</v>
      </c>
      <c r="F13217">
        <v>4</v>
      </c>
      <c r="G13217">
        <v>1396.87058577076</v>
      </c>
      <c r="H13217" s="73">
        <f t="shared" si="618"/>
        <v>1.980126637457446E-2</v>
      </c>
      <c r="I13217" t="str">
        <f t="shared" si="619"/>
        <v/>
      </c>
      <c r="J13217" t="str">
        <f t="shared" si="620"/>
        <v/>
      </c>
    </row>
    <row r="13218" spans="1:10" x14ac:dyDescent="0.25">
      <c r="A13218" t="s">
        <v>796</v>
      </c>
      <c r="B13218" t="s">
        <v>8361</v>
      </c>
      <c r="C13218" s="27">
        <v>57637.310606060601</v>
      </c>
      <c r="D13218">
        <v>3000</v>
      </c>
      <c r="E13218">
        <v>0.17518939393939301</v>
      </c>
      <c r="F13218">
        <v>3</v>
      </c>
      <c r="G13218">
        <v>4067.2341385331802</v>
      </c>
      <c r="H13218" s="73">
        <f t="shared" si="618"/>
        <v>1.9758478437221592E-2</v>
      </c>
      <c r="I13218" t="str">
        <f t="shared" si="619"/>
        <v/>
      </c>
      <c r="J13218" t="str">
        <f t="shared" si="620"/>
        <v/>
      </c>
    </row>
    <row r="13219" spans="1:10" x14ac:dyDescent="0.25">
      <c r="A13219" t="s">
        <v>796</v>
      </c>
      <c r="B13219" t="s">
        <v>9683</v>
      </c>
      <c r="C13219" s="27">
        <v>13160</v>
      </c>
      <c r="D13219">
        <v>3000</v>
      </c>
      <c r="E13219">
        <v>3.9015151515151503E-2</v>
      </c>
      <c r="F13219">
        <v>1</v>
      </c>
      <c r="G13219">
        <v>928.42440332983301</v>
      </c>
      <c r="H13219" s="73">
        <f t="shared" si="618"/>
        <v>1.9753710709145382E-2</v>
      </c>
      <c r="I13219" t="str">
        <f t="shared" si="619"/>
        <v/>
      </c>
      <c r="J13219" t="str">
        <f t="shared" si="620"/>
        <v/>
      </c>
    </row>
    <row r="13220" spans="1:10" x14ac:dyDescent="0.25">
      <c r="A13220" t="s">
        <v>796</v>
      </c>
      <c r="B13220" t="s">
        <v>12973</v>
      </c>
      <c r="C13220" s="27">
        <v>13160</v>
      </c>
      <c r="D13220">
        <v>3000</v>
      </c>
      <c r="E13220">
        <v>3.1818181818181801E-2</v>
      </c>
      <c r="F13220">
        <v>3</v>
      </c>
      <c r="G13220">
        <v>927.53660934628897</v>
      </c>
      <c r="H13220" s="73">
        <f t="shared" si="618"/>
        <v>1.9734821475452958E-2</v>
      </c>
      <c r="I13220" t="str">
        <f t="shared" si="619"/>
        <v/>
      </c>
      <c r="J13220" t="str">
        <f t="shared" si="620"/>
        <v/>
      </c>
    </row>
    <row r="13221" spans="1:10" x14ac:dyDescent="0.25">
      <c r="A13221" t="s">
        <v>796</v>
      </c>
      <c r="B13221" t="s">
        <v>9469</v>
      </c>
      <c r="C13221" s="27">
        <v>35579.356060605998</v>
      </c>
      <c r="D13221">
        <v>3000</v>
      </c>
      <c r="E13221">
        <v>0.108143939393939</v>
      </c>
      <c r="F13221">
        <v>1</v>
      </c>
      <c r="G13221">
        <v>2494.46488511903</v>
      </c>
      <c r="H13221" s="73">
        <f t="shared" si="618"/>
        <v>1.9630770344566811E-2</v>
      </c>
      <c r="I13221" t="str">
        <f t="shared" si="619"/>
        <v/>
      </c>
      <c r="J13221" t="str">
        <f t="shared" si="620"/>
        <v/>
      </c>
    </row>
    <row r="13222" spans="1:10" x14ac:dyDescent="0.25">
      <c r="A13222" t="s">
        <v>796</v>
      </c>
      <c r="B13222" t="s">
        <v>10124</v>
      </c>
      <c r="C13222" s="27">
        <v>13160</v>
      </c>
      <c r="D13222">
        <v>3000</v>
      </c>
      <c r="E13222">
        <v>2.0833333333333301E-2</v>
      </c>
      <c r="F13222">
        <v>2</v>
      </c>
      <c r="G13222">
        <v>921.19873848565396</v>
      </c>
      <c r="H13222" s="73">
        <f t="shared" si="618"/>
        <v>1.9599973159269233E-2</v>
      </c>
      <c r="I13222" t="str">
        <f t="shared" si="619"/>
        <v/>
      </c>
      <c r="J13222" t="str">
        <f t="shared" si="620"/>
        <v/>
      </c>
    </row>
    <row r="13223" spans="1:10" x14ac:dyDescent="0.25">
      <c r="A13223" t="s">
        <v>796</v>
      </c>
      <c r="B13223" t="s">
        <v>13097</v>
      </c>
      <c r="C13223" s="27">
        <v>13272.159090908999</v>
      </c>
      <c r="D13223">
        <v>3000</v>
      </c>
      <c r="E13223">
        <v>4.0340909090908997E-2</v>
      </c>
      <c r="F13223">
        <v>1</v>
      </c>
      <c r="G13223">
        <v>927.56033645908894</v>
      </c>
      <c r="H13223" s="73">
        <f t="shared" si="618"/>
        <v>1.9568548902223586E-2</v>
      </c>
      <c r="I13223" t="str">
        <f t="shared" si="619"/>
        <v/>
      </c>
      <c r="J13223" t="str">
        <f t="shared" si="620"/>
        <v/>
      </c>
    </row>
    <row r="13224" spans="1:10" x14ac:dyDescent="0.25">
      <c r="A13224" t="s">
        <v>796</v>
      </c>
      <c r="B13224" t="s">
        <v>9402</v>
      </c>
      <c r="C13224" s="27">
        <v>36451.7045454545</v>
      </c>
      <c r="D13224">
        <v>3000</v>
      </c>
      <c r="E13224">
        <v>0.110795454545454</v>
      </c>
      <c r="F13224">
        <v>1</v>
      </c>
      <c r="G13224">
        <v>2546.3458333349499</v>
      </c>
      <c r="H13224" s="73">
        <f t="shared" si="618"/>
        <v>1.9559492271334491E-2</v>
      </c>
      <c r="I13224" t="str">
        <f t="shared" si="619"/>
        <v/>
      </c>
      <c r="J13224" t="str">
        <f t="shared" si="620"/>
        <v/>
      </c>
    </row>
    <row r="13225" spans="1:10" x14ac:dyDescent="0.25">
      <c r="A13225" t="s">
        <v>796</v>
      </c>
      <c r="B13225" t="s">
        <v>10937</v>
      </c>
      <c r="C13225" s="27">
        <v>17197.727272727199</v>
      </c>
      <c r="D13225">
        <v>3000</v>
      </c>
      <c r="E13225">
        <v>5.22727272727272E-2</v>
      </c>
      <c r="F13225">
        <v>1</v>
      </c>
      <c r="G13225">
        <v>1199.53677171194</v>
      </c>
      <c r="H13225" s="73">
        <f t="shared" si="618"/>
        <v>1.952992338772451E-2</v>
      </c>
      <c r="I13225" t="str">
        <f t="shared" si="619"/>
        <v/>
      </c>
      <c r="J13225" t="str">
        <f t="shared" si="620"/>
        <v/>
      </c>
    </row>
    <row r="13226" spans="1:10" x14ac:dyDescent="0.25">
      <c r="A13226" t="s">
        <v>796</v>
      </c>
      <c r="B13226" t="s">
        <v>11143</v>
      </c>
      <c r="C13226" s="27">
        <v>13160</v>
      </c>
      <c r="D13226">
        <v>3000</v>
      </c>
      <c r="E13226">
        <v>3.9393939393939301E-2</v>
      </c>
      <c r="F13226">
        <v>2</v>
      </c>
      <c r="G13226">
        <v>917.21733074532096</v>
      </c>
      <c r="H13226" s="73">
        <f t="shared" si="618"/>
        <v>1.9515262356283425E-2</v>
      </c>
      <c r="I13226" t="str">
        <f t="shared" si="619"/>
        <v/>
      </c>
      <c r="J13226" t="str">
        <f t="shared" si="620"/>
        <v/>
      </c>
    </row>
    <row r="13227" spans="1:10" x14ac:dyDescent="0.25">
      <c r="A13227" t="s">
        <v>796</v>
      </c>
      <c r="B13227" t="s">
        <v>11171</v>
      </c>
      <c r="C13227" s="27">
        <v>41498.863636363603</v>
      </c>
      <c r="D13227">
        <v>3000</v>
      </c>
      <c r="E13227">
        <v>0.12613636363636299</v>
      </c>
      <c r="F13227">
        <v>3</v>
      </c>
      <c r="G13227">
        <v>2887.7502162138899</v>
      </c>
      <c r="H13227" s="73">
        <f t="shared" si="618"/>
        <v>1.9484149436597546E-2</v>
      </c>
      <c r="I13227" t="str">
        <f t="shared" si="619"/>
        <v/>
      </c>
      <c r="J13227" t="str">
        <f t="shared" si="620"/>
        <v/>
      </c>
    </row>
    <row r="13228" spans="1:10" x14ac:dyDescent="0.25">
      <c r="A13228" t="s">
        <v>796</v>
      </c>
      <c r="B13228" t="s">
        <v>13068</v>
      </c>
      <c r="C13228" s="27">
        <v>13160</v>
      </c>
      <c r="D13228">
        <v>3000</v>
      </c>
      <c r="E13228">
        <v>2.5378787878787799E-2</v>
      </c>
      <c r="F13228">
        <v>6</v>
      </c>
      <c r="G13228">
        <v>915.57951557025103</v>
      </c>
      <c r="H13228" s="73">
        <f t="shared" si="618"/>
        <v>1.9480415224898958E-2</v>
      </c>
      <c r="I13228" t="str">
        <f t="shared" si="619"/>
        <v/>
      </c>
      <c r="J13228" t="str">
        <f t="shared" si="620"/>
        <v/>
      </c>
    </row>
    <row r="13229" spans="1:10" x14ac:dyDescent="0.25">
      <c r="A13229" t="s">
        <v>796</v>
      </c>
      <c r="B13229" t="s">
        <v>10506</v>
      </c>
      <c r="C13229" s="27">
        <v>13160</v>
      </c>
      <c r="D13229">
        <v>3000</v>
      </c>
      <c r="E13229">
        <v>6.0606060606060597E-3</v>
      </c>
      <c r="F13229">
        <v>1</v>
      </c>
      <c r="G13229">
        <v>914.70639540755701</v>
      </c>
      <c r="H13229" s="73">
        <f t="shared" si="618"/>
        <v>1.9461838200160786E-2</v>
      </c>
      <c r="I13229" t="str">
        <f t="shared" si="619"/>
        <v/>
      </c>
      <c r="J13229" t="str">
        <f t="shared" si="620"/>
        <v/>
      </c>
    </row>
    <row r="13230" spans="1:10" x14ac:dyDescent="0.25">
      <c r="A13230" t="s">
        <v>796</v>
      </c>
      <c r="B13230" t="s">
        <v>10179</v>
      </c>
      <c r="C13230" s="27">
        <v>13160</v>
      </c>
      <c r="D13230">
        <v>3000</v>
      </c>
      <c r="E13230">
        <v>2.61363636363636E-2</v>
      </c>
      <c r="F13230">
        <v>2</v>
      </c>
      <c r="G13230">
        <v>914.24026771552201</v>
      </c>
      <c r="H13230" s="73">
        <f t="shared" si="618"/>
        <v>1.9451920589691956E-2</v>
      </c>
      <c r="I13230" t="str">
        <f t="shared" si="619"/>
        <v/>
      </c>
      <c r="J13230" t="str">
        <f t="shared" si="620"/>
        <v/>
      </c>
    </row>
    <row r="13231" spans="1:10" x14ac:dyDescent="0.25">
      <c r="A13231" t="s">
        <v>796</v>
      </c>
      <c r="B13231" t="s">
        <v>5125</v>
      </c>
      <c r="C13231" s="27">
        <v>20375.5681818181</v>
      </c>
      <c r="D13231">
        <v>3000</v>
      </c>
      <c r="E13231">
        <v>6.1931818181818102E-2</v>
      </c>
      <c r="F13231">
        <v>1</v>
      </c>
      <c r="G13231">
        <v>1414.9728577605499</v>
      </c>
      <c r="H13231" s="73">
        <f t="shared" si="618"/>
        <v>1.944448354213214E-2</v>
      </c>
      <c r="I13231" t="str">
        <f t="shared" si="619"/>
        <v/>
      </c>
      <c r="J13231" t="str">
        <f t="shared" si="620"/>
        <v/>
      </c>
    </row>
    <row r="13232" spans="1:10" x14ac:dyDescent="0.25">
      <c r="A13232" t="s">
        <v>796</v>
      </c>
      <c r="B13232" t="s">
        <v>3744</v>
      </c>
      <c r="C13232" s="27">
        <v>22494.128787878701</v>
      </c>
      <c r="D13232">
        <v>3000</v>
      </c>
      <c r="E13232">
        <v>6.8371212121212097E-2</v>
      </c>
      <c r="F13232">
        <v>2</v>
      </c>
      <c r="G13232">
        <v>1560.6190393168699</v>
      </c>
      <c r="H13232" s="73">
        <f t="shared" si="618"/>
        <v>1.9426106035464345E-2</v>
      </c>
      <c r="I13232" t="str">
        <f t="shared" si="619"/>
        <v/>
      </c>
      <c r="J13232" t="str">
        <f t="shared" si="620"/>
        <v/>
      </c>
    </row>
    <row r="13233" spans="1:10" x14ac:dyDescent="0.25">
      <c r="A13233" t="s">
        <v>796</v>
      </c>
      <c r="B13233" t="s">
        <v>7182</v>
      </c>
      <c r="C13233" s="27">
        <v>16761.553030302999</v>
      </c>
      <c r="D13233">
        <v>3000</v>
      </c>
      <c r="E13233">
        <v>5.0946969696969699E-2</v>
      </c>
      <c r="F13233">
        <v>2</v>
      </c>
      <c r="G13233">
        <v>1160.7025797588401</v>
      </c>
      <c r="H13233" s="73">
        <f t="shared" si="618"/>
        <v>1.9389415870051996E-2</v>
      </c>
      <c r="I13233" t="str">
        <f t="shared" si="619"/>
        <v/>
      </c>
      <c r="J13233" t="str">
        <f t="shared" si="620"/>
        <v/>
      </c>
    </row>
    <row r="13234" spans="1:10" x14ac:dyDescent="0.25">
      <c r="A13234" t="s">
        <v>796</v>
      </c>
      <c r="B13234" t="s">
        <v>8439</v>
      </c>
      <c r="C13234" s="27">
        <v>28912.121212121201</v>
      </c>
      <c r="D13234">
        <v>3000</v>
      </c>
      <c r="E13234">
        <v>8.7878787878787806E-2</v>
      </c>
      <c r="F13234">
        <v>1</v>
      </c>
      <c r="G13234">
        <v>1999.8353379492</v>
      </c>
      <c r="H13234" s="73">
        <f t="shared" si="618"/>
        <v>1.9367444211980524E-2</v>
      </c>
      <c r="I13234" t="str">
        <f t="shared" si="619"/>
        <v/>
      </c>
      <c r="J13234" t="str">
        <f t="shared" si="620"/>
        <v/>
      </c>
    </row>
    <row r="13235" spans="1:10" x14ac:dyDescent="0.25">
      <c r="A13235" t="s">
        <v>796</v>
      </c>
      <c r="B13235" t="s">
        <v>9451</v>
      </c>
      <c r="C13235" s="27">
        <v>37635.606060605998</v>
      </c>
      <c r="D13235">
        <v>3000</v>
      </c>
      <c r="E13235">
        <v>0.11439393939393901</v>
      </c>
      <c r="F13235">
        <v>2</v>
      </c>
      <c r="G13235">
        <v>2602.3938095908802</v>
      </c>
      <c r="H13235" s="73">
        <f t="shared" si="618"/>
        <v>1.9361193905368265E-2</v>
      </c>
      <c r="I13235" t="str">
        <f t="shared" si="619"/>
        <v/>
      </c>
      <c r="J13235" t="str">
        <f t="shared" si="620"/>
        <v/>
      </c>
    </row>
    <row r="13236" spans="1:10" x14ac:dyDescent="0.25">
      <c r="A13236" t="s">
        <v>796</v>
      </c>
      <c r="B13236" t="s">
        <v>8050</v>
      </c>
      <c r="C13236" s="27">
        <v>83683.143939393907</v>
      </c>
      <c r="D13236">
        <v>3000</v>
      </c>
      <c r="E13236">
        <v>0.25435606060605997</v>
      </c>
      <c r="F13236">
        <v>2</v>
      </c>
      <c r="G13236">
        <v>5783.2335132491498</v>
      </c>
      <c r="H13236" s="73">
        <f t="shared" si="618"/>
        <v>1.9350436748439056E-2</v>
      </c>
      <c r="I13236" t="str">
        <f t="shared" si="619"/>
        <v/>
      </c>
      <c r="J13236" t="str">
        <f t="shared" si="620"/>
        <v/>
      </c>
    </row>
    <row r="13237" spans="1:10" x14ac:dyDescent="0.25">
      <c r="A13237" t="s">
        <v>796</v>
      </c>
      <c r="B13237" t="s">
        <v>13149</v>
      </c>
      <c r="C13237" s="27">
        <v>13160</v>
      </c>
      <c r="D13237">
        <v>3000</v>
      </c>
      <c r="E13237">
        <v>1.21212121212121E-2</v>
      </c>
      <c r="F13237">
        <v>2</v>
      </c>
      <c r="G13237">
        <v>909.235118505321</v>
      </c>
      <c r="H13237" s="73">
        <f t="shared" si="618"/>
        <v>1.9345428053304702E-2</v>
      </c>
      <c r="I13237" t="str">
        <f t="shared" si="619"/>
        <v/>
      </c>
      <c r="J13237" t="str">
        <f t="shared" si="620"/>
        <v/>
      </c>
    </row>
    <row r="13238" spans="1:10" x14ac:dyDescent="0.25">
      <c r="A13238" t="s">
        <v>796</v>
      </c>
      <c r="B13238" t="s">
        <v>4745</v>
      </c>
      <c r="C13238" s="27">
        <v>13160</v>
      </c>
      <c r="D13238">
        <v>3000</v>
      </c>
      <c r="E13238">
        <v>2.5568181818181799E-2</v>
      </c>
      <c r="F13238">
        <v>4</v>
      </c>
      <c r="G13238">
        <v>908.71812627635802</v>
      </c>
      <c r="H13238" s="73">
        <f t="shared" si="618"/>
        <v>1.9334428218645915E-2</v>
      </c>
      <c r="I13238" t="str">
        <f t="shared" si="619"/>
        <v/>
      </c>
      <c r="J13238" t="str">
        <f t="shared" si="620"/>
        <v/>
      </c>
    </row>
    <row r="13239" spans="1:10" x14ac:dyDescent="0.25">
      <c r="A13239" t="s">
        <v>796</v>
      </c>
      <c r="B13239" t="s">
        <v>9108</v>
      </c>
      <c r="C13239" s="27">
        <v>18630.871212121201</v>
      </c>
      <c r="D13239">
        <v>3000</v>
      </c>
      <c r="E13239">
        <v>5.6628787878787799E-2</v>
      </c>
      <c r="F13239">
        <v>4</v>
      </c>
      <c r="G13239">
        <v>1284.9004630770701</v>
      </c>
      <c r="H13239" s="73">
        <f t="shared" si="618"/>
        <v>1.9310537095415744E-2</v>
      </c>
      <c r="I13239" t="str">
        <f t="shared" si="619"/>
        <v/>
      </c>
      <c r="J13239" t="str">
        <f t="shared" si="620"/>
        <v/>
      </c>
    </row>
    <row r="13240" spans="1:10" x14ac:dyDescent="0.25">
      <c r="A13240" t="s">
        <v>796</v>
      </c>
      <c r="B13240" t="s">
        <v>8664</v>
      </c>
      <c r="C13240" s="27">
        <v>16138.446969696901</v>
      </c>
      <c r="D13240">
        <v>3000</v>
      </c>
      <c r="E13240">
        <v>4.90530303030303E-2</v>
      </c>
      <c r="F13240">
        <v>2</v>
      </c>
      <c r="G13240">
        <v>1112.21970600645</v>
      </c>
      <c r="H13240" s="73">
        <f t="shared" si="618"/>
        <v>1.9296870279188586E-2</v>
      </c>
      <c r="I13240" t="str">
        <f t="shared" si="619"/>
        <v/>
      </c>
      <c r="J13240" t="str">
        <f t="shared" si="620"/>
        <v/>
      </c>
    </row>
    <row r="13241" spans="1:10" x14ac:dyDescent="0.25">
      <c r="A13241" t="s">
        <v>796</v>
      </c>
      <c r="B13241" t="s">
        <v>8677</v>
      </c>
      <c r="C13241" s="27">
        <v>62435.227272727199</v>
      </c>
      <c r="D13241">
        <v>3000</v>
      </c>
      <c r="E13241">
        <v>0.18977272727272701</v>
      </c>
      <c r="F13241">
        <v>4</v>
      </c>
      <c r="G13241">
        <v>4302.3992418685202</v>
      </c>
      <c r="H13241" s="73">
        <f t="shared" si="618"/>
        <v>1.9294744975636661E-2</v>
      </c>
      <c r="I13241" t="str">
        <f t="shared" si="619"/>
        <v/>
      </c>
      <c r="J13241" t="str">
        <f t="shared" si="620"/>
        <v/>
      </c>
    </row>
    <row r="13242" spans="1:10" x14ac:dyDescent="0.25">
      <c r="A13242" t="s">
        <v>796</v>
      </c>
      <c r="B13242" t="s">
        <v>10259</v>
      </c>
      <c r="C13242" s="27">
        <v>13160</v>
      </c>
      <c r="D13242">
        <v>3000</v>
      </c>
      <c r="E13242">
        <v>1.7992424242424199E-2</v>
      </c>
      <c r="F13242">
        <v>1</v>
      </c>
      <c r="G13242">
        <v>906.52251162207995</v>
      </c>
      <c r="H13242" s="73">
        <f t="shared" si="618"/>
        <v>1.9287713013235744E-2</v>
      </c>
      <c r="I13242" t="str">
        <f t="shared" si="619"/>
        <v/>
      </c>
      <c r="J13242" t="str">
        <f t="shared" si="620"/>
        <v/>
      </c>
    </row>
    <row r="13243" spans="1:10" x14ac:dyDescent="0.25">
      <c r="A13243" t="s">
        <v>796</v>
      </c>
      <c r="B13243" t="s">
        <v>4528</v>
      </c>
      <c r="C13243" s="27">
        <v>54023.295454545398</v>
      </c>
      <c r="D13243">
        <v>3000</v>
      </c>
      <c r="E13243">
        <v>0.16420454545454499</v>
      </c>
      <c r="F13243">
        <v>3</v>
      </c>
      <c r="G13243">
        <v>3714.53126713437</v>
      </c>
      <c r="H13243" s="73">
        <f t="shared" si="618"/>
        <v>1.9252227137323146E-2</v>
      </c>
      <c r="I13243" t="str">
        <f t="shared" si="619"/>
        <v/>
      </c>
      <c r="J13243" t="str">
        <f t="shared" si="620"/>
        <v/>
      </c>
    </row>
    <row r="13244" spans="1:10" x14ac:dyDescent="0.25">
      <c r="A13244" t="s">
        <v>796</v>
      </c>
      <c r="B13244" t="s">
        <v>8807</v>
      </c>
      <c r="C13244" s="27">
        <v>41125</v>
      </c>
      <c r="D13244">
        <v>3000</v>
      </c>
      <c r="E13244">
        <v>0.125</v>
      </c>
      <c r="F13244">
        <v>3</v>
      </c>
      <c r="G13244">
        <v>2824.8473906931699</v>
      </c>
      <c r="H13244" s="73">
        <f t="shared" si="618"/>
        <v>1.9233003511102433E-2</v>
      </c>
      <c r="I13244" t="str">
        <f t="shared" si="619"/>
        <v/>
      </c>
      <c r="J13244" t="str">
        <f t="shared" si="620"/>
        <v/>
      </c>
    </row>
    <row r="13245" spans="1:10" x14ac:dyDescent="0.25">
      <c r="A13245" t="s">
        <v>796</v>
      </c>
      <c r="B13245" t="s">
        <v>10408</v>
      </c>
      <c r="C13245" s="27">
        <v>13160</v>
      </c>
      <c r="D13245">
        <v>3000</v>
      </c>
      <c r="E13245">
        <v>2.6515151515151499E-2</v>
      </c>
      <c r="F13245">
        <v>1</v>
      </c>
      <c r="G13245">
        <v>903.56423468148898</v>
      </c>
      <c r="H13245" s="73">
        <f t="shared" si="618"/>
        <v>1.9224770950669979E-2</v>
      </c>
      <c r="I13245" t="str">
        <f t="shared" si="619"/>
        <v/>
      </c>
      <c r="J13245" t="str">
        <f t="shared" si="620"/>
        <v/>
      </c>
    </row>
    <row r="13246" spans="1:10" x14ac:dyDescent="0.25">
      <c r="A13246" t="s">
        <v>796</v>
      </c>
      <c r="B13246" t="s">
        <v>9639</v>
      </c>
      <c r="C13246" s="27">
        <v>19690.151515151501</v>
      </c>
      <c r="D13246">
        <v>3000</v>
      </c>
      <c r="E13246">
        <v>5.9848484848484797E-2</v>
      </c>
      <c r="F13246">
        <v>2</v>
      </c>
      <c r="G13246">
        <v>1349.3091937975501</v>
      </c>
      <c r="H13246" s="73">
        <f t="shared" si="618"/>
        <v>1.9187591013334431E-2</v>
      </c>
      <c r="I13246" t="str">
        <f t="shared" si="619"/>
        <v/>
      </c>
      <c r="J13246" t="str">
        <f t="shared" si="620"/>
        <v/>
      </c>
    </row>
    <row r="13247" spans="1:10" x14ac:dyDescent="0.25">
      <c r="A13247" t="s">
        <v>796</v>
      </c>
      <c r="B13247" t="s">
        <v>11017</v>
      </c>
      <c r="C13247" s="27">
        <v>28725.189393939301</v>
      </c>
      <c r="D13247">
        <v>3000</v>
      </c>
      <c r="E13247">
        <v>8.7310606060606005E-2</v>
      </c>
      <c r="F13247">
        <v>4</v>
      </c>
      <c r="G13247">
        <v>1967.85418287414</v>
      </c>
      <c r="H13247" s="73">
        <f t="shared" si="618"/>
        <v>1.9181741977339677E-2</v>
      </c>
      <c r="I13247" t="str">
        <f t="shared" si="619"/>
        <v/>
      </c>
      <c r="J13247" t="str">
        <f t="shared" si="620"/>
        <v/>
      </c>
    </row>
    <row r="13248" spans="1:10" x14ac:dyDescent="0.25">
      <c r="A13248" t="s">
        <v>796</v>
      </c>
      <c r="B13248" t="s">
        <v>9881</v>
      </c>
      <c r="C13248" s="27">
        <v>46234.469696969703</v>
      </c>
      <c r="D13248">
        <v>3000</v>
      </c>
      <c r="E13248">
        <v>0.14053030303030301</v>
      </c>
      <c r="F13248">
        <v>13</v>
      </c>
      <c r="G13248">
        <v>3163.6161635266499</v>
      </c>
      <c r="H13248" s="73">
        <f t="shared" si="618"/>
        <v>1.9159136713219876E-2</v>
      </c>
      <c r="I13248" t="str">
        <f t="shared" si="619"/>
        <v/>
      </c>
      <c r="J13248" t="str">
        <f t="shared" si="620"/>
        <v/>
      </c>
    </row>
    <row r="13249" spans="1:10" x14ac:dyDescent="0.25">
      <c r="A13249" t="s">
        <v>796</v>
      </c>
      <c r="B13249" t="s">
        <v>6286</v>
      </c>
      <c r="C13249" s="27">
        <v>37947.159090909001</v>
      </c>
      <c r="D13249">
        <v>3000</v>
      </c>
      <c r="E13249">
        <v>0.11534090909090899</v>
      </c>
      <c r="F13249">
        <v>1</v>
      </c>
      <c r="G13249">
        <v>2590.5855564035101</v>
      </c>
      <c r="H13249" s="73">
        <f t="shared" si="618"/>
        <v>1.9115105667205465E-2</v>
      </c>
      <c r="I13249" t="str">
        <f t="shared" si="619"/>
        <v/>
      </c>
      <c r="J13249" t="str">
        <f t="shared" si="620"/>
        <v/>
      </c>
    </row>
    <row r="13250" spans="1:10" x14ac:dyDescent="0.25">
      <c r="A13250" t="s">
        <v>796</v>
      </c>
      <c r="B13250" t="s">
        <v>12135</v>
      </c>
      <c r="C13250" s="27">
        <v>25858.901515151501</v>
      </c>
      <c r="D13250">
        <v>3000</v>
      </c>
      <c r="E13250">
        <v>7.8598484848484806E-2</v>
      </c>
      <c r="F13250">
        <v>5</v>
      </c>
      <c r="G13250">
        <v>1763.40756338407</v>
      </c>
      <c r="H13250" s="73">
        <f t="shared" ref="H13250:H13313" si="621">G13250/SUMIFS(C:C,B:B,B13250)</f>
        <v>1.9094164439206151E-2</v>
      </c>
      <c r="I13250" t="str">
        <f t="shared" ref="I13250:I13313" si="622">IF(A13250="Construction",SUMIFS(D:D,A:A,"Engineering",B:B,B13250),"")</f>
        <v/>
      </c>
      <c r="J13250" t="str">
        <f t="shared" si="620"/>
        <v/>
      </c>
    </row>
    <row r="13251" spans="1:10" x14ac:dyDescent="0.25">
      <c r="A13251" t="s">
        <v>796</v>
      </c>
      <c r="B13251" t="s">
        <v>7351</v>
      </c>
      <c r="C13251" s="27">
        <v>17509.2803030303</v>
      </c>
      <c r="D13251">
        <v>3000</v>
      </c>
      <c r="E13251">
        <v>5.3219696969696903E-2</v>
      </c>
      <c r="F13251">
        <v>1</v>
      </c>
      <c r="G13251">
        <v>1193.95647872176</v>
      </c>
      <c r="H13251" s="73">
        <f t="shared" si="621"/>
        <v>1.9093178489137264E-2</v>
      </c>
      <c r="I13251" t="str">
        <f t="shared" si="622"/>
        <v/>
      </c>
      <c r="J13251" t="str">
        <f t="shared" ref="J13251:J13314" si="623">IF(AND(I13251&lt;&gt;"",I13251&lt;&gt;3000,I13251&lt;&gt;0),D13251-I13251,"")</f>
        <v/>
      </c>
    </row>
    <row r="13252" spans="1:10" x14ac:dyDescent="0.25">
      <c r="A13252" t="s">
        <v>796</v>
      </c>
      <c r="B13252" t="s">
        <v>9905</v>
      </c>
      <c r="C13252" s="27">
        <v>13160</v>
      </c>
      <c r="D13252">
        <v>3000</v>
      </c>
      <c r="E13252">
        <v>7.0075757575757498E-3</v>
      </c>
      <c r="G13252">
        <v>897.06421441409896</v>
      </c>
      <c r="H13252" s="73">
        <f t="shared" si="621"/>
        <v>1.9086472647108488E-2</v>
      </c>
      <c r="I13252" t="str">
        <f t="shared" si="622"/>
        <v/>
      </c>
      <c r="J13252" t="str">
        <f t="shared" si="623"/>
        <v/>
      </c>
    </row>
    <row r="13253" spans="1:10" x14ac:dyDescent="0.25">
      <c r="A13253" t="s">
        <v>796</v>
      </c>
      <c r="B13253" t="s">
        <v>13355</v>
      </c>
      <c r="C13253" s="27">
        <v>13396.7803030303</v>
      </c>
      <c r="D13253">
        <v>3000</v>
      </c>
      <c r="E13253">
        <v>4.0719696969696899E-2</v>
      </c>
      <c r="F13253">
        <v>2</v>
      </c>
      <c r="G13253">
        <v>913.05323798792006</v>
      </c>
      <c r="H13253" s="73">
        <f t="shared" si="621"/>
        <v>1.9083309635135957E-2</v>
      </c>
      <c r="I13253" t="str">
        <f t="shared" si="622"/>
        <v/>
      </c>
      <c r="J13253" t="str">
        <f t="shared" si="623"/>
        <v/>
      </c>
    </row>
    <row r="13254" spans="1:10" x14ac:dyDescent="0.25">
      <c r="A13254" t="s">
        <v>796</v>
      </c>
      <c r="B13254" t="s">
        <v>11523</v>
      </c>
      <c r="C13254" s="27">
        <v>26170.4545454545</v>
      </c>
      <c r="D13254">
        <v>3000</v>
      </c>
      <c r="E13254">
        <v>7.9545454545454503E-2</v>
      </c>
      <c r="F13254">
        <v>2</v>
      </c>
      <c r="G13254">
        <v>1781.2614595744801</v>
      </c>
      <c r="H13254" s="73">
        <f t="shared" si="621"/>
        <v>1.9057873366875915E-2</v>
      </c>
      <c r="I13254" t="str">
        <f t="shared" si="622"/>
        <v/>
      </c>
      <c r="J13254" t="str">
        <f t="shared" si="623"/>
        <v/>
      </c>
    </row>
    <row r="13255" spans="1:10" x14ac:dyDescent="0.25">
      <c r="A13255" t="s">
        <v>796</v>
      </c>
      <c r="B13255" t="s">
        <v>8187</v>
      </c>
      <c r="C13255" s="27">
        <v>36576.325757575702</v>
      </c>
      <c r="D13255">
        <v>3000</v>
      </c>
      <c r="E13255">
        <v>0.111174242424242</v>
      </c>
      <c r="F13255">
        <v>2</v>
      </c>
      <c r="G13255">
        <v>2488.87632700624</v>
      </c>
      <c r="H13255" s="73">
        <f t="shared" si="621"/>
        <v>1.9052908052619468E-2</v>
      </c>
      <c r="I13255" t="str">
        <f t="shared" si="622"/>
        <v/>
      </c>
      <c r="J13255" t="str">
        <f t="shared" si="623"/>
        <v/>
      </c>
    </row>
    <row r="13256" spans="1:10" x14ac:dyDescent="0.25">
      <c r="A13256" t="s">
        <v>796</v>
      </c>
      <c r="B13256" t="s">
        <v>8076</v>
      </c>
      <c r="C13256" s="27">
        <v>56702.651515151498</v>
      </c>
      <c r="D13256">
        <v>3000</v>
      </c>
      <c r="E13256">
        <v>0.172348484848484</v>
      </c>
      <c r="F13256">
        <v>3</v>
      </c>
      <c r="G13256">
        <v>3853.1197174291901</v>
      </c>
      <c r="H13256" s="73">
        <f t="shared" si="621"/>
        <v>1.9026861920061859E-2</v>
      </c>
      <c r="I13256" t="str">
        <f t="shared" si="622"/>
        <v/>
      </c>
      <c r="J13256" t="str">
        <f t="shared" si="623"/>
        <v/>
      </c>
    </row>
    <row r="13257" spans="1:10" x14ac:dyDescent="0.25">
      <c r="A13257" t="s">
        <v>796</v>
      </c>
      <c r="B13257" t="s">
        <v>11071</v>
      </c>
      <c r="C13257" s="27">
        <v>18506.25</v>
      </c>
      <c r="D13257">
        <v>3000</v>
      </c>
      <c r="E13257">
        <v>5.6250000000000001E-2</v>
      </c>
      <c r="F13257">
        <v>4</v>
      </c>
      <c r="G13257">
        <v>1255.2081557225899</v>
      </c>
      <c r="H13257" s="73">
        <f t="shared" si="621"/>
        <v>1.8991329070034459E-2</v>
      </c>
      <c r="I13257" t="str">
        <f t="shared" si="622"/>
        <v/>
      </c>
      <c r="J13257" t="str">
        <f t="shared" si="623"/>
        <v/>
      </c>
    </row>
    <row r="13258" spans="1:10" x14ac:dyDescent="0.25">
      <c r="A13258" t="s">
        <v>796</v>
      </c>
      <c r="B13258" t="s">
        <v>9739</v>
      </c>
      <c r="C13258" s="27">
        <v>54397.159090909001</v>
      </c>
      <c r="D13258">
        <v>3000</v>
      </c>
      <c r="E13258">
        <v>0.16534090909090901</v>
      </c>
      <c r="F13258">
        <v>1</v>
      </c>
      <c r="G13258">
        <v>3689.0391643681201</v>
      </c>
      <c r="H13258" s="73">
        <f t="shared" si="621"/>
        <v>1.8988693220115222E-2</v>
      </c>
      <c r="I13258" t="str">
        <f t="shared" si="622"/>
        <v/>
      </c>
      <c r="J13258" t="str">
        <f t="shared" si="623"/>
        <v/>
      </c>
    </row>
    <row r="13259" spans="1:10" x14ac:dyDescent="0.25">
      <c r="A13259" t="s">
        <v>796</v>
      </c>
      <c r="B13259" t="s">
        <v>8651</v>
      </c>
      <c r="C13259" s="27">
        <v>60690.530303030202</v>
      </c>
      <c r="D13259">
        <v>3000</v>
      </c>
      <c r="E13259">
        <v>0.18446969696969601</v>
      </c>
      <c r="F13259">
        <v>43</v>
      </c>
      <c r="G13259">
        <v>4114.1494422977703</v>
      </c>
      <c r="H13259" s="73">
        <f t="shared" si="621"/>
        <v>1.8980915772058456E-2</v>
      </c>
      <c r="I13259" t="str">
        <f t="shared" si="622"/>
        <v/>
      </c>
      <c r="J13259" t="str">
        <f t="shared" si="623"/>
        <v/>
      </c>
    </row>
    <row r="13260" spans="1:10" x14ac:dyDescent="0.25">
      <c r="A13260" t="s">
        <v>796</v>
      </c>
      <c r="B13260" t="s">
        <v>8093</v>
      </c>
      <c r="C13260" s="27">
        <v>22930.303030302999</v>
      </c>
      <c r="D13260">
        <v>3000</v>
      </c>
      <c r="E13260">
        <v>6.9696969696969702E-2</v>
      </c>
      <c r="F13260">
        <v>2</v>
      </c>
      <c r="G13260">
        <v>1549.57028439386</v>
      </c>
      <c r="H13260" s="73">
        <f t="shared" si="621"/>
        <v>1.8921672297871391E-2</v>
      </c>
      <c r="I13260" t="str">
        <f t="shared" si="622"/>
        <v/>
      </c>
      <c r="J13260" t="str">
        <f t="shared" si="623"/>
        <v/>
      </c>
    </row>
    <row r="13261" spans="1:10" x14ac:dyDescent="0.25">
      <c r="A13261" t="s">
        <v>796</v>
      </c>
      <c r="B13261" t="s">
        <v>11871</v>
      </c>
      <c r="C13261" s="27">
        <v>43928.977272727199</v>
      </c>
      <c r="D13261">
        <v>3000</v>
      </c>
      <c r="E13261">
        <v>0.13352272727272699</v>
      </c>
      <c r="F13261">
        <v>2</v>
      </c>
      <c r="G13261">
        <v>2968.3139616586</v>
      </c>
      <c r="H13261" s="73">
        <f t="shared" si="621"/>
        <v>1.8919810131350464E-2</v>
      </c>
      <c r="I13261" t="str">
        <f t="shared" si="622"/>
        <v/>
      </c>
      <c r="J13261" t="str">
        <f t="shared" si="623"/>
        <v/>
      </c>
    </row>
    <row r="13262" spans="1:10" x14ac:dyDescent="0.25">
      <c r="A13262" t="s">
        <v>796</v>
      </c>
      <c r="B13262" t="s">
        <v>12860</v>
      </c>
      <c r="C13262" s="27">
        <v>89166.477272727207</v>
      </c>
      <c r="D13262">
        <v>3000</v>
      </c>
      <c r="E13262">
        <v>0.27102272727272703</v>
      </c>
      <c r="F13262">
        <v>1</v>
      </c>
      <c r="G13262">
        <v>6018.3366237435002</v>
      </c>
      <c r="H13262" s="73">
        <f t="shared" si="621"/>
        <v>1.8898742063051109E-2</v>
      </c>
      <c r="I13262" t="str">
        <f t="shared" si="622"/>
        <v/>
      </c>
      <c r="J13262" t="str">
        <f t="shared" si="623"/>
        <v/>
      </c>
    </row>
    <row r="13263" spans="1:10" x14ac:dyDescent="0.25">
      <c r="A13263" t="s">
        <v>796</v>
      </c>
      <c r="B13263" t="s">
        <v>3894</v>
      </c>
      <c r="C13263" s="27">
        <v>13160</v>
      </c>
      <c r="D13263">
        <v>3000</v>
      </c>
      <c r="E13263">
        <v>8.7121212121212092E-3</v>
      </c>
      <c r="F13263">
        <v>2</v>
      </c>
      <c r="G13263">
        <v>887.48308217744295</v>
      </c>
      <c r="H13263" s="73">
        <f t="shared" si="621"/>
        <v>1.888261876973283E-2</v>
      </c>
      <c r="I13263" t="str">
        <f t="shared" si="622"/>
        <v/>
      </c>
      <c r="J13263" t="str">
        <f t="shared" si="623"/>
        <v/>
      </c>
    </row>
    <row r="13264" spans="1:10" x14ac:dyDescent="0.25">
      <c r="A13264" t="s">
        <v>796</v>
      </c>
      <c r="B13264" t="s">
        <v>11827</v>
      </c>
      <c r="C13264" s="27">
        <v>40252.651515151498</v>
      </c>
      <c r="D13264">
        <v>3000</v>
      </c>
      <c r="E13264">
        <v>0.122348484848484</v>
      </c>
      <c r="F13264">
        <v>2</v>
      </c>
      <c r="G13264">
        <v>2707.19857356495</v>
      </c>
      <c r="H13264" s="73">
        <f t="shared" si="621"/>
        <v>1.8831445185986374E-2</v>
      </c>
      <c r="I13264" t="str">
        <f t="shared" si="622"/>
        <v/>
      </c>
      <c r="J13264" t="str">
        <f t="shared" si="623"/>
        <v/>
      </c>
    </row>
    <row r="13265" spans="1:10" x14ac:dyDescent="0.25">
      <c r="A13265" t="s">
        <v>796</v>
      </c>
      <c r="B13265" t="s">
        <v>11729</v>
      </c>
      <c r="C13265" s="27">
        <v>23428.7878787878</v>
      </c>
      <c r="D13265">
        <v>3000</v>
      </c>
      <c r="E13265">
        <v>7.1212121212121199E-2</v>
      </c>
      <c r="F13265">
        <v>1</v>
      </c>
      <c r="G13265">
        <v>1566.2540962573401</v>
      </c>
      <c r="H13265" s="73">
        <f t="shared" si="621"/>
        <v>1.8718473581346238E-2</v>
      </c>
      <c r="I13265" t="str">
        <f t="shared" si="622"/>
        <v/>
      </c>
      <c r="J13265" t="str">
        <f t="shared" si="623"/>
        <v/>
      </c>
    </row>
    <row r="13266" spans="1:10" x14ac:dyDescent="0.25">
      <c r="A13266" t="s">
        <v>796</v>
      </c>
      <c r="B13266" t="s">
        <v>8287</v>
      </c>
      <c r="C13266" s="27">
        <v>14331.439393939299</v>
      </c>
      <c r="D13266">
        <v>3000</v>
      </c>
      <c r="E13266">
        <v>4.3560606060606001E-2</v>
      </c>
      <c r="F13266">
        <v>2</v>
      </c>
      <c r="G13266">
        <v>958.03767390903397</v>
      </c>
      <c r="H13266" s="73">
        <f t="shared" si="621"/>
        <v>1.8717627819573403E-2</v>
      </c>
      <c r="I13266" t="str">
        <f t="shared" si="622"/>
        <v/>
      </c>
      <c r="J13266" t="str">
        <f t="shared" si="623"/>
        <v/>
      </c>
    </row>
    <row r="13267" spans="1:10" x14ac:dyDescent="0.25">
      <c r="A13267" t="s">
        <v>796</v>
      </c>
      <c r="B13267" t="s">
        <v>10856</v>
      </c>
      <c r="C13267" s="27">
        <v>25983.522727272699</v>
      </c>
      <c r="D13267">
        <v>3000</v>
      </c>
      <c r="E13267">
        <v>7.8977272727272702E-2</v>
      </c>
      <c r="F13267">
        <v>1</v>
      </c>
      <c r="G13267">
        <v>1733.61579920189</v>
      </c>
      <c r="H13267" s="73">
        <f t="shared" si="621"/>
        <v>1.8681547874454786E-2</v>
      </c>
      <c r="I13267" t="str">
        <f t="shared" si="622"/>
        <v/>
      </c>
      <c r="J13267" t="str">
        <f t="shared" si="623"/>
        <v/>
      </c>
    </row>
    <row r="13268" spans="1:10" x14ac:dyDescent="0.25">
      <c r="A13268" t="s">
        <v>796</v>
      </c>
      <c r="B13268" t="s">
        <v>11892</v>
      </c>
      <c r="C13268" s="27">
        <v>49100.757575757503</v>
      </c>
      <c r="D13268">
        <v>3000</v>
      </c>
      <c r="E13268">
        <v>0.14924242424242401</v>
      </c>
      <c r="F13268">
        <v>3</v>
      </c>
      <c r="G13268">
        <v>3272.79757524046</v>
      </c>
      <c r="H13268" s="73">
        <f t="shared" si="621"/>
        <v>1.8663323466108356E-2</v>
      </c>
      <c r="I13268" t="str">
        <f t="shared" si="622"/>
        <v/>
      </c>
      <c r="J13268" t="str">
        <f t="shared" si="623"/>
        <v/>
      </c>
    </row>
    <row r="13269" spans="1:10" x14ac:dyDescent="0.25">
      <c r="A13269" t="s">
        <v>796</v>
      </c>
      <c r="B13269" t="s">
        <v>13291</v>
      </c>
      <c r="C13269" s="27">
        <v>67482.386363636295</v>
      </c>
      <c r="D13269">
        <v>3000</v>
      </c>
      <c r="E13269">
        <v>0.205113636363636</v>
      </c>
      <c r="F13269">
        <v>3</v>
      </c>
      <c r="G13269">
        <v>4494.3471906811601</v>
      </c>
      <c r="H13269" s="73">
        <f t="shared" si="621"/>
        <v>1.8648084058699489E-2</v>
      </c>
      <c r="I13269" t="str">
        <f t="shared" si="622"/>
        <v/>
      </c>
      <c r="J13269" t="str">
        <f t="shared" si="623"/>
        <v/>
      </c>
    </row>
    <row r="13270" spans="1:10" x14ac:dyDescent="0.25">
      <c r="A13270" t="s">
        <v>796</v>
      </c>
      <c r="B13270" t="s">
        <v>9311</v>
      </c>
      <c r="C13270" s="27">
        <v>98210.011996221496</v>
      </c>
      <c r="D13270">
        <v>3000</v>
      </c>
      <c r="E13270">
        <v>0.345643939393939</v>
      </c>
      <c r="F13270">
        <v>2</v>
      </c>
      <c r="G13270">
        <v>5749.9978934607798</v>
      </c>
      <c r="H13270" s="73">
        <f t="shared" si="621"/>
        <v>1.8628902960605594E-2</v>
      </c>
      <c r="I13270" t="str">
        <f t="shared" si="622"/>
        <v/>
      </c>
      <c r="J13270" t="str">
        <f t="shared" si="623"/>
        <v/>
      </c>
    </row>
    <row r="13271" spans="1:10" x14ac:dyDescent="0.25">
      <c r="A13271" t="s">
        <v>796</v>
      </c>
      <c r="B13271" t="s">
        <v>12379</v>
      </c>
      <c r="C13271" s="27">
        <v>35766.2878787878</v>
      </c>
      <c r="D13271">
        <v>3000</v>
      </c>
      <c r="E13271">
        <v>0.108712121212121</v>
      </c>
      <c r="F13271">
        <v>4</v>
      </c>
      <c r="G13271">
        <v>2371.9099025133301</v>
      </c>
      <c r="H13271" s="73">
        <f t="shared" si="621"/>
        <v>1.8568736430084356E-2</v>
      </c>
      <c r="I13271" t="str">
        <f t="shared" si="622"/>
        <v/>
      </c>
      <c r="J13271" t="str">
        <f t="shared" si="623"/>
        <v/>
      </c>
    </row>
    <row r="13272" spans="1:10" x14ac:dyDescent="0.25">
      <c r="A13272" t="s">
        <v>796</v>
      </c>
      <c r="B13272" t="s">
        <v>8954</v>
      </c>
      <c r="C13272" s="27">
        <v>39691.856060605998</v>
      </c>
      <c r="D13272">
        <v>3000</v>
      </c>
      <c r="E13272">
        <v>0.120643939393939</v>
      </c>
      <c r="F13272">
        <v>1</v>
      </c>
      <c r="G13272">
        <v>2631.8244266331499</v>
      </c>
      <c r="H13272" s="73">
        <f t="shared" si="621"/>
        <v>1.8565794412135486E-2</v>
      </c>
      <c r="I13272" t="str">
        <f t="shared" si="622"/>
        <v/>
      </c>
      <c r="J13272" t="str">
        <f t="shared" si="623"/>
        <v/>
      </c>
    </row>
    <row r="13273" spans="1:10" x14ac:dyDescent="0.25">
      <c r="A13273" t="s">
        <v>796</v>
      </c>
      <c r="B13273" t="s">
        <v>3809</v>
      </c>
      <c r="C13273" s="27">
        <v>13160</v>
      </c>
      <c r="D13273">
        <v>3000</v>
      </c>
      <c r="E13273">
        <v>3.7499999999999999E-2</v>
      </c>
      <c r="F13273">
        <v>1</v>
      </c>
      <c r="G13273">
        <v>872.25153862173295</v>
      </c>
      <c r="H13273" s="73">
        <f t="shared" si="621"/>
        <v>1.855854337493049E-2</v>
      </c>
      <c r="I13273" t="str">
        <f t="shared" si="622"/>
        <v/>
      </c>
      <c r="J13273" t="str">
        <f t="shared" si="623"/>
        <v/>
      </c>
    </row>
    <row r="13274" spans="1:10" x14ac:dyDescent="0.25">
      <c r="A13274" t="s">
        <v>796</v>
      </c>
      <c r="B13274" t="s">
        <v>8219</v>
      </c>
      <c r="C13274" s="27">
        <v>64989.962121212098</v>
      </c>
      <c r="D13274">
        <v>3000</v>
      </c>
      <c r="E13274">
        <v>0.19753787878787801</v>
      </c>
      <c r="F13274">
        <v>3</v>
      </c>
      <c r="G13274">
        <v>4306.3288509124504</v>
      </c>
      <c r="H13274" s="73">
        <f t="shared" si="621"/>
        <v>1.8553204816562523E-2</v>
      </c>
      <c r="I13274" t="str">
        <f t="shared" si="622"/>
        <v/>
      </c>
      <c r="J13274" t="str">
        <f t="shared" si="623"/>
        <v/>
      </c>
    </row>
    <row r="13275" spans="1:10" x14ac:dyDescent="0.25">
      <c r="A13275" t="s">
        <v>796</v>
      </c>
      <c r="B13275" t="s">
        <v>10627</v>
      </c>
      <c r="C13275" s="27">
        <v>13832.9545454545</v>
      </c>
      <c r="D13275">
        <v>3000</v>
      </c>
      <c r="E13275">
        <v>4.2045454545454497E-2</v>
      </c>
      <c r="F13275">
        <v>7</v>
      </c>
      <c r="G13275">
        <v>916.383717726903</v>
      </c>
      <c r="H13275" s="73">
        <f t="shared" si="621"/>
        <v>1.8548997621614171E-2</v>
      </c>
      <c r="I13275" t="str">
        <f t="shared" si="622"/>
        <v/>
      </c>
      <c r="J13275" t="str">
        <f t="shared" si="623"/>
        <v/>
      </c>
    </row>
    <row r="13276" spans="1:10" x14ac:dyDescent="0.25">
      <c r="A13276" t="s">
        <v>796</v>
      </c>
      <c r="B13276" t="s">
        <v>7526</v>
      </c>
      <c r="C13276" s="27">
        <v>29909.090909090901</v>
      </c>
      <c r="D13276">
        <v>3000</v>
      </c>
      <c r="E13276">
        <v>9.0909090909090898E-2</v>
      </c>
      <c r="F13276">
        <v>5</v>
      </c>
      <c r="G13276">
        <v>1978.8825482079001</v>
      </c>
      <c r="H13276" s="73">
        <f t="shared" si="621"/>
        <v>1.8525708961946302E-2</v>
      </c>
      <c r="I13276" t="str">
        <f t="shared" si="622"/>
        <v/>
      </c>
      <c r="J13276" t="str">
        <f t="shared" si="623"/>
        <v/>
      </c>
    </row>
    <row r="13277" spans="1:10" x14ac:dyDescent="0.25">
      <c r="A13277" t="s">
        <v>796</v>
      </c>
      <c r="B13277" t="s">
        <v>11596</v>
      </c>
      <c r="C13277" s="27">
        <v>13160</v>
      </c>
      <c r="D13277">
        <v>3000</v>
      </c>
      <c r="E13277">
        <v>3.4848484848484802E-2</v>
      </c>
      <c r="F13277">
        <v>1</v>
      </c>
      <c r="G13277">
        <v>868.73589773852802</v>
      </c>
      <c r="H13277" s="73">
        <f t="shared" si="621"/>
        <v>1.8483742505075066E-2</v>
      </c>
      <c r="I13277" t="str">
        <f t="shared" si="622"/>
        <v/>
      </c>
      <c r="J13277" t="str">
        <f t="shared" si="623"/>
        <v/>
      </c>
    </row>
    <row r="13278" spans="1:10" x14ac:dyDescent="0.25">
      <c r="A13278" t="s">
        <v>796</v>
      </c>
      <c r="B13278" t="s">
        <v>11645</v>
      </c>
      <c r="C13278" s="27">
        <v>13160</v>
      </c>
      <c r="D13278">
        <v>3000</v>
      </c>
      <c r="E13278">
        <v>3.9204545454545402E-2</v>
      </c>
      <c r="F13278">
        <v>4</v>
      </c>
      <c r="G13278">
        <v>867.68013571084703</v>
      </c>
      <c r="H13278" s="73">
        <f t="shared" si="621"/>
        <v>1.8461279483209511E-2</v>
      </c>
      <c r="I13278" t="str">
        <f t="shared" si="622"/>
        <v/>
      </c>
      <c r="J13278" t="str">
        <f t="shared" si="623"/>
        <v/>
      </c>
    </row>
    <row r="13279" spans="1:10" x14ac:dyDescent="0.25">
      <c r="A13279" t="s">
        <v>796</v>
      </c>
      <c r="B13279" t="s">
        <v>11646</v>
      </c>
      <c r="C13279" s="27">
        <v>13160</v>
      </c>
      <c r="D13279">
        <v>3000</v>
      </c>
      <c r="E13279">
        <v>3.7878787878787797E-2</v>
      </c>
      <c r="F13279">
        <v>3</v>
      </c>
      <c r="G13279">
        <v>867.58635525475995</v>
      </c>
      <c r="H13279" s="73">
        <f t="shared" si="621"/>
        <v>1.8459284154356596E-2</v>
      </c>
      <c r="I13279" t="str">
        <f t="shared" si="622"/>
        <v/>
      </c>
      <c r="J13279" t="str">
        <f t="shared" si="623"/>
        <v/>
      </c>
    </row>
    <row r="13280" spans="1:10" x14ac:dyDescent="0.25">
      <c r="A13280" t="s">
        <v>796</v>
      </c>
      <c r="B13280" t="s">
        <v>4705</v>
      </c>
      <c r="C13280" s="27">
        <v>13160</v>
      </c>
      <c r="D13280">
        <v>3000</v>
      </c>
      <c r="E13280">
        <v>1.76136363636363E-2</v>
      </c>
      <c r="F13280">
        <v>1</v>
      </c>
      <c r="G13280">
        <v>867.27671996039203</v>
      </c>
      <c r="H13280" s="73">
        <f t="shared" si="621"/>
        <v>1.8452696169370043E-2</v>
      </c>
      <c r="I13280" t="str">
        <f t="shared" si="622"/>
        <v/>
      </c>
      <c r="J13280" t="str">
        <f t="shared" si="623"/>
        <v/>
      </c>
    </row>
    <row r="13281" spans="1:10" x14ac:dyDescent="0.25">
      <c r="A13281" t="s">
        <v>796</v>
      </c>
      <c r="B13281" t="s">
        <v>10326</v>
      </c>
      <c r="C13281" s="27">
        <v>13160</v>
      </c>
      <c r="D13281">
        <v>3000</v>
      </c>
      <c r="E13281">
        <v>3.7499999999999999E-2</v>
      </c>
      <c r="F13281">
        <v>1</v>
      </c>
      <c r="G13281">
        <v>867.01057739826297</v>
      </c>
      <c r="H13281" s="73">
        <f t="shared" si="621"/>
        <v>1.8447033561665171E-2</v>
      </c>
      <c r="I13281" t="str">
        <f t="shared" si="622"/>
        <v/>
      </c>
      <c r="J13281" t="str">
        <f t="shared" si="623"/>
        <v/>
      </c>
    </row>
    <row r="13282" spans="1:10" x14ac:dyDescent="0.25">
      <c r="A13282" t="s">
        <v>796</v>
      </c>
      <c r="B13282" t="s">
        <v>12533</v>
      </c>
      <c r="C13282" s="27">
        <v>13160</v>
      </c>
      <c r="D13282">
        <v>3000</v>
      </c>
      <c r="E13282">
        <v>4.54545454545454E-3</v>
      </c>
      <c r="F13282">
        <v>1</v>
      </c>
      <c r="G13282">
        <v>865.731045849564</v>
      </c>
      <c r="H13282" s="73">
        <f t="shared" si="621"/>
        <v>1.8419809486160937E-2</v>
      </c>
      <c r="I13282" t="str">
        <f t="shared" si="622"/>
        <v/>
      </c>
      <c r="J13282" t="str">
        <f t="shared" si="623"/>
        <v/>
      </c>
    </row>
    <row r="13283" spans="1:10" x14ac:dyDescent="0.25">
      <c r="A13283" t="s">
        <v>796</v>
      </c>
      <c r="B13283" t="s">
        <v>13281</v>
      </c>
      <c r="C13283" s="27">
        <v>18568.560606060601</v>
      </c>
      <c r="D13283">
        <v>3000</v>
      </c>
      <c r="E13283">
        <v>5.64393939393939E-2</v>
      </c>
      <c r="F13283">
        <v>1</v>
      </c>
      <c r="G13283">
        <v>1217.5997544556801</v>
      </c>
      <c r="H13283" s="73">
        <f t="shared" si="621"/>
        <v>1.8360493227262596E-2</v>
      </c>
      <c r="I13283" t="str">
        <f t="shared" si="622"/>
        <v/>
      </c>
      <c r="J13283" t="str">
        <f t="shared" si="623"/>
        <v/>
      </c>
    </row>
    <row r="13284" spans="1:10" x14ac:dyDescent="0.25">
      <c r="A13284" t="s">
        <v>796</v>
      </c>
      <c r="B13284" t="s">
        <v>11120</v>
      </c>
      <c r="C13284" s="27">
        <v>35828.5984848484</v>
      </c>
      <c r="D13284">
        <v>3000</v>
      </c>
      <c r="E13284">
        <v>0.108901515151515</v>
      </c>
      <c r="F13284">
        <v>4</v>
      </c>
      <c r="G13284">
        <v>2341.7602544819601</v>
      </c>
      <c r="H13284" s="73">
        <f t="shared" si="621"/>
        <v>1.8300823894415928E-2</v>
      </c>
      <c r="I13284" t="str">
        <f t="shared" si="622"/>
        <v/>
      </c>
      <c r="J13284" t="str">
        <f t="shared" si="623"/>
        <v/>
      </c>
    </row>
    <row r="13285" spans="1:10" x14ac:dyDescent="0.25">
      <c r="A13285" t="s">
        <v>796</v>
      </c>
      <c r="B13285" t="s">
        <v>11399</v>
      </c>
      <c r="C13285" s="27">
        <v>38321.022727272699</v>
      </c>
      <c r="D13285">
        <v>3000</v>
      </c>
      <c r="E13285">
        <v>0.116477272727272</v>
      </c>
      <c r="F13285">
        <v>1</v>
      </c>
      <c r="G13285">
        <v>2503.3959758313299</v>
      </c>
      <c r="H13285" s="73">
        <f t="shared" si="621"/>
        <v>1.8291549216245546E-2</v>
      </c>
      <c r="I13285" t="str">
        <f t="shared" si="622"/>
        <v/>
      </c>
      <c r="J13285" t="str">
        <f t="shared" si="623"/>
        <v/>
      </c>
    </row>
    <row r="13286" spans="1:10" x14ac:dyDescent="0.25">
      <c r="A13286" t="s">
        <v>796</v>
      </c>
      <c r="B13286" t="s">
        <v>9343</v>
      </c>
      <c r="C13286" s="27">
        <v>31529.166666666599</v>
      </c>
      <c r="D13286">
        <v>3000</v>
      </c>
      <c r="E13286">
        <v>9.5833333333333298E-2</v>
      </c>
      <c r="F13286">
        <v>2</v>
      </c>
      <c r="G13286">
        <v>2059.6353334519099</v>
      </c>
      <c r="H13286" s="73">
        <f t="shared" si="621"/>
        <v>1.8290933581071551E-2</v>
      </c>
      <c r="I13286" t="str">
        <f t="shared" si="622"/>
        <v/>
      </c>
      <c r="J13286" t="str">
        <f t="shared" si="623"/>
        <v/>
      </c>
    </row>
    <row r="13287" spans="1:10" x14ac:dyDescent="0.25">
      <c r="A13287" t="s">
        <v>796</v>
      </c>
      <c r="B13287" t="s">
        <v>12520</v>
      </c>
      <c r="C13287" s="27">
        <v>29036.742424242399</v>
      </c>
      <c r="D13287">
        <v>3000</v>
      </c>
      <c r="E13287">
        <v>8.8257575757575701E-2</v>
      </c>
      <c r="F13287">
        <v>5</v>
      </c>
      <c r="G13287">
        <v>1894.34645784847</v>
      </c>
      <c r="H13287" s="73">
        <f t="shared" si="621"/>
        <v>1.8267097611980518E-2</v>
      </c>
      <c r="I13287" t="str">
        <f t="shared" si="622"/>
        <v/>
      </c>
      <c r="J13287" t="str">
        <f t="shared" si="623"/>
        <v/>
      </c>
    </row>
    <row r="13288" spans="1:10" x14ac:dyDescent="0.25">
      <c r="A13288" t="s">
        <v>796</v>
      </c>
      <c r="B13288" t="s">
        <v>12301</v>
      </c>
      <c r="C13288" s="27">
        <v>14642.9924242424</v>
      </c>
      <c r="D13288">
        <v>3000</v>
      </c>
      <c r="E13288">
        <v>4.4507575757575697E-2</v>
      </c>
      <c r="F13288">
        <v>15</v>
      </c>
      <c r="G13288">
        <v>954.94407992579602</v>
      </c>
      <c r="H13288" s="73">
        <f t="shared" si="621"/>
        <v>1.8260225412433512E-2</v>
      </c>
      <c r="I13288" t="str">
        <f t="shared" si="622"/>
        <v/>
      </c>
      <c r="J13288" t="str">
        <f t="shared" si="623"/>
        <v/>
      </c>
    </row>
    <row r="13289" spans="1:10" x14ac:dyDescent="0.25">
      <c r="A13289" t="s">
        <v>796</v>
      </c>
      <c r="B13289" t="s">
        <v>10565</v>
      </c>
      <c r="C13289" s="27">
        <v>63992.992424242402</v>
      </c>
      <c r="D13289">
        <v>3000</v>
      </c>
      <c r="E13289">
        <v>0.19450757575757499</v>
      </c>
      <c r="F13289">
        <v>1</v>
      </c>
      <c r="G13289">
        <v>4171.6319550798898</v>
      </c>
      <c r="H13289" s="73">
        <f t="shared" si="621"/>
        <v>1.8252888373756927E-2</v>
      </c>
      <c r="I13289" t="str">
        <f t="shared" si="622"/>
        <v/>
      </c>
      <c r="J13289" t="str">
        <f t="shared" si="623"/>
        <v/>
      </c>
    </row>
    <row r="13290" spans="1:10" x14ac:dyDescent="0.25">
      <c r="A13290" t="s">
        <v>796</v>
      </c>
      <c r="B13290" t="s">
        <v>4315</v>
      </c>
      <c r="C13290" s="27">
        <v>15826.8939393939</v>
      </c>
      <c r="D13290">
        <v>3000</v>
      </c>
      <c r="E13290">
        <v>4.8106060606060597E-2</v>
      </c>
      <c r="F13290">
        <v>3</v>
      </c>
      <c r="G13290">
        <v>1031.2381338840601</v>
      </c>
      <c r="H13290" s="73">
        <f t="shared" si="621"/>
        <v>1.8244052092169033E-2</v>
      </c>
      <c r="I13290" t="str">
        <f t="shared" si="622"/>
        <v/>
      </c>
      <c r="J13290" t="str">
        <f t="shared" si="623"/>
        <v/>
      </c>
    </row>
    <row r="13291" spans="1:10" x14ac:dyDescent="0.25">
      <c r="A13291" t="s">
        <v>796</v>
      </c>
      <c r="B13291" t="s">
        <v>8259</v>
      </c>
      <c r="C13291" s="27">
        <v>13160</v>
      </c>
      <c r="D13291">
        <v>3000</v>
      </c>
      <c r="E13291">
        <v>9.2803030303030293E-3</v>
      </c>
      <c r="F13291">
        <v>56</v>
      </c>
      <c r="G13291">
        <v>856.13830529222901</v>
      </c>
      <c r="H13291" s="73">
        <f t="shared" si="621"/>
        <v>1.8215708623238916E-2</v>
      </c>
      <c r="I13291" t="str">
        <f t="shared" si="622"/>
        <v/>
      </c>
      <c r="J13291" t="str">
        <f t="shared" si="623"/>
        <v/>
      </c>
    </row>
    <row r="13292" spans="1:10" x14ac:dyDescent="0.25">
      <c r="A13292" t="s">
        <v>796</v>
      </c>
      <c r="B13292" t="s">
        <v>12061</v>
      </c>
      <c r="C13292" s="27">
        <v>13160</v>
      </c>
      <c r="D13292">
        <v>3000</v>
      </c>
      <c r="E13292">
        <v>1.8371212121212101E-2</v>
      </c>
      <c r="F13292">
        <v>2</v>
      </c>
      <c r="G13292">
        <v>856.00220251763199</v>
      </c>
      <c r="H13292" s="73">
        <f t="shared" si="621"/>
        <v>1.8212812819524086E-2</v>
      </c>
      <c r="I13292" t="str">
        <f t="shared" si="622"/>
        <v/>
      </c>
      <c r="J13292" t="str">
        <f t="shared" si="623"/>
        <v/>
      </c>
    </row>
    <row r="13293" spans="1:10" x14ac:dyDescent="0.25">
      <c r="A13293" t="s">
        <v>796</v>
      </c>
      <c r="B13293" t="s">
        <v>10475</v>
      </c>
      <c r="C13293" s="27">
        <v>13160</v>
      </c>
      <c r="D13293">
        <v>3000</v>
      </c>
      <c r="E13293">
        <v>1.0227272727272699E-2</v>
      </c>
      <c r="F13293">
        <v>17</v>
      </c>
      <c r="G13293">
        <v>854.92345077496896</v>
      </c>
      <c r="H13293" s="73">
        <f t="shared" si="621"/>
        <v>1.8189860654786574E-2</v>
      </c>
      <c r="I13293" t="str">
        <f t="shared" si="622"/>
        <v/>
      </c>
      <c r="J13293" t="str">
        <f t="shared" si="623"/>
        <v/>
      </c>
    </row>
    <row r="13294" spans="1:10" x14ac:dyDescent="0.25">
      <c r="A13294" t="s">
        <v>796</v>
      </c>
      <c r="B13294" t="s">
        <v>5944</v>
      </c>
      <c r="C13294" s="27">
        <v>20001.7045454545</v>
      </c>
      <c r="D13294">
        <v>3000</v>
      </c>
      <c r="E13294">
        <v>6.07954545454545E-2</v>
      </c>
      <c r="F13294">
        <v>3</v>
      </c>
      <c r="G13294">
        <v>1298.30995899409</v>
      </c>
      <c r="H13294" s="73">
        <f t="shared" si="621"/>
        <v>1.8174790438095854E-2</v>
      </c>
      <c r="I13294" t="str">
        <f t="shared" si="622"/>
        <v/>
      </c>
      <c r="J13294" t="str">
        <f t="shared" si="623"/>
        <v/>
      </c>
    </row>
    <row r="13295" spans="1:10" x14ac:dyDescent="0.25">
      <c r="A13295" t="s">
        <v>796</v>
      </c>
      <c r="B13295" t="s">
        <v>12924</v>
      </c>
      <c r="C13295" s="27">
        <v>26295.075757575702</v>
      </c>
      <c r="D13295">
        <v>3000</v>
      </c>
      <c r="E13295">
        <v>7.9924242424242398E-2</v>
      </c>
      <c r="G13295">
        <v>1705.63551510757</v>
      </c>
      <c r="H13295" s="73">
        <f t="shared" si="621"/>
        <v>1.8162257779102516E-2</v>
      </c>
      <c r="I13295" t="str">
        <f t="shared" si="622"/>
        <v/>
      </c>
      <c r="J13295" t="str">
        <f t="shared" si="623"/>
        <v/>
      </c>
    </row>
    <row r="13296" spans="1:10" x14ac:dyDescent="0.25">
      <c r="A13296" t="s">
        <v>796</v>
      </c>
      <c r="B13296" t="s">
        <v>13210</v>
      </c>
      <c r="C13296" s="27">
        <v>13160</v>
      </c>
      <c r="D13296">
        <v>3000</v>
      </c>
      <c r="E13296">
        <v>5.87121212121212E-3</v>
      </c>
      <c r="G13296">
        <v>852.04645593623104</v>
      </c>
      <c r="H13296" s="73">
        <f t="shared" si="621"/>
        <v>1.8128647998643214E-2</v>
      </c>
      <c r="I13296" t="str">
        <f t="shared" si="622"/>
        <v/>
      </c>
      <c r="J13296" t="str">
        <f t="shared" si="623"/>
        <v/>
      </c>
    </row>
    <row r="13297" spans="1:10" x14ac:dyDescent="0.25">
      <c r="A13297" t="s">
        <v>796</v>
      </c>
      <c r="B13297" t="s">
        <v>11318</v>
      </c>
      <c r="C13297" s="27">
        <v>88792.613636363603</v>
      </c>
      <c r="D13297">
        <v>3000</v>
      </c>
      <c r="E13297">
        <v>0.26988636363636298</v>
      </c>
      <c r="F13297">
        <v>4</v>
      </c>
      <c r="G13297">
        <v>5740.57699145065</v>
      </c>
      <c r="H13297" s="73">
        <f t="shared" si="621"/>
        <v>1.810242419700455E-2</v>
      </c>
      <c r="I13297" t="str">
        <f t="shared" si="622"/>
        <v/>
      </c>
      <c r="J13297" t="str">
        <f t="shared" si="623"/>
        <v/>
      </c>
    </row>
    <row r="13298" spans="1:10" x14ac:dyDescent="0.25">
      <c r="A13298" t="s">
        <v>796</v>
      </c>
      <c r="B13298" t="s">
        <v>10835</v>
      </c>
      <c r="C13298" s="27">
        <v>30532.196969696899</v>
      </c>
      <c r="D13298">
        <v>3000</v>
      </c>
      <c r="E13298">
        <v>9.2803030303030304E-2</v>
      </c>
      <c r="F13298">
        <v>1</v>
      </c>
      <c r="G13298">
        <v>1973.4215075580601</v>
      </c>
      <c r="H13298" s="73">
        <f t="shared" si="621"/>
        <v>1.809755199289026E-2</v>
      </c>
      <c r="I13298" t="str">
        <f t="shared" si="622"/>
        <v/>
      </c>
      <c r="J13298" t="str">
        <f t="shared" si="623"/>
        <v/>
      </c>
    </row>
    <row r="13299" spans="1:10" x14ac:dyDescent="0.25">
      <c r="A13299" t="s">
        <v>796</v>
      </c>
      <c r="B13299" t="s">
        <v>7952</v>
      </c>
      <c r="C13299" s="27">
        <v>19565.5303030303</v>
      </c>
      <c r="D13299">
        <v>3000</v>
      </c>
      <c r="E13299">
        <v>5.9469696969696902E-2</v>
      </c>
      <c r="F13299">
        <v>1</v>
      </c>
      <c r="G13299">
        <v>1263.48622307805</v>
      </c>
      <c r="H13299" s="73">
        <f t="shared" si="621"/>
        <v>1.8081602541949064E-2</v>
      </c>
      <c r="I13299" t="str">
        <f t="shared" si="622"/>
        <v/>
      </c>
      <c r="J13299" t="str">
        <f t="shared" si="623"/>
        <v/>
      </c>
    </row>
    <row r="13300" spans="1:10" x14ac:dyDescent="0.25">
      <c r="A13300" t="s">
        <v>796</v>
      </c>
      <c r="B13300" t="s">
        <v>8238</v>
      </c>
      <c r="C13300" s="27">
        <v>56204.166666666599</v>
      </c>
      <c r="D13300">
        <v>3000</v>
      </c>
      <c r="E13300">
        <v>0.170833333333333</v>
      </c>
      <c r="F13300">
        <v>7</v>
      </c>
      <c r="G13300">
        <v>3625.9248922104998</v>
      </c>
      <c r="H13300" s="73">
        <f t="shared" si="621"/>
        <v>1.8063766977281168E-2</v>
      </c>
      <c r="I13300" t="str">
        <f t="shared" si="622"/>
        <v/>
      </c>
      <c r="J13300" t="str">
        <f t="shared" si="623"/>
        <v/>
      </c>
    </row>
    <row r="13301" spans="1:10" x14ac:dyDescent="0.25">
      <c r="A13301" t="s">
        <v>796</v>
      </c>
      <c r="B13301" t="s">
        <v>6225</v>
      </c>
      <c r="C13301" s="27">
        <v>69164.772727272706</v>
      </c>
      <c r="D13301">
        <v>3000</v>
      </c>
      <c r="E13301">
        <v>0.21022727272727201</v>
      </c>
      <c r="F13301">
        <v>12</v>
      </c>
      <c r="G13301">
        <v>4456.1542502091297</v>
      </c>
      <c r="H13301" s="73">
        <f t="shared" si="621"/>
        <v>1.8039865394751217E-2</v>
      </c>
      <c r="I13301" t="str">
        <f t="shared" si="622"/>
        <v/>
      </c>
      <c r="J13301" t="str">
        <f t="shared" si="623"/>
        <v/>
      </c>
    </row>
    <row r="13302" spans="1:10" x14ac:dyDescent="0.25">
      <c r="A13302" t="s">
        <v>796</v>
      </c>
      <c r="B13302" t="s">
        <v>8925</v>
      </c>
      <c r="C13302" s="27">
        <v>26045.833333333299</v>
      </c>
      <c r="D13302">
        <v>3000</v>
      </c>
      <c r="E13302">
        <v>7.9166666666666594E-2</v>
      </c>
      <c r="F13302">
        <v>1</v>
      </c>
      <c r="G13302">
        <v>1678.02885422546</v>
      </c>
      <c r="H13302" s="73">
        <f t="shared" si="621"/>
        <v>1.8039279955839219E-2</v>
      </c>
      <c r="I13302" t="str">
        <f t="shared" si="622"/>
        <v/>
      </c>
      <c r="J13302" t="str">
        <f t="shared" si="623"/>
        <v/>
      </c>
    </row>
    <row r="13303" spans="1:10" x14ac:dyDescent="0.25">
      <c r="A13303" t="s">
        <v>796</v>
      </c>
      <c r="B13303" t="s">
        <v>3999</v>
      </c>
      <c r="C13303" s="27">
        <v>29410.606060605998</v>
      </c>
      <c r="D13303">
        <v>3000</v>
      </c>
      <c r="E13303">
        <v>8.9393939393939401E-2</v>
      </c>
      <c r="F13303">
        <v>3</v>
      </c>
      <c r="G13303">
        <v>1886.54131540141</v>
      </c>
      <c r="H13303" s="73">
        <f t="shared" si="621"/>
        <v>1.7960580860655342E-2</v>
      </c>
      <c r="I13303" t="str">
        <f t="shared" si="622"/>
        <v/>
      </c>
      <c r="J13303" t="str">
        <f t="shared" si="623"/>
        <v/>
      </c>
    </row>
    <row r="13304" spans="1:10" x14ac:dyDescent="0.25">
      <c r="A13304" t="s">
        <v>796</v>
      </c>
      <c r="B13304" t="s">
        <v>9930</v>
      </c>
      <c r="C13304" s="27">
        <v>18194.696969696899</v>
      </c>
      <c r="D13304">
        <v>3000</v>
      </c>
      <c r="E13304">
        <v>5.5303030303030298E-2</v>
      </c>
      <c r="F13304">
        <v>1</v>
      </c>
      <c r="G13304">
        <v>1166.7608033731001</v>
      </c>
      <c r="H13304" s="73">
        <f t="shared" si="621"/>
        <v>1.7955397965053854E-2</v>
      </c>
      <c r="I13304" t="str">
        <f t="shared" si="622"/>
        <v/>
      </c>
      <c r="J13304" t="str">
        <f t="shared" si="623"/>
        <v/>
      </c>
    </row>
    <row r="13305" spans="1:10" x14ac:dyDescent="0.25">
      <c r="A13305" t="s">
        <v>796</v>
      </c>
      <c r="B13305" t="s">
        <v>12509</v>
      </c>
      <c r="C13305" s="27">
        <v>17073.106060605998</v>
      </c>
      <c r="D13305">
        <v>3000</v>
      </c>
      <c r="E13305">
        <v>5.1893939393939298E-2</v>
      </c>
      <c r="F13305">
        <v>1</v>
      </c>
      <c r="G13305">
        <v>1094.33982952937</v>
      </c>
      <c r="H13305" s="73">
        <f t="shared" si="621"/>
        <v>1.7947241186255885E-2</v>
      </c>
      <c r="I13305" t="str">
        <f t="shared" si="622"/>
        <v/>
      </c>
      <c r="J13305" t="str">
        <f t="shared" si="623"/>
        <v/>
      </c>
    </row>
    <row r="13306" spans="1:10" x14ac:dyDescent="0.25">
      <c r="A13306" t="s">
        <v>796</v>
      </c>
      <c r="B13306" t="s">
        <v>7355</v>
      </c>
      <c r="C13306" s="27">
        <v>16636.931818181802</v>
      </c>
      <c r="D13306">
        <v>3000</v>
      </c>
      <c r="E13306">
        <v>5.0568181818181797E-2</v>
      </c>
      <c r="F13306">
        <v>4</v>
      </c>
      <c r="G13306">
        <v>1064.9029267200001</v>
      </c>
      <c r="H13306" s="73">
        <f t="shared" si="621"/>
        <v>1.7922344260360518E-2</v>
      </c>
      <c r="I13306" t="str">
        <f t="shared" si="622"/>
        <v/>
      </c>
      <c r="J13306" t="str">
        <f t="shared" si="623"/>
        <v/>
      </c>
    </row>
    <row r="13307" spans="1:10" x14ac:dyDescent="0.25">
      <c r="A13307" t="s">
        <v>796</v>
      </c>
      <c r="B13307" t="s">
        <v>4841</v>
      </c>
      <c r="C13307" s="27">
        <v>24861.931818181802</v>
      </c>
      <c r="D13307">
        <v>3000</v>
      </c>
      <c r="E13307">
        <v>7.5568181818181798E-2</v>
      </c>
      <c r="F13307">
        <v>1</v>
      </c>
      <c r="G13307">
        <v>1591.0360632925399</v>
      </c>
      <c r="H13307" s="73">
        <f t="shared" si="621"/>
        <v>1.7918563246807687E-2</v>
      </c>
      <c r="I13307" t="str">
        <f t="shared" si="622"/>
        <v/>
      </c>
      <c r="J13307" t="str">
        <f t="shared" si="623"/>
        <v/>
      </c>
    </row>
    <row r="13308" spans="1:10" x14ac:dyDescent="0.25">
      <c r="A13308" t="s">
        <v>796</v>
      </c>
      <c r="B13308" t="s">
        <v>10880</v>
      </c>
      <c r="C13308" s="27">
        <v>16466.993792243102</v>
      </c>
      <c r="D13308">
        <v>3000</v>
      </c>
      <c r="E13308">
        <v>5.7954545454545398E-2</v>
      </c>
      <c r="F13308">
        <v>1</v>
      </c>
      <c r="G13308">
        <v>926.05328118141699</v>
      </c>
      <c r="H13308" s="73">
        <f t="shared" si="621"/>
        <v>1.7893570635216169E-2</v>
      </c>
      <c r="I13308" t="str">
        <f t="shared" si="622"/>
        <v/>
      </c>
      <c r="J13308" t="str">
        <f t="shared" si="623"/>
        <v/>
      </c>
    </row>
    <row r="13309" spans="1:10" x14ac:dyDescent="0.25">
      <c r="A13309" t="s">
        <v>796</v>
      </c>
      <c r="B13309" t="s">
        <v>13141</v>
      </c>
      <c r="C13309" s="27">
        <v>15016.856060606</v>
      </c>
      <c r="D13309">
        <v>3000</v>
      </c>
      <c r="E13309">
        <v>4.5643939393939299E-2</v>
      </c>
      <c r="F13309">
        <v>3</v>
      </c>
      <c r="G13309">
        <v>956.86272816425901</v>
      </c>
      <c r="H13309" s="73">
        <f t="shared" si="621"/>
        <v>1.7841388557278348E-2</v>
      </c>
      <c r="I13309" t="str">
        <f t="shared" si="622"/>
        <v/>
      </c>
      <c r="J13309" t="str">
        <f t="shared" si="623"/>
        <v/>
      </c>
    </row>
    <row r="13310" spans="1:10" x14ac:dyDescent="0.25">
      <c r="A13310" t="s">
        <v>796</v>
      </c>
      <c r="B13310" t="s">
        <v>12030</v>
      </c>
      <c r="C13310" s="27">
        <v>16263.0681818181</v>
      </c>
      <c r="D13310">
        <v>3000</v>
      </c>
      <c r="E13310">
        <v>4.9431818181818098E-2</v>
      </c>
      <c r="F13310">
        <v>3</v>
      </c>
      <c r="G13310">
        <v>1035.43787421657</v>
      </c>
      <c r="H13310" s="73">
        <f t="shared" si="621"/>
        <v>1.7827054620896732E-2</v>
      </c>
      <c r="I13310" t="str">
        <f t="shared" si="622"/>
        <v/>
      </c>
      <c r="J13310" t="str">
        <f t="shared" si="623"/>
        <v/>
      </c>
    </row>
    <row r="13311" spans="1:10" x14ac:dyDescent="0.25">
      <c r="A13311" t="s">
        <v>796</v>
      </c>
      <c r="B13311" t="s">
        <v>10324</v>
      </c>
      <c r="C13311" s="27">
        <v>24924.242424242399</v>
      </c>
      <c r="D13311">
        <v>3000</v>
      </c>
      <c r="E13311">
        <v>7.5757575757575704E-2</v>
      </c>
      <c r="F13311">
        <v>1</v>
      </c>
      <c r="G13311">
        <v>1585.8582488398599</v>
      </c>
      <c r="H13311" s="73">
        <f t="shared" si="621"/>
        <v>1.7815599050796747E-2</v>
      </c>
      <c r="I13311" t="str">
        <f t="shared" si="622"/>
        <v/>
      </c>
      <c r="J13311" t="str">
        <f t="shared" si="623"/>
        <v/>
      </c>
    </row>
    <row r="13312" spans="1:10" x14ac:dyDescent="0.25">
      <c r="A13312" t="s">
        <v>796</v>
      </c>
      <c r="B13312" t="s">
        <v>12710</v>
      </c>
      <c r="C13312" s="27">
        <v>32526.136363636298</v>
      </c>
      <c r="D13312">
        <v>3000</v>
      </c>
      <c r="E13312">
        <v>9.8863636363636306E-2</v>
      </c>
      <c r="F13312">
        <v>1</v>
      </c>
      <c r="G13312">
        <v>2066.53045929376</v>
      </c>
      <c r="H13312" s="73">
        <f t="shared" si="621"/>
        <v>1.7789648365649412E-2</v>
      </c>
      <c r="I13312" t="str">
        <f t="shared" si="622"/>
        <v/>
      </c>
      <c r="J13312" t="str">
        <f t="shared" si="623"/>
        <v/>
      </c>
    </row>
    <row r="13313" spans="1:10" x14ac:dyDescent="0.25">
      <c r="A13313" t="s">
        <v>796</v>
      </c>
      <c r="B13313" t="s">
        <v>8457</v>
      </c>
      <c r="C13313" s="27">
        <v>34769.318181818096</v>
      </c>
      <c r="D13313">
        <v>3000</v>
      </c>
      <c r="E13313">
        <v>0.105681818181818</v>
      </c>
      <c r="F13313">
        <v>2</v>
      </c>
      <c r="G13313">
        <v>2207.2177680425998</v>
      </c>
      <c r="H13313" s="73">
        <f t="shared" si="621"/>
        <v>1.7774894860466624E-2</v>
      </c>
      <c r="I13313" t="str">
        <f t="shared" si="622"/>
        <v/>
      </c>
      <c r="J13313" t="str">
        <f t="shared" si="623"/>
        <v/>
      </c>
    </row>
    <row r="13314" spans="1:10" x14ac:dyDescent="0.25">
      <c r="A13314" t="s">
        <v>796</v>
      </c>
      <c r="B13314" t="s">
        <v>10612</v>
      </c>
      <c r="C13314" s="27">
        <v>15889.2045454545</v>
      </c>
      <c r="D13314">
        <v>3000</v>
      </c>
      <c r="E13314">
        <v>4.8295454545454503E-2</v>
      </c>
      <c r="F13314">
        <v>10</v>
      </c>
      <c r="G13314">
        <v>1007.58993121832</v>
      </c>
      <c r="H13314" s="73">
        <f t="shared" ref="H13314:H13377" si="624">G13314/SUMIFS(C:C,B:B,B13314)</f>
        <v>1.7755777511331623E-2</v>
      </c>
      <c r="I13314" t="str">
        <f t="shared" ref="I13314:I13377" si="625">IF(A13314="Construction",SUMIFS(D:D,A:A,"Engineering",B:B,B13314),"")</f>
        <v/>
      </c>
      <c r="J13314" t="str">
        <f t="shared" si="623"/>
        <v/>
      </c>
    </row>
    <row r="13315" spans="1:10" x14ac:dyDescent="0.25">
      <c r="A13315" t="s">
        <v>796</v>
      </c>
      <c r="B13315" t="s">
        <v>11087</v>
      </c>
      <c r="C13315" s="27">
        <v>15141.477272727199</v>
      </c>
      <c r="D13315">
        <v>3000</v>
      </c>
      <c r="E13315">
        <v>4.6022727272727201E-2</v>
      </c>
      <c r="F13315">
        <v>2</v>
      </c>
      <c r="G13315">
        <v>955.77364651807204</v>
      </c>
      <c r="H13315" s="73">
        <f t="shared" si="624"/>
        <v>1.7674406281815724E-2</v>
      </c>
      <c r="I13315" t="str">
        <f t="shared" si="625"/>
        <v/>
      </c>
      <c r="J13315" t="str">
        <f t="shared" ref="J13315:J13378" si="626">IF(AND(I13315&lt;&gt;"",I13315&lt;&gt;3000,I13315&lt;&gt;0),D13315-I13315,"")</f>
        <v/>
      </c>
    </row>
    <row r="13316" spans="1:10" x14ac:dyDescent="0.25">
      <c r="A13316" t="s">
        <v>796</v>
      </c>
      <c r="B13316" t="s">
        <v>9481</v>
      </c>
      <c r="C13316" s="27">
        <v>24986.553030302999</v>
      </c>
      <c r="D13316">
        <v>3000</v>
      </c>
      <c r="E13316">
        <v>7.5946969696969693E-2</v>
      </c>
      <c r="F13316">
        <v>2</v>
      </c>
      <c r="G13316">
        <v>1576.1763403748</v>
      </c>
      <c r="H13316" s="73">
        <f t="shared" si="624"/>
        <v>1.7662675390627585E-2</v>
      </c>
      <c r="I13316" t="str">
        <f t="shared" si="625"/>
        <v/>
      </c>
      <c r="J13316" t="str">
        <f t="shared" si="626"/>
        <v/>
      </c>
    </row>
    <row r="13317" spans="1:10" x14ac:dyDescent="0.25">
      <c r="A13317" t="s">
        <v>796</v>
      </c>
      <c r="B13317" t="s">
        <v>3517</v>
      </c>
      <c r="C13317" s="27">
        <v>13160</v>
      </c>
      <c r="D13317">
        <v>3000</v>
      </c>
      <c r="E13317">
        <v>2.36742424242424E-2</v>
      </c>
      <c r="G13317">
        <v>830.016121496511</v>
      </c>
      <c r="H13317" s="73">
        <f t="shared" si="624"/>
        <v>1.765991747864917E-2</v>
      </c>
      <c r="I13317" t="str">
        <f t="shared" si="625"/>
        <v/>
      </c>
      <c r="J13317" t="str">
        <f t="shared" si="626"/>
        <v/>
      </c>
    </row>
    <row r="13318" spans="1:10" x14ac:dyDescent="0.25">
      <c r="A13318" t="s">
        <v>796</v>
      </c>
      <c r="B13318" t="s">
        <v>8533</v>
      </c>
      <c r="C13318" s="27">
        <v>50970.075757575702</v>
      </c>
      <c r="D13318">
        <v>3000</v>
      </c>
      <c r="E13318">
        <v>0.15492424242424199</v>
      </c>
      <c r="F13318">
        <v>12</v>
      </c>
      <c r="G13318">
        <v>3214.5671097958302</v>
      </c>
      <c r="H13318" s="73">
        <f t="shared" si="624"/>
        <v>1.765896513522551E-2</v>
      </c>
      <c r="I13318" t="str">
        <f t="shared" si="625"/>
        <v/>
      </c>
      <c r="J13318" t="str">
        <f t="shared" si="626"/>
        <v/>
      </c>
    </row>
    <row r="13319" spans="1:10" x14ac:dyDescent="0.25">
      <c r="A13319" t="s">
        <v>796</v>
      </c>
      <c r="B13319" t="s">
        <v>7132</v>
      </c>
      <c r="C13319" s="27">
        <v>38153.916989217003</v>
      </c>
      <c r="D13319">
        <v>3000</v>
      </c>
      <c r="E13319">
        <v>0.134280303030303</v>
      </c>
      <c r="F13319">
        <v>1</v>
      </c>
      <c r="G13319">
        <v>2117.3176255247199</v>
      </c>
      <c r="H13319" s="73">
        <f t="shared" si="624"/>
        <v>1.7657216467795327E-2</v>
      </c>
      <c r="I13319" t="str">
        <f t="shared" si="625"/>
        <v/>
      </c>
      <c r="J13319" t="str">
        <f t="shared" si="626"/>
        <v/>
      </c>
    </row>
    <row r="13320" spans="1:10" x14ac:dyDescent="0.25">
      <c r="A13320" t="s">
        <v>796</v>
      </c>
      <c r="B13320" t="s">
        <v>7052</v>
      </c>
      <c r="C13320" s="27">
        <v>24301.136363636298</v>
      </c>
      <c r="D13320">
        <v>3000</v>
      </c>
      <c r="E13320">
        <v>7.3863636363636298E-2</v>
      </c>
      <c r="F13320">
        <v>4</v>
      </c>
      <c r="G13320">
        <v>1532.3392325208499</v>
      </c>
      <c r="H13320" s="73">
        <f t="shared" si="624"/>
        <v>1.7655758096475939E-2</v>
      </c>
      <c r="I13320" t="str">
        <f t="shared" si="625"/>
        <v/>
      </c>
      <c r="J13320" t="str">
        <f t="shared" si="626"/>
        <v/>
      </c>
    </row>
    <row r="13321" spans="1:10" x14ac:dyDescent="0.25">
      <c r="A13321" t="s">
        <v>796</v>
      </c>
      <c r="B13321" t="s">
        <v>4396</v>
      </c>
      <c r="C13321" s="27">
        <v>20624.810606060601</v>
      </c>
      <c r="D13321">
        <v>3000</v>
      </c>
      <c r="E13321">
        <v>6.2689393939393906E-2</v>
      </c>
      <c r="F13321">
        <v>1</v>
      </c>
      <c r="G13321">
        <v>1298.38185873102</v>
      </c>
      <c r="H13321" s="73">
        <f t="shared" si="624"/>
        <v>1.7626679216043693E-2</v>
      </c>
      <c r="I13321" t="str">
        <f t="shared" si="625"/>
        <v/>
      </c>
      <c r="J13321" t="str">
        <f t="shared" si="626"/>
        <v/>
      </c>
    </row>
    <row r="13322" spans="1:10" x14ac:dyDescent="0.25">
      <c r="A13322" t="s">
        <v>796</v>
      </c>
      <c r="B13322" t="s">
        <v>12201</v>
      </c>
      <c r="C13322" s="27">
        <v>17322.3484848484</v>
      </c>
      <c r="D13322">
        <v>3000</v>
      </c>
      <c r="E13322">
        <v>5.2651515151515102E-2</v>
      </c>
      <c r="F13322">
        <v>1</v>
      </c>
      <c r="G13322">
        <v>1089.6695393766199</v>
      </c>
      <c r="H13322" s="73">
        <f t="shared" si="624"/>
        <v>1.7613516509746099E-2</v>
      </c>
      <c r="I13322" t="str">
        <f t="shared" si="625"/>
        <v/>
      </c>
      <c r="J13322" t="str">
        <f t="shared" si="626"/>
        <v/>
      </c>
    </row>
    <row r="13323" spans="1:10" x14ac:dyDescent="0.25">
      <c r="A13323" t="s">
        <v>796</v>
      </c>
      <c r="B13323" t="s">
        <v>5241</v>
      </c>
      <c r="C13323" s="27">
        <v>46732.9545454545</v>
      </c>
      <c r="D13323">
        <v>3000</v>
      </c>
      <c r="E13323">
        <v>0.142045454545454</v>
      </c>
      <c r="F13323">
        <v>4</v>
      </c>
      <c r="G13323">
        <v>2934.0682036900898</v>
      </c>
      <c r="H13323" s="73">
        <f t="shared" si="624"/>
        <v>1.7579438428917706E-2</v>
      </c>
      <c r="I13323" t="str">
        <f t="shared" si="625"/>
        <v/>
      </c>
      <c r="J13323" t="str">
        <f t="shared" si="626"/>
        <v/>
      </c>
    </row>
    <row r="13324" spans="1:10" x14ac:dyDescent="0.25">
      <c r="A13324" t="s">
        <v>796</v>
      </c>
      <c r="B13324" t="s">
        <v>3527</v>
      </c>
      <c r="C13324" s="27">
        <v>21808.712121212098</v>
      </c>
      <c r="D13324">
        <v>3000</v>
      </c>
      <c r="E13324">
        <v>6.6287878787878701E-2</v>
      </c>
      <c r="G13324">
        <v>1368.24786862776</v>
      </c>
      <c r="H13324" s="73">
        <f t="shared" si="624"/>
        <v>1.7566805462260377E-2</v>
      </c>
      <c r="I13324" t="str">
        <f t="shared" si="625"/>
        <v/>
      </c>
      <c r="J13324" t="str">
        <f t="shared" si="626"/>
        <v/>
      </c>
    </row>
    <row r="13325" spans="1:10" x14ac:dyDescent="0.25">
      <c r="A13325" t="s">
        <v>796</v>
      </c>
      <c r="B13325" t="s">
        <v>6639</v>
      </c>
      <c r="C13325" s="27">
        <v>13160</v>
      </c>
      <c r="D13325">
        <v>3000</v>
      </c>
      <c r="E13325">
        <v>3.7121212121212097E-2</v>
      </c>
      <c r="F13325">
        <v>1</v>
      </c>
      <c r="G13325">
        <v>824.12067988588103</v>
      </c>
      <c r="H13325" s="73">
        <f t="shared" si="624"/>
        <v>1.7534482550763425E-2</v>
      </c>
      <c r="I13325" t="str">
        <f t="shared" si="625"/>
        <v/>
      </c>
      <c r="J13325" t="str">
        <f t="shared" si="626"/>
        <v/>
      </c>
    </row>
    <row r="13326" spans="1:10" x14ac:dyDescent="0.25">
      <c r="A13326" t="s">
        <v>796</v>
      </c>
      <c r="B13326" t="s">
        <v>4725</v>
      </c>
      <c r="C13326" s="27">
        <v>26906.852601704501</v>
      </c>
      <c r="D13326">
        <v>3000</v>
      </c>
      <c r="E13326">
        <v>9.4696969696969696E-2</v>
      </c>
      <c r="F13326">
        <v>5</v>
      </c>
      <c r="G13326">
        <v>1478.2796719442999</v>
      </c>
      <c r="H13326" s="73">
        <f t="shared" si="624"/>
        <v>1.7481112358042367E-2</v>
      </c>
      <c r="I13326" t="str">
        <f t="shared" si="625"/>
        <v/>
      </c>
      <c r="J13326" t="str">
        <f t="shared" si="626"/>
        <v/>
      </c>
    </row>
    <row r="13327" spans="1:10" x14ac:dyDescent="0.25">
      <c r="A13327" t="s">
        <v>796</v>
      </c>
      <c r="B13327" t="s">
        <v>5149</v>
      </c>
      <c r="C13327" s="27">
        <v>45175.189393939399</v>
      </c>
      <c r="D13327">
        <v>3000</v>
      </c>
      <c r="E13327">
        <v>0.13731060606060599</v>
      </c>
      <c r="F13327">
        <v>2</v>
      </c>
      <c r="G13327">
        <v>2818.66452939184</v>
      </c>
      <c r="H13327" s="73">
        <f t="shared" si="624"/>
        <v>1.7470343319370779E-2</v>
      </c>
      <c r="I13327" t="str">
        <f t="shared" si="625"/>
        <v/>
      </c>
      <c r="J13327" t="str">
        <f t="shared" si="626"/>
        <v/>
      </c>
    </row>
    <row r="13328" spans="1:10" x14ac:dyDescent="0.25">
      <c r="A13328" t="s">
        <v>796</v>
      </c>
      <c r="B13328" t="s">
        <v>11946</v>
      </c>
      <c r="C13328" s="27">
        <v>48789.2045454545</v>
      </c>
      <c r="D13328">
        <v>3000</v>
      </c>
      <c r="E13328">
        <v>0.14829545454545401</v>
      </c>
      <c r="F13328">
        <v>1</v>
      </c>
      <c r="G13328">
        <v>3037.7544256165802</v>
      </c>
      <c r="H13328" s="73">
        <f t="shared" si="624"/>
        <v>1.7433595138453408E-2</v>
      </c>
      <c r="I13328" t="str">
        <f t="shared" si="625"/>
        <v/>
      </c>
      <c r="J13328" t="str">
        <f t="shared" si="626"/>
        <v/>
      </c>
    </row>
    <row r="13329" spans="1:10" x14ac:dyDescent="0.25">
      <c r="A13329" t="s">
        <v>796</v>
      </c>
      <c r="B13329" t="s">
        <v>7496</v>
      </c>
      <c r="C13329" s="27">
        <v>34395.4545454545</v>
      </c>
      <c r="D13329">
        <v>3000</v>
      </c>
      <c r="E13329">
        <v>0.104545454545454</v>
      </c>
      <c r="F13329">
        <v>1</v>
      </c>
      <c r="G13329">
        <v>2140.34919340129</v>
      </c>
      <c r="H13329" s="73">
        <f t="shared" si="624"/>
        <v>1.7423749215477673E-2</v>
      </c>
      <c r="I13329" t="str">
        <f t="shared" si="625"/>
        <v/>
      </c>
      <c r="J13329" t="str">
        <f t="shared" si="626"/>
        <v/>
      </c>
    </row>
    <row r="13330" spans="1:10" x14ac:dyDescent="0.25">
      <c r="A13330" t="s">
        <v>796</v>
      </c>
      <c r="B13330" t="s">
        <v>12313</v>
      </c>
      <c r="C13330" s="27">
        <v>13160</v>
      </c>
      <c r="D13330">
        <v>3000</v>
      </c>
      <c r="E13330">
        <v>6.6287878787878703E-3</v>
      </c>
      <c r="F13330">
        <v>1</v>
      </c>
      <c r="G13330">
        <v>818.08129097602296</v>
      </c>
      <c r="H13330" s="73">
        <f t="shared" si="624"/>
        <v>1.7405984914383468E-2</v>
      </c>
      <c r="I13330" t="str">
        <f t="shared" si="625"/>
        <v/>
      </c>
      <c r="J13330" t="str">
        <f t="shared" si="626"/>
        <v/>
      </c>
    </row>
    <row r="13331" spans="1:10" x14ac:dyDescent="0.25">
      <c r="A13331" t="s">
        <v>796</v>
      </c>
      <c r="B13331" t="s">
        <v>9985</v>
      </c>
      <c r="C13331" s="27">
        <v>13160</v>
      </c>
      <c r="D13331">
        <v>3000</v>
      </c>
      <c r="E13331">
        <v>8.1439393939393891E-3</v>
      </c>
      <c r="F13331">
        <v>2</v>
      </c>
      <c r="G13331">
        <v>817.97147053941001</v>
      </c>
      <c r="H13331" s="73">
        <f t="shared" si="624"/>
        <v>1.7403648309349148E-2</v>
      </c>
      <c r="I13331" t="str">
        <f t="shared" si="625"/>
        <v/>
      </c>
      <c r="J13331" t="str">
        <f t="shared" si="626"/>
        <v/>
      </c>
    </row>
    <row r="13332" spans="1:10" x14ac:dyDescent="0.25">
      <c r="A13332" t="s">
        <v>796</v>
      </c>
      <c r="B13332" t="s">
        <v>10219</v>
      </c>
      <c r="C13332" s="27">
        <v>28226.7045454545</v>
      </c>
      <c r="D13332">
        <v>3000</v>
      </c>
      <c r="E13332">
        <v>8.5795454545454494E-2</v>
      </c>
      <c r="F13332">
        <v>2</v>
      </c>
      <c r="G13332">
        <v>1751.13616879192</v>
      </c>
      <c r="H13332" s="73">
        <f t="shared" si="624"/>
        <v>1.7370718089749371E-2</v>
      </c>
      <c r="I13332" t="str">
        <f t="shared" si="625"/>
        <v/>
      </c>
      <c r="J13332" t="str">
        <f t="shared" si="626"/>
        <v/>
      </c>
    </row>
    <row r="13333" spans="1:10" x14ac:dyDescent="0.25">
      <c r="A13333" t="s">
        <v>796</v>
      </c>
      <c r="B13333" t="s">
        <v>5773</v>
      </c>
      <c r="C13333" s="27">
        <v>19067.045454545401</v>
      </c>
      <c r="D13333">
        <v>3000</v>
      </c>
      <c r="E13333">
        <v>5.7954545454545398E-2</v>
      </c>
      <c r="F13333">
        <v>1</v>
      </c>
      <c r="G13333">
        <v>1181.81680779727</v>
      </c>
      <c r="H13333" s="73">
        <f t="shared" si="624"/>
        <v>1.7355006939701281E-2</v>
      </c>
      <c r="I13333" t="str">
        <f t="shared" si="625"/>
        <v/>
      </c>
      <c r="J13333" t="str">
        <f t="shared" si="626"/>
        <v/>
      </c>
    </row>
    <row r="13334" spans="1:10" x14ac:dyDescent="0.25">
      <c r="A13334" t="s">
        <v>796</v>
      </c>
      <c r="B13334" t="s">
        <v>12716</v>
      </c>
      <c r="C13334" s="27">
        <v>30407.575757575702</v>
      </c>
      <c r="D13334">
        <v>3000</v>
      </c>
      <c r="E13334">
        <v>9.2424242424242395E-2</v>
      </c>
      <c r="F13334">
        <v>1</v>
      </c>
      <c r="G13334">
        <v>1882.1061434383801</v>
      </c>
      <c r="H13334" s="73">
        <f t="shared" si="624"/>
        <v>1.733086926640157E-2</v>
      </c>
      <c r="I13334" t="str">
        <f t="shared" si="625"/>
        <v/>
      </c>
      <c r="J13334" t="str">
        <f t="shared" si="626"/>
        <v/>
      </c>
    </row>
    <row r="13335" spans="1:10" x14ac:dyDescent="0.25">
      <c r="A13335" t="s">
        <v>796</v>
      </c>
      <c r="B13335" t="s">
        <v>8932</v>
      </c>
      <c r="C13335" s="27">
        <v>24799.621212121201</v>
      </c>
      <c r="D13335">
        <v>3000</v>
      </c>
      <c r="E13335">
        <v>7.5378787878787795E-2</v>
      </c>
      <c r="F13335">
        <v>18</v>
      </c>
      <c r="G13335">
        <v>1533.6465142703</v>
      </c>
      <c r="H13335" s="73">
        <f t="shared" si="624"/>
        <v>1.7315628344589308E-2</v>
      </c>
      <c r="I13335" t="str">
        <f t="shared" si="625"/>
        <v/>
      </c>
      <c r="J13335" t="str">
        <f t="shared" si="626"/>
        <v/>
      </c>
    </row>
    <row r="13336" spans="1:10" x14ac:dyDescent="0.25">
      <c r="A13336" t="s">
        <v>796</v>
      </c>
      <c r="B13336" t="s">
        <v>7907</v>
      </c>
      <c r="C13336" s="27">
        <v>36638.636363636302</v>
      </c>
      <c r="D13336">
        <v>3000</v>
      </c>
      <c r="E13336">
        <v>0.111363636363636</v>
      </c>
      <c r="F13336">
        <v>1</v>
      </c>
      <c r="G13336">
        <v>2262.2310377485001</v>
      </c>
      <c r="H13336" s="73">
        <f t="shared" si="624"/>
        <v>1.7288435199467496E-2</v>
      </c>
      <c r="I13336" t="str">
        <f t="shared" si="625"/>
        <v/>
      </c>
      <c r="J13336" t="str">
        <f t="shared" si="626"/>
        <v/>
      </c>
    </row>
    <row r="13337" spans="1:10" x14ac:dyDescent="0.25">
      <c r="A13337" t="s">
        <v>796</v>
      </c>
      <c r="B13337" t="s">
        <v>3638</v>
      </c>
      <c r="C13337" s="27">
        <v>18880.1136363636</v>
      </c>
      <c r="D13337">
        <v>3000</v>
      </c>
      <c r="E13337">
        <v>5.7386363636363603E-2</v>
      </c>
      <c r="F13337">
        <v>2</v>
      </c>
      <c r="G13337">
        <v>1164.5185751377001</v>
      </c>
      <c r="H13337" s="73">
        <f t="shared" si="624"/>
        <v>1.727029864960905E-2</v>
      </c>
      <c r="I13337" t="str">
        <f t="shared" si="625"/>
        <v/>
      </c>
      <c r="J13337" t="str">
        <f t="shared" si="626"/>
        <v/>
      </c>
    </row>
    <row r="13338" spans="1:10" x14ac:dyDescent="0.25">
      <c r="A13338" t="s">
        <v>796</v>
      </c>
      <c r="B13338" t="s">
        <v>9743</v>
      </c>
      <c r="C13338" s="27">
        <v>30781.439393939301</v>
      </c>
      <c r="D13338">
        <v>3000</v>
      </c>
      <c r="E13338">
        <v>9.3560606060605997E-2</v>
      </c>
      <c r="F13338">
        <v>1</v>
      </c>
      <c r="G13338">
        <v>1896.3171335162101</v>
      </c>
      <c r="H13338" s="73">
        <f t="shared" si="624"/>
        <v>1.7249641596977516E-2</v>
      </c>
      <c r="I13338" t="str">
        <f t="shared" si="625"/>
        <v/>
      </c>
      <c r="J13338" t="str">
        <f t="shared" si="626"/>
        <v/>
      </c>
    </row>
    <row r="13339" spans="1:10" x14ac:dyDescent="0.25">
      <c r="A13339" t="s">
        <v>796</v>
      </c>
      <c r="B13339" t="s">
        <v>6428</v>
      </c>
      <c r="C13339" s="27">
        <v>13708.333333333299</v>
      </c>
      <c r="D13339">
        <v>3000</v>
      </c>
      <c r="E13339">
        <v>4.1666666666666602E-2</v>
      </c>
      <c r="F13339">
        <v>1</v>
      </c>
      <c r="G13339">
        <v>843.01471032559505</v>
      </c>
      <c r="H13339" s="73">
        <f t="shared" si="624"/>
        <v>1.7219023870480289E-2</v>
      </c>
      <c r="I13339" t="str">
        <f t="shared" si="625"/>
        <v/>
      </c>
      <c r="J13339" t="str">
        <f t="shared" si="626"/>
        <v/>
      </c>
    </row>
    <row r="13340" spans="1:10" x14ac:dyDescent="0.25">
      <c r="A13340" t="s">
        <v>796</v>
      </c>
      <c r="B13340" t="s">
        <v>12114</v>
      </c>
      <c r="C13340" s="27">
        <v>21434.8484848484</v>
      </c>
      <c r="D13340">
        <v>3000</v>
      </c>
      <c r="E13340">
        <v>6.5151515151515099E-2</v>
      </c>
      <c r="F13340">
        <v>2</v>
      </c>
      <c r="G13340">
        <v>1312.7051006782101</v>
      </c>
      <c r="H13340" s="73">
        <f t="shared" si="624"/>
        <v>1.7147656931175058E-2</v>
      </c>
      <c r="I13340" t="str">
        <f t="shared" si="625"/>
        <v/>
      </c>
      <c r="J13340" t="str">
        <f t="shared" si="626"/>
        <v/>
      </c>
    </row>
    <row r="13341" spans="1:10" x14ac:dyDescent="0.25">
      <c r="A13341" t="s">
        <v>796</v>
      </c>
      <c r="B13341" t="s">
        <v>8055</v>
      </c>
      <c r="C13341" s="27">
        <v>31591.477272727199</v>
      </c>
      <c r="D13341">
        <v>3000</v>
      </c>
      <c r="E13341">
        <v>9.6022727272727204E-2</v>
      </c>
      <c r="F13341">
        <v>1</v>
      </c>
      <c r="G13341">
        <v>1934.4341812692001</v>
      </c>
      <c r="H13341" s="73">
        <f t="shared" si="624"/>
        <v>1.714518020412336E-2</v>
      </c>
      <c r="I13341" t="str">
        <f t="shared" si="625"/>
        <v/>
      </c>
      <c r="J13341" t="str">
        <f t="shared" si="626"/>
        <v/>
      </c>
    </row>
    <row r="13342" spans="1:10" x14ac:dyDescent="0.25">
      <c r="A13342" t="s">
        <v>796</v>
      </c>
      <c r="B13342" t="s">
        <v>9600</v>
      </c>
      <c r="C13342" s="27">
        <v>13160</v>
      </c>
      <c r="D13342">
        <v>3000</v>
      </c>
      <c r="E13342">
        <v>1.93181818181818E-2</v>
      </c>
      <c r="F13342">
        <v>3</v>
      </c>
      <c r="G13342">
        <v>804.82534413150404</v>
      </c>
      <c r="H13342" s="73">
        <f t="shared" si="624"/>
        <v>1.7123943492159659E-2</v>
      </c>
      <c r="I13342" t="str">
        <f t="shared" si="625"/>
        <v/>
      </c>
      <c r="J13342" t="str">
        <f t="shared" si="626"/>
        <v/>
      </c>
    </row>
    <row r="13343" spans="1:10" x14ac:dyDescent="0.25">
      <c r="A13343" t="s">
        <v>796</v>
      </c>
      <c r="B13343" t="s">
        <v>7679</v>
      </c>
      <c r="C13343" s="27">
        <v>14206.8181818181</v>
      </c>
      <c r="D13343">
        <v>3000</v>
      </c>
      <c r="E13343">
        <v>4.3181818181818099E-2</v>
      </c>
      <c r="F13343">
        <v>2</v>
      </c>
      <c r="G13343">
        <v>868.81866896841802</v>
      </c>
      <c r="H13343" s="73">
        <f t="shared" si="624"/>
        <v>1.7123413856488474E-2</v>
      </c>
      <c r="I13343" t="str">
        <f t="shared" si="625"/>
        <v/>
      </c>
      <c r="J13343" t="str">
        <f t="shared" si="626"/>
        <v/>
      </c>
    </row>
    <row r="13344" spans="1:10" x14ac:dyDescent="0.25">
      <c r="A13344" t="s">
        <v>796</v>
      </c>
      <c r="B13344" t="s">
        <v>6156</v>
      </c>
      <c r="C13344" s="27">
        <v>28912.121212121201</v>
      </c>
      <c r="D13344">
        <v>3000</v>
      </c>
      <c r="E13344">
        <v>8.7878787878787806E-2</v>
      </c>
      <c r="F13344">
        <v>1</v>
      </c>
      <c r="G13344">
        <v>1768.0669302443</v>
      </c>
      <c r="H13344" s="73">
        <f t="shared" si="624"/>
        <v>1.7122878561426833E-2</v>
      </c>
      <c r="I13344" t="str">
        <f t="shared" si="625"/>
        <v/>
      </c>
      <c r="J13344" t="str">
        <f t="shared" si="626"/>
        <v/>
      </c>
    </row>
    <row r="13345" spans="1:10" x14ac:dyDescent="0.25">
      <c r="A13345" t="s">
        <v>796</v>
      </c>
      <c r="B13345" t="s">
        <v>8488</v>
      </c>
      <c r="C13345" s="27">
        <v>25298.106060605998</v>
      </c>
      <c r="D13345">
        <v>3000</v>
      </c>
      <c r="E13345">
        <v>7.6893939393939306E-2</v>
      </c>
      <c r="F13345">
        <v>15</v>
      </c>
      <c r="G13345">
        <v>1546.5634760355699</v>
      </c>
      <c r="H13345" s="73">
        <f t="shared" si="624"/>
        <v>1.7117398917236803E-2</v>
      </c>
      <c r="I13345" t="str">
        <f t="shared" si="625"/>
        <v/>
      </c>
      <c r="J13345" t="str">
        <f t="shared" si="626"/>
        <v/>
      </c>
    </row>
    <row r="13346" spans="1:10" x14ac:dyDescent="0.25">
      <c r="A13346" t="s">
        <v>796</v>
      </c>
      <c r="B13346" t="s">
        <v>9236</v>
      </c>
      <c r="C13346" s="27">
        <v>13272.159090908999</v>
      </c>
      <c r="D13346">
        <v>3000</v>
      </c>
      <c r="E13346">
        <v>4.0340909090908997E-2</v>
      </c>
      <c r="F13346">
        <v>17</v>
      </c>
      <c r="G13346">
        <v>810.40410168383096</v>
      </c>
      <c r="H13346" s="73">
        <f t="shared" si="624"/>
        <v>1.7096928006755146E-2</v>
      </c>
      <c r="I13346" t="str">
        <f t="shared" si="625"/>
        <v/>
      </c>
      <c r="J13346" t="str">
        <f t="shared" si="626"/>
        <v/>
      </c>
    </row>
    <row r="13347" spans="1:10" x14ac:dyDescent="0.25">
      <c r="A13347" t="s">
        <v>796</v>
      </c>
      <c r="B13347" t="s">
        <v>3552</v>
      </c>
      <c r="C13347" s="27">
        <v>37261.742424242402</v>
      </c>
      <c r="D13347">
        <v>3000</v>
      </c>
      <c r="E13347">
        <v>0.113257575757575</v>
      </c>
      <c r="F13347">
        <v>11</v>
      </c>
      <c r="G13347">
        <v>2274.0850631523599</v>
      </c>
      <c r="H13347" s="73">
        <f t="shared" si="624"/>
        <v>1.7088406935806547E-2</v>
      </c>
      <c r="I13347" t="str">
        <f t="shared" si="625"/>
        <v/>
      </c>
      <c r="J13347" t="str">
        <f t="shared" si="626"/>
        <v/>
      </c>
    </row>
    <row r="13348" spans="1:10" x14ac:dyDescent="0.25">
      <c r="A13348" t="s">
        <v>796</v>
      </c>
      <c r="B13348" t="s">
        <v>8734</v>
      </c>
      <c r="C13348" s="27">
        <v>36451.7045454545</v>
      </c>
      <c r="D13348">
        <v>3000</v>
      </c>
      <c r="E13348">
        <v>0.110795454545454</v>
      </c>
      <c r="F13348">
        <v>15</v>
      </c>
      <c r="G13348">
        <v>2224.1329192100902</v>
      </c>
      <c r="H13348" s="73">
        <f t="shared" si="624"/>
        <v>1.708444708263944E-2</v>
      </c>
      <c r="I13348" t="str">
        <f t="shared" si="625"/>
        <v/>
      </c>
      <c r="J13348" t="str">
        <f t="shared" si="626"/>
        <v/>
      </c>
    </row>
    <row r="13349" spans="1:10" x14ac:dyDescent="0.25">
      <c r="A13349" t="s">
        <v>796</v>
      </c>
      <c r="B13349" t="s">
        <v>8217</v>
      </c>
      <c r="C13349" s="27">
        <v>73526.515151515094</v>
      </c>
      <c r="D13349">
        <v>3000</v>
      </c>
      <c r="E13349">
        <v>0.22348484848484801</v>
      </c>
      <c r="F13349">
        <v>5</v>
      </c>
      <c r="G13349">
        <v>4484.7236143489799</v>
      </c>
      <c r="H13349" s="73">
        <f t="shared" si="624"/>
        <v>1.7078500312847238E-2</v>
      </c>
      <c r="I13349" t="str">
        <f t="shared" si="625"/>
        <v/>
      </c>
      <c r="J13349" t="str">
        <f t="shared" si="626"/>
        <v/>
      </c>
    </row>
    <row r="13350" spans="1:10" x14ac:dyDescent="0.25">
      <c r="A13350" t="s">
        <v>796</v>
      </c>
      <c r="B13350" t="s">
        <v>9109</v>
      </c>
      <c r="C13350" s="27">
        <v>32837.689393939298</v>
      </c>
      <c r="D13350">
        <v>3000</v>
      </c>
      <c r="E13350">
        <v>9.9810606060606002E-2</v>
      </c>
      <c r="F13350">
        <v>4</v>
      </c>
      <c r="G13350">
        <v>1999.1400916869</v>
      </c>
      <c r="H13350" s="73">
        <f t="shared" si="624"/>
        <v>1.7046242777838172E-2</v>
      </c>
      <c r="I13350" t="str">
        <f t="shared" si="625"/>
        <v/>
      </c>
      <c r="J13350" t="str">
        <f t="shared" si="626"/>
        <v/>
      </c>
    </row>
    <row r="13351" spans="1:10" x14ac:dyDescent="0.25">
      <c r="A13351" t="s">
        <v>796</v>
      </c>
      <c r="B13351" t="s">
        <v>4931</v>
      </c>
      <c r="C13351" s="27">
        <v>13160</v>
      </c>
      <c r="D13351">
        <v>3000</v>
      </c>
      <c r="E13351">
        <v>2.9356060606060601E-2</v>
      </c>
      <c r="F13351">
        <v>2</v>
      </c>
      <c r="G13351">
        <v>800.47493686592895</v>
      </c>
      <c r="H13351" s="73">
        <f t="shared" si="624"/>
        <v>1.7031381635445295E-2</v>
      </c>
      <c r="I13351" t="str">
        <f t="shared" si="625"/>
        <v/>
      </c>
      <c r="J13351" t="str">
        <f t="shared" si="626"/>
        <v/>
      </c>
    </row>
    <row r="13352" spans="1:10" x14ac:dyDescent="0.25">
      <c r="A13352" t="s">
        <v>796</v>
      </c>
      <c r="B13352" t="s">
        <v>7291</v>
      </c>
      <c r="C13352" s="27">
        <v>13160</v>
      </c>
      <c r="D13352">
        <v>3000</v>
      </c>
      <c r="E13352">
        <v>3.9393939393939301E-2</v>
      </c>
      <c r="F13352">
        <v>1</v>
      </c>
      <c r="G13352">
        <v>800.47493686592895</v>
      </c>
      <c r="H13352" s="73">
        <f t="shared" si="624"/>
        <v>1.7031381635445295E-2</v>
      </c>
      <c r="I13352" t="str">
        <f t="shared" si="625"/>
        <v/>
      </c>
      <c r="J13352" t="str">
        <f t="shared" si="626"/>
        <v/>
      </c>
    </row>
    <row r="13353" spans="1:10" x14ac:dyDescent="0.25">
      <c r="A13353" t="s">
        <v>796</v>
      </c>
      <c r="B13353" t="s">
        <v>7717</v>
      </c>
      <c r="C13353" s="27">
        <v>13160</v>
      </c>
      <c r="D13353">
        <v>3000</v>
      </c>
      <c r="E13353">
        <v>2.36742424242424E-2</v>
      </c>
      <c r="G13353">
        <v>800.47493686592895</v>
      </c>
      <c r="H13353" s="73">
        <f t="shared" si="624"/>
        <v>1.7031381635445295E-2</v>
      </c>
      <c r="I13353" t="str">
        <f t="shared" si="625"/>
        <v/>
      </c>
      <c r="J13353" t="str">
        <f t="shared" si="626"/>
        <v/>
      </c>
    </row>
    <row r="13354" spans="1:10" x14ac:dyDescent="0.25">
      <c r="A13354" t="s">
        <v>796</v>
      </c>
      <c r="B13354" t="s">
        <v>5254</v>
      </c>
      <c r="C13354" s="27">
        <v>15764.583333333299</v>
      </c>
      <c r="D13354">
        <v>3000</v>
      </c>
      <c r="E13354">
        <v>4.7916666666666601E-2</v>
      </c>
      <c r="F13354">
        <v>2</v>
      </c>
      <c r="G13354">
        <v>958.16440492756101</v>
      </c>
      <c r="H13354" s="73">
        <f t="shared" si="624"/>
        <v>1.701827620222866E-2</v>
      </c>
      <c r="I13354" t="str">
        <f t="shared" si="625"/>
        <v/>
      </c>
      <c r="J13354" t="str">
        <f t="shared" si="626"/>
        <v/>
      </c>
    </row>
    <row r="13355" spans="1:10" x14ac:dyDescent="0.25">
      <c r="A13355" t="s">
        <v>796</v>
      </c>
      <c r="B13355" t="s">
        <v>10732</v>
      </c>
      <c r="C13355" s="27">
        <v>13160</v>
      </c>
      <c r="D13355">
        <v>3000</v>
      </c>
      <c r="E13355">
        <v>1.8939393939393898E-2</v>
      </c>
      <c r="F13355">
        <v>6</v>
      </c>
      <c r="G13355">
        <v>799.72152924955901</v>
      </c>
      <c r="H13355" s="73">
        <f t="shared" si="624"/>
        <v>1.7015351686160831E-2</v>
      </c>
      <c r="I13355" t="str">
        <f t="shared" si="625"/>
        <v/>
      </c>
      <c r="J13355" t="str">
        <f t="shared" si="626"/>
        <v/>
      </c>
    </row>
    <row r="13356" spans="1:10" x14ac:dyDescent="0.25">
      <c r="A13356" t="s">
        <v>796</v>
      </c>
      <c r="B13356" t="s">
        <v>11953</v>
      </c>
      <c r="C13356" s="27">
        <v>13160</v>
      </c>
      <c r="D13356">
        <v>3000</v>
      </c>
      <c r="E13356">
        <v>2.27272727272727E-2</v>
      </c>
      <c r="F13356">
        <v>6</v>
      </c>
      <c r="G13356">
        <v>799.72152924955901</v>
      </c>
      <c r="H13356" s="73">
        <f t="shared" si="624"/>
        <v>1.7015351686160831E-2</v>
      </c>
      <c r="I13356" t="str">
        <f t="shared" si="625"/>
        <v/>
      </c>
      <c r="J13356" t="str">
        <f t="shared" si="626"/>
        <v/>
      </c>
    </row>
    <row r="13357" spans="1:10" x14ac:dyDescent="0.25">
      <c r="A13357" t="s">
        <v>796</v>
      </c>
      <c r="B13357" t="s">
        <v>7267</v>
      </c>
      <c r="C13357" s="27">
        <v>21808.712121212098</v>
      </c>
      <c r="D13357">
        <v>3000</v>
      </c>
      <c r="E13357">
        <v>6.6287878787878701E-2</v>
      </c>
      <c r="F13357">
        <v>1</v>
      </c>
      <c r="G13357">
        <v>1323.0353257624899</v>
      </c>
      <c r="H13357" s="73">
        <f t="shared" si="624"/>
        <v>1.6986325884561591E-2</v>
      </c>
      <c r="I13357" t="str">
        <f t="shared" si="625"/>
        <v/>
      </c>
      <c r="J13357" t="str">
        <f t="shared" si="626"/>
        <v/>
      </c>
    </row>
    <row r="13358" spans="1:10" x14ac:dyDescent="0.25">
      <c r="A13358" t="s">
        <v>796</v>
      </c>
      <c r="B13358" t="s">
        <v>8041</v>
      </c>
      <c r="C13358" s="27">
        <v>47463.687989406797</v>
      </c>
      <c r="D13358">
        <v>3000</v>
      </c>
      <c r="E13358">
        <v>0.167045454545454</v>
      </c>
      <c r="F13358">
        <v>4</v>
      </c>
      <c r="G13358">
        <v>2532.5160165908401</v>
      </c>
      <c r="H13358" s="73">
        <f t="shared" si="624"/>
        <v>1.697720055914818E-2</v>
      </c>
      <c r="I13358" t="str">
        <f t="shared" si="625"/>
        <v/>
      </c>
      <c r="J13358" t="str">
        <f t="shared" si="626"/>
        <v/>
      </c>
    </row>
    <row r="13359" spans="1:10" x14ac:dyDescent="0.25">
      <c r="A13359" t="s">
        <v>796</v>
      </c>
      <c r="B13359" t="s">
        <v>9700</v>
      </c>
      <c r="C13359" s="27">
        <v>27416.666666666599</v>
      </c>
      <c r="D13359">
        <v>3000</v>
      </c>
      <c r="E13359">
        <v>8.3333333333333301E-2</v>
      </c>
      <c r="F13359">
        <v>16</v>
      </c>
      <c r="G13359">
        <v>1659.04479649103</v>
      </c>
      <c r="H13359" s="73">
        <f t="shared" si="624"/>
        <v>1.6943436219482872E-2</v>
      </c>
      <c r="I13359" t="str">
        <f t="shared" si="625"/>
        <v/>
      </c>
      <c r="J13359" t="str">
        <f t="shared" si="626"/>
        <v/>
      </c>
    </row>
    <row r="13360" spans="1:10" x14ac:dyDescent="0.25">
      <c r="A13360" t="s">
        <v>796</v>
      </c>
      <c r="B13360" t="s">
        <v>5079</v>
      </c>
      <c r="C13360" s="27">
        <v>51904.734848484797</v>
      </c>
      <c r="D13360">
        <v>3000</v>
      </c>
      <c r="E13360">
        <v>0.157765151515151</v>
      </c>
      <c r="F13360">
        <v>1</v>
      </c>
      <c r="G13360">
        <v>3137.1133034528302</v>
      </c>
      <c r="H13360" s="73">
        <f t="shared" si="624"/>
        <v>1.6923152146541304E-2</v>
      </c>
      <c r="I13360" t="str">
        <f t="shared" si="625"/>
        <v/>
      </c>
      <c r="J13360" t="str">
        <f t="shared" si="626"/>
        <v/>
      </c>
    </row>
    <row r="13361" spans="1:10" x14ac:dyDescent="0.25">
      <c r="A13361" t="s">
        <v>796</v>
      </c>
      <c r="B13361" t="s">
        <v>3661</v>
      </c>
      <c r="C13361" s="27">
        <v>13160</v>
      </c>
      <c r="D13361">
        <v>3000</v>
      </c>
      <c r="E13361">
        <v>3.6553030303030302E-2</v>
      </c>
      <c r="F13361">
        <v>2</v>
      </c>
      <c r="G13361">
        <v>793.81646371632598</v>
      </c>
      <c r="H13361" s="73">
        <f t="shared" si="624"/>
        <v>1.6889711993964381E-2</v>
      </c>
      <c r="I13361" t="str">
        <f t="shared" si="625"/>
        <v/>
      </c>
      <c r="J13361" t="str">
        <f t="shared" si="626"/>
        <v/>
      </c>
    </row>
    <row r="13362" spans="1:10" x14ac:dyDescent="0.25">
      <c r="A13362" t="s">
        <v>796</v>
      </c>
      <c r="B13362" t="s">
        <v>8379</v>
      </c>
      <c r="C13362" s="27">
        <v>13160</v>
      </c>
      <c r="D13362">
        <v>3000</v>
      </c>
      <c r="E13362">
        <v>3.03030303030303E-2</v>
      </c>
      <c r="F13362">
        <v>1</v>
      </c>
      <c r="G13362">
        <v>791.73566438434295</v>
      </c>
      <c r="H13362" s="73">
        <f t="shared" si="624"/>
        <v>1.6845439667751979E-2</v>
      </c>
      <c r="I13362" t="str">
        <f t="shared" si="625"/>
        <v/>
      </c>
      <c r="J13362" t="str">
        <f t="shared" si="626"/>
        <v/>
      </c>
    </row>
    <row r="13363" spans="1:10" x14ac:dyDescent="0.25">
      <c r="A13363" t="s">
        <v>796</v>
      </c>
      <c r="B13363" t="s">
        <v>11317</v>
      </c>
      <c r="C13363" s="27">
        <v>47605.303030303003</v>
      </c>
      <c r="D13363">
        <v>3000</v>
      </c>
      <c r="E13363">
        <v>0.14469696969696899</v>
      </c>
      <c r="F13363">
        <v>4</v>
      </c>
      <c r="G13363">
        <v>2860.4002660042602</v>
      </c>
      <c r="H13363" s="73">
        <f t="shared" si="624"/>
        <v>1.68240095850535E-2</v>
      </c>
      <c r="I13363" t="str">
        <f t="shared" si="625"/>
        <v/>
      </c>
      <c r="J13363" t="str">
        <f t="shared" si="626"/>
        <v/>
      </c>
    </row>
    <row r="13364" spans="1:10" x14ac:dyDescent="0.25">
      <c r="A13364" t="s">
        <v>796</v>
      </c>
      <c r="B13364" t="s">
        <v>6033</v>
      </c>
      <c r="C13364" s="27">
        <v>48228.409090909001</v>
      </c>
      <c r="D13364">
        <v>3000</v>
      </c>
      <c r="E13364">
        <v>0.14659090909090899</v>
      </c>
      <c r="F13364">
        <v>2</v>
      </c>
      <c r="G13364">
        <v>2896.4499761583502</v>
      </c>
      <c r="H13364" s="73">
        <f t="shared" si="624"/>
        <v>1.681593916555732E-2</v>
      </c>
      <c r="I13364" t="str">
        <f t="shared" si="625"/>
        <v/>
      </c>
      <c r="J13364" t="str">
        <f t="shared" si="626"/>
        <v/>
      </c>
    </row>
    <row r="13365" spans="1:10" x14ac:dyDescent="0.25">
      <c r="A13365" t="s">
        <v>796</v>
      </c>
      <c r="B13365" t="s">
        <v>12349</v>
      </c>
      <c r="C13365" s="27">
        <v>49723.863636363603</v>
      </c>
      <c r="D13365">
        <v>3000</v>
      </c>
      <c r="E13365">
        <v>0.15113636363636301</v>
      </c>
      <c r="F13365">
        <v>5</v>
      </c>
      <c r="G13365">
        <v>2984.7148552417898</v>
      </c>
      <c r="H13365" s="73">
        <f t="shared" si="624"/>
        <v>1.6807224908736425E-2</v>
      </c>
      <c r="I13365" t="str">
        <f t="shared" si="625"/>
        <v/>
      </c>
      <c r="J13365" t="str">
        <f t="shared" si="626"/>
        <v/>
      </c>
    </row>
    <row r="13366" spans="1:10" x14ac:dyDescent="0.25">
      <c r="A13366" t="s">
        <v>796</v>
      </c>
      <c r="B13366" t="s">
        <v>8388</v>
      </c>
      <c r="C13366" s="27">
        <v>47044.507575757503</v>
      </c>
      <c r="D13366">
        <v>3000</v>
      </c>
      <c r="E13366">
        <v>0.142992424242424</v>
      </c>
      <c r="F13366">
        <v>26</v>
      </c>
      <c r="G13366">
        <v>2815.99303237617</v>
      </c>
      <c r="H13366" s="73">
        <f t="shared" si="624"/>
        <v>1.6760257247790632E-2</v>
      </c>
      <c r="I13366" t="str">
        <f t="shared" si="625"/>
        <v/>
      </c>
      <c r="J13366" t="str">
        <f t="shared" si="626"/>
        <v/>
      </c>
    </row>
    <row r="13367" spans="1:10" x14ac:dyDescent="0.25">
      <c r="A13367" t="s">
        <v>796</v>
      </c>
      <c r="B13367" t="s">
        <v>11674</v>
      </c>
      <c r="C13367" s="27">
        <v>13160</v>
      </c>
      <c r="D13367">
        <v>3000</v>
      </c>
      <c r="E13367">
        <v>1.9128787878787801E-2</v>
      </c>
      <c r="F13367">
        <v>1</v>
      </c>
      <c r="G13367">
        <v>787.43712384350101</v>
      </c>
      <c r="H13367" s="73">
        <f t="shared" si="624"/>
        <v>1.6753981358372361E-2</v>
      </c>
      <c r="I13367" t="str">
        <f t="shared" si="625"/>
        <v/>
      </c>
      <c r="J13367" t="str">
        <f t="shared" si="626"/>
        <v/>
      </c>
    </row>
    <row r="13368" spans="1:10" x14ac:dyDescent="0.25">
      <c r="A13368" t="s">
        <v>796</v>
      </c>
      <c r="B13368" t="s">
        <v>11893</v>
      </c>
      <c r="C13368" s="27">
        <v>13160</v>
      </c>
      <c r="D13368">
        <v>3000</v>
      </c>
      <c r="E13368">
        <v>3.7878787878787797E-2</v>
      </c>
      <c r="F13368">
        <v>3</v>
      </c>
      <c r="G13368">
        <v>787.12686374990301</v>
      </c>
      <c r="H13368" s="73">
        <f t="shared" si="624"/>
        <v>1.6747380079785171E-2</v>
      </c>
      <c r="I13368" t="str">
        <f t="shared" si="625"/>
        <v/>
      </c>
      <c r="J13368" t="str">
        <f t="shared" si="626"/>
        <v/>
      </c>
    </row>
    <row r="13369" spans="1:10" x14ac:dyDescent="0.25">
      <c r="A13369" t="s">
        <v>796</v>
      </c>
      <c r="B13369" t="s">
        <v>10329</v>
      </c>
      <c r="C13369" s="27">
        <v>29161.3636363636</v>
      </c>
      <c r="D13369">
        <v>3000</v>
      </c>
      <c r="E13369">
        <v>8.8636363636363596E-2</v>
      </c>
      <c r="F13369">
        <v>1</v>
      </c>
      <c r="G13369">
        <v>1740.12707934691</v>
      </c>
      <c r="H13369" s="73">
        <f t="shared" si="624"/>
        <v>1.6708257826789762E-2</v>
      </c>
      <c r="I13369" t="str">
        <f t="shared" si="625"/>
        <v/>
      </c>
      <c r="J13369" t="str">
        <f t="shared" si="626"/>
        <v/>
      </c>
    </row>
    <row r="13370" spans="1:10" x14ac:dyDescent="0.25">
      <c r="A13370" t="s">
        <v>796</v>
      </c>
      <c r="B13370" t="s">
        <v>13324</v>
      </c>
      <c r="C13370" s="27">
        <v>15889.2045454545</v>
      </c>
      <c r="D13370">
        <v>3000</v>
      </c>
      <c r="E13370">
        <v>4.8295454545454503E-2</v>
      </c>
      <c r="F13370">
        <v>2</v>
      </c>
      <c r="G13370">
        <v>947.24013917986395</v>
      </c>
      <c r="H13370" s="73">
        <f t="shared" si="624"/>
        <v>1.669229181433355E-2</v>
      </c>
      <c r="I13370" t="str">
        <f t="shared" si="625"/>
        <v/>
      </c>
      <c r="J13370" t="str">
        <f t="shared" si="626"/>
        <v/>
      </c>
    </row>
    <row r="13371" spans="1:10" x14ac:dyDescent="0.25">
      <c r="A13371" t="s">
        <v>796</v>
      </c>
      <c r="B13371" t="s">
        <v>7522</v>
      </c>
      <c r="C13371" s="27">
        <v>13521.4015151515</v>
      </c>
      <c r="D13371">
        <v>3000</v>
      </c>
      <c r="E13371">
        <v>4.1098484848484801E-2</v>
      </c>
      <c r="F13371">
        <v>16</v>
      </c>
      <c r="G13371">
        <v>800.47493686592895</v>
      </c>
      <c r="H13371" s="73">
        <f t="shared" si="624"/>
        <v>1.657616498343804E-2</v>
      </c>
      <c r="I13371" t="str">
        <f t="shared" si="625"/>
        <v/>
      </c>
      <c r="J13371" t="str">
        <f t="shared" si="626"/>
        <v/>
      </c>
    </row>
    <row r="13372" spans="1:10" x14ac:dyDescent="0.25">
      <c r="A13372" t="s">
        <v>796</v>
      </c>
      <c r="B13372" t="s">
        <v>12802</v>
      </c>
      <c r="C13372" s="27">
        <v>13160</v>
      </c>
      <c r="D13372">
        <v>3000</v>
      </c>
      <c r="E13372">
        <v>1.3636363636363599E-2</v>
      </c>
      <c r="G13372">
        <v>778.72290053805</v>
      </c>
      <c r="H13372" s="73">
        <f t="shared" si="624"/>
        <v>1.6568572351873406E-2</v>
      </c>
      <c r="I13372" t="str">
        <f t="shared" si="625"/>
        <v/>
      </c>
      <c r="J13372" t="str">
        <f t="shared" si="626"/>
        <v/>
      </c>
    </row>
    <row r="13373" spans="1:10" x14ac:dyDescent="0.25">
      <c r="A13373" t="s">
        <v>796</v>
      </c>
      <c r="B13373" t="s">
        <v>10820</v>
      </c>
      <c r="C13373" s="27">
        <v>13160</v>
      </c>
      <c r="D13373">
        <v>3000</v>
      </c>
      <c r="E13373">
        <v>5.6818181818181802E-3</v>
      </c>
      <c r="F13373">
        <v>1</v>
      </c>
      <c r="G13373">
        <v>777.93071564467698</v>
      </c>
      <c r="H13373" s="73">
        <f t="shared" si="624"/>
        <v>1.6551717354142063E-2</v>
      </c>
      <c r="I13373" t="str">
        <f t="shared" si="625"/>
        <v/>
      </c>
      <c r="J13373" t="str">
        <f t="shared" si="626"/>
        <v/>
      </c>
    </row>
    <row r="13374" spans="1:10" x14ac:dyDescent="0.25">
      <c r="A13374" t="s">
        <v>796</v>
      </c>
      <c r="B13374" t="s">
        <v>8483</v>
      </c>
      <c r="C13374" s="27">
        <v>20500.189393939301</v>
      </c>
      <c r="D13374">
        <v>3000</v>
      </c>
      <c r="E13374">
        <v>6.2310606060605997E-2</v>
      </c>
      <c r="F13374">
        <v>1</v>
      </c>
      <c r="G13374">
        <v>1211.7138175545999</v>
      </c>
      <c r="H13374" s="73">
        <f t="shared" si="624"/>
        <v>1.6550084606320375E-2</v>
      </c>
      <c r="I13374" t="str">
        <f t="shared" si="625"/>
        <v/>
      </c>
      <c r="J13374" t="str">
        <f t="shared" si="626"/>
        <v/>
      </c>
    </row>
    <row r="13375" spans="1:10" x14ac:dyDescent="0.25">
      <c r="A13375" t="s">
        <v>796</v>
      </c>
      <c r="B13375" t="s">
        <v>12227</v>
      </c>
      <c r="C13375" s="27">
        <v>13160</v>
      </c>
      <c r="D13375">
        <v>3000</v>
      </c>
      <c r="E13375">
        <v>1.8560606060606E-2</v>
      </c>
      <c r="F13375">
        <v>13</v>
      </c>
      <c r="G13375">
        <v>777.51332813076795</v>
      </c>
      <c r="H13375" s="73">
        <f t="shared" si="624"/>
        <v>1.6542836768739744E-2</v>
      </c>
      <c r="I13375" t="str">
        <f t="shared" si="625"/>
        <v/>
      </c>
      <c r="J13375" t="str">
        <f t="shared" si="626"/>
        <v/>
      </c>
    </row>
    <row r="13376" spans="1:10" x14ac:dyDescent="0.25">
      <c r="A13376" t="s">
        <v>796</v>
      </c>
      <c r="B13376" t="s">
        <v>5220</v>
      </c>
      <c r="C13376" s="27">
        <v>13160</v>
      </c>
      <c r="D13376">
        <v>3000</v>
      </c>
      <c r="E13376">
        <v>1.68560606060606E-2</v>
      </c>
      <c r="F13376">
        <v>6</v>
      </c>
      <c r="G13376">
        <v>776.25223271634297</v>
      </c>
      <c r="H13376" s="73">
        <f t="shared" si="624"/>
        <v>1.6516004951411551E-2</v>
      </c>
      <c r="I13376" t="str">
        <f t="shared" si="625"/>
        <v/>
      </c>
      <c r="J13376" t="str">
        <f t="shared" si="626"/>
        <v/>
      </c>
    </row>
    <row r="13377" spans="1:10" x14ac:dyDescent="0.25">
      <c r="A13377" t="s">
        <v>796</v>
      </c>
      <c r="B13377" t="s">
        <v>10706</v>
      </c>
      <c r="C13377" s="27">
        <v>26793.560606060601</v>
      </c>
      <c r="D13377">
        <v>3000</v>
      </c>
      <c r="E13377">
        <v>8.1439393939393895E-2</v>
      </c>
      <c r="F13377">
        <v>1</v>
      </c>
      <c r="G13377">
        <v>1579.06515398591</v>
      </c>
      <c r="H13377" s="73">
        <f t="shared" si="624"/>
        <v>1.6501660589897299E-2</v>
      </c>
      <c r="I13377" t="str">
        <f t="shared" si="625"/>
        <v/>
      </c>
      <c r="J13377" t="str">
        <f t="shared" si="626"/>
        <v/>
      </c>
    </row>
    <row r="13378" spans="1:10" x14ac:dyDescent="0.25">
      <c r="A13378" t="s">
        <v>796</v>
      </c>
      <c r="B13378" t="s">
        <v>10498</v>
      </c>
      <c r="C13378" s="27">
        <v>15453.0303030303</v>
      </c>
      <c r="D13378">
        <v>3000</v>
      </c>
      <c r="E13378">
        <v>4.6969696969696897E-2</v>
      </c>
      <c r="F13378">
        <v>2</v>
      </c>
      <c r="G13378">
        <v>910.54024068499405</v>
      </c>
      <c r="H13378" s="73">
        <f t="shared" ref="H13378:H13441" si="627">G13378/SUMIFS(C:C,B:B,B13378)</f>
        <v>1.6498464210078143E-2</v>
      </c>
      <c r="I13378" t="str">
        <f t="shared" ref="I13378:I13441" si="628">IF(A13378="Construction",SUMIFS(D:D,A:A,"Engineering",B:B,B13378),"")</f>
        <v/>
      </c>
      <c r="J13378" t="str">
        <f t="shared" si="626"/>
        <v/>
      </c>
    </row>
    <row r="13379" spans="1:10" x14ac:dyDescent="0.25">
      <c r="A13379" t="s">
        <v>796</v>
      </c>
      <c r="B13379" t="s">
        <v>11369</v>
      </c>
      <c r="C13379" s="27">
        <v>14518.371212121199</v>
      </c>
      <c r="D13379">
        <v>3000</v>
      </c>
      <c r="E13379">
        <v>4.4128787878787802E-2</v>
      </c>
      <c r="F13379">
        <v>1</v>
      </c>
      <c r="G13379">
        <v>853.72859745318397</v>
      </c>
      <c r="H13379" s="73">
        <f t="shared" si="627"/>
        <v>1.6464932862945179E-2</v>
      </c>
      <c r="I13379" t="str">
        <f t="shared" si="628"/>
        <v/>
      </c>
      <c r="J13379" t="str">
        <f t="shared" ref="J13379:J13442" si="629">IF(AND(I13379&lt;&gt;"",I13379&lt;&gt;3000,I13379&lt;&gt;0),D13379-I13379,"")</f>
        <v/>
      </c>
    </row>
    <row r="13380" spans="1:10" x14ac:dyDescent="0.25">
      <c r="A13380" t="s">
        <v>796</v>
      </c>
      <c r="B13380" t="s">
        <v>5124</v>
      </c>
      <c r="C13380" s="27">
        <v>29472.916666666599</v>
      </c>
      <c r="D13380">
        <v>3000</v>
      </c>
      <c r="E13380">
        <v>8.9583333333333307E-2</v>
      </c>
      <c r="F13380">
        <v>1</v>
      </c>
      <c r="G13380">
        <v>1726.08930700429</v>
      </c>
      <c r="H13380" s="73">
        <f t="shared" si="627"/>
        <v>1.6398275454964088E-2</v>
      </c>
      <c r="I13380" t="str">
        <f t="shared" si="628"/>
        <v/>
      </c>
      <c r="J13380" t="str">
        <f t="shared" si="629"/>
        <v/>
      </c>
    </row>
    <row r="13381" spans="1:10" x14ac:dyDescent="0.25">
      <c r="A13381" t="s">
        <v>796</v>
      </c>
      <c r="B13381" t="s">
        <v>7117</v>
      </c>
      <c r="C13381" s="27">
        <v>38445.6439393939</v>
      </c>
      <c r="D13381">
        <v>3000</v>
      </c>
      <c r="E13381">
        <v>0.11685606060606001</v>
      </c>
      <c r="F13381">
        <v>4</v>
      </c>
      <c r="G13381">
        <v>2250.1841815415901</v>
      </c>
      <c r="H13381" s="73">
        <f t="shared" si="627"/>
        <v>1.6388113353618547E-2</v>
      </c>
      <c r="I13381" t="str">
        <f t="shared" si="628"/>
        <v/>
      </c>
      <c r="J13381" t="str">
        <f t="shared" si="629"/>
        <v/>
      </c>
    </row>
    <row r="13382" spans="1:10" x14ac:dyDescent="0.25">
      <c r="A13382" t="s">
        <v>796</v>
      </c>
      <c r="B13382" t="s">
        <v>9328</v>
      </c>
      <c r="C13382" s="27">
        <v>13160</v>
      </c>
      <c r="D13382">
        <v>3000</v>
      </c>
      <c r="E13382">
        <v>2.3106060606060599E-2</v>
      </c>
      <c r="F13382">
        <v>2</v>
      </c>
      <c r="G13382">
        <v>765.21261617646405</v>
      </c>
      <c r="H13382" s="73">
        <f t="shared" si="627"/>
        <v>1.6281119493116256E-2</v>
      </c>
      <c r="I13382" t="str">
        <f t="shared" si="628"/>
        <v/>
      </c>
      <c r="J13382" t="str">
        <f t="shared" si="629"/>
        <v/>
      </c>
    </row>
    <row r="13383" spans="1:10" x14ac:dyDescent="0.25">
      <c r="A13383" t="s">
        <v>796</v>
      </c>
      <c r="B13383" t="s">
        <v>12847</v>
      </c>
      <c r="C13383" s="27">
        <v>13160</v>
      </c>
      <c r="D13383">
        <v>3000</v>
      </c>
      <c r="E13383">
        <v>2.95454545454545E-2</v>
      </c>
      <c r="F13383">
        <v>1</v>
      </c>
      <c r="G13383">
        <v>765.12777624332705</v>
      </c>
      <c r="H13383" s="73">
        <f t="shared" si="627"/>
        <v>1.6279314388155896E-2</v>
      </c>
      <c r="I13383" t="str">
        <f t="shared" si="628"/>
        <v/>
      </c>
      <c r="J13383" t="str">
        <f t="shared" si="629"/>
        <v/>
      </c>
    </row>
    <row r="13384" spans="1:10" x14ac:dyDescent="0.25">
      <c r="A13384" t="s">
        <v>796</v>
      </c>
      <c r="B13384" t="s">
        <v>5725</v>
      </c>
      <c r="C13384" s="27">
        <v>19067.045454545401</v>
      </c>
      <c r="D13384">
        <v>3000</v>
      </c>
      <c r="E13384">
        <v>5.7954545454545398E-2</v>
      </c>
      <c r="F13384">
        <v>4</v>
      </c>
      <c r="G13384">
        <v>1108.0318059091401</v>
      </c>
      <c r="H13384" s="73">
        <f t="shared" si="627"/>
        <v>1.6271472493951521E-2</v>
      </c>
      <c r="I13384" t="str">
        <f t="shared" si="628"/>
        <v/>
      </c>
      <c r="J13384" t="str">
        <f t="shared" si="629"/>
        <v/>
      </c>
    </row>
    <row r="13385" spans="1:10" x14ac:dyDescent="0.25">
      <c r="A13385" t="s">
        <v>796</v>
      </c>
      <c r="B13385" t="s">
        <v>11046</v>
      </c>
      <c r="C13385" s="27">
        <v>54521.780303030202</v>
      </c>
      <c r="D13385">
        <v>3000</v>
      </c>
      <c r="E13385">
        <v>0.16571969696969599</v>
      </c>
      <c r="F13385">
        <v>3</v>
      </c>
      <c r="G13385">
        <v>3165.0931523839399</v>
      </c>
      <c r="H13385" s="73">
        <f t="shared" si="627"/>
        <v>1.6254533101118313E-2</v>
      </c>
      <c r="I13385" t="str">
        <f t="shared" si="628"/>
        <v/>
      </c>
      <c r="J13385" t="str">
        <f t="shared" si="629"/>
        <v/>
      </c>
    </row>
    <row r="13386" spans="1:10" x14ac:dyDescent="0.25">
      <c r="A13386" t="s">
        <v>796</v>
      </c>
      <c r="B13386" t="s">
        <v>8769</v>
      </c>
      <c r="C13386" s="27">
        <v>35517.045454545398</v>
      </c>
      <c r="D13386">
        <v>3000</v>
      </c>
      <c r="E13386">
        <v>0.107954545454545</v>
      </c>
      <c r="F13386">
        <v>2</v>
      </c>
      <c r="G13386">
        <v>2056.4695027263501</v>
      </c>
      <c r="H13386" s="73">
        <f t="shared" si="627"/>
        <v>1.6212256774012897E-2</v>
      </c>
      <c r="I13386" t="str">
        <f t="shared" si="628"/>
        <v/>
      </c>
      <c r="J13386" t="str">
        <f t="shared" si="629"/>
        <v/>
      </c>
    </row>
    <row r="13387" spans="1:10" x14ac:dyDescent="0.25">
      <c r="A13387" t="s">
        <v>796</v>
      </c>
      <c r="B13387" t="s">
        <v>5641</v>
      </c>
      <c r="C13387" s="27">
        <v>13160</v>
      </c>
      <c r="D13387">
        <v>3000</v>
      </c>
      <c r="E13387">
        <v>1.4393939393939299E-2</v>
      </c>
      <c r="F13387">
        <v>8</v>
      </c>
      <c r="G13387">
        <v>760.04517959785301</v>
      </c>
      <c r="H13387" s="73">
        <f t="shared" si="627"/>
        <v>1.6171174033996871E-2</v>
      </c>
      <c r="I13387" t="str">
        <f t="shared" si="628"/>
        <v/>
      </c>
      <c r="J13387" t="str">
        <f t="shared" si="629"/>
        <v/>
      </c>
    </row>
    <row r="13388" spans="1:10" x14ac:dyDescent="0.25">
      <c r="A13388" t="s">
        <v>796</v>
      </c>
      <c r="B13388" t="s">
        <v>3449</v>
      </c>
      <c r="C13388" s="27">
        <v>36389.3939393939</v>
      </c>
      <c r="D13388">
        <v>3000</v>
      </c>
      <c r="E13388">
        <v>0.11060606060606</v>
      </c>
      <c r="G13388">
        <v>2101.0317479728801</v>
      </c>
      <c r="H13388" s="73">
        <f t="shared" si="627"/>
        <v>1.6166493193379212E-2</v>
      </c>
      <c r="I13388" t="str">
        <f t="shared" si="628"/>
        <v/>
      </c>
      <c r="J13388" t="str">
        <f t="shared" si="629"/>
        <v/>
      </c>
    </row>
    <row r="13389" spans="1:10" x14ac:dyDescent="0.25">
      <c r="A13389" t="s">
        <v>796</v>
      </c>
      <c r="B13389" t="s">
        <v>10147</v>
      </c>
      <c r="C13389" s="27">
        <v>15826.8939393939</v>
      </c>
      <c r="D13389">
        <v>3000</v>
      </c>
      <c r="E13389">
        <v>4.8106060606060597E-2</v>
      </c>
      <c r="F13389">
        <v>1</v>
      </c>
      <c r="G13389">
        <v>913.41446940109097</v>
      </c>
      <c r="H13389" s="73">
        <f t="shared" si="627"/>
        <v>1.6159585855043627E-2</v>
      </c>
      <c r="I13389" t="str">
        <f t="shared" si="628"/>
        <v/>
      </c>
      <c r="J13389" t="str">
        <f t="shared" si="629"/>
        <v/>
      </c>
    </row>
    <row r="13390" spans="1:10" x14ac:dyDescent="0.25">
      <c r="A13390" t="s">
        <v>796</v>
      </c>
      <c r="B13390" t="s">
        <v>10714</v>
      </c>
      <c r="C13390" s="27">
        <v>13160</v>
      </c>
      <c r="D13390">
        <v>3000</v>
      </c>
      <c r="E13390">
        <v>1.47727272727272E-2</v>
      </c>
      <c r="F13390">
        <v>7</v>
      </c>
      <c r="G13390">
        <v>756.67452371877005</v>
      </c>
      <c r="H13390" s="73">
        <f t="shared" si="627"/>
        <v>1.6099457951463194E-2</v>
      </c>
      <c r="I13390" t="str">
        <f t="shared" si="628"/>
        <v/>
      </c>
      <c r="J13390" t="str">
        <f t="shared" si="629"/>
        <v/>
      </c>
    </row>
    <row r="13391" spans="1:10" x14ac:dyDescent="0.25">
      <c r="A13391" t="s">
        <v>796</v>
      </c>
      <c r="B13391" t="s">
        <v>13314</v>
      </c>
      <c r="C13391" s="27">
        <v>16636.931818181802</v>
      </c>
      <c r="D13391">
        <v>3000</v>
      </c>
      <c r="E13391">
        <v>5.0568181818181797E-2</v>
      </c>
      <c r="F13391">
        <v>1</v>
      </c>
      <c r="G13391">
        <v>956.13045416210798</v>
      </c>
      <c r="H13391" s="73">
        <f t="shared" si="627"/>
        <v>1.609170068683061E-2</v>
      </c>
      <c r="I13391" t="str">
        <f t="shared" si="628"/>
        <v/>
      </c>
      <c r="J13391" t="str">
        <f t="shared" si="629"/>
        <v/>
      </c>
    </row>
    <row r="13392" spans="1:10" x14ac:dyDescent="0.25">
      <c r="A13392" t="s">
        <v>796</v>
      </c>
      <c r="B13392" t="s">
        <v>9734</v>
      </c>
      <c r="C13392" s="27">
        <v>27354.356060605998</v>
      </c>
      <c r="D13392">
        <v>3000</v>
      </c>
      <c r="E13392">
        <v>8.3143939393939395E-2</v>
      </c>
      <c r="G13392">
        <v>1570.8143466969</v>
      </c>
      <c r="H13392" s="73">
        <f t="shared" si="627"/>
        <v>1.6078902245063035E-2</v>
      </c>
      <c r="I13392" t="str">
        <f t="shared" si="628"/>
        <v/>
      </c>
      <c r="J13392" t="str">
        <f t="shared" si="629"/>
        <v/>
      </c>
    </row>
    <row r="13393" spans="1:10" x14ac:dyDescent="0.25">
      <c r="A13393" t="s">
        <v>796</v>
      </c>
      <c r="B13393" t="s">
        <v>10366</v>
      </c>
      <c r="C13393" s="27">
        <v>13160</v>
      </c>
      <c r="D13393">
        <v>3000</v>
      </c>
      <c r="E13393">
        <v>1.4393939393939299E-2</v>
      </c>
      <c r="F13393">
        <v>1</v>
      </c>
      <c r="G13393">
        <v>754.82125120835804</v>
      </c>
      <c r="H13393" s="73">
        <f t="shared" si="627"/>
        <v>1.6060026621454428E-2</v>
      </c>
      <c r="I13393" t="str">
        <f t="shared" si="628"/>
        <v/>
      </c>
      <c r="J13393" t="str">
        <f t="shared" si="629"/>
        <v/>
      </c>
    </row>
    <row r="13394" spans="1:10" x14ac:dyDescent="0.25">
      <c r="A13394" t="s">
        <v>796</v>
      </c>
      <c r="B13394" t="s">
        <v>8948</v>
      </c>
      <c r="C13394" s="27">
        <v>26295.075757575702</v>
      </c>
      <c r="D13394">
        <v>3000</v>
      </c>
      <c r="E13394">
        <v>7.9924242424242398E-2</v>
      </c>
      <c r="F13394">
        <v>1</v>
      </c>
      <c r="G13394">
        <v>1505.75968716029</v>
      </c>
      <c r="H13394" s="73">
        <f t="shared" si="627"/>
        <v>1.6033903697098607E-2</v>
      </c>
      <c r="I13394" t="str">
        <f t="shared" si="628"/>
        <v/>
      </c>
      <c r="J13394" t="str">
        <f t="shared" si="629"/>
        <v/>
      </c>
    </row>
    <row r="13395" spans="1:10" x14ac:dyDescent="0.25">
      <c r="A13395" t="s">
        <v>796</v>
      </c>
      <c r="B13395" t="s">
        <v>6321</v>
      </c>
      <c r="C13395" s="27">
        <v>27915.151515151501</v>
      </c>
      <c r="D13395">
        <v>3000</v>
      </c>
      <c r="E13395">
        <v>8.4848484848484798E-2</v>
      </c>
      <c r="F13395">
        <v>2</v>
      </c>
      <c r="G13395">
        <v>1598.3140387415301</v>
      </c>
      <c r="H13395" s="73">
        <f t="shared" si="627"/>
        <v>1.6031721361237247E-2</v>
      </c>
      <c r="I13395" t="str">
        <f t="shared" si="628"/>
        <v/>
      </c>
      <c r="J13395" t="str">
        <f t="shared" si="629"/>
        <v/>
      </c>
    </row>
    <row r="13396" spans="1:10" x14ac:dyDescent="0.25">
      <c r="A13396" t="s">
        <v>796</v>
      </c>
      <c r="B13396" t="s">
        <v>5141</v>
      </c>
      <c r="C13396" s="27">
        <v>95397.5378787878</v>
      </c>
      <c r="D13396">
        <v>3000</v>
      </c>
      <c r="E13396">
        <v>0.289962121212121</v>
      </c>
      <c r="F13396">
        <v>2</v>
      </c>
      <c r="G13396">
        <v>5458.1499674958404</v>
      </c>
      <c r="H13396" s="73">
        <f t="shared" si="627"/>
        <v>1.6020140822089909E-2</v>
      </c>
      <c r="I13396" t="str">
        <f t="shared" si="628"/>
        <v/>
      </c>
      <c r="J13396" t="str">
        <f t="shared" si="629"/>
        <v/>
      </c>
    </row>
    <row r="13397" spans="1:10" x14ac:dyDescent="0.25">
      <c r="A13397" t="s">
        <v>796</v>
      </c>
      <c r="B13397" t="s">
        <v>11146</v>
      </c>
      <c r="C13397" s="27">
        <v>13160</v>
      </c>
      <c r="D13397">
        <v>3000</v>
      </c>
      <c r="E13397">
        <v>3.7310606060606002E-2</v>
      </c>
      <c r="F13397">
        <v>1</v>
      </c>
      <c r="G13397">
        <v>751.75037549148101</v>
      </c>
      <c r="H13397" s="73">
        <f t="shared" si="627"/>
        <v>1.5994688840244277E-2</v>
      </c>
      <c r="I13397" t="str">
        <f t="shared" si="628"/>
        <v/>
      </c>
      <c r="J13397" t="str">
        <f t="shared" si="629"/>
        <v/>
      </c>
    </row>
    <row r="13398" spans="1:10" x14ac:dyDescent="0.25">
      <c r="A13398" t="s">
        <v>796</v>
      </c>
      <c r="B13398" t="s">
        <v>10489</v>
      </c>
      <c r="C13398" s="27">
        <v>20001.7045454545</v>
      </c>
      <c r="D13398">
        <v>3000</v>
      </c>
      <c r="E13398">
        <v>6.07954545454545E-2</v>
      </c>
      <c r="F13398">
        <v>3</v>
      </c>
      <c r="G13398">
        <v>1141.8539540587501</v>
      </c>
      <c r="H13398" s="73">
        <f t="shared" si="627"/>
        <v>1.5984593033552617E-2</v>
      </c>
      <c r="I13398" t="str">
        <f t="shared" si="628"/>
        <v/>
      </c>
      <c r="J13398" t="str">
        <f t="shared" si="629"/>
        <v/>
      </c>
    </row>
    <row r="13399" spans="1:10" x14ac:dyDescent="0.25">
      <c r="A13399" t="s">
        <v>796</v>
      </c>
      <c r="B13399" t="s">
        <v>8391</v>
      </c>
      <c r="C13399" s="27">
        <v>13160</v>
      </c>
      <c r="D13399">
        <v>3000</v>
      </c>
      <c r="E13399">
        <v>1.8560606060606E-2</v>
      </c>
      <c r="F13399">
        <v>95</v>
      </c>
      <c r="G13399">
        <v>747.60912652426498</v>
      </c>
      <c r="H13399" s="73">
        <f t="shared" si="627"/>
        <v>1.5906577160090744E-2</v>
      </c>
      <c r="I13399" t="str">
        <f t="shared" si="628"/>
        <v/>
      </c>
      <c r="J13399" t="str">
        <f t="shared" si="629"/>
        <v/>
      </c>
    </row>
    <row r="13400" spans="1:10" x14ac:dyDescent="0.25">
      <c r="A13400" t="s">
        <v>796</v>
      </c>
      <c r="B13400" t="s">
        <v>8029</v>
      </c>
      <c r="C13400" s="27">
        <v>50160.0378787878</v>
      </c>
      <c r="D13400">
        <v>3000</v>
      </c>
      <c r="E13400">
        <v>0.15246212121212099</v>
      </c>
      <c r="F13400">
        <v>2</v>
      </c>
      <c r="G13400">
        <v>2844.2566544353299</v>
      </c>
      <c r="H13400" s="73">
        <f t="shared" si="627"/>
        <v>1.5877018776707909E-2</v>
      </c>
      <c r="I13400" t="str">
        <f t="shared" si="628"/>
        <v/>
      </c>
      <c r="J13400" t="str">
        <f t="shared" si="629"/>
        <v/>
      </c>
    </row>
    <row r="13401" spans="1:10" x14ac:dyDescent="0.25">
      <c r="A13401" t="s">
        <v>796</v>
      </c>
      <c r="B13401" t="s">
        <v>11429</v>
      </c>
      <c r="C13401" s="27">
        <v>18257.0075757575</v>
      </c>
      <c r="D13401">
        <v>3000</v>
      </c>
      <c r="E13401">
        <v>5.5492424242424197E-2</v>
      </c>
      <c r="F13401">
        <v>2</v>
      </c>
      <c r="G13401">
        <v>1034.1845730646201</v>
      </c>
      <c r="H13401" s="73">
        <f t="shared" si="627"/>
        <v>1.586085119680837E-2</v>
      </c>
      <c r="I13401" t="str">
        <f t="shared" si="628"/>
        <v/>
      </c>
      <c r="J13401" t="str">
        <f t="shared" si="629"/>
        <v/>
      </c>
    </row>
    <row r="13402" spans="1:10" x14ac:dyDescent="0.25">
      <c r="A13402" t="s">
        <v>796</v>
      </c>
      <c r="B13402" t="s">
        <v>8778</v>
      </c>
      <c r="C13402" s="27">
        <v>46359.090909090897</v>
      </c>
      <c r="D13402">
        <v>3000</v>
      </c>
      <c r="E13402">
        <v>0.14090909090909001</v>
      </c>
      <c r="F13402">
        <v>3</v>
      </c>
      <c r="G13402">
        <v>2625.01412526886</v>
      </c>
      <c r="H13402" s="73">
        <f t="shared" si="627"/>
        <v>1.5854580852687782E-2</v>
      </c>
      <c r="I13402" t="str">
        <f t="shared" si="628"/>
        <v/>
      </c>
      <c r="J13402" t="str">
        <f t="shared" si="629"/>
        <v/>
      </c>
    </row>
    <row r="13403" spans="1:10" x14ac:dyDescent="0.25">
      <c r="A13403" t="s">
        <v>796</v>
      </c>
      <c r="B13403" t="s">
        <v>6123</v>
      </c>
      <c r="C13403" s="27">
        <v>21871.022727272699</v>
      </c>
      <c r="D13403">
        <v>3000</v>
      </c>
      <c r="E13403">
        <v>6.6477272727272704E-2</v>
      </c>
      <c r="F13403">
        <v>1</v>
      </c>
      <c r="G13403">
        <v>1235.92361616208</v>
      </c>
      <c r="H13403" s="73">
        <f t="shared" si="627"/>
        <v>1.5822699141263954E-2</v>
      </c>
      <c r="I13403" t="str">
        <f t="shared" si="628"/>
        <v/>
      </c>
      <c r="J13403" t="str">
        <f t="shared" si="629"/>
        <v/>
      </c>
    </row>
    <row r="13404" spans="1:10" x14ac:dyDescent="0.25">
      <c r="A13404" t="s">
        <v>796</v>
      </c>
      <c r="B13404" t="s">
        <v>5955</v>
      </c>
      <c r="C13404" s="27">
        <v>21060.984848484801</v>
      </c>
      <c r="D13404">
        <v>3000</v>
      </c>
      <c r="E13404">
        <v>6.4015151515151497E-2</v>
      </c>
      <c r="G13404">
        <v>1190.1377168146701</v>
      </c>
      <c r="H13404" s="73">
        <f t="shared" si="627"/>
        <v>1.5822553556040439E-2</v>
      </c>
      <c r="I13404" t="str">
        <f t="shared" si="628"/>
        <v/>
      </c>
      <c r="J13404" t="str">
        <f t="shared" si="629"/>
        <v/>
      </c>
    </row>
    <row r="13405" spans="1:10" x14ac:dyDescent="0.25">
      <c r="A13405" t="s">
        <v>796</v>
      </c>
      <c r="B13405" t="s">
        <v>13170</v>
      </c>
      <c r="C13405" s="27">
        <v>13160</v>
      </c>
      <c r="D13405">
        <v>3000</v>
      </c>
      <c r="E13405">
        <v>3.5416666666666603E-2</v>
      </c>
      <c r="F13405">
        <v>6</v>
      </c>
      <c r="G13405">
        <v>743.49466874049494</v>
      </c>
      <c r="H13405" s="73">
        <f t="shared" si="627"/>
        <v>1.5819035505116912E-2</v>
      </c>
      <c r="I13405" t="str">
        <f t="shared" si="628"/>
        <v/>
      </c>
      <c r="J13405" t="str">
        <f t="shared" si="629"/>
        <v/>
      </c>
    </row>
    <row r="13406" spans="1:10" x14ac:dyDescent="0.25">
      <c r="A13406" t="s">
        <v>796</v>
      </c>
      <c r="B13406" t="s">
        <v>6758</v>
      </c>
      <c r="C13406" s="27">
        <v>13583.7121212121</v>
      </c>
      <c r="D13406">
        <v>3000</v>
      </c>
      <c r="E13406">
        <v>4.12878787878787E-2</v>
      </c>
      <c r="F13406">
        <v>5</v>
      </c>
      <c r="G13406">
        <v>766.92714786647196</v>
      </c>
      <c r="H13406" s="73">
        <f t="shared" si="627"/>
        <v>1.5808609567577507E-2</v>
      </c>
      <c r="I13406" t="str">
        <f t="shared" si="628"/>
        <v/>
      </c>
      <c r="J13406" t="str">
        <f t="shared" si="629"/>
        <v/>
      </c>
    </row>
    <row r="13407" spans="1:10" x14ac:dyDescent="0.25">
      <c r="A13407" t="s">
        <v>796</v>
      </c>
      <c r="B13407" t="s">
        <v>9705</v>
      </c>
      <c r="C13407" s="27">
        <v>13160</v>
      </c>
      <c r="D13407">
        <v>3000</v>
      </c>
      <c r="E13407">
        <v>3.7878787878787797E-2</v>
      </c>
      <c r="F13407">
        <v>2</v>
      </c>
      <c r="G13407">
        <v>742.52707927164295</v>
      </c>
      <c r="H13407" s="73">
        <f t="shared" si="627"/>
        <v>1.5798448495141341E-2</v>
      </c>
      <c r="I13407" t="str">
        <f t="shared" si="628"/>
        <v/>
      </c>
      <c r="J13407" t="str">
        <f t="shared" si="629"/>
        <v/>
      </c>
    </row>
    <row r="13408" spans="1:10" x14ac:dyDescent="0.25">
      <c r="A13408" t="s">
        <v>796</v>
      </c>
      <c r="B13408" t="s">
        <v>8220</v>
      </c>
      <c r="C13408" s="27">
        <v>67607.007575757496</v>
      </c>
      <c r="D13408">
        <v>3000</v>
      </c>
      <c r="E13408">
        <v>0.205492424242424</v>
      </c>
      <c r="F13408">
        <v>10</v>
      </c>
      <c r="G13408">
        <v>3813.8268895583701</v>
      </c>
      <c r="H13408" s="73">
        <f t="shared" si="627"/>
        <v>1.5795278734674595E-2</v>
      </c>
      <c r="I13408" t="str">
        <f t="shared" si="628"/>
        <v/>
      </c>
      <c r="J13408" t="str">
        <f t="shared" si="629"/>
        <v/>
      </c>
    </row>
    <row r="13409" spans="1:10" x14ac:dyDescent="0.25">
      <c r="A13409" t="s">
        <v>796</v>
      </c>
      <c r="B13409" t="s">
        <v>5530</v>
      </c>
      <c r="C13409" s="27">
        <v>13160</v>
      </c>
      <c r="D13409">
        <v>3000</v>
      </c>
      <c r="E13409">
        <v>3.37121212121212E-2</v>
      </c>
      <c r="F13409">
        <v>1</v>
      </c>
      <c r="G13409">
        <v>740.69522291072406</v>
      </c>
      <c r="H13409" s="73">
        <f t="shared" si="627"/>
        <v>1.5759472827887745E-2</v>
      </c>
      <c r="I13409" t="str">
        <f t="shared" si="628"/>
        <v/>
      </c>
      <c r="J13409" t="str">
        <f t="shared" si="629"/>
        <v/>
      </c>
    </row>
    <row r="13410" spans="1:10" x14ac:dyDescent="0.25">
      <c r="A13410" t="s">
        <v>796</v>
      </c>
      <c r="B13410" t="s">
        <v>10276</v>
      </c>
      <c r="C13410" s="27">
        <v>13160</v>
      </c>
      <c r="D13410">
        <v>3000</v>
      </c>
      <c r="E13410">
        <v>3.5037878787878701E-2</v>
      </c>
      <c r="F13410">
        <v>1</v>
      </c>
      <c r="G13410">
        <v>740.284068527302</v>
      </c>
      <c r="H13410" s="73">
        <f t="shared" si="627"/>
        <v>1.575072486228302E-2</v>
      </c>
      <c r="I13410" t="str">
        <f t="shared" si="628"/>
        <v/>
      </c>
      <c r="J13410" t="str">
        <f t="shared" si="629"/>
        <v/>
      </c>
    </row>
    <row r="13411" spans="1:10" x14ac:dyDescent="0.25">
      <c r="A13411" t="s">
        <v>796</v>
      </c>
      <c r="B13411" t="s">
        <v>13457</v>
      </c>
      <c r="C13411" s="27">
        <v>13160</v>
      </c>
      <c r="D13411">
        <v>3000</v>
      </c>
      <c r="E13411">
        <v>7.9545454545454503E-3</v>
      </c>
      <c r="G13411">
        <v>739.56923514786899</v>
      </c>
      <c r="H13411" s="73">
        <f t="shared" si="627"/>
        <v>1.5735515641444021E-2</v>
      </c>
      <c r="I13411" t="str">
        <f t="shared" si="628"/>
        <v/>
      </c>
      <c r="J13411" t="str">
        <f t="shared" si="629"/>
        <v/>
      </c>
    </row>
    <row r="13412" spans="1:10" x14ac:dyDescent="0.25">
      <c r="A13412" t="s">
        <v>796</v>
      </c>
      <c r="B13412" t="s">
        <v>8240</v>
      </c>
      <c r="C13412" s="27">
        <v>35517.045454545398</v>
      </c>
      <c r="D13412">
        <v>3000</v>
      </c>
      <c r="E13412">
        <v>0.107954545454545</v>
      </c>
      <c r="F13412">
        <v>3</v>
      </c>
      <c r="G13412">
        <v>1992.5293153309101</v>
      </c>
      <c r="H13412" s="73">
        <f t="shared" si="627"/>
        <v>1.5708181836427346E-2</v>
      </c>
      <c r="I13412" t="str">
        <f t="shared" si="628"/>
        <v/>
      </c>
      <c r="J13412" t="str">
        <f t="shared" si="629"/>
        <v/>
      </c>
    </row>
    <row r="13413" spans="1:10" x14ac:dyDescent="0.25">
      <c r="A13413" t="s">
        <v>796</v>
      </c>
      <c r="B13413" t="s">
        <v>8359</v>
      </c>
      <c r="C13413" s="27">
        <v>13160</v>
      </c>
      <c r="D13413">
        <v>3000</v>
      </c>
      <c r="E13413">
        <v>2.2916666666666599E-2</v>
      </c>
      <c r="F13413">
        <v>12</v>
      </c>
      <c r="G13413">
        <v>737.93143476553405</v>
      </c>
      <c r="H13413" s="73">
        <f t="shared" si="627"/>
        <v>1.5700668824798598E-2</v>
      </c>
      <c r="I13413" t="str">
        <f t="shared" si="628"/>
        <v/>
      </c>
      <c r="J13413" t="str">
        <f t="shared" si="629"/>
        <v/>
      </c>
    </row>
    <row r="13414" spans="1:10" x14ac:dyDescent="0.25">
      <c r="A13414" t="s">
        <v>796</v>
      </c>
      <c r="B13414" t="s">
        <v>8675</v>
      </c>
      <c r="C13414" s="27">
        <v>41187.310606060601</v>
      </c>
      <c r="D13414">
        <v>3000</v>
      </c>
      <c r="E13414">
        <v>0.12518939393939299</v>
      </c>
      <c r="F13414">
        <v>8</v>
      </c>
      <c r="G13414">
        <v>2305.1940384923</v>
      </c>
      <c r="H13414" s="73">
        <f t="shared" si="627"/>
        <v>1.5671193901232002E-2</v>
      </c>
      <c r="I13414" t="str">
        <f t="shared" si="628"/>
        <v/>
      </c>
      <c r="J13414" t="str">
        <f t="shared" si="629"/>
        <v/>
      </c>
    </row>
    <row r="13415" spans="1:10" x14ac:dyDescent="0.25">
      <c r="A13415" t="s">
        <v>796</v>
      </c>
      <c r="B13415" t="s">
        <v>11642</v>
      </c>
      <c r="C13415" s="27">
        <v>13895.265151515099</v>
      </c>
      <c r="D13415">
        <v>3000</v>
      </c>
      <c r="E13415">
        <v>4.2234848484848403E-2</v>
      </c>
      <c r="F13415">
        <v>1</v>
      </c>
      <c r="G13415">
        <v>777.62314317194398</v>
      </c>
      <c r="H13415" s="73">
        <f t="shared" si="627"/>
        <v>1.5669688754690849E-2</v>
      </c>
      <c r="I13415" t="str">
        <f t="shared" si="628"/>
        <v/>
      </c>
      <c r="J13415" t="str">
        <f t="shared" si="629"/>
        <v/>
      </c>
    </row>
    <row r="13416" spans="1:10" x14ac:dyDescent="0.25">
      <c r="A13416" t="s">
        <v>796</v>
      </c>
      <c r="B13416" t="s">
        <v>10624</v>
      </c>
      <c r="C13416" s="27">
        <v>18834.7968211931</v>
      </c>
      <c r="D13416">
        <v>3000</v>
      </c>
      <c r="E13416">
        <v>6.6287878787878701E-2</v>
      </c>
      <c r="F13416">
        <v>4</v>
      </c>
      <c r="G13416">
        <v>924.99894718528901</v>
      </c>
      <c r="H13416" s="73">
        <f t="shared" si="627"/>
        <v>1.5626282006521643E-2</v>
      </c>
      <c r="I13416" t="str">
        <f t="shared" si="628"/>
        <v/>
      </c>
      <c r="J13416" t="str">
        <f t="shared" si="629"/>
        <v/>
      </c>
    </row>
    <row r="13417" spans="1:10" x14ac:dyDescent="0.25">
      <c r="A13417" t="s">
        <v>796</v>
      </c>
      <c r="B13417" t="s">
        <v>10225</v>
      </c>
      <c r="C13417" s="27">
        <v>36638.636363636302</v>
      </c>
      <c r="D13417">
        <v>3000</v>
      </c>
      <c r="E13417">
        <v>0.111363636363636</v>
      </c>
      <c r="F13417">
        <v>4</v>
      </c>
      <c r="G13417">
        <v>2033.5338997159199</v>
      </c>
      <c r="H13417" s="73">
        <f t="shared" si="627"/>
        <v>1.5540684600521158E-2</v>
      </c>
      <c r="I13417" t="str">
        <f t="shared" si="628"/>
        <v/>
      </c>
      <c r="J13417" t="str">
        <f t="shared" si="629"/>
        <v/>
      </c>
    </row>
    <row r="13418" spans="1:10" x14ac:dyDescent="0.25">
      <c r="A13418" t="s">
        <v>796</v>
      </c>
      <c r="B13418" t="s">
        <v>9052</v>
      </c>
      <c r="C13418" s="27">
        <v>35018.560606060601</v>
      </c>
      <c r="D13418">
        <v>3000</v>
      </c>
      <c r="E13418">
        <v>0.106439393939393</v>
      </c>
      <c r="F13418">
        <v>1</v>
      </c>
      <c r="G13418">
        <v>1943.4958236970899</v>
      </c>
      <c r="H13418" s="73">
        <f t="shared" si="627"/>
        <v>1.5539725825881184E-2</v>
      </c>
      <c r="I13418" t="str">
        <f t="shared" si="628"/>
        <v/>
      </c>
      <c r="J13418" t="str">
        <f t="shared" si="629"/>
        <v/>
      </c>
    </row>
    <row r="13419" spans="1:10" x14ac:dyDescent="0.25">
      <c r="A13419" t="s">
        <v>796</v>
      </c>
      <c r="B13419" t="s">
        <v>12979</v>
      </c>
      <c r="C13419" s="27">
        <v>13160</v>
      </c>
      <c r="D13419">
        <v>3000</v>
      </c>
      <c r="E13419">
        <v>6.81818181818181E-3</v>
      </c>
      <c r="F13419">
        <v>1</v>
      </c>
      <c r="G13419">
        <v>729.66054283474602</v>
      </c>
      <c r="H13419" s="73">
        <f t="shared" si="627"/>
        <v>1.5524692400739276E-2</v>
      </c>
      <c r="I13419" t="str">
        <f t="shared" si="628"/>
        <v/>
      </c>
      <c r="J13419" t="str">
        <f t="shared" si="629"/>
        <v/>
      </c>
    </row>
    <row r="13420" spans="1:10" x14ac:dyDescent="0.25">
      <c r="A13420" t="s">
        <v>796</v>
      </c>
      <c r="B13420" t="s">
        <v>11879</v>
      </c>
      <c r="C13420" s="27">
        <v>14954.545446</v>
      </c>
      <c r="D13420">
        <v>3000</v>
      </c>
      <c r="E13420">
        <v>2.0454545454545399E-2</v>
      </c>
      <c r="F13420">
        <v>1</v>
      </c>
      <c r="G13420">
        <v>729.64007032996699</v>
      </c>
      <c r="H13420" s="73">
        <f t="shared" si="627"/>
        <v>1.5524256815531212E-2</v>
      </c>
      <c r="I13420" t="str">
        <f t="shared" si="628"/>
        <v/>
      </c>
      <c r="J13420" t="str">
        <f t="shared" si="629"/>
        <v/>
      </c>
    </row>
    <row r="13421" spans="1:10" x14ac:dyDescent="0.25">
      <c r="A13421" t="s">
        <v>796</v>
      </c>
      <c r="B13421" t="s">
        <v>13058</v>
      </c>
      <c r="C13421" s="27">
        <v>13160</v>
      </c>
      <c r="D13421">
        <v>3000</v>
      </c>
      <c r="E13421">
        <v>3.7689393939393898E-2</v>
      </c>
      <c r="F13421">
        <v>1</v>
      </c>
      <c r="G13421">
        <v>728.11486872391799</v>
      </c>
      <c r="H13421" s="73">
        <f t="shared" si="627"/>
        <v>1.549180571753017E-2</v>
      </c>
      <c r="I13421" t="str">
        <f t="shared" si="628"/>
        <v/>
      </c>
      <c r="J13421" t="str">
        <f t="shared" si="629"/>
        <v/>
      </c>
    </row>
    <row r="13422" spans="1:10" x14ac:dyDescent="0.25">
      <c r="A13422" t="s">
        <v>796</v>
      </c>
      <c r="B13422" t="s">
        <v>7837</v>
      </c>
      <c r="C13422" s="27">
        <v>15639.9621212121</v>
      </c>
      <c r="D13422">
        <v>3000</v>
      </c>
      <c r="E13422">
        <v>4.7537878787878698E-2</v>
      </c>
      <c r="G13422">
        <v>864.14442672917801</v>
      </c>
      <c r="H13422" s="73">
        <f t="shared" si="627"/>
        <v>1.5470653803950381E-2</v>
      </c>
      <c r="I13422" t="str">
        <f t="shared" si="628"/>
        <v/>
      </c>
      <c r="J13422" t="str">
        <f t="shared" si="629"/>
        <v/>
      </c>
    </row>
    <row r="13423" spans="1:10" x14ac:dyDescent="0.25">
      <c r="A13423" t="s">
        <v>796</v>
      </c>
      <c r="B13423" t="s">
        <v>10285</v>
      </c>
      <c r="C13423" s="27">
        <v>13160</v>
      </c>
      <c r="D13423">
        <v>3000</v>
      </c>
      <c r="E13423">
        <v>2.19696969696969E-2</v>
      </c>
      <c r="F13423">
        <v>2</v>
      </c>
      <c r="G13423">
        <v>725.87469854683297</v>
      </c>
      <c r="H13423" s="73">
        <f t="shared" si="627"/>
        <v>1.5444142522273042E-2</v>
      </c>
      <c r="I13423" t="str">
        <f t="shared" si="628"/>
        <v/>
      </c>
      <c r="J13423" t="str">
        <f t="shared" si="629"/>
        <v/>
      </c>
    </row>
    <row r="13424" spans="1:10" x14ac:dyDescent="0.25">
      <c r="A13424" t="s">
        <v>796</v>
      </c>
      <c r="B13424" t="s">
        <v>5122</v>
      </c>
      <c r="C13424" s="27">
        <v>16948.484848484801</v>
      </c>
      <c r="D13424">
        <v>3000</v>
      </c>
      <c r="E13424">
        <v>5.15151515151515E-2</v>
      </c>
      <c r="F13424">
        <v>2</v>
      </c>
      <c r="G13424">
        <v>933.89513004639696</v>
      </c>
      <c r="H13424" s="73">
        <f t="shared" si="627"/>
        <v>1.542855533994051E-2</v>
      </c>
      <c r="I13424" t="str">
        <f t="shared" si="628"/>
        <v/>
      </c>
      <c r="J13424" t="str">
        <f t="shared" si="629"/>
        <v/>
      </c>
    </row>
    <row r="13425" spans="1:10" x14ac:dyDescent="0.25">
      <c r="A13425" t="s">
        <v>796</v>
      </c>
      <c r="B13425" t="s">
        <v>5393</v>
      </c>
      <c r="C13425" s="27">
        <v>24488.0681818181</v>
      </c>
      <c r="D13425">
        <v>3000</v>
      </c>
      <c r="E13425">
        <v>7.4431818181818099E-2</v>
      </c>
      <c r="F13425">
        <v>2</v>
      </c>
      <c r="G13425">
        <v>1348.07477423097</v>
      </c>
      <c r="H13425" s="73">
        <f t="shared" si="627"/>
        <v>1.5414075703404332E-2</v>
      </c>
      <c r="I13425" t="str">
        <f t="shared" si="628"/>
        <v/>
      </c>
      <c r="J13425" t="str">
        <f t="shared" si="629"/>
        <v/>
      </c>
    </row>
    <row r="13426" spans="1:10" x14ac:dyDescent="0.25">
      <c r="A13426" t="s">
        <v>796</v>
      </c>
      <c r="B13426" t="s">
        <v>4533</v>
      </c>
      <c r="C13426" s="27">
        <v>43679.734848484797</v>
      </c>
      <c r="D13426">
        <v>3000</v>
      </c>
      <c r="E13426">
        <v>0.132765151515151</v>
      </c>
      <c r="F13426">
        <v>1</v>
      </c>
      <c r="G13426">
        <v>2402.7145783988699</v>
      </c>
      <c r="H13426" s="73">
        <f t="shared" si="627"/>
        <v>1.5402110023912407E-2</v>
      </c>
      <c r="I13426" t="str">
        <f t="shared" si="628"/>
        <v/>
      </c>
      <c r="J13426" t="str">
        <f t="shared" si="629"/>
        <v/>
      </c>
    </row>
    <row r="13427" spans="1:10" x14ac:dyDescent="0.25">
      <c r="A13427" t="s">
        <v>796</v>
      </c>
      <c r="B13427" t="s">
        <v>10029</v>
      </c>
      <c r="C13427" s="27">
        <v>33647.727272727199</v>
      </c>
      <c r="D13427">
        <v>3000</v>
      </c>
      <c r="E13427">
        <v>0.102272727272727</v>
      </c>
      <c r="F13427">
        <v>3</v>
      </c>
      <c r="G13427">
        <v>1849.75296760367</v>
      </c>
      <c r="H13427" s="73">
        <f t="shared" si="627"/>
        <v>1.5392743371075475E-2</v>
      </c>
      <c r="I13427" t="str">
        <f t="shared" si="628"/>
        <v/>
      </c>
      <c r="J13427" t="str">
        <f t="shared" si="629"/>
        <v/>
      </c>
    </row>
    <row r="13428" spans="1:10" x14ac:dyDescent="0.25">
      <c r="A13428" t="s">
        <v>796</v>
      </c>
      <c r="B13428" t="s">
        <v>6111</v>
      </c>
      <c r="C13428" s="27">
        <v>13160</v>
      </c>
      <c r="D13428">
        <v>3000</v>
      </c>
      <c r="E13428">
        <v>2.36742424242424E-2</v>
      </c>
      <c r="F13428">
        <v>1</v>
      </c>
      <c r="G13428">
        <v>719.30553052418099</v>
      </c>
      <c r="H13428" s="73">
        <f t="shared" si="627"/>
        <v>1.5304372989876192E-2</v>
      </c>
      <c r="I13428" t="str">
        <f t="shared" si="628"/>
        <v/>
      </c>
      <c r="J13428" t="str">
        <f t="shared" si="629"/>
        <v/>
      </c>
    </row>
    <row r="13429" spans="1:10" x14ac:dyDescent="0.25">
      <c r="A13429" t="s">
        <v>796</v>
      </c>
      <c r="B13429" t="s">
        <v>9223</v>
      </c>
      <c r="C13429" s="27">
        <v>33149.242424242402</v>
      </c>
      <c r="D13429">
        <v>3000</v>
      </c>
      <c r="E13429">
        <v>0.100757575757575</v>
      </c>
      <c r="F13429">
        <v>1</v>
      </c>
      <c r="G13429">
        <v>1809.6296976343699</v>
      </c>
      <c r="H13429" s="73">
        <f t="shared" si="627"/>
        <v>1.5285306036649307E-2</v>
      </c>
      <c r="I13429" t="str">
        <f t="shared" si="628"/>
        <v/>
      </c>
      <c r="J13429" t="str">
        <f t="shared" si="629"/>
        <v/>
      </c>
    </row>
    <row r="13430" spans="1:10" x14ac:dyDescent="0.25">
      <c r="A13430" t="s">
        <v>796</v>
      </c>
      <c r="B13430" t="s">
        <v>5095</v>
      </c>
      <c r="C13430" s="27">
        <v>29909.090909090901</v>
      </c>
      <c r="D13430">
        <v>3000</v>
      </c>
      <c r="E13430">
        <v>9.0909090909090898E-2</v>
      </c>
      <c r="F13430">
        <v>1</v>
      </c>
      <c r="G13430">
        <v>1631.2480687398599</v>
      </c>
      <c r="H13430" s="73">
        <f t="shared" si="627"/>
        <v>1.5271258515862536E-2</v>
      </c>
      <c r="I13430" t="str">
        <f t="shared" si="628"/>
        <v/>
      </c>
      <c r="J13430" t="str">
        <f t="shared" si="629"/>
        <v/>
      </c>
    </row>
    <row r="13431" spans="1:10" x14ac:dyDescent="0.25">
      <c r="A13431" t="s">
        <v>796</v>
      </c>
      <c r="B13431" t="s">
        <v>10152</v>
      </c>
      <c r="C13431" s="27">
        <v>14954.545454545399</v>
      </c>
      <c r="D13431">
        <v>3000</v>
      </c>
      <c r="E13431">
        <v>4.54545454545454E-2</v>
      </c>
      <c r="G13431">
        <v>814.37064948479701</v>
      </c>
      <c r="H13431" s="73">
        <f t="shared" si="627"/>
        <v>1.5247790883970699E-2</v>
      </c>
      <c r="I13431" t="str">
        <f t="shared" si="628"/>
        <v/>
      </c>
      <c r="J13431" t="str">
        <f t="shared" si="629"/>
        <v/>
      </c>
    </row>
    <row r="13432" spans="1:10" x14ac:dyDescent="0.25">
      <c r="A13432" t="s">
        <v>796</v>
      </c>
      <c r="B13432" t="s">
        <v>10935</v>
      </c>
      <c r="C13432" s="27">
        <v>23241.856060605998</v>
      </c>
      <c r="D13432">
        <v>3000</v>
      </c>
      <c r="E13432">
        <v>7.0643939393939398E-2</v>
      </c>
      <c r="F13432">
        <v>1</v>
      </c>
      <c r="G13432">
        <v>1264.04409883328</v>
      </c>
      <c r="H13432" s="73">
        <f t="shared" si="627"/>
        <v>1.5228230772550855E-2</v>
      </c>
      <c r="I13432" t="str">
        <f t="shared" si="628"/>
        <v/>
      </c>
      <c r="J13432" t="str">
        <f t="shared" si="629"/>
        <v/>
      </c>
    </row>
    <row r="13433" spans="1:10" x14ac:dyDescent="0.25">
      <c r="A13433" t="s">
        <v>796</v>
      </c>
      <c r="B13433" t="s">
        <v>10496</v>
      </c>
      <c r="C13433" s="27">
        <v>52340.909090909001</v>
      </c>
      <c r="D13433">
        <v>3000</v>
      </c>
      <c r="E13433">
        <v>0.15909090909090901</v>
      </c>
      <c r="F13433">
        <v>5</v>
      </c>
      <c r="G13433">
        <v>2834.6332479776202</v>
      </c>
      <c r="H13433" s="73">
        <f t="shared" si="627"/>
        <v>1.5163995490700962E-2</v>
      </c>
      <c r="I13433" t="str">
        <f t="shared" si="628"/>
        <v/>
      </c>
      <c r="J13433" t="str">
        <f t="shared" si="629"/>
        <v/>
      </c>
    </row>
    <row r="13434" spans="1:10" x14ac:dyDescent="0.25">
      <c r="A13434" t="s">
        <v>796</v>
      </c>
      <c r="B13434" t="s">
        <v>8479</v>
      </c>
      <c r="C13434" s="27">
        <v>17322.3484848484</v>
      </c>
      <c r="D13434">
        <v>3000</v>
      </c>
      <c r="E13434">
        <v>5.2651515151515102E-2</v>
      </c>
      <c r="F13434">
        <v>1</v>
      </c>
      <c r="G13434">
        <v>937.64364453682003</v>
      </c>
      <c r="H13434" s="73">
        <f t="shared" si="627"/>
        <v>1.5156156262526919E-2</v>
      </c>
      <c r="I13434" t="str">
        <f t="shared" si="628"/>
        <v/>
      </c>
      <c r="J13434" t="str">
        <f t="shared" si="629"/>
        <v/>
      </c>
    </row>
    <row r="13435" spans="1:10" x14ac:dyDescent="0.25">
      <c r="A13435" t="s">
        <v>796</v>
      </c>
      <c r="B13435" t="s">
        <v>12628</v>
      </c>
      <c r="C13435" s="27">
        <v>13272.159090908999</v>
      </c>
      <c r="D13435">
        <v>3000</v>
      </c>
      <c r="E13435">
        <v>4.0340909090908997E-2</v>
      </c>
      <c r="G13435">
        <v>716.293916511264</v>
      </c>
      <c r="H13435" s="73">
        <f t="shared" si="627"/>
        <v>1.5111504861370445E-2</v>
      </c>
      <c r="I13435" t="str">
        <f t="shared" si="628"/>
        <v/>
      </c>
      <c r="J13435" t="str">
        <f t="shared" si="629"/>
        <v/>
      </c>
    </row>
    <row r="13436" spans="1:10" x14ac:dyDescent="0.25">
      <c r="A13436" t="s">
        <v>796</v>
      </c>
      <c r="B13436" t="s">
        <v>5702</v>
      </c>
      <c r="C13436" s="27">
        <v>14829.9242424242</v>
      </c>
      <c r="D13436">
        <v>3000</v>
      </c>
      <c r="E13436">
        <v>4.5075757575757498E-2</v>
      </c>
      <c r="F13436">
        <v>2</v>
      </c>
      <c r="G13436">
        <v>799.74297973948001</v>
      </c>
      <c r="H13436" s="73">
        <f t="shared" si="627"/>
        <v>1.5099742295814265E-2</v>
      </c>
      <c r="I13436" t="str">
        <f t="shared" si="628"/>
        <v/>
      </c>
      <c r="J13436" t="str">
        <f t="shared" si="629"/>
        <v/>
      </c>
    </row>
    <row r="13437" spans="1:10" x14ac:dyDescent="0.25">
      <c r="A13437" t="s">
        <v>796</v>
      </c>
      <c r="B13437" t="s">
        <v>10696</v>
      </c>
      <c r="C13437" s="27">
        <v>52278.598484848502</v>
      </c>
      <c r="D13437">
        <v>3000</v>
      </c>
      <c r="E13437">
        <v>0.15890151515151499</v>
      </c>
      <c r="F13437">
        <v>2</v>
      </c>
      <c r="G13437">
        <v>2818.1232011810498</v>
      </c>
      <c r="H13437" s="73">
        <f t="shared" si="627"/>
        <v>1.5093642890204657E-2</v>
      </c>
      <c r="I13437" t="str">
        <f t="shared" si="628"/>
        <v/>
      </c>
      <c r="J13437" t="str">
        <f t="shared" si="629"/>
        <v/>
      </c>
    </row>
    <row r="13438" spans="1:10" x14ac:dyDescent="0.25">
      <c r="A13438" t="s">
        <v>796</v>
      </c>
      <c r="B13438" t="s">
        <v>10906</v>
      </c>
      <c r="C13438" s="27">
        <v>13160</v>
      </c>
      <c r="D13438">
        <v>3000</v>
      </c>
      <c r="E13438">
        <v>1.06060606060606E-2</v>
      </c>
      <c r="F13438">
        <v>1</v>
      </c>
      <c r="G13438">
        <v>707.77543522580299</v>
      </c>
      <c r="H13438" s="73">
        <f t="shared" si="627"/>
        <v>1.5059051813314957E-2</v>
      </c>
      <c r="I13438" t="str">
        <f t="shared" si="628"/>
        <v/>
      </c>
      <c r="J13438" t="str">
        <f t="shared" si="629"/>
        <v/>
      </c>
    </row>
    <row r="13439" spans="1:10" x14ac:dyDescent="0.25">
      <c r="A13439" t="s">
        <v>796</v>
      </c>
      <c r="B13439" t="s">
        <v>4811</v>
      </c>
      <c r="C13439" s="27">
        <v>14829.9242424242</v>
      </c>
      <c r="D13439">
        <v>3000</v>
      </c>
      <c r="E13439">
        <v>4.5075757575757498E-2</v>
      </c>
      <c r="F13439">
        <v>2</v>
      </c>
      <c r="G13439">
        <v>795.97098581450905</v>
      </c>
      <c r="H13439" s="73">
        <f t="shared" si="627"/>
        <v>1.5028524244951233E-2</v>
      </c>
      <c r="I13439" t="str">
        <f t="shared" si="628"/>
        <v/>
      </c>
      <c r="J13439" t="str">
        <f t="shared" si="629"/>
        <v/>
      </c>
    </row>
    <row r="13440" spans="1:10" x14ac:dyDescent="0.25">
      <c r="A13440" t="s">
        <v>796</v>
      </c>
      <c r="B13440" t="s">
        <v>4506</v>
      </c>
      <c r="C13440" s="27">
        <v>50596.212121212098</v>
      </c>
      <c r="D13440">
        <v>3000</v>
      </c>
      <c r="E13440">
        <v>0.153787878787878</v>
      </c>
      <c r="F13440">
        <v>19</v>
      </c>
      <c r="G13440">
        <v>2713.8864147900099</v>
      </c>
      <c r="H13440" s="73">
        <f t="shared" si="627"/>
        <v>1.5018677570580955E-2</v>
      </c>
      <c r="I13440" t="str">
        <f t="shared" si="628"/>
        <v/>
      </c>
      <c r="J13440" t="str">
        <f t="shared" si="629"/>
        <v/>
      </c>
    </row>
    <row r="13441" spans="1:10" x14ac:dyDescent="0.25">
      <c r="A13441" t="s">
        <v>796</v>
      </c>
      <c r="B13441" t="s">
        <v>7421</v>
      </c>
      <c r="C13441" s="27">
        <v>39255.681818181802</v>
      </c>
      <c r="D13441">
        <v>3000</v>
      </c>
      <c r="E13441">
        <v>0.119318181818181</v>
      </c>
      <c r="F13441">
        <v>2</v>
      </c>
      <c r="G13441">
        <v>2103.4826549641698</v>
      </c>
      <c r="H13441" s="73">
        <f t="shared" si="627"/>
        <v>1.5003564225884339E-2</v>
      </c>
      <c r="I13441" t="str">
        <f t="shared" si="628"/>
        <v/>
      </c>
      <c r="J13441" t="str">
        <f t="shared" si="629"/>
        <v/>
      </c>
    </row>
    <row r="13442" spans="1:10" x14ac:dyDescent="0.25">
      <c r="A13442" t="s">
        <v>796</v>
      </c>
      <c r="B13442" t="s">
        <v>11036</v>
      </c>
      <c r="C13442" s="27">
        <v>24425.7575757575</v>
      </c>
      <c r="D13442">
        <v>3000</v>
      </c>
      <c r="E13442">
        <v>7.4242424242424193E-2</v>
      </c>
      <c r="F13442">
        <v>1</v>
      </c>
      <c r="G13442">
        <v>1308.3747488695001</v>
      </c>
      <c r="H13442" s="73">
        <f t="shared" ref="H13442:H13505" si="630">G13442/SUMIFS(C:C,B:B,B13442)</f>
        <v>1.4998303677878799E-2</v>
      </c>
      <c r="I13442" t="str">
        <f t="shared" ref="I13442:I13505" si="631">IF(A13442="Construction",SUMIFS(D:D,A:A,"Engineering",B:B,B13442),"")</f>
        <v/>
      </c>
      <c r="J13442" t="str">
        <f t="shared" si="629"/>
        <v/>
      </c>
    </row>
    <row r="13443" spans="1:10" x14ac:dyDescent="0.25">
      <c r="A13443" t="s">
        <v>796</v>
      </c>
      <c r="B13443" t="s">
        <v>3657</v>
      </c>
      <c r="C13443" s="27">
        <v>42121.969696969703</v>
      </c>
      <c r="D13443">
        <v>3000</v>
      </c>
      <c r="E13443">
        <v>0.12803030303030299</v>
      </c>
      <c r="F13443">
        <v>1</v>
      </c>
      <c r="G13443">
        <v>2255.2511264744398</v>
      </c>
      <c r="H13443" s="73">
        <f t="shared" si="630"/>
        <v>1.4991471670382816E-2</v>
      </c>
      <c r="I13443" t="str">
        <f t="shared" si="631"/>
        <v/>
      </c>
      <c r="J13443" t="str">
        <f t="shared" ref="J13443:J13506" si="632">IF(AND(I13443&lt;&gt;"",I13443&lt;&gt;3000,I13443&lt;&gt;0),D13443-I13443,"")</f>
        <v/>
      </c>
    </row>
    <row r="13444" spans="1:10" x14ac:dyDescent="0.25">
      <c r="A13444" t="s">
        <v>796</v>
      </c>
      <c r="B13444" t="s">
        <v>6900</v>
      </c>
      <c r="C13444" s="27">
        <v>13160</v>
      </c>
      <c r="D13444">
        <v>3000</v>
      </c>
      <c r="E13444">
        <v>3.4090909090908998E-2</v>
      </c>
      <c r="F13444">
        <v>6</v>
      </c>
      <c r="G13444">
        <v>702.98102167904801</v>
      </c>
      <c r="H13444" s="73">
        <f t="shared" si="630"/>
        <v>1.495704301444783E-2</v>
      </c>
      <c r="I13444" t="str">
        <f t="shared" si="631"/>
        <v/>
      </c>
      <c r="J13444" t="str">
        <f t="shared" si="632"/>
        <v/>
      </c>
    </row>
    <row r="13445" spans="1:10" x14ac:dyDescent="0.25">
      <c r="A13445" t="s">
        <v>796</v>
      </c>
      <c r="B13445" t="s">
        <v>13428</v>
      </c>
      <c r="C13445" s="27">
        <v>13160</v>
      </c>
      <c r="D13445">
        <v>3000</v>
      </c>
      <c r="E13445">
        <v>1.2310606060605999E-2</v>
      </c>
      <c r="F13445">
        <v>9</v>
      </c>
      <c r="G13445">
        <v>702.25097437192005</v>
      </c>
      <c r="H13445" s="73">
        <f t="shared" si="630"/>
        <v>1.4941510093019576E-2</v>
      </c>
      <c r="I13445" t="str">
        <f t="shared" si="631"/>
        <v/>
      </c>
      <c r="J13445" t="str">
        <f t="shared" si="632"/>
        <v/>
      </c>
    </row>
    <row r="13446" spans="1:10" x14ac:dyDescent="0.25">
      <c r="A13446" t="s">
        <v>796</v>
      </c>
      <c r="B13446" t="s">
        <v>9095</v>
      </c>
      <c r="C13446" s="27">
        <v>13160</v>
      </c>
      <c r="D13446">
        <v>3000</v>
      </c>
      <c r="E13446">
        <v>9.8484848484848408E-3</v>
      </c>
      <c r="F13446">
        <v>6</v>
      </c>
      <c r="G13446">
        <v>700.47096878999002</v>
      </c>
      <c r="H13446" s="73">
        <f t="shared" si="630"/>
        <v>1.4903637633829575E-2</v>
      </c>
      <c r="I13446" t="str">
        <f t="shared" si="631"/>
        <v/>
      </c>
      <c r="J13446" t="str">
        <f t="shared" si="632"/>
        <v/>
      </c>
    </row>
    <row r="13447" spans="1:10" x14ac:dyDescent="0.25">
      <c r="A13447" t="s">
        <v>796</v>
      </c>
      <c r="B13447" t="s">
        <v>5395</v>
      </c>
      <c r="C13447" s="27">
        <v>20874.053030302999</v>
      </c>
      <c r="D13447">
        <v>3000</v>
      </c>
      <c r="E13447">
        <v>6.3446969696969696E-2</v>
      </c>
      <c r="F13447">
        <v>1</v>
      </c>
      <c r="G13447">
        <v>1109.5925252772599</v>
      </c>
      <c r="H13447" s="73">
        <f t="shared" si="630"/>
        <v>1.4883832412737859E-2</v>
      </c>
      <c r="I13447" t="str">
        <f t="shared" si="631"/>
        <v/>
      </c>
      <c r="J13447" t="str">
        <f t="shared" si="632"/>
        <v/>
      </c>
    </row>
    <row r="13448" spans="1:10" x14ac:dyDescent="0.25">
      <c r="A13448" t="s">
        <v>796</v>
      </c>
      <c r="B13448" t="s">
        <v>12461</v>
      </c>
      <c r="C13448" s="27">
        <v>29285.984848484801</v>
      </c>
      <c r="D13448">
        <v>3000</v>
      </c>
      <c r="E13448">
        <v>8.9015151515151505E-2</v>
      </c>
      <c r="F13448">
        <v>3</v>
      </c>
      <c r="G13448">
        <v>1556.6059174664399</v>
      </c>
      <c r="H13448" s="73">
        <f t="shared" si="630"/>
        <v>1.4882533715206526E-2</v>
      </c>
      <c r="I13448" t="str">
        <f t="shared" si="631"/>
        <v/>
      </c>
      <c r="J13448" t="str">
        <f t="shared" si="632"/>
        <v/>
      </c>
    </row>
    <row r="13449" spans="1:10" x14ac:dyDescent="0.25">
      <c r="A13449" t="s">
        <v>796</v>
      </c>
      <c r="B13449" t="s">
        <v>5178</v>
      </c>
      <c r="C13449" s="27">
        <v>96519.128787878799</v>
      </c>
      <c r="D13449">
        <v>3000</v>
      </c>
      <c r="E13449">
        <v>0.29337121212121198</v>
      </c>
      <c r="F13449">
        <v>1</v>
      </c>
      <c r="G13449">
        <v>5122.5988763794303</v>
      </c>
      <c r="H13449" s="73">
        <f t="shared" si="630"/>
        <v>1.4860553585584895E-2</v>
      </c>
      <c r="I13449" t="str">
        <f t="shared" si="631"/>
        <v/>
      </c>
      <c r="J13449" t="str">
        <f t="shared" si="632"/>
        <v/>
      </c>
    </row>
    <row r="13450" spans="1:10" x14ac:dyDescent="0.25">
      <c r="A13450" t="s">
        <v>796</v>
      </c>
      <c r="B13450" t="s">
        <v>9517</v>
      </c>
      <c r="C13450" s="27">
        <v>13160</v>
      </c>
      <c r="D13450">
        <v>3000</v>
      </c>
      <c r="E13450">
        <v>3.4848484848484802E-2</v>
      </c>
      <c r="F13450">
        <v>1</v>
      </c>
      <c r="G13450">
        <v>697.66878139605399</v>
      </c>
      <c r="H13450" s="73">
        <f t="shared" si="630"/>
        <v>1.4844016625447957E-2</v>
      </c>
      <c r="I13450" t="str">
        <f t="shared" si="631"/>
        <v/>
      </c>
      <c r="J13450" t="str">
        <f t="shared" si="632"/>
        <v/>
      </c>
    </row>
    <row r="13451" spans="1:10" x14ac:dyDescent="0.25">
      <c r="A13451" t="s">
        <v>796</v>
      </c>
      <c r="B13451" t="s">
        <v>12660</v>
      </c>
      <c r="C13451" s="27">
        <v>38383.333333333299</v>
      </c>
      <c r="D13451">
        <v>3000</v>
      </c>
      <c r="E13451">
        <v>0.116666666666666</v>
      </c>
      <c r="G13451">
        <v>2031.95751684792</v>
      </c>
      <c r="H13451" s="73">
        <f t="shared" si="630"/>
        <v>1.4822790396459005E-2</v>
      </c>
      <c r="I13451" t="str">
        <f t="shared" si="631"/>
        <v/>
      </c>
      <c r="J13451" t="str">
        <f t="shared" si="632"/>
        <v/>
      </c>
    </row>
    <row r="13452" spans="1:10" x14ac:dyDescent="0.25">
      <c r="A13452" t="s">
        <v>796</v>
      </c>
      <c r="B13452" t="s">
        <v>9161</v>
      </c>
      <c r="C13452" s="27">
        <v>23054.9242424242</v>
      </c>
      <c r="D13452">
        <v>3000</v>
      </c>
      <c r="E13452">
        <v>7.00757575757575E-2</v>
      </c>
      <c r="F13452">
        <v>1</v>
      </c>
      <c r="G13452">
        <v>1220.4888449155801</v>
      </c>
      <c r="H13452" s="73">
        <f t="shared" si="630"/>
        <v>1.482272823727261E-2</v>
      </c>
      <c r="I13452" t="str">
        <f t="shared" si="631"/>
        <v/>
      </c>
      <c r="J13452" t="str">
        <f t="shared" si="632"/>
        <v/>
      </c>
    </row>
    <row r="13453" spans="1:10" x14ac:dyDescent="0.25">
      <c r="A13453" t="s">
        <v>796</v>
      </c>
      <c r="B13453" t="s">
        <v>13248</v>
      </c>
      <c r="C13453" s="27">
        <v>27728.2196969697</v>
      </c>
      <c r="D13453">
        <v>3000</v>
      </c>
      <c r="E13453">
        <v>8.4280303030302997E-2</v>
      </c>
      <c r="F13453">
        <v>2</v>
      </c>
      <c r="G13453">
        <v>1465.4957630292699</v>
      </c>
      <c r="H13453" s="73">
        <f t="shared" si="630"/>
        <v>1.4798599337881043E-2</v>
      </c>
      <c r="I13453" t="str">
        <f t="shared" si="631"/>
        <v/>
      </c>
      <c r="J13453" t="str">
        <f t="shared" si="632"/>
        <v/>
      </c>
    </row>
    <row r="13454" spans="1:10" x14ac:dyDescent="0.25">
      <c r="A13454" t="s">
        <v>796</v>
      </c>
      <c r="B13454" t="s">
        <v>9230</v>
      </c>
      <c r="C13454" s="27">
        <v>80193.75</v>
      </c>
      <c r="D13454">
        <v>3000</v>
      </c>
      <c r="E13454">
        <v>0.24374999999999999</v>
      </c>
      <c r="F13454">
        <v>1</v>
      </c>
      <c r="G13454">
        <v>4236.5865366611997</v>
      </c>
      <c r="H13454" s="73">
        <f t="shared" si="630"/>
        <v>1.4792227951244777E-2</v>
      </c>
      <c r="I13454" t="str">
        <f t="shared" si="631"/>
        <v/>
      </c>
      <c r="J13454" t="str">
        <f t="shared" si="632"/>
        <v/>
      </c>
    </row>
    <row r="13455" spans="1:10" x14ac:dyDescent="0.25">
      <c r="A13455" t="s">
        <v>796</v>
      </c>
      <c r="B13455" t="s">
        <v>7373</v>
      </c>
      <c r="C13455" s="27">
        <v>25921.212121212098</v>
      </c>
      <c r="D13455">
        <v>3000</v>
      </c>
      <c r="E13455">
        <v>7.8787878787878698E-2</v>
      </c>
      <c r="F13455">
        <v>1</v>
      </c>
      <c r="G13455">
        <v>1369.3034821554299</v>
      </c>
      <c r="H13455" s="73">
        <f t="shared" si="630"/>
        <v>1.4791166910353266E-2</v>
      </c>
      <c r="I13455" t="str">
        <f t="shared" si="631"/>
        <v/>
      </c>
      <c r="J13455" t="str">
        <f t="shared" si="632"/>
        <v/>
      </c>
    </row>
    <row r="13456" spans="1:10" x14ac:dyDescent="0.25">
      <c r="A13456" t="s">
        <v>796</v>
      </c>
      <c r="B13456" t="s">
        <v>5457</v>
      </c>
      <c r="C13456" s="27">
        <v>34582.386363636302</v>
      </c>
      <c r="D13456">
        <v>3000</v>
      </c>
      <c r="E13456">
        <v>0.10511363636363601</v>
      </c>
      <c r="F13456">
        <v>1</v>
      </c>
      <c r="G13456">
        <v>1822.8770979917599</v>
      </c>
      <c r="H13456" s="73">
        <f t="shared" si="630"/>
        <v>1.4759119919335255E-2</v>
      </c>
      <c r="I13456" t="str">
        <f t="shared" si="631"/>
        <v/>
      </c>
      <c r="J13456" t="str">
        <f t="shared" si="632"/>
        <v/>
      </c>
    </row>
    <row r="13457" spans="1:10" x14ac:dyDescent="0.25">
      <c r="A13457" t="s">
        <v>796</v>
      </c>
      <c r="B13457" t="s">
        <v>10419</v>
      </c>
      <c r="C13457" s="27">
        <v>34208.522727272699</v>
      </c>
      <c r="D13457">
        <v>3000</v>
      </c>
      <c r="E13457">
        <v>0.103977272727272</v>
      </c>
      <c r="F13457">
        <v>4</v>
      </c>
      <c r="G13457">
        <v>1802.11729921033</v>
      </c>
      <c r="H13457" s="73">
        <f t="shared" si="630"/>
        <v>1.4750500856226865E-2</v>
      </c>
      <c r="I13457" t="str">
        <f t="shared" si="631"/>
        <v/>
      </c>
      <c r="J13457" t="str">
        <f t="shared" si="632"/>
        <v/>
      </c>
    </row>
    <row r="13458" spans="1:10" x14ac:dyDescent="0.25">
      <c r="A13458" t="s">
        <v>796</v>
      </c>
      <c r="B13458" t="s">
        <v>7619</v>
      </c>
      <c r="C13458" s="27">
        <v>23864.962121212098</v>
      </c>
      <c r="D13458">
        <v>3000</v>
      </c>
      <c r="E13458">
        <v>7.2537878787878707E-2</v>
      </c>
      <c r="F13458">
        <v>4</v>
      </c>
      <c r="G13458">
        <v>1257.16533722748</v>
      </c>
      <c r="H13458" s="73">
        <f t="shared" si="630"/>
        <v>1.4749920516773736E-2</v>
      </c>
      <c r="I13458" t="str">
        <f t="shared" si="631"/>
        <v/>
      </c>
      <c r="J13458" t="str">
        <f t="shared" si="632"/>
        <v/>
      </c>
    </row>
    <row r="13459" spans="1:10" x14ac:dyDescent="0.25">
      <c r="A13459" t="s">
        <v>796</v>
      </c>
      <c r="B13459" t="s">
        <v>5734</v>
      </c>
      <c r="C13459" s="27">
        <v>30843.75</v>
      </c>
      <c r="D13459">
        <v>3000</v>
      </c>
      <c r="E13459">
        <v>9.375E-2</v>
      </c>
      <c r="F13459">
        <v>4</v>
      </c>
      <c r="G13459">
        <v>1624.65195978938</v>
      </c>
      <c r="H13459" s="73">
        <f t="shared" si="630"/>
        <v>1.4748613535676641E-2</v>
      </c>
      <c r="I13459" t="str">
        <f t="shared" si="631"/>
        <v/>
      </c>
      <c r="J13459" t="str">
        <f t="shared" si="632"/>
        <v/>
      </c>
    </row>
    <row r="13460" spans="1:10" x14ac:dyDescent="0.25">
      <c r="A13460" t="s">
        <v>796</v>
      </c>
      <c r="B13460" t="s">
        <v>12682</v>
      </c>
      <c r="C13460" s="27">
        <v>13160</v>
      </c>
      <c r="D13460">
        <v>3000</v>
      </c>
      <c r="E13460">
        <v>3.3901515151515099E-2</v>
      </c>
      <c r="F13460">
        <v>2</v>
      </c>
      <c r="G13460">
        <v>693.02499553240398</v>
      </c>
      <c r="H13460" s="73">
        <f t="shared" si="630"/>
        <v>1.4745212670902213E-2</v>
      </c>
      <c r="I13460" t="str">
        <f t="shared" si="631"/>
        <v/>
      </c>
      <c r="J13460" t="str">
        <f t="shared" si="632"/>
        <v/>
      </c>
    </row>
    <row r="13461" spans="1:10" x14ac:dyDescent="0.25">
      <c r="A13461" t="s">
        <v>796</v>
      </c>
      <c r="B13461" t="s">
        <v>4857</v>
      </c>
      <c r="C13461" s="27">
        <v>23802.651515151501</v>
      </c>
      <c r="D13461">
        <v>3000</v>
      </c>
      <c r="E13461">
        <v>7.2348484848484801E-2</v>
      </c>
      <c r="F13461">
        <v>2</v>
      </c>
      <c r="G13461">
        <v>1252.27688694567</v>
      </c>
      <c r="H13461" s="73">
        <f t="shared" si="630"/>
        <v>1.4731028100864756E-2</v>
      </c>
      <c r="I13461" t="str">
        <f t="shared" si="631"/>
        <v/>
      </c>
      <c r="J13461" t="str">
        <f t="shared" si="632"/>
        <v/>
      </c>
    </row>
    <row r="13462" spans="1:10" x14ac:dyDescent="0.25">
      <c r="A13462" t="s">
        <v>796</v>
      </c>
      <c r="B13462" t="s">
        <v>5810</v>
      </c>
      <c r="C13462" s="27">
        <v>38944.128787878697</v>
      </c>
      <c r="D13462">
        <v>3000</v>
      </c>
      <c r="E13462">
        <v>0.118371212121212</v>
      </c>
      <c r="F13462">
        <v>4</v>
      </c>
      <c r="G13462">
        <v>2046.0949122900299</v>
      </c>
      <c r="H13462" s="73">
        <f t="shared" si="630"/>
        <v>1.4710987080022333E-2</v>
      </c>
      <c r="I13462" t="str">
        <f t="shared" si="631"/>
        <v/>
      </c>
      <c r="J13462" t="str">
        <f t="shared" si="632"/>
        <v/>
      </c>
    </row>
    <row r="13463" spans="1:10" x14ac:dyDescent="0.25">
      <c r="A13463" t="s">
        <v>796</v>
      </c>
      <c r="B13463" t="s">
        <v>6021</v>
      </c>
      <c r="C13463" s="27">
        <v>36887.878787878697</v>
      </c>
      <c r="D13463">
        <v>3000</v>
      </c>
      <c r="E13463">
        <v>0.112121212121212</v>
      </c>
      <c r="F13463">
        <v>4</v>
      </c>
      <c r="G13463">
        <v>1934.8820173112499</v>
      </c>
      <c r="H13463" s="73">
        <f t="shared" si="630"/>
        <v>1.4686856025594325E-2</v>
      </c>
      <c r="I13463" t="str">
        <f t="shared" si="631"/>
        <v/>
      </c>
      <c r="J13463" t="str">
        <f t="shared" si="632"/>
        <v/>
      </c>
    </row>
    <row r="13464" spans="1:10" x14ac:dyDescent="0.25">
      <c r="A13464" t="s">
        <v>796</v>
      </c>
      <c r="B13464" t="s">
        <v>9237</v>
      </c>
      <c r="C13464" s="27">
        <v>13160</v>
      </c>
      <c r="D13464">
        <v>3000</v>
      </c>
      <c r="E13464">
        <v>1.6098484848484799E-2</v>
      </c>
      <c r="G13464">
        <v>689.841521039241</v>
      </c>
      <c r="H13464" s="73">
        <f t="shared" si="630"/>
        <v>1.4677479171047681E-2</v>
      </c>
      <c r="I13464" t="str">
        <f t="shared" si="631"/>
        <v/>
      </c>
      <c r="J13464" t="str">
        <f t="shared" si="632"/>
        <v/>
      </c>
    </row>
    <row r="13465" spans="1:10" x14ac:dyDescent="0.25">
      <c r="A13465" t="s">
        <v>796</v>
      </c>
      <c r="B13465" t="s">
        <v>3540</v>
      </c>
      <c r="C13465" s="27">
        <v>20437.878787878701</v>
      </c>
      <c r="D13465">
        <v>3000</v>
      </c>
      <c r="E13465">
        <v>6.2121212121212098E-2</v>
      </c>
      <c r="F13465">
        <v>4</v>
      </c>
      <c r="G13465">
        <v>1071.2238125705801</v>
      </c>
      <c r="H13465" s="73">
        <f t="shared" si="630"/>
        <v>1.4675821822451153E-2</v>
      </c>
      <c r="I13465" t="str">
        <f t="shared" si="631"/>
        <v/>
      </c>
      <c r="J13465" t="str">
        <f t="shared" si="632"/>
        <v/>
      </c>
    </row>
    <row r="13466" spans="1:10" x14ac:dyDescent="0.25">
      <c r="A13466" t="s">
        <v>796</v>
      </c>
      <c r="B13466" t="s">
        <v>5952</v>
      </c>
      <c r="C13466" s="27">
        <v>20811.742424242399</v>
      </c>
      <c r="D13466">
        <v>3000</v>
      </c>
      <c r="E13466">
        <v>6.3257575757575693E-2</v>
      </c>
      <c r="F13466">
        <v>4</v>
      </c>
      <c r="G13466">
        <v>1087.03203872781</v>
      </c>
      <c r="H13466" s="73">
        <f t="shared" si="630"/>
        <v>1.4624867281138605E-2</v>
      </c>
      <c r="I13466" t="str">
        <f t="shared" si="631"/>
        <v/>
      </c>
      <c r="J13466" t="str">
        <f t="shared" si="632"/>
        <v/>
      </c>
    </row>
    <row r="13467" spans="1:10" x14ac:dyDescent="0.25">
      <c r="A13467" t="s">
        <v>796</v>
      </c>
      <c r="B13467" t="s">
        <v>6114</v>
      </c>
      <c r="C13467" s="27">
        <v>25671.9696969697</v>
      </c>
      <c r="D13467">
        <v>3000</v>
      </c>
      <c r="E13467">
        <v>7.8030303030303005E-2</v>
      </c>
      <c r="F13467">
        <v>1</v>
      </c>
      <c r="G13467">
        <v>1340.0100391568701</v>
      </c>
      <c r="H13467" s="73">
        <f t="shared" si="630"/>
        <v>1.461527165203115E-2</v>
      </c>
      <c r="I13467" t="str">
        <f t="shared" si="631"/>
        <v/>
      </c>
      <c r="J13467" t="str">
        <f t="shared" si="632"/>
        <v/>
      </c>
    </row>
    <row r="13468" spans="1:10" x14ac:dyDescent="0.25">
      <c r="A13468" t="s">
        <v>796</v>
      </c>
      <c r="B13468" t="s">
        <v>8233</v>
      </c>
      <c r="C13468" s="27">
        <v>34146.212121212098</v>
      </c>
      <c r="D13468">
        <v>3000</v>
      </c>
      <c r="E13468">
        <v>0.103787878787878</v>
      </c>
      <c r="F13468">
        <v>1</v>
      </c>
      <c r="G13468">
        <v>1781.6291718540101</v>
      </c>
      <c r="H13468" s="73">
        <f t="shared" si="630"/>
        <v>1.4609414547894361E-2</v>
      </c>
      <c r="I13468" t="str">
        <f t="shared" si="631"/>
        <v/>
      </c>
      <c r="J13468" t="str">
        <f t="shared" si="632"/>
        <v/>
      </c>
    </row>
    <row r="13469" spans="1:10" x14ac:dyDescent="0.25">
      <c r="A13469" t="s">
        <v>796</v>
      </c>
      <c r="B13469" t="s">
        <v>10858</v>
      </c>
      <c r="C13469" s="27">
        <v>23864.962121212098</v>
      </c>
      <c r="D13469">
        <v>3000</v>
      </c>
      <c r="E13469">
        <v>7.2537878787878707E-2</v>
      </c>
      <c r="F13469">
        <v>6</v>
      </c>
      <c r="G13469">
        <v>1241.98372381996</v>
      </c>
      <c r="H13469" s="73">
        <f t="shared" si="630"/>
        <v>1.4571799481738559E-2</v>
      </c>
      <c r="I13469" t="str">
        <f t="shared" si="631"/>
        <v/>
      </c>
      <c r="J13469" t="str">
        <f t="shared" si="632"/>
        <v/>
      </c>
    </row>
    <row r="13470" spans="1:10" x14ac:dyDescent="0.25">
      <c r="A13470" t="s">
        <v>796</v>
      </c>
      <c r="B13470" t="s">
        <v>8935</v>
      </c>
      <c r="C13470" s="27">
        <v>15702.272727272701</v>
      </c>
      <c r="D13470">
        <v>3000</v>
      </c>
      <c r="E13470">
        <v>4.7727272727272702E-2</v>
      </c>
      <c r="G13470">
        <v>816.80815708506805</v>
      </c>
      <c r="H13470" s="73">
        <f t="shared" si="630"/>
        <v>1.4565170784900924E-2</v>
      </c>
      <c r="I13470" t="str">
        <f t="shared" si="631"/>
        <v/>
      </c>
      <c r="J13470" t="str">
        <f t="shared" si="632"/>
        <v/>
      </c>
    </row>
    <row r="13471" spans="1:10" x14ac:dyDescent="0.25">
      <c r="A13471" t="s">
        <v>796</v>
      </c>
      <c r="B13471" t="s">
        <v>4301</v>
      </c>
      <c r="C13471" s="27">
        <v>13160</v>
      </c>
      <c r="D13471">
        <v>3000</v>
      </c>
      <c r="E13471">
        <v>2.59469696969696E-2</v>
      </c>
      <c r="F13471">
        <v>1</v>
      </c>
      <c r="G13471">
        <v>684.50987367983396</v>
      </c>
      <c r="H13471" s="73">
        <f t="shared" si="630"/>
        <v>1.4564039865528382E-2</v>
      </c>
      <c r="I13471" t="str">
        <f t="shared" si="631"/>
        <v/>
      </c>
      <c r="J13471" t="str">
        <f t="shared" si="632"/>
        <v/>
      </c>
    </row>
    <row r="13472" spans="1:10" x14ac:dyDescent="0.25">
      <c r="A13472" t="s">
        <v>796</v>
      </c>
      <c r="B13472" t="s">
        <v>12377</v>
      </c>
      <c r="C13472" s="27">
        <v>39317.992424242402</v>
      </c>
      <c r="D13472">
        <v>3000</v>
      </c>
      <c r="E13472">
        <v>0.11950757575757499</v>
      </c>
      <c r="F13472">
        <v>1</v>
      </c>
      <c r="G13472">
        <v>2043.5244820481601</v>
      </c>
      <c r="H13472" s="73">
        <f t="shared" si="630"/>
        <v>1.4552799359630837E-2</v>
      </c>
      <c r="I13472" t="str">
        <f t="shared" si="631"/>
        <v/>
      </c>
      <c r="J13472" t="str">
        <f t="shared" si="632"/>
        <v/>
      </c>
    </row>
    <row r="13473" spans="1:10" x14ac:dyDescent="0.25">
      <c r="A13473" t="s">
        <v>796</v>
      </c>
      <c r="B13473" t="s">
        <v>12482</v>
      </c>
      <c r="C13473" s="27">
        <v>25921.212121212098</v>
      </c>
      <c r="D13473">
        <v>3000</v>
      </c>
      <c r="E13473">
        <v>7.8787878787878698E-2</v>
      </c>
      <c r="G13473">
        <v>1344.3065538200599</v>
      </c>
      <c r="H13473" s="73">
        <f t="shared" si="630"/>
        <v>1.4521150990527665E-2</v>
      </c>
      <c r="I13473" t="str">
        <f t="shared" si="631"/>
        <v/>
      </c>
      <c r="J13473" t="str">
        <f t="shared" si="632"/>
        <v/>
      </c>
    </row>
    <row r="13474" spans="1:10" x14ac:dyDescent="0.25">
      <c r="A13474" t="s">
        <v>796</v>
      </c>
      <c r="B13474" t="s">
        <v>11226</v>
      </c>
      <c r="C13474" s="27">
        <v>13160</v>
      </c>
      <c r="D13474">
        <v>3000</v>
      </c>
      <c r="E13474">
        <v>2.10227272727272E-2</v>
      </c>
      <c r="F13474">
        <v>1</v>
      </c>
      <c r="G13474">
        <v>682.38377140765101</v>
      </c>
      <c r="H13474" s="73">
        <f t="shared" si="630"/>
        <v>1.4518803646971298E-2</v>
      </c>
      <c r="I13474" t="str">
        <f t="shared" si="631"/>
        <v/>
      </c>
      <c r="J13474" t="str">
        <f t="shared" si="632"/>
        <v/>
      </c>
    </row>
    <row r="13475" spans="1:10" x14ac:dyDescent="0.25">
      <c r="A13475" t="s">
        <v>796</v>
      </c>
      <c r="B13475" t="s">
        <v>13153</v>
      </c>
      <c r="C13475" s="27">
        <v>13160</v>
      </c>
      <c r="D13475">
        <v>3000</v>
      </c>
      <c r="E13475">
        <v>3.20075757575757E-2</v>
      </c>
      <c r="F13475">
        <v>7</v>
      </c>
      <c r="G13475">
        <v>681.61899121605995</v>
      </c>
      <c r="H13475" s="73">
        <f t="shared" si="630"/>
        <v>1.4502531728001276E-2</v>
      </c>
      <c r="I13475" t="str">
        <f t="shared" si="631"/>
        <v/>
      </c>
      <c r="J13475" t="str">
        <f t="shared" si="632"/>
        <v/>
      </c>
    </row>
    <row r="13476" spans="1:10" x14ac:dyDescent="0.25">
      <c r="A13476" t="s">
        <v>796</v>
      </c>
      <c r="B13476" t="s">
        <v>8547</v>
      </c>
      <c r="C13476" s="27">
        <v>19316.2878787878</v>
      </c>
      <c r="D13476">
        <v>3000</v>
      </c>
      <c r="E13476">
        <v>5.8712121212121202E-2</v>
      </c>
      <c r="F13476">
        <v>1</v>
      </c>
      <c r="G13476">
        <v>999.99362758230995</v>
      </c>
      <c r="H13476" s="73">
        <f t="shared" si="630"/>
        <v>1.4495446406683888E-2</v>
      </c>
      <c r="I13476" t="str">
        <f t="shared" si="631"/>
        <v/>
      </c>
      <c r="J13476" t="str">
        <f t="shared" si="632"/>
        <v/>
      </c>
    </row>
    <row r="13477" spans="1:10" x14ac:dyDescent="0.25">
      <c r="A13477" t="s">
        <v>796</v>
      </c>
      <c r="B13477" t="s">
        <v>4639</v>
      </c>
      <c r="C13477" s="27">
        <v>25983.522727272699</v>
      </c>
      <c r="D13477">
        <v>3000</v>
      </c>
      <c r="E13477">
        <v>7.8977272727272702E-2</v>
      </c>
      <c r="F13477">
        <v>3</v>
      </c>
      <c r="G13477">
        <v>1344.9311259338599</v>
      </c>
      <c r="H13477" s="73">
        <f t="shared" si="630"/>
        <v>1.4493058513048183E-2</v>
      </c>
      <c r="I13477" t="str">
        <f t="shared" si="631"/>
        <v/>
      </c>
      <c r="J13477" t="str">
        <f t="shared" si="632"/>
        <v/>
      </c>
    </row>
    <row r="13478" spans="1:10" x14ac:dyDescent="0.25">
      <c r="A13478" t="s">
        <v>796</v>
      </c>
      <c r="B13478" t="s">
        <v>10101</v>
      </c>
      <c r="C13478" s="27">
        <v>13160</v>
      </c>
      <c r="D13478">
        <v>3000</v>
      </c>
      <c r="E13478">
        <v>2.3106060606060599E-2</v>
      </c>
      <c r="F13478">
        <v>5</v>
      </c>
      <c r="G13478">
        <v>680.91472068378698</v>
      </c>
      <c r="H13478" s="73">
        <f t="shared" si="630"/>
        <v>1.4487547248591212E-2</v>
      </c>
      <c r="I13478" t="str">
        <f t="shared" si="631"/>
        <v/>
      </c>
      <c r="J13478" t="str">
        <f t="shared" si="632"/>
        <v/>
      </c>
    </row>
    <row r="13479" spans="1:10" x14ac:dyDescent="0.25">
      <c r="A13479" t="s">
        <v>796</v>
      </c>
      <c r="B13479" t="s">
        <v>7473</v>
      </c>
      <c r="C13479" s="27">
        <v>30033.712121212098</v>
      </c>
      <c r="D13479">
        <v>3000</v>
      </c>
      <c r="E13479">
        <v>9.1287878787878696E-2</v>
      </c>
      <c r="F13479">
        <v>1</v>
      </c>
      <c r="G13479">
        <v>1553.91224675121</v>
      </c>
      <c r="H13479" s="73">
        <f t="shared" si="630"/>
        <v>1.44869014970361E-2</v>
      </c>
      <c r="I13479" t="str">
        <f t="shared" si="631"/>
        <v/>
      </c>
      <c r="J13479" t="str">
        <f t="shared" si="632"/>
        <v/>
      </c>
    </row>
    <row r="13480" spans="1:10" x14ac:dyDescent="0.25">
      <c r="A13480" t="s">
        <v>796</v>
      </c>
      <c r="B13480" t="s">
        <v>8094</v>
      </c>
      <c r="C13480" s="27">
        <v>13160</v>
      </c>
      <c r="D13480">
        <v>3000</v>
      </c>
      <c r="E13480">
        <v>6.4393939393939297E-3</v>
      </c>
      <c r="F13480">
        <v>1</v>
      </c>
      <c r="G13480">
        <v>679.92607320560205</v>
      </c>
      <c r="H13480" s="73">
        <f t="shared" si="630"/>
        <v>1.4466512195863873E-2</v>
      </c>
      <c r="I13480" t="str">
        <f t="shared" si="631"/>
        <v/>
      </c>
      <c r="J13480" t="str">
        <f t="shared" si="632"/>
        <v/>
      </c>
    </row>
    <row r="13481" spans="1:10" x14ac:dyDescent="0.25">
      <c r="A13481" t="s">
        <v>796</v>
      </c>
      <c r="B13481" t="s">
        <v>3893</v>
      </c>
      <c r="C13481" s="27">
        <v>13160</v>
      </c>
      <c r="D13481">
        <v>3000</v>
      </c>
      <c r="E13481">
        <v>1.34469696969696E-2</v>
      </c>
      <c r="G13481">
        <v>679.91107668978998</v>
      </c>
      <c r="H13481" s="73">
        <f t="shared" si="630"/>
        <v>1.4466193121059361E-2</v>
      </c>
      <c r="I13481" t="str">
        <f t="shared" si="631"/>
        <v/>
      </c>
      <c r="J13481" t="str">
        <f t="shared" si="632"/>
        <v/>
      </c>
    </row>
    <row r="13482" spans="1:10" x14ac:dyDescent="0.25">
      <c r="A13482" t="s">
        <v>796</v>
      </c>
      <c r="B13482" t="s">
        <v>11937</v>
      </c>
      <c r="C13482" s="27">
        <v>19503.219696969602</v>
      </c>
      <c r="D13482">
        <v>3000</v>
      </c>
      <c r="E13482">
        <v>5.9280303030303003E-2</v>
      </c>
      <c r="F13482">
        <v>1</v>
      </c>
      <c r="G13482">
        <v>1006.46109095212</v>
      </c>
      <c r="H13482" s="73">
        <f t="shared" si="630"/>
        <v>1.4449363225415554E-2</v>
      </c>
      <c r="I13482" t="str">
        <f t="shared" si="631"/>
        <v/>
      </c>
      <c r="J13482" t="str">
        <f t="shared" si="632"/>
        <v/>
      </c>
    </row>
    <row r="13483" spans="1:10" x14ac:dyDescent="0.25">
      <c r="A13483" t="s">
        <v>796</v>
      </c>
      <c r="B13483" t="s">
        <v>10028</v>
      </c>
      <c r="C13483" s="27">
        <v>13160</v>
      </c>
      <c r="D13483">
        <v>3000</v>
      </c>
      <c r="E13483">
        <v>3.5984848484848397E-2</v>
      </c>
      <c r="F13483">
        <v>4</v>
      </c>
      <c r="G13483">
        <v>678.96325089977597</v>
      </c>
      <c r="H13483" s="73">
        <f t="shared" si="630"/>
        <v>1.4446026614888851E-2</v>
      </c>
      <c r="I13483" t="str">
        <f t="shared" si="631"/>
        <v/>
      </c>
      <c r="J13483" t="str">
        <f t="shared" si="632"/>
        <v/>
      </c>
    </row>
    <row r="13484" spans="1:10" x14ac:dyDescent="0.25">
      <c r="A13484" t="s">
        <v>796</v>
      </c>
      <c r="B13484" t="s">
        <v>6288</v>
      </c>
      <c r="C13484" s="27">
        <v>20874.053030302999</v>
      </c>
      <c r="D13484">
        <v>3000</v>
      </c>
      <c r="E13484">
        <v>6.3446969696969696E-2</v>
      </c>
      <c r="F13484">
        <v>4</v>
      </c>
      <c r="G13484">
        <v>1074.2690639008299</v>
      </c>
      <c r="H13484" s="73">
        <f t="shared" si="630"/>
        <v>1.4410011196942239E-2</v>
      </c>
      <c r="I13484" t="str">
        <f t="shared" si="631"/>
        <v/>
      </c>
      <c r="J13484" t="str">
        <f t="shared" si="632"/>
        <v/>
      </c>
    </row>
    <row r="13485" spans="1:10" x14ac:dyDescent="0.25">
      <c r="A13485" t="s">
        <v>796</v>
      </c>
      <c r="B13485" t="s">
        <v>12480</v>
      </c>
      <c r="C13485" s="27">
        <v>13160</v>
      </c>
      <c r="D13485">
        <v>3000</v>
      </c>
      <c r="E13485">
        <v>3.4848484848484802E-2</v>
      </c>
      <c r="F13485">
        <v>1</v>
      </c>
      <c r="G13485">
        <v>676.62651920428095</v>
      </c>
      <c r="H13485" s="73">
        <f t="shared" si="630"/>
        <v>1.4396308919240021E-2</v>
      </c>
      <c r="I13485" t="str">
        <f t="shared" si="631"/>
        <v/>
      </c>
      <c r="J13485" t="str">
        <f t="shared" si="632"/>
        <v/>
      </c>
    </row>
    <row r="13486" spans="1:10" x14ac:dyDescent="0.25">
      <c r="A13486" t="s">
        <v>796</v>
      </c>
      <c r="B13486" t="s">
        <v>9941</v>
      </c>
      <c r="C13486" s="27">
        <v>13160</v>
      </c>
      <c r="D13486">
        <v>3000</v>
      </c>
      <c r="E13486">
        <v>8.7121212121212092E-3</v>
      </c>
      <c r="F13486">
        <v>55</v>
      </c>
      <c r="G13486">
        <v>674.36900052753595</v>
      </c>
      <c r="H13486" s="73">
        <f t="shared" si="630"/>
        <v>1.434827660696885E-2</v>
      </c>
      <c r="I13486" t="str">
        <f t="shared" si="631"/>
        <v/>
      </c>
      <c r="J13486" t="str">
        <f t="shared" si="632"/>
        <v/>
      </c>
    </row>
    <row r="13487" spans="1:10" x14ac:dyDescent="0.25">
      <c r="A13487" t="s">
        <v>796</v>
      </c>
      <c r="B13487" t="s">
        <v>9191</v>
      </c>
      <c r="C13487" s="27">
        <v>40190.340909090897</v>
      </c>
      <c r="D13487">
        <v>3000</v>
      </c>
      <c r="E13487">
        <v>0.12215909090909</v>
      </c>
      <c r="F13487">
        <v>1</v>
      </c>
      <c r="G13487">
        <v>2058.6306325834898</v>
      </c>
      <c r="H13487" s="73">
        <f t="shared" si="630"/>
        <v>1.4342166900928117E-2</v>
      </c>
      <c r="I13487" t="str">
        <f t="shared" si="631"/>
        <v/>
      </c>
      <c r="J13487" t="str">
        <f t="shared" si="632"/>
        <v/>
      </c>
    </row>
    <row r="13488" spans="1:10" x14ac:dyDescent="0.25">
      <c r="A13488" t="s">
        <v>796</v>
      </c>
      <c r="B13488" t="s">
        <v>4714</v>
      </c>
      <c r="C13488" s="27">
        <v>16761.553030302999</v>
      </c>
      <c r="D13488">
        <v>3000</v>
      </c>
      <c r="E13488">
        <v>5.0946969696969699E-2</v>
      </c>
      <c r="F13488">
        <v>2</v>
      </c>
      <c r="G13488">
        <v>857.87984026674906</v>
      </c>
      <c r="H13488" s="73">
        <f t="shared" si="630"/>
        <v>1.4330793503467347E-2</v>
      </c>
      <c r="I13488" t="str">
        <f t="shared" si="631"/>
        <v/>
      </c>
      <c r="J13488" t="str">
        <f t="shared" si="632"/>
        <v/>
      </c>
    </row>
    <row r="13489" spans="1:10" x14ac:dyDescent="0.25">
      <c r="A13489" t="s">
        <v>796</v>
      </c>
      <c r="B13489" t="s">
        <v>12981</v>
      </c>
      <c r="C13489" s="27">
        <v>13160</v>
      </c>
      <c r="D13489">
        <v>3000</v>
      </c>
      <c r="E13489">
        <v>3.80681818181818E-2</v>
      </c>
      <c r="F13489">
        <v>3</v>
      </c>
      <c r="G13489">
        <v>673.220131995526</v>
      </c>
      <c r="H13489" s="73">
        <f t="shared" si="630"/>
        <v>1.432383259564949E-2</v>
      </c>
      <c r="I13489" t="str">
        <f t="shared" si="631"/>
        <v/>
      </c>
      <c r="J13489" t="str">
        <f t="shared" si="632"/>
        <v/>
      </c>
    </row>
    <row r="13490" spans="1:10" x14ac:dyDescent="0.25">
      <c r="A13490" t="s">
        <v>796</v>
      </c>
      <c r="B13490" t="s">
        <v>10527</v>
      </c>
      <c r="C13490" s="27">
        <v>13160</v>
      </c>
      <c r="D13490">
        <v>3000</v>
      </c>
      <c r="E13490">
        <v>3.9962121212121199E-2</v>
      </c>
      <c r="F13490">
        <v>1</v>
      </c>
      <c r="G13490">
        <v>672.13792253144504</v>
      </c>
      <c r="H13490" s="73">
        <f t="shared" si="630"/>
        <v>1.4300806862371172E-2</v>
      </c>
      <c r="I13490" t="str">
        <f t="shared" si="631"/>
        <v/>
      </c>
      <c r="J13490" t="str">
        <f t="shared" si="632"/>
        <v/>
      </c>
    </row>
    <row r="13491" spans="1:10" x14ac:dyDescent="0.25">
      <c r="A13491" t="s">
        <v>796</v>
      </c>
      <c r="B13491" t="s">
        <v>8263</v>
      </c>
      <c r="C13491" s="27">
        <v>64678.409090909001</v>
      </c>
      <c r="D13491">
        <v>3000</v>
      </c>
      <c r="E13491">
        <v>0.19659090909090901</v>
      </c>
      <c r="F13491">
        <v>6</v>
      </c>
      <c r="G13491">
        <v>3298.92762629858</v>
      </c>
      <c r="H13491" s="73">
        <f t="shared" si="630"/>
        <v>1.4281423249995094E-2</v>
      </c>
      <c r="I13491" t="str">
        <f t="shared" si="631"/>
        <v/>
      </c>
      <c r="J13491" t="str">
        <f t="shared" si="632"/>
        <v/>
      </c>
    </row>
    <row r="13492" spans="1:10" x14ac:dyDescent="0.25">
      <c r="A13492" t="s">
        <v>796</v>
      </c>
      <c r="B13492" t="s">
        <v>9012</v>
      </c>
      <c r="C13492" s="27">
        <v>13160</v>
      </c>
      <c r="D13492">
        <v>3000</v>
      </c>
      <c r="E13492">
        <v>2.5378787878787799E-2</v>
      </c>
      <c r="F13492">
        <v>2</v>
      </c>
      <c r="G13492">
        <v>670.55642153725398</v>
      </c>
      <c r="H13492" s="73">
        <f t="shared" si="630"/>
        <v>1.4267157905047958E-2</v>
      </c>
      <c r="I13492" t="str">
        <f t="shared" si="631"/>
        <v/>
      </c>
      <c r="J13492" t="str">
        <f t="shared" si="632"/>
        <v/>
      </c>
    </row>
    <row r="13493" spans="1:10" x14ac:dyDescent="0.25">
      <c r="A13493" t="s">
        <v>796</v>
      </c>
      <c r="B13493" t="s">
        <v>9836</v>
      </c>
      <c r="C13493" s="27">
        <v>13209.8484848484</v>
      </c>
      <c r="D13493">
        <v>3000</v>
      </c>
      <c r="E13493">
        <v>4.0151515151515098E-2</v>
      </c>
      <c r="F13493">
        <v>3</v>
      </c>
      <c r="G13493">
        <v>670.55642153725398</v>
      </c>
      <c r="H13493" s="73">
        <f t="shared" si="630"/>
        <v>1.4213319573330826E-2</v>
      </c>
      <c r="I13493" t="str">
        <f t="shared" si="631"/>
        <v/>
      </c>
      <c r="J13493" t="str">
        <f t="shared" si="632"/>
        <v/>
      </c>
    </row>
    <row r="13494" spans="1:10" x14ac:dyDescent="0.25">
      <c r="A13494" t="s">
        <v>796</v>
      </c>
      <c r="B13494" t="s">
        <v>12677</v>
      </c>
      <c r="C13494" s="27">
        <v>13160</v>
      </c>
      <c r="D13494">
        <v>3000</v>
      </c>
      <c r="E13494">
        <v>2.36742424242424E-2</v>
      </c>
      <c r="F13494">
        <v>2</v>
      </c>
      <c r="G13494">
        <v>667.73633400392202</v>
      </c>
      <c r="H13494" s="73">
        <f t="shared" si="630"/>
        <v>1.4207156042636639E-2</v>
      </c>
      <c r="I13494" t="str">
        <f t="shared" si="631"/>
        <v/>
      </c>
      <c r="J13494" t="str">
        <f t="shared" si="632"/>
        <v/>
      </c>
    </row>
    <row r="13495" spans="1:10" x14ac:dyDescent="0.25">
      <c r="A13495" t="s">
        <v>796</v>
      </c>
      <c r="B13495" t="s">
        <v>9730</v>
      </c>
      <c r="C13495" s="27">
        <v>13160</v>
      </c>
      <c r="D13495">
        <v>3000</v>
      </c>
      <c r="E13495">
        <v>7.9545454545454503E-3</v>
      </c>
      <c r="F13495">
        <v>18</v>
      </c>
      <c r="G13495">
        <v>667.712387019007</v>
      </c>
      <c r="H13495" s="73">
        <f t="shared" si="630"/>
        <v>1.4206646532319298E-2</v>
      </c>
      <c r="I13495" t="str">
        <f t="shared" si="631"/>
        <v/>
      </c>
      <c r="J13495" t="str">
        <f t="shared" si="632"/>
        <v/>
      </c>
    </row>
    <row r="13496" spans="1:10" x14ac:dyDescent="0.25">
      <c r="A13496" t="s">
        <v>796</v>
      </c>
      <c r="B13496" t="s">
        <v>7229</v>
      </c>
      <c r="C13496" s="27">
        <v>13160</v>
      </c>
      <c r="D13496">
        <v>3000</v>
      </c>
      <c r="E13496">
        <v>1.3257575757575701E-2</v>
      </c>
      <c r="F13496">
        <v>1</v>
      </c>
      <c r="G13496">
        <v>666.70174221522996</v>
      </c>
      <c r="H13496" s="73">
        <f t="shared" si="630"/>
        <v>1.4185143451387871E-2</v>
      </c>
      <c r="I13496" t="str">
        <f t="shared" si="631"/>
        <v/>
      </c>
      <c r="J13496" t="str">
        <f t="shared" si="632"/>
        <v/>
      </c>
    </row>
    <row r="13497" spans="1:10" x14ac:dyDescent="0.25">
      <c r="A13497" t="s">
        <v>796</v>
      </c>
      <c r="B13497" t="s">
        <v>6888</v>
      </c>
      <c r="C13497" s="27">
        <v>13160</v>
      </c>
      <c r="D13497">
        <v>3000</v>
      </c>
      <c r="E13497">
        <v>2.12121212121212E-2</v>
      </c>
      <c r="F13497">
        <v>1</v>
      </c>
      <c r="G13497">
        <v>665.61231163308196</v>
      </c>
      <c r="H13497" s="73">
        <f t="shared" si="630"/>
        <v>1.4161964077299615E-2</v>
      </c>
      <c r="I13497" t="str">
        <f t="shared" si="631"/>
        <v/>
      </c>
      <c r="J13497" t="str">
        <f t="shared" si="632"/>
        <v/>
      </c>
    </row>
    <row r="13498" spans="1:10" x14ac:dyDescent="0.25">
      <c r="A13498" t="s">
        <v>796</v>
      </c>
      <c r="B13498" t="s">
        <v>10387</v>
      </c>
      <c r="C13498" s="27">
        <v>13160</v>
      </c>
      <c r="D13498">
        <v>3000</v>
      </c>
      <c r="E13498">
        <v>2.5568181818181799E-2</v>
      </c>
      <c r="F13498">
        <v>1</v>
      </c>
      <c r="G13498">
        <v>662.77175159497097</v>
      </c>
      <c r="H13498" s="73">
        <f t="shared" si="630"/>
        <v>1.4101526629680233E-2</v>
      </c>
      <c r="I13498" t="str">
        <f t="shared" si="631"/>
        <v/>
      </c>
      <c r="J13498" t="str">
        <f t="shared" si="632"/>
        <v/>
      </c>
    </row>
    <row r="13499" spans="1:10" x14ac:dyDescent="0.25">
      <c r="A13499" t="s">
        <v>796</v>
      </c>
      <c r="B13499" t="s">
        <v>10843</v>
      </c>
      <c r="C13499" s="27">
        <v>13160</v>
      </c>
      <c r="D13499">
        <v>3000</v>
      </c>
      <c r="E13499">
        <v>2.68939393939393E-2</v>
      </c>
      <c r="F13499">
        <v>9</v>
      </c>
      <c r="G13499">
        <v>661.95366309449605</v>
      </c>
      <c r="H13499" s="73">
        <f t="shared" si="630"/>
        <v>1.4084120491372256E-2</v>
      </c>
      <c r="I13499" t="str">
        <f t="shared" si="631"/>
        <v/>
      </c>
      <c r="J13499" t="str">
        <f t="shared" si="632"/>
        <v/>
      </c>
    </row>
    <row r="13500" spans="1:10" x14ac:dyDescent="0.25">
      <c r="A13500" t="s">
        <v>796</v>
      </c>
      <c r="B13500" t="s">
        <v>8458</v>
      </c>
      <c r="C13500" s="27">
        <v>29535.227272727199</v>
      </c>
      <c r="D13500">
        <v>3000</v>
      </c>
      <c r="E13500">
        <v>8.9772727272727199E-2</v>
      </c>
      <c r="F13500">
        <v>1</v>
      </c>
      <c r="G13500">
        <v>1483.00279755926</v>
      </c>
      <c r="H13500" s="73">
        <f t="shared" si="630"/>
        <v>1.4059170071124701E-2</v>
      </c>
      <c r="I13500" t="str">
        <f t="shared" si="631"/>
        <v/>
      </c>
      <c r="J13500" t="str">
        <f t="shared" si="632"/>
        <v/>
      </c>
    </row>
    <row r="13501" spans="1:10" x14ac:dyDescent="0.25">
      <c r="A13501" t="s">
        <v>796</v>
      </c>
      <c r="B13501" t="s">
        <v>8883</v>
      </c>
      <c r="C13501" s="27">
        <v>24176.515151515101</v>
      </c>
      <c r="D13501">
        <v>3000</v>
      </c>
      <c r="E13501">
        <v>7.3484848484848403E-2</v>
      </c>
      <c r="F13501">
        <v>2</v>
      </c>
      <c r="G13501">
        <v>1213.89669837668</v>
      </c>
      <c r="H13501" s="73">
        <f t="shared" si="630"/>
        <v>1.4058729035816791E-2</v>
      </c>
      <c r="I13501" t="str">
        <f t="shared" si="631"/>
        <v/>
      </c>
      <c r="J13501" t="str">
        <f t="shared" si="632"/>
        <v/>
      </c>
    </row>
    <row r="13502" spans="1:10" x14ac:dyDescent="0.25">
      <c r="A13502" t="s">
        <v>796</v>
      </c>
      <c r="B13502" t="s">
        <v>11604</v>
      </c>
      <c r="C13502" s="27">
        <v>14705.303030302999</v>
      </c>
      <c r="D13502">
        <v>3000</v>
      </c>
      <c r="E13502">
        <v>4.46969696969697E-2</v>
      </c>
      <c r="F13502">
        <v>2</v>
      </c>
      <c r="G13502">
        <v>737.93143476553405</v>
      </c>
      <c r="H13502" s="73">
        <f t="shared" si="630"/>
        <v>1.4050768033040124E-2</v>
      </c>
      <c r="I13502" t="str">
        <f t="shared" si="631"/>
        <v/>
      </c>
      <c r="J13502" t="str">
        <f t="shared" si="632"/>
        <v/>
      </c>
    </row>
    <row r="13503" spans="1:10" x14ac:dyDescent="0.25">
      <c r="A13503" t="s">
        <v>796</v>
      </c>
      <c r="B13503" t="s">
        <v>12576</v>
      </c>
      <c r="C13503" s="27">
        <v>40564.2045454545</v>
      </c>
      <c r="D13503">
        <v>3000</v>
      </c>
      <c r="E13503">
        <v>0.123295454545454</v>
      </c>
      <c r="F13503">
        <v>6</v>
      </c>
      <c r="G13503">
        <v>2034.5895499384701</v>
      </c>
      <c r="H13503" s="73">
        <f t="shared" si="630"/>
        <v>1.4044034151943217E-2</v>
      </c>
      <c r="I13503" t="str">
        <f t="shared" si="631"/>
        <v/>
      </c>
      <c r="J13503" t="str">
        <f t="shared" si="632"/>
        <v/>
      </c>
    </row>
    <row r="13504" spans="1:10" x14ac:dyDescent="0.25">
      <c r="A13504" t="s">
        <v>796</v>
      </c>
      <c r="B13504" t="s">
        <v>12894</v>
      </c>
      <c r="C13504" s="27">
        <v>21559.4696969697</v>
      </c>
      <c r="D13504">
        <v>3000</v>
      </c>
      <c r="E13504">
        <v>6.5530303030302994E-2</v>
      </c>
      <c r="F13504">
        <v>1</v>
      </c>
      <c r="G13504">
        <v>1081.34746618388</v>
      </c>
      <c r="H13504" s="73">
        <f t="shared" si="630"/>
        <v>1.4043819017220245E-2</v>
      </c>
      <c r="I13504" t="str">
        <f t="shared" si="631"/>
        <v/>
      </c>
      <c r="J13504" t="str">
        <f t="shared" si="632"/>
        <v/>
      </c>
    </row>
    <row r="13505" spans="1:10" x14ac:dyDescent="0.25">
      <c r="A13505" t="s">
        <v>796</v>
      </c>
      <c r="B13505" t="s">
        <v>7971</v>
      </c>
      <c r="C13505" s="27">
        <v>19067.045454545401</v>
      </c>
      <c r="D13505">
        <v>3000</v>
      </c>
      <c r="E13505">
        <v>5.7954545454545398E-2</v>
      </c>
      <c r="F13505">
        <v>4</v>
      </c>
      <c r="G13505">
        <v>956.02202990239095</v>
      </c>
      <c r="H13505" s="73">
        <f t="shared" si="630"/>
        <v>1.4039205445375144E-2</v>
      </c>
      <c r="I13505" t="str">
        <f t="shared" si="631"/>
        <v/>
      </c>
      <c r="J13505" t="str">
        <f t="shared" si="632"/>
        <v/>
      </c>
    </row>
    <row r="13506" spans="1:10" x14ac:dyDescent="0.25">
      <c r="A13506" t="s">
        <v>796</v>
      </c>
      <c r="B13506" t="s">
        <v>6558</v>
      </c>
      <c r="C13506" s="27">
        <v>13895.265151515099</v>
      </c>
      <c r="D13506">
        <v>3000</v>
      </c>
      <c r="E13506">
        <v>4.2234848484848403E-2</v>
      </c>
      <c r="F13506">
        <v>2</v>
      </c>
      <c r="G13506">
        <v>696.47465780722302</v>
      </c>
      <c r="H13506" s="73">
        <f t="shared" ref="H13506:H13569" si="633">G13506/SUMIFS(C:C,B:B,B13506)</f>
        <v>1.4034485996458897E-2</v>
      </c>
      <c r="I13506" t="str">
        <f t="shared" ref="I13506:I13569" si="634">IF(A13506="Construction",SUMIFS(D:D,A:A,"Engineering",B:B,B13506),"")</f>
        <v/>
      </c>
      <c r="J13506" t="str">
        <f t="shared" si="632"/>
        <v/>
      </c>
    </row>
    <row r="13507" spans="1:10" x14ac:dyDescent="0.25">
      <c r="A13507" t="s">
        <v>796</v>
      </c>
      <c r="B13507" t="s">
        <v>8524</v>
      </c>
      <c r="C13507" s="27">
        <v>27105.1136363636</v>
      </c>
      <c r="D13507">
        <v>3000</v>
      </c>
      <c r="E13507">
        <v>8.2386363636363605E-2</v>
      </c>
      <c r="F13507">
        <v>7</v>
      </c>
      <c r="G13507">
        <v>1358.32899124351</v>
      </c>
      <c r="H13507" s="73">
        <f t="shared" si="633"/>
        <v>1.4031747759874274E-2</v>
      </c>
      <c r="I13507" t="str">
        <f t="shared" si="634"/>
        <v/>
      </c>
      <c r="J13507" t="str">
        <f t="shared" ref="J13507:J13570" si="635">IF(AND(I13507&lt;&gt;"",I13507&lt;&gt;3000,I13507&lt;&gt;0),D13507-I13507,"")</f>
        <v/>
      </c>
    </row>
    <row r="13508" spans="1:10" x14ac:dyDescent="0.25">
      <c r="A13508" t="s">
        <v>796</v>
      </c>
      <c r="B13508" t="s">
        <v>8571</v>
      </c>
      <c r="C13508" s="27">
        <v>79009.848484848495</v>
      </c>
      <c r="D13508">
        <v>3000</v>
      </c>
      <c r="E13508">
        <v>0.240151515151515</v>
      </c>
      <c r="F13508">
        <v>2</v>
      </c>
      <c r="G13508">
        <v>3958.5911144175702</v>
      </c>
      <c r="H13508" s="73">
        <f t="shared" si="633"/>
        <v>1.4028700640395214E-2</v>
      </c>
      <c r="I13508" t="str">
        <f t="shared" si="634"/>
        <v/>
      </c>
      <c r="J13508" t="str">
        <f t="shared" si="635"/>
        <v/>
      </c>
    </row>
    <row r="13509" spans="1:10" x14ac:dyDescent="0.25">
      <c r="A13509" t="s">
        <v>796</v>
      </c>
      <c r="B13509" t="s">
        <v>9406</v>
      </c>
      <c r="C13509" s="27">
        <v>22244.886363636298</v>
      </c>
      <c r="D13509">
        <v>3000</v>
      </c>
      <c r="E13509">
        <v>6.7613636363636306E-2</v>
      </c>
      <c r="F13509">
        <v>1</v>
      </c>
      <c r="G13509">
        <v>1109.9373191080099</v>
      </c>
      <c r="H13509" s="73">
        <f t="shared" si="633"/>
        <v>1.3970961427713931E-2</v>
      </c>
      <c r="I13509" t="str">
        <f t="shared" si="634"/>
        <v/>
      </c>
      <c r="J13509" t="str">
        <f t="shared" si="635"/>
        <v/>
      </c>
    </row>
    <row r="13510" spans="1:10" x14ac:dyDescent="0.25">
      <c r="A13510" t="s">
        <v>796</v>
      </c>
      <c r="B13510" t="s">
        <v>12523</v>
      </c>
      <c r="C13510" s="27">
        <v>13160</v>
      </c>
      <c r="D13510">
        <v>3000</v>
      </c>
      <c r="E13510">
        <v>1.78030303030303E-2</v>
      </c>
      <c r="F13510">
        <v>1</v>
      </c>
      <c r="G13510">
        <v>655.75096198726101</v>
      </c>
      <c r="H13510" s="73">
        <f t="shared" si="633"/>
        <v>1.3952148127388531E-2</v>
      </c>
      <c r="I13510" t="str">
        <f t="shared" si="634"/>
        <v/>
      </c>
      <c r="J13510" t="str">
        <f t="shared" si="635"/>
        <v/>
      </c>
    </row>
    <row r="13511" spans="1:10" x14ac:dyDescent="0.25">
      <c r="A13511" t="s">
        <v>796</v>
      </c>
      <c r="B13511" t="s">
        <v>11276</v>
      </c>
      <c r="C13511" s="27">
        <v>13160</v>
      </c>
      <c r="D13511">
        <v>3000</v>
      </c>
      <c r="E13511">
        <v>3.2765151515151497E-2</v>
      </c>
      <c r="F13511">
        <v>2</v>
      </c>
      <c r="G13511">
        <v>655.59669988923895</v>
      </c>
      <c r="H13511" s="73">
        <f t="shared" si="633"/>
        <v>1.394886595509019E-2</v>
      </c>
      <c r="I13511" t="str">
        <f t="shared" si="634"/>
        <v/>
      </c>
      <c r="J13511" t="str">
        <f t="shared" si="635"/>
        <v/>
      </c>
    </row>
    <row r="13512" spans="1:10" x14ac:dyDescent="0.25">
      <c r="A13512" t="s">
        <v>796</v>
      </c>
      <c r="B13512" t="s">
        <v>12463</v>
      </c>
      <c r="C13512" s="27">
        <v>23054.9242424242</v>
      </c>
      <c r="D13512">
        <v>3000</v>
      </c>
      <c r="E13512">
        <v>7.00757575757575E-2</v>
      </c>
      <c r="F13512">
        <v>2</v>
      </c>
      <c r="G13512">
        <v>1148.21379813622</v>
      </c>
      <c r="H13512" s="73">
        <f t="shared" si="633"/>
        <v>1.3944954236133976E-2</v>
      </c>
      <c r="I13512" t="str">
        <f t="shared" si="634"/>
        <v/>
      </c>
      <c r="J13512" t="str">
        <f t="shared" si="635"/>
        <v/>
      </c>
    </row>
    <row r="13513" spans="1:10" x14ac:dyDescent="0.25">
      <c r="A13513" t="s">
        <v>796</v>
      </c>
      <c r="B13513" t="s">
        <v>4269</v>
      </c>
      <c r="C13513" s="27">
        <v>32152.272727272699</v>
      </c>
      <c r="D13513">
        <v>3000</v>
      </c>
      <c r="E13513">
        <v>9.7727272727272704E-2</v>
      </c>
      <c r="F13513">
        <v>7</v>
      </c>
      <c r="G13513">
        <v>1594.1926676231799</v>
      </c>
      <c r="H13513" s="73">
        <f t="shared" si="633"/>
        <v>1.3883122686871833E-2</v>
      </c>
      <c r="I13513" t="str">
        <f t="shared" si="634"/>
        <v/>
      </c>
      <c r="J13513" t="str">
        <f t="shared" si="635"/>
        <v/>
      </c>
    </row>
    <row r="13514" spans="1:10" x14ac:dyDescent="0.25">
      <c r="A13514" t="s">
        <v>796</v>
      </c>
      <c r="B13514" t="s">
        <v>6406</v>
      </c>
      <c r="C13514" s="27">
        <v>26544.3181818181</v>
      </c>
      <c r="D13514">
        <v>3000</v>
      </c>
      <c r="E13514">
        <v>8.0681818181818105E-2</v>
      </c>
      <c r="F13514">
        <v>1</v>
      </c>
      <c r="G13514">
        <v>1313.55111934039</v>
      </c>
      <c r="H13514" s="73">
        <f t="shared" si="633"/>
        <v>1.3855858376020918E-2</v>
      </c>
      <c r="I13514" t="str">
        <f t="shared" si="634"/>
        <v/>
      </c>
      <c r="J13514" t="str">
        <f t="shared" si="635"/>
        <v/>
      </c>
    </row>
    <row r="13515" spans="1:10" x14ac:dyDescent="0.25">
      <c r="A13515" t="s">
        <v>796</v>
      </c>
      <c r="B13515" t="s">
        <v>5459</v>
      </c>
      <c r="C13515" s="27">
        <v>56515.719696969703</v>
      </c>
      <c r="D13515">
        <v>3000</v>
      </c>
      <c r="E13515">
        <v>0.17178030303030301</v>
      </c>
      <c r="F13515">
        <v>3</v>
      </c>
      <c r="G13515">
        <v>2791.4070522972002</v>
      </c>
      <c r="H13515" s="73">
        <f t="shared" si="633"/>
        <v>1.3829673917876791E-2</v>
      </c>
      <c r="I13515" t="str">
        <f t="shared" si="634"/>
        <v/>
      </c>
      <c r="J13515" t="str">
        <f t="shared" si="635"/>
        <v/>
      </c>
    </row>
    <row r="13516" spans="1:10" x14ac:dyDescent="0.25">
      <c r="A13516" t="s">
        <v>796</v>
      </c>
      <c r="B13516" t="s">
        <v>4448</v>
      </c>
      <c r="C13516" s="27">
        <v>22120.265151515101</v>
      </c>
      <c r="D13516">
        <v>3000</v>
      </c>
      <c r="E13516">
        <v>6.7234848484848397E-2</v>
      </c>
      <c r="F13516">
        <v>1</v>
      </c>
      <c r="G13516">
        <v>1090.67472815835</v>
      </c>
      <c r="H13516" s="73">
        <f t="shared" si="633"/>
        <v>1.3805843727122789E-2</v>
      </c>
      <c r="I13516" t="str">
        <f t="shared" si="634"/>
        <v/>
      </c>
      <c r="J13516" t="str">
        <f t="shared" si="635"/>
        <v/>
      </c>
    </row>
    <row r="13517" spans="1:10" x14ac:dyDescent="0.25">
      <c r="A13517" t="s">
        <v>796</v>
      </c>
      <c r="B13517" t="s">
        <v>6552</v>
      </c>
      <c r="C13517" s="27">
        <v>44801.325757575702</v>
      </c>
      <c r="D13517">
        <v>3000</v>
      </c>
      <c r="E13517">
        <v>0.136174242424242</v>
      </c>
      <c r="F13517">
        <v>2</v>
      </c>
      <c r="G13517">
        <v>2207.7159386391099</v>
      </c>
      <c r="H13517" s="73">
        <f t="shared" si="633"/>
        <v>1.3797816300434423E-2</v>
      </c>
      <c r="I13517" t="str">
        <f t="shared" si="634"/>
        <v/>
      </c>
      <c r="J13517" t="str">
        <f t="shared" si="635"/>
        <v/>
      </c>
    </row>
    <row r="13518" spans="1:10" x14ac:dyDescent="0.25">
      <c r="A13518" t="s">
        <v>796</v>
      </c>
      <c r="B13518" t="s">
        <v>8184</v>
      </c>
      <c r="C13518" s="27">
        <v>13160</v>
      </c>
      <c r="D13518">
        <v>3000</v>
      </c>
      <c r="E13518">
        <v>5.6818181818181805E-4</v>
      </c>
      <c r="F13518">
        <v>2</v>
      </c>
      <c r="G13518">
        <v>647.01323627204602</v>
      </c>
      <c r="H13518" s="73">
        <f t="shared" si="633"/>
        <v>1.3766239069618E-2</v>
      </c>
      <c r="I13518" t="str">
        <f t="shared" si="634"/>
        <v/>
      </c>
      <c r="J13518" t="str">
        <f t="shared" si="635"/>
        <v/>
      </c>
    </row>
    <row r="13519" spans="1:10" x14ac:dyDescent="0.25">
      <c r="A13519" t="s">
        <v>796</v>
      </c>
      <c r="B13519" t="s">
        <v>11060</v>
      </c>
      <c r="C13519" s="27">
        <v>18880.1136363636</v>
      </c>
      <c r="D13519">
        <v>3000</v>
      </c>
      <c r="E13519">
        <v>5.7386363636363603E-2</v>
      </c>
      <c r="F13519">
        <v>3</v>
      </c>
      <c r="G13519">
        <v>927.88129766473401</v>
      </c>
      <c r="H13519" s="73">
        <f t="shared" si="633"/>
        <v>1.3760868623466892E-2</v>
      </c>
      <c r="I13519" t="str">
        <f t="shared" si="634"/>
        <v/>
      </c>
      <c r="J13519" t="str">
        <f t="shared" si="635"/>
        <v/>
      </c>
    </row>
    <row r="13520" spans="1:10" x14ac:dyDescent="0.25">
      <c r="A13520" t="s">
        <v>796</v>
      </c>
      <c r="B13520" t="s">
        <v>8784</v>
      </c>
      <c r="C13520" s="27">
        <v>25235.795454545401</v>
      </c>
      <c r="D13520">
        <v>3000</v>
      </c>
      <c r="E13520">
        <v>7.67045454545454E-2</v>
      </c>
      <c r="F13520">
        <v>1</v>
      </c>
      <c r="G13520">
        <v>1239.8967794462401</v>
      </c>
      <c r="H13520" s="73">
        <f t="shared" si="633"/>
        <v>1.3757089562334974E-2</v>
      </c>
      <c r="I13520" t="str">
        <f t="shared" si="634"/>
        <v/>
      </c>
      <c r="J13520" t="str">
        <f t="shared" si="635"/>
        <v/>
      </c>
    </row>
    <row r="13521" spans="1:10" x14ac:dyDescent="0.25">
      <c r="A13521" t="s">
        <v>796</v>
      </c>
      <c r="B13521" t="s">
        <v>7697</v>
      </c>
      <c r="C13521" s="27">
        <v>13160</v>
      </c>
      <c r="D13521">
        <v>3000</v>
      </c>
      <c r="E13521">
        <v>2.70833333333333E-2</v>
      </c>
      <c r="G13521">
        <v>645.39571316364197</v>
      </c>
      <c r="H13521" s="73">
        <f t="shared" si="633"/>
        <v>1.3731823684332808E-2</v>
      </c>
      <c r="I13521" t="str">
        <f t="shared" si="634"/>
        <v/>
      </c>
      <c r="J13521" t="str">
        <f t="shared" si="635"/>
        <v/>
      </c>
    </row>
    <row r="13522" spans="1:10" x14ac:dyDescent="0.25">
      <c r="A13522" t="s">
        <v>796</v>
      </c>
      <c r="B13522" t="s">
        <v>11291</v>
      </c>
      <c r="C13522" s="27">
        <v>29036.742424242399</v>
      </c>
      <c r="D13522">
        <v>3000</v>
      </c>
      <c r="E13522">
        <v>8.8257575757575701E-2</v>
      </c>
      <c r="F13522">
        <v>4</v>
      </c>
      <c r="G13522">
        <v>1422.9372989946701</v>
      </c>
      <c r="H13522" s="73">
        <f t="shared" si="633"/>
        <v>1.3721320315390131E-2</v>
      </c>
      <c r="I13522" t="str">
        <f t="shared" si="634"/>
        <v/>
      </c>
      <c r="J13522" t="str">
        <f t="shared" si="635"/>
        <v/>
      </c>
    </row>
    <row r="13523" spans="1:10" x14ac:dyDescent="0.25">
      <c r="A13523" t="s">
        <v>796</v>
      </c>
      <c r="B13523" t="s">
        <v>12085</v>
      </c>
      <c r="C13523" s="27">
        <v>19129.356060605998</v>
      </c>
      <c r="D13523">
        <v>3000</v>
      </c>
      <c r="E13523">
        <v>5.8143939393939303E-2</v>
      </c>
      <c r="F13523">
        <v>2</v>
      </c>
      <c r="G13523">
        <v>937.37520472961501</v>
      </c>
      <c r="H13523" s="73">
        <f t="shared" si="633"/>
        <v>1.3720538030278949E-2</v>
      </c>
      <c r="I13523" t="str">
        <f t="shared" si="634"/>
        <v/>
      </c>
      <c r="J13523" t="str">
        <f t="shared" si="635"/>
        <v/>
      </c>
    </row>
    <row r="13524" spans="1:10" x14ac:dyDescent="0.25">
      <c r="A13524" t="s">
        <v>796</v>
      </c>
      <c r="B13524" t="s">
        <v>7408</v>
      </c>
      <c r="C13524" s="27">
        <v>36327.083333333299</v>
      </c>
      <c r="D13524">
        <v>3000</v>
      </c>
      <c r="E13524">
        <v>0.110416666666666</v>
      </c>
      <c r="F13524">
        <v>8</v>
      </c>
      <c r="G13524">
        <v>1774.36657587116</v>
      </c>
      <c r="H13524" s="73">
        <f t="shared" si="633"/>
        <v>1.367637023553846E-2</v>
      </c>
      <c r="I13524" t="str">
        <f t="shared" si="634"/>
        <v/>
      </c>
      <c r="J13524" t="str">
        <f t="shared" si="635"/>
        <v/>
      </c>
    </row>
    <row r="13525" spans="1:10" x14ac:dyDescent="0.25">
      <c r="A13525" t="s">
        <v>796</v>
      </c>
      <c r="B13525" t="s">
        <v>12564</v>
      </c>
      <c r="C13525" s="27">
        <v>30407.575757575702</v>
      </c>
      <c r="D13525">
        <v>3000</v>
      </c>
      <c r="E13525">
        <v>9.2424242424242395E-2</v>
      </c>
      <c r="F13525">
        <v>2</v>
      </c>
      <c r="G13525">
        <v>1484.1755006353001</v>
      </c>
      <c r="H13525" s="73">
        <f t="shared" si="633"/>
        <v>1.36666317463453E-2</v>
      </c>
      <c r="I13525" t="str">
        <f t="shared" si="634"/>
        <v/>
      </c>
      <c r="J13525" t="str">
        <f t="shared" si="635"/>
        <v/>
      </c>
    </row>
    <row r="13526" spans="1:10" x14ac:dyDescent="0.25">
      <c r="A13526" t="s">
        <v>796</v>
      </c>
      <c r="B13526" t="s">
        <v>10368</v>
      </c>
      <c r="C13526" s="27">
        <v>14954.545454545399</v>
      </c>
      <c r="D13526">
        <v>3000</v>
      </c>
      <c r="E13526">
        <v>4.54545454545454E-2</v>
      </c>
      <c r="G13526">
        <v>728.43219254799499</v>
      </c>
      <c r="H13526" s="73">
        <f t="shared" si="633"/>
        <v>1.3638730413664616E-2</v>
      </c>
      <c r="I13526" t="str">
        <f t="shared" si="634"/>
        <v/>
      </c>
      <c r="J13526" t="str">
        <f t="shared" si="635"/>
        <v/>
      </c>
    </row>
    <row r="13527" spans="1:10" x14ac:dyDescent="0.25">
      <c r="A13527" t="s">
        <v>796</v>
      </c>
      <c r="B13527" t="s">
        <v>8670</v>
      </c>
      <c r="C13527" s="27">
        <v>19378.5984848484</v>
      </c>
      <c r="D13527">
        <v>3000</v>
      </c>
      <c r="E13527">
        <v>5.8901515151515101E-2</v>
      </c>
      <c r="F13527">
        <v>2</v>
      </c>
      <c r="G13527">
        <v>943.39299248471502</v>
      </c>
      <c r="H13527" s="73">
        <f t="shared" si="633"/>
        <v>1.3631018677756866E-2</v>
      </c>
      <c r="I13527" t="str">
        <f t="shared" si="634"/>
        <v/>
      </c>
      <c r="J13527" t="str">
        <f t="shared" si="635"/>
        <v/>
      </c>
    </row>
    <row r="13528" spans="1:10" x14ac:dyDescent="0.25">
      <c r="A13528" t="s">
        <v>796</v>
      </c>
      <c r="B13528" t="s">
        <v>9760</v>
      </c>
      <c r="C13528" s="27">
        <v>19440.909090909001</v>
      </c>
      <c r="D13528">
        <v>3000</v>
      </c>
      <c r="E13528">
        <v>5.9090909090909E-2</v>
      </c>
      <c r="F13528">
        <v>1</v>
      </c>
      <c r="G13528">
        <v>943.04083227705701</v>
      </c>
      <c r="H13528" s="73">
        <f t="shared" si="633"/>
        <v>1.3582257486150775E-2</v>
      </c>
      <c r="I13528" t="str">
        <f t="shared" si="634"/>
        <v/>
      </c>
      <c r="J13528" t="str">
        <f t="shared" si="635"/>
        <v/>
      </c>
    </row>
    <row r="13529" spans="1:10" x14ac:dyDescent="0.25">
      <c r="A13529" t="s">
        <v>796</v>
      </c>
      <c r="B13529" t="s">
        <v>8689</v>
      </c>
      <c r="C13529" s="27">
        <v>19253.977272727199</v>
      </c>
      <c r="D13529">
        <v>3000</v>
      </c>
      <c r="E13529">
        <v>5.8522727272727199E-2</v>
      </c>
      <c r="F13529">
        <v>1</v>
      </c>
      <c r="G13529">
        <v>933.34149288280503</v>
      </c>
      <c r="H13529" s="73">
        <f t="shared" si="633"/>
        <v>1.3573071906413884E-2</v>
      </c>
      <c r="I13529" t="str">
        <f t="shared" si="634"/>
        <v/>
      </c>
      <c r="J13529" t="str">
        <f t="shared" si="635"/>
        <v/>
      </c>
    </row>
    <row r="13530" spans="1:10" x14ac:dyDescent="0.25">
      <c r="A13530" t="s">
        <v>796</v>
      </c>
      <c r="B13530" t="s">
        <v>5072</v>
      </c>
      <c r="C13530" s="27">
        <v>24799.621212121201</v>
      </c>
      <c r="D13530">
        <v>3000</v>
      </c>
      <c r="E13530">
        <v>7.5378787878787795E-2</v>
      </c>
      <c r="F13530">
        <v>2</v>
      </c>
      <c r="G13530">
        <v>1200.76298782919</v>
      </c>
      <c r="H13530" s="73">
        <f t="shared" si="633"/>
        <v>1.3557208544291944E-2</v>
      </c>
      <c r="I13530" t="str">
        <f t="shared" si="634"/>
        <v/>
      </c>
      <c r="J13530" t="str">
        <f t="shared" si="635"/>
        <v/>
      </c>
    </row>
    <row r="13531" spans="1:10" x14ac:dyDescent="0.25">
      <c r="A13531" t="s">
        <v>796</v>
      </c>
      <c r="B13531" t="s">
        <v>10023</v>
      </c>
      <c r="C13531" s="27">
        <v>35579.356060605998</v>
      </c>
      <c r="D13531">
        <v>3000</v>
      </c>
      <c r="E13531">
        <v>0.108143939393939</v>
      </c>
      <c r="F13531">
        <v>1</v>
      </c>
      <c r="G13531">
        <v>1722.4880629438901</v>
      </c>
      <c r="H13531" s="73">
        <f t="shared" si="633"/>
        <v>1.3555519577216152E-2</v>
      </c>
      <c r="I13531" t="str">
        <f t="shared" si="634"/>
        <v/>
      </c>
      <c r="J13531" t="str">
        <f t="shared" si="635"/>
        <v/>
      </c>
    </row>
    <row r="13532" spans="1:10" x14ac:dyDescent="0.25">
      <c r="A13532" t="s">
        <v>796</v>
      </c>
      <c r="B13532" t="s">
        <v>9740</v>
      </c>
      <c r="C13532" s="27">
        <v>20500.189393939301</v>
      </c>
      <c r="D13532">
        <v>3000</v>
      </c>
      <c r="E13532">
        <v>6.2310606060605997E-2</v>
      </c>
      <c r="F13532">
        <v>1</v>
      </c>
      <c r="G13532">
        <v>992.31049564875502</v>
      </c>
      <c r="H13532" s="73">
        <f t="shared" si="633"/>
        <v>1.3553383992822701E-2</v>
      </c>
      <c r="I13532" t="str">
        <f t="shared" si="634"/>
        <v/>
      </c>
      <c r="J13532" t="str">
        <f t="shared" si="635"/>
        <v/>
      </c>
    </row>
    <row r="13533" spans="1:10" x14ac:dyDescent="0.25">
      <c r="A13533" t="s">
        <v>796</v>
      </c>
      <c r="B13533" t="s">
        <v>7155</v>
      </c>
      <c r="C13533" s="27">
        <v>13160</v>
      </c>
      <c r="D13533">
        <v>3000</v>
      </c>
      <c r="E13533">
        <v>3.1818181818181801E-2</v>
      </c>
      <c r="F13533">
        <v>3</v>
      </c>
      <c r="G13533">
        <v>635.77605101500899</v>
      </c>
      <c r="H13533" s="73">
        <f t="shared" si="633"/>
        <v>1.3527150021595937E-2</v>
      </c>
      <c r="I13533" t="str">
        <f t="shared" si="634"/>
        <v/>
      </c>
      <c r="J13533" t="str">
        <f t="shared" si="635"/>
        <v/>
      </c>
    </row>
    <row r="13534" spans="1:10" x14ac:dyDescent="0.25">
      <c r="A13534" t="s">
        <v>796</v>
      </c>
      <c r="B13534" t="s">
        <v>10619</v>
      </c>
      <c r="C13534" s="27">
        <v>42308.901515151498</v>
      </c>
      <c r="D13534">
        <v>3000</v>
      </c>
      <c r="E13534">
        <v>0.12859848484848399</v>
      </c>
      <c r="F13534">
        <v>11</v>
      </c>
      <c r="G13534">
        <v>2042.9256612833699</v>
      </c>
      <c r="H13534" s="73">
        <f t="shared" si="633"/>
        <v>1.352006704675362E-2</v>
      </c>
      <c r="I13534" t="str">
        <f t="shared" si="634"/>
        <v/>
      </c>
      <c r="J13534" t="str">
        <f t="shared" si="635"/>
        <v/>
      </c>
    </row>
    <row r="13535" spans="1:10" x14ac:dyDescent="0.25">
      <c r="A13535" t="s">
        <v>796</v>
      </c>
      <c r="B13535" t="s">
        <v>9806</v>
      </c>
      <c r="C13535" s="27">
        <v>38321.022727272699</v>
      </c>
      <c r="D13535">
        <v>3000</v>
      </c>
      <c r="E13535">
        <v>0.116477272727272</v>
      </c>
      <c r="F13535">
        <v>2</v>
      </c>
      <c r="G13535">
        <v>1850.28860959537</v>
      </c>
      <c r="H13535" s="73">
        <f t="shared" si="633"/>
        <v>1.351949331764548E-2</v>
      </c>
      <c r="I13535" t="str">
        <f t="shared" si="634"/>
        <v/>
      </c>
      <c r="J13535" t="str">
        <f t="shared" si="635"/>
        <v/>
      </c>
    </row>
    <row r="13536" spans="1:10" x14ac:dyDescent="0.25">
      <c r="A13536" t="s">
        <v>796</v>
      </c>
      <c r="B13536" t="s">
        <v>7747</v>
      </c>
      <c r="C13536" s="27">
        <v>13160</v>
      </c>
      <c r="D13536">
        <v>3000</v>
      </c>
      <c r="E13536">
        <v>1.5530303030303E-2</v>
      </c>
      <c r="F13536">
        <v>1</v>
      </c>
      <c r="G13536">
        <v>635.15946077405204</v>
      </c>
      <c r="H13536" s="73">
        <f t="shared" si="633"/>
        <v>1.351403108029898E-2</v>
      </c>
      <c r="I13536" t="str">
        <f t="shared" si="634"/>
        <v/>
      </c>
      <c r="J13536" t="str">
        <f t="shared" si="635"/>
        <v/>
      </c>
    </row>
    <row r="13537" spans="1:10" x14ac:dyDescent="0.25">
      <c r="A13537" t="s">
        <v>796</v>
      </c>
      <c r="B13537" t="s">
        <v>9030</v>
      </c>
      <c r="C13537" s="27">
        <v>23428.7878787878</v>
      </c>
      <c r="D13537">
        <v>3000</v>
      </c>
      <c r="E13537">
        <v>7.1212121212121199E-2</v>
      </c>
      <c r="F13537">
        <v>1</v>
      </c>
      <c r="G13537">
        <v>1128.83896036695</v>
      </c>
      <c r="H13537" s="73">
        <f t="shared" si="633"/>
        <v>1.349087757070508E-2</v>
      </c>
      <c r="I13537" t="str">
        <f t="shared" si="634"/>
        <v/>
      </c>
      <c r="J13537" t="str">
        <f t="shared" si="635"/>
        <v/>
      </c>
    </row>
    <row r="13538" spans="1:10" x14ac:dyDescent="0.25">
      <c r="A13538" t="s">
        <v>796</v>
      </c>
      <c r="B13538" t="s">
        <v>11821</v>
      </c>
      <c r="C13538" s="27">
        <v>20687.121212121201</v>
      </c>
      <c r="D13538">
        <v>3000</v>
      </c>
      <c r="E13538">
        <v>6.2878787878787798E-2</v>
      </c>
      <c r="G13538">
        <v>996.23814569064098</v>
      </c>
      <c r="H13538" s="73">
        <f t="shared" si="633"/>
        <v>1.3484074363615966E-2</v>
      </c>
      <c r="I13538" t="str">
        <f t="shared" si="634"/>
        <v/>
      </c>
      <c r="J13538" t="str">
        <f t="shared" si="635"/>
        <v/>
      </c>
    </row>
    <row r="13539" spans="1:10" x14ac:dyDescent="0.25">
      <c r="A13539" t="s">
        <v>796</v>
      </c>
      <c r="B13539" t="s">
        <v>8459</v>
      </c>
      <c r="C13539" s="27">
        <v>22556.439393939301</v>
      </c>
      <c r="D13539">
        <v>3000</v>
      </c>
      <c r="E13539">
        <v>6.8560606060606002E-2</v>
      </c>
      <c r="G13539">
        <v>1085.6159834303401</v>
      </c>
      <c r="H13539" s="73">
        <f t="shared" si="633"/>
        <v>1.3476084148377112E-2</v>
      </c>
      <c r="I13539" t="str">
        <f t="shared" si="634"/>
        <v/>
      </c>
      <c r="J13539" t="str">
        <f t="shared" si="635"/>
        <v/>
      </c>
    </row>
    <row r="13540" spans="1:10" x14ac:dyDescent="0.25">
      <c r="A13540" t="s">
        <v>796</v>
      </c>
      <c r="B13540" t="s">
        <v>11815</v>
      </c>
      <c r="C13540" s="27">
        <v>74772.727272727207</v>
      </c>
      <c r="D13540">
        <v>3000</v>
      </c>
      <c r="E13540">
        <v>0.22727272727272699</v>
      </c>
      <c r="F13540">
        <v>1</v>
      </c>
      <c r="G13540">
        <v>3596.76318339214</v>
      </c>
      <c r="H13540" s="73">
        <f t="shared" si="633"/>
        <v>1.3468730218659944E-2</v>
      </c>
      <c r="I13540" t="str">
        <f t="shared" si="634"/>
        <v/>
      </c>
      <c r="J13540" t="str">
        <f t="shared" si="635"/>
        <v/>
      </c>
    </row>
    <row r="13541" spans="1:10" x14ac:dyDescent="0.25">
      <c r="A13541" t="s">
        <v>796</v>
      </c>
      <c r="B13541" t="s">
        <v>8282</v>
      </c>
      <c r="C13541" s="27">
        <v>47044.507575757503</v>
      </c>
      <c r="D13541">
        <v>3000</v>
      </c>
      <c r="E13541">
        <v>0.142992424242424</v>
      </c>
      <c r="G13541">
        <v>2262.1236951475498</v>
      </c>
      <c r="H13541" s="73">
        <f t="shared" si="633"/>
        <v>1.3463731842050594E-2</v>
      </c>
      <c r="I13541" t="str">
        <f t="shared" si="634"/>
        <v/>
      </c>
      <c r="J13541" t="str">
        <f t="shared" si="635"/>
        <v/>
      </c>
    </row>
    <row r="13542" spans="1:10" x14ac:dyDescent="0.25">
      <c r="A13542" t="s">
        <v>796</v>
      </c>
      <c r="B13542" t="s">
        <v>12719</v>
      </c>
      <c r="C13542" s="27">
        <v>29909.090909090901</v>
      </c>
      <c r="D13542">
        <v>3000</v>
      </c>
      <c r="E13542">
        <v>9.0909090909090898E-2</v>
      </c>
      <c r="F13542">
        <v>17</v>
      </c>
      <c r="G13542">
        <v>1437.1887309645599</v>
      </c>
      <c r="H13542" s="73">
        <f t="shared" si="633"/>
        <v>1.3454532800519288E-2</v>
      </c>
      <c r="I13542" t="str">
        <f t="shared" si="634"/>
        <v/>
      </c>
      <c r="J13542" t="str">
        <f t="shared" si="635"/>
        <v/>
      </c>
    </row>
    <row r="13543" spans="1:10" x14ac:dyDescent="0.25">
      <c r="A13543" t="s">
        <v>796</v>
      </c>
      <c r="B13543" t="s">
        <v>12690</v>
      </c>
      <c r="C13543" s="27">
        <v>13160</v>
      </c>
      <c r="D13543">
        <v>3000</v>
      </c>
      <c r="E13543">
        <v>3.8257575757575699E-2</v>
      </c>
      <c r="F13543">
        <v>2</v>
      </c>
      <c r="G13543">
        <v>631.74822966522095</v>
      </c>
      <c r="H13543" s="73">
        <f t="shared" si="633"/>
        <v>1.3441451695004701E-2</v>
      </c>
      <c r="I13543" t="str">
        <f t="shared" si="634"/>
        <v/>
      </c>
      <c r="J13543" t="str">
        <f t="shared" si="635"/>
        <v/>
      </c>
    </row>
    <row r="13544" spans="1:10" x14ac:dyDescent="0.25">
      <c r="A13544" t="s">
        <v>796</v>
      </c>
      <c r="B13544" t="s">
        <v>9813</v>
      </c>
      <c r="C13544" s="27">
        <v>13160</v>
      </c>
      <c r="D13544">
        <v>3000</v>
      </c>
      <c r="E13544">
        <v>1.1553030303030299E-2</v>
      </c>
      <c r="F13544">
        <v>9</v>
      </c>
      <c r="G13544">
        <v>631.73951157342594</v>
      </c>
      <c r="H13544" s="73">
        <f t="shared" si="633"/>
        <v>1.3441266203689914E-2</v>
      </c>
      <c r="I13544" t="str">
        <f t="shared" si="634"/>
        <v/>
      </c>
      <c r="J13544" t="str">
        <f t="shared" si="635"/>
        <v/>
      </c>
    </row>
    <row r="13545" spans="1:10" x14ac:dyDescent="0.25">
      <c r="A13545" t="s">
        <v>796</v>
      </c>
      <c r="B13545" t="s">
        <v>4762</v>
      </c>
      <c r="C13545" s="27">
        <v>14456.060606060601</v>
      </c>
      <c r="D13545">
        <v>3000</v>
      </c>
      <c r="E13545">
        <v>4.3939393939393903E-2</v>
      </c>
      <c r="F13545">
        <v>9</v>
      </c>
      <c r="G13545">
        <v>692.55924604867698</v>
      </c>
      <c r="H13545" s="73">
        <f t="shared" si="633"/>
        <v>1.3414206966753559E-2</v>
      </c>
      <c r="I13545" t="str">
        <f t="shared" si="634"/>
        <v/>
      </c>
      <c r="J13545" t="str">
        <f t="shared" si="635"/>
        <v/>
      </c>
    </row>
    <row r="13546" spans="1:10" x14ac:dyDescent="0.25">
      <c r="A13546" t="s">
        <v>796</v>
      </c>
      <c r="B13546" t="s">
        <v>12906</v>
      </c>
      <c r="C13546" s="27">
        <v>22867.992424242399</v>
      </c>
      <c r="D13546">
        <v>3000</v>
      </c>
      <c r="E13546">
        <v>6.9507575757575699E-2</v>
      </c>
      <c r="F13546">
        <v>1</v>
      </c>
      <c r="G13546">
        <v>1093.12310517539</v>
      </c>
      <c r="H13546" s="73">
        <f t="shared" si="633"/>
        <v>1.3384404882198544E-2</v>
      </c>
      <c r="I13546" t="str">
        <f t="shared" si="634"/>
        <v/>
      </c>
      <c r="J13546" t="str">
        <f t="shared" si="635"/>
        <v/>
      </c>
    </row>
    <row r="13547" spans="1:10" x14ac:dyDescent="0.25">
      <c r="A13547" t="s">
        <v>796</v>
      </c>
      <c r="B13547" t="s">
        <v>9080</v>
      </c>
      <c r="C13547" s="27">
        <v>13160</v>
      </c>
      <c r="D13547">
        <v>3000</v>
      </c>
      <c r="E13547">
        <v>2.61363636363636E-2</v>
      </c>
      <c r="F13547">
        <v>2</v>
      </c>
      <c r="G13547">
        <v>627.93266658700099</v>
      </c>
      <c r="H13547" s="73">
        <f t="shared" si="633"/>
        <v>1.3360269501851084E-2</v>
      </c>
      <c r="I13547" t="str">
        <f t="shared" si="634"/>
        <v/>
      </c>
      <c r="J13547" t="str">
        <f t="shared" si="635"/>
        <v/>
      </c>
    </row>
    <row r="13548" spans="1:10" x14ac:dyDescent="0.25">
      <c r="A13548" t="s">
        <v>796</v>
      </c>
      <c r="B13548" t="s">
        <v>13185</v>
      </c>
      <c r="C13548" s="27">
        <v>24612.689393939399</v>
      </c>
      <c r="D13548">
        <v>3000</v>
      </c>
      <c r="E13548">
        <v>7.4810606060605994E-2</v>
      </c>
      <c r="F13548">
        <v>1</v>
      </c>
      <c r="G13548">
        <v>1173.33043015674</v>
      </c>
      <c r="H13548" s="73">
        <f t="shared" si="633"/>
        <v>1.3348095170972451E-2</v>
      </c>
      <c r="I13548" t="str">
        <f t="shared" si="634"/>
        <v/>
      </c>
      <c r="J13548" t="str">
        <f t="shared" si="635"/>
        <v/>
      </c>
    </row>
    <row r="13549" spans="1:10" x14ac:dyDescent="0.25">
      <c r="A13549" t="s">
        <v>796</v>
      </c>
      <c r="B13549" t="s">
        <v>9768</v>
      </c>
      <c r="C13549" s="27">
        <v>13160</v>
      </c>
      <c r="D13549">
        <v>3000</v>
      </c>
      <c r="E13549">
        <v>1.68560606060606E-2</v>
      </c>
      <c r="F13549">
        <v>4</v>
      </c>
      <c r="G13549">
        <v>626.65889293027203</v>
      </c>
      <c r="H13549" s="73">
        <f t="shared" si="633"/>
        <v>1.3333167934686639E-2</v>
      </c>
      <c r="I13549" t="str">
        <f t="shared" si="634"/>
        <v/>
      </c>
      <c r="J13549" t="str">
        <f t="shared" si="635"/>
        <v/>
      </c>
    </row>
    <row r="13550" spans="1:10" x14ac:dyDescent="0.25">
      <c r="A13550" t="s">
        <v>796</v>
      </c>
      <c r="B13550" t="s">
        <v>7685</v>
      </c>
      <c r="C13550" s="27">
        <v>13160</v>
      </c>
      <c r="D13550">
        <v>3000</v>
      </c>
      <c r="E13550">
        <v>1.34469696969696E-2</v>
      </c>
      <c r="G13550">
        <v>626.45864624290095</v>
      </c>
      <c r="H13550" s="73">
        <f t="shared" si="633"/>
        <v>1.3328907366870233E-2</v>
      </c>
      <c r="I13550" t="str">
        <f t="shared" si="634"/>
        <v/>
      </c>
      <c r="J13550" t="str">
        <f t="shared" si="635"/>
        <v/>
      </c>
    </row>
    <row r="13551" spans="1:10" x14ac:dyDescent="0.25">
      <c r="A13551" t="s">
        <v>796</v>
      </c>
      <c r="B13551" t="s">
        <v>6912</v>
      </c>
      <c r="C13551" s="27">
        <v>38383.333333333299</v>
      </c>
      <c r="D13551">
        <v>3000</v>
      </c>
      <c r="E13551">
        <v>0.116666666666666</v>
      </c>
      <c r="F13551">
        <v>4</v>
      </c>
      <c r="G13551">
        <v>1825.10828359829</v>
      </c>
      <c r="H13551" s="73">
        <f t="shared" si="633"/>
        <v>1.3313859819562008E-2</v>
      </c>
      <c r="I13551" t="str">
        <f t="shared" si="634"/>
        <v/>
      </c>
      <c r="J13551" t="str">
        <f t="shared" si="635"/>
        <v/>
      </c>
    </row>
    <row r="13552" spans="1:10" x14ac:dyDescent="0.25">
      <c r="A13552" t="s">
        <v>796</v>
      </c>
      <c r="B13552" t="s">
        <v>6484</v>
      </c>
      <c r="C13552" s="27">
        <v>63369.886363636302</v>
      </c>
      <c r="D13552">
        <v>3000</v>
      </c>
      <c r="E13552">
        <v>0.19261363636363599</v>
      </c>
      <c r="F13552">
        <v>2</v>
      </c>
      <c r="G13552">
        <v>3012.35959318398</v>
      </c>
      <c r="H13552" s="73">
        <f t="shared" si="633"/>
        <v>1.3310118330518584E-2</v>
      </c>
      <c r="I13552" t="str">
        <f t="shared" si="634"/>
        <v/>
      </c>
      <c r="J13552" t="str">
        <f t="shared" si="635"/>
        <v/>
      </c>
    </row>
    <row r="13553" spans="1:10" x14ac:dyDescent="0.25">
      <c r="A13553" t="s">
        <v>796</v>
      </c>
      <c r="B13553" t="s">
        <v>8068</v>
      </c>
      <c r="C13553" s="27">
        <v>35766.2878787878</v>
      </c>
      <c r="D13553">
        <v>3000</v>
      </c>
      <c r="E13553">
        <v>0.108712121212121</v>
      </c>
      <c r="F13553">
        <v>2</v>
      </c>
      <c r="G13553">
        <v>1698.80844657633</v>
      </c>
      <c r="H13553" s="73">
        <f t="shared" si="633"/>
        <v>1.3299293643595568E-2</v>
      </c>
      <c r="I13553" t="str">
        <f t="shared" si="634"/>
        <v/>
      </c>
      <c r="J13553" t="str">
        <f t="shared" si="635"/>
        <v/>
      </c>
    </row>
    <row r="13554" spans="1:10" x14ac:dyDescent="0.25">
      <c r="A13554" t="s">
        <v>796</v>
      </c>
      <c r="B13554" t="s">
        <v>10138</v>
      </c>
      <c r="C13554" s="27">
        <v>17571.590909090901</v>
      </c>
      <c r="D13554">
        <v>3000</v>
      </c>
      <c r="E13554">
        <v>5.3409090909090899E-2</v>
      </c>
      <c r="G13554">
        <v>832.90259020407996</v>
      </c>
      <c r="H13554" s="73">
        <f t="shared" si="633"/>
        <v>1.3272146299313546E-2</v>
      </c>
      <c r="I13554" t="str">
        <f t="shared" si="634"/>
        <v/>
      </c>
      <c r="J13554" t="str">
        <f t="shared" si="635"/>
        <v/>
      </c>
    </row>
    <row r="13555" spans="1:10" x14ac:dyDescent="0.25">
      <c r="A13555" t="s">
        <v>796</v>
      </c>
      <c r="B13555" t="s">
        <v>8752</v>
      </c>
      <c r="C13555" s="27">
        <v>13160</v>
      </c>
      <c r="D13555">
        <v>3000</v>
      </c>
      <c r="E13555">
        <v>2.02651515151515E-2</v>
      </c>
      <c r="F13555">
        <v>6</v>
      </c>
      <c r="G13555">
        <v>621.92470161862502</v>
      </c>
      <c r="H13555" s="73">
        <f t="shared" si="633"/>
        <v>1.3232440459970745E-2</v>
      </c>
      <c r="I13555" t="str">
        <f t="shared" si="634"/>
        <v/>
      </c>
      <c r="J13555" t="str">
        <f t="shared" si="635"/>
        <v/>
      </c>
    </row>
    <row r="13556" spans="1:10" x14ac:dyDescent="0.25">
      <c r="A13556" t="s">
        <v>796</v>
      </c>
      <c r="B13556" t="s">
        <v>6680</v>
      </c>
      <c r="C13556" s="27">
        <v>13160</v>
      </c>
      <c r="D13556">
        <v>3000</v>
      </c>
      <c r="E13556">
        <v>2.5757575757575701E-2</v>
      </c>
      <c r="F13556">
        <v>1</v>
      </c>
      <c r="G13556">
        <v>621.39170131005403</v>
      </c>
      <c r="H13556" s="73">
        <f t="shared" si="633"/>
        <v>1.3221100027873489E-2</v>
      </c>
      <c r="I13556" t="str">
        <f t="shared" si="634"/>
        <v/>
      </c>
      <c r="J13556" t="str">
        <f t="shared" si="635"/>
        <v/>
      </c>
    </row>
    <row r="13557" spans="1:10" x14ac:dyDescent="0.25">
      <c r="A13557" t="s">
        <v>796</v>
      </c>
      <c r="B13557" t="s">
        <v>7614</v>
      </c>
      <c r="C13557" s="27">
        <v>20936.3636363636</v>
      </c>
      <c r="D13557">
        <v>3000</v>
      </c>
      <c r="E13557">
        <v>6.3636363636363602E-2</v>
      </c>
      <c r="F13557">
        <v>15</v>
      </c>
      <c r="G13557">
        <v>987.47246459131702</v>
      </c>
      <c r="H13557" s="73">
        <f t="shared" si="633"/>
        <v>1.3206318675385407E-2</v>
      </c>
      <c r="I13557" t="str">
        <f t="shared" si="634"/>
        <v/>
      </c>
      <c r="J13557" t="str">
        <f t="shared" si="635"/>
        <v/>
      </c>
    </row>
    <row r="13558" spans="1:10" x14ac:dyDescent="0.25">
      <c r="A13558" t="s">
        <v>796</v>
      </c>
      <c r="B13558" t="s">
        <v>5126</v>
      </c>
      <c r="C13558" s="27">
        <v>15515.340909090901</v>
      </c>
      <c r="D13558">
        <v>3000</v>
      </c>
      <c r="E13558">
        <v>4.7159090909090901E-2</v>
      </c>
      <c r="F13558">
        <v>1</v>
      </c>
      <c r="G13558">
        <v>730.44837089572195</v>
      </c>
      <c r="H13558" s="73">
        <f t="shared" si="633"/>
        <v>1.31821495285975E-2</v>
      </c>
      <c r="I13558" t="str">
        <f t="shared" si="634"/>
        <v/>
      </c>
      <c r="J13558" t="str">
        <f t="shared" si="635"/>
        <v/>
      </c>
    </row>
    <row r="13559" spans="1:10" x14ac:dyDescent="0.25">
      <c r="A13559" t="s">
        <v>796</v>
      </c>
      <c r="B13559" t="s">
        <v>11709</v>
      </c>
      <c r="C13559" s="27">
        <v>14393.75</v>
      </c>
      <c r="D13559">
        <v>3000</v>
      </c>
      <c r="E13559">
        <v>4.3749999999999997E-2</v>
      </c>
      <c r="F13559">
        <v>9</v>
      </c>
      <c r="G13559">
        <v>677.28100814578204</v>
      </c>
      <c r="H13559" s="73">
        <f t="shared" si="633"/>
        <v>1.3175071283079043E-2</v>
      </c>
      <c r="I13559" t="str">
        <f t="shared" si="634"/>
        <v/>
      </c>
      <c r="J13559" t="str">
        <f t="shared" si="635"/>
        <v/>
      </c>
    </row>
    <row r="13560" spans="1:10" x14ac:dyDescent="0.25">
      <c r="A13560" t="s">
        <v>796</v>
      </c>
      <c r="B13560" t="s">
        <v>10870</v>
      </c>
      <c r="C13560" s="27">
        <v>13160</v>
      </c>
      <c r="D13560">
        <v>3000</v>
      </c>
      <c r="E13560">
        <v>2.8030303030302999E-2</v>
      </c>
      <c r="F13560">
        <v>4</v>
      </c>
      <c r="G13560">
        <v>619.08854452239598</v>
      </c>
      <c r="H13560" s="73">
        <f t="shared" si="633"/>
        <v>1.3172096691965871E-2</v>
      </c>
      <c r="I13560" t="str">
        <f t="shared" si="634"/>
        <v/>
      </c>
      <c r="J13560" t="str">
        <f t="shared" si="635"/>
        <v/>
      </c>
    </row>
    <row r="13561" spans="1:10" x14ac:dyDescent="0.25">
      <c r="A13561" t="s">
        <v>796</v>
      </c>
      <c r="B13561" t="s">
        <v>11644</v>
      </c>
      <c r="C13561" s="27">
        <v>13160</v>
      </c>
      <c r="D13561">
        <v>3000</v>
      </c>
      <c r="E13561">
        <v>1.4962121212121199E-2</v>
      </c>
      <c r="F13561">
        <v>1</v>
      </c>
      <c r="G13561">
        <v>618.00989942684305</v>
      </c>
      <c r="H13561" s="73">
        <f t="shared" si="633"/>
        <v>1.3149146796315809E-2</v>
      </c>
      <c r="I13561" t="str">
        <f t="shared" si="634"/>
        <v/>
      </c>
      <c r="J13561" t="str">
        <f t="shared" si="635"/>
        <v/>
      </c>
    </row>
    <row r="13562" spans="1:10" x14ac:dyDescent="0.25">
      <c r="A13562" t="s">
        <v>796</v>
      </c>
      <c r="B13562" t="s">
        <v>3695</v>
      </c>
      <c r="C13562" s="27">
        <v>13160</v>
      </c>
      <c r="D13562">
        <v>3000</v>
      </c>
      <c r="E13562">
        <v>1.9886363636363601E-2</v>
      </c>
      <c r="F13562">
        <v>1</v>
      </c>
      <c r="G13562">
        <v>616.19680322233705</v>
      </c>
      <c r="H13562" s="73">
        <f t="shared" si="633"/>
        <v>1.311057028132632E-2</v>
      </c>
      <c r="I13562" t="str">
        <f t="shared" si="634"/>
        <v/>
      </c>
      <c r="J13562" t="str">
        <f t="shared" si="635"/>
        <v/>
      </c>
    </row>
    <row r="13563" spans="1:10" x14ac:dyDescent="0.25">
      <c r="A13563" t="s">
        <v>796</v>
      </c>
      <c r="B13563" t="s">
        <v>9219</v>
      </c>
      <c r="C13563" s="27">
        <v>14705.303030302999</v>
      </c>
      <c r="D13563">
        <v>3000</v>
      </c>
      <c r="E13563">
        <v>4.46969696969697E-2</v>
      </c>
      <c r="F13563">
        <v>1</v>
      </c>
      <c r="G13563">
        <v>688.46602060815803</v>
      </c>
      <c r="H13563" s="73">
        <f t="shared" si="633"/>
        <v>1.3108909443963507E-2</v>
      </c>
      <c r="I13563" t="str">
        <f t="shared" si="634"/>
        <v/>
      </c>
      <c r="J13563" t="str">
        <f t="shared" si="635"/>
        <v/>
      </c>
    </row>
    <row r="13564" spans="1:10" x14ac:dyDescent="0.25">
      <c r="A13564" t="s">
        <v>796</v>
      </c>
      <c r="B13564" t="s">
        <v>12328</v>
      </c>
      <c r="C13564" s="27">
        <v>13160</v>
      </c>
      <c r="D13564">
        <v>3000</v>
      </c>
      <c r="E13564">
        <v>1.38257575757575E-2</v>
      </c>
      <c r="G13564">
        <v>615.65108301681698</v>
      </c>
      <c r="H13564" s="73">
        <f t="shared" si="633"/>
        <v>1.3098959213123765E-2</v>
      </c>
      <c r="I13564" t="str">
        <f t="shared" si="634"/>
        <v/>
      </c>
      <c r="J13564" t="str">
        <f t="shared" si="635"/>
        <v/>
      </c>
    </row>
    <row r="13565" spans="1:10" x14ac:dyDescent="0.25">
      <c r="A13565" t="s">
        <v>796</v>
      </c>
      <c r="B13565" t="s">
        <v>4794</v>
      </c>
      <c r="C13565" s="27">
        <v>13160</v>
      </c>
      <c r="D13565">
        <v>3000</v>
      </c>
      <c r="E13565">
        <v>3.03030303030303E-2</v>
      </c>
      <c r="F13565">
        <v>6</v>
      </c>
      <c r="G13565">
        <v>614.94286230461205</v>
      </c>
      <c r="H13565" s="73">
        <f t="shared" si="633"/>
        <v>1.3083890687332171E-2</v>
      </c>
      <c r="I13565" t="str">
        <f t="shared" si="634"/>
        <v/>
      </c>
      <c r="J13565" t="str">
        <f t="shared" si="635"/>
        <v/>
      </c>
    </row>
    <row r="13566" spans="1:10" x14ac:dyDescent="0.25">
      <c r="A13566" t="s">
        <v>796</v>
      </c>
      <c r="B13566" t="s">
        <v>8284</v>
      </c>
      <c r="C13566" s="27">
        <v>18443.939393939301</v>
      </c>
      <c r="D13566">
        <v>3000</v>
      </c>
      <c r="E13566">
        <v>5.6060606060605998E-2</v>
      </c>
      <c r="F13566">
        <v>1</v>
      </c>
      <c r="G13566">
        <v>859.70189319209601</v>
      </c>
      <c r="H13566" s="73">
        <f t="shared" si="633"/>
        <v>1.3051253582674742E-2</v>
      </c>
      <c r="I13566" t="str">
        <f t="shared" si="634"/>
        <v/>
      </c>
      <c r="J13566" t="str">
        <f t="shared" si="635"/>
        <v/>
      </c>
    </row>
    <row r="13567" spans="1:10" x14ac:dyDescent="0.25">
      <c r="A13567" t="s">
        <v>796</v>
      </c>
      <c r="B13567" t="s">
        <v>11279</v>
      </c>
      <c r="C13567" s="27">
        <v>13160</v>
      </c>
      <c r="D13567">
        <v>3000</v>
      </c>
      <c r="E13567">
        <v>2.02651515151515E-2</v>
      </c>
      <c r="F13567">
        <v>1</v>
      </c>
      <c r="G13567">
        <v>613.40742444617399</v>
      </c>
      <c r="H13567" s="73">
        <f t="shared" si="633"/>
        <v>1.3051221796727106E-2</v>
      </c>
      <c r="I13567" t="str">
        <f t="shared" si="634"/>
        <v/>
      </c>
      <c r="J13567" t="str">
        <f t="shared" si="635"/>
        <v/>
      </c>
    </row>
    <row r="13568" spans="1:10" x14ac:dyDescent="0.25">
      <c r="A13568" t="s">
        <v>796</v>
      </c>
      <c r="B13568" t="s">
        <v>6349</v>
      </c>
      <c r="C13568" s="27">
        <v>13160</v>
      </c>
      <c r="D13568">
        <v>3000</v>
      </c>
      <c r="E13568">
        <v>3.0681818181818098E-2</v>
      </c>
      <c r="G13568">
        <v>613.13104563165496</v>
      </c>
      <c r="H13568" s="73">
        <f t="shared" si="633"/>
        <v>1.304534139641819E-2</v>
      </c>
      <c r="I13568" t="str">
        <f t="shared" si="634"/>
        <v/>
      </c>
      <c r="J13568" t="str">
        <f t="shared" si="635"/>
        <v/>
      </c>
    </row>
    <row r="13569" spans="1:10" x14ac:dyDescent="0.25">
      <c r="A13569" t="s">
        <v>796</v>
      </c>
      <c r="B13569" t="s">
        <v>7429</v>
      </c>
      <c r="C13569" s="27">
        <v>25360.416666666599</v>
      </c>
      <c r="D13569">
        <v>3000</v>
      </c>
      <c r="E13569">
        <v>7.7083333333333295E-2</v>
      </c>
      <c r="F13569">
        <v>4</v>
      </c>
      <c r="G13569">
        <v>1179.08832212588</v>
      </c>
      <c r="H13569" s="73">
        <f t="shared" si="633"/>
        <v>1.3018111434627323E-2</v>
      </c>
      <c r="I13569" t="str">
        <f t="shared" si="634"/>
        <v/>
      </c>
      <c r="J13569" t="str">
        <f t="shared" si="635"/>
        <v/>
      </c>
    </row>
    <row r="13570" spans="1:10" x14ac:dyDescent="0.25">
      <c r="A13570" t="s">
        <v>796</v>
      </c>
      <c r="B13570" t="s">
        <v>9650</v>
      </c>
      <c r="C13570" s="27">
        <v>46296.780303030297</v>
      </c>
      <c r="D13570">
        <v>3000</v>
      </c>
      <c r="E13570">
        <v>0.140719696969696</v>
      </c>
      <c r="F13570">
        <v>3</v>
      </c>
      <c r="G13570">
        <v>2149.5413480471402</v>
      </c>
      <c r="H13570" s="73">
        <f t="shared" ref="H13570:H13633" si="636">G13570/SUMIFS(C:C,B:B,B13570)</f>
        <v>1.3000290160864745E-2</v>
      </c>
      <c r="I13570" t="str">
        <f t="shared" ref="I13570:I13633" si="637">IF(A13570="Construction",SUMIFS(D:D,A:A,"Engineering",B:B,B13570),"")</f>
        <v/>
      </c>
      <c r="J13570" t="str">
        <f t="shared" si="635"/>
        <v/>
      </c>
    </row>
    <row r="13571" spans="1:10" x14ac:dyDescent="0.25">
      <c r="A13571" t="s">
        <v>796</v>
      </c>
      <c r="B13571" t="s">
        <v>10771</v>
      </c>
      <c r="C13571" s="27">
        <v>21684.090909090901</v>
      </c>
      <c r="D13571">
        <v>3000</v>
      </c>
      <c r="E13571">
        <v>6.5909090909090903E-2</v>
      </c>
      <c r="F13571">
        <v>1</v>
      </c>
      <c r="G13571">
        <v>1005.68794680913</v>
      </c>
      <c r="H13571" s="73">
        <f t="shared" si="636"/>
        <v>1.2986139298489137E-2</v>
      </c>
      <c r="I13571" t="str">
        <f t="shared" si="637"/>
        <v/>
      </c>
      <c r="J13571" t="str">
        <f t="shared" ref="J13571:J13634" si="638">IF(AND(I13571&lt;&gt;"",I13571&lt;&gt;3000,I13571&lt;&gt;0),D13571-I13571,"")</f>
        <v/>
      </c>
    </row>
    <row r="13572" spans="1:10" x14ac:dyDescent="0.25">
      <c r="A13572" t="s">
        <v>796</v>
      </c>
      <c r="B13572" t="s">
        <v>7771</v>
      </c>
      <c r="C13572" s="27">
        <v>13160</v>
      </c>
      <c r="D13572">
        <v>3000</v>
      </c>
      <c r="E13572">
        <v>2.8219696969696902E-2</v>
      </c>
      <c r="F13572">
        <v>2</v>
      </c>
      <c r="G13572">
        <v>609.40249069874596</v>
      </c>
      <c r="H13572" s="73">
        <f t="shared" si="636"/>
        <v>1.2966010440398851E-2</v>
      </c>
      <c r="I13572" t="str">
        <f t="shared" si="637"/>
        <v/>
      </c>
      <c r="J13572" t="str">
        <f t="shared" si="638"/>
        <v/>
      </c>
    </row>
    <row r="13573" spans="1:10" x14ac:dyDescent="0.25">
      <c r="A13573" t="s">
        <v>796</v>
      </c>
      <c r="B13573" t="s">
        <v>5116</v>
      </c>
      <c r="C13573" s="27">
        <v>29784.4696969697</v>
      </c>
      <c r="D13573">
        <v>3000</v>
      </c>
      <c r="E13573">
        <v>9.0530303030303003E-2</v>
      </c>
      <c r="F13573">
        <v>1</v>
      </c>
      <c r="G13573">
        <v>1379.03948883818</v>
      </c>
      <c r="H13573" s="73">
        <f t="shared" si="636"/>
        <v>1.2964174309740222E-2</v>
      </c>
      <c r="I13573" t="str">
        <f t="shared" si="637"/>
        <v/>
      </c>
      <c r="J13573" t="str">
        <f t="shared" si="638"/>
        <v/>
      </c>
    </row>
    <row r="13574" spans="1:10" x14ac:dyDescent="0.25">
      <c r="A13574" t="s">
        <v>796</v>
      </c>
      <c r="B13574" t="s">
        <v>4320</v>
      </c>
      <c r="C13574" s="27">
        <v>21808.712121212098</v>
      </c>
      <c r="D13574">
        <v>3000</v>
      </c>
      <c r="E13574">
        <v>6.6287878787878701E-2</v>
      </c>
      <c r="F13574">
        <v>1</v>
      </c>
      <c r="G13574">
        <v>1007.4560086321</v>
      </c>
      <c r="H13574" s="73">
        <f t="shared" si="636"/>
        <v>1.2934632767361686E-2</v>
      </c>
      <c r="I13574" t="str">
        <f t="shared" si="637"/>
        <v/>
      </c>
      <c r="J13574" t="str">
        <f t="shared" si="638"/>
        <v/>
      </c>
    </row>
    <row r="13575" spans="1:10" x14ac:dyDescent="0.25">
      <c r="A13575" t="s">
        <v>796</v>
      </c>
      <c r="B13575" t="s">
        <v>8231</v>
      </c>
      <c r="C13575" s="27">
        <v>49723.863636363603</v>
      </c>
      <c r="D13575">
        <v>3000</v>
      </c>
      <c r="E13575">
        <v>0.15113636363636301</v>
      </c>
      <c r="F13575">
        <v>15</v>
      </c>
      <c r="G13575">
        <v>2295.17251079384</v>
      </c>
      <c r="H13575" s="73">
        <f t="shared" si="636"/>
        <v>1.2924343685801228E-2</v>
      </c>
      <c r="I13575" t="str">
        <f t="shared" si="637"/>
        <v/>
      </c>
      <c r="J13575" t="str">
        <f t="shared" si="638"/>
        <v/>
      </c>
    </row>
    <row r="13576" spans="1:10" x14ac:dyDescent="0.25">
      <c r="A13576" t="s">
        <v>796</v>
      </c>
      <c r="B13576" t="s">
        <v>12843</v>
      </c>
      <c r="C13576" s="27">
        <v>13160</v>
      </c>
      <c r="D13576">
        <v>3000</v>
      </c>
      <c r="E13576">
        <v>2.51893939393939E-2</v>
      </c>
      <c r="F13576">
        <v>1</v>
      </c>
      <c r="G13576">
        <v>606.88544070209298</v>
      </c>
      <c r="H13576" s="73">
        <f t="shared" si="636"/>
        <v>1.2912456185150915E-2</v>
      </c>
      <c r="I13576" t="str">
        <f t="shared" si="637"/>
        <v/>
      </c>
      <c r="J13576" t="str">
        <f t="shared" si="638"/>
        <v/>
      </c>
    </row>
    <row r="13577" spans="1:10" x14ac:dyDescent="0.25">
      <c r="A13577" t="s">
        <v>796</v>
      </c>
      <c r="B13577" t="s">
        <v>12932</v>
      </c>
      <c r="C13577" s="27">
        <v>13160</v>
      </c>
      <c r="D13577">
        <v>3000</v>
      </c>
      <c r="E13577">
        <v>3.3333333333333298E-2</v>
      </c>
      <c r="G13577">
        <v>606.37307180404696</v>
      </c>
      <c r="H13577" s="73">
        <f t="shared" si="636"/>
        <v>1.2901554719235042E-2</v>
      </c>
      <c r="I13577" t="str">
        <f t="shared" si="637"/>
        <v/>
      </c>
      <c r="J13577" t="str">
        <f t="shared" si="638"/>
        <v/>
      </c>
    </row>
    <row r="13578" spans="1:10" x14ac:dyDescent="0.25">
      <c r="A13578" t="s">
        <v>796</v>
      </c>
      <c r="B13578" t="s">
        <v>12814</v>
      </c>
      <c r="C13578" s="27">
        <v>13160</v>
      </c>
      <c r="D13578">
        <v>3000</v>
      </c>
      <c r="E13578">
        <v>2.3106060606060599E-2</v>
      </c>
      <c r="F13578">
        <v>22</v>
      </c>
      <c r="G13578">
        <v>605.49339017608395</v>
      </c>
      <c r="H13578" s="73">
        <f t="shared" si="636"/>
        <v>1.2882838088852849E-2</v>
      </c>
      <c r="I13578" t="str">
        <f t="shared" si="637"/>
        <v/>
      </c>
      <c r="J13578" t="str">
        <f t="shared" si="638"/>
        <v/>
      </c>
    </row>
    <row r="13579" spans="1:10" x14ac:dyDescent="0.25">
      <c r="A13579" t="s">
        <v>796</v>
      </c>
      <c r="B13579" t="s">
        <v>11650</v>
      </c>
      <c r="C13579" s="27">
        <v>36015.530303030202</v>
      </c>
      <c r="D13579">
        <v>3000</v>
      </c>
      <c r="E13579">
        <v>0.109469696969696</v>
      </c>
      <c r="F13579">
        <v>3</v>
      </c>
      <c r="G13579">
        <v>1656.92937898742</v>
      </c>
      <c r="H13579" s="73">
        <f t="shared" si="636"/>
        <v>1.2881671384898173E-2</v>
      </c>
      <c r="I13579" t="str">
        <f t="shared" si="637"/>
        <v/>
      </c>
      <c r="J13579" t="str">
        <f t="shared" si="638"/>
        <v/>
      </c>
    </row>
    <row r="13580" spans="1:10" x14ac:dyDescent="0.25">
      <c r="A13580" t="s">
        <v>796</v>
      </c>
      <c r="B13580" t="s">
        <v>12661</v>
      </c>
      <c r="C13580" s="27">
        <v>29348.295454545401</v>
      </c>
      <c r="D13580">
        <v>3000</v>
      </c>
      <c r="E13580">
        <v>8.9204545454545398E-2</v>
      </c>
      <c r="F13580">
        <v>12</v>
      </c>
      <c r="G13580">
        <v>1349.3175450338399</v>
      </c>
      <c r="H13580" s="73">
        <f t="shared" si="636"/>
        <v>1.2873282988261611E-2</v>
      </c>
      <c r="I13580" t="str">
        <f t="shared" si="637"/>
        <v/>
      </c>
      <c r="J13580" t="str">
        <f t="shared" si="638"/>
        <v/>
      </c>
    </row>
    <row r="13581" spans="1:10" x14ac:dyDescent="0.25">
      <c r="A13581" t="s">
        <v>796</v>
      </c>
      <c r="B13581" t="s">
        <v>5638</v>
      </c>
      <c r="C13581" s="27">
        <v>20188.636363636298</v>
      </c>
      <c r="D13581">
        <v>3000</v>
      </c>
      <c r="E13581">
        <v>6.1363636363636301E-2</v>
      </c>
      <c r="F13581">
        <v>1</v>
      </c>
      <c r="G13581">
        <v>925.18319972830204</v>
      </c>
      <c r="H13581" s="73">
        <f t="shared" si="636"/>
        <v>1.2831540043513116E-2</v>
      </c>
      <c r="I13581" t="str">
        <f t="shared" si="637"/>
        <v/>
      </c>
      <c r="J13581" t="str">
        <f t="shared" si="638"/>
        <v/>
      </c>
    </row>
    <row r="13582" spans="1:10" x14ac:dyDescent="0.25">
      <c r="A13582" t="s">
        <v>796</v>
      </c>
      <c r="B13582" t="s">
        <v>4415</v>
      </c>
      <c r="C13582" s="27">
        <v>78885.227272727207</v>
      </c>
      <c r="D13582">
        <v>3000</v>
      </c>
      <c r="E13582">
        <v>0.239772727272727</v>
      </c>
      <c r="F13582">
        <v>5</v>
      </c>
      <c r="G13582">
        <v>3614.2159937163901</v>
      </c>
      <c r="H13582" s="73">
        <f t="shared" si="636"/>
        <v>1.2828516988889489E-2</v>
      </c>
      <c r="I13582" t="str">
        <f t="shared" si="637"/>
        <v/>
      </c>
      <c r="J13582" t="str">
        <f t="shared" si="638"/>
        <v/>
      </c>
    </row>
    <row r="13583" spans="1:10" x14ac:dyDescent="0.25">
      <c r="A13583" t="s">
        <v>796</v>
      </c>
      <c r="B13583" t="s">
        <v>9722</v>
      </c>
      <c r="C13583" s="27">
        <v>18132.386363636298</v>
      </c>
      <c r="D13583">
        <v>3000</v>
      </c>
      <c r="E13583">
        <v>5.5113636363636302E-2</v>
      </c>
      <c r="F13583">
        <v>2</v>
      </c>
      <c r="G13583">
        <v>828.86628032082399</v>
      </c>
      <c r="H13583" s="73">
        <f t="shared" si="636"/>
        <v>1.2799338919628454E-2</v>
      </c>
      <c r="I13583" t="str">
        <f t="shared" si="637"/>
        <v/>
      </c>
      <c r="J13583" t="str">
        <f t="shared" si="638"/>
        <v/>
      </c>
    </row>
    <row r="13584" spans="1:10" x14ac:dyDescent="0.25">
      <c r="A13584" t="s">
        <v>796</v>
      </c>
      <c r="B13584" t="s">
        <v>10924</v>
      </c>
      <c r="C13584" s="27">
        <v>13160</v>
      </c>
      <c r="D13584">
        <v>3000</v>
      </c>
      <c r="E13584">
        <v>2.02651515151515E-2</v>
      </c>
      <c r="F13584">
        <v>7</v>
      </c>
      <c r="G13584">
        <v>601.48952353737297</v>
      </c>
      <c r="H13584" s="73">
        <f t="shared" si="636"/>
        <v>1.2797649436965382E-2</v>
      </c>
      <c r="I13584" t="str">
        <f t="shared" si="637"/>
        <v/>
      </c>
      <c r="J13584" t="str">
        <f t="shared" si="638"/>
        <v/>
      </c>
    </row>
    <row r="13585" spans="1:10" x14ac:dyDescent="0.25">
      <c r="A13585" t="s">
        <v>796</v>
      </c>
      <c r="B13585" t="s">
        <v>10189</v>
      </c>
      <c r="C13585" s="27">
        <v>13160</v>
      </c>
      <c r="D13585">
        <v>3000</v>
      </c>
      <c r="E13585">
        <v>2.4621212121212102E-3</v>
      </c>
      <c r="F13585">
        <v>11</v>
      </c>
      <c r="G13585">
        <v>600.44023453676198</v>
      </c>
      <c r="H13585" s="73">
        <f t="shared" si="636"/>
        <v>1.2775324139080042E-2</v>
      </c>
      <c r="I13585" t="str">
        <f t="shared" si="637"/>
        <v/>
      </c>
      <c r="J13585" t="str">
        <f t="shared" si="638"/>
        <v/>
      </c>
    </row>
    <row r="13586" spans="1:10" x14ac:dyDescent="0.25">
      <c r="A13586" t="s">
        <v>796</v>
      </c>
      <c r="B13586" t="s">
        <v>13449</v>
      </c>
      <c r="C13586" s="27">
        <v>13160</v>
      </c>
      <c r="D13586">
        <v>3000</v>
      </c>
      <c r="E13586">
        <v>9.8484848484848408E-3</v>
      </c>
      <c r="F13586">
        <v>1</v>
      </c>
      <c r="G13586">
        <v>600.356202649446</v>
      </c>
      <c r="H13586" s="73">
        <f t="shared" si="636"/>
        <v>1.2773536226583957E-2</v>
      </c>
      <c r="I13586" t="str">
        <f t="shared" si="637"/>
        <v/>
      </c>
      <c r="J13586" t="str">
        <f t="shared" si="638"/>
        <v/>
      </c>
    </row>
    <row r="13587" spans="1:10" x14ac:dyDescent="0.25">
      <c r="A13587" t="s">
        <v>796</v>
      </c>
      <c r="B13587" t="s">
        <v>10301</v>
      </c>
      <c r="C13587" s="27">
        <v>13160</v>
      </c>
      <c r="D13587">
        <v>3000</v>
      </c>
      <c r="E13587">
        <v>1.00378787878787E-2</v>
      </c>
      <c r="F13587">
        <v>5</v>
      </c>
      <c r="G13587">
        <v>600.10897751545394</v>
      </c>
      <c r="H13587" s="73">
        <f t="shared" si="636"/>
        <v>1.2768276117350083E-2</v>
      </c>
      <c r="I13587" t="str">
        <f t="shared" si="637"/>
        <v/>
      </c>
      <c r="J13587" t="str">
        <f t="shared" si="638"/>
        <v/>
      </c>
    </row>
    <row r="13588" spans="1:10" x14ac:dyDescent="0.25">
      <c r="A13588" t="s">
        <v>796</v>
      </c>
      <c r="B13588" t="s">
        <v>4379</v>
      </c>
      <c r="C13588" s="27">
        <v>25609.659090909001</v>
      </c>
      <c r="D13588">
        <v>3000</v>
      </c>
      <c r="E13588">
        <v>7.7840909090909002E-2</v>
      </c>
      <c r="F13588">
        <v>1</v>
      </c>
      <c r="G13588">
        <v>1166.5949760843901</v>
      </c>
      <c r="H13588" s="73">
        <f t="shared" si="636"/>
        <v>1.2754820052235008E-2</v>
      </c>
      <c r="I13588" t="str">
        <f t="shared" si="637"/>
        <v/>
      </c>
      <c r="J13588" t="str">
        <f t="shared" si="638"/>
        <v/>
      </c>
    </row>
    <row r="13589" spans="1:10" x14ac:dyDescent="0.25">
      <c r="A13589" t="s">
        <v>796</v>
      </c>
      <c r="B13589" t="s">
        <v>9476</v>
      </c>
      <c r="C13589" s="27">
        <v>83433.901515151505</v>
      </c>
      <c r="D13589">
        <v>3000</v>
      </c>
      <c r="E13589">
        <v>0.25359848484848402</v>
      </c>
      <c r="F13589">
        <v>3</v>
      </c>
      <c r="G13589">
        <v>3789.8431985985098</v>
      </c>
      <c r="H13589" s="73">
        <f t="shared" si="636"/>
        <v>1.2718524201039293E-2</v>
      </c>
      <c r="I13589" t="str">
        <f t="shared" si="637"/>
        <v/>
      </c>
      <c r="J13589" t="str">
        <f t="shared" si="638"/>
        <v/>
      </c>
    </row>
    <row r="13590" spans="1:10" x14ac:dyDescent="0.25">
      <c r="A13590" t="s">
        <v>796</v>
      </c>
      <c r="B13590" t="s">
        <v>10187</v>
      </c>
      <c r="C13590" s="27">
        <v>13160</v>
      </c>
      <c r="D13590">
        <v>3000</v>
      </c>
      <c r="E13590">
        <v>2.6704545454545401E-2</v>
      </c>
      <c r="F13590">
        <v>2</v>
      </c>
      <c r="G13590">
        <v>596.52784425573998</v>
      </c>
      <c r="H13590" s="73">
        <f t="shared" si="636"/>
        <v>1.2692081792675319E-2</v>
      </c>
      <c r="I13590" t="str">
        <f t="shared" si="637"/>
        <v/>
      </c>
      <c r="J13590" t="str">
        <f t="shared" si="638"/>
        <v/>
      </c>
    </row>
    <row r="13591" spans="1:10" x14ac:dyDescent="0.25">
      <c r="A13591" t="s">
        <v>796</v>
      </c>
      <c r="B13591" t="s">
        <v>13184</v>
      </c>
      <c r="C13591" s="27">
        <v>13459.090909090901</v>
      </c>
      <c r="D13591">
        <v>3000</v>
      </c>
      <c r="E13591">
        <v>4.0909090909090902E-2</v>
      </c>
      <c r="F13591">
        <v>1</v>
      </c>
      <c r="G13591">
        <v>609.62019562659395</v>
      </c>
      <c r="H13591" s="73">
        <f t="shared" si="636"/>
        <v>1.2682405961026074E-2</v>
      </c>
      <c r="I13591" t="str">
        <f t="shared" si="637"/>
        <v/>
      </c>
      <c r="J13591" t="str">
        <f t="shared" si="638"/>
        <v/>
      </c>
    </row>
    <row r="13592" spans="1:10" x14ac:dyDescent="0.25">
      <c r="A13592" t="s">
        <v>796</v>
      </c>
      <c r="B13592" t="s">
        <v>11482</v>
      </c>
      <c r="C13592" s="27">
        <v>13160</v>
      </c>
      <c r="D13592">
        <v>3000</v>
      </c>
      <c r="E13592">
        <v>9.2803030303030293E-3</v>
      </c>
      <c r="F13592">
        <v>1</v>
      </c>
      <c r="G13592">
        <v>596.00579538387103</v>
      </c>
      <c r="H13592" s="73">
        <f t="shared" si="636"/>
        <v>1.2680974369869596E-2</v>
      </c>
      <c r="I13592" t="str">
        <f t="shared" si="637"/>
        <v/>
      </c>
      <c r="J13592" t="str">
        <f t="shared" si="638"/>
        <v/>
      </c>
    </row>
    <row r="13593" spans="1:10" x14ac:dyDescent="0.25">
      <c r="A13593" t="s">
        <v>796</v>
      </c>
      <c r="B13593" t="s">
        <v>9695</v>
      </c>
      <c r="C13593" s="27">
        <v>13160</v>
      </c>
      <c r="D13593">
        <v>3000</v>
      </c>
      <c r="E13593">
        <v>7.3863636363636302E-3</v>
      </c>
      <c r="F13593">
        <v>16</v>
      </c>
      <c r="G13593">
        <v>594.55628998939505</v>
      </c>
      <c r="H13593" s="73">
        <f t="shared" si="636"/>
        <v>1.2650133829561597E-2</v>
      </c>
      <c r="I13593" t="str">
        <f t="shared" si="637"/>
        <v/>
      </c>
      <c r="J13593" t="str">
        <f t="shared" si="638"/>
        <v/>
      </c>
    </row>
    <row r="13594" spans="1:10" x14ac:dyDescent="0.25">
      <c r="A13594" t="s">
        <v>796</v>
      </c>
      <c r="B13594" t="s">
        <v>9133</v>
      </c>
      <c r="C13594" s="27">
        <v>20313.2575757575</v>
      </c>
      <c r="D13594">
        <v>3000</v>
      </c>
      <c r="E13594">
        <v>6.1742424242424203E-2</v>
      </c>
      <c r="F13594">
        <v>1</v>
      </c>
      <c r="G13594">
        <v>916.82108067282002</v>
      </c>
      <c r="H13594" s="73">
        <f t="shared" si="636"/>
        <v>1.2637554642872997E-2</v>
      </c>
      <c r="I13594" t="str">
        <f t="shared" si="637"/>
        <v/>
      </c>
      <c r="J13594" t="str">
        <f t="shared" si="638"/>
        <v/>
      </c>
    </row>
    <row r="13595" spans="1:10" x14ac:dyDescent="0.25">
      <c r="A13595" t="s">
        <v>796</v>
      </c>
      <c r="B13595" t="s">
        <v>9799</v>
      </c>
      <c r="C13595" s="27">
        <v>13160</v>
      </c>
      <c r="D13595">
        <v>3000</v>
      </c>
      <c r="E13595">
        <v>3.3143939393939302E-2</v>
      </c>
      <c r="F13595">
        <v>1</v>
      </c>
      <c r="G13595">
        <v>593.28295224824001</v>
      </c>
      <c r="H13595" s="73">
        <f t="shared" si="636"/>
        <v>1.2623041537196596E-2</v>
      </c>
      <c r="I13595" t="str">
        <f t="shared" si="637"/>
        <v/>
      </c>
      <c r="J13595" t="str">
        <f t="shared" si="638"/>
        <v/>
      </c>
    </row>
    <row r="13596" spans="1:10" x14ac:dyDescent="0.25">
      <c r="A13596" t="s">
        <v>796</v>
      </c>
      <c r="B13596" t="s">
        <v>10120</v>
      </c>
      <c r="C13596" s="27">
        <v>26170.4545454545</v>
      </c>
      <c r="D13596">
        <v>3000</v>
      </c>
      <c r="E13596">
        <v>7.9545454545454503E-2</v>
      </c>
      <c r="F13596">
        <v>1</v>
      </c>
      <c r="G13596">
        <v>1174.40355621002</v>
      </c>
      <c r="H13596" s="73">
        <f t="shared" si="636"/>
        <v>1.2565047166745516E-2</v>
      </c>
      <c r="I13596" t="str">
        <f t="shared" si="637"/>
        <v/>
      </c>
      <c r="J13596" t="str">
        <f t="shared" si="638"/>
        <v/>
      </c>
    </row>
    <row r="13597" spans="1:10" x14ac:dyDescent="0.25">
      <c r="A13597" t="s">
        <v>796</v>
      </c>
      <c r="B13597" t="s">
        <v>12725</v>
      </c>
      <c r="C13597" s="27">
        <v>44739.015151515101</v>
      </c>
      <c r="D13597">
        <v>3000</v>
      </c>
      <c r="E13597">
        <v>0.13598484848484799</v>
      </c>
      <c r="F13597">
        <v>1</v>
      </c>
      <c r="G13597">
        <v>2001.7959300791399</v>
      </c>
      <c r="H13597" s="73">
        <f t="shared" si="636"/>
        <v>1.252827891995249E-2</v>
      </c>
      <c r="I13597" t="str">
        <f t="shared" si="637"/>
        <v/>
      </c>
      <c r="J13597" t="str">
        <f t="shared" si="638"/>
        <v/>
      </c>
    </row>
    <row r="13598" spans="1:10" x14ac:dyDescent="0.25">
      <c r="A13598" t="s">
        <v>796</v>
      </c>
      <c r="B13598" t="s">
        <v>12403</v>
      </c>
      <c r="C13598" s="27">
        <v>13160</v>
      </c>
      <c r="D13598">
        <v>3000</v>
      </c>
      <c r="E13598">
        <v>3.2196969696969601E-3</v>
      </c>
      <c r="F13598">
        <v>8</v>
      </c>
      <c r="G13598">
        <v>588.350827241709</v>
      </c>
      <c r="H13598" s="73">
        <f t="shared" si="636"/>
        <v>1.2518102707270403E-2</v>
      </c>
      <c r="I13598" t="str">
        <f t="shared" si="637"/>
        <v/>
      </c>
      <c r="J13598" t="str">
        <f t="shared" si="638"/>
        <v/>
      </c>
    </row>
    <row r="13599" spans="1:10" x14ac:dyDescent="0.25">
      <c r="A13599" t="s">
        <v>796</v>
      </c>
      <c r="B13599" t="s">
        <v>5410</v>
      </c>
      <c r="C13599" s="27">
        <v>14954.545454545399</v>
      </c>
      <c r="D13599">
        <v>3000</v>
      </c>
      <c r="E13599">
        <v>4.54545454545454E-2</v>
      </c>
      <c r="F13599">
        <v>2</v>
      </c>
      <c r="G13599">
        <v>667.76137779708404</v>
      </c>
      <c r="H13599" s="73">
        <f t="shared" si="636"/>
        <v>1.2502766222583728E-2</v>
      </c>
      <c r="I13599" t="str">
        <f t="shared" si="637"/>
        <v/>
      </c>
      <c r="J13599" t="str">
        <f t="shared" si="638"/>
        <v/>
      </c>
    </row>
    <row r="13600" spans="1:10" x14ac:dyDescent="0.25">
      <c r="A13600" t="s">
        <v>796</v>
      </c>
      <c r="B13600" t="s">
        <v>4154</v>
      </c>
      <c r="C13600" s="27">
        <v>13160</v>
      </c>
      <c r="D13600">
        <v>3000</v>
      </c>
      <c r="E13600">
        <v>3.4090909090908998E-2</v>
      </c>
      <c r="F13600">
        <v>1</v>
      </c>
      <c r="G13600">
        <v>587.61206842440697</v>
      </c>
      <c r="H13600" s="73">
        <f t="shared" si="636"/>
        <v>1.250238443456185E-2</v>
      </c>
      <c r="I13600" t="str">
        <f t="shared" si="637"/>
        <v/>
      </c>
      <c r="J13600" t="str">
        <f t="shared" si="638"/>
        <v/>
      </c>
    </row>
    <row r="13601" spans="1:10" x14ac:dyDescent="0.25">
      <c r="A13601" t="s">
        <v>796</v>
      </c>
      <c r="B13601" t="s">
        <v>10501</v>
      </c>
      <c r="C13601" s="27">
        <v>13957.5757575757</v>
      </c>
      <c r="D13601">
        <v>3000</v>
      </c>
      <c r="E13601">
        <v>4.2424242424242399E-2</v>
      </c>
      <c r="F13601">
        <v>1</v>
      </c>
      <c r="G13601">
        <v>621.30981129093698</v>
      </c>
      <c r="H13601" s="73">
        <f t="shared" si="636"/>
        <v>1.2463965819210322E-2</v>
      </c>
      <c r="I13601" t="str">
        <f t="shared" si="637"/>
        <v/>
      </c>
      <c r="J13601" t="str">
        <f t="shared" si="638"/>
        <v/>
      </c>
    </row>
    <row r="13602" spans="1:10" x14ac:dyDescent="0.25">
      <c r="A13602" t="s">
        <v>796</v>
      </c>
      <c r="B13602" t="s">
        <v>5451</v>
      </c>
      <c r="C13602" s="27">
        <v>26668.939393939301</v>
      </c>
      <c r="D13602">
        <v>3000</v>
      </c>
      <c r="E13602">
        <v>8.1060606060606E-2</v>
      </c>
      <c r="F13602">
        <v>2</v>
      </c>
      <c r="G13602">
        <v>1186.0687476784699</v>
      </c>
      <c r="H13602" s="73">
        <f t="shared" si="636"/>
        <v>1.2452660544327556E-2</v>
      </c>
      <c r="I13602" t="str">
        <f t="shared" si="637"/>
        <v/>
      </c>
      <c r="J13602" t="str">
        <f t="shared" si="638"/>
        <v/>
      </c>
    </row>
    <row r="13603" spans="1:10" x14ac:dyDescent="0.25">
      <c r="A13603" t="s">
        <v>796</v>
      </c>
      <c r="B13603" t="s">
        <v>6200</v>
      </c>
      <c r="C13603" s="27">
        <v>15639.9621212121</v>
      </c>
      <c r="D13603">
        <v>3000</v>
      </c>
      <c r="E13603">
        <v>4.7537878787878698E-2</v>
      </c>
      <c r="F13603">
        <v>1</v>
      </c>
      <c r="G13603">
        <v>695.54375338601699</v>
      </c>
      <c r="H13603" s="73">
        <f t="shared" si="636"/>
        <v>1.2452220116565821E-2</v>
      </c>
      <c r="I13603" t="str">
        <f t="shared" si="637"/>
        <v/>
      </c>
      <c r="J13603" t="str">
        <f t="shared" si="638"/>
        <v/>
      </c>
    </row>
    <row r="13604" spans="1:10" x14ac:dyDescent="0.25">
      <c r="A13604" t="s">
        <v>796</v>
      </c>
      <c r="B13604" t="s">
        <v>4532</v>
      </c>
      <c r="C13604" s="27">
        <v>26855.871212121201</v>
      </c>
      <c r="D13604">
        <v>3000</v>
      </c>
      <c r="E13604">
        <v>8.1628787878787801E-2</v>
      </c>
      <c r="F13604">
        <v>1</v>
      </c>
      <c r="G13604">
        <v>1193.95647872176</v>
      </c>
      <c r="H13604" s="73">
        <f t="shared" si="636"/>
        <v>1.244822077830063E-2</v>
      </c>
      <c r="I13604" t="str">
        <f t="shared" si="637"/>
        <v/>
      </c>
      <c r="J13604" t="str">
        <f t="shared" si="638"/>
        <v/>
      </c>
    </row>
    <row r="13605" spans="1:10" x14ac:dyDescent="0.25">
      <c r="A13605" t="s">
        <v>796</v>
      </c>
      <c r="B13605" t="s">
        <v>6700</v>
      </c>
      <c r="C13605" s="27">
        <v>29784.4696969697</v>
      </c>
      <c r="D13605">
        <v>3000</v>
      </c>
      <c r="E13605">
        <v>9.0530303030303003E-2</v>
      </c>
      <c r="F13605">
        <v>2</v>
      </c>
      <c r="G13605">
        <v>1323.86136703944</v>
      </c>
      <c r="H13605" s="73">
        <f t="shared" si="636"/>
        <v>1.2445451825813671E-2</v>
      </c>
      <c r="I13605" t="str">
        <f t="shared" si="637"/>
        <v/>
      </c>
      <c r="J13605" t="str">
        <f t="shared" si="638"/>
        <v/>
      </c>
    </row>
    <row r="13606" spans="1:10" x14ac:dyDescent="0.25">
      <c r="A13606" t="s">
        <v>796</v>
      </c>
      <c r="B13606" t="s">
        <v>6515</v>
      </c>
      <c r="C13606" s="27">
        <v>40875.757575757503</v>
      </c>
      <c r="D13606">
        <v>3000</v>
      </c>
      <c r="E13606">
        <v>0.124242424242424</v>
      </c>
      <c r="F13606">
        <v>3</v>
      </c>
      <c r="G13606">
        <v>1808.76576252583</v>
      </c>
      <c r="H13606" s="73">
        <f t="shared" si="636"/>
        <v>1.2390092405470223E-2</v>
      </c>
      <c r="I13606" t="str">
        <f t="shared" si="637"/>
        <v/>
      </c>
      <c r="J13606" t="str">
        <f t="shared" si="638"/>
        <v/>
      </c>
    </row>
    <row r="13607" spans="1:10" x14ac:dyDescent="0.25">
      <c r="A13607" t="s">
        <v>796</v>
      </c>
      <c r="B13607" t="s">
        <v>10421</v>
      </c>
      <c r="C13607" s="27">
        <v>37324.053030303003</v>
      </c>
      <c r="D13607">
        <v>3000</v>
      </c>
      <c r="E13607">
        <v>0.11344696969696901</v>
      </c>
      <c r="F13607">
        <v>6</v>
      </c>
      <c r="G13607">
        <v>1650.7236509762299</v>
      </c>
      <c r="H13607" s="73">
        <f t="shared" si="636"/>
        <v>1.238350566853195E-2</v>
      </c>
      <c r="I13607" t="str">
        <f t="shared" si="637"/>
        <v/>
      </c>
      <c r="J13607" t="str">
        <f t="shared" si="638"/>
        <v/>
      </c>
    </row>
    <row r="13608" spans="1:10" x14ac:dyDescent="0.25">
      <c r="A13608" t="s">
        <v>796</v>
      </c>
      <c r="B13608" t="s">
        <v>10882</v>
      </c>
      <c r="C13608" s="27">
        <v>20998.6742424242</v>
      </c>
      <c r="D13608">
        <v>3000</v>
      </c>
      <c r="E13608">
        <v>6.3825757575757494E-2</v>
      </c>
      <c r="F13608">
        <v>1</v>
      </c>
      <c r="G13608">
        <v>928.63281678359397</v>
      </c>
      <c r="H13608" s="73">
        <f t="shared" si="636"/>
        <v>1.2382552617254574E-2</v>
      </c>
      <c r="I13608" t="str">
        <f t="shared" si="637"/>
        <v/>
      </c>
      <c r="J13608" t="str">
        <f t="shared" si="638"/>
        <v/>
      </c>
    </row>
    <row r="13609" spans="1:10" x14ac:dyDescent="0.25">
      <c r="A13609" t="s">
        <v>796</v>
      </c>
      <c r="B13609" t="s">
        <v>4626</v>
      </c>
      <c r="C13609" s="27">
        <v>15639.9621212121</v>
      </c>
      <c r="D13609">
        <v>3000</v>
      </c>
      <c r="E13609">
        <v>4.7537878787878698E-2</v>
      </c>
      <c r="G13609">
        <v>690.43522367783703</v>
      </c>
      <c r="H13609" s="73">
        <f t="shared" si="636"/>
        <v>1.2360762841464727E-2</v>
      </c>
      <c r="I13609" t="str">
        <f t="shared" si="637"/>
        <v/>
      </c>
      <c r="J13609" t="str">
        <f t="shared" si="638"/>
        <v/>
      </c>
    </row>
    <row r="13610" spans="1:10" x14ac:dyDescent="0.25">
      <c r="A13610" t="s">
        <v>796</v>
      </c>
      <c r="B13610" t="s">
        <v>9450</v>
      </c>
      <c r="C13610" s="27">
        <v>13160</v>
      </c>
      <c r="D13610">
        <v>3000</v>
      </c>
      <c r="E13610">
        <v>1.93181818181818E-2</v>
      </c>
      <c r="F13610">
        <v>14</v>
      </c>
      <c r="G13610">
        <v>580.77936995435596</v>
      </c>
      <c r="H13610" s="73">
        <f t="shared" si="636"/>
        <v>1.2357007871369275E-2</v>
      </c>
      <c r="I13610" t="str">
        <f t="shared" si="637"/>
        <v/>
      </c>
      <c r="J13610" t="str">
        <f t="shared" si="638"/>
        <v/>
      </c>
    </row>
    <row r="13611" spans="1:10" x14ac:dyDescent="0.25">
      <c r="A13611" t="s">
        <v>796</v>
      </c>
      <c r="B13611" t="s">
        <v>3849</v>
      </c>
      <c r="C13611" s="27">
        <v>33398.484848484797</v>
      </c>
      <c r="D13611">
        <v>3000</v>
      </c>
      <c r="E13611">
        <v>0.101515151515151</v>
      </c>
      <c r="F13611">
        <v>2</v>
      </c>
      <c r="G13611">
        <v>1470.4720751632401</v>
      </c>
      <c r="H13611" s="73">
        <f t="shared" si="636"/>
        <v>1.2327870049002715E-2</v>
      </c>
      <c r="I13611" t="str">
        <f t="shared" si="637"/>
        <v/>
      </c>
      <c r="J13611" t="str">
        <f t="shared" si="638"/>
        <v/>
      </c>
    </row>
    <row r="13612" spans="1:10" x14ac:dyDescent="0.25">
      <c r="A13612" t="s">
        <v>796</v>
      </c>
      <c r="B13612" t="s">
        <v>10070</v>
      </c>
      <c r="C13612" s="27">
        <v>26108.1439393939</v>
      </c>
      <c r="D13612">
        <v>3000</v>
      </c>
      <c r="E13612">
        <v>7.9356060606060597E-2</v>
      </c>
      <c r="F13612">
        <v>1</v>
      </c>
      <c r="G13612">
        <v>1146.23509927501</v>
      </c>
      <c r="H13612" s="73">
        <f t="shared" si="636"/>
        <v>1.2292939266078424E-2</v>
      </c>
      <c r="I13612" t="str">
        <f t="shared" si="637"/>
        <v/>
      </c>
      <c r="J13612" t="str">
        <f t="shared" si="638"/>
        <v/>
      </c>
    </row>
    <row r="13613" spans="1:10" x14ac:dyDescent="0.25">
      <c r="A13613" t="s">
        <v>796</v>
      </c>
      <c r="B13613" t="s">
        <v>3581</v>
      </c>
      <c r="C13613" s="27">
        <v>20687.121212121201</v>
      </c>
      <c r="D13613">
        <v>3000</v>
      </c>
      <c r="E13613">
        <v>6.2878787878787798E-2</v>
      </c>
      <c r="F13613">
        <v>1</v>
      </c>
      <c r="G13613">
        <v>907.59354520059799</v>
      </c>
      <c r="H13613" s="73">
        <f t="shared" si="636"/>
        <v>1.228427049130777E-2</v>
      </c>
      <c r="I13613" t="str">
        <f t="shared" si="637"/>
        <v/>
      </c>
      <c r="J13613" t="str">
        <f t="shared" si="638"/>
        <v/>
      </c>
    </row>
    <row r="13614" spans="1:10" x14ac:dyDescent="0.25">
      <c r="A13614" t="s">
        <v>796</v>
      </c>
      <c r="B13614" t="s">
        <v>8108</v>
      </c>
      <c r="C13614" s="27">
        <v>18132.386363636298</v>
      </c>
      <c r="D13614">
        <v>3000</v>
      </c>
      <c r="E13614">
        <v>5.5113636363636302E-2</v>
      </c>
      <c r="F13614">
        <v>1</v>
      </c>
      <c r="G13614">
        <v>794.33318543217501</v>
      </c>
      <c r="H13614" s="73">
        <f t="shared" si="636"/>
        <v>1.2266079459185179E-2</v>
      </c>
      <c r="I13614" t="str">
        <f t="shared" si="637"/>
        <v/>
      </c>
      <c r="J13614" t="str">
        <f t="shared" si="638"/>
        <v/>
      </c>
    </row>
    <row r="13615" spans="1:10" x14ac:dyDescent="0.25">
      <c r="A13615" t="s">
        <v>796</v>
      </c>
      <c r="B13615" t="s">
        <v>4502</v>
      </c>
      <c r="C13615" s="27">
        <v>30594.5075757575</v>
      </c>
      <c r="D13615">
        <v>3000</v>
      </c>
      <c r="E13615">
        <v>9.2992424242424196E-2</v>
      </c>
      <c r="F13615">
        <v>1</v>
      </c>
      <c r="G13615">
        <v>1338.0649989255</v>
      </c>
      <c r="H13615" s="73">
        <f t="shared" si="636"/>
        <v>1.2245930050399352E-2</v>
      </c>
      <c r="I13615" t="str">
        <f t="shared" si="637"/>
        <v/>
      </c>
      <c r="J13615" t="str">
        <f t="shared" si="638"/>
        <v/>
      </c>
    </row>
    <row r="13616" spans="1:10" x14ac:dyDescent="0.25">
      <c r="A13616" t="s">
        <v>796</v>
      </c>
      <c r="B13616" t="s">
        <v>5121</v>
      </c>
      <c r="C13616" s="27">
        <v>67980.871212121201</v>
      </c>
      <c r="D13616">
        <v>3000</v>
      </c>
      <c r="E13616">
        <v>0.206628787878787</v>
      </c>
      <c r="F13616">
        <v>1</v>
      </c>
      <c r="G13616">
        <v>2972.33106035118</v>
      </c>
      <c r="H13616" s="73">
        <f t="shared" si="636"/>
        <v>1.2242454120681213E-2</v>
      </c>
      <c r="I13616" t="str">
        <f t="shared" si="637"/>
        <v/>
      </c>
      <c r="J13616" t="str">
        <f t="shared" si="638"/>
        <v/>
      </c>
    </row>
    <row r="13617" spans="1:10" x14ac:dyDescent="0.25">
      <c r="A13617" t="s">
        <v>796</v>
      </c>
      <c r="B13617" t="s">
        <v>5368</v>
      </c>
      <c r="C13617" s="27">
        <v>25671.9696969697</v>
      </c>
      <c r="D13617">
        <v>3000</v>
      </c>
      <c r="E13617">
        <v>7.8030303030303005E-2</v>
      </c>
      <c r="F13617">
        <v>1</v>
      </c>
      <c r="G13617">
        <v>1121.31491363903</v>
      </c>
      <c r="H13617" s="73">
        <f t="shared" si="636"/>
        <v>1.222999947121273E-2</v>
      </c>
      <c r="I13617" t="str">
        <f t="shared" si="637"/>
        <v/>
      </c>
      <c r="J13617" t="str">
        <f t="shared" si="638"/>
        <v/>
      </c>
    </row>
    <row r="13618" spans="1:10" x14ac:dyDescent="0.25">
      <c r="A13618" t="s">
        <v>796</v>
      </c>
      <c r="B13618" t="s">
        <v>13226</v>
      </c>
      <c r="C13618" s="27">
        <v>13160</v>
      </c>
      <c r="D13618">
        <v>3000</v>
      </c>
      <c r="E13618">
        <v>9.2803030303030293E-3</v>
      </c>
      <c r="F13618">
        <v>1</v>
      </c>
      <c r="G13618">
        <v>574.25375905599196</v>
      </c>
      <c r="H13618" s="73">
        <f t="shared" si="636"/>
        <v>1.2218165086297701E-2</v>
      </c>
      <c r="I13618" t="str">
        <f t="shared" si="637"/>
        <v/>
      </c>
      <c r="J13618" t="str">
        <f t="shared" si="638"/>
        <v/>
      </c>
    </row>
    <row r="13619" spans="1:10" x14ac:dyDescent="0.25">
      <c r="A13619" t="s">
        <v>796</v>
      </c>
      <c r="B13619" t="s">
        <v>8242</v>
      </c>
      <c r="C13619" s="27">
        <v>68915.530303030202</v>
      </c>
      <c r="D13619">
        <v>3000</v>
      </c>
      <c r="E13619">
        <v>0.209469696969696</v>
      </c>
      <c r="F13619">
        <v>6</v>
      </c>
      <c r="G13619">
        <v>3005.5452186563998</v>
      </c>
      <c r="H13619" s="73">
        <f t="shared" si="636"/>
        <v>1.2211364514259426E-2</v>
      </c>
      <c r="I13619" t="str">
        <f t="shared" si="637"/>
        <v/>
      </c>
      <c r="J13619" t="str">
        <f t="shared" si="638"/>
        <v/>
      </c>
    </row>
    <row r="13620" spans="1:10" x14ac:dyDescent="0.25">
      <c r="A13620" t="s">
        <v>796</v>
      </c>
      <c r="B13620" t="s">
        <v>8003</v>
      </c>
      <c r="C13620" s="27">
        <v>13160</v>
      </c>
      <c r="D13620">
        <v>3000</v>
      </c>
      <c r="E13620">
        <v>1.8181818181818101E-2</v>
      </c>
      <c r="F13620">
        <v>1</v>
      </c>
      <c r="G13620">
        <v>571.55126072939697</v>
      </c>
      <c r="H13620" s="73">
        <f t="shared" si="636"/>
        <v>1.2160665121902062E-2</v>
      </c>
      <c r="I13620" t="str">
        <f t="shared" si="637"/>
        <v/>
      </c>
      <c r="J13620" t="str">
        <f t="shared" si="638"/>
        <v/>
      </c>
    </row>
    <row r="13621" spans="1:10" x14ac:dyDescent="0.25">
      <c r="A13621" t="s">
        <v>796</v>
      </c>
      <c r="B13621" t="s">
        <v>8311</v>
      </c>
      <c r="C13621" s="27">
        <v>13209.8484848484</v>
      </c>
      <c r="D13621">
        <v>3000</v>
      </c>
      <c r="E13621">
        <v>4.0151515151515098E-2</v>
      </c>
      <c r="F13621">
        <v>1</v>
      </c>
      <c r="G13621">
        <v>573.40926823385098</v>
      </c>
      <c r="H13621" s="73">
        <f t="shared" si="636"/>
        <v>1.2154158716478281E-2</v>
      </c>
      <c r="I13621" t="str">
        <f t="shared" si="637"/>
        <v/>
      </c>
      <c r="J13621" t="str">
        <f t="shared" si="638"/>
        <v/>
      </c>
    </row>
    <row r="13622" spans="1:10" x14ac:dyDescent="0.25">
      <c r="A13622" t="s">
        <v>796</v>
      </c>
      <c r="B13622" t="s">
        <v>12868</v>
      </c>
      <c r="C13622" s="27">
        <v>15016.856060606</v>
      </c>
      <c r="D13622">
        <v>3000</v>
      </c>
      <c r="E13622">
        <v>4.5643939393939299E-2</v>
      </c>
      <c r="F13622">
        <v>4</v>
      </c>
      <c r="G13622">
        <v>651.60893998518895</v>
      </c>
      <c r="H13622" s="73">
        <f t="shared" si="636"/>
        <v>1.2149713792254978E-2</v>
      </c>
      <c r="I13622" t="str">
        <f t="shared" si="637"/>
        <v/>
      </c>
      <c r="J13622" t="str">
        <f t="shared" si="638"/>
        <v/>
      </c>
    </row>
    <row r="13623" spans="1:10" x14ac:dyDescent="0.25">
      <c r="A13623" t="s">
        <v>796</v>
      </c>
      <c r="B13623" t="s">
        <v>7118</v>
      </c>
      <c r="C13623" s="27">
        <v>13160</v>
      </c>
      <c r="D13623">
        <v>3000</v>
      </c>
      <c r="E13623">
        <v>1.1174242424242401E-2</v>
      </c>
      <c r="F13623">
        <v>14</v>
      </c>
      <c r="G13623">
        <v>570.92697702937505</v>
      </c>
      <c r="H13623" s="73">
        <f t="shared" si="636"/>
        <v>1.2147382489986704E-2</v>
      </c>
      <c r="I13623" t="str">
        <f t="shared" si="637"/>
        <v/>
      </c>
      <c r="J13623" t="str">
        <f t="shared" si="638"/>
        <v/>
      </c>
    </row>
    <row r="13624" spans="1:10" x14ac:dyDescent="0.25">
      <c r="A13624" t="s">
        <v>796</v>
      </c>
      <c r="B13624" t="s">
        <v>10884</v>
      </c>
      <c r="C13624" s="27">
        <v>30906.060606060601</v>
      </c>
      <c r="D13624">
        <v>3000</v>
      </c>
      <c r="E13624">
        <v>9.3939393939393906E-2</v>
      </c>
      <c r="F13624">
        <v>1</v>
      </c>
      <c r="G13624">
        <v>1338.44118120082</v>
      </c>
      <c r="H13624" s="73">
        <f t="shared" si="636"/>
        <v>1.2125891277866049E-2</v>
      </c>
      <c r="I13624" t="str">
        <f t="shared" si="637"/>
        <v/>
      </c>
      <c r="J13624" t="str">
        <f t="shared" si="638"/>
        <v/>
      </c>
    </row>
    <row r="13625" spans="1:10" x14ac:dyDescent="0.25">
      <c r="A13625" t="s">
        <v>796</v>
      </c>
      <c r="B13625" t="s">
        <v>6164</v>
      </c>
      <c r="C13625" s="27">
        <v>13160</v>
      </c>
      <c r="D13625">
        <v>3000</v>
      </c>
      <c r="E13625">
        <v>2.61363636363636E-2</v>
      </c>
      <c r="F13625">
        <v>1</v>
      </c>
      <c r="G13625">
        <v>569.90189912383096</v>
      </c>
      <c r="H13625" s="73">
        <f t="shared" si="636"/>
        <v>1.2125572321783637E-2</v>
      </c>
      <c r="I13625" t="str">
        <f t="shared" si="637"/>
        <v/>
      </c>
      <c r="J13625" t="str">
        <f t="shared" si="638"/>
        <v/>
      </c>
    </row>
    <row r="13626" spans="1:10" x14ac:dyDescent="0.25">
      <c r="A13626" t="s">
        <v>796</v>
      </c>
      <c r="B13626" t="s">
        <v>11868</v>
      </c>
      <c r="C13626" s="27">
        <v>13770.6439393939</v>
      </c>
      <c r="D13626">
        <v>3000</v>
      </c>
      <c r="E13626">
        <v>4.1856060606060598E-2</v>
      </c>
      <c r="F13626">
        <v>1</v>
      </c>
      <c r="G13626">
        <v>594.76720884473002</v>
      </c>
      <c r="H13626" s="73">
        <f t="shared" si="636"/>
        <v>1.2093466304804781E-2</v>
      </c>
      <c r="I13626" t="str">
        <f t="shared" si="637"/>
        <v/>
      </c>
      <c r="J13626" t="str">
        <f t="shared" si="638"/>
        <v/>
      </c>
    </row>
    <row r="13627" spans="1:10" x14ac:dyDescent="0.25">
      <c r="A13627" t="s">
        <v>796</v>
      </c>
      <c r="B13627" t="s">
        <v>5171</v>
      </c>
      <c r="C13627" s="27">
        <v>13160</v>
      </c>
      <c r="D13627">
        <v>3000</v>
      </c>
      <c r="E13627">
        <v>3.5984848484848397E-2</v>
      </c>
      <c r="F13627">
        <v>1</v>
      </c>
      <c r="G13627">
        <v>567.866337564888</v>
      </c>
      <c r="H13627" s="73">
        <f t="shared" si="636"/>
        <v>1.2082262501380595E-2</v>
      </c>
      <c r="I13627" t="str">
        <f t="shared" si="637"/>
        <v/>
      </c>
      <c r="J13627" t="str">
        <f t="shared" si="638"/>
        <v/>
      </c>
    </row>
    <row r="13628" spans="1:10" x14ac:dyDescent="0.25">
      <c r="A13628" t="s">
        <v>796</v>
      </c>
      <c r="B13628" t="s">
        <v>11531</v>
      </c>
      <c r="C13628" s="27">
        <v>15889.2045454545</v>
      </c>
      <c r="D13628">
        <v>3000</v>
      </c>
      <c r="E13628">
        <v>4.8295454545454503E-2</v>
      </c>
      <c r="F13628">
        <v>1</v>
      </c>
      <c r="G13628">
        <v>685.58324004517203</v>
      </c>
      <c r="H13628" s="73">
        <f t="shared" si="636"/>
        <v>1.2081366733211561E-2</v>
      </c>
      <c r="I13628" t="str">
        <f t="shared" si="637"/>
        <v/>
      </c>
      <c r="J13628" t="str">
        <f t="shared" si="638"/>
        <v/>
      </c>
    </row>
    <row r="13629" spans="1:10" x14ac:dyDescent="0.25">
      <c r="A13629" t="s">
        <v>796</v>
      </c>
      <c r="B13629" t="s">
        <v>4504</v>
      </c>
      <c r="C13629" s="27">
        <v>13160</v>
      </c>
      <c r="D13629">
        <v>3000</v>
      </c>
      <c r="E13629">
        <v>3.6553030303030302E-2</v>
      </c>
      <c r="F13629">
        <v>3</v>
      </c>
      <c r="G13629">
        <v>567.74862066240803</v>
      </c>
      <c r="H13629" s="73">
        <f t="shared" si="636"/>
        <v>1.2079757886434214E-2</v>
      </c>
      <c r="I13629" t="str">
        <f t="shared" si="637"/>
        <v/>
      </c>
      <c r="J13629" t="str">
        <f t="shared" si="638"/>
        <v/>
      </c>
    </row>
    <row r="13630" spans="1:10" x14ac:dyDescent="0.25">
      <c r="A13630" t="s">
        <v>796</v>
      </c>
      <c r="B13630" t="s">
        <v>7293</v>
      </c>
      <c r="C13630" s="27">
        <v>13160</v>
      </c>
      <c r="D13630">
        <v>3000</v>
      </c>
      <c r="E13630">
        <v>1.9128787878787801E-2</v>
      </c>
      <c r="F13630">
        <v>2</v>
      </c>
      <c r="G13630">
        <v>567.74862066240803</v>
      </c>
      <c r="H13630" s="73">
        <f t="shared" si="636"/>
        <v>1.2079757886434214E-2</v>
      </c>
      <c r="I13630" t="str">
        <f t="shared" si="637"/>
        <v/>
      </c>
      <c r="J13630" t="str">
        <f t="shared" si="638"/>
        <v/>
      </c>
    </row>
    <row r="13631" spans="1:10" x14ac:dyDescent="0.25">
      <c r="A13631" t="s">
        <v>796</v>
      </c>
      <c r="B13631" t="s">
        <v>12485</v>
      </c>
      <c r="C13631" s="27">
        <v>13160</v>
      </c>
      <c r="D13631">
        <v>3000</v>
      </c>
      <c r="E13631">
        <v>1.1553030303030299E-2</v>
      </c>
      <c r="F13631">
        <v>2</v>
      </c>
      <c r="G13631">
        <v>567.74862066240803</v>
      </c>
      <c r="H13631" s="73">
        <f t="shared" si="636"/>
        <v>1.2079757886434214E-2</v>
      </c>
      <c r="I13631" t="str">
        <f t="shared" si="637"/>
        <v/>
      </c>
      <c r="J13631" t="str">
        <f t="shared" si="638"/>
        <v/>
      </c>
    </row>
    <row r="13632" spans="1:10" x14ac:dyDescent="0.25">
      <c r="A13632" t="s">
        <v>796</v>
      </c>
      <c r="B13632" t="s">
        <v>10389</v>
      </c>
      <c r="C13632" s="27">
        <v>61625.189393939399</v>
      </c>
      <c r="D13632">
        <v>3000</v>
      </c>
      <c r="E13632">
        <v>0.18731060606060601</v>
      </c>
      <c r="F13632">
        <v>2</v>
      </c>
      <c r="G13632">
        <v>2653.5692975843499</v>
      </c>
      <c r="H13632" s="73">
        <f t="shared" si="636"/>
        <v>1.2056748395108244E-2</v>
      </c>
      <c r="I13632" t="str">
        <f t="shared" si="637"/>
        <v/>
      </c>
      <c r="J13632" t="str">
        <f t="shared" si="638"/>
        <v/>
      </c>
    </row>
    <row r="13633" spans="1:10" x14ac:dyDescent="0.25">
      <c r="A13633" t="s">
        <v>796</v>
      </c>
      <c r="B13633" t="s">
        <v>8122</v>
      </c>
      <c r="C13633" s="27">
        <v>13160</v>
      </c>
      <c r="D13633">
        <v>3000</v>
      </c>
      <c r="E13633">
        <v>3.5227272727272697E-2</v>
      </c>
      <c r="F13633">
        <v>13</v>
      </c>
      <c r="G13633">
        <v>566.02381213476201</v>
      </c>
      <c r="H13633" s="73">
        <f t="shared" si="636"/>
        <v>1.2043059832654511E-2</v>
      </c>
      <c r="I13633" t="str">
        <f t="shared" si="637"/>
        <v/>
      </c>
      <c r="J13633" t="str">
        <f t="shared" si="638"/>
        <v/>
      </c>
    </row>
    <row r="13634" spans="1:10" x14ac:dyDescent="0.25">
      <c r="A13634" t="s">
        <v>796</v>
      </c>
      <c r="B13634" t="s">
        <v>7520</v>
      </c>
      <c r="C13634" s="27">
        <v>19877.083333333299</v>
      </c>
      <c r="D13634">
        <v>3000</v>
      </c>
      <c r="E13634">
        <v>6.0416666666666598E-2</v>
      </c>
      <c r="F13634">
        <v>5</v>
      </c>
      <c r="G13634">
        <v>854.08730875640595</v>
      </c>
      <c r="H13634" s="73">
        <f t="shared" ref="H13634:H13697" si="639">G13634/SUMIFS(C:C,B:B,B13634)</f>
        <v>1.2031163850420398E-2</v>
      </c>
      <c r="I13634" t="str">
        <f t="shared" ref="I13634:I13697" si="640">IF(A13634="Construction",SUMIFS(D:D,A:A,"Engineering",B:B,B13634),"")</f>
        <v/>
      </c>
      <c r="J13634" t="str">
        <f t="shared" si="638"/>
        <v/>
      </c>
    </row>
    <row r="13635" spans="1:10" x14ac:dyDescent="0.25">
      <c r="A13635" t="s">
        <v>796</v>
      </c>
      <c r="B13635" t="s">
        <v>5436</v>
      </c>
      <c r="C13635" s="27">
        <v>18755.492424242399</v>
      </c>
      <c r="D13635">
        <v>3000</v>
      </c>
      <c r="E13635">
        <v>5.7007575757575701E-2</v>
      </c>
      <c r="F13635">
        <v>1</v>
      </c>
      <c r="G13635">
        <v>804.17943201546996</v>
      </c>
      <c r="H13635" s="73">
        <f t="shared" si="639"/>
        <v>1.2005562737093909E-2</v>
      </c>
      <c r="I13635" t="str">
        <f t="shared" si="640"/>
        <v/>
      </c>
      <c r="J13635" t="str">
        <f t="shared" ref="J13635:J13698" si="641">IF(AND(I13635&lt;&gt;"",I13635&lt;&gt;3000,I13635&lt;&gt;0),D13635-I13635,"")</f>
        <v/>
      </c>
    </row>
    <row r="13636" spans="1:10" x14ac:dyDescent="0.25">
      <c r="A13636" t="s">
        <v>796</v>
      </c>
      <c r="B13636" t="s">
        <v>5958</v>
      </c>
      <c r="C13636" s="27">
        <v>62559.848484848502</v>
      </c>
      <c r="D13636">
        <v>3000</v>
      </c>
      <c r="E13636">
        <v>0.19015151515151499</v>
      </c>
      <c r="F13636">
        <v>5</v>
      </c>
      <c r="G13636">
        <v>2670.9195931559898</v>
      </c>
      <c r="H13636" s="73">
        <f t="shared" si="639"/>
        <v>1.1954272655644381E-2</v>
      </c>
      <c r="I13636" t="str">
        <f t="shared" si="640"/>
        <v/>
      </c>
      <c r="J13636" t="str">
        <f t="shared" si="641"/>
        <v/>
      </c>
    </row>
    <row r="13637" spans="1:10" x14ac:dyDescent="0.25">
      <c r="A13637" t="s">
        <v>796</v>
      </c>
      <c r="B13637" t="s">
        <v>8354</v>
      </c>
      <c r="C13637" s="27">
        <v>15951.515151515099</v>
      </c>
      <c r="D13637">
        <v>3000</v>
      </c>
      <c r="E13637">
        <v>4.8484848484848402E-2</v>
      </c>
      <c r="F13637">
        <v>2</v>
      </c>
      <c r="G13637">
        <v>679.51186284659605</v>
      </c>
      <c r="H13637" s="73">
        <f t="shared" si="639"/>
        <v>1.1927601847839199E-2</v>
      </c>
      <c r="I13637" t="str">
        <f t="shared" si="640"/>
        <v/>
      </c>
      <c r="J13637" t="str">
        <f t="shared" si="641"/>
        <v/>
      </c>
    </row>
    <row r="13638" spans="1:10" x14ac:dyDescent="0.25">
      <c r="A13638" t="s">
        <v>796</v>
      </c>
      <c r="B13638" t="s">
        <v>5962</v>
      </c>
      <c r="C13638" s="27">
        <v>32463.825757575702</v>
      </c>
      <c r="D13638">
        <v>3000</v>
      </c>
      <c r="E13638">
        <v>9.86742424242424E-2</v>
      </c>
      <c r="F13638">
        <v>4</v>
      </c>
      <c r="G13638">
        <v>1378.523161999</v>
      </c>
      <c r="H13638" s="73">
        <f t="shared" si="639"/>
        <v>1.1889741161195294E-2</v>
      </c>
      <c r="I13638" t="str">
        <f t="shared" si="640"/>
        <v/>
      </c>
      <c r="J13638" t="str">
        <f t="shared" si="641"/>
        <v/>
      </c>
    </row>
    <row r="13639" spans="1:10" x14ac:dyDescent="0.25">
      <c r="A13639" t="s">
        <v>796</v>
      </c>
      <c r="B13639" t="s">
        <v>11095</v>
      </c>
      <c r="C13639" s="27">
        <v>13160</v>
      </c>
      <c r="D13639">
        <v>3000</v>
      </c>
      <c r="E13639">
        <v>3.03030303030303E-2</v>
      </c>
      <c r="F13639">
        <v>7</v>
      </c>
      <c r="G13639">
        <v>558.51552100699803</v>
      </c>
      <c r="H13639" s="73">
        <f t="shared" si="639"/>
        <v>1.1883308957595703E-2</v>
      </c>
      <c r="I13639" t="str">
        <f t="shared" si="640"/>
        <v/>
      </c>
      <c r="J13639" t="str">
        <f t="shared" si="641"/>
        <v/>
      </c>
    </row>
    <row r="13640" spans="1:10" x14ac:dyDescent="0.25">
      <c r="A13640" t="s">
        <v>796</v>
      </c>
      <c r="B13640" t="s">
        <v>6740</v>
      </c>
      <c r="C13640" s="27">
        <v>18506.25</v>
      </c>
      <c r="D13640">
        <v>3000</v>
      </c>
      <c r="E13640">
        <v>5.6250000000000001E-2</v>
      </c>
      <c r="G13640">
        <v>784.40402061427301</v>
      </c>
      <c r="H13640" s="73">
        <f t="shared" si="639"/>
        <v>1.1868051375724225E-2</v>
      </c>
      <c r="I13640" t="str">
        <f t="shared" si="640"/>
        <v/>
      </c>
      <c r="J13640" t="str">
        <f t="shared" si="641"/>
        <v/>
      </c>
    </row>
    <row r="13641" spans="1:10" x14ac:dyDescent="0.25">
      <c r="A13641" t="s">
        <v>796</v>
      </c>
      <c r="B13641" t="s">
        <v>7805</v>
      </c>
      <c r="C13641" s="27">
        <v>20624.810606060601</v>
      </c>
      <c r="D13641">
        <v>3000</v>
      </c>
      <c r="E13641">
        <v>6.2689393939393906E-2</v>
      </c>
      <c r="F13641">
        <v>3</v>
      </c>
      <c r="G13641">
        <v>873.14593117427296</v>
      </c>
      <c r="H13641" s="73">
        <f t="shared" si="639"/>
        <v>1.1853726339526043E-2</v>
      </c>
      <c r="I13641" t="str">
        <f t="shared" si="640"/>
        <v/>
      </c>
      <c r="J13641" t="str">
        <f t="shared" si="641"/>
        <v/>
      </c>
    </row>
    <row r="13642" spans="1:10" x14ac:dyDescent="0.25">
      <c r="A13642" t="s">
        <v>796</v>
      </c>
      <c r="B13642" t="s">
        <v>5482</v>
      </c>
      <c r="C13642" s="27">
        <v>21247.916666666599</v>
      </c>
      <c r="D13642">
        <v>3000</v>
      </c>
      <c r="E13642">
        <v>6.4583333333333298E-2</v>
      </c>
      <c r="F13642">
        <v>2</v>
      </c>
      <c r="G13642">
        <v>899.05022651209595</v>
      </c>
      <c r="H13642" s="73">
        <f t="shared" si="639"/>
        <v>1.1847470383687221E-2</v>
      </c>
      <c r="I13642" t="str">
        <f t="shared" si="640"/>
        <v/>
      </c>
      <c r="J13642" t="str">
        <f t="shared" si="641"/>
        <v/>
      </c>
    </row>
    <row r="13643" spans="1:10" x14ac:dyDescent="0.25">
      <c r="A13643" t="s">
        <v>796</v>
      </c>
      <c r="B13643" t="s">
        <v>10807</v>
      </c>
      <c r="C13643" s="27">
        <v>14456.060606060601</v>
      </c>
      <c r="D13643">
        <v>3000</v>
      </c>
      <c r="E13643">
        <v>4.3939393939393903E-2</v>
      </c>
      <c r="F13643">
        <v>2</v>
      </c>
      <c r="G13643">
        <v>611.36241952964497</v>
      </c>
      <c r="H13643" s="73">
        <f t="shared" si="639"/>
        <v>1.1841502476583016E-2</v>
      </c>
      <c r="I13643" t="str">
        <f t="shared" si="640"/>
        <v/>
      </c>
      <c r="J13643" t="str">
        <f t="shared" si="641"/>
        <v/>
      </c>
    </row>
    <row r="13644" spans="1:10" x14ac:dyDescent="0.25">
      <c r="A13644" t="s">
        <v>796</v>
      </c>
      <c r="B13644" t="s">
        <v>5671</v>
      </c>
      <c r="C13644" s="27">
        <v>23491.0984848484</v>
      </c>
      <c r="D13644">
        <v>3000</v>
      </c>
      <c r="E13644">
        <v>7.1401515151515105E-2</v>
      </c>
      <c r="F13644">
        <v>1</v>
      </c>
      <c r="G13644">
        <v>986.32246432093496</v>
      </c>
      <c r="H13644" s="73">
        <f t="shared" si="639"/>
        <v>1.1756380408859513E-2</v>
      </c>
      <c r="I13644" t="str">
        <f t="shared" si="640"/>
        <v/>
      </c>
      <c r="J13644" t="str">
        <f t="shared" si="641"/>
        <v/>
      </c>
    </row>
    <row r="13645" spans="1:10" x14ac:dyDescent="0.25">
      <c r="A13645" t="s">
        <v>796</v>
      </c>
      <c r="B13645" t="s">
        <v>6866</v>
      </c>
      <c r="C13645" s="27">
        <v>20624.810606060601</v>
      </c>
      <c r="D13645">
        <v>3000</v>
      </c>
      <c r="E13645">
        <v>6.2689393939393906E-2</v>
      </c>
      <c r="G13645">
        <v>865.57494300062297</v>
      </c>
      <c r="H13645" s="73">
        <f t="shared" si="639"/>
        <v>1.1750943495643875E-2</v>
      </c>
      <c r="I13645" t="str">
        <f t="shared" si="640"/>
        <v/>
      </c>
      <c r="J13645" t="str">
        <f t="shared" si="641"/>
        <v/>
      </c>
    </row>
    <row r="13646" spans="1:10" x14ac:dyDescent="0.25">
      <c r="A13646" t="s">
        <v>796</v>
      </c>
      <c r="B13646" t="s">
        <v>8389</v>
      </c>
      <c r="C13646" s="27">
        <v>13160</v>
      </c>
      <c r="D13646">
        <v>3000</v>
      </c>
      <c r="E13646">
        <v>2.5378787878787799E-2</v>
      </c>
      <c r="F13646">
        <v>1</v>
      </c>
      <c r="G13646">
        <v>552.08002479661297</v>
      </c>
      <c r="H13646" s="73">
        <f t="shared" si="639"/>
        <v>1.1746383506310914E-2</v>
      </c>
      <c r="I13646" t="str">
        <f t="shared" si="640"/>
        <v/>
      </c>
      <c r="J13646" t="str">
        <f t="shared" si="641"/>
        <v/>
      </c>
    </row>
    <row r="13647" spans="1:10" x14ac:dyDescent="0.25">
      <c r="A13647" t="s">
        <v>796</v>
      </c>
      <c r="B13647" t="s">
        <v>7200</v>
      </c>
      <c r="C13647" s="27">
        <v>13160</v>
      </c>
      <c r="D13647">
        <v>3000</v>
      </c>
      <c r="E13647">
        <v>3.1439393939393899E-2</v>
      </c>
      <c r="F13647">
        <v>6</v>
      </c>
      <c r="G13647">
        <v>551.67794454088505</v>
      </c>
      <c r="H13647" s="73">
        <f t="shared" si="639"/>
        <v>1.1737828607252873E-2</v>
      </c>
      <c r="I13647" t="str">
        <f t="shared" si="640"/>
        <v/>
      </c>
      <c r="J13647" t="str">
        <f t="shared" si="641"/>
        <v/>
      </c>
    </row>
    <row r="13648" spans="1:10" x14ac:dyDescent="0.25">
      <c r="A13648" t="s">
        <v>796</v>
      </c>
      <c r="B13648" t="s">
        <v>13129</v>
      </c>
      <c r="C13648" s="27">
        <v>13160</v>
      </c>
      <c r="D13648">
        <v>3000</v>
      </c>
      <c r="E13648">
        <v>3.03030303030303E-2</v>
      </c>
      <c r="F13648">
        <v>2</v>
      </c>
      <c r="G13648">
        <v>551.17100991746702</v>
      </c>
      <c r="H13648" s="73">
        <f t="shared" si="639"/>
        <v>1.1727042764201426E-2</v>
      </c>
      <c r="I13648" t="str">
        <f t="shared" si="640"/>
        <v/>
      </c>
      <c r="J13648" t="str">
        <f t="shared" si="641"/>
        <v/>
      </c>
    </row>
    <row r="13649" spans="1:10" x14ac:dyDescent="0.25">
      <c r="A13649" t="s">
        <v>796</v>
      </c>
      <c r="B13649" t="s">
        <v>10449</v>
      </c>
      <c r="C13649" s="27">
        <v>13160</v>
      </c>
      <c r="D13649">
        <v>3000</v>
      </c>
      <c r="E13649">
        <v>3.2954545454545403E-2</v>
      </c>
      <c r="F13649">
        <v>2</v>
      </c>
      <c r="G13649">
        <v>551.05796318148305</v>
      </c>
      <c r="H13649" s="73">
        <f t="shared" si="639"/>
        <v>1.1724637514499639E-2</v>
      </c>
      <c r="I13649" t="str">
        <f t="shared" si="640"/>
        <v/>
      </c>
      <c r="J13649" t="str">
        <f t="shared" si="641"/>
        <v/>
      </c>
    </row>
    <row r="13650" spans="1:10" x14ac:dyDescent="0.25">
      <c r="A13650" t="s">
        <v>796</v>
      </c>
      <c r="B13650" t="s">
        <v>9210</v>
      </c>
      <c r="C13650" s="27">
        <v>13160</v>
      </c>
      <c r="D13650">
        <v>3000</v>
      </c>
      <c r="E13650">
        <v>8.9015151515151499E-3</v>
      </c>
      <c r="F13650">
        <v>12</v>
      </c>
      <c r="G13650">
        <v>549.37006990233897</v>
      </c>
      <c r="H13650" s="73">
        <f t="shared" si="639"/>
        <v>1.1688724891539127E-2</v>
      </c>
      <c r="I13650" t="str">
        <f t="shared" si="640"/>
        <v/>
      </c>
      <c r="J13650" t="str">
        <f t="shared" si="641"/>
        <v/>
      </c>
    </row>
    <row r="13651" spans="1:10" x14ac:dyDescent="0.25">
      <c r="A13651" t="s">
        <v>796</v>
      </c>
      <c r="B13651" t="s">
        <v>11630</v>
      </c>
      <c r="C13651" s="27">
        <v>37185.270295555601</v>
      </c>
      <c r="D13651">
        <v>3000</v>
      </c>
      <c r="E13651">
        <v>0.130871212121212</v>
      </c>
      <c r="F13651">
        <v>2</v>
      </c>
      <c r="G13651">
        <v>1361.9297977465901</v>
      </c>
      <c r="H13651" s="73">
        <f t="shared" si="639"/>
        <v>1.165357399828219E-2</v>
      </c>
      <c r="I13651" t="str">
        <f t="shared" si="640"/>
        <v/>
      </c>
      <c r="J13651" t="str">
        <f t="shared" si="641"/>
        <v/>
      </c>
    </row>
    <row r="13652" spans="1:10" x14ac:dyDescent="0.25">
      <c r="A13652" t="s">
        <v>796</v>
      </c>
      <c r="B13652" t="s">
        <v>7730</v>
      </c>
      <c r="C13652" s="27">
        <v>15577.6515151515</v>
      </c>
      <c r="D13652">
        <v>3000</v>
      </c>
      <c r="E13652">
        <v>4.7348484848484799E-2</v>
      </c>
      <c r="F13652">
        <v>2</v>
      </c>
      <c r="G13652">
        <v>647.77646343581705</v>
      </c>
      <c r="H13652" s="73">
        <f t="shared" si="639"/>
        <v>1.1643437368310196E-2</v>
      </c>
      <c r="I13652" t="str">
        <f t="shared" si="640"/>
        <v/>
      </c>
      <c r="J13652" t="str">
        <f t="shared" si="641"/>
        <v/>
      </c>
    </row>
    <row r="13653" spans="1:10" x14ac:dyDescent="0.25">
      <c r="A13653" t="s">
        <v>796</v>
      </c>
      <c r="B13653" t="s">
        <v>8133</v>
      </c>
      <c r="C13653" s="27">
        <v>15639.9621212121</v>
      </c>
      <c r="D13653">
        <v>3000</v>
      </c>
      <c r="E13653">
        <v>4.7537878787878698E-2</v>
      </c>
      <c r="F13653">
        <v>1</v>
      </c>
      <c r="G13653">
        <v>649.80941218493297</v>
      </c>
      <c r="H13653" s="73">
        <f t="shared" si="639"/>
        <v>1.1633444761673141E-2</v>
      </c>
      <c r="I13653" t="str">
        <f t="shared" si="640"/>
        <v/>
      </c>
      <c r="J13653" t="str">
        <f t="shared" si="641"/>
        <v/>
      </c>
    </row>
    <row r="13654" spans="1:10" x14ac:dyDescent="0.25">
      <c r="A13654" t="s">
        <v>796</v>
      </c>
      <c r="B13654" t="s">
        <v>5655</v>
      </c>
      <c r="C13654" s="27">
        <v>13160</v>
      </c>
      <c r="D13654">
        <v>3000</v>
      </c>
      <c r="E13654">
        <v>7.9545454545454503E-3</v>
      </c>
      <c r="F13654">
        <v>3</v>
      </c>
      <c r="G13654">
        <v>546.42228392818004</v>
      </c>
      <c r="H13654" s="73">
        <f t="shared" si="639"/>
        <v>1.1626006041025106E-2</v>
      </c>
      <c r="I13654" t="str">
        <f t="shared" si="640"/>
        <v/>
      </c>
      <c r="J13654" t="str">
        <f t="shared" si="641"/>
        <v/>
      </c>
    </row>
    <row r="13655" spans="1:10" x14ac:dyDescent="0.25">
      <c r="A13655" t="s">
        <v>796</v>
      </c>
      <c r="B13655" t="s">
        <v>11264</v>
      </c>
      <c r="C13655" s="27">
        <v>13160</v>
      </c>
      <c r="D13655">
        <v>3000</v>
      </c>
      <c r="E13655">
        <v>1.3636363636363599E-2</v>
      </c>
      <c r="F13655">
        <v>2</v>
      </c>
      <c r="G13655">
        <v>546.08615154293796</v>
      </c>
      <c r="H13655" s="73">
        <f t="shared" si="639"/>
        <v>1.1618854288147617E-2</v>
      </c>
      <c r="I13655" t="str">
        <f t="shared" si="640"/>
        <v/>
      </c>
      <c r="J13655" t="str">
        <f t="shared" si="641"/>
        <v/>
      </c>
    </row>
    <row r="13656" spans="1:10" x14ac:dyDescent="0.25">
      <c r="A13656" t="s">
        <v>796</v>
      </c>
      <c r="B13656" t="s">
        <v>9226</v>
      </c>
      <c r="C13656" s="27">
        <v>26295.075757575702</v>
      </c>
      <c r="D13656">
        <v>3000</v>
      </c>
      <c r="E13656">
        <v>7.9924242424242398E-2</v>
      </c>
      <c r="F13656">
        <v>1</v>
      </c>
      <c r="G13656">
        <v>1089.6695393766199</v>
      </c>
      <c r="H13656" s="73">
        <f t="shared" si="639"/>
        <v>1.1603217037226101E-2</v>
      </c>
      <c r="I13656" t="str">
        <f t="shared" si="640"/>
        <v/>
      </c>
      <c r="J13656" t="str">
        <f t="shared" si="641"/>
        <v/>
      </c>
    </row>
    <row r="13657" spans="1:10" x14ac:dyDescent="0.25">
      <c r="A13657" t="s">
        <v>796</v>
      </c>
      <c r="B13657" t="s">
        <v>8052</v>
      </c>
      <c r="C13657" s="27">
        <v>21808.712121212098</v>
      </c>
      <c r="D13657">
        <v>3000</v>
      </c>
      <c r="E13657">
        <v>6.6287878787878701E-2</v>
      </c>
      <c r="F13657">
        <v>2</v>
      </c>
      <c r="G13657">
        <v>903.61234946892</v>
      </c>
      <c r="H13657" s="73">
        <f t="shared" si="639"/>
        <v>1.160139381202651E-2</v>
      </c>
      <c r="I13657" t="str">
        <f t="shared" si="640"/>
        <v/>
      </c>
      <c r="J13657" t="str">
        <f t="shared" si="641"/>
        <v/>
      </c>
    </row>
    <row r="13658" spans="1:10" x14ac:dyDescent="0.25">
      <c r="A13658" t="s">
        <v>796</v>
      </c>
      <c r="B13658" t="s">
        <v>8583</v>
      </c>
      <c r="C13658" s="27">
        <v>41623.484848484797</v>
      </c>
      <c r="D13658">
        <v>3000</v>
      </c>
      <c r="E13658">
        <v>0.126515151515151</v>
      </c>
      <c r="F13658">
        <v>2</v>
      </c>
      <c r="G13658">
        <v>1723.91331641438</v>
      </c>
      <c r="H13658" s="73">
        <f t="shared" si="639"/>
        <v>1.1596715900965652E-2</v>
      </c>
      <c r="I13658" t="str">
        <f t="shared" si="640"/>
        <v/>
      </c>
      <c r="J13658" t="str">
        <f t="shared" si="641"/>
        <v/>
      </c>
    </row>
    <row r="13659" spans="1:10" x14ac:dyDescent="0.25">
      <c r="A13659" t="s">
        <v>796</v>
      </c>
      <c r="B13659" t="s">
        <v>8095</v>
      </c>
      <c r="C13659" s="27">
        <v>28164.3939393939</v>
      </c>
      <c r="D13659">
        <v>3000</v>
      </c>
      <c r="E13659">
        <v>8.5606060606060602E-2</v>
      </c>
      <c r="F13659">
        <v>2</v>
      </c>
      <c r="G13659">
        <v>1164.37370931584</v>
      </c>
      <c r="H13659" s="73">
        <f t="shared" si="639"/>
        <v>1.1575773272806707E-2</v>
      </c>
      <c r="I13659" t="str">
        <f t="shared" si="640"/>
        <v/>
      </c>
      <c r="J13659" t="str">
        <f t="shared" si="641"/>
        <v/>
      </c>
    </row>
    <row r="13660" spans="1:10" x14ac:dyDescent="0.25">
      <c r="A13660" t="s">
        <v>796</v>
      </c>
      <c r="B13660" t="s">
        <v>12039</v>
      </c>
      <c r="C13660" s="27">
        <v>13160</v>
      </c>
      <c r="D13660">
        <v>3000</v>
      </c>
      <c r="E13660">
        <v>2.1401515151515099E-2</v>
      </c>
      <c r="F13660">
        <v>1</v>
      </c>
      <c r="G13660">
        <v>543.43300986592396</v>
      </c>
      <c r="H13660" s="73">
        <f t="shared" si="639"/>
        <v>1.1562404465232426E-2</v>
      </c>
      <c r="I13660" t="str">
        <f t="shared" si="640"/>
        <v/>
      </c>
      <c r="J13660" t="str">
        <f t="shared" si="641"/>
        <v/>
      </c>
    </row>
    <row r="13661" spans="1:10" x14ac:dyDescent="0.25">
      <c r="A13661" t="s">
        <v>796</v>
      </c>
      <c r="B13661" t="s">
        <v>8186</v>
      </c>
      <c r="C13661" s="27">
        <v>19877.083333333299</v>
      </c>
      <c r="D13661">
        <v>3000</v>
      </c>
      <c r="E13661">
        <v>6.0416666666666598E-2</v>
      </c>
      <c r="F13661">
        <v>2</v>
      </c>
      <c r="G13661">
        <v>819.28773152424503</v>
      </c>
      <c r="H13661" s="73">
        <f t="shared" si="639"/>
        <v>1.1540957039813289E-2</v>
      </c>
      <c r="I13661" t="str">
        <f t="shared" si="640"/>
        <v/>
      </c>
      <c r="J13661" t="str">
        <f t="shared" si="641"/>
        <v/>
      </c>
    </row>
    <row r="13662" spans="1:10" x14ac:dyDescent="0.25">
      <c r="A13662" t="s">
        <v>796</v>
      </c>
      <c r="B13662" t="s">
        <v>12809</v>
      </c>
      <c r="C13662" s="27">
        <v>26482.0075757575</v>
      </c>
      <c r="D13662">
        <v>3000</v>
      </c>
      <c r="E13662">
        <v>8.0492424242424199E-2</v>
      </c>
      <c r="F13662">
        <v>7</v>
      </c>
      <c r="G13662">
        <v>1089.6695393766199</v>
      </c>
      <c r="H13662" s="73">
        <f t="shared" si="639"/>
        <v>1.1521311975786852E-2</v>
      </c>
      <c r="I13662" t="str">
        <f t="shared" si="640"/>
        <v/>
      </c>
      <c r="J13662" t="str">
        <f t="shared" si="641"/>
        <v/>
      </c>
    </row>
    <row r="13663" spans="1:10" x14ac:dyDescent="0.25">
      <c r="A13663" t="s">
        <v>796</v>
      </c>
      <c r="B13663" t="s">
        <v>6360</v>
      </c>
      <c r="C13663" s="27">
        <v>43243.560606060601</v>
      </c>
      <c r="D13663">
        <v>3000</v>
      </c>
      <c r="E13663">
        <v>0.131439393939393</v>
      </c>
      <c r="F13663">
        <v>2</v>
      </c>
      <c r="G13663">
        <v>1772.14749663471</v>
      </c>
      <c r="H13663" s="73">
        <f t="shared" si="639"/>
        <v>1.1474570828660598E-2</v>
      </c>
      <c r="I13663" t="str">
        <f t="shared" si="640"/>
        <v/>
      </c>
      <c r="J13663" t="str">
        <f t="shared" si="641"/>
        <v/>
      </c>
    </row>
    <row r="13664" spans="1:10" x14ac:dyDescent="0.25">
      <c r="A13664" t="s">
        <v>796</v>
      </c>
      <c r="B13664" t="s">
        <v>5745</v>
      </c>
      <c r="C13664" s="27">
        <v>30033.712121212098</v>
      </c>
      <c r="D13664">
        <v>3000</v>
      </c>
      <c r="E13664">
        <v>9.1287878787878696E-2</v>
      </c>
      <c r="F13664">
        <v>1</v>
      </c>
      <c r="G13664">
        <v>1226.1283381768701</v>
      </c>
      <c r="H13664" s="73">
        <f t="shared" si="639"/>
        <v>1.1431019026350983E-2</v>
      </c>
      <c r="I13664" t="str">
        <f t="shared" si="640"/>
        <v/>
      </c>
      <c r="J13664" t="str">
        <f t="shared" si="641"/>
        <v/>
      </c>
    </row>
    <row r="13665" spans="1:10" x14ac:dyDescent="0.25">
      <c r="A13665" t="s">
        <v>796</v>
      </c>
      <c r="B13665" t="s">
        <v>5818</v>
      </c>
      <c r="C13665" s="27">
        <v>60815.151515151498</v>
      </c>
      <c r="D13665">
        <v>3000</v>
      </c>
      <c r="E13665">
        <v>0.18484848484848401</v>
      </c>
      <c r="F13665">
        <v>1</v>
      </c>
      <c r="G13665">
        <v>2476.1772956482901</v>
      </c>
      <c r="H13665" s="73">
        <f t="shared" si="639"/>
        <v>1.1400607011704729E-2</v>
      </c>
      <c r="I13665" t="str">
        <f t="shared" si="640"/>
        <v/>
      </c>
      <c r="J13665" t="str">
        <f t="shared" si="641"/>
        <v/>
      </c>
    </row>
    <row r="13666" spans="1:10" x14ac:dyDescent="0.25">
      <c r="A13666" t="s">
        <v>796</v>
      </c>
      <c r="B13666" t="s">
        <v>9070</v>
      </c>
      <c r="C13666" s="27">
        <v>13160</v>
      </c>
      <c r="D13666">
        <v>3000</v>
      </c>
      <c r="E13666">
        <v>1.8181818181818101E-2</v>
      </c>
      <c r="F13666">
        <v>4</v>
      </c>
      <c r="G13666">
        <v>535.19868065453602</v>
      </c>
      <c r="H13666" s="73">
        <f t="shared" si="639"/>
        <v>1.1387205971373106E-2</v>
      </c>
      <c r="I13666" t="str">
        <f t="shared" si="640"/>
        <v/>
      </c>
      <c r="J13666" t="str">
        <f t="shared" si="641"/>
        <v/>
      </c>
    </row>
    <row r="13667" spans="1:10" x14ac:dyDescent="0.25">
      <c r="A13667" t="s">
        <v>796</v>
      </c>
      <c r="B13667" t="s">
        <v>7840</v>
      </c>
      <c r="C13667" s="27">
        <v>13160</v>
      </c>
      <c r="D13667">
        <v>3000</v>
      </c>
      <c r="E13667">
        <v>1.8181818181818101E-2</v>
      </c>
      <c r="F13667">
        <v>4</v>
      </c>
      <c r="G13667">
        <v>534.94654987996705</v>
      </c>
      <c r="H13667" s="73">
        <f t="shared" si="639"/>
        <v>1.138184148680781E-2</v>
      </c>
      <c r="I13667" t="str">
        <f t="shared" si="640"/>
        <v/>
      </c>
      <c r="J13667" t="str">
        <f t="shared" si="641"/>
        <v/>
      </c>
    </row>
    <row r="13668" spans="1:10" x14ac:dyDescent="0.25">
      <c r="A13668" t="s">
        <v>796</v>
      </c>
      <c r="B13668" t="s">
        <v>8981</v>
      </c>
      <c r="C13668" s="27">
        <v>13160</v>
      </c>
      <c r="D13668">
        <v>3000</v>
      </c>
      <c r="E13668">
        <v>1.68560606060606E-2</v>
      </c>
      <c r="F13668">
        <v>11</v>
      </c>
      <c r="G13668">
        <v>534.41790230399704</v>
      </c>
      <c r="H13668" s="73">
        <f t="shared" si="639"/>
        <v>1.137059366604249E-2</v>
      </c>
      <c r="I13668" t="str">
        <f t="shared" si="640"/>
        <v/>
      </c>
      <c r="J13668" t="str">
        <f t="shared" si="641"/>
        <v/>
      </c>
    </row>
    <row r="13669" spans="1:10" x14ac:dyDescent="0.25">
      <c r="A13669" t="s">
        <v>796</v>
      </c>
      <c r="B13669" t="s">
        <v>12641</v>
      </c>
      <c r="C13669" s="27">
        <v>50160.0378787878</v>
      </c>
      <c r="D13669">
        <v>3000</v>
      </c>
      <c r="E13669">
        <v>0.15246212121212099</v>
      </c>
      <c r="F13669">
        <v>3</v>
      </c>
      <c r="G13669">
        <v>2035.6192489851801</v>
      </c>
      <c r="H13669" s="73">
        <f t="shared" si="639"/>
        <v>1.1363097274631202E-2</v>
      </c>
      <c r="I13669" t="str">
        <f t="shared" si="640"/>
        <v/>
      </c>
      <c r="J13669" t="str">
        <f t="shared" si="641"/>
        <v/>
      </c>
    </row>
    <row r="13670" spans="1:10" x14ac:dyDescent="0.25">
      <c r="A13670" t="s">
        <v>796</v>
      </c>
      <c r="B13670" t="s">
        <v>12752</v>
      </c>
      <c r="C13670" s="27">
        <v>17509.2803030303</v>
      </c>
      <c r="D13670">
        <v>3000</v>
      </c>
      <c r="E13670">
        <v>5.3219696969696903E-2</v>
      </c>
      <c r="F13670">
        <v>2</v>
      </c>
      <c r="G13670">
        <v>710.50398517857002</v>
      </c>
      <c r="H13670" s="73">
        <f t="shared" si="639"/>
        <v>1.136203843944227E-2</v>
      </c>
      <c r="I13670" t="str">
        <f t="shared" si="640"/>
        <v/>
      </c>
      <c r="J13670" t="str">
        <f t="shared" si="641"/>
        <v/>
      </c>
    </row>
    <row r="13671" spans="1:10" x14ac:dyDescent="0.25">
      <c r="A13671" t="s">
        <v>796</v>
      </c>
      <c r="B13671" t="s">
        <v>3579</v>
      </c>
      <c r="C13671" s="27">
        <v>40751.136363636302</v>
      </c>
      <c r="D13671">
        <v>3000</v>
      </c>
      <c r="E13671">
        <v>0.123863636363636</v>
      </c>
      <c r="F13671">
        <v>1</v>
      </c>
      <c r="G13671">
        <v>1653.2059421807101</v>
      </c>
      <c r="H13671" s="73">
        <f t="shared" si="639"/>
        <v>1.1359135109264331E-2</v>
      </c>
      <c r="I13671" t="str">
        <f t="shared" si="640"/>
        <v/>
      </c>
      <c r="J13671" t="str">
        <f t="shared" si="641"/>
        <v/>
      </c>
    </row>
    <row r="13672" spans="1:10" x14ac:dyDescent="0.25">
      <c r="A13672" t="s">
        <v>796</v>
      </c>
      <c r="B13672" t="s">
        <v>8441</v>
      </c>
      <c r="C13672" s="27">
        <v>13160</v>
      </c>
      <c r="D13672">
        <v>3000</v>
      </c>
      <c r="E13672">
        <v>2.7651515151515101E-2</v>
      </c>
      <c r="F13672">
        <v>5</v>
      </c>
      <c r="G13672">
        <v>533.69260896224205</v>
      </c>
      <c r="H13672" s="73">
        <f t="shared" si="639"/>
        <v>1.1355161892813661E-2</v>
      </c>
      <c r="I13672" t="str">
        <f t="shared" si="640"/>
        <v/>
      </c>
      <c r="J13672" t="str">
        <f t="shared" si="641"/>
        <v/>
      </c>
    </row>
    <row r="13673" spans="1:10" x14ac:dyDescent="0.25">
      <c r="A13673" t="s">
        <v>796</v>
      </c>
      <c r="B13673" t="s">
        <v>6296</v>
      </c>
      <c r="C13673" s="27">
        <v>16948.484848484801</v>
      </c>
      <c r="D13673">
        <v>3000</v>
      </c>
      <c r="E13673">
        <v>5.15151515151515E-2</v>
      </c>
      <c r="F13673">
        <v>1</v>
      </c>
      <c r="G13673">
        <v>687.00611440535204</v>
      </c>
      <c r="H13673" s="73">
        <f t="shared" si="639"/>
        <v>1.1349788122841887E-2</v>
      </c>
      <c r="I13673" t="str">
        <f t="shared" si="640"/>
        <v/>
      </c>
      <c r="J13673" t="str">
        <f t="shared" si="641"/>
        <v/>
      </c>
    </row>
    <row r="13674" spans="1:10" x14ac:dyDescent="0.25">
      <c r="A13674" t="s">
        <v>796</v>
      </c>
      <c r="B13674" t="s">
        <v>6185</v>
      </c>
      <c r="C13674" s="27">
        <v>31404.545454545401</v>
      </c>
      <c r="D13674">
        <v>3000</v>
      </c>
      <c r="E13674">
        <v>9.5454545454545403E-2</v>
      </c>
      <c r="F13674">
        <v>4</v>
      </c>
      <c r="G13674">
        <v>1271.1325806740299</v>
      </c>
      <c r="H13674" s="73">
        <f t="shared" si="639"/>
        <v>1.1333299604793793E-2</v>
      </c>
      <c r="I13674" t="str">
        <f t="shared" si="640"/>
        <v/>
      </c>
      <c r="J13674" t="str">
        <f t="shared" si="641"/>
        <v/>
      </c>
    </row>
    <row r="13675" spans="1:10" x14ac:dyDescent="0.25">
      <c r="A13675" t="s">
        <v>796</v>
      </c>
      <c r="B13675" t="s">
        <v>8940</v>
      </c>
      <c r="C13675" s="27">
        <v>13160</v>
      </c>
      <c r="D13675">
        <v>3000</v>
      </c>
      <c r="E13675">
        <v>2.68939393939393E-2</v>
      </c>
      <c r="F13675">
        <v>10</v>
      </c>
      <c r="G13675">
        <v>531.65454115192802</v>
      </c>
      <c r="H13675" s="73">
        <f t="shared" si="639"/>
        <v>1.1311798747913363E-2</v>
      </c>
      <c r="I13675" t="str">
        <f t="shared" si="640"/>
        <v/>
      </c>
      <c r="J13675" t="str">
        <f t="shared" si="641"/>
        <v/>
      </c>
    </row>
    <row r="13676" spans="1:10" x14ac:dyDescent="0.25">
      <c r="A13676" t="s">
        <v>796</v>
      </c>
      <c r="B13676" t="s">
        <v>8834</v>
      </c>
      <c r="C13676" s="27">
        <v>13160</v>
      </c>
      <c r="D13676">
        <v>3000</v>
      </c>
      <c r="E13676">
        <v>1.1174242424242401E-2</v>
      </c>
      <c r="F13676">
        <v>11</v>
      </c>
      <c r="G13676">
        <v>531.58529858153702</v>
      </c>
      <c r="H13676" s="73">
        <f t="shared" si="639"/>
        <v>1.131032550173483E-2</v>
      </c>
      <c r="I13676" t="str">
        <f t="shared" si="640"/>
        <v/>
      </c>
      <c r="J13676" t="str">
        <f t="shared" si="641"/>
        <v/>
      </c>
    </row>
    <row r="13677" spans="1:10" x14ac:dyDescent="0.25">
      <c r="A13677" t="s">
        <v>796</v>
      </c>
      <c r="B13677" t="s">
        <v>13112</v>
      </c>
      <c r="C13677" s="27">
        <v>17135.416666666599</v>
      </c>
      <c r="D13677">
        <v>3000</v>
      </c>
      <c r="E13677">
        <v>5.2083333333333301E-2</v>
      </c>
      <c r="F13677">
        <v>1</v>
      </c>
      <c r="G13677">
        <v>692.05255155539305</v>
      </c>
      <c r="H13677" s="73">
        <f t="shared" si="639"/>
        <v>1.1308433182862605E-2</v>
      </c>
      <c r="I13677" t="str">
        <f t="shared" si="640"/>
        <v/>
      </c>
      <c r="J13677" t="str">
        <f t="shared" si="641"/>
        <v/>
      </c>
    </row>
    <row r="13678" spans="1:10" x14ac:dyDescent="0.25">
      <c r="A13678" t="s">
        <v>796</v>
      </c>
      <c r="B13678" t="s">
        <v>8274</v>
      </c>
      <c r="C13678" s="27">
        <v>13160</v>
      </c>
      <c r="D13678">
        <v>3000</v>
      </c>
      <c r="E13678">
        <v>3.1628787878787798E-2</v>
      </c>
      <c r="F13678">
        <v>1</v>
      </c>
      <c r="G13678">
        <v>531.21106542587097</v>
      </c>
      <c r="H13678" s="73">
        <f t="shared" si="639"/>
        <v>1.1302363094167468E-2</v>
      </c>
      <c r="I13678" t="str">
        <f t="shared" si="640"/>
        <v/>
      </c>
      <c r="J13678" t="str">
        <f t="shared" si="641"/>
        <v/>
      </c>
    </row>
    <row r="13679" spans="1:10" x14ac:dyDescent="0.25">
      <c r="A13679" t="s">
        <v>796</v>
      </c>
      <c r="B13679" t="s">
        <v>10030</v>
      </c>
      <c r="C13679" s="27">
        <v>46047.5378787878</v>
      </c>
      <c r="D13679">
        <v>3000</v>
      </c>
      <c r="E13679">
        <v>0.13996212121212101</v>
      </c>
      <c r="F13679">
        <v>3</v>
      </c>
      <c r="G13679">
        <v>1858.7150191988301</v>
      </c>
      <c r="H13679" s="73">
        <f t="shared" si="639"/>
        <v>1.1302237412685183E-2</v>
      </c>
      <c r="I13679" t="str">
        <f t="shared" si="640"/>
        <v/>
      </c>
      <c r="J13679" t="str">
        <f t="shared" si="641"/>
        <v/>
      </c>
    </row>
    <row r="13680" spans="1:10" x14ac:dyDescent="0.25">
      <c r="A13680" t="s">
        <v>796</v>
      </c>
      <c r="B13680" t="s">
        <v>12606</v>
      </c>
      <c r="C13680" s="27">
        <v>15515.340909090901</v>
      </c>
      <c r="D13680">
        <v>3000</v>
      </c>
      <c r="E13680">
        <v>4.7159090909090901E-2</v>
      </c>
      <c r="F13680">
        <v>3</v>
      </c>
      <c r="G13680">
        <v>622.88932871384498</v>
      </c>
      <c r="H13680" s="73">
        <f t="shared" si="639"/>
        <v>1.1241068634056576E-2</v>
      </c>
      <c r="I13680" t="str">
        <f t="shared" si="640"/>
        <v/>
      </c>
      <c r="J13680" t="str">
        <f t="shared" si="641"/>
        <v/>
      </c>
    </row>
    <row r="13681" spans="1:10" x14ac:dyDescent="0.25">
      <c r="A13681" t="s">
        <v>796</v>
      </c>
      <c r="B13681" t="s">
        <v>5632</v>
      </c>
      <c r="C13681" s="27">
        <v>13160</v>
      </c>
      <c r="D13681">
        <v>3000</v>
      </c>
      <c r="E13681">
        <v>1.3636363636363599E-2</v>
      </c>
      <c r="F13681">
        <v>2</v>
      </c>
      <c r="G13681">
        <v>528.16835773663797</v>
      </c>
      <c r="H13681" s="73">
        <f t="shared" si="639"/>
        <v>1.1237624632694425E-2</v>
      </c>
      <c r="I13681" t="str">
        <f t="shared" si="640"/>
        <v/>
      </c>
      <c r="J13681" t="str">
        <f t="shared" si="641"/>
        <v/>
      </c>
    </row>
    <row r="13682" spans="1:10" x14ac:dyDescent="0.25">
      <c r="A13682" t="s">
        <v>796</v>
      </c>
      <c r="B13682" t="s">
        <v>13342</v>
      </c>
      <c r="C13682" s="27">
        <v>13160</v>
      </c>
      <c r="D13682">
        <v>3000</v>
      </c>
      <c r="E13682">
        <v>9.0909090909090905E-3</v>
      </c>
      <c r="F13682">
        <v>2</v>
      </c>
      <c r="G13682">
        <v>527.98296316704295</v>
      </c>
      <c r="H13682" s="73">
        <f t="shared" si="639"/>
        <v>1.1233680067383893E-2</v>
      </c>
      <c r="I13682" t="str">
        <f t="shared" si="640"/>
        <v/>
      </c>
      <c r="J13682" t="str">
        <f t="shared" si="641"/>
        <v/>
      </c>
    </row>
    <row r="13683" spans="1:10" x14ac:dyDescent="0.25">
      <c r="A13683" t="s">
        <v>796</v>
      </c>
      <c r="B13683" t="s">
        <v>11724</v>
      </c>
      <c r="C13683" s="27">
        <v>13160</v>
      </c>
      <c r="D13683">
        <v>3000</v>
      </c>
      <c r="E13683">
        <v>1.4583333333333301E-2</v>
      </c>
      <c r="F13683">
        <v>1</v>
      </c>
      <c r="G13683">
        <v>526.39927913465897</v>
      </c>
      <c r="H13683" s="73">
        <f t="shared" si="639"/>
        <v>1.1199984662439552E-2</v>
      </c>
      <c r="I13683" t="str">
        <f t="shared" si="640"/>
        <v/>
      </c>
      <c r="J13683" t="str">
        <f t="shared" si="641"/>
        <v/>
      </c>
    </row>
    <row r="13684" spans="1:10" x14ac:dyDescent="0.25">
      <c r="A13684" t="s">
        <v>796</v>
      </c>
      <c r="B13684" t="s">
        <v>10651</v>
      </c>
      <c r="C13684" s="27">
        <v>56827.272727272699</v>
      </c>
      <c r="D13684">
        <v>3000</v>
      </c>
      <c r="E13684">
        <v>0.17272727272727201</v>
      </c>
      <c r="G13684">
        <v>2268.53778207613</v>
      </c>
      <c r="H13684" s="73">
        <f t="shared" si="639"/>
        <v>1.1177565779546482E-2</v>
      </c>
      <c r="I13684" t="str">
        <f t="shared" si="640"/>
        <v/>
      </c>
      <c r="J13684" t="str">
        <f t="shared" si="641"/>
        <v/>
      </c>
    </row>
    <row r="13685" spans="1:10" x14ac:dyDescent="0.25">
      <c r="A13685" t="s">
        <v>796</v>
      </c>
      <c r="B13685" t="s">
        <v>6887</v>
      </c>
      <c r="C13685" s="27">
        <v>13160</v>
      </c>
      <c r="D13685">
        <v>3000</v>
      </c>
      <c r="E13685">
        <v>3.5795454545454498E-2</v>
      </c>
      <c r="F13685">
        <v>2</v>
      </c>
      <c r="G13685">
        <v>524.28626073513794</v>
      </c>
      <c r="H13685" s="73">
        <f t="shared" si="639"/>
        <v>1.1155026824151872E-2</v>
      </c>
      <c r="I13685" t="str">
        <f t="shared" si="640"/>
        <v/>
      </c>
      <c r="J13685" t="str">
        <f t="shared" si="641"/>
        <v/>
      </c>
    </row>
    <row r="13686" spans="1:10" x14ac:dyDescent="0.25">
      <c r="A13686" t="s">
        <v>796</v>
      </c>
      <c r="B13686" t="s">
        <v>9797</v>
      </c>
      <c r="C13686" s="27">
        <v>13160</v>
      </c>
      <c r="D13686">
        <v>3000</v>
      </c>
      <c r="E13686">
        <v>3.7121212121212097E-2</v>
      </c>
      <c r="F13686">
        <v>2</v>
      </c>
      <c r="G13686">
        <v>524.23630227089097</v>
      </c>
      <c r="H13686" s="73">
        <f t="shared" si="639"/>
        <v>1.1153963878104063E-2</v>
      </c>
      <c r="I13686" t="str">
        <f t="shared" si="640"/>
        <v/>
      </c>
      <c r="J13686" t="str">
        <f t="shared" si="641"/>
        <v/>
      </c>
    </row>
    <row r="13687" spans="1:10" x14ac:dyDescent="0.25">
      <c r="A13687" t="s">
        <v>796</v>
      </c>
      <c r="B13687" t="s">
        <v>8132</v>
      </c>
      <c r="C13687" s="27">
        <v>19191.666666666599</v>
      </c>
      <c r="D13687">
        <v>3000</v>
      </c>
      <c r="E13687">
        <v>5.83333333333333E-2</v>
      </c>
      <c r="F13687">
        <v>7</v>
      </c>
      <c r="G13687">
        <v>763.67049139915798</v>
      </c>
      <c r="H13687" s="73">
        <f t="shared" si="639"/>
        <v>1.1141697138954309E-2</v>
      </c>
      <c r="I13687" t="str">
        <f t="shared" si="640"/>
        <v/>
      </c>
      <c r="J13687" t="str">
        <f t="shared" si="641"/>
        <v/>
      </c>
    </row>
    <row r="13688" spans="1:10" x14ac:dyDescent="0.25">
      <c r="A13688" t="s">
        <v>796</v>
      </c>
      <c r="B13688" t="s">
        <v>3932</v>
      </c>
      <c r="C13688" s="27">
        <v>13160</v>
      </c>
      <c r="D13688">
        <v>3000</v>
      </c>
      <c r="E13688">
        <v>3.7689393939393898E-2</v>
      </c>
      <c r="F13688">
        <v>1</v>
      </c>
      <c r="G13688">
        <v>521.18659822551399</v>
      </c>
      <c r="H13688" s="73">
        <f t="shared" si="639"/>
        <v>1.1089076557989659E-2</v>
      </c>
      <c r="I13688" t="str">
        <f t="shared" si="640"/>
        <v/>
      </c>
      <c r="J13688" t="str">
        <f t="shared" si="641"/>
        <v/>
      </c>
    </row>
    <row r="13689" spans="1:10" x14ac:dyDescent="0.25">
      <c r="A13689" t="s">
        <v>796</v>
      </c>
      <c r="B13689" t="s">
        <v>8551</v>
      </c>
      <c r="C13689" s="27">
        <v>13160</v>
      </c>
      <c r="D13689">
        <v>3000</v>
      </c>
      <c r="E13689">
        <v>1.68560606060606E-2</v>
      </c>
      <c r="F13689">
        <v>1</v>
      </c>
      <c r="G13689">
        <v>520.417469144493</v>
      </c>
      <c r="H13689" s="73">
        <f t="shared" si="639"/>
        <v>1.1072712109457298E-2</v>
      </c>
      <c r="I13689" t="str">
        <f t="shared" si="640"/>
        <v/>
      </c>
      <c r="J13689" t="str">
        <f t="shared" si="641"/>
        <v/>
      </c>
    </row>
    <row r="13690" spans="1:10" x14ac:dyDescent="0.25">
      <c r="A13690" t="s">
        <v>796</v>
      </c>
      <c r="B13690" t="s">
        <v>4072</v>
      </c>
      <c r="C13690" s="27">
        <v>13521.4015151515</v>
      </c>
      <c r="D13690">
        <v>3000</v>
      </c>
      <c r="E13690">
        <v>4.1098484848484801E-2</v>
      </c>
      <c r="F13690">
        <v>1</v>
      </c>
      <c r="G13690">
        <v>534.40568056368897</v>
      </c>
      <c r="H13690" s="73">
        <f t="shared" si="639"/>
        <v>1.106642609422996E-2</v>
      </c>
      <c r="I13690" t="str">
        <f t="shared" si="640"/>
        <v/>
      </c>
      <c r="J13690" t="str">
        <f t="shared" si="641"/>
        <v/>
      </c>
    </row>
    <row r="13691" spans="1:10" x14ac:dyDescent="0.25">
      <c r="A13691" t="s">
        <v>796</v>
      </c>
      <c r="B13691" t="s">
        <v>5298</v>
      </c>
      <c r="C13691" s="27">
        <v>13160</v>
      </c>
      <c r="D13691">
        <v>3000</v>
      </c>
      <c r="E13691">
        <v>2.4810606060605998E-2</v>
      </c>
      <c r="F13691">
        <v>14</v>
      </c>
      <c r="G13691">
        <v>518.83895269911795</v>
      </c>
      <c r="H13691" s="73">
        <f t="shared" si="639"/>
        <v>1.1039126653172722E-2</v>
      </c>
      <c r="I13691" t="str">
        <f t="shared" si="640"/>
        <v/>
      </c>
      <c r="J13691" t="str">
        <f t="shared" si="641"/>
        <v/>
      </c>
    </row>
    <row r="13692" spans="1:10" x14ac:dyDescent="0.25">
      <c r="A13692" t="s">
        <v>796</v>
      </c>
      <c r="B13692" t="s">
        <v>6834</v>
      </c>
      <c r="C13692" s="27">
        <v>13160</v>
      </c>
      <c r="D13692">
        <v>3000</v>
      </c>
      <c r="E13692">
        <v>8.9015151515151499E-3</v>
      </c>
      <c r="F13692">
        <v>2</v>
      </c>
      <c r="G13692">
        <v>514.92740752870395</v>
      </c>
      <c r="H13692" s="73">
        <f t="shared" si="639"/>
        <v>1.0955902287844765E-2</v>
      </c>
      <c r="I13692" t="str">
        <f t="shared" si="640"/>
        <v/>
      </c>
      <c r="J13692" t="str">
        <f t="shared" si="641"/>
        <v/>
      </c>
    </row>
    <row r="13693" spans="1:10" x14ac:dyDescent="0.25">
      <c r="A13693" t="s">
        <v>796</v>
      </c>
      <c r="B13693" t="s">
        <v>6280</v>
      </c>
      <c r="C13693" s="27">
        <v>13160</v>
      </c>
      <c r="D13693">
        <v>3000</v>
      </c>
      <c r="E13693">
        <v>1.68560606060606E-2</v>
      </c>
      <c r="F13693">
        <v>2</v>
      </c>
      <c r="G13693">
        <v>514.74180269860301</v>
      </c>
      <c r="H13693" s="73">
        <f t="shared" si="639"/>
        <v>1.0951953248906446E-2</v>
      </c>
      <c r="I13693" t="str">
        <f t="shared" si="640"/>
        <v/>
      </c>
      <c r="J13693" t="str">
        <f t="shared" si="641"/>
        <v/>
      </c>
    </row>
    <row r="13694" spans="1:10" x14ac:dyDescent="0.25">
      <c r="A13694" t="s">
        <v>796</v>
      </c>
      <c r="B13694" t="s">
        <v>7600</v>
      </c>
      <c r="C13694" s="27">
        <v>21746.401515151501</v>
      </c>
      <c r="D13694">
        <v>3000</v>
      </c>
      <c r="E13694">
        <v>6.6098484848484795E-2</v>
      </c>
      <c r="F13694">
        <v>1</v>
      </c>
      <c r="G13694">
        <v>850.52824064443405</v>
      </c>
      <c r="H13694" s="73">
        <f t="shared" si="639"/>
        <v>1.0951140914717107E-2</v>
      </c>
      <c r="I13694" t="str">
        <f t="shared" si="640"/>
        <v/>
      </c>
      <c r="J13694" t="str">
        <f t="shared" si="641"/>
        <v/>
      </c>
    </row>
    <row r="13695" spans="1:10" x14ac:dyDescent="0.25">
      <c r="A13695" t="s">
        <v>796</v>
      </c>
      <c r="B13695" t="s">
        <v>12655</v>
      </c>
      <c r="C13695" s="27">
        <v>14518.371212121199</v>
      </c>
      <c r="D13695">
        <v>3000</v>
      </c>
      <c r="E13695">
        <v>4.4128787878787802E-2</v>
      </c>
      <c r="F13695">
        <v>1</v>
      </c>
      <c r="G13695">
        <v>567.74862066240803</v>
      </c>
      <c r="H13695" s="73">
        <f t="shared" si="639"/>
        <v>1.0949548779463128E-2</v>
      </c>
      <c r="I13695" t="str">
        <f t="shared" si="640"/>
        <v/>
      </c>
      <c r="J13695" t="str">
        <f t="shared" si="641"/>
        <v/>
      </c>
    </row>
    <row r="13696" spans="1:10" x14ac:dyDescent="0.25">
      <c r="A13696" t="s">
        <v>796</v>
      </c>
      <c r="B13696" t="s">
        <v>6606</v>
      </c>
      <c r="C13696" s="27">
        <v>50346.969696969703</v>
      </c>
      <c r="D13696">
        <v>3000</v>
      </c>
      <c r="E13696">
        <v>0.15303030303030299</v>
      </c>
      <c r="F13696">
        <v>2</v>
      </c>
      <c r="G13696">
        <v>1968.5467119532</v>
      </c>
      <c r="H13696" s="73">
        <f t="shared" si="639"/>
        <v>1.0947889866350239E-2</v>
      </c>
      <c r="I13696" t="str">
        <f t="shared" si="640"/>
        <v/>
      </c>
      <c r="J13696" t="str">
        <f t="shared" si="641"/>
        <v/>
      </c>
    </row>
    <row r="13697" spans="1:10" x14ac:dyDescent="0.25">
      <c r="A13697" t="s">
        <v>796</v>
      </c>
      <c r="B13697" t="s">
        <v>8970</v>
      </c>
      <c r="C13697" s="27">
        <v>13160</v>
      </c>
      <c r="D13697">
        <v>3000</v>
      </c>
      <c r="E13697">
        <v>1.6477272727272702E-2</v>
      </c>
      <c r="F13697">
        <v>11</v>
      </c>
      <c r="G13697">
        <v>513.67215131262901</v>
      </c>
      <c r="H13697" s="73">
        <f t="shared" si="639"/>
        <v>1.092919470877934E-2</v>
      </c>
      <c r="I13697" t="str">
        <f t="shared" si="640"/>
        <v/>
      </c>
      <c r="J13697" t="str">
        <f t="shared" si="641"/>
        <v/>
      </c>
    </row>
    <row r="13698" spans="1:10" x14ac:dyDescent="0.25">
      <c r="A13698" t="s">
        <v>796</v>
      </c>
      <c r="B13698" t="s">
        <v>12295</v>
      </c>
      <c r="C13698" s="27">
        <v>24488.0681818181</v>
      </c>
      <c r="D13698">
        <v>3000</v>
      </c>
      <c r="E13698">
        <v>7.4431818181818099E-2</v>
      </c>
      <c r="F13698">
        <v>2</v>
      </c>
      <c r="G13698">
        <v>955.16518297741095</v>
      </c>
      <c r="H13698" s="73">
        <f t="shared" ref="H13698:H13761" si="642">G13698/SUMIFS(C:C,B:B,B13698)</f>
        <v>1.0921492428392052E-2</v>
      </c>
      <c r="I13698" t="str">
        <f t="shared" ref="I13698:I13761" si="643">IF(A13698="Construction",SUMIFS(D:D,A:A,"Engineering",B:B,B13698),"")</f>
        <v/>
      </c>
      <c r="J13698" t="str">
        <f t="shared" si="641"/>
        <v/>
      </c>
    </row>
    <row r="13699" spans="1:10" x14ac:dyDescent="0.25">
      <c r="A13699" t="s">
        <v>796</v>
      </c>
      <c r="B13699" t="s">
        <v>7582</v>
      </c>
      <c r="C13699" s="27">
        <v>15577.6515151515</v>
      </c>
      <c r="D13699">
        <v>3000</v>
      </c>
      <c r="E13699">
        <v>4.7348484848484799E-2</v>
      </c>
      <c r="G13699">
        <v>607.58299683649705</v>
      </c>
      <c r="H13699" s="73">
        <f t="shared" si="642"/>
        <v>1.0920981185690929E-2</v>
      </c>
      <c r="I13699" t="str">
        <f t="shared" si="643"/>
        <v/>
      </c>
      <c r="J13699" t="str">
        <f t="shared" ref="J13699:J13762" si="644">IF(AND(I13699&lt;&gt;"",I13699&lt;&gt;3000,I13699&lt;&gt;0),D13699-I13699,"")</f>
        <v/>
      </c>
    </row>
    <row r="13700" spans="1:10" x14ac:dyDescent="0.25">
      <c r="A13700" t="s">
        <v>796</v>
      </c>
      <c r="B13700" t="s">
        <v>9487</v>
      </c>
      <c r="C13700" s="27">
        <v>33772.3484848484</v>
      </c>
      <c r="D13700">
        <v>3000</v>
      </c>
      <c r="E13700">
        <v>0.10265151515151499</v>
      </c>
      <c r="F13700">
        <v>3</v>
      </c>
      <c r="G13700">
        <v>1311.0220996437599</v>
      </c>
      <c r="H13700" s="73">
        <f t="shared" si="642"/>
        <v>1.0869430299315473E-2</v>
      </c>
      <c r="I13700" t="str">
        <f t="shared" si="643"/>
        <v/>
      </c>
      <c r="J13700" t="str">
        <f t="shared" si="644"/>
        <v/>
      </c>
    </row>
    <row r="13701" spans="1:10" x14ac:dyDescent="0.25">
      <c r="A13701" t="s">
        <v>796</v>
      </c>
      <c r="B13701" t="s">
        <v>8697</v>
      </c>
      <c r="C13701" s="27">
        <v>13160</v>
      </c>
      <c r="D13701">
        <v>3000</v>
      </c>
      <c r="E13701">
        <v>3.6553030303030302E-2</v>
      </c>
      <c r="F13701">
        <v>1</v>
      </c>
      <c r="G13701">
        <v>509.61213713329198</v>
      </c>
      <c r="H13701" s="73">
        <f t="shared" si="642"/>
        <v>1.0842811428367915E-2</v>
      </c>
      <c r="I13701" t="str">
        <f t="shared" si="643"/>
        <v/>
      </c>
      <c r="J13701" t="str">
        <f t="shared" si="644"/>
        <v/>
      </c>
    </row>
    <row r="13702" spans="1:10" x14ac:dyDescent="0.25">
      <c r="A13702" t="s">
        <v>796</v>
      </c>
      <c r="B13702" t="s">
        <v>7364</v>
      </c>
      <c r="C13702" s="27">
        <v>24114.2045454545</v>
      </c>
      <c r="D13702">
        <v>3000</v>
      </c>
      <c r="E13702">
        <v>7.3295454545454497E-2</v>
      </c>
      <c r="G13702">
        <v>933.05487781589704</v>
      </c>
      <c r="H13702" s="73">
        <f t="shared" si="642"/>
        <v>1.083408599674076E-2</v>
      </c>
      <c r="I13702" t="str">
        <f t="shared" si="643"/>
        <v/>
      </c>
      <c r="J13702" t="str">
        <f t="shared" si="644"/>
        <v/>
      </c>
    </row>
    <row r="13703" spans="1:10" x14ac:dyDescent="0.25">
      <c r="A13703" t="s">
        <v>796</v>
      </c>
      <c r="B13703" t="s">
        <v>5549</v>
      </c>
      <c r="C13703" s="27">
        <v>23179.545454545401</v>
      </c>
      <c r="D13703">
        <v>3000</v>
      </c>
      <c r="E13703">
        <v>7.0454545454545395E-2</v>
      </c>
      <c r="F13703">
        <v>2</v>
      </c>
      <c r="G13703">
        <v>896.45003927072298</v>
      </c>
      <c r="H13703" s="73">
        <f t="shared" si="642"/>
        <v>1.0828771922556449E-2</v>
      </c>
      <c r="I13703" t="str">
        <f t="shared" si="643"/>
        <v/>
      </c>
      <c r="J13703" t="str">
        <f t="shared" si="644"/>
        <v/>
      </c>
    </row>
    <row r="13704" spans="1:10" x14ac:dyDescent="0.25">
      <c r="A13704" t="s">
        <v>796</v>
      </c>
      <c r="B13704" t="s">
        <v>7420</v>
      </c>
      <c r="C13704" s="27">
        <v>13160</v>
      </c>
      <c r="D13704">
        <v>3000</v>
      </c>
      <c r="E13704">
        <v>3.7121212121212097E-2</v>
      </c>
      <c r="F13704">
        <v>1</v>
      </c>
      <c r="G13704">
        <v>508.62090413842998</v>
      </c>
      <c r="H13704" s="73">
        <f t="shared" si="642"/>
        <v>1.0821721364647447E-2</v>
      </c>
      <c r="I13704" t="str">
        <f t="shared" si="643"/>
        <v/>
      </c>
      <c r="J13704" t="str">
        <f t="shared" si="644"/>
        <v/>
      </c>
    </row>
    <row r="13705" spans="1:10" x14ac:dyDescent="0.25">
      <c r="A13705" t="s">
        <v>796</v>
      </c>
      <c r="B13705" t="s">
        <v>5173</v>
      </c>
      <c r="C13705" s="27">
        <v>53711.742424242402</v>
      </c>
      <c r="D13705">
        <v>3000</v>
      </c>
      <c r="E13705">
        <v>0.16325757575757499</v>
      </c>
      <c r="F13705">
        <v>3</v>
      </c>
      <c r="G13705">
        <v>2074.08084220811</v>
      </c>
      <c r="H13705" s="73">
        <f t="shared" si="642"/>
        <v>1.0812209949013997E-2</v>
      </c>
      <c r="I13705" t="str">
        <f t="shared" si="643"/>
        <v/>
      </c>
      <c r="J13705" t="str">
        <f t="shared" si="644"/>
        <v/>
      </c>
    </row>
    <row r="13706" spans="1:10" x14ac:dyDescent="0.25">
      <c r="A13706" t="s">
        <v>796</v>
      </c>
      <c r="B13706" t="s">
        <v>11536</v>
      </c>
      <c r="C13706" s="27">
        <v>15826.8939393939</v>
      </c>
      <c r="D13706">
        <v>3000</v>
      </c>
      <c r="E13706">
        <v>4.8106060606060597E-2</v>
      </c>
      <c r="F13706">
        <v>3</v>
      </c>
      <c r="G13706">
        <v>607.58299683649705</v>
      </c>
      <c r="H13706" s="73">
        <f t="shared" si="642"/>
        <v>1.0748997230010758E-2</v>
      </c>
      <c r="I13706" t="str">
        <f t="shared" si="643"/>
        <v/>
      </c>
      <c r="J13706" t="str">
        <f t="shared" si="644"/>
        <v/>
      </c>
    </row>
    <row r="13707" spans="1:10" x14ac:dyDescent="0.25">
      <c r="A13707" t="s">
        <v>796</v>
      </c>
      <c r="B13707" t="s">
        <v>5106</v>
      </c>
      <c r="C13707" s="27">
        <v>19939.3939393939</v>
      </c>
      <c r="D13707">
        <v>3000</v>
      </c>
      <c r="E13707">
        <v>6.0606060606060601E-2</v>
      </c>
      <c r="F13707">
        <v>3</v>
      </c>
      <c r="G13707">
        <v>765.30231254989405</v>
      </c>
      <c r="H13707" s="73">
        <f t="shared" si="642"/>
        <v>1.0746798431551722E-2</v>
      </c>
      <c r="I13707" t="str">
        <f t="shared" si="643"/>
        <v/>
      </c>
      <c r="J13707" t="str">
        <f t="shared" si="644"/>
        <v/>
      </c>
    </row>
    <row r="13708" spans="1:10" x14ac:dyDescent="0.25">
      <c r="A13708" t="s">
        <v>796</v>
      </c>
      <c r="B13708" t="s">
        <v>5102</v>
      </c>
      <c r="C13708" s="27">
        <v>13160</v>
      </c>
      <c r="D13708">
        <v>3000</v>
      </c>
      <c r="E13708">
        <v>2.7462121212121202E-2</v>
      </c>
      <c r="G13708">
        <v>503.21416747223799</v>
      </c>
      <c r="H13708" s="73">
        <f t="shared" si="642"/>
        <v>1.0706684414302937E-2</v>
      </c>
      <c r="I13708" t="str">
        <f t="shared" si="643"/>
        <v/>
      </c>
      <c r="J13708" t="str">
        <f t="shared" si="644"/>
        <v/>
      </c>
    </row>
    <row r="13709" spans="1:10" x14ac:dyDescent="0.25">
      <c r="A13709" t="s">
        <v>796</v>
      </c>
      <c r="B13709" t="s">
        <v>3780</v>
      </c>
      <c r="C13709" s="27">
        <v>35641.666666666599</v>
      </c>
      <c r="D13709">
        <v>3000</v>
      </c>
      <c r="E13709">
        <v>0.108333333333333</v>
      </c>
      <c r="F13709">
        <v>5</v>
      </c>
      <c r="G13709">
        <v>1362.47920007895</v>
      </c>
      <c r="H13709" s="73">
        <f t="shared" si="642"/>
        <v>1.0703600917150514E-2</v>
      </c>
      <c r="I13709" t="str">
        <f t="shared" si="643"/>
        <v/>
      </c>
      <c r="J13709" t="str">
        <f t="shared" si="644"/>
        <v/>
      </c>
    </row>
    <row r="13710" spans="1:10" x14ac:dyDescent="0.25">
      <c r="A13710" t="s">
        <v>796</v>
      </c>
      <c r="B13710" t="s">
        <v>10723</v>
      </c>
      <c r="C13710" s="27">
        <v>72716.477272727207</v>
      </c>
      <c r="D13710">
        <v>3000</v>
      </c>
      <c r="E13710">
        <v>0.22102272727272701</v>
      </c>
      <c r="G13710">
        <v>2777.1525963091099</v>
      </c>
      <c r="H13710" s="73">
        <f t="shared" si="642"/>
        <v>1.0693624830725898E-2</v>
      </c>
      <c r="I13710" t="str">
        <f t="shared" si="643"/>
        <v/>
      </c>
      <c r="J13710" t="str">
        <f t="shared" si="644"/>
        <v/>
      </c>
    </row>
    <row r="13711" spans="1:10" x14ac:dyDescent="0.25">
      <c r="A13711" t="s">
        <v>796</v>
      </c>
      <c r="B13711" t="s">
        <v>9604</v>
      </c>
      <c r="C13711" s="27">
        <v>13160</v>
      </c>
      <c r="D13711">
        <v>3000</v>
      </c>
      <c r="E13711">
        <v>1.0227272727272699E-2</v>
      </c>
      <c r="F13711">
        <v>13</v>
      </c>
      <c r="G13711">
        <v>502.459866647181</v>
      </c>
      <c r="H13711" s="73">
        <f t="shared" si="642"/>
        <v>1.0690635460578319E-2</v>
      </c>
      <c r="I13711" t="str">
        <f t="shared" si="643"/>
        <v/>
      </c>
      <c r="J13711" t="str">
        <f t="shared" si="644"/>
        <v/>
      </c>
    </row>
    <row r="13712" spans="1:10" x14ac:dyDescent="0.25">
      <c r="A13712" t="s">
        <v>796</v>
      </c>
      <c r="B13712" t="s">
        <v>11747</v>
      </c>
      <c r="C13712" s="27">
        <v>66859.280303030202</v>
      </c>
      <c r="D13712">
        <v>3000</v>
      </c>
      <c r="E13712">
        <v>0.203219696969696</v>
      </c>
      <c r="F13712">
        <v>3</v>
      </c>
      <c r="G13712">
        <v>2548.6876095745101</v>
      </c>
      <c r="H13712" s="73">
        <f t="shared" si="642"/>
        <v>1.067364960326264E-2</v>
      </c>
      <c r="I13712" t="str">
        <f t="shared" si="643"/>
        <v/>
      </c>
      <c r="J13712" t="str">
        <f t="shared" si="644"/>
        <v/>
      </c>
    </row>
    <row r="13713" spans="1:10" x14ac:dyDescent="0.25">
      <c r="A13713" t="s">
        <v>796</v>
      </c>
      <c r="B13713" t="s">
        <v>13418</v>
      </c>
      <c r="C13713" s="27">
        <v>19129.356060605998</v>
      </c>
      <c r="D13713">
        <v>3000</v>
      </c>
      <c r="E13713">
        <v>5.8143939393939303E-2</v>
      </c>
      <c r="F13713">
        <v>2</v>
      </c>
      <c r="G13713">
        <v>725.44960450797805</v>
      </c>
      <c r="H13713" s="73">
        <f t="shared" si="642"/>
        <v>1.0618542967086088E-2</v>
      </c>
      <c r="I13713" t="str">
        <f t="shared" si="643"/>
        <v/>
      </c>
      <c r="J13713" t="str">
        <f t="shared" si="644"/>
        <v/>
      </c>
    </row>
    <row r="13714" spans="1:10" x14ac:dyDescent="0.25">
      <c r="A13714" t="s">
        <v>796</v>
      </c>
      <c r="B13714" t="s">
        <v>6347</v>
      </c>
      <c r="C13714" s="27">
        <v>55705.681818181802</v>
      </c>
      <c r="D13714">
        <v>3000</v>
      </c>
      <c r="E13714">
        <v>0.16931818181818101</v>
      </c>
      <c r="F13714">
        <v>4</v>
      </c>
      <c r="G13714">
        <v>2112.3325706109799</v>
      </c>
      <c r="H13714" s="73">
        <f t="shared" si="642"/>
        <v>1.061746487012806E-2</v>
      </c>
      <c r="I13714" t="str">
        <f t="shared" si="643"/>
        <v/>
      </c>
      <c r="J13714" t="str">
        <f t="shared" si="644"/>
        <v/>
      </c>
    </row>
    <row r="13715" spans="1:10" x14ac:dyDescent="0.25">
      <c r="A13715" t="s">
        <v>796</v>
      </c>
      <c r="B13715" t="s">
        <v>8809</v>
      </c>
      <c r="C13715" s="27">
        <v>13160</v>
      </c>
      <c r="D13715">
        <v>3000</v>
      </c>
      <c r="E13715">
        <v>2.5757575757575701E-2</v>
      </c>
      <c r="F13715">
        <v>2</v>
      </c>
      <c r="G13715">
        <v>499.01033852990201</v>
      </c>
      <c r="H13715" s="73">
        <f t="shared" si="642"/>
        <v>1.0617241245317065E-2</v>
      </c>
      <c r="I13715" t="str">
        <f t="shared" si="643"/>
        <v/>
      </c>
      <c r="J13715" t="str">
        <f t="shared" si="644"/>
        <v/>
      </c>
    </row>
    <row r="13716" spans="1:10" x14ac:dyDescent="0.25">
      <c r="A13716" t="s">
        <v>796</v>
      </c>
      <c r="B13716" t="s">
        <v>8723</v>
      </c>
      <c r="C13716" s="27">
        <v>13160</v>
      </c>
      <c r="D13716">
        <v>3000</v>
      </c>
      <c r="E13716">
        <v>3.61742424242424E-2</v>
      </c>
      <c r="F13716">
        <v>1</v>
      </c>
      <c r="G13716">
        <v>498.94053209958503</v>
      </c>
      <c r="H13716" s="73">
        <f t="shared" si="642"/>
        <v>1.061575600211883E-2</v>
      </c>
      <c r="I13716" t="str">
        <f t="shared" si="643"/>
        <v/>
      </c>
      <c r="J13716" t="str">
        <f t="shared" si="644"/>
        <v/>
      </c>
    </row>
    <row r="13717" spans="1:10" x14ac:dyDescent="0.25">
      <c r="A13717" t="s">
        <v>796</v>
      </c>
      <c r="B13717" t="s">
        <v>8255</v>
      </c>
      <c r="C13717" s="27">
        <v>13160</v>
      </c>
      <c r="D13717">
        <v>3000</v>
      </c>
      <c r="E13717">
        <v>1.7045454545454499E-3</v>
      </c>
      <c r="F13717">
        <v>2</v>
      </c>
      <c r="G13717">
        <v>498.88482855170599</v>
      </c>
      <c r="H13717" s="73">
        <f t="shared" si="642"/>
        <v>1.0614570820249063E-2</v>
      </c>
      <c r="I13717" t="str">
        <f t="shared" si="643"/>
        <v/>
      </c>
      <c r="J13717" t="str">
        <f t="shared" si="644"/>
        <v/>
      </c>
    </row>
    <row r="13718" spans="1:10" x14ac:dyDescent="0.25">
      <c r="A13718" t="s">
        <v>796</v>
      </c>
      <c r="B13718" t="s">
        <v>6000</v>
      </c>
      <c r="C13718" s="27">
        <v>13160</v>
      </c>
      <c r="D13718">
        <v>3000</v>
      </c>
      <c r="E13718">
        <v>8.5227272727272704E-3</v>
      </c>
      <c r="F13718">
        <v>3</v>
      </c>
      <c r="G13718">
        <v>498.78402617980697</v>
      </c>
      <c r="H13718" s="73">
        <f t="shared" si="642"/>
        <v>1.0612426088932063E-2</v>
      </c>
      <c r="I13718" t="str">
        <f t="shared" si="643"/>
        <v/>
      </c>
      <c r="J13718" t="str">
        <f t="shared" si="644"/>
        <v/>
      </c>
    </row>
    <row r="13719" spans="1:10" x14ac:dyDescent="0.25">
      <c r="A13719" t="s">
        <v>796</v>
      </c>
      <c r="B13719" t="s">
        <v>13390</v>
      </c>
      <c r="C13719" s="27">
        <v>13160</v>
      </c>
      <c r="D13719">
        <v>3000</v>
      </c>
      <c r="E13719">
        <v>1.9507575757575699E-2</v>
      </c>
      <c r="F13719">
        <v>1</v>
      </c>
      <c r="G13719">
        <v>498.59655169387702</v>
      </c>
      <c r="H13719" s="73">
        <f t="shared" si="642"/>
        <v>1.0608437270082489E-2</v>
      </c>
      <c r="I13719" t="str">
        <f t="shared" si="643"/>
        <v/>
      </c>
      <c r="J13719" t="str">
        <f t="shared" si="644"/>
        <v/>
      </c>
    </row>
    <row r="13720" spans="1:10" x14ac:dyDescent="0.25">
      <c r="A13720" t="s">
        <v>796</v>
      </c>
      <c r="B13720" t="s">
        <v>3646</v>
      </c>
      <c r="C13720" s="27">
        <v>27105.1136363636</v>
      </c>
      <c r="D13720">
        <v>3000</v>
      </c>
      <c r="E13720">
        <v>8.2386363636363605E-2</v>
      </c>
      <c r="F13720">
        <v>1</v>
      </c>
      <c r="G13720">
        <v>1025.9181594942499</v>
      </c>
      <c r="H13720" s="73">
        <f t="shared" si="642"/>
        <v>1.0597892652735913E-2</v>
      </c>
      <c r="I13720" t="str">
        <f t="shared" si="643"/>
        <v/>
      </c>
      <c r="J13720" t="str">
        <f t="shared" si="644"/>
        <v/>
      </c>
    </row>
    <row r="13721" spans="1:10" x14ac:dyDescent="0.25">
      <c r="A13721" t="s">
        <v>796</v>
      </c>
      <c r="B13721" t="s">
        <v>11108</v>
      </c>
      <c r="C13721" s="27">
        <v>14206.8181818181</v>
      </c>
      <c r="D13721">
        <v>3000</v>
      </c>
      <c r="E13721">
        <v>4.3181818181818099E-2</v>
      </c>
      <c r="F13721">
        <v>1</v>
      </c>
      <c r="G13721">
        <v>535.95379711510304</v>
      </c>
      <c r="H13721" s="73">
        <f t="shared" si="642"/>
        <v>1.0563031163746748E-2</v>
      </c>
      <c r="I13721" t="str">
        <f t="shared" si="643"/>
        <v/>
      </c>
      <c r="J13721" t="str">
        <f t="shared" si="644"/>
        <v/>
      </c>
    </row>
    <row r="13722" spans="1:10" x14ac:dyDescent="0.25">
      <c r="A13722" t="s">
        <v>796</v>
      </c>
      <c r="B13722" t="s">
        <v>10012</v>
      </c>
      <c r="C13722" s="27">
        <v>13160</v>
      </c>
      <c r="D13722">
        <v>3000</v>
      </c>
      <c r="E13722">
        <v>2.7840909090909E-2</v>
      </c>
      <c r="F13722">
        <v>9</v>
      </c>
      <c r="G13722">
        <v>496.46020993225801</v>
      </c>
      <c r="H13722" s="73">
        <f t="shared" si="642"/>
        <v>1.0562983190048043E-2</v>
      </c>
      <c r="I13722" t="str">
        <f t="shared" si="643"/>
        <v/>
      </c>
      <c r="J13722" t="str">
        <f t="shared" si="644"/>
        <v/>
      </c>
    </row>
    <row r="13723" spans="1:10" x14ac:dyDescent="0.25">
      <c r="A13723" t="s">
        <v>796</v>
      </c>
      <c r="B13723" t="s">
        <v>7857</v>
      </c>
      <c r="C13723" s="27">
        <v>13160</v>
      </c>
      <c r="D13723">
        <v>3000</v>
      </c>
      <c r="E13723">
        <v>3.6742424242424201E-2</v>
      </c>
      <c r="F13723">
        <v>1</v>
      </c>
      <c r="G13723">
        <v>494.77633242494102</v>
      </c>
      <c r="H13723" s="73">
        <f t="shared" si="642"/>
        <v>1.0527156009041298E-2</v>
      </c>
      <c r="I13723" t="str">
        <f t="shared" si="643"/>
        <v/>
      </c>
      <c r="J13723" t="str">
        <f t="shared" si="644"/>
        <v/>
      </c>
    </row>
    <row r="13724" spans="1:10" x14ac:dyDescent="0.25">
      <c r="A13724" t="s">
        <v>796</v>
      </c>
      <c r="B13724" t="s">
        <v>5528</v>
      </c>
      <c r="C13724" s="27">
        <v>13160</v>
      </c>
      <c r="D13724">
        <v>3000</v>
      </c>
      <c r="E13724">
        <v>3.0681818181818098E-2</v>
      </c>
      <c r="F13724">
        <v>6</v>
      </c>
      <c r="G13724">
        <v>494.57057384079201</v>
      </c>
      <c r="H13724" s="73">
        <f t="shared" si="642"/>
        <v>1.0522778166825363E-2</v>
      </c>
      <c r="I13724" t="str">
        <f t="shared" si="643"/>
        <v/>
      </c>
      <c r="J13724" t="str">
        <f t="shared" si="644"/>
        <v/>
      </c>
    </row>
    <row r="13725" spans="1:10" x14ac:dyDescent="0.25">
      <c r="A13725" t="s">
        <v>796</v>
      </c>
      <c r="B13725" t="s">
        <v>13145</v>
      </c>
      <c r="C13725" s="27">
        <v>20811.742424242399</v>
      </c>
      <c r="D13725">
        <v>3000</v>
      </c>
      <c r="E13725">
        <v>6.3257575757575693E-2</v>
      </c>
      <c r="F13725">
        <v>1</v>
      </c>
      <c r="G13725">
        <v>781.99338317652405</v>
      </c>
      <c r="H13725" s="73">
        <f t="shared" si="642"/>
        <v>1.0520894542418278E-2</v>
      </c>
      <c r="I13725" t="str">
        <f t="shared" si="643"/>
        <v/>
      </c>
      <c r="J13725" t="str">
        <f t="shared" si="644"/>
        <v/>
      </c>
    </row>
    <row r="13726" spans="1:10" x14ac:dyDescent="0.25">
      <c r="A13726" t="s">
        <v>796</v>
      </c>
      <c r="B13726" t="s">
        <v>6917</v>
      </c>
      <c r="C13726" s="27">
        <v>13521.4015151515</v>
      </c>
      <c r="D13726">
        <v>3000</v>
      </c>
      <c r="E13726">
        <v>4.1098484848484801E-2</v>
      </c>
      <c r="F13726">
        <v>2</v>
      </c>
      <c r="G13726">
        <v>507.83423377570898</v>
      </c>
      <c r="H13726" s="73">
        <f t="shared" si="642"/>
        <v>1.0516186898071376E-2</v>
      </c>
      <c r="I13726" t="str">
        <f t="shared" si="643"/>
        <v/>
      </c>
      <c r="J13726" t="str">
        <f t="shared" si="644"/>
        <v/>
      </c>
    </row>
    <row r="13727" spans="1:10" x14ac:dyDescent="0.25">
      <c r="A13727" t="s">
        <v>796</v>
      </c>
      <c r="B13727" t="s">
        <v>7039</v>
      </c>
      <c r="C13727" s="27">
        <v>140776.652812118</v>
      </c>
      <c r="D13727">
        <v>3000</v>
      </c>
      <c r="E13727">
        <v>0.49545454545454498</v>
      </c>
      <c r="F13727">
        <v>4</v>
      </c>
      <c r="G13727">
        <v>4652.00820598257</v>
      </c>
      <c r="H13727" s="73">
        <f t="shared" si="642"/>
        <v>1.051441697726628E-2</v>
      </c>
      <c r="I13727" t="str">
        <f t="shared" si="643"/>
        <v/>
      </c>
      <c r="J13727" t="str">
        <f t="shared" si="644"/>
        <v/>
      </c>
    </row>
    <row r="13728" spans="1:10" x14ac:dyDescent="0.25">
      <c r="A13728" t="s">
        <v>796</v>
      </c>
      <c r="B13728" t="s">
        <v>10313</v>
      </c>
      <c r="C13728" s="27">
        <v>28600.5681818181</v>
      </c>
      <c r="D13728">
        <v>3000</v>
      </c>
      <c r="E13728">
        <v>8.6931818181818096E-2</v>
      </c>
      <c r="F13728">
        <v>1</v>
      </c>
      <c r="G13728">
        <v>1073.5525599892101</v>
      </c>
      <c r="H13728" s="73">
        <f t="shared" si="642"/>
        <v>1.0510095984319357E-2</v>
      </c>
      <c r="I13728" t="str">
        <f t="shared" si="643"/>
        <v/>
      </c>
      <c r="J13728" t="str">
        <f t="shared" si="644"/>
        <v/>
      </c>
    </row>
    <row r="13729" spans="1:10" x14ac:dyDescent="0.25">
      <c r="A13729" t="s">
        <v>796</v>
      </c>
      <c r="B13729" t="s">
        <v>9397</v>
      </c>
      <c r="C13729" s="27">
        <v>65550.757575757496</v>
      </c>
      <c r="D13729">
        <v>3000</v>
      </c>
      <c r="E13729">
        <v>0.199242424242424</v>
      </c>
      <c r="F13729">
        <v>3</v>
      </c>
      <c r="G13729">
        <v>2457.4069591002699</v>
      </c>
      <c r="H13729" s="73">
        <f t="shared" si="642"/>
        <v>1.0496811539559484E-2</v>
      </c>
      <c r="I13729" t="str">
        <f t="shared" si="643"/>
        <v/>
      </c>
      <c r="J13729" t="str">
        <f t="shared" si="644"/>
        <v/>
      </c>
    </row>
    <row r="13730" spans="1:10" x14ac:dyDescent="0.25">
      <c r="A13730" t="s">
        <v>796</v>
      </c>
      <c r="B13730" t="s">
        <v>7775</v>
      </c>
      <c r="C13730" s="27">
        <v>18880.1136363636</v>
      </c>
      <c r="D13730">
        <v>3000</v>
      </c>
      <c r="E13730">
        <v>5.7386363636363603E-2</v>
      </c>
      <c r="F13730">
        <v>2</v>
      </c>
      <c r="G13730">
        <v>707.69610426978295</v>
      </c>
      <c r="H13730" s="73">
        <f t="shared" si="642"/>
        <v>1.0495429901114971E-2</v>
      </c>
      <c r="I13730" t="str">
        <f t="shared" si="643"/>
        <v/>
      </c>
      <c r="J13730" t="str">
        <f t="shared" si="644"/>
        <v/>
      </c>
    </row>
    <row r="13731" spans="1:10" x14ac:dyDescent="0.25">
      <c r="A13731" t="s">
        <v>796</v>
      </c>
      <c r="B13731" t="s">
        <v>13247</v>
      </c>
      <c r="C13731" s="27">
        <v>24612.689393939399</v>
      </c>
      <c r="D13731">
        <v>3000</v>
      </c>
      <c r="E13731">
        <v>7.4810606060605994E-2</v>
      </c>
      <c r="F13731">
        <v>1</v>
      </c>
      <c r="G13731">
        <v>914.16584109864095</v>
      </c>
      <c r="H13731" s="73">
        <f t="shared" si="642"/>
        <v>1.0399775148937949E-2</v>
      </c>
      <c r="I13731" t="str">
        <f t="shared" si="643"/>
        <v/>
      </c>
      <c r="J13731" t="str">
        <f t="shared" si="644"/>
        <v/>
      </c>
    </row>
    <row r="13732" spans="1:10" x14ac:dyDescent="0.25">
      <c r="A13732" t="s">
        <v>796</v>
      </c>
      <c r="B13732" t="s">
        <v>12322</v>
      </c>
      <c r="C13732" s="27">
        <v>13160</v>
      </c>
      <c r="D13732">
        <v>3000</v>
      </c>
      <c r="E13732">
        <v>1.4962121212121199E-2</v>
      </c>
      <c r="F13732">
        <v>92</v>
      </c>
      <c r="G13732">
        <v>488.06045470413198</v>
      </c>
      <c r="H13732" s="73">
        <f t="shared" si="642"/>
        <v>1.0384264993704935E-2</v>
      </c>
      <c r="I13732" t="str">
        <f t="shared" si="643"/>
        <v/>
      </c>
      <c r="J13732" t="str">
        <f t="shared" si="644"/>
        <v/>
      </c>
    </row>
    <row r="13733" spans="1:10" x14ac:dyDescent="0.25">
      <c r="A13733" t="s">
        <v>796</v>
      </c>
      <c r="B13733" t="s">
        <v>9628</v>
      </c>
      <c r="C13733" s="27">
        <v>13160</v>
      </c>
      <c r="D13733">
        <v>3000</v>
      </c>
      <c r="E13733">
        <v>2.19696969696969E-2</v>
      </c>
      <c r="F13733">
        <v>8</v>
      </c>
      <c r="G13733">
        <v>487.88759544819698</v>
      </c>
      <c r="H13733" s="73">
        <f t="shared" si="642"/>
        <v>1.038058713719568E-2</v>
      </c>
      <c r="I13733" t="str">
        <f t="shared" si="643"/>
        <v/>
      </c>
      <c r="J13733" t="str">
        <f t="shared" si="644"/>
        <v/>
      </c>
    </row>
    <row r="13734" spans="1:10" x14ac:dyDescent="0.25">
      <c r="A13734" t="s">
        <v>796</v>
      </c>
      <c r="B13734" t="s">
        <v>8776</v>
      </c>
      <c r="C13734" s="27">
        <v>62061.363636363603</v>
      </c>
      <c r="D13734">
        <v>3000</v>
      </c>
      <c r="E13734">
        <v>0.18863636363636299</v>
      </c>
      <c r="F13734">
        <v>3</v>
      </c>
      <c r="G13734">
        <v>2298.8645746421898</v>
      </c>
      <c r="H13734" s="73">
        <f t="shared" si="642"/>
        <v>1.0371703797411603E-2</v>
      </c>
      <c r="I13734" t="str">
        <f t="shared" si="643"/>
        <v/>
      </c>
      <c r="J13734" t="str">
        <f t="shared" si="644"/>
        <v/>
      </c>
    </row>
    <row r="13735" spans="1:10" x14ac:dyDescent="0.25">
      <c r="A13735" t="s">
        <v>796</v>
      </c>
      <c r="B13735" t="s">
        <v>5352</v>
      </c>
      <c r="C13735" s="27">
        <v>27541.2878787878</v>
      </c>
      <c r="D13735">
        <v>3000</v>
      </c>
      <c r="E13735">
        <v>8.3712121212121196E-2</v>
      </c>
      <c r="F13735">
        <v>1</v>
      </c>
      <c r="G13735">
        <v>1019.3771942173</v>
      </c>
      <c r="H13735" s="73">
        <f t="shared" si="642"/>
        <v>1.0363553644877926E-2</v>
      </c>
      <c r="I13735" t="str">
        <f t="shared" si="643"/>
        <v/>
      </c>
      <c r="J13735" t="str">
        <f t="shared" si="644"/>
        <v/>
      </c>
    </row>
    <row r="13736" spans="1:10" x14ac:dyDescent="0.25">
      <c r="A13736" t="s">
        <v>796</v>
      </c>
      <c r="B13736" t="s">
        <v>4822</v>
      </c>
      <c r="C13736" s="27">
        <v>23927.272727272699</v>
      </c>
      <c r="D13736">
        <v>3000</v>
      </c>
      <c r="E13736">
        <v>7.2727272727272696E-2</v>
      </c>
      <c r="G13736">
        <v>881.34133074368901</v>
      </c>
      <c r="H13736" s="73">
        <f t="shared" si="642"/>
        <v>1.03135687640219E-2</v>
      </c>
      <c r="I13736" t="str">
        <f t="shared" si="643"/>
        <v/>
      </c>
      <c r="J13736" t="str">
        <f t="shared" si="644"/>
        <v/>
      </c>
    </row>
    <row r="13737" spans="1:10" x14ac:dyDescent="0.25">
      <c r="A13737" t="s">
        <v>796</v>
      </c>
      <c r="B13737" t="s">
        <v>4804</v>
      </c>
      <c r="C13737" s="27">
        <v>14829.9242424242</v>
      </c>
      <c r="D13737">
        <v>3000</v>
      </c>
      <c r="E13737">
        <v>4.5075757575757498E-2</v>
      </c>
      <c r="F13737">
        <v>2</v>
      </c>
      <c r="G13737">
        <v>546.10406498461998</v>
      </c>
      <c r="H13737" s="73">
        <f t="shared" si="642"/>
        <v>1.031085093194635E-2</v>
      </c>
      <c r="I13737" t="str">
        <f t="shared" si="643"/>
        <v/>
      </c>
      <c r="J13737" t="str">
        <f t="shared" si="644"/>
        <v/>
      </c>
    </row>
    <row r="13738" spans="1:10" x14ac:dyDescent="0.25">
      <c r="A13738" t="s">
        <v>796</v>
      </c>
      <c r="B13738" t="s">
        <v>9475</v>
      </c>
      <c r="C13738" s="27">
        <v>13160</v>
      </c>
      <c r="D13738">
        <v>3000</v>
      </c>
      <c r="E13738">
        <v>8.5227272727272704E-3</v>
      </c>
      <c r="F13738">
        <v>1</v>
      </c>
      <c r="G13738">
        <v>482.35140557070503</v>
      </c>
      <c r="H13738" s="73">
        <f t="shared" si="642"/>
        <v>1.0262795863206491E-2</v>
      </c>
      <c r="I13738" t="str">
        <f t="shared" si="643"/>
        <v/>
      </c>
      <c r="J13738" t="str">
        <f t="shared" si="644"/>
        <v/>
      </c>
    </row>
    <row r="13739" spans="1:10" x14ac:dyDescent="0.25">
      <c r="A13739" t="s">
        <v>796</v>
      </c>
      <c r="B13739" t="s">
        <v>8629</v>
      </c>
      <c r="C13739" s="27">
        <v>13160</v>
      </c>
      <c r="D13739">
        <v>3000</v>
      </c>
      <c r="E13739">
        <v>1.30681818181818E-2</v>
      </c>
      <c r="F13739">
        <v>2</v>
      </c>
      <c r="G13739">
        <v>481.80760466250899</v>
      </c>
      <c r="H13739" s="73">
        <f t="shared" si="642"/>
        <v>1.0251225631117213E-2</v>
      </c>
      <c r="I13739" t="str">
        <f t="shared" si="643"/>
        <v/>
      </c>
      <c r="J13739" t="str">
        <f t="shared" si="644"/>
        <v/>
      </c>
    </row>
    <row r="13740" spans="1:10" x14ac:dyDescent="0.25">
      <c r="A13740" t="s">
        <v>796</v>
      </c>
      <c r="B13740" t="s">
        <v>5463</v>
      </c>
      <c r="C13740" s="27">
        <v>28974.431818181802</v>
      </c>
      <c r="D13740">
        <v>3000</v>
      </c>
      <c r="E13740">
        <v>8.8068181818181795E-2</v>
      </c>
      <c r="F13740">
        <v>1</v>
      </c>
      <c r="G13740">
        <v>1058.0768413912199</v>
      </c>
      <c r="H13740" s="73">
        <f t="shared" si="642"/>
        <v>1.022492925654659E-2</v>
      </c>
      <c r="I13740" t="str">
        <f t="shared" si="643"/>
        <v/>
      </c>
      <c r="J13740" t="str">
        <f t="shared" si="644"/>
        <v/>
      </c>
    </row>
    <row r="13741" spans="1:10" x14ac:dyDescent="0.25">
      <c r="A13741" t="s">
        <v>796</v>
      </c>
      <c r="B13741" t="s">
        <v>8248</v>
      </c>
      <c r="C13741" s="27">
        <v>30096.022727272699</v>
      </c>
      <c r="D13741">
        <v>3000</v>
      </c>
      <c r="E13741">
        <v>9.1477272727272699E-2</v>
      </c>
      <c r="F13741">
        <v>2</v>
      </c>
      <c r="G13741">
        <v>1099.0152378083101</v>
      </c>
      <c r="H13741" s="73">
        <f t="shared" si="642"/>
        <v>1.022474861129973E-2</v>
      </c>
      <c r="I13741" t="str">
        <f t="shared" si="643"/>
        <v/>
      </c>
      <c r="J13741" t="str">
        <f t="shared" si="644"/>
        <v/>
      </c>
    </row>
    <row r="13742" spans="1:10" x14ac:dyDescent="0.25">
      <c r="A13742" t="s">
        <v>796</v>
      </c>
      <c r="B13742" t="s">
        <v>12302</v>
      </c>
      <c r="C13742" s="27">
        <v>13160</v>
      </c>
      <c r="D13742">
        <v>3000</v>
      </c>
      <c r="E13742">
        <v>1.8560606060606E-2</v>
      </c>
      <c r="G13742">
        <v>479.632401029721</v>
      </c>
      <c r="H13742" s="73">
        <f t="shared" si="642"/>
        <v>1.0204944702760021E-2</v>
      </c>
      <c r="I13742" t="str">
        <f t="shared" si="643"/>
        <v/>
      </c>
      <c r="J13742" t="str">
        <f t="shared" si="644"/>
        <v/>
      </c>
    </row>
    <row r="13743" spans="1:10" x14ac:dyDescent="0.25">
      <c r="A13743" t="s">
        <v>796</v>
      </c>
      <c r="B13743" t="s">
        <v>9510</v>
      </c>
      <c r="C13743" s="27">
        <v>13160</v>
      </c>
      <c r="D13743">
        <v>3000</v>
      </c>
      <c r="E13743">
        <v>2.4621212121212099E-2</v>
      </c>
      <c r="F13743">
        <v>1</v>
      </c>
      <c r="G13743">
        <v>479.62600337197699</v>
      </c>
      <c r="H13743" s="73">
        <f t="shared" si="642"/>
        <v>1.0204808582382489E-2</v>
      </c>
      <c r="I13743" t="str">
        <f t="shared" si="643"/>
        <v/>
      </c>
      <c r="J13743" t="str">
        <f t="shared" si="644"/>
        <v/>
      </c>
    </row>
    <row r="13744" spans="1:10" x14ac:dyDescent="0.25">
      <c r="A13744" t="s">
        <v>796</v>
      </c>
      <c r="B13744" t="s">
        <v>6335</v>
      </c>
      <c r="C13744" s="27">
        <v>37822.5378787878</v>
      </c>
      <c r="D13744">
        <v>3000</v>
      </c>
      <c r="E13744">
        <v>0.114962121212121</v>
      </c>
      <c r="F13744">
        <v>1</v>
      </c>
      <c r="G13744">
        <v>1378.3918927900299</v>
      </c>
      <c r="H13744" s="73">
        <f t="shared" si="642"/>
        <v>1.0204226147332698E-2</v>
      </c>
      <c r="I13744" t="str">
        <f t="shared" si="643"/>
        <v/>
      </c>
      <c r="J13744" t="str">
        <f t="shared" si="644"/>
        <v/>
      </c>
    </row>
    <row r="13745" spans="1:10" x14ac:dyDescent="0.25">
      <c r="A13745" t="s">
        <v>796</v>
      </c>
      <c r="B13745" t="s">
        <v>12879</v>
      </c>
      <c r="C13745" s="27">
        <v>40501.8939393939</v>
      </c>
      <c r="D13745">
        <v>3000</v>
      </c>
      <c r="E13745">
        <v>0.12310606060606</v>
      </c>
      <c r="G13745">
        <v>1475.6320420396801</v>
      </c>
      <c r="H13745" s="73">
        <f t="shared" si="642"/>
        <v>1.0201423478847173E-2</v>
      </c>
      <c r="I13745" t="str">
        <f t="shared" si="643"/>
        <v/>
      </c>
      <c r="J13745" t="str">
        <f t="shared" si="644"/>
        <v/>
      </c>
    </row>
    <row r="13746" spans="1:10" x14ac:dyDescent="0.25">
      <c r="A13746" t="s">
        <v>796</v>
      </c>
      <c r="B13746" t="s">
        <v>3502</v>
      </c>
      <c r="C13746" s="27">
        <v>14456.060606060601</v>
      </c>
      <c r="D13746">
        <v>3000</v>
      </c>
      <c r="E13746">
        <v>4.3939393939393903E-2</v>
      </c>
      <c r="F13746">
        <v>7</v>
      </c>
      <c r="G13746">
        <v>526.29032793004205</v>
      </c>
      <c r="H13746" s="73">
        <f t="shared" si="642"/>
        <v>1.019373782637794E-2</v>
      </c>
      <c r="I13746" t="str">
        <f t="shared" si="643"/>
        <v/>
      </c>
      <c r="J13746" t="str">
        <f t="shared" si="644"/>
        <v/>
      </c>
    </row>
    <row r="13747" spans="1:10" x14ac:dyDescent="0.25">
      <c r="A13747" t="s">
        <v>796</v>
      </c>
      <c r="B13747" t="s">
        <v>8687</v>
      </c>
      <c r="C13747" s="27">
        <v>22992.6136363636</v>
      </c>
      <c r="D13747">
        <v>3000</v>
      </c>
      <c r="E13747">
        <v>6.9886363636363594E-2</v>
      </c>
      <c r="F13747">
        <v>1</v>
      </c>
      <c r="G13747">
        <v>836.53213590825897</v>
      </c>
      <c r="H13747" s="73">
        <f t="shared" si="642"/>
        <v>1.018714104271605E-2</v>
      </c>
      <c r="I13747" t="str">
        <f t="shared" si="643"/>
        <v/>
      </c>
      <c r="J13747" t="str">
        <f t="shared" si="644"/>
        <v/>
      </c>
    </row>
    <row r="13748" spans="1:10" x14ac:dyDescent="0.25">
      <c r="A13748" t="s">
        <v>796</v>
      </c>
      <c r="B13748" t="s">
        <v>11711</v>
      </c>
      <c r="C13748" s="27">
        <v>13160</v>
      </c>
      <c r="D13748">
        <v>3000</v>
      </c>
      <c r="E13748">
        <v>3.44696969696969E-2</v>
      </c>
      <c r="F13748">
        <v>1</v>
      </c>
      <c r="G13748">
        <v>478.78139820623198</v>
      </c>
      <c r="H13748" s="73">
        <f t="shared" si="642"/>
        <v>1.0186838259707063E-2</v>
      </c>
      <c r="I13748" t="str">
        <f t="shared" si="643"/>
        <v/>
      </c>
      <c r="J13748" t="str">
        <f t="shared" si="644"/>
        <v/>
      </c>
    </row>
    <row r="13749" spans="1:10" x14ac:dyDescent="0.25">
      <c r="A13749" t="s">
        <v>796</v>
      </c>
      <c r="B13749" t="s">
        <v>12774</v>
      </c>
      <c r="C13749" s="27">
        <v>13160</v>
      </c>
      <c r="D13749">
        <v>3000</v>
      </c>
      <c r="E13749">
        <v>2.7651515151515101E-2</v>
      </c>
      <c r="F13749">
        <v>11</v>
      </c>
      <c r="G13749">
        <v>478.288892903587</v>
      </c>
      <c r="H13749" s="73">
        <f t="shared" si="642"/>
        <v>1.0176359423480575E-2</v>
      </c>
      <c r="I13749" t="str">
        <f t="shared" si="643"/>
        <v/>
      </c>
      <c r="J13749" t="str">
        <f t="shared" si="644"/>
        <v/>
      </c>
    </row>
    <row r="13750" spans="1:10" x14ac:dyDescent="0.25">
      <c r="A13750" t="s">
        <v>796</v>
      </c>
      <c r="B13750" t="s">
        <v>9396</v>
      </c>
      <c r="C13750" s="27">
        <v>31653.7878787878</v>
      </c>
      <c r="D13750">
        <v>3000</v>
      </c>
      <c r="E13750">
        <v>9.6212121212121193E-2</v>
      </c>
      <c r="F13750">
        <v>4</v>
      </c>
      <c r="G13750">
        <v>1147.3149947085899</v>
      </c>
      <c r="H13750" s="73">
        <f t="shared" si="642"/>
        <v>1.0148807458638567E-2</v>
      </c>
      <c r="I13750" t="str">
        <f t="shared" si="643"/>
        <v/>
      </c>
      <c r="J13750" t="str">
        <f t="shared" si="644"/>
        <v/>
      </c>
    </row>
    <row r="13751" spans="1:10" x14ac:dyDescent="0.25">
      <c r="A13751" t="s">
        <v>796</v>
      </c>
      <c r="B13751" t="s">
        <v>8127</v>
      </c>
      <c r="C13751" s="27">
        <v>39816.477272727199</v>
      </c>
      <c r="D13751">
        <v>3000</v>
      </c>
      <c r="E13751">
        <v>0.121022727272727</v>
      </c>
      <c r="F13751">
        <v>3</v>
      </c>
      <c r="G13751">
        <v>1442.28796169321</v>
      </c>
      <c r="H13751" s="73">
        <f t="shared" si="642"/>
        <v>1.0142550444830908E-2</v>
      </c>
      <c r="I13751" t="str">
        <f t="shared" si="643"/>
        <v/>
      </c>
      <c r="J13751" t="str">
        <f t="shared" si="644"/>
        <v/>
      </c>
    </row>
    <row r="13752" spans="1:10" x14ac:dyDescent="0.25">
      <c r="A13752" t="s">
        <v>796</v>
      </c>
      <c r="B13752" t="s">
        <v>7037</v>
      </c>
      <c r="C13752" s="27">
        <v>14393.75</v>
      </c>
      <c r="D13752">
        <v>3000</v>
      </c>
      <c r="E13752">
        <v>4.3749999999999997E-2</v>
      </c>
      <c r="F13752">
        <v>2</v>
      </c>
      <c r="G13752">
        <v>521.28115293986502</v>
      </c>
      <c r="H13752" s="73">
        <f t="shared" si="642"/>
        <v>1.0140423643815004E-2</v>
      </c>
      <c r="I13752" t="str">
        <f t="shared" si="643"/>
        <v/>
      </c>
      <c r="J13752" t="str">
        <f t="shared" si="644"/>
        <v/>
      </c>
    </row>
    <row r="13753" spans="1:10" x14ac:dyDescent="0.25">
      <c r="A13753" t="s">
        <v>796</v>
      </c>
      <c r="B13753" t="s">
        <v>7202</v>
      </c>
      <c r="C13753" s="27">
        <v>13160</v>
      </c>
      <c r="D13753">
        <v>3000</v>
      </c>
      <c r="E13753">
        <v>2.1401515151515099E-2</v>
      </c>
      <c r="F13753">
        <v>13</v>
      </c>
      <c r="G13753">
        <v>476.47056319991299</v>
      </c>
      <c r="H13753" s="73">
        <f t="shared" si="642"/>
        <v>1.0137671557444957E-2</v>
      </c>
      <c r="I13753" t="str">
        <f t="shared" si="643"/>
        <v/>
      </c>
      <c r="J13753" t="str">
        <f t="shared" si="644"/>
        <v/>
      </c>
    </row>
    <row r="13754" spans="1:10" x14ac:dyDescent="0.25">
      <c r="A13754" t="s">
        <v>796</v>
      </c>
      <c r="B13754" t="s">
        <v>11090</v>
      </c>
      <c r="C13754" s="27">
        <v>13160</v>
      </c>
      <c r="D13754">
        <v>3000</v>
      </c>
      <c r="E13754">
        <v>8.1439393939393891E-3</v>
      </c>
      <c r="F13754">
        <v>2</v>
      </c>
      <c r="G13754">
        <v>475.33622481967598</v>
      </c>
      <c r="H13754" s="73">
        <f t="shared" si="642"/>
        <v>1.0113536698290978E-2</v>
      </c>
      <c r="I13754" t="str">
        <f t="shared" si="643"/>
        <v/>
      </c>
      <c r="J13754" t="str">
        <f t="shared" si="644"/>
        <v/>
      </c>
    </row>
    <row r="13755" spans="1:10" x14ac:dyDescent="0.25">
      <c r="A13755" t="s">
        <v>796</v>
      </c>
      <c r="B13755" t="s">
        <v>9462</v>
      </c>
      <c r="C13755" s="27">
        <v>13160</v>
      </c>
      <c r="D13755">
        <v>3000</v>
      </c>
      <c r="E13755">
        <v>2.1780303030303001E-2</v>
      </c>
      <c r="F13755">
        <v>2</v>
      </c>
      <c r="G13755">
        <v>474.53570800416799</v>
      </c>
      <c r="H13755" s="73">
        <f t="shared" si="642"/>
        <v>1.0096504425620595E-2</v>
      </c>
      <c r="I13755" t="str">
        <f t="shared" si="643"/>
        <v/>
      </c>
      <c r="J13755" t="str">
        <f t="shared" si="644"/>
        <v/>
      </c>
    </row>
    <row r="13756" spans="1:10" x14ac:dyDescent="0.25">
      <c r="A13756" t="s">
        <v>796</v>
      </c>
      <c r="B13756" t="s">
        <v>9823</v>
      </c>
      <c r="C13756" s="27">
        <v>13160</v>
      </c>
      <c r="D13756">
        <v>3000</v>
      </c>
      <c r="E13756">
        <v>3.6742424242424201E-2</v>
      </c>
      <c r="F13756">
        <v>1</v>
      </c>
      <c r="G13756">
        <v>474.527786403785</v>
      </c>
      <c r="H13756" s="73">
        <f t="shared" si="642"/>
        <v>1.0096335880931596E-2</v>
      </c>
      <c r="I13756" t="str">
        <f t="shared" si="643"/>
        <v/>
      </c>
      <c r="J13756" t="str">
        <f t="shared" si="644"/>
        <v/>
      </c>
    </row>
    <row r="13757" spans="1:10" x14ac:dyDescent="0.25">
      <c r="A13757" t="s">
        <v>796</v>
      </c>
      <c r="B13757" t="s">
        <v>9697</v>
      </c>
      <c r="C13757" s="27">
        <v>55767.992424242402</v>
      </c>
      <c r="D13757">
        <v>3000</v>
      </c>
      <c r="E13757">
        <v>0.169507575757575</v>
      </c>
      <c r="F13757">
        <v>8</v>
      </c>
      <c r="G13757">
        <v>2009.22902225697</v>
      </c>
      <c r="H13757" s="73">
        <f t="shared" si="642"/>
        <v>1.0087939367661293E-2</v>
      </c>
      <c r="I13757" t="str">
        <f t="shared" si="643"/>
        <v/>
      </c>
      <c r="J13757" t="str">
        <f t="shared" si="644"/>
        <v/>
      </c>
    </row>
    <row r="13758" spans="1:10" x14ac:dyDescent="0.25">
      <c r="A13758" t="s">
        <v>796</v>
      </c>
      <c r="B13758" t="s">
        <v>7599</v>
      </c>
      <c r="C13758" s="27">
        <v>20001.7045454545</v>
      </c>
      <c r="D13758">
        <v>3000</v>
      </c>
      <c r="E13758">
        <v>6.07954545454545E-2</v>
      </c>
      <c r="F13758">
        <v>1</v>
      </c>
      <c r="G13758">
        <v>720.11871200062296</v>
      </c>
      <c r="H13758" s="73">
        <f t="shared" si="642"/>
        <v>1.0080802808678449E-2</v>
      </c>
      <c r="I13758" t="str">
        <f t="shared" si="643"/>
        <v/>
      </c>
      <c r="J13758" t="str">
        <f t="shared" si="644"/>
        <v/>
      </c>
    </row>
    <row r="13759" spans="1:10" x14ac:dyDescent="0.25">
      <c r="A13759" t="s">
        <v>796</v>
      </c>
      <c r="B13759" t="s">
        <v>12831</v>
      </c>
      <c r="C13759" s="27">
        <v>19690.151515151501</v>
      </c>
      <c r="D13759">
        <v>3000</v>
      </c>
      <c r="E13759">
        <v>5.9848484848484797E-2</v>
      </c>
      <c r="F13759">
        <v>2</v>
      </c>
      <c r="G13759">
        <v>708.32295213081704</v>
      </c>
      <c r="H13759" s="73">
        <f t="shared" si="642"/>
        <v>1.007256985524029E-2</v>
      </c>
      <c r="I13759" t="str">
        <f t="shared" si="643"/>
        <v/>
      </c>
      <c r="J13759" t="str">
        <f t="shared" si="644"/>
        <v/>
      </c>
    </row>
    <row r="13760" spans="1:10" x14ac:dyDescent="0.25">
      <c r="A13760" t="s">
        <v>796</v>
      </c>
      <c r="B13760" t="s">
        <v>8329</v>
      </c>
      <c r="C13760" s="27">
        <v>28787.5</v>
      </c>
      <c r="D13760">
        <v>3000</v>
      </c>
      <c r="E13760">
        <v>8.7499999999999994E-2</v>
      </c>
      <c r="F13760">
        <v>3</v>
      </c>
      <c r="G13760">
        <v>1035.43787421657</v>
      </c>
      <c r="H13760" s="73">
        <f t="shared" si="642"/>
        <v>1.0071128259857216E-2</v>
      </c>
      <c r="I13760" t="str">
        <f t="shared" si="643"/>
        <v/>
      </c>
      <c r="J13760" t="str">
        <f t="shared" si="644"/>
        <v/>
      </c>
    </row>
    <row r="13761" spans="1:10" x14ac:dyDescent="0.25">
      <c r="A13761" t="s">
        <v>796</v>
      </c>
      <c r="B13761" t="s">
        <v>6348</v>
      </c>
      <c r="C13761" s="27">
        <v>15515.340909090901</v>
      </c>
      <c r="D13761">
        <v>3000</v>
      </c>
      <c r="E13761">
        <v>4.7159090909090901E-2</v>
      </c>
      <c r="F13761">
        <v>3</v>
      </c>
      <c r="G13761">
        <v>557.44071450609101</v>
      </c>
      <c r="H13761" s="73">
        <f t="shared" si="642"/>
        <v>1.0059940092599032E-2</v>
      </c>
      <c r="I13761" t="str">
        <f t="shared" si="643"/>
        <v/>
      </c>
      <c r="J13761" t="str">
        <f t="shared" si="644"/>
        <v/>
      </c>
    </row>
    <row r="13762" spans="1:10" x14ac:dyDescent="0.25">
      <c r="A13762" t="s">
        <v>796</v>
      </c>
      <c r="B13762" t="s">
        <v>10602</v>
      </c>
      <c r="C13762" s="27">
        <v>13160</v>
      </c>
      <c r="D13762">
        <v>3000</v>
      </c>
      <c r="E13762">
        <v>3.125E-2</v>
      </c>
      <c r="F13762">
        <v>2</v>
      </c>
      <c r="G13762">
        <v>470.94949994025097</v>
      </c>
      <c r="H13762" s="73">
        <f t="shared" ref="H13762:H13825" si="645">G13762/SUMIFS(C:C,B:B,B13762)</f>
        <v>1.0020202126388319E-2</v>
      </c>
      <c r="I13762" t="str">
        <f t="shared" ref="I13762:I13825" si="646">IF(A13762="Construction",SUMIFS(D:D,A:A,"Engineering",B:B,B13762),"")</f>
        <v/>
      </c>
      <c r="J13762" t="str">
        <f t="shared" si="644"/>
        <v/>
      </c>
    </row>
    <row r="13763" spans="1:10" x14ac:dyDescent="0.25">
      <c r="A13763" t="s">
        <v>796</v>
      </c>
      <c r="B13763" t="s">
        <v>9978</v>
      </c>
      <c r="C13763" s="27">
        <v>39941.0984848484</v>
      </c>
      <c r="D13763">
        <v>3000</v>
      </c>
      <c r="E13763">
        <v>0.121401515151515</v>
      </c>
      <c r="F13763">
        <v>3</v>
      </c>
      <c r="G13763">
        <v>1426.5906686537701</v>
      </c>
      <c r="H13763" s="73">
        <f t="shared" si="645"/>
        <v>1.0000861327701999E-2</v>
      </c>
      <c r="I13763" t="str">
        <f t="shared" si="646"/>
        <v/>
      </c>
      <c r="J13763" t="str">
        <f t="shared" ref="J13763:J13826" si="647">IF(AND(I13763&lt;&gt;"",I13763&lt;&gt;3000,I13763&lt;&gt;0),D13763-I13763,"")</f>
        <v/>
      </c>
    </row>
    <row r="13764" spans="1:10" x14ac:dyDescent="0.25">
      <c r="A13764" t="s">
        <v>796</v>
      </c>
      <c r="B13764" t="s">
        <v>11483</v>
      </c>
      <c r="C13764" s="27">
        <v>13160</v>
      </c>
      <c r="D13764">
        <v>3000</v>
      </c>
      <c r="E13764">
        <v>1.40151515151515E-2</v>
      </c>
      <c r="G13764">
        <v>469.84398468217501</v>
      </c>
      <c r="H13764" s="73">
        <f t="shared" si="645"/>
        <v>9.99668052515266E-3</v>
      </c>
      <c r="I13764" t="str">
        <f t="shared" si="646"/>
        <v/>
      </c>
      <c r="J13764" t="str">
        <f t="shared" si="647"/>
        <v/>
      </c>
    </row>
    <row r="13765" spans="1:10" x14ac:dyDescent="0.25">
      <c r="A13765" t="s">
        <v>796</v>
      </c>
      <c r="B13765" t="s">
        <v>7367</v>
      </c>
      <c r="C13765" s="27">
        <v>23740.340909090901</v>
      </c>
      <c r="D13765">
        <v>3000</v>
      </c>
      <c r="E13765">
        <v>7.2159090909090895E-2</v>
      </c>
      <c r="F13765">
        <v>1</v>
      </c>
      <c r="G13765">
        <v>847.25461028635402</v>
      </c>
      <c r="H13765" s="73">
        <f t="shared" si="645"/>
        <v>9.9927499688657068E-3</v>
      </c>
      <c r="I13765" t="str">
        <f t="shared" si="646"/>
        <v/>
      </c>
      <c r="J13765" t="str">
        <f t="shared" si="647"/>
        <v/>
      </c>
    </row>
    <row r="13766" spans="1:10" x14ac:dyDescent="0.25">
      <c r="A13766" t="s">
        <v>796</v>
      </c>
      <c r="B13766" t="s">
        <v>9883</v>
      </c>
      <c r="C13766" s="27">
        <v>14642.9924242424</v>
      </c>
      <c r="D13766">
        <v>3000</v>
      </c>
      <c r="E13766">
        <v>4.4507575757575697E-2</v>
      </c>
      <c r="F13766">
        <v>3</v>
      </c>
      <c r="G13766">
        <v>521.281152939864</v>
      </c>
      <c r="H13766" s="73">
        <f t="shared" si="645"/>
        <v>9.9678206881755813E-3</v>
      </c>
      <c r="I13766" t="str">
        <f t="shared" si="646"/>
        <v/>
      </c>
      <c r="J13766" t="str">
        <f t="shared" si="647"/>
        <v/>
      </c>
    </row>
    <row r="13767" spans="1:10" x14ac:dyDescent="0.25">
      <c r="A13767" t="s">
        <v>796</v>
      </c>
      <c r="B13767" t="s">
        <v>8667</v>
      </c>
      <c r="C13767" s="27">
        <v>42869.696969696903</v>
      </c>
      <c r="D13767">
        <v>3000</v>
      </c>
      <c r="E13767">
        <v>0.13030303030303</v>
      </c>
      <c r="F13767">
        <v>2</v>
      </c>
      <c r="G13767">
        <v>1523.95726161778</v>
      </c>
      <c r="H13767" s="73">
        <f t="shared" si="645"/>
        <v>9.9536050734066236E-3</v>
      </c>
      <c r="I13767" t="str">
        <f t="shared" si="646"/>
        <v/>
      </c>
      <c r="J13767" t="str">
        <f t="shared" si="647"/>
        <v/>
      </c>
    </row>
    <row r="13768" spans="1:10" x14ac:dyDescent="0.25">
      <c r="A13768" t="s">
        <v>796</v>
      </c>
      <c r="B13768" t="s">
        <v>4542</v>
      </c>
      <c r="C13768" s="27">
        <v>34769.318181818096</v>
      </c>
      <c r="D13768">
        <v>3000</v>
      </c>
      <c r="E13768">
        <v>0.105681818181818</v>
      </c>
      <c r="F13768">
        <v>2</v>
      </c>
      <c r="G13768">
        <v>1235.87393225713</v>
      </c>
      <c r="H13768" s="73">
        <f t="shared" si="645"/>
        <v>9.9525880611876071E-3</v>
      </c>
      <c r="I13768" t="str">
        <f t="shared" si="646"/>
        <v/>
      </c>
      <c r="J13768" t="str">
        <f t="shared" si="647"/>
        <v/>
      </c>
    </row>
    <row r="13769" spans="1:10" x14ac:dyDescent="0.25">
      <c r="A13769" t="s">
        <v>796</v>
      </c>
      <c r="B13769" t="s">
        <v>12650</v>
      </c>
      <c r="C13769" s="27">
        <v>28538.2575757575</v>
      </c>
      <c r="D13769">
        <v>3000</v>
      </c>
      <c r="E13769">
        <v>8.6742424242424204E-2</v>
      </c>
      <c r="F13769">
        <v>1</v>
      </c>
      <c r="G13769">
        <v>1012.16470790801</v>
      </c>
      <c r="H13769" s="73">
        <f t="shared" si="645"/>
        <v>9.9307435803294569E-3</v>
      </c>
      <c r="I13769" t="str">
        <f t="shared" si="646"/>
        <v/>
      </c>
      <c r="J13769" t="str">
        <f t="shared" si="647"/>
        <v/>
      </c>
    </row>
    <row r="13770" spans="1:10" x14ac:dyDescent="0.25">
      <c r="A13770" t="s">
        <v>796</v>
      </c>
      <c r="B13770" t="s">
        <v>5920</v>
      </c>
      <c r="C13770" s="27">
        <v>13160</v>
      </c>
      <c r="D13770">
        <v>3000</v>
      </c>
      <c r="E13770">
        <v>3.3901515151515099E-2</v>
      </c>
      <c r="F13770">
        <v>1</v>
      </c>
      <c r="G13770">
        <v>466.670746441402</v>
      </c>
      <c r="H13770" s="73">
        <f t="shared" si="645"/>
        <v>9.9291648179021703E-3</v>
      </c>
      <c r="I13770" t="str">
        <f t="shared" si="646"/>
        <v/>
      </c>
      <c r="J13770" t="str">
        <f t="shared" si="647"/>
        <v/>
      </c>
    </row>
    <row r="13771" spans="1:10" x14ac:dyDescent="0.25">
      <c r="A13771" t="s">
        <v>796</v>
      </c>
      <c r="B13771" t="s">
        <v>7220</v>
      </c>
      <c r="C13771" s="27">
        <v>13160</v>
      </c>
      <c r="D13771">
        <v>3000</v>
      </c>
      <c r="E13771">
        <v>3.6742424242424201E-2</v>
      </c>
      <c r="F13771">
        <v>7</v>
      </c>
      <c r="G13771">
        <v>465.96955808534398</v>
      </c>
      <c r="H13771" s="73">
        <f t="shared" si="645"/>
        <v>9.9142459167094465E-3</v>
      </c>
      <c r="I13771" t="str">
        <f t="shared" si="646"/>
        <v/>
      </c>
      <c r="J13771" t="str">
        <f t="shared" si="647"/>
        <v/>
      </c>
    </row>
    <row r="13772" spans="1:10" x14ac:dyDescent="0.25">
      <c r="A13772" t="s">
        <v>796</v>
      </c>
      <c r="B13772" t="s">
        <v>10767</v>
      </c>
      <c r="C13772" s="27">
        <v>22182.575757575702</v>
      </c>
      <c r="D13772">
        <v>3000</v>
      </c>
      <c r="E13772">
        <v>6.74242424242424E-2</v>
      </c>
      <c r="F13772">
        <v>1</v>
      </c>
      <c r="G13772">
        <v>781.80351832957103</v>
      </c>
      <c r="H13772" s="73">
        <f t="shared" si="645"/>
        <v>9.868330329381168E-3</v>
      </c>
      <c r="I13772" t="str">
        <f t="shared" si="646"/>
        <v/>
      </c>
      <c r="J13772" t="str">
        <f t="shared" si="647"/>
        <v/>
      </c>
    </row>
    <row r="13773" spans="1:10" x14ac:dyDescent="0.25">
      <c r="A13773" t="s">
        <v>796</v>
      </c>
      <c r="B13773" t="s">
        <v>12613</v>
      </c>
      <c r="C13773" s="27">
        <v>27478.977272727199</v>
      </c>
      <c r="D13773">
        <v>3000</v>
      </c>
      <c r="E13773">
        <v>8.3522727272727207E-2</v>
      </c>
      <c r="F13773">
        <v>26</v>
      </c>
      <c r="G13773">
        <v>967.79160029997001</v>
      </c>
      <c r="H13773" s="73">
        <f t="shared" si="645"/>
        <v>9.8614167985407418E-3</v>
      </c>
      <c r="I13773" t="str">
        <f t="shared" si="646"/>
        <v/>
      </c>
      <c r="J13773" t="str">
        <f t="shared" si="647"/>
        <v/>
      </c>
    </row>
    <row r="13774" spans="1:10" x14ac:dyDescent="0.25">
      <c r="A13774" t="s">
        <v>796</v>
      </c>
      <c r="B13774" t="s">
        <v>8863</v>
      </c>
      <c r="C13774" s="27">
        <v>15016.856060606</v>
      </c>
      <c r="D13774">
        <v>3000</v>
      </c>
      <c r="E13774">
        <v>4.5643939393939299E-2</v>
      </c>
      <c r="F13774">
        <v>2</v>
      </c>
      <c r="G13774">
        <v>528.72802655329099</v>
      </c>
      <c r="H13774" s="73">
        <f t="shared" si="645"/>
        <v>9.8585114512276199E-3</v>
      </c>
      <c r="I13774" t="str">
        <f t="shared" si="646"/>
        <v/>
      </c>
      <c r="J13774" t="str">
        <f t="shared" si="647"/>
        <v/>
      </c>
    </row>
    <row r="13775" spans="1:10" x14ac:dyDescent="0.25">
      <c r="A13775" t="s">
        <v>796</v>
      </c>
      <c r="B13775" t="s">
        <v>9224</v>
      </c>
      <c r="C13775" s="27">
        <v>13160</v>
      </c>
      <c r="D13775">
        <v>3000</v>
      </c>
      <c r="E13775">
        <v>1.00378787878787E-2</v>
      </c>
      <c r="F13775">
        <v>33</v>
      </c>
      <c r="G13775">
        <v>462.99643144862699</v>
      </c>
      <c r="H13775" s="73">
        <f t="shared" si="645"/>
        <v>9.8509879031622762E-3</v>
      </c>
      <c r="I13775" t="str">
        <f t="shared" si="646"/>
        <v/>
      </c>
      <c r="J13775" t="str">
        <f t="shared" si="647"/>
        <v/>
      </c>
    </row>
    <row r="13776" spans="1:10" x14ac:dyDescent="0.25">
      <c r="A13776" t="s">
        <v>796</v>
      </c>
      <c r="B13776" t="s">
        <v>8505</v>
      </c>
      <c r="C13776" s="27">
        <v>22709.383595838601</v>
      </c>
      <c r="D13776">
        <v>3000</v>
      </c>
      <c r="E13776">
        <v>7.9924242424242398E-2</v>
      </c>
      <c r="F13776">
        <v>2</v>
      </c>
      <c r="G13776">
        <v>702.46282023560502</v>
      </c>
      <c r="H13776" s="73">
        <f t="shared" si="645"/>
        <v>9.8422265085578685E-3</v>
      </c>
      <c r="I13776" t="str">
        <f t="shared" si="646"/>
        <v/>
      </c>
      <c r="J13776" t="str">
        <f t="shared" si="647"/>
        <v/>
      </c>
    </row>
    <row r="13777" spans="1:10" x14ac:dyDescent="0.25">
      <c r="A13777" t="s">
        <v>796</v>
      </c>
      <c r="B13777" t="s">
        <v>4352</v>
      </c>
      <c r="C13777" s="27">
        <v>50907.765151515101</v>
      </c>
      <c r="D13777">
        <v>3000</v>
      </c>
      <c r="E13777">
        <v>0.154734848484848</v>
      </c>
      <c r="F13777">
        <v>7</v>
      </c>
      <c r="G13777">
        <v>1789.3143193293699</v>
      </c>
      <c r="H13777" s="73">
        <f t="shared" si="645"/>
        <v>9.8414850449846294E-3</v>
      </c>
      <c r="I13777" t="str">
        <f t="shared" si="646"/>
        <v/>
      </c>
      <c r="J13777" t="str">
        <f t="shared" si="647"/>
        <v/>
      </c>
    </row>
    <row r="13778" spans="1:10" x14ac:dyDescent="0.25">
      <c r="A13778" t="s">
        <v>796</v>
      </c>
      <c r="B13778" t="s">
        <v>6707</v>
      </c>
      <c r="C13778" s="27">
        <v>17509.2803030303</v>
      </c>
      <c r="D13778">
        <v>3000</v>
      </c>
      <c r="E13778">
        <v>5.3219696969696903E-2</v>
      </c>
      <c r="F13778">
        <v>1</v>
      </c>
      <c r="G13778">
        <v>614.94286230461205</v>
      </c>
      <c r="H13778" s="73">
        <f t="shared" si="645"/>
        <v>9.8338708653542915E-3</v>
      </c>
      <c r="I13778" t="str">
        <f t="shared" si="646"/>
        <v/>
      </c>
      <c r="J13778" t="str">
        <f t="shared" si="647"/>
        <v/>
      </c>
    </row>
    <row r="13779" spans="1:10" x14ac:dyDescent="0.25">
      <c r="A13779" t="s">
        <v>796</v>
      </c>
      <c r="B13779" t="s">
        <v>9977</v>
      </c>
      <c r="C13779" s="27">
        <v>19939.3939393939</v>
      </c>
      <c r="D13779">
        <v>3000</v>
      </c>
      <c r="E13779">
        <v>6.0606060606060601E-2</v>
      </c>
      <c r="F13779">
        <v>9</v>
      </c>
      <c r="G13779">
        <v>699.34912503088299</v>
      </c>
      <c r="H13779" s="73">
        <f t="shared" si="645"/>
        <v>9.8206472876677334E-3</v>
      </c>
      <c r="I13779" t="str">
        <f t="shared" si="646"/>
        <v/>
      </c>
      <c r="J13779" t="str">
        <f t="shared" si="647"/>
        <v/>
      </c>
    </row>
    <row r="13780" spans="1:10" x14ac:dyDescent="0.25">
      <c r="A13780" t="s">
        <v>796</v>
      </c>
      <c r="B13780" t="s">
        <v>9039</v>
      </c>
      <c r="C13780" s="27">
        <v>13160</v>
      </c>
      <c r="D13780">
        <v>3000</v>
      </c>
      <c r="E13780">
        <v>3.8636363636363601E-2</v>
      </c>
      <c r="F13780">
        <v>1</v>
      </c>
      <c r="G13780">
        <v>461.53552042260401</v>
      </c>
      <c r="H13780" s="73">
        <f t="shared" si="645"/>
        <v>9.8199046898426387E-3</v>
      </c>
      <c r="I13780" t="str">
        <f t="shared" si="646"/>
        <v/>
      </c>
      <c r="J13780" t="str">
        <f t="shared" si="647"/>
        <v/>
      </c>
    </row>
    <row r="13781" spans="1:10" x14ac:dyDescent="0.25">
      <c r="A13781" t="s">
        <v>796</v>
      </c>
      <c r="B13781" t="s">
        <v>4853</v>
      </c>
      <c r="C13781" s="27">
        <v>13160</v>
      </c>
      <c r="D13781">
        <v>3000</v>
      </c>
      <c r="E13781">
        <v>2.2916666666666599E-2</v>
      </c>
      <c r="G13781">
        <v>460.21231094934598</v>
      </c>
      <c r="H13781" s="73">
        <f t="shared" si="645"/>
        <v>9.7917512967945954E-3</v>
      </c>
      <c r="I13781" t="str">
        <f t="shared" si="646"/>
        <v/>
      </c>
      <c r="J13781" t="str">
        <f t="shared" si="647"/>
        <v/>
      </c>
    </row>
    <row r="13782" spans="1:10" x14ac:dyDescent="0.25">
      <c r="A13782" t="s">
        <v>796</v>
      </c>
      <c r="B13782" t="s">
        <v>11670</v>
      </c>
      <c r="C13782" s="27">
        <v>19814.772727272699</v>
      </c>
      <c r="D13782">
        <v>3000</v>
      </c>
      <c r="E13782">
        <v>6.0227272727272699E-2</v>
      </c>
      <c r="G13782">
        <v>689.841521039241</v>
      </c>
      <c r="H13782" s="73">
        <f t="shared" si="645"/>
        <v>9.7480616381297892E-3</v>
      </c>
      <c r="I13782" t="str">
        <f t="shared" si="646"/>
        <v/>
      </c>
      <c r="J13782" t="str">
        <f t="shared" si="647"/>
        <v/>
      </c>
    </row>
    <row r="13783" spans="1:10" x14ac:dyDescent="0.25">
      <c r="A13783" t="s">
        <v>796</v>
      </c>
      <c r="B13783" t="s">
        <v>13040</v>
      </c>
      <c r="C13783" s="27">
        <v>13160</v>
      </c>
      <c r="D13783">
        <v>3000</v>
      </c>
      <c r="E13783">
        <v>3.20075757575757E-2</v>
      </c>
      <c r="F13783">
        <v>3</v>
      </c>
      <c r="G13783">
        <v>457.68331684334299</v>
      </c>
      <c r="H13783" s="73">
        <f t="shared" si="645"/>
        <v>9.7379429115604897E-3</v>
      </c>
      <c r="I13783" t="str">
        <f t="shared" si="646"/>
        <v/>
      </c>
      <c r="J13783" t="str">
        <f t="shared" si="647"/>
        <v/>
      </c>
    </row>
    <row r="13784" spans="1:10" x14ac:dyDescent="0.25">
      <c r="A13784" t="s">
        <v>796</v>
      </c>
      <c r="B13784" t="s">
        <v>11734</v>
      </c>
      <c r="C13784" s="27">
        <v>20687.121212121201</v>
      </c>
      <c r="D13784">
        <v>3000</v>
      </c>
      <c r="E13784">
        <v>6.2878787878787798E-2</v>
      </c>
      <c r="F13784">
        <v>2</v>
      </c>
      <c r="G13784">
        <v>718.14271164597994</v>
      </c>
      <c r="H13784" s="73">
        <f t="shared" si="645"/>
        <v>9.7200551589099633E-3</v>
      </c>
      <c r="I13784" t="str">
        <f t="shared" si="646"/>
        <v/>
      </c>
      <c r="J13784" t="str">
        <f t="shared" si="647"/>
        <v/>
      </c>
    </row>
    <row r="13785" spans="1:10" x14ac:dyDescent="0.25">
      <c r="A13785" t="s">
        <v>796</v>
      </c>
      <c r="B13785" t="s">
        <v>8976</v>
      </c>
      <c r="C13785" s="27">
        <v>13160</v>
      </c>
      <c r="D13785">
        <v>3000</v>
      </c>
      <c r="E13785">
        <v>2.3106060606060599E-2</v>
      </c>
      <c r="F13785">
        <v>1</v>
      </c>
      <c r="G13785">
        <v>456.79276288544798</v>
      </c>
      <c r="H13785" s="73">
        <f t="shared" si="645"/>
        <v>9.7189949550095314E-3</v>
      </c>
      <c r="I13785" t="str">
        <f t="shared" si="646"/>
        <v/>
      </c>
      <c r="J13785" t="str">
        <f t="shared" si="647"/>
        <v/>
      </c>
    </row>
    <row r="13786" spans="1:10" x14ac:dyDescent="0.25">
      <c r="A13786" t="s">
        <v>796</v>
      </c>
      <c r="B13786" t="s">
        <v>11302</v>
      </c>
      <c r="C13786" s="27">
        <v>13160</v>
      </c>
      <c r="D13786">
        <v>3000</v>
      </c>
      <c r="E13786">
        <v>2.4053030303030298E-2</v>
      </c>
      <c r="F13786">
        <v>5</v>
      </c>
      <c r="G13786">
        <v>455.95466972104998</v>
      </c>
      <c r="H13786" s="73">
        <f t="shared" si="645"/>
        <v>9.7011631855542547E-3</v>
      </c>
      <c r="I13786" t="str">
        <f t="shared" si="646"/>
        <v/>
      </c>
      <c r="J13786" t="str">
        <f t="shared" si="647"/>
        <v/>
      </c>
    </row>
    <row r="13787" spans="1:10" x14ac:dyDescent="0.25">
      <c r="A13787" t="s">
        <v>796</v>
      </c>
      <c r="B13787" t="s">
        <v>7854</v>
      </c>
      <c r="C13787" s="27">
        <v>13160</v>
      </c>
      <c r="D13787">
        <v>3000</v>
      </c>
      <c r="E13787">
        <v>2.8030303030302999E-2</v>
      </c>
      <c r="F13787">
        <v>5</v>
      </c>
      <c r="G13787">
        <v>455.92543160777598</v>
      </c>
      <c r="H13787" s="73">
        <f t="shared" si="645"/>
        <v>9.7005410980377862E-3</v>
      </c>
      <c r="I13787" t="str">
        <f t="shared" si="646"/>
        <v/>
      </c>
      <c r="J13787" t="str">
        <f t="shared" si="647"/>
        <v/>
      </c>
    </row>
    <row r="13788" spans="1:10" x14ac:dyDescent="0.25">
      <c r="A13788" t="s">
        <v>796</v>
      </c>
      <c r="B13788" t="s">
        <v>8317</v>
      </c>
      <c r="C13788" s="27">
        <v>20375.5681818181</v>
      </c>
      <c r="D13788">
        <v>3000</v>
      </c>
      <c r="E13788">
        <v>6.1931818181818102E-2</v>
      </c>
      <c r="F13788">
        <v>3</v>
      </c>
      <c r="G13788">
        <v>703.915728309153</v>
      </c>
      <c r="H13788" s="73">
        <f t="shared" si="645"/>
        <v>9.6731733892181319E-3</v>
      </c>
      <c r="I13788" t="str">
        <f t="shared" si="646"/>
        <v/>
      </c>
      <c r="J13788" t="str">
        <f t="shared" si="647"/>
        <v/>
      </c>
    </row>
    <row r="13789" spans="1:10" x14ac:dyDescent="0.25">
      <c r="A13789" t="s">
        <v>796</v>
      </c>
      <c r="B13789" t="s">
        <v>12593</v>
      </c>
      <c r="C13789" s="27">
        <v>13160</v>
      </c>
      <c r="D13789">
        <v>3000</v>
      </c>
      <c r="E13789">
        <v>3.5416666666666603E-2</v>
      </c>
      <c r="F13789">
        <v>2</v>
      </c>
      <c r="G13789">
        <v>453.32843121734601</v>
      </c>
      <c r="H13789" s="73">
        <f t="shared" si="645"/>
        <v>9.6452857705818292E-3</v>
      </c>
      <c r="I13789" t="str">
        <f t="shared" si="646"/>
        <v/>
      </c>
      <c r="J13789" t="str">
        <f t="shared" si="647"/>
        <v/>
      </c>
    </row>
    <row r="13790" spans="1:10" x14ac:dyDescent="0.25">
      <c r="A13790" t="s">
        <v>796</v>
      </c>
      <c r="B13790" t="s">
        <v>10129</v>
      </c>
      <c r="C13790" s="27">
        <v>13160</v>
      </c>
      <c r="D13790">
        <v>3000</v>
      </c>
      <c r="E13790">
        <v>3.61742424242424E-2</v>
      </c>
      <c r="F13790">
        <v>2</v>
      </c>
      <c r="G13790">
        <v>452.66462531249601</v>
      </c>
      <c r="H13790" s="73">
        <f t="shared" si="645"/>
        <v>9.6311622406914047E-3</v>
      </c>
      <c r="I13790" t="str">
        <f t="shared" si="646"/>
        <v/>
      </c>
      <c r="J13790" t="str">
        <f t="shared" si="647"/>
        <v/>
      </c>
    </row>
    <row r="13791" spans="1:10" x14ac:dyDescent="0.25">
      <c r="A13791" t="s">
        <v>796</v>
      </c>
      <c r="B13791" t="s">
        <v>10839</v>
      </c>
      <c r="C13791" s="27">
        <v>13160</v>
      </c>
      <c r="D13791">
        <v>3000</v>
      </c>
      <c r="E13791">
        <v>6.81818181818181E-3</v>
      </c>
      <c r="F13791">
        <v>1</v>
      </c>
      <c r="G13791">
        <v>452.63297811514201</v>
      </c>
      <c r="H13791" s="73">
        <f t="shared" si="645"/>
        <v>9.6304888960668505E-3</v>
      </c>
      <c r="I13791" t="str">
        <f t="shared" si="646"/>
        <v/>
      </c>
      <c r="J13791" t="str">
        <f t="shared" si="647"/>
        <v/>
      </c>
    </row>
    <row r="13792" spans="1:10" x14ac:dyDescent="0.25">
      <c r="A13792" t="s">
        <v>796</v>
      </c>
      <c r="B13792" t="s">
        <v>8565</v>
      </c>
      <c r="C13792" s="27">
        <v>18880.1136363636</v>
      </c>
      <c r="D13792">
        <v>3000</v>
      </c>
      <c r="E13792">
        <v>5.7386363636363603E-2</v>
      </c>
      <c r="F13792">
        <v>3</v>
      </c>
      <c r="G13792">
        <v>649.10635465486803</v>
      </c>
      <c r="H13792" s="73">
        <f t="shared" si="645"/>
        <v>9.6265193527918166E-3</v>
      </c>
      <c r="I13792" t="str">
        <f t="shared" si="646"/>
        <v/>
      </c>
      <c r="J13792" t="str">
        <f t="shared" si="647"/>
        <v/>
      </c>
    </row>
    <row r="13793" spans="1:10" x14ac:dyDescent="0.25">
      <c r="A13793" t="s">
        <v>796</v>
      </c>
      <c r="B13793" t="s">
        <v>10844</v>
      </c>
      <c r="C13793" s="27">
        <v>16200.7575757575</v>
      </c>
      <c r="D13793">
        <v>3000</v>
      </c>
      <c r="E13793">
        <v>4.9242424242424199E-2</v>
      </c>
      <c r="F13793">
        <v>4</v>
      </c>
      <c r="G13793">
        <v>556.14952901980598</v>
      </c>
      <c r="H13793" s="73">
        <f t="shared" si="645"/>
        <v>9.6120114999168078E-3</v>
      </c>
      <c r="I13793" t="str">
        <f t="shared" si="646"/>
        <v/>
      </c>
      <c r="J13793" t="str">
        <f t="shared" si="647"/>
        <v/>
      </c>
    </row>
    <row r="13794" spans="1:10" x14ac:dyDescent="0.25">
      <c r="A13794" t="s">
        <v>796</v>
      </c>
      <c r="B13794" t="s">
        <v>8369</v>
      </c>
      <c r="C13794" s="27">
        <v>14954.545446</v>
      </c>
      <c r="D13794">
        <v>3000</v>
      </c>
      <c r="E13794">
        <v>3.7121212121212097E-2</v>
      </c>
      <c r="F13794">
        <v>6</v>
      </c>
      <c r="G13794">
        <v>450.937626518603</v>
      </c>
      <c r="H13794" s="73">
        <f t="shared" si="645"/>
        <v>9.5944175855021911E-3</v>
      </c>
      <c r="I13794" t="str">
        <f t="shared" si="646"/>
        <v/>
      </c>
      <c r="J13794" t="str">
        <f t="shared" si="647"/>
        <v/>
      </c>
    </row>
    <row r="13795" spans="1:10" x14ac:dyDescent="0.25">
      <c r="A13795" t="s">
        <v>796</v>
      </c>
      <c r="B13795" t="s">
        <v>11902</v>
      </c>
      <c r="C13795" s="27">
        <v>67170.833333333299</v>
      </c>
      <c r="D13795">
        <v>3000</v>
      </c>
      <c r="E13795">
        <v>0.204166666666666</v>
      </c>
      <c r="F13795">
        <v>3</v>
      </c>
      <c r="G13795">
        <v>2300.8758710781399</v>
      </c>
      <c r="H13795" s="73">
        <f t="shared" si="645"/>
        <v>9.5911456197786127E-3</v>
      </c>
      <c r="I13795" t="str">
        <f t="shared" si="646"/>
        <v/>
      </c>
      <c r="J13795" t="str">
        <f t="shared" si="647"/>
        <v/>
      </c>
    </row>
    <row r="13796" spans="1:10" x14ac:dyDescent="0.25">
      <c r="A13796" t="s">
        <v>796</v>
      </c>
      <c r="B13796" t="s">
        <v>5099</v>
      </c>
      <c r="C13796" s="27">
        <v>25235.795454545401</v>
      </c>
      <c r="D13796">
        <v>3000</v>
      </c>
      <c r="E13796">
        <v>7.67045454545454E-2</v>
      </c>
      <c r="F13796">
        <v>1</v>
      </c>
      <c r="G13796">
        <v>864.09789955423696</v>
      </c>
      <c r="H13796" s="73">
        <f t="shared" si="645"/>
        <v>9.5874692086080938E-3</v>
      </c>
      <c r="I13796" t="str">
        <f t="shared" si="646"/>
        <v/>
      </c>
      <c r="J13796" t="str">
        <f t="shared" si="647"/>
        <v/>
      </c>
    </row>
    <row r="13797" spans="1:10" x14ac:dyDescent="0.25">
      <c r="A13797" t="s">
        <v>796</v>
      </c>
      <c r="B13797" t="s">
        <v>9330</v>
      </c>
      <c r="C13797" s="27">
        <v>13160</v>
      </c>
      <c r="D13797">
        <v>3000</v>
      </c>
      <c r="E13797">
        <v>2.70833333333333E-2</v>
      </c>
      <c r="F13797">
        <v>1</v>
      </c>
      <c r="G13797">
        <v>450.00706381668999</v>
      </c>
      <c r="H13797" s="73">
        <f t="shared" si="645"/>
        <v>9.5746183790785099E-3</v>
      </c>
      <c r="I13797" t="str">
        <f t="shared" si="646"/>
        <v/>
      </c>
      <c r="J13797" t="str">
        <f t="shared" si="647"/>
        <v/>
      </c>
    </row>
    <row r="13798" spans="1:10" x14ac:dyDescent="0.25">
      <c r="A13798" t="s">
        <v>796</v>
      </c>
      <c r="B13798" t="s">
        <v>12775</v>
      </c>
      <c r="C13798" s="27">
        <v>13160</v>
      </c>
      <c r="D13798">
        <v>3000</v>
      </c>
      <c r="E13798">
        <v>2.7462121212121202E-2</v>
      </c>
      <c r="G13798">
        <v>449.72335107888802</v>
      </c>
      <c r="H13798" s="73">
        <f t="shared" si="645"/>
        <v>9.568581937848682E-3</v>
      </c>
      <c r="I13798" t="str">
        <f t="shared" si="646"/>
        <v/>
      </c>
      <c r="J13798" t="str">
        <f t="shared" si="647"/>
        <v/>
      </c>
    </row>
    <row r="13799" spans="1:10" x14ac:dyDescent="0.25">
      <c r="A13799" t="s">
        <v>796</v>
      </c>
      <c r="B13799" t="s">
        <v>10995</v>
      </c>
      <c r="C13799" s="27">
        <v>13160</v>
      </c>
      <c r="D13799">
        <v>3000</v>
      </c>
      <c r="E13799">
        <v>2.68939393939393E-2</v>
      </c>
      <c r="F13799">
        <v>4</v>
      </c>
      <c r="G13799">
        <v>449.60499441063303</v>
      </c>
      <c r="H13799" s="73">
        <f t="shared" si="645"/>
        <v>9.5660637108645318E-3</v>
      </c>
      <c r="I13799" t="str">
        <f t="shared" si="646"/>
        <v/>
      </c>
      <c r="J13799" t="str">
        <f t="shared" si="647"/>
        <v/>
      </c>
    </row>
    <row r="13800" spans="1:10" x14ac:dyDescent="0.25">
      <c r="A13800" t="s">
        <v>796</v>
      </c>
      <c r="B13800" t="s">
        <v>3830</v>
      </c>
      <c r="C13800" s="27">
        <v>16387.689393939301</v>
      </c>
      <c r="D13800">
        <v>3000</v>
      </c>
      <c r="E13800">
        <v>4.9810606060606E-2</v>
      </c>
      <c r="F13800">
        <v>1</v>
      </c>
      <c r="G13800">
        <v>557.17969007015597</v>
      </c>
      <c r="H13800" s="73">
        <f t="shared" si="645"/>
        <v>9.5199701110603666E-3</v>
      </c>
      <c r="I13800" t="str">
        <f t="shared" si="646"/>
        <v/>
      </c>
      <c r="J13800" t="str">
        <f t="shared" si="647"/>
        <v/>
      </c>
    </row>
    <row r="13801" spans="1:10" x14ac:dyDescent="0.25">
      <c r="A13801" t="s">
        <v>796</v>
      </c>
      <c r="B13801" t="s">
        <v>4945</v>
      </c>
      <c r="C13801" s="27">
        <v>15826.8939393939</v>
      </c>
      <c r="D13801">
        <v>3000</v>
      </c>
      <c r="E13801">
        <v>4.8106060606060597E-2</v>
      </c>
      <c r="F13801">
        <v>1</v>
      </c>
      <c r="G13801">
        <v>537.63761534053197</v>
      </c>
      <c r="H13801" s="73">
        <f t="shared" si="645"/>
        <v>9.5115651164282607E-3</v>
      </c>
      <c r="I13801" t="str">
        <f t="shared" si="646"/>
        <v/>
      </c>
      <c r="J13801" t="str">
        <f t="shared" si="647"/>
        <v/>
      </c>
    </row>
    <row r="13802" spans="1:10" x14ac:dyDescent="0.25">
      <c r="A13802" t="s">
        <v>796</v>
      </c>
      <c r="B13802" t="s">
        <v>4927</v>
      </c>
      <c r="C13802" s="27">
        <v>16699.242424242399</v>
      </c>
      <c r="D13802">
        <v>3000</v>
      </c>
      <c r="E13802">
        <v>5.0757575757575703E-2</v>
      </c>
      <c r="F13802">
        <v>1</v>
      </c>
      <c r="G13802">
        <v>566.46417859666701</v>
      </c>
      <c r="H13802" s="73">
        <f t="shared" si="645"/>
        <v>9.4980338615128692E-3</v>
      </c>
      <c r="I13802" t="str">
        <f t="shared" si="646"/>
        <v/>
      </c>
      <c r="J13802" t="str">
        <f t="shared" si="647"/>
        <v/>
      </c>
    </row>
    <row r="13803" spans="1:10" x14ac:dyDescent="0.25">
      <c r="A13803" t="s">
        <v>796</v>
      </c>
      <c r="B13803" t="s">
        <v>6397</v>
      </c>
      <c r="C13803" s="27">
        <v>33460.795454545398</v>
      </c>
      <c r="D13803">
        <v>3000</v>
      </c>
      <c r="E13803">
        <v>0.10170454545454501</v>
      </c>
      <c r="F13803">
        <v>2</v>
      </c>
      <c r="G13803">
        <v>1133.2941818347399</v>
      </c>
      <c r="H13803" s="73">
        <f t="shared" si="645"/>
        <v>9.4834078689130831E-3</v>
      </c>
      <c r="I13803" t="str">
        <f t="shared" si="646"/>
        <v/>
      </c>
      <c r="J13803" t="str">
        <f t="shared" si="647"/>
        <v/>
      </c>
    </row>
    <row r="13804" spans="1:10" x14ac:dyDescent="0.25">
      <c r="A13804" t="s">
        <v>796</v>
      </c>
      <c r="B13804" t="s">
        <v>13026</v>
      </c>
      <c r="C13804" s="27">
        <v>13160</v>
      </c>
      <c r="D13804">
        <v>3000</v>
      </c>
      <c r="E13804">
        <v>3.8257575757575699E-2</v>
      </c>
      <c r="F13804">
        <v>3</v>
      </c>
      <c r="G13804">
        <v>443.97492764320401</v>
      </c>
      <c r="H13804" s="73">
        <f t="shared" si="645"/>
        <v>9.4462750562383825E-3</v>
      </c>
      <c r="I13804" t="str">
        <f t="shared" si="646"/>
        <v/>
      </c>
      <c r="J13804" t="str">
        <f t="shared" si="647"/>
        <v/>
      </c>
    </row>
    <row r="13805" spans="1:10" x14ac:dyDescent="0.25">
      <c r="A13805" t="s">
        <v>796</v>
      </c>
      <c r="B13805" t="s">
        <v>7886</v>
      </c>
      <c r="C13805" s="27">
        <v>23179.545454545401</v>
      </c>
      <c r="D13805">
        <v>3000</v>
      </c>
      <c r="E13805">
        <v>7.0454545454545395E-2</v>
      </c>
      <c r="F13805">
        <v>5</v>
      </c>
      <c r="G13805">
        <v>781.92172940979697</v>
      </c>
      <c r="H13805" s="73">
        <f t="shared" si="645"/>
        <v>9.4453139585534973E-3</v>
      </c>
      <c r="I13805" t="str">
        <f t="shared" si="646"/>
        <v/>
      </c>
      <c r="J13805" t="str">
        <f t="shared" si="647"/>
        <v/>
      </c>
    </row>
    <row r="13806" spans="1:10" x14ac:dyDescent="0.25">
      <c r="A13806" t="s">
        <v>796</v>
      </c>
      <c r="B13806" t="s">
        <v>9220</v>
      </c>
      <c r="C13806" s="27">
        <v>15453.0303030303</v>
      </c>
      <c r="D13806">
        <v>3000</v>
      </c>
      <c r="E13806">
        <v>4.6969696969696897E-2</v>
      </c>
      <c r="F13806">
        <v>2</v>
      </c>
      <c r="G13806">
        <v>521.17183588234798</v>
      </c>
      <c r="H13806" s="73">
        <f t="shared" si="645"/>
        <v>9.4433331964955351E-3</v>
      </c>
      <c r="I13806" t="str">
        <f t="shared" si="646"/>
        <v/>
      </c>
      <c r="J13806" t="str">
        <f t="shared" si="647"/>
        <v/>
      </c>
    </row>
    <row r="13807" spans="1:10" x14ac:dyDescent="0.25">
      <c r="A13807" t="s">
        <v>796</v>
      </c>
      <c r="B13807" t="s">
        <v>9031</v>
      </c>
      <c r="C13807" s="27">
        <v>29472.916666666599</v>
      </c>
      <c r="D13807">
        <v>3000</v>
      </c>
      <c r="E13807">
        <v>8.9583333333333307E-2</v>
      </c>
      <c r="F13807">
        <v>5</v>
      </c>
      <c r="G13807">
        <v>991.07395636009198</v>
      </c>
      <c r="H13807" s="73">
        <f t="shared" si="645"/>
        <v>9.4154477793734672E-3</v>
      </c>
      <c r="I13807" t="str">
        <f t="shared" si="646"/>
        <v/>
      </c>
      <c r="J13807" t="str">
        <f t="shared" si="647"/>
        <v/>
      </c>
    </row>
    <row r="13808" spans="1:10" x14ac:dyDescent="0.25">
      <c r="A13808" t="s">
        <v>796</v>
      </c>
      <c r="B13808" t="s">
        <v>13162</v>
      </c>
      <c r="C13808" s="27">
        <v>13832.9545454545</v>
      </c>
      <c r="D13808">
        <v>3000</v>
      </c>
      <c r="E13808">
        <v>4.2045454545454497E-2</v>
      </c>
      <c r="G13808">
        <v>464.94081978756202</v>
      </c>
      <c r="H13808" s="73">
        <f t="shared" si="645"/>
        <v>9.4111080256021919E-3</v>
      </c>
      <c r="I13808" t="str">
        <f t="shared" si="646"/>
        <v/>
      </c>
      <c r="J13808" t="str">
        <f t="shared" si="647"/>
        <v/>
      </c>
    </row>
    <row r="13809" spans="1:10" x14ac:dyDescent="0.25">
      <c r="A13809" t="s">
        <v>796</v>
      </c>
      <c r="B13809" t="s">
        <v>8474</v>
      </c>
      <c r="C13809" s="27">
        <v>111847.537878787</v>
      </c>
      <c r="D13809">
        <v>3000</v>
      </c>
      <c r="E13809">
        <v>0.33996212121212099</v>
      </c>
      <c r="F13809">
        <v>1</v>
      </c>
      <c r="G13809">
        <v>3754.3298164251</v>
      </c>
      <c r="H13809" s="73">
        <f t="shared" si="645"/>
        <v>9.3986185886206827E-3</v>
      </c>
      <c r="I13809" t="str">
        <f t="shared" si="646"/>
        <v/>
      </c>
      <c r="J13809" t="str">
        <f t="shared" si="647"/>
        <v/>
      </c>
    </row>
    <row r="13810" spans="1:10" x14ac:dyDescent="0.25">
      <c r="A13810" t="s">
        <v>796</v>
      </c>
      <c r="B13810" t="s">
        <v>6483</v>
      </c>
      <c r="C13810" s="27">
        <v>13770.6439393939</v>
      </c>
      <c r="D13810">
        <v>3000</v>
      </c>
      <c r="E13810">
        <v>4.1856060606060598E-2</v>
      </c>
      <c r="F13810">
        <v>2</v>
      </c>
      <c r="G13810">
        <v>460.50459485958498</v>
      </c>
      <c r="H13810" s="73">
        <f t="shared" si="645"/>
        <v>9.3634899811634326E-3</v>
      </c>
      <c r="I13810" t="str">
        <f t="shared" si="646"/>
        <v/>
      </c>
      <c r="J13810" t="str">
        <f t="shared" si="647"/>
        <v/>
      </c>
    </row>
    <row r="13811" spans="1:10" x14ac:dyDescent="0.25">
      <c r="A13811" t="s">
        <v>796</v>
      </c>
      <c r="B13811" t="s">
        <v>9043</v>
      </c>
      <c r="C13811" s="27">
        <v>13160</v>
      </c>
      <c r="D13811">
        <v>3000</v>
      </c>
      <c r="E13811">
        <v>1.2310606060605999E-2</v>
      </c>
      <c r="G13811">
        <v>438.84733291494803</v>
      </c>
      <c r="H13811" s="73">
        <f t="shared" si="645"/>
        <v>9.3371772960627233E-3</v>
      </c>
      <c r="I13811" t="str">
        <f t="shared" si="646"/>
        <v/>
      </c>
      <c r="J13811" t="str">
        <f t="shared" si="647"/>
        <v/>
      </c>
    </row>
    <row r="13812" spans="1:10" x14ac:dyDescent="0.25">
      <c r="A13812" t="s">
        <v>796</v>
      </c>
      <c r="B13812" t="s">
        <v>7729</v>
      </c>
      <c r="C13812" s="27">
        <v>18007.765151515101</v>
      </c>
      <c r="D13812">
        <v>3000</v>
      </c>
      <c r="E13812">
        <v>5.47348484848484E-2</v>
      </c>
      <c r="F13812">
        <v>2</v>
      </c>
      <c r="G13812">
        <v>599.67931686159397</v>
      </c>
      <c r="H13812" s="73">
        <f t="shared" si="645"/>
        <v>9.3243224413729654E-3</v>
      </c>
      <c r="I13812" t="str">
        <f t="shared" si="646"/>
        <v/>
      </c>
      <c r="J13812" t="str">
        <f t="shared" si="647"/>
        <v/>
      </c>
    </row>
    <row r="13813" spans="1:10" x14ac:dyDescent="0.25">
      <c r="A13813" t="s">
        <v>796</v>
      </c>
      <c r="B13813" t="s">
        <v>5825</v>
      </c>
      <c r="C13813" s="27">
        <v>59818.181818181802</v>
      </c>
      <c r="D13813">
        <v>3000</v>
      </c>
      <c r="E13813">
        <v>0.18181818181818099</v>
      </c>
      <c r="F13813">
        <v>1</v>
      </c>
      <c r="G13813">
        <v>1989.92746453627</v>
      </c>
      <c r="H13813" s="73">
        <f t="shared" si="645"/>
        <v>9.3145540893187478E-3</v>
      </c>
      <c r="I13813" t="str">
        <f t="shared" si="646"/>
        <v/>
      </c>
      <c r="J13813" t="str">
        <f t="shared" si="647"/>
        <v/>
      </c>
    </row>
    <row r="13814" spans="1:10" x14ac:dyDescent="0.25">
      <c r="A13814" t="s">
        <v>796</v>
      </c>
      <c r="B13814" t="s">
        <v>10291</v>
      </c>
      <c r="C13814" s="27">
        <v>13160</v>
      </c>
      <c r="D13814">
        <v>3000</v>
      </c>
      <c r="E13814">
        <v>2.8977272727272699E-2</v>
      </c>
      <c r="F13814">
        <v>1</v>
      </c>
      <c r="G13814">
        <v>436.88325198769599</v>
      </c>
      <c r="H13814" s="73">
        <f t="shared" si="645"/>
        <v>9.2953883401637443E-3</v>
      </c>
      <c r="I13814" t="str">
        <f t="shared" si="646"/>
        <v/>
      </c>
      <c r="J13814" t="str">
        <f t="shared" si="647"/>
        <v/>
      </c>
    </row>
    <row r="13815" spans="1:10" x14ac:dyDescent="0.25">
      <c r="A13815" t="s">
        <v>796</v>
      </c>
      <c r="B13815" t="s">
        <v>12581</v>
      </c>
      <c r="C13815" s="27">
        <v>13160</v>
      </c>
      <c r="D13815">
        <v>3000</v>
      </c>
      <c r="E13815">
        <v>1.21212121212121E-2</v>
      </c>
      <c r="F13815">
        <v>1</v>
      </c>
      <c r="G13815">
        <v>435.04072655757</v>
      </c>
      <c r="H13815" s="73">
        <f t="shared" si="645"/>
        <v>9.2561856714376591E-3</v>
      </c>
      <c r="I13815" t="str">
        <f t="shared" si="646"/>
        <v/>
      </c>
      <c r="J13815" t="str">
        <f t="shared" si="647"/>
        <v/>
      </c>
    </row>
    <row r="13816" spans="1:10" x14ac:dyDescent="0.25">
      <c r="A13816" t="s">
        <v>796</v>
      </c>
      <c r="B13816" t="s">
        <v>3621</v>
      </c>
      <c r="C13816" s="27">
        <v>21310.227272727199</v>
      </c>
      <c r="D13816">
        <v>3000</v>
      </c>
      <c r="E13816">
        <v>6.4772727272727204E-2</v>
      </c>
      <c r="F13816">
        <v>1</v>
      </c>
      <c r="G13816">
        <v>702.43392645016399</v>
      </c>
      <c r="H13816" s="73">
        <f t="shared" si="645"/>
        <v>9.2294416614579402E-3</v>
      </c>
      <c r="I13816" t="str">
        <f t="shared" si="646"/>
        <v/>
      </c>
      <c r="J13816" t="str">
        <f t="shared" si="647"/>
        <v/>
      </c>
    </row>
    <row r="13817" spans="1:10" x14ac:dyDescent="0.25">
      <c r="A13817" t="s">
        <v>796</v>
      </c>
      <c r="B13817" t="s">
        <v>8978</v>
      </c>
      <c r="C13817" s="27">
        <v>13160</v>
      </c>
      <c r="D13817">
        <v>3000</v>
      </c>
      <c r="E13817">
        <v>1.9886363636363601E-2</v>
      </c>
      <c r="F13817">
        <v>5</v>
      </c>
      <c r="G13817">
        <v>432.13801778476102</v>
      </c>
      <c r="H13817" s="73">
        <f t="shared" si="645"/>
        <v>9.1944259103140646E-3</v>
      </c>
      <c r="I13817" t="str">
        <f t="shared" si="646"/>
        <v/>
      </c>
      <c r="J13817" t="str">
        <f t="shared" si="647"/>
        <v/>
      </c>
    </row>
    <row r="13818" spans="1:10" x14ac:dyDescent="0.25">
      <c r="A13818" t="s">
        <v>796</v>
      </c>
      <c r="B13818" t="s">
        <v>7336</v>
      </c>
      <c r="C13818" s="27">
        <v>13160</v>
      </c>
      <c r="D13818">
        <v>3000</v>
      </c>
      <c r="E13818">
        <v>7.5757575757575699E-3</v>
      </c>
      <c r="F13818">
        <v>6</v>
      </c>
      <c r="G13818">
        <v>431.91866957874498</v>
      </c>
      <c r="H13818" s="73">
        <f t="shared" si="645"/>
        <v>9.1897589272073397E-3</v>
      </c>
      <c r="I13818" t="str">
        <f t="shared" si="646"/>
        <v/>
      </c>
      <c r="J13818" t="str">
        <f t="shared" si="647"/>
        <v/>
      </c>
    </row>
    <row r="13819" spans="1:10" x14ac:dyDescent="0.25">
      <c r="A13819" t="s">
        <v>796</v>
      </c>
      <c r="B13819" t="s">
        <v>6260</v>
      </c>
      <c r="C13819" s="27">
        <v>16200.7575757575</v>
      </c>
      <c r="D13819">
        <v>3000</v>
      </c>
      <c r="E13819">
        <v>4.9242424242424199E-2</v>
      </c>
      <c r="F13819">
        <v>4</v>
      </c>
      <c r="G13819">
        <v>530.64732387633899</v>
      </c>
      <c r="H13819" s="73">
        <f t="shared" si="645"/>
        <v>9.1712532571753651E-3</v>
      </c>
      <c r="I13819" t="str">
        <f t="shared" si="646"/>
        <v/>
      </c>
      <c r="J13819" t="str">
        <f t="shared" si="647"/>
        <v/>
      </c>
    </row>
    <row r="13820" spans="1:10" x14ac:dyDescent="0.25">
      <c r="A13820" t="s">
        <v>796</v>
      </c>
      <c r="B13820" t="s">
        <v>8192</v>
      </c>
      <c r="C13820" s="27">
        <v>13160</v>
      </c>
      <c r="D13820">
        <v>3000</v>
      </c>
      <c r="E13820">
        <v>8.9015151515151499E-3</v>
      </c>
      <c r="F13820">
        <v>1</v>
      </c>
      <c r="G13820">
        <v>430.690319291994</v>
      </c>
      <c r="H13820" s="73">
        <f t="shared" si="645"/>
        <v>9.1636238147232759E-3</v>
      </c>
      <c r="I13820" t="str">
        <f t="shared" si="646"/>
        <v/>
      </c>
      <c r="J13820" t="str">
        <f t="shared" si="647"/>
        <v/>
      </c>
    </row>
    <row r="13821" spans="1:10" x14ac:dyDescent="0.25">
      <c r="A13821" t="s">
        <v>796</v>
      </c>
      <c r="B13821" t="s">
        <v>12535</v>
      </c>
      <c r="C13821" s="27">
        <v>13160</v>
      </c>
      <c r="D13821">
        <v>3000</v>
      </c>
      <c r="E13821">
        <v>5.3030303030302999E-3</v>
      </c>
      <c r="F13821">
        <v>1</v>
      </c>
      <c r="G13821">
        <v>430.690319291994</v>
      </c>
      <c r="H13821" s="73">
        <f t="shared" si="645"/>
        <v>9.1636238147232759E-3</v>
      </c>
      <c r="I13821" t="str">
        <f t="shared" si="646"/>
        <v/>
      </c>
      <c r="J13821" t="str">
        <f t="shared" si="647"/>
        <v/>
      </c>
    </row>
    <row r="13822" spans="1:10" x14ac:dyDescent="0.25">
      <c r="A13822" t="s">
        <v>796</v>
      </c>
      <c r="B13822" t="s">
        <v>9268</v>
      </c>
      <c r="C13822" s="27">
        <v>13160</v>
      </c>
      <c r="D13822">
        <v>3000</v>
      </c>
      <c r="E13822">
        <v>3.1818181818181801E-2</v>
      </c>
      <c r="F13822">
        <v>2</v>
      </c>
      <c r="G13822">
        <v>430.46000361322803</v>
      </c>
      <c r="H13822" s="73">
        <f t="shared" si="645"/>
        <v>9.1587234811325111E-3</v>
      </c>
      <c r="I13822" t="str">
        <f t="shared" si="646"/>
        <v/>
      </c>
      <c r="J13822" t="str">
        <f t="shared" si="647"/>
        <v/>
      </c>
    </row>
    <row r="13823" spans="1:10" x14ac:dyDescent="0.25">
      <c r="A13823" t="s">
        <v>796</v>
      </c>
      <c r="B13823" t="s">
        <v>13233</v>
      </c>
      <c r="C13823" s="27">
        <v>13160</v>
      </c>
      <c r="D13823">
        <v>3000</v>
      </c>
      <c r="E13823">
        <v>3.9583333333333297E-2</v>
      </c>
      <c r="F13823">
        <v>5</v>
      </c>
      <c r="G13823">
        <v>430.15573329951002</v>
      </c>
      <c r="H13823" s="73">
        <f t="shared" si="645"/>
        <v>9.1522496446704259E-3</v>
      </c>
      <c r="I13823" t="str">
        <f t="shared" si="646"/>
        <v/>
      </c>
      <c r="J13823" t="str">
        <f t="shared" si="647"/>
        <v/>
      </c>
    </row>
    <row r="13824" spans="1:10" x14ac:dyDescent="0.25">
      <c r="A13824" t="s">
        <v>796</v>
      </c>
      <c r="B13824" t="s">
        <v>6365</v>
      </c>
      <c r="C13824" s="27">
        <v>26419.696969696899</v>
      </c>
      <c r="D13824">
        <v>3000</v>
      </c>
      <c r="E13824">
        <v>8.0303030303030307E-2</v>
      </c>
      <c r="F13824">
        <v>1</v>
      </c>
      <c r="G13824">
        <v>863.37238055881903</v>
      </c>
      <c r="H13824" s="73">
        <f t="shared" si="645"/>
        <v>9.1501528891019049E-3</v>
      </c>
      <c r="I13824" t="str">
        <f t="shared" si="646"/>
        <v/>
      </c>
      <c r="J13824" t="str">
        <f t="shared" si="647"/>
        <v/>
      </c>
    </row>
    <row r="13825" spans="1:10" x14ac:dyDescent="0.25">
      <c r="A13825" t="s">
        <v>796</v>
      </c>
      <c r="B13825" t="s">
        <v>10993</v>
      </c>
      <c r="C13825" s="27">
        <v>13160</v>
      </c>
      <c r="D13825">
        <v>3000</v>
      </c>
      <c r="E13825">
        <v>2.5757575757575701E-2</v>
      </c>
      <c r="G13825">
        <v>427.73204235140298</v>
      </c>
      <c r="H13825" s="73">
        <f t="shared" si="645"/>
        <v>9.100681752157511E-3</v>
      </c>
      <c r="I13825" t="str">
        <f t="shared" si="646"/>
        <v/>
      </c>
      <c r="J13825" t="str">
        <f t="shared" si="647"/>
        <v/>
      </c>
    </row>
    <row r="13826" spans="1:10" x14ac:dyDescent="0.25">
      <c r="A13826" t="s">
        <v>796</v>
      </c>
      <c r="B13826" t="s">
        <v>9982</v>
      </c>
      <c r="C13826" s="27">
        <v>13160</v>
      </c>
      <c r="D13826">
        <v>3000</v>
      </c>
      <c r="E13826">
        <v>3.9015151515151503E-2</v>
      </c>
      <c r="F13826">
        <v>12</v>
      </c>
      <c r="G13826">
        <v>427.34890988203301</v>
      </c>
      <c r="H13826" s="73">
        <f t="shared" ref="H13826:H13889" si="648">G13826/SUMIFS(C:C,B:B,B13826)</f>
        <v>9.0925299974900647E-3</v>
      </c>
      <c r="I13826" t="str">
        <f t="shared" ref="I13826:I13889" si="649">IF(A13826="Construction",SUMIFS(D:D,A:A,"Engineering",B:B,B13826),"")</f>
        <v/>
      </c>
      <c r="J13826" t="str">
        <f t="shared" si="647"/>
        <v/>
      </c>
    </row>
    <row r="13827" spans="1:10" x14ac:dyDescent="0.25">
      <c r="A13827" t="s">
        <v>796</v>
      </c>
      <c r="B13827" t="s">
        <v>8692</v>
      </c>
      <c r="C13827" s="27">
        <v>13160</v>
      </c>
      <c r="D13827">
        <v>3000</v>
      </c>
      <c r="E13827">
        <v>2.70833333333333E-2</v>
      </c>
      <c r="G13827">
        <v>424.70850930182701</v>
      </c>
      <c r="H13827" s="73">
        <f t="shared" si="648"/>
        <v>9.0363512617410002E-3</v>
      </c>
      <c r="I13827" t="str">
        <f t="shared" si="649"/>
        <v/>
      </c>
      <c r="J13827" t="str">
        <f t="shared" ref="J13827:J13890" si="650">IF(AND(I13827&lt;&gt;"",I13827&lt;&gt;3000,I13827&lt;&gt;0),D13827-I13827,"")</f>
        <v/>
      </c>
    </row>
    <row r="13828" spans="1:10" x14ac:dyDescent="0.25">
      <c r="A13828" t="s">
        <v>796</v>
      </c>
      <c r="B13828" t="s">
        <v>12519</v>
      </c>
      <c r="C13828" s="27">
        <v>13160</v>
      </c>
      <c r="D13828">
        <v>3000</v>
      </c>
      <c r="E13828">
        <v>1.7045454545454499E-2</v>
      </c>
      <c r="F13828">
        <v>2</v>
      </c>
      <c r="G13828">
        <v>424.58695380470101</v>
      </c>
      <c r="H13828" s="73">
        <f t="shared" si="648"/>
        <v>9.0337649745681065E-3</v>
      </c>
      <c r="I13828" t="str">
        <f t="shared" si="649"/>
        <v/>
      </c>
      <c r="J13828" t="str">
        <f t="shared" si="650"/>
        <v/>
      </c>
    </row>
    <row r="13829" spans="1:10" x14ac:dyDescent="0.25">
      <c r="A13829" t="s">
        <v>796</v>
      </c>
      <c r="B13829" t="s">
        <v>5922</v>
      </c>
      <c r="C13829" s="27">
        <v>13160</v>
      </c>
      <c r="D13829">
        <v>3000</v>
      </c>
      <c r="E13829">
        <v>3.3901515151515099E-2</v>
      </c>
      <c r="F13829">
        <v>1</v>
      </c>
      <c r="G13829">
        <v>424.517859101071</v>
      </c>
      <c r="H13829" s="73">
        <f t="shared" si="648"/>
        <v>9.0322948744908718E-3</v>
      </c>
      <c r="I13829" t="str">
        <f t="shared" si="649"/>
        <v/>
      </c>
      <c r="J13829" t="str">
        <f t="shared" si="650"/>
        <v/>
      </c>
    </row>
    <row r="13830" spans="1:10" x14ac:dyDescent="0.25">
      <c r="A13830" t="s">
        <v>796</v>
      </c>
      <c r="B13830" t="s">
        <v>8623</v>
      </c>
      <c r="C13830" s="27">
        <v>13160</v>
      </c>
      <c r="D13830">
        <v>3000</v>
      </c>
      <c r="E13830">
        <v>3.1060606060606E-2</v>
      </c>
      <c r="F13830">
        <v>7</v>
      </c>
      <c r="G13830">
        <v>424.517859101071</v>
      </c>
      <c r="H13830" s="73">
        <f t="shared" si="648"/>
        <v>9.0322948744908718E-3</v>
      </c>
      <c r="I13830" t="str">
        <f t="shared" si="649"/>
        <v/>
      </c>
      <c r="J13830" t="str">
        <f t="shared" si="650"/>
        <v/>
      </c>
    </row>
    <row r="13831" spans="1:10" x14ac:dyDescent="0.25">
      <c r="A13831" t="s">
        <v>796</v>
      </c>
      <c r="B13831" t="s">
        <v>9054</v>
      </c>
      <c r="C13831" s="27">
        <v>13160</v>
      </c>
      <c r="D13831">
        <v>3000</v>
      </c>
      <c r="E13831">
        <v>3.9204545454545402E-2</v>
      </c>
      <c r="F13831">
        <v>1</v>
      </c>
      <c r="G13831">
        <v>424.517859101071</v>
      </c>
      <c r="H13831" s="73">
        <f t="shared" si="648"/>
        <v>9.0322948744908718E-3</v>
      </c>
      <c r="I13831" t="str">
        <f t="shared" si="649"/>
        <v/>
      </c>
      <c r="J13831" t="str">
        <f t="shared" si="650"/>
        <v/>
      </c>
    </row>
    <row r="13832" spans="1:10" x14ac:dyDescent="0.25">
      <c r="A13832" t="s">
        <v>796</v>
      </c>
      <c r="B13832" t="s">
        <v>11565</v>
      </c>
      <c r="C13832" s="27">
        <v>13160</v>
      </c>
      <c r="D13832">
        <v>3000</v>
      </c>
      <c r="E13832">
        <v>1.3257575757575701E-2</v>
      </c>
      <c r="F13832">
        <v>12</v>
      </c>
      <c r="G13832">
        <v>424.517859101071</v>
      </c>
      <c r="H13832" s="73">
        <f t="shared" si="648"/>
        <v>9.0322948744908718E-3</v>
      </c>
      <c r="I13832" t="str">
        <f t="shared" si="649"/>
        <v/>
      </c>
      <c r="J13832" t="str">
        <f t="shared" si="650"/>
        <v/>
      </c>
    </row>
    <row r="13833" spans="1:10" x14ac:dyDescent="0.25">
      <c r="A13833" t="s">
        <v>796</v>
      </c>
      <c r="B13833" t="s">
        <v>11840</v>
      </c>
      <c r="C13833" s="27">
        <v>13160</v>
      </c>
      <c r="D13833">
        <v>3000</v>
      </c>
      <c r="E13833">
        <v>3.5227272727272697E-2</v>
      </c>
      <c r="F13833">
        <v>1</v>
      </c>
      <c r="G13833">
        <v>424.517859101071</v>
      </c>
      <c r="H13833" s="73">
        <f t="shared" si="648"/>
        <v>9.0322948744908718E-3</v>
      </c>
      <c r="I13833" t="str">
        <f t="shared" si="649"/>
        <v/>
      </c>
      <c r="J13833" t="str">
        <f t="shared" si="650"/>
        <v/>
      </c>
    </row>
    <row r="13834" spans="1:10" x14ac:dyDescent="0.25">
      <c r="A13834" t="s">
        <v>796</v>
      </c>
      <c r="B13834" t="s">
        <v>12265</v>
      </c>
      <c r="C13834" s="27">
        <v>13160</v>
      </c>
      <c r="D13834">
        <v>3000</v>
      </c>
      <c r="E13834">
        <v>3.5227272727272697E-2</v>
      </c>
      <c r="F13834">
        <v>4</v>
      </c>
      <c r="G13834">
        <v>424.517859101071</v>
      </c>
      <c r="H13834" s="73">
        <f t="shared" si="648"/>
        <v>9.0322948744908718E-3</v>
      </c>
      <c r="I13834" t="str">
        <f t="shared" si="649"/>
        <v/>
      </c>
      <c r="J13834" t="str">
        <f t="shared" si="650"/>
        <v/>
      </c>
    </row>
    <row r="13835" spans="1:10" x14ac:dyDescent="0.25">
      <c r="A13835" t="s">
        <v>796</v>
      </c>
      <c r="B13835" t="s">
        <v>13186</v>
      </c>
      <c r="C13835" s="27">
        <v>13160</v>
      </c>
      <c r="D13835">
        <v>3000</v>
      </c>
      <c r="E13835">
        <v>3.7878787878787797E-2</v>
      </c>
      <c r="F13835">
        <v>5</v>
      </c>
      <c r="G13835">
        <v>424.47179596531799</v>
      </c>
      <c r="H13835" s="73">
        <f t="shared" si="648"/>
        <v>9.0313148077727241E-3</v>
      </c>
      <c r="I13835" t="str">
        <f t="shared" si="649"/>
        <v/>
      </c>
      <c r="J13835" t="str">
        <f t="shared" si="650"/>
        <v/>
      </c>
    </row>
    <row r="13836" spans="1:10" x14ac:dyDescent="0.25">
      <c r="A13836" t="s">
        <v>796</v>
      </c>
      <c r="B13836" t="s">
        <v>3948</v>
      </c>
      <c r="C13836" s="27">
        <v>13708.333333333299</v>
      </c>
      <c r="D13836">
        <v>3000</v>
      </c>
      <c r="E13836">
        <v>4.1666666666666602E-2</v>
      </c>
      <c r="F13836">
        <v>3</v>
      </c>
      <c r="G13836">
        <v>441.878543153816</v>
      </c>
      <c r="H13836" s="73">
        <f t="shared" si="648"/>
        <v>9.0256042856949707E-3</v>
      </c>
      <c r="I13836" t="str">
        <f t="shared" si="649"/>
        <v/>
      </c>
      <c r="J13836" t="str">
        <f t="shared" si="650"/>
        <v/>
      </c>
    </row>
    <row r="13837" spans="1:10" x14ac:dyDescent="0.25">
      <c r="A13837" t="s">
        <v>796</v>
      </c>
      <c r="B13837" t="s">
        <v>8179</v>
      </c>
      <c r="C13837" s="27">
        <v>18630.871212121201</v>
      </c>
      <c r="D13837">
        <v>3000</v>
      </c>
      <c r="E13837">
        <v>5.6628787878787799E-2</v>
      </c>
      <c r="F13837">
        <v>1</v>
      </c>
      <c r="G13837">
        <v>598.85586658589796</v>
      </c>
      <c r="H13837" s="73">
        <f t="shared" si="648"/>
        <v>9.0000967069623402E-3</v>
      </c>
      <c r="I13837" t="str">
        <f t="shared" si="649"/>
        <v/>
      </c>
      <c r="J13837" t="str">
        <f t="shared" si="650"/>
        <v/>
      </c>
    </row>
    <row r="13838" spans="1:10" x14ac:dyDescent="0.25">
      <c r="A13838" t="s">
        <v>796</v>
      </c>
      <c r="B13838" t="s">
        <v>8356</v>
      </c>
      <c r="C13838" s="27">
        <v>54646.401515151498</v>
      </c>
      <c r="D13838">
        <v>3000</v>
      </c>
      <c r="E13838">
        <v>0.166098484848484</v>
      </c>
      <c r="F13838">
        <v>4</v>
      </c>
      <c r="G13838">
        <v>1751.47821117236</v>
      </c>
      <c r="H13838" s="73">
        <f t="shared" si="648"/>
        <v>8.9743127732260074E-3</v>
      </c>
      <c r="I13838" t="str">
        <f t="shared" si="649"/>
        <v/>
      </c>
      <c r="J13838" t="str">
        <f t="shared" si="650"/>
        <v/>
      </c>
    </row>
    <row r="13839" spans="1:10" x14ac:dyDescent="0.25">
      <c r="A13839" t="s">
        <v>796</v>
      </c>
      <c r="B13839" t="s">
        <v>9129</v>
      </c>
      <c r="C13839" s="27">
        <v>52465.530303030202</v>
      </c>
      <c r="D13839">
        <v>3000</v>
      </c>
      <c r="E13839">
        <v>0.15946969696969601</v>
      </c>
      <c r="F13839">
        <v>17</v>
      </c>
      <c r="G13839">
        <v>1674.8556159846901</v>
      </c>
      <c r="H13839" s="73">
        <f t="shared" si="648"/>
        <v>8.9384319526954036E-3</v>
      </c>
      <c r="I13839" t="str">
        <f t="shared" si="649"/>
        <v/>
      </c>
      <c r="J13839" t="str">
        <f t="shared" si="650"/>
        <v/>
      </c>
    </row>
    <row r="13840" spans="1:10" x14ac:dyDescent="0.25">
      <c r="A13840" t="s">
        <v>796</v>
      </c>
      <c r="B13840" t="s">
        <v>8208</v>
      </c>
      <c r="C13840" s="27">
        <v>16761.553030302999</v>
      </c>
      <c r="D13840">
        <v>3000</v>
      </c>
      <c r="E13840">
        <v>5.0946969696969699E-2</v>
      </c>
      <c r="F13840">
        <v>1</v>
      </c>
      <c r="G13840">
        <v>534.82369030353402</v>
      </c>
      <c r="H13840" s="73">
        <f t="shared" si="648"/>
        <v>8.9341741194421068E-3</v>
      </c>
      <c r="I13840" t="str">
        <f t="shared" si="649"/>
        <v/>
      </c>
      <c r="J13840" t="str">
        <f t="shared" si="650"/>
        <v/>
      </c>
    </row>
    <row r="13841" spans="1:10" x14ac:dyDescent="0.25">
      <c r="A13841" t="s">
        <v>796</v>
      </c>
      <c r="B13841" t="s">
        <v>6189</v>
      </c>
      <c r="C13841" s="27">
        <v>171914.96212121201</v>
      </c>
      <c r="D13841">
        <v>3000</v>
      </c>
      <c r="E13841">
        <v>0.52253787878787805</v>
      </c>
      <c r="G13841">
        <v>5482.5265436119498</v>
      </c>
      <c r="H13841" s="73">
        <f t="shared" si="648"/>
        <v>8.9294579905673886E-3</v>
      </c>
      <c r="I13841" t="str">
        <f t="shared" si="649"/>
        <v/>
      </c>
      <c r="J13841" t="str">
        <f t="shared" si="650"/>
        <v/>
      </c>
    </row>
    <row r="13842" spans="1:10" x14ac:dyDescent="0.25">
      <c r="A13842" t="s">
        <v>796</v>
      </c>
      <c r="B13842" t="s">
        <v>11594</v>
      </c>
      <c r="C13842" s="27">
        <v>13160</v>
      </c>
      <c r="D13842">
        <v>3000</v>
      </c>
      <c r="E13842">
        <v>2.2348484848484802E-2</v>
      </c>
      <c r="F13842">
        <v>1</v>
      </c>
      <c r="G13842">
        <v>418.48028776172998</v>
      </c>
      <c r="H13842" s="73">
        <f t="shared" si="648"/>
        <v>8.9038359098240413E-3</v>
      </c>
      <c r="I13842" t="str">
        <f t="shared" si="649"/>
        <v/>
      </c>
      <c r="J13842" t="str">
        <f t="shared" si="650"/>
        <v/>
      </c>
    </row>
    <row r="13843" spans="1:10" x14ac:dyDescent="0.25">
      <c r="A13843" t="s">
        <v>796</v>
      </c>
      <c r="B13843" t="s">
        <v>7212</v>
      </c>
      <c r="C13843" s="27">
        <v>13160</v>
      </c>
      <c r="D13843">
        <v>3000</v>
      </c>
      <c r="E13843">
        <v>8.5227272727272704E-3</v>
      </c>
      <c r="F13843">
        <v>7</v>
      </c>
      <c r="G13843">
        <v>416.00154597411398</v>
      </c>
      <c r="H13843" s="73">
        <f t="shared" si="648"/>
        <v>8.8510967228534881E-3</v>
      </c>
      <c r="I13843" t="str">
        <f t="shared" si="649"/>
        <v/>
      </c>
      <c r="J13843" t="str">
        <f t="shared" si="650"/>
        <v/>
      </c>
    </row>
    <row r="13844" spans="1:10" x14ac:dyDescent="0.25">
      <c r="A13844" t="s">
        <v>796</v>
      </c>
      <c r="B13844" t="s">
        <v>5474</v>
      </c>
      <c r="C13844" s="27">
        <v>36264.772727272699</v>
      </c>
      <c r="D13844">
        <v>3000</v>
      </c>
      <c r="E13844">
        <v>0.11022727272727199</v>
      </c>
      <c r="F13844">
        <v>2</v>
      </c>
      <c r="G13844">
        <v>1140.89430539722</v>
      </c>
      <c r="H13844" s="73">
        <f t="shared" si="648"/>
        <v>8.8088351721829702E-3</v>
      </c>
      <c r="I13844" t="str">
        <f t="shared" si="649"/>
        <v/>
      </c>
      <c r="J13844" t="str">
        <f t="shared" si="650"/>
        <v/>
      </c>
    </row>
    <row r="13845" spans="1:10" x14ac:dyDescent="0.25">
      <c r="A13845" t="s">
        <v>796</v>
      </c>
      <c r="B13845" t="s">
        <v>11419</v>
      </c>
      <c r="C13845" s="27">
        <v>13160</v>
      </c>
      <c r="D13845">
        <v>3000</v>
      </c>
      <c r="E13845">
        <v>1.8560606060606E-2</v>
      </c>
      <c r="F13845">
        <v>1</v>
      </c>
      <c r="G13845">
        <v>413.25664493977501</v>
      </c>
      <c r="H13845" s="73">
        <f t="shared" si="648"/>
        <v>8.7926945731867032E-3</v>
      </c>
      <c r="I13845" t="str">
        <f t="shared" si="649"/>
        <v/>
      </c>
      <c r="J13845" t="str">
        <f t="shared" si="650"/>
        <v/>
      </c>
    </row>
    <row r="13846" spans="1:10" x14ac:dyDescent="0.25">
      <c r="A13846" t="s">
        <v>796</v>
      </c>
      <c r="B13846" t="s">
        <v>6698</v>
      </c>
      <c r="C13846" s="27">
        <v>60628.219696969703</v>
      </c>
      <c r="D13846">
        <v>3000</v>
      </c>
      <c r="E13846">
        <v>0.18428030303030299</v>
      </c>
      <c r="F13846">
        <v>1</v>
      </c>
      <c r="G13846">
        <v>1901.7421501999499</v>
      </c>
      <c r="H13846" s="73">
        <f t="shared" si="648"/>
        <v>8.7828375089595706E-3</v>
      </c>
      <c r="I13846" t="str">
        <f t="shared" si="649"/>
        <v/>
      </c>
      <c r="J13846" t="str">
        <f t="shared" si="650"/>
        <v/>
      </c>
    </row>
    <row r="13847" spans="1:10" x14ac:dyDescent="0.25">
      <c r="A13847" t="s">
        <v>796</v>
      </c>
      <c r="B13847" t="s">
        <v>5658</v>
      </c>
      <c r="C13847" s="27">
        <v>13160</v>
      </c>
      <c r="D13847">
        <v>3000</v>
      </c>
      <c r="E13847">
        <v>6.0606060606060597E-3</v>
      </c>
      <c r="F13847">
        <v>4</v>
      </c>
      <c r="G13847">
        <v>411.24469948273099</v>
      </c>
      <c r="H13847" s="73">
        <f t="shared" si="648"/>
        <v>8.7498872230368299E-3</v>
      </c>
      <c r="I13847" t="str">
        <f t="shared" si="649"/>
        <v/>
      </c>
      <c r="J13847" t="str">
        <f t="shared" si="650"/>
        <v/>
      </c>
    </row>
    <row r="13848" spans="1:10" x14ac:dyDescent="0.25">
      <c r="A13848" t="s">
        <v>796</v>
      </c>
      <c r="B13848" t="s">
        <v>9810</v>
      </c>
      <c r="C13848" s="27">
        <v>19939.3939393939</v>
      </c>
      <c r="D13848">
        <v>3000</v>
      </c>
      <c r="E13848">
        <v>6.0606060606060601E-2</v>
      </c>
      <c r="F13848">
        <v>1</v>
      </c>
      <c r="G13848">
        <v>621.63712005201899</v>
      </c>
      <c r="H13848" s="73">
        <f t="shared" si="648"/>
        <v>8.7293723241347477E-3</v>
      </c>
      <c r="I13848" t="str">
        <f t="shared" si="649"/>
        <v/>
      </c>
      <c r="J13848" t="str">
        <f t="shared" si="650"/>
        <v/>
      </c>
    </row>
    <row r="13849" spans="1:10" x14ac:dyDescent="0.25">
      <c r="A13849" t="s">
        <v>796</v>
      </c>
      <c r="B13849" t="s">
        <v>12079</v>
      </c>
      <c r="C13849" s="27">
        <v>28600.5681818181</v>
      </c>
      <c r="D13849">
        <v>3000</v>
      </c>
      <c r="E13849">
        <v>8.6931818181818096E-2</v>
      </c>
      <c r="F13849">
        <v>1</v>
      </c>
      <c r="G13849">
        <v>889.11576443358194</v>
      </c>
      <c r="H13849" s="73">
        <f t="shared" si="648"/>
        <v>8.7044569345187412E-3</v>
      </c>
      <c r="I13849" t="str">
        <f t="shared" si="649"/>
        <v/>
      </c>
      <c r="J13849" t="str">
        <f t="shared" si="650"/>
        <v/>
      </c>
    </row>
    <row r="13850" spans="1:10" x14ac:dyDescent="0.25">
      <c r="A13850" t="s">
        <v>796</v>
      </c>
      <c r="B13850" t="s">
        <v>4261</v>
      </c>
      <c r="C13850" s="27">
        <v>13160</v>
      </c>
      <c r="D13850">
        <v>3000</v>
      </c>
      <c r="E13850">
        <v>3.20075757575757E-2</v>
      </c>
      <c r="F13850">
        <v>2</v>
      </c>
      <c r="G13850">
        <v>408.861511071194</v>
      </c>
      <c r="H13850" s="73">
        <f t="shared" si="648"/>
        <v>8.6991810866211498E-3</v>
      </c>
      <c r="I13850" t="str">
        <f t="shared" si="649"/>
        <v/>
      </c>
      <c r="J13850" t="str">
        <f t="shared" si="650"/>
        <v/>
      </c>
    </row>
    <row r="13851" spans="1:10" x14ac:dyDescent="0.25">
      <c r="A13851" t="s">
        <v>796</v>
      </c>
      <c r="B13851" t="s">
        <v>5413</v>
      </c>
      <c r="C13851" s="27">
        <v>13160</v>
      </c>
      <c r="D13851">
        <v>3000</v>
      </c>
      <c r="E13851">
        <v>1.6287878787878698E-2</v>
      </c>
      <c r="F13851">
        <v>2</v>
      </c>
      <c r="G13851">
        <v>408.861511071194</v>
      </c>
      <c r="H13851" s="73">
        <f t="shared" si="648"/>
        <v>8.6991810866211498E-3</v>
      </c>
      <c r="I13851" t="str">
        <f t="shared" si="649"/>
        <v/>
      </c>
      <c r="J13851" t="str">
        <f t="shared" si="650"/>
        <v/>
      </c>
    </row>
    <row r="13852" spans="1:10" x14ac:dyDescent="0.25">
      <c r="A13852" t="s">
        <v>796</v>
      </c>
      <c r="B13852" t="s">
        <v>9850</v>
      </c>
      <c r="C13852" s="27">
        <v>13521.4015151515</v>
      </c>
      <c r="D13852">
        <v>3000</v>
      </c>
      <c r="E13852">
        <v>4.1098484848484801E-2</v>
      </c>
      <c r="F13852">
        <v>2</v>
      </c>
      <c r="G13852">
        <v>418.26207934771799</v>
      </c>
      <c r="H13852" s="73">
        <f t="shared" si="648"/>
        <v>8.6613345581172882E-3</v>
      </c>
      <c r="I13852" t="str">
        <f t="shared" si="649"/>
        <v/>
      </c>
      <c r="J13852" t="str">
        <f t="shared" si="650"/>
        <v/>
      </c>
    </row>
    <row r="13853" spans="1:10" x14ac:dyDescent="0.25">
      <c r="A13853" t="s">
        <v>796</v>
      </c>
      <c r="B13853" t="s">
        <v>11505</v>
      </c>
      <c r="C13853" s="27">
        <v>13160</v>
      </c>
      <c r="D13853">
        <v>3000</v>
      </c>
      <c r="E13853">
        <v>8.7121212121212092E-3</v>
      </c>
      <c r="F13853">
        <v>49</v>
      </c>
      <c r="G13853">
        <v>407.04327005323302</v>
      </c>
      <c r="H13853" s="73">
        <f t="shared" si="648"/>
        <v>8.6604951075155961E-3</v>
      </c>
      <c r="I13853" t="str">
        <f t="shared" si="649"/>
        <v/>
      </c>
      <c r="J13853" t="str">
        <f t="shared" si="650"/>
        <v/>
      </c>
    </row>
    <row r="13854" spans="1:10" x14ac:dyDescent="0.25">
      <c r="A13854" t="s">
        <v>796</v>
      </c>
      <c r="B13854" t="s">
        <v>7984</v>
      </c>
      <c r="C13854" s="27">
        <v>29909.090909090901</v>
      </c>
      <c r="D13854">
        <v>3000</v>
      </c>
      <c r="E13854">
        <v>9.0909090909090898E-2</v>
      </c>
      <c r="G13854">
        <v>924.77886775891398</v>
      </c>
      <c r="H13854" s="73">
        <f t="shared" si="648"/>
        <v>8.6575042939132391E-3</v>
      </c>
      <c r="I13854" t="str">
        <f t="shared" si="649"/>
        <v/>
      </c>
      <c r="J13854" t="str">
        <f t="shared" si="650"/>
        <v/>
      </c>
    </row>
    <row r="13855" spans="1:10" x14ac:dyDescent="0.25">
      <c r="A13855" t="s">
        <v>796</v>
      </c>
      <c r="B13855" t="s">
        <v>4440</v>
      </c>
      <c r="C13855" s="27">
        <v>25298.106060605998</v>
      </c>
      <c r="D13855">
        <v>3000</v>
      </c>
      <c r="E13855">
        <v>7.6893939393939306E-2</v>
      </c>
      <c r="F13855">
        <v>3</v>
      </c>
      <c r="G13855">
        <v>781.92172940979697</v>
      </c>
      <c r="H13855" s="73">
        <f t="shared" si="648"/>
        <v>8.6543270753248764E-3</v>
      </c>
      <c r="I13855" t="str">
        <f t="shared" si="649"/>
        <v/>
      </c>
      <c r="J13855" t="str">
        <f t="shared" si="650"/>
        <v/>
      </c>
    </row>
    <row r="13856" spans="1:10" x14ac:dyDescent="0.25">
      <c r="A13856" t="s">
        <v>796</v>
      </c>
      <c r="B13856" t="s">
        <v>8396</v>
      </c>
      <c r="C13856" s="27">
        <v>14954.545454545399</v>
      </c>
      <c r="D13856">
        <v>3000</v>
      </c>
      <c r="E13856">
        <v>4.54545454545454E-2</v>
      </c>
      <c r="F13856">
        <v>1</v>
      </c>
      <c r="G13856">
        <v>461.30345255291297</v>
      </c>
      <c r="H13856" s="73">
        <f t="shared" si="648"/>
        <v>8.6371710265226442E-3</v>
      </c>
      <c r="I13856" t="str">
        <f t="shared" si="649"/>
        <v/>
      </c>
      <c r="J13856" t="str">
        <f t="shared" si="650"/>
        <v/>
      </c>
    </row>
    <row r="13857" spans="1:10" x14ac:dyDescent="0.25">
      <c r="A13857" t="s">
        <v>796</v>
      </c>
      <c r="B13857" t="s">
        <v>10742</v>
      </c>
      <c r="C13857" s="27">
        <v>75832.007575757496</v>
      </c>
      <c r="D13857">
        <v>3000</v>
      </c>
      <c r="E13857">
        <v>0.230492424242424</v>
      </c>
      <c r="G13857">
        <v>2338.7763869104001</v>
      </c>
      <c r="H13857" s="73">
        <f t="shared" si="648"/>
        <v>8.6356330165820779E-3</v>
      </c>
      <c r="I13857" t="str">
        <f t="shared" si="649"/>
        <v/>
      </c>
      <c r="J13857" t="str">
        <f t="shared" si="650"/>
        <v/>
      </c>
    </row>
    <row r="13858" spans="1:10" x14ac:dyDescent="0.25">
      <c r="A13858" t="s">
        <v>796</v>
      </c>
      <c r="B13858" t="s">
        <v>4024</v>
      </c>
      <c r="C13858" s="27">
        <v>13160</v>
      </c>
      <c r="D13858">
        <v>3000</v>
      </c>
      <c r="E13858">
        <v>2.2348484848484802E-2</v>
      </c>
      <c r="F13858">
        <v>4</v>
      </c>
      <c r="G13858">
        <v>404.61172045881602</v>
      </c>
      <c r="H13858" s="73">
        <f t="shared" si="648"/>
        <v>8.6087600097620436E-3</v>
      </c>
      <c r="I13858" t="str">
        <f t="shared" si="649"/>
        <v/>
      </c>
      <c r="J13858" t="str">
        <f t="shared" si="650"/>
        <v/>
      </c>
    </row>
    <row r="13859" spans="1:10" x14ac:dyDescent="0.25">
      <c r="A13859" t="s">
        <v>796</v>
      </c>
      <c r="B13859" t="s">
        <v>9592</v>
      </c>
      <c r="C13859" s="27">
        <v>13160</v>
      </c>
      <c r="D13859">
        <v>3000</v>
      </c>
      <c r="E13859">
        <v>2.0833333333333301E-2</v>
      </c>
      <c r="F13859">
        <v>1</v>
      </c>
      <c r="G13859">
        <v>404.41924154208999</v>
      </c>
      <c r="H13859" s="73">
        <f t="shared" si="648"/>
        <v>8.604664713661489E-3</v>
      </c>
      <c r="I13859" t="str">
        <f t="shared" si="649"/>
        <v/>
      </c>
      <c r="J13859" t="str">
        <f t="shared" si="650"/>
        <v/>
      </c>
    </row>
    <row r="13860" spans="1:10" x14ac:dyDescent="0.25">
      <c r="A13860" t="s">
        <v>796</v>
      </c>
      <c r="B13860" t="s">
        <v>6115</v>
      </c>
      <c r="C13860" s="27">
        <v>15203.7878787878</v>
      </c>
      <c r="D13860">
        <v>3000</v>
      </c>
      <c r="E13860">
        <v>4.6212121212121197E-2</v>
      </c>
      <c r="F13860">
        <v>1</v>
      </c>
      <c r="G13860">
        <v>465.16038996195698</v>
      </c>
      <c r="H13860" s="73">
        <f t="shared" si="648"/>
        <v>8.56660920474063E-3</v>
      </c>
      <c r="I13860" t="str">
        <f t="shared" si="649"/>
        <v/>
      </c>
      <c r="J13860" t="str">
        <f t="shared" si="650"/>
        <v/>
      </c>
    </row>
    <row r="13861" spans="1:10" x14ac:dyDescent="0.25">
      <c r="A13861" t="s">
        <v>796</v>
      </c>
      <c r="B13861" t="s">
        <v>6356</v>
      </c>
      <c r="C13861" s="27">
        <v>13160</v>
      </c>
      <c r="D13861">
        <v>3000</v>
      </c>
      <c r="E13861">
        <v>2.9356060606060601E-2</v>
      </c>
      <c r="F13861">
        <v>1</v>
      </c>
      <c r="G13861">
        <v>400.26945672168199</v>
      </c>
      <c r="H13861" s="73">
        <f t="shared" si="648"/>
        <v>8.5163714196102545E-3</v>
      </c>
      <c r="I13861" t="str">
        <f t="shared" si="649"/>
        <v/>
      </c>
      <c r="J13861" t="str">
        <f t="shared" si="650"/>
        <v/>
      </c>
    </row>
    <row r="13862" spans="1:10" x14ac:dyDescent="0.25">
      <c r="A13862" t="s">
        <v>796</v>
      </c>
      <c r="B13862" t="s">
        <v>6136</v>
      </c>
      <c r="C13862" s="27">
        <v>26170.4545454545</v>
      </c>
      <c r="D13862">
        <v>3000</v>
      </c>
      <c r="E13862">
        <v>7.9545454545454503E-2</v>
      </c>
      <c r="F13862">
        <v>1</v>
      </c>
      <c r="G13862">
        <v>795.97098581450905</v>
      </c>
      <c r="H13862" s="73">
        <f t="shared" si="648"/>
        <v>8.5161637388056974E-3</v>
      </c>
      <c r="I13862" t="str">
        <f t="shared" si="649"/>
        <v/>
      </c>
      <c r="J13862" t="str">
        <f t="shared" si="650"/>
        <v/>
      </c>
    </row>
    <row r="13863" spans="1:10" x14ac:dyDescent="0.25">
      <c r="A13863" t="s">
        <v>796</v>
      </c>
      <c r="B13863" t="s">
        <v>6706</v>
      </c>
      <c r="C13863" s="27">
        <v>19129.356060605998</v>
      </c>
      <c r="D13863">
        <v>3000</v>
      </c>
      <c r="E13863">
        <v>5.8143939393939303E-2</v>
      </c>
      <c r="F13863">
        <v>3</v>
      </c>
      <c r="G13863">
        <v>580.77936995435596</v>
      </c>
      <c r="H13863" s="73">
        <f t="shared" si="648"/>
        <v>8.500977402062522E-3</v>
      </c>
      <c r="I13863" t="str">
        <f t="shared" si="649"/>
        <v/>
      </c>
      <c r="J13863" t="str">
        <f t="shared" si="650"/>
        <v/>
      </c>
    </row>
    <row r="13864" spans="1:10" x14ac:dyDescent="0.25">
      <c r="A13864" t="s">
        <v>796</v>
      </c>
      <c r="B13864" t="s">
        <v>11850</v>
      </c>
      <c r="C13864" s="27">
        <v>13160</v>
      </c>
      <c r="D13864">
        <v>3000</v>
      </c>
      <c r="E13864">
        <v>3.6742424242424201E-2</v>
      </c>
      <c r="F13864">
        <v>1</v>
      </c>
      <c r="G13864">
        <v>399.31211121694503</v>
      </c>
      <c r="H13864" s="73">
        <f t="shared" si="648"/>
        <v>8.4960023663179784E-3</v>
      </c>
      <c r="I13864" t="str">
        <f t="shared" si="649"/>
        <v/>
      </c>
      <c r="J13864" t="str">
        <f t="shared" si="650"/>
        <v/>
      </c>
    </row>
    <row r="13865" spans="1:10" x14ac:dyDescent="0.25">
      <c r="A13865" t="s">
        <v>796</v>
      </c>
      <c r="B13865" t="s">
        <v>4711</v>
      </c>
      <c r="C13865" s="27">
        <v>18942.4242424242</v>
      </c>
      <c r="D13865">
        <v>3000</v>
      </c>
      <c r="E13865">
        <v>5.7575757575757502E-2</v>
      </c>
      <c r="F13865">
        <v>5</v>
      </c>
      <c r="G13865">
        <v>573.40926823385098</v>
      </c>
      <c r="H13865" s="73">
        <f t="shared" si="648"/>
        <v>8.4759264733335268E-3</v>
      </c>
      <c r="I13865" t="str">
        <f t="shared" si="649"/>
        <v/>
      </c>
      <c r="J13865" t="str">
        <f t="shared" si="650"/>
        <v/>
      </c>
    </row>
    <row r="13866" spans="1:10" x14ac:dyDescent="0.25">
      <c r="A13866" t="s">
        <v>796</v>
      </c>
      <c r="B13866" t="s">
        <v>10955</v>
      </c>
      <c r="C13866" s="27">
        <v>13160</v>
      </c>
      <c r="D13866">
        <v>3000</v>
      </c>
      <c r="E13866">
        <v>2.5000000000000001E-2</v>
      </c>
      <c r="F13866">
        <v>1</v>
      </c>
      <c r="G13866">
        <v>398.168210012408</v>
      </c>
      <c r="H13866" s="73">
        <f t="shared" si="648"/>
        <v>8.471664042817191E-3</v>
      </c>
      <c r="I13866" t="str">
        <f t="shared" si="649"/>
        <v/>
      </c>
      <c r="J13866" t="str">
        <f t="shared" si="650"/>
        <v/>
      </c>
    </row>
    <row r="13867" spans="1:10" x14ac:dyDescent="0.25">
      <c r="A13867" t="s">
        <v>796</v>
      </c>
      <c r="B13867" t="s">
        <v>10069</v>
      </c>
      <c r="C13867" s="27">
        <v>15390.7196969697</v>
      </c>
      <c r="D13867">
        <v>3000</v>
      </c>
      <c r="E13867">
        <v>4.6780303030302998E-2</v>
      </c>
      <c r="F13867">
        <v>2</v>
      </c>
      <c r="G13867">
        <v>464.94081978756202</v>
      </c>
      <c r="H13867" s="73">
        <f t="shared" si="648"/>
        <v>8.4585667274643117E-3</v>
      </c>
      <c r="I13867" t="str">
        <f t="shared" si="649"/>
        <v/>
      </c>
      <c r="J13867" t="str">
        <f t="shared" si="650"/>
        <v/>
      </c>
    </row>
    <row r="13868" spans="1:10" x14ac:dyDescent="0.25">
      <c r="A13868" t="s">
        <v>796</v>
      </c>
      <c r="B13868" t="s">
        <v>12184</v>
      </c>
      <c r="C13868" s="27">
        <v>13160</v>
      </c>
      <c r="D13868">
        <v>3000</v>
      </c>
      <c r="E13868">
        <v>1.0984848484848399E-2</v>
      </c>
      <c r="F13868">
        <v>4</v>
      </c>
      <c r="G13868">
        <v>397.45447730123601</v>
      </c>
      <c r="H13868" s="73">
        <f t="shared" si="648"/>
        <v>8.4564782404518302E-3</v>
      </c>
      <c r="I13868" t="str">
        <f t="shared" si="649"/>
        <v/>
      </c>
      <c r="J13868" t="str">
        <f t="shared" si="650"/>
        <v/>
      </c>
    </row>
    <row r="13869" spans="1:10" x14ac:dyDescent="0.25">
      <c r="A13869" t="s">
        <v>796</v>
      </c>
      <c r="B13869" t="s">
        <v>10395</v>
      </c>
      <c r="C13869" s="27">
        <v>13160</v>
      </c>
      <c r="D13869">
        <v>3000</v>
      </c>
      <c r="E13869">
        <v>3.5416666666666603E-2</v>
      </c>
      <c r="F13869">
        <v>2</v>
      </c>
      <c r="G13869">
        <v>396.29651126297199</v>
      </c>
      <c r="H13869" s="73">
        <f t="shared" si="648"/>
        <v>8.4318406651696168E-3</v>
      </c>
      <c r="I13869" t="str">
        <f t="shared" si="649"/>
        <v/>
      </c>
      <c r="J13869" t="str">
        <f t="shared" si="650"/>
        <v/>
      </c>
    </row>
    <row r="13870" spans="1:10" x14ac:dyDescent="0.25">
      <c r="A13870" t="s">
        <v>796</v>
      </c>
      <c r="B13870" t="s">
        <v>7712</v>
      </c>
      <c r="C13870" s="27">
        <v>29846.7803030303</v>
      </c>
      <c r="D13870">
        <v>3000</v>
      </c>
      <c r="E13870">
        <v>9.0719696969696895E-2</v>
      </c>
      <c r="F13870">
        <v>20</v>
      </c>
      <c r="G13870">
        <v>897.30606012052999</v>
      </c>
      <c r="H13870" s="73">
        <f t="shared" si="648"/>
        <v>8.4178492381049175E-3</v>
      </c>
      <c r="I13870" t="str">
        <f t="shared" si="649"/>
        <v/>
      </c>
      <c r="J13870" t="str">
        <f t="shared" si="650"/>
        <v/>
      </c>
    </row>
    <row r="13871" spans="1:10" x14ac:dyDescent="0.25">
      <c r="A13871" t="s">
        <v>796</v>
      </c>
      <c r="B13871" t="s">
        <v>8424</v>
      </c>
      <c r="C13871" s="27">
        <v>26544.3181818181</v>
      </c>
      <c r="D13871">
        <v>3000</v>
      </c>
      <c r="E13871">
        <v>8.0681818181818105E-2</v>
      </c>
      <c r="F13871">
        <v>1</v>
      </c>
      <c r="G13871">
        <v>791.73566438434295</v>
      </c>
      <c r="H13871" s="73">
        <f t="shared" si="648"/>
        <v>8.3515419197869104E-3</v>
      </c>
      <c r="I13871" t="str">
        <f t="shared" si="649"/>
        <v/>
      </c>
      <c r="J13871" t="str">
        <f t="shared" si="650"/>
        <v/>
      </c>
    </row>
    <row r="13872" spans="1:10" x14ac:dyDescent="0.25">
      <c r="A13872" t="s">
        <v>796</v>
      </c>
      <c r="B13872" t="s">
        <v>12364</v>
      </c>
      <c r="C13872" s="27">
        <v>13160</v>
      </c>
      <c r="D13872">
        <v>3000</v>
      </c>
      <c r="E13872">
        <v>1.9128787878787801E-2</v>
      </c>
      <c r="F13872">
        <v>1</v>
      </c>
      <c r="G13872">
        <v>391.95409264828601</v>
      </c>
      <c r="H13872" s="73">
        <f t="shared" si="648"/>
        <v>8.3394487797507667E-3</v>
      </c>
      <c r="I13872" t="str">
        <f t="shared" si="649"/>
        <v/>
      </c>
      <c r="J13872" t="str">
        <f t="shared" si="650"/>
        <v/>
      </c>
    </row>
    <row r="13873" spans="1:10" x14ac:dyDescent="0.25">
      <c r="A13873" t="s">
        <v>796</v>
      </c>
      <c r="B13873" t="s">
        <v>9256</v>
      </c>
      <c r="C13873" s="27">
        <v>19503.219696969602</v>
      </c>
      <c r="D13873">
        <v>3000</v>
      </c>
      <c r="E13873">
        <v>5.9280303030303003E-2</v>
      </c>
      <c r="F13873">
        <v>5</v>
      </c>
      <c r="G13873">
        <v>580.31378305728799</v>
      </c>
      <c r="H13873" s="73">
        <f t="shared" si="648"/>
        <v>8.3313351221330646E-3</v>
      </c>
      <c r="I13873" t="str">
        <f t="shared" si="649"/>
        <v/>
      </c>
      <c r="J13873" t="str">
        <f t="shared" si="650"/>
        <v/>
      </c>
    </row>
    <row r="13874" spans="1:10" x14ac:dyDescent="0.25">
      <c r="A13874" t="s">
        <v>796</v>
      </c>
      <c r="B13874" t="s">
        <v>8218</v>
      </c>
      <c r="C13874" s="27">
        <v>69040.151515151505</v>
      </c>
      <c r="D13874">
        <v>3000</v>
      </c>
      <c r="E13874">
        <v>0.20984848484848401</v>
      </c>
      <c r="F13874">
        <v>4</v>
      </c>
      <c r="G13874">
        <v>2053.34947815428</v>
      </c>
      <c r="H13874" s="73">
        <f t="shared" si="648"/>
        <v>8.3275867921150677E-3</v>
      </c>
      <c r="I13874" t="str">
        <f t="shared" si="649"/>
        <v/>
      </c>
      <c r="J13874" t="str">
        <f t="shared" si="650"/>
        <v/>
      </c>
    </row>
    <row r="13875" spans="1:10" x14ac:dyDescent="0.25">
      <c r="A13875" t="s">
        <v>796</v>
      </c>
      <c r="B13875" t="s">
        <v>4290</v>
      </c>
      <c r="C13875" s="27">
        <v>22618.75</v>
      </c>
      <c r="D13875">
        <v>3000</v>
      </c>
      <c r="E13875">
        <v>6.8750000000000006E-2</v>
      </c>
      <c r="F13875">
        <v>1</v>
      </c>
      <c r="G13875">
        <v>671.29343170930395</v>
      </c>
      <c r="H13875" s="73">
        <f t="shared" si="648"/>
        <v>8.3100154022041489E-3</v>
      </c>
      <c r="I13875" t="str">
        <f t="shared" si="649"/>
        <v/>
      </c>
      <c r="J13875" t="str">
        <f t="shared" si="650"/>
        <v/>
      </c>
    </row>
    <row r="13876" spans="1:10" x14ac:dyDescent="0.25">
      <c r="A13876" t="s">
        <v>796</v>
      </c>
      <c r="B13876" t="s">
        <v>13465</v>
      </c>
      <c r="C13876" s="27">
        <v>14892.234848484801</v>
      </c>
      <c r="D13876">
        <v>3000</v>
      </c>
      <c r="E13876">
        <v>4.5265151515151501E-2</v>
      </c>
      <c r="G13876">
        <v>441.84783439664699</v>
      </c>
      <c r="H13876" s="73">
        <f t="shared" si="648"/>
        <v>8.307510248782346E-3</v>
      </c>
      <c r="I13876" t="str">
        <f t="shared" si="649"/>
        <v/>
      </c>
      <c r="J13876" t="str">
        <f t="shared" si="650"/>
        <v/>
      </c>
    </row>
    <row r="13877" spans="1:10" x14ac:dyDescent="0.25">
      <c r="A13877" t="s">
        <v>796</v>
      </c>
      <c r="B13877" t="s">
        <v>11988</v>
      </c>
      <c r="C13877" s="27">
        <v>13160</v>
      </c>
      <c r="D13877">
        <v>3000</v>
      </c>
      <c r="E13877">
        <v>7.9545454545454503E-3</v>
      </c>
      <c r="F13877">
        <v>8</v>
      </c>
      <c r="G13877">
        <v>389.26842960026602</v>
      </c>
      <c r="H13877" s="73">
        <f t="shared" si="648"/>
        <v>8.282307012771618E-3</v>
      </c>
      <c r="I13877" t="str">
        <f t="shared" si="649"/>
        <v/>
      </c>
      <c r="J13877" t="str">
        <f t="shared" si="650"/>
        <v/>
      </c>
    </row>
    <row r="13878" spans="1:10" x14ac:dyDescent="0.25">
      <c r="A13878" t="s">
        <v>796</v>
      </c>
      <c r="B13878" t="s">
        <v>5348</v>
      </c>
      <c r="C13878" s="27">
        <v>22431.8181818181</v>
      </c>
      <c r="D13878">
        <v>3000</v>
      </c>
      <c r="E13878">
        <v>6.8181818181818094E-2</v>
      </c>
      <c r="F13878">
        <v>4</v>
      </c>
      <c r="G13878">
        <v>663.30915484542402</v>
      </c>
      <c r="H13878" s="73">
        <f t="shared" si="648"/>
        <v>8.2796036349499919E-3</v>
      </c>
      <c r="I13878" t="str">
        <f t="shared" si="649"/>
        <v/>
      </c>
      <c r="J13878" t="str">
        <f t="shared" si="650"/>
        <v/>
      </c>
    </row>
    <row r="13879" spans="1:10" x14ac:dyDescent="0.25">
      <c r="A13879" t="s">
        <v>796</v>
      </c>
      <c r="B13879" t="s">
        <v>11625</v>
      </c>
      <c r="C13879" s="27">
        <v>19565.5303030303</v>
      </c>
      <c r="D13879">
        <v>3000</v>
      </c>
      <c r="E13879">
        <v>5.9469696969696902E-2</v>
      </c>
      <c r="F13879">
        <v>3</v>
      </c>
      <c r="G13879">
        <v>578.13079371738695</v>
      </c>
      <c r="H13879" s="73">
        <f t="shared" si="648"/>
        <v>8.273561704371336E-3</v>
      </c>
      <c r="I13879" t="str">
        <f t="shared" si="649"/>
        <v/>
      </c>
      <c r="J13879" t="str">
        <f t="shared" si="650"/>
        <v/>
      </c>
    </row>
    <row r="13880" spans="1:10" x14ac:dyDescent="0.25">
      <c r="A13880" t="s">
        <v>796</v>
      </c>
      <c r="B13880" t="s">
        <v>9981</v>
      </c>
      <c r="C13880" s="27">
        <v>16699.242424242399</v>
      </c>
      <c r="D13880">
        <v>3000</v>
      </c>
      <c r="E13880">
        <v>5.0757575757575703E-2</v>
      </c>
      <c r="F13880">
        <v>3</v>
      </c>
      <c r="G13880">
        <v>491.83145481501401</v>
      </c>
      <c r="H13880" s="73">
        <f t="shared" si="648"/>
        <v>8.2466499886417102E-3</v>
      </c>
      <c r="I13880" t="str">
        <f t="shared" si="649"/>
        <v/>
      </c>
      <c r="J13880" t="str">
        <f t="shared" si="650"/>
        <v/>
      </c>
    </row>
    <row r="13881" spans="1:10" x14ac:dyDescent="0.25">
      <c r="A13881" t="s">
        <v>796</v>
      </c>
      <c r="B13881" t="s">
        <v>12534</v>
      </c>
      <c r="C13881" s="27">
        <v>46296.780303030202</v>
      </c>
      <c r="D13881">
        <v>3000</v>
      </c>
      <c r="E13881">
        <v>0.140719696969696</v>
      </c>
      <c r="F13881">
        <v>2</v>
      </c>
      <c r="G13881">
        <v>1360.2955800525899</v>
      </c>
      <c r="H13881" s="73">
        <f t="shared" si="648"/>
        <v>8.2269816588043942E-3</v>
      </c>
      <c r="I13881" t="str">
        <f t="shared" si="649"/>
        <v/>
      </c>
      <c r="J13881" t="str">
        <f t="shared" si="650"/>
        <v/>
      </c>
    </row>
    <row r="13882" spans="1:10" x14ac:dyDescent="0.25">
      <c r="A13882" t="s">
        <v>796</v>
      </c>
      <c r="B13882" t="s">
        <v>10085</v>
      </c>
      <c r="C13882" s="27">
        <v>15826.8939393939</v>
      </c>
      <c r="D13882">
        <v>3000</v>
      </c>
      <c r="E13882">
        <v>4.8106060606060597E-2</v>
      </c>
      <c r="F13882">
        <v>4</v>
      </c>
      <c r="G13882">
        <v>464.623495963484</v>
      </c>
      <c r="H13882" s="73">
        <f t="shared" si="648"/>
        <v>8.2198427163250147E-3</v>
      </c>
      <c r="I13882" t="str">
        <f t="shared" si="649"/>
        <v/>
      </c>
      <c r="J13882" t="str">
        <f t="shared" si="650"/>
        <v/>
      </c>
    </row>
    <row r="13883" spans="1:10" x14ac:dyDescent="0.25">
      <c r="A13883" t="s">
        <v>796</v>
      </c>
      <c r="B13883" t="s">
        <v>5675</v>
      </c>
      <c r="C13883" s="27">
        <v>15702.272727272701</v>
      </c>
      <c r="D13883">
        <v>3000</v>
      </c>
      <c r="E13883">
        <v>4.7727272727272702E-2</v>
      </c>
      <c r="F13883">
        <v>1</v>
      </c>
      <c r="G13883">
        <v>459.53110400883997</v>
      </c>
      <c r="H13883" s="73">
        <f t="shared" si="648"/>
        <v>8.1942729792863142E-3</v>
      </c>
      <c r="I13883" t="str">
        <f t="shared" si="649"/>
        <v/>
      </c>
      <c r="J13883" t="str">
        <f t="shared" si="650"/>
        <v/>
      </c>
    </row>
    <row r="13884" spans="1:10" x14ac:dyDescent="0.25">
      <c r="A13884" t="s">
        <v>796</v>
      </c>
      <c r="B13884" t="s">
        <v>12967</v>
      </c>
      <c r="C13884" s="27">
        <v>30719.128787878701</v>
      </c>
      <c r="D13884">
        <v>3000</v>
      </c>
      <c r="E13884">
        <v>9.3371212121212105E-2</v>
      </c>
      <c r="F13884">
        <v>2</v>
      </c>
      <c r="G13884">
        <v>898.78813045335403</v>
      </c>
      <c r="H13884" s="73">
        <f t="shared" si="648"/>
        <v>8.1923116460985122E-3</v>
      </c>
      <c r="I13884" t="str">
        <f t="shared" si="649"/>
        <v/>
      </c>
      <c r="J13884" t="str">
        <f t="shared" si="650"/>
        <v/>
      </c>
    </row>
    <row r="13885" spans="1:10" x14ac:dyDescent="0.25">
      <c r="A13885" t="s">
        <v>796</v>
      </c>
      <c r="B13885" t="s">
        <v>9665</v>
      </c>
      <c r="C13885" s="27">
        <v>24675</v>
      </c>
      <c r="D13885">
        <v>3000</v>
      </c>
      <c r="E13885">
        <v>7.4999999999999997E-2</v>
      </c>
      <c r="F13885">
        <v>1</v>
      </c>
      <c r="G13885">
        <v>721.71492266101302</v>
      </c>
      <c r="H13885" s="73">
        <f t="shared" si="648"/>
        <v>8.1896728812597217E-3</v>
      </c>
      <c r="I13885" t="str">
        <f t="shared" si="649"/>
        <v/>
      </c>
      <c r="J13885" t="str">
        <f t="shared" si="650"/>
        <v/>
      </c>
    </row>
    <row r="13886" spans="1:10" x14ac:dyDescent="0.25">
      <c r="A13886" t="s">
        <v>796</v>
      </c>
      <c r="B13886" t="s">
        <v>11859</v>
      </c>
      <c r="C13886" s="27">
        <v>13160</v>
      </c>
      <c r="D13886">
        <v>3000</v>
      </c>
      <c r="E13886">
        <v>3.125E-2</v>
      </c>
      <c r="F13886">
        <v>2</v>
      </c>
      <c r="G13886">
        <v>384.66044980100702</v>
      </c>
      <c r="H13886" s="73">
        <f t="shared" si="648"/>
        <v>8.184264889383128E-3</v>
      </c>
      <c r="I13886" t="str">
        <f t="shared" si="649"/>
        <v/>
      </c>
      <c r="J13886" t="str">
        <f t="shared" si="650"/>
        <v/>
      </c>
    </row>
    <row r="13887" spans="1:10" x14ac:dyDescent="0.25">
      <c r="A13887" t="s">
        <v>796</v>
      </c>
      <c r="B13887" t="s">
        <v>8631</v>
      </c>
      <c r="C13887" s="27">
        <v>13160</v>
      </c>
      <c r="D13887">
        <v>3000</v>
      </c>
      <c r="E13887">
        <v>1.1553030303030299E-2</v>
      </c>
      <c r="F13887">
        <v>2</v>
      </c>
      <c r="G13887">
        <v>384.52140908948201</v>
      </c>
      <c r="H13887" s="73">
        <f t="shared" si="648"/>
        <v>8.1813065763719581E-3</v>
      </c>
      <c r="I13887" t="str">
        <f t="shared" si="649"/>
        <v/>
      </c>
      <c r="J13887" t="str">
        <f t="shared" si="650"/>
        <v/>
      </c>
    </row>
    <row r="13888" spans="1:10" x14ac:dyDescent="0.25">
      <c r="A13888" t="s">
        <v>796</v>
      </c>
      <c r="B13888" t="s">
        <v>9164</v>
      </c>
      <c r="C13888" s="27">
        <v>13957.5757575757</v>
      </c>
      <c r="D13888">
        <v>3000</v>
      </c>
      <c r="E13888">
        <v>4.2424242424242399E-2</v>
      </c>
      <c r="F13888">
        <v>2</v>
      </c>
      <c r="G13888">
        <v>407.42401455881998</v>
      </c>
      <c r="H13888" s="73">
        <f t="shared" si="648"/>
        <v>8.1732477084748324E-3</v>
      </c>
      <c r="I13888" t="str">
        <f t="shared" si="649"/>
        <v/>
      </c>
      <c r="J13888" t="str">
        <f t="shared" si="650"/>
        <v/>
      </c>
    </row>
    <row r="13889" spans="1:10" x14ac:dyDescent="0.25">
      <c r="A13889" t="s">
        <v>796</v>
      </c>
      <c r="B13889" t="s">
        <v>7409</v>
      </c>
      <c r="C13889" s="27">
        <v>44178.219696969703</v>
      </c>
      <c r="D13889">
        <v>3000</v>
      </c>
      <c r="E13889">
        <v>0.134280303030303</v>
      </c>
      <c r="G13889">
        <v>1286.4154284307299</v>
      </c>
      <c r="H13889" s="73">
        <f t="shared" si="648"/>
        <v>8.153255663792899E-3</v>
      </c>
      <c r="I13889" t="str">
        <f t="shared" si="649"/>
        <v/>
      </c>
      <c r="J13889" t="str">
        <f t="shared" si="650"/>
        <v/>
      </c>
    </row>
    <row r="13890" spans="1:10" x14ac:dyDescent="0.25">
      <c r="A13890" t="s">
        <v>796</v>
      </c>
      <c r="B13890" t="s">
        <v>8243</v>
      </c>
      <c r="C13890" s="27">
        <v>46483.712121212098</v>
      </c>
      <c r="D13890">
        <v>3000</v>
      </c>
      <c r="E13890">
        <v>0.14128787878787799</v>
      </c>
      <c r="F13890">
        <v>4</v>
      </c>
      <c r="G13890">
        <v>1350.8909035608499</v>
      </c>
      <c r="H13890" s="73">
        <f t="shared" ref="H13890:H13953" si="651">G13890/SUMIFS(C:C,B:B,B13890)</f>
        <v>8.1372471288589446E-3</v>
      </c>
      <c r="I13890" t="str">
        <f t="shared" ref="I13890:I13953" si="652">IF(A13890="Construction",SUMIFS(D:D,A:A,"Engineering",B:B,B13890),"")</f>
        <v/>
      </c>
      <c r="J13890" t="str">
        <f t="shared" si="650"/>
        <v/>
      </c>
    </row>
    <row r="13891" spans="1:10" x14ac:dyDescent="0.25">
      <c r="A13891" t="s">
        <v>796</v>
      </c>
      <c r="B13891" t="s">
        <v>5132</v>
      </c>
      <c r="C13891" s="27">
        <v>54957.9545454545</v>
      </c>
      <c r="D13891">
        <v>3000</v>
      </c>
      <c r="E13891">
        <v>0.167045454545454</v>
      </c>
      <c r="F13891">
        <v>7</v>
      </c>
      <c r="G13891">
        <v>1579.21221417118</v>
      </c>
      <c r="H13891" s="73">
        <f t="shared" si="651"/>
        <v>8.0457765145210171E-3</v>
      </c>
      <c r="I13891" t="str">
        <f t="shared" si="652"/>
        <v/>
      </c>
      <c r="J13891" t="str">
        <f t="shared" ref="J13891:J13954" si="653">IF(AND(I13891&lt;&gt;"",I13891&lt;&gt;3000,I13891&lt;&gt;0),D13891-I13891,"")</f>
        <v/>
      </c>
    </row>
    <row r="13892" spans="1:10" x14ac:dyDescent="0.25">
      <c r="A13892" t="s">
        <v>796</v>
      </c>
      <c r="B13892" t="s">
        <v>10977</v>
      </c>
      <c r="C13892" s="27">
        <v>46047.5378787878</v>
      </c>
      <c r="D13892">
        <v>3000</v>
      </c>
      <c r="E13892">
        <v>0.13996212121212101</v>
      </c>
      <c r="F13892">
        <v>1</v>
      </c>
      <c r="G13892">
        <v>1321.63126875645</v>
      </c>
      <c r="H13892" s="73">
        <f t="shared" si="651"/>
        <v>8.036406989357767E-3</v>
      </c>
      <c r="I13892" t="str">
        <f t="shared" si="652"/>
        <v/>
      </c>
      <c r="J13892" t="str">
        <f t="shared" si="653"/>
        <v/>
      </c>
    </row>
    <row r="13893" spans="1:10" x14ac:dyDescent="0.25">
      <c r="A13893" t="s">
        <v>796</v>
      </c>
      <c r="B13893" t="s">
        <v>13476</v>
      </c>
      <c r="C13893" s="27">
        <v>26357.386363636298</v>
      </c>
      <c r="D13893">
        <v>3000</v>
      </c>
      <c r="E13893">
        <v>8.0113636363636304E-2</v>
      </c>
      <c r="F13893">
        <v>1</v>
      </c>
      <c r="G13893">
        <v>756.17243652378397</v>
      </c>
      <c r="H13893" s="73">
        <f t="shared" si="651"/>
        <v>8.0329771436961628E-3</v>
      </c>
      <c r="I13893" t="str">
        <f t="shared" si="652"/>
        <v/>
      </c>
      <c r="J13893" t="str">
        <f t="shared" si="653"/>
        <v/>
      </c>
    </row>
    <row r="13894" spans="1:10" x14ac:dyDescent="0.25">
      <c r="A13894" t="s">
        <v>796</v>
      </c>
      <c r="B13894" t="s">
        <v>8193</v>
      </c>
      <c r="C13894" s="27">
        <v>13160</v>
      </c>
      <c r="D13894">
        <v>3000</v>
      </c>
      <c r="E13894">
        <v>2.7462121212121202E-2</v>
      </c>
      <c r="F13894">
        <v>12</v>
      </c>
      <c r="G13894">
        <v>377.41062560417902</v>
      </c>
      <c r="H13894" s="73">
        <f t="shared" si="651"/>
        <v>8.0300133107272138E-3</v>
      </c>
      <c r="I13894" t="str">
        <f t="shared" si="652"/>
        <v/>
      </c>
      <c r="J13894" t="str">
        <f t="shared" si="653"/>
        <v/>
      </c>
    </row>
    <row r="13895" spans="1:10" x14ac:dyDescent="0.25">
      <c r="A13895" t="s">
        <v>796</v>
      </c>
      <c r="B13895" t="s">
        <v>12337</v>
      </c>
      <c r="C13895" s="27">
        <v>13160</v>
      </c>
      <c r="D13895">
        <v>3000</v>
      </c>
      <c r="E13895">
        <v>3.0113636363636301E-2</v>
      </c>
      <c r="F13895">
        <v>1</v>
      </c>
      <c r="G13895">
        <v>377.41062560417902</v>
      </c>
      <c r="H13895" s="73">
        <f t="shared" si="651"/>
        <v>8.0300133107272138E-3</v>
      </c>
      <c r="I13895" t="str">
        <f t="shared" si="652"/>
        <v/>
      </c>
      <c r="J13895" t="str">
        <f t="shared" si="653"/>
        <v/>
      </c>
    </row>
    <row r="13896" spans="1:10" x14ac:dyDescent="0.25">
      <c r="A13896" t="s">
        <v>796</v>
      </c>
      <c r="B13896" t="s">
        <v>8398</v>
      </c>
      <c r="C13896" s="27">
        <v>42869.696969696903</v>
      </c>
      <c r="D13896">
        <v>3000</v>
      </c>
      <c r="E13896">
        <v>0.13030303030303</v>
      </c>
      <c r="G13896">
        <v>1229.3329669801799</v>
      </c>
      <c r="H13896" s="73">
        <f t="shared" si="651"/>
        <v>8.0292900366840409E-3</v>
      </c>
      <c r="I13896" t="str">
        <f t="shared" si="652"/>
        <v/>
      </c>
      <c r="J13896" t="str">
        <f t="shared" si="653"/>
        <v/>
      </c>
    </row>
    <row r="13897" spans="1:10" x14ac:dyDescent="0.25">
      <c r="A13897" t="s">
        <v>796</v>
      </c>
      <c r="B13897" t="s">
        <v>9229</v>
      </c>
      <c r="C13897" s="27">
        <v>13160</v>
      </c>
      <c r="D13897">
        <v>3000</v>
      </c>
      <c r="E13897">
        <v>1.38257575757575E-2</v>
      </c>
      <c r="F13897">
        <v>6</v>
      </c>
      <c r="G13897">
        <v>376.06844375784999</v>
      </c>
      <c r="H13897" s="73">
        <f t="shared" si="651"/>
        <v>8.0014562501670213E-3</v>
      </c>
      <c r="I13897" t="str">
        <f t="shared" si="652"/>
        <v/>
      </c>
      <c r="J13897" t="str">
        <f t="shared" si="653"/>
        <v/>
      </c>
    </row>
    <row r="13898" spans="1:10" x14ac:dyDescent="0.25">
      <c r="A13898" t="s">
        <v>796</v>
      </c>
      <c r="B13898" t="s">
        <v>9742</v>
      </c>
      <c r="C13898" s="27">
        <v>35392.424242424197</v>
      </c>
      <c r="D13898">
        <v>3000</v>
      </c>
      <c r="E13898">
        <v>0.10757575757575701</v>
      </c>
      <c r="F13898">
        <v>1</v>
      </c>
      <c r="G13898">
        <v>1011.36913787531</v>
      </c>
      <c r="H13898" s="73">
        <f t="shared" si="651"/>
        <v>8.0012422055463581E-3</v>
      </c>
      <c r="I13898" t="str">
        <f t="shared" si="652"/>
        <v/>
      </c>
      <c r="J13898" t="str">
        <f t="shared" si="653"/>
        <v/>
      </c>
    </row>
    <row r="13899" spans="1:10" x14ac:dyDescent="0.25">
      <c r="A13899" t="s">
        <v>796</v>
      </c>
      <c r="B13899" t="s">
        <v>10660</v>
      </c>
      <c r="C13899" s="27">
        <v>35766.2878787878</v>
      </c>
      <c r="D13899">
        <v>3000</v>
      </c>
      <c r="E13899">
        <v>0.108712121212121</v>
      </c>
      <c r="F13899">
        <v>1</v>
      </c>
      <c r="G13899">
        <v>1019.05987039323</v>
      </c>
      <c r="H13899" s="73">
        <f t="shared" si="651"/>
        <v>7.9778132043535621E-3</v>
      </c>
      <c r="I13899" t="str">
        <f t="shared" si="652"/>
        <v/>
      </c>
      <c r="J13899" t="str">
        <f t="shared" si="653"/>
        <v/>
      </c>
    </row>
    <row r="13900" spans="1:10" x14ac:dyDescent="0.25">
      <c r="A13900" t="s">
        <v>796</v>
      </c>
      <c r="B13900" t="s">
        <v>9541</v>
      </c>
      <c r="C13900" s="27">
        <v>13160</v>
      </c>
      <c r="D13900">
        <v>3000</v>
      </c>
      <c r="E13900">
        <v>2.5000000000000001E-2</v>
      </c>
      <c r="G13900">
        <v>374.825971875807</v>
      </c>
      <c r="H13900" s="73">
        <f t="shared" si="651"/>
        <v>7.9750206782086587E-3</v>
      </c>
      <c r="I13900" t="str">
        <f t="shared" si="652"/>
        <v/>
      </c>
      <c r="J13900" t="str">
        <f t="shared" si="653"/>
        <v/>
      </c>
    </row>
    <row r="13901" spans="1:10" x14ac:dyDescent="0.25">
      <c r="A13901" t="s">
        <v>796</v>
      </c>
      <c r="B13901" t="s">
        <v>10910</v>
      </c>
      <c r="C13901" s="27">
        <v>23304.166666666599</v>
      </c>
      <c r="D13901">
        <v>3000</v>
      </c>
      <c r="E13901">
        <v>7.0833333333333304E-2</v>
      </c>
      <c r="F13901">
        <v>1</v>
      </c>
      <c r="G13901">
        <v>663.30915484542402</v>
      </c>
      <c r="H13901" s="73">
        <f t="shared" si="651"/>
        <v>7.969671948080204E-3</v>
      </c>
      <c r="I13901" t="str">
        <f t="shared" si="652"/>
        <v/>
      </c>
      <c r="J13901" t="str">
        <f t="shared" si="653"/>
        <v/>
      </c>
    </row>
    <row r="13902" spans="1:10" x14ac:dyDescent="0.25">
      <c r="A13902" t="s">
        <v>796</v>
      </c>
      <c r="B13902" t="s">
        <v>9644</v>
      </c>
      <c r="C13902" s="27">
        <v>16512.310606060601</v>
      </c>
      <c r="D13902">
        <v>3000</v>
      </c>
      <c r="E13902">
        <v>5.0189393939393902E-2</v>
      </c>
      <c r="F13902">
        <v>2</v>
      </c>
      <c r="G13902">
        <v>469.61823952744101</v>
      </c>
      <c r="H13902" s="73">
        <f t="shared" si="651"/>
        <v>7.9633377911036262E-3</v>
      </c>
      <c r="I13902" t="str">
        <f t="shared" si="652"/>
        <v/>
      </c>
      <c r="J13902" t="str">
        <f t="shared" si="653"/>
        <v/>
      </c>
    </row>
    <row r="13903" spans="1:10" x14ac:dyDescent="0.25">
      <c r="A13903" t="s">
        <v>796</v>
      </c>
      <c r="B13903" t="s">
        <v>9942</v>
      </c>
      <c r="C13903" s="27">
        <v>18132.386363636298</v>
      </c>
      <c r="D13903">
        <v>3000</v>
      </c>
      <c r="E13903">
        <v>5.5113636363636302E-2</v>
      </c>
      <c r="F13903">
        <v>1</v>
      </c>
      <c r="G13903">
        <v>512.95907974712804</v>
      </c>
      <c r="H13903" s="73">
        <f t="shared" si="651"/>
        <v>7.9211053332305069E-3</v>
      </c>
      <c r="I13903" t="str">
        <f t="shared" si="652"/>
        <v/>
      </c>
      <c r="J13903" t="str">
        <f t="shared" si="653"/>
        <v/>
      </c>
    </row>
    <row r="13904" spans="1:10" x14ac:dyDescent="0.25">
      <c r="A13904" t="s">
        <v>796</v>
      </c>
      <c r="B13904" t="s">
        <v>9242</v>
      </c>
      <c r="C13904" s="27">
        <v>13160</v>
      </c>
      <c r="D13904">
        <v>3000</v>
      </c>
      <c r="E13904">
        <v>1.30681818181818E-2</v>
      </c>
      <c r="F13904">
        <v>1</v>
      </c>
      <c r="G13904">
        <v>371.71668378145</v>
      </c>
      <c r="H13904" s="73">
        <f t="shared" si="651"/>
        <v>7.9088656123712762E-3</v>
      </c>
      <c r="I13904" t="str">
        <f t="shared" si="652"/>
        <v/>
      </c>
      <c r="J13904" t="str">
        <f t="shared" si="653"/>
        <v/>
      </c>
    </row>
    <row r="13905" spans="1:10" x14ac:dyDescent="0.25">
      <c r="A13905" t="s">
        <v>796</v>
      </c>
      <c r="B13905" t="s">
        <v>10232</v>
      </c>
      <c r="C13905" s="27">
        <v>16387.689393939301</v>
      </c>
      <c r="D13905">
        <v>3000</v>
      </c>
      <c r="E13905">
        <v>4.9810606060606E-2</v>
      </c>
      <c r="F13905">
        <v>2</v>
      </c>
      <c r="G13905">
        <v>462.73378366002299</v>
      </c>
      <c r="H13905" s="73">
        <f t="shared" si="651"/>
        <v>7.9062677056061046E-3</v>
      </c>
      <c r="I13905" t="str">
        <f t="shared" si="652"/>
        <v/>
      </c>
      <c r="J13905" t="str">
        <f t="shared" si="653"/>
        <v/>
      </c>
    </row>
    <row r="13906" spans="1:10" x14ac:dyDescent="0.25">
      <c r="A13906" t="s">
        <v>796</v>
      </c>
      <c r="B13906" t="s">
        <v>4039</v>
      </c>
      <c r="C13906" s="27">
        <v>25796.590909090901</v>
      </c>
      <c r="D13906">
        <v>3000</v>
      </c>
      <c r="E13906">
        <v>7.8409090909090901E-2</v>
      </c>
      <c r="G13906">
        <v>726.56919461308996</v>
      </c>
      <c r="H13906" s="73">
        <f t="shared" si="651"/>
        <v>7.8862891305522057E-3</v>
      </c>
      <c r="I13906" t="str">
        <f t="shared" si="652"/>
        <v/>
      </c>
      <c r="J13906" t="str">
        <f t="shared" si="653"/>
        <v/>
      </c>
    </row>
    <row r="13907" spans="1:10" x14ac:dyDescent="0.25">
      <c r="A13907" t="s">
        <v>796</v>
      </c>
      <c r="B13907" t="s">
        <v>4968</v>
      </c>
      <c r="C13907" s="27">
        <v>13160</v>
      </c>
      <c r="D13907">
        <v>3000</v>
      </c>
      <c r="E13907">
        <v>9.6590909090909002E-3</v>
      </c>
      <c r="F13907">
        <v>1</v>
      </c>
      <c r="G13907">
        <v>370.65469902704899</v>
      </c>
      <c r="H13907" s="73">
        <f t="shared" si="651"/>
        <v>7.8862701920648717E-3</v>
      </c>
      <c r="I13907" t="str">
        <f t="shared" si="652"/>
        <v/>
      </c>
      <c r="J13907" t="str">
        <f t="shared" si="653"/>
        <v/>
      </c>
    </row>
    <row r="13908" spans="1:10" x14ac:dyDescent="0.25">
      <c r="A13908" t="s">
        <v>796</v>
      </c>
      <c r="B13908" t="s">
        <v>11480</v>
      </c>
      <c r="C13908" s="27">
        <v>17758.522727272699</v>
      </c>
      <c r="D13908">
        <v>3000</v>
      </c>
      <c r="E13908">
        <v>5.39772727272727E-2</v>
      </c>
      <c r="G13908">
        <v>499.56110490070398</v>
      </c>
      <c r="H13908" s="73">
        <f t="shared" si="651"/>
        <v>7.8766185408756084E-3</v>
      </c>
      <c r="I13908" t="str">
        <f t="shared" si="652"/>
        <v/>
      </c>
      <c r="J13908" t="str">
        <f t="shared" si="653"/>
        <v/>
      </c>
    </row>
    <row r="13909" spans="1:10" x14ac:dyDescent="0.25">
      <c r="A13909" t="s">
        <v>796</v>
      </c>
      <c r="B13909" t="s">
        <v>12012</v>
      </c>
      <c r="C13909" s="27">
        <v>13160</v>
      </c>
      <c r="D13909">
        <v>3000</v>
      </c>
      <c r="E13909">
        <v>1.8939393939393898E-2</v>
      </c>
      <c r="F13909">
        <v>3</v>
      </c>
      <c r="G13909">
        <v>370.09529217332101</v>
      </c>
      <c r="H13909" s="73">
        <f t="shared" si="651"/>
        <v>7.874367918581298E-3</v>
      </c>
      <c r="I13909" t="str">
        <f t="shared" si="652"/>
        <v/>
      </c>
      <c r="J13909" t="str">
        <f t="shared" si="653"/>
        <v/>
      </c>
    </row>
    <row r="13910" spans="1:10" x14ac:dyDescent="0.25">
      <c r="A13910" t="s">
        <v>796</v>
      </c>
      <c r="B13910" t="s">
        <v>9934</v>
      </c>
      <c r="C13910" s="27">
        <v>20064.015151515101</v>
      </c>
      <c r="D13910">
        <v>3000</v>
      </c>
      <c r="E13910">
        <v>6.0984848484848399E-2</v>
      </c>
      <c r="G13910">
        <v>563.48010341594897</v>
      </c>
      <c r="H13910" s="73">
        <f t="shared" si="651"/>
        <v>7.8635521237907062E-3</v>
      </c>
      <c r="I13910" t="str">
        <f t="shared" si="652"/>
        <v/>
      </c>
      <c r="J13910" t="str">
        <f t="shared" si="653"/>
        <v/>
      </c>
    </row>
    <row r="13911" spans="1:10" x14ac:dyDescent="0.25">
      <c r="A13911" t="s">
        <v>796</v>
      </c>
      <c r="B13911" t="s">
        <v>5113</v>
      </c>
      <c r="C13911" s="27">
        <v>30096.022727272699</v>
      </c>
      <c r="D13911">
        <v>3000</v>
      </c>
      <c r="E13911">
        <v>9.1477272727272699E-2</v>
      </c>
      <c r="F13911">
        <v>3</v>
      </c>
      <c r="G13911">
        <v>844.56120555115899</v>
      </c>
      <c r="H13911" s="73">
        <f t="shared" si="651"/>
        <v>7.857421550257912E-3</v>
      </c>
      <c r="I13911" t="str">
        <f t="shared" si="652"/>
        <v/>
      </c>
      <c r="J13911" t="str">
        <f t="shared" si="653"/>
        <v/>
      </c>
    </row>
    <row r="13912" spans="1:10" x14ac:dyDescent="0.25">
      <c r="A13912" t="s">
        <v>796</v>
      </c>
      <c r="B13912" t="s">
        <v>7112</v>
      </c>
      <c r="C13912" s="27">
        <v>23428.7878787878</v>
      </c>
      <c r="D13912">
        <v>3000</v>
      </c>
      <c r="E13912">
        <v>7.1212121212121199E-2</v>
      </c>
      <c r="F13912">
        <v>2</v>
      </c>
      <c r="G13912">
        <v>656.93196960671003</v>
      </c>
      <c r="H13912" s="73">
        <f t="shared" si="651"/>
        <v>7.8510656394826482E-3</v>
      </c>
      <c r="I13912" t="str">
        <f t="shared" si="652"/>
        <v/>
      </c>
      <c r="J13912" t="str">
        <f t="shared" si="653"/>
        <v/>
      </c>
    </row>
    <row r="13913" spans="1:10" x14ac:dyDescent="0.25">
      <c r="A13913" t="s">
        <v>796</v>
      </c>
      <c r="B13913" t="s">
        <v>10154</v>
      </c>
      <c r="C13913" s="27">
        <v>13160</v>
      </c>
      <c r="D13913">
        <v>3000</v>
      </c>
      <c r="E13913">
        <v>2.51893939393939E-2</v>
      </c>
      <c r="F13913">
        <v>29</v>
      </c>
      <c r="G13913">
        <v>368.40771612583598</v>
      </c>
      <c r="H13913" s="73">
        <f t="shared" si="651"/>
        <v>7.8384620452305528E-3</v>
      </c>
      <c r="I13913" t="str">
        <f t="shared" si="652"/>
        <v/>
      </c>
      <c r="J13913" t="str">
        <f t="shared" si="653"/>
        <v/>
      </c>
    </row>
    <row r="13914" spans="1:10" x14ac:dyDescent="0.25">
      <c r="A13914" t="s">
        <v>796</v>
      </c>
      <c r="B13914" t="s">
        <v>9597</v>
      </c>
      <c r="C13914" s="27">
        <v>13160</v>
      </c>
      <c r="D13914">
        <v>3000</v>
      </c>
      <c r="E13914">
        <v>1.21212121212121E-2</v>
      </c>
      <c r="F13914">
        <v>31</v>
      </c>
      <c r="G13914">
        <v>368.214203538616</v>
      </c>
      <c r="H13914" s="73">
        <f t="shared" si="651"/>
        <v>7.8343447561407663E-3</v>
      </c>
      <c r="I13914" t="str">
        <f t="shared" si="652"/>
        <v/>
      </c>
      <c r="J13914" t="str">
        <f t="shared" si="653"/>
        <v/>
      </c>
    </row>
    <row r="13915" spans="1:10" x14ac:dyDescent="0.25">
      <c r="A13915" t="s">
        <v>796</v>
      </c>
      <c r="B13915" t="s">
        <v>5515</v>
      </c>
      <c r="C13915" s="27">
        <v>31217.6136363636</v>
      </c>
      <c r="D13915">
        <v>3000</v>
      </c>
      <c r="E13915">
        <v>9.4886363636363602E-2</v>
      </c>
      <c r="G13915">
        <v>867.01057739826297</v>
      </c>
      <c r="H13915" s="73">
        <f t="shared" si="651"/>
        <v>7.7764740283905913E-3</v>
      </c>
      <c r="I13915" t="str">
        <f t="shared" si="652"/>
        <v/>
      </c>
      <c r="J13915" t="str">
        <f t="shared" si="653"/>
        <v/>
      </c>
    </row>
    <row r="13916" spans="1:10" x14ac:dyDescent="0.25">
      <c r="A13916" t="s">
        <v>796</v>
      </c>
      <c r="B13916" t="s">
        <v>6572</v>
      </c>
      <c r="C13916" s="27">
        <v>14642.9924242424</v>
      </c>
      <c r="D13916">
        <v>3000</v>
      </c>
      <c r="E13916">
        <v>4.4507575757575697E-2</v>
      </c>
      <c r="F13916">
        <v>5</v>
      </c>
      <c r="G13916">
        <v>406.44730699115797</v>
      </c>
      <c r="H13916" s="73">
        <f t="shared" si="651"/>
        <v>7.7719937742446879E-3</v>
      </c>
      <c r="I13916" t="str">
        <f t="shared" si="652"/>
        <v/>
      </c>
      <c r="J13916" t="str">
        <f t="shared" si="653"/>
        <v/>
      </c>
    </row>
    <row r="13917" spans="1:10" x14ac:dyDescent="0.25">
      <c r="A13917" t="s">
        <v>796</v>
      </c>
      <c r="B13917" t="s">
        <v>3867</v>
      </c>
      <c r="C13917" s="27">
        <v>18194.696969696899</v>
      </c>
      <c r="D13917">
        <v>3000</v>
      </c>
      <c r="E13917">
        <v>5.5303030303030298E-2</v>
      </c>
      <c r="F13917">
        <v>7</v>
      </c>
      <c r="G13917">
        <v>504.83164632046203</v>
      </c>
      <c r="H13917" s="73">
        <f t="shared" si="651"/>
        <v>7.7689043793997192E-3</v>
      </c>
      <c r="I13917" t="str">
        <f t="shared" si="652"/>
        <v/>
      </c>
      <c r="J13917" t="str">
        <f t="shared" si="653"/>
        <v/>
      </c>
    </row>
    <row r="13918" spans="1:10" x14ac:dyDescent="0.25">
      <c r="A13918" t="s">
        <v>796</v>
      </c>
      <c r="B13918" t="s">
        <v>9791</v>
      </c>
      <c r="C13918" s="27">
        <v>13160</v>
      </c>
      <c r="D13918">
        <v>3000</v>
      </c>
      <c r="E13918">
        <v>3.1818181818181801E-2</v>
      </c>
      <c r="F13918">
        <v>1</v>
      </c>
      <c r="G13918">
        <v>363.591684878232</v>
      </c>
      <c r="H13918" s="73">
        <f t="shared" si="651"/>
        <v>7.7359932952815319E-3</v>
      </c>
      <c r="I13918" t="str">
        <f t="shared" si="652"/>
        <v/>
      </c>
      <c r="J13918" t="str">
        <f t="shared" si="653"/>
        <v/>
      </c>
    </row>
    <row r="13919" spans="1:10" x14ac:dyDescent="0.25">
      <c r="A13919" t="s">
        <v>796</v>
      </c>
      <c r="B13919" t="s">
        <v>12156</v>
      </c>
      <c r="C13919" s="27">
        <v>34582.386363636302</v>
      </c>
      <c r="D13919">
        <v>3000</v>
      </c>
      <c r="E13919">
        <v>0.10511363636363601</v>
      </c>
      <c r="F13919">
        <v>1</v>
      </c>
      <c r="G13919">
        <v>955.16518297741095</v>
      </c>
      <c r="H13919" s="73">
        <f t="shared" si="651"/>
        <v>7.7335973411857169E-3</v>
      </c>
      <c r="I13919" t="str">
        <f t="shared" si="652"/>
        <v/>
      </c>
      <c r="J13919" t="str">
        <f t="shared" si="653"/>
        <v/>
      </c>
    </row>
    <row r="13920" spans="1:10" x14ac:dyDescent="0.25">
      <c r="A13920" t="s">
        <v>796</v>
      </c>
      <c r="B13920" t="s">
        <v>12522</v>
      </c>
      <c r="C13920" s="27">
        <v>13895.265151515099</v>
      </c>
      <c r="D13920">
        <v>3000</v>
      </c>
      <c r="E13920">
        <v>4.2234848484848403E-2</v>
      </c>
      <c r="F13920">
        <v>2</v>
      </c>
      <c r="G13920">
        <v>383.21580905936298</v>
      </c>
      <c r="H13920" s="73">
        <f t="shared" si="651"/>
        <v>7.7220855713517386E-3</v>
      </c>
      <c r="I13920" t="str">
        <f t="shared" si="652"/>
        <v/>
      </c>
      <c r="J13920" t="str">
        <f t="shared" si="653"/>
        <v/>
      </c>
    </row>
    <row r="13921" spans="1:10" x14ac:dyDescent="0.25">
      <c r="A13921" t="s">
        <v>796</v>
      </c>
      <c r="B13921" t="s">
        <v>8422</v>
      </c>
      <c r="C13921" s="27">
        <v>13160</v>
      </c>
      <c r="D13921">
        <v>3000</v>
      </c>
      <c r="E13921">
        <v>3.4280303030303001E-2</v>
      </c>
      <c r="F13921">
        <v>2</v>
      </c>
      <c r="G13921">
        <v>362.13301891271601</v>
      </c>
      <c r="H13921" s="73">
        <f t="shared" si="651"/>
        <v>7.7049578492067233E-3</v>
      </c>
      <c r="I13921" t="str">
        <f t="shared" si="652"/>
        <v/>
      </c>
      <c r="J13921" t="str">
        <f t="shared" si="653"/>
        <v/>
      </c>
    </row>
    <row r="13922" spans="1:10" x14ac:dyDescent="0.25">
      <c r="A13922" t="s">
        <v>796</v>
      </c>
      <c r="B13922" t="s">
        <v>9162</v>
      </c>
      <c r="C13922" s="27">
        <v>13160</v>
      </c>
      <c r="D13922">
        <v>3000</v>
      </c>
      <c r="E13922">
        <v>1.47727272727272E-2</v>
      </c>
      <c r="G13922">
        <v>362.13301891271601</v>
      </c>
      <c r="H13922" s="73">
        <f t="shared" si="651"/>
        <v>7.7049578492067233E-3</v>
      </c>
      <c r="I13922" t="str">
        <f t="shared" si="652"/>
        <v/>
      </c>
      <c r="J13922" t="str">
        <f t="shared" si="653"/>
        <v/>
      </c>
    </row>
    <row r="13923" spans="1:10" x14ac:dyDescent="0.25">
      <c r="A13923" t="s">
        <v>796</v>
      </c>
      <c r="B13923" t="s">
        <v>12591</v>
      </c>
      <c r="C13923" s="27">
        <v>13160</v>
      </c>
      <c r="D13923">
        <v>3000</v>
      </c>
      <c r="E13923">
        <v>1.76136363636363E-2</v>
      </c>
      <c r="G13923">
        <v>362.13301891271601</v>
      </c>
      <c r="H13923" s="73">
        <f t="shared" si="651"/>
        <v>7.7049578492067233E-3</v>
      </c>
      <c r="I13923" t="str">
        <f t="shared" si="652"/>
        <v/>
      </c>
      <c r="J13923" t="str">
        <f t="shared" si="653"/>
        <v/>
      </c>
    </row>
    <row r="13924" spans="1:10" x14ac:dyDescent="0.25">
      <c r="A13924" t="s">
        <v>796</v>
      </c>
      <c r="B13924" t="s">
        <v>12664</v>
      </c>
      <c r="C13924" s="27">
        <v>13160</v>
      </c>
      <c r="D13924">
        <v>3000</v>
      </c>
      <c r="E13924">
        <v>2.4621212121212099E-2</v>
      </c>
      <c r="F13924">
        <v>3</v>
      </c>
      <c r="G13924">
        <v>362.13301891271601</v>
      </c>
      <c r="H13924" s="73">
        <f t="shared" si="651"/>
        <v>7.7049578492067233E-3</v>
      </c>
      <c r="I13924" t="str">
        <f t="shared" si="652"/>
        <v/>
      </c>
      <c r="J13924" t="str">
        <f t="shared" si="653"/>
        <v/>
      </c>
    </row>
    <row r="13925" spans="1:10" x14ac:dyDescent="0.25">
      <c r="A13925" t="s">
        <v>796</v>
      </c>
      <c r="B13925" t="s">
        <v>13447</v>
      </c>
      <c r="C13925" s="27">
        <v>13160</v>
      </c>
      <c r="D13925">
        <v>3000</v>
      </c>
      <c r="E13925">
        <v>7.3863636363636302E-3</v>
      </c>
      <c r="G13925">
        <v>361.08380304278302</v>
      </c>
      <c r="H13925" s="73">
        <f t="shared" si="651"/>
        <v>7.6826341072932557E-3</v>
      </c>
      <c r="I13925" t="str">
        <f t="shared" si="652"/>
        <v/>
      </c>
      <c r="J13925" t="str">
        <f t="shared" si="653"/>
        <v/>
      </c>
    </row>
    <row r="13926" spans="1:10" x14ac:dyDescent="0.25">
      <c r="A13926" t="s">
        <v>796</v>
      </c>
      <c r="B13926" t="s">
        <v>13007</v>
      </c>
      <c r="C13926" s="27">
        <v>29036.742424242399</v>
      </c>
      <c r="D13926">
        <v>3000</v>
      </c>
      <c r="E13926">
        <v>8.8257575757575701E-2</v>
      </c>
      <c r="F13926">
        <v>4</v>
      </c>
      <c r="G13926">
        <v>795.34620615839299</v>
      </c>
      <c r="H13926" s="73">
        <f t="shared" si="651"/>
        <v>7.6694876605174316E-3</v>
      </c>
      <c r="I13926" t="str">
        <f t="shared" si="652"/>
        <v/>
      </c>
      <c r="J13926" t="str">
        <f t="shared" si="653"/>
        <v/>
      </c>
    </row>
    <row r="13927" spans="1:10" x14ac:dyDescent="0.25">
      <c r="A13927" t="s">
        <v>796</v>
      </c>
      <c r="B13927" t="s">
        <v>6271</v>
      </c>
      <c r="C13927" s="27">
        <v>66111.553030302995</v>
      </c>
      <c r="D13927">
        <v>3000</v>
      </c>
      <c r="E13927">
        <v>0.20094696969696901</v>
      </c>
      <c r="F13927">
        <v>8</v>
      </c>
      <c r="G13927">
        <v>1810.4829033329099</v>
      </c>
      <c r="H13927" s="73">
        <f t="shared" si="651"/>
        <v>7.667876334728603E-3</v>
      </c>
      <c r="I13927" t="str">
        <f t="shared" si="652"/>
        <v/>
      </c>
      <c r="J13927" t="str">
        <f t="shared" si="653"/>
        <v/>
      </c>
    </row>
    <row r="13928" spans="1:10" x14ac:dyDescent="0.25">
      <c r="A13928" t="s">
        <v>796</v>
      </c>
      <c r="B13928" t="s">
        <v>13327</v>
      </c>
      <c r="C13928" s="27">
        <v>13160</v>
      </c>
      <c r="D13928">
        <v>3000</v>
      </c>
      <c r="E13928">
        <v>1.28787878787878E-2</v>
      </c>
      <c r="F13928">
        <v>1</v>
      </c>
      <c r="G13928">
        <v>360.30562554003899</v>
      </c>
      <c r="H13928" s="73">
        <f t="shared" si="651"/>
        <v>7.6660771391497658E-3</v>
      </c>
      <c r="I13928" t="str">
        <f t="shared" si="652"/>
        <v/>
      </c>
      <c r="J13928" t="str">
        <f t="shared" si="653"/>
        <v/>
      </c>
    </row>
    <row r="13929" spans="1:10" x14ac:dyDescent="0.25">
      <c r="A13929" t="s">
        <v>796</v>
      </c>
      <c r="B13929" t="s">
        <v>5841</v>
      </c>
      <c r="C13929" s="27">
        <v>18755.492424242399</v>
      </c>
      <c r="D13929">
        <v>3000</v>
      </c>
      <c r="E13929">
        <v>5.7007575757575701E-2</v>
      </c>
      <c r="F13929">
        <v>4</v>
      </c>
      <c r="G13929">
        <v>512.39762959743496</v>
      </c>
      <c r="H13929" s="73">
        <f t="shared" si="651"/>
        <v>7.6495638206671695E-3</v>
      </c>
      <c r="I13929" t="str">
        <f t="shared" si="652"/>
        <v/>
      </c>
      <c r="J13929" t="str">
        <f t="shared" si="653"/>
        <v/>
      </c>
    </row>
    <row r="13930" spans="1:10" x14ac:dyDescent="0.25">
      <c r="A13930" t="s">
        <v>796</v>
      </c>
      <c r="B13930" t="s">
        <v>12429</v>
      </c>
      <c r="C13930" s="27">
        <v>51032.386363636302</v>
      </c>
      <c r="D13930">
        <v>3000</v>
      </c>
      <c r="E13930">
        <v>0.15511363636363601</v>
      </c>
      <c r="F13930">
        <v>4</v>
      </c>
      <c r="G13930">
        <v>1392.94922517539</v>
      </c>
      <c r="H13930" s="73">
        <f t="shared" si="651"/>
        <v>7.6427110476461448E-3</v>
      </c>
      <c r="I13930" t="str">
        <f t="shared" si="652"/>
        <v/>
      </c>
      <c r="J13930" t="str">
        <f t="shared" si="653"/>
        <v/>
      </c>
    </row>
    <row r="13931" spans="1:10" x14ac:dyDescent="0.25">
      <c r="A13931" t="s">
        <v>796</v>
      </c>
      <c r="B13931" t="s">
        <v>6847</v>
      </c>
      <c r="C13931" s="27">
        <v>14206.8181818181</v>
      </c>
      <c r="D13931">
        <v>3000</v>
      </c>
      <c r="E13931">
        <v>4.3181818181818099E-2</v>
      </c>
      <c r="F13931">
        <v>1</v>
      </c>
      <c r="G13931">
        <v>387.54451546987298</v>
      </c>
      <c r="H13931" s="73">
        <f t="shared" si="651"/>
        <v>7.6380554000781489E-3</v>
      </c>
      <c r="I13931" t="str">
        <f t="shared" si="652"/>
        <v/>
      </c>
      <c r="J13931" t="str">
        <f t="shared" si="653"/>
        <v/>
      </c>
    </row>
    <row r="13932" spans="1:10" x14ac:dyDescent="0.25">
      <c r="A13932" t="s">
        <v>796</v>
      </c>
      <c r="B13932" t="s">
        <v>4820</v>
      </c>
      <c r="C13932" s="27">
        <v>13160</v>
      </c>
      <c r="D13932">
        <v>3000</v>
      </c>
      <c r="E13932">
        <v>1.8749999999999999E-2</v>
      </c>
      <c r="G13932">
        <v>357.44993344447801</v>
      </c>
      <c r="H13932" s="73">
        <f t="shared" si="651"/>
        <v>7.6053177328612338E-3</v>
      </c>
      <c r="I13932" t="str">
        <f t="shared" si="652"/>
        <v/>
      </c>
      <c r="J13932" t="str">
        <f t="shared" si="653"/>
        <v/>
      </c>
    </row>
    <row r="13933" spans="1:10" x14ac:dyDescent="0.25">
      <c r="A13933" t="s">
        <v>796</v>
      </c>
      <c r="B13933" t="s">
        <v>8693</v>
      </c>
      <c r="C13933" s="27">
        <v>32900</v>
      </c>
      <c r="D13933">
        <v>3000</v>
      </c>
      <c r="E13933">
        <v>0.1</v>
      </c>
      <c r="F13933">
        <v>3</v>
      </c>
      <c r="G13933">
        <v>893.34660367222898</v>
      </c>
      <c r="H13933" s="73">
        <f t="shared" si="651"/>
        <v>7.6029498184870554E-3</v>
      </c>
      <c r="I13933" t="str">
        <f t="shared" si="652"/>
        <v/>
      </c>
      <c r="J13933" t="str">
        <f t="shared" si="653"/>
        <v/>
      </c>
    </row>
    <row r="13934" spans="1:10" x14ac:dyDescent="0.25">
      <c r="A13934" t="s">
        <v>796</v>
      </c>
      <c r="B13934" t="s">
        <v>8158</v>
      </c>
      <c r="C13934" s="27">
        <v>26918.181818181802</v>
      </c>
      <c r="D13934">
        <v>3000</v>
      </c>
      <c r="E13934">
        <v>8.1818181818181804E-2</v>
      </c>
      <c r="F13934">
        <v>2</v>
      </c>
      <c r="G13934">
        <v>725.07726082730699</v>
      </c>
      <c r="H13934" s="73">
        <f t="shared" si="651"/>
        <v>7.5421748171161989E-3</v>
      </c>
      <c r="I13934" t="str">
        <f t="shared" si="652"/>
        <v/>
      </c>
      <c r="J13934" t="str">
        <f t="shared" si="653"/>
        <v/>
      </c>
    </row>
    <row r="13935" spans="1:10" x14ac:dyDescent="0.25">
      <c r="A13935" t="s">
        <v>796</v>
      </c>
      <c r="B13935" t="s">
        <v>6165</v>
      </c>
      <c r="C13935" s="27">
        <v>28600.5681818181</v>
      </c>
      <c r="D13935">
        <v>3000</v>
      </c>
      <c r="E13935">
        <v>8.6931818181818096E-2</v>
      </c>
      <c r="F13935">
        <v>1</v>
      </c>
      <c r="G13935">
        <v>768.46453858458904</v>
      </c>
      <c r="H13935" s="73">
        <f t="shared" si="651"/>
        <v>7.5232795878674942E-3</v>
      </c>
      <c r="I13935" t="str">
        <f t="shared" si="652"/>
        <v/>
      </c>
      <c r="J13935" t="str">
        <f t="shared" si="653"/>
        <v/>
      </c>
    </row>
    <row r="13936" spans="1:10" x14ac:dyDescent="0.25">
      <c r="A13936" t="s">
        <v>796</v>
      </c>
      <c r="B13936" t="s">
        <v>11455</v>
      </c>
      <c r="C13936" s="27">
        <v>13160</v>
      </c>
      <c r="D13936">
        <v>3000</v>
      </c>
      <c r="E13936">
        <v>3.6553030303030302E-2</v>
      </c>
      <c r="F13936">
        <v>2</v>
      </c>
      <c r="G13936">
        <v>350.54046308150498</v>
      </c>
      <c r="H13936" s="73">
        <f t="shared" si="651"/>
        <v>7.4583077251384041E-3</v>
      </c>
      <c r="I13936" t="str">
        <f t="shared" si="652"/>
        <v/>
      </c>
      <c r="J13936" t="str">
        <f t="shared" si="653"/>
        <v/>
      </c>
    </row>
    <row r="13937" spans="1:10" x14ac:dyDescent="0.25">
      <c r="A13937" t="s">
        <v>796</v>
      </c>
      <c r="B13937" t="s">
        <v>5289</v>
      </c>
      <c r="C13937" s="27">
        <v>27665.909090909099</v>
      </c>
      <c r="D13937">
        <v>3000</v>
      </c>
      <c r="E13937">
        <v>8.4090909090908994E-2</v>
      </c>
      <c r="G13937">
        <v>735.78182176372104</v>
      </c>
      <c r="H13937" s="73">
        <f t="shared" si="651"/>
        <v>7.446670536539096E-3</v>
      </c>
      <c r="I13937" t="str">
        <f t="shared" si="652"/>
        <v/>
      </c>
      <c r="J13937" t="str">
        <f t="shared" si="653"/>
        <v/>
      </c>
    </row>
    <row r="13938" spans="1:10" x14ac:dyDescent="0.25">
      <c r="A13938" t="s">
        <v>796</v>
      </c>
      <c r="B13938" t="s">
        <v>4151</v>
      </c>
      <c r="C13938" s="27">
        <v>23615.7196969697</v>
      </c>
      <c r="D13938">
        <v>3000</v>
      </c>
      <c r="E13938">
        <v>7.1780303030303E-2</v>
      </c>
      <c r="F13938">
        <v>2</v>
      </c>
      <c r="G13938">
        <v>627.25919650463004</v>
      </c>
      <c r="H13938" s="73">
        <f t="shared" si="651"/>
        <v>7.4371044912018161E-3</v>
      </c>
      <c r="I13938" t="str">
        <f t="shared" si="652"/>
        <v/>
      </c>
      <c r="J13938" t="str">
        <f t="shared" si="653"/>
        <v/>
      </c>
    </row>
    <row r="13939" spans="1:10" x14ac:dyDescent="0.25">
      <c r="A13939" t="s">
        <v>796</v>
      </c>
      <c r="B13939" t="s">
        <v>11549</v>
      </c>
      <c r="C13939" s="27">
        <v>50035.416666666599</v>
      </c>
      <c r="D13939">
        <v>3000</v>
      </c>
      <c r="E13939">
        <v>0.15208333333333299</v>
      </c>
      <c r="F13939">
        <v>23</v>
      </c>
      <c r="G13939">
        <v>1328.02579439441</v>
      </c>
      <c r="H13939" s="73">
        <f t="shared" si="651"/>
        <v>7.4316803416999951E-3</v>
      </c>
      <c r="I13939" t="str">
        <f t="shared" si="652"/>
        <v/>
      </c>
      <c r="J13939" t="str">
        <f t="shared" si="653"/>
        <v/>
      </c>
    </row>
    <row r="13940" spans="1:10" x14ac:dyDescent="0.25">
      <c r="A13940" t="s">
        <v>796</v>
      </c>
      <c r="B13940" t="s">
        <v>9074</v>
      </c>
      <c r="C13940" s="27">
        <v>14082.196969696901</v>
      </c>
      <c r="D13940">
        <v>3000</v>
      </c>
      <c r="E13940">
        <v>4.2803030303030301E-2</v>
      </c>
      <c r="F13940">
        <v>10</v>
      </c>
      <c r="G13940">
        <v>373.313642091752</v>
      </c>
      <c r="H13940" s="73">
        <f t="shared" si="651"/>
        <v>7.4226926388418542E-3</v>
      </c>
      <c r="I13940" t="str">
        <f t="shared" si="652"/>
        <v/>
      </c>
      <c r="J13940" t="str">
        <f t="shared" si="653"/>
        <v/>
      </c>
    </row>
    <row r="13941" spans="1:10" x14ac:dyDescent="0.25">
      <c r="A13941" t="s">
        <v>796</v>
      </c>
      <c r="B13941" t="s">
        <v>7681</v>
      </c>
      <c r="C13941" s="27">
        <v>13160</v>
      </c>
      <c r="D13941">
        <v>3000</v>
      </c>
      <c r="E13941">
        <v>2.1780303030303001E-2</v>
      </c>
      <c r="F13941">
        <v>1</v>
      </c>
      <c r="G13941">
        <v>348.032581246056</v>
      </c>
      <c r="H13941" s="73">
        <f t="shared" si="651"/>
        <v>7.4049485371501279E-3</v>
      </c>
      <c r="I13941" t="str">
        <f t="shared" si="652"/>
        <v/>
      </c>
      <c r="J13941" t="str">
        <f t="shared" si="653"/>
        <v/>
      </c>
    </row>
    <row r="13942" spans="1:10" x14ac:dyDescent="0.25">
      <c r="A13942" t="s">
        <v>796</v>
      </c>
      <c r="B13942" t="s">
        <v>7795</v>
      </c>
      <c r="C13942" s="27">
        <v>13160</v>
      </c>
      <c r="D13942">
        <v>3000</v>
      </c>
      <c r="E13942">
        <v>3.9772727272727203E-2</v>
      </c>
      <c r="F13942">
        <v>2</v>
      </c>
      <c r="G13942">
        <v>347.520768626576</v>
      </c>
      <c r="H13942" s="73">
        <f t="shared" si="651"/>
        <v>7.3940589069484254E-3</v>
      </c>
      <c r="I13942" t="str">
        <f t="shared" si="652"/>
        <v/>
      </c>
      <c r="J13942" t="str">
        <f t="shared" si="653"/>
        <v/>
      </c>
    </row>
    <row r="13943" spans="1:10" x14ac:dyDescent="0.25">
      <c r="A13943" t="s">
        <v>796</v>
      </c>
      <c r="B13943" t="s">
        <v>11534</v>
      </c>
      <c r="C13943" s="27">
        <v>13160</v>
      </c>
      <c r="D13943">
        <v>3000</v>
      </c>
      <c r="E13943">
        <v>3.7121212121212097E-2</v>
      </c>
      <c r="F13943">
        <v>1</v>
      </c>
      <c r="G13943">
        <v>347.520768626576</v>
      </c>
      <c r="H13943" s="73">
        <f t="shared" si="651"/>
        <v>7.3940589069484254E-3</v>
      </c>
      <c r="I13943" t="str">
        <f t="shared" si="652"/>
        <v/>
      </c>
      <c r="J13943" t="str">
        <f t="shared" si="653"/>
        <v/>
      </c>
    </row>
    <row r="13944" spans="1:10" x14ac:dyDescent="0.25">
      <c r="A13944" t="s">
        <v>796</v>
      </c>
      <c r="B13944" t="s">
        <v>5097</v>
      </c>
      <c r="C13944" s="27">
        <v>29285.984848484801</v>
      </c>
      <c r="D13944">
        <v>3000</v>
      </c>
      <c r="E13944">
        <v>8.9015151515151505E-2</v>
      </c>
      <c r="F13944">
        <v>1</v>
      </c>
      <c r="G13944">
        <v>772.13912841459501</v>
      </c>
      <c r="H13944" s="73">
        <f t="shared" si="651"/>
        <v>7.3823351707180849E-3</v>
      </c>
      <c r="I13944" t="str">
        <f t="shared" si="652"/>
        <v/>
      </c>
      <c r="J13944" t="str">
        <f t="shared" si="653"/>
        <v/>
      </c>
    </row>
    <row r="13945" spans="1:10" x14ac:dyDescent="0.25">
      <c r="A13945" t="s">
        <v>796</v>
      </c>
      <c r="B13945" t="s">
        <v>12223</v>
      </c>
      <c r="C13945" s="27">
        <v>27416.666666666599</v>
      </c>
      <c r="D13945">
        <v>3000</v>
      </c>
      <c r="E13945">
        <v>8.3333333333333301E-2</v>
      </c>
      <c r="F13945">
        <v>25</v>
      </c>
      <c r="G13945">
        <v>722.77154497655204</v>
      </c>
      <c r="H13945" s="73">
        <f t="shared" si="651"/>
        <v>7.3814966295477702E-3</v>
      </c>
      <c r="I13945" t="str">
        <f t="shared" si="652"/>
        <v/>
      </c>
      <c r="J13945" t="str">
        <f t="shared" si="653"/>
        <v/>
      </c>
    </row>
    <row r="13946" spans="1:10" x14ac:dyDescent="0.25">
      <c r="A13946" t="s">
        <v>796</v>
      </c>
      <c r="B13946" t="s">
        <v>8911</v>
      </c>
      <c r="C13946" s="27">
        <v>13160</v>
      </c>
      <c r="D13946">
        <v>3000</v>
      </c>
      <c r="E13946">
        <v>1.7992424242424199E-2</v>
      </c>
      <c r="F13946">
        <v>4</v>
      </c>
      <c r="G13946">
        <v>346.65760354357201</v>
      </c>
      <c r="H13946" s="73">
        <f t="shared" si="651"/>
        <v>7.3756936924164254E-3</v>
      </c>
      <c r="I13946" t="str">
        <f t="shared" si="652"/>
        <v/>
      </c>
      <c r="J13946" t="str">
        <f t="shared" si="653"/>
        <v/>
      </c>
    </row>
    <row r="13947" spans="1:10" x14ac:dyDescent="0.25">
      <c r="A13947" t="s">
        <v>796</v>
      </c>
      <c r="B13947" t="s">
        <v>11959</v>
      </c>
      <c r="C13947" s="27">
        <v>13160</v>
      </c>
      <c r="D13947">
        <v>3000</v>
      </c>
      <c r="E13947">
        <v>1.6477272727272702E-2</v>
      </c>
      <c r="F13947">
        <v>2</v>
      </c>
      <c r="G13947">
        <v>345.95974013716398</v>
      </c>
      <c r="H13947" s="73">
        <f t="shared" si="651"/>
        <v>7.3608455348332762E-3</v>
      </c>
      <c r="I13947" t="str">
        <f t="shared" si="652"/>
        <v/>
      </c>
      <c r="J13947" t="str">
        <f t="shared" si="653"/>
        <v/>
      </c>
    </row>
    <row r="13948" spans="1:10" x14ac:dyDescent="0.25">
      <c r="A13948" t="s">
        <v>796</v>
      </c>
      <c r="B13948" t="s">
        <v>13360</v>
      </c>
      <c r="C13948" s="27">
        <v>13459.090909090901</v>
      </c>
      <c r="D13948">
        <v>3000</v>
      </c>
      <c r="E13948">
        <v>4.0909090909090902E-2</v>
      </c>
      <c r="F13948">
        <v>3</v>
      </c>
      <c r="G13948">
        <v>353.37078686722703</v>
      </c>
      <c r="H13948" s="73">
        <f t="shared" si="651"/>
        <v>7.3514489939281308E-3</v>
      </c>
      <c r="I13948" t="str">
        <f t="shared" si="652"/>
        <v/>
      </c>
      <c r="J13948" t="str">
        <f t="shared" si="653"/>
        <v/>
      </c>
    </row>
    <row r="13949" spans="1:10" x14ac:dyDescent="0.25">
      <c r="A13949" t="s">
        <v>796</v>
      </c>
      <c r="B13949" t="s">
        <v>8761</v>
      </c>
      <c r="C13949" s="27">
        <v>31092.992424242399</v>
      </c>
      <c r="D13949">
        <v>3000</v>
      </c>
      <c r="E13949">
        <v>9.4507575757575693E-2</v>
      </c>
      <c r="F13949">
        <v>2</v>
      </c>
      <c r="G13949">
        <v>815.501755373847</v>
      </c>
      <c r="H13949" s="73">
        <f t="shared" si="651"/>
        <v>7.3437927231039379E-3</v>
      </c>
      <c r="I13949" t="str">
        <f t="shared" si="652"/>
        <v/>
      </c>
      <c r="J13949" t="str">
        <f t="shared" si="653"/>
        <v/>
      </c>
    </row>
    <row r="13950" spans="1:10" x14ac:dyDescent="0.25">
      <c r="A13950" t="s">
        <v>796</v>
      </c>
      <c r="B13950" t="s">
        <v>7468</v>
      </c>
      <c r="C13950" s="27">
        <v>14019.8863636363</v>
      </c>
      <c r="D13950">
        <v>3000</v>
      </c>
      <c r="E13950">
        <v>4.2613636363636298E-2</v>
      </c>
      <c r="F13950">
        <v>4</v>
      </c>
      <c r="G13950">
        <v>367.37909826238098</v>
      </c>
      <c r="H13950" s="73">
        <f t="shared" si="651"/>
        <v>7.3371598631692724E-3</v>
      </c>
      <c r="I13950" t="str">
        <f t="shared" si="652"/>
        <v/>
      </c>
      <c r="J13950" t="str">
        <f t="shared" si="653"/>
        <v/>
      </c>
    </row>
    <row r="13951" spans="1:10" x14ac:dyDescent="0.25">
      <c r="A13951" t="s">
        <v>796</v>
      </c>
      <c r="B13951" t="s">
        <v>12071</v>
      </c>
      <c r="C13951" s="27">
        <v>17758.522727272699</v>
      </c>
      <c r="D13951">
        <v>3000</v>
      </c>
      <c r="E13951">
        <v>5.39772727272727E-2</v>
      </c>
      <c r="F13951">
        <v>1</v>
      </c>
      <c r="G13951">
        <v>464.94081978756202</v>
      </c>
      <c r="H13951" s="73">
        <f t="shared" si="651"/>
        <v>7.3307578304690696E-3</v>
      </c>
      <c r="I13951" t="str">
        <f t="shared" si="652"/>
        <v/>
      </c>
      <c r="J13951" t="str">
        <f t="shared" si="653"/>
        <v/>
      </c>
    </row>
    <row r="13952" spans="1:10" x14ac:dyDescent="0.25">
      <c r="A13952" t="s">
        <v>796</v>
      </c>
      <c r="B13952" t="s">
        <v>3640</v>
      </c>
      <c r="C13952" s="27">
        <v>13160</v>
      </c>
      <c r="D13952">
        <v>3000</v>
      </c>
      <c r="E13952">
        <v>3.8636363636363601E-2</v>
      </c>
      <c r="F13952">
        <v>4</v>
      </c>
      <c r="G13952">
        <v>344.10037523498102</v>
      </c>
      <c r="H13952" s="73">
        <f t="shared" si="651"/>
        <v>7.3212845794676813E-3</v>
      </c>
      <c r="I13952" t="str">
        <f t="shared" si="652"/>
        <v/>
      </c>
      <c r="J13952" t="str">
        <f t="shared" si="653"/>
        <v/>
      </c>
    </row>
    <row r="13953" spans="1:10" x14ac:dyDescent="0.25">
      <c r="A13953" t="s">
        <v>796</v>
      </c>
      <c r="B13953" t="s">
        <v>6956</v>
      </c>
      <c r="C13953" s="27">
        <v>18630.871212121201</v>
      </c>
      <c r="D13953">
        <v>3000</v>
      </c>
      <c r="E13953">
        <v>5.6628787878787799E-2</v>
      </c>
      <c r="F13953">
        <v>3</v>
      </c>
      <c r="G13953">
        <v>486.426713553311</v>
      </c>
      <c r="H13953" s="73">
        <f t="shared" si="651"/>
        <v>7.3104192629658699E-3</v>
      </c>
      <c r="I13953" t="str">
        <f t="shared" si="652"/>
        <v/>
      </c>
      <c r="J13953" t="str">
        <f t="shared" si="653"/>
        <v/>
      </c>
    </row>
    <row r="13954" spans="1:10" x14ac:dyDescent="0.25">
      <c r="A13954" t="s">
        <v>796</v>
      </c>
      <c r="B13954" t="s">
        <v>6157</v>
      </c>
      <c r="C13954" s="27">
        <v>13160</v>
      </c>
      <c r="D13954">
        <v>3000</v>
      </c>
      <c r="E13954">
        <v>3.61742424242424E-2</v>
      </c>
      <c r="F13954">
        <v>2</v>
      </c>
      <c r="G13954">
        <v>342.556186217625</v>
      </c>
      <c r="H13954" s="73">
        <f t="shared" ref="H13954:H14017" si="654">G13954/SUMIFS(C:C,B:B,B13954)</f>
        <v>7.2884294939920208E-3</v>
      </c>
      <c r="I13954" t="str">
        <f t="shared" ref="I13954:I14017" si="655">IF(A13954="Construction",SUMIFS(D:D,A:A,"Engineering",B:B,B13954),"")</f>
        <v/>
      </c>
      <c r="J13954" t="str">
        <f t="shared" si="653"/>
        <v/>
      </c>
    </row>
    <row r="13955" spans="1:10" x14ac:dyDescent="0.25">
      <c r="A13955" t="s">
        <v>796</v>
      </c>
      <c r="B13955" t="s">
        <v>4472</v>
      </c>
      <c r="C13955" s="27">
        <v>13160</v>
      </c>
      <c r="D13955">
        <v>3000</v>
      </c>
      <c r="E13955">
        <v>2.34848484848484E-2</v>
      </c>
      <c r="F13955">
        <v>2</v>
      </c>
      <c r="G13955">
        <v>342.27368157981601</v>
      </c>
      <c r="H13955" s="73">
        <f t="shared" si="654"/>
        <v>7.2824187570173617E-3</v>
      </c>
      <c r="I13955" t="str">
        <f t="shared" si="655"/>
        <v/>
      </c>
      <c r="J13955" t="str">
        <f t="shared" ref="J13955:J14018" si="656">IF(AND(I13955&lt;&gt;"",I13955&lt;&gt;3000,I13955&lt;&gt;0),D13955-I13955,"")</f>
        <v/>
      </c>
    </row>
    <row r="13956" spans="1:10" x14ac:dyDescent="0.25">
      <c r="A13956" t="s">
        <v>796</v>
      </c>
      <c r="B13956" t="s">
        <v>11631</v>
      </c>
      <c r="C13956" s="27">
        <v>14954.545446</v>
      </c>
      <c r="D13956">
        <v>3000</v>
      </c>
      <c r="E13956">
        <v>2.4810606060605998E-2</v>
      </c>
      <c r="G13956">
        <v>342.126263617262</v>
      </c>
      <c r="H13956" s="73">
        <f t="shared" si="654"/>
        <v>7.2792822046225955E-3</v>
      </c>
      <c r="I13956" t="str">
        <f t="shared" si="655"/>
        <v/>
      </c>
      <c r="J13956" t="str">
        <f t="shared" si="656"/>
        <v/>
      </c>
    </row>
    <row r="13957" spans="1:10" x14ac:dyDescent="0.25">
      <c r="A13957" t="s">
        <v>796</v>
      </c>
      <c r="B13957" t="s">
        <v>10535</v>
      </c>
      <c r="C13957" s="27">
        <v>34769.318181818096</v>
      </c>
      <c r="D13957">
        <v>3000</v>
      </c>
      <c r="E13957">
        <v>0.105681818181818</v>
      </c>
      <c r="F13957">
        <v>3</v>
      </c>
      <c r="G13957">
        <v>900.84691013917995</v>
      </c>
      <c r="H13957" s="73">
        <f t="shared" si="654"/>
        <v>7.2545896218026021E-3</v>
      </c>
      <c r="I13957" t="str">
        <f t="shared" si="655"/>
        <v/>
      </c>
      <c r="J13957" t="str">
        <f t="shared" si="656"/>
        <v/>
      </c>
    </row>
    <row r="13958" spans="1:10" x14ac:dyDescent="0.25">
      <c r="A13958" t="s">
        <v>796</v>
      </c>
      <c r="B13958" t="s">
        <v>6031</v>
      </c>
      <c r="C13958" s="27">
        <v>23366.477272727199</v>
      </c>
      <c r="D13958">
        <v>3000</v>
      </c>
      <c r="E13958">
        <v>7.1022727272727196E-2</v>
      </c>
      <c r="F13958">
        <v>2</v>
      </c>
      <c r="G13958">
        <v>605.33102131078704</v>
      </c>
      <c r="H13958" s="73">
        <f t="shared" si="654"/>
        <v>7.2536687489837418E-3</v>
      </c>
      <c r="I13958" t="str">
        <f t="shared" si="655"/>
        <v/>
      </c>
      <c r="J13958" t="str">
        <f t="shared" si="656"/>
        <v/>
      </c>
    </row>
    <row r="13959" spans="1:10" x14ac:dyDescent="0.25">
      <c r="A13959" t="s">
        <v>796</v>
      </c>
      <c r="B13959" t="s">
        <v>8350</v>
      </c>
      <c r="C13959" s="27">
        <v>13160</v>
      </c>
      <c r="D13959">
        <v>3000</v>
      </c>
      <c r="E13959">
        <v>2.3295454545454501E-2</v>
      </c>
      <c r="F13959">
        <v>9</v>
      </c>
      <c r="G13959">
        <v>339.669563043761</v>
      </c>
      <c r="H13959" s="73">
        <f t="shared" si="654"/>
        <v>7.2270119796544897E-3</v>
      </c>
      <c r="I13959" t="str">
        <f t="shared" si="655"/>
        <v/>
      </c>
      <c r="J13959" t="str">
        <f t="shared" si="656"/>
        <v/>
      </c>
    </row>
    <row r="13960" spans="1:10" x14ac:dyDescent="0.25">
      <c r="A13960" t="s">
        <v>796</v>
      </c>
      <c r="B13960" t="s">
        <v>12972</v>
      </c>
      <c r="C13960" s="27">
        <v>13160</v>
      </c>
      <c r="D13960">
        <v>3000</v>
      </c>
      <c r="E13960">
        <v>2.4242424242424201E-2</v>
      </c>
      <c r="F13960">
        <v>1</v>
      </c>
      <c r="G13960">
        <v>339.43850436976601</v>
      </c>
      <c r="H13960" s="73">
        <f t="shared" si="654"/>
        <v>7.2220958376545963E-3</v>
      </c>
      <c r="I13960" t="str">
        <f t="shared" si="655"/>
        <v/>
      </c>
      <c r="J13960" t="str">
        <f t="shared" si="656"/>
        <v/>
      </c>
    </row>
    <row r="13961" spans="1:10" x14ac:dyDescent="0.25">
      <c r="A13961" t="s">
        <v>796</v>
      </c>
      <c r="B13961" t="s">
        <v>5800</v>
      </c>
      <c r="C13961" s="27">
        <v>16263.0681818181</v>
      </c>
      <c r="D13961">
        <v>3000</v>
      </c>
      <c r="E13961">
        <v>4.9431818181818098E-2</v>
      </c>
      <c r="F13961">
        <v>2</v>
      </c>
      <c r="G13961">
        <v>418.76252619502401</v>
      </c>
      <c r="H13961" s="73">
        <f t="shared" si="654"/>
        <v>7.2098023585546039E-3</v>
      </c>
      <c r="I13961" t="str">
        <f t="shared" si="655"/>
        <v/>
      </c>
      <c r="J13961" t="str">
        <f t="shared" si="656"/>
        <v/>
      </c>
    </row>
    <row r="13962" spans="1:10" x14ac:dyDescent="0.25">
      <c r="A13962" t="s">
        <v>796</v>
      </c>
      <c r="B13962" t="s">
        <v>5479</v>
      </c>
      <c r="C13962" s="27">
        <v>51157.007575757503</v>
      </c>
      <c r="D13962">
        <v>3000</v>
      </c>
      <c r="E13962">
        <v>0.15549242424242399</v>
      </c>
      <c r="F13962">
        <v>2</v>
      </c>
      <c r="G13962">
        <v>1314.4807979081099</v>
      </c>
      <c r="H13962" s="73">
        <f t="shared" si="654"/>
        <v>7.1946081457017726E-3</v>
      </c>
      <c r="I13962" t="str">
        <f t="shared" si="655"/>
        <v/>
      </c>
      <c r="J13962" t="str">
        <f t="shared" si="656"/>
        <v/>
      </c>
    </row>
    <row r="13963" spans="1:10" x14ac:dyDescent="0.25">
      <c r="A13963" t="s">
        <v>796</v>
      </c>
      <c r="B13963" t="s">
        <v>13047</v>
      </c>
      <c r="C13963" s="27">
        <v>13160</v>
      </c>
      <c r="D13963">
        <v>3000</v>
      </c>
      <c r="E13963">
        <v>3.4090909090908998E-2</v>
      </c>
      <c r="F13963">
        <v>2</v>
      </c>
      <c r="G13963">
        <v>337.59441342154099</v>
      </c>
      <c r="H13963" s="73">
        <f t="shared" si="654"/>
        <v>7.1828598600327869E-3</v>
      </c>
      <c r="I13963" t="str">
        <f t="shared" si="655"/>
        <v/>
      </c>
      <c r="J13963" t="str">
        <f t="shared" si="656"/>
        <v/>
      </c>
    </row>
    <row r="13964" spans="1:10" x14ac:dyDescent="0.25">
      <c r="A13964" t="s">
        <v>796</v>
      </c>
      <c r="B13964" t="s">
        <v>9361</v>
      </c>
      <c r="C13964" s="27">
        <v>20687.121212121201</v>
      </c>
      <c r="D13964">
        <v>3000</v>
      </c>
      <c r="E13964">
        <v>6.2878787878787798E-2</v>
      </c>
      <c r="F13964">
        <v>1</v>
      </c>
      <c r="G13964">
        <v>530.64732387633899</v>
      </c>
      <c r="H13964" s="73">
        <f t="shared" si="654"/>
        <v>7.182306767667449E-3</v>
      </c>
      <c r="I13964" t="str">
        <f t="shared" si="655"/>
        <v/>
      </c>
      <c r="J13964" t="str">
        <f t="shared" si="656"/>
        <v/>
      </c>
    </row>
    <row r="13965" spans="1:10" x14ac:dyDescent="0.25">
      <c r="A13965" t="s">
        <v>796</v>
      </c>
      <c r="B13965" t="s">
        <v>5210</v>
      </c>
      <c r="C13965" s="27">
        <v>13160</v>
      </c>
      <c r="D13965">
        <v>3000</v>
      </c>
      <c r="E13965">
        <v>1.1174242424242401E-2</v>
      </c>
      <c r="F13965">
        <v>3</v>
      </c>
      <c r="G13965">
        <v>336.36739419015402</v>
      </c>
      <c r="H13965" s="73">
        <f t="shared" si="654"/>
        <v>7.1567530678756175E-3</v>
      </c>
      <c r="I13965" t="str">
        <f t="shared" si="655"/>
        <v/>
      </c>
      <c r="J13965" t="str">
        <f t="shared" si="656"/>
        <v/>
      </c>
    </row>
    <row r="13966" spans="1:10" x14ac:dyDescent="0.25">
      <c r="A13966" t="s">
        <v>796</v>
      </c>
      <c r="B13966" t="s">
        <v>8694</v>
      </c>
      <c r="C13966" s="27">
        <v>13160</v>
      </c>
      <c r="D13966">
        <v>3000</v>
      </c>
      <c r="E13966">
        <v>3.2954545454545403E-2</v>
      </c>
      <c r="F13966">
        <v>1</v>
      </c>
      <c r="G13966">
        <v>336.07663845501497</v>
      </c>
      <c r="H13966" s="73">
        <f t="shared" si="654"/>
        <v>7.1505667756386164E-3</v>
      </c>
      <c r="I13966" t="str">
        <f t="shared" si="655"/>
        <v/>
      </c>
      <c r="J13966" t="str">
        <f t="shared" si="656"/>
        <v/>
      </c>
    </row>
    <row r="13967" spans="1:10" x14ac:dyDescent="0.25">
      <c r="A13967" t="s">
        <v>796</v>
      </c>
      <c r="B13967" t="s">
        <v>9520</v>
      </c>
      <c r="C13967" s="27">
        <v>13160</v>
      </c>
      <c r="D13967">
        <v>3000</v>
      </c>
      <c r="E13967">
        <v>2.36742424242424E-2</v>
      </c>
      <c r="G13967">
        <v>336.07663845501497</v>
      </c>
      <c r="H13967" s="73">
        <f t="shared" si="654"/>
        <v>7.1505667756386164E-3</v>
      </c>
      <c r="I13967" t="str">
        <f t="shared" si="655"/>
        <v/>
      </c>
      <c r="J13967" t="str">
        <f t="shared" si="656"/>
        <v/>
      </c>
    </row>
    <row r="13968" spans="1:10" x14ac:dyDescent="0.25">
      <c r="A13968" t="s">
        <v>796</v>
      </c>
      <c r="B13968" t="s">
        <v>12057</v>
      </c>
      <c r="C13968" s="27">
        <v>13160</v>
      </c>
      <c r="D13968">
        <v>3000</v>
      </c>
      <c r="E13968">
        <v>3.7689393939393898E-2</v>
      </c>
      <c r="F13968">
        <v>1</v>
      </c>
      <c r="G13968">
        <v>333.69021105354102</v>
      </c>
      <c r="H13968" s="73">
        <f t="shared" si="654"/>
        <v>7.0997917245434264E-3</v>
      </c>
      <c r="I13968" t="str">
        <f t="shared" si="655"/>
        <v/>
      </c>
      <c r="J13968" t="str">
        <f t="shared" si="656"/>
        <v/>
      </c>
    </row>
    <row r="13969" spans="1:10" x14ac:dyDescent="0.25">
      <c r="A13969" t="s">
        <v>796</v>
      </c>
      <c r="B13969" t="s">
        <v>8428</v>
      </c>
      <c r="C13969" s="27">
        <v>13160</v>
      </c>
      <c r="D13969">
        <v>3000</v>
      </c>
      <c r="E13969">
        <v>3.7499999999999999E-2</v>
      </c>
      <c r="F13969">
        <v>2</v>
      </c>
      <c r="G13969">
        <v>331.40890736536198</v>
      </c>
      <c r="H13969" s="73">
        <f t="shared" si="654"/>
        <v>7.0512533481991912E-3</v>
      </c>
      <c r="I13969" t="str">
        <f t="shared" si="655"/>
        <v/>
      </c>
      <c r="J13969" t="str">
        <f t="shared" si="656"/>
        <v/>
      </c>
    </row>
    <row r="13970" spans="1:10" x14ac:dyDescent="0.25">
      <c r="A13970" t="s">
        <v>796</v>
      </c>
      <c r="B13970" t="s">
        <v>10435</v>
      </c>
      <c r="C13970" s="27">
        <v>13160</v>
      </c>
      <c r="D13970">
        <v>3000</v>
      </c>
      <c r="E13970">
        <v>1.28787878787878E-2</v>
      </c>
      <c r="F13970">
        <v>1</v>
      </c>
      <c r="G13970">
        <v>330.63095218375298</v>
      </c>
      <c r="H13970" s="73">
        <f t="shared" si="654"/>
        <v>7.034701110292617E-3</v>
      </c>
      <c r="I13970" t="str">
        <f t="shared" si="655"/>
        <v/>
      </c>
      <c r="J13970" t="str">
        <f t="shared" si="656"/>
        <v/>
      </c>
    </row>
    <row r="13971" spans="1:10" x14ac:dyDescent="0.25">
      <c r="A13971" t="s">
        <v>796</v>
      </c>
      <c r="B13971" t="s">
        <v>8650</v>
      </c>
      <c r="C13971" s="27">
        <v>23491.0984848484</v>
      </c>
      <c r="D13971">
        <v>3000</v>
      </c>
      <c r="E13971">
        <v>7.1401515151515105E-2</v>
      </c>
      <c r="F13971">
        <v>1</v>
      </c>
      <c r="G13971">
        <v>588.17890090048002</v>
      </c>
      <c r="H13971" s="73">
        <f t="shared" si="654"/>
        <v>7.0107446170879582E-3</v>
      </c>
      <c r="I13971" t="str">
        <f t="shared" si="655"/>
        <v/>
      </c>
      <c r="J13971" t="str">
        <f t="shared" si="656"/>
        <v/>
      </c>
    </row>
    <row r="13972" spans="1:10" x14ac:dyDescent="0.25">
      <c r="A13972" t="s">
        <v>796</v>
      </c>
      <c r="B13972" t="s">
        <v>4843</v>
      </c>
      <c r="C13972" s="27">
        <v>13160</v>
      </c>
      <c r="D13972">
        <v>3000</v>
      </c>
      <c r="E13972">
        <v>3.4848484848484802E-2</v>
      </c>
      <c r="G13972">
        <v>329.19787684920999</v>
      </c>
      <c r="H13972" s="73">
        <f t="shared" si="654"/>
        <v>7.0042101457278719E-3</v>
      </c>
      <c r="I13972" t="str">
        <f t="shared" si="655"/>
        <v/>
      </c>
      <c r="J13972" t="str">
        <f t="shared" si="656"/>
        <v/>
      </c>
    </row>
    <row r="13973" spans="1:10" x14ac:dyDescent="0.25">
      <c r="A13973" t="s">
        <v>796</v>
      </c>
      <c r="B13973" t="s">
        <v>8581</v>
      </c>
      <c r="C13973" s="27">
        <v>13459.090909090901</v>
      </c>
      <c r="D13973">
        <v>3000</v>
      </c>
      <c r="E13973">
        <v>4.0909090909090902E-2</v>
      </c>
      <c r="F13973">
        <v>1</v>
      </c>
      <c r="G13973">
        <v>336.07663845501497</v>
      </c>
      <c r="H13973" s="73">
        <f t="shared" si="654"/>
        <v>6.9916652917355396E-3</v>
      </c>
      <c r="I13973" t="str">
        <f t="shared" si="655"/>
        <v/>
      </c>
      <c r="J13973" t="str">
        <f t="shared" si="656"/>
        <v/>
      </c>
    </row>
    <row r="13974" spans="1:10" x14ac:dyDescent="0.25">
      <c r="A13974" t="s">
        <v>796</v>
      </c>
      <c r="B13974" t="s">
        <v>8313</v>
      </c>
      <c r="C13974" s="27">
        <v>18007.765151515101</v>
      </c>
      <c r="D13974">
        <v>3000</v>
      </c>
      <c r="E13974">
        <v>5.47348484848484E-2</v>
      </c>
      <c r="F13974">
        <v>6</v>
      </c>
      <c r="G13974">
        <v>448.63022918566099</v>
      </c>
      <c r="H13974" s="73">
        <f t="shared" si="654"/>
        <v>6.9756831630723593E-3</v>
      </c>
      <c r="I13974" t="str">
        <f t="shared" si="655"/>
        <v/>
      </c>
      <c r="J13974" t="str">
        <f t="shared" si="656"/>
        <v/>
      </c>
    </row>
    <row r="13975" spans="1:10" x14ac:dyDescent="0.25">
      <c r="A13975" t="s">
        <v>796</v>
      </c>
      <c r="B13975" t="s">
        <v>9964</v>
      </c>
      <c r="C13975" s="27">
        <v>13160</v>
      </c>
      <c r="D13975">
        <v>3000</v>
      </c>
      <c r="E13975">
        <v>3.9015151515151503E-2</v>
      </c>
      <c r="F13975">
        <v>2</v>
      </c>
      <c r="G13975">
        <v>327.80053963235002</v>
      </c>
      <c r="H13975" s="73">
        <f t="shared" si="654"/>
        <v>6.9744795666457455E-3</v>
      </c>
      <c r="I13975" t="str">
        <f t="shared" si="655"/>
        <v/>
      </c>
      <c r="J13975" t="str">
        <f t="shared" si="656"/>
        <v/>
      </c>
    </row>
    <row r="13976" spans="1:10" x14ac:dyDescent="0.25">
      <c r="A13976" t="s">
        <v>796</v>
      </c>
      <c r="B13976" t="s">
        <v>7949</v>
      </c>
      <c r="C13976" s="27">
        <v>13160</v>
      </c>
      <c r="D13976">
        <v>3000</v>
      </c>
      <c r="E13976">
        <v>1.5719696969696901E-2</v>
      </c>
      <c r="F13976">
        <v>8</v>
      </c>
      <c r="G13976">
        <v>326.28054491817699</v>
      </c>
      <c r="H13976" s="73">
        <f t="shared" si="654"/>
        <v>6.9421392535782339E-3</v>
      </c>
      <c r="I13976" t="str">
        <f t="shared" si="655"/>
        <v/>
      </c>
      <c r="J13976" t="str">
        <f t="shared" si="656"/>
        <v/>
      </c>
    </row>
    <row r="13977" spans="1:10" x14ac:dyDescent="0.25">
      <c r="A13977" t="s">
        <v>796</v>
      </c>
      <c r="B13977" t="s">
        <v>12692</v>
      </c>
      <c r="C13977" s="27">
        <v>13160</v>
      </c>
      <c r="D13977">
        <v>3000</v>
      </c>
      <c r="E13977">
        <v>1.47727272727272E-2</v>
      </c>
      <c r="F13977">
        <v>1</v>
      </c>
      <c r="G13977">
        <v>325.83117343827399</v>
      </c>
      <c r="H13977" s="73">
        <f t="shared" si="654"/>
        <v>6.932578158261149E-3</v>
      </c>
      <c r="I13977" t="str">
        <f t="shared" si="655"/>
        <v/>
      </c>
      <c r="J13977" t="str">
        <f t="shared" si="656"/>
        <v/>
      </c>
    </row>
    <row r="13978" spans="1:10" x14ac:dyDescent="0.25">
      <c r="A13978" t="s">
        <v>796</v>
      </c>
      <c r="B13978" t="s">
        <v>13448</v>
      </c>
      <c r="C13978" s="27">
        <v>38944.128787878697</v>
      </c>
      <c r="D13978">
        <v>3000</v>
      </c>
      <c r="E13978">
        <v>0.118371212121212</v>
      </c>
      <c r="F13978">
        <v>1</v>
      </c>
      <c r="G13978">
        <v>959.44393647625998</v>
      </c>
      <c r="H13978" s="73">
        <f t="shared" si="654"/>
        <v>6.8981977662565756E-3</v>
      </c>
      <c r="I13978" t="str">
        <f t="shared" si="655"/>
        <v/>
      </c>
      <c r="J13978" t="str">
        <f t="shared" si="656"/>
        <v/>
      </c>
    </row>
    <row r="13979" spans="1:10" x14ac:dyDescent="0.25">
      <c r="A13979" t="s">
        <v>796</v>
      </c>
      <c r="B13979" t="s">
        <v>12952</v>
      </c>
      <c r="C13979" s="27">
        <v>56702.651515151498</v>
      </c>
      <c r="D13979">
        <v>3000</v>
      </c>
      <c r="E13979">
        <v>0.172348484848484</v>
      </c>
      <c r="F13979">
        <v>7</v>
      </c>
      <c r="G13979">
        <v>1395.55323187934</v>
      </c>
      <c r="H13979" s="73">
        <f t="shared" si="654"/>
        <v>6.8912986339237066E-3</v>
      </c>
      <c r="I13979" t="str">
        <f t="shared" si="655"/>
        <v/>
      </c>
      <c r="J13979" t="str">
        <f t="shared" si="656"/>
        <v/>
      </c>
    </row>
    <row r="13980" spans="1:10" x14ac:dyDescent="0.25">
      <c r="A13980" t="s">
        <v>796</v>
      </c>
      <c r="B13980" t="s">
        <v>8447</v>
      </c>
      <c r="C13980" s="27">
        <v>24051.8939393939</v>
      </c>
      <c r="D13980">
        <v>3000</v>
      </c>
      <c r="E13980">
        <v>7.3106060606060605E-2</v>
      </c>
      <c r="F13980">
        <v>1</v>
      </c>
      <c r="G13980">
        <v>591.54619494334997</v>
      </c>
      <c r="H13980" s="73">
        <f t="shared" si="654"/>
        <v>6.8864819960332748E-3</v>
      </c>
      <c r="I13980" t="str">
        <f t="shared" si="655"/>
        <v/>
      </c>
      <c r="J13980" t="str">
        <f t="shared" si="656"/>
        <v/>
      </c>
    </row>
    <row r="13981" spans="1:10" x14ac:dyDescent="0.25">
      <c r="A13981" t="s">
        <v>796</v>
      </c>
      <c r="B13981" t="s">
        <v>8146</v>
      </c>
      <c r="C13981" s="27">
        <v>17509.2803030303</v>
      </c>
      <c r="D13981">
        <v>3000</v>
      </c>
      <c r="E13981">
        <v>5.3219696969696903E-2</v>
      </c>
      <c r="F13981">
        <v>1</v>
      </c>
      <c r="G13981">
        <v>429.80086118605101</v>
      </c>
      <c r="H13981" s="73">
        <f t="shared" si="654"/>
        <v>6.8731689166725233E-3</v>
      </c>
      <c r="I13981" t="str">
        <f t="shared" si="655"/>
        <v/>
      </c>
      <c r="J13981" t="str">
        <f t="shared" si="656"/>
        <v/>
      </c>
    </row>
    <row r="13982" spans="1:10" x14ac:dyDescent="0.25">
      <c r="A13982" t="s">
        <v>796</v>
      </c>
      <c r="B13982" t="s">
        <v>1378</v>
      </c>
      <c r="C13982" s="27">
        <v>24066.055427019299</v>
      </c>
      <c r="D13982">
        <v>3000</v>
      </c>
      <c r="E13982">
        <v>0.117234848484848</v>
      </c>
      <c r="F13982">
        <v>90</v>
      </c>
      <c r="G13982">
        <v>519.51539940266002</v>
      </c>
      <c r="H13982" s="73">
        <f t="shared" si="654"/>
        <v>6.868610219992655E-3</v>
      </c>
      <c r="I13982" t="str">
        <f t="shared" si="655"/>
        <v/>
      </c>
      <c r="J13982" t="str">
        <f t="shared" si="656"/>
        <v/>
      </c>
    </row>
    <row r="13983" spans="1:10" x14ac:dyDescent="0.25">
      <c r="A13983" t="s">
        <v>796</v>
      </c>
      <c r="B13983" t="s">
        <v>7704</v>
      </c>
      <c r="C13983" s="27">
        <v>13160</v>
      </c>
      <c r="D13983">
        <v>3000</v>
      </c>
      <c r="E13983">
        <v>3.9015151515151503E-2</v>
      </c>
      <c r="F13983">
        <v>1</v>
      </c>
      <c r="G13983">
        <v>322.76548627358</v>
      </c>
      <c r="H13983" s="73">
        <f t="shared" si="654"/>
        <v>6.8673507717782979E-3</v>
      </c>
      <c r="I13983" t="str">
        <f t="shared" si="655"/>
        <v/>
      </c>
      <c r="J13983" t="str">
        <f t="shared" si="656"/>
        <v/>
      </c>
    </row>
    <row r="13984" spans="1:10" x14ac:dyDescent="0.25">
      <c r="A13984" t="s">
        <v>796</v>
      </c>
      <c r="B13984" t="s">
        <v>7701</v>
      </c>
      <c r="C13984" s="27">
        <v>13160</v>
      </c>
      <c r="D13984">
        <v>3000</v>
      </c>
      <c r="E13984">
        <v>1.4393939393939299E-2</v>
      </c>
      <c r="F13984">
        <v>1</v>
      </c>
      <c r="G13984">
        <v>322.75671503306103</v>
      </c>
      <c r="H13984" s="73">
        <f t="shared" si="654"/>
        <v>6.8671641496395961E-3</v>
      </c>
      <c r="I13984" t="str">
        <f t="shared" si="655"/>
        <v/>
      </c>
      <c r="J13984" t="str">
        <f t="shared" si="656"/>
        <v/>
      </c>
    </row>
    <row r="13985" spans="1:10" x14ac:dyDescent="0.25">
      <c r="A13985" t="s">
        <v>796</v>
      </c>
      <c r="B13985" t="s">
        <v>6987</v>
      </c>
      <c r="C13985" s="27">
        <v>13160</v>
      </c>
      <c r="D13985">
        <v>3000</v>
      </c>
      <c r="E13985">
        <v>3.9393939393939301E-2</v>
      </c>
      <c r="F13985">
        <v>1</v>
      </c>
      <c r="G13985">
        <v>322.61391931222602</v>
      </c>
      <c r="H13985" s="73">
        <f t="shared" si="654"/>
        <v>6.8641259428133192E-3</v>
      </c>
      <c r="I13985" t="str">
        <f t="shared" si="655"/>
        <v/>
      </c>
      <c r="J13985" t="str">
        <f t="shared" si="656"/>
        <v/>
      </c>
    </row>
    <row r="13986" spans="1:10" x14ac:dyDescent="0.25">
      <c r="A13986" t="s">
        <v>796</v>
      </c>
      <c r="B13986" t="s">
        <v>5550</v>
      </c>
      <c r="C13986" s="27">
        <v>13160</v>
      </c>
      <c r="D13986">
        <v>3000</v>
      </c>
      <c r="E13986">
        <v>3.4848484848484802E-2</v>
      </c>
      <c r="G13986">
        <v>321.04163094518498</v>
      </c>
      <c r="H13986" s="73">
        <f t="shared" si="654"/>
        <v>6.8306729988337226E-3</v>
      </c>
      <c r="I13986" t="str">
        <f t="shared" si="655"/>
        <v/>
      </c>
      <c r="J13986" t="str">
        <f t="shared" si="656"/>
        <v/>
      </c>
    </row>
    <row r="13987" spans="1:10" x14ac:dyDescent="0.25">
      <c r="A13987" t="s">
        <v>796</v>
      </c>
      <c r="B13987" t="s">
        <v>11266</v>
      </c>
      <c r="C13987" s="27">
        <v>13160</v>
      </c>
      <c r="D13987">
        <v>3000</v>
      </c>
      <c r="E13987">
        <v>5.3030303030302999E-3</v>
      </c>
      <c r="F13987">
        <v>1</v>
      </c>
      <c r="G13987">
        <v>320.96792992797998</v>
      </c>
      <c r="H13987" s="73">
        <f t="shared" si="654"/>
        <v>6.8291048920846803E-3</v>
      </c>
      <c r="I13987" t="str">
        <f t="shared" si="655"/>
        <v/>
      </c>
      <c r="J13987" t="str">
        <f t="shared" si="656"/>
        <v/>
      </c>
    </row>
    <row r="13988" spans="1:10" x14ac:dyDescent="0.25">
      <c r="A13988" t="s">
        <v>796</v>
      </c>
      <c r="B13988" t="s">
        <v>13042</v>
      </c>
      <c r="C13988" s="27">
        <v>13160</v>
      </c>
      <c r="D13988">
        <v>3000</v>
      </c>
      <c r="E13988">
        <v>2.4810606060605998E-2</v>
      </c>
      <c r="F13988">
        <v>1</v>
      </c>
      <c r="G13988">
        <v>320.52585177790502</v>
      </c>
      <c r="H13988" s="73">
        <f t="shared" si="654"/>
        <v>6.8196989739979794E-3</v>
      </c>
      <c r="I13988" t="str">
        <f t="shared" si="655"/>
        <v/>
      </c>
      <c r="J13988" t="str">
        <f t="shared" si="656"/>
        <v/>
      </c>
    </row>
    <row r="13989" spans="1:10" x14ac:dyDescent="0.25">
      <c r="A13989" t="s">
        <v>796</v>
      </c>
      <c r="B13989" t="s">
        <v>7766</v>
      </c>
      <c r="C13989" s="27">
        <v>35143.181818181802</v>
      </c>
      <c r="D13989">
        <v>3000</v>
      </c>
      <c r="E13989">
        <v>0.10681818181818099</v>
      </c>
      <c r="F13989">
        <v>2</v>
      </c>
      <c r="G13989">
        <v>855.78406776709096</v>
      </c>
      <c r="H13989" s="73">
        <f t="shared" si="654"/>
        <v>6.8183791727934838E-3</v>
      </c>
      <c r="I13989" t="str">
        <f t="shared" si="655"/>
        <v/>
      </c>
      <c r="J13989" t="str">
        <f t="shared" si="656"/>
        <v/>
      </c>
    </row>
    <row r="13990" spans="1:10" x14ac:dyDescent="0.25">
      <c r="A13990" t="s">
        <v>796</v>
      </c>
      <c r="B13990" t="s">
        <v>12486</v>
      </c>
      <c r="C13990" s="27">
        <v>13160</v>
      </c>
      <c r="D13990">
        <v>3000</v>
      </c>
      <c r="E13990">
        <v>3.1060606060606E-2</v>
      </c>
      <c r="F13990">
        <v>1</v>
      </c>
      <c r="G13990">
        <v>317.774858948202</v>
      </c>
      <c r="H13990" s="73">
        <f t="shared" si="654"/>
        <v>6.7611672116638724E-3</v>
      </c>
      <c r="I13990" t="str">
        <f t="shared" si="655"/>
        <v/>
      </c>
      <c r="J13990" t="str">
        <f t="shared" si="656"/>
        <v/>
      </c>
    </row>
    <row r="13991" spans="1:10" x14ac:dyDescent="0.25">
      <c r="A13991" t="s">
        <v>796</v>
      </c>
      <c r="B13991" t="s">
        <v>4632</v>
      </c>
      <c r="C13991" s="27">
        <v>48976.136363636302</v>
      </c>
      <c r="D13991">
        <v>3000</v>
      </c>
      <c r="E13991">
        <v>0.148863636363636</v>
      </c>
      <c r="F13991">
        <v>2</v>
      </c>
      <c r="G13991">
        <v>1181.74974774717</v>
      </c>
      <c r="H13991" s="73">
        <f t="shared" si="654"/>
        <v>6.7561460322722892E-3</v>
      </c>
      <c r="I13991" t="str">
        <f t="shared" si="655"/>
        <v/>
      </c>
      <c r="J13991" t="str">
        <f t="shared" si="656"/>
        <v/>
      </c>
    </row>
    <row r="13992" spans="1:10" x14ac:dyDescent="0.25">
      <c r="A13992" t="s">
        <v>796</v>
      </c>
      <c r="B13992" t="s">
        <v>6263</v>
      </c>
      <c r="C13992" s="27">
        <v>13160</v>
      </c>
      <c r="D13992">
        <v>3000</v>
      </c>
      <c r="E13992">
        <v>3.4090909090908998E-2</v>
      </c>
      <c r="F13992">
        <v>2</v>
      </c>
      <c r="G13992">
        <v>317.465212313417</v>
      </c>
      <c r="H13992" s="73">
        <f t="shared" si="654"/>
        <v>6.7545789853918512E-3</v>
      </c>
      <c r="I13992" t="str">
        <f t="shared" si="655"/>
        <v/>
      </c>
      <c r="J13992" t="str">
        <f t="shared" si="656"/>
        <v/>
      </c>
    </row>
    <row r="13993" spans="1:10" x14ac:dyDescent="0.25">
      <c r="A13993" t="s">
        <v>796</v>
      </c>
      <c r="B13993" t="s">
        <v>13285</v>
      </c>
      <c r="C13993" s="27">
        <v>15889.2045454545</v>
      </c>
      <c r="D13993">
        <v>3000</v>
      </c>
      <c r="E13993">
        <v>4.8295454545454503E-2</v>
      </c>
      <c r="F13993">
        <v>4</v>
      </c>
      <c r="G13993">
        <v>382.097674441474</v>
      </c>
      <c r="H13993" s="73">
        <f t="shared" si="654"/>
        <v>6.7333357398447593E-3</v>
      </c>
      <c r="I13993" t="str">
        <f t="shared" si="655"/>
        <v/>
      </c>
      <c r="J13993" t="str">
        <f t="shared" si="656"/>
        <v/>
      </c>
    </row>
    <row r="13994" spans="1:10" x14ac:dyDescent="0.25">
      <c r="A13994" t="s">
        <v>796</v>
      </c>
      <c r="B13994" t="s">
        <v>12612</v>
      </c>
      <c r="C13994" s="27">
        <v>13160</v>
      </c>
      <c r="D13994">
        <v>3000</v>
      </c>
      <c r="E13994">
        <v>1.9128787878787801E-2</v>
      </c>
      <c r="F13994">
        <v>1</v>
      </c>
      <c r="G13994">
        <v>315.51328693587698</v>
      </c>
      <c r="H13994" s="73">
        <f t="shared" si="654"/>
        <v>6.7130486582101488E-3</v>
      </c>
      <c r="I13994" t="str">
        <f t="shared" si="655"/>
        <v/>
      </c>
      <c r="J13994" t="str">
        <f t="shared" si="656"/>
        <v/>
      </c>
    </row>
    <row r="13995" spans="1:10" x14ac:dyDescent="0.25">
      <c r="A13995" t="s">
        <v>796</v>
      </c>
      <c r="B13995" t="s">
        <v>9626</v>
      </c>
      <c r="C13995" s="27">
        <v>13160</v>
      </c>
      <c r="D13995">
        <v>3000</v>
      </c>
      <c r="E13995">
        <v>1.9507575757575699E-2</v>
      </c>
      <c r="F13995">
        <v>4</v>
      </c>
      <c r="G13995">
        <v>314.84734885380101</v>
      </c>
      <c r="H13995" s="73">
        <f t="shared" si="654"/>
        <v>6.6988797628468296E-3</v>
      </c>
      <c r="I13995" t="str">
        <f t="shared" si="655"/>
        <v/>
      </c>
      <c r="J13995" t="str">
        <f t="shared" si="656"/>
        <v/>
      </c>
    </row>
    <row r="13996" spans="1:10" x14ac:dyDescent="0.25">
      <c r="A13996" t="s">
        <v>796</v>
      </c>
      <c r="B13996" t="s">
        <v>12054</v>
      </c>
      <c r="C13996" s="27">
        <v>27852.840909090901</v>
      </c>
      <c r="D13996">
        <v>3000</v>
      </c>
      <c r="E13996">
        <v>8.4659090909090906E-2</v>
      </c>
      <c r="F13996">
        <v>1</v>
      </c>
      <c r="G13996">
        <v>665.22294229423699</v>
      </c>
      <c r="H13996" s="73">
        <f t="shared" si="654"/>
        <v>6.6873761441545538E-3</v>
      </c>
      <c r="I13996" t="str">
        <f t="shared" si="655"/>
        <v/>
      </c>
      <c r="J13996" t="str">
        <f t="shared" si="656"/>
        <v/>
      </c>
    </row>
    <row r="13997" spans="1:10" x14ac:dyDescent="0.25">
      <c r="A13997" t="s">
        <v>796</v>
      </c>
      <c r="B13997" t="s">
        <v>8837</v>
      </c>
      <c r="C13997" s="27">
        <v>18443.939393939301</v>
      </c>
      <c r="D13997">
        <v>3000</v>
      </c>
      <c r="E13997">
        <v>5.6060606060605998E-2</v>
      </c>
      <c r="F13997">
        <v>2</v>
      </c>
      <c r="G13997">
        <v>439.90864247123602</v>
      </c>
      <c r="H13997" s="73">
        <f t="shared" si="654"/>
        <v>6.6783140662683453E-3</v>
      </c>
      <c r="I13997" t="str">
        <f t="shared" si="655"/>
        <v/>
      </c>
      <c r="J13997" t="str">
        <f t="shared" si="656"/>
        <v/>
      </c>
    </row>
    <row r="13998" spans="1:10" x14ac:dyDescent="0.25">
      <c r="A13998" t="s">
        <v>796</v>
      </c>
      <c r="B13998" t="s">
        <v>3490</v>
      </c>
      <c r="C13998" s="27">
        <v>13160</v>
      </c>
      <c r="D13998">
        <v>3000</v>
      </c>
      <c r="E13998">
        <v>3.7689393939393898E-2</v>
      </c>
      <c r="F13998">
        <v>11</v>
      </c>
      <c r="G13998">
        <v>312.76869176391801</v>
      </c>
      <c r="H13998" s="73">
        <f t="shared" si="654"/>
        <v>6.6546530162535748E-3</v>
      </c>
      <c r="I13998" t="str">
        <f t="shared" si="655"/>
        <v/>
      </c>
      <c r="J13998" t="str">
        <f t="shared" si="656"/>
        <v/>
      </c>
    </row>
    <row r="13999" spans="1:10" x14ac:dyDescent="0.25">
      <c r="A13999" t="s">
        <v>796</v>
      </c>
      <c r="B13999" t="s">
        <v>6795</v>
      </c>
      <c r="C13999" s="27">
        <v>13160</v>
      </c>
      <c r="D13999">
        <v>3000</v>
      </c>
      <c r="E13999">
        <v>3.8257575757575699E-2</v>
      </c>
      <c r="F13999">
        <v>1</v>
      </c>
      <c r="G13999">
        <v>312.39069974914997</v>
      </c>
      <c r="H13999" s="73">
        <f t="shared" si="654"/>
        <v>6.6466106329606377E-3</v>
      </c>
      <c r="I13999" t="str">
        <f t="shared" si="655"/>
        <v/>
      </c>
      <c r="J13999" t="str">
        <f t="shared" si="656"/>
        <v/>
      </c>
    </row>
    <row r="14000" spans="1:10" x14ac:dyDescent="0.25">
      <c r="A14000" t="s">
        <v>796</v>
      </c>
      <c r="B14000" t="s">
        <v>9017</v>
      </c>
      <c r="C14000" s="27">
        <v>13160</v>
      </c>
      <c r="D14000">
        <v>3000</v>
      </c>
      <c r="E14000">
        <v>2.5757575757575701E-2</v>
      </c>
      <c r="F14000">
        <v>2</v>
      </c>
      <c r="G14000">
        <v>311.81409573042299</v>
      </c>
      <c r="H14000" s="73">
        <f t="shared" si="654"/>
        <v>6.6343424623494258E-3</v>
      </c>
      <c r="I14000" t="str">
        <f t="shared" si="655"/>
        <v/>
      </c>
      <c r="J14000" t="str">
        <f t="shared" si="656"/>
        <v/>
      </c>
    </row>
    <row r="14001" spans="1:10" x14ac:dyDescent="0.25">
      <c r="A14001" t="s">
        <v>796</v>
      </c>
      <c r="B14001" t="s">
        <v>12172</v>
      </c>
      <c r="C14001" s="27">
        <v>13160</v>
      </c>
      <c r="D14001">
        <v>3000</v>
      </c>
      <c r="E14001">
        <v>1.47727272727272E-2</v>
      </c>
      <c r="F14001">
        <v>1</v>
      </c>
      <c r="G14001">
        <v>311.38876020853098</v>
      </c>
      <c r="H14001" s="73">
        <f t="shared" si="654"/>
        <v>6.6252927703942758E-3</v>
      </c>
      <c r="I14001" t="str">
        <f t="shared" si="655"/>
        <v/>
      </c>
      <c r="J14001" t="str">
        <f t="shared" si="656"/>
        <v/>
      </c>
    </row>
    <row r="14002" spans="1:10" x14ac:dyDescent="0.25">
      <c r="A14002" t="s">
        <v>796</v>
      </c>
      <c r="B14002" t="s">
        <v>13288</v>
      </c>
      <c r="C14002" s="27">
        <v>13160</v>
      </c>
      <c r="D14002">
        <v>3000</v>
      </c>
      <c r="E14002">
        <v>1.34469696969696E-2</v>
      </c>
      <c r="F14002">
        <v>1</v>
      </c>
      <c r="G14002">
        <v>311.38876020853098</v>
      </c>
      <c r="H14002" s="73">
        <f t="shared" si="654"/>
        <v>6.6252927703942758E-3</v>
      </c>
      <c r="I14002" t="str">
        <f t="shared" si="655"/>
        <v/>
      </c>
      <c r="J14002" t="str">
        <f t="shared" si="656"/>
        <v/>
      </c>
    </row>
    <row r="14003" spans="1:10" x14ac:dyDescent="0.25">
      <c r="A14003" t="s">
        <v>796</v>
      </c>
      <c r="B14003" t="s">
        <v>8762</v>
      </c>
      <c r="C14003" s="27">
        <v>19440.909090909001</v>
      </c>
      <c r="D14003">
        <v>3000</v>
      </c>
      <c r="E14003">
        <v>5.9090909090909E-2</v>
      </c>
      <c r="F14003">
        <v>8</v>
      </c>
      <c r="G14003">
        <v>457.458119290772</v>
      </c>
      <c r="H14003" s="73">
        <f t="shared" si="654"/>
        <v>6.5885948441224288E-3</v>
      </c>
      <c r="I14003" t="str">
        <f t="shared" si="655"/>
        <v/>
      </c>
      <c r="J14003" t="str">
        <f t="shared" si="656"/>
        <v/>
      </c>
    </row>
    <row r="14004" spans="1:10" x14ac:dyDescent="0.25">
      <c r="A14004" t="s">
        <v>796</v>
      </c>
      <c r="B14004" t="s">
        <v>7657</v>
      </c>
      <c r="C14004" s="27">
        <v>13160</v>
      </c>
      <c r="D14004">
        <v>3000</v>
      </c>
      <c r="E14004">
        <v>1.7992424242424199E-2</v>
      </c>
      <c r="F14004">
        <v>1</v>
      </c>
      <c r="G14004">
        <v>309.64663478509402</v>
      </c>
      <c r="H14004" s="73">
        <f t="shared" si="654"/>
        <v>6.5882262720232771E-3</v>
      </c>
      <c r="I14004" t="str">
        <f t="shared" si="655"/>
        <v/>
      </c>
      <c r="J14004" t="str">
        <f t="shared" si="656"/>
        <v/>
      </c>
    </row>
    <row r="14005" spans="1:10" x14ac:dyDescent="0.25">
      <c r="A14005" t="s">
        <v>796</v>
      </c>
      <c r="B14005" t="s">
        <v>10466</v>
      </c>
      <c r="C14005" s="27">
        <v>17197.727272727199</v>
      </c>
      <c r="D14005">
        <v>3000</v>
      </c>
      <c r="E14005">
        <v>5.22727272727272E-2</v>
      </c>
      <c r="F14005">
        <v>1</v>
      </c>
      <c r="G14005">
        <v>403.52609199083003</v>
      </c>
      <c r="H14005" s="73">
        <f t="shared" si="654"/>
        <v>6.569897519924723E-3</v>
      </c>
      <c r="I14005" t="str">
        <f t="shared" si="655"/>
        <v/>
      </c>
      <c r="J14005" t="str">
        <f t="shared" si="656"/>
        <v/>
      </c>
    </row>
    <row r="14006" spans="1:10" x14ac:dyDescent="0.25">
      <c r="A14006" t="s">
        <v>796</v>
      </c>
      <c r="B14006" t="s">
        <v>8148</v>
      </c>
      <c r="C14006" s="27">
        <v>13160</v>
      </c>
      <c r="D14006">
        <v>3000</v>
      </c>
      <c r="E14006">
        <v>1.4583333333333301E-2</v>
      </c>
      <c r="F14006">
        <v>1</v>
      </c>
      <c r="G14006">
        <v>308.21867757674602</v>
      </c>
      <c r="H14006" s="73">
        <f t="shared" si="654"/>
        <v>6.5578442037605537E-3</v>
      </c>
      <c r="I14006" t="str">
        <f t="shared" si="655"/>
        <v/>
      </c>
      <c r="J14006" t="str">
        <f t="shared" si="656"/>
        <v/>
      </c>
    </row>
    <row r="14007" spans="1:10" x14ac:dyDescent="0.25">
      <c r="A14007" t="s">
        <v>796</v>
      </c>
      <c r="B14007" t="s">
        <v>9104</v>
      </c>
      <c r="C14007" s="27">
        <v>13160</v>
      </c>
      <c r="D14007">
        <v>3000</v>
      </c>
      <c r="E14007">
        <v>1.17424242424242E-2</v>
      </c>
      <c r="F14007">
        <v>1</v>
      </c>
      <c r="G14007">
        <v>308.21867757674602</v>
      </c>
      <c r="H14007" s="73">
        <f t="shared" si="654"/>
        <v>6.5578442037605537E-3</v>
      </c>
      <c r="I14007" t="str">
        <f t="shared" si="655"/>
        <v/>
      </c>
      <c r="J14007" t="str">
        <f t="shared" si="656"/>
        <v/>
      </c>
    </row>
    <row r="14008" spans="1:10" x14ac:dyDescent="0.25">
      <c r="A14008" t="s">
        <v>796</v>
      </c>
      <c r="B14008" t="s">
        <v>10441</v>
      </c>
      <c r="C14008" s="27">
        <v>13160</v>
      </c>
      <c r="D14008">
        <v>3000</v>
      </c>
      <c r="E14008">
        <v>2.9924242424242398E-2</v>
      </c>
      <c r="F14008">
        <v>6</v>
      </c>
      <c r="G14008">
        <v>308.21867757674602</v>
      </c>
      <c r="H14008" s="73">
        <f t="shared" si="654"/>
        <v>6.5578442037605537E-3</v>
      </c>
      <c r="I14008" t="str">
        <f t="shared" si="655"/>
        <v/>
      </c>
      <c r="J14008" t="str">
        <f t="shared" si="656"/>
        <v/>
      </c>
    </row>
    <row r="14009" spans="1:10" x14ac:dyDescent="0.25">
      <c r="A14009" t="s">
        <v>796</v>
      </c>
      <c r="B14009" t="s">
        <v>5565</v>
      </c>
      <c r="C14009" s="27">
        <v>32650.7575757575</v>
      </c>
      <c r="D14009">
        <v>3000</v>
      </c>
      <c r="E14009">
        <v>9.9242424242424201E-2</v>
      </c>
      <c r="F14009">
        <v>3</v>
      </c>
      <c r="G14009">
        <v>761.48408845840504</v>
      </c>
      <c r="H14009" s="73">
        <f t="shared" si="654"/>
        <v>6.5301867582595128E-3</v>
      </c>
      <c r="I14009" t="str">
        <f t="shared" si="655"/>
        <v/>
      </c>
      <c r="J14009" t="str">
        <f t="shared" si="656"/>
        <v/>
      </c>
    </row>
    <row r="14010" spans="1:10" x14ac:dyDescent="0.25">
      <c r="A14010" t="s">
        <v>796</v>
      </c>
      <c r="B14010" t="s">
        <v>9591</v>
      </c>
      <c r="C14010" s="27">
        <v>13160</v>
      </c>
      <c r="D14010">
        <v>3000</v>
      </c>
      <c r="E14010">
        <v>2.0643939393939301E-2</v>
      </c>
      <c r="F14010">
        <v>1</v>
      </c>
      <c r="G14010">
        <v>306.681713483669</v>
      </c>
      <c r="H14010" s="73">
        <f t="shared" si="654"/>
        <v>6.5251428400780638E-3</v>
      </c>
      <c r="I14010" t="str">
        <f t="shared" si="655"/>
        <v/>
      </c>
      <c r="J14010" t="str">
        <f t="shared" si="656"/>
        <v/>
      </c>
    </row>
    <row r="14011" spans="1:10" x14ac:dyDescent="0.25">
      <c r="A14011" t="s">
        <v>796</v>
      </c>
      <c r="B14011" t="s">
        <v>8508</v>
      </c>
      <c r="C14011" s="27">
        <v>13160</v>
      </c>
      <c r="D14011">
        <v>3000</v>
      </c>
      <c r="E14011">
        <v>1.8939393939393901E-3</v>
      </c>
      <c r="F14011">
        <v>1</v>
      </c>
      <c r="G14011">
        <v>306.51696446937802</v>
      </c>
      <c r="H14011" s="73">
        <f t="shared" si="654"/>
        <v>6.5216375419016601E-3</v>
      </c>
      <c r="I14011" t="str">
        <f t="shared" si="655"/>
        <v/>
      </c>
      <c r="J14011" t="str">
        <f t="shared" si="656"/>
        <v/>
      </c>
    </row>
    <row r="14012" spans="1:10" x14ac:dyDescent="0.25">
      <c r="A14012" t="s">
        <v>796</v>
      </c>
      <c r="B14012" t="s">
        <v>9378</v>
      </c>
      <c r="C14012" s="27">
        <v>13160</v>
      </c>
      <c r="D14012">
        <v>3000</v>
      </c>
      <c r="E14012">
        <v>2.9166666666666601E-2</v>
      </c>
      <c r="G14012">
        <v>306.26867149652901</v>
      </c>
      <c r="H14012" s="73">
        <f t="shared" si="654"/>
        <v>6.516354712692107E-3</v>
      </c>
      <c r="I14012" t="str">
        <f t="shared" si="655"/>
        <v/>
      </c>
      <c r="J14012" t="str">
        <f t="shared" si="656"/>
        <v/>
      </c>
    </row>
    <row r="14013" spans="1:10" x14ac:dyDescent="0.25">
      <c r="A14013" t="s">
        <v>796</v>
      </c>
      <c r="B14013" t="s">
        <v>11938</v>
      </c>
      <c r="C14013" s="27">
        <v>13160</v>
      </c>
      <c r="D14013">
        <v>3000</v>
      </c>
      <c r="E14013">
        <v>2.7272727272727199E-2</v>
      </c>
      <c r="F14013">
        <v>8</v>
      </c>
      <c r="G14013">
        <v>306.04642190404797</v>
      </c>
      <c r="H14013" s="73">
        <f t="shared" si="654"/>
        <v>6.5116259979584677E-3</v>
      </c>
      <c r="I14013" t="str">
        <f t="shared" si="655"/>
        <v/>
      </c>
      <c r="J14013" t="str">
        <f t="shared" si="656"/>
        <v/>
      </c>
    </row>
    <row r="14014" spans="1:10" x14ac:dyDescent="0.25">
      <c r="A14014" t="s">
        <v>796</v>
      </c>
      <c r="B14014" t="s">
        <v>9440</v>
      </c>
      <c r="C14014" s="27">
        <v>23927.272727272699</v>
      </c>
      <c r="D14014">
        <v>3000</v>
      </c>
      <c r="E14014">
        <v>7.2727272727272696E-2</v>
      </c>
      <c r="F14014">
        <v>2</v>
      </c>
      <c r="G14014">
        <v>556.21236421933997</v>
      </c>
      <c r="H14014" s="73">
        <f t="shared" si="654"/>
        <v>6.5088680919284511E-3</v>
      </c>
      <c r="I14014" t="str">
        <f t="shared" si="655"/>
        <v/>
      </c>
      <c r="J14014" t="str">
        <f t="shared" si="656"/>
        <v/>
      </c>
    </row>
    <row r="14015" spans="1:10" x14ac:dyDescent="0.25">
      <c r="A14015" t="s">
        <v>796</v>
      </c>
      <c r="B14015" t="s">
        <v>7944</v>
      </c>
      <c r="C14015" s="27">
        <v>23927.272727272699</v>
      </c>
      <c r="D14015">
        <v>3000</v>
      </c>
      <c r="E14015">
        <v>7.2727272727272696E-2</v>
      </c>
      <c r="F14015">
        <v>4</v>
      </c>
      <c r="G14015">
        <v>556.14952901980496</v>
      </c>
      <c r="H14015" s="73">
        <f t="shared" si="654"/>
        <v>6.5081327864019772E-3</v>
      </c>
      <c r="I14015" t="str">
        <f t="shared" si="655"/>
        <v/>
      </c>
      <c r="J14015" t="str">
        <f t="shared" si="656"/>
        <v/>
      </c>
    </row>
    <row r="14016" spans="1:10" x14ac:dyDescent="0.25">
      <c r="A14016" t="s">
        <v>796</v>
      </c>
      <c r="B14016" t="s">
        <v>6477</v>
      </c>
      <c r="C14016" s="27">
        <v>13160</v>
      </c>
      <c r="D14016">
        <v>3000</v>
      </c>
      <c r="E14016">
        <v>2.9356060606060601E-2</v>
      </c>
      <c r="F14016">
        <v>43</v>
      </c>
      <c r="G14016">
        <v>304.528508590299</v>
      </c>
      <c r="H14016" s="73">
        <f t="shared" si="654"/>
        <v>6.4793299700063615E-3</v>
      </c>
      <c r="I14016" t="str">
        <f t="shared" si="655"/>
        <v/>
      </c>
      <c r="J14016" t="str">
        <f t="shared" si="656"/>
        <v/>
      </c>
    </row>
    <row r="14017" spans="1:10" x14ac:dyDescent="0.25">
      <c r="A14017" t="s">
        <v>796</v>
      </c>
      <c r="B14017" t="s">
        <v>8897</v>
      </c>
      <c r="C14017" s="27">
        <v>13160</v>
      </c>
      <c r="D14017">
        <v>3000</v>
      </c>
      <c r="E14017">
        <v>1.5530303030303E-2</v>
      </c>
      <c r="F14017">
        <v>2</v>
      </c>
      <c r="G14017">
        <v>304.528508590299</v>
      </c>
      <c r="H14017" s="73">
        <f t="shared" si="654"/>
        <v>6.4793299700063615E-3</v>
      </c>
      <c r="I14017" t="str">
        <f t="shared" si="655"/>
        <v/>
      </c>
      <c r="J14017" t="str">
        <f t="shared" si="656"/>
        <v/>
      </c>
    </row>
    <row r="14018" spans="1:10" x14ac:dyDescent="0.25">
      <c r="A14018" t="s">
        <v>796</v>
      </c>
      <c r="B14018" t="s">
        <v>12019</v>
      </c>
      <c r="C14018" s="27">
        <v>13160</v>
      </c>
      <c r="D14018">
        <v>3000</v>
      </c>
      <c r="E14018">
        <v>2.0833333333333301E-2</v>
      </c>
      <c r="F14018">
        <v>7</v>
      </c>
      <c r="G14018">
        <v>303.93502559142303</v>
      </c>
      <c r="H14018" s="73">
        <f t="shared" ref="H14018:H14081" si="657">G14018/SUMIFS(C:C,B:B,B14018)</f>
        <v>6.4667026721579365E-3</v>
      </c>
      <c r="I14018" t="str">
        <f t="shared" ref="I14018:I14081" si="658">IF(A14018="Construction",SUMIFS(D:D,A:A,"Engineering",B:B,B14018),"")</f>
        <v/>
      </c>
      <c r="J14018" t="str">
        <f t="shared" si="656"/>
        <v/>
      </c>
    </row>
    <row r="14019" spans="1:10" x14ac:dyDescent="0.25">
      <c r="A14019" t="s">
        <v>796</v>
      </c>
      <c r="B14019" t="s">
        <v>4695</v>
      </c>
      <c r="C14019" s="27">
        <v>13160</v>
      </c>
      <c r="D14019">
        <v>3000</v>
      </c>
      <c r="E14019">
        <v>1.9128787878787801E-2</v>
      </c>
      <c r="F14019">
        <v>6</v>
      </c>
      <c r="G14019">
        <v>303.80025201407699</v>
      </c>
      <c r="H14019" s="73">
        <f t="shared" si="657"/>
        <v>6.4638351492356805E-3</v>
      </c>
      <c r="I14019" t="str">
        <f t="shared" si="658"/>
        <v/>
      </c>
      <c r="J14019" t="str">
        <f t="shared" ref="J14019:J14082" si="659">IF(AND(I14019&lt;&gt;"",I14019&lt;&gt;3000,I14019&lt;&gt;0),D14019-I14019,"")</f>
        <v/>
      </c>
    </row>
    <row r="14020" spans="1:10" x14ac:dyDescent="0.25">
      <c r="A14020" t="s">
        <v>796</v>
      </c>
      <c r="B14020" t="s">
        <v>6251</v>
      </c>
      <c r="C14020" s="27">
        <v>30158.333333333299</v>
      </c>
      <c r="D14020">
        <v>3000</v>
      </c>
      <c r="E14020">
        <v>9.1666666666666605E-2</v>
      </c>
      <c r="F14020">
        <v>8</v>
      </c>
      <c r="G14020">
        <v>695.23982351368102</v>
      </c>
      <c r="H14020" s="73">
        <f t="shared" si="657"/>
        <v>6.4548378198562278E-3</v>
      </c>
      <c r="I14020" t="str">
        <f t="shared" si="658"/>
        <v/>
      </c>
      <c r="J14020" t="str">
        <f t="shared" si="659"/>
        <v/>
      </c>
    </row>
    <row r="14021" spans="1:10" x14ac:dyDescent="0.25">
      <c r="A14021" t="s">
        <v>796</v>
      </c>
      <c r="B14021" t="s">
        <v>5217</v>
      </c>
      <c r="C14021" s="27">
        <v>40065.719696969703</v>
      </c>
      <c r="D14021">
        <v>3000</v>
      </c>
      <c r="E14021">
        <v>0.121780303030303</v>
      </c>
      <c r="F14021">
        <v>1</v>
      </c>
      <c r="G14021">
        <v>923.41232806490302</v>
      </c>
      <c r="H14021" s="73">
        <f t="shared" si="657"/>
        <v>6.4532836003874132E-3</v>
      </c>
      <c r="I14021" t="str">
        <f t="shared" si="658"/>
        <v/>
      </c>
      <c r="J14021" t="str">
        <f t="shared" si="659"/>
        <v/>
      </c>
    </row>
    <row r="14022" spans="1:10" x14ac:dyDescent="0.25">
      <c r="A14022" t="s">
        <v>796</v>
      </c>
      <c r="B14022" t="s">
        <v>8228</v>
      </c>
      <c r="C14022" s="27">
        <v>20126.325757575702</v>
      </c>
      <c r="D14022">
        <v>3000</v>
      </c>
      <c r="E14022">
        <v>6.1174242424242402E-2</v>
      </c>
      <c r="F14022">
        <v>1</v>
      </c>
      <c r="G14022">
        <v>461.30345255291297</v>
      </c>
      <c r="H14022" s="73">
        <f t="shared" si="657"/>
        <v>6.4177122178496419E-3</v>
      </c>
      <c r="I14022" t="str">
        <f t="shared" si="658"/>
        <v/>
      </c>
      <c r="J14022" t="str">
        <f t="shared" si="659"/>
        <v/>
      </c>
    </row>
    <row r="14023" spans="1:10" x14ac:dyDescent="0.25">
      <c r="A14023" t="s">
        <v>796</v>
      </c>
      <c r="B14023" t="s">
        <v>5483</v>
      </c>
      <c r="C14023" s="27">
        <v>14019.8863636363</v>
      </c>
      <c r="D14023">
        <v>3000</v>
      </c>
      <c r="E14023">
        <v>4.2613636363636298E-2</v>
      </c>
      <c r="F14023">
        <v>14</v>
      </c>
      <c r="G14023">
        <v>320.75296862779902</v>
      </c>
      <c r="H14023" s="73">
        <f t="shared" si="657"/>
        <v>6.4059599975594631E-3</v>
      </c>
      <c r="I14023" t="str">
        <f t="shared" si="658"/>
        <v/>
      </c>
      <c r="J14023" t="str">
        <f t="shared" si="659"/>
        <v/>
      </c>
    </row>
    <row r="14024" spans="1:10" x14ac:dyDescent="0.25">
      <c r="A14024" t="s">
        <v>796</v>
      </c>
      <c r="B14024" t="s">
        <v>10595</v>
      </c>
      <c r="C14024" s="27">
        <v>13160</v>
      </c>
      <c r="D14024">
        <v>3000</v>
      </c>
      <c r="E14024">
        <v>2.0833333333333301E-2</v>
      </c>
      <c r="F14024">
        <v>6</v>
      </c>
      <c r="G14024">
        <v>300.85475500628002</v>
      </c>
      <c r="H14024" s="73">
        <f t="shared" si="657"/>
        <v>6.4011650001336174E-3</v>
      </c>
      <c r="I14024" t="str">
        <f t="shared" si="658"/>
        <v/>
      </c>
      <c r="J14024" t="str">
        <f t="shared" si="659"/>
        <v/>
      </c>
    </row>
    <row r="14025" spans="1:10" x14ac:dyDescent="0.25">
      <c r="A14025" t="s">
        <v>796</v>
      </c>
      <c r="B14025" t="s">
        <v>8385</v>
      </c>
      <c r="C14025" s="27">
        <v>14705.303030302999</v>
      </c>
      <c r="D14025">
        <v>3000</v>
      </c>
      <c r="E14025">
        <v>4.46969696969697E-2</v>
      </c>
      <c r="G14025">
        <v>336.07663845501497</v>
      </c>
      <c r="H14025" s="73">
        <f t="shared" si="657"/>
        <v>6.3991512839613489E-3</v>
      </c>
      <c r="I14025" t="str">
        <f t="shared" si="658"/>
        <v/>
      </c>
      <c r="J14025" t="str">
        <f t="shared" si="659"/>
        <v/>
      </c>
    </row>
    <row r="14026" spans="1:10" x14ac:dyDescent="0.25">
      <c r="A14026" t="s">
        <v>796</v>
      </c>
      <c r="B14026" t="s">
        <v>7521</v>
      </c>
      <c r="C14026" s="27">
        <v>13160</v>
      </c>
      <c r="D14026">
        <v>3000</v>
      </c>
      <c r="E14026">
        <v>1.1931818181818101E-2</v>
      </c>
      <c r="F14026">
        <v>13</v>
      </c>
      <c r="G14026">
        <v>300.178101324723</v>
      </c>
      <c r="H14026" s="73">
        <f t="shared" si="657"/>
        <v>6.3867681132919784E-3</v>
      </c>
      <c r="I14026" t="str">
        <f t="shared" si="658"/>
        <v/>
      </c>
      <c r="J14026" t="str">
        <f t="shared" si="659"/>
        <v/>
      </c>
    </row>
    <row r="14027" spans="1:10" x14ac:dyDescent="0.25">
      <c r="A14027" t="s">
        <v>796</v>
      </c>
      <c r="B14027" t="s">
        <v>13077</v>
      </c>
      <c r="C14027" s="27">
        <v>13160</v>
      </c>
      <c r="D14027">
        <v>3000</v>
      </c>
      <c r="E14027">
        <v>3.6742424242424201E-2</v>
      </c>
      <c r="F14027">
        <v>4</v>
      </c>
      <c r="G14027">
        <v>300.178101324723</v>
      </c>
      <c r="H14027" s="73">
        <f t="shared" si="657"/>
        <v>6.3867681132919784E-3</v>
      </c>
      <c r="I14027" t="str">
        <f t="shared" si="658"/>
        <v/>
      </c>
      <c r="J14027" t="str">
        <f t="shared" si="659"/>
        <v/>
      </c>
    </row>
    <row r="14028" spans="1:10" x14ac:dyDescent="0.25">
      <c r="A14028" t="s">
        <v>796</v>
      </c>
      <c r="B14028" t="s">
        <v>9045</v>
      </c>
      <c r="C14028" s="27">
        <v>16200.7575757575</v>
      </c>
      <c r="D14028">
        <v>3000</v>
      </c>
      <c r="E14028">
        <v>4.9242424242424199E-2</v>
      </c>
      <c r="F14028">
        <v>3</v>
      </c>
      <c r="G14028">
        <v>369.29484965979498</v>
      </c>
      <c r="H14028" s="73">
        <f t="shared" si="657"/>
        <v>6.3825754703886201E-3</v>
      </c>
      <c r="I14028" t="str">
        <f t="shared" si="658"/>
        <v/>
      </c>
      <c r="J14028" t="str">
        <f t="shared" si="659"/>
        <v/>
      </c>
    </row>
    <row r="14029" spans="1:10" x14ac:dyDescent="0.25">
      <c r="A14029" t="s">
        <v>796</v>
      </c>
      <c r="B14029" t="s">
        <v>6589</v>
      </c>
      <c r="C14029" s="27">
        <v>13160</v>
      </c>
      <c r="D14029">
        <v>3000</v>
      </c>
      <c r="E14029">
        <v>2.1590909090909001E-2</v>
      </c>
      <c r="F14029">
        <v>2</v>
      </c>
      <c r="G14029">
        <v>299.83965843079699</v>
      </c>
      <c r="H14029" s="73">
        <f t="shared" si="657"/>
        <v>6.3795672006552555E-3</v>
      </c>
      <c r="I14029" t="str">
        <f t="shared" si="658"/>
        <v/>
      </c>
      <c r="J14029" t="str">
        <f t="shared" si="659"/>
        <v/>
      </c>
    </row>
    <row r="14030" spans="1:10" x14ac:dyDescent="0.25">
      <c r="A14030" t="s">
        <v>796</v>
      </c>
      <c r="B14030" t="s">
        <v>11574</v>
      </c>
      <c r="C14030" s="27">
        <v>42495.833333333299</v>
      </c>
      <c r="D14030">
        <v>3000</v>
      </c>
      <c r="E14030">
        <v>0.12916666666666601</v>
      </c>
      <c r="F14030">
        <v>4</v>
      </c>
      <c r="G14030">
        <v>966.13895735167102</v>
      </c>
      <c r="H14030" s="73">
        <f t="shared" si="657"/>
        <v>6.3657748734221725E-3</v>
      </c>
      <c r="I14030" t="str">
        <f t="shared" si="658"/>
        <v/>
      </c>
      <c r="J14030" t="str">
        <f t="shared" si="659"/>
        <v/>
      </c>
    </row>
    <row r="14031" spans="1:10" x14ac:dyDescent="0.25">
      <c r="A14031" t="s">
        <v>796</v>
      </c>
      <c r="B14031" t="s">
        <v>13036</v>
      </c>
      <c r="C14031" s="27">
        <v>13160</v>
      </c>
      <c r="D14031">
        <v>3000</v>
      </c>
      <c r="E14031">
        <v>3.6553030303030302E-2</v>
      </c>
      <c r="F14031">
        <v>1</v>
      </c>
      <c r="G14031">
        <v>299.11609013930303</v>
      </c>
      <c r="H14031" s="73">
        <f t="shared" si="657"/>
        <v>6.364172130623469E-3</v>
      </c>
      <c r="I14031" t="str">
        <f t="shared" si="658"/>
        <v/>
      </c>
      <c r="J14031" t="str">
        <f t="shared" si="659"/>
        <v/>
      </c>
    </row>
    <row r="14032" spans="1:10" x14ac:dyDescent="0.25">
      <c r="A14032" t="s">
        <v>796</v>
      </c>
      <c r="B14032" t="s">
        <v>10909</v>
      </c>
      <c r="C14032" s="27">
        <v>13708.333333333299</v>
      </c>
      <c r="D14032">
        <v>3000</v>
      </c>
      <c r="E14032">
        <v>4.1666666666666602E-2</v>
      </c>
      <c r="F14032">
        <v>1</v>
      </c>
      <c r="G14032">
        <v>311.18517245416001</v>
      </c>
      <c r="H14032" s="73">
        <f t="shared" si="657"/>
        <v>6.3561226714041368E-3</v>
      </c>
      <c r="I14032" t="str">
        <f t="shared" si="658"/>
        <v/>
      </c>
      <c r="J14032" t="str">
        <f t="shared" si="659"/>
        <v/>
      </c>
    </row>
    <row r="14033" spans="1:10" x14ac:dyDescent="0.25">
      <c r="A14033" t="s">
        <v>796</v>
      </c>
      <c r="B14033" t="s">
        <v>10944</v>
      </c>
      <c r="C14033" s="27">
        <v>33273.863636363603</v>
      </c>
      <c r="D14033">
        <v>3000</v>
      </c>
      <c r="E14033">
        <v>0.101136363636363</v>
      </c>
      <c r="F14033">
        <v>3</v>
      </c>
      <c r="G14033">
        <v>754.61652616056597</v>
      </c>
      <c r="H14033" s="73">
        <f t="shared" si="657"/>
        <v>6.3501079896848998E-3</v>
      </c>
      <c r="I14033" t="str">
        <f t="shared" si="658"/>
        <v/>
      </c>
      <c r="J14033" t="str">
        <f t="shared" si="659"/>
        <v/>
      </c>
    </row>
    <row r="14034" spans="1:10" x14ac:dyDescent="0.25">
      <c r="A14034" t="s">
        <v>796</v>
      </c>
      <c r="B14034" t="s">
        <v>5443</v>
      </c>
      <c r="C14034" s="27">
        <v>24051.8939393939</v>
      </c>
      <c r="D14034">
        <v>3000</v>
      </c>
      <c r="E14034">
        <v>7.3106060606060605E-2</v>
      </c>
      <c r="F14034">
        <v>1</v>
      </c>
      <c r="G14034">
        <v>545.31024342382295</v>
      </c>
      <c r="H14034" s="73">
        <f t="shared" si="657"/>
        <v>6.3482264034346574E-3</v>
      </c>
      <c r="I14034" t="str">
        <f t="shared" si="658"/>
        <v/>
      </c>
      <c r="J14034" t="str">
        <f t="shared" si="659"/>
        <v/>
      </c>
    </row>
    <row r="14035" spans="1:10" x14ac:dyDescent="0.25">
      <c r="A14035" t="s">
        <v>796</v>
      </c>
      <c r="B14035" t="s">
        <v>9921</v>
      </c>
      <c r="C14035" s="27">
        <v>13160</v>
      </c>
      <c r="D14035">
        <v>3000</v>
      </c>
      <c r="E14035">
        <v>8.7121212121212092E-3</v>
      </c>
      <c r="F14035">
        <v>2</v>
      </c>
      <c r="G14035">
        <v>295.80637904409201</v>
      </c>
      <c r="H14035" s="73">
        <f t="shared" si="657"/>
        <v>6.2937527456189786E-3</v>
      </c>
      <c r="I14035" t="str">
        <f t="shared" si="658"/>
        <v/>
      </c>
      <c r="J14035" t="str">
        <f t="shared" si="659"/>
        <v/>
      </c>
    </row>
    <row r="14036" spans="1:10" x14ac:dyDescent="0.25">
      <c r="A14036" t="s">
        <v>796</v>
      </c>
      <c r="B14036" t="s">
        <v>12242</v>
      </c>
      <c r="C14036" s="27">
        <v>13160</v>
      </c>
      <c r="D14036">
        <v>3000</v>
      </c>
      <c r="E14036">
        <v>2.2348484848484802E-2</v>
      </c>
      <c r="F14036">
        <v>6</v>
      </c>
      <c r="G14036">
        <v>295.61017369586898</v>
      </c>
      <c r="H14036" s="73">
        <f t="shared" si="657"/>
        <v>6.289578163741893E-3</v>
      </c>
      <c r="I14036" t="str">
        <f t="shared" si="658"/>
        <v/>
      </c>
      <c r="J14036" t="str">
        <f t="shared" si="659"/>
        <v/>
      </c>
    </row>
    <row r="14037" spans="1:10" x14ac:dyDescent="0.25">
      <c r="A14037" t="s">
        <v>796</v>
      </c>
      <c r="B14037" t="s">
        <v>5101</v>
      </c>
      <c r="C14037" s="27">
        <v>20562.5</v>
      </c>
      <c r="D14037">
        <v>3000</v>
      </c>
      <c r="E14037">
        <v>6.25E-2</v>
      </c>
      <c r="F14037">
        <v>1</v>
      </c>
      <c r="G14037">
        <v>460.85221309559302</v>
      </c>
      <c r="H14037" s="73">
        <f t="shared" si="657"/>
        <v>6.2754343910889259E-3</v>
      </c>
      <c r="I14037" t="str">
        <f t="shared" si="658"/>
        <v/>
      </c>
      <c r="J14037" t="str">
        <f t="shared" si="659"/>
        <v/>
      </c>
    </row>
    <row r="14038" spans="1:10" x14ac:dyDescent="0.25">
      <c r="A14038" t="s">
        <v>796</v>
      </c>
      <c r="B14038" t="s">
        <v>10800</v>
      </c>
      <c r="C14038" s="27">
        <v>13160</v>
      </c>
      <c r="D14038">
        <v>3000</v>
      </c>
      <c r="E14038">
        <v>1.06060606060606E-2</v>
      </c>
      <c r="F14038">
        <v>3</v>
      </c>
      <c r="G14038">
        <v>292.86714327936897</v>
      </c>
      <c r="H14038" s="73">
        <f t="shared" si="657"/>
        <v>6.2312158144546591E-3</v>
      </c>
      <c r="I14038" t="str">
        <f t="shared" si="658"/>
        <v/>
      </c>
      <c r="J14038" t="str">
        <f t="shared" si="659"/>
        <v/>
      </c>
    </row>
    <row r="14039" spans="1:10" x14ac:dyDescent="0.25">
      <c r="A14039" t="s">
        <v>796</v>
      </c>
      <c r="B14039" t="s">
        <v>8244</v>
      </c>
      <c r="C14039" s="27">
        <v>42433.522727272699</v>
      </c>
      <c r="D14039">
        <v>3000</v>
      </c>
      <c r="E14039">
        <v>0.128977272727272</v>
      </c>
      <c r="F14039">
        <v>2</v>
      </c>
      <c r="G14039">
        <v>943.80818881997698</v>
      </c>
      <c r="H14039" s="73">
        <f t="shared" si="657"/>
        <v>6.2277717211478784E-3</v>
      </c>
      <c r="I14039" t="str">
        <f t="shared" si="658"/>
        <v/>
      </c>
      <c r="J14039" t="str">
        <f t="shared" si="659"/>
        <v/>
      </c>
    </row>
    <row r="14040" spans="1:10" x14ac:dyDescent="0.25">
      <c r="A14040" t="s">
        <v>796</v>
      </c>
      <c r="B14040" t="s">
        <v>10194</v>
      </c>
      <c r="C14040" s="27">
        <v>13160</v>
      </c>
      <c r="D14040">
        <v>3000</v>
      </c>
      <c r="E14040">
        <v>1.76136363636363E-2</v>
      </c>
      <c r="F14040">
        <v>1</v>
      </c>
      <c r="G14040">
        <v>292.56488860996501</v>
      </c>
      <c r="H14040" s="73">
        <f t="shared" si="657"/>
        <v>6.2247848640418092E-3</v>
      </c>
      <c r="I14040" t="str">
        <f t="shared" si="658"/>
        <v/>
      </c>
      <c r="J14040" t="str">
        <f t="shared" si="659"/>
        <v/>
      </c>
    </row>
    <row r="14041" spans="1:10" x14ac:dyDescent="0.25">
      <c r="A14041" t="s">
        <v>796</v>
      </c>
      <c r="B14041" t="s">
        <v>6898</v>
      </c>
      <c r="C14041" s="27">
        <v>23615.7196969697</v>
      </c>
      <c r="D14041">
        <v>3000</v>
      </c>
      <c r="E14041">
        <v>7.1780303030303E-2</v>
      </c>
      <c r="F14041">
        <v>4</v>
      </c>
      <c r="G14041">
        <v>524.21624365726802</v>
      </c>
      <c r="H14041" s="73">
        <f t="shared" si="657"/>
        <v>6.2153747633983654E-3</v>
      </c>
      <c r="I14041" t="str">
        <f t="shared" si="658"/>
        <v/>
      </c>
      <c r="J14041" t="str">
        <f t="shared" si="659"/>
        <v/>
      </c>
    </row>
    <row r="14042" spans="1:10" x14ac:dyDescent="0.25">
      <c r="A14042" t="s">
        <v>796</v>
      </c>
      <c r="B14042" t="s">
        <v>7706</v>
      </c>
      <c r="C14042" s="27">
        <v>34582.386363636302</v>
      </c>
      <c r="D14042">
        <v>3000</v>
      </c>
      <c r="E14042">
        <v>0.10511363636363601</v>
      </c>
      <c r="F14042">
        <v>8</v>
      </c>
      <c r="G14042">
        <v>767.02798218294402</v>
      </c>
      <c r="H14042" s="73">
        <f t="shared" si="657"/>
        <v>6.2103243180769777E-3</v>
      </c>
      <c r="I14042" t="str">
        <f t="shared" si="658"/>
        <v/>
      </c>
      <c r="J14042" t="str">
        <f t="shared" si="659"/>
        <v/>
      </c>
    </row>
    <row r="14043" spans="1:10" x14ac:dyDescent="0.25">
      <c r="A14043" t="s">
        <v>796</v>
      </c>
      <c r="B14043" t="s">
        <v>7719</v>
      </c>
      <c r="C14043" s="27">
        <v>13459.090909090901</v>
      </c>
      <c r="D14043">
        <v>3000</v>
      </c>
      <c r="E14043">
        <v>4.0909090909090902E-2</v>
      </c>
      <c r="F14043">
        <v>1</v>
      </c>
      <c r="G14043">
        <v>297.87494453706501</v>
      </c>
      <c r="H14043" s="73">
        <f t="shared" si="657"/>
        <v>6.1969255601091568E-3</v>
      </c>
      <c r="I14043" t="str">
        <f t="shared" si="658"/>
        <v/>
      </c>
      <c r="J14043" t="str">
        <f t="shared" si="659"/>
        <v/>
      </c>
    </row>
    <row r="14044" spans="1:10" x14ac:dyDescent="0.25">
      <c r="A14044" t="s">
        <v>796</v>
      </c>
      <c r="B14044" t="s">
        <v>8868</v>
      </c>
      <c r="C14044" s="27">
        <v>19191.666666666599</v>
      </c>
      <c r="D14044">
        <v>3000</v>
      </c>
      <c r="E14044">
        <v>5.83333333333333E-2</v>
      </c>
      <c r="F14044">
        <v>1</v>
      </c>
      <c r="G14044">
        <v>424.517859101071</v>
      </c>
      <c r="H14044" s="73">
        <f t="shared" si="657"/>
        <v>6.1935736282223274E-3</v>
      </c>
      <c r="I14044" t="str">
        <f t="shared" si="658"/>
        <v/>
      </c>
      <c r="J14044" t="str">
        <f t="shared" si="659"/>
        <v/>
      </c>
    </row>
    <row r="14045" spans="1:10" x14ac:dyDescent="0.25">
      <c r="A14045" t="s">
        <v>796</v>
      </c>
      <c r="B14045" t="s">
        <v>13212</v>
      </c>
      <c r="C14045" s="27">
        <v>13160</v>
      </c>
      <c r="D14045">
        <v>3000</v>
      </c>
      <c r="E14045">
        <v>3.4848484848484802E-2</v>
      </c>
      <c r="F14045">
        <v>1</v>
      </c>
      <c r="G14045">
        <v>290.748413257133</v>
      </c>
      <c r="H14045" s="73">
        <f t="shared" si="657"/>
        <v>6.1861364522794258E-3</v>
      </c>
      <c r="I14045" t="str">
        <f t="shared" si="658"/>
        <v/>
      </c>
      <c r="J14045" t="str">
        <f t="shared" si="659"/>
        <v/>
      </c>
    </row>
    <row r="14046" spans="1:10" x14ac:dyDescent="0.25">
      <c r="A14046" t="s">
        <v>796</v>
      </c>
      <c r="B14046" t="s">
        <v>11963</v>
      </c>
      <c r="C14046" s="27">
        <v>18257.0075757575</v>
      </c>
      <c r="D14046">
        <v>3000</v>
      </c>
      <c r="E14046">
        <v>5.5492424242424197E-2</v>
      </c>
      <c r="F14046">
        <v>1</v>
      </c>
      <c r="G14046">
        <v>402.72956506461901</v>
      </c>
      <c r="H14046" s="73">
        <f t="shared" si="657"/>
        <v>6.1764929301900843E-3</v>
      </c>
      <c r="I14046" t="str">
        <f t="shared" si="658"/>
        <v/>
      </c>
      <c r="J14046" t="str">
        <f t="shared" si="659"/>
        <v/>
      </c>
    </row>
    <row r="14047" spans="1:10" x14ac:dyDescent="0.25">
      <c r="A14047" t="s">
        <v>796</v>
      </c>
      <c r="B14047" t="s">
        <v>9197</v>
      </c>
      <c r="C14047" s="27">
        <v>19877.083333333299</v>
      </c>
      <c r="D14047">
        <v>3000</v>
      </c>
      <c r="E14047">
        <v>6.0416666666666598E-2</v>
      </c>
      <c r="F14047">
        <v>1</v>
      </c>
      <c r="G14047">
        <v>436.88325198769599</v>
      </c>
      <c r="H14047" s="73">
        <f t="shared" si="657"/>
        <v>6.1541881424532407E-3</v>
      </c>
      <c r="I14047" t="str">
        <f t="shared" si="658"/>
        <v/>
      </c>
      <c r="J14047" t="str">
        <f t="shared" si="659"/>
        <v/>
      </c>
    </row>
    <row r="14048" spans="1:10" x14ac:dyDescent="0.25">
      <c r="A14048" t="s">
        <v>796</v>
      </c>
      <c r="B14048" t="s">
        <v>12916</v>
      </c>
      <c r="C14048" s="27">
        <v>13160</v>
      </c>
      <c r="D14048">
        <v>3000</v>
      </c>
      <c r="E14048">
        <v>1.9507575757575699E-2</v>
      </c>
      <c r="F14048">
        <v>6</v>
      </c>
      <c r="G14048">
        <v>288.885434709766</v>
      </c>
      <c r="H14048" s="73">
        <f t="shared" si="657"/>
        <v>6.1464986108460849E-3</v>
      </c>
      <c r="I14048" t="str">
        <f t="shared" si="658"/>
        <v/>
      </c>
      <c r="J14048" t="str">
        <f t="shared" si="659"/>
        <v/>
      </c>
    </row>
    <row r="14049" spans="1:10" x14ac:dyDescent="0.25">
      <c r="A14049" t="s">
        <v>796</v>
      </c>
      <c r="B14049" t="s">
        <v>4565</v>
      </c>
      <c r="C14049" s="27">
        <v>20624.810606060601</v>
      </c>
      <c r="D14049">
        <v>3000</v>
      </c>
      <c r="E14049">
        <v>6.2689393939393906E-2</v>
      </c>
      <c r="F14049">
        <v>11</v>
      </c>
      <c r="G14049">
        <v>449.87320044514502</v>
      </c>
      <c r="H14049" s="73">
        <f t="shared" si="657"/>
        <v>6.1074255919531225E-3</v>
      </c>
      <c r="I14049" t="str">
        <f t="shared" si="658"/>
        <v/>
      </c>
      <c r="J14049" t="str">
        <f t="shared" si="659"/>
        <v/>
      </c>
    </row>
    <row r="14050" spans="1:10" x14ac:dyDescent="0.25">
      <c r="A14050" t="s">
        <v>796</v>
      </c>
      <c r="B14050" t="s">
        <v>5743</v>
      </c>
      <c r="C14050" s="27">
        <v>26419.696969696899</v>
      </c>
      <c r="D14050">
        <v>3000</v>
      </c>
      <c r="E14050">
        <v>8.0303030303030307E-2</v>
      </c>
      <c r="F14050">
        <v>4</v>
      </c>
      <c r="G14050">
        <v>575.50128423259002</v>
      </c>
      <c r="H14050" s="73">
        <f t="shared" si="657"/>
        <v>6.0992508646087488E-3</v>
      </c>
      <c r="I14050" t="str">
        <f t="shared" si="658"/>
        <v/>
      </c>
      <c r="J14050" t="str">
        <f t="shared" si="659"/>
        <v/>
      </c>
    </row>
    <row r="14051" spans="1:10" x14ac:dyDescent="0.25">
      <c r="A14051" t="s">
        <v>796</v>
      </c>
      <c r="B14051" t="s">
        <v>9432</v>
      </c>
      <c r="C14051" s="27">
        <v>24675</v>
      </c>
      <c r="D14051">
        <v>3000</v>
      </c>
      <c r="E14051">
        <v>7.4999999999999997E-2</v>
      </c>
      <c r="F14051">
        <v>1</v>
      </c>
      <c r="G14051">
        <v>536.17490016671798</v>
      </c>
      <c r="H14051" s="73">
        <f t="shared" si="657"/>
        <v>6.084254186288998E-3</v>
      </c>
      <c r="I14051" t="str">
        <f t="shared" si="658"/>
        <v/>
      </c>
      <c r="J14051" t="str">
        <f t="shared" si="659"/>
        <v/>
      </c>
    </row>
    <row r="14052" spans="1:10" x14ac:dyDescent="0.25">
      <c r="A14052" t="s">
        <v>796</v>
      </c>
      <c r="B14052" t="s">
        <v>11336</v>
      </c>
      <c r="C14052" s="27">
        <v>13160</v>
      </c>
      <c r="D14052">
        <v>3000</v>
      </c>
      <c r="E14052">
        <v>8.7121212121212092E-3</v>
      </c>
      <c r="F14052">
        <v>1</v>
      </c>
      <c r="G14052">
        <v>284.52226108706498</v>
      </c>
      <c r="H14052" s="73">
        <f t="shared" si="657"/>
        <v>6.0536651295120206E-3</v>
      </c>
      <c r="I14052" t="str">
        <f t="shared" si="658"/>
        <v/>
      </c>
      <c r="J14052" t="str">
        <f t="shared" si="659"/>
        <v/>
      </c>
    </row>
    <row r="14053" spans="1:10" x14ac:dyDescent="0.25">
      <c r="A14053" t="s">
        <v>796</v>
      </c>
      <c r="B14053" t="s">
        <v>9545</v>
      </c>
      <c r="C14053" s="27">
        <v>13160</v>
      </c>
      <c r="D14053">
        <v>3000</v>
      </c>
      <c r="E14053">
        <v>1.47727272727272E-2</v>
      </c>
      <c r="F14053">
        <v>1</v>
      </c>
      <c r="G14053">
        <v>283.97144915357501</v>
      </c>
      <c r="H14053" s="73">
        <f t="shared" si="657"/>
        <v>6.0419457266718086E-3</v>
      </c>
      <c r="I14053" t="str">
        <f t="shared" si="658"/>
        <v/>
      </c>
      <c r="J14053" t="str">
        <f t="shared" si="659"/>
        <v/>
      </c>
    </row>
    <row r="14054" spans="1:10" x14ac:dyDescent="0.25">
      <c r="A14054" t="s">
        <v>796</v>
      </c>
      <c r="B14054" t="s">
        <v>8833</v>
      </c>
      <c r="C14054" s="27">
        <v>13160</v>
      </c>
      <c r="D14054">
        <v>3000</v>
      </c>
      <c r="E14054">
        <v>1.0984848484848399E-2</v>
      </c>
      <c r="F14054">
        <v>6</v>
      </c>
      <c r="G14054">
        <v>283.52449632613701</v>
      </c>
      <c r="H14054" s="73">
        <f t="shared" si="657"/>
        <v>6.032436092045468E-3</v>
      </c>
      <c r="I14054" t="str">
        <f t="shared" si="658"/>
        <v/>
      </c>
      <c r="J14054" t="str">
        <f t="shared" si="659"/>
        <v/>
      </c>
    </row>
    <row r="14055" spans="1:10" x14ac:dyDescent="0.25">
      <c r="A14055" t="s">
        <v>796</v>
      </c>
      <c r="B14055" t="s">
        <v>9511</v>
      </c>
      <c r="C14055" s="27">
        <v>13160</v>
      </c>
      <c r="D14055">
        <v>3000</v>
      </c>
      <c r="E14055">
        <v>1.00378787878787E-2</v>
      </c>
      <c r="G14055">
        <v>283.43537982873801</v>
      </c>
      <c r="H14055" s="73">
        <f t="shared" si="657"/>
        <v>6.0305399963561275E-3</v>
      </c>
      <c r="I14055" t="str">
        <f t="shared" si="658"/>
        <v/>
      </c>
      <c r="J14055" t="str">
        <f t="shared" si="659"/>
        <v/>
      </c>
    </row>
    <row r="14056" spans="1:10" x14ac:dyDescent="0.25">
      <c r="A14056" t="s">
        <v>796</v>
      </c>
      <c r="B14056" t="s">
        <v>4537</v>
      </c>
      <c r="C14056" s="27">
        <v>19752.462121212098</v>
      </c>
      <c r="D14056">
        <v>3000</v>
      </c>
      <c r="E14056">
        <v>6.0037878787878703E-2</v>
      </c>
      <c r="F14056">
        <v>3</v>
      </c>
      <c r="G14056">
        <v>424.47179596531799</v>
      </c>
      <c r="H14056" s="73">
        <f t="shared" si="657"/>
        <v>6.0170778782384898E-3</v>
      </c>
      <c r="I14056" t="str">
        <f t="shared" si="658"/>
        <v/>
      </c>
      <c r="J14056" t="str">
        <f t="shared" si="659"/>
        <v/>
      </c>
    </row>
    <row r="14057" spans="1:10" x14ac:dyDescent="0.25">
      <c r="A14057" t="s">
        <v>796</v>
      </c>
      <c r="B14057" t="s">
        <v>7660</v>
      </c>
      <c r="C14057" s="27">
        <v>35018.560606060601</v>
      </c>
      <c r="D14057">
        <v>3000</v>
      </c>
      <c r="E14057">
        <v>0.106439393939393</v>
      </c>
      <c r="F14057">
        <v>1</v>
      </c>
      <c r="G14057">
        <v>751.75037549148101</v>
      </c>
      <c r="H14057" s="73">
        <f t="shared" si="657"/>
        <v>6.0108154502839734E-3</v>
      </c>
      <c r="I14057" t="str">
        <f t="shared" si="658"/>
        <v/>
      </c>
      <c r="J14057" t="str">
        <f t="shared" si="659"/>
        <v/>
      </c>
    </row>
    <row r="14058" spans="1:10" x14ac:dyDescent="0.25">
      <c r="A14058" t="s">
        <v>796</v>
      </c>
      <c r="B14058" t="s">
        <v>10483</v>
      </c>
      <c r="C14058" s="27">
        <v>70224.053030302995</v>
      </c>
      <c r="D14058">
        <v>3000</v>
      </c>
      <c r="E14058">
        <v>0.213446969696969</v>
      </c>
      <c r="F14058">
        <v>1</v>
      </c>
      <c r="G14058">
        <v>1507.32910937666</v>
      </c>
      <c r="H14058" s="73">
        <f t="shared" si="657"/>
        <v>6.0100796296012971E-3</v>
      </c>
      <c r="I14058" t="str">
        <f t="shared" si="658"/>
        <v/>
      </c>
      <c r="J14058" t="str">
        <f t="shared" si="659"/>
        <v/>
      </c>
    </row>
    <row r="14059" spans="1:10" x14ac:dyDescent="0.25">
      <c r="A14059" t="s">
        <v>796</v>
      </c>
      <c r="B14059" t="s">
        <v>3944</v>
      </c>
      <c r="C14059" s="27">
        <v>20562.5</v>
      </c>
      <c r="D14059">
        <v>3000</v>
      </c>
      <c r="E14059">
        <v>6.25E-2</v>
      </c>
      <c r="F14059">
        <v>5</v>
      </c>
      <c r="G14059">
        <v>439.08794345115098</v>
      </c>
      <c r="H14059" s="73">
        <f t="shared" si="657"/>
        <v>5.9790698682709916E-3</v>
      </c>
      <c r="I14059" t="str">
        <f t="shared" si="658"/>
        <v/>
      </c>
      <c r="J14059" t="str">
        <f t="shared" si="659"/>
        <v/>
      </c>
    </row>
    <row r="14060" spans="1:10" x14ac:dyDescent="0.25">
      <c r="A14060" t="s">
        <v>796</v>
      </c>
      <c r="B14060" t="s">
        <v>7426</v>
      </c>
      <c r="C14060" s="27">
        <v>22244.886363636298</v>
      </c>
      <c r="D14060">
        <v>3000</v>
      </c>
      <c r="E14060">
        <v>6.7613636363636306E-2</v>
      </c>
      <c r="F14060">
        <v>2</v>
      </c>
      <c r="G14060">
        <v>474.47332982536699</v>
      </c>
      <c r="H14060" s="73">
        <f t="shared" si="657"/>
        <v>5.9722729160925957E-3</v>
      </c>
      <c r="I14060" t="str">
        <f t="shared" si="658"/>
        <v/>
      </c>
      <c r="J14060" t="str">
        <f t="shared" si="659"/>
        <v/>
      </c>
    </row>
    <row r="14061" spans="1:10" x14ac:dyDescent="0.25">
      <c r="A14061" t="s">
        <v>796</v>
      </c>
      <c r="B14061" t="s">
        <v>5564</v>
      </c>
      <c r="C14061" s="27">
        <v>68541.666666666599</v>
      </c>
      <c r="D14061">
        <v>3000</v>
      </c>
      <c r="E14061">
        <v>0.20833333333333301</v>
      </c>
      <c r="F14061">
        <v>3</v>
      </c>
      <c r="G14061">
        <v>1459.9689301564899</v>
      </c>
      <c r="H14061" s="73">
        <f t="shared" si="657"/>
        <v>5.9641283955328963E-3</v>
      </c>
      <c r="I14061" t="str">
        <f t="shared" si="658"/>
        <v/>
      </c>
      <c r="J14061" t="str">
        <f t="shared" si="659"/>
        <v/>
      </c>
    </row>
    <row r="14062" spans="1:10" x14ac:dyDescent="0.25">
      <c r="A14062" t="s">
        <v>796</v>
      </c>
      <c r="B14062" t="s">
        <v>8889</v>
      </c>
      <c r="C14062" s="27">
        <v>29036.742424242399</v>
      </c>
      <c r="D14062">
        <v>3000</v>
      </c>
      <c r="E14062">
        <v>8.8257575757575701E-2</v>
      </c>
      <c r="F14062">
        <v>3</v>
      </c>
      <c r="G14062">
        <v>618.09050991441097</v>
      </c>
      <c r="H14062" s="73">
        <f t="shared" si="657"/>
        <v>5.9602189614612246E-3</v>
      </c>
      <c r="I14062" t="str">
        <f t="shared" si="658"/>
        <v/>
      </c>
      <c r="J14062" t="str">
        <f t="shared" si="659"/>
        <v/>
      </c>
    </row>
    <row r="14063" spans="1:10" x14ac:dyDescent="0.25">
      <c r="A14063" t="s">
        <v>796</v>
      </c>
      <c r="B14063" t="s">
        <v>12763</v>
      </c>
      <c r="C14063" s="27">
        <v>21746.401515151501</v>
      </c>
      <c r="D14063">
        <v>3000</v>
      </c>
      <c r="E14063">
        <v>6.6098484848484795E-2</v>
      </c>
      <c r="F14063">
        <v>1</v>
      </c>
      <c r="G14063">
        <v>462.40476027173497</v>
      </c>
      <c r="H14063" s="73">
        <f t="shared" si="657"/>
        <v>5.9537819526544267E-3</v>
      </c>
      <c r="I14063" t="str">
        <f t="shared" si="658"/>
        <v/>
      </c>
      <c r="J14063" t="str">
        <f t="shared" si="659"/>
        <v/>
      </c>
    </row>
    <row r="14064" spans="1:10" x14ac:dyDescent="0.25">
      <c r="A14064" t="s">
        <v>796</v>
      </c>
      <c r="B14064" t="s">
        <v>4842</v>
      </c>
      <c r="C14064" s="27">
        <v>13160</v>
      </c>
      <c r="D14064">
        <v>3000</v>
      </c>
      <c r="E14064">
        <v>5.1136363636363601E-3</v>
      </c>
      <c r="F14064">
        <v>1</v>
      </c>
      <c r="G14064">
        <v>279.81819532182902</v>
      </c>
      <c r="H14064" s="73">
        <f t="shared" si="657"/>
        <v>5.9535786238687025E-3</v>
      </c>
      <c r="I14064" t="str">
        <f t="shared" si="658"/>
        <v/>
      </c>
      <c r="J14064" t="str">
        <f t="shared" si="659"/>
        <v/>
      </c>
    </row>
    <row r="14065" spans="1:10" x14ac:dyDescent="0.25">
      <c r="A14065" t="s">
        <v>796</v>
      </c>
      <c r="B14065" t="s">
        <v>6988</v>
      </c>
      <c r="C14065" s="27">
        <v>13160</v>
      </c>
      <c r="D14065">
        <v>3000</v>
      </c>
      <c r="E14065">
        <v>9.0909090909090905E-3</v>
      </c>
      <c r="F14065">
        <v>1</v>
      </c>
      <c r="G14065">
        <v>279.81819532182902</v>
      </c>
      <c r="H14065" s="73">
        <f t="shared" si="657"/>
        <v>5.9535786238687025E-3</v>
      </c>
      <c r="I14065" t="str">
        <f t="shared" si="658"/>
        <v/>
      </c>
      <c r="J14065" t="str">
        <f t="shared" si="659"/>
        <v/>
      </c>
    </row>
    <row r="14066" spans="1:10" x14ac:dyDescent="0.25">
      <c r="A14066" t="s">
        <v>796</v>
      </c>
      <c r="B14066" t="s">
        <v>8177</v>
      </c>
      <c r="C14066" s="27">
        <v>13160</v>
      </c>
      <c r="D14066">
        <v>3000</v>
      </c>
      <c r="E14066">
        <v>3.7689393939393898E-2</v>
      </c>
      <c r="F14066">
        <v>2</v>
      </c>
      <c r="G14066">
        <v>279.81819532182902</v>
      </c>
      <c r="H14066" s="73">
        <f t="shared" si="657"/>
        <v>5.9535786238687025E-3</v>
      </c>
      <c r="I14066" t="str">
        <f t="shared" si="658"/>
        <v/>
      </c>
      <c r="J14066" t="str">
        <f t="shared" si="659"/>
        <v/>
      </c>
    </row>
    <row r="14067" spans="1:10" x14ac:dyDescent="0.25">
      <c r="A14067" t="s">
        <v>796</v>
      </c>
      <c r="B14067" t="s">
        <v>9013</v>
      </c>
      <c r="C14067" s="27">
        <v>13160</v>
      </c>
      <c r="D14067">
        <v>3000</v>
      </c>
      <c r="E14067">
        <v>2.5378787878787799E-2</v>
      </c>
      <c r="G14067">
        <v>279.81819532182902</v>
      </c>
      <c r="H14067" s="73">
        <f t="shared" si="657"/>
        <v>5.9535786238687025E-3</v>
      </c>
      <c r="I14067" t="str">
        <f t="shared" si="658"/>
        <v/>
      </c>
      <c r="J14067" t="str">
        <f t="shared" si="659"/>
        <v/>
      </c>
    </row>
    <row r="14068" spans="1:10" x14ac:dyDescent="0.25">
      <c r="A14068" t="s">
        <v>796</v>
      </c>
      <c r="B14068" t="s">
        <v>9090</v>
      </c>
      <c r="C14068" s="27">
        <v>13160</v>
      </c>
      <c r="D14068">
        <v>3000</v>
      </c>
      <c r="E14068">
        <v>2.8409090909090901E-3</v>
      </c>
      <c r="G14068">
        <v>279.81819532182902</v>
      </c>
      <c r="H14068" s="73">
        <f t="shared" si="657"/>
        <v>5.9535786238687025E-3</v>
      </c>
      <c r="I14068" t="str">
        <f t="shared" si="658"/>
        <v/>
      </c>
      <c r="J14068" t="str">
        <f t="shared" si="659"/>
        <v/>
      </c>
    </row>
    <row r="14069" spans="1:10" x14ac:dyDescent="0.25">
      <c r="A14069" t="s">
        <v>796</v>
      </c>
      <c r="B14069" t="s">
        <v>11502</v>
      </c>
      <c r="C14069" s="27">
        <v>13160</v>
      </c>
      <c r="D14069">
        <v>3000</v>
      </c>
      <c r="E14069">
        <v>3.7499999999999999E-2</v>
      </c>
      <c r="F14069">
        <v>2</v>
      </c>
      <c r="G14069">
        <v>279.81819532182902</v>
      </c>
      <c r="H14069" s="73">
        <f t="shared" si="657"/>
        <v>5.9535786238687025E-3</v>
      </c>
      <c r="I14069" t="str">
        <f t="shared" si="658"/>
        <v/>
      </c>
      <c r="J14069" t="str">
        <f t="shared" si="659"/>
        <v/>
      </c>
    </row>
    <row r="14070" spans="1:10" x14ac:dyDescent="0.25">
      <c r="A14070" t="s">
        <v>796</v>
      </c>
      <c r="B14070" t="s">
        <v>11647</v>
      </c>
      <c r="C14070" s="27">
        <v>13160</v>
      </c>
      <c r="D14070">
        <v>3000</v>
      </c>
      <c r="E14070">
        <v>3.9015151515151503E-2</v>
      </c>
      <c r="F14070">
        <v>1</v>
      </c>
      <c r="G14070">
        <v>279.81819532182902</v>
      </c>
      <c r="H14070" s="73">
        <f t="shared" si="657"/>
        <v>5.9535786238687025E-3</v>
      </c>
      <c r="I14070" t="str">
        <f t="shared" si="658"/>
        <v/>
      </c>
      <c r="J14070" t="str">
        <f t="shared" si="659"/>
        <v/>
      </c>
    </row>
    <row r="14071" spans="1:10" x14ac:dyDescent="0.25">
      <c r="A14071" t="s">
        <v>796</v>
      </c>
      <c r="B14071" t="s">
        <v>12513</v>
      </c>
      <c r="C14071" s="27">
        <v>13160</v>
      </c>
      <c r="D14071">
        <v>3000</v>
      </c>
      <c r="E14071">
        <v>1.68560606060606E-2</v>
      </c>
      <c r="F14071">
        <v>1</v>
      </c>
      <c r="G14071">
        <v>279.81819532182902</v>
      </c>
      <c r="H14071" s="73">
        <f t="shared" si="657"/>
        <v>5.9535786238687025E-3</v>
      </c>
      <c r="I14071" t="str">
        <f t="shared" si="658"/>
        <v/>
      </c>
      <c r="J14071" t="str">
        <f t="shared" si="659"/>
        <v/>
      </c>
    </row>
    <row r="14072" spans="1:10" x14ac:dyDescent="0.25">
      <c r="A14072" t="s">
        <v>796</v>
      </c>
      <c r="B14072" t="s">
        <v>13091</v>
      </c>
      <c r="C14072" s="27">
        <v>13160</v>
      </c>
      <c r="D14072">
        <v>3000</v>
      </c>
      <c r="E14072">
        <v>1.8181818181818101E-2</v>
      </c>
      <c r="F14072">
        <v>1</v>
      </c>
      <c r="G14072">
        <v>279.81819532182902</v>
      </c>
      <c r="H14072" s="73">
        <f t="shared" si="657"/>
        <v>5.9535786238687025E-3</v>
      </c>
      <c r="I14072" t="str">
        <f t="shared" si="658"/>
        <v/>
      </c>
      <c r="J14072" t="str">
        <f t="shared" si="659"/>
        <v/>
      </c>
    </row>
    <row r="14073" spans="1:10" x14ac:dyDescent="0.25">
      <c r="A14073" t="s">
        <v>796</v>
      </c>
      <c r="B14073" t="s">
        <v>11634</v>
      </c>
      <c r="C14073" s="27">
        <v>45050.568181818096</v>
      </c>
      <c r="D14073">
        <v>3000</v>
      </c>
      <c r="E14073">
        <v>0.13693181818181799</v>
      </c>
      <c r="F14073">
        <v>1</v>
      </c>
      <c r="G14073">
        <v>951.71248111044804</v>
      </c>
      <c r="H14073" s="73">
        <f t="shared" si="657"/>
        <v>5.9151195082701204E-3</v>
      </c>
      <c r="I14073" t="str">
        <f t="shared" si="658"/>
        <v/>
      </c>
      <c r="J14073" t="str">
        <f t="shared" si="659"/>
        <v/>
      </c>
    </row>
    <row r="14074" spans="1:10" x14ac:dyDescent="0.25">
      <c r="A14074" t="s">
        <v>796</v>
      </c>
      <c r="B14074" t="s">
        <v>10507</v>
      </c>
      <c r="C14074" s="27">
        <v>15328.409090908999</v>
      </c>
      <c r="D14074">
        <v>3000</v>
      </c>
      <c r="E14074">
        <v>4.6590909090909002E-2</v>
      </c>
      <c r="F14074">
        <v>1</v>
      </c>
      <c r="G14074">
        <v>322.69785658182099</v>
      </c>
      <c r="H14074" s="73">
        <f t="shared" si="657"/>
        <v>5.8946365083965419E-3</v>
      </c>
      <c r="I14074" t="str">
        <f t="shared" si="658"/>
        <v/>
      </c>
      <c r="J14074" t="str">
        <f t="shared" si="659"/>
        <v/>
      </c>
    </row>
    <row r="14075" spans="1:10" x14ac:dyDescent="0.25">
      <c r="A14075" t="s">
        <v>796</v>
      </c>
      <c r="B14075" t="s">
        <v>9087</v>
      </c>
      <c r="C14075" s="27">
        <v>13160</v>
      </c>
      <c r="D14075">
        <v>3000</v>
      </c>
      <c r="E14075">
        <v>3.4090909090908998E-3</v>
      </c>
      <c r="G14075">
        <v>276.76779210973098</v>
      </c>
      <c r="H14075" s="73">
        <f t="shared" si="657"/>
        <v>5.8886764278666169E-3</v>
      </c>
      <c r="I14075" t="str">
        <f t="shared" si="658"/>
        <v/>
      </c>
      <c r="J14075" t="str">
        <f t="shared" si="659"/>
        <v/>
      </c>
    </row>
    <row r="14076" spans="1:10" x14ac:dyDescent="0.25">
      <c r="A14076" t="s">
        <v>796</v>
      </c>
      <c r="B14076" t="s">
        <v>10867</v>
      </c>
      <c r="C14076" s="27">
        <v>13160</v>
      </c>
      <c r="D14076">
        <v>3000</v>
      </c>
      <c r="E14076">
        <v>1.93181818181818E-2</v>
      </c>
      <c r="G14076">
        <v>276.76779210973098</v>
      </c>
      <c r="H14076" s="73">
        <f t="shared" si="657"/>
        <v>5.8886764278666169E-3</v>
      </c>
      <c r="I14076" t="str">
        <f t="shared" si="658"/>
        <v/>
      </c>
      <c r="J14076" t="str">
        <f t="shared" si="659"/>
        <v/>
      </c>
    </row>
    <row r="14077" spans="1:10" x14ac:dyDescent="0.25">
      <c r="A14077" t="s">
        <v>796</v>
      </c>
      <c r="B14077" t="s">
        <v>11603</v>
      </c>
      <c r="C14077" s="27">
        <v>13160</v>
      </c>
      <c r="D14077">
        <v>3000</v>
      </c>
      <c r="E14077">
        <v>1.7992424242424199E-2</v>
      </c>
      <c r="F14077">
        <v>1</v>
      </c>
      <c r="G14077">
        <v>276.76779210973098</v>
      </c>
      <c r="H14077" s="73">
        <f t="shared" si="657"/>
        <v>5.8886764278666169E-3</v>
      </c>
      <c r="I14077" t="str">
        <f t="shared" si="658"/>
        <v/>
      </c>
      <c r="J14077" t="str">
        <f t="shared" si="659"/>
        <v/>
      </c>
    </row>
    <row r="14078" spans="1:10" x14ac:dyDescent="0.25">
      <c r="A14078" t="s">
        <v>796</v>
      </c>
      <c r="B14078" t="s">
        <v>12365</v>
      </c>
      <c r="C14078" s="27">
        <v>13160</v>
      </c>
      <c r="D14078">
        <v>3000</v>
      </c>
      <c r="E14078">
        <v>1.7045454545454499E-2</v>
      </c>
      <c r="F14078">
        <v>1</v>
      </c>
      <c r="G14078">
        <v>276.76779210973098</v>
      </c>
      <c r="H14078" s="73">
        <f t="shared" si="657"/>
        <v>5.8886764278666169E-3</v>
      </c>
      <c r="I14078" t="str">
        <f t="shared" si="658"/>
        <v/>
      </c>
      <c r="J14078" t="str">
        <f t="shared" si="659"/>
        <v/>
      </c>
    </row>
    <row r="14079" spans="1:10" x14ac:dyDescent="0.25">
      <c r="A14079" t="s">
        <v>796</v>
      </c>
      <c r="B14079" t="s">
        <v>12804</v>
      </c>
      <c r="C14079" s="27">
        <v>13160</v>
      </c>
      <c r="D14079">
        <v>3000</v>
      </c>
      <c r="E14079">
        <v>7.9545454545454503E-3</v>
      </c>
      <c r="G14079">
        <v>276.76779210973098</v>
      </c>
      <c r="H14079" s="73">
        <f t="shared" si="657"/>
        <v>5.8886764278666169E-3</v>
      </c>
      <c r="I14079" t="str">
        <f t="shared" si="658"/>
        <v/>
      </c>
      <c r="J14079" t="str">
        <f t="shared" si="659"/>
        <v/>
      </c>
    </row>
    <row r="14080" spans="1:10" x14ac:dyDescent="0.25">
      <c r="A14080" t="s">
        <v>796</v>
      </c>
      <c r="B14080" t="s">
        <v>6587</v>
      </c>
      <c r="C14080" s="27">
        <v>19129.356060605998</v>
      </c>
      <c r="D14080">
        <v>3000</v>
      </c>
      <c r="E14080">
        <v>5.8143939393939303E-2</v>
      </c>
      <c r="F14080">
        <v>2</v>
      </c>
      <c r="G14080">
        <v>401.44281559524399</v>
      </c>
      <c r="H14080" s="73">
        <f t="shared" si="657"/>
        <v>5.8759943623061641E-3</v>
      </c>
      <c r="I14080" t="str">
        <f t="shared" si="658"/>
        <v/>
      </c>
      <c r="J14080" t="str">
        <f t="shared" si="659"/>
        <v/>
      </c>
    </row>
    <row r="14081" spans="1:10" x14ac:dyDescent="0.25">
      <c r="A14081" t="s">
        <v>796</v>
      </c>
      <c r="B14081" t="s">
        <v>4499</v>
      </c>
      <c r="C14081" s="27">
        <v>13160</v>
      </c>
      <c r="D14081">
        <v>3000</v>
      </c>
      <c r="E14081">
        <v>3.9962121212121199E-2</v>
      </c>
      <c r="F14081">
        <v>1</v>
      </c>
      <c r="G14081">
        <v>276.03078193767999</v>
      </c>
      <c r="H14081" s="73">
        <f t="shared" si="657"/>
        <v>5.8729953603761697E-3</v>
      </c>
      <c r="I14081" t="str">
        <f t="shared" si="658"/>
        <v/>
      </c>
      <c r="J14081" t="str">
        <f t="shared" si="659"/>
        <v/>
      </c>
    </row>
    <row r="14082" spans="1:10" x14ac:dyDescent="0.25">
      <c r="A14082" t="s">
        <v>796</v>
      </c>
      <c r="B14082" t="s">
        <v>8516</v>
      </c>
      <c r="C14082" s="27">
        <v>17820.833333333299</v>
      </c>
      <c r="D14082">
        <v>3000</v>
      </c>
      <c r="E14082">
        <v>5.4166666666666599E-2</v>
      </c>
      <c r="F14082">
        <v>3</v>
      </c>
      <c r="G14082">
        <v>373.77675600587401</v>
      </c>
      <c r="H14082" s="73">
        <f t="shared" ref="H14082:H14145" si="660">G14082/SUMIFS(C:C,B:B,B14082)</f>
        <v>5.8727608144949137E-3</v>
      </c>
      <c r="I14082" t="str">
        <f t="shared" ref="I14082:I14145" si="661">IF(A14082="Construction",SUMIFS(D:D,A:A,"Engineering",B:B,B14082),"")</f>
        <v/>
      </c>
      <c r="J14082" t="str">
        <f t="shared" si="659"/>
        <v/>
      </c>
    </row>
    <row r="14083" spans="1:10" x14ac:dyDescent="0.25">
      <c r="A14083" t="s">
        <v>796</v>
      </c>
      <c r="B14083" t="s">
        <v>7196</v>
      </c>
      <c r="C14083" s="27">
        <v>13646.022727272701</v>
      </c>
      <c r="D14083">
        <v>3000</v>
      </c>
      <c r="E14083">
        <v>4.1477272727272703E-2</v>
      </c>
      <c r="G14083">
        <v>286.19090220012299</v>
      </c>
      <c r="H14083" s="73">
        <f t="shared" si="660"/>
        <v>5.8722936505067568E-3</v>
      </c>
      <c r="I14083" t="str">
        <f t="shared" si="661"/>
        <v/>
      </c>
      <c r="J14083" t="str">
        <f t="shared" ref="J14083:J14146" si="662">IF(AND(I14083&lt;&gt;"",I14083&lt;&gt;3000,I14083&lt;&gt;0),D14083-I14083,"")</f>
        <v/>
      </c>
    </row>
    <row r="14084" spans="1:10" x14ac:dyDescent="0.25">
      <c r="A14084" t="s">
        <v>796</v>
      </c>
      <c r="B14084" t="s">
        <v>5850</v>
      </c>
      <c r="C14084" s="27">
        <v>13160</v>
      </c>
      <c r="D14084">
        <v>3000</v>
      </c>
      <c r="E14084">
        <v>3.03030303030303E-2</v>
      </c>
      <c r="F14084">
        <v>1</v>
      </c>
      <c r="G14084">
        <v>275.76463937555098</v>
      </c>
      <c r="H14084" s="73">
        <f t="shared" si="660"/>
        <v>5.867332752671298E-3</v>
      </c>
      <c r="I14084" t="str">
        <f t="shared" si="661"/>
        <v/>
      </c>
      <c r="J14084" t="str">
        <f t="shared" si="662"/>
        <v/>
      </c>
    </row>
    <row r="14085" spans="1:10" x14ac:dyDescent="0.25">
      <c r="A14085" t="s">
        <v>796</v>
      </c>
      <c r="B14085" t="s">
        <v>13294</v>
      </c>
      <c r="C14085" s="27">
        <v>23864.962121212098</v>
      </c>
      <c r="D14085">
        <v>3000</v>
      </c>
      <c r="E14085">
        <v>7.2537878787878707E-2</v>
      </c>
      <c r="F14085">
        <v>2</v>
      </c>
      <c r="G14085">
        <v>497.23134060540701</v>
      </c>
      <c r="H14085" s="73">
        <f t="shared" si="660"/>
        <v>5.8338569599390069E-3</v>
      </c>
      <c r="I14085" t="str">
        <f t="shared" si="661"/>
        <v/>
      </c>
      <c r="J14085" t="str">
        <f t="shared" si="662"/>
        <v/>
      </c>
    </row>
    <row r="14086" spans="1:10" x14ac:dyDescent="0.25">
      <c r="A14086" t="s">
        <v>796</v>
      </c>
      <c r="B14086" t="s">
        <v>11533</v>
      </c>
      <c r="C14086" s="27">
        <v>16138.446969696901</v>
      </c>
      <c r="D14086">
        <v>3000</v>
      </c>
      <c r="E14086">
        <v>4.90530303030303E-2</v>
      </c>
      <c r="F14086">
        <v>2</v>
      </c>
      <c r="G14086">
        <v>336.07663845501497</v>
      </c>
      <c r="H14086" s="73">
        <f t="shared" si="660"/>
        <v>5.8308868842273298E-3</v>
      </c>
      <c r="I14086" t="str">
        <f t="shared" si="661"/>
        <v/>
      </c>
      <c r="J14086" t="str">
        <f t="shared" si="662"/>
        <v/>
      </c>
    </row>
    <row r="14087" spans="1:10" x14ac:dyDescent="0.25">
      <c r="A14087" t="s">
        <v>796</v>
      </c>
      <c r="B14087" t="s">
        <v>1379</v>
      </c>
      <c r="C14087" s="27">
        <v>14954.545446</v>
      </c>
      <c r="D14087">
        <v>3000</v>
      </c>
      <c r="E14087">
        <v>0.42178030303030301</v>
      </c>
      <c r="F14087">
        <v>195</v>
      </c>
      <c r="G14087">
        <v>273.78702566103402</v>
      </c>
      <c r="H14087" s="73">
        <f t="shared" si="660"/>
        <v>5.8252558651283835E-3</v>
      </c>
      <c r="I14087" t="str">
        <f t="shared" si="661"/>
        <v/>
      </c>
      <c r="J14087" t="str">
        <f t="shared" si="662"/>
        <v/>
      </c>
    </row>
    <row r="14088" spans="1:10" x14ac:dyDescent="0.25">
      <c r="A14088" t="s">
        <v>796</v>
      </c>
      <c r="B14088" t="s">
        <v>12007</v>
      </c>
      <c r="C14088" s="27">
        <v>13160</v>
      </c>
      <c r="D14088">
        <v>3000</v>
      </c>
      <c r="E14088">
        <v>3.20075757575757E-2</v>
      </c>
      <c r="F14088">
        <v>3</v>
      </c>
      <c r="G14088">
        <v>273.05203249230999</v>
      </c>
      <c r="H14088" s="73">
        <f t="shared" si="660"/>
        <v>5.8096177126023404E-3</v>
      </c>
      <c r="I14088" t="str">
        <f t="shared" si="661"/>
        <v/>
      </c>
      <c r="J14088" t="str">
        <f t="shared" si="662"/>
        <v/>
      </c>
    </row>
    <row r="14089" spans="1:10" x14ac:dyDescent="0.25">
      <c r="A14089" t="s">
        <v>796</v>
      </c>
      <c r="B14089" t="s">
        <v>12608</v>
      </c>
      <c r="C14089" s="27">
        <v>24986.553030302999</v>
      </c>
      <c r="D14089">
        <v>3000</v>
      </c>
      <c r="E14089">
        <v>7.5946969696969693E-2</v>
      </c>
      <c r="F14089">
        <v>1</v>
      </c>
      <c r="G14089">
        <v>518.062716199389</v>
      </c>
      <c r="H14089" s="73">
        <f t="shared" si="660"/>
        <v>5.8054250364148706E-3</v>
      </c>
      <c r="I14089" t="str">
        <f t="shared" si="661"/>
        <v/>
      </c>
      <c r="J14089" t="str">
        <f t="shared" si="662"/>
        <v/>
      </c>
    </row>
    <row r="14090" spans="1:10" x14ac:dyDescent="0.25">
      <c r="A14090" t="s">
        <v>796</v>
      </c>
      <c r="B14090" t="s">
        <v>10596</v>
      </c>
      <c r="C14090" s="27">
        <v>13160</v>
      </c>
      <c r="D14090">
        <v>3000</v>
      </c>
      <c r="E14090">
        <v>5.4924242424242396E-3</v>
      </c>
      <c r="F14090">
        <v>14</v>
      </c>
      <c r="G14090">
        <v>272.691359341571</v>
      </c>
      <c r="H14090" s="73">
        <f t="shared" si="660"/>
        <v>5.801943815778106E-3</v>
      </c>
      <c r="I14090" t="str">
        <f t="shared" si="661"/>
        <v/>
      </c>
      <c r="J14090" t="str">
        <f t="shared" si="662"/>
        <v/>
      </c>
    </row>
    <row r="14091" spans="1:10" x14ac:dyDescent="0.25">
      <c r="A14091" t="s">
        <v>796</v>
      </c>
      <c r="B14091" t="s">
        <v>7658</v>
      </c>
      <c r="C14091" s="27">
        <v>14580.6818181818</v>
      </c>
      <c r="D14091">
        <v>3000</v>
      </c>
      <c r="E14091">
        <v>4.4318181818181798E-2</v>
      </c>
      <c r="F14091">
        <v>6</v>
      </c>
      <c r="G14091">
        <v>300.85475500628002</v>
      </c>
      <c r="H14091" s="73">
        <f t="shared" si="660"/>
        <v>5.7774617437103453E-3</v>
      </c>
      <c r="I14091" t="str">
        <f t="shared" si="661"/>
        <v/>
      </c>
      <c r="J14091" t="str">
        <f t="shared" si="662"/>
        <v/>
      </c>
    </row>
    <row r="14092" spans="1:10" x14ac:dyDescent="0.25">
      <c r="A14092" t="s">
        <v>796</v>
      </c>
      <c r="B14092" t="s">
        <v>10510</v>
      </c>
      <c r="C14092" s="27">
        <v>13160</v>
      </c>
      <c r="D14092">
        <v>3000</v>
      </c>
      <c r="E14092">
        <v>1.26893939393939E-2</v>
      </c>
      <c r="F14092">
        <v>1</v>
      </c>
      <c r="G14092">
        <v>270.47799887579203</v>
      </c>
      <c r="H14092" s="73">
        <f t="shared" si="660"/>
        <v>5.7548510399104682E-3</v>
      </c>
      <c r="I14092" t="str">
        <f t="shared" si="661"/>
        <v/>
      </c>
      <c r="J14092" t="str">
        <f t="shared" si="662"/>
        <v/>
      </c>
    </row>
    <row r="14093" spans="1:10" x14ac:dyDescent="0.25">
      <c r="A14093" t="s">
        <v>796</v>
      </c>
      <c r="B14093" t="s">
        <v>9401</v>
      </c>
      <c r="C14093" s="27">
        <v>13160</v>
      </c>
      <c r="D14093">
        <v>3000</v>
      </c>
      <c r="E14093">
        <v>2.6515151515151499E-3</v>
      </c>
      <c r="F14093">
        <v>1</v>
      </c>
      <c r="G14093">
        <v>270.46537239860601</v>
      </c>
      <c r="H14093" s="73">
        <f t="shared" si="660"/>
        <v>5.7545823914597026E-3</v>
      </c>
      <c r="I14093" t="str">
        <f t="shared" si="661"/>
        <v/>
      </c>
      <c r="J14093" t="str">
        <f t="shared" si="662"/>
        <v/>
      </c>
    </row>
    <row r="14094" spans="1:10" x14ac:dyDescent="0.25">
      <c r="A14094" t="s">
        <v>796</v>
      </c>
      <c r="B14094" t="s">
        <v>5349</v>
      </c>
      <c r="C14094" s="27">
        <v>29659.8484848484</v>
      </c>
      <c r="D14094">
        <v>3000</v>
      </c>
      <c r="E14094">
        <v>9.0151515151515094E-2</v>
      </c>
      <c r="F14094">
        <v>1</v>
      </c>
      <c r="G14094">
        <v>607.45913818258305</v>
      </c>
      <c r="H14094" s="73">
        <f t="shared" si="660"/>
        <v>5.7346401745110706E-3</v>
      </c>
      <c r="I14094" t="str">
        <f t="shared" si="661"/>
        <v/>
      </c>
      <c r="J14094" t="str">
        <f t="shared" si="662"/>
        <v/>
      </c>
    </row>
    <row r="14095" spans="1:10" x14ac:dyDescent="0.25">
      <c r="A14095" t="s">
        <v>796</v>
      </c>
      <c r="B14095" t="s">
        <v>11497</v>
      </c>
      <c r="C14095" s="27">
        <v>13160</v>
      </c>
      <c r="D14095">
        <v>3000</v>
      </c>
      <c r="E14095">
        <v>1.6098484848484799E-2</v>
      </c>
      <c r="F14095">
        <v>5</v>
      </c>
      <c r="G14095">
        <v>268.59954775153699</v>
      </c>
      <c r="H14095" s="73">
        <f t="shared" si="660"/>
        <v>5.7148839947135533E-3</v>
      </c>
      <c r="I14095" t="str">
        <f t="shared" si="661"/>
        <v/>
      </c>
      <c r="J14095" t="str">
        <f t="shared" si="662"/>
        <v/>
      </c>
    </row>
    <row r="14096" spans="1:10" x14ac:dyDescent="0.25">
      <c r="A14096" t="s">
        <v>796</v>
      </c>
      <c r="B14096" t="s">
        <v>8406</v>
      </c>
      <c r="C14096" s="27">
        <v>29099.053030302999</v>
      </c>
      <c r="D14096">
        <v>3000</v>
      </c>
      <c r="E14096">
        <v>8.8446969696969593E-2</v>
      </c>
      <c r="F14096">
        <v>1</v>
      </c>
      <c r="G14096">
        <v>591.21827483808499</v>
      </c>
      <c r="H14096" s="73">
        <f t="shared" si="660"/>
        <v>5.6888833042873788E-3</v>
      </c>
      <c r="I14096" t="str">
        <f t="shared" si="661"/>
        <v/>
      </c>
      <c r="J14096" t="str">
        <f t="shared" si="662"/>
        <v/>
      </c>
    </row>
    <row r="14097" spans="1:10" x14ac:dyDescent="0.25">
      <c r="A14097" t="s">
        <v>796</v>
      </c>
      <c r="B14097" t="s">
        <v>10695</v>
      </c>
      <c r="C14097" s="27">
        <v>37510.984848484797</v>
      </c>
      <c r="D14097">
        <v>3000</v>
      </c>
      <c r="E14097">
        <v>0.114015151515151</v>
      </c>
      <c r="F14097">
        <v>1</v>
      </c>
      <c r="G14097">
        <v>758.51835037820899</v>
      </c>
      <c r="H14097" s="73">
        <f t="shared" si="660"/>
        <v>5.6619451332394818E-3</v>
      </c>
      <c r="I14097" t="str">
        <f t="shared" si="661"/>
        <v/>
      </c>
      <c r="J14097" t="str">
        <f t="shared" si="662"/>
        <v/>
      </c>
    </row>
    <row r="14098" spans="1:10" x14ac:dyDescent="0.25">
      <c r="A14098" t="s">
        <v>796</v>
      </c>
      <c r="B14098" t="s">
        <v>5347</v>
      </c>
      <c r="C14098" s="27">
        <v>13160</v>
      </c>
      <c r="D14098">
        <v>3000</v>
      </c>
      <c r="E14098">
        <v>1.8181818181818101E-2</v>
      </c>
      <c r="G14098">
        <v>265.32366193816898</v>
      </c>
      <c r="H14098" s="73">
        <f t="shared" si="660"/>
        <v>5.6451842965567871E-3</v>
      </c>
      <c r="I14098" t="str">
        <f t="shared" si="661"/>
        <v/>
      </c>
      <c r="J14098" t="str">
        <f t="shared" si="662"/>
        <v/>
      </c>
    </row>
    <row r="14099" spans="1:10" x14ac:dyDescent="0.25">
      <c r="A14099" t="s">
        <v>796</v>
      </c>
      <c r="B14099" t="s">
        <v>7980</v>
      </c>
      <c r="C14099" s="27">
        <v>13160</v>
      </c>
      <c r="D14099">
        <v>3000</v>
      </c>
      <c r="E14099">
        <v>5.1136363636363601E-3</v>
      </c>
      <c r="G14099">
        <v>265.32366193816898</v>
      </c>
      <c r="H14099" s="73">
        <f t="shared" si="660"/>
        <v>5.6451842965567871E-3</v>
      </c>
      <c r="I14099" t="str">
        <f t="shared" si="661"/>
        <v/>
      </c>
      <c r="J14099" t="str">
        <f t="shared" si="662"/>
        <v/>
      </c>
    </row>
    <row r="14100" spans="1:10" x14ac:dyDescent="0.25">
      <c r="A14100" t="s">
        <v>796</v>
      </c>
      <c r="B14100" t="s">
        <v>8501</v>
      </c>
      <c r="C14100" s="27">
        <v>13160</v>
      </c>
      <c r="D14100">
        <v>3000</v>
      </c>
      <c r="E14100">
        <v>1.5719696969696901E-2</v>
      </c>
      <c r="F14100">
        <v>2</v>
      </c>
      <c r="G14100">
        <v>264.229952235285</v>
      </c>
      <c r="H14100" s="73">
        <f t="shared" si="660"/>
        <v>5.6219138773464889E-3</v>
      </c>
      <c r="I14100" t="str">
        <f t="shared" si="661"/>
        <v/>
      </c>
      <c r="J14100" t="str">
        <f t="shared" si="662"/>
        <v/>
      </c>
    </row>
    <row r="14101" spans="1:10" x14ac:dyDescent="0.25">
      <c r="A14101" t="s">
        <v>796</v>
      </c>
      <c r="B14101" t="s">
        <v>9560</v>
      </c>
      <c r="C14101" s="27">
        <v>13160</v>
      </c>
      <c r="D14101">
        <v>3000</v>
      </c>
      <c r="E14101">
        <v>2.1780303030303001E-2</v>
      </c>
      <c r="F14101">
        <v>17</v>
      </c>
      <c r="G14101">
        <v>263.12286767440798</v>
      </c>
      <c r="H14101" s="73">
        <f t="shared" si="660"/>
        <v>5.598358886689532E-3</v>
      </c>
      <c r="I14101" t="str">
        <f t="shared" si="661"/>
        <v/>
      </c>
      <c r="J14101" t="str">
        <f t="shared" si="662"/>
        <v/>
      </c>
    </row>
    <row r="14102" spans="1:10" x14ac:dyDescent="0.25">
      <c r="A14102" t="s">
        <v>796</v>
      </c>
      <c r="B14102" t="s">
        <v>10485</v>
      </c>
      <c r="C14102" s="27">
        <v>13160</v>
      </c>
      <c r="D14102">
        <v>3000</v>
      </c>
      <c r="E14102">
        <v>3.7499999999999999E-2</v>
      </c>
      <c r="F14102">
        <v>13</v>
      </c>
      <c r="G14102">
        <v>262.36538499757802</v>
      </c>
      <c r="H14102" s="73">
        <f t="shared" si="660"/>
        <v>5.5822422339910213E-3</v>
      </c>
      <c r="I14102" t="str">
        <f t="shared" si="661"/>
        <v/>
      </c>
      <c r="J14102" t="str">
        <f t="shared" si="662"/>
        <v/>
      </c>
    </row>
    <row r="14103" spans="1:10" x14ac:dyDescent="0.25">
      <c r="A14103" t="s">
        <v>796</v>
      </c>
      <c r="B14103" t="s">
        <v>12598</v>
      </c>
      <c r="C14103" s="27">
        <v>13160</v>
      </c>
      <c r="D14103">
        <v>3000</v>
      </c>
      <c r="E14103">
        <v>5.1136363636363601E-3</v>
      </c>
      <c r="F14103">
        <v>3</v>
      </c>
      <c r="G14103">
        <v>261.57726214226801</v>
      </c>
      <c r="H14103" s="73">
        <f t="shared" si="660"/>
        <v>5.5654736626014473E-3</v>
      </c>
      <c r="I14103" t="str">
        <f t="shared" si="661"/>
        <v/>
      </c>
      <c r="J14103" t="str">
        <f t="shared" si="662"/>
        <v/>
      </c>
    </row>
    <row r="14104" spans="1:10" x14ac:dyDescent="0.25">
      <c r="A14104" t="s">
        <v>796</v>
      </c>
      <c r="B14104" t="s">
        <v>8450</v>
      </c>
      <c r="C14104" s="27">
        <v>13160</v>
      </c>
      <c r="D14104">
        <v>3000</v>
      </c>
      <c r="E14104">
        <v>2.70833333333333E-2</v>
      </c>
      <c r="F14104">
        <v>1</v>
      </c>
      <c r="G14104">
        <v>261.024435934542</v>
      </c>
      <c r="H14104" s="73">
        <f t="shared" si="660"/>
        <v>5.553711402862596E-3</v>
      </c>
      <c r="I14104" t="str">
        <f t="shared" si="661"/>
        <v/>
      </c>
      <c r="J14104" t="str">
        <f t="shared" si="662"/>
        <v/>
      </c>
    </row>
    <row r="14105" spans="1:10" x14ac:dyDescent="0.25">
      <c r="A14105" t="s">
        <v>796</v>
      </c>
      <c r="B14105" t="s">
        <v>6826</v>
      </c>
      <c r="C14105" s="27">
        <v>13160</v>
      </c>
      <c r="D14105">
        <v>3000</v>
      </c>
      <c r="E14105">
        <v>3.9772727272727203E-2</v>
      </c>
      <c r="G14105">
        <v>260.41026079116602</v>
      </c>
      <c r="H14105" s="73">
        <f t="shared" si="660"/>
        <v>5.5406438466205537E-3</v>
      </c>
      <c r="I14105" t="str">
        <f t="shared" si="661"/>
        <v/>
      </c>
      <c r="J14105" t="str">
        <f t="shared" si="662"/>
        <v/>
      </c>
    </row>
    <row r="14106" spans="1:10" x14ac:dyDescent="0.25">
      <c r="A14106" t="s">
        <v>796</v>
      </c>
      <c r="B14106" t="s">
        <v>9914</v>
      </c>
      <c r="C14106" s="27">
        <v>27852.840909090901</v>
      </c>
      <c r="D14106">
        <v>3000</v>
      </c>
      <c r="E14106">
        <v>8.4659090909090906E-2</v>
      </c>
      <c r="F14106">
        <v>2</v>
      </c>
      <c r="G14106">
        <v>547.02673534692497</v>
      </c>
      <c r="H14106" s="73">
        <f t="shared" si="660"/>
        <v>5.4991692372445477E-3</v>
      </c>
      <c r="I14106" t="str">
        <f t="shared" si="661"/>
        <v/>
      </c>
      <c r="J14106" t="str">
        <f t="shared" si="662"/>
        <v/>
      </c>
    </row>
    <row r="14107" spans="1:10" x14ac:dyDescent="0.25">
      <c r="A14107" t="s">
        <v>796</v>
      </c>
      <c r="B14107" t="s">
        <v>12046</v>
      </c>
      <c r="C14107" s="27">
        <v>23491.0984848484</v>
      </c>
      <c r="D14107">
        <v>3000</v>
      </c>
      <c r="E14107">
        <v>7.1401515151515105E-2</v>
      </c>
      <c r="F14107">
        <v>1</v>
      </c>
      <c r="G14107">
        <v>460.26236007385</v>
      </c>
      <c r="H14107" s="73">
        <f t="shared" si="660"/>
        <v>5.4860551073761072E-3</v>
      </c>
      <c r="I14107" t="str">
        <f t="shared" si="661"/>
        <v/>
      </c>
      <c r="J14107" t="str">
        <f t="shared" si="662"/>
        <v/>
      </c>
    </row>
    <row r="14108" spans="1:10" x14ac:dyDescent="0.25">
      <c r="A14108" t="s">
        <v>796</v>
      </c>
      <c r="B14108" t="s">
        <v>13469</v>
      </c>
      <c r="C14108" s="27">
        <v>13160</v>
      </c>
      <c r="D14108">
        <v>3000</v>
      </c>
      <c r="E14108">
        <v>1.06060606060606E-2</v>
      </c>
      <c r="F14108">
        <v>2</v>
      </c>
      <c r="G14108">
        <v>257.40742607756698</v>
      </c>
      <c r="H14108" s="73">
        <f t="shared" si="660"/>
        <v>5.4767537463312121E-3</v>
      </c>
      <c r="I14108" t="str">
        <f t="shared" si="661"/>
        <v/>
      </c>
      <c r="J14108" t="str">
        <f t="shared" si="662"/>
        <v/>
      </c>
    </row>
    <row r="14109" spans="1:10" x14ac:dyDescent="0.25">
      <c r="A14109" t="s">
        <v>796</v>
      </c>
      <c r="B14109" t="s">
        <v>9473</v>
      </c>
      <c r="C14109" s="27">
        <v>13160</v>
      </c>
      <c r="D14109">
        <v>3000</v>
      </c>
      <c r="E14109">
        <v>1.04166666666666E-2</v>
      </c>
      <c r="F14109">
        <v>1</v>
      </c>
      <c r="G14109">
        <v>257.12028060896699</v>
      </c>
      <c r="H14109" s="73">
        <f t="shared" si="660"/>
        <v>5.4706442682758939E-3</v>
      </c>
      <c r="I14109" t="str">
        <f t="shared" si="661"/>
        <v/>
      </c>
      <c r="J14109" t="str">
        <f t="shared" si="662"/>
        <v/>
      </c>
    </row>
    <row r="14110" spans="1:10" x14ac:dyDescent="0.25">
      <c r="A14110" t="s">
        <v>796</v>
      </c>
      <c r="B14110" t="s">
        <v>8560</v>
      </c>
      <c r="C14110" s="27">
        <v>13160</v>
      </c>
      <c r="D14110">
        <v>3000</v>
      </c>
      <c r="E14110">
        <v>2.6325757575757499E-2</v>
      </c>
      <c r="F14110">
        <v>2</v>
      </c>
      <c r="G14110">
        <v>255.090212720106</v>
      </c>
      <c r="H14110" s="73">
        <f t="shared" si="660"/>
        <v>5.4274513344703401E-3</v>
      </c>
      <c r="I14110" t="str">
        <f t="shared" si="661"/>
        <v/>
      </c>
      <c r="J14110" t="str">
        <f t="shared" si="662"/>
        <v/>
      </c>
    </row>
    <row r="14111" spans="1:10" x14ac:dyDescent="0.25">
      <c r="A14111" t="s">
        <v>796</v>
      </c>
      <c r="B14111" t="s">
        <v>12261</v>
      </c>
      <c r="C14111" s="27">
        <v>17135.416666666599</v>
      </c>
      <c r="D14111">
        <v>3000</v>
      </c>
      <c r="E14111">
        <v>5.2083333333333301E-2</v>
      </c>
      <c r="F14111">
        <v>3</v>
      </c>
      <c r="G14111">
        <v>331.40890736536198</v>
      </c>
      <c r="H14111" s="73">
        <f t="shared" si="660"/>
        <v>5.4153625714169935E-3</v>
      </c>
      <c r="I14111" t="str">
        <f t="shared" si="661"/>
        <v/>
      </c>
      <c r="J14111" t="str">
        <f t="shared" si="662"/>
        <v/>
      </c>
    </row>
    <row r="14112" spans="1:10" x14ac:dyDescent="0.25">
      <c r="A14112" t="s">
        <v>796</v>
      </c>
      <c r="B14112" t="s">
        <v>5623</v>
      </c>
      <c r="C14112" s="27">
        <v>13160</v>
      </c>
      <c r="D14112">
        <v>3000</v>
      </c>
      <c r="E14112">
        <v>3.0871212121212101E-2</v>
      </c>
      <c r="F14112">
        <v>1</v>
      </c>
      <c r="G14112">
        <v>252.720787996106</v>
      </c>
      <c r="H14112" s="73">
        <f t="shared" si="660"/>
        <v>5.3770380424703404E-3</v>
      </c>
      <c r="I14112" t="str">
        <f t="shared" si="661"/>
        <v/>
      </c>
      <c r="J14112" t="str">
        <f t="shared" si="662"/>
        <v/>
      </c>
    </row>
    <row r="14113" spans="1:10" x14ac:dyDescent="0.25">
      <c r="A14113" t="s">
        <v>796</v>
      </c>
      <c r="B14113" t="s">
        <v>11064</v>
      </c>
      <c r="C14113" s="27">
        <v>22120.265151515101</v>
      </c>
      <c r="D14113">
        <v>3000</v>
      </c>
      <c r="E14113">
        <v>6.7234848484848397E-2</v>
      </c>
      <c r="F14113">
        <v>1</v>
      </c>
      <c r="G14113">
        <v>424.517859101071</v>
      </c>
      <c r="H14113" s="73">
        <f t="shared" si="660"/>
        <v>5.3735793732182366E-3</v>
      </c>
      <c r="I14113" t="str">
        <f t="shared" si="661"/>
        <v/>
      </c>
      <c r="J14113" t="str">
        <f t="shared" si="662"/>
        <v/>
      </c>
    </row>
    <row r="14114" spans="1:10" x14ac:dyDescent="0.25">
      <c r="A14114" t="s">
        <v>796</v>
      </c>
      <c r="B14114" t="s">
        <v>4033</v>
      </c>
      <c r="C14114" s="27">
        <v>13160</v>
      </c>
      <c r="D14114">
        <v>3000</v>
      </c>
      <c r="E14114">
        <v>1.7992424242424199E-2</v>
      </c>
      <c r="F14114">
        <v>2</v>
      </c>
      <c r="G14114">
        <v>252.39292692519001</v>
      </c>
      <c r="H14114" s="73">
        <f t="shared" si="660"/>
        <v>5.3700622750040431E-3</v>
      </c>
      <c r="I14114" t="str">
        <f t="shared" si="661"/>
        <v/>
      </c>
      <c r="J14114" t="str">
        <f t="shared" si="662"/>
        <v/>
      </c>
    </row>
    <row r="14115" spans="1:10" x14ac:dyDescent="0.25">
      <c r="A14115" t="s">
        <v>796</v>
      </c>
      <c r="B14115" t="s">
        <v>12666</v>
      </c>
      <c r="C14115" s="27">
        <v>13160</v>
      </c>
      <c r="D14115">
        <v>3000</v>
      </c>
      <c r="E14115">
        <v>1.28787878787878E-2</v>
      </c>
      <c r="F14115">
        <v>1</v>
      </c>
      <c r="G14115">
        <v>252.33498460990899</v>
      </c>
      <c r="H14115" s="73">
        <f t="shared" si="660"/>
        <v>5.3688294597852978E-3</v>
      </c>
      <c r="I14115" t="str">
        <f t="shared" si="661"/>
        <v/>
      </c>
      <c r="J14115" t="str">
        <f t="shared" si="662"/>
        <v/>
      </c>
    </row>
    <row r="14116" spans="1:10" x14ac:dyDescent="0.25">
      <c r="A14116" t="s">
        <v>796</v>
      </c>
      <c r="B14116" t="s">
        <v>1380</v>
      </c>
      <c r="C14116" s="27">
        <v>14954.545446</v>
      </c>
      <c r="D14116">
        <v>3000</v>
      </c>
      <c r="E14116">
        <v>0.16155303030303</v>
      </c>
      <c r="F14116">
        <v>49</v>
      </c>
      <c r="G14116">
        <v>250.390925149221</v>
      </c>
      <c r="H14116" s="73">
        <f t="shared" si="660"/>
        <v>5.3274664925366168E-3</v>
      </c>
      <c r="I14116" t="str">
        <f t="shared" si="661"/>
        <v/>
      </c>
      <c r="J14116" t="str">
        <f t="shared" si="662"/>
        <v/>
      </c>
    </row>
    <row r="14117" spans="1:10" x14ac:dyDescent="0.25">
      <c r="A14117" t="s">
        <v>796</v>
      </c>
      <c r="B14117" t="s">
        <v>4989</v>
      </c>
      <c r="C14117" s="27">
        <v>13160</v>
      </c>
      <c r="D14117">
        <v>3000</v>
      </c>
      <c r="E14117">
        <v>3.9015151515151503E-2</v>
      </c>
      <c r="F14117">
        <v>1</v>
      </c>
      <c r="G14117">
        <v>250.335495064686</v>
      </c>
      <c r="H14117" s="73">
        <f t="shared" si="660"/>
        <v>5.3262871290358721E-3</v>
      </c>
      <c r="I14117" t="str">
        <f t="shared" si="661"/>
        <v/>
      </c>
      <c r="J14117" t="str">
        <f t="shared" si="662"/>
        <v/>
      </c>
    </row>
    <row r="14118" spans="1:10" x14ac:dyDescent="0.25">
      <c r="A14118" t="s">
        <v>796</v>
      </c>
      <c r="B14118" t="s">
        <v>7574</v>
      </c>
      <c r="C14118" s="27">
        <v>29161.3636363636</v>
      </c>
      <c r="D14118">
        <v>3000</v>
      </c>
      <c r="E14118">
        <v>8.8636363636363596E-2</v>
      </c>
      <c r="F14118">
        <v>5</v>
      </c>
      <c r="G14118">
        <v>552.34817894227001</v>
      </c>
      <c r="H14118" s="73">
        <f t="shared" si="660"/>
        <v>5.3035067918079425E-3</v>
      </c>
      <c r="I14118" t="str">
        <f t="shared" si="661"/>
        <v/>
      </c>
      <c r="J14118" t="str">
        <f t="shared" si="662"/>
        <v/>
      </c>
    </row>
    <row r="14119" spans="1:10" x14ac:dyDescent="0.25">
      <c r="A14119" t="s">
        <v>796</v>
      </c>
      <c r="B14119" t="s">
        <v>11035</v>
      </c>
      <c r="C14119" s="27">
        <v>18194.696969696899</v>
      </c>
      <c r="D14119">
        <v>3000</v>
      </c>
      <c r="E14119">
        <v>5.5303030303030298E-2</v>
      </c>
      <c r="F14119">
        <v>1</v>
      </c>
      <c r="G14119">
        <v>344.39011319574399</v>
      </c>
      <c r="H14119" s="73">
        <f t="shared" si="660"/>
        <v>5.2998536801909966E-3</v>
      </c>
      <c r="I14119" t="str">
        <f t="shared" si="661"/>
        <v/>
      </c>
      <c r="J14119" t="str">
        <f t="shared" si="662"/>
        <v/>
      </c>
    </row>
    <row r="14120" spans="1:10" x14ac:dyDescent="0.25">
      <c r="A14120" t="s">
        <v>796</v>
      </c>
      <c r="B14120" t="s">
        <v>9725</v>
      </c>
      <c r="C14120" s="27">
        <v>13895.265151515099</v>
      </c>
      <c r="D14120">
        <v>3000</v>
      </c>
      <c r="E14120">
        <v>4.2234848484848403E-2</v>
      </c>
      <c r="F14120">
        <v>4</v>
      </c>
      <c r="G14120">
        <v>262.36538499757802</v>
      </c>
      <c r="H14120" s="73">
        <f t="shared" si="660"/>
        <v>5.2868590126408316E-3</v>
      </c>
      <c r="I14120" t="str">
        <f t="shared" si="661"/>
        <v/>
      </c>
      <c r="J14120" t="str">
        <f t="shared" si="662"/>
        <v/>
      </c>
    </row>
    <row r="14121" spans="1:10" x14ac:dyDescent="0.25">
      <c r="A14121" t="s">
        <v>796</v>
      </c>
      <c r="B14121" t="s">
        <v>12914</v>
      </c>
      <c r="C14121" s="27">
        <v>13160</v>
      </c>
      <c r="D14121">
        <v>3000</v>
      </c>
      <c r="E14121">
        <v>3.44696969696969E-2</v>
      </c>
      <c r="F14121">
        <v>6</v>
      </c>
      <c r="G14121">
        <v>248.22912044755401</v>
      </c>
      <c r="H14121" s="73">
        <f t="shared" si="660"/>
        <v>5.2814706478202982E-3</v>
      </c>
      <c r="I14121" t="str">
        <f t="shared" si="661"/>
        <v/>
      </c>
      <c r="J14121" t="str">
        <f t="shared" si="662"/>
        <v/>
      </c>
    </row>
    <row r="14122" spans="1:10" x14ac:dyDescent="0.25">
      <c r="A14122" t="s">
        <v>796</v>
      </c>
      <c r="B14122" t="s">
        <v>11173</v>
      </c>
      <c r="C14122" s="27">
        <v>24550.378787878701</v>
      </c>
      <c r="D14122">
        <v>3000</v>
      </c>
      <c r="E14122">
        <v>7.4621212121212102E-2</v>
      </c>
      <c r="F14122">
        <v>1</v>
      </c>
      <c r="G14122">
        <v>462.165410922707</v>
      </c>
      <c r="H14122" s="73">
        <f t="shared" si="660"/>
        <v>5.2710516679379997E-3</v>
      </c>
      <c r="I14122" t="str">
        <f t="shared" si="661"/>
        <v/>
      </c>
      <c r="J14122" t="str">
        <f t="shared" si="662"/>
        <v/>
      </c>
    </row>
    <row r="14123" spans="1:10" x14ac:dyDescent="0.25">
      <c r="A14123" t="s">
        <v>796</v>
      </c>
      <c r="B14123" t="s">
        <v>9717</v>
      </c>
      <c r="C14123" s="27">
        <v>13160</v>
      </c>
      <c r="D14123">
        <v>3000</v>
      </c>
      <c r="E14123">
        <v>3.7121212121212097E-2</v>
      </c>
      <c r="F14123">
        <v>1</v>
      </c>
      <c r="G14123">
        <v>247.63541780895801</v>
      </c>
      <c r="H14123" s="73">
        <f t="shared" si="660"/>
        <v>5.268838676786341E-3</v>
      </c>
      <c r="I14123" t="str">
        <f t="shared" si="661"/>
        <v/>
      </c>
      <c r="J14123" t="str">
        <f t="shared" si="662"/>
        <v/>
      </c>
    </row>
    <row r="14124" spans="1:10" x14ac:dyDescent="0.25">
      <c r="A14124" t="s">
        <v>796</v>
      </c>
      <c r="B14124" t="s">
        <v>9613</v>
      </c>
      <c r="C14124" s="27">
        <v>13160</v>
      </c>
      <c r="D14124">
        <v>3000</v>
      </c>
      <c r="E14124">
        <v>1.5909090909090901E-2</v>
      </c>
      <c r="F14124">
        <v>2</v>
      </c>
      <c r="G14124">
        <v>247.14299360293899</v>
      </c>
      <c r="H14124" s="73">
        <f t="shared" si="660"/>
        <v>5.2583615660199787E-3</v>
      </c>
      <c r="I14124" t="str">
        <f t="shared" si="661"/>
        <v/>
      </c>
      <c r="J14124" t="str">
        <f t="shared" si="662"/>
        <v/>
      </c>
    </row>
    <row r="14125" spans="1:10" x14ac:dyDescent="0.25">
      <c r="A14125" t="s">
        <v>796</v>
      </c>
      <c r="B14125" t="s">
        <v>12852</v>
      </c>
      <c r="C14125" s="27">
        <v>13895.265151515099</v>
      </c>
      <c r="D14125">
        <v>3000</v>
      </c>
      <c r="E14125">
        <v>4.2234848484848403E-2</v>
      </c>
      <c r="F14125">
        <v>7</v>
      </c>
      <c r="G14125">
        <v>260.640576469932</v>
      </c>
      <c r="H14125" s="73">
        <f t="shared" si="660"/>
        <v>5.2521028289714451E-3</v>
      </c>
      <c r="I14125" t="str">
        <f t="shared" si="661"/>
        <v/>
      </c>
      <c r="J14125" t="str">
        <f t="shared" si="662"/>
        <v/>
      </c>
    </row>
    <row r="14126" spans="1:10" x14ac:dyDescent="0.25">
      <c r="A14126" t="s">
        <v>796</v>
      </c>
      <c r="B14126" t="s">
        <v>8043</v>
      </c>
      <c r="C14126" s="27">
        <v>28600.5681818181</v>
      </c>
      <c r="D14126">
        <v>3000</v>
      </c>
      <c r="E14126">
        <v>8.6931818181818096E-2</v>
      </c>
      <c r="F14126">
        <v>1</v>
      </c>
      <c r="G14126">
        <v>535.03867615147306</v>
      </c>
      <c r="H14126" s="73">
        <f t="shared" si="660"/>
        <v>5.238036823955467E-3</v>
      </c>
      <c r="I14126" t="str">
        <f t="shared" si="661"/>
        <v/>
      </c>
      <c r="J14126" t="str">
        <f t="shared" si="662"/>
        <v/>
      </c>
    </row>
    <row r="14127" spans="1:10" x14ac:dyDescent="0.25">
      <c r="A14127" t="s">
        <v>796</v>
      </c>
      <c r="B14127" t="s">
        <v>12561</v>
      </c>
      <c r="C14127" s="27">
        <v>13160</v>
      </c>
      <c r="D14127">
        <v>3000</v>
      </c>
      <c r="E14127">
        <v>2.12121212121212E-2</v>
      </c>
      <c r="F14127">
        <v>3</v>
      </c>
      <c r="G14127">
        <v>245.77648149045299</v>
      </c>
      <c r="H14127" s="73">
        <f t="shared" si="660"/>
        <v>5.2292868402224043E-3</v>
      </c>
      <c r="I14127" t="str">
        <f t="shared" si="661"/>
        <v/>
      </c>
      <c r="J14127" t="str">
        <f t="shared" si="662"/>
        <v/>
      </c>
    </row>
    <row r="14128" spans="1:10" x14ac:dyDescent="0.25">
      <c r="A14128" t="s">
        <v>796</v>
      </c>
      <c r="B14128" t="s">
        <v>13257</v>
      </c>
      <c r="C14128" s="27">
        <v>13160</v>
      </c>
      <c r="D14128">
        <v>3000</v>
      </c>
      <c r="E14128">
        <v>1.9886363636363601E-2</v>
      </c>
      <c r="G14128">
        <v>244.28816327756201</v>
      </c>
      <c r="H14128" s="73">
        <f t="shared" si="660"/>
        <v>5.1976204952672769E-3</v>
      </c>
      <c r="I14128" t="str">
        <f t="shared" si="661"/>
        <v/>
      </c>
      <c r="J14128" t="str">
        <f t="shared" si="662"/>
        <v/>
      </c>
    </row>
    <row r="14129" spans="1:10" x14ac:dyDescent="0.25">
      <c r="A14129" t="s">
        <v>796</v>
      </c>
      <c r="B14129" t="s">
        <v>8628</v>
      </c>
      <c r="C14129" s="27">
        <v>13160</v>
      </c>
      <c r="D14129">
        <v>3000</v>
      </c>
      <c r="E14129">
        <v>3.8257575757575699E-2</v>
      </c>
      <c r="F14129">
        <v>2</v>
      </c>
      <c r="G14129">
        <v>243.70202581543001</v>
      </c>
      <c r="H14129" s="73">
        <f t="shared" si="660"/>
        <v>5.1851494854346812E-3</v>
      </c>
      <c r="I14129" t="str">
        <f t="shared" si="661"/>
        <v/>
      </c>
      <c r="J14129" t="str">
        <f t="shared" si="662"/>
        <v/>
      </c>
    </row>
    <row r="14130" spans="1:10" x14ac:dyDescent="0.25">
      <c r="A14130" t="s">
        <v>796</v>
      </c>
      <c r="B14130" t="s">
        <v>10836</v>
      </c>
      <c r="C14130" s="27">
        <v>23491.0984848484</v>
      </c>
      <c r="D14130">
        <v>3000</v>
      </c>
      <c r="E14130">
        <v>7.1401515151515105E-2</v>
      </c>
      <c r="G14130">
        <v>434.97419091703699</v>
      </c>
      <c r="H14130" s="73">
        <f t="shared" si="660"/>
        <v>5.1846350878536219E-3</v>
      </c>
      <c r="I14130" t="str">
        <f t="shared" si="661"/>
        <v/>
      </c>
      <c r="J14130" t="str">
        <f t="shared" si="662"/>
        <v/>
      </c>
    </row>
    <row r="14131" spans="1:10" x14ac:dyDescent="0.25">
      <c r="A14131" t="s">
        <v>796</v>
      </c>
      <c r="B14131" t="s">
        <v>11424</v>
      </c>
      <c r="C14131" s="27">
        <v>13160</v>
      </c>
      <c r="D14131">
        <v>3000</v>
      </c>
      <c r="E14131">
        <v>6.4393939393939297E-3</v>
      </c>
      <c r="F14131">
        <v>3</v>
      </c>
      <c r="G14131">
        <v>243.67308702742099</v>
      </c>
      <c r="H14131" s="73">
        <f t="shared" si="660"/>
        <v>5.1845337665408723E-3</v>
      </c>
      <c r="I14131" t="str">
        <f t="shared" si="661"/>
        <v/>
      </c>
      <c r="J14131" t="str">
        <f t="shared" si="662"/>
        <v/>
      </c>
    </row>
    <row r="14132" spans="1:10" x14ac:dyDescent="0.25">
      <c r="A14132" t="s">
        <v>796</v>
      </c>
      <c r="B14132" t="s">
        <v>13348</v>
      </c>
      <c r="C14132" s="27">
        <v>13160</v>
      </c>
      <c r="D14132">
        <v>3000</v>
      </c>
      <c r="E14132">
        <v>4.54545454545454E-3</v>
      </c>
      <c r="F14132">
        <v>3</v>
      </c>
      <c r="G14132">
        <v>243.67308702742099</v>
      </c>
      <c r="H14132" s="73">
        <f t="shared" si="660"/>
        <v>5.1845337665408723E-3</v>
      </c>
      <c r="I14132" t="str">
        <f t="shared" si="661"/>
        <v/>
      </c>
      <c r="J14132" t="str">
        <f t="shared" si="662"/>
        <v/>
      </c>
    </row>
    <row r="14133" spans="1:10" x14ac:dyDescent="0.25">
      <c r="A14133" t="s">
        <v>796</v>
      </c>
      <c r="B14133" t="s">
        <v>6195</v>
      </c>
      <c r="C14133" s="27">
        <v>26108.1439393939</v>
      </c>
      <c r="D14133">
        <v>3000</v>
      </c>
      <c r="E14133">
        <v>7.9356060606060597E-2</v>
      </c>
      <c r="F14133">
        <v>1</v>
      </c>
      <c r="G14133">
        <v>483.30465657448599</v>
      </c>
      <c r="H14133" s="73">
        <f t="shared" si="660"/>
        <v>5.1832602177693376E-3</v>
      </c>
      <c r="I14133" t="str">
        <f t="shared" si="661"/>
        <v/>
      </c>
      <c r="J14133" t="str">
        <f t="shared" si="662"/>
        <v/>
      </c>
    </row>
    <row r="14134" spans="1:10" x14ac:dyDescent="0.25">
      <c r="A14134" t="s">
        <v>796</v>
      </c>
      <c r="B14134" t="s">
        <v>11093</v>
      </c>
      <c r="C14134" s="27">
        <v>13160</v>
      </c>
      <c r="D14134">
        <v>3000</v>
      </c>
      <c r="E14134">
        <v>1.51515151515151E-2</v>
      </c>
      <c r="F14134">
        <v>3</v>
      </c>
      <c r="G14134">
        <v>243.25237563967099</v>
      </c>
      <c r="H14134" s="73">
        <f t="shared" si="660"/>
        <v>5.175582460418532E-3</v>
      </c>
      <c r="I14134" t="str">
        <f t="shared" si="661"/>
        <v/>
      </c>
      <c r="J14134" t="str">
        <f t="shared" si="662"/>
        <v/>
      </c>
    </row>
    <row r="14135" spans="1:10" x14ac:dyDescent="0.25">
      <c r="A14135" t="s">
        <v>796</v>
      </c>
      <c r="B14135" t="s">
        <v>9098</v>
      </c>
      <c r="C14135" s="27">
        <v>56017.234848484797</v>
      </c>
      <c r="D14135">
        <v>3000</v>
      </c>
      <c r="E14135">
        <v>0.17026515151515101</v>
      </c>
      <c r="F14135">
        <v>3</v>
      </c>
      <c r="G14135">
        <v>1033.2473162051999</v>
      </c>
      <c r="H14135" s="73">
        <f t="shared" si="660"/>
        <v>5.1646470826340963E-3</v>
      </c>
      <c r="I14135" t="str">
        <f t="shared" si="661"/>
        <v/>
      </c>
      <c r="J14135" t="str">
        <f t="shared" si="662"/>
        <v/>
      </c>
    </row>
    <row r="14136" spans="1:10" x14ac:dyDescent="0.25">
      <c r="A14136" t="s">
        <v>796</v>
      </c>
      <c r="B14136" t="s">
        <v>6394</v>
      </c>
      <c r="C14136" s="27">
        <v>13209.8484848484</v>
      </c>
      <c r="D14136">
        <v>3000</v>
      </c>
      <c r="E14136">
        <v>4.0151515151515098E-2</v>
      </c>
      <c r="F14136">
        <v>3</v>
      </c>
      <c r="G14136">
        <v>243.25237563967099</v>
      </c>
      <c r="H14136" s="73">
        <f t="shared" si="660"/>
        <v>5.1560519605679065E-3</v>
      </c>
      <c r="I14136" t="str">
        <f t="shared" si="661"/>
        <v/>
      </c>
      <c r="J14136" t="str">
        <f t="shared" si="662"/>
        <v/>
      </c>
    </row>
    <row r="14137" spans="1:10" x14ac:dyDescent="0.25">
      <c r="A14137" t="s">
        <v>796</v>
      </c>
      <c r="B14137" t="s">
        <v>5425</v>
      </c>
      <c r="C14137" s="27">
        <v>13160</v>
      </c>
      <c r="D14137">
        <v>3000</v>
      </c>
      <c r="E14137">
        <v>7.1969696969696904E-3</v>
      </c>
      <c r="F14137">
        <v>2</v>
      </c>
      <c r="G14137">
        <v>241.50907641524901</v>
      </c>
      <c r="H14137" s="73">
        <f t="shared" si="660"/>
        <v>5.1384909875584897E-3</v>
      </c>
      <c r="I14137" t="str">
        <f t="shared" si="661"/>
        <v/>
      </c>
      <c r="J14137" t="str">
        <f t="shared" si="662"/>
        <v/>
      </c>
    </row>
    <row r="14138" spans="1:10" x14ac:dyDescent="0.25">
      <c r="A14138" t="s">
        <v>796</v>
      </c>
      <c r="B14138" t="s">
        <v>11543</v>
      </c>
      <c r="C14138" s="27">
        <v>13160</v>
      </c>
      <c r="D14138">
        <v>3000</v>
      </c>
      <c r="E14138">
        <v>2.2537878787878701E-2</v>
      </c>
      <c r="G14138">
        <v>239.988937273934</v>
      </c>
      <c r="H14138" s="73">
        <f t="shared" si="660"/>
        <v>5.106147601573064E-3</v>
      </c>
      <c r="I14138" t="str">
        <f t="shared" si="661"/>
        <v/>
      </c>
      <c r="J14138" t="str">
        <f t="shared" si="662"/>
        <v/>
      </c>
    </row>
    <row r="14139" spans="1:10" x14ac:dyDescent="0.25">
      <c r="A14139" t="s">
        <v>796</v>
      </c>
      <c r="B14139" t="s">
        <v>12431</v>
      </c>
      <c r="C14139" s="27">
        <v>13160</v>
      </c>
      <c r="D14139">
        <v>3000</v>
      </c>
      <c r="E14139">
        <v>1.6666666666666601E-2</v>
      </c>
      <c r="G14139">
        <v>239.27239960666299</v>
      </c>
      <c r="H14139" s="73">
        <f t="shared" si="660"/>
        <v>5.0909021192907019E-3</v>
      </c>
      <c r="I14139" t="str">
        <f t="shared" si="661"/>
        <v/>
      </c>
      <c r="J14139" t="str">
        <f t="shared" si="662"/>
        <v/>
      </c>
    </row>
    <row r="14140" spans="1:10" x14ac:dyDescent="0.25">
      <c r="A14140" t="s">
        <v>796</v>
      </c>
      <c r="B14140" t="s">
        <v>12439</v>
      </c>
      <c r="C14140" s="27">
        <v>13160</v>
      </c>
      <c r="D14140">
        <v>3000</v>
      </c>
      <c r="E14140">
        <v>5.3030303030302999E-3</v>
      </c>
      <c r="F14140">
        <v>1</v>
      </c>
      <c r="G14140">
        <v>239.27239960666299</v>
      </c>
      <c r="H14140" s="73">
        <f t="shared" si="660"/>
        <v>5.0909021192907019E-3</v>
      </c>
      <c r="I14140" t="str">
        <f t="shared" si="661"/>
        <v/>
      </c>
      <c r="J14140" t="str">
        <f t="shared" si="662"/>
        <v/>
      </c>
    </row>
    <row r="14141" spans="1:10" x14ac:dyDescent="0.25">
      <c r="A14141" t="s">
        <v>796</v>
      </c>
      <c r="B14141" t="s">
        <v>9900</v>
      </c>
      <c r="C14141" s="27">
        <v>23428.7878787878</v>
      </c>
      <c r="D14141">
        <v>3000</v>
      </c>
      <c r="E14141">
        <v>7.1212121212121199E-2</v>
      </c>
      <c r="G14141">
        <v>424.517859101071</v>
      </c>
      <c r="H14141" s="73">
        <f t="shared" si="660"/>
        <v>5.0734592486501992E-3</v>
      </c>
      <c r="I14141" t="str">
        <f t="shared" si="661"/>
        <v/>
      </c>
      <c r="J14141" t="str">
        <f t="shared" si="662"/>
        <v/>
      </c>
    </row>
    <row r="14142" spans="1:10" x14ac:dyDescent="0.25">
      <c r="A14142" t="s">
        <v>796</v>
      </c>
      <c r="B14142" t="s">
        <v>12249</v>
      </c>
      <c r="C14142" s="27">
        <v>13160</v>
      </c>
      <c r="D14142">
        <v>3000</v>
      </c>
      <c r="E14142">
        <v>1.0227272727272699E-2</v>
      </c>
      <c r="F14142">
        <v>1</v>
      </c>
      <c r="G14142">
        <v>238.40231815354801</v>
      </c>
      <c r="H14142" s="73">
        <f t="shared" si="660"/>
        <v>5.0723897479478296E-3</v>
      </c>
      <c r="I14142" t="str">
        <f t="shared" si="661"/>
        <v/>
      </c>
      <c r="J14142" t="str">
        <f t="shared" si="662"/>
        <v/>
      </c>
    </row>
    <row r="14143" spans="1:10" x14ac:dyDescent="0.25">
      <c r="A14143" t="s">
        <v>796</v>
      </c>
      <c r="B14143" t="s">
        <v>10128</v>
      </c>
      <c r="C14143" s="27">
        <v>26170.4545454545</v>
      </c>
      <c r="D14143">
        <v>3000</v>
      </c>
      <c r="E14143">
        <v>7.9545454545454503E-2</v>
      </c>
      <c r="F14143">
        <v>1</v>
      </c>
      <c r="G14143">
        <v>471.711948195481</v>
      </c>
      <c r="H14143" s="73">
        <f t="shared" si="660"/>
        <v>5.0468877132160937E-3</v>
      </c>
      <c r="I14143" t="str">
        <f t="shared" si="661"/>
        <v/>
      </c>
      <c r="J14143" t="str">
        <f t="shared" si="662"/>
        <v/>
      </c>
    </row>
    <row r="14144" spans="1:10" x14ac:dyDescent="0.25">
      <c r="A14144" t="s">
        <v>796</v>
      </c>
      <c r="B14144" t="s">
        <v>5098</v>
      </c>
      <c r="C14144" s="27">
        <v>29784.4696969697</v>
      </c>
      <c r="D14144">
        <v>3000</v>
      </c>
      <c r="E14144">
        <v>9.0530303030303003E-2</v>
      </c>
      <c r="F14144">
        <v>1</v>
      </c>
      <c r="G14144">
        <v>536.11962134364603</v>
      </c>
      <c r="H14144" s="73">
        <f t="shared" si="660"/>
        <v>5.0399921671760934E-3</v>
      </c>
      <c r="I14144" t="str">
        <f t="shared" si="661"/>
        <v/>
      </c>
      <c r="J14144" t="str">
        <f t="shared" si="662"/>
        <v/>
      </c>
    </row>
    <row r="14145" spans="1:10" x14ac:dyDescent="0.25">
      <c r="A14145" t="s">
        <v>796</v>
      </c>
      <c r="B14145" t="s">
        <v>11972</v>
      </c>
      <c r="C14145" s="27">
        <v>13160</v>
      </c>
      <c r="D14145">
        <v>3000</v>
      </c>
      <c r="E14145">
        <v>3.9393939393939301E-2</v>
      </c>
      <c r="F14145">
        <v>1</v>
      </c>
      <c r="G14145">
        <v>236.662155247318</v>
      </c>
      <c r="H14145" s="73">
        <f t="shared" si="660"/>
        <v>5.035365005262085E-3</v>
      </c>
      <c r="I14145" t="str">
        <f t="shared" si="661"/>
        <v/>
      </c>
      <c r="J14145" t="str">
        <f t="shared" si="662"/>
        <v/>
      </c>
    </row>
    <row r="14146" spans="1:10" x14ac:dyDescent="0.25">
      <c r="A14146" t="s">
        <v>796</v>
      </c>
      <c r="B14146" t="s">
        <v>3768</v>
      </c>
      <c r="C14146" s="27">
        <v>15889.2045454545</v>
      </c>
      <c r="D14146">
        <v>3000</v>
      </c>
      <c r="E14146">
        <v>4.8295454545454503E-2</v>
      </c>
      <c r="F14146">
        <v>1</v>
      </c>
      <c r="G14146">
        <v>284.53262931300901</v>
      </c>
      <c r="H14146" s="73">
        <f t="shared" ref="H14146:H14209" si="663">G14146/SUMIFS(C:C,B:B,B14146)</f>
        <v>5.0140418281942089E-3</v>
      </c>
      <c r="I14146" t="str">
        <f t="shared" ref="I14146:I14209" si="664">IF(A14146="Construction",SUMIFS(D:D,A:A,"Engineering",B:B,B14146),"")</f>
        <v/>
      </c>
      <c r="J14146" t="str">
        <f t="shared" si="662"/>
        <v/>
      </c>
    </row>
    <row r="14147" spans="1:10" x14ac:dyDescent="0.25">
      <c r="A14147" t="s">
        <v>796</v>
      </c>
      <c r="B14147" t="s">
        <v>7070</v>
      </c>
      <c r="C14147" s="27">
        <v>13160</v>
      </c>
      <c r="D14147">
        <v>3000</v>
      </c>
      <c r="E14147">
        <v>1.51515151515151E-2</v>
      </c>
      <c r="F14147">
        <v>1</v>
      </c>
      <c r="G14147">
        <v>234.92199234108699</v>
      </c>
      <c r="H14147" s="73">
        <f t="shared" si="663"/>
        <v>4.9983402625763187E-3</v>
      </c>
      <c r="I14147" t="str">
        <f t="shared" si="664"/>
        <v/>
      </c>
      <c r="J14147" t="str">
        <f t="shared" ref="J14147:J14210" si="665">IF(AND(I14147&lt;&gt;"",I14147&lt;&gt;3000,I14147&lt;&gt;0),D14147-I14147,"")</f>
        <v/>
      </c>
    </row>
    <row r="14148" spans="1:10" x14ac:dyDescent="0.25">
      <c r="A14148" t="s">
        <v>796</v>
      </c>
      <c r="B14148" t="s">
        <v>8699</v>
      </c>
      <c r="C14148" s="27">
        <v>13160</v>
      </c>
      <c r="D14148">
        <v>3000</v>
      </c>
      <c r="E14148">
        <v>1.8939393939393898E-2</v>
      </c>
      <c r="G14148">
        <v>234.92199234108699</v>
      </c>
      <c r="H14148" s="73">
        <f t="shared" si="663"/>
        <v>4.9983402625763187E-3</v>
      </c>
      <c r="I14148" t="str">
        <f t="shared" si="664"/>
        <v/>
      </c>
      <c r="J14148" t="str">
        <f t="shared" si="665"/>
        <v/>
      </c>
    </row>
    <row r="14149" spans="1:10" x14ac:dyDescent="0.25">
      <c r="A14149" t="s">
        <v>796</v>
      </c>
      <c r="B14149" t="s">
        <v>10461</v>
      </c>
      <c r="C14149" s="27">
        <v>13160</v>
      </c>
      <c r="D14149">
        <v>3000</v>
      </c>
      <c r="E14149">
        <v>1.9128787878787801E-2</v>
      </c>
      <c r="F14149">
        <v>1</v>
      </c>
      <c r="G14149">
        <v>234.92199234108699</v>
      </c>
      <c r="H14149" s="73">
        <f t="shared" si="663"/>
        <v>4.9983402625763187E-3</v>
      </c>
      <c r="I14149" t="str">
        <f t="shared" si="664"/>
        <v/>
      </c>
      <c r="J14149" t="str">
        <f t="shared" si="665"/>
        <v/>
      </c>
    </row>
    <row r="14150" spans="1:10" x14ac:dyDescent="0.25">
      <c r="A14150" t="s">
        <v>796</v>
      </c>
      <c r="B14150" t="s">
        <v>12155</v>
      </c>
      <c r="C14150" s="27">
        <v>13160</v>
      </c>
      <c r="D14150">
        <v>3000</v>
      </c>
      <c r="E14150">
        <v>3.5416666666666603E-2</v>
      </c>
      <c r="F14150">
        <v>1</v>
      </c>
      <c r="G14150">
        <v>234.47452682026901</v>
      </c>
      <c r="H14150" s="73">
        <f t="shared" si="663"/>
        <v>4.9888197195801917E-3</v>
      </c>
      <c r="I14150" t="str">
        <f t="shared" si="664"/>
        <v/>
      </c>
      <c r="J14150" t="str">
        <f t="shared" si="665"/>
        <v/>
      </c>
    </row>
    <row r="14151" spans="1:10" x14ac:dyDescent="0.25">
      <c r="A14151" t="s">
        <v>796</v>
      </c>
      <c r="B14151" t="s">
        <v>10416</v>
      </c>
      <c r="C14151" s="27">
        <v>13160</v>
      </c>
      <c r="D14151">
        <v>3000</v>
      </c>
      <c r="E14151">
        <v>1.00378787878787E-2</v>
      </c>
      <c r="G14151">
        <v>234.37819143289099</v>
      </c>
      <c r="H14151" s="73">
        <f t="shared" si="663"/>
        <v>4.9867700304870423E-3</v>
      </c>
      <c r="I14151" t="str">
        <f t="shared" si="664"/>
        <v/>
      </c>
      <c r="J14151" t="str">
        <f t="shared" si="665"/>
        <v/>
      </c>
    </row>
    <row r="14152" spans="1:10" x14ac:dyDescent="0.25">
      <c r="A14152" t="s">
        <v>796</v>
      </c>
      <c r="B14152" t="s">
        <v>12870</v>
      </c>
      <c r="C14152" s="27">
        <v>13832.9545454545</v>
      </c>
      <c r="D14152">
        <v>3000</v>
      </c>
      <c r="E14152">
        <v>4.2045454545454497E-2</v>
      </c>
      <c r="F14152">
        <v>3</v>
      </c>
      <c r="G14152">
        <v>243.67308702742099</v>
      </c>
      <c r="H14152" s="73">
        <f t="shared" si="663"/>
        <v>4.9323132049253794E-3</v>
      </c>
      <c r="I14152" t="str">
        <f t="shared" si="664"/>
        <v/>
      </c>
      <c r="J14152" t="str">
        <f t="shared" si="665"/>
        <v/>
      </c>
    </row>
    <row r="14153" spans="1:10" x14ac:dyDescent="0.25">
      <c r="A14153" t="s">
        <v>796</v>
      </c>
      <c r="B14153" t="s">
        <v>4691</v>
      </c>
      <c r="C14153" s="27">
        <v>15079.166666666601</v>
      </c>
      <c r="D14153">
        <v>3000</v>
      </c>
      <c r="E14153">
        <v>4.5833333333333302E-2</v>
      </c>
      <c r="F14153">
        <v>1</v>
      </c>
      <c r="G14153">
        <v>262.55987379298</v>
      </c>
      <c r="H14153" s="73">
        <f t="shared" si="663"/>
        <v>4.8753864379354177E-3</v>
      </c>
      <c r="I14153" t="str">
        <f t="shared" si="664"/>
        <v/>
      </c>
      <c r="J14153" t="str">
        <f t="shared" si="665"/>
        <v/>
      </c>
    </row>
    <row r="14154" spans="1:10" x14ac:dyDescent="0.25">
      <c r="A14154" t="s">
        <v>796</v>
      </c>
      <c r="B14154" t="s">
        <v>12841</v>
      </c>
      <c r="C14154" s="27">
        <v>13160</v>
      </c>
      <c r="D14154">
        <v>3000</v>
      </c>
      <c r="E14154">
        <v>1.5530303030303E-2</v>
      </c>
      <c r="F14154">
        <v>1</v>
      </c>
      <c r="G14154">
        <v>226.125037124969</v>
      </c>
      <c r="H14154" s="73">
        <f t="shared" si="663"/>
        <v>4.8111710026589151E-3</v>
      </c>
      <c r="I14154" t="str">
        <f t="shared" si="664"/>
        <v/>
      </c>
      <c r="J14154" t="str">
        <f t="shared" si="665"/>
        <v/>
      </c>
    </row>
    <row r="14155" spans="1:10" x14ac:dyDescent="0.25">
      <c r="A14155" t="s">
        <v>796</v>
      </c>
      <c r="B14155" t="s">
        <v>12978</v>
      </c>
      <c r="C14155" s="27">
        <v>13160</v>
      </c>
      <c r="D14155">
        <v>3000</v>
      </c>
      <c r="E14155">
        <v>5.6818181818181802E-3</v>
      </c>
      <c r="F14155">
        <v>1</v>
      </c>
      <c r="G14155">
        <v>226.125037124969</v>
      </c>
      <c r="H14155" s="73">
        <f t="shared" si="663"/>
        <v>4.8111710026589151E-3</v>
      </c>
      <c r="I14155" t="str">
        <f t="shared" si="664"/>
        <v/>
      </c>
      <c r="J14155" t="str">
        <f t="shared" si="665"/>
        <v/>
      </c>
    </row>
    <row r="14156" spans="1:10" x14ac:dyDescent="0.25">
      <c r="A14156" t="s">
        <v>796</v>
      </c>
      <c r="B14156" t="s">
        <v>6704</v>
      </c>
      <c r="C14156" s="27">
        <v>13160</v>
      </c>
      <c r="D14156">
        <v>3000</v>
      </c>
      <c r="E14156">
        <v>3.88257575757575E-2</v>
      </c>
      <c r="G14156">
        <v>226.04204339311801</v>
      </c>
      <c r="H14156" s="73">
        <f t="shared" si="663"/>
        <v>4.8094051785769788E-3</v>
      </c>
      <c r="I14156" t="str">
        <f t="shared" si="664"/>
        <v/>
      </c>
      <c r="J14156" t="str">
        <f t="shared" si="665"/>
        <v/>
      </c>
    </row>
    <row r="14157" spans="1:10" x14ac:dyDescent="0.25">
      <c r="A14157" t="s">
        <v>796</v>
      </c>
      <c r="B14157" t="s">
        <v>5477</v>
      </c>
      <c r="C14157" s="27">
        <v>46172.159090909001</v>
      </c>
      <c r="D14157">
        <v>3000</v>
      </c>
      <c r="E14157">
        <v>0.14034090909090899</v>
      </c>
      <c r="F14157">
        <v>2</v>
      </c>
      <c r="G14157">
        <v>788.08318562940099</v>
      </c>
      <c r="H14157" s="73">
        <f t="shared" si="663"/>
        <v>4.7791417235170889E-3</v>
      </c>
      <c r="I14157" t="str">
        <f t="shared" si="664"/>
        <v/>
      </c>
      <c r="J14157" t="str">
        <f t="shared" si="665"/>
        <v/>
      </c>
    </row>
    <row r="14158" spans="1:10" x14ac:dyDescent="0.25">
      <c r="A14158" t="s">
        <v>796</v>
      </c>
      <c r="B14158" t="s">
        <v>6899</v>
      </c>
      <c r="C14158" s="27">
        <v>24488.0681818181</v>
      </c>
      <c r="D14158">
        <v>3000</v>
      </c>
      <c r="E14158">
        <v>7.4431818181818099E-2</v>
      </c>
      <c r="F14158">
        <v>6</v>
      </c>
      <c r="G14158">
        <v>413.43279078611198</v>
      </c>
      <c r="H14158" s="73">
        <f t="shared" si="663"/>
        <v>4.7272484117820918E-3</v>
      </c>
      <c r="I14158" t="str">
        <f t="shared" si="664"/>
        <v/>
      </c>
      <c r="J14158" t="str">
        <f t="shared" si="665"/>
        <v/>
      </c>
    </row>
    <row r="14159" spans="1:10" x14ac:dyDescent="0.25">
      <c r="A14159" t="s">
        <v>796</v>
      </c>
      <c r="B14159" t="s">
        <v>9347</v>
      </c>
      <c r="C14159" s="27">
        <v>13160</v>
      </c>
      <c r="D14159">
        <v>3000</v>
      </c>
      <c r="E14159">
        <v>1.17424242424242E-2</v>
      </c>
      <c r="G14159">
        <v>222.165062800561</v>
      </c>
      <c r="H14159" s="73">
        <f t="shared" si="663"/>
        <v>4.7269162297991704E-3</v>
      </c>
      <c r="I14159" t="str">
        <f t="shared" si="664"/>
        <v/>
      </c>
      <c r="J14159" t="str">
        <f t="shared" si="665"/>
        <v/>
      </c>
    </row>
    <row r="14160" spans="1:10" x14ac:dyDescent="0.25">
      <c r="A14160" t="s">
        <v>796</v>
      </c>
      <c r="B14160" t="s">
        <v>10914</v>
      </c>
      <c r="C14160" s="27">
        <v>25173.484848484801</v>
      </c>
      <c r="D14160">
        <v>3000</v>
      </c>
      <c r="E14160">
        <v>7.6515151515151494E-2</v>
      </c>
      <c r="F14160">
        <v>32</v>
      </c>
      <c r="G14160">
        <v>424.47179596531799</v>
      </c>
      <c r="H14160" s="73">
        <f t="shared" si="663"/>
        <v>4.7213210084198019E-3</v>
      </c>
      <c r="I14160" t="str">
        <f t="shared" si="664"/>
        <v/>
      </c>
      <c r="J14160" t="str">
        <f t="shared" si="665"/>
        <v/>
      </c>
    </row>
    <row r="14161" spans="1:10" x14ac:dyDescent="0.25">
      <c r="A14161" t="s">
        <v>796</v>
      </c>
      <c r="B14161" t="s">
        <v>11623</v>
      </c>
      <c r="C14161" s="27">
        <v>16200.7575757575</v>
      </c>
      <c r="D14161">
        <v>3000</v>
      </c>
      <c r="E14161">
        <v>4.9242424242424199E-2</v>
      </c>
      <c r="F14161">
        <v>1</v>
      </c>
      <c r="G14161">
        <v>273.05203249230999</v>
      </c>
      <c r="H14161" s="73">
        <f t="shared" si="663"/>
        <v>4.7191971573139159E-3</v>
      </c>
      <c r="I14161" t="str">
        <f t="shared" si="664"/>
        <v/>
      </c>
      <c r="J14161" t="str">
        <f t="shared" si="665"/>
        <v/>
      </c>
    </row>
    <row r="14162" spans="1:10" x14ac:dyDescent="0.25">
      <c r="A14162" t="s">
        <v>796</v>
      </c>
      <c r="B14162" t="s">
        <v>8634</v>
      </c>
      <c r="C14162" s="27">
        <v>13160</v>
      </c>
      <c r="D14162">
        <v>3000</v>
      </c>
      <c r="E14162">
        <v>2.2537878787878701E-2</v>
      </c>
      <c r="G14162">
        <v>221.71722675851601</v>
      </c>
      <c r="H14162" s="73">
        <f t="shared" si="663"/>
        <v>4.7173878033726808E-3</v>
      </c>
      <c r="I14162" t="str">
        <f t="shared" si="664"/>
        <v/>
      </c>
      <c r="J14162" t="str">
        <f t="shared" si="665"/>
        <v/>
      </c>
    </row>
    <row r="14163" spans="1:10" x14ac:dyDescent="0.25">
      <c r="A14163" t="s">
        <v>796</v>
      </c>
      <c r="B14163" t="s">
        <v>6611</v>
      </c>
      <c r="C14163" s="27">
        <v>17509.2803030303</v>
      </c>
      <c r="D14163">
        <v>3000</v>
      </c>
      <c r="E14163">
        <v>5.3219696969696903E-2</v>
      </c>
      <c r="F14163">
        <v>3</v>
      </c>
      <c r="G14163">
        <v>294.65256601596002</v>
      </c>
      <c r="H14163" s="73">
        <f t="shared" si="663"/>
        <v>4.7119422989756032E-3</v>
      </c>
      <c r="I14163" t="str">
        <f t="shared" si="664"/>
        <v/>
      </c>
      <c r="J14163" t="str">
        <f t="shared" si="665"/>
        <v/>
      </c>
    </row>
    <row r="14164" spans="1:10" x14ac:dyDescent="0.25">
      <c r="A14164" t="s">
        <v>796</v>
      </c>
      <c r="B14164" t="s">
        <v>5592</v>
      </c>
      <c r="C14164" s="27">
        <v>13160</v>
      </c>
      <c r="D14164">
        <v>3000</v>
      </c>
      <c r="E14164">
        <v>1.5151515151515099E-3</v>
      </c>
      <c r="F14164">
        <v>2</v>
      </c>
      <c r="G14164">
        <v>220.92391719832301</v>
      </c>
      <c r="H14164" s="73">
        <f t="shared" si="663"/>
        <v>4.7005088765600641E-3</v>
      </c>
      <c r="I14164" t="str">
        <f t="shared" si="664"/>
        <v/>
      </c>
      <c r="J14164" t="str">
        <f t="shared" si="665"/>
        <v/>
      </c>
    </row>
    <row r="14165" spans="1:10" x14ac:dyDescent="0.25">
      <c r="A14165" t="s">
        <v>796</v>
      </c>
      <c r="B14165" t="s">
        <v>7645</v>
      </c>
      <c r="C14165" s="27">
        <v>14331.439393939299</v>
      </c>
      <c r="D14165">
        <v>3000</v>
      </c>
      <c r="E14165">
        <v>4.3560606060606001E-2</v>
      </c>
      <c r="F14165">
        <v>1</v>
      </c>
      <c r="G14165">
        <v>239.27239960666299</v>
      </c>
      <c r="H14165" s="73">
        <f t="shared" si="663"/>
        <v>4.6747762069312996E-3</v>
      </c>
      <c r="I14165" t="str">
        <f t="shared" si="664"/>
        <v/>
      </c>
      <c r="J14165" t="str">
        <f t="shared" si="665"/>
        <v/>
      </c>
    </row>
    <row r="14166" spans="1:10" x14ac:dyDescent="0.25">
      <c r="A14166" t="s">
        <v>796</v>
      </c>
      <c r="B14166" t="s">
        <v>5163</v>
      </c>
      <c r="C14166" s="27">
        <v>24051.8939393939</v>
      </c>
      <c r="D14166">
        <v>3000</v>
      </c>
      <c r="E14166">
        <v>7.3106060606060605E-2</v>
      </c>
      <c r="F14166">
        <v>1</v>
      </c>
      <c r="G14166">
        <v>400.36843695571503</v>
      </c>
      <c r="H14166" s="73">
        <f t="shared" si="663"/>
        <v>4.6608871064406972E-3</v>
      </c>
      <c r="I14166" t="str">
        <f t="shared" si="664"/>
        <v/>
      </c>
      <c r="J14166" t="str">
        <f t="shared" si="665"/>
        <v/>
      </c>
    </row>
    <row r="14167" spans="1:10" x14ac:dyDescent="0.25">
      <c r="A14167" t="s">
        <v>796</v>
      </c>
      <c r="B14167" t="s">
        <v>13010</v>
      </c>
      <c r="C14167" s="27">
        <v>23366.477272727199</v>
      </c>
      <c r="D14167">
        <v>3000</v>
      </c>
      <c r="E14167">
        <v>7.1022727272727196E-2</v>
      </c>
      <c r="F14167">
        <v>1</v>
      </c>
      <c r="G14167">
        <v>388.47857350042301</v>
      </c>
      <c r="H14167" s="73">
        <f t="shared" si="663"/>
        <v>4.6551304807540134E-3</v>
      </c>
      <c r="I14167" t="str">
        <f t="shared" si="664"/>
        <v/>
      </c>
      <c r="J14167" t="str">
        <f t="shared" si="665"/>
        <v/>
      </c>
    </row>
    <row r="14168" spans="1:10" x14ac:dyDescent="0.25">
      <c r="A14168" t="s">
        <v>796</v>
      </c>
      <c r="B14168" t="s">
        <v>13408</v>
      </c>
      <c r="C14168" s="27">
        <v>36264.772727272699</v>
      </c>
      <c r="D14168">
        <v>3000</v>
      </c>
      <c r="E14168">
        <v>0.11022727272727199</v>
      </c>
      <c r="F14168">
        <v>1</v>
      </c>
      <c r="G14168">
        <v>602.50581565126004</v>
      </c>
      <c r="H14168" s="73">
        <f t="shared" si="663"/>
        <v>4.6519422485028251E-3</v>
      </c>
      <c r="I14168" t="str">
        <f t="shared" si="664"/>
        <v/>
      </c>
      <c r="J14168" t="str">
        <f t="shared" si="665"/>
        <v/>
      </c>
    </row>
    <row r="14169" spans="1:10" x14ac:dyDescent="0.25">
      <c r="A14169" t="s">
        <v>796</v>
      </c>
      <c r="B14169" t="s">
        <v>8818</v>
      </c>
      <c r="C14169" s="27">
        <v>13160</v>
      </c>
      <c r="D14169">
        <v>3000</v>
      </c>
      <c r="E14169">
        <v>1.2310606060605999E-2</v>
      </c>
      <c r="F14169">
        <v>1</v>
      </c>
      <c r="G14169">
        <v>218.607965095179</v>
      </c>
      <c r="H14169" s="73">
        <f t="shared" si="663"/>
        <v>4.6512332998974257E-3</v>
      </c>
      <c r="I14169" t="str">
        <f t="shared" si="664"/>
        <v/>
      </c>
      <c r="J14169" t="str">
        <f t="shared" si="665"/>
        <v/>
      </c>
    </row>
    <row r="14170" spans="1:10" x14ac:dyDescent="0.25">
      <c r="A14170" t="s">
        <v>796</v>
      </c>
      <c r="B14170" t="s">
        <v>13337</v>
      </c>
      <c r="C14170" s="27">
        <v>13160</v>
      </c>
      <c r="D14170">
        <v>3000</v>
      </c>
      <c r="E14170">
        <v>8.7121212121212092E-3</v>
      </c>
      <c r="F14170">
        <v>3</v>
      </c>
      <c r="G14170">
        <v>217.87428023677001</v>
      </c>
      <c r="H14170" s="73">
        <f t="shared" si="663"/>
        <v>4.6356229837610638E-3</v>
      </c>
      <c r="I14170" t="str">
        <f t="shared" si="664"/>
        <v/>
      </c>
      <c r="J14170" t="str">
        <f t="shared" si="665"/>
        <v/>
      </c>
    </row>
    <row r="14171" spans="1:10" x14ac:dyDescent="0.25">
      <c r="A14171" t="s">
        <v>796</v>
      </c>
      <c r="B14171" t="s">
        <v>11158</v>
      </c>
      <c r="C14171" s="27">
        <v>13160</v>
      </c>
      <c r="D14171">
        <v>3000</v>
      </c>
      <c r="E14171">
        <v>1.0227272727272699E-2</v>
      </c>
      <c r="F14171">
        <v>1</v>
      </c>
      <c r="G14171">
        <v>217.20048039161</v>
      </c>
      <c r="H14171" s="73">
        <f t="shared" si="663"/>
        <v>4.6212868168427658E-3</v>
      </c>
      <c r="I14171" t="str">
        <f t="shared" si="664"/>
        <v/>
      </c>
      <c r="J14171" t="str">
        <f t="shared" si="665"/>
        <v/>
      </c>
    </row>
    <row r="14172" spans="1:10" x14ac:dyDescent="0.25">
      <c r="A14172" t="s">
        <v>796</v>
      </c>
      <c r="B14172" t="s">
        <v>9319</v>
      </c>
      <c r="C14172" s="27">
        <v>27042.803030302999</v>
      </c>
      <c r="D14172">
        <v>3000</v>
      </c>
      <c r="E14172">
        <v>8.2196969696969699E-2</v>
      </c>
      <c r="F14172">
        <v>2</v>
      </c>
      <c r="G14172">
        <v>445.70690154752202</v>
      </c>
      <c r="H14172" s="73">
        <f t="shared" si="663"/>
        <v>4.6148297679594443E-3</v>
      </c>
      <c r="I14172" t="str">
        <f t="shared" si="664"/>
        <v/>
      </c>
      <c r="J14172" t="str">
        <f t="shared" si="665"/>
        <v/>
      </c>
    </row>
    <row r="14173" spans="1:10" x14ac:dyDescent="0.25">
      <c r="A14173" t="s">
        <v>796</v>
      </c>
      <c r="B14173" t="s">
        <v>9438</v>
      </c>
      <c r="C14173" s="27">
        <v>32214.583333333299</v>
      </c>
      <c r="D14173">
        <v>3000</v>
      </c>
      <c r="E14173">
        <v>9.7916666666666596E-2</v>
      </c>
      <c r="F14173">
        <v>2</v>
      </c>
      <c r="G14173">
        <v>526.24573534881597</v>
      </c>
      <c r="H14173" s="73">
        <f t="shared" si="663"/>
        <v>4.5739783244442183E-3</v>
      </c>
      <c r="I14173" t="str">
        <f t="shared" si="664"/>
        <v/>
      </c>
      <c r="J14173" t="str">
        <f t="shared" si="665"/>
        <v/>
      </c>
    </row>
    <row r="14174" spans="1:10" x14ac:dyDescent="0.25">
      <c r="A14174" t="s">
        <v>796</v>
      </c>
      <c r="B14174" t="s">
        <v>9050</v>
      </c>
      <c r="C14174" s="27">
        <v>13160</v>
      </c>
      <c r="D14174">
        <v>3000</v>
      </c>
      <c r="E14174">
        <v>2.27272727272727E-2</v>
      </c>
      <c r="F14174">
        <v>8</v>
      </c>
      <c r="G14174">
        <v>213.86602117570101</v>
      </c>
      <c r="H14174" s="73">
        <f t="shared" si="663"/>
        <v>4.5503408760787451E-3</v>
      </c>
      <c r="I14174" t="str">
        <f t="shared" si="664"/>
        <v/>
      </c>
      <c r="J14174" t="str">
        <f t="shared" si="665"/>
        <v/>
      </c>
    </row>
    <row r="14175" spans="1:10" x14ac:dyDescent="0.25">
      <c r="A14175" t="s">
        <v>796</v>
      </c>
      <c r="B14175" t="s">
        <v>11175</v>
      </c>
      <c r="C14175" s="27">
        <v>13160</v>
      </c>
      <c r="D14175">
        <v>3000</v>
      </c>
      <c r="E14175">
        <v>1.78030303030303E-2</v>
      </c>
      <c r="F14175">
        <v>2</v>
      </c>
      <c r="G14175">
        <v>213.86602117570101</v>
      </c>
      <c r="H14175" s="73">
        <f t="shared" si="663"/>
        <v>4.5503408760787451E-3</v>
      </c>
      <c r="I14175" t="str">
        <f t="shared" si="664"/>
        <v/>
      </c>
      <c r="J14175" t="str">
        <f t="shared" si="665"/>
        <v/>
      </c>
    </row>
    <row r="14176" spans="1:10" x14ac:dyDescent="0.25">
      <c r="A14176" t="s">
        <v>796</v>
      </c>
      <c r="B14176" t="s">
        <v>13467</v>
      </c>
      <c r="C14176" s="27">
        <v>13160</v>
      </c>
      <c r="D14176">
        <v>3000</v>
      </c>
      <c r="E14176">
        <v>1.9128787878787801E-2</v>
      </c>
      <c r="G14176">
        <v>213.86602117570101</v>
      </c>
      <c r="H14176" s="73">
        <f t="shared" si="663"/>
        <v>4.5503408760787451E-3</v>
      </c>
      <c r="I14176" t="str">
        <f t="shared" si="664"/>
        <v/>
      </c>
      <c r="J14176" t="str">
        <f t="shared" si="665"/>
        <v/>
      </c>
    </row>
    <row r="14177" spans="1:10" x14ac:dyDescent="0.25">
      <c r="A14177" t="s">
        <v>796</v>
      </c>
      <c r="B14177" t="s">
        <v>4595</v>
      </c>
      <c r="C14177" s="27">
        <v>13160</v>
      </c>
      <c r="D14177">
        <v>3000</v>
      </c>
      <c r="E14177">
        <v>3.2575757575757501E-2</v>
      </c>
      <c r="G14177">
        <v>213.73294989463599</v>
      </c>
      <c r="H14177" s="73">
        <f t="shared" si="663"/>
        <v>4.5475095722262975E-3</v>
      </c>
      <c r="I14177" t="str">
        <f t="shared" si="664"/>
        <v/>
      </c>
      <c r="J14177" t="str">
        <f t="shared" si="665"/>
        <v/>
      </c>
    </row>
    <row r="14178" spans="1:10" x14ac:dyDescent="0.25">
      <c r="A14178" t="s">
        <v>796</v>
      </c>
      <c r="B14178" t="s">
        <v>4040</v>
      </c>
      <c r="C14178" s="27">
        <v>13160</v>
      </c>
      <c r="D14178">
        <v>3000</v>
      </c>
      <c r="E14178">
        <v>3.5037878787878701E-2</v>
      </c>
      <c r="F14178">
        <v>8</v>
      </c>
      <c r="G14178">
        <v>213.47704358489699</v>
      </c>
      <c r="H14178" s="73">
        <f t="shared" si="663"/>
        <v>4.5420647571254675E-3</v>
      </c>
      <c r="I14178" t="str">
        <f t="shared" si="664"/>
        <v/>
      </c>
      <c r="J14178" t="str">
        <f t="shared" si="665"/>
        <v/>
      </c>
    </row>
    <row r="14179" spans="1:10" x14ac:dyDescent="0.25">
      <c r="A14179" t="s">
        <v>796</v>
      </c>
      <c r="B14179" t="s">
        <v>7352</v>
      </c>
      <c r="C14179" s="27">
        <v>13160</v>
      </c>
      <c r="D14179">
        <v>3000</v>
      </c>
      <c r="E14179">
        <v>1.38257575757575E-2</v>
      </c>
      <c r="G14179">
        <v>213.47704358489699</v>
      </c>
      <c r="H14179" s="73">
        <f t="shared" si="663"/>
        <v>4.5420647571254675E-3</v>
      </c>
      <c r="I14179" t="str">
        <f t="shared" si="664"/>
        <v/>
      </c>
      <c r="J14179" t="str">
        <f t="shared" si="665"/>
        <v/>
      </c>
    </row>
    <row r="14180" spans="1:10" x14ac:dyDescent="0.25">
      <c r="A14180" t="s">
        <v>796</v>
      </c>
      <c r="B14180" t="s">
        <v>12873</v>
      </c>
      <c r="C14180" s="27">
        <v>13160</v>
      </c>
      <c r="D14180">
        <v>3000</v>
      </c>
      <c r="E14180">
        <v>2.7272727272727199E-2</v>
      </c>
      <c r="F14180">
        <v>1</v>
      </c>
      <c r="G14180">
        <v>213.47704358489699</v>
      </c>
      <c r="H14180" s="73">
        <f t="shared" si="663"/>
        <v>4.5420647571254675E-3</v>
      </c>
      <c r="I14180" t="str">
        <f t="shared" si="664"/>
        <v/>
      </c>
      <c r="J14180" t="str">
        <f t="shared" si="665"/>
        <v/>
      </c>
    </row>
    <row r="14181" spans="1:10" x14ac:dyDescent="0.25">
      <c r="A14181" t="s">
        <v>796</v>
      </c>
      <c r="B14181" t="s">
        <v>13413</v>
      </c>
      <c r="C14181" s="27">
        <v>13160</v>
      </c>
      <c r="D14181">
        <v>3000</v>
      </c>
      <c r="E14181">
        <v>3.0871212121212101E-2</v>
      </c>
      <c r="F14181">
        <v>1</v>
      </c>
      <c r="G14181">
        <v>213.47704358489699</v>
      </c>
      <c r="H14181" s="73">
        <f t="shared" si="663"/>
        <v>4.5420647571254675E-3</v>
      </c>
      <c r="I14181" t="str">
        <f t="shared" si="664"/>
        <v/>
      </c>
      <c r="J14181" t="str">
        <f t="shared" si="665"/>
        <v/>
      </c>
    </row>
    <row r="14182" spans="1:10" x14ac:dyDescent="0.25">
      <c r="A14182" t="s">
        <v>796</v>
      </c>
      <c r="B14182" t="s">
        <v>11397</v>
      </c>
      <c r="C14182" s="27">
        <v>13160</v>
      </c>
      <c r="D14182">
        <v>3000</v>
      </c>
      <c r="E14182">
        <v>1.34469696969696E-2</v>
      </c>
      <c r="G14182">
        <v>213.169956013209</v>
      </c>
      <c r="H14182" s="73">
        <f t="shared" si="663"/>
        <v>4.5355309790044472E-3</v>
      </c>
      <c r="I14182" t="str">
        <f t="shared" si="664"/>
        <v/>
      </c>
      <c r="J14182" t="str">
        <f t="shared" si="665"/>
        <v/>
      </c>
    </row>
    <row r="14183" spans="1:10" x14ac:dyDescent="0.25">
      <c r="A14183" t="s">
        <v>796</v>
      </c>
      <c r="B14183" t="s">
        <v>12318</v>
      </c>
      <c r="C14183" s="27">
        <v>13160</v>
      </c>
      <c r="D14183">
        <v>3000</v>
      </c>
      <c r="E14183">
        <v>6.81818181818181E-3</v>
      </c>
      <c r="F14183">
        <v>1</v>
      </c>
      <c r="G14183">
        <v>213.169956013209</v>
      </c>
      <c r="H14183" s="73">
        <f t="shared" si="663"/>
        <v>4.5355309790044472E-3</v>
      </c>
      <c r="I14183" t="str">
        <f t="shared" si="664"/>
        <v/>
      </c>
      <c r="J14183" t="str">
        <f t="shared" si="665"/>
        <v/>
      </c>
    </row>
    <row r="14184" spans="1:10" x14ac:dyDescent="0.25">
      <c r="A14184" t="s">
        <v>796</v>
      </c>
      <c r="B14184" t="s">
        <v>12490</v>
      </c>
      <c r="C14184" s="27">
        <v>13160</v>
      </c>
      <c r="D14184">
        <v>3000</v>
      </c>
      <c r="E14184">
        <v>2.0454545454545399E-2</v>
      </c>
      <c r="F14184">
        <v>1</v>
      </c>
      <c r="G14184">
        <v>213.169956013209</v>
      </c>
      <c r="H14184" s="73">
        <f t="shared" si="663"/>
        <v>4.5355309790044472E-3</v>
      </c>
      <c r="I14184" t="str">
        <f t="shared" si="664"/>
        <v/>
      </c>
      <c r="J14184" t="str">
        <f t="shared" si="665"/>
        <v/>
      </c>
    </row>
    <row r="14185" spans="1:10" x14ac:dyDescent="0.25">
      <c r="A14185" t="s">
        <v>796</v>
      </c>
      <c r="B14185" t="s">
        <v>11299</v>
      </c>
      <c r="C14185" s="27">
        <v>24861.931818181802</v>
      </c>
      <c r="D14185">
        <v>3000</v>
      </c>
      <c r="E14185">
        <v>7.5568181818181798E-2</v>
      </c>
      <c r="F14185">
        <v>1</v>
      </c>
      <c r="G14185">
        <v>400.67250915952201</v>
      </c>
      <c r="H14185" s="73">
        <f t="shared" si="663"/>
        <v>4.5124531506687505E-3</v>
      </c>
      <c r="I14185" t="str">
        <f t="shared" si="664"/>
        <v/>
      </c>
      <c r="J14185" t="str">
        <f t="shared" si="665"/>
        <v/>
      </c>
    </row>
    <row r="14186" spans="1:10" x14ac:dyDescent="0.25">
      <c r="A14186" t="s">
        <v>796</v>
      </c>
      <c r="B14186" t="s">
        <v>7842</v>
      </c>
      <c r="C14186" s="27">
        <v>13583.7121212121</v>
      </c>
      <c r="D14186">
        <v>3000</v>
      </c>
      <c r="E14186">
        <v>4.12878787878787E-2</v>
      </c>
      <c r="G14186">
        <v>218.64635104163901</v>
      </c>
      <c r="H14186" s="73">
        <f t="shared" si="663"/>
        <v>4.5069402049574695E-3</v>
      </c>
      <c r="I14186" t="str">
        <f t="shared" si="664"/>
        <v/>
      </c>
      <c r="J14186" t="str">
        <f t="shared" si="665"/>
        <v/>
      </c>
    </row>
    <row r="14187" spans="1:10" x14ac:dyDescent="0.25">
      <c r="A14187" t="s">
        <v>796</v>
      </c>
      <c r="B14187" t="s">
        <v>12558</v>
      </c>
      <c r="C14187" s="27">
        <v>13160</v>
      </c>
      <c r="D14187">
        <v>3000</v>
      </c>
      <c r="E14187">
        <v>1.8371212121212101E-2</v>
      </c>
      <c r="G14187">
        <v>211.2122727437</v>
      </c>
      <c r="H14187" s="73">
        <f t="shared" si="663"/>
        <v>4.4938781434829787E-3</v>
      </c>
      <c r="I14187" t="str">
        <f t="shared" si="664"/>
        <v/>
      </c>
      <c r="J14187" t="str">
        <f t="shared" si="665"/>
        <v/>
      </c>
    </row>
    <row r="14188" spans="1:10" x14ac:dyDescent="0.25">
      <c r="A14188" t="s">
        <v>796</v>
      </c>
      <c r="B14188" t="s">
        <v>7899</v>
      </c>
      <c r="C14188" s="27">
        <v>13160</v>
      </c>
      <c r="D14188">
        <v>3000</v>
      </c>
      <c r="E14188">
        <v>2.9734848484848399E-2</v>
      </c>
      <c r="F14188">
        <v>2</v>
      </c>
      <c r="G14188">
        <v>210.26900208599901</v>
      </c>
      <c r="H14188" s="73">
        <f t="shared" si="663"/>
        <v>4.4738085550212556E-3</v>
      </c>
      <c r="I14188" t="str">
        <f t="shared" si="664"/>
        <v/>
      </c>
      <c r="J14188" t="str">
        <f t="shared" si="665"/>
        <v/>
      </c>
    </row>
    <row r="14189" spans="1:10" x14ac:dyDescent="0.25">
      <c r="A14189" t="s">
        <v>796</v>
      </c>
      <c r="B14189" t="s">
        <v>5925</v>
      </c>
      <c r="C14189" s="27">
        <v>25235.795454545401</v>
      </c>
      <c r="D14189">
        <v>3000</v>
      </c>
      <c r="E14189">
        <v>7.67045454545454E-2</v>
      </c>
      <c r="F14189">
        <v>2</v>
      </c>
      <c r="G14189">
        <v>401.67054376750701</v>
      </c>
      <c r="H14189" s="73">
        <f t="shared" si="663"/>
        <v>4.456675536837278E-3</v>
      </c>
      <c r="I14189" t="str">
        <f t="shared" si="664"/>
        <v/>
      </c>
      <c r="J14189" t="str">
        <f t="shared" si="665"/>
        <v/>
      </c>
    </row>
    <row r="14190" spans="1:10" x14ac:dyDescent="0.25">
      <c r="A14190" t="s">
        <v>796</v>
      </c>
      <c r="B14190" t="s">
        <v>5539</v>
      </c>
      <c r="C14190" s="27">
        <v>13160</v>
      </c>
      <c r="D14190">
        <v>3000</v>
      </c>
      <c r="E14190">
        <v>3.03030303030303E-2</v>
      </c>
      <c r="F14190">
        <v>2</v>
      </c>
      <c r="G14190">
        <v>208.51246117594499</v>
      </c>
      <c r="H14190" s="73">
        <f t="shared" si="663"/>
        <v>4.4364353441690421E-3</v>
      </c>
      <c r="I14190" t="str">
        <f t="shared" si="664"/>
        <v/>
      </c>
      <c r="J14190" t="str">
        <f t="shared" si="665"/>
        <v/>
      </c>
    </row>
    <row r="14191" spans="1:10" x14ac:dyDescent="0.25">
      <c r="A14191" t="s">
        <v>796</v>
      </c>
      <c r="B14191" t="s">
        <v>7569</v>
      </c>
      <c r="C14191" s="27">
        <v>13160</v>
      </c>
      <c r="D14191">
        <v>3000</v>
      </c>
      <c r="E14191">
        <v>1.8939393939393901E-3</v>
      </c>
      <c r="F14191">
        <v>4</v>
      </c>
      <c r="G14191">
        <v>207.287019567621</v>
      </c>
      <c r="H14191" s="73">
        <f t="shared" si="663"/>
        <v>4.4103621184600214E-3</v>
      </c>
      <c r="I14191" t="str">
        <f t="shared" si="664"/>
        <v/>
      </c>
      <c r="J14191" t="str">
        <f t="shared" si="665"/>
        <v/>
      </c>
    </row>
    <row r="14192" spans="1:10" x14ac:dyDescent="0.25">
      <c r="A14192" t="s">
        <v>796</v>
      </c>
      <c r="B14192" t="s">
        <v>11899</v>
      </c>
      <c r="C14192" s="27">
        <v>13708.333333333299</v>
      </c>
      <c r="D14192">
        <v>3000</v>
      </c>
      <c r="E14192">
        <v>4.1666666666666602E-2</v>
      </c>
      <c r="F14192">
        <v>1</v>
      </c>
      <c r="G14192">
        <v>213.86602117570101</v>
      </c>
      <c r="H14192" s="73">
        <f t="shared" si="663"/>
        <v>4.3683272410356072E-3</v>
      </c>
      <c r="I14192" t="str">
        <f t="shared" si="664"/>
        <v/>
      </c>
      <c r="J14192" t="str">
        <f t="shared" si="665"/>
        <v/>
      </c>
    </row>
    <row r="14193" spans="1:10" x14ac:dyDescent="0.25">
      <c r="A14193" t="s">
        <v>796</v>
      </c>
      <c r="B14193" t="s">
        <v>8755</v>
      </c>
      <c r="C14193" s="27">
        <v>13160</v>
      </c>
      <c r="D14193">
        <v>3000</v>
      </c>
      <c r="E14193">
        <v>3.8446969696969598E-2</v>
      </c>
      <c r="F14193">
        <v>1</v>
      </c>
      <c r="G14193">
        <v>205.05772599445899</v>
      </c>
      <c r="H14193" s="73">
        <f t="shared" si="663"/>
        <v>4.3629303403076381E-3</v>
      </c>
      <c r="I14193" t="str">
        <f t="shared" si="664"/>
        <v/>
      </c>
      <c r="J14193" t="str">
        <f t="shared" si="665"/>
        <v/>
      </c>
    </row>
    <row r="14194" spans="1:10" x14ac:dyDescent="0.25">
      <c r="A14194" t="s">
        <v>796</v>
      </c>
      <c r="B14194" t="s">
        <v>6155</v>
      </c>
      <c r="C14194" s="27">
        <v>31653.7878787878</v>
      </c>
      <c r="D14194">
        <v>3000</v>
      </c>
      <c r="E14194">
        <v>9.6212121212121193E-2</v>
      </c>
      <c r="F14194">
        <v>1</v>
      </c>
      <c r="G14194">
        <v>486.426713553311</v>
      </c>
      <c r="H14194" s="73">
        <f t="shared" si="663"/>
        <v>4.3027861409976297E-3</v>
      </c>
      <c r="I14194" t="str">
        <f t="shared" si="664"/>
        <v/>
      </c>
      <c r="J14194" t="str">
        <f t="shared" si="665"/>
        <v/>
      </c>
    </row>
    <row r="14195" spans="1:10" x14ac:dyDescent="0.25">
      <c r="A14195" t="s">
        <v>796</v>
      </c>
      <c r="B14195" t="s">
        <v>13276</v>
      </c>
      <c r="C14195" s="27">
        <v>13160</v>
      </c>
      <c r="D14195">
        <v>3000</v>
      </c>
      <c r="E14195">
        <v>1.7045454545454499E-2</v>
      </c>
      <c r="F14195">
        <v>2</v>
      </c>
      <c r="G14195">
        <v>197.75807458724501</v>
      </c>
      <c r="H14195" s="73">
        <f t="shared" si="663"/>
        <v>4.2076186082392556E-3</v>
      </c>
      <c r="I14195" t="str">
        <f t="shared" si="664"/>
        <v/>
      </c>
      <c r="J14195" t="str">
        <f t="shared" si="665"/>
        <v/>
      </c>
    </row>
    <row r="14196" spans="1:10" x14ac:dyDescent="0.25">
      <c r="A14196" t="s">
        <v>796</v>
      </c>
      <c r="B14196" t="s">
        <v>9215</v>
      </c>
      <c r="C14196" s="27">
        <v>13160</v>
      </c>
      <c r="D14196">
        <v>3000</v>
      </c>
      <c r="E14196">
        <v>3.69318181818181E-2</v>
      </c>
      <c r="F14196">
        <v>10</v>
      </c>
      <c r="G14196">
        <v>197.07344913057901</v>
      </c>
      <c r="H14196" s="73">
        <f t="shared" si="663"/>
        <v>4.1930521091612556E-3</v>
      </c>
      <c r="I14196" t="str">
        <f t="shared" si="664"/>
        <v/>
      </c>
      <c r="J14196" t="str">
        <f t="shared" si="665"/>
        <v/>
      </c>
    </row>
    <row r="14197" spans="1:10" x14ac:dyDescent="0.25">
      <c r="A14197" t="s">
        <v>796</v>
      </c>
      <c r="B14197" t="s">
        <v>8941</v>
      </c>
      <c r="C14197" s="27">
        <v>14705.303030302999</v>
      </c>
      <c r="D14197">
        <v>3000</v>
      </c>
      <c r="E14197">
        <v>4.46969696969697E-2</v>
      </c>
      <c r="F14197">
        <v>4</v>
      </c>
      <c r="G14197">
        <v>219.87470132838999</v>
      </c>
      <c r="H14197" s="73">
        <f t="shared" si="663"/>
        <v>4.1865792391413675E-3</v>
      </c>
      <c r="I14197" t="str">
        <f t="shared" si="664"/>
        <v/>
      </c>
      <c r="J14197" t="str">
        <f t="shared" si="665"/>
        <v/>
      </c>
    </row>
    <row r="14198" spans="1:10" x14ac:dyDescent="0.25">
      <c r="A14198" t="s">
        <v>796</v>
      </c>
      <c r="B14198" t="s">
        <v>8715</v>
      </c>
      <c r="C14198" s="27">
        <v>13160</v>
      </c>
      <c r="D14198">
        <v>3000</v>
      </c>
      <c r="E14198">
        <v>3.0871212121212101E-2</v>
      </c>
      <c r="F14198">
        <v>1</v>
      </c>
      <c r="G14198">
        <v>196.228958308438</v>
      </c>
      <c r="H14198" s="73">
        <f t="shared" si="663"/>
        <v>4.1750842193284676E-3</v>
      </c>
      <c r="I14198" t="str">
        <f t="shared" si="664"/>
        <v/>
      </c>
      <c r="J14198" t="str">
        <f t="shared" si="665"/>
        <v/>
      </c>
    </row>
    <row r="14199" spans="1:10" x14ac:dyDescent="0.25">
      <c r="A14199" t="s">
        <v>796</v>
      </c>
      <c r="B14199" t="s">
        <v>8792</v>
      </c>
      <c r="C14199" s="27">
        <v>13160</v>
      </c>
      <c r="D14199">
        <v>3000</v>
      </c>
      <c r="E14199">
        <v>1.9886363636363601E-2</v>
      </c>
      <c r="F14199">
        <v>3</v>
      </c>
      <c r="G14199">
        <v>196.19810575160901</v>
      </c>
      <c r="H14199" s="73">
        <f t="shared" si="663"/>
        <v>4.1744277819491275E-3</v>
      </c>
      <c r="I14199" t="str">
        <f t="shared" si="664"/>
        <v/>
      </c>
      <c r="J14199" t="str">
        <f t="shared" si="665"/>
        <v/>
      </c>
    </row>
    <row r="14200" spans="1:10" x14ac:dyDescent="0.25">
      <c r="A14200" t="s">
        <v>796</v>
      </c>
      <c r="B14200" t="s">
        <v>6770</v>
      </c>
      <c r="C14200" s="27">
        <v>13160</v>
      </c>
      <c r="D14200">
        <v>3000</v>
      </c>
      <c r="E14200">
        <v>2.9924242424242398E-2</v>
      </c>
      <c r="G14200">
        <v>195.76832695090599</v>
      </c>
      <c r="H14200" s="73">
        <f t="shared" si="663"/>
        <v>4.1652835521469355E-3</v>
      </c>
      <c r="I14200" t="str">
        <f t="shared" si="664"/>
        <v/>
      </c>
      <c r="J14200" t="str">
        <f t="shared" si="665"/>
        <v/>
      </c>
    </row>
    <row r="14201" spans="1:10" x14ac:dyDescent="0.25">
      <c r="A14201" t="s">
        <v>796</v>
      </c>
      <c r="B14201" t="s">
        <v>1381</v>
      </c>
      <c r="C14201" s="27">
        <v>14954.545446</v>
      </c>
      <c r="D14201">
        <v>3000</v>
      </c>
      <c r="E14201">
        <v>0.15833333333333299</v>
      </c>
      <c r="F14201">
        <v>3</v>
      </c>
      <c r="G14201">
        <v>194.57068542132399</v>
      </c>
      <c r="H14201" s="73">
        <f t="shared" si="663"/>
        <v>4.1398018174749786E-3</v>
      </c>
      <c r="I14201" t="str">
        <f t="shared" si="664"/>
        <v/>
      </c>
      <c r="J14201" t="str">
        <f t="shared" si="665"/>
        <v/>
      </c>
    </row>
    <row r="14202" spans="1:10" x14ac:dyDescent="0.25">
      <c r="A14202" t="s">
        <v>796</v>
      </c>
      <c r="B14202" t="s">
        <v>13095</v>
      </c>
      <c r="C14202" s="27">
        <v>13160</v>
      </c>
      <c r="D14202">
        <v>3000</v>
      </c>
      <c r="E14202">
        <v>3.5606060606060599E-2</v>
      </c>
      <c r="F14202">
        <v>1</v>
      </c>
      <c r="G14202">
        <v>194.202180335299</v>
      </c>
      <c r="H14202" s="73">
        <f t="shared" si="663"/>
        <v>4.1319612837297662E-3</v>
      </c>
      <c r="I14202" t="str">
        <f t="shared" si="664"/>
        <v/>
      </c>
      <c r="J14202" t="str">
        <f t="shared" si="665"/>
        <v/>
      </c>
    </row>
    <row r="14203" spans="1:10" x14ac:dyDescent="0.25">
      <c r="A14203" t="s">
        <v>796</v>
      </c>
      <c r="B14203" t="s">
        <v>10783</v>
      </c>
      <c r="C14203" s="27">
        <v>55643.371212121201</v>
      </c>
      <c r="D14203">
        <v>3000</v>
      </c>
      <c r="E14203">
        <v>0.16912878787878699</v>
      </c>
      <c r="F14203">
        <v>3</v>
      </c>
      <c r="G14203">
        <v>815.501755373847</v>
      </c>
      <c r="H14203" s="73">
        <f t="shared" si="663"/>
        <v>4.1036422943212447E-3</v>
      </c>
      <c r="I14203" t="str">
        <f t="shared" si="664"/>
        <v/>
      </c>
      <c r="J14203" t="str">
        <f t="shared" si="665"/>
        <v/>
      </c>
    </row>
    <row r="14204" spans="1:10" x14ac:dyDescent="0.25">
      <c r="A14204" t="s">
        <v>796</v>
      </c>
      <c r="B14204" t="s">
        <v>8835</v>
      </c>
      <c r="C14204" s="27">
        <v>13160</v>
      </c>
      <c r="D14204">
        <v>3000</v>
      </c>
      <c r="E14204">
        <v>1.68560606060606E-2</v>
      </c>
      <c r="G14204">
        <v>191.41791968532999</v>
      </c>
      <c r="H14204" s="73">
        <f t="shared" si="663"/>
        <v>4.0727216954325532E-3</v>
      </c>
      <c r="I14204" t="str">
        <f t="shared" si="664"/>
        <v/>
      </c>
      <c r="J14204" t="str">
        <f t="shared" si="665"/>
        <v/>
      </c>
    </row>
    <row r="14205" spans="1:10" x14ac:dyDescent="0.25">
      <c r="A14205" t="s">
        <v>796</v>
      </c>
      <c r="B14205" t="s">
        <v>9094</v>
      </c>
      <c r="C14205" s="27">
        <v>13160</v>
      </c>
      <c r="D14205">
        <v>3000</v>
      </c>
      <c r="E14205">
        <v>1.38257575757575E-2</v>
      </c>
      <c r="F14205">
        <v>2</v>
      </c>
      <c r="G14205">
        <v>191.41791968532999</v>
      </c>
      <c r="H14205" s="73">
        <f t="shared" si="663"/>
        <v>4.0727216954325532E-3</v>
      </c>
      <c r="I14205" t="str">
        <f t="shared" si="664"/>
        <v/>
      </c>
      <c r="J14205" t="str">
        <f t="shared" si="665"/>
        <v/>
      </c>
    </row>
    <row r="14206" spans="1:10" x14ac:dyDescent="0.25">
      <c r="A14206" t="s">
        <v>796</v>
      </c>
      <c r="B14206" t="s">
        <v>11678</v>
      </c>
      <c r="C14206" s="27">
        <v>13160</v>
      </c>
      <c r="D14206">
        <v>3000</v>
      </c>
      <c r="E14206">
        <v>1.42045454545454E-2</v>
      </c>
      <c r="G14206">
        <v>191.41791968532999</v>
      </c>
      <c r="H14206" s="73">
        <f t="shared" si="663"/>
        <v>4.0727216954325532E-3</v>
      </c>
      <c r="I14206" t="str">
        <f t="shared" si="664"/>
        <v/>
      </c>
      <c r="J14206" t="str">
        <f t="shared" si="665"/>
        <v/>
      </c>
    </row>
    <row r="14207" spans="1:10" x14ac:dyDescent="0.25">
      <c r="A14207" t="s">
        <v>796</v>
      </c>
      <c r="B14207" t="s">
        <v>12840</v>
      </c>
      <c r="C14207" s="27">
        <v>13160</v>
      </c>
      <c r="D14207">
        <v>3000</v>
      </c>
      <c r="E14207">
        <v>8.3333333333333297E-3</v>
      </c>
      <c r="F14207">
        <v>2</v>
      </c>
      <c r="G14207">
        <v>191.41791968532999</v>
      </c>
      <c r="H14207" s="73">
        <f t="shared" si="663"/>
        <v>4.0727216954325532E-3</v>
      </c>
      <c r="I14207" t="str">
        <f t="shared" si="664"/>
        <v/>
      </c>
      <c r="J14207" t="str">
        <f t="shared" si="665"/>
        <v/>
      </c>
    </row>
    <row r="14208" spans="1:10" x14ac:dyDescent="0.25">
      <c r="A14208" t="s">
        <v>796</v>
      </c>
      <c r="B14208" t="s">
        <v>8646</v>
      </c>
      <c r="C14208" s="27">
        <v>32775.378787878697</v>
      </c>
      <c r="D14208">
        <v>3000</v>
      </c>
      <c r="E14208">
        <v>9.9621212121212097E-2</v>
      </c>
      <c r="F14208">
        <v>2</v>
      </c>
      <c r="G14208">
        <v>475.70935730141002</v>
      </c>
      <c r="H14208" s="73">
        <f t="shared" si="663"/>
        <v>4.063984154277887E-3</v>
      </c>
      <c r="I14208" t="str">
        <f t="shared" si="664"/>
        <v/>
      </c>
      <c r="J14208" t="str">
        <f t="shared" si="665"/>
        <v/>
      </c>
    </row>
    <row r="14209" spans="1:10" x14ac:dyDescent="0.25">
      <c r="A14209" t="s">
        <v>796</v>
      </c>
      <c r="B14209" t="s">
        <v>13244</v>
      </c>
      <c r="C14209" s="27">
        <v>26482.0075757575</v>
      </c>
      <c r="D14209">
        <v>3000</v>
      </c>
      <c r="E14209">
        <v>8.0492424242424199E-2</v>
      </c>
      <c r="F14209">
        <v>3</v>
      </c>
      <c r="G14209">
        <v>380.29724877804301</v>
      </c>
      <c r="H14209" s="73">
        <f t="shared" si="663"/>
        <v>4.0209651535380603E-3</v>
      </c>
      <c r="I14209" t="str">
        <f t="shared" si="664"/>
        <v/>
      </c>
      <c r="J14209" t="str">
        <f t="shared" si="665"/>
        <v/>
      </c>
    </row>
    <row r="14210" spans="1:10" x14ac:dyDescent="0.25">
      <c r="A14210" t="s">
        <v>796</v>
      </c>
      <c r="B14210" t="s">
        <v>8683</v>
      </c>
      <c r="C14210" s="27">
        <v>13160</v>
      </c>
      <c r="D14210">
        <v>3000</v>
      </c>
      <c r="E14210">
        <v>2.4621212121212099E-2</v>
      </c>
      <c r="F14210">
        <v>2</v>
      </c>
      <c r="G14210">
        <v>188.65413154014101</v>
      </c>
      <c r="H14210" s="73">
        <f t="shared" ref="H14210:H14273" si="666">G14210/SUMIFS(C:C,B:B,B14210)</f>
        <v>4.0139176923434253E-3</v>
      </c>
      <c r="I14210" t="str">
        <f t="shared" ref="I14210:I14273" si="667">IF(A14210="Construction",SUMIFS(D:D,A:A,"Engineering",B:B,B14210),"")</f>
        <v/>
      </c>
      <c r="J14210" t="str">
        <f t="shared" si="665"/>
        <v/>
      </c>
    </row>
    <row r="14211" spans="1:10" x14ac:dyDescent="0.25">
      <c r="A14211" t="s">
        <v>796</v>
      </c>
      <c r="B14211" t="s">
        <v>10584</v>
      </c>
      <c r="C14211" s="27">
        <v>13160</v>
      </c>
      <c r="D14211">
        <v>3000</v>
      </c>
      <c r="E14211">
        <v>3.9583333333333297E-2</v>
      </c>
      <c r="G14211">
        <v>188.65413154014101</v>
      </c>
      <c r="H14211" s="73">
        <f t="shared" si="666"/>
        <v>4.0139176923434253E-3</v>
      </c>
      <c r="I14211" t="str">
        <f t="shared" si="667"/>
        <v/>
      </c>
      <c r="J14211" t="str">
        <f t="shared" ref="J14211:J14274" si="668">IF(AND(I14211&lt;&gt;"",I14211&lt;&gt;3000,I14211&lt;&gt;0),D14211-I14211,"")</f>
        <v/>
      </c>
    </row>
    <row r="14212" spans="1:10" x14ac:dyDescent="0.25">
      <c r="A14212" t="s">
        <v>796</v>
      </c>
      <c r="B14212" t="s">
        <v>12536</v>
      </c>
      <c r="C14212" s="27">
        <v>13160</v>
      </c>
      <c r="D14212">
        <v>3000</v>
      </c>
      <c r="E14212">
        <v>3.4659090909090903E-2</v>
      </c>
      <c r="F14212">
        <v>3</v>
      </c>
      <c r="G14212">
        <v>188.65413154014101</v>
      </c>
      <c r="H14212" s="73">
        <f t="shared" si="666"/>
        <v>4.0139176923434253E-3</v>
      </c>
      <c r="I14212" t="str">
        <f t="shared" si="667"/>
        <v/>
      </c>
      <c r="J14212" t="str">
        <f t="shared" si="668"/>
        <v/>
      </c>
    </row>
    <row r="14213" spans="1:10" x14ac:dyDescent="0.25">
      <c r="A14213" t="s">
        <v>796</v>
      </c>
      <c r="B14213" t="s">
        <v>13148</v>
      </c>
      <c r="C14213" s="27">
        <v>13160</v>
      </c>
      <c r="D14213">
        <v>3000</v>
      </c>
      <c r="E14213">
        <v>3.20075757575757E-2</v>
      </c>
      <c r="F14213">
        <v>1</v>
      </c>
      <c r="G14213">
        <v>188.65413154014101</v>
      </c>
      <c r="H14213" s="73">
        <f t="shared" si="666"/>
        <v>4.0139176923434253E-3</v>
      </c>
      <c r="I14213" t="str">
        <f t="shared" si="667"/>
        <v/>
      </c>
      <c r="J14213" t="str">
        <f t="shared" si="668"/>
        <v/>
      </c>
    </row>
    <row r="14214" spans="1:10" x14ac:dyDescent="0.25">
      <c r="A14214" t="s">
        <v>796</v>
      </c>
      <c r="B14214" t="s">
        <v>10356</v>
      </c>
      <c r="C14214" s="27">
        <v>23927.272727272699</v>
      </c>
      <c r="D14214">
        <v>3000</v>
      </c>
      <c r="E14214">
        <v>7.2727272727272696E-2</v>
      </c>
      <c r="F14214">
        <v>3</v>
      </c>
      <c r="G14214">
        <v>342.32182585288803</v>
      </c>
      <c r="H14214" s="73">
        <f t="shared" si="666"/>
        <v>4.0058937067891176E-3</v>
      </c>
      <c r="I14214" t="str">
        <f t="shared" si="667"/>
        <v/>
      </c>
      <c r="J14214" t="str">
        <f t="shared" si="668"/>
        <v/>
      </c>
    </row>
    <row r="14215" spans="1:10" x14ac:dyDescent="0.25">
      <c r="A14215" t="s">
        <v>796</v>
      </c>
      <c r="B14215" t="s">
        <v>8331</v>
      </c>
      <c r="C14215" s="27">
        <v>13160</v>
      </c>
      <c r="D14215">
        <v>3000</v>
      </c>
      <c r="E14215">
        <v>1.32575757575757E-3</v>
      </c>
      <c r="F14215">
        <v>6</v>
      </c>
      <c r="G14215">
        <v>187.03164796965501</v>
      </c>
      <c r="H14215" s="73">
        <f t="shared" si="666"/>
        <v>3.9793967653118083E-3</v>
      </c>
      <c r="I14215" t="str">
        <f t="shared" si="667"/>
        <v/>
      </c>
      <c r="J14215" t="str">
        <f t="shared" si="668"/>
        <v/>
      </c>
    </row>
    <row r="14216" spans="1:10" x14ac:dyDescent="0.25">
      <c r="A14216" t="s">
        <v>796</v>
      </c>
      <c r="B14216" t="s">
        <v>5942</v>
      </c>
      <c r="C14216" s="27">
        <v>34395.4545454545</v>
      </c>
      <c r="D14216">
        <v>3000</v>
      </c>
      <c r="E14216">
        <v>0.104545454545454</v>
      </c>
      <c r="F14216">
        <v>1</v>
      </c>
      <c r="G14216">
        <v>488.55133040515199</v>
      </c>
      <c r="H14216" s="73">
        <f t="shared" si="666"/>
        <v>3.9771061124563743E-3</v>
      </c>
      <c r="I14216" t="str">
        <f t="shared" si="667"/>
        <v/>
      </c>
      <c r="J14216" t="str">
        <f t="shared" si="668"/>
        <v/>
      </c>
    </row>
    <row r="14217" spans="1:10" x14ac:dyDescent="0.25">
      <c r="A14217" t="s">
        <v>796</v>
      </c>
      <c r="B14217" t="s">
        <v>8493</v>
      </c>
      <c r="C14217" s="27">
        <v>20437.878787878701</v>
      </c>
      <c r="D14217">
        <v>3000</v>
      </c>
      <c r="E14217">
        <v>6.2121212121212098E-2</v>
      </c>
      <c r="F14217">
        <v>2</v>
      </c>
      <c r="G14217">
        <v>290.09539272097697</v>
      </c>
      <c r="H14217" s="73">
        <f t="shared" si="666"/>
        <v>3.9743219345271443E-3</v>
      </c>
      <c r="I14217" t="str">
        <f t="shared" si="667"/>
        <v/>
      </c>
      <c r="J14217" t="str">
        <f t="shared" si="668"/>
        <v/>
      </c>
    </row>
    <row r="14218" spans="1:10" x14ac:dyDescent="0.25">
      <c r="A14218" t="s">
        <v>796</v>
      </c>
      <c r="B14218" t="s">
        <v>12703</v>
      </c>
      <c r="C14218" s="27">
        <v>13160</v>
      </c>
      <c r="D14218">
        <v>3000</v>
      </c>
      <c r="E14218">
        <v>1.51515151515151E-2</v>
      </c>
      <c r="F14218">
        <v>1</v>
      </c>
      <c r="G14218">
        <v>186.41294912110101</v>
      </c>
      <c r="H14218" s="73">
        <f t="shared" si="666"/>
        <v>3.9662329600234254E-3</v>
      </c>
      <c r="I14218" t="str">
        <f t="shared" si="667"/>
        <v/>
      </c>
      <c r="J14218" t="str">
        <f t="shared" si="668"/>
        <v/>
      </c>
    </row>
    <row r="14219" spans="1:10" x14ac:dyDescent="0.25">
      <c r="A14219" t="s">
        <v>796</v>
      </c>
      <c r="B14219" t="s">
        <v>10244</v>
      </c>
      <c r="C14219" s="27">
        <v>13160</v>
      </c>
      <c r="D14219">
        <v>3000</v>
      </c>
      <c r="E14219">
        <v>2.59469696969696E-2</v>
      </c>
      <c r="F14219">
        <v>2</v>
      </c>
      <c r="G14219">
        <v>186.22256816579099</v>
      </c>
      <c r="H14219" s="73">
        <f t="shared" si="666"/>
        <v>3.9621823013998086E-3</v>
      </c>
      <c r="I14219" t="str">
        <f t="shared" si="667"/>
        <v/>
      </c>
      <c r="J14219" t="str">
        <f t="shared" si="668"/>
        <v/>
      </c>
    </row>
    <row r="14220" spans="1:10" x14ac:dyDescent="0.25">
      <c r="A14220" t="s">
        <v>796</v>
      </c>
      <c r="B14220" t="s">
        <v>4185</v>
      </c>
      <c r="C14220" s="27">
        <v>13334.4696969697</v>
      </c>
      <c r="D14220">
        <v>3000</v>
      </c>
      <c r="E14220">
        <v>4.0530303030303E-2</v>
      </c>
      <c r="F14220">
        <v>8</v>
      </c>
      <c r="G14220">
        <v>188.65413154014101</v>
      </c>
      <c r="H14220" s="73">
        <f t="shared" si="666"/>
        <v>3.9613991430978157E-3</v>
      </c>
      <c r="I14220" t="str">
        <f t="shared" si="667"/>
        <v/>
      </c>
      <c r="J14220" t="str">
        <f t="shared" si="668"/>
        <v/>
      </c>
    </row>
    <row r="14221" spans="1:10" x14ac:dyDescent="0.25">
      <c r="A14221" t="s">
        <v>796</v>
      </c>
      <c r="B14221" t="s">
        <v>11576</v>
      </c>
      <c r="C14221" s="27">
        <v>13160</v>
      </c>
      <c r="D14221">
        <v>3000</v>
      </c>
      <c r="E14221">
        <v>2.5378787878787799E-2</v>
      </c>
      <c r="F14221">
        <v>1</v>
      </c>
      <c r="G14221">
        <v>186.09506844274401</v>
      </c>
      <c r="H14221" s="73">
        <f t="shared" si="666"/>
        <v>3.9594695413349788E-3</v>
      </c>
      <c r="I14221" t="str">
        <f t="shared" si="667"/>
        <v/>
      </c>
      <c r="J14221" t="str">
        <f t="shared" si="668"/>
        <v/>
      </c>
    </row>
    <row r="14222" spans="1:10" x14ac:dyDescent="0.25">
      <c r="A14222" t="s">
        <v>796</v>
      </c>
      <c r="B14222" t="s">
        <v>12232</v>
      </c>
      <c r="C14222" s="27">
        <v>18568.560606060601</v>
      </c>
      <c r="D14222">
        <v>3000</v>
      </c>
      <c r="E14222">
        <v>5.64393939393939E-2</v>
      </c>
      <c r="F14222">
        <v>1</v>
      </c>
      <c r="G14222">
        <v>262.36538499757802</v>
      </c>
      <c r="H14222" s="73">
        <f t="shared" si="666"/>
        <v>3.9562736906674674E-3</v>
      </c>
      <c r="I14222" t="str">
        <f t="shared" si="667"/>
        <v/>
      </c>
      <c r="J14222" t="str">
        <f t="shared" si="668"/>
        <v/>
      </c>
    </row>
    <row r="14223" spans="1:10" x14ac:dyDescent="0.25">
      <c r="A14223" t="s">
        <v>796</v>
      </c>
      <c r="B14223" t="s">
        <v>5817</v>
      </c>
      <c r="C14223" s="27">
        <v>18007.765151515101</v>
      </c>
      <c r="D14223">
        <v>3000</v>
      </c>
      <c r="E14223">
        <v>5.47348484848484E-2</v>
      </c>
      <c r="F14223">
        <v>1</v>
      </c>
      <c r="G14223">
        <v>253.79516343400999</v>
      </c>
      <c r="H14223" s="73">
        <f t="shared" si="666"/>
        <v>3.9462223748261104E-3</v>
      </c>
      <c r="I14223" t="str">
        <f t="shared" si="667"/>
        <v/>
      </c>
      <c r="J14223" t="str">
        <f t="shared" si="668"/>
        <v/>
      </c>
    </row>
    <row r="14224" spans="1:10" x14ac:dyDescent="0.25">
      <c r="A14224" t="s">
        <v>796</v>
      </c>
      <c r="B14224" t="s">
        <v>3564</v>
      </c>
      <c r="C14224" s="27">
        <v>17260.0378787878</v>
      </c>
      <c r="D14224">
        <v>3000</v>
      </c>
      <c r="E14224">
        <v>5.2462121212121203E-2</v>
      </c>
      <c r="F14224">
        <v>2</v>
      </c>
      <c r="G14224">
        <v>242.913115589054</v>
      </c>
      <c r="H14224" s="73">
        <f t="shared" si="666"/>
        <v>3.9406444436906295E-3</v>
      </c>
      <c r="I14224" t="str">
        <f t="shared" si="667"/>
        <v/>
      </c>
      <c r="J14224" t="str">
        <f t="shared" si="668"/>
        <v/>
      </c>
    </row>
    <row r="14225" spans="1:10" x14ac:dyDescent="0.25">
      <c r="A14225" t="s">
        <v>796</v>
      </c>
      <c r="B14225" t="s">
        <v>9097</v>
      </c>
      <c r="C14225" s="27">
        <v>13160</v>
      </c>
      <c r="D14225">
        <v>3000</v>
      </c>
      <c r="E14225">
        <v>1.5909090909090901E-2</v>
      </c>
      <c r="F14225">
        <v>2</v>
      </c>
      <c r="G14225">
        <v>184.89871262571501</v>
      </c>
      <c r="H14225" s="73">
        <f t="shared" si="666"/>
        <v>3.9340151622492556E-3</v>
      </c>
      <c r="I14225" t="str">
        <f t="shared" si="667"/>
        <v/>
      </c>
      <c r="J14225" t="str">
        <f t="shared" si="668"/>
        <v/>
      </c>
    </row>
    <row r="14226" spans="1:10" x14ac:dyDescent="0.25">
      <c r="A14226" t="s">
        <v>796</v>
      </c>
      <c r="B14226" t="s">
        <v>10849</v>
      </c>
      <c r="C14226" s="27">
        <v>13160</v>
      </c>
      <c r="D14226">
        <v>3000</v>
      </c>
      <c r="E14226">
        <v>1.6098484848484799E-2</v>
      </c>
      <c r="F14226">
        <v>2</v>
      </c>
      <c r="G14226">
        <v>184.89871262571501</v>
      </c>
      <c r="H14226" s="73">
        <f t="shared" si="666"/>
        <v>3.9340151622492556E-3</v>
      </c>
      <c r="I14226" t="str">
        <f t="shared" si="667"/>
        <v/>
      </c>
      <c r="J14226" t="str">
        <f t="shared" si="668"/>
        <v/>
      </c>
    </row>
    <row r="14227" spans="1:10" x14ac:dyDescent="0.25">
      <c r="A14227" t="s">
        <v>796</v>
      </c>
      <c r="B14227" t="s">
        <v>11492</v>
      </c>
      <c r="C14227" s="27">
        <v>13160</v>
      </c>
      <c r="D14227">
        <v>3000</v>
      </c>
      <c r="E14227">
        <v>9.46969696969697E-3</v>
      </c>
      <c r="F14227">
        <v>2</v>
      </c>
      <c r="G14227">
        <v>184.89871262571501</v>
      </c>
      <c r="H14227" s="73">
        <f t="shared" si="666"/>
        <v>3.9340151622492556E-3</v>
      </c>
      <c r="I14227" t="str">
        <f t="shared" si="667"/>
        <v/>
      </c>
      <c r="J14227" t="str">
        <f t="shared" si="668"/>
        <v/>
      </c>
    </row>
    <row r="14228" spans="1:10" x14ac:dyDescent="0.25">
      <c r="A14228" t="s">
        <v>796</v>
      </c>
      <c r="B14228" t="s">
        <v>8355</v>
      </c>
      <c r="C14228" s="27">
        <v>20188.636363636298</v>
      </c>
      <c r="D14228">
        <v>3000</v>
      </c>
      <c r="E14228">
        <v>6.1363636363636301E-2</v>
      </c>
      <c r="F14228">
        <v>5</v>
      </c>
      <c r="G14228">
        <v>283.41419078629201</v>
      </c>
      <c r="H14228" s="73">
        <f t="shared" si="666"/>
        <v>3.9307247894710389E-3</v>
      </c>
      <c r="I14228" t="str">
        <f t="shared" si="667"/>
        <v/>
      </c>
      <c r="J14228" t="str">
        <f t="shared" si="668"/>
        <v/>
      </c>
    </row>
    <row r="14229" spans="1:10" x14ac:dyDescent="0.25">
      <c r="A14229" t="s">
        <v>796</v>
      </c>
      <c r="B14229" t="s">
        <v>11107</v>
      </c>
      <c r="C14229" s="27">
        <v>13160</v>
      </c>
      <c r="D14229">
        <v>3000</v>
      </c>
      <c r="E14229">
        <v>2.1401515151515099E-2</v>
      </c>
      <c r="F14229">
        <v>1</v>
      </c>
      <c r="G14229">
        <v>184.63640247722699</v>
      </c>
      <c r="H14229" s="73">
        <f t="shared" si="666"/>
        <v>3.9284340952601485E-3</v>
      </c>
      <c r="I14229" t="str">
        <f t="shared" si="667"/>
        <v/>
      </c>
      <c r="J14229" t="str">
        <f t="shared" si="668"/>
        <v/>
      </c>
    </row>
    <row r="14230" spans="1:10" x14ac:dyDescent="0.25">
      <c r="A14230" t="s">
        <v>796</v>
      </c>
      <c r="B14230" t="s">
        <v>7334</v>
      </c>
      <c r="C14230" s="27">
        <v>30407.575757575702</v>
      </c>
      <c r="D14230">
        <v>3000</v>
      </c>
      <c r="E14230">
        <v>9.2424242424242395E-2</v>
      </c>
      <c r="G14230">
        <v>424.517859101071</v>
      </c>
      <c r="H14230" s="73">
        <f t="shared" si="666"/>
        <v>3.9090587653534316E-3</v>
      </c>
      <c r="I14230" t="str">
        <f t="shared" si="667"/>
        <v/>
      </c>
      <c r="J14230" t="str">
        <f t="shared" si="668"/>
        <v/>
      </c>
    </row>
    <row r="14231" spans="1:10" x14ac:dyDescent="0.25">
      <c r="A14231" t="s">
        <v>796</v>
      </c>
      <c r="B14231" t="s">
        <v>5107</v>
      </c>
      <c r="C14231" s="27">
        <v>18630.871212121201</v>
      </c>
      <c r="D14231">
        <v>3000</v>
      </c>
      <c r="E14231">
        <v>5.6628787878787799E-2</v>
      </c>
      <c r="F14231">
        <v>1</v>
      </c>
      <c r="G14231">
        <v>259.33670350323899</v>
      </c>
      <c r="H14231" s="73">
        <f t="shared" si="666"/>
        <v>3.8975244986753092E-3</v>
      </c>
      <c r="I14231" t="str">
        <f t="shared" si="667"/>
        <v/>
      </c>
      <c r="J14231" t="str">
        <f t="shared" si="668"/>
        <v/>
      </c>
    </row>
    <row r="14232" spans="1:10" x14ac:dyDescent="0.25">
      <c r="A14232" t="s">
        <v>796</v>
      </c>
      <c r="B14232" t="s">
        <v>11789</v>
      </c>
      <c r="C14232" s="27">
        <v>24238.825757575702</v>
      </c>
      <c r="D14232">
        <v>3000</v>
      </c>
      <c r="E14232">
        <v>7.3674242424242406E-2</v>
      </c>
      <c r="F14232">
        <v>1</v>
      </c>
      <c r="G14232">
        <v>336.07663845501497</v>
      </c>
      <c r="H14232" s="73">
        <f t="shared" si="666"/>
        <v>3.8822614473390188E-3</v>
      </c>
      <c r="I14232" t="str">
        <f t="shared" si="667"/>
        <v/>
      </c>
      <c r="J14232" t="str">
        <f t="shared" si="668"/>
        <v/>
      </c>
    </row>
    <row r="14233" spans="1:10" x14ac:dyDescent="0.25">
      <c r="A14233" t="s">
        <v>796</v>
      </c>
      <c r="B14233" t="s">
        <v>4855</v>
      </c>
      <c r="C14233" s="27">
        <v>13160</v>
      </c>
      <c r="D14233">
        <v>3000</v>
      </c>
      <c r="E14233">
        <v>3.9015151515151503E-2</v>
      </c>
      <c r="F14233">
        <v>1</v>
      </c>
      <c r="G14233">
        <v>181.282259595721</v>
      </c>
      <c r="H14233" s="73">
        <f t="shared" si="666"/>
        <v>3.8570693531004467E-3</v>
      </c>
      <c r="I14233" t="str">
        <f t="shared" si="667"/>
        <v/>
      </c>
      <c r="J14233" t="str">
        <f t="shared" si="668"/>
        <v/>
      </c>
    </row>
    <row r="14234" spans="1:10" x14ac:dyDescent="0.25">
      <c r="A14234" t="s">
        <v>796</v>
      </c>
      <c r="B14234" t="s">
        <v>10213</v>
      </c>
      <c r="C14234" s="27">
        <v>14144.5075757575</v>
      </c>
      <c r="D14234">
        <v>3000</v>
      </c>
      <c r="E14234">
        <v>4.29924242424242E-2</v>
      </c>
      <c r="F14234">
        <v>1</v>
      </c>
      <c r="G14234">
        <v>193.321862629794</v>
      </c>
      <c r="H14234" s="73">
        <f t="shared" si="666"/>
        <v>3.8269357378772676E-3</v>
      </c>
      <c r="I14234" t="str">
        <f t="shared" si="667"/>
        <v/>
      </c>
      <c r="J14234" t="str">
        <f t="shared" si="668"/>
        <v/>
      </c>
    </row>
    <row r="14235" spans="1:10" x14ac:dyDescent="0.25">
      <c r="A14235" t="s">
        <v>796</v>
      </c>
      <c r="B14235" t="s">
        <v>11526</v>
      </c>
      <c r="C14235" s="27">
        <v>18942.4242424242</v>
      </c>
      <c r="D14235">
        <v>3000</v>
      </c>
      <c r="E14235">
        <v>5.7575757575757502E-2</v>
      </c>
      <c r="F14235">
        <v>3</v>
      </c>
      <c r="G14235">
        <v>258.65474350635202</v>
      </c>
      <c r="H14235" s="73">
        <f t="shared" si="666"/>
        <v>3.8233399935989356E-3</v>
      </c>
      <c r="I14235" t="str">
        <f t="shared" si="667"/>
        <v/>
      </c>
      <c r="J14235" t="str">
        <f t="shared" si="668"/>
        <v/>
      </c>
    </row>
    <row r="14236" spans="1:10" x14ac:dyDescent="0.25">
      <c r="A14236" t="s">
        <v>796</v>
      </c>
      <c r="B14236" t="s">
        <v>8111</v>
      </c>
      <c r="C14236" s="27">
        <v>24425.7575757575</v>
      </c>
      <c r="D14236">
        <v>3000</v>
      </c>
      <c r="E14236">
        <v>7.4242424242424193E-2</v>
      </c>
      <c r="G14236">
        <v>333.497102852838</v>
      </c>
      <c r="H14236" s="73">
        <f t="shared" si="666"/>
        <v>3.8229802498110903E-3</v>
      </c>
      <c r="I14236" t="str">
        <f t="shared" si="667"/>
        <v/>
      </c>
      <c r="J14236" t="str">
        <f t="shared" si="668"/>
        <v/>
      </c>
    </row>
    <row r="14237" spans="1:10" x14ac:dyDescent="0.25">
      <c r="A14237" t="s">
        <v>796</v>
      </c>
      <c r="B14237" t="s">
        <v>8057</v>
      </c>
      <c r="C14237" s="27">
        <v>22805.681818181802</v>
      </c>
      <c r="D14237">
        <v>3000</v>
      </c>
      <c r="E14237">
        <v>6.9318181818181807E-2</v>
      </c>
      <c r="F14237">
        <v>4</v>
      </c>
      <c r="G14237">
        <v>309.22438937402302</v>
      </c>
      <c r="H14237" s="73">
        <f t="shared" si="666"/>
        <v>3.7965463920354428E-3</v>
      </c>
      <c r="I14237" t="str">
        <f t="shared" si="667"/>
        <v/>
      </c>
      <c r="J14237" t="str">
        <f t="shared" si="668"/>
        <v/>
      </c>
    </row>
    <row r="14238" spans="1:10" x14ac:dyDescent="0.25">
      <c r="A14238" t="s">
        <v>796</v>
      </c>
      <c r="B14238" t="s">
        <v>8490</v>
      </c>
      <c r="C14238" s="27">
        <v>18443.939393939301</v>
      </c>
      <c r="D14238">
        <v>3000</v>
      </c>
      <c r="E14238">
        <v>5.6060606060605998E-2</v>
      </c>
      <c r="G14238">
        <v>247.980891327107</v>
      </c>
      <c r="H14238" s="73">
        <f t="shared" si="666"/>
        <v>3.7646322777663238E-3</v>
      </c>
      <c r="I14238" t="str">
        <f t="shared" si="667"/>
        <v/>
      </c>
      <c r="J14238" t="str">
        <f t="shared" si="668"/>
        <v/>
      </c>
    </row>
    <row r="14239" spans="1:10" x14ac:dyDescent="0.25">
      <c r="A14239" t="s">
        <v>796</v>
      </c>
      <c r="B14239" t="s">
        <v>13090</v>
      </c>
      <c r="C14239" s="27">
        <v>13160</v>
      </c>
      <c r="D14239">
        <v>3000</v>
      </c>
      <c r="E14239">
        <v>2.19696969696969E-2</v>
      </c>
      <c r="F14239">
        <v>1</v>
      </c>
      <c r="G14239">
        <v>176.88244129211299</v>
      </c>
      <c r="H14239" s="73">
        <f t="shared" si="666"/>
        <v>3.7634561977045317E-3</v>
      </c>
      <c r="I14239" t="str">
        <f t="shared" si="667"/>
        <v/>
      </c>
      <c r="J14239" t="str">
        <f t="shared" si="668"/>
        <v/>
      </c>
    </row>
    <row r="14240" spans="1:10" x14ac:dyDescent="0.25">
      <c r="A14240" t="s">
        <v>796</v>
      </c>
      <c r="B14240" t="s">
        <v>12656</v>
      </c>
      <c r="C14240" s="27">
        <v>13160</v>
      </c>
      <c r="D14240">
        <v>3000</v>
      </c>
      <c r="E14240">
        <v>2.3863636363636299E-2</v>
      </c>
      <c r="G14240">
        <v>176.575353720425</v>
      </c>
      <c r="H14240" s="73">
        <f t="shared" si="666"/>
        <v>3.7569224195835105E-3</v>
      </c>
      <c r="I14240" t="str">
        <f t="shared" si="667"/>
        <v/>
      </c>
      <c r="J14240" t="str">
        <f t="shared" si="668"/>
        <v/>
      </c>
    </row>
    <row r="14241" spans="1:10" x14ac:dyDescent="0.25">
      <c r="A14241" t="s">
        <v>796</v>
      </c>
      <c r="B14241" t="s">
        <v>7472</v>
      </c>
      <c r="C14241" s="27">
        <v>13160</v>
      </c>
      <c r="D14241">
        <v>3000</v>
      </c>
      <c r="E14241">
        <v>8.7121212121212092E-3</v>
      </c>
      <c r="F14241">
        <v>182</v>
      </c>
      <c r="G14241">
        <v>174.016290623028</v>
      </c>
      <c r="H14241" s="73">
        <f t="shared" si="666"/>
        <v>3.702474268575064E-3</v>
      </c>
      <c r="I14241" t="str">
        <f t="shared" si="667"/>
        <v/>
      </c>
      <c r="J14241" t="str">
        <f t="shared" si="668"/>
        <v/>
      </c>
    </row>
    <row r="14242" spans="1:10" x14ac:dyDescent="0.25">
      <c r="A14242" t="s">
        <v>796</v>
      </c>
      <c r="B14242" t="s">
        <v>10549</v>
      </c>
      <c r="C14242" s="27">
        <v>13160</v>
      </c>
      <c r="D14242">
        <v>3000</v>
      </c>
      <c r="E14242">
        <v>7.1969696969696904E-3</v>
      </c>
      <c r="F14242">
        <v>11</v>
      </c>
      <c r="G14242">
        <v>173.73302831084001</v>
      </c>
      <c r="H14242" s="73">
        <f t="shared" si="666"/>
        <v>3.6964474108689364E-3</v>
      </c>
      <c r="I14242" t="str">
        <f t="shared" si="667"/>
        <v/>
      </c>
      <c r="J14242" t="str">
        <f t="shared" si="668"/>
        <v/>
      </c>
    </row>
    <row r="14243" spans="1:10" x14ac:dyDescent="0.25">
      <c r="A14243" t="s">
        <v>796</v>
      </c>
      <c r="B14243" t="s">
        <v>7083</v>
      </c>
      <c r="C14243" s="27">
        <v>16761.553030302999</v>
      </c>
      <c r="D14243">
        <v>3000</v>
      </c>
      <c r="E14243">
        <v>5.0946969696969699E-2</v>
      </c>
      <c r="F14243">
        <v>2</v>
      </c>
      <c r="G14243">
        <v>221.103051615141</v>
      </c>
      <c r="H14243" s="73">
        <f t="shared" si="666"/>
        <v>3.6935034802750809E-3</v>
      </c>
      <c r="I14243" t="str">
        <f t="shared" si="667"/>
        <v/>
      </c>
      <c r="J14243" t="str">
        <f t="shared" si="668"/>
        <v/>
      </c>
    </row>
    <row r="14244" spans="1:10" x14ac:dyDescent="0.25">
      <c r="A14244" t="s">
        <v>796</v>
      </c>
      <c r="B14244" t="s">
        <v>9172</v>
      </c>
      <c r="C14244" s="27">
        <v>17820.833333333299</v>
      </c>
      <c r="D14244">
        <v>3000</v>
      </c>
      <c r="E14244">
        <v>5.4166666666666599E-2</v>
      </c>
      <c r="F14244">
        <v>3</v>
      </c>
      <c r="G14244">
        <v>234.30781719771201</v>
      </c>
      <c r="H14244" s="73">
        <f t="shared" si="666"/>
        <v>3.6814321523699453E-3</v>
      </c>
      <c r="I14244" t="str">
        <f t="shared" si="667"/>
        <v/>
      </c>
      <c r="J14244" t="str">
        <f t="shared" si="668"/>
        <v/>
      </c>
    </row>
    <row r="14245" spans="1:10" x14ac:dyDescent="0.25">
      <c r="A14245" t="s">
        <v>796</v>
      </c>
      <c r="B14245" t="s">
        <v>8124</v>
      </c>
      <c r="C14245" s="27">
        <v>13160</v>
      </c>
      <c r="D14245">
        <v>3000</v>
      </c>
      <c r="E14245">
        <v>9.46969696969697E-4</v>
      </c>
      <c r="G14245">
        <v>172.46038025980999</v>
      </c>
      <c r="H14245" s="73">
        <f t="shared" si="666"/>
        <v>3.6693697927619147E-3</v>
      </c>
      <c r="I14245" t="str">
        <f t="shared" si="667"/>
        <v/>
      </c>
      <c r="J14245" t="str">
        <f t="shared" si="668"/>
        <v/>
      </c>
    </row>
    <row r="14246" spans="1:10" x14ac:dyDescent="0.25">
      <c r="A14246" t="s">
        <v>796</v>
      </c>
      <c r="B14246" t="s">
        <v>8185</v>
      </c>
      <c r="C14246" s="27">
        <v>13160</v>
      </c>
      <c r="D14246">
        <v>3000</v>
      </c>
      <c r="E14246">
        <v>3.7878787878787802E-3</v>
      </c>
      <c r="F14246">
        <v>1</v>
      </c>
      <c r="G14246">
        <v>172.46038025980999</v>
      </c>
      <c r="H14246" s="73">
        <f t="shared" si="666"/>
        <v>3.6693697927619147E-3</v>
      </c>
      <c r="I14246" t="str">
        <f t="shared" si="667"/>
        <v/>
      </c>
      <c r="J14246" t="str">
        <f t="shared" si="668"/>
        <v/>
      </c>
    </row>
    <row r="14247" spans="1:10" x14ac:dyDescent="0.25">
      <c r="A14247" t="s">
        <v>796</v>
      </c>
      <c r="B14247" t="s">
        <v>8749</v>
      </c>
      <c r="C14247" s="27">
        <v>13160</v>
      </c>
      <c r="D14247">
        <v>3000</v>
      </c>
      <c r="E14247">
        <v>2.7272727272727199E-2</v>
      </c>
      <c r="F14247">
        <v>1</v>
      </c>
      <c r="G14247">
        <v>172.46038025980999</v>
      </c>
      <c r="H14247" s="73">
        <f t="shared" si="666"/>
        <v>3.6693697927619147E-3</v>
      </c>
      <c r="I14247" t="str">
        <f t="shared" si="667"/>
        <v/>
      </c>
      <c r="J14247" t="str">
        <f t="shared" si="668"/>
        <v/>
      </c>
    </row>
    <row r="14248" spans="1:10" x14ac:dyDescent="0.25">
      <c r="A14248" t="s">
        <v>796</v>
      </c>
      <c r="B14248" t="s">
        <v>11019</v>
      </c>
      <c r="C14248" s="27">
        <v>19877.083333333299</v>
      </c>
      <c r="D14248">
        <v>3000</v>
      </c>
      <c r="E14248">
        <v>6.0416666666666598E-2</v>
      </c>
      <c r="F14248">
        <v>3</v>
      </c>
      <c r="G14248">
        <v>260.34884327682897</v>
      </c>
      <c r="H14248" s="73">
        <f t="shared" si="666"/>
        <v>3.6674231774872479E-3</v>
      </c>
      <c r="I14248" t="str">
        <f t="shared" si="667"/>
        <v/>
      </c>
      <c r="J14248" t="str">
        <f t="shared" si="668"/>
        <v/>
      </c>
    </row>
    <row r="14249" spans="1:10" x14ac:dyDescent="0.25">
      <c r="A14249" t="s">
        <v>796</v>
      </c>
      <c r="B14249" t="s">
        <v>10039</v>
      </c>
      <c r="C14249" s="27">
        <v>13160</v>
      </c>
      <c r="D14249">
        <v>3000</v>
      </c>
      <c r="E14249">
        <v>2.4242424242424201E-2</v>
      </c>
      <c r="F14249">
        <v>4</v>
      </c>
      <c r="G14249">
        <v>171.547878262859</v>
      </c>
      <c r="H14249" s="73">
        <f t="shared" si="666"/>
        <v>3.6499548566565746E-3</v>
      </c>
      <c r="I14249" t="str">
        <f t="shared" si="667"/>
        <v/>
      </c>
      <c r="J14249" t="str">
        <f t="shared" si="668"/>
        <v/>
      </c>
    </row>
    <row r="14250" spans="1:10" x14ac:dyDescent="0.25">
      <c r="A14250" t="s">
        <v>796</v>
      </c>
      <c r="B14250" t="s">
        <v>9376</v>
      </c>
      <c r="C14250" s="27">
        <v>16450</v>
      </c>
      <c r="D14250">
        <v>3000</v>
      </c>
      <c r="E14250">
        <v>0.05</v>
      </c>
      <c r="F14250">
        <v>1</v>
      </c>
      <c r="G14250">
        <v>213.86602117570101</v>
      </c>
      <c r="H14250" s="73">
        <f t="shared" si="666"/>
        <v>3.6402727008629961E-3</v>
      </c>
      <c r="I14250" t="str">
        <f t="shared" si="667"/>
        <v/>
      </c>
      <c r="J14250" t="str">
        <f t="shared" si="668"/>
        <v/>
      </c>
    </row>
    <row r="14251" spans="1:10" x14ac:dyDescent="0.25">
      <c r="A14251" t="s">
        <v>796</v>
      </c>
      <c r="B14251" t="s">
        <v>9377</v>
      </c>
      <c r="C14251" s="27">
        <v>16512.310606060601</v>
      </c>
      <c r="D14251">
        <v>3000</v>
      </c>
      <c r="E14251">
        <v>5.0189393939393902E-2</v>
      </c>
      <c r="F14251">
        <v>1</v>
      </c>
      <c r="G14251">
        <v>213.86602117570101</v>
      </c>
      <c r="H14251" s="73">
        <f t="shared" si="666"/>
        <v>3.6265358227465364E-3</v>
      </c>
      <c r="I14251" t="str">
        <f t="shared" si="667"/>
        <v/>
      </c>
      <c r="J14251" t="str">
        <f t="shared" si="668"/>
        <v/>
      </c>
    </row>
    <row r="14252" spans="1:10" x14ac:dyDescent="0.25">
      <c r="A14252" t="s">
        <v>796</v>
      </c>
      <c r="B14252" t="s">
        <v>13084</v>
      </c>
      <c r="C14252" s="27">
        <v>13160</v>
      </c>
      <c r="D14252">
        <v>3000</v>
      </c>
      <c r="E14252">
        <v>2.34848484848484E-2</v>
      </c>
      <c r="F14252">
        <v>2</v>
      </c>
      <c r="G14252">
        <v>170.364982624492</v>
      </c>
      <c r="H14252" s="73">
        <f t="shared" si="666"/>
        <v>3.6247868643508934E-3</v>
      </c>
      <c r="I14252" t="str">
        <f t="shared" si="667"/>
        <v/>
      </c>
      <c r="J14252" t="str">
        <f t="shared" si="668"/>
        <v/>
      </c>
    </row>
    <row r="14253" spans="1:10" x14ac:dyDescent="0.25">
      <c r="A14253" t="s">
        <v>796</v>
      </c>
      <c r="B14253" t="s">
        <v>8567</v>
      </c>
      <c r="C14253" s="27">
        <v>13160</v>
      </c>
      <c r="D14253">
        <v>3000</v>
      </c>
      <c r="E14253">
        <v>1.38257575757575E-2</v>
      </c>
      <c r="F14253">
        <v>2</v>
      </c>
      <c r="G14253">
        <v>169.665883357452</v>
      </c>
      <c r="H14253" s="73">
        <f t="shared" si="666"/>
        <v>3.6099124118606808E-3</v>
      </c>
      <c r="I14253" t="str">
        <f t="shared" si="667"/>
        <v/>
      </c>
      <c r="J14253" t="str">
        <f t="shared" si="668"/>
        <v/>
      </c>
    </row>
    <row r="14254" spans="1:10" x14ac:dyDescent="0.25">
      <c r="A14254" t="s">
        <v>796</v>
      </c>
      <c r="B14254" t="s">
        <v>13455</v>
      </c>
      <c r="C14254" s="27">
        <v>13160</v>
      </c>
      <c r="D14254">
        <v>3000</v>
      </c>
      <c r="E14254">
        <v>8.1439393939393891E-3</v>
      </c>
      <c r="F14254">
        <v>1</v>
      </c>
      <c r="G14254">
        <v>169.665883357452</v>
      </c>
      <c r="H14254" s="73">
        <f t="shared" si="666"/>
        <v>3.6099124118606808E-3</v>
      </c>
      <c r="I14254" t="str">
        <f t="shared" si="667"/>
        <v/>
      </c>
      <c r="J14254" t="str">
        <f t="shared" si="668"/>
        <v/>
      </c>
    </row>
    <row r="14255" spans="1:10" x14ac:dyDescent="0.25">
      <c r="A14255" t="s">
        <v>796</v>
      </c>
      <c r="B14255" t="s">
        <v>9096</v>
      </c>
      <c r="C14255" s="27">
        <v>13160</v>
      </c>
      <c r="D14255">
        <v>3000</v>
      </c>
      <c r="E14255">
        <v>1.7045454545454499E-3</v>
      </c>
      <c r="F14255">
        <v>1</v>
      </c>
      <c r="G14255">
        <v>168.038319227507</v>
      </c>
      <c r="H14255" s="73">
        <f t="shared" si="666"/>
        <v>3.5752833878192978E-3</v>
      </c>
      <c r="I14255" t="str">
        <f t="shared" si="667"/>
        <v/>
      </c>
      <c r="J14255" t="str">
        <f t="shared" si="668"/>
        <v/>
      </c>
    </row>
    <row r="14256" spans="1:10" x14ac:dyDescent="0.25">
      <c r="A14256" t="s">
        <v>796</v>
      </c>
      <c r="B14256" t="s">
        <v>11587</v>
      </c>
      <c r="C14256" s="27">
        <v>13160</v>
      </c>
      <c r="D14256">
        <v>3000</v>
      </c>
      <c r="E14256">
        <v>3.7499999999999999E-2</v>
      </c>
      <c r="G14256">
        <v>164.11271643609899</v>
      </c>
      <c r="H14256" s="73">
        <f t="shared" si="666"/>
        <v>3.4917599241723191E-3</v>
      </c>
      <c r="I14256" t="str">
        <f t="shared" si="667"/>
        <v/>
      </c>
      <c r="J14256" t="str">
        <f t="shared" si="668"/>
        <v/>
      </c>
    </row>
    <row r="14257" spans="1:10" x14ac:dyDescent="0.25">
      <c r="A14257" t="s">
        <v>796</v>
      </c>
      <c r="B14257" t="s">
        <v>10728</v>
      </c>
      <c r="C14257" s="27">
        <v>13160</v>
      </c>
      <c r="D14257">
        <v>3000</v>
      </c>
      <c r="E14257">
        <v>2.0643939393939301E-2</v>
      </c>
      <c r="F14257">
        <v>3</v>
      </c>
      <c r="G14257">
        <v>156.54854380082699</v>
      </c>
      <c r="H14257" s="73">
        <f t="shared" si="666"/>
        <v>3.3308200808686594E-3</v>
      </c>
      <c r="I14257" t="str">
        <f t="shared" si="667"/>
        <v/>
      </c>
      <c r="J14257" t="str">
        <f t="shared" si="668"/>
        <v/>
      </c>
    </row>
    <row r="14258" spans="1:10" x14ac:dyDescent="0.25">
      <c r="A14258" t="s">
        <v>796</v>
      </c>
      <c r="B14258" t="s">
        <v>8160</v>
      </c>
      <c r="C14258" s="27">
        <v>13160</v>
      </c>
      <c r="D14258">
        <v>3000</v>
      </c>
      <c r="E14258">
        <v>1.04166666666666E-2</v>
      </c>
      <c r="F14258">
        <v>1</v>
      </c>
      <c r="G14258">
        <v>156.07747798595099</v>
      </c>
      <c r="H14258" s="73">
        <f t="shared" si="666"/>
        <v>3.3207974039564042E-3</v>
      </c>
      <c r="I14258" t="str">
        <f t="shared" si="667"/>
        <v/>
      </c>
      <c r="J14258" t="str">
        <f t="shared" si="668"/>
        <v/>
      </c>
    </row>
    <row r="14259" spans="1:10" x14ac:dyDescent="0.25">
      <c r="A14259" t="s">
        <v>796</v>
      </c>
      <c r="B14259" t="s">
        <v>10499</v>
      </c>
      <c r="C14259" s="27">
        <v>13160</v>
      </c>
      <c r="D14259">
        <v>3000</v>
      </c>
      <c r="E14259">
        <v>2.59469696969696E-2</v>
      </c>
      <c r="F14259">
        <v>1</v>
      </c>
      <c r="G14259">
        <v>154.77213613059899</v>
      </c>
      <c r="H14259" s="73">
        <f t="shared" si="666"/>
        <v>3.2930241729914678E-3</v>
      </c>
      <c r="I14259" t="str">
        <f t="shared" si="667"/>
        <v/>
      </c>
      <c r="J14259" t="str">
        <f t="shared" si="668"/>
        <v/>
      </c>
    </row>
    <row r="14260" spans="1:10" x14ac:dyDescent="0.25">
      <c r="A14260" t="s">
        <v>796</v>
      </c>
      <c r="B14260" t="s">
        <v>10571</v>
      </c>
      <c r="C14260" s="27">
        <v>15577.6515151515</v>
      </c>
      <c r="D14260">
        <v>3000</v>
      </c>
      <c r="E14260">
        <v>4.7348484848484799E-2</v>
      </c>
      <c r="F14260">
        <v>3</v>
      </c>
      <c r="G14260">
        <v>182.691514523205</v>
      </c>
      <c r="H14260" s="73">
        <f t="shared" si="666"/>
        <v>3.2837827972171038E-3</v>
      </c>
      <c r="I14260" t="str">
        <f t="shared" si="667"/>
        <v/>
      </c>
      <c r="J14260" t="str">
        <f t="shared" si="668"/>
        <v/>
      </c>
    </row>
    <row r="14261" spans="1:10" x14ac:dyDescent="0.25">
      <c r="A14261" t="s">
        <v>796</v>
      </c>
      <c r="B14261" t="s">
        <v>12903</v>
      </c>
      <c r="C14261" s="27">
        <v>23179.545454545401</v>
      </c>
      <c r="D14261">
        <v>3000</v>
      </c>
      <c r="E14261">
        <v>7.0454545454545395E-2</v>
      </c>
      <c r="F14261">
        <v>4</v>
      </c>
      <c r="G14261">
        <v>270.788694726448</v>
      </c>
      <c r="H14261" s="73">
        <f t="shared" si="666"/>
        <v>3.2710233542796781E-3</v>
      </c>
      <c r="I14261" t="str">
        <f t="shared" si="667"/>
        <v/>
      </c>
      <c r="J14261" t="str">
        <f t="shared" si="668"/>
        <v/>
      </c>
    </row>
    <row r="14262" spans="1:10" x14ac:dyDescent="0.25">
      <c r="A14262" t="s">
        <v>796</v>
      </c>
      <c r="B14262" t="s">
        <v>10202</v>
      </c>
      <c r="C14262" s="27">
        <v>16263.0681818181</v>
      </c>
      <c r="D14262">
        <v>3000</v>
      </c>
      <c r="E14262">
        <v>4.9431818181818098E-2</v>
      </c>
      <c r="F14262">
        <v>1</v>
      </c>
      <c r="G14262">
        <v>188.65413154014101</v>
      </c>
      <c r="H14262" s="73">
        <f t="shared" si="666"/>
        <v>3.248043741850322E-3</v>
      </c>
      <c r="I14262" t="str">
        <f t="shared" si="667"/>
        <v/>
      </c>
      <c r="J14262" t="str">
        <f t="shared" si="668"/>
        <v/>
      </c>
    </row>
    <row r="14263" spans="1:10" x14ac:dyDescent="0.25">
      <c r="A14263" t="s">
        <v>796</v>
      </c>
      <c r="B14263" t="s">
        <v>9720</v>
      </c>
      <c r="C14263" s="27">
        <v>13160</v>
      </c>
      <c r="D14263">
        <v>3000</v>
      </c>
      <c r="E14263">
        <v>3.3333333333333298E-2</v>
      </c>
      <c r="F14263">
        <v>1</v>
      </c>
      <c r="G14263">
        <v>151.08708527034599</v>
      </c>
      <c r="H14263" s="73">
        <f t="shared" si="666"/>
        <v>3.2146188355392765E-3</v>
      </c>
      <c r="I14263" t="str">
        <f t="shared" si="667"/>
        <v/>
      </c>
      <c r="J14263" t="str">
        <f t="shared" si="668"/>
        <v/>
      </c>
    </row>
    <row r="14264" spans="1:10" x14ac:dyDescent="0.25">
      <c r="A14264" t="s">
        <v>796</v>
      </c>
      <c r="B14264" t="s">
        <v>12697</v>
      </c>
      <c r="C14264" s="27">
        <v>13160</v>
      </c>
      <c r="D14264">
        <v>3000</v>
      </c>
      <c r="E14264">
        <v>1.30681818181818E-2</v>
      </c>
      <c r="G14264">
        <v>150.779997698659</v>
      </c>
      <c r="H14264" s="73">
        <f t="shared" si="666"/>
        <v>3.2080850574182766E-3</v>
      </c>
      <c r="I14264" t="str">
        <f t="shared" si="667"/>
        <v/>
      </c>
      <c r="J14264" t="str">
        <f t="shared" si="668"/>
        <v/>
      </c>
    </row>
    <row r="14265" spans="1:10" x14ac:dyDescent="0.25">
      <c r="A14265" t="s">
        <v>796</v>
      </c>
      <c r="B14265" t="s">
        <v>7847</v>
      </c>
      <c r="C14265" s="27">
        <v>13160</v>
      </c>
      <c r="D14265">
        <v>3000</v>
      </c>
      <c r="E14265">
        <v>1.5151515151515099E-3</v>
      </c>
      <c r="F14265">
        <v>1</v>
      </c>
      <c r="G14265">
        <v>150.350075098296</v>
      </c>
      <c r="H14265" s="73">
        <f t="shared" si="666"/>
        <v>3.1989377680488513E-3</v>
      </c>
      <c r="I14265" t="str">
        <f t="shared" si="667"/>
        <v/>
      </c>
      <c r="J14265" t="str">
        <f t="shared" si="668"/>
        <v/>
      </c>
    </row>
    <row r="14266" spans="1:10" x14ac:dyDescent="0.25">
      <c r="A14266" t="s">
        <v>796</v>
      </c>
      <c r="B14266" t="s">
        <v>9561</v>
      </c>
      <c r="C14266" s="27">
        <v>13160</v>
      </c>
      <c r="D14266">
        <v>3000</v>
      </c>
      <c r="E14266">
        <v>2.4621212121212102E-3</v>
      </c>
      <c r="F14266">
        <v>3</v>
      </c>
      <c r="G14266">
        <v>150.350075098296</v>
      </c>
      <c r="H14266" s="73">
        <f t="shared" si="666"/>
        <v>3.1989377680488513E-3</v>
      </c>
      <c r="I14266" t="str">
        <f t="shared" si="667"/>
        <v/>
      </c>
      <c r="J14266" t="str">
        <f t="shared" si="668"/>
        <v/>
      </c>
    </row>
    <row r="14267" spans="1:10" x14ac:dyDescent="0.25">
      <c r="A14267" t="s">
        <v>796</v>
      </c>
      <c r="B14267" t="s">
        <v>10296</v>
      </c>
      <c r="C14267" s="27">
        <v>14954.545454545399</v>
      </c>
      <c r="D14267">
        <v>3000</v>
      </c>
      <c r="E14267">
        <v>4.54545454545454E-2</v>
      </c>
      <c r="F14267">
        <v>1</v>
      </c>
      <c r="G14267">
        <v>169.665883357452</v>
      </c>
      <c r="H14267" s="73">
        <f t="shared" si="666"/>
        <v>3.1767229224374059E-3</v>
      </c>
      <c r="I14267" t="str">
        <f t="shared" si="667"/>
        <v/>
      </c>
      <c r="J14267" t="str">
        <f t="shared" si="668"/>
        <v/>
      </c>
    </row>
    <row r="14268" spans="1:10" x14ac:dyDescent="0.25">
      <c r="A14268" t="s">
        <v>796</v>
      </c>
      <c r="B14268" t="s">
        <v>11208</v>
      </c>
      <c r="C14268" s="27">
        <v>13160</v>
      </c>
      <c r="D14268">
        <v>3000</v>
      </c>
      <c r="E14268">
        <v>2.5568181818181799E-2</v>
      </c>
      <c r="F14268">
        <v>1</v>
      </c>
      <c r="G14268">
        <v>148.93747226853199</v>
      </c>
      <c r="H14268" s="73">
        <f t="shared" si="666"/>
        <v>3.1688823886921701E-3</v>
      </c>
      <c r="I14268" t="str">
        <f t="shared" si="667"/>
        <v/>
      </c>
      <c r="J14268" t="str">
        <f t="shared" si="668"/>
        <v/>
      </c>
    </row>
    <row r="14269" spans="1:10" x14ac:dyDescent="0.25">
      <c r="A14269" t="s">
        <v>796</v>
      </c>
      <c r="B14269" t="s">
        <v>6029</v>
      </c>
      <c r="C14269" s="27">
        <v>13160</v>
      </c>
      <c r="D14269">
        <v>3000</v>
      </c>
      <c r="E14269">
        <v>3.0871212121212101E-2</v>
      </c>
      <c r="F14269">
        <v>2</v>
      </c>
      <c r="G14269">
        <v>147.91384702957299</v>
      </c>
      <c r="H14269" s="73">
        <f t="shared" si="666"/>
        <v>3.1471031282887872E-3</v>
      </c>
      <c r="I14269" t="str">
        <f t="shared" si="667"/>
        <v/>
      </c>
      <c r="J14269" t="str">
        <f t="shared" si="668"/>
        <v/>
      </c>
    </row>
    <row r="14270" spans="1:10" x14ac:dyDescent="0.25">
      <c r="A14270" t="s">
        <v>796</v>
      </c>
      <c r="B14270" t="s">
        <v>6708</v>
      </c>
      <c r="C14270" s="27">
        <v>13160</v>
      </c>
      <c r="D14270">
        <v>3000</v>
      </c>
      <c r="E14270">
        <v>1.47727272727272E-2</v>
      </c>
      <c r="G14270">
        <v>147.91384702957299</v>
      </c>
      <c r="H14270" s="73">
        <f t="shared" si="666"/>
        <v>3.1471031282887872E-3</v>
      </c>
      <c r="I14270" t="str">
        <f t="shared" si="667"/>
        <v/>
      </c>
      <c r="J14270" t="str">
        <f t="shared" si="668"/>
        <v/>
      </c>
    </row>
    <row r="14271" spans="1:10" x14ac:dyDescent="0.25">
      <c r="A14271" t="s">
        <v>796</v>
      </c>
      <c r="B14271" t="s">
        <v>8582</v>
      </c>
      <c r="C14271" s="27">
        <v>13160</v>
      </c>
      <c r="D14271">
        <v>3000</v>
      </c>
      <c r="E14271">
        <v>8.9015151515151499E-3</v>
      </c>
      <c r="F14271">
        <v>1</v>
      </c>
      <c r="G14271">
        <v>147.91384702957299</v>
      </c>
      <c r="H14271" s="73">
        <f t="shared" si="666"/>
        <v>3.1471031282887872E-3</v>
      </c>
      <c r="I14271" t="str">
        <f t="shared" si="667"/>
        <v/>
      </c>
      <c r="J14271" t="str">
        <f t="shared" si="668"/>
        <v/>
      </c>
    </row>
    <row r="14272" spans="1:10" x14ac:dyDescent="0.25">
      <c r="A14272" t="s">
        <v>796</v>
      </c>
      <c r="B14272" t="s">
        <v>8643</v>
      </c>
      <c r="C14272" s="27">
        <v>13160</v>
      </c>
      <c r="D14272">
        <v>3000</v>
      </c>
      <c r="E14272">
        <v>2.1590909090909001E-2</v>
      </c>
      <c r="F14272">
        <v>1</v>
      </c>
      <c r="G14272">
        <v>147.91384702957299</v>
      </c>
      <c r="H14272" s="73">
        <f t="shared" si="666"/>
        <v>3.1471031282887872E-3</v>
      </c>
      <c r="I14272" t="str">
        <f t="shared" si="667"/>
        <v/>
      </c>
      <c r="J14272" t="str">
        <f t="shared" si="668"/>
        <v/>
      </c>
    </row>
    <row r="14273" spans="1:10" x14ac:dyDescent="0.25">
      <c r="A14273" t="s">
        <v>796</v>
      </c>
      <c r="B14273" t="s">
        <v>9514</v>
      </c>
      <c r="C14273" s="27">
        <v>13160</v>
      </c>
      <c r="D14273">
        <v>3000</v>
      </c>
      <c r="E14273">
        <v>8.5227272727272704E-3</v>
      </c>
      <c r="F14273">
        <v>1</v>
      </c>
      <c r="G14273">
        <v>147.91384702957299</v>
      </c>
      <c r="H14273" s="73">
        <f t="shared" si="666"/>
        <v>3.1471031282887872E-3</v>
      </c>
      <c r="I14273" t="str">
        <f t="shared" si="667"/>
        <v/>
      </c>
      <c r="J14273" t="str">
        <f t="shared" si="668"/>
        <v/>
      </c>
    </row>
    <row r="14274" spans="1:10" x14ac:dyDescent="0.25">
      <c r="A14274" t="s">
        <v>796</v>
      </c>
      <c r="B14274" t="s">
        <v>10027</v>
      </c>
      <c r="C14274" s="27">
        <v>13160</v>
      </c>
      <c r="D14274">
        <v>3000</v>
      </c>
      <c r="E14274">
        <v>2.8409090909090901E-3</v>
      </c>
      <c r="F14274">
        <v>1</v>
      </c>
      <c r="G14274">
        <v>147.91384702957299</v>
      </c>
      <c r="H14274" s="73">
        <f t="shared" ref="H14274:H14337" si="669">G14274/SUMIFS(C:C,B:B,B14274)</f>
        <v>3.1471031282887872E-3</v>
      </c>
      <c r="I14274" t="str">
        <f t="shared" ref="I14274:I14337" si="670">IF(A14274="Construction",SUMIFS(D:D,A:A,"Engineering",B:B,B14274),"")</f>
        <v/>
      </c>
      <c r="J14274" t="str">
        <f t="shared" si="668"/>
        <v/>
      </c>
    </row>
    <row r="14275" spans="1:10" x14ac:dyDescent="0.25">
      <c r="A14275" t="s">
        <v>796</v>
      </c>
      <c r="B14275" t="s">
        <v>11219</v>
      </c>
      <c r="C14275" s="27">
        <v>13160</v>
      </c>
      <c r="D14275">
        <v>3000</v>
      </c>
      <c r="E14275">
        <v>7.5757575757575699E-3</v>
      </c>
      <c r="F14275">
        <v>5</v>
      </c>
      <c r="G14275">
        <v>147.91384702957299</v>
      </c>
      <c r="H14275" s="73">
        <f t="shared" si="669"/>
        <v>3.1471031282887872E-3</v>
      </c>
      <c r="I14275" t="str">
        <f t="shared" si="670"/>
        <v/>
      </c>
      <c r="J14275" t="str">
        <f t="shared" ref="J14275:J14338" si="671">IF(AND(I14275&lt;&gt;"",I14275&lt;&gt;3000,I14275&lt;&gt;0),D14275-I14275,"")</f>
        <v/>
      </c>
    </row>
    <row r="14276" spans="1:10" x14ac:dyDescent="0.25">
      <c r="A14276" t="s">
        <v>796</v>
      </c>
      <c r="B14276" t="s">
        <v>12148</v>
      </c>
      <c r="C14276" s="27">
        <v>13160</v>
      </c>
      <c r="D14276">
        <v>3000</v>
      </c>
      <c r="E14276">
        <v>1.9128787878787801E-2</v>
      </c>
      <c r="F14276">
        <v>1</v>
      </c>
      <c r="G14276">
        <v>147.91384702957299</v>
      </c>
      <c r="H14276" s="73">
        <f t="shared" si="669"/>
        <v>3.1471031282887872E-3</v>
      </c>
      <c r="I14276" t="str">
        <f t="shared" si="670"/>
        <v/>
      </c>
      <c r="J14276" t="str">
        <f t="shared" si="671"/>
        <v/>
      </c>
    </row>
    <row r="14277" spans="1:10" x14ac:dyDescent="0.25">
      <c r="A14277" t="s">
        <v>796</v>
      </c>
      <c r="B14277" t="s">
        <v>8499</v>
      </c>
      <c r="C14277" s="27">
        <v>13160</v>
      </c>
      <c r="D14277">
        <v>3000</v>
      </c>
      <c r="E14277">
        <v>1.04166666666666E-2</v>
      </c>
      <c r="F14277">
        <v>1</v>
      </c>
      <c r="G14277">
        <v>147.20942606317101</v>
      </c>
      <c r="H14277" s="73">
        <f t="shared" si="669"/>
        <v>3.1321154481525745E-3</v>
      </c>
      <c r="I14277" t="str">
        <f t="shared" si="670"/>
        <v/>
      </c>
      <c r="J14277" t="str">
        <f t="shared" si="671"/>
        <v/>
      </c>
    </row>
    <row r="14278" spans="1:10" x14ac:dyDescent="0.25">
      <c r="A14278" t="s">
        <v>796</v>
      </c>
      <c r="B14278" t="s">
        <v>6522</v>
      </c>
      <c r="C14278" s="27">
        <v>13160</v>
      </c>
      <c r="D14278">
        <v>3000</v>
      </c>
      <c r="E14278">
        <v>4.1666666666666597E-3</v>
      </c>
      <c r="G14278">
        <v>146.455181064057</v>
      </c>
      <c r="H14278" s="73">
        <f t="shared" si="669"/>
        <v>3.1160676822139786E-3</v>
      </c>
      <c r="I14278" t="str">
        <f t="shared" si="670"/>
        <v/>
      </c>
      <c r="J14278" t="str">
        <f t="shared" si="671"/>
        <v/>
      </c>
    </row>
    <row r="14279" spans="1:10" x14ac:dyDescent="0.25">
      <c r="A14279" t="s">
        <v>796</v>
      </c>
      <c r="B14279" t="s">
        <v>10959</v>
      </c>
      <c r="C14279" s="27">
        <v>13160</v>
      </c>
      <c r="D14279">
        <v>3000</v>
      </c>
      <c r="E14279">
        <v>3.2196969696969599E-2</v>
      </c>
      <c r="F14279">
        <v>1</v>
      </c>
      <c r="G14279">
        <v>146.02014033749899</v>
      </c>
      <c r="H14279" s="73">
        <f t="shared" si="669"/>
        <v>3.1068114965425316E-3</v>
      </c>
      <c r="I14279" t="str">
        <f t="shared" si="670"/>
        <v/>
      </c>
      <c r="J14279" t="str">
        <f t="shared" si="671"/>
        <v/>
      </c>
    </row>
    <row r="14280" spans="1:10" x14ac:dyDescent="0.25">
      <c r="A14280" t="s">
        <v>796</v>
      </c>
      <c r="B14280" t="s">
        <v>9057</v>
      </c>
      <c r="C14280" s="27">
        <v>25360.416666666599</v>
      </c>
      <c r="D14280">
        <v>3000</v>
      </c>
      <c r="E14280">
        <v>7.7083333333333295E-2</v>
      </c>
      <c r="F14280">
        <v>1</v>
      </c>
      <c r="G14280">
        <v>279.817214654868</v>
      </c>
      <c r="H14280" s="73">
        <f t="shared" si="669"/>
        <v>3.089413755821435E-3</v>
      </c>
      <c r="I14280" t="str">
        <f t="shared" si="670"/>
        <v/>
      </c>
      <c r="J14280" t="str">
        <f t="shared" si="671"/>
        <v/>
      </c>
    </row>
    <row r="14281" spans="1:10" x14ac:dyDescent="0.25">
      <c r="A14281" t="s">
        <v>796</v>
      </c>
      <c r="B14281" t="s">
        <v>13253</v>
      </c>
      <c r="C14281" s="27">
        <v>13160</v>
      </c>
      <c r="D14281">
        <v>3000</v>
      </c>
      <c r="E14281">
        <v>1.9507575757575699E-2</v>
      </c>
      <c r="G14281">
        <v>144.79179005074801</v>
      </c>
      <c r="H14281" s="73">
        <f t="shared" si="669"/>
        <v>3.0806763840584683E-3</v>
      </c>
      <c r="I14281" t="str">
        <f t="shared" si="670"/>
        <v/>
      </c>
      <c r="J14281" t="str">
        <f t="shared" si="671"/>
        <v/>
      </c>
    </row>
    <row r="14282" spans="1:10" x14ac:dyDescent="0.25">
      <c r="A14282" t="s">
        <v>796</v>
      </c>
      <c r="B14282" t="s">
        <v>8914</v>
      </c>
      <c r="C14282" s="27">
        <v>13160</v>
      </c>
      <c r="D14282">
        <v>3000</v>
      </c>
      <c r="E14282">
        <v>2.6515151515151499E-2</v>
      </c>
      <c r="F14282">
        <v>2</v>
      </c>
      <c r="G14282">
        <v>144.71501815782699</v>
      </c>
      <c r="H14282" s="73">
        <f t="shared" si="669"/>
        <v>3.079042939528234E-3</v>
      </c>
      <c r="I14282" t="str">
        <f t="shared" si="670"/>
        <v/>
      </c>
      <c r="J14282" t="str">
        <f t="shared" si="671"/>
        <v/>
      </c>
    </row>
    <row r="14283" spans="1:10" x14ac:dyDescent="0.25">
      <c r="A14283" t="s">
        <v>796</v>
      </c>
      <c r="B14283" t="s">
        <v>9637</v>
      </c>
      <c r="C14283" s="27">
        <v>13160</v>
      </c>
      <c r="D14283">
        <v>3000</v>
      </c>
      <c r="E14283">
        <v>1.9886363636363601E-2</v>
      </c>
      <c r="F14283">
        <v>2</v>
      </c>
      <c r="G14283">
        <v>143.99440108455701</v>
      </c>
      <c r="H14283" s="73">
        <f t="shared" si="669"/>
        <v>3.0637106613735535E-3</v>
      </c>
      <c r="I14283" t="str">
        <f t="shared" si="670"/>
        <v/>
      </c>
      <c r="J14283" t="str">
        <f t="shared" si="671"/>
        <v/>
      </c>
    </row>
    <row r="14284" spans="1:10" x14ac:dyDescent="0.25">
      <c r="A14284" t="s">
        <v>796</v>
      </c>
      <c r="B14284" t="s">
        <v>6989</v>
      </c>
      <c r="C14284" s="27">
        <v>13895.265151515099</v>
      </c>
      <c r="D14284">
        <v>3000</v>
      </c>
      <c r="E14284">
        <v>4.2234848484848403E-2</v>
      </c>
      <c r="F14284">
        <v>1</v>
      </c>
      <c r="G14284">
        <v>151.72685104469599</v>
      </c>
      <c r="H14284" s="73">
        <f t="shared" si="669"/>
        <v>3.057409688067917E-3</v>
      </c>
      <c r="I14284" t="str">
        <f t="shared" si="670"/>
        <v/>
      </c>
      <c r="J14284" t="str">
        <f t="shared" si="671"/>
        <v/>
      </c>
    </row>
    <row r="14285" spans="1:10" x14ac:dyDescent="0.25">
      <c r="A14285" t="s">
        <v>796</v>
      </c>
      <c r="B14285" t="s">
        <v>12346</v>
      </c>
      <c r="C14285" s="27">
        <v>17883.1439393939</v>
      </c>
      <c r="D14285">
        <v>3000</v>
      </c>
      <c r="E14285">
        <v>5.4356060606060602E-2</v>
      </c>
      <c r="F14285">
        <v>1</v>
      </c>
      <c r="G14285">
        <v>188.65413154014101</v>
      </c>
      <c r="H14285" s="73">
        <f t="shared" si="669"/>
        <v>2.953795876734958E-3</v>
      </c>
      <c r="I14285" t="str">
        <f t="shared" si="670"/>
        <v/>
      </c>
      <c r="J14285" t="str">
        <f t="shared" si="671"/>
        <v/>
      </c>
    </row>
    <row r="14286" spans="1:10" x14ac:dyDescent="0.25">
      <c r="A14286" t="s">
        <v>796</v>
      </c>
      <c r="B14286" t="s">
        <v>13048</v>
      </c>
      <c r="C14286" s="27">
        <v>13160</v>
      </c>
      <c r="D14286">
        <v>3000</v>
      </c>
      <c r="E14286">
        <v>1.40151515151515E-2</v>
      </c>
      <c r="G14286">
        <v>138.803582402838</v>
      </c>
      <c r="H14286" s="73">
        <f t="shared" si="669"/>
        <v>2.9532677106986808E-3</v>
      </c>
      <c r="I14286" t="str">
        <f t="shared" si="670"/>
        <v/>
      </c>
      <c r="J14286" t="str">
        <f t="shared" si="671"/>
        <v/>
      </c>
    </row>
    <row r="14287" spans="1:10" x14ac:dyDescent="0.25">
      <c r="A14287" t="s">
        <v>796</v>
      </c>
      <c r="B14287" t="s">
        <v>11654</v>
      </c>
      <c r="C14287" s="27">
        <v>24986.553030302999</v>
      </c>
      <c r="D14287">
        <v>3000</v>
      </c>
      <c r="E14287">
        <v>7.5946969696969693E-2</v>
      </c>
      <c r="F14287">
        <v>1</v>
      </c>
      <c r="G14287">
        <v>262.36538499757802</v>
      </c>
      <c r="H14287" s="73">
        <f t="shared" si="669"/>
        <v>2.9400737152591146E-3</v>
      </c>
      <c r="I14287" t="str">
        <f t="shared" si="670"/>
        <v/>
      </c>
      <c r="J14287" t="str">
        <f t="shared" si="671"/>
        <v/>
      </c>
    </row>
    <row r="14288" spans="1:10" x14ac:dyDescent="0.25">
      <c r="A14288" t="s">
        <v>796</v>
      </c>
      <c r="B14288" t="s">
        <v>13260</v>
      </c>
      <c r="C14288" s="27">
        <v>13160</v>
      </c>
      <c r="D14288">
        <v>3000</v>
      </c>
      <c r="E14288">
        <v>1.51515151515151E-2</v>
      </c>
      <c r="G14288">
        <v>137.57523211608799</v>
      </c>
      <c r="H14288" s="73">
        <f t="shared" si="669"/>
        <v>2.9271325982146382E-3</v>
      </c>
      <c r="I14288" t="str">
        <f t="shared" si="670"/>
        <v/>
      </c>
      <c r="J14288" t="str">
        <f t="shared" si="671"/>
        <v/>
      </c>
    </row>
    <row r="14289" spans="1:10" x14ac:dyDescent="0.25">
      <c r="A14289" t="s">
        <v>796</v>
      </c>
      <c r="B14289" t="s">
        <v>6955</v>
      </c>
      <c r="C14289" s="27">
        <v>13160</v>
      </c>
      <c r="D14289">
        <v>3000</v>
      </c>
      <c r="E14289">
        <v>3.6553030303030302E-2</v>
      </c>
      <c r="F14289">
        <v>1</v>
      </c>
      <c r="G14289">
        <v>137.02186809077699</v>
      </c>
      <c r="H14289" s="73">
        <f t="shared" si="669"/>
        <v>2.9153588955484464E-3</v>
      </c>
      <c r="I14289" t="str">
        <f t="shared" si="670"/>
        <v/>
      </c>
      <c r="J14289" t="str">
        <f t="shared" si="671"/>
        <v/>
      </c>
    </row>
    <row r="14290" spans="1:10" x14ac:dyDescent="0.25">
      <c r="A14290" t="s">
        <v>796</v>
      </c>
      <c r="B14290" t="s">
        <v>9073</v>
      </c>
      <c r="C14290" s="27">
        <v>23553.409090909001</v>
      </c>
      <c r="D14290">
        <v>3000</v>
      </c>
      <c r="E14290">
        <v>7.1590909090909094E-2</v>
      </c>
      <c r="F14290">
        <v>2</v>
      </c>
      <c r="G14290">
        <v>244.16071125860501</v>
      </c>
      <c r="H14290" s="73">
        <f t="shared" si="669"/>
        <v>2.9025521905784919E-3</v>
      </c>
      <c r="I14290" t="str">
        <f t="shared" si="670"/>
        <v/>
      </c>
      <c r="J14290" t="str">
        <f t="shared" si="671"/>
        <v/>
      </c>
    </row>
    <row r="14291" spans="1:10" x14ac:dyDescent="0.25">
      <c r="A14291" t="s">
        <v>796</v>
      </c>
      <c r="B14291" t="s">
        <v>13444</v>
      </c>
      <c r="C14291" s="27">
        <v>13160</v>
      </c>
      <c r="D14291">
        <v>3000</v>
      </c>
      <c r="E14291">
        <v>2.4621212121212099E-2</v>
      </c>
      <c r="F14291">
        <v>4</v>
      </c>
      <c r="G14291">
        <v>135.80873695809601</v>
      </c>
      <c r="H14291" s="73">
        <f t="shared" si="669"/>
        <v>2.8895475948531066E-3</v>
      </c>
      <c r="I14291" t="str">
        <f t="shared" si="670"/>
        <v/>
      </c>
      <c r="J14291" t="str">
        <f t="shared" si="671"/>
        <v/>
      </c>
    </row>
    <row r="14292" spans="1:10" x14ac:dyDescent="0.25">
      <c r="A14292" t="s">
        <v>796</v>
      </c>
      <c r="B14292" t="s">
        <v>4407</v>
      </c>
      <c r="C14292" s="27">
        <v>13583.7121212121</v>
      </c>
      <c r="D14292">
        <v>3000</v>
      </c>
      <c r="E14292">
        <v>4.12878787878787E-2</v>
      </c>
      <c r="F14292">
        <v>1</v>
      </c>
      <c r="G14292">
        <v>139.34098565329199</v>
      </c>
      <c r="H14292" s="73">
        <f t="shared" si="669"/>
        <v>2.8722248848306966E-3</v>
      </c>
      <c r="I14292" t="str">
        <f t="shared" si="670"/>
        <v/>
      </c>
      <c r="J14292" t="str">
        <f t="shared" si="671"/>
        <v/>
      </c>
    </row>
    <row r="14293" spans="1:10" x14ac:dyDescent="0.25">
      <c r="A14293" t="s">
        <v>796</v>
      </c>
      <c r="B14293" t="s">
        <v>5936</v>
      </c>
      <c r="C14293" s="27">
        <v>13160</v>
      </c>
      <c r="D14293">
        <v>3000</v>
      </c>
      <c r="E14293">
        <v>1.04166666666666E-2</v>
      </c>
      <c r="F14293">
        <v>2</v>
      </c>
      <c r="G14293">
        <v>134.82551193944499</v>
      </c>
      <c r="H14293" s="73">
        <f t="shared" si="669"/>
        <v>2.8686279136052126E-3</v>
      </c>
      <c r="I14293" t="str">
        <f t="shared" si="670"/>
        <v/>
      </c>
      <c r="J14293" t="str">
        <f t="shared" si="671"/>
        <v/>
      </c>
    </row>
    <row r="14294" spans="1:10" x14ac:dyDescent="0.25">
      <c r="A14294" t="s">
        <v>796</v>
      </c>
      <c r="B14294" t="s">
        <v>8630</v>
      </c>
      <c r="C14294" s="27">
        <v>13160</v>
      </c>
      <c r="D14294">
        <v>3000</v>
      </c>
      <c r="E14294">
        <v>3.61742424242424E-2</v>
      </c>
      <c r="F14294">
        <v>1</v>
      </c>
      <c r="G14294">
        <v>134.42758450628901</v>
      </c>
      <c r="H14294" s="73">
        <f t="shared" si="669"/>
        <v>2.8601613724742341E-3</v>
      </c>
      <c r="I14294" t="str">
        <f t="shared" si="670"/>
        <v/>
      </c>
      <c r="J14294" t="str">
        <f t="shared" si="671"/>
        <v/>
      </c>
    </row>
    <row r="14295" spans="1:10" x14ac:dyDescent="0.25">
      <c r="A14295" t="s">
        <v>796</v>
      </c>
      <c r="B14295" t="s">
        <v>5621</v>
      </c>
      <c r="C14295" s="27">
        <v>35953.219696969703</v>
      </c>
      <c r="D14295">
        <v>3000</v>
      </c>
      <c r="E14295">
        <v>0.10928030303030301</v>
      </c>
      <c r="F14295">
        <v>2</v>
      </c>
      <c r="G14295">
        <v>364.98272038445799</v>
      </c>
      <c r="H14295" s="73">
        <f t="shared" si="669"/>
        <v>2.8424481192225932E-3</v>
      </c>
      <c r="I14295" t="str">
        <f t="shared" si="670"/>
        <v/>
      </c>
      <c r="J14295" t="str">
        <f t="shared" si="671"/>
        <v/>
      </c>
    </row>
    <row r="14296" spans="1:10" x14ac:dyDescent="0.25">
      <c r="A14296" t="s">
        <v>796</v>
      </c>
      <c r="B14296" t="s">
        <v>3841</v>
      </c>
      <c r="C14296" s="27">
        <v>18693.181818181802</v>
      </c>
      <c r="D14296">
        <v>3000</v>
      </c>
      <c r="E14296">
        <v>5.6818181818181802E-2</v>
      </c>
      <c r="F14296">
        <v>6</v>
      </c>
      <c r="G14296">
        <v>188.65413154014101</v>
      </c>
      <c r="H14296" s="73">
        <f t="shared" si="669"/>
        <v>2.8257980554097731E-3</v>
      </c>
      <c r="I14296" t="str">
        <f t="shared" si="670"/>
        <v/>
      </c>
      <c r="J14296" t="str">
        <f t="shared" si="671"/>
        <v/>
      </c>
    </row>
    <row r="14297" spans="1:10" x14ac:dyDescent="0.25">
      <c r="A14297" t="s">
        <v>796</v>
      </c>
      <c r="B14297" t="s">
        <v>8374</v>
      </c>
      <c r="C14297" s="27">
        <v>13160</v>
      </c>
      <c r="D14297">
        <v>3000</v>
      </c>
      <c r="E14297">
        <v>9.2803030303030293E-3</v>
      </c>
      <c r="F14297">
        <v>1</v>
      </c>
      <c r="G14297">
        <v>131.94707842891299</v>
      </c>
      <c r="H14297" s="73">
        <f t="shared" si="669"/>
        <v>2.8073846474236806E-3</v>
      </c>
      <c r="I14297" t="str">
        <f t="shared" si="670"/>
        <v/>
      </c>
      <c r="J14297" t="str">
        <f t="shared" si="671"/>
        <v/>
      </c>
    </row>
    <row r="14298" spans="1:10" x14ac:dyDescent="0.25">
      <c r="A14298" t="s">
        <v>796</v>
      </c>
      <c r="B14298" t="s">
        <v>4886</v>
      </c>
      <c r="C14298" s="27">
        <v>18693.181818181802</v>
      </c>
      <c r="D14298">
        <v>3000</v>
      </c>
      <c r="E14298">
        <v>5.6818181818181802E-2</v>
      </c>
      <c r="G14298">
        <v>186.70924358611899</v>
      </c>
      <c r="H14298" s="73">
        <f t="shared" si="669"/>
        <v>2.7966661166942092E-3</v>
      </c>
      <c r="I14298" t="str">
        <f t="shared" si="670"/>
        <v/>
      </c>
      <c r="J14298" t="str">
        <f t="shared" si="671"/>
        <v/>
      </c>
    </row>
    <row r="14299" spans="1:10" x14ac:dyDescent="0.25">
      <c r="A14299" t="s">
        <v>796</v>
      </c>
      <c r="B14299" t="s">
        <v>5183</v>
      </c>
      <c r="C14299" s="27">
        <v>13160</v>
      </c>
      <c r="D14299">
        <v>3000</v>
      </c>
      <c r="E14299">
        <v>3.69318181818181E-2</v>
      </c>
      <c r="F14299">
        <v>3</v>
      </c>
      <c r="G14299">
        <v>131.25146631406301</v>
      </c>
      <c r="H14299" s="73">
        <f t="shared" si="669"/>
        <v>2.7925843896609149E-3</v>
      </c>
      <c r="I14299" t="str">
        <f t="shared" si="670"/>
        <v/>
      </c>
      <c r="J14299" t="str">
        <f t="shared" si="671"/>
        <v/>
      </c>
    </row>
    <row r="14300" spans="1:10" x14ac:dyDescent="0.25">
      <c r="A14300" t="s">
        <v>796</v>
      </c>
      <c r="B14300" t="s">
        <v>8198</v>
      </c>
      <c r="C14300" s="27">
        <v>21185.606060605998</v>
      </c>
      <c r="D14300">
        <v>3000</v>
      </c>
      <c r="E14300">
        <v>6.4393939393939295E-2</v>
      </c>
      <c r="F14300">
        <v>1</v>
      </c>
      <c r="G14300">
        <v>211.276249321135</v>
      </c>
      <c r="H14300" s="73">
        <f t="shared" si="669"/>
        <v>2.7923369121792092E-3</v>
      </c>
      <c r="I14300" t="str">
        <f t="shared" si="670"/>
        <v/>
      </c>
      <c r="J14300" t="str">
        <f t="shared" si="671"/>
        <v/>
      </c>
    </row>
    <row r="14301" spans="1:10" x14ac:dyDescent="0.25">
      <c r="A14301" t="s">
        <v>796</v>
      </c>
      <c r="B14301" t="s">
        <v>9036</v>
      </c>
      <c r="C14301" s="27">
        <v>13160</v>
      </c>
      <c r="D14301">
        <v>3000</v>
      </c>
      <c r="E14301">
        <v>1.7234848484848402E-2</v>
      </c>
      <c r="F14301">
        <v>1</v>
      </c>
      <c r="G14301">
        <v>130.54744901751499</v>
      </c>
      <c r="H14301" s="73">
        <f t="shared" si="669"/>
        <v>2.7776052982449997E-3</v>
      </c>
      <c r="I14301" t="str">
        <f t="shared" si="670"/>
        <v/>
      </c>
      <c r="J14301" t="str">
        <f t="shared" si="671"/>
        <v/>
      </c>
    </row>
    <row r="14302" spans="1:10" x14ac:dyDescent="0.25">
      <c r="A14302" t="s">
        <v>796</v>
      </c>
      <c r="B14302" t="s">
        <v>12620</v>
      </c>
      <c r="C14302" s="27">
        <v>13160</v>
      </c>
      <c r="D14302">
        <v>3000</v>
      </c>
      <c r="E14302">
        <v>1.30681818181818E-2</v>
      </c>
      <c r="G14302">
        <v>129.59095525220701</v>
      </c>
      <c r="H14302" s="73">
        <f t="shared" si="669"/>
        <v>2.7572543670682341E-3</v>
      </c>
      <c r="I14302" t="str">
        <f t="shared" si="670"/>
        <v/>
      </c>
      <c r="J14302" t="str">
        <f t="shared" si="671"/>
        <v/>
      </c>
    </row>
    <row r="14303" spans="1:10" x14ac:dyDescent="0.25">
      <c r="A14303" t="s">
        <v>796</v>
      </c>
      <c r="B14303" t="s">
        <v>9126</v>
      </c>
      <c r="C14303" s="27">
        <v>13160</v>
      </c>
      <c r="D14303">
        <v>3000</v>
      </c>
      <c r="E14303">
        <v>2.51893939393939E-2</v>
      </c>
      <c r="F14303">
        <v>2</v>
      </c>
      <c r="G14303">
        <v>128.741852316175</v>
      </c>
      <c r="H14303" s="73">
        <f t="shared" si="669"/>
        <v>2.7391883471526595E-3</v>
      </c>
      <c r="I14303" t="str">
        <f t="shared" si="670"/>
        <v/>
      </c>
      <c r="J14303" t="str">
        <f t="shared" si="671"/>
        <v/>
      </c>
    </row>
    <row r="14304" spans="1:10" x14ac:dyDescent="0.25">
      <c r="A14304" t="s">
        <v>796</v>
      </c>
      <c r="B14304" t="s">
        <v>7315</v>
      </c>
      <c r="C14304" s="27">
        <v>13160</v>
      </c>
      <c r="D14304">
        <v>3000</v>
      </c>
      <c r="E14304">
        <v>2.8219696969696902E-2</v>
      </c>
      <c r="G14304">
        <v>128.28583307253501</v>
      </c>
      <c r="H14304" s="73">
        <f t="shared" si="669"/>
        <v>2.7294858100539365E-3</v>
      </c>
      <c r="I14304" t="str">
        <f t="shared" si="670"/>
        <v/>
      </c>
      <c r="J14304" t="str">
        <f t="shared" si="671"/>
        <v/>
      </c>
    </row>
    <row r="14305" spans="1:10" x14ac:dyDescent="0.25">
      <c r="A14305" t="s">
        <v>796</v>
      </c>
      <c r="B14305" t="s">
        <v>5219</v>
      </c>
      <c r="C14305" s="27">
        <v>24488.0681818181</v>
      </c>
      <c r="D14305">
        <v>3000</v>
      </c>
      <c r="E14305">
        <v>7.4431818181818099E-2</v>
      </c>
      <c r="G14305">
        <v>238.299955629652</v>
      </c>
      <c r="H14305" s="73">
        <f t="shared" si="669"/>
        <v>2.7247550554373124E-3</v>
      </c>
      <c r="I14305" t="str">
        <f t="shared" si="670"/>
        <v/>
      </c>
      <c r="J14305" t="str">
        <f t="shared" si="671"/>
        <v/>
      </c>
    </row>
    <row r="14306" spans="1:10" x14ac:dyDescent="0.25">
      <c r="A14306" t="s">
        <v>796</v>
      </c>
      <c r="B14306" t="s">
        <v>11551</v>
      </c>
      <c r="C14306" s="27">
        <v>45735.984848484797</v>
      </c>
      <c r="D14306">
        <v>3000</v>
      </c>
      <c r="E14306">
        <v>0.13901515151515101</v>
      </c>
      <c r="G14306">
        <v>441.014603452134</v>
      </c>
      <c r="H14306" s="73">
        <f t="shared" si="669"/>
        <v>2.6999328728938149E-3</v>
      </c>
      <c r="I14306" t="str">
        <f t="shared" si="670"/>
        <v/>
      </c>
      <c r="J14306" t="str">
        <f t="shared" si="671"/>
        <v/>
      </c>
    </row>
    <row r="14307" spans="1:10" x14ac:dyDescent="0.25">
      <c r="A14307" t="s">
        <v>796</v>
      </c>
      <c r="B14307" t="s">
        <v>8107</v>
      </c>
      <c r="C14307" s="27">
        <v>13160</v>
      </c>
      <c r="D14307">
        <v>3000</v>
      </c>
      <c r="E14307">
        <v>2.10227272727272E-2</v>
      </c>
      <c r="F14307">
        <v>1</v>
      </c>
      <c r="G14307">
        <v>126.161810701695</v>
      </c>
      <c r="H14307" s="73">
        <f t="shared" si="669"/>
        <v>2.6842938447169148E-3</v>
      </c>
      <c r="I14307" t="str">
        <f t="shared" si="670"/>
        <v/>
      </c>
      <c r="J14307" t="str">
        <f t="shared" si="671"/>
        <v/>
      </c>
    </row>
    <row r="14308" spans="1:10" x14ac:dyDescent="0.25">
      <c r="A14308" t="s">
        <v>796</v>
      </c>
      <c r="B14308" t="s">
        <v>6567</v>
      </c>
      <c r="C14308" s="27">
        <v>13160</v>
      </c>
      <c r="D14308">
        <v>3000</v>
      </c>
      <c r="E14308">
        <v>3.80681818181818E-2</v>
      </c>
      <c r="F14308">
        <v>1</v>
      </c>
      <c r="G14308">
        <v>124.437789111694</v>
      </c>
      <c r="H14308" s="73">
        <f t="shared" si="669"/>
        <v>2.6476125342913617E-3</v>
      </c>
      <c r="I14308" t="str">
        <f t="shared" si="670"/>
        <v/>
      </c>
      <c r="J14308" t="str">
        <f t="shared" si="671"/>
        <v/>
      </c>
    </row>
    <row r="14309" spans="1:10" x14ac:dyDescent="0.25">
      <c r="A14309" t="s">
        <v>796</v>
      </c>
      <c r="B14309" t="s">
        <v>5375</v>
      </c>
      <c r="C14309" s="27">
        <v>13160</v>
      </c>
      <c r="D14309">
        <v>3000</v>
      </c>
      <c r="E14309">
        <v>1.42045454545454E-2</v>
      </c>
      <c r="F14309">
        <v>1</v>
      </c>
      <c r="G14309">
        <v>124.307835151351</v>
      </c>
      <c r="H14309" s="73">
        <f t="shared" si="669"/>
        <v>2.6448475564117232E-3</v>
      </c>
      <c r="I14309" t="str">
        <f t="shared" si="670"/>
        <v/>
      </c>
      <c r="J14309" t="str">
        <f t="shared" si="671"/>
        <v/>
      </c>
    </row>
    <row r="14310" spans="1:10" x14ac:dyDescent="0.25">
      <c r="A14310" t="s">
        <v>796</v>
      </c>
      <c r="B14310" t="s">
        <v>7711</v>
      </c>
      <c r="C14310" s="27">
        <v>15889.2045454545</v>
      </c>
      <c r="D14310">
        <v>3000</v>
      </c>
      <c r="E14310">
        <v>4.8295454545454503E-2</v>
      </c>
      <c r="F14310">
        <v>1</v>
      </c>
      <c r="G14310">
        <v>149.922106447321</v>
      </c>
      <c r="H14310" s="73">
        <f t="shared" si="669"/>
        <v>2.6419314878326446E-3</v>
      </c>
      <c r="I14310" t="str">
        <f t="shared" si="670"/>
        <v/>
      </c>
      <c r="J14310" t="str">
        <f t="shared" si="671"/>
        <v/>
      </c>
    </row>
    <row r="14311" spans="1:10" x14ac:dyDescent="0.25">
      <c r="A14311" t="s">
        <v>796</v>
      </c>
      <c r="B14311" t="s">
        <v>11047</v>
      </c>
      <c r="C14311" s="27">
        <v>13160</v>
      </c>
      <c r="D14311">
        <v>3000</v>
      </c>
      <c r="E14311">
        <v>2.2348484848484802E-2</v>
      </c>
      <c r="F14311">
        <v>1</v>
      </c>
      <c r="G14311">
        <v>124.114560223777</v>
      </c>
      <c r="H14311" s="73">
        <f t="shared" si="669"/>
        <v>2.6407353239101491E-3</v>
      </c>
      <c r="I14311" t="str">
        <f t="shared" si="670"/>
        <v/>
      </c>
      <c r="J14311" t="str">
        <f t="shared" si="671"/>
        <v/>
      </c>
    </row>
    <row r="14312" spans="1:10" x14ac:dyDescent="0.25">
      <c r="A14312" t="s">
        <v>796</v>
      </c>
      <c r="B14312" t="s">
        <v>3468</v>
      </c>
      <c r="C14312" s="27">
        <v>23117.234848484801</v>
      </c>
      <c r="D14312">
        <v>3000</v>
      </c>
      <c r="E14312">
        <v>7.0265151515151503E-2</v>
      </c>
      <c r="F14312">
        <v>1</v>
      </c>
      <c r="G14312">
        <v>217.34286577596001</v>
      </c>
      <c r="H14312" s="73">
        <f t="shared" si="669"/>
        <v>2.6324948816816443E-3</v>
      </c>
      <c r="I14312" t="str">
        <f t="shared" si="670"/>
        <v/>
      </c>
      <c r="J14312" t="str">
        <f t="shared" si="671"/>
        <v/>
      </c>
    </row>
    <row r="14313" spans="1:10" x14ac:dyDescent="0.25">
      <c r="A14313" t="s">
        <v>796</v>
      </c>
      <c r="B14313" t="s">
        <v>10632</v>
      </c>
      <c r="C14313" s="27">
        <v>13160</v>
      </c>
      <c r="D14313">
        <v>3000</v>
      </c>
      <c r="E14313">
        <v>1.04166666666666E-2</v>
      </c>
      <c r="F14313">
        <v>2</v>
      </c>
      <c r="G14313">
        <v>122.68837670833</v>
      </c>
      <c r="H14313" s="73">
        <f t="shared" si="669"/>
        <v>2.6103909937942554E-3</v>
      </c>
      <c r="I14313" t="str">
        <f t="shared" si="670"/>
        <v/>
      </c>
      <c r="J14313" t="str">
        <f t="shared" si="671"/>
        <v/>
      </c>
    </row>
    <row r="14314" spans="1:10" x14ac:dyDescent="0.25">
      <c r="A14314" t="s">
        <v>796</v>
      </c>
      <c r="B14314" t="s">
        <v>11029</v>
      </c>
      <c r="C14314" s="27">
        <v>13160</v>
      </c>
      <c r="D14314">
        <v>3000</v>
      </c>
      <c r="E14314">
        <v>3.2954545454545403E-2</v>
      </c>
      <c r="F14314">
        <v>1</v>
      </c>
      <c r="G14314">
        <v>122.681484889234</v>
      </c>
      <c r="H14314" s="73">
        <f t="shared" si="669"/>
        <v>2.6102443593454044E-3</v>
      </c>
      <c r="I14314" t="str">
        <f t="shared" si="670"/>
        <v/>
      </c>
      <c r="J14314" t="str">
        <f t="shared" si="671"/>
        <v/>
      </c>
    </row>
    <row r="14315" spans="1:10" x14ac:dyDescent="0.25">
      <c r="A14315" t="s">
        <v>796</v>
      </c>
      <c r="B14315" t="s">
        <v>12798</v>
      </c>
      <c r="C14315" s="27">
        <v>13160</v>
      </c>
      <c r="D14315">
        <v>3000</v>
      </c>
      <c r="E14315">
        <v>1.2310606060605999E-2</v>
      </c>
      <c r="G14315">
        <v>122.220853531703</v>
      </c>
      <c r="H14315" s="73">
        <f t="shared" si="669"/>
        <v>2.6004436921638935E-3</v>
      </c>
      <c r="I14315" t="str">
        <f t="shared" si="670"/>
        <v/>
      </c>
      <c r="J14315" t="str">
        <f t="shared" si="671"/>
        <v/>
      </c>
    </row>
    <row r="14316" spans="1:10" x14ac:dyDescent="0.25">
      <c r="A14316" t="s">
        <v>796</v>
      </c>
      <c r="B14316" t="s">
        <v>7301</v>
      </c>
      <c r="C14316" s="27">
        <v>13160</v>
      </c>
      <c r="D14316">
        <v>3000</v>
      </c>
      <c r="E14316">
        <v>3.03030303030303E-2</v>
      </c>
      <c r="F14316">
        <v>1</v>
      </c>
      <c r="G14316">
        <v>119.764152958201</v>
      </c>
      <c r="H14316" s="73">
        <f t="shared" si="669"/>
        <v>2.5481734671957659E-3</v>
      </c>
      <c r="I14316" t="str">
        <f t="shared" si="670"/>
        <v/>
      </c>
      <c r="J14316" t="str">
        <f t="shared" si="671"/>
        <v/>
      </c>
    </row>
    <row r="14317" spans="1:10" x14ac:dyDescent="0.25">
      <c r="A14317" t="s">
        <v>796</v>
      </c>
      <c r="B14317" t="s">
        <v>13443</v>
      </c>
      <c r="C14317" s="27">
        <v>13160</v>
      </c>
      <c r="D14317">
        <v>3000</v>
      </c>
      <c r="E14317">
        <v>1.2500000000000001E-2</v>
      </c>
      <c r="G14317">
        <v>118.99643402898199</v>
      </c>
      <c r="H14317" s="73">
        <f t="shared" si="669"/>
        <v>2.5318390218932339E-3</v>
      </c>
      <c r="I14317" t="str">
        <f t="shared" si="670"/>
        <v/>
      </c>
      <c r="J14317" t="str">
        <f t="shared" si="671"/>
        <v/>
      </c>
    </row>
    <row r="14318" spans="1:10" x14ac:dyDescent="0.25">
      <c r="A14318" t="s">
        <v>796</v>
      </c>
      <c r="B14318" t="s">
        <v>9615</v>
      </c>
      <c r="C14318" s="27">
        <v>13160</v>
      </c>
      <c r="D14318">
        <v>3000</v>
      </c>
      <c r="E14318">
        <v>1.5530303030303E-2</v>
      </c>
      <c r="F14318">
        <v>1</v>
      </c>
      <c r="G14318">
        <v>118.804627745925</v>
      </c>
      <c r="H14318" s="73">
        <f t="shared" si="669"/>
        <v>2.5277580371473405E-3</v>
      </c>
      <c r="I14318" t="str">
        <f t="shared" si="670"/>
        <v/>
      </c>
      <c r="J14318" t="str">
        <f t="shared" si="671"/>
        <v/>
      </c>
    </row>
    <row r="14319" spans="1:10" x14ac:dyDescent="0.25">
      <c r="A14319" t="s">
        <v>796</v>
      </c>
      <c r="B14319" t="s">
        <v>5518</v>
      </c>
      <c r="C14319" s="27">
        <v>13895.265151515099</v>
      </c>
      <c r="D14319">
        <v>3000</v>
      </c>
      <c r="E14319">
        <v>4.2234848484848403E-2</v>
      </c>
      <c r="F14319">
        <v>1</v>
      </c>
      <c r="G14319">
        <v>124.307835151351</v>
      </c>
      <c r="H14319" s="73">
        <f t="shared" si="669"/>
        <v>2.5048959816778328E-3</v>
      </c>
      <c r="I14319" t="str">
        <f t="shared" si="670"/>
        <v/>
      </c>
      <c r="J14319" t="str">
        <f t="shared" si="671"/>
        <v/>
      </c>
    </row>
    <row r="14320" spans="1:10" x14ac:dyDescent="0.25">
      <c r="A14320" t="s">
        <v>796</v>
      </c>
      <c r="B14320" t="s">
        <v>4008</v>
      </c>
      <c r="C14320" s="27">
        <v>13160</v>
      </c>
      <c r="D14320">
        <v>3000</v>
      </c>
      <c r="E14320">
        <v>2.27272727272727E-2</v>
      </c>
      <c r="G14320">
        <v>117.66572121833499</v>
      </c>
      <c r="H14320" s="73">
        <f t="shared" si="669"/>
        <v>2.5035259833688299E-3</v>
      </c>
      <c r="I14320" t="str">
        <f t="shared" si="670"/>
        <v/>
      </c>
      <c r="J14320" t="str">
        <f t="shared" si="671"/>
        <v/>
      </c>
    </row>
    <row r="14321" spans="1:10" x14ac:dyDescent="0.25">
      <c r="A14321" t="s">
        <v>796</v>
      </c>
      <c r="B14321" t="s">
        <v>8658</v>
      </c>
      <c r="C14321" s="27">
        <v>13160</v>
      </c>
      <c r="D14321">
        <v>3000</v>
      </c>
      <c r="E14321">
        <v>1.00378787878787E-2</v>
      </c>
      <c r="F14321">
        <v>2</v>
      </c>
      <c r="G14321">
        <v>117.207060524601</v>
      </c>
      <c r="H14321" s="73">
        <f t="shared" si="669"/>
        <v>2.4937672452042766E-3</v>
      </c>
      <c r="I14321" t="str">
        <f t="shared" si="670"/>
        <v/>
      </c>
      <c r="J14321" t="str">
        <f t="shared" si="671"/>
        <v/>
      </c>
    </row>
    <row r="14322" spans="1:10" x14ac:dyDescent="0.25">
      <c r="A14322" t="s">
        <v>796</v>
      </c>
      <c r="B14322" t="s">
        <v>4852</v>
      </c>
      <c r="C14322" s="27">
        <v>16263.0681818181</v>
      </c>
      <c r="D14322">
        <v>3000</v>
      </c>
      <c r="E14322">
        <v>4.9431818181818098E-2</v>
      </c>
      <c r="F14322">
        <v>3</v>
      </c>
      <c r="G14322">
        <v>144.641192804518</v>
      </c>
      <c r="H14322" s="73">
        <f t="shared" si="669"/>
        <v>2.4902763446901679E-3</v>
      </c>
      <c r="I14322" t="str">
        <f t="shared" si="670"/>
        <v/>
      </c>
      <c r="J14322" t="str">
        <f t="shared" si="671"/>
        <v/>
      </c>
    </row>
    <row r="14323" spans="1:10" x14ac:dyDescent="0.25">
      <c r="A14323" t="s">
        <v>796</v>
      </c>
      <c r="B14323" t="s">
        <v>9548</v>
      </c>
      <c r="C14323" s="27">
        <v>13160</v>
      </c>
      <c r="D14323">
        <v>3000</v>
      </c>
      <c r="E14323">
        <v>1.51515151515151E-2</v>
      </c>
      <c r="F14323">
        <v>1</v>
      </c>
      <c r="G14323">
        <v>116.041729426253</v>
      </c>
      <c r="H14323" s="73">
        <f t="shared" si="669"/>
        <v>2.4689729665160211E-3</v>
      </c>
      <c r="I14323" t="str">
        <f t="shared" si="670"/>
        <v/>
      </c>
      <c r="J14323" t="str">
        <f t="shared" si="671"/>
        <v/>
      </c>
    </row>
    <row r="14324" spans="1:10" x14ac:dyDescent="0.25">
      <c r="A14324" t="s">
        <v>796</v>
      </c>
      <c r="B14324" t="s">
        <v>8759</v>
      </c>
      <c r="C14324" s="27">
        <v>24550.378787878701</v>
      </c>
      <c r="D14324">
        <v>3000</v>
      </c>
      <c r="E14324">
        <v>7.4621212121212102E-2</v>
      </c>
      <c r="F14324">
        <v>1</v>
      </c>
      <c r="G14324">
        <v>215.575475324763</v>
      </c>
      <c r="H14324" s="73">
        <f t="shared" si="669"/>
        <v>2.4586640235765215E-3</v>
      </c>
      <c r="I14324" t="str">
        <f t="shared" si="670"/>
        <v/>
      </c>
      <c r="J14324" t="str">
        <f t="shared" si="671"/>
        <v/>
      </c>
    </row>
    <row r="14325" spans="1:10" x14ac:dyDescent="0.25">
      <c r="A14325" t="s">
        <v>796</v>
      </c>
      <c r="B14325" t="s">
        <v>3644</v>
      </c>
      <c r="C14325" s="27">
        <v>13160</v>
      </c>
      <c r="D14325">
        <v>3000</v>
      </c>
      <c r="E14325">
        <v>3.4848484848484802E-2</v>
      </c>
      <c r="F14325">
        <v>1</v>
      </c>
      <c r="G14325">
        <v>115.464926954573</v>
      </c>
      <c r="H14325" s="73">
        <f t="shared" si="669"/>
        <v>2.4567005735015531E-3</v>
      </c>
      <c r="I14325" t="str">
        <f t="shared" si="670"/>
        <v/>
      </c>
      <c r="J14325" t="str">
        <f t="shared" si="671"/>
        <v/>
      </c>
    </row>
    <row r="14326" spans="1:10" x14ac:dyDescent="0.25">
      <c r="A14326" t="s">
        <v>796</v>
      </c>
      <c r="B14326" t="s">
        <v>11690</v>
      </c>
      <c r="C14326" s="27">
        <v>13160</v>
      </c>
      <c r="D14326">
        <v>3000</v>
      </c>
      <c r="E14326">
        <v>1.7424242424242401E-2</v>
      </c>
      <c r="F14326">
        <v>2</v>
      </c>
      <c r="G14326">
        <v>115.464926954573</v>
      </c>
      <c r="H14326" s="73">
        <f t="shared" si="669"/>
        <v>2.4567005735015531E-3</v>
      </c>
      <c r="I14326" t="str">
        <f t="shared" si="670"/>
        <v/>
      </c>
      <c r="J14326" t="str">
        <f t="shared" si="671"/>
        <v/>
      </c>
    </row>
    <row r="14327" spans="1:10" x14ac:dyDescent="0.25">
      <c r="A14327" t="s">
        <v>796</v>
      </c>
      <c r="B14327" t="s">
        <v>4515</v>
      </c>
      <c r="C14327" s="27">
        <v>21559.4696969697</v>
      </c>
      <c r="D14327">
        <v>3000</v>
      </c>
      <c r="E14327">
        <v>6.5530303030302994E-2</v>
      </c>
      <c r="F14327">
        <v>3</v>
      </c>
      <c r="G14327">
        <v>188.65413154014101</v>
      </c>
      <c r="H14327" s="73">
        <f t="shared" si="669"/>
        <v>2.4501139208755263E-3</v>
      </c>
      <c r="I14327" t="str">
        <f t="shared" si="670"/>
        <v/>
      </c>
      <c r="J14327" t="str">
        <f t="shared" si="671"/>
        <v/>
      </c>
    </row>
    <row r="14328" spans="1:10" x14ac:dyDescent="0.25">
      <c r="A14328" t="s">
        <v>796</v>
      </c>
      <c r="B14328" t="s">
        <v>9460</v>
      </c>
      <c r="C14328" s="27">
        <v>14269.128787878701</v>
      </c>
      <c r="D14328">
        <v>3000</v>
      </c>
      <c r="E14328">
        <v>4.3371212121212102E-2</v>
      </c>
      <c r="F14328">
        <v>1</v>
      </c>
      <c r="G14328">
        <v>124.83017187628</v>
      </c>
      <c r="H14328" s="73">
        <f t="shared" si="669"/>
        <v>2.44951521883029E-3</v>
      </c>
      <c r="I14328" t="str">
        <f t="shared" si="670"/>
        <v/>
      </c>
      <c r="J14328" t="str">
        <f t="shared" si="671"/>
        <v/>
      </c>
    </row>
    <row r="14329" spans="1:10" x14ac:dyDescent="0.25">
      <c r="A14329" t="s">
        <v>796</v>
      </c>
      <c r="B14329" t="s">
        <v>8110</v>
      </c>
      <c r="C14329" s="27">
        <v>35392.424242424197</v>
      </c>
      <c r="D14329">
        <v>3000</v>
      </c>
      <c r="E14329">
        <v>0.10757575757575701</v>
      </c>
      <c r="G14329">
        <v>307.701746831072</v>
      </c>
      <c r="H14329" s="73">
        <f t="shared" si="669"/>
        <v>2.4343200828109992E-3</v>
      </c>
      <c r="I14329" t="str">
        <f t="shared" si="670"/>
        <v/>
      </c>
      <c r="J14329" t="str">
        <f t="shared" si="671"/>
        <v/>
      </c>
    </row>
    <row r="14330" spans="1:10" x14ac:dyDescent="0.25">
      <c r="A14330" t="s">
        <v>796</v>
      </c>
      <c r="B14330" t="s">
        <v>11096</v>
      </c>
      <c r="C14330" s="27">
        <v>13160</v>
      </c>
      <c r="D14330">
        <v>3000</v>
      </c>
      <c r="E14330">
        <v>1.7234848484848402E-2</v>
      </c>
      <c r="G14330">
        <v>114.236576667823</v>
      </c>
      <c r="H14330" s="73">
        <f t="shared" si="669"/>
        <v>2.4305654610175106E-3</v>
      </c>
      <c r="I14330" t="str">
        <f t="shared" si="670"/>
        <v/>
      </c>
      <c r="J14330" t="str">
        <f t="shared" si="671"/>
        <v/>
      </c>
    </row>
    <row r="14331" spans="1:10" x14ac:dyDescent="0.25">
      <c r="A14331" t="s">
        <v>796</v>
      </c>
      <c r="B14331" t="s">
        <v>5847</v>
      </c>
      <c r="C14331" s="27">
        <v>13160</v>
      </c>
      <c r="D14331">
        <v>3000</v>
      </c>
      <c r="E14331">
        <v>3.1818181818181801E-2</v>
      </c>
      <c r="F14331">
        <v>1</v>
      </c>
      <c r="G14331">
        <v>114.08303288197899</v>
      </c>
      <c r="H14331" s="73">
        <f t="shared" si="669"/>
        <v>2.427298571957E-3</v>
      </c>
      <c r="I14331" t="str">
        <f t="shared" si="670"/>
        <v/>
      </c>
      <c r="J14331" t="str">
        <f t="shared" si="671"/>
        <v/>
      </c>
    </row>
    <row r="14332" spans="1:10" x14ac:dyDescent="0.25">
      <c r="A14332" t="s">
        <v>796</v>
      </c>
      <c r="B14332" t="s">
        <v>13306</v>
      </c>
      <c r="C14332" s="27">
        <v>13160</v>
      </c>
      <c r="D14332">
        <v>3000</v>
      </c>
      <c r="E14332">
        <v>1.47727272727272E-2</v>
      </c>
      <c r="F14332">
        <v>1</v>
      </c>
      <c r="G14332">
        <v>114.073595730823</v>
      </c>
      <c r="H14332" s="73">
        <f t="shared" si="669"/>
        <v>2.4270977815068723E-3</v>
      </c>
      <c r="I14332" t="str">
        <f t="shared" si="670"/>
        <v/>
      </c>
      <c r="J14332" t="str">
        <f t="shared" si="671"/>
        <v/>
      </c>
    </row>
    <row r="14333" spans="1:10" x14ac:dyDescent="0.25">
      <c r="A14333" t="s">
        <v>796</v>
      </c>
      <c r="B14333" t="s">
        <v>11316</v>
      </c>
      <c r="C14333" s="27">
        <v>13160</v>
      </c>
      <c r="D14333">
        <v>3000</v>
      </c>
      <c r="E14333">
        <v>3.37121212121212E-2</v>
      </c>
      <c r="G14333">
        <v>111.779876094321</v>
      </c>
      <c r="H14333" s="73">
        <f t="shared" si="669"/>
        <v>2.3782952360493831E-3</v>
      </c>
      <c r="I14333" t="str">
        <f t="shared" si="670"/>
        <v/>
      </c>
      <c r="J14333" t="str">
        <f t="shared" si="671"/>
        <v/>
      </c>
    </row>
    <row r="14334" spans="1:10" x14ac:dyDescent="0.25">
      <c r="A14334" t="s">
        <v>796</v>
      </c>
      <c r="B14334" t="s">
        <v>12544</v>
      </c>
      <c r="C14334" s="27">
        <v>13160</v>
      </c>
      <c r="D14334">
        <v>3000</v>
      </c>
      <c r="E14334">
        <v>1.38257575757575E-2</v>
      </c>
      <c r="F14334">
        <v>12</v>
      </c>
      <c r="G14334">
        <v>111.703104201399</v>
      </c>
      <c r="H14334" s="73">
        <f t="shared" si="669"/>
        <v>2.3766617915191275E-3</v>
      </c>
      <c r="I14334" t="str">
        <f t="shared" si="670"/>
        <v/>
      </c>
      <c r="J14334" t="str">
        <f t="shared" si="671"/>
        <v/>
      </c>
    </row>
    <row r="14335" spans="1:10" x14ac:dyDescent="0.25">
      <c r="A14335" t="s">
        <v>796</v>
      </c>
      <c r="B14335" t="s">
        <v>8783</v>
      </c>
      <c r="C14335" s="27">
        <v>13160</v>
      </c>
      <c r="D14335">
        <v>3000</v>
      </c>
      <c r="E14335">
        <v>3.9204545454545402E-2</v>
      </c>
      <c r="G14335">
        <v>111.012157165102</v>
      </c>
      <c r="H14335" s="73">
        <f t="shared" si="669"/>
        <v>2.361960790746851E-3</v>
      </c>
      <c r="I14335" t="str">
        <f t="shared" si="670"/>
        <v/>
      </c>
      <c r="J14335" t="str">
        <f t="shared" si="671"/>
        <v/>
      </c>
    </row>
    <row r="14336" spans="1:10" x14ac:dyDescent="0.25">
      <c r="A14336" t="s">
        <v>796</v>
      </c>
      <c r="B14336" t="s">
        <v>8732</v>
      </c>
      <c r="C14336" s="27">
        <v>23304.166666666599</v>
      </c>
      <c r="D14336">
        <v>3000</v>
      </c>
      <c r="E14336">
        <v>7.0833333333333304E-2</v>
      </c>
      <c r="F14336">
        <v>13</v>
      </c>
      <c r="G14336">
        <v>193.321862629794</v>
      </c>
      <c r="H14336" s="73">
        <f t="shared" si="669"/>
        <v>2.322765808818556E-3</v>
      </c>
      <c r="I14336" t="str">
        <f t="shared" si="670"/>
        <v/>
      </c>
      <c r="J14336" t="str">
        <f t="shared" si="671"/>
        <v/>
      </c>
    </row>
    <row r="14337" spans="1:10" x14ac:dyDescent="0.25">
      <c r="A14337" t="s">
        <v>796</v>
      </c>
      <c r="B14337" t="s">
        <v>10804</v>
      </c>
      <c r="C14337" s="27">
        <v>13160</v>
      </c>
      <c r="D14337">
        <v>3000</v>
      </c>
      <c r="E14337">
        <v>8.9015151515151499E-3</v>
      </c>
      <c r="F14337">
        <v>5</v>
      </c>
      <c r="G14337">
        <v>109.025646688816</v>
      </c>
      <c r="H14337" s="73">
        <f t="shared" si="669"/>
        <v>2.3196946104003403E-3</v>
      </c>
      <c r="I14337" t="str">
        <f t="shared" si="670"/>
        <v/>
      </c>
      <c r="J14337" t="str">
        <f t="shared" si="671"/>
        <v/>
      </c>
    </row>
    <row r="14338" spans="1:10" x14ac:dyDescent="0.25">
      <c r="A14338" t="s">
        <v>796</v>
      </c>
      <c r="B14338" t="s">
        <v>12444</v>
      </c>
      <c r="C14338" s="27">
        <v>13160</v>
      </c>
      <c r="D14338">
        <v>3000</v>
      </c>
      <c r="E14338">
        <v>9.0909090909090905E-3</v>
      </c>
      <c r="F14338">
        <v>2</v>
      </c>
      <c r="G14338">
        <v>108.69913001808099</v>
      </c>
      <c r="H14338" s="73">
        <f t="shared" ref="H14338:H14401" si="672">G14338/SUMIFS(C:C,B:B,B14338)</f>
        <v>2.3127474471932126E-3</v>
      </c>
      <c r="I14338" t="str">
        <f t="shared" ref="I14338:I14401" si="673">IF(A14338="Construction",SUMIFS(D:D,A:A,"Engineering",B:B,B14338),"")</f>
        <v/>
      </c>
      <c r="J14338" t="str">
        <f t="shared" si="671"/>
        <v/>
      </c>
    </row>
    <row r="14339" spans="1:10" x14ac:dyDescent="0.25">
      <c r="A14339" t="s">
        <v>796</v>
      </c>
      <c r="B14339" t="s">
        <v>8213</v>
      </c>
      <c r="C14339" s="27">
        <v>13160</v>
      </c>
      <c r="D14339">
        <v>3000</v>
      </c>
      <c r="E14339">
        <v>3.80681818181818E-2</v>
      </c>
      <c r="F14339">
        <v>1</v>
      </c>
      <c r="G14339">
        <v>108.672366799429</v>
      </c>
      <c r="H14339" s="73">
        <f t="shared" si="672"/>
        <v>2.3121780170091278E-3</v>
      </c>
      <c r="I14339" t="str">
        <f t="shared" si="673"/>
        <v/>
      </c>
      <c r="J14339" t="str">
        <f t="shared" ref="J14339:J14402" si="674">IF(AND(I14339&lt;&gt;"",I14339&lt;&gt;3000,I14339&lt;&gt;0),D14339-I14339,"")</f>
        <v/>
      </c>
    </row>
    <row r="14340" spans="1:10" x14ac:dyDescent="0.25">
      <c r="A14340" t="s">
        <v>796</v>
      </c>
      <c r="B14340" t="s">
        <v>9032</v>
      </c>
      <c r="C14340" s="27">
        <v>13160</v>
      </c>
      <c r="D14340">
        <v>3000</v>
      </c>
      <c r="E14340">
        <v>3.7121212121212097E-2</v>
      </c>
      <c r="G14340">
        <v>107.78773766238101</v>
      </c>
      <c r="H14340" s="73">
        <f t="shared" si="672"/>
        <v>2.2933561204761914E-3</v>
      </c>
      <c r="I14340" t="str">
        <f t="shared" si="673"/>
        <v/>
      </c>
      <c r="J14340" t="str">
        <f t="shared" si="674"/>
        <v/>
      </c>
    </row>
    <row r="14341" spans="1:10" x14ac:dyDescent="0.25">
      <c r="A14341" t="s">
        <v>796</v>
      </c>
      <c r="B14341" t="s">
        <v>5591</v>
      </c>
      <c r="C14341" s="27">
        <v>13160</v>
      </c>
      <c r="D14341">
        <v>3000</v>
      </c>
      <c r="E14341">
        <v>1.5151515151515099E-3</v>
      </c>
      <c r="F14341">
        <v>1</v>
      </c>
      <c r="G14341">
        <v>106.738521792448</v>
      </c>
      <c r="H14341" s="73">
        <f t="shared" si="672"/>
        <v>2.2710323785627234E-3</v>
      </c>
      <c r="I14341" t="str">
        <f t="shared" si="673"/>
        <v/>
      </c>
      <c r="J14341" t="str">
        <f t="shared" si="674"/>
        <v/>
      </c>
    </row>
    <row r="14342" spans="1:10" x14ac:dyDescent="0.25">
      <c r="A14342" t="s">
        <v>796</v>
      </c>
      <c r="B14342" t="s">
        <v>8118</v>
      </c>
      <c r="C14342" s="27">
        <v>13160</v>
      </c>
      <c r="D14342">
        <v>3000</v>
      </c>
      <c r="E14342">
        <v>1.32575757575757E-3</v>
      </c>
      <c r="F14342">
        <v>2</v>
      </c>
      <c r="G14342">
        <v>106.129464775267</v>
      </c>
      <c r="H14342" s="73">
        <f t="shared" si="672"/>
        <v>2.2580737186227019E-3</v>
      </c>
      <c r="I14342" t="str">
        <f t="shared" si="673"/>
        <v/>
      </c>
      <c r="J14342" t="str">
        <f t="shared" si="674"/>
        <v/>
      </c>
    </row>
    <row r="14343" spans="1:10" x14ac:dyDescent="0.25">
      <c r="A14343" t="s">
        <v>796</v>
      </c>
      <c r="B14343" t="s">
        <v>8492</v>
      </c>
      <c r="C14343" s="27">
        <v>13160</v>
      </c>
      <c r="D14343">
        <v>3000</v>
      </c>
      <c r="E14343">
        <v>9.46969696969697E-4</v>
      </c>
      <c r="G14343">
        <v>106.129464775267</v>
      </c>
      <c r="H14343" s="73">
        <f t="shared" si="672"/>
        <v>2.2580737186227019E-3</v>
      </c>
      <c r="I14343" t="str">
        <f t="shared" si="673"/>
        <v/>
      </c>
      <c r="J14343" t="str">
        <f t="shared" si="674"/>
        <v/>
      </c>
    </row>
    <row r="14344" spans="1:10" x14ac:dyDescent="0.25">
      <c r="A14344" t="s">
        <v>796</v>
      </c>
      <c r="B14344" t="s">
        <v>11943</v>
      </c>
      <c r="C14344" s="27">
        <v>13160</v>
      </c>
      <c r="D14344">
        <v>3000</v>
      </c>
      <c r="E14344">
        <v>1.1553030303030299E-2</v>
      </c>
      <c r="F14344">
        <v>2</v>
      </c>
      <c r="G14344">
        <v>106.129464775267</v>
      </c>
      <c r="H14344" s="73">
        <f t="shared" si="672"/>
        <v>2.2580737186227019E-3</v>
      </c>
      <c r="I14344" t="str">
        <f t="shared" si="673"/>
        <v/>
      </c>
      <c r="J14344" t="str">
        <f t="shared" si="674"/>
        <v/>
      </c>
    </row>
    <row r="14345" spans="1:10" x14ac:dyDescent="0.25">
      <c r="A14345" t="s">
        <v>796</v>
      </c>
      <c r="B14345" t="s">
        <v>12248</v>
      </c>
      <c r="C14345" s="27">
        <v>13160</v>
      </c>
      <c r="D14345">
        <v>3000</v>
      </c>
      <c r="E14345">
        <v>7.5757575757575703E-4</v>
      </c>
      <c r="F14345">
        <v>3</v>
      </c>
      <c r="G14345">
        <v>106.129464775267</v>
      </c>
      <c r="H14345" s="73">
        <f t="shared" si="672"/>
        <v>2.2580737186227019E-3</v>
      </c>
      <c r="I14345" t="str">
        <f t="shared" si="673"/>
        <v/>
      </c>
      <c r="J14345" t="str">
        <f t="shared" si="674"/>
        <v/>
      </c>
    </row>
    <row r="14346" spans="1:10" x14ac:dyDescent="0.25">
      <c r="A14346" t="s">
        <v>796</v>
      </c>
      <c r="B14346" t="s">
        <v>12571</v>
      </c>
      <c r="C14346" s="27">
        <v>13160</v>
      </c>
      <c r="D14346">
        <v>3000</v>
      </c>
      <c r="E14346">
        <v>3.0681818181818098E-2</v>
      </c>
      <c r="F14346">
        <v>5</v>
      </c>
      <c r="G14346">
        <v>106.129464775267</v>
      </c>
      <c r="H14346" s="73">
        <f t="shared" si="672"/>
        <v>2.2580737186227019E-3</v>
      </c>
      <c r="I14346" t="str">
        <f t="shared" si="673"/>
        <v/>
      </c>
      <c r="J14346" t="str">
        <f t="shared" si="674"/>
        <v/>
      </c>
    </row>
    <row r="14347" spans="1:10" x14ac:dyDescent="0.25">
      <c r="A14347" t="s">
        <v>796</v>
      </c>
      <c r="B14347" t="s">
        <v>12944</v>
      </c>
      <c r="C14347" s="27">
        <v>13160</v>
      </c>
      <c r="D14347">
        <v>3000</v>
      </c>
      <c r="E14347">
        <v>1.3257575757575701E-2</v>
      </c>
      <c r="F14347">
        <v>1</v>
      </c>
      <c r="G14347">
        <v>102.944464440011</v>
      </c>
      <c r="H14347" s="73">
        <f t="shared" si="672"/>
        <v>2.1903077540427873E-3</v>
      </c>
      <c r="I14347" t="str">
        <f t="shared" si="673"/>
        <v/>
      </c>
      <c r="J14347" t="str">
        <f t="shared" si="674"/>
        <v/>
      </c>
    </row>
    <row r="14348" spans="1:10" x14ac:dyDescent="0.25">
      <c r="A14348" t="s">
        <v>796</v>
      </c>
      <c r="B14348" t="s">
        <v>11488</v>
      </c>
      <c r="C14348" s="27">
        <v>13160</v>
      </c>
      <c r="D14348">
        <v>3000</v>
      </c>
      <c r="E14348">
        <v>2.12121212121212E-2</v>
      </c>
      <c r="F14348">
        <v>1</v>
      </c>
      <c r="G14348">
        <v>102.620777602494</v>
      </c>
      <c r="H14348" s="73">
        <f t="shared" si="672"/>
        <v>2.1834208000530639E-3</v>
      </c>
      <c r="I14348" t="str">
        <f t="shared" si="673"/>
        <v/>
      </c>
      <c r="J14348" t="str">
        <f t="shared" si="674"/>
        <v/>
      </c>
    </row>
    <row r="14349" spans="1:10" x14ac:dyDescent="0.25">
      <c r="A14349" t="s">
        <v>796</v>
      </c>
      <c r="B14349" t="s">
        <v>3610</v>
      </c>
      <c r="C14349" s="27">
        <v>31217.6136363636</v>
      </c>
      <c r="D14349">
        <v>3000</v>
      </c>
      <c r="E14349">
        <v>9.4886363636363602E-2</v>
      </c>
      <c r="F14349">
        <v>2</v>
      </c>
      <c r="G14349">
        <v>242.913115589054</v>
      </c>
      <c r="H14349" s="73">
        <f t="shared" si="672"/>
        <v>2.1787595027990079E-3</v>
      </c>
      <c r="I14349" t="str">
        <f t="shared" si="673"/>
        <v/>
      </c>
      <c r="J14349" t="str">
        <f t="shared" si="674"/>
        <v/>
      </c>
    </row>
    <row r="14350" spans="1:10" x14ac:dyDescent="0.25">
      <c r="A14350" t="s">
        <v>796</v>
      </c>
      <c r="B14350" t="s">
        <v>9546</v>
      </c>
      <c r="C14350" s="27">
        <v>13160</v>
      </c>
      <c r="D14350">
        <v>3000</v>
      </c>
      <c r="E14350">
        <v>1.6287878787878698E-2</v>
      </c>
      <c r="G14350">
        <v>101.492442442783</v>
      </c>
      <c r="H14350" s="73">
        <f t="shared" si="672"/>
        <v>2.1594136689953832E-3</v>
      </c>
      <c r="I14350" t="str">
        <f t="shared" si="673"/>
        <v/>
      </c>
      <c r="J14350" t="str">
        <f t="shared" si="674"/>
        <v/>
      </c>
    </row>
    <row r="14351" spans="1:10" x14ac:dyDescent="0.25">
      <c r="A14351" t="s">
        <v>796</v>
      </c>
      <c r="B14351" t="s">
        <v>9516</v>
      </c>
      <c r="C14351" s="27">
        <v>13160</v>
      </c>
      <c r="D14351">
        <v>3000</v>
      </c>
      <c r="E14351">
        <v>1.1553030303030299E-2</v>
      </c>
      <c r="F14351">
        <v>1</v>
      </c>
      <c r="G14351">
        <v>99.291648179021806</v>
      </c>
      <c r="H14351" s="73">
        <f t="shared" si="672"/>
        <v>2.1125882591281234E-3</v>
      </c>
      <c r="I14351" t="str">
        <f t="shared" si="673"/>
        <v/>
      </c>
      <c r="J14351" t="str">
        <f t="shared" si="674"/>
        <v/>
      </c>
    </row>
    <row r="14352" spans="1:10" x14ac:dyDescent="0.25">
      <c r="A14352" t="s">
        <v>796</v>
      </c>
      <c r="B14352" t="s">
        <v>8319</v>
      </c>
      <c r="C14352" s="27">
        <v>13160</v>
      </c>
      <c r="D14352">
        <v>3000</v>
      </c>
      <c r="E14352">
        <v>2.9734848484848399E-2</v>
      </c>
      <c r="F14352">
        <v>1</v>
      </c>
      <c r="G14352">
        <v>98.882198083438297</v>
      </c>
      <c r="H14352" s="73">
        <f t="shared" si="672"/>
        <v>2.1038765549667724E-3</v>
      </c>
      <c r="I14352" t="str">
        <f t="shared" si="673"/>
        <v/>
      </c>
      <c r="J14352" t="str">
        <f t="shared" si="674"/>
        <v/>
      </c>
    </row>
    <row r="14353" spans="1:10" x14ac:dyDescent="0.25">
      <c r="A14353" t="s">
        <v>796</v>
      </c>
      <c r="B14353" t="s">
        <v>6601</v>
      </c>
      <c r="C14353" s="27">
        <v>13160</v>
      </c>
      <c r="D14353">
        <v>3000</v>
      </c>
      <c r="E14353">
        <v>1.3257575757575701E-2</v>
      </c>
      <c r="F14353">
        <v>2</v>
      </c>
      <c r="G14353">
        <v>97.729308464645399</v>
      </c>
      <c r="H14353" s="73">
        <f t="shared" si="672"/>
        <v>2.0793469886094765E-3</v>
      </c>
      <c r="I14353" t="str">
        <f t="shared" si="673"/>
        <v/>
      </c>
      <c r="J14353" t="str">
        <f t="shared" si="674"/>
        <v/>
      </c>
    </row>
    <row r="14354" spans="1:10" x14ac:dyDescent="0.25">
      <c r="A14354" t="s">
        <v>796</v>
      </c>
      <c r="B14354" t="s">
        <v>5252</v>
      </c>
      <c r="C14354" s="27">
        <v>13160</v>
      </c>
      <c r="D14354">
        <v>3000</v>
      </c>
      <c r="E14354">
        <v>7.7651515151515096E-3</v>
      </c>
      <c r="F14354">
        <v>1</v>
      </c>
      <c r="G14354">
        <v>96.809356974546304</v>
      </c>
      <c r="H14354" s="73">
        <f t="shared" si="672"/>
        <v>2.0597735526499215E-3</v>
      </c>
      <c r="I14354" t="str">
        <f t="shared" si="673"/>
        <v/>
      </c>
      <c r="J14354" t="str">
        <f t="shared" si="674"/>
        <v/>
      </c>
    </row>
    <row r="14355" spans="1:10" x14ac:dyDescent="0.25">
      <c r="A14355" t="s">
        <v>796</v>
      </c>
      <c r="B14355" t="s">
        <v>5253</v>
      </c>
      <c r="C14355" s="27">
        <v>13160</v>
      </c>
      <c r="D14355">
        <v>3000</v>
      </c>
      <c r="E14355">
        <v>5.6818181818181802E-3</v>
      </c>
      <c r="F14355">
        <v>2</v>
      </c>
      <c r="G14355">
        <v>96.809356974546304</v>
      </c>
      <c r="H14355" s="73">
        <f t="shared" si="672"/>
        <v>2.0597735526499215E-3</v>
      </c>
      <c r="I14355" t="str">
        <f t="shared" si="673"/>
        <v/>
      </c>
      <c r="J14355" t="str">
        <f t="shared" si="674"/>
        <v/>
      </c>
    </row>
    <row r="14356" spans="1:10" x14ac:dyDescent="0.25">
      <c r="A14356" t="s">
        <v>796</v>
      </c>
      <c r="B14356" t="s">
        <v>5411</v>
      </c>
      <c r="C14356" s="27">
        <v>13160</v>
      </c>
      <c r="D14356">
        <v>3000</v>
      </c>
      <c r="E14356">
        <v>2.12121212121212E-2</v>
      </c>
      <c r="G14356">
        <v>96.809356974546304</v>
      </c>
      <c r="H14356" s="73">
        <f t="shared" si="672"/>
        <v>2.0597735526499215E-3</v>
      </c>
      <c r="I14356" t="str">
        <f t="shared" si="673"/>
        <v/>
      </c>
      <c r="J14356" t="str">
        <f t="shared" si="674"/>
        <v/>
      </c>
    </row>
    <row r="14357" spans="1:10" x14ac:dyDescent="0.25">
      <c r="A14357" t="s">
        <v>796</v>
      </c>
      <c r="B14357" t="s">
        <v>5414</v>
      </c>
      <c r="C14357" s="27">
        <v>13160</v>
      </c>
      <c r="D14357">
        <v>3000</v>
      </c>
      <c r="E14357">
        <v>2.00757575757575E-2</v>
      </c>
      <c r="F14357">
        <v>8</v>
      </c>
      <c r="G14357">
        <v>96.809356974546304</v>
      </c>
      <c r="H14357" s="73">
        <f t="shared" si="672"/>
        <v>2.0597735526499215E-3</v>
      </c>
      <c r="I14357" t="str">
        <f t="shared" si="673"/>
        <v/>
      </c>
      <c r="J14357" t="str">
        <f t="shared" si="674"/>
        <v/>
      </c>
    </row>
    <row r="14358" spans="1:10" x14ac:dyDescent="0.25">
      <c r="A14358" t="s">
        <v>796</v>
      </c>
      <c r="B14358" t="s">
        <v>5594</v>
      </c>
      <c r="C14358" s="27">
        <v>13160</v>
      </c>
      <c r="D14358">
        <v>3000</v>
      </c>
      <c r="E14358">
        <v>1.7045454545454499E-3</v>
      </c>
      <c r="F14358">
        <v>1</v>
      </c>
      <c r="G14358">
        <v>96.809356974546304</v>
      </c>
      <c r="H14358" s="73">
        <f t="shared" si="672"/>
        <v>2.0597735526499215E-3</v>
      </c>
      <c r="I14358" t="str">
        <f t="shared" si="673"/>
        <v/>
      </c>
      <c r="J14358" t="str">
        <f t="shared" si="674"/>
        <v/>
      </c>
    </row>
    <row r="14359" spans="1:10" x14ac:dyDescent="0.25">
      <c r="A14359" t="s">
        <v>796</v>
      </c>
      <c r="B14359" t="s">
        <v>9454</v>
      </c>
      <c r="C14359" s="27">
        <v>13160</v>
      </c>
      <c r="D14359">
        <v>3000</v>
      </c>
      <c r="E14359">
        <v>2.4621212121212102E-3</v>
      </c>
      <c r="F14359">
        <v>1</v>
      </c>
      <c r="G14359">
        <v>96.809356974546304</v>
      </c>
      <c r="H14359" s="73">
        <f t="shared" si="672"/>
        <v>2.0597735526499215E-3</v>
      </c>
      <c r="I14359" t="str">
        <f t="shared" si="673"/>
        <v/>
      </c>
      <c r="J14359" t="str">
        <f t="shared" si="674"/>
        <v/>
      </c>
    </row>
    <row r="14360" spans="1:10" x14ac:dyDescent="0.25">
      <c r="A14360" t="s">
        <v>796</v>
      </c>
      <c r="B14360" t="s">
        <v>4484</v>
      </c>
      <c r="C14360" s="27">
        <v>32214.583333333299</v>
      </c>
      <c r="D14360">
        <v>3000</v>
      </c>
      <c r="E14360">
        <v>9.7916666666666596E-2</v>
      </c>
      <c r="F14360">
        <v>3</v>
      </c>
      <c r="G14360">
        <v>234.30781719771201</v>
      </c>
      <c r="H14360" s="73">
        <f t="shared" si="672"/>
        <v>2.0365369353535861E-3</v>
      </c>
      <c r="I14360" t="str">
        <f t="shared" si="673"/>
        <v/>
      </c>
      <c r="J14360" t="str">
        <f t="shared" si="674"/>
        <v/>
      </c>
    </row>
    <row r="14361" spans="1:10" x14ac:dyDescent="0.25">
      <c r="A14361" t="s">
        <v>796</v>
      </c>
      <c r="B14361" t="s">
        <v>11856</v>
      </c>
      <c r="C14361" s="27">
        <v>13160</v>
      </c>
      <c r="D14361">
        <v>3000</v>
      </c>
      <c r="E14361">
        <v>3.2575757575757501E-2</v>
      </c>
      <c r="F14361">
        <v>1</v>
      </c>
      <c r="G14361">
        <v>94.993557645552301</v>
      </c>
      <c r="H14361" s="73">
        <f t="shared" si="672"/>
        <v>2.021139524373453E-3</v>
      </c>
      <c r="I14361" t="str">
        <f t="shared" si="673"/>
        <v/>
      </c>
      <c r="J14361" t="str">
        <f t="shared" si="674"/>
        <v/>
      </c>
    </row>
    <row r="14362" spans="1:10" x14ac:dyDescent="0.25">
      <c r="A14362" t="s">
        <v>796</v>
      </c>
      <c r="B14362" t="s">
        <v>11648</v>
      </c>
      <c r="C14362" s="27">
        <v>13160</v>
      </c>
      <c r="D14362">
        <v>3000</v>
      </c>
      <c r="E14362">
        <v>3.2386363636363602E-2</v>
      </c>
      <c r="F14362">
        <v>3</v>
      </c>
      <c r="G14362">
        <v>94.352656401044698</v>
      </c>
      <c r="H14362" s="73">
        <f t="shared" si="672"/>
        <v>2.0075033276818022E-3</v>
      </c>
      <c r="I14362" t="str">
        <f t="shared" si="673"/>
        <v/>
      </c>
      <c r="J14362" t="str">
        <f t="shared" si="674"/>
        <v/>
      </c>
    </row>
    <row r="14363" spans="1:10" x14ac:dyDescent="0.25">
      <c r="A14363" t="s">
        <v>796</v>
      </c>
      <c r="B14363" t="s">
        <v>6425</v>
      </c>
      <c r="C14363" s="27">
        <v>13160</v>
      </c>
      <c r="D14363">
        <v>3000</v>
      </c>
      <c r="E14363">
        <v>7.5757575757575703E-4</v>
      </c>
      <c r="F14363">
        <v>2</v>
      </c>
      <c r="G14363">
        <v>93.896596930957898</v>
      </c>
      <c r="H14363" s="73">
        <f t="shared" si="672"/>
        <v>1.997799934701232E-3</v>
      </c>
      <c r="I14363" t="str">
        <f t="shared" si="673"/>
        <v/>
      </c>
      <c r="J14363" t="str">
        <f t="shared" si="674"/>
        <v/>
      </c>
    </row>
    <row r="14364" spans="1:10" x14ac:dyDescent="0.25">
      <c r="A14364" t="s">
        <v>796</v>
      </c>
      <c r="B14364" t="s">
        <v>8979</v>
      </c>
      <c r="C14364" s="27">
        <v>13160</v>
      </c>
      <c r="D14364">
        <v>3000</v>
      </c>
      <c r="E14364">
        <v>1.40151515151515E-2</v>
      </c>
      <c r="F14364">
        <v>5</v>
      </c>
      <c r="G14364">
        <v>93.354621793059707</v>
      </c>
      <c r="H14364" s="73">
        <f t="shared" si="672"/>
        <v>1.9862685487885045E-3</v>
      </c>
      <c r="I14364" t="str">
        <f t="shared" si="673"/>
        <v/>
      </c>
      <c r="J14364" t="str">
        <f t="shared" si="674"/>
        <v/>
      </c>
    </row>
    <row r="14365" spans="1:10" x14ac:dyDescent="0.25">
      <c r="A14365" t="s">
        <v>796</v>
      </c>
      <c r="B14365" t="s">
        <v>8042</v>
      </c>
      <c r="C14365" s="27">
        <v>19440.909090909001</v>
      </c>
      <c r="D14365">
        <v>3000</v>
      </c>
      <c r="E14365">
        <v>5.9090909090909E-2</v>
      </c>
      <c r="F14365">
        <v>1</v>
      </c>
      <c r="G14365">
        <v>137.293735175374</v>
      </c>
      <c r="H14365" s="73">
        <f t="shared" si="672"/>
        <v>1.9773893118548188E-3</v>
      </c>
      <c r="I14365" t="str">
        <f t="shared" si="673"/>
        <v/>
      </c>
      <c r="J14365" t="str">
        <f t="shared" si="674"/>
        <v/>
      </c>
    </row>
    <row r="14366" spans="1:10" x14ac:dyDescent="0.25">
      <c r="A14366" t="s">
        <v>796</v>
      </c>
      <c r="B14366" t="s">
        <v>11072</v>
      </c>
      <c r="C14366" s="27">
        <v>13160</v>
      </c>
      <c r="D14366">
        <v>3000</v>
      </c>
      <c r="E14366">
        <v>1.3636363636363599E-2</v>
      </c>
      <c r="F14366">
        <v>1</v>
      </c>
      <c r="G14366">
        <v>90.897921219558199</v>
      </c>
      <c r="H14366" s="73">
        <f t="shared" si="672"/>
        <v>1.9339983238203873E-3</v>
      </c>
      <c r="I14366" t="str">
        <f t="shared" si="673"/>
        <v/>
      </c>
      <c r="J14366" t="str">
        <f t="shared" si="674"/>
        <v/>
      </c>
    </row>
    <row r="14367" spans="1:10" x14ac:dyDescent="0.25">
      <c r="A14367" t="s">
        <v>796</v>
      </c>
      <c r="B14367" t="s">
        <v>10978</v>
      </c>
      <c r="C14367" s="27">
        <v>13160</v>
      </c>
      <c r="D14367">
        <v>3000</v>
      </c>
      <c r="E14367">
        <v>3.2954545454545403E-2</v>
      </c>
      <c r="F14367">
        <v>1</v>
      </c>
      <c r="G14367">
        <v>90.355399842909904</v>
      </c>
      <c r="H14367" s="73">
        <f t="shared" si="672"/>
        <v>1.9224553158065938E-3</v>
      </c>
      <c r="I14367" t="str">
        <f t="shared" si="673"/>
        <v/>
      </c>
      <c r="J14367" t="str">
        <f t="shared" si="674"/>
        <v/>
      </c>
    </row>
    <row r="14368" spans="1:10" x14ac:dyDescent="0.25">
      <c r="A14368" t="s">
        <v>796</v>
      </c>
      <c r="B14368" t="s">
        <v>9503</v>
      </c>
      <c r="C14368" s="27">
        <v>13160</v>
      </c>
      <c r="D14368">
        <v>3000</v>
      </c>
      <c r="E14368">
        <v>2.68939393939393E-2</v>
      </c>
      <c r="F14368">
        <v>1</v>
      </c>
      <c r="G14368">
        <v>89.669570932807403</v>
      </c>
      <c r="H14368" s="73">
        <f t="shared" si="672"/>
        <v>1.9078632113363277E-3</v>
      </c>
      <c r="I14368" t="str">
        <f t="shared" si="673"/>
        <v/>
      </c>
      <c r="J14368" t="str">
        <f t="shared" si="674"/>
        <v/>
      </c>
    </row>
    <row r="14369" spans="1:10" x14ac:dyDescent="0.25">
      <c r="A14369" t="s">
        <v>796</v>
      </c>
      <c r="B14369" t="s">
        <v>8352</v>
      </c>
      <c r="C14369" s="27">
        <v>67544.696969696903</v>
      </c>
      <c r="D14369">
        <v>3000</v>
      </c>
      <c r="E14369">
        <v>0.20530303030302999</v>
      </c>
      <c r="F14369">
        <v>35</v>
      </c>
      <c r="G14369">
        <v>460.18915099312301</v>
      </c>
      <c r="H14369" s="73">
        <f t="shared" si="672"/>
        <v>1.90766955895713E-3</v>
      </c>
      <c r="I14369" t="str">
        <f t="shared" si="673"/>
        <v/>
      </c>
      <c r="J14369" t="str">
        <f t="shared" si="674"/>
        <v/>
      </c>
    </row>
    <row r="14370" spans="1:10" x14ac:dyDescent="0.25">
      <c r="A14370" t="s">
        <v>796</v>
      </c>
      <c r="B14370" t="s">
        <v>8230</v>
      </c>
      <c r="C14370" s="27">
        <v>13160</v>
      </c>
      <c r="D14370">
        <v>3000</v>
      </c>
      <c r="E14370">
        <v>1.7045454545454499E-3</v>
      </c>
      <c r="G14370">
        <v>88.441220646056607</v>
      </c>
      <c r="H14370" s="73">
        <f t="shared" si="672"/>
        <v>1.8817280988522682E-3</v>
      </c>
      <c r="I14370" t="str">
        <f t="shared" si="673"/>
        <v/>
      </c>
      <c r="J14370" t="str">
        <f t="shared" si="674"/>
        <v/>
      </c>
    </row>
    <row r="14371" spans="1:10" x14ac:dyDescent="0.25">
      <c r="A14371" t="s">
        <v>796</v>
      </c>
      <c r="B14371" t="s">
        <v>12422</v>
      </c>
      <c r="C14371" s="27">
        <v>13160</v>
      </c>
      <c r="D14371">
        <v>3000</v>
      </c>
      <c r="E14371">
        <v>3.5416666666666603E-2</v>
      </c>
      <c r="G14371">
        <v>86.701057739826297</v>
      </c>
      <c r="H14371" s="73">
        <f t="shared" si="672"/>
        <v>1.8447033561665169E-3</v>
      </c>
      <c r="I14371" t="str">
        <f t="shared" si="673"/>
        <v/>
      </c>
      <c r="J14371" t="str">
        <f t="shared" si="674"/>
        <v/>
      </c>
    </row>
    <row r="14372" spans="1:10" x14ac:dyDescent="0.25">
      <c r="A14372" t="s">
        <v>796</v>
      </c>
      <c r="B14372" t="s">
        <v>9026</v>
      </c>
      <c r="C14372" s="27">
        <v>13160</v>
      </c>
      <c r="D14372">
        <v>3000</v>
      </c>
      <c r="E14372">
        <v>2.19696969696969E-2</v>
      </c>
      <c r="F14372">
        <v>1</v>
      </c>
      <c r="G14372">
        <v>85.199387779851904</v>
      </c>
      <c r="H14372" s="73">
        <f t="shared" si="672"/>
        <v>1.8127529314862108E-3</v>
      </c>
      <c r="I14372" t="str">
        <f t="shared" si="673"/>
        <v/>
      </c>
      <c r="J14372" t="str">
        <f t="shared" si="674"/>
        <v/>
      </c>
    </row>
    <row r="14373" spans="1:10" x14ac:dyDescent="0.25">
      <c r="A14373" t="s">
        <v>796</v>
      </c>
      <c r="B14373" t="s">
        <v>6561</v>
      </c>
      <c r="C14373" s="27">
        <v>19316.2878787878</v>
      </c>
      <c r="D14373">
        <v>3000</v>
      </c>
      <c r="E14373">
        <v>5.8712121212121202E-2</v>
      </c>
      <c r="G14373">
        <v>124.984641676892</v>
      </c>
      <c r="H14373" s="73">
        <f t="shared" si="672"/>
        <v>1.8117197201207712E-3</v>
      </c>
      <c r="I14373" t="str">
        <f t="shared" si="673"/>
        <v/>
      </c>
      <c r="J14373" t="str">
        <f t="shared" si="674"/>
        <v/>
      </c>
    </row>
    <row r="14374" spans="1:10" x14ac:dyDescent="0.25">
      <c r="A14374" t="s">
        <v>796</v>
      </c>
      <c r="B14374" t="s">
        <v>10938</v>
      </c>
      <c r="C14374" s="27">
        <v>13160</v>
      </c>
      <c r="D14374">
        <v>3000</v>
      </c>
      <c r="E14374">
        <v>2.2537878787878701E-2</v>
      </c>
      <c r="F14374">
        <v>1</v>
      </c>
      <c r="G14374">
        <v>84.679397892882307</v>
      </c>
      <c r="H14374" s="73">
        <f t="shared" si="672"/>
        <v>1.8016893168698363E-3</v>
      </c>
      <c r="I14374" t="str">
        <f t="shared" si="673"/>
        <v/>
      </c>
      <c r="J14374" t="str">
        <f t="shared" si="674"/>
        <v/>
      </c>
    </row>
    <row r="14375" spans="1:10" x14ac:dyDescent="0.25">
      <c r="A14375" t="s">
        <v>796</v>
      </c>
      <c r="B14375" t="s">
        <v>5590</v>
      </c>
      <c r="C14375" s="27">
        <v>13160</v>
      </c>
      <c r="D14375">
        <v>3000</v>
      </c>
      <c r="E14375">
        <v>1.32575757575757E-3</v>
      </c>
      <c r="F14375">
        <v>3</v>
      </c>
      <c r="G14375">
        <v>84.397900952168598</v>
      </c>
      <c r="H14375" s="73">
        <f t="shared" si="672"/>
        <v>1.7957000202589064E-3</v>
      </c>
      <c r="I14375" t="str">
        <f t="shared" si="673"/>
        <v/>
      </c>
      <c r="J14375" t="str">
        <f t="shared" si="674"/>
        <v/>
      </c>
    </row>
    <row r="14376" spans="1:10" x14ac:dyDescent="0.25">
      <c r="A14376" t="s">
        <v>796</v>
      </c>
      <c r="B14376" t="s">
        <v>7309</v>
      </c>
      <c r="C14376" s="27">
        <v>13160</v>
      </c>
      <c r="D14376">
        <v>3000</v>
      </c>
      <c r="E14376">
        <v>7.5757575757575703E-4</v>
      </c>
      <c r="F14376">
        <v>1</v>
      </c>
      <c r="G14376">
        <v>84.0191596137537</v>
      </c>
      <c r="H14376" s="73">
        <f t="shared" si="672"/>
        <v>1.7876416939096532E-3</v>
      </c>
      <c r="I14376" t="str">
        <f t="shared" si="673"/>
        <v/>
      </c>
      <c r="J14376" t="str">
        <f t="shared" si="674"/>
        <v/>
      </c>
    </row>
    <row r="14377" spans="1:10" x14ac:dyDescent="0.25">
      <c r="A14377" t="s">
        <v>796</v>
      </c>
      <c r="B14377" t="s">
        <v>11417</v>
      </c>
      <c r="C14377" s="27">
        <v>13160</v>
      </c>
      <c r="D14377">
        <v>3000</v>
      </c>
      <c r="E14377">
        <v>2.5568181818181799E-2</v>
      </c>
      <c r="F14377">
        <v>5</v>
      </c>
      <c r="G14377">
        <v>84.0191596137537</v>
      </c>
      <c r="H14377" s="73">
        <f t="shared" si="672"/>
        <v>1.7876416939096532E-3</v>
      </c>
      <c r="I14377" t="str">
        <f t="shared" si="673"/>
        <v/>
      </c>
      <c r="J14377" t="str">
        <f t="shared" si="674"/>
        <v/>
      </c>
    </row>
    <row r="14378" spans="1:10" x14ac:dyDescent="0.25">
      <c r="A14378" t="s">
        <v>796</v>
      </c>
      <c r="B14378" t="s">
        <v>4267</v>
      </c>
      <c r="C14378" s="27">
        <v>13832.9545454545</v>
      </c>
      <c r="D14378">
        <v>3000</v>
      </c>
      <c r="E14378">
        <v>4.2045454545454497E-2</v>
      </c>
      <c r="F14378">
        <v>1</v>
      </c>
      <c r="G14378">
        <v>87.673501716837293</v>
      </c>
      <c r="H14378" s="73">
        <f t="shared" si="672"/>
        <v>1.774644773106773E-3</v>
      </c>
      <c r="I14378" t="str">
        <f t="shared" si="673"/>
        <v/>
      </c>
      <c r="J14378" t="str">
        <f t="shared" si="674"/>
        <v/>
      </c>
    </row>
    <row r="14379" spans="1:10" x14ac:dyDescent="0.25">
      <c r="A14379" t="s">
        <v>796</v>
      </c>
      <c r="B14379" t="s">
        <v>4602</v>
      </c>
      <c r="C14379" s="27">
        <v>15951.515151515099</v>
      </c>
      <c r="D14379">
        <v>3000</v>
      </c>
      <c r="E14379">
        <v>4.8484848484848402E-2</v>
      </c>
      <c r="G14379">
        <v>100.724723513564</v>
      </c>
      <c r="H14379" s="73">
        <f t="shared" si="672"/>
        <v>1.7680403595466043E-3</v>
      </c>
      <c r="I14379" t="str">
        <f t="shared" si="673"/>
        <v/>
      </c>
      <c r="J14379" t="str">
        <f t="shared" si="674"/>
        <v/>
      </c>
    </row>
    <row r="14380" spans="1:10" x14ac:dyDescent="0.25">
      <c r="A14380" t="s">
        <v>796</v>
      </c>
      <c r="B14380" t="s">
        <v>4754</v>
      </c>
      <c r="C14380" s="27">
        <v>20874.053030302999</v>
      </c>
      <c r="D14380">
        <v>3000</v>
      </c>
      <c r="E14380">
        <v>6.3446969696969696E-2</v>
      </c>
      <c r="F14380">
        <v>2</v>
      </c>
      <c r="G14380">
        <v>131.049621217724</v>
      </c>
      <c r="H14380" s="73">
        <f t="shared" si="672"/>
        <v>1.7578710702561664E-3</v>
      </c>
      <c r="I14380" t="str">
        <f t="shared" si="673"/>
        <v/>
      </c>
      <c r="J14380" t="str">
        <f t="shared" si="674"/>
        <v/>
      </c>
    </row>
    <row r="14381" spans="1:10" x14ac:dyDescent="0.25">
      <c r="A14381" t="s">
        <v>796</v>
      </c>
      <c r="B14381" t="s">
        <v>5418</v>
      </c>
      <c r="C14381" s="27">
        <v>13832.9545454545</v>
      </c>
      <c r="D14381">
        <v>3000</v>
      </c>
      <c r="E14381">
        <v>4.2045454545454497E-2</v>
      </c>
      <c r="F14381">
        <v>4</v>
      </c>
      <c r="G14381">
        <v>86.701057739826297</v>
      </c>
      <c r="H14381" s="73">
        <f t="shared" si="672"/>
        <v>1.7549610307313922E-3</v>
      </c>
      <c r="I14381" t="str">
        <f t="shared" si="673"/>
        <v/>
      </c>
      <c r="J14381" t="str">
        <f t="shared" si="674"/>
        <v/>
      </c>
    </row>
    <row r="14382" spans="1:10" x14ac:dyDescent="0.25">
      <c r="A14382" t="s">
        <v>796</v>
      </c>
      <c r="B14382" t="s">
        <v>7889</v>
      </c>
      <c r="C14382" s="27">
        <v>66236.174242424197</v>
      </c>
      <c r="D14382">
        <v>3000</v>
      </c>
      <c r="E14382">
        <v>0.20132575757575699</v>
      </c>
      <c r="F14382">
        <v>3</v>
      </c>
      <c r="G14382">
        <v>403.29874766322598</v>
      </c>
      <c r="H14382" s="73">
        <f t="shared" si="672"/>
        <v>1.7048637038184517E-3</v>
      </c>
      <c r="I14382" t="str">
        <f t="shared" si="673"/>
        <v/>
      </c>
      <c r="J14382" t="str">
        <f t="shared" si="674"/>
        <v/>
      </c>
    </row>
    <row r="14383" spans="1:10" x14ac:dyDescent="0.25">
      <c r="A14383" t="s">
        <v>796</v>
      </c>
      <c r="B14383" t="s">
        <v>8919</v>
      </c>
      <c r="C14383" s="27">
        <v>13160</v>
      </c>
      <c r="D14383">
        <v>3000</v>
      </c>
      <c r="E14383">
        <v>1.7045454545454499E-3</v>
      </c>
      <c r="F14383">
        <v>1</v>
      </c>
      <c r="G14383">
        <v>77.954047620329604</v>
      </c>
      <c r="H14383" s="73">
        <f t="shared" si="672"/>
        <v>1.6585967578793533E-3</v>
      </c>
      <c r="I14383" t="str">
        <f t="shared" si="673"/>
        <v/>
      </c>
      <c r="J14383" t="str">
        <f t="shared" si="674"/>
        <v/>
      </c>
    </row>
    <row r="14384" spans="1:10" x14ac:dyDescent="0.25">
      <c r="A14384" t="s">
        <v>796</v>
      </c>
      <c r="B14384" t="s">
        <v>7822</v>
      </c>
      <c r="C14384" s="27">
        <v>13160</v>
      </c>
      <c r="D14384">
        <v>3000</v>
      </c>
      <c r="E14384">
        <v>1.8181818181818101E-2</v>
      </c>
      <c r="F14384">
        <v>2</v>
      </c>
      <c r="G14384">
        <v>76.771892921924106</v>
      </c>
      <c r="H14384" s="73">
        <f t="shared" si="672"/>
        <v>1.6334445302537044E-3</v>
      </c>
      <c r="I14384" t="str">
        <f t="shared" si="673"/>
        <v/>
      </c>
      <c r="J14384" t="str">
        <f t="shared" si="674"/>
        <v/>
      </c>
    </row>
    <row r="14385" spans="1:10" x14ac:dyDescent="0.25">
      <c r="A14385" t="s">
        <v>796</v>
      </c>
      <c r="B14385" t="s">
        <v>4391</v>
      </c>
      <c r="C14385" s="27">
        <v>13160</v>
      </c>
      <c r="D14385">
        <v>3000</v>
      </c>
      <c r="E14385">
        <v>2.2537878787878701E-2</v>
      </c>
      <c r="G14385">
        <v>75.543542635173296</v>
      </c>
      <c r="H14385" s="73">
        <f t="shared" si="672"/>
        <v>1.6073094177696445E-3</v>
      </c>
      <c r="I14385" t="str">
        <f t="shared" si="673"/>
        <v/>
      </c>
      <c r="J14385" t="str">
        <f t="shared" si="674"/>
        <v/>
      </c>
    </row>
    <row r="14386" spans="1:10" x14ac:dyDescent="0.25">
      <c r="A14386" t="s">
        <v>796</v>
      </c>
      <c r="B14386" t="s">
        <v>10872</v>
      </c>
      <c r="C14386" s="27">
        <v>14829.9242424242</v>
      </c>
      <c r="D14386">
        <v>3000</v>
      </c>
      <c r="E14386">
        <v>4.5075757575757498E-2</v>
      </c>
      <c r="F14386">
        <v>2</v>
      </c>
      <c r="G14386">
        <v>84.0191596137537</v>
      </c>
      <c r="H14386" s="73">
        <f t="shared" si="672"/>
        <v>1.5863442258559628E-3</v>
      </c>
      <c r="I14386" t="str">
        <f t="shared" si="673"/>
        <v/>
      </c>
      <c r="J14386" t="str">
        <f t="shared" si="674"/>
        <v/>
      </c>
    </row>
    <row r="14387" spans="1:10" x14ac:dyDescent="0.25">
      <c r="A14387" t="s">
        <v>796</v>
      </c>
      <c r="B14387" t="s">
        <v>10458</v>
      </c>
      <c r="C14387" s="27">
        <v>13160</v>
      </c>
      <c r="D14387">
        <v>3000</v>
      </c>
      <c r="E14387">
        <v>1.9886363636363601E-2</v>
      </c>
      <c r="F14387">
        <v>3</v>
      </c>
      <c r="G14387">
        <v>74.468736134266393</v>
      </c>
      <c r="H14387" s="73">
        <f t="shared" si="672"/>
        <v>1.5844411943460935E-3</v>
      </c>
      <c r="I14387" t="str">
        <f t="shared" si="673"/>
        <v/>
      </c>
      <c r="J14387" t="str">
        <f t="shared" si="674"/>
        <v/>
      </c>
    </row>
    <row r="14388" spans="1:10" x14ac:dyDescent="0.25">
      <c r="A14388" t="s">
        <v>796</v>
      </c>
      <c r="B14388" t="s">
        <v>7782</v>
      </c>
      <c r="C14388" s="27">
        <v>13160</v>
      </c>
      <c r="D14388">
        <v>3000</v>
      </c>
      <c r="E14388">
        <v>1.3257575757575701E-2</v>
      </c>
      <c r="F14388">
        <v>1</v>
      </c>
      <c r="G14388">
        <v>72.607017730909703</v>
      </c>
      <c r="H14388" s="73">
        <f t="shared" si="672"/>
        <v>1.5448301644874405E-3</v>
      </c>
      <c r="I14388" t="str">
        <f t="shared" si="673"/>
        <v/>
      </c>
      <c r="J14388" t="str">
        <f t="shared" si="674"/>
        <v/>
      </c>
    </row>
    <row r="14389" spans="1:10" x14ac:dyDescent="0.25">
      <c r="A14389" t="s">
        <v>796</v>
      </c>
      <c r="B14389" t="s">
        <v>4098</v>
      </c>
      <c r="C14389" s="27">
        <v>19752.462121212098</v>
      </c>
      <c r="D14389">
        <v>3000</v>
      </c>
      <c r="E14389">
        <v>6.0037878787878703E-2</v>
      </c>
      <c r="F14389">
        <v>3</v>
      </c>
      <c r="G14389">
        <v>106.94856818676899</v>
      </c>
      <c r="H14389" s="73">
        <f t="shared" si="672"/>
        <v>1.5160438687862028E-3</v>
      </c>
      <c r="I14389" t="str">
        <f t="shared" si="673"/>
        <v/>
      </c>
      <c r="J14389" t="str">
        <f t="shared" si="674"/>
        <v/>
      </c>
    </row>
    <row r="14390" spans="1:10" x14ac:dyDescent="0.25">
      <c r="A14390" t="s">
        <v>796</v>
      </c>
      <c r="B14390" t="s">
        <v>13412</v>
      </c>
      <c r="C14390" s="27">
        <v>13160</v>
      </c>
      <c r="D14390">
        <v>3000</v>
      </c>
      <c r="E14390">
        <v>2.10227272727272E-2</v>
      </c>
      <c r="G14390">
        <v>70.630141488170196</v>
      </c>
      <c r="H14390" s="73">
        <f t="shared" si="672"/>
        <v>1.5027689678334085E-3</v>
      </c>
      <c r="I14390" t="str">
        <f t="shared" si="673"/>
        <v/>
      </c>
      <c r="J14390" t="str">
        <f t="shared" si="674"/>
        <v/>
      </c>
    </row>
    <row r="14391" spans="1:10" x14ac:dyDescent="0.25">
      <c r="A14391" t="s">
        <v>796</v>
      </c>
      <c r="B14391" t="s">
        <v>7072</v>
      </c>
      <c r="C14391" s="27">
        <v>43056.628787878697</v>
      </c>
      <c r="D14391">
        <v>3000</v>
      </c>
      <c r="E14391">
        <v>0.130871212121212</v>
      </c>
      <c r="F14391">
        <v>1</v>
      </c>
      <c r="G14391">
        <v>230.62276633746001</v>
      </c>
      <c r="H14391" s="73">
        <f t="shared" si="672"/>
        <v>1.4997545416901722E-3</v>
      </c>
      <c r="I14391" t="str">
        <f t="shared" si="673"/>
        <v/>
      </c>
      <c r="J14391" t="str">
        <f t="shared" si="674"/>
        <v/>
      </c>
    </row>
    <row r="14392" spans="1:10" x14ac:dyDescent="0.25">
      <c r="A14392" t="s">
        <v>796</v>
      </c>
      <c r="B14392" t="s">
        <v>4849</v>
      </c>
      <c r="C14392" s="27">
        <v>13160</v>
      </c>
      <c r="D14392">
        <v>3000</v>
      </c>
      <c r="E14392">
        <v>2.44318181818181E-2</v>
      </c>
      <c r="F14392">
        <v>1</v>
      </c>
      <c r="G14392">
        <v>69.730067023943604</v>
      </c>
      <c r="H14392" s="73">
        <f t="shared" si="672"/>
        <v>1.4836184473179491E-3</v>
      </c>
      <c r="I14392" t="str">
        <f t="shared" si="673"/>
        <v/>
      </c>
      <c r="J14392" t="str">
        <f t="shared" si="674"/>
        <v/>
      </c>
    </row>
    <row r="14393" spans="1:10" x14ac:dyDescent="0.25">
      <c r="A14393" t="s">
        <v>796</v>
      </c>
      <c r="B14393" t="s">
        <v>9640</v>
      </c>
      <c r="C14393" s="27">
        <v>20811.742424242399</v>
      </c>
      <c r="D14393">
        <v>3000</v>
      </c>
      <c r="E14393">
        <v>6.3257575757575693E-2</v>
      </c>
      <c r="F14393">
        <v>1</v>
      </c>
      <c r="G14393">
        <v>109.93735066419499</v>
      </c>
      <c r="H14393" s="73">
        <f t="shared" si="672"/>
        <v>1.4790908689182073E-3</v>
      </c>
      <c r="I14393" t="str">
        <f t="shared" si="673"/>
        <v/>
      </c>
      <c r="J14393" t="str">
        <f t="shared" si="674"/>
        <v/>
      </c>
    </row>
    <row r="14394" spans="1:10" x14ac:dyDescent="0.25">
      <c r="A14394" t="s">
        <v>796</v>
      </c>
      <c r="B14394" t="s">
        <v>8338</v>
      </c>
      <c r="C14394" s="27">
        <v>13160</v>
      </c>
      <c r="D14394">
        <v>3000</v>
      </c>
      <c r="E14394">
        <v>2.0643939393939301E-2</v>
      </c>
      <c r="F14394">
        <v>1</v>
      </c>
      <c r="G14394">
        <v>69.4017912014194</v>
      </c>
      <c r="H14394" s="73">
        <f t="shared" si="672"/>
        <v>1.4766338553493488E-3</v>
      </c>
      <c r="I14394" t="str">
        <f t="shared" si="673"/>
        <v/>
      </c>
      <c r="J14394" t="str">
        <f t="shared" si="674"/>
        <v/>
      </c>
    </row>
    <row r="14395" spans="1:10" x14ac:dyDescent="0.25">
      <c r="A14395" t="s">
        <v>796</v>
      </c>
      <c r="B14395" t="s">
        <v>10738</v>
      </c>
      <c r="C14395" s="27">
        <v>13160</v>
      </c>
      <c r="D14395">
        <v>3000</v>
      </c>
      <c r="E14395">
        <v>3.2386363636363602E-2</v>
      </c>
      <c r="G14395">
        <v>68.096669021746706</v>
      </c>
      <c r="H14395" s="73">
        <f t="shared" si="672"/>
        <v>1.4488652983350363E-3</v>
      </c>
      <c r="I14395" t="str">
        <f t="shared" si="673"/>
        <v/>
      </c>
      <c r="J14395" t="str">
        <f t="shared" si="674"/>
        <v/>
      </c>
    </row>
    <row r="14396" spans="1:10" x14ac:dyDescent="0.25">
      <c r="A14396" t="s">
        <v>796</v>
      </c>
      <c r="B14396" t="s">
        <v>10734</v>
      </c>
      <c r="C14396" s="27">
        <v>13160</v>
      </c>
      <c r="D14396">
        <v>3000</v>
      </c>
      <c r="E14396">
        <v>1.68560606060606E-2</v>
      </c>
      <c r="F14396">
        <v>1</v>
      </c>
      <c r="G14396">
        <v>67.258212347580795</v>
      </c>
      <c r="H14396" s="73">
        <f t="shared" si="672"/>
        <v>1.4310257946293786E-3</v>
      </c>
      <c r="I14396" t="str">
        <f t="shared" si="673"/>
        <v/>
      </c>
      <c r="J14396" t="str">
        <f t="shared" si="674"/>
        <v/>
      </c>
    </row>
    <row r="14397" spans="1:10" x14ac:dyDescent="0.25">
      <c r="A14397" t="s">
        <v>796</v>
      </c>
      <c r="B14397" t="s">
        <v>7724</v>
      </c>
      <c r="C14397" s="27">
        <v>13160</v>
      </c>
      <c r="D14397">
        <v>3000</v>
      </c>
      <c r="E14397">
        <v>8.5227272727272704E-3</v>
      </c>
      <c r="F14397">
        <v>1</v>
      </c>
      <c r="G14397">
        <v>67.085933520277493</v>
      </c>
      <c r="H14397" s="73">
        <f t="shared" si="672"/>
        <v>1.4273602876654786E-3</v>
      </c>
      <c r="I14397" t="str">
        <f t="shared" si="673"/>
        <v/>
      </c>
      <c r="J14397" t="str">
        <f t="shared" si="674"/>
        <v/>
      </c>
    </row>
    <row r="14398" spans="1:10" x14ac:dyDescent="0.25">
      <c r="A14398" t="s">
        <v>796</v>
      </c>
      <c r="B14398" t="s">
        <v>7562</v>
      </c>
      <c r="C14398" s="27">
        <v>13160</v>
      </c>
      <c r="D14398">
        <v>3000</v>
      </c>
      <c r="E14398">
        <v>7.5757575757575703E-4</v>
      </c>
      <c r="G14398">
        <v>67.021862520839704</v>
      </c>
      <c r="H14398" s="73">
        <f t="shared" si="672"/>
        <v>1.4259970749114831E-3</v>
      </c>
      <c r="I14398" t="str">
        <f t="shared" si="673"/>
        <v/>
      </c>
      <c r="J14398" t="str">
        <f t="shared" si="674"/>
        <v/>
      </c>
    </row>
    <row r="14399" spans="1:10" x14ac:dyDescent="0.25">
      <c r="A14399" t="s">
        <v>796</v>
      </c>
      <c r="B14399" t="s">
        <v>3709</v>
      </c>
      <c r="C14399" s="27">
        <v>18755.492424242399</v>
      </c>
      <c r="D14399">
        <v>3000</v>
      </c>
      <c r="E14399">
        <v>5.7007575757575701E-2</v>
      </c>
      <c r="F14399">
        <v>2</v>
      </c>
      <c r="G14399">
        <v>94.890059651498206</v>
      </c>
      <c r="H14399" s="73">
        <f t="shared" si="672"/>
        <v>1.416609924252241E-3</v>
      </c>
      <c r="I14399" t="str">
        <f t="shared" si="673"/>
        <v/>
      </c>
      <c r="J14399" t="str">
        <f t="shared" si="674"/>
        <v/>
      </c>
    </row>
    <row r="14400" spans="1:10" x14ac:dyDescent="0.25">
      <c r="A14400" t="s">
        <v>796</v>
      </c>
      <c r="B14400" t="s">
        <v>10680</v>
      </c>
      <c r="C14400" s="27">
        <v>28974.431818181802</v>
      </c>
      <c r="D14400">
        <v>3000</v>
      </c>
      <c r="E14400">
        <v>8.8068181818181795E-2</v>
      </c>
      <c r="F14400">
        <v>1</v>
      </c>
      <c r="G14400">
        <v>144.742991401506</v>
      </c>
      <c r="H14400" s="73">
        <f t="shared" si="672"/>
        <v>1.3987517631662357E-3</v>
      </c>
      <c r="I14400" t="str">
        <f t="shared" si="673"/>
        <v/>
      </c>
      <c r="J14400" t="str">
        <f t="shared" si="674"/>
        <v/>
      </c>
    </row>
    <row r="14401" spans="1:10" x14ac:dyDescent="0.25">
      <c r="A14401" t="s">
        <v>796</v>
      </c>
      <c r="B14401" t="s">
        <v>9584</v>
      </c>
      <c r="C14401" s="27">
        <v>13160</v>
      </c>
      <c r="D14401">
        <v>3000</v>
      </c>
      <c r="E14401">
        <v>2.0454545454545399E-2</v>
      </c>
      <c r="F14401">
        <v>27</v>
      </c>
      <c r="G14401">
        <v>65.673202503207605</v>
      </c>
      <c r="H14401" s="73">
        <f t="shared" si="672"/>
        <v>1.3973021809193108E-3</v>
      </c>
      <c r="I14401" t="str">
        <f t="shared" si="673"/>
        <v/>
      </c>
      <c r="J14401" t="str">
        <f t="shared" si="674"/>
        <v/>
      </c>
    </row>
    <row r="14402" spans="1:10" x14ac:dyDescent="0.25">
      <c r="A14402" t="s">
        <v>796</v>
      </c>
      <c r="B14402" t="s">
        <v>11961</v>
      </c>
      <c r="C14402" s="27">
        <v>13160</v>
      </c>
      <c r="D14402">
        <v>3000</v>
      </c>
      <c r="E14402">
        <v>2.1780303030303001E-2</v>
      </c>
      <c r="F14402">
        <v>1</v>
      </c>
      <c r="G14402">
        <v>65.351407358345298</v>
      </c>
      <c r="H14402" s="73">
        <f t="shared" ref="H14402:H14465" si="675">G14402/SUMIFS(C:C,B:B,B14402)</f>
        <v>1.3904554757094745E-3</v>
      </c>
      <c r="I14402" t="str">
        <f t="shared" ref="I14402:I14465" si="676">IF(A14402="Construction",SUMIFS(D:D,A:A,"Engineering",B:B,B14402),"")</f>
        <v/>
      </c>
      <c r="J14402" t="str">
        <f t="shared" si="674"/>
        <v/>
      </c>
    </row>
    <row r="14403" spans="1:10" x14ac:dyDescent="0.25">
      <c r="A14403" t="s">
        <v>796</v>
      </c>
      <c r="B14403" t="s">
        <v>12314</v>
      </c>
      <c r="C14403" s="27">
        <v>23615.7196969697</v>
      </c>
      <c r="D14403">
        <v>3000</v>
      </c>
      <c r="E14403">
        <v>7.1780303030303E-2</v>
      </c>
      <c r="F14403">
        <v>2</v>
      </c>
      <c r="G14403">
        <v>116.11748804441</v>
      </c>
      <c r="H14403" s="73">
        <f t="shared" si="675"/>
        <v>1.3767480758423291E-3</v>
      </c>
      <c r="I14403" t="str">
        <f t="shared" si="676"/>
        <v/>
      </c>
      <c r="J14403" t="str">
        <f t="shared" ref="J14403:J14466" si="677">IF(AND(I14403&lt;&gt;"",I14403&lt;&gt;3000,I14403&lt;&gt;0),D14403-I14403,"")</f>
        <v/>
      </c>
    </row>
    <row r="14404" spans="1:10" x14ac:dyDescent="0.25">
      <c r="A14404" t="s">
        <v>796</v>
      </c>
      <c r="B14404" t="s">
        <v>8870</v>
      </c>
      <c r="C14404" s="27">
        <v>13160</v>
      </c>
      <c r="D14404">
        <v>3000</v>
      </c>
      <c r="E14404">
        <v>1.17424242424242E-2</v>
      </c>
      <c r="G14404">
        <v>64.334846268572406</v>
      </c>
      <c r="H14404" s="73">
        <f t="shared" si="675"/>
        <v>1.3688265163526044E-3</v>
      </c>
      <c r="I14404" t="str">
        <f t="shared" si="676"/>
        <v/>
      </c>
      <c r="J14404" t="str">
        <f t="shared" si="677"/>
        <v/>
      </c>
    </row>
    <row r="14405" spans="1:10" x14ac:dyDescent="0.25">
      <c r="A14405" t="s">
        <v>796</v>
      </c>
      <c r="B14405" t="s">
        <v>8203</v>
      </c>
      <c r="C14405" s="27">
        <v>13160</v>
      </c>
      <c r="D14405">
        <v>3000</v>
      </c>
      <c r="E14405">
        <v>2.95454545454545E-2</v>
      </c>
      <c r="G14405">
        <v>62.338777052602403</v>
      </c>
      <c r="H14405" s="73">
        <f t="shared" si="675"/>
        <v>1.3263569585660086E-3</v>
      </c>
      <c r="I14405" t="str">
        <f t="shared" si="676"/>
        <v/>
      </c>
      <c r="J14405" t="str">
        <f t="shared" si="677"/>
        <v/>
      </c>
    </row>
    <row r="14406" spans="1:10" x14ac:dyDescent="0.25">
      <c r="A14406" t="s">
        <v>796</v>
      </c>
      <c r="B14406" t="s">
        <v>10459</v>
      </c>
      <c r="C14406" s="27">
        <v>13160</v>
      </c>
      <c r="D14406">
        <v>3000</v>
      </c>
      <c r="E14406">
        <v>2.3295454545454501E-2</v>
      </c>
      <c r="F14406">
        <v>1</v>
      </c>
      <c r="G14406">
        <v>62.057280111888602</v>
      </c>
      <c r="H14406" s="73">
        <f t="shared" si="675"/>
        <v>1.3203676619550767E-3</v>
      </c>
      <c r="I14406" t="str">
        <f t="shared" si="676"/>
        <v/>
      </c>
      <c r="J14406" t="str">
        <f t="shared" si="677"/>
        <v/>
      </c>
    </row>
    <row r="14407" spans="1:10" x14ac:dyDescent="0.25">
      <c r="A14407" t="s">
        <v>796</v>
      </c>
      <c r="B14407" t="s">
        <v>12407</v>
      </c>
      <c r="C14407" s="27">
        <v>13160</v>
      </c>
      <c r="D14407">
        <v>3000</v>
      </c>
      <c r="E14407">
        <v>1.93181818181818E-2</v>
      </c>
      <c r="F14407">
        <v>1</v>
      </c>
      <c r="G14407">
        <v>62.018556348174499</v>
      </c>
      <c r="H14407" s="73">
        <f t="shared" si="675"/>
        <v>1.3195437520888192E-3</v>
      </c>
      <c r="I14407" t="str">
        <f t="shared" si="676"/>
        <v/>
      </c>
      <c r="J14407" t="str">
        <f t="shared" si="677"/>
        <v/>
      </c>
    </row>
    <row r="14408" spans="1:10" x14ac:dyDescent="0.25">
      <c r="A14408" t="s">
        <v>796</v>
      </c>
      <c r="B14408" t="s">
        <v>11693</v>
      </c>
      <c r="C14408" s="27">
        <v>13160</v>
      </c>
      <c r="D14408">
        <v>3000</v>
      </c>
      <c r="E14408">
        <v>1.2310606060605999E-2</v>
      </c>
      <c r="F14408">
        <v>1</v>
      </c>
      <c r="G14408">
        <v>61.884489196098798</v>
      </c>
      <c r="H14408" s="73">
        <f t="shared" si="675"/>
        <v>1.3166912594914637E-3</v>
      </c>
      <c r="I14408" t="str">
        <f t="shared" si="676"/>
        <v/>
      </c>
      <c r="J14408" t="str">
        <f t="shared" si="677"/>
        <v/>
      </c>
    </row>
    <row r="14409" spans="1:10" x14ac:dyDescent="0.25">
      <c r="A14409" t="s">
        <v>796</v>
      </c>
      <c r="B14409" t="s">
        <v>7050</v>
      </c>
      <c r="C14409" s="27">
        <v>13160</v>
      </c>
      <c r="D14409">
        <v>3000</v>
      </c>
      <c r="E14409">
        <v>1.4583333333333301E-2</v>
      </c>
      <c r="F14409">
        <v>1</v>
      </c>
      <c r="G14409">
        <v>61.571058123383096</v>
      </c>
      <c r="H14409" s="73">
        <f t="shared" si="675"/>
        <v>1.3100225132634702E-3</v>
      </c>
      <c r="I14409" t="str">
        <f t="shared" si="676"/>
        <v/>
      </c>
      <c r="J14409" t="str">
        <f t="shared" si="677"/>
        <v/>
      </c>
    </row>
    <row r="14410" spans="1:10" x14ac:dyDescent="0.25">
      <c r="A14410" t="s">
        <v>796</v>
      </c>
      <c r="B14410" t="s">
        <v>9928</v>
      </c>
      <c r="C14410" s="27">
        <v>16699.242424242399</v>
      </c>
      <c r="D14410">
        <v>3000</v>
      </c>
      <c r="E14410">
        <v>5.0757575757575703E-2</v>
      </c>
      <c r="F14410">
        <v>1</v>
      </c>
      <c r="G14410">
        <v>78.112490311585105</v>
      </c>
      <c r="H14410" s="73">
        <f t="shared" si="675"/>
        <v>1.3097299105912018E-3</v>
      </c>
      <c r="I14410" t="str">
        <f t="shared" si="676"/>
        <v/>
      </c>
      <c r="J14410" t="str">
        <f t="shared" si="677"/>
        <v/>
      </c>
    </row>
    <row r="14411" spans="1:10" x14ac:dyDescent="0.25">
      <c r="A14411" t="s">
        <v>796</v>
      </c>
      <c r="B14411" t="s">
        <v>5490</v>
      </c>
      <c r="C14411" s="27">
        <v>13160</v>
      </c>
      <c r="D14411">
        <v>3000</v>
      </c>
      <c r="E14411">
        <v>2.8787878787878699E-2</v>
      </c>
      <c r="F14411">
        <v>2</v>
      </c>
      <c r="G14411">
        <v>60.803339194163897</v>
      </c>
      <c r="H14411" s="73">
        <f t="shared" si="675"/>
        <v>1.2936880679609341E-3</v>
      </c>
      <c r="I14411" t="str">
        <f t="shared" si="676"/>
        <v/>
      </c>
      <c r="J14411" t="str">
        <f t="shared" si="677"/>
        <v/>
      </c>
    </row>
    <row r="14412" spans="1:10" x14ac:dyDescent="0.25">
      <c r="A14412" t="s">
        <v>796</v>
      </c>
      <c r="B14412" t="s">
        <v>10228</v>
      </c>
      <c r="C14412" s="27">
        <v>13160</v>
      </c>
      <c r="D14412">
        <v>3000</v>
      </c>
      <c r="E14412">
        <v>7.5757575757575699E-3</v>
      </c>
      <c r="F14412">
        <v>1</v>
      </c>
      <c r="G14412">
        <v>60.7837630327992</v>
      </c>
      <c r="H14412" s="73">
        <f t="shared" si="675"/>
        <v>1.2932715538893447E-3</v>
      </c>
      <c r="I14412" t="str">
        <f t="shared" si="676"/>
        <v/>
      </c>
      <c r="J14412" t="str">
        <f t="shared" si="677"/>
        <v/>
      </c>
    </row>
    <row r="14413" spans="1:10" x14ac:dyDescent="0.25">
      <c r="A14413" t="s">
        <v>796</v>
      </c>
      <c r="B14413" t="s">
        <v>12516</v>
      </c>
      <c r="C14413" s="27">
        <v>13160</v>
      </c>
      <c r="D14413">
        <v>3000</v>
      </c>
      <c r="E14413">
        <v>2.36742424242424E-2</v>
      </c>
      <c r="F14413">
        <v>2</v>
      </c>
      <c r="G14413">
        <v>60.035620264944598</v>
      </c>
      <c r="H14413" s="73">
        <f t="shared" si="675"/>
        <v>1.2773536226583957E-3</v>
      </c>
      <c r="I14413" t="str">
        <f t="shared" si="676"/>
        <v/>
      </c>
      <c r="J14413" t="str">
        <f t="shared" si="677"/>
        <v/>
      </c>
    </row>
    <row r="14414" spans="1:10" x14ac:dyDescent="0.25">
      <c r="A14414" t="s">
        <v>796</v>
      </c>
      <c r="B14414" t="s">
        <v>5599</v>
      </c>
      <c r="C14414" s="27">
        <v>13160</v>
      </c>
      <c r="D14414">
        <v>3000</v>
      </c>
      <c r="E14414">
        <v>2.12121212121212E-2</v>
      </c>
      <c r="F14414">
        <v>4</v>
      </c>
      <c r="G14414">
        <v>59.5749889074131</v>
      </c>
      <c r="H14414" s="73">
        <f t="shared" si="675"/>
        <v>1.2675529554768744E-3</v>
      </c>
      <c r="I14414" t="str">
        <f t="shared" si="676"/>
        <v/>
      </c>
      <c r="J14414" t="str">
        <f t="shared" si="677"/>
        <v/>
      </c>
    </row>
    <row r="14415" spans="1:10" x14ac:dyDescent="0.25">
      <c r="A14415" t="s">
        <v>796</v>
      </c>
      <c r="B14415" t="s">
        <v>9163</v>
      </c>
      <c r="C14415" s="27">
        <v>13160</v>
      </c>
      <c r="D14415">
        <v>3000</v>
      </c>
      <c r="E14415">
        <v>3.5606060606060599E-2</v>
      </c>
      <c r="F14415">
        <v>1</v>
      </c>
      <c r="G14415">
        <v>59.5749889074131</v>
      </c>
      <c r="H14415" s="73">
        <f t="shared" si="675"/>
        <v>1.2675529554768744E-3</v>
      </c>
      <c r="I14415" t="str">
        <f t="shared" si="676"/>
        <v/>
      </c>
      <c r="J14415" t="str">
        <f t="shared" si="677"/>
        <v/>
      </c>
    </row>
    <row r="14416" spans="1:10" x14ac:dyDescent="0.25">
      <c r="A14416" t="s">
        <v>796</v>
      </c>
      <c r="B14416" t="s">
        <v>10144</v>
      </c>
      <c r="C14416" s="27">
        <v>13160</v>
      </c>
      <c r="D14416">
        <v>3000</v>
      </c>
      <c r="E14416">
        <v>2.4621212121212102E-3</v>
      </c>
      <c r="F14416">
        <v>7</v>
      </c>
      <c r="G14416">
        <v>59.5749889074131</v>
      </c>
      <c r="H14416" s="73">
        <f t="shared" si="675"/>
        <v>1.2675529554768744E-3</v>
      </c>
      <c r="I14416" t="str">
        <f t="shared" si="676"/>
        <v/>
      </c>
      <c r="J14416" t="str">
        <f t="shared" si="677"/>
        <v/>
      </c>
    </row>
    <row r="14417" spans="1:10" x14ac:dyDescent="0.25">
      <c r="A14417" t="s">
        <v>796</v>
      </c>
      <c r="B14417" t="s">
        <v>11626</v>
      </c>
      <c r="C14417" s="27">
        <v>13160</v>
      </c>
      <c r="D14417">
        <v>3000</v>
      </c>
      <c r="E14417">
        <v>1.68560606060606E-2</v>
      </c>
      <c r="F14417">
        <v>1</v>
      </c>
      <c r="G14417">
        <v>59.5749889074131</v>
      </c>
      <c r="H14417" s="73">
        <f t="shared" si="675"/>
        <v>1.2675529554768744E-3</v>
      </c>
      <c r="I14417" t="str">
        <f t="shared" si="676"/>
        <v/>
      </c>
      <c r="J14417" t="str">
        <f t="shared" si="677"/>
        <v/>
      </c>
    </row>
    <row r="14418" spans="1:10" x14ac:dyDescent="0.25">
      <c r="A14418" t="s">
        <v>796</v>
      </c>
      <c r="B14418" t="s">
        <v>9340</v>
      </c>
      <c r="C14418" s="27">
        <v>13160</v>
      </c>
      <c r="D14418">
        <v>3000</v>
      </c>
      <c r="E14418">
        <v>2.00757575757575E-2</v>
      </c>
      <c r="F14418">
        <v>3</v>
      </c>
      <c r="G14418">
        <v>59.421445121569199</v>
      </c>
      <c r="H14418" s="73">
        <f t="shared" si="675"/>
        <v>1.264286066416366E-3</v>
      </c>
      <c r="I14418" t="str">
        <f t="shared" si="676"/>
        <v/>
      </c>
      <c r="J14418" t="str">
        <f t="shared" si="677"/>
        <v/>
      </c>
    </row>
    <row r="14419" spans="1:10" x14ac:dyDescent="0.25">
      <c r="A14419" t="s">
        <v>796</v>
      </c>
      <c r="B14419" t="s">
        <v>9542</v>
      </c>
      <c r="C14419" s="27">
        <v>13160</v>
      </c>
      <c r="D14419">
        <v>3000</v>
      </c>
      <c r="E14419">
        <v>3.4280303030303001E-2</v>
      </c>
      <c r="F14419">
        <v>2</v>
      </c>
      <c r="G14419">
        <v>58.039551048974602</v>
      </c>
      <c r="H14419" s="73">
        <f t="shared" si="675"/>
        <v>1.2348840648718001E-3</v>
      </c>
      <c r="I14419" t="str">
        <f t="shared" si="676"/>
        <v/>
      </c>
      <c r="J14419" t="str">
        <f t="shared" si="677"/>
        <v/>
      </c>
    </row>
    <row r="14420" spans="1:10" x14ac:dyDescent="0.25">
      <c r="A14420" t="s">
        <v>796</v>
      </c>
      <c r="B14420" t="s">
        <v>9099</v>
      </c>
      <c r="C14420" s="27">
        <v>13160</v>
      </c>
      <c r="D14420">
        <v>3000</v>
      </c>
      <c r="E14420">
        <v>1.6666666666666601E-2</v>
      </c>
      <c r="F14420">
        <v>1</v>
      </c>
      <c r="G14420">
        <v>56.504113190536103</v>
      </c>
      <c r="H14420" s="73">
        <f t="shared" si="675"/>
        <v>1.2022151742667256E-3</v>
      </c>
      <c r="I14420" t="str">
        <f t="shared" si="676"/>
        <v/>
      </c>
      <c r="J14420" t="str">
        <f t="shared" si="677"/>
        <v/>
      </c>
    </row>
    <row r="14421" spans="1:10" x14ac:dyDescent="0.25">
      <c r="A14421" t="s">
        <v>796</v>
      </c>
      <c r="B14421" t="s">
        <v>10280</v>
      </c>
      <c r="C14421" s="27">
        <v>13160</v>
      </c>
      <c r="D14421">
        <v>3000</v>
      </c>
      <c r="E14421">
        <v>2.61363636363636E-2</v>
      </c>
      <c r="F14421">
        <v>15</v>
      </c>
      <c r="G14421">
        <v>55.4293066896292</v>
      </c>
      <c r="H14421" s="73">
        <f t="shared" si="675"/>
        <v>1.1793469508431745E-3</v>
      </c>
      <c r="I14421" t="str">
        <f t="shared" si="676"/>
        <v/>
      </c>
      <c r="J14421" t="str">
        <f t="shared" si="677"/>
        <v/>
      </c>
    </row>
    <row r="14422" spans="1:10" x14ac:dyDescent="0.25">
      <c r="A14422" t="s">
        <v>796</v>
      </c>
      <c r="B14422" t="s">
        <v>5846</v>
      </c>
      <c r="C14422" s="27">
        <v>13160</v>
      </c>
      <c r="D14422">
        <v>3000</v>
      </c>
      <c r="E14422">
        <v>1.38257575757575E-2</v>
      </c>
      <c r="F14422">
        <v>1</v>
      </c>
      <c r="G14422">
        <v>55.2177677380745</v>
      </c>
      <c r="H14422" s="73">
        <f t="shared" si="675"/>
        <v>1.1748461220866915E-3</v>
      </c>
      <c r="I14422" t="str">
        <f t="shared" si="676"/>
        <v/>
      </c>
      <c r="J14422" t="str">
        <f t="shared" si="677"/>
        <v/>
      </c>
    </row>
    <row r="14423" spans="1:10" x14ac:dyDescent="0.25">
      <c r="A14423" t="s">
        <v>796</v>
      </c>
      <c r="B14423" t="s">
        <v>10172</v>
      </c>
      <c r="C14423" s="27">
        <v>13160</v>
      </c>
      <c r="D14423">
        <v>3000</v>
      </c>
      <c r="E14423">
        <v>7.7651515151515096E-3</v>
      </c>
      <c r="F14423">
        <v>1</v>
      </c>
      <c r="G14423">
        <v>55.0852852484743</v>
      </c>
      <c r="H14423" s="73">
        <f t="shared" si="675"/>
        <v>1.1720273457122192E-3</v>
      </c>
      <c r="I14423" t="str">
        <f t="shared" si="676"/>
        <v/>
      </c>
      <c r="J14423" t="str">
        <f t="shared" si="677"/>
        <v/>
      </c>
    </row>
    <row r="14424" spans="1:10" x14ac:dyDescent="0.25">
      <c r="A14424" t="s">
        <v>796</v>
      </c>
      <c r="B14424" t="s">
        <v>3671</v>
      </c>
      <c r="C14424" s="27">
        <v>26045.833333333299</v>
      </c>
      <c r="D14424">
        <v>3000</v>
      </c>
      <c r="E14424">
        <v>7.9166666666666594E-2</v>
      </c>
      <c r="F14424">
        <v>1</v>
      </c>
      <c r="G14424">
        <v>107.765142050645</v>
      </c>
      <c r="H14424" s="73">
        <f t="shared" si="675"/>
        <v>1.1585054464571022E-3</v>
      </c>
      <c r="I14424" t="str">
        <f t="shared" si="676"/>
        <v/>
      </c>
      <c r="J14424" t="str">
        <f t="shared" si="677"/>
        <v/>
      </c>
    </row>
    <row r="14425" spans="1:10" x14ac:dyDescent="0.25">
      <c r="A14425" t="s">
        <v>796</v>
      </c>
      <c r="B14425" t="s">
        <v>9239</v>
      </c>
      <c r="C14425" s="27">
        <v>13160</v>
      </c>
      <c r="D14425">
        <v>3000</v>
      </c>
      <c r="E14425">
        <v>7.9545454545454503E-3</v>
      </c>
      <c r="F14425">
        <v>1</v>
      </c>
      <c r="G14425">
        <v>54.047412617034503</v>
      </c>
      <c r="H14425" s="73">
        <f t="shared" si="675"/>
        <v>1.1499449492986065E-3</v>
      </c>
      <c r="I14425" t="str">
        <f t="shared" si="676"/>
        <v/>
      </c>
      <c r="J14425" t="str">
        <f t="shared" si="677"/>
        <v/>
      </c>
    </row>
    <row r="14426" spans="1:10" x14ac:dyDescent="0.25">
      <c r="A14426" t="s">
        <v>796</v>
      </c>
      <c r="B14426" t="s">
        <v>9954</v>
      </c>
      <c r="C14426" s="27">
        <v>13160</v>
      </c>
      <c r="D14426">
        <v>3000</v>
      </c>
      <c r="E14426">
        <v>1.5909090909090901E-2</v>
      </c>
      <c r="F14426">
        <v>1</v>
      </c>
      <c r="G14426">
        <v>54.047412617034503</v>
      </c>
      <c r="H14426" s="73">
        <f t="shared" si="675"/>
        <v>1.1499449492986065E-3</v>
      </c>
      <c r="I14426" t="str">
        <f t="shared" si="676"/>
        <v/>
      </c>
      <c r="J14426" t="str">
        <f t="shared" si="677"/>
        <v/>
      </c>
    </row>
    <row r="14427" spans="1:10" x14ac:dyDescent="0.25">
      <c r="A14427" t="s">
        <v>796</v>
      </c>
      <c r="B14427" t="s">
        <v>12931</v>
      </c>
      <c r="C14427" s="27">
        <v>13160</v>
      </c>
      <c r="D14427">
        <v>3000</v>
      </c>
      <c r="E14427">
        <v>2.51893939393939E-2</v>
      </c>
      <c r="G14427">
        <v>53.510009366581102</v>
      </c>
      <c r="H14427" s="73">
        <f t="shared" si="675"/>
        <v>1.1385108375868321E-3</v>
      </c>
      <c r="I14427" t="str">
        <f t="shared" si="676"/>
        <v/>
      </c>
      <c r="J14427" t="str">
        <f t="shared" si="677"/>
        <v/>
      </c>
    </row>
    <row r="14428" spans="1:10" x14ac:dyDescent="0.25">
      <c r="A14428" t="s">
        <v>796</v>
      </c>
      <c r="B14428" t="s">
        <v>12584</v>
      </c>
      <c r="C14428" s="27">
        <v>13160</v>
      </c>
      <c r="D14428">
        <v>3000</v>
      </c>
      <c r="E14428">
        <v>1.78030303030303E-2</v>
      </c>
      <c r="G14428">
        <v>52.972606116127601</v>
      </c>
      <c r="H14428" s="73">
        <f t="shared" si="675"/>
        <v>1.1270767258750552E-3</v>
      </c>
      <c r="I14428" t="str">
        <f t="shared" si="676"/>
        <v/>
      </c>
      <c r="J14428" t="str">
        <f t="shared" si="677"/>
        <v/>
      </c>
    </row>
    <row r="14429" spans="1:10" x14ac:dyDescent="0.25">
      <c r="A14429" t="s">
        <v>796</v>
      </c>
      <c r="B14429" t="s">
        <v>3879</v>
      </c>
      <c r="C14429" s="27">
        <v>14518.371212121199</v>
      </c>
      <c r="D14429">
        <v>3000</v>
      </c>
      <c r="E14429">
        <v>4.4128787878787802E-2</v>
      </c>
      <c r="F14429">
        <v>1</v>
      </c>
      <c r="G14429">
        <v>56.120253725926503</v>
      </c>
      <c r="H14429" s="73">
        <f t="shared" si="675"/>
        <v>1.0823301604342699E-3</v>
      </c>
      <c r="I14429" t="str">
        <f t="shared" si="676"/>
        <v/>
      </c>
      <c r="J14429" t="str">
        <f t="shared" si="677"/>
        <v/>
      </c>
    </row>
    <row r="14430" spans="1:10" x14ac:dyDescent="0.25">
      <c r="A14430" t="s">
        <v>796</v>
      </c>
      <c r="B14430" t="s">
        <v>9484</v>
      </c>
      <c r="C14430" s="27">
        <v>13160</v>
      </c>
      <c r="D14430">
        <v>3000</v>
      </c>
      <c r="E14430">
        <v>1.9507575757575699E-2</v>
      </c>
      <c r="F14430">
        <v>1</v>
      </c>
      <c r="G14430">
        <v>49.901730399250702</v>
      </c>
      <c r="H14430" s="73">
        <f t="shared" si="675"/>
        <v>1.0617389446649086E-3</v>
      </c>
      <c r="I14430" t="str">
        <f t="shared" si="676"/>
        <v/>
      </c>
      <c r="J14430" t="str">
        <f t="shared" si="677"/>
        <v/>
      </c>
    </row>
    <row r="14431" spans="1:10" x14ac:dyDescent="0.25">
      <c r="A14431" t="s">
        <v>796</v>
      </c>
      <c r="B14431" t="s">
        <v>6352</v>
      </c>
      <c r="C14431" s="27">
        <v>15889.2045454545</v>
      </c>
      <c r="D14431">
        <v>3000</v>
      </c>
      <c r="E14431">
        <v>4.8295454545454503E-2</v>
      </c>
      <c r="F14431">
        <v>4</v>
      </c>
      <c r="G14431">
        <v>59.5749889074131</v>
      </c>
      <c r="H14431" s="73">
        <f t="shared" si="675"/>
        <v>1.0498320948890837E-3</v>
      </c>
      <c r="I14431" t="str">
        <f t="shared" si="676"/>
        <v/>
      </c>
      <c r="J14431" t="str">
        <f t="shared" si="677"/>
        <v/>
      </c>
    </row>
    <row r="14432" spans="1:10" x14ac:dyDescent="0.25">
      <c r="A14432" t="s">
        <v>796</v>
      </c>
      <c r="B14432" t="s">
        <v>13194</v>
      </c>
      <c r="C14432" s="27">
        <v>13160</v>
      </c>
      <c r="D14432">
        <v>3000</v>
      </c>
      <c r="E14432">
        <v>4.7348484848484798E-3</v>
      </c>
      <c r="G14432">
        <v>48.519836326655998</v>
      </c>
      <c r="H14432" s="73">
        <f t="shared" si="675"/>
        <v>1.0323369431203403E-3</v>
      </c>
      <c r="I14432" t="str">
        <f t="shared" si="676"/>
        <v/>
      </c>
      <c r="J14432" t="str">
        <f t="shared" si="677"/>
        <v/>
      </c>
    </row>
    <row r="14433" spans="1:10" x14ac:dyDescent="0.25">
      <c r="A14433" t="s">
        <v>796</v>
      </c>
      <c r="B14433" t="s">
        <v>12195</v>
      </c>
      <c r="C14433" s="27">
        <v>13160</v>
      </c>
      <c r="D14433">
        <v>3000</v>
      </c>
      <c r="E14433">
        <v>1.5530303030303E-2</v>
      </c>
      <c r="F14433">
        <v>1</v>
      </c>
      <c r="G14433">
        <v>48.342164044464702</v>
      </c>
      <c r="H14433" s="73">
        <f t="shared" si="675"/>
        <v>1.0285566817971213E-3</v>
      </c>
      <c r="I14433" t="str">
        <f t="shared" si="676"/>
        <v/>
      </c>
      <c r="J14433" t="str">
        <f t="shared" si="677"/>
        <v/>
      </c>
    </row>
    <row r="14434" spans="1:10" x14ac:dyDescent="0.25">
      <c r="A14434" t="s">
        <v>796</v>
      </c>
      <c r="B14434" t="s">
        <v>10403</v>
      </c>
      <c r="C14434" s="27">
        <v>13160</v>
      </c>
      <c r="D14434">
        <v>3000</v>
      </c>
      <c r="E14434">
        <v>2.1780303030303001E-2</v>
      </c>
      <c r="F14434">
        <v>19</v>
      </c>
      <c r="G14434">
        <v>47.703767548122002</v>
      </c>
      <c r="H14434" s="73">
        <f t="shared" si="675"/>
        <v>1.0149737776196171E-3</v>
      </c>
      <c r="I14434" t="str">
        <f t="shared" si="676"/>
        <v/>
      </c>
      <c r="J14434" t="str">
        <f t="shared" si="677"/>
        <v/>
      </c>
    </row>
    <row r="14435" spans="1:10" x14ac:dyDescent="0.25">
      <c r="A14435" t="s">
        <v>796</v>
      </c>
      <c r="B14435" t="s">
        <v>12404</v>
      </c>
      <c r="C14435" s="27">
        <v>13160</v>
      </c>
      <c r="D14435">
        <v>3000</v>
      </c>
      <c r="E14435">
        <v>5.1136363636363601E-3</v>
      </c>
      <c r="F14435">
        <v>4</v>
      </c>
      <c r="G14435">
        <v>47.248008526533297</v>
      </c>
      <c r="H14435" s="73">
        <f t="shared" si="675"/>
        <v>1.005276777160283E-3</v>
      </c>
      <c r="I14435" t="str">
        <f t="shared" si="676"/>
        <v/>
      </c>
      <c r="J14435" t="str">
        <f t="shared" si="677"/>
        <v/>
      </c>
    </row>
    <row r="14436" spans="1:10" x14ac:dyDescent="0.25">
      <c r="A14436" t="s">
        <v>796</v>
      </c>
      <c r="B14436" t="s">
        <v>6689</v>
      </c>
      <c r="C14436" s="27">
        <v>13160</v>
      </c>
      <c r="D14436">
        <v>3000</v>
      </c>
      <c r="E14436">
        <v>3.2575757575757501E-2</v>
      </c>
      <c r="G14436">
        <v>47.163532885035302</v>
      </c>
      <c r="H14436" s="73">
        <f t="shared" si="675"/>
        <v>1.0034794230858574E-3</v>
      </c>
      <c r="I14436" t="str">
        <f t="shared" si="676"/>
        <v/>
      </c>
      <c r="J14436" t="str">
        <f t="shared" si="677"/>
        <v/>
      </c>
    </row>
    <row r="14437" spans="1:10" x14ac:dyDescent="0.25">
      <c r="A14437" t="s">
        <v>796</v>
      </c>
      <c r="B14437" t="s">
        <v>7252</v>
      </c>
      <c r="C14437" s="27">
        <v>13160</v>
      </c>
      <c r="D14437">
        <v>3000</v>
      </c>
      <c r="E14437">
        <v>2.8977272727272699E-2</v>
      </c>
      <c r="G14437">
        <v>47.163532885035302</v>
      </c>
      <c r="H14437" s="73">
        <f t="shared" si="675"/>
        <v>1.0034794230858574E-3</v>
      </c>
      <c r="I14437" t="str">
        <f t="shared" si="676"/>
        <v/>
      </c>
      <c r="J14437" t="str">
        <f t="shared" si="677"/>
        <v/>
      </c>
    </row>
    <row r="14438" spans="1:10" x14ac:dyDescent="0.25">
      <c r="A14438" t="s">
        <v>796</v>
      </c>
      <c r="B14438" t="s">
        <v>7475</v>
      </c>
      <c r="C14438" s="27">
        <v>13160</v>
      </c>
      <c r="D14438">
        <v>3000</v>
      </c>
      <c r="E14438">
        <v>2.9734848484848399E-2</v>
      </c>
      <c r="F14438">
        <v>9</v>
      </c>
      <c r="G14438">
        <v>47.163532885035302</v>
      </c>
      <c r="H14438" s="73">
        <f t="shared" si="675"/>
        <v>1.0034794230858574E-3</v>
      </c>
      <c r="I14438" t="str">
        <f t="shared" si="676"/>
        <v/>
      </c>
      <c r="J14438" t="str">
        <f t="shared" si="677"/>
        <v/>
      </c>
    </row>
    <row r="14439" spans="1:10" x14ac:dyDescent="0.25">
      <c r="A14439" t="s">
        <v>796</v>
      </c>
      <c r="B14439" t="s">
        <v>9260</v>
      </c>
      <c r="C14439" s="27">
        <v>13160</v>
      </c>
      <c r="D14439">
        <v>3000</v>
      </c>
      <c r="E14439">
        <v>1.6666666666666601E-2</v>
      </c>
      <c r="F14439">
        <v>3</v>
      </c>
      <c r="G14439">
        <v>47.163532885035302</v>
      </c>
      <c r="H14439" s="73">
        <f t="shared" si="675"/>
        <v>1.0034794230858574E-3</v>
      </c>
      <c r="I14439" t="str">
        <f t="shared" si="676"/>
        <v/>
      </c>
      <c r="J14439" t="str">
        <f t="shared" si="677"/>
        <v/>
      </c>
    </row>
    <row r="14440" spans="1:10" x14ac:dyDescent="0.25">
      <c r="A14440" t="s">
        <v>796</v>
      </c>
      <c r="B14440" t="s">
        <v>9471</v>
      </c>
      <c r="C14440" s="27">
        <v>13160</v>
      </c>
      <c r="D14440">
        <v>3000</v>
      </c>
      <c r="E14440">
        <v>6.0606060606060597E-3</v>
      </c>
      <c r="G14440">
        <v>47.163532885035302</v>
      </c>
      <c r="H14440" s="73">
        <f t="shared" si="675"/>
        <v>1.0034794230858574E-3</v>
      </c>
      <c r="I14440" t="str">
        <f t="shared" si="676"/>
        <v/>
      </c>
      <c r="J14440" t="str">
        <f t="shared" si="677"/>
        <v/>
      </c>
    </row>
    <row r="14441" spans="1:10" x14ac:dyDescent="0.25">
      <c r="A14441" t="s">
        <v>796</v>
      </c>
      <c r="B14441" t="s">
        <v>9786</v>
      </c>
      <c r="C14441" s="27">
        <v>13160</v>
      </c>
      <c r="D14441">
        <v>3000</v>
      </c>
      <c r="E14441">
        <v>1.6477272727272702E-2</v>
      </c>
      <c r="F14441">
        <v>1</v>
      </c>
      <c r="G14441">
        <v>47.163532885035302</v>
      </c>
      <c r="H14441" s="73">
        <f t="shared" si="675"/>
        <v>1.0034794230858574E-3</v>
      </c>
      <c r="I14441" t="str">
        <f t="shared" si="676"/>
        <v/>
      </c>
      <c r="J14441" t="str">
        <f t="shared" si="677"/>
        <v/>
      </c>
    </row>
    <row r="14442" spans="1:10" x14ac:dyDescent="0.25">
      <c r="A14442" t="s">
        <v>796</v>
      </c>
      <c r="B14442" t="s">
        <v>10873</v>
      </c>
      <c r="C14442" s="27">
        <v>13160</v>
      </c>
      <c r="D14442">
        <v>3000</v>
      </c>
      <c r="E14442">
        <v>3.5606060606060599E-2</v>
      </c>
      <c r="F14442">
        <v>2</v>
      </c>
      <c r="G14442">
        <v>47.163532885035302</v>
      </c>
      <c r="H14442" s="73">
        <f t="shared" si="675"/>
        <v>1.0034794230858574E-3</v>
      </c>
      <c r="I14442" t="str">
        <f t="shared" si="676"/>
        <v/>
      </c>
      <c r="J14442" t="str">
        <f t="shared" si="677"/>
        <v/>
      </c>
    </row>
    <row r="14443" spans="1:10" x14ac:dyDescent="0.25">
      <c r="A14443" t="s">
        <v>796</v>
      </c>
      <c r="B14443" t="s">
        <v>11956</v>
      </c>
      <c r="C14443" s="27">
        <v>13160</v>
      </c>
      <c r="D14443">
        <v>3000</v>
      </c>
      <c r="E14443">
        <v>1.4962121212121199E-2</v>
      </c>
      <c r="F14443">
        <v>1</v>
      </c>
      <c r="G14443">
        <v>47.163532885035302</v>
      </c>
      <c r="H14443" s="73">
        <f t="shared" si="675"/>
        <v>1.0034794230858574E-3</v>
      </c>
      <c r="I14443" t="str">
        <f t="shared" si="676"/>
        <v/>
      </c>
      <c r="J14443" t="str">
        <f t="shared" si="677"/>
        <v/>
      </c>
    </row>
    <row r="14444" spans="1:10" x14ac:dyDescent="0.25">
      <c r="A14444" t="s">
        <v>796</v>
      </c>
      <c r="B14444" t="s">
        <v>12859</v>
      </c>
      <c r="C14444" s="27">
        <v>13160</v>
      </c>
      <c r="D14444">
        <v>3000</v>
      </c>
      <c r="E14444">
        <v>2.95454545454545E-2</v>
      </c>
      <c r="G14444">
        <v>47.163532885035302</v>
      </c>
      <c r="H14444" s="73">
        <f t="shared" si="675"/>
        <v>1.0034794230858574E-3</v>
      </c>
      <c r="I14444" t="str">
        <f t="shared" si="676"/>
        <v/>
      </c>
      <c r="J14444" t="str">
        <f t="shared" si="677"/>
        <v/>
      </c>
    </row>
    <row r="14445" spans="1:10" x14ac:dyDescent="0.25">
      <c r="A14445" t="s">
        <v>796</v>
      </c>
      <c r="B14445" t="s">
        <v>7564</v>
      </c>
      <c r="C14445" s="27">
        <v>40003.409090909001</v>
      </c>
      <c r="D14445">
        <v>3000</v>
      </c>
      <c r="E14445">
        <v>0.121590909090909</v>
      </c>
      <c r="F14445">
        <v>1</v>
      </c>
      <c r="G14445">
        <v>141.38311800501501</v>
      </c>
      <c r="H14445" s="73">
        <f t="shared" si="675"/>
        <v>9.8959748534033307E-4</v>
      </c>
      <c r="I14445" t="str">
        <f t="shared" si="676"/>
        <v/>
      </c>
      <c r="J14445" t="str">
        <f t="shared" si="677"/>
        <v/>
      </c>
    </row>
    <row r="14446" spans="1:10" x14ac:dyDescent="0.25">
      <c r="A14446" t="s">
        <v>796</v>
      </c>
      <c r="B14446" t="s">
        <v>4203</v>
      </c>
      <c r="C14446" s="27">
        <v>13160</v>
      </c>
      <c r="D14446">
        <v>3000</v>
      </c>
      <c r="E14446">
        <v>2.95454545454545E-2</v>
      </c>
      <c r="F14446">
        <v>7</v>
      </c>
      <c r="G14446">
        <v>46.269975561622601</v>
      </c>
      <c r="H14446" s="73">
        <f t="shared" si="675"/>
        <v>9.8446756514090645E-4</v>
      </c>
      <c r="I14446" t="str">
        <f t="shared" si="676"/>
        <v/>
      </c>
      <c r="J14446" t="str">
        <f t="shared" si="677"/>
        <v/>
      </c>
    </row>
    <row r="14447" spans="1:10" x14ac:dyDescent="0.25">
      <c r="A14447" t="s">
        <v>796</v>
      </c>
      <c r="B14447" t="s">
        <v>7328</v>
      </c>
      <c r="C14447" s="27">
        <v>13160</v>
      </c>
      <c r="D14447">
        <v>3000</v>
      </c>
      <c r="E14447">
        <v>3.4659090909090903E-2</v>
      </c>
      <c r="F14447">
        <v>1</v>
      </c>
      <c r="G14447">
        <v>44.604469787637903</v>
      </c>
      <c r="H14447" s="73">
        <f t="shared" si="675"/>
        <v>9.4903127207740219E-4</v>
      </c>
      <c r="I14447" t="str">
        <f t="shared" si="676"/>
        <v/>
      </c>
      <c r="J14447" t="str">
        <f t="shared" si="677"/>
        <v/>
      </c>
    </row>
    <row r="14448" spans="1:10" x14ac:dyDescent="0.25">
      <c r="A14448" t="s">
        <v>796</v>
      </c>
      <c r="B14448" t="s">
        <v>6154</v>
      </c>
      <c r="C14448" s="27">
        <v>13160</v>
      </c>
      <c r="D14448">
        <v>3000</v>
      </c>
      <c r="E14448">
        <v>3.20075757575757E-2</v>
      </c>
      <c r="F14448">
        <v>2</v>
      </c>
      <c r="G14448">
        <v>42.775760144734797</v>
      </c>
      <c r="H14448" s="73">
        <f t="shared" si="675"/>
        <v>9.101225562709531E-4</v>
      </c>
      <c r="I14448" t="str">
        <f t="shared" si="676"/>
        <v/>
      </c>
      <c r="J14448" t="str">
        <f t="shared" si="677"/>
        <v/>
      </c>
    </row>
    <row r="14449" spans="1:10" x14ac:dyDescent="0.25">
      <c r="A14449" t="s">
        <v>796</v>
      </c>
      <c r="B14449" t="s">
        <v>3718</v>
      </c>
      <c r="C14449" s="27">
        <v>19253.977272727199</v>
      </c>
      <c r="D14449">
        <v>3000</v>
      </c>
      <c r="E14449">
        <v>5.8522727272727199E-2</v>
      </c>
      <c r="F14449">
        <v>2</v>
      </c>
      <c r="G14449">
        <v>59.027378071214002</v>
      </c>
      <c r="H14449" s="73">
        <f t="shared" si="675"/>
        <v>8.5840268874477885E-4</v>
      </c>
      <c r="I14449" t="str">
        <f t="shared" si="676"/>
        <v/>
      </c>
      <c r="J14449" t="str">
        <f t="shared" si="677"/>
        <v/>
      </c>
    </row>
    <row r="14450" spans="1:10" x14ac:dyDescent="0.25">
      <c r="A14450" t="s">
        <v>796</v>
      </c>
      <c r="B14450" t="s">
        <v>13254</v>
      </c>
      <c r="C14450" s="27">
        <v>13160</v>
      </c>
      <c r="D14450">
        <v>3000</v>
      </c>
      <c r="E14450">
        <v>1.5340909090909001E-2</v>
      </c>
      <c r="G14450">
        <v>39.767840533556701</v>
      </c>
      <c r="H14450" s="73">
        <f t="shared" si="675"/>
        <v>8.4612426667141918E-4</v>
      </c>
      <c r="I14450" t="str">
        <f t="shared" si="676"/>
        <v/>
      </c>
      <c r="J14450" t="str">
        <f t="shared" si="677"/>
        <v/>
      </c>
    </row>
    <row r="14451" spans="1:10" x14ac:dyDescent="0.25">
      <c r="A14451" t="s">
        <v>796</v>
      </c>
      <c r="B14451" t="s">
        <v>7400</v>
      </c>
      <c r="C14451" s="27">
        <v>13160</v>
      </c>
      <c r="D14451">
        <v>3000</v>
      </c>
      <c r="E14451">
        <v>1.6666666666666601E-2</v>
      </c>
      <c r="F14451">
        <v>1</v>
      </c>
      <c r="G14451">
        <v>39.703919838531597</v>
      </c>
      <c r="H14451" s="73">
        <f t="shared" si="675"/>
        <v>8.44764251883651E-4</v>
      </c>
      <c r="I14451" t="str">
        <f t="shared" si="676"/>
        <v/>
      </c>
      <c r="J14451" t="str">
        <f t="shared" si="677"/>
        <v/>
      </c>
    </row>
    <row r="14452" spans="1:10" x14ac:dyDescent="0.25">
      <c r="A14452" t="s">
        <v>796</v>
      </c>
      <c r="B14452" t="s">
        <v>10765</v>
      </c>
      <c r="C14452" s="27">
        <v>13160</v>
      </c>
      <c r="D14452">
        <v>3000</v>
      </c>
      <c r="E14452">
        <v>1.76136363636363E-2</v>
      </c>
      <c r="G14452">
        <v>38.155630782196297</v>
      </c>
      <c r="H14452" s="73">
        <f t="shared" si="675"/>
        <v>8.1182193153609143E-4</v>
      </c>
      <c r="I14452" t="str">
        <f t="shared" si="676"/>
        <v/>
      </c>
      <c r="J14452" t="str">
        <f t="shared" si="677"/>
        <v/>
      </c>
    </row>
    <row r="14453" spans="1:10" x14ac:dyDescent="0.25">
      <c r="A14453" t="s">
        <v>796</v>
      </c>
      <c r="B14453" t="s">
        <v>8494</v>
      </c>
      <c r="C14453" s="27">
        <v>13160</v>
      </c>
      <c r="D14453">
        <v>3000</v>
      </c>
      <c r="E14453">
        <v>1.76136363636363E-2</v>
      </c>
      <c r="F14453">
        <v>1</v>
      </c>
      <c r="G14453">
        <v>37.4465051129187</v>
      </c>
      <c r="H14453" s="73">
        <f t="shared" si="675"/>
        <v>7.967341513386957E-4</v>
      </c>
      <c r="I14453" t="str">
        <f t="shared" si="676"/>
        <v/>
      </c>
      <c r="J14453" t="str">
        <f t="shared" si="677"/>
        <v/>
      </c>
    </row>
    <row r="14454" spans="1:10" x14ac:dyDescent="0.25">
      <c r="A14454" t="s">
        <v>796</v>
      </c>
      <c r="B14454" t="s">
        <v>9075</v>
      </c>
      <c r="C14454" s="27">
        <v>13160</v>
      </c>
      <c r="D14454">
        <v>3000</v>
      </c>
      <c r="E14454">
        <v>2.51893939393939E-2</v>
      </c>
      <c r="F14454">
        <v>5</v>
      </c>
      <c r="G14454">
        <v>36.709447656280702</v>
      </c>
      <c r="H14454" s="73">
        <f t="shared" si="675"/>
        <v>7.8105207779320641E-4</v>
      </c>
      <c r="I14454" t="str">
        <f t="shared" si="676"/>
        <v/>
      </c>
      <c r="J14454" t="str">
        <f t="shared" si="677"/>
        <v/>
      </c>
    </row>
    <row r="14455" spans="1:10" x14ac:dyDescent="0.25">
      <c r="A14455" t="s">
        <v>796</v>
      </c>
      <c r="B14455" t="s">
        <v>8182</v>
      </c>
      <c r="C14455" s="27">
        <v>13160</v>
      </c>
      <c r="D14455">
        <v>3000</v>
      </c>
      <c r="E14455">
        <v>1.6098484848484799E-2</v>
      </c>
      <c r="F14455">
        <v>1</v>
      </c>
      <c r="G14455">
        <v>35.0847550653193</v>
      </c>
      <c r="H14455" s="73">
        <f t="shared" si="675"/>
        <v>7.4648415032594251E-4</v>
      </c>
      <c r="I14455" t="str">
        <f t="shared" si="676"/>
        <v/>
      </c>
      <c r="J14455" t="str">
        <f t="shared" si="677"/>
        <v/>
      </c>
    </row>
    <row r="14456" spans="1:10" x14ac:dyDescent="0.25">
      <c r="A14456" t="s">
        <v>796</v>
      </c>
      <c r="B14456" t="s">
        <v>12893</v>
      </c>
      <c r="C14456" s="27">
        <v>13160</v>
      </c>
      <c r="D14456">
        <v>3000</v>
      </c>
      <c r="E14456">
        <v>3.69318181818181E-2</v>
      </c>
      <c r="F14456">
        <v>2</v>
      </c>
      <c r="G14456">
        <v>34.086720457334302</v>
      </c>
      <c r="H14456" s="73">
        <f t="shared" si="675"/>
        <v>7.252493714326447E-4</v>
      </c>
      <c r="I14456" t="str">
        <f t="shared" si="676"/>
        <v/>
      </c>
      <c r="J14456" t="str">
        <f t="shared" si="677"/>
        <v/>
      </c>
    </row>
    <row r="14457" spans="1:10" x14ac:dyDescent="0.25">
      <c r="A14457" t="s">
        <v>796</v>
      </c>
      <c r="B14457" t="s">
        <v>8805</v>
      </c>
      <c r="C14457" s="27">
        <v>13160</v>
      </c>
      <c r="D14457">
        <v>3000</v>
      </c>
      <c r="E14457">
        <v>3.8446969696969598E-2</v>
      </c>
      <c r="F14457">
        <v>1</v>
      </c>
      <c r="G14457">
        <v>33.626089099802698</v>
      </c>
      <c r="H14457" s="73">
        <f t="shared" si="675"/>
        <v>7.1544870425112122E-4</v>
      </c>
      <c r="I14457" t="str">
        <f t="shared" si="676"/>
        <v/>
      </c>
      <c r="J14457" t="str">
        <f t="shared" si="677"/>
        <v/>
      </c>
    </row>
    <row r="14458" spans="1:10" x14ac:dyDescent="0.25">
      <c r="A14458" t="s">
        <v>796</v>
      </c>
      <c r="B14458" t="s">
        <v>8225</v>
      </c>
      <c r="C14458" s="27">
        <v>13160</v>
      </c>
      <c r="D14458">
        <v>3000</v>
      </c>
      <c r="E14458">
        <v>8.1439393939393891E-3</v>
      </c>
      <c r="F14458">
        <v>2</v>
      </c>
      <c r="G14458">
        <v>33.165457742271201</v>
      </c>
      <c r="H14458" s="73">
        <f t="shared" si="675"/>
        <v>7.0564803706960001E-4</v>
      </c>
      <c r="I14458" t="str">
        <f t="shared" si="676"/>
        <v/>
      </c>
      <c r="J14458" t="str">
        <f t="shared" si="677"/>
        <v/>
      </c>
    </row>
    <row r="14459" spans="1:10" x14ac:dyDescent="0.25">
      <c r="A14459" t="s">
        <v>796</v>
      </c>
      <c r="B14459" t="s">
        <v>4007</v>
      </c>
      <c r="C14459" s="27">
        <v>13160</v>
      </c>
      <c r="D14459">
        <v>3000</v>
      </c>
      <c r="E14459">
        <v>2.44318181818181E-2</v>
      </c>
      <c r="F14459">
        <v>3</v>
      </c>
      <c r="G14459">
        <v>32.167423134286203</v>
      </c>
      <c r="H14459" s="73">
        <f t="shared" si="675"/>
        <v>6.844132581763022E-4</v>
      </c>
      <c r="I14459" t="str">
        <f t="shared" si="676"/>
        <v/>
      </c>
      <c r="J14459" t="str">
        <f t="shared" si="677"/>
        <v/>
      </c>
    </row>
    <row r="14460" spans="1:10" x14ac:dyDescent="0.25">
      <c r="A14460" t="s">
        <v>796</v>
      </c>
      <c r="B14460" t="s">
        <v>10948</v>
      </c>
      <c r="C14460" s="27">
        <v>13160</v>
      </c>
      <c r="D14460">
        <v>3000</v>
      </c>
      <c r="E14460">
        <v>1.78030303030303E-2</v>
      </c>
      <c r="F14460">
        <v>2</v>
      </c>
      <c r="G14460">
        <v>31.322932312144999</v>
      </c>
      <c r="H14460" s="73">
        <f t="shared" si="675"/>
        <v>6.6644536834351063E-4</v>
      </c>
      <c r="I14460" t="str">
        <f t="shared" si="676"/>
        <v/>
      </c>
      <c r="J14460" t="str">
        <f t="shared" si="677"/>
        <v/>
      </c>
    </row>
    <row r="14461" spans="1:10" x14ac:dyDescent="0.25">
      <c r="A14461" t="s">
        <v>796</v>
      </c>
      <c r="B14461" t="s">
        <v>13187</v>
      </c>
      <c r="C14461" s="27">
        <v>13160</v>
      </c>
      <c r="D14461">
        <v>3000</v>
      </c>
      <c r="E14461">
        <v>2.4810606060605998E-2</v>
      </c>
      <c r="F14461">
        <v>11</v>
      </c>
      <c r="G14461">
        <v>30.214439706233001</v>
      </c>
      <c r="H14461" s="73">
        <f t="shared" si="675"/>
        <v>6.4286041928155325E-4</v>
      </c>
      <c r="I14461" t="str">
        <f t="shared" si="676"/>
        <v/>
      </c>
      <c r="J14461" t="str">
        <f t="shared" si="677"/>
        <v/>
      </c>
    </row>
    <row r="14462" spans="1:10" x14ac:dyDescent="0.25">
      <c r="A14462" t="s">
        <v>796</v>
      </c>
      <c r="B14462" t="s">
        <v>7327</v>
      </c>
      <c r="C14462" s="27">
        <v>13160</v>
      </c>
      <c r="D14462">
        <v>3000</v>
      </c>
      <c r="E14462">
        <v>3.2765151515151497E-2</v>
      </c>
      <c r="F14462">
        <v>1</v>
      </c>
      <c r="G14462">
        <v>29.019775524487301</v>
      </c>
      <c r="H14462" s="73">
        <f t="shared" si="675"/>
        <v>6.1744203243590005E-4</v>
      </c>
      <c r="I14462" t="str">
        <f t="shared" si="676"/>
        <v/>
      </c>
      <c r="J14462" t="str">
        <f t="shared" si="677"/>
        <v/>
      </c>
    </row>
    <row r="14463" spans="1:10" x14ac:dyDescent="0.25">
      <c r="A14463" t="s">
        <v>796</v>
      </c>
      <c r="B14463" t="s">
        <v>10406</v>
      </c>
      <c r="C14463" s="27">
        <v>21185.606060605998</v>
      </c>
      <c r="D14463">
        <v>3000</v>
      </c>
      <c r="E14463">
        <v>6.4393939393939295E-2</v>
      </c>
      <c r="F14463">
        <v>1</v>
      </c>
      <c r="G14463">
        <v>44.220610323028303</v>
      </c>
      <c r="H14463" s="73">
        <f t="shared" si="675"/>
        <v>5.8444260952588171E-4</v>
      </c>
      <c r="I14463" t="str">
        <f t="shared" si="676"/>
        <v/>
      </c>
      <c r="J14463" t="str">
        <f t="shared" si="677"/>
        <v/>
      </c>
    </row>
    <row r="14464" spans="1:10" x14ac:dyDescent="0.25">
      <c r="A14464" t="s">
        <v>796</v>
      </c>
      <c r="B14464" t="s">
        <v>10141</v>
      </c>
      <c r="C14464" s="27">
        <v>13160</v>
      </c>
      <c r="D14464">
        <v>3000</v>
      </c>
      <c r="E14464">
        <v>1.1931818181818101E-2</v>
      </c>
      <c r="F14464">
        <v>2</v>
      </c>
      <c r="G14464">
        <v>26.639846843907598</v>
      </c>
      <c r="H14464" s="73">
        <f t="shared" si="675"/>
        <v>5.6680525199803396E-4</v>
      </c>
      <c r="I14464" t="str">
        <f t="shared" si="676"/>
        <v/>
      </c>
      <c r="J14464" t="str">
        <f t="shared" si="677"/>
        <v/>
      </c>
    </row>
    <row r="14465" spans="1:10" x14ac:dyDescent="0.25">
      <c r="A14465" t="s">
        <v>796</v>
      </c>
      <c r="B14465" t="s">
        <v>9480</v>
      </c>
      <c r="C14465" s="27">
        <v>13160</v>
      </c>
      <c r="D14465">
        <v>3000</v>
      </c>
      <c r="E14465">
        <v>3.6742424242424201E-2</v>
      </c>
      <c r="F14465">
        <v>3</v>
      </c>
      <c r="G14465">
        <v>26.286696136466801</v>
      </c>
      <c r="H14465" s="73">
        <f t="shared" si="675"/>
        <v>5.592914071588681E-4</v>
      </c>
      <c r="I14465" t="str">
        <f t="shared" si="676"/>
        <v/>
      </c>
      <c r="J14465" t="str">
        <f t="shared" si="677"/>
        <v/>
      </c>
    </row>
    <row r="14466" spans="1:10" x14ac:dyDescent="0.25">
      <c r="A14466" t="s">
        <v>796</v>
      </c>
      <c r="B14466" t="s">
        <v>12515</v>
      </c>
      <c r="C14466" s="27">
        <v>13160</v>
      </c>
      <c r="D14466">
        <v>3000</v>
      </c>
      <c r="E14466">
        <v>1.40151515151515E-2</v>
      </c>
      <c r="G14466">
        <v>25.1811808783911</v>
      </c>
      <c r="H14466" s="73">
        <f t="shared" ref="H14466:H14529" si="678">G14466/SUMIFS(C:C,B:B,B14466)</f>
        <v>5.3576980592321484E-4</v>
      </c>
      <c r="I14466" t="str">
        <f t="shared" ref="I14466:I14529" si="679">IF(A14466="Construction",SUMIFS(D:D,A:A,"Engineering",B:B,B14466),"")</f>
        <v/>
      </c>
      <c r="J14466" t="str">
        <f t="shared" si="677"/>
        <v/>
      </c>
    </row>
    <row r="14467" spans="1:10" x14ac:dyDescent="0.25">
      <c r="A14467" t="s">
        <v>796</v>
      </c>
      <c r="B14467" t="s">
        <v>8965</v>
      </c>
      <c r="C14467" s="27">
        <v>13160</v>
      </c>
      <c r="D14467">
        <v>3000</v>
      </c>
      <c r="E14467">
        <v>1.8560606060606E-2</v>
      </c>
      <c r="F14467">
        <v>2</v>
      </c>
      <c r="G14467">
        <v>25.027637092547199</v>
      </c>
      <c r="H14467" s="73">
        <f t="shared" si="678"/>
        <v>5.3250291686270633E-4</v>
      </c>
      <c r="I14467" t="str">
        <f t="shared" si="679"/>
        <v/>
      </c>
      <c r="J14467" t="str">
        <f t="shared" ref="J14467:J14530" si="680">IF(AND(I14467&lt;&gt;"",I14467&lt;&gt;3000,I14467&lt;&gt;0),D14467-I14467,"")</f>
        <v/>
      </c>
    </row>
    <row r="14468" spans="1:10" x14ac:dyDescent="0.25">
      <c r="A14468" t="s">
        <v>796</v>
      </c>
      <c r="B14468" t="s">
        <v>3865</v>
      </c>
      <c r="C14468" s="27">
        <v>13160</v>
      </c>
      <c r="D14468">
        <v>3000</v>
      </c>
      <c r="E14468">
        <v>1.7234848484848402E-2</v>
      </c>
      <c r="F14468">
        <v>5</v>
      </c>
      <c r="G14468">
        <v>24.7110030955692</v>
      </c>
      <c r="H14468" s="73">
        <f t="shared" si="678"/>
        <v>5.2576602330998295E-4</v>
      </c>
      <c r="I14468" t="str">
        <f t="shared" si="679"/>
        <v/>
      </c>
      <c r="J14468" t="str">
        <f t="shared" si="680"/>
        <v/>
      </c>
    </row>
    <row r="14469" spans="1:10" x14ac:dyDescent="0.25">
      <c r="A14469" t="s">
        <v>796</v>
      </c>
      <c r="B14469" t="s">
        <v>11201</v>
      </c>
      <c r="C14469" s="27">
        <v>13160</v>
      </c>
      <c r="D14469">
        <v>3000</v>
      </c>
      <c r="E14469">
        <v>7.5757575757575699E-3</v>
      </c>
      <c r="F14469">
        <v>1</v>
      </c>
      <c r="G14469">
        <v>23.9528305916403</v>
      </c>
      <c r="H14469" s="73">
        <f t="shared" si="678"/>
        <v>5.0963469343915529E-4</v>
      </c>
      <c r="I14469" t="str">
        <f t="shared" si="679"/>
        <v/>
      </c>
      <c r="J14469" t="str">
        <f t="shared" si="680"/>
        <v/>
      </c>
    </row>
    <row r="14470" spans="1:10" x14ac:dyDescent="0.25">
      <c r="A14470" t="s">
        <v>796</v>
      </c>
      <c r="B14470" t="s">
        <v>12217</v>
      </c>
      <c r="C14470" s="27">
        <v>13160</v>
      </c>
      <c r="D14470">
        <v>3000</v>
      </c>
      <c r="E14470">
        <v>1.7234848484848402E-2</v>
      </c>
      <c r="F14470">
        <v>6</v>
      </c>
      <c r="G14470">
        <v>23.415427341186799</v>
      </c>
      <c r="H14470" s="73">
        <f t="shared" si="678"/>
        <v>4.9820058172737869E-4</v>
      </c>
      <c r="I14470" t="str">
        <f t="shared" si="679"/>
        <v/>
      </c>
      <c r="J14470" t="str">
        <f t="shared" si="680"/>
        <v/>
      </c>
    </row>
    <row r="14471" spans="1:10" x14ac:dyDescent="0.25">
      <c r="A14471" t="s">
        <v>796</v>
      </c>
      <c r="B14471" t="s">
        <v>10417</v>
      </c>
      <c r="C14471" s="27">
        <v>13160</v>
      </c>
      <c r="D14471">
        <v>3000</v>
      </c>
      <c r="E14471">
        <v>9.8484848484848408E-3</v>
      </c>
      <c r="F14471">
        <v>8</v>
      </c>
      <c r="G14471">
        <v>22.417392733201801</v>
      </c>
      <c r="H14471" s="73">
        <f t="shared" si="678"/>
        <v>4.7696580283408088E-4</v>
      </c>
      <c r="I14471" t="str">
        <f t="shared" si="679"/>
        <v/>
      </c>
      <c r="J14471" t="str">
        <f t="shared" si="680"/>
        <v/>
      </c>
    </row>
    <row r="14472" spans="1:10" x14ac:dyDescent="0.25">
      <c r="A14472" t="s">
        <v>796</v>
      </c>
      <c r="B14472" t="s">
        <v>12803</v>
      </c>
      <c r="C14472" s="27">
        <v>13160</v>
      </c>
      <c r="D14472">
        <v>3000</v>
      </c>
      <c r="E14472">
        <v>1.1553030303030299E-2</v>
      </c>
      <c r="G14472">
        <v>21.189042446451001</v>
      </c>
      <c r="H14472" s="73">
        <f t="shared" si="678"/>
        <v>4.5083069035002128E-4</v>
      </c>
      <c r="I14472" t="str">
        <f t="shared" si="679"/>
        <v/>
      </c>
      <c r="J14472" t="str">
        <f t="shared" si="680"/>
        <v/>
      </c>
    </row>
    <row r="14473" spans="1:10" x14ac:dyDescent="0.25">
      <c r="A14473" t="s">
        <v>796</v>
      </c>
      <c r="B14473" t="s">
        <v>4740</v>
      </c>
      <c r="C14473" s="27">
        <v>13160</v>
      </c>
      <c r="D14473">
        <v>3000</v>
      </c>
      <c r="E14473">
        <v>1.13636363636363E-2</v>
      </c>
      <c r="F14473">
        <v>1</v>
      </c>
      <c r="G14473">
        <v>20.881954874763299</v>
      </c>
      <c r="H14473" s="73">
        <f t="shared" si="678"/>
        <v>4.4429691222900637E-4</v>
      </c>
      <c r="I14473" t="str">
        <f t="shared" si="679"/>
        <v/>
      </c>
      <c r="J14473" t="str">
        <f t="shared" si="680"/>
        <v/>
      </c>
    </row>
    <row r="14474" spans="1:10" x14ac:dyDescent="0.25">
      <c r="A14474" t="s">
        <v>796</v>
      </c>
      <c r="B14474" t="s">
        <v>7036</v>
      </c>
      <c r="C14474" s="27">
        <v>13160</v>
      </c>
      <c r="D14474">
        <v>3000</v>
      </c>
      <c r="E14474">
        <v>5.6818181818181802E-3</v>
      </c>
      <c r="G14474">
        <v>20.881954874763299</v>
      </c>
      <c r="H14474" s="73">
        <f t="shared" si="678"/>
        <v>4.4429691222900637E-4</v>
      </c>
      <c r="I14474" t="str">
        <f t="shared" si="679"/>
        <v/>
      </c>
      <c r="J14474" t="str">
        <f t="shared" si="680"/>
        <v/>
      </c>
    </row>
    <row r="14475" spans="1:10" x14ac:dyDescent="0.25">
      <c r="A14475" t="s">
        <v>796</v>
      </c>
      <c r="B14475" t="s">
        <v>7716</v>
      </c>
      <c r="C14475" s="27">
        <v>24301.136363636298</v>
      </c>
      <c r="D14475">
        <v>3000</v>
      </c>
      <c r="E14475">
        <v>7.3863636363636298E-2</v>
      </c>
      <c r="G14475">
        <v>38.385946460962003</v>
      </c>
      <c r="H14475" s="73">
        <f t="shared" si="678"/>
        <v>4.4228651896100309E-4</v>
      </c>
      <c r="I14475" t="str">
        <f t="shared" si="679"/>
        <v/>
      </c>
      <c r="J14475" t="str">
        <f t="shared" si="680"/>
        <v/>
      </c>
    </row>
    <row r="14476" spans="1:10" x14ac:dyDescent="0.25">
      <c r="A14476" t="s">
        <v>796</v>
      </c>
      <c r="B14476" t="s">
        <v>11016</v>
      </c>
      <c r="C14476" s="27">
        <v>37884.8484848484</v>
      </c>
      <c r="D14476">
        <v>3000</v>
      </c>
      <c r="E14476">
        <v>0.115151515151515</v>
      </c>
      <c r="G14476">
        <v>58.469473649337402</v>
      </c>
      <c r="H14476" s="73">
        <f t="shared" si="678"/>
        <v>4.3213720726274042E-4</v>
      </c>
      <c r="I14476" t="str">
        <f t="shared" si="679"/>
        <v/>
      </c>
      <c r="J14476" t="str">
        <f t="shared" si="680"/>
        <v/>
      </c>
    </row>
    <row r="14477" spans="1:10" x14ac:dyDescent="0.25">
      <c r="A14477" t="s">
        <v>796</v>
      </c>
      <c r="B14477" t="s">
        <v>10423</v>
      </c>
      <c r="C14477" s="27">
        <v>13160</v>
      </c>
      <c r="D14477">
        <v>3000</v>
      </c>
      <c r="E14477">
        <v>1.40151515151515E-2</v>
      </c>
      <c r="F14477">
        <v>1</v>
      </c>
      <c r="G14477">
        <v>19.500060802168701</v>
      </c>
      <c r="H14477" s="73">
        <f t="shared" si="678"/>
        <v>4.1489491068444042E-4</v>
      </c>
      <c r="I14477" t="str">
        <f t="shared" si="679"/>
        <v/>
      </c>
      <c r="J14477" t="str">
        <f t="shared" si="680"/>
        <v/>
      </c>
    </row>
    <row r="14478" spans="1:10" x14ac:dyDescent="0.25">
      <c r="A14478" t="s">
        <v>796</v>
      </c>
      <c r="B14478" t="s">
        <v>9020</v>
      </c>
      <c r="C14478" s="27">
        <v>13160</v>
      </c>
      <c r="D14478">
        <v>3000</v>
      </c>
      <c r="E14478">
        <v>1.04166666666666E-2</v>
      </c>
      <c r="G14478">
        <v>19.3465170163248</v>
      </c>
      <c r="H14478" s="73">
        <f t="shared" si="678"/>
        <v>4.116280216239319E-4</v>
      </c>
      <c r="I14478" t="str">
        <f t="shared" si="679"/>
        <v/>
      </c>
      <c r="J14478" t="str">
        <f t="shared" si="680"/>
        <v/>
      </c>
    </row>
    <row r="14479" spans="1:10" x14ac:dyDescent="0.25">
      <c r="A14479" t="s">
        <v>796</v>
      </c>
      <c r="B14479" t="s">
        <v>9747</v>
      </c>
      <c r="C14479" s="27">
        <v>15453.0303030303</v>
      </c>
      <c r="D14479">
        <v>3000</v>
      </c>
      <c r="E14479">
        <v>4.6969696969696897E-2</v>
      </c>
      <c r="F14479">
        <v>1</v>
      </c>
      <c r="G14479">
        <v>22.6557662213161</v>
      </c>
      <c r="H14479" s="73">
        <f t="shared" si="678"/>
        <v>4.1050942226681221E-4</v>
      </c>
      <c r="I14479" t="str">
        <f t="shared" si="679"/>
        <v/>
      </c>
      <c r="J14479" t="str">
        <f t="shared" si="680"/>
        <v/>
      </c>
    </row>
    <row r="14480" spans="1:10" x14ac:dyDescent="0.25">
      <c r="A14480" t="s">
        <v>796</v>
      </c>
      <c r="B14480" t="s">
        <v>10874</v>
      </c>
      <c r="C14480" s="27">
        <v>13160</v>
      </c>
      <c r="D14480">
        <v>3000</v>
      </c>
      <c r="E14480">
        <v>2.0643939393939301E-2</v>
      </c>
      <c r="F14480">
        <v>2</v>
      </c>
      <c r="G14480">
        <v>19.192973230481002</v>
      </c>
      <c r="H14480" s="73">
        <f t="shared" si="678"/>
        <v>4.0836113256342556E-4</v>
      </c>
      <c r="I14480" t="str">
        <f t="shared" si="679"/>
        <v/>
      </c>
      <c r="J14480" t="str">
        <f t="shared" si="680"/>
        <v/>
      </c>
    </row>
    <row r="14481" spans="1:10" x14ac:dyDescent="0.25">
      <c r="A14481" t="s">
        <v>796</v>
      </c>
      <c r="B14481" t="s">
        <v>9564</v>
      </c>
      <c r="C14481" s="27">
        <v>13583.7121212121</v>
      </c>
      <c r="D14481">
        <v>3000</v>
      </c>
      <c r="E14481">
        <v>4.12878787878787E-2</v>
      </c>
      <c r="F14481">
        <v>3</v>
      </c>
      <c r="G14481">
        <v>19.149980970444702</v>
      </c>
      <c r="H14481" s="73">
        <f t="shared" si="678"/>
        <v>3.9473706626565761E-4</v>
      </c>
      <c r="I14481" t="str">
        <f t="shared" si="679"/>
        <v/>
      </c>
      <c r="J14481" t="str">
        <f t="shared" si="680"/>
        <v/>
      </c>
    </row>
    <row r="14482" spans="1:10" x14ac:dyDescent="0.25">
      <c r="A14482" t="s">
        <v>796</v>
      </c>
      <c r="B14482" t="s">
        <v>12626</v>
      </c>
      <c r="C14482" s="27">
        <v>13160</v>
      </c>
      <c r="D14482">
        <v>3000</v>
      </c>
      <c r="E14482">
        <v>4.3560606060606003E-3</v>
      </c>
      <c r="F14482">
        <v>1</v>
      </c>
      <c r="G14482">
        <v>18.348482408339802</v>
      </c>
      <c r="H14482" s="73">
        <f t="shared" si="678"/>
        <v>3.903932427306341E-4</v>
      </c>
      <c r="I14482" t="str">
        <f t="shared" si="679"/>
        <v/>
      </c>
      <c r="J14482" t="str">
        <f t="shared" si="680"/>
        <v/>
      </c>
    </row>
    <row r="14483" spans="1:10" x14ac:dyDescent="0.25">
      <c r="A14483" t="s">
        <v>796</v>
      </c>
      <c r="B14483" t="s">
        <v>9148</v>
      </c>
      <c r="C14483" s="27">
        <v>13160</v>
      </c>
      <c r="D14483">
        <v>3000</v>
      </c>
      <c r="E14483">
        <v>2.0643939393939301E-2</v>
      </c>
      <c r="F14483">
        <v>6</v>
      </c>
      <c r="G14483">
        <v>18.291902988783001</v>
      </c>
      <c r="H14483" s="73">
        <f t="shared" si="678"/>
        <v>3.8918942529325533E-4</v>
      </c>
      <c r="I14483" t="str">
        <f t="shared" si="679"/>
        <v/>
      </c>
      <c r="J14483" t="str">
        <f t="shared" si="680"/>
        <v/>
      </c>
    </row>
    <row r="14484" spans="1:10" x14ac:dyDescent="0.25">
      <c r="A14484" t="s">
        <v>796</v>
      </c>
      <c r="B14484" t="s">
        <v>4218</v>
      </c>
      <c r="C14484" s="27">
        <v>13160</v>
      </c>
      <c r="D14484">
        <v>3000</v>
      </c>
      <c r="E14484">
        <v>2.0454545454545399E-2</v>
      </c>
      <c r="F14484">
        <v>7</v>
      </c>
      <c r="G14484">
        <v>17.8110791578864</v>
      </c>
      <c r="H14484" s="73">
        <f t="shared" si="678"/>
        <v>3.7895913101885955E-4</v>
      </c>
      <c r="I14484" t="str">
        <f t="shared" si="679"/>
        <v/>
      </c>
      <c r="J14484" t="str">
        <f t="shared" si="680"/>
        <v/>
      </c>
    </row>
    <row r="14485" spans="1:10" x14ac:dyDescent="0.25">
      <c r="A14485" t="s">
        <v>796</v>
      </c>
      <c r="B14485" t="s">
        <v>4220</v>
      </c>
      <c r="C14485" s="27">
        <v>13160</v>
      </c>
      <c r="D14485">
        <v>3000</v>
      </c>
      <c r="E14485">
        <v>1.9696969696969598E-2</v>
      </c>
      <c r="F14485">
        <v>2</v>
      </c>
      <c r="G14485">
        <v>17.8110791578864</v>
      </c>
      <c r="H14485" s="73">
        <f t="shared" si="678"/>
        <v>3.7895913101885955E-4</v>
      </c>
      <c r="I14485" t="str">
        <f t="shared" si="679"/>
        <v/>
      </c>
      <c r="J14485" t="str">
        <f t="shared" si="680"/>
        <v/>
      </c>
    </row>
    <row r="14486" spans="1:10" x14ac:dyDescent="0.25">
      <c r="A14486" t="s">
        <v>796</v>
      </c>
      <c r="B14486" t="s">
        <v>6821</v>
      </c>
      <c r="C14486" s="27">
        <v>13160</v>
      </c>
      <c r="D14486">
        <v>3000</v>
      </c>
      <c r="E14486">
        <v>1.34469696969696E-2</v>
      </c>
      <c r="F14486">
        <v>2</v>
      </c>
      <c r="G14486">
        <v>17.8110791578864</v>
      </c>
      <c r="H14486" s="73">
        <f t="shared" si="678"/>
        <v>3.7895913101885955E-4</v>
      </c>
      <c r="I14486" t="str">
        <f t="shared" si="679"/>
        <v/>
      </c>
      <c r="J14486" t="str">
        <f t="shared" si="680"/>
        <v/>
      </c>
    </row>
    <row r="14487" spans="1:10" x14ac:dyDescent="0.25">
      <c r="A14487" t="s">
        <v>796</v>
      </c>
      <c r="B14487" t="s">
        <v>13056</v>
      </c>
      <c r="C14487" s="27">
        <v>13160</v>
      </c>
      <c r="D14487">
        <v>3000</v>
      </c>
      <c r="E14487">
        <v>1.8560606060606E-2</v>
      </c>
      <c r="F14487">
        <v>1</v>
      </c>
      <c r="G14487">
        <v>17.503991586198701</v>
      </c>
      <c r="H14487" s="73">
        <f t="shared" si="678"/>
        <v>3.7242535289784469E-4</v>
      </c>
      <c r="I14487" t="str">
        <f t="shared" si="679"/>
        <v/>
      </c>
      <c r="J14487" t="str">
        <f t="shared" si="680"/>
        <v/>
      </c>
    </row>
    <row r="14488" spans="1:10" x14ac:dyDescent="0.25">
      <c r="A14488" t="s">
        <v>796</v>
      </c>
      <c r="B14488" t="s">
        <v>12579</v>
      </c>
      <c r="C14488" s="27">
        <v>13160</v>
      </c>
      <c r="D14488">
        <v>3000</v>
      </c>
      <c r="E14488">
        <v>8.7121212121212092E-3</v>
      </c>
      <c r="F14488">
        <v>1</v>
      </c>
      <c r="G14488">
        <v>16.5827288711356</v>
      </c>
      <c r="H14488" s="73">
        <f t="shared" si="678"/>
        <v>3.5282401853480001E-4</v>
      </c>
      <c r="I14488" t="str">
        <f t="shared" si="679"/>
        <v/>
      </c>
      <c r="J14488" t="str">
        <f t="shared" si="680"/>
        <v/>
      </c>
    </row>
    <row r="14489" spans="1:10" x14ac:dyDescent="0.25">
      <c r="A14489" t="s">
        <v>796</v>
      </c>
      <c r="B14489" t="s">
        <v>10702</v>
      </c>
      <c r="C14489" s="27">
        <v>13160</v>
      </c>
      <c r="D14489">
        <v>3000</v>
      </c>
      <c r="E14489">
        <v>7.7651515151515096E-3</v>
      </c>
      <c r="F14489">
        <v>5</v>
      </c>
      <c r="G14489">
        <v>15.858275882009499</v>
      </c>
      <c r="H14489" s="73">
        <f t="shared" si="678"/>
        <v>3.374101251491383E-4</v>
      </c>
      <c r="I14489" t="str">
        <f t="shared" si="679"/>
        <v/>
      </c>
      <c r="J14489" t="str">
        <f t="shared" si="680"/>
        <v/>
      </c>
    </row>
    <row r="14490" spans="1:10" x14ac:dyDescent="0.25">
      <c r="A14490" t="s">
        <v>796</v>
      </c>
      <c r="B14490" t="s">
        <v>12818</v>
      </c>
      <c r="C14490" s="27">
        <v>13160</v>
      </c>
      <c r="D14490">
        <v>3000</v>
      </c>
      <c r="E14490">
        <v>2.0454545454545399E-2</v>
      </c>
      <c r="F14490">
        <v>5</v>
      </c>
      <c r="G14490">
        <v>15.858275882009499</v>
      </c>
      <c r="H14490" s="73">
        <f t="shared" si="678"/>
        <v>3.374101251491383E-4</v>
      </c>
      <c r="I14490" t="str">
        <f t="shared" si="679"/>
        <v/>
      </c>
      <c r="J14490" t="str">
        <f t="shared" si="680"/>
        <v/>
      </c>
    </row>
    <row r="14491" spans="1:10" x14ac:dyDescent="0.25">
      <c r="A14491" t="s">
        <v>796</v>
      </c>
      <c r="B14491" t="s">
        <v>4375</v>
      </c>
      <c r="C14491" s="27">
        <v>13160</v>
      </c>
      <c r="D14491">
        <v>3000</v>
      </c>
      <c r="E14491">
        <v>7.9545454545454503E-3</v>
      </c>
      <c r="G14491">
        <v>15.354378584384801</v>
      </c>
      <c r="H14491" s="73">
        <f t="shared" si="678"/>
        <v>3.2668890605074046E-4</v>
      </c>
      <c r="I14491" t="str">
        <f t="shared" si="679"/>
        <v/>
      </c>
      <c r="J14491" t="str">
        <f t="shared" si="680"/>
        <v/>
      </c>
    </row>
    <row r="14492" spans="1:10" x14ac:dyDescent="0.25">
      <c r="A14492" t="s">
        <v>796</v>
      </c>
      <c r="B14492" t="s">
        <v>8867</v>
      </c>
      <c r="C14492" s="27">
        <v>13160</v>
      </c>
      <c r="D14492">
        <v>3000</v>
      </c>
      <c r="E14492">
        <v>1.9128787878787801E-2</v>
      </c>
      <c r="F14492">
        <v>1</v>
      </c>
      <c r="G14492">
        <v>14.863038469684501</v>
      </c>
      <c r="H14492" s="73">
        <f t="shared" si="678"/>
        <v>3.1623486105711703E-4</v>
      </c>
      <c r="I14492" t="str">
        <f t="shared" si="679"/>
        <v/>
      </c>
      <c r="J14492" t="str">
        <f t="shared" si="680"/>
        <v/>
      </c>
    </row>
    <row r="14493" spans="1:10" x14ac:dyDescent="0.25">
      <c r="A14493" t="s">
        <v>796</v>
      </c>
      <c r="B14493" t="s">
        <v>8504</v>
      </c>
      <c r="C14493" s="27">
        <v>13160</v>
      </c>
      <c r="D14493">
        <v>3000</v>
      </c>
      <c r="E14493">
        <v>9.2803030303030293E-3</v>
      </c>
      <c r="F14493">
        <v>4</v>
      </c>
      <c r="G14493">
        <v>13.742168833024399</v>
      </c>
      <c r="H14493" s="73">
        <f t="shared" si="678"/>
        <v>2.9238657091541277E-4</v>
      </c>
      <c r="I14493" t="str">
        <f t="shared" si="679"/>
        <v/>
      </c>
      <c r="J14493" t="str">
        <f t="shared" si="680"/>
        <v/>
      </c>
    </row>
    <row r="14494" spans="1:10" x14ac:dyDescent="0.25">
      <c r="A14494" t="s">
        <v>796</v>
      </c>
      <c r="B14494" t="s">
        <v>8316</v>
      </c>
      <c r="C14494" s="27">
        <v>13160</v>
      </c>
      <c r="D14494">
        <v>3000</v>
      </c>
      <c r="E14494">
        <v>8.5227272727272704E-3</v>
      </c>
      <c r="F14494">
        <v>4</v>
      </c>
      <c r="G14494">
        <v>13.3799670163634</v>
      </c>
      <c r="H14494" s="73">
        <f t="shared" si="678"/>
        <v>2.8468014928432768E-4</v>
      </c>
      <c r="I14494" t="str">
        <f t="shared" si="679"/>
        <v/>
      </c>
      <c r="J14494" t="str">
        <f t="shared" si="680"/>
        <v/>
      </c>
    </row>
    <row r="14495" spans="1:10" x14ac:dyDescent="0.25">
      <c r="A14495" t="s">
        <v>796</v>
      </c>
      <c r="B14495" t="s">
        <v>4381</v>
      </c>
      <c r="C14495" s="27">
        <v>13160</v>
      </c>
      <c r="D14495">
        <v>3000</v>
      </c>
      <c r="E14495">
        <v>3.2386363636363602E-2</v>
      </c>
      <c r="F14495">
        <v>1</v>
      </c>
      <c r="G14495">
        <v>12.9590955252207</v>
      </c>
      <c r="H14495" s="73">
        <f t="shared" si="678"/>
        <v>2.7572543670682342E-4</v>
      </c>
      <c r="I14495" t="str">
        <f t="shared" si="679"/>
        <v/>
      </c>
      <c r="J14495" t="str">
        <f t="shared" si="680"/>
        <v/>
      </c>
    </row>
    <row r="14496" spans="1:10" x14ac:dyDescent="0.25">
      <c r="A14496" t="s">
        <v>796</v>
      </c>
      <c r="B14496" t="s">
        <v>6709</v>
      </c>
      <c r="C14496" s="27">
        <v>13160</v>
      </c>
      <c r="D14496">
        <v>3000</v>
      </c>
      <c r="E14496">
        <v>2.12121212121212E-2</v>
      </c>
      <c r="G14496">
        <v>12.774842982208099</v>
      </c>
      <c r="H14496" s="73">
        <f t="shared" si="678"/>
        <v>2.7180516983421491E-4</v>
      </c>
      <c r="I14496" t="str">
        <f t="shared" si="679"/>
        <v/>
      </c>
      <c r="J14496" t="str">
        <f t="shared" si="680"/>
        <v/>
      </c>
    </row>
    <row r="14497" spans="1:10" x14ac:dyDescent="0.25">
      <c r="A14497" t="s">
        <v>796</v>
      </c>
      <c r="B14497" t="s">
        <v>12899</v>
      </c>
      <c r="C14497" s="27">
        <v>13160</v>
      </c>
      <c r="D14497">
        <v>3000</v>
      </c>
      <c r="E14497">
        <v>2.0833333333333301E-2</v>
      </c>
      <c r="G14497">
        <v>12.5905904391955</v>
      </c>
      <c r="H14497" s="73">
        <f t="shared" si="678"/>
        <v>2.6788490296160639E-4</v>
      </c>
      <c r="I14497" t="str">
        <f t="shared" si="679"/>
        <v/>
      </c>
      <c r="J14497" t="str">
        <f t="shared" si="680"/>
        <v/>
      </c>
    </row>
    <row r="14498" spans="1:10" x14ac:dyDescent="0.25">
      <c r="A14498" t="s">
        <v>796</v>
      </c>
      <c r="B14498" t="s">
        <v>8315</v>
      </c>
      <c r="C14498" s="27">
        <v>13160</v>
      </c>
      <c r="D14498">
        <v>3000</v>
      </c>
      <c r="E14498">
        <v>1.4393939393939299E-2</v>
      </c>
      <c r="F14498">
        <v>2</v>
      </c>
      <c r="G14498">
        <v>12.1319588964061</v>
      </c>
      <c r="H14498" s="73">
        <f t="shared" si="678"/>
        <v>2.5812678502991701E-4</v>
      </c>
      <c r="I14498" t="str">
        <f t="shared" si="679"/>
        <v/>
      </c>
      <c r="J14498" t="str">
        <f t="shared" si="680"/>
        <v/>
      </c>
    </row>
    <row r="14499" spans="1:10" x14ac:dyDescent="0.25">
      <c r="A14499" t="s">
        <v>796</v>
      </c>
      <c r="B14499" t="s">
        <v>4948</v>
      </c>
      <c r="C14499" s="27">
        <v>13160</v>
      </c>
      <c r="D14499">
        <v>3000</v>
      </c>
      <c r="E14499">
        <v>1.1174242424242401E-2</v>
      </c>
      <c r="F14499">
        <v>1</v>
      </c>
      <c r="G14499">
        <v>11.5157839382886</v>
      </c>
      <c r="H14499" s="73">
        <f t="shared" si="678"/>
        <v>2.450166795380553E-4</v>
      </c>
      <c r="I14499" t="str">
        <f t="shared" si="679"/>
        <v/>
      </c>
      <c r="J14499" t="str">
        <f t="shared" si="680"/>
        <v/>
      </c>
    </row>
    <row r="14500" spans="1:10" x14ac:dyDescent="0.25">
      <c r="A14500" t="s">
        <v>796</v>
      </c>
      <c r="B14500" t="s">
        <v>8130</v>
      </c>
      <c r="C14500" s="27">
        <v>21185.606060605998</v>
      </c>
      <c r="D14500">
        <v>3000</v>
      </c>
      <c r="E14500">
        <v>6.4393939393939295E-2</v>
      </c>
      <c r="F14500">
        <v>1</v>
      </c>
      <c r="G14500">
        <v>18.118166729574099</v>
      </c>
      <c r="H14500" s="73">
        <f t="shared" si="678"/>
        <v>2.3945912473629876E-4</v>
      </c>
      <c r="I14500" t="str">
        <f t="shared" si="679"/>
        <v/>
      </c>
      <c r="J14500" t="str">
        <f t="shared" si="680"/>
        <v/>
      </c>
    </row>
    <row r="14501" spans="1:10" x14ac:dyDescent="0.25">
      <c r="A14501" t="s">
        <v>796</v>
      </c>
      <c r="B14501" t="s">
        <v>13358</v>
      </c>
      <c r="C14501" s="27">
        <v>13160</v>
      </c>
      <c r="D14501">
        <v>3000</v>
      </c>
      <c r="E14501">
        <v>2.7651515151515101E-2</v>
      </c>
      <c r="F14501">
        <v>3</v>
      </c>
      <c r="G14501">
        <v>10.971585351798099</v>
      </c>
      <c r="H14501" s="73">
        <f t="shared" si="678"/>
        <v>2.3343798620847019E-4</v>
      </c>
      <c r="I14501" t="str">
        <f t="shared" si="679"/>
        <v/>
      </c>
      <c r="J14501" t="str">
        <f t="shared" si="680"/>
        <v/>
      </c>
    </row>
    <row r="14502" spans="1:10" x14ac:dyDescent="0.25">
      <c r="A14502" t="s">
        <v>796</v>
      </c>
      <c r="B14502" t="s">
        <v>13027</v>
      </c>
      <c r="C14502" s="27">
        <v>13160</v>
      </c>
      <c r="D14502">
        <v>3000</v>
      </c>
      <c r="E14502">
        <v>1.76136363636363E-2</v>
      </c>
      <c r="F14502">
        <v>3</v>
      </c>
      <c r="G14502">
        <v>10.9121954040739</v>
      </c>
      <c r="H14502" s="73">
        <f t="shared" si="678"/>
        <v>2.3217437029944468E-4</v>
      </c>
      <c r="I14502" t="str">
        <f t="shared" si="679"/>
        <v/>
      </c>
      <c r="J14502" t="str">
        <f t="shared" si="680"/>
        <v/>
      </c>
    </row>
    <row r="14503" spans="1:10" x14ac:dyDescent="0.25">
      <c r="A14503" t="s">
        <v>796</v>
      </c>
      <c r="B14503" t="s">
        <v>8529</v>
      </c>
      <c r="C14503" s="27">
        <v>13160</v>
      </c>
      <c r="D14503">
        <v>3000</v>
      </c>
      <c r="E14503">
        <v>2.12121212121212E-2</v>
      </c>
      <c r="F14503">
        <v>3</v>
      </c>
      <c r="G14503">
        <v>10.839966864852199</v>
      </c>
      <c r="H14503" s="73">
        <f t="shared" si="678"/>
        <v>2.3063759286919572E-4</v>
      </c>
      <c r="I14503" t="str">
        <f t="shared" si="679"/>
        <v/>
      </c>
      <c r="J14503" t="str">
        <f t="shared" si="680"/>
        <v/>
      </c>
    </row>
    <row r="14504" spans="1:10" x14ac:dyDescent="0.25">
      <c r="A14504" t="s">
        <v>796</v>
      </c>
      <c r="B14504" t="s">
        <v>10604</v>
      </c>
      <c r="C14504" s="27">
        <v>13160</v>
      </c>
      <c r="D14504">
        <v>3000</v>
      </c>
      <c r="E14504">
        <v>1.76136363636363E-2</v>
      </c>
      <c r="F14504">
        <v>3</v>
      </c>
      <c r="G14504">
        <v>10.839966864852199</v>
      </c>
      <c r="H14504" s="73">
        <f t="shared" si="678"/>
        <v>2.3063759286919572E-4</v>
      </c>
      <c r="I14504" t="str">
        <f t="shared" si="679"/>
        <v/>
      </c>
      <c r="J14504" t="str">
        <f t="shared" si="680"/>
        <v/>
      </c>
    </row>
    <row r="14505" spans="1:10" x14ac:dyDescent="0.25">
      <c r="A14505" t="s">
        <v>796</v>
      </c>
      <c r="B14505" t="s">
        <v>6728</v>
      </c>
      <c r="C14505" s="27">
        <v>13160</v>
      </c>
      <c r="D14505">
        <v>3000</v>
      </c>
      <c r="E14505">
        <v>7.1969696969696904E-3</v>
      </c>
      <c r="F14505">
        <v>3</v>
      </c>
      <c r="G14505">
        <v>10.7758652714408</v>
      </c>
      <c r="H14505" s="73">
        <f t="shared" si="678"/>
        <v>2.2927372917959149E-4</v>
      </c>
      <c r="I14505" t="str">
        <f t="shared" si="679"/>
        <v/>
      </c>
      <c r="J14505" t="str">
        <f t="shared" si="680"/>
        <v/>
      </c>
    </row>
    <row r="14506" spans="1:10" x14ac:dyDescent="0.25">
      <c r="A14506" t="s">
        <v>796</v>
      </c>
      <c r="B14506" t="s">
        <v>6897</v>
      </c>
      <c r="C14506" s="27">
        <v>13160</v>
      </c>
      <c r="D14506">
        <v>3000</v>
      </c>
      <c r="E14506">
        <v>3.7121212121212097E-2</v>
      </c>
      <c r="F14506">
        <v>3</v>
      </c>
      <c r="G14506">
        <v>10.7758652714408</v>
      </c>
      <c r="H14506" s="73">
        <f t="shared" si="678"/>
        <v>2.2927372917959149E-4</v>
      </c>
      <c r="I14506" t="str">
        <f t="shared" si="679"/>
        <v/>
      </c>
      <c r="J14506" t="str">
        <f t="shared" si="680"/>
        <v/>
      </c>
    </row>
    <row r="14507" spans="1:10" x14ac:dyDescent="0.25">
      <c r="A14507" t="s">
        <v>796</v>
      </c>
      <c r="B14507" t="s">
        <v>5014</v>
      </c>
      <c r="C14507" s="27">
        <v>13160</v>
      </c>
      <c r="D14507">
        <v>3000</v>
      </c>
      <c r="E14507">
        <v>2.36742424242424E-2</v>
      </c>
      <c r="F14507">
        <v>3</v>
      </c>
      <c r="G14507">
        <v>10.714162429964301</v>
      </c>
      <c r="H14507" s="73">
        <f t="shared" si="678"/>
        <v>2.2796090276519789E-4</v>
      </c>
      <c r="I14507" t="str">
        <f t="shared" si="679"/>
        <v/>
      </c>
      <c r="J14507" t="str">
        <f t="shared" si="680"/>
        <v/>
      </c>
    </row>
    <row r="14508" spans="1:10" x14ac:dyDescent="0.25">
      <c r="A14508" t="s">
        <v>796</v>
      </c>
      <c r="B14508" t="s">
        <v>6066</v>
      </c>
      <c r="C14508" s="27">
        <v>15826.8939393939</v>
      </c>
      <c r="D14508">
        <v>3000</v>
      </c>
      <c r="E14508">
        <v>4.8106060606060597E-2</v>
      </c>
      <c r="F14508">
        <v>3</v>
      </c>
      <c r="G14508">
        <v>12.486533883282</v>
      </c>
      <c r="H14508" s="73">
        <f t="shared" si="678"/>
        <v>2.2090433541205928E-4</v>
      </c>
      <c r="I14508" t="str">
        <f t="shared" si="679"/>
        <v/>
      </c>
      <c r="J14508" t="str">
        <f t="shared" si="680"/>
        <v/>
      </c>
    </row>
    <row r="14509" spans="1:10" x14ac:dyDescent="0.25">
      <c r="A14509" t="s">
        <v>796</v>
      </c>
      <c r="B14509" t="s">
        <v>10270</v>
      </c>
      <c r="C14509" s="27">
        <v>33336.174242424197</v>
      </c>
      <c r="D14509">
        <v>3000</v>
      </c>
      <c r="E14509">
        <v>0.101325757575757</v>
      </c>
      <c r="G14509">
        <v>26.200711616394202</v>
      </c>
      <c r="H14509" s="73">
        <f t="shared" si="678"/>
        <v>2.2006722184857657E-4</v>
      </c>
      <c r="I14509" t="str">
        <f t="shared" si="679"/>
        <v/>
      </c>
      <c r="J14509" t="str">
        <f t="shared" si="680"/>
        <v/>
      </c>
    </row>
    <row r="14510" spans="1:10" x14ac:dyDescent="0.25">
      <c r="A14510" t="s">
        <v>796</v>
      </c>
      <c r="B14510" t="s">
        <v>13150</v>
      </c>
      <c r="C14510" s="27">
        <v>13708.333333333299</v>
      </c>
      <c r="D14510">
        <v>3000</v>
      </c>
      <c r="E14510">
        <v>4.1666666666666602E-2</v>
      </c>
      <c r="F14510">
        <v>2</v>
      </c>
      <c r="G14510">
        <v>10.4518394248155</v>
      </c>
      <c r="H14510" s="73">
        <f t="shared" si="678"/>
        <v>2.1348437974091293E-4</v>
      </c>
      <c r="I14510" t="str">
        <f t="shared" si="679"/>
        <v/>
      </c>
      <c r="J14510" t="str">
        <f t="shared" si="680"/>
        <v/>
      </c>
    </row>
    <row r="14511" spans="1:10" x14ac:dyDescent="0.25">
      <c r="A14511" t="s">
        <v>796</v>
      </c>
      <c r="B14511" t="s">
        <v>7388</v>
      </c>
      <c r="C14511" s="27">
        <v>13160</v>
      </c>
      <c r="D14511">
        <v>3000</v>
      </c>
      <c r="E14511">
        <v>2.9356060606060601E-2</v>
      </c>
      <c r="F14511">
        <v>10</v>
      </c>
      <c r="G14511">
        <v>9.8268022940062902</v>
      </c>
      <c r="H14511" s="73">
        <f t="shared" si="678"/>
        <v>2.0908089987247425E-4</v>
      </c>
      <c r="I14511" t="str">
        <f t="shared" si="679"/>
        <v/>
      </c>
      <c r="J14511" t="str">
        <f t="shared" si="680"/>
        <v/>
      </c>
    </row>
    <row r="14512" spans="1:10" x14ac:dyDescent="0.25">
      <c r="A14512" t="s">
        <v>796</v>
      </c>
      <c r="B14512" t="s">
        <v>11845</v>
      </c>
      <c r="C14512" s="27">
        <v>13160</v>
      </c>
      <c r="D14512">
        <v>3000</v>
      </c>
      <c r="E14512">
        <v>1.8371212121212101E-2</v>
      </c>
      <c r="F14512">
        <v>3</v>
      </c>
      <c r="G14512">
        <v>9.8268022940062902</v>
      </c>
      <c r="H14512" s="73">
        <f t="shared" si="678"/>
        <v>2.0908089987247425E-4</v>
      </c>
      <c r="I14512" t="str">
        <f t="shared" si="679"/>
        <v/>
      </c>
      <c r="J14512" t="str">
        <f t="shared" si="680"/>
        <v/>
      </c>
    </row>
    <row r="14513" spans="1:10" x14ac:dyDescent="0.25">
      <c r="A14513" t="s">
        <v>796</v>
      </c>
      <c r="B14513" t="s">
        <v>12228</v>
      </c>
      <c r="C14513" s="27">
        <v>13160</v>
      </c>
      <c r="D14513">
        <v>3000</v>
      </c>
      <c r="E14513">
        <v>3.9772727272727203E-2</v>
      </c>
      <c r="F14513">
        <v>2</v>
      </c>
      <c r="G14513">
        <v>9.8268022940062902</v>
      </c>
      <c r="H14513" s="73">
        <f t="shared" si="678"/>
        <v>2.0908089987247425E-4</v>
      </c>
      <c r="I14513" t="str">
        <f t="shared" si="679"/>
        <v/>
      </c>
      <c r="J14513" t="str">
        <f t="shared" si="680"/>
        <v/>
      </c>
    </row>
    <row r="14514" spans="1:10" x14ac:dyDescent="0.25">
      <c r="A14514" t="s">
        <v>796</v>
      </c>
      <c r="B14514" t="s">
        <v>12744</v>
      </c>
      <c r="C14514" s="27">
        <v>13160</v>
      </c>
      <c r="D14514">
        <v>3000</v>
      </c>
      <c r="E14514">
        <v>2.6704545454545401E-2</v>
      </c>
      <c r="F14514">
        <v>1</v>
      </c>
      <c r="G14514">
        <v>9.8268022940062902</v>
      </c>
      <c r="H14514" s="73">
        <f t="shared" si="678"/>
        <v>2.0908089987247425E-4</v>
      </c>
      <c r="I14514" t="str">
        <f t="shared" si="679"/>
        <v/>
      </c>
      <c r="J14514" t="str">
        <f t="shared" si="680"/>
        <v/>
      </c>
    </row>
    <row r="14515" spans="1:10" x14ac:dyDescent="0.25">
      <c r="A14515" t="s">
        <v>796</v>
      </c>
      <c r="B14515" t="s">
        <v>7332</v>
      </c>
      <c r="C14515" s="27">
        <v>84493.181818181794</v>
      </c>
      <c r="D14515">
        <v>3000</v>
      </c>
      <c r="E14515">
        <v>0.256818181818181</v>
      </c>
      <c r="F14515">
        <v>1</v>
      </c>
      <c r="G14515">
        <v>61.417514337539302</v>
      </c>
      <c r="H14515" s="73">
        <f t="shared" si="678"/>
        <v>2.0353007952187809E-4</v>
      </c>
      <c r="I14515" t="str">
        <f t="shared" si="679"/>
        <v/>
      </c>
      <c r="J14515" t="str">
        <f t="shared" si="680"/>
        <v/>
      </c>
    </row>
    <row r="14516" spans="1:10" x14ac:dyDescent="0.25">
      <c r="A14516" t="s">
        <v>796</v>
      </c>
      <c r="B14516" t="s">
        <v>6520</v>
      </c>
      <c r="C14516" s="27">
        <v>19316.2878787878</v>
      </c>
      <c r="D14516">
        <v>3000</v>
      </c>
      <c r="E14516">
        <v>5.8712121212121202E-2</v>
      </c>
      <c r="F14516">
        <v>4</v>
      </c>
      <c r="G14516">
        <v>13.265958047830001</v>
      </c>
      <c r="H14516" s="73">
        <f t="shared" si="678"/>
        <v>1.9229720931377496E-4</v>
      </c>
      <c r="I14516" t="str">
        <f t="shared" si="679"/>
        <v/>
      </c>
      <c r="J14516" t="str">
        <f t="shared" si="680"/>
        <v/>
      </c>
    </row>
    <row r="14517" spans="1:10" x14ac:dyDescent="0.25">
      <c r="A14517" t="s">
        <v>796</v>
      </c>
      <c r="B14517" t="s">
        <v>4958</v>
      </c>
      <c r="C14517" s="27">
        <v>13160</v>
      </c>
      <c r="D14517">
        <v>3000</v>
      </c>
      <c r="E14517">
        <v>1.5719696969696901E-2</v>
      </c>
      <c r="F14517">
        <v>1</v>
      </c>
      <c r="G14517">
        <v>8.8287676860212692</v>
      </c>
      <c r="H14517" s="73">
        <f t="shared" si="678"/>
        <v>1.8784612097917593E-4</v>
      </c>
      <c r="I14517" t="str">
        <f t="shared" si="679"/>
        <v/>
      </c>
      <c r="J14517" t="str">
        <f t="shared" si="680"/>
        <v/>
      </c>
    </row>
    <row r="14518" spans="1:10" x14ac:dyDescent="0.25">
      <c r="A14518" t="s">
        <v>796</v>
      </c>
      <c r="B14518" t="s">
        <v>12162</v>
      </c>
      <c r="C14518" s="27">
        <v>13160</v>
      </c>
      <c r="D14518">
        <v>3000</v>
      </c>
      <c r="E14518">
        <v>1.00378787878787E-2</v>
      </c>
      <c r="F14518">
        <v>2</v>
      </c>
      <c r="G14518">
        <v>8.3614715398524098</v>
      </c>
      <c r="H14518" s="73">
        <f t="shared" si="678"/>
        <v>1.7790364978409383E-4</v>
      </c>
      <c r="I14518" t="str">
        <f t="shared" si="679"/>
        <v/>
      </c>
      <c r="J14518" t="str">
        <f t="shared" si="680"/>
        <v/>
      </c>
    </row>
    <row r="14519" spans="1:10" x14ac:dyDescent="0.25">
      <c r="A14519" t="s">
        <v>796</v>
      </c>
      <c r="B14519" t="s">
        <v>11695</v>
      </c>
      <c r="C14519" s="27">
        <v>18506.25</v>
      </c>
      <c r="D14519">
        <v>3000</v>
      </c>
      <c r="E14519">
        <v>5.6250000000000001E-2</v>
      </c>
      <c r="G14519">
        <v>11.577201452626101</v>
      </c>
      <c r="H14519" s="73">
        <f t="shared" si="678"/>
        <v>1.7516333167093864E-4</v>
      </c>
      <c r="I14519" t="str">
        <f t="shared" si="679"/>
        <v/>
      </c>
      <c r="J14519" t="str">
        <f t="shared" si="680"/>
        <v/>
      </c>
    </row>
    <row r="14520" spans="1:10" x14ac:dyDescent="0.25">
      <c r="A14520" t="s">
        <v>796</v>
      </c>
      <c r="B14520" t="s">
        <v>8617</v>
      </c>
      <c r="C14520" s="27">
        <v>13160</v>
      </c>
      <c r="D14520">
        <v>3000</v>
      </c>
      <c r="E14520">
        <v>7.0075757575757498E-3</v>
      </c>
      <c r="F14520">
        <v>2</v>
      </c>
      <c r="G14520">
        <v>8.2250568789193998</v>
      </c>
      <c r="H14520" s="73">
        <f t="shared" si="678"/>
        <v>1.7500121018977445E-4</v>
      </c>
      <c r="I14520" t="str">
        <f t="shared" si="679"/>
        <v/>
      </c>
      <c r="J14520" t="str">
        <f t="shared" si="680"/>
        <v/>
      </c>
    </row>
    <row r="14521" spans="1:10" x14ac:dyDescent="0.25">
      <c r="A14521" t="s">
        <v>796</v>
      </c>
      <c r="B14521" t="s">
        <v>5654</v>
      </c>
      <c r="C14521" s="27">
        <v>13160</v>
      </c>
      <c r="D14521">
        <v>3000</v>
      </c>
      <c r="E14521">
        <v>1.9696969696969598E-2</v>
      </c>
      <c r="F14521">
        <v>2</v>
      </c>
      <c r="G14521">
        <v>8.1867483530593006</v>
      </c>
      <c r="H14521" s="73">
        <f t="shared" si="678"/>
        <v>1.7418613517147449E-4</v>
      </c>
      <c r="I14521" t="str">
        <f t="shared" si="679"/>
        <v/>
      </c>
      <c r="J14521" t="str">
        <f t="shared" si="680"/>
        <v/>
      </c>
    </row>
    <row r="14522" spans="1:10" x14ac:dyDescent="0.25">
      <c r="A14522" t="s">
        <v>796</v>
      </c>
      <c r="B14522" t="s">
        <v>5108</v>
      </c>
      <c r="C14522" s="27">
        <v>13583.7121212121</v>
      </c>
      <c r="D14522">
        <v>3000</v>
      </c>
      <c r="E14522">
        <v>4.12878787878787E-2</v>
      </c>
      <c r="F14522">
        <v>2</v>
      </c>
      <c r="G14522">
        <v>8.1417073201674395</v>
      </c>
      <c r="H14522" s="73">
        <f t="shared" si="678"/>
        <v>1.6782437888145286E-4</v>
      </c>
      <c r="I14522" t="str">
        <f t="shared" si="679"/>
        <v/>
      </c>
      <c r="J14522" t="str">
        <f t="shared" si="680"/>
        <v/>
      </c>
    </row>
    <row r="14523" spans="1:10" x14ac:dyDescent="0.25">
      <c r="A14523" t="s">
        <v>796</v>
      </c>
      <c r="B14523" t="s">
        <v>10056</v>
      </c>
      <c r="C14523" s="27">
        <v>16823.8636363636</v>
      </c>
      <c r="D14523">
        <v>3000</v>
      </c>
      <c r="E14523">
        <v>5.1136363636363598E-2</v>
      </c>
      <c r="F14523">
        <v>1</v>
      </c>
      <c r="G14523">
        <v>9.8268022940062902</v>
      </c>
      <c r="H14523" s="73">
        <f t="shared" si="678"/>
        <v>1.6354772612246893E-4</v>
      </c>
      <c r="I14523" t="str">
        <f t="shared" si="679"/>
        <v/>
      </c>
      <c r="J14523" t="str">
        <f t="shared" si="680"/>
        <v/>
      </c>
    </row>
    <row r="14524" spans="1:10" x14ac:dyDescent="0.25">
      <c r="A14524" t="s">
        <v>796</v>
      </c>
      <c r="B14524" t="s">
        <v>7943</v>
      </c>
      <c r="C14524" s="27">
        <v>14082.196969696901</v>
      </c>
      <c r="D14524">
        <v>3000</v>
      </c>
      <c r="E14524">
        <v>4.2803030303030301E-2</v>
      </c>
      <c r="F14524">
        <v>2</v>
      </c>
      <c r="G14524">
        <v>8.1867483530593006</v>
      </c>
      <c r="H14524" s="73">
        <f t="shared" si="678"/>
        <v>1.6277925552307736E-4</v>
      </c>
      <c r="I14524" t="str">
        <f t="shared" si="679"/>
        <v/>
      </c>
      <c r="J14524" t="str">
        <f t="shared" si="680"/>
        <v/>
      </c>
    </row>
    <row r="14525" spans="1:10" x14ac:dyDescent="0.25">
      <c r="A14525" t="s">
        <v>796</v>
      </c>
      <c r="B14525" t="s">
        <v>8386</v>
      </c>
      <c r="C14525" s="27">
        <v>13160</v>
      </c>
      <c r="D14525">
        <v>3000</v>
      </c>
      <c r="E14525">
        <v>1.4962121212121199E-2</v>
      </c>
      <c r="F14525">
        <v>2</v>
      </c>
      <c r="G14525">
        <v>7.3086842061671797</v>
      </c>
      <c r="H14525" s="73">
        <f t="shared" si="678"/>
        <v>1.5550391928015276E-4</v>
      </c>
      <c r="I14525" t="str">
        <f t="shared" si="679"/>
        <v/>
      </c>
      <c r="J14525" t="str">
        <f t="shared" si="680"/>
        <v/>
      </c>
    </row>
    <row r="14526" spans="1:10" x14ac:dyDescent="0.25">
      <c r="A14526" t="s">
        <v>796</v>
      </c>
      <c r="B14526" t="s">
        <v>7362</v>
      </c>
      <c r="C14526" s="27">
        <v>13160</v>
      </c>
      <c r="D14526">
        <v>3000</v>
      </c>
      <c r="E14526">
        <v>1.7992424242424199E-2</v>
      </c>
      <c r="F14526">
        <v>2</v>
      </c>
      <c r="G14526">
        <v>6.8326984700512403</v>
      </c>
      <c r="H14526" s="73">
        <f t="shared" si="678"/>
        <v>1.4537656319257958E-4</v>
      </c>
      <c r="I14526" t="str">
        <f t="shared" si="679"/>
        <v/>
      </c>
      <c r="J14526" t="str">
        <f t="shared" si="680"/>
        <v/>
      </c>
    </row>
    <row r="14527" spans="1:10" x14ac:dyDescent="0.25">
      <c r="A14527" t="s">
        <v>796</v>
      </c>
      <c r="B14527" t="s">
        <v>4787</v>
      </c>
      <c r="C14527" s="27">
        <v>13160</v>
      </c>
      <c r="D14527">
        <v>3000</v>
      </c>
      <c r="E14527">
        <v>2.61363636363636E-2</v>
      </c>
      <c r="G14527">
        <v>6.6945090627917798</v>
      </c>
      <c r="H14527" s="73">
        <f t="shared" si="678"/>
        <v>1.4243636303812296E-4</v>
      </c>
      <c r="I14527" t="str">
        <f t="shared" si="679"/>
        <v/>
      </c>
      <c r="J14527" t="str">
        <f t="shared" si="680"/>
        <v/>
      </c>
    </row>
    <row r="14528" spans="1:10" x14ac:dyDescent="0.25">
      <c r="A14528" t="s">
        <v>796</v>
      </c>
      <c r="B14528" t="s">
        <v>12639</v>
      </c>
      <c r="C14528" s="27">
        <v>13160</v>
      </c>
      <c r="D14528">
        <v>3000</v>
      </c>
      <c r="E14528">
        <v>8.7121212121212092E-3</v>
      </c>
      <c r="F14528">
        <v>1</v>
      </c>
      <c r="G14528">
        <v>5.9882076479100803</v>
      </c>
      <c r="H14528" s="73">
        <f t="shared" si="678"/>
        <v>1.2740867335978893E-4</v>
      </c>
      <c r="I14528" t="str">
        <f t="shared" si="679"/>
        <v/>
      </c>
      <c r="J14528" t="str">
        <f t="shared" si="680"/>
        <v/>
      </c>
    </row>
    <row r="14529" spans="1:10" x14ac:dyDescent="0.25">
      <c r="A14529" t="s">
        <v>796</v>
      </c>
      <c r="B14529" t="s">
        <v>12653</v>
      </c>
      <c r="C14529" s="27">
        <v>13160</v>
      </c>
      <c r="D14529">
        <v>3000</v>
      </c>
      <c r="E14529">
        <v>1.40151515151515E-2</v>
      </c>
      <c r="F14529">
        <v>1</v>
      </c>
      <c r="G14529">
        <v>5.865372619235</v>
      </c>
      <c r="H14529" s="73">
        <f t="shared" si="678"/>
        <v>1.2479516211138297E-4</v>
      </c>
      <c r="I14529" t="str">
        <f t="shared" si="679"/>
        <v/>
      </c>
      <c r="J14529" t="str">
        <f t="shared" si="680"/>
        <v/>
      </c>
    </row>
    <row r="14530" spans="1:10" x14ac:dyDescent="0.25">
      <c r="A14530" t="s">
        <v>796</v>
      </c>
      <c r="B14530" t="s">
        <v>9362</v>
      </c>
      <c r="C14530" s="27">
        <v>22307.196969696899</v>
      </c>
      <c r="D14530">
        <v>3000</v>
      </c>
      <c r="E14530">
        <v>6.7803030303030296E-2</v>
      </c>
      <c r="F14530">
        <v>1</v>
      </c>
      <c r="G14530">
        <v>9.8268022940062902</v>
      </c>
      <c r="H14530" s="73">
        <f t="shared" ref="H14530:H14593" si="681">G14530/SUMIFS(C:C,B:B,B14530)</f>
        <v>1.2334605042756038E-4</v>
      </c>
      <c r="I14530" t="str">
        <f t="shared" ref="I14530:I14593" si="682">IF(A14530="Construction",SUMIFS(D:D,A:A,"Engineering",B:B,B14530),"")</f>
        <v/>
      </c>
      <c r="J14530" t="str">
        <f t="shared" si="680"/>
        <v/>
      </c>
    </row>
    <row r="14531" spans="1:10" x14ac:dyDescent="0.25">
      <c r="A14531" t="s">
        <v>796</v>
      </c>
      <c r="B14531" t="s">
        <v>12038</v>
      </c>
      <c r="C14531" s="27">
        <v>13160</v>
      </c>
      <c r="D14531">
        <v>3000</v>
      </c>
      <c r="E14531">
        <v>9.6590909090909002E-3</v>
      </c>
      <c r="F14531">
        <v>1</v>
      </c>
      <c r="G14531">
        <v>5.5645656454060104</v>
      </c>
      <c r="H14531" s="73">
        <f t="shared" si="681"/>
        <v>1.1839501373204277E-4</v>
      </c>
      <c r="I14531" t="str">
        <f t="shared" si="682"/>
        <v/>
      </c>
      <c r="J14531" t="str">
        <f t="shared" ref="J14531:J14594" si="683">IF(AND(I14531&lt;&gt;"",I14531&lt;&gt;3000,I14531&lt;&gt;0),D14531-I14531,"")</f>
        <v/>
      </c>
    </row>
    <row r="14532" spans="1:10" x14ac:dyDescent="0.25">
      <c r="A14532" t="s">
        <v>796</v>
      </c>
      <c r="B14532" t="s">
        <v>12257</v>
      </c>
      <c r="C14532" s="27">
        <v>13160</v>
      </c>
      <c r="D14532">
        <v>3000</v>
      </c>
      <c r="E14532">
        <v>1.76136363636363E-2</v>
      </c>
      <c r="F14532">
        <v>1</v>
      </c>
      <c r="G14532">
        <v>5.5645656454060104</v>
      </c>
      <c r="H14532" s="73">
        <f t="shared" si="681"/>
        <v>1.1839501373204277E-4</v>
      </c>
      <c r="I14532" t="str">
        <f t="shared" si="682"/>
        <v/>
      </c>
      <c r="J14532" t="str">
        <f t="shared" si="683"/>
        <v/>
      </c>
    </row>
    <row r="14533" spans="1:10" x14ac:dyDescent="0.25">
      <c r="A14533" t="s">
        <v>796</v>
      </c>
      <c r="B14533" t="s">
        <v>12908</v>
      </c>
      <c r="C14533" s="27">
        <v>13160</v>
      </c>
      <c r="D14533">
        <v>3000</v>
      </c>
      <c r="E14533">
        <v>1.6666666666666601E-2</v>
      </c>
      <c r="F14533">
        <v>1</v>
      </c>
      <c r="G14533">
        <v>5.5645656454060104</v>
      </c>
      <c r="H14533" s="73">
        <f t="shared" si="681"/>
        <v>1.1839501373204277E-4</v>
      </c>
      <c r="I14533" t="str">
        <f t="shared" si="682"/>
        <v/>
      </c>
      <c r="J14533" t="str">
        <f t="shared" si="683"/>
        <v/>
      </c>
    </row>
    <row r="14534" spans="1:10" x14ac:dyDescent="0.25">
      <c r="A14534" t="s">
        <v>796</v>
      </c>
      <c r="B14534" t="s">
        <v>13305</v>
      </c>
      <c r="C14534" s="27">
        <v>13160</v>
      </c>
      <c r="D14534">
        <v>3000</v>
      </c>
      <c r="E14534">
        <v>1.5340909090909001E-2</v>
      </c>
      <c r="F14534">
        <v>1</v>
      </c>
      <c r="G14534">
        <v>5.5645656454060104</v>
      </c>
      <c r="H14534" s="73">
        <f t="shared" si="681"/>
        <v>1.1839501373204277E-4</v>
      </c>
      <c r="I14534" t="str">
        <f t="shared" si="682"/>
        <v/>
      </c>
      <c r="J14534" t="str">
        <f t="shared" si="683"/>
        <v/>
      </c>
    </row>
    <row r="14535" spans="1:10" x14ac:dyDescent="0.25">
      <c r="A14535" t="s">
        <v>796</v>
      </c>
      <c r="B14535" t="s">
        <v>10528</v>
      </c>
      <c r="C14535" s="27">
        <v>13160</v>
      </c>
      <c r="D14535">
        <v>3000</v>
      </c>
      <c r="E14535">
        <v>6.0606060606060597E-3</v>
      </c>
      <c r="F14535">
        <v>1</v>
      </c>
      <c r="G14535">
        <v>5.54706905959429</v>
      </c>
      <c r="H14535" s="73">
        <f t="shared" si="681"/>
        <v>1.1802274594881468E-4</v>
      </c>
      <c r="I14535" t="str">
        <f t="shared" si="682"/>
        <v/>
      </c>
      <c r="J14535" t="str">
        <f t="shared" si="683"/>
        <v/>
      </c>
    </row>
    <row r="14536" spans="1:10" x14ac:dyDescent="0.25">
      <c r="A14536" t="s">
        <v>796</v>
      </c>
      <c r="B14536" t="s">
        <v>9287</v>
      </c>
      <c r="C14536" s="27">
        <v>13160</v>
      </c>
      <c r="D14536">
        <v>3000</v>
      </c>
      <c r="E14536">
        <v>1.7045454545454499E-2</v>
      </c>
      <c r="F14536">
        <v>1</v>
      </c>
      <c r="G14536">
        <v>5.5257966393453897</v>
      </c>
      <c r="H14536" s="73">
        <f t="shared" si="681"/>
        <v>1.1757014126266786E-4</v>
      </c>
      <c r="I14536" t="str">
        <f t="shared" si="682"/>
        <v/>
      </c>
      <c r="J14536" t="str">
        <f t="shared" si="683"/>
        <v/>
      </c>
    </row>
    <row r="14537" spans="1:10" x14ac:dyDescent="0.25">
      <c r="A14537" t="s">
        <v>796</v>
      </c>
      <c r="B14537" t="s">
        <v>5203</v>
      </c>
      <c r="C14537" s="27">
        <v>13160</v>
      </c>
      <c r="D14537">
        <v>3000</v>
      </c>
      <c r="E14537">
        <v>1.8749999999999999E-2</v>
      </c>
      <c r="F14537">
        <v>1</v>
      </c>
      <c r="G14537">
        <v>5.4346918874287304</v>
      </c>
      <c r="H14537" s="73">
        <f t="shared" si="681"/>
        <v>1.1563174228571767E-4</v>
      </c>
      <c r="I14537" t="str">
        <f t="shared" si="682"/>
        <v/>
      </c>
      <c r="J14537" t="str">
        <f t="shared" si="683"/>
        <v/>
      </c>
    </row>
    <row r="14538" spans="1:10" x14ac:dyDescent="0.25">
      <c r="A14538" t="s">
        <v>796</v>
      </c>
      <c r="B14538" t="s">
        <v>8221</v>
      </c>
      <c r="C14538" s="27">
        <v>14892.234848484801</v>
      </c>
      <c r="D14538">
        <v>3000</v>
      </c>
      <c r="E14538">
        <v>4.5265151515151501E-2</v>
      </c>
      <c r="F14538">
        <v>1</v>
      </c>
      <c r="G14538">
        <v>6.1263970551695399</v>
      </c>
      <c r="H14538" s="73">
        <f t="shared" si="681"/>
        <v>1.1518695433560137E-4</v>
      </c>
      <c r="I14538" t="str">
        <f t="shared" si="682"/>
        <v/>
      </c>
      <c r="J14538" t="str">
        <f t="shared" si="683"/>
        <v/>
      </c>
    </row>
    <row r="14539" spans="1:10" x14ac:dyDescent="0.25">
      <c r="A14539" t="s">
        <v>796</v>
      </c>
      <c r="B14539" t="s">
        <v>9025</v>
      </c>
      <c r="C14539" s="27">
        <v>14144.5075757575</v>
      </c>
      <c r="D14539">
        <v>3000</v>
      </c>
      <c r="E14539">
        <v>4.29924242424242E-2</v>
      </c>
      <c r="F14539">
        <v>1</v>
      </c>
      <c r="G14539">
        <v>5.4967346954743102</v>
      </c>
      <c r="H14539" s="73">
        <f t="shared" si="681"/>
        <v>1.0881154444504418E-4</v>
      </c>
      <c r="I14539" t="str">
        <f t="shared" si="682"/>
        <v/>
      </c>
      <c r="J14539" t="str">
        <f t="shared" si="683"/>
        <v/>
      </c>
    </row>
    <row r="14540" spans="1:10" x14ac:dyDescent="0.25">
      <c r="A14540" t="s">
        <v>796</v>
      </c>
      <c r="B14540" t="s">
        <v>11627</v>
      </c>
      <c r="C14540" s="27">
        <v>28538.2575757575</v>
      </c>
      <c r="D14540">
        <v>3000</v>
      </c>
      <c r="E14540">
        <v>8.6742424242424204E-2</v>
      </c>
      <c r="G14540">
        <v>11.0367273264558</v>
      </c>
      <c r="H14540" s="73">
        <f t="shared" si="681"/>
        <v>1.0828564579334141E-4</v>
      </c>
      <c r="I14540" t="str">
        <f t="shared" si="682"/>
        <v/>
      </c>
      <c r="J14540" t="str">
        <f t="shared" si="683"/>
        <v/>
      </c>
    </row>
    <row r="14541" spans="1:10" x14ac:dyDescent="0.25">
      <c r="A14541" t="s">
        <v>796</v>
      </c>
      <c r="B14541" t="s">
        <v>6697</v>
      </c>
      <c r="C14541" s="27">
        <v>13160</v>
      </c>
      <c r="D14541">
        <v>3000</v>
      </c>
      <c r="E14541">
        <v>3.2386363636363602E-2</v>
      </c>
      <c r="F14541">
        <v>2</v>
      </c>
      <c r="G14541">
        <v>5.0822993114313704</v>
      </c>
      <c r="H14541" s="73">
        <f t="shared" si="681"/>
        <v>1.0813402790279511E-4</v>
      </c>
      <c r="I14541" t="str">
        <f t="shared" si="682"/>
        <v/>
      </c>
      <c r="J14541" t="str">
        <f t="shared" si="683"/>
        <v/>
      </c>
    </row>
    <row r="14542" spans="1:10" x14ac:dyDescent="0.25">
      <c r="A14542" t="s">
        <v>796</v>
      </c>
      <c r="B14542" t="s">
        <v>7358</v>
      </c>
      <c r="C14542" s="27">
        <v>14269.128787878701</v>
      </c>
      <c r="D14542">
        <v>3000</v>
      </c>
      <c r="E14542">
        <v>4.3371212121212102E-2</v>
      </c>
      <c r="F14542">
        <v>1</v>
      </c>
      <c r="G14542">
        <v>5.4764027363491801</v>
      </c>
      <c r="H14542" s="73">
        <f t="shared" si="681"/>
        <v>1.074622556830763E-4</v>
      </c>
      <c r="I14542" t="str">
        <f t="shared" si="682"/>
        <v/>
      </c>
      <c r="J14542" t="str">
        <f t="shared" si="683"/>
        <v/>
      </c>
    </row>
    <row r="14543" spans="1:10" x14ac:dyDescent="0.25">
      <c r="A14543" t="s">
        <v>796</v>
      </c>
      <c r="B14543" t="s">
        <v>12848</v>
      </c>
      <c r="C14543" s="27">
        <v>14829.9242424242</v>
      </c>
      <c r="D14543">
        <v>3000</v>
      </c>
      <c r="E14543">
        <v>4.5075757575757498E-2</v>
      </c>
      <c r="F14543">
        <v>1</v>
      </c>
      <c r="G14543">
        <v>5.5645656454060104</v>
      </c>
      <c r="H14543" s="73">
        <f t="shared" si="681"/>
        <v>1.0506313823616581E-4</v>
      </c>
      <c r="I14543" t="str">
        <f t="shared" si="682"/>
        <v/>
      </c>
      <c r="J14543" t="str">
        <f t="shared" si="683"/>
        <v/>
      </c>
    </row>
    <row r="14544" spans="1:10" x14ac:dyDescent="0.25">
      <c r="A14544" t="s">
        <v>796</v>
      </c>
      <c r="B14544" t="s">
        <v>10022</v>
      </c>
      <c r="C14544" s="27">
        <v>14954.545454545399</v>
      </c>
      <c r="D14544">
        <v>3000</v>
      </c>
      <c r="E14544">
        <v>4.54545454545454E-2</v>
      </c>
      <c r="F14544">
        <v>1</v>
      </c>
      <c r="G14544">
        <v>5.5257966393453897</v>
      </c>
      <c r="H14544" s="73">
        <f t="shared" si="681"/>
        <v>1.0346172431114794E-4</v>
      </c>
      <c r="I14544" t="str">
        <f t="shared" si="682"/>
        <v/>
      </c>
      <c r="J14544" t="str">
        <f t="shared" si="683"/>
        <v/>
      </c>
    </row>
    <row r="14545" spans="1:10" x14ac:dyDescent="0.25">
      <c r="A14545" t="s">
        <v>796</v>
      </c>
      <c r="B14545" t="s">
        <v>4303</v>
      </c>
      <c r="C14545" s="27">
        <v>14892.234848484801</v>
      </c>
      <c r="D14545">
        <v>3000</v>
      </c>
      <c r="E14545">
        <v>4.5265151515151501E-2</v>
      </c>
      <c r="F14545">
        <v>1</v>
      </c>
      <c r="G14545">
        <v>5.4346918874287304</v>
      </c>
      <c r="H14545" s="73">
        <f t="shared" si="681"/>
        <v>1.0218169025415746E-4</v>
      </c>
      <c r="I14545" t="str">
        <f t="shared" si="682"/>
        <v/>
      </c>
      <c r="J14545" t="str">
        <f t="shared" si="683"/>
        <v/>
      </c>
    </row>
    <row r="14546" spans="1:10" x14ac:dyDescent="0.25">
      <c r="A14546" t="s">
        <v>796</v>
      </c>
      <c r="B14546" t="s">
        <v>9567</v>
      </c>
      <c r="C14546" s="27">
        <v>13160</v>
      </c>
      <c r="D14546">
        <v>3000</v>
      </c>
      <c r="E14546">
        <v>7.5757575757575699E-3</v>
      </c>
      <c r="F14546">
        <v>1</v>
      </c>
      <c r="G14546">
        <v>4.2992260036277496</v>
      </c>
      <c r="H14546" s="73">
        <f t="shared" si="681"/>
        <v>9.1472893694207445E-5</v>
      </c>
      <c r="I14546" t="str">
        <f t="shared" si="682"/>
        <v/>
      </c>
      <c r="J14546" t="str">
        <f t="shared" si="683"/>
        <v/>
      </c>
    </row>
    <row r="14547" spans="1:10" x14ac:dyDescent="0.25">
      <c r="A14547" t="s">
        <v>796</v>
      </c>
      <c r="B14547" t="s">
        <v>10484</v>
      </c>
      <c r="C14547" s="27">
        <v>13160</v>
      </c>
      <c r="D14547">
        <v>3000</v>
      </c>
      <c r="E14547">
        <v>1.9507575757575699E-2</v>
      </c>
      <c r="F14547">
        <v>1</v>
      </c>
      <c r="G14547">
        <v>4.0382015676932097</v>
      </c>
      <c r="H14547" s="73">
        <f t="shared" si="681"/>
        <v>8.591918229134489E-5</v>
      </c>
      <c r="I14547" t="str">
        <f t="shared" si="682"/>
        <v/>
      </c>
      <c r="J14547" t="str">
        <f t="shared" si="683"/>
        <v/>
      </c>
    </row>
    <row r="14548" spans="1:10" x14ac:dyDescent="0.25">
      <c r="A14548" t="s">
        <v>796</v>
      </c>
      <c r="B14548" t="s">
        <v>5064</v>
      </c>
      <c r="C14548" s="27">
        <v>18381.628787878701</v>
      </c>
      <c r="D14548">
        <v>3000</v>
      </c>
      <c r="E14548">
        <v>5.5871212121212099E-2</v>
      </c>
      <c r="F14548">
        <v>1</v>
      </c>
      <c r="G14548">
        <v>5.4346918874287304</v>
      </c>
      <c r="H14548" s="73">
        <f t="shared" si="681"/>
        <v>8.278448803641907E-5</v>
      </c>
      <c r="I14548" t="str">
        <f t="shared" si="682"/>
        <v/>
      </c>
      <c r="J14548" t="str">
        <f t="shared" si="683"/>
        <v/>
      </c>
    </row>
    <row r="14549" spans="1:10" x14ac:dyDescent="0.25">
      <c r="A14549" t="s">
        <v>796</v>
      </c>
      <c r="B14549" t="s">
        <v>5764</v>
      </c>
      <c r="C14549" s="27">
        <v>13160</v>
      </c>
      <c r="D14549">
        <v>3000</v>
      </c>
      <c r="E14549">
        <v>1.7234848484848402E-2</v>
      </c>
      <c r="G14549">
        <v>3.8539490246805901</v>
      </c>
      <c r="H14549" s="73">
        <f t="shared" si="681"/>
        <v>8.1998915418735955E-5</v>
      </c>
      <c r="I14549" t="str">
        <f t="shared" si="682"/>
        <v/>
      </c>
      <c r="J14549" t="str">
        <f t="shared" si="683"/>
        <v/>
      </c>
    </row>
    <row r="14550" spans="1:10" x14ac:dyDescent="0.25">
      <c r="A14550" t="s">
        <v>796</v>
      </c>
      <c r="B14550" t="s">
        <v>13365</v>
      </c>
      <c r="C14550" s="27">
        <v>19253.977272727199</v>
      </c>
      <c r="D14550">
        <v>3000</v>
      </c>
      <c r="E14550">
        <v>5.8522727272727199E-2</v>
      </c>
      <c r="F14550">
        <v>1</v>
      </c>
      <c r="G14550">
        <v>5.5645656454060104</v>
      </c>
      <c r="H14550" s="73">
        <f t="shared" si="681"/>
        <v>8.0922417152775046E-5</v>
      </c>
      <c r="I14550" t="str">
        <f t="shared" si="682"/>
        <v/>
      </c>
      <c r="J14550" t="str">
        <f t="shared" si="683"/>
        <v/>
      </c>
    </row>
    <row r="14551" spans="1:10" x14ac:dyDescent="0.25">
      <c r="A14551" t="s">
        <v>796</v>
      </c>
      <c r="B14551" t="s">
        <v>8257</v>
      </c>
      <c r="C14551" s="27">
        <v>21933.333333333299</v>
      </c>
      <c r="D14551">
        <v>3000</v>
      </c>
      <c r="E14551">
        <v>6.6666666666666596E-2</v>
      </c>
      <c r="F14551">
        <v>1</v>
      </c>
      <c r="G14551">
        <v>5.4764027363491801</v>
      </c>
      <c r="H14551" s="73">
        <f t="shared" si="681"/>
        <v>6.9911524293819353E-5</v>
      </c>
      <c r="I14551" t="str">
        <f t="shared" si="682"/>
        <v/>
      </c>
      <c r="J14551" t="str">
        <f t="shared" si="683"/>
        <v/>
      </c>
    </row>
    <row r="14552" spans="1:10" x14ac:dyDescent="0.25">
      <c r="A14552" t="s">
        <v>796</v>
      </c>
      <c r="B14552" t="s">
        <v>8810</v>
      </c>
      <c r="C14552" s="27">
        <v>13160</v>
      </c>
      <c r="D14552">
        <v>3000</v>
      </c>
      <c r="E14552">
        <v>1.4393939393939299E-2</v>
      </c>
      <c r="F14552">
        <v>1</v>
      </c>
      <c r="G14552">
        <v>3.15686023694952</v>
      </c>
      <c r="H14552" s="73">
        <f t="shared" si="681"/>
        <v>6.7167239084032346E-5</v>
      </c>
      <c r="I14552" t="str">
        <f t="shared" si="682"/>
        <v/>
      </c>
      <c r="J14552" t="str">
        <f t="shared" si="683"/>
        <v/>
      </c>
    </row>
    <row r="14553" spans="1:10" x14ac:dyDescent="0.25">
      <c r="A14553" t="s">
        <v>796</v>
      </c>
      <c r="B14553" t="s">
        <v>3470</v>
      </c>
      <c r="C14553" s="27">
        <v>24675</v>
      </c>
      <c r="D14553">
        <v>3000</v>
      </c>
      <c r="E14553">
        <v>7.4999999999999997E-2</v>
      </c>
      <c r="F14553">
        <v>1</v>
      </c>
      <c r="G14553">
        <v>5.4346918874287304</v>
      </c>
      <c r="H14553" s="73">
        <f t="shared" si="681"/>
        <v>6.1670262552382759E-5</v>
      </c>
      <c r="I14553" t="str">
        <f t="shared" si="682"/>
        <v/>
      </c>
      <c r="J14553" t="str">
        <f t="shared" si="683"/>
        <v/>
      </c>
    </row>
    <row r="14554" spans="1:10" x14ac:dyDescent="0.25">
      <c r="A14554" t="s">
        <v>796</v>
      </c>
      <c r="B14554" t="s">
        <v>7194</v>
      </c>
      <c r="C14554" s="27">
        <v>15639.9621212121</v>
      </c>
      <c r="D14554">
        <v>3000</v>
      </c>
      <c r="E14554">
        <v>4.7537878787878698E-2</v>
      </c>
      <c r="G14554">
        <v>3.07087571687696</v>
      </c>
      <c r="H14554" s="73">
        <f t="shared" si="681"/>
        <v>5.497744777523225E-5</v>
      </c>
      <c r="I14554" t="str">
        <f t="shared" si="682"/>
        <v/>
      </c>
      <c r="J14554" t="str">
        <f t="shared" si="683"/>
        <v/>
      </c>
    </row>
    <row r="14555" spans="1:10" x14ac:dyDescent="0.25">
      <c r="A14555" t="s">
        <v>796</v>
      </c>
      <c r="B14555" t="s">
        <v>5510</v>
      </c>
      <c r="C14555" s="27">
        <v>17010.795454545401</v>
      </c>
      <c r="D14555">
        <v>3000</v>
      </c>
      <c r="E14555">
        <v>5.1704545454545399E-2</v>
      </c>
      <c r="G14555">
        <v>3.2950496442089801</v>
      </c>
      <c r="H14555" s="73">
        <f t="shared" si="681"/>
        <v>5.4236963982303629E-5</v>
      </c>
      <c r="I14555" t="str">
        <f t="shared" si="682"/>
        <v/>
      </c>
      <c r="J14555" t="str">
        <f t="shared" si="683"/>
        <v/>
      </c>
    </row>
    <row r="14556" spans="1:10" x14ac:dyDescent="0.25">
      <c r="A14556" t="s">
        <v>796</v>
      </c>
      <c r="B14556" t="s">
        <v>3838</v>
      </c>
      <c r="C14556" s="27">
        <v>13160</v>
      </c>
      <c r="D14556">
        <v>3000</v>
      </c>
      <c r="E14556">
        <v>3.6363636363636299E-2</v>
      </c>
      <c r="F14556">
        <v>7</v>
      </c>
      <c r="G14556">
        <v>2.4567005735015699</v>
      </c>
      <c r="H14556" s="73">
        <f t="shared" si="681"/>
        <v>5.2270224968118508E-5</v>
      </c>
      <c r="I14556" t="str">
        <f t="shared" si="682"/>
        <v/>
      </c>
      <c r="J14556" t="str">
        <f t="shared" si="683"/>
        <v/>
      </c>
    </row>
    <row r="14557" spans="1:10" x14ac:dyDescent="0.25">
      <c r="A14557" t="s">
        <v>796</v>
      </c>
      <c r="B14557" t="s">
        <v>4056</v>
      </c>
      <c r="C14557" s="27">
        <v>13160</v>
      </c>
      <c r="D14557">
        <v>3000</v>
      </c>
      <c r="E14557">
        <v>2.2348484848484802E-2</v>
      </c>
      <c r="F14557">
        <v>2</v>
      </c>
      <c r="G14557">
        <v>2.4567005735015699</v>
      </c>
      <c r="H14557" s="73">
        <f t="shared" si="681"/>
        <v>5.2270224968118508E-5</v>
      </c>
      <c r="I14557" t="str">
        <f t="shared" si="682"/>
        <v/>
      </c>
      <c r="J14557" t="str">
        <f t="shared" si="683"/>
        <v/>
      </c>
    </row>
    <row r="14558" spans="1:10" x14ac:dyDescent="0.25">
      <c r="A14558" t="s">
        <v>796</v>
      </c>
      <c r="B14558" t="s">
        <v>4270</v>
      </c>
      <c r="C14558" s="27">
        <v>13160</v>
      </c>
      <c r="D14558">
        <v>3000</v>
      </c>
      <c r="E14558">
        <v>2.7651515151515101E-2</v>
      </c>
      <c r="F14558">
        <v>1</v>
      </c>
      <c r="G14558">
        <v>2.4567005735015699</v>
      </c>
      <c r="H14558" s="73">
        <f t="shared" si="681"/>
        <v>5.2270224968118508E-5</v>
      </c>
      <c r="I14558" t="str">
        <f t="shared" si="682"/>
        <v/>
      </c>
      <c r="J14558" t="str">
        <f t="shared" si="683"/>
        <v/>
      </c>
    </row>
    <row r="14559" spans="1:10" x14ac:dyDescent="0.25">
      <c r="A14559" t="s">
        <v>796</v>
      </c>
      <c r="B14559" t="s">
        <v>4274</v>
      </c>
      <c r="C14559" s="27">
        <v>13160</v>
      </c>
      <c r="D14559">
        <v>3000</v>
      </c>
      <c r="E14559">
        <v>9.46969696969697E-3</v>
      </c>
      <c r="G14559">
        <v>2.4567005735015699</v>
      </c>
      <c r="H14559" s="73">
        <f t="shared" si="681"/>
        <v>5.2270224968118508E-5</v>
      </c>
      <c r="I14559" t="str">
        <f t="shared" si="682"/>
        <v/>
      </c>
      <c r="J14559" t="str">
        <f t="shared" si="683"/>
        <v/>
      </c>
    </row>
    <row r="14560" spans="1:10" x14ac:dyDescent="0.25">
      <c r="A14560" t="s">
        <v>796</v>
      </c>
      <c r="B14560" t="s">
        <v>4364</v>
      </c>
      <c r="C14560" s="27">
        <v>13160</v>
      </c>
      <c r="D14560">
        <v>3000</v>
      </c>
      <c r="E14560">
        <v>9.6590909090909002E-3</v>
      </c>
      <c r="F14560">
        <v>2</v>
      </c>
      <c r="G14560">
        <v>2.4567005735015699</v>
      </c>
      <c r="H14560" s="73">
        <f t="shared" si="681"/>
        <v>5.2270224968118508E-5</v>
      </c>
      <c r="I14560" t="str">
        <f t="shared" si="682"/>
        <v/>
      </c>
      <c r="J14560" t="str">
        <f t="shared" si="683"/>
        <v/>
      </c>
    </row>
    <row r="14561" spans="1:10" x14ac:dyDescent="0.25">
      <c r="A14561" t="s">
        <v>796</v>
      </c>
      <c r="B14561" t="s">
        <v>4392</v>
      </c>
      <c r="C14561" s="27">
        <v>13160</v>
      </c>
      <c r="D14561">
        <v>3000</v>
      </c>
      <c r="E14561">
        <v>3.5037878787878701E-2</v>
      </c>
      <c r="F14561">
        <v>15</v>
      </c>
      <c r="G14561">
        <v>2.4567005735015699</v>
      </c>
      <c r="H14561" s="73">
        <f t="shared" si="681"/>
        <v>5.2270224968118508E-5</v>
      </c>
      <c r="I14561" t="str">
        <f t="shared" si="682"/>
        <v/>
      </c>
      <c r="J14561" t="str">
        <f t="shared" si="683"/>
        <v/>
      </c>
    </row>
    <row r="14562" spans="1:10" x14ac:dyDescent="0.25">
      <c r="A14562" t="s">
        <v>796</v>
      </c>
      <c r="B14562" t="s">
        <v>4758</v>
      </c>
      <c r="C14562" s="27">
        <v>13160</v>
      </c>
      <c r="D14562">
        <v>3000</v>
      </c>
      <c r="E14562">
        <v>2.34848484848484E-2</v>
      </c>
      <c r="F14562">
        <v>6</v>
      </c>
      <c r="G14562">
        <v>2.4567005735015699</v>
      </c>
      <c r="H14562" s="73">
        <f t="shared" si="681"/>
        <v>5.2270224968118508E-5</v>
      </c>
      <c r="I14562" t="str">
        <f t="shared" si="682"/>
        <v/>
      </c>
      <c r="J14562" t="str">
        <f t="shared" si="683"/>
        <v/>
      </c>
    </row>
    <row r="14563" spans="1:10" x14ac:dyDescent="0.25">
      <c r="A14563" t="s">
        <v>796</v>
      </c>
      <c r="B14563" t="s">
        <v>4978</v>
      </c>
      <c r="C14563" s="27">
        <v>13160</v>
      </c>
      <c r="D14563">
        <v>3000</v>
      </c>
      <c r="E14563">
        <v>1.28787878787878E-2</v>
      </c>
      <c r="F14563">
        <v>2</v>
      </c>
      <c r="G14563">
        <v>2.4567005735015699</v>
      </c>
      <c r="H14563" s="73">
        <f t="shared" si="681"/>
        <v>5.2270224968118508E-5</v>
      </c>
      <c r="I14563" t="str">
        <f t="shared" si="682"/>
        <v/>
      </c>
      <c r="J14563" t="str">
        <f t="shared" si="683"/>
        <v/>
      </c>
    </row>
    <row r="14564" spans="1:10" x14ac:dyDescent="0.25">
      <c r="A14564" t="s">
        <v>796</v>
      </c>
      <c r="B14564" t="s">
        <v>5339</v>
      </c>
      <c r="C14564" s="27">
        <v>13160</v>
      </c>
      <c r="D14564">
        <v>3000</v>
      </c>
      <c r="E14564">
        <v>1.42045454545454E-2</v>
      </c>
      <c r="F14564">
        <v>1</v>
      </c>
      <c r="G14564">
        <v>2.4567005735015699</v>
      </c>
      <c r="H14564" s="73">
        <f t="shared" si="681"/>
        <v>5.2270224968118508E-5</v>
      </c>
      <c r="I14564" t="str">
        <f t="shared" si="682"/>
        <v/>
      </c>
      <c r="J14564" t="str">
        <f t="shared" si="683"/>
        <v/>
      </c>
    </row>
    <row r="14565" spans="1:10" x14ac:dyDescent="0.25">
      <c r="A14565" t="s">
        <v>796</v>
      </c>
      <c r="B14565" t="s">
        <v>5354</v>
      </c>
      <c r="C14565" s="27">
        <v>13160</v>
      </c>
      <c r="D14565">
        <v>3000</v>
      </c>
      <c r="E14565">
        <v>5.3030303030302999E-3</v>
      </c>
      <c r="G14565">
        <v>2.4567005735015699</v>
      </c>
      <c r="H14565" s="73">
        <f t="shared" si="681"/>
        <v>5.2270224968118508E-5</v>
      </c>
      <c r="I14565" t="str">
        <f t="shared" si="682"/>
        <v/>
      </c>
      <c r="J14565" t="str">
        <f t="shared" si="683"/>
        <v/>
      </c>
    </row>
    <row r="14566" spans="1:10" x14ac:dyDescent="0.25">
      <c r="A14566" t="s">
        <v>796</v>
      </c>
      <c r="B14566" t="s">
        <v>5478</v>
      </c>
      <c r="C14566" s="27">
        <v>13160</v>
      </c>
      <c r="D14566">
        <v>3000</v>
      </c>
      <c r="E14566">
        <v>3.5984848484848397E-2</v>
      </c>
      <c r="F14566">
        <v>4</v>
      </c>
      <c r="G14566">
        <v>2.4567005735015699</v>
      </c>
      <c r="H14566" s="73">
        <f t="shared" si="681"/>
        <v>5.2270224968118508E-5</v>
      </c>
      <c r="I14566" t="str">
        <f t="shared" si="682"/>
        <v/>
      </c>
      <c r="J14566" t="str">
        <f t="shared" si="683"/>
        <v/>
      </c>
    </row>
    <row r="14567" spans="1:10" x14ac:dyDescent="0.25">
      <c r="A14567" t="s">
        <v>796</v>
      </c>
      <c r="B14567" t="s">
        <v>5871</v>
      </c>
      <c r="C14567" s="27">
        <v>13160</v>
      </c>
      <c r="D14567">
        <v>3000</v>
      </c>
      <c r="E14567">
        <v>1.5719696969696901E-2</v>
      </c>
      <c r="F14567">
        <v>8</v>
      </c>
      <c r="G14567">
        <v>2.4567005735015699</v>
      </c>
      <c r="H14567" s="73">
        <f t="shared" si="681"/>
        <v>5.2270224968118508E-5</v>
      </c>
      <c r="I14567" t="str">
        <f t="shared" si="682"/>
        <v/>
      </c>
      <c r="J14567" t="str">
        <f t="shared" si="683"/>
        <v/>
      </c>
    </row>
    <row r="14568" spans="1:10" x14ac:dyDescent="0.25">
      <c r="A14568" t="s">
        <v>796</v>
      </c>
      <c r="B14568" t="s">
        <v>6139</v>
      </c>
      <c r="C14568" s="27">
        <v>13160</v>
      </c>
      <c r="D14568">
        <v>3000</v>
      </c>
      <c r="E14568">
        <v>1.5340909090909001E-2</v>
      </c>
      <c r="F14568">
        <v>1</v>
      </c>
      <c r="G14568">
        <v>2.4567005735015699</v>
      </c>
      <c r="H14568" s="73">
        <f t="shared" si="681"/>
        <v>5.2270224968118508E-5</v>
      </c>
      <c r="I14568" t="str">
        <f t="shared" si="682"/>
        <v/>
      </c>
      <c r="J14568" t="str">
        <f t="shared" si="683"/>
        <v/>
      </c>
    </row>
    <row r="14569" spans="1:10" x14ac:dyDescent="0.25">
      <c r="A14569" t="s">
        <v>796</v>
      </c>
      <c r="B14569" t="s">
        <v>6586</v>
      </c>
      <c r="C14569" s="27">
        <v>13160</v>
      </c>
      <c r="D14569">
        <v>3000</v>
      </c>
      <c r="E14569">
        <v>2.4810606060605998E-2</v>
      </c>
      <c r="G14569">
        <v>2.4567005735015699</v>
      </c>
      <c r="H14569" s="73">
        <f t="shared" si="681"/>
        <v>5.2270224968118508E-5</v>
      </c>
      <c r="I14569" t="str">
        <f t="shared" si="682"/>
        <v/>
      </c>
      <c r="J14569" t="str">
        <f t="shared" si="683"/>
        <v/>
      </c>
    </row>
    <row r="14570" spans="1:10" x14ac:dyDescent="0.25">
      <c r="A14570" t="s">
        <v>796</v>
      </c>
      <c r="B14570" t="s">
        <v>6748</v>
      </c>
      <c r="C14570" s="27">
        <v>13160</v>
      </c>
      <c r="D14570">
        <v>3000</v>
      </c>
      <c r="E14570">
        <v>2.61363636363636E-2</v>
      </c>
      <c r="F14570">
        <v>20</v>
      </c>
      <c r="G14570">
        <v>2.4567005735015699</v>
      </c>
      <c r="H14570" s="73">
        <f t="shared" si="681"/>
        <v>5.2270224968118508E-5</v>
      </c>
      <c r="I14570" t="str">
        <f t="shared" si="682"/>
        <v/>
      </c>
      <c r="J14570" t="str">
        <f t="shared" si="683"/>
        <v/>
      </c>
    </row>
    <row r="14571" spans="1:10" x14ac:dyDescent="0.25">
      <c r="A14571" t="s">
        <v>796</v>
      </c>
      <c r="B14571" t="s">
        <v>7325</v>
      </c>
      <c r="C14571" s="27">
        <v>13160</v>
      </c>
      <c r="D14571">
        <v>3000</v>
      </c>
      <c r="E14571">
        <v>1.8939393939393898E-2</v>
      </c>
      <c r="F14571">
        <v>2</v>
      </c>
      <c r="G14571">
        <v>2.4567005735015699</v>
      </c>
      <c r="H14571" s="73">
        <f t="shared" si="681"/>
        <v>5.2270224968118508E-5</v>
      </c>
      <c r="I14571" t="str">
        <f t="shared" si="682"/>
        <v/>
      </c>
      <c r="J14571" t="str">
        <f t="shared" si="683"/>
        <v/>
      </c>
    </row>
    <row r="14572" spans="1:10" x14ac:dyDescent="0.25">
      <c r="A14572" t="s">
        <v>796</v>
      </c>
      <c r="B14572" t="s">
        <v>7330</v>
      </c>
      <c r="C14572" s="27">
        <v>13160</v>
      </c>
      <c r="D14572">
        <v>3000</v>
      </c>
      <c r="E14572">
        <v>2.2537878787878701E-2</v>
      </c>
      <c r="F14572">
        <v>1</v>
      </c>
      <c r="G14572">
        <v>2.4567005735015699</v>
      </c>
      <c r="H14572" s="73">
        <f t="shared" si="681"/>
        <v>5.2270224968118508E-5</v>
      </c>
      <c r="I14572" t="str">
        <f t="shared" si="682"/>
        <v/>
      </c>
      <c r="J14572" t="str">
        <f t="shared" si="683"/>
        <v/>
      </c>
    </row>
    <row r="14573" spans="1:10" x14ac:dyDescent="0.25">
      <c r="A14573" t="s">
        <v>796</v>
      </c>
      <c r="B14573" t="s">
        <v>7331</v>
      </c>
      <c r="C14573" s="27">
        <v>13160</v>
      </c>
      <c r="D14573">
        <v>3000</v>
      </c>
      <c r="E14573">
        <v>3.1818181818181801E-2</v>
      </c>
      <c r="F14573">
        <v>1</v>
      </c>
      <c r="G14573">
        <v>2.4567005735015699</v>
      </c>
      <c r="H14573" s="73">
        <f t="shared" si="681"/>
        <v>5.2270224968118508E-5</v>
      </c>
      <c r="I14573" t="str">
        <f t="shared" si="682"/>
        <v/>
      </c>
      <c r="J14573" t="str">
        <f t="shared" si="683"/>
        <v/>
      </c>
    </row>
    <row r="14574" spans="1:10" x14ac:dyDescent="0.25">
      <c r="A14574" t="s">
        <v>796</v>
      </c>
      <c r="B14574" t="s">
        <v>7375</v>
      </c>
      <c r="C14574" s="27">
        <v>13160</v>
      </c>
      <c r="D14574">
        <v>3000</v>
      </c>
      <c r="E14574">
        <v>2.85984848484848E-2</v>
      </c>
      <c r="F14574">
        <v>1</v>
      </c>
      <c r="G14574">
        <v>2.4567005735015699</v>
      </c>
      <c r="H14574" s="73">
        <f t="shared" si="681"/>
        <v>5.2270224968118508E-5</v>
      </c>
      <c r="I14574" t="str">
        <f t="shared" si="682"/>
        <v/>
      </c>
      <c r="J14574" t="str">
        <f t="shared" si="683"/>
        <v/>
      </c>
    </row>
    <row r="14575" spans="1:10" x14ac:dyDescent="0.25">
      <c r="A14575" t="s">
        <v>796</v>
      </c>
      <c r="B14575" t="s">
        <v>7385</v>
      </c>
      <c r="C14575" s="27">
        <v>13160</v>
      </c>
      <c r="D14575">
        <v>3000</v>
      </c>
      <c r="E14575">
        <v>3.1060606060606E-2</v>
      </c>
      <c r="F14575">
        <v>2</v>
      </c>
      <c r="G14575">
        <v>2.4567005735015699</v>
      </c>
      <c r="H14575" s="73">
        <f t="shared" si="681"/>
        <v>5.2270224968118508E-5</v>
      </c>
      <c r="I14575" t="str">
        <f t="shared" si="682"/>
        <v/>
      </c>
      <c r="J14575" t="str">
        <f t="shared" si="683"/>
        <v/>
      </c>
    </row>
    <row r="14576" spans="1:10" x14ac:dyDescent="0.25">
      <c r="A14576" t="s">
        <v>796</v>
      </c>
      <c r="B14576" t="s">
        <v>7571</v>
      </c>
      <c r="C14576" s="27">
        <v>13160</v>
      </c>
      <c r="D14576">
        <v>3000</v>
      </c>
      <c r="E14576">
        <v>1.9886363636363601E-2</v>
      </c>
      <c r="G14576">
        <v>2.4567005735015699</v>
      </c>
      <c r="H14576" s="73">
        <f t="shared" si="681"/>
        <v>5.2270224968118508E-5</v>
      </c>
      <c r="I14576" t="str">
        <f t="shared" si="682"/>
        <v/>
      </c>
      <c r="J14576" t="str">
        <f t="shared" si="683"/>
        <v/>
      </c>
    </row>
    <row r="14577" spans="1:10" x14ac:dyDescent="0.25">
      <c r="A14577" t="s">
        <v>796</v>
      </c>
      <c r="B14577" t="s">
        <v>7602</v>
      </c>
      <c r="C14577" s="27">
        <v>13160</v>
      </c>
      <c r="D14577">
        <v>3000</v>
      </c>
      <c r="E14577">
        <v>1.6666666666666601E-2</v>
      </c>
      <c r="F14577">
        <v>8</v>
      </c>
      <c r="G14577">
        <v>2.4567005735015699</v>
      </c>
      <c r="H14577" s="73">
        <f t="shared" si="681"/>
        <v>5.2270224968118508E-5</v>
      </c>
      <c r="I14577" t="str">
        <f t="shared" si="682"/>
        <v/>
      </c>
      <c r="J14577" t="str">
        <f t="shared" si="683"/>
        <v/>
      </c>
    </row>
    <row r="14578" spans="1:10" x14ac:dyDescent="0.25">
      <c r="A14578" t="s">
        <v>796</v>
      </c>
      <c r="B14578" t="s">
        <v>7607</v>
      </c>
      <c r="C14578" s="27">
        <v>13160</v>
      </c>
      <c r="D14578">
        <v>3000</v>
      </c>
      <c r="E14578">
        <v>3.3522727272727197E-2</v>
      </c>
      <c r="F14578">
        <v>1</v>
      </c>
      <c r="G14578">
        <v>2.4567005735015699</v>
      </c>
      <c r="H14578" s="73">
        <f t="shared" si="681"/>
        <v>5.2270224968118508E-5</v>
      </c>
      <c r="I14578" t="str">
        <f t="shared" si="682"/>
        <v/>
      </c>
      <c r="J14578" t="str">
        <f t="shared" si="683"/>
        <v/>
      </c>
    </row>
    <row r="14579" spans="1:10" x14ac:dyDescent="0.25">
      <c r="A14579" t="s">
        <v>796</v>
      </c>
      <c r="B14579" t="s">
        <v>7639</v>
      </c>
      <c r="C14579" s="27">
        <v>13160</v>
      </c>
      <c r="D14579">
        <v>3000</v>
      </c>
      <c r="E14579">
        <v>1.8749999999999999E-2</v>
      </c>
      <c r="G14579">
        <v>2.4567005735015699</v>
      </c>
      <c r="H14579" s="73">
        <f t="shared" si="681"/>
        <v>5.2270224968118508E-5</v>
      </c>
      <c r="I14579" t="str">
        <f t="shared" si="682"/>
        <v/>
      </c>
      <c r="J14579" t="str">
        <f t="shared" si="683"/>
        <v/>
      </c>
    </row>
    <row r="14580" spans="1:10" x14ac:dyDescent="0.25">
      <c r="A14580" t="s">
        <v>796</v>
      </c>
      <c r="B14580" t="s">
        <v>7779</v>
      </c>
      <c r="C14580" s="27">
        <v>13160</v>
      </c>
      <c r="D14580">
        <v>3000</v>
      </c>
      <c r="E14580">
        <v>1.8749999999999999E-2</v>
      </c>
      <c r="F14580">
        <v>1</v>
      </c>
      <c r="G14580">
        <v>2.4567005735015699</v>
      </c>
      <c r="H14580" s="73">
        <f t="shared" si="681"/>
        <v>5.2270224968118508E-5</v>
      </c>
      <c r="I14580" t="str">
        <f t="shared" si="682"/>
        <v/>
      </c>
      <c r="J14580" t="str">
        <f t="shared" si="683"/>
        <v/>
      </c>
    </row>
    <row r="14581" spans="1:10" x14ac:dyDescent="0.25">
      <c r="A14581" t="s">
        <v>796</v>
      </c>
      <c r="B14581" t="s">
        <v>8009</v>
      </c>
      <c r="C14581" s="27">
        <v>13160</v>
      </c>
      <c r="D14581">
        <v>3000</v>
      </c>
      <c r="E14581">
        <v>2.8409090909090901E-2</v>
      </c>
      <c r="F14581">
        <v>2</v>
      </c>
      <c r="G14581">
        <v>2.4567005735015699</v>
      </c>
      <c r="H14581" s="73">
        <f t="shared" si="681"/>
        <v>5.2270224968118508E-5</v>
      </c>
      <c r="I14581" t="str">
        <f t="shared" si="682"/>
        <v/>
      </c>
      <c r="J14581" t="str">
        <f t="shared" si="683"/>
        <v/>
      </c>
    </row>
    <row r="14582" spans="1:10" x14ac:dyDescent="0.25">
      <c r="A14582" t="s">
        <v>796</v>
      </c>
      <c r="B14582" t="s">
        <v>8267</v>
      </c>
      <c r="C14582" s="27">
        <v>13160</v>
      </c>
      <c r="D14582">
        <v>3000</v>
      </c>
      <c r="E14582">
        <v>1.6666666666666601E-2</v>
      </c>
      <c r="F14582">
        <v>1</v>
      </c>
      <c r="G14582">
        <v>2.4567005735015699</v>
      </c>
      <c r="H14582" s="73">
        <f t="shared" si="681"/>
        <v>5.2270224968118508E-5</v>
      </c>
      <c r="I14582" t="str">
        <f t="shared" si="682"/>
        <v/>
      </c>
      <c r="J14582" t="str">
        <f t="shared" si="683"/>
        <v/>
      </c>
    </row>
    <row r="14583" spans="1:10" x14ac:dyDescent="0.25">
      <c r="A14583" t="s">
        <v>796</v>
      </c>
      <c r="B14583" t="s">
        <v>8302</v>
      </c>
      <c r="C14583" s="27">
        <v>13160</v>
      </c>
      <c r="D14583">
        <v>3000</v>
      </c>
      <c r="E14583">
        <v>1.4962121212121199E-2</v>
      </c>
      <c r="G14583">
        <v>2.4567005735015699</v>
      </c>
      <c r="H14583" s="73">
        <f t="shared" si="681"/>
        <v>5.2270224968118508E-5</v>
      </c>
      <c r="I14583" t="str">
        <f t="shared" si="682"/>
        <v/>
      </c>
      <c r="J14583" t="str">
        <f t="shared" si="683"/>
        <v/>
      </c>
    </row>
    <row r="14584" spans="1:10" x14ac:dyDescent="0.25">
      <c r="A14584" t="s">
        <v>796</v>
      </c>
      <c r="B14584" t="s">
        <v>8322</v>
      </c>
      <c r="C14584" s="27">
        <v>13160</v>
      </c>
      <c r="D14584">
        <v>3000</v>
      </c>
      <c r="E14584">
        <v>1.1174242424242401E-2</v>
      </c>
      <c r="F14584">
        <v>7</v>
      </c>
      <c r="G14584">
        <v>2.4567005735015699</v>
      </c>
      <c r="H14584" s="73">
        <f t="shared" si="681"/>
        <v>5.2270224968118508E-5</v>
      </c>
      <c r="I14584" t="str">
        <f t="shared" si="682"/>
        <v/>
      </c>
      <c r="J14584" t="str">
        <f t="shared" si="683"/>
        <v/>
      </c>
    </row>
    <row r="14585" spans="1:10" x14ac:dyDescent="0.25">
      <c r="A14585" t="s">
        <v>796</v>
      </c>
      <c r="B14585" t="s">
        <v>8333</v>
      </c>
      <c r="C14585" s="27">
        <v>13160</v>
      </c>
      <c r="D14585">
        <v>3000</v>
      </c>
      <c r="E14585">
        <v>1.26893939393939E-2</v>
      </c>
      <c r="F14585">
        <v>1</v>
      </c>
      <c r="G14585">
        <v>2.4567005735015699</v>
      </c>
      <c r="H14585" s="73">
        <f t="shared" si="681"/>
        <v>5.2270224968118508E-5</v>
      </c>
      <c r="I14585" t="str">
        <f t="shared" si="682"/>
        <v/>
      </c>
      <c r="J14585" t="str">
        <f t="shared" si="683"/>
        <v/>
      </c>
    </row>
    <row r="14586" spans="1:10" x14ac:dyDescent="0.25">
      <c r="A14586" t="s">
        <v>796</v>
      </c>
      <c r="B14586" t="s">
        <v>8395</v>
      </c>
      <c r="C14586" s="27">
        <v>13160</v>
      </c>
      <c r="D14586">
        <v>3000</v>
      </c>
      <c r="E14586">
        <v>2.34848484848484E-2</v>
      </c>
      <c r="F14586">
        <v>1</v>
      </c>
      <c r="G14586">
        <v>2.4567005735015699</v>
      </c>
      <c r="H14586" s="73">
        <f t="shared" si="681"/>
        <v>5.2270224968118508E-5</v>
      </c>
      <c r="I14586" t="str">
        <f t="shared" si="682"/>
        <v/>
      </c>
      <c r="J14586" t="str">
        <f t="shared" si="683"/>
        <v/>
      </c>
    </row>
    <row r="14587" spans="1:10" x14ac:dyDescent="0.25">
      <c r="A14587" t="s">
        <v>796</v>
      </c>
      <c r="B14587" t="s">
        <v>8446</v>
      </c>
      <c r="C14587" s="27">
        <v>13160</v>
      </c>
      <c r="D14587">
        <v>3000</v>
      </c>
      <c r="E14587">
        <v>3.4659090909090903E-2</v>
      </c>
      <c r="F14587">
        <v>1</v>
      </c>
      <c r="G14587">
        <v>2.4567005735015699</v>
      </c>
      <c r="H14587" s="73">
        <f t="shared" si="681"/>
        <v>5.2270224968118508E-5</v>
      </c>
      <c r="I14587" t="str">
        <f t="shared" si="682"/>
        <v/>
      </c>
      <c r="J14587" t="str">
        <f t="shared" si="683"/>
        <v/>
      </c>
    </row>
    <row r="14588" spans="1:10" x14ac:dyDescent="0.25">
      <c r="A14588" t="s">
        <v>796</v>
      </c>
      <c r="B14588" t="s">
        <v>8466</v>
      </c>
      <c r="C14588" s="27">
        <v>13160</v>
      </c>
      <c r="D14588">
        <v>3000</v>
      </c>
      <c r="E14588">
        <v>1.7992424242424199E-2</v>
      </c>
      <c r="F14588">
        <v>1</v>
      </c>
      <c r="G14588">
        <v>2.4567005735015699</v>
      </c>
      <c r="H14588" s="73">
        <f t="shared" si="681"/>
        <v>5.2270224968118508E-5</v>
      </c>
      <c r="I14588" t="str">
        <f t="shared" si="682"/>
        <v/>
      </c>
      <c r="J14588" t="str">
        <f t="shared" si="683"/>
        <v/>
      </c>
    </row>
    <row r="14589" spans="1:10" x14ac:dyDescent="0.25">
      <c r="A14589" t="s">
        <v>796</v>
      </c>
      <c r="B14589" t="s">
        <v>8597</v>
      </c>
      <c r="C14589" s="27">
        <v>13160</v>
      </c>
      <c r="D14589">
        <v>3000</v>
      </c>
      <c r="E14589">
        <v>2.10227272727272E-2</v>
      </c>
      <c r="F14589">
        <v>11</v>
      </c>
      <c r="G14589">
        <v>2.4567005735015699</v>
      </c>
      <c r="H14589" s="73">
        <f t="shared" si="681"/>
        <v>5.2270224968118508E-5</v>
      </c>
      <c r="I14589" t="str">
        <f t="shared" si="682"/>
        <v/>
      </c>
      <c r="J14589" t="str">
        <f t="shared" si="683"/>
        <v/>
      </c>
    </row>
    <row r="14590" spans="1:10" x14ac:dyDescent="0.25">
      <c r="A14590" t="s">
        <v>796</v>
      </c>
      <c r="B14590" t="s">
        <v>8627</v>
      </c>
      <c r="C14590" s="27">
        <v>13160</v>
      </c>
      <c r="D14590">
        <v>3000</v>
      </c>
      <c r="E14590">
        <v>1.3636363636363599E-2</v>
      </c>
      <c r="G14590">
        <v>2.4567005735015699</v>
      </c>
      <c r="H14590" s="73">
        <f t="shared" si="681"/>
        <v>5.2270224968118508E-5</v>
      </c>
      <c r="I14590" t="str">
        <f t="shared" si="682"/>
        <v/>
      </c>
      <c r="J14590" t="str">
        <f t="shared" si="683"/>
        <v/>
      </c>
    </row>
    <row r="14591" spans="1:10" x14ac:dyDescent="0.25">
      <c r="A14591" t="s">
        <v>796</v>
      </c>
      <c r="B14591" t="s">
        <v>8648</v>
      </c>
      <c r="C14591" s="27">
        <v>13160</v>
      </c>
      <c r="D14591">
        <v>3000</v>
      </c>
      <c r="E14591">
        <v>1.7234848484848402E-2</v>
      </c>
      <c r="F14591">
        <v>4</v>
      </c>
      <c r="G14591">
        <v>2.4567005735015699</v>
      </c>
      <c r="H14591" s="73">
        <f t="shared" si="681"/>
        <v>5.2270224968118508E-5</v>
      </c>
      <c r="I14591" t="str">
        <f t="shared" si="682"/>
        <v/>
      </c>
      <c r="J14591" t="str">
        <f t="shared" si="683"/>
        <v/>
      </c>
    </row>
    <row r="14592" spans="1:10" x14ac:dyDescent="0.25">
      <c r="A14592" t="s">
        <v>796</v>
      </c>
      <c r="B14592" t="s">
        <v>8701</v>
      </c>
      <c r="C14592" s="27">
        <v>13160</v>
      </c>
      <c r="D14592">
        <v>3000</v>
      </c>
      <c r="E14592">
        <v>3.2386363636363602E-2</v>
      </c>
      <c r="F14592">
        <v>2</v>
      </c>
      <c r="G14592">
        <v>2.4567005735015699</v>
      </c>
      <c r="H14592" s="73">
        <f t="shared" si="681"/>
        <v>5.2270224968118508E-5</v>
      </c>
      <c r="I14592" t="str">
        <f t="shared" si="682"/>
        <v/>
      </c>
      <c r="J14592" t="str">
        <f t="shared" si="683"/>
        <v/>
      </c>
    </row>
    <row r="14593" spans="1:10" x14ac:dyDescent="0.25">
      <c r="A14593" t="s">
        <v>796</v>
      </c>
      <c r="B14593" t="s">
        <v>8744</v>
      </c>
      <c r="C14593" s="27">
        <v>13160</v>
      </c>
      <c r="D14593">
        <v>3000</v>
      </c>
      <c r="E14593">
        <v>1.68560606060606E-2</v>
      </c>
      <c r="F14593">
        <v>1</v>
      </c>
      <c r="G14593">
        <v>2.4567005735015699</v>
      </c>
      <c r="H14593" s="73">
        <f t="shared" si="681"/>
        <v>5.2270224968118508E-5</v>
      </c>
      <c r="I14593" t="str">
        <f t="shared" si="682"/>
        <v/>
      </c>
      <c r="J14593" t="str">
        <f t="shared" si="683"/>
        <v/>
      </c>
    </row>
    <row r="14594" spans="1:10" x14ac:dyDescent="0.25">
      <c r="A14594" t="s">
        <v>796</v>
      </c>
      <c r="B14594" t="s">
        <v>8799</v>
      </c>
      <c r="C14594" s="27">
        <v>13160</v>
      </c>
      <c r="D14594">
        <v>3000</v>
      </c>
      <c r="E14594">
        <v>1.4393939393939299E-2</v>
      </c>
      <c r="F14594">
        <v>1</v>
      </c>
      <c r="G14594">
        <v>2.4567005735015699</v>
      </c>
      <c r="H14594" s="73">
        <f t="shared" ref="H14594:H14657" si="684">G14594/SUMIFS(C:C,B:B,B14594)</f>
        <v>5.2270224968118508E-5</v>
      </c>
      <c r="I14594" t="str">
        <f t="shared" ref="I14594:I14657" si="685">IF(A14594="Construction",SUMIFS(D:D,A:A,"Engineering",B:B,B14594),"")</f>
        <v/>
      </c>
      <c r="J14594" t="str">
        <f t="shared" si="683"/>
        <v/>
      </c>
    </row>
    <row r="14595" spans="1:10" x14ac:dyDescent="0.25">
      <c r="A14595" t="s">
        <v>796</v>
      </c>
      <c r="B14595" t="s">
        <v>8836</v>
      </c>
      <c r="C14595" s="27">
        <v>13160</v>
      </c>
      <c r="D14595">
        <v>3000</v>
      </c>
      <c r="E14595">
        <v>1.04166666666666E-2</v>
      </c>
      <c r="F14595">
        <v>1</v>
      </c>
      <c r="G14595">
        <v>2.4567005735015699</v>
      </c>
      <c r="H14595" s="73">
        <f t="shared" si="684"/>
        <v>5.2270224968118508E-5</v>
      </c>
      <c r="I14595" t="str">
        <f t="shared" si="685"/>
        <v/>
      </c>
      <c r="J14595" t="str">
        <f t="shared" ref="J14595:J14658" si="686">IF(AND(I14595&lt;&gt;"",I14595&lt;&gt;3000,I14595&lt;&gt;0),D14595-I14595,"")</f>
        <v/>
      </c>
    </row>
    <row r="14596" spans="1:10" x14ac:dyDescent="0.25">
      <c r="A14596" t="s">
        <v>796</v>
      </c>
      <c r="B14596" t="s">
        <v>8854</v>
      </c>
      <c r="C14596" s="27">
        <v>13160</v>
      </c>
      <c r="D14596">
        <v>3000</v>
      </c>
      <c r="E14596">
        <v>8.3333333333333297E-3</v>
      </c>
      <c r="F14596">
        <v>1</v>
      </c>
      <c r="G14596">
        <v>2.4567005735015699</v>
      </c>
      <c r="H14596" s="73">
        <f t="shared" si="684"/>
        <v>5.2270224968118508E-5</v>
      </c>
      <c r="I14596" t="str">
        <f t="shared" si="685"/>
        <v/>
      </c>
      <c r="J14596" t="str">
        <f t="shared" si="686"/>
        <v/>
      </c>
    </row>
    <row r="14597" spans="1:10" x14ac:dyDescent="0.25">
      <c r="A14597" t="s">
        <v>796</v>
      </c>
      <c r="B14597" t="s">
        <v>8926</v>
      </c>
      <c r="C14597" s="27">
        <v>13160</v>
      </c>
      <c r="D14597">
        <v>3000</v>
      </c>
      <c r="E14597">
        <v>9.6590909090909002E-3</v>
      </c>
      <c r="F14597">
        <v>1</v>
      </c>
      <c r="G14597">
        <v>2.4567005735015699</v>
      </c>
      <c r="H14597" s="73">
        <f t="shared" si="684"/>
        <v>5.2270224968118508E-5</v>
      </c>
      <c r="I14597" t="str">
        <f t="shared" si="685"/>
        <v/>
      </c>
      <c r="J14597" t="str">
        <f t="shared" si="686"/>
        <v/>
      </c>
    </row>
    <row r="14598" spans="1:10" x14ac:dyDescent="0.25">
      <c r="A14598" t="s">
        <v>796</v>
      </c>
      <c r="B14598" t="s">
        <v>8931</v>
      </c>
      <c r="C14598" s="27">
        <v>13160</v>
      </c>
      <c r="D14598">
        <v>3000</v>
      </c>
      <c r="E14598">
        <v>1.04166666666666E-2</v>
      </c>
      <c r="F14598">
        <v>2</v>
      </c>
      <c r="G14598">
        <v>2.4567005735015699</v>
      </c>
      <c r="H14598" s="73">
        <f t="shared" si="684"/>
        <v>5.2270224968118508E-5</v>
      </c>
      <c r="I14598" t="str">
        <f t="shared" si="685"/>
        <v/>
      </c>
      <c r="J14598" t="str">
        <f t="shared" si="686"/>
        <v/>
      </c>
    </row>
    <row r="14599" spans="1:10" x14ac:dyDescent="0.25">
      <c r="A14599" t="s">
        <v>796</v>
      </c>
      <c r="B14599" t="s">
        <v>8946</v>
      </c>
      <c r="C14599" s="27">
        <v>13160</v>
      </c>
      <c r="D14599">
        <v>3000</v>
      </c>
      <c r="E14599">
        <v>1.3636363636363599E-2</v>
      </c>
      <c r="G14599">
        <v>2.4567005735015699</v>
      </c>
      <c r="H14599" s="73">
        <f t="shared" si="684"/>
        <v>5.2270224968118508E-5</v>
      </c>
      <c r="I14599" t="str">
        <f t="shared" si="685"/>
        <v/>
      </c>
      <c r="J14599" t="str">
        <f t="shared" si="686"/>
        <v/>
      </c>
    </row>
    <row r="14600" spans="1:10" x14ac:dyDescent="0.25">
      <c r="A14600" t="s">
        <v>796</v>
      </c>
      <c r="B14600" t="s">
        <v>8988</v>
      </c>
      <c r="C14600" s="27">
        <v>13160</v>
      </c>
      <c r="D14600">
        <v>3000</v>
      </c>
      <c r="E14600">
        <v>1.4583333333333301E-2</v>
      </c>
      <c r="F14600">
        <v>1</v>
      </c>
      <c r="G14600">
        <v>2.4567005735015699</v>
      </c>
      <c r="H14600" s="73">
        <f t="shared" si="684"/>
        <v>5.2270224968118508E-5</v>
      </c>
      <c r="I14600" t="str">
        <f t="shared" si="685"/>
        <v/>
      </c>
      <c r="J14600" t="str">
        <f t="shared" si="686"/>
        <v/>
      </c>
    </row>
    <row r="14601" spans="1:10" x14ac:dyDescent="0.25">
      <c r="A14601" t="s">
        <v>796</v>
      </c>
      <c r="B14601" t="s">
        <v>9062</v>
      </c>
      <c r="C14601" s="27">
        <v>13160</v>
      </c>
      <c r="D14601">
        <v>3000</v>
      </c>
      <c r="E14601">
        <v>3.8257575757575699E-2</v>
      </c>
      <c r="F14601">
        <v>1</v>
      </c>
      <c r="G14601">
        <v>2.4567005735015699</v>
      </c>
      <c r="H14601" s="73">
        <f t="shared" si="684"/>
        <v>5.2270224968118508E-5</v>
      </c>
      <c r="I14601" t="str">
        <f t="shared" si="685"/>
        <v/>
      </c>
      <c r="J14601" t="str">
        <f t="shared" si="686"/>
        <v/>
      </c>
    </row>
    <row r="14602" spans="1:10" x14ac:dyDescent="0.25">
      <c r="A14602" t="s">
        <v>796</v>
      </c>
      <c r="B14602" t="s">
        <v>9130</v>
      </c>
      <c r="C14602" s="27">
        <v>13160</v>
      </c>
      <c r="D14602">
        <v>3000</v>
      </c>
      <c r="E14602">
        <v>1.76136363636363E-2</v>
      </c>
      <c r="F14602">
        <v>1</v>
      </c>
      <c r="G14602">
        <v>2.4567005735015699</v>
      </c>
      <c r="H14602" s="73">
        <f t="shared" si="684"/>
        <v>5.2270224968118508E-5</v>
      </c>
      <c r="I14602" t="str">
        <f t="shared" si="685"/>
        <v/>
      </c>
      <c r="J14602" t="str">
        <f t="shared" si="686"/>
        <v/>
      </c>
    </row>
    <row r="14603" spans="1:10" x14ac:dyDescent="0.25">
      <c r="A14603" t="s">
        <v>796</v>
      </c>
      <c r="B14603" t="s">
        <v>9131</v>
      </c>
      <c r="C14603" s="27">
        <v>13160</v>
      </c>
      <c r="D14603">
        <v>3000</v>
      </c>
      <c r="E14603">
        <v>6.2500000000000003E-3</v>
      </c>
      <c r="F14603">
        <v>1</v>
      </c>
      <c r="G14603">
        <v>2.4567005735015699</v>
      </c>
      <c r="H14603" s="73">
        <f t="shared" si="684"/>
        <v>5.2270224968118508E-5</v>
      </c>
      <c r="I14603" t="str">
        <f t="shared" si="685"/>
        <v/>
      </c>
      <c r="J14603" t="str">
        <f t="shared" si="686"/>
        <v/>
      </c>
    </row>
    <row r="14604" spans="1:10" x14ac:dyDescent="0.25">
      <c r="A14604" t="s">
        <v>796</v>
      </c>
      <c r="B14604" t="s">
        <v>9151</v>
      </c>
      <c r="C14604" s="27">
        <v>13160</v>
      </c>
      <c r="D14604">
        <v>3000</v>
      </c>
      <c r="E14604">
        <v>8.1439393939393891E-3</v>
      </c>
      <c r="F14604">
        <v>3</v>
      </c>
      <c r="G14604">
        <v>2.4567005735015699</v>
      </c>
      <c r="H14604" s="73">
        <f t="shared" si="684"/>
        <v>5.2270224968118508E-5</v>
      </c>
      <c r="I14604" t="str">
        <f t="shared" si="685"/>
        <v/>
      </c>
      <c r="J14604" t="str">
        <f t="shared" si="686"/>
        <v/>
      </c>
    </row>
    <row r="14605" spans="1:10" x14ac:dyDescent="0.25">
      <c r="A14605" t="s">
        <v>796</v>
      </c>
      <c r="B14605" t="s">
        <v>9174</v>
      </c>
      <c r="C14605" s="27">
        <v>13160</v>
      </c>
      <c r="D14605">
        <v>3000</v>
      </c>
      <c r="E14605">
        <v>3.3522727272727197E-2</v>
      </c>
      <c r="F14605">
        <v>2</v>
      </c>
      <c r="G14605">
        <v>2.4567005735015699</v>
      </c>
      <c r="H14605" s="73">
        <f t="shared" si="684"/>
        <v>5.2270224968118508E-5</v>
      </c>
      <c r="I14605" t="str">
        <f t="shared" si="685"/>
        <v/>
      </c>
      <c r="J14605" t="str">
        <f t="shared" si="686"/>
        <v/>
      </c>
    </row>
    <row r="14606" spans="1:10" x14ac:dyDescent="0.25">
      <c r="A14606" t="s">
        <v>796</v>
      </c>
      <c r="B14606" t="s">
        <v>9194</v>
      </c>
      <c r="C14606" s="27">
        <v>13160</v>
      </c>
      <c r="D14606">
        <v>3000</v>
      </c>
      <c r="E14606">
        <v>7.0075757575757498E-3</v>
      </c>
      <c r="F14606">
        <v>1</v>
      </c>
      <c r="G14606">
        <v>2.4567005735015699</v>
      </c>
      <c r="H14606" s="73">
        <f t="shared" si="684"/>
        <v>5.2270224968118508E-5</v>
      </c>
      <c r="I14606" t="str">
        <f t="shared" si="685"/>
        <v/>
      </c>
      <c r="J14606" t="str">
        <f t="shared" si="686"/>
        <v/>
      </c>
    </row>
    <row r="14607" spans="1:10" x14ac:dyDescent="0.25">
      <c r="A14607" t="s">
        <v>796</v>
      </c>
      <c r="B14607" t="s">
        <v>9333</v>
      </c>
      <c r="C14607" s="27">
        <v>13160</v>
      </c>
      <c r="D14607">
        <v>3000</v>
      </c>
      <c r="E14607">
        <v>1.1553030303030299E-2</v>
      </c>
      <c r="F14607">
        <v>7</v>
      </c>
      <c r="G14607">
        <v>2.4567005735015699</v>
      </c>
      <c r="H14607" s="73">
        <f t="shared" si="684"/>
        <v>5.2270224968118508E-5</v>
      </c>
      <c r="I14607" t="str">
        <f t="shared" si="685"/>
        <v/>
      </c>
      <c r="J14607" t="str">
        <f t="shared" si="686"/>
        <v/>
      </c>
    </row>
    <row r="14608" spans="1:10" x14ac:dyDescent="0.25">
      <c r="A14608" t="s">
        <v>796</v>
      </c>
      <c r="B14608" t="s">
        <v>9583</v>
      </c>
      <c r="C14608" s="27">
        <v>13160</v>
      </c>
      <c r="D14608">
        <v>3000</v>
      </c>
      <c r="E14608">
        <v>1.07954545454545E-2</v>
      </c>
      <c r="F14608">
        <v>1</v>
      </c>
      <c r="G14608">
        <v>2.4567005735015699</v>
      </c>
      <c r="H14608" s="73">
        <f t="shared" si="684"/>
        <v>5.2270224968118508E-5</v>
      </c>
      <c r="I14608" t="str">
        <f t="shared" si="685"/>
        <v/>
      </c>
      <c r="J14608" t="str">
        <f t="shared" si="686"/>
        <v/>
      </c>
    </row>
    <row r="14609" spans="1:10" x14ac:dyDescent="0.25">
      <c r="A14609" t="s">
        <v>796</v>
      </c>
      <c r="B14609" t="s">
        <v>9630</v>
      </c>
      <c r="C14609" s="27">
        <v>13160</v>
      </c>
      <c r="D14609">
        <v>3000</v>
      </c>
      <c r="E14609">
        <v>4.9242424242424204E-3</v>
      </c>
      <c r="G14609">
        <v>2.4567005735015699</v>
      </c>
      <c r="H14609" s="73">
        <f t="shared" si="684"/>
        <v>5.2270224968118508E-5</v>
      </c>
      <c r="I14609" t="str">
        <f t="shared" si="685"/>
        <v/>
      </c>
      <c r="J14609" t="str">
        <f t="shared" si="686"/>
        <v/>
      </c>
    </row>
    <row r="14610" spans="1:10" x14ac:dyDescent="0.25">
      <c r="A14610" t="s">
        <v>796</v>
      </c>
      <c r="B14610" t="s">
        <v>9746</v>
      </c>
      <c r="C14610" s="27">
        <v>13160</v>
      </c>
      <c r="D14610">
        <v>3000</v>
      </c>
      <c r="E14610">
        <v>7.7651515151515096E-3</v>
      </c>
      <c r="F14610">
        <v>5</v>
      </c>
      <c r="G14610">
        <v>2.4567005735015699</v>
      </c>
      <c r="H14610" s="73">
        <f t="shared" si="684"/>
        <v>5.2270224968118508E-5</v>
      </c>
      <c r="I14610" t="str">
        <f t="shared" si="685"/>
        <v/>
      </c>
      <c r="J14610" t="str">
        <f t="shared" si="686"/>
        <v/>
      </c>
    </row>
    <row r="14611" spans="1:10" x14ac:dyDescent="0.25">
      <c r="A14611" t="s">
        <v>796</v>
      </c>
      <c r="B14611" t="s">
        <v>9811</v>
      </c>
      <c r="C14611" s="27">
        <v>13160</v>
      </c>
      <c r="D14611">
        <v>3000</v>
      </c>
      <c r="E14611">
        <v>2.4242424242424201E-2</v>
      </c>
      <c r="F14611">
        <v>1</v>
      </c>
      <c r="G14611">
        <v>2.4567005735015699</v>
      </c>
      <c r="H14611" s="73">
        <f t="shared" si="684"/>
        <v>5.2270224968118508E-5</v>
      </c>
      <c r="I14611" t="str">
        <f t="shared" si="685"/>
        <v/>
      </c>
      <c r="J14611" t="str">
        <f t="shared" si="686"/>
        <v/>
      </c>
    </row>
    <row r="14612" spans="1:10" x14ac:dyDescent="0.25">
      <c r="A14612" t="s">
        <v>796</v>
      </c>
      <c r="B14612" t="s">
        <v>9868</v>
      </c>
      <c r="C14612" s="27">
        <v>13160</v>
      </c>
      <c r="D14612">
        <v>3000</v>
      </c>
      <c r="E14612">
        <v>3.3333333333333298E-2</v>
      </c>
      <c r="G14612">
        <v>2.4567005735015699</v>
      </c>
      <c r="H14612" s="73">
        <f t="shared" si="684"/>
        <v>5.2270224968118508E-5</v>
      </c>
      <c r="I14612" t="str">
        <f t="shared" si="685"/>
        <v/>
      </c>
      <c r="J14612" t="str">
        <f t="shared" si="686"/>
        <v/>
      </c>
    </row>
    <row r="14613" spans="1:10" x14ac:dyDescent="0.25">
      <c r="A14613" t="s">
        <v>796</v>
      </c>
      <c r="B14613" t="s">
        <v>9980</v>
      </c>
      <c r="C14613" s="27">
        <v>13160</v>
      </c>
      <c r="D14613">
        <v>3000</v>
      </c>
      <c r="E14613">
        <v>8.1439393939393891E-3</v>
      </c>
      <c r="F14613">
        <v>1</v>
      </c>
      <c r="G14613">
        <v>2.4567005735015699</v>
      </c>
      <c r="H14613" s="73">
        <f t="shared" si="684"/>
        <v>5.2270224968118508E-5</v>
      </c>
      <c r="I14613" t="str">
        <f t="shared" si="685"/>
        <v/>
      </c>
      <c r="J14613" t="str">
        <f t="shared" si="686"/>
        <v/>
      </c>
    </row>
    <row r="14614" spans="1:10" x14ac:dyDescent="0.25">
      <c r="A14614" t="s">
        <v>796</v>
      </c>
      <c r="B14614" t="s">
        <v>10016</v>
      </c>
      <c r="C14614" s="27">
        <v>13160</v>
      </c>
      <c r="D14614">
        <v>3000</v>
      </c>
      <c r="E14614">
        <v>2.59469696969696E-2</v>
      </c>
      <c r="F14614">
        <v>1</v>
      </c>
      <c r="G14614">
        <v>2.4567005735015699</v>
      </c>
      <c r="H14614" s="73">
        <f t="shared" si="684"/>
        <v>5.2270224968118508E-5</v>
      </c>
      <c r="I14614" t="str">
        <f t="shared" si="685"/>
        <v/>
      </c>
      <c r="J14614" t="str">
        <f t="shared" si="686"/>
        <v/>
      </c>
    </row>
    <row r="14615" spans="1:10" x14ac:dyDescent="0.25">
      <c r="A14615" t="s">
        <v>796</v>
      </c>
      <c r="B14615" t="s">
        <v>10055</v>
      </c>
      <c r="C14615" s="27">
        <v>13160</v>
      </c>
      <c r="D14615">
        <v>3000</v>
      </c>
      <c r="E14615">
        <v>3.69318181818181E-2</v>
      </c>
      <c r="F14615">
        <v>1</v>
      </c>
      <c r="G14615">
        <v>2.4567005735015699</v>
      </c>
      <c r="H14615" s="73">
        <f t="shared" si="684"/>
        <v>5.2270224968118508E-5</v>
      </c>
      <c r="I14615" t="str">
        <f t="shared" si="685"/>
        <v/>
      </c>
      <c r="J14615" t="str">
        <f t="shared" si="686"/>
        <v/>
      </c>
    </row>
    <row r="14616" spans="1:10" x14ac:dyDescent="0.25">
      <c r="A14616" t="s">
        <v>796</v>
      </c>
      <c r="B14616" t="s">
        <v>10097</v>
      </c>
      <c r="C14616" s="27">
        <v>13160</v>
      </c>
      <c r="D14616">
        <v>3000</v>
      </c>
      <c r="E14616">
        <v>2.59469696969696E-2</v>
      </c>
      <c r="F14616">
        <v>1</v>
      </c>
      <c r="G14616">
        <v>2.4567005735015699</v>
      </c>
      <c r="H14616" s="73">
        <f t="shared" si="684"/>
        <v>5.2270224968118508E-5</v>
      </c>
      <c r="I14616" t="str">
        <f t="shared" si="685"/>
        <v/>
      </c>
      <c r="J14616" t="str">
        <f t="shared" si="686"/>
        <v/>
      </c>
    </row>
    <row r="14617" spans="1:10" x14ac:dyDescent="0.25">
      <c r="A14617" t="s">
        <v>796</v>
      </c>
      <c r="B14617" t="s">
        <v>10098</v>
      </c>
      <c r="C14617" s="27">
        <v>13160</v>
      </c>
      <c r="D14617">
        <v>3000</v>
      </c>
      <c r="E14617">
        <v>8.1439393939393891E-3</v>
      </c>
      <c r="F14617">
        <v>1</v>
      </c>
      <c r="G14617">
        <v>2.4567005735015699</v>
      </c>
      <c r="H14617" s="73">
        <f t="shared" si="684"/>
        <v>5.2270224968118508E-5</v>
      </c>
      <c r="I14617" t="str">
        <f t="shared" si="685"/>
        <v/>
      </c>
      <c r="J14617" t="str">
        <f t="shared" si="686"/>
        <v/>
      </c>
    </row>
    <row r="14618" spans="1:10" x14ac:dyDescent="0.25">
      <c r="A14618" t="s">
        <v>796</v>
      </c>
      <c r="B14618" t="s">
        <v>10169</v>
      </c>
      <c r="C14618" s="27">
        <v>13160</v>
      </c>
      <c r="D14618">
        <v>3000</v>
      </c>
      <c r="E14618">
        <v>1.9696969696969598E-2</v>
      </c>
      <c r="G14618">
        <v>2.4567005735015699</v>
      </c>
      <c r="H14618" s="73">
        <f t="shared" si="684"/>
        <v>5.2270224968118508E-5</v>
      </c>
      <c r="I14618" t="str">
        <f t="shared" si="685"/>
        <v/>
      </c>
      <c r="J14618" t="str">
        <f t="shared" si="686"/>
        <v/>
      </c>
    </row>
    <row r="14619" spans="1:10" x14ac:dyDescent="0.25">
      <c r="A14619" t="s">
        <v>796</v>
      </c>
      <c r="B14619" t="s">
        <v>10260</v>
      </c>
      <c r="C14619" s="27">
        <v>13160</v>
      </c>
      <c r="D14619">
        <v>3000</v>
      </c>
      <c r="E14619">
        <v>2.0643939393939301E-2</v>
      </c>
      <c r="F14619">
        <v>1</v>
      </c>
      <c r="G14619">
        <v>2.4567005735015699</v>
      </c>
      <c r="H14619" s="73">
        <f t="shared" si="684"/>
        <v>5.2270224968118508E-5</v>
      </c>
      <c r="I14619" t="str">
        <f t="shared" si="685"/>
        <v/>
      </c>
      <c r="J14619" t="str">
        <f t="shared" si="686"/>
        <v/>
      </c>
    </row>
    <row r="14620" spans="1:10" x14ac:dyDescent="0.25">
      <c r="A14620" t="s">
        <v>796</v>
      </c>
      <c r="B14620" t="s">
        <v>10288</v>
      </c>
      <c r="C14620" s="27">
        <v>13160</v>
      </c>
      <c r="D14620">
        <v>3000</v>
      </c>
      <c r="E14620">
        <v>3.2196969696969601E-3</v>
      </c>
      <c r="G14620">
        <v>2.4567005735015699</v>
      </c>
      <c r="H14620" s="73">
        <f t="shared" si="684"/>
        <v>5.2270224968118508E-5</v>
      </c>
      <c r="I14620" t="str">
        <f t="shared" si="685"/>
        <v/>
      </c>
      <c r="J14620" t="str">
        <f t="shared" si="686"/>
        <v/>
      </c>
    </row>
    <row r="14621" spans="1:10" x14ac:dyDescent="0.25">
      <c r="A14621" t="s">
        <v>796</v>
      </c>
      <c r="B14621" t="s">
        <v>10315</v>
      </c>
      <c r="C14621" s="27">
        <v>13160</v>
      </c>
      <c r="D14621">
        <v>3000</v>
      </c>
      <c r="E14621">
        <v>2.02651515151515E-2</v>
      </c>
      <c r="F14621">
        <v>2</v>
      </c>
      <c r="G14621">
        <v>2.4567005735015699</v>
      </c>
      <c r="H14621" s="73">
        <f t="shared" si="684"/>
        <v>5.2270224968118508E-5</v>
      </c>
      <c r="I14621" t="str">
        <f t="shared" si="685"/>
        <v/>
      </c>
      <c r="J14621" t="str">
        <f t="shared" si="686"/>
        <v/>
      </c>
    </row>
    <row r="14622" spans="1:10" x14ac:dyDescent="0.25">
      <c r="A14622" t="s">
        <v>796</v>
      </c>
      <c r="B14622" t="s">
        <v>10343</v>
      </c>
      <c r="C14622" s="27">
        <v>13160</v>
      </c>
      <c r="D14622">
        <v>3000</v>
      </c>
      <c r="E14622">
        <v>3.125E-2</v>
      </c>
      <c r="F14622">
        <v>3</v>
      </c>
      <c r="G14622">
        <v>2.4567005735015699</v>
      </c>
      <c r="H14622" s="73">
        <f t="shared" si="684"/>
        <v>5.2270224968118508E-5</v>
      </c>
      <c r="I14622" t="str">
        <f t="shared" si="685"/>
        <v/>
      </c>
      <c r="J14622" t="str">
        <f t="shared" si="686"/>
        <v/>
      </c>
    </row>
    <row r="14623" spans="1:10" x14ac:dyDescent="0.25">
      <c r="A14623" t="s">
        <v>796</v>
      </c>
      <c r="B14623" t="s">
        <v>10364</v>
      </c>
      <c r="C14623" s="27">
        <v>13160</v>
      </c>
      <c r="D14623">
        <v>3000</v>
      </c>
      <c r="E14623">
        <v>1.07954545454545E-2</v>
      </c>
      <c r="F14623">
        <v>1</v>
      </c>
      <c r="G14623">
        <v>2.4567005735015699</v>
      </c>
      <c r="H14623" s="73">
        <f t="shared" si="684"/>
        <v>5.2270224968118508E-5</v>
      </c>
      <c r="I14623" t="str">
        <f t="shared" si="685"/>
        <v/>
      </c>
      <c r="J14623" t="str">
        <f t="shared" si="686"/>
        <v/>
      </c>
    </row>
    <row r="14624" spans="1:10" x14ac:dyDescent="0.25">
      <c r="A14624" t="s">
        <v>796</v>
      </c>
      <c r="B14624" t="s">
        <v>10452</v>
      </c>
      <c r="C14624" s="27">
        <v>13160</v>
      </c>
      <c r="D14624">
        <v>3000</v>
      </c>
      <c r="E14624">
        <v>1.40151515151515E-2</v>
      </c>
      <c r="F14624">
        <v>1</v>
      </c>
      <c r="G14624">
        <v>2.4567005735015699</v>
      </c>
      <c r="H14624" s="73">
        <f t="shared" si="684"/>
        <v>5.2270224968118508E-5</v>
      </c>
      <c r="I14624" t="str">
        <f t="shared" si="685"/>
        <v/>
      </c>
      <c r="J14624" t="str">
        <f t="shared" si="686"/>
        <v/>
      </c>
    </row>
    <row r="14625" spans="1:10" x14ac:dyDescent="0.25">
      <c r="A14625" t="s">
        <v>796</v>
      </c>
      <c r="B14625" t="s">
        <v>10463</v>
      </c>
      <c r="C14625" s="27">
        <v>13160</v>
      </c>
      <c r="D14625">
        <v>3000</v>
      </c>
      <c r="E14625">
        <v>1.8560606060606E-2</v>
      </c>
      <c r="F14625">
        <v>3</v>
      </c>
      <c r="G14625">
        <v>2.4567005735015699</v>
      </c>
      <c r="H14625" s="73">
        <f t="shared" si="684"/>
        <v>5.2270224968118508E-5</v>
      </c>
      <c r="I14625" t="str">
        <f t="shared" si="685"/>
        <v/>
      </c>
      <c r="J14625" t="str">
        <f t="shared" si="686"/>
        <v/>
      </c>
    </row>
    <row r="14626" spans="1:10" x14ac:dyDescent="0.25">
      <c r="A14626" t="s">
        <v>796</v>
      </c>
      <c r="B14626" t="s">
        <v>10515</v>
      </c>
      <c r="C14626" s="27">
        <v>13160</v>
      </c>
      <c r="D14626">
        <v>3000</v>
      </c>
      <c r="E14626">
        <v>3.3333333333333298E-2</v>
      </c>
      <c r="F14626">
        <v>2</v>
      </c>
      <c r="G14626">
        <v>2.4567005735015699</v>
      </c>
      <c r="H14626" s="73">
        <f t="shared" si="684"/>
        <v>5.2270224968118508E-5</v>
      </c>
      <c r="I14626" t="str">
        <f t="shared" si="685"/>
        <v/>
      </c>
      <c r="J14626" t="str">
        <f t="shared" si="686"/>
        <v/>
      </c>
    </row>
    <row r="14627" spans="1:10" x14ac:dyDescent="0.25">
      <c r="A14627" t="s">
        <v>796</v>
      </c>
      <c r="B14627" t="s">
        <v>10570</v>
      </c>
      <c r="C14627" s="27">
        <v>13160</v>
      </c>
      <c r="D14627">
        <v>3000</v>
      </c>
      <c r="E14627">
        <v>1.9886363636363601E-2</v>
      </c>
      <c r="F14627">
        <v>2</v>
      </c>
      <c r="G14627">
        <v>2.4567005735015699</v>
      </c>
      <c r="H14627" s="73">
        <f t="shared" si="684"/>
        <v>5.2270224968118508E-5</v>
      </c>
      <c r="I14627" t="str">
        <f t="shared" si="685"/>
        <v/>
      </c>
      <c r="J14627" t="str">
        <f t="shared" si="686"/>
        <v/>
      </c>
    </row>
    <row r="14628" spans="1:10" x14ac:dyDescent="0.25">
      <c r="A14628" t="s">
        <v>796</v>
      </c>
      <c r="B14628" t="s">
        <v>10578</v>
      </c>
      <c r="C14628" s="27">
        <v>13160</v>
      </c>
      <c r="D14628">
        <v>3000</v>
      </c>
      <c r="E14628">
        <v>1.9886363636363601E-2</v>
      </c>
      <c r="G14628">
        <v>2.4567005735015699</v>
      </c>
      <c r="H14628" s="73">
        <f t="shared" si="684"/>
        <v>5.2270224968118508E-5</v>
      </c>
      <c r="I14628" t="str">
        <f t="shared" si="685"/>
        <v/>
      </c>
      <c r="J14628" t="str">
        <f t="shared" si="686"/>
        <v/>
      </c>
    </row>
    <row r="14629" spans="1:10" x14ac:dyDescent="0.25">
      <c r="A14629" t="s">
        <v>796</v>
      </c>
      <c r="B14629" t="s">
        <v>10615</v>
      </c>
      <c r="C14629" s="27">
        <v>13160</v>
      </c>
      <c r="D14629">
        <v>3000</v>
      </c>
      <c r="E14629">
        <v>3.1628787878787798E-2</v>
      </c>
      <c r="F14629">
        <v>2</v>
      </c>
      <c r="G14629">
        <v>2.4567005735015699</v>
      </c>
      <c r="H14629" s="73">
        <f t="shared" si="684"/>
        <v>5.2270224968118508E-5</v>
      </c>
      <c r="I14629" t="str">
        <f t="shared" si="685"/>
        <v/>
      </c>
      <c r="J14629" t="str">
        <f t="shared" si="686"/>
        <v/>
      </c>
    </row>
    <row r="14630" spans="1:10" x14ac:dyDescent="0.25">
      <c r="A14630" t="s">
        <v>796</v>
      </c>
      <c r="B14630" t="s">
        <v>10708</v>
      </c>
      <c r="C14630" s="27">
        <v>13160</v>
      </c>
      <c r="D14630">
        <v>3000</v>
      </c>
      <c r="E14630">
        <v>6.2500000000000003E-3</v>
      </c>
      <c r="F14630">
        <v>1</v>
      </c>
      <c r="G14630">
        <v>2.4567005735015699</v>
      </c>
      <c r="H14630" s="73">
        <f t="shared" si="684"/>
        <v>5.2270224968118508E-5</v>
      </c>
      <c r="I14630" t="str">
        <f t="shared" si="685"/>
        <v/>
      </c>
      <c r="J14630" t="str">
        <f t="shared" si="686"/>
        <v/>
      </c>
    </row>
    <row r="14631" spans="1:10" x14ac:dyDescent="0.25">
      <c r="A14631" t="s">
        <v>796</v>
      </c>
      <c r="B14631" t="s">
        <v>10716</v>
      </c>
      <c r="C14631" s="27">
        <v>13160</v>
      </c>
      <c r="D14631">
        <v>3000</v>
      </c>
      <c r="E14631">
        <v>3.44696969696969E-2</v>
      </c>
      <c r="F14631">
        <v>3</v>
      </c>
      <c r="G14631">
        <v>2.4567005735015699</v>
      </c>
      <c r="H14631" s="73">
        <f t="shared" si="684"/>
        <v>5.2270224968118508E-5</v>
      </c>
      <c r="I14631" t="str">
        <f t="shared" si="685"/>
        <v/>
      </c>
      <c r="J14631" t="str">
        <f t="shared" si="686"/>
        <v/>
      </c>
    </row>
    <row r="14632" spans="1:10" x14ac:dyDescent="0.25">
      <c r="A14632" t="s">
        <v>796</v>
      </c>
      <c r="B14632" t="s">
        <v>10799</v>
      </c>
      <c r="C14632" s="27">
        <v>13160</v>
      </c>
      <c r="D14632">
        <v>3000</v>
      </c>
      <c r="E14632">
        <v>3.9772727272727199E-3</v>
      </c>
      <c r="F14632">
        <v>1</v>
      </c>
      <c r="G14632">
        <v>2.4567005735015699</v>
      </c>
      <c r="H14632" s="73">
        <f t="shared" si="684"/>
        <v>5.2270224968118508E-5</v>
      </c>
      <c r="I14632" t="str">
        <f t="shared" si="685"/>
        <v/>
      </c>
      <c r="J14632" t="str">
        <f t="shared" si="686"/>
        <v/>
      </c>
    </row>
    <row r="14633" spans="1:10" x14ac:dyDescent="0.25">
      <c r="A14633" t="s">
        <v>796</v>
      </c>
      <c r="B14633" t="s">
        <v>10805</v>
      </c>
      <c r="C14633" s="27">
        <v>13160</v>
      </c>
      <c r="D14633">
        <v>3000</v>
      </c>
      <c r="E14633">
        <v>5.6818181818181802E-3</v>
      </c>
      <c r="F14633">
        <v>1</v>
      </c>
      <c r="G14633">
        <v>2.4567005735015699</v>
      </c>
      <c r="H14633" s="73">
        <f t="shared" si="684"/>
        <v>5.2270224968118508E-5</v>
      </c>
      <c r="I14633" t="str">
        <f t="shared" si="685"/>
        <v/>
      </c>
      <c r="J14633" t="str">
        <f t="shared" si="686"/>
        <v/>
      </c>
    </row>
    <row r="14634" spans="1:10" x14ac:dyDescent="0.25">
      <c r="A14634" t="s">
        <v>796</v>
      </c>
      <c r="B14634" t="s">
        <v>10806</v>
      </c>
      <c r="C14634" s="27">
        <v>13160</v>
      </c>
      <c r="D14634">
        <v>3000</v>
      </c>
      <c r="E14634">
        <v>8.3333333333333297E-3</v>
      </c>
      <c r="F14634">
        <v>2</v>
      </c>
      <c r="G14634">
        <v>2.4567005735015699</v>
      </c>
      <c r="H14634" s="73">
        <f t="shared" si="684"/>
        <v>5.2270224968118508E-5</v>
      </c>
      <c r="I14634" t="str">
        <f t="shared" si="685"/>
        <v/>
      </c>
      <c r="J14634" t="str">
        <f t="shared" si="686"/>
        <v/>
      </c>
    </row>
    <row r="14635" spans="1:10" x14ac:dyDescent="0.25">
      <c r="A14635" t="s">
        <v>796</v>
      </c>
      <c r="B14635" t="s">
        <v>10813</v>
      </c>
      <c r="C14635" s="27">
        <v>13160</v>
      </c>
      <c r="D14635">
        <v>3000</v>
      </c>
      <c r="E14635">
        <v>3.2765151515151497E-2</v>
      </c>
      <c r="G14635">
        <v>2.4567005735015699</v>
      </c>
      <c r="H14635" s="73">
        <f t="shared" si="684"/>
        <v>5.2270224968118508E-5</v>
      </c>
      <c r="I14635" t="str">
        <f t="shared" si="685"/>
        <v/>
      </c>
      <c r="J14635" t="str">
        <f t="shared" si="686"/>
        <v/>
      </c>
    </row>
    <row r="14636" spans="1:10" x14ac:dyDescent="0.25">
      <c r="A14636" t="s">
        <v>796</v>
      </c>
      <c r="B14636" t="s">
        <v>10850</v>
      </c>
      <c r="C14636" s="27">
        <v>13160</v>
      </c>
      <c r="D14636">
        <v>3000</v>
      </c>
      <c r="E14636">
        <v>8.3333333333333297E-3</v>
      </c>
      <c r="F14636">
        <v>3</v>
      </c>
      <c r="G14636">
        <v>2.4567005735015699</v>
      </c>
      <c r="H14636" s="73">
        <f t="shared" si="684"/>
        <v>5.2270224968118508E-5</v>
      </c>
      <c r="I14636" t="str">
        <f t="shared" si="685"/>
        <v/>
      </c>
      <c r="J14636" t="str">
        <f t="shared" si="686"/>
        <v/>
      </c>
    </row>
    <row r="14637" spans="1:10" x14ac:dyDescent="0.25">
      <c r="A14637" t="s">
        <v>796</v>
      </c>
      <c r="B14637" t="s">
        <v>10859</v>
      </c>
      <c r="C14637" s="27">
        <v>13160</v>
      </c>
      <c r="D14637">
        <v>3000</v>
      </c>
      <c r="E14637">
        <v>1.42045454545454E-2</v>
      </c>
      <c r="F14637">
        <v>3</v>
      </c>
      <c r="G14637">
        <v>2.4567005735015699</v>
      </c>
      <c r="H14637" s="73">
        <f t="shared" si="684"/>
        <v>5.2270224968118508E-5</v>
      </c>
      <c r="I14637" t="str">
        <f t="shared" si="685"/>
        <v/>
      </c>
      <c r="J14637" t="str">
        <f t="shared" si="686"/>
        <v/>
      </c>
    </row>
    <row r="14638" spans="1:10" x14ac:dyDescent="0.25">
      <c r="A14638" t="s">
        <v>796</v>
      </c>
      <c r="B14638" t="s">
        <v>10868</v>
      </c>
      <c r="C14638" s="27">
        <v>13160</v>
      </c>
      <c r="D14638">
        <v>3000</v>
      </c>
      <c r="E14638">
        <v>1.6666666666666601E-2</v>
      </c>
      <c r="F14638">
        <v>7</v>
      </c>
      <c r="G14638">
        <v>2.4567005735015699</v>
      </c>
      <c r="H14638" s="73">
        <f t="shared" si="684"/>
        <v>5.2270224968118508E-5</v>
      </c>
      <c r="I14638" t="str">
        <f t="shared" si="685"/>
        <v/>
      </c>
      <c r="J14638" t="str">
        <f t="shared" si="686"/>
        <v/>
      </c>
    </row>
    <row r="14639" spans="1:10" x14ac:dyDescent="0.25">
      <c r="A14639" t="s">
        <v>796</v>
      </c>
      <c r="B14639" t="s">
        <v>10968</v>
      </c>
      <c r="C14639" s="27">
        <v>13160</v>
      </c>
      <c r="D14639">
        <v>3000</v>
      </c>
      <c r="E14639">
        <v>9.6590909090909002E-3</v>
      </c>
      <c r="G14639">
        <v>2.4567005735015699</v>
      </c>
      <c r="H14639" s="73">
        <f t="shared" si="684"/>
        <v>5.2270224968118508E-5</v>
      </c>
      <c r="I14639" t="str">
        <f t="shared" si="685"/>
        <v/>
      </c>
      <c r="J14639" t="str">
        <f t="shared" si="686"/>
        <v/>
      </c>
    </row>
    <row r="14640" spans="1:10" x14ac:dyDescent="0.25">
      <c r="A14640" t="s">
        <v>796</v>
      </c>
      <c r="B14640" t="s">
        <v>11020</v>
      </c>
      <c r="C14640" s="27">
        <v>13160</v>
      </c>
      <c r="D14640">
        <v>3000</v>
      </c>
      <c r="E14640">
        <v>9.8484848484848408E-3</v>
      </c>
      <c r="F14640">
        <v>18</v>
      </c>
      <c r="G14640">
        <v>2.4567005735015699</v>
      </c>
      <c r="H14640" s="73">
        <f t="shared" si="684"/>
        <v>5.2270224968118508E-5</v>
      </c>
      <c r="I14640" t="str">
        <f t="shared" si="685"/>
        <v/>
      </c>
      <c r="J14640" t="str">
        <f t="shared" si="686"/>
        <v/>
      </c>
    </row>
    <row r="14641" spans="1:10" x14ac:dyDescent="0.25">
      <c r="A14641" t="s">
        <v>796</v>
      </c>
      <c r="B14641" t="s">
        <v>11058</v>
      </c>
      <c r="C14641" s="27">
        <v>13160</v>
      </c>
      <c r="D14641">
        <v>3000</v>
      </c>
      <c r="E14641">
        <v>8.5227272727272704E-3</v>
      </c>
      <c r="G14641">
        <v>2.4567005735015699</v>
      </c>
      <c r="H14641" s="73">
        <f t="shared" si="684"/>
        <v>5.2270224968118508E-5</v>
      </c>
      <c r="I14641" t="str">
        <f t="shared" si="685"/>
        <v/>
      </c>
      <c r="J14641" t="str">
        <f t="shared" si="686"/>
        <v/>
      </c>
    </row>
    <row r="14642" spans="1:10" x14ac:dyDescent="0.25">
      <c r="A14642" t="s">
        <v>796</v>
      </c>
      <c r="B14642" t="s">
        <v>11076</v>
      </c>
      <c r="C14642" s="27">
        <v>13160</v>
      </c>
      <c r="D14642">
        <v>3000</v>
      </c>
      <c r="E14642">
        <v>1.6287878787878698E-2</v>
      </c>
      <c r="F14642">
        <v>2</v>
      </c>
      <c r="G14642">
        <v>2.4567005735015699</v>
      </c>
      <c r="H14642" s="73">
        <f t="shared" si="684"/>
        <v>5.2270224968118508E-5</v>
      </c>
      <c r="I14642" t="str">
        <f t="shared" si="685"/>
        <v/>
      </c>
      <c r="J14642" t="str">
        <f t="shared" si="686"/>
        <v/>
      </c>
    </row>
    <row r="14643" spans="1:10" x14ac:dyDescent="0.25">
      <c r="A14643" t="s">
        <v>796</v>
      </c>
      <c r="B14643" t="s">
        <v>11207</v>
      </c>
      <c r="C14643" s="27">
        <v>13160</v>
      </c>
      <c r="D14643">
        <v>3000</v>
      </c>
      <c r="E14643">
        <v>2.7651515151515101E-2</v>
      </c>
      <c r="F14643">
        <v>6</v>
      </c>
      <c r="G14643">
        <v>2.4567005735015699</v>
      </c>
      <c r="H14643" s="73">
        <f t="shared" si="684"/>
        <v>5.2270224968118508E-5</v>
      </c>
      <c r="I14643" t="str">
        <f t="shared" si="685"/>
        <v/>
      </c>
      <c r="J14643" t="str">
        <f t="shared" si="686"/>
        <v/>
      </c>
    </row>
    <row r="14644" spans="1:10" x14ac:dyDescent="0.25">
      <c r="A14644" t="s">
        <v>796</v>
      </c>
      <c r="B14644" t="s">
        <v>11263</v>
      </c>
      <c r="C14644" s="27">
        <v>13160</v>
      </c>
      <c r="D14644">
        <v>3000</v>
      </c>
      <c r="E14644">
        <v>9.2803030303030293E-3</v>
      </c>
      <c r="F14644">
        <v>2</v>
      </c>
      <c r="G14644">
        <v>2.4567005735015699</v>
      </c>
      <c r="H14644" s="73">
        <f t="shared" si="684"/>
        <v>5.2270224968118508E-5</v>
      </c>
      <c r="I14644" t="str">
        <f t="shared" si="685"/>
        <v/>
      </c>
      <c r="J14644" t="str">
        <f t="shared" si="686"/>
        <v/>
      </c>
    </row>
    <row r="14645" spans="1:10" x14ac:dyDescent="0.25">
      <c r="A14645" t="s">
        <v>796</v>
      </c>
      <c r="B14645" t="s">
        <v>11303</v>
      </c>
      <c r="C14645" s="27">
        <v>13160</v>
      </c>
      <c r="D14645">
        <v>3000</v>
      </c>
      <c r="E14645">
        <v>2.6515151515151499E-2</v>
      </c>
      <c r="F14645">
        <v>1</v>
      </c>
      <c r="G14645">
        <v>2.4567005735015699</v>
      </c>
      <c r="H14645" s="73">
        <f t="shared" si="684"/>
        <v>5.2270224968118508E-5</v>
      </c>
      <c r="I14645" t="str">
        <f t="shared" si="685"/>
        <v/>
      </c>
      <c r="J14645" t="str">
        <f t="shared" si="686"/>
        <v/>
      </c>
    </row>
    <row r="14646" spans="1:10" x14ac:dyDescent="0.25">
      <c r="A14646" t="s">
        <v>796</v>
      </c>
      <c r="B14646" t="s">
        <v>11384</v>
      </c>
      <c r="C14646" s="27">
        <v>13160</v>
      </c>
      <c r="D14646">
        <v>3000</v>
      </c>
      <c r="E14646">
        <v>2.27272727272727E-3</v>
      </c>
      <c r="G14646">
        <v>2.4567005735015699</v>
      </c>
      <c r="H14646" s="73">
        <f t="shared" si="684"/>
        <v>5.2270224968118508E-5</v>
      </c>
      <c r="I14646" t="str">
        <f t="shared" si="685"/>
        <v/>
      </c>
      <c r="J14646" t="str">
        <f t="shared" si="686"/>
        <v/>
      </c>
    </row>
    <row r="14647" spans="1:10" x14ac:dyDescent="0.25">
      <c r="A14647" t="s">
        <v>796</v>
      </c>
      <c r="B14647" t="s">
        <v>11521</v>
      </c>
      <c r="C14647" s="27">
        <v>13160</v>
      </c>
      <c r="D14647">
        <v>3000</v>
      </c>
      <c r="E14647">
        <v>1.47727272727272E-2</v>
      </c>
      <c r="F14647">
        <v>2</v>
      </c>
      <c r="G14647">
        <v>2.4567005735015699</v>
      </c>
      <c r="H14647" s="73">
        <f t="shared" si="684"/>
        <v>5.2270224968118508E-5</v>
      </c>
      <c r="I14647" t="str">
        <f t="shared" si="685"/>
        <v/>
      </c>
      <c r="J14647" t="str">
        <f t="shared" si="686"/>
        <v/>
      </c>
    </row>
    <row r="14648" spans="1:10" x14ac:dyDescent="0.25">
      <c r="A14648" t="s">
        <v>796</v>
      </c>
      <c r="B14648" t="s">
        <v>11640</v>
      </c>
      <c r="C14648" s="27">
        <v>13160</v>
      </c>
      <c r="D14648">
        <v>3000</v>
      </c>
      <c r="E14648">
        <v>7.5757575757575699E-3</v>
      </c>
      <c r="F14648">
        <v>6</v>
      </c>
      <c r="G14648">
        <v>2.4567005735015699</v>
      </c>
      <c r="H14648" s="73">
        <f t="shared" si="684"/>
        <v>5.2270224968118508E-5</v>
      </c>
      <c r="I14648" t="str">
        <f t="shared" si="685"/>
        <v/>
      </c>
      <c r="J14648" t="str">
        <f t="shared" si="686"/>
        <v/>
      </c>
    </row>
    <row r="14649" spans="1:10" x14ac:dyDescent="0.25">
      <c r="A14649" t="s">
        <v>796</v>
      </c>
      <c r="B14649" t="s">
        <v>11658</v>
      </c>
      <c r="C14649" s="27">
        <v>13160</v>
      </c>
      <c r="D14649">
        <v>3000</v>
      </c>
      <c r="E14649">
        <v>4.9242424242424204E-3</v>
      </c>
      <c r="G14649">
        <v>2.4567005735015699</v>
      </c>
      <c r="H14649" s="73">
        <f t="shared" si="684"/>
        <v>5.2270224968118508E-5</v>
      </c>
      <c r="I14649" t="str">
        <f t="shared" si="685"/>
        <v/>
      </c>
      <c r="J14649" t="str">
        <f t="shared" si="686"/>
        <v/>
      </c>
    </row>
    <row r="14650" spans="1:10" x14ac:dyDescent="0.25">
      <c r="A14650" t="s">
        <v>796</v>
      </c>
      <c r="B14650" t="s">
        <v>11949</v>
      </c>
      <c r="C14650" s="27">
        <v>13160</v>
      </c>
      <c r="D14650">
        <v>3000</v>
      </c>
      <c r="E14650">
        <v>3.3143939393939302E-2</v>
      </c>
      <c r="F14650">
        <v>1</v>
      </c>
      <c r="G14650">
        <v>2.4567005735015699</v>
      </c>
      <c r="H14650" s="73">
        <f t="shared" si="684"/>
        <v>5.2270224968118508E-5</v>
      </c>
      <c r="I14650" t="str">
        <f t="shared" si="685"/>
        <v/>
      </c>
      <c r="J14650" t="str">
        <f t="shared" si="686"/>
        <v/>
      </c>
    </row>
    <row r="14651" spans="1:10" x14ac:dyDescent="0.25">
      <c r="A14651" t="s">
        <v>796</v>
      </c>
      <c r="B14651" t="s">
        <v>11957</v>
      </c>
      <c r="C14651" s="27">
        <v>13160</v>
      </c>
      <c r="D14651">
        <v>3000</v>
      </c>
      <c r="E14651">
        <v>3.1628787878787798E-2</v>
      </c>
      <c r="F14651">
        <v>1</v>
      </c>
      <c r="G14651">
        <v>2.4567005735015699</v>
      </c>
      <c r="H14651" s="73">
        <f t="shared" si="684"/>
        <v>5.2270224968118508E-5</v>
      </c>
      <c r="I14651" t="str">
        <f t="shared" si="685"/>
        <v/>
      </c>
      <c r="J14651" t="str">
        <f t="shared" si="686"/>
        <v/>
      </c>
    </row>
    <row r="14652" spans="1:10" x14ac:dyDescent="0.25">
      <c r="A14652" t="s">
        <v>796</v>
      </c>
      <c r="B14652" t="s">
        <v>11967</v>
      </c>
      <c r="C14652" s="27">
        <v>13160</v>
      </c>
      <c r="D14652">
        <v>3000</v>
      </c>
      <c r="E14652">
        <v>9.8484848484848408E-3</v>
      </c>
      <c r="F14652">
        <v>1</v>
      </c>
      <c r="G14652">
        <v>2.4567005735015699</v>
      </c>
      <c r="H14652" s="73">
        <f t="shared" si="684"/>
        <v>5.2270224968118508E-5</v>
      </c>
      <c r="I14652" t="str">
        <f t="shared" si="685"/>
        <v/>
      </c>
      <c r="J14652" t="str">
        <f t="shared" si="686"/>
        <v/>
      </c>
    </row>
    <row r="14653" spans="1:10" x14ac:dyDescent="0.25">
      <c r="A14653" t="s">
        <v>796</v>
      </c>
      <c r="B14653" t="s">
        <v>12124</v>
      </c>
      <c r="C14653" s="27">
        <v>13160</v>
      </c>
      <c r="D14653">
        <v>3000</v>
      </c>
      <c r="E14653">
        <v>1.34469696969696E-2</v>
      </c>
      <c r="F14653">
        <v>1</v>
      </c>
      <c r="G14653">
        <v>2.4567005735015699</v>
      </c>
      <c r="H14653" s="73">
        <f t="shared" si="684"/>
        <v>5.2270224968118508E-5</v>
      </c>
      <c r="I14653" t="str">
        <f t="shared" si="685"/>
        <v/>
      </c>
      <c r="J14653" t="str">
        <f t="shared" si="686"/>
        <v/>
      </c>
    </row>
    <row r="14654" spans="1:10" x14ac:dyDescent="0.25">
      <c r="A14654" t="s">
        <v>796</v>
      </c>
      <c r="B14654" t="s">
        <v>12152</v>
      </c>
      <c r="C14654" s="27">
        <v>13160</v>
      </c>
      <c r="D14654">
        <v>3000</v>
      </c>
      <c r="E14654">
        <v>2.2348484848484802E-2</v>
      </c>
      <c r="G14654">
        <v>2.4567005735015699</v>
      </c>
      <c r="H14654" s="73">
        <f t="shared" si="684"/>
        <v>5.2270224968118508E-5</v>
      </c>
      <c r="I14654" t="str">
        <f t="shared" si="685"/>
        <v/>
      </c>
      <c r="J14654" t="str">
        <f t="shared" si="686"/>
        <v/>
      </c>
    </row>
    <row r="14655" spans="1:10" x14ac:dyDescent="0.25">
      <c r="A14655" t="s">
        <v>796</v>
      </c>
      <c r="B14655" t="s">
        <v>12239</v>
      </c>
      <c r="C14655" s="27">
        <v>13160</v>
      </c>
      <c r="D14655">
        <v>3000</v>
      </c>
      <c r="E14655">
        <v>3.61742424242424E-2</v>
      </c>
      <c r="F14655">
        <v>1</v>
      </c>
      <c r="G14655">
        <v>2.4567005735015699</v>
      </c>
      <c r="H14655" s="73">
        <f t="shared" si="684"/>
        <v>5.2270224968118508E-5</v>
      </c>
      <c r="I14655" t="str">
        <f t="shared" si="685"/>
        <v/>
      </c>
      <c r="J14655" t="str">
        <f t="shared" si="686"/>
        <v/>
      </c>
    </row>
    <row r="14656" spans="1:10" x14ac:dyDescent="0.25">
      <c r="A14656" t="s">
        <v>796</v>
      </c>
      <c r="B14656" t="s">
        <v>12271</v>
      </c>
      <c r="C14656" s="27">
        <v>13160</v>
      </c>
      <c r="D14656">
        <v>3000</v>
      </c>
      <c r="E14656">
        <v>2.7651515151515101E-2</v>
      </c>
      <c r="F14656">
        <v>4</v>
      </c>
      <c r="G14656">
        <v>2.4567005735015699</v>
      </c>
      <c r="H14656" s="73">
        <f t="shared" si="684"/>
        <v>5.2270224968118508E-5</v>
      </c>
      <c r="I14656" t="str">
        <f t="shared" si="685"/>
        <v/>
      </c>
      <c r="J14656" t="str">
        <f t="shared" si="686"/>
        <v/>
      </c>
    </row>
    <row r="14657" spans="1:10" x14ac:dyDescent="0.25">
      <c r="A14657" t="s">
        <v>796</v>
      </c>
      <c r="B14657" t="s">
        <v>12332</v>
      </c>
      <c r="C14657" s="27">
        <v>13160</v>
      </c>
      <c r="D14657">
        <v>3000</v>
      </c>
      <c r="E14657">
        <v>1.17424242424242E-2</v>
      </c>
      <c r="F14657">
        <v>2</v>
      </c>
      <c r="G14657">
        <v>2.4567005735015699</v>
      </c>
      <c r="H14657" s="73">
        <f t="shared" si="684"/>
        <v>5.2270224968118508E-5</v>
      </c>
      <c r="I14657" t="str">
        <f t="shared" si="685"/>
        <v/>
      </c>
      <c r="J14657" t="str">
        <f t="shared" si="686"/>
        <v/>
      </c>
    </row>
    <row r="14658" spans="1:10" x14ac:dyDescent="0.25">
      <c r="A14658" t="s">
        <v>796</v>
      </c>
      <c r="B14658" t="s">
        <v>12566</v>
      </c>
      <c r="C14658" s="27">
        <v>13160</v>
      </c>
      <c r="D14658">
        <v>3000</v>
      </c>
      <c r="E14658">
        <v>8.5227272727272704E-3</v>
      </c>
      <c r="F14658">
        <v>1</v>
      </c>
      <c r="G14658">
        <v>2.4567005735015699</v>
      </c>
      <c r="H14658" s="73">
        <f t="shared" ref="H14658:H14721" si="687">G14658/SUMIFS(C:C,B:B,B14658)</f>
        <v>5.2270224968118508E-5</v>
      </c>
      <c r="I14658" t="str">
        <f t="shared" ref="I14658:I14721" si="688">IF(A14658="Construction",SUMIFS(D:D,A:A,"Engineering",B:B,B14658),"")</f>
        <v/>
      </c>
      <c r="J14658" t="str">
        <f t="shared" si="686"/>
        <v/>
      </c>
    </row>
    <row r="14659" spans="1:10" x14ac:dyDescent="0.25">
      <c r="A14659" t="s">
        <v>796</v>
      </c>
      <c r="B14659" t="s">
        <v>12588</v>
      </c>
      <c r="C14659" s="27">
        <v>13160</v>
      </c>
      <c r="D14659">
        <v>3000</v>
      </c>
      <c r="E14659">
        <v>1.51515151515151E-2</v>
      </c>
      <c r="G14659">
        <v>2.4567005735015699</v>
      </c>
      <c r="H14659" s="73">
        <f t="shared" si="687"/>
        <v>5.2270224968118508E-5</v>
      </c>
      <c r="I14659" t="str">
        <f t="shared" si="688"/>
        <v/>
      </c>
      <c r="J14659" t="str">
        <f t="shared" ref="J14659:J14722" si="689">IF(AND(I14659&lt;&gt;"",I14659&lt;&gt;3000,I14659&lt;&gt;0),D14659-I14659,"")</f>
        <v/>
      </c>
    </row>
    <row r="14660" spans="1:10" x14ac:dyDescent="0.25">
      <c r="A14660" t="s">
        <v>796</v>
      </c>
      <c r="B14660" t="s">
        <v>12699</v>
      </c>
      <c r="C14660" s="27">
        <v>13160</v>
      </c>
      <c r="D14660">
        <v>3000</v>
      </c>
      <c r="E14660">
        <v>2.4242424242424201E-2</v>
      </c>
      <c r="F14660">
        <v>1</v>
      </c>
      <c r="G14660">
        <v>2.4567005735015699</v>
      </c>
      <c r="H14660" s="73">
        <f t="shared" si="687"/>
        <v>5.2270224968118508E-5</v>
      </c>
      <c r="I14660" t="str">
        <f t="shared" si="688"/>
        <v/>
      </c>
      <c r="J14660" t="str">
        <f t="shared" si="689"/>
        <v/>
      </c>
    </row>
    <row r="14661" spans="1:10" x14ac:dyDescent="0.25">
      <c r="A14661" t="s">
        <v>796</v>
      </c>
      <c r="B14661" t="s">
        <v>12777</v>
      </c>
      <c r="C14661" s="27">
        <v>13160</v>
      </c>
      <c r="D14661">
        <v>3000</v>
      </c>
      <c r="E14661">
        <v>1.4393939393939299E-2</v>
      </c>
      <c r="F14661">
        <v>10</v>
      </c>
      <c r="G14661">
        <v>2.4567005735015699</v>
      </c>
      <c r="H14661" s="73">
        <f t="shared" si="687"/>
        <v>5.2270224968118508E-5</v>
      </c>
      <c r="I14661" t="str">
        <f t="shared" si="688"/>
        <v/>
      </c>
      <c r="J14661" t="str">
        <f t="shared" si="689"/>
        <v/>
      </c>
    </row>
    <row r="14662" spans="1:10" x14ac:dyDescent="0.25">
      <c r="A14662" t="s">
        <v>796</v>
      </c>
      <c r="B14662" t="s">
        <v>12839</v>
      </c>
      <c r="C14662" s="27">
        <v>13160</v>
      </c>
      <c r="D14662">
        <v>3000</v>
      </c>
      <c r="E14662">
        <v>1.6287878787878698E-2</v>
      </c>
      <c r="G14662">
        <v>2.4567005735015699</v>
      </c>
      <c r="H14662" s="73">
        <f t="shared" si="687"/>
        <v>5.2270224968118508E-5</v>
      </c>
      <c r="I14662" t="str">
        <f t="shared" si="688"/>
        <v/>
      </c>
      <c r="J14662" t="str">
        <f t="shared" si="689"/>
        <v/>
      </c>
    </row>
    <row r="14663" spans="1:10" x14ac:dyDescent="0.25">
      <c r="A14663" t="s">
        <v>796</v>
      </c>
      <c r="B14663" t="s">
        <v>12849</v>
      </c>
      <c r="C14663" s="27">
        <v>13160</v>
      </c>
      <c r="D14663">
        <v>3000</v>
      </c>
      <c r="E14663">
        <v>9.8484848484848408E-3</v>
      </c>
      <c r="F14663">
        <v>1</v>
      </c>
      <c r="G14663">
        <v>2.4567005735015699</v>
      </c>
      <c r="H14663" s="73">
        <f t="shared" si="687"/>
        <v>5.2270224968118508E-5</v>
      </c>
      <c r="I14663" t="str">
        <f t="shared" si="688"/>
        <v/>
      </c>
      <c r="J14663" t="str">
        <f t="shared" si="689"/>
        <v/>
      </c>
    </row>
    <row r="14664" spans="1:10" x14ac:dyDescent="0.25">
      <c r="A14664" t="s">
        <v>796</v>
      </c>
      <c r="B14664" t="s">
        <v>12904</v>
      </c>
      <c r="C14664" s="27">
        <v>13160</v>
      </c>
      <c r="D14664">
        <v>3000</v>
      </c>
      <c r="E14664">
        <v>1.38257575757575E-2</v>
      </c>
      <c r="F14664">
        <v>1</v>
      </c>
      <c r="G14664">
        <v>2.4567005735015699</v>
      </c>
      <c r="H14664" s="73">
        <f t="shared" si="687"/>
        <v>5.2270224968118508E-5</v>
      </c>
      <c r="I14664" t="str">
        <f t="shared" si="688"/>
        <v/>
      </c>
      <c r="J14664" t="str">
        <f t="shared" si="689"/>
        <v/>
      </c>
    </row>
    <row r="14665" spans="1:10" x14ac:dyDescent="0.25">
      <c r="A14665" t="s">
        <v>796</v>
      </c>
      <c r="B14665" t="s">
        <v>12915</v>
      </c>
      <c r="C14665" s="27">
        <v>13160</v>
      </c>
      <c r="D14665">
        <v>3000</v>
      </c>
      <c r="E14665">
        <v>1.4962121212121199E-2</v>
      </c>
      <c r="F14665">
        <v>1</v>
      </c>
      <c r="G14665">
        <v>2.4567005735015699</v>
      </c>
      <c r="H14665" s="73">
        <f t="shared" si="687"/>
        <v>5.2270224968118508E-5</v>
      </c>
      <c r="I14665" t="str">
        <f t="shared" si="688"/>
        <v/>
      </c>
      <c r="J14665" t="str">
        <f t="shared" si="689"/>
        <v/>
      </c>
    </row>
    <row r="14666" spans="1:10" x14ac:dyDescent="0.25">
      <c r="A14666" t="s">
        <v>796</v>
      </c>
      <c r="B14666" t="s">
        <v>12917</v>
      </c>
      <c r="C14666" s="27">
        <v>13160</v>
      </c>
      <c r="D14666">
        <v>3000</v>
      </c>
      <c r="E14666">
        <v>1.8371212121212101E-2</v>
      </c>
      <c r="F14666">
        <v>1</v>
      </c>
      <c r="G14666">
        <v>2.4567005735015699</v>
      </c>
      <c r="H14666" s="73">
        <f t="shared" si="687"/>
        <v>5.2270224968118508E-5</v>
      </c>
      <c r="I14666" t="str">
        <f t="shared" si="688"/>
        <v/>
      </c>
      <c r="J14666" t="str">
        <f t="shared" si="689"/>
        <v/>
      </c>
    </row>
    <row r="14667" spans="1:10" x14ac:dyDescent="0.25">
      <c r="A14667" t="s">
        <v>796</v>
      </c>
      <c r="B14667" t="s">
        <v>13069</v>
      </c>
      <c r="C14667" s="27">
        <v>13160</v>
      </c>
      <c r="D14667">
        <v>3000</v>
      </c>
      <c r="E14667">
        <v>3.2954545454545403E-2</v>
      </c>
      <c r="F14667">
        <v>1</v>
      </c>
      <c r="G14667">
        <v>2.4567005735015699</v>
      </c>
      <c r="H14667" s="73">
        <f t="shared" si="687"/>
        <v>5.2270224968118508E-5</v>
      </c>
      <c r="I14667" t="str">
        <f t="shared" si="688"/>
        <v/>
      </c>
      <c r="J14667" t="str">
        <f t="shared" si="689"/>
        <v/>
      </c>
    </row>
    <row r="14668" spans="1:10" x14ac:dyDescent="0.25">
      <c r="A14668" t="s">
        <v>796</v>
      </c>
      <c r="B14668" t="s">
        <v>13076</v>
      </c>
      <c r="C14668" s="27">
        <v>13160</v>
      </c>
      <c r="D14668">
        <v>3000</v>
      </c>
      <c r="E14668">
        <v>3.7689393939393898E-2</v>
      </c>
      <c r="G14668">
        <v>2.4567005735015699</v>
      </c>
      <c r="H14668" s="73">
        <f t="shared" si="687"/>
        <v>5.2270224968118508E-5</v>
      </c>
      <c r="I14668" t="str">
        <f t="shared" si="688"/>
        <v/>
      </c>
      <c r="J14668" t="str">
        <f t="shared" si="689"/>
        <v/>
      </c>
    </row>
    <row r="14669" spans="1:10" x14ac:dyDescent="0.25">
      <c r="A14669" t="s">
        <v>796</v>
      </c>
      <c r="B14669" t="s">
        <v>13088</v>
      </c>
      <c r="C14669" s="27">
        <v>13160</v>
      </c>
      <c r="D14669">
        <v>3000</v>
      </c>
      <c r="E14669">
        <v>1.40151515151515E-2</v>
      </c>
      <c r="F14669">
        <v>1</v>
      </c>
      <c r="G14669">
        <v>2.4567005735015699</v>
      </c>
      <c r="H14669" s="73">
        <f t="shared" si="687"/>
        <v>5.2270224968118508E-5</v>
      </c>
      <c r="I14669" t="str">
        <f t="shared" si="688"/>
        <v/>
      </c>
      <c r="J14669" t="str">
        <f t="shared" si="689"/>
        <v/>
      </c>
    </row>
    <row r="14670" spans="1:10" x14ac:dyDescent="0.25">
      <c r="A14670" t="s">
        <v>796</v>
      </c>
      <c r="B14670" t="s">
        <v>13169</v>
      </c>
      <c r="C14670" s="27">
        <v>13160</v>
      </c>
      <c r="D14670">
        <v>3000</v>
      </c>
      <c r="E14670">
        <v>4.7348484848484798E-3</v>
      </c>
      <c r="F14670">
        <v>1</v>
      </c>
      <c r="G14670">
        <v>2.4567005735015699</v>
      </c>
      <c r="H14670" s="73">
        <f t="shared" si="687"/>
        <v>5.2270224968118508E-5</v>
      </c>
      <c r="I14670" t="str">
        <f t="shared" si="688"/>
        <v/>
      </c>
      <c r="J14670" t="str">
        <f t="shared" si="689"/>
        <v/>
      </c>
    </row>
    <row r="14671" spans="1:10" x14ac:dyDescent="0.25">
      <c r="A14671" t="s">
        <v>796</v>
      </c>
      <c r="B14671" t="s">
        <v>13215</v>
      </c>
      <c r="C14671" s="27">
        <v>13160</v>
      </c>
      <c r="D14671">
        <v>3000</v>
      </c>
      <c r="E14671">
        <v>1.78030303030303E-2</v>
      </c>
      <c r="F14671">
        <v>1</v>
      </c>
      <c r="G14671">
        <v>2.4567005735015699</v>
      </c>
      <c r="H14671" s="73">
        <f t="shared" si="687"/>
        <v>5.2270224968118508E-5</v>
      </c>
      <c r="I14671" t="str">
        <f t="shared" si="688"/>
        <v/>
      </c>
      <c r="J14671" t="str">
        <f t="shared" si="689"/>
        <v/>
      </c>
    </row>
    <row r="14672" spans="1:10" x14ac:dyDescent="0.25">
      <c r="A14672" t="s">
        <v>796</v>
      </c>
      <c r="B14672" t="s">
        <v>13359</v>
      </c>
      <c r="C14672" s="27">
        <v>13160</v>
      </c>
      <c r="D14672">
        <v>3000</v>
      </c>
      <c r="E14672">
        <v>3.4848484848484802E-2</v>
      </c>
      <c r="F14672">
        <v>1</v>
      </c>
      <c r="G14672">
        <v>2.4567005735015699</v>
      </c>
      <c r="H14672" s="73">
        <f t="shared" si="687"/>
        <v>5.2270224968118508E-5</v>
      </c>
      <c r="I14672" t="str">
        <f t="shared" si="688"/>
        <v/>
      </c>
      <c r="J14672" t="str">
        <f t="shared" si="689"/>
        <v/>
      </c>
    </row>
    <row r="14673" spans="1:10" x14ac:dyDescent="0.25">
      <c r="A14673" t="s">
        <v>796</v>
      </c>
      <c r="B14673" t="s">
        <v>13430</v>
      </c>
      <c r="C14673" s="27">
        <v>13160</v>
      </c>
      <c r="D14673">
        <v>3000</v>
      </c>
      <c r="E14673">
        <v>2.4621212121212099E-2</v>
      </c>
      <c r="G14673">
        <v>2.4567005735015699</v>
      </c>
      <c r="H14673" s="73">
        <f t="shared" si="687"/>
        <v>5.2270224968118508E-5</v>
      </c>
      <c r="I14673" t="str">
        <f t="shared" si="688"/>
        <v/>
      </c>
      <c r="J14673" t="str">
        <f t="shared" si="689"/>
        <v/>
      </c>
    </row>
    <row r="14674" spans="1:10" x14ac:dyDescent="0.25">
      <c r="A14674" t="s">
        <v>796</v>
      </c>
      <c r="B14674" t="s">
        <v>13441</v>
      </c>
      <c r="C14674" s="27">
        <v>13160</v>
      </c>
      <c r="D14674">
        <v>3000</v>
      </c>
      <c r="E14674">
        <v>1.51515151515151E-2</v>
      </c>
      <c r="G14674">
        <v>2.4567005735015699</v>
      </c>
      <c r="H14674" s="73">
        <f t="shared" si="687"/>
        <v>5.2270224968118508E-5</v>
      </c>
      <c r="I14674" t="str">
        <f t="shared" si="688"/>
        <v/>
      </c>
      <c r="J14674" t="str">
        <f t="shared" si="689"/>
        <v/>
      </c>
    </row>
    <row r="14675" spans="1:10" x14ac:dyDescent="0.25">
      <c r="A14675" t="s">
        <v>796</v>
      </c>
      <c r="B14675" t="s">
        <v>6309</v>
      </c>
      <c r="C14675" s="27">
        <v>13396.7803030303</v>
      </c>
      <c r="D14675">
        <v>3000</v>
      </c>
      <c r="E14675">
        <v>4.0719696969696899E-2</v>
      </c>
      <c r="F14675">
        <v>1</v>
      </c>
      <c r="G14675">
        <v>2.4567005735015699</v>
      </c>
      <c r="H14675" s="73">
        <f t="shared" si="687"/>
        <v>5.134637913147273E-5</v>
      </c>
      <c r="I14675" t="str">
        <f t="shared" si="688"/>
        <v/>
      </c>
      <c r="J14675" t="str">
        <f t="shared" si="689"/>
        <v/>
      </c>
    </row>
    <row r="14676" spans="1:10" x14ac:dyDescent="0.25">
      <c r="A14676" t="s">
        <v>796</v>
      </c>
      <c r="B14676" t="s">
        <v>3489</v>
      </c>
      <c r="C14676" s="27">
        <v>13521.4015151515</v>
      </c>
      <c r="D14676">
        <v>3000</v>
      </c>
      <c r="E14676">
        <v>4.1098484848484801E-2</v>
      </c>
      <c r="F14676">
        <v>2</v>
      </c>
      <c r="G14676">
        <v>2.4567005735015699</v>
      </c>
      <c r="H14676" s="73">
        <f t="shared" si="687"/>
        <v>5.0873140614132038E-5</v>
      </c>
      <c r="I14676" t="str">
        <f t="shared" si="688"/>
        <v/>
      </c>
      <c r="J14676" t="str">
        <f t="shared" si="689"/>
        <v/>
      </c>
    </row>
    <row r="14677" spans="1:10" x14ac:dyDescent="0.25">
      <c r="A14677" t="s">
        <v>796</v>
      </c>
      <c r="B14677" t="s">
        <v>7335</v>
      </c>
      <c r="C14677" s="27">
        <v>14082.196969696901</v>
      </c>
      <c r="D14677">
        <v>3000</v>
      </c>
      <c r="E14677">
        <v>4.2803030303030301E-2</v>
      </c>
      <c r="G14677">
        <v>2.4567005735015699</v>
      </c>
      <c r="H14677" s="73">
        <f t="shared" si="687"/>
        <v>4.8847219085250669E-5</v>
      </c>
      <c r="I14677" t="str">
        <f t="shared" si="688"/>
        <v/>
      </c>
      <c r="J14677" t="str">
        <f t="shared" si="689"/>
        <v/>
      </c>
    </row>
    <row r="14678" spans="1:10" x14ac:dyDescent="0.25">
      <c r="A14678" t="s">
        <v>796</v>
      </c>
      <c r="B14678" t="s">
        <v>4518</v>
      </c>
      <c r="C14678" s="27">
        <v>14393.75</v>
      </c>
      <c r="D14678">
        <v>3000</v>
      </c>
      <c r="E14678">
        <v>4.3749999999999997E-2</v>
      </c>
      <c r="G14678">
        <v>2.4567005735015699</v>
      </c>
      <c r="H14678" s="73">
        <f t="shared" si="687"/>
        <v>4.7789919970851207E-5</v>
      </c>
      <c r="I14678" t="str">
        <f t="shared" si="688"/>
        <v/>
      </c>
      <c r="J14678" t="str">
        <f t="shared" si="689"/>
        <v/>
      </c>
    </row>
    <row r="14679" spans="1:10" x14ac:dyDescent="0.25">
      <c r="A14679" t="s">
        <v>796</v>
      </c>
      <c r="B14679" t="s">
        <v>10566</v>
      </c>
      <c r="C14679" s="27">
        <v>14456.060606060601</v>
      </c>
      <c r="D14679">
        <v>3000</v>
      </c>
      <c r="E14679">
        <v>4.3939393939393903E-2</v>
      </c>
      <c r="F14679">
        <v>4</v>
      </c>
      <c r="G14679">
        <v>2.4567005735015699</v>
      </c>
      <c r="H14679" s="73">
        <f t="shared" si="687"/>
        <v>4.7583928936494162E-5</v>
      </c>
      <c r="I14679" t="str">
        <f t="shared" si="688"/>
        <v/>
      </c>
      <c r="J14679" t="str">
        <f t="shared" si="689"/>
        <v/>
      </c>
    </row>
    <row r="14680" spans="1:10" x14ac:dyDescent="0.25">
      <c r="A14680" t="s">
        <v>796</v>
      </c>
      <c r="B14680" t="s">
        <v>11242</v>
      </c>
      <c r="C14680" s="27">
        <v>15203.7878787878</v>
      </c>
      <c r="D14680">
        <v>3000</v>
      </c>
      <c r="E14680">
        <v>4.6212121212121197E-2</v>
      </c>
      <c r="F14680">
        <v>7</v>
      </c>
      <c r="G14680">
        <v>2.4567005735015699</v>
      </c>
      <c r="H14680" s="73">
        <f t="shared" si="687"/>
        <v>4.5243735710109235E-5</v>
      </c>
      <c r="I14680" t="str">
        <f t="shared" si="688"/>
        <v/>
      </c>
      <c r="J14680" t="str">
        <f t="shared" si="689"/>
        <v/>
      </c>
    </row>
    <row r="14681" spans="1:10" x14ac:dyDescent="0.25">
      <c r="A14681" t="s">
        <v>796</v>
      </c>
      <c r="B14681" t="s">
        <v>8210</v>
      </c>
      <c r="C14681" s="27">
        <v>15390.7196969697</v>
      </c>
      <c r="D14681">
        <v>3000</v>
      </c>
      <c r="E14681">
        <v>4.6780303030302998E-2</v>
      </c>
      <c r="F14681">
        <v>1</v>
      </c>
      <c r="G14681">
        <v>2.4567005735015699</v>
      </c>
      <c r="H14681" s="73">
        <f t="shared" si="687"/>
        <v>4.4694216652901378E-5</v>
      </c>
      <c r="I14681" t="str">
        <f t="shared" si="688"/>
        <v/>
      </c>
      <c r="J14681" t="str">
        <f t="shared" si="689"/>
        <v/>
      </c>
    </row>
    <row r="14682" spans="1:10" x14ac:dyDescent="0.25">
      <c r="A14682" t="s">
        <v>796</v>
      </c>
      <c r="B14682" t="s">
        <v>10330</v>
      </c>
      <c r="C14682" s="27">
        <v>15453.0303030303</v>
      </c>
      <c r="D14682">
        <v>3000</v>
      </c>
      <c r="E14682">
        <v>4.6969696969696897E-2</v>
      </c>
      <c r="F14682">
        <v>1</v>
      </c>
      <c r="G14682">
        <v>2.4567005735015699</v>
      </c>
      <c r="H14682" s="73">
        <f t="shared" si="687"/>
        <v>4.4513998037365465E-5</v>
      </c>
      <c r="I14682" t="str">
        <f t="shared" si="688"/>
        <v/>
      </c>
      <c r="J14682" t="str">
        <f t="shared" si="689"/>
        <v/>
      </c>
    </row>
    <row r="14683" spans="1:10" x14ac:dyDescent="0.25">
      <c r="A14683" t="s">
        <v>796</v>
      </c>
      <c r="B14683" t="s">
        <v>7581</v>
      </c>
      <c r="C14683" s="27">
        <v>16076.1363636363</v>
      </c>
      <c r="D14683">
        <v>3000</v>
      </c>
      <c r="E14683">
        <v>4.8863636363636297E-2</v>
      </c>
      <c r="F14683">
        <v>2</v>
      </c>
      <c r="G14683">
        <v>2.4567005735015699</v>
      </c>
      <c r="H14683" s="73">
        <f t="shared" si="687"/>
        <v>4.2788649276227337E-5</v>
      </c>
      <c r="I14683" t="str">
        <f t="shared" si="688"/>
        <v/>
      </c>
      <c r="J14683" t="str">
        <f t="shared" si="689"/>
        <v/>
      </c>
    </row>
    <row r="14684" spans="1:10" x14ac:dyDescent="0.25">
      <c r="A14684" t="s">
        <v>796</v>
      </c>
      <c r="B14684" t="s">
        <v>8934</v>
      </c>
      <c r="C14684" s="27">
        <v>16138.446969696901</v>
      </c>
      <c r="D14684">
        <v>3000</v>
      </c>
      <c r="E14684">
        <v>4.90530303030303E-2</v>
      </c>
      <c r="G14684">
        <v>2.4567005735015699</v>
      </c>
      <c r="H14684" s="73">
        <f t="shared" si="687"/>
        <v>4.2623442136164664E-5</v>
      </c>
      <c r="I14684" t="str">
        <f t="shared" si="688"/>
        <v/>
      </c>
      <c r="J14684" t="str">
        <f t="shared" si="689"/>
        <v/>
      </c>
    </row>
    <row r="14685" spans="1:10" x14ac:dyDescent="0.25">
      <c r="A14685" t="s">
        <v>796</v>
      </c>
      <c r="B14685" t="s">
        <v>7333</v>
      </c>
      <c r="C14685" s="27">
        <v>16886.1742424242</v>
      </c>
      <c r="D14685">
        <v>3000</v>
      </c>
      <c r="E14685">
        <v>5.1325757575757497E-2</v>
      </c>
      <c r="G14685">
        <v>2.4567005735015699</v>
      </c>
      <c r="H14685" s="73">
        <f t="shared" si="687"/>
        <v>4.0736057244526344E-5</v>
      </c>
      <c r="I14685" t="str">
        <f t="shared" si="688"/>
        <v/>
      </c>
      <c r="J14685" t="str">
        <f t="shared" si="689"/>
        <v/>
      </c>
    </row>
    <row r="14686" spans="1:10" x14ac:dyDescent="0.25">
      <c r="A14686" t="s">
        <v>796</v>
      </c>
      <c r="B14686" t="s">
        <v>7014</v>
      </c>
      <c r="C14686" s="27">
        <v>21871.022727272699</v>
      </c>
      <c r="D14686">
        <v>3000</v>
      </c>
      <c r="E14686">
        <v>6.6477272727272704E-2</v>
      </c>
      <c r="F14686">
        <v>1</v>
      </c>
      <c r="G14686">
        <v>2.4567005735015699</v>
      </c>
      <c r="H14686" s="73">
        <f t="shared" si="687"/>
        <v>3.145148579278244E-5</v>
      </c>
      <c r="I14686" t="str">
        <f t="shared" si="688"/>
        <v/>
      </c>
      <c r="J14686" t="str">
        <f t="shared" si="689"/>
        <v/>
      </c>
    </row>
    <row r="14687" spans="1:10" x14ac:dyDescent="0.25">
      <c r="A14687" t="s">
        <v>796</v>
      </c>
      <c r="B14687" t="s">
        <v>3493</v>
      </c>
      <c r="C14687" s="27">
        <v>100195.45454545401</v>
      </c>
      <c r="D14687">
        <v>3000</v>
      </c>
      <c r="E14687">
        <v>0.30454545454545401</v>
      </c>
      <c r="F14687">
        <v>60</v>
      </c>
      <c r="G14687">
        <v>0</v>
      </c>
      <c r="H14687" s="73">
        <f t="shared" si="687"/>
        <v>0</v>
      </c>
      <c r="I14687" t="str">
        <f t="shared" si="688"/>
        <v/>
      </c>
      <c r="J14687" t="str">
        <f t="shared" si="689"/>
        <v/>
      </c>
    </row>
    <row r="14688" spans="1:10" x14ac:dyDescent="0.25">
      <c r="A14688" t="s">
        <v>796</v>
      </c>
      <c r="B14688" t="s">
        <v>1382</v>
      </c>
      <c r="C14688" s="27">
        <v>33834.659090909103</v>
      </c>
      <c r="D14688">
        <v>3000</v>
      </c>
      <c r="E14688">
        <v>0.102840909090909</v>
      </c>
      <c r="F14688">
        <v>154</v>
      </c>
      <c r="G14688">
        <v>0</v>
      </c>
      <c r="H14688" s="73">
        <f t="shared" si="687"/>
        <v>0</v>
      </c>
      <c r="I14688" t="str">
        <f t="shared" si="688"/>
        <v/>
      </c>
      <c r="J14688" t="str">
        <f t="shared" si="689"/>
        <v/>
      </c>
    </row>
    <row r="14689" spans="1:10" x14ac:dyDescent="0.25">
      <c r="A14689" t="s">
        <v>796</v>
      </c>
      <c r="B14689" t="s">
        <v>3530</v>
      </c>
      <c r="C14689" s="27">
        <v>49973.106060605998</v>
      </c>
      <c r="D14689">
        <v>3000</v>
      </c>
      <c r="E14689">
        <v>0.151893939393939</v>
      </c>
      <c r="F14689">
        <v>20</v>
      </c>
      <c r="G14689">
        <v>0</v>
      </c>
      <c r="H14689" s="73">
        <f t="shared" si="687"/>
        <v>0</v>
      </c>
      <c r="I14689" t="str">
        <f t="shared" si="688"/>
        <v/>
      </c>
      <c r="J14689" t="str">
        <f t="shared" si="689"/>
        <v/>
      </c>
    </row>
    <row r="14690" spans="1:10" x14ac:dyDescent="0.25">
      <c r="A14690" t="s">
        <v>796</v>
      </c>
      <c r="B14690" t="s">
        <v>1383</v>
      </c>
      <c r="C14690" s="27">
        <v>69850.189393939407</v>
      </c>
      <c r="D14690">
        <v>3000</v>
      </c>
      <c r="E14690">
        <v>0.21231060606060601</v>
      </c>
      <c r="F14690">
        <v>85</v>
      </c>
      <c r="G14690">
        <v>0</v>
      </c>
      <c r="H14690" s="73">
        <f t="shared" si="687"/>
        <v>0</v>
      </c>
      <c r="I14690" t="str">
        <f t="shared" si="688"/>
        <v/>
      </c>
      <c r="J14690" t="str">
        <f t="shared" si="689"/>
        <v/>
      </c>
    </row>
    <row r="14691" spans="1:10" x14ac:dyDescent="0.25">
      <c r="A14691" t="s">
        <v>796</v>
      </c>
      <c r="B14691" t="s">
        <v>1384</v>
      </c>
      <c r="C14691" s="27">
        <v>32027.651515151501</v>
      </c>
      <c r="D14691">
        <v>3000</v>
      </c>
      <c r="E14691">
        <v>9.7348484848484795E-2</v>
      </c>
      <c r="F14691">
        <v>24</v>
      </c>
      <c r="G14691">
        <v>0</v>
      </c>
      <c r="H14691" s="73">
        <f t="shared" si="687"/>
        <v>0</v>
      </c>
      <c r="I14691" t="str">
        <f t="shared" si="688"/>
        <v/>
      </c>
      <c r="J14691" t="str">
        <f t="shared" si="689"/>
        <v/>
      </c>
    </row>
    <row r="14692" spans="1:10" x14ac:dyDescent="0.25">
      <c r="A14692" t="s">
        <v>796</v>
      </c>
      <c r="B14692" t="s">
        <v>3539</v>
      </c>
      <c r="C14692" s="27">
        <v>95646.780303030202</v>
      </c>
      <c r="D14692">
        <v>3000</v>
      </c>
      <c r="E14692">
        <v>0.29071969696969602</v>
      </c>
      <c r="F14692">
        <v>172</v>
      </c>
      <c r="G14692">
        <v>0</v>
      </c>
      <c r="H14692" s="73">
        <f t="shared" si="687"/>
        <v>0</v>
      </c>
      <c r="I14692" t="str">
        <f t="shared" si="688"/>
        <v/>
      </c>
      <c r="J14692" t="str">
        <f t="shared" si="689"/>
        <v/>
      </c>
    </row>
    <row r="14693" spans="1:10" x14ac:dyDescent="0.25">
      <c r="A14693" t="s">
        <v>796</v>
      </c>
      <c r="B14693" t="s">
        <v>1385</v>
      </c>
      <c r="C14693" s="27">
        <v>53213.257575757503</v>
      </c>
      <c r="D14693">
        <v>3000</v>
      </c>
      <c r="E14693">
        <v>0.16174242424242399</v>
      </c>
      <c r="F14693">
        <v>21</v>
      </c>
      <c r="G14693">
        <v>0</v>
      </c>
      <c r="H14693" s="73">
        <f t="shared" si="687"/>
        <v>0</v>
      </c>
      <c r="I14693" t="str">
        <f t="shared" si="688"/>
        <v/>
      </c>
      <c r="J14693" t="str">
        <f t="shared" si="689"/>
        <v/>
      </c>
    </row>
    <row r="14694" spans="1:10" x14ac:dyDescent="0.25">
      <c r="A14694" t="s">
        <v>796</v>
      </c>
      <c r="B14694" t="s">
        <v>1386</v>
      </c>
      <c r="C14694" s="27">
        <v>102937.121212121</v>
      </c>
      <c r="D14694">
        <v>3000</v>
      </c>
      <c r="E14694">
        <v>0.31287878787878698</v>
      </c>
      <c r="F14694">
        <v>351</v>
      </c>
      <c r="G14694">
        <v>0</v>
      </c>
      <c r="H14694" s="73">
        <f t="shared" si="687"/>
        <v>0</v>
      </c>
      <c r="I14694" t="str">
        <f t="shared" si="688"/>
        <v/>
      </c>
      <c r="J14694" t="str">
        <f t="shared" si="689"/>
        <v/>
      </c>
    </row>
    <row r="14695" spans="1:10" x14ac:dyDescent="0.25">
      <c r="A14695" t="s">
        <v>796</v>
      </c>
      <c r="B14695" t="s">
        <v>1387</v>
      </c>
      <c r="C14695" s="27">
        <v>102999.43181818099</v>
      </c>
      <c r="D14695">
        <v>3000</v>
      </c>
      <c r="E14695">
        <v>0.31306818181818102</v>
      </c>
      <c r="F14695">
        <v>91</v>
      </c>
      <c r="G14695">
        <v>0</v>
      </c>
      <c r="H14695" s="73">
        <f t="shared" si="687"/>
        <v>0</v>
      </c>
      <c r="I14695" t="str">
        <f t="shared" si="688"/>
        <v/>
      </c>
      <c r="J14695" t="str">
        <f t="shared" si="689"/>
        <v/>
      </c>
    </row>
    <row r="14696" spans="1:10" x14ac:dyDescent="0.25">
      <c r="A14696" t="s">
        <v>796</v>
      </c>
      <c r="B14696" t="s">
        <v>1388</v>
      </c>
      <c r="C14696" s="27">
        <v>76330.492424242402</v>
      </c>
      <c r="D14696">
        <v>3000</v>
      </c>
      <c r="E14696">
        <v>0.232007575757575</v>
      </c>
      <c r="F14696">
        <v>26</v>
      </c>
      <c r="G14696">
        <v>0</v>
      </c>
      <c r="H14696" s="73">
        <f t="shared" si="687"/>
        <v>0</v>
      </c>
      <c r="I14696" t="str">
        <f t="shared" si="688"/>
        <v/>
      </c>
      <c r="J14696" t="str">
        <f t="shared" si="689"/>
        <v/>
      </c>
    </row>
    <row r="14697" spans="1:10" x14ac:dyDescent="0.25">
      <c r="A14697" t="s">
        <v>796</v>
      </c>
      <c r="B14697" t="s">
        <v>3887</v>
      </c>
      <c r="C14697" s="27">
        <v>53711.742424242402</v>
      </c>
      <c r="D14697">
        <v>3000</v>
      </c>
      <c r="E14697">
        <v>0.16325757575757499</v>
      </c>
      <c r="F14697">
        <v>98</v>
      </c>
      <c r="G14697">
        <v>0</v>
      </c>
      <c r="H14697" s="73">
        <f t="shared" si="687"/>
        <v>0</v>
      </c>
      <c r="I14697" t="str">
        <f t="shared" si="688"/>
        <v/>
      </c>
      <c r="J14697" t="str">
        <f t="shared" si="689"/>
        <v/>
      </c>
    </row>
    <row r="14698" spans="1:10" x14ac:dyDescent="0.25">
      <c r="A14698" t="s">
        <v>796</v>
      </c>
      <c r="B14698" t="s">
        <v>1389</v>
      </c>
      <c r="C14698" s="27">
        <v>23366.477272727199</v>
      </c>
      <c r="D14698">
        <v>3000</v>
      </c>
      <c r="E14698">
        <v>7.1022727272727196E-2</v>
      </c>
      <c r="F14698">
        <v>94</v>
      </c>
      <c r="G14698">
        <v>0</v>
      </c>
      <c r="H14698" s="73">
        <f t="shared" si="687"/>
        <v>0</v>
      </c>
      <c r="I14698" t="str">
        <f t="shared" si="688"/>
        <v/>
      </c>
      <c r="J14698" t="str">
        <f t="shared" si="689"/>
        <v/>
      </c>
    </row>
    <row r="14699" spans="1:10" x14ac:dyDescent="0.25">
      <c r="A14699" t="s">
        <v>796</v>
      </c>
      <c r="B14699" t="s">
        <v>1390</v>
      </c>
      <c r="C14699" s="27">
        <v>32401.515151515101</v>
      </c>
      <c r="D14699">
        <v>3000</v>
      </c>
      <c r="E14699">
        <v>9.8484848484848397E-2</v>
      </c>
      <c r="F14699">
        <v>19</v>
      </c>
      <c r="G14699">
        <v>0</v>
      </c>
      <c r="H14699" s="73">
        <f t="shared" si="687"/>
        <v>0</v>
      </c>
      <c r="I14699" t="str">
        <f t="shared" si="688"/>
        <v/>
      </c>
      <c r="J14699" t="str">
        <f t="shared" si="689"/>
        <v/>
      </c>
    </row>
    <row r="14700" spans="1:10" x14ac:dyDescent="0.25">
      <c r="A14700" t="s">
        <v>796</v>
      </c>
      <c r="B14700" t="s">
        <v>1391</v>
      </c>
      <c r="C14700" s="27">
        <v>154717.23484848399</v>
      </c>
      <c r="D14700">
        <v>3000</v>
      </c>
      <c r="E14700">
        <v>0.47026515151515103</v>
      </c>
      <c r="F14700">
        <v>98</v>
      </c>
      <c r="G14700">
        <v>0</v>
      </c>
      <c r="H14700" s="73">
        <f t="shared" si="687"/>
        <v>0</v>
      </c>
      <c r="I14700" t="str">
        <f t="shared" si="688"/>
        <v/>
      </c>
      <c r="J14700" t="str">
        <f t="shared" si="689"/>
        <v/>
      </c>
    </row>
    <row r="14701" spans="1:10" x14ac:dyDescent="0.25">
      <c r="A14701" t="s">
        <v>796</v>
      </c>
      <c r="B14701" t="s">
        <v>4159</v>
      </c>
      <c r="C14701" s="27">
        <v>179890.719696969</v>
      </c>
      <c r="D14701">
        <v>3000</v>
      </c>
      <c r="E14701">
        <v>0.54678030303030301</v>
      </c>
      <c r="F14701">
        <v>149</v>
      </c>
      <c r="G14701">
        <v>0</v>
      </c>
      <c r="H14701" s="73">
        <f t="shared" si="687"/>
        <v>0</v>
      </c>
      <c r="I14701" t="str">
        <f t="shared" si="688"/>
        <v/>
      </c>
      <c r="J14701" t="str">
        <f t="shared" si="689"/>
        <v/>
      </c>
    </row>
    <row r="14702" spans="1:10" x14ac:dyDescent="0.25">
      <c r="A14702" t="s">
        <v>796</v>
      </c>
      <c r="B14702" t="s">
        <v>1392</v>
      </c>
      <c r="C14702" s="27">
        <v>170357.19696969699</v>
      </c>
      <c r="D14702">
        <v>3000</v>
      </c>
      <c r="E14702">
        <v>0.51780303030302999</v>
      </c>
      <c r="F14702">
        <v>87</v>
      </c>
      <c r="G14702">
        <v>0</v>
      </c>
      <c r="H14702" s="73">
        <f t="shared" si="687"/>
        <v>0</v>
      </c>
      <c r="I14702" t="str">
        <f t="shared" si="688"/>
        <v/>
      </c>
      <c r="J14702" t="str">
        <f t="shared" si="689"/>
        <v/>
      </c>
    </row>
    <row r="14703" spans="1:10" x14ac:dyDescent="0.25">
      <c r="A14703" t="s">
        <v>796</v>
      </c>
      <c r="B14703" t="s">
        <v>1393</v>
      </c>
      <c r="C14703" s="27">
        <v>148361.55303030301</v>
      </c>
      <c r="D14703">
        <v>3000</v>
      </c>
      <c r="E14703">
        <v>0.45094696969696901</v>
      </c>
      <c r="F14703">
        <v>41</v>
      </c>
      <c r="G14703">
        <v>0</v>
      </c>
      <c r="H14703" s="73">
        <f t="shared" si="687"/>
        <v>0</v>
      </c>
      <c r="I14703" t="str">
        <f t="shared" si="688"/>
        <v/>
      </c>
      <c r="J14703" t="str">
        <f t="shared" si="689"/>
        <v/>
      </c>
    </row>
    <row r="14704" spans="1:10" x14ac:dyDescent="0.25">
      <c r="A14704" t="s">
        <v>796</v>
      </c>
      <c r="B14704" t="s">
        <v>1394</v>
      </c>
      <c r="C14704" s="27">
        <v>229178.409090909</v>
      </c>
      <c r="D14704">
        <v>3000</v>
      </c>
      <c r="E14704">
        <v>0.69659090909090904</v>
      </c>
      <c r="F14704">
        <v>211</v>
      </c>
      <c r="G14704">
        <v>0</v>
      </c>
      <c r="H14704" s="73">
        <f t="shared" si="687"/>
        <v>0</v>
      </c>
      <c r="I14704" t="str">
        <f t="shared" si="688"/>
        <v/>
      </c>
      <c r="J14704" t="str">
        <f t="shared" si="689"/>
        <v/>
      </c>
    </row>
    <row r="14705" spans="1:10" x14ac:dyDescent="0.25">
      <c r="A14705" t="s">
        <v>796</v>
      </c>
      <c r="B14705" t="s">
        <v>1395</v>
      </c>
      <c r="C14705" s="27">
        <v>56204.166666666599</v>
      </c>
      <c r="D14705">
        <v>3000</v>
      </c>
      <c r="E14705">
        <v>0.170833333333333</v>
      </c>
      <c r="F14705">
        <v>20</v>
      </c>
      <c r="G14705">
        <v>0</v>
      </c>
      <c r="H14705" s="73">
        <f t="shared" si="687"/>
        <v>0</v>
      </c>
      <c r="I14705" t="str">
        <f t="shared" si="688"/>
        <v/>
      </c>
      <c r="J14705" t="str">
        <f t="shared" si="689"/>
        <v/>
      </c>
    </row>
    <row r="14706" spans="1:10" x14ac:dyDescent="0.25">
      <c r="A14706" t="s">
        <v>796</v>
      </c>
      <c r="B14706" t="s">
        <v>1396</v>
      </c>
      <c r="C14706" s="27">
        <v>40003.409090909103</v>
      </c>
      <c r="D14706">
        <v>3000</v>
      </c>
      <c r="E14706">
        <v>0.121590909090909</v>
      </c>
      <c r="F14706">
        <v>5</v>
      </c>
      <c r="G14706">
        <v>0</v>
      </c>
      <c r="H14706" s="73">
        <f t="shared" si="687"/>
        <v>0</v>
      </c>
      <c r="I14706" t="str">
        <f t="shared" si="688"/>
        <v/>
      </c>
      <c r="J14706" t="str">
        <f t="shared" si="689"/>
        <v/>
      </c>
    </row>
    <row r="14707" spans="1:10" x14ac:dyDescent="0.25">
      <c r="A14707" t="s">
        <v>796</v>
      </c>
      <c r="B14707" t="s">
        <v>4297</v>
      </c>
      <c r="C14707" s="27">
        <v>92468.939393939407</v>
      </c>
      <c r="D14707">
        <v>3000</v>
      </c>
      <c r="E14707">
        <v>0.28106060606060601</v>
      </c>
      <c r="F14707">
        <v>24</v>
      </c>
      <c r="G14707">
        <v>0</v>
      </c>
      <c r="H14707" s="73">
        <f t="shared" si="687"/>
        <v>0</v>
      </c>
      <c r="I14707" t="str">
        <f t="shared" si="688"/>
        <v/>
      </c>
      <c r="J14707" t="str">
        <f t="shared" si="689"/>
        <v/>
      </c>
    </row>
    <row r="14708" spans="1:10" x14ac:dyDescent="0.25">
      <c r="A14708" t="s">
        <v>796</v>
      </c>
      <c r="B14708" t="s">
        <v>4344</v>
      </c>
      <c r="C14708" s="27">
        <v>330183.90151515102</v>
      </c>
      <c r="D14708">
        <v>3000</v>
      </c>
      <c r="E14708">
        <v>1.00359848484848</v>
      </c>
      <c r="F14708">
        <v>278</v>
      </c>
      <c r="G14708">
        <v>0</v>
      </c>
      <c r="H14708" s="73">
        <f t="shared" si="687"/>
        <v>0</v>
      </c>
      <c r="I14708" t="str">
        <f t="shared" si="688"/>
        <v/>
      </c>
      <c r="J14708" t="str">
        <f t="shared" si="689"/>
        <v/>
      </c>
    </row>
    <row r="14709" spans="1:10" x14ac:dyDescent="0.25">
      <c r="A14709" t="s">
        <v>796</v>
      </c>
      <c r="B14709" t="s">
        <v>1397</v>
      </c>
      <c r="C14709" s="27">
        <v>186620.26515151499</v>
      </c>
      <c r="D14709">
        <v>3000</v>
      </c>
      <c r="E14709">
        <v>0.56723484848484795</v>
      </c>
      <c r="F14709">
        <v>368</v>
      </c>
      <c r="G14709">
        <v>0</v>
      </c>
      <c r="H14709" s="73">
        <f t="shared" si="687"/>
        <v>0</v>
      </c>
      <c r="I14709" t="str">
        <f t="shared" si="688"/>
        <v/>
      </c>
      <c r="J14709" t="str">
        <f t="shared" si="689"/>
        <v/>
      </c>
    </row>
    <row r="14710" spans="1:10" x14ac:dyDescent="0.25">
      <c r="A14710" t="s">
        <v>796</v>
      </c>
      <c r="B14710" t="s">
        <v>1398</v>
      </c>
      <c r="C14710" s="27">
        <v>190109.659090909</v>
      </c>
      <c r="D14710">
        <v>3000</v>
      </c>
      <c r="E14710">
        <v>0.57784090909090902</v>
      </c>
      <c r="F14710">
        <v>5</v>
      </c>
      <c r="G14710">
        <v>0</v>
      </c>
      <c r="H14710" s="73">
        <f t="shared" si="687"/>
        <v>0</v>
      </c>
      <c r="I14710" t="str">
        <f t="shared" si="688"/>
        <v/>
      </c>
      <c r="J14710" t="str">
        <f t="shared" si="689"/>
        <v/>
      </c>
    </row>
    <row r="14711" spans="1:10" x14ac:dyDescent="0.25">
      <c r="A14711" t="s">
        <v>796</v>
      </c>
      <c r="B14711" t="s">
        <v>1399</v>
      </c>
      <c r="C14711" s="27">
        <v>33024.621212121201</v>
      </c>
      <c r="D14711">
        <v>3000</v>
      </c>
      <c r="E14711">
        <v>0.100378787878787</v>
      </c>
      <c r="F14711">
        <v>146</v>
      </c>
      <c r="G14711">
        <v>0</v>
      </c>
      <c r="H14711" s="73">
        <f t="shared" si="687"/>
        <v>0</v>
      </c>
      <c r="I14711" t="str">
        <f t="shared" si="688"/>
        <v/>
      </c>
      <c r="J14711" t="str">
        <f t="shared" si="689"/>
        <v/>
      </c>
    </row>
    <row r="14712" spans="1:10" x14ac:dyDescent="0.25">
      <c r="A14712" t="s">
        <v>796</v>
      </c>
      <c r="B14712" t="s">
        <v>1400</v>
      </c>
      <c r="C14712" s="27">
        <v>82997.727272727207</v>
      </c>
      <c r="D14712">
        <v>3000</v>
      </c>
      <c r="E14712">
        <v>0.25227272727272698</v>
      </c>
      <c r="F14712">
        <v>31</v>
      </c>
      <c r="G14712">
        <v>0</v>
      </c>
      <c r="H14712" s="73">
        <f t="shared" si="687"/>
        <v>0</v>
      </c>
      <c r="I14712" t="str">
        <f t="shared" si="688"/>
        <v/>
      </c>
      <c r="J14712" t="str">
        <f t="shared" si="689"/>
        <v/>
      </c>
    </row>
    <row r="14713" spans="1:10" x14ac:dyDescent="0.25">
      <c r="A14713" t="s">
        <v>796</v>
      </c>
      <c r="B14713" t="s">
        <v>1401</v>
      </c>
      <c r="C14713" s="27">
        <v>91845.833333333299</v>
      </c>
      <c r="D14713">
        <v>3000</v>
      </c>
      <c r="E14713">
        <v>0.27916666666666601</v>
      </c>
      <c r="F14713">
        <v>240</v>
      </c>
      <c r="G14713">
        <v>0</v>
      </c>
      <c r="H14713" s="73">
        <f t="shared" si="687"/>
        <v>0</v>
      </c>
      <c r="I14713" t="str">
        <f t="shared" si="688"/>
        <v/>
      </c>
      <c r="J14713" t="str">
        <f t="shared" si="689"/>
        <v/>
      </c>
    </row>
    <row r="14714" spans="1:10" x14ac:dyDescent="0.25">
      <c r="A14714" t="s">
        <v>796</v>
      </c>
      <c r="B14714" t="s">
        <v>4409</v>
      </c>
      <c r="C14714" s="27">
        <v>42246.590909090897</v>
      </c>
      <c r="D14714">
        <v>3000</v>
      </c>
      <c r="E14714">
        <v>0.12840909090909</v>
      </c>
      <c r="F14714">
        <v>12</v>
      </c>
      <c r="G14714">
        <v>0</v>
      </c>
      <c r="H14714" s="73">
        <f t="shared" si="687"/>
        <v>0</v>
      </c>
      <c r="I14714" t="str">
        <f t="shared" si="688"/>
        <v/>
      </c>
      <c r="J14714" t="str">
        <f t="shared" si="689"/>
        <v/>
      </c>
    </row>
    <row r="14715" spans="1:10" x14ac:dyDescent="0.25">
      <c r="A14715" t="s">
        <v>796</v>
      </c>
      <c r="B14715" t="s">
        <v>1402</v>
      </c>
      <c r="C14715" s="27">
        <v>246251.51515151499</v>
      </c>
      <c r="D14715">
        <v>3000</v>
      </c>
      <c r="E14715">
        <v>0.74848484848484798</v>
      </c>
      <c r="F14715">
        <v>295</v>
      </c>
      <c r="G14715">
        <v>0</v>
      </c>
      <c r="H14715" s="73">
        <f t="shared" si="687"/>
        <v>0</v>
      </c>
      <c r="I14715" t="str">
        <f t="shared" si="688"/>
        <v/>
      </c>
      <c r="J14715" t="str">
        <f t="shared" si="689"/>
        <v/>
      </c>
    </row>
    <row r="14716" spans="1:10" x14ac:dyDescent="0.25">
      <c r="A14716" t="s">
        <v>796</v>
      </c>
      <c r="B14716" t="s">
        <v>1403</v>
      </c>
      <c r="C14716" s="27">
        <v>79757.575757575702</v>
      </c>
      <c r="D14716">
        <v>3000</v>
      </c>
      <c r="E14716">
        <v>0.24242424242424199</v>
      </c>
      <c r="F14716">
        <v>5</v>
      </c>
      <c r="G14716">
        <v>0</v>
      </c>
      <c r="H14716" s="73">
        <f t="shared" si="687"/>
        <v>0</v>
      </c>
      <c r="I14716" t="str">
        <f t="shared" si="688"/>
        <v/>
      </c>
      <c r="J14716" t="str">
        <f t="shared" si="689"/>
        <v/>
      </c>
    </row>
    <row r="14717" spans="1:10" x14ac:dyDescent="0.25">
      <c r="A14717" t="s">
        <v>796</v>
      </c>
      <c r="B14717" t="s">
        <v>1404</v>
      </c>
      <c r="C14717" s="27">
        <v>143252.08333333299</v>
      </c>
      <c r="D14717">
        <v>3000</v>
      </c>
      <c r="E14717">
        <v>0.43541666666666601</v>
      </c>
      <c r="F14717">
        <v>148</v>
      </c>
      <c r="G14717">
        <v>0</v>
      </c>
      <c r="H14717" s="73">
        <f t="shared" si="687"/>
        <v>0</v>
      </c>
      <c r="I14717" t="str">
        <f t="shared" si="688"/>
        <v/>
      </c>
      <c r="J14717" t="str">
        <f t="shared" si="689"/>
        <v/>
      </c>
    </row>
    <row r="14718" spans="1:10" x14ac:dyDescent="0.25">
      <c r="A14718" t="s">
        <v>796</v>
      </c>
      <c r="B14718" t="s">
        <v>1405</v>
      </c>
      <c r="C14718" s="27">
        <v>40626.515151515101</v>
      </c>
      <c r="D14718">
        <v>3000</v>
      </c>
      <c r="E14718">
        <v>0.123484848484848</v>
      </c>
      <c r="F14718">
        <v>183</v>
      </c>
      <c r="G14718">
        <v>0</v>
      </c>
      <c r="H14718" s="73">
        <f t="shared" si="687"/>
        <v>0</v>
      </c>
      <c r="I14718" t="str">
        <f t="shared" si="688"/>
        <v/>
      </c>
      <c r="J14718" t="str">
        <f t="shared" si="689"/>
        <v/>
      </c>
    </row>
    <row r="14719" spans="1:10" x14ac:dyDescent="0.25">
      <c r="A14719" t="s">
        <v>796</v>
      </c>
      <c r="B14719" t="s">
        <v>1406</v>
      </c>
      <c r="C14719" s="27">
        <v>44365.151515151498</v>
      </c>
      <c r="D14719">
        <v>3000</v>
      </c>
      <c r="E14719">
        <v>0.134848484848484</v>
      </c>
      <c r="F14719">
        <v>9</v>
      </c>
      <c r="G14719">
        <v>0</v>
      </c>
      <c r="H14719" s="73">
        <f t="shared" si="687"/>
        <v>0</v>
      </c>
      <c r="I14719" t="str">
        <f t="shared" si="688"/>
        <v/>
      </c>
      <c r="J14719" t="str">
        <f t="shared" si="689"/>
        <v/>
      </c>
    </row>
    <row r="14720" spans="1:10" x14ac:dyDescent="0.25">
      <c r="A14720" t="s">
        <v>796</v>
      </c>
      <c r="B14720" t="s">
        <v>1407</v>
      </c>
      <c r="C14720" s="27">
        <v>51842.424242424197</v>
      </c>
      <c r="D14720">
        <v>3000</v>
      </c>
      <c r="E14720">
        <v>0.15757575757575701</v>
      </c>
      <c r="F14720">
        <v>14</v>
      </c>
      <c r="G14720">
        <v>0</v>
      </c>
      <c r="H14720" s="73">
        <f t="shared" si="687"/>
        <v>0</v>
      </c>
      <c r="I14720" t="str">
        <f t="shared" si="688"/>
        <v/>
      </c>
      <c r="J14720" t="str">
        <f t="shared" si="689"/>
        <v/>
      </c>
    </row>
    <row r="14721" spans="1:10" x14ac:dyDescent="0.25">
      <c r="A14721" t="s">
        <v>796</v>
      </c>
      <c r="B14721" t="s">
        <v>4575</v>
      </c>
      <c r="C14721" s="27">
        <v>65239.2045454545</v>
      </c>
      <c r="D14721">
        <v>3000</v>
      </c>
      <c r="E14721">
        <v>0.198295454545454</v>
      </c>
      <c r="F14721">
        <v>26</v>
      </c>
      <c r="G14721">
        <v>0</v>
      </c>
      <c r="H14721" s="73">
        <f t="shared" si="687"/>
        <v>0</v>
      </c>
      <c r="I14721" t="str">
        <f t="shared" si="688"/>
        <v/>
      </c>
      <c r="J14721" t="str">
        <f t="shared" si="689"/>
        <v/>
      </c>
    </row>
    <row r="14722" spans="1:10" x14ac:dyDescent="0.25">
      <c r="A14722" t="s">
        <v>796</v>
      </c>
      <c r="B14722" t="s">
        <v>1408</v>
      </c>
      <c r="C14722" s="27">
        <v>83620.833333333299</v>
      </c>
      <c r="D14722">
        <v>3000</v>
      </c>
      <c r="E14722">
        <v>0.25416666666666599</v>
      </c>
      <c r="F14722">
        <v>331</v>
      </c>
      <c r="G14722">
        <v>0</v>
      </c>
      <c r="H14722" s="73">
        <f t="shared" ref="H14722:H14785" si="690">G14722/SUMIFS(C:C,B:B,B14722)</f>
        <v>0</v>
      </c>
      <c r="I14722" t="str">
        <f t="shared" ref="I14722:I14785" si="691">IF(A14722="Construction",SUMIFS(D:D,A:A,"Engineering",B:B,B14722),"")</f>
        <v/>
      </c>
      <c r="J14722" t="str">
        <f t="shared" si="689"/>
        <v/>
      </c>
    </row>
    <row r="14723" spans="1:10" x14ac:dyDescent="0.25">
      <c r="A14723" t="s">
        <v>796</v>
      </c>
      <c r="B14723" t="s">
        <v>1409</v>
      </c>
      <c r="C14723" s="27">
        <v>14954.545446</v>
      </c>
      <c r="D14723">
        <v>3000</v>
      </c>
      <c r="E14723">
        <v>0.47443181818181801</v>
      </c>
      <c r="F14723">
        <v>48</v>
      </c>
      <c r="G14723">
        <v>0</v>
      </c>
      <c r="H14723" s="73">
        <f t="shared" si="690"/>
        <v>0</v>
      </c>
      <c r="I14723" t="str">
        <f t="shared" si="691"/>
        <v/>
      </c>
      <c r="J14723" t="str">
        <f t="shared" ref="J14723:J14786" si="692">IF(AND(I14723&lt;&gt;"",I14723&lt;&gt;3000,I14723&lt;&gt;0),D14723-I14723,"")</f>
        <v/>
      </c>
    </row>
    <row r="14724" spans="1:10" x14ac:dyDescent="0.25">
      <c r="A14724" t="s">
        <v>796</v>
      </c>
      <c r="B14724" t="s">
        <v>4628</v>
      </c>
      <c r="C14724" s="27">
        <v>26980.492424242399</v>
      </c>
      <c r="D14724">
        <v>3000</v>
      </c>
      <c r="E14724">
        <v>8.2007575757575696E-2</v>
      </c>
      <c r="F14724">
        <v>99</v>
      </c>
      <c r="G14724">
        <v>0</v>
      </c>
      <c r="H14724" s="73">
        <f t="shared" si="690"/>
        <v>0</v>
      </c>
      <c r="I14724" t="str">
        <f t="shared" si="691"/>
        <v/>
      </c>
      <c r="J14724" t="str">
        <f t="shared" si="692"/>
        <v/>
      </c>
    </row>
    <row r="14725" spans="1:10" x14ac:dyDescent="0.25">
      <c r="A14725" t="s">
        <v>796</v>
      </c>
      <c r="B14725" t="s">
        <v>1410</v>
      </c>
      <c r="C14725" s="27">
        <v>39193.371212121201</v>
      </c>
      <c r="D14725">
        <v>3000</v>
      </c>
      <c r="E14725">
        <v>0.119128787878787</v>
      </c>
      <c r="F14725">
        <v>125</v>
      </c>
      <c r="G14725">
        <v>0</v>
      </c>
      <c r="H14725" s="73">
        <f t="shared" si="690"/>
        <v>0</v>
      </c>
      <c r="I14725" t="str">
        <f t="shared" si="691"/>
        <v/>
      </c>
      <c r="J14725" t="str">
        <f t="shared" si="692"/>
        <v/>
      </c>
    </row>
    <row r="14726" spans="1:10" x14ac:dyDescent="0.25">
      <c r="A14726" t="s">
        <v>796</v>
      </c>
      <c r="B14726" t="s">
        <v>1411</v>
      </c>
      <c r="C14726" s="27">
        <v>45362.121212121201</v>
      </c>
      <c r="D14726">
        <v>3000</v>
      </c>
      <c r="E14726">
        <v>0.13787878787878699</v>
      </c>
      <c r="F14726">
        <v>6</v>
      </c>
      <c r="G14726">
        <v>0</v>
      </c>
      <c r="H14726" s="73">
        <f t="shared" si="690"/>
        <v>0</v>
      </c>
      <c r="I14726" t="str">
        <f t="shared" si="691"/>
        <v/>
      </c>
      <c r="J14726" t="str">
        <f t="shared" si="692"/>
        <v/>
      </c>
    </row>
    <row r="14727" spans="1:10" x14ac:dyDescent="0.25">
      <c r="A14727" t="s">
        <v>796</v>
      </c>
      <c r="B14727" t="s">
        <v>1412</v>
      </c>
      <c r="C14727" s="27">
        <v>70847.159090909001</v>
      </c>
      <c r="D14727">
        <v>3000</v>
      </c>
      <c r="E14727">
        <v>0.215340909090909</v>
      </c>
      <c r="F14727">
        <v>29</v>
      </c>
      <c r="G14727">
        <v>0</v>
      </c>
      <c r="H14727" s="73">
        <f t="shared" si="690"/>
        <v>0</v>
      </c>
      <c r="I14727" t="str">
        <f t="shared" si="691"/>
        <v/>
      </c>
      <c r="J14727" t="str">
        <f t="shared" si="692"/>
        <v/>
      </c>
    </row>
    <row r="14728" spans="1:10" x14ac:dyDescent="0.25">
      <c r="A14728" t="s">
        <v>796</v>
      </c>
      <c r="B14728" t="s">
        <v>1413</v>
      </c>
      <c r="C14728" s="27">
        <v>41000.378787878697</v>
      </c>
      <c r="D14728">
        <v>3000</v>
      </c>
      <c r="E14728">
        <v>0.12462121212121199</v>
      </c>
      <c r="F14728">
        <v>24</v>
      </c>
      <c r="G14728">
        <v>0</v>
      </c>
      <c r="H14728" s="73">
        <f t="shared" si="690"/>
        <v>0</v>
      </c>
      <c r="I14728" t="str">
        <f t="shared" si="691"/>
        <v/>
      </c>
      <c r="J14728" t="str">
        <f t="shared" si="692"/>
        <v/>
      </c>
    </row>
    <row r="14729" spans="1:10" x14ac:dyDescent="0.25">
      <c r="A14729" t="s">
        <v>796</v>
      </c>
      <c r="B14729" t="s">
        <v>1414</v>
      </c>
      <c r="C14729" s="27">
        <v>14954.545446</v>
      </c>
      <c r="D14729">
        <v>3000</v>
      </c>
      <c r="E14729">
        <v>0.28390151515151502</v>
      </c>
      <c r="F14729">
        <v>177</v>
      </c>
      <c r="G14729">
        <v>0</v>
      </c>
      <c r="H14729" s="73">
        <f t="shared" si="690"/>
        <v>0</v>
      </c>
      <c r="I14729" t="str">
        <f t="shared" si="691"/>
        <v/>
      </c>
      <c r="J14729" t="str">
        <f t="shared" si="692"/>
        <v/>
      </c>
    </row>
    <row r="14730" spans="1:10" x14ac:dyDescent="0.25">
      <c r="A14730" t="s">
        <v>796</v>
      </c>
      <c r="B14730" t="s">
        <v>1415</v>
      </c>
      <c r="C14730" s="27">
        <v>40065.719696969703</v>
      </c>
      <c r="D14730">
        <v>3000</v>
      </c>
      <c r="E14730">
        <v>0.121780303030303</v>
      </c>
      <c r="F14730">
        <v>211</v>
      </c>
      <c r="G14730">
        <v>0</v>
      </c>
      <c r="H14730" s="73">
        <f t="shared" si="690"/>
        <v>0</v>
      </c>
      <c r="I14730" t="str">
        <f t="shared" si="691"/>
        <v/>
      </c>
      <c r="J14730" t="str">
        <f t="shared" si="692"/>
        <v/>
      </c>
    </row>
    <row r="14731" spans="1:10" x14ac:dyDescent="0.25">
      <c r="A14731" t="s">
        <v>796</v>
      </c>
      <c r="B14731" t="s">
        <v>1416</v>
      </c>
      <c r="C14731" s="27">
        <v>232169.318181818</v>
      </c>
      <c r="D14731">
        <v>3000</v>
      </c>
      <c r="E14731">
        <v>0.70568181818181797</v>
      </c>
      <c r="F14731">
        <v>191</v>
      </c>
      <c r="G14731">
        <v>0</v>
      </c>
      <c r="H14731" s="73">
        <f t="shared" si="690"/>
        <v>0</v>
      </c>
      <c r="I14731" t="str">
        <f t="shared" si="691"/>
        <v/>
      </c>
      <c r="J14731" t="str">
        <f t="shared" si="692"/>
        <v/>
      </c>
    </row>
    <row r="14732" spans="1:10" x14ac:dyDescent="0.25">
      <c r="A14732" t="s">
        <v>796</v>
      </c>
      <c r="B14732" t="s">
        <v>1417</v>
      </c>
      <c r="C14732" s="27">
        <v>30033.712121212098</v>
      </c>
      <c r="D14732">
        <v>3000</v>
      </c>
      <c r="E14732">
        <v>9.1287878787878696E-2</v>
      </c>
      <c r="F14732">
        <v>7</v>
      </c>
      <c r="G14732">
        <v>0</v>
      </c>
      <c r="H14732" s="73">
        <f t="shared" si="690"/>
        <v>0</v>
      </c>
      <c r="I14732" t="str">
        <f t="shared" si="691"/>
        <v/>
      </c>
      <c r="J14732" t="str">
        <f t="shared" si="692"/>
        <v/>
      </c>
    </row>
    <row r="14733" spans="1:10" x14ac:dyDescent="0.25">
      <c r="A14733" t="s">
        <v>796</v>
      </c>
      <c r="B14733" t="s">
        <v>1418</v>
      </c>
      <c r="C14733" s="27">
        <v>183816.287878787</v>
      </c>
      <c r="D14733">
        <v>3000</v>
      </c>
      <c r="E14733">
        <v>0.55871212121212099</v>
      </c>
      <c r="F14733">
        <v>53</v>
      </c>
      <c r="G14733">
        <v>0</v>
      </c>
      <c r="H14733" s="73">
        <f t="shared" si="690"/>
        <v>0</v>
      </c>
      <c r="I14733" t="str">
        <f t="shared" si="691"/>
        <v/>
      </c>
      <c r="J14733" t="str">
        <f t="shared" si="692"/>
        <v/>
      </c>
    </row>
    <row r="14734" spans="1:10" x14ac:dyDescent="0.25">
      <c r="A14734" t="s">
        <v>796</v>
      </c>
      <c r="B14734" t="s">
        <v>4790</v>
      </c>
      <c r="C14734" s="27">
        <v>101503.977272727</v>
      </c>
      <c r="D14734">
        <v>3000</v>
      </c>
      <c r="E14734">
        <v>0.308522727272727</v>
      </c>
      <c r="F14734">
        <v>214</v>
      </c>
      <c r="G14734">
        <v>0</v>
      </c>
      <c r="H14734" s="73">
        <f t="shared" si="690"/>
        <v>0</v>
      </c>
      <c r="I14734" t="str">
        <f t="shared" si="691"/>
        <v/>
      </c>
      <c r="J14734" t="str">
        <f t="shared" si="692"/>
        <v/>
      </c>
    </row>
    <row r="14735" spans="1:10" x14ac:dyDescent="0.25">
      <c r="A14735" t="s">
        <v>796</v>
      </c>
      <c r="B14735" t="s">
        <v>1419</v>
      </c>
      <c r="C14735" s="27">
        <v>145557.57575757499</v>
      </c>
      <c r="D14735">
        <v>3000</v>
      </c>
      <c r="E14735">
        <v>0.442424242424242</v>
      </c>
      <c r="F14735">
        <v>98</v>
      </c>
      <c r="G14735">
        <v>0</v>
      </c>
      <c r="H14735" s="73">
        <f t="shared" si="690"/>
        <v>0</v>
      </c>
      <c r="I14735" t="str">
        <f t="shared" si="691"/>
        <v/>
      </c>
      <c r="J14735" t="str">
        <f t="shared" si="692"/>
        <v/>
      </c>
    </row>
    <row r="14736" spans="1:10" x14ac:dyDescent="0.25">
      <c r="A14736" t="s">
        <v>796</v>
      </c>
      <c r="B14736" t="s">
        <v>1420</v>
      </c>
      <c r="C14736" s="27">
        <v>157832.76515151499</v>
      </c>
      <c r="D14736">
        <v>3000</v>
      </c>
      <c r="E14736">
        <v>0.47973484848484799</v>
      </c>
      <c r="F14736">
        <v>58</v>
      </c>
      <c r="G14736">
        <v>0</v>
      </c>
      <c r="H14736" s="73">
        <f t="shared" si="690"/>
        <v>0</v>
      </c>
      <c r="I14736" t="str">
        <f t="shared" si="691"/>
        <v/>
      </c>
      <c r="J14736" t="str">
        <f t="shared" si="692"/>
        <v/>
      </c>
    </row>
    <row r="14737" spans="1:10" x14ac:dyDescent="0.25">
      <c r="A14737" t="s">
        <v>796</v>
      </c>
      <c r="B14737" t="s">
        <v>1421</v>
      </c>
      <c r="C14737" s="27">
        <v>45050.568181818096</v>
      </c>
      <c r="D14737">
        <v>3000</v>
      </c>
      <c r="E14737">
        <v>0.13693181818181799</v>
      </c>
      <c r="F14737">
        <v>147</v>
      </c>
      <c r="G14737">
        <v>0</v>
      </c>
      <c r="H14737" s="73">
        <f t="shared" si="690"/>
        <v>0</v>
      </c>
      <c r="I14737" t="str">
        <f t="shared" si="691"/>
        <v/>
      </c>
      <c r="J14737" t="str">
        <f t="shared" si="692"/>
        <v/>
      </c>
    </row>
    <row r="14738" spans="1:10" x14ac:dyDescent="0.25">
      <c r="A14738" t="s">
        <v>796</v>
      </c>
      <c r="B14738" t="s">
        <v>1422</v>
      </c>
      <c r="C14738" s="27">
        <v>97204.545454545398</v>
      </c>
      <c r="D14738">
        <v>3000</v>
      </c>
      <c r="E14738">
        <v>0.29545454545454503</v>
      </c>
      <c r="F14738">
        <v>72</v>
      </c>
      <c r="G14738">
        <v>0</v>
      </c>
      <c r="H14738" s="73">
        <f t="shared" si="690"/>
        <v>0</v>
      </c>
      <c r="I14738" t="str">
        <f t="shared" si="691"/>
        <v/>
      </c>
      <c r="J14738" t="str">
        <f t="shared" si="692"/>
        <v/>
      </c>
    </row>
    <row r="14739" spans="1:10" x14ac:dyDescent="0.25">
      <c r="A14739" t="s">
        <v>796</v>
      </c>
      <c r="B14739" t="s">
        <v>1423</v>
      </c>
      <c r="C14739" s="27">
        <v>29597.5378787878</v>
      </c>
      <c r="D14739">
        <v>3000</v>
      </c>
      <c r="E14739">
        <v>8.9962121212121202E-2</v>
      </c>
      <c r="F14739">
        <v>4</v>
      </c>
      <c r="G14739">
        <v>0</v>
      </c>
      <c r="H14739" s="73">
        <f t="shared" si="690"/>
        <v>0</v>
      </c>
      <c r="I14739" t="str">
        <f t="shared" si="691"/>
        <v/>
      </c>
      <c r="J14739" t="str">
        <f t="shared" si="692"/>
        <v/>
      </c>
    </row>
    <row r="14740" spans="1:10" x14ac:dyDescent="0.25">
      <c r="A14740" t="s">
        <v>796</v>
      </c>
      <c r="B14740" t="s">
        <v>1424</v>
      </c>
      <c r="C14740" s="27">
        <v>53836.363636363603</v>
      </c>
      <c r="D14740">
        <v>3000</v>
      </c>
      <c r="E14740">
        <v>0.163636363636363</v>
      </c>
      <c r="F14740">
        <v>15</v>
      </c>
      <c r="G14740">
        <v>0</v>
      </c>
      <c r="H14740" s="73">
        <f t="shared" si="690"/>
        <v>0</v>
      </c>
      <c r="I14740" t="str">
        <f t="shared" si="691"/>
        <v/>
      </c>
      <c r="J14740" t="str">
        <f t="shared" si="692"/>
        <v/>
      </c>
    </row>
    <row r="14741" spans="1:10" x14ac:dyDescent="0.25">
      <c r="A14741" t="s">
        <v>796</v>
      </c>
      <c r="B14741" t="s">
        <v>1425</v>
      </c>
      <c r="C14741" s="27">
        <v>14954.545446</v>
      </c>
      <c r="D14741">
        <v>3000</v>
      </c>
      <c r="E14741">
        <v>0.78352272727272698</v>
      </c>
      <c r="F14741">
        <v>44</v>
      </c>
      <c r="G14741">
        <v>0</v>
      </c>
      <c r="H14741" s="73">
        <f t="shared" si="690"/>
        <v>0</v>
      </c>
      <c r="I14741" t="str">
        <f t="shared" si="691"/>
        <v/>
      </c>
      <c r="J14741" t="str">
        <f t="shared" si="692"/>
        <v/>
      </c>
    </row>
    <row r="14742" spans="1:10" x14ac:dyDescent="0.25">
      <c r="A14742" t="s">
        <v>796</v>
      </c>
      <c r="B14742" t="s">
        <v>1426</v>
      </c>
      <c r="C14742" s="27">
        <v>116770.075757575</v>
      </c>
      <c r="D14742">
        <v>3000</v>
      </c>
      <c r="E14742">
        <v>0.35492424242424198</v>
      </c>
      <c r="F14742">
        <v>106</v>
      </c>
      <c r="G14742">
        <v>0</v>
      </c>
      <c r="H14742" s="73">
        <f t="shared" si="690"/>
        <v>0</v>
      </c>
      <c r="I14742" t="str">
        <f t="shared" si="691"/>
        <v/>
      </c>
      <c r="J14742" t="str">
        <f t="shared" si="692"/>
        <v/>
      </c>
    </row>
    <row r="14743" spans="1:10" x14ac:dyDescent="0.25">
      <c r="A14743" t="s">
        <v>796</v>
      </c>
      <c r="B14743" t="s">
        <v>1427</v>
      </c>
      <c r="C14743" s="27">
        <v>14954.545446</v>
      </c>
      <c r="D14743">
        <v>3000</v>
      </c>
      <c r="E14743">
        <v>0.70681818181818101</v>
      </c>
      <c r="F14743">
        <v>142</v>
      </c>
      <c r="G14743">
        <v>0</v>
      </c>
      <c r="H14743" s="73">
        <f t="shared" si="690"/>
        <v>0</v>
      </c>
      <c r="I14743" t="str">
        <f t="shared" si="691"/>
        <v/>
      </c>
      <c r="J14743" t="str">
        <f t="shared" si="692"/>
        <v/>
      </c>
    </row>
    <row r="14744" spans="1:10" x14ac:dyDescent="0.25">
      <c r="A14744" t="s">
        <v>796</v>
      </c>
      <c r="B14744" t="s">
        <v>1428</v>
      </c>
      <c r="C14744" s="27">
        <v>42869.696969696903</v>
      </c>
      <c r="D14744">
        <v>3000</v>
      </c>
      <c r="E14744">
        <v>0.13030303030303</v>
      </c>
      <c r="F14744">
        <v>6</v>
      </c>
      <c r="G14744">
        <v>0</v>
      </c>
      <c r="H14744" s="73">
        <f t="shared" si="690"/>
        <v>0</v>
      </c>
      <c r="I14744" t="str">
        <f t="shared" si="691"/>
        <v/>
      </c>
      <c r="J14744" t="str">
        <f t="shared" si="692"/>
        <v/>
      </c>
    </row>
    <row r="14745" spans="1:10" x14ac:dyDescent="0.25">
      <c r="A14745" t="s">
        <v>796</v>
      </c>
      <c r="B14745" t="s">
        <v>5200</v>
      </c>
      <c r="C14745" s="27">
        <v>72591.856060606005</v>
      </c>
      <c r="D14745">
        <v>3000</v>
      </c>
      <c r="E14745">
        <v>0.220643939393939</v>
      </c>
      <c r="F14745">
        <v>33</v>
      </c>
      <c r="G14745">
        <v>0</v>
      </c>
      <c r="H14745" s="73">
        <f t="shared" si="690"/>
        <v>0</v>
      </c>
      <c r="I14745" t="str">
        <f t="shared" si="691"/>
        <v/>
      </c>
      <c r="J14745" t="str">
        <f t="shared" si="692"/>
        <v/>
      </c>
    </row>
    <row r="14746" spans="1:10" x14ac:dyDescent="0.25">
      <c r="A14746" t="s">
        <v>796</v>
      </c>
      <c r="B14746" t="s">
        <v>1429</v>
      </c>
      <c r="C14746" s="27">
        <v>74025</v>
      </c>
      <c r="D14746">
        <v>3000</v>
      </c>
      <c r="E14746">
        <v>0.22500000000000001</v>
      </c>
      <c r="F14746">
        <v>42</v>
      </c>
      <c r="G14746">
        <v>0</v>
      </c>
      <c r="H14746" s="73">
        <f t="shared" si="690"/>
        <v>0</v>
      </c>
      <c r="I14746" t="str">
        <f t="shared" si="691"/>
        <v/>
      </c>
      <c r="J14746" t="str">
        <f t="shared" si="692"/>
        <v/>
      </c>
    </row>
    <row r="14747" spans="1:10" x14ac:dyDescent="0.25">
      <c r="A14747" t="s">
        <v>796</v>
      </c>
      <c r="B14747" t="s">
        <v>1430</v>
      </c>
      <c r="C14747" s="27">
        <v>139638.068181818</v>
      </c>
      <c r="D14747">
        <v>3000</v>
      </c>
      <c r="E14747">
        <v>0.42443181818181802</v>
      </c>
      <c r="F14747">
        <v>94</v>
      </c>
      <c r="G14747">
        <v>0</v>
      </c>
      <c r="H14747" s="73">
        <f t="shared" si="690"/>
        <v>0</v>
      </c>
      <c r="I14747" t="str">
        <f t="shared" si="691"/>
        <v/>
      </c>
      <c r="J14747" t="str">
        <f t="shared" si="692"/>
        <v/>
      </c>
    </row>
    <row r="14748" spans="1:10" x14ac:dyDescent="0.25">
      <c r="A14748" t="s">
        <v>796</v>
      </c>
      <c r="B14748" t="s">
        <v>1431</v>
      </c>
      <c r="C14748" s="27">
        <v>43555.113636363603</v>
      </c>
      <c r="D14748">
        <v>3000</v>
      </c>
      <c r="E14748">
        <v>0.132386363636363</v>
      </c>
      <c r="F14748">
        <v>17</v>
      </c>
      <c r="G14748">
        <v>0</v>
      </c>
      <c r="H14748" s="73">
        <f t="shared" si="690"/>
        <v>0</v>
      </c>
      <c r="I14748" t="str">
        <f t="shared" si="691"/>
        <v/>
      </c>
      <c r="J14748" t="str">
        <f t="shared" si="692"/>
        <v/>
      </c>
    </row>
    <row r="14749" spans="1:10" x14ac:dyDescent="0.25">
      <c r="A14749" t="s">
        <v>796</v>
      </c>
      <c r="B14749" t="s">
        <v>1432</v>
      </c>
      <c r="C14749" s="27">
        <v>41997.3484848484</v>
      </c>
      <c r="D14749">
        <v>3000</v>
      </c>
      <c r="E14749">
        <v>0.12765151515151499</v>
      </c>
      <c r="F14749">
        <v>47</v>
      </c>
      <c r="G14749">
        <v>0</v>
      </c>
      <c r="H14749" s="73">
        <f t="shared" si="690"/>
        <v>0</v>
      </c>
      <c r="I14749" t="str">
        <f t="shared" si="691"/>
        <v/>
      </c>
      <c r="J14749" t="str">
        <f t="shared" si="692"/>
        <v/>
      </c>
    </row>
    <row r="14750" spans="1:10" x14ac:dyDescent="0.25">
      <c r="A14750" t="s">
        <v>796</v>
      </c>
      <c r="B14750" t="s">
        <v>1433</v>
      </c>
      <c r="C14750" s="27">
        <v>76704.356060606005</v>
      </c>
      <c r="D14750">
        <v>3000</v>
      </c>
      <c r="E14750">
        <v>0.23314393939393899</v>
      </c>
      <c r="F14750">
        <v>138</v>
      </c>
      <c r="G14750">
        <v>0</v>
      </c>
      <c r="H14750" s="73">
        <f t="shared" si="690"/>
        <v>0</v>
      </c>
      <c r="I14750" t="str">
        <f t="shared" si="691"/>
        <v/>
      </c>
      <c r="J14750" t="str">
        <f t="shared" si="692"/>
        <v/>
      </c>
    </row>
    <row r="14751" spans="1:10" x14ac:dyDescent="0.25">
      <c r="A14751" t="s">
        <v>796</v>
      </c>
      <c r="B14751" t="s">
        <v>1434</v>
      </c>
      <c r="C14751" s="27">
        <v>63182.9545454545</v>
      </c>
      <c r="D14751">
        <v>3000</v>
      </c>
      <c r="E14751">
        <v>0.19204545454545399</v>
      </c>
      <c r="F14751">
        <v>296</v>
      </c>
      <c r="G14751">
        <v>0</v>
      </c>
      <c r="H14751" s="73">
        <f t="shared" si="690"/>
        <v>0</v>
      </c>
      <c r="I14751" t="str">
        <f t="shared" si="691"/>
        <v/>
      </c>
      <c r="J14751" t="str">
        <f t="shared" si="692"/>
        <v/>
      </c>
    </row>
    <row r="14752" spans="1:10" x14ac:dyDescent="0.25">
      <c r="A14752" t="s">
        <v>796</v>
      </c>
      <c r="B14752" t="s">
        <v>1435</v>
      </c>
      <c r="C14752" s="27">
        <v>47231.439393939399</v>
      </c>
      <c r="D14752">
        <v>3000</v>
      </c>
      <c r="E14752">
        <v>0.143560606060606</v>
      </c>
      <c r="F14752">
        <v>12</v>
      </c>
      <c r="G14752">
        <v>0</v>
      </c>
      <c r="H14752" s="73">
        <f t="shared" si="690"/>
        <v>0</v>
      </c>
      <c r="I14752" t="str">
        <f t="shared" si="691"/>
        <v/>
      </c>
      <c r="J14752" t="str">
        <f t="shared" si="692"/>
        <v/>
      </c>
    </row>
    <row r="14753" spans="1:10" x14ac:dyDescent="0.25">
      <c r="A14753" t="s">
        <v>796</v>
      </c>
      <c r="B14753" t="s">
        <v>1436</v>
      </c>
      <c r="C14753" s="27">
        <v>82000.757575757496</v>
      </c>
      <c r="D14753">
        <v>3000</v>
      </c>
      <c r="E14753">
        <v>0.24924242424242399</v>
      </c>
      <c r="F14753">
        <v>100</v>
      </c>
      <c r="G14753">
        <v>0</v>
      </c>
      <c r="H14753" s="73">
        <f t="shared" si="690"/>
        <v>0</v>
      </c>
      <c r="I14753" t="str">
        <f t="shared" si="691"/>
        <v/>
      </c>
      <c r="J14753" t="str">
        <f t="shared" si="692"/>
        <v/>
      </c>
    </row>
    <row r="14754" spans="1:10" x14ac:dyDescent="0.25">
      <c r="A14754" t="s">
        <v>796</v>
      </c>
      <c r="B14754" t="s">
        <v>1437</v>
      </c>
      <c r="C14754" s="27">
        <v>82810.795454545398</v>
      </c>
      <c r="D14754">
        <v>3000</v>
      </c>
      <c r="E14754">
        <v>0.25170454545454501</v>
      </c>
      <c r="F14754">
        <v>5</v>
      </c>
      <c r="G14754">
        <v>0</v>
      </c>
      <c r="H14754" s="73">
        <f t="shared" si="690"/>
        <v>0</v>
      </c>
      <c r="I14754" t="str">
        <f t="shared" si="691"/>
        <v/>
      </c>
      <c r="J14754" t="str">
        <f t="shared" si="692"/>
        <v/>
      </c>
    </row>
    <row r="14755" spans="1:10" x14ac:dyDescent="0.25">
      <c r="A14755" t="s">
        <v>796</v>
      </c>
      <c r="B14755" t="s">
        <v>1438</v>
      </c>
      <c r="C14755" s="27">
        <v>77389.772727272706</v>
      </c>
      <c r="D14755">
        <v>3000</v>
      </c>
      <c r="E14755">
        <v>0.23522727272727201</v>
      </c>
      <c r="F14755">
        <v>19</v>
      </c>
      <c r="G14755">
        <v>0</v>
      </c>
      <c r="H14755" s="73">
        <f t="shared" si="690"/>
        <v>0</v>
      </c>
      <c r="I14755" t="str">
        <f t="shared" si="691"/>
        <v/>
      </c>
      <c r="J14755" t="str">
        <f t="shared" si="692"/>
        <v/>
      </c>
    </row>
    <row r="14756" spans="1:10" x14ac:dyDescent="0.25">
      <c r="A14756" t="s">
        <v>796</v>
      </c>
      <c r="B14756" t="s">
        <v>1439</v>
      </c>
      <c r="C14756" s="27">
        <v>30282.9545454545</v>
      </c>
      <c r="D14756">
        <v>3000</v>
      </c>
      <c r="E14756">
        <v>9.20454545454545E-2</v>
      </c>
      <c r="F14756">
        <v>67</v>
      </c>
      <c r="G14756">
        <v>0</v>
      </c>
      <c r="H14756" s="73">
        <f t="shared" si="690"/>
        <v>0</v>
      </c>
      <c r="I14756" t="str">
        <f t="shared" si="691"/>
        <v/>
      </c>
      <c r="J14756" t="str">
        <f t="shared" si="692"/>
        <v/>
      </c>
    </row>
    <row r="14757" spans="1:10" x14ac:dyDescent="0.25">
      <c r="A14757" t="s">
        <v>796</v>
      </c>
      <c r="B14757" t="s">
        <v>1440</v>
      </c>
      <c r="C14757" s="27">
        <v>38881.818181818096</v>
      </c>
      <c r="D14757">
        <v>3000</v>
      </c>
      <c r="E14757">
        <v>0.118181818181818</v>
      </c>
      <c r="F14757">
        <v>20</v>
      </c>
      <c r="G14757">
        <v>0</v>
      </c>
      <c r="H14757" s="73">
        <f t="shared" si="690"/>
        <v>0</v>
      </c>
      <c r="I14757" t="str">
        <f t="shared" si="691"/>
        <v/>
      </c>
      <c r="J14757" t="str">
        <f t="shared" si="692"/>
        <v/>
      </c>
    </row>
    <row r="14758" spans="1:10" x14ac:dyDescent="0.25">
      <c r="A14758" t="s">
        <v>796</v>
      </c>
      <c r="B14758" t="s">
        <v>1441</v>
      </c>
      <c r="C14758" s="27">
        <v>51967.045454545398</v>
      </c>
      <c r="D14758">
        <v>3000</v>
      </c>
      <c r="E14758">
        <v>0.15795454545454499</v>
      </c>
      <c r="F14758">
        <v>6</v>
      </c>
      <c r="G14758">
        <v>0</v>
      </c>
      <c r="H14758" s="73">
        <f t="shared" si="690"/>
        <v>0</v>
      </c>
      <c r="I14758" t="str">
        <f t="shared" si="691"/>
        <v/>
      </c>
      <c r="J14758" t="str">
        <f t="shared" si="692"/>
        <v/>
      </c>
    </row>
    <row r="14759" spans="1:10" x14ac:dyDescent="0.25">
      <c r="A14759" t="s">
        <v>796</v>
      </c>
      <c r="B14759" t="s">
        <v>1442</v>
      </c>
      <c r="C14759" s="27">
        <v>137581.818181818</v>
      </c>
      <c r="D14759">
        <v>3000</v>
      </c>
      <c r="E14759">
        <v>0.41818181818181799</v>
      </c>
      <c r="F14759">
        <v>152</v>
      </c>
      <c r="G14759">
        <v>0</v>
      </c>
      <c r="H14759" s="73">
        <f t="shared" si="690"/>
        <v>0</v>
      </c>
      <c r="I14759" t="str">
        <f t="shared" si="691"/>
        <v/>
      </c>
      <c r="J14759" t="str">
        <f t="shared" si="692"/>
        <v/>
      </c>
    </row>
    <row r="14760" spans="1:10" x14ac:dyDescent="0.25">
      <c r="A14760" t="s">
        <v>796</v>
      </c>
      <c r="B14760" t="s">
        <v>1443</v>
      </c>
      <c r="C14760" s="27">
        <v>77015.909090909001</v>
      </c>
      <c r="D14760">
        <v>3000</v>
      </c>
      <c r="E14760">
        <v>0.23409090909090899</v>
      </c>
      <c r="F14760">
        <v>106</v>
      </c>
      <c r="G14760">
        <v>0</v>
      </c>
      <c r="H14760" s="73">
        <f t="shared" si="690"/>
        <v>0</v>
      </c>
      <c r="I14760" t="str">
        <f t="shared" si="691"/>
        <v/>
      </c>
      <c r="J14760" t="str">
        <f t="shared" si="692"/>
        <v/>
      </c>
    </row>
    <row r="14761" spans="1:10" x14ac:dyDescent="0.25">
      <c r="A14761" t="s">
        <v>796</v>
      </c>
      <c r="B14761" t="s">
        <v>6777</v>
      </c>
      <c r="C14761" s="27">
        <v>114963.068181818</v>
      </c>
      <c r="D14761">
        <v>3000</v>
      </c>
      <c r="E14761">
        <v>0.34943181818181801</v>
      </c>
      <c r="F14761">
        <v>225</v>
      </c>
      <c r="G14761">
        <v>0</v>
      </c>
      <c r="H14761" s="73">
        <f t="shared" si="690"/>
        <v>0</v>
      </c>
      <c r="I14761" t="str">
        <f t="shared" si="691"/>
        <v/>
      </c>
      <c r="J14761" t="str">
        <f t="shared" si="692"/>
        <v/>
      </c>
    </row>
    <row r="14762" spans="1:10" x14ac:dyDescent="0.25">
      <c r="A14762" t="s">
        <v>796</v>
      </c>
      <c r="B14762" t="s">
        <v>1444</v>
      </c>
      <c r="C14762" s="27">
        <v>14954.545446</v>
      </c>
      <c r="D14762">
        <v>3000</v>
      </c>
      <c r="E14762">
        <v>1.0636363636363599</v>
      </c>
      <c r="F14762">
        <v>138</v>
      </c>
      <c r="G14762">
        <v>0</v>
      </c>
      <c r="H14762" s="73">
        <f t="shared" si="690"/>
        <v>0</v>
      </c>
      <c r="I14762" t="str">
        <f t="shared" si="691"/>
        <v/>
      </c>
      <c r="J14762" t="str">
        <f t="shared" si="692"/>
        <v/>
      </c>
    </row>
    <row r="14763" spans="1:10" x14ac:dyDescent="0.25">
      <c r="A14763" t="s">
        <v>796</v>
      </c>
      <c r="B14763" t="s">
        <v>1445</v>
      </c>
      <c r="C14763" s="27">
        <v>147426.89393939299</v>
      </c>
      <c r="D14763">
        <v>3000</v>
      </c>
      <c r="E14763">
        <v>0.44810606060606001</v>
      </c>
      <c r="F14763">
        <v>41</v>
      </c>
      <c r="G14763">
        <v>0</v>
      </c>
      <c r="H14763" s="73">
        <f t="shared" si="690"/>
        <v>0</v>
      </c>
      <c r="I14763" t="str">
        <f t="shared" si="691"/>
        <v/>
      </c>
      <c r="J14763" t="str">
        <f t="shared" si="692"/>
        <v/>
      </c>
    </row>
    <row r="14764" spans="1:10" x14ac:dyDescent="0.25">
      <c r="A14764" t="s">
        <v>796</v>
      </c>
      <c r="B14764" t="s">
        <v>1446</v>
      </c>
      <c r="C14764" s="27">
        <v>49973.106060605998</v>
      </c>
      <c r="D14764">
        <v>3000</v>
      </c>
      <c r="E14764">
        <v>0.151893939393939</v>
      </c>
      <c r="F14764">
        <v>364</v>
      </c>
      <c r="G14764">
        <v>0</v>
      </c>
      <c r="H14764" s="73">
        <f t="shared" si="690"/>
        <v>0</v>
      </c>
      <c r="I14764" t="str">
        <f t="shared" si="691"/>
        <v/>
      </c>
      <c r="J14764" t="str">
        <f t="shared" si="692"/>
        <v/>
      </c>
    </row>
    <row r="14765" spans="1:10" x14ac:dyDescent="0.25">
      <c r="A14765" t="s">
        <v>796</v>
      </c>
      <c r="B14765" t="s">
        <v>6865</v>
      </c>
      <c r="C14765" s="27">
        <v>79321.401515151505</v>
      </c>
      <c r="D14765">
        <v>3000</v>
      </c>
      <c r="E14765">
        <v>0.24109848484848401</v>
      </c>
      <c r="F14765">
        <v>33</v>
      </c>
      <c r="G14765">
        <v>0</v>
      </c>
      <c r="H14765" s="73">
        <f t="shared" si="690"/>
        <v>0</v>
      </c>
      <c r="I14765" t="str">
        <f t="shared" si="691"/>
        <v/>
      </c>
      <c r="J14765" t="str">
        <f t="shared" si="692"/>
        <v/>
      </c>
    </row>
    <row r="14766" spans="1:10" x14ac:dyDescent="0.25">
      <c r="A14766" t="s">
        <v>796</v>
      </c>
      <c r="B14766" t="s">
        <v>1447</v>
      </c>
      <c r="C14766" s="27">
        <v>89851.893939393907</v>
      </c>
      <c r="D14766">
        <v>3000</v>
      </c>
      <c r="E14766">
        <v>0.27310606060606002</v>
      </c>
      <c r="F14766">
        <v>25</v>
      </c>
      <c r="G14766">
        <v>0</v>
      </c>
      <c r="H14766" s="73">
        <f t="shared" si="690"/>
        <v>0</v>
      </c>
      <c r="I14766" t="str">
        <f t="shared" si="691"/>
        <v/>
      </c>
      <c r="J14766" t="str">
        <f t="shared" si="692"/>
        <v/>
      </c>
    </row>
    <row r="14767" spans="1:10" x14ac:dyDescent="0.25">
      <c r="A14767" t="s">
        <v>796</v>
      </c>
      <c r="B14767" t="s">
        <v>1448</v>
      </c>
      <c r="C14767" s="27">
        <v>14954.545446</v>
      </c>
      <c r="D14767">
        <v>3000</v>
      </c>
      <c r="E14767">
        <v>0.71856060606060601</v>
      </c>
      <c r="F14767">
        <v>259</v>
      </c>
      <c r="G14767">
        <v>0</v>
      </c>
      <c r="H14767" s="73">
        <f t="shared" si="690"/>
        <v>0</v>
      </c>
      <c r="I14767" t="str">
        <f t="shared" si="691"/>
        <v/>
      </c>
      <c r="J14767" t="str">
        <f t="shared" si="692"/>
        <v/>
      </c>
    </row>
    <row r="14768" spans="1:10" x14ac:dyDescent="0.25">
      <c r="A14768" t="s">
        <v>796</v>
      </c>
      <c r="B14768" t="s">
        <v>6991</v>
      </c>
      <c r="C14768" s="27">
        <v>14954.545446</v>
      </c>
      <c r="D14768">
        <v>3000</v>
      </c>
      <c r="E14768">
        <v>0.32196969696969602</v>
      </c>
      <c r="F14768">
        <v>315</v>
      </c>
      <c r="G14768">
        <v>0</v>
      </c>
      <c r="H14768" s="73">
        <f t="shared" si="690"/>
        <v>0</v>
      </c>
      <c r="I14768" t="str">
        <f t="shared" si="691"/>
        <v/>
      </c>
      <c r="J14768" t="str">
        <f t="shared" si="692"/>
        <v/>
      </c>
    </row>
    <row r="14769" spans="1:10" x14ac:dyDescent="0.25">
      <c r="A14769" t="s">
        <v>796</v>
      </c>
      <c r="B14769" t="s">
        <v>1449</v>
      </c>
      <c r="C14769" s="27">
        <v>259399.05303030199</v>
      </c>
      <c r="D14769">
        <v>3000</v>
      </c>
      <c r="E14769">
        <v>0.78844696969696904</v>
      </c>
      <c r="F14769">
        <v>85</v>
      </c>
      <c r="G14769">
        <v>0</v>
      </c>
      <c r="H14769" s="73">
        <f t="shared" si="690"/>
        <v>0</v>
      </c>
      <c r="I14769" t="str">
        <f t="shared" si="691"/>
        <v/>
      </c>
      <c r="J14769" t="str">
        <f t="shared" si="692"/>
        <v/>
      </c>
    </row>
    <row r="14770" spans="1:10" x14ac:dyDescent="0.25">
      <c r="A14770" t="s">
        <v>796</v>
      </c>
      <c r="B14770" t="s">
        <v>1450</v>
      </c>
      <c r="C14770" s="27">
        <v>81626.893939393907</v>
      </c>
      <c r="D14770">
        <v>3000</v>
      </c>
      <c r="E14770">
        <v>0.24810606060606</v>
      </c>
      <c r="F14770">
        <v>135</v>
      </c>
      <c r="G14770">
        <v>0</v>
      </c>
      <c r="H14770" s="73">
        <f t="shared" si="690"/>
        <v>0</v>
      </c>
      <c r="I14770" t="str">
        <f t="shared" si="691"/>
        <v/>
      </c>
      <c r="J14770" t="str">
        <f t="shared" si="692"/>
        <v/>
      </c>
    </row>
    <row r="14771" spans="1:10" x14ac:dyDescent="0.25">
      <c r="A14771" t="s">
        <v>796</v>
      </c>
      <c r="B14771" t="s">
        <v>1451</v>
      </c>
      <c r="C14771" s="27">
        <v>99883.901515151505</v>
      </c>
      <c r="D14771">
        <v>3000</v>
      </c>
      <c r="E14771">
        <v>0.30359848484848401</v>
      </c>
      <c r="F14771">
        <v>85</v>
      </c>
      <c r="G14771">
        <v>0</v>
      </c>
      <c r="H14771" s="73">
        <f t="shared" si="690"/>
        <v>0</v>
      </c>
      <c r="I14771" t="str">
        <f t="shared" si="691"/>
        <v/>
      </c>
      <c r="J14771" t="str">
        <f t="shared" si="692"/>
        <v/>
      </c>
    </row>
    <row r="14772" spans="1:10" x14ac:dyDescent="0.25">
      <c r="A14772" t="s">
        <v>796</v>
      </c>
      <c r="B14772" t="s">
        <v>1452</v>
      </c>
      <c r="C14772" s="27">
        <v>173535.037878787</v>
      </c>
      <c r="D14772">
        <v>3000</v>
      </c>
      <c r="E14772">
        <v>0.52746212121212099</v>
      </c>
      <c r="F14772">
        <v>425</v>
      </c>
      <c r="G14772">
        <v>0</v>
      </c>
      <c r="H14772" s="73">
        <f t="shared" si="690"/>
        <v>0</v>
      </c>
      <c r="I14772" t="str">
        <f t="shared" si="691"/>
        <v/>
      </c>
      <c r="J14772" t="str">
        <f t="shared" si="692"/>
        <v/>
      </c>
    </row>
    <row r="14773" spans="1:10" x14ac:dyDescent="0.25">
      <c r="A14773" t="s">
        <v>796</v>
      </c>
      <c r="B14773" t="s">
        <v>7442</v>
      </c>
      <c r="C14773" s="27">
        <v>57450.378787878697</v>
      </c>
      <c r="D14773">
        <v>3000</v>
      </c>
      <c r="E14773">
        <v>0.17462121212121201</v>
      </c>
      <c r="F14773">
        <v>242</v>
      </c>
      <c r="G14773">
        <v>0</v>
      </c>
      <c r="H14773" s="73">
        <f t="shared" si="690"/>
        <v>0</v>
      </c>
      <c r="I14773" t="str">
        <f t="shared" si="691"/>
        <v/>
      </c>
      <c r="J14773" t="str">
        <f t="shared" si="692"/>
        <v/>
      </c>
    </row>
    <row r="14774" spans="1:10" x14ac:dyDescent="0.25">
      <c r="A14774" t="s">
        <v>796</v>
      </c>
      <c r="B14774" t="s">
        <v>1453</v>
      </c>
      <c r="C14774" s="27">
        <v>53898.674242424197</v>
      </c>
      <c r="D14774">
        <v>3000</v>
      </c>
      <c r="E14774">
        <v>0.16382575757575699</v>
      </c>
      <c r="F14774">
        <v>73</v>
      </c>
      <c r="G14774">
        <v>0</v>
      </c>
      <c r="H14774" s="73">
        <f t="shared" si="690"/>
        <v>0</v>
      </c>
      <c r="I14774" t="str">
        <f t="shared" si="691"/>
        <v/>
      </c>
      <c r="J14774" t="str">
        <f t="shared" si="692"/>
        <v/>
      </c>
    </row>
    <row r="14775" spans="1:10" x14ac:dyDescent="0.25">
      <c r="A14775" t="s">
        <v>796</v>
      </c>
      <c r="B14775" t="s">
        <v>1454</v>
      </c>
      <c r="C14775" s="27">
        <v>68479.356060606005</v>
      </c>
      <c r="D14775">
        <v>3000</v>
      </c>
      <c r="E14775">
        <v>0.20814393939393899</v>
      </c>
      <c r="F14775">
        <v>37</v>
      </c>
      <c r="G14775">
        <v>0</v>
      </c>
      <c r="H14775" s="73">
        <f t="shared" si="690"/>
        <v>0</v>
      </c>
      <c r="I14775" t="str">
        <f t="shared" si="691"/>
        <v/>
      </c>
      <c r="J14775" t="str">
        <f t="shared" si="692"/>
        <v/>
      </c>
    </row>
    <row r="14776" spans="1:10" x14ac:dyDescent="0.25">
      <c r="A14776" t="s">
        <v>796</v>
      </c>
      <c r="B14776" t="s">
        <v>1455</v>
      </c>
      <c r="C14776" s="27">
        <v>28226.7045454545</v>
      </c>
      <c r="D14776">
        <v>3000</v>
      </c>
      <c r="E14776">
        <v>8.5795454545454494E-2</v>
      </c>
      <c r="F14776">
        <v>97</v>
      </c>
      <c r="G14776">
        <v>0</v>
      </c>
      <c r="H14776" s="73">
        <f t="shared" si="690"/>
        <v>0</v>
      </c>
      <c r="I14776" t="str">
        <f t="shared" si="691"/>
        <v/>
      </c>
      <c r="J14776" t="str">
        <f t="shared" si="692"/>
        <v/>
      </c>
    </row>
    <row r="14777" spans="1:10" x14ac:dyDescent="0.25">
      <c r="A14777" t="s">
        <v>796</v>
      </c>
      <c r="B14777" t="s">
        <v>1456</v>
      </c>
      <c r="C14777" s="27">
        <v>62310.606060605998</v>
      </c>
      <c r="D14777">
        <v>3000</v>
      </c>
      <c r="E14777">
        <v>0.189393939393939</v>
      </c>
      <c r="F14777">
        <v>128</v>
      </c>
      <c r="G14777">
        <v>0</v>
      </c>
      <c r="H14777" s="73">
        <f t="shared" si="690"/>
        <v>0</v>
      </c>
      <c r="I14777" t="str">
        <f t="shared" si="691"/>
        <v/>
      </c>
      <c r="J14777" t="str">
        <f t="shared" si="692"/>
        <v/>
      </c>
    </row>
    <row r="14778" spans="1:10" x14ac:dyDescent="0.25">
      <c r="A14778" t="s">
        <v>796</v>
      </c>
      <c r="B14778" t="s">
        <v>1457</v>
      </c>
      <c r="C14778" s="27">
        <v>67046.212121212098</v>
      </c>
      <c r="D14778">
        <v>3000</v>
      </c>
      <c r="E14778">
        <v>0.20378787878787799</v>
      </c>
      <c r="F14778">
        <v>21</v>
      </c>
      <c r="G14778">
        <v>0</v>
      </c>
      <c r="H14778" s="73">
        <f t="shared" si="690"/>
        <v>0</v>
      </c>
      <c r="I14778" t="str">
        <f t="shared" si="691"/>
        <v/>
      </c>
      <c r="J14778" t="str">
        <f t="shared" si="692"/>
        <v/>
      </c>
    </row>
    <row r="14779" spans="1:10" x14ac:dyDescent="0.25">
      <c r="A14779" t="s">
        <v>796</v>
      </c>
      <c r="B14779" t="s">
        <v>1458</v>
      </c>
      <c r="C14779" s="27">
        <v>59319.696969696903</v>
      </c>
      <c r="D14779">
        <v>3000</v>
      </c>
      <c r="E14779">
        <v>0.18030303030302999</v>
      </c>
      <c r="F14779">
        <v>43</v>
      </c>
      <c r="G14779">
        <v>0</v>
      </c>
      <c r="H14779" s="73">
        <f t="shared" si="690"/>
        <v>0</v>
      </c>
      <c r="I14779" t="str">
        <f t="shared" si="691"/>
        <v/>
      </c>
      <c r="J14779" t="str">
        <f t="shared" si="692"/>
        <v/>
      </c>
    </row>
    <row r="14780" spans="1:10" x14ac:dyDescent="0.25">
      <c r="A14780" t="s">
        <v>796</v>
      </c>
      <c r="B14780" t="s">
        <v>7544</v>
      </c>
      <c r="C14780" s="27">
        <v>30282.9545454545</v>
      </c>
      <c r="D14780">
        <v>3000</v>
      </c>
      <c r="E14780">
        <v>9.20454545454545E-2</v>
      </c>
      <c r="F14780">
        <v>163</v>
      </c>
      <c r="G14780">
        <v>0</v>
      </c>
      <c r="H14780" s="73">
        <f t="shared" si="690"/>
        <v>0</v>
      </c>
      <c r="I14780" t="str">
        <f t="shared" si="691"/>
        <v/>
      </c>
      <c r="J14780" t="str">
        <f t="shared" si="692"/>
        <v/>
      </c>
    </row>
    <row r="14781" spans="1:10" x14ac:dyDescent="0.25">
      <c r="A14781" t="s">
        <v>796</v>
      </c>
      <c r="B14781" t="s">
        <v>7545</v>
      </c>
      <c r="C14781" s="27">
        <v>84243.939393939407</v>
      </c>
      <c r="D14781">
        <v>3000</v>
      </c>
      <c r="E14781">
        <v>0.25606060606060599</v>
      </c>
      <c r="F14781">
        <v>68</v>
      </c>
      <c r="G14781">
        <v>0</v>
      </c>
      <c r="H14781" s="73">
        <f t="shared" si="690"/>
        <v>0</v>
      </c>
      <c r="I14781" t="str">
        <f t="shared" si="691"/>
        <v/>
      </c>
      <c r="J14781" t="str">
        <f t="shared" si="692"/>
        <v/>
      </c>
    </row>
    <row r="14782" spans="1:10" x14ac:dyDescent="0.25">
      <c r="A14782" t="s">
        <v>796</v>
      </c>
      <c r="B14782" t="s">
        <v>1459</v>
      </c>
      <c r="C14782" s="27">
        <v>88107.196969696903</v>
      </c>
      <c r="D14782">
        <v>3000</v>
      </c>
      <c r="E14782">
        <v>0.26780303030302999</v>
      </c>
      <c r="F14782">
        <v>268</v>
      </c>
      <c r="G14782">
        <v>0</v>
      </c>
      <c r="H14782" s="73">
        <f t="shared" si="690"/>
        <v>0</v>
      </c>
      <c r="I14782" t="str">
        <f t="shared" si="691"/>
        <v/>
      </c>
      <c r="J14782" t="str">
        <f t="shared" si="692"/>
        <v/>
      </c>
    </row>
    <row r="14783" spans="1:10" x14ac:dyDescent="0.25">
      <c r="A14783" t="s">
        <v>796</v>
      </c>
      <c r="B14783" t="s">
        <v>1460</v>
      </c>
      <c r="C14783" s="27">
        <v>40314.962121212098</v>
      </c>
      <c r="D14783">
        <v>3000</v>
      </c>
      <c r="E14783">
        <v>0.122537878787878</v>
      </c>
      <c r="F14783">
        <v>9</v>
      </c>
      <c r="G14783">
        <v>0</v>
      </c>
      <c r="H14783" s="73">
        <f t="shared" si="690"/>
        <v>0</v>
      </c>
      <c r="I14783" t="str">
        <f t="shared" si="691"/>
        <v/>
      </c>
      <c r="J14783" t="str">
        <f t="shared" si="692"/>
        <v/>
      </c>
    </row>
    <row r="14784" spans="1:10" x14ac:dyDescent="0.25">
      <c r="A14784" t="s">
        <v>796</v>
      </c>
      <c r="B14784" t="s">
        <v>1461</v>
      </c>
      <c r="C14784" s="27">
        <v>89914.2045454545</v>
      </c>
      <c r="D14784">
        <v>3000</v>
      </c>
      <c r="E14784">
        <v>0.27329545454545401</v>
      </c>
      <c r="F14784">
        <v>262</v>
      </c>
      <c r="G14784">
        <v>0</v>
      </c>
      <c r="H14784" s="73">
        <f t="shared" si="690"/>
        <v>0</v>
      </c>
      <c r="I14784" t="str">
        <f t="shared" si="691"/>
        <v/>
      </c>
      <c r="J14784" t="str">
        <f t="shared" si="692"/>
        <v/>
      </c>
    </row>
    <row r="14785" spans="1:10" x14ac:dyDescent="0.25">
      <c r="A14785" t="s">
        <v>796</v>
      </c>
      <c r="B14785" t="s">
        <v>1462</v>
      </c>
      <c r="C14785" s="27">
        <v>175715.909090909</v>
      </c>
      <c r="D14785">
        <v>3000</v>
      </c>
      <c r="E14785">
        <v>0.53409090909090895</v>
      </c>
      <c r="F14785">
        <v>179</v>
      </c>
      <c r="G14785">
        <v>0</v>
      </c>
      <c r="H14785" s="73">
        <f t="shared" si="690"/>
        <v>0</v>
      </c>
      <c r="I14785" t="str">
        <f t="shared" si="691"/>
        <v/>
      </c>
      <c r="J14785" t="str">
        <f t="shared" si="692"/>
        <v/>
      </c>
    </row>
    <row r="14786" spans="1:10" x14ac:dyDescent="0.25">
      <c r="A14786" t="s">
        <v>796</v>
      </c>
      <c r="B14786" t="s">
        <v>1463</v>
      </c>
      <c r="C14786" s="27">
        <v>14954.545446</v>
      </c>
      <c r="D14786">
        <v>3000</v>
      </c>
      <c r="E14786">
        <v>0.240719696969696</v>
      </c>
      <c r="F14786">
        <v>115</v>
      </c>
      <c r="G14786">
        <v>0</v>
      </c>
      <c r="H14786" s="73">
        <f t="shared" ref="H14786:H14849" si="693">G14786/SUMIFS(C:C,B:B,B14786)</f>
        <v>0</v>
      </c>
      <c r="I14786" t="str">
        <f t="shared" ref="I14786:I14849" si="694">IF(A14786="Construction",SUMIFS(D:D,A:A,"Engineering",B:B,B14786),"")</f>
        <v/>
      </c>
      <c r="J14786" t="str">
        <f t="shared" si="692"/>
        <v/>
      </c>
    </row>
    <row r="14787" spans="1:10" x14ac:dyDescent="0.25">
      <c r="A14787" t="s">
        <v>796</v>
      </c>
      <c r="B14787" t="s">
        <v>7699</v>
      </c>
      <c r="C14787" s="27">
        <v>89291.098484848495</v>
      </c>
      <c r="D14787">
        <v>3000</v>
      </c>
      <c r="E14787">
        <v>0.271401515151515</v>
      </c>
      <c r="F14787">
        <v>71</v>
      </c>
      <c r="G14787">
        <v>0</v>
      </c>
      <c r="H14787" s="73">
        <f t="shared" si="693"/>
        <v>0</v>
      </c>
      <c r="I14787" t="str">
        <f t="shared" si="694"/>
        <v/>
      </c>
      <c r="J14787" t="str">
        <f t="shared" ref="J14787:J14850" si="695">IF(AND(I14787&lt;&gt;"",I14787&lt;&gt;3000,I14787&lt;&gt;0),D14787-I14787,"")</f>
        <v/>
      </c>
    </row>
    <row r="14788" spans="1:10" x14ac:dyDescent="0.25">
      <c r="A14788" t="s">
        <v>796</v>
      </c>
      <c r="B14788" t="s">
        <v>1464</v>
      </c>
      <c r="C14788" s="27">
        <v>14954.545446</v>
      </c>
      <c r="D14788">
        <v>3000</v>
      </c>
      <c r="E14788">
        <v>0.89924242424242395</v>
      </c>
      <c r="F14788">
        <v>73</v>
      </c>
      <c r="G14788">
        <v>0</v>
      </c>
      <c r="H14788" s="73">
        <f t="shared" si="693"/>
        <v>0</v>
      </c>
      <c r="I14788" t="str">
        <f t="shared" si="694"/>
        <v/>
      </c>
      <c r="J14788" t="str">
        <f t="shared" si="695"/>
        <v/>
      </c>
    </row>
    <row r="14789" spans="1:10" x14ac:dyDescent="0.25">
      <c r="A14789" t="s">
        <v>796</v>
      </c>
      <c r="B14789" t="s">
        <v>1465</v>
      </c>
      <c r="C14789" s="27">
        <v>107236.553030303</v>
      </c>
      <c r="D14789">
        <v>3000</v>
      </c>
      <c r="E14789">
        <v>0.32594696969696901</v>
      </c>
      <c r="F14789">
        <v>57</v>
      </c>
      <c r="G14789">
        <v>0</v>
      </c>
      <c r="H14789" s="73">
        <f t="shared" si="693"/>
        <v>0</v>
      </c>
      <c r="I14789" t="str">
        <f t="shared" si="694"/>
        <v/>
      </c>
      <c r="J14789" t="str">
        <f t="shared" si="695"/>
        <v/>
      </c>
    </row>
    <row r="14790" spans="1:10" x14ac:dyDescent="0.25">
      <c r="A14790" t="s">
        <v>796</v>
      </c>
      <c r="B14790" t="s">
        <v>1466</v>
      </c>
      <c r="C14790" s="27">
        <v>39878.7878787878</v>
      </c>
      <c r="D14790">
        <v>3000</v>
      </c>
      <c r="E14790">
        <v>0.12121212121212099</v>
      </c>
      <c r="F14790">
        <v>48</v>
      </c>
      <c r="G14790">
        <v>0</v>
      </c>
      <c r="H14790" s="73">
        <f t="shared" si="693"/>
        <v>0</v>
      </c>
      <c r="I14790" t="str">
        <f t="shared" si="694"/>
        <v/>
      </c>
      <c r="J14790" t="str">
        <f t="shared" si="695"/>
        <v/>
      </c>
    </row>
    <row r="14791" spans="1:10" x14ac:dyDescent="0.25">
      <c r="A14791" t="s">
        <v>796</v>
      </c>
      <c r="B14791" t="s">
        <v>1467</v>
      </c>
      <c r="C14791" s="27">
        <v>49163.068181818096</v>
      </c>
      <c r="D14791">
        <v>3000</v>
      </c>
      <c r="E14791">
        <v>0.149431818181818</v>
      </c>
      <c r="F14791">
        <v>8</v>
      </c>
      <c r="G14791">
        <v>0</v>
      </c>
      <c r="H14791" s="73">
        <f t="shared" si="693"/>
        <v>0</v>
      </c>
      <c r="I14791" t="str">
        <f t="shared" si="694"/>
        <v/>
      </c>
      <c r="J14791" t="str">
        <f t="shared" si="695"/>
        <v/>
      </c>
    </row>
    <row r="14792" spans="1:10" x14ac:dyDescent="0.25">
      <c r="A14792" t="s">
        <v>796</v>
      </c>
      <c r="B14792" t="s">
        <v>1468</v>
      </c>
      <c r="C14792" s="27">
        <v>17073.106060605998</v>
      </c>
      <c r="D14792">
        <v>3000</v>
      </c>
      <c r="E14792">
        <v>5.1893939393939298E-2</v>
      </c>
      <c r="F14792">
        <v>63</v>
      </c>
      <c r="G14792">
        <v>0</v>
      </c>
      <c r="H14792" s="73">
        <f t="shared" si="693"/>
        <v>0</v>
      </c>
      <c r="I14792" t="str">
        <f t="shared" si="694"/>
        <v/>
      </c>
      <c r="J14792" t="str">
        <f t="shared" si="695"/>
        <v/>
      </c>
    </row>
    <row r="14793" spans="1:10" x14ac:dyDescent="0.25">
      <c r="A14793" t="s">
        <v>796</v>
      </c>
      <c r="B14793" t="s">
        <v>1469</v>
      </c>
      <c r="C14793" s="27">
        <v>37635.606060605998</v>
      </c>
      <c r="D14793">
        <v>3000</v>
      </c>
      <c r="E14793">
        <v>0.11439393939393901</v>
      </c>
      <c r="F14793">
        <v>85</v>
      </c>
      <c r="G14793">
        <v>0</v>
      </c>
      <c r="H14793" s="73">
        <f t="shared" si="693"/>
        <v>0</v>
      </c>
      <c r="I14793" t="str">
        <f t="shared" si="694"/>
        <v/>
      </c>
      <c r="J14793" t="str">
        <f t="shared" si="695"/>
        <v/>
      </c>
    </row>
    <row r="14794" spans="1:10" x14ac:dyDescent="0.25">
      <c r="A14794" t="s">
        <v>796</v>
      </c>
      <c r="B14794" t="s">
        <v>1470</v>
      </c>
      <c r="C14794" s="27">
        <v>27292.045454545401</v>
      </c>
      <c r="D14794">
        <v>3000</v>
      </c>
      <c r="E14794">
        <v>8.2954545454545406E-2</v>
      </c>
      <c r="F14794">
        <v>68</v>
      </c>
      <c r="G14794">
        <v>0</v>
      </c>
      <c r="H14794" s="73">
        <f t="shared" si="693"/>
        <v>0</v>
      </c>
      <c r="I14794" t="str">
        <f t="shared" si="694"/>
        <v/>
      </c>
      <c r="J14794" t="str">
        <f t="shared" si="695"/>
        <v/>
      </c>
    </row>
    <row r="14795" spans="1:10" x14ac:dyDescent="0.25">
      <c r="A14795" t="s">
        <v>796</v>
      </c>
      <c r="B14795" t="s">
        <v>7776</v>
      </c>
      <c r="C14795" s="27">
        <v>88792.613636363603</v>
      </c>
      <c r="D14795">
        <v>3000</v>
      </c>
      <c r="E14795">
        <v>0.26988636363636298</v>
      </c>
      <c r="F14795">
        <v>151</v>
      </c>
      <c r="G14795">
        <v>0</v>
      </c>
      <c r="H14795" s="73">
        <f t="shared" si="693"/>
        <v>0</v>
      </c>
      <c r="I14795" t="str">
        <f t="shared" si="694"/>
        <v/>
      </c>
      <c r="J14795" t="str">
        <f t="shared" si="695"/>
        <v/>
      </c>
    </row>
    <row r="14796" spans="1:10" x14ac:dyDescent="0.25">
      <c r="A14796" t="s">
        <v>796</v>
      </c>
      <c r="B14796" t="s">
        <v>1471</v>
      </c>
      <c r="C14796" s="27">
        <v>26223.293939393901</v>
      </c>
      <c r="D14796">
        <v>3000</v>
      </c>
      <c r="E14796">
        <v>0.34356060606060601</v>
      </c>
      <c r="F14796">
        <v>442</v>
      </c>
      <c r="G14796">
        <v>0</v>
      </c>
      <c r="H14796" s="73">
        <f t="shared" si="693"/>
        <v>0</v>
      </c>
      <c r="I14796" t="str">
        <f t="shared" si="694"/>
        <v/>
      </c>
      <c r="J14796" t="str">
        <f t="shared" si="695"/>
        <v/>
      </c>
    </row>
    <row r="14797" spans="1:10" x14ac:dyDescent="0.25">
      <c r="A14797" t="s">
        <v>796</v>
      </c>
      <c r="B14797" t="s">
        <v>1472</v>
      </c>
      <c r="C14797" s="27">
        <v>85677.083333333299</v>
      </c>
      <c r="D14797">
        <v>3000</v>
      </c>
      <c r="E14797">
        <v>0.26041666666666602</v>
      </c>
      <c r="F14797">
        <v>31</v>
      </c>
      <c r="G14797">
        <v>0</v>
      </c>
      <c r="H14797" s="73">
        <f t="shared" si="693"/>
        <v>0</v>
      </c>
      <c r="I14797" t="str">
        <f t="shared" si="694"/>
        <v/>
      </c>
      <c r="J14797" t="str">
        <f t="shared" si="695"/>
        <v/>
      </c>
    </row>
    <row r="14798" spans="1:10" x14ac:dyDescent="0.25">
      <c r="A14798" t="s">
        <v>796</v>
      </c>
      <c r="B14798" t="s">
        <v>1473</v>
      </c>
      <c r="C14798" s="27">
        <v>87047.916666666599</v>
      </c>
      <c r="D14798">
        <v>3000</v>
      </c>
      <c r="E14798">
        <v>0.264583333333333</v>
      </c>
      <c r="F14798">
        <v>179</v>
      </c>
      <c r="G14798">
        <v>0</v>
      </c>
      <c r="H14798" s="73">
        <f t="shared" si="693"/>
        <v>0</v>
      </c>
      <c r="I14798" t="str">
        <f t="shared" si="694"/>
        <v/>
      </c>
      <c r="J14798" t="str">
        <f t="shared" si="695"/>
        <v/>
      </c>
    </row>
    <row r="14799" spans="1:10" x14ac:dyDescent="0.25">
      <c r="A14799" t="s">
        <v>796</v>
      </c>
      <c r="B14799" t="s">
        <v>7862</v>
      </c>
      <c r="C14799" s="27">
        <v>43991.2878787878</v>
      </c>
      <c r="D14799">
        <v>3000</v>
      </c>
      <c r="E14799">
        <v>0.133712121212121</v>
      </c>
      <c r="F14799">
        <v>103</v>
      </c>
      <c r="G14799">
        <v>0</v>
      </c>
      <c r="H14799" s="73">
        <f t="shared" si="693"/>
        <v>0</v>
      </c>
      <c r="I14799" t="str">
        <f t="shared" si="694"/>
        <v/>
      </c>
      <c r="J14799" t="str">
        <f t="shared" si="695"/>
        <v/>
      </c>
    </row>
    <row r="14800" spans="1:10" x14ac:dyDescent="0.25">
      <c r="A14800" t="s">
        <v>796</v>
      </c>
      <c r="B14800" t="s">
        <v>1474</v>
      </c>
      <c r="C14800" s="27">
        <v>48789.2045454545</v>
      </c>
      <c r="D14800">
        <v>3000</v>
      </c>
      <c r="E14800">
        <v>0.14829545454545401</v>
      </c>
      <c r="F14800">
        <v>70</v>
      </c>
      <c r="G14800">
        <v>0</v>
      </c>
      <c r="H14800" s="73">
        <f t="shared" si="693"/>
        <v>0</v>
      </c>
      <c r="I14800" t="str">
        <f t="shared" si="694"/>
        <v/>
      </c>
      <c r="J14800" t="str">
        <f t="shared" si="695"/>
        <v/>
      </c>
    </row>
    <row r="14801" spans="1:10" x14ac:dyDescent="0.25">
      <c r="A14801" t="s">
        <v>796</v>
      </c>
      <c r="B14801" t="s">
        <v>8004</v>
      </c>
      <c r="C14801" s="27">
        <v>41498.863636363603</v>
      </c>
      <c r="D14801">
        <v>3000</v>
      </c>
      <c r="E14801">
        <v>0.12613636363636299</v>
      </c>
      <c r="F14801">
        <v>101</v>
      </c>
      <c r="G14801">
        <v>0</v>
      </c>
      <c r="H14801" s="73">
        <f t="shared" si="693"/>
        <v>0</v>
      </c>
      <c r="I14801" t="str">
        <f t="shared" si="694"/>
        <v/>
      </c>
      <c r="J14801" t="str">
        <f t="shared" si="695"/>
        <v/>
      </c>
    </row>
    <row r="14802" spans="1:10" x14ac:dyDescent="0.25">
      <c r="A14802" t="s">
        <v>796</v>
      </c>
      <c r="B14802" t="s">
        <v>1475</v>
      </c>
      <c r="C14802" s="27">
        <v>155464.96212121201</v>
      </c>
      <c r="D14802">
        <v>3000</v>
      </c>
      <c r="E14802">
        <v>0.47253787878787801</v>
      </c>
      <c r="F14802">
        <v>291</v>
      </c>
      <c r="G14802">
        <v>0</v>
      </c>
      <c r="H14802" s="73">
        <f t="shared" si="693"/>
        <v>0</v>
      </c>
      <c r="I14802" t="str">
        <f t="shared" si="694"/>
        <v/>
      </c>
      <c r="J14802" t="str">
        <f t="shared" si="695"/>
        <v/>
      </c>
    </row>
    <row r="14803" spans="1:10" x14ac:dyDescent="0.25">
      <c r="A14803" t="s">
        <v>796</v>
      </c>
      <c r="B14803" t="s">
        <v>1476</v>
      </c>
      <c r="C14803" s="27">
        <v>51904.734848484797</v>
      </c>
      <c r="D14803">
        <v>3000</v>
      </c>
      <c r="E14803">
        <v>0.157765151515151</v>
      </c>
      <c r="F14803">
        <v>379</v>
      </c>
      <c r="G14803">
        <v>0</v>
      </c>
      <c r="H14803" s="73">
        <f t="shared" si="693"/>
        <v>0</v>
      </c>
      <c r="I14803" t="str">
        <f t="shared" si="694"/>
        <v/>
      </c>
      <c r="J14803" t="str">
        <f t="shared" si="695"/>
        <v/>
      </c>
    </row>
    <row r="14804" spans="1:10" x14ac:dyDescent="0.25">
      <c r="A14804" t="s">
        <v>796</v>
      </c>
      <c r="B14804" t="s">
        <v>1477</v>
      </c>
      <c r="C14804" s="27">
        <v>61064.3939393939</v>
      </c>
      <c r="D14804">
        <v>3000</v>
      </c>
      <c r="E14804">
        <v>0.18560606060606</v>
      </c>
      <c r="F14804">
        <v>298</v>
      </c>
      <c r="G14804">
        <v>0</v>
      </c>
      <c r="H14804" s="73">
        <f t="shared" si="693"/>
        <v>0</v>
      </c>
      <c r="I14804" t="str">
        <f t="shared" si="694"/>
        <v/>
      </c>
      <c r="J14804" t="str">
        <f t="shared" si="695"/>
        <v/>
      </c>
    </row>
    <row r="14805" spans="1:10" x14ac:dyDescent="0.25">
      <c r="A14805" t="s">
        <v>796</v>
      </c>
      <c r="B14805" t="s">
        <v>1478</v>
      </c>
      <c r="C14805" s="27">
        <v>47792.234848484797</v>
      </c>
      <c r="D14805">
        <v>3000</v>
      </c>
      <c r="E14805">
        <v>0.14526515151515099</v>
      </c>
      <c r="F14805">
        <v>158</v>
      </c>
      <c r="G14805">
        <v>0</v>
      </c>
      <c r="H14805" s="73">
        <f t="shared" si="693"/>
        <v>0</v>
      </c>
      <c r="I14805" t="str">
        <f t="shared" si="694"/>
        <v/>
      </c>
      <c r="J14805" t="str">
        <f t="shared" si="695"/>
        <v/>
      </c>
    </row>
    <row r="14806" spans="1:10" x14ac:dyDescent="0.25">
      <c r="A14806" t="s">
        <v>796</v>
      </c>
      <c r="B14806" t="s">
        <v>1479</v>
      </c>
      <c r="C14806" s="27">
        <v>70597.916666666599</v>
      </c>
      <c r="D14806">
        <v>3000</v>
      </c>
      <c r="E14806">
        <v>0.21458333333333299</v>
      </c>
      <c r="F14806">
        <v>272</v>
      </c>
      <c r="G14806">
        <v>0</v>
      </c>
      <c r="H14806" s="73">
        <f t="shared" si="693"/>
        <v>0</v>
      </c>
      <c r="I14806" t="str">
        <f t="shared" si="694"/>
        <v/>
      </c>
      <c r="J14806" t="str">
        <f t="shared" si="695"/>
        <v/>
      </c>
    </row>
    <row r="14807" spans="1:10" x14ac:dyDescent="0.25">
      <c r="A14807" t="s">
        <v>796</v>
      </c>
      <c r="B14807" t="s">
        <v>1480</v>
      </c>
      <c r="C14807" s="27">
        <v>48539.962121212098</v>
      </c>
      <c r="D14807">
        <v>3000</v>
      </c>
      <c r="E14807">
        <v>0.147537878787878</v>
      </c>
      <c r="F14807">
        <v>16</v>
      </c>
      <c r="G14807">
        <v>0</v>
      </c>
      <c r="H14807" s="73">
        <f t="shared" si="693"/>
        <v>0</v>
      </c>
      <c r="I14807" t="str">
        <f t="shared" si="694"/>
        <v/>
      </c>
      <c r="J14807" t="str">
        <f t="shared" si="695"/>
        <v/>
      </c>
    </row>
    <row r="14808" spans="1:10" x14ac:dyDescent="0.25">
      <c r="A14808" t="s">
        <v>796</v>
      </c>
      <c r="B14808" t="s">
        <v>1481</v>
      </c>
      <c r="C14808" s="27">
        <v>434803.409090909</v>
      </c>
      <c r="D14808">
        <v>3000</v>
      </c>
      <c r="E14808">
        <v>1.3215909090908999</v>
      </c>
      <c r="F14808">
        <v>557</v>
      </c>
      <c r="G14808">
        <v>0</v>
      </c>
      <c r="H14808" s="73">
        <f t="shared" si="693"/>
        <v>0</v>
      </c>
      <c r="I14808" t="str">
        <f t="shared" si="694"/>
        <v/>
      </c>
      <c r="J14808" t="str">
        <f t="shared" si="695"/>
        <v/>
      </c>
    </row>
    <row r="14809" spans="1:10" x14ac:dyDescent="0.25">
      <c r="A14809" t="s">
        <v>796</v>
      </c>
      <c r="B14809" t="s">
        <v>1482</v>
      </c>
      <c r="C14809" s="27">
        <v>150480.11363636301</v>
      </c>
      <c r="D14809">
        <v>3000</v>
      </c>
      <c r="E14809">
        <v>0.45738636363636298</v>
      </c>
      <c r="F14809">
        <v>277</v>
      </c>
      <c r="G14809">
        <v>0</v>
      </c>
      <c r="H14809" s="73">
        <f t="shared" si="693"/>
        <v>0</v>
      </c>
      <c r="I14809" t="str">
        <f t="shared" si="694"/>
        <v/>
      </c>
      <c r="J14809" t="str">
        <f t="shared" si="695"/>
        <v/>
      </c>
    </row>
    <row r="14810" spans="1:10" x14ac:dyDescent="0.25">
      <c r="A14810" t="s">
        <v>796</v>
      </c>
      <c r="B14810" t="s">
        <v>8328</v>
      </c>
      <c r="C14810" s="27">
        <v>217152.46212121201</v>
      </c>
      <c r="D14810">
        <v>3000</v>
      </c>
      <c r="E14810">
        <v>0.66003787878787801</v>
      </c>
      <c r="F14810">
        <v>76</v>
      </c>
      <c r="G14810">
        <v>0</v>
      </c>
      <c r="H14810" s="73">
        <f t="shared" si="693"/>
        <v>0</v>
      </c>
      <c r="I14810" t="str">
        <f t="shared" si="694"/>
        <v/>
      </c>
      <c r="J14810" t="str">
        <f t="shared" si="695"/>
        <v/>
      </c>
    </row>
    <row r="14811" spans="1:10" x14ac:dyDescent="0.25">
      <c r="A14811" t="s">
        <v>796</v>
      </c>
      <c r="B14811" t="s">
        <v>1483</v>
      </c>
      <c r="C14811" s="27">
        <v>95709.090909090897</v>
      </c>
      <c r="D14811">
        <v>3000</v>
      </c>
      <c r="E14811">
        <v>0.29090909090909001</v>
      </c>
      <c r="F14811">
        <v>409</v>
      </c>
      <c r="G14811">
        <v>0</v>
      </c>
      <c r="H14811" s="73">
        <f t="shared" si="693"/>
        <v>0</v>
      </c>
      <c r="I14811" t="str">
        <f t="shared" si="694"/>
        <v/>
      </c>
      <c r="J14811" t="str">
        <f t="shared" si="695"/>
        <v/>
      </c>
    </row>
    <row r="14812" spans="1:10" x14ac:dyDescent="0.25">
      <c r="A14812" t="s">
        <v>796</v>
      </c>
      <c r="B14812" t="s">
        <v>1484</v>
      </c>
      <c r="C14812" s="27">
        <v>66298.484848484804</v>
      </c>
      <c r="D14812">
        <v>3000</v>
      </c>
      <c r="E14812">
        <v>0.20151515151515101</v>
      </c>
      <c r="F14812">
        <v>26</v>
      </c>
      <c r="G14812">
        <v>0</v>
      </c>
      <c r="H14812" s="73">
        <f t="shared" si="693"/>
        <v>0</v>
      </c>
      <c r="I14812" t="str">
        <f t="shared" si="694"/>
        <v/>
      </c>
      <c r="J14812" t="str">
        <f t="shared" si="695"/>
        <v/>
      </c>
    </row>
    <row r="14813" spans="1:10" x14ac:dyDescent="0.25">
      <c r="A14813" t="s">
        <v>796</v>
      </c>
      <c r="B14813" t="s">
        <v>1485</v>
      </c>
      <c r="C14813" s="27">
        <v>33460.795454545398</v>
      </c>
      <c r="D14813">
        <v>3000</v>
      </c>
      <c r="E14813">
        <v>0.10170454545454501</v>
      </c>
      <c r="F14813">
        <v>116</v>
      </c>
      <c r="G14813">
        <v>0</v>
      </c>
      <c r="H14813" s="73">
        <f t="shared" si="693"/>
        <v>0</v>
      </c>
      <c r="I14813" t="str">
        <f t="shared" si="694"/>
        <v/>
      </c>
      <c r="J14813" t="str">
        <f t="shared" si="695"/>
        <v/>
      </c>
    </row>
    <row r="14814" spans="1:10" x14ac:dyDescent="0.25">
      <c r="A14814" t="s">
        <v>796</v>
      </c>
      <c r="B14814" t="s">
        <v>1486</v>
      </c>
      <c r="C14814" s="27">
        <v>35267.803030303003</v>
      </c>
      <c r="D14814">
        <v>3000</v>
      </c>
      <c r="E14814">
        <v>0.107196969696969</v>
      </c>
      <c r="F14814">
        <v>240</v>
      </c>
      <c r="G14814">
        <v>0</v>
      </c>
      <c r="H14814" s="73">
        <f t="shared" si="693"/>
        <v>0</v>
      </c>
      <c r="I14814" t="str">
        <f t="shared" si="694"/>
        <v/>
      </c>
      <c r="J14814" t="str">
        <f t="shared" si="695"/>
        <v/>
      </c>
    </row>
    <row r="14815" spans="1:10" x14ac:dyDescent="0.25">
      <c r="A14815" t="s">
        <v>796</v>
      </c>
      <c r="B14815" t="s">
        <v>1487</v>
      </c>
      <c r="C14815" s="27">
        <v>14954.545446</v>
      </c>
      <c r="D14815">
        <v>3000</v>
      </c>
      <c r="E14815">
        <v>0.31969696969696898</v>
      </c>
      <c r="F14815">
        <v>123</v>
      </c>
      <c r="G14815">
        <v>0</v>
      </c>
      <c r="H14815" s="73">
        <f t="shared" si="693"/>
        <v>0</v>
      </c>
      <c r="I14815" t="str">
        <f t="shared" si="694"/>
        <v/>
      </c>
      <c r="J14815" t="str">
        <f t="shared" si="695"/>
        <v/>
      </c>
    </row>
    <row r="14816" spans="1:10" x14ac:dyDescent="0.25">
      <c r="A14816" t="s">
        <v>796</v>
      </c>
      <c r="B14816" t="s">
        <v>1488</v>
      </c>
      <c r="C14816" s="27">
        <v>41685.795454545398</v>
      </c>
      <c r="D14816">
        <v>3000</v>
      </c>
      <c r="E14816">
        <v>0.12670454545454499</v>
      </c>
      <c r="F14816">
        <v>20</v>
      </c>
      <c r="G14816">
        <v>0</v>
      </c>
      <c r="H14816" s="73">
        <f t="shared" si="693"/>
        <v>0</v>
      </c>
      <c r="I14816" t="str">
        <f t="shared" si="694"/>
        <v/>
      </c>
      <c r="J14816" t="str">
        <f t="shared" si="695"/>
        <v/>
      </c>
    </row>
    <row r="14817" spans="1:10" x14ac:dyDescent="0.25">
      <c r="A14817" t="s">
        <v>796</v>
      </c>
      <c r="B14817" t="s">
        <v>1489</v>
      </c>
      <c r="C14817" s="27">
        <v>264259.28030302998</v>
      </c>
      <c r="D14817">
        <v>3000</v>
      </c>
      <c r="E14817">
        <v>0.80321969696969697</v>
      </c>
      <c r="F14817">
        <v>68</v>
      </c>
      <c r="G14817">
        <v>0</v>
      </c>
      <c r="H14817" s="73">
        <f t="shared" si="693"/>
        <v>0</v>
      </c>
      <c r="I14817" t="str">
        <f t="shared" si="694"/>
        <v/>
      </c>
      <c r="J14817" t="str">
        <f t="shared" si="695"/>
        <v/>
      </c>
    </row>
    <row r="14818" spans="1:10" x14ac:dyDescent="0.25">
      <c r="A14818" t="s">
        <v>796</v>
      </c>
      <c r="B14818" t="s">
        <v>1490</v>
      </c>
      <c r="C14818" s="27">
        <v>69102.462121212098</v>
      </c>
      <c r="D14818">
        <v>3000</v>
      </c>
      <c r="E14818">
        <v>0.210037878787878</v>
      </c>
      <c r="F14818">
        <v>39</v>
      </c>
      <c r="G14818">
        <v>0</v>
      </c>
      <c r="H14818" s="73">
        <f t="shared" si="693"/>
        <v>0</v>
      </c>
      <c r="I14818" t="str">
        <f t="shared" si="694"/>
        <v/>
      </c>
      <c r="J14818" t="str">
        <f t="shared" si="695"/>
        <v/>
      </c>
    </row>
    <row r="14819" spans="1:10" x14ac:dyDescent="0.25">
      <c r="A14819" t="s">
        <v>796</v>
      </c>
      <c r="B14819" t="s">
        <v>1491</v>
      </c>
      <c r="C14819" s="27">
        <v>124745.83333333299</v>
      </c>
      <c r="D14819">
        <v>3000</v>
      </c>
      <c r="E14819">
        <v>0.37916666666666599</v>
      </c>
      <c r="F14819">
        <v>200</v>
      </c>
      <c r="G14819">
        <v>0</v>
      </c>
      <c r="H14819" s="73">
        <f t="shared" si="693"/>
        <v>0</v>
      </c>
      <c r="I14819" t="str">
        <f t="shared" si="694"/>
        <v/>
      </c>
      <c r="J14819" t="str">
        <f t="shared" si="695"/>
        <v/>
      </c>
    </row>
    <row r="14820" spans="1:10" x14ac:dyDescent="0.25">
      <c r="A14820" t="s">
        <v>796</v>
      </c>
      <c r="B14820" t="s">
        <v>1492</v>
      </c>
      <c r="C14820" s="27">
        <v>297346.21212121198</v>
      </c>
      <c r="D14820">
        <v>3000</v>
      </c>
      <c r="E14820">
        <v>0.90378787878787803</v>
      </c>
      <c r="F14820">
        <v>143</v>
      </c>
      <c r="G14820">
        <v>0</v>
      </c>
      <c r="H14820" s="73">
        <f t="shared" si="693"/>
        <v>0</v>
      </c>
      <c r="I14820" t="str">
        <f t="shared" si="694"/>
        <v/>
      </c>
      <c r="J14820" t="str">
        <f t="shared" si="695"/>
        <v/>
      </c>
    </row>
    <row r="14821" spans="1:10" x14ac:dyDescent="0.25">
      <c r="A14821" t="s">
        <v>796</v>
      </c>
      <c r="B14821" t="s">
        <v>1493</v>
      </c>
      <c r="C14821" s="27">
        <v>31217.6136363636</v>
      </c>
      <c r="D14821">
        <v>3000</v>
      </c>
      <c r="E14821">
        <v>9.4886363636363602E-2</v>
      </c>
      <c r="F14821">
        <v>77</v>
      </c>
      <c r="G14821">
        <v>0</v>
      </c>
      <c r="H14821" s="73">
        <f t="shared" si="693"/>
        <v>0</v>
      </c>
      <c r="I14821" t="str">
        <f t="shared" si="694"/>
        <v/>
      </c>
      <c r="J14821" t="str">
        <f t="shared" si="695"/>
        <v/>
      </c>
    </row>
    <row r="14822" spans="1:10" x14ac:dyDescent="0.25">
      <c r="A14822" t="s">
        <v>796</v>
      </c>
      <c r="B14822" t="s">
        <v>8797</v>
      </c>
      <c r="C14822" s="27">
        <v>61002.083333333299</v>
      </c>
      <c r="D14822">
        <v>3000</v>
      </c>
      <c r="E14822">
        <v>0.18541666666666601</v>
      </c>
      <c r="F14822">
        <v>27</v>
      </c>
      <c r="G14822">
        <v>0</v>
      </c>
      <c r="H14822" s="73">
        <f t="shared" si="693"/>
        <v>0</v>
      </c>
      <c r="I14822" t="str">
        <f t="shared" si="694"/>
        <v/>
      </c>
      <c r="J14822" t="str">
        <f t="shared" si="695"/>
        <v/>
      </c>
    </row>
    <row r="14823" spans="1:10" x14ac:dyDescent="0.25">
      <c r="A14823" t="s">
        <v>796</v>
      </c>
      <c r="B14823" t="s">
        <v>1494</v>
      </c>
      <c r="C14823" s="27">
        <v>118639.393939393</v>
      </c>
      <c r="D14823">
        <v>3000</v>
      </c>
      <c r="E14823">
        <v>0.36060606060605999</v>
      </c>
      <c r="F14823">
        <v>154</v>
      </c>
      <c r="G14823">
        <v>0</v>
      </c>
      <c r="H14823" s="73">
        <f t="shared" si="693"/>
        <v>0</v>
      </c>
      <c r="I14823" t="str">
        <f t="shared" si="694"/>
        <v/>
      </c>
      <c r="J14823" t="str">
        <f t="shared" si="695"/>
        <v/>
      </c>
    </row>
    <row r="14824" spans="1:10" x14ac:dyDescent="0.25">
      <c r="A14824" t="s">
        <v>796</v>
      </c>
      <c r="B14824" t="s">
        <v>1495</v>
      </c>
      <c r="C14824" s="27">
        <v>144186.74242424199</v>
      </c>
      <c r="D14824">
        <v>3000</v>
      </c>
      <c r="E14824">
        <v>0.43825757575757501</v>
      </c>
      <c r="F14824">
        <v>57</v>
      </c>
      <c r="G14824">
        <v>0</v>
      </c>
      <c r="H14824" s="73">
        <f t="shared" si="693"/>
        <v>0</v>
      </c>
      <c r="I14824" t="str">
        <f t="shared" si="694"/>
        <v/>
      </c>
      <c r="J14824" t="str">
        <f t="shared" si="695"/>
        <v/>
      </c>
    </row>
    <row r="14825" spans="1:10" x14ac:dyDescent="0.25">
      <c r="A14825" t="s">
        <v>796</v>
      </c>
      <c r="B14825" t="s">
        <v>1496</v>
      </c>
      <c r="C14825" s="27">
        <v>106364.20454545401</v>
      </c>
      <c r="D14825">
        <v>3000</v>
      </c>
      <c r="E14825">
        <v>0.323295454545454</v>
      </c>
      <c r="F14825">
        <v>125</v>
      </c>
      <c r="G14825">
        <v>0</v>
      </c>
      <c r="H14825" s="73">
        <f t="shared" si="693"/>
        <v>0</v>
      </c>
      <c r="I14825" t="str">
        <f t="shared" si="694"/>
        <v/>
      </c>
      <c r="J14825" t="str">
        <f t="shared" si="695"/>
        <v/>
      </c>
    </row>
    <row r="14826" spans="1:10" x14ac:dyDescent="0.25">
      <c r="A14826" t="s">
        <v>796</v>
      </c>
      <c r="B14826" t="s">
        <v>1497</v>
      </c>
      <c r="C14826" s="27">
        <v>36140.151515151498</v>
      </c>
      <c r="D14826">
        <v>3000</v>
      </c>
      <c r="E14826">
        <v>0.109848484848484</v>
      </c>
      <c r="F14826">
        <v>12</v>
      </c>
      <c r="G14826">
        <v>0</v>
      </c>
      <c r="H14826" s="73">
        <f t="shared" si="693"/>
        <v>0</v>
      </c>
      <c r="I14826" t="str">
        <f t="shared" si="694"/>
        <v/>
      </c>
      <c r="J14826" t="str">
        <f t="shared" si="695"/>
        <v/>
      </c>
    </row>
    <row r="14827" spans="1:10" x14ac:dyDescent="0.25">
      <c r="A14827" t="s">
        <v>796</v>
      </c>
      <c r="B14827" t="s">
        <v>1498</v>
      </c>
      <c r="C14827" s="27">
        <v>86611.742424242402</v>
      </c>
      <c r="D14827">
        <v>3000</v>
      </c>
      <c r="E14827">
        <v>0.26325757575757502</v>
      </c>
      <c r="F14827">
        <v>209</v>
      </c>
      <c r="G14827">
        <v>0</v>
      </c>
      <c r="H14827" s="73">
        <f t="shared" si="693"/>
        <v>0</v>
      </c>
      <c r="I14827" t="str">
        <f t="shared" si="694"/>
        <v/>
      </c>
      <c r="J14827" t="str">
        <f t="shared" si="695"/>
        <v/>
      </c>
    </row>
    <row r="14828" spans="1:10" x14ac:dyDescent="0.25">
      <c r="A14828" t="s">
        <v>796</v>
      </c>
      <c r="B14828" t="s">
        <v>1499</v>
      </c>
      <c r="C14828" s="27">
        <v>82810.795454545398</v>
      </c>
      <c r="D14828">
        <v>3000</v>
      </c>
      <c r="E14828">
        <v>0.25170454545454501</v>
      </c>
      <c r="F14828">
        <v>63</v>
      </c>
      <c r="G14828">
        <v>0</v>
      </c>
      <c r="H14828" s="73">
        <f t="shared" si="693"/>
        <v>0</v>
      </c>
      <c r="I14828" t="str">
        <f t="shared" si="694"/>
        <v/>
      </c>
      <c r="J14828" t="str">
        <f t="shared" si="695"/>
        <v/>
      </c>
    </row>
    <row r="14829" spans="1:10" x14ac:dyDescent="0.25">
      <c r="A14829" t="s">
        <v>796</v>
      </c>
      <c r="B14829" t="s">
        <v>1500</v>
      </c>
      <c r="C14829" s="27">
        <v>51343.939393939399</v>
      </c>
      <c r="D14829">
        <v>3000</v>
      </c>
      <c r="E14829">
        <v>0.15606060606060601</v>
      </c>
      <c r="F14829">
        <v>34</v>
      </c>
      <c r="G14829">
        <v>0</v>
      </c>
      <c r="H14829" s="73">
        <f t="shared" si="693"/>
        <v>0</v>
      </c>
      <c r="I14829" t="str">
        <f t="shared" si="694"/>
        <v/>
      </c>
      <c r="J14829" t="str">
        <f t="shared" si="695"/>
        <v/>
      </c>
    </row>
    <row r="14830" spans="1:10" x14ac:dyDescent="0.25">
      <c r="A14830" t="s">
        <v>796</v>
      </c>
      <c r="B14830" t="s">
        <v>9046</v>
      </c>
      <c r="C14830" s="27">
        <v>97329.166666666599</v>
      </c>
      <c r="D14830">
        <v>3000</v>
      </c>
      <c r="E14830">
        <v>0.295833333333333</v>
      </c>
      <c r="F14830">
        <v>162</v>
      </c>
      <c r="G14830">
        <v>0</v>
      </c>
      <c r="H14830" s="73">
        <f t="shared" si="693"/>
        <v>0</v>
      </c>
      <c r="I14830" t="str">
        <f t="shared" si="694"/>
        <v/>
      </c>
      <c r="J14830" t="str">
        <f t="shared" si="695"/>
        <v/>
      </c>
    </row>
    <row r="14831" spans="1:10" x14ac:dyDescent="0.25">
      <c r="A14831" t="s">
        <v>796</v>
      </c>
      <c r="B14831" t="s">
        <v>9082</v>
      </c>
      <c r="C14831" s="27">
        <v>71532.575757575702</v>
      </c>
      <c r="D14831">
        <v>3000</v>
      </c>
      <c r="E14831">
        <v>0.21742424242424199</v>
      </c>
      <c r="F14831">
        <v>437</v>
      </c>
      <c r="G14831">
        <v>0</v>
      </c>
      <c r="H14831" s="73">
        <f t="shared" si="693"/>
        <v>0</v>
      </c>
      <c r="I14831" t="str">
        <f t="shared" si="694"/>
        <v/>
      </c>
      <c r="J14831" t="str">
        <f t="shared" si="695"/>
        <v/>
      </c>
    </row>
    <row r="14832" spans="1:10" x14ac:dyDescent="0.25">
      <c r="A14832" t="s">
        <v>796</v>
      </c>
      <c r="B14832" t="s">
        <v>9147</v>
      </c>
      <c r="C14832" s="27">
        <v>26980.492424242399</v>
      </c>
      <c r="D14832">
        <v>3000</v>
      </c>
      <c r="E14832">
        <v>8.2007575757575696E-2</v>
      </c>
      <c r="F14832">
        <v>17</v>
      </c>
      <c r="G14832">
        <v>0</v>
      </c>
      <c r="H14832" s="73">
        <f t="shared" si="693"/>
        <v>0</v>
      </c>
      <c r="I14832" t="str">
        <f t="shared" si="694"/>
        <v/>
      </c>
      <c r="J14832" t="str">
        <f t="shared" si="695"/>
        <v/>
      </c>
    </row>
    <row r="14833" spans="1:10" x14ac:dyDescent="0.25">
      <c r="A14833" t="s">
        <v>796</v>
      </c>
      <c r="B14833" t="s">
        <v>9149</v>
      </c>
      <c r="C14833" s="27">
        <v>53587.121212121201</v>
      </c>
      <c r="D14833">
        <v>3000</v>
      </c>
      <c r="E14833">
        <v>0.16287878787878701</v>
      </c>
      <c r="F14833">
        <v>331</v>
      </c>
      <c r="G14833">
        <v>0</v>
      </c>
      <c r="H14833" s="73">
        <f t="shared" si="693"/>
        <v>0</v>
      </c>
      <c r="I14833" t="str">
        <f t="shared" si="694"/>
        <v/>
      </c>
      <c r="J14833" t="str">
        <f t="shared" si="695"/>
        <v/>
      </c>
    </row>
    <row r="14834" spans="1:10" x14ac:dyDescent="0.25">
      <c r="A14834" t="s">
        <v>796</v>
      </c>
      <c r="B14834" t="s">
        <v>1501</v>
      </c>
      <c r="C14834" s="27">
        <v>33273.863636363603</v>
      </c>
      <c r="D14834">
        <v>3000</v>
      </c>
      <c r="E14834">
        <v>0.101136363636363</v>
      </c>
      <c r="F14834">
        <v>18</v>
      </c>
      <c r="G14834">
        <v>0</v>
      </c>
      <c r="H14834" s="73">
        <f t="shared" si="693"/>
        <v>0</v>
      </c>
      <c r="I14834" t="str">
        <f t="shared" si="694"/>
        <v/>
      </c>
      <c r="J14834" t="str">
        <f t="shared" si="695"/>
        <v/>
      </c>
    </row>
    <row r="14835" spans="1:10" x14ac:dyDescent="0.25">
      <c r="A14835" t="s">
        <v>796</v>
      </c>
      <c r="B14835" t="s">
        <v>1502</v>
      </c>
      <c r="C14835" s="27">
        <v>54459.469696969703</v>
      </c>
      <c r="D14835">
        <v>3000</v>
      </c>
      <c r="E14835">
        <v>0.165530303030303</v>
      </c>
      <c r="F14835">
        <v>21</v>
      </c>
      <c r="G14835">
        <v>0</v>
      </c>
      <c r="H14835" s="73">
        <f t="shared" si="693"/>
        <v>0</v>
      </c>
      <c r="I14835" t="str">
        <f t="shared" si="694"/>
        <v/>
      </c>
      <c r="J14835" t="str">
        <f t="shared" si="695"/>
        <v/>
      </c>
    </row>
    <row r="14836" spans="1:10" x14ac:dyDescent="0.25">
      <c r="A14836" t="s">
        <v>796</v>
      </c>
      <c r="B14836" t="s">
        <v>1503</v>
      </c>
      <c r="C14836" s="27">
        <v>97266.856060606005</v>
      </c>
      <c r="D14836">
        <v>3000</v>
      </c>
      <c r="E14836">
        <v>0.29564393939393901</v>
      </c>
      <c r="F14836">
        <v>314</v>
      </c>
      <c r="G14836">
        <v>0</v>
      </c>
      <c r="H14836" s="73">
        <f t="shared" si="693"/>
        <v>0</v>
      </c>
      <c r="I14836" t="str">
        <f t="shared" si="694"/>
        <v/>
      </c>
      <c r="J14836" t="str">
        <f t="shared" si="695"/>
        <v/>
      </c>
    </row>
    <row r="14837" spans="1:10" x14ac:dyDescent="0.25">
      <c r="A14837" t="s">
        <v>796</v>
      </c>
      <c r="B14837" t="s">
        <v>1504</v>
      </c>
      <c r="C14837" s="27">
        <v>14954.545446</v>
      </c>
      <c r="D14837">
        <v>3000</v>
      </c>
      <c r="E14837">
        <v>0.61875000000000002</v>
      </c>
      <c r="F14837">
        <v>139</v>
      </c>
      <c r="G14837">
        <v>0</v>
      </c>
      <c r="H14837" s="73">
        <f t="shared" si="693"/>
        <v>0</v>
      </c>
      <c r="I14837" t="str">
        <f t="shared" si="694"/>
        <v/>
      </c>
      <c r="J14837" t="str">
        <f t="shared" si="695"/>
        <v/>
      </c>
    </row>
    <row r="14838" spans="1:10" x14ac:dyDescent="0.25">
      <c r="A14838" t="s">
        <v>796</v>
      </c>
      <c r="B14838" t="s">
        <v>1505</v>
      </c>
      <c r="C14838" s="27">
        <v>161135.227272727</v>
      </c>
      <c r="D14838">
        <v>3000</v>
      </c>
      <c r="E14838">
        <v>0.48977272727272703</v>
      </c>
      <c r="F14838">
        <v>73</v>
      </c>
      <c r="G14838">
        <v>0</v>
      </c>
      <c r="H14838" s="73">
        <f t="shared" si="693"/>
        <v>0</v>
      </c>
      <c r="I14838" t="str">
        <f t="shared" si="694"/>
        <v/>
      </c>
      <c r="J14838" t="str">
        <f t="shared" si="695"/>
        <v/>
      </c>
    </row>
    <row r="14839" spans="1:10" x14ac:dyDescent="0.25">
      <c r="A14839" t="s">
        <v>796</v>
      </c>
      <c r="B14839" t="s">
        <v>1506</v>
      </c>
      <c r="C14839" s="27">
        <v>14954.545446</v>
      </c>
      <c r="D14839">
        <v>3000</v>
      </c>
      <c r="E14839">
        <v>0.34696969696969698</v>
      </c>
      <c r="F14839">
        <v>9</v>
      </c>
      <c r="G14839">
        <v>0</v>
      </c>
      <c r="H14839" s="73">
        <f t="shared" si="693"/>
        <v>0</v>
      </c>
      <c r="I14839" t="str">
        <f t="shared" si="694"/>
        <v/>
      </c>
      <c r="J14839" t="str">
        <f t="shared" si="695"/>
        <v/>
      </c>
    </row>
    <row r="14840" spans="1:10" x14ac:dyDescent="0.25">
      <c r="A14840" t="s">
        <v>796</v>
      </c>
      <c r="B14840" t="s">
        <v>9486</v>
      </c>
      <c r="C14840" s="27">
        <v>27603.5984848484</v>
      </c>
      <c r="D14840">
        <v>3000</v>
      </c>
      <c r="E14840">
        <v>8.3901515151515102E-2</v>
      </c>
      <c r="F14840">
        <v>219</v>
      </c>
      <c r="G14840">
        <v>0</v>
      </c>
      <c r="H14840" s="73">
        <f t="shared" si="693"/>
        <v>0</v>
      </c>
      <c r="I14840" t="str">
        <f t="shared" si="694"/>
        <v/>
      </c>
      <c r="J14840" t="str">
        <f t="shared" si="695"/>
        <v/>
      </c>
    </row>
    <row r="14841" spans="1:10" x14ac:dyDescent="0.25">
      <c r="A14841" t="s">
        <v>796</v>
      </c>
      <c r="B14841" t="s">
        <v>1507</v>
      </c>
      <c r="C14841" s="27">
        <v>30469.886363636298</v>
      </c>
      <c r="D14841">
        <v>3000</v>
      </c>
      <c r="E14841">
        <v>9.2613636363636301E-2</v>
      </c>
      <c r="F14841">
        <v>18</v>
      </c>
      <c r="G14841">
        <v>0</v>
      </c>
      <c r="H14841" s="73">
        <f t="shared" si="693"/>
        <v>0</v>
      </c>
      <c r="I14841" t="str">
        <f t="shared" si="694"/>
        <v/>
      </c>
      <c r="J14841" t="str">
        <f t="shared" si="695"/>
        <v/>
      </c>
    </row>
    <row r="14842" spans="1:10" x14ac:dyDescent="0.25">
      <c r="A14842" t="s">
        <v>796</v>
      </c>
      <c r="B14842" t="s">
        <v>1508</v>
      </c>
      <c r="C14842" s="27">
        <v>24675</v>
      </c>
      <c r="D14842">
        <v>3000</v>
      </c>
      <c r="E14842">
        <v>7.4999999999999997E-2</v>
      </c>
      <c r="F14842">
        <v>159</v>
      </c>
      <c r="G14842">
        <v>0</v>
      </c>
      <c r="H14842" s="73">
        <f t="shared" si="693"/>
        <v>0</v>
      </c>
      <c r="I14842" t="str">
        <f t="shared" si="694"/>
        <v/>
      </c>
      <c r="J14842" t="str">
        <f t="shared" si="695"/>
        <v/>
      </c>
    </row>
    <row r="14843" spans="1:10" x14ac:dyDescent="0.25">
      <c r="A14843" t="s">
        <v>796</v>
      </c>
      <c r="B14843" t="s">
        <v>1509</v>
      </c>
      <c r="C14843" s="27">
        <v>112532.95454545401</v>
      </c>
      <c r="D14843">
        <v>3000</v>
      </c>
      <c r="E14843">
        <v>0.34204545454545399</v>
      </c>
      <c r="F14843">
        <v>60</v>
      </c>
      <c r="G14843">
        <v>0</v>
      </c>
      <c r="H14843" s="73">
        <f t="shared" si="693"/>
        <v>0</v>
      </c>
      <c r="I14843" t="str">
        <f t="shared" si="694"/>
        <v/>
      </c>
      <c r="J14843" t="str">
        <f t="shared" si="695"/>
        <v/>
      </c>
    </row>
    <row r="14844" spans="1:10" x14ac:dyDescent="0.25">
      <c r="A14844" t="s">
        <v>796</v>
      </c>
      <c r="B14844" t="s">
        <v>1510</v>
      </c>
      <c r="C14844" s="27">
        <v>49474.621212121201</v>
      </c>
      <c r="D14844">
        <v>3000</v>
      </c>
      <c r="E14844">
        <v>0.150378787878787</v>
      </c>
      <c r="F14844">
        <v>23</v>
      </c>
      <c r="G14844">
        <v>0</v>
      </c>
      <c r="H14844" s="73">
        <f t="shared" si="693"/>
        <v>0</v>
      </c>
      <c r="I14844" t="str">
        <f t="shared" si="694"/>
        <v/>
      </c>
      <c r="J14844" t="str">
        <f t="shared" si="695"/>
        <v/>
      </c>
    </row>
    <row r="14845" spans="1:10" x14ac:dyDescent="0.25">
      <c r="A14845" t="s">
        <v>796</v>
      </c>
      <c r="B14845" t="s">
        <v>9963</v>
      </c>
      <c r="C14845" s="27">
        <v>92468.939393939407</v>
      </c>
      <c r="D14845">
        <v>3000</v>
      </c>
      <c r="E14845">
        <v>0.28106060606060601</v>
      </c>
      <c r="F14845">
        <v>90</v>
      </c>
      <c r="G14845">
        <v>0</v>
      </c>
      <c r="H14845" s="73">
        <f t="shared" si="693"/>
        <v>0</v>
      </c>
      <c r="I14845" t="str">
        <f t="shared" si="694"/>
        <v/>
      </c>
      <c r="J14845" t="str">
        <f t="shared" si="695"/>
        <v/>
      </c>
    </row>
    <row r="14846" spans="1:10" x14ac:dyDescent="0.25">
      <c r="A14846" t="s">
        <v>796</v>
      </c>
      <c r="B14846" t="s">
        <v>9970</v>
      </c>
      <c r="C14846" s="27">
        <v>16574.621212121201</v>
      </c>
      <c r="D14846">
        <v>3000</v>
      </c>
      <c r="E14846">
        <v>5.0378787878787801E-2</v>
      </c>
      <c r="F14846">
        <v>48</v>
      </c>
      <c r="G14846">
        <v>0</v>
      </c>
      <c r="H14846" s="73">
        <f t="shared" si="693"/>
        <v>0</v>
      </c>
      <c r="I14846" t="str">
        <f t="shared" si="694"/>
        <v/>
      </c>
      <c r="J14846" t="str">
        <f t="shared" si="695"/>
        <v/>
      </c>
    </row>
    <row r="14847" spans="1:10" x14ac:dyDescent="0.25">
      <c r="A14847" t="s">
        <v>796</v>
      </c>
      <c r="B14847" t="s">
        <v>9983</v>
      </c>
      <c r="C14847" s="27">
        <v>46919.886363636302</v>
      </c>
      <c r="D14847">
        <v>3000</v>
      </c>
      <c r="E14847">
        <v>0.142613636363636</v>
      </c>
      <c r="F14847">
        <v>25</v>
      </c>
      <c r="G14847">
        <v>0</v>
      </c>
      <c r="H14847" s="73">
        <f t="shared" si="693"/>
        <v>0</v>
      </c>
      <c r="I14847" t="str">
        <f t="shared" si="694"/>
        <v/>
      </c>
      <c r="J14847" t="str">
        <f t="shared" si="695"/>
        <v/>
      </c>
    </row>
    <row r="14848" spans="1:10" x14ac:dyDescent="0.25">
      <c r="A14848" t="s">
        <v>796</v>
      </c>
      <c r="B14848" t="s">
        <v>9984</v>
      </c>
      <c r="C14848" s="27">
        <v>73838.068181818206</v>
      </c>
      <c r="D14848">
        <v>3000</v>
      </c>
      <c r="E14848">
        <v>0.22443181818181801</v>
      </c>
      <c r="F14848">
        <v>12</v>
      </c>
      <c r="G14848">
        <v>0</v>
      </c>
      <c r="H14848" s="73">
        <f t="shared" si="693"/>
        <v>0</v>
      </c>
      <c r="I14848" t="str">
        <f t="shared" si="694"/>
        <v/>
      </c>
      <c r="J14848" t="str">
        <f t="shared" si="695"/>
        <v/>
      </c>
    </row>
    <row r="14849" spans="1:10" x14ac:dyDescent="0.25">
      <c r="A14849" t="s">
        <v>796</v>
      </c>
      <c r="B14849" t="s">
        <v>1511</v>
      </c>
      <c r="C14849" s="27">
        <v>109978.219696969</v>
      </c>
      <c r="D14849">
        <v>3000</v>
      </c>
      <c r="E14849">
        <v>0.33428030303030298</v>
      </c>
      <c r="F14849">
        <v>42</v>
      </c>
      <c r="G14849">
        <v>0</v>
      </c>
      <c r="H14849" s="73">
        <f t="shared" si="693"/>
        <v>0</v>
      </c>
      <c r="I14849" t="str">
        <f t="shared" si="694"/>
        <v/>
      </c>
      <c r="J14849" t="str">
        <f t="shared" si="695"/>
        <v/>
      </c>
    </row>
    <row r="14850" spans="1:10" x14ac:dyDescent="0.25">
      <c r="A14850" t="s">
        <v>796</v>
      </c>
      <c r="B14850" t="s">
        <v>10061</v>
      </c>
      <c r="C14850" s="27">
        <v>91658.901515151505</v>
      </c>
      <c r="D14850">
        <v>3000</v>
      </c>
      <c r="E14850">
        <v>0.27859848484848398</v>
      </c>
      <c r="F14850">
        <v>217</v>
      </c>
      <c r="G14850">
        <v>0</v>
      </c>
      <c r="H14850" s="73">
        <f t="shared" ref="H14850:H14913" si="696">G14850/SUMIFS(C:C,B:B,B14850)</f>
        <v>0</v>
      </c>
      <c r="I14850" t="str">
        <f t="shared" ref="I14850:I14913" si="697">IF(A14850="Construction",SUMIFS(D:D,A:A,"Engineering",B:B,B14850),"")</f>
        <v/>
      </c>
      <c r="J14850" t="str">
        <f t="shared" si="695"/>
        <v/>
      </c>
    </row>
    <row r="14851" spans="1:10" x14ac:dyDescent="0.25">
      <c r="A14851" t="s">
        <v>796</v>
      </c>
      <c r="B14851" t="s">
        <v>10065</v>
      </c>
      <c r="C14851" s="27">
        <v>93465.909090909103</v>
      </c>
      <c r="D14851">
        <v>3000</v>
      </c>
      <c r="E14851">
        <v>0.28409090909090901</v>
      </c>
      <c r="F14851">
        <v>104</v>
      </c>
      <c r="G14851">
        <v>0</v>
      </c>
      <c r="H14851" s="73">
        <f t="shared" si="696"/>
        <v>0</v>
      </c>
      <c r="I14851" t="str">
        <f t="shared" si="697"/>
        <v/>
      </c>
      <c r="J14851" t="str">
        <f t="shared" ref="J14851:J14914" si="698">IF(AND(I14851&lt;&gt;"",I14851&lt;&gt;3000,I14851&lt;&gt;0),D14851-I14851,"")</f>
        <v/>
      </c>
    </row>
    <row r="14852" spans="1:10" x14ac:dyDescent="0.25">
      <c r="A14852" t="s">
        <v>796</v>
      </c>
      <c r="B14852" t="s">
        <v>1512</v>
      </c>
      <c r="C14852" s="27">
        <v>14269.128787878701</v>
      </c>
      <c r="D14852">
        <v>3000</v>
      </c>
      <c r="E14852">
        <v>4.3371212121212102E-2</v>
      </c>
      <c r="F14852">
        <v>50</v>
      </c>
      <c r="G14852">
        <v>0</v>
      </c>
      <c r="H14852" s="73">
        <f t="shared" si="696"/>
        <v>0</v>
      </c>
      <c r="I14852" t="str">
        <f t="shared" si="697"/>
        <v/>
      </c>
      <c r="J14852" t="str">
        <f t="shared" si="698"/>
        <v/>
      </c>
    </row>
    <row r="14853" spans="1:10" x14ac:dyDescent="0.25">
      <c r="A14853" t="s">
        <v>796</v>
      </c>
      <c r="B14853" t="s">
        <v>1513</v>
      </c>
      <c r="C14853" s="27">
        <v>76704.356060606005</v>
      </c>
      <c r="D14853">
        <v>3000</v>
      </c>
      <c r="E14853">
        <v>0.23314393939393899</v>
      </c>
      <c r="F14853">
        <v>423</v>
      </c>
      <c r="G14853">
        <v>0</v>
      </c>
      <c r="H14853" s="73">
        <f t="shared" si="696"/>
        <v>0</v>
      </c>
      <c r="I14853" t="str">
        <f t="shared" si="697"/>
        <v/>
      </c>
      <c r="J14853" t="str">
        <f t="shared" si="698"/>
        <v/>
      </c>
    </row>
    <row r="14854" spans="1:10" x14ac:dyDescent="0.25">
      <c r="A14854" t="s">
        <v>796</v>
      </c>
      <c r="B14854" t="s">
        <v>1514</v>
      </c>
      <c r="C14854" s="27">
        <v>31404.545454545401</v>
      </c>
      <c r="D14854">
        <v>3000</v>
      </c>
      <c r="E14854">
        <v>9.5454545454545403E-2</v>
      </c>
      <c r="F14854">
        <v>36</v>
      </c>
      <c r="G14854">
        <v>0</v>
      </c>
      <c r="H14854" s="73">
        <f t="shared" si="696"/>
        <v>0</v>
      </c>
      <c r="I14854" t="str">
        <f t="shared" si="697"/>
        <v/>
      </c>
      <c r="J14854" t="str">
        <f t="shared" si="698"/>
        <v/>
      </c>
    </row>
    <row r="14855" spans="1:10" x14ac:dyDescent="0.25">
      <c r="A14855" t="s">
        <v>796</v>
      </c>
      <c r="B14855" t="s">
        <v>1515</v>
      </c>
      <c r="C14855" s="27">
        <v>97516.098484848393</v>
      </c>
      <c r="D14855">
        <v>3000</v>
      </c>
      <c r="E14855">
        <v>0.29640151515151503</v>
      </c>
      <c r="F14855">
        <v>142</v>
      </c>
      <c r="G14855">
        <v>0</v>
      </c>
      <c r="H14855" s="73">
        <f t="shared" si="696"/>
        <v>0</v>
      </c>
      <c r="I14855" t="str">
        <f t="shared" si="697"/>
        <v/>
      </c>
      <c r="J14855" t="str">
        <f t="shared" si="698"/>
        <v/>
      </c>
    </row>
    <row r="14856" spans="1:10" x14ac:dyDescent="0.25">
      <c r="A14856" t="s">
        <v>796</v>
      </c>
      <c r="B14856" t="s">
        <v>1516</v>
      </c>
      <c r="C14856" s="27">
        <v>35143.181818181802</v>
      </c>
      <c r="D14856">
        <v>3000</v>
      </c>
      <c r="E14856">
        <v>0.10681818181818099</v>
      </c>
      <c r="F14856">
        <v>10</v>
      </c>
      <c r="G14856">
        <v>0</v>
      </c>
      <c r="H14856" s="73">
        <f t="shared" si="696"/>
        <v>0</v>
      </c>
      <c r="I14856" t="str">
        <f t="shared" si="697"/>
        <v/>
      </c>
      <c r="J14856" t="str">
        <f t="shared" si="698"/>
        <v/>
      </c>
    </row>
    <row r="14857" spans="1:10" x14ac:dyDescent="0.25">
      <c r="A14857" t="s">
        <v>796</v>
      </c>
      <c r="B14857" t="s">
        <v>1517</v>
      </c>
      <c r="C14857" s="27">
        <v>66672.348484848495</v>
      </c>
      <c r="D14857">
        <v>3000</v>
      </c>
      <c r="E14857">
        <v>0.202651515151515</v>
      </c>
      <c r="F14857">
        <v>24</v>
      </c>
      <c r="G14857">
        <v>0</v>
      </c>
      <c r="H14857" s="73">
        <f t="shared" si="696"/>
        <v>0</v>
      </c>
      <c r="I14857" t="str">
        <f t="shared" si="697"/>
        <v/>
      </c>
      <c r="J14857" t="str">
        <f t="shared" si="698"/>
        <v/>
      </c>
    </row>
    <row r="14858" spans="1:10" x14ac:dyDescent="0.25">
      <c r="A14858" t="s">
        <v>796</v>
      </c>
      <c r="B14858" t="s">
        <v>10319</v>
      </c>
      <c r="C14858" s="27">
        <v>35641.666666666599</v>
      </c>
      <c r="D14858">
        <v>3000</v>
      </c>
      <c r="E14858">
        <v>0.108333333333333</v>
      </c>
      <c r="F14858">
        <v>62</v>
      </c>
      <c r="G14858">
        <v>0</v>
      </c>
      <c r="H14858" s="73">
        <f t="shared" si="696"/>
        <v>0</v>
      </c>
      <c r="I14858" t="str">
        <f t="shared" si="697"/>
        <v/>
      </c>
      <c r="J14858" t="str">
        <f t="shared" si="698"/>
        <v/>
      </c>
    </row>
    <row r="14859" spans="1:10" x14ac:dyDescent="0.25">
      <c r="A14859" t="s">
        <v>796</v>
      </c>
      <c r="B14859" t="s">
        <v>1518</v>
      </c>
      <c r="C14859" s="27">
        <v>35703.977272727199</v>
      </c>
      <c r="D14859">
        <v>3000</v>
      </c>
      <c r="E14859">
        <v>0.10852272727272699</v>
      </c>
      <c r="F14859">
        <v>177</v>
      </c>
      <c r="G14859">
        <v>0</v>
      </c>
      <c r="H14859" s="73">
        <f t="shared" si="696"/>
        <v>0</v>
      </c>
      <c r="I14859" t="str">
        <f t="shared" si="697"/>
        <v/>
      </c>
      <c r="J14859" t="str">
        <f t="shared" si="698"/>
        <v/>
      </c>
    </row>
    <row r="14860" spans="1:10" x14ac:dyDescent="0.25">
      <c r="A14860" t="s">
        <v>796</v>
      </c>
      <c r="B14860" t="s">
        <v>1519</v>
      </c>
      <c r="C14860" s="27">
        <v>17010.795454545401</v>
      </c>
      <c r="D14860">
        <v>3000</v>
      </c>
      <c r="E14860">
        <v>5.1704545454545399E-2</v>
      </c>
      <c r="F14860">
        <v>23</v>
      </c>
      <c r="G14860">
        <v>0</v>
      </c>
      <c r="H14860" s="73">
        <f t="shared" si="696"/>
        <v>0</v>
      </c>
      <c r="I14860" t="str">
        <f t="shared" si="697"/>
        <v/>
      </c>
      <c r="J14860" t="str">
        <f t="shared" si="698"/>
        <v/>
      </c>
    </row>
    <row r="14861" spans="1:10" x14ac:dyDescent="0.25">
      <c r="A14861" t="s">
        <v>796</v>
      </c>
      <c r="B14861" t="s">
        <v>1520</v>
      </c>
      <c r="C14861" s="27">
        <v>76579.734848484804</v>
      </c>
      <c r="D14861">
        <v>3000</v>
      </c>
      <c r="E14861">
        <v>0.23276515151515101</v>
      </c>
      <c r="F14861">
        <v>50</v>
      </c>
      <c r="G14861">
        <v>0</v>
      </c>
      <c r="H14861" s="73">
        <f t="shared" si="696"/>
        <v>0</v>
      </c>
      <c r="I14861" t="str">
        <f t="shared" si="697"/>
        <v/>
      </c>
      <c r="J14861" t="str">
        <f t="shared" si="698"/>
        <v/>
      </c>
    </row>
    <row r="14862" spans="1:10" x14ac:dyDescent="0.25">
      <c r="A14862" t="s">
        <v>796</v>
      </c>
      <c r="B14862" t="s">
        <v>1521</v>
      </c>
      <c r="C14862" s="27">
        <v>78698.295454545398</v>
      </c>
      <c r="D14862">
        <v>3000</v>
      </c>
      <c r="E14862">
        <v>0.239204545454545</v>
      </c>
      <c r="F14862">
        <v>36</v>
      </c>
      <c r="G14862">
        <v>0</v>
      </c>
      <c r="H14862" s="73">
        <f t="shared" si="696"/>
        <v>0</v>
      </c>
      <c r="I14862" t="str">
        <f t="shared" si="697"/>
        <v/>
      </c>
      <c r="J14862" t="str">
        <f t="shared" si="698"/>
        <v/>
      </c>
    </row>
    <row r="14863" spans="1:10" x14ac:dyDescent="0.25">
      <c r="A14863" t="s">
        <v>796</v>
      </c>
      <c r="B14863" t="s">
        <v>1522</v>
      </c>
      <c r="C14863" s="27">
        <v>28351.325757575702</v>
      </c>
      <c r="D14863">
        <v>3000</v>
      </c>
      <c r="E14863">
        <v>8.6174242424242403E-2</v>
      </c>
      <c r="F14863">
        <v>11</v>
      </c>
      <c r="G14863">
        <v>0</v>
      </c>
      <c r="H14863" s="73">
        <f t="shared" si="696"/>
        <v>0</v>
      </c>
      <c r="I14863" t="str">
        <f t="shared" si="697"/>
        <v/>
      </c>
      <c r="J14863" t="str">
        <f t="shared" si="698"/>
        <v/>
      </c>
    </row>
    <row r="14864" spans="1:10" x14ac:dyDescent="0.25">
      <c r="A14864" t="s">
        <v>796</v>
      </c>
      <c r="B14864" t="s">
        <v>1523</v>
      </c>
      <c r="C14864" s="27">
        <v>87671.022727272706</v>
      </c>
      <c r="D14864">
        <v>3000</v>
      </c>
      <c r="E14864">
        <v>0.26647727272727201</v>
      </c>
      <c r="F14864">
        <v>172</v>
      </c>
      <c r="G14864">
        <v>0</v>
      </c>
      <c r="H14864" s="73">
        <f t="shared" si="696"/>
        <v>0</v>
      </c>
      <c r="I14864" t="str">
        <f t="shared" si="697"/>
        <v/>
      </c>
      <c r="J14864" t="str">
        <f t="shared" si="698"/>
        <v/>
      </c>
    </row>
    <row r="14865" spans="1:10" x14ac:dyDescent="0.25">
      <c r="A14865" t="s">
        <v>796</v>
      </c>
      <c r="B14865" t="s">
        <v>1524</v>
      </c>
      <c r="C14865" s="27">
        <v>70784.848484848495</v>
      </c>
      <c r="D14865">
        <v>3000</v>
      </c>
      <c r="E14865">
        <v>0.21515151515151501</v>
      </c>
      <c r="F14865">
        <v>37</v>
      </c>
      <c r="G14865">
        <v>0</v>
      </c>
      <c r="H14865" s="73">
        <f t="shared" si="696"/>
        <v>0</v>
      </c>
      <c r="I14865" t="str">
        <f t="shared" si="697"/>
        <v/>
      </c>
      <c r="J14865" t="str">
        <f t="shared" si="698"/>
        <v/>
      </c>
    </row>
    <row r="14866" spans="1:10" x14ac:dyDescent="0.25">
      <c r="A14866" t="s">
        <v>796</v>
      </c>
      <c r="B14866" t="s">
        <v>1525</v>
      </c>
      <c r="C14866" s="27">
        <v>80380.681818181794</v>
      </c>
      <c r="D14866">
        <v>3000</v>
      </c>
      <c r="E14866">
        <v>0.24431818181818099</v>
      </c>
      <c r="F14866">
        <v>372</v>
      </c>
      <c r="G14866">
        <v>0</v>
      </c>
      <c r="H14866" s="73">
        <f t="shared" si="696"/>
        <v>0</v>
      </c>
      <c r="I14866" t="str">
        <f t="shared" si="697"/>
        <v/>
      </c>
      <c r="J14866" t="str">
        <f t="shared" si="698"/>
        <v/>
      </c>
    </row>
    <row r="14867" spans="1:10" x14ac:dyDescent="0.25">
      <c r="A14867" t="s">
        <v>796</v>
      </c>
      <c r="B14867" t="s">
        <v>1526</v>
      </c>
      <c r="C14867" s="27">
        <v>142379.73484848399</v>
      </c>
      <c r="D14867">
        <v>3000</v>
      </c>
      <c r="E14867">
        <v>0.43276515151515099</v>
      </c>
      <c r="F14867">
        <v>62</v>
      </c>
      <c r="G14867">
        <v>0</v>
      </c>
      <c r="H14867" s="73">
        <f t="shared" si="696"/>
        <v>0</v>
      </c>
      <c r="I14867" t="str">
        <f t="shared" si="697"/>
        <v/>
      </c>
      <c r="J14867" t="str">
        <f t="shared" si="698"/>
        <v/>
      </c>
    </row>
    <row r="14868" spans="1:10" x14ac:dyDescent="0.25">
      <c r="A14868" t="s">
        <v>796</v>
      </c>
      <c r="B14868" t="s">
        <v>1527</v>
      </c>
      <c r="C14868" s="27">
        <v>64055.303030303003</v>
      </c>
      <c r="D14868">
        <v>3000</v>
      </c>
      <c r="E14868">
        <v>0.19469696969696901</v>
      </c>
      <c r="F14868">
        <v>31</v>
      </c>
      <c r="G14868">
        <v>0</v>
      </c>
      <c r="H14868" s="73">
        <f t="shared" si="696"/>
        <v>0</v>
      </c>
      <c r="I14868" t="str">
        <f t="shared" si="697"/>
        <v/>
      </c>
      <c r="J14868" t="str">
        <f t="shared" si="698"/>
        <v/>
      </c>
    </row>
    <row r="14869" spans="1:10" x14ac:dyDescent="0.25">
      <c r="A14869" t="s">
        <v>796</v>
      </c>
      <c r="B14869" t="s">
        <v>1528</v>
      </c>
      <c r="C14869" s="27">
        <v>19191.666666666599</v>
      </c>
      <c r="D14869">
        <v>3000</v>
      </c>
      <c r="E14869">
        <v>5.83333333333333E-2</v>
      </c>
      <c r="F14869">
        <v>4</v>
      </c>
      <c r="G14869">
        <v>0</v>
      </c>
      <c r="H14869" s="73">
        <f t="shared" si="696"/>
        <v>0</v>
      </c>
      <c r="I14869" t="str">
        <f t="shared" si="697"/>
        <v/>
      </c>
      <c r="J14869" t="str">
        <f t="shared" si="698"/>
        <v/>
      </c>
    </row>
    <row r="14870" spans="1:10" x14ac:dyDescent="0.25">
      <c r="A14870" t="s">
        <v>796</v>
      </c>
      <c r="B14870" t="s">
        <v>1529</v>
      </c>
      <c r="C14870" s="27">
        <v>108233.52272727199</v>
      </c>
      <c r="D14870">
        <v>3000</v>
      </c>
      <c r="E14870">
        <v>0.32897727272727201</v>
      </c>
      <c r="F14870">
        <v>85</v>
      </c>
      <c r="G14870">
        <v>0</v>
      </c>
      <c r="H14870" s="73">
        <f t="shared" si="696"/>
        <v>0</v>
      </c>
      <c r="I14870" t="str">
        <f t="shared" si="697"/>
        <v/>
      </c>
      <c r="J14870" t="str">
        <f t="shared" si="698"/>
        <v/>
      </c>
    </row>
    <row r="14871" spans="1:10" x14ac:dyDescent="0.25">
      <c r="A14871" t="s">
        <v>796</v>
      </c>
      <c r="B14871" t="s">
        <v>10751</v>
      </c>
      <c r="C14871" s="27">
        <v>40190.340909090897</v>
      </c>
      <c r="D14871">
        <v>3000</v>
      </c>
      <c r="E14871">
        <v>0.12215909090909</v>
      </c>
      <c r="F14871">
        <v>16</v>
      </c>
      <c r="G14871">
        <v>0</v>
      </c>
      <c r="H14871" s="73">
        <f t="shared" si="696"/>
        <v>0</v>
      </c>
      <c r="I14871" t="str">
        <f t="shared" si="697"/>
        <v/>
      </c>
      <c r="J14871" t="str">
        <f t="shared" si="698"/>
        <v/>
      </c>
    </row>
    <row r="14872" spans="1:10" x14ac:dyDescent="0.25">
      <c r="A14872" t="s">
        <v>796</v>
      </c>
      <c r="B14872" t="s">
        <v>1530</v>
      </c>
      <c r="C14872" s="27">
        <v>78449.053030302995</v>
      </c>
      <c r="D14872">
        <v>3000</v>
      </c>
      <c r="E14872">
        <v>0.23844696969696899</v>
      </c>
      <c r="F14872">
        <v>152</v>
      </c>
      <c r="G14872">
        <v>0</v>
      </c>
      <c r="H14872" s="73">
        <f t="shared" si="696"/>
        <v>0</v>
      </c>
      <c r="I14872" t="str">
        <f t="shared" si="697"/>
        <v/>
      </c>
      <c r="J14872" t="str">
        <f t="shared" si="698"/>
        <v/>
      </c>
    </row>
    <row r="14873" spans="1:10" x14ac:dyDescent="0.25">
      <c r="A14873" t="s">
        <v>796</v>
      </c>
      <c r="B14873" t="s">
        <v>1531</v>
      </c>
      <c r="C14873" s="27">
        <v>102500.946969696</v>
      </c>
      <c r="D14873">
        <v>3000</v>
      </c>
      <c r="E14873">
        <v>0.31155303030303</v>
      </c>
      <c r="F14873">
        <v>22</v>
      </c>
      <c r="G14873">
        <v>0</v>
      </c>
      <c r="H14873" s="73">
        <f t="shared" si="696"/>
        <v>0</v>
      </c>
      <c r="I14873" t="str">
        <f t="shared" si="697"/>
        <v/>
      </c>
      <c r="J14873" t="str">
        <f t="shared" si="698"/>
        <v/>
      </c>
    </row>
    <row r="14874" spans="1:10" x14ac:dyDescent="0.25">
      <c r="A14874" t="s">
        <v>796</v>
      </c>
      <c r="B14874" t="s">
        <v>1532</v>
      </c>
      <c r="C14874" s="27">
        <v>92095.075757575702</v>
      </c>
      <c r="D14874">
        <v>3000</v>
      </c>
      <c r="E14874">
        <v>0.27992424242424202</v>
      </c>
      <c r="F14874">
        <v>74</v>
      </c>
      <c r="G14874">
        <v>0</v>
      </c>
      <c r="H14874" s="73">
        <f t="shared" si="696"/>
        <v>0</v>
      </c>
      <c r="I14874" t="str">
        <f t="shared" si="697"/>
        <v/>
      </c>
      <c r="J14874" t="str">
        <f t="shared" si="698"/>
        <v/>
      </c>
    </row>
    <row r="14875" spans="1:10" x14ac:dyDescent="0.25">
      <c r="A14875" t="s">
        <v>796</v>
      </c>
      <c r="B14875" t="s">
        <v>1533</v>
      </c>
      <c r="C14875" s="27">
        <v>241017.42424242399</v>
      </c>
      <c r="D14875">
        <v>3000</v>
      </c>
      <c r="E14875">
        <v>0.73257575757575699</v>
      </c>
      <c r="F14875">
        <v>12</v>
      </c>
      <c r="G14875">
        <v>0</v>
      </c>
      <c r="H14875" s="73">
        <f t="shared" si="696"/>
        <v>0</v>
      </c>
      <c r="I14875" t="str">
        <f t="shared" si="697"/>
        <v/>
      </c>
      <c r="J14875" t="str">
        <f t="shared" si="698"/>
        <v/>
      </c>
    </row>
    <row r="14876" spans="1:10" x14ac:dyDescent="0.25">
      <c r="A14876" t="s">
        <v>796</v>
      </c>
      <c r="B14876" t="s">
        <v>11178</v>
      </c>
      <c r="C14876" s="27">
        <v>147738.44696969699</v>
      </c>
      <c r="D14876">
        <v>3000</v>
      </c>
      <c r="E14876">
        <v>0.44905303030303001</v>
      </c>
      <c r="F14876">
        <v>506</v>
      </c>
      <c r="G14876">
        <v>0</v>
      </c>
      <c r="H14876" s="73">
        <f t="shared" si="696"/>
        <v>0</v>
      </c>
      <c r="I14876" t="str">
        <f t="shared" si="697"/>
        <v/>
      </c>
      <c r="J14876" t="str">
        <f t="shared" si="698"/>
        <v/>
      </c>
    </row>
    <row r="14877" spans="1:10" x14ac:dyDescent="0.25">
      <c r="A14877" t="s">
        <v>796</v>
      </c>
      <c r="B14877" t="s">
        <v>1534</v>
      </c>
      <c r="C14877" s="27">
        <v>151103.219696969</v>
      </c>
      <c r="D14877">
        <v>3000</v>
      </c>
      <c r="E14877">
        <v>0.45928030303030298</v>
      </c>
      <c r="F14877">
        <v>9</v>
      </c>
      <c r="G14877">
        <v>0</v>
      </c>
      <c r="H14877" s="73">
        <f t="shared" si="696"/>
        <v>0</v>
      </c>
      <c r="I14877" t="str">
        <f t="shared" si="697"/>
        <v/>
      </c>
      <c r="J14877" t="str">
        <f t="shared" si="698"/>
        <v/>
      </c>
    </row>
    <row r="14878" spans="1:10" x14ac:dyDescent="0.25">
      <c r="A14878" t="s">
        <v>796</v>
      </c>
      <c r="B14878" t="s">
        <v>1535</v>
      </c>
      <c r="C14878" s="27">
        <v>104557.196969697</v>
      </c>
      <c r="D14878">
        <v>3000</v>
      </c>
      <c r="E14878">
        <v>0.31780303030302998</v>
      </c>
      <c r="F14878">
        <v>25</v>
      </c>
      <c r="G14878">
        <v>0</v>
      </c>
      <c r="H14878" s="73">
        <f t="shared" si="696"/>
        <v>0</v>
      </c>
      <c r="I14878" t="str">
        <f t="shared" si="697"/>
        <v/>
      </c>
      <c r="J14878" t="str">
        <f t="shared" si="698"/>
        <v/>
      </c>
    </row>
    <row r="14879" spans="1:10" x14ac:dyDescent="0.25">
      <c r="A14879" t="s">
        <v>796</v>
      </c>
      <c r="B14879" t="s">
        <v>1536</v>
      </c>
      <c r="C14879" s="27">
        <v>87110.227272727207</v>
      </c>
      <c r="D14879">
        <v>3000</v>
      </c>
      <c r="E14879">
        <v>0.26477272727272699</v>
      </c>
      <c r="F14879">
        <v>10</v>
      </c>
      <c r="G14879">
        <v>0</v>
      </c>
      <c r="H14879" s="73">
        <f t="shared" si="696"/>
        <v>0</v>
      </c>
      <c r="I14879" t="str">
        <f t="shared" si="697"/>
        <v/>
      </c>
      <c r="J14879" t="str">
        <f t="shared" si="698"/>
        <v/>
      </c>
    </row>
    <row r="14880" spans="1:10" x14ac:dyDescent="0.25">
      <c r="A14880" t="s">
        <v>796</v>
      </c>
      <c r="B14880" t="s">
        <v>1537</v>
      </c>
      <c r="C14880" s="27">
        <v>14954.545446</v>
      </c>
      <c r="D14880">
        <v>3000</v>
      </c>
      <c r="E14880">
        <v>0.70795454545454495</v>
      </c>
      <c r="F14880">
        <v>90</v>
      </c>
      <c r="G14880">
        <v>0</v>
      </c>
      <c r="H14880" s="73">
        <f t="shared" si="696"/>
        <v>0</v>
      </c>
      <c r="I14880" t="str">
        <f t="shared" si="697"/>
        <v/>
      </c>
      <c r="J14880" t="str">
        <f t="shared" si="698"/>
        <v/>
      </c>
    </row>
    <row r="14881" spans="1:10" x14ac:dyDescent="0.25">
      <c r="A14881" t="s">
        <v>796</v>
      </c>
      <c r="B14881" t="s">
        <v>1538</v>
      </c>
      <c r="C14881" s="27">
        <v>143750.568181818</v>
      </c>
      <c r="D14881">
        <v>3000</v>
      </c>
      <c r="E14881">
        <v>0.43693181818181798</v>
      </c>
      <c r="F14881">
        <v>386</v>
      </c>
      <c r="G14881">
        <v>0</v>
      </c>
      <c r="H14881" s="73">
        <f t="shared" si="696"/>
        <v>0</v>
      </c>
      <c r="I14881" t="str">
        <f t="shared" si="697"/>
        <v/>
      </c>
      <c r="J14881" t="str">
        <f t="shared" si="698"/>
        <v/>
      </c>
    </row>
    <row r="14882" spans="1:10" x14ac:dyDescent="0.25">
      <c r="A14882" t="s">
        <v>796</v>
      </c>
      <c r="B14882" t="s">
        <v>11415</v>
      </c>
      <c r="C14882" s="27">
        <v>132285.41666666599</v>
      </c>
      <c r="D14882">
        <v>3000</v>
      </c>
      <c r="E14882">
        <v>0.40208333333333302</v>
      </c>
      <c r="F14882">
        <v>278</v>
      </c>
      <c r="G14882">
        <v>0</v>
      </c>
      <c r="H14882" s="73">
        <f t="shared" si="696"/>
        <v>0</v>
      </c>
      <c r="I14882" t="str">
        <f t="shared" si="697"/>
        <v/>
      </c>
      <c r="J14882" t="str">
        <f t="shared" si="698"/>
        <v/>
      </c>
    </row>
    <row r="14883" spans="1:10" x14ac:dyDescent="0.25">
      <c r="A14883" t="s">
        <v>796</v>
      </c>
      <c r="B14883" t="s">
        <v>1539</v>
      </c>
      <c r="C14883" s="27">
        <v>160885.98484848399</v>
      </c>
      <c r="D14883">
        <v>3000</v>
      </c>
      <c r="E14883">
        <v>0.48901515151515101</v>
      </c>
      <c r="F14883">
        <v>187</v>
      </c>
      <c r="G14883">
        <v>0</v>
      </c>
      <c r="H14883" s="73">
        <f t="shared" si="696"/>
        <v>0</v>
      </c>
      <c r="I14883" t="str">
        <f t="shared" si="697"/>
        <v/>
      </c>
      <c r="J14883" t="str">
        <f t="shared" si="698"/>
        <v/>
      </c>
    </row>
    <row r="14884" spans="1:10" x14ac:dyDescent="0.25">
      <c r="A14884" t="s">
        <v>796</v>
      </c>
      <c r="B14884" t="s">
        <v>11442</v>
      </c>
      <c r="C14884" s="27">
        <v>132223.10606060599</v>
      </c>
      <c r="D14884">
        <v>3000</v>
      </c>
      <c r="E14884">
        <v>0.40189393939393903</v>
      </c>
      <c r="F14884">
        <v>160</v>
      </c>
      <c r="G14884">
        <v>0</v>
      </c>
      <c r="H14884" s="73">
        <f t="shared" si="696"/>
        <v>0</v>
      </c>
      <c r="I14884" t="str">
        <f t="shared" si="697"/>
        <v/>
      </c>
      <c r="J14884" t="str">
        <f t="shared" si="698"/>
        <v/>
      </c>
    </row>
    <row r="14885" spans="1:10" x14ac:dyDescent="0.25">
      <c r="A14885" t="s">
        <v>796</v>
      </c>
      <c r="B14885" t="s">
        <v>1540</v>
      </c>
      <c r="C14885" s="27">
        <v>28849.810606060601</v>
      </c>
      <c r="D14885">
        <v>3000</v>
      </c>
      <c r="E14885">
        <v>8.76893939393939E-2</v>
      </c>
      <c r="F14885">
        <v>13</v>
      </c>
      <c r="G14885">
        <v>0</v>
      </c>
      <c r="H14885" s="73">
        <f t="shared" si="696"/>
        <v>0</v>
      </c>
      <c r="I14885" t="str">
        <f t="shared" si="697"/>
        <v/>
      </c>
      <c r="J14885" t="str">
        <f t="shared" si="698"/>
        <v/>
      </c>
    </row>
    <row r="14886" spans="1:10" x14ac:dyDescent="0.25">
      <c r="A14886" t="s">
        <v>796</v>
      </c>
      <c r="B14886" t="s">
        <v>1541</v>
      </c>
      <c r="C14886" s="27">
        <v>95335.227272727207</v>
      </c>
      <c r="D14886">
        <v>3000</v>
      </c>
      <c r="E14886">
        <v>0.28977272727272702</v>
      </c>
      <c r="F14886">
        <v>20</v>
      </c>
      <c r="G14886">
        <v>0</v>
      </c>
      <c r="H14886" s="73">
        <f t="shared" si="696"/>
        <v>0</v>
      </c>
      <c r="I14886" t="str">
        <f t="shared" si="697"/>
        <v/>
      </c>
      <c r="J14886" t="str">
        <f t="shared" si="698"/>
        <v/>
      </c>
    </row>
    <row r="14887" spans="1:10" x14ac:dyDescent="0.25">
      <c r="A14887" t="s">
        <v>796</v>
      </c>
      <c r="B14887" t="s">
        <v>1542</v>
      </c>
      <c r="C14887" s="27">
        <v>148236.93181818101</v>
      </c>
      <c r="D14887">
        <v>3000</v>
      </c>
      <c r="E14887">
        <v>0.45056818181818098</v>
      </c>
      <c r="F14887">
        <v>89</v>
      </c>
      <c r="G14887">
        <v>0</v>
      </c>
      <c r="H14887" s="73">
        <f t="shared" si="696"/>
        <v>0</v>
      </c>
      <c r="I14887" t="str">
        <f t="shared" si="697"/>
        <v/>
      </c>
      <c r="J14887" t="str">
        <f t="shared" si="698"/>
        <v/>
      </c>
    </row>
    <row r="14888" spans="1:10" x14ac:dyDescent="0.25">
      <c r="A14888" t="s">
        <v>796</v>
      </c>
      <c r="B14888" t="s">
        <v>1543</v>
      </c>
      <c r="C14888" s="27">
        <v>13160</v>
      </c>
      <c r="D14888">
        <v>3000</v>
      </c>
      <c r="E14888">
        <v>2.68939393939393E-2</v>
      </c>
      <c r="F14888">
        <v>144</v>
      </c>
      <c r="G14888">
        <v>0</v>
      </c>
      <c r="H14888" s="73">
        <f t="shared" si="696"/>
        <v>0</v>
      </c>
      <c r="I14888" t="str">
        <f t="shared" si="697"/>
        <v/>
      </c>
      <c r="J14888" t="str">
        <f t="shared" si="698"/>
        <v/>
      </c>
    </row>
    <row r="14889" spans="1:10" x14ac:dyDescent="0.25">
      <c r="A14889" t="s">
        <v>796</v>
      </c>
      <c r="B14889" t="s">
        <v>1544</v>
      </c>
      <c r="C14889" s="27">
        <v>238088.82575757499</v>
      </c>
      <c r="D14889">
        <v>3000</v>
      </c>
      <c r="E14889">
        <v>0.72367424242424205</v>
      </c>
      <c r="F14889">
        <v>296</v>
      </c>
      <c r="G14889">
        <v>0</v>
      </c>
      <c r="H14889" s="73">
        <f t="shared" si="696"/>
        <v>0</v>
      </c>
      <c r="I14889" t="str">
        <f t="shared" si="697"/>
        <v/>
      </c>
      <c r="J14889" t="str">
        <f t="shared" si="698"/>
        <v/>
      </c>
    </row>
    <row r="14890" spans="1:10" x14ac:dyDescent="0.25">
      <c r="A14890" t="s">
        <v>796</v>
      </c>
      <c r="B14890" t="s">
        <v>11846</v>
      </c>
      <c r="C14890" s="27">
        <v>132908.52272727201</v>
      </c>
      <c r="D14890">
        <v>3000</v>
      </c>
      <c r="E14890">
        <v>0.40397727272727202</v>
      </c>
      <c r="F14890">
        <v>61</v>
      </c>
      <c r="G14890">
        <v>0</v>
      </c>
      <c r="H14890" s="73">
        <f t="shared" si="696"/>
        <v>0</v>
      </c>
      <c r="I14890" t="str">
        <f t="shared" si="697"/>
        <v/>
      </c>
      <c r="J14890" t="str">
        <f t="shared" si="698"/>
        <v/>
      </c>
    </row>
    <row r="14891" spans="1:10" x14ac:dyDescent="0.25">
      <c r="A14891" t="s">
        <v>796</v>
      </c>
      <c r="B14891" t="s">
        <v>11864</v>
      </c>
      <c r="C14891" s="27">
        <v>103248.67424242399</v>
      </c>
      <c r="D14891">
        <v>3000</v>
      </c>
      <c r="E14891">
        <v>0.31382575757575698</v>
      </c>
      <c r="F14891">
        <v>318</v>
      </c>
      <c r="G14891">
        <v>0</v>
      </c>
      <c r="H14891" s="73">
        <f t="shared" si="696"/>
        <v>0</v>
      </c>
      <c r="I14891" t="str">
        <f t="shared" si="697"/>
        <v/>
      </c>
      <c r="J14891" t="str">
        <f t="shared" si="698"/>
        <v/>
      </c>
    </row>
    <row r="14892" spans="1:10" x14ac:dyDescent="0.25">
      <c r="A14892" t="s">
        <v>796</v>
      </c>
      <c r="B14892" t="s">
        <v>1545</v>
      </c>
      <c r="C14892" s="27">
        <v>30968.371212121201</v>
      </c>
      <c r="D14892">
        <v>3000</v>
      </c>
      <c r="E14892">
        <v>9.4128787878787798E-2</v>
      </c>
      <c r="F14892">
        <v>20</v>
      </c>
      <c r="G14892">
        <v>0</v>
      </c>
      <c r="H14892" s="73">
        <f t="shared" si="696"/>
        <v>0</v>
      </c>
      <c r="I14892" t="str">
        <f t="shared" si="697"/>
        <v/>
      </c>
      <c r="J14892" t="str">
        <f t="shared" si="698"/>
        <v/>
      </c>
    </row>
    <row r="14893" spans="1:10" x14ac:dyDescent="0.25">
      <c r="A14893" t="s">
        <v>796</v>
      </c>
      <c r="B14893" t="s">
        <v>1546</v>
      </c>
      <c r="C14893" s="27">
        <v>90475</v>
      </c>
      <c r="D14893">
        <v>3000</v>
      </c>
      <c r="E14893">
        <v>0.27500000000000002</v>
      </c>
      <c r="F14893">
        <v>31</v>
      </c>
      <c r="G14893">
        <v>0</v>
      </c>
      <c r="H14893" s="73">
        <f t="shared" si="696"/>
        <v>0</v>
      </c>
      <c r="I14893" t="str">
        <f t="shared" si="697"/>
        <v/>
      </c>
      <c r="J14893" t="str">
        <f t="shared" si="698"/>
        <v/>
      </c>
    </row>
    <row r="14894" spans="1:10" x14ac:dyDescent="0.25">
      <c r="A14894" t="s">
        <v>796</v>
      </c>
      <c r="B14894" t="s">
        <v>11971</v>
      </c>
      <c r="C14894" s="27">
        <v>134341.66666666599</v>
      </c>
      <c r="D14894">
        <v>3000</v>
      </c>
      <c r="E14894">
        <v>0.40833333333333299</v>
      </c>
      <c r="F14894">
        <v>59</v>
      </c>
      <c r="G14894">
        <v>0</v>
      </c>
      <c r="H14894" s="73">
        <f t="shared" si="696"/>
        <v>0</v>
      </c>
      <c r="I14894" t="str">
        <f t="shared" si="697"/>
        <v/>
      </c>
      <c r="J14894" t="str">
        <f t="shared" si="698"/>
        <v/>
      </c>
    </row>
    <row r="14895" spans="1:10" x14ac:dyDescent="0.25">
      <c r="A14895" t="s">
        <v>796</v>
      </c>
      <c r="B14895" t="s">
        <v>1547</v>
      </c>
      <c r="C14895" s="27">
        <v>175715.909090909</v>
      </c>
      <c r="D14895">
        <v>3000</v>
      </c>
      <c r="E14895">
        <v>0.53409090909090895</v>
      </c>
      <c r="F14895">
        <v>173</v>
      </c>
      <c r="G14895">
        <v>0</v>
      </c>
      <c r="H14895" s="73">
        <f t="shared" si="696"/>
        <v>0</v>
      </c>
      <c r="I14895" t="str">
        <f t="shared" si="697"/>
        <v/>
      </c>
      <c r="J14895" t="str">
        <f t="shared" si="698"/>
        <v/>
      </c>
    </row>
    <row r="14896" spans="1:10" x14ac:dyDescent="0.25">
      <c r="A14896" t="s">
        <v>796</v>
      </c>
      <c r="B14896" t="s">
        <v>1548</v>
      </c>
      <c r="C14896" s="27">
        <v>28912.121212121201</v>
      </c>
      <c r="D14896">
        <v>3000</v>
      </c>
      <c r="E14896">
        <v>8.7878787878787806E-2</v>
      </c>
      <c r="F14896">
        <v>17</v>
      </c>
      <c r="G14896">
        <v>0</v>
      </c>
      <c r="H14896" s="73">
        <f t="shared" si="696"/>
        <v>0</v>
      </c>
      <c r="I14896" t="str">
        <f t="shared" si="697"/>
        <v/>
      </c>
      <c r="J14896" t="str">
        <f t="shared" si="698"/>
        <v/>
      </c>
    </row>
    <row r="14897" spans="1:10" x14ac:dyDescent="0.25">
      <c r="A14897" t="s">
        <v>796</v>
      </c>
      <c r="B14897" t="s">
        <v>1549</v>
      </c>
      <c r="C14897" s="27">
        <v>13160</v>
      </c>
      <c r="D14897">
        <v>3000</v>
      </c>
      <c r="E14897">
        <v>8.9015151515151499E-3</v>
      </c>
      <c r="F14897">
        <v>90</v>
      </c>
      <c r="G14897">
        <v>0</v>
      </c>
      <c r="H14897" s="73">
        <f t="shared" si="696"/>
        <v>0</v>
      </c>
      <c r="I14897" t="str">
        <f t="shared" si="697"/>
        <v/>
      </c>
      <c r="J14897" t="str">
        <f t="shared" si="698"/>
        <v/>
      </c>
    </row>
    <row r="14898" spans="1:10" x14ac:dyDescent="0.25">
      <c r="A14898" t="s">
        <v>796</v>
      </c>
      <c r="B14898" t="s">
        <v>1550</v>
      </c>
      <c r="C14898" s="27">
        <v>14954.545446</v>
      </c>
      <c r="D14898">
        <v>3000</v>
      </c>
      <c r="E14898">
        <v>0.96818181818181803</v>
      </c>
      <c r="F14898">
        <v>118</v>
      </c>
      <c r="G14898">
        <v>0</v>
      </c>
      <c r="H14898" s="73">
        <f t="shared" si="696"/>
        <v>0</v>
      </c>
      <c r="I14898" t="str">
        <f t="shared" si="697"/>
        <v/>
      </c>
      <c r="J14898" t="str">
        <f t="shared" si="698"/>
        <v/>
      </c>
    </row>
    <row r="14899" spans="1:10" x14ac:dyDescent="0.25">
      <c r="A14899" t="s">
        <v>796</v>
      </c>
      <c r="B14899" t="s">
        <v>1551</v>
      </c>
      <c r="C14899" s="27">
        <v>35828.5984848484</v>
      </c>
      <c r="D14899">
        <v>3000</v>
      </c>
      <c r="E14899">
        <v>0.108901515151515</v>
      </c>
      <c r="F14899">
        <v>6</v>
      </c>
      <c r="G14899">
        <v>0</v>
      </c>
      <c r="H14899" s="73">
        <f t="shared" si="696"/>
        <v>0</v>
      </c>
      <c r="I14899" t="str">
        <f t="shared" si="697"/>
        <v/>
      </c>
      <c r="J14899" t="str">
        <f t="shared" si="698"/>
        <v/>
      </c>
    </row>
    <row r="14900" spans="1:10" x14ac:dyDescent="0.25">
      <c r="A14900" t="s">
        <v>796</v>
      </c>
      <c r="B14900" t="s">
        <v>1552</v>
      </c>
      <c r="C14900" s="27">
        <v>57948.863636363603</v>
      </c>
      <c r="D14900">
        <v>3000</v>
      </c>
      <c r="E14900">
        <v>0.17613636363636301</v>
      </c>
      <c r="F14900">
        <v>75</v>
      </c>
      <c r="G14900">
        <v>0</v>
      </c>
      <c r="H14900" s="73">
        <f t="shared" si="696"/>
        <v>0</v>
      </c>
      <c r="I14900" t="str">
        <f t="shared" si="697"/>
        <v/>
      </c>
      <c r="J14900" t="str">
        <f t="shared" si="698"/>
        <v/>
      </c>
    </row>
    <row r="14901" spans="1:10" x14ac:dyDescent="0.25">
      <c r="A14901" t="s">
        <v>796</v>
      </c>
      <c r="B14901" t="s">
        <v>1553</v>
      </c>
      <c r="C14901" s="27">
        <v>182757.00757575699</v>
      </c>
      <c r="D14901">
        <v>3000</v>
      </c>
      <c r="E14901">
        <v>0.55549242424242395</v>
      </c>
      <c r="F14901">
        <v>107</v>
      </c>
      <c r="G14901">
        <v>0</v>
      </c>
      <c r="H14901" s="73">
        <f t="shared" si="696"/>
        <v>0</v>
      </c>
      <c r="I14901" t="str">
        <f t="shared" si="697"/>
        <v/>
      </c>
      <c r="J14901" t="str">
        <f t="shared" si="698"/>
        <v/>
      </c>
    </row>
    <row r="14902" spans="1:10" x14ac:dyDescent="0.25">
      <c r="A14902" t="s">
        <v>796</v>
      </c>
      <c r="B14902" t="s">
        <v>1554</v>
      </c>
      <c r="C14902" s="27">
        <v>62497.5378787878</v>
      </c>
      <c r="D14902">
        <v>3000</v>
      </c>
      <c r="E14902">
        <v>0.189962121212121</v>
      </c>
      <c r="F14902">
        <v>30</v>
      </c>
      <c r="G14902">
        <v>0</v>
      </c>
      <c r="H14902" s="73">
        <f t="shared" si="696"/>
        <v>0</v>
      </c>
      <c r="I14902" t="str">
        <f t="shared" si="697"/>
        <v/>
      </c>
      <c r="J14902" t="str">
        <f t="shared" si="698"/>
        <v/>
      </c>
    </row>
    <row r="14903" spans="1:10" x14ac:dyDescent="0.25">
      <c r="A14903" t="s">
        <v>796</v>
      </c>
      <c r="B14903" t="s">
        <v>1555</v>
      </c>
      <c r="C14903" s="27">
        <v>75271.212121212098</v>
      </c>
      <c r="D14903">
        <v>3000</v>
      </c>
      <c r="E14903">
        <v>0.22878787878787801</v>
      </c>
      <c r="F14903">
        <v>14</v>
      </c>
      <c r="G14903">
        <v>0</v>
      </c>
      <c r="H14903" s="73">
        <f t="shared" si="696"/>
        <v>0</v>
      </c>
      <c r="I14903" t="str">
        <f t="shared" si="697"/>
        <v/>
      </c>
      <c r="J14903" t="str">
        <f t="shared" si="698"/>
        <v/>
      </c>
    </row>
    <row r="14904" spans="1:10" x14ac:dyDescent="0.25">
      <c r="A14904" t="s">
        <v>796</v>
      </c>
      <c r="B14904" t="s">
        <v>1556</v>
      </c>
      <c r="C14904" s="27">
        <v>147987.68939393901</v>
      </c>
      <c r="D14904">
        <v>3000</v>
      </c>
      <c r="E14904">
        <v>0.44981060606060602</v>
      </c>
      <c r="F14904">
        <v>325</v>
      </c>
      <c r="G14904">
        <v>0</v>
      </c>
      <c r="H14904" s="73">
        <f t="shared" si="696"/>
        <v>0</v>
      </c>
      <c r="I14904" t="str">
        <f t="shared" si="697"/>
        <v/>
      </c>
      <c r="J14904" t="str">
        <f t="shared" si="698"/>
        <v/>
      </c>
    </row>
    <row r="14905" spans="1:10" x14ac:dyDescent="0.25">
      <c r="A14905" t="s">
        <v>796</v>
      </c>
      <c r="B14905" t="s">
        <v>1557</v>
      </c>
      <c r="C14905" s="27">
        <v>156898.10606060599</v>
      </c>
      <c r="D14905">
        <v>3000</v>
      </c>
      <c r="E14905">
        <v>0.47689393939393898</v>
      </c>
      <c r="F14905">
        <v>44</v>
      </c>
      <c r="G14905">
        <v>0</v>
      </c>
      <c r="H14905" s="73">
        <f t="shared" si="696"/>
        <v>0</v>
      </c>
      <c r="I14905" t="str">
        <f t="shared" si="697"/>
        <v/>
      </c>
      <c r="J14905" t="str">
        <f t="shared" si="698"/>
        <v/>
      </c>
    </row>
    <row r="14906" spans="1:10" x14ac:dyDescent="0.25">
      <c r="A14906" t="s">
        <v>796</v>
      </c>
      <c r="B14906" t="s">
        <v>12259</v>
      </c>
      <c r="C14906" s="27">
        <v>14954.545446</v>
      </c>
      <c r="D14906">
        <v>3000</v>
      </c>
      <c r="E14906">
        <v>0.60340909090909001</v>
      </c>
      <c r="F14906">
        <v>14</v>
      </c>
      <c r="G14906">
        <v>0</v>
      </c>
      <c r="H14906" s="73">
        <f t="shared" si="696"/>
        <v>0</v>
      </c>
      <c r="I14906" t="str">
        <f t="shared" si="697"/>
        <v/>
      </c>
      <c r="J14906" t="str">
        <f t="shared" si="698"/>
        <v/>
      </c>
    </row>
    <row r="14907" spans="1:10" x14ac:dyDescent="0.25">
      <c r="A14907" t="s">
        <v>796</v>
      </c>
      <c r="B14907" t="s">
        <v>1558</v>
      </c>
      <c r="C14907" s="27">
        <v>110850.568181818</v>
      </c>
      <c r="D14907">
        <v>3000</v>
      </c>
      <c r="E14907">
        <v>0.336931818181818</v>
      </c>
      <c r="F14907">
        <v>452</v>
      </c>
      <c r="G14907">
        <v>0</v>
      </c>
      <c r="H14907" s="73">
        <f t="shared" si="696"/>
        <v>0</v>
      </c>
      <c r="I14907" t="str">
        <f t="shared" si="697"/>
        <v/>
      </c>
      <c r="J14907" t="str">
        <f t="shared" si="698"/>
        <v/>
      </c>
    </row>
    <row r="14908" spans="1:10" x14ac:dyDescent="0.25">
      <c r="A14908" t="s">
        <v>796</v>
      </c>
      <c r="B14908" t="s">
        <v>1559</v>
      </c>
      <c r="C14908" s="27">
        <v>147613.82575757499</v>
      </c>
      <c r="D14908">
        <v>3000</v>
      </c>
      <c r="E14908">
        <v>0.44867424242424198</v>
      </c>
      <c r="F14908">
        <v>175</v>
      </c>
      <c r="G14908">
        <v>0</v>
      </c>
      <c r="H14908" s="73">
        <f t="shared" si="696"/>
        <v>0</v>
      </c>
      <c r="I14908" t="str">
        <f t="shared" si="697"/>
        <v/>
      </c>
      <c r="J14908" t="str">
        <f t="shared" si="698"/>
        <v/>
      </c>
    </row>
    <row r="14909" spans="1:10" x14ac:dyDescent="0.25">
      <c r="A14909" t="s">
        <v>796</v>
      </c>
      <c r="B14909" t="s">
        <v>1560</v>
      </c>
      <c r="C14909" s="27">
        <v>110165.151515151</v>
      </c>
      <c r="D14909">
        <v>3000</v>
      </c>
      <c r="E14909">
        <v>0.33484848484848401</v>
      </c>
      <c r="F14909">
        <v>9</v>
      </c>
      <c r="G14909">
        <v>0</v>
      </c>
      <c r="H14909" s="73">
        <f t="shared" si="696"/>
        <v>0</v>
      </c>
      <c r="I14909" t="str">
        <f t="shared" si="697"/>
        <v/>
      </c>
      <c r="J14909" t="str">
        <f t="shared" si="698"/>
        <v/>
      </c>
    </row>
    <row r="14910" spans="1:10" x14ac:dyDescent="0.25">
      <c r="A14910" t="s">
        <v>796</v>
      </c>
      <c r="B14910" t="s">
        <v>1561</v>
      </c>
      <c r="C14910" s="27">
        <v>23864.962121212098</v>
      </c>
      <c r="D14910">
        <v>3000</v>
      </c>
      <c r="E14910">
        <v>7.2537878787878707E-2</v>
      </c>
      <c r="F14910">
        <v>223</v>
      </c>
      <c r="G14910">
        <v>0</v>
      </c>
      <c r="H14910" s="73">
        <f t="shared" si="696"/>
        <v>0</v>
      </c>
      <c r="I14910" t="str">
        <f t="shared" si="697"/>
        <v/>
      </c>
      <c r="J14910" t="str">
        <f t="shared" si="698"/>
        <v/>
      </c>
    </row>
    <row r="14911" spans="1:10" x14ac:dyDescent="0.25">
      <c r="A14911" t="s">
        <v>796</v>
      </c>
      <c r="B14911" t="s">
        <v>1562</v>
      </c>
      <c r="C14911" s="27">
        <v>423213.636363636</v>
      </c>
      <c r="D14911">
        <v>3000</v>
      </c>
      <c r="E14911">
        <v>1.2863636363636299</v>
      </c>
      <c r="F14911">
        <v>46</v>
      </c>
      <c r="G14911">
        <v>0</v>
      </c>
      <c r="H14911" s="73">
        <f t="shared" si="696"/>
        <v>0</v>
      </c>
      <c r="I14911" t="str">
        <f t="shared" si="697"/>
        <v/>
      </c>
      <c r="J14911" t="str">
        <f t="shared" si="698"/>
        <v/>
      </c>
    </row>
    <row r="14912" spans="1:10" x14ac:dyDescent="0.25">
      <c r="A14912" t="s">
        <v>796</v>
      </c>
      <c r="B14912" t="s">
        <v>1563</v>
      </c>
      <c r="C14912" s="27">
        <v>84617.803030302995</v>
      </c>
      <c r="D14912">
        <v>3000</v>
      </c>
      <c r="E14912">
        <v>0.25719696969696898</v>
      </c>
      <c r="F14912">
        <v>80</v>
      </c>
      <c r="G14912">
        <v>0</v>
      </c>
      <c r="H14912" s="73">
        <f t="shared" si="696"/>
        <v>0</v>
      </c>
      <c r="I14912" t="str">
        <f t="shared" si="697"/>
        <v/>
      </c>
      <c r="J14912" t="str">
        <f t="shared" si="698"/>
        <v/>
      </c>
    </row>
    <row r="14913" spans="1:10" x14ac:dyDescent="0.25">
      <c r="A14913" t="s">
        <v>796</v>
      </c>
      <c r="B14913" t="s">
        <v>1564</v>
      </c>
      <c r="C14913" s="27">
        <v>109604.35606060601</v>
      </c>
      <c r="D14913">
        <v>3000</v>
      </c>
      <c r="E14913">
        <v>0.33314393939393899</v>
      </c>
      <c r="F14913">
        <v>13</v>
      </c>
      <c r="G14913">
        <v>0</v>
      </c>
      <c r="H14913" s="73">
        <f t="shared" si="696"/>
        <v>0</v>
      </c>
      <c r="I14913" t="str">
        <f t="shared" si="697"/>
        <v/>
      </c>
      <c r="J14913" t="str">
        <f t="shared" si="698"/>
        <v/>
      </c>
    </row>
    <row r="14914" spans="1:10" x14ac:dyDescent="0.25">
      <c r="A14914" t="s">
        <v>796</v>
      </c>
      <c r="B14914" t="s">
        <v>1565</v>
      </c>
      <c r="C14914" s="27">
        <v>69974.810606060506</v>
      </c>
      <c r="D14914">
        <v>3000</v>
      </c>
      <c r="E14914">
        <v>0.21268939393939301</v>
      </c>
      <c r="F14914">
        <v>175</v>
      </c>
      <c r="G14914">
        <v>0</v>
      </c>
      <c r="H14914" s="73">
        <f t="shared" ref="H14914:H14977" si="699">G14914/SUMIFS(C:C,B:B,B14914)</f>
        <v>0</v>
      </c>
      <c r="I14914" t="str">
        <f t="shared" ref="I14914:I14977" si="700">IF(A14914="Construction",SUMIFS(D:D,A:A,"Engineering",B:B,B14914),"")</f>
        <v/>
      </c>
      <c r="J14914" t="str">
        <f t="shared" si="698"/>
        <v/>
      </c>
    </row>
    <row r="14915" spans="1:10" x14ac:dyDescent="0.25">
      <c r="A14915" t="s">
        <v>796</v>
      </c>
      <c r="B14915" t="s">
        <v>1566</v>
      </c>
      <c r="C14915" s="27">
        <v>137207.95454545401</v>
      </c>
      <c r="D14915">
        <v>3000</v>
      </c>
      <c r="E14915">
        <v>0.417045454545454</v>
      </c>
      <c r="F14915">
        <v>72</v>
      </c>
      <c r="G14915">
        <v>0</v>
      </c>
      <c r="H14915" s="73">
        <f t="shared" si="699"/>
        <v>0</v>
      </c>
      <c r="I14915" t="str">
        <f t="shared" si="700"/>
        <v/>
      </c>
      <c r="J14915" t="str">
        <f t="shared" ref="J14915:J14978" si="701">IF(AND(I14915&lt;&gt;"",I14915&lt;&gt;3000,I14915&lt;&gt;0),D14915-I14915,"")</f>
        <v/>
      </c>
    </row>
    <row r="14916" spans="1:10" x14ac:dyDescent="0.25">
      <c r="A14916" t="s">
        <v>796</v>
      </c>
      <c r="B14916" t="s">
        <v>12680</v>
      </c>
      <c r="C14916" s="27">
        <v>43991.2878787878</v>
      </c>
      <c r="D14916">
        <v>3000</v>
      </c>
      <c r="E14916">
        <v>0.133712121212121</v>
      </c>
      <c r="F14916">
        <v>41</v>
      </c>
      <c r="G14916">
        <v>0</v>
      </c>
      <c r="H14916" s="73">
        <f t="shared" si="699"/>
        <v>0</v>
      </c>
      <c r="I14916" t="str">
        <f t="shared" si="700"/>
        <v/>
      </c>
      <c r="J14916" t="str">
        <f t="shared" si="701"/>
        <v/>
      </c>
    </row>
    <row r="14917" spans="1:10" x14ac:dyDescent="0.25">
      <c r="A14917" t="s">
        <v>796</v>
      </c>
      <c r="B14917" t="s">
        <v>12824</v>
      </c>
      <c r="C14917" s="27">
        <v>33211.553030303003</v>
      </c>
      <c r="D14917">
        <v>3000</v>
      </c>
      <c r="E14917">
        <v>0.10094696969696899</v>
      </c>
      <c r="F14917">
        <v>40</v>
      </c>
      <c r="G14917">
        <v>0</v>
      </c>
      <c r="H14917" s="73">
        <f t="shared" si="699"/>
        <v>0</v>
      </c>
      <c r="I14917" t="str">
        <f t="shared" si="700"/>
        <v/>
      </c>
      <c r="J14917" t="str">
        <f t="shared" si="701"/>
        <v/>
      </c>
    </row>
    <row r="14918" spans="1:10" x14ac:dyDescent="0.25">
      <c r="A14918" t="s">
        <v>796</v>
      </c>
      <c r="B14918" t="s">
        <v>1567</v>
      </c>
      <c r="C14918" s="27">
        <v>119574.053030303</v>
      </c>
      <c r="D14918">
        <v>3000</v>
      </c>
      <c r="E14918">
        <v>0.36344696969696899</v>
      </c>
      <c r="F14918">
        <v>52</v>
      </c>
      <c r="G14918">
        <v>0</v>
      </c>
      <c r="H14918" s="73">
        <f t="shared" si="699"/>
        <v>0</v>
      </c>
      <c r="I14918" t="str">
        <f t="shared" si="700"/>
        <v/>
      </c>
      <c r="J14918" t="str">
        <f t="shared" si="701"/>
        <v/>
      </c>
    </row>
    <row r="14919" spans="1:10" x14ac:dyDescent="0.25">
      <c r="A14919" t="s">
        <v>796</v>
      </c>
      <c r="B14919" t="s">
        <v>1568</v>
      </c>
      <c r="C14919" s="27">
        <v>234724.05303030301</v>
      </c>
      <c r="D14919">
        <v>3000</v>
      </c>
      <c r="E14919">
        <v>0.71344696969696897</v>
      </c>
      <c r="F14919">
        <v>387</v>
      </c>
      <c r="G14919">
        <v>0</v>
      </c>
      <c r="H14919" s="73">
        <f t="shared" si="699"/>
        <v>0</v>
      </c>
      <c r="I14919" t="str">
        <f t="shared" si="700"/>
        <v/>
      </c>
      <c r="J14919" t="str">
        <f t="shared" si="701"/>
        <v/>
      </c>
    </row>
    <row r="14920" spans="1:10" x14ac:dyDescent="0.25">
      <c r="A14920" t="s">
        <v>796</v>
      </c>
      <c r="B14920" t="s">
        <v>1569</v>
      </c>
      <c r="C14920" s="27">
        <v>107485.795454545</v>
      </c>
      <c r="D14920">
        <v>3000</v>
      </c>
      <c r="E14920">
        <v>0.32670454545454503</v>
      </c>
      <c r="F14920">
        <v>6</v>
      </c>
      <c r="G14920">
        <v>0</v>
      </c>
      <c r="H14920" s="73">
        <f t="shared" si="699"/>
        <v>0</v>
      </c>
      <c r="I14920" t="str">
        <f t="shared" si="700"/>
        <v/>
      </c>
      <c r="J14920" t="str">
        <f t="shared" si="701"/>
        <v/>
      </c>
    </row>
    <row r="14921" spans="1:10" x14ac:dyDescent="0.25">
      <c r="A14921" t="s">
        <v>796</v>
      </c>
      <c r="B14921" t="s">
        <v>1570</v>
      </c>
      <c r="C14921" s="27">
        <v>39317.992424242402</v>
      </c>
      <c r="D14921">
        <v>3000</v>
      </c>
      <c r="E14921">
        <v>0.11950757575757499</v>
      </c>
      <c r="F14921">
        <v>46</v>
      </c>
      <c r="G14921">
        <v>0</v>
      </c>
      <c r="H14921" s="73">
        <f t="shared" si="699"/>
        <v>0</v>
      </c>
      <c r="I14921" t="str">
        <f t="shared" si="700"/>
        <v/>
      </c>
      <c r="J14921" t="str">
        <f t="shared" si="701"/>
        <v/>
      </c>
    </row>
    <row r="14922" spans="1:10" x14ac:dyDescent="0.25">
      <c r="A14922" t="s">
        <v>796</v>
      </c>
      <c r="B14922" t="s">
        <v>1571</v>
      </c>
      <c r="C14922" s="27">
        <v>14705.303030302999</v>
      </c>
      <c r="D14922">
        <v>3000</v>
      </c>
      <c r="E14922">
        <v>4.46969696969697E-2</v>
      </c>
      <c r="F14922">
        <v>3</v>
      </c>
      <c r="G14922">
        <v>0</v>
      </c>
      <c r="H14922" s="73">
        <f t="shared" si="699"/>
        <v>0</v>
      </c>
      <c r="I14922" t="str">
        <f t="shared" si="700"/>
        <v/>
      </c>
      <c r="J14922" t="str">
        <f t="shared" si="701"/>
        <v/>
      </c>
    </row>
    <row r="14923" spans="1:10" x14ac:dyDescent="0.25">
      <c r="A14923" t="s">
        <v>796</v>
      </c>
      <c r="B14923" t="s">
        <v>1572</v>
      </c>
      <c r="C14923" s="27">
        <v>217027.84090909001</v>
      </c>
      <c r="D14923">
        <v>3000</v>
      </c>
      <c r="E14923">
        <v>0.65965909090909003</v>
      </c>
      <c r="F14923">
        <v>163</v>
      </c>
      <c r="G14923">
        <v>0</v>
      </c>
      <c r="H14923" s="73">
        <f t="shared" si="699"/>
        <v>0</v>
      </c>
      <c r="I14923" t="str">
        <f t="shared" si="700"/>
        <v/>
      </c>
      <c r="J14923" t="str">
        <f t="shared" si="701"/>
        <v/>
      </c>
    </row>
    <row r="14924" spans="1:10" x14ac:dyDescent="0.25">
      <c r="A14924" t="s">
        <v>796</v>
      </c>
      <c r="B14924" t="s">
        <v>13246</v>
      </c>
      <c r="C14924" s="27">
        <v>58696.590909090897</v>
      </c>
      <c r="D14924">
        <v>3000</v>
      </c>
      <c r="E14924">
        <v>0.17840909090908999</v>
      </c>
      <c r="F14924">
        <v>86</v>
      </c>
      <c r="G14924">
        <v>0</v>
      </c>
      <c r="H14924" s="73">
        <f t="shared" si="699"/>
        <v>0</v>
      </c>
      <c r="I14924" t="str">
        <f t="shared" si="700"/>
        <v/>
      </c>
      <c r="J14924" t="str">
        <f t="shared" si="701"/>
        <v/>
      </c>
    </row>
    <row r="14925" spans="1:10" x14ac:dyDescent="0.25">
      <c r="A14925" t="s">
        <v>796</v>
      </c>
      <c r="B14925" t="s">
        <v>1573</v>
      </c>
      <c r="C14925" s="27">
        <v>199331.628787878</v>
      </c>
      <c r="D14925">
        <v>3000</v>
      </c>
      <c r="E14925">
        <v>0.60587121212121198</v>
      </c>
      <c r="F14925">
        <v>10</v>
      </c>
      <c r="G14925">
        <v>0</v>
      </c>
      <c r="H14925" s="73">
        <f t="shared" si="699"/>
        <v>0</v>
      </c>
      <c r="I14925" t="str">
        <f t="shared" si="700"/>
        <v/>
      </c>
      <c r="J14925" t="str">
        <f t="shared" si="701"/>
        <v/>
      </c>
    </row>
    <row r="14926" spans="1:10" x14ac:dyDescent="0.25">
      <c r="A14926" t="s">
        <v>800</v>
      </c>
      <c r="B14926" t="s">
        <v>11329</v>
      </c>
      <c r="C14926" s="27">
        <v>169680.68181818101</v>
      </c>
      <c r="D14926">
        <v>3000</v>
      </c>
      <c r="E14926">
        <v>0.20056818181818101</v>
      </c>
      <c r="F14926">
        <v>23</v>
      </c>
      <c r="G14926">
        <v>275735.20889073401</v>
      </c>
      <c r="H14926" s="73">
        <f t="shared" si="699"/>
        <v>1.1700174013566236</v>
      </c>
      <c r="I14926">
        <f t="shared" si="700"/>
        <v>2032</v>
      </c>
      <c r="J14926">
        <f t="shared" si="701"/>
        <v>968</v>
      </c>
    </row>
    <row r="14927" spans="1:10" x14ac:dyDescent="0.25">
      <c r="A14927" t="s">
        <v>800</v>
      </c>
      <c r="B14927" t="s">
        <v>11280</v>
      </c>
      <c r="C14927" s="27">
        <v>55598.863636363603</v>
      </c>
      <c r="D14927">
        <v>3000</v>
      </c>
      <c r="E14927">
        <v>6.57196969696969E-2</v>
      </c>
      <c r="F14927">
        <v>4</v>
      </c>
      <c r="G14927">
        <v>89797.188716961304</v>
      </c>
      <c r="H14927" s="73">
        <f t="shared" si="699"/>
        <v>1.1628650596003578</v>
      </c>
      <c r="I14927">
        <f t="shared" si="700"/>
        <v>2032</v>
      </c>
      <c r="J14927">
        <f t="shared" si="701"/>
        <v>968</v>
      </c>
    </row>
    <row r="14928" spans="1:10" x14ac:dyDescent="0.25">
      <c r="A14928" t="s">
        <v>800</v>
      </c>
      <c r="B14928" t="s">
        <v>3393</v>
      </c>
      <c r="C14928" s="27">
        <v>148851.136363636</v>
      </c>
      <c r="D14928">
        <v>3000</v>
      </c>
      <c r="E14928">
        <v>0.17594696969696899</v>
      </c>
      <c r="F14928">
        <v>16</v>
      </c>
      <c r="G14928">
        <v>239369.64410365201</v>
      </c>
      <c r="H14928" s="73">
        <f t="shared" si="699"/>
        <v>1.1578423112175389</v>
      </c>
      <c r="I14928">
        <f t="shared" si="700"/>
        <v>2032</v>
      </c>
      <c r="J14928">
        <f t="shared" si="701"/>
        <v>968</v>
      </c>
    </row>
    <row r="14929" spans="1:10" x14ac:dyDescent="0.25">
      <c r="A14929" t="s">
        <v>800</v>
      </c>
      <c r="B14929" t="s">
        <v>8067</v>
      </c>
      <c r="C14929" s="27">
        <v>572652.27272727201</v>
      </c>
      <c r="D14929">
        <v>3000</v>
      </c>
      <c r="E14929">
        <v>0.67689393939393905</v>
      </c>
      <c r="F14929">
        <v>102</v>
      </c>
      <c r="G14929">
        <v>917794.73419608397</v>
      </c>
      <c r="H14929" s="73">
        <f t="shared" si="699"/>
        <v>1.1539502069450354</v>
      </c>
      <c r="I14929">
        <f t="shared" si="700"/>
        <v>2032</v>
      </c>
      <c r="J14929">
        <f t="shared" si="701"/>
        <v>968</v>
      </c>
    </row>
    <row r="14930" spans="1:10" x14ac:dyDescent="0.25">
      <c r="A14930" t="s">
        <v>800</v>
      </c>
      <c r="B14930" t="s">
        <v>5419</v>
      </c>
      <c r="C14930" s="27">
        <v>35089.772727272699</v>
      </c>
      <c r="D14930">
        <v>3000</v>
      </c>
      <c r="E14930">
        <v>4.1477272727272703E-2</v>
      </c>
      <c r="F14930">
        <v>6</v>
      </c>
      <c r="G14930">
        <v>56104.542981368002</v>
      </c>
      <c r="H14930" s="73">
        <f t="shared" si="699"/>
        <v>1.1511978507398168</v>
      </c>
      <c r="I14930">
        <f t="shared" si="700"/>
        <v>2032</v>
      </c>
      <c r="J14930">
        <f t="shared" si="701"/>
        <v>968</v>
      </c>
    </row>
    <row r="14931" spans="1:10" x14ac:dyDescent="0.25">
      <c r="A14931" t="s">
        <v>800</v>
      </c>
      <c r="B14931" t="s">
        <v>7615</v>
      </c>
      <c r="C14931" s="27">
        <v>121772.727272727</v>
      </c>
      <c r="D14931">
        <v>3000</v>
      </c>
      <c r="E14931">
        <v>0.14393939393939301</v>
      </c>
      <c r="F14931">
        <v>29</v>
      </c>
      <c r="G14931">
        <v>194659.30989990901</v>
      </c>
      <c r="H14931" s="73">
        <f t="shared" si="699"/>
        <v>1.1509531425213004</v>
      </c>
      <c r="I14931">
        <f t="shared" si="700"/>
        <v>2032</v>
      </c>
      <c r="J14931">
        <f t="shared" si="701"/>
        <v>968</v>
      </c>
    </row>
    <row r="14932" spans="1:10" x14ac:dyDescent="0.25">
      <c r="A14932" t="s">
        <v>800</v>
      </c>
      <c r="B14932" t="s">
        <v>3336</v>
      </c>
      <c r="C14932" s="27">
        <v>243225</v>
      </c>
      <c r="D14932">
        <v>3000</v>
      </c>
      <c r="E14932">
        <v>0.28749999999999998</v>
      </c>
      <c r="F14932">
        <v>53</v>
      </c>
      <c r="G14932">
        <v>388802.293396216</v>
      </c>
      <c r="H14932" s="73">
        <f t="shared" si="699"/>
        <v>1.1509411090359771</v>
      </c>
      <c r="I14932">
        <f t="shared" si="700"/>
        <v>2032</v>
      </c>
      <c r="J14932">
        <f t="shared" si="701"/>
        <v>968</v>
      </c>
    </row>
    <row r="14933" spans="1:10" x14ac:dyDescent="0.25">
      <c r="A14933" t="s">
        <v>800</v>
      </c>
      <c r="B14933" t="s">
        <v>3416</v>
      </c>
      <c r="C14933" s="27">
        <v>195156.818181818</v>
      </c>
      <c r="D14933">
        <v>3000</v>
      </c>
      <c r="E14933">
        <v>0.23068181818181799</v>
      </c>
      <c r="F14933">
        <v>46</v>
      </c>
      <c r="G14933">
        <v>311841.77293314599</v>
      </c>
      <c r="H14933" s="73">
        <f t="shared" si="699"/>
        <v>1.1504905573049731</v>
      </c>
      <c r="I14933">
        <f t="shared" si="700"/>
        <v>2032</v>
      </c>
      <c r="J14933">
        <f t="shared" si="701"/>
        <v>968</v>
      </c>
    </row>
    <row r="14934" spans="1:10" x14ac:dyDescent="0.25">
      <c r="A14934" t="s">
        <v>800</v>
      </c>
      <c r="B14934" t="s">
        <v>3424</v>
      </c>
      <c r="C14934" s="27">
        <v>134911.36363636301</v>
      </c>
      <c r="D14934">
        <v>3000</v>
      </c>
      <c r="E14934">
        <v>0.15946969696969601</v>
      </c>
      <c r="F14934">
        <v>8</v>
      </c>
      <c r="G14934">
        <v>213581.311051061</v>
      </c>
      <c r="H14934" s="73">
        <f t="shared" si="699"/>
        <v>1.1398487111230671</v>
      </c>
      <c r="I14934">
        <f t="shared" si="700"/>
        <v>2032</v>
      </c>
      <c r="J14934">
        <f t="shared" si="701"/>
        <v>968</v>
      </c>
    </row>
    <row r="14935" spans="1:10" x14ac:dyDescent="0.25">
      <c r="A14935" t="s">
        <v>800</v>
      </c>
      <c r="B14935" t="s">
        <v>3316</v>
      </c>
      <c r="C14935" s="27">
        <v>194355.68181818101</v>
      </c>
      <c r="D14935">
        <v>3000</v>
      </c>
      <c r="E14935">
        <v>0.22973484848484799</v>
      </c>
      <c r="F14935">
        <v>54</v>
      </c>
      <c r="G14935">
        <v>306629.73525037698</v>
      </c>
      <c r="H14935" s="73">
        <f t="shared" si="699"/>
        <v>1.1359246476097566</v>
      </c>
      <c r="I14935">
        <f t="shared" si="700"/>
        <v>2032</v>
      </c>
      <c r="J14935">
        <f t="shared" si="701"/>
        <v>968</v>
      </c>
    </row>
    <row r="14936" spans="1:10" x14ac:dyDescent="0.25">
      <c r="A14936" t="s">
        <v>800</v>
      </c>
      <c r="B14936" t="s">
        <v>10173</v>
      </c>
      <c r="C14936" s="27">
        <v>50471.590909090897</v>
      </c>
      <c r="D14936">
        <v>3000</v>
      </c>
      <c r="E14936">
        <v>5.9659090909090898E-2</v>
      </c>
      <c r="F14936">
        <v>8</v>
      </c>
      <c r="G14936">
        <v>79603.862674396994</v>
      </c>
      <c r="H14936" s="73">
        <f t="shared" si="699"/>
        <v>1.1355849913429688</v>
      </c>
      <c r="I14936">
        <f t="shared" si="700"/>
        <v>2032</v>
      </c>
      <c r="J14936">
        <f t="shared" si="701"/>
        <v>968</v>
      </c>
    </row>
    <row r="14937" spans="1:10" x14ac:dyDescent="0.25">
      <c r="A14937" t="s">
        <v>800</v>
      </c>
      <c r="B14937" t="s">
        <v>5020</v>
      </c>
      <c r="C14937" s="27">
        <v>88765.909090909001</v>
      </c>
      <c r="D14937">
        <v>3000</v>
      </c>
      <c r="E14937">
        <v>0.104924242424242</v>
      </c>
      <c r="F14937">
        <v>15</v>
      </c>
      <c r="G14937">
        <v>139535.218635778</v>
      </c>
      <c r="H14937" s="73">
        <f t="shared" si="699"/>
        <v>1.1318011435546642</v>
      </c>
      <c r="I14937">
        <f t="shared" si="700"/>
        <v>2032</v>
      </c>
      <c r="J14937">
        <f t="shared" si="701"/>
        <v>968</v>
      </c>
    </row>
    <row r="14938" spans="1:10" x14ac:dyDescent="0.25">
      <c r="A14938" t="s">
        <v>800</v>
      </c>
      <c r="B14938" t="s">
        <v>2781</v>
      </c>
      <c r="C14938" s="27">
        <v>134110.227272727</v>
      </c>
      <c r="D14938">
        <v>3000</v>
      </c>
      <c r="E14938">
        <v>0.15852272727272701</v>
      </c>
      <c r="F14938">
        <v>16</v>
      </c>
      <c r="G14938">
        <v>210780.637447063</v>
      </c>
      <c r="H14938" s="73">
        <f t="shared" si="699"/>
        <v>1.1316218162337575</v>
      </c>
      <c r="I14938">
        <f t="shared" si="700"/>
        <v>2032</v>
      </c>
      <c r="J14938">
        <f t="shared" si="701"/>
        <v>968</v>
      </c>
    </row>
    <row r="14939" spans="1:10" x14ac:dyDescent="0.25">
      <c r="A14939" t="s">
        <v>800</v>
      </c>
      <c r="B14939" t="s">
        <v>4687</v>
      </c>
      <c r="C14939" s="27">
        <v>152376.136363636</v>
      </c>
      <c r="D14939">
        <v>3000</v>
      </c>
      <c r="E14939">
        <v>0.180113636363636</v>
      </c>
      <c r="F14939">
        <v>8</v>
      </c>
      <c r="G14939">
        <v>238990.35343990001</v>
      </c>
      <c r="H14939" s="73">
        <f t="shared" si="699"/>
        <v>1.1292651105556746</v>
      </c>
      <c r="I14939">
        <f t="shared" si="700"/>
        <v>2032</v>
      </c>
      <c r="J14939">
        <f t="shared" si="701"/>
        <v>968</v>
      </c>
    </row>
    <row r="14940" spans="1:10" x14ac:dyDescent="0.25">
      <c r="A14940" t="s">
        <v>800</v>
      </c>
      <c r="B14940" t="s">
        <v>8515</v>
      </c>
      <c r="C14940" s="27">
        <v>232329.545454545</v>
      </c>
      <c r="D14940">
        <v>3000</v>
      </c>
      <c r="E14940">
        <v>0.27462121212121199</v>
      </c>
      <c r="F14940">
        <v>87</v>
      </c>
      <c r="G14940">
        <v>364011.90139318001</v>
      </c>
      <c r="H14940" s="73">
        <f t="shared" si="699"/>
        <v>1.1280897076190715</v>
      </c>
      <c r="I14940">
        <f t="shared" si="700"/>
        <v>2032</v>
      </c>
      <c r="J14940">
        <f t="shared" si="701"/>
        <v>968</v>
      </c>
    </row>
    <row r="14941" spans="1:10" x14ac:dyDescent="0.25">
      <c r="A14941" t="s">
        <v>800</v>
      </c>
      <c r="B14941" t="s">
        <v>10269</v>
      </c>
      <c r="C14941" s="27">
        <v>440625</v>
      </c>
      <c r="D14941">
        <v>3000</v>
      </c>
      <c r="E14941">
        <v>0.52083333333333304</v>
      </c>
      <c r="F14941">
        <v>19</v>
      </c>
      <c r="G14941">
        <v>689794.11084857699</v>
      </c>
      <c r="H14941" s="73">
        <f t="shared" si="699"/>
        <v>1.1271529300674632</v>
      </c>
      <c r="I14941">
        <f t="shared" si="700"/>
        <v>2032</v>
      </c>
      <c r="J14941">
        <f t="shared" si="701"/>
        <v>968</v>
      </c>
    </row>
    <row r="14942" spans="1:10" x14ac:dyDescent="0.25">
      <c r="A14942" t="s">
        <v>800</v>
      </c>
      <c r="B14942" t="s">
        <v>2454</v>
      </c>
      <c r="C14942" s="27">
        <v>197880.68181818101</v>
      </c>
      <c r="D14942">
        <v>3000</v>
      </c>
      <c r="E14942">
        <v>0.233901515151515</v>
      </c>
      <c r="F14942">
        <v>28</v>
      </c>
      <c r="G14942">
        <v>309301.34566054499</v>
      </c>
      <c r="H14942" s="73">
        <f t="shared" si="699"/>
        <v>1.1254103575416881</v>
      </c>
      <c r="I14942">
        <f t="shared" si="700"/>
        <v>2032</v>
      </c>
      <c r="J14942">
        <f t="shared" si="701"/>
        <v>968</v>
      </c>
    </row>
    <row r="14943" spans="1:10" x14ac:dyDescent="0.25">
      <c r="A14943" t="s">
        <v>800</v>
      </c>
      <c r="B14943" t="s">
        <v>3291</v>
      </c>
      <c r="C14943" s="27">
        <v>149011.36363636301</v>
      </c>
      <c r="D14943">
        <v>3000</v>
      </c>
      <c r="E14943">
        <v>0.17613636363636301</v>
      </c>
      <c r="F14943">
        <v>22</v>
      </c>
      <c r="G14943">
        <v>232781.62717772101</v>
      </c>
      <c r="H14943" s="73">
        <f t="shared" si="699"/>
        <v>1.1247650345443798</v>
      </c>
      <c r="I14943">
        <f t="shared" si="700"/>
        <v>2032</v>
      </c>
      <c r="J14943">
        <f t="shared" si="701"/>
        <v>968</v>
      </c>
    </row>
    <row r="14944" spans="1:10" x14ac:dyDescent="0.25">
      <c r="A14944" t="s">
        <v>800</v>
      </c>
      <c r="B14944" t="s">
        <v>10167</v>
      </c>
      <c r="C14944" s="27">
        <v>97738.636363636397</v>
      </c>
      <c r="D14944">
        <v>3000</v>
      </c>
      <c r="E14944">
        <v>0.115530303030303</v>
      </c>
      <c r="F14944">
        <v>17</v>
      </c>
      <c r="G14944">
        <v>152176.48413149899</v>
      </c>
      <c r="H14944" s="73">
        <f t="shared" si="699"/>
        <v>1.1210210480841498</v>
      </c>
      <c r="I14944">
        <f t="shared" si="700"/>
        <v>2032</v>
      </c>
      <c r="J14944">
        <f t="shared" si="701"/>
        <v>968</v>
      </c>
    </row>
    <row r="14945" spans="1:10" x14ac:dyDescent="0.25">
      <c r="A14945" t="s">
        <v>800</v>
      </c>
      <c r="B14945" t="s">
        <v>6018</v>
      </c>
      <c r="C14945" s="27">
        <v>107512.5</v>
      </c>
      <c r="D14945">
        <v>3000</v>
      </c>
      <c r="E14945">
        <v>0.12708333333333299</v>
      </c>
      <c r="F14945">
        <v>9</v>
      </c>
      <c r="G14945">
        <v>167192.663263503</v>
      </c>
      <c r="H14945" s="73">
        <f t="shared" si="699"/>
        <v>1.119671829319588</v>
      </c>
      <c r="I14945">
        <f t="shared" si="700"/>
        <v>2032</v>
      </c>
      <c r="J14945">
        <f t="shared" si="701"/>
        <v>968</v>
      </c>
    </row>
    <row r="14946" spans="1:10" x14ac:dyDescent="0.25">
      <c r="A14946" t="s">
        <v>800</v>
      </c>
      <c r="B14946" t="s">
        <v>4660</v>
      </c>
      <c r="C14946" s="27">
        <v>224157.95454545401</v>
      </c>
      <c r="D14946">
        <v>3000</v>
      </c>
      <c r="E14946">
        <v>0.26496212121212098</v>
      </c>
      <c r="F14946">
        <v>41</v>
      </c>
      <c r="G14946">
        <v>348285.88209335197</v>
      </c>
      <c r="H14946" s="73">
        <f t="shared" si="699"/>
        <v>1.1187014782308957</v>
      </c>
      <c r="I14946">
        <f t="shared" si="700"/>
        <v>2032</v>
      </c>
      <c r="J14946">
        <f t="shared" si="701"/>
        <v>968</v>
      </c>
    </row>
    <row r="14947" spans="1:10" x14ac:dyDescent="0.25">
      <c r="A14947" t="s">
        <v>800</v>
      </c>
      <c r="B14947" t="s">
        <v>2890</v>
      </c>
      <c r="C14947" s="27">
        <v>451840.909090909</v>
      </c>
      <c r="D14947">
        <v>3000</v>
      </c>
      <c r="E14947">
        <v>0.53409090909090895</v>
      </c>
      <c r="F14947">
        <v>96</v>
      </c>
      <c r="G14947">
        <v>699608.115192806</v>
      </c>
      <c r="H14947" s="73">
        <f t="shared" si="699"/>
        <v>1.1148123881750465</v>
      </c>
      <c r="I14947">
        <f t="shared" si="700"/>
        <v>2032</v>
      </c>
      <c r="J14947">
        <f t="shared" si="701"/>
        <v>968</v>
      </c>
    </row>
    <row r="14948" spans="1:10" x14ac:dyDescent="0.25">
      <c r="A14948" t="s">
        <v>800</v>
      </c>
      <c r="B14948" t="s">
        <v>3982</v>
      </c>
      <c r="C14948" s="27">
        <v>406024.406100008</v>
      </c>
      <c r="D14948">
        <v>3000</v>
      </c>
      <c r="E14948">
        <v>0.66685606060605995</v>
      </c>
      <c r="F14948">
        <v>92</v>
      </c>
      <c r="G14948">
        <v>663379.27110233204</v>
      </c>
      <c r="H14948" s="73">
        <f t="shared" si="699"/>
        <v>1.1139824153528104</v>
      </c>
      <c r="I14948">
        <f t="shared" si="700"/>
        <v>2032</v>
      </c>
      <c r="J14948">
        <f t="shared" si="701"/>
        <v>968</v>
      </c>
    </row>
    <row r="14949" spans="1:10" x14ac:dyDescent="0.25">
      <c r="A14949" t="s">
        <v>800</v>
      </c>
      <c r="B14949" t="s">
        <v>2750</v>
      </c>
      <c r="C14949" s="27">
        <v>215986.36363636301</v>
      </c>
      <c r="D14949">
        <v>3000</v>
      </c>
      <c r="E14949">
        <v>0.25530303030302998</v>
      </c>
      <c r="F14949">
        <v>45</v>
      </c>
      <c r="G14949">
        <v>333971.36583439598</v>
      </c>
      <c r="H14949" s="73">
        <f t="shared" si="699"/>
        <v>1.113308170721393</v>
      </c>
      <c r="I14949">
        <f t="shared" si="700"/>
        <v>2032</v>
      </c>
      <c r="J14949">
        <f t="shared" si="701"/>
        <v>968</v>
      </c>
    </row>
    <row r="14950" spans="1:10" x14ac:dyDescent="0.25">
      <c r="A14950" t="s">
        <v>800</v>
      </c>
      <c r="B14950" t="s">
        <v>7243</v>
      </c>
      <c r="C14950" s="27">
        <v>223837.49999999901</v>
      </c>
      <c r="D14950">
        <v>3000</v>
      </c>
      <c r="E14950">
        <v>0.264583333333333</v>
      </c>
      <c r="F14950">
        <v>8</v>
      </c>
      <c r="G14950">
        <v>346027.31461567199</v>
      </c>
      <c r="H14950" s="73">
        <f t="shared" si="699"/>
        <v>1.1130381036389556</v>
      </c>
      <c r="I14950">
        <f t="shared" si="700"/>
        <v>2032</v>
      </c>
      <c r="J14950">
        <f t="shared" si="701"/>
        <v>968</v>
      </c>
    </row>
    <row r="14951" spans="1:10" x14ac:dyDescent="0.25">
      <c r="A14951" t="s">
        <v>800</v>
      </c>
      <c r="B14951" t="s">
        <v>3970</v>
      </c>
      <c r="C14951" s="27">
        <v>35730.681818181802</v>
      </c>
      <c r="D14951">
        <v>3000</v>
      </c>
      <c r="E14951">
        <v>4.2234848484848403E-2</v>
      </c>
      <c r="F14951">
        <v>13</v>
      </c>
      <c r="G14951">
        <v>55115.416422464899</v>
      </c>
      <c r="H14951" s="73">
        <f t="shared" si="699"/>
        <v>1.1106169209450054</v>
      </c>
      <c r="I14951">
        <f t="shared" si="700"/>
        <v>2032</v>
      </c>
      <c r="J14951">
        <f t="shared" si="701"/>
        <v>968</v>
      </c>
    </row>
    <row r="14952" spans="1:10" x14ac:dyDescent="0.25">
      <c r="A14952" t="s">
        <v>800</v>
      </c>
      <c r="B14952" t="s">
        <v>2114</v>
      </c>
      <c r="C14952" s="27">
        <v>46145.4545454545</v>
      </c>
      <c r="D14952">
        <v>3000</v>
      </c>
      <c r="E14952">
        <v>5.4545454545454501E-2</v>
      </c>
      <c r="F14952">
        <v>5</v>
      </c>
      <c r="G14952">
        <v>71173.4275141244</v>
      </c>
      <c r="H14952" s="73">
        <f t="shared" si="699"/>
        <v>1.1105073796530063</v>
      </c>
      <c r="I14952">
        <f t="shared" si="700"/>
        <v>2032</v>
      </c>
      <c r="J14952">
        <f t="shared" si="701"/>
        <v>968</v>
      </c>
    </row>
    <row r="14953" spans="1:10" x14ac:dyDescent="0.25">
      <c r="A14953" t="s">
        <v>800</v>
      </c>
      <c r="B14953" t="s">
        <v>3338</v>
      </c>
      <c r="C14953" s="27">
        <v>152536.36363636301</v>
      </c>
      <c r="D14953">
        <v>3000</v>
      </c>
      <c r="E14953">
        <v>0.18030303030302999</v>
      </c>
      <c r="F14953">
        <v>26</v>
      </c>
      <c r="G14953">
        <v>235198.96004758999</v>
      </c>
      <c r="H14953" s="73">
        <f t="shared" si="699"/>
        <v>1.1101828258995881</v>
      </c>
      <c r="I14953">
        <f t="shared" si="700"/>
        <v>2032</v>
      </c>
      <c r="J14953">
        <f t="shared" si="701"/>
        <v>968</v>
      </c>
    </row>
    <row r="14954" spans="1:10" x14ac:dyDescent="0.25">
      <c r="A14954" t="s">
        <v>800</v>
      </c>
      <c r="B14954" t="s">
        <v>8951</v>
      </c>
      <c r="C14954" s="27">
        <v>80914.772727272706</v>
      </c>
      <c r="D14954">
        <v>3000</v>
      </c>
      <c r="E14954">
        <v>9.5643939393939295E-2</v>
      </c>
      <c r="F14954">
        <v>6</v>
      </c>
      <c r="G14954">
        <v>124596.46354074399</v>
      </c>
      <c r="H14954" s="73">
        <f t="shared" si="699"/>
        <v>1.1086906719951612</v>
      </c>
      <c r="I14954">
        <f t="shared" si="700"/>
        <v>2032</v>
      </c>
      <c r="J14954">
        <f t="shared" si="701"/>
        <v>968</v>
      </c>
    </row>
    <row r="14955" spans="1:10" x14ac:dyDescent="0.25">
      <c r="A14955" t="s">
        <v>800</v>
      </c>
      <c r="B14955" t="s">
        <v>3259</v>
      </c>
      <c r="C14955" s="27">
        <v>179935.227272727</v>
      </c>
      <c r="D14955">
        <v>3000</v>
      </c>
      <c r="E14955">
        <v>0.21268939393939301</v>
      </c>
      <c r="F14955">
        <v>37</v>
      </c>
      <c r="G14955">
        <v>276908.82602544897</v>
      </c>
      <c r="H14955" s="73">
        <f t="shared" si="699"/>
        <v>1.1080340284681025</v>
      </c>
      <c r="I14955">
        <f t="shared" si="700"/>
        <v>2032</v>
      </c>
      <c r="J14955">
        <f t="shared" si="701"/>
        <v>968</v>
      </c>
    </row>
    <row r="14956" spans="1:10" x14ac:dyDescent="0.25">
      <c r="A14956" t="s">
        <v>800</v>
      </c>
      <c r="B14956" t="s">
        <v>3314</v>
      </c>
      <c r="C14956" s="27">
        <v>141961.36363636301</v>
      </c>
      <c r="D14956">
        <v>3000</v>
      </c>
      <c r="E14956">
        <v>0.16780303030303001</v>
      </c>
      <c r="F14956">
        <v>22</v>
      </c>
      <c r="G14956">
        <v>218396.44780219099</v>
      </c>
      <c r="H14956" s="73">
        <f t="shared" si="699"/>
        <v>1.1076636515014384</v>
      </c>
      <c r="I14956">
        <f t="shared" si="700"/>
        <v>2032</v>
      </c>
      <c r="J14956">
        <f t="shared" si="701"/>
        <v>968</v>
      </c>
    </row>
    <row r="14957" spans="1:10" x14ac:dyDescent="0.25">
      <c r="A14957" t="s">
        <v>800</v>
      </c>
      <c r="B14957" t="s">
        <v>4629</v>
      </c>
      <c r="C14957" s="27">
        <v>142121.59090909001</v>
      </c>
      <c r="D14957">
        <v>3000</v>
      </c>
      <c r="E14957">
        <v>0.167992424242424</v>
      </c>
      <c r="F14957">
        <v>16</v>
      </c>
      <c r="G14957">
        <v>218537.50591845199</v>
      </c>
      <c r="H14957" s="73">
        <f t="shared" si="699"/>
        <v>1.1071294885935687</v>
      </c>
      <c r="I14957">
        <f t="shared" si="700"/>
        <v>2032</v>
      </c>
      <c r="J14957">
        <f t="shared" si="701"/>
        <v>968</v>
      </c>
    </row>
    <row r="14958" spans="1:10" x14ac:dyDescent="0.25">
      <c r="A14958" t="s">
        <v>800</v>
      </c>
      <c r="B14958" t="s">
        <v>9693</v>
      </c>
      <c r="C14958" s="27">
        <v>58963.636363636302</v>
      </c>
      <c r="D14958">
        <v>3000</v>
      </c>
      <c r="E14958">
        <v>6.9696969696969702E-2</v>
      </c>
      <c r="F14958">
        <v>9</v>
      </c>
      <c r="G14958">
        <v>90651.998858795501</v>
      </c>
      <c r="H14958" s="73">
        <f t="shared" si="699"/>
        <v>1.1069439268604089</v>
      </c>
      <c r="I14958">
        <f t="shared" si="700"/>
        <v>2032</v>
      </c>
      <c r="J14958">
        <f t="shared" si="701"/>
        <v>968</v>
      </c>
    </row>
    <row r="14959" spans="1:10" x14ac:dyDescent="0.25">
      <c r="A14959" t="s">
        <v>800</v>
      </c>
      <c r="B14959" t="s">
        <v>6438</v>
      </c>
      <c r="C14959" s="27">
        <v>263573.86363636301</v>
      </c>
      <c r="D14959">
        <v>3000</v>
      </c>
      <c r="E14959">
        <v>0.31155303030303</v>
      </c>
      <c r="F14959">
        <v>25</v>
      </c>
      <c r="G14959">
        <v>405149.435357587</v>
      </c>
      <c r="H14959" s="73">
        <f t="shared" si="699"/>
        <v>1.1067394522087919</v>
      </c>
      <c r="I14959">
        <f t="shared" si="700"/>
        <v>2032</v>
      </c>
      <c r="J14959">
        <f t="shared" si="701"/>
        <v>968</v>
      </c>
    </row>
    <row r="14960" spans="1:10" x14ac:dyDescent="0.25">
      <c r="A14960" t="s">
        <v>800</v>
      </c>
      <c r="B14960" t="s">
        <v>3375</v>
      </c>
      <c r="C14960" s="27">
        <v>330709.09090909001</v>
      </c>
      <c r="D14960">
        <v>3000</v>
      </c>
      <c r="E14960">
        <v>0.39090909090908998</v>
      </c>
      <c r="F14960">
        <v>44</v>
      </c>
      <c r="G14960">
        <v>508151.78482424602</v>
      </c>
      <c r="H14960" s="73">
        <f t="shared" si="699"/>
        <v>1.1063175918984123</v>
      </c>
      <c r="I14960">
        <f t="shared" si="700"/>
        <v>2032</v>
      </c>
      <c r="J14960">
        <f t="shared" si="701"/>
        <v>968</v>
      </c>
    </row>
    <row r="14961" spans="1:10" x14ac:dyDescent="0.25">
      <c r="A14961" t="s">
        <v>800</v>
      </c>
      <c r="B14961" t="s">
        <v>10688</v>
      </c>
      <c r="C14961" s="27">
        <v>193554.545454545</v>
      </c>
      <c r="D14961">
        <v>3000</v>
      </c>
      <c r="E14961">
        <v>0.22878787878787801</v>
      </c>
      <c r="F14961">
        <v>27</v>
      </c>
      <c r="G14961">
        <v>297392.90101747902</v>
      </c>
      <c r="H14961" s="73">
        <f t="shared" si="699"/>
        <v>1.1062663923998111</v>
      </c>
      <c r="I14961">
        <f t="shared" si="700"/>
        <v>2032</v>
      </c>
      <c r="J14961">
        <f t="shared" si="701"/>
        <v>968</v>
      </c>
    </row>
    <row r="14962" spans="1:10" x14ac:dyDescent="0.25">
      <c r="A14962" t="s">
        <v>800</v>
      </c>
      <c r="B14962" t="s">
        <v>12129</v>
      </c>
      <c r="C14962" s="27">
        <v>209737.5</v>
      </c>
      <c r="D14962">
        <v>3000</v>
      </c>
      <c r="E14962">
        <v>0.24791666666666601</v>
      </c>
      <c r="F14962">
        <v>27</v>
      </c>
      <c r="G14962">
        <v>321682.214601741</v>
      </c>
      <c r="H14962" s="73">
        <f t="shared" si="699"/>
        <v>1.1042908135800871</v>
      </c>
      <c r="I14962">
        <f t="shared" si="700"/>
        <v>2032</v>
      </c>
      <c r="J14962">
        <f t="shared" si="701"/>
        <v>968</v>
      </c>
    </row>
    <row r="14963" spans="1:10" x14ac:dyDescent="0.25">
      <c r="A14963" t="s">
        <v>800</v>
      </c>
      <c r="B14963" t="s">
        <v>10439</v>
      </c>
      <c r="C14963" s="27">
        <v>209417.045454545</v>
      </c>
      <c r="D14963">
        <v>3000</v>
      </c>
      <c r="E14963">
        <v>0.247537878787878</v>
      </c>
      <c r="F14963">
        <v>4</v>
      </c>
      <c r="G14963">
        <v>320056.44214257598</v>
      </c>
      <c r="H14963" s="73">
        <f t="shared" si="699"/>
        <v>1.1003910299778956</v>
      </c>
      <c r="I14963">
        <f t="shared" si="700"/>
        <v>2032</v>
      </c>
      <c r="J14963">
        <f t="shared" si="701"/>
        <v>968</v>
      </c>
    </row>
    <row r="14964" spans="1:10" x14ac:dyDescent="0.25">
      <c r="A14964" t="s">
        <v>800</v>
      </c>
      <c r="B14964" t="s">
        <v>9938</v>
      </c>
      <c r="C14964" s="27">
        <v>33840</v>
      </c>
      <c r="D14964">
        <v>3000</v>
      </c>
      <c r="E14964">
        <v>2.7651515151515101E-2</v>
      </c>
      <c r="F14964">
        <v>4</v>
      </c>
      <c r="G14964">
        <v>51705.782920948201</v>
      </c>
      <c r="H14964" s="73">
        <f t="shared" si="699"/>
        <v>1.1001230408712384</v>
      </c>
      <c r="I14964">
        <f t="shared" si="700"/>
        <v>2032</v>
      </c>
      <c r="J14964">
        <f t="shared" si="701"/>
        <v>968</v>
      </c>
    </row>
    <row r="14965" spans="1:10" x14ac:dyDescent="0.25">
      <c r="A14965" t="s">
        <v>800</v>
      </c>
      <c r="B14965" t="s">
        <v>7102</v>
      </c>
      <c r="C14965" s="27">
        <v>136994.318181818</v>
      </c>
      <c r="D14965">
        <v>3000</v>
      </c>
      <c r="E14965">
        <v>0.16193181818181801</v>
      </c>
      <c r="F14965">
        <v>22</v>
      </c>
      <c r="G14965">
        <v>209187.57977649799</v>
      </c>
      <c r="H14965" s="73">
        <f t="shared" si="699"/>
        <v>1.0994255779220217</v>
      </c>
      <c r="I14965">
        <f t="shared" si="700"/>
        <v>2032</v>
      </c>
      <c r="J14965">
        <f t="shared" si="701"/>
        <v>968</v>
      </c>
    </row>
    <row r="14966" spans="1:10" x14ac:dyDescent="0.25">
      <c r="A14966" t="s">
        <v>800</v>
      </c>
      <c r="B14966" t="s">
        <v>6705</v>
      </c>
      <c r="C14966" s="27">
        <v>995053.84840584302</v>
      </c>
      <c r="D14966">
        <v>3000</v>
      </c>
      <c r="E14966">
        <v>1.6342803030302999</v>
      </c>
      <c r="F14966">
        <v>208</v>
      </c>
      <c r="G14966">
        <v>1604337.02499289</v>
      </c>
      <c r="H14966" s="73">
        <f t="shared" si="699"/>
        <v>1.0993034753329216</v>
      </c>
      <c r="I14966">
        <f t="shared" si="700"/>
        <v>2032</v>
      </c>
      <c r="J14966">
        <f t="shared" si="701"/>
        <v>968</v>
      </c>
    </row>
    <row r="14967" spans="1:10" x14ac:dyDescent="0.25">
      <c r="A14967" t="s">
        <v>800</v>
      </c>
      <c r="B14967" t="s">
        <v>3429</v>
      </c>
      <c r="C14967" s="27">
        <v>183620.45454545401</v>
      </c>
      <c r="D14967">
        <v>3000</v>
      </c>
      <c r="E14967">
        <v>0.21704545454545399</v>
      </c>
      <c r="F14967">
        <v>84</v>
      </c>
      <c r="G14967">
        <v>280313.83450370602</v>
      </c>
      <c r="H14967" s="73">
        <f t="shared" si="699"/>
        <v>1.0991474851877547</v>
      </c>
      <c r="I14967">
        <f t="shared" si="700"/>
        <v>2032</v>
      </c>
      <c r="J14967">
        <f t="shared" si="701"/>
        <v>968</v>
      </c>
    </row>
    <row r="14968" spans="1:10" x14ac:dyDescent="0.25">
      <c r="A14968" t="s">
        <v>800</v>
      </c>
      <c r="B14968" t="s">
        <v>2165</v>
      </c>
      <c r="C14968" s="27">
        <v>33840</v>
      </c>
      <c r="D14968">
        <v>3000</v>
      </c>
      <c r="E14968">
        <v>3.1439393939393899E-2</v>
      </c>
      <c r="F14968">
        <v>9</v>
      </c>
      <c r="G14968">
        <v>51412.839995686001</v>
      </c>
      <c r="H14968" s="73">
        <f t="shared" si="699"/>
        <v>1.0938902126741703</v>
      </c>
      <c r="I14968">
        <f t="shared" si="700"/>
        <v>2032</v>
      </c>
      <c r="J14968">
        <f t="shared" si="701"/>
        <v>968</v>
      </c>
    </row>
    <row r="14969" spans="1:10" x14ac:dyDescent="0.25">
      <c r="A14969" t="s">
        <v>800</v>
      </c>
      <c r="B14969" t="s">
        <v>12496</v>
      </c>
      <c r="C14969" s="27">
        <v>113921.59090908999</v>
      </c>
      <c r="D14969">
        <v>3000</v>
      </c>
      <c r="E14969">
        <v>0.13465909090909001</v>
      </c>
      <c r="F14969">
        <v>19</v>
      </c>
      <c r="G14969">
        <v>172779.10278593301</v>
      </c>
      <c r="H14969" s="73">
        <f t="shared" si="699"/>
        <v>1.0919875066100866</v>
      </c>
      <c r="I14969">
        <f t="shared" si="700"/>
        <v>2032</v>
      </c>
      <c r="J14969">
        <f t="shared" si="701"/>
        <v>968</v>
      </c>
    </row>
    <row r="14970" spans="1:10" x14ac:dyDescent="0.25">
      <c r="A14970" t="s">
        <v>800</v>
      </c>
      <c r="B14970" t="s">
        <v>13100</v>
      </c>
      <c r="C14970" s="27">
        <v>376854.545454545</v>
      </c>
      <c r="D14970">
        <v>3000</v>
      </c>
      <c r="E14970">
        <v>0.44545454545454499</v>
      </c>
      <c r="F14970">
        <v>45</v>
      </c>
      <c r="G14970">
        <v>570249.23227800301</v>
      </c>
      <c r="H14970" s="73">
        <f t="shared" si="699"/>
        <v>1.0894905002271895</v>
      </c>
      <c r="I14970">
        <f t="shared" si="700"/>
        <v>2032</v>
      </c>
      <c r="J14970">
        <f t="shared" si="701"/>
        <v>968</v>
      </c>
    </row>
    <row r="14971" spans="1:10" x14ac:dyDescent="0.25">
      <c r="A14971" t="s">
        <v>800</v>
      </c>
      <c r="B14971" t="s">
        <v>8901</v>
      </c>
      <c r="C14971" s="27">
        <v>198201.136363636</v>
      </c>
      <c r="D14971">
        <v>3000</v>
      </c>
      <c r="E14971">
        <v>0.23428030303030301</v>
      </c>
      <c r="F14971">
        <v>15</v>
      </c>
      <c r="G14971">
        <v>299174.79866417701</v>
      </c>
      <c r="H14971" s="73">
        <f t="shared" si="699"/>
        <v>1.086804339219358</v>
      </c>
      <c r="I14971">
        <f t="shared" si="700"/>
        <v>2032</v>
      </c>
      <c r="J14971">
        <f t="shared" si="701"/>
        <v>968</v>
      </c>
    </row>
    <row r="14972" spans="1:10" x14ac:dyDescent="0.25">
      <c r="A14972" t="s">
        <v>800</v>
      </c>
      <c r="B14972" t="s">
        <v>3872</v>
      </c>
      <c r="C14972" s="27">
        <v>117446.59090908999</v>
      </c>
      <c r="D14972">
        <v>3000</v>
      </c>
      <c r="E14972">
        <v>0.13882575757575699</v>
      </c>
      <c r="F14972">
        <v>26</v>
      </c>
      <c r="G14972">
        <v>176799.20239224401</v>
      </c>
      <c r="H14972" s="73">
        <f t="shared" si="699"/>
        <v>1.0838579880189878</v>
      </c>
      <c r="I14972">
        <f t="shared" si="700"/>
        <v>2032</v>
      </c>
      <c r="J14972">
        <f t="shared" si="701"/>
        <v>968</v>
      </c>
    </row>
    <row r="14973" spans="1:10" x14ac:dyDescent="0.25">
      <c r="A14973" t="s">
        <v>800</v>
      </c>
      <c r="B14973" t="s">
        <v>2314</v>
      </c>
      <c r="C14973" s="27">
        <v>135071.59090909001</v>
      </c>
      <c r="D14973">
        <v>3000</v>
      </c>
      <c r="E14973">
        <v>0.15965909090909</v>
      </c>
      <c r="F14973">
        <v>28</v>
      </c>
      <c r="G14973">
        <v>203129.70182570899</v>
      </c>
      <c r="H14973" s="73">
        <f t="shared" si="699"/>
        <v>1.0827842059915185</v>
      </c>
      <c r="I14973">
        <f t="shared" si="700"/>
        <v>2032</v>
      </c>
      <c r="J14973">
        <f t="shared" si="701"/>
        <v>968</v>
      </c>
    </row>
    <row r="14974" spans="1:10" x14ac:dyDescent="0.25">
      <c r="A14974" t="s">
        <v>800</v>
      </c>
      <c r="B14974" t="s">
        <v>3321</v>
      </c>
      <c r="C14974" s="27">
        <v>35730.681818181802</v>
      </c>
      <c r="D14974">
        <v>3000</v>
      </c>
      <c r="E14974">
        <v>4.2234848484848403E-2</v>
      </c>
      <c r="F14974">
        <v>8</v>
      </c>
      <c r="G14974">
        <v>53672.7363149136</v>
      </c>
      <c r="H14974" s="73">
        <f t="shared" si="699"/>
        <v>1.0815458362474732</v>
      </c>
      <c r="I14974">
        <f t="shared" si="700"/>
        <v>2032</v>
      </c>
      <c r="J14974">
        <f t="shared" si="701"/>
        <v>968</v>
      </c>
    </row>
    <row r="14975" spans="1:10" x14ac:dyDescent="0.25">
      <c r="A14975" t="s">
        <v>800</v>
      </c>
      <c r="B14975" t="s">
        <v>2648</v>
      </c>
      <c r="C14975" s="27">
        <v>568806.818181818</v>
      </c>
      <c r="D14975">
        <v>3000</v>
      </c>
      <c r="E14975">
        <v>0.67234848484848397</v>
      </c>
      <c r="F14975">
        <v>73</v>
      </c>
      <c r="G14975">
        <v>853989.42865586304</v>
      </c>
      <c r="H14975" s="73">
        <f t="shared" si="699"/>
        <v>1.0809863190417646</v>
      </c>
      <c r="I14975">
        <f t="shared" si="700"/>
        <v>2032</v>
      </c>
      <c r="J14975">
        <f t="shared" si="701"/>
        <v>968</v>
      </c>
    </row>
    <row r="14976" spans="1:10" x14ac:dyDescent="0.25">
      <c r="A14976" t="s">
        <v>800</v>
      </c>
      <c r="B14976" t="s">
        <v>2689</v>
      </c>
      <c r="C14976" s="27">
        <v>460813.636363636</v>
      </c>
      <c r="D14976">
        <v>3000</v>
      </c>
      <c r="E14976">
        <v>0.54469696969696901</v>
      </c>
      <c r="F14976">
        <v>79</v>
      </c>
      <c r="G14976">
        <v>690010.07058559405</v>
      </c>
      <c r="H14976" s="73">
        <f t="shared" si="699"/>
        <v>1.0781088310277112</v>
      </c>
      <c r="I14976">
        <f t="shared" si="700"/>
        <v>2032</v>
      </c>
      <c r="J14976">
        <f t="shared" si="701"/>
        <v>968</v>
      </c>
    </row>
    <row r="14977" spans="1:10" x14ac:dyDescent="0.25">
      <c r="A14977" t="s">
        <v>800</v>
      </c>
      <c r="B14977" t="s">
        <v>2363</v>
      </c>
      <c r="C14977" s="27">
        <v>99180.681818181794</v>
      </c>
      <c r="D14977">
        <v>3000</v>
      </c>
      <c r="E14977">
        <v>0.117234848484848</v>
      </c>
      <c r="F14977">
        <v>20</v>
      </c>
      <c r="G14977">
        <v>148117.82011534501</v>
      </c>
      <c r="H14977" s="73">
        <f t="shared" si="699"/>
        <v>1.0752580898621964</v>
      </c>
      <c r="I14977">
        <f t="shared" si="700"/>
        <v>2032</v>
      </c>
      <c r="J14977">
        <f t="shared" si="701"/>
        <v>968</v>
      </c>
    </row>
    <row r="14978" spans="1:10" x14ac:dyDescent="0.25">
      <c r="A14978" t="s">
        <v>800</v>
      </c>
      <c r="B14978" t="s">
        <v>1979</v>
      </c>
      <c r="C14978" s="27">
        <v>213903.409090909</v>
      </c>
      <c r="D14978">
        <v>3000</v>
      </c>
      <c r="E14978">
        <v>0.25284090909090901</v>
      </c>
      <c r="F14978">
        <v>17</v>
      </c>
      <c r="G14978">
        <v>318812.34685248497</v>
      </c>
      <c r="H14978" s="73">
        <f t="shared" ref="H14978:H15041" si="702">G14978/SUMIFS(C:C,B:B,B14978)</f>
        <v>1.0731240362617718</v>
      </c>
      <c r="I14978">
        <f t="shared" ref="I14978:I15041" si="703">IF(A14978="Construction",SUMIFS(D:D,A:A,"Engineering",B:B,B14978),"")</f>
        <v>2032</v>
      </c>
      <c r="J14978">
        <f t="shared" si="701"/>
        <v>968</v>
      </c>
    </row>
    <row r="14979" spans="1:10" x14ac:dyDescent="0.25">
      <c r="A14979" t="s">
        <v>800</v>
      </c>
      <c r="B14979" t="s">
        <v>9820</v>
      </c>
      <c r="C14979" s="27">
        <v>229592.32960667901</v>
      </c>
      <c r="D14979">
        <v>3000</v>
      </c>
      <c r="E14979">
        <v>0.37708333333333299</v>
      </c>
      <c r="F14979">
        <v>6</v>
      </c>
      <c r="G14979">
        <v>361180.41721138603</v>
      </c>
      <c r="H14979" s="73">
        <f t="shared" si="702"/>
        <v>1.0725940882212521</v>
      </c>
      <c r="I14979">
        <f t="shared" si="703"/>
        <v>2032</v>
      </c>
      <c r="J14979">
        <f t="shared" ref="J14979:J15042" si="704">IF(AND(I14979&lt;&gt;"",I14979&lt;&gt;3000,I14979&lt;&gt;0),D14979-I14979,"")</f>
        <v>968</v>
      </c>
    </row>
    <row r="14980" spans="1:10" x14ac:dyDescent="0.25">
      <c r="A14980" t="s">
        <v>800</v>
      </c>
      <c r="B14980" t="s">
        <v>2245</v>
      </c>
      <c r="C14980" s="27">
        <v>130264.77272727199</v>
      </c>
      <c r="D14980">
        <v>3000</v>
      </c>
      <c r="E14980">
        <v>0.15397727272727199</v>
      </c>
      <c r="F14980">
        <v>23</v>
      </c>
      <c r="G14980">
        <v>193528.47888678699</v>
      </c>
      <c r="H14980" s="73">
        <f t="shared" si="702"/>
        <v>1.0696714229119779</v>
      </c>
      <c r="I14980">
        <f t="shared" si="703"/>
        <v>2032</v>
      </c>
      <c r="J14980">
        <f t="shared" si="704"/>
        <v>968</v>
      </c>
    </row>
    <row r="14981" spans="1:10" x14ac:dyDescent="0.25">
      <c r="A14981" t="s">
        <v>800</v>
      </c>
      <c r="B14981" t="s">
        <v>2783</v>
      </c>
      <c r="C14981" s="27">
        <v>98219.318181818104</v>
      </c>
      <c r="D14981">
        <v>3000</v>
      </c>
      <c r="E14981">
        <v>0.11609848484848399</v>
      </c>
      <c r="F14981">
        <v>3</v>
      </c>
      <c r="G14981">
        <v>145884.195923063</v>
      </c>
      <c r="H14981" s="73">
        <f t="shared" si="702"/>
        <v>1.0694089819496346</v>
      </c>
      <c r="I14981">
        <f t="shared" si="703"/>
        <v>2032</v>
      </c>
      <c r="J14981">
        <f t="shared" si="704"/>
        <v>968</v>
      </c>
    </row>
    <row r="14982" spans="1:10" x14ac:dyDescent="0.25">
      <c r="A14982" t="s">
        <v>800</v>
      </c>
      <c r="B14982" t="s">
        <v>2477</v>
      </c>
      <c r="C14982" s="27">
        <v>162630.68181818101</v>
      </c>
      <c r="D14982">
        <v>3000</v>
      </c>
      <c r="E14982">
        <v>0.19223484848484801</v>
      </c>
      <c r="F14982">
        <v>8</v>
      </c>
      <c r="G14982">
        <v>240439.37623968199</v>
      </c>
      <c r="H14982" s="73">
        <f t="shared" si="702"/>
        <v>1.0644753435032184</v>
      </c>
      <c r="I14982">
        <f t="shared" si="703"/>
        <v>2032</v>
      </c>
      <c r="J14982">
        <f t="shared" si="704"/>
        <v>968</v>
      </c>
    </row>
    <row r="14983" spans="1:10" x14ac:dyDescent="0.25">
      <c r="A14983" t="s">
        <v>800</v>
      </c>
      <c r="B14983" t="s">
        <v>2479</v>
      </c>
      <c r="C14983" s="27">
        <v>79152.272727272706</v>
      </c>
      <c r="D14983">
        <v>3000</v>
      </c>
      <c r="E14983">
        <v>9.3560606060605997E-2</v>
      </c>
      <c r="F14983">
        <v>30</v>
      </c>
      <c r="G14983">
        <v>116899.56944358299</v>
      </c>
      <c r="H14983" s="73">
        <f t="shared" si="702"/>
        <v>1.0633641599829766</v>
      </c>
      <c r="I14983">
        <f t="shared" si="703"/>
        <v>2032</v>
      </c>
      <c r="J14983">
        <f t="shared" si="704"/>
        <v>968</v>
      </c>
    </row>
    <row r="14984" spans="1:10" x14ac:dyDescent="0.25">
      <c r="A14984" t="s">
        <v>800</v>
      </c>
      <c r="B14984" t="s">
        <v>11240</v>
      </c>
      <c r="C14984" s="27">
        <v>183460.227272727</v>
      </c>
      <c r="D14984">
        <v>3000</v>
      </c>
      <c r="E14984">
        <v>0.21685606060606</v>
      </c>
      <c r="F14984">
        <v>12</v>
      </c>
      <c r="G14984">
        <v>270837.27081338398</v>
      </c>
      <c r="H14984" s="73">
        <f t="shared" si="702"/>
        <v>1.0629161311118975</v>
      </c>
      <c r="I14984">
        <f t="shared" si="703"/>
        <v>2032</v>
      </c>
      <c r="J14984">
        <f t="shared" si="704"/>
        <v>968</v>
      </c>
    </row>
    <row r="14985" spans="1:10" x14ac:dyDescent="0.25">
      <c r="A14985" t="s">
        <v>800</v>
      </c>
      <c r="B14985" t="s">
        <v>3303</v>
      </c>
      <c r="C14985" s="27">
        <v>213563.53311480099</v>
      </c>
      <c r="D14985">
        <v>3000</v>
      </c>
      <c r="E14985">
        <v>0.35075757575757499</v>
      </c>
      <c r="F14985">
        <v>56</v>
      </c>
      <c r="G14985">
        <v>332046.08150244702</v>
      </c>
      <c r="H14985" s="73">
        <f t="shared" si="702"/>
        <v>1.0600829286174225</v>
      </c>
      <c r="I14985">
        <f t="shared" si="703"/>
        <v>2032</v>
      </c>
      <c r="J14985">
        <f t="shared" si="704"/>
        <v>968</v>
      </c>
    </row>
    <row r="14986" spans="1:10" x14ac:dyDescent="0.25">
      <c r="A14986" t="s">
        <v>800</v>
      </c>
      <c r="B14986" t="s">
        <v>6028</v>
      </c>
      <c r="C14986" s="27">
        <v>802592.97542063601</v>
      </c>
      <c r="D14986">
        <v>3000</v>
      </c>
      <c r="E14986">
        <v>1.3181818181818099</v>
      </c>
      <c r="F14986">
        <v>31</v>
      </c>
      <c r="G14986">
        <v>1246602.9906730901</v>
      </c>
      <c r="H14986" s="73">
        <f t="shared" si="702"/>
        <v>1.0590132368539984</v>
      </c>
      <c r="I14986">
        <f t="shared" si="703"/>
        <v>2032</v>
      </c>
      <c r="J14986">
        <f t="shared" si="704"/>
        <v>968</v>
      </c>
    </row>
    <row r="14987" spans="1:10" x14ac:dyDescent="0.25">
      <c r="A14987" t="s">
        <v>800</v>
      </c>
      <c r="B14987" t="s">
        <v>2430</v>
      </c>
      <c r="C14987" s="27">
        <v>638025</v>
      </c>
      <c r="D14987">
        <v>3000</v>
      </c>
      <c r="E14987">
        <v>0.75416666666666599</v>
      </c>
      <c r="F14987">
        <v>66</v>
      </c>
      <c r="G14987">
        <v>938115.03795349796</v>
      </c>
      <c r="H14987" s="73">
        <f t="shared" si="702"/>
        <v>1.0586463341193821</v>
      </c>
      <c r="I14987">
        <f t="shared" si="703"/>
        <v>2032</v>
      </c>
      <c r="J14987">
        <f t="shared" si="704"/>
        <v>968</v>
      </c>
    </row>
    <row r="14988" spans="1:10" x14ac:dyDescent="0.25">
      <c r="A14988" t="s">
        <v>800</v>
      </c>
      <c r="B14988" t="s">
        <v>3326</v>
      </c>
      <c r="C14988" s="27">
        <v>169628.48661548199</v>
      </c>
      <c r="D14988">
        <v>3000</v>
      </c>
      <c r="E14988">
        <v>0.27859848484848398</v>
      </c>
      <c r="F14988">
        <v>41</v>
      </c>
      <c r="G14988">
        <v>263278.36459237902</v>
      </c>
      <c r="H14988" s="73">
        <f t="shared" si="702"/>
        <v>1.0582419232049278</v>
      </c>
      <c r="I14988">
        <f t="shared" si="703"/>
        <v>2032</v>
      </c>
      <c r="J14988">
        <f t="shared" si="704"/>
        <v>968</v>
      </c>
    </row>
    <row r="14989" spans="1:10" x14ac:dyDescent="0.25">
      <c r="A14989" t="s">
        <v>800</v>
      </c>
      <c r="B14989" t="s">
        <v>2193</v>
      </c>
      <c r="C14989" s="27">
        <v>228003.409090909</v>
      </c>
      <c r="D14989">
        <v>3000</v>
      </c>
      <c r="E14989">
        <v>0.269507575757575</v>
      </c>
      <c r="F14989">
        <v>6</v>
      </c>
      <c r="G14989">
        <v>334242.42069777602</v>
      </c>
      <c r="H14989" s="73">
        <f t="shared" si="702"/>
        <v>1.0554865993536329</v>
      </c>
      <c r="I14989">
        <f t="shared" si="703"/>
        <v>2032</v>
      </c>
      <c r="J14989">
        <f t="shared" si="704"/>
        <v>968</v>
      </c>
    </row>
    <row r="14990" spans="1:10" x14ac:dyDescent="0.25">
      <c r="A14990" t="s">
        <v>800</v>
      </c>
      <c r="B14990" t="s">
        <v>9862</v>
      </c>
      <c r="C14990" s="27">
        <v>33840</v>
      </c>
      <c r="D14990">
        <v>3000</v>
      </c>
      <c r="E14990">
        <v>2.0454545454545399E-2</v>
      </c>
      <c r="F14990">
        <v>115</v>
      </c>
      <c r="G14990">
        <v>49524.301919513397</v>
      </c>
      <c r="H14990" s="73">
        <f t="shared" si="702"/>
        <v>1.0537085514790085</v>
      </c>
      <c r="I14990">
        <f t="shared" si="703"/>
        <v>2032</v>
      </c>
      <c r="J14990">
        <f t="shared" si="704"/>
        <v>968</v>
      </c>
    </row>
    <row r="14991" spans="1:10" x14ac:dyDescent="0.25">
      <c r="A14991" t="s">
        <v>800</v>
      </c>
      <c r="B14991" t="s">
        <v>3249</v>
      </c>
      <c r="C14991" s="27">
        <v>94694.318181818104</v>
      </c>
      <c r="D14991">
        <v>3000</v>
      </c>
      <c r="E14991">
        <v>0.11193181818181799</v>
      </c>
      <c r="F14991">
        <v>14</v>
      </c>
      <c r="G14991">
        <v>138454.84776632101</v>
      </c>
      <c r="H14991" s="73">
        <f t="shared" si="702"/>
        <v>1.052729374959392</v>
      </c>
      <c r="I14991">
        <f t="shared" si="703"/>
        <v>2032</v>
      </c>
      <c r="J14991">
        <f t="shared" si="704"/>
        <v>968</v>
      </c>
    </row>
    <row r="14992" spans="1:10" x14ac:dyDescent="0.25">
      <c r="A14992" t="s">
        <v>800</v>
      </c>
      <c r="B14992" t="s">
        <v>3228</v>
      </c>
      <c r="C14992" s="27">
        <v>880813.01676380902</v>
      </c>
      <c r="D14992">
        <v>3000</v>
      </c>
      <c r="E14992">
        <v>1.6590909090909001</v>
      </c>
      <c r="F14992">
        <v>238</v>
      </c>
      <c r="G14992">
        <v>1356581.26601243</v>
      </c>
      <c r="H14992" s="73">
        <f t="shared" si="702"/>
        <v>1.0501000268208778</v>
      </c>
      <c r="I14992">
        <f t="shared" si="703"/>
        <v>2032</v>
      </c>
      <c r="J14992">
        <f t="shared" si="704"/>
        <v>968</v>
      </c>
    </row>
    <row r="14993" spans="1:10" x14ac:dyDescent="0.25">
      <c r="A14993" t="s">
        <v>800</v>
      </c>
      <c r="B14993" t="s">
        <v>2565</v>
      </c>
      <c r="C14993" s="27">
        <v>139077.27272727201</v>
      </c>
      <c r="D14993">
        <v>3000</v>
      </c>
      <c r="E14993">
        <v>0.16439393939393901</v>
      </c>
      <c r="F14993">
        <v>15</v>
      </c>
      <c r="G14993">
        <v>202505.400695922</v>
      </c>
      <c r="H14993" s="73">
        <f t="shared" si="702"/>
        <v>1.0483660316447421</v>
      </c>
      <c r="I14993">
        <f t="shared" si="703"/>
        <v>2032</v>
      </c>
      <c r="J14993">
        <f t="shared" si="704"/>
        <v>968</v>
      </c>
    </row>
    <row r="14994" spans="1:10" x14ac:dyDescent="0.25">
      <c r="A14994" t="s">
        <v>800</v>
      </c>
      <c r="B14994" t="s">
        <v>7560</v>
      </c>
      <c r="C14994" s="27">
        <v>254269.75729921</v>
      </c>
      <c r="D14994">
        <v>3000</v>
      </c>
      <c r="E14994">
        <v>0.41761363636363602</v>
      </c>
      <c r="F14994">
        <v>54</v>
      </c>
      <c r="G14994">
        <v>390840.17868990701</v>
      </c>
      <c r="H14994" s="73">
        <f t="shared" si="702"/>
        <v>1.0480284518198792</v>
      </c>
      <c r="I14994">
        <f t="shared" si="703"/>
        <v>2032</v>
      </c>
      <c r="J14994">
        <f t="shared" si="704"/>
        <v>968</v>
      </c>
    </row>
    <row r="14995" spans="1:10" x14ac:dyDescent="0.25">
      <c r="A14995" t="s">
        <v>800</v>
      </c>
      <c r="B14995" t="s">
        <v>2247</v>
      </c>
      <c r="C14995" s="27">
        <v>285204.545454545</v>
      </c>
      <c r="D14995">
        <v>3000</v>
      </c>
      <c r="E14995">
        <v>0.33712121212121199</v>
      </c>
      <c r="F14995">
        <v>5</v>
      </c>
      <c r="G14995">
        <v>414651.27829799801</v>
      </c>
      <c r="H14995" s="73">
        <f t="shared" si="702"/>
        <v>1.04678878767078</v>
      </c>
      <c r="I14995">
        <f t="shared" si="703"/>
        <v>2032</v>
      </c>
      <c r="J14995">
        <f t="shared" si="704"/>
        <v>968</v>
      </c>
    </row>
    <row r="14996" spans="1:10" x14ac:dyDescent="0.25">
      <c r="A14996" t="s">
        <v>800</v>
      </c>
      <c r="B14996" t="s">
        <v>3334</v>
      </c>
      <c r="C14996" s="27">
        <v>830960.48575877899</v>
      </c>
      <c r="D14996">
        <v>3000</v>
      </c>
      <c r="E14996">
        <v>1.3647727272727199</v>
      </c>
      <c r="F14996">
        <v>162</v>
      </c>
      <c r="G14996">
        <v>1273880.27160367</v>
      </c>
      <c r="H14996" s="73">
        <f t="shared" si="702"/>
        <v>1.0452419167409306</v>
      </c>
      <c r="I14996">
        <f t="shared" si="703"/>
        <v>2032</v>
      </c>
      <c r="J14996">
        <f t="shared" si="704"/>
        <v>968</v>
      </c>
    </row>
    <row r="14997" spans="1:10" x14ac:dyDescent="0.25">
      <c r="A14997" t="s">
        <v>800</v>
      </c>
      <c r="B14997" t="s">
        <v>2973</v>
      </c>
      <c r="C14997" s="27">
        <v>121292.045454545</v>
      </c>
      <c r="D14997">
        <v>3000</v>
      </c>
      <c r="E14997">
        <v>0.14337121212121201</v>
      </c>
      <c r="F14997">
        <v>4</v>
      </c>
      <c r="G14997">
        <v>175912.53908184599</v>
      </c>
      <c r="H14997" s="73">
        <f t="shared" si="702"/>
        <v>1.0442319417096038</v>
      </c>
      <c r="I14997">
        <f t="shared" si="703"/>
        <v>2032</v>
      </c>
      <c r="J14997">
        <f t="shared" si="704"/>
        <v>968</v>
      </c>
    </row>
    <row r="14998" spans="1:10" x14ac:dyDescent="0.25">
      <c r="A14998" t="s">
        <v>800</v>
      </c>
      <c r="B14998" t="s">
        <v>10115</v>
      </c>
      <c r="C14998" s="27">
        <v>169680.68181818101</v>
      </c>
      <c r="D14998">
        <v>3000</v>
      </c>
      <c r="E14998">
        <v>0.20056818181818101</v>
      </c>
      <c r="F14998">
        <v>20</v>
      </c>
      <c r="G14998">
        <v>245975.31185742101</v>
      </c>
      <c r="H14998" s="73">
        <f t="shared" si="702"/>
        <v>1.0437382891183473</v>
      </c>
      <c r="I14998">
        <f t="shared" si="703"/>
        <v>2032</v>
      </c>
      <c r="J14998">
        <f t="shared" si="704"/>
        <v>968</v>
      </c>
    </row>
    <row r="14999" spans="1:10" x14ac:dyDescent="0.25">
      <c r="A14999" t="s">
        <v>800</v>
      </c>
      <c r="B14999" t="s">
        <v>6980</v>
      </c>
      <c r="C14999" s="27">
        <v>111518.18181818099</v>
      </c>
      <c r="D14999">
        <v>3000</v>
      </c>
      <c r="E14999">
        <v>0.131818181818181</v>
      </c>
      <c r="F14999">
        <v>6</v>
      </c>
      <c r="G14999">
        <v>161393.50607424299</v>
      </c>
      <c r="H14999" s="73">
        <f t="shared" si="702"/>
        <v>1.0420123649694395</v>
      </c>
      <c r="I14999">
        <f t="shared" si="703"/>
        <v>2032</v>
      </c>
      <c r="J14999">
        <f t="shared" si="704"/>
        <v>968</v>
      </c>
    </row>
    <row r="15000" spans="1:10" x14ac:dyDescent="0.25">
      <c r="A15000" t="s">
        <v>800</v>
      </c>
      <c r="B15000" t="s">
        <v>3422</v>
      </c>
      <c r="C15000" s="27">
        <v>215523.88952028201</v>
      </c>
      <c r="D15000">
        <v>3000</v>
      </c>
      <c r="E15000">
        <v>0.35397727272727197</v>
      </c>
      <c r="F15000">
        <v>69</v>
      </c>
      <c r="G15000">
        <v>328786.37143974798</v>
      </c>
      <c r="H15000" s="73">
        <f t="shared" si="702"/>
        <v>1.0401284356012417</v>
      </c>
      <c r="I15000">
        <f t="shared" si="703"/>
        <v>2032</v>
      </c>
      <c r="J15000">
        <f t="shared" si="704"/>
        <v>968</v>
      </c>
    </row>
    <row r="15001" spans="1:10" x14ac:dyDescent="0.25">
      <c r="A15001" t="s">
        <v>800</v>
      </c>
      <c r="B15001" t="s">
        <v>10031</v>
      </c>
      <c r="C15001" s="27">
        <v>119849.999999999</v>
      </c>
      <c r="D15001">
        <v>3000</v>
      </c>
      <c r="E15001">
        <v>0.141666666666666</v>
      </c>
      <c r="F15001">
        <v>4</v>
      </c>
      <c r="G15001">
        <v>172973.164927206</v>
      </c>
      <c r="H15001" s="73">
        <f t="shared" si="702"/>
        <v>1.0391379119531841</v>
      </c>
      <c r="I15001">
        <f t="shared" si="703"/>
        <v>2032</v>
      </c>
      <c r="J15001">
        <f t="shared" si="704"/>
        <v>968</v>
      </c>
    </row>
    <row r="15002" spans="1:10" x14ac:dyDescent="0.25">
      <c r="A15002" t="s">
        <v>800</v>
      </c>
      <c r="B15002" t="s">
        <v>2780</v>
      </c>
      <c r="C15002" s="27">
        <v>155260.227272727</v>
      </c>
      <c r="D15002">
        <v>3000</v>
      </c>
      <c r="E15002">
        <v>0.183522727272727</v>
      </c>
      <c r="F15002">
        <v>35</v>
      </c>
      <c r="G15002">
        <v>224020.071149386</v>
      </c>
      <c r="H15002" s="73">
        <f t="shared" si="702"/>
        <v>1.0388652268570449</v>
      </c>
      <c r="I15002">
        <f t="shared" si="703"/>
        <v>2032</v>
      </c>
      <c r="J15002">
        <f t="shared" si="704"/>
        <v>968</v>
      </c>
    </row>
    <row r="15003" spans="1:10" x14ac:dyDescent="0.25">
      <c r="A15003" t="s">
        <v>800</v>
      </c>
      <c r="B15003" t="s">
        <v>2146</v>
      </c>
      <c r="C15003" s="27">
        <v>1646489.0454545401</v>
      </c>
      <c r="D15003">
        <v>3000</v>
      </c>
      <c r="E15003">
        <v>2.5607954545454499</v>
      </c>
      <c r="F15003">
        <v>70</v>
      </c>
      <c r="G15003">
        <v>2373726.1504638898</v>
      </c>
      <c r="H15003" s="73">
        <f t="shared" si="702"/>
        <v>1.0380165194856668</v>
      </c>
      <c r="I15003">
        <f t="shared" si="703"/>
        <v>2032</v>
      </c>
      <c r="J15003">
        <f t="shared" si="704"/>
        <v>968</v>
      </c>
    </row>
    <row r="15004" spans="1:10" x14ac:dyDescent="0.25">
      <c r="A15004" t="s">
        <v>800</v>
      </c>
      <c r="B15004" t="s">
        <v>2791</v>
      </c>
      <c r="C15004" s="27">
        <v>210057.95454545401</v>
      </c>
      <c r="D15004">
        <v>3000</v>
      </c>
      <c r="E15004">
        <v>0.24829545454545399</v>
      </c>
      <c r="F15004">
        <v>41</v>
      </c>
      <c r="G15004">
        <v>302694.277192963</v>
      </c>
      <c r="H15004" s="73">
        <f t="shared" si="702"/>
        <v>1.0375226210810964</v>
      </c>
      <c r="I15004">
        <f t="shared" si="703"/>
        <v>2032</v>
      </c>
      <c r="J15004">
        <f t="shared" si="704"/>
        <v>968</v>
      </c>
    </row>
    <row r="15005" spans="1:10" x14ac:dyDescent="0.25">
      <c r="A15005" t="s">
        <v>800</v>
      </c>
      <c r="B15005" t="s">
        <v>2892</v>
      </c>
      <c r="C15005" s="27">
        <v>642511.36363636295</v>
      </c>
      <c r="D15005">
        <v>3000</v>
      </c>
      <c r="E15005">
        <v>0.75946969696969702</v>
      </c>
      <c r="F15005">
        <v>98</v>
      </c>
      <c r="G15005">
        <v>925049.24351278599</v>
      </c>
      <c r="H15005" s="73">
        <f t="shared" si="702"/>
        <v>1.0366127247301991</v>
      </c>
      <c r="I15005">
        <f t="shared" si="703"/>
        <v>2032</v>
      </c>
      <c r="J15005">
        <f t="shared" si="704"/>
        <v>968</v>
      </c>
    </row>
    <row r="15006" spans="1:10" x14ac:dyDescent="0.25">
      <c r="A15006" t="s">
        <v>800</v>
      </c>
      <c r="B15006" t="s">
        <v>7608</v>
      </c>
      <c r="C15006" s="27">
        <v>83318.181818181707</v>
      </c>
      <c r="D15006">
        <v>3000</v>
      </c>
      <c r="E15006">
        <v>9.8484848484848397E-2</v>
      </c>
      <c r="F15006">
        <v>16</v>
      </c>
      <c r="G15006">
        <v>119726.02276135499</v>
      </c>
      <c r="H15006" s="73">
        <f t="shared" si="702"/>
        <v>1.0346209495580281</v>
      </c>
      <c r="I15006">
        <f t="shared" si="703"/>
        <v>2032</v>
      </c>
      <c r="J15006">
        <f t="shared" si="704"/>
        <v>968</v>
      </c>
    </row>
    <row r="15007" spans="1:10" x14ac:dyDescent="0.25">
      <c r="A15007" t="s">
        <v>800</v>
      </c>
      <c r="B15007" t="s">
        <v>2472</v>
      </c>
      <c r="C15007" s="27">
        <v>230406.818181818</v>
      </c>
      <c r="D15007">
        <v>3000</v>
      </c>
      <c r="E15007">
        <v>0.27234848484848401</v>
      </c>
      <c r="F15007">
        <v>44</v>
      </c>
      <c r="G15007">
        <v>331085.48056643398</v>
      </c>
      <c r="H15007" s="73">
        <f t="shared" si="702"/>
        <v>1.0346115097154869</v>
      </c>
      <c r="I15007">
        <f t="shared" si="703"/>
        <v>2032</v>
      </c>
      <c r="J15007">
        <f t="shared" si="704"/>
        <v>968</v>
      </c>
    </row>
    <row r="15008" spans="1:10" x14ac:dyDescent="0.25">
      <c r="A15008" t="s">
        <v>800</v>
      </c>
      <c r="B15008" t="s">
        <v>3335</v>
      </c>
      <c r="C15008" s="27">
        <v>38053.977282874999</v>
      </c>
      <c r="D15008">
        <v>3000</v>
      </c>
      <c r="E15008">
        <v>6.25E-2</v>
      </c>
      <c r="F15008">
        <v>7</v>
      </c>
      <c r="G15008">
        <v>57695.452672273699</v>
      </c>
      <c r="H15008" s="73">
        <f t="shared" si="702"/>
        <v>1.0337371139489129</v>
      </c>
      <c r="I15008">
        <f t="shared" si="703"/>
        <v>2032</v>
      </c>
      <c r="J15008">
        <f t="shared" si="704"/>
        <v>968</v>
      </c>
    </row>
    <row r="15009" spans="1:10" x14ac:dyDescent="0.25">
      <c r="A15009" t="s">
        <v>800</v>
      </c>
      <c r="B15009" t="s">
        <v>3432</v>
      </c>
      <c r="C15009" s="27">
        <v>246774.27692531</v>
      </c>
      <c r="D15009">
        <v>3000</v>
      </c>
      <c r="E15009">
        <v>0.40530303030303</v>
      </c>
      <c r="F15009">
        <v>5</v>
      </c>
      <c r="G15009">
        <v>373534.856650181</v>
      </c>
      <c r="H15009" s="73">
        <f t="shared" si="702"/>
        <v>1.0320478294905135</v>
      </c>
      <c r="I15009">
        <f t="shared" si="703"/>
        <v>2032</v>
      </c>
      <c r="J15009">
        <f t="shared" si="704"/>
        <v>968</v>
      </c>
    </row>
    <row r="15010" spans="1:10" x14ac:dyDescent="0.25">
      <c r="A15010" t="s">
        <v>800</v>
      </c>
      <c r="B15010" t="s">
        <v>10181</v>
      </c>
      <c r="C15010" s="27">
        <v>33840</v>
      </c>
      <c r="D15010">
        <v>3000</v>
      </c>
      <c r="E15010">
        <v>3.69318181818181E-2</v>
      </c>
      <c r="F15010">
        <v>9</v>
      </c>
      <c r="G15010">
        <v>48497.478367365897</v>
      </c>
      <c r="H15010" s="73">
        <f t="shared" si="702"/>
        <v>1.0318612418588489</v>
      </c>
      <c r="I15010">
        <f t="shared" si="703"/>
        <v>2032</v>
      </c>
      <c r="J15010">
        <f t="shared" si="704"/>
        <v>968</v>
      </c>
    </row>
    <row r="15011" spans="1:10" x14ac:dyDescent="0.25">
      <c r="A15011" t="s">
        <v>800</v>
      </c>
      <c r="B15011" t="s">
        <v>10988</v>
      </c>
      <c r="C15011" s="27">
        <v>126579.545454545</v>
      </c>
      <c r="D15011">
        <v>3000</v>
      </c>
      <c r="E15011">
        <v>0.14962121212121199</v>
      </c>
      <c r="F15011">
        <v>3</v>
      </c>
      <c r="G15011">
        <v>181400.42758490701</v>
      </c>
      <c r="H15011" s="73">
        <f t="shared" si="702"/>
        <v>1.031827910205561</v>
      </c>
      <c r="I15011">
        <f t="shared" si="703"/>
        <v>2032</v>
      </c>
      <c r="J15011">
        <f t="shared" si="704"/>
        <v>968</v>
      </c>
    </row>
    <row r="15012" spans="1:10" x14ac:dyDescent="0.25">
      <c r="A15012" t="s">
        <v>800</v>
      </c>
      <c r="B15012" t="s">
        <v>3295</v>
      </c>
      <c r="C15012" s="27">
        <v>277102.14366893499</v>
      </c>
      <c r="D15012">
        <v>3000</v>
      </c>
      <c r="E15012">
        <v>0.455113636363636</v>
      </c>
      <c r="F15012">
        <v>76</v>
      </c>
      <c r="G15012">
        <v>419221.52238590398</v>
      </c>
      <c r="H15012" s="73">
        <f t="shared" si="702"/>
        <v>1.0315071997058429</v>
      </c>
      <c r="I15012">
        <f t="shared" si="703"/>
        <v>2032</v>
      </c>
      <c r="J15012">
        <f t="shared" si="704"/>
        <v>968</v>
      </c>
    </row>
    <row r="15013" spans="1:10" x14ac:dyDescent="0.25">
      <c r="A15013" t="s">
        <v>800</v>
      </c>
      <c r="B15013" t="s">
        <v>3376</v>
      </c>
      <c r="C15013" s="27">
        <v>209417.045454545</v>
      </c>
      <c r="D15013">
        <v>3000</v>
      </c>
      <c r="E15013">
        <v>0.247537878787878</v>
      </c>
      <c r="F15013">
        <v>30</v>
      </c>
      <c r="G15013">
        <v>299850.42686937301</v>
      </c>
      <c r="H15013" s="73">
        <f t="shared" si="702"/>
        <v>1.0309204147033435</v>
      </c>
      <c r="I15013">
        <f t="shared" si="703"/>
        <v>2032</v>
      </c>
      <c r="J15013">
        <f t="shared" si="704"/>
        <v>968</v>
      </c>
    </row>
    <row r="15014" spans="1:10" x14ac:dyDescent="0.25">
      <c r="A15014" t="s">
        <v>800</v>
      </c>
      <c r="B15014" t="s">
        <v>3239</v>
      </c>
      <c r="C15014" s="27">
        <v>638038.35244287003</v>
      </c>
      <c r="D15014">
        <v>3000</v>
      </c>
      <c r="E15014">
        <v>1.0479166666666599</v>
      </c>
      <c r="F15014">
        <v>105</v>
      </c>
      <c r="G15014">
        <v>963633.95407921798</v>
      </c>
      <c r="H15014" s="73">
        <f t="shared" si="702"/>
        <v>1.0297549483792101</v>
      </c>
      <c r="I15014">
        <f t="shared" si="703"/>
        <v>2032</v>
      </c>
      <c r="J15014">
        <f t="shared" si="704"/>
        <v>968</v>
      </c>
    </row>
    <row r="15015" spans="1:10" x14ac:dyDescent="0.25">
      <c r="A15015" t="s">
        <v>800</v>
      </c>
      <c r="B15015" t="s">
        <v>3306</v>
      </c>
      <c r="C15015" s="27">
        <v>250118.41432289599</v>
      </c>
      <c r="D15015">
        <v>3000</v>
      </c>
      <c r="E15015">
        <v>0.41079545454545402</v>
      </c>
      <c r="F15015">
        <v>20</v>
      </c>
      <c r="G15015">
        <v>377456.27713605401</v>
      </c>
      <c r="H15015" s="73">
        <f t="shared" si="702"/>
        <v>1.0289388462584459</v>
      </c>
      <c r="I15015">
        <f t="shared" si="703"/>
        <v>2032</v>
      </c>
      <c r="J15015">
        <f t="shared" si="704"/>
        <v>968</v>
      </c>
    </row>
    <row r="15016" spans="1:10" x14ac:dyDescent="0.25">
      <c r="A15016" t="s">
        <v>800</v>
      </c>
      <c r="B15016" t="s">
        <v>2572</v>
      </c>
      <c r="C15016" s="27">
        <v>176410.227272727</v>
      </c>
      <c r="D15016">
        <v>3000</v>
      </c>
      <c r="E15016">
        <v>0.208522727272727</v>
      </c>
      <c r="F15016">
        <v>4</v>
      </c>
      <c r="G15016">
        <v>251522.36184070099</v>
      </c>
      <c r="H15016" s="73">
        <f t="shared" si="702"/>
        <v>1.026562367301604</v>
      </c>
      <c r="I15016">
        <f t="shared" si="703"/>
        <v>2032</v>
      </c>
      <c r="J15016">
        <f t="shared" si="704"/>
        <v>968</v>
      </c>
    </row>
    <row r="15017" spans="1:10" x14ac:dyDescent="0.25">
      <c r="A15017" t="s">
        <v>800</v>
      </c>
      <c r="B15017" t="s">
        <v>12611</v>
      </c>
      <c r="C15017" s="27">
        <v>279062.50007441599</v>
      </c>
      <c r="D15017">
        <v>3000</v>
      </c>
      <c r="E15017">
        <v>0.45833333333333298</v>
      </c>
      <c r="F15017">
        <v>42</v>
      </c>
      <c r="G15017">
        <v>419922.49515450298</v>
      </c>
      <c r="H15017" s="73">
        <f t="shared" si="702"/>
        <v>1.0259737232727362</v>
      </c>
      <c r="I15017">
        <f t="shared" si="703"/>
        <v>2032</v>
      </c>
      <c r="J15017">
        <f t="shared" si="704"/>
        <v>968</v>
      </c>
    </row>
    <row r="15018" spans="1:10" x14ac:dyDescent="0.25">
      <c r="A15018" t="s">
        <v>800</v>
      </c>
      <c r="B15018" t="s">
        <v>10591</v>
      </c>
      <c r="C15018" s="27">
        <v>282961.36363636301</v>
      </c>
      <c r="D15018">
        <v>3000</v>
      </c>
      <c r="E15018">
        <v>0.33446969696969697</v>
      </c>
      <c r="F15018">
        <v>43</v>
      </c>
      <c r="G15018">
        <v>403112.70233655698</v>
      </c>
      <c r="H15018" s="73">
        <f t="shared" si="702"/>
        <v>1.0257271238461849</v>
      </c>
      <c r="I15018">
        <f t="shared" si="703"/>
        <v>2032</v>
      </c>
      <c r="J15018">
        <f t="shared" si="704"/>
        <v>968</v>
      </c>
    </row>
    <row r="15019" spans="1:10" x14ac:dyDescent="0.25">
      <c r="A15019" t="s">
        <v>800</v>
      </c>
      <c r="B15019" t="s">
        <v>2056</v>
      </c>
      <c r="C15019" s="27">
        <v>87163.636363636295</v>
      </c>
      <c r="D15019">
        <v>3000</v>
      </c>
      <c r="E15019">
        <v>0.103030303030303</v>
      </c>
      <c r="F15019">
        <v>7</v>
      </c>
      <c r="G15019">
        <v>123930.23939654</v>
      </c>
      <c r="H15019" s="73">
        <f t="shared" si="702"/>
        <v>1.0237041051528968</v>
      </c>
      <c r="I15019">
        <f t="shared" si="703"/>
        <v>2032</v>
      </c>
      <c r="J15019">
        <f t="shared" si="704"/>
        <v>968</v>
      </c>
    </row>
    <row r="15020" spans="1:10" x14ac:dyDescent="0.25">
      <c r="A15020" t="s">
        <v>800</v>
      </c>
      <c r="B15020" t="s">
        <v>2564</v>
      </c>
      <c r="C15020" s="27">
        <v>127060.227272727</v>
      </c>
      <c r="D15020">
        <v>3000</v>
      </c>
      <c r="E15020">
        <v>0.15018939393939301</v>
      </c>
      <c r="F15020">
        <v>21</v>
      </c>
      <c r="G15020">
        <v>180653.30582788101</v>
      </c>
      <c r="H15020" s="73">
        <f t="shared" si="702"/>
        <v>1.0236907566431959</v>
      </c>
      <c r="I15020">
        <f t="shared" si="703"/>
        <v>2032</v>
      </c>
      <c r="J15020">
        <f t="shared" si="704"/>
        <v>968</v>
      </c>
    </row>
    <row r="15021" spans="1:10" x14ac:dyDescent="0.25">
      <c r="A15021" t="s">
        <v>800</v>
      </c>
      <c r="B15021" t="s">
        <v>2896</v>
      </c>
      <c r="C15021" s="27">
        <v>155580.68181818101</v>
      </c>
      <c r="D15021">
        <v>3000</v>
      </c>
      <c r="E15021">
        <v>0.18390151515151501</v>
      </c>
      <c r="F15021">
        <v>17</v>
      </c>
      <c r="G15021">
        <v>220972.22017228999</v>
      </c>
      <c r="H15021" s="73">
        <f t="shared" si="702"/>
        <v>1.0226205250210973</v>
      </c>
      <c r="I15021">
        <f t="shared" si="703"/>
        <v>2032</v>
      </c>
      <c r="J15021">
        <f t="shared" si="704"/>
        <v>968</v>
      </c>
    </row>
    <row r="15022" spans="1:10" x14ac:dyDescent="0.25">
      <c r="A15022" t="s">
        <v>800</v>
      </c>
      <c r="B15022" t="s">
        <v>4304</v>
      </c>
      <c r="C15022" s="27">
        <v>1766678.7272727201</v>
      </c>
      <c r="D15022">
        <v>3000</v>
      </c>
      <c r="E15022">
        <v>2.7477272727272699</v>
      </c>
      <c r="F15022">
        <v>86</v>
      </c>
      <c r="G15022">
        <v>2507553.0968410401</v>
      </c>
      <c r="H15022" s="73">
        <f t="shared" si="702"/>
        <v>1.0219391912374816</v>
      </c>
      <c r="I15022">
        <f t="shared" si="703"/>
        <v>2032</v>
      </c>
      <c r="J15022">
        <f t="shared" si="704"/>
        <v>968</v>
      </c>
    </row>
    <row r="15023" spans="1:10" x14ac:dyDescent="0.25">
      <c r="A15023" t="s">
        <v>800</v>
      </c>
      <c r="B15023" t="s">
        <v>11798</v>
      </c>
      <c r="C15023" s="27">
        <v>373009.09090909001</v>
      </c>
      <c r="D15023">
        <v>3000</v>
      </c>
      <c r="E15023">
        <v>0.44090909090908997</v>
      </c>
      <c r="F15023">
        <v>9</v>
      </c>
      <c r="G15023">
        <v>529397.69576163904</v>
      </c>
      <c r="H15023" s="73">
        <f t="shared" si="702"/>
        <v>1.0218687700597586</v>
      </c>
      <c r="I15023">
        <f t="shared" si="703"/>
        <v>2032</v>
      </c>
      <c r="J15023">
        <f t="shared" si="704"/>
        <v>968</v>
      </c>
    </row>
    <row r="15024" spans="1:10" x14ac:dyDescent="0.25">
      <c r="A15024" t="s">
        <v>800</v>
      </c>
      <c r="B15024" t="s">
        <v>2308</v>
      </c>
      <c r="C15024" s="27">
        <v>86362.5</v>
      </c>
      <c r="D15024">
        <v>3000</v>
      </c>
      <c r="E15024">
        <v>0.102083333333333</v>
      </c>
      <c r="F15024">
        <v>5</v>
      </c>
      <c r="G15024">
        <v>122540.46611320099</v>
      </c>
      <c r="H15024" s="73">
        <f t="shared" si="702"/>
        <v>1.0216139597800522</v>
      </c>
      <c r="I15024">
        <f t="shared" si="703"/>
        <v>2032</v>
      </c>
      <c r="J15024">
        <f t="shared" si="704"/>
        <v>968</v>
      </c>
    </row>
    <row r="15025" spans="1:10" x14ac:dyDescent="0.25">
      <c r="A15025" t="s">
        <v>800</v>
      </c>
      <c r="B15025" t="s">
        <v>6625</v>
      </c>
      <c r="C15025" s="27">
        <v>273181.43085797201</v>
      </c>
      <c r="D15025">
        <v>3000</v>
      </c>
      <c r="E15025">
        <v>0.44867424242424198</v>
      </c>
      <c r="F15025">
        <v>5</v>
      </c>
      <c r="G15025">
        <v>408231.919722046</v>
      </c>
      <c r="H15025" s="73">
        <f t="shared" si="702"/>
        <v>1.0188831080688103</v>
      </c>
      <c r="I15025">
        <f t="shared" si="703"/>
        <v>2032</v>
      </c>
      <c r="J15025">
        <f t="shared" si="704"/>
        <v>968</v>
      </c>
    </row>
    <row r="15026" spans="1:10" x14ac:dyDescent="0.25">
      <c r="A15026" t="s">
        <v>800</v>
      </c>
      <c r="B15026" t="s">
        <v>10763</v>
      </c>
      <c r="C15026" s="27">
        <v>133950</v>
      </c>
      <c r="D15026">
        <v>3000</v>
      </c>
      <c r="E15026">
        <v>0.15833333333333299</v>
      </c>
      <c r="F15026">
        <v>30</v>
      </c>
      <c r="G15026">
        <v>189552.75062257901</v>
      </c>
      <c r="H15026" s="73">
        <f t="shared" si="702"/>
        <v>1.0188725677361474</v>
      </c>
      <c r="I15026">
        <f t="shared" si="703"/>
        <v>2032</v>
      </c>
      <c r="J15026">
        <f t="shared" si="704"/>
        <v>968</v>
      </c>
    </row>
    <row r="15027" spans="1:10" x14ac:dyDescent="0.25">
      <c r="A15027" t="s">
        <v>800</v>
      </c>
      <c r="B15027" t="s">
        <v>12226</v>
      </c>
      <c r="C15027" s="27">
        <v>254385.07238188499</v>
      </c>
      <c r="D15027">
        <v>3000</v>
      </c>
      <c r="E15027">
        <v>0.41780303030303001</v>
      </c>
      <c r="F15027">
        <v>41</v>
      </c>
      <c r="G15027">
        <v>379844.90539792</v>
      </c>
      <c r="H15027" s="73">
        <f t="shared" si="702"/>
        <v>1.018083177662175</v>
      </c>
      <c r="I15027">
        <f t="shared" si="703"/>
        <v>2032</v>
      </c>
      <c r="J15027">
        <f t="shared" si="704"/>
        <v>968</v>
      </c>
    </row>
    <row r="15028" spans="1:10" x14ac:dyDescent="0.25">
      <c r="A15028" t="s">
        <v>800</v>
      </c>
      <c r="B15028" t="s">
        <v>5208</v>
      </c>
      <c r="C15028" s="27">
        <v>107031.818181818</v>
      </c>
      <c r="D15028">
        <v>3000</v>
      </c>
      <c r="E15028">
        <v>0.126515151515151</v>
      </c>
      <c r="F15028">
        <v>3</v>
      </c>
      <c r="G15028">
        <v>151213.32425712899</v>
      </c>
      <c r="H15028" s="73">
        <f t="shared" si="702"/>
        <v>1.017207736116247</v>
      </c>
      <c r="I15028">
        <f t="shared" si="703"/>
        <v>2032</v>
      </c>
      <c r="J15028">
        <f t="shared" si="704"/>
        <v>968</v>
      </c>
    </row>
    <row r="15029" spans="1:10" x14ac:dyDescent="0.25">
      <c r="A15029" t="s">
        <v>800</v>
      </c>
      <c r="B15029" t="s">
        <v>10125</v>
      </c>
      <c r="C15029" s="27">
        <v>1556395.1727272701</v>
      </c>
      <c r="D15029">
        <v>3000</v>
      </c>
      <c r="E15029">
        <v>2.9270833333333299</v>
      </c>
      <c r="F15029">
        <v>622</v>
      </c>
      <c r="G15029">
        <v>2198166.91095029</v>
      </c>
      <c r="H15029" s="73">
        <f t="shared" si="702"/>
        <v>1.0168883864570712</v>
      </c>
      <c r="I15029">
        <f t="shared" si="703"/>
        <v>2032</v>
      </c>
      <c r="J15029">
        <f t="shared" si="704"/>
        <v>968</v>
      </c>
    </row>
    <row r="15030" spans="1:10" x14ac:dyDescent="0.25">
      <c r="A15030" t="s">
        <v>800</v>
      </c>
      <c r="B15030" t="s">
        <v>13361</v>
      </c>
      <c r="C15030" s="27">
        <v>86140.366758507895</v>
      </c>
      <c r="D15030">
        <v>3000</v>
      </c>
      <c r="E15030">
        <v>0.14147727272727201</v>
      </c>
      <c r="F15030">
        <v>3</v>
      </c>
      <c r="G15030">
        <v>128373.79164998</v>
      </c>
      <c r="H15030" s="73">
        <f t="shared" si="702"/>
        <v>1.0161041626931686</v>
      </c>
      <c r="I15030">
        <f t="shared" si="703"/>
        <v>2032</v>
      </c>
      <c r="J15030">
        <f t="shared" si="704"/>
        <v>968</v>
      </c>
    </row>
    <row r="15031" spans="1:10" x14ac:dyDescent="0.25">
      <c r="A15031" t="s">
        <v>800</v>
      </c>
      <c r="B15031" t="s">
        <v>10861</v>
      </c>
      <c r="C15031" s="27">
        <v>402219.00837172102</v>
      </c>
      <c r="D15031">
        <v>3000</v>
      </c>
      <c r="E15031">
        <v>0.66060606060605997</v>
      </c>
      <c r="F15031">
        <v>67</v>
      </c>
      <c r="G15031">
        <v>599193.26891894802</v>
      </c>
      <c r="H15031" s="73">
        <f t="shared" si="702"/>
        <v>1.0157174493936181</v>
      </c>
      <c r="I15031">
        <f t="shared" si="703"/>
        <v>2032</v>
      </c>
      <c r="J15031">
        <f t="shared" si="704"/>
        <v>968</v>
      </c>
    </row>
    <row r="15032" spans="1:10" x14ac:dyDescent="0.25">
      <c r="A15032" t="s">
        <v>800</v>
      </c>
      <c r="B15032" t="s">
        <v>6927</v>
      </c>
      <c r="C15032" s="27">
        <v>390802.815186858</v>
      </c>
      <c r="D15032">
        <v>3000</v>
      </c>
      <c r="E15032">
        <v>0.64185606060606004</v>
      </c>
      <c r="F15032">
        <v>24</v>
      </c>
      <c r="G15032">
        <v>581543.42407071299</v>
      </c>
      <c r="H15032" s="73">
        <f t="shared" si="702"/>
        <v>1.0145957622243926</v>
      </c>
      <c r="I15032">
        <f t="shared" si="703"/>
        <v>2032</v>
      </c>
      <c r="J15032">
        <f t="shared" si="704"/>
        <v>968</v>
      </c>
    </row>
    <row r="15033" spans="1:10" x14ac:dyDescent="0.25">
      <c r="A15033" t="s">
        <v>800</v>
      </c>
      <c r="B15033" t="s">
        <v>2198</v>
      </c>
      <c r="C15033" s="27">
        <v>393357.95454545401</v>
      </c>
      <c r="D15033">
        <v>3000</v>
      </c>
      <c r="E15033">
        <v>0.46496212121212099</v>
      </c>
      <c r="F15033">
        <v>22</v>
      </c>
      <c r="G15033">
        <v>554284.05842913804</v>
      </c>
      <c r="H15033" s="73">
        <f t="shared" si="702"/>
        <v>1.0145581586881678</v>
      </c>
      <c r="I15033">
        <f t="shared" si="703"/>
        <v>2032</v>
      </c>
      <c r="J15033">
        <f t="shared" si="704"/>
        <v>968</v>
      </c>
    </row>
    <row r="15034" spans="1:10" x14ac:dyDescent="0.25">
      <c r="A15034" t="s">
        <v>800</v>
      </c>
      <c r="B15034" t="s">
        <v>1271</v>
      </c>
      <c r="C15034" s="27">
        <v>698780.26878138201</v>
      </c>
      <c r="D15034">
        <v>3000</v>
      </c>
      <c r="E15034">
        <v>1.51590909090909</v>
      </c>
      <c r="F15034">
        <v>151</v>
      </c>
      <c r="G15034">
        <v>1037622.6124956399</v>
      </c>
      <c r="H15034" s="73">
        <f t="shared" si="702"/>
        <v>1.0124355178025275</v>
      </c>
      <c r="I15034">
        <f t="shared" si="703"/>
        <v>2032</v>
      </c>
      <c r="J15034">
        <f t="shared" si="704"/>
        <v>968</v>
      </c>
    </row>
    <row r="15035" spans="1:10" x14ac:dyDescent="0.25">
      <c r="A15035" t="s">
        <v>800</v>
      </c>
      <c r="B15035" t="s">
        <v>2190</v>
      </c>
      <c r="C15035" s="27">
        <v>185703.409090909</v>
      </c>
      <c r="D15035">
        <v>3000</v>
      </c>
      <c r="E15035">
        <v>0.21950757575757501</v>
      </c>
      <c r="F15035">
        <v>25</v>
      </c>
      <c r="G15035">
        <v>260853.21285449399</v>
      </c>
      <c r="H15035" s="73">
        <f t="shared" si="702"/>
        <v>1.0113670727675941</v>
      </c>
      <c r="I15035">
        <f t="shared" si="703"/>
        <v>2032</v>
      </c>
      <c r="J15035">
        <f t="shared" si="704"/>
        <v>968</v>
      </c>
    </row>
    <row r="15036" spans="1:10" x14ac:dyDescent="0.25">
      <c r="A15036" t="s">
        <v>800</v>
      </c>
      <c r="B15036" t="s">
        <v>1272</v>
      </c>
      <c r="C15036" s="27">
        <v>2337458.2636363599</v>
      </c>
      <c r="D15036">
        <v>3000</v>
      </c>
      <c r="E15036">
        <v>5.0490530303030301</v>
      </c>
      <c r="F15036">
        <v>508</v>
      </c>
      <c r="G15036">
        <v>3282623.1570933699</v>
      </c>
      <c r="H15036" s="73">
        <f t="shared" si="702"/>
        <v>1.0111362028900444</v>
      </c>
      <c r="I15036">
        <f t="shared" si="703"/>
        <v>2032</v>
      </c>
      <c r="J15036">
        <f t="shared" si="704"/>
        <v>968</v>
      </c>
    </row>
    <row r="15037" spans="1:10" x14ac:dyDescent="0.25">
      <c r="A15037" t="s">
        <v>800</v>
      </c>
      <c r="B15037" t="s">
        <v>3251</v>
      </c>
      <c r="C15037" s="27">
        <v>296705.70772374899</v>
      </c>
      <c r="D15037">
        <v>3000</v>
      </c>
      <c r="E15037">
        <v>0.487310606060606</v>
      </c>
      <c r="F15037">
        <v>50</v>
      </c>
      <c r="G15037">
        <v>439945.49054503802</v>
      </c>
      <c r="H15037" s="73">
        <f t="shared" si="702"/>
        <v>1.0109776345179036</v>
      </c>
      <c r="I15037">
        <f t="shared" si="703"/>
        <v>2032</v>
      </c>
      <c r="J15037">
        <f t="shared" si="704"/>
        <v>968</v>
      </c>
    </row>
    <row r="15038" spans="1:10" x14ac:dyDescent="0.25">
      <c r="A15038" t="s">
        <v>800</v>
      </c>
      <c r="B15038" t="s">
        <v>2339</v>
      </c>
      <c r="C15038" s="27">
        <v>1015200</v>
      </c>
      <c r="D15038">
        <v>3000</v>
      </c>
      <c r="E15038">
        <v>1.2</v>
      </c>
      <c r="F15038">
        <v>69</v>
      </c>
      <c r="G15038">
        <v>1425038.6330196301</v>
      </c>
      <c r="H15038" s="73">
        <f t="shared" si="702"/>
        <v>1.0106656971770427</v>
      </c>
      <c r="I15038">
        <f t="shared" si="703"/>
        <v>2032</v>
      </c>
      <c r="J15038">
        <f t="shared" si="704"/>
        <v>968</v>
      </c>
    </row>
    <row r="15039" spans="1:10" x14ac:dyDescent="0.25">
      <c r="A15039" t="s">
        <v>800</v>
      </c>
      <c r="B15039" t="s">
        <v>2827</v>
      </c>
      <c r="C15039" s="27">
        <v>83318.181818181707</v>
      </c>
      <c r="D15039">
        <v>3000</v>
      </c>
      <c r="E15039">
        <v>9.8484848484848397E-2</v>
      </c>
      <c r="F15039">
        <v>13</v>
      </c>
      <c r="G15039">
        <v>116809.14244555699</v>
      </c>
      <c r="H15039" s="73">
        <f t="shared" si="702"/>
        <v>1.0094145206424578</v>
      </c>
      <c r="I15039">
        <f t="shared" si="703"/>
        <v>2032</v>
      </c>
      <c r="J15039">
        <f t="shared" si="704"/>
        <v>968</v>
      </c>
    </row>
    <row r="15040" spans="1:10" x14ac:dyDescent="0.25">
      <c r="A15040" t="s">
        <v>800</v>
      </c>
      <c r="B15040" t="s">
        <v>2804</v>
      </c>
      <c r="C15040" s="27">
        <v>158785.227272727</v>
      </c>
      <c r="D15040">
        <v>3000</v>
      </c>
      <c r="E15040">
        <v>0.18768939393939299</v>
      </c>
      <c r="F15040">
        <v>8</v>
      </c>
      <c r="G15040">
        <v>222517.565768495</v>
      </c>
      <c r="H15040" s="73">
        <f t="shared" si="702"/>
        <v>1.0089896277198236</v>
      </c>
      <c r="I15040">
        <f t="shared" si="703"/>
        <v>2032</v>
      </c>
      <c r="J15040">
        <f t="shared" si="704"/>
        <v>968</v>
      </c>
    </row>
    <row r="15041" spans="1:10" x14ac:dyDescent="0.25">
      <c r="A15041" t="s">
        <v>800</v>
      </c>
      <c r="B15041" t="s">
        <v>10919</v>
      </c>
      <c r="C15041" s="27">
        <v>48068.181818181802</v>
      </c>
      <c r="D15041">
        <v>3000</v>
      </c>
      <c r="E15041">
        <v>5.6818181818181802E-2</v>
      </c>
      <c r="F15041">
        <v>11</v>
      </c>
      <c r="G15041">
        <v>67350.451994407893</v>
      </c>
      <c r="H15041" s="73">
        <f t="shared" si="702"/>
        <v>1.0088237915758123</v>
      </c>
      <c r="I15041">
        <f t="shared" si="703"/>
        <v>2032</v>
      </c>
      <c r="J15041">
        <f t="shared" si="704"/>
        <v>968</v>
      </c>
    </row>
    <row r="15042" spans="1:10" x14ac:dyDescent="0.25">
      <c r="A15042" t="s">
        <v>800</v>
      </c>
      <c r="B15042" t="s">
        <v>2684</v>
      </c>
      <c r="C15042" s="27">
        <v>1422061.9090909001</v>
      </c>
      <c r="D15042">
        <v>3000</v>
      </c>
      <c r="E15042">
        <v>2.21174242424242</v>
      </c>
      <c r="F15042">
        <v>68</v>
      </c>
      <c r="G15042">
        <v>1991827.8936510701</v>
      </c>
      <c r="H15042" s="73">
        <f t="shared" ref="H15042:H15105" si="705">G15042/SUMIFS(C:C,B:B,B15042)</f>
        <v>1.008476546809115</v>
      </c>
      <c r="I15042">
        <f t="shared" ref="I15042:I15105" si="706">IF(A15042="Construction",SUMIFS(D:D,A:A,"Engineering",B:B,B15042),"")</f>
        <v>2032</v>
      </c>
      <c r="J15042">
        <f t="shared" si="704"/>
        <v>968</v>
      </c>
    </row>
    <row r="15043" spans="1:10" x14ac:dyDescent="0.25">
      <c r="A15043" t="s">
        <v>800</v>
      </c>
      <c r="B15043" t="s">
        <v>11469</v>
      </c>
      <c r="C15043" s="27">
        <v>189548.86363636301</v>
      </c>
      <c r="D15043">
        <v>3000</v>
      </c>
      <c r="E15043">
        <v>0.22405303030303</v>
      </c>
      <c r="F15043">
        <v>25</v>
      </c>
      <c r="G15043">
        <v>265397.26359797502</v>
      </c>
      <c r="H15043" s="73">
        <f t="shared" si="705"/>
        <v>1.0081096036382884</v>
      </c>
      <c r="I15043">
        <f t="shared" si="706"/>
        <v>2032</v>
      </c>
      <c r="J15043">
        <f t="shared" ref="J15043:J15106" si="707">IF(AND(I15043&lt;&gt;"",I15043&lt;&gt;3000,I15043&lt;&gt;0),D15043-I15043,"")</f>
        <v>968</v>
      </c>
    </row>
    <row r="15044" spans="1:10" x14ac:dyDescent="0.25">
      <c r="A15044" t="s">
        <v>800</v>
      </c>
      <c r="B15044" t="s">
        <v>2069</v>
      </c>
      <c r="C15044" s="27">
        <v>80754.545454545398</v>
      </c>
      <c r="D15044">
        <v>3000</v>
      </c>
      <c r="E15044">
        <v>9.5454545454545403E-2</v>
      </c>
      <c r="F15044">
        <v>4</v>
      </c>
      <c r="G15044">
        <v>112947.470828486</v>
      </c>
      <c r="H15044" s="73">
        <f t="shared" si="705"/>
        <v>1.0070291218750536</v>
      </c>
      <c r="I15044">
        <f t="shared" si="706"/>
        <v>2032</v>
      </c>
      <c r="J15044">
        <f t="shared" si="707"/>
        <v>968</v>
      </c>
    </row>
    <row r="15045" spans="1:10" x14ac:dyDescent="0.25">
      <c r="A15045" t="s">
        <v>800</v>
      </c>
      <c r="B15045" t="s">
        <v>13222</v>
      </c>
      <c r="C15045" s="27">
        <v>68096.590909090897</v>
      </c>
      <c r="D15045">
        <v>3000</v>
      </c>
      <c r="E15045">
        <v>8.0492424242424199E-2</v>
      </c>
      <c r="F15045">
        <v>9</v>
      </c>
      <c r="G15045">
        <v>95053.409189171798</v>
      </c>
      <c r="H15045" s="73">
        <f t="shared" si="705"/>
        <v>1.0050202763831342</v>
      </c>
      <c r="I15045">
        <f t="shared" si="706"/>
        <v>2032</v>
      </c>
      <c r="J15045">
        <f t="shared" si="707"/>
        <v>968</v>
      </c>
    </row>
    <row r="15046" spans="1:10" x14ac:dyDescent="0.25">
      <c r="A15046" t="s">
        <v>800</v>
      </c>
      <c r="B15046" t="s">
        <v>3277</v>
      </c>
      <c r="C15046" s="27">
        <v>64411.363636363603</v>
      </c>
      <c r="D15046">
        <v>3000</v>
      </c>
      <c r="E15046">
        <v>7.6136363636363599E-2</v>
      </c>
      <c r="F15046">
        <v>28</v>
      </c>
      <c r="G15046">
        <v>89881.942020179602</v>
      </c>
      <c r="H15046" s="73">
        <f t="shared" si="705"/>
        <v>1.0047139914608842</v>
      </c>
      <c r="I15046">
        <f t="shared" si="706"/>
        <v>2032</v>
      </c>
      <c r="J15046">
        <f t="shared" si="707"/>
        <v>968</v>
      </c>
    </row>
    <row r="15047" spans="1:10" x14ac:dyDescent="0.25">
      <c r="A15047" t="s">
        <v>800</v>
      </c>
      <c r="B15047" t="s">
        <v>11145</v>
      </c>
      <c r="C15047" s="27">
        <v>199643.18181818101</v>
      </c>
      <c r="D15047">
        <v>3000</v>
      </c>
      <c r="E15047">
        <v>0.23598484848484799</v>
      </c>
      <c r="F15047">
        <v>39</v>
      </c>
      <c r="G15047">
        <v>278490.67899844202</v>
      </c>
      <c r="H15047" s="73">
        <f t="shared" si="705"/>
        <v>1.0043583109263881</v>
      </c>
      <c r="I15047">
        <f t="shared" si="706"/>
        <v>2032</v>
      </c>
      <c r="J15047">
        <f t="shared" si="707"/>
        <v>968</v>
      </c>
    </row>
    <row r="15048" spans="1:10" x14ac:dyDescent="0.25">
      <c r="A15048" t="s">
        <v>800</v>
      </c>
      <c r="B15048" t="s">
        <v>4000</v>
      </c>
      <c r="C15048" s="27">
        <v>108153.409090909</v>
      </c>
      <c r="D15048">
        <v>3000</v>
      </c>
      <c r="E15048">
        <v>0.12784090909090901</v>
      </c>
      <c r="F15048">
        <v>35</v>
      </c>
      <c r="G15048">
        <v>150829.863745743</v>
      </c>
      <c r="H15048" s="73">
        <f t="shared" si="705"/>
        <v>1.0041061378440019</v>
      </c>
      <c r="I15048">
        <f t="shared" si="706"/>
        <v>2032</v>
      </c>
      <c r="J15048">
        <f t="shared" si="707"/>
        <v>968</v>
      </c>
    </row>
    <row r="15049" spans="1:10" x14ac:dyDescent="0.25">
      <c r="A15049" t="s">
        <v>800</v>
      </c>
      <c r="B15049" t="s">
        <v>11885</v>
      </c>
      <c r="C15049" s="27">
        <v>286806.818181818</v>
      </c>
      <c r="D15049">
        <v>3000</v>
      </c>
      <c r="E15049">
        <v>0.33901515151515099</v>
      </c>
      <c r="F15049">
        <v>8</v>
      </c>
      <c r="G15049">
        <v>399363.54645399097</v>
      </c>
      <c r="H15049" s="73">
        <f t="shared" si="705"/>
        <v>1.0025624748732094</v>
      </c>
      <c r="I15049">
        <f t="shared" si="706"/>
        <v>2032</v>
      </c>
      <c r="J15049">
        <f t="shared" si="707"/>
        <v>968</v>
      </c>
    </row>
    <row r="15050" spans="1:10" x14ac:dyDescent="0.25">
      <c r="A15050" t="s">
        <v>800</v>
      </c>
      <c r="B15050" t="s">
        <v>2607</v>
      </c>
      <c r="C15050" s="27">
        <v>33840</v>
      </c>
      <c r="D15050">
        <v>3000</v>
      </c>
      <c r="E15050">
        <v>3.5416666666666603E-2</v>
      </c>
      <c r="F15050">
        <v>47</v>
      </c>
      <c r="G15050">
        <v>47116.960444517099</v>
      </c>
      <c r="H15050" s="73">
        <f t="shared" si="705"/>
        <v>1.0024885200961084</v>
      </c>
      <c r="I15050">
        <f t="shared" si="706"/>
        <v>2032</v>
      </c>
      <c r="J15050">
        <f t="shared" si="707"/>
        <v>968</v>
      </c>
    </row>
    <row r="15051" spans="1:10" x14ac:dyDescent="0.25">
      <c r="A15051" t="s">
        <v>800</v>
      </c>
      <c r="B15051" t="s">
        <v>3311</v>
      </c>
      <c r="C15051" s="27">
        <v>474867.51045720902</v>
      </c>
      <c r="D15051">
        <v>3000</v>
      </c>
      <c r="E15051">
        <v>0.77992424242424196</v>
      </c>
      <c r="F15051">
        <v>97</v>
      </c>
      <c r="G15051">
        <v>697199.385267284</v>
      </c>
      <c r="H15051" s="73">
        <f t="shared" si="705"/>
        <v>1.0010438846337815</v>
      </c>
      <c r="I15051">
        <f t="shared" si="706"/>
        <v>2032</v>
      </c>
      <c r="J15051">
        <f t="shared" si="707"/>
        <v>968</v>
      </c>
    </row>
    <row r="15052" spans="1:10" x14ac:dyDescent="0.25">
      <c r="A15052" t="s">
        <v>800</v>
      </c>
      <c r="B15052" t="s">
        <v>10589</v>
      </c>
      <c r="C15052" s="27">
        <v>1278248.31818181</v>
      </c>
      <c r="D15052">
        <v>3000</v>
      </c>
      <c r="E15052">
        <v>1.98806818181818</v>
      </c>
      <c r="F15052">
        <v>80</v>
      </c>
      <c r="G15052">
        <v>1774851.21289666</v>
      </c>
      <c r="H15052" s="73">
        <f t="shared" si="705"/>
        <v>0.99972192813308569</v>
      </c>
      <c r="I15052">
        <f t="shared" si="706"/>
        <v>2032</v>
      </c>
      <c r="J15052">
        <f t="shared" si="707"/>
        <v>968</v>
      </c>
    </row>
    <row r="15053" spans="1:10" x14ac:dyDescent="0.25">
      <c r="A15053" t="s">
        <v>800</v>
      </c>
      <c r="B15053" t="s">
        <v>7656</v>
      </c>
      <c r="C15053" s="27">
        <v>81075</v>
      </c>
      <c r="D15053">
        <v>3000</v>
      </c>
      <c r="E15053">
        <v>9.5833333333333298E-2</v>
      </c>
      <c r="F15053">
        <v>14</v>
      </c>
      <c r="G15053">
        <v>112375.867517661</v>
      </c>
      <c r="H15053" s="73">
        <f t="shared" si="705"/>
        <v>0.99797255149819264</v>
      </c>
      <c r="I15053">
        <f t="shared" si="706"/>
        <v>2032</v>
      </c>
      <c r="J15053">
        <f t="shared" si="707"/>
        <v>968</v>
      </c>
    </row>
    <row r="15054" spans="1:10" x14ac:dyDescent="0.25">
      <c r="A15054" t="s">
        <v>800</v>
      </c>
      <c r="B15054" t="s">
        <v>7197</v>
      </c>
      <c r="C15054" s="27">
        <v>250114.77272727201</v>
      </c>
      <c r="D15054">
        <v>3000</v>
      </c>
      <c r="E15054">
        <v>0.29564393939393901</v>
      </c>
      <c r="F15054">
        <v>34</v>
      </c>
      <c r="G15054">
        <v>346478.97082382499</v>
      </c>
      <c r="H15054" s="73">
        <f t="shared" si="705"/>
        <v>0.99740153799381193</v>
      </c>
      <c r="I15054">
        <f t="shared" si="706"/>
        <v>2032</v>
      </c>
      <c r="J15054">
        <f t="shared" si="707"/>
        <v>968</v>
      </c>
    </row>
    <row r="15055" spans="1:10" x14ac:dyDescent="0.25">
      <c r="A15055" t="s">
        <v>800</v>
      </c>
      <c r="B15055" t="s">
        <v>3279</v>
      </c>
      <c r="C15055" s="27">
        <v>181697.727272727</v>
      </c>
      <c r="D15055">
        <v>3000</v>
      </c>
      <c r="E15055">
        <v>0.214772727272727</v>
      </c>
      <c r="F15055">
        <v>5</v>
      </c>
      <c r="G15055">
        <v>251073.300223564</v>
      </c>
      <c r="H15055" s="73">
        <f t="shared" si="705"/>
        <v>0.99490939636040354</v>
      </c>
      <c r="I15055">
        <f t="shared" si="706"/>
        <v>2032</v>
      </c>
      <c r="J15055">
        <f t="shared" si="707"/>
        <v>968</v>
      </c>
    </row>
    <row r="15056" spans="1:10" x14ac:dyDescent="0.25">
      <c r="A15056" t="s">
        <v>800</v>
      </c>
      <c r="B15056" t="s">
        <v>4668</v>
      </c>
      <c r="C15056" s="27">
        <v>50631.818181818096</v>
      </c>
      <c r="D15056">
        <v>3000</v>
      </c>
      <c r="E15056">
        <v>5.9848484848484797E-2</v>
      </c>
      <c r="F15056">
        <v>13</v>
      </c>
      <c r="G15056">
        <v>69851.008157973905</v>
      </c>
      <c r="H15056" s="73">
        <f t="shared" si="705"/>
        <v>0.99330278231646307</v>
      </c>
      <c r="I15056">
        <f t="shared" si="706"/>
        <v>2032</v>
      </c>
      <c r="J15056">
        <f t="shared" si="707"/>
        <v>968</v>
      </c>
    </row>
    <row r="15057" spans="1:10" x14ac:dyDescent="0.25">
      <c r="A15057" t="s">
        <v>800</v>
      </c>
      <c r="B15057" t="s">
        <v>9261</v>
      </c>
      <c r="C15057" s="27">
        <v>652765.90909090894</v>
      </c>
      <c r="D15057">
        <v>3000</v>
      </c>
      <c r="E15057">
        <v>0.77159090909090899</v>
      </c>
      <c r="F15057">
        <v>47</v>
      </c>
      <c r="G15057">
        <v>899825.45988826803</v>
      </c>
      <c r="H15057" s="73">
        <f t="shared" si="705"/>
        <v>0.99250638260480195</v>
      </c>
      <c r="I15057">
        <f t="shared" si="706"/>
        <v>2032</v>
      </c>
      <c r="J15057">
        <f t="shared" si="707"/>
        <v>968</v>
      </c>
    </row>
    <row r="15058" spans="1:10" x14ac:dyDescent="0.25">
      <c r="A15058" t="s">
        <v>800</v>
      </c>
      <c r="B15058" t="s">
        <v>4901</v>
      </c>
      <c r="C15058" s="27">
        <v>298204.80379852903</v>
      </c>
      <c r="D15058">
        <v>3000</v>
      </c>
      <c r="E15058">
        <v>0.48977272727272703</v>
      </c>
      <c r="F15058">
        <v>15</v>
      </c>
      <c r="G15058">
        <v>433887.35857430001</v>
      </c>
      <c r="H15058" s="73">
        <f t="shared" si="705"/>
        <v>0.99204401219431693</v>
      </c>
      <c r="I15058">
        <f t="shared" si="706"/>
        <v>2032</v>
      </c>
      <c r="J15058">
        <f t="shared" si="707"/>
        <v>968</v>
      </c>
    </row>
    <row r="15059" spans="1:10" x14ac:dyDescent="0.25">
      <c r="A15059" t="s">
        <v>800</v>
      </c>
      <c r="B15059" t="s">
        <v>10610</v>
      </c>
      <c r="C15059" s="27">
        <v>166796.59090909001</v>
      </c>
      <c r="D15059">
        <v>3000</v>
      </c>
      <c r="E15059">
        <v>0.19715909090909001</v>
      </c>
      <c r="F15059">
        <v>20</v>
      </c>
      <c r="G15059">
        <v>229594.23274073299</v>
      </c>
      <c r="H15059" s="73">
        <f t="shared" si="705"/>
        <v>0.99107449782007895</v>
      </c>
      <c r="I15059">
        <f t="shared" si="706"/>
        <v>2032</v>
      </c>
      <c r="J15059">
        <f t="shared" si="707"/>
        <v>968</v>
      </c>
    </row>
    <row r="15060" spans="1:10" x14ac:dyDescent="0.25">
      <c r="A15060" t="s">
        <v>800</v>
      </c>
      <c r="B15060" t="s">
        <v>10683</v>
      </c>
      <c r="C15060" s="27">
        <v>132507.95454545401</v>
      </c>
      <c r="D15060">
        <v>3000</v>
      </c>
      <c r="E15060">
        <v>0.15662878787878701</v>
      </c>
      <c r="F15060">
        <v>34</v>
      </c>
      <c r="G15060">
        <v>182309.07686636699</v>
      </c>
      <c r="H15060" s="73">
        <f t="shared" si="705"/>
        <v>0.99060117405070414</v>
      </c>
      <c r="I15060">
        <f t="shared" si="706"/>
        <v>2032</v>
      </c>
      <c r="J15060">
        <f t="shared" si="707"/>
        <v>968</v>
      </c>
    </row>
    <row r="15061" spans="1:10" x14ac:dyDescent="0.25">
      <c r="A15061" t="s">
        <v>800</v>
      </c>
      <c r="B15061" t="s">
        <v>10797</v>
      </c>
      <c r="C15061" s="27">
        <v>214947.31410690601</v>
      </c>
      <c r="D15061">
        <v>3000</v>
      </c>
      <c r="E15061">
        <v>0.35303030303030303</v>
      </c>
      <c r="F15061">
        <v>8</v>
      </c>
      <c r="G15061">
        <v>312181.99743454898</v>
      </c>
      <c r="H15061" s="73">
        <f t="shared" si="705"/>
        <v>0.9902489957985221</v>
      </c>
      <c r="I15061">
        <f t="shared" si="706"/>
        <v>2032</v>
      </c>
      <c r="J15061">
        <f t="shared" si="707"/>
        <v>968</v>
      </c>
    </row>
    <row r="15062" spans="1:10" x14ac:dyDescent="0.25">
      <c r="A15062" t="s">
        <v>800</v>
      </c>
      <c r="B15062" t="s">
        <v>3397</v>
      </c>
      <c r="C15062" s="27">
        <v>577843.87928632298</v>
      </c>
      <c r="D15062">
        <v>3000</v>
      </c>
      <c r="E15062">
        <v>0.94905303030303001</v>
      </c>
      <c r="F15062">
        <v>5</v>
      </c>
      <c r="G15062">
        <v>839052.02162400796</v>
      </c>
      <c r="H15062" s="73">
        <f t="shared" si="705"/>
        <v>0.9900267952888343</v>
      </c>
      <c r="I15062">
        <f t="shared" si="706"/>
        <v>2032</v>
      </c>
      <c r="J15062">
        <f t="shared" si="707"/>
        <v>968</v>
      </c>
    </row>
    <row r="15063" spans="1:10" x14ac:dyDescent="0.25">
      <c r="A15063" t="s">
        <v>800</v>
      </c>
      <c r="B15063" t="s">
        <v>1273</v>
      </c>
      <c r="C15063" s="27">
        <v>42676.291333694302</v>
      </c>
      <c r="D15063">
        <v>3000</v>
      </c>
      <c r="E15063">
        <v>0.55946969696969695</v>
      </c>
      <c r="F15063">
        <v>150</v>
      </c>
      <c r="G15063">
        <v>61963.664167322102</v>
      </c>
      <c r="H15063" s="73">
        <f t="shared" si="705"/>
        <v>0.98996308095933316</v>
      </c>
      <c r="I15063">
        <f t="shared" si="706"/>
        <v>2032</v>
      </c>
      <c r="J15063">
        <f t="shared" si="707"/>
        <v>968</v>
      </c>
    </row>
    <row r="15064" spans="1:10" x14ac:dyDescent="0.25">
      <c r="A15064" t="s">
        <v>800</v>
      </c>
      <c r="B15064" t="s">
        <v>947</v>
      </c>
      <c r="C15064" s="27">
        <v>268177.97011283599</v>
      </c>
      <c r="D15064">
        <v>3000</v>
      </c>
      <c r="E15064">
        <v>1.52026515151515</v>
      </c>
      <c r="F15064">
        <v>82</v>
      </c>
      <c r="G15064">
        <v>389190.43299686298</v>
      </c>
      <c r="H15064" s="73">
        <f t="shared" si="705"/>
        <v>0.98948140060149103</v>
      </c>
      <c r="I15064">
        <f t="shared" si="706"/>
        <v>2032</v>
      </c>
      <c r="J15064">
        <f t="shared" si="707"/>
        <v>968</v>
      </c>
    </row>
    <row r="15065" spans="1:10" x14ac:dyDescent="0.25">
      <c r="A15065" t="s">
        <v>800</v>
      </c>
      <c r="B15065" t="s">
        <v>3305</v>
      </c>
      <c r="C15065" s="27">
        <v>75947.727272727207</v>
      </c>
      <c r="D15065">
        <v>3000</v>
      </c>
      <c r="E15065">
        <v>8.9772727272727199E-2</v>
      </c>
      <c r="F15065">
        <v>15</v>
      </c>
      <c r="G15065">
        <v>104354.509312119</v>
      </c>
      <c r="H15065" s="73">
        <f t="shared" si="705"/>
        <v>0.98930210821077114</v>
      </c>
      <c r="I15065">
        <f t="shared" si="706"/>
        <v>2032</v>
      </c>
      <c r="J15065">
        <f t="shared" si="707"/>
        <v>968</v>
      </c>
    </row>
    <row r="15066" spans="1:10" x14ac:dyDescent="0.25">
      <c r="A15066" t="s">
        <v>800</v>
      </c>
      <c r="B15066" t="s">
        <v>3235</v>
      </c>
      <c r="C15066" s="27">
        <v>579061.36363636295</v>
      </c>
      <c r="D15066">
        <v>3000</v>
      </c>
      <c r="E15066">
        <v>0.68446969696969695</v>
      </c>
      <c r="F15066">
        <v>69</v>
      </c>
      <c r="G15066">
        <v>794288.23027396901</v>
      </c>
      <c r="H15066" s="73">
        <f t="shared" si="705"/>
        <v>0.98761126490281559</v>
      </c>
      <c r="I15066">
        <f t="shared" si="706"/>
        <v>2033</v>
      </c>
      <c r="J15066">
        <f t="shared" si="707"/>
        <v>967</v>
      </c>
    </row>
    <row r="15067" spans="1:10" x14ac:dyDescent="0.25">
      <c r="A15067" t="s">
        <v>800</v>
      </c>
      <c r="B15067" t="s">
        <v>3399</v>
      </c>
      <c r="C15067" s="27">
        <v>185222.727272727</v>
      </c>
      <c r="D15067">
        <v>3000</v>
      </c>
      <c r="E15067">
        <v>0.21893939393939299</v>
      </c>
      <c r="F15067">
        <v>23</v>
      </c>
      <c r="G15067">
        <v>253497.53714299499</v>
      </c>
      <c r="H15067" s="73">
        <f t="shared" si="705"/>
        <v>0.98539865722963627</v>
      </c>
      <c r="I15067">
        <f t="shared" si="706"/>
        <v>2033</v>
      </c>
      <c r="J15067">
        <f t="shared" si="707"/>
        <v>967</v>
      </c>
    </row>
    <row r="15068" spans="1:10" x14ac:dyDescent="0.25">
      <c r="A15068" t="s">
        <v>800</v>
      </c>
      <c r="B15068" t="s">
        <v>11664</v>
      </c>
      <c r="C15068" s="27">
        <v>77870.4545454545</v>
      </c>
      <c r="D15068">
        <v>3000</v>
      </c>
      <c r="E15068">
        <v>9.20454545454545E-2</v>
      </c>
      <c r="F15068">
        <v>15</v>
      </c>
      <c r="G15068">
        <v>106449.72820595</v>
      </c>
      <c r="H15068" s="73">
        <f t="shared" si="705"/>
        <v>0.98424755262659391</v>
      </c>
      <c r="I15068">
        <f t="shared" si="706"/>
        <v>2033</v>
      </c>
      <c r="J15068">
        <f t="shared" si="707"/>
        <v>967</v>
      </c>
    </row>
    <row r="15069" spans="1:10" x14ac:dyDescent="0.25">
      <c r="A15069" t="s">
        <v>800</v>
      </c>
      <c r="B15069" t="s">
        <v>3333</v>
      </c>
      <c r="C15069" s="27">
        <v>174006.818181818</v>
      </c>
      <c r="D15069">
        <v>3000</v>
      </c>
      <c r="E15069">
        <v>0.20568181818181799</v>
      </c>
      <c r="F15069">
        <v>49</v>
      </c>
      <c r="G15069">
        <v>237836.88367651799</v>
      </c>
      <c r="H15069" s="73">
        <f t="shared" si="705"/>
        <v>0.98411405964657794</v>
      </c>
      <c r="I15069">
        <f t="shared" si="706"/>
        <v>2033</v>
      </c>
      <c r="J15069">
        <f t="shared" si="707"/>
        <v>967</v>
      </c>
    </row>
    <row r="15070" spans="1:10" x14ac:dyDescent="0.25">
      <c r="A15070" t="s">
        <v>800</v>
      </c>
      <c r="B15070" t="s">
        <v>8318</v>
      </c>
      <c r="C15070" s="27">
        <v>33840</v>
      </c>
      <c r="D15070">
        <v>3000</v>
      </c>
      <c r="E15070">
        <v>3.3143939393939302E-2</v>
      </c>
      <c r="F15070">
        <v>13</v>
      </c>
      <c r="G15070">
        <v>46243.6271822856</v>
      </c>
      <c r="H15070" s="73">
        <f t="shared" si="705"/>
        <v>0.98390696132522548</v>
      </c>
      <c r="I15070">
        <f t="shared" si="706"/>
        <v>2033</v>
      </c>
      <c r="J15070">
        <f t="shared" si="707"/>
        <v>967</v>
      </c>
    </row>
    <row r="15071" spans="1:10" x14ac:dyDescent="0.25">
      <c r="A15071" t="s">
        <v>800</v>
      </c>
      <c r="B15071" t="s">
        <v>7286</v>
      </c>
      <c r="C15071" s="27">
        <v>47427.272727272699</v>
      </c>
      <c r="D15071">
        <v>3000</v>
      </c>
      <c r="E15071">
        <v>5.6060606060605998E-2</v>
      </c>
      <c r="F15071">
        <v>13</v>
      </c>
      <c r="G15071">
        <v>64801.236140991597</v>
      </c>
      <c r="H15071" s="73">
        <f t="shared" si="705"/>
        <v>0.98375654636123144</v>
      </c>
      <c r="I15071">
        <f t="shared" si="706"/>
        <v>2033</v>
      </c>
      <c r="J15071">
        <f t="shared" si="707"/>
        <v>967</v>
      </c>
    </row>
    <row r="15072" spans="1:10" x14ac:dyDescent="0.25">
      <c r="A15072" t="s">
        <v>800</v>
      </c>
      <c r="B15072" t="s">
        <v>2348</v>
      </c>
      <c r="C15072" s="27">
        <v>33840</v>
      </c>
      <c r="D15072">
        <v>3000</v>
      </c>
      <c r="E15072">
        <v>1.5340909090909001E-2</v>
      </c>
      <c r="F15072">
        <v>87</v>
      </c>
      <c r="G15072">
        <v>46155.668669375598</v>
      </c>
      <c r="H15072" s="73">
        <f t="shared" si="705"/>
        <v>0.98203550360373615</v>
      </c>
      <c r="I15072">
        <f t="shared" si="706"/>
        <v>2033</v>
      </c>
      <c r="J15072">
        <f t="shared" si="707"/>
        <v>967</v>
      </c>
    </row>
    <row r="15073" spans="1:10" x14ac:dyDescent="0.25">
      <c r="A15073" t="s">
        <v>800</v>
      </c>
      <c r="B15073" t="s">
        <v>3421</v>
      </c>
      <c r="C15073" s="27">
        <v>248619.318248116</v>
      </c>
      <c r="D15073">
        <v>3000</v>
      </c>
      <c r="E15073">
        <v>0.40833333333333299</v>
      </c>
      <c r="F15073">
        <v>27</v>
      </c>
      <c r="G15073">
        <v>358077.85055859102</v>
      </c>
      <c r="H15073" s="73">
        <f t="shared" si="705"/>
        <v>0.98199927022033051</v>
      </c>
      <c r="I15073">
        <f t="shared" si="706"/>
        <v>2033</v>
      </c>
      <c r="J15073">
        <f t="shared" si="707"/>
        <v>967</v>
      </c>
    </row>
    <row r="15074" spans="1:10" x14ac:dyDescent="0.25">
      <c r="A15074" t="s">
        <v>800</v>
      </c>
      <c r="B15074" t="s">
        <v>2506</v>
      </c>
      <c r="C15074" s="27">
        <v>213743.18181818101</v>
      </c>
      <c r="D15074">
        <v>3000</v>
      </c>
      <c r="E15074">
        <v>0.25265151515151502</v>
      </c>
      <c r="F15074">
        <v>6</v>
      </c>
      <c r="G15074">
        <v>291170.09419855301</v>
      </c>
      <c r="H15074" s="73">
        <f t="shared" si="705"/>
        <v>0.98081476115242205</v>
      </c>
      <c r="I15074">
        <f t="shared" si="706"/>
        <v>2033</v>
      </c>
      <c r="J15074">
        <f t="shared" si="707"/>
        <v>967</v>
      </c>
    </row>
    <row r="15075" spans="1:10" x14ac:dyDescent="0.25">
      <c r="A15075" t="s">
        <v>800</v>
      </c>
      <c r="B15075" t="s">
        <v>2573</v>
      </c>
      <c r="C15075" s="27">
        <v>289851.136363636</v>
      </c>
      <c r="D15075">
        <v>3000</v>
      </c>
      <c r="E15075">
        <v>0.34261363636363601</v>
      </c>
      <c r="F15075">
        <v>29</v>
      </c>
      <c r="G15075">
        <v>394817.32938894001</v>
      </c>
      <c r="H15075" s="73">
        <f t="shared" si="705"/>
        <v>0.98073956419961983</v>
      </c>
      <c r="I15075">
        <f t="shared" si="706"/>
        <v>2033</v>
      </c>
      <c r="J15075">
        <f t="shared" si="707"/>
        <v>967</v>
      </c>
    </row>
    <row r="15076" spans="1:10" x14ac:dyDescent="0.25">
      <c r="A15076" t="s">
        <v>800</v>
      </c>
      <c r="B15076" t="s">
        <v>3330</v>
      </c>
      <c r="C15076" s="27">
        <v>163055.526902985</v>
      </c>
      <c r="D15076">
        <v>3000</v>
      </c>
      <c r="E15076">
        <v>0.26780303030302999</v>
      </c>
      <c r="F15076">
        <v>13</v>
      </c>
      <c r="G15076">
        <v>234442.31597582001</v>
      </c>
      <c r="H15076" s="73">
        <f t="shared" si="705"/>
        <v>0.98032269557847618</v>
      </c>
      <c r="I15076">
        <f t="shared" si="706"/>
        <v>2033</v>
      </c>
      <c r="J15076">
        <f t="shared" si="707"/>
        <v>967</v>
      </c>
    </row>
    <row r="15077" spans="1:10" x14ac:dyDescent="0.25">
      <c r="A15077" t="s">
        <v>800</v>
      </c>
      <c r="B15077" t="s">
        <v>3382</v>
      </c>
      <c r="C15077" s="27">
        <v>174807.95454545401</v>
      </c>
      <c r="D15077">
        <v>3000</v>
      </c>
      <c r="E15077">
        <v>0.206628787878787</v>
      </c>
      <c r="F15077">
        <v>19</v>
      </c>
      <c r="G15077">
        <v>237970.039996701</v>
      </c>
      <c r="H15077" s="73">
        <f t="shared" si="705"/>
        <v>0.98015235772965192</v>
      </c>
      <c r="I15077">
        <f t="shared" si="706"/>
        <v>2033</v>
      </c>
      <c r="J15077">
        <f t="shared" si="707"/>
        <v>967</v>
      </c>
    </row>
    <row r="15078" spans="1:10" x14ac:dyDescent="0.25">
      <c r="A15078" t="s">
        <v>800</v>
      </c>
      <c r="B15078" t="s">
        <v>10266</v>
      </c>
      <c r="C15078" s="27">
        <v>107672.727272727</v>
      </c>
      <c r="D15078">
        <v>3000</v>
      </c>
      <c r="E15078">
        <v>0.12727272727272701</v>
      </c>
      <c r="F15078">
        <v>8</v>
      </c>
      <c r="G15078">
        <v>146527.448326001</v>
      </c>
      <c r="H15078" s="73">
        <f t="shared" si="705"/>
        <v>0.97981880339575356</v>
      </c>
      <c r="I15078">
        <f t="shared" si="706"/>
        <v>2033</v>
      </c>
      <c r="J15078">
        <f t="shared" si="707"/>
        <v>967</v>
      </c>
    </row>
    <row r="15079" spans="1:10" x14ac:dyDescent="0.25">
      <c r="A15079" t="s">
        <v>800</v>
      </c>
      <c r="B15079" t="s">
        <v>3346</v>
      </c>
      <c r="C15079" s="27">
        <v>76428.409090909103</v>
      </c>
      <c r="D15079">
        <v>3000</v>
      </c>
      <c r="E15079">
        <v>9.0340909090909097E-2</v>
      </c>
      <c r="F15079">
        <v>5</v>
      </c>
      <c r="G15079">
        <v>103950.116707469</v>
      </c>
      <c r="H15079" s="73">
        <f t="shared" si="705"/>
        <v>0.97927046918316818</v>
      </c>
      <c r="I15079">
        <f t="shared" si="706"/>
        <v>2033</v>
      </c>
      <c r="J15079">
        <f t="shared" si="707"/>
        <v>967</v>
      </c>
    </row>
    <row r="15080" spans="1:10" x14ac:dyDescent="0.25">
      <c r="A15080" t="s">
        <v>800</v>
      </c>
      <c r="B15080" t="s">
        <v>10605</v>
      </c>
      <c r="C15080" s="27">
        <v>189709.09090909001</v>
      </c>
      <c r="D15080">
        <v>3000</v>
      </c>
      <c r="E15080">
        <v>0.22424242424242399</v>
      </c>
      <c r="F15080">
        <v>20</v>
      </c>
      <c r="G15080">
        <v>257968.363117834</v>
      </c>
      <c r="H15080" s="73">
        <f t="shared" si="705"/>
        <v>0.97906336778476744</v>
      </c>
      <c r="I15080">
        <f t="shared" si="706"/>
        <v>2033</v>
      </c>
      <c r="J15080">
        <f t="shared" si="707"/>
        <v>967</v>
      </c>
    </row>
    <row r="15081" spans="1:10" x14ac:dyDescent="0.25">
      <c r="A15081" t="s">
        <v>800</v>
      </c>
      <c r="B15081" t="s">
        <v>3369</v>
      </c>
      <c r="C15081" s="27">
        <v>102064.77272727199</v>
      </c>
      <c r="D15081">
        <v>3000</v>
      </c>
      <c r="E15081">
        <v>0.120643939393939</v>
      </c>
      <c r="F15081">
        <v>56</v>
      </c>
      <c r="G15081">
        <v>138697.239274817</v>
      </c>
      <c r="H15081" s="73">
        <f t="shared" si="705"/>
        <v>0.97841801445744725</v>
      </c>
      <c r="I15081">
        <f t="shared" si="706"/>
        <v>2033</v>
      </c>
      <c r="J15081">
        <f t="shared" si="707"/>
        <v>967</v>
      </c>
    </row>
    <row r="15082" spans="1:10" x14ac:dyDescent="0.25">
      <c r="A15082" t="s">
        <v>800</v>
      </c>
      <c r="B15082" t="s">
        <v>5001</v>
      </c>
      <c r="C15082" s="27">
        <v>386997.41745857103</v>
      </c>
      <c r="D15082">
        <v>3000</v>
      </c>
      <c r="E15082">
        <v>0.63560606060605995</v>
      </c>
      <c r="F15082">
        <v>91</v>
      </c>
      <c r="G15082">
        <v>554885.28256657301</v>
      </c>
      <c r="H15082" s="73">
        <f t="shared" si="705"/>
        <v>0.97760568290768723</v>
      </c>
      <c r="I15082">
        <f t="shared" si="706"/>
        <v>2033</v>
      </c>
      <c r="J15082">
        <f t="shared" si="707"/>
        <v>967</v>
      </c>
    </row>
    <row r="15083" spans="1:10" x14ac:dyDescent="0.25">
      <c r="A15083" t="s">
        <v>800</v>
      </c>
      <c r="B15083" t="s">
        <v>11685</v>
      </c>
      <c r="C15083" s="27">
        <v>144044.318181818</v>
      </c>
      <c r="D15083">
        <v>3000</v>
      </c>
      <c r="E15083">
        <v>0.17026515151515101</v>
      </c>
      <c r="F15083">
        <v>12</v>
      </c>
      <c r="G15083">
        <v>195538.68441606901</v>
      </c>
      <c r="H15083" s="73">
        <f t="shared" si="705"/>
        <v>0.97739261469419503</v>
      </c>
      <c r="I15083">
        <f t="shared" si="706"/>
        <v>2033</v>
      </c>
      <c r="J15083">
        <f t="shared" si="707"/>
        <v>967</v>
      </c>
    </row>
    <row r="15084" spans="1:10" x14ac:dyDescent="0.25">
      <c r="A15084" t="s">
        <v>800</v>
      </c>
      <c r="B15084" t="s">
        <v>8276</v>
      </c>
      <c r="C15084" s="27">
        <v>358283.96187240101</v>
      </c>
      <c r="D15084">
        <v>3000</v>
      </c>
      <c r="E15084">
        <v>0.58844696969696897</v>
      </c>
      <c r="F15084">
        <v>12</v>
      </c>
      <c r="G15084">
        <v>513301.20233625098</v>
      </c>
      <c r="H15084" s="73">
        <f t="shared" si="705"/>
        <v>0.97681763583924397</v>
      </c>
      <c r="I15084">
        <f t="shared" si="706"/>
        <v>2033</v>
      </c>
      <c r="J15084">
        <f t="shared" si="707"/>
        <v>967</v>
      </c>
    </row>
    <row r="15085" spans="1:10" x14ac:dyDescent="0.25">
      <c r="A15085" t="s">
        <v>800</v>
      </c>
      <c r="B15085" t="s">
        <v>3398</v>
      </c>
      <c r="C15085" s="27">
        <v>149972.727272727</v>
      </c>
      <c r="D15085">
        <v>3000</v>
      </c>
      <c r="E15085">
        <v>0.177272727272727</v>
      </c>
      <c r="F15085">
        <v>21</v>
      </c>
      <c r="G15085">
        <v>203431.50457775299</v>
      </c>
      <c r="H15085" s="73">
        <f t="shared" si="705"/>
        <v>0.97664879448130348</v>
      </c>
      <c r="I15085">
        <f t="shared" si="706"/>
        <v>2033</v>
      </c>
      <c r="J15085">
        <f t="shared" si="707"/>
        <v>967</v>
      </c>
    </row>
    <row r="15086" spans="1:10" x14ac:dyDescent="0.25">
      <c r="A15086" t="s">
        <v>800</v>
      </c>
      <c r="B15086" t="s">
        <v>3364</v>
      </c>
      <c r="C15086" s="27">
        <v>80754.545454545398</v>
      </c>
      <c r="D15086">
        <v>3000</v>
      </c>
      <c r="E15086">
        <v>9.5454545454545403E-2</v>
      </c>
      <c r="F15086">
        <v>18</v>
      </c>
      <c r="G15086">
        <v>109530.97810706501</v>
      </c>
      <c r="H15086" s="73">
        <f t="shared" si="705"/>
        <v>0.97656799122813887</v>
      </c>
      <c r="I15086">
        <f t="shared" si="706"/>
        <v>2033</v>
      </c>
      <c r="J15086">
        <f t="shared" si="707"/>
        <v>967</v>
      </c>
    </row>
    <row r="15087" spans="1:10" x14ac:dyDescent="0.25">
      <c r="A15087" t="s">
        <v>800</v>
      </c>
      <c r="B15087" t="s">
        <v>3407</v>
      </c>
      <c r="C15087" s="27">
        <v>108634.09090908999</v>
      </c>
      <c r="D15087">
        <v>3000</v>
      </c>
      <c r="E15087">
        <v>0.12840909090909</v>
      </c>
      <c r="F15087">
        <v>19</v>
      </c>
      <c r="G15087">
        <v>147198.885919005</v>
      </c>
      <c r="H15087" s="73">
        <f t="shared" si="705"/>
        <v>0.9755979635377533</v>
      </c>
      <c r="I15087">
        <f t="shared" si="706"/>
        <v>2033</v>
      </c>
      <c r="J15087">
        <f t="shared" si="707"/>
        <v>967</v>
      </c>
    </row>
    <row r="15088" spans="1:10" x14ac:dyDescent="0.25">
      <c r="A15088" t="s">
        <v>800</v>
      </c>
      <c r="B15088" t="s">
        <v>3366</v>
      </c>
      <c r="C15088" s="27">
        <v>41979.545454545398</v>
      </c>
      <c r="D15088">
        <v>3000</v>
      </c>
      <c r="E15088">
        <v>4.9621212121212101E-2</v>
      </c>
      <c r="F15088">
        <v>15</v>
      </c>
      <c r="G15088">
        <v>56854.495595125503</v>
      </c>
      <c r="H15088" s="73">
        <f t="shared" si="705"/>
        <v>0.97512339367309864</v>
      </c>
      <c r="I15088">
        <f t="shared" si="706"/>
        <v>2033</v>
      </c>
      <c r="J15088">
        <f t="shared" si="707"/>
        <v>967</v>
      </c>
    </row>
    <row r="15089" spans="1:10" x14ac:dyDescent="0.25">
      <c r="A15089" t="s">
        <v>800</v>
      </c>
      <c r="B15089" t="s">
        <v>1274</v>
      </c>
      <c r="C15089" s="27">
        <v>468606.50838942401</v>
      </c>
      <c r="D15089">
        <v>3000</v>
      </c>
      <c r="E15089">
        <v>0.93863636363636305</v>
      </c>
      <c r="F15089">
        <v>166</v>
      </c>
      <c r="G15089">
        <v>668887.97396014503</v>
      </c>
      <c r="H15089" s="73">
        <f t="shared" si="705"/>
        <v>0.97322588184834247</v>
      </c>
      <c r="I15089">
        <f t="shared" si="706"/>
        <v>2033</v>
      </c>
      <c r="J15089">
        <f t="shared" si="707"/>
        <v>967</v>
      </c>
    </row>
    <row r="15090" spans="1:10" x14ac:dyDescent="0.25">
      <c r="A15090" t="s">
        <v>800</v>
      </c>
      <c r="B15090" t="s">
        <v>10311</v>
      </c>
      <c r="C15090" s="27">
        <v>49830.681818181802</v>
      </c>
      <c r="D15090">
        <v>3000</v>
      </c>
      <c r="E15090">
        <v>5.8901515151515101E-2</v>
      </c>
      <c r="F15090">
        <v>18</v>
      </c>
      <c r="G15090">
        <v>67235.006658242695</v>
      </c>
      <c r="H15090" s="73">
        <f t="shared" si="705"/>
        <v>0.97147385963062716</v>
      </c>
      <c r="I15090">
        <f t="shared" si="706"/>
        <v>2033</v>
      </c>
      <c r="J15090">
        <f t="shared" si="707"/>
        <v>967</v>
      </c>
    </row>
    <row r="15091" spans="1:10" x14ac:dyDescent="0.25">
      <c r="A15091" t="s">
        <v>800</v>
      </c>
      <c r="B15091" t="s">
        <v>3390</v>
      </c>
      <c r="C15091" s="27">
        <v>144204.545454545</v>
      </c>
      <c r="D15091">
        <v>3000</v>
      </c>
      <c r="E15091">
        <v>0.170454545454545</v>
      </c>
      <c r="F15091">
        <v>42</v>
      </c>
      <c r="G15091">
        <v>194375.840504989</v>
      </c>
      <c r="H15091" s="73">
        <f t="shared" si="705"/>
        <v>0.9705006504646283</v>
      </c>
      <c r="I15091">
        <f t="shared" si="706"/>
        <v>2033</v>
      </c>
      <c r="J15091">
        <f t="shared" si="707"/>
        <v>967</v>
      </c>
    </row>
    <row r="15092" spans="1:10" x14ac:dyDescent="0.25">
      <c r="A15092" t="s">
        <v>800</v>
      </c>
      <c r="B15092" t="s">
        <v>3315</v>
      </c>
      <c r="C15092" s="27">
        <v>202847.727272727</v>
      </c>
      <c r="D15092">
        <v>3000</v>
      </c>
      <c r="E15092">
        <v>0.239772727272727</v>
      </c>
      <c r="F15092">
        <v>37</v>
      </c>
      <c r="G15092">
        <v>273283.60267871898</v>
      </c>
      <c r="H15092" s="73">
        <f t="shared" si="705"/>
        <v>0.97000935910970243</v>
      </c>
      <c r="I15092">
        <f t="shared" si="706"/>
        <v>2033</v>
      </c>
      <c r="J15092">
        <f t="shared" si="707"/>
        <v>967</v>
      </c>
    </row>
    <row r="15093" spans="1:10" x14ac:dyDescent="0.25">
      <c r="A15093" t="s">
        <v>800</v>
      </c>
      <c r="B15093" t="s">
        <v>12569</v>
      </c>
      <c r="C15093" s="27">
        <v>196438.636363636</v>
      </c>
      <c r="D15093">
        <v>3000</v>
      </c>
      <c r="E15093">
        <v>0.23219696969696901</v>
      </c>
      <c r="F15093">
        <v>12</v>
      </c>
      <c r="G15093">
        <v>264398.01837025001</v>
      </c>
      <c r="H15093" s="73">
        <f t="shared" si="705"/>
        <v>0.96908926243096183</v>
      </c>
      <c r="I15093">
        <f t="shared" si="706"/>
        <v>2033</v>
      </c>
      <c r="J15093">
        <f t="shared" si="707"/>
        <v>967</v>
      </c>
    </row>
    <row r="15094" spans="1:10" x14ac:dyDescent="0.25">
      <c r="A15094" t="s">
        <v>800</v>
      </c>
      <c r="B15094" t="s">
        <v>3282</v>
      </c>
      <c r="C15094" s="27">
        <v>206052.27272727201</v>
      </c>
      <c r="D15094">
        <v>3000</v>
      </c>
      <c r="E15094">
        <v>0.24356060606060601</v>
      </c>
      <c r="F15094">
        <v>4</v>
      </c>
      <c r="G15094">
        <v>277327.137798424</v>
      </c>
      <c r="H15094" s="73">
        <f t="shared" si="705"/>
        <v>0.96905283582653279</v>
      </c>
      <c r="I15094">
        <f t="shared" si="706"/>
        <v>2033</v>
      </c>
      <c r="J15094">
        <f t="shared" si="707"/>
        <v>967</v>
      </c>
    </row>
    <row r="15095" spans="1:10" x14ac:dyDescent="0.25">
      <c r="A15095" t="s">
        <v>800</v>
      </c>
      <c r="B15095" t="s">
        <v>3349</v>
      </c>
      <c r="C15095" s="27">
        <v>553397.08175914199</v>
      </c>
      <c r="D15095">
        <v>3000</v>
      </c>
      <c r="E15095">
        <v>0.90890151515151496</v>
      </c>
      <c r="F15095">
        <v>103</v>
      </c>
      <c r="G15095">
        <v>786378.74545154197</v>
      </c>
      <c r="H15095" s="73">
        <f t="shared" si="705"/>
        <v>0.96886547518978416</v>
      </c>
      <c r="I15095">
        <f t="shared" si="706"/>
        <v>2033</v>
      </c>
      <c r="J15095">
        <f t="shared" si="707"/>
        <v>967</v>
      </c>
    </row>
    <row r="15096" spans="1:10" x14ac:dyDescent="0.25">
      <c r="A15096" t="s">
        <v>800</v>
      </c>
      <c r="B15096" t="s">
        <v>3232</v>
      </c>
      <c r="C15096" s="27">
        <v>876122.72727272694</v>
      </c>
      <c r="D15096">
        <v>3000</v>
      </c>
      <c r="E15096">
        <v>1.03560606060606</v>
      </c>
      <c r="F15096">
        <v>101</v>
      </c>
      <c r="G15096">
        <v>1177350.5330775899</v>
      </c>
      <c r="H15096" s="73">
        <f t="shared" si="705"/>
        <v>0.96754981628502801</v>
      </c>
      <c r="I15096">
        <f t="shared" si="706"/>
        <v>2033</v>
      </c>
      <c r="J15096">
        <f t="shared" si="707"/>
        <v>967</v>
      </c>
    </row>
    <row r="15097" spans="1:10" x14ac:dyDescent="0.25">
      <c r="A15097" t="s">
        <v>800</v>
      </c>
      <c r="B15097" t="s">
        <v>10629</v>
      </c>
      <c r="C15097" s="27">
        <v>302509.090909091</v>
      </c>
      <c r="D15097">
        <v>3000</v>
      </c>
      <c r="E15097">
        <v>0.35757575757575699</v>
      </c>
      <c r="F15097">
        <v>24</v>
      </c>
      <c r="G15097">
        <v>406110.802382102</v>
      </c>
      <c r="H15097" s="73">
        <f t="shared" si="705"/>
        <v>0.96658178713374465</v>
      </c>
      <c r="I15097">
        <f t="shared" si="706"/>
        <v>2033</v>
      </c>
      <c r="J15097">
        <f t="shared" si="707"/>
        <v>967</v>
      </c>
    </row>
    <row r="15098" spans="1:10" x14ac:dyDescent="0.25">
      <c r="A15098" t="s">
        <v>800</v>
      </c>
      <c r="B15098" t="s">
        <v>7086</v>
      </c>
      <c r="C15098" s="27">
        <v>80914.772727272706</v>
      </c>
      <c r="D15098">
        <v>3000</v>
      </c>
      <c r="E15098">
        <v>9.5643939393939295E-2</v>
      </c>
      <c r="F15098">
        <v>14</v>
      </c>
      <c r="G15098">
        <v>108458.18600637501</v>
      </c>
      <c r="H15098" s="73">
        <f t="shared" si="705"/>
        <v>0.9650882192772875</v>
      </c>
      <c r="I15098">
        <f t="shared" si="706"/>
        <v>2033</v>
      </c>
      <c r="J15098">
        <f t="shared" si="707"/>
        <v>967</v>
      </c>
    </row>
    <row r="15099" spans="1:10" x14ac:dyDescent="0.25">
      <c r="A15099" t="s">
        <v>800</v>
      </c>
      <c r="B15099" t="s">
        <v>3242</v>
      </c>
      <c r="C15099" s="27">
        <v>187946.59090909001</v>
      </c>
      <c r="D15099">
        <v>3000</v>
      </c>
      <c r="E15099">
        <v>0.22215909090909</v>
      </c>
      <c r="F15099">
        <v>13</v>
      </c>
      <c r="G15099">
        <v>251623.75032465</v>
      </c>
      <c r="H15099" s="73">
        <f t="shared" si="705"/>
        <v>0.96393927315967909</v>
      </c>
      <c r="I15099">
        <f t="shared" si="706"/>
        <v>2033</v>
      </c>
      <c r="J15099">
        <f t="shared" si="707"/>
        <v>967</v>
      </c>
    </row>
    <row r="15100" spans="1:10" x14ac:dyDescent="0.25">
      <c r="A15100" t="s">
        <v>800</v>
      </c>
      <c r="B15100" t="s">
        <v>3265</v>
      </c>
      <c r="C15100" s="27">
        <v>1478108.729733</v>
      </c>
      <c r="D15100">
        <v>3000</v>
      </c>
      <c r="E15100">
        <v>2.4276515151515099</v>
      </c>
      <c r="F15100">
        <v>8</v>
      </c>
      <c r="G15100">
        <v>2088852.9181092901</v>
      </c>
      <c r="H15100" s="73">
        <f t="shared" si="705"/>
        <v>0.96354068577075191</v>
      </c>
      <c r="I15100">
        <f t="shared" si="706"/>
        <v>2033</v>
      </c>
      <c r="J15100">
        <f t="shared" si="707"/>
        <v>967</v>
      </c>
    </row>
    <row r="15101" spans="1:10" x14ac:dyDescent="0.25">
      <c r="A15101" t="s">
        <v>800</v>
      </c>
      <c r="B15101" t="s">
        <v>3299</v>
      </c>
      <c r="C15101" s="27">
        <v>77710.227272727207</v>
      </c>
      <c r="D15101">
        <v>3000</v>
      </c>
      <c r="E15101">
        <v>9.1856060606060594E-2</v>
      </c>
      <c r="F15101">
        <v>15</v>
      </c>
      <c r="G15101">
        <v>103971.405281698</v>
      </c>
      <c r="H15101" s="73">
        <f t="shared" si="705"/>
        <v>0.9633147969069813</v>
      </c>
      <c r="I15101">
        <f t="shared" si="706"/>
        <v>2033</v>
      </c>
      <c r="J15101">
        <f t="shared" si="707"/>
        <v>967</v>
      </c>
    </row>
    <row r="15102" spans="1:10" x14ac:dyDescent="0.25">
      <c r="A15102" t="s">
        <v>800</v>
      </c>
      <c r="B15102" t="s">
        <v>3408</v>
      </c>
      <c r="C15102" s="27">
        <v>127861.36363636301</v>
      </c>
      <c r="D15102">
        <v>3000</v>
      </c>
      <c r="E15102">
        <v>0.15113636363636301</v>
      </c>
      <c r="F15102">
        <v>35</v>
      </c>
      <c r="G15102">
        <v>170824.91817689</v>
      </c>
      <c r="H15102" s="73">
        <f t="shared" si="705"/>
        <v>0.96193203004744054</v>
      </c>
      <c r="I15102">
        <f t="shared" si="706"/>
        <v>2033</v>
      </c>
      <c r="J15102">
        <f t="shared" si="707"/>
        <v>967</v>
      </c>
    </row>
    <row r="15103" spans="1:10" x14ac:dyDescent="0.25">
      <c r="A15103" t="s">
        <v>800</v>
      </c>
      <c r="B15103" t="s">
        <v>3278</v>
      </c>
      <c r="C15103" s="27">
        <v>400719.91229694098</v>
      </c>
      <c r="D15103">
        <v>3000</v>
      </c>
      <c r="E15103">
        <v>0.658143939393939</v>
      </c>
      <c r="F15103">
        <v>28</v>
      </c>
      <c r="G15103">
        <v>564440.56115520606</v>
      </c>
      <c r="H15103" s="73">
        <f t="shared" si="705"/>
        <v>0.96038610871107588</v>
      </c>
      <c r="I15103">
        <f t="shared" si="706"/>
        <v>2033</v>
      </c>
      <c r="J15103">
        <f t="shared" si="707"/>
        <v>967</v>
      </c>
    </row>
    <row r="15104" spans="1:10" x14ac:dyDescent="0.25">
      <c r="A15104" t="s">
        <v>800</v>
      </c>
      <c r="B15104" t="s">
        <v>3403</v>
      </c>
      <c r="C15104" s="27">
        <v>180929.364717669</v>
      </c>
      <c r="D15104">
        <v>3000</v>
      </c>
      <c r="E15104">
        <v>0.29715909090908998</v>
      </c>
      <c r="F15104">
        <v>21</v>
      </c>
      <c r="G15104">
        <v>254719.28835106501</v>
      </c>
      <c r="H15104" s="73">
        <f t="shared" si="705"/>
        <v>0.95988974689024931</v>
      </c>
      <c r="I15104">
        <f t="shared" si="706"/>
        <v>2033</v>
      </c>
      <c r="J15104">
        <f t="shared" si="707"/>
        <v>967</v>
      </c>
    </row>
    <row r="15105" spans="1:10" x14ac:dyDescent="0.25">
      <c r="A15105" t="s">
        <v>800</v>
      </c>
      <c r="B15105" t="s">
        <v>3234</v>
      </c>
      <c r="C15105" s="27">
        <v>569287.5</v>
      </c>
      <c r="D15105">
        <v>3000</v>
      </c>
      <c r="E15105">
        <v>0.67291666666666605</v>
      </c>
      <c r="F15105">
        <v>94</v>
      </c>
      <c r="G15105">
        <v>758043.21378851996</v>
      </c>
      <c r="H15105" s="73">
        <f t="shared" si="705"/>
        <v>0.95872667839665304</v>
      </c>
      <c r="I15105">
        <f t="shared" si="706"/>
        <v>2033</v>
      </c>
      <c r="J15105">
        <f t="shared" si="707"/>
        <v>967</v>
      </c>
    </row>
    <row r="15106" spans="1:10" x14ac:dyDescent="0.25">
      <c r="A15106" t="s">
        <v>800</v>
      </c>
      <c r="B15106" t="s">
        <v>4068</v>
      </c>
      <c r="C15106" s="27">
        <v>484046.59090909001</v>
      </c>
      <c r="D15106">
        <v>3000</v>
      </c>
      <c r="E15106">
        <v>0.57215909090909001</v>
      </c>
      <c r="F15106">
        <v>26</v>
      </c>
      <c r="G15106">
        <v>644461.80003631196</v>
      </c>
      <c r="H15106" s="73">
        <f t="shared" ref="H15106:H15169" si="708">G15106/SUMIFS(C:C,B:B,B15106)</f>
        <v>0.95861122615217909</v>
      </c>
      <c r="I15106">
        <f t="shared" ref="I15106:I15169" si="709">IF(A15106="Construction",SUMIFS(D:D,A:A,"Engineering",B:B,B15106),"")</f>
        <v>2033</v>
      </c>
      <c r="J15106">
        <f t="shared" si="707"/>
        <v>967</v>
      </c>
    </row>
    <row r="15107" spans="1:10" x14ac:dyDescent="0.25">
      <c r="A15107" t="s">
        <v>800</v>
      </c>
      <c r="B15107" t="s">
        <v>3267</v>
      </c>
      <c r="C15107" s="27">
        <v>302702.09202286898</v>
      </c>
      <c r="D15107">
        <v>3000</v>
      </c>
      <c r="E15107">
        <v>0.49715909090909</v>
      </c>
      <c r="F15107">
        <v>30</v>
      </c>
      <c r="G15107">
        <v>425472.58671413001</v>
      </c>
      <c r="H15107" s="73">
        <f t="shared" si="708"/>
        <v>0.95835130714045225</v>
      </c>
      <c r="I15107">
        <f t="shared" si="709"/>
        <v>2033</v>
      </c>
      <c r="J15107">
        <f t="shared" ref="J15107:J15170" si="710">IF(AND(I15107&lt;&gt;"",I15107&lt;&gt;3000,I15107&lt;&gt;0),D15107-I15107,"")</f>
        <v>967</v>
      </c>
    </row>
    <row r="15108" spans="1:10" x14ac:dyDescent="0.25">
      <c r="A15108" t="s">
        <v>800</v>
      </c>
      <c r="B15108" t="s">
        <v>7306</v>
      </c>
      <c r="C15108" s="27">
        <v>391840.65093093697</v>
      </c>
      <c r="D15108">
        <v>3000</v>
      </c>
      <c r="E15108">
        <v>0.64356060606060606</v>
      </c>
      <c r="F15108">
        <v>87</v>
      </c>
      <c r="G15108">
        <v>550011.63137897896</v>
      </c>
      <c r="H15108" s="73">
        <f t="shared" si="708"/>
        <v>0.95704192429939028</v>
      </c>
      <c r="I15108">
        <f t="shared" si="709"/>
        <v>2033</v>
      </c>
      <c r="J15108">
        <f t="shared" si="710"/>
        <v>967</v>
      </c>
    </row>
    <row r="15109" spans="1:10" x14ac:dyDescent="0.25">
      <c r="A15109" t="s">
        <v>800</v>
      </c>
      <c r="B15109" t="s">
        <v>3354</v>
      </c>
      <c r="C15109" s="27">
        <v>178493.18181818101</v>
      </c>
      <c r="D15109">
        <v>3000</v>
      </c>
      <c r="E15109">
        <v>0.210984848484848</v>
      </c>
      <c r="F15109">
        <v>29</v>
      </c>
      <c r="G15109">
        <v>237233.01319206299</v>
      </c>
      <c r="H15109" s="73">
        <f t="shared" si="708"/>
        <v>0.95694282413697773</v>
      </c>
      <c r="I15109">
        <f t="shared" si="709"/>
        <v>2033</v>
      </c>
      <c r="J15109">
        <f t="shared" si="710"/>
        <v>967</v>
      </c>
    </row>
    <row r="15110" spans="1:10" x14ac:dyDescent="0.25">
      <c r="A15110" t="s">
        <v>800</v>
      </c>
      <c r="B15110" t="s">
        <v>3356</v>
      </c>
      <c r="C15110" s="27">
        <v>189228.409090909</v>
      </c>
      <c r="D15110">
        <v>3000</v>
      </c>
      <c r="E15110">
        <v>0.223674242424242</v>
      </c>
      <c r="F15110">
        <v>23</v>
      </c>
      <c r="G15110">
        <v>251465.790135374</v>
      </c>
      <c r="H15110" s="73">
        <f t="shared" si="708"/>
        <v>0.95680859849372191</v>
      </c>
      <c r="I15110">
        <f t="shared" si="709"/>
        <v>2033</v>
      </c>
      <c r="J15110">
        <f t="shared" si="710"/>
        <v>967</v>
      </c>
    </row>
    <row r="15111" spans="1:10" x14ac:dyDescent="0.25">
      <c r="A15111" t="s">
        <v>800</v>
      </c>
      <c r="B15111" t="s">
        <v>13261</v>
      </c>
      <c r="C15111" s="27">
        <v>33840</v>
      </c>
      <c r="D15111">
        <v>3000</v>
      </c>
      <c r="E15111">
        <v>3.4280303030303001E-2</v>
      </c>
      <c r="F15111">
        <v>5</v>
      </c>
      <c r="G15111">
        <v>44953.498854735903</v>
      </c>
      <c r="H15111" s="73">
        <f t="shared" si="708"/>
        <v>0.95645742244118936</v>
      </c>
      <c r="I15111">
        <f t="shared" si="709"/>
        <v>2033</v>
      </c>
      <c r="J15111">
        <f t="shared" si="710"/>
        <v>967</v>
      </c>
    </row>
    <row r="15112" spans="1:10" x14ac:dyDescent="0.25">
      <c r="A15112" t="s">
        <v>800</v>
      </c>
      <c r="B15112" t="s">
        <v>3400</v>
      </c>
      <c r="C15112" s="27">
        <v>507616.99393701699</v>
      </c>
      <c r="D15112">
        <v>3000</v>
      </c>
      <c r="E15112">
        <v>0.83371212121212102</v>
      </c>
      <c r="F15112">
        <v>42</v>
      </c>
      <c r="G15112">
        <v>711243.05663668597</v>
      </c>
      <c r="H15112" s="73">
        <f t="shared" si="708"/>
        <v>0.95532350892160611</v>
      </c>
      <c r="I15112">
        <f t="shared" si="709"/>
        <v>2033</v>
      </c>
      <c r="J15112">
        <f t="shared" si="710"/>
        <v>967</v>
      </c>
    </row>
    <row r="15113" spans="1:10" x14ac:dyDescent="0.25">
      <c r="A15113" t="s">
        <v>800</v>
      </c>
      <c r="B15113" t="s">
        <v>9856</v>
      </c>
      <c r="C15113" s="27">
        <v>60405.681818181802</v>
      </c>
      <c r="D15113">
        <v>3000</v>
      </c>
      <c r="E15113">
        <v>7.1401515151515105E-2</v>
      </c>
      <c r="F15113">
        <v>8</v>
      </c>
      <c r="G15113">
        <v>79970.996259367297</v>
      </c>
      <c r="H15113" s="73">
        <f t="shared" si="708"/>
        <v>0.9532069761261015</v>
      </c>
      <c r="I15113">
        <f t="shared" si="709"/>
        <v>2033</v>
      </c>
      <c r="J15113">
        <f t="shared" si="710"/>
        <v>967</v>
      </c>
    </row>
    <row r="15114" spans="1:10" x14ac:dyDescent="0.25">
      <c r="A15114" t="s">
        <v>800</v>
      </c>
      <c r="B15114" t="s">
        <v>1275</v>
      </c>
      <c r="C15114" s="27">
        <v>263556.869904992</v>
      </c>
      <c r="D15114">
        <v>3000</v>
      </c>
      <c r="E15114">
        <v>0.55037878787878702</v>
      </c>
      <c r="F15114">
        <v>64</v>
      </c>
      <c r="G15114">
        <v>368462.15014367201</v>
      </c>
      <c r="H15114" s="73">
        <f t="shared" si="708"/>
        <v>0.95320677255474962</v>
      </c>
      <c r="I15114">
        <f t="shared" si="709"/>
        <v>2033</v>
      </c>
      <c r="J15114">
        <f t="shared" si="710"/>
        <v>967</v>
      </c>
    </row>
    <row r="15115" spans="1:10" x14ac:dyDescent="0.25">
      <c r="A15115" t="s">
        <v>800</v>
      </c>
      <c r="B15115" t="s">
        <v>3329</v>
      </c>
      <c r="C15115" s="27">
        <v>1407881.84438369</v>
      </c>
      <c r="D15115">
        <v>3000</v>
      </c>
      <c r="E15115">
        <v>2.3123106060606</v>
      </c>
      <c r="F15115">
        <v>81</v>
      </c>
      <c r="G15115">
        <v>1966296.7899241899</v>
      </c>
      <c r="H15115" s="73">
        <f t="shared" si="708"/>
        <v>0.95225100595385992</v>
      </c>
      <c r="I15115">
        <f t="shared" si="709"/>
        <v>2033</v>
      </c>
      <c r="J15115">
        <f t="shared" si="710"/>
        <v>967</v>
      </c>
    </row>
    <row r="15116" spans="1:10" x14ac:dyDescent="0.25">
      <c r="A15116" t="s">
        <v>800</v>
      </c>
      <c r="B15116" t="s">
        <v>3322</v>
      </c>
      <c r="C15116" s="27">
        <v>126419.318181818</v>
      </c>
      <c r="D15116">
        <v>3000</v>
      </c>
      <c r="E15116">
        <v>0.149431818181818</v>
      </c>
      <c r="F15116">
        <v>29</v>
      </c>
      <c r="G15116">
        <v>166941.396118681</v>
      </c>
      <c r="H15116" s="73">
        <f t="shared" si="708"/>
        <v>0.95078669094370694</v>
      </c>
      <c r="I15116">
        <f t="shared" si="709"/>
        <v>2033</v>
      </c>
      <c r="J15116">
        <f t="shared" si="710"/>
        <v>967</v>
      </c>
    </row>
    <row r="15117" spans="1:10" x14ac:dyDescent="0.25">
      <c r="A15117" t="s">
        <v>800</v>
      </c>
      <c r="B15117" t="s">
        <v>1950</v>
      </c>
      <c r="C15117" s="27">
        <v>289690.90909090801</v>
      </c>
      <c r="D15117">
        <v>3000</v>
      </c>
      <c r="E15117">
        <v>0.34242424242424202</v>
      </c>
      <c r="F15117">
        <v>13</v>
      </c>
      <c r="G15117">
        <v>382287.87716813502</v>
      </c>
      <c r="H15117" s="73">
        <f t="shared" si="708"/>
        <v>0.95014121231771898</v>
      </c>
      <c r="I15117">
        <f t="shared" si="709"/>
        <v>2033</v>
      </c>
      <c r="J15117">
        <f t="shared" si="710"/>
        <v>967</v>
      </c>
    </row>
    <row r="15118" spans="1:10" x14ac:dyDescent="0.25">
      <c r="A15118" t="s">
        <v>800</v>
      </c>
      <c r="B15118" t="s">
        <v>3218</v>
      </c>
      <c r="C15118" s="27">
        <v>426089.23048552399</v>
      </c>
      <c r="D15118">
        <v>3000</v>
      </c>
      <c r="E15118">
        <v>0.69981060606060597</v>
      </c>
      <c r="F15118">
        <v>14</v>
      </c>
      <c r="G15118">
        <v>592816.478608459</v>
      </c>
      <c r="H15118" s="73">
        <f t="shared" si="708"/>
        <v>0.9486112879311408</v>
      </c>
      <c r="I15118">
        <f t="shared" si="709"/>
        <v>2033</v>
      </c>
      <c r="J15118">
        <f t="shared" si="710"/>
        <v>967</v>
      </c>
    </row>
    <row r="15119" spans="1:10" x14ac:dyDescent="0.25">
      <c r="A15119" t="s">
        <v>800</v>
      </c>
      <c r="B15119" t="s">
        <v>3423</v>
      </c>
      <c r="C15119" s="27">
        <v>267069.731476177</v>
      </c>
      <c r="D15119">
        <v>3000</v>
      </c>
      <c r="E15119">
        <v>0.43863636363636299</v>
      </c>
      <c r="F15119">
        <v>69</v>
      </c>
      <c r="G15119">
        <v>370852.05725726899</v>
      </c>
      <c r="H15119" s="73">
        <f t="shared" si="708"/>
        <v>0.94677024637914142</v>
      </c>
      <c r="I15119">
        <f t="shared" si="709"/>
        <v>2033</v>
      </c>
      <c r="J15119">
        <f t="shared" si="710"/>
        <v>967</v>
      </c>
    </row>
    <row r="15120" spans="1:10" x14ac:dyDescent="0.25">
      <c r="A15120" t="s">
        <v>800</v>
      </c>
      <c r="B15120" t="s">
        <v>3475</v>
      </c>
      <c r="C15120" s="27">
        <v>632157.28322642599</v>
      </c>
      <c r="D15120">
        <v>3000</v>
      </c>
      <c r="E15120">
        <v>1.0382575757575701</v>
      </c>
      <c r="F15120">
        <v>106</v>
      </c>
      <c r="G15120">
        <v>877368.91228223697</v>
      </c>
      <c r="H15120" s="73">
        <f t="shared" si="708"/>
        <v>0.9462931023470107</v>
      </c>
      <c r="I15120">
        <f t="shared" si="709"/>
        <v>2033</v>
      </c>
      <c r="J15120">
        <f t="shared" si="710"/>
        <v>967</v>
      </c>
    </row>
    <row r="15121" spans="1:10" x14ac:dyDescent="0.25">
      <c r="A15121" t="s">
        <v>800</v>
      </c>
      <c r="B15121" t="s">
        <v>3413</v>
      </c>
      <c r="C15121" s="27">
        <v>195920.32546546799</v>
      </c>
      <c r="D15121">
        <v>3000</v>
      </c>
      <c r="E15121">
        <v>0.32178030303030303</v>
      </c>
      <c r="F15121">
        <v>1</v>
      </c>
      <c r="G15121">
        <v>271517.39489249099</v>
      </c>
      <c r="H15121" s="73">
        <f t="shared" si="708"/>
        <v>0.94490194484493917</v>
      </c>
      <c r="I15121">
        <f t="shared" si="709"/>
        <v>2033</v>
      </c>
      <c r="J15121">
        <f t="shared" si="710"/>
        <v>967</v>
      </c>
    </row>
    <row r="15122" spans="1:10" x14ac:dyDescent="0.25">
      <c r="A15122" t="s">
        <v>800</v>
      </c>
      <c r="B15122" t="s">
        <v>7859</v>
      </c>
      <c r="C15122" s="27">
        <v>292094.318181818</v>
      </c>
      <c r="D15122">
        <v>3000</v>
      </c>
      <c r="E15122">
        <v>0.34526515151515103</v>
      </c>
      <c r="F15122">
        <v>5</v>
      </c>
      <c r="G15122">
        <v>383213.94137948402</v>
      </c>
      <c r="H15122" s="73">
        <f t="shared" si="708"/>
        <v>0.94460597354544451</v>
      </c>
      <c r="I15122">
        <f t="shared" si="709"/>
        <v>2033</v>
      </c>
      <c r="J15122">
        <f t="shared" si="710"/>
        <v>967</v>
      </c>
    </row>
    <row r="15123" spans="1:10" x14ac:dyDescent="0.25">
      <c r="A15123" t="s">
        <v>800</v>
      </c>
      <c r="B15123" t="s">
        <v>3372</v>
      </c>
      <c r="C15123" s="27">
        <v>302509.09090909001</v>
      </c>
      <c r="D15123">
        <v>3000</v>
      </c>
      <c r="E15123">
        <v>0.35757575757575699</v>
      </c>
      <c r="F15123">
        <v>21</v>
      </c>
      <c r="G15123">
        <v>396770.67316975299</v>
      </c>
      <c r="H15123" s="73">
        <f t="shared" si="708"/>
        <v>0.94435140386598526</v>
      </c>
      <c r="I15123">
        <f t="shared" si="709"/>
        <v>2033</v>
      </c>
      <c r="J15123">
        <f t="shared" si="710"/>
        <v>967</v>
      </c>
    </row>
    <row r="15124" spans="1:10" x14ac:dyDescent="0.25">
      <c r="A15124" t="s">
        <v>800</v>
      </c>
      <c r="B15124" t="s">
        <v>3252</v>
      </c>
      <c r="C15124" s="27">
        <v>33840</v>
      </c>
      <c r="D15124">
        <v>3000</v>
      </c>
      <c r="E15124">
        <v>2.5000000000000001E-2</v>
      </c>
      <c r="F15124">
        <v>5</v>
      </c>
      <c r="G15124">
        <v>44380.413767495098</v>
      </c>
      <c r="H15124" s="73">
        <f t="shared" si="708"/>
        <v>0.94426412271266169</v>
      </c>
      <c r="I15124">
        <f t="shared" si="709"/>
        <v>2033</v>
      </c>
      <c r="J15124">
        <f t="shared" si="710"/>
        <v>967</v>
      </c>
    </row>
    <row r="15125" spans="1:10" x14ac:dyDescent="0.25">
      <c r="A15125" t="s">
        <v>800</v>
      </c>
      <c r="B15125" t="s">
        <v>2974</v>
      </c>
      <c r="C15125" s="27">
        <v>482925</v>
      </c>
      <c r="D15125">
        <v>3000</v>
      </c>
      <c r="E15125">
        <v>0.57083333333333297</v>
      </c>
      <c r="F15125">
        <v>10</v>
      </c>
      <c r="G15125">
        <v>633125.27268386702</v>
      </c>
      <c r="H15125" s="73">
        <f t="shared" si="708"/>
        <v>0.94393580024307022</v>
      </c>
      <c r="I15125">
        <f t="shared" si="709"/>
        <v>2033</v>
      </c>
      <c r="J15125">
        <f t="shared" si="710"/>
        <v>967</v>
      </c>
    </row>
    <row r="15126" spans="1:10" x14ac:dyDescent="0.25">
      <c r="A15126" t="s">
        <v>800</v>
      </c>
      <c r="B15126" t="s">
        <v>3274</v>
      </c>
      <c r="C15126" s="27">
        <v>309966.94223141798</v>
      </c>
      <c r="D15126">
        <v>3000</v>
      </c>
      <c r="E15126">
        <v>0.50909090909090904</v>
      </c>
      <c r="F15126">
        <v>10</v>
      </c>
      <c r="G15126">
        <v>429040.49611297401</v>
      </c>
      <c r="H15126" s="73">
        <f t="shared" si="708"/>
        <v>0.94373809335360803</v>
      </c>
      <c r="I15126">
        <f t="shared" si="709"/>
        <v>2033</v>
      </c>
      <c r="J15126">
        <f t="shared" si="710"/>
        <v>967</v>
      </c>
    </row>
    <row r="15127" spans="1:10" x14ac:dyDescent="0.25">
      <c r="A15127" t="s">
        <v>800</v>
      </c>
      <c r="B15127" t="s">
        <v>10487</v>
      </c>
      <c r="C15127" s="27">
        <v>40537.5</v>
      </c>
      <c r="D15127">
        <v>3000</v>
      </c>
      <c r="E15127">
        <v>4.7916666666666601E-2</v>
      </c>
      <c r="F15127">
        <v>167</v>
      </c>
      <c r="G15127">
        <v>53117.8603150321</v>
      </c>
      <c r="H15127" s="73">
        <f t="shared" si="708"/>
        <v>0.94344395749178256</v>
      </c>
      <c r="I15127">
        <f t="shared" si="709"/>
        <v>2033</v>
      </c>
      <c r="J15127">
        <f t="shared" si="710"/>
        <v>967</v>
      </c>
    </row>
    <row r="15128" spans="1:10" x14ac:dyDescent="0.25">
      <c r="A15128" t="s">
        <v>800</v>
      </c>
      <c r="B15128" t="s">
        <v>3384</v>
      </c>
      <c r="C15128" s="27">
        <v>745627.32457899896</v>
      </c>
      <c r="D15128">
        <v>3000</v>
      </c>
      <c r="E15128">
        <v>1.2246212121212099</v>
      </c>
      <c r="F15128">
        <v>120</v>
      </c>
      <c r="G15128">
        <v>1030458.15561716</v>
      </c>
      <c r="H15128" s="73">
        <f t="shared" si="708"/>
        <v>0.94227381847448177</v>
      </c>
      <c r="I15128">
        <f t="shared" si="709"/>
        <v>2033</v>
      </c>
      <c r="J15128">
        <f t="shared" si="710"/>
        <v>967</v>
      </c>
    </row>
    <row r="15129" spans="1:10" x14ac:dyDescent="0.25">
      <c r="A15129" t="s">
        <v>800</v>
      </c>
      <c r="B15129" t="s">
        <v>3419</v>
      </c>
      <c r="C15129" s="27">
        <v>360351.136363636</v>
      </c>
      <c r="D15129">
        <v>3000</v>
      </c>
      <c r="E15129">
        <v>0.42594696969696899</v>
      </c>
      <c r="F15129">
        <v>44</v>
      </c>
      <c r="G15129">
        <v>471207.14731570397</v>
      </c>
      <c r="H15129" s="73">
        <f t="shared" si="708"/>
        <v>0.94149597942420515</v>
      </c>
      <c r="I15129">
        <f t="shared" si="709"/>
        <v>2033</v>
      </c>
      <c r="J15129">
        <f t="shared" si="710"/>
        <v>967</v>
      </c>
    </row>
    <row r="15130" spans="1:10" x14ac:dyDescent="0.25">
      <c r="A15130" t="s">
        <v>800</v>
      </c>
      <c r="B15130" t="s">
        <v>10358</v>
      </c>
      <c r="C15130" s="27">
        <v>146287.5</v>
      </c>
      <c r="D15130">
        <v>3000</v>
      </c>
      <c r="E15130">
        <v>0.172916666666666</v>
      </c>
      <c r="F15130">
        <v>25</v>
      </c>
      <c r="G15130">
        <v>191075.78155598501</v>
      </c>
      <c r="H15130" s="73">
        <f t="shared" si="708"/>
        <v>0.94043963236988271</v>
      </c>
      <c r="I15130">
        <f t="shared" si="709"/>
        <v>2033</v>
      </c>
      <c r="J15130">
        <f t="shared" si="710"/>
        <v>967</v>
      </c>
    </row>
    <row r="15131" spans="1:10" x14ac:dyDescent="0.25">
      <c r="A15131" t="s">
        <v>800</v>
      </c>
      <c r="B15131" t="s">
        <v>948</v>
      </c>
      <c r="C15131" s="27">
        <v>764617.89793116995</v>
      </c>
      <c r="D15131">
        <v>3000</v>
      </c>
      <c r="E15131">
        <v>1.4433712121212099</v>
      </c>
      <c r="F15131">
        <v>49</v>
      </c>
      <c r="G15131">
        <v>1053638.5281283499</v>
      </c>
      <c r="H15131" s="73">
        <f t="shared" si="708"/>
        <v>0.93954105400537724</v>
      </c>
      <c r="I15131">
        <f t="shared" si="709"/>
        <v>2033</v>
      </c>
      <c r="J15131">
        <f t="shared" si="710"/>
        <v>967</v>
      </c>
    </row>
    <row r="15132" spans="1:10" x14ac:dyDescent="0.25">
      <c r="A15132" t="s">
        <v>800</v>
      </c>
      <c r="B15132" t="s">
        <v>3227</v>
      </c>
      <c r="C15132" s="27">
        <v>622124.87103366805</v>
      </c>
      <c r="D15132">
        <v>3000</v>
      </c>
      <c r="E15132">
        <v>1.0217803030303001</v>
      </c>
      <c r="F15132">
        <v>161</v>
      </c>
      <c r="G15132">
        <v>857059.18226878904</v>
      </c>
      <c r="H15132" s="73">
        <f t="shared" si="708"/>
        <v>0.93929460262534337</v>
      </c>
      <c r="I15132">
        <f t="shared" si="709"/>
        <v>2033</v>
      </c>
      <c r="J15132">
        <f t="shared" si="710"/>
        <v>967</v>
      </c>
    </row>
    <row r="15133" spans="1:10" x14ac:dyDescent="0.25">
      <c r="A15133" t="s">
        <v>800</v>
      </c>
      <c r="B15133" t="s">
        <v>6371</v>
      </c>
      <c r="C15133" s="27">
        <v>288287.70668844698</v>
      </c>
      <c r="D15133">
        <v>3000</v>
      </c>
      <c r="E15133">
        <v>0.47348484848484801</v>
      </c>
      <c r="F15133">
        <v>7</v>
      </c>
      <c r="G15133">
        <v>397128.31556974299</v>
      </c>
      <c r="H15133" s="73">
        <f t="shared" si="708"/>
        <v>0.93923292551321236</v>
      </c>
      <c r="I15133">
        <f t="shared" si="709"/>
        <v>2033</v>
      </c>
      <c r="J15133">
        <f t="shared" si="710"/>
        <v>967</v>
      </c>
    </row>
    <row r="15134" spans="1:10" x14ac:dyDescent="0.25">
      <c r="A15134" t="s">
        <v>800</v>
      </c>
      <c r="B15134" t="s">
        <v>11459</v>
      </c>
      <c r="C15134" s="27">
        <v>250595.45454545401</v>
      </c>
      <c r="D15134">
        <v>3000</v>
      </c>
      <c r="E15134">
        <v>0.29621212121212098</v>
      </c>
      <c r="F15134">
        <v>8</v>
      </c>
      <c r="G15134">
        <v>326835.60472986201</v>
      </c>
      <c r="H15134" s="73">
        <f t="shared" si="708"/>
        <v>0.93904989550725071</v>
      </c>
      <c r="I15134">
        <f t="shared" si="709"/>
        <v>2033</v>
      </c>
      <c r="J15134">
        <f t="shared" si="710"/>
        <v>967</v>
      </c>
    </row>
    <row r="15135" spans="1:10" x14ac:dyDescent="0.25">
      <c r="A15135" t="s">
        <v>800</v>
      </c>
      <c r="B15135" t="s">
        <v>9871</v>
      </c>
      <c r="C15135" s="27">
        <v>458410.227272727</v>
      </c>
      <c r="D15135">
        <v>3000</v>
      </c>
      <c r="E15135">
        <v>0.54185606060605995</v>
      </c>
      <c r="F15135">
        <v>7</v>
      </c>
      <c r="G15135">
        <v>597599.75810374599</v>
      </c>
      <c r="H15135" s="73">
        <f t="shared" si="708"/>
        <v>0.93861742220404565</v>
      </c>
      <c r="I15135">
        <f t="shared" si="709"/>
        <v>2033</v>
      </c>
      <c r="J15135">
        <f t="shared" si="710"/>
        <v>967</v>
      </c>
    </row>
    <row r="15136" spans="1:10" x14ac:dyDescent="0.25">
      <c r="A15136" t="s">
        <v>800</v>
      </c>
      <c r="B15136" t="s">
        <v>3266</v>
      </c>
      <c r="C15136" s="27">
        <v>494701.70467737498</v>
      </c>
      <c r="D15136">
        <v>3000</v>
      </c>
      <c r="E15136">
        <v>0.8125</v>
      </c>
      <c r="F15136">
        <v>23</v>
      </c>
      <c r="G15136">
        <v>680995.03222494503</v>
      </c>
      <c r="H15136" s="73">
        <f t="shared" si="708"/>
        <v>0.93857528775942123</v>
      </c>
      <c r="I15136">
        <f t="shared" si="709"/>
        <v>2033</v>
      </c>
      <c r="J15136">
        <f t="shared" si="710"/>
        <v>967</v>
      </c>
    </row>
    <row r="15137" spans="1:10" x14ac:dyDescent="0.25">
      <c r="A15137" t="s">
        <v>800</v>
      </c>
      <c r="B15137" t="s">
        <v>10220</v>
      </c>
      <c r="C15137" s="27">
        <v>33840</v>
      </c>
      <c r="D15137">
        <v>3000</v>
      </c>
      <c r="E15137">
        <v>3.0113636363636301E-2</v>
      </c>
      <c r="F15137">
        <v>17</v>
      </c>
      <c r="G15137">
        <v>44107.578724286301</v>
      </c>
      <c r="H15137" s="73">
        <f t="shared" si="708"/>
        <v>0.93845912179332558</v>
      </c>
      <c r="I15137">
        <f t="shared" si="709"/>
        <v>2033</v>
      </c>
      <c r="J15137">
        <f t="shared" si="710"/>
        <v>967</v>
      </c>
    </row>
    <row r="15138" spans="1:10" x14ac:dyDescent="0.25">
      <c r="A15138" t="s">
        <v>800</v>
      </c>
      <c r="B15138" t="s">
        <v>3229</v>
      </c>
      <c r="C15138" s="27">
        <v>111037.5</v>
      </c>
      <c r="D15138">
        <v>3000</v>
      </c>
      <c r="E15138">
        <v>0.13125000000000001</v>
      </c>
      <c r="F15138">
        <v>29</v>
      </c>
      <c r="G15138">
        <v>144694.85363324199</v>
      </c>
      <c r="H15138" s="73">
        <f t="shared" si="708"/>
        <v>0.93824423835131587</v>
      </c>
      <c r="I15138">
        <f t="shared" si="709"/>
        <v>2033</v>
      </c>
      <c r="J15138">
        <f t="shared" si="710"/>
        <v>967</v>
      </c>
    </row>
    <row r="15139" spans="1:10" x14ac:dyDescent="0.25">
      <c r="A15139" t="s">
        <v>800</v>
      </c>
      <c r="B15139" t="s">
        <v>3312</v>
      </c>
      <c r="C15139" s="27">
        <v>160547.727272727</v>
      </c>
      <c r="D15139">
        <v>3000</v>
      </c>
      <c r="E15139">
        <v>0.18977272727272701</v>
      </c>
      <c r="F15139">
        <v>35</v>
      </c>
      <c r="G15139">
        <v>209045.539209874</v>
      </c>
      <c r="H15139" s="73">
        <f t="shared" si="708"/>
        <v>0.93749560201141235</v>
      </c>
      <c r="I15139">
        <f t="shared" si="709"/>
        <v>2033</v>
      </c>
      <c r="J15139">
        <f t="shared" si="710"/>
        <v>967</v>
      </c>
    </row>
    <row r="15140" spans="1:10" x14ac:dyDescent="0.25">
      <c r="A15140" t="s">
        <v>800</v>
      </c>
      <c r="B15140" t="s">
        <v>3308</v>
      </c>
      <c r="C15140" s="27">
        <v>258536.41535819901</v>
      </c>
      <c r="D15140">
        <v>3000</v>
      </c>
      <c r="E15140">
        <v>0.42462121212121201</v>
      </c>
      <c r="F15140">
        <v>17</v>
      </c>
      <c r="G15140">
        <v>355365.592339842</v>
      </c>
      <c r="H15140" s="73">
        <f t="shared" si="708"/>
        <v>0.93717831501147675</v>
      </c>
      <c r="I15140">
        <f t="shared" si="709"/>
        <v>2033</v>
      </c>
      <c r="J15140">
        <f t="shared" si="710"/>
        <v>967</v>
      </c>
    </row>
    <row r="15141" spans="1:10" x14ac:dyDescent="0.25">
      <c r="A15141" t="s">
        <v>800</v>
      </c>
      <c r="B15141" t="s">
        <v>5544</v>
      </c>
      <c r="C15141" s="27">
        <v>52875</v>
      </c>
      <c r="D15141">
        <v>3000</v>
      </c>
      <c r="E15141">
        <v>6.25E-2</v>
      </c>
      <c r="F15141">
        <v>3</v>
      </c>
      <c r="G15141">
        <v>68782.972231589898</v>
      </c>
      <c r="H15141" s="73">
        <f t="shared" si="708"/>
        <v>0.93661919634505397</v>
      </c>
      <c r="I15141">
        <f t="shared" si="709"/>
        <v>2033</v>
      </c>
      <c r="J15141">
        <f t="shared" si="710"/>
        <v>967</v>
      </c>
    </row>
    <row r="15142" spans="1:10" x14ac:dyDescent="0.25">
      <c r="A15142" t="s">
        <v>800</v>
      </c>
      <c r="B15142" t="s">
        <v>8142</v>
      </c>
      <c r="C15142" s="27">
        <v>137635.227272727</v>
      </c>
      <c r="D15142">
        <v>3000</v>
      </c>
      <c r="E15142">
        <v>0.162689393939393</v>
      </c>
      <c r="F15142">
        <v>12</v>
      </c>
      <c r="G15142">
        <v>179025.874856607</v>
      </c>
      <c r="H15142" s="73">
        <f t="shared" si="708"/>
        <v>0.9365235372579559</v>
      </c>
      <c r="I15142">
        <f t="shared" si="709"/>
        <v>2033</v>
      </c>
      <c r="J15142">
        <f t="shared" si="710"/>
        <v>967</v>
      </c>
    </row>
    <row r="15143" spans="1:10" x14ac:dyDescent="0.25">
      <c r="A15143" t="s">
        <v>800</v>
      </c>
      <c r="B15143" t="s">
        <v>9338</v>
      </c>
      <c r="C15143" s="27">
        <v>428510.84722170699</v>
      </c>
      <c r="D15143">
        <v>3000</v>
      </c>
      <c r="E15143">
        <v>0.70378787878787796</v>
      </c>
      <c r="F15143">
        <v>53</v>
      </c>
      <c r="G15143">
        <v>588465.88574800198</v>
      </c>
      <c r="H15143" s="73">
        <f t="shared" si="708"/>
        <v>0.93632808362055742</v>
      </c>
      <c r="I15143">
        <f t="shared" si="709"/>
        <v>2033</v>
      </c>
      <c r="J15143">
        <f t="shared" si="710"/>
        <v>967</v>
      </c>
    </row>
    <row r="15144" spans="1:10" x14ac:dyDescent="0.25">
      <c r="A15144" t="s">
        <v>800</v>
      </c>
      <c r="B15144" t="s">
        <v>10981</v>
      </c>
      <c r="C15144" s="27">
        <v>936473.78640675102</v>
      </c>
      <c r="D15144">
        <v>3000</v>
      </c>
      <c r="E15144">
        <v>1.5380681818181801</v>
      </c>
      <c r="F15144">
        <v>84</v>
      </c>
      <c r="G15144">
        <v>1284113.89360129</v>
      </c>
      <c r="H15144" s="73">
        <f t="shared" si="708"/>
        <v>0.93492440805587229</v>
      </c>
      <c r="I15144">
        <f t="shared" si="709"/>
        <v>2033</v>
      </c>
      <c r="J15144">
        <f t="shared" si="710"/>
        <v>967</v>
      </c>
    </row>
    <row r="15145" spans="1:10" x14ac:dyDescent="0.25">
      <c r="A15145" t="s">
        <v>800</v>
      </c>
      <c r="B15145" t="s">
        <v>3412</v>
      </c>
      <c r="C15145" s="27">
        <v>115523.86363636301</v>
      </c>
      <c r="D15145">
        <v>3000</v>
      </c>
      <c r="E15145">
        <v>0.13655303030303001</v>
      </c>
      <c r="F15145">
        <v>19</v>
      </c>
      <c r="G15145">
        <v>149707.76676854701</v>
      </c>
      <c r="H15145" s="73">
        <f t="shared" si="708"/>
        <v>0.93305044239729884</v>
      </c>
      <c r="I15145">
        <f t="shared" si="709"/>
        <v>2033</v>
      </c>
      <c r="J15145">
        <f t="shared" si="710"/>
        <v>967</v>
      </c>
    </row>
    <row r="15146" spans="1:10" x14ac:dyDescent="0.25">
      <c r="A15146" t="s">
        <v>800</v>
      </c>
      <c r="B15146" t="s">
        <v>11371</v>
      </c>
      <c r="C15146" s="27">
        <v>330031.76661693398</v>
      </c>
      <c r="D15146">
        <v>3000</v>
      </c>
      <c r="E15146">
        <v>0.54204545454545405</v>
      </c>
      <c r="F15146">
        <v>55</v>
      </c>
      <c r="G15146">
        <v>451518.98197995703</v>
      </c>
      <c r="H15146" s="73">
        <f t="shared" si="708"/>
        <v>0.93280066518381477</v>
      </c>
      <c r="I15146">
        <f t="shared" si="709"/>
        <v>2033</v>
      </c>
      <c r="J15146">
        <f t="shared" si="710"/>
        <v>967</v>
      </c>
    </row>
    <row r="15147" spans="1:10" x14ac:dyDescent="0.25">
      <c r="A15147" t="s">
        <v>800</v>
      </c>
      <c r="B15147" t="s">
        <v>10281</v>
      </c>
      <c r="C15147" s="27">
        <v>230976.11059878301</v>
      </c>
      <c r="D15147">
        <v>3000</v>
      </c>
      <c r="E15147">
        <v>0.37935606060605997</v>
      </c>
      <c r="F15147">
        <v>68</v>
      </c>
      <c r="G15147">
        <v>315498.20776527701</v>
      </c>
      <c r="H15147" s="73">
        <f t="shared" si="708"/>
        <v>0.93131888785001005</v>
      </c>
      <c r="I15147">
        <f t="shared" si="709"/>
        <v>2033</v>
      </c>
      <c r="J15147">
        <f t="shared" si="710"/>
        <v>967</v>
      </c>
    </row>
    <row r="15148" spans="1:10" x14ac:dyDescent="0.25">
      <c r="A15148" t="s">
        <v>800</v>
      </c>
      <c r="B15148" t="s">
        <v>10464</v>
      </c>
      <c r="C15148" s="27">
        <v>166636.36363636301</v>
      </c>
      <c r="D15148">
        <v>3000</v>
      </c>
      <c r="E15148">
        <v>0.19696969696969599</v>
      </c>
      <c r="F15148">
        <v>18</v>
      </c>
      <c r="G15148">
        <v>215537.543930335</v>
      </c>
      <c r="H15148" s="73">
        <f t="shared" si="708"/>
        <v>0.93129151550914235</v>
      </c>
      <c r="I15148">
        <f t="shared" si="709"/>
        <v>2033</v>
      </c>
      <c r="J15148">
        <f t="shared" si="710"/>
        <v>967</v>
      </c>
    </row>
    <row r="15149" spans="1:10" x14ac:dyDescent="0.25">
      <c r="A15149" t="s">
        <v>800</v>
      </c>
      <c r="B15149" t="s">
        <v>3290</v>
      </c>
      <c r="C15149" s="27">
        <v>329455.19120355701</v>
      </c>
      <c r="D15149">
        <v>3000</v>
      </c>
      <c r="E15149">
        <v>0.541098484848484</v>
      </c>
      <c r="F15149">
        <v>24</v>
      </c>
      <c r="G15149">
        <v>449629.217938516</v>
      </c>
      <c r="H15149" s="73">
        <f t="shared" si="708"/>
        <v>0.93052222012038932</v>
      </c>
      <c r="I15149">
        <f t="shared" si="709"/>
        <v>2033</v>
      </c>
      <c r="J15149">
        <f t="shared" si="710"/>
        <v>967</v>
      </c>
    </row>
    <row r="15150" spans="1:10" x14ac:dyDescent="0.25">
      <c r="A15150" t="s">
        <v>800</v>
      </c>
      <c r="B15150" t="s">
        <v>2562</v>
      </c>
      <c r="C15150" s="27">
        <v>2366774.7272727201</v>
      </c>
      <c r="D15150">
        <v>3000</v>
      </c>
      <c r="E15150">
        <v>3.6810606060605999</v>
      </c>
      <c r="F15150">
        <v>540</v>
      </c>
      <c r="G15150">
        <v>3054691.4274796201</v>
      </c>
      <c r="H15150" s="73">
        <f t="shared" si="708"/>
        <v>0.92927214510174772</v>
      </c>
      <c r="I15150">
        <f t="shared" si="709"/>
        <v>2033</v>
      </c>
      <c r="J15150">
        <f t="shared" si="710"/>
        <v>967</v>
      </c>
    </row>
    <row r="15151" spans="1:10" x14ac:dyDescent="0.25">
      <c r="A15151" t="s">
        <v>800</v>
      </c>
      <c r="B15151" t="s">
        <v>3281</v>
      </c>
      <c r="C15151" s="27">
        <v>165675</v>
      </c>
      <c r="D15151">
        <v>3000</v>
      </c>
      <c r="E15151">
        <v>0.195833333333333</v>
      </c>
      <c r="F15151">
        <v>14</v>
      </c>
      <c r="G15151">
        <v>213769.00130736199</v>
      </c>
      <c r="H15151" s="73">
        <f t="shared" si="708"/>
        <v>0.92900969332307637</v>
      </c>
      <c r="I15151">
        <f t="shared" si="709"/>
        <v>2033</v>
      </c>
      <c r="J15151">
        <f t="shared" si="710"/>
        <v>967</v>
      </c>
    </row>
    <row r="15152" spans="1:10" x14ac:dyDescent="0.25">
      <c r="A15152" t="s">
        <v>800</v>
      </c>
      <c r="B15152" t="s">
        <v>3309</v>
      </c>
      <c r="C15152" s="27">
        <v>71461.363636363603</v>
      </c>
      <c r="D15152">
        <v>3000</v>
      </c>
      <c r="E15152">
        <v>8.4469696969696903E-2</v>
      </c>
      <c r="F15152">
        <v>8</v>
      </c>
      <c r="G15152">
        <v>92000.358159526106</v>
      </c>
      <c r="H15152" s="73">
        <f t="shared" si="708"/>
        <v>0.92693806141073942</v>
      </c>
      <c r="I15152">
        <f t="shared" si="709"/>
        <v>2033</v>
      </c>
      <c r="J15152">
        <f t="shared" si="710"/>
        <v>967</v>
      </c>
    </row>
    <row r="15153" spans="1:10" x14ac:dyDescent="0.25">
      <c r="A15153" t="s">
        <v>800</v>
      </c>
      <c r="B15153" t="s">
        <v>3402</v>
      </c>
      <c r="C15153" s="27">
        <v>97097.727272727207</v>
      </c>
      <c r="D15153">
        <v>3000</v>
      </c>
      <c r="E15153">
        <v>0.114772727272727</v>
      </c>
      <c r="F15153">
        <v>6</v>
      </c>
      <c r="G15153">
        <v>124980.17228411901</v>
      </c>
      <c r="H15153" s="73">
        <f t="shared" si="708"/>
        <v>0.92675417408910754</v>
      </c>
      <c r="I15153">
        <f t="shared" si="709"/>
        <v>2033</v>
      </c>
      <c r="J15153">
        <f t="shared" si="710"/>
        <v>967</v>
      </c>
    </row>
    <row r="15154" spans="1:10" x14ac:dyDescent="0.25">
      <c r="A15154" t="s">
        <v>800</v>
      </c>
      <c r="B15154" t="s">
        <v>3296</v>
      </c>
      <c r="C15154" s="27">
        <v>191423.03724112801</v>
      </c>
      <c r="D15154">
        <v>3000</v>
      </c>
      <c r="E15154">
        <v>0.314393939393939</v>
      </c>
      <c r="F15154">
        <v>10</v>
      </c>
      <c r="G15154">
        <v>260152.69529022701</v>
      </c>
      <c r="H15154" s="73">
        <f t="shared" si="708"/>
        <v>0.92662220964422271</v>
      </c>
      <c r="I15154">
        <f t="shared" si="709"/>
        <v>2033</v>
      </c>
      <c r="J15154">
        <f t="shared" si="710"/>
        <v>967</v>
      </c>
    </row>
    <row r="15155" spans="1:10" x14ac:dyDescent="0.25">
      <c r="A15155" t="s">
        <v>800</v>
      </c>
      <c r="B15155" t="s">
        <v>11431</v>
      </c>
      <c r="C15155" s="27">
        <v>186695.11885143799</v>
      </c>
      <c r="D15155">
        <v>3000</v>
      </c>
      <c r="E15155">
        <v>0.306628787878787</v>
      </c>
      <c r="F15155">
        <v>28</v>
      </c>
      <c r="G15155">
        <v>253455.938858737</v>
      </c>
      <c r="H15155" s="73">
        <f t="shared" si="708"/>
        <v>0.92563141721600561</v>
      </c>
      <c r="I15155">
        <f t="shared" si="709"/>
        <v>2033</v>
      </c>
      <c r="J15155">
        <f t="shared" si="710"/>
        <v>967</v>
      </c>
    </row>
    <row r="15156" spans="1:10" x14ac:dyDescent="0.25">
      <c r="A15156" t="s">
        <v>800</v>
      </c>
      <c r="B15156" t="s">
        <v>3394</v>
      </c>
      <c r="C15156" s="27">
        <v>115684.09090908999</v>
      </c>
      <c r="D15156">
        <v>3000</v>
      </c>
      <c r="E15156">
        <v>0.136742424242424</v>
      </c>
      <c r="F15156">
        <v>8</v>
      </c>
      <c r="G15156">
        <v>148706.82098433</v>
      </c>
      <c r="H15156" s="73">
        <f t="shared" si="708"/>
        <v>0.92552839605972448</v>
      </c>
      <c r="I15156">
        <f t="shared" si="709"/>
        <v>2033</v>
      </c>
      <c r="J15156">
        <f t="shared" si="710"/>
        <v>967</v>
      </c>
    </row>
    <row r="15157" spans="1:10" x14ac:dyDescent="0.25">
      <c r="A15157" t="s">
        <v>800</v>
      </c>
      <c r="B15157" t="s">
        <v>3270</v>
      </c>
      <c r="C15157" s="27">
        <v>63289.772727272699</v>
      </c>
      <c r="D15157">
        <v>3000</v>
      </c>
      <c r="E15157">
        <v>7.4810606060605994E-2</v>
      </c>
      <c r="F15157">
        <v>6</v>
      </c>
      <c r="G15157">
        <v>81322.510124321503</v>
      </c>
      <c r="H15157" s="73">
        <f t="shared" si="708"/>
        <v>0.92514484989263157</v>
      </c>
      <c r="I15157">
        <f t="shared" si="709"/>
        <v>2033</v>
      </c>
      <c r="J15157">
        <f t="shared" si="710"/>
        <v>967</v>
      </c>
    </row>
    <row r="15158" spans="1:10" x14ac:dyDescent="0.25">
      <c r="A15158" t="s">
        <v>800</v>
      </c>
      <c r="B15158" t="s">
        <v>3247</v>
      </c>
      <c r="C15158" s="27">
        <v>107704.287218803</v>
      </c>
      <c r="D15158">
        <v>3000</v>
      </c>
      <c r="E15158">
        <v>0.17689393939393899</v>
      </c>
      <c r="F15158">
        <v>12</v>
      </c>
      <c r="G15158">
        <v>146082.527319949</v>
      </c>
      <c r="H15158" s="73">
        <f t="shared" si="708"/>
        <v>0.92477027397164124</v>
      </c>
      <c r="I15158">
        <f t="shared" si="709"/>
        <v>2033</v>
      </c>
      <c r="J15158">
        <f t="shared" si="710"/>
        <v>967</v>
      </c>
    </row>
    <row r="15159" spans="1:10" x14ac:dyDescent="0.25">
      <c r="A15159" t="s">
        <v>800</v>
      </c>
      <c r="B15159" t="s">
        <v>3332</v>
      </c>
      <c r="C15159" s="27">
        <v>62488.636363636302</v>
      </c>
      <c r="D15159">
        <v>3000</v>
      </c>
      <c r="E15159">
        <v>7.3863636363636298E-2</v>
      </c>
      <c r="F15159">
        <v>14</v>
      </c>
      <c r="G15159">
        <v>80247.549887009998</v>
      </c>
      <c r="H15159" s="73">
        <f t="shared" si="708"/>
        <v>0.92461988740515744</v>
      </c>
      <c r="I15159">
        <f t="shared" si="709"/>
        <v>2033</v>
      </c>
      <c r="J15159">
        <f t="shared" si="710"/>
        <v>967</v>
      </c>
    </row>
    <row r="15160" spans="1:10" x14ac:dyDescent="0.25">
      <c r="A15160" t="s">
        <v>800</v>
      </c>
      <c r="B15160" t="s">
        <v>3374</v>
      </c>
      <c r="C15160" s="27">
        <v>33840</v>
      </c>
      <c r="D15160">
        <v>3000</v>
      </c>
      <c r="E15160">
        <v>3.7689393939393898E-2</v>
      </c>
      <c r="F15160">
        <v>16</v>
      </c>
      <c r="G15160">
        <v>43391.717540814701</v>
      </c>
      <c r="H15160" s="73">
        <f t="shared" si="708"/>
        <v>0.92322803278329146</v>
      </c>
      <c r="I15160">
        <f t="shared" si="709"/>
        <v>2033</v>
      </c>
      <c r="J15160">
        <f t="shared" si="710"/>
        <v>967</v>
      </c>
    </row>
    <row r="15161" spans="1:10" x14ac:dyDescent="0.25">
      <c r="A15161" t="s">
        <v>800</v>
      </c>
      <c r="B15161" t="s">
        <v>3276</v>
      </c>
      <c r="C15161" s="27">
        <v>416979.33895416901</v>
      </c>
      <c r="D15161">
        <v>3000</v>
      </c>
      <c r="E15161">
        <v>0.68484848484848404</v>
      </c>
      <c r="F15161">
        <v>43</v>
      </c>
      <c r="G15161">
        <v>564565.45067650895</v>
      </c>
      <c r="H15161" s="73">
        <f t="shared" si="708"/>
        <v>0.92314163614369504</v>
      </c>
      <c r="I15161">
        <f t="shared" si="709"/>
        <v>2033</v>
      </c>
      <c r="J15161">
        <f t="shared" si="710"/>
        <v>967</v>
      </c>
    </row>
    <row r="15162" spans="1:10" x14ac:dyDescent="0.25">
      <c r="A15162" t="s">
        <v>800</v>
      </c>
      <c r="B15162" t="s">
        <v>3268</v>
      </c>
      <c r="C15162" s="27">
        <v>103827.27272727199</v>
      </c>
      <c r="D15162">
        <v>3000</v>
      </c>
      <c r="E15162">
        <v>0.122727272727272</v>
      </c>
      <c r="F15162">
        <v>2</v>
      </c>
      <c r="G15162">
        <v>133021.10828702801</v>
      </c>
      <c r="H15162" s="73">
        <f t="shared" si="708"/>
        <v>0.92244740183282325</v>
      </c>
      <c r="I15162">
        <f t="shared" si="709"/>
        <v>2033</v>
      </c>
      <c r="J15162">
        <f t="shared" si="710"/>
        <v>967</v>
      </c>
    </row>
    <row r="15163" spans="1:10" x14ac:dyDescent="0.25">
      <c r="A15163" t="s">
        <v>800</v>
      </c>
      <c r="B15163" t="s">
        <v>3231</v>
      </c>
      <c r="C15163" s="27">
        <v>436459.09090909001</v>
      </c>
      <c r="D15163">
        <v>3000</v>
      </c>
      <c r="E15163">
        <v>0.51590909090908998</v>
      </c>
      <c r="F15163">
        <v>72</v>
      </c>
      <c r="G15163">
        <v>559163.62372174999</v>
      </c>
      <c r="H15163" s="73">
        <f t="shared" si="708"/>
        <v>0.92241820015960529</v>
      </c>
      <c r="I15163">
        <f t="shared" si="709"/>
        <v>2033</v>
      </c>
      <c r="J15163">
        <f t="shared" si="710"/>
        <v>967</v>
      </c>
    </row>
    <row r="15164" spans="1:10" x14ac:dyDescent="0.25">
      <c r="A15164" t="s">
        <v>800</v>
      </c>
      <c r="B15164" t="s">
        <v>3233</v>
      </c>
      <c r="C15164" s="27">
        <v>42940.909090909103</v>
      </c>
      <c r="D15164">
        <v>3000</v>
      </c>
      <c r="E15164">
        <v>5.0757575757575703E-2</v>
      </c>
      <c r="F15164">
        <v>9</v>
      </c>
      <c r="G15164">
        <v>54957.9754157485</v>
      </c>
      <c r="H15164" s="73">
        <f t="shared" si="708"/>
        <v>0.92149288725040368</v>
      </c>
      <c r="I15164">
        <f t="shared" si="709"/>
        <v>2033</v>
      </c>
      <c r="J15164">
        <f t="shared" si="710"/>
        <v>967</v>
      </c>
    </row>
    <row r="15165" spans="1:10" x14ac:dyDescent="0.25">
      <c r="A15165" t="s">
        <v>800</v>
      </c>
      <c r="B15165" t="s">
        <v>1276</v>
      </c>
      <c r="C15165" s="27">
        <v>139076.05892138401</v>
      </c>
      <c r="D15165">
        <v>3000</v>
      </c>
      <c r="E15165">
        <v>0.60928030303030301</v>
      </c>
      <c r="F15165">
        <v>60</v>
      </c>
      <c r="G15165">
        <v>187938.390067873</v>
      </c>
      <c r="H15165" s="73">
        <f t="shared" si="708"/>
        <v>0.92136498861042604</v>
      </c>
      <c r="I15165">
        <f t="shared" si="709"/>
        <v>2033</v>
      </c>
      <c r="J15165">
        <f t="shared" si="710"/>
        <v>967</v>
      </c>
    </row>
    <row r="15166" spans="1:10" x14ac:dyDescent="0.25">
      <c r="A15166" t="s">
        <v>800</v>
      </c>
      <c r="B15166" t="s">
        <v>10573</v>
      </c>
      <c r="C15166" s="27">
        <v>129303.409090909</v>
      </c>
      <c r="D15166">
        <v>3000</v>
      </c>
      <c r="E15166">
        <v>0.152840909090909</v>
      </c>
      <c r="F15166">
        <v>15</v>
      </c>
      <c r="G15166">
        <v>165427.10234482199</v>
      </c>
      <c r="H15166" s="73">
        <f t="shared" si="708"/>
        <v>0.92114751285893226</v>
      </c>
      <c r="I15166">
        <f t="shared" si="709"/>
        <v>2033</v>
      </c>
      <c r="J15166">
        <f t="shared" si="710"/>
        <v>967</v>
      </c>
    </row>
    <row r="15167" spans="1:10" x14ac:dyDescent="0.25">
      <c r="A15167" t="s">
        <v>800</v>
      </c>
      <c r="B15167" t="s">
        <v>3401</v>
      </c>
      <c r="C15167" s="27">
        <v>213903.409090909</v>
      </c>
      <c r="D15167">
        <v>3000</v>
      </c>
      <c r="E15167">
        <v>0.25284090909090901</v>
      </c>
      <c r="F15167">
        <v>9</v>
      </c>
      <c r="G15167">
        <v>273373.35757523403</v>
      </c>
      <c r="H15167" s="73">
        <f t="shared" si="708"/>
        <v>0.92017615937348729</v>
      </c>
      <c r="I15167">
        <f t="shared" si="709"/>
        <v>2033</v>
      </c>
      <c r="J15167">
        <f t="shared" si="710"/>
        <v>967</v>
      </c>
    </row>
    <row r="15168" spans="1:10" x14ac:dyDescent="0.25">
      <c r="A15168" t="s">
        <v>800</v>
      </c>
      <c r="B15168" t="s">
        <v>3283</v>
      </c>
      <c r="C15168" s="27">
        <v>237058.677749166</v>
      </c>
      <c r="D15168">
        <v>3000</v>
      </c>
      <c r="E15168">
        <v>0.77556818181818099</v>
      </c>
      <c r="F15168">
        <v>218</v>
      </c>
      <c r="G15168">
        <v>319858.18968452798</v>
      </c>
      <c r="H15168" s="73">
        <f t="shared" si="708"/>
        <v>0.9199626500037863</v>
      </c>
      <c r="I15168">
        <f t="shared" si="709"/>
        <v>2033</v>
      </c>
      <c r="J15168">
        <f t="shared" si="710"/>
        <v>967</v>
      </c>
    </row>
    <row r="15169" spans="1:10" x14ac:dyDescent="0.25">
      <c r="A15169" t="s">
        <v>800</v>
      </c>
      <c r="B15169" t="s">
        <v>3395</v>
      </c>
      <c r="C15169" s="27">
        <v>393357.95454545401</v>
      </c>
      <c r="D15169">
        <v>3000</v>
      </c>
      <c r="E15169">
        <v>0.46496212121212099</v>
      </c>
      <c r="F15169">
        <v>89</v>
      </c>
      <c r="G15169">
        <v>502568.00688586797</v>
      </c>
      <c r="H15169" s="73">
        <f t="shared" si="708"/>
        <v>0.91989741347918352</v>
      </c>
      <c r="I15169">
        <f t="shared" si="709"/>
        <v>2033</v>
      </c>
      <c r="J15169">
        <f t="shared" si="710"/>
        <v>967</v>
      </c>
    </row>
    <row r="15170" spans="1:10" x14ac:dyDescent="0.25">
      <c r="A15170" t="s">
        <v>800</v>
      </c>
      <c r="B15170" t="s">
        <v>13033</v>
      </c>
      <c r="C15170" s="27">
        <v>238010.33064198101</v>
      </c>
      <c r="D15170">
        <v>3000</v>
      </c>
      <c r="E15170">
        <v>0.39090909090908998</v>
      </c>
      <c r="F15170">
        <v>56</v>
      </c>
      <c r="G15170">
        <v>320063.66380483098</v>
      </c>
      <c r="H15170" s="73">
        <f t="shared" ref="H15170:H15233" si="711">G15170/SUMIFS(C:C,B:B,B15170)</f>
        <v>0.91687291383972302</v>
      </c>
      <c r="I15170">
        <f t="shared" ref="I15170:I15233" si="712">IF(A15170="Construction",SUMIFS(D:D,A:A,"Engineering",B:B,B15170),"")</f>
        <v>2033</v>
      </c>
      <c r="J15170">
        <f t="shared" si="710"/>
        <v>967</v>
      </c>
    </row>
    <row r="15171" spans="1:10" x14ac:dyDescent="0.25">
      <c r="A15171" t="s">
        <v>800</v>
      </c>
      <c r="B15171" t="s">
        <v>8534</v>
      </c>
      <c r="C15171" s="27">
        <v>298022.727272727</v>
      </c>
      <c r="D15171">
        <v>3000</v>
      </c>
      <c r="E15171">
        <v>0.35227272727272702</v>
      </c>
      <c r="F15171">
        <v>24</v>
      </c>
      <c r="G15171">
        <v>378759.552781921</v>
      </c>
      <c r="H15171" s="73">
        <f t="shared" si="711"/>
        <v>0.915053964167717</v>
      </c>
      <c r="I15171">
        <f t="shared" si="712"/>
        <v>2033</v>
      </c>
      <c r="J15171">
        <f t="shared" ref="J15171:J15234" si="713">IF(AND(I15171&lt;&gt;"",I15171&lt;&gt;3000,I15171&lt;&gt;0),D15171-I15171,"")</f>
        <v>967</v>
      </c>
    </row>
    <row r="15172" spans="1:10" x14ac:dyDescent="0.25">
      <c r="A15172" t="s">
        <v>800</v>
      </c>
      <c r="B15172" t="s">
        <v>3361</v>
      </c>
      <c r="C15172" s="27">
        <v>1071738.3783849699</v>
      </c>
      <c r="D15172">
        <v>3000</v>
      </c>
      <c r="E15172">
        <v>1.7602272727272701</v>
      </c>
      <c r="F15172">
        <v>74</v>
      </c>
      <c r="G15172">
        <v>1437842.8789999001</v>
      </c>
      <c r="H15172" s="73">
        <f t="shared" si="711"/>
        <v>0.91472642720760677</v>
      </c>
      <c r="I15172">
        <f t="shared" si="712"/>
        <v>2033</v>
      </c>
      <c r="J15172">
        <f t="shared" si="713"/>
        <v>967</v>
      </c>
    </row>
    <row r="15173" spans="1:10" x14ac:dyDescent="0.25">
      <c r="A15173" t="s">
        <v>800</v>
      </c>
      <c r="B15173" t="s">
        <v>10497</v>
      </c>
      <c r="C15173" s="27">
        <v>33840</v>
      </c>
      <c r="D15173">
        <v>3000</v>
      </c>
      <c r="E15173">
        <v>2.8219696969696902E-2</v>
      </c>
      <c r="F15173">
        <v>6</v>
      </c>
      <c r="G15173">
        <v>42990.391734063698</v>
      </c>
      <c r="H15173" s="73">
        <f t="shared" si="711"/>
        <v>0.91468918583114256</v>
      </c>
      <c r="I15173">
        <f t="shared" si="712"/>
        <v>2033</v>
      </c>
      <c r="J15173">
        <f t="shared" si="713"/>
        <v>967</v>
      </c>
    </row>
    <row r="15174" spans="1:10" x14ac:dyDescent="0.25">
      <c r="A15174" t="s">
        <v>800</v>
      </c>
      <c r="B15174" t="s">
        <v>10825</v>
      </c>
      <c r="C15174" s="27">
        <v>240340.909090909</v>
      </c>
      <c r="D15174">
        <v>3000</v>
      </c>
      <c r="E15174">
        <v>0.28409090909090901</v>
      </c>
      <c r="F15174">
        <v>48</v>
      </c>
      <c r="G15174">
        <v>304651.76873305801</v>
      </c>
      <c r="H15174" s="73">
        <f t="shared" si="711"/>
        <v>0.9126589156939271</v>
      </c>
      <c r="I15174">
        <f t="shared" si="712"/>
        <v>2033</v>
      </c>
      <c r="J15174">
        <f t="shared" si="713"/>
        <v>967</v>
      </c>
    </row>
    <row r="15175" spans="1:10" x14ac:dyDescent="0.25">
      <c r="A15175" t="s">
        <v>800</v>
      </c>
      <c r="B15175" t="s">
        <v>3414</v>
      </c>
      <c r="C15175" s="27">
        <v>94694.318181818104</v>
      </c>
      <c r="D15175">
        <v>3000</v>
      </c>
      <c r="E15175">
        <v>0.11193181818181799</v>
      </c>
      <c r="F15175">
        <v>28</v>
      </c>
      <c r="G15175">
        <v>120016.151400731</v>
      </c>
      <c r="H15175" s="73">
        <f t="shared" si="711"/>
        <v>0.91253235323592963</v>
      </c>
      <c r="I15175">
        <f t="shared" si="712"/>
        <v>2033</v>
      </c>
      <c r="J15175">
        <f t="shared" si="713"/>
        <v>967</v>
      </c>
    </row>
    <row r="15176" spans="1:10" x14ac:dyDescent="0.25">
      <c r="A15176" t="s">
        <v>800</v>
      </c>
      <c r="B15176" t="s">
        <v>3223</v>
      </c>
      <c r="C15176" s="27">
        <v>510038.61067319999</v>
      </c>
      <c r="D15176">
        <v>3000</v>
      </c>
      <c r="E15176">
        <v>0.83768939393939301</v>
      </c>
      <c r="F15176">
        <v>23</v>
      </c>
      <c r="G15176">
        <v>682399.28641424899</v>
      </c>
      <c r="H15176" s="73">
        <f t="shared" si="711"/>
        <v>0.91222944915277659</v>
      </c>
      <c r="I15176">
        <f t="shared" si="712"/>
        <v>2033</v>
      </c>
      <c r="J15176">
        <f t="shared" si="713"/>
        <v>967</v>
      </c>
    </row>
    <row r="15177" spans="1:10" x14ac:dyDescent="0.25">
      <c r="A15177" t="s">
        <v>800</v>
      </c>
      <c r="B15177" t="s">
        <v>3310</v>
      </c>
      <c r="C15177" s="27">
        <v>331990.90909090801</v>
      </c>
      <c r="D15177">
        <v>3000</v>
      </c>
      <c r="E15177">
        <v>0.39242424242424201</v>
      </c>
      <c r="F15177">
        <v>36</v>
      </c>
      <c r="G15177">
        <v>420236.77998698299</v>
      </c>
      <c r="H15177" s="73">
        <f t="shared" si="711"/>
        <v>0.91138182795172884</v>
      </c>
      <c r="I15177">
        <f t="shared" si="712"/>
        <v>2033</v>
      </c>
      <c r="J15177">
        <f t="shared" si="713"/>
        <v>967</v>
      </c>
    </row>
    <row r="15178" spans="1:10" x14ac:dyDescent="0.25">
      <c r="A15178" t="s">
        <v>800</v>
      </c>
      <c r="B15178" t="s">
        <v>3396</v>
      </c>
      <c r="C15178" s="27">
        <v>560315.986719665</v>
      </c>
      <c r="D15178">
        <v>3000</v>
      </c>
      <c r="E15178">
        <v>0.92026515151515098</v>
      </c>
      <c r="F15178">
        <v>15</v>
      </c>
      <c r="G15178">
        <v>748383.38026080397</v>
      </c>
      <c r="H15178" s="73">
        <f t="shared" si="711"/>
        <v>0.91066720897208364</v>
      </c>
      <c r="I15178">
        <f t="shared" si="712"/>
        <v>2033</v>
      </c>
      <c r="J15178">
        <f t="shared" si="713"/>
        <v>967</v>
      </c>
    </row>
    <row r="15179" spans="1:10" x14ac:dyDescent="0.25">
      <c r="A15179" t="s">
        <v>800</v>
      </c>
      <c r="B15179" t="s">
        <v>3435</v>
      </c>
      <c r="C15179" s="27">
        <v>33840</v>
      </c>
      <c r="D15179">
        <v>3000</v>
      </c>
      <c r="E15179">
        <v>3.9772727272727203E-2</v>
      </c>
      <c r="F15179">
        <v>4</v>
      </c>
      <c r="G15179">
        <v>42765.366850797203</v>
      </c>
      <c r="H15179" s="73">
        <f t="shared" si="711"/>
        <v>0.90990142235738736</v>
      </c>
      <c r="I15179">
        <f t="shared" si="712"/>
        <v>2033</v>
      </c>
      <c r="J15179">
        <f t="shared" si="713"/>
        <v>967</v>
      </c>
    </row>
    <row r="15180" spans="1:10" x14ac:dyDescent="0.25">
      <c r="A15180" t="s">
        <v>800</v>
      </c>
      <c r="B15180" t="s">
        <v>3327</v>
      </c>
      <c r="C15180" s="27">
        <v>196919.318181818</v>
      </c>
      <c r="D15180">
        <v>3000</v>
      </c>
      <c r="E15180">
        <v>0.23276515151515101</v>
      </c>
      <c r="F15180">
        <v>36</v>
      </c>
      <c r="G15180">
        <v>248816.45465881299</v>
      </c>
      <c r="H15180" s="73">
        <f t="shared" si="711"/>
        <v>0.90975252711842092</v>
      </c>
      <c r="I15180">
        <f t="shared" si="712"/>
        <v>2033</v>
      </c>
      <c r="J15180">
        <f t="shared" si="713"/>
        <v>967</v>
      </c>
    </row>
    <row r="15181" spans="1:10" x14ac:dyDescent="0.25">
      <c r="A15181" t="s">
        <v>800</v>
      </c>
      <c r="B15181" t="s">
        <v>3241</v>
      </c>
      <c r="C15181" s="27">
        <v>196438.636363636</v>
      </c>
      <c r="D15181">
        <v>3000</v>
      </c>
      <c r="E15181">
        <v>0.23219696969696901</v>
      </c>
      <c r="F15181">
        <v>50</v>
      </c>
      <c r="G15181">
        <v>248141.08277173</v>
      </c>
      <c r="H15181" s="73">
        <f t="shared" si="711"/>
        <v>0.90950325711341939</v>
      </c>
      <c r="I15181">
        <f t="shared" si="712"/>
        <v>2033</v>
      </c>
      <c r="J15181">
        <f t="shared" si="713"/>
        <v>967</v>
      </c>
    </row>
    <row r="15182" spans="1:10" x14ac:dyDescent="0.25">
      <c r="A15182" t="s">
        <v>800</v>
      </c>
      <c r="B15182" t="s">
        <v>3420</v>
      </c>
      <c r="C15182" s="27">
        <v>833822.72727272694</v>
      </c>
      <c r="D15182">
        <v>3000</v>
      </c>
      <c r="E15182">
        <v>0.98560606060606004</v>
      </c>
      <c r="F15182">
        <v>35</v>
      </c>
      <c r="G15182">
        <v>1053230.5512085599</v>
      </c>
      <c r="H15182" s="73">
        <f t="shared" si="711"/>
        <v>0.90945709689456522</v>
      </c>
      <c r="I15182">
        <f t="shared" si="712"/>
        <v>2033</v>
      </c>
      <c r="J15182">
        <f t="shared" si="713"/>
        <v>967</v>
      </c>
    </row>
    <row r="15183" spans="1:10" x14ac:dyDescent="0.25">
      <c r="A15183" t="s">
        <v>800</v>
      </c>
      <c r="B15183" t="s">
        <v>3367</v>
      </c>
      <c r="C15183" s="27">
        <v>75947.727272727207</v>
      </c>
      <c r="D15183">
        <v>3000</v>
      </c>
      <c r="E15183">
        <v>8.9772727272727199E-2</v>
      </c>
      <c r="F15183">
        <v>5</v>
      </c>
      <c r="G15183">
        <v>95924.443172081097</v>
      </c>
      <c r="H15183" s="73">
        <f t="shared" si="711"/>
        <v>0.90938335568469131</v>
      </c>
      <c r="I15183">
        <f t="shared" si="712"/>
        <v>2033</v>
      </c>
      <c r="J15183">
        <f t="shared" si="713"/>
        <v>967</v>
      </c>
    </row>
    <row r="15184" spans="1:10" x14ac:dyDescent="0.25">
      <c r="A15184" t="s">
        <v>800</v>
      </c>
      <c r="B15184" t="s">
        <v>12836</v>
      </c>
      <c r="C15184" s="27">
        <v>93252.272727272706</v>
      </c>
      <c r="D15184">
        <v>3000</v>
      </c>
      <c r="E15184">
        <v>0.11022727272727199</v>
      </c>
      <c r="F15184">
        <v>33</v>
      </c>
      <c r="G15184">
        <v>117372.571163</v>
      </c>
      <c r="H15184" s="73">
        <f t="shared" si="711"/>
        <v>0.90623261788497511</v>
      </c>
      <c r="I15184">
        <f t="shared" si="712"/>
        <v>2033</v>
      </c>
      <c r="J15184">
        <f t="shared" si="713"/>
        <v>967</v>
      </c>
    </row>
    <row r="15185" spans="1:10" x14ac:dyDescent="0.25">
      <c r="A15185" t="s">
        <v>800</v>
      </c>
      <c r="B15185" t="s">
        <v>3226</v>
      </c>
      <c r="C15185" s="27">
        <v>132988.636363636</v>
      </c>
      <c r="D15185">
        <v>3000</v>
      </c>
      <c r="E15185">
        <v>0.157196969696969</v>
      </c>
      <c r="F15185">
        <v>5</v>
      </c>
      <c r="G15185">
        <v>167346.26063642101</v>
      </c>
      <c r="H15185" s="73">
        <f t="shared" si="711"/>
        <v>0.90601205450941269</v>
      </c>
      <c r="I15185">
        <f t="shared" si="712"/>
        <v>2033</v>
      </c>
      <c r="J15185">
        <f t="shared" si="713"/>
        <v>967</v>
      </c>
    </row>
    <row r="15186" spans="1:10" x14ac:dyDescent="0.25">
      <c r="A15186" t="s">
        <v>800</v>
      </c>
      <c r="B15186" t="s">
        <v>3230</v>
      </c>
      <c r="C15186" s="27">
        <v>102865.909090909</v>
      </c>
      <c r="D15186">
        <v>3000</v>
      </c>
      <c r="E15186">
        <v>0.121590909090909</v>
      </c>
      <c r="F15186">
        <v>12</v>
      </c>
      <c r="G15186">
        <v>129441.09561067</v>
      </c>
      <c r="H15186" s="73">
        <f t="shared" si="711"/>
        <v>0.90601045247476431</v>
      </c>
      <c r="I15186">
        <f t="shared" si="712"/>
        <v>2033</v>
      </c>
      <c r="J15186">
        <f t="shared" si="713"/>
        <v>967</v>
      </c>
    </row>
    <row r="15187" spans="1:10" x14ac:dyDescent="0.25">
      <c r="A15187" t="s">
        <v>800</v>
      </c>
      <c r="B15187" t="s">
        <v>3246</v>
      </c>
      <c r="C15187" s="27">
        <v>92931.818181818104</v>
      </c>
      <c r="D15187">
        <v>3000</v>
      </c>
      <c r="E15187">
        <v>0.109848484848484</v>
      </c>
      <c r="F15187">
        <v>48</v>
      </c>
      <c r="G15187">
        <v>116874.17806136599</v>
      </c>
      <c r="H15187" s="73">
        <f t="shared" si="711"/>
        <v>0.90549619980045915</v>
      </c>
      <c r="I15187">
        <f t="shared" si="712"/>
        <v>2033</v>
      </c>
      <c r="J15187">
        <f t="shared" si="713"/>
        <v>967</v>
      </c>
    </row>
    <row r="15188" spans="1:10" x14ac:dyDescent="0.25">
      <c r="A15188" t="s">
        <v>800</v>
      </c>
      <c r="B15188" t="s">
        <v>3325</v>
      </c>
      <c r="C15188" s="27">
        <v>130075.41325782699</v>
      </c>
      <c r="D15188">
        <v>3000</v>
      </c>
      <c r="E15188">
        <v>0.21363636363636301</v>
      </c>
      <c r="F15188">
        <v>19</v>
      </c>
      <c r="G15188">
        <v>172673.225970965</v>
      </c>
      <c r="H15188" s="73">
        <f t="shared" si="711"/>
        <v>0.90510375529800025</v>
      </c>
      <c r="I15188">
        <f t="shared" si="712"/>
        <v>2033</v>
      </c>
      <c r="J15188">
        <f t="shared" si="713"/>
        <v>967</v>
      </c>
    </row>
    <row r="15189" spans="1:10" x14ac:dyDescent="0.25">
      <c r="A15189" t="s">
        <v>800</v>
      </c>
      <c r="B15189" t="s">
        <v>3431</v>
      </c>
      <c r="C15189" s="27">
        <v>33840</v>
      </c>
      <c r="D15189">
        <v>3000</v>
      </c>
      <c r="E15189">
        <v>2.36742424242424E-2</v>
      </c>
      <c r="F15189">
        <v>8</v>
      </c>
      <c r="G15189">
        <v>42529.530412787601</v>
      </c>
      <c r="H15189" s="73">
        <f t="shared" si="711"/>
        <v>0.90488362580399151</v>
      </c>
      <c r="I15189">
        <f t="shared" si="712"/>
        <v>2033</v>
      </c>
      <c r="J15189">
        <f t="shared" si="713"/>
        <v>967</v>
      </c>
    </row>
    <row r="15190" spans="1:10" x14ac:dyDescent="0.25">
      <c r="A15190" t="s">
        <v>800</v>
      </c>
      <c r="B15190" t="s">
        <v>3410</v>
      </c>
      <c r="C15190" s="27">
        <v>143723.86363636301</v>
      </c>
      <c r="D15190">
        <v>3000</v>
      </c>
      <c r="E15190">
        <v>0.169886363636363</v>
      </c>
      <c r="F15190">
        <v>5</v>
      </c>
      <c r="G15190">
        <v>180536.51652038799</v>
      </c>
      <c r="H15190" s="73">
        <f t="shared" si="711"/>
        <v>0.90441690479152903</v>
      </c>
      <c r="I15190">
        <f t="shared" si="712"/>
        <v>2033</v>
      </c>
      <c r="J15190">
        <f t="shared" si="713"/>
        <v>967</v>
      </c>
    </row>
    <row r="15191" spans="1:10" x14ac:dyDescent="0.25">
      <c r="A15191" t="s">
        <v>800</v>
      </c>
      <c r="B15191" t="s">
        <v>3466</v>
      </c>
      <c r="C15191" s="27">
        <v>157022.727272727</v>
      </c>
      <c r="D15191">
        <v>3000</v>
      </c>
      <c r="E15191">
        <v>0.18560606060606</v>
      </c>
      <c r="F15191">
        <v>4</v>
      </c>
      <c r="G15191">
        <v>197202.566501717</v>
      </c>
      <c r="H15191" s="73">
        <f t="shared" si="711"/>
        <v>0.90423756068525163</v>
      </c>
      <c r="I15191">
        <f t="shared" si="712"/>
        <v>2033</v>
      </c>
      <c r="J15191">
        <f t="shared" si="713"/>
        <v>967</v>
      </c>
    </row>
    <row r="15192" spans="1:10" x14ac:dyDescent="0.25">
      <c r="A15192" t="s">
        <v>800</v>
      </c>
      <c r="B15192" t="s">
        <v>12632</v>
      </c>
      <c r="C15192" s="27">
        <v>33840</v>
      </c>
      <c r="D15192">
        <v>3000</v>
      </c>
      <c r="E15192">
        <v>1.6666666666666601E-2</v>
      </c>
      <c r="F15192">
        <v>55</v>
      </c>
      <c r="G15192">
        <v>42497.900002794901</v>
      </c>
      <c r="H15192" s="73">
        <f t="shared" si="711"/>
        <v>0.90421063835733828</v>
      </c>
      <c r="I15192">
        <f t="shared" si="712"/>
        <v>2033</v>
      </c>
      <c r="J15192">
        <f t="shared" si="713"/>
        <v>967</v>
      </c>
    </row>
    <row r="15193" spans="1:10" x14ac:dyDescent="0.25">
      <c r="A15193" t="s">
        <v>800</v>
      </c>
      <c r="B15193" t="s">
        <v>11684</v>
      </c>
      <c r="C15193" s="27">
        <v>2889698.86363636</v>
      </c>
      <c r="D15193">
        <v>3000</v>
      </c>
      <c r="E15193">
        <v>3.4157196969696901</v>
      </c>
      <c r="F15193">
        <v>40</v>
      </c>
      <c r="G15193">
        <v>3628362.8731138501</v>
      </c>
      <c r="H15193" s="73">
        <f t="shared" si="711"/>
        <v>0.9040461971717475</v>
      </c>
      <c r="I15193">
        <f t="shared" si="712"/>
        <v>2033</v>
      </c>
      <c r="J15193">
        <f t="shared" si="713"/>
        <v>967</v>
      </c>
    </row>
    <row r="15194" spans="1:10" x14ac:dyDescent="0.25">
      <c r="A15194" t="s">
        <v>800</v>
      </c>
      <c r="B15194" t="s">
        <v>10663</v>
      </c>
      <c r="C15194" s="27">
        <v>47587.5</v>
      </c>
      <c r="D15194">
        <v>3000</v>
      </c>
      <c r="E15194">
        <v>5.6250000000000001E-2</v>
      </c>
      <c r="F15194">
        <v>6</v>
      </c>
      <c r="G15194">
        <v>59723.374383841801</v>
      </c>
      <c r="H15194" s="73">
        <f t="shared" si="711"/>
        <v>0.90361606632763014</v>
      </c>
      <c r="I15194">
        <f t="shared" si="712"/>
        <v>2033</v>
      </c>
      <c r="J15194">
        <f t="shared" si="713"/>
        <v>967</v>
      </c>
    </row>
    <row r="15195" spans="1:10" x14ac:dyDescent="0.25">
      <c r="A15195" t="s">
        <v>800</v>
      </c>
      <c r="B15195" t="s">
        <v>3288</v>
      </c>
      <c r="C15195" s="27">
        <v>276525.56825555803</v>
      </c>
      <c r="D15195">
        <v>3000</v>
      </c>
      <c r="E15195">
        <v>0.454166666666666</v>
      </c>
      <c r="F15195">
        <v>33</v>
      </c>
      <c r="G15195">
        <v>366299.78199492401</v>
      </c>
      <c r="H15195" s="73">
        <f t="shared" si="711"/>
        <v>0.90317091834330043</v>
      </c>
      <c r="I15195">
        <f t="shared" si="712"/>
        <v>2033</v>
      </c>
      <c r="J15195">
        <f t="shared" si="713"/>
        <v>967</v>
      </c>
    </row>
    <row r="15196" spans="1:10" x14ac:dyDescent="0.25">
      <c r="A15196" t="s">
        <v>800</v>
      </c>
      <c r="B15196" t="s">
        <v>3275</v>
      </c>
      <c r="C15196" s="27">
        <v>389188.404029403</v>
      </c>
      <c r="D15196">
        <v>3000</v>
      </c>
      <c r="E15196">
        <v>0.63920454545454497</v>
      </c>
      <c r="F15196">
        <v>7</v>
      </c>
      <c r="G15196">
        <v>515260.871199844</v>
      </c>
      <c r="H15196" s="73">
        <f t="shared" si="711"/>
        <v>0.90268421879977823</v>
      </c>
      <c r="I15196">
        <f t="shared" si="712"/>
        <v>2033</v>
      </c>
      <c r="J15196">
        <f t="shared" si="713"/>
        <v>967</v>
      </c>
    </row>
    <row r="15197" spans="1:10" x14ac:dyDescent="0.25">
      <c r="A15197" t="s">
        <v>800</v>
      </c>
      <c r="B15197" t="s">
        <v>3236</v>
      </c>
      <c r="C15197" s="27">
        <v>643312.5</v>
      </c>
      <c r="D15197">
        <v>3000</v>
      </c>
      <c r="E15197">
        <v>0.76041666666666596</v>
      </c>
      <c r="F15197">
        <v>22</v>
      </c>
      <c r="G15197">
        <v>806236.32417230902</v>
      </c>
      <c r="H15197" s="73">
        <f t="shared" si="711"/>
        <v>0.90234552166180926</v>
      </c>
      <c r="I15197">
        <f t="shared" si="712"/>
        <v>2033</v>
      </c>
      <c r="J15197">
        <f t="shared" si="713"/>
        <v>967</v>
      </c>
    </row>
    <row r="15198" spans="1:10" x14ac:dyDescent="0.25">
      <c r="A15198" t="s">
        <v>800</v>
      </c>
      <c r="B15198" t="s">
        <v>3240</v>
      </c>
      <c r="C15198" s="27">
        <v>375893.18181818101</v>
      </c>
      <c r="D15198">
        <v>3000</v>
      </c>
      <c r="E15198">
        <v>0.444318181818181</v>
      </c>
      <c r="F15198">
        <v>45</v>
      </c>
      <c r="G15198">
        <v>470711.76056088501</v>
      </c>
      <c r="H15198" s="73">
        <f t="shared" si="711"/>
        <v>0.9016190875411223</v>
      </c>
      <c r="I15198">
        <f t="shared" si="712"/>
        <v>2033</v>
      </c>
      <c r="J15198">
        <f t="shared" si="713"/>
        <v>967</v>
      </c>
    </row>
    <row r="15199" spans="1:10" x14ac:dyDescent="0.25">
      <c r="A15199" t="s">
        <v>800</v>
      </c>
      <c r="B15199" t="s">
        <v>3383</v>
      </c>
      <c r="C15199" s="27">
        <v>299785.227272727</v>
      </c>
      <c r="D15199">
        <v>3000</v>
      </c>
      <c r="E15199">
        <v>0.35435606060606001</v>
      </c>
      <c r="F15199">
        <v>28</v>
      </c>
      <c r="G15199">
        <v>375177.50738486298</v>
      </c>
      <c r="H15199" s="73">
        <f t="shared" si="711"/>
        <v>0.90107110271766488</v>
      </c>
      <c r="I15199">
        <f t="shared" si="712"/>
        <v>2033</v>
      </c>
      <c r="J15199">
        <f t="shared" si="713"/>
        <v>967</v>
      </c>
    </row>
    <row r="15200" spans="1:10" x14ac:dyDescent="0.25">
      <c r="A15200" t="s">
        <v>800</v>
      </c>
      <c r="B15200" t="s">
        <v>3319</v>
      </c>
      <c r="C15200" s="27">
        <v>1934846.86363636</v>
      </c>
      <c r="D15200">
        <v>3000</v>
      </c>
      <c r="E15200">
        <v>3.0092803030302999</v>
      </c>
      <c r="F15200">
        <v>103</v>
      </c>
      <c r="G15200">
        <v>2419272.7902848702</v>
      </c>
      <c r="H15200" s="73">
        <f t="shared" si="711"/>
        <v>0.90026577386667972</v>
      </c>
      <c r="I15200">
        <f t="shared" si="712"/>
        <v>2033</v>
      </c>
      <c r="J15200">
        <f t="shared" si="713"/>
        <v>967</v>
      </c>
    </row>
    <row r="15201" spans="1:10" x14ac:dyDescent="0.25">
      <c r="A15201" t="s">
        <v>800</v>
      </c>
      <c r="B15201" t="s">
        <v>3345</v>
      </c>
      <c r="C15201" s="27">
        <v>385728.95154914103</v>
      </c>
      <c r="D15201">
        <v>3000</v>
      </c>
      <c r="E15201">
        <v>0.63352272727272696</v>
      </c>
      <c r="F15201">
        <v>18</v>
      </c>
      <c r="G15201">
        <v>509273.83259430598</v>
      </c>
      <c r="H15201" s="73">
        <f t="shared" si="711"/>
        <v>0.9001972947197493</v>
      </c>
      <c r="I15201">
        <f t="shared" si="712"/>
        <v>2033</v>
      </c>
      <c r="J15201">
        <f t="shared" si="713"/>
        <v>967</v>
      </c>
    </row>
    <row r="15202" spans="1:10" x14ac:dyDescent="0.25">
      <c r="A15202" t="s">
        <v>800</v>
      </c>
      <c r="B15202" t="s">
        <v>3748</v>
      </c>
      <c r="C15202" s="27">
        <v>144845.45454545401</v>
      </c>
      <c r="D15202">
        <v>3000</v>
      </c>
      <c r="E15202">
        <v>0.17121212121212101</v>
      </c>
      <c r="F15202">
        <v>27</v>
      </c>
      <c r="G15202">
        <v>243957.708715416</v>
      </c>
      <c r="H15202" s="73">
        <f t="shared" si="711"/>
        <v>1.2126687083575602</v>
      </c>
      <c r="I15202">
        <f t="shared" si="712"/>
        <v>3000</v>
      </c>
      <c r="J15202" t="str">
        <f t="shared" si="713"/>
        <v/>
      </c>
    </row>
    <row r="15203" spans="1:10" x14ac:dyDescent="0.25">
      <c r="A15203" t="s">
        <v>800</v>
      </c>
      <c r="B15203" t="s">
        <v>2389</v>
      </c>
      <c r="C15203" s="27">
        <v>109755.68181818099</v>
      </c>
      <c r="D15203">
        <v>3000</v>
      </c>
      <c r="E15203">
        <v>0.12973484848484801</v>
      </c>
      <c r="F15203">
        <v>13</v>
      </c>
      <c r="G15203">
        <v>184829.97327717699</v>
      </c>
      <c r="H15203" s="73">
        <f t="shared" si="711"/>
        <v>1.2124892174604753</v>
      </c>
      <c r="I15203">
        <f t="shared" si="712"/>
        <v>3000</v>
      </c>
      <c r="J15203" t="str">
        <f t="shared" si="713"/>
        <v/>
      </c>
    </row>
    <row r="15204" spans="1:10" x14ac:dyDescent="0.25">
      <c r="A15204" t="s">
        <v>800</v>
      </c>
      <c r="B15204" t="s">
        <v>9325</v>
      </c>
      <c r="C15204" s="27">
        <v>105109.09090908999</v>
      </c>
      <c r="D15204">
        <v>3000</v>
      </c>
      <c r="E15204">
        <v>0.124242424242424</v>
      </c>
      <c r="F15204">
        <v>96</v>
      </c>
      <c r="G15204">
        <v>174928.323091723</v>
      </c>
      <c r="H15204" s="73">
        <f t="shared" si="711"/>
        <v>1.1982635520554017</v>
      </c>
      <c r="I15204">
        <f t="shared" si="712"/>
        <v>3000</v>
      </c>
      <c r="J15204" t="str">
        <f t="shared" si="713"/>
        <v/>
      </c>
    </row>
    <row r="15205" spans="1:10" x14ac:dyDescent="0.25">
      <c r="A15205" t="s">
        <v>800</v>
      </c>
      <c r="B15205" t="s">
        <v>3081</v>
      </c>
      <c r="C15205" s="27">
        <v>49510.227272727199</v>
      </c>
      <c r="D15205">
        <v>3000</v>
      </c>
      <c r="E15205">
        <v>5.8522727272727199E-2</v>
      </c>
      <c r="F15205">
        <v>15</v>
      </c>
      <c r="G15205">
        <v>81905.506955546603</v>
      </c>
      <c r="H15205" s="73">
        <f t="shared" si="711"/>
        <v>1.1911067320120829</v>
      </c>
      <c r="I15205">
        <f t="shared" si="712"/>
        <v>3000</v>
      </c>
      <c r="J15205" t="str">
        <f t="shared" si="713"/>
        <v/>
      </c>
    </row>
    <row r="15206" spans="1:10" x14ac:dyDescent="0.25">
      <c r="A15206" t="s">
        <v>800</v>
      </c>
      <c r="B15206" t="s">
        <v>3391</v>
      </c>
      <c r="C15206" s="27">
        <v>172244.318181818</v>
      </c>
      <c r="D15206">
        <v>3000</v>
      </c>
      <c r="E15206">
        <v>0.203598484848484</v>
      </c>
      <c r="F15206">
        <v>36</v>
      </c>
      <c r="G15206">
        <v>282688.42905706499</v>
      </c>
      <c r="H15206" s="73">
        <f t="shared" si="711"/>
        <v>1.1816684060732745</v>
      </c>
      <c r="I15206">
        <f t="shared" si="712"/>
        <v>3000</v>
      </c>
      <c r="J15206" t="str">
        <f t="shared" si="713"/>
        <v/>
      </c>
    </row>
    <row r="15207" spans="1:10" x14ac:dyDescent="0.25">
      <c r="A15207" t="s">
        <v>800</v>
      </c>
      <c r="B15207" t="s">
        <v>3417</v>
      </c>
      <c r="C15207" s="27">
        <v>34128.409090909001</v>
      </c>
      <c r="D15207">
        <v>3000</v>
      </c>
      <c r="E15207">
        <v>4.0340909090908997E-2</v>
      </c>
      <c r="F15207">
        <v>3</v>
      </c>
      <c r="G15207">
        <v>55677.396175953902</v>
      </c>
      <c r="H15207" s="73">
        <f t="shared" si="711"/>
        <v>1.174614531251774</v>
      </c>
      <c r="I15207">
        <f t="shared" si="712"/>
        <v>3000</v>
      </c>
      <c r="J15207" t="str">
        <f t="shared" si="713"/>
        <v/>
      </c>
    </row>
    <row r="15208" spans="1:10" x14ac:dyDescent="0.25">
      <c r="A15208" t="s">
        <v>800</v>
      </c>
      <c r="B15208" t="s">
        <v>3478</v>
      </c>
      <c r="C15208" s="27">
        <v>692502.27272727201</v>
      </c>
      <c r="D15208">
        <v>3000</v>
      </c>
      <c r="E15208">
        <v>0.81856060606060599</v>
      </c>
      <c r="F15208">
        <v>151</v>
      </c>
      <c r="G15208">
        <v>1124402.74230612</v>
      </c>
      <c r="H15208" s="73">
        <f t="shared" si="711"/>
        <v>1.1690502780187109</v>
      </c>
      <c r="I15208">
        <f t="shared" si="712"/>
        <v>3000</v>
      </c>
      <c r="J15208" t="str">
        <f t="shared" si="713"/>
        <v/>
      </c>
    </row>
    <row r="15209" spans="1:10" x14ac:dyDescent="0.25">
      <c r="A15209" t="s">
        <v>800</v>
      </c>
      <c r="B15209" t="s">
        <v>8539</v>
      </c>
      <c r="C15209" s="27">
        <v>169840.909090909</v>
      </c>
      <c r="D15209">
        <v>3000</v>
      </c>
      <c r="E15209">
        <v>0.200757575757575</v>
      </c>
      <c r="F15209">
        <v>21</v>
      </c>
      <c r="G15209">
        <v>274887.92093981599</v>
      </c>
      <c r="H15209" s="73">
        <f t="shared" si="711"/>
        <v>1.1653217363004649</v>
      </c>
      <c r="I15209">
        <f t="shared" si="712"/>
        <v>3000</v>
      </c>
      <c r="J15209" t="str">
        <f t="shared" si="713"/>
        <v/>
      </c>
    </row>
    <row r="15210" spans="1:10" x14ac:dyDescent="0.25">
      <c r="A15210" t="s">
        <v>800</v>
      </c>
      <c r="B15210" t="s">
        <v>10537</v>
      </c>
      <c r="C15210" s="27">
        <v>33840</v>
      </c>
      <c r="D15210">
        <v>3000</v>
      </c>
      <c r="E15210">
        <v>3.2954545454545403E-2</v>
      </c>
      <c r="F15210">
        <v>19</v>
      </c>
      <c r="G15210">
        <v>54544.387902645598</v>
      </c>
      <c r="H15210" s="73">
        <f t="shared" si="711"/>
        <v>1.160518891545651</v>
      </c>
      <c r="I15210">
        <f t="shared" si="712"/>
        <v>3000</v>
      </c>
      <c r="J15210" t="str">
        <f t="shared" si="713"/>
        <v/>
      </c>
    </row>
    <row r="15211" spans="1:10" x14ac:dyDescent="0.25">
      <c r="A15211" t="s">
        <v>800</v>
      </c>
      <c r="B15211" t="s">
        <v>12929</v>
      </c>
      <c r="C15211" s="27">
        <v>369323.86363636301</v>
      </c>
      <c r="D15211">
        <v>3000</v>
      </c>
      <c r="E15211">
        <v>0.43655303030303</v>
      </c>
      <c r="F15211">
        <v>71</v>
      </c>
      <c r="G15211">
        <v>594188.20960781304</v>
      </c>
      <c r="H15211" s="73">
        <f t="shared" si="711"/>
        <v>1.1583749468700815</v>
      </c>
      <c r="I15211">
        <f t="shared" si="712"/>
        <v>3000</v>
      </c>
      <c r="J15211" t="str">
        <f t="shared" si="713"/>
        <v/>
      </c>
    </row>
    <row r="15212" spans="1:10" x14ac:dyDescent="0.25">
      <c r="A15212" t="s">
        <v>800</v>
      </c>
      <c r="B15212" t="s">
        <v>5333</v>
      </c>
      <c r="C15212" s="27">
        <v>247551.136363636</v>
      </c>
      <c r="D15212">
        <v>3000</v>
      </c>
      <c r="E15212">
        <v>0.29261363636363602</v>
      </c>
      <c r="F15212">
        <v>20</v>
      </c>
      <c r="G15212">
        <v>394610.90747906099</v>
      </c>
      <c r="H15212" s="73">
        <f t="shared" si="711"/>
        <v>1.1477218709574852</v>
      </c>
      <c r="I15212">
        <f t="shared" si="712"/>
        <v>3000</v>
      </c>
      <c r="J15212" t="str">
        <f t="shared" si="713"/>
        <v/>
      </c>
    </row>
    <row r="15213" spans="1:10" x14ac:dyDescent="0.25">
      <c r="A15213" t="s">
        <v>800</v>
      </c>
      <c r="B15213" t="s">
        <v>3958</v>
      </c>
      <c r="C15213" s="27">
        <v>448155.68181818101</v>
      </c>
      <c r="D15213">
        <v>3000</v>
      </c>
      <c r="E15213">
        <v>0.52973484848484798</v>
      </c>
      <c r="F15213">
        <v>76</v>
      </c>
      <c r="G15213">
        <v>712203.32788767898</v>
      </c>
      <c r="H15213" s="73">
        <f t="shared" si="711"/>
        <v>1.1442148719363303</v>
      </c>
      <c r="I15213">
        <f t="shared" si="712"/>
        <v>3000</v>
      </c>
      <c r="J15213" t="str">
        <f t="shared" si="713"/>
        <v/>
      </c>
    </row>
    <row r="15214" spans="1:10" x14ac:dyDescent="0.25">
      <c r="A15214" t="s">
        <v>800</v>
      </c>
      <c r="B15214" t="s">
        <v>3273</v>
      </c>
      <c r="C15214" s="27">
        <v>152696.59090909001</v>
      </c>
      <c r="D15214">
        <v>3000</v>
      </c>
      <c r="E15214">
        <v>0.18049242424242401</v>
      </c>
      <c r="F15214">
        <v>25</v>
      </c>
      <c r="G15214">
        <v>242229.48335265901</v>
      </c>
      <c r="H15214" s="73">
        <f t="shared" si="711"/>
        <v>1.1421684464307966</v>
      </c>
      <c r="I15214">
        <f t="shared" si="712"/>
        <v>3000</v>
      </c>
      <c r="J15214" t="str">
        <f t="shared" si="713"/>
        <v/>
      </c>
    </row>
    <row r="15215" spans="1:10" x14ac:dyDescent="0.25">
      <c r="A15215" t="s">
        <v>800</v>
      </c>
      <c r="B15215" t="s">
        <v>12618</v>
      </c>
      <c r="C15215" s="27">
        <v>628090.90909090894</v>
      </c>
      <c r="D15215">
        <v>3000</v>
      </c>
      <c r="E15215">
        <v>0.74242424242424199</v>
      </c>
      <c r="F15215">
        <v>42</v>
      </c>
      <c r="G15215">
        <v>995512.30781820999</v>
      </c>
      <c r="H15215" s="73">
        <f t="shared" si="711"/>
        <v>1.1411864926791477</v>
      </c>
      <c r="I15215">
        <f t="shared" si="712"/>
        <v>3000</v>
      </c>
      <c r="J15215" t="str">
        <f t="shared" si="713"/>
        <v/>
      </c>
    </row>
    <row r="15216" spans="1:10" x14ac:dyDescent="0.25">
      <c r="A15216" t="s">
        <v>800</v>
      </c>
      <c r="B15216" t="s">
        <v>3426</v>
      </c>
      <c r="C15216" s="27">
        <v>48869.318181818198</v>
      </c>
      <c r="D15216">
        <v>3000</v>
      </c>
      <c r="E15216">
        <v>5.7765151515151499E-2</v>
      </c>
      <c r="F15216">
        <v>22</v>
      </c>
      <c r="G15216">
        <v>77437.931307053994</v>
      </c>
      <c r="H15216" s="73">
        <f t="shared" si="711"/>
        <v>1.140906249881396</v>
      </c>
      <c r="I15216">
        <f t="shared" si="712"/>
        <v>3000</v>
      </c>
      <c r="J15216" t="str">
        <f t="shared" si="713"/>
        <v/>
      </c>
    </row>
    <row r="15217" spans="1:10" x14ac:dyDescent="0.25">
      <c r="A15217" t="s">
        <v>800</v>
      </c>
      <c r="B15217" t="s">
        <v>6833</v>
      </c>
      <c r="C15217" s="27">
        <v>49029.545454545398</v>
      </c>
      <c r="D15217">
        <v>3000</v>
      </c>
      <c r="E15217">
        <v>5.7954545454545398E-2</v>
      </c>
      <c r="F15217">
        <v>5</v>
      </c>
      <c r="G15217">
        <v>77576.837930020003</v>
      </c>
      <c r="H15217" s="73">
        <f t="shared" si="711"/>
        <v>1.1392176450299161</v>
      </c>
      <c r="I15217">
        <f t="shared" si="712"/>
        <v>3000</v>
      </c>
      <c r="J15217" t="str">
        <f t="shared" si="713"/>
        <v/>
      </c>
    </row>
    <row r="15218" spans="1:10" x14ac:dyDescent="0.25">
      <c r="A15218" t="s">
        <v>800</v>
      </c>
      <c r="B15218" t="s">
        <v>5266</v>
      </c>
      <c r="C15218" s="27">
        <v>178172.727272727</v>
      </c>
      <c r="D15218">
        <v>3000</v>
      </c>
      <c r="E15218">
        <v>0.21060606060605999</v>
      </c>
      <c r="F15218">
        <v>73</v>
      </c>
      <c r="G15218">
        <v>281883.12042243301</v>
      </c>
      <c r="H15218" s="73">
        <f t="shared" si="711"/>
        <v>1.1390960323208694</v>
      </c>
      <c r="I15218">
        <f t="shared" si="712"/>
        <v>3000</v>
      </c>
      <c r="J15218" t="str">
        <f t="shared" si="713"/>
        <v/>
      </c>
    </row>
    <row r="15219" spans="1:10" x14ac:dyDescent="0.25">
      <c r="A15219" t="s">
        <v>800</v>
      </c>
      <c r="B15219" t="s">
        <v>4777</v>
      </c>
      <c r="C15219" s="27">
        <v>49830.681818181802</v>
      </c>
      <c r="D15219">
        <v>3000</v>
      </c>
      <c r="E15219">
        <v>5.8901515151515101E-2</v>
      </c>
      <c r="F15219">
        <v>8</v>
      </c>
      <c r="G15219">
        <v>78652.0839660778</v>
      </c>
      <c r="H15219" s="73">
        <f t="shared" si="711"/>
        <v>1.1364384027937098</v>
      </c>
      <c r="I15219">
        <f t="shared" si="712"/>
        <v>3000</v>
      </c>
      <c r="J15219" t="str">
        <f t="shared" si="713"/>
        <v/>
      </c>
    </row>
    <row r="15220" spans="1:10" x14ac:dyDescent="0.25">
      <c r="A15220" t="s">
        <v>800</v>
      </c>
      <c r="B15220" t="s">
        <v>8115</v>
      </c>
      <c r="C15220" s="27">
        <v>122894.318181818</v>
      </c>
      <c r="D15220">
        <v>3000</v>
      </c>
      <c r="E15220">
        <v>0.14526515151515099</v>
      </c>
      <c r="F15220">
        <v>26</v>
      </c>
      <c r="G15220">
        <v>193953.85991665701</v>
      </c>
      <c r="H15220" s="73">
        <f t="shared" si="711"/>
        <v>1.1363159925212354</v>
      </c>
      <c r="I15220">
        <f t="shared" si="712"/>
        <v>3000</v>
      </c>
      <c r="J15220" t="str">
        <f t="shared" si="713"/>
        <v/>
      </c>
    </row>
    <row r="15221" spans="1:10" x14ac:dyDescent="0.25">
      <c r="A15221" t="s">
        <v>800</v>
      </c>
      <c r="B15221" t="s">
        <v>2500</v>
      </c>
      <c r="C15221" s="27">
        <v>127701.136363636</v>
      </c>
      <c r="D15221">
        <v>3000</v>
      </c>
      <c r="E15221">
        <v>0.150946969696969</v>
      </c>
      <c r="F15221">
        <v>21</v>
      </c>
      <c r="G15221">
        <v>200953.04010061501</v>
      </c>
      <c r="H15221" s="73">
        <f t="shared" si="711"/>
        <v>1.1330062753744088</v>
      </c>
      <c r="I15221">
        <f t="shared" si="712"/>
        <v>3000</v>
      </c>
      <c r="J15221" t="str">
        <f t="shared" si="713"/>
        <v/>
      </c>
    </row>
    <row r="15222" spans="1:10" x14ac:dyDescent="0.25">
      <c r="A15222" t="s">
        <v>800</v>
      </c>
      <c r="B15222" t="s">
        <v>13072</v>
      </c>
      <c r="C15222" s="27">
        <v>131226.136363636</v>
      </c>
      <c r="D15222">
        <v>3000</v>
      </c>
      <c r="E15222">
        <v>0.15511363636363601</v>
      </c>
      <c r="F15222">
        <v>26</v>
      </c>
      <c r="G15222">
        <v>206251.14349765901</v>
      </c>
      <c r="H15222" s="73">
        <f t="shared" si="711"/>
        <v>1.1316405971658661</v>
      </c>
      <c r="I15222">
        <f t="shared" si="712"/>
        <v>3000</v>
      </c>
      <c r="J15222" t="str">
        <f t="shared" si="713"/>
        <v/>
      </c>
    </row>
    <row r="15223" spans="1:10" x14ac:dyDescent="0.25">
      <c r="A15223" t="s">
        <v>800</v>
      </c>
      <c r="B15223" t="s">
        <v>2312</v>
      </c>
      <c r="C15223" s="27">
        <v>78351.136363636295</v>
      </c>
      <c r="D15223">
        <v>3000</v>
      </c>
      <c r="E15223">
        <v>9.2613636363636301E-2</v>
      </c>
      <c r="F15223">
        <v>19</v>
      </c>
      <c r="G15223">
        <v>122589.42797041</v>
      </c>
      <c r="H15223" s="73">
        <f t="shared" si="711"/>
        <v>1.1265233950028555</v>
      </c>
      <c r="I15223">
        <f t="shared" si="712"/>
        <v>3000</v>
      </c>
      <c r="J15223" t="str">
        <f t="shared" si="713"/>
        <v/>
      </c>
    </row>
    <row r="15224" spans="1:10" x14ac:dyDescent="0.25">
      <c r="A15224" t="s">
        <v>800</v>
      </c>
      <c r="B15224" t="s">
        <v>3379</v>
      </c>
      <c r="C15224" s="27">
        <v>141160.227272727</v>
      </c>
      <c r="D15224">
        <v>3000</v>
      </c>
      <c r="E15224">
        <v>0.16685606060606001</v>
      </c>
      <c r="F15224">
        <v>24</v>
      </c>
      <c r="G15224">
        <v>220302.04953039499</v>
      </c>
      <c r="H15224" s="73">
        <f t="shared" si="711"/>
        <v>1.1236697384698118</v>
      </c>
      <c r="I15224">
        <f t="shared" si="712"/>
        <v>3000</v>
      </c>
      <c r="J15224" t="str">
        <f t="shared" si="713"/>
        <v/>
      </c>
    </row>
    <row r="15225" spans="1:10" x14ac:dyDescent="0.25">
      <c r="A15225" t="s">
        <v>800</v>
      </c>
      <c r="B15225" t="s">
        <v>7304</v>
      </c>
      <c r="C15225" s="27">
        <v>264214.77272727201</v>
      </c>
      <c r="D15225">
        <v>3000</v>
      </c>
      <c r="E15225">
        <v>0.31231060606060601</v>
      </c>
      <c r="F15225">
        <v>31</v>
      </c>
      <c r="G15225">
        <v>411929.32114356302</v>
      </c>
      <c r="H15225" s="73">
        <f t="shared" si="711"/>
        <v>1.1225303875401054</v>
      </c>
      <c r="I15225">
        <f t="shared" si="712"/>
        <v>3000</v>
      </c>
      <c r="J15225" t="str">
        <f t="shared" si="713"/>
        <v/>
      </c>
    </row>
    <row r="15226" spans="1:10" x14ac:dyDescent="0.25">
      <c r="A15226" t="s">
        <v>800</v>
      </c>
      <c r="B15226" t="s">
        <v>11973</v>
      </c>
      <c r="C15226" s="27">
        <v>339681.818181818</v>
      </c>
      <c r="D15226">
        <v>3000</v>
      </c>
      <c r="E15226">
        <v>0.40151515151515099</v>
      </c>
      <c r="F15226">
        <v>36</v>
      </c>
      <c r="G15226">
        <v>529082.59525100503</v>
      </c>
      <c r="H15226" s="73">
        <f t="shared" si="711"/>
        <v>1.1214596960759986</v>
      </c>
      <c r="I15226">
        <f t="shared" si="712"/>
        <v>3000</v>
      </c>
      <c r="J15226" t="str">
        <f t="shared" si="713"/>
        <v/>
      </c>
    </row>
    <row r="15227" spans="1:10" x14ac:dyDescent="0.25">
      <c r="A15227" t="s">
        <v>800</v>
      </c>
      <c r="B15227" t="s">
        <v>3813</v>
      </c>
      <c r="C15227" s="27">
        <v>3671978.1776320799</v>
      </c>
      <c r="D15227">
        <v>3000</v>
      </c>
      <c r="E15227">
        <v>6.0308712121212098</v>
      </c>
      <c r="F15227">
        <v>31</v>
      </c>
      <c r="G15227">
        <v>6035552.6202599099</v>
      </c>
      <c r="H15227" s="73">
        <f t="shared" si="711"/>
        <v>1.1206900792544074</v>
      </c>
      <c r="I15227">
        <f t="shared" si="712"/>
        <v>3000</v>
      </c>
      <c r="J15227" t="str">
        <f t="shared" si="713"/>
        <v/>
      </c>
    </row>
    <row r="15228" spans="1:10" x14ac:dyDescent="0.25">
      <c r="A15228" t="s">
        <v>800</v>
      </c>
      <c r="B15228" t="s">
        <v>4751</v>
      </c>
      <c r="C15228" s="27">
        <v>129623.86363636301</v>
      </c>
      <c r="D15228">
        <v>3000</v>
      </c>
      <c r="E15228">
        <v>0.15321969696969601</v>
      </c>
      <c r="F15228">
        <v>15</v>
      </c>
      <c r="G15228">
        <v>201639.91580963801</v>
      </c>
      <c r="H15228" s="73">
        <f t="shared" si="711"/>
        <v>1.1200155226835262</v>
      </c>
      <c r="I15228">
        <f t="shared" si="712"/>
        <v>3000</v>
      </c>
      <c r="J15228" t="str">
        <f t="shared" si="713"/>
        <v/>
      </c>
    </row>
    <row r="15229" spans="1:10" x14ac:dyDescent="0.25">
      <c r="A15229" t="s">
        <v>800</v>
      </c>
      <c r="B15229" t="s">
        <v>11428</v>
      </c>
      <c r="C15229" s="27">
        <v>365157.95454545401</v>
      </c>
      <c r="D15229">
        <v>3000</v>
      </c>
      <c r="E15229">
        <v>0.431628787878787</v>
      </c>
      <c r="F15229">
        <v>42</v>
      </c>
      <c r="G15229">
        <v>568030.571978644</v>
      </c>
      <c r="H15229" s="73">
        <f t="shared" si="711"/>
        <v>1.1200139740450721</v>
      </c>
      <c r="I15229">
        <f t="shared" si="712"/>
        <v>3000</v>
      </c>
      <c r="J15229" t="str">
        <f t="shared" si="713"/>
        <v/>
      </c>
    </row>
    <row r="15230" spans="1:10" x14ac:dyDescent="0.25">
      <c r="A15230" t="s">
        <v>800</v>
      </c>
      <c r="B15230" t="s">
        <v>7027</v>
      </c>
      <c r="C15230" s="27">
        <v>446873.86363636301</v>
      </c>
      <c r="D15230">
        <v>3000</v>
      </c>
      <c r="E15230">
        <v>0.52821969696969695</v>
      </c>
      <c r="F15230">
        <v>43</v>
      </c>
      <c r="G15230">
        <v>695141.18573203799</v>
      </c>
      <c r="H15230" s="73">
        <f t="shared" si="711"/>
        <v>1.1200065487256674</v>
      </c>
      <c r="I15230">
        <f t="shared" si="712"/>
        <v>3000</v>
      </c>
      <c r="J15230" t="str">
        <f t="shared" si="713"/>
        <v/>
      </c>
    </row>
    <row r="15231" spans="1:10" x14ac:dyDescent="0.25">
      <c r="A15231" t="s">
        <v>800</v>
      </c>
      <c r="B15231" t="s">
        <v>12700</v>
      </c>
      <c r="C15231" s="27">
        <v>91169.318181818104</v>
      </c>
      <c r="D15231">
        <v>3000</v>
      </c>
      <c r="E15231">
        <v>0.10776515151515099</v>
      </c>
      <c r="F15231">
        <v>4</v>
      </c>
      <c r="G15231">
        <v>141729.78642768599</v>
      </c>
      <c r="H15231" s="73">
        <f t="shared" si="711"/>
        <v>1.1192959239250388</v>
      </c>
      <c r="I15231">
        <f t="shared" si="712"/>
        <v>3000</v>
      </c>
      <c r="J15231" t="str">
        <f t="shared" si="713"/>
        <v/>
      </c>
    </row>
    <row r="15232" spans="1:10" x14ac:dyDescent="0.25">
      <c r="A15232" t="s">
        <v>800</v>
      </c>
      <c r="B15232" t="s">
        <v>5660</v>
      </c>
      <c r="C15232" s="27">
        <v>230406.818181818</v>
      </c>
      <c r="D15232">
        <v>3000</v>
      </c>
      <c r="E15232">
        <v>0.27234848484848401</v>
      </c>
      <c r="F15232">
        <v>4</v>
      </c>
      <c r="G15232">
        <v>357234.557175553</v>
      </c>
      <c r="H15232" s="73">
        <f t="shared" si="711"/>
        <v>1.1163249559890633</v>
      </c>
      <c r="I15232">
        <f t="shared" si="712"/>
        <v>3000</v>
      </c>
      <c r="J15232" t="str">
        <f t="shared" si="713"/>
        <v/>
      </c>
    </row>
    <row r="15233" spans="1:10" x14ac:dyDescent="0.25">
      <c r="A15233" t="s">
        <v>800</v>
      </c>
      <c r="B15233" t="s">
        <v>3284</v>
      </c>
      <c r="C15233" s="27">
        <v>166956.818181818</v>
      </c>
      <c r="D15233">
        <v>3000</v>
      </c>
      <c r="E15233">
        <v>0.197348484848484</v>
      </c>
      <c r="F15233">
        <v>123</v>
      </c>
      <c r="G15233">
        <v>258633.32499353401</v>
      </c>
      <c r="H15233" s="73">
        <f t="shared" si="711"/>
        <v>1.1153542336471276</v>
      </c>
      <c r="I15233">
        <f t="shared" si="712"/>
        <v>3000</v>
      </c>
      <c r="J15233" t="str">
        <f t="shared" si="713"/>
        <v/>
      </c>
    </row>
    <row r="15234" spans="1:10" x14ac:dyDescent="0.25">
      <c r="A15234" t="s">
        <v>800</v>
      </c>
      <c r="B15234" t="s">
        <v>3263</v>
      </c>
      <c r="C15234" s="27">
        <v>50471.590909090897</v>
      </c>
      <c r="D15234">
        <v>3000</v>
      </c>
      <c r="E15234">
        <v>5.9659090909090898E-2</v>
      </c>
      <c r="F15234">
        <v>46</v>
      </c>
      <c r="G15234">
        <v>78149.590755248195</v>
      </c>
      <c r="H15234" s="73">
        <f t="shared" ref="H15234:H15297" si="714">G15234/SUMIFS(C:C,B:B,B15234)</f>
        <v>1.1148391467415348</v>
      </c>
      <c r="I15234">
        <f t="shared" ref="I15234:I15297" si="715">IF(A15234="Construction",SUMIFS(D:D,A:A,"Engineering",B:B,B15234),"")</f>
        <v>3000</v>
      </c>
      <c r="J15234" t="str">
        <f t="shared" si="713"/>
        <v/>
      </c>
    </row>
    <row r="15235" spans="1:10" x14ac:dyDescent="0.25">
      <c r="A15235" t="s">
        <v>800</v>
      </c>
      <c r="B15235" t="s">
        <v>5651</v>
      </c>
      <c r="C15235" s="27">
        <v>369930.785222615</v>
      </c>
      <c r="D15235">
        <v>3000</v>
      </c>
      <c r="E15235">
        <v>0.60757575757575699</v>
      </c>
      <c r="F15235">
        <v>16</v>
      </c>
      <c r="G15235">
        <v>603654.25608562096</v>
      </c>
      <c r="H15235" s="73">
        <f t="shared" si="714"/>
        <v>1.1125931225031211</v>
      </c>
      <c r="I15235">
        <f t="shared" si="715"/>
        <v>3000</v>
      </c>
      <c r="J15235" t="str">
        <f t="shared" ref="J15235:J15298" si="716">IF(AND(I15235&lt;&gt;"",I15235&lt;&gt;3000,I15235&lt;&gt;0),D15235-I15235,"")</f>
        <v/>
      </c>
    </row>
    <row r="15236" spans="1:10" x14ac:dyDescent="0.25">
      <c r="A15236" t="s">
        <v>800</v>
      </c>
      <c r="B15236" t="s">
        <v>9925</v>
      </c>
      <c r="C15236" s="27">
        <v>474432.95454545401</v>
      </c>
      <c r="D15236">
        <v>3000</v>
      </c>
      <c r="E15236">
        <v>0.56079545454545399</v>
      </c>
      <c r="F15236">
        <v>32</v>
      </c>
      <c r="G15236">
        <v>732793.51666308101</v>
      </c>
      <c r="H15236" s="73">
        <f t="shared" si="714"/>
        <v>1.1120882875914762</v>
      </c>
      <c r="I15236">
        <f t="shared" si="715"/>
        <v>3000</v>
      </c>
      <c r="J15236" t="str">
        <f t="shared" si="716"/>
        <v/>
      </c>
    </row>
    <row r="15237" spans="1:10" x14ac:dyDescent="0.25">
      <c r="A15237" t="s">
        <v>800</v>
      </c>
      <c r="B15237" t="s">
        <v>12733</v>
      </c>
      <c r="C15237" s="27">
        <v>404734.09090909001</v>
      </c>
      <c r="D15237">
        <v>3000</v>
      </c>
      <c r="E15237">
        <v>0.47840909090909001</v>
      </c>
      <c r="F15237">
        <v>14</v>
      </c>
      <c r="G15237">
        <v>624667.16946311097</v>
      </c>
      <c r="H15237" s="73">
        <f t="shared" si="714"/>
        <v>1.1112490203215029</v>
      </c>
      <c r="I15237">
        <f t="shared" si="715"/>
        <v>3000</v>
      </c>
      <c r="J15237" t="str">
        <f t="shared" si="716"/>
        <v/>
      </c>
    </row>
    <row r="15238" spans="1:10" x14ac:dyDescent="0.25">
      <c r="A15238" t="s">
        <v>800</v>
      </c>
      <c r="B15238" t="s">
        <v>10631</v>
      </c>
      <c r="C15238" s="27">
        <v>573293.18181818095</v>
      </c>
      <c r="D15238">
        <v>3000</v>
      </c>
      <c r="E15238">
        <v>0.677651515151515</v>
      </c>
      <c r="F15238">
        <v>48</v>
      </c>
      <c r="G15238">
        <v>884820.80344647903</v>
      </c>
      <c r="H15238" s="73">
        <f t="shared" si="714"/>
        <v>1.1112481339146838</v>
      </c>
      <c r="I15238">
        <f t="shared" si="715"/>
        <v>3000</v>
      </c>
      <c r="J15238" t="str">
        <f t="shared" si="716"/>
        <v/>
      </c>
    </row>
    <row r="15239" spans="1:10" x14ac:dyDescent="0.25">
      <c r="A15239" t="s">
        <v>800</v>
      </c>
      <c r="B15239" t="s">
        <v>11355</v>
      </c>
      <c r="C15239" s="27">
        <v>256203.409090909</v>
      </c>
      <c r="D15239">
        <v>3000</v>
      </c>
      <c r="E15239">
        <v>0.30284090909090899</v>
      </c>
      <c r="F15239">
        <v>70</v>
      </c>
      <c r="G15239">
        <v>394959.09889290697</v>
      </c>
      <c r="H15239" s="73">
        <f t="shared" si="714"/>
        <v>1.1099405437731291</v>
      </c>
      <c r="I15239">
        <f t="shared" si="715"/>
        <v>3000</v>
      </c>
      <c r="J15239" t="str">
        <f t="shared" si="716"/>
        <v/>
      </c>
    </row>
    <row r="15240" spans="1:10" x14ac:dyDescent="0.25">
      <c r="A15240" t="s">
        <v>800</v>
      </c>
      <c r="B15240" t="s">
        <v>5297</v>
      </c>
      <c r="C15240" s="27">
        <v>50471.590909090897</v>
      </c>
      <c r="D15240">
        <v>3000</v>
      </c>
      <c r="E15240">
        <v>5.9659090909090898E-2</v>
      </c>
      <c r="F15240">
        <v>5</v>
      </c>
      <c r="G15240">
        <v>77698.627549842393</v>
      </c>
      <c r="H15240" s="73">
        <f t="shared" si="714"/>
        <v>1.1084059532946111</v>
      </c>
      <c r="I15240">
        <f t="shared" si="715"/>
        <v>3000</v>
      </c>
      <c r="J15240" t="str">
        <f t="shared" si="716"/>
        <v/>
      </c>
    </row>
    <row r="15241" spans="1:10" x14ac:dyDescent="0.25">
      <c r="A15241" t="s">
        <v>800</v>
      </c>
      <c r="B15241" t="s">
        <v>2927</v>
      </c>
      <c r="C15241" s="27">
        <v>1053699.4090909001</v>
      </c>
      <c r="D15241">
        <v>3000</v>
      </c>
      <c r="E15241">
        <v>1.6388257575757501</v>
      </c>
      <c r="F15241">
        <v>18</v>
      </c>
      <c r="G15241">
        <v>1620897.3324702999</v>
      </c>
      <c r="H15241" s="73">
        <f t="shared" si="714"/>
        <v>1.1075702133927412</v>
      </c>
      <c r="I15241">
        <f t="shared" si="715"/>
        <v>3000</v>
      </c>
      <c r="J15241" t="str">
        <f t="shared" si="716"/>
        <v/>
      </c>
    </row>
    <row r="15242" spans="1:10" x14ac:dyDescent="0.25">
      <c r="A15242" t="s">
        <v>800</v>
      </c>
      <c r="B15242" t="s">
        <v>12502</v>
      </c>
      <c r="C15242" s="27">
        <v>131226.136363636</v>
      </c>
      <c r="D15242">
        <v>3000</v>
      </c>
      <c r="E15242">
        <v>0.15511363636363601</v>
      </c>
      <c r="F15242">
        <v>24</v>
      </c>
      <c r="G15242">
        <v>201678.83560247399</v>
      </c>
      <c r="H15242" s="73">
        <f t="shared" si="714"/>
        <v>1.1065536611654745</v>
      </c>
      <c r="I15242">
        <f t="shared" si="715"/>
        <v>3000</v>
      </c>
      <c r="J15242" t="str">
        <f t="shared" si="716"/>
        <v/>
      </c>
    </row>
    <row r="15243" spans="1:10" x14ac:dyDescent="0.25">
      <c r="A15243" t="s">
        <v>800</v>
      </c>
      <c r="B15243" t="s">
        <v>10661</v>
      </c>
      <c r="C15243" s="27">
        <v>33840</v>
      </c>
      <c r="D15243">
        <v>3000</v>
      </c>
      <c r="E15243">
        <v>1.4583333333333301E-2</v>
      </c>
      <c r="F15243">
        <v>24</v>
      </c>
      <c r="G15243">
        <v>51932.075851344103</v>
      </c>
      <c r="H15243" s="73">
        <f t="shared" si="714"/>
        <v>1.1049377840711512</v>
      </c>
      <c r="I15243">
        <f t="shared" si="715"/>
        <v>3000</v>
      </c>
      <c r="J15243" t="str">
        <f t="shared" si="716"/>
        <v/>
      </c>
    </row>
    <row r="15244" spans="1:10" x14ac:dyDescent="0.25">
      <c r="A15244" t="s">
        <v>800</v>
      </c>
      <c r="B15244" t="s">
        <v>2420</v>
      </c>
      <c r="C15244" s="27">
        <v>33840</v>
      </c>
      <c r="D15244">
        <v>3000</v>
      </c>
      <c r="E15244">
        <v>1.32575757575757E-3</v>
      </c>
      <c r="F15244">
        <v>158</v>
      </c>
      <c r="G15244">
        <v>51701.346150261299</v>
      </c>
      <c r="H15244" s="73">
        <f t="shared" si="714"/>
        <v>1.1000286414949212</v>
      </c>
      <c r="I15244">
        <f t="shared" si="715"/>
        <v>3000</v>
      </c>
      <c r="J15244" t="str">
        <f t="shared" si="716"/>
        <v/>
      </c>
    </row>
    <row r="15245" spans="1:10" x14ac:dyDescent="0.25">
      <c r="A15245" t="s">
        <v>800</v>
      </c>
      <c r="B15245" t="s">
        <v>8224</v>
      </c>
      <c r="C15245" s="27">
        <v>507760.227272727</v>
      </c>
      <c r="D15245">
        <v>3000</v>
      </c>
      <c r="E15245">
        <v>0.60018939393939397</v>
      </c>
      <c r="F15245">
        <v>38</v>
      </c>
      <c r="G15245">
        <v>774782.55966754805</v>
      </c>
      <c r="H15245" s="73">
        <f t="shared" si="714"/>
        <v>1.0986355626097657</v>
      </c>
      <c r="I15245">
        <f t="shared" si="715"/>
        <v>3000</v>
      </c>
      <c r="J15245" t="str">
        <f t="shared" si="716"/>
        <v/>
      </c>
    </row>
    <row r="15246" spans="1:10" x14ac:dyDescent="0.25">
      <c r="A15246" t="s">
        <v>800</v>
      </c>
      <c r="B15246" t="s">
        <v>5423</v>
      </c>
      <c r="C15246" s="27">
        <v>198040.909090909</v>
      </c>
      <c r="D15246">
        <v>3000</v>
      </c>
      <c r="E15246">
        <v>0.23409090909090899</v>
      </c>
      <c r="F15246">
        <v>22</v>
      </c>
      <c r="G15246">
        <v>301704.43358215102</v>
      </c>
      <c r="H15246" s="73">
        <f t="shared" si="714"/>
        <v>1.0968804030253794</v>
      </c>
      <c r="I15246">
        <f t="shared" si="715"/>
        <v>3000</v>
      </c>
      <c r="J15246" t="str">
        <f t="shared" si="716"/>
        <v/>
      </c>
    </row>
    <row r="15247" spans="1:10" x14ac:dyDescent="0.25">
      <c r="A15247" t="s">
        <v>800</v>
      </c>
      <c r="B15247" t="s">
        <v>6741</v>
      </c>
      <c r="C15247" s="27">
        <v>182979.545454545</v>
      </c>
      <c r="D15247">
        <v>3000</v>
      </c>
      <c r="E15247">
        <v>0.216287878787878</v>
      </c>
      <c r="F15247">
        <v>42</v>
      </c>
      <c r="G15247">
        <v>278609.86231799203</v>
      </c>
      <c r="H15247" s="73">
        <f t="shared" si="714"/>
        <v>1.0962924865215937</v>
      </c>
      <c r="I15247">
        <f t="shared" si="715"/>
        <v>3000</v>
      </c>
      <c r="J15247" t="str">
        <f t="shared" si="716"/>
        <v/>
      </c>
    </row>
    <row r="15248" spans="1:10" x14ac:dyDescent="0.25">
      <c r="A15248" t="s">
        <v>800</v>
      </c>
      <c r="B15248" t="s">
        <v>7530</v>
      </c>
      <c r="C15248" s="27">
        <v>39415.909090909001</v>
      </c>
      <c r="D15248">
        <v>3000</v>
      </c>
      <c r="E15248">
        <v>4.6590909090909002E-2</v>
      </c>
      <c r="F15248">
        <v>9</v>
      </c>
      <c r="G15248">
        <v>60002.883783818499</v>
      </c>
      <c r="H15248" s="73">
        <f t="shared" si="714"/>
        <v>1.0960568288481671</v>
      </c>
      <c r="I15248">
        <f t="shared" si="715"/>
        <v>3000</v>
      </c>
      <c r="J15248" t="str">
        <f t="shared" si="716"/>
        <v/>
      </c>
    </row>
    <row r="15249" spans="1:10" x14ac:dyDescent="0.25">
      <c r="A15249" t="s">
        <v>800</v>
      </c>
      <c r="B15249" t="s">
        <v>11277</v>
      </c>
      <c r="C15249" s="27">
        <v>1846886.3641288599</v>
      </c>
      <c r="D15249">
        <v>3000</v>
      </c>
      <c r="E15249">
        <v>3.0333333333333301</v>
      </c>
      <c r="F15249">
        <v>70</v>
      </c>
      <c r="G15249">
        <v>2968409.8961555501</v>
      </c>
      <c r="H15249" s="73">
        <f t="shared" si="714"/>
        <v>1.0958529328804834</v>
      </c>
      <c r="I15249">
        <f t="shared" si="715"/>
        <v>3000</v>
      </c>
      <c r="J15249" t="str">
        <f t="shared" si="716"/>
        <v/>
      </c>
    </row>
    <row r="15250" spans="1:10" x14ac:dyDescent="0.25">
      <c r="A15250" t="s">
        <v>800</v>
      </c>
      <c r="B15250" t="s">
        <v>6392</v>
      </c>
      <c r="C15250" s="27">
        <v>290331.818181818</v>
      </c>
      <c r="D15250">
        <v>3000</v>
      </c>
      <c r="E15250">
        <v>0.34318181818181798</v>
      </c>
      <c r="F15250">
        <v>29</v>
      </c>
      <c r="G15250">
        <v>441033.49301297002</v>
      </c>
      <c r="H15250" s="73">
        <f t="shared" si="714"/>
        <v>1.0937282622274593</v>
      </c>
      <c r="I15250">
        <f t="shared" si="715"/>
        <v>3000</v>
      </c>
      <c r="J15250" t="str">
        <f t="shared" si="716"/>
        <v/>
      </c>
    </row>
    <row r="15251" spans="1:10" x14ac:dyDescent="0.25">
      <c r="A15251" t="s">
        <v>800</v>
      </c>
      <c r="B15251" t="s">
        <v>3516</v>
      </c>
      <c r="C15251" s="27">
        <v>136193.18181818101</v>
      </c>
      <c r="D15251">
        <v>3000</v>
      </c>
      <c r="E15251">
        <v>0.16098484848484801</v>
      </c>
      <c r="F15251">
        <v>19</v>
      </c>
      <c r="G15251">
        <v>206652.53730574701</v>
      </c>
      <c r="H15251" s="73">
        <f t="shared" si="714"/>
        <v>1.0924910107377714</v>
      </c>
      <c r="I15251">
        <f t="shared" si="715"/>
        <v>3000</v>
      </c>
      <c r="J15251" t="str">
        <f t="shared" si="716"/>
        <v/>
      </c>
    </row>
    <row r="15252" spans="1:10" x14ac:dyDescent="0.25">
      <c r="A15252" t="s">
        <v>800</v>
      </c>
      <c r="B15252" t="s">
        <v>9586</v>
      </c>
      <c r="C15252" s="27">
        <v>1664688.5335017601</v>
      </c>
      <c r="D15252">
        <v>3000</v>
      </c>
      <c r="E15252">
        <v>2.7340909090909</v>
      </c>
      <c r="F15252">
        <v>47</v>
      </c>
      <c r="G15252">
        <v>2666176.0316629601</v>
      </c>
      <c r="H15252" s="73">
        <f t="shared" si="714"/>
        <v>1.0920044550174643</v>
      </c>
      <c r="I15252">
        <f t="shared" si="715"/>
        <v>3000</v>
      </c>
      <c r="J15252" t="str">
        <f t="shared" si="716"/>
        <v/>
      </c>
    </row>
    <row r="15253" spans="1:10" x14ac:dyDescent="0.25">
      <c r="A15253" t="s">
        <v>800</v>
      </c>
      <c r="B15253" t="s">
        <v>3357</v>
      </c>
      <c r="C15253" s="27">
        <v>149652.27272727201</v>
      </c>
      <c r="D15253">
        <v>3000</v>
      </c>
      <c r="E15253">
        <v>0.17689393939393899</v>
      </c>
      <c r="F15253">
        <v>36</v>
      </c>
      <c r="G15253">
        <v>226895.40816502701</v>
      </c>
      <c r="H15253" s="73">
        <f t="shared" si="714"/>
        <v>1.0916285526551071</v>
      </c>
      <c r="I15253">
        <f t="shared" si="715"/>
        <v>3000</v>
      </c>
      <c r="J15253" t="str">
        <f t="shared" si="716"/>
        <v/>
      </c>
    </row>
    <row r="15254" spans="1:10" x14ac:dyDescent="0.25">
      <c r="A15254" t="s">
        <v>800</v>
      </c>
      <c r="B15254" t="s">
        <v>8877</v>
      </c>
      <c r="C15254" s="27">
        <v>456763.04247717501</v>
      </c>
      <c r="D15254">
        <v>3000</v>
      </c>
      <c r="E15254">
        <v>0.75018939393939399</v>
      </c>
      <c r="F15254">
        <v>175</v>
      </c>
      <c r="G15254">
        <v>731222.13408536103</v>
      </c>
      <c r="H15254" s="73">
        <f t="shared" si="714"/>
        <v>1.0915080681580207</v>
      </c>
      <c r="I15254">
        <f t="shared" si="715"/>
        <v>3000</v>
      </c>
      <c r="J15254" t="str">
        <f t="shared" si="716"/>
        <v/>
      </c>
    </row>
    <row r="15255" spans="1:10" x14ac:dyDescent="0.25">
      <c r="A15255" t="s">
        <v>800</v>
      </c>
      <c r="B15255" t="s">
        <v>3919</v>
      </c>
      <c r="C15255" s="27">
        <v>2012903.18181818</v>
      </c>
      <c r="D15255">
        <v>3000</v>
      </c>
      <c r="E15255">
        <v>3.1306818181818099</v>
      </c>
      <c r="F15255">
        <v>48</v>
      </c>
      <c r="G15255">
        <v>3047832.8293552399</v>
      </c>
      <c r="H15255" s="73">
        <f t="shared" si="714"/>
        <v>1.0901863820164552</v>
      </c>
      <c r="I15255">
        <f t="shared" si="715"/>
        <v>3000</v>
      </c>
      <c r="J15255" t="str">
        <f t="shared" si="716"/>
        <v/>
      </c>
    </row>
    <row r="15256" spans="1:10" x14ac:dyDescent="0.25">
      <c r="A15256" t="s">
        <v>800</v>
      </c>
      <c r="B15256" t="s">
        <v>11803</v>
      </c>
      <c r="C15256" s="27">
        <v>184261.36363636301</v>
      </c>
      <c r="D15256">
        <v>3000</v>
      </c>
      <c r="E15256">
        <v>0.21780303030303</v>
      </c>
      <c r="F15256">
        <v>37</v>
      </c>
      <c r="G15256">
        <v>278795.96482980199</v>
      </c>
      <c r="H15256" s="73">
        <f t="shared" si="714"/>
        <v>1.0893932982803762</v>
      </c>
      <c r="I15256">
        <f t="shared" si="715"/>
        <v>3000</v>
      </c>
      <c r="J15256" t="str">
        <f t="shared" si="716"/>
        <v/>
      </c>
    </row>
    <row r="15257" spans="1:10" x14ac:dyDescent="0.25">
      <c r="A15257" t="s">
        <v>800</v>
      </c>
      <c r="B15257" t="s">
        <v>3365</v>
      </c>
      <c r="C15257" s="27">
        <v>145646.59090909001</v>
      </c>
      <c r="D15257">
        <v>3000</v>
      </c>
      <c r="E15257">
        <v>0.17215909090909001</v>
      </c>
      <c r="F15257">
        <v>40</v>
      </c>
      <c r="G15257">
        <v>220247.633654707</v>
      </c>
      <c r="H15257" s="73">
        <f t="shared" si="714"/>
        <v>1.0887882458599427</v>
      </c>
      <c r="I15257">
        <f t="shared" si="715"/>
        <v>3000</v>
      </c>
      <c r="J15257" t="str">
        <f t="shared" si="716"/>
        <v/>
      </c>
    </row>
    <row r="15258" spans="1:10" x14ac:dyDescent="0.25">
      <c r="A15258" t="s">
        <v>800</v>
      </c>
      <c r="B15258" t="s">
        <v>11366</v>
      </c>
      <c r="C15258" s="27">
        <v>659025.69748978899</v>
      </c>
      <c r="D15258">
        <v>3000</v>
      </c>
      <c r="E15258">
        <v>1.08238636363636</v>
      </c>
      <c r="F15258">
        <v>124</v>
      </c>
      <c r="G15258">
        <v>1049959.8347570801</v>
      </c>
      <c r="H15258" s="73">
        <f t="shared" si="714"/>
        <v>1.0862728243130233</v>
      </c>
      <c r="I15258">
        <f t="shared" si="715"/>
        <v>3000</v>
      </c>
      <c r="J15258" t="str">
        <f t="shared" si="716"/>
        <v/>
      </c>
    </row>
    <row r="15259" spans="1:10" x14ac:dyDescent="0.25">
      <c r="A15259" t="s">
        <v>800</v>
      </c>
      <c r="B15259" t="s">
        <v>3726</v>
      </c>
      <c r="C15259" s="27">
        <v>1230181.3019809399</v>
      </c>
      <c r="D15259">
        <v>3000</v>
      </c>
      <c r="E15259">
        <v>2.0204545454545402</v>
      </c>
      <c r="F15259">
        <v>205</v>
      </c>
      <c r="G15259">
        <v>1959291.09754161</v>
      </c>
      <c r="H15259" s="73">
        <f t="shared" si="714"/>
        <v>1.0859214751382256</v>
      </c>
      <c r="I15259">
        <f t="shared" si="715"/>
        <v>3000</v>
      </c>
      <c r="J15259" t="str">
        <f t="shared" si="716"/>
        <v/>
      </c>
    </row>
    <row r="15260" spans="1:10" x14ac:dyDescent="0.25">
      <c r="A15260" t="s">
        <v>800</v>
      </c>
      <c r="B15260" t="s">
        <v>7743</v>
      </c>
      <c r="C15260" s="27">
        <v>1543261.75144459</v>
      </c>
      <c r="D15260">
        <v>3000</v>
      </c>
      <c r="E15260">
        <v>2.53465909090909</v>
      </c>
      <c r="F15260">
        <v>111</v>
      </c>
      <c r="G15260">
        <v>2457882.6079073902</v>
      </c>
      <c r="H15260" s="73">
        <f t="shared" si="714"/>
        <v>1.0859007227543569</v>
      </c>
      <c r="I15260">
        <f t="shared" si="715"/>
        <v>3000</v>
      </c>
      <c r="J15260" t="str">
        <f t="shared" si="716"/>
        <v/>
      </c>
    </row>
    <row r="15261" spans="1:10" x14ac:dyDescent="0.25">
      <c r="A15261" t="s">
        <v>800</v>
      </c>
      <c r="B15261" t="s">
        <v>10857</v>
      </c>
      <c r="C15261" s="27">
        <v>1961048.29597749</v>
      </c>
      <c r="D15261">
        <v>3000</v>
      </c>
      <c r="E15261">
        <v>3.2208333333333301</v>
      </c>
      <c r="F15261">
        <v>229</v>
      </c>
      <c r="G15261">
        <v>3120375.8673017002</v>
      </c>
      <c r="H15261" s="73">
        <f t="shared" si="714"/>
        <v>1.0848937302382169</v>
      </c>
      <c r="I15261">
        <f t="shared" si="715"/>
        <v>3000</v>
      </c>
      <c r="J15261" t="str">
        <f t="shared" si="716"/>
        <v/>
      </c>
    </row>
    <row r="15262" spans="1:10" x14ac:dyDescent="0.25">
      <c r="A15262" t="s">
        <v>800</v>
      </c>
      <c r="B15262" t="s">
        <v>2954</v>
      </c>
      <c r="C15262" s="27">
        <v>140679.545454545</v>
      </c>
      <c r="D15262">
        <v>3000</v>
      </c>
      <c r="E15262">
        <v>0.16628787878787801</v>
      </c>
      <c r="F15262">
        <v>5</v>
      </c>
      <c r="G15262">
        <v>211942.0532536</v>
      </c>
      <c r="H15262" s="73">
        <f t="shared" si="714"/>
        <v>1.084722571782107</v>
      </c>
      <c r="I15262">
        <f t="shared" si="715"/>
        <v>3000</v>
      </c>
      <c r="J15262" t="str">
        <f t="shared" si="716"/>
        <v/>
      </c>
    </row>
    <row r="15263" spans="1:10" x14ac:dyDescent="0.25">
      <c r="A15263" t="s">
        <v>800</v>
      </c>
      <c r="B15263" t="s">
        <v>4149</v>
      </c>
      <c r="C15263" s="27">
        <v>340322.727272727</v>
      </c>
      <c r="D15263">
        <v>3000</v>
      </c>
      <c r="E15263">
        <v>0.402272727272727</v>
      </c>
      <c r="F15263">
        <v>51</v>
      </c>
      <c r="G15263">
        <v>512618.31467043998</v>
      </c>
      <c r="H15263" s="73">
        <f t="shared" si="714"/>
        <v>1.0845152468084811</v>
      </c>
      <c r="I15263">
        <f t="shared" si="715"/>
        <v>3000</v>
      </c>
      <c r="J15263" t="str">
        <f t="shared" si="716"/>
        <v/>
      </c>
    </row>
    <row r="15264" spans="1:10" x14ac:dyDescent="0.25">
      <c r="A15264" t="s">
        <v>800</v>
      </c>
      <c r="B15264" t="s">
        <v>2829</v>
      </c>
      <c r="C15264" s="27">
        <v>661578.40909090894</v>
      </c>
      <c r="D15264">
        <v>3000</v>
      </c>
      <c r="E15264">
        <v>0.78200757575757496</v>
      </c>
      <c r="F15264">
        <v>9</v>
      </c>
      <c r="G15264">
        <v>996220.94945678802</v>
      </c>
      <c r="H15264" s="73">
        <f t="shared" si="714"/>
        <v>1.0841936099373592</v>
      </c>
      <c r="I15264">
        <f t="shared" si="715"/>
        <v>3000</v>
      </c>
      <c r="J15264" t="str">
        <f t="shared" si="716"/>
        <v/>
      </c>
    </row>
    <row r="15265" spans="1:10" x14ac:dyDescent="0.25">
      <c r="A15265" t="s">
        <v>800</v>
      </c>
      <c r="B15265" t="s">
        <v>1268</v>
      </c>
      <c r="C15265" s="27">
        <v>797872.34008879901</v>
      </c>
      <c r="D15265">
        <v>3000</v>
      </c>
      <c r="E15265">
        <v>1.74564393939393</v>
      </c>
      <c r="F15265">
        <v>368</v>
      </c>
      <c r="G15265">
        <v>1267372.5192851899</v>
      </c>
      <c r="H15265" s="73">
        <f t="shared" si="714"/>
        <v>1.0830274263168671</v>
      </c>
      <c r="I15265">
        <f t="shared" si="715"/>
        <v>3000</v>
      </c>
      <c r="J15265" t="str">
        <f t="shared" si="716"/>
        <v/>
      </c>
    </row>
    <row r="15266" spans="1:10" x14ac:dyDescent="0.25">
      <c r="A15266" t="s">
        <v>800</v>
      </c>
      <c r="B15266" t="s">
        <v>8349</v>
      </c>
      <c r="C15266" s="27">
        <v>239539.77272727201</v>
      </c>
      <c r="D15266">
        <v>3000</v>
      </c>
      <c r="E15266">
        <v>0.283143939393939</v>
      </c>
      <c r="F15266">
        <v>98</v>
      </c>
      <c r="G15266">
        <v>360083.82478864602</v>
      </c>
      <c r="H15266" s="73">
        <f t="shared" si="714"/>
        <v>1.0823269593021023</v>
      </c>
      <c r="I15266">
        <f t="shared" si="715"/>
        <v>3000</v>
      </c>
      <c r="J15266" t="str">
        <f t="shared" si="716"/>
        <v/>
      </c>
    </row>
    <row r="15267" spans="1:10" x14ac:dyDescent="0.25">
      <c r="A15267" t="s">
        <v>800</v>
      </c>
      <c r="B15267" t="s">
        <v>7662</v>
      </c>
      <c r="C15267" s="27">
        <v>1807679.23601923</v>
      </c>
      <c r="D15267">
        <v>3000</v>
      </c>
      <c r="E15267">
        <v>2.9689393939393902</v>
      </c>
      <c r="F15267">
        <v>126</v>
      </c>
      <c r="G15267">
        <v>2867125.5974995201</v>
      </c>
      <c r="H15267" s="73">
        <f t="shared" si="714"/>
        <v>1.0814188289055442</v>
      </c>
      <c r="I15267">
        <f t="shared" si="715"/>
        <v>3000</v>
      </c>
      <c r="J15267" t="str">
        <f t="shared" si="716"/>
        <v/>
      </c>
    </row>
    <row r="15268" spans="1:10" x14ac:dyDescent="0.25">
      <c r="A15268" t="s">
        <v>800</v>
      </c>
      <c r="B15268" t="s">
        <v>3302</v>
      </c>
      <c r="C15268" s="27">
        <v>731558.88449260301</v>
      </c>
      <c r="D15268">
        <v>3000</v>
      </c>
      <c r="E15268">
        <v>1.2015151515151501</v>
      </c>
      <c r="F15268">
        <v>49</v>
      </c>
      <c r="G15268">
        <v>1160025.27056449</v>
      </c>
      <c r="H15268" s="73">
        <f t="shared" si="714"/>
        <v>1.0811519589416403</v>
      </c>
      <c r="I15268">
        <f t="shared" si="715"/>
        <v>3000</v>
      </c>
      <c r="J15268" t="str">
        <f t="shared" si="716"/>
        <v/>
      </c>
    </row>
    <row r="15269" spans="1:10" x14ac:dyDescent="0.25">
      <c r="A15269" t="s">
        <v>800</v>
      </c>
      <c r="B15269" t="s">
        <v>3328</v>
      </c>
      <c r="C15269" s="27">
        <v>39095.4545454545</v>
      </c>
      <c r="D15269">
        <v>3000</v>
      </c>
      <c r="E15269">
        <v>4.6212121212121197E-2</v>
      </c>
      <c r="F15269">
        <v>57</v>
      </c>
      <c r="G15269">
        <v>58649.6864411188</v>
      </c>
      <c r="H15269" s="73">
        <f t="shared" si="714"/>
        <v>1.080119792148964</v>
      </c>
      <c r="I15269">
        <f t="shared" si="715"/>
        <v>3000</v>
      </c>
      <c r="J15269" t="str">
        <f t="shared" si="716"/>
        <v/>
      </c>
    </row>
    <row r="15270" spans="1:10" x14ac:dyDescent="0.25">
      <c r="A15270" t="s">
        <v>800</v>
      </c>
      <c r="B15270" t="s">
        <v>4807</v>
      </c>
      <c r="C15270" s="27">
        <v>377335.227272727</v>
      </c>
      <c r="D15270">
        <v>3000</v>
      </c>
      <c r="E15270">
        <v>0.44602272727272702</v>
      </c>
      <c r="F15270">
        <v>21</v>
      </c>
      <c r="G15270">
        <v>565967.19532946404</v>
      </c>
      <c r="H15270" s="73">
        <f t="shared" si="714"/>
        <v>1.0799319840410437</v>
      </c>
      <c r="I15270">
        <f t="shared" si="715"/>
        <v>3000</v>
      </c>
      <c r="J15270" t="str">
        <f t="shared" si="716"/>
        <v/>
      </c>
    </row>
    <row r="15271" spans="1:10" x14ac:dyDescent="0.25">
      <c r="A15271" t="s">
        <v>800</v>
      </c>
      <c r="B15271" t="s">
        <v>11125</v>
      </c>
      <c r="C15271" s="27">
        <v>118888.636363636</v>
      </c>
      <c r="D15271">
        <v>3000</v>
      </c>
      <c r="E15271">
        <v>0.14053030303030301</v>
      </c>
      <c r="F15271">
        <v>9</v>
      </c>
      <c r="G15271">
        <v>178286.03322301901</v>
      </c>
      <c r="H15271" s="73">
        <f t="shared" si="714"/>
        <v>1.079715840359629</v>
      </c>
      <c r="I15271">
        <f t="shared" si="715"/>
        <v>3000</v>
      </c>
      <c r="J15271" t="str">
        <f t="shared" si="716"/>
        <v/>
      </c>
    </row>
    <row r="15272" spans="1:10" x14ac:dyDescent="0.25">
      <c r="A15272" t="s">
        <v>800</v>
      </c>
      <c r="B15272" t="s">
        <v>2025</v>
      </c>
      <c r="C15272" s="27">
        <v>69859.090909090897</v>
      </c>
      <c r="D15272">
        <v>3000</v>
      </c>
      <c r="E15272">
        <v>8.2575757575757497E-2</v>
      </c>
      <c r="F15272">
        <v>5</v>
      </c>
      <c r="G15272">
        <v>104740.372424253</v>
      </c>
      <c r="H15272" s="73">
        <f t="shared" si="714"/>
        <v>1.0795025695882416</v>
      </c>
      <c r="I15272">
        <f t="shared" si="715"/>
        <v>3000</v>
      </c>
      <c r="J15272" t="str">
        <f t="shared" si="716"/>
        <v/>
      </c>
    </row>
    <row r="15273" spans="1:10" x14ac:dyDescent="0.25">
      <c r="A15273" t="s">
        <v>800</v>
      </c>
      <c r="B15273" t="s">
        <v>6404</v>
      </c>
      <c r="C15273" s="27">
        <v>687047.26257990603</v>
      </c>
      <c r="D15273">
        <v>3000</v>
      </c>
      <c r="E15273">
        <v>1.12840909090909</v>
      </c>
      <c r="F15273">
        <v>16</v>
      </c>
      <c r="G15273">
        <v>1087316.09321749</v>
      </c>
      <c r="H15273" s="73">
        <f t="shared" si="714"/>
        <v>1.079040587619938</v>
      </c>
      <c r="I15273">
        <f t="shared" si="715"/>
        <v>3000</v>
      </c>
      <c r="J15273" t="str">
        <f t="shared" si="716"/>
        <v/>
      </c>
    </row>
    <row r="15274" spans="1:10" x14ac:dyDescent="0.25">
      <c r="A15274" t="s">
        <v>800</v>
      </c>
      <c r="B15274" t="s">
        <v>3297</v>
      </c>
      <c r="C15274" s="27">
        <v>484092.71707124001</v>
      </c>
      <c r="D15274">
        <v>3000</v>
      </c>
      <c r="E15274">
        <v>0.79507575757575699</v>
      </c>
      <c r="F15274">
        <v>89</v>
      </c>
      <c r="G15274">
        <v>766070.82972979394</v>
      </c>
      <c r="H15274" s="73">
        <f t="shared" si="714"/>
        <v>1.078968970179186</v>
      </c>
      <c r="I15274">
        <f t="shared" si="715"/>
        <v>3000</v>
      </c>
      <c r="J15274" t="str">
        <f t="shared" si="716"/>
        <v/>
      </c>
    </row>
    <row r="15275" spans="1:10" x14ac:dyDescent="0.25">
      <c r="A15275" t="s">
        <v>800</v>
      </c>
      <c r="B15275" t="s">
        <v>7215</v>
      </c>
      <c r="C15275" s="27">
        <v>50471.590909090897</v>
      </c>
      <c r="D15275">
        <v>3000</v>
      </c>
      <c r="E15275">
        <v>5.9659090909090898E-2</v>
      </c>
      <c r="F15275">
        <v>40</v>
      </c>
      <c r="G15275">
        <v>75539.521955207005</v>
      </c>
      <c r="H15275" s="73">
        <f t="shared" si="714"/>
        <v>1.0776053385302078</v>
      </c>
      <c r="I15275">
        <f t="shared" si="715"/>
        <v>3000</v>
      </c>
      <c r="J15275" t="str">
        <f t="shared" si="716"/>
        <v/>
      </c>
    </row>
    <row r="15276" spans="1:10" x14ac:dyDescent="0.25">
      <c r="A15276" t="s">
        <v>800</v>
      </c>
      <c r="B15276" t="s">
        <v>4080</v>
      </c>
      <c r="C15276" s="27">
        <v>457339.61789055198</v>
      </c>
      <c r="D15276">
        <v>3000</v>
      </c>
      <c r="E15276">
        <v>0.75113636363636305</v>
      </c>
      <c r="F15276">
        <v>31</v>
      </c>
      <c r="G15276">
        <v>720735.92822760902</v>
      </c>
      <c r="H15276" s="73">
        <f t="shared" si="714"/>
        <v>1.0744987774136656</v>
      </c>
      <c r="I15276">
        <f t="shared" si="715"/>
        <v>3000</v>
      </c>
      <c r="J15276" t="str">
        <f t="shared" si="716"/>
        <v/>
      </c>
    </row>
    <row r="15277" spans="1:10" x14ac:dyDescent="0.25">
      <c r="A15277" t="s">
        <v>800</v>
      </c>
      <c r="B15277" t="s">
        <v>11200</v>
      </c>
      <c r="C15277" s="27">
        <v>127540.909090909</v>
      </c>
      <c r="D15277">
        <v>3000</v>
      </c>
      <c r="E15277">
        <v>0.15075757575757501</v>
      </c>
      <c r="F15277">
        <v>14</v>
      </c>
      <c r="G15277">
        <v>190278.227935968</v>
      </c>
      <c r="H15277" s="73">
        <f t="shared" si="714"/>
        <v>1.0741676932555455</v>
      </c>
      <c r="I15277">
        <f t="shared" si="715"/>
        <v>3000</v>
      </c>
      <c r="J15277" t="str">
        <f t="shared" si="716"/>
        <v/>
      </c>
    </row>
    <row r="15278" spans="1:10" x14ac:dyDescent="0.25">
      <c r="A15278" t="s">
        <v>800</v>
      </c>
      <c r="B15278" t="s">
        <v>3289</v>
      </c>
      <c r="C15278" s="27">
        <v>1179673.2957691201</v>
      </c>
      <c r="D15278">
        <v>3000</v>
      </c>
      <c r="E15278">
        <v>1.9375</v>
      </c>
      <c r="F15278">
        <v>111</v>
      </c>
      <c r="G15278">
        <v>1858457.80181432</v>
      </c>
      <c r="H15278" s="73">
        <f t="shared" si="714"/>
        <v>1.0741366480883288</v>
      </c>
      <c r="I15278">
        <f t="shared" si="715"/>
        <v>3000</v>
      </c>
      <c r="J15278" t="str">
        <f t="shared" si="716"/>
        <v/>
      </c>
    </row>
    <row r="15279" spans="1:10" x14ac:dyDescent="0.25">
      <c r="A15279" t="s">
        <v>800</v>
      </c>
      <c r="B15279" t="s">
        <v>2568</v>
      </c>
      <c r="C15279" s="27">
        <v>238418.18181818101</v>
      </c>
      <c r="D15279">
        <v>3000</v>
      </c>
      <c r="E15279">
        <v>0.28181818181818102</v>
      </c>
      <c r="F15279">
        <v>31</v>
      </c>
      <c r="G15279">
        <v>355676.65507087699</v>
      </c>
      <c r="H15279" s="73">
        <f t="shared" si="714"/>
        <v>1.0741093221083478</v>
      </c>
      <c r="I15279">
        <f t="shared" si="715"/>
        <v>3000</v>
      </c>
      <c r="J15279" t="str">
        <f t="shared" si="716"/>
        <v/>
      </c>
    </row>
    <row r="15280" spans="1:10" x14ac:dyDescent="0.25">
      <c r="A15280" t="s">
        <v>800</v>
      </c>
      <c r="B15280" t="s">
        <v>2701</v>
      </c>
      <c r="C15280" s="27">
        <v>219831.818181818</v>
      </c>
      <c r="D15280">
        <v>3000</v>
      </c>
      <c r="E15280">
        <v>0.259848484848484</v>
      </c>
      <c r="F15280">
        <v>34</v>
      </c>
      <c r="G15280">
        <v>327835.866002878</v>
      </c>
      <c r="H15280" s="73">
        <f t="shared" si="714"/>
        <v>1.0737382125768855</v>
      </c>
      <c r="I15280">
        <f t="shared" si="715"/>
        <v>3000</v>
      </c>
      <c r="J15280" t="str">
        <f t="shared" si="716"/>
        <v/>
      </c>
    </row>
    <row r="15281" spans="1:10" x14ac:dyDescent="0.25">
      <c r="A15281" t="s">
        <v>800</v>
      </c>
      <c r="B15281" t="s">
        <v>3293</v>
      </c>
      <c r="C15281" s="27">
        <v>33840</v>
      </c>
      <c r="D15281">
        <v>3000</v>
      </c>
      <c r="E15281">
        <v>1.8560606060606E-2</v>
      </c>
      <c r="F15281">
        <v>217</v>
      </c>
      <c r="G15281">
        <v>50438.594959367998</v>
      </c>
      <c r="H15281" s="73">
        <f t="shared" si="714"/>
        <v>1.0731615948801703</v>
      </c>
      <c r="I15281">
        <f t="shared" si="715"/>
        <v>3000</v>
      </c>
      <c r="J15281" t="str">
        <f t="shared" si="716"/>
        <v/>
      </c>
    </row>
    <row r="15282" spans="1:10" x14ac:dyDescent="0.25">
      <c r="A15282" t="s">
        <v>800</v>
      </c>
      <c r="B15282" t="s">
        <v>3224</v>
      </c>
      <c r="C15282" s="27">
        <v>150293.18181818101</v>
      </c>
      <c r="D15282">
        <v>3000</v>
      </c>
      <c r="E15282">
        <v>0.177651515151515</v>
      </c>
      <c r="F15282">
        <v>7</v>
      </c>
      <c r="G15282">
        <v>223673.44946266399</v>
      </c>
      <c r="H15282" s="73">
        <f t="shared" si="714"/>
        <v>1.0715381873273786</v>
      </c>
      <c r="I15282">
        <f t="shared" si="715"/>
        <v>3000</v>
      </c>
      <c r="J15282" t="str">
        <f t="shared" si="716"/>
        <v/>
      </c>
    </row>
    <row r="15283" spans="1:10" x14ac:dyDescent="0.25">
      <c r="A15283" t="s">
        <v>800</v>
      </c>
      <c r="B15283" t="s">
        <v>4653</v>
      </c>
      <c r="C15283" s="27">
        <v>438702.27272727201</v>
      </c>
      <c r="D15283">
        <v>3000</v>
      </c>
      <c r="E15283">
        <v>0.51856060606060606</v>
      </c>
      <c r="F15283">
        <v>159</v>
      </c>
      <c r="G15283">
        <v>651956.77733681304</v>
      </c>
      <c r="H15283" s="73">
        <f t="shared" si="714"/>
        <v>1.0699941825337269</v>
      </c>
      <c r="I15283">
        <f t="shared" si="715"/>
        <v>3000</v>
      </c>
      <c r="J15283" t="str">
        <f t="shared" si="716"/>
        <v/>
      </c>
    </row>
    <row r="15284" spans="1:10" x14ac:dyDescent="0.25">
      <c r="A15284" t="s">
        <v>800</v>
      </c>
      <c r="B15284" t="s">
        <v>7950</v>
      </c>
      <c r="C15284" s="27">
        <v>74025</v>
      </c>
      <c r="D15284">
        <v>3000</v>
      </c>
      <c r="E15284">
        <v>8.7499999999999994E-2</v>
      </c>
      <c r="F15284">
        <v>15</v>
      </c>
      <c r="G15284">
        <v>109860.234139662</v>
      </c>
      <c r="H15284" s="73">
        <f t="shared" si="714"/>
        <v>1.0685493898082628</v>
      </c>
      <c r="I15284">
        <f t="shared" si="715"/>
        <v>3000</v>
      </c>
      <c r="J15284" t="str">
        <f t="shared" si="716"/>
        <v/>
      </c>
    </row>
    <row r="15285" spans="1:10" x14ac:dyDescent="0.25">
      <c r="A15285" t="s">
        <v>800</v>
      </c>
      <c r="B15285" t="s">
        <v>2535</v>
      </c>
      <c r="C15285" s="27">
        <v>1499022.2727272699</v>
      </c>
      <c r="D15285">
        <v>3000</v>
      </c>
      <c r="E15285">
        <v>2.33143939393939</v>
      </c>
      <c r="F15285">
        <v>353</v>
      </c>
      <c r="G15285">
        <v>2222496.18009261</v>
      </c>
      <c r="H15285" s="73">
        <f t="shared" si="714"/>
        <v>1.067493978428576</v>
      </c>
      <c r="I15285">
        <f t="shared" si="715"/>
        <v>3000</v>
      </c>
      <c r="J15285" t="str">
        <f t="shared" si="716"/>
        <v/>
      </c>
    </row>
    <row r="15286" spans="1:10" x14ac:dyDescent="0.25">
      <c r="A15286" t="s">
        <v>800</v>
      </c>
      <c r="B15286" t="s">
        <v>5585</v>
      </c>
      <c r="C15286" s="27">
        <v>206759.94323695399</v>
      </c>
      <c r="D15286">
        <v>3000</v>
      </c>
      <c r="E15286">
        <v>0.33958333333333302</v>
      </c>
      <c r="F15286">
        <v>30</v>
      </c>
      <c r="G15286">
        <v>323374.183635981</v>
      </c>
      <c r="H15286" s="73">
        <f t="shared" si="714"/>
        <v>1.0663690197464328</v>
      </c>
      <c r="I15286">
        <f t="shared" si="715"/>
        <v>3000</v>
      </c>
      <c r="J15286" t="str">
        <f t="shared" si="716"/>
        <v/>
      </c>
    </row>
    <row r="15287" spans="1:10" x14ac:dyDescent="0.25">
      <c r="A15287" t="s">
        <v>800</v>
      </c>
      <c r="B15287" t="s">
        <v>9668</v>
      </c>
      <c r="C15287" s="27">
        <v>91329.545454545398</v>
      </c>
      <c r="D15287">
        <v>3000</v>
      </c>
      <c r="E15287">
        <v>0.107954545454545</v>
      </c>
      <c r="F15287">
        <v>10</v>
      </c>
      <c r="G15287">
        <v>135191.26249481601</v>
      </c>
      <c r="H15287" s="73">
        <f t="shared" si="714"/>
        <v>1.0657855408325929</v>
      </c>
      <c r="I15287">
        <f t="shared" si="715"/>
        <v>3000</v>
      </c>
      <c r="J15287" t="str">
        <f t="shared" si="716"/>
        <v/>
      </c>
    </row>
    <row r="15288" spans="1:10" x14ac:dyDescent="0.25">
      <c r="A15288" t="s">
        <v>800</v>
      </c>
      <c r="B15288" t="s">
        <v>9544</v>
      </c>
      <c r="C15288" s="27">
        <v>233931.818181818</v>
      </c>
      <c r="D15288">
        <v>3000</v>
      </c>
      <c r="E15288">
        <v>0.27651515151515099</v>
      </c>
      <c r="F15288">
        <v>13</v>
      </c>
      <c r="G15288">
        <v>346279.28950525</v>
      </c>
      <c r="H15288" s="73">
        <f t="shared" si="714"/>
        <v>1.0657852804358621</v>
      </c>
      <c r="I15288">
        <f t="shared" si="715"/>
        <v>3000</v>
      </c>
      <c r="J15288" t="str">
        <f t="shared" si="716"/>
        <v/>
      </c>
    </row>
    <row r="15289" spans="1:10" x14ac:dyDescent="0.25">
      <c r="A15289" t="s">
        <v>800</v>
      </c>
      <c r="B15289" t="s">
        <v>7769</v>
      </c>
      <c r="C15289" s="27">
        <v>404894.318181818</v>
      </c>
      <c r="D15289">
        <v>3000</v>
      </c>
      <c r="E15289">
        <v>0.478598484848484</v>
      </c>
      <c r="F15289">
        <v>46</v>
      </c>
      <c r="G15289">
        <v>599277.92631246604</v>
      </c>
      <c r="H15289" s="73">
        <f t="shared" si="714"/>
        <v>1.0656610566494034</v>
      </c>
      <c r="I15289">
        <f t="shared" si="715"/>
        <v>3000</v>
      </c>
      <c r="J15289" t="str">
        <f t="shared" si="716"/>
        <v/>
      </c>
    </row>
    <row r="15290" spans="1:10" x14ac:dyDescent="0.25">
      <c r="A15290" t="s">
        <v>800</v>
      </c>
      <c r="B15290" t="s">
        <v>3294</v>
      </c>
      <c r="C15290" s="27">
        <v>519840.39270060702</v>
      </c>
      <c r="D15290">
        <v>3000</v>
      </c>
      <c r="E15290">
        <v>0.85378787878787799</v>
      </c>
      <c r="F15290">
        <v>138</v>
      </c>
      <c r="G15290">
        <v>812014.07258409902</v>
      </c>
      <c r="H15290" s="73">
        <f t="shared" si="714"/>
        <v>1.0650306642226801</v>
      </c>
      <c r="I15290">
        <f t="shared" si="715"/>
        <v>3000</v>
      </c>
      <c r="J15290" t="str">
        <f t="shared" si="716"/>
        <v/>
      </c>
    </row>
    <row r="15291" spans="1:10" x14ac:dyDescent="0.25">
      <c r="A15291" t="s">
        <v>800</v>
      </c>
      <c r="B15291" t="s">
        <v>3254</v>
      </c>
      <c r="C15291" s="27">
        <v>71301.136363636295</v>
      </c>
      <c r="D15291">
        <v>3000</v>
      </c>
      <c r="E15291">
        <v>8.4280303030302997E-2</v>
      </c>
      <c r="F15291">
        <v>8</v>
      </c>
      <c r="G15291">
        <v>105463.207755907</v>
      </c>
      <c r="H15291" s="73">
        <f t="shared" si="714"/>
        <v>1.0649691359334246</v>
      </c>
      <c r="I15291">
        <f t="shared" si="715"/>
        <v>3000</v>
      </c>
      <c r="J15291" t="str">
        <f t="shared" si="716"/>
        <v/>
      </c>
    </row>
    <row r="15292" spans="1:10" x14ac:dyDescent="0.25">
      <c r="A15292" t="s">
        <v>800</v>
      </c>
      <c r="B15292" t="s">
        <v>2385</v>
      </c>
      <c r="C15292" s="27">
        <v>48068.181818181802</v>
      </c>
      <c r="D15292">
        <v>3000</v>
      </c>
      <c r="E15292">
        <v>5.6818181818181802E-2</v>
      </c>
      <c r="F15292">
        <v>28</v>
      </c>
      <c r="G15292">
        <v>70970.573076093802</v>
      </c>
      <c r="H15292" s="73">
        <f t="shared" si="714"/>
        <v>1.0630485839482993</v>
      </c>
      <c r="I15292">
        <f t="shared" si="715"/>
        <v>3000</v>
      </c>
      <c r="J15292" t="str">
        <f t="shared" si="716"/>
        <v/>
      </c>
    </row>
    <row r="15293" spans="1:10" x14ac:dyDescent="0.25">
      <c r="A15293" t="s">
        <v>800</v>
      </c>
      <c r="B15293" t="s">
        <v>5300</v>
      </c>
      <c r="C15293" s="27">
        <v>467833.29041401099</v>
      </c>
      <c r="D15293">
        <v>3000</v>
      </c>
      <c r="E15293">
        <v>0.76837121212121196</v>
      </c>
      <c r="F15293">
        <v>83</v>
      </c>
      <c r="G15293">
        <v>729108.45770282496</v>
      </c>
      <c r="H15293" s="73">
        <f t="shared" si="714"/>
        <v>1.0625994628809685</v>
      </c>
      <c r="I15293">
        <f t="shared" si="715"/>
        <v>3000</v>
      </c>
      <c r="J15293" t="str">
        <f t="shared" si="716"/>
        <v/>
      </c>
    </row>
    <row r="15294" spans="1:10" x14ac:dyDescent="0.25">
      <c r="A15294" t="s">
        <v>800</v>
      </c>
      <c r="B15294" t="s">
        <v>4624</v>
      </c>
      <c r="C15294" s="27">
        <v>376042.48460441001</v>
      </c>
      <c r="D15294">
        <v>3000</v>
      </c>
      <c r="E15294">
        <v>0.61761363636363598</v>
      </c>
      <c r="F15294">
        <v>117</v>
      </c>
      <c r="G15294">
        <v>585951.04042277497</v>
      </c>
      <c r="H15294" s="73">
        <f t="shared" si="714"/>
        <v>1.0624120663981476</v>
      </c>
      <c r="I15294">
        <f t="shared" si="715"/>
        <v>3000</v>
      </c>
      <c r="J15294" t="str">
        <f t="shared" si="716"/>
        <v/>
      </c>
    </row>
    <row r="15295" spans="1:10" x14ac:dyDescent="0.25">
      <c r="A15295" t="s">
        <v>800</v>
      </c>
      <c r="B15295" t="s">
        <v>4756</v>
      </c>
      <c r="C15295" s="27">
        <v>95976.136363636295</v>
      </c>
      <c r="D15295">
        <v>3000</v>
      </c>
      <c r="E15295">
        <v>0.11344696969696901</v>
      </c>
      <c r="F15295">
        <v>11</v>
      </c>
      <c r="G15295">
        <v>141392.44035188601</v>
      </c>
      <c r="H15295" s="73">
        <f t="shared" si="714"/>
        <v>1.060706972696279</v>
      </c>
      <c r="I15295">
        <f t="shared" si="715"/>
        <v>3000</v>
      </c>
      <c r="J15295" t="str">
        <f t="shared" si="716"/>
        <v/>
      </c>
    </row>
    <row r="15296" spans="1:10" x14ac:dyDescent="0.25">
      <c r="A15296" t="s">
        <v>800</v>
      </c>
      <c r="B15296" t="s">
        <v>8915</v>
      </c>
      <c r="C15296" s="27">
        <v>308467.846156638</v>
      </c>
      <c r="D15296">
        <v>3000</v>
      </c>
      <c r="E15296">
        <v>0.50662878787878696</v>
      </c>
      <c r="F15296">
        <v>51</v>
      </c>
      <c r="G15296">
        <v>479854.32056651602</v>
      </c>
      <c r="H15296" s="73">
        <f t="shared" si="714"/>
        <v>1.0606402078853001</v>
      </c>
      <c r="I15296">
        <f t="shared" si="715"/>
        <v>3000</v>
      </c>
      <c r="J15296" t="str">
        <f t="shared" si="716"/>
        <v/>
      </c>
    </row>
    <row r="15297" spans="1:10" x14ac:dyDescent="0.25">
      <c r="A15297" t="s">
        <v>800</v>
      </c>
      <c r="B15297" t="s">
        <v>2041</v>
      </c>
      <c r="C15297" s="27">
        <v>71781.818181818104</v>
      </c>
      <c r="D15297">
        <v>3000</v>
      </c>
      <c r="E15297">
        <v>8.4848484848484798E-2</v>
      </c>
      <c r="F15297">
        <v>7</v>
      </c>
      <c r="G15297">
        <v>105703.705835061</v>
      </c>
      <c r="H15297" s="73">
        <f t="shared" si="714"/>
        <v>1.0602499369474214</v>
      </c>
      <c r="I15297">
        <f t="shared" si="715"/>
        <v>3000</v>
      </c>
      <c r="J15297" t="str">
        <f t="shared" si="716"/>
        <v/>
      </c>
    </row>
    <row r="15298" spans="1:10" x14ac:dyDescent="0.25">
      <c r="A15298" t="s">
        <v>800</v>
      </c>
      <c r="B15298" t="s">
        <v>2476</v>
      </c>
      <c r="C15298" s="27">
        <v>88285.227272727207</v>
      </c>
      <c r="D15298">
        <v>3000</v>
      </c>
      <c r="E15298">
        <v>0.10435606060605999</v>
      </c>
      <c r="F15298">
        <v>11</v>
      </c>
      <c r="G15298">
        <v>129859.18623157901</v>
      </c>
      <c r="H15298" s="73">
        <f t="shared" ref="H15298:H15361" si="717">G15298/SUMIFS(C:C,B:B,B15298)</f>
        <v>1.0590516327029968</v>
      </c>
      <c r="I15298">
        <f t="shared" ref="I15298:I15361" si="718">IF(A15298="Construction",SUMIFS(D:D,A:A,"Engineering",B:B,B15298),"")</f>
        <v>3000</v>
      </c>
      <c r="J15298" t="str">
        <f t="shared" si="716"/>
        <v/>
      </c>
    </row>
    <row r="15299" spans="1:10" x14ac:dyDescent="0.25">
      <c r="A15299" t="s">
        <v>800</v>
      </c>
      <c r="B15299" t="s">
        <v>9207</v>
      </c>
      <c r="C15299" s="27">
        <v>3574516.6363636302</v>
      </c>
      <c r="D15299">
        <v>3000</v>
      </c>
      <c r="E15299">
        <v>5.55946969696969</v>
      </c>
      <c r="F15299">
        <v>51</v>
      </c>
      <c r="G15299">
        <v>5253613.5640466101</v>
      </c>
      <c r="H15299" s="73">
        <f t="shared" si="717"/>
        <v>1.0582135015495733</v>
      </c>
      <c r="I15299">
        <f t="shared" si="718"/>
        <v>3000</v>
      </c>
      <c r="J15299" t="str">
        <f t="shared" ref="J15299:J15362" si="719">IF(AND(I15299&lt;&gt;"",I15299&lt;&gt;3000,I15299&lt;&gt;0),D15299-I15299,"")</f>
        <v/>
      </c>
    </row>
    <row r="15300" spans="1:10" x14ac:dyDescent="0.25">
      <c r="A15300" t="s">
        <v>800</v>
      </c>
      <c r="B15300" t="s">
        <v>11346</v>
      </c>
      <c r="C15300" s="27">
        <v>175128.409090909</v>
      </c>
      <c r="D15300">
        <v>3000</v>
      </c>
      <c r="E15300">
        <v>0.207007575757575</v>
      </c>
      <c r="F15300">
        <v>6</v>
      </c>
      <c r="G15300">
        <v>257230.17156980099</v>
      </c>
      <c r="H15300" s="73">
        <f t="shared" si="717"/>
        <v>1.0575424312460726</v>
      </c>
      <c r="I15300">
        <f t="shared" si="718"/>
        <v>3000</v>
      </c>
      <c r="J15300" t="str">
        <f t="shared" si="719"/>
        <v/>
      </c>
    </row>
    <row r="15301" spans="1:10" x14ac:dyDescent="0.25">
      <c r="A15301" t="s">
        <v>800</v>
      </c>
      <c r="B15301" t="s">
        <v>3371</v>
      </c>
      <c r="C15301" s="27">
        <v>99661.363636363603</v>
      </c>
      <c r="D15301">
        <v>3000</v>
      </c>
      <c r="E15301">
        <v>0.11780303030303001</v>
      </c>
      <c r="F15301">
        <v>8</v>
      </c>
      <c r="G15301">
        <v>146222.6825738</v>
      </c>
      <c r="H15301" s="73">
        <f t="shared" si="717"/>
        <v>1.0563806033928502</v>
      </c>
      <c r="I15301">
        <f t="shared" si="718"/>
        <v>3000</v>
      </c>
      <c r="J15301" t="str">
        <f t="shared" si="719"/>
        <v/>
      </c>
    </row>
    <row r="15302" spans="1:10" x14ac:dyDescent="0.25">
      <c r="A15302" t="s">
        <v>800</v>
      </c>
      <c r="B15302" t="s">
        <v>6315</v>
      </c>
      <c r="C15302" s="27">
        <v>118888.636363636</v>
      </c>
      <c r="D15302">
        <v>3000</v>
      </c>
      <c r="E15302">
        <v>0.14053030303030301</v>
      </c>
      <c r="F15302">
        <v>7</v>
      </c>
      <c r="G15302">
        <v>174413.96311015799</v>
      </c>
      <c r="H15302" s="73">
        <f t="shared" si="717"/>
        <v>1.0562662444475956</v>
      </c>
      <c r="I15302">
        <f t="shared" si="718"/>
        <v>3000</v>
      </c>
      <c r="J15302" t="str">
        <f t="shared" si="719"/>
        <v/>
      </c>
    </row>
    <row r="15303" spans="1:10" x14ac:dyDescent="0.25">
      <c r="A15303" t="s">
        <v>800</v>
      </c>
      <c r="B15303" t="s">
        <v>10292</v>
      </c>
      <c r="C15303" s="27">
        <v>703537.31940248504</v>
      </c>
      <c r="D15303">
        <v>3000</v>
      </c>
      <c r="E15303">
        <v>1.15549242424242</v>
      </c>
      <c r="F15303">
        <v>76</v>
      </c>
      <c r="G15303">
        <v>1089525.94723749</v>
      </c>
      <c r="H15303" s="73">
        <f t="shared" si="717"/>
        <v>1.055890824978843</v>
      </c>
      <c r="I15303">
        <f t="shared" si="718"/>
        <v>3000</v>
      </c>
      <c r="J15303" t="str">
        <f t="shared" si="719"/>
        <v/>
      </c>
    </row>
    <row r="15304" spans="1:10" x14ac:dyDescent="0.25">
      <c r="A15304" t="s">
        <v>800</v>
      </c>
      <c r="B15304" t="s">
        <v>12572</v>
      </c>
      <c r="C15304" s="27">
        <v>928286.415536799</v>
      </c>
      <c r="D15304">
        <v>3000</v>
      </c>
      <c r="E15304">
        <v>1.5246212121212099</v>
      </c>
      <c r="F15304">
        <v>122</v>
      </c>
      <c r="G15304">
        <v>1435489.64044637</v>
      </c>
      <c r="H15304" s="73">
        <f t="shared" si="717"/>
        <v>1.0543544756744083</v>
      </c>
      <c r="I15304">
        <f t="shared" si="718"/>
        <v>3000</v>
      </c>
      <c r="J15304" t="str">
        <f t="shared" si="719"/>
        <v/>
      </c>
    </row>
    <row r="15305" spans="1:10" x14ac:dyDescent="0.25">
      <c r="A15305" t="s">
        <v>800</v>
      </c>
      <c r="B15305" t="s">
        <v>10161</v>
      </c>
      <c r="C15305" s="27">
        <v>253960.227272727</v>
      </c>
      <c r="D15305">
        <v>3000</v>
      </c>
      <c r="E15305">
        <v>0.30018939393939298</v>
      </c>
      <c r="F15305">
        <v>59</v>
      </c>
      <c r="G15305">
        <v>371261.54625085299</v>
      </c>
      <c r="H15305" s="73">
        <f t="shared" si="717"/>
        <v>1.0525597498916737</v>
      </c>
      <c r="I15305">
        <f t="shared" si="718"/>
        <v>3000</v>
      </c>
      <c r="J15305" t="str">
        <f t="shared" si="719"/>
        <v/>
      </c>
    </row>
    <row r="15306" spans="1:10" x14ac:dyDescent="0.25">
      <c r="A15306" t="s">
        <v>800</v>
      </c>
      <c r="B15306" t="s">
        <v>9262</v>
      </c>
      <c r="C15306" s="27">
        <v>141320.45454545401</v>
      </c>
      <c r="D15306">
        <v>3000</v>
      </c>
      <c r="E15306">
        <v>0.167045454545454</v>
      </c>
      <c r="F15306">
        <v>27</v>
      </c>
      <c r="G15306">
        <v>206563.76226444301</v>
      </c>
      <c r="H15306" s="73">
        <f t="shared" si="717"/>
        <v>1.0524018572453924</v>
      </c>
      <c r="I15306">
        <f t="shared" si="718"/>
        <v>3000</v>
      </c>
      <c r="J15306" t="str">
        <f t="shared" si="719"/>
        <v/>
      </c>
    </row>
    <row r="15307" spans="1:10" x14ac:dyDescent="0.25">
      <c r="A15307" t="s">
        <v>800</v>
      </c>
      <c r="B15307" t="s">
        <v>5307</v>
      </c>
      <c r="C15307" s="27">
        <v>174327.27272727201</v>
      </c>
      <c r="D15307">
        <v>3000</v>
      </c>
      <c r="E15307">
        <v>0.206060606060606</v>
      </c>
      <c r="F15307">
        <v>20</v>
      </c>
      <c r="G15307">
        <v>254309.27675056999</v>
      </c>
      <c r="H15307" s="73">
        <f t="shared" si="717"/>
        <v>1.0503386899585525</v>
      </c>
      <c r="I15307">
        <f t="shared" si="718"/>
        <v>3000</v>
      </c>
      <c r="J15307" t="str">
        <f t="shared" si="719"/>
        <v/>
      </c>
    </row>
    <row r="15308" spans="1:10" x14ac:dyDescent="0.25">
      <c r="A15308" t="s">
        <v>800</v>
      </c>
      <c r="B15308" t="s">
        <v>6312</v>
      </c>
      <c r="C15308" s="27">
        <v>134590.909090909</v>
      </c>
      <c r="D15308">
        <v>3000</v>
      </c>
      <c r="E15308">
        <v>0.15909090909090901</v>
      </c>
      <c r="F15308">
        <v>56</v>
      </c>
      <c r="G15308">
        <v>195988.836485943</v>
      </c>
      <c r="H15308" s="73">
        <f t="shared" si="717"/>
        <v>1.0484509185874165</v>
      </c>
      <c r="I15308">
        <f t="shared" si="718"/>
        <v>3000</v>
      </c>
      <c r="J15308" t="str">
        <f t="shared" si="719"/>
        <v/>
      </c>
    </row>
    <row r="15309" spans="1:10" x14ac:dyDescent="0.25">
      <c r="A15309" t="s">
        <v>800</v>
      </c>
      <c r="B15309" t="s">
        <v>10258</v>
      </c>
      <c r="C15309" s="27">
        <v>205411.36363636301</v>
      </c>
      <c r="D15309">
        <v>3000</v>
      </c>
      <c r="E15309">
        <v>0.24280303030302999</v>
      </c>
      <c r="F15309">
        <v>126</v>
      </c>
      <c r="G15309">
        <v>298465.50975986099</v>
      </c>
      <c r="H15309" s="73">
        <f t="shared" si="717"/>
        <v>1.0461698088306635</v>
      </c>
      <c r="I15309">
        <f t="shared" si="718"/>
        <v>3000</v>
      </c>
      <c r="J15309" t="str">
        <f t="shared" si="719"/>
        <v/>
      </c>
    </row>
    <row r="15310" spans="1:10" x14ac:dyDescent="0.25">
      <c r="A15310" t="s">
        <v>800</v>
      </c>
      <c r="B15310" t="s">
        <v>6359</v>
      </c>
      <c r="C15310" s="27">
        <v>1652234.5045728199</v>
      </c>
      <c r="D15310">
        <v>3000</v>
      </c>
      <c r="E15310">
        <v>2.7136363636363598</v>
      </c>
      <c r="F15310">
        <v>40</v>
      </c>
      <c r="G15310">
        <v>2533444.5164479599</v>
      </c>
      <c r="H15310" s="73">
        <f t="shared" si="717"/>
        <v>1.045462087628424</v>
      </c>
      <c r="I15310">
        <f t="shared" si="718"/>
        <v>3000</v>
      </c>
      <c r="J15310" t="str">
        <f t="shared" si="719"/>
        <v/>
      </c>
    </row>
    <row r="15311" spans="1:10" x14ac:dyDescent="0.25">
      <c r="A15311" t="s">
        <v>800</v>
      </c>
      <c r="B15311" t="s">
        <v>5433</v>
      </c>
      <c r="C15311" s="27">
        <v>1561712.1646726499</v>
      </c>
      <c r="D15311">
        <v>3000</v>
      </c>
      <c r="E15311">
        <v>2.5649621212121199</v>
      </c>
      <c r="F15311">
        <v>26</v>
      </c>
      <c r="G15311">
        <v>2393244.4377376698</v>
      </c>
      <c r="H15311" s="73">
        <f t="shared" si="717"/>
        <v>1.0448516753162007</v>
      </c>
      <c r="I15311">
        <f t="shared" si="718"/>
        <v>3000</v>
      </c>
      <c r="J15311" t="str">
        <f t="shared" si="719"/>
        <v/>
      </c>
    </row>
    <row r="15312" spans="1:10" x14ac:dyDescent="0.25">
      <c r="A15312" t="s">
        <v>800</v>
      </c>
      <c r="B15312" t="s">
        <v>10241</v>
      </c>
      <c r="C15312" s="27">
        <v>745050.74916562205</v>
      </c>
      <c r="D15312">
        <v>3000</v>
      </c>
      <c r="E15312">
        <v>1.2236742424242399</v>
      </c>
      <c r="F15312">
        <v>103</v>
      </c>
      <c r="G15312">
        <v>1141444.53938557</v>
      </c>
      <c r="H15312" s="73">
        <f t="shared" si="717"/>
        <v>1.0445699726753686</v>
      </c>
      <c r="I15312">
        <f t="shared" si="718"/>
        <v>3000</v>
      </c>
      <c r="J15312" t="str">
        <f t="shared" si="719"/>
        <v/>
      </c>
    </row>
    <row r="15313" spans="1:10" x14ac:dyDescent="0.25">
      <c r="A15313" t="s">
        <v>800</v>
      </c>
      <c r="B15313" t="s">
        <v>2050</v>
      </c>
      <c r="C15313" s="27">
        <v>33840</v>
      </c>
      <c r="D15313">
        <v>3000</v>
      </c>
      <c r="E15313">
        <v>3.6742424242424201E-2</v>
      </c>
      <c r="F15313">
        <v>2</v>
      </c>
      <c r="G15313">
        <v>49050.459073820202</v>
      </c>
      <c r="H15313" s="73">
        <f t="shared" si="717"/>
        <v>1.0436267888046851</v>
      </c>
      <c r="I15313">
        <f t="shared" si="718"/>
        <v>3000</v>
      </c>
      <c r="J15313" t="str">
        <f t="shared" si="719"/>
        <v/>
      </c>
    </row>
    <row r="15314" spans="1:10" x14ac:dyDescent="0.25">
      <c r="A15314" t="s">
        <v>800</v>
      </c>
      <c r="B15314" t="s">
        <v>9538</v>
      </c>
      <c r="C15314" s="27">
        <v>2112635.0454545398</v>
      </c>
      <c r="D15314">
        <v>3000</v>
      </c>
      <c r="E15314">
        <v>3.28579545454545</v>
      </c>
      <c r="F15314">
        <v>77</v>
      </c>
      <c r="G15314">
        <v>3056153.5766334198</v>
      </c>
      <c r="H15314" s="73">
        <f t="shared" si="717"/>
        <v>1.0415573574387202</v>
      </c>
      <c r="I15314">
        <f t="shared" si="718"/>
        <v>3000</v>
      </c>
      <c r="J15314" t="str">
        <f t="shared" si="719"/>
        <v/>
      </c>
    </row>
    <row r="15315" spans="1:10" x14ac:dyDescent="0.25">
      <c r="A15315" t="s">
        <v>800</v>
      </c>
      <c r="B15315" t="s">
        <v>5639</v>
      </c>
      <c r="C15315" s="27">
        <v>758081.35350793903</v>
      </c>
      <c r="D15315">
        <v>3000</v>
      </c>
      <c r="E15315">
        <v>1.2450757575757501</v>
      </c>
      <c r="F15315">
        <v>111</v>
      </c>
      <c r="G15315">
        <v>1157063.7697044199</v>
      </c>
      <c r="H15315" s="73">
        <f t="shared" si="717"/>
        <v>1.0406628685263821</v>
      </c>
      <c r="I15315">
        <f t="shared" si="718"/>
        <v>3000</v>
      </c>
      <c r="J15315" t="str">
        <f t="shared" si="719"/>
        <v/>
      </c>
    </row>
    <row r="15316" spans="1:10" x14ac:dyDescent="0.25">
      <c r="A15316" t="s">
        <v>800</v>
      </c>
      <c r="B15316" t="s">
        <v>8222</v>
      </c>
      <c r="C15316" s="27">
        <v>754160.64069697703</v>
      </c>
      <c r="D15316">
        <v>3000</v>
      </c>
      <c r="E15316">
        <v>1.23863636363636</v>
      </c>
      <c r="F15316">
        <v>114</v>
      </c>
      <c r="G15316">
        <v>1149058.2853565</v>
      </c>
      <c r="H15316" s="73">
        <f t="shared" si="717"/>
        <v>1.0388354799446466</v>
      </c>
      <c r="I15316">
        <f t="shared" si="718"/>
        <v>3000</v>
      </c>
      <c r="J15316" t="str">
        <f t="shared" si="719"/>
        <v/>
      </c>
    </row>
    <row r="15317" spans="1:10" x14ac:dyDescent="0.25">
      <c r="A15317" t="s">
        <v>800</v>
      </c>
      <c r="B15317" t="s">
        <v>7103</v>
      </c>
      <c r="C15317" s="27">
        <v>302509.09090909001</v>
      </c>
      <c r="D15317">
        <v>3000</v>
      </c>
      <c r="E15317">
        <v>0.35757575757575699</v>
      </c>
      <c r="F15317">
        <v>35</v>
      </c>
      <c r="G15317">
        <v>436337.02324248798</v>
      </c>
      <c r="H15317" s="73">
        <f t="shared" si="717"/>
        <v>1.0385230268303025</v>
      </c>
      <c r="I15317">
        <f t="shared" si="718"/>
        <v>3000</v>
      </c>
      <c r="J15317" t="str">
        <f t="shared" si="719"/>
        <v/>
      </c>
    </row>
    <row r="15318" spans="1:10" x14ac:dyDescent="0.25">
      <c r="A15318" t="s">
        <v>800</v>
      </c>
      <c r="B15318" t="s">
        <v>1964</v>
      </c>
      <c r="C15318" s="27">
        <v>85240.909090909001</v>
      </c>
      <c r="D15318">
        <v>3000</v>
      </c>
      <c r="E15318">
        <v>0.100757575757575</v>
      </c>
      <c r="F15318">
        <v>8</v>
      </c>
      <c r="G15318">
        <v>122768.95810264</v>
      </c>
      <c r="H15318" s="73">
        <f t="shared" si="717"/>
        <v>1.0369862402526633</v>
      </c>
      <c r="I15318">
        <f t="shared" si="718"/>
        <v>3000</v>
      </c>
      <c r="J15318" t="str">
        <f t="shared" si="719"/>
        <v/>
      </c>
    </row>
    <row r="15319" spans="1:10" x14ac:dyDescent="0.25">
      <c r="A15319" t="s">
        <v>800</v>
      </c>
      <c r="B15319" t="s">
        <v>12698</v>
      </c>
      <c r="C15319" s="27">
        <v>635501.42062401201</v>
      </c>
      <c r="D15319">
        <v>3000</v>
      </c>
      <c r="E15319">
        <v>1.04375</v>
      </c>
      <c r="F15319">
        <v>229</v>
      </c>
      <c r="G15319">
        <v>966520.05129783298</v>
      </c>
      <c r="H15319" s="73">
        <f t="shared" si="717"/>
        <v>1.0369621889992922</v>
      </c>
      <c r="I15319">
        <f t="shared" si="718"/>
        <v>3000</v>
      </c>
      <c r="J15319" t="str">
        <f t="shared" si="719"/>
        <v/>
      </c>
    </row>
    <row r="15320" spans="1:10" x14ac:dyDescent="0.25">
      <c r="A15320" t="s">
        <v>800</v>
      </c>
      <c r="B15320" t="s">
        <v>3392</v>
      </c>
      <c r="C15320" s="27">
        <v>189068.18181818101</v>
      </c>
      <c r="D15320">
        <v>3000</v>
      </c>
      <c r="E15320">
        <v>0.22348484848484801</v>
      </c>
      <c r="F15320">
        <v>31</v>
      </c>
      <c r="G15320">
        <v>272205.83443296602</v>
      </c>
      <c r="H15320" s="73">
        <f t="shared" si="717"/>
        <v>1.0366006533040502</v>
      </c>
      <c r="I15320">
        <f t="shared" si="718"/>
        <v>3000</v>
      </c>
      <c r="J15320" t="str">
        <f t="shared" si="719"/>
        <v/>
      </c>
    </row>
    <row r="15321" spans="1:10" x14ac:dyDescent="0.25">
      <c r="A15321" t="s">
        <v>800</v>
      </c>
      <c r="B15321" t="s">
        <v>3285</v>
      </c>
      <c r="C15321" s="27">
        <v>170321.59090909001</v>
      </c>
      <c r="D15321">
        <v>3000</v>
      </c>
      <c r="E15321">
        <v>0.20132575757575699</v>
      </c>
      <c r="F15321">
        <v>28</v>
      </c>
      <c r="G15321">
        <v>245077.690100159</v>
      </c>
      <c r="H15321" s="73">
        <f t="shared" si="717"/>
        <v>1.0360162556624926</v>
      </c>
      <c r="I15321">
        <f t="shared" si="718"/>
        <v>3000</v>
      </c>
      <c r="J15321" t="str">
        <f t="shared" si="719"/>
        <v/>
      </c>
    </row>
    <row r="15322" spans="1:10" x14ac:dyDescent="0.25">
      <c r="A15322" t="s">
        <v>800</v>
      </c>
      <c r="B15322" t="s">
        <v>13119</v>
      </c>
      <c r="C15322" s="27">
        <v>1316363.18181818</v>
      </c>
      <c r="D15322">
        <v>3000</v>
      </c>
      <c r="E15322">
        <v>2.04734848484848</v>
      </c>
      <c r="F15322">
        <v>30</v>
      </c>
      <c r="G15322">
        <v>1893460.5446198401</v>
      </c>
      <c r="H15322" s="73">
        <f t="shared" si="717"/>
        <v>1.0356500477651511</v>
      </c>
      <c r="I15322">
        <f t="shared" si="718"/>
        <v>3000</v>
      </c>
      <c r="J15322" t="str">
        <f t="shared" si="719"/>
        <v/>
      </c>
    </row>
    <row r="15323" spans="1:10" x14ac:dyDescent="0.25">
      <c r="A15323" t="s">
        <v>800</v>
      </c>
      <c r="B15323" t="s">
        <v>1951</v>
      </c>
      <c r="C15323" s="27">
        <v>88445.4545454545</v>
      </c>
      <c r="D15323">
        <v>3000</v>
      </c>
      <c r="E15323">
        <v>0.104545454545454</v>
      </c>
      <c r="F15323">
        <v>19</v>
      </c>
      <c r="G15323">
        <v>126563.81331763099</v>
      </c>
      <c r="H15323" s="73">
        <f t="shared" si="717"/>
        <v>1.0303067134090227</v>
      </c>
      <c r="I15323">
        <f t="shared" si="718"/>
        <v>3000</v>
      </c>
      <c r="J15323" t="str">
        <f t="shared" si="719"/>
        <v/>
      </c>
    </row>
    <row r="15324" spans="1:10" x14ac:dyDescent="0.25">
      <c r="A15324" t="s">
        <v>800</v>
      </c>
      <c r="B15324" t="s">
        <v>9571</v>
      </c>
      <c r="C15324" s="27">
        <v>70019.318181818104</v>
      </c>
      <c r="D15324">
        <v>3000</v>
      </c>
      <c r="E15324">
        <v>8.27651515151515E-2</v>
      </c>
      <c r="F15324">
        <v>9</v>
      </c>
      <c r="G15324">
        <v>100134.43431346701</v>
      </c>
      <c r="H15324" s="73">
        <f t="shared" si="717"/>
        <v>1.0296700193292885</v>
      </c>
      <c r="I15324">
        <f t="shared" si="718"/>
        <v>3000</v>
      </c>
      <c r="J15324" t="str">
        <f t="shared" si="719"/>
        <v/>
      </c>
    </row>
    <row r="15325" spans="1:10" x14ac:dyDescent="0.25">
      <c r="A15325" t="s">
        <v>800</v>
      </c>
      <c r="B15325" t="s">
        <v>1269</v>
      </c>
      <c r="C15325" s="27">
        <v>304598.11475064699</v>
      </c>
      <c r="D15325">
        <v>3000</v>
      </c>
      <c r="E15325">
        <v>1.5285984848484799</v>
      </c>
      <c r="F15325">
        <v>255</v>
      </c>
      <c r="G15325">
        <v>459969.12971269398</v>
      </c>
      <c r="H15325" s="73">
        <f t="shared" si="717"/>
        <v>1.029603600972929</v>
      </c>
      <c r="I15325">
        <f t="shared" si="718"/>
        <v>3000</v>
      </c>
      <c r="J15325" t="str">
        <f t="shared" si="719"/>
        <v/>
      </c>
    </row>
    <row r="15326" spans="1:10" x14ac:dyDescent="0.25">
      <c r="A15326" t="s">
        <v>800</v>
      </c>
      <c r="B15326" t="s">
        <v>9416</v>
      </c>
      <c r="C15326" s="27">
        <v>919864.77272727201</v>
      </c>
      <c r="D15326">
        <v>3000</v>
      </c>
      <c r="E15326">
        <v>1.0873106060605999</v>
      </c>
      <c r="F15326">
        <v>75</v>
      </c>
      <c r="G15326">
        <v>1314500.9373115001</v>
      </c>
      <c r="H15326" s="73">
        <f t="shared" si="717"/>
        <v>1.0288910967404636</v>
      </c>
      <c r="I15326">
        <f t="shared" si="718"/>
        <v>3000</v>
      </c>
      <c r="J15326" t="str">
        <f t="shared" si="719"/>
        <v/>
      </c>
    </row>
    <row r="15327" spans="1:10" x14ac:dyDescent="0.25">
      <c r="A15327" t="s">
        <v>800</v>
      </c>
      <c r="B15327" t="s">
        <v>12375</v>
      </c>
      <c r="C15327" s="27">
        <v>194836.36363636301</v>
      </c>
      <c r="D15327">
        <v>3000</v>
      </c>
      <c r="E15327">
        <v>0.23030303030303001</v>
      </c>
      <c r="F15327">
        <v>4</v>
      </c>
      <c r="G15327">
        <v>278120.754802146</v>
      </c>
      <c r="H15327" s="73">
        <f t="shared" si="717"/>
        <v>1.027769866570083</v>
      </c>
      <c r="I15327">
        <f t="shared" si="718"/>
        <v>3000</v>
      </c>
      <c r="J15327" t="str">
        <f t="shared" si="719"/>
        <v/>
      </c>
    </row>
    <row r="15328" spans="1:10" x14ac:dyDescent="0.25">
      <c r="A15328" t="s">
        <v>800</v>
      </c>
      <c r="B15328" t="s">
        <v>11165</v>
      </c>
      <c r="C15328" s="27">
        <v>261971.59090909001</v>
      </c>
      <c r="D15328">
        <v>3000</v>
      </c>
      <c r="E15328">
        <v>0.30965909090909</v>
      </c>
      <c r="F15328">
        <v>30</v>
      </c>
      <c r="G15328">
        <v>373667.22063631797</v>
      </c>
      <c r="H15328" s="73">
        <f t="shared" si="717"/>
        <v>1.0269831088345467</v>
      </c>
      <c r="I15328">
        <f t="shared" si="718"/>
        <v>3000</v>
      </c>
      <c r="J15328" t="str">
        <f t="shared" si="719"/>
        <v/>
      </c>
    </row>
    <row r="15329" spans="1:10" x14ac:dyDescent="0.25">
      <c r="A15329" t="s">
        <v>800</v>
      </c>
      <c r="B15329" t="s">
        <v>6482</v>
      </c>
      <c r="C15329" s="27">
        <v>2371224.0450538099</v>
      </c>
      <c r="D15329">
        <v>3000</v>
      </c>
      <c r="E15329">
        <v>3.89450757575757</v>
      </c>
      <c r="F15329">
        <v>88</v>
      </c>
      <c r="G15329">
        <v>3569517.3107777098</v>
      </c>
      <c r="H15329" s="73">
        <f t="shared" si="717"/>
        <v>1.0263736185235746</v>
      </c>
      <c r="I15329">
        <f t="shared" si="718"/>
        <v>3000</v>
      </c>
      <c r="J15329" t="str">
        <f t="shared" si="719"/>
        <v/>
      </c>
    </row>
    <row r="15330" spans="1:10" x14ac:dyDescent="0.25">
      <c r="A15330" t="s">
        <v>800</v>
      </c>
      <c r="B15330" t="s">
        <v>12769</v>
      </c>
      <c r="C15330" s="27">
        <v>479018.85343352298</v>
      </c>
      <c r="D15330">
        <v>3000</v>
      </c>
      <c r="E15330">
        <v>0.78674242424242402</v>
      </c>
      <c r="F15330">
        <v>141</v>
      </c>
      <c r="G15330">
        <v>719915.65193956904</v>
      </c>
      <c r="H15330" s="73">
        <f t="shared" si="717"/>
        <v>1.0247020080325524</v>
      </c>
      <c r="I15330">
        <f t="shared" si="718"/>
        <v>3000</v>
      </c>
      <c r="J15330" t="str">
        <f t="shared" si="719"/>
        <v/>
      </c>
    </row>
    <row r="15331" spans="1:10" x14ac:dyDescent="0.25">
      <c r="A15331" t="s">
        <v>800</v>
      </c>
      <c r="B15331" t="s">
        <v>4864</v>
      </c>
      <c r="C15331" s="27">
        <v>2157429.88177366</v>
      </c>
      <c r="D15331">
        <v>3000</v>
      </c>
      <c r="E15331">
        <v>3.54337121212121</v>
      </c>
      <c r="F15331">
        <v>46</v>
      </c>
      <c r="G15331">
        <v>3239550.1194577701</v>
      </c>
      <c r="H15331" s="73">
        <f t="shared" si="717"/>
        <v>1.0238034578118944</v>
      </c>
      <c r="I15331">
        <f t="shared" si="718"/>
        <v>3000</v>
      </c>
      <c r="J15331" t="str">
        <f t="shared" si="719"/>
        <v/>
      </c>
    </row>
    <row r="15332" spans="1:10" x14ac:dyDescent="0.25">
      <c r="A15332" t="s">
        <v>800</v>
      </c>
      <c r="B15332" t="s">
        <v>8190</v>
      </c>
      <c r="C15332" s="27">
        <v>78671.590909090897</v>
      </c>
      <c r="D15332">
        <v>3000</v>
      </c>
      <c r="E15332">
        <v>9.2992424242424196E-2</v>
      </c>
      <c r="F15332">
        <v>53</v>
      </c>
      <c r="G15332">
        <v>111847.66540569501</v>
      </c>
      <c r="H15332" s="73">
        <f t="shared" si="717"/>
        <v>1.0236264217048492</v>
      </c>
      <c r="I15332">
        <f t="shared" si="718"/>
        <v>3000</v>
      </c>
      <c r="J15332" t="str">
        <f t="shared" si="719"/>
        <v/>
      </c>
    </row>
    <row r="15333" spans="1:10" x14ac:dyDescent="0.25">
      <c r="A15333" t="s">
        <v>800</v>
      </c>
      <c r="B15333" t="s">
        <v>2384</v>
      </c>
      <c r="C15333" s="27">
        <v>93572.727272727207</v>
      </c>
      <c r="D15333">
        <v>3000</v>
      </c>
      <c r="E15333">
        <v>0.11060606060606</v>
      </c>
      <c r="F15333">
        <v>14</v>
      </c>
      <c r="G15333">
        <v>132973.128604331</v>
      </c>
      <c r="H15333" s="73">
        <f t="shared" si="717"/>
        <v>1.0231683460082603</v>
      </c>
      <c r="I15333">
        <f t="shared" si="718"/>
        <v>3000</v>
      </c>
      <c r="J15333" t="str">
        <f t="shared" si="719"/>
        <v/>
      </c>
    </row>
    <row r="15334" spans="1:10" x14ac:dyDescent="0.25">
      <c r="A15334" t="s">
        <v>800</v>
      </c>
      <c r="B15334" t="s">
        <v>7966</v>
      </c>
      <c r="C15334" s="27">
        <v>5539851.8868078701</v>
      </c>
      <c r="D15334">
        <v>3000</v>
      </c>
      <c r="E15334">
        <v>9.0986742424242397</v>
      </c>
      <c r="F15334">
        <v>496</v>
      </c>
      <c r="G15334">
        <v>8302242.0892113</v>
      </c>
      <c r="H15334" s="73">
        <f t="shared" si="717"/>
        <v>1.0217998104371075</v>
      </c>
      <c r="I15334">
        <f t="shared" si="718"/>
        <v>3000</v>
      </c>
      <c r="J15334" t="str">
        <f t="shared" si="719"/>
        <v/>
      </c>
    </row>
    <row r="15335" spans="1:10" x14ac:dyDescent="0.25">
      <c r="A15335" t="s">
        <v>800</v>
      </c>
      <c r="B15335" t="s">
        <v>5584</v>
      </c>
      <c r="C15335" s="27">
        <v>326062.49999999901</v>
      </c>
      <c r="D15335">
        <v>3000</v>
      </c>
      <c r="E15335">
        <v>0.38541666666666602</v>
      </c>
      <c r="F15335">
        <v>55</v>
      </c>
      <c r="G15335">
        <v>462473.93394046999</v>
      </c>
      <c r="H15335" s="73">
        <f t="shared" si="717"/>
        <v>1.0212190375683785</v>
      </c>
      <c r="I15335">
        <f t="shared" si="718"/>
        <v>3000</v>
      </c>
      <c r="J15335" t="str">
        <f t="shared" si="719"/>
        <v/>
      </c>
    </row>
    <row r="15336" spans="1:10" x14ac:dyDescent="0.25">
      <c r="A15336" t="s">
        <v>800</v>
      </c>
      <c r="B15336" t="s">
        <v>3425</v>
      </c>
      <c r="C15336" s="27">
        <v>140839.77272727201</v>
      </c>
      <c r="D15336">
        <v>3000</v>
      </c>
      <c r="E15336">
        <v>0.166477272727272</v>
      </c>
      <c r="F15336">
        <v>26</v>
      </c>
      <c r="G15336">
        <v>199667.42181085801</v>
      </c>
      <c r="H15336" s="73">
        <f t="shared" si="717"/>
        <v>1.0207382539746175</v>
      </c>
      <c r="I15336">
        <f t="shared" si="718"/>
        <v>3000</v>
      </c>
      <c r="J15336" t="str">
        <f t="shared" si="719"/>
        <v/>
      </c>
    </row>
    <row r="15337" spans="1:10" x14ac:dyDescent="0.25">
      <c r="A15337" t="s">
        <v>800</v>
      </c>
      <c r="B15337" t="s">
        <v>4439</v>
      </c>
      <c r="C15337" s="27">
        <v>58002.272727272699</v>
      </c>
      <c r="D15337">
        <v>3000</v>
      </c>
      <c r="E15337">
        <v>6.8560606060606002E-2</v>
      </c>
      <c r="F15337">
        <v>17</v>
      </c>
      <c r="G15337">
        <v>82199.106401645695</v>
      </c>
      <c r="H15337" s="73">
        <f t="shared" si="717"/>
        <v>1.020362717293263</v>
      </c>
      <c r="I15337">
        <f t="shared" si="718"/>
        <v>3000</v>
      </c>
      <c r="J15337" t="str">
        <f t="shared" si="719"/>
        <v/>
      </c>
    </row>
    <row r="15338" spans="1:10" x14ac:dyDescent="0.25">
      <c r="A15338" t="s">
        <v>800</v>
      </c>
      <c r="B15338" t="s">
        <v>2926</v>
      </c>
      <c r="C15338" s="27">
        <v>374451.136363636</v>
      </c>
      <c r="D15338">
        <v>3000</v>
      </c>
      <c r="E15338">
        <v>0.44261363636363599</v>
      </c>
      <c r="F15338">
        <v>46</v>
      </c>
      <c r="G15338">
        <v>530649.65696308401</v>
      </c>
      <c r="H15338" s="73">
        <f t="shared" si="717"/>
        <v>1.0203407491929415</v>
      </c>
      <c r="I15338">
        <f t="shared" si="718"/>
        <v>3000</v>
      </c>
      <c r="J15338" t="str">
        <f t="shared" si="719"/>
        <v/>
      </c>
    </row>
    <row r="15339" spans="1:10" x14ac:dyDescent="0.25">
      <c r="A15339" t="s">
        <v>800</v>
      </c>
      <c r="B15339" t="s">
        <v>6794</v>
      </c>
      <c r="C15339" s="27">
        <v>797771.59090909106</v>
      </c>
      <c r="D15339">
        <v>3000</v>
      </c>
      <c r="E15339">
        <v>0.94299242424242402</v>
      </c>
      <c r="F15339">
        <v>26</v>
      </c>
      <c r="G15339">
        <v>1130189.7668467099</v>
      </c>
      <c r="H15339" s="73">
        <f t="shared" si="717"/>
        <v>1.020012045305283</v>
      </c>
      <c r="I15339">
        <f t="shared" si="718"/>
        <v>3000</v>
      </c>
      <c r="J15339" t="str">
        <f t="shared" si="719"/>
        <v/>
      </c>
    </row>
    <row r="15340" spans="1:10" x14ac:dyDescent="0.25">
      <c r="A15340" t="s">
        <v>800</v>
      </c>
      <c r="B15340" t="s">
        <v>12395</v>
      </c>
      <c r="C15340" s="27">
        <v>33840</v>
      </c>
      <c r="D15340">
        <v>3000</v>
      </c>
      <c r="E15340">
        <v>2.7840909090909E-2</v>
      </c>
      <c r="F15340">
        <v>65</v>
      </c>
      <c r="G15340">
        <v>47935.839718539297</v>
      </c>
      <c r="H15340" s="73">
        <f t="shared" si="717"/>
        <v>1.0199114833731766</v>
      </c>
      <c r="I15340">
        <f t="shared" si="718"/>
        <v>3000</v>
      </c>
      <c r="J15340" t="str">
        <f t="shared" si="719"/>
        <v/>
      </c>
    </row>
    <row r="15341" spans="1:10" x14ac:dyDescent="0.25">
      <c r="A15341" t="s">
        <v>800</v>
      </c>
      <c r="B15341" t="s">
        <v>13138</v>
      </c>
      <c r="C15341" s="27">
        <v>373009.09090909001</v>
      </c>
      <c r="D15341">
        <v>3000</v>
      </c>
      <c r="E15341">
        <v>0.44090909090908997</v>
      </c>
      <c r="F15341">
        <v>59</v>
      </c>
      <c r="G15341">
        <v>527275.74528341996</v>
      </c>
      <c r="H15341" s="73">
        <f t="shared" si="717"/>
        <v>1.0177728796872367</v>
      </c>
      <c r="I15341">
        <f t="shared" si="718"/>
        <v>3000</v>
      </c>
      <c r="J15341" t="str">
        <f t="shared" si="719"/>
        <v/>
      </c>
    </row>
    <row r="15342" spans="1:10" x14ac:dyDescent="0.25">
      <c r="A15342" t="s">
        <v>800</v>
      </c>
      <c r="B15342" t="s">
        <v>3347</v>
      </c>
      <c r="C15342" s="27">
        <v>89567.045454545398</v>
      </c>
      <c r="D15342">
        <v>3000</v>
      </c>
      <c r="E15342">
        <v>0.105871212121212</v>
      </c>
      <c r="F15342">
        <v>5</v>
      </c>
      <c r="G15342">
        <v>126535.606465406</v>
      </c>
      <c r="H15342" s="73">
        <f t="shared" si="717"/>
        <v>1.0171780948309588</v>
      </c>
      <c r="I15342">
        <f t="shared" si="718"/>
        <v>3000</v>
      </c>
      <c r="J15342" t="str">
        <f t="shared" si="719"/>
        <v/>
      </c>
    </row>
    <row r="15343" spans="1:10" x14ac:dyDescent="0.25">
      <c r="A15343" t="s">
        <v>800</v>
      </c>
      <c r="B15343" t="s">
        <v>3280</v>
      </c>
      <c r="C15343" s="27">
        <v>79152.272727272706</v>
      </c>
      <c r="D15343">
        <v>3000</v>
      </c>
      <c r="E15343">
        <v>9.3560606060605997E-2</v>
      </c>
      <c r="F15343">
        <v>6</v>
      </c>
      <c r="G15343">
        <v>111811.263303346</v>
      </c>
      <c r="H15343" s="73">
        <f t="shared" si="717"/>
        <v>1.0170789391707598</v>
      </c>
      <c r="I15343">
        <f t="shared" si="718"/>
        <v>3000</v>
      </c>
      <c r="J15343" t="str">
        <f t="shared" si="719"/>
        <v/>
      </c>
    </row>
    <row r="15344" spans="1:10" x14ac:dyDescent="0.25">
      <c r="A15344" t="s">
        <v>800</v>
      </c>
      <c r="B15344" t="s">
        <v>3870</v>
      </c>
      <c r="C15344" s="27">
        <v>292208.41949940898</v>
      </c>
      <c r="D15344">
        <v>3000</v>
      </c>
      <c r="E15344">
        <v>0.47992424242424198</v>
      </c>
      <c r="F15344">
        <v>92</v>
      </c>
      <c r="G15344">
        <v>435705.35449321801</v>
      </c>
      <c r="H15344" s="73">
        <f t="shared" si="717"/>
        <v>1.0166436449612035</v>
      </c>
      <c r="I15344">
        <f t="shared" si="718"/>
        <v>3000</v>
      </c>
      <c r="J15344" t="str">
        <f t="shared" si="719"/>
        <v/>
      </c>
    </row>
    <row r="15345" spans="1:10" x14ac:dyDescent="0.25">
      <c r="A15345" t="s">
        <v>800</v>
      </c>
      <c r="B15345" t="s">
        <v>4378</v>
      </c>
      <c r="C15345" s="27">
        <v>80434.090909090897</v>
      </c>
      <c r="D15345">
        <v>3000</v>
      </c>
      <c r="E15345">
        <v>9.5075757575757494E-2</v>
      </c>
      <c r="F15345">
        <v>10</v>
      </c>
      <c r="G15345">
        <v>113405.0160761</v>
      </c>
      <c r="H15345" s="73">
        <f t="shared" si="717"/>
        <v>1.0151368735810939</v>
      </c>
      <c r="I15345">
        <f t="shared" si="718"/>
        <v>3000</v>
      </c>
      <c r="J15345" t="str">
        <f t="shared" si="719"/>
        <v/>
      </c>
    </row>
    <row r="15346" spans="1:10" x14ac:dyDescent="0.25">
      <c r="A15346" t="s">
        <v>800</v>
      </c>
      <c r="B15346" t="s">
        <v>12835</v>
      </c>
      <c r="C15346" s="27">
        <v>82356.818181818104</v>
      </c>
      <c r="D15346">
        <v>3000</v>
      </c>
      <c r="E15346">
        <v>9.7348484848484795E-2</v>
      </c>
      <c r="F15346">
        <v>13</v>
      </c>
      <c r="G15346">
        <v>116060.926443747</v>
      </c>
      <c r="H15346" s="73">
        <f t="shared" si="717"/>
        <v>1.0146563318536048</v>
      </c>
      <c r="I15346">
        <f t="shared" si="718"/>
        <v>3000</v>
      </c>
      <c r="J15346" t="str">
        <f t="shared" si="719"/>
        <v/>
      </c>
    </row>
    <row r="15347" spans="1:10" x14ac:dyDescent="0.25">
      <c r="A15347" t="s">
        <v>800</v>
      </c>
      <c r="B15347" t="s">
        <v>9111</v>
      </c>
      <c r="C15347" s="27">
        <v>58162.5</v>
      </c>
      <c r="D15347">
        <v>3000</v>
      </c>
      <c r="E15347">
        <v>6.8750000000000006E-2</v>
      </c>
      <c r="F15347">
        <v>12</v>
      </c>
      <c r="G15347">
        <v>81896.183172128498</v>
      </c>
      <c r="H15347" s="73">
        <f t="shared" si="717"/>
        <v>1.0138018806607783</v>
      </c>
      <c r="I15347">
        <f t="shared" si="718"/>
        <v>3000</v>
      </c>
      <c r="J15347" t="str">
        <f t="shared" si="719"/>
        <v/>
      </c>
    </row>
    <row r="15348" spans="1:10" x14ac:dyDescent="0.25">
      <c r="A15348" t="s">
        <v>800</v>
      </c>
      <c r="B15348" t="s">
        <v>6653</v>
      </c>
      <c r="C15348" s="27">
        <v>160547.727272727</v>
      </c>
      <c r="D15348">
        <v>3000</v>
      </c>
      <c r="E15348">
        <v>0.18977272727272701</v>
      </c>
      <c r="F15348">
        <v>17</v>
      </c>
      <c r="G15348">
        <v>226026.45965118799</v>
      </c>
      <c r="H15348" s="73">
        <f t="shared" si="717"/>
        <v>1.0136490482509657</v>
      </c>
      <c r="I15348">
        <f t="shared" si="718"/>
        <v>3000</v>
      </c>
      <c r="J15348" t="str">
        <f t="shared" si="719"/>
        <v/>
      </c>
    </row>
    <row r="15349" spans="1:10" x14ac:dyDescent="0.25">
      <c r="A15349" t="s">
        <v>800</v>
      </c>
      <c r="B15349" t="s">
        <v>7918</v>
      </c>
      <c r="C15349" s="27">
        <v>601944.73156547698</v>
      </c>
      <c r="D15349">
        <v>3000</v>
      </c>
      <c r="E15349">
        <v>0.98863636363636298</v>
      </c>
      <c r="F15349">
        <v>47</v>
      </c>
      <c r="G15349">
        <v>893913.51254618703</v>
      </c>
      <c r="H15349" s="73">
        <f t="shared" si="717"/>
        <v>1.0125289815302225</v>
      </c>
      <c r="I15349">
        <f t="shared" si="718"/>
        <v>3000</v>
      </c>
      <c r="J15349" t="str">
        <f t="shared" si="719"/>
        <v/>
      </c>
    </row>
    <row r="15350" spans="1:10" x14ac:dyDescent="0.25">
      <c r="A15350" t="s">
        <v>800</v>
      </c>
      <c r="B15350" t="s">
        <v>8001</v>
      </c>
      <c r="C15350" s="27">
        <v>269181.818181818</v>
      </c>
      <c r="D15350">
        <v>3000</v>
      </c>
      <c r="E15350">
        <v>0.31818181818181801</v>
      </c>
      <c r="F15350">
        <v>8</v>
      </c>
      <c r="G15350">
        <v>378544.00923535298</v>
      </c>
      <c r="H15350" s="73">
        <f t="shared" si="717"/>
        <v>1.0125189304775408</v>
      </c>
      <c r="I15350">
        <f t="shared" si="718"/>
        <v>3000</v>
      </c>
      <c r="J15350" t="str">
        <f t="shared" si="719"/>
        <v/>
      </c>
    </row>
    <row r="15351" spans="1:10" x14ac:dyDescent="0.25">
      <c r="A15351" t="s">
        <v>800</v>
      </c>
      <c r="B15351" t="s">
        <v>8605</v>
      </c>
      <c r="C15351" s="27">
        <v>110556.818181818</v>
      </c>
      <c r="D15351">
        <v>3000</v>
      </c>
      <c r="E15351">
        <v>0.13068181818181801</v>
      </c>
      <c r="F15351">
        <v>6</v>
      </c>
      <c r="G15351">
        <v>155219.867181212</v>
      </c>
      <c r="H15351" s="73">
        <f t="shared" si="717"/>
        <v>1.010867590153316</v>
      </c>
      <c r="I15351">
        <f t="shared" si="718"/>
        <v>3000</v>
      </c>
      <c r="J15351" t="str">
        <f t="shared" si="719"/>
        <v/>
      </c>
    </row>
    <row r="15352" spans="1:10" x14ac:dyDescent="0.25">
      <c r="A15352" t="s">
        <v>800</v>
      </c>
      <c r="B15352" t="s">
        <v>8562</v>
      </c>
      <c r="C15352" s="27">
        <v>529230.68181818095</v>
      </c>
      <c r="D15352">
        <v>3000</v>
      </c>
      <c r="E15352">
        <v>0.62556818181818097</v>
      </c>
      <c r="F15352">
        <v>40</v>
      </c>
      <c r="G15352">
        <v>743012.18984095799</v>
      </c>
      <c r="H15352" s="73">
        <f t="shared" si="717"/>
        <v>1.0108423322086995</v>
      </c>
      <c r="I15352">
        <f t="shared" si="718"/>
        <v>3000</v>
      </c>
      <c r="J15352" t="str">
        <f t="shared" si="719"/>
        <v/>
      </c>
    </row>
    <row r="15353" spans="1:10" x14ac:dyDescent="0.25">
      <c r="A15353" t="s">
        <v>800</v>
      </c>
      <c r="B15353" t="s">
        <v>12871</v>
      </c>
      <c r="C15353" s="27">
        <v>676553.59005644696</v>
      </c>
      <c r="D15353">
        <v>3000</v>
      </c>
      <c r="E15353">
        <v>1.1111742424242399</v>
      </c>
      <c r="F15353">
        <v>113</v>
      </c>
      <c r="G15353">
        <v>1002684.26896979</v>
      </c>
      <c r="H15353" s="73">
        <f t="shared" si="717"/>
        <v>1.0104866420588239</v>
      </c>
      <c r="I15353">
        <f t="shared" si="718"/>
        <v>3000</v>
      </c>
      <c r="J15353" t="str">
        <f t="shared" si="719"/>
        <v/>
      </c>
    </row>
    <row r="15354" spans="1:10" x14ac:dyDescent="0.25">
      <c r="A15354" t="s">
        <v>800</v>
      </c>
      <c r="B15354" t="s">
        <v>10204</v>
      </c>
      <c r="C15354" s="27">
        <v>40857.9545454545</v>
      </c>
      <c r="D15354">
        <v>3000</v>
      </c>
      <c r="E15354">
        <v>4.8295454545454503E-2</v>
      </c>
      <c r="F15354">
        <v>4</v>
      </c>
      <c r="G15354">
        <v>57302.2001435887</v>
      </c>
      <c r="H15354" s="73">
        <f t="shared" si="717"/>
        <v>1.009780948713054</v>
      </c>
      <c r="I15354">
        <f t="shared" si="718"/>
        <v>3000</v>
      </c>
      <c r="J15354" t="str">
        <f t="shared" si="719"/>
        <v/>
      </c>
    </row>
    <row r="15355" spans="1:10" x14ac:dyDescent="0.25">
      <c r="A15355" t="s">
        <v>800</v>
      </c>
      <c r="B15355" t="s">
        <v>12246</v>
      </c>
      <c r="C15355" s="27">
        <v>121932.95454545401</v>
      </c>
      <c r="D15355">
        <v>3000</v>
      </c>
      <c r="E15355">
        <v>0.144128787878787</v>
      </c>
      <c r="F15355">
        <v>58</v>
      </c>
      <c r="G15355">
        <v>171002.08183541201</v>
      </c>
      <c r="H15355" s="73">
        <f t="shared" si="717"/>
        <v>1.0097475237967717</v>
      </c>
      <c r="I15355">
        <f t="shared" si="718"/>
        <v>3000</v>
      </c>
      <c r="J15355" t="str">
        <f t="shared" si="719"/>
        <v/>
      </c>
    </row>
    <row r="15356" spans="1:10" x14ac:dyDescent="0.25">
      <c r="A15356" t="s">
        <v>800</v>
      </c>
      <c r="B15356" t="s">
        <v>3968</v>
      </c>
      <c r="C15356" s="27">
        <v>36531.818181818096</v>
      </c>
      <c r="D15356">
        <v>3000</v>
      </c>
      <c r="E15356">
        <v>4.3181818181818099E-2</v>
      </c>
      <c r="F15356">
        <v>12</v>
      </c>
      <c r="G15356">
        <v>51158.460890273098</v>
      </c>
      <c r="H15356" s="73">
        <f t="shared" si="717"/>
        <v>1.0082742571879166</v>
      </c>
      <c r="I15356">
        <f t="shared" si="718"/>
        <v>3000</v>
      </c>
      <c r="J15356" t="str">
        <f t="shared" si="719"/>
        <v/>
      </c>
    </row>
    <row r="15357" spans="1:10" x14ac:dyDescent="0.25">
      <c r="A15357" t="s">
        <v>800</v>
      </c>
      <c r="B15357" t="s">
        <v>3269</v>
      </c>
      <c r="C15357" s="27">
        <v>118197.959742263</v>
      </c>
      <c r="D15357">
        <v>3000</v>
      </c>
      <c r="E15357">
        <v>0.19412878787878701</v>
      </c>
      <c r="F15357">
        <v>13</v>
      </c>
      <c r="G15357">
        <v>174223.42945887599</v>
      </c>
      <c r="H15357" s="73">
        <f t="shared" si="717"/>
        <v>1.0049979051625015</v>
      </c>
      <c r="I15357">
        <f t="shared" si="718"/>
        <v>3000</v>
      </c>
      <c r="J15357" t="str">
        <f t="shared" si="719"/>
        <v/>
      </c>
    </row>
    <row r="15358" spans="1:10" x14ac:dyDescent="0.25">
      <c r="A15358" t="s">
        <v>800</v>
      </c>
      <c r="B15358" t="s">
        <v>3436</v>
      </c>
      <c r="C15358" s="27">
        <v>156542.045454545</v>
      </c>
      <c r="D15358">
        <v>3000</v>
      </c>
      <c r="E15358">
        <v>0.185037878787878</v>
      </c>
      <c r="F15358">
        <v>26</v>
      </c>
      <c r="G15358">
        <v>218466.63963542701</v>
      </c>
      <c r="H15358" s="73">
        <f t="shared" si="717"/>
        <v>1.0048161826477555</v>
      </c>
      <c r="I15358">
        <f t="shared" si="718"/>
        <v>3000</v>
      </c>
      <c r="J15358" t="str">
        <f t="shared" si="719"/>
        <v/>
      </c>
    </row>
    <row r="15359" spans="1:10" x14ac:dyDescent="0.25">
      <c r="A15359" t="s">
        <v>800</v>
      </c>
      <c r="B15359" t="s">
        <v>6343</v>
      </c>
      <c r="C15359" s="27">
        <v>77389.772727272706</v>
      </c>
      <c r="D15359">
        <v>3000</v>
      </c>
      <c r="E15359">
        <v>9.1477272727272699E-2</v>
      </c>
      <c r="F15359">
        <v>127</v>
      </c>
      <c r="G15359">
        <v>107851.121862008</v>
      </c>
      <c r="H15359" s="73">
        <f t="shared" si="717"/>
        <v>1.0033988342917095</v>
      </c>
      <c r="I15359">
        <f t="shared" si="718"/>
        <v>3000</v>
      </c>
      <c r="J15359" t="str">
        <f t="shared" si="719"/>
        <v/>
      </c>
    </row>
    <row r="15360" spans="1:10" x14ac:dyDescent="0.25">
      <c r="A15360" t="s">
        <v>800</v>
      </c>
      <c r="B15360" t="s">
        <v>3378</v>
      </c>
      <c r="C15360" s="27">
        <v>321736.36363636301</v>
      </c>
      <c r="D15360">
        <v>3000</v>
      </c>
      <c r="E15360">
        <v>0.38030303030302998</v>
      </c>
      <c r="F15360">
        <v>22</v>
      </c>
      <c r="G15360">
        <v>448074.73596808797</v>
      </c>
      <c r="H15360" s="73">
        <f t="shared" si="717"/>
        <v>1.0027272212899498</v>
      </c>
      <c r="I15360">
        <f t="shared" si="718"/>
        <v>3000</v>
      </c>
      <c r="J15360" t="str">
        <f t="shared" si="719"/>
        <v/>
      </c>
    </row>
    <row r="15361" spans="1:10" x14ac:dyDescent="0.25">
      <c r="A15361" t="s">
        <v>800</v>
      </c>
      <c r="B15361" t="s">
        <v>11273</v>
      </c>
      <c r="C15361" s="27">
        <v>465988.24909120501</v>
      </c>
      <c r="D15361">
        <v>3000</v>
      </c>
      <c r="E15361">
        <v>0.76534090909090902</v>
      </c>
      <c r="F15361">
        <v>8</v>
      </c>
      <c r="G15361">
        <v>684357.84110392199</v>
      </c>
      <c r="H15361" s="73">
        <f t="shared" si="717"/>
        <v>1.0013291536190532</v>
      </c>
      <c r="I15361">
        <f t="shared" si="718"/>
        <v>3000</v>
      </c>
      <c r="J15361" t="str">
        <f t="shared" si="719"/>
        <v/>
      </c>
    </row>
    <row r="15362" spans="1:10" x14ac:dyDescent="0.25">
      <c r="A15362" t="s">
        <v>800</v>
      </c>
      <c r="B15362" t="s">
        <v>11192</v>
      </c>
      <c r="C15362" s="27">
        <v>728232.95454545401</v>
      </c>
      <c r="D15362">
        <v>3000</v>
      </c>
      <c r="E15362">
        <v>0.86079545454545403</v>
      </c>
      <c r="F15362">
        <v>53</v>
      </c>
      <c r="G15362">
        <v>1012655.82221459</v>
      </c>
      <c r="H15362" s="73">
        <f t="shared" ref="H15362:H15425" si="720">G15362/SUMIFS(C:C,B:B,B15362)</f>
        <v>1.0012073574033735</v>
      </c>
      <c r="I15362">
        <f t="shared" ref="I15362:I15425" si="721">IF(A15362="Construction",SUMIFS(D:D,A:A,"Engineering",B:B,B15362),"")</f>
        <v>3000</v>
      </c>
      <c r="J15362" t="str">
        <f t="shared" si="719"/>
        <v/>
      </c>
    </row>
    <row r="15363" spans="1:10" x14ac:dyDescent="0.25">
      <c r="A15363" t="s">
        <v>800</v>
      </c>
      <c r="B15363" t="s">
        <v>12768</v>
      </c>
      <c r="C15363" s="27">
        <v>95815.909090909103</v>
      </c>
      <c r="D15363">
        <v>3000</v>
      </c>
      <c r="E15363">
        <v>0.113257575757575</v>
      </c>
      <c r="F15363">
        <v>12</v>
      </c>
      <c r="G15363">
        <v>133200.033936964</v>
      </c>
      <c r="H15363" s="73">
        <f t="shared" si="720"/>
        <v>1.000919631661809</v>
      </c>
      <c r="I15363">
        <f t="shared" si="721"/>
        <v>3000</v>
      </c>
      <c r="J15363" t="str">
        <f t="shared" ref="J15363:J15426" si="722">IF(AND(I15363&lt;&gt;"",I15363&lt;&gt;3000,I15363&lt;&gt;0),D15363-I15363,"")</f>
        <v/>
      </c>
    </row>
    <row r="15364" spans="1:10" x14ac:dyDescent="0.25">
      <c r="A15364" t="s">
        <v>800</v>
      </c>
      <c r="B15364" t="s">
        <v>11932</v>
      </c>
      <c r="C15364" s="27">
        <v>434376.136363636</v>
      </c>
      <c r="D15364">
        <v>3000</v>
      </c>
      <c r="E15364">
        <v>0.51344696969696901</v>
      </c>
      <c r="F15364">
        <v>15</v>
      </c>
      <c r="G15364">
        <v>603150.29854450305</v>
      </c>
      <c r="H15364" s="73">
        <f t="shared" si="720"/>
        <v>0.9997515484793954</v>
      </c>
      <c r="I15364">
        <f t="shared" si="721"/>
        <v>3000</v>
      </c>
      <c r="J15364" t="str">
        <f t="shared" si="722"/>
        <v/>
      </c>
    </row>
    <row r="15365" spans="1:10" x14ac:dyDescent="0.25">
      <c r="A15365" t="s">
        <v>800</v>
      </c>
      <c r="B15365" t="s">
        <v>10137</v>
      </c>
      <c r="C15365" s="27">
        <v>1656385.84754914</v>
      </c>
      <c r="D15365">
        <v>3000</v>
      </c>
      <c r="E15365">
        <v>2.7204545454545399</v>
      </c>
      <c r="F15365">
        <v>25</v>
      </c>
      <c r="G15365">
        <v>2428453.98051407</v>
      </c>
      <c r="H15365" s="73">
        <f t="shared" si="720"/>
        <v>0.99962462279830888</v>
      </c>
      <c r="I15365">
        <f t="shared" si="721"/>
        <v>3000</v>
      </c>
      <c r="J15365" t="str">
        <f t="shared" si="722"/>
        <v/>
      </c>
    </row>
    <row r="15366" spans="1:10" x14ac:dyDescent="0.25">
      <c r="A15366" t="s">
        <v>800</v>
      </c>
      <c r="B15366" t="s">
        <v>5435</v>
      </c>
      <c r="C15366" s="27">
        <v>174327.27272727201</v>
      </c>
      <c r="D15366">
        <v>3000</v>
      </c>
      <c r="E15366">
        <v>0.206060606060606</v>
      </c>
      <c r="F15366">
        <v>9</v>
      </c>
      <c r="G15366">
        <v>241779.55372730101</v>
      </c>
      <c r="H15366" s="73">
        <f t="shared" si="720"/>
        <v>0.99858889524417482</v>
      </c>
      <c r="I15366">
        <f t="shared" si="721"/>
        <v>3000</v>
      </c>
      <c r="J15366" t="str">
        <f t="shared" si="722"/>
        <v/>
      </c>
    </row>
    <row r="15367" spans="1:10" x14ac:dyDescent="0.25">
      <c r="A15367" t="s">
        <v>800</v>
      </c>
      <c r="B15367" t="s">
        <v>3430</v>
      </c>
      <c r="C15367" s="27">
        <v>935320.63557999698</v>
      </c>
      <c r="D15367">
        <v>3000</v>
      </c>
      <c r="E15367">
        <v>1.5361742424242399</v>
      </c>
      <c r="F15367">
        <v>160</v>
      </c>
      <c r="G15367">
        <v>1369845.8632243599</v>
      </c>
      <c r="H15367" s="73">
        <f t="shared" si="720"/>
        <v>0.9985728749635514</v>
      </c>
      <c r="I15367">
        <f t="shared" si="721"/>
        <v>3000</v>
      </c>
      <c r="J15367" t="str">
        <f t="shared" si="722"/>
        <v/>
      </c>
    </row>
    <row r="15368" spans="1:10" x14ac:dyDescent="0.25">
      <c r="A15368" t="s">
        <v>800</v>
      </c>
      <c r="B15368" t="s">
        <v>11977</v>
      </c>
      <c r="C15368" s="27">
        <v>393678.409090909</v>
      </c>
      <c r="D15368">
        <v>3000</v>
      </c>
      <c r="E15368">
        <v>0.46534090909090903</v>
      </c>
      <c r="F15368">
        <v>12</v>
      </c>
      <c r="G15368">
        <v>545479.99177824997</v>
      </c>
      <c r="H15368" s="73">
        <f t="shared" si="720"/>
        <v>0.99763051518948409</v>
      </c>
      <c r="I15368">
        <f t="shared" si="721"/>
        <v>3000</v>
      </c>
      <c r="J15368" t="str">
        <f t="shared" si="722"/>
        <v/>
      </c>
    </row>
    <row r="15369" spans="1:10" x14ac:dyDescent="0.25">
      <c r="A15369" t="s">
        <v>800</v>
      </c>
      <c r="B15369" t="s">
        <v>10284</v>
      </c>
      <c r="C15369" s="27">
        <v>91489.772727272706</v>
      </c>
      <c r="D15369">
        <v>3000</v>
      </c>
      <c r="E15369">
        <v>0.108143939393939</v>
      </c>
      <c r="F15369">
        <v>27</v>
      </c>
      <c r="G15369">
        <v>126549.629589071</v>
      </c>
      <c r="H15369" s="73">
        <f t="shared" si="720"/>
        <v>0.9959116804863366</v>
      </c>
      <c r="I15369">
        <f t="shared" si="721"/>
        <v>3000</v>
      </c>
      <c r="J15369" t="str">
        <f t="shared" si="722"/>
        <v/>
      </c>
    </row>
    <row r="15370" spans="1:10" x14ac:dyDescent="0.25">
      <c r="A15370" t="s">
        <v>800</v>
      </c>
      <c r="B15370" t="s">
        <v>12211</v>
      </c>
      <c r="C15370" s="27">
        <v>2895331.0958134001</v>
      </c>
      <c r="D15370">
        <v>3000</v>
      </c>
      <c r="E15370">
        <v>4.7553030303030299</v>
      </c>
      <c r="F15370">
        <v>231</v>
      </c>
      <c r="G15370">
        <v>4227960.3085209401</v>
      </c>
      <c r="H15370" s="73">
        <f t="shared" si="720"/>
        <v>0.99563749903844934</v>
      </c>
      <c r="I15370">
        <f t="shared" si="721"/>
        <v>3000</v>
      </c>
      <c r="J15370" t="str">
        <f t="shared" si="722"/>
        <v/>
      </c>
    </row>
    <row r="15371" spans="1:10" x14ac:dyDescent="0.25">
      <c r="A15371" t="s">
        <v>800</v>
      </c>
      <c r="B15371" t="s">
        <v>6691</v>
      </c>
      <c r="C15371" s="27">
        <v>1961027.99999999</v>
      </c>
      <c r="D15371">
        <v>3000</v>
      </c>
      <c r="E15371">
        <v>3.05</v>
      </c>
      <c r="F15371">
        <v>63</v>
      </c>
      <c r="G15371">
        <v>2708326.5800967901</v>
      </c>
      <c r="H15371" s="73">
        <f t="shared" si="720"/>
        <v>0.99437393941835417</v>
      </c>
      <c r="I15371">
        <f t="shared" si="721"/>
        <v>3000</v>
      </c>
      <c r="J15371" t="str">
        <f t="shared" si="722"/>
        <v/>
      </c>
    </row>
    <row r="15372" spans="1:10" x14ac:dyDescent="0.25">
      <c r="A15372" t="s">
        <v>800</v>
      </c>
      <c r="B15372" t="s">
        <v>6253</v>
      </c>
      <c r="C15372" s="27">
        <v>363555.68181818101</v>
      </c>
      <c r="D15372">
        <v>3000</v>
      </c>
      <c r="E15372">
        <v>0.429734848484848</v>
      </c>
      <c r="F15372">
        <v>28</v>
      </c>
      <c r="G15372">
        <v>501370.56863121601</v>
      </c>
      <c r="H15372" s="73">
        <f t="shared" si="720"/>
        <v>0.99293403312841</v>
      </c>
      <c r="I15372">
        <f t="shared" si="721"/>
        <v>3000</v>
      </c>
      <c r="J15372" t="str">
        <f t="shared" si="722"/>
        <v/>
      </c>
    </row>
    <row r="15373" spans="1:10" x14ac:dyDescent="0.25">
      <c r="A15373" t="s">
        <v>800</v>
      </c>
      <c r="B15373" t="s">
        <v>2317</v>
      </c>
      <c r="C15373" s="27">
        <v>5698111.2272727201</v>
      </c>
      <c r="D15373">
        <v>3000</v>
      </c>
      <c r="E15373">
        <v>8.8623106060605998</v>
      </c>
      <c r="F15373">
        <v>54</v>
      </c>
      <c r="G15373">
        <v>7844958.8587111896</v>
      </c>
      <c r="H15373" s="73">
        <f t="shared" si="720"/>
        <v>0.99127064267145415</v>
      </c>
      <c r="I15373">
        <f t="shared" si="721"/>
        <v>3000</v>
      </c>
      <c r="J15373" t="str">
        <f t="shared" si="722"/>
        <v/>
      </c>
    </row>
    <row r="15374" spans="1:10" x14ac:dyDescent="0.25">
      <c r="A15374" t="s">
        <v>800</v>
      </c>
      <c r="B15374" t="s">
        <v>3255</v>
      </c>
      <c r="C15374" s="27">
        <v>33840</v>
      </c>
      <c r="D15374">
        <v>3000</v>
      </c>
      <c r="E15374">
        <v>3.2765151515151497E-2</v>
      </c>
      <c r="F15374">
        <v>4</v>
      </c>
      <c r="G15374">
        <v>46542.858754767301</v>
      </c>
      <c r="H15374" s="73">
        <f t="shared" si="720"/>
        <v>0.99027359052696384</v>
      </c>
      <c r="I15374">
        <f t="shared" si="721"/>
        <v>3000</v>
      </c>
      <c r="J15374" t="str">
        <f t="shared" si="722"/>
        <v/>
      </c>
    </row>
    <row r="15375" spans="1:10" x14ac:dyDescent="0.25">
      <c r="A15375" t="s">
        <v>800</v>
      </c>
      <c r="B15375" t="s">
        <v>9066</v>
      </c>
      <c r="C15375" s="27">
        <v>193875</v>
      </c>
      <c r="D15375">
        <v>3000</v>
      </c>
      <c r="E15375">
        <v>0.22916666666666599</v>
      </c>
      <c r="F15375">
        <v>11</v>
      </c>
      <c r="G15375">
        <v>266613.10885084397</v>
      </c>
      <c r="H15375" s="73">
        <f t="shared" si="720"/>
        <v>0.99012992068398542</v>
      </c>
      <c r="I15375">
        <f t="shared" si="721"/>
        <v>3000</v>
      </c>
      <c r="J15375" t="str">
        <f t="shared" si="722"/>
        <v/>
      </c>
    </row>
    <row r="15376" spans="1:10" x14ac:dyDescent="0.25">
      <c r="A15376" t="s">
        <v>800</v>
      </c>
      <c r="B15376" t="s">
        <v>3359</v>
      </c>
      <c r="C15376" s="27">
        <v>146287.5</v>
      </c>
      <c r="D15376">
        <v>3000</v>
      </c>
      <c r="E15376">
        <v>0.172916666666666</v>
      </c>
      <c r="F15376">
        <v>17</v>
      </c>
      <c r="G15376">
        <v>201004.881406245</v>
      </c>
      <c r="H15376" s="73">
        <f t="shared" si="720"/>
        <v>0.98930882414762988</v>
      </c>
      <c r="I15376">
        <f t="shared" si="721"/>
        <v>3000</v>
      </c>
      <c r="J15376" t="str">
        <f t="shared" si="722"/>
        <v/>
      </c>
    </row>
    <row r="15377" spans="1:10" x14ac:dyDescent="0.25">
      <c r="A15377" t="s">
        <v>800</v>
      </c>
      <c r="B15377" t="s">
        <v>7603</v>
      </c>
      <c r="C15377" s="27">
        <v>55919.318181818096</v>
      </c>
      <c r="D15377">
        <v>3000</v>
      </c>
      <c r="E15377">
        <v>6.6098484848484795E-2</v>
      </c>
      <c r="F15377">
        <v>5</v>
      </c>
      <c r="G15377">
        <v>76777.557163617006</v>
      </c>
      <c r="H15377" s="73">
        <f t="shared" si="720"/>
        <v>0.98856429146838587</v>
      </c>
      <c r="I15377">
        <f t="shared" si="721"/>
        <v>3000</v>
      </c>
      <c r="J15377" t="str">
        <f t="shared" si="722"/>
        <v/>
      </c>
    </row>
    <row r="15378" spans="1:10" x14ac:dyDescent="0.25">
      <c r="A15378" t="s">
        <v>800</v>
      </c>
      <c r="B15378" t="s">
        <v>5127</v>
      </c>
      <c r="C15378" s="27">
        <v>848403.40909090894</v>
      </c>
      <c r="D15378">
        <v>3000</v>
      </c>
      <c r="E15378">
        <v>1.0028409090909001</v>
      </c>
      <c r="F15378">
        <v>8</v>
      </c>
      <c r="G15378">
        <v>1164690.6616126399</v>
      </c>
      <c r="H15378" s="73">
        <f t="shared" si="720"/>
        <v>0.98841808905466666</v>
      </c>
      <c r="I15378">
        <f t="shared" si="721"/>
        <v>3000</v>
      </c>
      <c r="J15378" t="str">
        <f t="shared" si="722"/>
        <v/>
      </c>
    </row>
    <row r="15379" spans="1:10" x14ac:dyDescent="0.25">
      <c r="A15379" t="s">
        <v>800</v>
      </c>
      <c r="B15379" t="s">
        <v>6854</v>
      </c>
      <c r="C15379" s="27">
        <v>174167.045454545</v>
      </c>
      <c r="D15379">
        <v>3000</v>
      </c>
      <c r="E15379">
        <v>0.20587121212121201</v>
      </c>
      <c r="F15379">
        <v>42</v>
      </c>
      <c r="G15379">
        <v>239079.70300674101</v>
      </c>
      <c r="H15379" s="73">
        <f t="shared" si="720"/>
        <v>0.98834647918385199</v>
      </c>
      <c r="I15379">
        <f t="shared" si="721"/>
        <v>3000</v>
      </c>
      <c r="J15379" t="str">
        <f t="shared" si="722"/>
        <v/>
      </c>
    </row>
    <row r="15380" spans="1:10" x14ac:dyDescent="0.25">
      <c r="A15380" t="s">
        <v>800</v>
      </c>
      <c r="B15380" t="s">
        <v>12883</v>
      </c>
      <c r="C15380" s="27">
        <v>887695.50643506495</v>
      </c>
      <c r="D15380">
        <v>3000</v>
      </c>
      <c r="E15380">
        <v>1.45795454545454</v>
      </c>
      <c r="F15380">
        <v>66</v>
      </c>
      <c r="G15380">
        <v>1286321.7568880899</v>
      </c>
      <c r="H15380" s="73">
        <f t="shared" si="720"/>
        <v>0.98799369309710328</v>
      </c>
      <c r="I15380">
        <f t="shared" si="721"/>
        <v>3000</v>
      </c>
      <c r="J15380" t="str">
        <f t="shared" si="722"/>
        <v/>
      </c>
    </row>
    <row r="15381" spans="1:10" x14ac:dyDescent="0.25">
      <c r="A15381" t="s">
        <v>800</v>
      </c>
      <c r="B15381" t="s">
        <v>8513</v>
      </c>
      <c r="C15381" s="27">
        <v>710768.18181818095</v>
      </c>
      <c r="D15381">
        <v>3000</v>
      </c>
      <c r="E15381">
        <v>0.84015151515151498</v>
      </c>
      <c r="F15381">
        <v>56</v>
      </c>
      <c r="G15381">
        <v>975055.93867018295</v>
      </c>
      <c r="H15381" s="73">
        <f t="shared" si="720"/>
        <v>0.98772046048358175</v>
      </c>
      <c r="I15381">
        <f t="shared" si="721"/>
        <v>3000</v>
      </c>
      <c r="J15381" t="str">
        <f t="shared" si="722"/>
        <v/>
      </c>
    </row>
    <row r="15382" spans="1:10" x14ac:dyDescent="0.25">
      <c r="A15382" t="s">
        <v>800</v>
      </c>
      <c r="B15382" t="s">
        <v>6787</v>
      </c>
      <c r="C15382" s="27">
        <v>169520.45454545401</v>
      </c>
      <c r="D15382">
        <v>3000</v>
      </c>
      <c r="E15382">
        <v>0.20037878787878699</v>
      </c>
      <c r="F15382">
        <v>9</v>
      </c>
      <c r="G15382">
        <v>232413.02328806699</v>
      </c>
      <c r="H15382" s="73">
        <f t="shared" si="720"/>
        <v>0.98712203914330254</v>
      </c>
      <c r="I15382">
        <f t="shared" si="721"/>
        <v>3000</v>
      </c>
      <c r="J15382" t="str">
        <f t="shared" si="722"/>
        <v/>
      </c>
    </row>
    <row r="15383" spans="1:10" x14ac:dyDescent="0.25">
      <c r="A15383" t="s">
        <v>800</v>
      </c>
      <c r="B15383" t="s">
        <v>11657</v>
      </c>
      <c r="C15383" s="27">
        <v>447034.09090909001</v>
      </c>
      <c r="D15383">
        <v>3000</v>
      </c>
      <c r="E15383">
        <v>0.52840909090909005</v>
      </c>
      <c r="F15383">
        <v>30</v>
      </c>
      <c r="G15383">
        <v>612214.139417934</v>
      </c>
      <c r="H15383" s="73">
        <f t="shared" si="720"/>
        <v>0.9860415331737058</v>
      </c>
      <c r="I15383">
        <f t="shared" si="721"/>
        <v>3000</v>
      </c>
      <c r="J15383" t="str">
        <f t="shared" si="722"/>
        <v/>
      </c>
    </row>
    <row r="15384" spans="1:10" x14ac:dyDescent="0.25">
      <c r="A15384" t="s">
        <v>800</v>
      </c>
      <c r="B15384" t="s">
        <v>7040</v>
      </c>
      <c r="C15384" s="27">
        <v>271682.33478319203</v>
      </c>
      <c r="D15384">
        <v>3000</v>
      </c>
      <c r="E15384">
        <v>0.446212121212121</v>
      </c>
      <c r="F15384">
        <v>35</v>
      </c>
      <c r="G15384">
        <v>391879.11193500302</v>
      </c>
      <c r="H15384" s="73">
        <f t="shared" si="720"/>
        <v>0.98346586971332506</v>
      </c>
      <c r="I15384">
        <f t="shared" si="721"/>
        <v>3000</v>
      </c>
      <c r="J15384" t="str">
        <f t="shared" si="722"/>
        <v/>
      </c>
    </row>
    <row r="15385" spans="1:10" x14ac:dyDescent="0.25">
      <c r="A15385" t="s">
        <v>800</v>
      </c>
      <c r="B15385" t="s">
        <v>6814</v>
      </c>
      <c r="C15385" s="27">
        <v>33840</v>
      </c>
      <c r="D15385">
        <v>3000</v>
      </c>
      <c r="E15385">
        <v>1.00378787878787E-2</v>
      </c>
      <c r="F15385">
        <v>3</v>
      </c>
      <c r="G15385">
        <v>46201.366645681301</v>
      </c>
      <c r="H15385" s="73">
        <f t="shared" si="720"/>
        <v>0.98300780097194251</v>
      </c>
      <c r="I15385">
        <f t="shared" si="721"/>
        <v>3000</v>
      </c>
      <c r="J15385" t="str">
        <f t="shared" si="722"/>
        <v/>
      </c>
    </row>
    <row r="15386" spans="1:10" x14ac:dyDescent="0.25">
      <c r="A15386" t="s">
        <v>800</v>
      </c>
      <c r="B15386" t="s">
        <v>7827</v>
      </c>
      <c r="C15386" s="27">
        <v>524263.636363636</v>
      </c>
      <c r="D15386">
        <v>3000</v>
      </c>
      <c r="E15386">
        <v>0.61969696969696897</v>
      </c>
      <c r="F15386">
        <v>146</v>
      </c>
      <c r="G15386">
        <v>715340.57563222805</v>
      </c>
      <c r="H15386" s="73">
        <f t="shared" si="720"/>
        <v>0.98241643846906468</v>
      </c>
      <c r="I15386">
        <f t="shared" si="721"/>
        <v>3000</v>
      </c>
      <c r="J15386" t="str">
        <f t="shared" si="722"/>
        <v/>
      </c>
    </row>
    <row r="15387" spans="1:10" x14ac:dyDescent="0.25">
      <c r="A15387" t="s">
        <v>800</v>
      </c>
      <c r="B15387" t="s">
        <v>4679</v>
      </c>
      <c r="C15387" s="27">
        <v>150132.95454545401</v>
      </c>
      <c r="D15387">
        <v>3000</v>
      </c>
      <c r="E15387">
        <v>0.17746212121212099</v>
      </c>
      <c r="F15387">
        <v>8</v>
      </c>
      <c r="G15387">
        <v>204556.56021483301</v>
      </c>
      <c r="H15387" s="73">
        <f t="shared" si="720"/>
        <v>0.98100196456261179</v>
      </c>
      <c r="I15387">
        <f t="shared" si="721"/>
        <v>3000</v>
      </c>
      <c r="J15387" t="str">
        <f t="shared" si="722"/>
        <v/>
      </c>
    </row>
    <row r="15388" spans="1:10" x14ac:dyDescent="0.25">
      <c r="A15388" t="s">
        <v>800</v>
      </c>
      <c r="B15388" t="s">
        <v>3350</v>
      </c>
      <c r="C15388" s="27">
        <v>334554.545454545</v>
      </c>
      <c r="D15388">
        <v>3000</v>
      </c>
      <c r="E15388">
        <v>0.395454545454545</v>
      </c>
      <c r="F15388">
        <v>16</v>
      </c>
      <c r="G15388">
        <v>455261.28489890799</v>
      </c>
      <c r="H15388" s="73">
        <f t="shared" si="720"/>
        <v>0.97977483666187282</v>
      </c>
      <c r="I15388">
        <f t="shared" si="721"/>
        <v>3000</v>
      </c>
      <c r="J15388" t="str">
        <f t="shared" si="722"/>
        <v/>
      </c>
    </row>
    <row r="15389" spans="1:10" x14ac:dyDescent="0.25">
      <c r="A15389" t="s">
        <v>800</v>
      </c>
      <c r="B15389" t="s">
        <v>9877</v>
      </c>
      <c r="C15389" s="27">
        <v>215665.909090909</v>
      </c>
      <c r="D15389">
        <v>3000</v>
      </c>
      <c r="E15389">
        <v>0.254924242424242</v>
      </c>
      <c r="F15389">
        <v>132</v>
      </c>
      <c r="G15389">
        <v>293235.88931066397</v>
      </c>
      <c r="H15389" s="73">
        <f t="shared" si="720"/>
        <v>0.97896714966982179</v>
      </c>
      <c r="I15389">
        <f t="shared" si="721"/>
        <v>3000</v>
      </c>
      <c r="J15389" t="str">
        <f t="shared" si="722"/>
        <v/>
      </c>
    </row>
    <row r="15390" spans="1:10" x14ac:dyDescent="0.25">
      <c r="A15390" t="s">
        <v>800</v>
      </c>
      <c r="B15390" t="s">
        <v>3286</v>
      </c>
      <c r="C15390" s="27">
        <v>197399.99999999901</v>
      </c>
      <c r="D15390">
        <v>3000</v>
      </c>
      <c r="E15390">
        <v>0.233333333333333</v>
      </c>
      <c r="F15390">
        <v>39</v>
      </c>
      <c r="G15390">
        <v>268187.13983367902</v>
      </c>
      <c r="H15390" s="73">
        <f t="shared" si="720"/>
        <v>0.97819017568515532</v>
      </c>
      <c r="I15390">
        <f t="shared" si="721"/>
        <v>3000</v>
      </c>
      <c r="J15390" t="str">
        <f t="shared" si="722"/>
        <v/>
      </c>
    </row>
    <row r="15391" spans="1:10" x14ac:dyDescent="0.25">
      <c r="A15391" t="s">
        <v>800</v>
      </c>
      <c r="B15391" t="s">
        <v>6852</v>
      </c>
      <c r="C15391" s="27">
        <v>95014.772727272706</v>
      </c>
      <c r="D15391">
        <v>3000</v>
      </c>
      <c r="E15391">
        <v>0.112310606060606</v>
      </c>
      <c r="F15391">
        <v>7</v>
      </c>
      <c r="G15391">
        <v>128955.633102176</v>
      </c>
      <c r="H15391" s="73">
        <f t="shared" si="720"/>
        <v>0.97719599982704575</v>
      </c>
      <c r="I15391">
        <f t="shared" si="721"/>
        <v>3000</v>
      </c>
      <c r="J15391" t="str">
        <f t="shared" si="722"/>
        <v/>
      </c>
    </row>
    <row r="15392" spans="1:10" x14ac:dyDescent="0.25">
      <c r="A15392" t="s">
        <v>800</v>
      </c>
      <c r="B15392" t="s">
        <v>3511</v>
      </c>
      <c r="C15392" s="27">
        <v>46786.363636363603</v>
      </c>
      <c r="D15392">
        <v>3000</v>
      </c>
      <c r="E15392">
        <v>5.5303030303030298E-2</v>
      </c>
      <c r="F15392">
        <v>18</v>
      </c>
      <c r="G15392">
        <v>63472.541059792202</v>
      </c>
      <c r="H15392" s="73">
        <f t="shared" si="720"/>
        <v>0.9767852427738366</v>
      </c>
      <c r="I15392">
        <f t="shared" si="721"/>
        <v>3000</v>
      </c>
      <c r="J15392" t="str">
        <f t="shared" si="722"/>
        <v/>
      </c>
    </row>
    <row r="15393" spans="1:10" x14ac:dyDescent="0.25">
      <c r="A15393" t="s">
        <v>800</v>
      </c>
      <c r="B15393" t="s">
        <v>12161</v>
      </c>
      <c r="C15393" s="27">
        <v>143723.86363636301</v>
      </c>
      <c r="D15393">
        <v>3000</v>
      </c>
      <c r="E15393">
        <v>0.169886363636363</v>
      </c>
      <c r="F15393">
        <v>4</v>
      </c>
      <c r="G15393">
        <v>194982.13103414801</v>
      </c>
      <c r="H15393" s="73">
        <f t="shared" si="720"/>
        <v>0.97678374900761877</v>
      </c>
      <c r="I15393">
        <f t="shared" si="721"/>
        <v>3000</v>
      </c>
      <c r="J15393" t="str">
        <f t="shared" si="722"/>
        <v/>
      </c>
    </row>
    <row r="15394" spans="1:10" x14ac:dyDescent="0.25">
      <c r="A15394" t="s">
        <v>800</v>
      </c>
      <c r="B15394" t="s">
        <v>3388</v>
      </c>
      <c r="C15394" s="27">
        <v>205892.045454545</v>
      </c>
      <c r="D15394">
        <v>3000</v>
      </c>
      <c r="E15394">
        <v>0.24337121212121199</v>
      </c>
      <c r="F15394">
        <v>33</v>
      </c>
      <c r="G15394">
        <v>278422.739775052</v>
      </c>
      <c r="H15394" s="73">
        <f t="shared" si="720"/>
        <v>0.97363825880438926</v>
      </c>
      <c r="I15394">
        <f t="shared" si="721"/>
        <v>3000</v>
      </c>
      <c r="J15394" t="str">
        <f t="shared" si="722"/>
        <v/>
      </c>
    </row>
    <row r="15395" spans="1:10" x14ac:dyDescent="0.25">
      <c r="A15395" t="s">
        <v>800</v>
      </c>
      <c r="B15395" t="s">
        <v>3358</v>
      </c>
      <c r="C15395" s="27">
        <v>157182.95454545401</v>
      </c>
      <c r="D15395">
        <v>3000</v>
      </c>
      <c r="E15395">
        <v>0.18579545454545399</v>
      </c>
      <c r="F15395">
        <v>14</v>
      </c>
      <c r="G15395">
        <v>212549.18413230201</v>
      </c>
      <c r="H15395" s="73">
        <f t="shared" si="720"/>
        <v>0.97361328407275038</v>
      </c>
      <c r="I15395">
        <f t="shared" si="721"/>
        <v>3000</v>
      </c>
      <c r="J15395" t="str">
        <f t="shared" si="722"/>
        <v/>
      </c>
    </row>
    <row r="15396" spans="1:10" x14ac:dyDescent="0.25">
      <c r="A15396" t="s">
        <v>800</v>
      </c>
      <c r="B15396" t="s">
        <v>9169</v>
      </c>
      <c r="C15396" s="27">
        <v>88285.227272727207</v>
      </c>
      <c r="D15396">
        <v>3000</v>
      </c>
      <c r="E15396">
        <v>0.10435606060605999</v>
      </c>
      <c r="F15396">
        <v>5</v>
      </c>
      <c r="G15396">
        <v>119225.818608881</v>
      </c>
      <c r="H15396" s="73">
        <f t="shared" si="720"/>
        <v>0.97233242808802911</v>
      </c>
      <c r="I15396">
        <f t="shared" si="721"/>
        <v>3000</v>
      </c>
      <c r="J15396" t="str">
        <f t="shared" si="722"/>
        <v/>
      </c>
    </row>
    <row r="15397" spans="1:10" x14ac:dyDescent="0.25">
      <c r="A15397" t="s">
        <v>800</v>
      </c>
      <c r="B15397" t="s">
        <v>8521</v>
      </c>
      <c r="C15397" s="27">
        <v>49670.4545454545</v>
      </c>
      <c r="D15397">
        <v>3000</v>
      </c>
      <c r="E15397">
        <v>5.8712121212121202E-2</v>
      </c>
      <c r="F15397">
        <v>2</v>
      </c>
      <c r="G15397">
        <v>67014.391011710904</v>
      </c>
      <c r="H15397" s="73">
        <f t="shared" si="720"/>
        <v>0.97140970361519341</v>
      </c>
      <c r="I15397">
        <f t="shared" si="721"/>
        <v>3000</v>
      </c>
      <c r="J15397" t="str">
        <f t="shared" si="722"/>
        <v/>
      </c>
    </row>
    <row r="15398" spans="1:10" x14ac:dyDescent="0.25">
      <c r="A15398" t="s">
        <v>800</v>
      </c>
      <c r="B15398" t="s">
        <v>11991</v>
      </c>
      <c r="C15398" s="27">
        <v>216146.59090909001</v>
      </c>
      <c r="D15398">
        <v>3000</v>
      </c>
      <c r="E15398">
        <v>0.25549242424242402</v>
      </c>
      <c r="F15398">
        <v>7</v>
      </c>
      <c r="G15398">
        <v>291494.52846011799</v>
      </c>
      <c r="H15398" s="73">
        <f t="shared" si="720"/>
        <v>0.97098945492763911</v>
      </c>
      <c r="I15398">
        <f t="shared" si="721"/>
        <v>3000</v>
      </c>
      <c r="J15398" t="str">
        <f t="shared" si="722"/>
        <v/>
      </c>
    </row>
    <row r="15399" spans="1:10" x14ac:dyDescent="0.25">
      <c r="A15399" t="s">
        <v>800</v>
      </c>
      <c r="B15399" t="s">
        <v>11663</v>
      </c>
      <c r="C15399" s="27">
        <v>104147.727272727</v>
      </c>
      <c r="D15399">
        <v>3000</v>
      </c>
      <c r="E15399">
        <v>0.12310606060606</v>
      </c>
      <c r="F15399">
        <v>4</v>
      </c>
      <c r="G15399">
        <v>140345.60101944301</v>
      </c>
      <c r="H15399" s="73">
        <f t="shared" si="720"/>
        <v>0.97024520246502222</v>
      </c>
      <c r="I15399">
        <f t="shared" si="721"/>
        <v>3000</v>
      </c>
      <c r="J15399" t="str">
        <f t="shared" si="722"/>
        <v/>
      </c>
    </row>
    <row r="15400" spans="1:10" x14ac:dyDescent="0.25">
      <c r="A15400" t="s">
        <v>800</v>
      </c>
      <c r="B15400" t="s">
        <v>11450</v>
      </c>
      <c r="C15400" s="27">
        <v>201726.136363636</v>
      </c>
      <c r="D15400">
        <v>3000</v>
      </c>
      <c r="E15400">
        <v>0.23844696969696899</v>
      </c>
      <c r="F15400">
        <v>5</v>
      </c>
      <c r="G15400">
        <v>271477.62879546598</v>
      </c>
      <c r="H15400" s="73">
        <f t="shared" si="720"/>
        <v>0.96895670663313505</v>
      </c>
      <c r="I15400">
        <f t="shared" si="721"/>
        <v>3000</v>
      </c>
      <c r="J15400" t="str">
        <f t="shared" si="722"/>
        <v/>
      </c>
    </row>
    <row r="15401" spans="1:10" x14ac:dyDescent="0.25">
      <c r="A15401" t="s">
        <v>800</v>
      </c>
      <c r="B15401" t="s">
        <v>13231</v>
      </c>
      <c r="C15401" s="27">
        <v>75146.590909090897</v>
      </c>
      <c r="D15401">
        <v>3000</v>
      </c>
      <c r="E15401">
        <v>8.8825757575757502E-2</v>
      </c>
      <c r="F15401">
        <v>10</v>
      </c>
      <c r="G15401">
        <v>100967.96117138601</v>
      </c>
      <c r="H15401" s="73">
        <f t="shared" si="720"/>
        <v>0.96740159685146021</v>
      </c>
      <c r="I15401">
        <f t="shared" si="721"/>
        <v>3000</v>
      </c>
      <c r="J15401" t="str">
        <f t="shared" si="722"/>
        <v/>
      </c>
    </row>
    <row r="15402" spans="1:10" x14ac:dyDescent="0.25">
      <c r="A15402" t="s">
        <v>800</v>
      </c>
      <c r="B15402" t="s">
        <v>3353</v>
      </c>
      <c r="C15402" s="27">
        <v>262932.95454545401</v>
      </c>
      <c r="D15402">
        <v>3000</v>
      </c>
      <c r="E15402">
        <v>0.31079545454545399</v>
      </c>
      <c r="F15402">
        <v>45</v>
      </c>
      <c r="G15402">
        <v>352821.50088364899</v>
      </c>
      <c r="H15402" s="73">
        <f t="shared" si="720"/>
        <v>0.96614546120848588</v>
      </c>
      <c r="I15402">
        <f t="shared" si="721"/>
        <v>3000</v>
      </c>
      <c r="J15402" t="str">
        <f t="shared" si="722"/>
        <v/>
      </c>
    </row>
    <row r="15403" spans="1:10" x14ac:dyDescent="0.25">
      <c r="A15403" t="s">
        <v>800</v>
      </c>
      <c r="B15403" t="s">
        <v>11607</v>
      </c>
      <c r="C15403" s="27">
        <v>207494.318181818</v>
      </c>
      <c r="D15403">
        <v>3000</v>
      </c>
      <c r="E15403">
        <v>0.24526515151515099</v>
      </c>
      <c r="F15403">
        <v>28</v>
      </c>
      <c r="G15403">
        <v>277795.73600739299</v>
      </c>
      <c r="H15403" s="73">
        <f t="shared" si="720"/>
        <v>0.96394412954508246</v>
      </c>
      <c r="I15403">
        <f t="shared" si="721"/>
        <v>3000</v>
      </c>
      <c r="J15403" t="str">
        <f t="shared" si="722"/>
        <v/>
      </c>
    </row>
    <row r="15404" spans="1:10" x14ac:dyDescent="0.25">
      <c r="A15404" t="s">
        <v>800</v>
      </c>
      <c r="B15404" t="s">
        <v>7166</v>
      </c>
      <c r="C15404" s="27">
        <v>223837.49999999901</v>
      </c>
      <c r="D15404">
        <v>3000</v>
      </c>
      <c r="E15404">
        <v>0.264583333333333</v>
      </c>
      <c r="F15404">
        <v>44</v>
      </c>
      <c r="G15404">
        <v>299656.62590563198</v>
      </c>
      <c r="H15404" s="73">
        <f t="shared" si="720"/>
        <v>0.9638812560543063</v>
      </c>
      <c r="I15404">
        <f t="shared" si="721"/>
        <v>3000</v>
      </c>
      <c r="J15404" t="str">
        <f t="shared" si="722"/>
        <v/>
      </c>
    </row>
    <row r="15405" spans="1:10" x14ac:dyDescent="0.25">
      <c r="A15405" t="s">
        <v>800</v>
      </c>
      <c r="B15405" t="s">
        <v>9821</v>
      </c>
      <c r="C15405" s="27">
        <v>204129.545454545</v>
      </c>
      <c r="D15405">
        <v>3000</v>
      </c>
      <c r="E15405">
        <v>0.241287878787878</v>
      </c>
      <c r="F15405">
        <v>17</v>
      </c>
      <c r="G15405">
        <v>273237.27852765302</v>
      </c>
      <c r="H15405" s="73">
        <f t="shared" si="720"/>
        <v>0.96375485528976279</v>
      </c>
      <c r="I15405">
        <f t="shared" si="721"/>
        <v>3000</v>
      </c>
      <c r="J15405" t="str">
        <f t="shared" si="722"/>
        <v/>
      </c>
    </row>
    <row r="15406" spans="1:10" x14ac:dyDescent="0.25">
      <c r="A15406" t="s">
        <v>800</v>
      </c>
      <c r="B15406" t="s">
        <v>11401</v>
      </c>
      <c r="C15406" s="27">
        <v>136994.318181818</v>
      </c>
      <c r="D15406">
        <v>3000</v>
      </c>
      <c r="E15406">
        <v>0.16193181818181801</v>
      </c>
      <c r="F15406">
        <v>16</v>
      </c>
      <c r="G15406">
        <v>183207.515055995</v>
      </c>
      <c r="H15406" s="73">
        <f t="shared" si="720"/>
        <v>0.9628823486332263</v>
      </c>
      <c r="I15406">
        <f t="shared" si="721"/>
        <v>3000</v>
      </c>
      <c r="J15406" t="str">
        <f t="shared" si="722"/>
        <v/>
      </c>
    </row>
    <row r="15407" spans="1:10" x14ac:dyDescent="0.25">
      <c r="A15407" t="s">
        <v>800</v>
      </c>
      <c r="B15407" t="s">
        <v>3515</v>
      </c>
      <c r="C15407" s="27">
        <v>174010.45975714599</v>
      </c>
      <c r="D15407">
        <v>3000</v>
      </c>
      <c r="E15407">
        <v>0.28579545454545402</v>
      </c>
      <c r="F15407">
        <v>30</v>
      </c>
      <c r="G15407">
        <v>244725.37544037399</v>
      </c>
      <c r="H15407" s="73">
        <f t="shared" si="720"/>
        <v>0.95889759043735179</v>
      </c>
      <c r="I15407">
        <f t="shared" si="721"/>
        <v>3000</v>
      </c>
      <c r="J15407" t="str">
        <f t="shared" si="722"/>
        <v/>
      </c>
    </row>
    <row r="15408" spans="1:10" x14ac:dyDescent="0.25">
      <c r="A15408" t="s">
        <v>800</v>
      </c>
      <c r="B15408" t="s">
        <v>4880</v>
      </c>
      <c r="C15408" s="27">
        <v>312443.18181818101</v>
      </c>
      <c r="D15408">
        <v>3000</v>
      </c>
      <c r="E15408">
        <v>0.36931818181818099</v>
      </c>
      <c r="F15408">
        <v>10</v>
      </c>
      <c r="G15408">
        <v>415946.68494815298</v>
      </c>
      <c r="H15408" s="73">
        <f t="shared" si="720"/>
        <v>0.95851543765466707</v>
      </c>
      <c r="I15408">
        <f t="shared" si="721"/>
        <v>3000</v>
      </c>
      <c r="J15408" t="str">
        <f t="shared" si="722"/>
        <v/>
      </c>
    </row>
    <row r="15409" spans="1:10" x14ac:dyDescent="0.25">
      <c r="A15409" t="s">
        <v>800</v>
      </c>
      <c r="B15409" t="s">
        <v>5246</v>
      </c>
      <c r="C15409" s="27">
        <v>81715.909090909001</v>
      </c>
      <c r="D15409">
        <v>3000</v>
      </c>
      <c r="E15409">
        <v>9.6590909090909005E-2</v>
      </c>
      <c r="F15409">
        <v>12</v>
      </c>
      <c r="G15409">
        <v>108593.15592435301</v>
      </c>
      <c r="H15409" s="73">
        <f t="shared" si="720"/>
        <v>0.95681579187415067</v>
      </c>
      <c r="I15409">
        <f t="shared" si="721"/>
        <v>3000</v>
      </c>
      <c r="J15409" t="str">
        <f t="shared" si="722"/>
        <v/>
      </c>
    </row>
    <row r="15410" spans="1:10" x14ac:dyDescent="0.25">
      <c r="A15410" t="s">
        <v>800</v>
      </c>
      <c r="B15410" t="s">
        <v>8861</v>
      </c>
      <c r="C15410" s="27">
        <v>138596.59090909001</v>
      </c>
      <c r="D15410">
        <v>3000</v>
      </c>
      <c r="E15410">
        <v>0.16382575757575699</v>
      </c>
      <c r="F15410">
        <v>10</v>
      </c>
      <c r="G15410">
        <v>184144.80585361199</v>
      </c>
      <c r="H15410" s="73">
        <f t="shared" si="720"/>
        <v>0.95661992365718962</v>
      </c>
      <c r="I15410">
        <f t="shared" si="721"/>
        <v>3000</v>
      </c>
      <c r="J15410" t="str">
        <f t="shared" si="722"/>
        <v/>
      </c>
    </row>
    <row r="15411" spans="1:10" x14ac:dyDescent="0.25">
      <c r="A15411" t="s">
        <v>800</v>
      </c>
      <c r="B15411" t="s">
        <v>3456</v>
      </c>
      <c r="C15411" s="27">
        <v>2566680.6818181798</v>
      </c>
      <c r="D15411">
        <v>3000</v>
      </c>
      <c r="E15411">
        <v>3.0339015151515101</v>
      </c>
      <c r="F15411">
        <v>41</v>
      </c>
      <c r="G15411">
        <v>3407740.1976305</v>
      </c>
      <c r="H15411" s="73">
        <f t="shared" si="720"/>
        <v>0.95593229016548442</v>
      </c>
      <c r="I15411">
        <f t="shared" si="721"/>
        <v>3000</v>
      </c>
      <c r="J15411" t="str">
        <f t="shared" si="722"/>
        <v/>
      </c>
    </row>
    <row r="15412" spans="1:10" x14ac:dyDescent="0.25">
      <c r="A15412" t="s">
        <v>800</v>
      </c>
      <c r="B15412" t="s">
        <v>12238</v>
      </c>
      <c r="C15412" s="27">
        <v>80273.863636363603</v>
      </c>
      <c r="D15412">
        <v>3000</v>
      </c>
      <c r="E15412">
        <v>9.4886363636363602E-2</v>
      </c>
      <c r="F15412">
        <v>72</v>
      </c>
      <c r="G15412">
        <v>106046.32703542001</v>
      </c>
      <c r="H15412" s="73">
        <f t="shared" si="720"/>
        <v>0.95116083874297019</v>
      </c>
      <c r="I15412">
        <f t="shared" si="721"/>
        <v>3000</v>
      </c>
      <c r="J15412" t="str">
        <f t="shared" si="722"/>
        <v/>
      </c>
    </row>
    <row r="15413" spans="1:10" x14ac:dyDescent="0.25">
      <c r="A15413" t="s">
        <v>800</v>
      </c>
      <c r="B15413" t="s">
        <v>3300</v>
      </c>
      <c r="C15413" s="27">
        <v>407618.18181818101</v>
      </c>
      <c r="D15413">
        <v>3000</v>
      </c>
      <c r="E15413">
        <v>0.48181818181818098</v>
      </c>
      <c r="F15413">
        <v>48</v>
      </c>
      <c r="G15413">
        <v>538402.39303150796</v>
      </c>
      <c r="H15413" s="73">
        <f t="shared" si="720"/>
        <v>0.95101185441133751</v>
      </c>
      <c r="I15413">
        <f t="shared" si="721"/>
        <v>3000</v>
      </c>
      <c r="J15413" t="str">
        <f t="shared" si="722"/>
        <v/>
      </c>
    </row>
    <row r="15414" spans="1:10" x14ac:dyDescent="0.25">
      <c r="A15414" t="s">
        <v>800</v>
      </c>
      <c r="B15414" t="s">
        <v>12936</v>
      </c>
      <c r="C15414" s="27">
        <v>71781.818181818104</v>
      </c>
      <c r="D15414">
        <v>3000</v>
      </c>
      <c r="E15414">
        <v>8.4848484848484798E-2</v>
      </c>
      <c r="F15414">
        <v>4</v>
      </c>
      <c r="G15414">
        <v>94747.142650645605</v>
      </c>
      <c r="H15414" s="73">
        <f t="shared" si="720"/>
        <v>0.95035127886665893</v>
      </c>
      <c r="I15414">
        <f t="shared" si="721"/>
        <v>3000</v>
      </c>
      <c r="J15414" t="str">
        <f t="shared" si="722"/>
        <v/>
      </c>
    </row>
    <row r="15415" spans="1:10" x14ac:dyDescent="0.25">
      <c r="A15415" t="s">
        <v>800</v>
      </c>
      <c r="B15415" t="s">
        <v>3617</v>
      </c>
      <c r="C15415" s="27">
        <v>687047.26257990603</v>
      </c>
      <c r="D15415">
        <v>3000</v>
      </c>
      <c r="E15415">
        <v>1.12840909090909</v>
      </c>
      <c r="F15415">
        <v>40</v>
      </c>
      <c r="G15415">
        <v>954639.97529120697</v>
      </c>
      <c r="H15415" s="73">
        <f t="shared" si="720"/>
        <v>0.94737426064902597</v>
      </c>
      <c r="I15415">
        <f t="shared" si="721"/>
        <v>3000</v>
      </c>
      <c r="J15415" t="str">
        <f t="shared" si="722"/>
        <v/>
      </c>
    </row>
    <row r="15416" spans="1:10" x14ac:dyDescent="0.25">
      <c r="A15416" t="s">
        <v>800</v>
      </c>
      <c r="B15416" t="s">
        <v>5390</v>
      </c>
      <c r="C15416" s="27">
        <v>1171139.97965114</v>
      </c>
      <c r="D15416">
        <v>3000</v>
      </c>
      <c r="E15416">
        <v>1.9234848484848399</v>
      </c>
      <c r="F15416">
        <v>65</v>
      </c>
      <c r="G15416">
        <v>1627187.1446580801</v>
      </c>
      <c r="H15416" s="73">
        <f t="shared" si="720"/>
        <v>0.94732124256830852</v>
      </c>
      <c r="I15416">
        <f t="shared" si="721"/>
        <v>3000</v>
      </c>
      <c r="J15416" t="str">
        <f t="shared" si="722"/>
        <v/>
      </c>
    </row>
    <row r="15417" spans="1:10" x14ac:dyDescent="0.25">
      <c r="A15417" t="s">
        <v>800</v>
      </c>
      <c r="B15417" t="s">
        <v>7928</v>
      </c>
      <c r="C15417" s="27">
        <v>259407.95454545401</v>
      </c>
      <c r="D15417">
        <v>3000</v>
      </c>
      <c r="E15417">
        <v>0.306628787878787</v>
      </c>
      <c r="F15417">
        <v>20</v>
      </c>
      <c r="G15417">
        <v>341113.39703926898</v>
      </c>
      <c r="H15417" s="73">
        <f t="shared" si="720"/>
        <v>0.94677762021071277</v>
      </c>
      <c r="I15417">
        <f t="shared" si="721"/>
        <v>3000</v>
      </c>
      <c r="J15417" t="str">
        <f t="shared" si="722"/>
        <v/>
      </c>
    </row>
    <row r="15418" spans="1:10" x14ac:dyDescent="0.25">
      <c r="A15418" t="s">
        <v>800</v>
      </c>
      <c r="B15418" t="s">
        <v>5360</v>
      </c>
      <c r="C15418" s="27">
        <v>202847.727272727</v>
      </c>
      <c r="D15418">
        <v>3000</v>
      </c>
      <c r="E15418">
        <v>0.239772727272727</v>
      </c>
      <c r="F15418">
        <v>25</v>
      </c>
      <c r="G15418">
        <v>266699.87128972</v>
      </c>
      <c r="H15418" s="73">
        <f t="shared" si="720"/>
        <v>0.94664066445479023</v>
      </c>
      <c r="I15418">
        <f t="shared" si="721"/>
        <v>3000</v>
      </c>
      <c r="J15418" t="str">
        <f t="shared" si="722"/>
        <v/>
      </c>
    </row>
    <row r="15419" spans="1:10" x14ac:dyDescent="0.25">
      <c r="A15419" t="s">
        <v>800</v>
      </c>
      <c r="B15419" t="s">
        <v>12616</v>
      </c>
      <c r="C15419" s="27">
        <v>85881.818181818206</v>
      </c>
      <c r="D15419">
        <v>3000</v>
      </c>
      <c r="E15419">
        <v>0.101515151515151</v>
      </c>
      <c r="F15419">
        <v>20</v>
      </c>
      <c r="G15419">
        <v>112617.11833182701</v>
      </c>
      <c r="H15419" s="73">
        <f t="shared" si="720"/>
        <v>0.94413843250563145</v>
      </c>
      <c r="I15419">
        <f t="shared" si="721"/>
        <v>3000</v>
      </c>
      <c r="J15419" t="str">
        <f t="shared" si="722"/>
        <v/>
      </c>
    </row>
    <row r="15420" spans="1:10" x14ac:dyDescent="0.25">
      <c r="A15420" t="s">
        <v>800</v>
      </c>
      <c r="B15420" t="s">
        <v>13189</v>
      </c>
      <c r="C15420" s="27">
        <v>205090.909090909</v>
      </c>
      <c r="D15420">
        <v>3000</v>
      </c>
      <c r="E15420">
        <v>0.24242424242424199</v>
      </c>
      <c r="F15420">
        <v>13</v>
      </c>
      <c r="G15420">
        <v>268680.215096417</v>
      </c>
      <c r="H15420" s="73">
        <f t="shared" si="720"/>
        <v>0.94323905299806021</v>
      </c>
      <c r="I15420">
        <f t="shared" si="721"/>
        <v>3000</v>
      </c>
      <c r="J15420" t="str">
        <f t="shared" si="722"/>
        <v/>
      </c>
    </row>
    <row r="15421" spans="1:10" x14ac:dyDescent="0.25">
      <c r="A15421" t="s">
        <v>800</v>
      </c>
      <c r="B15421" t="s">
        <v>9607</v>
      </c>
      <c r="C15421" s="27">
        <v>58162.5</v>
      </c>
      <c r="D15421">
        <v>3000</v>
      </c>
      <c r="E15421">
        <v>6.8750000000000006E-2</v>
      </c>
      <c r="F15421">
        <v>11</v>
      </c>
      <c r="G15421">
        <v>76040.254607952098</v>
      </c>
      <c r="H15421" s="73">
        <f t="shared" si="720"/>
        <v>0.94131069534021938</v>
      </c>
      <c r="I15421">
        <f t="shared" si="721"/>
        <v>3000</v>
      </c>
      <c r="J15421" t="str">
        <f t="shared" si="722"/>
        <v/>
      </c>
    </row>
    <row r="15422" spans="1:10" x14ac:dyDescent="0.25">
      <c r="A15422" t="s">
        <v>800</v>
      </c>
      <c r="B15422" t="s">
        <v>6817</v>
      </c>
      <c r="C15422" s="27">
        <v>1153035.5116711101</v>
      </c>
      <c r="D15422">
        <v>3000</v>
      </c>
      <c r="E15422">
        <v>1.89375</v>
      </c>
      <c r="F15422">
        <v>28</v>
      </c>
      <c r="G15422">
        <v>1589538.2966054101</v>
      </c>
      <c r="H15422" s="73">
        <f t="shared" si="720"/>
        <v>0.93993298614033616</v>
      </c>
      <c r="I15422">
        <f t="shared" si="721"/>
        <v>3000</v>
      </c>
      <c r="J15422" t="str">
        <f t="shared" si="722"/>
        <v/>
      </c>
    </row>
    <row r="15423" spans="1:10" x14ac:dyDescent="0.25">
      <c r="A15423" t="s">
        <v>800</v>
      </c>
      <c r="B15423" t="s">
        <v>7374</v>
      </c>
      <c r="C15423" s="27">
        <v>71621.590909090795</v>
      </c>
      <c r="D15423">
        <v>3000</v>
      </c>
      <c r="E15423">
        <v>8.4659090909090906E-2</v>
      </c>
      <c r="F15423">
        <v>22</v>
      </c>
      <c r="G15423">
        <v>93347.838153789606</v>
      </c>
      <c r="H15423" s="73">
        <f t="shared" si="720"/>
        <v>0.9384103678461797</v>
      </c>
      <c r="I15423">
        <f t="shared" si="721"/>
        <v>3000</v>
      </c>
      <c r="J15423" t="str">
        <f t="shared" si="722"/>
        <v/>
      </c>
    </row>
    <row r="15424" spans="1:10" x14ac:dyDescent="0.25">
      <c r="A15424" t="s">
        <v>800</v>
      </c>
      <c r="B15424" t="s">
        <v>12695</v>
      </c>
      <c r="C15424" s="27">
        <v>91489.772727272706</v>
      </c>
      <c r="D15424">
        <v>3000</v>
      </c>
      <c r="E15424">
        <v>0.108143939393939</v>
      </c>
      <c r="F15424">
        <v>8</v>
      </c>
      <c r="G15424">
        <v>119201.99244954099</v>
      </c>
      <c r="H15424" s="73">
        <f t="shared" si="720"/>
        <v>0.93808774473089673</v>
      </c>
      <c r="I15424">
        <f t="shared" si="721"/>
        <v>3000</v>
      </c>
      <c r="J15424" t="str">
        <f t="shared" si="722"/>
        <v/>
      </c>
    </row>
    <row r="15425" spans="1:10" x14ac:dyDescent="0.25">
      <c r="A15425" t="s">
        <v>800</v>
      </c>
      <c r="B15425" t="s">
        <v>6372</v>
      </c>
      <c r="C15425" s="27">
        <v>1418375.5169071499</v>
      </c>
      <c r="D15425">
        <v>3000</v>
      </c>
      <c r="E15425">
        <v>2.3295454545454501</v>
      </c>
      <c r="F15425">
        <v>40</v>
      </c>
      <c r="G15425">
        <v>1950851.6368294801</v>
      </c>
      <c r="H15425" s="73">
        <f t="shared" si="720"/>
        <v>0.93778135657277506</v>
      </c>
      <c r="I15425">
        <f t="shared" si="721"/>
        <v>3000</v>
      </c>
      <c r="J15425" t="str">
        <f t="shared" si="722"/>
        <v/>
      </c>
    </row>
    <row r="15426" spans="1:10" x14ac:dyDescent="0.25">
      <c r="A15426" t="s">
        <v>800</v>
      </c>
      <c r="B15426" t="s">
        <v>4093</v>
      </c>
      <c r="C15426" s="27">
        <v>54637.499999999898</v>
      </c>
      <c r="D15426">
        <v>3000</v>
      </c>
      <c r="E15426">
        <v>6.4583333333333298E-2</v>
      </c>
      <c r="F15426">
        <v>8</v>
      </c>
      <c r="G15426">
        <v>70995.372475228403</v>
      </c>
      <c r="H15426" s="73">
        <f t="shared" ref="H15426:H15489" si="723">G15426/SUMIFS(C:C,B:B,B15426)</f>
        <v>0.9355601589048651</v>
      </c>
      <c r="I15426">
        <f t="shared" ref="I15426:I15489" si="724">IF(A15426="Construction",SUMIFS(D:D,A:A,"Engineering",B:B,B15426),"")</f>
        <v>3000</v>
      </c>
      <c r="J15426" t="str">
        <f t="shared" si="722"/>
        <v/>
      </c>
    </row>
    <row r="15427" spans="1:10" x14ac:dyDescent="0.25">
      <c r="A15427" t="s">
        <v>800</v>
      </c>
      <c r="B15427" t="s">
        <v>11290</v>
      </c>
      <c r="C15427" s="27">
        <v>1099800</v>
      </c>
      <c r="D15427">
        <v>3000</v>
      </c>
      <c r="E15427">
        <v>1.3</v>
      </c>
      <c r="F15427">
        <v>76</v>
      </c>
      <c r="G15427">
        <v>1428836.97746476</v>
      </c>
      <c r="H15427" s="73">
        <f t="shared" si="723"/>
        <v>0.93540882321751884</v>
      </c>
      <c r="I15427">
        <f t="shared" si="724"/>
        <v>3000</v>
      </c>
      <c r="J15427" t="str">
        <f t="shared" ref="J15427:J15490" si="725">IF(AND(I15427&lt;&gt;"",I15427&lt;&gt;3000,I15427&lt;&gt;0),D15427-I15427,"")</f>
        <v/>
      </c>
    </row>
    <row r="15428" spans="1:10" x14ac:dyDescent="0.25">
      <c r="A15428" t="s">
        <v>800</v>
      </c>
      <c r="B15428" t="s">
        <v>4567</v>
      </c>
      <c r="C15428" s="27">
        <v>1010160.12423631</v>
      </c>
      <c r="D15428">
        <v>3000</v>
      </c>
      <c r="E15428">
        <v>1.6590909090909001</v>
      </c>
      <c r="F15428">
        <v>209</v>
      </c>
      <c r="G15428">
        <v>1384190.51937385</v>
      </c>
      <c r="H15428" s="73">
        <f t="shared" si="723"/>
        <v>0.93427392431928336</v>
      </c>
      <c r="I15428">
        <f t="shared" si="724"/>
        <v>3000</v>
      </c>
      <c r="J15428" t="str">
        <f t="shared" si="725"/>
        <v/>
      </c>
    </row>
    <row r="15429" spans="1:10" x14ac:dyDescent="0.25">
      <c r="A15429" t="s">
        <v>800</v>
      </c>
      <c r="B15429" t="s">
        <v>3433</v>
      </c>
      <c r="C15429" s="27">
        <v>34448.863636363603</v>
      </c>
      <c r="D15429">
        <v>3000</v>
      </c>
      <c r="E15429">
        <v>4.0719696969696899E-2</v>
      </c>
      <c r="F15429">
        <v>9</v>
      </c>
      <c r="G15429">
        <v>44671.128073748201</v>
      </c>
      <c r="H15429" s="73">
        <f t="shared" si="723"/>
        <v>0.93365089056661321</v>
      </c>
      <c r="I15429">
        <f t="shared" si="724"/>
        <v>3000</v>
      </c>
      <c r="J15429" t="str">
        <f t="shared" si="725"/>
        <v/>
      </c>
    </row>
    <row r="15430" spans="1:10" x14ac:dyDescent="0.25">
      <c r="A15430" t="s">
        <v>800</v>
      </c>
      <c r="B15430" t="s">
        <v>10814</v>
      </c>
      <c r="C15430" s="27">
        <v>232169.318181818</v>
      </c>
      <c r="D15430">
        <v>3000</v>
      </c>
      <c r="E15430">
        <v>0.274431818181818</v>
      </c>
      <c r="F15430">
        <v>46</v>
      </c>
      <c r="G15430">
        <v>299923.09099848499</v>
      </c>
      <c r="H15430" s="73">
        <f t="shared" si="723"/>
        <v>0.93011698190799308</v>
      </c>
      <c r="I15430">
        <f t="shared" si="724"/>
        <v>3000</v>
      </c>
      <c r="J15430" t="str">
        <f t="shared" si="725"/>
        <v/>
      </c>
    </row>
    <row r="15431" spans="1:10" x14ac:dyDescent="0.25">
      <c r="A15431" t="s">
        <v>800</v>
      </c>
      <c r="B15431" t="s">
        <v>3385</v>
      </c>
      <c r="C15431" s="27">
        <v>248832.95454545401</v>
      </c>
      <c r="D15431">
        <v>3000</v>
      </c>
      <c r="E15431">
        <v>0.29412878787878699</v>
      </c>
      <c r="F15431">
        <v>8</v>
      </c>
      <c r="G15431">
        <v>321286.29523828399</v>
      </c>
      <c r="H15431" s="73">
        <f t="shared" si="723"/>
        <v>0.92964427880595801</v>
      </c>
      <c r="I15431">
        <f t="shared" si="724"/>
        <v>3000</v>
      </c>
      <c r="J15431" t="str">
        <f t="shared" si="725"/>
        <v/>
      </c>
    </row>
    <row r="15432" spans="1:10" x14ac:dyDescent="0.25">
      <c r="A15432" t="s">
        <v>800</v>
      </c>
      <c r="B15432" t="s">
        <v>12501</v>
      </c>
      <c r="C15432" s="27">
        <v>901533.31635611097</v>
      </c>
      <c r="D15432">
        <v>3000</v>
      </c>
      <c r="E15432">
        <v>1.48068181818181</v>
      </c>
      <c r="F15432">
        <v>203</v>
      </c>
      <c r="G15432">
        <v>1228944.6353305301</v>
      </c>
      <c r="H15432" s="73">
        <f t="shared" si="723"/>
        <v>0.92943519871952585</v>
      </c>
      <c r="I15432">
        <f t="shared" si="724"/>
        <v>3000</v>
      </c>
      <c r="J15432" t="str">
        <f t="shared" si="725"/>
        <v/>
      </c>
    </row>
    <row r="15433" spans="1:10" x14ac:dyDescent="0.25">
      <c r="A15433" t="s">
        <v>800</v>
      </c>
      <c r="B15433" t="s">
        <v>6583</v>
      </c>
      <c r="C15433" s="27">
        <v>430240.57346183801</v>
      </c>
      <c r="D15433">
        <v>3000</v>
      </c>
      <c r="E15433">
        <v>0.70662878787878702</v>
      </c>
      <c r="F15433">
        <v>26</v>
      </c>
      <c r="G15433">
        <v>586470.97004567005</v>
      </c>
      <c r="H15433" s="73">
        <f t="shared" si="723"/>
        <v>0.9294022815534928</v>
      </c>
      <c r="I15433">
        <f t="shared" si="724"/>
        <v>3000</v>
      </c>
      <c r="J15433" t="str">
        <f t="shared" si="725"/>
        <v/>
      </c>
    </row>
    <row r="15434" spans="1:10" x14ac:dyDescent="0.25">
      <c r="A15434" t="s">
        <v>800</v>
      </c>
      <c r="B15434" t="s">
        <v>7131</v>
      </c>
      <c r="C15434" s="27">
        <v>439811.725323894</v>
      </c>
      <c r="D15434">
        <v>3000</v>
      </c>
      <c r="E15434">
        <v>0.72234848484848402</v>
      </c>
      <c r="F15434">
        <v>84</v>
      </c>
      <c r="G15434">
        <v>599117.00173714</v>
      </c>
      <c r="H15434" s="73">
        <f t="shared" si="723"/>
        <v>0.92878120661490082</v>
      </c>
      <c r="I15434">
        <f t="shared" si="724"/>
        <v>3000</v>
      </c>
      <c r="J15434" t="str">
        <f t="shared" si="725"/>
        <v/>
      </c>
    </row>
    <row r="15435" spans="1:10" x14ac:dyDescent="0.25">
      <c r="A15435" t="s">
        <v>800</v>
      </c>
      <c r="B15435" t="s">
        <v>5373</v>
      </c>
      <c r="C15435" s="27">
        <v>171443.18181818101</v>
      </c>
      <c r="D15435">
        <v>3000</v>
      </c>
      <c r="E15435">
        <v>0.202651515151515</v>
      </c>
      <c r="F15435">
        <v>23</v>
      </c>
      <c r="G15435">
        <v>220890.00561864101</v>
      </c>
      <c r="H15435" s="73">
        <f t="shared" si="723"/>
        <v>0.92765896175496387</v>
      </c>
      <c r="I15435">
        <f t="shared" si="724"/>
        <v>3000</v>
      </c>
      <c r="J15435" t="str">
        <f t="shared" si="725"/>
        <v/>
      </c>
    </row>
    <row r="15436" spans="1:10" x14ac:dyDescent="0.25">
      <c r="A15436" t="s">
        <v>800</v>
      </c>
      <c r="B15436" t="s">
        <v>3318</v>
      </c>
      <c r="C15436" s="27">
        <v>34929.545454545398</v>
      </c>
      <c r="D15436">
        <v>3000</v>
      </c>
      <c r="E15436">
        <v>4.12878787878787E-2</v>
      </c>
      <c r="F15436">
        <v>3</v>
      </c>
      <c r="G15436">
        <v>44990.563063310401</v>
      </c>
      <c r="H15436" s="73">
        <f t="shared" si="723"/>
        <v>0.92738697237665157</v>
      </c>
      <c r="I15436">
        <f t="shared" si="724"/>
        <v>3000</v>
      </c>
      <c r="J15436" t="str">
        <f t="shared" si="725"/>
        <v/>
      </c>
    </row>
    <row r="15437" spans="1:10" x14ac:dyDescent="0.25">
      <c r="A15437" t="s">
        <v>800</v>
      </c>
      <c r="B15437" t="s">
        <v>3406</v>
      </c>
      <c r="C15437" s="27">
        <v>338239.77272727201</v>
      </c>
      <c r="D15437">
        <v>3000</v>
      </c>
      <c r="E15437">
        <v>0.39981060606060598</v>
      </c>
      <c r="F15437">
        <v>10</v>
      </c>
      <c r="G15437">
        <v>435629.66309922002</v>
      </c>
      <c r="H15437" s="73">
        <f t="shared" si="723"/>
        <v>0.92731069117747456</v>
      </c>
      <c r="I15437">
        <f t="shared" si="724"/>
        <v>3000</v>
      </c>
      <c r="J15437" t="str">
        <f t="shared" si="725"/>
        <v/>
      </c>
    </row>
    <row r="15438" spans="1:10" x14ac:dyDescent="0.25">
      <c r="A15438" t="s">
        <v>800</v>
      </c>
      <c r="B15438" t="s">
        <v>4798</v>
      </c>
      <c r="C15438" s="27">
        <v>203969.318181818</v>
      </c>
      <c r="D15438">
        <v>3000</v>
      </c>
      <c r="E15438">
        <v>0.24109848484848401</v>
      </c>
      <c r="F15438">
        <v>5</v>
      </c>
      <c r="G15438">
        <v>262435.55148908199</v>
      </c>
      <c r="H15438" s="73">
        <f t="shared" si="723"/>
        <v>0.92638245181417922</v>
      </c>
      <c r="I15438">
        <f t="shared" si="724"/>
        <v>3000</v>
      </c>
      <c r="J15438" t="str">
        <f t="shared" si="725"/>
        <v/>
      </c>
    </row>
    <row r="15439" spans="1:10" x14ac:dyDescent="0.25">
      <c r="A15439" t="s">
        <v>800</v>
      </c>
      <c r="B15439" t="s">
        <v>9579</v>
      </c>
      <c r="C15439" s="27">
        <v>131226.136363636</v>
      </c>
      <c r="D15439">
        <v>3000</v>
      </c>
      <c r="E15439">
        <v>0.15511363636363601</v>
      </c>
      <c r="F15439">
        <v>21</v>
      </c>
      <c r="G15439">
        <v>168796.455257344</v>
      </c>
      <c r="H15439" s="73">
        <f t="shared" si="723"/>
        <v>0.92613751462216864</v>
      </c>
      <c r="I15439">
        <f t="shared" si="724"/>
        <v>3000</v>
      </c>
      <c r="J15439" t="str">
        <f t="shared" si="725"/>
        <v/>
      </c>
    </row>
    <row r="15440" spans="1:10" x14ac:dyDescent="0.25">
      <c r="A15440" t="s">
        <v>800</v>
      </c>
      <c r="B15440" t="s">
        <v>8672</v>
      </c>
      <c r="C15440" s="27">
        <v>33840</v>
      </c>
      <c r="D15440">
        <v>3000</v>
      </c>
      <c r="E15440">
        <v>3.5416666666666603E-2</v>
      </c>
      <c r="F15440">
        <v>18</v>
      </c>
      <c r="G15440">
        <v>43524.028155286098</v>
      </c>
      <c r="H15440" s="73">
        <f t="shared" si="723"/>
        <v>0.92604315224012979</v>
      </c>
      <c r="I15440">
        <f t="shared" si="724"/>
        <v>3000</v>
      </c>
      <c r="J15440" t="str">
        <f t="shared" si="725"/>
        <v/>
      </c>
    </row>
    <row r="15441" spans="1:10" x14ac:dyDescent="0.25">
      <c r="A15441" t="s">
        <v>800</v>
      </c>
      <c r="B15441" t="s">
        <v>5332</v>
      </c>
      <c r="C15441" s="27">
        <v>138436.36363636301</v>
      </c>
      <c r="D15441">
        <v>3000</v>
      </c>
      <c r="E15441">
        <v>0.163636363636363</v>
      </c>
      <c r="F15441">
        <v>51</v>
      </c>
      <c r="G15441">
        <v>178042.05195595801</v>
      </c>
      <c r="H15441" s="73">
        <f t="shared" si="723"/>
        <v>0.92598703144943029</v>
      </c>
      <c r="I15441">
        <f t="shared" si="724"/>
        <v>3000</v>
      </c>
      <c r="J15441" t="str">
        <f t="shared" si="725"/>
        <v/>
      </c>
    </row>
    <row r="15442" spans="1:10" x14ac:dyDescent="0.25">
      <c r="A15442" t="s">
        <v>800</v>
      </c>
      <c r="B15442" t="s">
        <v>5250</v>
      </c>
      <c r="C15442" s="27">
        <v>42139.772727272699</v>
      </c>
      <c r="D15442">
        <v>3000</v>
      </c>
      <c r="E15442">
        <v>4.9810606060606E-2</v>
      </c>
      <c r="F15442">
        <v>6</v>
      </c>
      <c r="G15442">
        <v>54194.369045287604</v>
      </c>
      <c r="H15442" s="73">
        <f t="shared" si="723"/>
        <v>0.92596478782984926</v>
      </c>
      <c r="I15442">
        <f t="shared" si="724"/>
        <v>3000</v>
      </c>
      <c r="J15442" t="str">
        <f t="shared" si="725"/>
        <v/>
      </c>
    </row>
    <row r="15443" spans="1:10" x14ac:dyDescent="0.25">
      <c r="A15443" t="s">
        <v>800</v>
      </c>
      <c r="B15443" t="s">
        <v>9659</v>
      </c>
      <c r="C15443" s="27">
        <v>57361.363636363603</v>
      </c>
      <c r="D15443">
        <v>3000</v>
      </c>
      <c r="E15443">
        <v>6.7803030303030296E-2</v>
      </c>
      <c r="F15443">
        <v>11</v>
      </c>
      <c r="G15443">
        <v>73747.422740312802</v>
      </c>
      <c r="H15443" s="73">
        <f t="shared" si="723"/>
        <v>0.92567786061773938</v>
      </c>
      <c r="I15443">
        <f t="shared" si="724"/>
        <v>3000</v>
      </c>
      <c r="J15443" t="str">
        <f t="shared" si="725"/>
        <v/>
      </c>
    </row>
    <row r="15444" spans="1:10" x14ac:dyDescent="0.25">
      <c r="A15444" t="s">
        <v>800</v>
      </c>
      <c r="B15444" t="s">
        <v>3377</v>
      </c>
      <c r="C15444" s="27">
        <v>88605.681818181707</v>
      </c>
      <c r="D15444">
        <v>3000</v>
      </c>
      <c r="E15444">
        <v>0.104734848484848</v>
      </c>
      <c r="F15444">
        <v>84</v>
      </c>
      <c r="G15444">
        <v>113700.249461076</v>
      </c>
      <c r="H15444" s="73">
        <f t="shared" si="723"/>
        <v>0.92391568951480441</v>
      </c>
      <c r="I15444">
        <f t="shared" si="724"/>
        <v>3000</v>
      </c>
      <c r="J15444" t="str">
        <f t="shared" si="725"/>
        <v/>
      </c>
    </row>
    <row r="15445" spans="1:10" x14ac:dyDescent="0.25">
      <c r="A15445" t="s">
        <v>800</v>
      </c>
      <c r="B15445" t="s">
        <v>4571</v>
      </c>
      <c r="C15445" s="27">
        <v>182178.409090909</v>
      </c>
      <c r="D15445">
        <v>3000</v>
      </c>
      <c r="E15445">
        <v>0.215340909090909</v>
      </c>
      <c r="F15445">
        <v>42</v>
      </c>
      <c r="G15445">
        <v>233644.83918259401</v>
      </c>
      <c r="H15445" s="73">
        <f t="shared" si="723"/>
        <v>0.9234040688516606</v>
      </c>
      <c r="I15445">
        <f t="shared" si="724"/>
        <v>3000</v>
      </c>
      <c r="J15445" t="str">
        <f t="shared" si="725"/>
        <v/>
      </c>
    </row>
    <row r="15446" spans="1:10" x14ac:dyDescent="0.25">
      <c r="A15446" t="s">
        <v>800</v>
      </c>
      <c r="B15446" t="s">
        <v>11110</v>
      </c>
      <c r="C15446" s="27">
        <v>122894.318181818</v>
      </c>
      <c r="D15446">
        <v>3000</v>
      </c>
      <c r="E15446">
        <v>0.14526515151515099</v>
      </c>
      <c r="F15446">
        <v>12</v>
      </c>
      <c r="G15446">
        <v>157559.31100084999</v>
      </c>
      <c r="H15446" s="73">
        <f t="shared" si="723"/>
        <v>0.92309152773667957</v>
      </c>
      <c r="I15446">
        <f t="shared" si="724"/>
        <v>3000</v>
      </c>
      <c r="J15446" t="str">
        <f t="shared" si="725"/>
        <v/>
      </c>
    </row>
    <row r="15447" spans="1:10" x14ac:dyDescent="0.25">
      <c r="A15447" t="s">
        <v>800</v>
      </c>
      <c r="B15447" t="s">
        <v>10174</v>
      </c>
      <c r="C15447" s="27">
        <v>56079.545454545398</v>
      </c>
      <c r="D15447">
        <v>3000</v>
      </c>
      <c r="E15447">
        <v>6.6287878787878701E-2</v>
      </c>
      <c r="F15447">
        <v>14</v>
      </c>
      <c r="G15447">
        <v>71802.169663976296</v>
      </c>
      <c r="H15447" s="73">
        <f t="shared" si="723"/>
        <v>0.92186129076181211</v>
      </c>
      <c r="I15447">
        <f t="shared" si="724"/>
        <v>3000</v>
      </c>
      <c r="J15447" t="str">
        <f t="shared" si="725"/>
        <v/>
      </c>
    </row>
    <row r="15448" spans="1:10" x14ac:dyDescent="0.25">
      <c r="A15448" t="s">
        <v>800</v>
      </c>
      <c r="B15448" t="s">
        <v>12552</v>
      </c>
      <c r="C15448" s="27">
        <v>74345.4545454545</v>
      </c>
      <c r="D15448">
        <v>3000</v>
      </c>
      <c r="E15448">
        <v>8.7878787878787806E-2</v>
      </c>
      <c r="F15448">
        <v>23</v>
      </c>
      <c r="G15448">
        <v>95114.752529262099</v>
      </c>
      <c r="H15448" s="73">
        <f t="shared" si="723"/>
        <v>0.921140670129318</v>
      </c>
      <c r="I15448">
        <f t="shared" si="724"/>
        <v>3000</v>
      </c>
      <c r="J15448" t="str">
        <f t="shared" si="725"/>
        <v/>
      </c>
    </row>
    <row r="15449" spans="1:10" x14ac:dyDescent="0.25">
      <c r="A15449" t="s">
        <v>800</v>
      </c>
      <c r="B15449" t="s">
        <v>7876</v>
      </c>
      <c r="C15449" s="27">
        <v>183620.45454545401</v>
      </c>
      <c r="D15449">
        <v>3000</v>
      </c>
      <c r="E15449">
        <v>0.21704545454545399</v>
      </c>
      <c r="F15449">
        <v>29</v>
      </c>
      <c r="G15449">
        <v>234282.954471206</v>
      </c>
      <c r="H15449" s="73">
        <f t="shared" si="723"/>
        <v>0.91865433857485468</v>
      </c>
      <c r="I15449">
        <f t="shared" si="724"/>
        <v>3000</v>
      </c>
      <c r="J15449" t="str">
        <f t="shared" si="725"/>
        <v/>
      </c>
    </row>
    <row r="15450" spans="1:10" x14ac:dyDescent="0.25">
      <c r="A15450" t="s">
        <v>800</v>
      </c>
      <c r="B15450" t="s">
        <v>3225</v>
      </c>
      <c r="C15450" s="27">
        <v>318371.59090909001</v>
      </c>
      <c r="D15450">
        <v>3000</v>
      </c>
      <c r="E15450">
        <v>0.37632575757575698</v>
      </c>
      <c r="F15450">
        <v>65</v>
      </c>
      <c r="G15450">
        <v>405762.72734018799</v>
      </c>
      <c r="H15450" s="73">
        <f t="shared" si="723"/>
        <v>0.91763578166858983</v>
      </c>
      <c r="I15450">
        <f t="shared" si="724"/>
        <v>3000</v>
      </c>
      <c r="J15450" t="str">
        <f t="shared" si="725"/>
        <v/>
      </c>
    </row>
    <row r="15451" spans="1:10" x14ac:dyDescent="0.25">
      <c r="A15451" t="s">
        <v>800</v>
      </c>
      <c r="B15451" t="s">
        <v>3348</v>
      </c>
      <c r="C15451" s="27">
        <v>59444.318181818198</v>
      </c>
      <c r="D15451">
        <v>3000</v>
      </c>
      <c r="E15451">
        <v>7.0265151515151503E-2</v>
      </c>
      <c r="F15451">
        <v>9</v>
      </c>
      <c r="G15451">
        <v>75725.7793408242</v>
      </c>
      <c r="H15451" s="73">
        <f t="shared" si="723"/>
        <v>0.91720391103871524</v>
      </c>
      <c r="I15451">
        <f t="shared" si="724"/>
        <v>3000</v>
      </c>
      <c r="J15451" t="str">
        <f t="shared" si="725"/>
        <v/>
      </c>
    </row>
    <row r="15452" spans="1:10" x14ac:dyDescent="0.25">
      <c r="A15452" t="s">
        <v>800</v>
      </c>
      <c r="B15452" t="s">
        <v>4783</v>
      </c>
      <c r="C15452" s="27">
        <v>357146.59090909001</v>
      </c>
      <c r="D15452">
        <v>3000</v>
      </c>
      <c r="E15452">
        <v>0.42215909090908998</v>
      </c>
      <c r="F15452">
        <v>21</v>
      </c>
      <c r="G15452">
        <v>454217.50330630498</v>
      </c>
      <c r="H15452" s="73">
        <f t="shared" si="723"/>
        <v>0.9156929135123274</v>
      </c>
      <c r="I15452">
        <f t="shared" si="724"/>
        <v>3000</v>
      </c>
      <c r="J15452" t="str">
        <f t="shared" si="725"/>
        <v/>
      </c>
    </row>
    <row r="15453" spans="1:10" x14ac:dyDescent="0.25">
      <c r="A15453" t="s">
        <v>800</v>
      </c>
      <c r="B15453" t="s">
        <v>11872</v>
      </c>
      <c r="C15453" s="27">
        <v>512806.17265740898</v>
      </c>
      <c r="D15453">
        <v>3000</v>
      </c>
      <c r="E15453">
        <v>0.84223484848484798</v>
      </c>
      <c r="F15453">
        <v>52</v>
      </c>
      <c r="G15453">
        <v>686263.35885482095</v>
      </c>
      <c r="H15453" s="73">
        <f t="shared" si="723"/>
        <v>0.91244384458726602</v>
      </c>
      <c r="I15453">
        <f t="shared" si="724"/>
        <v>3000</v>
      </c>
      <c r="J15453" t="str">
        <f t="shared" si="725"/>
        <v/>
      </c>
    </row>
    <row r="15454" spans="1:10" x14ac:dyDescent="0.25">
      <c r="A15454" t="s">
        <v>800</v>
      </c>
      <c r="B15454" t="s">
        <v>5485</v>
      </c>
      <c r="C15454" s="27">
        <v>1421376.13636363</v>
      </c>
      <c r="D15454">
        <v>3000</v>
      </c>
      <c r="E15454">
        <v>1.68011363636363</v>
      </c>
      <c r="F15454">
        <v>24</v>
      </c>
      <c r="G15454">
        <v>1799928.19940176</v>
      </c>
      <c r="H15454" s="73">
        <f t="shared" si="723"/>
        <v>0.91175605838208895</v>
      </c>
      <c r="I15454">
        <f t="shared" si="724"/>
        <v>3000</v>
      </c>
      <c r="J15454" t="str">
        <f t="shared" si="725"/>
        <v/>
      </c>
    </row>
    <row r="15455" spans="1:10" x14ac:dyDescent="0.25">
      <c r="A15455" t="s">
        <v>800</v>
      </c>
      <c r="B15455" t="s">
        <v>4936</v>
      </c>
      <c r="C15455" s="27">
        <v>43101.136363636302</v>
      </c>
      <c r="D15455">
        <v>3000</v>
      </c>
      <c r="E15455">
        <v>5.0946969696969699E-2</v>
      </c>
      <c r="F15455">
        <v>30</v>
      </c>
      <c r="G15455">
        <v>54538.803834206199</v>
      </c>
      <c r="H15455" s="73">
        <f t="shared" si="723"/>
        <v>0.91106504546265654</v>
      </c>
      <c r="I15455">
        <f t="shared" si="724"/>
        <v>3000</v>
      </c>
      <c r="J15455" t="str">
        <f t="shared" si="725"/>
        <v/>
      </c>
    </row>
    <row r="15456" spans="1:10" x14ac:dyDescent="0.25">
      <c r="A15456" t="s">
        <v>800</v>
      </c>
      <c r="B15456" t="s">
        <v>3256</v>
      </c>
      <c r="C15456" s="27">
        <v>146928.409090909</v>
      </c>
      <c r="D15456">
        <v>3000</v>
      </c>
      <c r="E15456">
        <v>0.17367424242424201</v>
      </c>
      <c r="F15456">
        <v>4</v>
      </c>
      <c r="G15456">
        <v>185805.55219835101</v>
      </c>
      <c r="H15456" s="73">
        <f t="shared" si="723"/>
        <v>0.91051144166434872</v>
      </c>
      <c r="I15456">
        <f t="shared" si="724"/>
        <v>3000</v>
      </c>
      <c r="J15456" t="str">
        <f t="shared" si="725"/>
        <v/>
      </c>
    </row>
    <row r="15457" spans="1:10" x14ac:dyDescent="0.25">
      <c r="A15457" t="s">
        <v>800</v>
      </c>
      <c r="B15457" t="s">
        <v>4616</v>
      </c>
      <c r="C15457" s="27">
        <v>59284.090909090897</v>
      </c>
      <c r="D15457">
        <v>3000</v>
      </c>
      <c r="E15457">
        <v>7.00757575757575E-2</v>
      </c>
      <c r="F15457">
        <v>10</v>
      </c>
      <c r="G15457">
        <v>74680.317747629495</v>
      </c>
      <c r="H15457" s="73">
        <f t="shared" si="723"/>
        <v>0.90698580266241291</v>
      </c>
      <c r="I15457">
        <f t="shared" si="724"/>
        <v>3000</v>
      </c>
      <c r="J15457" t="str">
        <f t="shared" si="725"/>
        <v/>
      </c>
    </row>
    <row r="15458" spans="1:10" x14ac:dyDescent="0.25">
      <c r="A15458" t="s">
        <v>800</v>
      </c>
      <c r="B15458" t="s">
        <v>3409</v>
      </c>
      <c r="C15458" s="27">
        <v>107993.18181818099</v>
      </c>
      <c r="D15458">
        <v>3000</v>
      </c>
      <c r="E15458">
        <v>0.12765151515151499</v>
      </c>
      <c r="F15458">
        <v>7</v>
      </c>
      <c r="G15458">
        <v>135975.043010302</v>
      </c>
      <c r="H15458" s="73">
        <f t="shared" si="723"/>
        <v>0.90655751890194947</v>
      </c>
      <c r="I15458">
        <f t="shared" si="724"/>
        <v>3000</v>
      </c>
      <c r="J15458" t="str">
        <f t="shared" si="725"/>
        <v/>
      </c>
    </row>
    <row r="15459" spans="1:10" x14ac:dyDescent="0.25">
      <c r="A15459" t="s">
        <v>800</v>
      </c>
      <c r="B15459" t="s">
        <v>4733</v>
      </c>
      <c r="C15459" s="27">
        <v>53195.4545454545</v>
      </c>
      <c r="D15459">
        <v>3000</v>
      </c>
      <c r="E15459">
        <v>6.2878787878787798E-2</v>
      </c>
      <c r="F15459">
        <v>6</v>
      </c>
      <c r="G15459">
        <v>66946.170824820103</v>
      </c>
      <c r="H15459" s="73">
        <f t="shared" si="723"/>
        <v>0.9061158214689834</v>
      </c>
      <c r="I15459">
        <f t="shared" si="724"/>
        <v>3000</v>
      </c>
      <c r="J15459" t="str">
        <f t="shared" si="725"/>
        <v/>
      </c>
    </row>
    <row r="15460" spans="1:10" x14ac:dyDescent="0.25">
      <c r="A15460" t="s">
        <v>800</v>
      </c>
      <c r="B15460" t="s">
        <v>13190</v>
      </c>
      <c r="C15460" s="27">
        <v>165835.227272727</v>
      </c>
      <c r="D15460">
        <v>3000</v>
      </c>
      <c r="E15460">
        <v>0.19602272727272699</v>
      </c>
      <c r="F15460">
        <v>6</v>
      </c>
      <c r="G15460">
        <v>208499.88812028899</v>
      </c>
      <c r="H15460" s="73">
        <f t="shared" si="723"/>
        <v>0.90523540694840376</v>
      </c>
      <c r="I15460">
        <f t="shared" si="724"/>
        <v>3000</v>
      </c>
      <c r="J15460" t="str">
        <f t="shared" si="725"/>
        <v/>
      </c>
    </row>
    <row r="15461" spans="1:10" x14ac:dyDescent="0.25">
      <c r="A15461" t="s">
        <v>800</v>
      </c>
      <c r="B15461" t="s">
        <v>4219</v>
      </c>
      <c r="C15461" s="27">
        <v>314365.909090909</v>
      </c>
      <c r="D15461">
        <v>3000</v>
      </c>
      <c r="E15461">
        <v>0.37159090909090903</v>
      </c>
      <c r="F15461">
        <v>30</v>
      </c>
      <c r="G15461">
        <v>392848.00278886902</v>
      </c>
      <c r="H15461" s="73">
        <f t="shared" si="723"/>
        <v>0.89974947609917333</v>
      </c>
      <c r="I15461">
        <f t="shared" si="724"/>
        <v>3000</v>
      </c>
      <c r="J15461" t="str">
        <f t="shared" si="725"/>
        <v/>
      </c>
    </row>
    <row r="15462" spans="1:10" x14ac:dyDescent="0.25">
      <c r="A15462" t="s">
        <v>800</v>
      </c>
      <c r="B15462" t="s">
        <v>13176</v>
      </c>
      <c r="C15462" s="27">
        <v>198361.36363636301</v>
      </c>
      <c r="D15462">
        <v>3000</v>
      </c>
      <c r="E15462">
        <v>0.234469696969696</v>
      </c>
      <c r="F15462">
        <v>33</v>
      </c>
      <c r="G15462">
        <v>247731.02904685901</v>
      </c>
      <c r="H15462" s="73">
        <f t="shared" si="723"/>
        <v>0.89919900551157939</v>
      </c>
      <c r="I15462">
        <f t="shared" si="724"/>
        <v>3000</v>
      </c>
      <c r="J15462" t="str">
        <f t="shared" si="725"/>
        <v/>
      </c>
    </row>
    <row r="15463" spans="1:10" x14ac:dyDescent="0.25">
      <c r="A15463" t="s">
        <v>800</v>
      </c>
      <c r="B15463" t="s">
        <v>5324</v>
      </c>
      <c r="C15463" s="27">
        <v>217107.95454545401</v>
      </c>
      <c r="D15463">
        <v>3000</v>
      </c>
      <c r="E15463">
        <v>0.25662878787878701</v>
      </c>
      <c r="F15463">
        <v>24</v>
      </c>
      <c r="G15463">
        <v>270995.216945572</v>
      </c>
      <c r="H15463" s="73">
        <f t="shared" si="723"/>
        <v>0.89870754210418324</v>
      </c>
      <c r="I15463">
        <f t="shared" si="724"/>
        <v>3000</v>
      </c>
      <c r="J15463" t="str">
        <f t="shared" si="725"/>
        <v/>
      </c>
    </row>
    <row r="15464" spans="1:10" x14ac:dyDescent="0.25">
      <c r="A15464" t="s">
        <v>800</v>
      </c>
      <c r="B15464" t="s">
        <v>9291</v>
      </c>
      <c r="C15464" s="27">
        <v>87163.636363636295</v>
      </c>
      <c r="D15464">
        <v>3000</v>
      </c>
      <c r="E15464">
        <v>0.103030303030303</v>
      </c>
      <c r="F15464">
        <v>4</v>
      </c>
      <c r="G15464">
        <v>108765.864215209</v>
      </c>
      <c r="H15464" s="73">
        <f t="shared" si="723"/>
        <v>0.89844143156493095</v>
      </c>
      <c r="I15464">
        <f t="shared" si="724"/>
        <v>3000</v>
      </c>
      <c r="J15464" t="str">
        <f t="shared" si="725"/>
        <v/>
      </c>
    </row>
    <row r="15465" spans="1:10" x14ac:dyDescent="0.25">
      <c r="A15465" t="s">
        <v>800</v>
      </c>
      <c r="B15465" t="s">
        <v>5876</v>
      </c>
      <c r="C15465" s="27">
        <v>368202.27272727201</v>
      </c>
      <c r="D15465">
        <v>3000</v>
      </c>
      <c r="E15465">
        <v>0.43522727272727202</v>
      </c>
      <c r="F15465">
        <v>15</v>
      </c>
      <c r="G15465">
        <v>459324.44798284699</v>
      </c>
      <c r="H15465" s="73">
        <f t="shared" si="723"/>
        <v>0.89818457691218601</v>
      </c>
      <c r="I15465">
        <f t="shared" si="724"/>
        <v>3000</v>
      </c>
      <c r="J15465" t="str">
        <f t="shared" si="725"/>
        <v/>
      </c>
    </row>
    <row r="15466" spans="1:10" x14ac:dyDescent="0.25">
      <c r="A15466" t="s">
        <v>800</v>
      </c>
      <c r="B15466" t="s">
        <v>5862</v>
      </c>
      <c r="C15466" s="27">
        <v>33840</v>
      </c>
      <c r="D15466">
        <v>3000</v>
      </c>
      <c r="E15466">
        <v>2.8787878787878699E-2</v>
      </c>
      <c r="F15466">
        <v>4</v>
      </c>
      <c r="G15466">
        <v>42211.272347794104</v>
      </c>
      <c r="H15466" s="73">
        <f t="shared" si="723"/>
        <v>0.89811217761264051</v>
      </c>
      <c r="I15466">
        <f t="shared" si="724"/>
        <v>3000</v>
      </c>
      <c r="J15466" t="str">
        <f t="shared" si="725"/>
        <v/>
      </c>
    </row>
    <row r="15467" spans="1:10" x14ac:dyDescent="0.25">
      <c r="A15467" t="s">
        <v>800</v>
      </c>
      <c r="B15467" t="s">
        <v>8825</v>
      </c>
      <c r="C15467" s="27">
        <v>550629.519774933</v>
      </c>
      <c r="D15467">
        <v>3000</v>
      </c>
      <c r="E15467">
        <v>0.90435606060606</v>
      </c>
      <c r="F15467">
        <v>15</v>
      </c>
      <c r="G15467">
        <v>725176.87415172497</v>
      </c>
      <c r="H15467" s="73">
        <f t="shared" si="723"/>
        <v>0.89795181733930884</v>
      </c>
      <c r="I15467">
        <f t="shared" si="724"/>
        <v>3000</v>
      </c>
      <c r="J15467" t="str">
        <f t="shared" si="725"/>
        <v/>
      </c>
    </row>
    <row r="15468" spans="1:10" x14ac:dyDescent="0.25">
      <c r="A15468" t="s">
        <v>800</v>
      </c>
      <c r="B15468" t="s">
        <v>3639</v>
      </c>
      <c r="C15468" s="27">
        <v>156061.36363636301</v>
      </c>
      <c r="D15468">
        <v>3000</v>
      </c>
      <c r="E15468">
        <v>0.18446969696969601</v>
      </c>
      <c r="F15468">
        <v>7</v>
      </c>
      <c r="G15468">
        <v>194627.05265210199</v>
      </c>
      <c r="H15468" s="73">
        <f t="shared" si="723"/>
        <v>0.89792549958766388</v>
      </c>
      <c r="I15468">
        <f t="shared" si="724"/>
        <v>3000</v>
      </c>
      <c r="J15468" t="str">
        <f t="shared" si="725"/>
        <v/>
      </c>
    </row>
    <row r="15469" spans="1:10" x14ac:dyDescent="0.25">
      <c r="A15469" t="s">
        <v>800</v>
      </c>
      <c r="B15469" t="s">
        <v>4837</v>
      </c>
      <c r="C15469" s="27">
        <v>1224456.81818181</v>
      </c>
      <c r="D15469">
        <v>3000</v>
      </c>
      <c r="E15469">
        <v>1.4473484848484801</v>
      </c>
      <c r="F15469">
        <v>14</v>
      </c>
      <c r="G15469">
        <v>1526663.0535263999</v>
      </c>
      <c r="H15469" s="73">
        <f t="shared" si="723"/>
        <v>0.89770205222197963</v>
      </c>
      <c r="I15469">
        <f t="shared" si="724"/>
        <v>3000</v>
      </c>
      <c r="J15469" t="str">
        <f t="shared" si="725"/>
        <v/>
      </c>
    </row>
    <row r="15470" spans="1:10" x14ac:dyDescent="0.25">
      <c r="A15470" t="s">
        <v>800</v>
      </c>
      <c r="B15470" t="s">
        <v>6329</v>
      </c>
      <c r="C15470" s="27">
        <v>200123.86363636301</v>
      </c>
      <c r="D15470">
        <v>3000</v>
      </c>
      <c r="E15470">
        <v>0.23655303030302999</v>
      </c>
      <c r="F15470">
        <v>12</v>
      </c>
      <c r="G15470">
        <v>249512.80358367501</v>
      </c>
      <c r="H15470" s="73">
        <f t="shared" si="723"/>
        <v>0.89769013707770118</v>
      </c>
      <c r="I15470">
        <f t="shared" si="724"/>
        <v>3000</v>
      </c>
      <c r="J15470" t="str">
        <f t="shared" si="725"/>
        <v/>
      </c>
    </row>
    <row r="15471" spans="1:10" x14ac:dyDescent="0.25">
      <c r="A15471" t="s">
        <v>800</v>
      </c>
      <c r="B15471" t="s">
        <v>7414</v>
      </c>
      <c r="C15471" s="27">
        <v>275487.732511479</v>
      </c>
      <c r="D15471">
        <v>3000</v>
      </c>
      <c r="E15471">
        <v>0.45246212121212098</v>
      </c>
      <c r="F15471">
        <v>7</v>
      </c>
      <c r="G15471">
        <v>362618.03279225802</v>
      </c>
      <c r="H15471" s="73">
        <f t="shared" si="723"/>
        <v>0.89746126125065007</v>
      </c>
      <c r="I15471">
        <f t="shared" si="724"/>
        <v>3000</v>
      </c>
      <c r="J15471" t="str">
        <f t="shared" si="725"/>
        <v/>
      </c>
    </row>
    <row r="15472" spans="1:10" x14ac:dyDescent="0.25">
      <c r="A15472" t="s">
        <v>800</v>
      </c>
      <c r="B15472" t="s">
        <v>11272</v>
      </c>
      <c r="C15472" s="27">
        <v>1793955.81818181</v>
      </c>
      <c r="D15472">
        <v>3000</v>
      </c>
      <c r="E15472">
        <v>2.7901515151515102</v>
      </c>
      <c r="F15472">
        <v>68</v>
      </c>
      <c r="G15472">
        <v>2235918.8987880498</v>
      </c>
      <c r="H15472" s="73">
        <f t="shared" si="723"/>
        <v>0.89738085565507586</v>
      </c>
      <c r="I15472">
        <f t="shared" si="724"/>
        <v>3000</v>
      </c>
      <c r="J15472" t="str">
        <f t="shared" si="725"/>
        <v/>
      </c>
    </row>
    <row r="15473" spans="1:10" x14ac:dyDescent="0.25">
      <c r="A15473" t="s">
        <v>800</v>
      </c>
      <c r="B15473" t="s">
        <v>10532</v>
      </c>
      <c r="C15473" s="27">
        <v>285058.88437353598</v>
      </c>
      <c r="D15473">
        <v>3000</v>
      </c>
      <c r="E15473">
        <v>0.46818181818181798</v>
      </c>
      <c r="F15473">
        <v>114</v>
      </c>
      <c r="G15473">
        <v>375174.216426928</v>
      </c>
      <c r="H15473" s="73">
        <f t="shared" si="723"/>
        <v>0.89736056723735091</v>
      </c>
      <c r="I15473">
        <f t="shared" si="724"/>
        <v>3000</v>
      </c>
      <c r="J15473" t="str">
        <f t="shared" si="725"/>
        <v/>
      </c>
    </row>
    <row r="15474" spans="1:10" x14ac:dyDescent="0.25">
      <c r="A15474" t="s">
        <v>800</v>
      </c>
      <c r="B15474" t="s">
        <v>8966</v>
      </c>
      <c r="C15474" s="27">
        <v>446072.727272727</v>
      </c>
      <c r="D15474">
        <v>3000</v>
      </c>
      <c r="E15474">
        <v>0.527272727272727</v>
      </c>
      <c r="F15474">
        <v>12</v>
      </c>
      <c r="G15474">
        <v>555717.66601701302</v>
      </c>
      <c r="H15474" s="73">
        <f t="shared" si="723"/>
        <v>0.89697642350508411</v>
      </c>
      <c r="I15474">
        <f t="shared" si="724"/>
        <v>3000</v>
      </c>
      <c r="J15474" t="str">
        <f t="shared" si="725"/>
        <v/>
      </c>
    </row>
    <row r="15475" spans="1:10" x14ac:dyDescent="0.25">
      <c r="A15475" t="s">
        <v>800</v>
      </c>
      <c r="B15475" t="s">
        <v>10724</v>
      </c>
      <c r="C15475" s="27">
        <v>452727.01458353701</v>
      </c>
      <c r="D15475">
        <v>3000</v>
      </c>
      <c r="E15475">
        <v>0.74356060606060603</v>
      </c>
      <c r="F15475">
        <v>46</v>
      </c>
      <c r="G15475">
        <v>594967.65562827897</v>
      </c>
      <c r="H15475" s="73">
        <f t="shared" si="723"/>
        <v>0.89603613710226937</v>
      </c>
      <c r="I15475">
        <f t="shared" si="724"/>
        <v>3000</v>
      </c>
      <c r="J15475" t="str">
        <f t="shared" si="725"/>
        <v/>
      </c>
    </row>
    <row r="15476" spans="1:10" x14ac:dyDescent="0.25">
      <c r="A15476" t="s">
        <v>800</v>
      </c>
      <c r="B15476" t="s">
        <v>8714</v>
      </c>
      <c r="C15476" s="27">
        <v>1908422.18181818</v>
      </c>
      <c r="D15476">
        <v>3000</v>
      </c>
      <c r="E15476">
        <v>2.9681818181818098</v>
      </c>
      <c r="F15476">
        <v>10</v>
      </c>
      <c r="G15476">
        <v>2373110.68686631</v>
      </c>
      <c r="H15476" s="73">
        <f t="shared" si="723"/>
        <v>0.8953153609417277</v>
      </c>
      <c r="I15476">
        <f t="shared" si="724"/>
        <v>3000</v>
      </c>
      <c r="J15476" t="str">
        <f t="shared" si="725"/>
        <v/>
      </c>
    </row>
    <row r="15477" spans="1:10" x14ac:dyDescent="0.25">
      <c r="A15477" t="s">
        <v>800</v>
      </c>
      <c r="B15477" t="s">
        <v>6599</v>
      </c>
      <c r="C15477" s="27">
        <v>1083615.83190053</v>
      </c>
      <c r="D15477">
        <v>3000</v>
      </c>
      <c r="E15477">
        <v>1.7797348484848401</v>
      </c>
      <c r="F15477">
        <v>43</v>
      </c>
      <c r="G15477">
        <v>1421217.83156171</v>
      </c>
      <c r="H15477" s="73">
        <f t="shared" si="723"/>
        <v>0.89423957237857721</v>
      </c>
      <c r="I15477">
        <f t="shared" si="724"/>
        <v>3000</v>
      </c>
      <c r="J15477" t="str">
        <f t="shared" si="725"/>
        <v/>
      </c>
    </row>
    <row r="15478" spans="1:10" x14ac:dyDescent="0.25">
      <c r="A15478" t="s">
        <v>800</v>
      </c>
      <c r="B15478" t="s">
        <v>5689</v>
      </c>
      <c r="C15478" s="27">
        <v>1806620.18181818</v>
      </c>
      <c r="D15478">
        <v>3000</v>
      </c>
      <c r="E15478">
        <v>2.8098484848484802</v>
      </c>
      <c r="F15478">
        <v>110</v>
      </c>
      <c r="G15478">
        <v>2242953.8159223199</v>
      </c>
      <c r="H15478" s="73">
        <f t="shared" si="723"/>
        <v>0.89389389298131827</v>
      </c>
      <c r="I15478">
        <f t="shared" si="724"/>
        <v>3000</v>
      </c>
      <c r="J15478" t="str">
        <f t="shared" si="725"/>
        <v/>
      </c>
    </row>
    <row r="15479" spans="1:10" x14ac:dyDescent="0.25">
      <c r="A15479" t="s">
        <v>800</v>
      </c>
      <c r="B15479" t="s">
        <v>4498</v>
      </c>
      <c r="C15479" s="27">
        <v>119529.545454545</v>
      </c>
      <c r="D15479">
        <v>3000</v>
      </c>
      <c r="E15479">
        <v>0.14128787878787799</v>
      </c>
      <c r="F15479">
        <v>28</v>
      </c>
      <c r="G15479">
        <v>148333.834187022</v>
      </c>
      <c r="H15479" s="73">
        <f t="shared" si="723"/>
        <v>0.89350595460324955</v>
      </c>
      <c r="I15479">
        <f t="shared" si="724"/>
        <v>3000</v>
      </c>
      <c r="J15479" t="str">
        <f t="shared" si="725"/>
        <v/>
      </c>
    </row>
    <row r="15480" spans="1:10" x14ac:dyDescent="0.25">
      <c r="A15480" t="s">
        <v>800</v>
      </c>
      <c r="B15480" t="s">
        <v>12231</v>
      </c>
      <c r="C15480" s="27">
        <v>353140.90909090801</v>
      </c>
      <c r="D15480">
        <v>3000</v>
      </c>
      <c r="E15480">
        <v>0.41742424242424198</v>
      </c>
      <c r="F15480">
        <v>187</v>
      </c>
      <c r="G15480">
        <v>438025.89019191498</v>
      </c>
      <c r="H15480" s="73">
        <f t="shared" si="723"/>
        <v>0.89306742101916048</v>
      </c>
      <c r="I15480">
        <f t="shared" si="724"/>
        <v>3000</v>
      </c>
      <c r="J15480" t="str">
        <f t="shared" si="725"/>
        <v/>
      </c>
    </row>
    <row r="15481" spans="1:10" x14ac:dyDescent="0.25">
      <c r="A15481" t="s">
        <v>800</v>
      </c>
      <c r="B15481" t="s">
        <v>6160</v>
      </c>
      <c r="C15481" s="27">
        <v>786448.86384608306</v>
      </c>
      <c r="D15481">
        <v>3000</v>
      </c>
      <c r="E15481">
        <v>1.2916666666666601</v>
      </c>
      <c r="F15481">
        <v>37</v>
      </c>
      <c r="G15481">
        <v>1029794.73537619</v>
      </c>
      <c r="H15481" s="73">
        <f t="shared" si="723"/>
        <v>0.89278884691068772</v>
      </c>
      <c r="I15481">
        <f t="shared" si="724"/>
        <v>3000</v>
      </c>
      <c r="J15481" t="str">
        <f t="shared" si="725"/>
        <v/>
      </c>
    </row>
    <row r="15482" spans="1:10" x14ac:dyDescent="0.25">
      <c r="A15482" t="s">
        <v>800</v>
      </c>
      <c r="B15482" t="s">
        <v>9009</v>
      </c>
      <c r="C15482" s="27">
        <v>2684391.5901786401</v>
      </c>
      <c r="D15482">
        <v>3000</v>
      </c>
      <c r="E15482">
        <v>4.2039772727272702</v>
      </c>
      <c r="F15482">
        <v>22</v>
      </c>
      <c r="G15482">
        <v>3514572.7708116202</v>
      </c>
      <c r="H15482" s="73">
        <f t="shared" si="723"/>
        <v>0.89267885723856533</v>
      </c>
      <c r="I15482">
        <f t="shared" si="724"/>
        <v>3000</v>
      </c>
      <c r="J15482" t="str">
        <f t="shared" si="725"/>
        <v/>
      </c>
    </row>
    <row r="15483" spans="1:10" x14ac:dyDescent="0.25">
      <c r="A15483" t="s">
        <v>800</v>
      </c>
      <c r="B15483" t="s">
        <v>7568</v>
      </c>
      <c r="C15483" s="27">
        <v>188907.95454545401</v>
      </c>
      <c r="D15483">
        <v>3000</v>
      </c>
      <c r="E15483">
        <v>0.22329545454545399</v>
      </c>
      <c r="F15483">
        <v>33</v>
      </c>
      <c r="G15483">
        <v>233993.07135957401</v>
      </c>
      <c r="H15483" s="73">
        <f t="shared" si="723"/>
        <v>0.89183651257181795</v>
      </c>
      <c r="I15483">
        <f t="shared" si="724"/>
        <v>3000</v>
      </c>
      <c r="J15483" t="str">
        <f t="shared" si="725"/>
        <v/>
      </c>
    </row>
    <row r="15484" spans="1:10" x14ac:dyDescent="0.25">
      <c r="A15484" t="s">
        <v>800</v>
      </c>
      <c r="B15484" t="s">
        <v>12102</v>
      </c>
      <c r="C15484" s="27">
        <v>82677.272727272706</v>
      </c>
      <c r="D15484">
        <v>3000</v>
      </c>
      <c r="E15484">
        <v>9.7727272727272704E-2</v>
      </c>
      <c r="F15484">
        <v>45</v>
      </c>
      <c r="G15484">
        <v>102266.429170987</v>
      </c>
      <c r="H15484" s="73">
        <f t="shared" si="723"/>
        <v>0.89059334656574562</v>
      </c>
      <c r="I15484">
        <f t="shared" si="724"/>
        <v>3000</v>
      </c>
      <c r="J15484" t="str">
        <f t="shared" si="725"/>
        <v/>
      </c>
    </row>
    <row r="15485" spans="1:10" x14ac:dyDescent="0.25">
      <c r="A15485" t="s">
        <v>800</v>
      </c>
      <c r="B15485" t="s">
        <v>7390</v>
      </c>
      <c r="C15485" s="27">
        <v>64731.818181818198</v>
      </c>
      <c r="D15485">
        <v>3000</v>
      </c>
      <c r="E15485">
        <v>7.6515151515151494E-2</v>
      </c>
      <c r="F15485">
        <v>35</v>
      </c>
      <c r="G15485">
        <v>80030.902474351096</v>
      </c>
      <c r="H15485" s="73">
        <f t="shared" si="723"/>
        <v>0.8901688752150283</v>
      </c>
      <c r="I15485">
        <f t="shared" si="724"/>
        <v>3000</v>
      </c>
      <c r="J15485" t="str">
        <f t="shared" si="725"/>
        <v/>
      </c>
    </row>
    <row r="15486" spans="1:10" x14ac:dyDescent="0.25">
      <c r="A15486" t="s">
        <v>800</v>
      </c>
      <c r="B15486" t="s">
        <v>6363</v>
      </c>
      <c r="C15486" s="27">
        <v>1882484.5909090899</v>
      </c>
      <c r="D15486">
        <v>3000</v>
      </c>
      <c r="E15486">
        <v>2.9278409090909001</v>
      </c>
      <c r="F15486">
        <v>40</v>
      </c>
      <c r="G15486">
        <v>2325610.3376533301</v>
      </c>
      <c r="H15486" s="73">
        <f t="shared" si="723"/>
        <v>0.88948374461953883</v>
      </c>
      <c r="I15486">
        <f t="shared" si="724"/>
        <v>3000</v>
      </c>
      <c r="J15486" t="str">
        <f t="shared" si="725"/>
        <v/>
      </c>
    </row>
    <row r="15487" spans="1:10" x14ac:dyDescent="0.25">
      <c r="A15487" t="s">
        <v>800</v>
      </c>
      <c r="B15487" t="s">
        <v>7773</v>
      </c>
      <c r="C15487" s="27">
        <v>561469.13754641905</v>
      </c>
      <c r="D15487">
        <v>3000</v>
      </c>
      <c r="E15487">
        <v>0.92215909090908998</v>
      </c>
      <c r="F15487">
        <v>116</v>
      </c>
      <c r="G15487">
        <v>732333.08043305995</v>
      </c>
      <c r="H15487" s="73">
        <f t="shared" si="723"/>
        <v>0.8893062434407597</v>
      </c>
      <c r="I15487">
        <f t="shared" si="724"/>
        <v>3000</v>
      </c>
      <c r="J15487" t="str">
        <f t="shared" si="725"/>
        <v/>
      </c>
    </row>
    <row r="15488" spans="1:10" x14ac:dyDescent="0.25">
      <c r="A15488" t="s">
        <v>800</v>
      </c>
      <c r="B15488" t="s">
        <v>5223</v>
      </c>
      <c r="C15488" s="27">
        <v>111197.727272727</v>
      </c>
      <c r="D15488">
        <v>3000</v>
      </c>
      <c r="E15488">
        <v>0.131439393939393</v>
      </c>
      <c r="F15488">
        <v>8</v>
      </c>
      <c r="G15488">
        <v>137340.44564940099</v>
      </c>
      <c r="H15488" s="73">
        <f t="shared" si="723"/>
        <v>0.88927285919288557</v>
      </c>
      <c r="I15488">
        <f t="shared" si="724"/>
        <v>3000</v>
      </c>
      <c r="J15488" t="str">
        <f t="shared" si="725"/>
        <v/>
      </c>
    </row>
    <row r="15489" spans="1:10" x14ac:dyDescent="0.25">
      <c r="A15489" t="s">
        <v>800</v>
      </c>
      <c r="B15489" t="s">
        <v>5500</v>
      </c>
      <c r="C15489" s="27">
        <v>2253256.7154768999</v>
      </c>
      <c r="D15489">
        <v>3000</v>
      </c>
      <c r="E15489">
        <v>3.7007575757575699</v>
      </c>
      <c r="F15489">
        <v>5</v>
      </c>
      <c r="G15489">
        <v>2937082.3199071898</v>
      </c>
      <c r="H15489" s="73">
        <f t="shared" si="723"/>
        <v>0.88873855960954051</v>
      </c>
      <c r="I15489">
        <f t="shared" si="724"/>
        <v>3000</v>
      </c>
      <c r="J15489" t="str">
        <f t="shared" si="725"/>
        <v/>
      </c>
    </row>
    <row r="15490" spans="1:10" x14ac:dyDescent="0.25">
      <c r="A15490" t="s">
        <v>800</v>
      </c>
      <c r="B15490" t="s">
        <v>11103</v>
      </c>
      <c r="C15490" s="27">
        <v>222235.227272727</v>
      </c>
      <c r="D15490">
        <v>3000</v>
      </c>
      <c r="E15490">
        <v>0.262689393939393</v>
      </c>
      <c r="F15490">
        <v>15</v>
      </c>
      <c r="G15490">
        <v>274197.39617880603</v>
      </c>
      <c r="H15490" s="73">
        <f t="shared" ref="H15490:H15553" si="726">G15490/SUMIFS(C:C,B:B,B15490)</f>
        <v>0.88834757509647155</v>
      </c>
      <c r="I15490">
        <f t="shared" ref="I15490:I15553" si="727">IF(A15490="Construction",SUMIFS(D:D,A:A,"Engineering",B:B,B15490),"")</f>
        <v>3000</v>
      </c>
      <c r="J15490" t="str">
        <f t="shared" si="725"/>
        <v/>
      </c>
    </row>
    <row r="15491" spans="1:10" x14ac:dyDescent="0.25">
      <c r="A15491" t="s">
        <v>800</v>
      </c>
      <c r="B15491" t="s">
        <v>11666</v>
      </c>
      <c r="C15491" s="27">
        <v>177051.136363636</v>
      </c>
      <c r="D15491">
        <v>3000</v>
      </c>
      <c r="E15491">
        <v>0.20928030303030301</v>
      </c>
      <c r="F15491">
        <v>20</v>
      </c>
      <c r="G15491">
        <v>218326.711814093</v>
      </c>
      <c r="H15491" s="73">
        <f t="shared" si="726"/>
        <v>0.88785215240466941</v>
      </c>
      <c r="I15491">
        <f t="shared" si="727"/>
        <v>3000</v>
      </c>
      <c r="J15491" t="str">
        <f t="shared" ref="J15491:J15554" si="728">IF(AND(I15491&lt;&gt;"",I15491&lt;&gt;3000,I15491&lt;&gt;0),D15491-I15491,"")</f>
        <v/>
      </c>
    </row>
    <row r="15492" spans="1:10" x14ac:dyDescent="0.25">
      <c r="A15492" t="s">
        <v>800</v>
      </c>
      <c r="B15492" t="s">
        <v>12326</v>
      </c>
      <c r="C15492" s="27">
        <v>49830.681818181802</v>
      </c>
      <c r="D15492">
        <v>3000</v>
      </c>
      <c r="E15492">
        <v>5.8901515151515101E-2</v>
      </c>
      <c r="F15492">
        <v>2</v>
      </c>
      <c r="G15492">
        <v>61431.203366527501</v>
      </c>
      <c r="H15492" s="73">
        <f t="shared" si="726"/>
        <v>0.88761511603000798</v>
      </c>
      <c r="I15492">
        <f t="shared" si="727"/>
        <v>3000</v>
      </c>
      <c r="J15492" t="str">
        <f t="shared" si="728"/>
        <v/>
      </c>
    </row>
    <row r="15493" spans="1:10" x14ac:dyDescent="0.25">
      <c r="A15493" t="s">
        <v>800</v>
      </c>
      <c r="B15493" t="s">
        <v>6526</v>
      </c>
      <c r="C15493" s="27">
        <v>85561.363636363603</v>
      </c>
      <c r="D15493">
        <v>3000</v>
      </c>
      <c r="E15493">
        <v>0.101136363636363</v>
      </c>
      <c r="F15493">
        <v>14</v>
      </c>
      <c r="G15493">
        <v>105469.253354367</v>
      </c>
      <c r="H15493" s="73">
        <f t="shared" si="726"/>
        <v>0.88752515373505148</v>
      </c>
      <c r="I15493">
        <f t="shared" si="727"/>
        <v>3000</v>
      </c>
      <c r="J15493" t="str">
        <f t="shared" si="728"/>
        <v/>
      </c>
    </row>
    <row r="15494" spans="1:10" x14ac:dyDescent="0.25">
      <c r="A15494" t="s">
        <v>800</v>
      </c>
      <c r="B15494" t="s">
        <v>11930</v>
      </c>
      <c r="C15494" s="27">
        <v>110076.136363636</v>
      </c>
      <c r="D15494">
        <v>3000</v>
      </c>
      <c r="E15494">
        <v>0.13011363636363599</v>
      </c>
      <c r="F15494">
        <v>5</v>
      </c>
      <c r="G15494">
        <v>135668.45398749001</v>
      </c>
      <c r="H15494" s="73">
        <f t="shared" si="726"/>
        <v>0.88739748775613891</v>
      </c>
      <c r="I15494">
        <f t="shared" si="727"/>
        <v>3000</v>
      </c>
      <c r="J15494" t="str">
        <f t="shared" si="728"/>
        <v/>
      </c>
    </row>
    <row r="15495" spans="1:10" x14ac:dyDescent="0.25">
      <c r="A15495" t="s">
        <v>800</v>
      </c>
      <c r="B15495" t="s">
        <v>6455</v>
      </c>
      <c r="C15495" s="27">
        <v>389352.27272727201</v>
      </c>
      <c r="D15495">
        <v>3000</v>
      </c>
      <c r="E15495">
        <v>0.46022727272727199</v>
      </c>
      <c r="F15495">
        <v>55</v>
      </c>
      <c r="G15495">
        <v>479868.02308971301</v>
      </c>
      <c r="H15495" s="73">
        <f t="shared" si="726"/>
        <v>0.88738399856884387</v>
      </c>
      <c r="I15495">
        <f t="shared" si="727"/>
        <v>3000</v>
      </c>
      <c r="J15495" t="str">
        <f t="shared" si="728"/>
        <v/>
      </c>
    </row>
    <row r="15496" spans="1:10" x14ac:dyDescent="0.25">
      <c r="A15496" t="s">
        <v>800</v>
      </c>
      <c r="B15496" t="s">
        <v>7590</v>
      </c>
      <c r="C15496" s="27">
        <v>244827.27272727201</v>
      </c>
      <c r="D15496">
        <v>3000</v>
      </c>
      <c r="E15496">
        <v>0.28939393939393898</v>
      </c>
      <c r="F15496">
        <v>149</v>
      </c>
      <c r="G15496">
        <v>301667.75640428101</v>
      </c>
      <c r="H15496" s="73">
        <f t="shared" si="726"/>
        <v>0.88715927025432062</v>
      </c>
      <c r="I15496">
        <f t="shared" si="727"/>
        <v>3000</v>
      </c>
      <c r="J15496" t="str">
        <f t="shared" si="728"/>
        <v/>
      </c>
    </row>
    <row r="15497" spans="1:10" x14ac:dyDescent="0.25">
      <c r="A15497" t="s">
        <v>800</v>
      </c>
      <c r="B15497" t="s">
        <v>7785</v>
      </c>
      <c r="C15497" s="27">
        <v>50151.136363636302</v>
      </c>
      <c r="D15497">
        <v>3000</v>
      </c>
      <c r="E15497">
        <v>5.9280303030303003E-2</v>
      </c>
      <c r="F15497">
        <v>23</v>
      </c>
      <c r="G15497">
        <v>61792.948351707702</v>
      </c>
      <c r="H15497" s="73">
        <f t="shared" si="726"/>
        <v>0.88713688341245978</v>
      </c>
      <c r="I15497">
        <f t="shared" si="727"/>
        <v>3000</v>
      </c>
      <c r="J15497" t="str">
        <f t="shared" si="728"/>
        <v/>
      </c>
    </row>
    <row r="15498" spans="1:10" x14ac:dyDescent="0.25">
      <c r="A15498" t="s">
        <v>800</v>
      </c>
      <c r="B15498" t="s">
        <v>10622</v>
      </c>
      <c r="C15498" s="27">
        <v>104468.18181818099</v>
      </c>
      <c r="D15498">
        <v>3000</v>
      </c>
      <c r="E15498">
        <v>0.123484848484848</v>
      </c>
      <c r="F15498">
        <v>20</v>
      </c>
      <c r="G15498">
        <v>128571.395187705</v>
      </c>
      <c r="H15498" s="73">
        <f t="shared" si="726"/>
        <v>0.88612056727723076</v>
      </c>
      <c r="I15498">
        <f t="shared" si="727"/>
        <v>3000</v>
      </c>
      <c r="J15498" t="str">
        <f t="shared" si="728"/>
        <v/>
      </c>
    </row>
    <row r="15499" spans="1:10" x14ac:dyDescent="0.25">
      <c r="A15499" t="s">
        <v>800</v>
      </c>
      <c r="B15499" t="s">
        <v>11638</v>
      </c>
      <c r="C15499" s="27">
        <v>1443629.52001306</v>
      </c>
      <c r="D15499">
        <v>3000</v>
      </c>
      <c r="E15499">
        <v>2.3710227272727198</v>
      </c>
      <c r="F15499">
        <v>29</v>
      </c>
      <c r="G15499">
        <v>1873381.41738632</v>
      </c>
      <c r="H15499" s="73">
        <f t="shared" si="726"/>
        <v>0.88478760962394754</v>
      </c>
      <c r="I15499">
        <f t="shared" si="727"/>
        <v>3000</v>
      </c>
      <c r="J15499" t="str">
        <f t="shared" si="728"/>
        <v/>
      </c>
    </row>
    <row r="15500" spans="1:10" x14ac:dyDescent="0.25">
      <c r="A15500" t="s">
        <v>800</v>
      </c>
      <c r="B15500" t="s">
        <v>5366</v>
      </c>
      <c r="C15500" s="27">
        <v>219992.045454545</v>
      </c>
      <c r="D15500">
        <v>3000</v>
      </c>
      <c r="E15500">
        <v>0.26003787878787799</v>
      </c>
      <c r="F15500">
        <v>23</v>
      </c>
      <c r="G15500">
        <v>270147.24822680798</v>
      </c>
      <c r="H15500" s="73">
        <f t="shared" si="726"/>
        <v>0.88415023516607416</v>
      </c>
      <c r="I15500">
        <f t="shared" si="727"/>
        <v>3000</v>
      </c>
      <c r="J15500" t="str">
        <f t="shared" si="728"/>
        <v/>
      </c>
    </row>
    <row r="15501" spans="1:10" x14ac:dyDescent="0.25">
      <c r="A15501" t="s">
        <v>800</v>
      </c>
      <c r="B15501" t="s">
        <v>3462</v>
      </c>
      <c r="C15501" s="27">
        <v>1960817.6658121401</v>
      </c>
      <c r="D15501">
        <v>3000</v>
      </c>
      <c r="E15501">
        <v>3.2204545454545399</v>
      </c>
      <c r="F15501">
        <v>20</v>
      </c>
      <c r="G15501">
        <v>2541729.0871180901</v>
      </c>
      <c r="H15501" s="73">
        <f t="shared" si="726"/>
        <v>0.88381349042854285</v>
      </c>
      <c r="I15501">
        <f t="shared" si="727"/>
        <v>3000</v>
      </c>
      <c r="J15501" t="str">
        <f t="shared" si="728"/>
        <v/>
      </c>
    </row>
    <row r="15502" spans="1:10" x14ac:dyDescent="0.25">
      <c r="A15502" t="s">
        <v>800</v>
      </c>
      <c r="B15502" t="s">
        <v>8705</v>
      </c>
      <c r="C15502" s="27">
        <v>188587.5</v>
      </c>
      <c r="D15502">
        <v>3000</v>
      </c>
      <c r="E15502">
        <v>0.22291666666666601</v>
      </c>
      <c r="F15502">
        <v>4</v>
      </c>
      <c r="G15502">
        <v>231447.37846804399</v>
      </c>
      <c r="H15502" s="73">
        <f t="shared" si="726"/>
        <v>0.88363286271355035</v>
      </c>
      <c r="I15502">
        <f t="shared" si="727"/>
        <v>3000</v>
      </c>
      <c r="J15502" t="str">
        <f t="shared" si="728"/>
        <v/>
      </c>
    </row>
    <row r="15503" spans="1:10" x14ac:dyDescent="0.25">
      <c r="A15503" t="s">
        <v>800</v>
      </c>
      <c r="B15503" t="s">
        <v>11519</v>
      </c>
      <c r="C15503" s="27">
        <v>368316.37406515901</v>
      </c>
      <c r="D15503">
        <v>3000</v>
      </c>
      <c r="E15503">
        <v>0.60492424242424203</v>
      </c>
      <c r="G15503">
        <v>476928.19576559198</v>
      </c>
      <c r="H15503" s="73">
        <f t="shared" si="726"/>
        <v>0.88287770590375314</v>
      </c>
      <c r="I15503">
        <f t="shared" si="727"/>
        <v>3000</v>
      </c>
      <c r="J15503" t="str">
        <f t="shared" si="728"/>
        <v/>
      </c>
    </row>
    <row r="15504" spans="1:10" x14ac:dyDescent="0.25">
      <c r="A15504" t="s">
        <v>800</v>
      </c>
      <c r="B15504" t="s">
        <v>10671</v>
      </c>
      <c r="C15504" s="27">
        <v>233931.818181818</v>
      </c>
      <c r="D15504">
        <v>3000</v>
      </c>
      <c r="E15504">
        <v>0.27651515151515099</v>
      </c>
      <c r="F15504">
        <v>8</v>
      </c>
      <c r="G15504">
        <v>286844.58615485299</v>
      </c>
      <c r="H15504" s="73">
        <f t="shared" si="726"/>
        <v>0.88285596904554053</v>
      </c>
      <c r="I15504">
        <f t="shared" si="727"/>
        <v>3000</v>
      </c>
      <c r="J15504" t="str">
        <f t="shared" si="728"/>
        <v/>
      </c>
    </row>
    <row r="15505" spans="1:10" x14ac:dyDescent="0.25">
      <c r="A15505" t="s">
        <v>800</v>
      </c>
      <c r="B15505" t="s">
        <v>12504</v>
      </c>
      <c r="C15505" s="27">
        <v>311481.818181818</v>
      </c>
      <c r="D15505">
        <v>3000</v>
      </c>
      <c r="E15505">
        <v>0.368181818181818</v>
      </c>
      <c r="F15505">
        <v>29</v>
      </c>
      <c r="G15505">
        <v>381602.29086072103</v>
      </c>
      <c r="H15505" s="73">
        <f t="shared" si="726"/>
        <v>0.88208567364705748</v>
      </c>
      <c r="I15505">
        <f t="shared" si="727"/>
        <v>3000</v>
      </c>
      <c r="J15505" t="str">
        <f t="shared" si="728"/>
        <v/>
      </c>
    </row>
    <row r="15506" spans="1:10" x14ac:dyDescent="0.25">
      <c r="A15506" t="s">
        <v>800</v>
      </c>
      <c r="B15506" t="s">
        <v>3976</v>
      </c>
      <c r="C15506" s="27">
        <v>111838.636363636</v>
      </c>
      <c r="D15506">
        <v>3000</v>
      </c>
      <c r="E15506">
        <v>0.13219696969696901</v>
      </c>
      <c r="F15506">
        <v>12</v>
      </c>
      <c r="G15506">
        <v>136978.334468229</v>
      </c>
      <c r="H15506" s="73">
        <f t="shared" si="726"/>
        <v>0.88184552337042121</v>
      </c>
      <c r="I15506">
        <f t="shared" si="727"/>
        <v>3000</v>
      </c>
      <c r="J15506" t="str">
        <f t="shared" si="728"/>
        <v/>
      </c>
    </row>
    <row r="15507" spans="1:10" x14ac:dyDescent="0.25">
      <c r="A15507" t="s">
        <v>800</v>
      </c>
      <c r="B15507" t="s">
        <v>12315</v>
      </c>
      <c r="C15507" s="27">
        <v>265817.045454545</v>
      </c>
      <c r="D15507">
        <v>3000</v>
      </c>
      <c r="E15507">
        <v>0.31420454545454501</v>
      </c>
      <c r="F15507">
        <v>10</v>
      </c>
      <c r="G15507">
        <v>325463.72069561901</v>
      </c>
      <c r="H15507" s="73">
        <f t="shared" si="726"/>
        <v>0.88156076861112054</v>
      </c>
      <c r="I15507">
        <f t="shared" si="727"/>
        <v>3000</v>
      </c>
      <c r="J15507" t="str">
        <f t="shared" si="728"/>
        <v/>
      </c>
    </row>
    <row r="15508" spans="1:10" x14ac:dyDescent="0.25">
      <c r="A15508" t="s">
        <v>800</v>
      </c>
      <c r="B15508" t="s">
        <v>4428</v>
      </c>
      <c r="C15508" s="27">
        <v>181697.727272727</v>
      </c>
      <c r="D15508">
        <v>3000</v>
      </c>
      <c r="E15508">
        <v>0.214772727272727</v>
      </c>
      <c r="F15508">
        <v>3</v>
      </c>
      <c r="G15508">
        <v>222443.332456459</v>
      </c>
      <c r="H15508" s="73">
        <f t="shared" si="726"/>
        <v>0.88145956348838983</v>
      </c>
      <c r="I15508">
        <f t="shared" si="727"/>
        <v>3000</v>
      </c>
      <c r="J15508" t="str">
        <f t="shared" si="728"/>
        <v/>
      </c>
    </row>
    <row r="15509" spans="1:10" x14ac:dyDescent="0.25">
      <c r="A15509" t="s">
        <v>800</v>
      </c>
      <c r="B15509" t="s">
        <v>7797</v>
      </c>
      <c r="C15509" s="27">
        <v>150934.09090909001</v>
      </c>
      <c r="D15509">
        <v>3000</v>
      </c>
      <c r="E15509">
        <v>0.17840909090908999</v>
      </c>
      <c r="F15509">
        <v>30</v>
      </c>
      <c r="G15509">
        <v>184769.26439907501</v>
      </c>
      <c r="H15509" s="73">
        <f t="shared" si="726"/>
        <v>0.88140372772021536</v>
      </c>
      <c r="I15509">
        <f t="shared" si="727"/>
        <v>3000</v>
      </c>
      <c r="J15509" t="str">
        <f t="shared" si="728"/>
        <v/>
      </c>
    </row>
    <row r="15510" spans="1:10" x14ac:dyDescent="0.25">
      <c r="A15510" t="s">
        <v>800</v>
      </c>
      <c r="B15510" t="s">
        <v>10013</v>
      </c>
      <c r="C15510" s="27">
        <v>269982.95454545401</v>
      </c>
      <c r="D15510">
        <v>3000</v>
      </c>
      <c r="E15510">
        <v>0.31912878787878701</v>
      </c>
      <c r="F15510">
        <v>20</v>
      </c>
      <c r="G15510">
        <v>330427.33008530398</v>
      </c>
      <c r="H15510" s="73">
        <f t="shared" si="726"/>
        <v>0.88119517790285173</v>
      </c>
      <c r="I15510">
        <f t="shared" si="727"/>
        <v>3000</v>
      </c>
      <c r="J15510" t="str">
        <f t="shared" si="728"/>
        <v/>
      </c>
    </row>
    <row r="15511" spans="1:10" x14ac:dyDescent="0.25">
      <c r="A15511" t="s">
        <v>800</v>
      </c>
      <c r="B15511" t="s">
        <v>5511</v>
      </c>
      <c r="C15511" s="27">
        <v>344328.409090909</v>
      </c>
      <c r="D15511">
        <v>3000</v>
      </c>
      <c r="E15511">
        <v>0.40700757575757501</v>
      </c>
      <c r="F15511">
        <v>58</v>
      </c>
      <c r="G15511">
        <v>421372.09545641998</v>
      </c>
      <c r="H15511" s="73">
        <f t="shared" si="726"/>
        <v>0.88110042830803037</v>
      </c>
      <c r="I15511">
        <f t="shared" si="727"/>
        <v>3000</v>
      </c>
      <c r="J15511" t="str">
        <f t="shared" si="728"/>
        <v/>
      </c>
    </row>
    <row r="15512" spans="1:10" x14ac:dyDescent="0.25">
      <c r="A15512" t="s">
        <v>800</v>
      </c>
      <c r="B15512" t="s">
        <v>12672</v>
      </c>
      <c r="C15512" s="27">
        <v>66814.772727272706</v>
      </c>
      <c r="D15512">
        <v>3000</v>
      </c>
      <c r="E15512">
        <v>7.8977272727272702E-2</v>
      </c>
      <c r="F15512">
        <v>4</v>
      </c>
      <c r="G15512">
        <v>81666.541966755001</v>
      </c>
      <c r="H15512" s="73">
        <f t="shared" si="726"/>
        <v>0.88004355647628263</v>
      </c>
      <c r="I15512">
        <f t="shared" si="727"/>
        <v>3000</v>
      </c>
      <c r="J15512" t="str">
        <f t="shared" si="728"/>
        <v/>
      </c>
    </row>
    <row r="15513" spans="1:10" x14ac:dyDescent="0.25">
      <c r="A15513" t="s">
        <v>800</v>
      </c>
      <c r="B15513" t="s">
        <v>11101</v>
      </c>
      <c r="C15513" s="27">
        <v>74986.363636363603</v>
      </c>
      <c r="D15513">
        <v>3000</v>
      </c>
      <c r="E15513">
        <v>8.8636363636363596E-2</v>
      </c>
      <c r="F15513">
        <v>14</v>
      </c>
      <c r="G15513">
        <v>91654.004085774097</v>
      </c>
      <c r="H15513" s="73">
        <f t="shared" si="726"/>
        <v>0.88003844621365257</v>
      </c>
      <c r="I15513">
        <f t="shared" si="727"/>
        <v>3000</v>
      </c>
      <c r="J15513" t="str">
        <f t="shared" si="728"/>
        <v/>
      </c>
    </row>
    <row r="15514" spans="1:10" x14ac:dyDescent="0.25">
      <c r="A15514" t="s">
        <v>800</v>
      </c>
      <c r="B15514" t="s">
        <v>7835</v>
      </c>
      <c r="C15514" s="27">
        <v>1600803.9776995999</v>
      </c>
      <c r="D15514">
        <v>3000</v>
      </c>
      <c r="E15514">
        <v>2.6291666666666602</v>
      </c>
      <c r="F15514">
        <v>90</v>
      </c>
      <c r="G15514">
        <v>2064000.01196057</v>
      </c>
      <c r="H15514" s="73">
        <f t="shared" si="726"/>
        <v>0.87910372250899993</v>
      </c>
      <c r="I15514">
        <f t="shared" si="727"/>
        <v>3000</v>
      </c>
      <c r="J15514" t="str">
        <f t="shared" si="728"/>
        <v/>
      </c>
    </row>
    <row r="15515" spans="1:10" x14ac:dyDescent="0.25">
      <c r="A15515" t="s">
        <v>800</v>
      </c>
      <c r="B15515" t="s">
        <v>4741</v>
      </c>
      <c r="C15515" s="27">
        <v>57521.590909090803</v>
      </c>
      <c r="D15515">
        <v>3000</v>
      </c>
      <c r="E15515">
        <v>6.7992424242424201E-2</v>
      </c>
      <c r="F15515">
        <v>16</v>
      </c>
      <c r="G15515">
        <v>70229.454470128796</v>
      </c>
      <c r="H15515" s="73">
        <f t="shared" si="726"/>
        <v>0.87906482451794199</v>
      </c>
      <c r="I15515">
        <f t="shared" si="727"/>
        <v>3000</v>
      </c>
      <c r="J15515" t="str">
        <f t="shared" si="728"/>
        <v/>
      </c>
    </row>
    <row r="15516" spans="1:10" x14ac:dyDescent="0.25">
      <c r="A15516" t="s">
        <v>800</v>
      </c>
      <c r="B15516" t="s">
        <v>5607</v>
      </c>
      <c r="C15516" s="27">
        <v>381346.97840747703</v>
      </c>
      <c r="D15516">
        <v>3000</v>
      </c>
      <c r="E15516">
        <v>0.62632575757575704</v>
      </c>
      <c r="F15516">
        <v>14</v>
      </c>
      <c r="G15516">
        <v>491573.43208705302</v>
      </c>
      <c r="H15516" s="73">
        <f t="shared" si="726"/>
        <v>0.8788943475696458</v>
      </c>
      <c r="I15516">
        <f t="shared" si="727"/>
        <v>3000</v>
      </c>
      <c r="J15516" t="str">
        <f t="shared" si="728"/>
        <v/>
      </c>
    </row>
    <row r="15517" spans="1:10" x14ac:dyDescent="0.25">
      <c r="A15517" t="s">
        <v>800</v>
      </c>
      <c r="B15517" t="s">
        <v>8908</v>
      </c>
      <c r="C15517" s="27">
        <v>1066087.9393338701</v>
      </c>
      <c r="D15517">
        <v>3000</v>
      </c>
      <c r="E15517">
        <v>1.75094696969696</v>
      </c>
      <c r="F15517">
        <v>377</v>
      </c>
      <c r="G15517">
        <v>1373026.51389986</v>
      </c>
      <c r="H15517" s="73">
        <f t="shared" si="726"/>
        <v>0.8781212196528001</v>
      </c>
      <c r="I15517">
        <f t="shared" si="727"/>
        <v>3000</v>
      </c>
      <c r="J15517" t="str">
        <f t="shared" si="728"/>
        <v/>
      </c>
    </row>
    <row r="15518" spans="1:10" x14ac:dyDescent="0.25">
      <c r="A15518" t="s">
        <v>800</v>
      </c>
      <c r="B15518" t="s">
        <v>11464</v>
      </c>
      <c r="C15518" s="27">
        <v>480681.818181818</v>
      </c>
      <c r="D15518">
        <v>3000</v>
      </c>
      <c r="E15518">
        <v>0.56818181818181801</v>
      </c>
      <c r="F15518">
        <v>88</v>
      </c>
      <c r="G15518">
        <v>585951.15114345099</v>
      </c>
      <c r="H15518" s="73">
        <f t="shared" si="726"/>
        <v>0.87768002213827601</v>
      </c>
      <c r="I15518">
        <f t="shared" si="727"/>
        <v>3000</v>
      </c>
      <c r="J15518" t="str">
        <f t="shared" si="728"/>
        <v/>
      </c>
    </row>
    <row r="15519" spans="1:10" x14ac:dyDescent="0.25">
      <c r="A15519" t="s">
        <v>800</v>
      </c>
      <c r="B15519" t="s">
        <v>6073</v>
      </c>
      <c r="C15519" s="27">
        <v>158785.227272727</v>
      </c>
      <c r="D15519">
        <v>3000</v>
      </c>
      <c r="E15519">
        <v>0.18768939393939299</v>
      </c>
      <c r="F15519">
        <v>5</v>
      </c>
      <c r="G15519">
        <v>193538.46190940001</v>
      </c>
      <c r="H15519" s="73">
        <f t="shared" si="726"/>
        <v>0.87758600071420123</v>
      </c>
      <c r="I15519">
        <f t="shared" si="727"/>
        <v>3000</v>
      </c>
      <c r="J15519" t="str">
        <f t="shared" si="728"/>
        <v/>
      </c>
    </row>
    <row r="15520" spans="1:10" x14ac:dyDescent="0.25">
      <c r="A15520" t="s">
        <v>800</v>
      </c>
      <c r="B15520" t="s">
        <v>4802</v>
      </c>
      <c r="C15520" s="27">
        <v>462874.74185897002</v>
      </c>
      <c r="D15520">
        <v>3000</v>
      </c>
      <c r="E15520">
        <v>0.76022727272727197</v>
      </c>
      <c r="F15520">
        <v>129</v>
      </c>
      <c r="G15520">
        <v>595535.50750139996</v>
      </c>
      <c r="H15520" s="73">
        <f t="shared" si="726"/>
        <v>0.8772285465616686</v>
      </c>
      <c r="I15520">
        <f t="shared" si="727"/>
        <v>3000</v>
      </c>
      <c r="J15520" t="str">
        <f t="shared" si="728"/>
        <v/>
      </c>
    </row>
    <row r="15521" spans="1:10" x14ac:dyDescent="0.25">
      <c r="A15521" t="s">
        <v>800</v>
      </c>
      <c r="B15521" t="s">
        <v>7487</v>
      </c>
      <c r="C15521" s="27">
        <v>390313.636363636</v>
      </c>
      <c r="D15521">
        <v>3000</v>
      </c>
      <c r="E15521">
        <v>0.46136363636363598</v>
      </c>
      <c r="F15521">
        <v>77</v>
      </c>
      <c r="G15521">
        <v>475402.30833498202</v>
      </c>
      <c r="H15521" s="73">
        <f t="shared" si="726"/>
        <v>0.87696055200667589</v>
      </c>
      <c r="I15521">
        <f t="shared" si="727"/>
        <v>3000</v>
      </c>
      <c r="J15521" t="str">
        <f t="shared" si="728"/>
        <v/>
      </c>
    </row>
    <row r="15522" spans="1:10" x14ac:dyDescent="0.25">
      <c r="A15522" t="s">
        <v>800</v>
      </c>
      <c r="B15522" t="s">
        <v>7908</v>
      </c>
      <c r="C15522" s="27">
        <v>489013.636363636</v>
      </c>
      <c r="D15522">
        <v>3000</v>
      </c>
      <c r="E15522">
        <v>0.57803030303030301</v>
      </c>
      <c r="F15522">
        <v>9</v>
      </c>
      <c r="G15522">
        <v>595569.27435415203</v>
      </c>
      <c r="H15522" s="73">
        <f t="shared" si="726"/>
        <v>0.87688736192240246</v>
      </c>
      <c r="I15522">
        <f t="shared" si="727"/>
        <v>3000</v>
      </c>
      <c r="J15522" t="str">
        <f t="shared" si="728"/>
        <v/>
      </c>
    </row>
    <row r="15523" spans="1:10" x14ac:dyDescent="0.25">
      <c r="A15523" t="s">
        <v>800</v>
      </c>
      <c r="B15523" t="s">
        <v>12541</v>
      </c>
      <c r="C15523" s="27">
        <v>405535.227272727</v>
      </c>
      <c r="D15523">
        <v>3000</v>
      </c>
      <c r="E15523">
        <v>0.47935606060606001</v>
      </c>
      <c r="F15523">
        <v>22</v>
      </c>
      <c r="G15523">
        <v>493703.21451639401</v>
      </c>
      <c r="H15523" s="73">
        <f t="shared" si="726"/>
        <v>0.87653621817852378</v>
      </c>
      <c r="I15523">
        <f t="shared" si="727"/>
        <v>3000</v>
      </c>
      <c r="J15523" t="str">
        <f t="shared" si="728"/>
        <v/>
      </c>
    </row>
    <row r="15524" spans="1:10" x14ac:dyDescent="0.25">
      <c r="A15524" t="s">
        <v>800</v>
      </c>
      <c r="B15524" t="s">
        <v>7302</v>
      </c>
      <c r="C15524" s="27">
        <v>110556.818181818</v>
      </c>
      <c r="D15524">
        <v>3000</v>
      </c>
      <c r="E15524">
        <v>0.13068181818181801</v>
      </c>
      <c r="F15524">
        <v>10</v>
      </c>
      <c r="G15524">
        <v>134527.813303426</v>
      </c>
      <c r="H15524" s="73">
        <f t="shared" si="726"/>
        <v>0.87611082854405242</v>
      </c>
      <c r="I15524">
        <f t="shared" si="727"/>
        <v>3000</v>
      </c>
      <c r="J15524" t="str">
        <f t="shared" si="728"/>
        <v/>
      </c>
    </row>
    <row r="15525" spans="1:10" x14ac:dyDescent="0.25">
      <c r="A15525" t="s">
        <v>800</v>
      </c>
      <c r="B15525" t="s">
        <v>5650</v>
      </c>
      <c r="C15525" s="27">
        <v>171763.636363636</v>
      </c>
      <c r="D15525">
        <v>3000</v>
      </c>
      <c r="E15525">
        <v>0.20303030303030301</v>
      </c>
      <c r="F15525">
        <v>5</v>
      </c>
      <c r="G15525">
        <v>208939.00957839799</v>
      </c>
      <c r="H15525" s="73">
        <f t="shared" si="726"/>
        <v>0.87583198680052643</v>
      </c>
      <c r="I15525">
        <f t="shared" si="727"/>
        <v>3000</v>
      </c>
      <c r="J15525" t="str">
        <f t="shared" si="728"/>
        <v/>
      </c>
    </row>
    <row r="15526" spans="1:10" x14ac:dyDescent="0.25">
      <c r="A15526" t="s">
        <v>800</v>
      </c>
      <c r="B15526" t="s">
        <v>12262</v>
      </c>
      <c r="C15526" s="27">
        <v>473253.09929975402</v>
      </c>
      <c r="D15526">
        <v>3000</v>
      </c>
      <c r="E15526">
        <v>0.777272727272727</v>
      </c>
      <c r="F15526">
        <v>26</v>
      </c>
      <c r="G15526">
        <v>607917.71693175903</v>
      </c>
      <c r="H15526" s="73">
        <f t="shared" si="726"/>
        <v>0.87583019144998631</v>
      </c>
      <c r="I15526">
        <f t="shared" si="727"/>
        <v>3000</v>
      </c>
      <c r="J15526" t="str">
        <f t="shared" si="728"/>
        <v/>
      </c>
    </row>
    <row r="15527" spans="1:10" x14ac:dyDescent="0.25">
      <c r="A15527" t="s">
        <v>800</v>
      </c>
      <c r="B15527" t="s">
        <v>7586</v>
      </c>
      <c r="C15527" s="27">
        <v>59444.318181818198</v>
      </c>
      <c r="D15527">
        <v>3000</v>
      </c>
      <c r="E15527">
        <v>7.0265151515151503E-2</v>
      </c>
      <c r="F15527">
        <v>9</v>
      </c>
      <c r="G15527">
        <v>72291.485042458604</v>
      </c>
      <c r="H15527" s="73">
        <f t="shared" si="726"/>
        <v>0.87560713660419009</v>
      </c>
      <c r="I15527">
        <f t="shared" si="727"/>
        <v>3000</v>
      </c>
      <c r="J15527" t="str">
        <f t="shared" si="728"/>
        <v/>
      </c>
    </row>
    <row r="15528" spans="1:10" x14ac:dyDescent="0.25">
      <c r="A15528" t="s">
        <v>800</v>
      </c>
      <c r="B15528" t="s">
        <v>6105</v>
      </c>
      <c r="C15528" s="27">
        <v>90688.636363636295</v>
      </c>
      <c r="D15528">
        <v>3000</v>
      </c>
      <c r="E15528">
        <v>0.107196969696969</v>
      </c>
      <c r="F15528">
        <v>2</v>
      </c>
      <c r="G15528">
        <v>110234.562424688</v>
      </c>
      <c r="H15528" s="73">
        <f t="shared" si="726"/>
        <v>0.87518004601511623</v>
      </c>
      <c r="I15528">
        <f t="shared" si="727"/>
        <v>3000</v>
      </c>
      <c r="J15528" t="str">
        <f t="shared" si="728"/>
        <v/>
      </c>
    </row>
    <row r="15529" spans="1:10" x14ac:dyDescent="0.25">
      <c r="A15529" t="s">
        <v>800</v>
      </c>
      <c r="B15529" t="s">
        <v>6137</v>
      </c>
      <c r="C15529" s="27">
        <v>287134.55586169299</v>
      </c>
      <c r="D15529">
        <v>3000</v>
      </c>
      <c r="E15529">
        <v>0.47159090909090901</v>
      </c>
      <c r="F15529">
        <v>18</v>
      </c>
      <c r="G15529">
        <v>368419.17521128402</v>
      </c>
      <c r="H15529" s="73">
        <f t="shared" si="726"/>
        <v>0.87483337386076609</v>
      </c>
      <c r="I15529">
        <f t="shared" si="727"/>
        <v>3000</v>
      </c>
      <c r="J15529" t="str">
        <f t="shared" si="728"/>
        <v/>
      </c>
    </row>
    <row r="15530" spans="1:10" x14ac:dyDescent="0.25">
      <c r="A15530" t="s">
        <v>800</v>
      </c>
      <c r="B15530" t="s">
        <v>5600</v>
      </c>
      <c r="C15530" s="27">
        <v>102064.77272727199</v>
      </c>
      <c r="D15530">
        <v>3000</v>
      </c>
      <c r="E15530">
        <v>0.120643939393939</v>
      </c>
      <c r="F15530">
        <v>38</v>
      </c>
      <c r="G15530">
        <v>123840.874211595</v>
      </c>
      <c r="H15530" s="73">
        <f t="shared" si="726"/>
        <v>0.87361610720094229</v>
      </c>
      <c r="I15530">
        <f t="shared" si="727"/>
        <v>3000</v>
      </c>
      <c r="J15530" t="str">
        <f t="shared" si="728"/>
        <v/>
      </c>
    </row>
    <row r="15531" spans="1:10" x14ac:dyDescent="0.25">
      <c r="A15531" t="s">
        <v>800</v>
      </c>
      <c r="B15531" t="s">
        <v>4467</v>
      </c>
      <c r="C15531" s="27">
        <v>592950.15511679801</v>
      </c>
      <c r="D15531">
        <v>3000</v>
      </c>
      <c r="E15531">
        <v>0.97386363636363604</v>
      </c>
      <c r="F15531">
        <v>38</v>
      </c>
      <c r="G15531">
        <v>759712.61052375601</v>
      </c>
      <c r="H15531" s="73">
        <f t="shared" si="726"/>
        <v>0.87357405420991929</v>
      </c>
      <c r="I15531">
        <f t="shared" si="727"/>
        <v>3000</v>
      </c>
      <c r="J15531" t="str">
        <f t="shared" si="728"/>
        <v/>
      </c>
    </row>
    <row r="15532" spans="1:10" x14ac:dyDescent="0.25">
      <c r="A15532" t="s">
        <v>800</v>
      </c>
      <c r="B15532" t="s">
        <v>10985</v>
      </c>
      <c r="C15532" s="27">
        <v>77229.545454545398</v>
      </c>
      <c r="D15532">
        <v>3000</v>
      </c>
      <c r="E15532">
        <v>9.1287878787878696E-2</v>
      </c>
      <c r="F15532">
        <v>3</v>
      </c>
      <c r="G15532">
        <v>93670.412792911098</v>
      </c>
      <c r="H15532" s="73">
        <f t="shared" si="726"/>
        <v>0.87327585335317559</v>
      </c>
      <c r="I15532">
        <f t="shared" si="727"/>
        <v>3000</v>
      </c>
      <c r="J15532" t="str">
        <f t="shared" si="728"/>
        <v/>
      </c>
    </row>
    <row r="15533" spans="1:10" x14ac:dyDescent="0.25">
      <c r="A15533" t="s">
        <v>800</v>
      </c>
      <c r="B15533" t="s">
        <v>4137</v>
      </c>
      <c r="C15533" s="27">
        <v>170435.692194209</v>
      </c>
      <c r="D15533">
        <v>3000</v>
      </c>
      <c r="E15533">
        <v>0.27992424242424202</v>
      </c>
      <c r="F15533">
        <v>60</v>
      </c>
      <c r="G15533">
        <v>218150.90372569399</v>
      </c>
      <c r="H15533" s="73">
        <f t="shared" si="726"/>
        <v>0.8727001408274464</v>
      </c>
      <c r="I15533">
        <f t="shared" si="727"/>
        <v>3000</v>
      </c>
      <c r="J15533" t="str">
        <f t="shared" si="728"/>
        <v/>
      </c>
    </row>
    <row r="15534" spans="1:10" x14ac:dyDescent="0.25">
      <c r="A15534" t="s">
        <v>800</v>
      </c>
      <c r="B15534" t="s">
        <v>4630</v>
      </c>
      <c r="C15534" s="27">
        <v>332471.59090909001</v>
      </c>
      <c r="D15534">
        <v>3000</v>
      </c>
      <c r="E15534">
        <v>0.39299242424242398</v>
      </c>
      <c r="F15534">
        <v>36</v>
      </c>
      <c r="G15534">
        <v>402238.04524778901</v>
      </c>
      <c r="H15534" s="73">
        <f t="shared" si="726"/>
        <v>0.87108613336409446</v>
      </c>
      <c r="I15534">
        <f t="shared" si="727"/>
        <v>3000</v>
      </c>
      <c r="J15534" t="str">
        <f t="shared" si="728"/>
        <v/>
      </c>
    </row>
    <row r="15535" spans="1:10" x14ac:dyDescent="0.25">
      <c r="A15535" t="s">
        <v>800</v>
      </c>
      <c r="B15535" t="s">
        <v>9755</v>
      </c>
      <c r="C15535" s="27">
        <v>5699102.0159825701</v>
      </c>
      <c r="D15535">
        <v>3000</v>
      </c>
      <c r="E15535">
        <v>9.3602272727272702</v>
      </c>
      <c r="F15535">
        <v>70</v>
      </c>
      <c r="G15535">
        <v>7281030.3795138802</v>
      </c>
      <c r="H15535" s="73">
        <f t="shared" si="726"/>
        <v>0.87107387839784711</v>
      </c>
      <c r="I15535">
        <f t="shared" si="727"/>
        <v>3000</v>
      </c>
      <c r="J15535" t="str">
        <f t="shared" si="728"/>
        <v/>
      </c>
    </row>
    <row r="15536" spans="1:10" x14ac:dyDescent="0.25">
      <c r="A15536" t="s">
        <v>800</v>
      </c>
      <c r="B15536" t="s">
        <v>8790</v>
      </c>
      <c r="C15536" s="27">
        <v>122118.672553226</v>
      </c>
      <c r="D15536">
        <v>3000</v>
      </c>
      <c r="E15536">
        <v>0.20056818181818101</v>
      </c>
      <c r="F15536">
        <v>8</v>
      </c>
      <c r="G15536">
        <v>155955.91467948401</v>
      </c>
      <c r="H15536" s="73">
        <f t="shared" si="726"/>
        <v>0.87073971568571451</v>
      </c>
      <c r="I15536">
        <f t="shared" si="727"/>
        <v>3000</v>
      </c>
      <c r="J15536" t="str">
        <f t="shared" si="728"/>
        <v/>
      </c>
    </row>
    <row r="15537" spans="1:10" x14ac:dyDescent="0.25">
      <c r="A15537" t="s">
        <v>800</v>
      </c>
      <c r="B15537" t="s">
        <v>4126</v>
      </c>
      <c r="C15537" s="27">
        <v>79632.9545454545</v>
      </c>
      <c r="D15537">
        <v>3000</v>
      </c>
      <c r="E15537">
        <v>9.4128787878787798E-2</v>
      </c>
      <c r="F15537">
        <v>15</v>
      </c>
      <c r="G15537">
        <v>96271.255567928602</v>
      </c>
      <c r="H15537" s="73">
        <f t="shared" si="726"/>
        <v>0.87043491484851798</v>
      </c>
      <c r="I15537">
        <f t="shared" si="727"/>
        <v>3000</v>
      </c>
      <c r="J15537" t="str">
        <f t="shared" si="728"/>
        <v/>
      </c>
    </row>
    <row r="15538" spans="1:10" x14ac:dyDescent="0.25">
      <c r="A15538" t="s">
        <v>800</v>
      </c>
      <c r="B15538" t="s">
        <v>4254</v>
      </c>
      <c r="C15538" s="27">
        <v>316929.545454545</v>
      </c>
      <c r="D15538">
        <v>3000</v>
      </c>
      <c r="E15538">
        <v>0.37462121212121202</v>
      </c>
      <c r="F15538">
        <v>64</v>
      </c>
      <c r="G15538">
        <v>383142.10683148197</v>
      </c>
      <c r="H15538" s="73">
        <f t="shared" si="726"/>
        <v>0.87042158383504953</v>
      </c>
      <c r="I15538">
        <f t="shared" si="727"/>
        <v>3000</v>
      </c>
      <c r="J15538" t="str">
        <f t="shared" si="728"/>
        <v/>
      </c>
    </row>
    <row r="15539" spans="1:10" x14ac:dyDescent="0.25">
      <c r="A15539" t="s">
        <v>800</v>
      </c>
      <c r="B15539" t="s">
        <v>10853</v>
      </c>
      <c r="C15539" s="27">
        <v>378464.10134059301</v>
      </c>
      <c r="D15539">
        <v>3000</v>
      </c>
      <c r="E15539">
        <v>0.62159090909090897</v>
      </c>
      <c r="F15539">
        <v>14</v>
      </c>
      <c r="G15539">
        <v>482819.54029011901</v>
      </c>
      <c r="H15539" s="73">
        <f t="shared" si="726"/>
        <v>0.86981866979883227</v>
      </c>
      <c r="I15539">
        <f t="shared" si="727"/>
        <v>3000</v>
      </c>
      <c r="J15539" t="str">
        <f t="shared" si="728"/>
        <v/>
      </c>
    </row>
    <row r="15540" spans="1:10" x14ac:dyDescent="0.25">
      <c r="A15540" t="s">
        <v>800</v>
      </c>
      <c r="B15540" t="s">
        <v>11411</v>
      </c>
      <c r="C15540" s="27">
        <v>140999.99999999901</v>
      </c>
      <c r="D15540">
        <v>3000</v>
      </c>
      <c r="E15540">
        <v>0.16666666666666599</v>
      </c>
      <c r="F15540">
        <v>10</v>
      </c>
      <c r="G15540">
        <v>170185.58003430301</v>
      </c>
      <c r="H15540" s="73">
        <f t="shared" si="726"/>
        <v>0.86903274911133899</v>
      </c>
      <c r="I15540">
        <f t="shared" si="727"/>
        <v>3000</v>
      </c>
      <c r="J15540" t="str">
        <f t="shared" si="728"/>
        <v/>
      </c>
    </row>
    <row r="15541" spans="1:10" x14ac:dyDescent="0.25">
      <c r="A15541" t="s">
        <v>800</v>
      </c>
      <c r="B15541" t="s">
        <v>8962</v>
      </c>
      <c r="C15541" s="27">
        <v>6633038.8705704603</v>
      </c>
      <c r="D15541">
        <v>3000</v>
      </c>
      <c r="E15541">
        <v>10.894128787878699</v>
      </c>
      <c r="F15541">
        <v>37</v>
      </c>
      <c r="G15541">
        <v>8444472.3179011699</v>
      </c>
      <c r="H15541" s="73">
        <f t="shared" si="726"/>
        <v>0.86801764260512071</v>
      </c>
      <c r="I15541">
        <f t="shared" si="727"/>
        <v>3000</v>
      </c>
      <c r="J15541" t="str">
        <f t="shared" si="728"/>
        <v/>
      </c>
    </row>
    <row r="15542" spans="1:10" x14ac:dyDescent="0.25">
      <c r="A15542" t="s">
        <v>800</v>
      </c>
      <c r="B15542" t="s">
        <v>10160</v>
      </c>
      <c r="C15542" s="27">
        <v>1997681.5909090899</v>
      </c>
      <c r="D15542">
        <v>3000</v>
      </c>
      <c r="E15542">
        <v>3.1070075757575699</v>
      </c>
      <c r="F15542">
        <v>576</v>
      </c>
      <c r="G15542">
        <v>2407198.4088154701</v>
      </c>
      <c r="H15542" s="73">
        <f t="shared" si="726"/>
        <v>0.86759714973316371</v>
      </c>
      <c r="I15542">
        <f t="shared" si="727"/>
        <v>3000</v>
      </c>
      <c r="J15542" t="str">
        <f t="shared" si="728"/>
        <v/>
      </c>
    </row>
    <row r="15543" spans="1:10" x14ac:dyDescent="0.25">
      <c r="A15543" t="s">
        <v>800</v>
      </c>
      <c r="B15543" t="s">
        <v>9106</v>
      </c>
      <c r="C15543" s="27">
        <v>277834.09090909001</v>
      </c>
      <c r="D15543">
        <v>3000</v>
      </c>
      <c r="E15543">
        <v>0.32840909090908998</v>
      </c>
      <c r="F15543">
        <v>53</v>
      </c>
      <c r="G15543">
        <v>334768.67104621697</v>
      </c>
      <c r="H15543" s="73">
        <f t="shared" si="726"/>
        <v>0.86754452041720476</v>
      </c>
      <c r="I15543">
        <f t="shared" si="727"/>
        <v>3000</v>
      </c>
      <c r="J15543" t="str">
        <f t="shared" si="728"/>
        <v/>
      </c>
    </row>
    <row r="15544" spans="1:10" x14ac:dyDescent="0.25">
      <c r="A15544" t="s">
        <v>800</v>
      </c>
      <c r="B15544" t="s">
        <v>3473</v>
      </c>
      <c r="C15544" s="27">
        <v>171603.409090909</v>
      </c>
      <c r="D15544">
        <v>3000</v>
      </c>
      <c r="E15544">
        <v>0.20284090909090899</v>
      </c>
      <c r="F15544">
        <v>23</v>
      </c>
      <c r="G15544">
        <v>206690.64811799899</v>
      </c>
      <c r="H15544" s="73">
        <f t="shared" si="726"/>
        <v>0.86721626005763996</v>
      </c>
      <c r="I15544">
        <f t="shared" si="727"/>
        <v>3000</v>
      </c>
      <c r="J15544" t="str">
        <f t="shared" si="728"/>
        <v/>
      </c>
    </row>
    <row r="15545" spans="1:10" x14ac:dyDescent="0.25">
      <c r="A15545" t="s">
        <v>800</v>
      </c>
      <c r="B15545" t="s">
        <v>6636</v>
      </c>
      <c r="C15545" s="27">
        <v>215505.68181818101</v>
      </c>
      <c r="D15545">
        <v>3000</v>
      </c>
      <c r="E15545">
        <v>0.25473484848484801</v>
      </c>
      <c r="F15545">
        <v>8</v>
      </c>
      <c r="G15545">
        <v>259475.39093774601</v>
      </c>
      <c r="H15545" s="73">
        <f t="shared" si="726"/>
        <v>0.86690188350948538</v>
      </c>
      <c r="I15545">
        <f t="shared" si="727"/>
        <v>3000</v>
      </c>
      <c r="J15545" t="str">
        <f t="shared" si="728"/>
        <v/>
      </c>
    </row>
    <row r="15546" spans="1:10" x14ac:dyDescent="0.25">
      <c r="A15546" t="s">
        <v>800</v>
      </c>
      <c r="B15546" t="s">
        <v>12376</v>
      </c>
      <c r="C15546" s="27">
        <v>121772.727272727</v>
      </c>
      <c r="D15546">
        <v>3000</v>
      </c>
      <c r="E15546">
        <v>0.14393939393939301</v>
      </c>
      <c r="F15546">
        <v>40</v>
      </c>
      <c r="G15546">
        <v>146490.47399882899</v>
      </c>
      <c r="H15546" s="73">
        <f t="shared" si="726"/>
        <v>0.86614748344212578</v>
      </c>
      <c r="I15546">
        <f t="shared" si="727"/>
        <v>3000</v>
      </c>
      <c r="J15546" t="str">
        <f t="shared" si="728"/>
        <v/>
      </c>
    </row>
    <row r="15547" spans="1:10" x14ac:dyDescent="0.25">
      <c r="A15547" t="s">
        <v>800</v>
      </c>
      <c r="B15547" t="s">
        <v>3945</v>
      </c>
      <c r="C15547" s="27">
        <v>293376.136363636</v>
      </c>
      <c r="D15547">
        <v>3000</v>
      </c>
      <c r="E15547">
        <v>0.34678030303030299</v>
      </c>
      <c r="F15547">
        <v>101</v>
      </c>
      <c r="G15547">
        <v>352757.60250470799</v>
      </c>
      <c r="H15547" s="73">
        <f t="shared" si="726"/>
        <v>0.86573324249037864</v>
      </c>
      <c r="I15547">
        <f t="shared" si="727"/>
        <v>3000</v>
      </c>
      <c r="J15547" t="str">
        <f t="shared" si="728"/>
        <v/>
      </c>
    </row>
    <row r="15548" spans="1:10" x14ac:dyDescent="0.25">
      <c r="A15548" t="s">
        <v>800</v>
      </c>
      <c r="B15548" t="s">
        <v>4451</v>
      </c>
      <c r="C15548" s="27">
        <v>405909.09101733298</v>
      </c>
      <c r="D15548">
        <v>3000</v>
      </c>
      <c r="E15548">
        <v>0.66666666666666596</v>
      </c>
      <c r="F15548">
        <v>23</v>
      </c>
      <c r="G15548">
        <v>515293.47103808803</v>
      </c>
      <c r="H15548" s="73">
        <f t="shared" si="726"/>
        <v>0.86555454261717113</v>
      </c>
      <c r="I15548">
        <f t="shared" si="727"/>
        <v>3000</v>
      </c>
      <c r="J15548" t="str">
        <f t="shared" si="728"/>
        <v/>
      </c>
    </row>
    <row r="15549" spans="1:10" x14ac:dyDescent="0.25">
      <c r="A15549" t="s">
        <v>800</v>
      </c>
      <c r="B15549" t="s">
        <v>8638</v>
      </c>
      <c r="C15549" s="27">
        <v>244467.97527180301</v>
      </c>
      <c r="D15549">
        <v>3000</v>
      </c>
      <c r="E15549">
        <v>0.40151515151515099</v>
      </c>
      <c r="F15549">
        <v>30</v>
      </c>
      <c r="G15549">
        <v>310337.30882280797</v>
      </c>
      <c r="H15549" s="73">
        <f t="shared" si="726"/>
        <v>0.86552694467685098</v>
      </c>
      <c r="I15549">
        <f t="shared" si="727"/>
        <v>3000</v>
      </c>
      <c r="J15549" t="str">
        <f t="shared" si="728"/>
        <v/>
      </c>
    </row>
    <row r="15550" spans="1:10" x14ac:dyDescent="0.25">
      <c r="A15550" t="s">
        <v>800</v>
      </c>
      <c r="B15550" t="s">
        <v>8745</v>
      </c>
      <c r="C15550" s="27">
        <v>250595.45454545401</v>
      </c>
      <c r="D15550">
        <v>3000</v>
      </c>
      <c r="E15550">
        <v>0.29621212121212098</v>
      </c>
      <c r="F15550">
        <v>162</v>
      </c>
      <c r="G15550">
        <v>301084.329559404</v>
      </c>
      <c r="H15550" s="73">
        <f t="shared" si="726"/>
        <v>0.86506244766482887</v>
      </c>
      <c r="I15550">
        <f t="shared" si="727"/>
        <v>3000</v>
      </c>
      <c r="J15550" t="str">
        <f t="shared" si="728"/>
        <v/>
      </c>
    </row>
    <row r="15551" spans="1:10" x14ac:dyDescent="0.25">
      <c r="A15551" t="s">
        <v>800</v>
      </c>
      <c r="B15551" t="s">
        <v>7134</v>
      </c>
      <c r="C15551" s="27">
        <v>706881.45680007106</v>
      </c>
      <c r="D15551">
        <v>3000</v>
      </c>
      <c r="E15551">
        <v>1.16098484848484</v>
      </c>
      <c r="F15551">
        <v>172</v>
      </c>
      <c r="G15551">
        <v>896590.26775699703</v>
      </c>
      <c r="H15551" s="73">
        <f t="shared" si="726"/>
        <v>0.864800654310936</v>
      </c>
      <c r="I15551">
        <f t="shared" si="727"/>
        <v>3000</v>
      </c>
      <c r="J15551" t="str">
        <f t="shared" si="728"/>
        <v/>
      </c>
    </row>
    <row r="15552" spans="1:10" x14ac:dyDescent="0.25">
      <c r="A15552" t="s">
        <v>800</v>
      </c>
      <c r="B15552" t="s">
        <v>12253</v>
      </c>
      <c r="C15552" s="27">
        <v>53676.136363636302</v>
      </c>
      <c r="D15552">
        <v>3000</v>
      </c>
      <c r="E15552">
        <v>6.3446969696969696E-2</v>
      </c>
      <c r="F15552">
        <v>10</v>
      </c>
      <c r="G15552">
        <v>64463.173152585397</v>
      </c>
      <c r="H15552" s="73">
        <f t="shared" si="726"/>
        <v>0.86469496156405534</v>
      </c>
      <c r="I15552">
        <f t="shared" si="727"/>
        <v>3000</v>
      </c>
      <c r="J15552" t="str">
        <f t="shared" si="728"/>
        <v/>
      </c>
    </row>
    <row r="15553" spans="1:10" x14ac:dyDescent="0.25">
      <c r="A15553" t="s">
        <v>800</v>
      </c>
      <c r="B15553" t="s">
        <v>4247</v>
      </c>
      <c r="C15553" s="27">
        <v>189548.86363636301</v>
      </c>
      <c r="D15553">
        <v>3000</v>
      </c>
      <c r="E15553">
        <v>0.22405303030303</v>
      </c>
      <c r="F15553">
        <v>45</v>
      </c>
      <c r="G15553">
        <v>227565.238965211</v>
      </c>
      <c r="H15553" s="73">
        <f t="shared" si="726"/>
        <v>0.86440492921804801</v>
      </c>
      <c r="I15553">
        <f t="shared" si="727"/>
        <v>3000</v>
      </c>
      <c r="J15553" t="str">
        <f t="shared" si="728"/>
        <v/>
      </c>
    </row>
    <row r="15554" spans="1:10" x14ac:dyDescent="0.25">
      <c r="A15554" t="s">
        <v>800</v>
      </c>
      <c r="B15554" t="s">
        <v>7169</v>
      </c>
      <c r="C15554" s="27">
        <v>33840</v>
      </c>
      <c r="D15554">
        <v>3000</v>
      </c>
      <c r="E15554">
        <v>3.20075757575757E-2</v>
      </c>
      <c r="F15554">
        <v>12</v>
      </c>
      <c r="G15554">
        <v>40589.836459661303</v>
      </c>
      <c r="H15554" s="73">
        <f t="shared" ref="H15554:H15617" si="729">G15554/SUMIFS(C:C,B:B,B15554)</f>
        <v>0.86361354169492133</v>
      </c>
      <c r="I15554">
        <f t="shared" ref="I15554:I15617" si="730">IF(A15554="Construction",SUMIFS(D:D,A:A,"Engineering",B:B,B15554),"")</f>
        <v>3000</v>
      </c>
      <c r="J15554" t="str">
        <f t="shared" si="728"/>
        <v/>
      </c>
    </row>
    <row r="15555" spans="1:10" x14ac:dyDescent="0.25">
      <c r="A15555" t="s">
        <v>800</v>
      </c>
      <c r="B15555" t="s">
        <v>11112</v>
      </c>
      <c r="C15555" s="27">
        <v>399927.27272727201</v>
      </c>
      <c r="D15555">
        <v>3000</v>
      </c>
      <c r="E15555">
        <v>0.472727272727272</v>
      </c>
      <c r="F15555">
        <v>156</v>
      </c>
      <c r="G15555">
        <v>479671.34578641201</v>
      </c>
      <c r="H15555" s="73">
        <f t="shared" si="729"/>
        <v>0.86356543431269162</v>
      </c>
      <c r="I15555">
        <f t="shared" si="730"/>
        <v>3000</v>
      </c>
      <c r="J15555" t="str">
        <f t="shared" ref="J15555:J15618" si="731">IF(AND(I15555&lt;&gt;"",I15555&lt;&gt;3000,I15555&lt;&gt;0),D15555-I15555,"")</f>
        <v/>
      </c>
    </row>
    <row r="15556" spans="1:10" x14ac:dyDescent="0.25">
      <c r="A15556" t="s">
        <v>800</v>
      </c>
      <c r="B15556" t="s">
        <v>8589</v>
      </c>
      <c r="C15556" s="27">
        <v>736748.06321299495</v>
      </c>
      <c r="D15556">
        <v>3000</v>
      </c>
      <c r="E15556">
        <v>1.2100378787878701</v>
      </c>
      <c r="F15556">
        <v>74</v>
      </c>
      <c r="G15556">
        <v>933091.45464719203</v>
      </c>
      <c r="H15556" s="73">
        <f t="shared" si="729"/>
        <v>0.86352275766126896</v>
      </c>
      <c r="I15556">
        <f t="shared" si="730"/>
        <v>3000</v>
      </c>
      <c r="J15556" t="str">
        <f t="shared" si="731"/>
        <v/>
      </c>
    </row>
    <row r="15557" spans="1:10" x14ac:dyDescent="0.25">
      <c r="A15557" t="s">
        <v>800</v>
      </c>
      <c r="B15557" t="s">
        <v>8909</v>
      </c>
      <c r="C15557" s="27">
        <v>514651.21398021502</v>
      </c>
      <c r="D15557">
        <v>3000</v>
      </c>
      <c r="E15557">
        <v>0.84526515151515103</v>
      </c>
      <c r="F15557">
        <v>97</v>
      </c>
      <c r="G15557">
        <v>651185.94941737596</v>
      </c>
      <c r="H15557" s="73">
        <f t="shared" si="729"/>
        <v>0.86270158918301532</v>
      </c>
      <c r="I15557">
        <f t="shared" si="730"/>
        <v>3000</v>
      </c>
      <c r="J15557" t="str">
        <f t="shared" si="731"/>
        <v/>
      </c>
    </row>
    <row r="15558" spans="1:10" x14ac:dyDescent="0.25">
      <c r="A15558" t="s">
        <v>800</v>
      </c>
      <c r="B15558" t="s">
        <v>6415</v>
      </c>
      <c r="C15558" s="27">
        <v>410521.69432434801</v>
      </c>
      <c r="D15558">
        <v>3000</v>
      </c>
      <c r="E15558">
        <v>0.67424242424242398</v>
      </c>
      <c r="F15558">
        <v>43</v>
      </c>
      <c r="G15558">
        <v>518995.305045944</v>
      </c>
      <c r="H15558" s="73">
        <f t="shared" si="729"/>
        <v>0.86197743077952993</v>
      </c>
      <c r="I15558">
        <f t="shared" si="730"/>
        <v>3000</v>
      </c>
      <c r="J15558" t="str">
        <f t="shared" si="731"/>
        <v/>
      </c>
    </row>
    <row r="15559" spans="1:10" x14ac:dyDescent="0.25">
      <c r="A15559" t="s">
        <v>800</v>
      </c>
      <c r="B15559" t="s">
        <v>4012</v>
      </c>
      <c r="C15559" s="27">
        <v>655566.24500952801</v>
      </c>
      <c r="D15559">
        <v>3000</v>
      </c>
      <c r="E15559">
        <v>1.0767045454545401</v>
      </c>
      <c r="F15559">
        <v>116</v>
      </c>
      <c r="G15559">
        <v>828543.36482467304</v>
      </c>
      <c r="H15559" s="73">
        <f t="shared" si="729"/>
        <v>0.86172211429938883</v>
      </c>
      <c r="I15559">
        <f t="shared" si="730"/>
        <v>3000</v>
      </c>
      <c r="J15559" t="str">
        <f t="shared" si="731"/>
        <v/>
      </c>
    </row>
    <row r="15560" spans="1:10" x14ac:dyDescent="0.25">
      <c r="A15560" t="s">
        <v>800</v>
      </c>
      <c r="B15560" t="s">
        <v>13092</v>
      </c>
      <c r="C15560" s="27">
        <v>178012.5</v>
      </c>
      <c r="D15560">
        <v>3000</v>
      </c>
      <c r="E15560">
        <v>0.210416666666666</v>
      </c>
      <c r="F15560">
        <v>37</v>
      </c>
      <c r="G15560">
        <v>213040.29361350401</v>
      </c>
      <c r="H15560" s="73">
        <f t="shared" si="729"/>
        <v>0.86167550819028382</v>
      </c>
      <c r="I15560">
        <f t="shared" si="730"/>
        <v>3000</v>
      </c>
      <c r="J15560" t="str">
        <f t="shared" si="731"/>
        <v/>
      </c>
    </row>
    <row r="15561" spans="1:10" x14ac:dyDescent="0.25">
      <c r="A15561" t="s">
        <v>800</v>
      </c>
      <c r="B15561" t="s">
        <v>4627</v>
      </c>
      <c r="C15561" s="27">
        <v>46626.136363636302</v>
      </c>
      <c r="D15561">
        <v>3000</v>
      </c>
      <c r="E15561">
        <v>5.5113636363636302E-2</v>
      </c>
      <c r="F15561">
        <v>5</v>
      </c>
      <c r="G15561">
        <v>55766.791979174101</v>
      </c>
      <c r="H15561" s="73">
        <f t="shared" si="729"/>
        <v>0.86114984762752012</v>
      </c>
      <c r="I15561">
        <f t="shared" si="730"/>
        <v>3000</v>
      </c>
      <c r="J15561" t="str">
        <f t="shared" si="731"/>
        <v/>
      </c>
    </row>
    <row r="15562" spans="1:10" x14ac:dyDescent="0.25">
      <c r="A15562" t="s">
        <v>800</v>
      </c>
      <c r="B15562" t="s">
        <v>9259</v>
      </c>
      <c r="C15562" s="27">
        <v>58162.5</v>
      </c>
      <c r="D15562">
        <v>3000</v>
      </c>
      <c r="E15562">
        <v>6.8750000000000006E-2</v>
      </c>
      <c r="F15562">
        <v>15</v>
      </c>
      <c r="G15562">
        <v>69554.993567522804</v>
      </c>
      <c r="H15562" s="73">
        <f t="shared" si="729"/>
        <v>0.86102893391130741</v>
      </c>
      <c r="I15562">
        <f t="shared" si="730"/>
        <v>3000</v>
      </c>
      <c r="J15562" t="str">
        <f t="shared" si="731"/>
        <v/>
      </c>
    </row>
    <row r="15563" spans="1:10" x14ac:dyDescent="0.25">
      <c r="A15563" t="s">
        <v>800</v>
      </c>
      <c r="B15563" t="s">
        <v>4153</v>
      </c>
      <c r="C15563" s="27">
        <v>112319.318181818</v>
      </c>
      <c r="D15563">
        <v>3000</v>
      </c>
      <c r="E15563">
        <v>0.132765151515151</v>
      </c>
      <c r="F15563">
        <v>10</v>
      </c>
      <c r="G15563">
        <v>134317.26998802001</v>
      </c>
      <c r="H15563" s="73">
        <f t="shared" si="729"/>
        <v>0.86101336757428193</v>
      </c>
      <c r="I15563">
        <f t="shared" si="730"/>
        <v>3000</v>
      </c>
      <c r="J15563" t="str">
        <f t="shared" si="731"/>
        <v/>
      </c>
    </row>
    <row r="15564" spans="1:10" x14ac:dyDescent="0.25">
      <c r="A15564" t="s">
        <v>800</v>
      </c>
      <c r="B15564" t="s">
        <v>10182</v>
      </c>
      <c r="C15564" s="27">
        <v>48869.318181818198</v>
      </c>
      <c r="D15564">
        <v>3000</v>
      </c>
      <c r="E15564">
        <v>5.7765151515151499E-2</v>
      </c>
      <c r="F15564">
        <v>27</v>
      </c>
      <c r="G15564">
        <v>58399.174096723298</v>
      </c>
      <c r="H15564" s="73">
        <f t="shared" si="729"/>
        <v>0.86040499262141379</v>
      </c>
      <c r="I15564">
        <f t="shared" si="730"/>
        <v>3000</v>
      </c>
      <c r="J15564" t="str">
        <f t="shared" si="731"/>
        <v/>
      </c>
    </row>
    <row r="15565" spans="1:10" x14ac:dyDescent="0.25">
      <c r="A15565" t="s">
        <v>800</v>
      </c>
      <c r="B15565" t="s">
        <v>7204</v>
      </c>
      <c r="C15565" s="27">
        <v>295667.87197967101</v>
      </c>
      <c r="D15565">
        <v>3000</v>
      </c>
      <c r="E15565">
        <v>0.48560606060605999</v>
      </c>
      <c r="F15565">
        <v>36</v>
      </c>
      <c r="G15565">
        <v>372554.96663630102</v>
      </c>
      <c r="H15565" s="73">
        <f t="shared" si="729"/>
        <v>0.85912192064107318</v>
      </c>
      <c r="I15565">
        <f t="shared" si="730"/>
        <v>3000</v>
      </c>
      <c r="J15565" t="str">
        <f t="shared" si="731"/>
        <v/>
      </c>
    </row>
    <row r="15566" spans="1:10" x14ac:dyDescent="0.25">
      <c r="A15566" t="s">
        <v>800</v>
      </c>
      <c r="B15566" t="s">
        <v>6505</v>
      </c>
      <c r="C15566" s="27">
        <v>264375</v>
      </c>
      <c r="D15566">
        <v>3000</v>
      </c>
      <c r="E15566">
        <v>0.3125</v>
      </c>
      <c r="F15566">
        <v>4</v>
      </c>
      <c r="G15566">
        <v>315458.43771013402</v>
      </c>
      <c r="H15566" s="73">
        <f t="shared" si="729"/>
        <v>0.85912085163610963</v>
      </c>
      <c r="I15566">
        <f t="shared" si="730"/>
        <v>3000</v>
      </c>
      <c r="J15566" t="str">
        <f t="shared" si="731"/>
        <v/>
      </c>
    </row>
    <row r="15567" spans="1:10" x14ac:dyDescent="0.25">
      <c r="A15567" t="s">
        <v>800</v>
      </c>
      <c r="B15567" t="s">
        <v>9336</v>
      </c>
      <c r="C15567" s="27">
        <v>178012.5</v>
      </c>
      <c r="D15567">
        <v>3000</v>
      </c>
      <c r="E15567">
        <v>0.210416666666666</v>
      </c>
      <c r="F15567">
        <v>50</v>
      </c>
      <c r="G15567">
        <v>212259.820140856</v>
      </c>
      <c r="H15567" s="73">
        <f t="shared" si="729"/>
        <v>0.85851875852210568</v>
      </c>
      <c r="I15567">
        <f t="shared" si="730"/>
        <v>3000</v>
      </c>
      <c r="J15567" t="str">
        <f t="shared" si="731"/>
        <v/>
      </c>
    </row>
    <row r="15568" spans="1:10" x14ac:dyDescent="0.25">
      <c r="A15568" t="s">
        <v>800</v>
      </c>
      <c r="B15568" t="s">
        <v>6418</v>
      </c>
      <c r="C15568" s="27">
        <v>317410.227272727</v>
      </c>
      <c r="D15568">
        <v>3000</v>
      </c>
      <c r="E15568">
        <v>0.37518939393939299</v>
      </c>
      <c r="F15568">
        <v>7</v>
      </c>
      <c r="G15568">
        <v>378467.23233343899</v>
      </c>
      <c r="H15568" s="73">
        <f t="shared" si="729"/>
        <v>0.8584991404386616</v>
      </c>
      <c r="I15568">
        <f t="shared" si="730"/>
        <v>3000</v>
      </c>
      <c r="J15568" t="str">
        <f t="shared" si="731"/>
        <v/>
      </c>
    </row>
    <row r="15569" spans="1:10" x14ac:dyDescent="0.25">
      <c r="A15569" t="s">
        <v>800</v>
      </c>
      <c r="B15569" t="s">
        <v>4090</v>
      </c>
      <c r="C15569" s="27">
        <v>43261.363636363603</v>
      </c>
      <c r="D15569">
        <v>3000</v>
      </c>
      <c r="E15569">
        <v>5.1136363636363598E-2</v>
      </c>
      <c r="F15569">
        <v>14</v>
      </c>
      <c r="G15569">
        <v>51580.891131008102</v>
      </c>
      <c r="H15569" s="73">
        <f t="shared" si="729"/>
        <v>0.85846211244041948</v>
      </c>
      <c r="I15569">
        <f t="shared" si="730"/>
        <v>3000</v>
      </c>
      <c r="J15569" t="str">
        <f t="shared" si="731"/>
        <v/>
      </c>
    </row>
    <row r="15570" spans="1:10" x14ac:dyDescent="0.25">
      <c r="A15570" t="s">
        <v>800</v>
      </c>
      <c r="B15570" t="s">
        <v>9415</v>
      </c>
      <c r="C15570" s="27">
        <v>1226375.90425265</v>
      </c>
      <c r="D15570">
        <v>3000</v>
      </c>
      <c r="E15570">
        <v>2.0142045454545401</v>
      </c>
      <c r="F15570">
        <v>789</v>
      </c>
      <c r="G15570">
        <v>1543504.4194415801</v>
      </c>
      <c r="H15570" s="73">
        <f t="shared" si="729"/>
        <v>0.85812952906470075</v>
      </c>
      <c r="I15570">
        <f t="shared" si="730"/>
        <v>3000</v>
      </c>
      <c r="J15570" t="str">
        <f t="shared" si="731"/>
        <v/>
      </c>
    </row>
    <row r="15571" spans="1:10" x14ac:dyDescent="0.25">
      <c r="A15571" t="s">
        <v>800</v>
      </c>
      <c r="B15571" t="s">
        <v>9865</v>
      </c>
      <c r="C15571" s="27">
        <v>89086.363636363603</v>
      </c>
      <c r="D15571">
        <v>3000</v>
      </c>
      <c r="E15571">
        <v>0.10530303030303</v>
      </c>
      <c r="F15571">
        <v>19</v>
      </c>
      <c r="G15571">
        <v>106149.031498072</v>
      </c>
      <c r="H15571" s="73">
        <f t="shared" si="729"/>
        <v>0.85790124951755797</v>
      </c>
      <c r="I15571">
        <f t="shared" si="730"/>
        <v>3000</v>
      </c>
      <c r="J15571" t="str">
        <f t="shared" si="731"/>
        <v/>
      </c>
    </row>
    <row r="15572" spans="1:10" x14ac:dyDescent="0.25">
      <c r="A15572" t="s">
        <v>800</v>
      </c>
      <c r="B15572" t="s">
        <v>13013</v>
      </c>
      <c r="C15572" s="27">
        <v>628928.46091151505</v>
      </c>
      <c r="D15572">
        <v>3000</v>
      </c>
      <c r="E15572">
        <v>1.0329545454545399</v>
      </c>
      <c r="F15572">
        <v>21</v>
      </c>
      <c r="G15572">
        <v>790917.45363066299</v>
      </c>
      <c r="H15572" s="73">
        <f t="shared" si="729"/>
        <v>0.85742963446902665</v>
      </c>
      <c r="I15572">
        <f t="shared" si="730"/>
        <v>3000</v>
      </c>
      <c r="J15572" t="str">
        <f t="shared" si="731"/>
        <v/>
      </c>
    </row>
    <row r="15573" spans="1:10" x14ac:dyDescent="0.25">
      <c r="A15573" t="s">
        <v>800</v>
      </c>
      <c r="B15573" t="s">
        <v>4029</v>
      </c>
      <c r="C15573" s="27">
        <v>134270.45454545401</v>
      </c>
      <c r="D15573">
        <v>3000</v>
      </c>
      <c r="E15573">
        <v>0.158712121212121</v>
      </c>
      <c r="F15573">
        <v>15</v>
      </c>
      <c r="G15573">
        <v>159735.427675232</v>
      </c>
      <c r="H15573" s="73">
        <f t="shared" si="729"/>
        <v>0.85655111778319992</v>
      </c>
      <c r="I15573">
        <f t="shared" si="730"/>
        <v>3000</v>
      </c>
      <c r="J15573" t="str">
        <f t="shared" si="731"/>
        <v/>
      </c>
    </row>
    <row r="15574" spans="1:10" x14ac:dyDescent="0.25">
      <c r="A15574" t="s">
        <v>800</v>
      </c>
      <c r="B15574" t="s">
        <v>1277</v>
      </c>
      <c r="C15574" s="27">
        <v>232472.77898761199</v>
      </c>
      <c r="D15574">
        <v>3000</v>
      </c>
      <c r="E15574">
        <v>0.54583333333333295</v>
      </c>
      <c r="F15574">
        <v>77</v>
      </c>
      <c r="G15574">
        <v>291934.75235006202</v>
      </c>
      <c r="H15574" s="73">
        <f t="shared" si="729"/>
        <v>0.85621388868305415</v>
      </c>
      <c r="I15574">
        <f t="shared" si="730"/>
        <v>3000</v>
      </c>
      <c r="J15574" t="str">
        <f t="shared" si="731"/>
        <v/>
      </c>
    </row>
    <row r="15575" spans="1:10" x14ac:dyDescent="0.25">
      <c r="A15575" t="s">
        <v>800</v>
      </c>
      <c r="B15575" t="s">
        <v>4332</v>
      </c>
      <c r="C15575" s="27">
        <v>292895.45454545401</v>
      </c>
      <c r="D15575">
        <v>3000</v>
      </c>
      <c r="E15575">
        <v>0.34621212121212103</v>
      </c>
      <c r="F15575">
        <v>4</v>
      </c>
      <c r="G15575">
        <v>348245.36989503098</v>
      </c>
      <c r="H15575" s="73">
        <f t="shared" si="729"/>
        <v>0.8560619921997159</v>
      </c>
      <c r="I15575">
        <f t="shared" si="730"/>
        <v>3000</v>
      </c>
      <c r="J15575" t="str">
        <f t="shared" si="731"/>
        <v/>
      </c>
    </row>
    <row r="15576" spans="1:10" x14ac:dyDescent="0.25">
      <c r="A15576" t="s">
        <v>800</v>
      </c>
      <c r="B15576" t="s">
        <v>12745</v>
      </c>
      <c r="C15576" s="27">
        <v>399682.07655286201</v>
      </c>
      <c r="D15576">
        <v>3000</v>
      </c>
      <c r="E15576">
        <v>0.65643939393939399</v>
      </c>
      <c r="F15576">
        <v>27</v>
      </c>
      <c r="G15576">
        <v>501600.78472680697</v>
      </c>
      <c r="H15576" s="73">
        <f t="shared" si="729"/>
        <v>0.85568144081380171</v>
      </c>
      <c r="I15576">
        <f t="shared" si="730"/>
        <v>3000</v>
      </c>
      <c r="J15576" t="str">
        <f t="shared" si="731"/>
        <v/>
      </c>
    </row>
    <row r="15577" spans="1:10" x14ac:dyDescent="0.25">
      <c r="A15577" t="s">
        <v>800</v>
      </c>
      <c r="B15577" t="s">
        <v>13103</v>
      </c>
      <c r="C15577" s="27">
        <v>33840</v>
      </c>
      <c r="D15577">
        <v>3000</v>
      </c>
      <c r="E15577">
        <v>3.1060606060606E-2</v>
      </c>
      <c r="F15577">
        <v>18</v>
      </c>
      <c r="G15577">
        <v>40188.912240665297</v>
      </c>
      <c r="H15577" s="73">
        <f t="shared" si="729"/>
        <v>0.85508323916309137</v>
      </c>
      <c r="I15577">
        <f t="shared" si="730"/>
        <v>3000</v>
      </c>
      <c r="J15577" t="str">
        <f t="shared" si="731"/>
        <v/>
      </c>
    </row>
    <row r="15578" spans="1:10" x14ac:dyDescent="0.25">
      <c r="A15578" t="s">
        <v>800</v>
      </c>
      <c r="B15578" t="s">
        <v>11780</v>
      </c>
      <c r="C15578" s="27">
        <v>75146.590909090897</v>
      </c>
      <c r="D15578">
        <v>3000</v>
      </c>
      <c r="E15578">
        <v>8.8825757575757502E-2</v>
      </c>
      <c r="F15578">
        <v>3</v>
      </c>
      <c r="G15578">
        <v>89242.909265854803</v>
      </c>
      <c r="H15578" s="73">
        <f t="shared" si="729"/>
        <v>0.85506067399848229</v>
      </c>
      <c r="I15578">
        <f t="shared" si="730"/>
        <v>3000</v>
      </c>
      <c r="J15578" t="str">
        <f t="shared" si="731"/>
        <v/>
      </c>
    </row>
    <row r="15579" spans="1:10" x14ac:dyDescent="0.25">
      <c r="A15579" t="s">
        <v>800</v>
      </c>
      <c r="B15579" t="s">
        <v>10277</v>
      </c>
      <c r="C15579" s="27">
        <v>450881.97326073103</v>
      </c>
      <c r="D15579">
        <v>3000</v>
      </c>
      <c r="E15579">
        <v>0.74053030303030298</v>
      </c>
      <c r="F15579">
        <v>4</v>
      </c>
      <c r="G15579">
        <v>565430.71840225696</v>
      </c>
      <c r="H15579" s="73">
        <f t="shared" si="729"/>
        <v>0.85503738745626512</v>
      </c>
      <c r="I15579">
        <f t="shared" si="730"/>
        <v>3000</v>
      </c>
      <c r="J15579" t="str">
        <f t="shared" si="731"/>
        <v/>
      </c>
    </row>
    <row r="15580" spans="1:10" x14ac:dyDescent="0.25">
      <c r="A15580" t="s">
        <v>800</v>
      </c>
      <c r="B15580" t="s">
        <v>10237</v>
      </c>
      <c r="C15580" s="27">
        <v>77550</v>
      </c>
      <c r="D15580">
        <v>3000</v>
      </c>
      <c r="E15580">
        <v>9.1666666666666605E-2</v>
      </c>
      <c r="F15580">
        <v>7</v>
      </c>
      <c r="G15580">
        <v>92007.437072985107</v>
      </c>
      <c r="H15580" s="73">
        <f t="shared" si="729"/>
        <v>0.85422765560991998</v>
      </c>
      <c r="I15580">
        <f t="shared" si="730"/>
        <v>3000</v>
      </c>
      <c r="J15580" t="str">
        <f t="shared" si="731"/>
        <v/>
      </c>
    </row>
    <row r="15581" spans="1:10" x14ac:dyDescent="0.25">
      <c r="A15581" t="s">
        <v>800</v>
      </c>
      <c r="B15581" t="s">
        <v>1278</v>
      </c>
      <c r="C15581" s="27">
        <v>39042.045464956602</v>
      </c>
      <c r="D15581">
        <v>3000</v>
      </c>
      <c r="E15581">
        <v>0.23560606060606001</v>
      </c>
      <c r="F15581">
        <v>19</v>
      </c>
      <c r="G15581">
        <v>48913.999678970897</v>
      </c>
      <c r="H15581" s="73">
        <f t="shared" si="729"/>
        <v>0.85421893085492406</v>
      </c>
      <c r="I15581">
        <f t="shared" si="730"/>
        <v>3000</v>
      </c>
      <c r="J15581" t="str">
        <f t="shared" si="731"/>
        <v/>
      </c>
    </row>
    <row r="15582" spans="1:10" x14ac:dyDescent="0.25">
      <c r="A15582" t="s">
        <v>800</v>
      </c>
      <c r="B15582" t="s">
        <v>12577</v>
      </c>
      <c r="C15582" s="27">
        <v>604857.95454545401</v>
      </c>
      <c r="D15582">
        <v>3000</v>
      </c>
      <c r="E15582">
        <v>0.71496212121212099</v>
      </c>
      <c r="F15582">
        <v>97</v>
      </c>
      <c r="G15582">
        <v>716979.00643528905</v>
      </c>
      <c r="H15582" s="73">
        <f t="shared" si="729"/>
        <v>0.85346465356704693</v>
      </c>
      <c r="I15582">
        <f t="shared" si="730"/>
        <v>3000</v>
      </c>
      <c r="J15582" t="str">
        <f t="shared" si="731"/>
        <v/>
      </c>
    </row>
    <row r="15583" spans="1:10" x14ac:dyDescent="0.25">
      <c r="A15583" t="s">
        <v>800</v>
      </c>
      <c r="B15583" t="s">
        <v>6943</v>
      </c>
      <c r="C15583" s="27">
        <v>506318.18181818101</v>
      </c>
      <c r="D15583">
        <v>3000</v>
      </c>
      <c r="E15583">
        <v>0.59848484848484795</v>
      </c>
      <c r="F15583">
        <v>8</v>
      </c>
      <c r="G15583">
        <v>600100.36249756301</v>
      </c>
      <c r="H15583" s="73">
        <f t="shared" si="729"/>
        <v>0.85336114031433807</v>
      </c>
      <c r="I15583">
        <f t="shared" si="730"/>
        <v>3000</v>
      </c>
      <c r="J15583" t="str">
        <f t="shared" si="731"/>
        <v/>
      </c>
    </row>
    <row r="15584" spans="1:10" x14ac:dyDescent="0.25">
      <c r="A15584" t="s">
        <v>800</v>
      </c>
      <c r="B15584" t="s">
        <v>4517</v>
      </c>
      <c r="C15584" s="27">
        <v>145806.818181818</v>
      </c>
      <c r="D15584">
        <v>3000</v>
      </c>
      <c r="E15584">
        <v>0.172348484848484</v>
      </c>
      <c r="F15584">
        <v>41</v>
      </c>
      <c r="G15584">
        <v>172812.20107149301</v>
      </c>
      <c r="H15584" s="73">
        <f t="shared" si="729"/>
        <v>0.85335367936168716</v>
      </c>
      <c r="I15584">
        <f t="shared" si="730"/>
        <v>3000</v>
      </c>
      <c r="J15584" t="str">
        <f t="shared" si="731"/>
        <v/>
      </c>
    </row>
    <row r="15585" spans="1:10" x14ac:dyDescent="0.25">
      <c r="A15585" t="s">
        <v>800</v>
      </c>
      <c r="B15585" t="s">
        <v>13209</v>
      </c>
      <c r="C15585" s="27">
        <v>65212.499999999898</v>
      </c>
      <c r="D15585">
        <v>3000</v>
      </c>
      <c r="E15585">
        <v>7.7083333333333295E-2</v>
      </c>
      <c r="F15585">
        <v>6</v>
      </c>
      <c r="G15585">
        <v>77213.717779117607</v>
      </c>
      <c r="H15585" s="73">
        <f t="shared" si="729"/>
        <v>0.85250338203511267</v>
      </c>
      <c r="I15585">
        <f t="shared" si="730"/>
        <v>3000</v>
      </c>
      <c r="J15585" t="str">
        <f t="shared" si="731"/>
        <v/>
      </c>
    </row>
    <row r="15586" spans="1:10" x14ac:dyDescent="0.25">
      <c r="A15586" t="s">
        <v>800</v>
      </c>
      <c r="B15586" t="s">
        <v>4909</v>
      </c>
      <c r="C15586" s="27">
        <v>127884.42668699499</v>
      </c>
      <c r="D15586">
        <v>3000</v>
      </c>
      <c r="E15586">
        <v>0.210037878787878</v>
      </c>
      <c r="F15586">
        <v>3</v>
      </c>
      <c r="G15586">
        <v>159859.45530228401</v>
      </c>
      <c r="H15586" s="73">
        <f t="shared" si="729"/>
        <v>0.85229363741439557</v>
      </c>
      <c r="I15586">
        <f t="shared" si="730"/>
        <v>3000</v>
      </c>
      <c r="J15586" t="str">
        <f t="shared" si="731"/>
        <v/>
      </c>
    </row>
    <row r="15587" spans="1:10" x14ac:dyDescent="0.25">
      <c r="A15587" t="s">
        <v>800</v>
      </c>
      <c r="B15587" t="s">
        <v>4131</v>
      </c>
      <c r="C15587" s="27">
        <v>257965.909090909</v>
      </c>
      <c r="D15587">
        <v>3000</v>
      </c>
      <c r="E15587">
        <v>0.30492424242424199</v>
      </c>
      <c r="F15587">
        <v>58</v>
      </c>
      <c r="G15587">
        <v>305341.68126138602</v>
      </c>
      <c r="H15587" s="73">
        <f t="shared" si="729"/>
        <v>0.85222892933005001</v>
      </c>
      <c r="I15587">
        <f t="shared" si="730"/>
        <v>3000</v>
      </c>
      <c r="J15587" t="str">
        <f t="shared" si="731"/>
        <v/>
      </c>
    </row>
    <row r="15588" spans="1:10" x14ac:dyDescent="0.25">
      <c r="A15588" t="s">
        <v>800</v>
      </c>
      <c r="B15588" t="s">
        <v>5755</v>
      </c>
      <c r="C15588" s="27">
        <v>297542.045454545</v>
      </c>
      <c r="D15588">
        <v>3000</v>
      </c>
      <c r="E15588">
        <v>0.35170454545454499</v>
      </c>
      <c r="F15588">
        <v>15</v>
      </c>
      <c r="G15588">
        <v>351934.73039534001</v>
      </c>
      <c r="H15588" s="73">
        <f t="shared" si="729"/>
        <v>0.85162083730904314</v>
      </c>
      <c r="I15588">
        <f t="shared" si="730"/>
        <v>3000</v>
      </c>
      <c r="J15588" t="str">
        <f t="shared" si="731"/>
        <v/>
      </c>
    </row>
    <row r="15589" spans="1:10" x14ac:dyDescent="0.25">
      <c r="A15589" t="s">
        <v>800</v>
      </c>
      <c r="B15589" t="s">
        <v>4817</v>
      </c>
      <c r="C15589" s="27">
        <v>89567.045454545398</v>
      </c>
      <c r="D15589">
        <v>3000</v>
      </c>
      <c r="E15589">
        <v>0.105871212121212</v>
      </c>
      <c r="F15589">
        <v>5</v>
      </c>
      <c r="G15589">
        <v>105827.28130339101</v>
      </c>
      <c r="H15589" s="73">
        <f t="shared" si="729"/>
        <v>0.85071068440133246</v>
      </c>
      <c r="I15589">
        <f t="shared" si="730"/>
        <v>3000</v>
      </c>
      <c r="J15589" t="str">
        <f t="shared" si="731"/>
        <v/>
      </c>
    </row>
    <row r="15590" spans="1:10" x14ac:dyDescent="0.25">
      <c r="A15590" t="s">
        <v>800</v>
      </c>
      <c r="B15590" t="s">
        <v>8034</v>
      </c>
      <c r="C15590" s="27">
        <v>54156.818181818198</v>
      </c>
      <c r="D15590">
        <v>3000</v>
      </c>
      <c r="E15590">
        <v>6.4015151515151497E-2</v>
      </c>
      <c r="F15590">
        <v>25</v>
      </c>
      <c r="G15590">
        <v>63964.630242077503</v>
      </c>
      <c r="H15590" s="73">
        <f t="shared" si="729"/>
        <v>0.85039216335935885</v>
      </c>
      <c r="I15590">
        <f t="shared" si="730"/>
        <v>3000</v>
      </c>
      <c r="J15590" t="str">
        <f t="shared" si="731"/>
        <v/>
      </c>
    </row>
    <row r="15591" spans="1:10" x14ac:dyDescent="0.25">
      <c r="A15591" t="s">
        <v>800</v>
      </c>
      <c r="B15591" t="s">
        <v>10402</v>
      </c>
      <c r="C15591" s="27">
        <v>218549.99999999901</v>
      </c>
      <c r="D15591">
        <v>3000</v>
      </c>
      <c r="E15591">
        <v>0.25833333333333303</v>
      </c>
      <c r="F15591">
        <v>20</v>
      </c>
      <c r="G15591">
        <v>257927.535069192</v>
      </c>
      <c r="H15591" s="73">
        <f t="shared" si="729"/>
        <v>0.84972695149768429</v>
      </c>
      <c r="I15591">
        <f t="shared" si="730"/>
        <v>3000</v>
      </c>
      <c r="J15591" t="str">
        <f t="shared" si="731"/>
        <v/>
      </c>
    </row>
    <row r="15592" spans="1:10" x14ac:dyDescent="0.25">
      <c r="A15592" t="s">
        <v>800</v>
      </c>
      <c r="B15592" t="s">
        <v>10442</v>
      </c>
      <c r="C15592" s="27">
        <v>33840</v>
      </c>
      <c r="D15592">
        <v>3000</v>
      </c>
      <c r="E15592">
        <v>3.9583333333333297E-2</v>
      </c>
      <c r="F15592">
        <v>17</v>
      </c>
      <c r="G15592">
        <v>39933.458188215598</v>
      </c>
      <c r="H15592" s="73">
        <f t="shared" si="729"/>
        <v>0.8496480465577787</v>
      </c>
      <c r="I15592">
        <f t="shared" si="730"/>
        <v>3000</v>
      </c>
      <c r="J15592" t="str">
        <f t="shared" si="731"/>
        <v/>
      </c>
    </row>
    <row r="15593" spans="1:10" x14ac:dyDescent="0.25">
      <c r="A15593" t="s">
        <v>800</v>
      </c>
      <c r="B15593" t="s">
        <v>6588</v>
      </c>
      <c r="C15593" s="27">
        <v>1927784.0454545401</v>
      </c>
      <c r="D15593">
        <v>3000</v>
      </c>
      <c r="E15593">
        <v>2.9982954545454499</v>
      </c>
      <c r="F15593">
        <v>84</v>
      </c>
      <c r="G15593">
        <v>2274715.6927893902</v>
      </c>
      <c r="H15593" s="73">
        <f t="shared" si="729"/>
        <v>0.84957404988907581</v>
      </c>
      <c r="I15593">
        <f t="shared" si="730"/>
        <v>3000</v>
      </c>
      <c r="J15593" t="str">
        <f t="shared" si="731"/>
        <v/>
      </c>
    </row>
    <row r="15594" spans="1:10" x14ac:dyDescent="0.25">
      <c r="A15594" t="s">
        <v>800</v>
      </c>
      <c r="B15594" t="s">
        <v>11361</v>
      </c>
      <c r="C15594" s="27">
        <v>517534.09104710002</v>
      </c>
      <c r="D15594">
        <v>3000</v>
      </c>
      <c r="E15594">
        <v>0.85</v>
      </c>
      <c r="F15594">
        <v>92</v>
      </c>
      <c r="G15594">
        <v>644825.12483743904</v>
      </c>
      <c r="H15594" s="73">
        <f t="shared" si="729"/>
        <v>0.84951600663650495</v>
      </c>
      <c r="I15594">
        <f t="shared" si="730"/>
        <v>3000</v>
      </c>
      <c r="J15594" t="str">
        <f t="shared" si="731"/>
        <v/>
      </c>
    </row>
    <row r="15595" spans="1:10" x14ac:dyDescent="0.25">
      <c r="A15595" t="s">
        <v>800</v>
      </c>
      <c r="B15595" t="s">
        <v>10630</v>
      </c>
      <c r="C15595" s="27">
        <v>864171.22956928797</v>
      </c>
      <c r="D15595">
        <v>3000</v>
      </c>
      <c r="E15595">
        <v>1.4193181818181799</v>
      </c>
      <c r="F15595">
        <v>53</v>
      </c>
      <c r="G15595">
        <v>1076556.1093774701</v>
      </c>
      <c r="H15595" s="73">
        <f t="shared" si="729"/>
        <v>0.84938667731692619</v>
      </c>
      <c r="I15595">
        <f t="shared" si="730"/>
        <v>3000</v>
      </c>
      <c r="J15595" t="str">
        <f t="shared" si="731"/>
        <v/>
      </c>
    </row>
    <row r="15596" spans="1:10" x14ac:dyDescent="0.25">
      <c r="A15596" t="s">
        <v>800</v>
      </c>
      <c r="B15596" t="s">
        <v>13144</v>
      </c>
      <c r="C15596" s="27">
        <v>117126.136363636</v>
      </c>
      <c r="D15596">
        <v>3000</v>
      </c>
      <c r="E15596">
        <v>0.13844696969696901</v>
      </c>
      <c r="F15596">
        <v>15</v>
      </c>
      <c r="G15596">
        <v>138170.19357970901</v>
      </c>
      <c r="H15596" s="73">
        <f t="shared" si="729"/>
        <v>0.84936242640610682</v>
      </c>
      <c r="I15596">
        <f t="shared" si="730"/>
        <v>3000</v>
      </c>
      <c r="J15596" t="str">
        <f t="shared" si="731"/>
        <v/>
      </c>
    </row>
    <row r="15597" spans="1:10" x14ac:dyDescent="0.25">
      <c r="A15597" t="s">
        <v>800</v>
      </c>
      <c r="B15597" t="s">
        <v>6214</v>
      </c>
      <c r="C15597" s="27">
        <v>1686186.9545454499</v>
      </c>
      <c r="D15597">
        <v>3000</v>
      </c>
      <c r="E15597">
        <v>2.6225378787878699</v>
      </c>
      <c r="F15597">
        <v>65</v>
      </c>
      <c r="G15597">
        <v>1988802.1463447299</v>
      </c>
      <c r="H15597" s="73">
        <f t="shared" si="729"/>
        <v>0.84921635854679933</v>
      </c>
      <c r="I15597">
        <f t="shared" si="730"/>
        <v>3000</v>
      </c>
      <c r="J15597" t="str">
        <f t="shared" si="731"/>
        <v/>
      </c>
    </row>
    <row r="15598" spans="1:10" x14ac:dyDescent="0.25">
      <c r="A15598" t="s">
        <v>800</v>
      </c>
      <c r="B15598" t="s">
        <v>4618</v>
      </c>
      <c r="C15598" s="27">
        <v>425166.70982412098</v>
      </c>
      <c r="D15598">
        <v>3000</v>
      </c>
      <c r="E15598">
        <v>0.69829545454545405</v>
      </c>
      <c r="F15598">
        <v>97</v>
      </c>
      <c r="G15598">
        <v>529547.34328016301</v>
      </c>
      <c r="H15598" s="73">
        <f t="shared" si="729"/>
        <v>0.84920808364222244</v>
      </c>
      <c r="I15598">
        <f t="shared" si="730"/>
        <v>3000</v>
      </c>
      <c r="J15598" t="str">
        <f t="shared" si="731"/>
        <v/>
      </c>
    </row>
    <row r="15599" spans="1:10" x14ac:dyDescent="0.25">
      <c r="A15599" t="s">
        <v>800</v>
      </c>
      <c r="B15599" t="s">
        <v>7119</v>
      </c>
      <c r="C15599" s="27">
        <v>303470.45454545401</v>
      </c>
      <c r="D15599">
        <v>3000</v>
      </c>
      <c r="E15599">
        <v>0.35871212121212098</v>
      </c>
      <c r="F15599">
        <v>66</v>
      </c>
      <c r="G15599">
        <v>357906.44428712601</v>
      </c>
      <c r="H15599" s="73">
        <f t="shared" si="729"/>
        <v>0.84915231788448697</v>
      </c>
      <c r="I15599">
        <f t="shared" si="730"/>
        <v>3000</v>
      </c>
      <c r="J15599" t="str">
        <f t="shared" si="731"/>
        <v/>
      </c>
    </row>
    <row r="15600" spans="1:10" x14ac:dyDescent="0.25">
      <c r="A15600" t="s">
        <v>800</v>
      </c>
      <c r="B15600" t="s">
        <v>9461</v>
      </c>
      <c r="C15600" s="27">
        <v>49189.772727272699</v>
      </c>
      <c r="D15600">
        <v>3000</v>
      </c>
      <c r="E15600">
        <v>5.8143939393939303E-2</v>
      </c>
      <c r="F15600">
        <v>4</v>
      </c>
      <c r="G15600">
        <v>57955.3858447073</v>
      </c>
      <c r="H15600" s="73">
        <f t="shared" si="729"/>
        <v>0.84830393585156272</v>
      </c>
      <c r="I15600">
        <f t="shared" si="730"/>
        <v>3000</v>
      </c>
      <c r="J15600" t="str">
        <f t="shared" si="731"/>
        <v/>
      </c>
    </row>
    <row r="15601" spans="1:10" x14ac:dyDescent="0.25">
      <c r="A15601" t="s">
        <v>800</v>
      </c>
      <c r="B15601" t="s">
        <v>6676</v>
      </c>
      <c r="C15601" s="27">
        <v>465780.68181818101</v>
      </c>
      <c r="D15601">
        <v>3000</v>
      </c>
      <c r="E15601">
        <v>0.55056818181818101</v>
      </c>
      <c r="F15601">
        <v>71</v>
      </c>
      <c r="G15601">
        <v>548708.13165274204</v>
      </c>
      <c r="H15601" s="73">
        <f t="shared" si="729"/>
        <v>0.84818857932839598</v>
      </c>
      <c r="I15601">
        <f t="shared" si="730"/>
        <v>3000</v>
      </c>
      <c r="J15601" t="str">
        <f t="shared" si="731"/>
        <v/>
      </c>
    </row>
    <row r="15602" spans="1:10" x14ac:dyDescent="0.25">
      <c r="A15602" t="s">
        <v>800</v>
      </c>
      <c r="B15602" t="s">
        <v>12813</v>
      </c>
      <c r="C15602" s="27">
        <v>129784.09090908999</v>
      </c>
      <c r="D15602">
        <v>3000</v>
      </c>
      <c r="E15602">
        <v>0.15340909090909</v>
      </c>
      <c r="F15602">
        <v>19</v>
      </c>
      <c r="G15602">
        <v>152883.38891863299</v>
      </c>
      <c r="H15602" s="73">
        <f t="shared" si="729"/>
        <v>0.84814740582126225</v>
      </c>
      <c r="I15602">
        <f t="shared" si="730"/>
        <v>3000</v>
      </c>
      <c r="J15602" t="str">
        <f t="shared" si="731"/>
        <v/>
      </c>
    </row>
    <row r="15603" spans="1:10" x14ac:dyDescent="0.25">
      <c r="A15603" t="s">
        <v>800</v>
      </c>
      <c r="B15603" t="s">
        <v>4217</v>
      </c>
      <c r="C15603" s="27">
        <v>189869.318181818</v>
      </c>
      <c r="D15603">
        <v>3000</v>
      </c>
      <c r="E15603">
        <v>0.22443181818181801</v>
      </c>
      <c r="F15603">
        <v>43</v>
      </c>
      <c r="G15603">
        <v>223551.72265252101</v>
      </c>
      <c r="H15603" s="73">
        <f t="shared" si="729"/>
        <v>0.84772643548276294</v>
      </c>
      <c r="I15603">
        <f t="shared" si="730"/>
        <v>3000</v>
      </c>
      <c r="J15603" t="str">
        <f t="shared" si="731"/>
        <v/>
      </c>
    </row>
    <row r="15604" spans="1:10" x14ac:dyDescent="0.25">
      <c r="A15604" t="s">
        <v>800</v>
      </c>
      <c r="B15604" t="s">
        <v>5776</v>
      </c>
      <c r="C15604" s="27">
        <v>315647.727272727</v>
      </c>
      <c r="D15604">
        <v>3000</v>
      </c>
      <c r="E15604">
        <v>0.37310606060606</v>
      </c>
      <c r="F15604">
        <v>152</v>
      </c>
      <c r="G15604">
        <v>371469.96177237498</v>
      </c>
      <c r="H15604" s="73">
        <f t="shared" si="729"/>
        <v>0.84733184929609906</v>
      </c>
      <c r="I15604">
        <f t="shared" si="730"/>
        <v>3000</v>
      </c>
      <c r="J15604" t="str">
        <f t="shared" si="731"/>
        <v/>
      </c>
    </row>
    <row r="15605" spans="1:10" x14ac:dyDescent="0.25">
      <c r="A15605" t="s">
        <v>800</v>
      </c>
      <c r="B15605" t="s">
        <v>8958</v>
      </c>
      <c r="C15605" s="27">
        <v>156381.818181818</v>
      </c>
      <c r="D15605">
        <v>3000</v>
      </c>
      <c r="E15605">
        <v>0.18484848484848401</v>
      </c>
      <c r="F15605">
        <v>31</v>
      </c>
      <c r="G15605">
        <v>184021.72086488499</v>
      </c>
      <c r="H15605" s="73">
        <f t="shared" si="729"/>
        <v>0.84725731266706805</v>
      </c>
      <c r="I15605">
        <f t="shared" si="730"/>
        <v>3000</v>
      </c>
      <c r="J15605" t="str">
        <f t="shared" si="731"/>
        <v/>
      </c>
    </row>
    <row r="15606" spans="1:10" x14ac:dyDescent="0.25">
      <c r="A15606" t="s">
        <v>800</v>
      </c>
      <c r="B15606" t="s">
        <v>4495</v>
      </c>
      <c r="C15606" s="27">
        <v>161325.80066285399</v>
      </c>
      <c r="D15606">
        <v>3000</v>
      </c>
      <c r="E15606">
        <v>0.26496212121212098</v>
      </c>
      <c r="F15606">
        <v>29</v>
      </c>
      <c r="G15606">
        <v>200174.814044939</v>
      </c>
      <c r="H15606" s="73">
        <f t="shared" si="729"/>
        <v>0.84600744105114445</v>
      </c>
      <c r="I15606">
        <f t="shared" si="730"/>
        <v>3000</v>
      </c>
      <c r="J15606" t="str">
        <f t="shared" si="731"/>
        <v/>
      </c>
    </row>
    <row r="15607" spans="1:10" x14ac:dyDescent="0.25">
      <c r="A15607" t="s">
        <v>800</v>
      </c>
      <c r="B15607" t="s">
        <v>7742</v>
      </c>
      <c r="C15607" s="27">
        <v>284082.95454545401</v>
      </c>
      <c r="D15607">
        <v>3000</v>
      </c>
      <c r="E15607">
        <v>0.33579545454545401</v>
      </c>
      <c r="F15607">
        <v>12</v>
      </c>
      <c r="G15607">
        <v>333623.74398400501</v>
      </c>
      <c r="H15607" s="73">
        <f t="shared" si="729"/>
        <v>0.8455596924244525</v>
      </c>
      <c r="I15607">
        <f t="shared" si="730"/>
        <v>3000</v>
      </c>
      <c r="J15607" t="str">
        <f t="shared" si="731"/>
        <v/>
      </c>
    </row>
    <row r="15608" spans="1:10" x14ac:dyDescent="0.25">
      <c r="A15608" t="s">
        <v>800</v>
      </c>
      <c r="B15608" t="s">
        <v>9532</v>
      </c>
      <c r="C15608" s="27">
        <v>259568.18181818101</v>
      </c>
      <c r="D15608">
        <v>3000</v>
      </c>
      <c r="E15608">
        <v>0.30681818181818099</v>
      </c>
      <c r="F15608">
        <v>13</v>
      </c>
      <c r="G15608">
        <v>304817.49217637698</v>
      </c>
      <c r="H15608" s="73">
        <f t="shared" si="729"/>
        <v>0.84551424149791321</v>
      </c>
      <c r="I15608">
        <f t="shared" si="730"/>
        <v>3000</v>
      </c>
      <c r="J15608" t="str">
        <f t="shared" si="731"/>
        <v/>
      </c>
    </row>
    <row r="15609" spans="1:10" x14ac:dyDescent="0.25">
      <c r="A15609" t="s">
        <v>800</v>
      </c>
      <c r="B15609" t="s">
        <v>11829</v>
      </c>
      <c r="C15609" s="27">
        <v>137475</v>
      </c>
      <c r="D15609">
        <v>3000</v>
      </c>
      <c r="E15609">
        <v>0.16250000000000001</v>
      </c>
      <c r="F15609">
        <v>2</v>
      </c>
      <c r="G15609">
        <v>161405.351324255</v>
      </c>
      <c r="H15609" s="73">
        <f t="shared" si="729"/>
        <v>0.84533080889953516</v>
      </c>
      <c r="I15609">
        <f t="shared" si="730"/>
        <v>3000</v>
      </c>
      <c r="J15609" t="str">
        <f t="shared" si="731"/>
        <v/>
      </c>
    </row>
    <row r="15610" spans="1:10" x14ac:dyDescent="0.25">
      <c r="A15610" t="s">
        <v>800</v>
      </c>
      <c r="B15610" t="s">
        <v>3534</v>
      </c>
      <c r="C15610" s="27">
        <v>98709.710770124206</v>
      </c>
      <c r="D15610">
        <v>3000</v>
      </c>
      <c r="E15610">
        <v>0.162121212121212</v>
      </c>
      <c r="F15610">
        <v>17</v>
      </c>
      <c r="G15610">
        <v>122365.70511019199</v>
      </c>
      <c r="H15610" s="73">
        <f t="shared" si="729"/>
        <v>0.84521737472895919</v>
      </c>
      <c r="I15610">
        <f t="shared" si="730"/>
        <v>3000</v>
      </c>
      <c r="J15610" t="str">
        <f t="shared" si="731"/>
        <v/>
      </c>
    </row>
    <row r="15611" spans="1:10" x14ac:dyDescent="0.25">
      <c r="A15611" t="s">
        <v>800</v>
      </c>
      <c r="B15611" t="s">
        <v>3883</v>
      </c>
      <c r="C15611" s="27">
        <v>234893.18181818101</v>
      </c>
      <c r="D15611">
        <v>3000</v>
      </c>
      <c r="E15611">
        <v>0.27765151515151498</v>
      </c>
      <c r="F15611">
        <v>42</v>
      </c>
      <c r="G15611">
        <v>275651.71338973299</v>
      </c>
      <c r="H15611" s="73">
        <f t="shared" si="729"/>
        <v>0.84493399129069913</v>
      </c>
      <c r="I15611">
        <f t="shared" si="730"/>
        <v>3000</v>
      </c>
      <c r="J15611" t="str">
        <f t="shared" si="731"/>
        <v/>
      </c>
    </row>
    <row r="15612" spans="1:10" x14ac:dyDescent="0.25">
      <c r="A15612" t="s">
        <v>800</v>
      </c>
      <c r="B15612" t="s">
        <v>11042</v>
      </c>
      <c r="C15612" s="27">
        <v>84279.545454545398</v>
      </c>
      <c r="D15612">
        <v>3000</v>
      </c>
      <c r="E15612">
        <v>9.9621212121212097E-2</v>
      </c>
      <c r="F15612">
        <v>3</v>
      </c>
      <c r="G15612">
        <v>98884.596039879194</v>
      </c>
      <c r="H15612" s="73">
        <f t="shared" si="729"/>
        <v>0.84477091997502274</v>
      </c>
      <c r="I15612">
        <f t="shared" si="730"/>
        <v>3000</v>
      </c>
      <c r="J15612" t="str">
        <f t="shared" si="731"/>
        <v/>
      </c>
    </row>
    <row r="15613" spans="1:10" x14ac:dyDescent="0.25">
      <c r="A15613" t="s">
        <v>800</v>
      </c>
      <c r="B15613" t="s">
        <v>13399</v>
      </c>
      <c r="C15613" s="27">
        <v>296100</v>
      </c>
      <c r="D15613">
        <v>3000</v>
      </c>
      <c r="E15613">
        <v>0.35</v>
      </c>
      <c r="F15613">
        <v>5</v>
      </c>
      <c r="G15613">
        <v>347387.579212435</v>
      </c>
      <c r="H15613" s="73">
        <f t="shared" si="729"/>
        <v>0.84471143881443156</v>
      </c>
      <c r="I15613">
        <f t="shared" si="730"/>
        <v>3000</v>
      </c>
      <c r="J15613" t="str">
        <f t="shared" si="731"/>
        <v/>
      </c>
    </row>
    <row r="15614" spans="1:10" x14ac:dyDescent="0.25">
      <c r="A15614" t="s">
        <v>800</v>
      </c>
      <c r="B15614" t="s">
        <v>3769</v>
      </c>
      <c r="C15614" s="27">
        <v>154522.21078500699</v>
      </c>
      <c r="D15614">
        <v>3000</v>
      </c>
      <c r="E15614">
        <v>0.25378787878787801</v>
      </c>
      <c r="F15614">
        <v>38</v>
      </c>
      <c r="G15614">
        <v>191152.963326183</v>
      </c>
      <c r="H15614" s="73">
        <f t="shared" si="729"/>
        <v>0.84344875262175889</v>
      </c>
      <c r="I15614">
        <f t="shared" si="730"/>
        <v>3000</v>
      </c>
      <c r="J15614" t="str">
        <f t="shared" si="731"/>
        <v/>
      </c>
    </row>
    <row r="15615" spans="1:10" x14ac:dyDescent="0.25">
      <c r="A15615" t="s">
        <v>800</v>
      </c>
      <c r="B15615" t="s">
        <v>6314</v>
      </c>
      <c r="C15615" s="27">
        <v>340482.95454545401</v>
      </c>
      <c r="D15615">
        <v>3000</v>
      </c>
      <c r="E15615">
        <v>0.40246212121212099</v>
      </c>
      <c r="F15615">
        <v>7</v>
      </c>
      <c r="G15615">
        <v>398621.98201064998</v>
      </c>
      <c r="H15615" s="73">
        <f t="shared" si="729"/>
        <v>0.8429433051379176</v>
      </c>
      <c r="I15615">
        <f t="shared" si="730"/>
        <v>3000</v>
      </c>
      <c r="J15615" t="str">
        <f t="shared" si="731"/>
        <v/>
      </c>
    </row>
    <row r="15616" spans="1:10" x14ac:dyDescent="0.25">
      <c r="A15616" t="s">
        <v>800</v>
      </c>
      <c r="B15616" t="s">
        <v>8200</v>
      </c>
      <c r="C15616" s="27">
        <v>268861.36363636301</v>
      </c>
      <c r="D15616">
        <v>3000</v>
      </c>
      <c r="E15616">
        <v>0.31780303030302998</v>
      </c>
      <c r="F15616">
        <v>21</v>
      </c>
      <c r="G15616">
        <v>314707.25212035398</v>
      </c>
      <c r="H15616" s="73">
        <f t="shared" si="729"/>
        <v>0.8427734593845112</v>
      </c>
      <c r="I15616">
        <f t="shared" si="730"/>
        <v>3000</v>
      </c>
      <c r="J15616" t="str">
        <f t="shared" si="731"/>
        <v/>
      </c>
    </row>
    <row r="15617" spans="1:10" x14ac:dyDescent="0.25">
      <c r="A15617" t="s">
        <v>800</v>
      </c>
      <c r="B15617" t="s">
        <v>9946</v>
      </c>
      <c r="C15617" s="27">
        <v>161509.09090909001</v>
      </c>
      <c r="D15617">
        <v>3000</v>
      </c>
      <c r="E15617">
        <v>0.19090909090909</v>
      </c>
      <c r="F15617">
        <v>31</v>
      </c>
      <c r="G15617">
        <v>189015.199830903</v>
      </c>
      <c r="H15617" s="73">
        <f t="shared" si="729"/>
        <v>0.84262095162712936</v>
      </c>
      <c r="I15617">
        <f t="shared" si="730"/>
        <v>3000</v>
      </c>
      <c r="J15617" t="str">
        <f t="shared" si="731"/>
        <v/>
      </c>
    </row>
    <row r="15618" spans="1:10" x14ac:dyDescent="0.25">
      <c r="A15618" t="s">
        <v>800</v>
      </c>
      <c r="B15618" t="s">
        <v>7518</v>
      </c>
      <c r="C15618" s="27">
        <v>379738.636363636</v>
      </c>
      <c r="D15618">
        <v>3000</v>
      </c>
      <c r="E15618">
        <v>0.44886363636363602</v>
      </c>
      <c r="F15618">
        <v>52</v>
      </c>
      <c r="G15618">
        <v>444401.11469059897</v>
      </c>
      <c r="H15618" s="73">
        <f t="shared" ref="H15618:H15681" si="732">G15618/SUMIFS(C:C,B:B,B15618)</f>
        <v>0.84260270601180209</v>
      </c>
      <c r="I15618">
        <f t="shared" ref="I15618:I15681" si="733">IF(A15618="Construction",SUMIFS(D:D,A:A,"Engineering",B:B,B15618),"")</f>
        <v>3000</v>
      </c>
      <c r="J15618" t="str">
        <f t="shared" si="731"/>
        <v/>
      </c>
    </row>
    <row r="15619" spans="1:10" x14ac:dyDescent="0.25">
      <c r="A15619" t="s">
        <v>800</v>
      </c>
      <c r="B15619" t="s">
        <v>12525</v>
      </c>
      <c r="C15619" s="27">
        <v>101744.318181818</v>
      </c>
      <c r="D15619">
        <v>3000</v>
      </c>
      <c r="E15619">
        <v>0.12026515151515101</v>
      </c>
      <c r="F15619">
        <v>9</v>
      </c>
      <c r="G15619">
        <v>119069.18831605501</v>
      </c>
      <c r="H15619" s="73">
        <f t="shared" si="732"/>
        <v>0.8426005217741952</v>
      </c>
      <c r="I15619">
        <f t="shared" si="733"/>
        <v>3000</v>
      </c>
      <c r="J15619" t="str">
        <f t="shared" ref="J15619:J15682" si="734">IF(AND(I15619&lt;&gt;"",I15619&lt;&gt;3000,I15619&lt;&gt;0),D15619-I15619,"")</f>
        <v/>
      </c>
    </row>
    <row r="15620" spans="1:10" x14ac:dyDescent="0.25">
      <c r="A15620" t="s">
        <v>800</v>
      </c>
      <c r="B15620" t="s">
        <v>12420</v>
      </c>
      <c r="C15620" s="27">
        <v>48388.636363636302</v>
      </c>
      <c r="D15620">
        <v>3000</v>
      </c>
      <c r="E15620">
        <v>5.7196969696969698E-2</v>
      </c>
      <c r="F15620">
        <v>18</v>
      </c>
      <c r="G15620">
        <v>56603.890780950802</v>
      </c>
      <c r="H15620" s="73">
        <f t="shared" si="732"/>
        <v>0.84223909630384852</v>
      </c>
      <c r="I15620">
        <f t="shared" si="733"/>
        <v>3000</v>
      </c>
      <c r="J15620" t="str">
        <f t="shared" si="734"/>
        <v/>
      </c>
    </row>
    <row r="15621" spans="1:10" x14ac:dyDescent="0.25">
      <c r="A15621" t="s">
        <v>800</v>
      </c>
      <c r="B15621" t="s">
        <v>11535</v>
      </c>
      <c r="C15621" s="27">
        <v>290248.06309392798</v>
      </c>
      <c r="D15621">
        <v>3000</v>
      </c>
      <c r="E15621">
        <v>0.47670454545454499</v>
      </c>
      <c r="F15621">
        <v>69</v>
      </c>
      <c r="G15621">
        <v>358225.428235756</v>
      </c>
      <c r="H15621" s="73">
        <f t="shared" si="732"/>
        <v>0.84150298066531526</v>
      </c>
      <c r="I15621">
        <f t="shared" si="733"/>
        <v>3000</v>
      </c>
      <c r="J15621" t="str">
        <f t="shared" si="734"/>
        <v/>
      </c>
    </row>
    <row r="15622" spans="1:10" x14ac:dyDescent="0.25">
      <c r="A15622" t="s">
        <v>800</v>
      </c>
      <c r="B15622" t="s">
        <v>11232</v>
      </c>
      <c r="C15622" s="27">
        <v>305232.95454545401</v>
      </c>
      <c r="D15622">
        <v>3000</v>
      </c>
      <c r="E15622">
        <v>0.36079545454545398</v>
      </c>
      <c r="F15622">
        <v>23</v>
      </c>
      <c r="G15622">
        <v>356694.85887103202</v>
      </c>
      <c r="H15622" s="73">
        <f t="shared" si="732"/>
        <v>0.84139112295261242</v>
      </c>
      <c r="I15622">
        <f t="shared" si="733"/>
        <v>3000</v>
      </c>
      <c r="J15622" t="str">
        <f t="shared" si="734"/>
        <v/>
      </c>
    </row>
    <row r="15623" spans="1:10" x14ac:dyDescent="0.25">
      <c r="A15623" t="s">
        <v>800</v>
      </c>
      <c r="B15623" t="s">
        <v>4476</v>
      </c>
      <c r="C15623" s="27">
        <v>161188.636363636</v>
      </c>
      <c r="D15623">
        <v>3000</v>
      </c>
      <c r="E15623">
        <v>0.19053030303030299</v>
      </c>
      <c r="F15623">
        <v>9</v>
      </c>
      <c r="G15623">
        <v>188358.15632681301</v>
      </c>
      <c r="H15623" s="73">
        <f t="shared" si="732"/>
        <v>0.84136124986724281</v>
      </c>
      <c r="I15623">
        <f t="shared" si="733"/>
        <v>3000</v>
      </c>
      <c r="J15623" t="str">
        <f t="shared" si="734"/>
        <v/>
      </c>
    </row>
    <row r="15624" spans="1:10" x14ac:dyDescent="0.25">
      <c r="A15624" t="s">
        <v>800</v>
      </c>
      <c r="B15624" t="s">
        <v>7262</v>
      </c>
      <c r="C15624" s="27">
        <v>145165.909090909</v>
      </c>
      <c r="D15624">
        <v>3000</v>
      </c>
      <c r="E15624">
        <v>0.17159090909090899</v>
      </c>
      <c r="F15624">
        <v>7</v>
      </c>
      <c r="G15624">
        <v>169575.308008894</v>
      </c>
      <c r="H15624" s="73">
        <f t="shared" si="732"/>
        <v>0.84106676650881695</v>
      </c>
      <c r="I15624">
        <f t="shared" si="733"/>
        <v>3000</v>
      </c>
      <c r="J15624" t="str">
        <f t="shared" si="734"/>
        <v/>
      </c>
    </row>
    <row r="15625" spans="1:10" x14ac:dyDescent="0.25">
      <c r="A15625" t="s">
        <v>800</v>
      </c>
      <c r="B15625" t="s">
        <v>13256</v>
      </c>
      <c r="C15625" s="27">
        <v>603095.45454545401</v>
      </c>
      <c r="D15625">
        <v>3000</v>
      </c>
      <c r="E15625">
        <v>0.712878787878787</v>
      </c>
      <c r="F15625">
        <v>35</v>
      </c>
      <c r="G15625">
        <v>704455.96372903697</v>
      </c>
      <c r="H15625" s="73">
        <f t="shared" si="732"/>
        <v>0.8410083181064324</v>
      </c>
      <c r="I15625">
        <f t="shared" si="733"/>
        <v>3000</v>
      </c>
      <c r="J15625" t="str">
        <f t="shared" si="734"/>
        <v/>
      </c>
    </row>
    <row r="15626" spans="1:10" x14ac:dyDescent="0.25">
      <c r="A15626" t="s">
        <v>800</v>
      </c>
      <c r="B15626" t="s">
        <v>10947</v>
      </c>
      <c r="C15626" s="27">
        <v>320921.875085579</v>
      </c>
      <c r="D15626">
        <v>3000</v>
      </c>
      <c r="E15626">
        <v>0.52708333333333302</v>
      </c>
      <c r="F15626">
        <v>85</v>
      </c>
      <c r="G15626">
        <v>395729.14231938298</v>
      </c>
      <c r="H15626" s="73">
        <f t="shared" si="732"/>
        <v>0.84075080362991961</v>
      </c>
      <c r="I15626">
        <f t="shared" si="733"/>
        <v>3000</v>
      </c>
      <c r="J15626" t="str">
        <f t="shared" si="734"/>
        <v/>
      </c>
    </row>
    <row r="15627" spans="1:10" x14ac:dyDescent="0.25">
      <c r="A15627" t="s">
        <v>800</v>
      </c>
      <c r="B15627" t="s">
        <v>11239</v>
      </c>
      <c r="C15627" s="27">
        <v>263093.18181818101</v>
      </c>
      <c r="D15627">
        <v>3000</v>
      </c>
      <c r="E15627">
        <v>0.31098484848484798</v>
      </c>
      <c r="F15627">
        <v>37</v>
      </c>
      <c r="G15627">
        <v>307101.12078884401</v>
      </c>
      <c r="H15627" s="73">
        <f t="shared" si="732"/>
        <v>0.84043533716801022</v>
      </c>
      <c r="I15627">
        <f t="shared" si="733"/>
        <v>3000</v>
      </c>
      <c r="J15627" t="str">
        <f t="shared" si="734"/>
        <v/>
      </c>
    </row>
    <row r="15628" spans="1:10" x14ac:dyDescent="0.25">
      <c r="A15628" t="s">
        <v>800</v>
      </c>
      <c r="B15628" t="s">
        <v>13177</v>
      </c>
      <c r="C15628" s="27">
        <v>381577.608572828</v>
      </c>
      <c r="D15628">
        <v>3000</v>
      </c>
      <c r="E15628">
        <v>0.62670454545454501</v>
      </c>
      <c r="F15628">
        <v>80</v>
      </c>
      <c r="G15628">
        <v>470346.750577347</v>
      </c>
      <c r="H15628" s="73">
        <f t="shared" si="732"/>
        <v>0.84043444684214819</v>
      </c>
      <c r="I15628">
        <f t="shared" si="733"/>
        <v>3000</v>
      </c>
      <c r="J15628" t="str">
        <f t="shared" si="734"/>
        <v/>
      </c>
    </row>
    <row r="15629" spans="1:10" x14ac:dyDescent="0.25">
      <c r="A15629" t="s">
        <v>800</v>
      </c>
      <c r="B15629" t="s">
        <v>3993</v>
      </c>
      <c r="C15629" s="27">
        <v>558932.20572755998</v>
      </c>
      <c r="D15629">
        <v>3000</v>
      </c>
      <c r="E15629">
        <v>0.917992424242424</v>
      </c>
      <c r="F15629">
        <v>110</v>
      </c>
      <c r="G15629">
        <v>688908.46238656295</v>
      </c>
      <c r="H15629" s="73">
        <f t="shared" si="732"/>
        <v>0.84037081881406672</v>
      </c>
      <c r="I15629">
        <f t="shared" si="733"/>
        <v>3000</v>
      </c>
      <c r="J15629" t="str">
        <f t="shared" si="734"/>
        <v/>
      </c>
    </row>
    <row r="15630" spans="1:10" x14ac:dyDescent="0.25">
      <c r="A15630" t="s">
        <v>800</v>
      </c>
      <c r="B15630" t="s">
        <v>13065</v>
      </c>
      <c r="C15630" s="27">
        <v>41338.636363636302</v>
      </c>
      <c r="D15630">
        <v>3000</v>
      </c>
      <c r="E15630">
        <v>4.8863636363636297E-2</v>
      </c>
      <c r="F15630">
        <v>8</v>
      </c>
      <c r="G15630">
        <v>48204.060026255698</v>
      </c>
      <c r="H15630" s="73">
        <f t="shared" si="732"/>
        <v>0.83957590941326288</v>
      </c>
      <c r="I15630">
        <f t="shared" si="733"/>
        <v>3000</v>
      </c>
      <c r="J15630" t="str">
        <f t="shared" si="734"/>
        <v/>
      </c>
    </row>
    <row r="15631" spans="1:10" x14ac:dyDescent="0.25">
      <c r="A15631" t="s">
        <v>800</v>
      </c>
      <c r="B15631" t="s">
        <v>9904</v>
      </c>
      <c r="C15631" s="27">
        <v>100785.382258281</v>
      </c>
      <c r="D15631">
        <v>3000</v>
      </c>
      <c r="E15631">
        <v>0.165530303030303</v>
      </c>
      <c r="F15631">
        <v>4</v>
      </c>
      <c r="G15631">
        <v>124058.96893786899</v>
      </c>
      <c r="H15631" s="73">
        <f t="shared" si="732"/>
        <v>0.83926516689936326</v>
      </c>
      <c r="I15631">
        <f t="shared" si="733"/>
        <v>3000</v>
      </c>
      <c r="J15631" t="str">
        <f t="shared" si="734"/>
        <v/>
      </c>
    </row>
    <row r="15632" spans="1:10" x14ac:dyDescent="0.25">
      <c r="A15632" t="s">
        <v>800</v>
      </c>
      <c r="B15632" t="s">
        <v>10812</v>
      </c>
      <c r="C15632" s="27">
        <v>517188.14579907298</v>
      </c>
      <c r="D15632">
        <v>3000</v>
      </c>
      <c r="E15632">
        <v>0.84943181818181801</v>
      </c>
      <c r="F15632">
        <v>69</v>
      </c>
      <c r="G15632">
        <v>636583.87779748603</v>
      </c>
      <c r="H15632" s="73">
        <f t="shared" si="732"/>
        <v>0.83921966459574304</v>
      </c>
      <c r="I15632">
        <f t="shared" si="733"/>
        <v>3000</v>
      </c>
      <c r="J15632" t="str">
        <f t="shared" si="734"/>
        <v/>
      </c>
    </row>
    <row r="15633" spans="1:10" x14ac:dyDescent="0.25">
      <c r="A15633" t="s">
        <v>800</v>
      </c>
      <c r="B15633" t="s">
        <v>5204</v>
      </c>
      <c r="C15633" s="27">
        <v>133650.18082076401</v>
      </c>
      <c r="D15633">
        <v>3000</v>
      </c>
      <c r="E15633">
        <v>0.21950757575757501</v>
      </c>
      <c r="F15633">
        <v>7</v>
      </c>
      <c r="G15633">
        <v>164494.22652524</v>
      </c>
      <c r="H15633" s="73">
        <f t="shared" si="732"/>
        <v>0.83916949300161969</v>
      </c>
      <c r="I15633">
        <f t="shared" si="733"/>
        <v>3000</v>
      </c>
      <c r="J15633" t="str">
        <f t="shared" si="734"/>
        <v/>
      </c>
    </row>
    <row r="15634" spans="1:10" x14ac:dyDescent="0.25">
      <c r="A15634" t="s">
        <v>800</v>
      </c>
      <c r="B15634" t="s">
        <v>11203</v>
      </c>
      <c r="C15634" s="27">
        <v>58643.181818181802</v>
      </c>
      <c r="D15634">
        <v>3000</v>
      </c>
      <c r="E15634">
        <v>6.9318181818181807E-2</v>
      </c>
      <c r="F15634">
        <v>16</v>
      </c>
      <c r="G15634">
        <v>68334.782672536196</v>
      </c>
      <c r="H15634" s="73">
        <f t="shared" si="732"/>
        <v>0.83899000700149118</v>
      </c>
      <c r="I15634">
        <f t="shared" si="733"/>
        <v>3000</v>
      </c>
      <c r="J15634" t="str">
        <f t="shared" si="734"/>
        <v/>
      </c>
    </row>
    <row r="15635" spans="1:10" x14ac:dyDescent="0.25">
      <c r="A15635" t="s">
        <v>800</v>
      </c>
      <c r="B15635" t="s">
        <v>11676</v>
      </c>
      <c r="C15635" s="27">
        <v>872358.60043923999</v>
      </c>
      <c r="D15635">
        <v>3000</v>
      </c>
      <c r="E15635">
        <v>1.43276515151515</v>
      </c>
      <c r="F15635">
        <v>39</v>
      </c>
      <c r="G15635">
        <v>1072645.9988408601</v>
      </c>
      <c r="H15635" s="73">
        <f t="shared" si="732"/>
        <v>0.83835884060867738</v>
      </c>
      <c r="I15635">
        <f t="shared" si="733"/>
        <v>3000</v>
      </c>
      <c r="J15635" t="str">
        <f t="shared" si="734"/>
        <v/>
      </c>
    </row>
    <row r="15636" spans="1:10" x14ac:dyDescent="0.25">
      <c r="A15636" t="s">
        <v>800</v>
      </c>
      <c r="B15636" t="s">
        <v>13125</v>
      </c>
      <c r="C15636" s="27">
        <v>162310.227272727</v>
      </c>
      <c r="D15636">
        <v>3000</v>
      </c>
      <c r="E15636">
        <v>0.19185606060606</v>
      </c>
      <c r="F15636">
        <v>6</v>
      </c>
      <c r="G15636">
        <v>188965.65608079001</v>
      </c>
      <c r="H15636" s="73">
        <f t="shared" si="732"/>
        <v>0.83824214077131143</v>
      </c>
      <c r="I15636">
        <f t="shared" si="733"/>
        <v>3000</v>
      </c>
      <c r="J15636" t="str">
        <f t="shared" si="734"/>
        <v/>
      </c>
    </row>
    <row r="15637" spans="1:10" x14ac:dyDescent="0.25">
      <c r="A15637" t="s">
        <v>800</v>
      </c>
      <c r="B15637" t="s">
        <v>12329</v>
      </c>
      <c r="C15637" s="27">
        <v>125938.636363636</v>
      </c>
      <c r="D15637">
        <v>3000</v>
      </c>
      <c r="E15637">
        <v>0.148863636363636</v>
      </c>
      <c r="F15637">
        <v>11</v>
      </c>
      <c r="G15637">
        <v>146456.479405858</v>
      </c>
      <c r="H15637" s="73">
        <f t="shared" si="732"/>
        <v>0.83730194495472055</v>
      </c>
      <c r="I15637">
        <f t="shared" si="733"/>
        <v>3000</v>
      </c>
      <c r="J15637" t="str">
        <f t="shared" si="734"/>
        <v/>
      </c>
    </row>
    <row r="15638" spans="1:10" x14ac:dyDescent="0.25">
      <c r="A15638" t="s">
        <v>800</v>
      </c>
      <c r="B15638" t="s">
        <v>4043</v>
      </c>
      <c r="C15638" s="27">
        <v>50631.818181818096</v>
      </c>
      <c r="D15638">
        <v>3000</v>
      </c>
      <c r="E15638">
        <v>5.9848484848484797E-2</v>
      </c>
      <c r="F15638">
        <v>59</v>
      </c>
      <c r="G15638">
        <v>58880.026330905202</v>
      </c>
      <c r="H15638" s="73">
        <f t="shared" si="732"/>
        <v>0.83729205232205739</v>
      </c>
      <c r="I15638">
        <f t="shared" si="733"/>
        <v>3000</v>
      </c>
      <c r="J15638" t="str">
        <f t="shared" si="734"/>
        <v/>
      </c>
    </row>
    <row r="15639" spans="1:10" x14ac:dyDescent="0.25">
      <c r="A15639" t="s">
        <v>800</v>
      </c>
      <c r="B15639" t="s">
        <v>3795</v>
      </c>
      <c r="C15639" s="27">
        <v>4492195.9090908999</v>
      </c>
      <c r="D15639">
        <v>3000</v>
      </c>
      <c r="E15639">
        <v>6.9867424242424203</v>
      </c>
      <c r="F15639">
        <v>59</v>
      </c>
      <c r="G15639">
        <v>5222450.2063360298</v>
      </c>
      <c r="H15639" s="73">
        <f t="shared" si="732"/>
        <v>0.83704366965662891</v>
      </c>
      <c r="I15639">
        <f t="shared" si="733"/>
        <v>3000</v>
      </c>
      <c r="J15639" t="str">
        <f t="shared" si="734"/>
        <v/>
      </c>
    </row>
    <row r="15640" spans="1:10" x14ac:dyDescent="0.25">
      <c r="A15640" t="s">
        <v>800</v>
      </c>
      <c r="B15640" t="s">
        <v>7105</v>
      </c>
      <c r="C15640" s="27">
        <v>754160.64069697703</v>
      </c>
      <c r="D15640">
        <v>3000</v>
      </c>
      <c r="E15640">
        <v>1.23863636363636</v>
      </c>
      <c r="F15640">
        <v>139</v>
      </c>
      <c r="G15640">
        <v>925771.64592911699</v>
      </c>
      <c r="H15640" s="73">
        <f t="shared" si="732"/>
        <v>0.83696749274954385</v>
      </c>
      <c r="I15640">
        <f t="shared" si="733"/>
        <v>3000</v>
      </c>
      <c r="J15640" t="str">
        <f t="shared" si="734"/>
        <v/>
      </c>
    </row>
    <row r="15641" spans="1:10" x14ac:dyDescent="0.25">
      <c r="A15641" t="s">
        <v>800</v>
      </c>
      <c r="B15641" t="s">
        <v>6409</v>
      </c>
      <c r="C15641" s="27">
        <v>1484166</v>
      </c>
      <c r="D15641">
        <v>3000</v>
      </c>
      <c r="E15641">
        <v>2.30833333333333</v>
      </c>
      <c r="F15641">
        <v>2</v>
      </c>
      <c r="G15641">
        <v>1725193.26284915</v>
      </c>
      <c r="H15641" s="73">
        <f t="shared" si="732"/>
        <v>0.83692737150115848</v>
      </c>
      <c r="I15641">
        <f t="shared" si="733"/>
        <v>3000</v>
      </c>
      <c r="J15641" t="str">
        <f t="shared" si="734"/>
        <v/>
      </c>
    </row>
    <row r="15642" spans="1:10" x14ac:dyDescent="0.25">
      <c r="A15642" t="s">
        <v>800</v>
      </c>
      <c r="B15642" t="s">
        <v>7260</v>
      </c>
      <c r="C15642" s="27">
        <v>70980.681818181794</v>
      </c>
      <c r="D15642">
        <v>3000</v>
      </c>
      <c r="E15642">
        <v>8.3901515151515102E-2</v>
      </c>
      <c r="F15642">
        <v>2</v>
      </c>
      <c r="G15642">
        <v>82494.212235733401</v>
      </c>
      <c r="H15642" s="73">
        <f t="shared" si="732"/>
        <v>0.83678870487425749</v>
      </c>
      <c r="I15642">
        <f t="shared" si="733"/>
        <v>3000</v>
      </c>
      <c r="J15642" t="str">
        <f t="shared" si="734"/>
        <v/>
      </c>
    </row>
    <row r="15643" spans="1:10" x14ac:dyDescent="0.25">
      <c r="A15643" t="s">
        <v>800</v>
      </c>
      <c r="B15643" t="s">
        <v>6775</v>
      </c>
      <c r="C15643" s="27">
        <v>930592.71719030605</v>
      </c>
      <c r="D15643">
        <v>3000</v>
      </c>
      <c r="E15643">
        <v>1.5284090909090899</v>
      </c>
      <c r="F15643">
        <v>244</v>
      </c>
      <c r="G15643">
        <v>1141907.8166217301</v>
      </c>
      <c r="H15643" s="73">
        <f t="shared" si="732"/>
        <v>0.83664260117071099</v>
      </c>
      <c r="I15643">
        <f t="shared" si="733"/>
        <v>3000</v>
      </c>
      <c r="J15643" t="str">
        <f t="shared" si="734"/>
        <v/>
      </c>
    </row>
    <row r="15644" spans="1:10" x14ac:dyDescent="0.25">
      <c r="A15644" t="s">
        <v>800</v>
      </c>
      <c r="B15644" t="s">
        <v>9831</v>
      </c>
      <c r="C15644" s="27">
        <v>75467.045454545398</v>
      </c>
      <c r="D15644">
        <v>3000</v>
      </c>
      <c r="E15644">
        <v>8.9204545454545398E-2</v>
      </c>
      <c r="F15644">
        <v>5</v>
      </c>
      <c r="G15644">
        <v>87687.851228495099</v>
      </c>
      <c r="H15644" s="73">
        <f t="shared" si="732"/>
        <v>0.83659367481854741</v>
      </c>
      <c r="I15644">
        <f t="shared" si="733"/>
        <v>3000</v>
      </c>
      <c r="J15644" t="str">
        <f t="shared" si="734"/>
        <v/>
      </c>
    </row>
    <row r="15645" spans="1:10" x14ac:dyDescent="0.25">
      <c r="A15645" t="s">
        <v>800</v>
      </c>
      <c r="B15645" t="s">
        <v>7860</v>
      </c>
      <c r="C15645" s="27">
        <v>33840</v>
      </c>
      <c r="D15645">
        <v>3000</v>
      </c>
      <c r="E15645">
        <v>3.1060606060606E-2</v>
      </c>
      <c r="F15645">
        <v>2</v>
      </c>
      <c r="G15645">
        <v>39276.930733170302</v>
      </c>
      <c r="H15645" s="73">
        <f t="shared" si="732"/>
        <v>0.83567937730149577</v>
      </c>
      <c r="I15645">
        <f t="shared" si="733"/>
        <v>3000</v>
      </c>
      <c r="J15645" t="str">
        <f t="shared" si="734"/>
        <v/>
      </c>
    </row>
    <row r="15646" spans="1:10" x14ac:dyDescent="0.25">
      <c r="A15646" t="s">
        <v>800</v>
      </c>
      <c r="B15646" t="s">
        <v>12597</v>
      </c>
      <c r="C15646" s="27">
        <v>516496.255303021</v>
      </c>
      <c r="D15646">
        <v>3000</v>
      </c>
      <c r="E15646">
        <v>0.84829545454545396</v>
      </c>
      <c r="F15646">
        <v>215</v>
      </c>
      <c r="G15646">
        <v>632786.69109322398</v>
      </c>
      <c r="H15646" s="73">
        <f t="shared" si="732"/>
        <v>0.83533126694569093</v>
      </c>
      <c r="I15646">
        <f t="shared" si="733"/>
        <v>3000</v>
      </c>
      <c r="J15646" t="str">
        <f t="shared" si="734"/>
        <v/>
      </c>
    </row>
    <row r="15647" spans="1:10" x14ac:dyDescent="0.25">
      <c r="A15647" t="s">
        <v>800</v>
      </c>
      <c r="B15647" t="s">
        <v>5529</v>
      </c>
      <c r="C15647" s="27">
        <v>40377.272727272699</v>
      </c>
      <c r="D15647">
        <v>3000</v>
      </c>
      <c r="E15647">
        <v>4.7727272727272702E-2</v>
      </c>
      <c r="F15647">
        <v>5</v>
      </c>
      <c r="G15647">
        <v>46837.023117084304</v>
      </c>
      <c r="H15647" s="73">
        <f t="shared" si="732"/>
        <v>0.83518906470180809</v>
      </c>
      <c r="I15647">
        <f t="shared" si="733"/>
        <v>3000</v>
      </c>
      <c r="J15647" t="str">
        <f t="shared" si="734"/>
        <v/>
      </c>
    </row>
    <row r="15648" spans="1:10" x14ac:dyDescent="0.25">
      <c r="A15648" t="s">
        <v>800</v>
      </c>
      <c r="B15648" t="s">
        <v>7823</v>
      </c>
      <c r="C15648" s="27">
        <v>7460655.2189316498</v>
      </c>
      <c r="D15648">
        <v>3000</v>
      </c>
      <c r="E15648">
        <v>12.253409090909001</v>
      </c>
      <c r="F15648">
        <v>631</v>
      </c>
      <c r="G15648">
        <v>9138331.83227548</v>
      </c>
      <c r="H15648" s="73">
        <f t="shared" si="732"/>
        <v>0.83513855198458242</v>
      </c>
      <c r="I15648">
        <f t="shared" si="733"/>
        <v>3000</v>
      </c>
      <c r="J15648" t="str">
        <f t="shared" si="734"/>
        <v/>
      </c>
    </row>
    <row r="15649" spans="1:10" x14ac:dyDescent="0.25">
      <c r="A15649" t="s">
        <v>800</v>
      </c>
      <c r="B15649" t="s">
        <v>5494</v>
      </c>
      <c r="C15649" s="27">
        <v>224798.86363636301</v>
      </c>
      <c r="D15649">
        <v>3000</v>
      </c>
      <c r="E15649">
        <v>0.26571969696969699</v>
      </c>
      <c r="F15649">
        <v>22</v>
      </c>
      <c r="G15649">
        <v>260725.86845343199</v>
      </c>
      <c r="H15649" s="73">
        <f t="shared" si="732"/>
        <v>0.83506928037738226</v>
      </c>
      <c r="I15649">
        <f t="shared" si="733"/>
        <v>3000</v>
      </c>
      <c r="J15649" t="str">
        <f t="shared" si="734"/>
        <v/>
      </c>
    </row>
    <row r="15650" spans="1:10" x14ac:dyDescent="0.25">
      <c r="A15650" t="s">
        <v>800</v>
      </c>
      <c r="B15650" t="s">
        <v>5338</v>
      </c>
      <c r="C15650" s="27">
        <v>45023.863636363603</v>
      </c>
      <c r="D15650">
        <v>3000</v>
      </c>
      <c r="E15650">
        <v>5.3219696969696903E-2</v>
      </c>
      <c r="F15650">
        <v>4</v>
      </c>
      <c r="G15650">
        <v>52195.352742338102</v>
      </c>
      <c r="H15650" s="73">
        <f t="shared" si="732"/>
        <v>0.83468300894842229</v>
      </c>
      <c r="I15650">
        <f t="shared" si="733"/>
        <v>3000</v>
      </c>
      <c r="J15650" t="str">
        <f t="shared" si="734"/>
        <v/>
      </c>
    </row>
    <row r="15651" spans="1:10" x14ac:dyDescent="0.25">
      <c r="A15651" t="s">
        <v>800</v>
      </c>
      <c r="B15651" t="s">
        <v>10478</v>
      </c>
      <c r="C15651" s="27">
        <v>117606.818181818</v>
      </c>
      <c r="D15651">
        <v>3000</v>
      </c>
      <c r="E15651">
        <v>0.13901515151515101</v>
      </c>
      <c r="F15651">
        <v>7</v>
      </c>
      <c r="G15651">
        <v>136282.80400939801</v>
      </c>
      <c r="H15651" s="73">
        <f t="shared" si="732"/>
        <v>0.83433614142225343</v>
      </c>
      <c r="I15651">
        <f t="shared" si="733"/>
        <v>3000</v>
      </c>
      <c r="J15651" t="str">
        <f t="shared" si="734"/>
        <v/>
      </c>
    </row>
    <row r="15652" spans="1:10" x14ac:dyDescent="0.25">
      <c r="A15652" t="s">
        <v>800</v>
      </c>
      <c r="B15652" t="s">
        <v>9183</v>
      </c>
      <c r="C15652" s="27">
        <v>33840</v>
      </c>
      <c r="D15652">
        <v>3000</v>
      </c>
      <c r="E15652">
        <v>1.0984848484848399E-2</v>
      </c>
      <c r="F15652">
        <v>53</v>
      </c>
      <c r="G15652">
        <v>39192.858213731997</v>
      </c>
      <c r="H15652" s="73">
        <f t="shared" si="732"/>
        <v>0.8338906002921701</v>
      </c>
      <c r="I15652">
        <f t="shared" si="733"/>
        <v>3000</v>
      </c>
      <c r="J15652" t="str">
        <f t="shared" si="734"/>
        <v/>
      </c>
    </row>
    <row r="15653" spans="1:10" x14ac:dyDescent="0.25">
      <c r="A15653" t="s">
        <v>800</v>
      </c>
      <c r="B15653" t="s">
        <v>9246</v>
      </c>
      <c r="C15653" s="27">
        <v>306514.77272727201</v>
      </c>
      <c r="D15653">
        <v>3000</v>
      </c>
      <c r="E15653">
        <v>0.362310606060606</v>
      </c>
      <c r="F15653">
        <v>38</v>
      </c>
      <c r="G15653">
        <v>354720.826179175</v>
      </c>
      <c r="H15653" s="73">
        <f t="shared" si="732"/>
        <v>0.83323551611084246</v>
      </c>
      <c r="I15653">
        <f t="shared" si="733"/>
        <v>3000</v>
      </c>
      <c r="J15653" t="str">
        <f t="shared" si="734"/>
        <v/>
      </c>
    </row>
    <row r="15654" spans="1:10" x14ac:dyDescent="0.25">
      <c r="A15654" t="s">
        <v>800</v>
      </c>
      <c r="B15654" t="s">
        <v>11847</v>
      </c>
      <c r="C15654" s="27">
        <v>137154.545454545</v>
      </c>
      <c r="D15654">
        <v>3000</v>
      </c>
      <c r="E15654">
        <v>0.162121212121212</v>
      </c>
      <c r="F15654">
        <v>5</v>
      </c>
      <c r="G15654">
        <v>158649.64343816301</v>
      </c>
      <c r="H15654" s="73">
        <f t="shared" si="732"/>
        <v>0.83283964739859129</v>
      </c>
      <c r="I15654">
        <f t="shared" si="733"/>
        <v>3000</v>
      </c>
      <c r="J15654" t="str">
        <f t="shared" si="734"/>
        <v/>
      </c>
    </row>
    <row r="15655" spans="1:10" x14ac:dyDescent="0.25">
      <c r="A15655" t="s">
        <v>800</v>
      </c>
      <c r="B15655" t="s">
        <v>10852</v>
      </c>
      <c r="C15655" s="27">
        <v>45184.090909090897</v>
      </c>
      <c r="D15655">
        <v>3000</v>
      </c>
      <c r="E15655">
        <v>5.3409090909090899E-2</v>
      </c>
      <c r="F15655">
        <v>3</v>
      </c>
      <c r="G15655">
        <v>52240.895307707498</v>
      </c>
      <c r="H15655" s="73">
        <f t="shared" si="732"/>
        <v>0.83244885234554311</v>
      </c>
      <c r="I15655">
        <f t="shared" si="733"/>
        <v>3000</v>
      </c>
      <c r="J15655" t="str">
        <f t="shared" si="734"/>
        <v/>
      </c>
    </row>
    <row r="15656" spans="1:10" x14ac:dyDescent="0.25">
      <c r="A15656" t="s">
        <v>800</v>
      </c>
      <c r="B15656" t="s">
        <v>3878</v>
      </c>
      <c r="C15656" s="27">
        <v>366125.38749432698</v>
      </c>
      <c r="D15656">
        <v>3000</v>
      </c>
      <c r="E15656">
        <v>0.60132575757575701</v>
      </c>
      <c r="F15656">
        <v>79</v>
      </c>
      <c r="G15656">
        <v>446930.75863938802</v>
      </c>
      <c r="H15656" s="73">
        <f t="shared" si="732"/>
        <v>0.83229824465562441</v>
      </c>
      <c r="I15656">
        <f t="shared" si="733"/>
        <v>3000</v>
      </c>
      <c r="J15656" t="str">
        <f t="shared" si="734"/>
        <v/>
      </c>
    </row>
    <row r="15657" spans="1:10" x14ac:dyDescent="0.25">
      <c r="A15657" t="s">
        <v>800</v>
      </c>
      <c r="B15657" t="s">
        <v>6929</v>
      </c>
      <c r="C15657" s="27">
        <v>58002.272727272699</v>
      </c>
      <c r="D15657">
        <v>3000</v>
      </c>
      <c r="E15657">
        <v>6.8560606060606002E-2</v>
      </c>
      <c r="F15657">
        <v>19</v>
      </c>
      <c r="G15657">
        <v>67044.441279649502</v>
      </c>
      <c r="H15657" s="73">
        <f t="shared" si="732"/>
        <v>0.8322432113707523</v>
      </c>
      <c r="I15657">
        <f t="shared" si="733"/>
        <v>3000</v>
      </c>
      <c r="J15657" t="str">
        <f t="shared" si="734"/>
        <v/>
      </c>
    </row>
    <row r="15658" spans="1:10" x14ac:dyDescent="0.25">
      <c r="A15658" t="s">
        <v>800</v>
      </c>
      <c r="B15658" t="s">
        <v>9064</v>
      </c>
      <c r="C15658" s="27">
        <v>33840</v>
      </c>
      <c r="D15658">
        <v>3000</v>
      </c>
      <c r="E15658">
        <v>3.4659090909090903E-2</v>
      </c>
      <c r="F15658">
        <v>7</v>
      </c>
      <c r="G15658">
        <v>39077.8953929567</v>
      </c>
      <c r="H15658" s="73">
        <f t="shared" si="732"/>
        <v>0.83144458282886591</v>
      </c>
      <c r="I15658">
        <f t="shared" si="733"/>
        <v>3000</v>
      </c>
      <c r="J15658" t="str">
        <f t="shared" si="734"/>
        <v/>
      </c>
    </row>
    <row r="15659" spans="1:10" x14ac:dyDescent="0.25">
      <c r="A15659" t="s">
        <v>800</v>
      </c>
      <c r="B15659" t="s">
        <v>12498</v>
      </c>
      <c r="C15659" s="27">
        <v>126098.86363636301</v>
      </c>
      <c r="D15659">
        <v>3000</v>
      </c>
      <c r="E15659">
        <v>0.14905303030302999</v>
      </c>
      <c r="F15659">
        <v>4</v>
      </c>
      <c r="G15659">
        <v>145604.48037704799</v>
      </c>
      <c r="H15659" s="73">
        <f t="shared" si="732"/>
        <v>0.83137328004630184</v>
      </c>
      <c r="I15659">
        <f t="shared" si="733"/>
        <v>3000</v>
      </c>
      <c r="J15659" t="str">
        <f t="shared" si="734"/>
        <v/>
      </c>
    </row>
    <row r="15660" spans="1:10" x14ac:dyDescent="0.25">
      <c r="A15660" t="s">
        <v>800</v>
      </c>
      <c r="B15660" t="s">
        <v>5379</v>
      </c>
      <c r="C15660" s="27">
        <v>896311.36363636295</v>
      </c>
      <c r="D15660">
        <v>3000</v>
      </c>
      <c r="E15660">
        <v>1.05946969696969</v>
      </c>
      <c r="F15660">
        <v>98</v>
      </c>
      <c r="G15660">
        <v>1034431.66444759</v>
      </c>
      <c r="H15660" s="73">
        <f t="shared" si="732"/>
        <v>0.83095097152470043</v>
      </c>
      <c r="I15660">
        <f t="shared" si="733"/>
        <v>3000</v>
      </c>
      <c r="J15660" t="str">
        <f t="shared" si="734"/>
        <v/>
      </c>
    </row>
    <row r="15661" spans="1:10" x14ac:dyDescent="0.25">
      <c r="A15661" t="s">
        <v>800</v>
      </c>
      <c r="B15661" t="s">
        <v>4749</v>
      </c>
      <c r="C15661" s="27">
        <v>295298.86363636301</v>
      </c>
      <c r="D15661">
        <v>3000</v>
      </c>
      <c r="E15661">
        <v>0.34905303030302998</v>
      </c>
      <c r="F15661">
        <v>51</v>
      </c>
      <c r="G15661">
        <v>340250.36385912099</v>
      </c>
      <c r="H15661" s="73">
        <f t="shared" si="732"/>
        <v>0.82960109958377826</v>
      </c>
      <c r="I15661">
        <f t="shared" si="733"/>
        <v>3000</v>
      </c>
      <c r="J15661" t="str">
        <f t="shared" si="734"/>
        <v/>
      </c>
    </row>
    <row r="15662" spans="1:10" x14ac:dyDescent="0.25">
      <c r="A15662" t="s">
        <v>800</v>
      </c>
      <c r="B15662" t="s">
        <v>8942</v>
      </c>
      <c r="C15662" s="27">
        <v>616820.37723060104</v>
      </c>
      <c r="D15662">
        <v>3000</v>
      </c>
      <c r="E15662">
        <v>1.0130681818181799</v>
      </c>
      <c r="F15662">
        <v>141</v>
      </c>
      <c r="G15662">
        <v>749934.11400951201</v>
      </c>
      <c r="H15662" s="73">
        <f t="shared" si="732"/>
        <v>0.82895885594678975</v>
      </c>
      <c r="I15662">
        <f t="shared" si="733"/>
        <v>3000</v>
      </c>
      <c r="J15662" t="str">
        <f t="shared" si="734"/>
        <v/>
      </c>
    </row>
    <row r="15663" spans="1:10" x14ac:dyDescent="0.25">
      <c r="A15663" t="s">
        <v>800</v>
      </c>
      <c r="B15663" t="s">
        <v>3707</v>
      </c>
      <c r="C15663" s="27">
        <v>69538.636363636295</v>
      </c>
      <c r="D15663">
        <v>3000</v>
      </c>
      <c r="E15663">
        <v>8.2196969696969699E-2</v>
      </c>
      <c r="F15663">
        <v>9</v>
      </c>
      <c r="G15663">
        <v>79982.025353038305</v>
      </c>
      <c r="H15663" s="73">
        <f t="shared" si="732"/>
        <v>0.82813039290919244</v>
      </c>
      <c r="I15663">
        <f t="shared" si="733"/>
        <v>3000</v>
      </c>
      <c r="J15663" t="str">
        <f t="shared" si="734"/>
        <v/>
      </c>
    </row>
    <row r="15664" spans="1:10" x14ac:dyDescent="0.25">
      <c r="A15664" t="s">
        <v>800</v>
      </c>
      <c r="B15664" t="s">
        <v>5730</v>
      </c>
      <c r="C15664" s="27">
        <v>1110945.5064945901</v>
      </c>
      <c r="D15664">
        <v>3000</v>
      </c>
      <c r="E15664">
        <v>1.82462121212121</v>
      </c>
      <c r="F15664">
        <v>14</v>
      </c>
      <c r="G15664">
        <v>1349280.1724463101</v>
      </c>
      <c r="H15664" s="73">
        <f t="shared" si="732"/>
        <v>0.82809080086095765</v>
      </c>
      <c r="I15664">
        <f t="shared" si="733"/>
        <v>3000</v>
      </c>
      <c r="J15664" t="str">
        <f t="shared" si="734"/>
        <v/>
      </c>
    </row>
    <row r="15665" spans="1:10" x14ac:dyDescent="0.25">
      <c r="A15665" t="s">
        <v>800</v>
      </c>
      <c r="B15665" t="s">
        <v>10762</v>
      </c>
      <c r="C15665" s="27">
        <v>478919.31818181701</v>
      </c>
      <c r="D15665">
        <v>3000</v>
      </c>
      <c r="E15665">
        <v>0.56609848484848402</v>
      </c>
      <c r="F15665">
        <v>129</v>
      </c>
      <c r="G15665">
        <v>550393.13948347501</v>
      </c>
      <c r="H15665" s="73">
        <f t="shared" si="732"/>
        <v>0.82745265305346716</v>
      </c>
      <c r="I15665">
        <f t="shared" si="733"/>
        <v>3000</v>
      </c>
      <c r="J15665" t="str">
        <f t="shared" si="734"/>
        <v/>
      </c>
    </row>
    <row r="15666" spans="1:10" x14ac:dyDescent="0.25">
      <c r="A15666" t="s">
        <v>800</v>
      </c>
      <c r="B15666" t="s">
        <v>1279</v>
      </c>
      <c r="C15666" s="27">
        <v>197954.72629245699</v>
      </c>
      <c r="D15666">
        <v>3000</v>
      </c>
      <c r="E15666">
        <v>0.85890151515151503</v>
      </c>
      <c r="F15666">
        <v>205</v>
      </c>
      <c r="G15666">
        <v>240016.76762006801</v>
      </c>
      <c r="H15666" s="73">
        <f t="shared" si="732"/>
        <v>0.82669304852291836</v>
      </c>
      <c r="I15666">
        <f t="shared" si="733"/>
        <v>3000</v>
      </c>
      <c r="J15666" t="str">
        <f t="shared" si="734"/>
        <v/>
      </c>
    </row>
    <row r="15667" spans="1:10" x14ac:dyDescent="0.25">
      <c r="A15667" t="s">
        <v>800</v>
      </c>
      <c r="B15667" t="s">
        <v>1280</v>
      </c>
      <c r="C15667" s="27">
        <v>215407.36059463199</v>
      </c>
      <c r="D15667">
        <v>3000</v>
      </c>
      <c r="E15667">
        <v>0.62670454545454501</v>
      </c>
      <c r="F15667">
        <v>101</v>
      </c>
      <c r="G15667">
        <v>261150.62764229599</v>
      </c>
      <c r="H15667" s="73">
        <f t="shared" si="732"/>
        <v>0.82660706521681715</v>
      </c>
      <c r="I15667">
        <f t="shared" si="733"/>
        <v>3000</v>
      </c>
      <c r="J15667" t="str">
        <f t="shared" si="734"/>
        <v/>
      </c>
    </row>
    <row r="15668" spans="1:10" x14ac:dyDescent="0.25">
      <c r="A15668" t="s">
        <v>800</v>
      </c>
      <c r="B15668" t="s">
        <v>7033</v>
      </c>
      <c r="C15668" s="27">
        <v>33840</v>
      </c>
      <c r="D15668">
        <v>3000</v>
      </c>
      <c r="E15668">
        <v>2.10227272727272E-2</v>
      </c>
      <c r="F15668">
        <v>118</v>
      </c>
      <c r="G15668">
        <v>38837.602387050101</v>
      </c>
      <c r="H15668" s="73">
        <f t="shared" si="732"/>
        <v>0.82633196568191702</v>
      </c>
      <c r="I15668">
        <f t="shared" si="733"/>
        <v>3000</v>
      </c>
      <c r="J15668" t="str">
        <f t="shared" si="734"/>
        <v/>
      </c>
    </row>
    <row r="15669" spans="1:10" x14ac:dyDescent="0.25">
      <c r="A15669" t="s">
        <v>800</v>
      </c>
      <c r="B15669" t="s">
        <v>6267</v>
      </c>
      <c r="C15669" s="27">
        <v>252357.95454545401</v>
      </c>
      <c r="D15669">
        <v>3000</v>
      </c>
      <c r="E15669">
        <v>0.29829545454545398</v>
      </c>
      <c r="F15669">
        <v>14</v>
      </c>
      <c r="G15669">
        <v>289499.959592283</v>
      </c>
      <c r="H15669" s="73">
        <f t="shared" si="732"/>
        <v>0.82596948957636307</v>
      </c>
      <c r="I15669">
        <f t="shared" si="733"/>
        <v>3000</v>
      </c>
      <c r="J15669" t="str">
        <f t="shared" si="734"/>
        <v/>
      </c>
    </row>
    <row r="15670" spans="1:10" x14ac:dyDescent="0.25">
      <c r="A15670" t="s">
        <v>800</v>
      </c>
      <c r="B15670" t="s">
        <v>4545</v>
      </c>
      <c r="C15670" s="27">
        <v>240180.68181818101</v>
      </c>
      <c r="D15670">
        <v>3000</v>
      </c>
      <c r="E15670">
        <v>0.28390151515151502</v>
      </c>
      <c r="F15670">
        <v>13</v>
      </c>
      <c r="G15670">
        <v>275145.661877106</v>
      </c>
      <c r="H15670" s="73">
        <f t="shared" si="732"/>
        <v>0.82481603038117535</v>
      </c>
      <c r="I15670">
        <f t="shared" si="733"/>
        <v>3000</v>
      </c>
      <c r="J15670" t="str">
        <f t="shared" si="734"/>
        <v/>
      </c>
    </row>
    <row r="15671" spans="1:10" x14ac:dyDescent="0.25">
      <c r="A15671" t="s">
        <v>800</v>
      </c>
      <c r="B15671" t="s">
        <v>11091</v>
      </c>
      <c r="C15671" s="27">
        <v>119689.77272727199</v>
      </c>
      <c r="D15671">
        <v>3000</v>
      </c>
      <c r="E15671">
        <v>0.14147727272727201</v>
      </c>
      <c r="F15671">
        <v>12</v>
      </c>
      <c r="G15671">
        <v>136930.586530642</v>
      </c>
      <c r="H15671" s="73">
        <f t="shared" si="732"/>
        <v>0.82371300450800999</v>
      </c>
      <c r="I15671">
        <f t="shared" si="733"/>
        <v>3000</v>
      </c>
      <c r="J15671" t="str">
        <f t="shared" si="734"/>
        <v/>
      </c>
    </row>
    <row r="15672" spans="1:10" x14ac:dyDescent="0.25">
      <c r="A15672" t="s">
        <v>800</v>
      </c>
      <c r="B15672" t="s">
        <v>1281</v>
      </c>
      <c r="C15672" s="27">
        <v>2367423.5026974198</v>
      </c>
      <c r="D15672">
        <v>3000</v>
      </c>
      <c r="E15672">
        <v>5.3056818181818102</v>
      </c>
      <c r="F15672">
        <v>95</v>
      </c>
      <c r="G15672">
        <v>2858494.2803783598</v>
      </c>
      <c r="H15672" s="73">
        <f t="shared" si="732"/>
        <v>0.82324661020063872</v>
      </c>
      <c r="I15672">
        <f t="shared" si="733"/>
        <v>3000</v>
      </c>
      <c r="J15672" t="str">
        <f t="shared" si="734"/>
        <v/>
      </c>
    </row>
    <row r="15673" spans="1:10" x14ac:dyDescent="0.25">
      <c r="A15673" t="s">
        <v>800</v>
      </c>
      <c r="B15673" t="s">
        <v>6638</v>
      </c>
      <c r="C15673" s="27">
        <v>74665.909090909001</v>
      </c>
      <c r="D15673">
        <v>3000</v>
      </c>
      <c r="E15673">
        <v>8.8257575757575701E-2</v>
      </c>
      <c r="F15673">
        <v>3</v>
      </c>
      <c r="G15673">
        <v>85350.882798108898</v>
      </c>
      <c r="H15673" s="73">
        <f t="shared" si="732"/>
        <v>0.82303472043469172</v>
      </c>
      <c r="I15673">
        <f t="shared" si="733"/>
        <v>3000</v>
      </c>
      <c r="J15673" t="str">
        <f t="shared" si="734"/>
        <v/>
      </c>
    </row>
    <row r="15674" spans="1:10" x14ac:dyDescent="0.25">
      <c r="A15674" t="s">
        <v>800</v>
      </c>
      <c r="B15674" t="s">
        <v>11662</v>
      </c>
      <c r="C15674" s="27">
        <v>245948.86363636301</v>
      </c>
      <c r="D15674">
        <v>3000</v>
      </c>
      <c r="E15674">
        <v>0.29071969696969602</v>
      </c>
      <c r="F15674">
        <v>34</v>
      </c>
      <c r="G15674">
        <v>281029.81592157902</v>
      </c>
      <c r="H15674" s="73">
        <f t="shared" si="732"/>
        <v>0.82269730574035083</v>
      </c>
      <c r="I15674">
        <f t="shared" si="733"/>
        <v>3000</v>
      </c>
      <c r="J15674" t="str">
        <f t="shared" si="734"/>
        <v/>
      </c>
    </row>
    <row r="15675" spans="1:10" x14ac:dyDescent="0.25">
      <c r="A15675" t="s">
        <v>800</v>
      </c>
      <c r="B15675" t="s">
        <v>11721</v>
      </c>
      <c r="C15675" s="27">
        <v>175288.636363636</v>
      </c>
      <c r="D15675">
        <v>3000</v>
      </c>
      <c r="E15675">
        <v>0.20719696969696899</v>
      </c>
      <c r="F15675">
        <v>22</v>
      </c>
      <c r="G15675">
        <v>200264.060762115</v>
      </c>
      <c r="H15675" s="73">
        <f t="shared" si="732"/>
        <v>0.82258683015595235</v>
      </c>
      <c r="I15675">
        <f t="shared" si="733"/>
        <v>3000</v>
      </c>
      <c r="J15675" t="str">
        <f t="shared" si="734"/>
        <v/>
      </c>
    </row>
    <row r="15676" spans="1:10" x14ac:dyDescent="0.25">
      <c r="A15676" t="s">
        <v>800</v>
      </c>
      <c r="B15676" t="s">
        <v>10885</v>
      </c>
      <c r="C15676" s="27">
        <v>466261.36363636301</v>
      </c>
      <c r="D15676">
        <v>3000</v>
      </c>
      <c r="E15676">
        <v>0.55113636363636298</v>
      </c>
      <c r="F15676">
        <v>23</v>
      </c>
      <c r="G15676">
        <v>532595.25180176098</v>
      </c>
      <c r="H15676" s="73">
        <f t="shared" si="732"/>
        <v>0.82243267661425856</v>
      </c>
      <c r="I15676">
        <f t="shared" si="733"/>
        <v>3000</v>
      </c>
      <c r="J15676" t="str">
        <f t="shared" si="734"/>
        <v/>
      </c>
    </row>
    <row r="15677" spans="1:10" x14ac:dyDescent="0.25">
      <c r="A15677" t="s">
        <v>800</v>
      </c>
      <c r="B15677" t="s">
        <v>3775</v>
      </c>
      <c r="C15677" s="27">
        <v>171923.86363636301</v>
      </c>
      <c r="D15677">
        <v>3000</v>
      </c>
      <c r="E15677">
        <v>0.203219696969696</v>
      </c>
      <c r="F15677">
        <v>24</v>
      </c>
      <c r="G15677">
        <v>196315.461757568</v>
      </c>
      <c r="H15677" s="73">
        <f t="shared" si="732"/>
        <v>0.82214958107510239</v>
      </c>
      <c r="I15677">
        <f t="shared" si="733"/>
        <v>3000</v>
      </c>
      <c r="J15677" t="str">
        <f t="shared" si="734"/>
        <v/>
      </c>
    </row>
    <row r="15678" spans="1:10" x14ac:dyDescent="0.25">
      <c r="A15678" t="s">
        <v>800</v>
      </c>
      <c r="B15678" t="s">
        <v>5400</v>
      </c>
      <c r="C15678" s="27">
        <v>157984.09090909001</v>
      </c>
      <c r="D15678">
        <v>3000</v>
      </c>
      <c r="E15678">
        <v>0.18674242424242399</v>
      </c>
      <c r="F15678">
        <v>7</v>
      </c>
      <c r="G15678">
        <v>180312.71592327699</v>
      </c>
      <c r="H15678" s="73">
        <f t="shared" si="732"/>
        <v>0.82176094262216282</v>
      </c>
      <c r="I15678">
        <f t="shared" si="733"/>
        <v>3000</v>
      </c>
      <c r="J15678" t="str">
        <f t="shared" si="734"/>
        <v/>
      </c>
    </row>
    <row r="15679" spans="1:10" x14ac:dyDescent="0.25">
      <c r="A15679" t="s">
        <v>800</v>
      </c>
      <c r="B15679" t="s">
        <v>8018</v>
      </c>
      <c r="C15679" s="27">
        <v>195156.818181818</v>
      </c>
      <c r="D15679">
        <v>3000</v>
      </c>
      <c r="E15679">
        <v>0.23068181818181799</v>
      </c>
      <c r="F15679">
        <v>5</v>
      </c>
      <c r="G15679">
        <v>222677.424444965</v>
      </c>
      <c r="H15679" s="73">
        <f t="shared" si="732"/>
        <v>0.82153289387514672</v>
      </c>
      <c r="I15679">
        <f t="shared" si="733"/>
        <v>3000</v>
      </c>
      <c r="J15679" t="str">
        <f t="shared" si="734"/>
        <v/>
      </c>
    </row>
    <row r="15680" spans="1:10" x14ac:dyDescent="0.25">
      <c r="A15680" t="s">
        <v>800</v>
      </c>
      <c r="B15680" t="s">
        <v>7127</v>
      </c>
      <c r="C15680" s="27">
        <v>33840</v>
      </c>
      <c r="D15680">
        <v>3000</v>
      </c>
      <c r="E15680">
        <v>3.5037878787878701E-2</v>
      </c>
      <c r="F15680">
        <v>13</v>
      </c>
      <c r="G15680">
        <v>38587.392657010198</v>
      </c>
      <c r="H15680" s="73">
        <f t="shared" si="732"/>
        <v>0.82100835440447228</v>
      </c>
      <c r="I15680">
        <f t="shared" si="733"/>
        <v>3000</v>
      </c>
      <c r="J15680" t="str">
        <f t="shared" si="734"/>
        <v/>
      </c>
    </row>
    <row r="15681" spans="1:10" x14ac:dyDescent="0.25">
      <c r="A15681" t="s">
        <v>800</v>
      </c>
      <c r="B15681" t="s">
        <v>7855</v>
      </c>
      <c r="C15681" s="27">
        <v>164232.95454545401</v>
      </c>
      <c r="D15681">
        <v>3000</v>
      </c>
      <c r="E15681">
        <v>0.19412878787878701</v>
      </c>
      <c r="F15681">
        <v>19</v>
      </c>
      <c r="G15681">
        <v>187247.23409334201</v>
      </c>
      <c r="H15681" s="73">
        <f t="shared" si="732"/>
        <v>0.82089498371590919</v>
      </c>
      <c r="I15681">
        <f t="shared" si="733"/>
        <v>3000</v>
      </c>
      <c r="J15681" t="str">
        <f t="shared" si="734"/>
        <v/>
      </c>
    </row>
    <row r="15682" spans="1:10" x14ac:dyDescent="0.25">
      <c r="A15682" t="s">
        <v>800</v>
      </c>
      <c r="B15682" t="s">
        <v>9182</v>
      </c>
      <c r="C15682" s="27">
        <v>1016733.08394881</v>
      </c>
      <c r="D15682">
        <v>3000</v>
      </c>
      <c r="E15682">
        <v>1.6698863636363599</v>
      </c>
      <c r="F15682">
        <v>203</v>
      </c>
      <c r="G15682">
        <v>1224080.7455001001</v>
      </c>
      <c r="H15682" s="73">
        <f t="shared" ref="H15682:H15745" si="735">G15682/SUMIFS(C:C,B:B,B15682)</f>
        <v>0.82086490711666693</v>
      </c>
      <c r="I15682">
        <f t="shared" ref="I15682:I15745" si="736">IF(A15682="Construction",SUMIFS(D:D,A:A,"Engineering",B:B,B15682),"")</f>
        <v>3000</v>
      </c>
      <c r="J15682" t="str">
        <f t="shared" si="734"/>
        <v/>
      </c>
    </row>
    <row r="15683" spans="1:10" x14ac:dyDescent="0.25">
      <c r="A15683" t="s">
        <v>800</v>
      </c>
      <c r="B15683" t="s">
        <v>6294</v>
      </c>
      <c r="C15683" s="27">
        <v>627289.77272727201</v>
      </c>
      <c r="D15683">
        <v>3000</v>
      </c>
      <c r="E15683">
        <v>0.74147727272727204</v>
      </c>
      <c r="F15683">
        <v>15</v>
      </c>
      <c r="G15683">
        <v>714779.60319471499</v>
      </c>
      <c r="H15683" s="73">
        <f t="shared" si="735"/>
        <v>0.82042038093923564</v>
      </c>
      <c r="I15683">
        <f t="shared" si="736"/>
        <v>3000</v>
      </c>
      <c r="J15683" t="str">
        <f t="shared" ref="J15683:J15746" si="737">IF(AND(I15683&lt;&gt;"",I15683&lt;&gt;3000,I15683&lt;&gt;0),D15683-I15683,"")</f>
        <v/>
      </c>
    </row>
    <row r="15684" spans="1:10" x14ac:dyDescent="0.25">
      <c r="A15684" t="s">
        <v>800</v>
      </c>
      <c r="B15684" t="s">
        <v>4390</v>
      </c>
      <c r="C15684" s="27">
        <v>153017.045454545</v>
      </c>
      <c r="D15684">
        <v>3000</v>
      </c>
      <c r="E15684">
        <v>0.18087121212121199</v>
      </c>
      <c r="F15684">
        <v>5</v>
      </c>
      <c r="G15684">
        <v>174262.91689994399</v>
      </c>
      <c r="H15684" s="73">
        <f t="shared" si="735"/>
        <v>0.8199694340930882</v>
      </c>
      <c r="I15684">
        <f t="shared" si="736"/>
        <v>3000</v>
      </c>
      <c r="J15684" t="str">
        <f t="shared" si="737"/>
        <v/>
      </c>
    </row>
    <row r="15685" spans="1:10" x14ac:dyDescent="0.25">
      <c r="A15685" t="s">
        <v>800</v>
      </c>
      <c r="B15685" t="s">
        <v>10689</v>
      </c>
      <c r="C15685" s="27">
        <v>253159.09090909001</v>
      </c>
      <c r="D15685">
        <v>3000</v>
      </c>
      <c r="E15685">
        <v>0.29924242424242398</v>
      </c>
      <c r="F15685">
        <v>30</v>
      </c>
      <c r="G15685">
        <v>288306.50978829298</v>
      </c>
      <c r="H15685" s="73">
        <f t="shared" si="735"/>
        <v>0.81996141755033192</v>
      </c>
      <c r="I15685">
        <f t="shared" si="736"/>
        <v>3000</v>
      </c>
      <c r="J15685" t="str">
        <f t="shared" si="737"/>
        <v/>
      </c>
    </row>
    <row r="15686" spans="1:10" x14ac:dyDescent="0.25">
      <c r="A15686" t="s">
        <v>800</v>
      </c>
      <c r="B15686" t="s">
        <v>10109</v>
      </c>
      <c r="C15686" s="27">
        <v>2357276.4545454499</v>
      </c>
      <c r="D15686">
        <v>3000</v>
      </c>
      <c r="E15686">
        <v>3.6662878787878701</v>
      </c>
      <c r="F15686">
        <v>113</v>
      </c>
      <c r="G15686">
        <v>2684358.0957246101</v>
      </c>
      <c r="H15686" s="73">
        <f t="shared" si="735"/>
        <v>0.81990291176704821</v>
      </c>
      <c r="I15686">
        <f t="shared" si="736"/>
        <v>3000</v>
      </c>
      <c r="J15686" t="str">
        <f t="shared" si="737"/>
        <v/>
      </c>
    </row>
    <row r="15687" spans="1:10" x14ac:dyDescent="0.25">
      <c r="A15687" t="s">
        <v>800</v>
      </c>
      <c r="B15687" t="s">
        <v>6457</v>
      </c>
      <c r="C15687" s="27">
        <v>60565.909090909001</v>
      </c>
      <c r="D15687">
        <v>3000</v>
      </c>
      <c r="E15687">
        <v>7.1590909090909094E-2</v>
      </c>
      <c r="F15687">
        <v>4</v>
      </c>
      <c r="G15687">
        <v>68951.3030233506</v>
      </c>
      <c r="H15687" s="73">
        <f t="shared" si="735"/>
        <v>0.81968452091251143</v>
      </c>
      <c r="I15687">
        <f t="shared" si="736"/>
        <v>3000</v>
      </c>
      <c r="J15687" t="str">
        <f t="shared" si="737"/>
        <v/>
      </c>
    </row>
    <row r="15688" spans="1:10" x14ac:dyDescent="0.25">
      <c r="A15688" t="s">
        <v>800</v>
      </c>
      <c r="B15688" t="s">
        <v>7750</v>
      </c>
      <c r="C15688" s="27">
        <v>190990.909090909</v>
      </c>
      <c r="D15688">
        <v>3000</v>
      </c>
      <c r="E15688">
        <v>0.22575757575757499</v>
      </c>
      <c r="F15688">
        <v>45</v>
      </c>
      <c r="G15688">
        <v>217402.937525791</v>
      </c>
      <c r="H15688" s="73">
        <f t="shared" si="735"/>
        <v>0.81956840649448603</v>
      </c>
      <c r="I15688">
        <f t="shared" si="736"/>
        <v>3000</v>
      </c>
      <c r="J15688" t="str">
        <f t="shared" si="737"/>
        <v/>
      </c>
    </row>
    <row r="15689" spans="1:10" x14ac:dyDescent="0.25">
      <c r="A15689" t="s">
        <v>800</v>
      </c>
      <c r="B15689" t="s">
        <v>4132</v>
      </c>
      <c r="C15689" s="27">
        <v>297221.59090909001</v>
      </c>
      <c r="D15689">
        <v>3000</v>
      </c>
      <c r="E15689">
        <v>0.35132575757575701</v>
      </c>
      <c r="F15689">
        <v>48</v>
      </c>
      <c r="G15689">
        <v>338262.98089438397</v>
      </c>
      <c r="H15689" s="73">
        <f t="shared" si="735"/>
        <v>0.81942010167912027</v>
      </c>
      <c r="I15689">
        <f t="shared" si="736"/>
        <v>3000</v>
      </c>
      <c r="J15689" t="str">
        <f t="shared" si="737"/>
        <v/>
      </c>
    </row>
    <row r="15690" spans="1:10" x14ac:dyDescent="0.25">
      <c r="A15690" t="s">
        <v>800</v>
      </c>
      <c r="B15690" t="s">
        <v>5260</v>
      </c>
      <c r="C15690" s="27">
        <v>72582.9545454545</v>
      </c>
      <c r="D15690">
        <v>3000</v>
      </c>
      <c r="E15690">
        <v>8.5795454545454494E-2</v>
      </c>
      <c r="F15690">
        <v>11</v>
      </c>
      <c r="G15690">
        <v>82603.956912541107</v>
      </c>
      <c r="H15690" s="73">
        <f t="shared" si="735"/>
        <v>0.81940518058938971</v>
      </c>
      <c r="I15690">
        <f t="shared" si="736"/>
        <v>3000</v>
      </c>
      <c r="J15690" t="str">
        <f t="shared" si="737"/>
        <v/>
      </c>
    </row>
    <row r="15691" spans="1:10" x14ac:dyDescent="0.25">
      <c r="A15691" t="s">
        <v>800</v>
      </c>
      <c r="B15691" t="s">
        <v>10057</v>
      </c>
      <c r="C15691" s="27">
        <v>172857.308930392</v>
      </c>
      <c r="D15691">
        <v>3000</v>
      </c>
      <c r="E15691">
        <v>0.28390151515151502</v>
      </c>
      <c r="F15691">
        <v>6</v>
      </c>
      <c r="G15691">
        <v>207634.742052555</v>
      </c>
      <c r="H15691" s="73">
        <f t="shared" si="735"/>
        <v>0.81899425151481653</v>
      </c>
      <c r="I15691">
        <f t="shared" si="736"/>
        <v>3000</v>
      </c>
      <c r="J15691" t="str">
        <f t="shared" si="737"/>
        <v/>
      </c>
    </row>
    <row r="15692" spans="1:10" x14ac:dyDescent="0.25">
      <c r="A15692" t="s">
        <v>800</v>
      </c>
      <c r="B15692" t="s">
        <v>7411</v>
      </c>
      <c r="C15692" s="27">
        <v>60245.4545454545</v>
      </c>
      <c r="D15692">
        <v>3000</v>
      </c>
      <c r="E15692">
        <v>7.1212121212121199E-2</v>
      </c>
      <c r="F15692">
        <v>20</v>
      </c>
      <c r="G15692">
        <v>68526.520823965693</v>
      </c>
      <c r="H15692" s="73">
        <f t="shared" si="735"/>
        <v>0.81896792655169626</v>
      </c>
      <c r="I15692">
        <f t="shared" si="736"/>
        <v>3000</v>
      </c>
      <c r="J15692" t="str">
        <f t="shared" si="737"/>
        <v/>
      </c>
    </row>
    <row r="15693" spans="1:10" x14ac:dyDescent="0.25">
      <c r="A15693" t="s">
        <v>800</v>
      </c>
      <c r="B15693" t="s">
        <v>10932</v>
      </c>
      <c r="C15693" s="27">
        <v>55919.318181818096</v>
      </c>
      <c r="D15693">
        <v>3000</v>
      </c>
      <c r="E15693">
        <v>6.6098484848484795E-2</v>
      </c>
      <c r="F15693">
        <v>4</v>
      </c>
      <c r="G15693">
        <v>63557.7566170992</v>
      </c>
      <c r="H15693" s="73">
        <f t="shared" si="735"/>
        <v>0.8183501918875431</v>
      </c>
      <c r="I15693">
        <f t="shared" si="736"/>
        <v>3000</v>
      </c>
      <c r="J15693" t="str">
        <f t="shared" si="737"/>
        <v/>
      </c>
    </row>
    <row r="15694" spans="1:10" x14ac:dyDescent="0.25">
      <c r="A15694" t="s">
        <v>800</v>
      </c>
      <c r="B15694" t="s">
        <v>11608</v>
      </c>
      <c r="C15694" s="27">
        <v>47907.9545454545</v>
      </c>
      <c r="D15694">
        <v>3000</v>
      </c>
      <c r="E15694">
        <v>5.6628787878787799E-2</v>
      </c>
      <c r="F15694">
        <v>4</v>
      </c>
      <c r="G15694">
        <v>54450.732228805296</v>
      </c>
      <c r="H15694" s="73">
        <f t="shared" si="735"/>
        <v>0.81833022462987892</v>
      </c>
      <c r="I15694">
        <f t="shared" si="736"/>
        <v>3000</v>
      </c>
      <c r="J15694" t="str">
        <f t="shared" si="737"/>
        <v/>
      </c>
    </row>
    <row r="15695" spans="1:10" x14ac:dyDescent="0.25">
      <c r="A15695" t="s">
        <v>800</v>
      </c>
      <c r="B15695" t="s">
        <v>8681</v>
      </c>
      <c r="C15695" s="27">
        <v>2928512.31818181</v>
      </c>
      <c r="D15695">
        <v>3000</v>
      </c>
      <c r="E15695">
        <v>4.5547348484848396</v>
      </c>
      <c r="F15695">
        <v>44</v>
      </c>
      <c r="G15695">
        <v>3326561.1741170902</v>
      </c>
      <c r="H15695" s="73">
        <f t="shared" si="735"/>
        <v>0.81786374279324725</v>
      </c>
      <c r="I15695">
        <f t="shared" si="736"/>
        <v>3000</v>
      </c>
      <c r="J15695" t="str">
        <f t="shared" si="737"/>
        <v/>
      </c>
    </row>
    <row r="15696" spans="1:10" x14ac:dyDescent="0.25">
      <c r="A15696" t="s">
        <v>800</v>
      </c>
      <c r="B15696" t="s">
        <v>7069</v>
      </c>
      <c r="C15696" s="27">
        <v>548323.21812142595</v>
      </c>
      <c r="D15696">
        <v>3000</v>
      </c>
      <c r="E15696">
        <v>0.90056818181818099</v>
      </c>
      <c r="F15696">
        <v>125</v>
      </c>
      <c r="G15696">
        <v>657559.96254888806</v>
      </c>
      <c r="H15696" s="73">
        <f t="shared" si="735"/>
        <v>0.81764974271395363</v>
      </c>
      <c r="I15696">
        <f t="shared" si="736"/>
        <v>3000</v>
      </c>
      <c r="J15696" t="str">
        <f t="shared" si="737"/>
        <v/>
      </c>
    </row>
    <row r="15697" spans="1:10" x14ac:dyDescent="0.25">
      <c r="A15697" t="s">
        <v>800</v>
      </c>
      <c r="B15697" t="s">
        <v>7068</v>
      </c>
      <c r="C15697" s="27">
        <v>1130416.2272727201</v>
      </c>
      <c r="D15697">
        <v>3000</v>
      </c>
      <c r="E15697">
        <v>1.75814393939393</v>
      </c>
      <c r="F15697">
        <v>220</v>
      </c>
      <c r="G15697">
        <v>1283727.27679398</v>
      </c>
      <c r="H15697" s="73">
        <f t="shared" si="735"/>
        <v>0.81764894823000012</v>
      </c>
      <c r="I15697">
        <f t="shared" si="736"/>
        <v>3000</v>
      </c>
      <c r="J15697" t="str">
        <f t="shared" si="737"/>
        <v/>
      </c>
    </row>
    <row r="15698" spans="1:10" x14ac:dyDescent="0.25">
      <c r="A15698" t="s">
        <v>800</v>
      </c>
      <c r="B15698" t="s">
        <v>9348</v>
      </c>
      <c r="C15698" s="27">
        <v>88285.227272727207</v>
      </c>
      <c r="D15698">
        <v>3000</v>
      </c>
      <c r="E15698">
        <v>0.10435606060605999</v>
      </c>
      <c r="F15698">
        <v>4</v>
      </c>
      <c r="G15698">
        <v>100227.082948635</v>
      </c>
      <c r="H15698" s="73">
        <f t="shared" si="735"/>
        <v>0.81739042818672936</v>
      </c>
      <c r="I15698">
        <f t="shared" si="736"/>
        <v>3000</v>
      </c>
      <c r="J15698" t="str">
        <f t="shared" si="737"/>
        <v/>
      </c>
    </row>
    <row r="15699" spans="1:10" x14ac:dyDescent="0.25">
      <c r="A15699" t="s">
        <v>800</v>
      </c>
      <c r="B15699" t="s">
        <v>7515</v>
      </c>
      <c r="C15699" s="27">
        <v>279596.59090909001</v>
      </c>
      <c r="D15699">
        <v>3000</v>
      </c>
      <c r="E15699">
        <v>0.33049242424242398</v>
      </c>
      <c r="F15699">
        <v>35</v>
      </c>
      <c r="G15699">
        <v>317391.943718019</v>
      </c>
      <c r="H15699" s="73">
        <f t="shared" si="735"/>
        <v>0.81732827547699649</v>
      </c>
      <c r="I15699">
        <f t="shared" si="736"/>
        <v>3000</v>
      </c>
      <c r="J15699" t="str">
        <f t="shared" si="737"/>
        <v/>
      </c>
    </row>
    <row r="15700" spans="1:10" x14ac:dyDescent="0.25">
      <c r="A15700" t="s">
        <v>800</v>
      </c>
      <c r="B15700" t="s">
        <v>5033</v>
      </c>
      <c r="C15700" s="27">
        <v>381501.136363636</v>
      </c>
      <c r="D15700">
        <v>3000</v>
      </c>
      <c r="E15700">
        <v>0.45094696969696901</v>
      </c>
      <c r="F15700">
        <v>27</v>
      </c>
      <c r="G15700">
        <v>432883.29897519102</v>
      </c>
      <c r="H15700" s="73">
        <f t="shared" si="735"/>
        <v>0.81697259995854066</v>
      </c>
      <c r="I15700">
        <f t="shared" si="736"/>
        <v>3000</v>
      </c>
      <c r="J15700" t="str">
        <f t="shared" si="737"/>
        <v/>
      </c>
    </row>
    <row r="15701" spans="1:10" x14ac:dyDescent="0.25">
      <c r="A15701" t="s">
        <v>800</v>
      </c>
      <c r="B15701" t="s">
        <v>13381</v>
      </c>
      <c r="C15701" s="27">
        <v>33840</v>
      </c>
      <c r="D15701">
        <v>3000</v>
      </c>
      <c r="E15701">
        <v>1.3257575757575701E-2</v>
      </c>
      <c r="F15701">
        <v>13</v>
      </c>
      <c r="G15701">
        <v>38376.5774145213</v>
      </c>
      <c r="H15701" s="73">
        <f t="shared" si="735"/>
        <v>0.81652292371321911</v>
      </c>
      <c r="I15701">
        <f t="shared" si="736"/>
        <v>3000</v>
      </c>
      <c r="J15701" t="str">
        <f t="shared" si="737"/>
        <v/>
      </c>
    </row>
    <row r="15702" spans="1:10" x14ac:dyDescent="0.25">
      <c r="A15702" t="s">
        <v>800</v>
      </c>
      <c r="B15702" t="s">
        <v>7471</v>
      </c>
      <c r="C15702" s="27">
        <v>339361.36363636301</v>
      </c>
      <c r="D15702">
        <v>3000</v>
      </c>
      <c r="E15702">
        <v>0.40113636363636301</v>
      </c>
      <c r="F15702">
        <v>27</v>
      </c>
      <c r="G15702">
        <v>384808.05031328299</v>
      </c>
      <c r="H15702" s="73">
        <f t="shared" si="735"/>
        <v>0.81642115430218776</v>
      </c>
      <c r="I15702">
        <f t="shared" si="736"/>
        <v>3000</v>
      </c>
      <c r="J15702" t="str">
        <f t="shared" si="737"/>
        <v/>
      </c>
    </row>
    <row r="15703" spans="1:10" x14ac:dyDescent="0.25">
      <c r="A15703" t="s">
        <v>800</v>
      </c>
      <c r="B15703" t="s">
        <v>4753</v>
      </c>
      <c r="C15703" s="27">
        <v>51593.181818181802</v>
      </c>
      <c r="D15703">
        <v>3000</v>
      </c>
      <c r="E15703">
        <v>6.0984848484848399E-2</v>
      </c>
      <c r="F15703">
        <v>11</v>
      </c>
      <c r="G15703">
        <v>58500.0041569444</v>
      </c>
      <c r="H15703" s="73">
        <f t="shared" si="735"/>
        <v>0.81638700131800379</v>
      </c>
      <c r="I15703">
        <f t="shared" si="736"/>
        <v>3000</v>
      </c>
      <c r="J15703" t="str">
        <f t="shared" si="737"/>
        <v/>
      </c>
    </row>
    <row r="15704" spans="1:10" x14ac:dyDescent="0.25">
      <c r="A15704" t="s">
        <v>800</v>
      </c>
      <c r="B15704" t="s">
        <v>6766</v>
      </c>
      <c r="C15704" s="27">
        <v>136673.86363636301</v>
      </c>
      <c r="D15704">
        <v>3000</v>
      </c>
      <c r="E15704">
        <v>0.16155303030303</v>
      </c>
      <c r="F15704">
        <v>6</v>
      </c>
      <c r="G15704">
        <v>154884.63105146299</v>
      </c>
      <c r="H15704" s="73">
        <f t="shared" si="735"/>
        <v>0.8159346007350553</v>
      </c>
      <c r="I15704">
        <f t="shared" si="736"/>
        <v>3000</v>
      </c>
      <c r="J15704" t="str">
        <f t="shared" si="737"/>
        <v/>
      </c>
    </row>
    <row r="15705" spans="1:10" x14ac:dyDescent="0.25">
      <c r="A15705" t="s">
        <v>800</v>
      </c>
      <c r="B15705" t="s">
        <v>4974</v>
      </c>
      <c r="C15705" s="27">
        <v>1093417.6139279399</v>
      </c>
      <c r="D15705">
        <v>3000</v>
      </c>
      <c r="E15705">
        <v>1.7958333333333301</v>
      </c>
      <c r="F15705">
        <v>65</v>
      </c>
      <c r="G15705">
        <v>1308194.4237843901</v>
      </c>
      <c r="H15705" s="73">
        <f t="shared" si="735"/>
        <v>0.81574572456630712</v>
      </c>
      <c r="I15705">
        <f t="shared" si="736"/>
        <v>3000</v>
      </c>
      <c r="J15705" t="str">
        <f t="shared" si="737"/>
        <v/>
      </c>
    </row>
    <row r="15706" spans="1:10" x14ac:dyDescent="0.25">
      <c r="A15706" t="s">
        <v>800</v>
      </c>
      <c r="B15706" t="s">
        <v>6684</v>
      </c>
      <c r="C15706" s="27">
        <v>156061.36363636301</v>
      </c>
      <c r="D15706">
        <v>3000</v>
      </c>
      <c r="E15706">
        <v>0.18446969696969601</v>
      </c>
      <c r="F15706">
        <v>3</v>
      </c>
      <c r="G15706">
        <v>176805.20037089899</v>
      </c>
      <c r="H15706" s="73">
        <f t="shared" si="735"/>
        <v>0.81570313946292961</v>
      </c>
      <c r="I15706">
        <f t="shared" si="736"/>
        <v>3000</v>
      </c>
      <c r="J15706" t="str">
        <f t="shared" si="737"/>
        <v/>
      </c>
    </row>
    <row r="15707" spans="1:10" x14ac:dyDescent="0.25">
      <c r="A15707" t="s">
        <v>800</v>
      </c>
      <c r="B15707" t="s">
        <v>4548</v>
      </c>
      <c r="C15707" s="27">
        <v>75627.272727272706</v>
      </c>
      <c r="D15707">
        <v>3000</v>
      </c>
      <c r="E15707">
        <v>8.9393939393939401E-2</v>
      </c>
      <c r="F15707">
        <v>22</v>
      </c>
      <c r="G15707">
        <v>85654.2874675926</v>
      </c>
      <c r="H15707" s="73">
        <f t="shared" si="735"/>
        <v>0.81546094091036658</v>
      </c>
      <c r="I15707">
        <f t="shared" si="736"/>
        <v>3000</v>
      </c>
      <c r="J15707" t="str">
        <f t="shared" si="737"/>
        <v/>
      </c>
    </row>
    <row r="15708" spans="1:10" x14ac:dyDescent="0.25">
      <c r="A15708" t="s">
        <v>800</v>
      </c>
      <c r="B15708" t="s">
        <v>6972</v>
      </c>
      <c r="C15708" s="27">
        <v>130264.77272727199</v>
      </c>
      <c r="D15708">
        <v>3000</v>
      </c>
      <c r="E15708">
        <v>0.15397727272727199</v>
      </c>
      <c r="F15708">
        <v>29</v>
      </c>
      <c r="G15708">
        <v>147493.958528446</v>
      </c>
      <c r="H15708" s="73">
        <f t="shared" si="735"/>
        <v>0.81522922826431987</v>
      </c>
      <c r="I15708">
        <f t="shared" si="736"/>
        <v>3000</v>
      </c>
      <c r="J15708" t="str">
        <f t="shared" si="737"/>
        <v/>
      </c>
    </row>
    <row r="15709" spans="1:10" x14ac:dyDescent="0.25">
      <c r="A15709" t="s">
        <v>800</v>
      </c>
      <c r="B15709" t="s">
        <v>8987</v>
      </c>
      <c r="C15709" s="27">
        <v>33840</v>
      </c>
      <c r="D15709">
        <v>3000</v>
      </c>
      <c r="E15709">
        <v>3.2765151515151497E-2</v>
      </c>
      <c r="F15709">
        <v>17</v>
      </c>
      <c r="G15709">
        <v>38297.936978150399</v>
      </c>
      <c r="H15709" s="73">
        <f t="shared" si="735"/>
        <v>0.81484972293937019</v>
      </c>
      <c r="I15709">
        <f t="shared" si="736"/>
        <v>3000</v>
      </c>
      <c r="J15709" t="str">
        <f t="shared" si="737"/>
        <v/>
      </c>
    </row>
    <row r="15710" spans="1:10" x14ac:dyDescent="0.25">
      <c r="A15710" t="s">
        <v>800</v>
      </c>
      <c r="B15710" t="s">
        <v>5627</v>
      </c>
      <c r="C15710" s="27">
        <v>422168.51767456101</v>
      </c>
      <c r="D15710">
        <v>3000</v>
      </c>
      <c r="E15710">
        <v>0.693371212121212</v>
      </c>
      <c r="F15710">
        <v>8</v>
      </c>
      <c r="G15710">
        <v>504530.84075387602</v>
      </c>
      <c r="H15710" s="73">
        <f t="shared" si="735"/>
        <v>0.8148364603324566</v>
      </c>
      <c r="I15710">
        <f t="shared" si="736"/>
        <v>3000</v>
      </c>
      <c r="J15710" t="str">
        <f t="shared" si="737"/>
        <v/>
      </c>
    </row>
    <row r="15711" spans="1:10" x14ac:dyDescent="0.25">
      <c r="A15711" t="s">
        <v>800</v>
      </c>
      <c r="B15711" t="s">
        <v>5872</v>
      </c>
      <c r="C15711" s="27">
        <v>87644.318181818104</v>
      </c>
      <c r="D15711">
        <v>3000</v>
      </c>
      <c r="E15711">
        <v>0.103598484848484</v>
      </c>
      <c r="F15711">
        <v>7</v>
      </c>
      <c r="G15711">
        <v>99108.968062349901</v>
      </c>
      <c r="H15711" s="73">
        <f t="shared" si="735"/>
        <v>0.81418235072419443</v>
      </c>
      <c r="I15711">
        <f t="shared" si="736"/>
        <v>3000</v>
      </c>
      <c r="J15711" t="str">
        <f t="shared" si="737"/>
        <v/>
      </c>
    </row>
    <row r="15712" spans="1:10" x14ac:dyDescent="0.25">
      <c r="A15712" t="s">
        <v>800</v>
      </c>
      <c r="B15712" t="s">
        <v>11555</v>
      </c>
      <c r="C15712" s="27">
        <v>461614.77272727201</v>
      </c>
      <c r="D15712">
        <v>3000</v>
      </c>
      <c r="E15712">
        <v>0.54564393939393896</v>
      </c>
      <c r="F15712">
        <v>4</v>
      </c>
      <c r="G15712">
        <v>521793.42692426202</v>
      </c>
      <c r="H15712" s="73">
        <f t="shared" si="735"/>
        <v>0.81386318112360723</v>
      </c>
      <c r="I15712">
        <f t="shared" si="736"/>
        <v>3000</v>
      </c>
      <c r="J15712" t="str">
        <f t="shared" si="737"/>
        <v/>
      </c>
    </row>
    <row r="15713" spans="1:10" x14ac:dyDescent="0.25">
      <c r="A15713" t="s">
        <v>800</v>
      </c>
      <c r="B15713" t="s">
        <v>3598</v>
      </c>
      <c r="C15713" s="27">
        <v>52394.318181818096</v>
      </c>
      <c r="D15713">
        <v>3000</v>
      </c>
      <c r="E15713">
        <v>6.1931818181818102E-2</v>
      </c>
      <c r="F15713">
        <v>3</v>
      </c>
      <c r="G15713">
        <v>59224.025700460799</v>
      </c>
      <c r="H15713" s="73">
        <f t="shared" si="735"/>
        <v>0.81385348610432362</v>
      </c>
      <c r="I15713">
        <f t="shared" si="736"/>
        <v>3000</v>
      </c>
      <c r="J15713" t="str">
        <f t="shared" si="737"/>
        <v/>
      </c>
    </row>
    <row r="15714" spans="1:10" x14ac:dyDescent="0.25">
      <c r="A15714" t="s">
        <v>800</v>
      </c>
      <c r="B15714" t="s">
        <v>5397</v>
      </c>
      <c r="C15714" s="27">
        <v>367561.36363636301</v>
      </c>
      <c r="D15714">
        <v>3000</v>
      </c>
      <c r="E15714">
        <v>0.43446969696969601</v>
      </c>
      <c r="F15714">
        <v>38</v>
      </c>
      <c r="G15714">
        <v>415467.719182058</v>
      </c>
      <c r="H15714" s="73">
        <f t="shared" si="735"/>
        <v>0.8138416803432712</v>
      </c>
      <c r="I15714">
        <f t="shared" si="736"/>
        <v>3000</v>
      </c>
      <c r="J15714" t="str">
        <f t="shared" si="737"/>
        <v/>
      </c>
    </row>
    <row r="15715" spans="1:10" x14ac:dyDescent="0.25">
      <c r="A15715" t="s">
        <v>800</v>
      </c>
      <c r="B15715" t="s">
        <v>5424</v>
      </c>
      <c r="C15715" s="27">
        <v>224478.409090909</v>
      </c>
      <c r="D15715">
        <v>3000</v>
      </c>
      <c r="E15715">
        <v>0.26534090909090902</v>
      </c>
      <c r="F15715">
        <v>25</v>
      </c>
      <c r="G15715">
        <v>253680.92222017399</v>
      </c>
      <c r="H15715" s="73">
        <f t="shared" si="735"/>
        <v>0.81366517491914248</v>
      </c>
      <c r="I15715">
        <f t="shared" si="736"/>
        <v>3000</v>
      </c>
      <c r="J15715" t="str">
        <f t="shared" si="737"/>
        <v/>
      </c>
    </row>
    <row r="15716" spans="1:10" x14ac:dyDescent="0.25">
      <c r="A15716" t="s">
        <v>800</v>
      </c>
      <c r="B15716" t="s">
        <v>4359</v>
      </c>
      <c r="C15716" s="27">
        <v>110236.36363636301</v>
      </c>
      <c r="D15716">
        <v>3000</v>
      </c>
      <c r="E15716">
        <v>0.13030303030303</v>
      </c>
      <c r="F15716">
        <v>40</v>
      </c>
      <c r="G15716">
        <v>124570.436406022</v>
      </c>
      <c r="H15716" s="73">
        <f t="shared" si="735"/>
        <v>0.81362185084586736</v>
      </c>
      <c r="I15716">
        <f t="shared" si="736"/>
        <v>3000</v>
      </c>
      <c r="J15716" t="str">
        <f t="shared" si="737"/>
        <v/>
      </c>
    </row>
    <row r="15717" spans="1:10" x14ac:dyDescent="0.25">
      <c r="A15717" t="s">
        <v>800</v>
      </c>
      <c r="B15717" t="s">
        <v>10922</v>
      </c>
      <c r="C15717" s="27">
        <v>440503.61581994698</v>
      </c>
      <c r="D15717">
        <v>3000</v>
      </c>
      <c r="E15717">
        <v>0.72348484848484795</v>
      </c>
      <c r="F15717">
        <v>68</v>
      </c>
      <c r="G15717">
        <v>525208.98302618798</v>
      </c>
      <c r="H15717" s="73">
        <f t="shared" si="735"/>
        <v>0.81292643491797034</v>
      </c>
      <c r="I15717">
        <f t="shared" si="736"/>
        <v>3000</v>
      </c>
      <c r="J15717" t="str">
        <f t="shared" si="737"/>
        <v/>
      </c>
    </row>
    <row r="15718" spans="1:10" x14ac:dyDescent="0.25">
      <c r="A15718" t="s">
        <v>800</v>
      </c>
      <c r="B15718" t="s">
        <v>6884</v>
      </c>
      <c r="C15718" s="27">
        <v>401988.37820636999</v>
      </c>
      <c r="D15718">
        <v>3000</v>
      </c>
      <c r="E15718">
        <v>0.660227272727272</v>
      </c>
      <c r="F15718">
        <v>46</v>
      </c>
      <c r="G15718">
        <v>479210.10239359498</v>
      </c>
      <c r="H15718" s="73">
        <f t="shared" si="735"/>
        <v>0.81279504215492071</v>
      </c>
      <c r="I15718">
        <f t="shared" si="736"/>
        <v>3000</v>
      </c>
      <c r="J15718" t="str">
        <f t="shared" si="737"/>
        <v/>
      </c>
    </row>
    <row r="15719" spans="1:10" x14ac:dyDescent="0.25">
      <c r="A15719" t="s">
        <v>800</v>
      </c>
      <c r="B15719" t="s">
        <v>9184</v>
      </c>
      <c r="C15719" s="27">
        <v>33840</v>
      </c>
      <c r="D15719">
        <v>3000</v>
      </c>
      <c r="E15719">
        <v>9.8484848484848408E-3</v>
      </c>
      <c r="F15719">
        <v>65</v>
      </c>
      <c r="G15719">
        <v>38198.3663798653</v>
      </c>
      <c r="H15719" s="73">
        <f t="shared" si="735"/>
        <v>0.81273119957160211</v>
      </c>
      <c r="I15719">
        <f t="shared" si="736"/>
        <v>3000</v>
      </c>
      <c r="J15719" t="str">
        <f t="shared" si="737"/>
        <v/>
      </c>
    </row>
    <row r="15720" spans="1:10" x14ac:dyDescent="0.25">
      <c r="A15720" t="s">
        <v>800</v>
      </c>
      <c r="B15720" t="s">
        <v>11311</v>
      </c>
      <c r="C15720" s="27">
        <v>132347.727272727</v>
      </c>
      <c r="D15720">
        <v>3000</v>
      </c>
      <c r="E15720">
        <v>0.15643939393939299</v>
      </c>
      <c r="F15720">
        <v>5</v>
      </c>
      <c r="G15720">
        <v>149296.94538063</v>
      </c>
      <c r="H15720" s="73">
        <f t="shared" si="735"/>
        <v>0.81220737891888883</v>
      </c>
      <c r="I15720">
        <f t="shared" si="736"/>
        <v>3000</v>
      </c>
      <c r="J15720" t="str">
        <f t="shared" si="737"/>
        <v/>
      </c>
    </row>
    <row r="15721" spans="1:10" x14ac:dyDescent="0.25">
      <c r="A15721" t="s">
        <v>800</v>
      </c>
      <c r="B15721" t="s">
        <v>9859</v>
      </c>
      <c r="C15721" s="27">
        <v>304752.27272727201</v>
      </c>
      <c r="D15721">
        <v>3000</v>
      </c>
      <c r="E15721">
        <v>0.36022727272727201</v>
      </c>
      <c r="F15721">
        <v>55</v>
      </c>
      <c r="G15721">
        <v>343510.210460681</v>
      </c>
      <c r="H15721" s="73">
        <f t="shared" si="735"/>
        <v>0.81156852192872087</v>
      </c>
      <c r="I15721">
        <f t="shared" si="736"/>
        <v>3000</v>
      </c>
      <c r="J15721" t="str">
        <f t="shared" si="737"/>
        <v/>
      </c>
    </row>
    <row r="15722" spans="1:10" x14ac:dyDescent="0.25">
      <c r="A15722" t="s">
        <v>800</v>
      </c>
      <c r="B15722" t="s">
        <v>4603</v>
      </c>
      <c r="C15722" s="27">
        <v>721295.84213449399</v>
      </c>
      <c r="D15722">
        <v>3000</v>
      </c>
      <c r="E15722">
        <v>1.1846590909090899</v>
      </c>
      <c r="F15722">
        <v>199</v>
      </c>
      <c r="G15722">
        <v>858544.10950455698</v>
      </c>
      <c r="H15722" s="73">
        <f t="shared" si="735"/>
        <v>0.81155463502596648</v>
      </c>
      <c r="I15722">
        <f t="shared" si="736"/>
        <v>3000</v>
      </c>
      <c r="J15722" t="str">
        <f t="shared" si="737"/>
        <v/>
      </c>
    </row>
    <row r="15723" spans="1:10" x14ac:dyDescent="0.25">
      <c r="A15723" t="s">
        <v>800</v>
      </c>
      <c r="B15723" t="s">
        <v>10896</v>
      </c>
      <c r="C15723" s="27">
        <v>41659.090909090803</v>
      </c>
      <c r="D15723">
        <v>3000</v>
      </c>
      <c r="E15723">
        <v>4.9242424242424199E-2</v>
      </c>
      <c r="F15723">
        <v>17</v>
      </c>
      <c r="G15723">
        <v>46914.8863928383</v>
      </c>
      <c r="H15723" s="73">
        <f t="shared" si="735"/>
        <v>0.81083666171583302</v>
      </c>
      <c r="I15723">
        <f t="shared" si="736"/>
        <v>3000</v>
      </c>
      <c r="J15723" t="str">
        <f t="shared" si="737"/>
        <v/>
      </c>
    </row>
    <row r="15724" spans="1:10" x14ac:dyDescent="0.25">
      <c r="A15724" t="s">
        <v>800</v>
      </c>
      <c r="B15724" t="s">
        <v>9846</v>
      </c>
      <c r="C15724" s="27">
        <v>289210.227272727</v>
      </c>
      <c r="D15724">
        <v>3000</v>
      </c>
      <c r="E15724">
        <v>0.34185606060606</v>
      </c>
      <c r="F15724">
        <v>5</v>
      </c>
      <c r="G15724">
        <v>325687.87002830399</v>
      </c>
      <c r="H15724" s="73">
        <f t="shared" si="735"/>
        <v>0.81081249661080934</v>
      </c>
      <c r="I15724">
        <f t="shared" si="736"/>
        <v>3000</v>
      </c>
      <c r="J15724" t="str">
        <f t="shared" si="737"/>
        <v/>
      </c>
    </row>
    <row r="15725" spans="1:10" x14ac:dyDescent="0.25">
      <c r="A15725" t="s">
        <v>800</v>
      </c>
      <c r="B15725" t="s">
        <v>7945</v>
      </c>
      <c r="C15725" s="27">
        <v>722464.77272727201</v>
      </c>
      <c r="D15725">
        <v>3000</v>
      </c>
      <c r="E15725">
        <v>0.85397727272727197</v>
      </c>
      <c r="F15725">
        <v>35</v>
      </c>
      <c r="G15725">
        <v>813503.78123997804</v>
      </c>
      <c r="H15725" s="73">
        <f t="shared" si="735"/>
        <v>0.81072841833063714</v>
      </c>
      <c r="I15725">
        <f t="shared" si="736"/>
        <v>3000</v>
      </c>
      <c r="J15725" t="str">
        <f t="shared" si="737"/>
        <v/>
      </c>
    </row>
    <row r="15726" spans="1:10" x14ac:dyDescent="0.25">
      <c r="A15726" t="s">
        <v>800</v>
      </c>
      <c r="B15726" t="s">
        <v>4718</v>
      </c>
      <c r="C15726" s="27">
        <v>220312.5</v>
      </c>
      <c r="D15726">
        <v>3000</v>
      </c>
      <c r="E15726">
        <v>0.26041666666666602</v>
      </c>
      <c r="F15726">
        <v>9</v>
      </c>
      <c r="G15726">
        <v>247846.80117652399</v>
      </c>
      <c r="H15726" s="73">
        <f t="shared" si="735"/>
        <v>0.80998443958966149</v>
      </c>
      <c r="I15726">
        <f t="shared" si="736"/>
        <v>3000</v>
      </c>
      <c r="J15726" t="str">
        <f t="shared" si="737"/>
        <v/>
      </c>
    </row>
    <row r="15727" spans="1:10" x14ac:dyDescent="0.25">
      <c r="A15727" t="s">
        <v>800</v>
      </c>
      <c r="B15727" t="s">
        <v>7096</v>
      </c>
      <c r="C15727" s="27">
        <v>115363.636363636</v>
      </c>
      <c r="D15727">
        <v>3000</v>
      </c>
      <c r="E15727">
        <v>0.13636363636363599</v>
      </c>
      <c r="F15727">
        <v>22</v>
      </c>
      <c r="G15727">
        <v>129694.02679305</v>
      </c>
      <c r="H15727" s="73">
        <f t="shared" si="735"/>
        <v>0.80943789771549146</v>
      </c>
      <c r="I15727">
        <f t="shared" si="736"/>
        <v>3000</v>
      </c>
      <c r="J15727" t="str">
        <f t="shared" si="737"/>
        <v/>
      </c>
    </row>
    <row r="15728" spans="1:10" x14ac:dyDescent="0.25">
      <c r="A15728" t="s">
        <v>800</v>
      </c>
      <c r="B15728" t="s">
        <v>4831</v>
      </c>
      <c r="C15728" s="27">
        <v>377655.68181818101</v>
      </c>
      <c r="D15728">
        <v>3000</v>
      </c>
      <c r="E15728">
        <v>0.44640151515151499</v>
      </c>
      <c r="F15728">
        <v>32</v>
      </c>
      <c r="G15728">
        <v>424516.23364477302</v>
      </c>
      <c r="H15728" s="73">
        <f t="shared" si="735"/>
        <v>0.80933957289537084</v>
      </c>
      <c r="I15728">
        <f t="shared" si="736"/>
        <v>3000</v>
      </c>
      <c r="J15728" t="str">
        <f t="shared" si="737"/>
        <v/>
      </c>
    </row>
    <row r="15729" spans="1:10" x14ac:dyDescent="0.25">
      <c r="A15729" t="s">
        <v>800</v>
      </c>
      <c r="B15729" t="s">
        <v>3889</v>
      </c>
      <c r="C15729" s="27">
        <v>195957.95454545401</v>
      </c>
      <c r="D15729">
        <v>3000</v>
      </c>
      <c r="E15729">
        <v>0.23162878787878699</v>
      </c>
      <c r="F15729">
        <v>47</v>
      </c>
      <c r="G15729">
        <v>220021.19034268401</v>
      </c>
      <c r="H15729" s="73">
        <f t="shared" si="735"/>
        <v>0.80841452654572743</v>
      </c>
      <c r="I15729">
        <f t="shared" si="736"/>
        <v>3000</v>
      </c>
      <c r="J15729" t="str">
        <f t="shared" si="737"/>
        <v/>
      </c>
    </row>
    <row r="15730" spans="1:10" x14ac:dyDescent="0.25">
      <c r="A15730" t="s">
        <v>800</v>
      </c>
      <c r="B15730" t="s">
        <v>10969</v>
      </c>
      <c r="C15730" s="27">
        <v>71942.045454545398</v>
      </c>
      <c r="D15730">
        <v>3000</v>
      </c>
      <c r="E15730">
        <v>8.5037878787878704E-2</v>
      </c>
      <c r="F15730">
        <v>19</v>
      </c>
      <c r="G15730">
        <v>80754.718110424394</v>
      </c>
      <c r="H15730" s="73">
        <f t="shared" si="735"/>
        <v>0.8081977190409726</v>
      </c>
      <c r="I15730">
        <f t="shared" si="736"/>
        <v>3000</v>
      </c>
      <c r="J15730" t="str">
        <f t="shared" si="737"/>
        <v/>
      </c>
    </row>
    <row r="15731" spans="1:10" x14ac:dyDescent="0.25">
      <c r="A15731" t="s">
        <v>800</v>
      </c>
      <c r="B15731" t="s">
        <v>6762</v>
      </c>
      <c r="C15731" s="27">
        <v>327023.86363636301</v>
      </c>
      <c r="D15731">
        <v>3000</v>
      </c>
      <c r="E15731">
        <v>0.38655303030303001</v>
      </c>
      <c r="F15731">
        <v>44</v>
      </c>
      <c r="G15731">
        <v>367055.61870116799</v>
      </c>
      <c r="H15731" s="73">
        <f t="shared" si="735"/>
        <v>0.80813688189651278</v>
      </c>
      <c r="I15731">
        <f t="shared" si="736"/>
        <v>3000</v>
      </c>
      <c r="J15731" t="str">
        <f t="shared" si="737"/>
        <v/>
      </c>
    </row>
    <row r="15732" spans="1:10" x14ac:dyDescent="0.25">
      <c r="A15732" t="s">
        <v>800</v>
      </c>
      <c r="B15732" t="s">
        <v>7804</v>
      </c>
      <c r="C15732" s="27">
        <v>33840</v>
      </c>
      <c r="D15732">
        <v>3000</v>
      </c>
      <c r="E15732">
        <v>3.8257575757575699E-2</v>
      </c>
      <c r="F15732">
        <v>6</v>
      </c>
      <c r="G15732">
        <v>37977.786261439403</v>
      </c>
      <c r="H15732" s="73">
        <f t="shared" si="735"/>
        <v>0.80803800556254046</v>
      </c>
      <c r="I15732">
        <f t="shared" si="736"/>
        <v>3000</v>
      </c>
      <c r="J15732" t="str">
        <f t="shared" si="737"/>
        <v/>
      </c>
    </row>
    <row r="15733" spans="1:10" x14ac:dyDescent="0.25">
      <c r="A15733" t="s">
        <v>800</v>
      </c>
      <c r="B15733" t="s">
        <v>4421</v>
      </c>
      <c r="C15733" s="27">
        <v>45664.772727272699</v>
      </c>
      <c r="D15733">
        <v>3000</v>
      </c>
      <c r="E15733">
        <v>5.39772727272727E-2</v>
      </c>
      <c r="F15733">
        <v>10</v>
      </c>
      <c r="G15733">
        <v>51243.219813834701</v>
      </c>
      <c r="H15733" s="73">
        <f t="shared" si="735"/>
        <v>0.80795580624724883</v>
      </c>
      <c r="I15733">
        <f t="shared" si="736"/>
        <v>3000</v>
      </c>
      <c r="J15733" t="str">
        <f t="shared" si="737"/>
        <v/>
      </c>
    </row>
    <row r="15734" spans="1:10" x14ac:dyDescent="0.25">
      <c r="A15734" t="s">
        <v>800</v>
      </c>
      <c r="B15734" t="s">
        <v>11238</v>
      </c>
      <c r="C15734" s="27">
        <v>530832.95454545401</v>
      </c>
      <c r="D15734">
        <v>3000</v>
      </c>
      <c r="E15734">
        <v>0.62746212121212097</v>
      </c>
      <c r="F15734">
        <v>54</v>
      </c>
      <c r="G15734">
        <v>595479.060456943</v>
      </c>
      <c r="H15734" s="73">
        <f t="shared" si="735"/>
        <v>0.8076833208219496</v>
      </c>
      <c r="I15734">
        <f t="shared" si="736"/>
        <v>3000</v>
      </c>
      <c r="J15734" t="str">
        <f t="shared" si="737"/>
        <v/>
      </c>
    </row>
    <row r="15735" spans="1:10" x14ac:dyDescent="0.25">
      <c r="A15735" t="s">
        <v>800</v>
      </c>
      <c r="B15735" t="s">
        <v>13135</v>
      </c>
      <c r="C15735" s="27">
        <v>262292.045454545</v>
      </c>
      <c r="D15735">
        <v>3000</v>
      </c>
      <c r="E15735">
        <v>0.31003787878787797</v>
      </c>
      <c r="F15735">
        <v>64</v>
      </c>
      <c r="G15735">
        <v>294157.05509788601</v>
      </c>
      <c r="H15735" s="73">
        <f t="shared" si="735"/>
        <v>0.80747046409069034</v>
      </c>
      <c r="I15735">
        <f t="shared" si="736"/>
        <v>3000</v>
      </c>
      <c r="J15735" t="str">
        <f t="shared" si="737"/>
        <v/>
      </c>
    </row>
    <row r="15736" spans="1:10" x14ac:dyDescent="0.25">
      <c r="A15736" t="s">
        <v>800</v>
      </c>
      <c r="B15736" t="s">
        <v>12974</v>
      </c>
      <c r="C15736" s="27">
        <v>1643688.2727272699</v>
      </c>
      <c r="D15736">
        <v>3000</v>
      </c>
      <c r="E15736">
        <v>2.5564393939393901</v>
      </c>
      <c r="F15736">
        <v>94</v>
      </c>
      <c r="G15736">
        <v>1842599.60988149</v>
      </c>
      <c r="H15736" s="73">
        <f t="shared" si="735"/>
        <v>0.80713097557933422</v>
      </c>
      <c r="I15736">
        <f t="shared" si="736"/>
        <v>3000</v>
      </c>
      <c r="J15736" t="str">
        <f t="shared" si="737"/>
        <v/>
      </c>
    </row>
    <row r="15737" spans="1:10" x14ac:dyDescent="0.25">
      <c r="A15737" t="s">
        <v>800</v>
      </c>
      <c r="B15737" t="s">
        <v>7721</v>
      </c>
      <c r="C15737" s="27">
        <v>1962201.4468042401</v>
      </c>
      <c r="D15737">
        <v>3000</v>
      </c>
      <c r="E15737">
        <v>3.22272727272727</v>
      </c>
      <c r="G15737">
        <v>2321373.9711565399</v>
      </c>
      <c r="H15737" s="73">
        <f t="shared" si="735"/>
        <v>0.80662206387312663</v>
      </c>
      <c r="I15737">
        <f t="shared" si="736"/>
        <v>3000</v>
      </c>
      <c r="J15737" t="str">
        <f t="shared" si="737"/>
        <v/>
      </c>
    </row>
    <row r="15738" spans="1:10" x14ac:dyDescent="0.25">
      <c r="A15738" t="s">
        <v>800</v>
      </c>
      <c r="B15738" t="s">
        <v>13142</v>
      </c>
      <c r="C15738" s="27">
        <v>167322.18496197401</v>
      </c>
      <c r="D15738">
        <v>3000</v>
      </c>
      <c r="E15738">
        <v>0.27481060606060598</v>
      </c>
      <c r="F15738">
        <v>34</v>
      </c>
      <c r="G15738">
        <v>197934.06470645301</v>
      </c>
      <c r="H15738" s="73">
        <f t="shared" si="735"/>
        <v>0.80655798383635857</v>
      </c>
      <c r="I15738">
        <f t="shared" si="736"/>
        <v>3000</v>
      </c>
      <c r="J15738" t="str">
        <f t="shared" si="737"/>
        <v/>
      </c>
    </row>
    <row r="15739" spans="1:10" x14ac:dyDescent="0.25">
      <c r="A15739" t="s">
        <v>800</v>
      </c>
      <c r="B15739" t="s">
        <v>4163</v>
      </c>
      <c r="C15739" s="27">
        <v>116645.45454545401</v>
      </c>
      <c r="D15739">
        <v>3000</v>
      </c>
      <c r="E15739">
        <v>0.13787878787878699</v>
      </c>
      <c r="F15739">
        <v>42</v>
      </c>
      <c r="G15739">
        <v>130371.569011841</v>
      </c>
      <c r="H15739" s="73">
        <f t="shared" si="735"/>
        <v>0.80472513956338876</v>
      </c>
      <c r="I15739">
        <f t="shared" si="736"/>
        <v>3000</v>
      </c>
      <c r="J15739" t="str">
        <f t="shared" si="737"/>
        <v/>
      </c>
    </row>
    <row r="15740" spans="1:10" x14ac:dyDescent="0.25">
      <c r="A15740" t="s">
        <v>800</v>
      </c>
      <c r="B15740" t="s">
        <v>9370</v>
      </c>
      <c r="C15740" s="27">
        <v>1483759.1687840901</v>
      </c>
      <c r="D15740">
        <v>3000</v>
      </c>
      <c r="E15740">
        <v>2.4369318181818098</v>
      </c>
      <c r="F15740">
        <v>463</v>
      </c>
      <c r="G15740">
        <v>1750792.8302134899</v>
      </c>
      <c r="H15740" s="73">
        <f t="shared" si="735"/>
        <v>0.8045257004430344</v>
      </c>
      <c r="I15740">
        <f t="shared" si="736"/>
        <v>3000</v>
      </c>
      <c r="J15740" t="str">
        <f t="shared" si="737"/>
        <v/>
      </c>
    </row>
    <row r="15741" spans="1:10" x14ac:dyDescent="0.25">
      <c r="A15741" t="s">
        <v>800</v>
      </c>
      <c r="B15741" t="s">
        <v>6664</v>
      </c>
      <c r="C15741" s="27">
        <v>52875</v>
      </c>
      <c r="D15741">
        <v>3000</v>
      </c>
      <c r="E15741">
        <v>6.25E-2</v>
      </c>
      <c r="F15741">
        <v>2</v>
      </c>
      <c r="G15741">
        <v>59001.7032887967</v>
      </c>
      <c r="H15741" s="73">
        <f t="shared" si="735"/>
        <v>0.80342744903893382</v>
      </c>
      <c r="I15741">
        <f t="shared" si="736"/>
        <v>3000</v>
      </c>
      <c r="J15741" t="str">
        <f t="shared" si="737"/>
        <v/>
      </c>
    </row>
    <row r="15742" spans="1:10" x14ac:dyDescent="0.25">
      <c r="A15742" t="s">
        <v>800</v>
      </c>
      <c r="B15742" t="s">
        <v>3677</v>
      </c>
      <c r="C15742" s="27">
        <v>147729.545454545</v>
      </c>
      <c r="D15742">
        <v>3000</v>
      </c>
      <c r="E15742">
        <v>0.17462121212121201</v>
      </c>
      <c r="F15742">
        <v>35</v>
      </c>
      <c r="G15742">
        <v>164844.018238889</v>
      </c>
      <c r="H15742" s="73">
        <f t="shared" si="735"/>
        <v>0.80341202409317047</v>
      </c>
      <c r="I15742">
        <f t="shared" si="736"/>
        <v>3000</v>
      </c>
      <c r="J15742" t="str">
        <f t="shared" si="737"/>
        <v/>
      </c>
    </row>
    <row r="15743" spans="1:10" x14ac:dyDescent="0.25">
      <c r="A15743" t="s">
        <v>800</v>
      </c>
      <c r="B15743" t="s">
        <v>9547</v>
      </c>
      <c r="C15743" s="27">
        <v>199322.727272727</v>
      </c>
      <c r="D15743">
        <v>3000</v>
      </c>
      <c r="E15743">
        <v>0.23560606060606001</v>
      </c>
      <c r="F15743">
        <v>46</v>
      </c>
      <c r="G15743">
        <v>222397.15101556299</v>
      </c>
      <c r="H15743" s="73">
        <f t="shared" si="735"/>
        <v>0.80335017949112253</v>
      </c>
      <c r="I15743">
        <f t="shared" si="736"/>
        <v>3000</v>
      </c>
      <c r="J15743" t="str">
        <f t="shared" si="737"/>
        <v/>
      </c>
    </row>
    <row r="15744" spans="1:10" x14ac:dyDescent="0.25">
      <c r="A15744" t="s">
        <v>800</v>
      </c>
      <c r="B15744" t="s">
        <v>1282</v>
      </c>
      <c r="C15744" s="27">
        <v>122431.84404091199</v>
      </c>
      <c r="D15744">
        <v>3000</v>
      </c>
      <c r="E15744">
        <v>0.47897727272727197</v>
      </c>
      <c r="F15744">
        <v>17</v>
      </c>
      <c r="G15744">
        <v>144131.21183728799</v>
      </c>
      <c r="H15744" s="73">
        <f t="shared" si="735"/>
        <v>0.80266111806269824</v>
      </c>
      <c r="I15744">
        <f t="shared" si="736"/>
        <v>3000</v>
      </c>
      <c r="J15744" t="str">
        <f t="shared" si="737"/>
        <v/>
      </c>
    </row>
    <row r="15745" spans="1:10" x14ac:dyDescent="0.25">
      <c r="A15745" t="s">
        <v>800</v>
      </c>
      <c r="B15745" t="s">
        <v>11362</v>
      </c>
      <c r="C15745" s="27">
        <v>220152.27272727201</v>
      </c>
      <c r="D15745">
        <v>3000</v>
      </c>
      <c r="E15745">
        <v>0.26022727272727197</v>
      </c>
      <c r="F15745">
        <v>44</v>
      </c>
      <c r="G15745">
        <v>245392.25389461601</v>
      </c>
      <c r="H15745" s="73">
        <f t="shared" si="735"/>
        <v>0.80254644031315658</v>
      </c>
      <c r="I15745">
        <f t="shared" si="736"/>
        <v>3000</v>
      </c>
      <c r="J15745" t="str">
        <f t="shared" si="737"/>
        <v/>
      </c>
    </row>
    <row r="15746" spans="1:10" x14ac:dyDescent="0.25">
      <c r="A15746" t="s">
        <v>800</v>
      </c>
      <c r="B15746" t="s">
        <v>4658</v>
      </c>
      <c r="C15746" s="27">
        <v>87323.863636363603</v>
      </c>
      <c r="D15746">
        <v>3000</v>
      </c>
      <c r="E15746">
        <v>0.103219696969696</v>
      </c>
      <c r="F15746">
        <v>5</v>
      </c>
      <c r="G15746">
        <v>97327.641148753697</v>
      </c>
      <c r="H15746" s="73">
        <f t="shared" ref="H15746:H15809" si="738">G15746/SUMIFS(C:C,B:B,B15746)</f>
        <v>0.80248283469126636</v>
      </c>
      <c r="I15746">
        <f t="shared" ref="I15746:I15809" si="739">IF(A15746="Construction",SUMIFS(D:D,A:A,"Engineering",B:B,B15746),"")</f>
        <v>3000</v>
      </c>
      <c r="J15746" t="str">
        <f t="shared" si="737"/>
        <v/>
      </c>
    </row>
    <row r="15747" spans="1:10" x14ac:dyDescent="0.25">
      <c r="A15747" t="s">
        <v>800</v>
      </c>
      <c r="B15747" t="s">
        <v>9766</v>
      </c>
      <c r="C15747" s="27">
        <v>206372.727272727</v>
      </c>
      <c r="D15747">
        <v>3000</v>
      </c>
      <c r="E15747">
        <v>0.24393939393939301</v>
      </c>
      <c r="F15747">
        <v>22</v>
      </c>
      <c r="G15747">
        <v>229948.687603439</v>
      </c>
      <c r="H15747" s="73">
        <f t="shared" si="738"/>
        <v>0.80225259055514675</v>
      </c>
      <c r="I15747">
        <f t="shared" si="739"/>
        <v>3000</v>
      </c>
      <c r="J15747" t="str">
        <f t="shared" ref="J15747:J15810" si="740">IF(AND(I15747&lt;&gt;"",I15747&lt;&gt;3000,I15747&lt;&gt;0),D15747-I15747,"")</f>
        <v/>
      </c>
    </row>
    <row r="15748" spans="1:10" x14ac:dyDescent="0.25">
      <c r="A15748" t="s">
        <v>800</v>
      </c>
      <c r="B15748" t="s">
        <v>6734</v>
      </c>
      <c r="C15748" s="27">
        <v>923389.77272727201</v>
      </c>
      <c r="D15748">
        <v>3000</v>
      </c>
      <c r="E15748">
        <v>1.0914772727272699</v>
      </c>
      <c r="F15748">
        <v>194</v>
      </c>
      <c r="G15748">
        <v>1028679.61791327</v>
      </c>
      <c r="H15748" s="73">
        <f t="shared" si="738"/>
        <v>0.80209825446735727</v>
      </c>
      <c r="I15748">
        <f t="shared" si="739"/>
        <v>3000</v>
      </c>
      <c r="J15748" t="str">
        <f t="shared" si="740"/>
        <v/>
      </c>
    </row>
    <row r="15749" spans="1:10" x14ac:dyDescent="0.25">
      <c r="A15749" t="s">
        <v>800</v>
      </c>
      <c r="B15749" t="s">
        <v>4620</v>
      </c>
      <c r="C15749" s="27">
        <v>491357.56727978901</v>
      </c>
      <c r="D15749">
        <v>3000</v>
      </c>
      <c r="E15749">
        <v>0.80700757575757498</v>
      </c>
      <c r="F15749">
        <v>102</v>
      </c>
      <c r="G15749">
        <v>577443.03708474501</v>
      </c>
      <c r="H15749" s="73">
        <f t="shared" si="738"/>
        <v>0.8012722057651599</v>
      </c>
      <c r="I15749">
        <f t="shared" si="739"/>
        <v>3000</v>
      </c>
      <c r="J15749" t="str">
        <f t="shared" si="740"/>
        <v/>
      </c>
    </row>
    <row r="15750" spans="1:10" x14ac:dyDescent="0.25">
      <c r="A15750" t="s">
        <v>800</v>
      </c>
      <c r="B15750" t="s">
        <v>1283</v>
      </c>
      <c r="C15750" s="27">
        <v>3250164.1021063798</v>
      </c>
      <c r="D15750">
        <v>3000</v>
      </c>
      <c r="E15750">
        <v>5.8458333333333297</v>
      </c>
      <c r="F15750">
        <v>563</v>
      </c>
      <c r="G15750">
        <v>3818952.7039304799</v>
      </c>
      <c r="H15750" s="73">
        <f t="shared" si="738"/>
        <v>0.80113843730240164</v>
      </c>
      <c r="I15750">
        <f t="shared" si="739"/>
        <v>3000</v>
      </c>
      <c r="J15750" t="str">
        <f t="shared" si="740"/>
        <v/>
      </c>
    </row>
    <row r="15751" spans="1:10" x14ac:dyDescent="0.25">
      <c r="A15751" t="s">
        <v>800</v>
      </c>
      <c r="B15751" t="s">
        <v>4403</v>
      </c>
      <c r="C15751" s="27">
        <v>112159.09090908999</v>
      </c>
      <c r="D15751">
        <v>3000</v>
      </c>
      <c r="E15751">
        <v>0.13257575757575699</v>
      </c>
      <c r="F15751">
        <v>4</v>
      </c>
      <c r="G15751">
        <v>124759.780118405</v>
      </c>
      <c r="H15751" s="73">
        <f t="shared" si="738"/>
        <v>0.80088953072970503</v>
      </c>
      <c r="I15751">
        <f t="shared" si="739"/>
        <v>3000</v>
      </c>
      <c r="J15751" t="str">
        <f t="shared" si="740"/>
        <v/>
      </c>
    </row>
    <row r="15752" spans="1:10" x14ac:dyDescent="0.25">
      <c r="A15752" t="s">
        <v>800</v>
      </c>
      <c r="B15752" t="s">
        <v>10681</v>
      </c>
      <c r="C15752" s="27">
        <v>159746.59090909001</v>
      </c>
      <c r="D15752">
        <v>3000</v>
      </c>
      <c r="E15752">
        <v>0.18882575757575701</v>
      </c>
      <c r="F15752">
        <v>29</v>
      </c>
      <c r="G15752">
        <v>177648.334650448</v>
      </c>
      <c r="H15752" s="73">
        <f t="shared" si="738"/>
        <v>0.80068563729859321</v>
      </c>
      <c r="I15752">
        <f t="shared" si="739"/>
        <v>3000</v>
      </c>
      <c r="J15752" t="str">
        <f t="shared" si="740"/>
        <v/>
      </c>
    </row>
    <row r="15753" spans="1:10" x14ac:dyDescent="0.25">
      <c r="A15753" t="s">
        <v>800</v>
      </c>
      <c r="B15753" t="s">
        <v>9889</v>
      </c>
      <c r="C15753" s="27">
        <v>298204.80379852903</v>
      </c>
      <c r="D15753">
        <v>3000</v>
      </c>
      <c r="E15753">
        <v>0.48977272727272703</v>
      </c>
      <c r="F15753">
        <v>61</v>
      </c>
      <c r="G15753">
        <v>349825.71116029302</v>
      </c>
      <c r="H15753" s="73">
        <f t="shared" si="738"/>
        <v>0.79984469519583579</v>
      </c>
      <c r="I15753">
        <f t="shared" si="739"/>
        <v>3000</v>
      </c>
      <c r="J15753" t="str">
        <f t="shared" si="740"/>
        <v/>
      </c>
    </row>
    <row r="15754" spans="1:10" x14ac:dyDescent="0.25">
      <c r="A15754" t="s">
        <v>800</v>
      </c>
      <c r="B15754" t="s">
        <v>11826</v>
      </c>
      <c r="C15754" s="27">
        <v>373736.18295090197</v>
      </c>
      <c r="D15754">
        <v>3000</v>
      </c>
      <c r="E15754">
        <v>0.61382575757575697</v>
      </c>
      <c r="F15754">
        <v>3</v>
      </c>
      <c r="G15754">
        <v>438293.80346978898</v>
      </c>
      <c r="H15754" s="73">
        <f t="shared" si="738"/>
        <v>0.79959259471244593</v>
      </c>
      <c r="I15754">
        <f t="shared" si="739"/>
        <v>3000</v>
      </c>
      <c r="J15754" t="str">
        <f t="shared" si="740"/>
        <v/>
      </c>
    </row>
    <row r="15755" spans="1:10" x14ac:dyDescent="0.25">
      <c r="A15755" t="s">
        <v>800</v>
      </c>
      <c r="B15755" t="s">
        <v>5659</v>
      </c>
      <c r="C15755" s="27">
        <v>623739.282191123</v>
      </c>
      <c r="D15755">
        <v>3000</v>
      </c>
      <c r="E15755">
        <v>1.02443181818181</v>
      </c>
      <c r="F15755">
        <v>179</v>
      </c>
      <c r="G15755">
        <v>731451.20954896696</v>
      </c>
      <c r="H15755" s="73">
        <f t="shared" si="738"/>
        <v>0.79955960471888898</v>
      </c>
      <c r="I15755">
        <f t="shared" si="739"/>
        <v>3000</v>
      </c>
      <c r="J15755" t="str">
        <f t="shared" si="740"/>
        <v/>
      </c>
    </row>
    <row r="15756" spans="1:10" x14ac:dyDescent="0.25">
      <c r="A15756" t="s">
        <v>800</v>
      </c>
      <c r="B15756" t="s">
        <v>12651</v>
      </c>
      <c r="C15756" s="27">
        <v>33840</v>
      </c>
      <c r="D15756">
        <v>3000</v>
      </c>
      <c r="E15756">
        <v>1.76136363636363E-2</v>
      </c>
      <c r="F15756">
        <v>15</v>
      </c>
      <c r="G15756">
        <v>37577.388403271303</v>
      </c>
      <c r="H15756" s="73">
        <f t="shared" si="738"/>
        <v>0.79951890219726174</v>
      </c>
      <c r="I15756">
        <f t="shared" si="739"/>
        <v>3000</v>
      </c>
      <c r="J15756" t="str">
        <f t="shared" si="740"/>
        <v/>
      </c>
    </row>
    <row r="15757" spans="1:10" x14ac:dyDescent="0.25">
      <c r="A15757" t="s">
        <v>800</v>
      </c>
      <c r="B15757" t="s">
        <v>5837</v>
      </c>
      <c r="C15757" s="27">
        <v>414988.636363636</v>
      </c>
      <c r="D15757">
        <v>3000</v>
      </c>
      <c r="E15757">
        <v>0.49053030303030298</v>
      </c>
      <c r="F15757">
        <v>5</v>
      </c>
      <c r="G15757">
        <v>460645.963644745</v>
      </c>
      <c r="H15757" s="73">
        <f t="shared" si="738"/>
        <v>0.79921488147350961</v>
      </c>
      <c r="I15757">
        <f t="shared" si="739"/>
        <v>3000</v>
      </c>
      <c r="J15757" t="str">
        <f t="shared" si="740"/>
        <v/>
      </c>
    </row>
    <row r="15758" spans="1:10" x14ac:dyDescent="0.25">
      <c r="A15758" t="s">
        <v>800</v>
      </c>
      <c r="B15758" t="s">
        <v>4619</v>
      </c>
      <c r="C15758" s="27">
        <v>35570.4545454545</v>
      </c>
      <c r="D15758">
        <v>3000</v>
      </c>
      <c r="E15758">
        <v>4.2045454545454497E-2</v>
      </c>
      <c r="F15758">
        <v>4</v>
      </c>
      <c r="G15758">
        <v>39467.6599946067</v>
      </c>
      <c r="H15758" s="73">
        <f t="shared" si="738"/>
        <v>0.79888535469244304</v>
      </c>
      <c r="I15758">
        <f t="shared" si="739"/>
        <v>3000</v>
      </c>
      <c r="J15758" t="str">
        <f t="shared" si="740"/>
        <v/>
      </c>
    </row>
    <row r="15759" spans="1:10" x14ac:dyDescent="0.25">
      <c r="A15759" t="s">
        <v>800</v>
      </c>
      <c r="B15759" t="s">
        <v>9669</v>
      </c>
      <c r="C15759" s="27">
        <v>233931.818181818</v>
      </c>
      <c r="D15759">
        <v>3000</v>
      </c>
      <c r="E15759">
        <v>0.27651515151515099</v>
      </c>
      <c r="F15759">
        <v>38</v>
      </c>
      <c r="G15759">
        <v>259359.22565382899</v>
      </c>
      <c r="H15759" s="73">
        <f t="shared" si="738"/>
        <v>0.7982609801528523</v>
      </c>
      <c r="I15759">
        <f t="shared" si="739"/>
        <v>3000</v>
      </c>
      <c r="J15759" t="str">
        <f t="shared" si="740"/>
        <v/>
      </c>
    </row>
    <row r="15760" spans="1:10" x14ac:dyDescent="0.25">
      <c r="A15760" t="s">
        <v>800</v>
      </c>
      <c r="B15760" t="s">
        <v>4491</v>
      </c>
      <c r="C15760" s="27">
        <v>222442.79448080499</v>
      </c>
      <c r="D15760">
        <v>3000</v>
      </c>
      <c r="E15760">
        <v>0.36534090909090899</v>
      </c>
      <c r="F15760">
        <v>21</v>
      </c>
      <c r="G15760">
        <v>260383.91073266501</v>
      </c>
      <c r="H15760" s="73">
        <f t="shared" si="738"/>
        <v>0.79811299373473577</v>
      </c>
      <c r="I15760">
        <f t="shared" si="739"/>
        <v>3000</v>
      </c>
      <c r="J15760" t="str">
        <f t="shared" si="740"/>
        <v/>
      </c>
    </row>
    <row r="15761" spans="1:10" x14ac:dyDescent="0.25">
      <c r="A15761" t="s">
        <v>800</v>
      </c>
      <c r="B15761" t="s">
        <v>8033</v>
      </c>
      <c r="C15761" s="27">
        <v>213582.95454545401</v>
      </c>
      <c r="D15761">
        <v>3000</v>
      </c>
      <c r="E15761">
        <v>0.25246212121212103</v>
      </c>
      <c r="F15761">
        <v>34</v>
      </c>
      <c r="G15761">
        <v>236736.32094748801</v>
      </c>
      <c r="H15761" s="73">
        <f t="shared" si="738"/>
        <v>0.79805128384398616</v>
      </c>
      <c r="I15761">
        <f t="shared" si="739"/>
        <v>3000</v>
      </c>
      <c r="J15761" t="str">
        <f t="shared" si="740"/>
        <v/>
      </c>
    </row>
    <row r="15762" spans="1:10" x14ac:dyDescent="0.25">
      <c r="A15762" t="s">
        <v>800</v>
      </c>
      <c r="B15762" t="s">
        <v>11825</v>
      </c>
      <c r="C15762" s="27">
        <v>67936.363636363603</v>
      </c>
      <c r="D15762">
        <v>3000</v>
      </c>
      <c r="E15762">
        <v>8.0303030303030307E-2</v>
      </c>
      <c r="F15762">
        <v>3</v>
      </c>
      <c r="G15762">
        <v>75299.595330376294</v>
      </c>
      <c r="H15762" s="73">
        <f t="shared" si="738"/>
        <v>0.79803665865995033</v>
      </c>
      <c r="I15762">
        <f t="shared" si="739"/>
        <v>3000</v>
      </c>
      <c r="J15762" t="str">
        <f t="shared" si="740"/>
        <v/>
      </c>
    </row>
    <row r="15763" spans="1:10" x14ac:dyDescent="0.25">
      <c r="A15763" t="s">
        <v>800</v>
      </c>
      <c r="B15763" t="s">
        <v>8782</v>
      </c>
      <c r="C15763" s="27">
        <v>328786.36363636301</v>
      </c>
      <c r="D15763">
        <v>3000</v>
      </c>
      <c r="E15763">
        <v>0.388636363636363</v>
      </c>
      <c r="F15763">
        <v>8</v>
      </c>
      <c r="G15763">
        <v>364344.59721158899</v>
      </c>
      <c r="H15763" s="73">
        <f t="shared" si="738"/>
        <v>0.79786797448351177</v>
      </c>
      <c r="I15763">
        <f t="shared" si="739"/>
        <v>3000</v>
      </c>
      <c r="J15763" t="str">
        <f t="shared" si="740"/>
        <v/>
      </c>
    </row>
    <row r="15764" spans="1:10" x14ac:dyDescent="0.25">
      <c r="A15764" t="s">
        <v>800</v>
      </c>
      <c r="B15764" t="s">
        <v>3526</v>
      </c>
      <c r="C15764" s="27">
        <v>109915.909090909</v>
      </c>
      <c r="D15764">
        <v>3000</v>
      </c>
      <c r="E15764">
        <v>0.129924242424242</v>
      </c>
      <c r="F15764">
        <v>4</v>
      </c>
      <c r="G15764">
        <v>121777.657482172</v>
      </c>
      <c r="H15764" s="73">
        <f t="shared" si="738"/>
        <v>0.7976999336342272</v>
      </c>
      <c r="I15764">
        <f t="shared" si="739"/>
        <v>3000</v>
      </c>
      <c r="J15764" t="str">
        <f t="shared" si="740"/>
        <v/>
      </c>
    </row>
    <row r="15765" spans="1:10" x14ac:dyDescent="0.25">
      <c r="A15765" t="s">
        <v>800</v>
      </c>
      <c r="B15765" t="s">
        <v>4970</v>
      </c>
      <c r="C15765" s="27">
        <v>956077.35046156496</v>
      </c>
      <c r="D15765">
        <v>3000</v>
      </c>
      <c r="E15765">
        <v>1.57026515151515</v>
      </c>
      <c r="F15765">
        <v>46</v>
      </c>
      <c r="G15765">
        <v>1118556.63695325</v>
      </c>
      <c r="H15765" s="73">
        <f t="shared" si="738"/>
        <v>0.79768886095179858</v>
      </c>
      <c r="I15765">
        <f t="shared" si="739"/>
        <v>3000</v>
      </c>
      <c r="J15765" t="str">
        <f t="shared" si="740"/>
        <v/>
      </c>
    </row>
    <row r="15766" spans="1:10" x14ac:dyDescent="0.25">
      <c r="A15766" t="s">
        <v>800</v>
      </c>
      <c r="B15766" t="s">
        <v>6692</v>
      </c>
      <c r="C15766" s="27">
        <v>217268.18181818101</v>
      </c>
      <c r="D15766">
        <v>3000</v>
      </c>
      <c r="E15766">
        <v>0.256818181818181</v>
      </c>
      <c r="F15766">
        <v>5</v>
      </c>
      <c r="G15766">
        <v>240630.78352853301</v>
      </c>
      <c r="H15766" s="73">
        <f t="shared" si="738"/>
        <v>0.79742078518211112</v>
      </c>
      <c r="I15766">
        <f t="shared" si="739"/>
        <v>3000</v>
      </c>
      <c r="J15766" t="str">
        <f t="shared" si="740"/>
        <v/>
      </c>
    </row>
    <row r="15767" spans="1:10" x14ac:dyDescent="0.25">
      <c r="A15767" t="s">
        <v>800</v>
      </c>
      <c r="B15767" t="s">
        <v>6327</v>
      </c>
      <c r="C15767" s="27">
        <v>1500249.2256066699</v>
      </c>
      <c r="D15767">
        <v>3000</v>
      </c>
      <c r="E15767">
        <v>2.46401515151515</v>
      </c>
      <c r="F15767">
        <v>265</v>
      </c>
      <c r="G15767">
        <v>1754169.7504793301</v>
      </c>
      <c r="H15767" s="73">
        <f t="shared" si="738"/>
        <v>0.79721742879591273</v>
      </c>
      <c r="I15767">
        <f t="shared" si="739"/>
        <v>3000</v>
      </c>
      <c r="J15767" t="str">
        <f t="shared" si="740"/>
        <v/>
      </c>
    </row>
    <row r="15768" spans="1:10" x14ac:dyDescent="0.25">
      <c r="A15768" t="s">
        <v>800</v>
      </c>
      <c r="B15768" t="s">
        <v>9940</v>
      </c>
      <c r="C15768" s="27">
        <v>33840</v>
      </c>
      <c r="D15768">
        <v>3000</v>
      </c>
      <c r="E15768">
        <v>7.1969696969696904E-3</v>
      </c>
      <c r="F15768">
        <v>119</v>
      </c>
      <c r="G15768">
        <v>37462.744022712097</v>
      </c>
      <c r="H15768" s="73">
        <f t="shared" si="738"/>
        <v>0.79707966005770414</v>
      </c>
      <c r="I15768">
        <f t="shared" si="739"/>
        <v>3000</v>
      </c>
      <c r="J15768" t="str">
        <f t="shared" si="740"/>
        <v/>
      </c>
    </row>
    <row r="15769" spans="1:10" x14ac:dyDescent="0.25">
      <c r="A15769" t="s">
        <v>800</v>
      </c>
      <c r="B15769" t="s">
        <v>4844</v>
      </c>
      <c r="C15769" s="27">
        <v>85401.136363636295</v>
      </c>
      <c r="D15769">
        <v>3000</v>
      </c>
      <c r="E15769">
        <v>0.10094696969696899</v>
      </c>
      <c r="F15769">
        <v>14</v>
      </c>
      <c r="G15769">
        <v>94504.083241271393</v>
      </c>
      <c r="H15769" s="73">
        <f t="shared" si="738"/>
        <v>0.79674513514656231</v>
      </c>
      <c r="I15769">
        <f t="shared" si="739"/>
        <v>3000</v>
      </c>
      <c r="J15769" t="str">
        <f t="shared" si="740"/>
        <v/>
      </c>
    </row>
    <row r="15770" spans="1:10" x14ac:dyDescent="0.25">
      <c r="A15770" t="s">
        <v>800</v>
      </c>
      <c r="B15770" t="s">
        <v>9688</v>
      </c>
      <c r="C15770" s="27">
        <v>337759.09090909001</v>
      </c>
      <c r="D15770">
        <v>3000</v>
      </c>
      <c r="E15770">
        <v>0.39924242424242401</v>
      </c>
      <c r="F15770">
        <v>88</v>
      </c>
      <c r="G15770">
        <v>373753.79083745799</v>
      </c>
      <c r="H15770" s="73">
        <f t="shared" si="738"/>
        <v>0.79672978950372819</v>
      </c>
      <c r="I15770">
        <f t="shared" si="739"/>
        <v>3000</v>
      </c>
      <c r="J15770" t="str">
        <f t="shared" si="740"/>
        <v/>
      </c>
    </row>
    <row r="15771" spans="1:10" x14ac:dyDescent="0.25">
      <c r="A15771" t="s">
        <v>800</v>
      </c>
      <c r="B15771" t="s">
        <v>7881</v>
      </c>
      <c r="C15771" s="27">
        <v>2071841.18181818</v>
      </c>
      <c r="D15771">
        <v>3000</v>
      </c>
      <c r="E15771">
        <v>3.2223484848484798</v>
      </c>
      <c r="F15771">
        <v>84</v>
      </c>
      <c r="G15771">
        <v>2292387.3664280698</v>
      </c>
      <c r="H15771" s="73">
        <f t="shared" si="738"/>
        <v>0.79664354503262103</v>
      </c>
      <c r="I15771">
        <f t="shared" si="739"/>
        <v>3000</v>
      </c>
      <c r="J15771" t="str">
        <f t="shared" si="740"/>
        <v/>
      </c>
    </row>
    <row r="15772" spans="1:10" x14ac:dyDescent="0.25">
      <c r="A15772" t="s">
        <v>800</v>
      </c>
      <c r="B15772" t="s">
        <v>9059</v>
      </c>
      <c r="C15772" s="27">
        <v>660136.36363636295</v>
      </c>
      <c r="D15772">
        <v>3000</v>
      </c>
      <c r="E15772">
        <v>0.78030303030303005</v>
      </c>
      <c r="F15772">
        <v>56</v>
      </c>
      <c r="G15772">
        <v>730030.95938355196</v>
      </c>
      <c r="H15772" s="73">
        <f t="shared" si="738"/>
        <v>0.7962328993069947</v>
      </c>
      <c r="I15772">
        <f t="shared" si="739"/>
        <v>3000</v>
      </c>
      <c r="J15772" t="str">
        <f t="shared" si="740"/>
        <v/>
      </c>
    </row>
    <row r="15773" spans="1:10" x14ac:dyDescent="0.25">
      <c r="A15773" t="s">
        <v>800</v>
      </c>
      <c r="B15773" t="s">
        <v>12342</v>
      </c>
      <c r="C15773" s="27">
        <v>170642.045454545</v>
      </c>
      <c r="D15773">
        <v>3000</v>
      </c>
      <c r="E15773">
        <v>0.201704545454545</v>
      </c>
      <c r="F15773">
        <v>17</v>
      </c>
      <c r="G15773">
        <v>188665.09843996499</v>
      </c>
      <c r="H15773" s="73">
        <f t="shared" si="738"/>
        <v>0.7960457255123502</v>
      </c>
      <c r="I15773">
        <f t="shared" si="739"/>
        <v>3000</v>
      </c>
      <c r="J15773" t="str">
        <f t="shared" si="740"/>
        <v/>
      </c>
    </row>
    <row r="15774" spans="1:10" x14ac:dyDescent="0.25">
      <c r="A15774" t="s">
        <v>800</v>
      </c>
      <c r="B15774" t="s">
        <v>6346</v>
      </c>
      <c r="C15774" s="27">
        <v>298984.09090909001</v>
      </c>
      <c r="D15774">
        <v>3000</v>
      </c>
      <c r="E15774">
        <v>0.35340909090909001</v>
      </c>
      <c r="F15774">
        <v>11</v>
      </c>
      <c r="G15774">
        <v>330537.69734858902</v>
      </c>
      <c r="H15774" s="73">
        <f t="shared" si="738"/>
        <v>0.79598597158585094</v>
      </c>
      <c r="I15774">
        <f t="shared" si="739"/>
        <v>3000</v>
      </c>
      <c r="J15774" t="str">
        <f t="shared" si="740"/>
        <v/>
      </c>
    </row>
    <row r="15775" spans="1:10" x14ac:dyDescent="0.25">
      <c r="A15775" t="s">
        <v>800</v>
      </c>
      <c r="B15775" t="s">
        <v>9539</v>
      </c>
      <c r="C15775" s="27">
        <v>126259.09090908999</v>
      </c>
      <c r="D15775">
        <v>3000</v>
      </c>
      <c r="E15775">
        <v>0.14924242424242401</v>
      </c>
      <c r="F15775">
        <v>11</v>
      </c>
      <c r="G15775">
        <v>139581.47632329899</v>
      </c>
      <c r="H15775" s="73">
        <f t="shared" si="738"/>
        <v>0.79597169779352295</v>
      </c>
      <c r="I15775">
        <f t="shared" si="739"/>
        <v>3000</v>
      </c>
      <c r="J15775" t="str">
        <f t="shared" si="740"/>
        <v/>
      </c>
    </row>
    <row r="15776" spans="1:10" x14ac:dyDescent="0.25">
      <c r="A15776" t="s">
        <v>800</v>
      </c>
      <c r="B15776" t="s">
        <v>11908</v>
      </c>
      <c r="C15776" s="27">
        <v>61046.590909090803</v>
      </c>
      <c r="D15776">
        <v>3000</v>
      </c>
      <c r="E15776">
        <v>7.2159090909090895E-2</v>
      </c>
      <c r="F15776">
        <v>21</v>
      </c>
      <c r="G15776">
        <v>67478.487998068405</v>
      </c>
      <c r="H15776" s="73">
        <f t="shared" si="738"/>
        <v>0.79585953343340965</v>
      </c>
      <c r="I15776">
        <f t="shared" si="739"/>
        <v>3000</v>
      </c>
      <c r="J15776" t="str">
        <f t="shared" si="740"/>
        <v/>
      </c>
    </row>
    <row r="15777" spans="1:10" x14ac:dyDescent="0.25">
      <c r="A15777" t="s">
        <v>800</v>
      </c>
      <c r="B15777" t="s">
        <v>13458</v>
      </c>
      <c r="C15777" s="27">
        <v>1504054.6233349601</v>
      </c>
      <c r="D15777">
        <v>3000</v>
      </c>
      <c r="E15777">
        <v>2.4702651515151501</v>
      </c>
      <c r="F15777">
        <v>81</v>
      </c>
      <c r="G15777">
        <v>1754955.36442101</v>
      </c>
      <c r="H15777" s="73">
        <f t="shared" si="738"/>
        <v>0.79555652932838983</v>
      </c>
      <c r="I15777">
        <f t="shared" si="739"/>
        <v>3000</v>
      </c>
      <c r="J15777" t="str">
        <f t="shared" si="740"/>
        <v/>
      </c>
    </row>
    <row r="15778" spans="1:10" x14ac:dyDescent="0.25">
      <c r="A15778" t="s">
        <v>800</v>
      </c>
      <c r="B15778" t="s">
        <v>7078</v>
      </c>
      <c r="C15778" s="27">
        <v>277834.09090909001</v>
      </c>
      <c r="D15778">
        <v>3000</v>
      </c>
      <c r="E15778">
        <v>0.32840909090908998</v>
      </c>
      <c r="F15778">
        <v>48</v>
      </c>
      <c r="G15778">
        <v>306757.97239851399</v>
      </c>
      <c r="H15778" s="73">
        <f t="shared" si="738"/>
        <v>0.79495550529542391</v>
      </c>
      <c r="I15778">
        <f t="shared" si="739"/>
        <v>3000</v>
      </c>
      <c r="J15778" t="str">
        <f t="shared" si="740"/>
        <v/>
      </c>
    </row>
    <row r="15779" spans="1:10" x14ac:dyDescent="0.25">
      <c r="A15779" t="s">
        <v>800</v>
      </c>
      <c r="B15779" t="s">
        <v>9996</v>
      </c>
      <c r="C15779" s="27">
        <v>57521.590909090803</v>
      </c>
      <c r="D15779">
        <v>3000</v>
      </c>
      <c r="E15779">
        <v>6.7992424242424201E-2</v>
      </c>
      <c r="F15779">
        <v>7</v>
      </c>
      <c r="G15779">
        <v>63504.762416158701</v>
      </c>
      <c r="H15779" s="73">
        <f t="shared" si="738"/>
        <v>0.79489159143559218</v>
      </c>
      <c r="I15779">
        <f t="shared" si="739"/>
        <v>3000</v>
      </c>
      <c r="J15779" t="str">
        <f t="shared" si="740"/>
        <v/>
      </c>
    </row>
    <row r="15780" spans="1:10" x14ac:dyDescent="0.25">
      <c r="A15780" t="s">
        <v>800</v>
      </c>
      <c r="B15780" t="s">
        <v>10939</v>
      </c>
      <c r="C15780" s="27">
        <v>590597.72727272694</v>
      </c>
      <c r="D15780">
        <v>3000</v>
      </c>
      <c r="E15780">
        <v>0.69810606060605995</v>
      </c>
      <c r="F15780">
        <v>117</v>
      </c>
      <c r="G15780">
        <v>651628.30998135102</v>
      </c>
      <c r="H15780" s="73">
        <f t="shared" si="738"/>
        <v>0.79440262215895319</v>
      </c>
      <c r="I15780">
        <f t="shared" si="739"/>
        <v>3000</v>
      </c>
      <c r="J15780" t="str">
        <f t="shared" si="740"/>
        <v/>
      </c>
    </row>
    <row r="15781" spans="1:10" x14ac:dyDescent="0.25">
      <c r="A15781" t="s">
        <v>800</v>
      </c>
      <c r="B15781" t="s">
        <v>4252</v>
      </c>
      <c r="C15781" s="27">
        <v>331830.68181818101</v>
      </c>
      <c r="D15781">
        <v>3000</v>
      </c>
      <c r="E15781">
        <v>0.39223484848484802</v>
      </c>
      <c r="F15781">
        <v>65</v>
      </c>
      <c r="G15781">
        <v>366077.49587573198</v>
      </c>
      <c r="H15781" s="73">
        <f t="shared" si="738"/>
        <v>0.7943080958829094</v>
      </c>
      <c r="I15781">
        <f t="shared" si="739"/>
        <v>3000</v>
      </c>
      <c r="J15781" t="str">
        <f t="shared" si="740"/>
        <v/>
      </c>
    </row>
    <row r="15782" spans="1:10" x14ac:dyDescent="0.25">
      <c r="A15782" t="s">
        <v>800</v>
      </c>
      <c r="B15782" t="s">
        <v>6702</v>
      </c>
      <c r="C15782" s="27">
        <v>194996.59090909001</v>
      </c>
      <c r="D15782">
        <v>3000</v>
      </c>
      <c r="E15782">
        <v>0.230492424242424</v>
      </c>
      <c r="F15782">
        <v>7</v>
      </c>
      <c r="G15782">
        <v>215105.54237623001</v>
      </c>
      <c r="H15782" s="73">
        <f t="shared" si="738"/>
        <v>0.79424973425863987</v>
      </c>
      <c r="I15782">
        <f t="shared" si="739"/>
        <v>3000</v>
      </c>
      <c r="J15782" t="str">
        <f t="shared" si="740"/>
        <v/>
      </c>
    </row>
    <row r="15783" spans="1:10" x14ac:dyDescent="0.25">
      <c r="A15783" t="s">
        <v>800</v>
      </c>
      <c r="B15783" t="s">
        <v>5392</v>
      </c>
      <c r="C15783" s="27">
        <v>270623.86363636301</v>
      </c>
      <c r="D15783">
        <v>3000</v>
      </c>
      <c r="E15783">
        <v>0.31988636363636302</v>
      </c>
      <c r="F15783">
        <v>4</v>
      </c>
      <c r="G15783">
        <v>298520.602022368</v>
      </c>
      <c r="H15783" s="73">
        <f t="shared" si="738"/>
        <v>0.79421980962075422</v>
      </c>
      <c r="I15783">
        <f t="shared" si="739"/>
        <v>3000</v>
      </c>
      <c r="J15783" t="str">
        <f t="shared" si="740"/>
        <v/>
      </c>
    </row>
    <row r="15784" spans="1:10" x14ac:dyDescent="0.25">
      <c r="A15784" t="s">
        <v>800</v>
      </c>
      <c r="B15784" t="s">
        <v>12319</v>
      </c>
      <c r="C15784" s="27">
        <v>301387.5</v>
      </c>
      <c r="D15784">
        <v>3000</v>
      </c>
      <c r="E15784">
        <v>0.35625000000000001</v>
      </c>
      <c r="F15784">
        <v>17</v>
      </c>
      <c r="G15784">
        <v>332345.59628061397</v>
      </c>
      <c r="H15784" s="73">
        <f t="shared" si="738"/>
        <v>0.79395737819930179</v>
      </c>
      <c r="I15784">
        <f t="shared" si="739"/>
        <v>3000</v>
      </c>
      <c r="J15784" t="str">
        <f t="shared" si="740"/>
        <v/>
      </c>
    </row>
    <row r="15785" spans="1:10" x14ac:dyDescent="0.25">
      <c r="A15785" t="s">
        <v>800</v>
      </c>
      <c r="B15785" t="s">
        <v>7147</v>
      </c>
      <c r="C15785" s="27">
        <v>394492.89783247001</v>
      </c>
      <c r="D15785">
        <v>3000</v>
      </c>
      <c r="E15785">
        <v>0.64791666666666603</v>
      </c>
      <c r="F15785">
        <v>84</v>
      </c>
      <c r="G15785">
        <v>459359.95798451197</v>
      </c>
      <c r="H15785" s="73">
        <f t="shared" si="738"/>
        <v>0.79393057050574234</v>
      </c>
      <c r="I15785">
        <f t="shared" si="739"/>
        <v>3000</v>
      </c>
      <c r="J15785" t="str">
        <f t="shared" si="740"/>
        <v/>
      </c>
    </row>
    <row r="15786" spans="1:10" x14ac:dyDescent="0.25">
      <c r="A15786" t="s">
        <v>800</v>
      </c>
      <c r="B15786" t="s">
        <v>5296</v>
      </c>
      <c r="C15786" s="27">
        <v>97902.505191396602</v>
      </c>
      <c r="D15786">
        <v>3000</v>
      </c>
      <c r="E15786">
        <v>0.16079545454545399</v>
      </c>
      <c r="F15786">
        <v>13</v>
      </c>
      <c r="G15786">
        <v>113976.999923822</v>
      </c>
      <c r="H15786" s="73">
        <f t="shared" si="738"/>
        <v>0.7937650903411565</v>
      </c>
      <c r="I15786">
        <f t="shared" si="739"/>
        <v>3000</v>
      </c>
      <c r="J15786" t="str">
        <f t="shared" si="740"/>
        <v/>
      </c>
    </row>
    <row r="15787" spans="1:10" x14ac:dyDescent="0.25">
      <c r="A15787" t="s">
        <v>800</v>
      </c>
      <c r="B15787" t="s">
        <v>8265</v>
      </c>
      <c r="C15787" s="27">
        <v>571616.86482185195</v>
      </c>
      <c r="D15787">
        <v>3000</v>
      </c>
      <c r="E15787">
        <v>0.93882575757575704</v>
      </c>
      <c r="F15787">
        <v>43</v>
      </c>
      <c r="G15787">
        <v>665072.64518904604</v>
      </c>
      <c r="H15787" s="73">
        <f t="shared" si="738"/>
        <v>0.79329118811434995</v>
      </c>
      <c r="I15787">
        <f t="shared" si="739"/>
        <v>3000</v>
      </c>
      <c r="J15787" t="str">
        <f t="shared" si="740"/>
        <v/>
      </c>
    </row>
    <row r="15788" spans="1:10" x14ac:dyDescent="0.25">
      <c r="A15788" t="s">
        <v>800</v>
      </c>
      <c r="B15788" t="s">
        <v>5597</v>
      </c>
      <c r="C15788" s="27">
        <v>89567.045454545398</v>
      </c>
      <c r="D15788">
        <v>3000</v>
      </c>
      <c r="E15788">
        <v>0.105871212121212</v>
      </c>
      <c r="F15788">
        <v>3</v>
      </c>
      <c r="G15788">
        <v>98605.505023142599</v>
      </c>
      <c r="H15788" s="73">
        <f t="shared" si="738"/>
        <v>0.79265720172373699</v>
      </c>
      <c r="I15788">
        <f t="shared" si="739"/>
        <v>3000</v>
      </c>
      <c r="J15788" t="str">
        <f t="shared" si="740"/>
        <v/>
      </c>
    </row>
    <row r="15789" spans="1:10" x14ac:dyDescent="0.25">
      <c r="A15789" t="s">
        <v>800</v>
      </c>
      <c r="B15789" t="s">
        <v>9829</v>
      </c>
      <c r="C15789" s="27">
        <v>600531.818181818</v>
      </c>
      <c r="D15789">
        <v>3000</v>
      </c>
      <c r="E15789">
        <v>0.70984848484848395</v>
      </c>
      <c r="F15789">
        <v>9</v>
      </c>
      <c r="G15789">
        <v>660876.11629414896</v>
      </c>
      <c r="H15789" s="73">
        <f t="shared" si="738"/>
        <v>0.79234903018531511</v>
      </c>
      <c r="I15789">
        <f t="shared" si="739"/>
        <v>3000</v>
      </c>
      <c r="J15789" t="str">
        <f t="shared" si="740"/>
        <v/>
      </c>
    </row>
    <row r="15790" spans="1:10" x14ac:dyDescent="0.25">
      <c r="A15790" t="s">
        <v>800</v>
      </c>
      <c r="B15790" t="s">
        <v>9565</v>
      </c>
      <c r="C15790" s="27">
        <v>103506.818181818</v>
      </c>
      <c r="D15790">
        <v>3000</v>
      </c>
      <c r="E15790">
        <v>0.122348484848484</v>
      </c>
      <c r="F15790">
        <v>4</v>
      </c>
      <c r="G15790">
        <v>113871.067555613</v>
      </c>
      <c r="H15790" s="73">
        <f t="shared" si="738"/>
        <v>0.79209437677839079</v>
      </c>
      <c r="I15790">
        <f t="shared" si="739"/>
        <v>3000</v>
      </c>
      <c r="J15790" t="str">
        <f t="shared" si="740"/>
        <v/>
      </c>
    </row>
    <row r="15791" spans="1:10" x14ac:dyDescent="0.25">
      <c r="A15791" t="s">
        <v>800</v>
      </c>
      <c r="B15791" t="s">
        <v>8434</v>
      </c>
      <c r="C15791" s="27">
        <v>166476.136363636</v>
      </c>
      <c r="D15791">
        <v>3000</v>
      </c>
      <c r="E15791">
        <v>0.196780303030303</v>
      </c>
      <c r="F15791">
        <v>25</v>
      </c>
      <c r="G15791">
        <v>182983.55969963799</v>
      </c>
      <c r="H15791" s="73">
        <f t="shared" si="738"/>
        <v>0.79139368477389482</v>
      </c>
      <c r="I15791">
        <f t="shared" si="739"/>
        <v>3000</v>
      </c>
      <c r="J15791" t="str">
        <f t="shared" si="740"/>
        <v/>
      </c>
    </row>
    <row r="15792" spans="1:10" x14ac:dyDescent="0.25">
      <c r="A15792" t="s">
        <v>800</v>
      </c>
      <c r="B15792" t="s">
        <v>9103</v>
      </c>
      <c r="C15792" s="27">
        <v>48548.863636363603</v>
      </c>
      <c r="D15792">
        <v>3000</v>
      </c>
      <c r="E15792">
        <v>5.7386363636363603E-2</v>
      </c>
      <c r="F15792">
        <v>2</v>
      </c>
      <c r="G15792">
        <v>53353.576003944603</v>
      </c>
      <c r="H15792" s="73">
        <f t="shared" si="738"/>
        <v>0.79125589860495127</v>
      </c>
      <c r="I15792">
        <f t="shared" si="739"/>
        <v>3000</v>
      </c>
      <c r="J15792" t="str">
        <f t="shared" si="740"/>
        <v/>
      </c>
    </row>
    <row r="15793" spans="1:10" x14ac:dyDescent="0.25">
      <c r="A15793" t="s">
        <v>800</v>
      </c>
      <c r="B15793" t="s">
        <v>7593</v>
      </c>
      <c r="C15793" s="27">
        <v>152856.818181818</v>
      </c>
      <c r="D15793">
        <v>3000</v>
      </c>
      <c r="E15793">
        <v>0.180681818181818</v>
      </c>
      <c r="F15793">
        <v>41</v>
      </c>
      <c r="G15793">
        <v>167981.17796541599</v>
      </c>
      <c r="H15793" s="73">
        <f t="shared" si="738"/>
        <v>0.79124012637262775</v>
      </c>
      <c r="I15793">
        <f t="shared" si="739"/>
        <v>3000</v>
      </c>
      <c r="J15793" t="str">
        <f t="shared" si="740"/>
        <v/>
      </c>
    </row>
    <row r="15794" spans="1:10" x14ac:dyDescent="0.25">
      <c r="A15794" t="s">
        <v>800</v>
      </c>
      <c r="B15794" t="s">
        <v>6058</v>
      </c>
      <c r="C15794" s="27">
        <v>101423.86363636301</v>
      </c>
      <c r="D15794">
        <v>3000</v>
      </c>
      <c r="E15794">
        <v>0.119886363636363</v>
      </c>
      <c r="F15794">
        <v>4</v>
      </c>
      <c r="G15794">
        <v>111424.500592563</v>
      </c>
      <c r="H15794" s="73">
        <f t="shared" si="738"/>
        <v>0.79099373214847968</v>
      </c>
      <c r="I15794">
        <f t="shared" si="739"/>
        <v>3000</v>
      </c>
      <c r="J15794" t="str">
        <f t="shared" si="740"/>
        <v/>
      </c>
    </row>
    <row r="15795" spans="1:10" x14ac:dyDescent="0.25">
      <c r="A15795" t="s">
        <v>800</v>
      </c>
      <c r="B15795" t="s">
        <v>3633</v>
      </c>
      <c r="C15795" s="27">
        <v>147569.318181818</v>
      </c>
      <c r="D15795">
        <v>3000</v>
      </c>
      <c r="E15795">
        <v>0.17443181818181799</v>
      </c>
      <c r="F15795">
        <v>5</v>
      </c>
      <c r="G15795">
        <v>162020.40143242001</v>
      </c>
      <c r="H15795" s="73">
        <f t="shared" si="738"/>
        <v>0.79050774557089087</v>
      </c>
      <c r="I15795">
        <f t="shared" si="739"/>
        <v>3000</v>
      </c>
      <c r="J15795" t="str">
        <f t="shared" si="740"/>
        <v/>
      </c>
    </row>
    <row r="15796" spans="1:10" x14ac:dyDescent="0.25">
      <c r="A15796" t="s">
        <v>800</v>
      </c>
      <c r="B15796" t="s">
        <v>6593</v>
      </c>
      <c r="C15796" s="27">
        <v>980870.09323677095</v>
      </c>
      <c r="D15796">
        <v>3000</v>
      </c>
      <c r="E15796">
        <v>1.6109848484848399</v>
      </c>
      <c r="F15796">
        <v>13</v>
      </c>
      <c r="G15796">
        <v>1136691.3754535499</v>
      </c>
      <c r="H15796" s="73">
        <f t="shared" si="738"/>
        <v>0.79013199857010896</v>
      </c>
      <c r="I15796">
        <f t="shared" si="739"/>
        <v>3000</v>
      </c>
      <c r="J15796" t="str">
        <f t="shared" si="740"/>
        <v/>
      </c>
    </row>
    <row r="15797" spans="1:10" x14ac:dyDescent="0.25">
      <c r="A15797" t="s">
        <v>800</v>
      </c>
      <c r="B15797" t="s">
        <v>8556</v>
      </c>
      <c r="C15797" s="27">
        <v>41338.636363636302</v>
      </c>
      <c r="D15797">
        <v>3000</v>
      </c>
      <c r="E15797">
        <v>4.8863636363636297E-2</v>
      </c>
      <c r="F15797">
        <v>12</v>
      </c>
      <c r="G15797">
        <v>45336.825841687598</v>
      </c>
      <c r="H15797" s="73">
        <f t="shared" si="738"/>
        <v>0.78963694687155217</v>
      </c>
      <c r="I15797">
        <f t="shared" si="739"/>
        <v>3000</v>
      </c>
      <c r="J15797" t="str">
        <f t="shared" si="740"/>
        <v/>
      </c>
    </row>
    <row r="15798" spans="1:10" x14ac:dyDescent="0.25">
      <c r="A15798" t="s">
        <v>800</v>
      </c>
      <c r="B15798" t="s">
        <v>8993</v>
      </c>
      <c r="C15798" s="27">
        <v>349981.27591977402</v>
      </c>
      <c r="D15798">
        <v>3000</v>
      </c>
      <c r="E15798">
        <v>0.57481060606060597</v>
      </c>
      <c r="F15798">
        <v>39</v>
      </c>
      <c r="G15798">
        <v>405290.42069608002</v>
      </c>
      <c r="H15798" s="73">
        <f t="shared" si="738"/>
        <v>0.78956903364270425</v>
      </c>
      <c r="I15798">
        <f t="shared" si="739"/>
        <v>3000</v>
      </c>
      <c r="J15798" t="str">
        <f t="shared" si="740"/>
        <v/>
      </c>
    </row>
    <row r="15799" spans="1:10" x14ac:dyDescent="0.25">
      <c r="A15799" t="s">
        <v>800</v>
      </c>
      <c r="B15799" t="s">
        <v>7164</v>
      </c>
      <c r="C15799" s="27">
        <v>96136.363636363603</v>
      </c>
      <c r="D15799">
        <v>3000</v>
      </c>
      <c r="E15799">
        <v>0.11363636363636299</v>
      </c>
      <c r="F15799">
        <v>12</v>
      </c>
      <c r="G15799">
        <v>105361.00881307101</v>
      </c>
      <c r="H15799" s="73">
        <f t="shared" si="738"/>
        <v>0.78908670430214922</v>
      </c>
      <c r="I15799">
        <f t="shared" si="739"/>
        <v>3000</v>
      </c>
      <c r="J15799" t="str">
        <f t="shared" si="740"/>
        <v/>
      </c>
    </row>
    <row r="15800" spans="1:10" x14ac:dyDescent="0.25">
      <c r="A15800" t="s">
        <v>800</v>
      </c>
      <c r="B15800" t="s">
        <v>11257</v>
      </c>
      <c r="C15800" s="27">
        <v>149171.59090909001</v>
      </c>
      <c r="D15800">
        <v>3000</v>
      </c>
      <c r="E15800">
        <v>0.176325757575757</v>
      </c>
      <c r="F15800">
        <v>18</v>
      </c>
      <c r="G15800">
        <v>163476.481472377</v>
      </c>
      <c r="H15800" s="73">
        <f t="shared" si="738"/>
        <v>0.78904479024992979</v>
      </c>
      <c r="I15800">
        <f t="shared" si="739"/>
        <v>3000</v>
      </c>
      <c r="J15800" t="str">
        <f t="shared" si="740"/>
        <v/>
      </c>
    </row>
    <row r="15801" spans="1:10" x14ac:dyDescent="0.25">
      <c r="A15801" t="s">
        <v>800</v>
      </c>
      <c r="B15801" t="s">
        <v>4561</v>
      </c>
      <c r="C15801" s="27">
        <v>214864.77272727201</v>
      </c>
      <c r="D15801">
        <v>3000</v>
      </c>
      <c r="E15801">
        <v>0.253977272727272</v>
      </c>
      <c r="F15801">
        <v>22</v>
      </c>
      <c r="G15801">
        <v>235419.91920042099</v>
      </c>
      <c r="H15801" s="73">
        <f t="shared" si="738"/>
        <v>0.78887916186918361</v>
      </c>
      <c r="I15801">
        <f t="shared" si="739"/>
        <v>3000</v>
      </c>
      <c r="J15801" t="str">
        <f t="shared" si="740"/>
        <v/>
      </c>
    </row>
    <row r="15802" spans="1:10" x14ac:dyDescent="0.25">
      <c r="A15802" t="s">
        <v>800</v>
      </c>
      <c r="B15802" t="s">
        <v>4913</v>
      </c>
      <c r="C15802" s="27">
        <v>362754.545454545</v>
      </c>
      <c r="D15802">
        <v>3000</v>
      </c>
      <c r="E15802">
        <v>0.428787878787878</v>
      </c>
      <c r="F15802">
        <v>8</v>
      </c>
      <c r="G15802">
        <v>397321.13076207001</v>
      </c>
      <c r="H15802" s="73">
        <f t="shared" si="738"/>
        <v>0.78860821382743107</v>
      </c>
      <c r="I15802">
        <f t="shared" si="739"/>
        <v>3000</v>
      </c>
      <c r="J15802" t="str">
        <f t="shared" si="740"/>
        <v/>
      </c>
    </row>
    <row r="15803" spans="1:10" x14ac:dyDescent="0.25">
      <c r="A15803" t="s">
        <v>800</v>
      </c>
      <c r="B15803" t="s">
        <v>12590</v>
      </c>
      <c r="C15803" s="27">
        <v>1401187.5</v>
      </c>
      <c r="D15803">
        <v>3000</v>
      </c>
      <c r="E15803">
        <v>1.65625</v>
      </c>
      <c r="F15803">
        <v>83</v>
      </c>
      <c r="G15803">
        <v>1534059.4382761801</v>
      </c>
      <c r="H15803" s="73">
        <f t="shared" si="738"/>
        <v>0.78827622681393439</v>
      </c>
      <c r="I15803">
        <f t="shared" si="739"/>
        <v>3000</v>
      </c>
      <c r="J15803" t="str">
        <f t="shared" si="740"/>
        <v/>
      </c>
    </row>
    <row r="15804" spans="1:10" x14ac:dyDescent="0.25">
      <c r="A15804" t="s">
        <v>800</v>
      </c>
      <c r="B15804" t="s">
        <v>6138</v>
      </c>
      <c r="C15804" s="27">
        <v>37973.863636363603</v>
      </c>
      <c r="D15804">
        <v>3000</v>
      </c>
      <c r="E15804">
        <v>4.4886363636363599E-2</v>
      </c>
      <c r="F15804">
        <v>12</v>
      </c>
      <c r="G15804">
        <v>41551.678280825698</v>
      </c>
      <c r="H15804" s="73">
        <f t="shared" si="738"/>
        <v>0.78783683031783802</v>
      </c>
      <c r="I15804">
        <f t="shared" si="739"/>
        <v>3000</v>
      </c>
      <c r="J15804" t="str">
        <f t="shared" si="740"/>
        <v/>
      </c>
    </row>
    <row r="15805" spans="1:10" x14ac:dyDescent="0.25">
      <c r="A15805" t="s">
        <v>800</v>
      </c>
      <c r="B15805" t="s">
        <v>11997</v>
      </c>
      <c r="C15805" s="27">
        <v>466910.76975260797</v>
      </c>
      <c r="D15805">
        <v>3000</v>
      </c>
      <c r="E15805">
        <v>0.76685606060606004</v>
      </c>
      <c r="F15805">
        <v>39</v>
      </c>
      <c r="G15805">
        <v>539294.41567635804</v>
      </c>
      <c r="H15805" s="73">
        <f t="shared" si="738"/>
        <v>0.7875182194962701</v>
      </c>
      <c r="I15805">
        <f t="shared" si="739"/>
        <v>3000</v>
      </c>
      <c r="J15805" t="str">
        <f t="shared" si="740"/>
        <v/>
      </c>
    </row>
    <row r="15806" spans="1:10" x14ac:dyDescent="0.25">
      <c r="A15806" t="s">
        <v>800</v>
      </c>
      <c r="B15806" t="s">
        <v>4176</v>
      </c>
      <c r="C15806" s="27">
        <v>174006.818181818</v>
      </c>
      <c r="D15806">
        <v>3000</v>
      </c>
      <c r="E15806">
        <v>0.20568181818181799</v>
      </c>
      <c r="F15806">
        <v>36</v>
      </c>
      <c r="G15806">
        <v>190307.681988219</v>
      </c>
      <c r="H15806" s="73">
        <f t="shared" si="738"/>
        <v>0.7874492072393694</v>
      </c>
      <c r="I15806">
        <f t="shared" si="739"/>
        <v>3000</v>
      </c>
      <c r="J15806" t="str">
        <f t="shared" si="740"/>
        <v/>
      </c>
    </row>
    <row r="15807" spans="1:10" x14ac:dyDescent="0.25">
      <c r="A15807" t="s">
        <v>800</v>
      </c>
      <c r="B15807" t="s">
        <v>11934</v>
      </c>
      <c r="C15807" s="27">
        <v>402010.227272727</v>
      </c>
      <c r="D15807">
        <v>3000</v>
      </c>
      <c r="E15807">
        <v>0.47518939393939302</v>
      </c>
      <c r="F15807">
        <v>86</v>
      </c>
      <c r="G15807">
        <v>439661.52277340501</v>
      </c>
      <c r="H15807" s="73">
        <f t="shared" si="738"/>
        <v>0.78743344054801256</v>
      </c>
      <c r="I15807">
        <f t="shared" si="739"/>
        <v>3000</v>
      </c>
      <c r="J15807" t="str">
        <f t="shared" si="740"/>
        <v/>
      </c>
    </row>
    <row r="15808" spans="1:10" x14ac:dyDescent="0.25">
      <c r="A15808" t="s">
        <v>800</v>
      </c>
      <c r="B15808" t="s">
        <v>5601</v>
      </c>
      <c r="C15808" s="27">
        <v>49029.545454545398</v>
      </c>
      <c r="D15808">
        <v>3000</v>
      </c>
      <c r="E15808">
        <v>5.7954545454545398E-2</v>
      </c>
      <c r="F15808">
        <v>2</v>
      </c>
      <c r="G15808">
        <v>53590.289971098697</v>
      </c>
      <c r="H15808" s="73">
        <f t="shared" si="738"/>
        <v>0.78697463787345734</v>
      </c>
      <c r="I15808">
        <f t="shared" si="739"/>
        <v>3000</v>
      </c>
      <c r="J15808" t="str">
        <f t="shared" si="740"/>
        <v/>
      </c>
    </row>
    <row r="15809" spans="1:10" x14ac:dyDescent="0.25">
      <c r="A15809" t="s">
        <v>800</v>
      </c>
      <c r="B15809" t="s">
        <v>3862</v>
      </c>
      <c r="C15809" s="27">
        <v>33840</v>
      </c>
      <c r="D15809">
        <v>3000</v>
      </c>
      <c r="E15809">
        <v>3.5416666666666603E-2</v>
      </c>
      <c r="F15809">
        <v>7</v>
      </c>
      <c r="G15809">
        <v>36984.839637770303</v>
      </c>
      <c r="H15809" s="73">
        <f t="shared" si="738"/>
        <v>0.78691148165468727</v>
      </c>
      <c r="I15809">
        <f t="shared" si="739"/>
        <v>3000</v>
      </c>
      <c r="J15809" t="str">
        <f t="shared" si="740"/>
        <v/>
      </c>
    </row>
    <row r="15810" spans="1:10" x14ac:dyDescent="0.25">
      <c r="A15810" t="s">
        <v>800</v>
      </c>
      <c r="B15810" t="s">
        <v>4265</v>
      </c>
      <c r="C15810" s="27">
        <v>60565.909090909001</v>
      </c>
      <c r="D15810">
        <v>3000</v>
      </c>
      <c r="E15810">
        <v>7.1590909090909094E-2</v>
      </c>
      <c r="F15810">
        <v>12</v>
      </c>
      <c r="G15810">
        <v>66149.124532205897</v>
      </c>
      <c r="H15810" s="73">
        <f t="shared" ref="H15810:H15873" si="741">G15810/SUMIFS(C:C,B:B,B15810)</f>
        <v>0.78637257127107485</v>
      </c>
      <c r="I15810">
        <f t="shared" ref="I15810:I15873" si="742">IF(A15810="Construction",SUMIFS(D:D,A:A,"Engineering",B:B,B15810),"")</f>
        <v>3000</v>
      </c>
      <c r="J15810" t="str">
        <f t="shared" si="740"/>
        <v/>
      </c>
    </row>
    <row r="15811" spans="1:10" x14ac:dyDescent="0.25">
      <c r="A15811" t="s">
        <v>800</v>
      </c>
      <c r="B15811" t="s">
        <v>6778</v>
      </c>
      <c r="C15811" s="27">
        <v>604537.5</v>
      </c>
      <c r="D15811">
        <v>3000</v>
      </c>
      <c r="E15811">
        <v>0.71458333333333302</v>
      </c>
      <c r="F15811">
        <v>62</v>
      </c>
      <c r="G15811">
        <v>660211.83423090004</v>
      </c>
      <c r="H15811" s="73">
        <f t="shared" si="741"/>
        <v>0.78630774872733022</v>
      </c>
      <c r="I15811">
        <f t="shared" si="742"/>
        <v>3000</v>
      </c>
      <c r="J15811" t="str">
        <f t="shared" ref="J15811:J15874" si="743">IF(AND(I15811&lt;&gt;"",I15811&lt;&gt;3000,I15811&lt;&gt;0),D15811-I15811,"")</f>
        <v/>
      </c>
    </row>
    <row r="15812" spans="1:10" x14ac:dyDescent="0.25">
      <c r="A15812" t="s">
        <v>800</v>
      </c>
      <c r="B15812" t="s">
        <v>8891</v>
      </c>
      <c r="C15812" s="27">
        <v>49349.999999999898</v>
      </c>
      <c r="D15812">
        <v>3000</v>
      </c>
      <c r="E15812">
        <v>5.83333333333333E-2</v>
      </c>
      <c r="F15812">
        <v>6</v>
      </c>
      <c r="G15812">
        <v>53893.974580608003</v>
      </c>
      <c r="H15812" s="73">
        <f t="shared" si="741"/>
        <v>0.78629506986905484</v>
      </c>
      <c r="I15812">
        <f t="shared" si="742"/>
        <v>3000</v>
      </c>
      <c r="J15812" t="str">
        <f t="shared" si="743"/>
        <v/>
      </c>
    </row>
    <row r="15813" spans="1:10" x14ac:dyDescent="0.25">
      <c r="A15813" t="s">
        <v>800</v>
      </c>
      <c r="B15813" t="s">
        <v>4686</v>
      </c>
      <c r="C15813" s="27">
        <v>179614.77272727201</v>
      </c>
      <c r="D15813">
        <v>3000</v>
      </c>
      <c r="E15813">
        <v>0.21231060606060601</v>
      </c>
      <c r="F15813">
        <v>42</v>
      </c>
      <c r="G15813">
        <v>196145.77165520101</v>
      </c>
      <c r="H15813" s="73">
        <f t="shared" si="741"/>
        <v>0.78626581459522416</v>
      </c>
      <c r="I15813">
        <f t="shared" si="742"/>
        <v>3000</v>
      </c>
      <c r="J15813" t="str">
        <f t="shared" si="743"/>
        <v/>
      </c>
    </row>
    <row r="15814" spans="1:10" x14ac:dyDescent="0.25">
      <c r="A15814" t="s">
        <v>800</v>
      </c>
      <c r="B15814" t="s">
        <v>13410</v>
      </c>
      <c r="C15814" s="27">
        <v>118728.409090909</v>
      </c>
      <c r="D15814">
        <v>3000</v>
      </c>
      <c r="E15814">
        <v>0.14034090909090899</v>
      </c>
      <c r="F15814">
        <v>6</v>
      </c>
      <c r="G15814">
        <v>129468.755253382</v>
      </c>
      <c r="H15814" s="73">
        <f t="shared" si="741"/>
        <v>0.78513225685572363</v>
      </c>
      <c r="I15814">
        <f t="shared" si="742"/>
        <v>3000</v>
      </c>
      <c r="J15814" t="str">
        <f t="shared" si="743"/>
        <v/>
      </c>
    </row>
    <row r="15815" spans="1:10" x14ac:dyDescent="0.25">
      <c r="A15815" t="s">
        <v>800</v>
      </c>
      <c r="B15815" t="s">
        <v>11955</v>
      </c>
      <c r="C15815" s="27">
        <v>53996.590909090897</v>
      </c>
      <c r="D15815">
        <v>3000</v>
      </c>
      <c r="E15815">
        <v>6.3825757575757494E-2</v>
      </c>
      <c r="F15815">
        <v>18</v>
      </c>
      <c r="G15815">
        <v>58865.319522304198</v>
      </c>
      <c r="H15815" s="73">
        <f t="shared" si="741"/>
        <v>0.78492048002466419</v>
      </c>
      <c r="I15815">
        <f t="shared" si="742"/>
        <v>3000</v>
      </c>
      <c r="J15815" t="str">
        <f t="shared" si="743"/>
        <v/>
      </c>
    </row>
    <row r="15816" spans="1:10" x14ac:dyDescent="0.25">
      <c r="A15816" t="s">
        <v>800</v>
      </c>
      <c r="B15816" t="s">
        <v>9701</v>
      </c>
      <c r="C15816" s="27">
        <v>228003.409090909</v>
      </c>
      <c r="D15816">
        <v>3000</v>
      </c>
      <c r="E15816">
        <v>0.269507575757575</v>
      </c>
      <c r="F15816">
        <v>51</v>
      </c>
      <c r="G15816">
        <v>248534.246022251</v>
      </c>
      <c r="H15816" s="73">
        <f t="shared" si="741"/>
        <v>0.78483325249173064</v>
      </c>
      <c r="I15816">
        <f t="shared" si="742"/>
        <v>3000</v>
      </c>
      <c r="J15816" t="str">
        <f t="shared" si="743"/>
        <v/>
      </c>
    </row>
    <row r="15817" spans="1:10" x14ac:dyDescent="0.25">
      <c r="A15817" t="s">
        <v>800</v>
      </c>
      <c r="B15817" t="s">
        <v>9393</v>
      </c>
      <c r="C15817" s="27">
        <v>201245.45454545401</v>
      </c>
      <c r="D15817">
        <v>3000</v>
      </c>
      <c r="E15817">
        <v>0.237878787878787</v>
      </c>
      <c r="F15817">
        <v>14</v>
      </c>
      <c r="G15817">
        <v>219362.25514340799</v>
      </c>
      <c r="H15817" s="73">
        <f t="shared" si="741"/>
        <v>0.78481684995066836</v>
      </c>
      <c r="I15817">
        <f t="shared" si="742"/>
        <v>3000</v>
      </c>
      <c r="J15817" t="str">
        <f t="shared" si="743"/>
        <v/>
      </c>
    </row>
    <row r="15818" spans="1:10" x14ac:dyDescent="0.25">
      <c r="A15818" t="s">
        <v>800</v>
      </c>
      <c r="B15818" t="s">
        <v>6403</v>
      </c>
      <c r="C15818" s="27">
        <v>221273.86363636301</v>
      </c>
      <c r="D15818">
        <v>3000</v>
      </c>
      <c r="E15818">
        <v>0.26155303030303001</v>
      </c>
      <c r="F15818">
        <v>6</v>
      </c>
      <c r="G15818">
        <v>241125.65754622</v>
      </c>
      <c r="H15818" s="73">
        <f t="shared" si="741"/>
        <v>0.784595480822743</v>
      </c>
      <c r="I15818">
        <f t="shared" si="742"/>
        <v>3000</v>
      </c>
      <c r="J15818" t="str">
        <f t="shared" si="743"/>
        <v/>
      </c>
    </row>
    <row r="15819" spans="1:10" x14ac:dyDescent="0.25">
      <c r="A15819" t="s">
        <v>800</v>
      </c>
      <c r="B15819" t="s">
        <v>1284</v>
      </c>
      <c r="C15819" s="27">
        <v>1470509.5090909</v>
      </c>
      <c r="D15819">
        <v>3000</v>
      </c>
      <c r="E15819">
        <v>2.72613636363636</v>
      </c>
      <c r="F15819">
        <v>73</v>
      </c>
      <c r="G15819">
        <v>1601348.5253738901</v>
      </c>
      <c r="H15819" s="73">
        <f t="shared" si="741"/>
        <v>0.78406221186695335</v>
      </c>
      <c r="I15819">
        <f t="shared" si="742"/>
        <v>3000</v>
      </c>
      <c r="J15819" t="str">
        <f t="shared" si="743"/>
        <v/>
      </c>
    </row>
    <row r="15820" spans="1:10" x14ac:dyDescent="0.25">
      <c r="A15820" t="s">
        <v>800</v>
      </c>
      <c r="B15820" t="s">
        <v>5538</v>
      </c>
      <c r="C15820" s="27">
        <v>813778.538440148</v>
      </c>
      <c r="D15820">
        <v>3000</v>
      </c>
      <c r="E15820">
        <v>1.33655303030303</v>
      </c>
      <c r="F15820">
        <v>42</v>
      </c>
      <c r="G15820">
        <v>935412.37275458698</v>
      </c>
      <c r="H15820" s="73">
        <f t="shared" si="741"/>
        <v>0.78372816839620607</v>
      </c>
      <c r="I15820">
        <f t="shared" si="742"/>
        <v>3000</v>
      </c>
      <c r="J15820" t="str">
        <f t="shared" si="743"/>
        <v/>
      </c>
    </row>
    <row r="15821" spans="1:10" x14ac:dyDescent="0.25">
      <c r="A15821" t="s">
        <v>800</v>
      </c>
      <c r="B15821" t="s">
        <v>4610</v>
      </c>
      <c r="C15821" s="27">
        <v>369584.83997458901</v>
      </c>
      <c r="D15821">
        <v>3000</v>
      </c>
      <c r="E15821">
        <v>0.60700757575757502</v>
      </c>
      <c r="F15821">
        <v>55</v>
      </c>
      <c r="G15821">
        <v>424810.077597133</v>
      </c>
      <c r="H15821" s="73">
        <f t="shared" si="741"/>
        <v>0.78369890610900272</v>
      </c>
      <c r="I15821">
        <f t="shared" si="742"/>
        <v>3000</v>
      </c>
      <c r="J15821" t="str">
        <f t="shared" si="743"/>
        <v/>
      </c>
    </row>
    <row r="15822" spans="1:10" x14ac:dyDescent="0.25">
      <c r="A15822" t="s">
        <v>800</v>
      </c>
      <c r="B15822" t="s">
        <v>9675</v>
      </c>
      <c r="C15822" s="27">
        <v>2754531.37986677</v>
      </c>
      <c r="D15822">
        <v>3000</v>
      </c>
      <c r="E15822">
        <v>4.5240530303030297</v>
      </c>
      <c r="F15822">
        <v>89</v>
      </c>
      <c r="G15822">
        <v>3165885.8967310502</v>
      </c>
      <c r="H15822" s="73">
        <f t="shared" si="741"/>
        <v>0.78363912725982798</v>
      </c>
      <c r="I15822">
        <f t="shared" si="742"/>
        <v>3000</v>
      </c>
      <c r="J15822" t="str">
        <f t="shared" si="743"/>
        <v/>
      </c>
    </row>
    <row r="15823" spans="1:10" x14ac:dyDescent="0.25">
      <c r="A15823" t="s">
        <v>800</v>
      </c>
      <c r="B15823" t="s">
        <v>6650</v>
      </c>
      <c r="C15823" s="27">
        <v>157823.86363636301</v>
      </c>
      <c r="D15823">
        <v>3000</v>
      </c>
      <c r="E15823">
        <v>0.18655303030303</v>
      </c>
      <c r="F15823">
        <v>8</v>
      </c>
      <c r="G15823">
        <v>171758.57857473401</v>
      </c>
      <c r="H15823" s="73">
        <f t="shared" si="741"/>
        <v>0.7835708347550262</v>
      </c>
      <c r="I15823">
        <f t="shared" si="742"/>
        <v>3000</v>
      </c>
      <c r="J15823" t="str">
        <f t="shared" si="743"/>
        <v/>
      </c>
    </row>
    <row r="15824" spans="1:10" x14ac:dyDescent="0.25">
      <c r="A15824" t="s">
        <v>800</v>
      </c>
      <c r="B15824" t="s">
        <v>4723</v>
      </c>
      <c r="C15824" s="27">
        <v>60079.158073872299</v>
      </c>
      <c r="D15824">
        <v>3000</v>
      </c>
      <c r="E15824">
        <v>9.86742424242424E-2</v>
      </c>
      <c r="F15824">
        <v>9</v>
      </c>
      <c r="G15824">
        <v>69035.852112709894</v>
      </c>
      <c r="H15824" s="73">
        <f t="shared" si="741"/>
        <v>0.78346469373675964</v>
      </c>
      <c r="I15824">
        <f t="shared" si="742"/>
        <v>3000</v>
      </c>
      <c r="J15824" t="str">
        <f t="shared" si="743"/>
        <v/>
      </c>
    </row>
    <row r="15825" spans="1:10" x14ac:dyDescent="0.25">
      <c r="A15825" t="s">
        <v>800</v>
      </c>
      <c r="B15825" t="s">
        <v>5542</v>
      </c>
      <c r="C15825" s="27">
        <v>240180.68181818101</v>
      </c>
      <c r="D15825">
        <v>3000</v>
      </c>
      <c r="E15825">
        <v>0.28390151515151502</v>
      </c>
      <c r="F15825">
        <v>12</v>
      </c>
      <c r="G15825">
        <v>261351.29704173299</v>
      </c>
      <c r="H15825" s="73">
        <f t="shared" si="741"/>
        <v>0.78346406732451646</v>
      </c>
      <c r="I15825">
        <f t="shared" si="742"/>
        <v>3000</v>
      </c>
      <c r="J15825" t="str">
        <f t="shared" si="743"/>
        <v/>
      </c>
    </row>
    <row r="15826" spans="1:10" x14ac:dyDescent="0.25">
      <c r="A15826" t="s">
        <v>800</v>
      </c>
      <c r="B15826" t="s">
        <v>6446</v>
      </c>
      <c r="C15826" s="27">
        <v>1926223.14100952</v>
      </c>
      <c r="D15826">
        <v>3000</v>
      </c>
      <c r="E15826">
        <v>3.16363636363636</v>
      </c>
      <c r="F15826">
        <v>146</v>
      </c>
      <c r="G15826">
        <v>2211973.06264862</v>
      </c>
      <c r="H15826" s="73">
        <f t="shared" si="741"/>
        <v>0.78296403988669494</v>
      </c>
      <c r="I15826">
        <f t="shared" si="742"/>
        <v>3000</v>
      </c>
      <c r="J15826" t="str">
        <f t="shared" si="743"/>
        <v/>
      </c>
    </row>
    <row r="15827" spans="1:10" x14ac:dyDescent="0.25">
      <c r="A15827" t="s">
        <v>800</v>
      </c>
      <c r="B15827" t="s">
        <v>10207</v>
      </c>
      <c r="C15827" s="27">
        <v>818601.136363636</v>
      </c>
      <c r="D15827">
        <v>3000</v>
      </c>
      <c r="E15827">
        <v>0.96761363636363595</v>
      </c>
      <c r="F15827">
        <v>88</v>
      </c>
      <c r="G15827">
        <v>889541.57249396399</v>
      </c>
      <c r="H15827" s="73">
        <f t="shared" si="741"/>
        <v>0.78239560604658998</v>
      </c>
      <c r="I15827">
        <f t="shared" si="742"/>
        <v>3000</v>
      </c>
      <c r="J15827" t="str">
        <f t="shared" si="743"/>
        <v/>
      </c>
    </row>
    <row r="15828" spans="1:10" x14ac:dyDescent="0.25">
      <c r="A15828" t="s">
        <v>800</v>
      </c>
      <c r="B15828" t="s">
        <v>3572</v>
      </c>
      <c r="C15828" s="27">
        <v>241462.5</v>
      </c>
      <c r="D15828">
        <v>3000</v>
      </c>
      <c r="E15828">
        <v>0.28541666666666599</v>
      </c>
      <c r="F15828">
        <v>9</v>
      </c>
      <c r="G15828">
        <v>262313.12009835901</v>
      </c>
      <c r="H15828" s="73">
        <f t="shared" si="741"/>
        <v>0.78217299361523429</v>
      </c>
      <c r="I15828">
        <f t="shared" si="742"/>
        <v>3000</v>
      </c>
      <c r="J15828" t="str">
        <f t="shared" si="743"/>
        <v/>
      </c>
    </row>
    <row r="15829" spans="1:10" x14ac:dyDescent="0.25">
      <c r="A15829" t="s">
        <v>800</v>
      </c>
      <c r="B15829" t="s">
        <v>12755</v>
      </c>
      <c r="C15829" s="27">
        <v>609664.77272727201</v>
      </c>
      <c r="D15829">
        <v>3000</v>
      </c>
      <c r="E15829">
        <v>0.720643939393939</v>
      </c>
      <c r="F15829">
        <v>30</v>
      </c>
      <c r="G15829">
        <v>661691.99013829895</v>
      </c>
      <c r="H15829" s="73">
        <f t="shared" si="741"/>
        <v>0.78144294079575516</v>
      </c>
      <c r="I15829">
        <f t="shared" si="742"/>
        <v>3000</v>
      </c>
      <c r="J15829" t="str">
        <f t="shared" si="743"/>
        <v/>
      </c>
    </row>
    <row r="15830" spans="1:10" x14ac:dyDescent="0.25">
      <c r="A15830" t="s">
        <v>800</v>
      </c>
      <c r="B15830" t="s">
        <v>4207</v>
      </c>
      <c r="C15830" s="27">
        <v>246109.09090909001</v>
      </c>
      <c r="D15830">
        <v>3000</v>
      </c>
      <c r="E15830">
        <v>0.29090909090909001</v>
      </c>
      <c r="F15830">
        <v>23</v>
      </c>
      <c r="G15830">
        <v>266833.03330753901</v>
      </c>
      <c r="H15830" s="73">
        <f t="shared" si="741"/>
        <v>0.78062855488907901</v>
      </c>
      <c r="I15830">
        <f t="shared" si="742"/>
        <v>3000</v>
      </c>
      <c r="J15830" t="str">
        <f t="shared" si="743"/>
        <v/>
      </c>
    </row>
    <row r="15831" spans="1:10" x14ac:dyDescent="0.25">
      <c r="A15831" t="s">
        <v>800</v>
      </c>
      <c r="B15831" t="s">
        <v>7821</v>
      </c>
      <c r="C15831" s="27">
        <v>45344.318181818096</v>
      </c>
      <c r="D15831">
        <v>3000</v>
      </c>
      <c r="E15831">
        <v>5.3598484848484798E-2</v>
      </c>
      <c r="F15831">
        <v>14</v>
      </c>
      <c r="G15831">
        <v>49157.4838278647</v>
      </c>
      <c r="H15831" s="73">
        <f t="shared" si="741"/>
        <v>0.78054737120855888</v>
      </c>
      <c r="I15831">
        <f t="shared" si="742"/>
        <v>3000</v>
      </c>
      <c r="J15831" t="str">
        <f t="shared" si="743"/>
        <v/>
      </c>
    </row>
    <row r="15832" spans="1:10" x14ac:dyDescent="0.25">
      <c r="A15832" t="s">
        <v>800</v>
      </c>
      <c r="B15832" t="s">
        <v>10891</v>
      </c>
      <c r="C15832" s="27">
        <v>249954.545454545</v>
      </c>
      <c r="D15832">
        <v>3000</v>
      </c>
      <c r="E15832">
        <v>0.29545454545454503</v>
      </c>
      <c r="F15832">
        <v>21</v>
      </c>
      <c r="G15832">
        <v>270951.96466555801</v>
      </c>
      <c r="H15832" s="73">
        <f t="shared" si="741"/>
        <v>0.78048356433941535</v>
      </c>
      <c r="I15832">
        <f t="shared" si="742"/>
        <v>3000</v>
      </c>
      <c r="J15832" t="str">
        <f t="shared" si="743"/>
        <v/>
      </c>
    </row>
    <row r="15833" spans="1:10" x14ac:dyDescent="0.25">
      <c r="A15833" t="s">
        <v>800</v>
      </c>
      <c r="B15833" t="s">
        <v>3988</v>
      </c>
      <c r="C15833" s="27">
        <v>281519.318181818</v>
      </c>
      <c r="D15833">
        <v>3000</v>
      </c>
      <c r="E15833">
        <v>0.33276515151515101</v>
      </c>
      <c r="F15833">
        <v>15</v>
      </c>
      <c r="G15833">
        <v>305035.729782068</v>
      </c>
      <c r="H15833" s="73">
        <f t="shared" si="741"/>
        <v>0.7801444208572752</v>
      </c>
      <c r="I15833">
        <f t="shared" si="742"/>
        <v>3000</v>
      </c>
      <c r="J15833" t="str">
        <f t="shared" si="743"/>
        <v/>
      </c>
    </row>
    <row r="15834" spans="1:10" x14ac:dyDescent="0.25">
      <c r="A15834" t="s">
        <v>800</v>
      </c>
      <c r="B15834" t="s">
        <v>13109</v>
      </c>
      <c r="C15834" s="27">
        <v>1070354.5973928601</v>
      </c>
      <c r="D15834">
        <v>3000</v>
      </c>
      <c r="E15834">
        <v>1.75795454545454</v>
      </c>
      <c r="F15834">
        <v>114</v>
      </c>
      <c r="G15834">
        <v>1224440.1412039499</v>
      </c>
      <c r="H15834" s="73">
        <f t="shared" si="741"/>
        <v>0.77997100500805305</v>
      </c>
      <c r="I15834">
        <f t="shared" si="742"/>
        <v>3000</v>
      </c>
      <c r="J15834" t="str">
        <f t="shared" si="743"/>
        <v/>
      </c>
    </row>
    <row r="15835" spans="1:10" x14ac:dyDescent="0.25">
      <c r="A15835" t="s">
        <v>800</v>
      </c>
      <c r="B15835" t="s">
        <v>4395</v>
      </c>
      <c r="C15835" s="27">
        <v>164072.727272727</v>
      </c>
      <c r="D15835">
        <v>3000</v>
      </c>
      <c r="E15835">
        <v>0.193939393939393</v>
      </c>
      <c r="F15835">
        <v>5</v>
      </c>
      <c r="G15835">
        <v>177694.511863466</v>
      </c>
      <c r="H15835" s="73">
        <f t="shared" si="741"/>
        <v>0.77977644833701965</v>
      </c>
      <c r="I15835">
        <f t="shared" si="742"/>
        <v>3000</v>
      </c>
      <c r="J15835" t="str">
        <f t="shared" si="743"/>
        <v/>
      </c>
    </row>
    <row r="15836" spans="1:10" x14ac:dyDescent="0.25">
      <c r="A15836" t="s">
        <v>800</v>
      </c>
      <c r="B15836" t="s">
        <v>12595</v>
      </c>
      <c r="C15836" s="27">
        <v>345930.68181818101</v>
      </c>
      <c r="D15836">
        <v>3000</v>
      </c>
      <c r="E15836">
        <v>0.40890151515151502</v>
      </c>
      <c r="F15836">
        <v>53</v>
      </c>
      <c r="G15836">
        <v>374627.536804053</v>
      </c>
      <c r="H15836" s="73">
        <f t="shared" si="741"/>
        <v>0.77972796480853246</v>
      </c>
      <c r="I15836">
        <f t="shared" si="742"/>
        <v>3000</v>
      </c>
      <c r="J15836" t="str">
        <f t="shared" si="743"/>
        <v/>
      </c>
    </row>
    <row r="15837" spans="1:10" x14ac:dyDescent="0.25">
      <c r="A15837" t="s">
        <v>800</v>
      </c>
      <c r="B15837" t="s">
        <v>5974</v>
      </c>
      <c r="C15837" s="27">
        <v>302829.545454545</v>
      </c>
      <c r="D15837">
        <v>3000</v>
      </c>
      <c r="E15837">
        <v>0.35795454545454503</v>
      </c>
      <c r="F15837">
        <v>22</v>
      </c>
      <c r="G15837">
        <v>327834.16344936303</v>
      </c>
      <c r="H15837" s="73">
        <f t="shared" si="741"/>
        <v>0.77945035821800768</v>
      </c>
      <c r="I15837">
        <f t="shared" si="742"/>
        <v>3000</v>
      </c>
      <c r="J15837" t="str">
        <f t="shared" si="743"/>
        <v/>
      </c>
    </row>
    <row r="15838" spans="1:10" x14ac:dyDescent="0.25">
      <c r="A15838" t="s">
        <v>800</v>
      </c>
      <c r="B15838" t="s">
        <v>6678</v>
      </c>
      <c r="C15838" s="27">
        <v>338880.68181818101</v>
      </c>
      <c r="D15838">
        <v>3000</v>
      </c>
      <c r="E15838">
        <v>0.40056818181818099</v>
      </c>
      <c r="F15838">
        <v>39</v>
      </c>
      <c r="G15838">
        <v>366506.94802937901</v>
      </c>
      <c r="H15838" s="73">
        <f t="shared" si="741"/>
        <v>0.77869591493189594</v>
      </c>
      <c r="I15838">
        <f t="shared" si="742"/>
        <v>3000</v>
      </c>
      <c r="J15838" t="str">
        <f t="shared" si="743"/>
        <v/>
      </c>
    </row>
    <row r="15839" spans="1:10" x14ac:dyDescent="0.25">
      <c r="A15839" t="s">
        <v>800</v>
      </c>
      <c r="B15839" t="s">
        <v>9089</v>
      </c>
      <c r="C15839" s="27">
        <v>40697.727272727199</v>
      </c>
      <c r="D15839">
        <v>3000</v>
      </c>
      <c r="E15839">
        <v>4.8106060606060597E-2</v>
      </c>
      <c r="F15839">
        <v>3</v>
      </c>
      <c r="G15839">
        <v>44006.5645728538</v>
      </c>
      <c r="H15839" s="73">
        <f t="shared" si="741"/>
        <v>0.77853798272631436</v>
      </c>
      <c r="I15839">
        <f t="shared" si="742"/>
        <v>3000</v>
      </c>
      <c r="J15839" t="str">
        <f t="shared" si="743"/>
        <v/>
      </c>
    </row>
    <row r="15840" spans="1:10" x14ac:dyDescent="0.25">
      <c r="A15840" t="s">
        <v>800</v>
      </c>
      <c r="B15840" t="s">
        <v>9704</v>
      </c>
      <c r="C15840" s="27">
        <v>83157.9545454545</v>
      </c>
      <c r="D15840">
        <v>3000</v>
      </c>
      <c r="E15840">
        <v>9.8295454545454505E-2</v>
      </c>
      <c r="F15840">
        <v>12</v>
      </c>
      <c r="G15840">
        <v>89853.608454703994</v>
      </c>
      <c r="H15840" s="73">
        <f t="shared" si="741"/>
        <v>0.77797245544350835</v>
      </c>
      <c r="I15840">
        <f t="shared" si="742"/>
        <v>3000</v>
      </c>
      <c r="J15840" t="str">
        <f t="shared" si="743"/>
        <v/>
      </c>
    </row>
    <row r="15841" spans="1:10" x14ac:dyDescent="0.25">
      <c r="A15841" t="s">
        <v>800</v>
      </c>
      <c r="B15841" t="s">
        <v>9529</v>
      </c>
      <c r="C15841" s="27">
        <v>109318.698376259</v>
      </c>
      <c r="D15841">
        <v>3000</v>
      </c>
      <c r="E15841">
        <v>0.17954545454545401</v>
      </c>
      <c r="F15841">
        <v>14</v>
      </c>
      <c r="G15841">
        <v>124558.48300721199</v>
      </c>
      <c r="H15841" s="73">
        <f t="shared" si="741"/>
        <v>0.77686836468132336</v>
      </c>
      <c r="I15841">
        <f t="shared" si="742"/>
        <v>3000</v>
      </c>
      <c r="J15841" t="str">
        <f t="shared" si="743"/>
        <v/>
      </c>
    </row>
    <row r="15842" spans="1:10" x14ac:dyDescent="0.25">
      <c r="A15842" t="s">
        <v>800</v>
      </c>
      <c r="B15842" t="s">
        <v>6464</v>
      </c>
      <c r="C15842" s="27">
        <v>163431.818181818</v>
      </c>
      <c r="D15842">
        <v>3000</v>
      </c>
      <c r="E15842">
        <v>0.19318181818181801</v>
      </c>
      <c r="F15842">
        <v>3</v>
      </c>
      <c r="G15842">
        <v>176306.057822022</v>
      </c>
      <c r="H15842" s="73">
        <f t="shared" si="741"/>
        <v>0.77671755135609288</v>
      </c>
      <c r="I15842">
        <f t="shared" si="742"/>
        <v>3000</v>
      </c>
      <c r="J15842" t="str">
        <f t="shared" si="743"/>
        <v/>
      </c>
    </row>
    <row r="15843" spans="1:10" x14ac:dyDescent="0.25">
      <c r="A15843" t="s">
        <v>800</v>
      </c>
      <c r="B15843" t="s">
        <v>6668</v>
      </c>
      <c r="C15843" s="27">
        <v>357787.49999999901</v>
      </c>
      <c r="D15843">
        <v>3000</v>
      </c>
      <c r="E15843">
        <v>0.422916666666666</v>
      </c>
      <c r="F15843">
        <v>35</v>
      </c>
      <c r="G15843">
        <v>385850.537084968</v>
      </c>
      <c r="H15843" s="73">
        <f t="shared" si="741"/>
        <v>0.7764731487298403</v>
      </c>
      <c r="I15843">
        <f t="shared" si="742"/>
        <v>3000</v>
      </c>
      <c r="J15843" t="str">
        <f t="shared" si="743"/>
        <v/>
      </c>
    </row>
    <row r="15844" spans="1:10" x14ac:dyDescent="0.25">
      <c r="A15844" t="s">
        <v>800</v>
      </c>
      <c r="B15844" t="s">
        <v>7973</v>
      </c>
      <c r="C15844" s="27">
        <v>291977.78933405899</v>
      </c>
      <c r="D15844">
        <v>3000</v>
      </c>
      <c r="E15844">
        <v>0.479545454545454</v>
      </c>
      <c r="G15844">
        <v>332440.93036348798</v>
      </c>
      <c r="H15844" s="73">
        <f t="shared" si="741"/>
        <v>0.77630655153529571</v>
      </c>
      <c r="I15844">
        <f t="shared" si="742"/>
        <v>3000</v>
      </c>
      <c r="J15844" t="str">
        <f t="shared" si="743"/>
        <v/>
      </c>
    </row>
    <row r="15845" spans="1:10" x14ac:dyDescent="0.25">
      <c r="A15845" t="s">
        <v>800</v>
      </c>
      <c r="B15845" t="s">
        <v>3855</v>
      </c>
      <c r="C15845" s="27">
        <v>135872.727272727</v>
      </c>
      <c r="D15845">
        <v>3000</v>
      </c>
      <c r="E15845">
        <v>0.16060606060606</v>
      </c>
      <c r="F15845">
        <v>11</v>
      </c>
      <c r="G15845">
        <v>146410.369758894</v>
      </c>
      <c r="H15845" s="73">
        <f t="shared" si="741"/>
        <v>0.77583977551882943</v>
      </c>
      <c r="I15845">
        <f t="shared" si="742"/>
        <v>3000</v>
      </c>
      <c r="J15845" t="str">
        <f t="shared" si="743"/>
        <v/>
      </c>
    </row>
    <row r="15846" spans="1:10" x14ac:dyDescent="0.25">
      <c r="A15846" t="s">
        <v>800</v>
      </c>
      <c r="B15846" t="s">
        <v>11245</v>
      </c>
      <c r="C15846" s="27">
        <v>327664.77272727201</v>
      </c>
      <c r="D15846">
        <v>3000</v>
      </c>
      <c r="E15846">
        <v>0.38731060606060602</v>
      </c>
      <c r="F15846">
        <v>35</v>
      </c>
      <c r="G15846">
        <v>353022.41636394302</v>
      </c>
      <c r="H15846" s="73">
        <f t="shared" si="741"/>
        <v>0.77572006800254856</v>
      </c>
      <c r="I15846">
        <f t="shared" si="742"/>
        <v>3000</v>
      </c>
      <c r="J15846" t="str">
        <f t="shared" si="743"/>
        <v/>
      </c>
    </row>
    <row r="15847" spans="1:10" x14ac:dyDescent="0.25">
      <c r="A15847" t="s">
        <v>800</v>
      </c>
      <c r="B15847" t="s">
        <v>7577</v>
      </c>
      <c r="C15847" s="27">
        <v>799940.72851910198</v>
      </c>
      <c r="D15847">
        <v>3000</v>
      </c>
      <c r="E15847">
        <v>1.3138257575757499</v>
      </c>
      <c r="F15847">
        <v>159</v>
      </c>
      <c r="G15847">
        <v>909818.83289952099</v>
      </c>
      <c r="H15847" s="73">
        <f t="shared" si="741"/>
        <v>0.77547123240656446</v>
      </c>
      <c r="I15847">
        <f t="shared" si="742"/>
        <v>3000</v>
      </c>
      <c r="J15847" t="str">
        <f t="shared" si="743"/>
        <v/>
      </c>
    </row>
    <row r="15848" spans="1:10" x14ac:dyDescent="0.25">
      <c r="A15848" t="s">
        <v>800</v>
      </c>
      <c r="B15848" t="s">
        <v>7626</v>
      </c>
      <c r="C15848" s="27">
        <v>3981945.1198634999</v>
      </c>
      <c r="D15848">
        <v>3000</v>
      </c>
      <c r="E15848">
        <v>6.5399621212121204</v>
      </c>
      <c r="F15848">
        <v>17</v>
      </c>
      <c r="G15848">
        <v>4528819.8689820804</v>
      </c>
      <c r="H15848" s="73">
        <f t="shared" si="741"/>
        <v>0.7754581333307512</v>
      </c>
      <c r="I15848">
        <f t="shared" si="742"/>
        <v>3000</v>
      </c>
      <c r="J15848" t="str">
        <f t="shared" si="743"/>
        <v/>
      </c>
    </row>
    <row r="15849" spans="1:10" x14ac:dyDescent="0.25">
      <c r="A15849" t="s">
        <v>800</v>
      </c>
      <c r="B15849" t="s">
        <v>12134</v>
      </c>
      <c r="C15849" s="27">
        <v>75787.5</v>
      </c>
      <c r="D15849">
        <v>3000</v>
      </c>
      <c r="E15849">
        <v>8.9583333333333307E-2</v>
      </c>
      <c r="F15849">
        <v>24</v>
      </c>
      <c r="G15849">
        <v>81622.938988377398</v>
      </c>
      <c r="H15849" s="73">
        <f t="shared" si="741"/>
        <v>0.77543811409047358</v>
      </c>
      <c r="I15849">
        <f t="shared" si="742"/>
        <v>3000</v>
      </c>
      <c r="J15849" t="str">
        <f t="shared" si="743"/>
        <v/>
      </c>
    </row>
    <row r="15850" spans="1:10" x14ac:dyDescent="0.25">
      <c r="A15850" t="s">
        <v>800</v>
      </c>
      <c r="B15850" t="s">
        <v>13398</v>
      </c>
      <c r="C15850" s="27">
        <v>729021.95267374394</v>
      </c>
      <c r="D15850">
        <v>3000</v>
      </c>
      <c r="E15850">
        <v>1.1973484848484801</v>
      </c>
      <c r="F15850">
        <v>65</v>
      </c>
      <c r="G15850">
        <v>829049.51977600902</v>
      </c>
      <c r="H15850" s="73">
        <f t="shared" si="741"/>
        <v>0.77536901912008727</v>
      </c>
      <c r="I15850">
        <f t="shared" si="742"/>
        <v>3000</v>
      </c>
      <c r="J15850" t="str">
        <f t="shared" si="743"/>
        <v/>
      </c>
    </row>
    <row r="15851" spans="1:10" x14ac:dyDescent="0.25">
      <c r="A15851" t="s">
        <v>800</v>
      </c>
      <c r="B15851" t="s">
        <v>5401</v>
      </c>
      <c r="C15851" s="27">
        <v>528589.77272727201</v>
      </c>
      <c r="D15851">
        <v>3000</v>
      </c>
      <c r="E15851">
        <v>0.62481060606060601</v>
      </c>
      <c r="F15851">
        <v>62</v>
      </c>
      <c r="G15851">
        <v>568974.26955113199</v>
      </c>
      <c r="H15851" s="73">
        <f t="shared" si="741"/>
        <v>0.77500832443873557</v>
      </c>
      <c r="I15851">
        <f t="shared" si="742"/>
        <v>3000</v>
      </c>
      <c r="J15851" t="str">
        <f t="shared" si="743"/>
        <v/>
      </c>
    </row>
    <row r="15852" spans="1:10" x14ac:dyDescent="0.25">
      <c r="A15852" t="s">
        <v>800</v>
      </c>
      <c r="B15852" t="s">
        <v>12385</v>
      </c>
      <c r="C15852" s="27">
        <v>81876.136363636295</v>
      </c>
      <c r="D15852">
        <v>3000</v>
      </c>
      <c r="E15852">
        <v>9.6780303030302994E-2</v>
      </c>
      <c r="F15852">
        <v>45</v>
      </c>
      <c r="G15852">
        <v>88123.3833512251</v>
      </c>
      <c r="H15852" s="73">
        <f t="shared" si="741"/>
        <v>0.77493685988169914</v>
      </c>
      <c r="I15852">
        <f t="shared" si="742"/>
        <v>3000</v>
      </c>
      <c r="J15852" t="str">
        <f t="shared" si="743"/>
        <v/>
      </c>
    </row>
    <row r="15853" spans="1:10" x14ac:dyDescent="0.25">
      <c r="A15853" t="s">
        <v>800</v>
      </c>
      <c r="B15853" t="s">
        <v>6729</v>
      </c>
      <c r="C15853" s="27">
        <v>371887.5</v>
      </c>
      <c r="D15853">
        <v>3000</v>
      </c>
      <c r="E15853">
        <v>0.43958333333333299</v>
      </c>
      <c r="F15853">
        <v>57</v>
      </c>
      <c r="G15853">
        <v>399998.79293312301</v>
      </c>
      <c r="H15853" s="73">
        <f t="shared" si="741"/>
        <v>0.77442541336250603</v>
      </c>
      <c r="I15853">
        <f t="shared" si="742"/>
        <v>3000</v>
      </c>
      <c r="J15853" t="str">
        <f t="shared" si="743"/>
        <v/>
      </c>
    </row>
    <row r="15854" spans="1:10" x14ac:dyDescent="0.25">
      <c r="A15854" t="s">
        <v>800</v>
      </c>
      <c r="B15854" t="s">
        <v>4061</v>
      </c>
      <c r="C15854" s="27">
        <v>33840</v>
      </c>
      <c r="D15854">
        <v>3000</v>
      </c>
      <c r="E15854">
        <v>8.7121212121212092E-3</v>
      </c>
      <c r="F15854">
        <v>8</v>
      </c>
      <c r="G15854">
        <v>36376.369420964897</v>
      </c>
      <c r="H15854" s="73">
        <f t="shared" si="741"/>
        <v>0.7739653068290403</v>
      </c>
      <c r="I15854">
        <f t="shared" si="742"/>
        <v>3000</v>
      </c>
      <c r="J15854" t="str">
        <f t="shared" si="743"/>
        <v/>
      </c>
    </row>
    <row r="15855" spans="1:10" x14ac:dyDescent="0.25">
      <c r="A15855" t="s">
        <v>800</v>
      </c>
      <c r="B15855" t="s">
        <v>1285</v>
      </c>
      <c r="C15855" s="27">
        <v>205064.20460013801</v>
      </c>
      <c r="D15855">
        <v>3000</v>
      </c>
      <c r="E15855">
        <v>0.65871212121212097</v>
      </c>
      <c r="F15855">
        <v>57</v>
      </c>
      <c r="G15855">
        <v>232773.09639332801</v>
      </c>
      <c r="H15855" s="73">
        <f t="shared" si="741"/>
        <v>0.77394750444565319</v>
      </c>
      <c r="I15855">
        <f t="shared" si="742"/>
        <v>3000</v>
      </c>
      <c r="J15855" t="str">
        <f t="shared" si="743"/>
        <v/>
      </c>
    </row>
    <row r="15856" spans="1:10" x14ac:dyDescent="0.25">
      <c r="A15856" t="s">
        <v>800</v>
      </c>
      <c r="B15856" t="s">
        <v>6051</v>
      </c>
      <c r="C15856" s="27">
        <v>200604.545454545</v>
      </c>
      <c r="D15856">
        <v>3000</v>
      </c>
      <c r="E15856">
        <v>0.23712121212121201</v>
      </c>
      <c r="F15856">
        <v>15</v>
      </c>
      <c r="G15856">
        <v>215518.00242664199</v>
      </c>
      <c r="H15856" s="73">
        <f t="shared" si="741"/>
        <v>0.77352664863889053</v>
      </c>
      <c r="I15856">
        <f t="shared" si="742"/>
        <v>3000</v>
      </c>
      <c r="J15856" t="str">
        <f t="shared" si="743"/>
        <v/>
      </c>
    </row>
    <row r="15857" spans="1:10" x14ac:dyDescent="0.25">
      <c r="A15857" t="s">
        <v>800</v>
      </c>
      <c r="B15857" t="s">
        <v>11508</v>
      </c>
      <c r="C15857" s="27">
        <v>74986.363636363603</v>
      </c>
      <c r="D15857">
        <v>3000</v>
      </c>
      <c r="E15857">
        <v>8.8636363636363596E-2</v>
      </c>
      <c r="F15857">
        <v>4</v>
      </c>
      <c r="G15857">
        <v>80484.408166336696</v>
      </c>
      <c r="H15857" s="73">
        <f t="shared" si="741"/>
        <v>0.77279082581970904</v>
      </c>
      <c r="I15857">
        <f t="shared" si="742"/>
        <v>3000</v>
      </c>
      <c r="J15857" t="str">
        <f t="shared" si="743"/>
        <v/>
      </c>
    </row>
    <row r="15858" spans="1:10" x14ac:dyDescent="0.25">
      <c r="A15858" t="s">
        <v>800</v>
      </c>
      <c r="B15858" t="s">
        <v>7338</v>
      </c>
      <c r="C15858" s="27">
        <v>43742.045454545398</v>
      </c>
      <c r="D15858">
        <v>3000</v>
      </c>
      <c r="E15858">
        <v>5.1704545454545399E-2</v>
      </c>
      <c r="F15858">
        <v>35</v>
      </c>
      <c r="G15858">
        <v>46937.448622271499</v>
      </c>
      <c r="H15858" s="73">
        <f t="shared" si="741"/>
        <v>0.77259676946642963</v>
      </c>
      <c r="I15858">
        <f t="shared" si="742"/>
        <v>3000</v>
      </c>
      <c r="J15858" t="str">
        <f t="shared" si="743"/>
        <v/>
      </c>
    </row>
    <row r="15859" spans="1:10" x14ac:dyDescent="0.25">
      <c r="A15859" t="s">
        <v>800</v>
      </c>
      <c r="B15859" t="s">
        <v>11660</v>
      </c>
      <c r="C15859" s="27">
        <v>306276.85958580603</v>
      </c>
      <c r="D15859">
        <v>3000</v>
      </c>
      <c r="E15859">
        <v>0.50303030303030305</v>
      </c>
      <c r="F15859">
        <v>57</v>
      </c>
      <c r="G15859">
        <v>347006.01021943399</v>
      </c>
      <c r="H15859" s="73">
        <f t="shared" si="741"/>
        <v>0.77248737417135527</v>
      </c>
      <c r="I15859">
        <f t="shared" si="742"/>
        <v>3000</v>
      </c>
      <c r="J15859" t="str">
        <f t="shared" si="743"/>
        <v/>
      </c>
    </row>
    <row r="15860" spans="1:10" x14ac:dyDescent="0.25">
      <c r="A15860" t="s">
        <v>800</v>
      </c>
      <c r="B15860" t="s">
        <v>13133</v>
      </c>
      <c r="C15860" s="27">
        <v>200924.99999999901</v>
      </c>
      <c r="D15860">
        <v>3000</v>
      </c>
      <c r="E15860">
        <v>0.23749999999999999</v>
      </c>
      <c r="F15860">
        <v>25</v>
      </c>
      <c r="G15860">
        <v>215444.43692679601</v>
      </c>
      <c r="H15860" s="73">
        <f t="shared" si="741"/>
        <v>0.77202933725167966</v>
      </c>
      <c r="I15860">
        <f t="shared" si="742"/>
        <v>3000</v>
      </c>
      <c r="J15860" t="str">
        <f t="shared" si="743"/>
        <v/>
      </c>
    </row>
    <row r="15861" spans="1:10" x14ac:dyDescent="0.25">
      <c r="A15861" t="s">
        <v>800</v>
      </c>
      <c r="B15861" t="s">
        <v>13171</v>
      </c>
      <c r="C15861" s="27">
        <v>114882.95454545401</v>
      </c>
      <c r="D15861">
        <v>3000</v>
      </c>
      <c r="E15861">
        <v>0.135795454545454</v>
      </c>
      <c r="F15861">
        <v>19</v>
      </c>
      <c r="G15861">
        <v>123164.601926959</v>
      </c>
      <c r="H15861" s="73">
        <f t="shared" si="741"/>
        <v>0.77190314035947172</v>
      </c>
      <c r="I15861">
        <f t="shared" si="742"/>
        <v>3000</v>
      </c>
      <c r="J15861" t="str">
        <f t="shared" si="743"/>
        <v/>
      </c>
    </row>
    <row r="15862" spans="1:10" x14ac:dyDescent="0.25">
      <c r="A15862" t="s">
        <v>800</v>
      </c>
      <c r="B15862" t="s">
        <v>5318</v>
      </c>
      <c r="C15862" s="27">
        <v>122093.18181818099</v>
      </c>
      <c r="D15862">
        <v>3000</v>
      </c>
      <c r="E15862">
        <v>0.14431818181818101</v>
      </c>
      <c r="F15862">
        <v>4</v>
      </c>
      <c r="G15862">
        <v>130845.29571182599</v>
      </c>
      <c r="H15862" s="73">
        <f t="shared" si="741"/>
        <v>0.7716123989037188</v>
      </c>
      <c r="I15862">
        <f t="shared" si="742"/>
        <v>3000</v>
      </c>
      <c r="J15862" t="str">
        <f t="shared" si="743"/>
        <v/>
      </c>
    </row>
    <row r="15863" spans="1:10" x14ac:dyDescent="0.25">
      <c r="A15863" t="s">
        <v>800</v>
      </c>
      <c r="B15863" t="s">
        <v>5026</v>
      </c>
      <c r="C15863" s="27">
        <v>271797.64986586699</v>
      </c>
      <c r="D15863">
        <v>3000</v>
      </c>
      <c r="E15863">
        <v>0.44640151515151499</v>
      </c>
      <c r="F15863">
        <v>16</v>
      </c>
      <c r="G15863">
        <v>307496.835417105</v>
      </c>
      <c r="H15863" s="73">
        <f t="shared" si="741"/>
        <v>0.77137139853236414</v>
      </c>
      <c r="I15863">
        <f t="shared" si="742"/>
        <v>3000</v>
      </c>
      <c r="J15863" t="str">
        <f t="shared" si="743"/>
        <v/>
      </c>
    </row>
    <row r="15864" spans="1:10" x14ac:dyDescent="0.25">
      <c r="A15864" t="s">
        <v>800</v>
      </c>
      <c r="B15864" t="s">
        <v>7970</v>
      </c>
      <c r="C15864" s="27">
        <v>228484.090909091</v>
      </c>
      <c r="D15864">
        <v>3000</v>
      </c>
      <c r="E15864">
        <v>0.27007575757575703</v>
      </c>
      <c r="F15864">
        <v>27</v>
      </c>
      <c r="G15864">
        <v>244694.86681366901</v>
      </c>
      <c r="H15864" s="73">
        <f t="shared" si="741"/>
        <v>0.77108346320681076</v>
      </c>
      <c r="I15864">
        <f t="shared" si="742"/>
        <v>3000</v>
      </c>
      <c r="J15864" t="str">
        <f t="shared" si="743"/>
        <v/>
      </c>
    </row>
    <row r="15865" spans="1:10" x14ac:dyDescent="0.25">
      <c r="A15865" t="s">
        <v>800</v>
      </c>
      <c r="B15865" t="s">
        <v>7733</v>
      </c>
      <c r="C15865" s="27">
        <v>366920.45454545401</v>
      </c>
      <c r="D15865">
        <v>3000</v>
      </c>
      <c r="E15865">
        <v>0.43371212121212099</v>
      </c>
      <c r="F15865">
        <v>81</v>
      </c>
      <c r="G15865">
        <v>392660.22121422499</v>
      </c>
      <c r="H15865" s="73">
        <f t="shared" si="741"/>
        <v>0.77050858236964181</v>
      </c>
      <c r="I15865">
        <f t="shared" si="742"/>
        <v>3000</v>
      </c>
      <c r="J15865" t="str">
        <f t="shared" si="743"/>
        <v/>
      </c>
    </row>
    <row r="15866" spans="1:10" x14ac:dyDescent="0.25">
      <c r="A15866" t="s">
        <v>800</v>
      </c>
      <c r="B15866" t="s">
        <v>9303</v>
      </c>
      <c r="C15866" s="27">
        <v>152856.818181818</v>
      </c>
      <c r="D15866">
        <v>3000</v>
      </c>
      <c r="E15866">
        <v>0.180681818181818</v>
      </c>
      <c r="F15866">
        <v>61</v>
      </c>
      <c r="G15866">
        <v>163573.587041427</v>
      </c>
      <c r="H15866" s="73">
        <f t="shared" si="741"/>
        <v>0.77047909325013175</v>
      </c>
      <c r="I15866">
        <f t="shared" si="742"/>
        <v>3000</v>
      </c>
      <c r="J15866" t="str">
        <f t="shared" si="743"/>
        <v/>
      </c>
    </row>
    <row r="15867" spans="1:10" x14ac:dyDescent="0.25">
      <c r="A15867" t="s">
        <v>800</v>
      </c>
      <c r="B15867" t="s">
        <v>10192</v>
      </c>
      <c r="C15867" s="27">
        <v>418032.95454545401</v>
      </c>
      <c r="D15867">
        <v>3000</v>
      </c>
      <c r="E15867">
        <v>0.494128787878787</v>
      </c>
      <c r="F15867">
        <v>10</v>
      </c>
      <c r="G15867">
        <v>447076.98325149802</v>
      </c>
      <c r="H15867" s="73">
        <f t="shared" si="741"/>
        <v>0.77002404820234793</v>
      </c>
      <c r="I15867">
        <f t="shared" si="742"/>
        <v>3000</v>
      </c>
      <c r="J15867" t="str">
        <f t="shared" si="743"/>
        <v/>
      </c>
    </row>
    <row r="15868" spans="1:10" x14ac:dyDescent="0.25">
      <c r="A15868" t="s">
        <v>800</v>
      </c>
      <c r="B15868" t="s">
        <v>6393</v>
      </c>
      <c r="C15868" s="27">
        <v>211980.68181818101</v>
      </c>
      <c r="D15868">
        <v>3000</v>
      </c>
      <c r="E15868">
        <v>0.25056818181818102</v>
      </c>
      <c r="F15868">
        <v>18</v>
      </c>
      <c r="G15868">
        <v>226705.33300307899</v>
      </c>
      <c r="H15868" s="73">
        <f t="shared" si="741"/>
        <v>0.77001280664914384</v>
      </c>
      <c r="I15868">
        <f t="shared" si="742"/>
        <v>3000</v>
      </c>
      <c r="J15868" t="str">
        <f t="shared" si="743"/>
        <v/>
      </c>
    </row>
    <row r="15869" spans="1:10" x14ac:dyDescent="0.25">
      <c r="A15869" t="s">
        <v>800</v>
      </c>
      <c r="B15869" t="s">
        <v>11569</v>
      </c>
      <c r="C15869" s="27">
        <v>52714.772727272699</v>
      </c>
      <c r="D15869">
        <v>3000</v>
      </c>
      <c r="E15869">
        <v>6.2310606060605997E-2</v>
      </c>
      <c r="F15869">
        <v>35</v>
      </c>
      <c r="G15869">
        <v>56365.632465277398</v>
      </c>
      <c r="H15869" s="73">
        <f t="shared" si="741"/>
        <v>0.76986494061091681</v>
      </c>
      <c r="I15869">
        <f t="shared" si="742"/>
        <v>3000</v>
      </c>
      <c r="J15869" t="str">
        <f t="shared" si="743"/>
        <v/>
      </c>
    </row>
    <row r="15870" spans="1:10" x14ac:dyDescent="0.25">
      <c r="A15870" t="s">
        <v>800</v>
      </c>
      <c r="B15870" t="s">
        <v>12321</v>
      </c>
      <c r="C15870" s="27">
        <v>33840</v>
      </c>
      <c r="D15870">
        <v>3000</v>
      </c>
      <c r="E15870">
        <v>1.9886363636363601E-2</v>
      </c>
      <c r="F15870">
        <v>30</v>
      </c>
      <c r="G15870">
        <v>36163.8680501157</v>
      </c>
      <c r="H15870" s="73">
        <f t="shared" si="741"/>
        <v>0.76944400106629152</v>
      </c>
      <c r="I15870">
        <f t="shared" si="742"/>
        <v>3000</v>
      </c>
      <c r="J15870" t="str">
        <f t="shared" si="743"/>
        <v/>
      </c>
    </row>
    <row r="15871" spans="1:10" x14ac:dyDescent="0.25">
      <c r="A15871" t="s">
        <v>800</v>
      </c>
      <c r="B15871" t="s">
        <v>1286</v>
      </c>
      <c r="C15871" s="27">
        <v>296544.26660800399</v>
      </c>
      <c r="D15871">
        <v>3000</v>
      </c>
      <c r="E15871">
        <v>1.1125</v>
      </c>
      <c r="F15871">
        <v>532</v>
      </c>
      <c r="G15871">
        <v>334579.07078632701</v>
      </c>
      <c r="H15871" s="73">
        <f t="shared" si="741"/>
        <v>0.76926826604384591</v>
      </c>
      <c r="I15871">
        <f t="shared" si="742"/>
        <v>3000</v>
      </c>
      <c r="J15871" t="str">
        <f t="shared" si="743"/>
        <v/>
      </c>
    </row>
    <row r="15872" spans="1:10" x14ac:dyDescent="0.25">
      <c r="A15872" t="s">
        <v>800</v>
      </c>
      <c r="B15872" t="s">
        <v>10552</v>
      </c>
      <c r="C15872" s="27">
        <v>532063.79146419698</v>
      </c>
      <c r="D15872">
        <v>3000</v>
      </c>
      <c r="E15872">
        <v>0.87386363636363595</v>
      </c>
      <c r="F15872">
        <v>67</v>
      </c>
      <c r="G15872">
        <v>600227.27083285595</v>
      </c>
      <c r="H15872" s="73">
        <f t="shared" si="741"/>
        <v>0.76916691786123559</v>
      </c>
      <c r="I15872">
        <f t="shared" si="742"/>
        <v>3000</v>
      </c>
      <c r="J15872" t="str">
        <f t="shared" si="743"/>
        <v/>
      </c>
    </row>
    <row r="15873" spans="1:10" x14ac:dyDescent="0.25">
      <c r="A15873" t="s">
        <v>800</v>
      </c>
      <c r="B15873" t="s">
        <v>4221</v>
      </c>
      <c r="C15873" s="27">
        <v>1028264.59221635</v>
      </c>
      <c r="D15873">
        <v>3000</v>
      </c>
      <c r="E15873">
        <v>1.6888257575757499</v>
      </c>
      <c r="F15873">
        <v>196</v>
      </c>
      <c r="G15873">
        <v>1159939.5015368001</v>
      </c>
      <c r="H15873" s="73">
        <f t="shared" si="741"/>
        <v>0.76912873219056244</v>
      </c>
      <c r="I15873">
        <f t="shared" si="742"/>
        <v>3000</v>
      </c>
      <c r="J15873" t="str">
        <f t="shared" si="743"/>
        <v/>
      </c>
    </row>
    <row r="15874" spans="1:10" x14ac:dyDescent="0.25">
      <c r="A15874" t="s">
        <v>800</v>
      </c>
      <c r="B15874" t="s">
        <v>4095</v>
      </c>
      <c r="C15874" s="27">
        <v>652926.136363636</v>
      </c>
      <c r="D15874">
        <v>3000</v>
      </c>
      <c r="E15874">
        <v>0.77178030303030298</v>
      </c>
      <c r="F15874">
        <v>115</v>
      </c>
      <c r="G15874">
        <v>696901.74058689899</v>
      </c>
      <c r="H15874" s="73">
        <f t="shared" ref="H15874:H15937" si="744">G15874/SUMIFS(C:C,B:B,B15874)</f>
        <v>0.76849313464014224</v>
      </c>
      <c r="I15874">
        <f t="shared" ref="I15874:I15937" si="745">IF(A15874="Construction",SUMIFS(D:D,A:A,"Engineering",B:B,B15874),"")</f>
        <v>3000</v>
      </c>
      <c r="J15874" t="str">
        <f t="shared" si="743"/>
        <v/>
      </c>
    </row>
    <row r="15875" spans="1:10" x14ac:dyDescent="0.25">
      <c r="A15875" t="s">
        <v>800</v>
      </c>
      <c r="B15875" t="s">
        <v>5427</v>
      </c>
      <c r="C15875" s="27">
        <v>261490.909090909</v>
      </c>
      <c r="D15875">
        <v>3000</v>
      </c>
      <c r="E15875">
        <v>0.30909090909090903</v>
      </c>
      <c r="F15875">
        <v>7</v>
      </c>
      <c r="G15875">
        <v>278981.366937112</v>
      </c>
      <c r="H15875" s="73">
        <f t="shared" si="744"/>
        <v>0.76815895777427623</v>
      </c>
      <c r="I15875">
        <f t="shared" si="745"/>
        <v>3000</v>
      </c>
      <c r="J15875" t="str">
        <f t="shared" ref="J15875:J15938" si="746">IF(AND(I15875&lt;&gt;"",I15875&lt;&gt;3000,I15875&lt;&gt;0),D15875-I15875,"")</f>
        <v/>
      </c>
    </row>
    <row r="15876" spans="1:10" x14ac:dyDescent="0.25">
      <c r="A15876" t="s">
        <v>800</v>
      </c>
      <c r="B15876" t="s">
        <v>11023</v>
      </c>
      <c r="C15876" s="27">
        <v>355977.66021889402</v>
      </c>
      <c r="D15876">
        <v>3000</v>
      </c>
      <c r="E15876">
        <v>0.58465909090909096</v>
      </c>
      <c r="F15876">
        <v>18</v>
      </c>
      <c r="G15876">
        <v>400819.09845791297</v>
      </c>
      <c r="H15876" s="73">
        <f t="shared" si="744"/>
        <v>0.7677047735338437</v>
      </c>
      <c r="I15876">
        <f t="shared" si="745"/>
        <v>3000</v>
      </c>
      <c r="J15876" t="str">
        <f t="shared" si="746"/>
        <v/>
      </c>
    </row>
    <row r="15877" spans="1:10" x14ac:dyDescent="0.25">
      <c r="A15877" t="s">
        <v>800</v>
      </c>
      <c r="B15877" t="s">
        <v>6693</v>
      </c>
      <c r="C15877" s="27">
        <v>685663.48158780194</v>
      </c>
      <c r="D15877">
        <v>3000</v>
      </c>
      <c r="E15877">
        <v>1.1261363636363599</v>
      </c>
      <c r="F15877">
        <v>32</v>
      </c>
      <c r="G15877">
        <v>771441.42991324596</v>
      </c>
      <c r="H15877" s="73">
        <f t="shared" si="744"/>
        <v>0.76711507523326616</v>
      </c>
      <c r="I15877">
        <f t="shared" si="745"/>
        <v>3000</v>
      </c>
      <c r="J15877" t="str">
        <f t="shared" si="746"/>
        <v/>
      </c>
    </row>
    <row r="15878" spans="1:10" x14ac:dyDescent="0.25">
      <c r="A15878" t="s">
        <v>800</v>
      </c>
      <c r="B15878" t="s">
        <v>4209</v>
      </c>
      <c r="C15878" s="27">
        <v>380219.318181818</v>
      </c>
      <c r="D15878">
        <v>3000</v>
      </c>
      <c r="E15878">
        <v>0.44943181818181799</v>
      </c>
      <c r="F15878">
        <v>64</v>
      </c>
      <c r="G15878">
        <v>404446.27543532802</v>
      </c>
      <c r="H15878" s="73">
        <f t="shared" si="744"/>
        <v>0.7658772302941903</v>
      </c>
      <c r="I15878">
        <f t="shared" si="745"/>
        <v>3000</v>
      </c>
      <c r="J15878" t="str">
        <f t="shared" si="746"/>
        <v/>
      </c>
    </row>
    <row r="15879" spans="1:10" x14ac:dyDescent="0.25">
      <c r="A15879" t="s">
        <v>800</v>
      </c>
      <c r="B15879" t="s">
        <v>6322</v>
      </c>
      <c r="C15879" s="27">
        <v>650377.06628913595</v>
      </c>
      <c r="D15879">
        <v>3000</v>
      </c>
      <c r="E15879">
        <v>1.0681818181818099</v>
      </c>
      <c r="F15879">
        <v>139</v>
      </c>
      <c r="G15879">
        <v>729924.78405527899</v>
      </c>
      <c r="H15879" s="73">
        <f t="shared" si="744"/>
        <v>0.76521146740445301</v>
      </c>
      <c r="I15879">
        <f t="shared" si="745"/>
        <v>3000</v>
      </c>
      <c r="J15879" t="str">
        <f t="shared" si="746"/>
        <v/>
      </c>
    </row>
    <row r="15880" spans="1:10" x14ac:dyDescent="0.25">
      <c r="A15880" t="s">
        <v>800</v>
      </c>
      <c r="B15880" t="s">
        <v>8215</v>
      </c>
      <c r="C15880" s="27">
        <v>364510.97633687197</v>
      </c>
      <c r="D15880">
        <v>3000</v>
      </c>
      <c r="E15880">
        <v>0.59867424242424205</v>
      </c>
      <c r="F15880">
        <v>82</v>
      </c>
      <c r="G15880">
        <v>409092.47453349398</v>
      </c>
      <c r="H15880" s="73">
        <f t="shared" si="744"/>
        <v>0.76520792339194488</v>
      </c>
      <c r="I15880">
        <f t="shared" si="745"/>
        <v>3000</v>
      </c>
      <c r="J15880" t="str">
        <f t="shared" si="746"/>
        <v/>
      </c>
    </row>
    <row r="15881" spans="1:10" x14ac:dyDescent="0.25">
      <c r="A15881" t="s">
        <v>800</v>
      </c>
      <c r="B15881" t="s">
        <v>9491</v>
      </c>
      <c r="C15881" s="27">
        <v>62168.181818181802</v>
      </c>
      <c r="D15881">
        <v>3000</v>
      </c>
      <c r="E15881">
        <v>7.3484848484848403E-2</v>
      </c>
      <c r="F15881">
        <v>16</v>
      </c>
      <c r="G15881">
        <v>66020.709626904296</v>
      </c>
      <c r="H15881" s="73">
        <f t="shared" si="744"/>
        <v>0.76461800138200253</v>
      </c>
      <c r="I15881">
        <f t="shared" si="745"/>
        <v>3000</v>
      </c>
      <c r="J15881" t="str">
        <f t="shared" si="746"/>
        <v/>
      </c>
    </row>
    <row r="15882" spans="1:10" x14ac:dyDescent="0.25">
      <c r="A15882" t="s">
        <v>800</v>
      </c>
      <c r="B15882" t="s">
        <v>5533</v>
      </c>
      <c r="C15882" s="27">
        <v>2897983.3427149402</v>
      </c>
      <c r="D15882">
        <v>3000</v>
      </c>
      <c r="E15882">
        <v>4.7596590909090901</v>
      </c>
      <c r="F15882">
        <v>119</v>
      </c>
      <c r="G15882">
        <v>3249024.9697340499</v>
      </c>
      <c r="H15882" s="73">
        <f t="shared" si="744"/>
        <v>0.76440891342782924</v>
      </c>
      <c r="I15882">
        <f t="shared" si="745"/>
        <v>3000</v>
      </c>
      <c r="J15882" t="str">
        <f t="shared" si="746"/>
        <v/>
      </c>
    </row>
    <row r="15883" spans="1:10" x14ac:dyDescent="0.25">
      <c r="A15883" t="s">
        <v>800</v>
      </c>
      <c r="B15883" t="s">
        <v>6012</v>
      </c>
      <c r="C15883" s="27">
        <v>212781.818181818</v>
      </c>
      <c r="D15883">
        <v>3000</v>
      </c>
      <c r="E15883">
        <v>0.25151515151515103</v>
      </c>
      <c r="F15883">
        <v>26</v>
      </c>
      <c r="G15883">
        <v>225884.810540067</v>
      </c>
      <c r="H15883" s="73">
        <f t="shared" si="744"/>
        <v>0.76433722100202173</v>
      </c>
      <c r="I15883">
        <f t="shared" si="745"/>
        <v>3000</v>
      </c>
      <c r="J15883" t="str">
        <f t="shared" si="746"/>
        <v/>
      </c>
    </row>
    <row r="15884" spans="1:10" x14ac:dyDescent="0.25">
      <c r="A15884" t="s">
        <v>800</v>
      </c>
      <c r="B15884" t="s">
        <v>4489</v>
      </c>
      <c r="C15884" s="27">
        <v>76748.863636363603</v>
      </c>
      <c r="D15884">
        <v>3000</v>
      </c>
      <c r="E15884">
        <v>9.0719696969696895E-2</v>
      </c>
      <c r="F15884">
        <v>10</v>
      </c>
      <c r="G15884">
        <v>81446.551617239602</v>
      </c>
      <c r="H15884" s="73">
        <f t="shared" si="744"/>
        <v>0.76407016841651532</v>
      </c>
      <c r="I15884">
        <f t="shared" si="745"/>
        <v>3000</v>
      </c>
      <c r="J15884" t="str">
        <f t="shared" si="746"/>
        <v/>
      </c>
    </row>
    <row r="15885" spans="1:10" x14ac:dyDescent="0.25">
      <c r="A15885" t="s">
        <v>800</v>
      </c>
      <c r="B15885" t="s">
        <v>9316</v>
      </c>
      <c r="C15885" s="27">
        <v>1040257.36081459</v>
      </c>
      <c r="D15885">
        <v>3000</v>
      </c>
      <c r="E15885">
        <v>1.7085227272727199</v>
      </c>
      <c r="F15885">
        <v>34</v>
      </c>
      <c r="G15885">
        <v>1165691.55372559</v>
      </c>
      <c r="H15885" s="73">
        <f t="shared" si="744"/>
        <v>0.76403179239372465</v>
      </c>
      <c r="I15885">
        <f t="shared" si="745"/>
        <v>3000</v>
      </c>
      <c r="J15885" t="str">
        <f t="shared" si="746"/>
        <v/>
      </c>
    </row>
    <row r="15886" spans="1:10" x14ac:dyDescent="0.25">
      <c r="A15886" t="s">
        <v>800</v>
      </c>
      <c r="B15886" t="s">
        <v>9603</v>
      </c>
      <c r="C15886" s="27">
        <v>33840</v>
      </c>
      <c r="D15886">
        <v>3000</v>
      </c>
      <c r="E15886">
        <v>1.04166666666666E-2</v>
      </c>
      <c r="F15886">
        <v>21</v>
      </c>
      <c r="G15886">
        <v>35891.712094770897</v>
      </c>
      <c r="H15886" s="73">
        <f t="shared" si="744"/>
        <v>0.76365344882491271</v>
      </c>
      <c r="I15886">
        <f t="shared" si="745"/>
        <v>3000</v>
      </c>
      <c r="J15886" t="str">
        <f t="shared" si="746"/>
        <v/>
      </c>
    </row>
    <row r="15887" spans="1:10" x14ac:dyDescent="0.25">
      <c r="A15887" t="s">
        <v>800</v>
      </c>
      <c r="B15887" t="s">
        <v>13003</v>
      </c>
      <c r="C15887" s="27">
        <v>216787.5</v>
      </c>
      <c r="D15887">
        <v>3000</v>
      </c>
      <c r="E15887">
        <v>0.25624999999999998</v>
      </c>
      <c r="F15887">
        <v>8</v>
      </c>
      <c r="G15887">
        <v>229855.02251895299</v>
      </c>
      <c r="H15887" s="73">
        <f t="shared" si="744"/>
        <v>0.76340017857877485</v>
      </c>
      <c r="I15887">
        <f t="shared" si="745"/>
        <v>3000</v>
      </c>
      <c r="J15887" t="str">
        <f t="shared" si="746"/>
        <v/>
      </c>
    </row>
    <row r="15888" spans="1:10" x14ac:dyDescent="0.25">
      <c r="A15888" t="s">
        <v>800</v>
      </c>
      <c r="B15888" t="s">
        <v>11041</v>
      </c>
      <c r="C15888" s="27">
        <v>72102.272727272706</v>
      </c>
      <c r="D15888">
        <v>3000</v>
      </c>
      <c r="E15888">
        <v>8.5227272727272693E-2</v>
      </c>
      <c r="F15888">
        <v>8</v>
      </c>
      <c r="G15888">
        <v>76381.838824359802</v>
      </c>
      <c r="H15888" s="73">
        <f t="shared" si="744"/>
        <v>0.76273495790566415</v>
      </c>
      <c r="I15888">
        <f t="shared" si="745"/>
        <v>3000</v>
      </c>
      <c r="J15888" t="str">
        <f t="shared" si="746"/>
        <v/>
      </c>
    </row>
    <row r="15889" spans="1:10" x14ac:dyDescent="0.25">
      <c r="A15889" t="s">
        <v>800</v>
      </c>
      <c r="B15889" t="s">
        <v>9190</v>
      </c>
      <c r="C15889" s="27">
        <v>443386.49288683099</v>
      </c>
      <c r="D15889">
        <v>3000</v>
      </c>
      <c r="E15889">
        <v>0.72821969696969702</v>
      </c>
      <c r="F15889">
        <v>46</v>
      </c>
      <c r="G15889">
        <v>495826.74972945801</v>
      </c>
      <c r="H15889" s="73">
        <f t="shared" si="744"/>
        <v>0.76245825822618163</v>
      </c>
      <c r="I15889">
        <f t="shared" si="745"/>
        <v>3000</v>
      </c>
      <c r="J15889" t="str">
        <f t="shared" si="746"/>
        <v/>
      </c>
    </row>
    <row r="15890" spans="1:10" x14ac:dyDescent="0.25">
      <c r="A15890" t="s">
        <v>800</v>
      </c>
      <c r="B15890" t="s">
        <v>9971</v>
      </c>
      <c r="C15890" s="27">
        <v>57361.363636363603</v>
      </c>
      <c r="D15890">
        <v>3000</v>
      </c>
      <c r="E15890">
        <v>6.7803030303030296E-2</v>
      </c>
      <c r="F15890">
        <v>19</v>
      </c>
      <c r="G15890">
        <v>60728.086532782298</v>
      </c>
      <c r="H15890" s="73">
        <f t="shared" si="744"/>
        <v>0.76225911540019242</v>
      </c>
      <c r="I15890">
        <f t="shared" si="745"/>
        <v>3000</v>
      </c>
      <c r="J15890" t="str">
        <f t="shared" si="746"/>
        <v/>
      </c>
    </row>
    <row r="15891" spans="1:10" x14ac:dyDescent="0.25">
      <c r="A15891" t="s">
        <v>800</v>
      </c>
      <c r="B15891" t="s">
        <v>9857</v>
      </c>
      <c r="C15891" s="27">
        <v>63129.545454545398</v>
      </c>
      <c r="D15891">
        <v>3000</v>
      </c>
      <c r="E15891">
        <v>7.4621212121212102E-2</v>
      </c>
      <c r="F15891">
        <v>28</v>
      </c>
      <c r="G15891">
        <v>66834.404774953393</v>
      </c>
      <c r="H15891" s="73">
        <f t="shared" si="744"/>
        <v>0.76225436269954527</v>
      </c>
      <c r="I15891">
        <f t="shared" si="745"/>
        <v>3000</v>
      </c>
      <c r="J15891" t="str">
        <f t="shared" si="746"/>
        <v/>
      </c>
    </row>
    <row r="15892" spans="1:10" x14ac:dyDescent="0.25">
      <c r="A15892" t="s">
        <v>800</v>
      </c>
      <c r="B15892" t="s">
        <v>3580</v>
      </c>
      <c r="C15892" s="27">
        <v>559854.72638896399</v>
      </c>
      <c r="D15892">
        <v>3000</v>
      </c>
      <c r="E15892">
        <v>0.91950757575757502</v>
      </c>
      <c r="F15892">
        <v>29</v>
      </c>
      <c r="G15892">
        <v>625861.64263755397</v>
      </c>
      <c r="H15892" s="73">
        <f t="shared" si="744"/>
        <v>0.76220459925205786</v>
      </c>
      <c r="I15892">
        <f t="shared" si="745"/>
        <v>3000</v>
      </c>
      <c r="J15892" t="str">
        <f t="shared" si="746"/>
        <v/>
      </c>
    </row>
    <row r="15893" spans="1:10" x14ac:dyDescent="0.25">
      <c r="A15893" t="s">
        <v>800</v>
      </c>
      <c r="B15893" t="s">
        <v>11878</v>
      </c>
      <c r="C15893" s="27">
        <v>341123.86363636301</v>
      </c>
      <c r="D15893">
        <v>3000</v>
      </c>
      <c r="E15893">
        <v>0.40321969696969601</v>
      </c>
      <c r="F15893">
        <v>100</v>
      </c>
      <c r="G15893">
        <v>360734.71610670502</v>
      </c>
      <c r="H15893" s="73">
        <f t="shared" si="744"/>
        <v>0.76139204343000166</v>
      </c>
      <c r="I15893">
        <f t="shared" si="745"/>
        <v>3000</v>
      </c>
      <c r="J15893" t="str">
        <f t="shared" si="746"/>
        <v/>
      </c>
    </row>
    <row r="15894" spans="1:10" x14ac:dyDescent="0.25">
      <c r="A15894" t="s">
        <v>800</v>
      </c>
      <c r="B15894" t="s">
        <v>13255</v>
      </c>
      <c r="C15894" s="27">
        <v>1065351.13636363</v>
      </c>
      <c r="D15894">
        <v>3000</v>
      </c>
      <c r="E15894">
        <v>1.2592803030302999</v>
      </c>
      <c r="F15894">
        <v>36</v>
      </c>
      <c r="G15894">
        <v>1126591.2612454901</v>
      </c>
      <c r="H15894" s="73">
        <f t="shared" si="744"/>
        <v>0.76138812867412042</v>
      </c>
      <c r="I15894">
        <f t="shared" si="745"/>
        <v>3000</v>
      </c>
      <c r="J15894" t="str">
        <f t="shared" si="746"/>
        <v/>
      </c>
    </row>
    <row r="15895" spans="1:10" x14ac:dyDescent="0.25">
      <c r="A15895" t="s">
        <v>800</v>
      </c>
      <c r="B15895" t="s">
        <v>12324</v>
      </c>
      <c r="C15895" s="27">
        <v>283442.045454545</v>
      </c>
      <c r="D15895">
        <v>3000</v>
      </c>
      <c r="E15895">
        <v>0.335037878787878</v>
      </c>
      <c r="F15895">
        <v>127</v>
      </c>
      <c r="G15895">
        <v>299691.81603920402</v>
      </c>
      <c r="H15895" s="73">
        <f t="shared" si="744"/>
        <v>0.76127769682931801</v>
      </c>
      <c r="I15895">
        <f t="shared" si="745"/>
        <v>3000</v>
      </c>
      <c r="J15895" t="str">
        <f t="shared" si="746"/>
        <v/>
      </c>
    </row>
    <row r="15896" spans="1:10" x14ac:dyDescent="0.25">
      <c r="A15896" t="s">
        <v>800</v>
      </c>
      <c r="B15896" t="s">
        <v>6210</v>
      </c>
      <c r="C15896" s="27">
        <v>1058938.4042080001</v>
      </c>
      <c r="D15896">
        <v>3000</v>
      </c>
      <c r="E15896">
        <v>1.73920454545454</v>
      </c>
      <c r="F15896">
        <v>62</v>
      </c>
      <c r="G15896">
        <v>1181989.5520748501</v>
      </c>
      <c r="H15896" s="73">
        <f t="shared" si="744"/>
        <v>0.7610470678333906</v>
      </c>
      <c r="I15896">
        <f t="shared" si="745"/>
        <v>3000</v>
      </c>
      <c r="J15896" t="str">
        <f t="shared" si="746"/>
        <v/>
      </c>
    </row>
    <row r="15897" spans="1:10" x14ac:dyDescent="0.25">
      <c r="A15897" t="s">
        <v>800</v>
      </c>
      <c r="B15897" t="s">
        <v>11470</v>
      </c>
      <c r="C15897" s="27">
        <v>95335.227272727207</v>
      </c>
      <c r="D15897">
        <v>3000</v>
      </c>
      <c r="E15897">
        <v>0.11268939393939301</v>
      </c>
      <c r="F15897">
        <v>16</v>
      </c>
      <c r="G15897">
        <v>100738.00978726801</v>
      </c>
      <c r="H15897" s="73">
        <f t="shared" si="744"/>
        <v>0.76080342095730424</v>
      </c>
      <c r="I15897">
        <f t="shared" si="745"/>
        <v>3000</v>
      </c>
      <c r="J15897" t="str">
        <f t="shared" si="746"/>
        <v/>
      </c>
    </row>
    <row r="15898" spans="1:10" x14ac:dyDescent="0.25">
      <c r="A15898" t="s">
        <v>800</v>
      </c>
      <c r="B15898" t="s">
        <v>1287</v>
      </c>
      <c r="C15898" s="27">
        <v>125309.865735895</v>
      </c>
      <c r="D15898">
        <v>3000</v>
      </c>
      <c r="E15898">
        <v>0.57537878787878705</v>
      </c>
      <c r="F15898">
        <v>58</v>
      </c>
      <c r="G15898">
        <v>139806.041058</v>
      </c>
      <c r="H15898" s="73">
        <f t="shared" si="744"/>
        <v>0.76069270513532916</v>
      </c>
      <c r="I15898">
        <f t="shared" si="745"/>
        <v>3000</v>
      </c>
      <c r="J15898" t="str">
        <f t="shared" si="746"/>
        <v/>
      </c>
    </row>
    <row r="15899" spans="1:10" x14ac:dyDescent="0.25">
      <c r="A15899" t="s">
        <v>800</v>
      </c>
      <c r="B15899" t="s">
        <v>5844</v>
      </c>
      <c r="C15899" s="27">
        <v>141320.45454545401</v>
      </c>
      <c r="D15899">
        <v>3000</v>
      </c>
      <c r="E15899">
        <v>0.167045454545454</v>
      </c>
      <c r="F15899">
        <v>5</v>
      </c>
      <c r="G15899">
        <v>149233.51076830301</v>
      </c>
      <c r="H15899" s="73">
        <f t="shared" si="744"/>
        <v>0.76031546953890305</v>
      </c>
      <c r="I15899">
        <f t="shared" si="745"/>
        <v>3000</v>
      </c>
      <c r="J15899" t="str">
        <f t="shared" si="746"/>
        <v/>
      </c>
    </row>
    <row r="15900" spans="1:10" x14ac:dyDescent="0.25">
      <c r="A15900" t="s">
        <v>800</v>
      </c>
      <c r="B15900" t="s">
        <v>7951</v>
      </c>
      <c r="C15900" s="27">
        <v>33840</v>
      </c>
      <c r="D15900">
        <v>3000</v>
      </c>
      <c r="E15900">
        <v>1.9128787878787801E-2</v>
      </c>
      <c r="F15900">
        <v>6</v>
      </c>
      <c r="G15900">
        <v>35728.557036324797</v>
      </c>
      <c r="H15900" s="73">
        <f t="shared" si="744"/>
        <v>0.76018206460265525</v>
      </c>
      <c r="I15900">
        <f t="shared" si="745"/>
        <v>3000</v>
      </c>
      <c r="J15900" t="str">
        <f t="shared" si="746"/>
        <v/>
      </c>
    </row>
    <row r="15901" spans="1:10" x14ac:dyDescent="0.25">
      <c r="A15901" t="s">
        <v>800</v>
      </c>
      <c r="B15901" t="s">
        <v>11837</v>
      </c>
      <c r="C15901" s="27">
        <v>566081.74085343396</v>
      </c>
      <c r="D15901">
        <v>3000</v>
      </c>
      <c r="E15901">
        <v>0.929734848484848</v>
      </c>
      <c r="F15901">
        <v>3</v>
      </c>
      <c r="G15901">
        <v>630180.11428524205</v>
      </c>
      <c r="H15901" s="73">
        <f t="shared" si="744"/>
        <v>0.75902158442125534</v>
      </c>
      <c r="I15901">
        <f t="shared" si="745"/>
        <v>3000</v>
      </c>
      <c r="J15901" t="str">
        <f t="shared" si="746"/>
        <v/>
      </c>
    </row>
    <row r="15902" spans="1:10" x14ac:dyDescent="0.25">
      <c r="A15902" t="s">
        <v>800</v>
      </c>
      <c r="B15902" t="s">
        <v>9155</v>
      </c>
      <c r="C15902" s="27">
        <v>176089.77272727201</v>
      </c>
      <c r="D15902">
        <v>3000</v>
      </c>
      <c r="E15902">
        <v>0.20814393939393899</v>
      </c>
      <c r="F15902">
        <v>5</v>
      </c>
      <c r="G15902">
        <v>185379.29499041699</v>
      </c>
      <c r="H15902" s="73">
        <f t="shared" si="744"/>
        <v>0.75798321688916792</v>
      </c>
      <c r="I15902">
        <f t="shared" si="745"/>
        <v>3000</v>
      </c>
      <c r="J15902" t="str">
        <f t="shared" si="746"/>
        <v/>
      </c>
    </row>
    <row r="15903" spans="1:10" x14ac:dyDescent="0.25">
      <c r="A15903" t="s">
        <v>800</v>
      </c>
      <c r="B15903" t="s">
        <v>12943</v>
      </c>
      <c r="C15903" s="27">
        <v>262292.045454545</v>
      </c>
      <c r="D15903">
        <v>3000</v>
      </c>
      <c r="E15903">
        <v>0.31003787878787797</v>
      </c>
      <c r="F15903">
        <v>18</v>
      </c>
      <c r="G15903">
        <v>275672.85865169001</v>
      </c>
      <c r="H15903" s="73">
        <f t="shared" si="744"/>
        <v>0.75673075744728968</v>
      </c>
      <c r="I15903">
        <f t="shared" si="745"/>
        <v>3000</v>
      </c>
      <c r="J15903" t="str">
        <f t="shared" si="746"/>
        <v/>
      </c>
    </row>
    <row r="15904" spans="1:10" x14ac:dyDescent="0.25">
      <c r="A15904" t="s">
        <v>800</v>
      </c>
      <c r="B15904" t="s">
        <v>6724</v>
      </c>
      <c r="C15904" s="27">
        <v>345930.68181818101</v>
      </c>
      <c r="D15904">
        <v>3000</v>
      </c>
      <c r="E15904">
        <v>0.40890151515151502</v>
      </c>
      <c r="F15904">
        <v>81</v>
      </c>
      <c r="G15904">
        <v>363554.29140967003</v>
      </c>
      <c r="H15904" s="73">
        <f t="shared" si="744"/>
        <v>0.75668075592248696</v>
      </c>
      <c r="I15904">
        <f t="shared" si="745"/>
        <v>3000</v>
      </c>
      <c r="J15904" t="str">
        <f t="shared" si="746"/>
        <v/>
      </c>
    </row>
    <row r="15905" spans="1:10" x14ac:dyDescent="0.25">
      <c r="A15905" t="s">
        <v>800</v>
      </c>
      <c r="B15905" t="s">
        <v>11794</v>
      </c>
      <c r="C15905" s="27">
        <v>201085.227272727</v>
      </c>
      <c r="D15905">
        <v>3000</v>
      </c>
      <c r="E15905">
        <v>0.23768939393939301</v>
      </c>
      <c r="F15905">
        <v>4</v>
      </c>
      <c r="G15905">
        <v>211308.404859292</v>
      </c>
      <c r="H15905" s="73">
        <f t="shared" si="744"/>
        <v>0.75660481658527612</v>
      </c>
      <c r="I15905">
        <f t="shared" si="745"/>
        <v>3000</v>
      </c>
      <c r="J15905" t="str">
        <f t="shared" si="746"/>
        <v/>
      </c>
    </row>
    <row r="15906" spans="1:10" x14ac:dyDescent="0.25">
      <c r="A15906" t="s">
        <v>800</v>
      </c>
      <c r="B15906" t="s">
        <v>6767</v>
      </c>
      <c r="C15906" s="27">
        <v>269822.727272727</v>
      </c>
      <c r="D15906">
        <v>3000</v>
      </c>
      <c r="E15906">
        <v>0.31893939393939302</v>
      </c>
      <c r="F15906">
        <v>10</v>
      </c>
      <c r="G15906">
        <v>283374.365587943</v>
      </c>
      <c r="H15906" s="73">
        <f t="shared" si="744"/>
        <v>0.75616144453648482</v>
      </c>
      <c r="I15906">
        <f t="shared" si="745"/>
        <v>3000</v>
      </c>
      <c r="J15906" t="str">
        <f t="shared" si="746"/>
        <v/>
      </c>
    </row>
    <row r="15907" spans="1:10" x14ac:dyDescent="0.25">
      <c r="A15907" t="s">
        <v>800</v>
      </c>
      <c r="B15907" t="s">
        <v>1288</v>
      </c>
      <c r="C15907" s="27">
        <v>32045.454554</v>
      </c>
      <c r="D15907">
        <v>3000</v>
      </c>
      <c r="E15907">
        <v>0.50056818181818097</v>
      </c>
      <c r="F15907">
        <v>264</v>
      </c>
      <c r="G15907">
        <v>35509.254980931903</v>
      </c>
      <c r="H15907" s="73">
        <f t="shared" si="744"/>
        <v>0.75551606342408306</v>
      </c>
      <c r="I15907">
        <f t="shared" si="745"/>
        <v>3000</v>
      </c>
      <c r="J15907" t="str">
        <f t="shared" si="746"/>
        <v/>
      </c>
    </row>
    <row r="15908" spans="1:10" x14ac:dyDescent="0.25">
      <c r="A15908" t="s">
        <v>800</v>
      </c>
      <c r="B15908" t="s">
        <v>3583</v>
      </c>
      <c r="C15908" s="27">
        <v>115363.636363636</v>
      </c>
      <c r="D15908">
        <v>3000</v>
      </c>
      <c r="E15908">
        <v>0.13636363636363599</v>
      </c>
      <c r="F15908">
        <v>2</v>
      </c>
      <c r="G15908">
        <v>121003.476180306</v>
      </c>
      <c r="H15908" s="73">
        <f t="shared" si="744"/>
        <v>0.75519900027425224</v>
      </c>
      <c r="I15908">
        <f t="shared" si="745"/>
        <v>3000</v>
      </c>
      <c r="J15908" t="str">
        <f t="shared" si="746"/>
        <v/>
      </c>
    </row>
    <row r="15909" spans="1:10" x14ac:dyDescent="0.25">
      <c r="A15909" t="s">
        <v>800</v>
      </c>
      <c r="B15909" t="s">
        <v>13364</v>
      </c>
      <c r="C15909" s="27">
        <v>491588.197445139</v>
      </c>
      <c r="D15909">
        <v>3000</v>
      </c>
      <c r="E15909">
        <v>0.80738636363636296</v>
      </c>
      <c r="F15909">
        <v>31</v>
      </c>
      <c r="G15909">
        <v>544094.48558233399</v>
      </c>
      <c r="H15909" s="73">
        <f t="shared" si="744"/>
        <v>0.75464283911611396</v>
      </c>
      <c r="I15909">
        <f t="shared" si="745"/>
        <v>3000</v>
      </c>
      <c r="J15909" t="str">
        <f t="shared" si="746"/>
        <v/>
      </c>
    </row>
    <row r="15910" spans="1:10" x14ac:dyDescent="0.25">
      <c r="A15910" t="s">
        <v>800</v>
      </c>
      <c r="B15910" t="s">
        <v>9065</v>
      </c>
      <c r="C15910" s="27">
        <v>164553.409090909</v>
      </c>
      <c r="D15910">
        <v>3000</v>
      </c>
      <c r="E15910">
        <v>0.19450757575757499</v>
      </c>
      <c r="F15910">
        <v>19</v>
      </c>
      <c r="G15910">
        <v>172454.53312788601</v>
      </c>
      <c r="H15910" s="73">
        <f t="shared" si="744"/>
        <v>0.75457120297933544</v>
      </c>
      <c r="I15910">
        <f t="shared" si="745"/>
        <v>3000</v>
      </c>
      <c r="J15910" t="str">
        <f t="shared" si="746"/>
        <v/>
      </c>
    </row>
    <row r="15911" spans="1:10" x14ac:dyDescent="0.25">
      <c r="A15911" t="s">
        <v>800</v>
      </c>
      <c r="B15911" t="s">
        <v>13191</v>
      </c>
      <c r="C15911" s="27">
        <v>297974.173633178</v>
      </c>
      <c r="D15911">
        <v>3000</v>
      </c>
      <c r="E15911">
        <v>0.48939393939393899</v>
      </c>
      <c r="F15911">
        <v>56</v>
      </c>
      <c r="G15911">
        <v>329377.89085600199</v>
      </c>
      <c r="H15911" s="73">
        <f t="shared" si="744"/>
        <v>0.75367550145771456</v>
      </c>
      <c r="I15911">
        <f t="shared" si="745"/>
        <v>3000</v>
      </c>
      <c r="J15911" t="str">
        <f t="shared" si="746"/>
        <v/>
      </c>
    </row>
    <row r="15912" spans="1:10" x14ac:dyDescent="0.25">
      <c r="A15912" t="s">
        <v>800</v>
      </c>
      <c r="B15912" t="s">
        <v>7912</v>
      </c>
      <c r="C15912" s="27">
        <v>40377.272727272699</v>
      </c>
      <c r="D15912">
        <v>3000</v>
      </c>
      <c r="E15912">
        <v>4.7727272727272702E-2</v>
      </c>
      <c r="F15912">
        <v>4</v>
      </c>
      <c r="G15912">
        <v>42259.096898133103</v>
      </c>
      <c r="H15912" s="73">
        <f t="shared" si="744"/>
        <v>0.75355633779852416</v>
      </c>
      <c r="I15912">
        <f t="shared" si="745"/>
        <v>3000</v>
      </c>
      <c r="J15912" t="str">
        <f t="shared" si="746"/>
        <v/>
      </c>
    </row>
    <row r="15913" spans="1:10" x14ac:dyDescent="0.25">
      <c r="A15913" t="s">
        <v>800</v>
      </c>
      <c r="B15913" t="s">
        <v>6230</v>
      </c>
      <c r="C15913" s="27">
        <v>827253.40909090894</v>
      </c>
      <c r="D15913">
        <v>3000</v>
      </c>
      <c r="E15913">
        <v>0.97784090909090904</v>
      </c>
      <c r="F15913">
        <v>26</v>
      </c>
      <c r="G15913">
        <v>865593.02900130802</v>
      </c>
      <c r="H15913" s="73">
        <f t="shared" si="744"/>
        <v>0.75336888797572044</v>
      </c>
      <c r="I15913">
        <f t="shared" si="745"/>
        <v>3000</v>
      </c>
      <c r="J15913" t="str">
        <f t="shared" si="746"/>
        <v/>
      </c>
    </row>
    <row r="15914" spans="1:10" x14ac:dyDescent="0.25">
      <c r="A15914" t="s">
        <v>800</v>
      </c>
      <c r="B15914" t="s">
        <v>6143</v>
      </c>
      <c r="C15914" s="27">
        <v>539098.011507396</v>
      </c>
      <c r="D15914">
        <v>3000</v>
      </c>
      <c r="E15914">
        <v>0.88541666666666596</v>
      </c>
      <c r="F15914">
        <v>39</v>
      </c>
      <c r="G15914">
        <v>595405.47423096199</v>
      </c>
      <c r="H15914" s="73">
        <f t="shared" si="744"/>
        <v>0.75303241586420355</v>
      </c>
      <c r="I15914">
        <f t="shared" si="745"/>
        <v>3000</v>
      </c>
      <c r="J15914" t="str">
        <f t="shared" si="746"/>
        <v/>
      </c>
    </row>
    <row r="15915" spans="1:10" x14ac:dyDescent="0.25">
      <c r="A15915" t="s">
        <v>800</v>
      </c>
      <c r="B15915" t="s">
        <v>9689</v>
      </c>
      <c r="C15915" s="27">
        <v>686124.74191850296</v>
      </c>
      <c r="D15915">
        <v>3000</v>
      </c>
      <c r="E15915">
        <v>1.1268939393939299</v>
      </c>
      <c r="F15915">
        <v>141</v>
      </c>
      <c r="G15915">
        <v>757692.09388443199</v>
      </c>
      <c r="H15915" s="73">
        <f t="shared" si="744"/>
        <v>0.75293633126178494</v>
      </c>
      <c r="I15915">
        <f t="shared" si="745"/>
        <v>3000</v>
      </c>
      <c r="J15915" t="str">
        <f t="shared" si="746"/>
        <v/>
      </c>
    </row>
    <row r="15916" spans="1:10" x14ac:dyDescent="0.25">
      <c r="A15916" t="s">
        <v>800</v>
      </c>
      <c r="B15916" t="s">
        <v>10286</v>
      </c>
      <c r="C15916" s="27">
        <v>391755.68181818101</v>
      </c>
      <c r="D15916">
        <v>3000</v>
      </c>
      <c r="E15916">
        <v>0.46306818181818099</v>
      </c>
      <c r="F15916">
        <v>34</v>
      </c>
      <c r="G15916">
        <v>409631.024716168</v>
      </c>
      <c r="H15916" s="73">
        <f t="shared" si="744"/>
        <v>0.75285273828529731</v>
      </c>
      <c r="I15916">
        <f t="shared" si="745"/>
        <v>3000</v>
      </c>
      <c r="J15916" t="str">
        <f t="shared" si="746"/>
        <v/>
      </c>
    </row>
    <row r="15917" spans="1:10" x14ac:dyDescent="0.25">
      <c r="A15917" t="s">
        <v>800</v>
      </c>
      <c r="B15917" t="s">
        <v>7893</v>
      </c>
      <c r="C15917" s="27">
        <v>33840</v>
      </c>
      <c r="D15917">
        <v>3000</v>
      </c>
      <c r="E15917">
        <v>9.8484848484848408E-3</v>
      </c>
      <c r="F15917">
        <v>60</v>
      </c>
      <c r="G15917">
        <v>35374.490318160497</v>
      </c>
      <c r="H15917" s="73">
        <f t="shared" si="744"/>
        <v>0.75264873017362754</v>
      </c>
      <c r="I15917">
        <f t="shared" si="745"/>
        <v>3000</v>
      </c>
      <c r="J15917" t="str">
        <f t="shared" si="746"/>
        <v/>
      </c>
    </row>
    <row r="15918" spans="1:10" x14ac:dyDescent="0.25">
      <c r="A15918" t="s">
        <v>800</v>
      </c>
      <c r="B15918" t="s">
        <v>11383</v>
      </c>
      <c r="C15918" s="27">
        <v>187465.909090909</v>
      </c>
      <c r="D15918">
        <v>3000</v>
      </c>
      <c r="E15918">
        <v>0.22159090909090901</v>
      </c>
      <c r="F15918">
        <v>26</v>
      </c>
      <c r="G15918">
        <v>195930.41857887799</v>
      </c>
      <c r="H15918" s="73">
        <f t="shared" si="744"/>
        <v>0.75250962727512383</v>
      </c>
      <c r="I15918">
        <f t="shared" si="745"/>
        <v>3000</v>
      </c>
      <c r="J15918" t="str">
        <f t="shared" si="746"/>
        <v/>
      </c>
    </row>
    <row r="15919" spans="1:10" x14ac:dyDescent="0.25">
      <c r="A15919" t="s">
        <v>800</v>
      </c>
      <c r="B15919" t="s">
        <v>12199</v>
      </c>
      <c r="C15919" s="27">
        <v>434376.136363636</v>
      </c>
      <c r="D15919">
        <v>3000</v>
      </c>
      <c r="E15919">
        <v>0.51344696969696901</v>
      </c>
      <c r="F15919">
        <v>35</v>
      </c>
      <c r="G15919">
        <v>453844.45940486202</v>
      </c>
      <c r="H15919" s="73">
        <f t="shared" si="744"/>
        <v>0.75226971146948152</v>
      </c>
      <c r="I15919">
        <f t="shared" si="745"/>
        <v>3000</v>
      </c>
      <c r="J15919" t="str">
        <f t="shared" si="746"/>
        <v/>
      </c>
    </row>
    <row r="15920" spans="1:10" x14ac:dyDescent="0.25">
      <c r="A15920" t="s">
        <v>800</v>
      </c>
      <c r="B15920" t="s">
        <v>6857</v>
      </c>
      <c r="C15920" s="27">
        <v>68897.727272727207</v>
      </c>
      <c r="D15920">
        <v>3000</v>
      </c>
      <c r="E15920">
        <v>8.1439393939393895E-2</v>
      </c>
      <c r="F15920">
        <v>5</v>
      </c>
      <c r="G15920">
        <v>71892.515605141103</v>
      </c>
      <c r="H15920" s="73">
        <f t="shared" si="744"/>
        <v>0.75129635308291987</v>
      </c>
      <c r="I15920">
        <f t="shared" si="745"/>
        <v>3000</v>
      </c>
      <c r="J15920" t="str">
        <f t="shared" si="746"/>
        <v/>
      </c>
    </row>
    <row r="15921" spans="1:10" x14ac:dyDescent="0.25">
      <c r="A15921" t="s">
        <v>800</v>
      </c>
      <c r="B15921" t="s">
        <v>1289</v>
      </c>
      <c r="C15921" s="27">
        <v>561811.44126551796</v>
      </c>
      <c r="D15921">
        <v>3000</v>
      </c>
      <c r="E15921">
        <v>1.41420454545454</v>
      </c>
      <c r="F15921">
        <v>188</v>
      </c>
      <c r="G15921">
        <v>618896.91371211095</v>
      </c>
      <c r="H15921" s="73">
        <f t="shared" si="744"/>
        <v>0.75109749919310154</v>
      </c>
      <c r="I15921">
        <f t="shared" si="745"/>
        <v>3000</v>
      </c>
      <c r="J15921" t="str">
        <f t="shared" si="746"/>
        <v/>
      </c>
    </row>
    <row r="15922" spans="1:10" x14ac:dyDescent="0.25">
      <c r="A15922" t="s">
        <v>800</v>
      </c>
      <c r="B15922" t="s">
        <v>4088</v>
      </c>
      <c r="C15922" s="27">
        <v>69698.863636363603</v>
      </c>
      <c r="D15922">
        <v>3000</v>
      </c>
      <c r="E15922">
        <v>8.2386363636363605E-2</v>
      </c>
      <c r="F15922">
        <v>15</v>
      </c>
      <c r="G15922">
        <v>72702.001001784898</v>
      </c>
      <c r="H15922" s="73">
        <f t="shared" si="744"/>
        <v>0.75102287168388271</v>
      </c>
      <c r="I15922">
        <f t="shared" si="745"/>
        <v>3000</v>
      </c>
      <c r="J15922" t="str">
        <f t="shared" si="746"/>
        <v/>
      </c>
    </row>
    <row r="15923" spans="1:10" x14ac:dyDescent="0.25">
      <c r="A15923" t="s">
        <v>800</v>
      </c>
      <c r="B15923" t="s">
        <v>5357</v>
      </c>
      <c r="C15923" s="27">
        <v>534600.72328305605</v>
      </c>
      <c r="D15923">
        <v>3000</v>
      </c>
      <c r="E15923">
        <v>0.87803030303030305</v>
      </c>
      <c r="F15923">
        <v>22</v>
      </c>
      <c r="G15923">
        <v>588729.99262955296</v>
      </c>
      <c r="H15923" s="73">
        <f t="shared" si="744"/>
        <v>0.75085347958091297</v>
      </c>
      <c r="I15923">
        <f t="shared" si="745"/>
        <v>3000</v>
      </c>
      <c r="J15923" t="str">
        <f t="shared" si="746"/>
        <v/>
      </c>
    </row>
    <row r="15924" spans="1:10" x14ac:dyDescent="0.25">
      <c r="A15924" t="s">
        <v>800</v>
      </c>
      <c r="B15924" t="s">
        <v>7185</v>
      </c>
      <c r="C15924" s="27">
        <v>393197.727272727</v>
      </c>
      <c r="D15924">
        <v>3000</v>
      </c>
      <c r="E15924">
        <v>0.464772727272727</v>
      </c>
      <c r="F15924">
        <v>6</v>
      </c>
      <c r="G15924">
        <v>410032.93673992198</v>
      </c>
      <c r="H15924" s="73">
        <f t="shared" si="744"/>
        <v>0.75082762176794815</v>
      </c>
      <c r="I15924">
        <f t="shared" si="745"/>
        <v>3000</v>
      </c>
      <c r="J15924" t="str">
        <f t="shared" si="746"/>
        <v/>
      </c>
    </row>
    <row r="15925" spans="1:10" x14ac:dyDescent="0.25">
      <c r="A15925" t="s">
        <v>800</v>
      </c>
      <c r="B15925" t="s">
        <v>12771</v>
      </c>
      <c r="C15925" s="27">
        <v>215665.90909090801</v>
      </c>
      <c r="D15925">
        <v>3000</v>
      </c>
      <c r="E15925">
        <v>0.254924242424242</v>
      </c>
      <c r="F15925">
        <v>27</v>
      </c>
      <c r="G15925">
        <v>224845.96623612099</v>
      </c>
      <c r="H15925" s="73">
        <f t="shared" si="744"/>
        <v>0.75064759364340261</v>
      </c>
      <c r="I15925">
        <f t="shared" si="745"/>
        <v>3000</v>
      </c>
      <c r="J15925" t="str">
        <f t="shared" si="746"/>
        <v/>
      </c>
    </row>
    <row r="15926" spans="1:10" x14ac:dyDescent="0.25">
      <c r="A15926" t="s">
        <v>800</v>
      </c>
      <c r="B15926" t="s">
        <v>7199</v>
      </c>
      <c r="C15926" s="27">
        <v>113601.136363636</v>
      </c>
      <c r="D15926">
        <v>3000</v>
      </c>
      <c r="E15926">
        <v>0.134280303030303</v>
      </c>
      <c r="F15926">
        <v>19</v>
      </c>
      <c r="G15926">
        <v>118421.78927640901</v>
      </c>
      <c r="H15926" s="73">
        <f t="shared" si="744"/>
        <v>0.75055312832511034</v>
      </c>
      <c r="I15926">
        <f t="shared" si="745"/>
        <v>3000</v>
      </c>
      <c r="J15926" t="str">
        <f t="shared" si="746"/>
        <v/>
      </c>
    </row>
    <row r="15927" spans="1:10" x14ac:dyDescent="0.25">
      <c r="A15927" t="s">
        <v>800</v>
      </c>
      <c r="B15927" t="s">
        <v>7690</v>
      </c>
      <c r="C15927" s="27">
        <v>186504.545454545</v>
      </c>
      <c r="D15927">
        <v>3000</v>
      </c>
      <c r="E15927">
        <v>0.22045454545454499</v>
      </c>
      <c r="F15927">
        <v>32</v>
      </c>
      <c r="G15927">
        <v>194374.223269373</v>
      </c>
      <c r="H15927" s="73">
        <f t="shared" si="744"/>
        <v>0.75038085754353401</v>
      </c>
      <c r="I15927">
        <f t="shared" si="745"/>
        <v>3000</v>
      </c>
      <c r="J15927" t="str">
        <f t="shared" si="746"/>
        <v/>
      </c>
    </row>
    <row r="15928" spans="1:10" x14ac:dyDescent="0.25">
      <c r="A15928" t="s">
        <v>800</v>
      </c>
      <c r="B15928" t="s">
        <v>6753</v>
      </c>
      <c r="C15928" s="27">
        <v>142281.818181818</v>
      </c>
      <c r="D15928">
        <v>3000</v>
      </c>
      <c r="E15928">
        <v>0.16818181818181799</v>
      </c>
      <c r="F15928">
        <v>6</v>
      </c>
      <c r="G15928">
        <v>148264.62346075001</v>
      </c>
      <c r="H15928" s="73">
        <f t="shared" si="744"/>
        <v>0.75027526535629785</v>
      </c>
      <c r="I15928">
        <f t="shared" si="745"/>
        <v>3000</v>
      </c>
      <c r="J15928" t="str">
        <f t="shared" si="746"/>
        <v/>
      </c>
    </row>
    <row r="15929" spans="1:10" x14ac:dyDescent="0.25">
      <c r="A15929" t="s">
        <v>800</v>
      </c>
      <c r="B15929" t="s">
        <v>3501</v>
      </c>
      <c r="C15929" s="27">
        <v>129303.409090909</v>
      </c>
      <c r="D15929">
        <v>3000</v>
      </c>
      <c r="E15929">
        <v>0.152840909090909</v>
      </c>
      <c r="F15929">
        <v>20</v>
      </c>
      <c r="G15929">
        <v>134717.505393381</v>
      </c>
      <c r="H15929" s="73">
        <f t="shared" si="744"/>
        <v>0.75014730520398887</v>
      </c>
      <c r="I15929">
        <f t="shared" si="745"/>
        <v>3000</v>
      </c>
      <c r="J15929" t="str">
        <f t="shared" si="746"/>
        <v/>
      </c>
    </row>
    <row r="15930" spans="1:10" x14ac:dyDescent="0.25">
      <c r="A15930" t="s">
        <v>800</v>
      </c>
      <c r="B15930" t="s">
        <v>6497</v>
      </c>
      <c r="C15930" s="27">
        <v>236014.77272727201</v>
      </c>
      <c r="D15930">
        <v>3000</v>
      </c>
      <c r="E15930">
        <v>0.27897727272727202</v>
      </c>
      <c r="F15930">
        <v>31</v>
      </c>
      <c r="G15930">
        <v>245857.232150214</v>
      </c>
      <c r="H15930" s="73">
        <f t="shared" si="744"/>
        <v>0.75002596279304523</v>
      </c>
      <c r="I15930">
        <f t="shared" si="745"/>
        <v>3000</v>
      </c>
      <c r="J15930" t="str">
        <f t="shared" si="746"/>
        <v/>
      </c>
    </row>
    <row r="15931" spans="1:10" x14ac:dyDescent="0.25">
      <c r="A15931" t="s">
        <v>800</v>
      </c>
      <c r="B15931" t="s">
        <v>9566</v>
      </c>
      <c r="C15931" s="27">
        <v>582586.36363636295</v>
      </c>
      <c r="D15931">
        <v>3000</v>
      </c>
      <c r="E15931">
        <v>0.68863636363636305</v>
      </c>
      <c r="F15931">
        <v>76</v>
      </c>
      <c r="G15931">
        <v>606648.853484247</v>
      </c>
      <c r="H15931" s="73">
        <f t="shared" si="744"/>
        <v>0.74973806764432027</v>
      </c>
      <c r="I15931">
        <f t="shared" si="745"/>
        <v>3000</v>
      </c>
      <c r="J15931" t="str">
        <f t="shared" si="746"/>
        <v/>
      </c>
    </row>
    <row r="15932" spans="1:10" x14ac:dyDescent="0.25">
      <c r="A15932" t="s">
        <v>800</v>
      </c>
      <c r="B15932" t="s">
        <v>5772</v>
      </c>
      <c r="C15932" s="27">
        <v>280557.95454545401</v>
      </c>
      <c r="D15932">
        <v>3000</v>
      </c>
      <c r="E15932">
        <v>0.33162878787878702</v>
      </c>
      <c r="F15932">
        <v>3</v>
      </c>
      <c r="G15932">
        <v>292143.18396835501</v>
      </c>
      <c r="H15932" s="73">
        <f t="shared" si="744"/>
        <v>0.74973134444896772</v>
      </c>
      <c r="I15932">
        <f t="shared" si="745"/>
        <v>3000</v>
      </c>
      <c r="J15932" t="str">
        <f t="shared" si="746"/>
        <v/>
      </c>
    </row>
    <row r="15933" spans="1:10" x14ac:dyDescent="0.25">
      <c r="A15933" t="s">
        <v>800</v>
      </c>
      <c r="B15933" t="s">
        <v>3765</v>
      </c>
      <c r="C15933" s="27">
        <v>195957.95454545401</v>
      </c>
      <c r="D15933">
        <v>3000</v>
      </c>
      <c r="E15933">
        <v>0.23162878787878699</v>
      </c>
      <c r="F15933">
        <v>26</v>
      </c>
      <c r="G15933">
        <v>203976.60980933599</v>
      </c>
      <c r="H15933" s="73">
        <f t="shared" si="744"/>
        <v>0.74946260489086558</v>
      </c>
      <c r="I15933">
        <f t="shared" si="745"/>
        <v>3000</v>
      </c>
      <c r="J15933" t="str">
        <f t="shared" si="746"/>
        <v/>
      </c>
    </row>
    <row r="15934" spans="1:10" x14ac:dyDescent="0.25">
      <c r="A15934" t="s">
        <v>800</v>
      </c>
      <c r="B15934" t="s">
        <v>1290</v>
      </c>
      <c r="C15934" s="27">
        <v>446977.04040845</v>
      </c>
      <c r="D15934">
        <v>3000</v>
      </c>
      <c r="E15934">
        <v>1.7134469696969601</v>
      </c>
      <c r="F15934">
        <v>135</v>
      </c>
      <c r="G15934">
        <v>491018.40185063402</v>
      </c>
      <c r="H15934" s="73">
        <f t="shared" si="744"/>
        <v>0.74899881607434804</v>
      </c>
      <c r="I15934">
        <f t="shared" si="745"/>
        <v>3000</v>
      </c>
      <c r="J15934" t="str">
        <f t="shared" si="746"/>
        <v/>
      </c>
    </row>
    <row r="15935" spans="1:10" x14ac:dyDescent="0.25">
      <c r="A15935" t="s">
        <v>800</v>
      </c>
      <c r="B15935" t="s">
        <v>6872</v>
      </c>
      <c r="C15935" s="27">
        <v>257965.909090909</v>
      </c>
      <c r="D15935">
        <v>3000</v>
      </c>
      <c r="E15935">
        <v>0.30492424242424199</v>
      </c>
      <c r="F15935">
        <v>26</v>
      </c>
      <c r="G15935">
        <v>268273.61113977002</v>
      </c>
      <c r="H15935" s="73">
        <f t="shared" si="744"/>
        <v>0.74876948160062851</v>
      </c>
      <c r="I15935">
        <f t="shared" si="745"/>
        <v>3000</v>
      </c>
      <c r="J15935" t="str">
        <f t="shared" si="746"/>
        <v/>
      </c>
    </row>
    <row r="15936" spans="1:10" x14ac:dyDescent="0.25">
      <c r="A15936" t="s">
        <v>800</v>
      </c>
      <c r="B15936" t="s">
        <v>3939</v>
      </c>
      <c r="C15936" s="27">
        <v>590874.48362863995</v>
      </c>
      <c r="D15936">
        <v>3000</v>
      </c>
      <c r="E15936">
        <v>0.97045454545454501</v>
      </c>
      <c r="F15936">
        <v>5</v>
      </c>
      <c r="G15936">
        <v>648646.28119624697</v>
      </c>
      <c r="H15936" s="73">
        <f t="shared" si="744"/>
        <v>0.74848185267760181</v>
      </c>
      <c r="I15936">
        <f t="shared" si="745"/>
        <v>3000</v>
      </c>
      <c r="J15936" t="str">
        <f t="shared" si="746"/>
        <v/>
      </c>
    </row>
    <row r="15937" spans="1:10" x14ac:dyDescent="0.25">
      <c r="A15937" t="s">
        <v>800</v>
      </c>
      <c r="B15937" t="s">
        <v>5807</v>
      </c>
      <c r="C15937" s="27">
        <v>158304.545454545</v>
      </c>
      <c r="D15937">
        <v>3000</v>
      </c>
      <c r="E15937">
        <v>0.18712121212121199</v>
      </c>
      <c r="F15937">
        <v>19</v>
      </c>
      <c r="G15937">
        <v>164305.78336340899</v>
      </c>
      <c r="H15937" s="73">
        <f t="shared" si="744"/>
        <v>0.74729480244534519</v>
      </c>
      <c r="I15937">
        <f t="shared" si="745"/>
        <v>3000</v>
      </c>
      <c r="J15937" t="str">
        <f t="shared" si="746"/>
        <v/>
      </c>
    </row>
    <row r="15938" spans="1:10" x14ac:dyDescent="0.25">
      <c r="A15938" t="s">
        <v>800</v>
      </c>
      <c r="B15938" t="s">
        <v>7122</v>
      </c>
      <c r="C15938" s="27">
        <v>295779.545454545</v>
      </c>
      <c r="D15938">
        <v>3000</v>
      </c>
      <c r="E15938">
        <v>0.349621212121212</v>
      </c>
      <c r="F15938">
        <v>52</v>
      </c>
      <c r="G15938">
        <v>306946.13397812197</v>
      </c>
      <c r="H15938" s="73">
        <f t="shared" ref="H15938:H16001" si="747">G15938/SUMIFS(C:C,B:B,B15938)</f>
        <v>0.74718221682510255</v>
      </c>
      <c r="I15938">
        <f t="shared" ref="I15938:I16001" si="748">IF(A15938="Construction",SUMIFS(D:D,A:A,"Engineering",B:B,B15938),"")</f>
        <v>3000</v>
      </c>
      <c r="J15938" t="str">
        <f t="shared" si="746"/>
        <v/>
      </c>
    </row>
    <row r="15939" spans="1:10" x14ac:dyDescent="0.25">
      <c r="A15939" t="s">
        <v>800</v>
      </c>
      <c r="B15939" t="s">
        <v>10603</v>
      </c>
      <c r="C15939" s="27">
        <v>136353.409090909</v>
      </c>
      <c r="D15939">
        <v>3000</v>
      </c>
      <c r="E15939">
        <v>0.161174242424242</v>
      </c>
      <c r="F15939">
        <v>13</v>
      </c>
      <c r="G15939">
        <v>141362.168100137</v>
      </c>
      <c r="H15939" s="73">
        <f t="shared" si="747"/>
        <v>0.74644823118606296</v>
      </c>
      <c r="I15939">
        <f t="shared" si="748"/>
        <v>3000</v>
      </c>
      <c r="J15939" t="str">
        <f t="shared" ref="J15939:J16002" si="749">IF(AND(I15939&lt;&gt;"",I15939&lt;&gt;3000,I15939&lt;&gt;0),D15939-I15939,"")</f>
        <v/>
      </c>
    </row>
    <row r="15940" spans="1:10" x14ac:dyDescent="0.25">
      <c r="A15940" t="s">
        <v>800</v>
      </c>
      <c r="B15940" t="s">
        <v>7792</v>
      </c>
      <c r="C15940" s="27">
        <v>138262.78412777901</v>
      </c>
      <c r="D15940">
        <v>3000</v>
      </c>
      <c r="E15940">
        <v>0.227083333333333</v>
      </c>
      <c r="F15940">
        <v>22</v>
      </c>
      <c r="G15940">
        <v>151279.397954677</v>
      </c>
      <c r="H15940" s="73">
        <f t="shared" si="747"/>
        <v>0.74600728415962081</v>
      </c>
      <c r="I15940">
        <f t="shared" si="748"/>
        <v>3000</v>
      </c>
      <c r="J15940" t="str">
        <f t="shared" si="749"/>
        <v/>
      </c>
    </row>
    <row r="15941" spans="1:10" x14ac:dyDescent="0.25">
      <c r="A15941" t="s">
        <v>800</v>
      </c>
      <c r="B15941" t="s">
        <v>8695</v>
      </c>
      <c r="C15941" s="27">
        <v>1210693.0530087999</v>
      </c>
      <c r="D15941">
        <v>3000</v>
      </c>
      <c r="E15941">
        <v>1.98844696969696</v>
      </c>
      <c r="F15941">
        <v>8</v>
      </c>
      <c r="G15941">
        <v>1324367.4212233999</v>
      </c>
      <c r="H15941" s="73">
        <f t="shared" si="747"/>
        <v>0.74583544127431534</v>
      </c>
      <c r="I15941">
        <f t="shared" si="748"/>
        <v>3000</v>
      </c>
      <c r="J15941" t="str">
        <f t="shared" si="749"/>
        <v/>
      </c>
    </row>
    <row r="15942" spans="1:10" x14ac:dyDescent="0.25">
      <c r="A15942" t="s">
        <v>800</v>
      </c>
      <c r="B15942" t="s">
        <v>11925</v>
      </c>
      <c r="C15942" s="27">
        <v>35250</v>
      </c>
      <c r="D15942">
        <v>3000</v>
      </c>
      <c r="E15942">
        <v>4.1666666666666602E-2</v>
      </c>
      <c r="F15942">
        <v>64</v>
      </c>
      <c r="G15942">
        <v>36513.734385509699</v>
      </c>
      <c r="H15942" s="73">
        <f t="shared" si="747"/>
        <v>0.74581244702317739</v>
      </c>
      <c r="I15942">
        <f t="shared" si="748"/>
        <v>3000</v>
      </c>
      <c r="J15942" t="str">
        <f t="shared" si="749"/>
        <v/>
      </c>
    </row>
    <row r="15943" spans="1:10" x14ac:dyDescent="0.25">
      <c r="A15943" t="s">
        <v>800</v>
      </c>
      <c r="B15943" t="s">
        <v>9556</v>
      </c>
      <c r="C15943" s="27">
        <v>263725.59407859098</v>
      </c>
      <c r="D15943">
        <v>3000</v>
      </c>
      <c r="E15943">
        <v>0.43314393939393903</v>
      </c>
      <c r="F15943">
        <v>64</v>
      </c>
      <c r="G15943">
        <v>288120.79284696601</v>
      </c>
      <c r="H15943" s="73">
        <f t="shared" si="747"/>
        <v>0.7448878667300517</v>
      </c>
      <c r="I15943">
        <f t="shared" si="748"/>
        <v>3000</v>
      </c>
      <c r="J15943" t="str">
        <f t="shared" si="749"/>
        <v/>
      </c>
    </row>
    <row r="15944" spans="1:10" x14ac:dyDescent="0.25">
      <c r="A15944" t="s">
        <v>800</v>
      </c>
      <c r="B15944" t="s">
        <v>5801</v>
      </c>
      <c r="C15944" s="27">
        <v>269952.60854306101</v>
      </c>
      <c r="D15944">
        <v>3000</v>
      </c>
      <c r="E15944">
        <v>0.443371212121212</v>
      </c>
      <c r="F15944">
        <v>54</v>
      </c>
      <c r="G15944">
        <v>294890.25753299502</v>
      </c>
      <c r="H15944" s="73">
        <f t="shared" si="747"/>
        <v>0.74480309846158299</v>
      </c>
      <c r="I15944">
        <f t="shared" si="748"/>
        <v>3000</v>
      </c>
      <c r="J15944" t="str">
        <f t="shared" si="749"/>
        <v/>
      </c>
    </row>
    <row r="15945" spans="1:10" x14ac:dyDescent="0.25">
      <c r="A15945" t="s">
        <v>800</v>
      </c>
      <c r="B15945" t="s">
        <v>3506</v>
      </c>
      <c r="C15945" s="27">
        <v>170642.045454545</v>
      </c>
      <c r="D15945">
        <v>3000</v>
      </c>
      <c r="E15945">
        <v>0.201704545454545</v>
      </c>
      <c r="F15945">
        <v>23</v>
      </c>
      <c r="G15945">
        <v>176386.853146907</v>
      </c>
      <c r="H15945" s="73">
        <f t="shared" si="747"/>
        <v>0.74423940434775415</v>
      </c>
      <c r="I15945">
        <f t="shared" si="748"/>
        <v>3000</v>
      </c>
      <c r="J15945" t="str">
        <f t="shared" si="749"/>
        <v/>
      </c>
    </row>
    <row r="15946" spans="1:10" x14ac:dyDescent="0.25">
      <c r="A15946" t="s">
        <v>800</v>
      </c>
      <c r="B15946" t="s">
        <v>13183</v>
      </c>
      <c r="C15946" s="27">
        <v>97898.863636363603</v>
      </c>
      <c r="D15946">
        <v>3000</v>
      </c>
      <c r="E15946">
        <v>0.115719696969696</v>
      </c>
      <c r="F15946">
        <v>10</v>
      </c>
      <c r="G15946">
        <v>101184.944345934</v>
      </c>
      <c r="H15946" s="73">
        <f t="shared" si="747"/>
        <v>0.74416757481147988</v>
      </c>
      <c r="I15946">
        <f t="shared" si="748"/>
        <v>3000</v>
      </c>
      <c r="J15946" t="str">
        <f t="shared" si="749"/>
        <v/>
      </c>
    </row>
    <row r="15947" spans="1:10" x14ac:dyDescent="0.25">
      <c r="A15947" t="s">
        <v>800</v>
      </c>
      <c r="B15947" t="s">
        <v>9430</v>
      </c>
      <c r="C15947" s="27">
        <v>241142.045454545</v>
      </c>
      <c r="D15947">
        <v>3000</v>
      </c>
      <c r="E15947">
        <v>0.28503787878787801</v>
      </c>
      <c r="F15947">
        <v>40</v>
      </c>
      <c r="G15947">
        <v>249190.13871131401</v>
      </c>
      <c r="H15947" s="73">
        <f t="shared" si="747"/>
        <v>0.74402993278899543</v>
      </c>
      <c r="I15947">
        <f t="shared" si="748"/>
        <v>3000</v>
      </c>
      <c r="J15947" t="str">
        <f t="shared" si="749"/>
        <v/>
      </c>
    </row>
    <row r="15948" spans="1:10" x14ac:dyDescent="0.25">
      <c r="A15948" t="s">
        <v>800</v>
      </c>
      <c r="B15948" t="s">
        <v>11437</v>
      </c>
      <c r="C15948" s="27">
        <v>212461.36363636301</v>
      </c>
      <c r="D15948">
        <v>3000</v>
      </c>
      <c r="E15948">
        <v>0.25113636363636299</v>
      </c>
      <c r="F15948">
        <v>5</v>
      </c>
      <c r="G15948">
        <v>219523.22545462099</v>
      </c>
      <c r="H15948" s="73">
        <f t="shared" si="747"/>
        <v>0.74393160065492214</v>
      </c>
      <c r="I15948">
        <f t="shared" si="748"/>
        <v>3000</v>
      </c>
      <c r="J15948" t="str">
        <f t="shared" si="749"/>
        <v/>
      </c>
    </row>
    <row r="15949" spans="1:10" x14ac:dyDescent="0.25">
      <c r="A15949" t="s">
        <v>800</v>
      </c>
      <c r="B15949" t="s">
        <v>12985</v>
      </c>
      <c r="C15949" s="27">
        <v>91675.490726926102</v>
      </c>
      <c r="D15949">
        <v>3000</v>
      </c>
      <c r="E15949">
        <v>0.15056818181818099</v>
      </c>
      <c r="F15949">
        <v>3</v>
      </c>
      <c r="G15949">
        <v>100021.739305651</v>
      </c>
      <c r="H15949" s="73">
        <f t="shared" si="747"/>
        <v>0.74389174154512394</v>
      </c>
      <c r="I15949">
        <f t="shared" si="748"/>
        <v>3000</v>
      </c>
      <c r="J15949" t="str">
        <f t="shared" si="749"/>
        <v/>
      </c>
    </row>
    <row r="15950" spans="1:10" x14ac:dyDescent="0.25">
      <c r="A15950" t="s">
        <v>800</v>
      </c>
      <c r="B15950" t="s">
        <v>3896</v>
      </c>
      <c r="C15950" s="27">
        <v>194195.45454545401</v>
      </c>
      <c r="D15950">
        <v>3000</v>
      </c>
      <c r="E15950">
        <v>0.229545454545454</v>
      </c>
      <c r="F15950">
        <v>58</v>
      </c>
      <c r="G15950">
        <v>200557.91789894601</v>
      </c>
      <c r="H15950" s="73">
        <f t="shared" si="747"/>
        <v>0.74358949968853127</v>
      </c>
      <c r="I15950">
        <f t="shared" si="748"/>
        <v>3000</v>
      </c>
      <c r="J15950" t="str">
        <f t="shared" si="749"/>
        <v/>
      </c>
    </row>
    <row r="15951" spans="1:10" x14ac:dyDescent="0.25">
      <c r="A15951" t="s">
        <v>800</v>
      </c>
      <c r="B15951" t="s">
        <v>7313</v>
      </c>
      <c r="C15951" s="27">
        <v>73384.090909090897</v>
      </c>
      <c r="D15951">
        <v>3000</v>
      </c>
      <c r="E15951">
        <v>8.6742424242424204E-2</v>
      </c>
      <c r="F15951">
        <v>19</v>
      </c>
      <c r="G15951">
        <v>75763.055239355104</v>
      </c>
      <c r="H15951" s="73">
        <f t="shared" si="747"/>
        <v>0.74334094892464053</v>
      </c>
      <c r="I15951">
        <f t="shared" si="748"/>
        <v>3000</v>
      </c>
      <c r="J15951" t="str">
        <f t="shared" si="749"/>
        <v/>
      </c>
    </row>
    <row r="15952" spans="1:10" x14ac:dyDescent="0.25">
      <c r="A15952" t="s">
        <v>800</v>
      </c>
      <c r="B15952" t="s">
        <v>8360</v>
      </c>
      <c r="C15952" s="27">
        <v>146287.5</v>
      </c>
      <c r="D15952">
        <v>3000</v>
      </c>
      <c r="E15952">
        <v>0.172916666666666</v>
      </c>
      <c r="F15952">
        <v>5</v>
      </c>
      <c r="G15952">
        <v>151014.74702706499</v>
      </c>
      <c r="H15952" s="73">
        <f t="shared" si="747"/>
        <v>0.74326663494479572</v>
      </c>
      <c r="I15952">
        <f t="shared" si="748"/>
        <v>3000</v>
      </c>
      <c r="J15952" t="str">
        <f t="shared" si="749"/>
        <v/>
      </c>
    </row>
    <row r="15953" spans="1:10" x14ac:dyDescent="0.25">
      <c r="A15953" t="s">
        <v>800</v>
      </c>
      <c r="B15953" t="s">
        <v>12159</v>
      </c>
      <c r="C15953" s="27">
        <v>385026.136363636</v>
      </c>
      <c r="D15953">
        <v>3000</v>
      </c>
      <c r="E15953">
        <v>0.455113636363636</v>
      </c>
      <c r="F15953">
        <v>40</v>
      </c>
      <c r="G15953">
        <v>397385.70102861401</v>
      </c>
      <c r="H15953" s="73">
        <f t="shared" si="747"/>
        <v>0.74311242203666861</v>
      </c>
      <c r="I15953">
        <f t="shared" si="748"/>
        <v>3000</v>
      </c>
      <c r="J15953" t="str">
        <f t="shared" si="749"/>
        <v/>
      </c>
    </row>
    <row r="15954" spans="1:10" x14ac:dyDescent="0.25">
      <c r="A15954" t="s">
        <v>800</v>
      </c>
      <c r="B15954" t="s">
        <v>8046</v>
      </c>
      <c r="C15954" s="27">
        <v>591451.05904201698</v>
      </c>
      <c r="D15954">
        <v>3000</v>
      </c>
      <c r="E15954">
        <v>0.97140151515151496</v>
      </c>
      <c r="F15954">
        <v>13</v>
      </c>
      <c r="G15954">
        <v>644601.24973358295</v>
      </c>
      <c r="H15954" s="73">
        <f t="shared" si="747"/>
        <v>0.74308912882859013</v>
      </c>
      <c r="I15954">
        <f t="shared" si="748"/>
        <v>3000</v>
      </c>
      <c r="J15954" t="str">
        <f t="shared" si="749"/>
        <v/>
      </c>
    </row>
    <row r="15955" spans="1:10" x14ac:dyDescent="0.25">
      <c r="A15955" t="s">
        <v>800</v>
      </c>
      <c r="B15955" t="s">
        <v>4134</v>
      </c>
      <c r="C15955" s="27">
        <v>162150</v>
      </c>
      <c r="D15955">
        <v>3000</v>
      </c>
      <c r="E15955">
        <v>0.19166666666666601</v>
      </c>
      <c r="F15955">
        <v>26</v>
      </c>
      <c r="G15955">
        <v>167327.697461587</v>
      </c>
      <c r="H15955" s="73">
        <f t="shared" si="747"/>
        <v>0.74299070103202369</v>
      </c>
      <c r="I15955">
        <f t="shared" si="748"/>
        <v>3000</v>
      </c>
      <c r="J15955" t="str">
        <f t="shared" si="749"/>
        <v/>
      </c>
    </row>
    <row r="15956" spans="1:10" x14ac:dyDescent="0.25">
      <c r="A15956" t="s">
        <v>800</v>
      </c>
      <c r="B15956" t="s">
        <v>12493</v>
      </c>
      <c r="C15956" s="27">
        <v>378136.36363636301</v>
      </c>
      <c r="D15956">
        <v>3000</v>
      </c>
      <c r="E15956">
        <v>0.44696969696969602</v>
      </c>
      <c r="F15956">
        <v>6</v>
      </c>
      <c r="G15956">
        <v>390140.41747757798</v>
      </c>
      <c r="H15956" s="73">
        <f t="shared" si="747"/>
        <v>0.74285661892593413</v>
      </c>
      <c r="I15956">
        <f t="shared" si="748"/>
        <v>3000</v>
      </c>
      <c r="J15956" t="str">
        <f t="shared" si="749"/>
        <v/>
      </c>
    </row>
    <row r="15957" spans="1:10" x14ac:dyDescent="0.25">
      <c r="A15957" t="s">
        <v>800</v>
      </c>
      <c r="B15957" t="s">
        <v>10621</v>
      </c>
      <c r="C15957" s="27">
        <v>391610.020765586</v>
      </c>
      <c r="D15957">
        <v>3000</v>
      </c>
      <c r="E15957">
        <v>0.64318181818181797</v>
      </c>
      <c r="F15957">
        <v>80</v>
      </c>
      <c r="G15957">
        <v>426444.04188686801</v>
      </c>
      <c r="H15957" s="73">
        <f t="shared" si="747"/>
        <v>0.74246644862563604</v>
      </c>
      <c r="I15957">
        <f t="shared" si="748"/>
        <v>3000</v>
      </c>
      <c r="J15957" t="str">
        <f t="shared" si="749"/>
        <v/>
      </c>
    </row>
    <row r="15958" spans="1:10" x14ac:dyDescent="0.25">
      <c r="A15958" t="s">
        <v>800</v>
      </c>
      <c r="B15958" t="s">
        <v>4500</v>
      </c>
      <c r="C15958" s="27">
        <v>177692.045454545</v>
      </c>
      <c r="D15958">
        <v>3000</v>
      </c>
      <c r="E15958">
        <v>0.210037878787878</v>
      </c>
      <c r="F15958">
        <v>20</v>
      </c>
      <c r="G15958">
        <v>183001.19265749</v>
      </c>
      <c r="H15958" s="73">
        <f t="shared" si="747"/>
        <v>0.74151242041444199</v>
      </c>
      <c r="I15958">
        <f t="shared" si="748"/>
        <v>3000</v>
      </c>
      <c r="J15958" t="str">
        <f t="shared" si="749"/>
        <v/>
      </c>
    </row>
    <row r="15959" spans="1:10" x14ac:dyDescent="0.25">
      <c r="A15959" t="s">
        <v>800</v>
      </c>
      <c r="B15959" t="s">
        <v>10877</v>
      </c>
      <c r="C15959" s="27">
        <v>102865.909090909</v>
      </c>
      <c r="D15959">
        <v>3000</v>
      </c>
      <c r="E15959">
        <v>0.121590909090909</v>
      </c>
      <c r="F15959">
        <v>14</v>
      </c>
      <c r="G15959">
        <v>105914.45313875801</v>
      </c>
      <c r="H15959" s="73">
        <f t="shared" si="747"/>
        <v>0.74133798975627097</v>
      </c>
      <c r="I15959">
        <f t="shared" si="748"/>
        <v>3000</v>
      </c>
      <c r="J15959" t="str">
        <f t="shared" si="749"/>
        <v/>
      </c>
    </row>
    <row r="15960" spans="1:10" x14ac:dyDescent="0.25">
      <c r="A15960" t="s">
        <v>800</v>
      </c>
      <c r="B15960" t="s">
        <v>5069</v>
      </c>
      <c r="C15960" s="27">
        <v>72743.181818181794</v>
      </c>
      <c r="D15960">
        <v>3000</v>
      </c>
      <c r="E15960">
        <v>8.59848484848484E-2</v>
      </c>
      <c r="F15960">
        <v>2</v>
      </c>
      <c r="G15960">
        <v>74888.077977142602</v>
      </c>
      <c r="H15960" s="73">
        <f t="shared" si="747"/>
        <v>0.7412298279488484</v>
      </c>
      <c r="I15960">
        <f t="shared" si="748"/>
        <v>3000</v>
      </c>
      <c r="J15960" t="str">
        <f t="shared" si="749"/>
        <v/>
      </c>
    </row>
    <row r="15961" spans="1:10" x14ac:dyDescent="0.25">
      <c r="A15961" t="s">
        <v>800</v>
      </c>
      <c r="B15961" t="s">
        <v>7924</v>
      </c>
      <c r="C15961" s="27">
        <v>58002.272727272699</v>
      </c>
      <c r="D15961">
        <v>3000</v>
      </c>
      <c r="E15961">
        <v>6.8560606060606002E-2</v>
      </c>
      <c r="F15961">
        <v>10</v>
      </c>
      <c r="G15961">
        <v>59644.676144046098</v>
      </c>
      <c r="H15961" s="73">
        <f t="shared" si="747"/>
        <v>0.74038765731882794</v>
      </c>
      <c r="I15961">
        <f t="shared" si="748"/>
        <v>3000</v>
      </c>
      <c r="J15961" t="str">
        <f t="shared" si="749"/>
        <v/>
      </c>
    </row>
    <row r="15962" spans="1:10" x14ac:dyDescent="0.25">
      <c r="A15962" t="s">
        <v>800</v>
      </c>
      <c r="B15962" t="s">
        <v>6573</v>
      </c>
      <c r="C15962" s="27">
        <v>293055.68181818101</v>
      </c>
      <c r="D15962">
        <v>3000</v>
      </c>
      <c r="E15962">
        <v>0.34640151515151502</v>
      </c>
      <c r="F15962">
        <v>8</v>
      </c>
      <c r="G15962">
        <v>301198.425640331</v>
      </c>
      <c r="H15962" s="73">
        <f t="shared" si="747"/>
        <v>0.74000567098912451</v>
      </c>
      <c r="I15962">
        <f t="shared" si="748"/>
        <v>3000</v>
      </c>
      <c r="J15962" t="str">
        <f t="shared" si="749"/>
        <v/>
      </c>
    </row>
    <row r="15963" spans="1:10" x14ac:dyDescent="0.25">
      <c r="A15963" t="s">
        <v>800</v>
      </c>
      <c r="B15963" t="s">
        <v>6961</v>
      </c>
      <c r="C15963" s="27">
        <v>1008765.27272727</v>
      </c>
      <c r="D15963">
        <v>3000</v>
      </c>
      <c r="E15963">
        <v>1.5689393939393901</v>
      </c>
      <c r="F15963">
        <v>45</v>
      </c>
      <c r="G15963">
        <v>1035447.17812981</v>
      </c>
      <c r="H15963" s="73">
        <f t="shared" si="747"/>
        <v>0.73904404563599813</v>
      </c>
      <c r="I15963">
        <f t="shared" si="748"/>
        <v>3000</v>
      </c>
      <c r="J15963" t="str">
        <f t="shared" si="749"/>
        <v/>
      </c>
    </row>
    <row r="15964" spans="1:10" x14ac:dyDescent="0.25">
      <c r="A15964" t="s">
        <v>800</v>
      </c>
      <c r="B15964" t="s">
        <v>7484</v>
      </c>
      <c r="C15964" s="27">
        <v>33840</v>
      </c>
      <c r="D15964">
        <v>3000</v>
      </c>
      <c r="E15964">
        <v>3.80681818181818E-2</v>
      </c>
      <c r="F15964">
        <v>15</v>
      </c>
      <c r="G15964">
        <v>34702.642275763297</v>
      </c>
      <c r="H15964" s="73">
        <f t="shared" si="747"/>
        <v>0.7383540909736872</v>
      </c>
      <c r="I15964">
        <f t="shared" si="748"/>
        <v>3000</v>
      </c>
      <c r="J15964" t="str">
        <f t="shared" si="749"/>
        <v/>
      </c>
    </row>
    <row r="15965" spans="1:10" x14ac:dyDescent="0.25">
      <c r="A15965" t="s">
        <v>800</v>
      </c>
      <c r="B15965" t="s">
        <v>9886</v>
      </c>
      <c r="C15965" s="27">
        <v>416430.68181818101</v>
      </c>
      <c r="D15965">
        <v>3000</v>
      </c>
      <c r="E15965">
        <v>0.492234848484848</v>
      </c>
      <c r="F15965">
        <v>102</v>
      </c>
      <c r="G15965">
        <v>427027.43581936602</v>
      </c>
      <c r="H15965" s="73">
        <f t="shared" si="747"/>
        <v>0.73832156758368817</v>
      </c>
      <c r="I15965">
        <f t="shared" si="748"/>
        <v>3000</v>
      </c>
      <c r="J15965" t="str">
        <f t="shared" si="749"/>
        <v/>
      </c>
    </row>
    <row r="15966" spans="1:10" x14ac:dyDescent="0.25">
      <c r="A15966" t="s">
        <v>800</v>
      </c>
      <c r="B15966" t="s">
        <v>3857</v>
      </c>
      <c r="C15966" s="27">
        <v>82036.363636363603</v>
      </c>
      <c r="D15966">
        <v>3000</v>
      </c>
      <c r="E15966">
        <v>9.69696969696969E-2</v>
      </c>
      <c r="F15966">
        <v>11</v>
      </c>
      <c r="G15966">
        <v>84117.742934074195</v>
      </c>
      <c r="H15966" s="73">
        <f t="shared" si="747"/>
        <v>0.73826742468735418</v>
      </c>
      <c r="I15966">
        <f t="shared" si="748"/>
        <v>3000</v>
      </c>
      <c r="J15966" t="str">
        <f t="shared" si="749"/>
        <v/>
      </c>
    </row>
    <row r="15967" spans="1:10" x14ac:dyDescent="0.25">
      <c r="A15967" t="s">
        <v>800</v>
      </c>
      <c r="B15967" t="s">
        <v>13116</v>
      </c>
      <c r="C15967" s="27">
        <v>39095.4545454545</v>
      </c>
      <c r="D15967">
        <v>3000</v>
      </c>
      <c r="E15967">
        <v>4.6212121212121197E-2</v>
      </c>
      <c r="F15967">
        <v>4</v>
      </c>
      <c r="G15967">
        <v>40071.346060617499</v>
      </c>
      <c r="H15967" s="73">
        <f t="shared" si="747"/>
        <v>0.73797247017809864</v>
      </c>
      <c r="I15967">
        <f t="shared" si="748"/>
        <v>3000</v>
      </c>
      <c r="J15967" t="str">
        <f t="shared" si="749"/>
        <v/>
      </c>
    </row>
    <row r="15968" spans="1:10" x14ac:dyDescent="0.25">
      <c r="A15968" t="s">
        <v>800</v>
      </c>
      <c r="B15968" t="s">
        <v>4785</v>
      </c>
      <c r="C15968" s="27">
        <v>146928.409090909</v>
      </c>
      <c r="D15968">
        <v>3000</v>
      </c>
      <c r="E15968">
        <v>0.17367424242424201</v>
      </c>
      <c r="F15968">
        <v>9</v>
      </c>
      <c r="G15968">
        <v>150574.240385057</v>
      </c>
      <c r="H15968" s="73">
        <f t="shared" si="747"/>
        <v>0.73786583376236259</v>
      </c>
      <c r="I15968">
        <f t="shared" si="748"/>
        <v>3000</v>
      </c>
      <c r="J15968" t="str">
        <f t="shared" si="749"/>
        <v/>
      </c>
    </row>
    <row r="15969" spans="1:10" x14ac:dyDescent="0.25">
      <c r="A15969" t="s">
        <v>800</v>
      </c>
      <c r="B15969" t="s">
        <v>11882</v>
      </c>
      <c r="C15969" s="27">
        <v>257004.545454545</v>
      </c>
      <c r="D15969">
        <v>3000</v>
      </c>
      <c r="E15969">
        <v>0.303787878787878</v>
      </c>
      <c r="F15969">
        <v>23</v>
      </c>
      <c r="G15969">
        <v>263346.91841073398</v>
      </c>
      <c r="H15969" s="73">
        <f t="shared" si="747"/>
        <v>0.73776820141596922</v>
      </c>
      <c r="I15969">
        <f t="shared" si="748"/>
        <v>3000</v>
      </c>
      <c r="J15969" t="str">
        <f t="shared" si="749"/>
        <v/>
      </c>
    </row>
    <row r="15970" spans="1:10" x14ac:dyDescent="0.25">
      <c r="A15970" t="s">
        <v>800</v>
      </c>
      <c r="B15970" t="s">
        <v>9310</v>
      </c>
      <c r="C15970" s="27">
        <v>352339.77272727201</v>
      </c>
      <c r="D15970">
        <v>3000</v>
      </c>
      <c r="E15970">
        <v>0.41647727272727197</v>
      </c>
      <c r="F15970">
        <v>67</v>
      </c>
      <c r="G15970">
        <v>361006.58501201798</v>
      </c>
      <c r="H15970" s="73">
        <f t="shared" si="747"/>
        <v>0.73771047530829703</v>
      </c>
      <c r="I15970">
        <f t="shared" si="748"/>
        <v>3000</v>
      </c>
      <c r="J15970" t="str">
        <f t="shared" si="749"/>
        <v/>
      </c>
    </row>
    <row r="15971" spans="1:10" x14ac:dyDescent="0.25">
      <c r="A15971" t="s">
        <v>800</v>
      </c>
      <c r="B15971" t="s">
        <v>9658</v>
      </c>
      <c r="C15971" s="27">
        <v>85561.363636363603</v>
      </c>
      <c r="D15971">
        <v>3000</v>
      </c>
      <c r="E15971">
        <v>0.101136363636363</v>
      </c>
      <c r="F15971">
        <v>31</v>
      </c>
      <c r="G15971">
        <v>87636.306429591801</v>
      </c>
      <c r="H15971" s="73">
        <f t="shared" si="747"/>
        <v>0.73746067088731371</v>
      </c>
      <c r="I15971">
        <f t="shared" si="748"/>
        <v>3000</v>
      </c>
      <c r="J15971" t="str">
        <f t="shared" si="749"/>
        <v/>
      </c>
    </row>
    <row r="15972" spans="1:10" x14ac:dyDescent="0.25">
      <c r="A15972" t="s">
        <v>800</v>
      </c>
      <c r="B15972" t="s">
        <v>6313</v>
      </c>
      <c r="C15972" s="27">
        <v>163431.818181818</v>
      </c>
      <c r="D15972">
        <v>3000</v>
      </c>
      <c r="E15972">
        <v>0.19318181818181801</v>
      </c>
      <c r="F15972">
        <v>12</v>
      </c>
      <c r="G15972">
        <v>167302.05901183799</v>
      </c>
      <c r="H15972" s="73">
        <f t="shared" si="747"/>
        <v>0.73705037261785999</v>
      </c>
      <c r="I15972">
        <f t="shared" si="748"/>
        <v>3000</v>
      </c>
      <c r="J15972" t="str">
        <f t="shared" si="749"/>
        <v/>
      </c>
    </row>
    <row r="15973" spans="1:10" x14ac:dyDescent="0.25">
      <c r="A15973" t="s">
        <v>800</v>
      </c>
      <c r="B15973" t="s">
        <v>8846</v>
      </c>
      <c r="C15973" s="27">
        <v>308437.5</v>
      </c>
      <c r="D15973">
        <v>3000</v>
      </c>
      <c r="E15973">
        <v>0.36458333333333298</v>
      </c>
      <c r="F15973">
        <v>26</v>
      </c>
      <c r="G15973">
        <v>315683.920502141</v>
      </c>
      <c r="H15973" s="73">
        <f t="shared" si="747"/>
        <v>0.73691565636974066</v>
      </c>
      <c r="I15973">
        <f t="shared" si="748"/>
        <v>3000</v>
      </c>
      <c r="J15973" t="str">
        <f t="shared" si="749"/>
        <v/>
      </c>
    </row>
    <row r="15974" spans="1:10" x14ac:dyDescent="0.25">
      <c r="A15974" t="s">
        <v>800</v>
      </c>
      <c r="B15974" t="s">
        <v>11334</v>
      </c>
      <c r="C15974" s="27">
        <v>487090.90909090801</v>
      </c>
      <c r="D15974">
        <v>3000</v>
      </c>
      <c r="E15974">
        <v>0.57575757575757502</v>
      </c>
      <c r="F15974">
        <v>45</v>
      </c>
      <c r="G15974">
        <v>498365.298917384</v>
      </c>
      <c r="H15974" s="73">
        <f t="shared" si="747"/>
        <v>0.73666539145682908</v>
      </c>
      <c r="I15974">
        <f t="shared" si="748"/>
        <v>3000</v>
      </c>
      <c r="J15974" t="str">
        <f t="shared" si="749"/>
        <v/>
      </c>
    </row>
    <row r="15975" spans="1:10" x14ac:dyDescent="0.25">
      <c r="A15975" t="s">
        <v>800</v>
      </c>
      <c r="B15975" t="s">
        <v>12900</v>
      </c>
      <c r="C15975" s="27">
        <v>116805.68181818099</v>
      </c>
      <c r="D15975">
        <v>3000</v>
      </c>
      <c r="E15975">
        <v>0.13806818181818101</v>
      </c>
      <c r="F15975">
        <v>4</v>
      </c>
      <c r="G15975">
        <v>119507.925701849</v>
      </c>
      <c r="H15975" s="73">
        <f t="shared" si="747"/>
        <v>0.7366568574914818</v>
      </c>
      <c r="I15975">
        <f t="shared" si="748"/>
        <v>3000</v>
      </c>
      <c r="J15975" t="str">
        <f t="shared" si="749"/>
        <v/>
      </c>
    </row>
    <row r="15976" spans="1:10" x14ac:dyDescent="0.25">
      <c r="A15976" t="s">
        <v>800</v>
      </c>
      <c r="B15976" t="s">
        <v>13415</v>
      </c>
      <c r="C15976" s="27">
        <v>336156.818181818</v>
      </c>
      <c r="D15976">
        <v>3000</v>
      </c>
      <c r="E15976">
        <v>0.39734848484848401</v>
      </c>
      <c r="F15976">
        <v>20</v>
      </c>
      <c r="G15976">
        <v>343738.85013065999</v>
      </c>
      <c r="H15976" s="73">
        <f t="shared" si="747"/>
        <v>0.73623963194527209</v>
      </c>
      <c r="I15976">
        <f t="shared" si="748"/>
        <v>3000</v>
      </c>
      <c r="J15976" t="str">
        <f t="shared" si="749"/>
        <v/>
      </c>
    </row>
    <row r="15977" spans="1:10" x14ac:dyDescent="0.25">
      <c r="A15977" t="s">
        <v>800</v>
      </c>
      <c r="B15977" t="s">
        <v>13284</v>
      </c>
      <c r="C15977" s="27">
        <v>82837.5</v>
      </c>
      <c r="D15977">
        <v>3000</v>
      </c>
      <c r="E15977">
        <v>9.7916666666666596E-2</v>
      </c>
      <c r="F15977">
        <v>4</v>
      </c>
      <c r="G15977">
        <v>84687.561345582697</v>
      </c>
      <c r="H15977" s="73">
        <f t="shared" si="747"/>
        <v>0.7360802072590259</v>
      </c>
      <c r="I15977">
        <f t="shared" si="748"/>
        <v>3000</v>
      </c>
      <c r="J15977" t="str">
        <f t="shared" si="749"/>
        <v/>
      </c>
    </row>
    <row r="15978" spans="1:10" x14ac:dyDescent="0.25">
      <c r="A15978" t="s">
        <v>800</v>
      </c>
      <c r="B15978" t="s">
        <v>12206</v>
      </c>
      <c r="C15978" s="27">
        <v>135552.27272727201</v>
      </c>
      <c r="D15978">
        <v>3000</v>
      </c>
      <c r="E15978">
        <v>0.160227272727272</v>
      </c>
      <c r="F15978">
        <v>4</v>
      </c>
      <c r="G15978">
        <v>138568.11999253</v>
      </c>
      <c r="H15978" s="73">
        <f t="shared" si="747"/>
        <v>0.73601898653041731</v>
      </c>
      <c r="I15978">
        <f t="shared" si="748"/>
        <v>3000</v>
      </c>
      <c r="J15978" t="str">
        <f t="shared" si="749"/>
        <v/>
      </c>
    </row>
    <row r="15979" spans="1:10" x14ac:dyDescent="0.25">
      <c r="A15979" t="s">
        <v>800</v>
      </c>
      <c r="B15979" t="s">
        <v>10609</v>
      </c>
      <c r="C15979" s="27">
        <v>1125436.36363636</v>
      </c>
      <c r="D15979">
        <v>3000</v>
      </c>
      <c r="E15979">
        <v>1.3303030303030301</v>
      </c>
      <c r="F15979">
        <v>44</v>
      </c>
      <c r="G15979">
        <v>1150370.9585613499</v>
      </c>
      <c r="H15979" s="73">
        <f t="shared" si="747"/>
        <v>0.73595195332767183</v>
      </c>
      <c r="I15979">
        <f t="shared" si="748"/>
        <v>3000</v>
      </c>
      <c r="J15979" t="str">
        <f t="shared" si="749"/>
        <v/>
      </c>
    </row>
    <row r="15980" spans="1:10" x14ac:dyDescent="0.25">
      <c r="A15980" t="s">
        <v>800</v>
      </c>
      <c r="B15980" t="s">
        <v>12204</v>
      </c>
      <c r="C15980" s="27">
        <v>208615.909090909</v>
      </c>
      <c r="D15980">
        <v>3000</v>
      </c>
      <c r="E15980">
        <v>0.246590909090909</v>
      </c>
      <c r="F15980">
        <v>14</v>
      </c>
      <c r="G15980">
        <v>213191.798973308</v>
      </c>
      <c r="H15980" s="73">
        <f t="shared" si="747"/>
        <v>0.73579285457990451</v>
      </c>
      <c r="I15980">
        <f t="shared" si="748"/>
        <v>3000</v>
      </c>
      <c r="J15980" t="str">
        <f t="shared" si="749"/>
        <v/>
      </c>
    </row>
    <row r="15981" spans="1:10" x14ac:dyDescent="0.25">
      <c r="A15981" t="s">
        <v>800</v>
      </c>
      <c r="B15981" t="s">
        <v>7349</v>
      </c>
      <c r="C15981" s="27">
        <v>613029.54545454495</v>
      </c>
      <c r="D15981">
        <v>3000</v>
      </c>
      <c r="E15981">
        <v>0.724621212121212</v>
      </c>
      <c r="F15981">
        <v>32</v>
      </c>
      <c r="G15981">
        <v>626365.47056223697</v>
      </c>
      <c r="H15981" s="73">
        <f t="shared" si="747"/>
        <v>0.73566297440104467</v>
      </c>
      <c r="I15981">
        <f t="shared" si="748"/>
        <v>3000</v>
      </c>
      <c r="J15981" t="str">
        <f t="shared" si="749"/>
        <v/>
      </c>
    </row>
    <row r="15982" spans="1:10" x14ac:dyDescent="0.25">
      <c r="A15982" t="s">
        <v>800</v>
      </c>
      <c r="B15982" t="s">
        <v>12456</v>
      </c>
      <c r="C15982" s="27">
        <v>79632.9545454545</v>
      </c>
      <c r="D15982">
        <v>3000</v>
      </c>
      <c r="E15982">
        <v>9.4128787878787798E-2</v>
      </c>
      <c r="F15982">
        <v>22</v>
      </c>
      <c r="G15982">
        <v>81354.370254036898</v>
      </c>
      <c r="H15982" s="73">
        <f t="shared" si="747"/>
        <v>0.73556415076213033</v>
      </c>
      <c r="I15982">
        <f t="shared" si="748"/>
        <v>3000</v>
      </c>
      <c r="J15982" t="str">
        <f t="shared" si="749"/>
        <v/>
      </c>
    </row>
    <row r="15983" spans="1:10" x14ac:dyDescent="0.25">
      <c r="A15983" t="s">
        <v>800</v>
      </c>
      <c r="B15983" t="s">
        <v>8881</v>
      </c>
      <c r="C15983" s="27">
        <v>33840</v>
      </c>
      <c r="D15983">
        <v>3000</v>
      </c>
      <c r="E15983">
        <v>3.4659090909090903E-2</v>
      </c>
      <c r="F15983">
        <v>3</v>
      </c>
      <c r="G15983">
        <v>34528.5216565644</v>
      </c>
      <c r="H15983" s="73">
        <f t="shared" si="747"/>
        <v>0.73464939694817877</v>
      </c>
      <c r="I15983">
        <f t="shared" si="748"/>
        <v>3000</v>
      </c>
      <c r="J15983" t="str">
        <f t="shared" si="749"/>
        <v/>
      </c>
    </row>
    <row r="15984" spans="1:10" x14ac:dyDescent="0.25">
      <c r="A15984" t="s">
        <v>800</v>
      </c>
      <c r="B15984" t="s">
        <v>9754</v>
      </c>
      <c r="C15984" s="27">
        <v>133950</v>
      </c>
      <c r="D15984">
        <v>3000</v>
      </c>
      <c r="E15984">
        <v>0.15833333333333299</v>
      </c>
      <c r="F15984">
        <v>2</v>
      </c>
      <c r="G15984">
        <v>136593.152419961</v>
      </c>
      <c r="H15984" s="73">
        <f t="shared" si="747"/>
        <v>0.73420731423943231</v>
      </c>
      <c r="I15984">
        <f t="shared" si="748"/>
        <v>3000</v>
      </c>
      <c r="J15984" t="str">
        <f t="shared" si="749"/>
        <v/>
      </c>
    </row>
    <row r="15985" spans="1:10" x14ac:dyDescent="0.25">
      <c r="A15985" t="s">
        <v>800</v>
      </c>
      <c r="B15985" t="s">
        <v>12615</v>
      </c>
      <c r="C15985" s="27">
        <v>33840</v>
      </c>
      <c r="D15985">
        <v>3000</v>
      </c>
      <c r="E15985">
        <v>1.42045454545454E-2</v>
      </c>
      <c r="F15985">
        <v>12</v>
      </c>
      <c r="G15985">
        <v>34496.703377919803</v>
      </c>
      <c r="H15985" s="73">
        <f t="shared" si="747"/>
        <v>0.73397241229616605</v>
      </c>
      <c r="I15985">
        <f t="shared" si="748"/>
        <v>3000</v>
      </c>
      <c r="J15985" t="str">
        <f t="shared" si="749"/>
        <v/>
      </c>
    </row>
    <row r="15986" spans="1:10" x14ac:dyDescent="0.25">
      <c r="A15986" t="s">
        <v>800</v>
      </c>
      <c r="B15986" t="s">
        <v>12963</v>
      </c>
      <c r="C15986" s="27">
        <v>54477.272727272699</v>
      </c>
      <c r="D15986">
        <v>3000</v>
      </c>
      <c r="E15986">
        <v>6.4393939393939295E-2</v>
      </c>
      <c r="F15986">
        <v>4</v>
      </c>
      <c r="G15986">
        <v>55511.866440526501</v>
      </c>
      <c r="H15986" s="73">
        <f t="shared" si="747"/>
        <v>0.73367372917642126</v>
      </c>
      <c r="I15986">
        <f t="shared" si="748"/>
        <v>3000</v>
      </c>
      <c r="J15986" t="str">
        <f t="shared" si="749"/>
        <v/>
      </c>
    </row>
    <row r="15987" spans="1:10" x14ac:dyDescent="0.25">
      <c r="A15987" t="s">
        <v>800</v>
      </c>
      <c r="B15987" t="s">
        <v>6802</v>
      </c>
      <c r="C15987" s="27">
        <v>805937.11281822203</v>
      </c>
      <c r="D15987">
        <v>3000</v>
      </c>
      <c r="E15987">
        <v>1.32367424242424</v>
      </c>
      <c r="F15987">
        <v>43</v>
      </c>
      <c r="G15987">
        <v>867192.27538459899</v>
      </c>
      <c r="H15987" s="73">
        <f t="shared" si="747"/>
        <v>0.73363969873481938</v>
      </c>
      <c r="I15987">
        <f t="shared" si="748"/>
        <v>3000</v>
      </c>
      <c r="J15987" t="str">
        <f t="shared" si="749"/>
        <v/>
      </c>
    </row>
    <row r="15988" spans="1:10" x14ac:dyDescent="0.25">
      <c r="A15988" t="s">
        <v>800</v>
      </c>
      <c r="B15988" t="s">
        <v>4985</v>
      </c>
      <c r="C15988" s="27">
        <v>229926.136363636</v>
      </c>
      <c r="D15988">
        <v>3000</v>
      </c>
      <c r="E15988">
        <v>0.27178030303030298</v>
      </c>
      <c r="F15988">
        <v>55</v>
      </c>
      <c r="G15988">
        <v>234243.273153747</v>
      </c>
      <c r="H15988" s="73">
        <f t="shared" si="747"/>
        <v>0.7335188566991091</v>
      </c>
      <c r="I15988">
        <f t="shared" si="748"/>
        <v>3000</v>
      </c>
      <c r="J15988" t="str">
        <f t="shared" si="749"/>
        <v/>
      </c>
    </row>
    <row r="15989" spans="1:10" x14ac:dyDescent="0.25">
      <c r="A15989" t="s">
        <v>800</v>
      </c>
      <c r="B15989" t="s">
        <v>4779</v>
      </c>
      <c r="C15989" s="27">
        <v>131386.36363636301</v>
      </c>
      <c r="D15989">
        <v>3000</v>
      </c>
      <c r="E15989">
        <v>0.15530303030303</v>
      </c>
      <c r="F15989">
        <v>24</v>
      </c>
      <c r="G15989">
        <v>133775.16015649401</v>
      </c>
      <c r="H15989" s="73">
        <f t="shared" si="747"/>
        <v>0.73309065451612976</v>
      </c>
      <c r="I15989">
        <f t="shared" si="748"/>
        <v>3000</v>
      </c>
      <c r="J15989" t="str">
        <f t="shared" si="749"/>
        <v/>
      </c>
    </row>
    <row r="15990" spans="1:10" x14ac:dyDescent="0.25">
      <c r="A15990" t="s">
        <v>800</v>
      </c>
      <c r="B15990" t="s">
        <v>7916</v>
      </c>
      <c r="C15990" s="27">
        <v>50631.818181818096</v>
      </c>
      <c r="D15990">
        <v>3000</v>
      </c>
      <c r="E15990">
        <v>5.9848484848484797E-2</v>
      </c>
      <c r="F15990">
        <v>12</v>
      </c>
      <c r="G15990">
        <v>51484.130074566099</v>
      </c>
      <c r="H15990" s="73">
        <f t="shared" si="747"/>
        <v>0.73212013679964827</v>
      </c>
      <c r="I15990">
        <f t="shared" si="748"/>
        <v>3000</v>
      </c>
      <c r="J15990" t="str">
        <f t="shared" si="749"/>
        <v/>
      </c>
    </row>
    <row r="15991" spans="1:10" x14ac:dyDescent="0.25">
      <c r="A15991" t="s">
        <v>800</v>
      </c>
      <c r="B15991" t="s">
        <v>7627</v>
      </c>
      <c r="C15991" s="27">
        <v>133469.318181818</v>
      </c>
      <c r="D15991">
        <v>3000</v>
      </c>
      <c r="E15991">
        <v>0.157765151515151</v>
      </c>
      <c r="F15991">
        <v>2</v>
      </c>
      <c r="G15991">
        <v>135704.76917540201</v>
      </c>
      <c r="H15991" s="73">
        <f t="shared" si="747"/>
        <v>0.73205913641656506</v>
      </c>
      <c r="I15991">
        <f t="shared" si="748"/>
        <v>3000</v>
      </c>
      <c r="J15991" t="str">
        <f t="shared" si="749"/>
        <v/>
      </c>
    </row>
    <row r="15992" spans="1:10" x14ac:dyDescent="0.25">
      <c r="A15992" t="s">
        <v>800</v>
      </c>
      <c r="B15992" t="s">
        <v>5631</v>
      </c>
      <c r="C15992" s="27">
        <v>187626.136363636</v>
      </c>
      <c r="D15992">
        <v>3000</v>
      </c>
      <c r="E15992">
        <v>0.22178030303030299</v>
      </c>
      <c r="F15992">
        <v>15</v>
      </c>
      <c r="G15992">
        <v>190687.88731555201</v>
      </c>
      <c r="H15992" s="73">
        <f t="shared" si="747"/>
        <v>0.73174921963487549</v>
      </c>
      <c r="I15992">
        <f t="shared" si="748"/>
        <v>3000</v>
      </c>
      <c r="J15992" t="str">
        <f t="shared" si="749"/>
        <v/>
      </c>
    </row>
    <row r="15993" spans="1:10" x14ac:dyDescent="0.25">
      <c r="A15993" t="s">
        <v>800</v>
      </c>
      <c r="B15993" t="s">
        <v>11445</v>
      </c>
      <c r="C15993" s="27">
        <v>832690.21199890994</v>
      </c>
      <c r="D15993">
        <v>3000</v>
      </c>
      <c r="E15993">
        <v>1.36761363636363</v>
      </c>
      <c r="F15993">
        <v>79</v>
      </c>
      <c r="G15993">
        <v>893589.46295076096</v>
      </c>
      <c r="H15993" s="73">
        <f t="shared" si="747"/>
        <v>0.73168332508781986</v>
      </c>
      <c r="I15993">
        <f t="shared" si="748"/>
        <v>3000</v>
      </c>
      <c r="J15993" t="str">
        <f t="shared" si="749"/>
        <v/>
      </c>
    </row>
    <row r="15994" spans="1:10" x14ac:dyDescent="0.25">
      <c r="A15994" t="s">
        <v>800</v>
      </c>
      <c r="B15994" t="s">
        <v>13332</v>
      </c>
      <c r="C15994" s="27">
        <v>361312.5</v>
      </c>
      <c r="D15994">
        <v>3000</v>
      </c>
      <c r="E15994">
        <v>0.42708333333333298</v>
      </c>
      <c r="F15994">
        <v>9</v>
      </c>
      <c r="G15994">
        <v>366890.45280624402</v>
      </c>
      <c r="H15994" s="73">
        <f t="shared" si="747"/>
        <v>0.73111538078670413</v>
      </c>
      <c r="I15994">
        <f t="shared" si="748"/>
        <v>3000</v>
      </c>
      <c r="J15994" t="str">
        <f t="shared" si="749"/>
        <v/>
      </c>
    </row>
    <row r="15995" spans="1:10" x14ac:dyDescent="0.25">
      <c r="A15995" t="s">
        <v>800</v>
      </c>
      <c r="B15995" t="s">
        <v>9195</v>
      </c>
      <c r="C15995" s="27">
        <v>985828.64179181203</v>
      </c>
      <c r="D15995">
        <v>3000</v>
      </c>
      <c r="E15995">
        <v>1.6191287878787799</v>
      </c>
      <c r="F15995">
        <v>50</v>
      </c>
      <c r="G15995">
        <v>1056931.09565672</v>
      </c>
      <c r="H15995" s="73">
        <f t="shared" si="747"/>
        <v>0.73099401619142346</v>
      </c>
      <c r="I15995">
        <f t="shared" si="748"/>
        <v>3000</v>
      </c>
      <c r="J15995" t="str">
        <f t="shared" si="749"/>
        <v/>
      </c>
    </row>
    <row r="15996" spans="1:10" x14ac:dyDescent="0.25">
      <c r="A15996" t="s">
        <v>800</v>
      </c>
      <c r="B15996" t="s">
        <v>8607</v>
      </c>
      <c r="C15996" s="27">
        <v>77389.772727272706</v>
      </c>
      <c r="D15996">
        <v>3000</v>
      </c>
      <c r="E15996">
        <v>9.1477272727272699E-2</v>
      </c>
      <c r="F15996">
        <v>3</v>
      </c>
      <c r="G15996">
        <v>78539.928168758299</v>
      </c>
      <c r="H15996" s="73">
        <f t="shared" si="747"/>
        <v>0.73070053430429316</v>
      </c>
      <c r="I15996">
        <f t="shared" si="748"/>
        <v>3000</v>
      </c>
      <c r="J15996" t="str">
        <f t="shared" si="749"/>
        <v/>
      </c>
    </row>
    <row r="15997" spans="1:10" x14ac:dyDescent="0.25">
      <c r="A15997" t="s">
        <v>800</v>
      </c>
      <c r="B15997" t="s">
        <v>9235</v>
      </c>
      <c r="C15997" s="27">
        <v>48388.636363636302</v>
      </c>
      <c r="D15997">
        <v>3000</v>
      </c>
      <c r="E15997">
        <v>5.7196969696969698E-2</v>
      </c>
      <c r="F15997">
        <v>4</v>
      </c>
      <c r="G15997">
        <v>49104.841087501103</v>
      </c>
      <c r="H15997" s="73">
        <f t="shared" si="747"/>
        <v>0.73065678721151517</v>
      </c>
      <c r="I15997">
        <f t="shared" si="748"/>
        <v>3000</v>
      </c>
      <c r="J15997" t="str">
        <f t="shared" si="749"/>
        <v/>
      </c>
    </row>
    <row r="15998" spans="1:10" x14ac:dyDescent="0.25">
      <c r="A15998" t="s">
        <v>800</v>
      </c>
      <c r="B15998" t="s">
        <v>1291</v>
      </c>
      <c r="C15998" s="27">
        <v>1076954.1545454499</v>
      </c>
      <c r="D15998">
        <v>3000</v>
      </c>
      <c r="E15998">
        <v>3.8573863636363601</v>
      </c>
      <c r="F15998">
        <v>761</v>
      </c>
      <c r="G15998">
        <v>1092318.0023896401</v>
      </c>
      <c r="H15998" s="73">
        <f t="shared" si="747"/>
        <v>0.7302715332877705</v>
      </c>
      <c r="I15998">
        <f t="shared" si="748"/>
        <v>3000</v>
      </c>
      <c r="J15998" t="str">
        <f t="shared" si="749"/>
        <v/>
      </c>
    </row>
    <row r="15999" spans="1:10" x14ac:dyDescent="0.25">
      <c r="A15999" t="s">
        <v>800</v>
      </c>
      <c r="B15999" t="s">
        <v>4208</v>
      </c>
      <c r="C15999" s="27">
        <v>184421.59090909001</v>
      </c>
      <c r="D15999">
        <v>3000</v>
      </c>
      <c r="E15999">
        <v>0.21799242424242399</v>
      </c>
      <c r="F15999">
        <v>26</v>
      </c>
      <c r="G15999">
        <v>186889.03420098301</v>
      </c>
      <c r="H15999" s="73">
        <f t="shared" si="747"/>
        <v>0.72963314089963882</v>
      </c>
      <c r="I15999">
        <f t="shared" si="748"/>
        <v>3000</v>
      </c>
      <c r="J15999" t="str">
        <f t="shared" si="749"/>
        <v/>
      </c>
    </row>
    <row r="16000" spans="1:10" x14ac:dyDescent="0.25">
      <c r="A16000" t="s">
        <v>800</v>
      </c>
      <c r="B16000" t="s">
        <v>5945</v>
      </c>
      <c r="C16000" s="27">
        <v>240501.136363636</v>
      </c>
      <c r="D16000">
        <v>3000</v>
      </c>
      <c r="E16000">
        <v>0.28428030303030299</v>
      </c>
      <c r="F16000">
        <v>10</v>
      </c>
      <c r="G16000">
        <v>243503.32647766301</v>
      </c>
      <c r="H16000" s="73">
        <f t="shared" si="747"/>
        <v>0.72898780319620227</v>
      </c>
      <c r="I16000">
        <f t="shared" si="748"/>
        <v>3000</v>
      </c>
      <c r="J16000" t="str">
        <f t="shared" si="749"/>
        <v/>
      </c>
    </row>
    <row r="16001" spans="1:10" x14ac:dyDescent="0.25">
      <c r="A16001" t="s">
        <v>800</v>
      </c>
      <c r="B16001" t="s">
        <v>12173</v>
      </c>
      <c r="C16001" s="27">
        <v>33840</v>
      </c>
      <c r="D16001">
        <v>3000</v>
      </c>
      <c r="E16001">
        <v>3.03030303030303E-2</v>
      </c>
      <c r="F16001">
        <v>5</v>
      </c>
      <c r="G16001">
        <v>34261.821526288397</v>
      </c>
      <c r="H16001" s="73">
        <f t="shared" si="747"/>
        <v>0.72897492609124248</v>
      </c>
      <c r="I16001">
        <f t="shared" si="748"/>
        <v>3000</v>
      </c>
      <c r="J16001" t="str">
        <f t="shared" si="749"/>
        <v/>
      </c>
    </row>
    <row r="16002" spans="1:10" x14ac:dyDescent="0.25">
      <c r="A16002" t="s">
        <v>800</v>
      </c>
      <c r="B16002" t="s">
        <v>4574</v>
      </c>
      <c r="C16002" s="27">
        <v>98479.080604773393</v>
      </c>
      <c r="D16002">
        <v>3000</v>
      </c>
      <c r="E16002">
        <v>0.16174242424242399</v>
      </c>
      <c r="F16002">
        <v>42</v>
      </c>
      <c r="G16002">
        <v>105229.06609115</v>
      </c>
      <c r="H16002" s="73">
        <f t="shared" ref="H16002:H16065" si="750">G16002/SUMIFS(C:C,B:B,B16002)</f>
        <v>0.72855158776074203</v>
      </c>
      <c r="I16002">
        <f t="shared" ref="I16002:I16065" si="751">IF(A16002="Construction",SUMIFS(D:D,A:A,"Engineering",B:B,B16002),"")</f>
        <v>3000</v>
      </c>
      <c r="J16002" t="str">
        <f t="shared" si="749"/>
        <v/>
      </c>
    </row>
    <row r="16003" spans="1:10" x14ac:dyDescent="0.25">
      <c r="A16003" t="s">
        <v>800</v>
      </c>
      <c r="B16003" t="s">
        <v>6318</v>
      </c>
      <c r="C16003" s="27">
        <v>303150</v>
      </c>
      <c r="D16003">
        <v>3000</v>
      </c>
      <c r="E16003">
        <v>0.358333333333333</v>
      </c>
      <c r="F16003">
        <v>28</v>
      </c>
      <c r="G16003">
        <v>306587.575471321</v>
      </c>
      <c r="H16003" s="73">
        <f t="shared" si="750"/>
        <v>0.72816445436038757</v>
      </c>
      <c r="I16003">
        <f t="shared" si="751"/>
        <v>3000</v>
      </c>
      <c r="J16003" t="str">
        <f t="shared" ref="J16003:J16066" si="752">IF(AND(I16003&lt;&gt;"",I16003&lt;&gt;3000,I16003&lt;&gt;0),D16003-I16003,"")</f>
        <v/>
      </c>
    </row>
    <row r="16004" spans="1:10" x14ac:dyDescent="0.25">
      <c r="A16004" t="s">
        <v>800</v>
      </c>
      <c r="B16004" t="s">
        <v>11691</v>
      </c>
      <c r="C16004" s="27">
        <v>274148.86363636301</v>
      </c>
      <c r="D16004">
        <v>3000</v>
      </c>
      <c r="E16004">
        <v>0.32405303030303001</v>
      </c>
      <c r="F16004">
        <v>12</v>
      </c>
      <c r="G16004">
        <v>277138.40147438098</v>
      </c>
      <c r="H16004" s="73">
        <f t="shared" si="750"/>
        <v>0.72785145418741692</v>
      </c>
      <c r="I16004">
        <f t="shared" si="751"/>
        <v>3000</v>
      </c>
      <c r="J16004" t="str">
        <f t="shared" si="752"/>
        <v/>
      </c>
    </row>
    <row r="16005" spans="1:10" x14ac:dyDescent="0.25">
      <c r="A16005" t="s">
        <v>800</v>
      </c>
      <c r="B16005" t="s">
        <v>10002</v>
      </c>
      <c r="C16005" s="27">
        <v>430530.681818182</v>
      </c>
      <c r="D16005">
        <v>3000</v>
      </c>
      <c r="E16005">
        <v>0.50890151515151505</v>
      </c>
      <c r="F16005">
        <v>61</v>
      </c>
      <c r="G16005">
        <v>434516.39978122199</v>
      </c>
      <c r="H16005" s="73">
        <f t="shared" si="750"/>
        <v>0.72666553408289025</v>
      </c>
      <c r="I16005">
        <f t="shared" si="751"/>
        <v>3000</v>
      </c>
      <c r="J16005" t="str">
        <f t="shared" si="752"/>
        <v/>
      </c>
    </row>
    <row r="16006" spans="1:10" x14ac:dyDescent="0.25">
      <c r="A16006" t="s">
        <v>800</v>
      </c>
      <c r="B16006" t="s">
        <v>7698</v>
      </c>
      <c r="C16006" s="27">
        <v>297381.818181818</v>
      </c>
      <c r="D16006">
        <v>3000</v>
      </c>
      <c r="E16006">
        <v>0.351515151515151</v>
      </c>
      <c r="F16006">
        <v>23</v>
      </c>
      <c r="G16006">
        <v>299990.88476616301</v>
      </c>
      <c r="H16006" s="73">
        <f t="shared" si="750"/>
        <v>0.72631688901565694</v>
      </c>
      <c r="I16006">
        <f t="shared" si="751"/>
        <v>3000</v>
      </c>
      <c r="J16006" t="str">
        <f t="shared" si="752"/>
        <v/>
      </c>
    </row>
    <row r="16007" spans="1:10" x14ac:dyDescent="0.25">
      <c r="A16007" t="s">
        <v>800</v>
      </c>
      <c r="B16007" t="s">
        <v>11372</v>
      </c>
      <c r="C16007" s="27">
        <v>383584.09090909001</v>
      </c>
      <c r="D16007">
        <v>3000</v>
      </c>
      <c r="E16007">
        <v>0.45340909090908998</v>
      </c>
      <c r="F16007">
        <v>51</v>
      </c>
      <c r="G16007">
        <v>386799.06870860001</v>
      </c>
      <c r="H16007" s="73">
        <f t="shared" si="750"/>
        <v>0.72603461944983561</v>
      </c>
      <c r="I16007">
        <f t="shared" si="751"/>
        <v>3000</v>
      </c>
      <c r="J16007" t="str">
        <f t="shared" si="752"/>
        <v/>
      </c>
    </row>
    <row r="16008" spans="1:10" x14ac:dyDescent="0.25">
      <c r="A16008" t="s">
        <v>800</v>
      </c>
      <c r="B16008" t="s">
        <v>6498</v>
      </c>
      <c r="C16008" s="27">
        <v>76428.409090909001</v>
      </c>
      <c r="D16008">
        <v>3000</v>
      </c>
      <c r="E16008">
        <v>9.0340909090909097E-2</v>
      </c>
      <c r="F16008">
        <v>18</v>
      </c>
      <c r="G16008">
        <v>77020.760136643701</v>
      </c>
      <c r="H16008" s="73">
        <f t="shared" si="750"/>
        <v>0.72558029086307052</v>
      </c>
      <c r="I16008">
        <f t="shared" si="751"/>
        <v>3000</v>
      </c>
      <c r="J16008" t="str">
        <f t="shared" si="752"/>
        <v/>
      </c>
    </row>
    <row r="16009" spans="1:10" x14ac:dyDescent="0.25">
      <c r="A16009" t="s">
        <v>800</v>
      </c>
      <c r="B16009" t="s">
        <v>4847</v>
      </c>
      <c r="C16009" s="27">
        <v>64922.391546238199</v>
      </c>
      <c r="D16009">
        <v>3000</v>
      </c>
      <c r="E16009">
        <v>0.106628787878787</v>
      </c>
      <c r="F16009">
        <v>2</v>
      </c>
      <c r="G16009">
        <v>69052.954935308095</v>
      </c>
      <c r="H16009" s="73">
        <f t="shared" si="750"/>
        <v>0.72519756395892876</v>
      </c>
      <c r="I16009">
        <f t="shared" si="751"/>
        <v>3000</v>
      </c>
      <c r="J16009" t="str">
        <f t="shared" si="752"/>
        <v/>
      </c>
    </row>
    <row r="16010" spans="1:10" x14ac:dyDescent="0.25">
      <c r="A16010" t="s">
        <v>800</v>
      </c>
      <c r="B16010" t="s">
        <v>8165</v>
      </c>
      <c r="C16010" s="27">
        <v>325581.818181818</v>
      </c>
      <c r="D16010">
        <v>3000</v>
      </c>
      <c r="E16010">
        <v>0.384848484848484</v>
      </c>
      <c r="F16010">
        <v>8</v>
      </c>
      <c r="G16010">
        <v>327894.618476381</v>
      </c>
      <c r="H16010" s="73">
        <f t="shared" si="750"/>
        <v>0.72511458600908618</v>
      </c>
      <c r="I16010">
        <f t="shared" si="751"/>
        <v>3000</v>
      </c>
      <c r="J16010" t="str">
        <f t="shared" si="752"/>
        <v/>
      </c>
    </row>
    <row r="16011" spans="1:10" x14ac:dyDescent="0.25">
      <c r="A16011" t="s">
        <v>800</v>
      </c>
      <c r="B16011" t="s">
        <v>10904</v>
      </c>
      <c r="C16011" s="27">
        <v>662369.83488737501</v>
      </c>
      <c r="D16011">
        <v>3000</v>
      </c>
      <c r="E16011">
        <v>1.0878787878787799</v>
      </c>
      <c r="F16011">
        <v>99</v>
      </c>
      <c r="G16011">
        <v>704412.55706193205</v>
      </c>
      <c r="H16011" s="73">
        <f t="shared" si="750"/>
        <v>0.72509535268254166</v>
      </c>
      <c r="I16011">
        <f t="shared" si="751"/>
        <v>3000</v>
      </c>
      <c r="J16011" t="str">
        <f t="shared" si="752"/>
        <v/>
      </c>
    </row>
    <row r="16012" spans="1:10" x14ac:dyDescent="0.25">
      <c r="A16012" t="s">
        <v>800</v>
      </c>
      <c r="B16012" t="s">
        <v>9206</v>
      </c>
      <c r="C16012" s="27">
        <v>150613.636363636</v>
      </c>
      <c r="D16012">
        <v>3000</v>
      </c>
      <c r="E16012">
        <v>0.17803030303030301</v>
      </c>
      <c r="F16012">
        <v>4</v>
      </c>
      <c r="G16012">
        <v>151655.24331782601</v>
      </c>
      <c r="H16012" s="73">
        <f t="shared" si="750"/>
        <v>0.72497934333917857</v>
      </c>
      <c r="I16012">
        <f t="shared" si="751"/>
        <v>3000</v>
      </c>
      <c r="J16012" t="str">
        <f t="shared" si="752"/>
        <v/>
      </c>
    </row>
    <row r="16013" spans="1:10" x14ac:dyDescent="0.25">
      <c r="A16013" t="s">
        <v>800</v>
      </c>
      <c r="B16013" t="s">
        <v>7802</v>
      </c>
      <c r="C16013" s="27">
        <v>282291.32238932699</v>
      </c>
      <c r="D16013">
        <v>3000</v>
      </c>
      <c r="E16013">
        <v>0.46363636363636301</v>
      </c>
      <c r="F16013">
        <v>20</v>
      </c>
      <c r="G16013">
        <v>300124.70431129303</v>
      </c>
      <c r="H16013" s="73">
        <f t="shared" si="750"/>
        <v>0.72489114626270312</v>
      </c>
      <c r="I16013">
        <f t="shared" si="751"/>
        <v>3000</v>
      </c>
      <c r="J16013" t="str">
        <f t="shared" si="752"/>
        <v/>
      </c>
    </row>
    <row r="16014" spans="1:10" x14ac:dyDescent="0.25">
      <c r="A16014" t="s">
        <v>800</v>
      </c>
      <c r="B16014" t="s">
        <v>11580</v>
      </c>
      <c r="C16014" s="27">
        <v>191307.72215845299</v>
      </c>
      <c r="D16014">
        <v>3000</v>
      </c>
      <c r="E16014">
        <v>0.31420454545454501</v>
      </c>
      <c r="F16014">
        <v>9</v>
      </c>
      <c r="G16014">
        <v>203383.71058975501</v>
      </c>
      <c r="H16014" s="73">
        <f t="shared" si="750"/>
        <v>0.72485684445014253</v>
      </c>
      <c r="I16014">
        <f t="shared" si="751"/>
        <v>3000</v>
      </c>
      <c r="J16014" t="str">
        <f t="shared" si="752"/>
        <v/>
      </c>
    </row>
    <row r="16015" spans="1:10" x14ac:dyDescent="0.25">
      <c r="A16015" t="s">
        <v>800</v>
      </c>
      <c r="B16015" t="s">
        <v>10652</v>
      </c>
      <c r="C16015" s="27">
        <v>448460.35652454803</v>
      </c>
      <c r="D16015">
        <v>3000</v>
      </c>
      <c r="E16015">
        <v>0.73655303030302999</v>
      </c>
      <c r="F16015">
        <v>47</v>
      </c>
      <c r="G16015">
        <v>476608.60560819902</v>
      </c>
      <c r="H16015" s="73">
        <f t="shared" si="750"/>
        <v>0.72461346532321613</v>
      </c>
      <c r="I16015">
        <f t="shared" si="751"/>
        <v>3000</v>
      </c>
      <c r="J16015" t="str">
        <f t="shared" si="752"/>
        <v/>
      </c>
    </row>
    <row r="16016" spans="1:10" x14ac:dyDescent="0.25">
      <c r="A16016" t="s">
        <v>800</v>
      </c>
      <c r="B16016" t="s">
        <v>4049</v>
      </c>
      <c r="C16016" s="27">
        <v>121426.782057173</v>
      </c>
      <c r="D16016">
        <v>3000</v>
      </c>
      <c r="E16016">
        <v>0.19943181818181799</v>
      </c>
      <c r="F16016">
        <v>65</v>
      </c>
      <c r="G16016">
        <v>129038.620263141</v>
      </c>
      <c r="H16016" s="73">
        <f t="shared" si="750"/>
        <v>0.72455907984268075</v>
      </c>
      <c r="I16016">
        <f t="shared" si="751"/>
        <v>3000</v>
      </c>
      <c r="J16016" t="str">
        <f t="shared" si="752"/>
        <v/>
      </c>
    </row>
    <row r="16017" spans="1:10" x14ac:dyDescent="0.25">
      <c r="A16017" t="s">
        <v>800</v>
      </c>
      <c r="B16017" t="s">
        <v>11345</v>
      </c>
      <c r="C16017" s="27">
        <v>201726.136363636</v>
      </c>
      <c r="D16017">
        <v>3000</v>
      </c>
      <c r="E16017">
        <v>0.23844696969696899</v>
      </c>
      <c r="F16017">
        <v>24</v>
      </c>
      <c r="G16017">
        <v>202771.337990325</v>
      </c>
      <c r="H16017" s="73">
        <f t="shared" si="750"/>
        <v>0.72373052884857458</v>
      </c>
      <c r="I16017">
        <f t="shared" si="751"/>
        <v>3000</v>
      </c>
      <c r="J16017" t="str">
        <f t="shared" si="752"/>
        <v/>
      </c>
    </row>
    <row r="16018" spans="1:10" x14ac:dyDescent="0.25">
      <c r="A16018" t="s">
        <v>800</v>
      </c>
      <c r="B16018" t="s">
        <v>10334</v>
      </c>
      <c r="C16018" s="27">
        <v>86202.272727272706</v>
      </c>
      <c r="D16018">
        <v>3000</v>
      </c>
      <c r="E16018">
        <v>0.101893939393939</v>
      </c>
      <c r="F16018">
        <v>17</v>
      </c>
      <c r="G16018">
        <v>86593.684441079502</v>
      </c>
      <c r="H16018" s="73">
        <f t="shared" si="750"/>
        <v>0.72326924598418119</v>
      </c>
      <c r="I16018">
        <f t="shared" si="751"/>
        <v>3000</v>
      </c>
      <c r="J16018" t="str">
        <f t="shared" si="752"/>
        <v/>
      </c>
    </row>
    <row r="16019" spans="1:10" x14ac:dyDescent="0.25">
      <c r="A16019" t="s">
        <v>800</v>
      </c>
      <c r="B16019" t="s">
        <v>6685</v>
      </c>
      <c r="C16019" s="27">
        <v>694425</v>
      </c>
      <c r="D16019">
        <v>3000</v>
      </c>
      <c r="E16019">
        <v>0.82083333333333297</v>
      </c>
      <c r="F16019">
        <v>9</v>
      </c>
      <c r="G16019">
        <v>696162.98118075298</v>
      </c>
      <c r="H16019" s="73">
        <f t="shared" si="750"/>
        <v>0.72180198934390682</v>
      </c>
      <c r="I16019">
        <f t="shared" si="751"/>
        <v>3000</v>
      </c>
      <c r="J16019" t="str">
        <f t="shared" si="752"/>
        <v/>
      </c>
    </row>
    <row r="16020" spans="1:10" x14ac:dyDescent="0.25">
      <c r="A16020" t="s">
        <v>800</v>
      </c>
      <c r="B16020" t="s">
        <v>5226</v>
      </c>
      <c r="C16020" s="27">
        <v>33840</v>
      </c>
      <c r="D16020">
        <v>3000</v>
      </c>
      <c r="E16020">
        <v>1.5530303030303E-2</v>
      </c>
      <c r="F16020">
        <v>7</v>
      </c>
      <c r="G16020">
        <v>33919.6999110369</v>
      </c>
      <c r="H16020" s="73">
        <f t="shared" si="750"/>
        <v>0.72169574278801918</v>
      </c>
      <c r="I16020">
        <f t="shared" si="751"/>
        <v>3000</v>
      </c>
      <c r="J16020" t="str">
        <f t="shared" si="752"/>
        <v/>
      </c>
    </row>
    <row r="16021" spans="1:10" x14ac:dyDescent="0.25">
      <c r="A16021" t="s">
        <v>800</v>
      </c>
      <c r="B16021" t="s">
        <v>13063</v>
      </c>
      <c r="C16021" s="27">
        <v>290492.045454545</v>
      </c>
      <c r="D16021">
        <v>3000</v>
      </c>
      <c r="E16021">
        <v>0.34337121212121202</v>
      </c>
      <c r="F16021">
        <v>29</v>
      </c>
      <c r="G16021">
        <v>290673.49838977098</v>
      </c>
      <c r="H16021" s="73">
        <f t="shared" si="750"/>
        <v>0.72044974076022827</v>
      </c>
      <c r="I16021">
        <f t="shared" si="751"/>
        <v>3000</v>
      </c>
      <c r="J16021" t="str">
        <f t="shared" si="752"/>
        <v/>
      </c>
    </row>
    <row r="16022" spans="1:10" x14ac:dyDescent="0.25">
      <c r="A16022" t="s">
        <v>800</v>
      </c>
      <c r="B16022" t="s">
        <v>11563</v>
      </c>
      <c r="C16022" s="27">
        <v>219671.59090909001</v>
      </c>
      <c r="D16022">
        <v>3000</v>
      </c>
      <c r="E16022">
        <v>0.25965909090909001</v>
      </c>
      <c r="F16022">
        <v>35</v>
      </c>
      <c r="G16022">
        <v>219654.176390434</v>
      </c>
      <c r="H16022" s="73">
        <f t="shared" si="750"/>
        <v>0.71994292182534569</v>
      </c>
      <c r="I16022">
        <f t="shared" si="751"/>
        <v>3000</v>
      </c>
      <c r="J16022" t="str">
        <f t="shared" si="752"/>
        <v/>
      </c>
    </row>
    <row r="16023" spans="1:10" x14ac:dyDescent="0.25">
      <c r="A16023" t="s">
        <v>800</v>
      </c>
      <c r="B16023" t="s">
        <v>5475</v>
      </c>
      <c r="C16023" s="27">
        <v>68577.272727272706</v>
      </c>
      <c r="D16023">
        <v>3000</v>
      </c>
      <c r="E16023">
        <v>8.1060606060606E-2</v>
      </c>
      <c r="F16023">
        <v>4</v>
      </c>
      <c r="G16023">
        <v>68568.222229905194</v>
      </c>
      <c r="H16023" s="73">
        <f t="shared" si="750"/>
        <v>0.71990497787611751</v>
      </c>
      <c r="I16023">
        <f t="shared" si="751"/>
        <v>3000</v>
      </c>
      <c r="J16023" t="str">
        <f t="shared" si="752"/>
        <v/>
      </c>
    </row>
    <row r="16024" spans="1:10" x14ac:dyDescent="0.25">
      <c r="A16024" t="s">
        <v>800</v>
      </c>
      <c r="B16024" t="s">
        <v>7609</v>
      </c>
      <c r="C16024" s="27">
        <v>889742.04545454495</v>
      </c>
      <c r="D16024">
        <v>3000</v>
      </c>
      <c r="E16024">
        <v>1.05170454545454</v>
      </c>
      <c r="F16024">
        <v>171</v>
      </c>
      <c r="G16024">
        <v>889453.05802691798</v>
      </c>
      <c r="H16024" s="73">
        <f t="shared" si="750"/>
        <v>0.71976614463826427</v>
      </c>
      <c r="I16024">
        <f t="shared" si="751"/>
        <v>3000</v>
      </c>
      <c r="J16024" t="str">
        <f t="shared" si="752"/>
        <v/>
      </c>
    </row>
    <row r="16025" spans="1:10" x14ac:dyDescent="0.25">
      <c r="A16025" t="s">
        <v>800</v>
      </c>
      <c r="B16025" t="s">
        <v>10956</v>
      </c>
      <c r="C16025" s="27">
        <v>424442.045454545</v>
      </c>
      <c r="D16025">
        <v>3000</v>
      </c>
      <c r="E16025">
        <v>0.50170454545454501</v>
      </c>
      <c r="F16025">
        <v>10</v>
      </c>
      <c r="G16025">
        <v>424110.73793745902</v>
      </c>
      <c r="H16025" s="73">
        <f t="shared" si="750"/>
        <v>0.71943798826045546</v>
      </c>
      <c r="I16025">
        <f t="shared" si="751"/>
        <v>3000</v>
      </c>
      <c r="J16025" t="str">
        <f t="shared" si="752"/>
        <v/>
      </c>
    </row>
    <row r="16026" spans="1:10" x14ac:dyDescent="0.25">
      <c r="A16026" t="s">
        <v>800</v>
      </c>
      <c r="B16026" t="s">
        <v>13238</v>
      </c>
      <c r="C16026" s="27">
        <v>185543.18181818101</v>
      </c>
      <c r="D16026">
        <v>3000</v>
      </c>
      <c r="E16026">
        <v>0.219318181818181</v>
      </c>
      <c r="F16026">
        <v>3</v>
      </c>
      <c r="G16026">
        <v>185314.66885646901</v>
      </c>
      <c r="H16026" s="73">
        <f t="shared" si="750"/>
        <v>0.71911325584254548</v>
      </c>
      <c r="I16026">
        <f t="shared" si="751"/>
        <v>3000</v>
      </c>
      <c r="J16026" t="str">
        <f t="shared" si="752"/>
        <v/>
      </c>
    </row>
    <row r="16027" spans="1:10" x14ac:dyDescent="0.25">
      <c r="A16027" t="s">
        <v>800</v>
      </c>
      <c r="B16027" t="s">
        <v>1292</v>
      </c>
      <c r="C16027" s="27">
        <v>629725.95574643905</v>
      </c>
      <c r="D16027">
        <v>3000</v>
      </c>
      <c r="E16027">
        <v>1.47215909090909</v>
      </c>
      <c r="F16027">
        <v>55</v>
      </c>
      <c r="G16027">
        <v>664066.90213236399</v>
      </c>
      <c r="H16027" s="73">
        <f t="shared" si="750"/>
        <v>0.71899988210200272</v>
      </c>
      <c r="I16027">
        <f t="shared" si="751"/>
        <v>3000</v>
      </c>
      <c r="J16027" t="str">
        <f t="shared" si="752"/>
        <v/>
      </c>
    </row>
    <row r="16028" spans="1:10" x14ac:dyDescent="0.25">
      <c r="A16028" t="s">
        <v>800</v>
      </c>
      <c r="B16028" t="s">
        <v>5845</v>
      </c>
      <c r="C16028" s="27">
        <v>56239.772727272699</v>
      </c>
      <c r="D16028">
        <v>3000</v>
      </c>
      <c r="E16028">
        <v>6.6477272727272704E-2</v>
      </c>
      <c r="F16028">
        <v>2</v>
      </c>
      <c r="G16028">
        <v>56160.408100369401</v>
      </c>
      <c r="H16028" s="73">
        <f t="shared" si="750"/>
        <v>0.71898394803891774</v>
      </c>
      <c r="I16028">
        <f t="shared" si="751"/>
        <v>3000</v>
      </c>
      <c r="J16028" t="str">
        <f t="shared" si="752"/>
        <v/>
      </c>
    </row>
    <row r="16029" spans="1:10" x14ac:dyDescent="0.25">
      <c r="A16029" t="s">
        <v>800</v>
      </c>
      <c r="B16029" t="s">
        <v>7910</v>
      </c>
      <c r="C16029" s="27">
        <v>58322.727272727199</v>
      </c>
      <c r="D16029">
        <v>3000</v>
      </c>
      <c r="E16029">
        <v>6.8939393939393898E-2</v>
      </c>
      <c r="F16029">
        <v>14</v>
      </c>
      <c r="G16029">
        <v>58220.211297718903</v>
      </c>
      <c r="H16029" s="73">
        <f t="shared" si="750"/>
        <v>0.71873442986195024</v>
      </c>
      <c r="I16029">
        <f t="shared" si="751"/>
        <v>3000</v>
      </c>
      <c r="J16029" t="str">
        <f t="shared" si="752"/>
        <v/>
      </c>
    </row>
    <row r="16030" spans="1:10" x14ac:dyDescent="0.25">
      <c r="A16030" t="s">
        <v>800</v>
      </c>
      <c r="B16030" t="s">
        <v>1293</v>
      </c>
      <c r="C16030" s="27">
        <v>1313803.3909090899</v>
      </c>
      <c r="D16030">
        <v>3000</v>
      </c>
      <c r="E16030">
        <v>3.53465909090909</v>
      </c>
      <c r="F16030">
        <v>413</v>
      </c>
      <c r="G16030">
        <v>1311332.95296761</v>
      </c>
      <c r="H16030" s="73">
        <f t="shared" si="750"/>
        <v>0.71864613280025513</v>
      </c>
      <c r="I16030">
        <f t="shared" si="751"/>
        <v>3000</v>
      </c>
      <c r="J16030" t="str">
        <f t="shared" si="752"/>
        <v/>
      </c>
    </row>
    <row r="16031" spans="1:10" x14ac:dyDescent="0.25">
      <c r="A16031" t="s">
        <v>800</v>
      </c>
      <c r="B16031" t="s">
        <v>6178</v>
      </c>
      <c r="C16031" s="27">
        <v>221914.77272727201</v>
      </c>
      <c r="D16031">
        <v>3000</v>
      </c>
      <c r="E16031">
        <v>0.26231060606060602</v>
      </c>
      <c r="F16031">
        <v>14</v>
      </c>
      <c r="G16031">
        <v>221456.59096309001</v>
      </c>
      <c r="H16031" s="73">
        <f t="shared" si="750"/>
        <v>0.7185134343867382</v>
      </c>
      <c r="I16031">
        <f t="shared" si="751"/>
        <v>3000</v>
      </c>
      <c r="J16031" t="str">
        <f t="shared" si="752"/>
        <v/>
      </c>
    </row>
    <row r="16032" spans="1:10" x14ac:dyDescent="0.25">
      <c r="A16032" t="s">
        <v>800</v>
      </c>
      <c r="B16032" t="s">
        <v>6675</v>
      </c>
      <c r="C16032" s="27">
        <v>76428.409090909001</v>
      </c>
      <c r="D16032">
        <v>3000</v>
      </c>
      <c r="E16032">
        <v>9.0340909090909097E-2</v>
      </c>
      <c r="F16032">
        <v>5</v>
      </c>
      <c r="G16032">
        <v>76254.296520840595</v>
      </c>
      <c r="H16032" s="73">
        <f t="shared" si="750"/>
        <v>0.71835975847279365</v>
      </c>
      <c r="I16032">
        <f t="shared" si="751"/>
        <v>3000</v>
      </c>
      <c r="J16032" t="str">
        <f t="shared" si="752"/>
        <v/>
      </c>
    </row>
    <row r="16033" spans="1:10" x14ac:dyDescent="0.25">
      <c r="A16033" t="s">
        <v>800</v>
      </c>
      <c r="B16033" t="s">
        <v>9518</v>
      </c>
      <c r="C16033" s="27">
        <v>393224.431923041</v>
      </c>
      <c r="D16033">
        <v>3000</v>
      </c>
      <c r="E16033">
        <v>0.64583333333333304</v>
      </c>
      <c r="F16033">
        <v>13</v>
      </c>
      <c r="G16033">
        <v>414256.22341087298</v>
      </c>
      <c r="H16033" s="73">
        <f t="shared" si="750"/>
        <v>0.71828554433124747</v>
      </c>
      <c r="I16033">
        <f t="shared" si="751"/>
        <v>3000</v>
      </c>
      <c r="J16033" t="str">
        <f t="shared" si="752"/>
        <v/>
      </c>
    </row>
    <row r="16034" spans="1:10" x14ac:dyDescent="0.25">
      <c r="A16034" t="s">
        <v>800</v>
      </c>
      <c r="B16034" t="s">
        <v>13433</v>
      </c>
      <c r="C16034" s="27">
        <v>716567.92374480295</v>
      </c>
      <c r="D16034">
        <v>3000</v>
      </c>
      <c r="E16034">
        <v>1.1768939393939299</v>
      </c>
      <c r="F16034">
        <v>25</v>
      </c>
      <c r="G16034">
        <v>753867.89364456898</v>
      </c>
      <c r="H16034" s="73">
        <f t="shared" si="750"/>
        <v>0.71730930129655712</v>
      </c>
      <c r="I16034">
        <f t="shared" si="751"/>
        <v>3000</v>
      </c>
      <c r="J16034" t="str">
        <f t="shared" si="752"/>
        <v/>
      </c>
    </row>
    <row r="16035" spans="1:10" x14ac:dyDescent="0.25">
      <c r="A16035" t="s">
        <v>800</v>
      </c>
      <c r="B16035" t="s">
        <v>12658</v>
      </c>
      <c r="C16035" s="27">
        <v>598600.59416789096</v>
      </c>
      <c r="D16035">
        <v>3000</v>
      </c>
      <c r="E16035">
        <v>0.98314393939393896</v>
      </c>
      <c r="F16035">
        <v>147</v>
      </c>
      <c r="G16035">
        <v>629541.41418153304</v>
      </c>
      <c r="H16035" s="73">
        <f t="shared" si="750"/>
        <v>0.71706040169845564</v>
      </c>
      <c r="I16035">
        <f t="shared" si="751"/>
        <v>3000</v>
      </c>
      <c r="J16035" t="str">
        <f t="shared" si="752"/>
        <v/>
      </c>
    </row>
    <row r="16036" spans="1:10" x14ac:dyDescent="0.25">
      <c r="A16036" t="s">
        <v>800</v>
      </c>
      <c r="B16036" t="s">
        <v>12980</v>
      </c>
      <c r="C16036" s="27">
        <v>194035.227272727</v>
      </c>
      <c r="D16036">
        <v>3000</v>
      </c>
      <c r="E16036">
        <v>0.22935606060606001</v>
      </c>
      <c r="F16036">
        <v>5</v>
      </c>
      <c r="G16036">
        <v>193165.30981887499</v>
      </c>
      <c r="H16036" s="73">
        <f t="shared" si="750"/>
        <v>0.71677202652540439</v>
      </c>
      <c r="I16036">
        <f t="shared" si="751"/>
        <v>3000</v>
      </c>
      <c r="J16036" t="str">
        <f t="shared" si="752"/>
        <v/>
      </c>
    </row>
    <row r="16037" spans="1:10" x14ac:dyDescent="0.25">
      <c r="A16037" t="s">
        <v>800</v>
      </c>
      <c r="B16037" t="s">
        <v>4479</v>
      </c>
      <c r="C16037" s="27">
        <v>164553.409090909</v>
      </c>
      <c r="D16037">
        <v>3000</v>
      </c>
      <c r="E16037">
        <v>0.19450757575757499</v>
      </c>
      <c r="F16037">
        <v>19</v>
      </c>
      <c r="G16037">
        <v>163742.10149141599</v>
      </c>
      <c r="H16037" s="73">
        <f t="shared" si="750"/>
        <v>0.71645014056614131</v>
      </c>
      <c r="I16037">
        <f t="shared" si="751"/>
        <v>3000</v>
      </c>
      <c r="J16037" t="str">
        <f t="shared" si="752"/>
        <v/>
      </c>
    </row>
    <row r="16038" spans="1:10" x14ac:dyDescent="0.25">
      <c r="A16038" t="s">
        <v>800</v>
      </c>
      <c r="B16038" t="s">
        <v>9399</v>
      </c>
      <c r="C16038" s="27">
        <v>33840</v>
      </c>
      <c r="D16038">
        <v>3000</v>
      </c>
      <c r="E16038">
        <v>3.3522727272727197E-2</v>
      </c>
      <c r="F16038">
        <v>8</v>
      </c>
      <c r="G16038">
        <v>33667.088511245303</v>
      </c>
      <c r="H16038" s="73">
        <f t="shared" si="750"/>
        <v>0.71632103215415543</v>
      </c>
      <c r="I16038">
        <f t="shared" si="751"/>
        <v>3000</v>
      </c>
      <c r="J16038" t="str">
        <f t="shared" si="752"/>
        <v/>
      </c>
    </row>
    <row r="16039" spans="1:10" x14ac:dyDescent="0.25">
      <c r="A16039" t="s">
        <v>800</v>
      </c>
      <c r="B16039" t="s">
        <v>9870</v>
      </c>
      <c r="C16039" s="27">
        <v>123855.68181818099</v>
      </c>
      <c r="D16039">
        <v>3000</v>
      </c>
      <c r="E16039">
        <v>0.146401515151515</v>
      </c>
      <c r="F16039">
        <v>7</v>
      </c>
      <c r="G16039">
        <v>123155.86937887099</v>
      </c>
      <c r="H16039" s="73">
        <f t="shared" si="750"/>
        <v>0.71593183817725015</v>
      </c>
      <c r="I16039">
        <f t="shared" si="751"/>
        <v>3000</v>
      </c>
      <c r="J16039" t="str">
        <f t="shared" si="752"/>
        <v/>
      </c>
    </row>
    <row r="16040" spans="1:10" x14ac:dyDescent="0.25">
      <c r="A16040" t="s">
        <v>800</v>
      </c>
      <c r="B16040" t="s">
        <v>3750</v>
      </c>
      <c r="C16040" s="27">
        <v>33840</v>
      </c>
      <c r="D16040">
        <v>3000</v>
      </c>
      <c r="E16040">
        <v>3.9772727272727203E-2</v>
      </c>
      <c r="F16040">
        <v>2</v>
      </c>
      <c r="G16040">
        <v>33638.6480691666</v>
      </c>
      <c r="H16040" s="73">
        <f t="shared" si="750"/>
        <v>0.71571591636524678</v>
      </c>
      <c r="I16040">
        <f t="shared" si="751"/>
        <v>3000</v>
      </c>
      <c r="J16040" t="str">
        <f t="shared" si="752"/>
        <v/>
      </c>
    </row>
    <row r="16041" spans="1:10" x14ac:dyDescent="0.25">
      <c r="A16041" t="s">
        <v>800</v>
      </c>
      <c r="B16041" t="s">
        <v>9339</v>
      </c>
      <c r="C16041" s="27">
        <v>96456.818181818104</v>
      </c>
      <c r="D16041">
        <v>3000</v>
      </c>
      <c r="E16041">
        <v>0.114015151515151</v>
      </c>
      <c r="F16041">
        <v>13</v>
      </c>
      <c r="G16041">
        <v>95846.495465538799</v>
      </c>
      <c r="H16041" s="73">
        <f t="shared" si="750"/>
        <v>0.71544425822866387</v>
      </c>
      <c r="I16041">
        <f t="shared" si="751"/>
        <v>3000</v>
      </c>
      <c r="J16041" t="str">
        <f t="shared" si="752"/>
        <v/>
      </c>
    </row>
    <row r="16042" spans="1:10" x14ac:dyDescent="0.25">
      <c r="A16042" t="s">
        <v>800</v>
      </c>
      <c r="B16042" t="s">
        <v>13245</v>
      </c>
      <c r="C16042" s="27">
        <v>79793.181818181794</v>
      </c>
      <c r="D16042">
        <v>3000</v>
      </c>
      <c r="E16042">
        <v>9.4318181818181801E-2</v>
      </c>
      <c r="F16042">
        <v>25</v>
      </c>
      <c r="G16042">
        <v>79272.557564598901</v>
      </c>
      <c r="H16042" s="73">
        <f t="shared" si="750"/>
        <v>0.71530223693255124</v>
      </c>
      <c r="I16042">
        <f t="shared" si="751"/>
        <v>3000</v>
      </c>
      <c r="J16042" t="str">
        <f t="shared" si="752"/>
        <v/>
      </c>
    </row>
    <row r="16043" spans="1:10" x14ac:dyDescent="0.25">
      <c r="A16043" t="s">
        <v>800</v>
      </c>
      <c r="B16043" t="s">
        <v>5012</v>
      </c>
      <c r="C16043" s="27">
        <v>205731.818181818</v>
      </c>
      <c r="D16043">
        <v>3000</v>
      </c>
      <c r="E16043">
        <v>0.243181818181818</v>
      </c>
      <c r="F16043">
        <v>12</v>
      </c>
      <c r="G16043">
        <v>204212.196903481</v>
      </c>
      <c r="H16043" s="73">
        <f t="shared" si="750"/>
        <v>0.71468177878331052</v>
      </c>
      <c r="I16043">
        <f t="shared" si="751"/>
        <v>3000</v>
      </c>
      <c r="J16043" t="str">
        <f t="shared" si="752"/>
        <v/>
      </c>
    </row>
    <row r="16044" spans="1:10" x14ac:dyDescent="0.25">
      <c r="A16044" t="s">
        <v>800</v>
      </c>
      <c r="B16044" t="s">
        <v>11661</v>
      </c>
      <c r="C16044" s="27">
        <v>780627.27272727201</v>
      </c>
      <c r="D16044">
        <v>3000</v>
      </c>
      <c r="E16044">
        <v>0.92272727272727195</v>
      </c>
      <c r="F16044">
        <v>53</v>
      </c>
      <c r="G16044">
        <v>774786.52930321405</v>
      </c>
      <c r="H16044" s="73">
        <f t="shared" si="750"/>
        <v>0.71461287683348629</v>
      </c>
      <c r="I16044">
        <f t="shared" si="751"/>
        <v>3000</v>
      </c>
      <c r="J16044" t="str">
        <f t="shared" si="752"/>
        <v/>
      </c>
    </row>
    <row r="16045" spans="1:10" x14ac:dyDescent="0.25">
      <c r="A16045" t="s">
        <v>800</v>
      </c>
      <c r="B16045" t="s">
        <v>12778</v>
      </c>
      <c r="C16045" s="27">
        <v>121452.27272727199</v>
      </c>
      <c r="D16045">
        <v>3000</v>
      </c>
      <c r="E16045">
        <v>0.143560606060606</v>
      </c>
      <c r="F16045">
        <v>3</v>
      </c>
      <c r="G16045">
        <v>120480.792286146</v>
      </c>
      <c r="H16045" s="73">
        <f t="shared" si="750"/>
        <v>0.71424081656189697</v>
      </c>
      <c r="I16045">
        <f t="shared" si="751"/>
        <v>3000</v>
      </c>
      <c r="J16045" t="str">
        <f t="shared" si="752"/>
        <v/>
      </c>
    </row>
    <row r="16046" spans="1:10" x14ac:dyDescent="0.25">
      <c r="A16046" t="s">
        <v>800</v>
      </c>
      <c r="B16046" t="s">
        <v>7938</v>
      </c>
      <c r="C16046" s="27">
        <v>199322.727272727</v>
      </c>
      <c r="D16046">
        <v>3000</v>
      </c>
      <c r="E16046">
        <v>0.23560606060606001</v>
      </c>
      <c r="F16046">
        <v>6</v>
      </c>
      <c r="G16046">
        <v>197679.464926513</v>
      </c>
      <c r="H16046" s="73">
        <f t="shared" si="750"/>
        <v>0.71406415462269257</v>
      </c>
      <c r="I16046">
        <f t="shared" si="751"/>
        <v>3000</v>
      </c>
      <c r="J16046" t="str">
        <f t="shared" si="752"/>
        <v/>
      </c>
    </row>
    <row r="16047" spans="1:10" x14ac:dyDescent="0.25">
      <c r="A16047" t="s">
        <v>800</v>
      </c>
      <c r="B16047" t="s">
        <v>6896</v>
      </c>
      <c r="C16047" s="27">
        <v>1341114.4115146501</v>
      </c>
      <c r="D16047">
        <v>3000</v>
      </c>
      <c r="E16047">
        <v>2.2026515151515098</v>
      </c>
      <c r="F16047">
        <v>152</v>
      </c>
      <c r="G16047">
        <v>1401360.20171698</v>
      </c>
      <c r="H16047" s="73">
        <f t="shared" si="750"/>
        <v>0.7124469447634344</v>
      </c>
      <c r="I16047">
        <f t="shared" si="751"/>
        <v>3000</v>
      </c>
      <c r="J16047" t="str">
        <f t="shared" si="752"/>
        <v/>
      </c>
    </row>
    <row r="16048" spans="1:10" x14ac:dyDescent="0.25">
      <c r="A16048" t="s">
        <v>800</v>
      </c>
      <c r="B16048" t="s">
        <v>11700</v>
      </c>
      <c r="C16048" s="27">
        <v>281359.09090909001</v>
      </c>
      <c r="D16048">
        <v>3000</v>
      </c>
      <c r="E16048">
        <v>0.33257575757575703</v>
      </c>
      <c r="F16048">
        <v>18</v>
      </c>
      <c r="G16048">
        <v>278391.64589364099</v>
      </c>
      <c r="H16048" s="73">
        <f t="shared" si="750"/>
        <v>0.71240628620095425</v>
      </c>
      <c r="I16048">
        <f t="shared" si="751"/>
        <v>3000</v>
      </c>
      <c r="J16048" t="str">
        <f t="shared" si="752"/>
        <v/>
      </c>
    </row>
    <row r="16049" spans="1:10" x14ac:dyDescent="0.25">
      <c r="A16049" t="s">
        <v>800</v>
      </c>
      <c r="B16049" t="s">
        <v>6089</v>
      </c>
      <c r="C16049" s="27">
        <v>37493.181818181802</v>
      </c>
      <c r="D16049">
        <v>3000</v>
      </c>
      <c r="E16049">
        <v>4.4318181818181798E-2</v>
      </c>
      <c r="F16049">
        <v>2</v>
      </c>
      <c r="G16049">
        <v>37084.950615296701</v>
      </c>
      <c r="H16049" s="73">
        <f t="shared" si="750"/>
        <v>0.71216053554743297</v>
      </c>
      <c r="I16049">
        <f t="shared" si="751"/>
        <v>3000</v>
      </c>
      <c r="J16049" t="str">
        <f t="shared" si="752"/>
        <v/>
      </c>
    </row>
    <row r="16050" spans="1:10" x14ac:dyDescent="0.25">
      <c r="A16050" t="s">
        <v>800</v>
      </c>
      <c r="B16050" t="s">
        <v>6509</v>
      </c>
      <c r="C16050" s="27">
        <v>43742.045454545398</v>
      </c>
      <c r="D16050">
        <v>3000</v>
      </c>
      <c r="E16050">
        <v>5.1704545454545399E-2</v>
      </c>
      <c r="F16050">
        <v>2</v>
      </c>
      <c r="G16050">
        <v>43237.411215866901</v>
      </c>
      <c r="H16050" s="73">
        <f t="shared" si="750"/>
        <v>0.71169365199837165</v>
      </c>
      <c r="I16050">
        <f t="shared" si="751"/>
        <v>3000</v>
      </c>
      <c r="J16050" t="str">
        <f t="shared" si="752"/>
        <v/>
      </c>
    </row>
    <row r="16051" spans="1:10" x14ac:dyDescent="0.25">
      <c r="A16051" t="s">
        <v>800</v>
      </c>
      <c r="B16051" t="s">
        <v>8728</v>
      </c>
      <c r="C16051" s="27">
        <v>2963095.7727272701</v>
      </c>
      <c r="D16051">
        <v>3000</v>
      </c>
      <c r="E16051">
        <v>4.6085227272727201</v>
      </c>
      <c r="F16051">
        <v>35</v>
      </c>
      <c r="G16051">
        <v>2928423.2164576901</v>
      </c>
      <c r="H16051" s="73">
        <f t="shared" si="750"/>
        <v>0.71157494646515618</v>
      </c>
      <c r="I16051">
        <f t="shared" si="751"/>
        <v>3000</v>
      </c>
      <c r="J16051" t="str">
        <f t="shared" si="752"/>
        <v/>
      </c>
    </row>
    <row r="16052" spans="1:10" x14ac:dyDescent="0.25">
      <c r="A16052" t="s">
        <v>800</v>
      </c>
      <c r="B16052" t="s">
        <v>7060</v>
      </c>
      <c r="C16052" s="27">
        <v>104468.18181818099</v>
      </c>
      <c r="D16052">
        <v>3000</v>
      </c>
      <c r="E16052">
        <v>0.123484848484848</v>
      </c>
      <c r="F16052">
        <v>11</v>
      </c>
      <c r="G16052">
        <v>103241.51738007901</v>
      </c>
      <c r="H16052" s="73">
        <f t="shared" si="750"/>
        <v>0.71154576656679347</v>
      </c>
      <c r="I16052">
        <f t="shared" si="751"/>
        <v>3000</v>
      </c>
      <c r="J16052" t="str">
        <f t="shared" si="752"/>
        <v/>
      </c>
    </row>
    <row r="16053" spans="1:10" x14ac:dyDescent="0.25">
      <c r="A16053" t="s">
        <v>800</v>
      </c>
      <c r="B16053" t="s">
        <v>11392</v>
      </c>
      <c r="C16053" s="27">
        <v>103186.36363636301</v>
      </c>
      <c r="D16053">
        <v>3000</v>
      </c>
      <c r="E16053">
        <v>0.12196969696969601</v>
      </c>
      <c r="F16053">
        <v>21</v>
      </c>
      <c r="G16053">
        <v>101967.19503996101</v>
      </c>
      <c r="H16053" s="73">
        <f t="shared" si="750"/>
        <v>0.71149304851459827</v>
      </c>
      <c r="I16053">
        <f t="shared" si="751"/>
        <v>3000</v>
      </c>
      <c r="J16053" t="str">
        <f t="shared" si="752"/>
        <v/>
      </c>
    </row>
    <row r="16054" spans="1:10" x14ac:dyDescent="0.25">
      <c r="A16054" t="s">
        <v>800</v>
      </c>
      <c r="B16054" t="s">
        <v>7295</v>
      </c>
      <c r="C16054" s="27">
        <v>33840</v>
      </c>
      <c r="D16054">
        <v>3000</v>
      </c>
      <c r="E16054">
        <v>3.6363636363636299E-2</v>
      </c>
      <c r="F16054">
        <v>9</v>
      </c>
      <c r="G16054">
        <v>33439.809389633599</v>
      </c>
      <c r="H16054" s="73">
        <f t="shared" si="750"/>
        <v>0.71148530616241701</v>
      </c>
      <c r="I16054">
        <f t="shared" si="751"/>
        <v>3000</v>
      </c>
      <c r="J16054" t="str">
        <f t="shared" si="752"/>
        <v/>
      </c>
    </row>
    <row r="16055" spans="1:10" x14ac:dyDescent="0.25">
      <c r="A16055" t="s">
        <v>800</v>
      </c>
      <c r="B16055" t="s">
        <v>11841</v>
      </c>
      <c r="C16055" s="27">
        <v>93412.499999999898</v>
      </c>
      <c r="D16055">
        <v>3000</v>
      </c>
      <c r="E16055">
        <v>0.110416666666666</v>
      </c>
      <c r="F16055">
        <v>2</v>
      </c>
      <c r="G16055">
        <v>92292.947207918696</v>
      </c>
      <c r="H16055" s="73">
        <f t="shared" si="750"/>
        <v>0.71137076932639132</v>
      </c>
      <c r="I16055">
        <f t="shared" si="751"/>
        <v>3000</v>
      </c>
      <c r="J16055" t="str">
        <f t="shared" si="752"/>
        <v/>
      </c>
    </row>
    <row r="16056" spans="1:10" x14ac:dyDescent="0.25">
      <c r="A16056" t="s">
        <v>800</v>
      </c>
      <c r="B16056" t="s">
        <v>5768</v>
      </c>
      <c r="C16056" s="27">
        <v>269502.27272727201</v>
      </c>
      <c r="D16056">
        <v>3000</v>
      </c>
      <c r="E16056">
        <v>0.31856060606060599</v>
      </c>
      <c r="F16056">
        <v>7</v>
      </c>
      <c r="G16056">
        <v>266259.64897997602</v>
      </c>
      <c r="H16056" s="73">
        <f t="shared" si="750"/>
        <v>0.71133703373100798</v>
      </c>
      <c r="I16056">
        <f t="shared" si="751"/>
        <v>3000</v>
      </c>
      <c r="J16056" t="str">
        <f t="shared" si="752"/>
        <v/>
      </c>
    </row>
    <row r="16057" spans="1:10" x14ac:dyDescent="0.25">
      <c r="A16057" t="s">
        <v>800</v>
      </c>
      <c r="B16057" t="s">
        <v>9641</v>
      </c>
      <c r="C16057" s="27">
        <v>634660.22727272694</v>
      </c>
      <c r="D16057">
        <v>3000</v>
      </c>
      <c r="E16057">
        <v>0.75018939393939399</v>
      </c>
      <c r="F16057">
        <v>97</v>
      </c>
      <c r="G16057">
        <v>626915.14428308303</v>
      </c>
      <c r="H16057" s="73">
        <f t="shared" si="750"/>
        <v>0.71121347216524566</v>
      </c>
      <c r="I16057">
        <f t="shared" si="751"/>
        <v>3000</v>
      </c>
      <c r="J16057" t="str">
        <f t="shared" si="752"/>
        <v/>
      </c>
    </row>
    <row r="16058" spans="1:10" x14ac:dyDescent="0.25">
      <c r="A16058" t="s">
        <v>800</v>
      </c>
      <c r="B16058" t="s">
        <v>11068</v>
      </c>
      <c r="C16058" s="27">
        <v>62809.090909090803</v>
      </c>
      <c r="D16058">
        <v>3000</v>
      </c>
      <c r="E16058">
        <v>7.4242424242424193E-2</v>
      </c>
      <c r="F16058">
        <v>3</v>
      </c>
      <c r="G16058">
        <v>62019.461060087197</v>
      </c>
      <c r="H16058" s="73">
        <f t="shared" si="750"/>
        <v>0.71094822926022816</v>
      </c>
      <c r="I16058">
        <f t="shared" si="751"/>
        <v>3000</v>
      </c>
      <c r="J16058" t="str">
        <f t="shared" si="752"/>
        <v/>
      </c>
    </row>
    <row r="16059" spans="1:10" x14ac:dyDescent="0.25">
      <c r="A16059" t="s">
        <v>800</v>
      </c>
      <c r="B16059" t="s">
        <v>9048</v>
      </c>
      <c r="C16059" s="27">
        <v>53195.4545454545</v>
      </c>
      <c r="D16059">
        <v>3000</v>
      </c>
      <c r="E16059">
        <v>6.2878787878787798E-2</v>
      </c>
      <c r="F16059">
        <v>3</v>
      </c>
      <c r="G16059">
        <v>52512.857080592999</v>
      </c>
      <c r="H16059" s="73">
        <f t="shared" si="750"/>
        <v>0.71076104943740381</v>
      </c>
      <c r="I16059">
        <f t="shared" si="751"/>
        <v>3000</v>
      </c>
      <c r="J16059" t="str">
        <f t="shared" si="752"/>
        <v/>
      </c>
    </row>
    <row r="16060" spans="1:10" x14ac:dyDescent="0.25">
      <c r="A16060" t="s">
        <v>800</v>
      </c>
      <c r="B16060" t="s">
        <v>11137</v>
      </c>
      <c r="C16060" s="27">
        <v>151895.45454545401</v>
      </c>
      <c r="D16060">
        <v>3000</v>
      </c>
      <c r="E16060">
        <v>0.17954545454545401</v>
      </c>
      <c r="F16060">
        <v>5</v>
      </c>
      <c r="G16060">
        <v>149772.357223342</v>
      </c>
      <c r="H16060" s="73">
        <f t="shared" si="750"/>
        <v>0.70993630140878705</v>
      </c>
      <c r="I16060">
        <f t="shared" si="751"/>
        <v>3000</v>
      </c>
      <c r="J16060" t="str">
        <f t="shared" si="752"/>
        <v/>
      </c>
    </row>
    <row r="16061" spans="1:10" x14ac:dyDescent="0.25">
      <c r="A16061" t="s">
        <v>800</v>
      </c>
      <c r="B16061" t="s">
        <v>5058</v>
      </c>
      <c r="C16061" s="27">
        <v>126900</v>
      </c>
      <c r="D16061">
        <v>3000</v>
      </c>
      <c r="E16061">
        <v>0.15</v>
      </c>
      <c r="F16061">
        <v>5</v>
      </c>
      <c r="G16061">
        <v>125104.654176739</v>
      </c>
      <c r="H16061" s="73">
        <f t="shared" si="750"/>
        <v>0.70981364071908648</v>
      </c>
      <c r="I16061">
        <f t="shared" si="751"/>
        <v>3000</v>
      </c>
      <c r="J16061" t="str">
        <f t="shared" si="752"/>
        <v/>
      </c>
    </row>
    <row r="16062" spans="1:10" x14ac:dyDescent="0.25">
      <c r="A16062" t="s">
        <v>800</v>
      </c>
      <c r="B16062" t="s">
        <v>8273</v>
      </c>
      <c r="C16062" s="27">
        <v>755659.73677175702</v>
      </c>
      <c r="D16062">
        <v>3000</v>
      </c>
      <c r="E16062">
        <v>1.2410984848484801</v>
      </c>
      <c r="F16062">
        <v>32</v>
      </c>
      <c r="G16062">
        <v>786315.77167151403</v>
      </c>
      <c r="H16062" s="73">
        <f t="shared" si="750"/>
        <v>0.70947857061879238</v>
      </c>
      <c r="I16062">
        <f t="shared" si="751"/>
        <v>3000</v>
      </c>
      <c r="J16062" t="str">
        <f t="shared" si="752"/>
        <v/>
      </c>
    </row>
    <row r="16063" spans="1:10" x14ac:dyDescent="0.25">
      <c r="A16063" t="s">
        <v>800</v>
      </c>
      <c r="B16063" t="s">
        <v>4055</v>
      </c>
      <c r="C16063" s="27">
        <v>33840</v>
      </c>
      <c r="D16063">
        <v>3000</v>
      </c>
      <c r="E16063">
        <v>3.7878787878787797E-2</v>
      </c>
      <c r="F16063">
        <v>12</v>
      </c>
      <c r="G16063">
        <v>33343.864177572403</v>
      </c>
      <c r="H16063" s="73">
        <f t="shared" si="750"/>
        <v>0.70944391867175327</v>
      </c>
      <c r="I16063">
        <f t="shared" si="751"/>
        <v>3000</v>
      </c>
      <c r="J16063" t="str">
        <f t="shared" si="752"/>
        <v/>
      </c>
    </row>
    <row r="16064" spans="1:10" x14ac:dyDescent="0.25">
      <c r="A16064" t="s">
        <v>800</v>
      </c>
      <c r="B16064" t="s">
        <v>11243</v>
      </c>
      <c r="C16064" s="27">
        <v>350417.045454545</v>
      </c>
      <c r="D16064">
        <v>3000</v>
      </c>
      <c r="E16064">
        <v>0.41420454545454499</v>
      </c>
      <c r="F16064">
        <v>26</v>
      </c>
      <c r="G16064">
        <v>345015.54551436601</v>
      </c>
      <c r="H16064" s="73">
        <f t="shared" si="750"/>
        <v>0.70890156741124277</v>
      </c>
      <c r="I16064">
        <f t="shared" si="751"/>
        <v>3000</v>
      </c>
      <c r="J16064" t="str">
        <f t="shared" si="752"/>
        <v/>
      </c>
    </row>
    <row r="16065" spans="1:10" x14ac:dyDescent="0.25">
      <c r="A16065" t="s">
        <v>800</v>
      </c>
      <c r="B16065" t="s">
        <v>9682</v>
      </c>
      <c r="C16065" s="27">
        <v>33840</v>
      </c>
      <c r="D16065">
        <v>3000</v>
      </c>
      <c r="E16065">
        <v>3.9015151515151503E-2</v>
      </c>
      <c r="F16065">
        <v>4</v>
      </c>
      <c r="G16065">
        <v>33318.308616445298</v>
      </c>
      <c r="H16065" s="73">
        <f t="shared" si="750"/>
        <v>0.70890018332862337</v>
      </c>
      <c r="I16065">
        <f t="shared" si="751"/>
        <v>3000</v>
      </c>
      <c r="J16065" t="str">
        <f t="shared" si="752"/>
        <v/>
      </c>
    </row>
    <row r="16066" spans="1:10" x14ac:dyDescent="0.25">
      <c r="A16066" t="s">
        <v>800</v>
      </c>
      <c r="B16066" t="s">
        <v>9005</v>
      </c>
      <c r="C16066" s="27">
        <v>139718.18181818101</v>
      </c>
      <c r="D16066">
        <v>3000</v>
      </c>
      <c r="E16066">
        <v>0.16515151515151499</v>
      </c>
      <c r="F16066">
        <v>8</v>
      </c>
      <c r="G16066">
        <v>137491.84657533199</v>
      </c>
      <c r="H16066" s="73">
        <f t="shared" ref="H16066:H16129" si="753">G16066/SUMIFS(C:C,B:B,B16066)</f>
        <v>0.70852718125879</v>
      </c>
      <c r="I16066">
        <f t="shared" ref="I16066:I16129" si="754">IF(A16066="Construction",SUMIFS(D:D,A:A,"Engineering",B:B,B16066),"")</f>
        <v>3000</v>
      </c>
      <c r="J16066" t="str">
        <f t="shared" si="752"/>
        <v/>
      </c>
    </row>
    <row r="16067" spans="1:10" x14ac:dyDescent="0.25">
      <c r="A16067" t="s">
        <v>800</v>
      </c>
      <c r="B16067" t="s">
        <v>3616</v>
      </c>
      <c r="C16067" s="27">
        <v>494240.44434667297</v>
      </c>
      <c r="D16067">
        <v>3000</v>
      </c>
      <c r="E16067">
        <v>0.81174242424242404</v>
      </c>
      <c r="F16067">
        <v>34</v>
      </c>
      <c r="G16067">
        <v>513504.24651683902</v>
      </c>
      <c r="H16067" s="73">
        <f t="shared" si="753"/>
        <v>0.70839312284975675</v>
      </c>
      <c r="I16067">
        <f t="shared" si="754"/>
        <v>3000</v>
      </c>
      <c r="J16067" t="str">
        <f t="shared" ref="J16067:J16130" si="755">IF(AND(I16067&lt;&gt;"",I16067&lt;&gt;3000,I16067&lt;&gt;0),D16067-I16067,"")</f>
        <v/>
      </c>
    </row>
    <row r="16068" spans="1:10" x14ac:dyDescent="0.25">
      <c r="A16068" t="s">
        <v>800</v>
      </c>
      <c r="B16068" t="s">
        <v>10642</v>
      </c>
      <c r="C16068" s="27">
        <v>216467.045454545</v>
      </c>
      <c r="D16068">
        <v>3000</v>
      </c>
      <c r="E16068">
        <v>0.255871212121212</v>
      </c>
      <c r="F16068">
        <v>51</v>
      </c>
      <c r="G16068">
        <v>212593.90414524899</v>
      </c>
      <c r="H16068" s="73">
        <f t="shared" si="753"/>
        <v>0.70711738437212246</v>
      </c>
      <c r="I16068">
        <f t="shared" si="754"/>
        <v>3000</v>
      </c>
      <c r="J16068" t="str">
        <f t="shared" si="755"/>
        <v/>
      </c>
    </row>
    <row r="16069" spans="1:10" x14ac:dyDescent="0.25">
      <c r="A16069" t="s">
        <v>800</v>
      </c>
      <c r="B16069" t="s">
        <v>4334</v>
      </c>
      <c r="C16069" s="27">
        <v>745857.95474435005</v>
      </c>
      <c r="D16069">
        <v>3000</v>
      </c>
      <c r="E16069">
        <v>1.2250000000000001</v>
      </c>
      <c r="F16069">
        <v>12</v>
      </c>
      <c r="G16069">
        <v>773314.761276028</v>
      </c>
      <c r="H16069" s="73">
        <f t="shared" si="753"/>
        <v>0.70691753207580776</v>
      </c>
      <c r="I16069">
        <f t="shared" si="754"/>
        <v>3000</v>
      </c>
      <c r="J16069" t="str">
        <f t="shared" si="755"/>
        <v/>
      </c>
    </row>
    <row r="16070" spans="1:10" x14ac:dyDescent="0.25">
      <c r="A16070" t="s">
        <v>800</v>
      </c>
      <c r="B16070" t="s">
        <v>10953</v>
      </c>
      <c r="C16070" s="27">
        <v>559353.40909090894</v>
      </c>
      <c r="D16070">
        <v>3000</v>
      </c>
      <c r="E16070">
        <v>0.66117424242424205</v>
      </c>
      <c r="F16070">
        <v>35</v>
      </c>
      <c r="G16070">
        <v>549134.81814721297</v>
      </c>
      <c r="H16070" s="73">
        <f t="shared" si="753"/>
        <v>0.70684662440617219</v>
      </c>
      <c r="I16070">
        <f t="shared" si="754"/>
        <v>3000</v>
      </c>
      <c r="J16070" t="str">
        <f t="shared" si="755"/>
        <v/>
      </c>
    </row>
    <row r="16071" spans="1:10" x14ac:dyDescent="0.25">
      <c r="A16071" t="s">
        <v>800</v>
      </c>
      <c r="B16071" t="s">
        <v>3731</v>
      </c>
      <c r="C16071" s="27">
        <v>197560.227272727</v>
      </c>
      <c r="D16071">
        <v>3000</v>
      </c>
      <c r="E16071">
        <v>0.23352272727272699</v>
      </c>
      <c r="F16071">
        <v>14</v>
      </c>
      <c r="G16071">
        <v>193780.49922618401</v>
      </c>
      <c r="H16071" s="73">
        <f t="shared" si="753"/>
        <v>0.7062249389410038</v>
      </c>
      <c r="I16071">
        <f t="shared" si="754"/>
        <v>3000</v>
      </c>
      <c r="J16071" t="str">
        <f t="shared" si="755"/>
        <v/>
      </c>
    </row>
    <row r="16072" spans="1:10" x14ac:dyDescent="0.25">
      <c r="A16072" t="s">
        <v>800</v>
      </c>
      <c r="B16072" t="s">
        <v>6113</v>
      </c>
      <c r="C16072" s="27">
        <v>37813.636363636302</v>
      </c>
      <c r="D16072">
        <v>3000</v>
      </c>
      <c r="E16072">
        <v>4.46969696969697E-2</v>
      </c>
      <c r="F16072">
        <v>2</v>
      </c>
      <c r="G16072">
        <v>37071.442546475701</v>
      </c>
      <c r="H16072" s="73">
        <f t="shared" si="753"/>
        <v>0.7058680730089868</v>
      </c>
      <c r="I16072">
        <f t="shared" si="754"/>
        <v>3000</v>
      </c>
      <c r="J16072" t="str">
        <f t="shared" si="755"/>
        <v/>
      </c>
    </row>
    <row r="16073" spans="1:10" x14ac:dyDescent="0.25">
      <c r="A16073" t="s">
        <v>800</v>
      </c>
      <c r="B16073" t="s">
        <v>12410</v>
      </c>
      <c r="C16073" s="27">
        <v>34769.318181818096</v>
      </c>
      <c r="D16073">
        <v>3000</v>
      </c>
      <c r="E16073">
        <v>4.1098484848484801E-2</v>
      </c>
      <c r="F16073">
        <v>12</v>
      </c>
      <c r="G16073">
        <v>34082.744573233897</v>
      </c>
      <c r="H16073" s="73">
        <f t="shared" si="753"/>
        <v>0.70578249376086033</v>
      </c>
      <c r="I16073">
        <f t="shared" si="754"/>
        <v>3000</v>
      </c>
      <c r="J16073" t="str">
        <f t="shared" si="755"/>
        <v/>
      </c>
    </row>
    <row r="16074" spans="1:10" x14ac:dyDescent="0.25">
      <c r="A16074" t="s">
        <v>800</v>
      </c>
      <c r="B16074" t="s">
        <v>5341</v>
      </c>
      <c r="C16074" s="27">
        <v>129784.09090908999</v>
      </c>
      <c r="D16074">
        <v>3000</v>
      </c>
      <c r="E16074">
        <v>0.15340909090909</v>
      </c>
      <c r="F16074">
        <v>36</v>
      </c>
      <c r="G16074">
        <v>127132.464024153</v>
      </c>
      <c r="H16074" s="73">
        <f t="shared" si="753"/>
        <v>0.70528963493305097</v>
      </c>
      <c r="I16074">
        <f t="shared" si="754"/>
        <v>3000</v>
      </c>
      <c r="J16074" t="str">
        <f t="shared" si="755"/>
        <v/>
      </c>
    </row>
    <row r="16075" spans="1:10" x14ac:dyDescent="0.25">
      <c r="A16075" t="s">
        <v>800</v>
      </c>
      <c r="B16075" t="s">
        <v>7141</v>
      </c>
      <c r="C16075" s="27">
        <v>33840</v>
      </c>
      <c r="D16075">
        <v>3000</v>
      </c>
      <c r="E16075">
        <v>3.6363636363636299E-2</v>
      </c>
      <c r="F16075">
        <v>11</v>
      </c>
      <c r="G16075">
        <v>33147.972498369098</v>
      </c>
      <c r="H16075" s="73">
        <f t="shared" si="753"/>
        <v>0.70527601060359779</v>
      </c>
      <c r="I16075">
        <f t="shared" si="754"/>
        <v>3000</v>
      </c>
      <c r="J16075" t="str">
        <f t="shared" si="755"/>
        <v/>
      </c>
    </row>
    <row r="16076" spans="1:10" x14ac:dyDescent="0.25">
      <c r="A16076" t="s">
        <v>800</v>
      </c>
      <c r="B16076" t="s">
        <v>4450</v>
      </c>
      <c r="C16076" s="27">
        <v>284243.18181818101</v>
      </c>
      <c r="D16076">
        <v>3000</v>
      </c>
      <c r="E16076">
        <v>0.335984848484848</v>
      </c>
      <c r="F16076">
        <v>6</v>
      </c>
      <c r="G16076">
        <v>278324.22786102601</v>
      </c>
      <c r="H16076" s="73">
        <f t="shared" si="753"/>
        <v>0.70500703931791164</v>
      </c>
      <c r="I16076">
        <f t="shared" si="754"/>
        <v>3000</v>
      </c>
      <c r="J16076" t="str">
        <f t="shared" si="755"/>
        <v/>
      </c>
    </row>
    <row r="16077" spans="1:10" x14ac:dyDescent="0.25">
      <c r="A16077" t="s">
        <v>800</v>
      </c>
      <c r="B16077" t="s">
        <v>5690</v>
      </c>
      <c r="C16077" s="27">
        <v>132988.636363636</v>
      </c>
      <c r="D16077">
        <v>3000</v>
      </c>
      <c r="E16077">
        <v>0.157196969696969</v>
      </c>
      <c r="F16077">
        <v>4</v>
      </c>
      <c r="G16077">
        <v>130213.876038783</v>
      </c>
      <c r="H16077" s="73">
        <f t="shared" si="753"/>
        <v>0.70497745755937002</v>
      </c>
      <c r="I16077">
        <f t="shared" si="754"/>
        <v>3000</v>
      </c>
      <c r="J16077" t="str">
        <f t="shared" si="755"/>
        <v/>
      </c>
    </row>
    <row r="16078" spans="1:10" x14ac:dyDescent="0.25">
      <c r="A16078" t="s">
        <v>800</v>
      </c>
      <c r="B16078" t="s">
        <v>10654</v>
      </c>
      <c r="C16078" s="27">
        <v>257164.77272727201</v>
      </c>
      <c r="D16078">
        <v>3000</v>
      </c>
      <c r="E16078">
        <v>0.30397727272727199</v>
      </c>
      <c r="F16078">
        <v>34</v>
      </c>
      <c r="G16078">
        <v>251673.27498571799</v>
      </c>
      <c r="H16078" s="73">
        <f t="shared" si="753"/>
        <v>0.70462511668302319</v>
      </c>
      <c r="I16078">
        <f t="shared" si="754"/>
        <v>3000</v>
      </c>
      <c r="J16078" t="str">
        <f t="shared" si="755"/>
        <v/>
      </c>
    </row>
    <row r="16079" spans="1:10" x14ac:dyDescent="0.25">
      <c r="A16079" t="s">
        <v>800</v>
      </c>
      <c r="B16079" t="s">
        <v>6953</v>
      </c>
      <c r="C16079" s="27">
        <v>164900.56822579101</v>
      </c>
      <c r="D16079">
        <v>3000</v>
      </c>
      <c r="E16079">
        <v>0.27083333333333298</v>
      </c>
      <c r="F16079">
        <v>11</v>
      </c>
      <c r="G16079">
        <v>170395.922435068</v>
      </c>
      <c r="H16079" s="73">
        <f t="shared" si="753"/>
        <v>0.70453994977028922</v>
      </c>
      <c r="I16079">
        <f t="shared" si="754"/>
        <v>3000</v>
      </c>
      <c r="J16079" t="str">
        <f t="shared" si="755"/>
        <v/>
      </c>
    </row>
    <row r="16080" spans="1:10" x14ac:dyDescent="0.25">
      <c r="A16080" t="s">
        <v>800</v>
      </c>
      <c r="B16080" t="s">
        <v>8299</v>
      </c>
      <c r="C16080" s="27">
        <v>646677.27272727201</v>
      </c>
      <c r="D16080">
        <v>3000</v>
      </c>
      <c r="E16080">
        <v>0.76439393939393896</v>
      </c>
      <c r="F16080">
        <v>95</v>
      </c>
      <c r="G16080">
        <v>632506.96648210695</v>
      </c>
      <c r="H16080" s="73">
        <f t="shared" si="753"/>
        <v>0.70422301056987702</v>
      </c>
      <c r="I16080">
        <f t="shared" si="754"/>
        <v>3000</v>
      </c>
      <c r="J16080" t="str">
        <f t="shared" si="755"/>
        <v/>
      </c>
    </row>
    <row r="16081" spans="1:10" x14ac:dyDescent="0.25">
      <c r="A16081" t="s">
        <v>800</v>
      </c>
      <c r="B16081" t="s">
        <v>7310</v>
      </c>
      <c r="C16081" s="27">
        <v>757043.51776386099</v>
      </c>
      <c r="D16081">
        <v>3000</v>
      </c>
      <c r="E16081">
        <v>1.2433712121212099</v>
      </c>
      <c r="F16081">
        <v>47</v>
      </c>
      <c r="G16081">
        <v>781569.45560016902</v>
      </c>
      <c r="H16081" s="73">
        <f t="shared" si="753"/>
        <v>0.70390704473379695</v>
      </c>
      <c r="I16081">
        <f t="shared" si="754"/>
        <v>3000</v>
      </c>
      <c r="J16081" t="str">
        <f t="shared" si="755"/>
        <v/>
      </c>
    </row>
    <row r="16082" spans="1:10" x14ac:dyDescent="0.25">
      <c r="A16082" t="s">
        <v>800</v>
      </c>
      <c r="B16082" t="s">
        <v>4166</v>
      </c>
      <c r="C16082" s="27">
        <v>48709.090909090897</v>
      </c>
      <c r="D16082">
        <v>3000</v>
      </c>
      <c r="E16082">
        <v>5.7575757575757502E-2</v>
      </c>
      <c r="F16082">
        <v>2</v>
      </c>
      <c r="G16082">
        <v>47596.908336515997</v>
      </c>
      <c r="H16082" s="73">
        <f t="shared" si="753"/>
        <v>0.70356012322733674</v>
      </c>
      <c r="I16082">
        <f t="shared" si="754"/>
        <v>3000</v>
      </c>
      <c r="J16082" t="str">
        <f t="shared" si="755"/>
        <v/>
      </c>
    </row>
    <row r="16083" spans="1:10" x14ac:dyDescent="0.25">
      <c r="A16083" t="s">
        <v>800</v>
      </c>
      <c r="B16083" t="s">
        <v>10126</v>
      </c>
      <c r="C16083" s="27">
        <v>275911.36363636301</v>
      </c>
      <c r="D16083">
        <v>3000</v>
      </c>
      <c r="E16083">
        <v>0.326136363636363</v>
      </c>
      <c r="F16083">
        <v>5</v>
      </c>
      <c r="G16083">
        <v>269132.15111266798</v>
      </c>
      <c r="H16083" s="73">
        <f t="shared" si="753"/>
        <v>0.70230941649981049</v>
      </c>
      <c r="I16083">
        <f t="shared" si="754"/>
        <v>3000</v>
      </c>
      <c r="J16083" t="str">
        <f t="shared" si="755"/>
        <v/>
      </c>
    </row>
    <row r="16084" spans="1:10" x14ac:dyDescent="0.25">
      <c r="A16084" t="s">
        <v>800</v>
      </c>
      <c r="B16084" t="s">
        <v>6279</v>
      </c>
      <c r="C16084" s="27">
        <v>56400</v>
      </c>
      <c r="D16084">
        <v>3000</v>
      </c>
      <c r="E16084">
        <v>6.6666666666666596E-2</v>
      </c>
      <c r="F16084">
        <v>2</v>
      </c>
      <c r="G16084">
        <v>55005.9460285268</v>
      </c>
      <c r="H16084" s="73">
        <f t="shared" si="753"/>
        <v>0.70220356632161907</v>
      </c>
      <c r="I16084">
        <f t="shared" si="754"/>
        <v>3000</v>
      </c>
      <c r="J16084" t="str">
        <f t="shared" si="755"/>
        <v/>
      </c>
    </row>
    <row r="16085" spans="1:10" x14ac:dyDescent="0.25">
      <c r="A16085" t="s">
        <v>800</v>
      </c>
      <c r="B16085" t="s">
        <v>9243</v>
      </c>
      <c r="C16085" s="27">
        <v>50151.136363636302</v>
      </c>
      <c r="D16085">
        <v>3000</v>
      </c>
      <c r="E16085">
        <v>5.9280303030303003E-2</v>
      </c>
      <c r="F16085">
        <v>4</v>
      </c>
      <c r="G16085">
        <v>48903.299581634201</v>
      </c>
      <c r="H16085" s="73">
        <f t="shared" si="753"/>
        <v>0.70208530158664717</v>
      </c>
      <c r="I16085">
        <f t="shared" si="754"/>
        <v>3000</v>
      </c>
      <c r="J16085" t="str">
        <f t="shared" si="755"/>
        <v/>
      </c>
    </row>
    <row r="16086" spans="1:10" x14ac:dyDescent="0.25">
      <c r="A16086" t="s">
        <v>800</v>
      </c>
      <c r="B16086" t="s">
        <v>4323</v>
      </c>
      <c r="C16086" s="27">
        <v>195957.95454545401</v>
      </c>
      <c r="D16086">
        <v>3000</v>
      </c>
      <c r="E16086">
        <v>0.23162878787878699</v>
      </c>
      <c r="F16086">
        <v>10</v>
      </c>
      <c r="G16086">
        <v>191069.52583344301</v>
      </c>
      <c r="H16086" s="73">
        <f t="shared" si="753"/>
        <v>0.7020386537468597</v>
      </c>
      <c r="I16086">
        <f t="shared" si="754"/>
        <v>3000</v>
      </c>
      <c r="J16086" t="str">
        <f t="shared" si="755"/>
        <v/>
      </c>
    </row>
    <row r="16087" spans="1:10" x14ac:dyDescent="0.25">
      <c r="A16087" t="s">
        <v>800</v>
      </c>
      <c r="B16087" t="s">
        <v>7459</v>
      </c>
      <c r="C16087" s="27">
        <v>287365.18602704298</v>
      </c>
      <c r="D16087">
        <v>3000</v>
      </c>
      <c r="E16087">
        <v>0.47196969696969698</v>
      </c>
      <c r="F16087">
        <v>90</v>
      </c>
      <c r="G16087">
        <v>295861.87200098601</v>
      </c>
      <c r="H16087" s="73">
        <f t="shared" si="753"/>
        <v>0.70197787866984496</v>
      </c>
      <c r="I16087">
        <f t="shared" si="754"/>
        <v>3000</v>
      </c>
      <c r="J16087" t="str">
        <f t="shared" si="755"/>
        <v/>
      </c>
    </row>
    <row r="16088" spans="1:10" x14ac:dyDescent="0.25">
      <c r="A16088" t="s">
        <v>800</v>
      </c>
      <c r="B16088" t="s">
        <v>1294</v>
      </c>
      <c r="C16088" s="27">
        <v>644242.30389080604</v>
      </c>
      <c r="D16088">
        <v>3000</v>
      </c>
      <c r="E16088">
        <v>1.37083333333333</v>
      </c>
      <c r="F16088">
        <v>352</v>
      </c>
      <c r="G16088">
        <v>663178.15908146999</v>
      </c>
      <c r="H16088" s="73">
        <f t="shared" si="753"/>
        <v>0.70185848404589368</v>
      </c>
      <c r="I16088">
        <f t="shared" si="754"/>
        <v>3000</v>
      </c>
      <c r="J16088" t="str">
        <f t="shared" si="755"/>
        <v/>
      </c>
    </row>
    <row r="16089" spans="1:10" x14ac:dyDescent="0.25">
      <c r="A16089" t="s">
        <v>800</v>
      </c>
      <c r="B16089" t="s">
        <v>9157</v>
      </c>
      <c r="C16089" s="27">
        <v>438061.36363636301</v>
      </c>
      <c r="D16089">
        <v>3000</v>
      </c>
      <c r="E16089">
        <v>0.51780303030302999</v>
      </c>
      <c r="F16089">
        <v>81</v>
      </c>
      <c r="G16089">
        <v>426926.38139298197</v>
      </c>
      <c r="H16089" s="73">
        <f t="shared" si="753"/>
        <v>0.70169848363552656</v>
      </c>
      <c r="I16089">
        <f t="shared" si="754"/>
        <v>3000</v>
      </c>
      <c r="J16089" t="str">
        <f t="shared" si="755"/>
        <v/>
      </c>
    </row>
    <row r="16090" spans="1:10" x14ac:dyDescent="0.25">
      <c r="A16090" t="s">
        <v>800</v>
      </c>
      <c r="B16090" t="s">
        <v>1295</v>
      </c>
      <c r="C16090" s="27">
        <v>5047390.9362633303</v>
      </c>
      <c r="D16090">
        <v>3000</v>
      </c>
      <c r="E16090">
        <v>13.209280303030299</v>
      </c>
      <c r="F16090">
        <v>101</v>
      </c>
      <c r="G16090">
        <v>5192508.4429457197</v>
      </c>
      <c r="H16090" s="73">
        <f t="shared" si="753"/>
        <v>0.70142113248114712</v>
      </c>
      <c r="I16090">
        <f t="shared" si="754"/>
        <v>3000</v>
      </c>
      <c r="J16090" t="str">
        <f t="shared" si="755"/>
        <v/>
      </c>
    </row>
    <row r="16091" spans="1:10" x14ac:dyDescent="0.25">
      <c r="A16091" t="s">
        <v>800</v>
      </c>
      <c r="B16091" t="s">
        <v>11154</v>
      </c>
      <c r="C16091" s="27">
        <v>192272.727272727</v>
      </c>
      <c r="D16091">
        <v>3000</v>
      </c>
      <c r="E16091">
        <v>0.22727272727272699</v>
      </c>
      <c r="F16091">
        <v>4</v>
      </c>
      <c r="G16091">
        <v>187268.78553097101</v>
      </c>
      <c r="H16091" s="73">
        <f t="shared" si="753"/>
        <v>0.70126183517980711</v>
      </c>
      <c r="I16091">
        <f t="shared" si="754"/>
        <v>3000</v>
      </c>
      <c r="J16091" t="str">
        <f t="shared" si="755"/>
        <v/>
      </c>
    </row>
    <row r="16092" spans="1:10" x14ac:dyDescent="0.25">
      <c r="A16092" t="s">
        <v>800</v>
      </c>
      <c r="B16092" t="s">
        <v>11830</v>
      </c>
      <c r="C16092" s="27">
        <v>525721.461917051</v>
      </c>
      <c r="D16092">
        <v>3000</v>
      </c>
      <c r="E16092">
        <v>0.86344696969696899</v>
      </c>
      <c r="F16092">
        <v>7</v>
      </c>
      <c r="G16092">
        <v>539887.23588944401</v>
      </c>
      <c r="H16092" s="73">
        <f t="shared" si="753"/>
        <v>0.70019004420486408</v>
      </c>
      <c r="I16092">
        <f t="shared" si="754"/>
        <v>3000</v>
      </c>
      <c r="J16092" t="str">
        <f t="shared" si="755"/>
        <v/>
      </c>
    </row>
    <row r="16093" spans="1:10" x14ac:dyDescent="0.25">
      <c r="A16093" t="s">
        <v>800</v>
      </c>
      <c r="B16093" t="s">
        <v>8451</v>
      </c>
      <c r="C16093" s="27">
        <v>65532.9545454545</v>
      </c>
      <c r="D16093">
        <v>3000</v>
      </c>
      <c r="E16093">
        <v>7.7462121212121204E-2</v>
      </c>
      <c r="F16093">
        <v>13</v>
      </c>
      <c r="G16093">
        <v>63679.686270222599</v>
      </c>
      <c r="H16093" s="73">
        <f t="shared" si="753"/>
        <v>0.6996384404240249</v>
      </c>
      <c r="I16093">
        <f t="shared" si="754"/>
        <v>3000</v>
      </c>
      <c r="J16093" t="str">
        <f t="shared" si="755"/>
        <v/>
      </c>
    </row>
    <row r="16094" spans="1:10" x14ac:dyDescent="0.25">
      <c r="A16094" t="s">
        <v>800</v>
      </c>
      <c r="B16094" t="s">
        <v>4839</v>
      </c>
      <c r="C16094" s="27">
        <v>584028.40909090894</v>
      </c>
      <c r="D16094">
        <v>3000</v>
      </c>
      <c r="E16094">
        <v>0.69034090909090895</v>
      </c>
      <c r="F16094">
        <v>54</v>
      </c>
      <c r="G16094">
        <v>567335.55282596103</v>
      </c>
      <c r="H16094" s="73">
        <f t="shared" si="753"/>
        <v>0.69942076733994696</v>
      </c>
      <c r="I16094">
        <f t="shared" si="754"/>
        <v>3000</v>
      </c>
      <c r="J16094" t="str">
        <f t="shared" si="755"/>
        <v/>
      </c>
    </row>
    <row r="16095" spans="1:10" x14ac:dyDescent="0.25">
      <c r="A16095" t="s">
        <v>800</v>
      </c>
      <c r="B16095" t="s">
        <v>5336</v>
      </c>
      <c r="C16095" s="27">
        <v>115203.409090909</v>
      </c>
      <c r="D16095">
        <v>3000</v>
      </c>
      <c r="E16095">
        <v>0.136174242424242</v>
      </c>
      <c r="F16095">
        <v>74</v>
      </c>
      <c r="G16095">
        <v>111806.214242988</v>
      </c>
      <c r="H16095" s="73">
        <f t="shared" si="753"/>
        <v>0.6987681605101379</v>
      </c>
      <c r="I16095">
        <f t="shared" si="754"/>
        <v>3000</v>
      </c>
      <c r="J16095" t="str">
        <f t="shared" si="755"/>
        <v/>
      </c>
    </row>
    <row r="16096" spans="1:10" x14ac:dyDescent="0.25">
      <c r="A16096" t="s">
        <v>800</v>
      </c>
      <c r="B16096" t="s">
        <v>10748</v>
      </c>
      <c r="C16096" s="27">
        <v>226561.36363636301</v>
      </c>
      <c r="D16096">
        <v>3000</v>
      </c>
      <c r="E16096">
        <v>0.26780303030302999</v>
      </c>
      <c r="F16096">
        <v>4</v>
      </c>
      <c r="G16096">
        <v>219752.436042463</v>
      </c>
      <c r="H16096" s="73">
        <f t="shared" si="753"/>
        <v>0.69836158915658442</v>
      </c>
      <c r="I16096">
        <f t="shared" si="754"/>
        <v>3000</v>
      </c>
      <c r="J16096" t="str">
        <f t="shared" si="755"/>
        <v/>
      </c>
    </row>
    <row r="16097" spans="1:10" x14ac:dyDescent="0.25">
      <c r="A16097" t="s">
        <v>800</v>
      </c>
      <c r="B16097" t="s">
        <v>12412</v>
      </c>
      <c r="C16097" s="27">
        <v>33840</v>
      </c>
      <c r="D16097">
        <v>3000</v>
      </c>
      <c r="E16097">
        <v>1.04166666666666E-2</v>
      </c>
      <c r="F16097">
        <v>17</v>
      </c>
      <c r="G16097">
        <v>32767.617221757901</v>
      </c>
      <c r="H16097" s="73">
        <f t="shared" si="753"/>
        <v>0.6971833451437851</v>
      </c>
      <c r="I16097">
        <f t="shared" si="754"/>
        <v>3000</v>
      </c>
      <c r="J16097" t="str">
        <f t="shared" si="755"/>
        <v/>
      </c>
    </row>
    <row r="16098" spans="1:10" x14ac:dyDescent="0.25">
      <c r="A16098" t="s">
        <v>800</v>
      </c>
      <c r="B16098" t="s">
        <v>5628</v>
      </c>
      <c r="C16098" s="27">
        <v>203809.09090909001</v>
      </c>
      <c r="D16098">
        <v>3000</v>
      </c>
      <c r="E16098">
        <v>0.24090909090908999</v>
      </c>
      <c r="F16098">
        <v>17</v>
      </c>
      <c r="G16098">
        <v>197206.248126419</v>
      </c>
      <c r="H16098" s="73">
        <f t="shared" si="753"/>
        <v>0.69667401987655275</v>
      </c>
      <c r="I16098">
        <f t="shared" si="754"/>
        <v>3000</v>
      </c>
      <c r="J16098" t="str">
        <f t="shared" si="755"/>
        <v/>
      </c>
    </row>
    <row r="16099" spans="1:10" x14ac:dyDescent="0.25">
      <c r="A16099" t="s">
        <v>800</v>
      </c>
      <c r="B16099" t="s">
        <v>8774</v>
      </c>
      <c r="C16099" s="27">
        <v>98860.227272727207</v>
      </c>
      <c r="D16099">
        <v>3000</v>
      </c>
      <c r="E16099">
        <v>0.11685606060606001</v>
      </c>
      <c r="F16099">
        <v>4</v>
      </c>
      <c r="G16099">
        <v>95648.344096172994</v>
      </c>
      <c r="H16099" s="73">
        <f t="shared" si="753"/>
        <v>0.6966078234805253</v>
      </c>
      <c r="I16099">
        <f t="shared" si="754"/>
        <v>3000</v>
      </c>
      <c r="J16099" t="str">
        <f t="shared" si="755"/>
        <v/>
      </c>
    </row>
    <row r="16100" spans="1:10" x14ac:dyDescent="0.25">
      <c r="A16100" t="s">
        <v>800</v>
      </c>
      <c r="B16100" t="s">
        <v>5880</v>
      </c>
      <c r="C16100" s="27">
        <v>62168.181818181802</v>
      </c>
      <c r="D16100">
        <v>3000</v>
      </c>
      <c r="E16100">
        <v>7.3484848484848403E-2</v>
      </c>
      <c r="F16100">
        <v>6</v>
      </c>
      <c r="G16100">
        <v>60075.484068379301</v>
      </c>
      <c r="H16100" s="73">
        <f t="shared" si="753"/>
        <v>0.69576344786366084</v>
      </c>
      <c r="I16100">
        <f t="shared" si="754"/>
        <v>3000</v>
      </c>
      <c r="J16100" t="str">
        <f t="shared" si="755"/>
        <v/>
      </c>
    </row>
    <row r="16101" spans="1:10" x14ac:dyDescent="0.25">
      <c r="A16101" t="s">
        <v>800</v>
      </c>
      <c r="B16101" t="s">
        <v>7183</v>
      </c>
      <c r="C16101" s="27">
        <v>149492.045454545</v>
      </c>
      <c r="D16101">
        <v>3000</v>
      </c>
      <c r="E16101">
        <v>0.176704545454545</v>
      </c>
      <c r="F16101">
        <v>20</v>
      </c>
      <c r="G16101">
        <v>144414.31324931001</v>
      </c>
      <c r="H16101" s="73">
        <f t="shared" si="753"/>
        <v>0.69554406873855434</v>
      </c>
      <c r="I16101">
        <f t="shared" si="754"/>
        <v>3000</v>
      </c>
      <c r="J16101" t="str">
        <f t="shared" si="755"/>
        <v/>
      </c>
    </row>
    <row r="16102" spans="1:10" x14ac:dyDescent="0.25">
      <c r="A16102" t="s">
        <v>800</v>
      </c>
      <c r="B16102" t="s">
        <v>4110</v>
      </c>
      <c r="C16102" s="27">
        <v>55438.636363636302</v>
      </c>
      <c r="D16102">
        <v>3000</v>
      </c>
      <c r="E16102">
        <v>6.5530303030302994E-2</v>
      </c>
      <c r="F16102">
        <v>7</v>
      </c>
      <c r="G16102">
        <v>53522.2333810321</v>
      </c>
      <c r="H16102" s="73">
        <f t="shared" si="753"/>
        <v>0.69511103739232494</v>
      </c>
      <c r="I16102">
        <f t="shared" si="754"/>
        <v>3000</v>
      </c>
      <c r="J16102" t="str">
        <f t="shared" si="755"/>
        <v/>
      </c>
    </row>
    <row r="16103" spans="1:10" x14ac:dyDescent="0.25">
      <c r="A16103" t="s">
        <v>800</v>
      </c>
      <c r="B16103" t="s">
        <v>1296</v>
      </c>
      <c r="C16103" s="27">
        <v>4468773.8390015801</v>
      </c>
      <c r="D16103">
        <v>3000</v>
      </c>
      <c r="E16103">
        <v>9.3263257575757503</v>
      </c>
      <c r="F16103">
        <v>1232</v>
      </c>
      <c r="G16103">
        <v>4555470.2726818696</v>
      </c>
      <c r="H16103" s="73">
        <f t="shared" si="753"/>
        <v>0.69504579362847008</v>
      </c>
      <c r="I16103">
        <f t="shared" si="754"/>
        <v>3000</v>
      </c>
      <c r="J16103" t="str">
        <f t="shared" si="755"/>
        <v/>
      </c>
    </row>
    <row r="16104" spans="1:10" x14ac:dyDescent="0.25">
      <c r="A16104" t="s">
        <v>800</v>
      </c>
      <c r="B16104" t="s">
        <v>10087</v>
      </c>
      <c r="C16104" s="27">
        <v>1224300.2327644899</v>
      </c>
      <c r="D16104">
        <v>3000</v>
      </c>
      <c r="E16104">
        <v>2.0107954545454501</v>
      </c>
      <c r="F16104">
        <v>51</v>
      </c>
      <c r="G16104">
        <v>1247451.5221020801</v>
      </c>
      <c r="H16104" s="73">
        <f t="shared" si="753"/>
        <v>0.69471123681178226</v>
      </c>
      <c r="I16104">
        <f t="shared" si="754"/>
        <v>3000</v>
      </c>
      <c r="J16104" t="str">
        <f t="shared" si="755"/>
        <v/>
      </c>
    </row>
    <row r="16105" spans="1:10" x14ac:dyDescent="0.25">
      <c r="A16105" t="s">
        <v>800</v>
      </c>
      <c r="B16105" t="s">
        <v>4893</v>
      </c>
      <c r="C16105" s="27">
        <v>86947.572337235601</v>
      </c>
      <c r="D16105">
        <v>3000</v>
      </c>
      <c r="E16105">
        <v>0.14280303030302999</v>
      </c>
      <c r="F16105">
        <v>42</v>
      </c>
      <c r="G16105">
        <v>88591.639955558494</v>
      </c>
      <c r="H16105" s="73">
        <f t="shared" si="753"/>
        <v>0.69471049359050963</v>
      </c>
      <c r="I16105">
        <f t="shared" si="754"/>
        <v>3000</v>
      </c>
      <c r="J16105" t="str">
        <f t="shared" si="755"/>
        <v/>
      </c>
    </row>
    <row r="16106" spans="1:10" x14ac:dyDescent="0.25">
      <c r="A16106" t="s">
        <v>800</v>
      </c>
      <c r="B16106" t="s">
        <v>9764</v>
      </c>
      <c r="C16106" s="27">
        <v>138115.909090909</v>
      </c>
      <c r="D16106">
        <v>3000</v>
      </c>
      <c r="E16106">
        <v>0.16325757575757499</v>
      </c>
      <c r="F16106">
        <v>21</v>
      </c>
      <c r="G16106">
        <v>133180.787331928</v>
      </c>
      <c r="H16106" s="73">
        <f t="shared" si="753"/>
        <v>0.69427314717142741</v>
      </c>
      <c r="I16106">
        <f t="shared" si="754"/>
        <v>3000</v>
      </c>
      <c r="J16106" t="str">
        <f t="shared" si="755"/>
        <v/>
      </c>
    </row>
    <row r="16107" spans="1:10" x14ac:dyDescent="0.25">
      <c r="A16107" t="s">
        <v>800</v>
      </c>
      <c r="B16107" t="s">
        <v>1297</v>
      </c>
      <c r="C16107" s="27">
        <v>79585.614690644201</v>
      </c>
      <c r="D16107">
        <v>3000</v>
      </c>
      <c r="E16107">
        <v>0.27329545454545401</v>
      </c>
      <c r="F16107">
        <v>39</v>
      </c>
      <c r="G16107">
        <v>81032.596014150302</v>
      </c>
      <c r="H16107" s="73">
        <f t="shared" si="753"/>
        <v>0.69421462046712501</v>
      </c>
      <c r="I16107">
        <f t="shared" si="754"/>
        <v>3000</v>
      </c>
      <c r="J16107" t="str">
        <f t="shared" si="755"/>
        <v/>
      </c>
    </row>
    <row r="16108" spans="1:10" x14ac:dyDescent="0.25">
      <c r="A16108" t="s">
        <v>800</v>
      </c>
      <c r="B16108" t="s">
        <v>7500</v>
      </c>
      <c r="C16108" s="27">
        <v>98219.318181818104</v>
      </c>
      <c r="D16108">
        <v>3000</v>
      </c>
      <c r="E16108">
        <v>0.11609848484848399</v>
      </c>
      <c r="F16108">
        <v>19</v>
      </c>
      <c r="G16108">
        <v>94685.927302803902</v>
      </c>
      <c r="H16108" s="73">
        <f t="shared" si="753"/>
        <v>0.69409835987477686</v>
      </c>
      <c r="I16108">
        <f t="shared" si="754"/>
        <v>3000</v>
      </c>
      <c r="J16108" t="str">
        <f t="shared" si="755"/>
        <v/>
      </c>
    </row>
    <row r="16109" spans="1:10" x14ac:dyDescent="0.25">
      <c r="A16109" t="s">
        <v>800</v>
      </c>
      <c r="B16109" t="s">
        <v>11356</v>
      </c>
      <c r="C16109" s="27">
        <v>201726.136363636</v>
      </c>
      <c r="D16109">
        <v>3000</v>
      </c>
      <c r="E16109">
        <v>0.23844696969696899</v>
      </c>
      <c r="F16109">
        <v>24</v>
      </c>
      <c r="G16109">
        <v>194348.77417850299</v>
      </c>
      <c r="H16109" s="73">
        <f t="shared" si="753"/>
        <v>0.69366875275040796</v>
      </c>
      <c r="I16109">
        <f t="shared" si="754"/>
        <v>3000</v>
      </c>
      <c r="J16109" t="str">
        <f t="shared" si="755"/>
        <v/>
      </c>
    </row>
    <row r="16110" spans="1:10" x14ac:dyDescent="0.25">
      <c r="A16110" t="s">
        <v>800</v>
      </c>
      <c r="B16110" t="s">
        <v>9360</v>
      </c>
      <c r="C16110" s="27">
        <v>305232.95454545401</v>
      </c>
      <c r="D16110">
        <v>3000</v>
      </c>
      <c r="E16110">
        <v>0.36079545454545398</v>
      </c>
      <c r="F16110">
        <v>18</v>
      </c>
      <c r="G16110">
        <v>294062.78363458498</v>
      </c>
      <c r="H16110" s="73">
        <f t="shared" si="753"/>
        <v>0.69365119677918696</v>
      </c>
      <c r="I16110">
        <f t="shared" si="754"/>
        <v>3000</v>
      </c>
      <c r="J16110" t="str">
        <f t="shared" si="755"/>
        <v/>
      </c>
    </row>
    <row r="16111" spans="1:10" x14ac:dyDescent="0.25">
      <c r="A16111" t="s">
        <v>800</v>
      </c>
      <c r="B16111" t="s">
        <v>7672</v>
      </c>
      <c r="C16111" s="27">
        <v>69378.409090909001</v>
      </c>
      <c r="D16111">
        <v>3000</v>
      </c>
      <c r="E16111">
        <v>8.2007575757575696E-2</v>
      </c>
      <c r="F16111">
        <v>57</v>
      </c>
      <c r="G16111">
        <v>66807.534216803804</v>
      </c>
      <c r="H16111" s="73">
        <f t="shared" si="753"/>
        <v>0.69331979885946537</v>
      </c>
      <c r="I16111">
        <f t="shared" si="754"/>
        <v>3000</v>
      </c>
      <c r="J16111" t="str">
        <f t="shared" si="755"/>
        <v/>
      </c>
    </row>
    <row r="16112" spans="1:10" x14ac:dyDescent="0.25">
      <c r="A16112" t="s">
        <v>800</v>
      </c>
      <c r="B16112" t="s">
        <v>11246</v>
      </c>
      <c r="C16112" s="27">
        <v>843756.81818181695</v>
      </c>
      <c r="D16112">
        <v>3000</v>
      </c>
      <c r="E16112">
        <v>0.99734848484848404</v>
      </c>
      <c r="F16112">
        <v>29</v>
      </c>
      <c r="G16112">
        <v>812484.23681604594</v>
      </c>
      <c r="H16112" s="73">
        <f t="shared" si="753"/>
        <v>0.69331427954339431</v>
      </c>
      <c r="I16112">
        <f t="shared" si="754"/>
        <v>3000</v>
      </c>
      <c r="J16112" t="str">
        <f t="shared" si="755"/>
        <v/>
      </c>
    </row>
    <row r="16113" spans="1:10" x14ac:dyDescent="0.25">
      <c r="A16113" t="s">
        <v>800</v>
      </c>
      <c r="B16113" t="s">
        <v>1298</v>
      </c>
      <c r="C16113" s="27">
        <v>574243.62102089997</v>
      </c>
      <c r="D16113">
        <v>3000</v>
      </c>
      <c r="E16113">
        <v>1.5289772727272699</v>
      </c>
      <c r="F16113">
        <v>378</v>
      </c>
      <c r="G16113">
        <v>583861.50436148106</v>
      </c>
      <c r="H16113" s="73">
        <f t="shared" si="753"/>
        <v>0.6932378086077885</v>
      </c>
      <c r="I16113">
        <f t="shared" si="754"/>
        <v>3000</v>
      </c>
      <c r="J16113" t="str">
        <f t="shared" si="755"/>
        <v/>
      </c>
    </row>
    <row r="16114" spans="1:10" x14ac:dyDescent="0.25">
      <c r="A16114" t="s">
        <v>800</v>
      </c>
      <c r="B16114" t="s">
        <v>9217</v>
      </c>
      <c r="C16114" s="27">
        <v>1308935.0454545401</v>
      </c>
      <c r="D16114">
        <v>3000</v>
      </c>
      <c r="E16114">
        <v>2.03579545454545</v>
      </c>
      <c r="F16114">
        <v>274</v>
      </c>
      <c r="G16114">
        <v>1260031.2316089501</v>
      </c>
      <c r="H16114" s="73">
        <f t="shared" si="753"/>
        <v>0.69309969956790463</v>
      </c>
      <c r="I16114">
        <f t="shared" si="754"/>
        <v>3000</v>
      </c>
      <c r="J16114" t="str">
        <f t="shared" si="755"/>
        <v/>
      </c>
    </row>
    <row r="16115" spans="1:10" x14ac:dyDescent="0.25">
      <c r="A16115" t="s">
        <v>800</v>
      </c>
      <c r="B16115" t="s">
        <v>7880</v>
      </c>
      <c r="C16115" s="27">
        <v>306514.77272727201</v>
      </c>
      <c r="D16115">
        <v>3000</v>
      </c>
      <c r="E16115">
        <v>0.362310606060606</v>
      </c>
      <c r="F16115">
        <v>11</v>
      </c>
      <c r="G16115">
        <v>294849.802557402</v>
      </c>
      <c r="H16115" s="73">
        <f t="shared" si="753"/>
        <v>0.69259910689596893</v>
      </c>
      <c r="I16115">
        <f t="shared" si="754"/>
        <v>3000</v>
      </c>
      <c r="J16115" t="str">
        <f t="shared" si="755"/>
        <v/>
      </c>
    </row>
    <row r="16116" spans="1:10" x14ac:dyDescent="0.25">
      <c r="A16116" t="s">
        <v>800</v>
      </c>
      <c r="B16116" t="s">
        <v>7046</v>
      </c>
      <c r="C16116" s="27">
        <v>163271.59090909001</v>
      </c>
      <c r="D16116">
        <v>3000</v>
      </c>
      <c r="E16116">
        <v>0.19299242424242399</v>
      </c>
      <c r="F16116">
        <v>2</v>
      </c>
      <c r="G16116">
        <v>156854.93501373401</v>
      </c>
      <c r="H16116" s="73">
        <f t="shared" si="753"/>
        <v>0.69170363675068935</v>
      </c>
      <c r="I16116">
        <f t="shared" si="754"/>
        <v>3000</v>
      </c>
      <c r="J16116" t="str">
        <f t="shared" si="755"/>
        <v/>
      </c>
    </row>
    <row r="16117" spans="1:10" x14ac:dyDescent="0.25">
      <c r="A16117" t="s">
        <v>800</v>
      </c>
      <c r="B16117" t="s">
        <v>7133</v>
      </c>
      <c r="C16117" s="27">
        <v>169840.909090909</v>
      </c>
      <c r="D16117">
        <v>3000</v>
      </c>
      <c r="E16117">
        <v>0.200757575757575</v>
      </c>
      <c r="F16117">
        <v>24</v>
      </c>
      <c r="G16117">
        <v>163136.52578257001</v>
      </c>
      <c r="H16117" s="73">
        <f t="shared" si="753"/>
        <v>0.69157836702687281</v>
      </c>
      <c r="I16117">
        <f t="shared" si="754"/>
        <v>3000</v>
      </c>
      <c r="J16117" t="str">
        <f t="shared" si="755"/>
        <v/>
      </c>
    </row>
    <row r="16118" spans="1:10" x14ac:dyDescent="0.25">
      <c r="A16118" t="s">
        <v>800</v>
      </c>
      <c r="B16118" t="s">
        <v>6694</v>
      </c>
      <c r="C16118" s="27">
        <v>191471.59090909001</v>
      </c>
      <c r="D16118">
        <v>3000</v>
      </c>
      <c r="E16118">
        <v>0.22632575757575699</v>
      </c>
      <c r="F16118">
        <v>9</v>
      </c>
      <c r="G16118">
        <v>183872.65804650399</v>
      </c>
      <c r="H16118" s="73">
        <f t="shared" si="753"/>
        <v>0.69142536062355164</v>
      </c>
      <c r="I16118">
        <f t="shared" si="754"/>
        <v>3000</v>
      </c>
      <c r="J16118" t="str">
        <f t="shared" si="755"/>
        <v/>
      </c>
    </row>
    <row r="16119" spans="1:10" x14ac:dyDescent="0.25">
      <c r="A16119" t="s">
        <v>800</v>
      </c>
      <c r="B16119" t="s">
        <v>9800</v>
      </c>
      <c r="C16119" s="27">
        <v>103987.499999999</v>
      </c>
      <c r="D16119">
        <v>3000</v>
      </c>
      <c r="E16119">
        <v>0.12291666666666599</v>
      </c>
      <c r="F16119">
        <v>5</v>
      </c>
      <c r="G16119">
        <v>99853.4157104771</v>
      </c>
      <c r="H16119" s="73">
        <f t="shared" si="753"/>
        <v>0.6913759760696625</v>
      </c>
      <c r="I16119">
        <f t="shared" si="754"/>
        <v>3000</v>
      </c>
      <c r="J16119" t="str">
        <f t="shared" si="755"/>
        <v/>
      </c>
    </row>
    <row r="16120" spans="1:10" x14ac:dyDescent="0.25">
      <c r="A16120" t="s">
        <v>800</v>
      </c>
      <c r="B16120" t="s">
        <v>3566</v>
      </c>
      <c r="C16120" s="27">
        <v>212179.75212269599</v>
      </c>
      <c r="D16120">
        <v>3000</v>
      </c>
      <c r="E16120">
        <v>0.34848484848484801</v>
      </c>
      <c r="F16120">
        <v>5</v>
      </c>
      <c r="G16120">
        <v>215085.936935053</v>
      </c>
      <c r="H16120" s="73">
        <f t="shared" si="753"/>
        <v>0.69115691307821925</v>
      </c>
      <c r="I16120">
        <f t="shared" si="754"/>
        <v>3000</v>
      </c>
      <c r="J16120" t="str">
        <f t="shared" si="755"/>
        <v/>
      </c>
    </row>
    <row r="16121" spans="1:10" x14ac:dyDescent="0.25">
      <c r="A16121" t="s">
        <v>800</v>
      </c>
      <c r="B16121" t="s">
        <v>3498</v>
      </c>
      <c r="C16121" s="27">
        <v>223997.727272727</v>
      </c>
      <c r="D16121">
        <v>3000</v>
      </c>
      <c r="E16121">
        <v>0.26477272727272699</v>
      </c>
      <c r="F16121">
        <v>5</v>
      </c>
      <c r="G16121">
        <v>215009.13869629899</v>
      </c>
      <c r="H16121" s="73">
        <f t="shared" si="753"/>
        <v>0.69110781500408469</v>
      </c>
      <c r="I16121">
        <f t="shared" si="754"/>
        <v>3000</v>
      </c>
      <c r="J16121" t="str">
        <f t="shared" si="755"/>
        <v/>
      </c>
    </row>
    <row r="16122" spans="1:10" x14ac:dyDescent="0.25">
      <c r="A16122" t="s">
        <v>800</v>
      </c>
      <c r="B16122" t="s">
        <v>5855</v>
      </c>
      <c r="C16122" s="27">
        <v>133629.545454545</v>
      </c>
      <c r="D16122">
        <v>3000</v>
      </c>
      <c r="E16122">
        <v>0.15795454545454499</v>
      </c>
      <c r="F16122">
        <v>3</v>
      </c>
      <c r="G16122">
        <v>128231.50586119801</v>
      </c>
      <c r="H16122" s="73">
        <f t="shared" si="753"/>
        <v>0.69091520072159529</v>
      </c>
      <c r="I16122">
        <f t="shared" si="754"/>
        <v>3000</v>
      </c>
      <c r="J16122" t="str">
        <f t="shared" si="755"/>
        <v/>
      </c>
    </row>
    <row r="16123" spans="1:10" x14ac:dyDescent="0.25">
      <c r="A16123" t="s">
        <v>800</v>
      </c>
      <c r="B16123" t="s">
        <v>4158</v>
      </c>
      <c r="C16123" s="27">
        <v>119529.545454545</v>
      </c>
      <c r="D16123">
        <v>3000</v>
      </c>
      <c r="E16123">
        <v>0.14128787878787799</v>
      </c>
      <c r="F16123">
        <v>19</v>
      </c>
      <c r="G16123">
        <v>114628.823072395</v>
      </c>
      <c r="H16123" s="73">
        <f t="shared" si="753"/>
        <v>0.69047993362871174</v>
      </c>
      <c r="I16123">
        <f t="shared" si="754"/>
        <v>3000</v>
      </c>
      <c r="J16123" t="str">
        <f t="shared" si="755"/>
        <v/>
      </c>
    </row>
    <row r="16124" spans="1:10" x14ac:dyDescent="0.25">
      <c r="A16124" t="s">
        <v>800</v>
      </c>
      <c r="B16124" t="s">
        <v>12191</v>
      </c>
      <c r="C16124" s="27">
        <v>867470.45454545401</v>
      </c>
      <c r="D16124">
        <v>3000</v>
      </c>
      <c r="E16124">
        <v>1.0253787878787799</v>
      </c>
      <c r="F16124">
        <v>49</v>
      </c>
      <c r="G16124">
        <v>831718.42906216299</v>
      </c>
      <c r="H16124" s="73">
        <f t="shared" si="753"/>
        <v>0.69032583851924068</v>
      </c>
      <c r="I16124">
        <f t="shared" si="754"/>
        <v>3000</v>
      </c>
      <c r="J16124" t="str">
        <f t="shared" si="755"/>
        <v/>
      </c>
    </row>
    <row r="16125" spans="1:10" x14ac:dyDescent="0.25">
      <c r="A16125" t="s">
        <v>800</v>
      </c>
      <c r="B16125" t="s">
        <v>11365</v>
      </c>
      <c r="C16125" s="27">
        <v>368522.727272727</v>
      </c>
      <c r="D16125">
        <v>3000</v>
      </c>
      <c r="E16125">
        <v>0.43560606060606</v>
      </c>
      <c r="F16125">
        <v>21</v>
      </c>
      <c r="G16125">
        <v>353089.204450391</v>
      </c>
      <c r="H16125" s="73">
        <f t="shared" si="753"/>
        <v>0.68984680832490985</v>
      </c>
      <c r="I16125">
        <f t="shared" si="754"/>
        <v>3000</v>
      </c>
      <c r="J16125" t="str">
        <f t="shared" si="755"/>
        <v/>
      </c>
    </row>
    <row r="16126" spans="1:10" x14ac:dyDescent="0.25">
      <c r="A16126" t="s">
        <v>800</v>
      </c>
      <c r="B16126" t="s">
        <v>7246</v>
      </c>
      <c r="C16126" s="27">
        <v>180255.68181818101</v>
      </c>
      <c r="D16126">
        <v>3000</v>
      </c>
      <c r="E16126">
        <v>0.21306818181818099</v>
      </c>
      <c r="F16126">
        <v>6</v>
      </c>
      <c r="G16126">
        <v>172668.41868261</v>
      </c>
      <c r="H16126" s="73">
        <f t="shared" si="753"/>
        <v>0.68969399575919343</v>
      </c>
      <c r="I16126">
        <f t="shared" si="754"/>
        <v>3000</v>
      </c>
      <c r="J16126" t="str">
        <f t="shared" si="755"/>
        <v/>
      </c>
    </row>
    <row r="16127" spans="1:10" x14ac:dyDescent="0.25">
      <c r="A16127" t="s">
        <v>800</v>
      </c>
      <c r="B16127" t="s">
        <v>3497</v>
      </c>
      <c r="C16127" s="27">
        <v>124770.919454759</v>
      </c>
      <c r="D16127">
        <v>3000</v>
      </c>
      <c r="E16127">
        <v>0.20492424242424201</v>
      </c>
      <c r="F16127">
        <v>7</v>
      </c>
      <c r="G16127">
        <v>126212.007886351</v>
      </c>
      <c r="H16127" s="73">
        <f t="shared" si="753"/>
        <v>0.68969309627347686</v>
      </c>
      <c r="I16127">
        <f t="shared" si="754"/>
        <v>3000</v>
      </c>
      <c r="J16127" t="str">
        <f t="shared" si="755"/>
        <v/>
      </c>
    </row>
    <row r="16128" spans="1:10" x14ac:dyDescent="0.25">
      <c r="A16128" t="s">
        <v>800</v>
      </c>
      <c r="B16128" t="s">
        <v>8961</v>
      </c>
      <c r="C16128" s="27">
        <v>76748.863636363603</v>
      </c>
      <c r="D16128">
        <v>3000</v>
      </c>
      <c r="E16128">
        <v>9.0719696969696895E-2</v>
      </c>
      <c r="F16128">
        <v>3</v>
      </c>
      <c r="G16128">
        <v>73458.301342394494</v>
      </c>
      <c r="H16128" s="73">
        <f t="shared" si="753"/>
        <v>0.68913042435542737</v>
      </c>
      <c r="I16128">
        <f t="shared" si="754"/>
        <v>3000</v>
      </c>
      <c r="J16128" t="str">
        <f t="shared" si="755"/>
        <v/>
      </c>
    </row>
    <row r="16129" spans="1:10" x14ac:dyDescent="0.25">
      <c r="A16129" t="s">
        <v>800</v>
      </c>
      <c r="B16129" t="s">
        <v>4672</v>
      </c>
      <c r="C16129" s="27">
        <v>66013.636363636295</v>
      </c>
      <c r="D16129">
        <v>3000</v>
      </c>
      <c r="E16129">
        <v>7.8030303030303005E-2</v>
      </c>
      <c r="F16129">
        <v>11</v>
      </c>
      <c r="G16129">
        <v>63165.701145934501</v>
      </c>
      <c r="H16129" s="73">
        <f t="shared" si="753"/>
        <v>0.68893803356854866</v>
      </c>
      <c r="I16129">
        <f t="shared" si="754"/>
        <v>3000</v>
      </c>
      <c r="J16129" t="str">
        <f t="shared" si="755"/>
        <v/>
      </c>
    </row>
    <row r="16130" spans="1:10" x14ac:dyDescent="0.25">
      <c r="A16130" t="s">
        <v>800</v>
      </c>
      <c r="B16130" t="s">
        <v>10492</v>
      </c>
      <c r="C16130" s="27">
        <v>194996.59090909001</v>
      </c>
      <c r="D16130">
        <v>3000</v>
      </c>
      <c r="E16130">
        <v>0.230492424242424</v>
      </c>
      <c r="F16130">
        <v>18</v>
      </c>
      <c r="G16130">
        <v>186530.41805389299</v>
      </c>
      <c r="H16130" s="73">
        <f t="shared" ref="H16130:H16193" si="756">G16130/SUMIFS(C:C,B:B,B16130)</f>
        <v>0.68873973833427748</v>
      </c>
      <c r="I16130">
        <f t="shared" ref="I16130:I16193" si="757">IF(A16130="Construction",SUMIFS(D:D,A:A,"Engineering",B:B,B16130),"")</f>
        <v>3000</v>
      </c>
      <c r="J16130" t="str">
        <f t="shared" si="755"/>
        <v/>
      </c>
    </row>
    <row r="16131" spans="1:10" x14ac:dyDescent="0.25">
      <c r="A16131" t="s">
        <v>800</v>
      </c>
      <c r="B16131" t="s">
        <v>3848</v>
      </c>
      <c r="C16131" s="27">
        <v>114562.499999999</v>
      </c>
      <c r="D16131">
        <v>3000</v>
      </c>
      <c r="E16131">
        <v>0.13541666666666599</v>
      </c>
      <c r="F16131">
        <v>14</v>
      </c>
      <c r="G16131">
        <v>109542.161173361</v>
      </c>
      <c r="H16131" s="73">
        <f t="shared" si="756"/>
        <v>0.68844827971474465</v>
      </c>
      <c r="I16131">
        <f t="shared" si="757"/>
        <v>3000</v>
      </c>
      <c r="J16131" t="str">
        <f t="shared" ref="J16131:J16194" si="758">IF(AND(I16131&lt;&gt;"",I16131&lt;&gt;3000,I16131&lt;&gt;0),D16131-I16131,"")</f>
        <v/>
      </c>
    </row>
    <row r="16132" spans="1:10" x14ac:dyDescent="0.25">
      <c r="A16132" t="s">
        <v>800</v>
      </c>
      <c r="B16132" t="s">
        <v>12153</v>
      </c>
      <c r="C16132" s="27">
        <v>342716.42571122502</v>
      </c>
      <c r="D16132">
        <v>3000</v>
      </c>
      <c r="E16132">
        <v>0.56287878787878698</v>
      </c>
      <c r="F16132">
        <v>16</v>
      </c>
      <c r="G16132">
        <v>345968.94793828798</v>
      </c>
      <c r="H16132" s="73">
        <f t="shared" si="756"/>
        <v>0.68828892172940959</v>
      </c>
      <c r="I16132">
        <f t="shared" si="757"/>
        <v>3000</v>
      </c>
      <c r="J16132" t="str">
        <f t="shared" si="758"/>
        <v/>
      </c>
    </row>
    <row r="16133" spans="1:10" x14ac:dyDescent="0.25">
      <c r="A16133" t="s">
        <v>800</v>
      </c>
      <c r="B16133" t="s">
        <v>10203</v>
      </c>
      <c r="C16133" s="27">
        <v>1666187.6295765401</v>
      </c>
      <c r="D16133">
        <v>3000</v>
      </c>
      <c r="E16133">
        <v>2.7365530303030301</v>
      </c>
      <c r="F16133">
        <v>58</v>
      </c>
      <c r="G16133">
        <v>1681212.3077410799</v>
      </c>
      <c r="H16133" s="73">
        <f t="shared" si="756"/>
        <v>0.68796640838785517</v>
      </c>
      <c r="I16133">
        <f t="shared" si="757"/>
        <v>3000</v>
      </c>
      <c r="J16133" t="str">
        <f t="shared" si="758"/>
        <v/>
      </c>
    </row>
    <row r="16134" spans="1:10" x14ac:dyDescent="0.25">
      <c r="A16134" t="s">
        <v>800</v>
      </c>
      <c r="B16134" t="s">
        <v>3557</v>
      </c>
      <c r="C16134" s="27">
        <v>272065.909090909</v>
      </c>
      <c r="D16134">
        <v>3000</v>
      </c>
      <c r="E16134">
        <v>0.32159090909090898</v>
      </c>
      <c r="F16134">
        <v>46</v>
      </c>
      <c r="G16134">
        <v>259876.669028242</v>
      </c>
      <c r="H16134" s="73">
        <f t="shared" si="756"/>
        <v>0.68774218102354134</v>
      </c>
      <c r="I16134">
        <f t="shared" si="757"/>
        <v>3000</v>
      </c>
      <c r="J16134" t="str">
        <f t="shared" si="758"/>
        <v/>
      </c>
    </row>
    <row r="16135" spans="1:10" x14ac:dyDescent="0.25">
      <c r="A16135" t="s">
        <v>800</v>
      </c>
      <c r="B16135" t="s">
        <v>6883</v>
      </c>
      <c r="C16135" s="27">
        <v>323228.17673908599</v>
      </c>
      <c r="D16135">
        <v>3000</v>
      </c>
      <c r="E16135">
        <v>0.53087121212121202</v>
      </c>
      <c r="F16135">
        <v>42</v>
      </c>
      <c r="G16135">
        <v>325977.48162481497</v>
      </c>
      <c r="H16135" s="73">
        <f t="shared" si="756"/>
        <v>0.68761757139068658</v>
      </c>
      <c r="I16135">
        <f t="shared" si="757"/>
        <v>3000</v>
      </c>
      <c r="J16135" t="str">
        <f t="shared" si="758"/>
        <v/>
      </c>
    </row>
    <row r="16136" spans="1:10" x14ac:dyDescent="0.25">
      <c r="A16136" t="s">
        <v>800</v>
      </c>
      <c r="B16136" t="s">
        <v>10533</v>
      </c>
      <c r="C16136" s="27">
        <v>126238.45561217501</v>
      </c>
      <c r="D16136">
        <v>3000</v>
      </c>
      <c r="E16136">
        <v>0.73958333333333304</v>
      </c>
      <c r="F16136">
        <v>65</v>
      </c>
      <c r="G16136">
        <v>127279.24618248</v>
      </c>
      <c r="H16136" s="73">
        <f t="shared" si="756"/>
        <v>0.68743952718397472</v>
      </c>
      <c r="I16136">
        <f t="shared" si="757"/>
        <v>3000</v>
      </c>
      <c r="J16136" t="str">
        <f t="shared" si="758"/>
        <v/>
      </c>
    </row>
    <row r="16137" spans="1:10" x14ac:dyDescent="0.25">
      <c r="A16137" t="s">
        <v>800</v>
      </c>
      <c r="B16137" t="s">
        <v>11115</v>
      </c>
      <c r="C16137" s="27">
        <v>648119.318181818</v>
      </c>
      <c r="D16137">
        <v>3000</v>
      </c>
      <c r="E16137">
        <v>0.76609848484848397</v>
      </c>
      <c r="F16137">
        <v>45</v>
      </c>
      <c r="G16137">
        <v>618757.79415471002</v>
      </c>
      <c r="H16137" s="73">
        <f t="shared" si="756"/>
        <v>0.68738209044775456</v>
      </c>
      <c r="I16137">
        <f t="shared" si="757"/>
        <v>3000</v>
      </c>
      <c r="J16137" t="str">
        <f t="shared" si="758"/>
        <v/>
      </c>
    </row>
    <row r="16138" spans="1:10" x14ac:dyDescent="0.25">
      <c r="A16138" t="s">
        <v>800</v>
      </c>
      <c r="B16138" t="s">
        <v>5634</v>
      </c>
      <c r="C16138" s="27">
        <v>2348968.2340974598</v>
      </c>
      <c r="D16138">
        <v>3000</v>
      </c>
      <c r="E16138">
        <v>3.8579545454545401</v>
      </c>
      <c r="F16138">
        <v>175</v>
      </c>
      <c r="G16138">
        <v>2367650.8349259798</v>
      </c>
      <c r="H16138" s="73">
        <f t="shared" si="756"/>
        <v>0.68724104670588548</v>
      </c>
      <c r="I16138">
        <f t="shared" si="757"/>
        <v>3000</v>
      </c>
      <c r="J16138" t="str">
        <f t="shared" si="758"/>
        <v/>
      </c>
    </row>
    <row r="16139" spans="1:10" x14ac:dyDescent="0.25">
      <c r="A16139" t="s">
        <v>800</v>
      </c>
      <c r="B16139" t="s">
        <v>6488</v>
      </c>
      <c r="C16139" s="27">
        <v>717017.04545454495</v>
      </c>
      <c r="D16139">
        <v>3000</v>
      </c>
      <c r="E16139">
        <v>0.84753787878787801</v>
      </c>
      <c r="F16139">
        <v>8</v>
      </c>
      <c r="G16139">
        <v>684265.25624024402</v>
      </c>
      <c r="H16139" s="73">
        <f t="shared" si="756"/>
        <v>0.6871119558680121</v>
      </c>
      <c r="I16139">
        <f t="shared" si="757"/>
        <v>3000</v>
      </c>
      <c r="J16139" t="str">
        <f t="shared" si="758"/>
        <v/>
      </c>
    </row>
    <row r="16140" spans="1:10" x14ac:dyDescent="0.25">
      <c r="A16140" t="s">
        <v>800</v>
      </c>
      <c r="B16140" t="s">
        <v>5382</v>
      </c>
      <c r="C16140" s="27">
        <v>198681.818181818</v>
      </c>
      <c r="D16140">
        <v>3000</v>
      </c>
      <c r="E16140">
        <v>0.234848484848484</v>
      </c>
      <c r="F16140">
        <v>32</v>
      </c>
      <c r="G16140">
        <v>189321.128325681</v>
      </c>
      <c r="H16140" s="73">
        <f t="shared" si="756"/>
        <v>0.68607793929965433</v>
      </c>
      <c r="I16140">
        <f t="shared" si="757"/>
        <v>3000</v>
      </c>
      <c r="J16140" t="str">
        <f t="shared" si="758"/>
        <v/>
      </c>
    </row>
    <row r="16141" spans="1:10" x14ac:dyDescent="0.25">
      <c r="A16141" t="s">
        <v>800</v>
      </c>
      <c r="B16141" t="s">
        <v>5975</v>
      </c>
      <c r="C16141" s="27">
        <v>209527.50522116301</v>
      </c>
      <c r="D16141">
        <v>3000</v>
      </c>
      <c r="E16141">
        <v>0.34412878787878698</v>
      </c>
      <c r="F16141">
        <v>5</v>
      </c>
      <c r="G16141">
        <v>210762.54352589999</v>
      </c>
      <c r="H16141" s="73">
        <f t="shared" si="756"/>
        <v>0.68583708906782026</v>
      </c>
      <c r="I16141">
        <f t="shared" si="757"/>
        <v>3000</v>
      </c>
      <c r="J16141" t="str">
        <f t="shared" si="758"/>
        <v/>
      </c>
    </row>
    <row r="16142" spans="1:10" x14ac:dyDescent="0.25">
      <c r="A16142" t="s">
        <v>800</v>
      </c>
      <c r="B16142" t="s">
        <v>11716</v>
      </c>
      <c r="C16142" s="27">
        <v>54957.9545454545</v>
      </c>
      <c r="D16142">
        <v>3000</v>
      </c>
      <c r="E16142">
        <v>6.4962121212121193E-2</v>
      </c>
      <c r="F16142">
        <v>4</v>
      </c>
      <c r="G16142">
        <v>52281.2846334102</v>
      </c>
      <c r="H16142" s="73">
        <f t="shared" si="756"/>
        <v>0.68493315021253343</v>
      </c>
      <c r="I16142">
        <f t="shared" si="757"/>
        <v>3000</v>
      </c>
      <c r="J16142" t="str">
        <f t="shared" si="758"/>
        <v/>
      </c>
    </row>
    <row r="16143" spans="1:10" x14ac:dyDescent="0.25">
      <c r="A16143" t="s">
        <v>800</v>
      </c>
      <c r="B16143" t="s">
        <v>8154</v>
      </c>
      <c r="C16143" s="27">
        <v>402680.26870242198</v>
      </c>
      <c r="D16143">
        <v>3000</v>
      </c>
      <c r="E16143">
        <v>0.66136363636363604</v>
      </c>
      <c r="F16143">
        <v>168</v>
      </c>
      <c r="G16143">
        <v>404451.29035683197</v>
      </c>
      <c r="H16143" s="73">
        <f t="shared" si="756"/>
        <v>0.68481687564988647</v>
      </c>
      <c r="I16143">
        <f t="shared" si="757"/>
        <v>3000</v>
      </c>
      <c r="J16143" t="str">
        <f t="shared" si="758"/>
        <v/>
      </c>
    </row>
    <row r="16144" spans="1:10" x14ac:dyDescent="0.25">
      <c r="A16144" t="s">
        <v>800</v>
      </c>
      <c r="B16144" t="s">
        <v>9144</v>
      </c>
      <c r="C16144" s="27">
        <v>410822.727272727</v>
      </c>
      <c r="D16144">
        <v>3000</v>
      </c>
      <c r="E16144">
        <v>0.48560606060605999</v>
      </c>
      <c r="F16144">
        <v>11</v>
      </c>
      <c r="G16144">
        <v>390549.349717798</v>
      </c>
      <c r="H16144" s="73">
        <f t="shared" si="756"/>
        <v>0.68446926893151594</v>
      </c>
      <c r="I16144">
        <f t="shared" si="757"/>
        <v>3000</v>
      </c>
      <c r="J16144" t="str">
        <f t="shared" si="758"/>
        <v/>
      </c>
    </row>
    <row r="16145" spans="1:10" x14ac:dyDescent="0.25">
      <c r="A16145" t="s">
        <v>800</v>
      </c>
      <c r="B16145" t="s">
        <v>3831</v>
      </c>
      <c r="C16145" s="27">
        <v>605338.636363636</v>
      </c>
      <c r="D16145">
        <v>3000</v>
      </c>
      <c r="E16145">
        <v>0.71553030303030296</v>
      </c>
      <c r="F16145">
        <v>15</v>
      </c>
      <c r="G16145">
        <v>575074.351518529</v>
      </c>
      <c r="H16145" s="73">
        <f t="shared" si="756"/>
        <v>0.68400314835449061</v>
      </c>
      <c r="I16145">
        <f t="shared" si="757"/>
        <v>3000</v>
      </c>
      <c r="J16145" t="str">
        <f t="shared" si="758"/>
        <v/>
      </c>
    </row>
    <row r="16146" spans="1:10" x14ac:dyDescent="0.25">
      <c r="A16146" t="s">
        <v>800</v>
      </c>
      <c r="B16146" t="s">
        <v>13059</v>
      </c>
      <c r="C16146" s="27">
        <v>79632.9545454545</v>
      </c>
      <c r="D16146">
        <v>3000</v>
      </c>
      <c r="E16146">
        <v>9.4128787878787798E-2</v>
      </c>
      <c r="F16146">
        <v>10</v>
      </c>
      <c r="G16146">
        <v>75619.917312938996</v>
      </c>
      <c r="H16146" s="73">
        <f t="shared" si="756"/>
        <v>0.68371619232384628</v>
      </c>
      <c r="I16146">
        <f t="shared" si="757"/>
        <v>3000</v>
      </c>
      <c r="J16146" t="str">
        <f t="shared" si="758"/>
        <v/>
      </c>
    </row>
    <row r="16147" spans="1:10" x14ac:dyDescent="0.25">
      <c r="A16147" t="s">
        <v>800</v>
      </c>
      <c r="B16147" t="s">
        <v>6434</v>
      </c>
      <c r="C16147" s="27">
        <v>208936.36363636301</v>
      </c>
      <c r="D16147">
        <v>3000</v>
      </c>
      <c r="E16147">
        <v>0.24696969696969601</v>
      </c>
      <c r="F16147">
        <v>3</v>
      </c>
      <c r="G16147">
        <v>198279.00296213201</v>
      </c>
      <c r="H16147" s="73">
        <f t="shared" si="756"/>
        <v>0.68327446523956381</v>
      </c>
      <c r="I16147">
        <f t="shared" si="757"/>
        <v>3000</v>
      </c>
      <c r="J16147" t="str">
        <f t="shared" si="758"/>
        <v/>
      </c>
    </row>
    <row r="16148" spans="1:10" x14ac:dyDescent="0.25">
      <c r="A16148" t="s">
        <v>800</v>
      </c>
      <c r="B16148" t="s">
        <v>5337</v>
      </c>
      <c r="C16148" s="27">
        <v>56399.999999999898</v>
      </c>
      <c r="D16148">
        <v>3000</v>
      </c>
      <c r="E16148">
        <v>6.6666666666666596E-2</v>
      </c>
      <c r="F16148">
        <v>2</v>
      </c>
      <c r="G16148">
        <v>53518.453225626799</v>
      </c>
      <c r="H16148" s="73">
        <f t="shared" si="756"/>
        <v>0.68321429649736454</v>
      </c>
      <c r="I16148">
        <f t="shared" si="757"/>
        <v>3000</v>
      </c>
      <c r="J16148" t="str">
        <f t="shared" si="758"/>
        <v/>
      </c>
    </row>
    <row r="16149" spans="1:10" x14ac:dyDescent="0.25">
      <c r="A16149" t="s">
        <v>800</v>
      </c>
      <c r="B16149" t="s">
        <v>11157</v>
      </c>
      <c r="C16149" s="27">
        <v>56560.227272727199</v>
      </c>
      <c r="D16149">
        <v>3000</v>
      </c>
      <c r="E16149">
        <v>6.6856060606060599E-2</v>
      </c>
      <c r="F16149">
        <v>8</v>
      </c>
      <c r="G16149">
        <v>53596.571420622298</v>
      </c>
      <c r="H16149" s="73">
        <f t="shared" si="756"/>
        <v>0.68227327370474633</v>
      </c>
      <c r="I16149">
        <f t="shared" si="757"/>
        <v>3000</v>
      </c>
      <c r="J16149" t="str">
        <f t="shared" si="758"/>
        <v/>
      </c>
    </row>
    <row r="16150" spans="1:10" x14ac:dyDescent="0.25">
      <c r="A16150" t="s">
        <v>800</v>
      </c>
      <c r="B16150" t="s">
        <v>4053</v>
      </c>
      <c r="C16150" s="27">
        <v>162470.45454545401</v>
      </c>
      <c r="D16150">
        <v>3000</v>
      </c>
      <c r="E16150">
        <v>0.19204545454545399</v>
      </c>
      <c r="F16150">
        <v>44</v>
      </c>
      <c r="G16150">
        <v>153908.95439924501</v>
      </c>
      <c r="H16150" s="73">
        <f t="shared" si="756"/>
        <v>0.68205907023208334</v>
      </c>
      <c r="I16150">
        <f t="shared" si="757"/>
        <v>3000</v>
      </c>
      <c r="J16150" t="str">
        <f t="shared" si="758"/>
        <v/>
      </c>
    </row>
    <row r="16151" spans="1:10" x14ac:dyDescent="0.25">
      <c r="A16151" t="s">
        <v>800</v>
      </c>
      <c r="B16151" t="s">
        <v>7460</v>
      </c>
      <c r="C16151" s="27">
        <v>178653.40909090801</v>
      </c>
      <c r="D16151">
        <v>3000</v>
      </c>
      <c r="E16151">
        <v>0.21117424242424199</v>
      </c>
      <c r="F16151">
        <v>26</v>
      </c>
      <c r="G16151">
        <v>169221.827136985</v>
      </c>
      <c r="H16151" s="73">
        <f t="shared" si="756"/>
        <v>0.68198931192312562</v>
      </c>
      <c r="I16151">
        <f t="shared" si="757"/>
        <v>3000</v>
      </c>
      <c r="J16151" t="str">
        <f t="shared" si="758"/>
        <v/>
      </c>
    </row>
    <row r="16152" spans="1:10" x14ac:dyDescent="0.25">
      <c r="A16152" t="s">
        <v>800</v>
      </c>
      <c r="B16152" t="s">
        <v>8129</v>
      </c>
      <c r="C16152" s="27">
        <v>54957.9545454545</v>
      </c>
      <c r="D16152">
        <v>3000</v>
      </c>
      <c r="E16152">
        <v>6.4962121212121193E-2</v>
      </c>
      <c r="F16152">
        <v>20</v>
      </c>
      <c r="G16152">
        <v>52056.4291056894</v>
      </c>
      <c r="H16152" s="73">
        <f t="shared" si="756"/>
        <v>0.6819873349743576</v>
      </c>
      <c r="I16152">
        <f t="shared" si="757"/>
        <v>3000</v>
      </c>
      <c r="J16152" t="str">
        <f t="shared" si="758"/>
        <v/>
      </c>
    </row>
    <row r="16153" spans="1:10" x14ac:dyDescent="0.25">
      <c r="A16153" t="s">
        <v>800</v>
      </c>
      <c r="B16153" t="s">
        <v>12131</v>
      </c>
      <c r="C16153" s="27">
        <v>49990.909090909001</v>
      </c>
      <c r="D16153">
        <v>3000</v>
      </c>
      <c r="E16153">
        <v>5.9090909090909E-2</v>
      </c>
      <c r="F16153">
        <v>3</v>
      </c>
      <c r="G16153">
        <v>47338.873758356604</v>
      </c>
      <c r="H16153" s="73">
        <f t="shared" si="756"/>
        <v>0.68180374643787101</v>
      </c>
      <c r="I16153">
        <f t="shared" si="757"/>
        <v>3000</v>
      </c>
      <c r="J16153" t="str">
        <f t="shared" si="758"/>
        <v/>
      </c>
    </row>
    <row r="16154" spans="1:10" x14ac:dyDescent="0.25">
      <c r="A16154" t="s">
        <v>800</v>
      </c>
      <c r="B16154" t="s">
        <v>12614</v>
      </c>
      <c r="C16154" s="27">
        <v>432132.95454545401</v>
      </c>
      <c r="D16154">
        <v>3000</v>
      </c>
      <c r="E16154">
        <v>0.51079545454545405</v>
      </c>
      <c r="F16154">
        <v>47</v>
      </c>
      <c r="G16154">
        <v>408994.42811209499</v>
      </c>
      <c r="H16154" s="73">
        <f t="shared" si="756"/>
        <v>0.68144765434623666</v>
      </c>
      <c r="I16154">
        <f t="shared" si="757"/>
        <v>3000</v>
      </c>
      <c r="J16154" t="str">
        <f t="shared" si="758"/>
        <v/>
      </c>
    </row>
    <row r="16155" spans="1:10" x14ac:dyDescent="0.25">
      <c r="A16155" t="s">
        <v>800</v>
      </c>
      <c r="B16155" t="s">
        <v>6759</v>
      </c>
      <c r="C16155" s="27">
        <v>176890.909090909</v>
      </c>
      <c r="D16155">
        <v>3000</v>
      </c>
      <c r="E16155">
        <v>0.20909090909090899</v>
      </c>
      <c r="F16155">
        <v>23</v>
      </c>
      <c r="G16155">
        <v>167258.28557613099</v>
      </c>
      <c r="H16155" s="73">
        <f t="shared" si="756"/>
        <v>0.68079228171598238</v>
      </c>
      <c r="I16155">
        <f t="shared" si="757"/>
        <v>3000</v>
      </c>
      <c r="J16155" t="str">
        <f t="shared" si="758"/>
        <v/>
      </c>
    </row>
    <row r="16156" spans="1:10" x14ac:dyDescent="0.25">
      <c r="A16156" t="s">
        <v>800</v>
      </c>
      <c r="B16156" t="s">
        <v>3885</v>
      </c>
      <c r="C16156" s="27">
        <v>172885.227272727</v>
      </c>
      <c r="D16156">
        <v>3000</v>
      </c>
      <c r="E16156">
        <v>0.20435606060606001</v>
      </c>
      <c r="F16156">
        <v>159</v>
      </c>
      <c r="G16156">
        <v>163470.64862183199</v>
      </c>
      <c r="H16156" s="73">
        <f t="shared" si="756"/>
        <v>0.68079192690101076</v>
      </c>
      <c r="I16156">
        <f t="shared" si="757"/>
        <v>3000</v>
      </c>
      <c r="J16156" t="str">
        <f t="shared" si="758"/>
        <v/>
      </c>
    </row>
    <row r="16157" spans="1:10" x14ac:dyDescent="0.25">
      <c r="A16157" t="s">
        <v>800</v>
      </c>
      <c r="B16157" t="s">
        <v>10645</v>
      </c>
      <c r="C16157" s="27">
        <v>361953.409090909</v>
      </c>
      <c r="D16157">
        <v>3000</v>
      </c>
      <c r="E16157">
        <v>0.42784090909090899</v>
      </c>
      <c r="F16157">
        <v>9</v>
      </c>
      <c r="G16157">
        <v>342208.40403291298</v>
      </c>
      <c r="H16157" s="73">
        <f t="shared" si="756"/>
        <v>0.68072311163620924</v>
      </c>
      <c r="I16157">
        <f t="shared" si="757"/>
        <v>3000</v>
      </c>
      <c r="J16157" t="str">
        <f t="shared" si="758"/>
        <v/>
      </c>
    </row>
    <row r="16158" spans="1:10" x14ac:dyDescent="0.25">
      <c r="A16158" t="s">
        <v>800</v>
      </c>
      <c r="B16158" t="s">
        <v>3668</v>
      </c>
      <c r="C16158" s="27">
        <v>561469.13754641905</v>
      </c>
      <c r="D16158">
        <v>3000</v>
      </c>
      <c r="E16158">
        <v>0.92215909090908998</v>
      </c>
      <c r="F16158">
        <v>26</v>
      </c>
      <c r="G16158">
        <v>560350.81632727606</v>
      </c>
      <c r="H16158" s="73">
        <f t="shared" si="756"/>
        <v>0.68046015234255564</v>
      </c>
      <c r="I16158">
        <f t="shared" si="757"/>
        <v>3000</v>
      </c>
      <c r="J16158" t="str">
        <f t="shared" si="758"/>
        <v/>
      </c>
    </row>
    <row r="16159" spans="1:10" x14ac:dyDescent="0.25">
      <c r="A16159" t="s">
        <v>800</v>
      </c>
      <c r="B16159" t="s">
        <v>12928</v>
      </c>
      <c r="C16159" s="27">
        <v>393037.5</v>
      </c>
      <c r="D16159">
        <v>3000</v>
      </c>
      <c r="E16159">
        <v>0.46458333333333302</v>
      </c>
      <c r="F16159">
        <v>38</v>
      </c>
      <c r="G16159">
        <v>371368.24957497203</v>
      </c>
      <c r="H16159" s="73">
        <f t="shared" si="756"/>
        <v>0.68030439765666162</v>
      </c>
      <c r="I16159">
        <f t="shared" si="757"/>
        <v>3000</v>
      </c>
      <c r="J16159" t="str">
        <f t="shared" si="758"/>
        <v/>
      </c>
    </row>
    <row r="16160" spans="1:10" x14ac:dyDescent="0.25">
      <c r="A16160" t="s">
        <v>800</v>
      </c>
      <c r="B16160" t="s">
        <v>6763</v>
      </c>
      <c r="C16160" s="27">
        <v>61367.045454545398</v>
      </c>
      <c r="D16160">
        <v>3000</v>
      </c>
      <c r="E16160">
        <v>7.2537878787878707E-2</v>
      </c>
      <c r="F16160">
        <v>18</v>
      </c>
      <c r="G16160">
        <v>57973.241883172603</v>
      </c>
      <c r="H16160" s="73">
        <f t="shared" si="756"/>
        <v>0.68018158356347236</v>
      </c>
      <c r="I16160">
        <f t="shared" si="757"/>
        <v>3000</v>
      </c>
      <c r="J16160" t="str">
        <f t="shared" si="758"/>
        <v/>
      </c>
    </row>
    <row r="16161" spans="1:10" x14ac:dyDescent="0.25">
      <c r="A16161" t="s">
        <v>800</v>
      </c>
      <c r="B16161" t="s">
        <v>4815</v>
      </c>
      <c r="C16161" s="27">
        <v>93412.499999999898</v>
      </c>
      <c r="D16161">
        <v>3000</v>
      </c>
      <c r="E16161">
        <v>0.110416666666666</v>
      </c>
      <c r="F16161">
        <v>7</v>
      </c>
      <c r="G16161">
        <v>88240.713311114407</v>
      </c>
      <c r="H16161" s="73">
        <f t="shared" si="756"/>
        <v>0.68013717204873481</v>
      </c>
      <c r="I16161">
        <f t="shared" si="757"/>
        <v>3000</v>
      </c>
      <c r="J16161" t="str">
        <f t="shared" si="758"/>
        <v/>
      </c>
    </row>
    <row r="16162" spans="1:10" x14ac:dyDescent="0.25">
      <c r="A16162" t="s">
        <v>800</v>
      </c>
      <c r="B16162" t="s">
        <v>7076</v>
      </c>
      <c r="C16162" s="27">
        <v>63289.772727272699</v>
      </c>
      <c r="D16162">
        <v>3000</v>
      </c>
      <c r="E16162">
        <v>7.4810606060605994E-2</v>
      </c>
      <c r="F16162">
        <v>2</v>
      </c>
      <c r="G16162">
        <v>59783.146113126299</v>
      </c>
      <c r="H16162" s="73">
        <f t="shared" si="756"/>
        <v>0.68010775432762061</v>
      </c>
      <c r="I16162">
        <f t="shared" si="757"/>
        <v>3000</v>
      </c>
      <c r="J16162" t="str">
        <f t="shared" si="758"/>
        <v/>
      </c>
    </row>
    <row r="16163" spans="1:10" x14ac:dyDescent="0.25">
      <c r="A16163" t="s">
        <v>800</v>
      </c>
      <c r="B16163" t="s">
        <v>8390</v>
      </c>
      <c r="C16163" s="27">
        <v>823728.40909090894</v>
      </c>
      <c r="D16163">
        <v>3000</v>
      </c>
      <c r="E16163">
        <v>0.97367424242424205</v>
      </c>
      <c r="F16163">
        <v>84</v>
      </c>
      <c r="G16163">
        <v>777658.460498309</v>
      </c>
      <c r="H16163" s="73">
        <f t="shared" si="756"/>
        <v>0.67973143256855817</v>
      </c>
      <c r="I16163">
        <f t="shared" si="757"/>
        <v>3000</v>
      </c>
      <c r="J16163" t="str">
        <f t="shared" si="758"/>
        <v/>
      </c>
    </row>
    <row r="16164" spans="1:10" x14ac:dyDescent="0.25">
      <c r="A16164" t="s">
        <v>800</v>
      </c>
      <c r="B16164" t="s">
        <v>7024</v>
      </c>
      <c r="C16164" s="27">
        <v>7125664.9037596798</v>
      </c>
      <c r="D16164">
        <v>3000</v>
      </c>
      <c r="E16164">
        <v>11.703219696969599</v>
      </c>
      <c r="F16164">
        <v>348</v>
      </c>
      <c r="G16164">
        <v>7102003.8495353796</v>
      </c>
      <c r="H16164" s="73">
        <f t="shared" si="756"/>
        <v>0.67955417756065273</v>
      </c>
      <c r="I16164">
        <f t="shared" si="757"/>
        <v>3000</v>
      </c>
      <c r="J16164" t="str">
        <f t="shared" si="758"/>
        <v/>
      </c>
    </row>
    <row r="16165" spans="1:10" x14ac:dyDescent="0.25">
      <c r="A16165" t="s">
        <v>800</v>
      </c>
      <c r="B16165" t="s">
        <v>10431</v>
      </c>
      <c r="C16165" s="27">
        <v>126900</v>
      </c>
      <c r="D16165">
        <v>3000</v>
      </c>
      <c r="E16165">
        <v>0.15</v>
      </c>
      <c r="F16165">
        <v>6</v>
      </c>
      <c r="G16165">
        <v>119762.30292156999</v>
      </c>
      <c r="H16165" s="73">
        <f t="shared" si="756"/>
        <v>0.67950242792380133</v>
      </c>
      <c r="I16165">
        <f t="shared" si="757"/>
        <v>3000</v>
      </c>
      <c r="J16165" t="str">
        <f t="shared" si="758"/>
        <v/>
      </c>
    </row>
    <row r="16166" spans="1:10" x14ac:dyDescent="0.25">
      <c r="A16166" t="s">
        <v>800</v>
      </c>
      <c r="B16166" t="s">
        <v>6048</v>
      </c>
      <c r="C16166" s="27">
        <v>91489.772727272706</v>
      </c>
      <c r="D16166">
        <v>3000</v>
      </c>
      <c r="E16166">
        <v>0.108143939393939</v>
      </c>
      <c r="F16166">
        <v>3</v>
      </c>
      <c r="G16166">
        <v>86319.963764083601</v>
      </c>
      <c r="H16166" s="73">
        <f t="shared" si="756"/>
        <v>0.67931498852235606</v>
      </c>
      <c r="I16166">
        <f t="shared" si="757"/>
        <v>3000</v>
      </c>
      <c r="J16166" t="str">
        <f t="shared" si="758"/>
        <v/>
      </c>
    </row>
    <row r="16167" spans="1:10" x14ac:dyDescent="0.25">
      <c r="A16167" t="s">
        <v>800</v>
      </c>
      <c r="B16167" t="s">
        <v>10779</v>
      </c>
      <c r="C16167" s="27">
        <v>33840</v>
      </c>
      <c r="D16167">
        <v>3000</v>
      </c>
      <c r="E16167">
        <v>1.04166666666666E-2</v>
      </c>
      <c r="F16167">
        <v>48</v>
      </c>
      <c r="G16167">
        <v>31927.770099355101</v>
      </c>
      <c r="H16167" s="73">
        <f t="shared" si="756"/>
        <v>0.67931425743308727</v>
      </c>
      <c r="I16167">
        <f t="shared" si="757"/>
        <v>3000</v>
      </c>
      <c r="J16167" t="str">
        <f t="shared" si="758"/>
        <v/>
      </c>
    </row>
    <row r="16168" spans="1:10" x14ac:dyDescent="0.25">
      <c r="A16168" t="s">
        <v>800</v>
      </c>
      <c r="B16168" t="s">
        <v>9854</v>
      </c>
      <c r="C16168" s="27">
        <v>243225</v>
      </c>
      <c r="D16168">
        <v>3000</v>
      </c>
      <c r="E16168">
        <v>0.28749999999999998</v>
      </c>
      <c r="F16168">
        <v>20</v>
      </c>
      <c r="G16168">
        <v>229438.12831997901</v>
      </c>
      <c r="H16168" s="73">
        <f t="shared" si="756"/>
        <v>0.67918779891205627</v>
      </c>
      <c r="I16168">
        <f t="shared" si="757"/>
        <v>3000</v>
      </c>
      <c r="J16168" t="str">
        <f t="shared" si="758"/>
        <v/>
      </c>
    </row>
    <row r="16169" spans="1:10" x14ac:dyDescent="0.25">
      <c r="A16169" t="s">
        <v>800</v>
      </c>
      <c r="B16169" t="s">
        <v>8270</v>
      </c>
      <c r="C16169" s="27">
        <v>235053.409090909</v>
      </c>
      <c r="D16169">
        <v>3000</v>
      </c>
      <c r="E16169">
        <v>0.27784090909090903</v>
      </c>
      <c r="F16169">
        <v>24</v>
      </c>
      <c r="G16169">
        <v>221707.37621960801</v>
      </c>
      <c r="H16169" s="73">
        <f t="shared" si="756"/>
        <v>0.67911931801159175</v>
      </c>
      <c r="I16169">
        <f t="shared" si="757"/>
        <v>3000</v>
      </c>
      <c r="J16169" t="str">
        <f t="shared" si="758"/>
        <v/>
      </c>
    </row>
    <row r="16170" spans="1:10" x14ac:dyDescent="0.25">
      <c r="A16170" t="s">
        <v>800</v>
      </c>
      <c r="B16170" t="s">
        <v>4165</v>
      </c>
      <c r="C16170" s="27">
        <v>536280.681818182</v>
      </c>
      <c r="D16170">
        <v>3000</v>
      </c>
      <c r="E16170">
        <v>0.63390151515151505</v>
      </c>
      <c r="F16170">
        <v>73</v>
      </c>
      <c r="G16170">
        <v>505573.09022821602</v>
      </c>
      <c r="H16170" s="73">
        <f t="shared" si="756"/>
        <v>0.67877258552402764</v>
      </c>
      <c r="I16170">
        <f t="shared" si="757"/>
        <v>3000</v>
      </c>
      <c r="J16170" t="str">
        <f t="shared" si="758"/>
        <v/>
      </c>
    </row>
    <row r="16171" spans="1:10" x14ac:dyDescent="0.25">
      <c r="A16171" t="s">
        <v>800</v>
      </c>
      <c r="B16171" t="s">
        <v>4228</v>
      </c>
      <c r="C16171" s="27">
        <v>222555.68181818101</v>
      </c>
      <c r="D16171">
        <v>3000</v>
      </c>
      <c r="E16171">
        <v>0.26306818181818098</v>
      </c>
      <c r="F16171">
        <v>39</v>
      </c>
      <c r="G16171">
        <v>209786.888599464</v>
      </c>
      <c r="H16171" s="73">
        <f t="shared" si="756"/>
        <v>0.67869109679712802</v>
      </c>
      <c r="I16171">
        <f t="shared" si="757"/>
        <v>3000</v>
      </c>
      <c r="J16171" t="str">
        <f t="shared" si="758"/>
        <v/>
      </c>
    </row>
    <row r="16172" spans="1:10" x14ac:dyDescent="0.25">
      <c r="A16172" t="s">
        <v>800</v>
      </c>
      <c r="B16172" t="s">
        <v>7897</v>
      </c>
      <c r="C16172" s="27">
        <v>857376.13636363496</v>
      </c>
      <c r="D16172">
        <v>3000</v>
      </c>
      <c r="E16172">
        <v>1.0134469696969599</v>
      </c>
      <c r="F16172">
        <v>37</v>
      </c>
      <c r="G16172">
        <v>807250.07700021204</v>
      </c>
      <c r="H16172" s="73">
        <f t="shared" si="756"/>
        <v>0.67790556651747391</v>
      </c>
      <c r="I16172">
        <f t="shared" si="757"/>
        <v>3000</v>
      </c>
      <c r="J16172" t="str">
        <f t="shared" si="758"/>
        <v/>
      </c>
    </row>
    <row r="16173" spans="1:10" x14ac:dyDescent="0.25">
      <c r="A16173" t="s">
        <v>800</v>
      </c>
      <c r="B16173" t="s">
        <v>5802</v>
      </c>
      <c r="C16173" s="27">
        <v>113120.45454545401</v>
      </c>
      <c r="D16173">
        <v>3000</v>
      </c>
      <c r="E16173">
        <v>0.133712121212121</v>
      </c>
      <c r="F16173">
        <v>18</v>
      </c>
      <c r="G16173">
        <v>106426.976878118</v>
      </c>
      <c r="H16173" s="73">
        <f t="shared" si="756"/>
        <v>0.67739670654748396</v>
      </c>
      <c r="I16173">
        <f t="shared" si="757"/>
        <v>3000</v>
      </c>
      <c r="J16173" t="str">
        <f t="shared" si="758"/>
        <v/>
      </c>
    </row>
    <row r="16174" spans="1:10" x14ac:dyDescent="0.25">
      <c r="A16174" t="s">
        <v>800</v>
      </c>
      <c r="B16174" t="s">
        <v>5602</v>
      </c>
      <c r="C16174" s="27">
        <v>278795.45454545401</v>
      </c>
      <c r="D16174">
        <v>3000</v>
      </c>
      <c r="E16174">
        <v>0.32954545454545398</v>
      </c>
      <c r="F16174">
        <v>12</v>
      </c>
      <c r="G16174">
        <v>262290.64627919201</v>
      </c>
      <c r="H16174" s="73">
        <f t="shared" si="756"/>
        <v>0.67737569692058575</v>
      </c>
      <c r="I16174">
        <f t="shared" si="757"/>
        <v>3000</v>
      </c>
      <c r="J16174" t="str">
        <f t="shared" si="758"/>
        <v/>
      </c>
    </row>
    <row r="16175" spans="1:10" x14ac:dyDescent="0.25">
      <c r="A16175" t="s">
        <v>800</v>
      </c>
      <c r="B16175" t="s">
        <v>7154</v>
      </c>
      <c r="C16175" s="27">
        <v>229015.75419330201</v>
      </c>
      <c r="D16175">
        <v>3000</v>
      </c>
      <c r="E16175">
        <v>0.37613636363636299</v>
      </c>
      <c r="F16175">
        <v>50</v>
      </c>
      <c r="G16175">
        <v>227212.89840054701</v>
      </c>
      <c r="H16175" s="73">
        <f t="shared" si="756"/>
        <v>0.67645077894358541</v>
      </c>
      <c r="I16175">
        <f t="shared" si="757"/>
        <v>3000</v>
      </c>
      <c r="J16175" t="str">
        <f t="shared" si="758"/>
        <v/>
      </c>
    </row>
    <row r="16176" spans="1:10" x14ac:dyDescent="0.25">
      <c r="A16176" t="s">
        <v>800</v>
      </c>
      <c r="B16176" t="s">
        <v>7814</v>
      </c>
      <c r="C16176" s="27">
        <v>416751.136363636</v>
      </c>
      <c r="D16176">
        <v>3000</v>
      </c>
      <c r="E16176">
        <v>0.49261363636363598</v>
      </c>
      <c r="F16176">
        <v>85</v>
      </c>
      <c r="G16176">
        <v>391420.648220275</v>
      </c>
      <c r="H16176" s="73">
        <f t="shared" si="756"/>
        <v>0.67623778828210246</v>
      </c>
      <c r="I16176">
        <f t="shared" si="757"/>
        <v>3000</v>
      </c>
      <c r="J16176" t="str">
        <f t="shared" si="758"/>
        <v/>
      </c>
    </row>
    <row r="16177" spans="1:10" x14ac:dyDescent="0.25">
      <c r="A16177" t="s">
        <v>800</v>
      </c>
      <c r="B16177" t="s">
        <v>4720</v>
      </c>
      <c r="C16177" s="27">
        <v>33840</v>
      </c>
      <c r="D16177">
        <v>3000</v>
      </c>
      <c r="E16177">
        <v>1.7234848484848402E-2</v>
      </c>
      <c r="F16177">
        <v>8</v>
      </c>
      <c r="G16177">
        <v>31779.772289943001</v>
      </c>
      <c r="H16177" s="73">
        <f t="shared" si="756"/>
        <v>0.67616536787112769</v>
      </c>
      <c r="I16177">
        <f t="shared" si="757"/>
        <v>3000</v>
      </c>
      <c r="J16177" t="str">
        <f t="shared" si="758"/>
        <v/>
      </c>
    </row>
    <row r="16178" spans="1:10" x14ac:dyDescent="0.25">
      <c r="A16178" t="s">
        <v>800</v>
      </c>
      <c r="B16178" t="s">
        <v>6330</v>
      </c>
      <c r="C16178" s="27">
        <v>1359348.9545454499</v>
      </c>
      <c r="D16178">
        <v>3000</v>
      </c>
      <c r="E16178">
        <v>2.1142045454545402</v>
      </c>
      <c r="F16178">
        <v>75</v>
      </c>
      <c r="G16178">
        <v>1276303.5773898901</v>
      </c>
      <c r="H16178" s="73">
        <f t="shared" si="756"/>
        <v>0.6760137436733471</v>
      </c>
      <c r="I16178">
        <f t="shared" si="757"/>
        <v>3000</v>
      </c>
      <c r="J16178" t="str">
        <f t="shared" si="758"/>
        <v/>
      </c>
    </row>
    <row r="16179" spans="1:10" x14ac:dyDescent="0.25">
      <c r="A16179" t="s">
        <v>800</v>
      </c>
      <c r="B16179" t="s">
        <v>5350</v>
      </c>
      <c r="C16179" s="27">
        <v>33840</v>
      </c>
      <c r="D16179">
        <v>3000</v>
      </c>
      <c r="E16179">
        <v>2.68939393939393E-2</v>
      </c>
      <c r="F16179">
        <v>11</v>
      </c>
      <c r="G16179">
        <v>31751.5043540476</v>
      </c>
      <c r="H16179" s="73">
        <f t="shared" si="756"/>
        <v>0.67556392242654473</v>
      </c>
      <c r="I16179">
        <f t="shared" si="757"/>
        <v>3000</v>
      </c>
      <c r="J16179" t="str">
        <f t="shared" si="758"/>
        <v/>
      </c>
    </row>
    <row r="16180" spans="1:10" x14ac:dyDescent="0.25">
      <c r="A16180" t="s">
        <v>800</v>
      </c>
      <c r="B16180" t="s">
        <v>7816</v>
      </c>
      <c r="C16180" s="27">
        <v>161028.409090909</v>
      </c>
      <c r="D16180">
        <v>3000</v>
      </c>
      <c r="E16180">
        <v>0.19034090909090901</v>
      </c>
      <c r="F16180">
        <v>25</v>
      </c>
      <c r="G16180">
        <v>151040.08055823101</v>
      </c>
      <c r="H16180" s="73">
        <f t="shared" si="756"/>
        <v>0.67533957899647323</v>
      </c>
      <c r="I16180">
        <f t="shared" si="757"/>
        <v>3000</v>
      </c>
      <c r="J16180" t="str">
        <f t="shared" si="758"/>
        <v/>
      </c>
    </row>
    <row r="16181" spans="1:10" x14ac:dyDescent="0.25">
      <c r="A16181" t="s">
        <v>800</v>
      </c>
      <c r="B16181" t="s">
        <v>8367</v>
      </c>
      <c r="C16181" s="27">
        <v>4207040.1612458397</v>
      </c>
      <c r="D16181">
        <v>3000</v>
      </c>
      <c r="E16181">
        <v>6.9096590909090896</v>
      </c>
      <c r="F16181">
        <v>55</v>
      </c>
      <c r="G16181">
        <v>4166256.5244961502</v>
      </c>
      <c r="H16181" s="73">
        <f t="shared" si="756"/>
        <v>0.67520854101768368</v>
      </c>
      <c r="I16181">
        <f t="shared" si="757"/>
        <v>3000</v>
      </c>
      <c r="J16181" t="str">
        <f t="shared" si="758"/>
        <v/>
      </c>
    </row>
    <row r="16182" spans="1:10" x14ac:dyDescent="0.25">
      <c r="A16182" t="s">
        <v>800</v>
      </c>
      <c r="B16182" t="s">
        <v>4263</v>
      </c>
      <c r="C16182" s="27">
        <v>899457.64486795396</v>
      </c>
      <c r="D16182">
        <v>3000</v>
      </c>
      <c r="E16182">
        <v>1.47727272727272</v>
      </c>
      <c r="F16182">
        <v>182</v>
      </c>
      <c r="G16182">
        <v>890693.15226309397</v>
      </c>
      <c r="H16182" s="73">
        <f t="shared" si="756"/>
        <v>0.67517441122536226</v>
      </c>
      <c r="I16182">
        <f t="shared" si="757"/>
        <v>3000</v>
      </c>
      <c r="J16182" t="str">
        <f t="shared" si="758"/>
        <v/>
      </c>
    </row>
    <row r="16183" spans="1:10" x14ac:dyDescent="0.25">
      <c r="A16183" t="s">
        <v>800</v>
      </c>
      <c r="B16183" t="s">
        <v>5472</v>
      </c>
      <c r="C16183" s="27">
        <v>178653.409090909</v>
      </c>
      <c r="D16183">
        <v>3000</v>
      </c>
      <c r="E16183">
        <v>0.21117424242424199</v>
      </c>
      <c r="F16183">
        <v>33</v>
      </c>
      <c r="G16183">
        <v>167360.824620367</v>
      </c>
      <c r="H16183" s="73">
        <f t="shared" si="756"/>
        <v>0.67448919301252808</v>
      </c>
      <c r="I16183">
        <f t="shared" si="757"/>
        <v>3000</v>
      </c>
      <c r="J16183" t="str">
        <f t="shared" si="758"/>
        <v/>
      </c>
    </row>
    <row r="16184" spans="1:10" x14ac:dyDescent="0.25">
      <c r="A16184" t="s">
        <v>800</v>
      </c>
      <c r="B16184" t="s">
        <v>12305</v>
      </c>
      <c r="C16184" s="27">
        <v>174807.95454545401</v>
      </c>
      <c r="D16184">
        <v>3000</v>
      </c>
      <c r="E16184">
        <v>0.206628787878787</v>
      </c>
      <c r="F16184">
        <v>13</v>
      </c>
      <c r="G16184">
        <v>163734.40444607899</v>
      </c>
      <c r="H16184" s="73">
        <f t="shared" si="756"/>
        <v>0.6743901987053057</v>
      </c>
      <c r="I16184">
        <f t="shared" si="757"/>
        <v>3000</v>
      </c>
      <c r="J16184" t="str">
        <f t="shared" si="758"/>
        <v/>
      </c>
    </row>
    <row r="16185" spans="1:10" x14ac:dyDescent="0.25">
      <c r="A16185" t="s">
        <v>800</v>
      </c>
      <c r="B16185" t="s">
        <v>4468</v>
      </c>
      <c r="C16185" s="27">
        <v>165674.99999999901</v>
      </c>
      <c r="D16185">
        <v>3000</v>
      </c>
      <c r="E16185">
        <v>0.195833333333333</v>
      </c>
      <c r="F16185">
        <v>17</v>
      </c>
      <c r="G16185">
        <v>155175.36088209899</v>
      </c>
      <c r="H16185" s="73">
        <f t="shared" si="756"/>
        <v>0.67437006087286422</v>
      </c>
      <c r="I16185">
        <f t="shared" si="757"/>
        <v>3000</v>
      </c>
      <c r="J16185" t="str">
        <f t="shared" si="758"/>
        <v/>
      </c>
    </row>
    <row r="16186" spans="1:10" x14ac:dyDescent="0.25">
      <c r="A16186" t="s">
        <v>800</v>
      </c>
      <c r="B16186" t="s">
        <v>5664</v>
      </c>
      <c r="C16186" s="27">
        <v>115363.636363636</v>
      </c>
      <c r="D16186">
        <v>3000</v>
      </c>
      <c r="E16186">
        <v>0.13636363636363599</v>
      </c>
      <c r="F16186">
        <v>7</v>
      </c>
      <c r="G16186">
        <v>107986.73782623401</v>
      </c>
      <c r="H16186" s="73">
        <f t="shared" si="756"/>
        <v>0.67395978217791619</v>
      </c>
      <c r="I16186">
        <f t="shared" si="757"/>
        <v>3000</v>
      </c>
      <c r="J16186" t="str">
        <f t="shared" si="758"/>
        <v/>
      </c>
    </row>
    <row r="16187" spans="1:10" x14ac:dyDescent="0.25">
      <c r="A16187" t="s">
        <v>800</v>
      </c>
      <c r="B16187" t="s">
        <v>3615</v>
      </c>
      <c r="C16187" s="27">
        <v>168719.318181818</v>
      </c>
      <c r="D16187">
        <v>3000</v>
      </c>
      <c r="E16187">
        <v>0.19943181818181799</v>
      </c>
      <c r="F16187">
        <v>2</v>
      </c>
      <c r="G16187">
        <v>157811.52111704001</v>
      </c>
      <c r="H16187" s="73">
        <f t="shared" si="756"/>
        <v>0.67345160251194913</v>
      </c>
      <c r="I16187">
        <f t="shared" si="757"/>
        <v>3000</v>
      </c>
      <c r="J16187" t="str">
        <f t="shared" si="758"/>
        <v/>
      </c>
    </row>
    <row r="16188" spans="1:10" x14ac:dyDescent="0.25">
      <c r="A16188" t="s">
        <v>800</v>
      </c>
      <c r="B16188" t="s">
        <v>6941</v>
      </c>
      <c r="C16188" s="27">
        <v>120971.59090908999</v>
      </c>
      <c r="D16188">
        <v>3000</v>
      </c>
      <c r="E16188">
        <v>0.142992424242424</v>
      </c>
      <c r="F16188">
        <v>5</v>
      </c>
      <c r="G16188">
        <v>113112.887234404</v>
      </c>
      <c r="H16188" s="73">
        <f t="shared" si="756"/>
        <v>0.67322648397650464</v>
      </c>
      <c r="I16188">
        <f t="shared" si="757"/>
        <v>3000</v>
      </c>
      <c r="J16188" t="str">
        <f t="shared" si="758"/>
        <v/>
      </c>
    </row>
    <row r="16189" spans="1:10" x14ac:dyDescent="0.25">
      <c r="A16189" t="s">
        <v>800</v>
      </c>
      <c r="B16189" t="s">
        <v>7371</v>
      </c>
      <c r="C16189" s="27">
        <v>296420.45454545401</v>
      </c>
      <c r="D16189">
        <v>3000</v>
      </c>
      <c r="E16189">
        <v>0.35037878787878701</v>
      </c>
      <c r="F16189">
        <v>28</v>
      </c>
      <c r="G16189">
        <v>277074.458494219</v>
      </c>
      <c r="H16189" s="73">
        <f t="shared" si="756"/>
        <v>0.67300892045979488</v>
      </c>
      <c r="I16189">
        <f t="shared" si="757"/>
        <v>3000</v>
      </c>
      <c r="J16189" t="str">
        <f t="shared" si="758"/>
        <v/>
      </c>
    </row>
    <row r="16190" spans="1:10" x14ac:dyDescent="0.25">
      <c r="A16190" t="s">
        <v>800</v>
      </c>
      <c r="B16190" t="s">
        <v>4048</v>
      </c>
      <c r="C16190" s="27">
        <v>35410.227272727199</v>
      </c>
      <c r="D16190">
        <v>3000</v>
      </c>
      <c r="E16190">
        <v>4.1856060606060598E-2</v>
      </c>
      <c r="F16190">
        <v>13</v>
      </c>
      <c r="G16190">
        <v>33097.922811840603</v>
      </c>
      <c r="H16190" s="73">
        <f t="shared" si="756"/>
        <v>0.67298366206419091</v>
      </c>
      <c r="I16190">
        <f t="shared" si="757"/>
        <v>3000</v>
      </c>
      <c r="J16190" t="str">
        <f t="shared" si="758"/>
        <v/>
      </c>
    </row>
    <row r="16191" spans="1:10" x14ac:dyDescent="0.25">
      <c r="A16191" t="s">
        <v>800</v>
      </c>
      <c r="B16191" t="s">
        <v>4505</v>
      </c>
      <c r="C16191" s="27">
        <v>108153.409090909</v>
      </c>
      <c r="D16191">
        <v>3000</v>
      </c>
      <c r="E16191">
        <v>0.12784090909090901</v>
      </c>
      <c r="F16191">
        <v>2</v>
      </c>
      <c r="G16191">
        <v>101025.31638459901</v>
      </c>
      <c r="H16191" s="73">
        <f t="shared" si="756"/>
        <v>0.67254678708990756</v>
      </c>
      <c r="I16191">
        <f t="shared" si="757"/>
        <v>3000</v>
      </c>
      <c r="J16191" t="str">
        <f t="shared" si="758"/>
        <v/>
      </c>
    </row>
    <row r="16192" spans="1:10" x14ac:dyDescent="0.25">
      <c r="A16192" t="s">
        <v>800</v>
      </c>
      <c r="B16192" t="s">
        <v>8702</v>
      </c>
      <c r="C16192" s="27">
        <v>33840</v>
      </c>
      <c r="D16192">
        <v>3000</v>
      </c>
      <c r="E16192">
        <v>1.1931818181818101E-2</v>
      </c>
      <c r="F16192">
        <v>86</v>
      </c>
      <c r="G16192">
        <v>31571.6498656691</v>
      </c>
      <c r="H16192" s="73">
        <f t="shared" si="756"/>
        <v>0.67173723118444895</v>
      </c>
      <c r="I16192">
        <f t="shared" si="757"/>
        <v>3000</v>
      </c>
      <c r="J16192" t="str">
        <f t="shared" si="758"/>
        <v/>
      </c>
    </row>
    <row r="16193" spans="1:10" x14ac:dyDescent="0.25">
      <c r="A16193" t="s">
        <v>800</v>
      </c>
      <c r="B16193" t="s">
        <v>5432</v>
      </c>
      <c r="C16193" s="27">
        <v>121612.5</v>
      </c>
      <c r="D16193">
        <v>3000</v>
      </c>
      <c r="E16193">
        <v>0.14374999999999999</v>
      </c>
      <c r="F16193">
        <v>4</v>
      </c>
      <c r="G16193">
        <v>113454.702930606</v>
      </c>
      <c r="H16193" s="73">
        <f t="shared" si="756"/>
        <v>0.67170221901561367</v>
      </c>
      <c r="I16193">
        <f t="shared" si="757"/>
        <v>3000</v>
      </c>
      <c r="J16193" t="str">
        <f t="shared" si="758"/>
        <v/>
      </c>
    </row>
    <row r="16194" spans="1:10" x14ac:dyDescent="0.25">
      <c r="A16194" t="s">
        <v>800</v>
      </c>
      <c r="B16194" t="s">
        <v>9927</v>
      </c>
      <c r="C16194" s="27">
        <v>377815.909090909</v>
      </c>
      <c r="D16194">
        <v>3000</v>
      </c>
      <c r="E16194">
        <v>0.44659090909090898</v>
      </c>
      <c r="F16194">
        <v>7</v>
      </c>
      <c r="G16194">
        <v>352394.66198194301</v>
      </c>
      <c r="H16194" s="73">
        <f t="shared" ref="H16194:H16257" si="759">G16194/SUMIFS(C:C,B:B,B16194)</f>
        <v>0.67155498358315191</v>
      </c>
      <c r="I16194">
        <f t="shared" ref="I16194:I16257" si="760">IF(A16194="Construction",SUMIFS(D:D,A:A,"Engineering",B:B,B16194),"")</f>
        <v>3000</v>
      </c>
      <c r="J16194" t="str">
        <f t="shared" si="758"/>
        <v/>
      </c>
    </row>
    <row r="16195" spans="1:10" x14ac:dyDescent="0.25">
      <c r="A16195" t="s">
        <v>800</v>
      </c>
      <c r="B16195" t="s">
        <v>7175</v>
      </c>
      <c r="C16195" s="27">
        <v>55759.090909090897</v>
      </c>
      <c r="D16195">
        <v>3000</v>
      </c>
      <c r="E16195">
        <v>6.5909090909090903E-2</v>
      </c>
      <c r="F16195">
        <v>2</v>
      </c>
      <c r="G16195">
        <v>51903.800634279498</v>
      </c>
      <c r="H16195" s="73">
        <f t="shared" si="759"/>
        <v>0.67021782183662471</v>
      </c>
      <c r="I16195">
        <f t="shared" si="760"/>
        <v>3000</v>
      </c>
      <c r="J16195" t="str">
        <f t="shared" ref="J16195:J16258" si="761">IF(AND(I16195&lt;&gt;"",I16195&lt;&gt;3000,I16195&lt;&gt;0),D16195-I16195,"")</f>
        <v/>
      </c>
    </row>
    <row r="16196" spans="1:10" x14ac:dyDescent="0.25">
      <c r="A16196" t="s">
        <v>800</v>
      </c>
      <c r="B16196" t="s">
        <v>9127</v>
      </c>
      <c r="C16196" s="27">
        <v>190189.77272727201</v>
      </c>
      <c r="D16196">
        <v>3000</v>
      </c>
      <c r="E16196">
        <v>0.22481060606060599</v>
      </c>
      <c r="F16196">
        <v>35</v>
      </c>
      <c r="G16196">
        <v>177028.52789349001</v>
      </c>
      <c r="H16196" s="73">
        <f t="shared" si="759"/>
        <v>0.67017557387845617</v>
      </c>
      <c r="I16196">
        <f t="shared" si="760"/>
        <v>3000</v>
      </c>
      <c r="J16196" t="str">
        <f t="shared" si="761"/>
        <v/>
      </c>
    </row>
    <row r="16197" spans="1:10" x14ac:dyDescent="0.25">
      <c r="A16197" t="s">
        <v>800</v>
      </c>
      <c r="B16197" t="s">
        <v>6383</v>
      </c>
      <c r="C16197" s="27">
        <v>198361.36363636301</v>
      </c>
      <c r="D16197">
        <v>3000</v>
      </c>
      <c r="E16197">
        <v>0.234469696969696</v>
      </c>
      <c r="F16197">
        <v>5</v>
      </c>
      <c r="G16197">
        <v>184452.42441427501</v>
      </c>
      <c r="H16197" s="73">
        <f t="shared" si="759"/>
        <v>0.66951417929218338</v>
      </c>
      <c r="I16197">
        <f t="shared" si="760"/>
        <v>3000</v>
      </c>
      <c r="J16197" t="str">
        <f t="shared" si="761"/>
        <v/>
      </c>
    </row>
    <row r="16198" spans="1:10" x14ac:dyDescent="0.25">
      <c r="A16198" t="s">
        <v>800</v>
      </c>
      <c r="B16198" t="s">
        <v>12540</v>
      </c>
      <c r="C16198" s="27">
        <v>585951.136363636</v>
      </c>
      <c r="D16198">
        <v>3000</v>
      </c>
      <c r="E16198">
        <v>0.69261363636363604</v>
      </c>
      <c r="F16198">
        <v>8</v>
      </c>
      <c r="G16198">
        <v>544458.91528640897</v>
      </c>
      <c r="H16198" s="73">
        <f t="shared" si="759"/>
        <v>0.6690155452876132</v>
      </c>
      <c r="I16198">
        <f t="shared" si="760"/>
        <v>3000</v>
      </c>
      <c r="J16198" t="str">
        <f t="shared" si="761"/>
        <v/>
      </c>
    </row>
    <row r="16199" spans="1:10" x14ac:dyDescent="0.25">
      <c r="A16199" t="s">
        <v>800</v>
      </c>
      <c r="B16199" t="s">
        <v>10283</v>
      </c>
      <c r="C16199" s="27">
        <v>89406.818181818104</v>
      </c>
      <c r="D16199">
        <v>3000</v>
      </c>
      <c r="E16199">
        <v>0.105681818181818</v>
      </c>
      <c r="F16199">
        <v>48</v>
      </c>
      <c r="G16199">
        <v>83073.768178605897</v>
      </c>
      <c r="H16199" s="73">
        <f t="shared" si="759"/>
        <v>0.66899946005191746</v>
      </c>
      <c r="I16199">
        <f t="shared" si="760"/>
        <v>3000</v>
      </c>
      <c r="J16199" t="str">
        <f t="shared" si="761"/>
        <v/>
      </c>
    </row>
    <row r="16200" spans="1:10" x14ac:dyDescent="0.25">
      <c r="A16200" t="s">
        <v>800</v>
      </c>
      <c r="B16200" t="s">
        <v>6507</v>
      </c>
      <c r="C16200" s="27">
        <v>152696.59090909001</v>
      </c>
      <c r="D16200">
        <v>3000</v>
      </c>
      <c r="E16200">
        <v>0.18049242424242401</v>
      </c>
      <c r="F16200">
        <v>6</v>
      </c>
      <c r="G16200">
        <v>141879.49068769999</v>
      </c>
      <c r="H16200" s="73">
        <f t="shared" si="759"/>
        <v>0.66899485238646994</v>
      </c>
      <c r="I16200">
        <f t="shared" si="760"/>
        <v>3000</v>
      </c>
      <c r="J16200" t="str">
        <f t="shared" si="761"/>
        <v/>
      </c>
    </row>
    <row r="16201" spans="1:10" x14ac:dyDescent="0.25">
      <c r="A16201" t="s">
        <v>800</v>
      </c>
      <c r="B16201" t="s">
        <v>7741</v>
      </c>
      <c r="C16201" s="27">
        <v>205411.36363636301</v>
      </c>
      <c r="D16201">
        <v>3000</v>
      </c>
      <c r="E16201">
        <v>0.24280303030302999</v>
      </c>
      <c r="F16201">
        <v>20</v>
      </c>
      <c r="G16201">
        <v>190820.120185162</v>
      </c>
      <c r="H16201" s="73">
        <f t="shared" si="759"/>
        <v>0.66885533546497022</v>
      </c>
      <c r="I16201">
        <f t="shared" si="760"/>
        <v>3000</v>
      </c>
      <c r="J16201" t="str">
        <f t="shared" si="761"/>
        <v/>
      </c>
    </row>
    <row r="16202" spans="1:10" x14ac:dyDescent="0.25">
      <c r="A16202" t="s">
        <v>800</v>
      </c>
      <c r="B16202" t="s">
        <v>8022</v>
      </c>
      <c r="C16202" s="27">
        <v>366125.38749432698</v>
      </c>
      <c r="D16202">
        <v>3000</v>
      </c>
      <c r="E16202">
        <v>0.60132575757575701</v>
      </c>
      <c r="F16202">
        <v>66</v>
      </c>
      <c r="G16202">
        <v>358969.60058988701</v>
      </c>
      <c r="H16202" s="73">
        <f t="shared" si="759"/>
        <v>0.66849229479137251</v>
      </c>
      <c r="I16202">
        <f t="shared" si="760"/>
        <v>3000</v>
      </c>
      <c r="J16202" t="str">
        <f t="shared" si="761"/>
        <v/>
      </c>
    </row>
    <row r="16203" spans="1:10" x14ac:dyDescent="0.25">
      <c r="A16203" t="s">
        <v>800</v>
      </c>
      <c r="B16203" t="s">
        <v>10641</v>
      </c>
      <c r="C16203" s="27">
        <v>324300</v>
      </c>
      <c r="D16203">
        <v>3000</v>
      </c>
      <c r="E16203">
        <v>0.38333333333333303</v>
      </c>
      <c r="F16203">
        <v>36</v>
      </c>
      <c r="G16203">
        <v>300934.86889686697</v>
      </c>
      <c r="H16203" s="73">
        <f t="shared" si="759"/>
        <v>0.66812551836492307</v>
      </c>
      <c r="I16203">
        <f t="shared" si="760"/>
        <v>3000</v>
      </c>
      <c r="J16203" t="str">
        <f t="shared" si="761"/>
        <v/>
      </c>
    </row>
    <row r="16204" spans="1:10" x14ac:dyDescent="0.25">
      <c r="A16204" t="s">
        <v>800</v>
      </c>
      <c r="B16204" t="s">
        <v>6733</v>
      </c>
      <c r="C16204" s="27">
        <v>184619.44736328101</v>
      </c>
      <c r="D16204">
        <v>3000</v>
      </c>
      <c r="E16204">
        <v>0.30321969696969697</v>
      </c>
      <c r="F16204">
        <v>38</v>
      </c>
      <c r="G16204">
        <v>180863.70131352299</v>
      </c>
      <c r="H16204" s="73">
        <f t="shared" si="759"/>
        <v>0.66794783421014381</v>
      </c>
      <c r="I16204">
        <f t="shared" si="760"/>
        <v>3000</v>
      </c>
      <c r="J16204" t="str">
        <f t="shared" si="761"/>
        <v/>
      </c>
    </row>
    <row r="16205" spans="1:10" x14ac:dyDescent="0.25">
      <c r="A16205" t="s">
        <v>800</v>
      </c>
      <c r="B16205" t="s">
        <v>12494</v>
      </c>
      <c r="C16205" s="27">
        <v>399767.045454545</v>
      </c>
      <c r="D16205">
        <v>3000</v>
      </c>
      <c r="E16205">
        <v>0.47253787878787801</v>
      </c>
      <c r="F16205">
        <v>39</v>
      </c>
      <c r="G16205">
        <v>370599.463562041</v>
      </c>
      <c r="H16205" s="73">
        <f t="shared" si="759"/>
        <v>0.66746775853241069</v>
      </c>
      <c r="I16205">
        <f t="shared" si="760"/>
        <v>3000</v>
      </c>
      <c r="J16205" t="str">
        <f t="shared" si="761"/>
        <v/>
      </c>
    </row>
    <row r="16206" spans="1:10" x14ac:dyDescent="0.25">
      <c r="A16206" t="s">
        <v>800</v>
      </c>
      <c r="B16206" t="s">
        <v>9086</v>
      </c>
      <c r="C16206" s="27">
        <v>477637.5</v>
      </c>
      <c r="D16206">
        <v>3000</v>
      </c>
      <c r="E16206">
        <v>0.56458333333333299</v>
      </c>
      <c r="F16206">
        <v>35</v>
      </c>
      <c r="G16206">
        <v>442554.77857375803</v>
      </c>
      <c r="H16206" s="73">
        <f t="shared" si="759"/>
        <v>0.66711562759018306</v>
      </c>
      <c r="I16206">
        <f t="shared" si="760"/>
        <v>3000</v>
      </c>
      <c r="J16206" t="str">
        <f t="shared" si="761"/>
        <v/>
      </c>
    </row>
    <row r="16207" spans="1:10" x14ac:dyDescent="0.25">
      <c r="A16207" t="s">
        <v>800</v>
      </c>
      <c r="B16207" t="s">
        <v>11718</v>
      </c>
      <c r="C16207" s="27">
        <v>366356.01765967801</v>
      </c>
      <c r="D16207">
        <v>3000</v>
      </c>
      <c r="E16207">
        <v>0.60170454545454499</v>
      </c>
      <c r="F16207">
        <v>26</v>
      </c>
      <c r="G16207">
        <v>358319.39597627899</v>
      </c>
      <c r="H16207" s="73">
        <f t="shared" si="759"/>
        <v>0.66686137899564257</v>
      </c>
      <c r="I16207">
        <f t="shared" si="760"/>
        <v>3000</v>
      </c>
      <c r="J16207" t="str">
        <f t="shared" si="761"/>
        <v/>
      </c>
    </row>
    <row r="16208" spans="1:10" x14ac:dyDescent="0.25">
      <c r="A16208" t="s">
        <v>800</v>
      </c>
      <c r="B16208" t="s">
        <v>4606</v>
      </c>
      <c r="C16208" s="27">
        <v>842146.04877829098</v>
      </c>
      <c r="D16208">
        <v>3000</v>
      </c>
      <c r="E16208">
        <v>1.38314393939393</v>
      </c>
      <c r="F16208">
        <v>162</v>
      </c>
      <c r="G16208">
        <v>823567.91621588694</v>
      </c>
      <c r="H16208" s="73">
        <f t="shared" si="759"/>
        <v>0.66677695656525615</v>
      </c>
      <c r="I16208">
        <f t="shared" si="760"/>
        <v>3000</v>
      </c>
      <c r="J16208" t="str">
        <f t="shared" si="761"/>
        <v/>
      </c>
    </row>
    <row r="16209" spans="1:10" x14ac:dyDescent="0.25">
      <c r="A16209" t="s">
        <v>800</v>
      </c>
      <c r="B16209" t="s">
        <v>7523</v>
      </c>
      <c r="C16209" s="27">
        <v>532435.22727272694</v>
      </c>
      <c r="D16209">
        <v>3000</v>
      </c>
      <c r="E16209">
        <v>0.62935606060605997</v>
      </c>
      <c r="F16209">
        <v>66</v>
      </c>
      <c r="G16209">
        <v>492849.53279733699</v>
      </c>
      <c r="H16209" s="73">
        <f t="shared" si="759"/>
        <v>0.66646916927665723</v>
      </c>
      <c r="I16209">
        <f t="shared" si="760"/>
        <v>3000</v>
      </c>
      <c r="J16209" t="str">
        <f t="shared" si="761"/>
        <v/>
      </c>
    </row>
    <row r="16210" spans="1:10" x14ac:dyDescent="0.25">
      <c r="A16210" t="s">
        <v>800</v>
      </c>
      <c r="B16210" t="s">
        <v>6326</v>
      </c>
      <c r="C16210" s="27">
        <v>403131.818181818</v>
      </c>
      <c r="D16210">
        <v>3000</v>
      </c>
      <c r="E16210">
        <v>0.476515151515151</v>
      </c>
      <c r="F16210">
        <v>67</v>
      </c>
      <c r="G16210">
        <v>373043.023698601</v>
      </c>
      <c r="H16210" s="73">
        <f t="shared" si="759"/>
        <v>0.66626092248033575</v>
      </c>
      <c r="I16210">
        <f t="shared" si="760"/>
        <v>3000</v>
      </c>
      <c r="J16210" t="str">
        <f t="shared" si="761"/>
        <v/>
      </c>
    </row>
    <row r="16211" spans="1:10" x14ac:dyDescent="0.25">
      <c r="A16211" t="s">
        <v>800</v>
      </c>
      <c r="B16211" t="s">
        <v>5309</v>
      </c>
      <c r="C16211" s="27">
        <v>184504.13228060599</v>
      </c>
      <c r="D16211">
        <v>3000</v>
      </c>
      <c r="E16211">
        <v>0.30303030303030298</v>
      </c>
      <c r="F16211">
        <v>13</v>
      </c>
      <c r="G16211">
        <v>180226.514687499</v>
      </c>
      <c r="H16211" s="73">
        <f t="shared" si="759"/>
        <v>0.6660106365831433</v>
      </c>
      <c r="I16211">
        <f t="shared" si="760"/>
        <v>3000</v>
      </c>
      <c r="J16211" t="str">
        <f t="shared" si="761"/>
        <v/>
      </c>
    </row>
    <row r="16212" spans="1:10" x14ac:dyDescent="0.25">
      <c r="A16212" t="s">
        <v>800</v>
      </c>
      <c r="B16212" t="s">
        <v>11275</v>
      </c>
      <c r="C16212" s="27">
        <v>119927.685982393</v>
      </c>
      <c r="D16212">
        <v>3000</v>
      </c>
      <c r="E16212">
        <v>0.19696969696969599</v>
      </c>
      <c r="F16212">
        <v>45</v>
      </c>
      <c r="G16212">
        <v>117000.79075881701</v>
      </c>
      <c r="H16212" s="73">
        <f t="shared" si="759"/>
        <v>0.66517806788543077</v>
      </c>
      <c r="I16212">
        <f t="shared" si="760"/>
        <v>3000</v>
      </c>
      <c r="J16212" t="str">
        <f t="shared" si="761"/>
        <v/>
      </c>
    </row>
    <row r="16213" spans="1:10" x14ac:dyDescent="0.25">
      <c r="A16213" t="s">
        <v>800</v>
      </c>
      <c r="B16213" t="s">
        <v>8442</v>
      </c>
      <c r="C16213" s="27">
        <v>65212.5</v>
      </c>
      <c r="D16213">
        <v>3000</v>
      </c>
      <c r="E16213">
        <v>7.7083333333333295E-2</v>
      </c>
      <c r="F16213">
        <v>193</v>
      </c>
      <c r="G16213">
        <v>60148.399224043504</v>
      </c>
      <c r="H16213" s="73">
        <f t="shared" si="759"/>
        <v>0.66408813404349409</v>
      </c>
      <c r="I16213">
        <f t="shared" si="760"/>
        <v>3000</v>
      </c>
      <c r="J16213" t="str">
        <f t="shared" si="761"/>
        <v/>
      </c>
    </row>
    <row r="16214" spans="1:10" x14ac:dyDescent="0.25">
      <c r="A16214" t="s">
        <v>800</v>
      </c>
      <c r="B16214" t="s">
        <v>9056</v>
      </c>
      <c r="C16214" s="27">
        <v>163111.36363636301</v>
      </c>
      <c r="D16214">
        <v>3000</v>
      </c>
      <c r="E16214">
        <v>0.19280303030303</v>
      </c>
      <c r="F16214">
        <v>6</v>
      </c>
      <c r="G16214">
        <v>150439.64840199301</v>
      </c>
      <c r="H16214" s="73">
        <f t="shared" si="759"/>
        <v>0.66406499482717507</v>
      </c>
      <c r="I16214">
        <f t="shared" si="760"/>
        <v>3000</v>
      </c>
      <c r="J16214" t="str">
        <f t="shared" si="761"/>
        <v/>
      </c>
    </row>
    <row r="16215" spans="1:10" x14ac:dyDescent="0.25">
      <c r="A16215" t="s">
        <v>800</v>
      </c>
      <c r="B16215" t="s">
        <v>12688</v>
      </c>
      <c r="C16215" s="27">
        <v>84760.227272727207</v>
      </c>
      <c r="D16215">
        <v>3000</v>
      </c>
      <c r="E16215">
        <v>0.100189393939393</v>
      </c>
      <c r="F16215">
        <v>5</v>
      </c>
      <c r="G16215">
        <v>78174.996923107494</v>
      </c>
      <c r="H16215" s="73">
        <f t="shared" si="759"/>
        <v>0.66406143064635448</v>
      </c>
      <c r="I16215">
        <f t="shared" si="760"/>
        <v>3000</v>
      </c>
      <c r="J16215" t="str">
        <f t="shared" si="761"/>
        <v/>
      </c>
    </row>
    <row r="16216" spans="1:10" x14ac:dyDescent="0.25">
      <c r="A16216" t="s">
        <v>800</v>
      </c>
      <c r="B16216" t="s">
        <v>6994</v>
      </c>
      <c r="C16216" s="27">
        <v>105429.545454545</v>
      </c>
      <c r="D16216">
        <v>3000</v>
      </c>
      <c r="E16216">
        <v>0.12462121212121199</v>
      </c>
      <c r="F16216">
        <v>4</v>
      </c>
      <c r="G16216">
        <v>97228.634776265593</v>
      </c>
      <c r="H16216" s="73">
        <f t="shared" si="759"/>
        <v>0.66399429815518884</v>
      </c>
      <c r="I16216">
        <f t="shared" si="760"/>
        <v>3000</v>
      </c>
      <c r="J16216" t="str">
        <f t="shared" si="761"/>
        <v/>
      </c>
    </row>
    <row r="16217" spans="1:10" x14ac:dyDescent="0.25">
      <c r="A16217" t="s">
        <v>800</v>
      </c>
      <c r="B16217" t="s">
        <v>7637</v>
      </c>
      <c r="C16217" s="27">
        <v>72102.272727272706</v>
      </c>
      <c r="D16217">
        <v>3000</v>
      </c>
      <c r="E16217">
        <v>8.5227272727272693E-2</v>
      </c>
      <c r="F16217">
        <v>7</v>
      </c>
      <c r="G16217">
        <v>66492.465768616501</v>
      </c>
      <c r="H16217" s="73">
        <f t="shared" si="759"/>
        <v>0.66398150214334806</v>
      </c>
      <c r="I16217">
        <f t="shared" si="760"/>
        <v>3000</v>
      </c>
      <c r="J16217" t="str">
        <f t="shared" si="761"/>
        <v/>
      </c>
    </row>
    <row r="16218" spans="1:10" x14ac:dyDescent="0.25">
      <c r="A16218" t="s">
        <v>800</v>
      </c>
      <c r="B16218" t="s">
        <v>4781</v>
      </c>
      <c r="C16218" s="27">
        <v>169039.77272727201</v>
      </c>
      <c r="D16218">
        <v>3000</v>
      </c>
      <c r="E16218">
        <v>0.19981060606060599</v>
      </c>
      <c r="F16218">
        <v>11</v>
      </c>
      <c r="G16218">
        <v>155876.30644449199</v>
      </c>
      <c r="H16218" s="73">
        <f t="shared" si="759"/>
        <v>0.66393215531061422</v>
      </c>
      <c r="I16218">
        <f t="shared" si="760"/>
        <v>3000</v>
      </c>
      <c r="J16218" t="str">
        <f t="shared" si="761"/>
        <v/>
      </c>
    </row>
    <row r="16219" spans="1:10" x14ac:dyDescent="0.25">
      <c r="A16219" t="s">
        <v>800</v>
      </c>
      <c r="B16219" t="s">
        <v>4743</v>
      </c>
      <c r="C16219" s="27">
        <v>185543.18181818101</v>
      </c>
      <c r="D16219">
        <v>3000</v>
      </c>
      <c r="E16219">
        <v>0.219318181818181</v>
      </c>
      <c r="F16219">
        <v>18</v>
      </c>
      <c r="G16219">
        <v>171081.340448406</v>
      </c>
      <c r="H16219" s="73">
        <f t="shared" si="759"/>
        <v>0.66388084927614499</v>
      </c>
      <c r="I16219">
        <f t="shared" si="760"/>
        <v>3000</v>
      </c>
      <c r="J16219" t="str">
        <f t="shared" si="761"/>
        <v/>
      </c>
    </row>
    <row r="16220" spans="1:10" x14ac:dyDescent="0.25">
      <c r="A16220" t="s">
        <v>800</v>
      </c>
      <c r="B16220" t="s">
        <v>4019</v>
      </c>
      <c r="C16220" s="27">
        <v>281484.11681059899</v>
      </c>
      <c r="D16220">
        <v>3000</v>
      </c>
      <c r="E16220">
        <v>0.46231060606060598</v>
      </c>
      <c r="F16220">
        <v>69</v>
      </c>
      <c r="G16220">
        <v>273857.60380954598</v>
      </c>
      <c r="H16220" s="73">
        <f t="shared" si="759"/>
        <v>0.66334504295295382</v>
      </c>
      <c r="I16220">
        <f t="shared" si="760"/>
        <v>3000</v>
      </c>
      <c r="J16220" t="str">
        <f t="shared" si="761"/>
        <v/>
      </c>
    </row>
    <row r="16221" spans="1:10" x14ac:dyDescent="0.25">
      <c r="A16221" t="s">
        <v>800</v>
      </c>
      <c r="B16221" t="s">
        <v>6993</v>
      </c>
      <c r="C16221" s="27">
        <v>603328.51255758095</v>
      </c>
      <c r="D16221">
        <v>3000</v>
      </c>
      <c r="E16221">
        <v>0.99090909090909096</v>
      </c>
      <c r="F16221">
        <v>10</v>
      </c>
      <c r="G16221">
        <v>586811.53330898006</v>
      </c>
      <c r="H16221" s="73">
        <f t="shared" si="759"/>
        <v>0.66315243601084783</v>
      </c>
      <c r="I16221">
        <f t="shared" si="760"/>
        <v>3000</v>
      </c>
      <c r="J16221" t="str">
        <f t="shared" si="761"/>
        <v/>
      </c>
    </row>
    <row r="16222" spans="1:10" x14ac:dyDescent="0.25">
      <c r="A16222" t="s">
        <v>800</v>
      </c>
      <c r="B16222" t="s">
        <v>1299</v>
      </c>
      <c r="C16222" s="27">
        <v>333593.18190713902</v>
      </c>
      <c r="D16222">
        <v>3000</v>
      </c>
      <c r="E16222">
        <v>1.00454545454545</v>
      </c>
      <c r="F16222">
        <v>23</v>
      </c>
      <c r="G16222">
        <v>324340.66216508101</v>
      </c>
      <c r="H16222" s="73">
        <f t="shared" si="759"/>
        <v>0.6629073153168632</v>
      </c>
      <c r="I16222">
        <f t="shared" si="760"/>
        <v>3000</v>
      </c>
      <c r="J16222" t="str">
        <f t="shared" si="761"/>
        <v/>
      </c>
    </row>
    <row r="16223" spans="1:10" x14ac:dyDescent="0.25">
      <c r="A16223" t="s">
        <v>800</v>
      </c>
      <c r="B16223" t="s">
        <v>13475</v>
      </c>
      <c r="C16223" s="27">
        <v>104147.727272727</v>
      </c>
      <c r="D16223">
        <v>3000</v>
      </c>
      <c r="E16223">
        <v>0.12310606060606</v>
      </c>
      <c r="F16223">
        <v>10</v>
      </c>
      <c r="G16223">
        <v>95884.6696837606</v>
      </c>
      <c r="H16223" s="73">
        <f t="shared" si="759"/>
        <v>0.66287535964681776</v>
      </c>
      <c r="I16223">
        <f t="shared" si="760"/>
        <v>3000</v>
      </c>
      <c r="J16223" t="str">
        <f t="shared" si="761"/>
        <v/>
      </c>
    </row>
    <row r="16224" spans="1:10" x14ac:dyDescent="0.25">
      <c r="A16224" t="s">
        <v>800</v>
      </c>
      <c r="B16224" t="s">
        <v>4755</v>
      </c>
      <c r="C16224" s="27">
        <v>723265.90909090894</v>
      </c>
      <c r="D16224">
        <v>3000</v>
      </c>
      <c r="E16224">
        <v>0.85492424242424203</v>
      </c>
      <c r="F16224">
        <v>80</v>
      </c>
      <c r="G16224">
        <v>665781.92825816304</v>
      </c>
      <c r="H16224" s="73">
        <f t="shared" si="759"/>
        <v>0.66277558823199767</v>
      </c>
      <c r="I16224">
        <f t="shared" si="760"/>
        <v>3000</v>
      </c>
      <c r="J16224" t="str">
        <f t="shared" si="761"/>
        <v/>
      </c>
    </row>
    <row r="16225" spans="1:10" x14ac:dyDescent="0.25">
      <c r="A16225" t="s">
        <v>800</v>
      </c>
      <c r="B16225" t="s">
        <v>4584</v>
      </c>
      <c r="C16225" s="27">
        <v>904531.50850567105</v>
      </c>
      <c r="D16225">
        <v>3000</v>
      </c>
      <c r="E16225">
        <v>1.4856060606060599</v>
      </c>
      <c r="F16225">
        <v>143</v>
      </c>
      <c r="G16225">
        <v>878406.39484677406</v>
      </c>
      <c r="H16225" s="73">
        <f t="shared" si="759"/>
        <v>0.66212558165169444</v>
      </c>
      <c r="I16225">
        <f t="shared" si="760"/>
        <v>3000</v>
      </c>
      <c r="J16225" t="str">
        <f t="shared" si="761"/>
        <v/>
      </c>
    </row>
    <row r="16226" spans="1:10" x14ac:dyDescent="0.25">
      <c r="A16226" t="s">
        <v>800</v>
      </c>
      <c r="B16226" t="s">
        <v>12644</v>
      </c>
      <c r="C16226" s="27">
        <v>140999.99999999901</v>
      </c>
      <c r="D16226">
        <v>3000</v>
      </c>
      <c r="E16226">
        <v>0.16666666666666599</v>
      </c>
      <c r="F16226">
        <v>24</v>
      </c>
      <c r="G16226">
        <v>129440.699497163</v>
      </c>
      <c r="H16226" s="73">
        <f t="shared" si="759"/>
        <v>0.66097378466636769</v>
      </c>
      <c r="I16226">
        <f t="shared" si="760"/>
        <v>3000</v>
      </c>
      <c r="J16226" t="str">
        <f t="shared" si="761"/>
        <v/>
      </c>
    </row>
    <row r="16227" spans="1:10" x14ac:dyDescent="0.25">
      <c r="A16227" t="s">
        <v>800</v>
      </c>
      <c r="B16227" t="s">
        <v>9632</v>
      </c>
      <c r="C16227" s="27">
        <v>1308576.13636363</v>
      </c>
      <c r="D16227">
        <v>3000</v>
      </c>
      <c r="E16227">
        <v>1.5467803030303</v>
      </c>
      <c r="F16227">
        <v>12</v>
      </c>
      <c r="G16227">
        <v>1200455.5426716399</v>
      </c>
      <c r="H16227" s="73">
        <f t="shared" si="759"/>
        <v>0.66051028037653181</v>
      </c>
      <c r="I16227">
        <f t="shared" si="760"/>
        <v>3000</v>
      </c>
      <c r="J16227" t="str">
        <f t="shared" si="761"/>
        <v/>
      </c>
    </row>
    <row r="16228" spans="1:10" x14ac:dyDescent="0.25">
      <c r="A16228" t="s">
        <v>800</v>
      </c>
      <c r="B16228" t="s">
        <v>7126</v>
      </c>
      <c r="C16228" s="27">
        <v>460332.95454545401</v>
      </c>
      <c r="D16228">
        <v>3000</v>
      </c>
      <c r="E16228">
        <v>0.54412878787878705</v>
      </c>
      <c r="F16228">
        <v>76</v>
      </c>
      <c r="G16228">
        <v>422102.88275895</v>
      </c>
      <c r="H16228" s="73">
        <f t="shared" si="759"/>
        <v>0.66020490730788006</v>
      </c>
      <c r="I16228">
        <f t="shared" si="760"/>
        <v>3000</v>
      </c>
      <c r="J16228" t="str">
        <f t="shared" si="761"/>
        <v/>
      </c>
    </row>
    <row r="16229" spans="1:10" x14ac:dyDescent="0.25">
      <c r="A16229" t="s">
        <v>800</v>
      </c>
      <c r="B16229" t="s">
        <v>7359</v>
      </c>
      <c r="C16229" s="27">
        <v>72102.272727272706</v>
      </c>
      <c r="D16229">
        <v>3000</v>
      </c>
      <c r="E16229">
        <v>8.5227272727272693E-2</v>
      </c>
      <c r="F16229">
        <v>12</v>
      </c>
      <c r="G16229">
        <v>66087.401577681099</v>
      </c>
      <c r="H16229" s="73">
        <f t="shared" si="759"/>
        <v>0.65993660582535485</v>
      </c>
      <c r="I16229">
        <f t="shared" si="760"/>
        <v>3000</v>
      </c>
      <c r="J16229" t="str">
        <f t="shared" si="761"/>
        <v/>
      </c>
    </row>
    <row r="16230" spans="1:10" x14ac:dyDescent="0.25">
      <c r="A16230" t="s">
        <v>800</v>
      </c>
      <c r="B16230" t="s">
        <v>5924</v>
      </c>
      <c r="C16230" s="27">
        <v>58322.727272727199</v>
      </c>
      <c r="D16230">
        <v>3000</v>
      </c>
      <c r="E16230">
        <v>6.8939393939393898E-2</v>
      </c>
      <c r="F16230">
        <v>10</v>
      </c>
      <c r="G16230">
        <v>53450.819733659497</v>
      </c>
      <c r="H16230" s="73">
        <f t="shared" si="759"/>
        <v>0.65985580592406456</v>
      </c>
      <c r="I16230">
        <f t="shared" si="760"/>
        <v>3000</v>
      </c>
      <c r="J16230" t="str">
        <f t="shared" si="761"/>
        <v/>
      </c>
    </row>
    <row r="16231" spans="1:10" x14ac:dyDescent="0.25">
      <c r="A16231" t="s">
        <v>800</v>
      </c>
      <c r="B16231" t="s">
        <v>10826</v>
      </c>
      <c r="C16231" s="27">
        <v>714132.95454545401</v>
      </c>
      <c r="D16231">
        <v>3000</v>
      </c>
      <c r="E16231">
        <v>0.84412878787878698</v>
      </c>
      <c r="F16231">
        <v>15</v>
      </c>
      <c r="G16231">
        <v>654357.28944249498</v>
      </c>
      <c r="H16231" s="73">
        <f t="shared" si="759"/>
        <v>0.65973324070792316</v>
      </c>
      <c r="I16231">
        <f t="shared" si="760"/>
        <v>3000</v>
      </c>
      <c r="J16231" t="str">
        <f t="shared" si="761"/>
        <v/>
      </c>
    </row>
    <row r="16232" spans="1:10" x14ac:dyDescent="0.25">
      <c r="A16232" t="s">
        <v>800</v>
      </c>
      <c r="B16232" t="s">
        <v>4868</v>
      </c>
      <c r="C16232" s="27">
        <v>1630094.0086991501</v>
      </c>
      <c r="D16232">
        <v>3000</v>
      </c>
      <c r="E16232">
        <v>2.6772727272727201</v>
      </c>
      <c r="F16232">
        <v>982</v>
      </c>
      <c r="G16232">
        <v>1577195.22685834</v>
      </c>
      <c r="H16232" s="73">
        <f t="shared" si="759"/>
        <v>0.65969224872729326</v>
      </c>
      <c r="I16232">
        <f t="shared" si="760"/>
        <v>3000</v>
      </c>
      <c r="J16232" t="str">
        <f t="shared" si="761"/>
        <v/>
      </c>
    </row>
    <row r="16233" spans="1:10" x14ac:dyDescent="0.25">
      <c r="A16233" t="s">
        <v>800</v>
      </c>
      <c r="B16233" t="s">
        <v>3686</v>
      </c>
      <c r="C16233" s="27">
        <v>441772.08172937599</v>
      </c>
      <c r="D16233">
        <v>3000</v>
      </c>
      <c r="E16233">
        <v>0.72556818181818095</v>
      </c>
      <c r="F16233">
        <v>16</v>
      </c>
      <c r="G16233">
        <v>427353.99848125502</v>
      </c>
      <c r="H16233" s="73">
        <f t="shared" si="759"/>
        <v>0.65956573166480548</v>
      </c>
      <c r="I16233">
        <f t="shared" si="760"/>
        <v>3000</v>
      </c>
      <c r="J16233" t="str">
        <f t="shared" si="761"/>
        <v/>
      </c>
    </row>
    <row r="16234" spans="1:10" x14ac:dyDescent="0.25">
      <c r="A16234" t="s">
        <v>800</v>
      </c>
      <c r="B16234" t="s">
        <v>10020</v>
      </c>
      <c r="C16234" s="27">
        <v>462182.85136291798</v>
      </c>
      <c r="D16234">
        <v>3000</v>
      </c>
      <c r="E16234">
        <v>0.75909090909090904</v>
      </c>
      <c r="F16234">
        <v>117</v>
      </c>
      <c r="G16234">
        <v>446972.755765618</v>
      </c>
      <c r="H16234" s="73">
        <f t="shared" si="759"/>
        <v>0.65938005021381263</v>
      </c>
      <c r="I16234">
        <f t="shared" si="760"/>
        <v>3000</v>
      </c>
      <c r="J16234" t="str">
        <f t="shared" si="761"/>
        <v/>
      </c>
    </row>
    <row r="16235" spans="1:10" x14ac:dyDescent="0.25">
      <c r="A16235" t="s">
        <v>800</v>
      </c>
      <c r="B16235" t="s">
        <v>10658</v>
      </c>
      <c r="C16235" s="27">
        <v>321896.59090909001</v>
      </c>
      <c r="D16235">
        <v>3000</v>
      </c>
      <c r="E16235">
        <v>0.38049242424242402</v>
      </c>
      <c r="F16235">
        <v>48</v>
      </c>
      <c r="G16235">
        <v>294661.24085194099</v>
      </c>
      <c r="H16235" s="73">
        <f t="shared" si="759"/>
        <v>0.65908151687544503</v>
      </c>
      <c r="I16235">
        <f t="shared" si="760"/>
        <v>3000</v>
      </c>
      <c r="J16235" t="str">
        <f t="shared" si="761"/>
        <v/>
      </c>
    </row>
    <row r="16236" spans="1:10" x14ac:dyDescent="0.25">
      <c r="A16236" t="s">
        <v>800</v>
      </c>
      <c r="B16236" t="s">
        <v>11876</v>
      </c>
      <c r="C16236" s="27">
        <v>1603110.2793531099</v>
      </c>
      <c r="D16236">
        <v>3000</v>
      </c>
      <c r="E16236">
        <v>2.63295454545454</v>
      </c>
      <c r="F16236">
        <v>10</v>
      </c>
      <c r="G16236">
        <v>1549455.3507233399</v>
      </c>
      <c r="H16236" s="73">
        <f t="shared" si="759"/>
        <v>0.65899822609000969</v>
      </c>
      <c r="I16236">
        <f t="shared" si="760"/>
        <v>3000</v>
      </c>
      <c r="J16236" t="str">
        <f t="shared" si="761"/>
        <v/>
      </c>
    </row>
    <row r="16237" spans="1:10" x14ac:dyDescent="0.25">
      <c r="A16237" t="s">
        <v>800</v>
      </c>
      <c r="B16237" t="s">
        <v>8153</v>
      </c>
      <c r="C16237" s="27">
        <v>532063.79146419698</v>
      </c>
      <c r="D16237">
        <v>3000</v>
      </c>
      <c r="E16237">
        <v>0.87386363636363595</v>
      </c>
      <c r="F16237">
        <v>27</v>
      </c>
      <c r="G16237">
        <v>513860.071175066</v>
      </c>
      <c r="H16237" s="73">
        <f t="shared" si="759"/>
        <v>0.6584908523220756</v>
      </c>
      <c r="I16237">
        <f t="shared" si="760"/>
        <v>3000</v>
      </c>
      <c r="J16237" t="str">
        <f t="shared" si="761"/>
        <v/>
      </c>
    </row>
    <row r="16238" spans="1:10" x14ac:dyDescent="0.25">
      <c r="A16238" t="s">
        <v>800</v>
      </c>
      <c r="B16238" t="s">
        <v>4759</v>
      </c>
      <c r="C16238" s="27">
        <v>124336.36363636301</v>
      </c>
      <c r="D16238">
        <v>3000</v>
      </c>
      <c r="E16238">
        <v>0.146969696969696</v>
      </c>
      <c r="F16238">
        <v>13</v>
      </c>
      <c r="G16238">
        <v>113702.329511812</v>
      </c>
      <c r="H16238" s="73">
        <f t="shared" si="759"/>
        <v>0.65842103511994909</v>
      </c>
      <c r="I16238">
        <f t="shared" si="760"/>
        <v>3000</v>
      </c>
      <c r="J16238" t="str">
        <f t="shared" si="761"/>
        <v/>
      </c>
    </row>
    <row r="16239" spans="1:10" x14ac:dyDescent="0.25">
      <c r="A16239" t="s">
        <v>800</v>
      </c>
      <c r="B16239" t="s">
        <v>12149</v>
      </c>
      <c r="C16239" s="27">
        <v>4927168.0909090899</v>
      </c>
      <c r="D16239">
        <v>3000</v>
      </c>
      <c r="E16239">
        <v>7.6632575757575703</v>
      </c>
      <c r="F16239">
        <v>129</v>
      </c>
      <c r="G16239">
        <v>4504575.6933007697</v>
      </c>
      <c r="H16239" s="73">
        <f t="shared" si="759"/>
        <v>0.65824717958387124</v>
      </c>
      <c r="I16239">
        <f t="shared" si="760"/>
        <v>3000</v>
      </c>
      <c r="J16239" t="str">
        <f t="shared" si="761"/>
        <v/>
      </c>
    </row>
    <row r="16240" spans="1:10" x14ac:dyDescent="0.25">
      <c r="A16240" t="s">
        <v>800</v>
      </c>
      <c r="B16240" t="s">
        <v>11474</v>
      </c>
      <c r="C16240" s="27">
        <v>495582.95454545401</v>
      </c>
      <c r="D16240">
        <v>3000</v>
      </c>
      <c r="E16240">
        <v>0.58579545454545401</v>
      </c>
      <c r="F16240">
        <v>60</v>
      </c>
      <c r="G16240">
        <v>453046.06559415202</v>
      </c>
      <c r="H16240" s="73">
        <f t="shared" si="759"/>
        <v>0.65820094140843122</v>
      </c>
      <c r="I16240">
        <f t="shared" si="760"/>
        <v>3000</v>
      </c>
      <c r="J16240" t="str">
        <f t="shared" si="761"/>
        <v/>
      </c>
    </row>
    <row r="16241" spans="1:10" x14ac:dyDescent="0.25">
      <c r="A16241" t="s">
        <v>800</v>
      </c>
      <c r="B16241" t="s">
        <v>5918</v>
      </c>
      <c r="C16241" s="27">
        <v>49510.227272727199</v>
      </c>
      <c r="D16241">
        <v>3000</v>
      </c>
      <c r="E16241">
        <v>5.8522727272727199E-2</v>
      </c>
      <c r="F16241">
        <v>3</v>
      </c>
      <c r="G16241">
        <v>45257.249699697401</v>
      </c>
      <c r="H16241" s="73">
        <f t="shared" si="759"/>
        <v>0.65815128668843292</v>
      </c>
      <c r="I16241">
        <f t="shared" si="760"/>
        <v>3000</v>
      </c>
      <c r="J16241" t="str">
        <f t="shared" si="761"/>
        <v/>
      </c>
    </row>
    <row r="16242" spans="1:10" x14ac:dyDescent="0.25">
      <c r="A16242" t="s">
        <v>800</v>
      </c>
      <c r="B16242" t="s">
        <v>12941</v>
      </c>
      <c r="C16242" s="27">
        <v>298182.95454545401</v>
      </c>
      <c r="D16242">
        <v>3000</v>
      </c>
      <c r="E16242">
        <v>0.352462121212121</v>
      </c>
      <c r="F16242">
        <v>33</v>
      </c>
      <c r="G16242">
        <v>272548.301327141</v>
      </c>
      <c r="H16242" s="73">
        <f t="shared" si="759"/>
        <v>0.65810192690148706</v>
      </c>
      <c r="I16242">
        <f t="shared" si="760"/>
        <v>3000</v>
      </c>
      <c r="J16242" t="str">
        <f t="shared" si="761"/>
        <v/>
      </c>
    </row>
    <row r="16243" spans="1:10" x14ac:dyDescent="0.25">
      <c r="A16243" t="s">
        <v>800</v>
      </c>
      <c r="B16243" t="s">
        <v>8066</v>
      </c>
      <c r="C16243" s="27">
        <v>165246.513473817</v>
      </c>
      <c r="D16243">
        <v>3000</v>
      </c>
      <c r="E16243">
        <v>0.271401515151515</v>
      </c>
      <c r="F16243">
        <v>4</v>
      </c>
      <c r="G16243">
        <v>159481.708609122</v>
      </c>
      <c r="H16243" s="73">
        <f t="shared" si="759"/>
        <v>0.65803221102970144</v>
      </c>
      <c r="I16243">
        <f t="shared" si="760"/>
        <v>3000</v>
      </c>
      <c r="J16243" t="str">
        <f t="shared" si="761"/>
        <v/>
      </c>
    </row>
    <row r="16244" spans="1:10" x14ac:dyDescent="0.25">
      <c r="A16244" t="s">
        <v>800</v>
      </c>
      <c r="B16244" t="s">
        <v>8616</v>
      </c>
      <c r="C16244" s="27">
        <v>158304.545454545</v>
      </c>
      <c r="D16244">
        <v>3000</v>
      </c>
      <c r="E16244">
        <v>0.18712121212121199</v>
      </c>
      <c r="F16244">
        <v>46</v>
      </c>
      <c r="G16244">
        <v>144601.56642195699</v>
      </c>
      <c r="H16244" s="73">
        <f t="shared" si="759"/>
        <v>0.6576761742681837</v>
      </c>
      <c r="I16244">
        <f t="shared" si="760"/>
        <v>3000</v>
      </c>
      <c r="J16244" t="str">
        <f t="shared" si="761"/>
        <v/>
      </c>
    </row>
    <row r="16245" spans="1:10" x14ac:dyDescent="0.25">
      <c r="A16245" t="s">
        <v>800</v>
      </c>
      <c r="B16245" t="s">
        <v>5999</v>
      </c>
      <c r="C16245" s="27">
        <v>100782.95454545401</v>
      </c>
      <c r="D16245">
        <v>3000</v>
      </c>
      <c r="E16245">
        <v>0.119128787878787</v>
      </c>
      <c r="F16245">
        <v>8</v>
      </c>
      <c r="G16245">
        <v>92002.215088741694</v>
      </c>
      <c r="H16245" s="73">
        <f t="shared" si="759"/>
        <v>0.65726982467078177</v>
      </c>
      <c r="I16245">
        <f t="shared" si="760"/>
        <v>3000</v>
      </c>
      <c r="J16245" t="str">
        <f t="shared" si="761"/>
        <v/>
      </c>
    </row>
    <row r="16246" spans="1:10" x14ac:dyDescent="0.25">
      <c r="A16246" t="s">
        <v>800</v>
      </c>
      <c r="B16246" t="s">
        <v>8465</v>
      </c>
      <c r="C16246" s="27">
        <v>74505.681818181794</v>
      </c>
      <c r="D16246">
        <v>3000</v>
      </c>
      <c r="E16246">
        <v>8.8068181818181795E-2</v>
      </c>
      <c r="F16246">
        <v>14</v>
      </c>
      <c r="G16246">
        <v>68008.636331877395</v>
      </c>
      <c r="H16246" s="73">
        <f t="shared" si="759"/>
        <v>0.65721455013921359</v>
      </c>
      <c r="I16246">
        <f t="shared" si="760"/>
        <v>3000</v>
      </c>
      <c r="J16246" t="str">
        <f t="shared" si="761"/>
        <v/>
      </c>
    </row>
    <row r="16247" spans="1:10" x14ac:dyDescent="0.25">
      <c r="A16247" t="s">
        <v>800</v>
      </c>
      <c r="B16247" t="s">
        <v>10829</v>
      </c>
      <c r="C16247" s="27">
        <v>1571989.7727272699</v>
      </c>
      <c r="D16247">
        <v>3000</v>
      </c>
      <c r="E16247">
        <v>1.8581439393939301</v>
      </c>
      <c r="F16247">
        <v>15</v>
      </c>
      <c r="G16247">
        <v>1434305.9245605201</v>
      </c>
      <c r="H16247" s="73">
        <f t="shared" si="759"/>
        <v>0.65693828522301789</v>
      </c>
      <c r="I16247">
        <f t="shared" si="760"/>
        <v>3000</v>
      </c>
      <c r="J16247" t="str">
        <f t="shared" si="761"/>
        <v/>
      </c>
    </row>
    <row r="16248" spans="1:10" x14ac:dyDescent="0.25">
      <c r="A16248" t="s">
        <v>800</v>
      </c>
      <c r="B16248" t="s">
        <v>3578</v>
      </c>
      <c r="C16248" s="27">
        <v>55759.090909090897</v>
      </c>
      <c r="D16248">
        <v>3000</v>
      </c>
      <c r="E16248">
        <v>6.5909090909090903E-2</v>
      </c>
      <c r="F16248">
        <v>4</v>
      </c>
      <c r="G16248">
        <v>50855.265952334201</v>
      </c>
      <c r="H16248" s="73">
        <f t="shared" si="759"/>
        <v>0.65667841581884245</v>
      </c>
      <c r="I16248">
        <f t="shared" si="760"/>
        <v>3000</v>
      </c>
      <c r="J16248" t="str">
        <f t="shared" si="761"/>
        <v/>
      </c>
    </row>
    <row r="16249" spans="1:10" x14ac:dyDescent="0.25">
      <c r="A16249" t="s">
        <v>800</v>
      </c>
      <c r="B16249" t="s">
        <v>4139</v>
      </c>
      <c r="C16249" s="27">
        <v>381661.36363636301</v>
      </c>
      <c r="D16249">
        <v>3000</v>
      </c>
      <c r="E16249">
        <v>0.451136363636363</v>
      </c>
      <c r="F16249">
        <v>46</v>
      </c>
      <c r="G16249">
        <v>348044.483379682</v>
      </c>
      <c r="H16249" s="73">
        <f t="shared" si="759"/>
        <v>0.65658212203037869</v>
      </c>
      <c r="I16249">
        <f t="shared" si="760"/>
        <v>3000</v>
      </c>
      <c r="J16249" t="str">
        <f t="shared" si="761"/>
        <v/>
      </c>
    </row>
    <row r="16250" spans="1:10" x14ac:dyDescent="0.25">
      <c r="A16250" t="s">
        <v>800</v>
      </c>
      <c r="B16250" t="s">
        <v>5311</v>
      </c>
      <c r="C16250" s="27">
        <v>169743.80169815701</v>
      </c>
      <c r="D16250">
        <v>3000</v>
      </c>
      <c r="E16250">
        <v>0.27878787878787797</v>
      </c>
      <c r="F16250">
        <v>31</v>
      </c>
      <c r="G16250">
        <v>163357.77827703199</v>
      </c>
      <c r="H16250" s="73">
        <f t="shared" si="759"/>
        <v>0.6561671312067372</v>
      </c>
      <c r="I16250">
        <f t="shared" si="760"/>
        <v>3000</v>
      </c>
      <c r="J16250" t="str">
        <f t="shared" si="761"/>
        <v/>
      </c>
    </row>
    <row r="16251" spans="1:10" x14ac:dyDescent="0.25">
      <c r="A16251" t="s">
        <v>800</v>
      </c>
      <c r="B16251" t="s">
        <v>3567</v>
      </c>
      <c r="C16251" s="27">
        <v>227682.95454545401</v>
      </c>
      <c r="D16251">
        <v>3000</v>
      </c>
      <c r="E16251">
        <v>0.26912878787878702</v>
      </c>
      <c r="F16251">
        <v>7</v>
      </c>
      <c r="G16251">
        <v>207494.95245234299</v>
      </c>
      <c r="H16251" s="73">
        <f t="shared" si="759"/>
        <v>0.65615964121662773</v>
      </c>
      <c r="I16251">
        <f t="shared" si="760"/>
        <v>3000</v>
      </c>
      <c r="J16251" t="str">
        <f t="shared" si="761"/>
        <v/>
      </c>
    </row>
    <row r="16252" spans="1:10" x14ac:dyDescent="0.25">
      <c r="A16252" t="s">
        <v>800</v>
      </c>
      <c r="B16252" t="s">
        <v>3983</v>
      </c>
      <c r="C16252" s="27">
        <v>138436.36363636301</v>
      </c>
      <c r="D16252">
        <v>3000</v>
      </c>
      <c r="E16252">
        <v>0.163636363636363</v>
      </c>
      <c r="F16252">
        <v>18</v>
      </c>
      <c r="G16252">
        <v>126136.228771797</v>
      </c>
      <c r="H16252" s="73">
        <f t="shared" si="759"/>
        <v>0.65602766737105056</v>
      </c>
      <c r="I16252">
        <f t="shared" si="760"/>
        <v>3000</v>
      </c>
      <c r="J16252" t="str">
        <f t="shared" si="761"/>
        <v/>
      </c>
    </row>
    <row r="16253" spans="1:10" x14ac:dyDescent="0.25">
      <c r="A16253" t="s">
        <v>800</v>
      </c>
      <c r="B16253" t="s">
        <v>9867</v>
      </c>
      <c r="C16253" s="27">
        <v>133950</v>
      </c>
      <c r="D16253">
        <v>3000</v>
      </c>
      <c r="E16253">
        <v>0.15833333333333299</v>
      </c>
      <c r="F16253">
        <v>9</v>
      </c>
      <c r="G16253">
        <v>122018.702610084</v>
      </c>
      <c r="H16253" s="73">
        <f t="shared" si="759"/>
        <v>0.65586760641478548</v>
      </c>
      <c r="I16253">
        <f t="shared" si="760"/>
        <v>3000</v>
      </c>
      <c r="J16253" t="str">
        <f t="shared" si="761"/>
        <v/>
      </c>
    </row>
    <row r="16254" spans="1:10" x14ac:dyDescent="0.25">
      <c r="A16254" t="s">
        <v>800</v>
      </c>
      <c r="B16254" t="s">
        <v>3655</v>
      </c>
      <c r="C16254" s="27">
        <v>516957.515633723</v>
      </c>
      <c r="D16254">
        <v>3000</v>
      </c>
      <c r="E16254">
        <v>0.84905303030303003</v>
      </c>
      <c r="F16254">
        <v>33</v>
      </c>
      <c r="G16254">
        <v>497271.48604548402</v>
      </c>
      <c r="H16254" s="73">
        <f t="shared" si="759"/>
        <v>0.65585416658531559</v>
      </c>
      <c r="I16254">
        <f t="shared" si="760"/>
        <v>3000</v>
      </c>
      <c r="J16254" t="str">
        <f t="shared" si="761"/>
        <v/>
      </c>
    </row>
    <row r="16255" spans="1:10" x14ac:dyDescent="0.25">
      <c r="A16255" t="s">
        <v>800</v>
      </c>
      <c r="B16255" t="s">
        <v>11441</v>
      </c>
      <c r="C16255" s="27">
        <v>186023.86363636301</v>
      </c>
      <c r="D16255">
        <v>3000</v>
      </c>
      <c r="E16255">
        <v>0.21988636363636299</v>
      </c>
      <c r="F16255">
        <v>8</v>
      </c>
      <c r="G16255">
        <v>169385.32719131699</v>
      </c>
      <c r="H16255" s="73">
        <f t="shared" si="759"/>
        <v>0.65560102448011148</v>
      </c>
      <c r="I16255">
        <f t="shared" si="760"/>
        <v>3000</v>
      </c>
      <c r="J16255" t="str">
        <f t="shared" si="761"/>
        <v/>
      </c>
    </row>
    <row r="16256" spans="1:10" x14ac:dyDescent="0.25">
      <c r="A16256" t="s">
        <v>800</v>
      </c>
      <c r="B16256" t="s">
        <v>4601</v>
      </c>
      <c r="C16256" s="27">
        <v>94534.090909090897</v>
      </c>
      <c r="D16256">
        <v>3000</v>
      </c>
      <c r="E16256">
        <v>0.111742424242424</v>
      </c>
      <c r="F16256">
        <v>22</v>
      </c>
      <c r="G16256">
        <v>86023.505656469293</v>
      </c>
      <c r="H16256" s="73">
        <f t="shared" si="759"/>
        <v>0.65518082923354948</v>
      </c>
      <c r="I16256">
        <f t="shared" si="760"/>
        <v>3000</v>
      </c>
      <c r="J16256" t="str">
        <f t="shared" si="761"/>
        <v/>
      </c>
    </row>
    <row r="16257" spans="1:10" x14ac:dyDescent="0.25">
      <c r="A16257" t="s">
        <v>800</v>
      </c>
      <c r="B16257" t="s">
        <v>3898</v>
      </c>
      <c r="C16257" s="27">
        <v>420669.42159978102</v>
      </c>
      <c r="D16257">
        <v>3000</v>
      </c>
      <c r="E16257">
        <v>0.69090909090909003</v>
      </c>
      <c r="F16257">
        <v>101</v>
      </c>
      <c r="G16257">
        <v>404081.20702789997</v>
      </c>
      <c r="H16257" s="73">
        <f t="shared" si="759"/>
        <v>0.65493211488579428</v>
      </c>
      <c r="I16257">
        <f t="shared" si="760"/>
        <v>3000</v>
      </c>
      <c r="J16257" t="str">
        <f t="shared" si="761"/>
        <v/>
      </c>
    </row>
    <row r="16258" spans="1:10" x14ac:dyDescent="0.25">
      <c r="A16258" t="s">
        <v>800</v>
      </c>
      <c r="B16258" t="s">
        <v>6487</v>
      </c>
      <c r="C16258" s="27">
        <v>1002862.5</v>
      </c>
      <c r="D16258">
        <v>3000</v>
      </c>
      <c r="E16258">
        <v>1.1854166666666599</v>
      </c>
      <c r="F16258">
        <v>18</v>
      </c>
      <c r="G16258">
        <v>912144.73835265695</v>
      </c>
      <c r="H16258" s="73">
        <f t="shared" ref="H16258:H16321" si="762">G16258/SUMIFS(C:C,B:B,B16258)</f>
        <v>0.65486964724866381</v>
      </c>
      <c r="I16258">
        <f t="shared" ref="I16258:I16321" si="763">IF(A16258="Construction",SUMIFS(D:D,A:A,"Engineering",B:B,B16258),"")</f>
        <v>3000</v>
      </c>
      <c r="J16258" t="str">
        <f t="shared" si="761"/>
        <v/>
      </c>
    </row>
    <row r="16259" spans="1:10" x14ac:dyDescent="0.25">
      <c r="A16259" t="s">
        <v>800</v>
      </c>
      <c r="B16259" t="s">
        <v>4173</v>
      </c>
      <c r="C16259" s="27">
        <v>210859.09090909001</v>
      </c>
      <c r="D16259">
        <v>3000</v>
      </c>
      <c r="E16259">
        <v>0.24924242424242399</v>
      </c>
      <c r="F16259">
        <v>25</v>
      </c>
      <c r="G16259">
        <v>191784.18987301501</v>
      </c>
      <c r="H16259" s="73">
        <f t="shared" si="762"/>
        <v>0.65486679333216236</v>
      </c>
      <c r="I16259">
        <f t="shared" si="763"/>
        <v>3000</v>
      </c>
      <c r="J16259" t="str">
        <f t="shared" ref="J16259:J16322" si="764">IF(AND(I16259&lt;&gt;"",I16259&lt;&gt;3000,I16259&lt;&gt;0),D16259-I16259,"")</f>
        <v/>
      </c>
    </row>
    <row r="16260" spans="1:10" x14ac:dyDescent="0.25">
      <c r="A16260" t="s">
        <v>800</v>
      </c>
      <c r="B16260" t="s">
        <v>8710</v>
      </c>
      <c r="C16260" s="27">
        <v>159586.36363636301</v>
      </c>
      <c r="D16260">
        <v>3000</v>
      </c>
      <c r="E16260">
        <v>0.18863636363636299</v>
      </c>
      <c r="F16260">
        <v>15</v>
      </c>
      <c r="G16260">
        <v>145108.986529933</v>
      </c>
      <c r="H16260" s="73">
        <f t="shared" si="762"/>
        <v>0.65468294358544699</v>
      </c>
      <c r="I16260">
        <f t="shared" si="763"/>
        <v>3000</v>
      </c>
      <c r="J16260" t="str">
        <f t="shared" si="764"/>
        <v/>
      </c>
    </row>
    <row r="16261" spans="1:10" x14ac:dyDescent="0.25">
      <c r="A16261" t="s">
        <v>800</v>
      </c>
      <c r="B16261" t="s">
        <v>7463</v>
      </c>
      <c r="C16261" s="27">
        <v>78671.590909090897</v>
      </c>
      <c r="D16261">
        <v>3000</v>
      </c>
      <c r="E16261">
        <v>9.2992424242424196E-2</v>
      </c>
      <c r="F16261">
        <v>141</v>
      </c>
      <c r="G16261">
        <v>71518.1772819209</v>
      </c>
      <c r="H16261" s="73">
        <f t="shared" si="762"/>
        <v>0.65453217671021824</v>
      </c>
      <c r="I16261">
        <f t="shared" si="763"/>
        <v>3000</v>
      </c>
      <c r="J16261" t="str">
        <f t="shared" si="764"/>
        <v/>
      </c>
    </row>
    <row r="16262" spans="1:10" x14ac:dyDescent="0.25">
      <c r="A16262" t="s">
        <v>800</v>
      </c>
      <c r="B16262" t="s">
        <v>12734</v>
      </c>
      <c r="C16262" s="27">
        <v>324300</v>
      </c>
      <c r="D16262">
        <v>3000</v>
      </c>
      <c r="E16262">
        <v>0.38333333333333303</v>
      </c>
      <c r="F16262">
        <v>8</v>
      </c>
      <c r="G16262">
        <v>294407.86868039501</v>
      </c>
      <c r="H16262" s="73">
        <f t="shared" si="762"/>
        <v>0.6536344910573072</v>
      </c>
      <c r="I16262">
        <f t="shared" si="763"/>
        <v>3000</v>
      </c>
      <c r="J16262" t="str">
        <f t="shared" si="764"/>
        <v/>
      </c>
    </row>
    <row r="16263" spans="1:10" x14ac:dyDescent="0.25">
      <c r="A16263" t="s">
        <v>800</v>
      </c>
      <c r="B16263" t="s">
        <v>1300</v>
      </c>
      <c r="C16263" s="27">
        <v>1874912.8909090899</v>
      </c>
      <c r="D16263">
        <v>3000</v>
      </c>
      <c r="E16263">
        <v>4.7193181818181804</v>
      </c>
      <c r="F16263">
        <v>605</v>
      </c>
      <c r="G16263">
        <v>1702001.7647802201</v>
      </c>
      <c r="H16263" s="73">
        <f t="shared" si="762"/>
        <v>0.6535990426987669</v>
      </c>
      <c r="I16263">
        <f t="shared" si="763"/>
        <v>3000</v>
      </c>
      <c r="J16263" t="str">
        <f t="shared" si="764"/>
        <v/>
      </c>
    </row>
    <row r="16264" spans="1:10" x14ac:dyDescent="0.25">
      <c r="A16264" t="s">
        <v>800</v>
      </c>
      <c r="B16264" t="s">
        <v>5949</v>
      </c>
      <c r="C16264" s="27">
        <v>3018502.36363636</v>
      </c>
      <c r="D16264">
        <v>3000</v>
      </c>
      <c r="E16264">
        <v>4.6946969696969596</v>
      </c>
      <c r="F16264">
        <v>135</v>
      </c>
      <c r="G16264">
        <v>2739878.6822517598</v>
      </c>
      <c r="H16264" s="73">
        <f t="shared" si="762"/>
        <v>0.65354020423716319</v>
      </c>
      <c r="I16264">
        <f t="shared" si="763"/>
        <v>3000</v>
      </c>
      <c r="J16264" t="str">
        <f t="shared" si="764"/>
        <v/>
      </c>
    </row>
    <row r="16265" spans="1:10" x14ac:dyDescent="0.25">
      <c r="A16265" t="s">
        <v>800</v>
      </c>
      <c r="B16265" t="s">
        <v>7686</v>
      </c>
      <c r="C16265" s="27">
        <v>154779.545454545</v>
      </c>
      <c r="D16265">
        <v>3000</v>
      </c>
      <c r="E16265">
        <v>0.18295454545454501</v>
      </c>
      <c r="F16265">
        <v>10</v>
      </c>
      <c r="G16265">
        <v>140423.23690000499</v>
      </c>
      <c r="H16265" s="73">
        <f t="shared" si="762"/>
        <v>0.65321764753273259</v>
      </c>
      <c r="I16265">
        <f t="shared" si="763"/>
        <v>3000</v>
      </c>
      <c r="J16265" t="str">
        <f t="shared" si="764"/>
        <v/>
      </c>
    </row>
    <row r="16266" spans="1:10" x14ac:dyDescent="0.25">
      <c r="A16266" t="s">
        <v>800</v>
      </c>
      <c r="B16266" t="s">
        <v>7786</v>
      </c>
      <c r="C16266" s="27">
        <v>84641.270683727998</v>
      </c>
      <c r="D16266">
        <v>3000</v>
      </c>
      <c r="E16266">
        <v>0.13901515151515101</v>
      </c>
      <c r="F16266">
        <v>13</v>
      </c>
      <c r="G16266">
        <v>81087.576320794396</v>
      </c>
      <c r="H16266" s="73">
        <f t="shared" si="762"/>
        <v>0.65319179902693791</v>
      </c>
      <c r="I16266">
        <f t="shared" si="763"/>
        <v>3000</v>
      </c>
      <c r="J16266" t="str">
        <f t="shared" si="764"/>
        <v/>
      </c>
    </row>
    <row r="16267" spans="1:10" x14ac:dyDescent="0.25">
      <c r="A16267" t="s">
        <v>800</v>
      </c>
      <c r="B16267" t="s">
        <v>10650</v>
      </c>
      <c r="C16267" s="27">
        <v>615913.636363636</v>
      </c>
      <c r="D16267">
        <v>3000</v>
      </c>
      <c r="E16267">
        <v>0.72803030303030303</v>
      </c>
      <c r="F16267">
        <v>47</v>
      </c>
      <c r="G16267">
        <v>557866.08685911505</v>
      </c>
      <c r="H16267" s="73">
        <f t="shared" si="762"/>
        <v>0.65214270122348861</v>
      </c>
      <c r="I16267">
        <f t="shared" si="763"/>
        <v>3000</v>
      </c>
      <c r="J16267" t="str">
        <f t="shared" si="764"/>
        <v/>
      </c>
    </row>
    <row r="16268" spans="1:10" x14ac:dyDescent="0.25">
      <c r="A16268" t="s">
        <v>800</v>
      </c>
      <c r="B16268" t="s">
        <v>8541</v>
      </c>
      <c r="C16268" s="27">
        <v>72422.727272727207</v>
      </c>
      <c r="D16268">
        <v>3000</v>
      </c>
      <c r="E16268">
        <v>8.5606060606060602E-2</v>
      </c>
      <c r="F16268">
        <v>16</v>
      </c>
      <c r="G16268">
        <v>65557.933753941499</v>
      </c>
      <c r="H16268" s="73">
        <f t="shared" si="762"/>
        <v>0.65175275884167105</v>
      </c>
      <c r="I16268">
        <f t="shared" si="763"/>
        <v>3000</v>
      </c>
      <c r="J16268" t="str">
        <f t="shared" si="764"/>
        <v/>
      </c>
    </row>
    <row r="16269" spans="1:10" x14ac:dyDescent="0.25">
      <c r="A16269" t="s">
        <v>800</v>
      </c>
      <c r="B16269" t="s">
        <v>4336</v>
      </c>
      <c r="C16269" s="27">
        <v>37172.727272727199</v>
      </c>
      <c r="D16269">
        <v>3000</v>
      </c>
      <c r="E16269">
        <v>4.3939393939393903E-2</v>
      </c>
      <c r="F16269">
        <v>2</v>
      </c>
      <c r="G16269">
        <v>33640.704869205198</v>
      </c>
      <c r="H16269" s="73">
        <f t="shared" si="762"/>
        <v>0.65158812072415151</v>
      </c>
      <c r="I16269">
        <f t="shared" si="763"/>
        <v>3000</v>
      </c>
      <c r="J16269" t="str">
        <f t="shared" si="764"/>
        <v/>
      </c>
    </row>
    <row r="16270" spans="1:10" x14ac:dyDescent="0.25">
      <c r="A16270" t="s">
        <v>800</v>
      </c>
      <c r="B16270" t="s">
        <v>6540</v>
      </c>
      <c r="C16270" s="27">
        <v>614151.136363636</v>
      </c>
      <c r="D16270">
        <v>3000</v>
      </c>
      <c r="E16270">
        <v>0.72594696969696904</v>
      </c>
      <c r="F16270">
        <v>15</v>
      </c>
      <c r="G16270">
        <v>555712.16169890796</v>
      </c>
      <c r="H16270" s="73">
        <f t="shared" si="762"/>
        <v>0.65148907611286877</v>
      </c>
      <c r="I16270">
        <f t="shared" si="763"/>
        <v>3000</v>
      </c>
      <c r="J16270" t="str">
        <f t="shared" si="764"/>
        <v/>
      </c>
    </row>
    <row r="16271" spans="1:10" x14ac:dyDescent="0.25">
      <c r="A16271" t="s">
        <v>800</v>
      </c>
      <c r="B16271" t="s">
        <v>3940</v>
      </c>
      <c r="C16271" s="27">
        <v>64571.590909090897</v>
      </c>
      <c r="D16271">
        <v>3000</v>
      </c>
      <c r="E16271">
        <v>7.6325757575757505E-2</v>
      </c>
      <c r="F16271">
        <v>5</v>
      </c>
      <c r="G16271">
        <v>58344.556079747599</v>
      </c>
      <c r="H16271" s="73">
        <f t="shared" si="762"/>
        <v>0.65056598089027506</v>
      </c>
      <c r="I16271">
        <f t="shared" si="763"/>
        <v>3000</v>
      </c>
      <c r="J16271" t="str">
        <f t="shared" si="764"/>
        <v/>
      </c>
    </row>
    <row r="16272" spans="1:10" x14ac:dyDescent="0.25">
      <c r="A16272" t="s">
        <v>800</v>
      </c>
      <c r="B16272" t="s">
        <v>11796</v>
      </c>
      <c r="C16272" s="27">
        <v>271682.33478319203</v>
      </c>
      <c r="D16272">
        <v>3000</v>
      </c>
      <c r="E16272">
        <v>0.446212121212121</v>
      </c>
      <c r="F16272">
        <v>5</v>
      </c>
      <c r="G16272">
        <v>259219.08124799101</v>
      </c>
      <c r="H16272" s="73">
        <f t="shared" si="762"/>
        <v>0.65054020850217631</v>
      </c>
      <c r="I16272">
        <f t="shared" si="763"/>
        <v>3000</v>
      </c>
      <c r="J16272" t="str">
        <f t="shared" si="764"/>
        <v/>
      </c>
    </row>
    <row r="16273" spans="1:10" x14ac:dyDescent="0.25">
      <c r="A16273" t="s">
        <v>800</v>
      </c>
      <c r="B16273" t="s">
        <v>3929</v>
      </c>
      <c r="C16273" s="27">
        <v>451199.99999999901</v>
      </c>
      <c r="D16273">
        <v>3000</v>
      </c>
      <c r="E16273">
        <v>0.53333333333333299</v>
      </c>
      <c r="F16273">
        <v>7</v>
      </c>
      <c r="G16273">
        <v>407519.21179318603</v>
      </c>
      <c r="H16273" s="73">
        <f t="shared" si="762"/>
        <v>0.65029661456359644</v>
      </c>
      <c r="I16273">
        <f t="shared" si="763"/>
        <v>3000</v>
      </c>
      <c r="J16273" t="str">
        <f t="shared" si="764"/>
        <v/>
      </c>
    </row>
    <row r="16274" spans="1:10" x14ac:dyDescent="0.25">
      <c r="A16274" t="s">
        <v>800</v>
      </c>
      <c r="B16274" t="s">
        <v>5677</v>
      </c>
      <c r="C16274" s="27">
        <v>501851.23980324803</v>
      </c>
      <c r="D16274">
        <v>3000</v>
      </c>
      <c r="E16274">
        <v>0.824242424242424</v>
      </c>
      <c r="F16274">
        <v>13</v>
      </c>
      <c r="G16274">
        <v>478584.88077855803</v>
      </c>
      <c r="H16274" s="73">
        <f t="shared" si="762"/>
        <v>0.65020836348447208</v>
      </c>
      <c r="I16274">
        <f t="shared" si="763"/>
        <v>3000</v>
      </c>
      <c r="J16274" t="str">
        <f t="shared" si="764"/>
        <v/>
      </c>
    </row>
    <row r="16275" spans="1:10" x14ac:dyDescent="0.25">
      <c r="A16275" t="s">
        <v>800</v>
      </c>
      <c r="B16275" t="s">
        <v>3453</v>
      </c>
      <c r="C16275" s="27">
        <v>722945.45454545401</v>
      </c>
      <c r="D16275">
        <v>3000</v>
      </c>
      <c r="E16275">
        <v>0.85454545454545405</v>
      </c>
      <c r="F16275">
        <v>14</v>
      </c>
      <c r="G16275">
        <v>652650.35949752701</v>
      </c>
      <c r="H16275" s="73">
        <f t="shared" si="762"/>
        <v>0.64999130416231821</v>
      </c>
      <c r="I16275">
        <f t="shared" si="763"/>
        <v>3000</v>
      </c>
      <c r="J16275" t="str">
        <f t="shared" si="764"/>
        <v/>
      </c>
    </row>
    <row r="16276" spans="1:10" x14ac:dyDescent="0.25">
      <c r="A16276" t="s">
        <v>800</v>
      </c>
      <c r="B16276" t="s">
        <v>11259</v>
      </c>
      <c r="C16276" s="27">
        <v>317923.68293601897</v>
      </c>
      <c r="D16276">
        <v>3000</v>
      </c>
      <c r="E16276">
        <v>0.52215909090909096</v>
      </c>
      <c r="F16276">
        <v>11</v>
      </c>
      <c r="G16276">
        <v>302875.45065112499</v>
      </c>
      <c r="H16276" s="73">
        <f t="shared" si="762"/>
        <v>0.64954578793345097</v>
      </c>
      <c r="I16276">
        <f t="shared" si="763"/>
        <v>3000</v>
      </c>
      <c r="J16276" t="str">
        <f t="shared" si="764"/>
        <v/>
      </c>
    </row>
    <row r="16277" spans="1:10" x14ac:dyDescent="0.25">
      <c r="A16277" t="s">
        <v>800</v>
      </c>
      <c r="B16277" t="s">
        <v>4425</v>
      </c>
      <c r="C16277" s="27">
        <v>727407.541516289</v>
      </c>
      <c r="D16277">
        <v>3000</v>
      </c>
      <c r="E16277">
        <v>1.19469696969696</v>
      </c>
      <c r="F16277">
        <v>24</v>
      </c>
      <c r="G16277">
        <v>692865.63430959405</v>
      </c>
      <c r="H16277" s="73">
        <f t="shared" si="762"/>
        <v>0.64944114570286682</v>
      </c>
      <c r="I16277">
        <f t="shared" si="763"/>
        <v>3000</v>
      </c>
      <c r="J16277" t="str">
        <f t="shared" si="764"/>
        <v/>
      </c>
    </row>
    <row r="16278" spans="1:10" x14ac:dyDescent="0.25">
      <c r="A16278" t="s">
        <v>800</v>
      </c>
      <c r="B16278" t="s">
        <v>11740</v>
      </c>
      <c r="C16278" s="27">
        <v>203809.09090909001</v>
      </c>
      <c r="D16278">
        <v>3000</v>
      </c>
      <c r="E16278">
        <v>0.24090909090908999</v>
      </c>
      <c r="F16278">
        <v>5</v>
      </c>
      <c r="G16278">
        <v>183668.97274077401</v>
      </c>
      <c r="H16278" s="73">
        <f t="shared" si="762"/>
        <v>0.64885064637447476</v>
      </c>
      <c r="I16278">
        <f t="shared" si="763"/>
        <v>3000</v>
      </c>
      <c r="J16278" t="str">
        <f t="shared" si="764"/>
        <v/>
      </c>
    </row>
    <row r="16279" spans="1:10" x14ac:dyDescent="0.25">
      <c r="A16279" t="s">
        <v>800</v>
      </c>
      <c r="B16279" t="s">
        <v>10547</v>
      </c>
      <c r="C16279" s="27">
        <v>318371.59090909001</v>
      </c>
      <c r="D16279">
        <v>3000</v>
      </c>
      <c r="E16279">
        <v>0.37632575757575698</v>
      </c>
      <c r="F16279">
        <v>9</v>
      </c>
      <c r="G16279">
        <v>286673.151334845</v>
      </c>
      <c r="H16279" s="73">
        <f t="shared" si="762"/>
        <v>0.64831371534034443</v>
      </c>
      <c r="I16279">
        <f t="shared" si="763"/>
        <v>3000</v>
      </c>
      <c r="J16279" t="str">
        <f t="shared" si="764"/>
        <v/>
      </c>
    </row>
    <row r="16280" spans="1:10" x14ac:dyDescent="0.25">
      <c r="A16280" t="s">
        <v>800</v>
      </c>
      <c r="B16280" t="s">
        <v>7623</v>
      </c>
      <c r="C16280" s="27">
        <v>40537.5</v>
      </c>
      <c r="D16280">
        <v>3000</v>
      </c>
      <c r="E16280">
        <v>4.7916666666666601E-2</v>
      </c>
      <c r="F16280">
        <v>15</v>
      </c>
      <c r="G16280">
        <v>36500.997599936301</v>
      </c>
      <c r="H16280" s="73">
        <f t="shared" si="762"/>
        <v>0.64830634035039536</v>
      </c>
      <c r="I16280">
        <f t="shared" si="763"/>
        <v>3000</v>
      </c>
      <c r="J16280" t="str">
        <f t="shared" si="764"/>
        <v/>
      </c>
    </row>
    <row r="16281" spans="1:10" x14ac:dyDescent="0.25">
      <c r="A16281" t="s">
        <v>800</v>
      </c>
      <c r="B16281" t="s">
        <v>10375</v>
      </c>
      <c r="C16281" s="27">
        <v>300906.818181818</v>
      </c>
      <c r="D16281">
        <v>3000</v>
      </c>
      <c r="E16281">
        <v>0.35568181818181799</v>
      </c>
      <c r="F16281">
        <v>15</v>
      </c>
      <c r="G16281">
        <v>270832.88708064001</v>
      </c>
      <c r="H16281" s="73">
        <f t="shared" si="762"/>
        <v>0.64804008056818274</v>
      </c>
      <c r="I16281">
        <f t="shared" si="763"/>
        <v>3000</v>
      </c>
      <c r="J16281" t="str">
        <f t="shared" si="764"/>
        <v/>
      </c>
    </row>
    <row r="16282" spans="1:10" x14ac:dyDescent="0.25">
      <c r="A16282" t="s">
        <v>800</v>
      </c>
      <c r="B16282" t="s">
        <v>12048</v>
      </c>
      <c r="C16282" s="27">
        <v>173686.36363636301</v>
      </c>
      <c r="D16282">
        <v>3000</v>
      </c>
      <c r="E16282">
        <v>0.20530303030302999</v>
      </c>
      <c r="F16282">
        <v>5</v>
      </c>
      <c r="G16282">
        <v>156218.48106583499</v>
      </c>
      <c r="H16282" s="73">
        <f t="shared" si="762"/>
        <v>0.64758858446071377</v>
      </c>
      <c r="I16282">
        <f t="shared" si="763"/>
        <v>3000</v>
      </c>
      <c r="J16282" t="str">
        <f t="shared" si="764"/>
        <v/>
      </c>
    </row>
    <row r="16283" spans="1:10" x14ac:dyDescent="0.25">
      <c r="A16283" t="s">
        <v>800</v>
      </c>
      <c r="B16283" t="s">
        <v>8798</v>
      </c>
      <c r="C16283" s="27">
        <v>32045.454554</v>
      </c>
      <c r="D16283">
        <v>3000</v>
      </c>
      <c r="E16283">
        <v>1.3257575757575701E-2</v>
      </c>
      <c r="F16283">
        <v>21</v>
      </c>
      <c r="G16283">
        <v>30436.364042472898</v>
      </c>
      <c r="H16283" s="73">
        <f t="shared" si="762"/>
        <v>0.64758221366963609</v>
      </c>
      <c r="I16283">
        <f t="shared" si="763"/>
        <v>3000</v>
      </c>
      <c r="J16283" t="str">
        <f t="shared" si="764"/>
        <v/>
      </c>
    </row>
    <row r="16284" spans="1:10" x14ac:dyDescent="0.25">
      <c r="A16284" t="s">
        <v>800</v>
      </c>
      <c r="B16284" t="s">
        <v>9055</v>
      </c>
      <c r="C16284" s="27">
        <v>125457.95454545401</v>
      </c>
      <c r="D16284">
        <v>3000</v>
      </c>
      <c r="E16284">
        <v>0.14829545454545401</v>
      </c>
      <c r="F16284">
        <v>54</v>
      </c>
      <c r="G16284">
        <v>112837.00434468299</v>
      </c>
      <c r="H16284" s="73">
        <f t="shared" si="762"/>
        <v>0.64756868882902985</v>
      </c>
      <c r="I16284">
        <f t="shared" si="763"/>
        <v>3000</v>
      </c>
      <c r="J16284" t="str">
        <f t="shared" si="764"/>
        <v/>
      </c>
    </row>
    <row r="16285" spans="1:10" x14ac:dyDescent="0.25">
      <c r="A16285" t="s">
        <v>800</v>
      </c>
      <c r="B16285" t="s">
        <v>7549</v>
      </c>
      <c r="C16285" s="27">
        <v>158625</v>
      </c>
      <c r="D16285">
        <v>3000</v>
      </c>
      <c r="E16285">
        <v>0.1875</v>
      </c>
      <c r="F16285">
        <v>34</v>
      </c>
      <c r="G16285">
        <v>142531.57459177601</v>
      </c>
      <c r="H16285" s="73">
        <f t="shared" si="762"/>
        <v>0.64695182793430239</v>
      </c>
      <c r="I16285">
        <f t="shared" si="763"/>
        <v>3000</v>
      </c>
      <c r="J16285" t="str">
        <f t="shared" si="764"/>
        <v/>
      </c>
    </row>
    <row r="16286" spans="1:10" x14ac:dyDescent="0.25">
      <c r="A16286" t="s">
        <v>800</v>
      </c>
      <c r="B16286" t="s">
        <v>7056</v>
      </c>
      <c r="C16286" s="27">
        <v>744128.22850421898</v>
      </c>
      <c r="D16286">
        <v>3000</v>
      </c>
      <c r="E16286">
        <v>1.22215909090909</v>
      </c>
      <c r="F16286">
        <v>10</v>
      </c>
      <c r="G16286">
        <v>705479.87533924205</v>
      </c>
      <c r="H16286" s="73">
        <f t="shared" si="762"/>
        <v>0.6464060730611858</v>
      </c>
      <c r="I16286">
        <f t="shared" si="763"/>
        <v>3000</v>
      </c>
      <c r="J16286" t="str">
        <f t="shared" si="764"/>
        <v/>
      </c>
    </row>
    <row r="16287" spans="1:10" x14ac:dyDescent="0.25">
      <c r="A16287" t="s">
        <v>800</v>
      </c>
      <c r="B16287" t="s">
        <v>3973</v>
      </c>
      <c r="C16287" s="27">
        <v>85080.681818181794</v>
      </c>
      <c r="D16287">
        <v>3000</v>
      </c>
      <c r="E16287">
        <v>0.100568181818181</v>
      </c>
      <c r="F16287">
        <v>8</v>
      </c>
      <c r="G16287">
        <v>76356.773009205601</v>
      </c>
      <c r="H16287" s="73">
        <f t="shared" si="762"/>
        <v>0.64617343669288096</v>
      </c>
      <c r="I16287">
        <f t="shared" si="763"/>
        <v>3000</v>
      </c>
      <c r="J16287" t="str">
        <f t="shared" si="764"/>
        <v/>
      </c>
    </row>
    <row r="16288" spans="1:10" x14ac:dyDescent="0.25">
      <c r="A16288" t="s">
        <v>800</v>
      </c>
      <c r="B16288" t="s">
        <v>7153</v>
      </c>
      <c r="C16288" s="27">
        <v>361512.78418731201</v>
      </c>
      <c r="D16288">
        <v>3000</v>
      </c>
      <c r="E16288">
        <v>0.59375</v>
      </c>
      <c r="F16288">
        <v>85</v>
      </c>
      <c r="G16288">
        <v>342553.768075742</v>
      </c>
      <c r="H16288" s="73">
        <f t="shared" si="762"/>
        <v>0.6460612116711123</v>
      </c>
      <c r="I16288">
        <f t="shared" si="763"/>
        <v>3000</v>
      </c>
      <c r="J16288" t="str">
        <f t="shared" si="764"/>
        <v/>
      </c>
    </row>
    <row r="16289" spans="1:10" x14ac:dyDescent="0.25">
      <c r="A16289" t="s">
        <v>800</v>
      </c>
      <c r="B16289" t="s">
        <v>6441</v>
      </c>
      <c r="C16289" s="27">
        <v>65532.9545454545</v>
      </c>
      <c r="D16289">
        <v>3000</v>
      </c>
      <c r="E16289">
        <v>7.7462121212121204E-2</v>
      </c>
      <c r="F16289">
        <v>5</v>
      </c>
      <c r="G16289">
        <v>58766.479470026599</v>
      </c>
      <c r="H16289" s="73">
        <f t="shared" si="762"/>
        <v>0.64565782989489851</v>
      </c>
      <c r="I16289">
        <f t="shared" si="763"/>
        <v>3000</v>
      </c>
      <c r="J16289" t="str">
        <f t="shared" si="764"/>
        <v/>
      </c>
    </row>
    <row r="16290" spans="1:10" x14ac:dyDescent="0.25">
      <c r="A16290" t="s">
        <v>800</v>
      </c>
      <c r="B16290" t="s">
        <v>9893</v>
      </c>
      <c r="C16290" s="27">
        <v>117126.136363636</v>
      </c>
      <c r="D16290">
        <v>3000</v>
      </c>
      <c r="E16290">
        <v>0.13844696969696901</v>
      </c>
      <c r="F16290">
        <v>20</v>
      </c>
      <c r="G16290">
        <v>104998.220405894</v>
      </c>
      <c r="H16290" s="73">
        <f t="shared" si="762"/>
        <v>0.64544704571775369</v>
      </c>
      <c r="I16290">
        <f t="shared" si="763"/>
        <v>3000</v>
      </c>
      <c r="J16290" t="str">
        <f t="shared" si="764"/>
        <v/>
      </c>
    </row>
    <row r="16291" spans="1:10" x14ac:dyDescent="0.25">
      <c r="A16291" t="s">
        <v>800</v>
      </c>
      <c r="B16291" t="s">
        <v>8765</v>
      </c>
      <c r="C16291" s="27">
        <v>616589.74706524995</v>
      </c>
      <c r="D16291">
        <v>3000</v>
      </c>
      <c r="E16291">
        <v>1.0126893939393899</v>
      </c>
      <c r="F16291">
        <v>20</v>
      </c>
      <c r="G16291">
        <v>583661.91738072201</v>
      </c>
      <c r="H16291" s="73">
        <f t="shared" si="762"/>
        <v>0.64540694895636241</v>
      </c>
      <c r="I16291">
        <f t="shared" si="763"/>
        <v>3000</v>
      </c>
      <c r="J16291" t="str">
        <f t="shared" si="764"/>
        <v/>
      </c>
    </row>
    <row r="16292" spans="1:10" x14ac:dyDescent="0.25">
      <c r="A16292" t="s">
        <v>800</v>
      </c>
      <c r="B16292" t="s">
        <v>4070</v>
      </c>
      <c r="C16292" s="27">
        <v>358748.86363636301</v>
      </c>
      <c r="D16292">
        <v>3000</v>
      </c>
      <c r="E16292">
        <v>0.42405303030302999</v>
      </c>
      <c r="F16292">
        <v>10</v>
      </c>
      <c r="G16292">
        <v>321362.38411203597</v>
      </c>
      <c r="H16292" s="73">
        <f t="shared" si="762"/>
        <v>0.64496627031883613</v>
      </c>
      <c r="I16292">
        <f t="shared" si="763"/>
        <v>3000</v>
      </c>
      <c r="J16292" t="str">
        <f t="shared" si="764"/>
        <v/>
      </c>
    </row>
    <row r="16293" spans="1:10" x14ac:dyDescent="0.25">
      <c r="A16293" t="s">
        <v>800</v>
      </c>
      <c r="B16293" t="s">
        <v>6537</v>
      </c>
      <c r="C16293" s="27">
        <v>192593.18181818101</v>
      </c>
      <c r="D16293">
        <v>3000</v>
      </c>
      <c r="E16293">
        <v>0.22765151515151499</v>
      </c>
      <c r="F16293">
        <v>4</v>
      </c>
      <c r="G16293">
        <v>172402.20725611001</v>
      </c>
      <c r="H16293" s="73">
        <f t="shared" si="762"/>
        <v>0.64451704911124263</v>
      </c>
      <c r="I16293">
        <f t="shared" si="763"/>
        <v>3000</v>
      </c>
      <c r="J16293" t="str">
        <f t="shared" si="764"/>
        <v/>
      </c>
    </row>
    <row r="16294" spans="1:10" x14ac:dyDescent="0.25">
      <c r="A16294" t="s">
        <v>800</v>
      </c>
      <c r="B16294" t="s">
        <v>11074</v>
      </c>
      <c r="C16294" s="27">
        <v>398324.99999999901</v>
      </c>
      <c r="D16294">
        <v>3000</v>
      </c>
      <c r="E16294">
        <v>0.47083333333333299</v>
      </c>
      <c r="F16294">
        <v>45</v>
      </c>
      <c r="G16294">
        <v>355767.894750671</v>
      </c>
      <c r="H16294" s="73">
        <f t="shared" si="762"/>
        <v>0.64307508748003239</v>
      </c>
      <c r="I16294">
        <f t="shared" si="763"/>
        <v>3000</v>
      </c>
      <c r="J16294" t="str">
        <f t="shared" si="764"/>
        <v/>
      </c>
    </row>
    <row r="16295" spans="1:10" x14ac:dyDescent="0.25">
      <c r="A16295" t="s">
        <v>800</v>
      </c>
      <c r="B16295" t="s">
        <v>1301</v>
      </c>
      <c r="C16295" s="27">
        <v>936769.39090909006</v>
      </c>
      <c r="D16295">
        <v>3000</v>
      </c>
      <c r="E16295">
        <v>2.8066287878787799</v>
      </c>
      <c r="F16295">
        <v>95</v>
      </c>
      <c r="G16295">
        <v>836169.06325554603</v>
      </c>
      <c r="H16295" s="73">
        <f t="shared" si="762"/>
        <v>0.64267869060040539</v>
      </c>
      <c r="I16295">
        <f t="shared" si="763"/>
        <v>3000</v>
      </c>
      <c r="J16295" t="str">
        <f t="shared" si="764"/>
        <v/>
      </c>
    </row>
    <row r="16296" spans="1:10" x14ac:dyDescent="0.25">
      <c r="A16296" t="s">
        <v>800</v>
      </c>
      <c r="B16296" t="s">
        <v>6080</v>
      </c>
      <c r="C16296" s="27">
        <v>263573.86363636301</v>
      </c>
      <c r="D16296">
        <v>3000</v>
      </c>
      <c r="E16296">
        <v>0.31155303030303</v>
      </c>
      <c r="F16296">
        <v>5</v>
      </c>
      <c r="G16296">
        <v>235194.018506002</v>
      </c>
      <c r="H16296" s="73">
        <f t="shared" si="762"/>
        <v>0.64247528562979628</v>
      </c>
      <c r="I16296">
        <f t="shared" si="763"/>
        <v>3000</v>
      </c>
      <c r="J16296" t="str">
        <f t="shared" si="764"/>
        <v/>
      </c>
    </row>
    <row r="16297" spans="1:10" x14ac:dyDescent="0.25">
      <c r="A16297" t="s">
        <v>800</v>
      </c>
      <c r="B16297" t="s">
        <v>3839</v>
      </c>
      <c r="C16297" s="27">
        <v>50792.045454545398</v>
      </c>
      <c r="D16297">
        <v>3000</v>
      </c>
      <c r="E16297">
        <v>6.0037878787878703E-2</v>
      </c>
      <c r="F16297">
        <v>2</v>
      </c>
      <c r="G16297">
        <v>45314.308512432799</v>
      </c>
      <c r="H16297" s="73">
        <f t="shared" si="762"/>
        <v>0.64235062472822457</v>
      </c>
      <c r="I16297">
        <f t="shared" si="763"/>
        <v>3000</v>
      </c>
      <c r="J16297" t="str">
        <f t="shared" si="764"/>
        <v/>
      </c>
    </row>
    <row r="16298" spans="1:10" x14ac:dyDescent="0.25">
      <c r="A16298" t="s">
        <v>800</v>
      </c>
      <c r="B16298" t="s">
        <v>5501</v>
      </c>
      <c r="C16298" s="27">
        <v>235694.318181818</v>
      </c>
      <c r="D16298">
        <v>3000</v>
      </c>
      <c r="E16298">
        <v>0.27859848484848398</v>
      </c>
      <c r="F16298">
        <v>15</v>
      </c>
      <c r="G16298">
        <v>209957.62029634501</v>
      </c>
      <c r="H16298" s="73">
        <f t="shared" si="762"/>
        <v>0.64137942645165535</v>
      </c>
      <c r="I16298">
        <f t="shared" si="763"/>
        <v>3000</v>
      </c>
      <c r="J16298" t="str">
        <f t="shared" si="764"/>
        <v/>
      </c>
    </row>
    <row r="16299" spans="1:10" x14ac:dyDescent="0.25">
      <c r="A16299" t="s">
        <v>800</v>
      </c>
      <c r="B16299" t="s">
        <v>10694</v>
      </c>
      <c r="C16299" s="27">
        <v>266938.636363636</v>
      </c>
      <c r="D16299">
        <v>3000</v>
      </c>
      <c r="E16299">
        <v>0.31553030303030299</v>
      </c>
      <c r="F16299">
        <v>13</v>
      </c>
      <c r="G16299">
        <v>237768.457107845</v>
      </c>
      <c r="H16299" s="73">
        <f t="shared" si="762"/>
        <v>0.64132075989345105</v>
      </c>
      <c r="I16299">
        <f t="shared" si="763"/>
        <v>3000</v>
      </c>
      <c r="J16299" t="str">
        <f t="shared" si="764"/>
        <v/>
      </c>
    </row>
    <row r="16300" spans="1:10" x14ac:dyDescent="0.25">
      <c r="A16300" t="s">
        <v>800</v>
      </c>
      <c r="B16300" t="s">
        <v>11199</v>
      </c>
      <c r="C16300" s="27">
        <v>976745.45454545401</v>
      </c>
      <c r="D16300">
        <v>3000</v>
      </c>
      <c r="E16300">
        <v>1.1545454545454501</v>
      </c>
      <c r="F16300">
        <v>47</v>
      </c>
      <c r="G16300">
        <v>869700.881479264</v>
      </c>
      <c r="H16300" s="73">
        <f t="shared" si="762"/>
        <v>0.64109296004502669</v>
      </c>
      <c r="I16300">
        <f t="shared" si="763"/>
        <v>3000</v>
      </c>
      <c r="J16300" t="str">
        <f t="shared" si="764"/>
        <v/>
      </c>
    </row>
    <row r="16301" spans="1:10" x14ac:dyDescent="0.25">
      <c r="A16301" t="s">
        <v>800</v>
      </c>
      <c r="B16301" t="s">
        <v>4771</v>
      </c>
      <c r="C16301" s="27">
        <v>298182.95454545401</v>
      </c>
      <c r="D16301">
        <v>3000</v>
      </c>
      <c r="E16301">
        <v>0.352462121212121</v>
      </c>
      <c r="F16301">
        <v>31</v>
      </c>
      <c r="G16301">
        <v>265489.44681125699</v>
      </c>
      <c r="H16301" s="73">
        <f t="shared" si="762"/>
        <v>0.64105744070949799</v>
      </c>
      <c r="I16301">
        <f t="shared" si="763"/>
        <v>3000</v>
      </c>
      <c r="J16301" t="str">
        <f t="shared" si="764"/>
        <v/>
      </c>
    </row>
    <row r="16302" spans="1:10" x14ac:dyDescent="0.25">
      <c r="A16302" t="s">
        <v>800</v>
      </c>
      <c r="B16302" t="s">
        <v>9892</v>
      </c>
      <c r="C16302" s="27">
        <v>1996912.5</v>
      </c>
      <c r="D16302">
        <v>3000</v>
      </c>
      <c r="E16302">
        <v>2.3604166666666599</v>
      </c>
      <c r="F16302">
        <v>42</v>
      </c>
      <c r="G16302">
        <v>1777770.74105233</v>
      </c>
      <c r="H16302" s="73">
        <f t="shared" si="762"/>
        <v>0.64098699044533891</v>
      </c>
      <c r="I16302">
        <f t="shared" si="763"/>
        <v>3000</v>
      </c>
      <c r="J16302" t="str">
        <f t="shared" si="764"/>
        <v/>
      </c>
    </row>
    <row r="16303" spans="1:10" x14ac:dyDescent="0.25">
      <c r="A16303" t="s">
        <v>800</v>
      </c>
      <c r="B16303" t="s">
        <v>12551</v>
      </c>
      <c r="C16303" s="27">
        <v>351595.68707723002</v>
      </c>
      <c r="D16303">
        <v>3000</v>
      </c>
      <c r="E16303">
        <v>0.57746212121212104</v>
      </c>
      <c r="F16303">
        <v>21</v>
      </c>
      <c r="G16303">
        <v>330388.65102670202</v>
      </c>
      <c r="H16303" s="73">
        <f t="shared" si="762"/>
        <v>0.64069326694265682</v>
      </c>
      <c r="I16303">
        <f t="shared" si="763"/>
        <v>3000</v>
      </c>
      <c r="J16303" t="str">
        <f t="shared" si="764"/>
        <v/>
      </c>
    </row>
    <row r="16304" spans="1:10" x14ac:dyDescent="0.25">
      <c r="A16304" t="s">
        <v>800</v>
      </c>
      <c r="B16304" t="s">
        <v>6236</v>
      </c>
      <c r="C16304" s="27">
        <v>301067.045454545</v>
      </c>
      <c r="D16304">
        <v>3000</v>
      </c>
      <c r="E16304">
        <v>0.35587121212121198</v>
      </c>
      <c r="F16304">
        <v>23</v>
      </c>
      <c r="G16304">
        <v>267904.98866135097</v>
      </c>
      <c r="H16304" s="73">
        <f t="shared" si="762"/>
        <v>0.64069314376453623</v>
      </c>
      <c r="I16304">
        <f t="shared" si="763"/>
        <v>3000</v>
      </c>
      <c r="J16304" t="str">
        <f t="shared" si="764"/>
        <v/>
      </c>
    </row>
    <row r="16305" spans="1:10" x14ac:dyDescent="0.25">
      <c r="A16305" t="s">
        <v>800</v>
      </c>
      <c r="B16305" t="s">
        <v>6485</v>
      </c>
      <c r="C16305" s="27">
        <v>49349.999999999898</v>
      </c>
      <c r="D16305">
        <v>3000</v>
      </c>
      <c r="E16305">
        <v>5.83333333333333E-2</v>
      </c>
      <c r="F16305">
        <v>3</v>
      </c>
      <c r="G16305">
        <v>43880.187909646898</v>
      </c>
      <c r="H16305" s="73">
        <f t="shared" si="762"/>
        <v>0.64019727041430285</v>
      </c>
      <c r="I16305">
        <f t="shared" si="763"/>
        <v>3000</v>
      </c>
      <c r="J16305" t="str">
        <f t="shared" si="764"/>
        <v/>
      </c>
    </row>
    <row r="16306" spans="1:10" x14ac:dyDescent="0.25">
      <c r="A16306" t="s">
        <v>800</v>
      </c>
      <c r="B16306" t="s">
        <v>4089</v>
      </c>
      <c r="C16306" s="27">
        <v>58322.727272727199</v>
      </c>
      <c r="D16306">
        <v>3000</v>
      </c>
      <c r="E16306">
        <v>6.8939393939393898E-2</v>
      </c>
      <c r="F16306">
        <v>22</v>
      </c>
      <c r="G16306">
        <v>51858.132789713301</v>
      </c>
      <c r="H16306" s="73">
        <f t="shared" si="762"/>
        <v>0.64019392361395022</v>
      </c>
      <c r="I16306">
        <f t="shared" si="763"/>
        <v>3000</v>
      </c>
      <c r="J16306" t="str">
        <f t="shared" si="764"/>
        <v/>
      </c>
    </row>
    <row r="16307" spans="1:10" x14ac:dyDescent="0.25">
      <c r="A16307" t="s">
        <v>800</v>
      </c>
      <c r="B16307" t="s">
        <v>7906</v>
      </c>
      <c r="C16307" s="27">
        <v>1338160.49999999</v>
      </c>
      <c r="D16307">
        <v>3000</v>
      </c>
      <c r="E16307">
        <v>2.0812499999999998</v>
      </c>
      <c r="F16307">
        <v>44</v>
      </c>
      <c r="G16307">
        <v>1189230.3187152999</v>
      </c>
      <c r="H16307" s="73">
        <f t="shared" si="762"/>
        <v>0.6398678106811706</v>
      </c>
      <c r="I16307">
        <f t="shared" si="763"/>
        <v>3000</v>
      </c>
      <c r="J16307" t="str">
        <f t="shared" si="764"/>
        <v/>
      </c>
    </row>
    <row r="16308" spans="1:10" x14ac:dyDescent="0.25">
      <c r="A16308" t="s">
        <v>800</v>
      </c>
      <c r="B16308" t="s">
        <v>5883</v>
      </c>
      <c r="C16308" s="27">
        <v>33840</v>
      </c>
      <c r="D16308">
        <v>3000</v>
      </c>
      <c r="E16308">
        <v>3.8257575757575699E-2</v>
      </c>
      <c r="F16308">
        <v>10</v>
      </c>
      <c r="G16308">
        <v>30066.4679109717</v>
      </c>
      <c r="H16308" s="73">
        <f t="shared" si="762"/>
        <v>0.63971208321216377</v>
      </c>
      <c r="I16308">
        <f t="shared" si="763"/>
        <v>3000</v>
      </c>
      <c r="J16308" t="str">
        <f t="shared" si="764"/>
        <v/>
      </c>
    </row>
    <row r="16309" spans="1:10" x14ac:dyDescent="0.25">
      <c r="A16309" t="s">
        <v>800</v>
      </c>
      <c r="B16309" t="s">
        <v>3637</v>
      </c>
      <c r="C16309" s="27">
        <v>337296.61682548199</v>
      </c>
      <c r="D16309">
        <v>3000</v>
      </c>
      <c r="E16309">
        <v>0.55397727272727204</v>
      </c>
      <c r="F16309">
        <v>16</v>
      </c>
      <c r="G16309">
        <v>316303.411795286</v>
      </c>
      <c r="H16309" s="73">
        <f t="shared" si="762"/>
        <v>0.63938209407609625</v>
      </c>
      <c r="I16309">
        <f t="shared" si="763"/>
        <v>3000</v>
      </c>
      <c r="J16309" t="str">
        <f t="shared" si="764"/>
        <v/>
      </c>
    </row>
    <row r="16310" spans="1:10" x14ac:dyDescent="0.25">
      <c r="A16310" t="s">
        <v>800</v>
      </c>
      <c r="B16310" t="s">
        <v>10606</v>
      </c>
      <c r="C16310" s="27">
        <v>279968.02693416202</v>
      </c>
      <c r="D16310">
        <v>3000</v>
      </c>
      <c r="E16310">
        <v>0.93522727272727202</v>
      </c>
      <c r="F16310">
        <v>145</v>
      </c>
      <c r="G16310">
        <v>262426.38479888497</v>
      </c>
      <c r="H16310" s="73">
        <f t="shared" si="762"/>
        <v>0.63909826615481802</v>
      </c>
      <c r="I16310">
        <f t="shared" si="763"/>
        <v>3000</v>
      </c>
      <c r="J16310" t="str">
        <f t="shared" si="764"/>
        <v/>
      </c>
    </row>
    <row r="16311" spans="1:10" x14ac:dyDescent="0.25">
      <c r="A16311" t="s">
        <v>800</v>
      </c>
      <c r="B16311" t="s">
        <v>11688</v>
      </c>
      <c r="C16311" s="27">
        <v>294818.18181818101</v>
      </c>
      <c r="D16311">
        <v>3000</v>
      </c>
      <c r="E16311">
        <v>0.34848484848484801</v>
      </c>
      <c r="F16311">
        <v>17</v>
      </c>
      <c r="G16311">
        <v>261467.990392537</v>
      </c>
      <c r="H16311" s="73">
        <f t="shared" si="762"/>
        <v>0.63855272399287633</v>
      </c>
      <c r="I16311">
        <f t="shared" si="763"/>
        <v>3000</v>
      </c>
      <c r="J16311" t="str">
        <f t="shared" si="764"/>
        <v/>
      </c>
    </row>
    <row r="16312" spans="1:10" x14ac:dyDescent="0.25">
      <c r="A16312" t="s">
        <v>800</v>
      </c>
      <c r="B16312" t="s">
        <v>12258</v>
      </c>
      <c r="C16312" s="27">
        <v>370765.909090909</v>
      </c>
      <c r="D16312">
        <v>3000</v>
      </c>
      <c r="E16312">
        <v>0.43825757575757501</v>
      </c>
      <c r="F16312">
        <v>78</v>
      </c>
      <c r="G16312">
        <v>328629.30821905198</v>
      </c>
      <c r="H16312" s="73">
        <f t="shared" si="762"/>
        <v>0.63817383453046073</v>
      </c>
      <c r="I16312">
        <f t="shared" si="763"/>
        <v>3000</v>
      </c>
      <c r="J16312" t="str">
        <f t="shared" si="764"/>
        <v/>
      </c>
    </row>
    <row r="16313" spans="1:10" x14ac:dyDescent="0.25">
      <c r="A16313" t="s">
        <v>800</v>
      </c>
      <c r="B16313" t="s">
        <v>8738</v>
      </c>
      <c r="C16313" s="27">
        <v>107819.602301479</v>
      </c>
      <c r="D16313">
        <v>3000</v>
      </c>
      <c r="E16313">
        <v>0.17708333333333301</v>
      </c>
      <c r="F16313">
        <v>9</v>
      </c>
      <c r="G16313">
        <v>100852.474617637</v>
      </c>
      <c r="H16313" s="73">
        <f t="shared" si="762"/>
        <v>0.63776019783236682</v>
      </c>
      <c r="I16313">
        <f t="shared" si="763"/>
        <v>3000</v>
      </c>
      <c r="J16313" t="str">
        <f t="shared" si="764"/>
        <v/>
      </c>
    </row>
    <row r="16314" spans="1:10" x14ac:dyDescent="0.25">
      <c r="A16314" t="s">
        <v>800</v>
      </c>
      <c r="B16314" t="s">
        <v>12605</v>
      </c>
      <c r="C16314" s="27">
        <v>111998.86363636301</v>
      </c>
      <c r="D16314">
        <v>3000</v>
      </c>
      <c r="E16314">
        <v>0.132386363636363</v>
      </c>
      <c r="F16314">
        <v>5</v>
      </c>
      <c r="G16314">
        <v>99143.521938582504</v>
      </c>
      <c r="H16314" s="73">
        <f t="shared" si="762"/>
        <v>0.63735767915955055</v>
      </c>
      <c r="I16314">
        <f t="shared" si="763"/>
        <v>3000</v>
      </c>
      <c r="J16314" t="str">
        <f t="shared" si="764"/>
        <v/>
      </c>
    </row>
    <row r="16315" spans="1:10" x14ac:dyDescent="0.25">
      <c r="A16315" t="s">
        <v>800</v>
      </c>
      <c r="B16315" t="s">
        <v>10996</v>
      </c>
      <c r="C16315" s="27">
        <v>43581.818181818096</v>
      </c>
      <c r="D16315">
        <v>3000</v>
      </c>
      <c r="E16315">
        <v>5.15151515151515E-2</v>
      </c>
      <c r="F16315">
        <v>7</v>
      </c>
      <c r="G16315">
        <v>38557.1476749703</v>
      </c>
      <c r="H16315" s="73">
        <f t="shared" si="762"/>
        <v>0.63698917310339065</v>
      </c>
      <c r="I16315">
        <f t="shared" si="763"/>
        <v>3000</v>
      </c>
      <c r="J16315" t="str">
        <f t="shared" si="764"/>
        <v/>
      </c>
    </row>
    <row r="16316" spans="1:10" x14ac:dyDescent="0.25">
      <c r="A16316" t="s">
        <v>800</v>
      </c>
      <c r="B16316" t="s">
        <v>9655</v>
      </c>
      <c r="C16316" s="27">
        <v>5493533.0454545403</v>
      </c>
      <c r="D16316">
        <v>3000</v>
      </c>
      <c r="E16316">
        <v>8.5441287878787797</v>
      </c>
      <c r="F16316">
        <v>16</v>
      </c>
      <c r="G16316">
        <v>4859330.4942872804</v>
      </c>
      <c r="H16316" s="73">
        <f t="shared" si="762"/>
        <v>0.63687938653281639</v>
      </c>
      <c r="I16316">
        <f t="shared" si="763"/>
        <v>3000</v>
      </c>
      <c r="J16316" t="str">
        <f t="shared" si="764"/>
        <v/>
      </c>
    </row>
    <row r="16317" spans="1:10" x14ac:dyDescent="0.25">
      <c r="A16317" t="s">
        <v>800</v>
      </c>
      <c r="B16317" t="s">
        <v>11460</v>
      </c>
      <c r="C16317" s="27">
        <v>657987.86174571095</v>
      </c>
      <c r="D16317">
        <v>3000</v>
      </c>
      <c r="E16317">
        <v>1.0806818181818101</v>
      </c>
      <c r="F16317">
        <v>77</v>
      </c>
      <c r="G16317">
        <v>614617.70652000303</v>
      </c>
      <c r="H16317" s="73">
        <f t="shared" si="762"/>
        <v>0.63687729158509765</v>
      </c>
      <c r="I16317">
        <f t="shared" si="763"/>
        <v>3000</v>
      </c>
      <c r="J16317" t="str">
        <f t="shared" si="764"/>
        <v/>
      </c>
    </row>
    <row r="16318" spans="1:10" x14ac:dyDescent="0.25">
      <c r="A16318" t="s">
        <v>800</v>
      </c>
      <c r="B16318" t="s">
        <v>3994</v>
      </c>
      <c r="C16318" s="27">
        <v>314846.59090909001</v>
      </c>
      <c r="D16318">
        <v>3000</v>
      </c>
      <c r="E16318">
        <v>0.37215909090909</v>
      </c>
      <c r="F16318">
        <v>36</v>
      </c>
      <c r="G16318">
        <v>278418.04643106699</v>
      </c>
      <c r="H16318" s="73">
        <f t="shared" si="762"/>
        <v>0.63669418446474568</v>
      </c>
      <c r="I16318">
        <f t="shared" si="763"/>
        <v>3000</v>
      </c>
      <c r="J16318" t="str">
        <f t="shared" si="764"/>
        <v/>
      </c>
    </row>
    <row r="16319" spans="1:10" x14ac:dyDescent="0.25">
      <c r="A16319" t="s">
        <v>800</v>
      </c>
      <c r="B16319" t="s">
        <v>4340</v>
      </c>
      <c r="C16319" s="27">
        <v>721503.40909090894</v>
      </c>
      <c r="D16319">
        <v>3000</v>
      </c>
      <c r="E16319">
        <v>0.85284090909090904</v>
      </c>
      <c r="F16319">
        <v>40</v>
      </c>
      <c r="G16319">
        <v>637801.35282479599</v>
      </c>
      <c r="H16319" s="73">
        <f t="shared" si="762"/>
        <v>0.63647235515139766</v>
      </c>
      <c r="I16319">
        <f t="shared" si="763"/>
        <v>3000</v>
      </c>
      <c r="J16319" t="str">
        <f t="shared" si="764"/>
        <v/>
      </c>
    </row>
    <row r="16320" spans="1:10" x14ac:dyDescent="0.25">
      <c r="A16320" t="s">
        <v>800</v>
      </c>
      <c r="B16320" t="s">
        <v>9965</v>
      </c>
      <c r="C16320" s="27">
        <v>126259.09090908999</v>
      </c>
      <c r="D16320">
        <v>3000</v>
      </c>
      <c r="E16320">
        <v>0.14924242424242401</v>
      </c>
      <c r="F16320">
        <v>30</v>
      </c>
      <c r="G16320">
        <v>111592.572293972</v>
      </c>
      <c r="H16320" s="73">
        <f t="shared" si="762"/>
        <v>0.63636330242161732</v>
      </c>
      <c r="I16320">
        <f t="shared" si="763"/>
        <v>3000</v>
      </c>
      <c r="J16320" t="str">
        <f t="shared" si="764"/>
        <v/>
      </c>
    </row>
    <row r="16321" spans="1:10" x14ac:dyDescent="0.25">
      <c r="A16321" t="s">
        <v>800</v>
      </c>
      <c r="B16321" t="s">
        <v>10318</v>
      </c>
      <c r="C16321" s="27">
        <v>442694.60239077901</v>
      </c>
      <c r="D16321">
        <v>3000</v>
      </c>
      <c r="E16321">
        <v>0.72708333333333297</v>
      </c>
      <c r="F16321">
        <v>11</v>
      </c>
      <c r="G16321">
        <v>413035.11777349701</v>
      </c>
      <c r="H16321" s="73">
        <f t="shared" si="762"/>
        <v>0.63613798673310329</v>
      </c>
      <c r="I16321">
        <f t="shared" si="763"/>
        <v>3000</v>
      </c>
      <c r="J16321" t="str">
        <f t="shared" si="764"/>
        <v/>
      </c>
    </row>
    <row r="16322" spans="1:10" x14ac:dyDescent="0.25">
      <c r="A16322" t="s">
        <v>800</v>
      </c>
      <c r="B16322" t="s">
        <v>4445</v>
      </c>
      <c r="C16322" s="27">
        <v>40697.727272727199</v>
      </c>
      <c r="D16322">
        <v>3000</v>
      </c>
      <c r="E16322">
        <v>4.8106060606060597E-2</v>
      </c>
      <c r="F16322">
        <v>15</v>
      </c>
      <c r="G16322">
        <v>35954.452244154003</v>
      </c>
      <c r="H16322" s="73">
        <f t="shared" ref="H16322:H16385" si="765">G16322/SUMIFS(C:C,B:B,B16322)</f>
        <v>0.63608479761813874</v>
      </c>
      <c r="I16322">
        <f t="shared" ref="I16322:I16385" si="766">IF(A16322="Construction",SUMIFS(D:D,A:A,"Engineering",B:B,B16322),"")</f>
        <v>3000</v>
      </c>
      <c r="J16322" t="str">
        <f t="shared" si="764"/>
        <v/>
      </c>
    </row>
    <row r="16323" spans="1:10" x14ac:dyDescent="0.25">
      <c r="A16323" t="s">
        <v>800</v>
      </c>
      <c r="B16323" t="s">
        <v>5842</v>
      </c>
      <c r="C16323" s="27">
        <v>999897.08187820902</v>
      </c>
      <c r="D16323">
        <v>3000</v>
      </c>
      <c r="E16323">
        <v>1.6422348484848399</v>
      </c>
      <c r="F16323">
        <v>27</v>
      </c>
      <c r="G16323">
        <v>932290.08520652005</v>
      </c>
      <c r="H16323" s="73">
        <f t="shared" si="765"/>
        <v>0.6357177578697637</v>
      </c>
      <c r="I16323">
        <f t="shared" si="766"/>
        <v>3000</v>
      </c>
      <c r="J16323" t="str">
        <f t="shared" ref="J16323:J16386" si="767">IF(AND(I16323&lt;&gt;"",I16323&lt;&gt;3000,I16323&lt;&gt;0),D16323-I16323,"")</f>
        <v/>
      </c>
    </row>
    <row r="16324" spans="1:10" x14ac:dyDescent="0.25">
      <c r="A16324" t="s">
        <v>800</v>
      </c>
      <c r="B16324" t="s">
        <v>8711</v>
      </c>
      <c r="C16324" s="27">
        <v>46786.363636363603</v>
      </c>
      <c r="D16324">
        <v>3000</v>
      </c>
      <c r="E16324">
        <v>5.5303030303030298E-2</v>
      </c>
      <c r="F16324">
        <v>38</v>
      </c>
      <c r="G16324">
        <v>41296.769867782998</v>
      </c>
      <c r="H16324" s="73">
        <f t="shared" si="765"/>
        <v>0.63552009589593284</v>
      </c>
      <c r="I16324">
        <f t="shared" si="766"/>
        <v>3000</v>
      </c>
      <c r="J16324" t="str">
        <f t="shared" si="767"/>
        <v/>
      </c>
    </row>
    <row r="16325" spans="1:10" x14ac:dyDescent="0.25">
      <c r="A16325" t="s">
        <v>800</v>
      </c>
      <c r="B16325" t="s">
        <v>4865</v>
      </c>
      <c r="C16325" s="27">
        <v>568165.90909090894</v>
      </c>
      <c r="D16325">
        <v>3000</v>
      </c>
      <c r="E16325">
        <v>0.67159090909090902</v>
      </c>
      <c r="F16325">
        <v>5</v>
      </c>
      <c r="G16325">
        <v>501125.406780513</v>
      </c>
      <c r="H16325" s="73">
        <f t="shared" si="765"/>
        <v>0.63504389670137396</v>
      </c>
      <c r="I16325">
        <f t="shared" si="766"/>
        <v>3000</v>
      </c>
      <c r="J16325" t="str">
        <f t="shared" si="767"/>
        <v/>
      </c>
    </row>
    <row r="16326" spans="1:10" x14ac:dyDescent="0.25">
      <c r="A16326" t="s">
        <v>800</v>
      </c>
      <c r="B16326" t="s">
        <v>8741</v>
      </c>
      <c r="C16326" s="27">
        <v>322857.95454545401</v>
      </c>
      <c r="D16326">
        <v>3000</v>
      </c>
      <c r="E16326">
        <v>0.38162878787878701</v>
      </c>
      <c r="F16326">
        <v>31</v>
      </c>
      <c r="G16326">
        <v>284528.080920443</v>
      </c>
      <c r="H16326" s="73">
        <f t="shared" si="765"/>
        <v>0.63452120469244144</v>
      </c>
      <c r="I16326">
        <f t="shared" si="766"/>
        <v>3000</v>
      </c>
      <c r="J16326" t="str">
        <f t="shared" si="767"/>
        <v/>
      </c>
    </row>
    <row r="16327" spans="1:10" x14ac:dyDescent="0.25">
      <c r="A16327" t="s">
        <v>800</v>
      </c>
      <c r="B16327" t="s">
        <v>6380</v>
      </c>
      <c r="C16327" s="27">
        <v>493663.86893329601</v>
      </c>
      <c r="D16327">
        <v>3000</v>
      </c>
      <c r="E16327">
        <v>0.81079545454545399</v>
      </c>
      <c r="F16327">
        <v>16</v>
      </c>
      <c r="G16327">
        <v>459266.70717458602</v>
      </c>
      <c r="H16327" s="73">
        <f t="shared" si="765"/>
        <v>0.63431093714742504</v>
      </c>
      <c r="I16327">
        <f t="shared" si="766"/>
        <v>3000</v>
      </c>
      <c r="J16327" t="str">
        <f t="shared" si="767"/>
        <v/>
      </c>
    </row>
    <row r="16328" spans="1:10" x14ac:dyDescent="0.25">
      <c r="A16328" t="s">
        <v>800</v>
      </c>
      <c r="B16328" t="s">
        <v>4160</v>
      </c>
      <c r="C16328" s="27">
        <v>128502.27272727199</v>
      </c>
      <c r="D16328">
        <v>3000</v>
      </c>
      <c r="E16328">
        <v>0.151893939393939</v>
      </c>
      <c r="F16328">
        <v>10</v>
      </c>
      <c r="G16328">
        <v>113186.773549406</v>
      </c>
      <c r="H16328" s="73">
        <f t="shared" si="765"/>
        <v>0.63418704763714795</v>
      </c>
      <c r="I16328">
        <f t="shared" si="766"/>
        <v>3000</v>
      </c>
      <c r="J16328" t="str">
        <f t="shared" si="767"/>
        <v/>
      </c>
    </row>
    <row r="16329" spans="1:10" x14ac:dyDescent="0.25">
      <c r="A16329" t="s">
        <v>800</v>
      </c>
      <c r="B16329" t="s">
        <v>9622</v>
      </c>
      <c r="C16329" s="27">
        <v>497699.89682693401</v>
      </c>
      <c r="D16329">
        <v>3000</v>
      </c>
      <c r="E16329">
        <v>0.81742424242424205</v>
      </c>
      <c r="F16329">
        <v>46</v>
      </c>
      <c r="G16329">
        <v>462789.41216147202</v>
      </c>
      <c r="H16329" s="73">
        <f t="shared" si="765"/>
        <v>0.63399296978055486</v>
      </c>
      <c r="I16329">
        <f t="shared" si="766"/>
        <v>3000</v>
      </c>
      <c r="J16329" t="str">
        <f t="shared" si="767"/>
        <v/>
      </c>
    </row>
    <row r="16330" spans="1:10" x14ac:dyDescent="0.25">
      <c r="A16330" t="s">
        <v>800</v>
      </c>
      <c r="B16330" t="s">
        <v>5540</v>
      </c>
      <c r="C16330" s="27">
        <v>33840</v>
      </c>
      <c r="D16330">
        <v>3000</v>
      </c>
      <c r="E16330">
        <v>3.9015151515151503E-2</v>
      </c>
      <c r="F16330">
        <v>2</v>
      </c>
      <c r="G16330">
        <v>29795.9538285698</v>
      </c>
      <c r="H16330" s="73">
        <f t="shared" si="765"/>
        <v>0.6339564644376553</v>
      </c>
      <c r="I16330">
        <f t="shared" si="766"/>
        <v>3000</v>
      </c>
      <c r="J16330" t="str">
        <f t="shared" si="767"/>
        <v/>
      </c>
    </row>
    <row r="16331" spans="1:10" x14ac:dyDescent="0.25">
      <c r="A16331" t="s">
        <v>800</v>
      </c>
      <c r="B16331" t="s">
        <v>7867</v>
      </c>
      <c r="C16331" s="27">
        <v>223356.818181818</v>
      </c>
      <c r="D16331">
        <v>3000</v>
      </c>
      <c r="E16331">
        <v>0.26401515151515098</v>
      </c>
      <c r="F16331">
        <v>45</v>
      </c>
      <c r="G16331">
        <v>196432.70310452301</v>
      </c>
      <c r="H16331" s="73">
        <f t="shared" si="765"/>
        <v>0.63320899440879286</v>
      </c>
      <c r="I16331">
        <f t="shared" si="766"/>
        <v>3000</v>
      </c>
      <c r="J16331" t="str">
        <f t="shared" si="767"/>
        <v/>
      </c>
    </row>
    <row r="16332" spans="1:10" x14ac:dyDescent="0.25">
      <c r="A16332" t="s">
        <v>800</v>
      </c>
      <c r="B16332" t="s">
        <v>9834</v>
      </c>
      <c r="C16332" s="27">
        <v>355063.636363636</v>
      </c>
      <c r="D16332">
        <v>3000</v>
      </c>
      <c r="E16332">
        <v>0.41969696969696901</v>
      </c>
      <c r="F16332">
        <v>6</v>
      </c>
      <c r="G16332">
        <v>312178.22423114697</v>
      </c>
      <c r="H16332" s="73">
        <f t="shared" si="765"/>
        <v>0.63303672476398243</v>
      </c>
      <c r="I16332">
        <f t="shared" si="766"/>
        <v>3000</v>
      </c>
      <c r="J16332" t="str">
        <f t="shared" si="767"/>
        <v/>
      </c>
    </row>
    <row r="16333" spans="1:10" x14ac:dyDescent="0.25">
      <c r="A16333" t="s">
        <v>800</v>
      </c>
      <c r="B16333" t="s">
        <v>3856</v>
      </c>
      <c r="C16333" s="27">
        <v>57040.909090909001</v>
      </c>
      <c r="D16333">
        <v>3000</v>
      </c>
      <c r="E16333">
        <v>6.74242424242424E-2</v>
      </c>
      <c r="F16333">
        <v>8</v>
      </c>
      <c r="G16333">
        <v>50137.350067432002</v>
      </c>
      <c r="H16333" s="73">
        <f t="shared" si="765"/>
        <v>0.63285969006942733</v>
      </c>
      <c r="I16333">
        <f t="shared" si="766"/>
        <v>3000</v>
      </c>
      <c r="J16333" t="str">
        <f t="shared" si="767"/>
        <v/>
      </c>
    </row>
    <row r="16334" spans="1:10" x14ac:dyDescent="0.25">
      <c r="A16334" t="s">
        <v>800</v>
      </c>
      <c r="B16334" t="s">
        <v>12791</v>
      </c>
      <c r="C16334" s="27">
        <v>1138575</v>
      </c>
      <c r="D16334">
        <v>3000</v>
      </c>
      <c r="E16334">
        <v>1.3458333333333301</v>
      </c>
      <c r="F16334">
        <v>46</v>
      </c>
      <c r="G16334">
        <v>1000467.71224795</v>
      </c>
      <c r="H16334" s="73">
        <f t="shared" si="765"/>
        <v>0.63266517604771255</v>
      </c>
      <c r="I16334">
        <f t="shared" si="766"/>
        <v>3000</v>
      </c>
      <c r="J16334" t="str">
        <f t="shared" si="767"/>
        <v/>
      </c>
    </row>
    <row r="16335" spans="1:10" x14ac:dyDescent="0.25">
      <c r="A16335" t="s">
        <v>800</v>
      </c>
      <c r="B16335" t="s">
        <v>13470</v>
      </c>
      <c r="C16335" s="27">
        <v>64731.818181818198</v>
      </c>
      <c r="D16335">
        <v>3000</v>
      </c>
      <c r="E16335">
        <v>7.6515151515151494E-2</v>
      </c>
      <c r="F16335">
        <v>18</v>
      </c>
      <c r="G16335">
        <v>56833.419871053004</v>
      </c>
      <c r="H16335" s="73">
        <f t="shared" si="765"/>
        <v>0.63214758146020644</v>
      </c>
      <c r="I16335">
        <f t="shared" si="766"/>
        <v>3000</v>
      </c>
      <c r="J16335" t="str">
        <f t="shared" si="767"/>
        <v/>
      </c>
    </row>
    <row r="16336" spans="1:10" x14ac:dyDescent="0.25">
      <c r="A16336" t="s">
        <v>800</v>
      </c>
      <c r="B16336" t="s">
        <v>12467</v>
      </c>
      <c r="C16336" s="27">
        <v>63610.227272727199</v>
      </c>
      <c r="D16336">
        <v>3000</v>
      </c>
      <c r="E16336">
        <v>7.5189393939393903E-2</v>
      </c>
      <c r="F16336">
        <v>2</v>
      </c>
      <c r="G16336">
        <v>55839.889524038197</v>
      </c>
      <c r="H16336" s="73">
        <f t="shared" si="765"/>
        <v>0.63204805549476806</v>
      </c>
      <c r="I16336">
        <f t="shared" si="766"/>
        <v>3000</v>
      </c>
      <c r="J16336" t="str">
        <f t="shared" si="767"/>
        <v/>
      </c>
    </row>
    <row r="16337" spans="1:10" x14ac:dyDescent="0.25">
      <c r="A16337" t="s">
        <v>800</v>
      </c>
      <c r="B16337" t="s">
        <v>11725</v>
      </c>
      <c r="C16337" s="27">
        <v>145646.59090909001</v>
      </c>
      <c r="D16337">
        <v>3000</v>
      </c>
      <c r="E16337">
        <v>0.17215909090909001</v>
      </c>
      <c r="F16337">
        <v>2</v>
      </c>
      <c r="G16337">
        <v>127850.847262472</v>
      </c>
      <c r="H16337" s="73">
        <f t="shared" si="765"/>
        <v>0.63202722050966009</v>
      </c>
      <c r="I16337">
        <f t="shared" si="766"/>
        <v>3000</v>
      </c>
      <c r="J16337" t="str">
        <f t="shared" si="767"/>
        <v/>
      </c>
    </row>
    <row r="16338" spans="1:10" x14ac:dyDescent="0.25">
      <c r="A16338" t="s">
        <v>800</v>
      </c>
      <c r="B16338" t="s">
        <v>11715</v>
      </c>
      <c r="C16338" s="27">
        <v>533877.27272727201</v>
      </c>
      <c r="D16338">
        <v>3000</v>
      </c>
      <c r="E16338">
        <v>0.63106060606060599</v>
      </c>
      <c r="F16338">
        <v>44</v>
      </c>
      <c r="G16338">
        <v>468367.55618374102</v>
      </c>
      <c r="H16338" s="73">
        <f t="shared" si="765"/>
        <v>0.63165198759933494</v>
      </c>
      <c r="I16338">
        <f t="shared" si="766"/>
        <v>3000</v>
      </c>
      <c r="J16338" t="str">
        <f t="shared" si="767"/>
        <v/>
      </c>
    </row>
    <row r="16339" spans="1:10" x14ac:dyDescent="0.25">
      <c r="A16339" t="s">
        <v>800</v>
      </c>
      <c r="B16339" t="s">
        <v>10468</v>
      </c>
      <c r="C16339" s="27">
        <v>68577.272727272706</v>
      </c>
      <c r="D16339">
        <v>3000</v>
      </c>
      <c r="E16339">
        <v>8.1060606060606E-2</v>
      </c>
      <c r="F16339">
        <v>4</v>
      </c>
      <c r="G16339">
        <v>60160.071723611603</v>
      </c>
      <c r="H16339" s="73">
        <f t="shared" si="765"/>
        <v>0.63162692125804265</v>
      </c>
      <c r="I16339">
        <f t="shared" si="766"/>
        <v>3000</v>
      </c>
      <c r="J16339" t="str">
        <f t="shared" si="767"/>
        <v/>
      </c>
    </row>
    <row r="16340" spans="1:10" x14ac:dyDescent="0.25">
      <c r="A16340" t="s">
        <v>800</v>
      </c>
      <c r="B16340" t="s">
        <v>9083</v>
      </c>
      <c r="C16340" s="27">
        <v>92931.818181818104</v>
      </c>
      <c r="D16340">
        <v>3000</v>
      </c>
      <c r="E16340">
        <v>0.109848484848484</v>
      </c>
      <c r="F16340">
        <v>23</v>
      </c>
      <c r="G16340">
        <v>81474.147031517903</v>
      </c>
      <c r="H16340" s="73">
        <f t="shared" si="765"/>
        <v>0.63123036878417438</v>
      </c>
      <c r="I16340">
        <f t="shared" si="766"/>
        <v>3000</v>
      </c>
      <c r="J16340" t="str">
        <f t="shared" si="767"/>
        <v/>
      </c>
    </row>
    <row r="16341" spans="1:10" x14ac:dyDescent="0.25">
      <c r="A16341" t="s">
        <v>800</v>
      </c>
      <c r="B16341" t="s">
        <v>4692</v>
      </c>
      <c r="C16341" s="27">
        <v>155901.136363636</v>
      </c>
      <c r="D16341">
        <v>3000</v>
      </c>
      <c r="E16341">
        <v>0.18428030303030299</v>
      </c>
      <c r="F16341">
        <v>29</v>
      </c>
      <c r="G16341">
        <v>136601.41225715299</v>
      </c>
      <c r="H16341" s="73">
        <f t="shared" si="765"/>
        <v>0.63086786356543201</v>
      </c>
      <c r="I16341">
        <f t="shared" si="766"/>
        <v>3000</v>
      </c>
      <c r="J16341" t="str">
        <f t="shared" si="767"/>
        <v/>
      </c>
    </row>
    <row r="16342" spans="1:10" x14ac:dyDescent="0.25">
      <c r="A16342" t="s">
        <v>800</v>
      </c>
      <c r="B16342" t="s">
        <v>4547</v>
      </c>
      <c r="C16342" s="27">
        <v>112159.09090908999</v>
      </c>
      <c r="D16342">
        <v>3000</v>
      </c>
      <c r="E16342">
        <v>0.13257575757575699</v>
      </c>
      <c r="F16342">
        <v>9</v>
      </c>
      <c r="G16342">
        <v>98114.2073486093</v>
      </c>
      <c r="H16342" s="73">
        <f t="shared" si="765"/>
        <v>0.62983953167253526</v>
      </c>
      <c r="I16342">
        <f t="shared" si="766"/>
        <v>3000</v>
      </c>
      <c r="J16342" t="str">
        <f t="shared" si="767"/>
        <v/>
      </c>
    </row>
    <row r="16343" spans="1:10" x14ac:dyDescent="0.25">
      <c r="A16343" t="s">
        <v>800</v>
      </c>
      <c r="B16343" t="s">
        <v>11368</v>
      </c>
      <c r="C16343" s="27">
        <v>465139.77272727201</v>
      </c>
      <c r="D16343">
        <v>3000</v>
      </c>
      <c r="E16343">
        <v>0.54981060606060606</v>
      </c>
      <c r="F16343">
        <v>87</v>
      </c>
      <c r="G16343">
        <v>406804.51882937999</v>
      </c>
      <c r="H16343" s="73">
        <f t="shared" si="765"/>
        <v>0.62970158806198429</v>
      </c>
      <c r="I16343">
        <f t="shared" si="766"/>
        <v>3000</v>
      </c>
      <c r="J16343" t="str">
        <f t="shared" si="767"/>
        <v/>
      </c>
    </row>
    <row r="16344" spans="1:10" x14ac:dyDescent="0.25">
      <c r="A16344" t="s">
        <v>800</v>
      </c>
      <c r="B16344" t="s">
        <v>6456</v>
      </c>
      <c r="C16344" s="27">
        <v>50471.590909090897</v>
      </c>
      <c r="D16344">
        <v>3000</v>
      </c>
      <c r="E16344">
        <v>5.9659090909090898E-2</v>
      </c>
      <c r="F16344">
        <v>51</v>
      </c>
      <c r="G16344">
        <v>44122.398575585597</v>
      </c>
      <c r="H16344" s="73">
        <f t="shared" si="765"/>
        <v>0.62942590875810078</v>
      </c>
      <c r="I16344">
        <f t="shared" si="766"/>
        <v>3000</v>
      </c>
      <c r="J16344" t="str">
        <f t="shared" si="767"/>
        <v/>
      </c>
    </row>
    <row r="16345" spans="1:10" x14ac:dyDescent="0.25">
      <c r="A16345" t="s">
        <v>800</v>
      </c>
      <c r="B16345" t="s">
        <v>4856</v>
      </c>
      <c r="C16345" s="27">
        <v>33840</v>
      </c>
      <c r="D16345">
        <v>3000</v>
      </c>
      <c r="E16345">
        <v>3.20075757575757E-2</v>
      </c>
      <c r="F16345">
        <v>3</v>
      </c>
      <c r="G16345">
        <v>29576.1442451039</v>
      </c>
      <c r="H16345" s="73">
        <f t="shared" si="765"/>
        <v>0.62927966478944464</v>
      </c>
      <c r="I16345">
        <f t="shared" si="766"/>
        <v>3000</v>
      </c>
      <c r="J16345" t="str">
        <f t="shared" si="767"/>
        <v/>
      </c>
    </row>
    <row r="16346" spans="1:10" x14ac:dyDescent="0.25">
      <c r="A16346" t="s">
        <v>800</v>
      </c>
      <c r="B16346" t="s">
        <v>9535</v>
      </c>
      <c r="C16346" s="27">
        <v>81715.909090909103</v>
      </c>
      <c r="D16346">
        <v>3000</v>
      </c>
      <c r="E16346">
        <v>9.6590909090909005E-2</v>
      </c>
      <c r="F16346">
        <v>13</v>
      </c>
      <c r="G16346">
        <v>71371.779469403395</v>
      </c>
      <c r="H16346" s="73">
        <f t="shared" si="765"/>
        <v>0.62885773149511859</v>
      </c>
      <c r="I16346">
        <f t="shared" si="766"/>
        <v>3000</v>
      </c>
      <c r="J16346" t="str">
        <f t="shared" si="767"/>
        <v/>
      </c>
    </row>
    <row r="16347" spans="1:10" x14ac:dyDescent="0.25">
      <c r="A16347" t="s">
        <v>800</v>
      </c>
      <c r="B16347" t="s">
        <v>5005</v>
      </c>
      <c r="C16347" s="27">
        <v>90848.863636363603</v>
      </c>
      <c r="D16347">
        <v>3000</v>
      </c>
      <c r="E16347">
        <v>0.107386363636363</v>
      </c>
      <c r="F16347">
        <v>6</v>
      </c>
      <c r="G16347">
        <v>79345.375970196095</v>
      </c>
      <c r="H16347" s="73">
        <f t="shared" si="765"/>
        <v>0.62883197886995479</v>
      </c>
      <c r="I16347">
        <f t="shared" si="766"/>
        <v>3000</v>
      </c>
      <c r="J16347" t="str">
        <f t="shared" si="767"/>
        <v/>
      </c>
    </row>
    <row r="16348" spans="1:10" x14ac:dyDescent="0.25">
      <c r="A16348" t="s">
        <v>800</v>
      </c>
      <c r="B16348" t="s">
        <v>8542</v>
      </c>
      <c r="C16348" s="27">
        <v>58482.9545454545</v>
      </c>
      <c r="D16348">
        <v>3000</v>
      </c>
      <c r="E16348">
        <v>6.9128787878787804E-2</v>
      </c>
      <c r="F16348">
        <v>2</v>
      </c>
      <c r="G16348">
        <v>51068.938396858</v>
      </c>
      <c r="H16348" s="73">
        <f t="shared" si="765"/>
        <v>0.62872397490040322</v>
      </c>
      <c r="I16348">
        <f t="shared" si="766"/>
        <v>3000</v>
      </c>
      <c r="J16348" t="str">
        <f t="shared" si="767"/>
        <v/>
      </c>
    </row>
    <row r="16349" spans="1:10" x14ac:dyDescent="0.25">
      <c r="A16349" t="s">
        <v>800</v>
      </c>
      <c r="B16349" t="s">
        <v>9323</v>
      </c>
      <c r="C16349" s="27">
        <v>1272352.8288516901</v>
      </c>
      <c r="D16349">
        <v>3000</v>
      </c>
      <c r="E16349">
        <v>1.9965909090909</v>
      </c>
      <c r="F16349">
        <v>73</v>
      </c>
      <c r="G16349">
        <v>1172973.45918777</v>
      </c>
      <c r="H16349" s="73">
        <f t="shared" si="765"/>
        <v>0.62856356612924913</v>
      </c>
      <c r="I16349">
        <f t="shared" si="766"/>
        <v>3000</v>
      </c>
      <c r="J16349" t="str">
        <f t="shared" si="767"/>
        <v/>
      </c>
    </row>
    <row r="16350" spans="1:10" x14ac:dyDescent="0.25">
      <c r="A16350" t="s">
        <v>800</v>
      </c>
      <c r="B16350" t="s">
        <v>6064</v>
      </c>
      <c r="C16350" s="27">
        <v>723105.68181818095</v>
      </c>
      <c r="D16350">
        <v>3000</v>
      </c>
      <c r="E16350">
        <v>0.85473484848484804</v>
      </c>
      <c r="F16350">
        <v>5</v>
      </c>
      <c r="G16350">
        <v>631231.77477779798</v>
      </c>
      <c r="H16350" s="73">
        <f t="shared" si="765"/>
        <v>0.62852068413741424</v>
      </c>
      <c r="I16350">
        <f t="shared" si="766"/>
        <v>3000</v>
      </c>
      <c r="J16350" t="str">
        <f t="shared" si="767"/>
        <v/>
      </c>
    </row>
    <row r="16351" spans="1:10" x14ac:dyDescent="0.25">
      <c r="A16351" t="s">
        <v>800</v>
      </c>
      <c r="B16351" t="s">
        <v>13178</v>
      </c>
      <c r="C16351" s="27">
        <v>197239.77272727201</v>
      </c>
      <c r="D16351">
        <v>3000</v>
      </c>
      <c r="E16351">
        <v>0.23314393939393899</v>
      </c>
      <c r="F16351">
        <v>33</v>
      </c>
      <c r="G16351">
        <v>171942.812555201</v>
      </c>
      <c r="H16351" s="73">
        <f t="shared" si="765"/>
        <v>0.6276564981187851</v>
      </c>
      <c r="I16351">
        <f t="shared" si="766"/>
        <v>3000</v>
      </c>
      <c r="J16351" t="str">
        <f t="shared" si="767"/>
        <v/>
      </c>
    </row>
    <row r="16352" spans="1:10" x14ac:dyDescent="0.25">
      <c r="A16352" t="s">
        <v>800</v>
      </c>
      <c r="B16352" t="s">
        <v>8788</v>
      </c>
      <c r="C16352" s="27">
        <v>152536.36363636301</v>
      </c>
      <c r="D16352">
        <v>3000</v>
      </c>
      <c r="E16352">
        <v>0.18030303030302999</v>
      </c>
      <c r="F16352">
        <v>3</v>
      </c>
      <c r="G16352">
        <v>132867.69001973199</v>
      </c>
      <c r="H16352" s="73">
        <f t="shared" si="765"/>
        <v>0.62716020320417243</v>
      </c>
      <c r="I16352">
        <f t="shared" si="766"/>
        <v>3000</v>
      </c>
      <c r="J16352" t="str">
        <f t="shared" si="767"/>
        <v/>
      </c>
    </row>
    <row r="16353" spans="1:10" x14ac:dyDescent="0.25">
      <c r="A16353" t="s">
        <v>800</v>
      </c>
      <c r="B16353" t="s">
        <v>8258</v>
      </c>
      <c r="C16353" s="27">
        <v>276071.590909091</v>
      </c>
      <c r="D16353">
        <v>3000</v>
      </c>
      <c r="E16353">
        <v>0.32632575757575699</v>
      </c>
      <c r="F16353">
        <v>18</v>
      </c>
      <c r="G16353">
        <v>240433.23044710699</v>
      </c>
      <c r="H16353" s="73">
        <f t="shared" si="765"/>
        <v>0.62705447290634864</v>
      </c>
      <c r="I16353">
        <f t="shared" si="766"/>
        <v>3000</v>
      </c>
      <c r="J16353" t="str">
        <f t="shared" si="767"/>
        <v/>
      </c>
    </row>
    <row r="16354" spans="1:10" x14ac:dyDescent="0.25">
      <c r="A16354" t="s">
        <v>800</v>
      </c>
      <c r="B16354" t="s">
        <v>9426</v>
      </c>
      <c r="C16354" s="27">
        <v>584532.15408149397</v>
      </c>
      <c r="D16354">
        <v>3000</v>
      </c>
      <c r="E16354">
        <v>0.96003787878787805</v>
      </c>
      <c r="F16354">
        <v>7</v>
      </c>
      <c r="G16354">
        <v>536418.60030020296</v>
      </c>
      <c r="H16354" s="73">
        <f t="shared" si="765"/>
        <v>0.62569689672995921</v>
      </c>
      <c r="I16354">
        <f t="shared" si="766"/>
        <v>3000</v>
      </c>
      <c r="J16354" t="str">
        <f t="shared" si="767"/>
        <v/>
      </c>
    </row>
    <row r="16355" spans="1:10" x14ac:dyDescent="0.25">
      <c r="A16355" t="s">
        <v>800</v>
      </c>
      <c r="B16355" t="s">
        <v>5192</v>
      </c>
      <c r="C16355" s="27">
        <v>75146.590909090897</v>
      </c>
      <c r="D16355">
        <v>3000</v>
      </c>
      <c r="E16355">
        <v>8.8825757575757502E-2</v>
      </c>
      <c r="F16355">
        <v>3</v>
      </c>
      <c r="G16355">
        <v>65290.640005537098</v>
      </c>
      <c r="H16355" s="73">
        <f t="shared" si="765"/>
        <v>0.6255674440488791</v>
      </c>
      <c r="I16355">
        <f t="shared" si="766"/>
        <v>3000</v>
      </c>
      <c r="J16355" t="str">
        <f t="shared" si="767"/>
        <v/>
      </c>
    </row>
    <row r="16356" spans="1:10" x14ac:dyDescent="0.25">
      <c r="A16356" t="s">
        <v>800</v>
      </c>
      <c r="B16356" t="s">
        <v>12942</v>
      </c>
      <c r="C16356" s="27">
        <v>76748.863636363603</v>
      </c>
      <c r="D16356">
        <v>3000</v>
      </c>
      <c r="E16356">
        <v>9.0719696969696895E-2</v>
      </c>
      <c r="F16356">
        <v>3</v>
      </c>
      <c r="G16356">
        <v>66679.456795447506</v>
      </c>
      <c r="H16356" s="73">
        <f t="shared" si="765"/>
        <v>0.62553641341440636</v>
      </c>
      <c r="I16356">
        <f t="shared" si="766"/>
        <v>3000</v>
      </c>
      <c r="J16356" t="str">
        <f t="shared" si="767"/>
        <v/>
      </c>
    </row>
    <row r="16357" spans="1:10" x14ac:dyDescent="0.25">
      <c r="A16357" t="s">
        <v>800</v>
      </c>
      <c r="B16357" t="s">
        <v>10672</v>
      </c>
      <c r="C16357" s="27">
        <v>80914.772727272706</v>
      </c>
      <c r="D16357">
        <v>3000</v>
      </c>
      <c r="E16357">
        <v>9.5643939393939295E-2</v>
      </c>
      <c r="F16357">
        <v>3</v>
      </c>
      <c r="G16357">
        <v>70273.2690285071</v>
      </c>
      <c r="H16357" s="73">
        <f t="shared" si="765"/>
        <v>0.62530922345989937</v>
      </c>
      <c r="I16357">
        <f t="shared" si="766"/>
        <v>3000</v>
      </c>
      <c r="J16357" t="str">
        <f t="shared" si="767"/>
        <v/>
      </c>
    </row>
    <row r="16358" spans="1:10" x14ac:dyDescent="0.25">
      <c r="A16358" t="s">
        <v>800</v>
      </c>
      <c r="B16358" t="s">
        <v>12724</v>
      </c>
      <c r="C16358" s="27">
        <v>112479.545454545</v>
      </c>
      <c r="D16358">
        <v>3000</v>
      </c>
      <c r="E16358">
        <v>0.13295454545454499</v>
      </c>
      <c r="F16358">
        <v>5</v>
      </c>
      <c r="G16358">
        <v>97613.935602079597</v>
      </c>
      <c r="H16358" s="73">
        <f t="shared" si="765"/>
        <v>0.62484279563433576</v>
      </c>
      <c r="I16358">
        <f t="shared" si="766"/>
        <v>3000</v>
      </c>
      <c r="J16358" t="str">
        <f t="shared" si="767"/>
        <v/>
      </c>
    </row>
    <row r="16359" spans="1:10" x14ac:dyDescent="0.25">
      <c r="A16359" t="s">
        <v>800</v>
      </c>
      <c r="B16359" t="s">
        <v>4384</v>
      </c>
      <c r="C16359" s="27">
        <v>75306.818181818206</v>
      </c>
      <c r="D16359">
        <v>3000</v>
      </c>
      <c r="E16359">
        <v>8.9015151515151505E-2</v>
      </c>
      <c r="F16359">
        <v>11</v>
      </c>
      <c r="G16359">
        <v>65324.265576169601</v>
      </c>
      <c r="H16359" s="73">
        <f t="shared" si="765"/>
        <v>0.62455793977759266</v>
      </c>
      <c r="I16359">
        <f t="shared" si="766"/>
        <v>3000</v>
      </c>
      <c r="J16359" t="str">
        <f t="shared" si="767"/>
        <v/>
      </c>
    </row>
    <row r="16360" spans="1:10" x14ac:dyDescent="0.25">
      <c r="A16360" t="s">
        <v>800</v>
      </c>
      <c r="B16360" t="s">
        <v>10664</v>
      </c>
      <c r="C16360" s="27">
        <v>119048.86363636301</v>
      </c>
      <c r="D16360">
        <v>3000</v>
      </c>
      <c r="E16360">
        <v>0.140719696969696</v>
      </c>
      <c r="F16360">
        <v>12</v>
      </c>
      <c r="G16360">
        <v>103216.34985451199</v>
      </c>
      <c r="H16360" s="73">
        <f t="shared" si="765"/>
        <v>0.62424595771235125</v>
      </c>
      <c r="I16360">
        <f t="shared" si="766"/>
        <v>3000</v>
      </c>
      <c r="J16360" t="str">
        <f t="shared" si="767"/>
        <v/>
      </c>
    </row>
    <row r="16361" spans="1:10" x14ac:dyDescent="0.25">
      <c r="A16361" t="s">
        <v>800</v>
      </c>
      <c r="B16361" t="s">
        <v>8739</v>
      </c>
      <c r="C16361" s="27">
        <v>688892.30390271195</v>
      </c>
      <c r="D16361">
        <v>3000</v>
      </c>
      <c r="E16361">
        <v>1.1314393939393901</v>
      </c>
      <c r="F16361">
        <v>104</v>
      </c>
      <c r="G16361">
        <v>630119.95483573398</v>
      </c>
      <c r="H16361" s="73">
        <f t="shared" si="765"/>
        <v>0.62364935653091003</v>
      </c>
      <c r="I16361">
        <f t="shared" si="766"/>
        <v>3000</v>
      </c>
      <c r="J16361" t="str">
        <f t="shared" si="767"/>
        <v/>
      </c>
    </row>
    <row r="16362" spans="1:10" x14ac:dyDescent="0.25">
      <c r="A16362" t="s">
        <v>800</v>
      </c>
      <c r="B16362" t="s">
        <v>4370</v>
      </c>
      <c r="C16362" s="27">
        <v>142332.799624732</v>
      </c>
      <c r="D16362">
        <v>3000</v>
      </c>
      <c r="E16362">
        <v>0.44659090909090898</v>
      </c>
      <c r="F16362">
        <v>38</v>
      </c>
      <c r="G16362">
        <v>130103.906262866</v>
      </c>
      <c r="H16362" s="73">
        <f t="shared" si="765"/>
        <v>0.62323799625333687</v>
      </c>
      <c r="I16362">
        <f t="shared" si="766"/>
        <v>3000</v>
      </c>
      <c r="J16362" t="str">
        <f t="shared" si="767"/>
        <v/>
      </c>
    </row>
    <row r="16363" spans="1:10" x14ac:dyDescent="0.25">
      <c r="A16363" t="s">
        <v>800</v>
      </c>
      <c r="B16363" t="s">
        <v>9756</v>
      </c>
      <c r="C16363" s="27">
        <v>2007635.5893783399</v>
      </c>
      <c r="D16363">
        <v>3000</v>
      </c>
      <c r="E16363">
        <v>3.29734848484848</v>
      </c>
      <c r="F16363">
        <v>7</v>
      </c>
      <c r="G16363">
        <v>1833999.0380096601</v>
      </c>
      <c r="H16363" s="73">
        <f t="shared" si="765"/>
        <v>0.62284903520399093</v>
      </c>
      <c r="I16363">
        <f t="shared" si="766"/>
        <v>3000</v>
      </c>
      <c r="J16363" t="str">
        <f t="shared" si="767"/>
        <v/>
      </c>
    </row>
    <row r="16364" spans="1:10" x14ac:dyDescent="0.25">
      <c r="A16364" t="s">
        <v>800</v>
      </c>
      <c r="B16364" t="s">
        <v>6828</v>
      </c>
      <c r="C16364" s="27">
        <v>77229.545454545398</v>
      </c>
      <c r="D16364">
        <v>3000</v>
      </c>
      <c r="E16364">
        <v>9.1287878787878696E-2</v>
      </c>
      <c r="F16364">
        <v>2</v>
      </c>
      <c r="G16364">
        <v>66808.152133204305</v>
      </c>
      <c r="H16364" s="73">
        <f t="shared" si="765"/>
        <v>0.62284284146432245</v>
      </c>
      <c r="I16364">
        <f t="shared" si="766"/>
        <v>3000</v>
      </c>
      <c r="J16364" t="str">
        <f t="shared" si="767"/>
        <v/>
      </c>
    </row>
    <row r="16365" spans="1:10" x14ac:dyDescent="0.25">
      <c r="A16365" t="s">
        <v>800</v>
      </c>
      <c r="B16365" t="s">
        <v>9678</v>
      </c>
      <c r="C16365" s="27">
        <v>666545.45454545401</v>
      </c>
      <c r="D16365">
        <v>3000</v>
      </c>
      <c r="E16365">
        <v>0.78787878787878696</v>
      </c>
      <c r="F16365">
        <v>171</v>
      </c>
      <c r="G16365">
        <v>576372.77044798399</v>
      </c>
      <c r="H16365" s="73">
        <f t="shared" si="765"/>
        <v>0.62259579131860843</v>
      </c>
      <c r="I16365">
        <f t="shared" si="766"/>
        <v>3000</v>
      </c>
      <c r="J16365" t="str">
        <f t="shared" si="767"/>
        <v/>
      </c>
    </row>
    <row r="16366" spans="1:10" x14ac:dyDescent="0.25">
      <c r="A16366" t="s">
        <v>800</v>
      </c>
      <c r="B16366" t="s">
        <v>6386</v>
      </c>
      <c r="C16366" s="27">
        <v>162310.227272727</v>
      </c>
      <c r="D16366">
        <v>3000</v>
      </c>
      <c r="E16366">
        <v>0.19185606060606</v>
      </c>
      <c r="F16366">
        <v>20</v>
      </c>
      <c r="G16366">
        <v>140306.74532618799</v>
      </c>
      <c r="H16366" s="73">
        <f t="shared" si="765"/>
        <v>0.62239366139948638</v>
      </c>
      <c r="I16366">
        <f t="shared" si="766"/>
        <v>3000</v>
      </c>
      <c r="J16366" t="str">
        <f t="shared" si="767"/>
        <v/>
      </c>
    </row>
    <row r="16367" spans="1:10" x14ac:dyDescent="0.25">
      <c r="A16367" t="s">
        <v>800</v>
      </c>
      <c r="B16367" t="s">
        <v>10399</v>
      </c>
      <c r="C16367" s="27">
        <v>33840</v>
      </c>
      <c r="D16367">
        <v>3000</v>
      </c>
      <c r="E16367">
        <v>2.8030303030302999E-2</v>
      </c>
      <c r="F16367">
        <v>14</v>
      </c>
      <c r="G16367">
        <v>29237.275309784902</v>
      </c>
      <c r="H16367" s="73">
        <f t="shared" si="765"/>
        <v>0.6220696874422319</v>
      </c>
      <c r="I16367">
        <f t="shared" si="766"/>
        <v>3000</v>
      </c>
      <c r="J16367" t="str">
        <f t="shared" si="767"/>
        <v/>
      </c>
    </row>
    <row r="16368" spans="1:10" x14ac:dyDescent="0.25">
      <c r="A16368" t="s">
        <v>800</v>
      </c>
      <c r="B16368" t="s">
        <v>7210</v>
      </c>
      <c r="C16368" s="27">
        <v>77389.772727272706</v>
      </c>
      <c r="D16368">
        <v>3000</v>
      </c>
      <c r="E16368">
        <v>9.1477272727272699E-2</v>
      </c>
      <c r="F16368">
        <v>14</v>
      </c>
      <c r="G16368">
        <v>66848.065929535194</v>
      </c>
      <c r="H16368" s="73">
        <f t="shared" si="765"/>
        <v>0.62192465196765956</v>
      </c>
      <c r="I16368">
        <f t="shared" si="766"/>
        <v>3000</v>
      </c>
      <c r="J16368" t="str">
        <f t="shared" si="767"/>
        <v/>
      </c>
    </row>
    <row r="16369" spans="1:10" x14ac:dyDescent="0.25">
      <c r="A16369" t="s">
        <v>800</v>
      </c>
      <c r="B16369" t="s">
        <v>10347</v>
      </c>
      <c r="C16369" s="27">
        <v>55919.318181818096</v>
      </c>
      <c r="D16369">
        <v>3000</v>
      </c>
      <c r="E16369">
        <v>6.6098484848484795E-2</v>
      </c>
      <c r="F16369">
        <v>11</v>
      </c>
      <c r="G16369">
        <v>48293.649882917503</v>
      </c>
      <c r="H16369" s="73">
        <f t="shared" si="765"/>
        <v>0.62181423247407119</v>
      </c>
      <c r="I16369">
        <f t="shared" si="766"/>
        <v>3000</v>
      </c>
      <c r="J16369" t="str">
        <f t="shared" si="767"/>
        <v/>
      </c>
    </row>
    <row r="16370" spans="1:10" x14ac:dyDescent="0.25">
      <c r="A16370" t="s">
        <v>800</v>
      </c>
      <c r="B16370" t="s">
        <v>10579</v>
      </c>
      <c r="C16370" s="27">
        <v>447674.99999999901</v>
      </c>
      <c r="D16370">
        <v>3000</v>
      </c>
      <c r="E16370">
        <v>0.52916666666666601</v>
      </c>
      <c r="F16370">
        <v>8</v>
      </c>
      <c r="G16370">
        <v>386206.51907163998</v>
      </c>
      <c r="H16370" s="73">
        <f t="shared" si="765"/>
        <v>0.62113965205021815</v>
      </c>
      <c r="I16370">
        <f t="shared" si="766"/>
        <v>3000</v>
      </c>
      <c r="J16370" t="str">
        <f t="shared" si="767"/>
        <v/>
      </c>
    </row>
    <row r="16371" spans="1:10" x14ac:dyDescent="0.25">
      <c r="A16371" t="s">
        <v>800</v>
      </c>
      <c r="B16371" t="s">
        <v>11819</v>
      </c>
      <c r="C16371" s="27">
        <v>532114.77272727201</v>
      </c>
      <c r="D16371">
        <v>3000</v>
      </c>
      <c r="E16371">
        <v>0.628977272727272</v>
      </c>
      <c r="F16371">
        <v>24</v>
      </c>
      <c r="G16371">
        <v>458699.757954325</v>
      </c>
      <c r="H16371" s="73">
        <f t="shared" si="765"/>
        <v>0.62066276422734523</v>
      </c>
      <c r="I16371">
        <f t="shared" si="766"/>
        <v>3000</v>
      </c>
      <c r="J16371" t="str">
        <f t="shared" si="767"/>
        <v/>
      </c>
    </row>
    <row r="16372" spans="1:10" x14ac:dyDescent="0.25">
      <c r="A16372" t="s">
        <v>800</v>
      </c>
      <c r="B16372" t="s">
        <v>10505</v>
      </c>
      <c r="C16372" s="27">
        <v>74724.173573645399</v>
      </c>
      <c r="D16372">
        <v>3000</v>
      </c>
      <c r="E16372">
        <v>0.122727272727272</v>
      </c>
      <c r="F16372">
        <v>296</v>
      </c>
      <c r="G16372">
        <v>68020.412213870499</v>
      </c>
      <c r="H16372" s="73">
        <f t="shared" si="765"/>
        <v>0.62064993932443824</v>
      </c>
      <c r="I16372">
        <f t="shared" si="766"/>
        <v>3000</v>
      </c>
      <c r="J16372" t="str">
        <f t="shared" si="767"/>
        <v/>
      </c>
    </row>
    <row r="16373" spans="1:10" x14ac:dyDescent="0.25">
      <c r="A16373" t="s">
        <v>800</v>
      </c>
      <c r="B16373" t="s">
        <v>12922</v>
      </c>
      <c r="C16373" s="27">
        <v>53355.681818181802</v>
      </c>
      <c r="D16373">
        <v>3000</v>
      </c>
      <c r="E16373">
        <v>6.3068181818181801E-2</v>
      </c>
      <c r="F16373">
        <v>25</v>
      </c>
      <c r="G16373">
        <v>45991.782007741902</v>
      </c>
      <c r="H16373" s="73">
        <f t="shared" si="765"/>
        <v>0.62062899239889424</v>
      </c>
      <c r="I16373">
        <f t="shared" si="766"/>
        <v>3000</v>
      </c>
      <c r="J16373" t="str">
        <f t="shared" si="767"/>
        <v/>
      </c>
    </row>
    <row r="16374" spans="1:10" x14ac:dyDescent="0.25">
      <c r="A16374" t="s">
        <v>800</v>
      </c>
      <c r="B16374" t="s">
        <v>4367</v>
      </c>
      <c r="C16374" s="27">
        <v>447674.99999999901</v>
      </c>
      <c r="D16374">
        <v>3000</v>
      </c>
      <c r="E16374">
        <v>0.52916666666666601</v>
      </c>
      <c r="F16374">
        <v>105</v>
      </c>
      <c r="G16374">
        <v>385838.31187856902</v>
      </c>
      <c r="H16374" s="73">
        <f t="shared" si="765"/>
        <v>0.62054746088696111</v>
      </c>
      <c r="I16374">
        <f t="shared" si="766"/>
        <v>3000</v>
      </c>
      <c r="J16374" t="str">
        <f t="shared" si="767"/>
        <v/>
      </c>
    </row>
    <row r="16375" spans="1:10" x14ac:dyDescent="0.25">
      <c r="A16375" t="s">
        <v>800</v>
      </c>
      <c r="B16375" t="s">
        <v>9203</v>
      </c>
      <c r="C16375" s="27">
        <v>151062.75830474601</v>
      </c>
      <c r="D16375">
        <v>3000</v>
      </c>
      <c r="E16375">
        <v>0.24810606060606</v>
      </c>
      <c r="F16375">
        <v>41</v>
      </c>
      <c r="G16375">
        <v>137448.52673519499</v>
      </c>
      <c r="H16375" s="73">
        <f t="shared" si="765"/>
        <v>0.62037067023570103</v>
      </c>
      <c r="I16375">
        <f t="shared" si="766"/>
        <v>3000</v>
      </c>
      <c r="J16375" t="str">
        <f t="shared" si="767"/>
        <v/>
      </c>
    </row>
    <row r="16376" spans="1:10" x14ac:dyDescent="0.25">
      <c r="A16376" t="s">
        <v>800</v>
      </c>
      <c r="B16376" t="s">
        <v>7406</v>
      </c>
      <c r="C16376" s="27">
        <v>166155.68181818101</v>
      </c>
      <c r="D16376">
        <v>3000</v>
      </c>
      <c r="E16376">
        <v>0.19640151515151499</v>
      </c>
      <c r="F16376">
        <v>40</v>
      </c>
      <c r="G16376">
        <v>143116.35564380401</v>
      </c>
      <c r="H16376" s="73">
        <f t="shared" si="765"/>
        <v>0.62016402289688977</v>
      </c>
      <c r="I16376">
        <f t="shared" si="766"/>
        <v>3000</v>
      </c>
      <c r="J16376" t="str">
        <f t="shared" si="767"/>
        <v/>
      </c>
    </row>
    <row r="16377" spans="1:10" x14ac:dyDescent="0.25">
      <c r="A16377" t="s">
        <v>800</v>
      </c>
      <c r="B16377" t="s">
        <v>10338</v>
      </c>
      <c r="C16377" s="27">
        <v>42460.227272727199</v>
      </c>
      <c r="D16377">
        <v>3000</v>
      </c>
      <c r="E16377">
        <v>5.0189393939393902E-2</v>
      </c>
      <c r="F16377">
        <v>7</v>
      </c>
      <c r="G16377">
        <v>36469.238014331197</v>
      </c>
      <c r="H16377" s="73">
        <f t="shared" si="765"/>
        <v>0.61841052337428815</v>
      </c>
      <c r="I16377">
        <f t="shared" si="766"/>
        <v>3000</v>
      </c>
      <c r="J16377" t="str">
        <f t="shared" si="767"/>
        <v/>
      </c>
    </row>
    <row r="16378" spans="1:10" x14ac:dyDescent="0.25">
      <c r="A16378" t="s">
        <v>800</v>
      </c>
      <c r="B16378" t="s">
        <v>12182</v>
      </c>
      <c r="C16378" s="27">
        <v>12261683.371038301</v>
      </c>
      <c r="D16378">
        <v>3000</v>
      </c>
      <c r="E16378">
        <v>20.138636363636301</v>
      </c>
      <c r="F16378">
        <v>33</v>
      </c>
      <c r="G16378">
        <v>11120835.072384</v>
      </c>
      <c r="H16378" s="73">
        <f t="shared" si="765"/>
        <v>0.61838063518130293</v>
      </c>
      <c r="I16378">
        <f t="shared" si="766"/>
        <v>3000</v>
      </c>
      <c r="J16378" t="str">
        <f t="shared" si="767"/>
        <v/>
      </c>
    </row>
    <row r="16379" spans="1:10" x14ac:dyDescent="0.25">
      <c r="A16379" t="s">
        <v>800</v>
      </c>
      <c r="B16379" t="s">
        <v>12363</v>
      </c>
      <c r="C16379" s="27">
        <v>438889.20466249099</v>
      </c>
      <c r="D16379">
        <v>3000</v>
      </c>
      <c r="E16379">
        <v>0.72083333333333299</v>
      </c>
      <c r="F16379">
        <v>10</v>
      </c>
      <c r="G16379">
        <v>398017.50683699897</v>
      </c>
      <c r="H16379" s="73">
        <f t="shared" si="765"/>
        <v>0.61832364531377537</v>
      </c>
      <c r="I16379">
        <f t="shared" si="766"/>
        <v>3000</v>
      </c>
      <c r="J16379" t="str">
        <f t="shared" si="767"/>
        <v/>
      </c>
    </row>
    <row r="16380" spans="1:10" x14ac:dyDescent="0.25">
      <c r="A16380" t="s">
        <v>800</v>
      </c>
      <c r="B16380" t="s">
        <v>11235</v>
      </c>
      <c r="C16380" s="27">
        <v>561930.39787712099</v>
      </c>
      <c r="D16380">
        <v>3000</v>
      </c>
      <c r="E16380">
        <v>0.92291666666666605</v>
      </c>
      <c r="F16380">
        <v>65</v>
      </c>
      <c r="G16380">
        <v>509437.60559090402</v>
      </c>
      <c r="H16380" s="73">
        <f t="shared" si="765"/>
        <v>0.61812605866959724</v>
      </c>
      <c r="I16380">
        <f t="shared" si="766"/>
        <v>3000</v>
      </c>
      <c r="J16380" t="str">
        <f t="shared" si="767"/>
        <v/>
      </c>
    </row>
    <row r="16381" spans="1:10" x14ac:dyDescent="0.25">
      <c r="A16381" t="s">
        <v>800</v>
      </c>
      <c r="B16381" t="s">
        <v>11434</v>
      </c>
      <c r="C16381" s="27">
        <v>54156.818181818198</v>
      </c>
      <c r="D16381">
        <v>3000</v>
      </c>
      <c r="E16381">
        <v>6.4015151515151497E-2</v>
      </c>
      <c r="F16381">
        <v>11</v>
      </c>
      <c r="G16381">
        <v>46467.709227850501</v>
      </c>
      <c r="H16381" s="73">
        <f t="shared" si="765"/>
        <v>0.61777541161538652</v>
      </c>
      <c r="I16381">
        <f t="shared" si="766"/>
        <v>3000</v>
      </c>
      <c r="J16381" t="str">
        <f t="shared" si="767"/>
        <v/>
      </c>
    </row>
    <row r="16382" spans="1:10" x14ac:dyDescent="0.25">
      <c r="A16382" t="s">
        <v>800</v>
      </c>
      <c r="B16382" t="s">
        <v>4181</v>
      </c>
      <c r="C16382" s="27">
        <v>821164.77272727201</v>
      </c>
      <c r="D16382">
        <v>3000</v>
      </c>
      <c r="E16382">
        <v>0.970643939393939</v>
      </c>
      <c r="F16382">
        <v>143</v>
      </c>
      <c r="G16382">
        <v>704333.27189665695</v>
      </c>
      <c r="H16382" s="73">
        <f t="shared" si="765"/>
        <v>0.61756175204805008</v>
      </c>
      <c r="I16382">
        <f t="shared" si="766"/>
        <v>3000</v>
      </c>
      <c r="J16382" t="str">
        <f t="shared" si="767"/>
        <v/>
      </c>
    </row>
    <row r="16383" spans="1:10" x14ac:dyDescent="0.25">
      <c r="A16383" t="s">
        <v>800</v>
      </c>
      <c r="B16383" t="s">
        <v>13461</v>
      </c>
      <c r="C16383" s="27">
        <v>112159.09090908999</v>
      </c>
      <c r="D16383">
        <v>3000</v>
      </c>
      <c r="E16383">
        <v>0.13257575757575699</v>
      </c>
      <c r="F16383">
        <v>8</v>
      </c>
      <c r="G16383">
        <v>96031.441398763898</v>
      </c>
      <c r="H16383" s="73">
        <f t="shared" si="765"/>
        <v>0.61646931378173431</v>
      </c>
      <c r="I16383">
        <f t="shared" si="766"/>
        <v>3000</v>
      </c>
      <c r="J16383" t="str">
        <f t="shared" si="767"/>
        <v/>
      </c>
    </row>
    <row r="16384" spans="1:10" x14ac:dyDescent="0.25">
      <c r="A16384" t="s">
        <v>800</v>
      </c>
      <c r="B16384" t="s">
        <v>11024</v>
      </c>
      <c r="C16384" s="27">
        <v>97097.727272727207</v>
      </c>
      <c r="D16384">
        <v>3000</v>
      </c>
      <c r="E16384">
        <v>0.114772727272727</v>
      </c>
      <c r="F16384">
        <v>2</v>
      </c>
      <c r="G16384">
        <v>83069.951957090001</v>
      </c>
      <c r="H16384" s="73">
        <f t="shared" si="765"/>
        <v>0.61598110572773768</v>
      </c>
      <c r="I16384">
        <f t="shared" si="766"/>
        <v>3000</v>
      </c>
      <c r="J16384" t="str">
        <f t="shared" si="767"/>
        <v/>
      </c>
    </row>
    <row r="16385" spans="1:10" x14ac:dyDescent="0.25">
      <c r="A16385" t="s">
        <v>800</v>
      </c>
      <c r="B16385" t="s">
        <v>5182</v>
      </c>
      <c r="C16385" s="27">
        <v>387589.77272727201</v>
      </c>
      <c r="D16385">
        <v>3000</v>
      </c>
      <c r="E16385">
        <v>0.45814393939393899</v>
      </c>
      <c r="F16385">
        <v>10</v>
      </c>
      <c r="G16385">
        <v>331434.31734714197</v>
      </c>
      <c r="H16385" s="73">
        <f t="shared" si="765"/>
        <v>0.61568370808859374</v>
      </c>
      <c r="I16385">
        <f t="shared" si="766"/>
        <v>3000</v>
      </c>
      <c r="J16385" t="str">
        <f t="shared" si="767"/>
        <v/>
      </c>
    </row>
    <row r="16386" spans="1:10" x14ac:dyDescent="0.25">
      <c r="A16386" t="s">
        <v>800</v>
      </c>
      <c r="B16386" t="s">
        <v>5407</v>
      </c>
      <c r="C16386" s="27">
        <v>69538.636363636295</v>
      </c>
      <c r="D16386">
        <v>3000</v>
      </c>
      <c r="E16386">
        <v>8.2196969696969699E-2</v>
      </c>
      <c r="F16386">
        <v>16</v>
      </c>
      <c r="G16386">
        <v>59403.294916265499</v>
      </c>
      <c r="H16386" s="73">
        <f t="shared" ref="H16386:H16449" si="768">G16386/SUMIFS(C:C,B:B,B16386)</f>
        <v>0.61505911787014833</v>
      </c>
      <c r="I16386">
        <f t="shared" ref="I16386:I16449" si="769">IF(A16386="Construction",SUMIFS(D:D,A:A,"Engineering",B:B,B16386),"")</f>
        <v>3000</v>
      </c>
      <c r="J16386" t="str">
        <f t="shared" si="767"/>
        <v/>
      </c>
    </row>
    <row r="16387" spans="1:10" x14ac:dyDescent="0.25">
      <c r="A16387" t="s">
        <v>800</v>
      </c>
      <c r="B16387" t="s">
        <v>4474</v>
      </c>
      <c r="C16387" s="27">
        <v>99661.363636363603</v>
      </c>
      <c r="D16387">
        <v>3000</v>
      </c>
      <c r="E16387">
        <v>0.11780303030303001</v>
      </c>
      <c r="F16387">
        <v>17</v>
      </c>
      <c r="G16387">
        <v>85122.015301534193</v>
      </c>
      <c r="H16387" s="73">
        <f t="shared" si="768"/>
        <v>0.61496099171115948</v>
      </c>
      <c r="I16387">
        <f t="shared" si="769"/>
        <v>3000</v>
      </c>
      <c r="J16387" t="str">
        <f t="shared" ref="J16387:J16450" si="770">IF(AND(I16387&lt;&gt;"",I16387&lt;&gt;3000,I16387&lt;&gt;0),D16387-I16387,"")</f>
        <v/>
      </c>
    </row>
    <row r="16388" spans="1:10" x14ac:dyDescent="0.25">
      <c r="A16388" t="s">
        <v>800</v>
      </c>
      <c r="B16388" t="s">
        <v>8898</v>
      </c>
      <c r="C16388" s="27">
        <v>87484.090909090897</v>
      </c>
      <c r="D16388">
        <v>3000</v>
      </c>
      <c r="E16388">
        <v>0.10340909090909001</v>
      </c>
      <c r="F16388">
        <v>16</v>
      </c>
      <c r="G16388">
        <v>74719.591593563193</v>
      </c>
      <c r="H16388" s="73">
        <f t="shared" si="768"/>
        <v>0.61494730514225504</v>
      </c>
      <c r="I16388">
        <f t="shared" si="769"/>
        <v>3000</v>
      </c>
      <c r="J16388" t="str">
        <f t="shared" si="770"/>
        <v/>
      </c>
    </row>
    <row r="16389" spans="1:10" x14ac:dyDescent="0.25">
      <c r="A16389" t="s">
        <v>800</v>
      </c>
      <c r="B16389" t="s">
        <v>4249</v>
      </c>
      <c r="C16389" s="27">
        <v>400728.40909090801</v>
      </c>
      <c r="D16389">
        <v>3000</v>
      </c>
      <c r="E16389">
        <v>0.473674242424242</v>
      </c>
      <c r="F16389">
        <v>52</v>
      </c>
      <c r="G16389">
        <v>342024.607090812</v>
      </c>
      <c r="H16389" s="73">
        <f t="shared" si="768"/>
        <v>0.61452522835614465</v>
      </c>
      <c r="I16389">
        <f t="shared" si="769"/>
        <v>3000</v>
      </c>
      <c r="J16389" t="str">
        <f t="shared" si="770"/>
        <v/>
      </c>
    </row>
    <row r="16390" spans="1:10" x14ac:dyDescent="0.25">
      <c r="A16390" t="s">
        <v>800</v>
      </c>
      <c r="B16390" t="s">
        <v>4351</v>
      </c>
      <c r="C16390" s="27">
        <v>33840</v>
      </c>
      <c r="D16390">
        <v>3000</v>
      </c>
      <c r="E16390">
        <v>2.2916666666666599E-2</v>
      </c>
      <c r="F16390">
        <v>5</v>
      </c>
      <c r="G16390">
        <v>28876.785085490101</v>
      </c>
      <c r="H16390" s="73">
        <f t="shared" si="768"/>
        <v>0.61439968267000211</v>
      </c>
      <c r="I16390">
        <f t="shared" si="769"/>
        <v>3000</v>
      </c>
      <c r="J16390" t="str">
        <f t="shared" si="770"/>
        <v/>
      </c>
    </row>
    <row r="16391" spans="1:10" x14ac:dyDescent="0.25">
      <c r="A16391" t="s">
        <v>800</v>
      </c>
      <c r="B16391" t="s">
        <v>1302</v>
      </c>
      <c r="C16391" s="27">
        <v>1218714.1273910999</v>
      </c>
      <c r="D16391">
        <v>3000</v>
      </c>
      <c r="E16391">
        <v>2.1187499999999999</v>
      </c>
      <c r="F16391">
        <v>360</v>
      </c>
      <c r="G16391">
        <v>1097436.98543132</v>
      </c>
      <c r="H16391" s="73">
        <f t="shared" si="768"/>
        <v>0.61396883276320535</v>
      </c>
      <c r="I16391">
        <f t="shared" si="769"/>
        <v>3000</v>
      </c>
      <c r="J16391" t="str">
        <f t="shared" si="770"/>
        <v/>
      </c>
    </row>
    <row r="16392" spans="1:10" x14ac:dyDescent="0.25">
      <c r="A16392" t="s">
        <v>800</v>
      </c>
      <c r="B16392" t="s">
        <v>12110</v>
      </c>
      <c r="C16392" s="27">
        <v>111037.5</v>
      </c>
      <c r="D16392">
        <v>3000</v>
      </c>
      <c r="E16392">
        <v>0.13125000000000001</v>
      </c>
      <c r="F16392">
        <v>3</v>
      </c>
      <c r="G16392">
        <v>94618.021543602896</v>
      </c>
      <c r="H16392" s="73">
        <f t="shared" si="768"/>
        <v>0.61353124405173098</v>
      </c>
      <c r="I16392">
        <f t="shared" si="769"/>
        <v>3000</v>
      </c>
      <c r="J16392" t="str">
        <f t="shared" si="770"/>
        <v/>
      </c>
    </row>
    <row r="16393" spans="1:10" x14ac:dyDescent="0.25">
      <c r="A16393" t="s">
        <v>800</v>
      </c>
      <c r="B16393" t="s">
        <v>9922</v>
      </c>
      <c r="C16393" s="27">
        <v>131867.045454545</v>
      </c>
      <c r="D16393">
        <v>3000</v>
      </c>
      <c r="E16393">
        <v>0.15587121212121199</v>
      </c>
      <c r="F16393">
        <v>30</v>
      </c>
      <c r="G16393">
        <v>112342.272998634</v>
      </c>
      <c r="H16393" s="73">
        <f t="shared" si="768"/>
        <v>0.61339386410153718</v>
      </c>
      <c r="I16393">
        <f t="shared" si="769"/>
        <v>3000</v>
      </c>
      <c r="J16393" t="str">
        <f t="shared" si="770"/>
        <v/>
      </c>
    </row>
    <row r="16394" spans="1:10" x14ac:dyDescent="0.25">
      <c r="A16394" t="s">
        <v>800</v>
      </c>
      <c r="B16394" t="s">
        <v>5896</v>
      </c>
      <c r="C16394" s="27">
        <v>33840</v>
      </c>
      <c r="D16394">
        <v>3000</v>
      </c>
      <c r="E16394">
        <v>3.88257575757575E-2</v>
      </c>
      <c r="F16394">
        <v>3</v>
      </c>
      <c r="G16394">
        <v>28811.613866723601</v>
      </c>
      <c r="H16394" s="73">
        <f t="shared" si="768"/>
        <v>0.61301306099411912</v>
      </c>
      <c r="I16394">
        <f t="shared" si="769"/>
        <v>3000</v>
      </c>
      <c r="J16394" t="str">
        <f t="shared" si="770"/>
        <v/>
      </c>
    </row>
    <row r="16395" spans="1:10" x14ac:dyDescent="0.25">
      <c r="A16395" t="s">
        <v>800</v>
      </c>
      <c r="B16395" t="s">
        <v>12592</v>
      </c>
      <c r="C16395" s="27">
        <v>264375</v>
      </c>
      <c r="D16395">
        <v>3000</v>
      </c>
      <c r="E16395">
        <v>0.3125</v>
      </c>
      <c r="F16395">
        <v>14</v>
      </c>
      <c r="G16395">
        <v>225007.48072312999</v>
      </c>
      <c r="H16395" s="73">
        <f t="shared" si="768"/>
        <v>0.61278633048001363</v>
      </c>
      <c r="I16395">
        <f t="shared" si="769"/>
        <v>3000</v>
      </c>
      <c r="J16395" t="str">
        <f t="shared" si="770"/>
        <v/>
      </c>
    </row>
    <row r="16396" spans="1:10" x14ac:dyDescent="0.25">
      <c r="A16396" t="s">
        <v>800</v>
      </c>
      <c r="B16396" t="s">
        <v>5905</v>
      </c>
      <c r="C16396" s="27">
        <v>73223.863636363603</v>
      </c>
      <c r="D16396">
        <v>3000</v>
      </c>
      <c r="E16396">
        <v>8.6553030303030298E-2</v>
      </c>
      <c r="F16396">
        <v>5</v>
      </c>
      <c r="G16396">
        <v>62310.6360218837</v>
      </c>
      <c r="H16396" s="73">
        <f t="shared" si="768"/>
        <v>0.61269176068820008</v>
      </c>
      <c r="I16396">
        <f t="shared" si="769"/>
        <v>3000</v>
      </c>
      <c r="J16396" t="str">
        <f t="shared" si="770"/>
        <v/>
      </c>
    </row>
    <row r="16397" spans="1:10" x14ac:dyDescent="0.25">
      <c r="A16397" t="s">
        <v>800</v>
      </c>
      <c r="B16397" t="s">
        <v>13468</v>
      </c>
      <c r="C16397" s="27">
        <v>466742.045454545</v>
      </c>
      <c r="D16397">
        <v>3000</v>
      </c>
      <c r="E16397">
        <v>0.55170454545454495</v>
      </c>
      <c r="F16397">
        <v>98</v>
      </c>
      <c r="G16397">
        <v>397138.70111547603</v>
      </c>
      <c r="H16397" s="73">
        <f t="shared" si="768"/>
        <v>0.61262932617239418</v>
      </c>
      <c r="I16397">
        <f t="shared" si="769"/>
        <v>3000</v>
      </c>
      <c r="J16397" t="str">
        <f t="shared" si="770"/>
        <v/>
      </c>
    </row>
    <row r="16398" spans="1:10" x14ac:dyDescent="0.25">
      <c r="A16398" t="s">
        <v>800</v>
      </c>
      <c r="B16398" t="s">
        <v>5678</v>
      </c>
      <c r="C16398" s="27">
        <v>102705.68181818099</v>
      </c>
      <c r="D16398">
        <v>3000</v>
      </c>
      <c r="E16398">
        <v>0.121401515151515</v>
      </c>
      <c r="F16398">
        <v>7</v>
      </c>
      <c r="G16398">
        <v>87380.579831046998</v>
      </c>
      <c r="H16398" s="73">
        <f t="shared" si="768"/>
        <v>0.61256608558161263</v>
      </c>
      <c r="I16398">
        <f t="shared" si="769"/>
        <v>3000</v>
      </c>
      <c r="J16398" t="str">
        <f t="shared" si="770"/>
        <v/>
      </c>
    </row>
    <row r="16399" spans="1:10" x14ac:dyDescent="0.25">
      <c r="A16399" t="s">
        <v>800</v>
      </c>
      <c r="B16399" t="s">
        <v>7965</v>
      </c>
      <c r="C16399" s="27">
        <v>63450</v>
      </c>
      <c r="D16399">
        <v>3000</v>
      </c>
      <c r="E16399">
        <v>7.4999999999999997E-2</v>
      </c>
      <c r="F16399">
        <v>2</v>
      </c>
      <c r="G16399">
        <v>53967.305789266</v>
      </c>
      <c r="H16399" s="73">
        <f t="shared" si="768"/>
        <v>0.61239495931081989</v>
      </c>
      <c r="I16399">
        <f t="shared" si="769"/>
        <v>3000</v>
      </c>
      <c r="J16399" t="str">
        <f t="shared" si="770"/>
        <v/>
      </c>
    </row>
    <row r="16400" spans="1:10" x14ac:dyDescent="0.25">
      <c r="A16400" t="s">
        <v>800</v>
      </c>
      <c r="B16400" t="s">
        <v>7640</v>
      </c>
      <c r="C16400" s="27">
        <v>592719.52495144599</v>
      </c>
      <c r="D16400">
        <v>3000</v>
      </c>
      <c r="E16400">
        <v>0.97348484848484795</v>
      </c>
      <c r="F16400">
        <v>95</v>
      </c>
      <c r="G16400">
        <v>532278.42928207701</v>
      </c>
      <c r="H16400" s="73">
        <f t="shared" si="768"/>
        <v>0.61229147293680031</v>
      </c>
      <c r="I16400">
        <f t="shared" si="769"/>
        <v>3000</v>
      </c>
      <c r="J16400" t="str">
        <f t="shared" si="770"/>
        <v/>
      </c>
    </row>
    <row r="16401" spans="1:10" x14ac:dyDescent="0.25">
      <c r="A16401" t="s">
        <v>800</v>
      </c>
      <c r="B16401" t="s">
        <v>4560</v>
      </c>
      <c r="C16401" s="27">
        <v>33840</v>
      </c>
      <c r="D16401">
        <v>3000</v>
      </c>
      <c r="E16401">
        <v>2.3106060606060599E-2</v>
      </c>
      <c r="F16401">
        <v>23</v>
      </c>
      <c r="G16401">
        <v>28770.262260013398</v>
      </c>
      <c r="H16401" s="73">
        <f t="shared" si="768"/>
        <v>0.61213323957475319</v>
      </c>
      <c r="I16401">
        <f t="shared" si="769"/>
        <v>3000</v>
      </c>
      <c r="J16401" t="str">
        <f t="shared" si="770"/>
        <v/>
      </c>
    </row>
    <row r="16402" spans="1:10" x14ac:dyDescent="0.25">
      <c r="A16402" t="s">
        <v>800</v>
      </c>
      <c r="B16402" t="s">
        <v>10761</v>
      </c>
      <c r="C16402" s="27">
        <v>220632.95454545401</v>
      </c>
      <c r="D16402">
        <v>3000</v>
      </c>
      <c r="E16402">
        <v>0.260795454545454</v>
      </c>
      <c r="F16402">
        <v>58</v>
      </c>
      <c r="G16402">
        <v>187408.99407163699</v>
      </c>
      <c r="H16402" s="73">
        <f t="shared" si="768"/>
        <v>0.61157897291258845</v>
      </c>
      <c r="I16402">
        <f t="shared" si="769"/>
        <v>3000</v>
      </c>
      <c r="J16402" t="str">
        <f t="shared" si="770"/>
        <v/>
      </c>
    </row>
    <row r="16403" spans="1:10" x14ac:dyDescent="0.25">
      <c r="A16403" t="s">
        <v>800</v>
      </c>
      <c r="B16403" t="s">
        <v>9819</v>
      </c>
      <c r="C16403" s="27">
        <v>227682.95454545401</v>
      </c>
      <c r="D16403">
        <v>3000</v>
      </c>
      <c r="E16403">
        <v>0.26912878787878702</v>
      </c>
      <c r="F16403">
        <v>19</v>
      </c>
      <c r="G16403">
        <v>193373.42917957201</v>
      </c>
      <c r="H16403" s="73">
        <f t="shared" si="768"/>
        <v>0.61150326025612289</v>
      </c>
      <c r="I16403">
        <f t="shared" si="769"/>
        <v>3000</v>
      </c>
      <c r="J16403" t="str">
        <f t="shared" si="770"/>
        <v/>
      </c>
    </row>
    <row r="16404" spans="1:10" x14ac:dyDescent="0.25">
      <c r="A16404" t="s">
        <v>800</v>
      </c>
      <c r="B16404" t="s">
        <v>9200</v>
      </c>
      <c r="C16404" s="27">
        <v>490295.45454545401</v>
      </c>
      <c r="D16404">
        <v>3000</v>
      </c>
      <c r="E16404">
        <v>0.57954545454545403</v>
      </c>
      <c r="F16404">
        <v>38</v>
      </c>
      <c r="G16404">
        <v>416255.61665098497</v>
      </c>
      <c r="H16404" s="73">
        <f t="shared" si="768"/>
        <v>0.61127232816498511</v>
      </c>
      <c r="I16404">
        <f t="shared" si="769"/>
        <v>3000</v>
      </c>
      <c r="J16404" t="str">
        <f t="shared" si="770"/>
        <v/>
      </c>
    </row>
    <row r="16405" spans="1:10" x14ac:dyDescent="0.25">
      <c r="A16405" t="s">
        <v>800</v>
      </c>
      <c r="B16405" t="s">
        <v>12940</v>
      </c>
      <c r="C16405" s="27">
        <v>253639.77272727201</v>
      </c>
      <c r="D16405">
        <v>3000</v>
      </c>
      <c r="E16405">
        <v>0.299810606060606</v>
      </c>
      <c r="F16405">
        <v>2</v>
      </c>
      <c r="G16405">
        <v>215240.14567603101</v>
      </c>
      <c r="H16405" s="73">
        <f t="shared" si="768"/>
        <v>0.61099607218690399</v>
      </c>
      <c r="I16405">
        <f t="shared" si="769"/>
        <v>3000</v>
      </c>
      <c r="J16405" t="str">
        <f t="shared" si="770"/>
        <v/>
      </c>
    </row>
    <row r="16406" spans="1:10" x14ac:dyDescent="0.25">
      <c r="A16406" t="s">
        <v>800</v>
      </c>
      <c r="B16406" t="s">
        <v>3877</v>
      </c>
      <c r="C16406" s="27">
        <v>33840</v>
      </c>
      <c r="D16406">
        <v>3000</v>
      </c>
      <c r="E16406">
        <v>1.9886363636363601E-2</v>
      </c>
      <c r="F16406">
        <v>3</v>
      </c>
      <c r="G16406">
        <v>28714.536532581202</v>
      </c>
      <c r="H16406" s="73">
        <f t="shared" si="768"/>
        <v>0.61094758579960007</v>
      </c>
      <c r="I16406">
        <f t="shared" si="769"/>
        <v>3000</v>
      </c>
      <c r="J16406" t="str">
        <f t="shared" si="770"/>
        <v/>
      </c>
    </row>
    <row r="16407" spans="1:10" x14ac:dyDescent="0.25">
      <c r="A16407" t="s">
        <v>800</v>
      </c>
      <c r="B16407" t="s">
        <v>1303</v>
      </c>
      <c r="C16407" s="27">
        <v>1882241.0454545401</v>
      </c>
      <c r="D16407">
        <v>3000</v>
      </c>
      <c r="E16407">
        <v>4.3037878787878698</v>
      </c>
      <c r="F16407">
        <v>60</v>
      </c>
      <c r="G16407">
        <v>1595478.0316084099</v>
      </c>
      <c r="H16407" s="73">
        <f t="shared" si="768"/>
        <v>0.61030662652489642</v>
      </c>
      <c r="I16407">
        <f t="shared" si="769"/>
        <v>3000</v>
      </c>
      <c r="J16407" t="str">
        <f t="shared" si="770"/>
        <v/>
      </c>
    </row>
    <row r="16408" spans="1:10" x14ac:dyDescent="0.25">
      <c r="A16408" t="s">
        <v>800</v>
      </c>
      <c r="B16408" t="s">
        <v>6756</v>
      </c>
      <c r="C16408" s="27">
        <v>63289.772727272699</v>
      </c>
      <c r="D16408">
        <v>3000</v>
      </c>
      <c r="E16408">
        <v>7.4810606060605994E-2</v>
      </c>
      <c r="F16408">
        <v>10</v>
      </c>
      <c r="G16408">
        <v>53633.454967265498</v>
      </c>
      <c r="H16408" s="73">
        <f t="shared" si="768"/>
        <v>0.6101473573437376</v>
      </c>
      <c r="I16408">
        <f t="shared" si="769"/>
        <v>3000</v>
      </c>
      <c r="J16408" t="str">
        <f t="shared" si="770"/>
        <v/>
      </c>
    </row>
    <row r="16409" spans="1:10" x14ac:dyDescent="0.25">
      <c r="A16409" t="s">
        <v>800</v>
      </c>
      <c r="B16409" t="s">
        <v>1304</v>
      </c>
      <c r="C16409" s="27">
        <v>544894.49999999895</v>
      </c>
      <c r="D16409">
        <v>3000</v>
      </c>
      <c r="E16409">
        <v>1.81685606060606</v>
      </c>
      <c r="F16409">
        <v>697</v>
      </c>
      <c r="G16409">
        <v>461583.231178494</v>
      </c>
      <c r="H16409" s="73">
        <f t="shared" si="768"/>
        <v>0.60991609650770284</v>
      </c>
      <c r="I16409">
        <f t="shared" si="769"/>
        <v>3000</v>
      </c>
      <c r="J16409" t="str">
        <f t="shared" si="770"/>
        <v/>
      </c>
    </row>
    <row r="16410" spans="1:10" x14ac:dyDescent="0.25">
      <c r="A16410" t="s">
        <v>800</v>
      </c>
      <c r="B16410" t="s">
        <v>9463</v>
      </c>
      <c r="C16410" s="27">
        <v>71140.909090909103</v>
      </c>
      <c r="D16410">
        <v>3000</v>
      </c>
      <c r="E16410">
        <v>8.4090909090908994E-2</v>
      </c>
      <c r="F16410">
        <v>2</v>
      </c>
      <c r="G16410">
        <v>60233.795477994099</v>
      </c>
      <c r="H16410" s="73">
        <f t="shared" si="768"/>
        <v>0.60961173111713396</v>
      </c>
      <c r="I16410">
        <f t="shared" si="769"/>
        <v>3000</v>
      </c>
      <c r="J16410" t="str">
        <f t="shared" si="770"/>
        <v/>
      </c>
    </row>
    <row r="16411" spans="1:10" x14ac:dyDescent="0.25">
      <c r="A16411" t="s">
        <v>800</v>
      </c>
      <c r="B16411" t="s">
        <v>11373</v>
      </c>
      <c r="C16411" s="27">
        <v>96136.363636363603</v>
      </c>
      <c r="D16411">
        <v>3000</v>
      </c>
      <c r="E16411">
        <v>0.11363636363636299</v>
      </c>
      <c r="F16411">
        <v>16</v>
      </c>
      <c r="G16411">
        <v>81344.921933405596</v>
      </c>
      <c r="H16411" s="73">
        <f t="shared" si="768"/>
        <v>0.60922154299061237</v>
      </c>
      <c r="I16411">
        <f t="shared" si="769"/>
        <v>3000</v>
      </c>
      <c r="J16411" t="str">
        <f t="shared" si="770"/>
        <v/>
      </c>
    </row>
    <row r="16412" spans="1:10" x14ac:dyDescent="0.25">
      <c r="A16412" t="s">
        <v>800</v>
      </c>
      <c r="B16412" t="s">
        <v>8139</v>
      </c>
      <c r="C16412" s="27">
        <v>101584.09090908999</v>
      </c>
      <c r="D16412">
        <v>3000</v>
      </c>
      <c r="E16412">
        <v>0.120075757575757</v>
      </c>
      <c r="F16412">
        <v>5</v>
      </c>
      <c r="G16412">
        <v>85830.833171583494</v>
      </c>
      <c r="H16412" s="73">
        <f t="shared" si="768"/>
        <v>0.6083452569245773</v>
      </c>
      <c r="I16412">
        <f t="shared" si="769"/>
        <v>3000</v>
      </c>
      <c r="J16412" t="str">
        <f t="shared" si="770"/>
        <v/>
      </c>
    </row>
    <row r="16413" spans="1:10" x14ac:dyDescent="0.25">
      <c r="A16413" t="s">
        <v>800</v>
      </c>
      <c r="B16413" t="s">
        <v>11049</v>
      </c>
      <c r="C16413" s="27">
        <v>686734.09090909106</v>
      </c>
      <c r="D16413">
        <v>3000</v>
      </c>
      <c r="E16413">
        <v>0.81174242424242404</v>
      </c>
      <c r="F16413">
        <v>14</v>
      </c>
      <c r="G16413">
        <v>579972.86204256397</v>
      </c>
      <c r="H16413" s="73">
        <f t="shared" si="768"/>
        <v>0.60806717796382859</v>
      </c>
      <c r="I16413">
        <f t="shared" si="769"/>
        <v>3000</v>
      </c>
      <c r="J16413" t="str">
        <f t="shared" si="770"/>
        <v/>
      </c>
    </row>
    <row r="16414" spans="1:10" x14ac:dyDescent="0.25">
      <c r="A16414" t="s">
        <v>800</v>
      </c>
      <c r="B16414" t="s">
        <v>5328</v>
      </c>
      <c r="C16414" s="27">
        <v>384224.99999999901</v>
      </c>
      <c r="D16414">
        <v>3000</v>
      </c>
      <c r="E16414">
        <v>0.454166666666666</v>
      </c>
      <c r="F16414">
        <v>56</v>
      </c>
      <c r="G16414">
        <v>324142.04151933198</v>
      </c>
      <c r="H16414" s="73">
        <f t="shared" si="768"/>
        <v>0.60741042330384443</v>
      </c>
      <c r="I16414">
        <f t="shared" si="769"/>
        <v>3000</v>
      </c>
      <c r="J16414" t="str">
        <f t="shared" si="770"/>
        <v/>
      </c>
    </row>
    <row r="16415" spans="1:10" x14ac:dyDescent="0.25">
      <c r="A16415" t="s">
        <v>800</v>
      </c>
      <c r="B16415" t="s">
        <v>10712</v>
      </c>
      <c r="C16415" s="27">
        <v>45184.090909090897</v>
      </c>
      <c r="D16415">
        <v>3000</v>
      </c>
      <c r="E16415">
        <v>5.3409090909090899E-2</v>
      </c>
      <c r="F16415">
        <v>3</v>
      </c>
      <c r="G16415">
        <v>38077.069102795598</v>
      </c>
      <c r="H16415" s="73">
        <f t="shared" si="768"/>
        <v>0.60675094269733165</v>
      </c>
      <c r="I16415">
        <f t="shared" si="769"/>
        <v>3000</v>
      </c>
      <c r="J16415" t="str">
        <f t="shared" si="770"/>
        <v/>
      </c>
    </row>
    <row r="16416" spans="1:10" x14ac:dyDescent="0.25">
      <c r="A16416" t="s">
        <v>800</v>
      </c>
      <c r="B16416" t="s">
        <v>5642</v>
      </c>
      <c r="C16416" s="27">
        <v>35570.4545454545</v>
      </c>
      <c r="D16416">
        <v>3000</v>
      </c>
      <c r="E16416">
        <v>4.2045454545454497E-2</v>
      </c>
      <c r="F16416">
        <v>3</v>
      </c>
      <c r="G16416">
        <v>29946.700453697202</v>
      </c>
      <c r="H16416" s="73">
        <f t="shared" si="768"/>
        <v>0.60616667968380877</v>
      </c>
      <c r="I16416">
        <f t="shared" si="769"/>
        <v>3000</v>
      </c>
      <c r="J16416" t="str">
        <f t="shared" si="770"/>
        <v/>
      </c>
    </row>
    <row r="16417" spans="1:10" x14ac:dyDescent="0.25">
      <c r="A16417" t="s">
        <v>800</v>
      </c>
      <c r="B16417" t="s">
        <v>8858</v>
      </c>
      <c r="C16417" s="27">
        <v>279596.59090909001</v>
      </c>
      <c r="D16417">
        <v>3000</v>
      </c>
      <c r="E16417">
        <v>0.33049242424242398</v>
      </c>
      <c r="F16417">
        <v>6</v>
      </c>
      <c r="G16417">
        <v>235325.86720566801</v>
      </c>
      <c r="H16417" s="73">
        <f t="shared" si="768"/>
        <v>0.60599674637367884</v>
      </c>
      <c r="I16417">
        <f t="shared" si="769"/>
        <v>3000</v>
      </c>
      <c r="J16417" t="str">
        <f t="shared" si="770"/>
        <v/>
      </c>
    </row>
    <row r="16418" spans="1:10" x14ac:dyDescent="0.25">
      <c r="A16418" t="s">
        <v>800</v>
      </c>
      <c r="B16418" t="s">
        <v>12011</v>
      </c>
      <c r="C16418" s="27">
        <v>87163.636363636295</v>
      </c>
      <c r="D16418">
        <v>3000</v>
      </c>
      <c r="E16418">
        <v>0.103030303030303</v>
      </c>
      <c r="F16418">
        <v>6</v>
      </c>
      <c r="G16418">
        <v>73238.846557483499</v>
      </c>
      <c r="H16418" s="73">
        <f t="shared" si="768"/>
        <v>0.60497670498046474</v>
      </c>
      <c r="I16418">
        <f t="shared" si="769"/>
        <v>3000</v>
      </c>
      <c r="J16418" t="str">
        <f t="shared" si="770"/>
        <v/>
      </c>
    </row>
    <row r="16419" spans="1:10" x14ac:dyDescent="0.25">
      <c r="A16419" t="s">
        <v>800</v>
      </c>
      <c r="B16419" t="s">
        <v>7167</v>
      </c>
      <c r="C16419" s="27">
        <v>68897.727272727207</v>
      </c>
      <c r="D16419">
        <v>3000</v>
      </c>
      <c r="E16419">
        <v>8.1439393939393895E-2</v>
      </c>
      <c r="F16419">
        <v>13</v>
      </c>
      <c r="G16419">
        <v>57775.647732725403</v>
      </c>
      <c r="H16419" s="73">
        <f t="shared" si="768"/>
        <v>0.60377124201640842</v>
      </c>
      <c r="I16419">
        <f t="shared" si="769"/>
        <v>3000</v>
      </c>
      <c r="J16419" t="str">
        <f t="shared" si="770"/>
        <v/>
      </c>
    </row>
    <row r="16420" spans="1:10" x14ac:dyDescent="0.25">
      <c r="A16420" t="s">
        <v>800</v>
      </c>
      <c r="B16420" t="s">
        <v>10223</v>
      </c>
      <c r="C16420" s="27">
        <v>156702.27272727201</v>
      </c>
      <c r="D16420">
        <v>3000</v>
      </c>
      <c r="E16420">
        <v>0.18522727272727199</v>
      </c>
      <c r="F16420">
        <v>22</v>
      </c>
      <c r="G16420">
        <v>131376.73739248101</v>
      </c>
      <c r="H16420" s="73">
        <f t="shared" si="768"/>
        <v>0.60363675188818</v>
      </c>
      <c r="I16420">
        <f t="shared" si="769"/>
        <v>3000</v>
      </c>
      <c r="J16420" t="str">
        <f t="shared" si="770"/>
        <v/>
      </c>
    </row>
    <row r="16421" spans="1:10" x14ac:dyDescent="0.25">
      <c r="A16421" t="s">
        <v>800</v>
      </c>
      <c r="B16421" t="s">
        <v>12833</v>
      </c>
      <c r="C16421" s="27">
        <v>745697.72727272694</v>
      </c>
      <c r="D16421">
        <v>3000</v>
      </c>
      <c r="E16421">
        <v>0.88143939393939397</v>
      </c>
      <c r="F16421">
        <v>54</v>
      </c>
      <c r="G16421">
        <v>625085.16841729905</v>
      </c>
      <c r="H16421" s="73">
        <f t="shared" si="768"/>
        <v>0.60354390901321986</v>
      </c>
      <c r="I16421">
        <f t="shared" si="769"/>
        <v>3000</v>
      </c>
      <c r="J16421" t="str">
        <f t="shared" si="770"/>
        <v/>
      </c>
    </row>
    <row r="16422" spans="1:10" x14ac:dyDescent="0.25">
      <c r="A16422" t="s">
        <v>800</v>
      </c>
      <c r="B16422" t="s">
        <v>1305</v>
      </c>
      <c r="C16422" s="27">
        <v>833620.01571816602</v>
      </c>
      <c r="D16422">
        <v>3000</v>
      </c>
      <c r="E16422">
        <v>1.5679924242424199</v>
      </c>
      <c r="F16422">
        <v>232</v>
      </c>
      <c r="G16422">
        <v>737734.89100293198</v>
      </c>
      <c r="H16422" s="73">
        <f t="shared" si="768"/>
        <v>0.60339369580545676</v>
      </c>
      <c r="I16422">
        <f t="shared" si="769"/>
        <v>3000</v>
      </c>
      <c r="J16422" t="str">
        <f t="shared" si="770"/>
        <v/>
      </c>
    </row>
    <row r="16423" spans="1:10" x14ac:dyDescent="0.25">
      <c r="A16423" t="s">
        <v>800</v>
      </c>
      <c r="B16423" t="s">
        <v>13155</v>
      </c>
      <c r="C16423" s="27">
        <v>273988.636363636</v>
      </c>
      <c r="D16423">
        <v>3000</v>
      </c>
      <c r="E16423">
        <v>0.32386363636363602</v>
      </c>
      <c r="F16423">
        <v>51</v>
      </c>
      <c r="G16423">
        <v>229522.103279854</v>
      </c>
      <c r="H16423" s="73">
        <f t="shared" si="768"/>
        <v>0.60314878950734419</v>
      </c>
      <c r="I16423">
        <f t="shared" si="769"/>
        <v>3000</v>
      </c>
      <c r="J16423" t="str">
        <f t="shared" si="770"/>
        <v/>
      </c>
    </row>
    <row r="16424" spans="1:10" x14ac:dyDescent="0.25">
      <c r="A16424" t="s">
        <v>800</v>
      </c>
      <c r="B16424" t="s">
        <v>6106</v>
      </c>
      <c r="C16424" s="27">
        <v>128021.59090908999</v>
      </c>
      <c r="D16424">
        <v>3000</v>
      </c>
      <c r="E16424">
        <v>0.151325757575757</v>
      </c>
      <c r="F16424">
        <v>2</v>
      </c>
      <c r="G16424">
        <v>107172.421664004</v>
      </c>
      <c r="H16424" s="73">
        <f t="shared" si="768"/>
        <v>0.60274320175319585</v>
      </c>
      <c r="I16424">
        <f t="shared" si="769"/>
        <v>3000</v>
      </c>
      <c r="J16424" t="str">
        <f t="shared" si="770"/>
        <v/>
      </c>
    </row>
    <row r="16425" spans="1:10" x14ac:dyDescent="0.25">
      <c r="A16425" t="s">
        <v>800</v>
      </c>
      <c r="B16425" t="s">
        <v>1306</v>
      </c>
      <c r="C16425" s="27">
        <v>1028224.53539815</v>
      </c>
      <c r="D16425">
        <v>3000</v>
      </c>
      <c r="E16425">
        <v>1.9314393939393899</v>
      </c>
      <c r="F16425">
        <v>157</v>
      </c>
      <c r="G16425">
        <v>908930.15224926197</v>
      </c>
      <c r="H16425" s="73">
        <f t="shared" si="768"/>
        <v>0.60271378734568204</v>
      </c>
      <c r="I16425">
        <f t="shared" si="769"/>
        <v>3000</v>
      </c>
      <c r="J16425" t="str">
        <f t="shared" si="770"/>
        <v/>
      </c>
    </row>
    <row r="16426" spans="1:10" x14ac:dyDescent="0.25">
      <c r="A16426" t="s">
        <v>800</v>
      </c>
      <c r="B16426" t="s">
        <v>6357</v>
      </c>
      <c r="C16426" s="27">
        <v>181377.27272727201</v>
      </c>
      <c r="D16426">
        <v>3000</v>
      </c>
      <c r="E16426">
        <v>0.214393939393939</v>
      </c>
      <c r="F16426">
        <v>40</v>
      </c>
      <c r="G16426">
        <v>151779.09428192201</v>
      </c>
      <c r="H16426" s="73">
        <f t="shared" si="768"/>
        <v>0.60250629111236043</v>
      </c>
      <c r="I16426">
        <f t="shared" si="769"/>
        <v>3000</v>
      </c>
      <c r="J16426" t="str">
        <f t="shared" si="770"/>
        <v/>
      </c>
    </row>
    <row r="16427" spans="1:10" x14ac:dyDescent="0.25">
      <c r="A16427" t="s">
        <v>800</v>
      </c>
      <c r="B16427" t="s">
        <v>6714</v>
      </c>
      <c r="C16427" s="27">
        <v>130585.227272727</v>
      </c>
      <c r="D16427">
        <v>3000</v>
      </c>
      <c r="E16427">
        <v>0.15435606060606</v>
      </c>
      <c r="F16427">
        <v>19</v>
      </c>
      <c r="G16427">
        <v>109251.343120034</v>
      </c>
      <c r="H16427" s="73">
        <f t="shared" si="768"/>
        <v>0.60237263195277957</v>
      </c>
      <c r="I16427">
        <f t="shared" si="769"/>
        <v>3000</v>
      </c>
      <c r="J16427" t="str">
        <f t="shared" si="770"/>
        <v/>
      </c>
    </row>
    <row r="16428" spans="1:10" x14ac:dyDescent="0.25">
      <c r="A16428" t="s">
        <v>800</v>
      </c>
      <c r="B16428" t="s">
        <v>11249</v>
      </c>
      <c r="C16428" s="27">
        <v>354903.409090909</v>
      </c>
      <c r="D16428">
        <v>3000</v>
      </c>
      <c r="E16428">
        <v>0.41950757575757502</v>
      </c>
      <c r="F16428">
        <v>17</v>
      </c>
      <c r="G16428">
        <v>296839.08730690699</v>
      </c>
      <c r="H16428" s="73">
        <f t="shared" si="768"/>
        <v>0.6022036908815025</v>
      </c>
      <c r="I16428">
        <f t="shared" si="769"/>
        <v>3000</v>
      </c>
      <c r="J16428" t="str">
        <f t="shared" si="770"/>
        <v/>
      </c>
    </row>
    <row r="16429" spans="1:10" x14ac:dyDescent="0.25">
      <c r="A16429" t="s">
        <v>800</v>
      </c>
      <c r="B16429" t="s">
        <v>4236</v>
      </c>
      <c r="C16429" s="27">
        <v>33840</v>
      </c>
      <c r="D16429">
        <v>3000</v>
      </c>
      <c r="E16429">
        <v>3.7121212121212097E-2</v>
      </c>
      <c r="F16429">
        <v>11</v>
      </c>
      <c r="G16429">
        <v>28287.2844061176</v>
      </c>
      <c r="H16429" s="73">
        <f t="shared" si="768"/>
        <v>0.6018571150237787</v>
      </c>
      <c r="I16429">
        <f t="shared" si="769"/>
        <v>3000</v>
      </c>
      <c r="J16429" t="str">
        <f t="shared" si="770"/>
        <v/>
      </c>
    </row>
    <row r="16430" spans="1:10" x14ac:dyDescent="0.25">
      <c r="A16430" t="s">
        <v>800</v>
      </c>
      <c r="B16430" t="s">
        <v>3495</v>
      </c>
      <c r="C16430" s="27">
        <v>119209.09090908999</v>
      </c>
      <c r="D16430">
        <v>3000</v>
      </c>
      <c r="E16430">
        <v>0.14090909090909001</v>
      </c>
      <c r="F16430">
        <v>14</v>
      </c>
      <c r="G16430">
        <v>99538.080099565399</v>
      </c>
      <c r="H16430" s="73">
        <f t="shared" si="768"/>
        <v>0.60119087500081014</v>
      </c>
      <c r="I16430">
        <f t="shared" si="769"/>
        <v>3000</v>
      </c>
      <c r="J16430" t="str">
        <f t="shared" si="770"/>
        <v/>
      </c>
    </row>
    <row r="16431" spans="1:10" x14ac:dyDescent="0.25">
      <c r="A16431" t="s">
        <v>800</v>
      </c>
      <c r="B16431" t="s">
        <v>4563</v>
      </c>
      <c r="C16431" s="27">
        <v>141260.97627733799</v>
      </c>
      <c r="D16431">
        <v>3000</v>
      </c>
      <c r="E16431">
        <v>0.232007575757575</v>
      </c>
      <c r="F16431">
        <v>28</v>
      </c>
      <c r="G16431">
        <v>124488.814675563</v>
      </c>
      <c r="H16431" s="73">
        <f t="shared" si="768"/>
        <v>0.60086472243250311</v>
      </c>
      <c r="I16431">
        <f t="shared" si="769"/>
        <v>3000</v>
      </c>
      <c r="J16431" t="str">
        <f t="shared" si="770"/>
        <v/>
      </c>
    </row>
    <row r="16432" spans="1:10" x14ac:dyDescent="0.25">
      <c r="A16432" t="s">
        <v>800</v>
      </c>
      <c r="B16432" t="s">
        <v>10377</v>
      </c>
      <c r="C16432" s="27">
        <v>64411.363636363603</v>
      </c>
      <c r="D16432">
        <v>3000</v>
      </c>
      <c r="E16432">
        <v>7.6136363636363599E-2</v>
      </c>
      <c r="F16432">
        <v>11</v>
      </c>
      <c r="G16432">
        <v>53710.4206982912</v>
      </c>
      <c r="H16432" s="73">
        <f t="shared" si="768"/>
        <v>0.60038323549693606</v>
      </c>
      <c r="I16432">
        <f t="shared" si="769"/>
        <v>3000</v>
      </c>
      <c r="J16432" t="str">
        <f t="shared" si="770"/>
        <v/>
      </c>
    </row>
    <row r="16433" spans="1:10" x14ac:dyDescent="0.25">
      <c r="A16433" t="s">
        <v>800</v>
      </c>
      <c r="B16433" t="s">
        <v>5344</v>
      </c>
      <c r="C16433" s="27">
        <v>176890.909090909</v>
      </c>
      <c r="D16433">
        <v>3000</v>
      </c>
      <c r="E16433">
        <v>0.20909090909090899</v>
      </c>
      <c r="F16433">
        <v>46</v>
      </c>
      <c r="G16433">
        <v>147433.05033585499</v>
      </c>
      <c r="H16433" s="73">
        <f t="shared" si="768"/>
        <v>0.6000975221810938</v>
      </c>
      <c r="I16433">
        <f t="shared" si="769"/>
        <v>3000</v>
      </c>
      <c r="J16433" t="str">
        <f t="shared" si="770"/>
        <v/>
      </c>
    </row>
    <row r="16434" spans="1:10" x14ac:dyDescent="0.25">
      <c r="A16434" t="s">
        <v>800</v>
      </c>
      <c r="B16434" t="s">
        <v>11916</v>
      </c>
      <c r="C16434" s="27">
        <v>1593460.2272727201</v>
      </c>
      <c r="D16434">
        <v>3000</v>
      </c>
      <c r="E16434">
        <v>1.88352272727272</v>
      </c>
      <c r="F16434">
        <v>6</v>
      </c>
      <c r="G16434">
        <v>1327693.70538506</v>
      </c>
      <c r="H16434" s="73">
        <f t="shared" si="768"/>
        <v>0.59991423162997681</v>
      </c>
      <c r="I16434">
        <f t="shared" si="769"/>
        <v>3000</v>
      </c>
      <c r="J16434" t="str">
        <f t="shared" si="770"/>
        <v/>
      </c>
    </row>
    <row r="16435" spans="1:10" x14ac:dyDescent="0.25">
      <c r="A16435" t="s">
        <v>800</v>
      </c>
      <c r="B16435" t="s">
        <v>6688</v>
      </c>
      <c r="C16435" s="27">
        <v>68737.5</v>
      </c>
      <c r="D16435">
        <v>3000</v>
      </c>
      <c r="E16435">
        <v>8.1250000000000003E-2</v>
      </c>
      <c r="F16435">
        <v>10</v>
      </c>
      <c r="G16435">
        <v>57256.550385929302</v>
      </c>
      <c r="H16435" s="73">
        <f t="shared" si="768"/>
        <v>0.59974128063821197</v>
      </c>
      <c r="I16435">
        <f t="shared" si="769"/>
        <v>3000</v>
      </c>
      <c r="J16435" t="str">
        <f t="shared" si="770"/>
        <v/>
      </c>
    </row>
    <row r="16436" spans="1:10" x14ac:dyDescent="0.25">
      <c r="A16436" t="s">
        <v>800</v>
      </c>
      <c r="B16436" t="s">
        <v>4900</v>
      </c>
      <c r="C16436" s="27">
        <v>540712.42266485095</v>
      </c>
      <c r="D16436">
        <v>3000</v>
      </c>
      <c r="E16436">
        <v>0.88806818181818103</v>
      </c>
      <c r="F16436">
        <v>18</v>
      </c>
      <c r="G16436">
        <v>475593.751911573</v>
      </c>
      <c r="H16436" s="73">
        <f t="shared" si="768"/>
        <v>0.59970596884159</v>
      </c>
      <c r="I16436">
        <f t="shared" si="769"/>
        <v>3000</v>
      </c>
      <c r="J16436" t="str">
        <f t="shared" si="770"/>
        <v/>
      </c>
    </row>
    <row r="16437" spans="1:10" x14ac:dyDescent="0.25">
      <c r="A16437" t="s">
        <v>800</v>
      </c>
      <c r="B16437" t="s">
        <v>10448</v>
      </c>
      <c r="C16437" s="27">
        <v>33840</v>
      </c>
      <c r="D16437">
        <v>3000</v>
      </c>
      <c r="E16437">
        <v>2.3295454545454501E-2</v>
      </c>
      <c r="F16437">
        <v>7</v>
      </c>
      <c r="G16437">
        <v>28156.9345088716</v>
      </c>
      <c r="H16437" s="73">
        <f t="shared" si="768"/>
        <v>0.59908371295471485</v>
      </c>
      <c r="I16437">
        <f t="shared" si="769"/>
        <v>3000</v>
      </c>
      <c r="J16437" t="str">
        <f t="shared" si="770"/>
        <v/>
      </c>
    </row>
    <row r="16438" spans="1:10" x14ac:dyDescent="0.25">
      <c r="A16438" t="s">
        <v>800</v>
      </c>
      <c r="B16438" t="s">
        <v>6867</v>
      </c>
      <c r="C16438" s="27">
        <v>398485.227272727</v>
      </c>
      <c r="D16438">
        <v>3000</v>
      </c>
      <c r="E16438">
        <v>0.47102272727272698</v>
      </c>
      <c r="F16438">
        <v>56</v>
      </c>
      <c r="G16438">
        <v>331396.894705087</v>
      </c>
      <c r="H16438" s="73">
        <f t="shared" si="768"/>
        <v>0.59878195691394775</v>
      </c>
      <c r="I16438">
        <f t="shared" si="769"/>
        <v>3000</v>
      </c>
      <c r="J16438" t="str">
        <f t="shared" si="770"/>
        <v/>
      </c>
    </row>
    <row r="16439" spans="1:10" x14ac:dyDescent="0.25">
      <c r="A16439" t="s">
        <v>800</v>
      </c>
      <c r="B16439" t="s">
        <v>12144</v>
      </c>
      <c r="C16439" s="27">
        <v>126419.318181818</v>
      </c>
      <c r="D16439">
        <v>3000</v>
      </c>
      <c r="E16439">
        <v>0.149431818181818</v>
      </c>
      <c r="F16439">
        <v>8</v>
      </c>
      <c r="G16439">
        <v>105092.315212071</v>
      </c>
      <c r="H16439" s="73">
        <f t="shared" si="768"/>
        <v>0.59853563554160749</v>
      </c>
      <c r="I16439">
        <f t="shared" si="769"/>
        <v>3000</v>
      </c>
      <c r="J16439" t="str">
        <f t="shared" si="770"/>
        <v/>
      </c>
    </row>
    <row r="16440" spans="1:10" x14ac:dyDescent="0.25">
      <c r="A16440" t="s">
        <v>800</v>
      </c>
      <c r="B16440" t="s">
        <v>5993</v>
      </c>
      <c r="C16440" s="27">
        <v>605980.75945911498</v>
      </c>
      <c r="D16440">
        <v>3000</v>
      </c>
      <c r="E16440">
        <v>0.99526515151515105</v>
      </c>
      <c r="F16440">
        <v>29</v>
      </c>
      <c r="G16440">
        <v>531512.00796913705</v>
      </c>
      <c r="H16440" s="73">
        <f t="shared" si="768"/>
        <v>0.59802979769217768</v>
      </c>
      <c r="I16440">
        <f t="shared" si="769"/>
        <v>3000</v>
      </c>
      <c r="J16440" t="str">
        <f t="shared" si="770"/>
        <v/>
      </c>
    </row>
    <row r="16441" spans="1:10" x14ac:dyDescent="0.25">
      <c r="A16441" t="s">
        <v>800</v>
      </c>
      <c r="B16441" t="s">
        <v>5988</v>
      </c>
      <c r="C16441" s="27">
        <v>684971.59109174996</v>
      </c>
      <c r="D16441">
        <v>3000</v>
      </c>
      <c r="E16441">
        <v>1.125</v>
      </c>
      <c r="F16441">
        <v>25</v>
      </c>
      <c r="G16441">
        <v>600518.42805856501</v>
      </c>
      <c r="H16441" s="73">
        <f t="shared" si="768"/>
        <v>0.5977538166565286</v>
      </c>
      <c r="I16441">
        <f t="shared" si="769"/>
        <v>3000</v>
      </c>
      <c r="J16441" t="str">
        <f t="shared" si="770"/>
        <v/>
      </c>
    </row>
    <row r="16442" spans="1:10" x14ac:dyDescent="0.25">
      <c r="A16442" t="s">
        <v>800</v>
      </c>
      <c r="B16442" t="s">
        <v>12750</v>
      </c>
      <c r="C16442" s="27">
        <v>622932.07661239605</v>
      </c>
      <c r="D16442">
        <v>3000</v>
      </c>
      <c r="E16442">
        <v>1.02310606060606</v>
      </c>
      <c r="F16442">
        <v>25</v>
      </c>
      <c r="G16442">
        <v>546117.37546712602</v>
      </c>
      <c r="H16442" s="73">
        <f t="shared" si="768"/>
        <v>0.59774214569993134</v>
      </c>
      <c r="I16442">
        <f t="shared" si="769"/>
        <v>3000</v>
      </c>
      <c r="J16442" t="str">
        <f t="shared" si="770"/>
        <v/>
      </c>
    </row>
    <row r="16443" spans="1:10" x14ac:dyDescent="0.25">
      <c r="A16443" t="s">
        <v>800</v>
      </c>
      <c r="B16443" t="s">
        <v>7255</v>
      </c>
      <c r="C16443" s="27">
        <v>3470766.2727272701</v>
      </c>
      <c r="D16443">
        <v>3000</v>
      </c>
      <c r="E16443">
        <v>5.39810606060606</v>
      </c>
      <c r="F16443">
        <v>50</v>
      </c>
      <c r="G16443">
        <v>2880560.4433386801</v>
      </c>
      <c r="H16443" s="73">
        <f t="shared" si="768"/>
        <v>0.59756357997974208</v>
      </c>
      <c r="I16443">
        <f t="shared" si="769"/>
        <v>3000</v>
      </c>
      <c r="J16443" t="str">
        <f t="shared" si="770"/>
        <v/>
      </c>
    </row>
    <row r="16444" spans="1:10" x14ac:dyDescent="0.25">
      <c r="A16444" t="s">
        <v>800</v>
      </c>
      <c r="B16444" t="s">
        <v>5356</v>
      </c>
      <c r="C16444" s="27">
        <v>127701.136363636</v>
      </c>
      <c r="D16444">
        <v>3000</v>
      </c>
      <c r="E16444">
        <v>0.150946969696969</v>
      </c>
      <c r="F16444">
        <v>76</v>
      </c>
      <c r="G16444">
        <v>105958.234106359</v>
      </c>
      <c r="H16444" s="73">
        <f t="shared" si="768"/>
        <v>0.59740994269102399</v>
      </c>
      <c r="I16444">
        <f t="shared" si="769"/>
        <v>3000</v>
      </c>
      <c r="J16444" t="str">
        <f t="shared" si="770"/>
        <v/>
      </c>
    </row>
    <row r="16445" spans="1:10" x14ac:dyDescent="0.25">
      <c r="A16445" t="s">
        <v>800</v>
      </c>
      <c r="B16445" t="s">
        <v>12080</v>
      </c>
      <c r="C16445" s="27">
        <v>173365.909090909</v>
      </c>
      <c r="D16445">
        <v>3000</v>
      </c>
      <c r="E16445">
        <v>0.20492424242424201</v>
      </c>
      <c r="F16445">
        <v>3</v>
      </c>
      <c r="G16445">
        <v>143796.91970407899</v>
      </c>
      <c r="H16445" s="73">
        <f t="shared" si="768"/>
        <v>0.59719804620091832</v>
      </c>
      <c r="I16445">
        <f t="shared" si="769"/>
        <v>3000</v>
      </c>
      <c r="J16445" t="str">
        <f t="shared" si="770"/>
        <v/>
      </c>
    </row>
    <row r="16446" spans="1:10" x14ac:dyDescent="0.25">
      <c r="A16446" t="s">
        <v>800</v>
      </c>
      <c r="B16446" t="s">
        <v>7452</v>
      </c>
      <c r="C16446" s="27">
        <v>134270.45454545401</v>
      </c>
      <c r="D16446">
        <v>3000</v>
      </c>
      <c r="E16446">
        <v>0.158712121212121</v>
      </c>
      <c r="F16446">
        <v>20</v>
      </c>
      <c r="G16446">
        <v>111240.694591864</v>
      </c>
      <c r="H16446" s="73">
        <f t="shared" si="768"/>
        <v>0.59650725379073166</v>
      </c>
      <c r="I16446">
        <f t="shared" si="769"/>
        <v>3000</v>
      </c>
      <c r="J16446" t="str">
        <f t="shared" si="770"/>
        <v/>
      </c>
    </row>
    <row r="16447" spans="1:10" x14ac:dyDescent="0.25">
      <c r="A16447" t="s">
        <v>800</v>
      </c>
      <c r="B16447" t="s">
        <v>9972</v>
      </c>
      <c r="C16447" s="27">
        <v>641613.12000580702</v>
      </c>
      <c r="D16447">
        <v>3000</v>
      </c>
      <c r="E16447">
        <v>1.0537878787878701</v>
      </c>
      <c r="F16447">
        <v>127</v>
      </c>
      <c r="G16447">
        <v>560787.59251982998</v>
      </c>
      <c r="H16447" s="73">
        <f t="shared" si="768"/>
        <v>0.59592792743478606</v>
      </c>
      <c r="I16447">
        <f t="shared" si="769"/>
        <v>3000</v>
      </c>
      <c r="J16447" t="str">
        <f t="shared" si="770"/>
        <v/>
      </c>
    </row>
    <row r="16448" spans="1:10" x14ac:dyDescent="0.25">
      <c r="A16448" t="s">
        <v>800</v>
      </c>
      <c r="B16448" t="s">
        <v>9593</v>
      </c>
      <c r="C16448" s="27">
        <v>119529.545454545</v>
      </c>
      <c r="D16448">
        <v>3000</v>
      </c>
      <c r="E16448">
        <v>0.14128787878787799</v>
      </c>
      <c r="F16448">
        <v>7</v>
      </c>
      <c r="G16448">
        <v>98893.475719278198</v>
      </c>
      <c r="H16448" s="73">
        <f t="shared" si="768"/>
        <v>0.59569625440395912</v>
      </c>
      <c r="I16448">
        <f t="shared" si="769"/>
        <v>3000</v>
      </c>
      <c r="J16448" t="str">
        <f t="shared" si="770"/>
        <v/>
      </c>
    </row>
    <row r="16449" spans="1:10" x14ac:dyDescent="0.25">
      <c r="A16449" t="s">
        <v>800</v>
      </c>
      <c r="B16449" t="s">
        <v>4015</v>
      </c>
      <c r="C16449" s="27">
        <v>290331.818181818</v>
      </c>
      <c r="D16449">
        <v>3000</v>
      </c>
      <c r="E16449">
        <v>0.34318181818181798</v>
      </c>
      <c r="F16449">
        <v>55</v>
      </c>
      <c r="G16449">
        <v>240110.49181618201</v>
      </c>
      <c r="H16449" s="73">
        <f t="shared" si="768"/>
        <v>0.59545507340634174</v>
      </c>
      <c r="I16449">
        <f t="shared" si="769"/>
        <v>3000</v>
      </c>
      <c r="J16449" t="str">
        <f t="shared" si="770"/>
        <v/>
      </c>
    </row>
    <row r="16450" spans="1:10" x14ac:dyDescent="0.25">
      <c r="A16450" t="s">
        <v>800</v>
      </c>
      <c r="B16450" t="s">
        <v>10550</v>
      </c>
      <c r="C16450" s="27">
        <v>119120.48040366601</v>
      </c>
      <c r="D16450">
        <v>3000</v>
      </c>
      <c r="E16450">
        <v>0.19564393939393901</v>
      </c>
      <c r="F16450">
        <v>27</v>
      </c>
      <c r="G16450">
        <v>104001.705618268</v>
      </c>
      <c r="H16450" s="73">
        <f t="shared" ref="H16450:H16513" si="771">G16450/SUMIFS(C:C,B:B,B16450)</f>
        <v>0.59528179880782572</v>
      </c>
      <c r="I16450">
        <f t="shared" ref="I16450:I16513" si="772">IF(A16450="Construction",SUMIFS(D:D,A:A,"Engineering",B:B,B16450),"")</f>
        <v>3000</v>
      </c>
      <c r="J16450" t="str">
        <f t="shared" si="770"/>
        <v/>
      </c>
    </row>
    <row r="16451" spans="1:10" x14ac:dyDescent="0.25">
      <c r="A16451" t="s">
        <v>800</v>
      </c>
      <c r="B16451" t="s">
        <v>10982</v>
      </c>
      <c r="C16451" s="27">
        <v>656771.59090909001</v>
      </c>
      <c r="D16451">
        <v>3000</v>
      </c>
      <c r="E16451">
        <v>0.77632575757575695</v>
      </c>
      <c r="F16451">
        <v>23</v>
      </c>
      <c r="G16451">
        <v>542401.001149558</v>
      </c>
      <c r="H16451" s="73">
        <f t="shared" si="771"/>
        <v>0.59461877802467022</v>
      </c>
      <c r="I16451">
        <f t="shared" si="772"/>
        <v>3000</v>
      </c>
      <c r="J16451" t="str">
        <f t="shared" ref="J16451:J16514" si="773">IF(AND(I16451&lt;&gt;"",I16451&lt;&gt;3000,I16451&lt;&gt;0),D16451-I16451,"")</f>
        <v/>
      </c>
    </row>
    <row r="16452" spans="1:10" x14ac:dyDescent="0.25">
      <c r="A16452" t="s">
        <v>800</v>
      </c>
      <c r="B16452" t="s">
        <v>6604</v>
      </c>
      <c r="C16452" s="27">
        <v>90207.9545454545</v>
      </c>
      <c r="D16452">
        <v>3000</v>
      </c>
      <c r="E16452">
        <v>0.106628787878787</v>
      </c>
      <c r="F16452">
        <v>3</v>
      </c>
      <c r="G16452">
        <v>74442.034354885502</v>
      </c>
      <c r="H16452" s="73">
        <f t="shared" si="771"/>
        <v>0.59416339729231038</v>
      </c>
      <c r="I16452">
        <f t="shared" si="772"/>
        <v>3000</v>
      </c>
      <c r="J16452" t="str">
        <f t="shared" si="773"/>
        <v/>
      </c>
    </row>
    <row r="16453" spans="1:10" x14ac:dyDescent="0.25">
      <c r="A16453" t="s">
        <v>800</v>
      </c>
      <c r="B16453" t="s">
        <v>8103</v>
      </c>
      <c r="C16453" s="27">
        <v>214704.545454545</v>
      </c>
      <c r="D16453">
        <v>3000</v>
      </c>
      <c r="E16453">
        <v>0.25378787878787801</v>
      </c>
      <c r="F16453">
        <v>35</v>
      </c>
      <c r="G16453">
        <v>177111.51688077499</v>
      </c>
      <c r="H16453" s="73">
        <f t="shared" si="771"/>
        <v>0.59393382605937972</v>
      </c>
      <c r="I16453">
        <f t="shared" si="772"/>
        <v>3000</v>
      </c>
      <c r="J16453" t="str">
        <f t="shared" si="773"/>
        <v/>
      </c>
    </row>
    <row r="16454" spans="1:10" x14ac:dyDescent="0.25">
      <c r="A16454" t="s">
        <v>800</v>
      </c>
      <c r="B16454" t="s">
        <v>4938</v>
      </c>
      <c r="C16454" s="27">
        <v>279115.90909090801</v>
      </c>
      <c r="D16454">
        <v>3000</v>
      </c>
      <c r="E16454">
        <v>0.32992424242424201</v>
      </c>
      <c r="F16454">
        <v>3</v>
      </c>
      <c r="G16454">
        <v>230161.06231742399</v>
      </c>
      <c r="H16454" s="73">
        <f t="shared" si="771"/>
        <v>0.5937173750084298</v>
      </c>
      <c r="I16454">
        <f t="shared" si="772"/>
        <v>3000</v>
      </c>
      <c r="J16454" t="str">
        <f t="shared" si="773"/>
        <v/>
      </c>
    </row>
    <row r="16455" spans="1:10" x14ac:dyDescent="0.25">
      <c r="A16455" t="s">
        <v>800</v>
      </c>
      <c r="B16455" t="s">
        <v>12740</v>
      </c>
      <c r="C16455" s="27">
        <v>477637.5</v>
      </c>
      <c r="D16455">
        <v>3000</v>
      </c>
      <c r="E16455">
        <v>0.56458333333333299</v>
      </c>
      <c r="F16455">
        <v>15</v>
      </c>
      <c r="G16455">
        <v>393759.95949543302</v>
      </c>
      <c r="H16455" s="73">
        <f t="shared" si="771"/>
        <v>0.59356137413145338</v>
      </c>
      <c r="I16455">
        <f t="shared" si="772"/>
        <v>3000</v>
      </c>
      <c r="J16455" t="str">
        <f t="shared" si="773"/>
        <v/>
      </c>
    </row>
    <row r="16456" spans="1:10" x14ac:dyDescent="0.25">
      <c r="A16456" t="s">
        <v>800</v>
      </c>
      <c r="B16456" t="s">
        <v>8175</v>
      </c>
      <c r="C16456" s="27">
        <v>151575</v>
      </c>
      <c r="D16456">
        <v>3000</v>
      </c>
      <c r="E16456">
        <v>0.179166666666666</v>
      </c>
      <c r="F16456">
        <v>11</v>
      </c>
      <c r="G16456">
        <v>124866.89436276699</v>
      </c>
      <c r="H16456" s="73">
        <f t="shared" si="771"/>
        <v>0.59313319440008083</v>
      </c>
      <c r="I16456">
        <f t="shared" si="772"/>
        <v>3000</v>
      </c>
      <c r="J16456" t="str">
        <f t="shared" si="773"/>
        <v/>
      </c>
    </row>
    <row r="16457" spans="1:10" x14ac:dyDescent="0.25">
      <c r="A16457" t="s">
        <v>800</v>
      </c>
      <c r="B16457" t="s">
        <v>5521</v>
      </c>
      <c r="C16457" s="27">
        <v>77389.772727272706</v>
      </c>
      <c r="D16457">
        <v>3000</v>
      </c>
      <c r="E16457">
        <v>9.1477272727272699E-2</v>
      </c>
      <c r="F16457">
        <v>2</v>
      </c>
      <c r="G16457">
        <v>63744.386930698798</v>
      </c>
      <c r="H16457" s="73">
        <f t="shared" si="771"/>
        <v>0.59304940398059958</v>
      </c>
      <c r="I16457">
        <f t="shared" si="772"/>
        <v>3000</v>
      </c>
      <c r="J16457" t="str">
        <f t="shared" si="773"/>
        <v/>
      </c>
    </row>
    <row r="16458" spans="1:10" x14ac:dyDescent="0.25">
      <c r="A16458" t="s">
        <v>800</v>
      </c>
      <c r="B16458" t="s">
        <v>3437</v>
      </c>
      <c r="C16458" s="27">
        <v>567525</v>
      </c>
      <c r="D16458">
        <v>3000</v>
      </c>
      <c r="E16458">
        <v>0.67083333333333295</v>
      </c>
      <c r="F16458">
        <v>6</v>
      </c>
      <c r="G16458">
        <v>467090.09521829401</v>
      </c>
      <c r="H16458" s="73">
        <f t="shared" si="771"/>
        <v>0.59258159298210999</v>
      </c>
      <c r="I16458">
        <f t="shared" si="772"/>
        <v>3000</v>
      </c>
      <c r="J16458" t="str">
        <f t="shared" si="773"/>
        <v/>
      </c>
    </row>
    <row r="16459" spans="1:10" x14ac:dyDescent="0.25">
      <c r="A16459" t="s">
        <v>800</v>
      </c>
      <c r="B16459" t="s">
        <v>13224</v>
      </c>
      <c r="C16459" s="27">
        <v>313195.76454632799</v>
      </c>
      <c r="D16459">
        <v>3000</v>
      </c>
      <c r="E16459">
        <v>0.51439393939393896</v>
      </c>
      <c r="F16459">
        <v>7</v>
      </c>
      <c r="G16459">
        <v>272181.70614722703</v>
      </c>
      <c r="H16459" s="73">
        <f t="shared" si="771"/>
        <v>0.59253175510778533</v>
      </c>
      <c r="I16459">
        <f t="shared" si="772"/>
        <v>3000</v>
      </c>
      <c r="J16459" t="str">
        <f t="shared" si="773"/>
        <v/>
      </c>
    </row>
    <row r="16460" spans="1:10" x14ac:dyDescent="0.25">
      <c r="A16460" t="s">
        <v>800</v>
      </c>
      <c r="B16460" t="s">
        <v>7201</v>
      </c>
      <c r="C16460" s="27">
        <v>94373.863636363603</v>
      </c>
      <c r="D16460">
        <v>3000</v>
      </c>
      <c r="E16460">
        <v>0.11155303030303</v>
      </c>
      <c r="F16460">
        <v>15</v>
      </c>
      <c r="G16460">
        <v>77644.474840047405</v>
      </c>
      <c r="H16460" s="73">
        <f t="shared" si="771"/>
        <v>0.59236762945555133</v>
      </c>
      <c r="I16460">
        <f t="shared" si="772"/>
        <v>3000</v>
      </c>
      <c r="J16460" t="str">
        <f t="shared" si="773"/>
        <v/>
      </c>
    </row>
    <row r="16461" spans="1:10" x14ac:dyDescent="0.25">
      <c r="A16461" t="s">
        <v>800</v>
      </c>
      <c r="B16461" t="s">
        <v>8476</v>
      </c>
      <c r="C16461" s="27">
        <v>933244.96409183997</v>
      </c>
      <c r="D16461">
        <v>3000</v>
      </c>
      <c r="E16461">
        <v>1.5327651515151499</v>
      </c>
      <c r="F16461">
        <v>153</v>
      </c>
      <c r="G16461">
        <v>810109.81839046301</v>
      </c>
      <c r="H16461" s="73">
        <f t="shared" si="771"/>
        <v>0.59185704166412167</v>
      </c>
      <c r="I16461">
        <f t="shared" si="772"/>
        <v>3000</v>
      </c>
      <c r="J16461" t="str">
        <f t="shared" si="773"/>
        <v/>
      </c>
    </row>
    <row r="16462" spans="1:10" x14ac:dyDescent="0.25">
      <c r="A16462" t="s">
        <v>800</v>
      </c>
      <c r="B16462" t="s">
        <v>13466</v>
      </c>
      <c r="C16462" s="27">
        <v>5301610.9260005299</v>
      </c>
      <c r="D16462">
        <v>3000</v>
      </c>
      <c r="E16462">
        <v>8.7073863636363598</v>
      </c>
      <c r="F16462">
        <v>125</v>
      </c>
      <c r="G16462">
        <v>4601956.5664309897</v>
      </c>
      <c r="H16462" s="73">
        <f t="shared" si="771"/>
        <v>0.59183853805242914</v>
      </c>
      <c r="I16462">
        <f t="shared" si="772"/>
        <v>3000</v>
      </c>
      <c r="J16462" t="str">
        <f t="shared" si="773"/>
        <v/>
      </c>
    </row>
    <row r="16463" spans="1:10" x14ac:dyDescent="0.25">
      <c r="A16463" t="s">
        <v>800</v>
      </c>
      <c r="B16463" t="s">
        <v>7097</v>
      </c>
      <c r="C16463" s="27">
        <v>81715.909090909103</v>
      </c>
      <c r="D16463">
        <v>3000</v>
      </c>
      <c r="E16463">
        <v>9.6590909090909005E-2</v>
      </c>
      <c r="F16463">
        <v>13</v>
      </c>
      <c r="G16463">
        <v>67166.091621116706</v>
      </c>
      <c r="H16463" s="73">
        <f t="shared" si="771"/>
        <v>0.59180135796328104</v>
      </c>
      <c r="I16463">
        <f t="shared" si="772"/>
        <v>3000</v>
      </c>
      <c r="J16463" t="str">
        <f t="shared" si="773"/>
        <v/>
      </c>
    </row>
    <row r="16464" spans="1:10" x14ac:dyDescent="0.25">
      <c r="A16464" t="s">
        <v>800</v>
      </c>
      <c r="B16464" t="s">
        <v>10986</v>
      </c>
      <c r="C16464" s="27">
        <v>66814.772727272706</v>
      </c>
      <c r="D16464">
        <v>3000</v>
      </c>
      <c r="E16464">
        <v>7.8977272727272702E-2</v>
      </c>
      <c r="F16464">
        <v>8</v>
      </c>
      <c r="G16464">
        <v>54813.497522258898</v>
      </c>
      <c r="H16464" s="73">
        <f t="shared" si="771"/>
        <v>0.59067353827751845</v>
      </c>
      <c r="I16464">
        <f t="shared" si="772"/>
        <v>3000</v>
      </c>
      <c r="J16464" t="str">
        <f t="shared" si="773"/>
        <v/>
      </c>
    </row>
    <row r="16465" spans="1:10" x14ac:dyDescent="0.25">
      <c r="A16465" t="s">
        <v>800</v>
      </c>
      <c r="B16465" t="s">
        <v>4082</v>
      </c>
      <c r="C16465" s="27">
        <v>138596.59090909001</v>
      </c>
      <c r="D16465">
        <v>3000</v>
      </c>
      <c r="E16465">
        <v>0.16382575757575699</v>
      </c>
      <c r="F16465">
        <v>9</v>
      </c>
      <c r="G16465">
        <v>113681.152063717</v>
      </c>
      <c r="H16465" s="73">
        <f t="shared" si="771"/>
        <v>0.59056596521601645</v>
      </c>
      <c r="I16465">
        <f t="shared" si="772"/>
        <v>3000</v>
      </c>
      <c r="J16465" t="str">
        <f t="shared" si="773"/>
        <v/>
      </c>
    </row>
    <row r="16466" spans="1:10" x14ac:dyDescent="0.25">
      <c r="A16466" t="s">
        <v>800</v>
      </c>
      <c r="B16466" t="s">
        <v>12926</v>
      </c>
      <c r="C16466" s="27">
        <v>33840</v>
      </c>
      <c r="D16466">
        <v>3000</v>
      </c>
      <c r="E16466">
        <v>2.36742424242424E-2</v>
      </c>
      <c r="F16466">
        <v>3</v>
      </c>
      <c r="G16466">
        <v>27748.743277099398</v>
      </c>
      <c r="H16466" s="73">
        <f t="shared" si="771"/>
        <v>0.59039879312977439</v>
      </c>
      <c r="I16466">
        <f t="shared" si="772"/>
        <v>3000</v>
      </c>
      <c r="J16466" t="str">
        <f t="shared" si="773"/>
        <v/>
      </c>
    </row>
    <row r="16467" spans="1:10" x14ac:dyDescent="0.25">
      <c r="A16467" t="s">
        <v>800</v>
      </c>
      <c r="B16467" t="s">
        <v>10912</v>
      </c>
      <c r="C16467" s="27">
        <v>57842.045454545398</v>
      </c>
      <c r="D16467">
        <v>3000</v>
      </c>
      <c r="E16467">
        <v>6.8371212121212097E-2</v>
      </c>
      <c r="F16467">
        <v>5</v>
      </c>
      <c r="G16467">
        <v>47427.543912026398</v>
      </c>
      <c r="H16467" s="73">
        <f t="shared" si="771"/>
        <v>0.59036348642777114</v>
      </c>
      <c r="I16467">
        <f t="shared" si="772"/>
        <v>3000</v>
      </c>
      <c r="J16467" t="str">
        <f t="shared" si="773"/>
        <v/>
      </c>
    </row>
    <row r="16468" spans="1:10" x14ac:dyDescent="0.25">
      <c r="A16468" t="s">
        <v>800</v>
      </c>
      <c r="B16468" t="s">
        <v>12607</v>
      </c>
      <c r="C16468" s="27">
        <v>1546605.8888421799</v>
      </c>
      <c r="D16468">
        <v>3000</v>
      </c>
      <c r="E16468">
        <v>2.5401515151515102</v>
      </c>
      <c r="F16468">
        <v>96</v>
      </c>
      <c r="G16468">
        <v>1339150.10439098</v>
      </c>
      <c r="H16468" s="73">
        <f t="shared" si="771"/>
        <v>0.59036170506534191</v>
      </c>
      <c r="I16468">
        <f t="shared" si="772"/>
        <v>3000</v>
      </c>
      <c r="J16468" t="str">
        <f t="shared" si="773"/>
        <v/>
      </c>
    </row>
    <row r="16469" spans="1:10" x14ac:dyDescent="0.25">
      <c r="A16469" t="s">
        <v>800</v>
      </c>
      <c r="B16469" t="s">
        <v>4572</v>
      </c>
      <c r="C16469" s="27">
        <v>83478.409090909001</v>
      </c>
      <c r="D16469">
        <v>3000</v>
      </c>
      <c r="E16469">
        <v>9.86742424242424E-2</v>
      </c>
      <c r="F16469">
        <v>25</v>
      </c>
      <c r="G16469">
        <v>68395.268463863002</v>
      </c>
      <c r="H16469" s="73">
        <f t="shared" si="771"/>
        <v>0.58990814307869011</v>
      </c>
      <c r="I16469">
        <f t="shared" si="772"/>
        <v>3000</v>
      </c>
      <c r="J16469" t="str">
        <f t="shared" si="773"/>
        <v/>
      </c>
    </row>
    <row r="16470" spans="1:10" x14ac:dyDescent="0.25">
      <c r="A16470" t="s">
        <v>800</v>
      </c>
      <c r="B16470" t="s">
        <v>8527</v>
      </c>
      <c r="C16470" s="27">
        <v>377080.32034848799</v>
      </c>
      <c r="D16470">
        <v>3000</v>
      </c>
      <c r="E16470">
        <v>0.61931818181818099</v>
      </c>
      <c r="F16470">
        <v>9</v>
      </c>
      <c r="G16470">
        <v>325821.97870514798</v>
      </c>
      <c r="H16470" s="73">
        <f t="shared" si="771"/>
        <v>0.58913535708010512</v>
      </c>
      <c r="I16470">
        <f t="shared" si="772"/>
        <v>3000</v>
      </c>
      <c r="J16470" t="str">
        <f t="shared" si="773"/>
        <v/>
      </c>
    </row>
    <row r="16471" spans="1:10" x14ac:dyDescent="0.25">
      <c r="A16471" t="s">
        <v>800</v>
      </c>
      <c r="B16471" t="s">
        <v>6555</v>
      </c>
      <c r="C16471" s="27">
        <v>159426.136363636</v>
      </c>
      <c r="D16471">
        <v>3000</v>
      </c>
      <c r="E16471">
        <v>0.188446969696969</v>
      </c>
      <c r="F16471">
        <v>22</v>
      </c>
      <c r="G16471">
        <v>130425.45923849801</v>
      </c>
      <c r="H16471" s="73">
        <f t="shared" si="771"/>
        <v>0.58902719964013317</v>
      </c>
      <c r="I16471">
        <f t="shared" si="772"/>
        <v>3000</v>
      </c>
      <c r="J16471" t="str">
        <f t="shared" si="773"/>
        <v/>
      </c>
    </row>
    <row r="16472" spans="1:10" x14ac:dyDescent="0.25">
      <c r="A16472" t="s">
        <v>800</v>
      </c>
      <c r="B16472" t="s">
        <v>7454</v>
      </c>
      <c r="C16472" s="27">
        <v>183696.92670187799</v>
      </c>
      <c r="D16472">
        <v>3000</v>
      </c>
      <c r="E16472">
        <v>0.301704545454545</v>
      </c>
      <c r="F16472">
        <v>42</v>
      </c>
      <c r="G16472">
        <v>158602.31659831101</v>
      </c>
      <c r="H16472" s="73">
        <f t="shared" si="771"/>
        <v>0.5886758428982648</v>
      </c>
      <c r="I16472">
        <f t="shared" si="772"/>
        <v>3000</v>
      </c>
      <c r="J16472" t="str">
        <f t="shared" si="773"/>
        <v/>
      </c>
    </row>
    <row r="16473" spans="1:10" x14ac:dyDescent="0.25">
      <c r="A16473" t="s">
        <v>800</v>
      </c>
      <c r="B16473" t="s">
        <v>7030</v>
      </c>
      <c r="C16473" s="27">
        <v>79152.272727272706</v>
      </c>
      <c r="D16473">
        <v>3000</v>
      </c>
      <c r="E16473">
        <v>9.3560606060605997E-2</v>
      </c>
      <c r="F16473">
        <v>67</v>
      </c>
      <c r="G16473">
        <v>64650.284276774</v>
      </c>
      <c r="H16473" s="73">
        <f t="shared" si="771"/>
        <v>0.58808424667304171</v>
      </c>
      <c r="I16473">
        <f t="shared" si="772"/>
        <v>3000</v>
      </c>
      <c r="J16473" t="str">
        <f t="shared" si="773"/>
        <v/>
      </c>
    </row>
    <row r="16474" spans="1:10" x14ac:dyDescent="0.25">
      <c r="A16474" t="s">
        <v>800</v>
      </c>
      <c r="B16474" t="s">
        <v>8172</v>
      </c>
      <c r="C16474" s="27">
        <v>33840</v>
      </c>
      <c r="D16474">
        <v>3000</v>
      </c>
      <c r="E16474">
        <v>3.8636363636363601E-2</v>
      </c>
      <c r="F16474">
        <v>13</v>
      </c>
      <c r="G16474">
        <v>27626.024926897298</v>
      </c>
      <c r="H16474" s="73">
        <f t="shared" si="771"/>
        <v>0.58778776440207015</v>
      </c>
      <c r="I16474">
        <f t="shared" si="772"/>
        <v>3000</v>
      </c>
      <c r="J16474" t="str">
        <f t="shared" si="773"/>
        <v/>
      </c>
    </row>
    <row r="16475" spans="1:10" x14ac:dyDescent="0.25">
      <c r="A16475" t="s">
        <v>800</v>
      </c>
      <c r="B16475" t="s">
        <v>4424</v>
      </c>
      <c r="C16475" s="27">
        <v>760733.60040947294</v>
      </c>
      <c r="D16475">
        <v>3000</v>
      </c>
      <c r="E16475">
        <v>1.24943181818181</v>
      </c>
      <c r="F16475">
        <v>11</v>
      </c>
      <c r="G16475">
        <v>655485.43860119197</v>
      </c>
      <c r="H16475" s="73">
        <f t="shared" si="771"/>
        <v>0.58748803764415958</v>
      </c>
      <c r="I16475">
        <f t="shared" si="772"/>
        <v>3000</v>
      </c>
      <c r="J16475" t="str">
        <f t="shared" si="773"/>
        <v/>
      </c>
    </row>
    <row r="16476" spans="1:10" x14ac:dyDescent="0.25">
      <c r="A16476" t="s">
        <v>800</v>
      </c>
      <c r="B16476" t="s">
        <v>4944</v>
      </c>
      <c r="C16476" s="27">
        <v>43261.363636363603</v>
      </c>
      <c r="D16476">
        <v>3000</v>
      </c>
      <c r="E16476">
        <v>5.1136363636363598E-2</v>
      </c>
      <c r="F16476">
        <v>5</v>
      </c>
      <c r="G16476">
        <v>35285.388887200301</v>
      </c>
      <c r="H16476" s="73">
        <f t="shared" si="771"/>
        <v>0.58725564483662029</v>
      </c>
      <c r="I16476">
        <f t="shared" si="772"/>
        <v>3000</v>
      </c>
      <c r="J16476" t="str">
        <f t="shared" si="773"/>
        <v/>
      </c>
    </row>
    <row r="16477" spans="1:10" x14ac:dyDescent="0.25">
      <c r="A16477" t="s">
        <v>800</v>
      </c>
      <c r="B16477" t="s">
        <v>9123</v>
      </c>
      <c r="C16477" s="27">
        <v>709165.90909090801</v>
      </c>
      <c r="D16477">
        <v>3000</v>
      </c>
      <c r="E16477">
        <v>0.83825757575757498</v>
      </c>
      <c r="F16477">
        <v>16</v>
      </c>
      <c r="G16477">
        <v>578093.58371069096</v>
      </c>
      <c r="H16477" s="73">
        <f t="shared" si="771"/>
        <v>0.58692525251991678</v>
      </c>
      <c r="I16477">
        <f t="shared" si="772"/>
        <v>3000</v>
      </c>
      <c r="J16477" t="str">
        <f t="shared" si="773"/>
        <v/>
      </c>
    </row>
    <row r="16478" spans="1:10" x14ac:dyDescent="0.25">
      <c r="A16478" t="s">
        <v>800</v>
      </c>
      <c r="B16478" t="s">
        <v>12411</v>
      </c>
      <c r="C16478" s="27">
        <v>41498.863636363603</v>
      </c>
      <c r="D16478">
        <v>3000</v>
      </c>
      <c r="E16478">
        <v>4.90530303030303E-2</v>
      </c>
      <c r="F16478">
        <v>22</v>
      </c>
      <c r="G16478">
        <v>33828.511892137503</v>
      </c>
      <c r="H16478" s="73">
        <f t="shared" si="771"/>
        <v>0.58692037391106988</v>
      </c>
      <c r="I16478">
        <f t="shared" si="772"/>
        <v>3000</v>
      </c>
      <c r="J16478" t="str">
        <f t="shared" si="773"/>
        <v/>
      </c>
    </row>
    <row r="16479" spans="1:10" x14ac:dyDescent="0.25">
      <c r="A16479" t="s">
        <v>800</v>
      </c>
      <c r="B16479" t="s">
        <v>7208</v>
      </c>
      <c r="C16479" s="27">
        <v>547746.64270804904</v>
      </c>
      <c r="D16479">
        <v>3000</v>
      </c>
      <c r="E16479">
        <v>0.89962121212121204</v>
      </c>
      <c r="F16479">
        <v>88</v>
      </c>
      <c r="G16479">
        <v>471464.49977092003</v>
      </c>
      <c r="H16479" s="73">
        <f t="shared" si="771"/>
        <v>0.58686451553968499</v>
      </c>
      <c r="I16479">
        <f t="shared" si="772"/>
        <v>3000</v>
      </c>
      <c r="J16479" t="str">
        <f t="shared" si="773"/>
        <v/>
      </c>
    </row>
    <row r="16480" spans="1:10" x14ac:dyDescent="0.25">
      <c r="A16480" t="s">
        <v>800</v>
      </c>
      <c r="B16480" t="s">
        <v>7158</v>
      </c>
      <c r="C16480" s="27">
        <v>544932.95454545401</v>
      </c>
      <c r="D16480">
        <v>3000</v>
      </c>
      <c r="E16480">
        <v>0.64412878787878702</v>
      </c>
      <c r="F16480">
        <v>27</v>
      </c>
      <c r="G16480">
        <v>444042.91140251601</v>
      </c>
      <c r="H16480" s="73">
        <f t="shared" si="771"/>
        <v>0.58669767270084194</v>
      </c>
      <c r="I16480">
        <f t="shared" si="772"/>
        <v>3000</v>
      </c>
      <c r="J16480" t="str">
        <f t="shared" si="773"/>
        <v/>
      </c>
    </row>
    <row r="16481" spans="1:10" x14ac:dyDescent="0.25">
      <c r="A16481" t="s">
        <v>800</v>
      </c>
      <c r="B16481" t="s">
        <v>5921</v>
      </c>
      <c r="C16481" s="27">
        <v>675678.40909090894</v>
      </c>
      <c r="D16481">
        <v>3000</v>
      </c>
      <c r="E16481">
        <v>0.79867424242424201</v>
      </c>
      <c r="F16481">
        <v>4</v>
      </c>
      <c r="G16481">
        <v>549834.37581813603</v>
      </c>
      <c r="H16481" s="73">
        <f t="shared" si="771"/>
        <v>0.5859011406353738</v>
      </c>
      <c r="I16481">
        <f t="shared" si="772"/>
        <v>3000</v>
      </c>
      <c r="J16481" t="str">
        <f t="shared" si="773"/>
        <v/>
      </c>
    </row>
    <row r="16482" spans="1:10" x14ac:dyDescent="0.25">
      <c r="A16482" t="s">
        <v>800</v>
      </c>
      <c r="B16482" t="s">
        <v>11828</v>
      </c>
      <c r="C16482" s="27">
        <v>236335.227272727</v>
      </c>
      <c r="D16482">
        <v>3000</v>
      </c>
      <c r="E16482">
        <v>0.27935606060606</v>
      </c>
      <c r="F16482">
        <v>4</v>
      </c>
      <c r="G16482">
        <v>192260.10437021701</v>
      </c>
      <c r="H16482" s="73">
        <f t="shared" si="771"/>
        <v>0.58572425593926969</v>
      </c>
      <c r="I16482">
        <f t="shared" si="772"/>
        <v>3000</v>
      </c>
      <c r="J16482" t="str">
        <f t="shared" si="773"/>
        <v/>
      </c>
    </row>
    <row r="16483" spans="1:10" x14ac:dyDescent="0.25">
      <c r="A16483" t="s">
        <v>800</v>
      </c>
      <c r="B16483" t="s">
        <v>7674</v>
      </c>
      <c r="C16483" s="27">
        <v>389649.664360105</v>
      </c>
      <c r="D16483">
        <v>3000</v>
      </c>
      <c r="E16483">
        <v>0.63996212121212104</v>
      </c>
      <c r="F16483">
        <v>54</v>
      </c>
      <c r="G16483">
        <v>334720.59678751801</v>
      </c>
      <c r="H16483" s="73">
        <f t="shared" si="771"/>
        <v>0.58570200273214279</v>
      </c>
      <c r="I16483">
        <f t="shared" si="772"/>
        <v>3000</v>
      </c>
      <c r="J16483" t="str">
        <f t="shared" si="773"/>
        <v/>
      </c>
    </row>
    <row r="16484" spans="1:10" x14ac:dyDescent="0.25">
      <c r="A16484" t="s">
        <v>800</v>
      </c>
      <c r="B16484" t="s">
        <v>9321</v>
      </c>
      <c r="C16484" s="27">
        <v>74025</v>
      </c>
      <c r="D16484">
        <v>3000</v>
      </c>
      <c r="E16484">
        <v>8.7499999999999994E-2</v>
      </c>
      <c r="F16484">
        <v>10</v>
      </c>
      <c r="G16484">
        <v>60149.838501982696</v>
      </c>
      <c r="H16484" s="73">
        <f t="shared" si="771"/>
        <v>0.58504402190378302</v>
      </c>
      <c r="I16484">
        <f t="shared" si="772"/>
        <v>3000</v>
      </c>
      <c r="J16484" t="str">
        <f t="shared" si="773"/>
        <v/>
      </c>
    </row>
    <row r="16485" spans="1:10" x14ac:dyDescent="0.25">
      <c r="A16485" t="s">
        <v>800</v>
      </c>
      <c r="B16485" t="s">
        <v>5666</v>
      </c>
      <c r="C16485" s="27">
        <v>78351.136363636295</v>
      </c>
      <c r="D16485">
        <v>3000</v>
      </c>
      <c r="E16485">
        <v>9.2613636363636301E-2</v>
      </c>
      <c r="F16485">
        <v>3</v>
      </c>
      <c r="G16485">
        <v>63662.726324555202</v>
      </c>
      <c r="H16485" s="73">
        <f t="shared" si="771"/>
        <v>0.58502231213271005</v>
      </c>
      <c r="I16485">
        <f t="shared" si="772"/>
        <v>3000</v>
      </c>
      <c r="J16485" t="str">
        <f t="shared" si="773"/>
        <v/>
      </c>
    </row>
    <row r="16486" spans="1:10" x14ac:dyDescent="0.25">
      <c r="A16486" t="s">
        <v>800</v>
      </c>
      <c r="B16486" t="s">
        <v>7885</v>
      </c>
      <c r="C16486" s="27">
        <v>435497.727272727</v>
      </c>
      <c r="D16486">
        <v>3000</v>
      </c>
      <c r="E16486">
        <v>0.51477272727272705</v>
      </c>
      <c r="F16486">
        <v>23</v>
      </c>
      <c r="G16486">
        <v>353806.53497576999</v>
      </c>
      <c r="H16486" s="73">
        <f t="shared" si="771"/>
        <v>0.58494152605077798</v>
      </c>
      <c r="I16486">
        <f t="shared" si="772"/>
        <v>3000</v>
      </c>
      <c r="J16486" t="str">
        <f t="shared" si="773"/>
        <v/>
      </c>
    </row>
    <row r="16487" spans="1:10" x14ac:dyDescent="0.25">
      <c r="A16487" t="s">
        <v>800</v>
      </c>
      <c r="B16487" t="s">
        <v>13196</v>
      </c>
      <c r="C16487" s="27">
        <v>118407.95454545401</v>
      </c>
      <c r="D16487">
        <v>3000</v>
      </c>
      <c r="E16487">
        <v>0.13996212121212101</v>
      </c>
      <c r="F16487">
        <v>25</v>
      </c>
      <c r="G16487">
        <v>96185.676327179593</v>
      </c>
      <c r="H16487" s="73">
        <f t="shared" si="771"/>
        <v>0.58487360263439403</v>
      </c>
      <c r="I16487">
        <f t="shared" si="772"/>
        <v>3000</v>
      </c>
      <c r="J16487" t="str">
        <f t="shared" si="773"/>
        <v/>
      </c>
    </row>
    <row r="16488" spans="1:10" x14ac:dyDescent="0.25">
      <c r="A16488" t="s">
        <v>800</v>
      </c>
      <c r="B16488" t="s">
        <v>12317</v>
      </c>
      <c r="C16488" s="27">
        <v>33968.181818181802</v>
      </c>
      <c r="D16488">
        <v>3000</v>
      </c>
      <c r="E16488">
        <v>4.0151515151515098E-2</v>
      </c>
      <c r="F16488">
        <v>6</v>
      </c>
      <c r="G16488">
        <v>27565.9729203016</v>
      </c>
      <c r="H16488" s="73">
        <f t="shared" si="771"/>
        <v>0.58429681661659072</v>
      </c>
      <c r="I16488">
        <f t="shared" si="772"/>
        <v>3000</v>
      </c>
      <c r="J16488" t="str">
        <f t="shared" si="773"/>
        <v/>
      </c>
    </row>
    <row r="16489" spans="1:10" x14ac:dyDescent="0.25">
      <c r="A16489" t="s">
        <v>800</v>
      </c>
      <c r="B16489" t="s">
        <v>10905</v>
      </c>
      <c r="C16489" s="27">
        <v>84600</v>
      </c>
      <c r="D16489">
        <v>3000</v>
      </c>
      <c r="E16489">
        <v>0.1</v>
      </c>
      <c r="F16489">
        <v>47</v>
      </c>
      <c r="G16489">
        <v>68572.193715980102</v>
      </c>
      <c r="H16489" s="73">
        <f t="shared" si="771"/>
        <v>0.58359313800834134</v>
      </c>
      <c r="I16489">
        <f t="shared" si="772"/>
        <v>3000</v>
      </c>
      <c r="J16489" t="str">
        <f t="shared" si="773"/>
        <v/>
      </c>
    </row>
    <row r="16490" spans="1:10" x14ac:dyDescent="0.25">
      <c r="A16490" t="s">
        <v>800</v>
      </c>
      <c r="B16490" t="s">
        <v>7770</v>
      </c>
      <c r="C16490" s="27">
        <v>169360.227272727</v>
      </c>
      <c r="D16490">
        <v>3000</v>
      </c>
      <c r="E16490">
        <v>0.200189393939393</v>
      </c>
      <c r="F16490">
        <v>57</v>
      </c>
      <c r="G16490">
        <v>137240.235577479</v>
      </c>
      <c r="H16490" s="73">
        <f t="shared" si="771"/>
        <v>0.58344849441340607</v>
      </c>
      <c r="I16490">
        <f t="shared" si="772"/>
        <v>3000</v>
      </c>
      <c r="J16490" t="str">
        <f t="shared" si="773"/>
        <v/>
      </c>
    </row>
    <row r="16491" spans="1:10" x14ac:dyDescent="0.25">
      <c r="A16491" t="s">
        <v>800</v>
      </c>
      <c r="B16491" t="s">
        <v>8266</v>
      </c>
      <c r="C16491" s="27">
        <v>176250</v>
      </c>
      <c r="D16491">
        <v>3000</v>
      </c>
      <c r="E16491">
        <v>0.20833333333333301</v>
      </c>
      <c r="F16491">
        <v>12</v>
      </c>
      <c r="G16491">
        <v>142753.850551754</v>
      </c>
      <c r="H16491" s="73">
        <f t="shared" si="771"/>
        <v>0.58316466608376116</v>
      </c>
      <c r="I16491">
        <f t="shared" si="772"/>
        <v>3000</v>
      </c>
      <c r="J16491" t="str">
        <f t="shared" si="773"/>
        <v/>
      </c>
    </row>
    <row r="16492" spans="1:10" x14ac:dyDescent="0.25">
      <c r="A16492" t="s">
        <v>800</v>
      </c>
      <c r="B16492" t="s">
        <v>11874</v>
      </c>
      <c r="C16492" s="27">
        <v>33840</v>
      </c>
      <c r="D16492">
        <v>3000</v>
      </c>
      <c r="E16492">
        <v>2.7840909090909E-2</v>
      </c>
      <c r="F16492">
        <v>5</v>
      </c>
      <c r="G16492">
        <v>27396.748320213701</v>
      </c>
      <c r="H16492" s="73">
        <f t="shared" si="771"/>
        <v>0.58290953872795104</v>
      </c>
      <c r="I16492">
        <f t="shared" si="772"/>
        <v>3000</v>
      </c>
      <c r="J16492" t="str">
        <f t="shared" si="773"/>
        <v/>
      </c>
    </row>
    <row r="16493" spans="1:10" x14ac:dyDescent="0.25">
      <c r="A16493" t="s">
        <v>800</v>
      </c>
      <c r="B16493" t="s">
        <v>5833</v>
      </c>
      <c r="C16493" s="27">
        <v>140839.77272727201</v>
      </c>
      <c r="D16493">
        <v>3000</v>
      </c>
      <c r="E16493">
        <v>0.166477272727272</v>
      </c>
      <c r="F16493">
        <v>21</v>
      </c>
      <c r="G16493">
        <v>113997.73795917501</v>
      </c>
      <c r="H16493" s="73">
        <f t="shared" si="771"/>
        <v>0.58277835686050039</v>
      </c>
      <c r="I16493">
        <f t="shared" si="772"/>
        <v>3000</v>
      </c>
      <c r="J16493" t="str">
        <f t="shared" si="773"/>
        <v/>
      </c>
    </row>
    <row r="16494" spans="1:10" x14ac:dyDescent="0.25">
      <c r="A16494" t="s">
        <v>800</v>
      </c>
      <c r="B16494" t="s">
        <v>13152</v>
      </c>
      <c r="C16494" s="27">
        <v>179084.32339486299</v>
      </c>
      <c r="D16494">
        <v>3000</v>
      </c>
      <c r="E16494">
        <v>0.29412878787878699</v>
      </c>
      <c r="F16494">
        <v>42</v>
      </c>
      <c r="G16494">
        <v>152898.80123867799</v>
      </c>
      <c r="H16494" s="73">
        <f t="shared" si="771"/>
        <v>0.5821234417078246</v>
      </c>
      <c r="I16494">
        <f t="shared" si="772"/>
        <v>3000</v>
      </c>
      <c r="J16494" t="str">
        <f t="shared" si="773"/>
        <v/>
      </c>
    </row>
    <row r="16495" spans="1:10" x14ac:dyDescent="0.25">
      <c r="A16495" t="s">
        <v>800</v>
      </c>
      <c r="B16495" t="s">
        <v>3972</v>
      </c>
      <c r="C16495" s="27">
        <v>152215.909090909</v>
      </c>
      <c r="D16495">
        <v>3000</v>
      </c>
      <c r="E16495">
        <v>0.17992424242424199</v>
      </c>
      <c r="F16495">
        <v>47</v>
      </c>
      <c r="G16495">
        <v>123062.31676414399</v>
      </c>
      <c r="H16495" s="73">
        <f t="shared" si="771"/>
        <v>0.58209991714641052</v>
      </c>
      <c r="I16495">
        <f t="shared" si="772"/>
        <v>3000</v>
      </c>
      <c r="J16495" t="str">
        <f t="shared" si="773"/>
        <v/>
      </c>
    </row>
    <row r="16496" spans="1:10" x14ac:dyDescent="0.25">
      <c r="A16496" t="s">
        <v>800</v>
      </c>
      <c r="B16496" t="s">
        <v>1307</v>
      </c>
      <c r="C16496" s="27">
        <v>3258947.4698773101</v>
      </c>
      <c r="D16496">
        <v>3000</v>
      </c>
      <c r="E16496">
        <v>9.5844696969696894</v>
      </c>
      <c r="F16496">
        <v>298</v>
      </c>
      <c r="G16496">
        <v>2779773.27963433</v>
      </c>
      <c r="H16496" s="73">
        <f t="shared" si="771"/>
        <v>0.58156812327012108</v>
      </c>
      <c r="I16496">
        <f t="shared" si="772"/>
        <v>3000</v>
      </c>
      <c r="J16496" t="str">
        <f t="shared" si="773"/>
        <v/>
      </c>
    </row>
    <row r="16497" spans="1:10" x14ac:dyDescent="0.25">
      <c r="A16497" t="s">
        <v>800</v>
      </c>
      <c r="B16497" t="s">
        <v>5943</v>
      </c>
      <c r="C16497" s="27">
        <v>112319.318181818</v>
      </c>
      <c r="D16497">
        <v>3000</v>
      </c>
      <c r="E16497">
        <v>0.132765151515151</v>
      </c>
      <c r="F16497">
        <v>4</v>
      </c>
      <c r="G16497">
        <v>90719.816690015097</v>
      </c>
      <c r="H16497" s="73">
        <f t="shared" si="771"/>
        <v>0.58154081661247503</v>
      </c>
      <c r="I16497">
        <f t="shared" si="772"/>
        <v>3000</v>
      </c>
      <c r="J16497" t="str">
        <f t="shared" si="773"/>
        <v/>
      </c>
    </row>
    <row r="16498" spans="1:10" x14ac:dyDescent="0.25">
      <c r="A16498" t="s">
        <v>800</v>
      </c>
      <c r="B16498" t="s">
        <v>5724</v>
      </c>
      <c r="C16498" s="27">
        <v>161989.77272727201</v>
      </c>
      <c r="D16498">
        <v>3000</v>
      </c>
      <c r="E16498">
        <v>0.191477272727272</v>
      </c>
      <c r="F16498">
        <v>5</v>
      </c>
      <c r="G16498">
        <v>130813.09775907799</v>
      </c>
      <c r="H16498" s="73">
        <f t="shared" si="771"/>
        <v>0.58142825192493974</v>
      </c>
      <c r="I16498">
        <f t="shared" si="772"/>
        <v>3000</v>
      </c>
      <c r="J16498" t="str">
        <f t="shared" si="773"/>
        <v/>
      </c>
    </row>
    <row r="16499" spans="1:10" x14ac:dyDescent="0.25">
      <c r="A16499" t="s">
        <v>800</v>
      </c>
      <c r="B16499" t="s">
        <v>11241</v>
      </c>
      <c r="C16499" s="27">
        <v>145486.36363636301</v>
      </c>
      <c r="D16499">
        <v>3000</v>
      </c>
      <c r="E16499">
        <v>0.171969696969696</v>
      </c>
      <c r="F16499">
        <v>25</v>
      </c>
      <c r="G16499">
        <v>117462.178968244</v>
      </c>
      <c r="H16499" s="73">
        <f t="shared" si="771"/>
        <v>0.58131062419376744</v>
      </c>
      <c r="I16499">
        <f t="shared" si="772"/>
        <v>3000</v>
      </c>
      <c r="J16499" t="str">
        <f t="shared" si="773"/>
        <v/>
      </c>
    </row>
    <row r="16500" spans="1:10" x14ac:dyDescent="0.25">
      <c r="A16500" t="s">
        <v>800</v>
      </c>
      <c r="B16500" t="s">
        <v>5775</v>
      </c>
      <c r="C16500" s="27">
        <v>251236.36363636301</v>
      </c>
      <c r="D16500">
        <v>3000</v>
      </c>
      <c r="E16500">
        <v>0.29696969696969699</v>
      </c>
      <c r="F16500">
        <v>171</v>
      </c>
      <c r="G16500">
        <v>202757.770389004</v>
      </c>
      <c r="H16500" s="73">
        <f t="shared" si="771"/>
        <v>0.58106872972966961</v>
      </c>
      <c r="I16500">
        <f t="shared" si="772"/>
        <v>3000</v>
      </c>
      <c r="J16500" t="str">
        <f t="shared" si="773"/>
        <v/>
      </c>
    </row>
    <row r="16501" spans="1:10" x14ac:dyDescent="0.25">
      <c r="A16501" t="s">
        <v>800</v>
      </c>
      <c r="B16501" t="s">
        <v>11214</v>
      </c>
      <c r="C16501" s="27">
        <v>369163.636363636</v>
      </c>
      <c r="D16501">
        <v>3000</v>
      </c>
      <c r="E16501">
        <v>0.43636363636363601</v>
      </c>
      <c r="F16501">
        <v>6</v>
      </c>
      <c r="G16501">
        <v>297910.497170538</v>
      </c>
      <c r="H16501" s="73">
        <f t="shared" si="771"/>
        <v>0.58103111150282316</v>
      </c>
      <c r="I16501">
        <f t="shared" si="772"/>
        <v>3000</v>
      </c>
      <c r="J16501" t="str">
        <f t="shared" si="773"/>
        <v/>
      </c>
    </row>
    <row r="16502" spans="1:10" x14ac:dyDescent="0.25">
      <c r="A16502" t="s">
        <v>800</v>
      </c>
      <c r="B16502" t="s">
        <v>11420</v>
      </c>
      <c r="C16502" s="27">
        <v>97097.727272727207</v>
      </c>
      <c r="D16502">
        <v>3000</v>
      </c>
      <c r="E16502">
        <v>0.114772727272727</v>
      </c>
      <c r="F16502">
        <v>23</v>
      </c>
      <c r="G16502">
        <v>78351.633211019798</v>
      </c>
      <c r="H16502" s="73">
        <f t="shared" si="771"/>
        <v>0.58099378323739193</v>
      </c>
      <c r="I16502">
        <f t="shared" si="772"/>
        <v>3000</v>
      </c>
      <c r="J16502" t="str">
        <f t="shared" si="773"/>
        <v/>
      </c>
    </row>
    <row r="16503" spans="1:10" x14ac:dyDescent="0.25">
      <c r="A16503" t="s">
        <v>800</v>
      </c>
      <c r="B16503" t="s">
        <v>11194</v>
      </c>
      <c r="C16503" s="27">
        <v>79312.5</v>
      </c>
      <c r="D16503">
        <v>3000</v>
      </c>
      <c r="E16503">
        <v>9.375E-2</v>
      </c>
      <c r="F16503">
        <v>5</v>
      </c>
      <c r="G16503">
        <v>63942.174601099403</v>
      </c>
      <c r="H16503" s="73">
        <f t="shared" si="771"/>
        <v>0.58046796800998035</v>
      </c>
      <c r="I16503">
        <f t="shared" si="772"/>
        <v>3000</v>
      </c>
      <c r="J16503" t="str">
        <f t="shared" si="773"/>
        <v/>
      </c>
    </row>
    <row r="16504" spans="1:10" x14ac:dyDescent="0.25">
      <c r="A16504" t="s">
        <v>800</v>
      </c>
      <c r="B16504" t="s">
        <v>7345</v>
      </c>
      <c r="C16504" s="27">
        <v>240501.136363636</v>
      </c>
      <c r="D16504">
        <v>3000</v>
      </c>
      <c r="E16504">
        <v>0.28428030303030299</v>
      </c>
      <c r="F16504">
        <v>42</v>
      </c>
      <c r="G16504">
        <v>193726.45208978301</v>
      </c>
      <c r="H16504" s="73">
        <f t="shared" si="771"/>
        <v>0.57996834282623233</v>
      </c>
      <c r="I16504">
        <f t="shared" si="772"/>
        <v>3000</v>
      </c>
      <c r="J16504" t="str">
        <f t="shared" si="773"/>
        <v/>
      </c>
    </row>
    <row r="16505" spans="1:10" x14ac:dyDescent="0.25">
      <c r="A16505" t="s">
        <v>800</v>
      </c>
      <c r="B16505" t="s">
        <v>7941</v>
      </c>
      <c r="C16505" s="27">
        <v>98059.090909090795</v>
      </c>
      <c r="D16505">
        <v>3000</v>
      </c>
      <c r="E16505">
        <v>0.11590909090909</v>
      </c>
      <c r="F16505">
        <v>3</v>
      </c>
      <c r="G16505">
        <v>78845.815237347604</v>
      </c>
      <c r="H16505" s="73">
        <f t="shared" si="771"/>
        <v>0.57892630295257363</v>
      </c>
      <c r="I16505">
        <f t="shared" si="772"/>
        <v>3000</v>
      </c>
      <c r="J16505" t="str">
        <f t="shared" si="773"/>
        <v/>
      </c>
    </row>
    <row r="16506" spans="1:10" x14ac:dyDescent="0.25">
      <c r="A16506" t="s">
        <v>800</v>
      </c>
      <c r="B16506" t="s">
        <v>13339</v>
      </c>
      <c r="C16506" s="27">
        <v>71461.363636363603</v>
      </c>
      <c r="D16506">
        <v>3000</v>
      </c>
      <c r="E16506">
        <v>8.4469696969696903E-2</v>
      </c>
      <c r="F16506">
        <v>56</v>
      </c>
      <c r="G16506">
        <v>57456.738432860999</v>
      </c>
      <c r="H16506" s="73">
        <f t="shared" si="771"/>
        <v>0.57889815652229015</v>
      </c>
      <c r="I16506">
        <f t="shared" si="772"/>
        <v>3000</v>
      </c>
      <c r="J16506" t="str">
        <f t="shared" si="773"/>
        <v/>
      </c>
    </row>
    <row r="16507" spans="1:10" x14ac:dyDescent="0.25">
      <c r="A16507" t="s">
        <v>800</v>
      </c>
      <c r="B16507" t="s">
        <v>8552</v>
      </c>
      <c r="C16507" s="27">
        <v>323819.318181818</v>
      </c>
      <c r="D16507">
        <v>3000</v>
      </c>
      <c r="E16507">
        <v>0.382765151515151</v>
      </c>
      <c r="F16507">
        <v>139</v>
      </c>
      <c r="G16507">
        <v>260056.749198826</v>
      </c>
      <c r="H16507" s="73">
        <f t="shared" si="771"/>
        <v>0.57822634077075996</v>
      </c>
      <c r="I16507">
        <f t="shared" si="772"/>
        <v>3000</v>
      </c>
      <c r="J16507" t="str">
        <f t="shared" si="773"/>
        <v/>
      </c>
    </row>
    <row r="16508" spans="1:10" x14ac:dyDescent="0.25">
      <c r="A16508" t="s">
        <v>800</v>
      </c>
      <c r="B16508" t="s">
        <v>5343</v>
      </c>
      <c r="C16508" s="27">
        <v>228644.318181818</v>
      </c>
      <c r="D16508">
        <v>3000</v>
      </c>
      <c r="E16508">
        <v>0.27026515151515101</v>
      </c>
      <c r="F16508">
        <v>43</v>
      </c>
      <c r="G16508">
        <v>183537.29692977201</v>
      </c>
      <c r="H16508" s="73">
        <f t="shared" si="771"/>
        <v>0.57795817906287372</v>
      </c>
      <c r="I16508">
        <f t="shared" si="772"/>
        <v>3000</v>
      </c>
      <c r="J16508" t="str">
        <f t="shared" si="773"/>
        <v/>
      </c>
    </row>
    <row r="16509" spans="1:10" x14ac:dyDescent="0.25">
      <c r="A16509" t="s">
        <v>800</v>
      </c>
      <c r="B16509" t="s">
        <v>10865</v>
      </c>
      <c r="C16509" s="27">
        <v>181857.95454545401</v>
      </c>
      <c r="D16509">
        <v>3000</v>
      </c>
      <c r="E16509">
        <v>0.21496212121212099</v>
      </c>
      <c r="F16509">
        <v>15</v>
      </c>
      <c r="G16509">
        <v>145933.47341314901</v>
      </c>
      <c r="H16509" s="73">
        <f t="shared" si="771"/>
        <v>0.57777016749193266</v>
      </c>
      <c r="I16509">
        <f t="shared" si="772"/>
        <v>3000</v>
      </c>
      <c r="J16509" t="str">
        <f t="shared" si="773"/>
        <v/>
      </c>
    </row>
    <row r="16510" spans="1:10" x14ac:dyDescent="0.25">
      <c r="A16510" t="s">
        <v>800</v>
      </c>
      <c r="B16510" t="s">
        <v>8594</v>
      </c>
      <c r="C16510" s="27">
        <v>1630293.2727272699</v>
      </c>
      <c r="D16510">
        <v>3000</v>
      </c>
      <c r="E16510">
        <v>2.5356060606060602</v>
      </c>
      <c r="F16510">
        <v>17</v>
      </c>
      <c r="G16510">
        <v>1307371.6958454801</v>
      </c>
      <c r="H16510" s="73">
        <f t="shared" si="771"/>
        <v>0.57738545374358274</v>
      </c>
      <c r="I16510">
        <f t="shared" si="772"/>
        <v>3000</v>
      </c>
      <c r="J16510" t="str">
        <f t="shared" si="773"/>
        <v/>
      </c>
    </row>
    <row r="16511" spans="1:10" x14ac:dyDescent="0.25">
      <c r="A16511" t="s">
        <v>800</v>
      </c>
      <c r="B16511" t="s">
        <v>1308</v>
      </c>
      <c r="C16511" s="27">
        <v>72792.949399576697</v>
      </c>
      <c r="D16511">
        <v>3000</v>
      </c>
      <c r="E16511">
        <v>0.51496212121212104</v>
      </c>
      <c r="F16511">
        <v>41</v>
      </c>
      <c r="G16511">
        <v>61624.338139528903</v>
      </c>
      <c r="H16511" s="73">
        <f t="shared" si="771"/>
        <v>0.57720692105231852</v>
      </c>
      <c r="I16511">
        <f t="shared" si="772"/>
        <v>3000</v>
      </c>
      <c r="J16511" t="str">
        <f t="shared" si="773"/>
        <v/>
      </c>
    </row>
    <row r="16512" spans="1:10" x14ac:dyDescent="0.25">
      <c r="A16512" t="s">
        <v>800</v>
      </c>
      <c r="B16512" t="s">
        <v>7145</v>
      </c>
      <c r="C16512" s="27">
        <v>144525</v>
      </c>
      <c r="D16512">
        <v>3000</v>
      </c>
      <c r="E16512">
        <v>0.170833333333333</v>
      </c>
      <c r="F16512">
        <v>18</v>
      </c>
      <c r="G16512">
        <v>115779.60904003899</v>
      </c>
      <c r="H16512" s="73">
        <f t="shared" si="771"/>
        <v>0.57679514622956651</v>
      </c>
      <c r="I16512">
        <f t="shared" si="772"/>
        <v>3000</v>
      </c>
      <c r="J16512" t="str">
        <f t="shared" si="773"/>
        <v/>
      </c>
    </row>
    <row r="16513" spans="1:10" x14ac:dyDescent="0.25">
      <c r="A16513" t="s">
        <v>800</v>
      </c>
      <c r="B16513" t="s">
        <v>13472</v>
      </c>
      <c r="C16513" s="27">
        <v>104628.409090909</v>
      </c>
      <c r="D16513">
        <v>3000</v>
      </c>
      <c r="E16513">
        <v>0.12367424242424201</v>
      </c>
      <c r="F16513">
        <v>39</v>
      </c>
      <c r="G16513">
        <v>83709.314921731202</v>
      </c>
      <c r="H16513" s="73">
        <f t="shared" si="771"/>
        <v>0.57604533288161508</v>
      </c>
      <c r="I16513">
        <f t="shared" si="772"/>
        <v>3000</v>
      </c>
      <c r="J16513" t="str">
        <f t="shared" si="773"/>
        <v/>
      </c>
    </row>
    <row r="16514" spans="1:10" x14ac:dyDescent="0.25">
      <c r="A16514" t="s">
        <v>800</v>
      </c>
      <c r="B16514" t="s">
        <v>4032</v>
      </c>
      <c r="C16514" s="27">
        <v>84279.545454545398</v>
      </c>
      <c r="D16514">
        <v>3000</v>
      </c>
      <c r="E16514">
        <v>9.9621212121212097E-2</v>
      </c>
      <c r="F16514">
        <v>9</v>
      </c>
      <c r="G16514">
        <v>67364.842387316894</v>
      </c>
      <c r="H16514" s="73">
        <f t="shared" ref="H16514:H16577" si="774">G16514/SUMIFS(C:C,B:B,B16514)</f>
        <v>0.57549772316970094</v>
      </c>
      <c r="I16514">
        <f t="shared" ref="I16514:I16577" si="775">IF(A16514="Construction",SUMIFS(D:D,A:A,"Engineering",B:B,B16514),"")</f>
        <v>3000</v>
      </c>
      <c r="J16514" t="str">
        <f t="shared" si="773"/>
        <v/>
      </c>
    </row>
    <row r="16515" spans="1:10" x14ac:dyDescent="0.25">
      <c r="A16515" t="s">
        <v>800</v>
      </c>
      <c r="B16515" t="s">
        <v>10961</v>
      </c>
      <c r="C16515" s="27">
        <v>33840</v>
      </c>
      <c r="D16515">
        <v>3000</v>
      </c>
      <c r="E16515">
        <v>3.0871212121212101E-2</v>
      </c>
      <c r="F16515">
        <v>22</v>
      </c>
      <c r="G16515">
        <v>27044.5518889056</v>
      </c>
      <c r="H16515" s="73">
        <f t="shared" si="774"/>
        <v>0.57541599763628937</v>
      </c>
      <c r="I16515">
        <f t="shared" si="775"/>
        <v>3000</v>
      </c>
      <c r="J16515" t="str">
        <f t="shared" ref="J16515:J16578" si="776">IF(AND(I16515&lt;&gt;"",I16515&lt;&gt;3000,I16515&lt;&gt;0),D16515-I16515,"")</f>
        <v/>
      </c>
    </row>
    <row r="16516" spans="1:10" x14ac:dyDescent="0.25">
      <c r="A16516" t="s">
        <v>800</v>
      </c>
      <c r="B16516" t="s">
        <v>12188</v>
      </c>
      <c r="C16516" s="27">
        <v>855453.40909090894</v>
      </c>
      <c r="D16516">
        <v>3000</v>
      </c>
      <c r="E16516">
        <v>1.01117424242424</v>
      </c>
      <c r="F16516">
        <v>27</v>
      </c>
      <c r="G16516">
        <v>683375.72768981894</v>
      </c>
      <c r="H16516" s="73">
        <f t="shared" si="774"/>
        <v>0.57516928298824732</v>
      </c>
      <c r="I16516">
        <f t="shared" si="775"/>
        <v>3000</v>
      </c>
      <c r="J16516" t="str">
        <f t="shared" si="776"/>
        <v/>
      </c>
    </row>
    <row r="16517" spans="1:10" x14ac:dyDescent="0.25">
      <c r="A16517" t="s">
        <v>800</v>
      </c>
      <c r="B16517" t="s">
        <v>12765</v>
      </c>
      <c r="C16517" s="27">
        <v>1295277.2727272699</v>
      </c>
      <c r="D16517">
        <v>3000</v>
      </c>
      <c r="E16517">
        <v>1.5310606060606</v>
      </c>
      <c r="F16517">
        <v>17</v>
      </c>
      <c r="G16517">
        <v>1034436.89055363</v>
      </c>
      <c r="H16517" s="73">
        <f t="shared" si="774"/>
        <v>0.57500782024099883</v>
      </c>
      <c r="I16517">
        <f t="shared" si="775"/>
        <v>3000</v>
      </c>
      <c r="J16517" t="str">
        <f t="shared" si="776"/>
        <v/>
      </c>
    </row>
    <row r="16518" spans="1:10" x14ac:dyDescent="0.25">
      <c r="A16518" t="s">
        <v>800</v>
      </c>
      <c r="B16518" t="s">
        <v>11673</v>
      </c>
      <c r="C16518" s="27">
        <v>33840</v>
      </c>
      <c r="D16518">
        <v>3000</v>
      </c>
      <c r="E16518">
        <v>2.8030303030302999E-2</v>
      </c>
      <c r="F16518">
        <v>34</v>
      </c>
      <c r="G16518">
        <v>26980.786319715</v>
      </c>
      <c r="H16518" s="73">
        <f t="shared" si="774"/>
        <v>0.57405928339819146</v>
      </c>
      <c r="I16518">
        <f t="shared" si="775"/>
        <v>3000</v>
      </c>
      <c r="J16518" t="str">
        <f t="shared" si="776"/>
        <v/>
      </c>
    </row>
    <row r="16519" spans="1:10" x14ac:dyDescent="0.25">
      <c r="A16519" t="s">
        <v>800</v>
      </c>
      <c r="B16519" t="s">
        <v>13101</v>
      </c>
      <c r="C16519" s="27">
        <v>530832.95454545401</v>
      </c>
      <c r="D16519">
        <v>3000</v>
      </c>
      <c r="E16519">
        <v>0.62746212121212097</v>
      </c>
      <c r="F16519">
        <v>15</v>
      </c>
      <c r="G16519">
        <v>423180.79838404298</v>
      </c>
      <c r="H16519" s="73">
        <f t="shared" si="774"/>
        <v>0.57398504035495279</v>
      </c>
      <c r="I16519">
        <f t="shared" si="775"/>
        <v>3000</v>
      </c>
      <c r="J16519" t="str">
        <f t="shared" si="776"/>
        <v/>
      </c>
    </row>
    <row r="16520" spans="1:10" x14ac:dyDescent="0.25">
      <c r="A16520" t="s">
        <v>800</v>
      </c>
      <c r="B16520" t="s">
        <v>6492</v>
      </c>
      <c r="C16520" s="27">
        <v>359710.227272727</v>
      </c>
      <c r="D16520">
        <v>3000</v>
      </c>
      <c r="E16520">
        <v>0.42518939393939298</v>
      </c>
      <c r="F16520">
        <v>11</v>
      </c>
      <c r="G16520">
        <v>286668.42822737002</v>
      </c>
      <c r="H16520" s="73">
        <f t="shared" si="774"/>
        <v>0.5737987209555101</v>
      </c>
      <c r="I16520">
        <f t="shared" si="775"/>
        <v>3000</v>
      </c>
      <c r="J16520" t="str">
        <f t="shared" si="776"/>
        <v/>
      </c>
    </row>
    <row r="16521" spans="1:10" x14ac:dyDescent="0.25">
      <c r="A16521" t="s">
        <v>800</v>
      </c>
      <c r="B16521" t="s">
        <v>3537</v>
      </c>
      <c r="C16521" s="27">
        <v>36852.272727272699</v>
      </c>
      <c r="D16521">
        <v>3000</v>
      </c>
      <c r="E16521">
        <v>4.3560606060606001E-2</v>
      </c>
      <c r="F16521">
        <v>11</v>
      </c>
      <c r="G16521">
        <v>29366.5748660961</v>
      </c>
      <c r="H16521" s="73">
        <f t="shared" si="774"/>
        <v>0.57374843771688355</v>
      </c>
      <c r="I16521">
        <f t="shared" si="775"/>
        <v>3000</v>
      </c>
      <c r="J16521" t="str">
        <f t="shared" si="776"/>
        <v/>
      </c>
    </row>
    <row r="16522" spans="1:10" x14ac:dyDescent="0.25">
      <c r="A16522" t="s">
        <v>800</v>
      </c>
      <c r="B16522" t="s">
        <v>3505</v>
      </c>
      <c r="C16522" s="27">
        <v>485007.95454545401</v>
      </c>
      <c r="D16522">
        <v>3000</v>
      </c>
      <c r="E16522">
        <v>0.57329545454545405</v>
      </c>
      <c r="F16522">
        <v>50</v>
      </c>
      <c r="G16522">
        <v>386305.10322030901</v>
      </c>
      <c r="H16522" s="73">
        <f t="shared" si="774"/>
        <v>0.57347445894839633</v>
      </c>
      <c r="I16522">
        <f t="shared" si="775"/>
        <v>3000</v>
      </c>
      <c r="J16522" t="str">
        <f t="shared" si="776"/>
        <v/>
      </c>
    </row>
    <row r="16523" spans="1:10" x14ac:dyDescent="0.25">
      <c r="A16523" t="s">
        <v>800</v>
      </c>
      <c r="B16523" t="s">
        <v>10447</v>
      </c>
      <c r="C16523" s="27">
        <v>189462.68083564701</v>
      </c>
      <c r="D16523">
        <v>3000</v>
      </c>
      <c r="E16523">
        <v>0.31117424242424202</v>
      </c>
      <c r="F16523">
        <v>9</v>
      </c>
      <c r="G16523">
        <v>159268.10949637799</v>
      </c>
      <c r="H16523" s="73">
        <f t="shared" si="774"/>
        <v>0.57315716418895934</v>
      </c>
      <c r="I16523">
        <f t="shared" si="775"/>
        <v>3000</v>
      </c>
      <c r="J16523" t="str">
        <f t="shared" si="776"/>
        <v/>
      </c>
    </row>
    <row r="16524" spans="1:10" x14ac:dyDescent="0.25">
      <c r="A16524" t="s">
        <v>800</v>
      </c>
      <c r="B16524" t="s">
        <v>7585</v>
      </c>
      <c r="C16524" s="27">
        <v>632737.5</v>
      </c>
      <c r="D16524">
        <v>3000</v>
      </c>
      <c r="E16524">
        <v>0.74791666666666601</v>
      </c>
      <c r="F16524">
        <v>7</v>
      </c>
      <c r="G16524">
        <v>503630.97220692702</v>
      </c>
      <c r="H16524" s="73">
        <f t="shared" si="774"/>
        <v>0.57308804992431706</v>
      </c>
      <c r="I16524">
        <f t="shared" si="775"/>
        <v>3000</v>
      </c>
      <c r="J16524" t="str">
        <f t="shared" si="776"/>
        <v/>
      </c>
    </row>
    <row r="16525" spans="1:10" x14ac:dyDescent="0.25">
      <c r="A16525" t="s">
        <v>800</v>
      </c>
      <c r="B16525" t="s">
        <v>10862</v>
      </c>
      <c r="C16525" s="27">
        <v>291293.18181818101</v>
      </c>
      <c r="D16525">
        <v>3000</v>
      </c>
      <c r="E16525">
        <v>0.34431818181818102</v>
      </c>
      <c r="F16525">
        <v>48</v>
      </c>
      <c r="G16525">
        <v>231636.82686810801</v>
      </c>
      <c r="H16525" s="73">
        <f t="shared" si="774"/>
        <v>0.57254520790375918</v>
      </c>
      <c r="I16525">
        <f t="shared" si="775"/>
        <v>3000</v>
      </c>
      <c r="J16525" t="str">
        <f t="shared" si="776"/>
        <v/>
      </c>
    </row>
    <row r="16526" spans="1:10" x14ac:dyDescent="0.25">
      <c r="A16526" t="s">
        <v>800</v>
      </c>
      <c r="B16526" t="s">
        <v>3653</v>
      </c>
      <c r="C16526" s="27">
        <v>705958.93613866903</v>
      </c>
      <c r="D16526">
        <v>3000</v>
      </c>
      <c r="E16526">
        <v>1.15946969696969</v>
      </c>
      <c r="F16526">
        <v>16</v>
      </c>
      <c r="G16526">
        <v>592424.64724145795</v>
      </c>
      <c r="H16526" s="73">
        <f t="shared" si="774"/>
        <v>0.57216627664419939</v>
      </c>
      <c r="I16526">
        <f t="shared" si="775"/>
        <v>3000</v>
      </c>
      <c r="J16526" t="str">
        <f t="shared" si="776"/>
        <v/>
      </c>
    </row>
    <row r="16527" spans="1:10" x14ac:dyDescent="0.25">
      <c r="A16527" t="s">
        <v>800</v>
      </c>
      <c r="B16527" t="s">
        <v>8700</v>
      </c>
      <c r="C16527" s="27">
        <v>427011.75114692701</v>
      </c>
      <c r="D16527">
        <v>3000</v>
      </c>
      <c r="E16527">
        <v>0.70132575757575699</v>
      </c>
      <c r="F16527">
        <v>3</v>
      </c>
      <c r="G16527">
        <v>357654.06388531899</v>
      </c>
      <c r="H16527" s="73">
        <f t="shared" si="774"/>
        <v>0.57107337905390376</v>
      </c>
      <c r="I16527">
        <f t="shared" si="775"/>
        <v>3000</v>
      </c>
      <c r="J16527" t="str">
        <f t="shared" si="776"/>
        <v/>
      </c>
    </row>
    <row r="16528" spans="1:10" x14ac:dyDescent="0.25">
      <c r="A16528" t="s">
        <v>800</v>
      </c>
      <c r="B16528" t="s">
        <v>9139</v>
      </c>
      <c r="C16528" s="27">
        <v>1587773.3733572899</v>
      </c>
      <c r="D16528">
        <v>3000</v>
      </c>
      <c r="E16528">
        <v>2.6077651515151499</v>
      </c>
      <c r="F16528">
        <v>33</v>
      </c>
      <c r="G16528">
        <v>1329636.8348566699</v>
      </c>
      <c r="H16528" s="73">
        <f t="shared" si="774"/>
        <v>0.57096975215379642</v>
      </c>
      <c r="I16528">
        <f t="shared" si="775"/>
        <v>3000</v>
      </c>
      <c r="J16528" t="str">
        <f t="shared" si="776"/>
        <v/>
      </c>
    </row>
    <row r="16529" spans="1:10" x14ac:dyDescent="0.25">
      <c r="A16529" t="s">
        <v>800</v>
      </c>
      <c r="B16529" t="s">
        <v>11247</v>
      </c>
      <c r="C16529" s="27">
        <v>173365.909090909</v>
      </c>
      <c r="D16529">
        <v>3000</v>
      </c>
      <c r="E16529">
        <v>0.20492424242424201</v>
      </c>
      <c r="F16529">
        <v>37</v>
      </c>
      <c r="G16529">
        <v>137276.05286385</v>
      </c>
      <c r="H16529" s="73">
        <f t="shared" si="774"/>
        <v>0.57011645819100043</v>
      </c>
      <c r="I16529">
        <f t="shared" si="775"/>
        <v>3000</v>
      </c>
      <c r="J16529" t="str">
        <f t="shared" si="776"/>
        <v/>
      </c>
    </row>
    <row r="16530" spans="1:10" x14ac:dyDescent="0.25">
      <c r="A16530" t="s">
        <v>800</v>
      </c>
      <c r="B16530" t="s">
        <v>4582</v>
      </c>
      <c r="C16530" s="27">
        <v>336028.15091605298</v>
      </c>
      <c r="D16530">
        <v>3000</v>
      </c>
      <c r="E16530">
        <v>0.55189393939393905</v>
      </c>
      <c r="F16530">
        <v>67</v>
      </c>
      <c r="G16530">
        <v>280493.71435497701</v>
      </c>
      <c r="H16530" s="73">
        <f t="shared" si="774"/>
        <v>0.56913599013231153</v>
      </c>
      <c r="I16530">
        <f t="shared" si="775"/>
        <v>3000</v>
      </c>
      <c r="J16530" t="str">
        <f t="shared" si="776"/>
        <v/>
      </c>
    </row>
    <row r="16531" spans="1:10" x14ac:dyDescent="0.25">
      <c r="A16531" t="s">
        <v>800</v>
      </c>
      <c r="B16531" t="s">
        <v>7399</v>
      </c>
      <c r="C16531" s="27">
        <v>85240.909090909001</v>
      </c>
      <c r="D16531">
        <v>3000</v>
      </c>
      <c r="E16531">
        <v>0.100757575757575</v>
      </c>
      <c r="F16531">
        <v>3</v>
      </c>
      <c r="G16531">
        <v>67356.732194545693</v>
      </c>
      <c r="H16531" s="73">
        <f t="shared" si="774"/>
        <v>0.56893864339657907</v>
      </c>
      <c r="I16531">
        <f t="shared" si="775"/>
        <v>3000</v>
      </c>
      <c r="J16531" t="str">
        <f t="shared" si="776"/>
        <v/>
      </c>
    </row>
    <row r="16532" spans="1:10" x14ac:dyDescent="0.25">
      <c r="A16532" t="s">
        <v>800</v>
      </c>
      <c r="B16532" t="s">
        <v>11558</v>
      </c>
      <c r="C16532" s="27">
        <v>193394.318181818</v>
      </c>
      <c r="D16532">
        <v>3000</v>
      </c>
      <c r="E16532">
        <v>0.228598484848484</v>
      </c>
      <c r="F16532">
        <v>28</v>
      </c>
      <c r="G16532">
        <v>152543.52831033</v>
      </c>
      <c r="H16532" s="73">
        <f t="shared" si="774"/>
        <v>0.56791399776378437</v>
      </c>
      <c r="I16532">
        <f t="shared" si="775"/>
        <v>3000</v>
      </c>
      <c r="J16532" t="str">
        <f t="shared" si="776"/>
        <v/>
      </c>
    </row>
    <row r="16533" spans="1:10" x14ac:dyDescent="0.25">
      <c r="A16533" t="s">
        <v>800</v>
      </c>
      <c r="B16533" t="s">
        <v>4963</v>
      </c>
      <c r="C16533" s="27">
        <v>45344.318181818096</v>
      </c>
      <c r="D16533">
        <v>3000</v>
      </c>
      <c r="E16533">
        <v>5.3598484848484798E-2</v>
      </c>
      <c r="F16533">
        <v>3</v>
      </c>
      <c r="G16533">
        <v>35742.529168767702</v>
      </c>
      <c r="H16533" s="73">
        <f t="shared" si="774"/>
        <v>0.56753794154151949</v>
      </c>
      <c r="I16533">
        <f t="shared" si="775"/>
        <v>3000</v>
      </c>
      <c r="J16533" t="str">
        <f t="shared" si="776"/>
        <v/>
      </c>
    </row>
    <row r="16534" spans="1:10" x14ac:dyDescent="0.25">
      <c r="A16534" t="s">
        <v>800</v>
      </c>
      <c r="B16534" t="s">
        <v>11461</v>
      </c>
      <c r="C16534" s="27">
        <v>94373.863636363603</v>
      </c>
      <c r="D16534">
        <v>3000</v>
      </c>
      <c r="E16534">
        <v>0.11155303030303</v>
      </c>
      <c r="F16534">
        <v>12</v>
      </c>
      <c r="G16534">
        <v>74287.659596815807</v>
      </c>
      <c r="H16534" s="73">
        <f t="shared" si="774"/>
        <v>0.56675771075560855</v>
      </c>
      <c r="I16534">
        <f t="shared" si="775"/>
        <v>3000</v>
      </c>
      <c r="J16534" t="str">
        <f t="shared" si="776"/>
        <v/>
      </c>
    </row>
    <row r="16535" spans="1:10" x14ac:dyDescent="0.25">
      <c r="A16535" t="s">
        <v>800</v>
      </c>
      <c r="B16535" t="s">
        <v>4599</v>
      </c>
      <c r="C16535" s="27">
        <v>253693.18188583301</v>
      </c>
      <c r="D16535">
        <v>3000</v>
      </c>
      <c r="E16535">
        <v>0.41666666666666602</v>
      </c>
      <c r="F16535">
        <v>34</v>
      </c>
      <c r="G16535">
        <v>210805.40244903101</v>
      </c>
      <c r="H16535" s="73">
        <f t="shared" si="774"/>
        <v>0.56655427309929995</v>
      </c>
      <c r="I16535">
        <f t="shared" si="775"/>
        <v>3000</v>
      </c>
      <c r="J16535" t="str">
        <f t="shared" si="776"/>
        <v/>
      </c>
    </row>
    <row r="16536" spans="1:10" x14ac:dyDescent="0.25">
      <c r="A16536" t="s">
        <v>800</v>
      </c>
      <c r="B16536" t="s">
        <v>10309</v>
      </c>
      <c r="C16536" s="27">
        <v>167918.18181818101</v>
      </c>
      <c r="D16536">
        <v>3000</v>
      </c>
      <c r="E16536">
        <v>0.19848484848484799</v>
      </c>
      <c r="F16536">
        <v>7</v>
      </c>
      <c r="G16536">
        <v>131982.594676682</v>
      </c>
      <c r="H16536" s="73">
        <f t="shared" si="774"/>
        <v>0.5659152995719372</v>
      </c>
      <c r="I16536">
        <f t="shared" si="775"/>
        <v>3000</v>
      </c>
      <c r="J16536" t="str">
        <f t="shared" si="776"/>
        <v/>
      </c>
    </row>
    <row r="16537" spans="1:10" x14ac:dyDescent="0.25">
      <c r="A16537" t="s">
        <v>800</v>
      </c>
      <c r="B16537" t="s">
        <v>7705</v>
      </c>
      <c r="C16537" s="27">
        <v>625527.27272727201</v>
      </c>
      <c r="D16537">
        <v>3000</v>
      </c>
      <c r="E16537">
        <v>0.73939393939393905</v>
      </c>
      <c r="F16537">
        <v>18</v>
      </c>
      <c r="G16537">
        <v>491057.11788724101</v>
      </c>
      <c r="H16537" s="73">
        <f t="shared" si="774"/>
        <v>0.56522095885172541</v>
      </c>
      <c r="I16537">
        <f t="shared" si="775"/>
        <v>3000</v>
      </c>
      <c r="J16537" t="str">
        <f t="shared" si="776"/>
        <v/>
      </c>
    </row>
    <row r="16538" spans="1:10" x14ac:dyDescent="0.25">
      <c r="A16538" t="s">
        <v>800</v>
      </c>
      <c r="B16538" t="s">
        <v>9643</v>
      </c>
      <c r="C16538" s="27">
        <v>464835.09826445102</v>
      </c>
      <c r="D16538">
        <v>3000</v>
      </c>
      <c r="E16538">
        <v>0.76344696969696901</v>
      </c>
      <c r="F16538">
        <v>10</v>
      </c>
      <c r="G16538">
        <v>385148.50453178899</v>
      </c>
      <c r="H16538" s="73">
        <f t="shared" si="774"/>
        <v>0.56493421890978979</v>
      </c>
      <c r="I16538">
        <f t="shared" si="775"/>
        <v>3000</v>
      </c>
      <c r="J16538" t="str">
        <f t="shared" si="776"/>
        <v/>
      </c>
    </row>
    <row r="16539" spans="1:10" x14ac:dyDescent="0.25">
      <c r="A16539" t="s">
        <v>800</v>
      </c>
      <c r="B16539" t="s">
        <v>5766</v>
      </c>
      <c r="C16539" s="27">
        <v>95175</v>
      </c>
      <c r="D16539">
        <v>3000</v>
      </c>
      <c r="E16539">
        <v>0.1125</v>
      </c>
      <c r="F16539">
        <v>2</v>
      </c>
      <c r="G16539">
        <v>74643.746115885006</v>
      </c>
      <c r="H16539" s="73">
        <f t="shared" si="774"/>
        <v>0.56468082168045397</v>
      </c>
      <c r="I16539">
        <f t="shared" si="775"/>
        <v>3000</v>
      </c>
      <c r="J16539" t="str">
        <f t="shared" si="776"/>
        <v/>
      </c>
    </row>
    <row r="16540" spans="1:10" x14ac:dyDescent="0.25">
      <c r="A16540" t="s">
        <v>800</v>
      </c>
      <c r="B16540" t="s">
        <v>8522</v>
      </c>
      <c r="C16540" s="27">
        <v>1584647.7272727201</v>
      </c>
      <c r="D16540">
        <v>3000</v>
      </c>
      <c r="E16540">
        <v>1.8731060606060601</v>
      </c>
      <c r="F16540">
        <v>7</v>
      </c>
      <c r="G16540">
        <v>1242455.0144311399</v>
      </c>
      <c r="H16540" s="73">
        <f t="shared" si="774"/>
        <v>0.56452143589668846</v>
      </c>
      <c r="I16540">
        <f t="shared" si="775"/>
        <v>3000</v>
      </c>
      <c r="J16540" t="str">
        <f t="shared" si="776"/>
        <v/>
      </c>
    </row>
    <row r="16541" spans="1:10" x14ac:dyDescent="0.25">
      <c r="A16541" t="s">
        <v>800</v>
      </c>
      <c r="B16541" t="s">
        <v>9869</v>
      </c>
      <c r="C16541" s="27">
        <v>752907.95454545401</v>
      </c>
      <c r="D16541">
        <v>3000</v>
      </c>
      <c r="E16541">
        <v>0.88996212121212104</v>
      </c>
      <c r="F16541">
        <v>8</v>
      </c>
      <c r="G16541">
        <v>589879.07203855296</v>
      </c>
      <c r="H16541" s="73">
        <f t="shared" si="774"/>
        <v>0.56409675220414734</v>
      </c>
      <c r="I16541">
        <f t="shared" si="775"/>
        <v>3000</v>
      </c>
      <c r="J16541" t="str">
        <f t="shared" si="776"/>
        <v/>
      </c>
    </row>
    <row r="16542" spans="1:10" x14ac:dyDescent="0.25">
      <c r="A16542" t="s">
        <v>800</v>
      </c>
      <c r="B16542" t="s">
        <v>10575</v>
      </c>
      <c r="C16542" s="27">
        <v>33840</v>
      </c>
      <c r="D16542">
        <v>3000</v>
      </c>
      <c r="E16542">
        <v>1.26893939393939E-2</v>
      </c>
      <c r="F16542">
        <v>75</v>
      </c>
      <c r="G16542">
        <v>26503.544676866099</v>
      </c>
      <c r="H16542" s="73">
        <f t="shared" si="774"/>
        <v>0.56390520589076809</v>
      </c>
      <c r="I16542">
        <f t="shared" si="775"/>
        <v>3000</v>
      </c>
      <c r="J16542" t="str">
        <f t="shared" si="776"/>
        <v/>
      </c>
    </row>
    <row r="16543" spans="1:10" x14ac:dyDescent="0.25">
      <c r="A16543" t="s">
        <v>800</v>
      </c>
      <c r="B16543" t="s">
        <v>11322</v>
      </c>
      <c r="C16543" s="27">
        <v>258421.100275523</v>
      </c>
      <c r="D16543">
        <v>3000</v>
      </c>
      <c r="E16543">
        <v>0.42443181818181802</v>
      </c>
      <c r="F16543">
        <v>88</v>
      </c>
      <c r="G16543">
        <v>213705.15663197901</v>
      </c>
      <c r="H16543" s="73">
        <f t="shared" si="774"/>
        <v>0.56383964476387771</v>
      </c>
      <c r="I16543">
        <f t="shared" si="775"/>
        <v>3000</v>
      </c>
      <c r="J16543" t="str">
        <f t="shared" si="776"/>
        <v/>
      </c>
    </row>
    <row r="16544" spans="1:10" x14ac:dyDescent="0.25">
      <c r="A16544" t="s">
        <v>800</v>
      </c>
      <c r="B16544" t="s">
        <v>10930</v>
      </c>
      <c r="C16544" s="27">
        <v>168014.075458026</v>
      </c>
      <c r="D16544">
        <v>3000</v>
      </c>
      <c r="E16544">
        <v>0.27594696969696902</v>
      </c>
      <c r="F16544">
        <v>24</v>
      </c>
      <c r="G16544">
        <v>138905.12784629301</v>
      </c>
      <c r="H16544" s="73">
        <f t="shared" si="774"/>
        <v>0.5636911162380398</v>
      </c>
      <c r="I16544">
        <f t="shared" si="775"/>
        <v>3000</v>
      </c>
      <c r="J16544" t="str">
        <f t="shared" si="776"/>
        <v/>
      </c>
    </row>
    <row r="16545" spans="1:10" x14ac:dyDescent="0.25">
      <c r="A16545" t="s">
        <v>800</v>
      </c>
      <c r="B16545" t="s">
        <v>11848</v>
      </c>
      <c r="C16545" s="27">
        <v>666059.91753298696</v>
      </c>
      <c r="D16545">
        <v>3000</v>
      </c>
      <c r="E16545">
        <v>1.09393939393939</v>
      </c>
      <c r="F16545">
        <v>26</v>
      </c>
      <c r="G16545">
        <v>550582.53638015001</v>
      </c>
      <c r="H16545" s="73">
        <f t="shared" si="774"/>
        <v>0.56360872965617415</v>
      </c>
      <c r="I16545">
        <f t="shared" si="775"/>
        <v>3000</v>
      </c>
      <c r="J16545" t="str">
        <f t="shared" si="776"/>
        <v/>
      </c>
    </row>
    <row r="16546" spans="1:10" x14ac:dyDescent="0.25">
      <c r="A16546" t="s">
        <v>800</v>
      </c>
      <c r="B16546" t="s">
        <v>9424</v>
      </c>
      <c r="C16546" s="27">
        <v>410021.59090909001</v>
      </c>
      <c r="D16546">
        <v>3000</v>
      </c>
      <c r="E16546">
        <v>0.48465909090908998</v>
      </c>
      <c r="F16546">
        <v>47</v>
      </c>
      <c r="G16546">
        <v>320601.34747151699</v>
      </c>
      <c r="H16546" s="73">
        <f t="shared" si="774"/>
        <v>0.5629775975155239</v>
      </c>
      <c r="I16546">
        <f t="shared" si="775"/>
        <v>3000</v>
      </c>
      <c r="J16546" t="str">
        <f t="shared" si="776"/>
        <v/>
      </c>
    </row>
    <row r="16547" spans="1:10" x14ac:dyDescent="0.25">
      <c r="A16547" t="s">
        <v>800</v>
      </c>
      <c r="B16547" t="s">
        <v>7592</v>
      </c>
      <c r="C16547" s="27">
        <v>333593.18181818101</v>
      </c>
      <c r="D16547">
        <v>3000</v>
      </c>
      <c r="E16547">
        <v>0.39431818181818101</v>
      </c>
      <c r="F16547">
        <v>8</v>
      </c>
      <c r="G16547">
        <v>260776.105409162</v>
      </c>
      <c r="H16547" s="73">
        <f t="shared" si="774"/>
        <v>0.56283763016754762</v>
      </c>
      <c r="I16547">
        <f t="shared" si="775"/>
        <v>3000</v>
      </c>
      <c r="J16547" t="str">
        <f t="shared" si="776"/>
        <v/>
      </c>
    </row>
    <row r="16548" spans="1:10" x14ac:dyDescent="0.25">
      <c r="A16548" t="s">
        <v>800</v>
      </c>
      <c r="B16548" t="s">
        <v>11169</v>
      </c>
      <c r="C16548" s="27">
        <v>160868.18181818101</v>
      </c>
      <c r="D16548">
        <v>3000</v>
      </c>
      <c r="E16548">
        <v>0.19015151515151499</v>
      </c>
      <c r="F16548">
        <v>4</v>
      </c>
      <c r="G16548">
        <v>125682.915384721</v>
      </c>
      <c r="H16548" s="73">
        <f t="shared" si="774"/>
        <v>0.56252080463789877</v>
      </c>
      <c r="I16548">
        <f t="shared" si="775"/>
        <v>3000</v>
      </c>
      <c r="J16548" t="str">
        <f t="shared" si="776"/>
        <v/>
      </c>
    </row>
    <row r="16549" spans="1:10" x14ac:dyDescent="0.25">
      <c r="A16549" t="s">
        <v>800</v>
      </c>
      <c r="B16549" t="s">
        <v>5716</v>
      </c>
      <c r="C16549" s="27">
        <v>634019.318181818</v>
      </c>
      <c r="D16549">
        <v>3000</v>
      </c>
      <c r="E16549">
        <v>0.74943181818181803</v>
      </c>
      <c r="F16549">
        <v>11</v>
      </c>
      <c r="G16549">
        <v>495212.32569008501</v>
      </c>
      <c r="H16549" s="73">
        <f t="shared" si="774"/>
        <v>0.56236910181120447</v>
      </c>
      <c r="I16549">
        <f t="shared" si="775"/>
        <v>3000</v>
      </c>
      <c r="J16549" t="str">
        <f t="shared" si="776"/>
        <v/>
      </c>
    </row>
    <row r="16550" spans="1:10" x14ac:dyDescent="0.25">
      <c r="A16550" t="s">
        <v>800</v>
      </c>
      <c r="B16550" t="s">
        <v>10287</v>
      </c>
      <c r="C16550" s="27">
        <v>80594.318181818206</v>
      </c>
      <c r="D16550">
        <v>3000</v>
      </c>
      <c r="E16550">
        <v>9.5265151515151497E-2</v>
      </c>
      <c r="F16550">
        <v>23</v>
      </c>
      <c r="G16550">
        <v>62949.226042526599</v>
      </c>
      <c r="H16550" s="73">
        <f t="shared" si="774"/>
        <v>0.56236523582681019</v>
      </c>
      <c r="I16550">
        <f t="shared" si="775"/>
        <v>3000</v>
      </c>
      <c r="J16550" t="str">
        <f t="shared" si="776"/>
        <v/>
      </c>
    </row>
    <row r="16551" spans="1:10" x14ac:dyDescent="0.25">
      <c r="A16551" t="s">
        <v>800</v>
      </c>
      <c r="B16551" t="s">
        <v>1309</v>
      </c>
      <c r="C16551" s="27">
        <v>1730610.92727272</v>
      </c>
      <c r="D16551">
        <v>3000</v>
      </c>
      <c r="E16551">
        <v>4.0950757575757502</v>
      </c>
      <c r="F16551">
        <v>392</v>
      </c>
      <c r="G16551">
        <v>1349981.96182153</v>
      </c>
      <c r="H16551" s="73">
        <f t="shared" si="774"/>
        <v>0.56164386644851527</v>
      </c>
      <c r="I16551">
        <f t="shared" si="775"/>
        <v>3000</v>
      </c>
      <c r="J16551" t="str">
        <f t="shared" si="776"/>
        <v/>
      </c>
    </row>
    <row r="16552" spans="1:10" x14ac:dyDescent="0.25">
      <c r="A16552" t="s">
        <v>800</v>
      </c>
      <c r="B16552" t="s">
        <v>5191</v>
      </c>
      <c r="C16552" s="27">
        <v>546214.77272727201</v>
      </c>
      <c r="D16552">
        <v>3000</v>
      </c>
      <c r="E16552">
        <v>0.64564393939393905</v>
      </c>
      <c r="F16552">
        <v>54</v>
      </c>
      <c r="G16552">
        <v>425518.37031458202</v>
      </c>
      <c r="H16552" s="73">
        <f t="shared" si="774"/>
        <v>0.56090249096846156</v>
      </c>
      <c r="I16552">
        <f t="shared" si="775"/>
        <v>3000</v>
      </c>
      <c r="J16552" t="str">
        <f t="shared" si="776"/>
        <v/>
      </c>
    </row>
    <row r="16553" spans="1:10" x14ac:dyDescent="0.25">
      <c r="A16553" t="s">
        <v>800</v>
      </c>
      <c r="B16553" t="s">
        <v>7511</v>
      </c>
      <c r="C16553" s="27">
        <v>168238.636363636</v>
      </c>
      <c r="D16553">
        <v>3000</v>
      </c>
      <c r="E16553">
        <v>0.19886363636363599</v>
      </c>
      <c r="F16553">
        <v>28</v>
      </c>
      <c r="G16553">
        <v>131048.760820464</v>
      </c>
      <c r="H16553" s="73">
        <f t="shared" si="774"/>
        <v>0.56084089737147003</v>
      </c>
      <c r="I16553">
        <f t="shared" si="775"/>
        <v>3000</v>
      </c>
      <c r="J16553" t="str">
        <f t="shared" si="776"/>
        <v/>
      </c>
    </row>
    <row r="16554" spans="1:10" x14ac:dyDescent="0.25">
      <c r="A16554" t="s">
        <v>800</v>
      </c>
      <c r="B16554" t="s">
        <v>6476</v>
      </c>
      <c r="C16554" s="27">
        <v>78351.136363636295</v>
      </c>
      <c r="D16554">
        <v>3000</v>
      </c>
      <c r="E16554">
        <v>9.2613636363636301E-2</v>
      </c>
      <c r="F16554">
        <v>34</v>
      </c>
      <c r="G16554">
        <v>60974.791726577998</v>
      </c>
      <c r="H16554" s="73">
        <f t="shared" si="774"/>
        <v>0.56032180362238571</v>
      </c>
      <c r="I16554">
        <f t="shared" si="775"/>
        <v>3000</v>
      </c>
      <c r="J16554" t="str">
        <f t="shared" si="776"/>
        <v/>
      </c>
    </row>
    <row r="16555" spans="1:10" x14ac:dyDescent="0.25">
      <c r="A16555" t="s">
        <v>800</v>
      </c>
      <c r="B16555" t="s">
        <v>4251</v>
      </c>
      <c r="C16555" s="27">
        <v>282801.136363636</v>
      </c>
      <c r="D16555">
        <v>3000</v>
      </c>
      <c r="E16555">
        <v>0.33428030303030298</v>
      </c>
      <c r="F16555">
        <v>64</v>
      </c>
      <c r="G16555">
        <v>220074.50154232301</v>
      </c>
      <c r="H16555" s="73">
        <f t="shared" si="774"/>
        <v>0.56030058134818561</v>
      </c>
      <c r="I16555">
        <f t="shared" si="775"/>
        <v>3000</v>
      </c>
      <c r="J16555" t="str">
        <f t="shared" si="776"/>
        <v/>
      </c>
    </row>
    <row r="16556" spans="1:10" x14ac:dyDescent="0.25">
      <c r="A16556" t="s">
        <v>800</v>
      </c>
      <c r="B16556" t="s">
        <v>5567</v>
      </c>
      <c r="C16556" s="27">
        <v>555027.27272727201</v>
      </c>
      <c r="D16556">
        <v>3000</v>
      </c>
      <c r="E16556">
        <v>0.65606060606060601</v>
      </c>
      <c r="F16556">
        <v>19</v>
      </c>
      <c r="G16556">
        <v>431591.08827058802</v>
      </c>
      <c r="H16556" s="73">
        <f t="shared" si="774"/>
        <v>0.55987444009353549</v>
      </c>
      <c r="I16556">
        <f t="shared" si="775"/>
        <v>3000</v>
      </c>
      <c r="J16556" t="str">
        <f t="shared" si="776"/>
        <v/>
      </c>
    </row>
    <row r="16557" spans="1:10" x14ac:dyDescent="0.25">
      <c r="A16557" t="s">
        <v>800</v>
      </c>
      <c r="B16557" t="s">
        <v>5512</v>
      </c>
      <c r="C16557" s="27">
        <v>339141.65814828902</v>
      </c>
      <c r="D16557">
        <v>3000</v>
      </c>
      <c r="E16557">
        <v>0.55700757575757498</v>
      </c>
      <c r="F16557">
        <v>4</v>
      </c>
      <c r="G16557">
        <v>278253.771149698</v>
      </c>
      <c r="H16557" s="73">
        <f t="shared" si="774"/>
        <v>0.55940777495690952</v>
      </c>
      <c r="I16557">
        <f t="shared" si="775"/>
        <v>3000</v>
      </c>
      <c r="J16557" t="str">
        <f t="shared" si="776"/>
        <v/>
      </c>
    </row>
    <row r="16558" spans="1:10" x14ac:dyDescent="0.25">
      <c r="A16558" t="s">
        <v>800</v>
      </c>
      <c r="B16558" t="s">
        <v>11300</v>
      </c>
      <c r="C16558" s="27">
        <v>315968.18181818101</v>
      </c>
      <c r="D16558">
        <v>3000</v>
      </c>
      <c r="E16558">
        <v>0.37348484848484798</v>
      </c>
      <c r="F16558">
        <v>51</v>
      </c>
      <c r="G16558">
        <v>245479.597808386</v>
      </c>
      <c r="H16558" s="73">
        <f t="shared" si="774"/>
        <v>0.55937692651516158</v>
      </c>
      <c r="I16558">
        <f t="shared" si="775"/>
        <v>3000</v>
      </c>
      <c r="J16558" t="str">
        <f t="shared" si="776"/>
        <v/>
      </c>
    </row>
    <row r="16559" spans="1:10" x14ac:dyDescent="0.25">
      <c r="A16559" t="s">
        <v>800</v>
      </c>
      <c r="B16559" t="s">
        <v>12492</v>
      </c>
      <c r="C16559" s="27">
        <v>245390.495933206</v>
      </c>
      <c r="D16559">
        <v>3000</v>
      </c>
      <c r="E16559">
        <v>0.40303030303030302</v>
      </c>
      <c r="F16559">
        <v>49</v>
      </c>
      <c r="G16559">
        <v>201159.432422062</v>
      </c>
      <c r="H16559" s="73">
        <f t="shared" si="774"/>
        <v>0.55892204783470922</v>
      </c>
      <c r="I16559">
        <f t="shared" si="775"/>
        <v>3000</v>
      </c>
      <c r="J16559" t="str">
        <f t="shared" si="776"/>
        <v/>
      </c>
    </row>
    <row r="16560" spans="1:10" x14ac:dyDescent="0.25">
      <c r="A16560" t="s">
        <v>800</v>
      </c>
      <c r="B16560" t="s">
        <v>5429</v>
      </c>
      <c r="C16560" s="27">
        <v>631119.44748234795</v>
      </c>
      <c r="D16560">
        <v>3000</v>
      </c>
      <c r="E16560">
        <v>1.0365530303030299</v>
      </c>
      <c r="F16560">
        <v>83</v>
      </c>
      <c r="G16560">
        <v>517209.240282766</v>
      </c>
      <c r="H16560" s="73">
        <f t="shared" si="774"/>
        <v>0.55875740373704808</v>
      </c>
      <c r="I16560">
        <f t="shared" si="775"/>
        <v>3000</v>
      </c>
      <c r="J16560" t="str">
        <f t="shared" si="776"/>
        <v/>
      </c>
    </row>
    <row r="16561" spans="1:10" x14ac:dyDescent="0.25">
      <c r="A16561" t="s">
        <v>800</v>
      </c>
      <c r="B16561" t="s">
        <v>6619</v>
      </c>
      <c r="C16561" s="27">
        <v>56720.4545454545</v>
      </c>
      <c r="D16561">
        <v>3000</v>
      </c>
      <c r="E16561">
        <v>6.7045454545454505E-2</v>
      </c>
      <c r="F16561">
        <v>3</v>
      </c>
      <c r="G16561">
        <v>44011.904402599503</v>
      </c>
      <c r="H16561" s="73">
        <f t="shared" si="774"/>
        <v>0.55867978181446243</v>
      </c>
      <c r="I16561">
        <f t="shared" si="775"/>
        <v>3000</v>
      </c>
      <c r="J16561" t="str">
        <f t="shared" si="776"/>
        <v/>
      </c>
    </row>
    <row r="16562" spans="1:10" x14ac:dyDescent="0.25">
      <c r="A16562" t="s">
        <v>800</v>
      </c>
      <c r="B16562" t="s">
        <v>8703</v>
      </c>
      <c r="C16562" s="27">
        <v>187946.59090909001</v>
      </c>
      <c r="D16562">
        <v>3000</v>
      </c>
      <c r="E16562">
        <v>0.22215909090909</v>
      </c>
      <c r="F16562">
        <v>29</v>
      </c>
      <c r="G16562">
        <v>145821.63460684399</v>
      </c>
      <c r="H16562" s="73">
        <f t="shared" si="774"/>
        <v>0.55862453481644736</v>
      </c>
      <c r="I16562">
        <f t="shared" si="775"/>
        <v>3000</v>
      </c>
      <c r="J16562" t="str">
        <f t="shared" si="776"/>
        <v/>
      </c>
    </row>
    <row r="16563" spans="1:10" x14ac:dyDescent="0.25">
      <c r="A16563" t="s">
        <v>800</v>
      </c>
      <c r="B16563" t="s">
        <v>12068</v>
      </c>
      <c r="C16563" s="27">
        <v>131386.36363636301</v>
      </c>
      <c r="D16563">
        <v>3000</v>
      </c>
      <c r="E16563">
        <v>0.15530303030303</v>
      </c>
      <c r="F16563">
        <v>9</v>
      </c>
      <c r="G16563">
        <v>101892.08845534299</v>
      </c>
      <c r="H16563" s="73">
        <f t="shared" si="774"/>
        <v>0.55837075977603845</v>
      </c>
      <c r="I16563">
        <f t="shared" si="775"/>
        <v>3000</v>
      </c>
      <c r="J16563" t="str">
        <f t="shared" si="776"/>
        <v/>
      </c>
    </row>
    <row r="16564" spans="1:10" x14ac:dyDescent="0.25">
      <c r="A16564" t="s">
        <v>800</v>
      </c>
      <c r="B16564" t="s">
        <v>9735</v>
      </c>
      <c r="C16564" s="27">
        <v>4593997.9090908999</v>
      </c>
      <c r="D16564">
        <v>3000</v>
      </c>
      <c r="E16564">
        <v>7.14507575757575</v>
      </c>
      <c r="F16564">
        <v>21</v>
      </c>
      <c r="G16564">
        <v>3562258.99419758</v>
      </c>
      <c r="H16564" s="73">
        <f t="shared" si="774"/>
        <v>0.5582994434426739</v>
      </c>
      <c r="I16564">
        <f t="shared" si="775"/>
        <v>3000</v>
      </c>
      <c r="J16564" t="str">
        <f t="shared" si="776"/>
        <v/>
      </c>
    </row>
    <row r="16565" spans="1:10" x14ac:dyDescent="0.25">
      <c r="A16565" t="s">
        <v>800</v>
      </c>
      <c r="B16565" t="s">
        <v>9051</v>
      </c>
      <c r="C16565" s="27">
        <v>343638.94637262798</v>
      </c>
      <c r="D16565">
        <v>3000</v>
      </c>
      <c r="E16565">
        <v>0.564393939393939</v>
      </c>
      <c r="F16565">
        <v>51</v>
      </c>
      <c r="G16565">
        <v>281280.31508521899</v>
      </c>
      <c r="H16565" s="73">
        <f t="shared" si="774"/>
        <v>0.55809166885243122</v>
      </c>
      <c r="I16565">
        <f t="shared" si="775"/>
        <v>3000</v>
      </c>
      <c r="J16565" t="str">
        <f t="shared" si="776"/>
        <v/>
      </c>
    </row>
    <row r="16566" spans="1:10" x14ac:dyDescent="0.25">
      <c r="A16566" t="s">
        <v>800</v>
      </c>
      <c r="B16566" t="s">
        <v>3778</v>
      </c>
      <c r="C16566" s="27">
        <v>402103.69328904501</v>
      </c>
      <c r="D16566">
        <v>3000</v>
      </c>
      <c r="E16566">
        <v>0.66041666666666599</v>
      </c>
      <c r="F16566">
        <v>15</v>
      </c>
      <c r="G16566">
        <v>329115.54781361797</v>
      </c>
      <c r="H16566" s="73">
        <f t="shared" si="774"/>
        <v>0.55805745687819741</v>
      </c>
      <c r="I16566">
        <f t="shared" si="775"/>
        <v>3000</v>
      </c>
      <c r="J16566" t="str">
        <f t="shared" si="776"/>
        <v/>
      </c>
    </row>
    <row r="16567" spans="1:10" x14ac:dyDescent="0.25">
      <c r="A16567" t="s">
        <v>800</v>
      </c>
      <c r="B16567" t="s">
        <v>5608</v>
      </c>
      <c r="C16567" s="27">
        <v>76909.090909090897</v>
      </c>
      <c r="D16567">
        <v>3000</v>
      </c>
      <c r="E16567">
        <v>9.0909090909090898E-2</v>
      </c>
      <c r="F16567">
        <v>2</v>
      </c>
      <c r="G16567">
        <v>59582.321321687697</v>
      </c>
      <c r="H16567" s="73">
        <f t="shared" si="774"/>
        <v>0.55779194428814027</v>
      </c>
      <c r="I16567">
        <f t="shared" si="775"/>
        <v>3000</v>
      </c>
      <c r="J16567" t="str">
        <f t="shared" si="776"/>
        <v/>
      </c>
    </row>
    <row r="16568" spans="1:10" x14ac:dyDescent="0.25">
      <c r="A16568" t="s">
        <v>800</v>
      </c>
      <c r="B16568" t="s">
        <v>1310</v>
      </c>
      <c r="C16568" s="27">
        <v>1569772.0820301699</v>
      </c>
      <c r="D16568">
        <v>3000</v>
      </c>
      <c r="E16568">
        <v>3.6892045454545399</v>
      </c>
      <c r="F16568">
        <v>287</v>
      </c>
      <c r="G16568">
        <v>1283689.9956875499</v>
      </c>
      <c r="H16568" s="73">
        <f t="shared" si="774"/>
        <v>0.55756067338089554</v>
      </c>
      <c r="I16568">
        <f t="shared" si="775"/>
        <v>3000</v>
      </c>
      <c r="J16568" t="str">
        <f t="shared" si="776"/>
        <v/>
      </c>
    </row>
    <row r="16569" spans="1:10" x14ac:dyDescent="0.25">
      <c r="A16569" t="s">
        <v>800</v>
      </c>
      <c r="B16569" t="s">
        <v>11132</v>
      </c>
      <c r="C16569" s="27">
        <v>445912.5</v>
      </c>
      <c r="D16569">
        <v>3000</v>
      </c>
      <c r="E16569">
        <v>0.52708333333333302</v>
      </c>
      <c r="F16569">
        <v>8</v>
      </c>
      <c r="G16569">
        <v>345251.54751645098</v>
      </c>
      <c r="H16569" s="73">
        <f t="shared" si="774"/>
        <v>0.55746612667697126</v>
      </c>
      <c r="I16569">
        <f t="shared" si="775"/>
        <v>3000</v>
      </c>
      <c r="J16569" t="str">
        <f t="shared" si="776"/>
        <v/>
      </c>
    </row>
    <row r="16570" spans="1:10" x14ac:dyDescent="0.25">
      <c r="A16570" t="s">
        <v>800</v>
      </c>
      <c r="B16570" t="s">
        <v>5279</v>
      </c>
      <c r="C16570" s="27">
        <v>33840</v>
      </c>
      <c r="D16570">
        <v>3000</v>
      </c>
      <c r="E16570">
        <v>3.5984848484848397E-2</v>
      </c>
      <c r="F16570">
        <v>8</v>
      </c>
      <c r="G16570">
        <v>26200.287942369701</v>
      </c>
      <c r="H16570" s="73">
        <f t="shared" si="774"/>
        <v>0.55745293494403625</v>
      </c>
      <c r="I16570">
        <f t="shared" si="775"/>
        <v>3000</v>
      </c>
      <c r="J16570" t="str">
        <f t="shared" si="776"/>
        <v/>
      </c>
    </row>
    <row r="16571" spans="1:10" x14ac:dyDescent="0.25">
      <c r="A16571" t="s">
        <v>800</v>
      </c>
      <c r="B16571" t="s">
        <v>7047</v>
      </c>
      <c r="C16571" s="27">
        <v>243545.45454545401</v>
      </c>
      <c r="D16571">
        <v>3000</v>
      </c>
      <c r="E16571">
        <v>0.28787878787878701</v>
      </c>
      <c r="F16571">
        <v>8</v>
      </c>
      <c r="G16571">
        <v>188466.51653110899</v>
      </c>
      <c r="H16571" s="73">
        <f t="shared" si="774"/>
        <v>0.55716864909532871</v>
      </c>
      <c r="I16571">
        <f t="shared" si="775"/>
        <v>3000</v>
      </c>
      <c r="J16571" t="str">
        <f t="shared" si="776"/>
        <v/>
      </c>
    </row>
    <row r="16572" spans="1:10" x14ac:dyDescent="0.25">
      <c r="A16572" t="s">
        <v>800</v>
      </c>
      <c r="B16572" t="s">
        <v>4452</v>
      </c>
      <c r="C16572" s="27">
        <v>389192.045454545</v>
      </c>
      <c r="D16572">
        <v>3000</v>
      </c>
      <c r="E16572">
        <v>0.460037878787878</v>
      </c>
      <c r="F16572">
        <v>29</v>
      </c>
      <c r="G16572">
        <v>301170.35653365898</v>
      </c>
      <c r="H16572" s="73">
        <f t="shared" si="774"/>
        <v>0.55716107057373099</v>
      </c>
      <c r="I16572">
        <f t="shared" si="775"/>
        <v>3000</v>
      </c>
      <c r="J16572" t="str">
        <f t="shared" si="776"/>
        <v/>
      </c>
    </row>
    <row r="16573" spans="1:10" x14ac:dyDescent="0.25">
      <c r="A16573" t="s">
        <v>800</v>
      </c>
      <c r="B16573" t="s">
        <v>11713</v>
      </c>
      <c r="C16573" s="27">
        <v>102545.45454545401</v>
      </c>
      <c r="D16573">
        <v>3000</v>
      </c>
      <c r="E16573">
        <v>0.12121212121212099</v>
      </c>
      <c r="F16573">
        <v>2</v>
      </c>
      <c r="G16573">
        <v>79236.754991669106</v>
      </c>
      <c r="H16573" s="73">
        <f t="shared" si="774"/>
        <v>0.55634317334576433</v>
      </c>
      <c r="I16573">
        <f t="shared" si="775"/>
        <v>3000</v>
      </c>
      <c r="J16573" t="str">
        <f t="shared" si="776"/>
        <v/>
      </c>
    </row>
    <row r="16574" spans="1:10" x14ac:dyDescent="0.25">
      <c r="A16574" t="s">
        <v>800</v>
      </c>
      <c r="B16574" t="s">
        <v>12683</v>
      </c>
      <c r="C16574" s="27">
        <v>155214.101281059</v>
      </c>
      <c r="D16574">
        <v>3000</v>
      </c>
      <c r="E16574">
        <v>0.254924242424242</v>
      </c>
      <c r="F16574">
        <v>1</v>
      </c>
      <c r="G16574">
        <v>126642.118283711</v>
      </c>
      <c r="H16574" s="73">
        <f t="shared" si="774"/>
        <v>0.55630833886976017</v>
      </c>
      <c r="I16574">
        <f t="shared" si="775"/>
        <v>3000</v>
      </c>
      <c r="J16574" t="str">
        <f t="shared" si="776"/>
        <v/>
      </c>
    </row>
    <row r="16575" spans="1:10" x14ac:dyDescent="0.25">
      <c r="A16575" t="s">
        <v>800</v>
      </c>
      <c r="B16575" t="s">
        <v>4729</v>
      </c>
      <c r="C16575" s="27">
        <v>37493.181818181802</v>
      </c>
      <c r="D16575">
        <v>3000</v>
      </c>
      <c r="E16575">
        <v>4.4318181818181798E-2</v>
      </c>
      <c r="F16575">
        <v>2</v>
      </c>
      <c r="G16575">
        <v>28954.785479939601</v>
      </c>
      <c r="H16575" s="73">
        <f t="shared" si="774"/>
        <v>0.55603297811995345</v>
      </c>
      <c r="I16575">
        <f t="shared" si="775"/>
        <v>3000</v>
      </c>
      <c r="J16575" t="str">
        <f t="shared" si="776"/>
        <v/>
      </c>
    </row>
    <row r="16576" spans="1:10" x14ac:dyDescent="0.25">
      <c r="A16576" t="s">
        <v>800</v>
      </c>
      <c r="B16576" t="s">
        <v>10019</v>
      </c>
      <c r="C16576" s="27">
        <v>139718.18181818101</v>
      </c>
      <c r="D16576">
        <v>3000</v>
      </c>
      <c r="E16576">
        <v>0.16515151515151499</v>
      </c>
      <c r="F16576">
        <v>5</v>
      </c>
      <c r="G16576">
        <v>107851.393927624</v>
      </c>
      <c r="H16576" s="73">
        <f t="shared" si="774"/>
        <v>0.55578309578162932</v>
      </c>
      <c r="I16576">
        <f t="shared" si="775"/>
        <v>3000</v>
      </c>
      <c r="J16576" t="str">
        <f t="shared" si="776"/>
        <v/>
      </c>
    </row>
    <row r="16577" spans="1:10" x14ac:dyDescent="0.25">
      <c r="A16577" t="s">
        <v>800</v>
      </c>
      <c r="B16577" t="s">
        <v>4105</v>
      </c>
      <c r="C16577" s="27">
        <v>189709.09090909001</v>
      </c>
      <c r="D16577">
        <v>3000</v>
      </c>
      <c r="E16577">
        <v>0.22424242424242399</v>
      </c>
      <c r="F16577">
        <v>95</v>
      </c>
      <c r="G16577">
        <v>146422.80196109801</v>
      </c>
      <c r="H16577" s="73">
        <f t="shared" si="774"/>
        <v>0.55571621215828082</v>
      </c>
      <c r="I16577">
        <f t="shared" si="775"/>
        <v>3000</v>
      </c>
      <c r="J16577" t="str">
        <f t="shared" si="776"/>
        <v/>
      </c>
    </row>
    <row r="16578" spans="1:10" x14ac:dyDescent="0.25">
      <c r="A16578" t="s">
        <v>800</v>
      </c>
      <c r="B16578" t="s">
        <v>5272</v>
      </c>
      <c r="C16578" s="27">
        <v>181377.27272727201</v>
      </c>
      <c r="D16578">
        <v>3000</v>
      </c>
      <c r="E16578">
        <v>0.214393939393939</v>
      </c>
      <c r="F16578">
        <v>31</v>
      </c>
      <c r="G16578">
        <v>139858.397556921</v>
      </c>
      <c r="H16578" s="73">
        <f t="shared" ref="H16578:H16641" si="777">G16578/SUMIFS(C:C,B:B,B16578)</f>
        <v>0.55518557935534552</v>
      </c>
      <c r="I16578">
        <f t="shared" ref="I16578:I16641" si="778">IF(A16578="Construction",SUMIFS(D:D,A:A,"Engineering",B:B,B16578),"")</f>
        <v>3000</v>
      </c>
      <c r="J16578" t="str">
        <f t="shared" si="776"/>
        <v/>
      </c>
    </row>
    <row r="16579" spans="1:10" x14ac:dyDescent="0.25">
      <c r="A16579" t="s">
        <v>800</v>
      </c>
      <c r="B16579" t="s">
        <v>7975</v>
      </c>
      <c r="C16579" s="27">
        <v>412425</v>
      </c>
      <c r="D16579">
        <v>3000</v>
      </c>
      <c r="E16579">
        <v>0.48749999999999999</v>
      </c>
      <c r="F16579">
        <v>47</v>
      </c>
      <c r="G16579">
        <v>317909.84436863998</v>
      </c>
      <c r="H16579" s="73">
        <f t="shared" si="777"/>
        <v>0.55499809164192471</v>
      </c>
      <c r="I16579">
        <f t="shared" si="778"/>
        <v>3000</v>
      </c>
      <c r="J16579" t="str">
        <f t="shared" ref="J16579:J16642" si="779">IF(AND(I16579&lt;&gt;"",I16579&lt;&gt;3000,I16579&lt;&gt;0),D16579-I16579,"")</f>
        <v/>
      </c>
    </row>
    <row r="16580" spans="1:10" x14ac:dyDescent="0.25">
      <c r="A16580" t="s">
        <v>800</v>
      </c>
      <c r="B16580" t="s">
        <v>5293</v>
      </c>
      <c r="C16580" s="27">
        <v>234092.045454545</v>
      </c>
      <c r="D16580">
        <v>3000</v>
      </c>
      <c r="E16580">
        <v>0.27670454545454498</v>
      </c>
      <c r="F16580">
        <v>39</v>
      </c>
      <c r="G16580">
        <v>180315.65532095401</v>
      </c>
      <c r="H16580" s="73">
        <f t="shared" si="777"/>
        <v>0.55459924568985897</v>
      </c>
      <c r="I16580">
        <f t="shared" si="778"/>
        <v>3000</v>
      </c>
      <c r="J16580" t="str">
        <f t="shared" si="779"/>
        <v/>
      </c>
    </row>
    <row r="16581" spans="1:10" x14ac:dyDescent="0.25">
      <c r="A16581" t="s">
        <v>800</v>
      </c>
      <c r="B16581" t="s">
        <v>8125</v>
      </c>
      <c r="C16581" s="27">
        <v>177531.818181818</v>
      </c>
      <c r="D16581">
        <v>3000</v>
      </c>
      <c r="E16581">
        <v>0.20984848484848401</v>
      </c>
      <c r="F16581">
        <v>7</v>
      </c>
      <c r="G16581">
        <v>136729.93638242001</v>
      </c>
      <c r="H16581" s="73">
        <f t="shared" si="777"/>
        <v>0.55452343812825733</v>
      </c>
      <c r="I16581">
        <f t="shared" si="778"/>
        <v>3000</v>
      </c>
      <c r="J16581" t="str">
        <f t="shared" si="779"/>
        <v/>
      </c>
    </row>
    <row r="16582" spans="1:10" x14ac:dyDescent="0.25">
      <c r="A16582" t="s">
        <v>800</v>
      </c>
      <c r="B16582" t="s">
        <v>11730</v>
      </c>
      <c r="C16582" s="27">
        <v>53996.590909090897</v>
      </c>
      <c r="D16582">
        <v>3000</v>
      </c>
      <c r="E16582">
        <v>6.3825757575757494E-2</v>
      </c>
      <c r="F16582">
        <v>3</v>
      </c>
      <c r="G16582">
        <v>41569.811060530003</v>
      </c>
      <c r="H16582" s="73">
        <f t="shared" si="777"/>
        <v>0.55429914110637934</v>
      </c>
      <c r="I16582">
        <f t="shared" si="778"/>
        <v>3000</v>
      </c>
      <c r="J16582" t="str">
        <f t="shared" si="779"/>
        <v/>
      </c>
    </row>
    <row r="16583" spans="1:10" x14ac:dyDescent="0.25">
      <c r="A16583" t="s">
        <v>800</v>
      </c>
      <c r="B16583" t="s">
        <v>7136</v>
      </c>
      <c r="C16583" s="27">
        <v>79632.9545454545</v>
      </c>
      <c r="D16583">
        <v>3000</v>
      </c>
      <c r="E16583">
        <v>9.4128787878787798E-2</v>
      </c>
      <c r="F16583">
        <v>10</v>
      </c>
      <c r="G16583">
        <v>61292.941571540599</v>
      </c>
      <c r="H16583" s="73">
        <f t="shared" si="777"/>
        <v>0.55417908557341411</v>
      </c>
      <c r="I16583">
        <f t="shared" si="778"/>
        <v>3000</v>
      </c>
      <c r="J16583" t="str">
        <f t="shared" si="779"/>
        <v/>
      </c>
    </row>
    <row r="16584" spans="1:10" x14ac:dyDescent="0.25">
      <c r="A16584" t="s">
        <v>800</v>
      </c>
      <c r="B16584" t="s">
        <v>7322</v>
      </c>
      <c r="C16584" s="27">
        <v>119209.09090908999</v>
      </c>
      <c r="D16584">
        <v>3000</v>
      </c>
      <c r="E16584">
        <v>0.14090909090909001</v>
      </c>
      <c r="F16584">
        <v>27</v>
      </c>
      <c r="G16584">
        <v>91738.891156622194</v>
      </c>
      <c r="H16584" s="73">
        <f t="shared" si="777"/>
        <v>0.5540852726000548</v>
      </c>
      <c r="I16584">
        <f t="shared" si="778"/>
        <v>3000</v>
      </c>
      <c r="J16584" t="str">
        <f t="shared" si="779"/>
        <v/>
      </c>
    </row>
    <row r="16585" spans="1:10" x14ac:dyDescent="0.25">
      <c r="A16585" t="s">
        <v>800</v>
      </c>
      <c r="B16585" t="s">
        <v>8892</v>
      </c>
      <c r="C16585" s="27">
        <v>43101.136363636302</v>
      </c>
      <c r="D16585">
        <v>3000</v>
      </c>
      <c r="E16585">
        <v>5.0946969696969699E-2</v>
      </c>
      <c r="F16585">
        <v>31</v>
      </c>
      <c r="G16585">
        <v>33149.497069639197</v>
      </c>
      <c r="H16585" s="73">
        <f t="shared" si="777"/>
        <v>0.55375890066501687</v>
      </c>
      <c r="I16585">
        <f t="shared" si="778"/>
        <v>3000</v>
      </c>
      <c r="J16585" t="str">
        <f t="shared" si="779"/>
        <v/>
      </c>
    </row>
    <row r="16586" spans="1:10" x14ac:dyDescent="0.25">
      <c r="A16586" t="s">
        <v>800</v>
      </c>
      <c r="B16586" t="s">
        <v>4277</v>
      </c>
      <c r="C16586" s="27">
        <v>187145.45454545401</v>
      </c>
      <c r="D16586">
        <v>3000</v>
      </c>
      <c r="E16586">
        <v>0.221212121212121</v>
      </c>
      <c r="F16586">
        <v>36</v>
      </c>
      <c r="G16586">
        <v>143692.426377425</v>
      </c>
      <c r="H16586" s="73">
        <f t="shared" si="777"/>
        <v>0.55282425770388066</v>
      </c>
      <c r="I16586">
        <f t="shared" si="778"/>
        <v>3000</v>
      </c>
      <c r="J16586" t="str">
        <f t="shared" si="779"/>
        <v/>
      </c>
    </row>
    <row r="16587" spans="1:10" x14ac:dyDescent="0.25">
      <c r="A16587" t="s">
        <v>800</v>
      </c>
      <c r="B16587" t="s">
        <v>4879</v>
      </c>
      <c r="C16587" s="27">
        <v>334875</v>
      </c>
      <c r="D16587">
        <v>3000</v>
      </c>
      <c r="E16587">
        <v>0.39583333333333298</v>
      </c>
      <c r="F16587">
        <v>24</v>
      </c>
      <c r="G16587">
        <v>257027.431652397</v>
      </c>
      <c r="H16587" s="73">
        <f t="shared" si="777"/>
        <v>0.55262336928622957</v>
      </c>
      <c r="I16587">
        <f t="shared" si="778"/>
        <v>3000</v>
      </c>
      <c r="J16587" t="str">
        <f t="shared" si="779"/>
        <v/>
      </c>
    </row>
    <row r="16588" spans="1:10" x14ac:dyDescent="0.25">
      <c r="A16588" t="s">
        <v>800</v>
      </c>
      <c r="B16588" t="s">
        <v>6167</v>
      </c>
      <c r="C16588" s="27">
        <v>35410.227272727199</v>
      </c>
      <c r="D16588">
        <v>3000</v>
      </c>
      <c r="E16588">
        <v>4.1856060606060598E-2</v>
      </c>
      <c r="F16588">
        <v>2</v>
      </c>
      <c r="G16588">
        <v>27131.384515680998</v>
      </c>
      <c r="H16588" s="73">
        <f t="shared" si="777"/>
        <v>0.55166539036409357</v>
      </c>
      <c r="I16588">
        <f t="shared" si="778"/>
        <v>3000</v>
      </c>
      <c r="J16588" t="str">
        <f t="shared" si="779"/>
        <v/>
      </c>
    </row>
    <row r="16589" spans="1:10" x14ac:dyDescent="0.25">
      <c r="A16589" t="s">
        <v>800</v>
      </c>
      <c r="B16589" t="s">
        <v>12546</v>
      </c>
      <c r="C16589" s="27">
        <v>302509.090909091</v>
      </c>
      <c r="D16589">
        <v>3000</v>
      </c>
      <c r="E16589">
        <v>0.35757575757575699</v>
      </c>
      <c r="F16589">
        <v>30</v>
      </c>
      <c r="G16589">
        <v>231734.63525821001</v>
      </c>
      <c r="H16589" s="73">
        <f t="shared" si="777"/>
        <v>0.55155015964810183</v>
      </c>
      <c r="I16589">
        <f t="shared" si="778"/>
        <v>3000</v>
      </c>
      <c r="J16589" t="str">
        <f t="shared" si="779"/>
        <v/>
      </c>
    </row>
    <row r="16590" spans="1:10" x14ac:dyDescent="0.25">
      <c r="A16590" t="s">
        <v>800</v>
      </c>
      <c r="B16590" t="s">
        <v>3969</v>
      </c>
      <c r="C16590" s="27">
        <v>41819.318181818096</v>
      </c>
      <c r="D16590">
        <v>3000</v>
      </c>
      <c r="E16590">
        <v>4.9431818181818098E-2</v>
      </c>
      <c r="F16590">
        <v>6</v>
      </c>
      <c r="G16590">
        <v>32030.678266130701</v>
      </c>
      <c r="H16590" s="73">
        <f t="shared" si="777"/>
        <v>0.5514697358609949</v>
      </c>
      <c r="I16590">
        <f t="shared" si="778"/>
        <v>3000</v>
      </c>
      <c r="J16590" t="str">
        <f t="shared" si="779"/>
        <v/>
      </c>
    </row>
    <row r="16591" spans="1:10" x14ac:dyDescent="0.25">
      <c r="A16591" t="s">
        <v>800</v>
      </c>
      <c r="B16591" t="s">
        <v>11381</v>
      </c>
      <c r="C16591" s="27">
        <v>354262.5</v>
      </c>
      <c r="D16591">
        <v>3000</v>
      </c>
      <c r="E16591">
        <v>0.41875000000000001</v>
      </c>
      <c r="F16591">
        <v>55</v>
      </c>
      <c r="G16591">
        <v>271205.94171249197</v>
      </c>
      <c r="H16591" s="73">
        <f t="shared" si="777"/>
        <v>0.5511965789012222</v>
      </c>
      <c r="I16591">
        <f t="shared" si="778"/>
        <v>3000</v>
      </c>
      <c r="J16591" t="str">
        <f t="shared" si="779"/>
        <v/>
      </c>
    </row>
    <row r="16592" spans="1:10" x14ac:dyDescent="0.25">
      <c r="A16592" t="s">
        <v>800</v>
      </c>
      <c r="B16592" t="s">
        <v>7977</v>
      </c>
      <c r="C16592" s="27">
        <v>211179.545454545</v>
      </c>
      <c r="D16592">
        <v>3000</v>
      </c>
      <c r="E16592">
        <v>0.24962121212121199</v>
      </c>
      <c r="F16592">
        <v>52</v>
      </c>
      <c r="G16592">
        <v>161666.225336509</v>
      </c>
      <c r="H16592" s="73">
        <f t="shared" si="777"/>
        <v>0.55118824122737153</v>
      </c>
      <c r="I16592">
        <f t="shared" si="778"/>
        <v>3000</v>
      </c>
      <c r="J16592" t="str">
        <f t="shared" si="779"/>
        <v/>
      </c>
    </row>
    <row r="16593" spans="1:10" x14ac:dyDescent="0.25">
      <c r="A16593" t="s">
        <v>800</v>
      </c>
      <c r="B16593" t="s">
        <v>8910</v>
      </c>
      <c r="C16593" s="27">
        <v>95655.681818181794</v>
      </c>
      <c r="D16593">
        <v>3000</v>
      </c>
      <c r="E16593">
        <v>0.113068181818181</v>
      </c>
      <c r="F16593">
        <v>2</v>
      </c>
      <c r="G16593">
        <v>73096.931941394898</v>
      </c>
      <c r="H16593" s="73">
        <f t="shared" si="777"/>
        <v>0.55020036444715092</v>
      </c>
      <c r="I16593">
        <f t="shared" si="778"/>
        <v>3000</v>
      </c>
      <c r="J16593" t="str">
        <f t="shared" si="779"/>
        <v/>
      </c>
    </row>
    <row r="16594" spans="1:10" x14ac:dyDescent="0.25">
      <c r="A16594" t="s">
        <v>800</v>
      </c>
      <c r="B16594" t="s">
        <v>11735</v>
      </c>
      <c r="C16594" s="27">
        <v>54156.818181818198</v>
      </c>
      <c r="D16594">
        <v>3000</v>
      </c>
      <c r="E16594">
        <v>6.4015151515151497E-2</v>
      </c>
      <c r="F16594">
        <v>11</v>
      </c>
      <c r="G16594">
        <v>41371.998711211898</v>
      </c>
      <c r="H16594" s="73">
        <f t="shared" si="777"/>
        <v>0.55002934205010434</v>
      </c>
      <c r="I16594">
        <f t="shared" si="778"/>
        <v>3000</v>
      </c>
      <c r="J16594" t="str">
        <f t="shared" si="779"/>
        <v/>
      </c>
    </row>
    <row r="16595" spans="1:10" x14ac:dyDescent="0.25">
      <c r="A16595" t="s">
        <v>800</v>
      </c>
      <c r="B16595" t="s">
        <v>13341</v>
      </c>
      <c r="C16595" s="27">
        <v>296420.45454545401</v>
      </c>
      <c r="D16595">
        <v>3000</v>
      </c>
      <c r="E16595">
        <v>0.35037878787878701</v>
      </c>
      <c r="F16595">
        <v>2</v>
      </c>
      <c r="G16595">
        <v>226422.38317244599</v>
      </c>
      <c r="H16595" s="73">
        <f t="shared" si="777"/>
        <v>0.5499759324441712</v>
      </c>
      <c r="I16595">
        <f t="shared" si="778"/>
        <v>3000</v>
      </c>
      <c r="J16595" t="str">
        <f t="shared" si="779"/>
        <v/>
      </c>
    </row>
    <row r="16596" spans="1:10" x14ac:dyDescent="0.25">
      <c r="A16596" t="s">
        <v>800</v>
      </c>
      <c r="B16596" t="s">
        <v>10832</v>
      </c>
      <c r="C16596" s="27">
        <v>220793.18181818101</v>
      </c>
      <c r="D16596">
        <v>3000</v>
      </c>
      <c r="E16596">
        <v>0.26098484848484799</v>
      </c>
      <c r="F16596">
        <v>4</v>
      </c>
      <c r="G16596">
        <v>168621.477653535</v>
      </c>
      <c r="H16596" s="73">
        <f t="shared" si="777"/>
        <v>0.54986962419211771</v>
      </c>
      <c r="I16596">
        <f t="shared" si="778"/>
        <v>3000</v>
      </c>
      <c r="J16596" t="str">
        <f t="shared" si="779"/>
        <v/>
      </c>
    </row>
    <row r="16597" spans="1:10" x14ac:dyDescent="0.25">
      <c r="A16597" t="s">
        <v>800</v>
      </c>
      <c r="B16597" t="s">
        <v>5849</v>
      </c>
      <c r="C16597" s="27">
        <v>119849.999999999</v>
      </c>
      <c r="D16597">
        <v>3000</v>
      </c>
      <c r="E16597">
        <v>0.141666666666666</v>
      </c>
      <c r="F16597">
        <v>5</v>
      </c>
      <c r="G16597">
        <v>91493.595125366599</v>
      </c>
      <c r="H16597" s="73">
        <f t="shared" si="777"/>
        <v>0.54964863154163002</v>
      </c>
      <c r="I16597">
        <f t="shared" si="778"/>
        <v>3000</v>
      </c>
      <c r="J16597" t="str">
        <f t="shared" si="779"/>
        <v/>
      </c>
    </row>
    <row r="16598" spans="1:10" x14ac:dyDescent="0.25">
      <c r="A16598" t="s">
        <v>800</v>
      </c>
      <c r="B16598" t="s">
        <v>8121</v>
      </c>
      <c r="C16598" s="27">
        <v>117767.045454545</v>
      </c>
      <c r="D16598">
        <v>3000</v>
      </c>
      <c r="E16598">
        <v>0.139204545454545</v>
      </c>
      <c r="F16598">
        <v>16</v>
      </c>
      <c r="G16598">
        <v>89899.516017101894</v>
      </c>
      <c r="H16598" s="73">
        <f t="shared" si="777"/>
        <v>0.54962448350881388</v>
      </c>
      <c r="I16598">
        <f t="shared" si="778"/>
        <v>3000</v>
      </c>
      <c r="J16598" t="str">
        <f t="shared" si="779"/>
        <v/>
      </c>
    </row>
    <row r="16599" spans="1:10" x14ac:dyDescent="0.25">
      <c r="A16599" t="s">
        <v>800</v>
      </c>
      <c r="B16599" t="s">
        <v>11675</v>
      </c>
      <c r="C16599" s="27">
        <v>2843873.86363636</v>
      </c>
      <c r="D16599">
        <v>3000</v>
      </c>
      <c r="E16599">
        <v>3.3615530303030301</v>
      </c>
      <c r="F16599">
        <v>29</v>
      </c>
      <c r="G16599">
        <v>2168697.8766839299</v>
      </c>
      <c r="H16599" s="73">
        <f t="shared" si="777"/>
        <v>0.5490617889837931</v>
      </c>
      <c r="I16599">
        <f t="shared" si="778"/>
        <v>3000</v>
      </c>
      <c r="J16599" t="str">
        <f t="shared" si="779"/>
        <v/>
      </c>
    </row>
    <row r="16600" spans="1:10" x14ac:dyDescent="0.25">
      <c r="A16600" t="s">
        <v>800</v>
      </c>
      <c r="B16600" t="s">
        <v>5218</v>
      </c>
      <c r="C16600" s="27">
        <v>572171.59090909001</v>
      </c>
      <c r="D16600">
        <v>3000</v>
      </c>
      <c r="E16600">
        <v>0.67632575757575697</v>
      </c>
      <c r="F16600">
        <v>111</v>
      </c>
      <c r="G16600">
        <v>436016.39177640399</v>
      </c>
      <c r="H16600" s="73">
        <f t="shared" si="777"/>
        <v>0.54866723036741993</v>
      </c>
      <c r="I16600">
        <f t="shared" si="778"/>
        <v>3000</v>
      </c>
      <c r="J16600" t="str">
        <f t="shared" si="779"/>
        <v/>
      </c>
    </row>
    <row r="16601" spans="1:10" x14ac:dyDescent="0.25">
      <c r="A16601" t="s">
        <v>800</v>
      </c>
      <c r="B16601" t="s">
        <v>4719</v>
      </c>
      <c r="C16601" s="27">
        <v>203007.95454545401</v>
      </c>
      <c r="D16601">
        <v>3000</v>
      </c>
      <c r="E16601">
        <v>0.23996212121212099</v>
      </c>
      <c r="F16601">
        <v>5</v>
      </c>
      <c r="G16601">
        <v>154508.04267977801</v>
      </c>
      <c r="H16601" s="73">
        <f t="shared" si="777"/>
        <v>0.54798734846881036</v>
      </c>
      <c r="I16601">
        <f t="shared" si="778"/>
        <v>3000</v>
      </c>
      <c r="J16601" t="str">
        <f t="shared" si="779"/>
        <v/>
      </c>
    </row>
    <row r="16602" spans="1:10" x14ac:dyDescent="0.25">
      <c r="A16602" t="s">
        <v>800</v>
      </c>
      <c r="B16602" t="s">
        <v>7360</v>
      </c>
      <c r="C16602" s="27">
        <v>177051.136363636</v>
      </c>
      <c r="D16602">
        <v>3000</v>
      </c>
      <c r="E16602">
        <v>0.20928030303030301</v>
      </c>
      <c r="F16602">
        <v>66</v>
      </c>
      <c r="G16602">
        <v>134747.13782392099</v>
      </c>
      <c r="H16602" s="73">
        <f t="shared" si="777"/>
        <v>0.54796563990395986</v>
      </c>
      <c r="I16602">
        <f t="shared" si="778"/>
        <v>3000</v>
      </c>
      <c r="J16602" t="str">
        <f t="shared" si="779"/>
        <v/>
      </c>
    </row>
    <row r="16603" spans="1:10" x14ac:dyDescent="0.25">
      <c r="A16603" t="s">
        <v>800</v>
      </c>
      <c r="B16603" t="s">
        <v>6035</v>
      </c>
      <c r="C16603" s="27">
        <v>83157.9545454545</v>
      </c>
      <c r="D16603">
        <v>3000</v>
      </c>
      <c r="E16603">
        <v>9.8295454545454505E-2</v>
      </c>
      <c r="F16603">
        <v>5</v>
      </c>
      <c r="G16603">
        <v>63248.703552621002</v>
      </c>
      <c r="H16603" s="73">
        <f t="shared" si="777"/>
        <v>0.54762129259679282</v>
      </c>
      <c r="I16603">
        <f t="shared" si="778"/>
        <v>3000</v>
      </c>
      <c r="J16603" t="str">
        <f t="shared" si="779"/>
        <v/>
      </c>
    </row>
    <row r="16604" spans="1:10" x14ac:dyDescent="0.25">
      <c r="A16604" t="s">
        <v>800</v>
      </c>
      <c r="B16604" t="s">
        <v>11522</v>
      </c>
      <c r="C16604" s="27">
        <v>163592.045454545</v>
      </c>
      <c r="D16604">
        <v>3000</v>
      </c>
      <c r="E16604">
        <v>0.193371212121212</v>
      </c>
      <c r="F16604">
        <v>24</v>
      </c>
      <c r="G16604">
        <v>124405.023283983</v>
      </c>
      <c r="H16604" s="73">
        <f t="shared" si="777"/>
        <v>0.54753039193067421</v>
      </c>
      <c r="I16604">
        <f t="shared" si="778"/>
        <v>3000</v>
      </c>
      <c r="J16604" t="str">
        <f t="shared" si="779"/>
        <v/>
      </c>
    </row>
    <row r="16605" spans="1:10" x14ac:dyDescent="0.25">
      <c r="A16605" t="s">
        <v>800</v>
      </c>
      <c r="B16605" t="s">
        <v>6947</v>
      </c>
      <c r="C16605" s="27">
        <v>1574050.8785189199</v>
      </c>
      <c r="D16605">
        <v>3000</v>
      </c>
      <c r="E16605">
        <v>2.5852272727272698</v>
      </c>
      <c r="F16605">
        <v>65</v>
      </c>
      <c r="G16605">
        <v>1264017.95246171</v>
      </c>
      <c r="H16605" s="73">
        <f t="shared" si="777"/>
        <v>0.54752386604792092</v>
      </c>
      <c r="I16605">
        <f t="shared" si="778"/>
        <v>3000</v>
      </c>
      <c r="J16605" t="str">
        <f t="shared" si="779"/>
        <v/>
      </c>
    </row>
    <row r="16606" spans="1:10" x14ac:dyDescent="0.25">
      <c r="A16606" t="s">
        <v>800</v>
      </c>
      <c r="B16606" t="s">
        <v>4324</v>
      </c>
      <c r="C16606" s="27">
        <v>120330.68181818099</v>
      </c>
      <c r="D16606">
        <v>3000</v>
      </c>
      <c r="E16606">
        <v>0.14223484848484799</v>
      </c>
      <c r="F16606">
        <v>7</v>
      </c>
      <c r="G16606">
        <v>91361.099812964603</v>
      </c>
      <c r="H16606" s="73">
        <f t="shared" si="777"/>
        <v>0.54666017736629813</v>
      </c>
      <c r="I16606">
        <f t="shared" si="778"/>
        <v>3000</v>
      </c>
      <c r="J16606" t="str">
        <f t="shared" si="779"/>
        <v/>
      </c>
    </row>
    <row r="16607" spans="1:10" x14ac:dyDescent="0.25">
      <c r="A16607" t="s">
        <v>800</v>
      </c>
      <c r="B16607" t="s">
        <v>6820</v>
      </c>
      <c r="C16607" s="27">
        <v>200764.77272727201</v>
      </c>
      <c r="D16607">
        <v>3000</v>
      </c>
      <c r="E16607">
        <v>0.237310606060606</v>
      </c>
      <c r="F16607">
        <v>17</v>
      </c>
      <c r="G16607">
        <v>152403.97213401701</v>
      </c>
      <c r="H16607" s="73">
        <f t="shared" si="777"/>
        <v>0.54656431228378655</v>
      </c>
      <c r="I16607">
        <f t="shared" si="778"/>
        <v>3000</v>
      </c>
      <c r="J16607" t="str">
        <f t="shared" si="779"/>
        <v/>
      </c>
    </row>
    <row r="16608" spans="1:10" x14ac:dyDescent="0.25">
      <c r="A16608" t="s">
        <v>800</v>
      </c>
      <c r="B16608" t="s">
        <v>11128</v>
      </c>
      <c r="C16608" s="27">
        <v>615913.636363636</v>
      </c>
      <c r="D16608">
        <v>3000</v>
      </c>
      <c r="E16608">
        <v>0.72803030303030303</v>
      </c>
      <c r="F16608">
        <v>12</v>
      </c>
      <c r="G16608">
        <v>467427.47616038797</v>
      </c>
      <c r="H16608" s="73">
        <f t="shared" si="777"/>
        <v>0.54642041183316392</v>
      </c>
      <c r="I16608">
        <f t="shared" si="778"/>
        <v>3000</v>
      </c>
      <c r="J16608" t="str">
        <f t="shared" si="779"/>
        <v/>
      </c>
    </row>
    <row r="16609" spans="1:10" x14ac:dyDescent="0.25">
      <c r="A16609" t="s">
        <v>800</v>
      </c>
      <c r="B16609" t="s">
        <v>4280</v>
      </c>
      <c r="C16609" s="27">
        <v>389672.727272727</v>
      </c>
      <c r="D16609">
        <v>3000</v>
      </c>
      <c r="E16609">
        <v>0.46060606060606002</v>
      </c>
      <c r="F16609">
        <v>31</v>
      </c>
      <c r="G16609">
        <v>295640.15976461698</v>
      </c>
      <c r="H16609" s="73">
        <f t="shared" si="777"/>
        <v>0.54625561434671799</v>
      </c>
      <c r="I16609">
        <f t="shared" si="778"/>
        <v>3000</v>
      </c>
      <c r="J16609" t="str">
        <f t="shared" si="779"/>
        <v/>
      </c>
    </row>
    <row r="16610" spans="1:10" x14ac:dyDescent="0.25">
      <c r="A16610" t="s">
        <v>800</v>
      </c>
      <c r="B16610" t="s">
        <v>11188</v>
      </c>
      <c r="C16610" s="27">
        <v>466902.27272727201</v>
      </c>
      <c r="D16610">
        <v>3000</v>
      </c>
      <c r="E16610">
        <v>0.55189393939393905</v>
      </c>
      <c r="F16610">
        <v>74</v>
      </c>
      <c r="G16610">
        <v>354172.15769833699</v>
      </c>
      <c r="H16610" s="73">
        <f t="shared" si="777"/>
        <v>0.54616130277814268</v>
      </c>
      <c r="I16610">
        <f t="shared" si="778"/>
        <v>3000</v>
      </c>
      <c r="J16610" t="str">
        <f t="shared" si="779"/>
        <v/>
      </c>
    </row>
    <row r="16611" spans="1:10" x14ac:dyDescent="0.25">
      <c r="A16611" t="s">
        <v>800</v>
      </c>
      <c r="B16611" t="s">
        <v>7064</v>
      </c>
      <c r="C16611" s="27">
        <v>87644.318181818104</v>
      </c>
      <c r="D16611">
        <v>3000</v>
      </c>
      <c r="E16611">
        <v>0.103598484848484</v>
      </c>
      <c r="F16611">
        <v>21</v>
      </c>
      <c r="G16611">
        <v>66397.942644314506</v>
      </c>
      <c r="H16611" s="73">
        <f t="shared" si="777"/>
        <v>0.5454605580333437</v>
      </c>
      <c r="I16611">
        <f t="shared" si="778"/>
        <v>3000</v>
      </c>
      <c r="J16611" t="str">
        <f t="shared" si="779"/>
        <v/>
      </c>
    </row>
    <row r="16612" spans="1:10" x14ac:dyDescent="0.25">
      <c r="A16612" t="s">
        <v>800</v>
      </c>
      <c r="B16612" t="s">
        <v>7865</v>
      </c>
      <c r="C16612" s="27">
        <v>252037.5</v>
      </c>
      <c r="D16612">
        <v>3000</v>
      </c>
      <c r="E16612">
        <v>0.297916666666666</v>
      </c>
      <c r="F16612">
        <v>37</v>
      </c>
      <c r="G16612">
        <v>190828.84311098701</v>
      </c>
      <c r="H16612" s="73">
        <f t="shared" si="777"/>
        <v>0.54514414339100592</v>
      </c>
      <c r="I16612">
        <f t="shared" si="778"/>
        <v>3000</v>
      </c>
      <c r="J16612" t="str">
        <f t="shared" si="779"/>
        <v/>
      </c>
    </row>
    <row r="16613" spans="1:10" x14ac:dyDescent="0.25">
      <c r="A16613" t="s">
        <v>800</v>
      </c>
      <c r="B16613" t="s">
        <v>1311</v>
      </c>
      <c r="C16613" s="27">
        <v>63396.590925996599</v>
      </c>
      <c r="D16613">
        <v>3000</v>
      </c>
      <c r="E16613">
        <v>0.30833333333333302</v>
      </c>
      <c r="F16613">
        <v>92</v>
      </c>
      <c r="G16613">
        <v>50645.849428892201</v>
      </c>
      <c r="H16613" s="73">
        <f t="shared" si="777"/>
        <v>0.5446864015726286</v>
      </c>
      <c r="I16613">
        <f t="shared" si="778"/>
        <v>3000</v>
      </c>
      <c r="J16613" t="str">
        <f t="shared" si="779"/>
        <v/>
      </c>
    </row>
    <row r="16614" spans="1:10" x14ac:dyDescent="0.25">
      <c r="A16614" t="s">
        <v>800</v>
      </c>
      <c r="B16614" t="s">
        <v>12794</v>
      </c>
      <c r="C16614" s="27">
        <v>33840</v>
      </c>
      <c r="D16614">
        <v>3000</v>
      </c>
      <c r="E16614">
        <v>3.7310606060606002E-2</v>
      </c>
      <c r="F16614">
        <v>7</v>
      </c>
      <c r="G16614">
        <v>25594.6309454084</v>
      </c>
      <c r="H16614" s="73">
        <f t="shared" si="777"/>
        <v>0.54456661585975319</v>
      </c>
      <c r="I16614">
        <f t="shared" si="778"/>
        <v>3000</v>
      </c>
      <c r="J16614" t="str">
        <f t="shared" si="779"/>
        <v/>
      </c>
    </row>
    <row r="16615" spans="1:10" x14ac:dyDescent="0.25">
      <c r="A16615" t="s">
        <v>800</v>
      </c>
      <c r="B16615" t="s">
        <v>8314</v>
      </c>
      <c r="C16615" s="27">
        <v>562506.97329049697</v>
      </c>
      <c r="D16615">
        <v>3000</v>
      </c>
      <c r="E16615">
        <v>0.923863636363636</v>
      </c>
      <c r="F16615">
        <v>9</v>
      </c>
      <c r="G16615">
        <v>449047.81681075302</v>
      </c>
      <c r="H16615" s="73">
        <f t="shared" si="777"/>
        <v>0.54429363657125918</v>
      </c>
      <c r="I16615">
        <f t="shared" si="778"/>
        <v>3000</v>
      </c>
      <c r="J16615" t="str">
        <f t="shared" si="779"/>
        <v/>
      </c>
    </row>
    <row r="16616" spans="1:10" x14ac:dyDescent="0.25">
      <c r="A16616" t="s">
        <v>800</v>
      </c>
      <c r="B16616" t="s">
        <v>12121</v>
      </c>
      <c r="C16616" s="27">
        <v>1702626.2727272699</v>
      </c>
      <c r="D16616">
        <v>3000</v>
      </c>
      <c r="E16616">
        <v>2.64810606060606</v>
      </c>
      <c r="F16616">
        <v>21</v>
      </c>
      <c r="G16616">
        <v>1286379.4688746301</v>
      </c>
      <c r="H16616" s="73">
        <f t="shared" si="777"/>
        <v>0.54397916467373386</v>
      </c>
      <c r="I16616">
        <f t="shared" si="778"/>
        <v>3000</v>
      </c>
      <c r="J16616" t="str">
        <f t="shared" si="779"/>
        <v/>
      </c>
    </row>
    <row r="16617" spans="1:10" x14ac:dyDescent="0.25">
      <c r="A16617" t="s">
        <v>800</v>
      </c>
      <c r="B16617" t="s">
        <v>6963</v>
      </c>
      <c r="C16617" s="27">
        <v>176890.909090909</v>
      </c>
      <c r="D16617">
        <v>3000</v>
      </c>
      <c r="E16617">
        <v>0.20909090909090899</v>
      </c>
      <c r="F16617">
        <v>3</v>
      </c>
      <c r="G16617">
        <v>133607.684759506</v>
      </c>
      <c r="H16617" s="73">
        <f t="shared" si="777"/>
        <v>0.54382406377597303</v>
      </c>
      <c r="I16617">
        <f t="shared" si="778"/>
        <v>3000</v>
      </c>
      <c r="J16617" t="str">
        <f t="shared" si="779"/>
        <v/>
      </c>
    </row>
    <row r="16618" spans="1:10" x14ac:dyDescent="0.25">
      <c r="A16618" t="s">
        <v>800</v>
      </c>
      <c r="B16618" t="s">
        <v>4394</v>
      </c>
      <c r="C16618" s="27">
        <v>323458.80690443702</v>
      </c>
      <c r="D16618">
        <v>3000</v>
      </c>
      <c r="E16618">
        <v>0.53125</v>
      </c>
      <c r="F16618">
        <v>49</v>
      </c>
      <c r="G16618">
        <v>257952.11838368399</v>
      </c>
      <c r="H16618" s="73">
        <f t="shared" si="777"/>
        <v>0.54373676228693135</v>
      </c>
      <c r="I16618">
        <f t="shared" si="778"/>
        <v>3000</v>
      </c>
      <c r="J16618" t="str">
        <f t="shared" si="779"/>
        <v/>
      </c>
    </row>
    <row r="16619" spans="1:10" x14ac:dyDescent="0.25">
      <c r="A16619" t="s">
        <v>800</v>
      </c>
      <c r="B16619" t="s">
        <v>13436</v>
      </c>
      <c r="C16619" s="27">
        <v>46626.136363636302</v>
      </c>
      <c r="D16619">
        <v>3000</v>
      </c>
      <c r="E16619">
        <v>5.5113636363636302E-2</v>
      </c>
      <c r="F16619">
        <v>2</v>
      </c>
      <c r="G16619">
        <v>35194.089265619798</v>
      </c>
      <c r="H16619" s="73">
        <f t="shared" si="777"/>
        <v>0.54346652430349607</v>
      </c>
      <c r="I16619">
        <f t="shared" si="778"/>
        <v>3000</v>
      </c>
      <c r="J16619" t="str">
        <f t="shared" si="779"/>
        <v/>
      </c>
    </row>
    <row r="16620" spans="1:10" x14ac:dyDescent="0.25">
      <c r="A16620" t="s">
        <v>800</v>
      </c>
      <c r="B16620" t="s">
        <v>11620</v>
      </c>
      <c r="C16620" s="27">
        <v>843917.04545454495</v>
      </c>
      <c r="D16620">
        <v>3000</v>
      </c>
      <c r="E16620">
        <v>0.99753787878787803</v>
      </c>
      <c r="F16620">
        <v>102</v>
      </c>
      <c r="G16620">
        <v>635936.12788608903</v>
      </c>
      <c r="H16620" s="73">
        <f t="shared" si="777"/>
        <v>0.54255808025700802</v>
      </c>
      <c r="I16620">
        <f t="shared" si="778"/>
        <v>3000</v>
      </c>
      <c r="J16620" t="str">
        <f t="shared" si="779"/>
        <v/>
      </c>
    </row>
    <row r="16621" spans="1:10" x14ac:dyDescent="0.25">
      <c r="A16621" t="s">
        <v>800</v>
      </c>
      <c r="B16621" t="s">
        <v>12004</v>
      </c>
      <c r="C16621" s="27">
        <v>480681.818181818</v>
      </c>
      <c r="D16621">
        <v>3000</v>
      </c>
      <c r="E16621">
        <v>0.56818181818181801</v>
      </c>
      <c r="F16621">
        <v>34</v>
      </c>
      <c r="G16621">
        <v>361974.98222825403</v>
      </c>
      <c r="H16621" s="73">
        <f t="shared" si="777"/>
        <v>0.54219231380572552</v>
      </c>
      <c r="I16621">
        <f t="shared" si="778"/>
        <v>3000</v>
      </c>
      <c r="J16621" t="str">
        <f t="shared" si="779"/>
        <v/>
      </c>
    </row>
    <row r="16622" spans="1:10" x14ac:dyDescent="0.25">
      <c r="A16622" t="s">
        <v>800</v>
      </c>
      <c r="B16622" t="s">
        <v>8295</v>
      </c>
      <c r="C16622" s="27">
        <v>45664.772727272699</v>
      </c>
      <c r="D16622">
        <v>3000</v>
      </c>
      <c r="E16622">
        <v>5.39772727272727E-2</v>
      </c>
      <c r="F16622">
        <v>4</v>
      </c>
      <c r="G16622">
        <v>34381.545741542599</v>
      </c>
      <c r="H16622" s="73">
        <f t="shared" si="777"/>
        <v>0.54209648828770463</v>
      </c>
      <c r="I16622">
        <f t="shared" si="778"/>
        <v>3000</v>
      </c>
      <c r="J16622" t="str">
        <f t="shared" si="779"/>
        <v/>
      </c>
    </row>
    <row r="16623" spans="1:10" x14ac:dyDescent="0.25">
      <c r="A16623" t="s">
        <v>800</v>
      </c>
      <c r="B16623" t="s">
        <v>8525</v>
      </c>
      <c r="C16623" s="27">
        <v>371660.51146274502</v>
      </c>
      <c r="D16623">
        <v>3000</v>
      </c>
      <c r="E16623">
        <v>0.61041666666666605</v>
      </c>
      <c r="G16623">
        <v>295296.29125947203</v>
      </c>
      <c r="H16623" s="73">
        <f t="shared" si="777"/>
        <v>0.54172658716275202</v>
      </c>
      <c r="I16623">
        <f t="shared" si="778"/>
        <v>3000</v>
      </c>
      <c r="J16623" t="str">
        <f t="shared" si="779"/>
        <v/>
      </c>
    </row>
    <row r="16624" spans="1:10" x14ac:dyDescent="0.25">
      <c r="A16624" t="s">
        <v>800</v>
      </c>
      <c r="B16624" t="s">
        <v>4661</v>
      </c>
      <c r="C16624" s="27">
        <v>259112.99077157601</v>
      </c>
      <c r="D16624">
        <v>3000</v>
      </c>
      <c r="E16624">
        <v>0.42556818181818101</v>
      </c>
      <c r="F16624">
        <v>54</v>
      </c>
      <c r="G16624">
        <v>205864.16659445199</v>
      </c>
      <c r="H16624" s="73">
        <f t="shared" si="777"/>
        <v>0.54170163907417557</v>
      </c>
      <c r="I16624">
        <f t="shared" si="778"/>
        <v>3000</v>
      </c>
      <c r="J16624" t="str">
        <f t="shared" si="779"/>
        <v/>
      </c>
    </row>
    <row r="16625" spans="1:10" x14ac:dyDescent="0.25">
      <c r="A16625" t="s">
        <v>800</v>
      </c>
      <c r="B16625" t="s">
        <v>10893</v>
      </c>
      <c r="C16625" s="27">
        <v>884005.42378945299</v>
      </c>
      <c r="D16625">
        <v>3000</v>
      </c>
      <c r="E16625">
        <v>1.4518939393939301</v>
      </c>
      <c r="F16625">
        <v>399</v>
      </c>
      <c r="G16625">
        <v>701657.19517425902</v>
      </c>
      <c r="H16625" s="73">
        <f t="shared" si="777"/>
        <v>0.54117612893162004</v>
      </c>
      <c r="I16625">
        <f t="shared" si="778"/>
        <v>3000</v>
      </c>
      <c r="J16625" t="str">
        <f t="shared" si="779"/>
        <v/>
      </c>
    </row>
    <row r="16626" spans="1:10" x14ac:dyDescent="0.25">
      <c r="A16626" t="s">
        <v>800</v>
      </c>
      <c r="B16626" t="s">
        <v>9326</v>
      </c>
      <c r="C16626" s="27">
        <v>391275</v>
      </c>
      <c r="D16626">
        <v>3000</v>
      </c>
      <c r="E16626">
        <v>0.46250000000000002</v>
      </c>
      <c r="F16626">
        <v>45</v>
      </c>
      <c r="G16626">
        <v>293762.64527850098</v>
      </c>
      <c r="H16626" s="73">
        <f t="shared" si="777"/>
        <v>0.54056380959816164</v>
      </c>
      <c r="I16626">
        <f t="shared" si="778"/>
        <v>3000</v>
      </c>
      <c r="J16626" t="str">
        <f t="shared" si="779"/>
        <v/>
      </c>
    </row>
    <row r="16627" spans="1:10" x14ac:dyDescent="0.25">
      <c r="A16627" t="s">
        <v>800</v>
      </c>
      <c r="B16627" t="s">
        <v>6414</v>
      </c>
      <c r="C16627" s="27">
        <v>397844.318181818</v>
      </c>
      <c r="D16627">
        <v>3000</v>
      </c>
      <c r="E16627">
        <v>0.47026515151515103</v>
      </c>
      <c r="F16627">
        <v>7</v>
      </c>
      <c r="G16627">
        <v>298576.42763921001</v>
      </c>
      <c r="H16627" s="73">
        <f t="shared" si="777"/>
        <v>0.54034962440254386</v>
      </c>
      <c r="I16627">
        <f t="shared" si="778"/>
        <v>3000</v>
      </c>
      <c r="J16627" t="str">
        <f t="shared" si="779"/>
        <v/>
      </c>
    </row>
    <row r="16628" spans="1:10" x14ac:dyDescent="0.25">
      <c r="A16628" t="s">
        <v>800</v>
      </c>
      <c r="B16628" t="s">
        <v>10998</v>
      </c>
      <c r="C16628" s="27">
        <v>33840</v>
      </c>
      <c r="D16628">
        <v>3000</v>
      </c>
      <c r="E16628">
        <v>3.03030303030303E-2</v>
      </c>
      <c r="F16628">
        <v>8</v>
      </c>
      <c r="G16628">
        <v>25389.1967009572</v>
      </c>
      <c r="H16628" s="73">
        <f t="shared" si="777"/>
        <v>0.54019567448845107</v>
      </c>
      <c r="I16628">
        <f t="shared" si="778"/>
        <v>3000</v>
      </c>
      <c r="J16628" t="str">
        <f t="shared" si="779"/>
        <v/>
      </c>
    </row>
    <row r="16629" spans="1:10" x14ac:dyDescent="0.25">
      <c r="A16629" t="s">
        <v>800</v>
      </c>
      <c r="B16629" t="s">
        <v>9737</v>
      </c>
      <c r="C16629" s="27">
        <v>903842.04545454495</v>
      </c>
      <c r="D16629">
        <v>3000</v>
      </c>
      <c r="E16629">
        <v>1.0683712121212099</v>
      </c>
      <c r="F16629">
        <v>15</v>
      </c>
      <c r="G16629">
        <v>677880.30265419697</v>
      </c>
      <c r="H16629" s="73">
        <f t="shared" si="777"/>
        <v>0.53999901903829695</v>
      </c>
      <c r="I16629">
        <f t="shared" si="778"/>
        <v>3000</v>
      </c>
      <c r="J16629" t="str">
        <f t="shared" si="779"/>
        <v/>
      </c>
    </row>
    <row r="16630" spans="1:10" x14ac:dyDescent="0.25">
      <c r="A16630" t="s">
        <v>800</v>
      </c>
      <c r="B16630" t="s">
        <v>4814</v>
      </c>
      <c r="C16630" s="27">
        <v>75467.045454545398</v>
      </c>
      <c r="D16630">
        <v>3000</v>
      </c>
      <c r="E16630">
        <v>8.9204545454545398E-2</v>
      </c>
      <c r="F16630">
        <v>11</v>
      </c>
      <c r="G16630">
        <v>56574.566330825699</v>
      </c>
      <c r="H16630" s="73">
        <f t="shared" si="777"/>
        <v>0.53975463744276098</v>
      </c>
      <c r="I16630">
        <f t="shared" si="778"/>
        <v>3000</v>
      </c>
      <c r="J16630" t="str">
        <f t="shared" si="779"/>
        <v/>
      </c>
    </row>
    <row r="16631" spans="1:10" x14ac:dyDescent="0.25">
      <c r="A16631" t="s">
        <v>800</v>
      </c>
      <c r="B16631" t="s">
        <v>7868</v>
      </c>
      <c r="C16631" s="27">
        <v>831899.99999999895</v>
      </c>
      <c r="D16631">
        <v>3000</v>
      </c>
      <c r="E16631">
        <v>0.98333333333333295</v>
      </c>
      <c r="F16631">
        <v>96</v>
      </c>
      <c r="G16631">
        <v>623216.02727265295</v>
      </c>
      <c r="H16631" s="73">
        <f t="shared" si="777"/>
        <v>0.53938639215808493</v>
      </c>
      <c r="I16631">
        <f t="shared" si="778"/>
        <v>3000</v>
      </c>
      <c r="J16631" t="str">
        <f t="shared" si="779"/>
        <v/>
      </c>
    </row>
    <row r="16632" spans="1:10" x14ac:dyDescent="0.25">
      <c r="A16632" t="s">
        <v>800</v>
      </c>
      <c r="B16632" t="s">
        <v>10509</v>
      </c>
      <c r="C16632" s="27">
        <v>33840</v>
      </c>
      <c r="D16632">
        <v>3000</v>
      </c>
      <c r="E16632">
        <v>5.4924242424242396E-3</v>
      </c>
      <c r="F16632">
        <v>298</v>
      </c>
      <c r="G16632">
        <v>25308.946270999098</v>
      </c>
      <c r="H16632" s="73">
        <f t="shared" si="777"/>
        <v>0.53848821853189566</v>
      </c>
      <c r="I16632">
        <f t="shared" si="778"/>
        <v>3000</v>
      </c>
      <c r="J16632" t="str">
        <f t="shared" si="779"/>
        <v/>
      </c>
    </row>
    <row r="16633" spans="1:10" x14ac:dyDescent="0.25">
      <c r="A16633" t="s">
        <v>800</v>
      </c>
      <c r="B16633" t="s">
        <v>6546</v>
      </c>
      <c r="C16633" s="27">
        <v>2410125.81818181</v>
      </c>
      <c r="D16633">
        <v>3000</v>
      </c>
      <c r="E16633">
        <v>3.7484848484848401</v>
      </c>
      <c r="F16633">
        <v>68</v>
      </c>
      <c r="G16633">
        <v>1802401.90047633</v>
      </c>
      <c r="H16633" s="73">
        <f t="shared" si="777"/>
        <v>0.53844880568183728</v>
      </c>
      <c r="I16633">
        <f t="shared" si="778"/>
        <v>3000</v>
      </c>
      <c r="J16633" t="str">
        <f t="shared" si="779"/>
        <v/>
      </c>
    </row>
    <row r="16634" spans="1:10" x14ac:dyDescent="0.25">
      <c r="A16634" t="s">
        <v>800</v>
      </c>
      <c r="B16634" t="s">
        <v>8996</v>
      </c>
      <c r="C16634" s="27">
        <v>1567215</v>
      </c>
      <c r="D16634">
        <v>3000</v>
      </c>
      <c r="E16634">
        <v>2.4375</v>
      </c>
      <c r="F16634">
        <v>382</v>
      </c>
      <c r="G16634">
        <v>1171333.1974824001</v>
      </c>
      <c r="H16634" s="73">
        <f t="shared" si="777"/>
        <v>0.53812648691298137</v>
      </c>
      <c r="I16634">
        <f t="shared" si="778"/>
        <v>3000</v>
      </c>
      <c r="J16634" t="str">
        <f t="shared" si="779"/>
        <v/>
      </c>
    </row>
    <row r="16635" spans="1:10" x14ac:dyDescent="0.25">
      <c r="A16635" t="s">
        <v>800</v>
      </c>
      <c r="B16635" t="s">
        <v>5732</v>
      </c>
      <c r="C16635" s="27">
        <v>4561288.0952246003</v>
      </c>
      <c r="D16635">
        <v>3000</v>
      </c>
      <c r="E16635">
        <v>7.4914772727272698</v>
      </c>
      <c r="F16635">
        <v>38</v>
      </c>
      <c r="G16635">
        <v>3594133.47051204</v>
      </c>
      <c r="H16635" s="73">
        <f t="shared" si="777"/>
        <v>0.53724857925449776</v>
      </c>
      <c r="I16635">
        <f t="shared" si="778"/>
        <v>3000</v>
      </c>
      <c r="J16635" t="str">
        <f t="shared" si="779"/>
        <v/>
      </c>
    </row>
    <row r="16636" spans="1:10" x14ac:dyDescent="0.25">
      <c r="A16636" t="s">
        <v>800</v>
      </c>
      <c r="B16636" t="s">
        <v>10336</v>
      </c>
      <c r="C16636" s="27">
        <v>133469.318181818</v>
      </c>
      <c r="D16636">
        <v>3000</v>
      </c>
      <c r="E16636">
        <v>0.157765151515151</v>
      </c>
      <c r="F16636">
        <v>3</v>
      </c>
      <c r="G16636">
        <v>99583.373838289001</v>
      </c>
      <c r="H16636" s="73">
        <f t="shared" si="777"/>
        <v>0.53720233339242074</v>
      </c>
      <c r="I16636">
        <f t="shared" si="778"/>
        <v>3000</v>
      </c>
      <c r="J16636" t="str">
        <f t="shared" si="779"/>
        <v/>
      </c>
    </row>
    <row r="16637" spans="1:10" x14ac:dyDescent="0.25">
      <c r="A16637" t="s">
        <v>800</v>
      </c>
      <c r="B16637" t="s">
        <v>5625</v>
      </c>
      <c r="C16637" s="27">
        <v>206298.68290625201</v>
      </c>
      <c r="D16637">
        <v>3000</v>
      </c>
      <c r="E16637">
        <v>0.338825757575757</v>
      </c>
      <c r="F16637">
        <v>16</v>
      </c>
      <c r="G16637">
        <v>162509.99255488499</v>
      </c>
      <c r="H16637" s="73">
        <f t="shared" si="777"/>
        <v>0.53709634070207246</v>
      </c>
      <c r="I16637">
        <f t="shared" si="778"/>
        <v>3000</v>
      </c>
      <c r="J16637" t="str">
        <f t="shared" si="779"/>
        <v/>
      </c>
    </row>
    <row r="16638" spans="1:10" x14ac:dyDescent="0.25">
      <c r="A16638" t="s">
        <v>800</v>
      </c>
      <c r="B16638" t="s">
        <v>7213</v>
      </c>
      <c r="C16638" s="27">
        <v>188587.5</v>
      </c>
      <c r="D16638">
        <v>3000</v>
      </c>
      <c r="E16638">
        <v>0.22291666666666601</v>
      </c>
      <c r="F16638">
        <v>17</v>
      </c>
      <c r="G16638">
        <v>140642.57866869599</v>
      </c>
      <c r="H16638" s="73">
        <f t="shared" si="777"/>
        <v>0.53695317368044604</v>
      </c>
      <c r="I16638">
        <f t="shared" si="778"/>
        <v>3000</v>
      </c>
      <c r="J16638" t="str">
        <f t="shared" si="779"/>
        <v/>
      </c>
    </row>
    <row r="16639" spans="1:10" x14ac:dyDescent="0.25">
      <c r="A16639" t="s">
        <v>800</v>
      </c>
      <c r="B16639" t="s">
        <v>11636</v>
      </c>
      <c r="C16639" s="27">
        <v>106230.68181818099</v>
      </c>
      <c r="D16639">
        <v>3000</v>
      </c>
      <c r="E16639">
        <v>0.125568181818181</v>
      </c>
      <c r="F16639">
        <v>6</v>
      </c>
      <c r="G16639">
        <v>79213.208082845696</v>
      </c>
      <c r="H16639" s="73">
        <f t="shared" si="777"/>
        <v>0.53688358997134578</v>
      </c>
      <c r="I16639">
        <f t="shared" si="778"/>
        <v>3000</v>
      </c>
      <c r="J16639" t="str">
        <f t="shared" si="779"/>
        <v/>
      </c>
    </row>
    <row r="16640" spans="1:10" x14ac:dyDescent="0.25">
      <c r="A16640" t="s">
        <v>800</v>
      </c>
      <c r="B16640" t="s">
        <v>4516</v>
      </c>
      <c r="C16640" s="27">
        <v>58963.636363636302</v>
      </c>
      <c r="D16640">
        <v>3000</v>
      </c>
      <c r="E16640">
        <v>6.9696969696969702E-2</v>
      </c>
      <c r="F16640">
        <v>11</v>
      </c>
      <c r="G16640">
        <v>43958.569938207198</v>
      </c>
      <c r="H16640" s="73">
        <f t="shared" si="777"/>
        <v>0.5367743970252874</v>
      </c>
      <c r="I16640">
        <f t="shared" si="778"/>
        <v>3000</v>
      </c>
      <c r="J16640" t="str">
        <f t="shared" si="779"/>
        <v/>
      </c>
    </row>
    <row r="16641" spans="1:10" x14ac:dyDescent="0.25">
      <c r="A16641" t="s">
        <v>800</v>
      </c>
      <c r="B16641" t="s">
        <v>5187</v>
      </c>
      <c r="C16641" s="27">
        <v>747780.68181818095</v>
      </c>
      <c r="D16641">
        <v>3000</v>
      </c>
      <c r="E16641">
        <v>0.88390151515151505</v>
      </c>
      <c r="F16641">
        <v>55</v>
      </c>
      <c r="G16641">
        <v>557237.085181506</v>
      </c>
      <c r="H16641" s="73">
        <f t="shared" si="777"/>
        <v>0.53653525837972471</v>
      </c>
      <c r="I16641">
        <f t="shared" si="778"/>
        <v>3000</v>
      </c>
      <c r="J16641" t="str">
        <f t="shared" si="779"/>
        <v/>
      </c>
    </row>
    <row r="16642" spans="1:10" x14ac:dyDescent="0.25">
      <c r="A16642" t="s">
        <v>800</v>
      </c>
      <c r="B16642" t="s">
        <v>12459</v>
      </c>
      <c r="C16642" s="27">
        <v>76748.863636363603</v>
      </c>
      <c r="D16642">
        <v>3000</v>
      </c>
      <c r="E16642">
        <v>9.0719696969696895E-2</v>
      </c>
      <c r="F16642">
        <v>3</v>
      </c>
      <c r="G16642">
        <v>57085.096576328098</v>
      </c>
      <c r="H16642" s="73">
        <f t="shared" ref="H16642:H16705" si="780">G16642/SUMIFS(C:C,B:B,B16642)</f>
        <v>0.53552935623508635</v>
      </c>
      <c r="I16642">
        <f t="shared" ref="I16642:I16705" si="781">IF(A16642="Construction",SUMIFS(D:D,A:A,"Engineering",B:B,B16642),"")</f>
        <v>3000</v>
      </c>
      <c r="J16642" t="str">
        <f t="shared" si="779"/>
        <v/>
      </c>
    </row>
    <row r="16643" spans="1:10" x14ac:dyDescent="0.25">
      <c r="A16643" t="s">
        <v>800</v>
      </c>
      <c r="B16643" t="s">
        <v>10429</v>
      </c>
      <c r="C16643" s="27">
        <v>130997.93391923</v>
      </c>
      <c r="D16643">
        <v>3000</v>
      </c>
      <c r="E16643">
        <v>0.21515151515151501</v>
      </c>
      <c r="F16643">
        <v>25</v>
      </c>
      <c r="G16643">
        <v>102876.94946933399</v>
      </c>
      <c r="H16643" s="73">
        <f t="shared" si="780"/>
        <v>0.5354540530397659</v>
      </c>
      <c r="I16643">
        <f t="shared" si="781"/>
        <v>3000</v>
      </c>
      <c r="J16643" t="str">
        <f t="shared" ref="J16643:J16706" si="782">IF(AND(I16643&lt;&gt;"",I16643&lt;&gt;3000,I16643&lt;&gt;0),D16643-I16643,"")</f>
        <v/>
      </c>
    </row>
    <row r="16644" spans="1:10" x14ac:dyDescent="0.25">
      <c r="A16644" t="s">
        <v>800</v>
      </c>
      <c r="B16644" t="s">
        <v>7263</v>
      </c>
      <c r="C16644" s="27">
        <v>685131.81818181695</v>
      </c>
      <c r="D16644">
        <v>3000</v>
      </c>
      <c r="E16644">
        <v>0.80984848484848404</v>
      </c>
      <c r="F16644">
        <v>7</v>
      </c>
      <c r="G16644">
        <v>509199.343275822</v>
      </c>
      <c r="H16644" s="73">
        <f t="shared" si="780"/>
        <v>0.53511385317284899</v>
      </c>
      <c r="I16644">
        <f t="shared" si="781"/>
        <v>3000</v>
      </c>
      <c r="J16644" t="str">
        <f t="shared" si="782"/>
        <v/>
      </c>
    </row>
    <row r="16645" spans="1:10" x14ac:dyDescent="0.25">
      <c r="A16645" t="s">
        <v>800</v>
      </c>
      <c r="B16645" t="s">
        <v>4750</v>
      </c>
      <c r="C16645" s="27">
        <v>92290.909090909001</v>
      </c>
      <c r="D16645">
        <v>3000</v>
      </c>
      <c r="E16645">
        <v>0.109090909090909</v>
      </c>
      <c r="F16645">
        <v>4</v>
      </c>
      <c r="G16645">
        <v>68536.397785570007</v>
      </c>
      <c r="H16645" s="73">
        <f t="shared" si="780"/>
        <v>0.53468111747607883</v>
      </c>
      <c r="I16645">
        <f t="shared" si="781"/>
        <v>3000</v>
      </c>
      <c r="J16645" t="str">
        <f t="shared" si="782"/>
        <v/>
      </c>
    </row>
    <row r="16646" spans="1:10" x14ac:dyDescent="0.25">
      <c r="A16646" t="s">
        <v>800</v>
      </c>
      <c r="B16646" t="s">
        <v>4071</v>
      </c>
      <c r="C16646" s="27">
        <v>113761.36363636301</v>
      </c>
      <c r="D16646">
        <v>3000</v>
      </c>
      <c r="E16646">
        <v>0.13446969696969599</v>
      </c>
      <c r="F16646">
        <v>3</v>
      </c>
      <c r="G16646">
        <v>84417.247371457299</v>
      </c>
      <c r="H16646" s="73">
        <f t="shared" si="780"/>
        <v>0.53427997137704086</v>
      </c>
      <c r="I16646">
        <f t="shared" si="781"/>
        <v>3000</v>
      </c>
      <c r="J16646" t="str">
        <f t="shared" si="782"/>
        <v/>
      </c>
    </row>
    <row r="16647" spans="1:10" x14ac:dyDescent="0.25">
      <c r="A16647" t="s">
        <v>800</v>
      </c>
      <c r="B16647" t="s">
        <v>11873</v>
      </c>
      <c r="C16647" s="27">
        <v>218870.45454545401</v>
      </c>
      <c r="D16647">
        <v>3000</v>
      </c>
      <c r="E16647">
        <v>0.258712121212121</v>
      </c>
      <c r="F16647">
        <v>161</v>
      </c>
      <c r="G16647">
        <v>162364.91351762001</v>
      </c>
      <c r="H16647" s="73">
        <f t="shared" si="780"/>
        <v>0.534118403397424</v>
      </c>
      <c r="I16647">
        <f t="shared" si="781"/>
        <v>3000</v>
      </c>
      <c r="J16647" t="str">
        <f t="shared" si="782"/>
        <v/>
      </c>
    </row>
    <row r="16648" spans="1:10" x14ac:dyDescent="0.25">
      <c r="A16648" t="s">
        <v>800</v>
      </c>
      <c r="B16648" t="s">
        <v>12495</v>
      </c>
      <c r="C16648" s="27">
        <v>33840</v>
      </c>
      <c r="D16648">
        <v>3000</v>
      </c>
      <c r="E16648">
        <v>1.8371212121212101E-2</v>
      </c>
      <c r="F16648">
        <v>5</v>
      </c>
      <c r="G16648">
        <v>25091.138293885098</v>
      </c>
      <c r="H16648" s="73">
        <f t="shared" si="780"/>
        <v>0.53385400625287438</v>
      </c>
      <c r="I16648">
        <f t="shared" si="781"/>
        <v>3000</v>
      </c>
      <c r="J16648" t="str">
        <f t="shared" si="782"/>
        <v/>
      </c>
    </row>
    <row r="16649" spans="1:10" x14ac:dyDescent="0.25">
      <c r="A16649" t="s">
        <v>800</v>
      </c>
      <c r="B16649" t="s">
        <v>1312</v>
      </c>
      <c r="C16649" s="27">
        <v>228349.35439973601</v>
      </c>
      <c r="D16649">
        <v>3000</v>
      </c>
      <c r="E16649">
        <v>0.91647727272727197</v>
      </c>
      <c r="F16649">
        <v>14</v>
      </c>
      <c r="G16649">
        <v>178547.871762961</v>
      </c>
      <c r="H16649" s="73">
        <f t="shared" si="780"/>
        <v>0.53311814979903449</v>
      </c>
      <c r="I16649">
        <f t="shared" si="781"/>
        <v>3000</v>
      </c>
      <c r="J16649" t="str">
        <f t="shared" si="782"/>
        <v/>
      </c>
    </row>
    <row r="16650" spans="1:10" x14ac:dyDescent="0.25">
      <c r="A16650" t="s">
        <v>800</v>
      </c>
      <c r="B16650" t="s">
        <v>8120</v>
      </c>
      <c r="C16650" s="27">
        <v>247230.68181818101</v>
      </c>
      <c r="D16650">
        <v>3000</v>
      </c>
      <c r="E16650">
        <v>0.29223484848484799</v>
      </c>
      <c r="F16650">
        <v>35</v>
      </c>
      <c r="G16650">
        <v>182872.81612377299</v>
      </c>
      <c r="H16650" s="73">
        <f t="shared" si="780"/>
        <v>0.53257316867308724</v>
      </c>
      <c r="I16650">
        <f t="shared" si="781"/>
        <v>3000</v>
      </c>
      <c r="J16650" t="str">
        <f t="shared" si="782"/>
        <v/>
      </c>
    </row>
    <row r="16651" spans="1:10" x14ac:dyDescent="0.25">
      <c r="A16651" t="s">
        <v>800</v>
      </c>
      <c r="B16651" t="s">
        <v>4818</v>
      </c>
      <c r="C16651" s="27">
        <v>40537.5</v>
      </c>
      <c r="D16651">
        <v>3000</v>
      </c>
      <c r="E16651">
        <v>4.7916666666666601E-2</v>
      </c>
      <c r="F16651">
        <v>5</v>
      </c>
      <c r="G16651">
        <v>29950.8884737851</v>
      </c>
      <c r="H16651" s="73">
        <f t="shared" si="780"/>
        <v>0.53196767687018898</v>
      </c>
      <c r="I16651">
        <f t="shared" si="781"/>
        <v>3000</v>
      </c>
      <c r="J16651" t="str">
        <f t="shared" si="782"/>
        <v/>
      </c>
    </row>
    <row r="16652" spans="1:10" x14ac:dyDescent="0.25">
      <c r="A16652" t="s">
        <v>800</v>
      </c>
      <c r="B16652" t="s">
        <v>10743</v>
      </c>
      <c r="C16652" s="27">
        <v>341123.86363636301</v>
      </c>
      <c r="D16652">
        <v>3000</v>
      </c>
      <c r="E16652">
        <v>0.40321969696969601</v>
      </c>
      <c r="F16652">
        <v>5</v>
      </c>
      <c r="G16652">
        <v>252034.17158676701</v>
      </c>
      <c r="H16652" s="73">
        <f t="shared" si="780"/>
        <v>0.5319610349392413</v>
      </c>
      <c r="I16652">
        <f t="shared" si="781"/>
        <v>3000</v>
      </c>
      <c r="J16652" t="str">
        <f t="shared" si="782"/>
        <v/>
      </c>
    </row>
    <row r="16653" spans="1:10" x14ac:dyDescent="0.25">
      <c r="A16653" t="s">
        <v>800</v>
      </c>
      <c r="B16653" t="s">
        <v>11211</v>
      </c>
      <c r="C16653" s="27">
        <v>371727.27272727201</v>
      </c>
      <c r="D16653">
        <v>3000</v>
      </c>
      <c r="E16653">
        <v>0.439393939393939</v>
      </c>
      <c r="F16653">
        <v>6</v>
      </c>
      <c r="G16653">
        <v>274542.07327107899</v>
      </c>
      <c r="H16653" s="73">
        <f t="shared" si="780"/>
        <v>0.53176160927046934</v>
      </c>
      <c r="I16653">
        <f t="shared" si="781"/>
        <v>3000</v>
      </c>
      <c r="J16653" t="str">
        <f t="shared" si="782"/>
        <v/>
      </c>
    </row>
    <row r="16654" spans="1:10" x14ac:dyDescent="0.25">
      <c r="A16654" t="s">
        <v>800</v>
      </c>
      <c r="B16654" t="s">
        <v>7160</v>
      </c>
      <c r="C16654" s="27">
        <v>163431.818181818</v>
      </c>
      <c r="D16654">
        <v>3000</v>
      </c>
      <c r="E16654">
        <v>0.19318181818181801</v>
      </c>
      <c r="F16654">
        <v>6</v>
      </c>
      <c r="G16654">
        <v>120688.454366374</v>
      </c>
      <c r="H16654" s="73">
        <f t="shared" si="780"/>
        <v>0.53169381648264957</v>
      </c>
      <c r="I16654">
        <f t="shared" si="781"/>
        <v>3000</v>
      </c>
      <c r="J16654" t="str">
        <f t="shared" si="782"/>
        <v/>
      </c>
    </row>
    <row r="16655" spans="1:10" x14ac:dyDescent="0.25">
      <c r="A16655" t="s">
        <v>800</v>
      </c>
      <c r="B16655" t="s">
        <v>5292</v>
      </c>
      <c r="C16655" s="27">
        <v>234412.49999999901</v>
      </c>
      <c r="D16655">
        <v>3000</v>
      </c>
      <c r="E16655">
        <v>0.27708333333333302</v>
      </c>
      <c r="F16655">
        <v>35</v>
      </c>
      <c r="G16655">
        <v>172985.19125555901</v>
      </c>
      <c r="H16655" s="73">
        <f t="shared" si="780"/>
        <v>0.53132549545780583</v>
      </c>
      <c r="I16655">
        <f t="shared" si="781"/>
        <v>3000</v>
      </c>
      <c r="J16655" t="str">
        <f t="shared" si="782"/>
        <v/>
      </c>
    </row>
    <row r="16656" spans="1:10" x14ac:dyDescent="0.25">
      <c r="A16656" t="s">
        <v>800</v>
      </c>
      <c r="B16656" t="s">
        <v>11196</v>
      </c>
      <c r="C16656" s="27">
        <v>352339.77272727201</v>
      </c>
      <c r="D16656">
        <v>3000</v>
      </c>
      <c r="E16656">
        <v>0.41647727272727197</v>
      </c>
      <c r="F16656">
        <v>5</v>
      </c>
      <c r="G16656">
        <v>259791.56552187901</v>
      </c>
      <c r="H16656" s="73">
        <f t="shared" si="780"/>
        <v>0.530879400096959</v>
      </c>
      <c r="I16656">
        <f t="shared" si="781"/>
        <v>3000</v>
      </c>
      <c r="J16656" t="str">
        <f t="shared" si="782"/>
        <v/>
      </c>
    </row>
    <row r="16657" spans="1:10" x14ac:dyDescent="0.25">
      <c r="A16657" t="s">
        <v>800</v>
      </c>
      <c r="B16657" t="s">
        <v>5439</v>
      </c>
      <c r="C16657" s="27">
        <v>137955.68181818101</v>
      </c>
      <c r="D16657">
        <v>3000</v>
      </c>
      <c r="E16657">
        <v>0.163068181818181</v>
      </c>
      <c r="F16657">
        <v>8</v>
      </c>
      <c r="G16657">
        <v>101707.743475601</v>
      </c>
      <c r="H16657" s="73">
        <f t="shared" si="780"/>
        <v>0.53081956710522216</v>
      </c>
      <c r="I16657">
        <f t="shared" si="781"/>
        <v>3000</v>
      </c>
      <c r="J16657" t="str">
        <f t="shared" si="782"/>
        <v/>
      </c>
    </row>
    <row r="16658" spans="1:10" x14ac:dyDescent="0.25">
      <c r="A16658" t="s">
        <v>800</v>
      </c>
      <c r="B16658" t="s">
        <v>5948</v>
      </c>
      <c r="C16658" s="27">
        <v>302829.545454545</v>
      </c>
      <c r="D16658">
        <v>3000</v>
      </c>
      <c r="E16658">
        <v>0.35795454545454503</v>
      </c>
      <c r="F16658">
        <v>7</v>
      </c>
      <c r="G16658">
        <v>223045.85286132499</v>
      </c>
      <c r="H16658" s="73">
        <f t="shared" si="780"/>
        <v>0.53030827563111493</v>
      </c>
      <c r="I16658">
        <f t="shared" si="781"/>
        <v>3000</v>
      </c>
      <c r="J16658" t="str">
        <f t="shared" si="782"/>
        <v/>
      </c>
    </row>
    <row r="16659" spans="1:10" x14ac:dyDescent="0.25">
      <c r="A16659" t="s">
        <v>800</v>
      </c>
      <c r="B16659" t="s">
        <v>9758</v>
      </c>
      <c r="C16659" s="27">
        <v>33840</v>
      </c>
      <c r="D16659">
        <v>3000</v>
      </c>
      <c r="E16659">
        <v>2.7651515151515101E-2</v>
      </c>
      <c r="F16659">
        <v>2</v>
      </c>
      <c r="G16659">
        <v>24890.370738472699</v>
      </c>
      <c r="H16659" s="73">
        <f t="shared" si="780"/>
        <v>0.52958235613771698</v>
      </c>
      <c r="I16659">
        <f t="shared" si="781"/>
        <v>3000</v>
      </c>
      <c r="J16659" t="str">
        <f t="shared" si="782"/>
        <v/>
      </c>
    </row>
    <row r="16660" spans="1:10" x14ac:dyDescent="0.25">
      <c r="A16660" t="s">
        <v>800</v>
      </c>
      <c r="B16660" t="s">
        <v>12762</v>
      </c>
      <c r="C16660" s="27">
        <v>236815.90909090801</v>
      </c>
      <c r="D16660">
        <v>3000</v>
      </c>
      <c r="E16660">
        <v>0.27992424242424202</v>
      </c>
      <c r="F16660">
        <v>25</v>
      </c>
      <c r="G16660">
        <v>174138.97984214799</v>
      </c>
      <c r="H16660" s="73">
        <f t="shared" si="780"/>
        <v>0.52944105810989239</v>
      </c>
      <c r="I16660">
        <f t="shared" si="781"/>
        <v>3000</v>
      </c>
      <c r="J16660" t="str">
        <f t="shared" si="782"/>
        <v/>
      </c>
    </row>
    <row r="16661" spans="1:10" x14ac:dyDescent="0.25">
      <c r="A16661" t="s">
        <v>800</v>
      </c>
      <c r="B16661" t="s">
        <v>3760</v>
      </c>
      <c r="C16661" s="27">
        <v>812164.127282692</v>
      </c>
      <c r="D16661">
        <v>3000</v>
      </c>
      <c r="E16661">
        <v>1.3339015151515099</v>
      </c>
      <c r="F16661">
        <v>100</v>
      </c>
      <c r="G16661">
        <v>629539.743974988</v>
      </c>
      <c r="H16661" s="73">
        <f t="shared" si="780"/>
        <v>0.52850357374177392</v>
      </c>
      <c r="I16661">
        <f t="shared" si="781"/>
        <v>3000</v>
      </c>
      <c r="J16661" t="str">
        <f t="shared" si="782"/>
        <v/>
      </c>
    </row>
    <row r="16662" spans="1:10" x14ac:dyDescent="0.25">
      <c r="A16662" t="s">
        <v>800</v>
      </c>
      <c r="B16662" t="s">
        <v>10569</v>
      </c>
      <c r="C16662" s="27">
        <v>131867.045454545</v>
      </c>
      <c r="D16662">
        <v>3000</v>
      </c>
      <c r="E16662">
        <v>0.15587121212121199</v>
      </c>
      <c r="F16662">
        <v>6</v>
      </c>
      <c r="G16662">
        <v>96736.626467001406</v>
      </c>
      <c r="H16662" s="73">
        <f t="shared" si="780"/>
        <v>0.52818633204495125</v>
      </c>
      <c r="I16662">
        <f t="shared" si="781"/>
        <v>3000</v>
      </c>
      <c r="J16662" t="str">
        <f t="shared" si="782"/>
        <v/>
      </c>
    </row>
    <row r="16663" spans="1:10" x14ac:dyDescent="0.25">
      <c r="A16663" t="s">
        <v>800</v>
      </c>
      <c r="B16663" t="s">
        <v>11528</v>
      </c>
      <c r="C16663" s="27">
        <v>167597.727272727</v>
      </c>
      <c r="D16663">
        <v>3000</v>
      </c>
      <c r="E16663">
        <v>0.19810606060606001</v>
      </c>
      <c r="F16663">
        <v>9</v>
      </c>
      <c r="G16663">
        <v>122832.062342865</v>
      </c>
      <c r="H16663" s="73">
        <f t="shared" si="780"/>
        <v>0.52768665975373508</v>
      </c>
      <c r="I16663">
        <f t="shared" si="781"/>
        <v>3000</v>
      </c>
      <c r="J16663" t="str">
        <f t="shared" si="782"/>
        <v/>
      </c>
    </row>
    <row r="16664" spans="1:10" x14ac:dyDescent="0.25">
      <c r="A16664" t="s">
        <v>800</v>
      </c>
      <c r="B16664" t="s">
        <v>7165</v>
      </c>
      <c r="C16664" s="27">
        <v>136513.636363636</v>
      </c>
      <c r="D16664">
        <v>3000</v>
      </c>
      <c r="E16664">
        <v>0.16136363636363599</v>
      </c>
      <c r="F16664">
        <v>2</v>
      </c>
      <c r="G16664">
        <v>99979.2092246682</v>
      </c>
      <c r="H16664" s="73">
        <f t="shared" si="780"/>
        <v>0.5273101835043944</v>
      </c>
      <c r="I16664">
        <f t="shared" si="781"/>
        <v>3000</v>
      </c>
      <c r="J16664" t="str">
        <f t="shared" si="782"/>
        <v/>
      </c>
    </row>
    <row r="16665" spans="1:10" x14ac:dyDescent="0.25">
      <c r="A16665" t="s">
        <v>800</v>
      </c>
      <c r="B16665" t="s">
        <v>8039</v>
      </c>
      <c r="C16665" s="27">
        <v>76909.090909090795</v>
      </c>
      <c r="D16665">
        <v>3000</v>
      </c>
      <c r="E16665">
        <v>9.0909090909090898E-2</v>
      </c>
      <c r="F16665">
        <v>15</v>
      </c>
      <c r="G16665">
        <v>56310.732111103498</v>
      </c>
      <c r="H16665" s="73">
        <f t="shared" si="780"/>
        <v>0.52716430061458652</v>
      </c>
      <c r="I16665">
        <f t="shared" si="781"/>
        <v>3000</v>
      </c>
      <c r="J16665" t="str">
        <f t="shared" si="782"/>
        <v/>
      </c>
    </row>
    <row r="16666" spans="1:10" x14ac:dyDescent="0.25">
      <c r="A16666" t="s">
        <v>800</v>
      </c>
      <c r="B16666" t="s">
        <v>11457</v>
      </c>
      <c r="C16666" s="27">
        <v>345610.227272727</v>
      </c>
      <c r="D16666">
        <v>3000</v>
      </c>
      <c r="E16666">
        <v>0.40852272727272698</v>
      </c>
      <c r="F16666">
        <v>54</v>
      </c>
      <c r="G16666">
        <v>252928.29503315801</v>
      </c>
      <c r="H16666" s="73">
        <f t="shared" si="780"/>
        <v>0.526918354994654</v>
      </c>
      <c r="I16666">
        <f t="shared" si="781"/>
        <v>3000</v>
      </c>
      <c r="J16666" t="str">
        <f t="shared" si="782"/>
        <v/>
      </c>
    </row>
    <row r="16667" spans="1:10" x14ac:dyDescent="0.25">
      <c r="A16667" t="s">
        <v>800</v>
      </c>
      <c r="B16667" t="s">
        <v>5972</v>
      </c>
      <c r="C16667" s="27">
        <v>244813.920519829</v>
      </c>
      <c r="D16667">
        <v>3000</v>
      </c>
      <c r="E16667">
        <v>0.40208333333333302</v>
      </c>
      <c r="F16667">
        <v>30</v>
      </c>
      <c r="G16667">
        <v>189003.26170224301</v>
      </c>
      <c r="H16667" s="73">
        <f t="shared" si="780"/>
        <v>0.52638289527108839</v>
      </c>
      <c r="I16667">
        <f t="shared" si="781"/>
        <v>3000</v>
      </c>
      <c r="J16667" t="str">
        <f t="shared" si="782"/>
        <v/>
      </c>
    </row>
    <row r="16668" spans="1:10" x14ac:dyDescent="0.25">
      <c r="A16668" t="s">
        <v>800</v>
      </c>
      <c r="B16668" t="s">
        <v>4446</v>
      </c>
      <c r="C16668" s="27">
        <v>140569.085781286</v>
      </c>
      <c r="D16668">
        <v>3000</v>
      </c>
      <c r="E16668">
        <v>0.230871212121212</v>
      </c>
      <c r="F16668">
        <v>51</v>
      </c>
      <c r="G16668">
        <v>108455.91767656201</v>
      </c>
      <c r="H16668" s="73">
        <f t="shared" si="780"/>
        <v>0.5260560400345129</v>
      </c>
      <c r="I16668">
        <f t="shared" si="781"/>
        <v>3000</v>
      </c>
      <c r="J16668" t="str">
        <f t="shared" si="782"/>
        <v/>
      </c>
    </row>
    <row r="16669" spans="1:10" x14ac:dyDescent="0.25">
      <c r="A16669" t="s">
        <v>800</v>
      </c>
      <c r="B16669" t="s">
        <v>4327</v>
      </c>
      <c r="C16669" s="27">
        <v>836726.23989254795</v>
      </c>
      <c r="D16669">
        <v>3000</v>
      </c>
      <c r="E16669">
        <v>1.37424242424242</v>
      </c>
      <c r="F16669">
        <v>31</v>
      </c>
      <c r="G16669">
        <v>645488.50984156097</v>
      </c>
      <c r="H16669" s="73">
        <f t="shared" si="780"/>
        <v>0.52598541948269784</v>
      </c>
      <c r="I16669">
        <f t="shared" si="781"/>
        <v>3000</v>
      </c>
      <c r="J16669" t="str">
        <f t="shared" si="782"/>
        <v/>
      </c>
    </row>
    <row r="16670" spans="1:10" x14ac:dyDescent="0.25">
      <c r="A16670" t="s">
        <v>800</v>
      </c>
      <c r="B16670" t="s">
        <v>8012</v>
      </c>
      <c r="C16670" s="27">
        <v>176730.68181818101</v>
      </c>
      <c r="D16670">
        <v>3000</v>
      </c>
      <c r="E16670">
        <v>0.208901515151515</v>
      </c>
      <c r="F16670">
        <v>4</v>
      </c>
      <c r="G16670">
        <v>129089.71590903999</v>
      </c>
      <c r="H16670" s="73">
        <f t="shared" si="780"/>
        <v>0.5259109199280364</v>
      </c>
      <c r="I16670">
        <f t="shared" si="781"/>
        <v>3000</v>
      </c>
      <c r="J16670" t="str">
        <f t="shared" si="782"/>
        <v/>
      </c>
    </row>
    <row r="16671" spans="1:10" x14ac:dyDescent="0.25">
      <c r="A16671" t="s">
        <v>800</v>
      </c>
      <c r="B16671" t="s">
        <v>8880</v>
      </c>
      <c r="C16671" s="27">
        <v>106871.59090908999</v>
      </c>
      <c r="D16671">
        <v>3000</v>
      </c>
      <c r="E16671">
        <v>0.12632575757575701</v>
      </c>
      <c r="F16671">
        <v>3</v>
      </c>
      <c r="G16671">
        <v>78031.667501484699</v>
      </c>
      <c r="H16671" s="73">
        <f t="shared" si="780"/>
        <v>0.52570379202889006</v>
      </c>
      <c r="I16671">
        <f t="shared" si="781"/>
        <v>3000</v>
      </c>
      <c r="J16671" t="str">
        <f t="shared" si="782"/>
        <v/>
      </c>
    </row>
    <row r="16672" spans="1:10" x14ac:dyDescent="0.25">
      <c r="A16672" t="s">
        <v>800</v>
      </c>
      <c r="B16672" t="s">
        <v>9961</v>
      </c>
      <c r="C16672" s="27">
        <v>720719.26672111696</v>
      </c>
      <c r="D16672">
        <v>3000</v>
      </c>
      <c r="E16672">
        <v>1.18371212121212</v>
      </c>
      <c r="F16672">
        <v>41</v>
      </c>
      <c r="G16672">
        <v>555540.05388296698</v>
      </c>
      <c r="H16672" s="73">
        <f t="shared" si="780"/>
        <v>0.52555457729040433</v>
      </c>
      <c r="I16672">
        <f t="shared" si="781"/>
        <v>3000</v>
      </c>
      <c r="J16672" t="str">
        <f t="shared" si="782"/>
        <v/>
      </c>
    </row>
    <row r="16673" spans="1:10" x14ac:dyDescent="0.25">
      <c r="A16673" t="s">
        <v>800</v>
      </c>
      <c r="B16673" t="s">
        <v>4289</v>
      </c>
      <c r="C16673" s="27">
        <v>857279.99999999895</v>
      </c>
      <c r="D16673">
        <v>3000</v>
      </c>
      <c r="E16673">
        <v>1.3333333333333299</v>
      </c>
      <c r="F16673">
        <v>35</v>
      </c>
      <c r="G16673">
        <v>625757.26040947298</v>
      </c>
      <c r="H16673" s="73">
        <f t="shared" si="780"/>
        <v>0.52555201042229049</v>
      </c>
      <c r="I16673">
        <f t="shared" si="781"/>
        <v>3000</v>
      </c>
      <c r="J16673" t="str">
        <f t="shared" si="782"/>
        <v/>
      </c>
    </row>
    <row r="16674" spans="1:10" x14ac:dyDescent="0.25">
      <c r="A16674" t="s">
        <v>800</v>
      </c>
      <c r="B16674" t="s">
        <v>8157</v>
      </c>
      <c r="C16674" s="27">
        <v>394159.09090909001</v>
      </c>
      <c r="D16674">
        <v>3000</v>
      </c>
      <c r="E16674">
        <v>0.46590909090909</v>
      </c>
      <c r="F16674">
        <v>56</v>
      </c>
      <c r="G16674">
        <v>287518.599231695</v>
      </c>
      <c r="H16674" s="73">
        <f t="shared" si="780"/>
        <v>0.52520263066713535</v>
      </c>
      <c r="I16674">
        <f t="shared" si="781"/>
        <v>3000</v>
      </c>
      <c r="J16674" t="str">
        <f t="shared" si="782"/>
        <v/>
      </c>
    </row>
    <row r="16675" spans="1:10" x14ac:dyDescent="0.25">
      <c r="A16675" t="s">
        <v>800</v>
      </c>
      <c r="B16675" t="s">
        <v>8044</v>
      </c>
      <c r="C16675" s="27">
        <v>88605.681818181707</v>
      </c>
      <c r="D16675">
        <v>3000</v>
      </c>
      <c r="E16675">
        <v>0.104734848484848</v>
      </c>
      <c r="F16675">
        <v>3</v>
      </c>
      <c r="G16675">
        <v>64627.363348072096</v>
      </c>
      <c r="H16675" s="73">
        <f t="shared" si="780"/>
        <v>0.52515482817563175</v>
      </c>
      <c r="I16675">
        <f t="shared" si="781"/>
        <v>3000</v>
      </c>
      <c r="J16675" t="str">
        <f t="shared" si="782"/>
        <v/>
      </c>
    </row>
    <row r="16676" spans="1:10" x14ac:dyDescent="0.25">
      <c r="A16676" t="s">
        <v>800</v>
      </c>
      <c r="B16676" t="s">
        <v>10067</v>
      </c>
      <c r="C16676" s="27">
        <v>1324887.2727272699</v>
      </c>
      <c r="D16676">
        <v>3000</v>
      </c>
      <c r="E16676">
        <v>2.0606060606060601</v>
      </c>
      <c r="F16676">
        <v>90</v>
      </c>
      <c r="G16676">
        <v>965171.29305618803</v>
      </c>
      <c r="H16676" s="73">
        <f t="shared" si="780"/>
        <v>0.52451506275697024</v>
      </c>
      <c r="I16676">
        <f t="shared" si="781"/>
        <v>3000</v>
      </c>
      <c r="J16676" t="str">
        <f t="shared" si="782"/>
        <v/>
      </c>
    </row>
    <row r="16677" spans="1:10" x14ac:dyDescent="0.25">
      <c r="A16677" t="s">
        <v>800</v>
      </c>
      <c r="B16677" t="s">
        <v>7211</v>
      </c>
      <c r="C16677" s="27">
        <v>42299.999999999898</v>
      </c>
      <c r="D16677">
        <v>3000</v>
      </c>
      <c r="E16677">
        <v>0.05</v>
      </c>
      <c r="F16677">
        <v>9</v>
      </c>
      <c r="G16677">
        <v>30779.893620168499</v>
      </c>
      <c r="H16677" s="73">
        <f t="shared" si="780"/>
        <v>0.52391308289648597</v>
      </c>
      <c r="I16677">
        <f t="shared" si="781"/>
        <v>3000</v>
      </c>
      <c r="J16677" t="str">
        <f t="shared" si="782"/>
        <v/>
      </c>
    </row>
    <row r="16678" spans="1:10" x14ac:dyDescent="0.25">
      <c r="A16678" t="s">
        <v>800</v>
      </c>
      <c r="B16678" t="s">
        <v>8112</v>
      </c>
      <c r="C16678" s="27">
        <v>126098.86363636301</v>
      </c>
      <c r="D16678">
        <v>3000</v>
      </c>
      <c r="E16678">
        <v>0.14905303030302999</v>
      </c>
      <c r="F16678">
        <v>16</v>
      </c>
      <c r="G16678">
        <v>91749.733019410007</v>
      </c>
      <c r="H16678" s="73">
        <f t="shared" si="780"/>
        <v>0.52387314103380656</v>
      </c>
      <c r="I16678">
        <f t="shared" si="781"/>
        <v>3000</v>
      </c>
      <c r="J16678" t="str">
        <f t="shared" si="782"/>
        <v/>
      </c>
    </row>
    <row r="16679" spans="1:10" x14ac:dyDescent="0.25">
      <c r="A16679" t="s">
        <v>800</v>
      </c>
      <c r="B16679" t="s">
        <v>9160</v>
      </c>
      <c r="C16679" s="27">
        <v>264532.79965731798</v>
      </c>
      <c r="D16679">
        <v>3000</v>
      </c>
      <c r="E16679">
        <v>0.43446969696969601</v>
      </c>
      <c r="F16679">
        <v>5</v>
      </c>
      <c r="G16679">
        <v>203140.71857848699</v>
      </c>
      <c r="H16679" s="73">
        <f t="shared" si="780"/>
        <v>0.52358359950365441</v>
      </c>
      <c r="I16679">
        <f t="shared" si="781"/>
        <v>3000</v>
      </c>
      <c r="J16679" t="str">
        <f t="shared" si="782"/>
        <v/>
      </c>
    </row>
    <row r="16680" spans="1:10" x14ac:dyDescent="0.25">
      <c r="A16680" t="s">
        <v>800</v>
      </c>
      <c r="B16680" t="s">
        <v>10542</v>
      </c>
      <c r="C16680" s="27">
        <v>33840</v>
      </c>
      <c r="D16680">
        <v>3000</v>
      </c>
      <c r="E16680">
        <v>2.8787878787878699E-2</v>
      </c>
      <c r="F16680">
        <v>58</v>
      </c>
      <c r="G16680">
        <v>24603.231098267999</v>
      </c>
      <c r="H16680" s="73">
        <f t="shared" si="780"/>
        <v>0.52347300209080849</v>
      </c>
      <c r="I16680">
        <f t="shared" si="781"/>
        <v>3000</v>
      </c>
      <c r="J16680" t="str">
        <f t="shared" si="782"/>
        <v/>
      </c>
    </row>
    <row r="16681" spans="1:10" x14ac:dyDescent="0.25">
      <c r="A16681" t="s">
        <v>800</v>
      </c>
      <c r="B16681" t="s">
        <v>5754</v>
      </c>
      <c r="C16681" s="27">
        <v>267419.318181818</v>
      </c>
      <c r="D16681">
        <v>3000</v>
      </c>
      <c r="E16681">
        <v>0.31609848484848402</v>
      </c>
      <c r="F16681">
        <v>5</v>
      </c>
      <c r="G16681">
        <v>194399.062246191</v>
      </c>
      <c r="H16681" s="73">
        <f t="shared" si="780"/>
        <v>0.52340020073678484</v>
      </c>
      <c r="I16681">
        <f t="shared" si="781"/>
        <v>3000</v>
      </c>
      <c r="J16681" t="str">
        <f t="shared" si="782"/>
        <v/>
      </c>
    </row>
    <row r="16682" spans="1:10" x14ac:dyDescent="0.25">
      <c r="A16682" t="s">
        <v>800</v>
      </c>
      <c r="B16682" t="s">
        <v>8882</v>
      </c>
      <c r="C16682" s="27">
        <v>97097.727272727207</v>
      </c>
      <c r="D16682">
        <v>3000</v>
      </c>
      <c r="E16682">
        <v>0.114772727272727</v>
      </c>
      <c r="F16682">
        <v>3</v>
      </c>
      <c r="G16682">
        <v>70551.841849658595</v>
      </c>
      <c r="H16682" s="73">
        <f t="shared" si="780"/>
        <v>0.52315669540930798</v>
      </c>
      <c r="I16682">
        <f t="shared" si="781"/>
        <v>3000</v>
      </c>
      <c r="J16682" t="str">
        <f t="shared" si="782"/>
        <v/>
      </c>
    </row>
    <row r="16683" spans="1:10" x14ac:dyDescent="0.25">
      <c r="A16683" t="s">
        <v>800</v>
      </c>
      <c r="B16683" t="s">
        <v>4987</v>
      </c>
      <c r="C16683" s="27">
        <v>295138.636363636</v>
      </c>
      <c r="D16683">
        <v>3000</v>
      </c>
      <c r="E16683">
        <v>0.34886363636363599</v>
      </c>
      <c r="F16683">
        <v>11</v>
      </c>
      <c r="G16683">
        <v>214433.02310825</v>
      </c>
      <c r="H16683" s="73">
        <f t="shared" si="780"/>
        <v>0.52311611431217775</v>
      </c>
      <c r="I16683">
        <f t="shared" si="781"/>
        <v>3000</v>
      </c>
      <c r="J16683" t="str">
        <f t="shared" si="782"/>
        <v/>
      </c>
    </row>
    <row r="16684" spans="1:10" x14ac:dyDescent="0.25">
      <c r="A16684" t="s">
        <v>800</v>
      </c>
      <c r="B16684" t="s">
        <v>11055</v>
      </c>
      <c r="C16684" s="27">
        <v>481803.40909090801</v>
      </c>
      <c r="D16684">
        <v>3000</v>
      </c>
      <c r="E16684">
        <v>0.56950757575757505</v>
      </c>
      <c r="F16684">
        <v>44</v>
      </c>
      <c r="G16684">
        <v>349554.19550890598</v>
      </c>
      <c r="H16684" s="73">
        <f t="shared" si="780"/>
        <v>0.52236870063101781</v>
      </c>
      <c r="I16684">
        <f t="shared" si="781"/>
        <v>3000</v>
      </c>
      <c r="J16684" t="str">
        <f t="shared" si="782"/>
        <v/>
      </c>
    </row>
    <row r="16685" spans="1:10" x14ac:dyDescent="0.25">
      <c r="A16685" t="s">
        <v>800</v>
      </c>
      <c r="B16685" t="s">
        <v>4112</v>
      </c>
      <c r="C16685" s="27">
        <v>402334.32345439598</v>
      </c>
      <c r="D16685">
        <v>3000</v>
      </c>
      <c r="E16685">
        <v>0.66079545454545396</v>
      </c>
      <c r="F16685">
        <v>110</v>
      </c>
      <c r="G16685">
        <v>308210.37622276298</v>
      </c>
      <c r="H16685" s="73">
        <f t="shared" si="780"/>
        <v>0.52231049189508127</v>
      </c>
      <c r="I16685">
        <f t="shared" si="781"/>
        <v>3000</v>
      </c>
      <c r="J16685" t="str">
        <f t="shared" si="782"/>
        <v/>
      </c>
    </row>
    <row r="16686" spans="1:10" x14ac:dyDescent="0.25">
      <c r="A16686" t="s">
        <v>800</v>
      </c>
      <c r="B16686" t="s">
        <v>13395</v>
      </c>
      <c r="C16686" s="27">
        <v>246910.227272727</v>
      </c>
      <c r="D16686">
        <v>3000</v>
      </c>
      <c r="E16686">
        <v>0.29185606060606001</v>
      </c>
      <c r="F16686">
        <v>3</v>
      </c>
      <c r="G16686">
        <v>179009.882427492</v>
      </c>
      <c r="H16686" s="73">
        <f t="shared" si="780"/>
        <v>0.52199990568001353</v>
      </c>
      <c r="I16686">
        <f t="shared" si="781"/>
        <v>3000</v>
      </c>
      <c r="J16686" t="str">
        <f t="shared" si="782"/>
        <v/>
      </c>
    </row>
    <row r="16687" spans="1:10" x14ac:dyDescent="0.25">
      <c r="A16687" t="s">
        <v>800</v>
      </c>
      <c r="B16687" t="s">
        <v>6453</v>
      </c>
      <c r="C16687" s="27">
        <v>1864529.5717782001</v>
      </c>
      <c r="D16687">
        <v>3000</v>
      </c>
      <c r="E16687">
        <v>3.0623106060606</v>
      </c>
      <c r="F16687">
        <v>43</v>
      </c>
      <c r="G16687">
        <v>1426908.5217230299</v>
      </c>
      <c r="H16687" s="73">
        <f t="shared" si="780"/>
        <v>0.52178961861873685</v>
      </c>
      <c r="I16687">
        <f t="shared" si="781"/>
        <v>3000</v>
      </c>
      <c r="J16687" t="str">
        <f t="shared" si="782"/>
        <v/>
      </c>
    </row>
    <row r="16688" spans="1:10" x14ac:dyDescent="0.25">
      <c r="A16688" t="s">
        <v>800</v>
      </c>
      <c r="B16688" t="s">
        <v>9335</v>
      </c>
      <c r="C16688" s="27">
        <v>38294.318181818096</v>
      </c>
      <c r="D16688">
        <v>3000</v>
      </c>
      <c r="E16688">
        <v>4.5265151515151501E-2</v>
      </c>
      <c r="F16688">
        <v>3</v>
      </c>
      <c r="G16688">
        <v>27743.1277990218</v>
      </c>
      <c r="H16688" s="73">
        <f t="shared" si="780"/>
        <v>0.52161921046500659</v>
      </c>
      <c r="I16688">
        <f t="shared" si="781"/>
        <v>3000</v>
      </c>
      <c r="J16688" t="str">
        <f t="shared" si="782"/>
        <v/>
      </c>
    </row>
    <row r="16689" spans="1:10" x14ac:dyDescent="0.25">
      <c r="A16689" t="s">
        <v>800</v>
      </c>
      <c r="B16689" t="s">
        <v>12168</v>
      </c>
      <c r="C16689" s="27">
        <v>694196.79770578002</v>
      </c>
      <c r="D16689">
        <v>3000</v>
      </c>
      <c r="E16689">
        <v>1.14015151515151</v>
      </c>
      <c r="F16689">
        <v>13</v>
      </c>
      <c r="G16689">
        <v>530598.25614876102</v>
      </c>
      <c r="H16689" s="73">
        <f t="shared" si="780"/>
        <v>0.52113685856132064</v>
      </c>
      <c r="I16689">
        <f t="shared" si="781"/>
        <v>3000</v>
      </c>
      <c r="J16689" t="str">
        <f t="shared" si="782"/>
        <v/>
      </c>
    </row>
    <row r="16690" spans="1:10" x14ac:dyDescent="0.25">
      <c r="A16690" t="s">
        <v>800</v>
      </c>
      <c r="B16690" t="s">
        <v>7838</v>
      </c>
      <c r="C16690" s="27">
        <v>415949.99999999901</v>
      </c>
      <c r="D16690">
        <v>3000</v>
      </c>
      <c r="E16690">
        <v>0.49166666666666597</v>
      </c>
      <c r="F16690">
        <v>3</v>
      </c>
      <c r="G16690">
        <v>301016.41188174998</v>
      </c>
      <c r="H16690" s="73">
        <f t="shared" si="780"/>
        <v>0.5210525701523272</v>
      </c>
      <c r="I16690">
        <f t="shared" si="781"/>
        <v>3000</v>
      </c>
      <c r="J16690" t="str">
        <f t="shared" si="782"/>
        <v/>
      </c>
    </row>
    <row r="16691" spans="1:10" x14ac:dyDescent="0.25">
      <c r="A16691" t="s">
        <v>800</v>
      </c>
      <c r="B16691" t="s">
        <v>9528</v>
      </c>
      <c r="C16691" s="27">
        <v>219992.045454545</v>
      </c>
      <c r="D16691">
        <v>3000</v>
      </c>
      <c r="E16691">
        <v>0.26003787878787799</v>
      </c>
      <c r="F16691">
        <v>6</v>
      </c>
      <c r="G16691">
        <v>158926.99306153701</v>
      </c>
      <c r="H16691" s="73">
        <f t="shared" si="780"/>
        <v>0.5201435114068691</v>
      </c>
      <c r="I16691">
        <f t="shared" si="781"/>
        <v>3000</v>
      </c>
      <c r="J16691" t="str">
        <f t="shared" si="782"/>
        <v/>
      </c>
    </row>
    <row r="16692" spans="1:10" x14ac:dyDescent="0.25">
      <c r="A16692" t="s">
        <v>800</v>
      </c>
      <c r="B16692" t="s">
        <v>11413</v>
      </c>
      <c r="C16692" s="27">
        <v>43101.136363636302</v>
      </c>
      <c r="D16692">
        <v>3000</v>
      </c>
      <c r="E16692">
        <v>5.0946969696969699E-2</v>
      </c>
      <c r="F16692">
        <v>7</v>
      </c>
      <c r="G16692">
        <v>31119.913125721701</v>
      </c>
      <c r="H16692" s="73">
        <f t="shared" si="780"/>
        <v>0.51985491197915312</v>
      </c>
      <c r="I16692">
        <f t="shared" si="781"/>
        <v>3000</v>
      </c>
      <c r="J16692" t="str">
        <f t="shared" si="782"/>
        <v/>
      </c>
    </row>
    <row r="16693" spans="1:10" x14ac:dyDescent="0.25">
      <c r="A16693" t="s">
        <v>800</v>
      </c>
      <c r="B16693" t="s">
        <v>4338</v>
      </c>
      <c r="C16693" s="27">
        <v>294337.5</v>
      </c>
      <c r="D16693">
        <v>3000</v>
      </c>
      <c r="E16693">
        <v>0.34791666666666599</v>
      </c>
      <c r="F16693">
        <v>17</v>
      </c>
      <c r="G16693">
        <v>212411.50020208699</v>
      </c>
      <c r="H16693" s="73">
        <f t="shared" si="780"/>
        <v>0.51959495526564825</v>
      </c>
      <c r="I16693">
        <f t="shared" si="781"/>
        <v>3000</v>
      </c>
      <c r="J16693" t="str">
        <f t="shared" si="782"/>
        <v/>
      </c>
    </row>
    <row r="16694" spans="1:10" x14ac:dyDescent="0.25">
      <c r="A16694" t="s">
        <v>800</v>
      </c>
      <c r="B16694" t="s">
        <v>8363</v>
      </c>
      <c r="C16694" s="27">
        <v>646196.59090909001</v>
      </c>
      <c r="D16694">
        <v>3000</v>
      </c>
      <c r="E16694">
        <v>0.76382575757575699</v>
      </c>
      <c r="F16694">
        <v>212</v>
      </c>
      <c r="G16694">
        <v>465667.37099632202</v>
      </c>
      <c r="H16694" s="73">
        <f t="shared" si="780"/>
        <v>0.51885217569109809</v>
      </c>
      <c r="I16694">
        <f t="shared" si="781"/>
        <v>3000</v>
      </c>
      <c r="J16694" t="str">
        <f t="shared" si="782"/>
        <v/>
      </c>
    </row>
    <row r="16695" spans="1:10" x14ac:dyDescent="0.25">
      <c r="A16695" t="s">
        <v>800</v>
      </c>
      <c r="B16695" t="s">
        <v>6297</v>
      </c>
      <c r="C16695" s="27">
        <v>168590.65087140299</v>
      </c>
      <c r="D16695">
        <v>3000</v>
      </c>
      <c r="E16695">
        <v>0.27689393939393903</v>
      </c>
      <c r="F16695">
        <v>34</v>
      </c>
      <c r="G16695">
        <v>128206.90964940999</v>
      </c>
      <c r="H16695" s="73">
        <f t="shared" si="780"/>
        <v>0.51849732832264872</v>
      </c>
      <c r="I16695">
        <f t="shared" si="781"/>
        <v>3000</v>
      </c>
      <c r="J16695" t="str">
        <f t="shared" si="782"/>
        <v/>
      </c>
    </row>
    <row r="16696" spans="1:10" x14ac:dyDescent="0.25">
      <c r="A16696" t="s">
        <v>800</v>
      </c>
      <c r="B16696" t="s">
        <v>5273</v>
      </c>
      <c r="C16696" s="27">
        <v>184902.27272727201</v>
      </c>
      <c r="D16696">
        <v>3000</v>
      </c>
      <c r="E16696">
        <v>0.21856060606060601</v>
      </c>
      <c r="F16696">
        <v>33</v>
      </c>
      <c r="G16696">
        <v>133150.18147688801</v>
      </c>
      <c r="H16696" s="73">
        <f t="shared" si="780"/>
        <v>0.51848000162098207</v>
      </c>
      <c r="I16696">
        <f t="shared" si="781"/>
        <v>3000</v>
      </c>
      <c r="J16696" t="str">
        <f t="shared" si="782"/>
        <v/>
      </c>
    </row>
    <row r="16697" spans="1:10" x14ac:dyDescent="0.25">
      <c r="A16697" t="s">
        <v>800</v>
      </c>
      <c r="B16697" t="s">
        <v>1313</v>
      </c>
      <c r="C16697" s="27">
        <v>486298.74545454502</v>
      </c>
      <c r="D16697">
        <v>3000</v>
      </c>
      <c r="E16697">
        <v>2.7655303030303</v>
      </c>
      <c r="F16697">
        <v>312</v>
      </c>
      <c r="G16697">
        <v>350166.495703489</v>
      </c>
      <c r="H16697" s="73">
        <f t="shared" si="780"/>
        <v>0.51844648842524776</v>
      </c>
      <c r="I16697">
        <f t="shared" si="781"/>
        <v>3000</v>
      </c>
      <c r="J16697" t="str">
        <f t="shared" si="782"/>
        <v/>
      </c>
    </row>
    <row r="16698" spans="1:10" x14ac:dyDescent="0.25">
      <c r="A16698" t="s">
        <v>800</v>
      </c>
      <c r="B16698" t="s">
        <v>4460</v>
      </c>
      <c r="C16698" s="27">
        <v>622124.87103366805</v>
      </c>
      <c r="D16698">
        <v>3000</v>
      </c>
      <c r="E16698">
        <v>1.0217803030303001</v>
      </c>
      <c r="F16698">
        <v>151</v>
      </c>
      <c r="G16698">
        <v>472559.04239807301</v>
      </c>
      <c r="H16698" s="73">
        <f t="shared" si="780"/>
        <v>0.51790140882838653</v>
      </c>
      <c r="I16698">
        <f t="shared" si="781"/>
        <v>3000</v>
      </c>
      <c r="J16698" t="str">
        <f t="shared" si="782"/>
        <v/>
      </c>
    </row>
    <row r="16699" spans="1:10" x14ac:dyDescent="0.25">
      <c r="A16699" t="s">
        <v>800</v>
      </c>
      <c r="B16699" t="s">
        <v>7432</v>
      </c>
      <c r="C16699" s="27">
        <v>217748.86363636301</v>
      </c>
      <c r="D16699">
        <v>3000</v>
      </c>
      <c r="E16699">
        <v>0.25738636363636302</v>
      </c>
      <c r="F16699">
        <v>36</v>
      </c>
      <c r="G16699">
        <v>156626.750547907</v>
      </c>
      <c r="H16699" s="73">
        <f t="shared" si="780"/>
        <v>0.51789597663673281</v>
      </c>
      <c r="I16699">
        <f t="shared" si="781"/>
        <v>3000</v>
      </c>
      <c r="J16699" t="str">
        <f t="shared" si="782"/>
        <v/>
      </c>
    </row>
    <row r="16700" spans="1:10" x14ac:dyDescent="0.25">
      <c r="A16700" t="s">
        <v>800</v>
      </c>
      <c r="B16700" t="s">
        <v>1314</v>
      </c>
      <c r="C16700" s="27">
        <v>389156.84411203902</v>
      </c>
      <c r="D16700">
        <v>3000</v>
      </c>
      <c r="E16700">
        <v>0.98958333333333304</v>
      </c>
      <c r="F16700">
        <v>195</v>
      </c>
      <c r="G16700">
        <v>295585.61562880402</v>
      </c>
      <c r="H16700" s="73">
        <f t="shared" si="780"/>
        <v>0.5178776889642972</v>
      </c>
      <c r="I16700">
        <f t="shared" si="781"/>
        <v>3000</v>
      </c>
      <c r="J16700" t="str">
        <f t="shared" si="782"/>
        <v/>
      </c>
    </row>
    <row r="16701" spans="1:10" x14ac:dyDescent="0.25">
      <c r="A16701" t="s">
        <v>800</v>
      </c>
      <c r="B16701" t="s">
        <v>4562</v>
      </c>
      <c r="C16701" s="27">
        <v>398182.98047808203</v>
      </c>
      <c r="D16701">
        <v>3000</v>
      </c>
      <c r="E16701">
        <v>0.65397727272727202</v>
      </c>
      <c r="F16701">
        <v>100</v>
      </c>
      <c r="G16701">
        <v>302238.70885501697</v>
      </c>
      <c r="H16701" s="73">
        <f t="shared" si="780"/>
        <v>0.51753052517245468</v>
      </c>
      <c r="I16701">
        <f t="shared" si="781"/>
        <v>3000</v>
      </c>
      <c r="J16701" t="str">
        <f t="shared" si="782"/>
        <v/>
      </c>
    </row>
    <row r="16702" spans="1:10" x14ac:dyDescent="0.25">
      <c r="A16702" t="s">
        <v>800</v>
      </c>
      <c r="B16702" t="s">
        <v>7594</v>
      </c>
      <c r="C16702" s="27">
        <v>123054.545454545</v>
      </c>
      <c r="D16702">
        <v>3000</v>
      </c>
      <c r="E16702">
        <v>0.145454545454545</v>
      </c>
      <c r="F16702">
        <v>23</v>
      </c>
      <c r="G16702">
        <v>88441.692308672398</v>
      </c>
      <c r="H16702" s="73">
        <f t="shared" si="780"/>
        <v>0.5174779869124464</v>
      </c>
      <c r="I16702">
        <f t="shared" si="781"/>
        <v>3000</v>
      </c>
      <c r="J16702" t="str">
        <f t="shared" si="782"/>
        <v/>
      </c>
    </row>
    <row r="16703" spans="1:10" x14ac:dyDescent="0.25">
      <c r="A16703" t="s">
        <v>800</v>
      </c>
      <c r="B16703" t="s">
        <v>11854</v>
      </c>
      <c r="C16703" s="27">
        <v>89086.363636363603</v>
      </c>
      <c r="D16703">
        <v>3000</v>
      </c>
      <c r="E16703">
        <v>0.10530303030303</v>
      </c>
      <c r="F16703">
        <v>4</v>
      </c>
      <c r="G16703">
        <v>63979.506174143702</v>
      </c>
      <c r="H16703" s="73">
        <f t="shared" si="780"/>
        <v>0.51708524812410683</v>
      </c>
      <c r="I16703">
        <f t="shared" si="781"/>
        <v>3000</v>
      </c>
      <c r="J16703" t="str">
        <f t="shared" si="782"/>
        <v/>
      </c>
    </row>
    <row r="16704" spans="1:10" x14ac:dyDescent="0.25">
      <c r="A16704" t="s">
        <v>800</v>
      </c>
      <c r="B16704" t="s">
        <v>12345</v>
      </c>
      <c r="C16704" s="27">
        <v>1018116.86494091</v>
      </c>
      <c r="D16704">
        <v>3000</v>
      </c>
      <c r="E16704">
        <v>1.67215909090909</v>
      </c>
      <c r="F16704">
        <v>51</v>
      </c>
      <c r="G16704">
        <v>772001.71760462096</v>
      </c>
      <c r="H16704" s="73">
        <f t="shared" si="780"/>
        <v>0.51699841710077976</v>
      </c>
      <c r="I16704">
        <f t="shared" si="781"/>
        <v>3000</v>
      </c>
      <c r="J16704" t="str">
        <f t="shared" si="782"/>
        <v/>
      </c>
    </row>
    <row r="16705" spans="1:10" x14ac:dyDescent="0.25">
      <c r="A16705" t="s">
        <v>800</v>
      </c>
      <c r="B16705" t="s">
        <v>6494</v>
      </c>
      <c r="C16705" s="27">
        <v>1296559.0909090899</v>
      </c>
      <c r="D16705">
        <v>3000</v>
      </c>
      <c r="E16705">
        <v>1.5325757575757499</v>
      </c>
      <c r="F16705">
        <v>81</v>
      </c>
      <c r="G16705">
        <v>929773.06284240505</v>
      </c>
      <c r="H16705" s="73">
        <f t="shared" si="780"/>
        <v>0.51631785233726002</v>
      </c>
      <c r="I16705">
        <f t="shared" si="781"/>
        <v>3000</v>
      </c>
      <c r="J16705" t="str">
        <f t="shared" si="782"/>
        <v/>
      </c>
    </row>
    <row r="16706" spans="1:10" x14ac:dyDescent="0.25">
      <c r="A16706" t="s">
        <v>800</v>
      </c>
      <c r="B16706" t="s">
        <v>7013</v>
      </c>
      <c r="C16706" s="27">
        <v>51112.5</v>
      </c>
      <c r="D16706">
        <v>3000</v>
      </c>
      <c r="E16706">
        <v>6.0416666666666598E-2</v>
      </c>
      <c r="F16706">
        <v>2</v>
      </c>
      <c r="G16706">
        <v>36564.656765484498</v>
      </c>
      <c r="H16706" s="73">
        <f t="shared" ref="H16706:H16769" si="783">G16706/SUMIFS(C:C,B:B,B16706)</f>
        <v>0.51507073360036881</v>
      </c>
      <c r="I16706">
        <f t="shared" ref="I16706:I16769" si="784">IF(A16706="Construction",SUMIFS(D:D,A:A,"Engineering",B:B,B16706),"")</f>
        <v>3000</v>
      </c>
      <c r="J16706" t="str">
        <f t="shared" si="782"/>
        <v/>
      </c>
    </row>
    <row r="16707" spans="1:10" x14ac:dyDescent="0.25">
      <c r="A16707" t="s">
        <v>800</v>
      </c>
      <c r="B16707" t="s">
        <v>1315</v>
      </c>
      <c r="C16707" s="27">
        <v>890023.65726213297</v>
      </c>
      <c r="D16707">
        <v>3000</v>
      </c>
      <c r="E16707">
        <v>2.2037878787878702</v>
      </c>
      <c r="F16707">
        <v>386</v>
      </c>
      <c r="G16707">
        <v>672247.46888412</v>
      </c>
      <c r="H16707" s="73">
        <f t="shared" si="783"/>
        <v>0.51498692573929783</v>
      </c>
      <c r="I16707">
        <f t="shared" si="784"/>
        <v>3000</v>
      </c>
      <c r="J16707" t="str">
        <f t="shared" ref="J16707:J16770" si="785">IF(AND(I16707&lt;&gt;"",I16707&lt;&gt;3000,I16707&lt;&gt;0),D16707-I16707,"")</f>
        <v/>
      </c>
    </row>
    <row r="16708" spans="1:10" x14ac:dyDescent="0.25">
      <c r="A16708" t="s">
        <v>800</v>
      </c>
      <c r="B16708" t="s">
        <v>7519</v>
      </c>
      <c r="C16708" s="27">
        <v>149492.045454545</v>
      </c>
      <c r="D16708">
        <v>3000</v>
      </c>
      <c r="E16708">
        <v>0.176704545454545</v>
      </c>
      <c r="F16708">
        <v>2</v>
      </c>
      <c r="G16708">
        <v>106902.73036163099</v>
      </c>
      <c r="H16708" s="73">
        <f t="shared" si="783"/>
        <v>0.51487666535259213</v>
      </c>
      <c r="I16708">
        <f t="shared" si="784"/>
        <v>3000</v>
      </c>
      <c r="J16708" t="str">
        <f t="shared" si="785"/>
        <v/>
      </c>
    </row>
    <row r="16709" spans="1:10" x14ac:dyDescent="0.25">
      <c r="A16709" t="s">
        <v>800</v>
      </c>
      <c r="B16709" t="s">
        <v>11880</v>
      </c>
      <c r="C16709" s="27">
        <v>253800</v>
      </c>
      <c r="D16709">
        <v>3000</v>
      </c>
      <c r="E16709">
        <v>0.3</v>
      </c>
      <c r="F16709">
        <v>166</v>
      </c>
      <c r="G16709">
        <v>181453.83148524899</v>
      </c>
      <c r="H16709" s="73">
        <f t="shared" si="783"/>
        <v>0.51476264251134463</v>
      </c>
      <c r="I16709">
        <f t="shared" si="784"/>
        <v>3000</v>
      </c>
      <c r="J16709" t="str">
        <f t="shared" si="785"/>
        <v/>
      </c>
    </row>
    <row r="16710" spans="1:10" x14ac:dyDescent="0.25">
      <c r="A16710" t="s">
        <v>800</v>
      </c>
      <c r="B16710" t="s">
        <v>12348</v>
      </c>
      <c r="C16710" s="27">
        <v>1987340.1348274699</v>
      </c>
      <c r="D16710">
        <v>3000</v>
      </c>
      <c r="E16710">
        <v>3.2640151515151499</v>
      </c>
      <c r="F16710">
        <v>23</v>
      </c>
      <c r="G16710">
        <v>1500228.6102312701</v>
      </c>
      <c r="H16710" s="73">
        <f t="shared" si="783"/>
        <v>0.51469958548442996</v>
      </c>
      <c r="I16710">
        <f t="shared" si="784"/>
        <v>3000</v>
      </c>
      <c r="J16710" t="str">
        <f t="shared" si="785"/>
        <v/>
      </c>
    </row>
    <row r="16711" spans="1:10" x14ac:dyDescent="0.25">
      <c r="A16711" t="s">
        <v>800</v>
      </c>
      <c r="B16711" t="s">
        <v>4429</v>
      </c>
      <c r="C16711" s="27">
        <v>736978.69337834499</v>
      </c>
      <c r="D16711">
        <v>3000</v>
      </c>
      <c r="E16711">
        <v>1.21041666666666</v>
      </c>
      <c r="F16711">
        <v>31</v>
      </c>
      <c r="G16711">
        <v>556120.564143011</v>
      </c>
      <c r="H16711" s="73">
        <f t="shared" si="783"/>
        <v>0.51449670855293628</v>
      </c>
      <c r="I16711">
        <f t="shared" si="784"/>
        <v>3000</v>
      </c>
      <c r="J16711" t="str">
        <f t="shared" si="785"/>
        <v/>
      </c>
    </row>
    <row r="16712" spans="1:10" x14ac:dyDescent="0.25">
      <c r="A16712" t="s">
        <v>800</v>
      </c>
      <c r="B16712" t="s">
        <v>9290</v>
      </c>
      <c r="C16712" s="27">
        <v>221113.636363636</v>
      </c>
      <c r="D16712">
        <v>3000</v>
      </c>
      <c r="E16712">
        <v>0.26136363636363602</v>
      </c>
      <c r="F16712">
        <v>35</v>
      </c>
      <c r="G16712">
        <v>157924.13430443199</v>
      </c>
      <c r="H16712" s="73">
        <f t="shared" si="783"/>
        <v>0.5142395492614259</v>
      </c>
      <c r="I16712">
        <f t="shared" si="784"/>
        <v>3000</v>
      </c>
      <c r="J16712" t="str">
        <f t="shared" si="785"/>
        <v/>
      </c>
    </row>
    <row r="16713" spans="1:10" x14ac:dyDescent="0.25">
      <c r="A16713" t="s">
        <v>800</v>
      </c>
      <c r="B16713" t="s">
        <v>7538</v>
      </c>
      <c r="C16713" s="27">
        <v>259568.18181818101</v>
      </c>
      <c r="D16713">
        <v>3000</v>
      </c>
      <c r="E16713">
        <v>0.30681818181818099</v>
      </c>
      <c r="F16713">
        <v>39</v>
      </c>
      <c r="G16713">
        <v>185340.34840340001</v>
      </c>
      <c r="H16713" s="73">
        <f t="shared" si="783"/>
        <v>0.51410403970052876</v>
      </c>
      <c r="I16713">
        <f t="shared" si="784"/>
        <v>3000</v>
      </c>
      <c r="J16713" t="str">
        <f t="shared" si="785"/>
        <v/>
      </c>
    </row>
    <row r="16714" spans="1:10" x14ac:dyDescent="0.25">
      <c r="A16714" t="s">
        <v>800</v>
      </c>
      <c r="B16714" t="s">
        <v>6486</v>
      </c>
      <c r="C16714" s="27">
        <v>1131685.2272727201</v>
      </c>
      <c r="D16714">
        <v>3000</v>
      </c>
      <c r="E16714">
        <v>1.3376893939393899</v>
      </c>
      <c r="F16714">
        <v>6</v>
      </c>
      <c r="G16714">
        <v>808042.80683048198</v>
      </c>
      <c r="H16714" s="73">
        <f t="shared" si="783"/>
        <v>0.51409244098734075</v>
      </c>
      <c r="I16714">
        <f t="shared" si="784"/>
        <v>3000</v>
      </c>
      <c r="J16714" t="str">
        <f t="shared" si="785"/>
        <v/>
      </c>
    </row>
    <row r="16715" spans="1:10" x14ac:dyDescent="0.25">
      <c r="A16715" t="s">
        <v>800</v>
      </c>
      <c r="B16715" t="s">
        <v>8725</v>
      </c>
      <c r="C16715" s="27">
        <v>63129.545454545398</v>
      </c>
      <c r="D16715">
        <v>3000</v>
      </c>
      <c r="E16715">
        <v>7.4621212121212102E-2</v>
      </c>
      <c r="F16715">
        <v>6</v>
      </c>
      <c r="G16715">
        <v>45061.5388725558</v>
      </c>
      <c r="H16715" s="73">
        <f t="shared" si="783"/>
        <v>0.51393222863612709</v>
      </c>
      <c r="I16715">
        <f t="shared" si="784"/>
        <v>3000</v>
      </c>
      <c r="J16715" t="str">
        <f t="shared" si="785"/>
        <v/>
      </c>
    </row>
    <row r="16716" spans="1:10" x14ac:dyDescent="0.25">
      <c r="A16716" t="s">
        <v>800</v>
      </c>
      <c r="B16716" t="s">
        <v>11206</v>
      </c>
      <c r="C16716" s="27">
        <v>162709.58165495901</v>
      </c>
      <c r="D16716">
        <v>3000</v>
      </c>
      <c r="E16716">
        <v>0.26723484848484802</v>
      </c>
      <c r="F16716">
        <v>42</v>
      </c>
      <c r="G16716">
        <v>122267.94063396</v>
      </c>
      <c r="H16716" s="73">
        <f t="shared" si="783"/>
        <v>0.51235154163639085</v>
      </c>
      <c r="I16716">
        <f t="shared" si="784"/>
        <v>3000</v>
      </c>
      <c r="J16716" t="str">
        <f t="shared" si="785"/>
        <v/>
      </c>
    </row>
    <row r="16717" spans="1:10" x14ac:dyDescent="0.25">
      <c r="A16717" t="s">
        <v>800</v>
      </c>
      <c r="B16717" t="s">
        <v>12112</v>
      </c>
      <c r="C16717" s="27">
        <v>360013.68811253202</v>
      </c>
      <c r="D16717">
        <v>3000</v>
      </c>
      <c r="E16717">
        <v>0.59128787878787803</v>
      </c>
      <c r="F16717">
        <v>30</v>
      </c>
      <c r="G16717">
        <v>270432.55844762397</v>
      </c>
      <c r="H16717" s="73">
        <f t="shared" si="783"/>
        <v>0.51216340223356427</v>
      </c>
      <c r="I16717">
        <f t="shared" si="784"/>
        <v>3000</v>
      </c>
      <c r="J16717" t="str">
        <f t="shared" si="785"/>
        <v/>
      </c>
    </row>
    <row r="16718" spans="1:10" x14ac:dyDescent="0.25">
      <c r="A16718" t="s">
        <v>800</v>
      </c>
      <c r="B16718" t="s">
        <v>9920</v>
      </c>
      <c r="C16718" s="27">
        <v>1686367.7690447301</v>
      </c>
      <c r="D16718">
        <v>3000</v>
      </c>
      <c r="E16718">
        <v>2.7696969696969602</v>
      </c>
      <c r="F16718">
        <v>25</v>
      </c>
      <c r="G16718">
        <v>1266701.49549825</v>
      </c>
      <c r="H16718" s="73">
        <f t="shared" si="783"/>
        <v>0.51214220684882439</v>
      </c>
      <c r="I16718">
        <f t="shared" si="784"/>
        <v>3000</v>
      </c>
      <c r="J16718" t="str">
        <f t="shared" si="785"/>
        <v/>
      </c>
    </row>
    <row r="16719" spans="1:10" x14ac:dyDescent="0.25">
      <c r="A16719" t="s">
        <v>800</v>
      </c>
      <c r="B16719" t="s">
        <v>7129</v>
      </c>
      <c r="C16719" s="27">
        <v>523645.79042889399</v>
      </c>
      <c r="D16719">
        <v>3000</v>
      </c>
      <c r="E16719">
        <v>0.86003787878787796</v>
      </c>
      <c r="F16719">
        <v>121</v>
      </c>
      <c r="G16719">
        <v>393283.469162172</v>
      </c>
      <c r="H16719" s="73">
        <f t="shared" si="783"/>
        <v>0.51207863188430824</v>
      </c>
      <c r="I16719">
        <f t="shared" si="784"/>
        <v>3000</v>
      </c>
      <c r="J16719" t="str">
        <f t="shared" si="785"/>
        <v/>
      </c>
    </row>
    <row r="16720" spans="1:10" x14ac:dyDescent="0.25">
      <c r="A16720" t="s">
        <v>800</v>
      </c>
      <c r="B16720" t="s">
        <v>6188</v>
      </c>
      <c r="C16720" s="27">
        <v>353461.36363636301</v>
      </c>
      <c r="D16720">
        <v>3000</v>
      </c>
      <c r="E16720">
        <v>0.41780303030303001</v>
      </c>
      <c r="F16720">
        <v>15</v>
      </c>
      <c r="G16720">
        <v>251344.666185637</v>
      </c>
      <c r="H16720" s="73">
        <f t="shared" si="783"/>
        <v>0.51198851776013776</v>
      </c>
      <c r="I16720">
        <f t="shared" si="784"/>
        <v>3000</v>
      </c>
      <c r="J16720" t="str">
        <f t="shared" si="785"/>
        <v/>
      </c>
    </row>
    <row r="16721" spans="1:10" x14ac:dyDescent="0.25">
      <c r="A16721" t="s">
        <v>800</v>
      </c>
      <c r="B16721" t="s">
        <v>6261</v>
      </c>
      <c r="C16721" s="27">
        <v>162790.909090909</v>
      </c>
      <c r="D16721">
        <v>3000</v>
      </c>
      <c r="E16721">
        <v>0.192424242424242</v>
      </c>
      <c r="F16721">
        <v>2</v>
      </c>
      <c r="G16721">
        <v>115725.117476767</v>
      </c>
      <c r="H16721" s="73">
        <f t="shared" si="783"/>
        <v>0.51183499771932506</v>
      </c>
      <c r="I16721">
        <f t="shared" si="784"/>
        <v>3000</v>
      </c>
      <c r="J16721" t="str">
        <f t="shared" si="785"/>
        <v/>
      </c>
    </row>
    <row r="16722" spans="1:10" x14ac:dyDescent="0.25">
      <c r="A16722" t="s">
        <v>800</v>
      </c>
      <c r="B16722" t="s">
        <v>1316</v>
      </c>
      <c r="C16722" s="27">
        <v>993388.58181818097</v>
      </c>
      <c r="D16722">
        <v>3000</v>
      </c>
      <c r="E16722">
        <v>2.0954545454545399</v>
      </c>
      <c r="F16722">
        <v>43</v>
      </c>
      <c r="G16722">
        <v>705637.96185055003</v>
      </c>
      <c r="H16722" s="73">
        <f t="shared" si="783"/>
        <v>0.51144068074801552</v>
      </c>
      <c r="I16722">
        <f t="shared" si="784"/>
        <v>3000</v>
      </c>
      <c r="J16722" t="str">
        <f t="shared" si="785"/>
        <v/>
      </c>
    </row>
    <row r="16723" spans="1:10" x14ac:dyDescent="0.25">
      <c r="A16723" t="s">
        <v>800</v>
      </c>
      <c r="B16723" t="s">
        <v>10355</v>
      </c>
      <c r="C16723" s="27">
        <v>253923.81205118401</v>
      </c>
      <c r="D16723">
        <v>3000</v>
      </c>
      <c r="E16723">
        <v>0.417045454545454</v>
      </c>
      <c r="F16723">
        <v>9</v>
      </c>
      <c r="G16723">
        <v>190460.08245947</v>
      </c>
      <c r="H16723" s="73">
        <f t="shared" si="783"/>
        <v>0.51140988360678119</v>
      </c>
      <c r="I16723">
        <f t="shared" si="784"/>
        <v>3000</v>
      </c>
      <c r="J16723" t="str">
        <f t="shared" si="785"/>
        <v/>
      </c>
    </row>
    <row r="16724" spans="1:10" x14ac:dyDescent="0.25">
      <c r="A16724" t="s">
        <v>800</v>
      </c>
      <c r="B16724" t="s">
        <v>9266</v>
      </c>
      <c r="C16724" s="27">
        <v>247230.68181818101</v>
      </c>
      <c r="D16724">
        <v>3000</v>
      </c>
      <c r="E16724">
        <v>0.29223484848484799</v>
      </c>
      <c r="F16724">
        <v>3</v>
      </c>
      <c r="G16724">
        <v>175550.927141566</v>
      </c>
      <c r="H16724" s="73">
        <f t="shared" si="783"/>
        <v>0.51124992501894395</v>
      </c>
      <c r="I16724">
        <f t="shared" si="784"/>
        <v>3000</v>
      </c>
      <c r="J16724" t="str">
        <f t="shared" si="785"/>
        <v/>
      </c>
    </row>
    <row r="16725" spans="1:10" x14ac:dyDescent="0.25">
      <c r="A16725" t="s">
        <v>800</v>
      </c>
      <c r="B16725" t="s">
        <v>5966</v>
      </c>
      <c r="C16725" s="27">
        <v>60085.227272727199</v>
      </c>
      <c r="D16725">
        <v>3000</v>
      </c>
      <c r="E16725">
        <v>7.1022727272727196E-2</v>
      </c>
      <c r="F16725">
        <v>3</v>
      </c>
      <c r="G16725">
        <v>42664.514098454303</v>
      </c>
      <c r="H16725" s="73">
        <f t="shared" si="783"/>
        <v>0.51124796468615974</v>
      </c>
      <c r="I16725">
        <f t="shared" si="784"/>
        <v>3000</v>
      </c>
      <c r="J16725" t="str">
        <f t="shared" si="785"/>
        <v/>
      </c>
    </row>
    <row r="16726" spans="1:10" x14ac:dyDescent="0.25">
      <c r="A16726" t="s">
        <v>800</v>
      </c>
      <c r="B16726" t="s">
        <v>10916</v>
      </c>
      <c r="C16726" s="27">
        <v>340803.409090909</v>
      </c>
      <c r="D16726">
        <v>3000</v>
      </c>
      <c r="E16726">
        <v>0.40284090909090903</v>
      </c>
      <c r="F16726">
        <v>19</v>
      </c>
      <c r="G16726">
        <v>241945.878369855</v>
      </c>
      <c r="H16726" s="73">
        <f t="shared" si="783"/>
        <v>0.51114815104395761</v>
      </c>
      <c r="I16726">
        <f t="shared" si="784"/>
        <v>3000</v>
      </c>
      <c r="J16726" t="str">
        <f t="shared" si="785"/>
        <v/>
      </c>
    </row>
    <row r="16727" spans="1:10" x14ac:dyDescent="0.25">
      <c r="A16727" t="s">
        <v>800</v>
      </c>
      <c r="B16727" t="s">
        <v>6463</v>
      </c>
      <c r="C16727" s="27">
        <v>318051.136363636</v>
      </c>
      <c r="D16727">
        <v>3000</v>
      </c>
      <c r="E16727">
        <v>0.375946969696969</v>
      </c>
      <c r="F16727">
        <v>46</v>
      </c>
      <c r="G16727">
        <v>225785.89639272899</v>
      </c>
      <c r="H16727" s="73">
        <f t="shared" si="783"/>
        <v>0.51113115727685732</v>
      </c>
      <c r="I16727">
        <f t="shared" si="784"/>
        <v>3000</v>
      </c>
      <c r="J16727" t="str">
        <f t="shared" si="785"/>
        <v/>
      </c>
    </row>
    <row r="16728" spans="1:10" x14ac:dyDescent="0.25">
      <c r="A16728" t="s">
        <v>800</v>
      </c>
      <c r="B16728" t="s">
        <v>4954</v>
      </c>
      <c r="C16728" s="27">
        <v>196150.95563081899</v>
      </c>
      <c r="D16728">
        <v>3000</v>
      </c>
      <c r="E16728">
        <v>0.32215909090909001</v>
      </c>
      <c r="F16728">
        <v>25</v>
      </c>
      <c r="G16728">
        <v>146980.88725135199</v>
      </c>
      <c r="H16728" s="73">
        <f t="shared" si="783"/>
        <v>0.51090366096956319</v>
      </c>
      <c r="I16728">
        <f t="shared" si="784"/>
        <v>3000</v>
      </c>
      <c r="J16728" t="str">
        <f t="shared" si="785"/>
        <v/>
      </c>
    </row>
    <row r="16729" spans="1:10" x14ac:dyDescent="0.25">
      <c r="A16729" t="s">
        <v>800</v>
      </c>
      <c r="B16729" t="s">
        <v>8472</v>
      </c>
      <c r="C16729" s="27">
        <v>222555.68181818101</v>
      </c>
      <c r="D16729">
        <v>3000</v>
      </c>
      <c r="E16729">
        <v>0.26306818181818098</v>
      </c>
      <c r="F16729">
        <v>6</v>
      </c>
      <c r="G16729">
        <v>157898.85330367699</v>
      </c>
      <c r="H16729" s="73">
        <f t="shared" si="783"/>
        <v>0.51082575582826573</v>
      </c>
      <c r="I16729">
        <f t="shared" si="784"/>
        <v>3000</v>
      </c>
      <c r="J16729" t="str">
        <f t="shared" si="785"/>
        <v/>
      </c>
    </row>
    <row r="16730" spans="1:10" x14ac:dyDescent="0.25">
      <c r="A16730" t="s">
        <v>800</v>
      </c>
      <c r="B16730" t="s">
        <v>3935</v>
      </c>
      <c r="C16730" s="27">
        <v>34448.863636363603</v>
      </c>
      <c r="D16730">
        <v>3000</v>
      </c>
      <c r="E16730">
        <v>4.0719696969696899E-2</v>
      </c>
      <c r="F16730">
        <v>4</v>
      </c>
      <c r="G16730">
        <v>24419.1215321376</v>
      </c>
      <c r="H16730" s="73">
        <f t="shared" si="783"/>
        <v>0.51037293098342051</v>
      </c>
      <c r="I16730">
        <f t="shared" si="784"/>
        <v>3000</v>
      </c>
      <c r="J16730" t="str">
        <f t="shared" si="785"/>
        <v/>
      </c>
    </row>
    <row r="16731" spans="1:10" x14ac:dyDescent="0.25">
      <c r="A16731" t="s">
        <v>800</v>
      </c>
      <c r="B16731" t="s">
        <v>6878</v>
      </c>
      <c r="C16731" s="27">
        <v>510730.50116925198</v>
      </c>
      <c r="D16731">
        <v>3000</v>
      </c>
      <c r="E16731">
        <v>0.83882575757575695</v>
      </c>
      <c r="F16731">
        <v>2</v>
      </c>
      <c r="G16731">
        <v>381698.83433558297</v>
      </c>
      <c r="H16731" s="73">
        <f t="shared" si="783"/>
        <v>0.50956268462995524</v>
      </c>
      <c r="I16731">
        <f t="shared" si="784"/>
        <v>3000</v>
      </c>
      <c r="J16731" t="str">
        <f t="shared" si="785"/>
        <v/>
      </c>
    </row>
    <row r="16732" spans="1:10" x14ac:dyDescent="0.25">
      <c r="A16732" t="s">
        <v>800</v>
      </c>
      <c r="B16732" t="s">
        <v>11295</v>
      </c>
      <c r="C16732" s="27">
        <v>496704.545454545</v>
      </c>
      <c r="D16732">
        <v>3000</v>
      </c>
      <c r="E16732">
        <v>0.58712121212121204</v>
      </c>
      <c r="F16732">
        <v>6</v>
      </c>
      <c r="G16732">
        <v>351258.74575271399</v>
      </c>
      <c r="H16732" s="73">
        <f t="shared" si="783"/>
        <v>0.50916847702795698</v>
      </c>
      <c r="I16732">
        <f t="shared" si="784"/>
        <v>3000</v>
      </c>
      <c r="J16732" t="str">
        <f t="shared" si="785"/>
        <v/>
      </c>
    </row>
    <row r="16733" spans="1:10" x14ac:dyDescent="0.25">
      <c r="A16733" t="s">
        <v>800</v>
      </c>
      <c r="B16733" t="s">
        <v>5790</v>
      </c>
      <c r="C16733" s="27">
        <v>85401.136363636295</v>
      </c>
      <c r="D16733">
        <v>3000</v>
      </c>
      <c r="E16733">
        <v>0.10094696969696899</v>
      </c>
      <c r="F16733">
        <v>27</v>
      </c>
      <c r="G16733">
        <v>60377.358344396998</v>
      </c>
      <c r="H16733" s="73">
        <f t="shared" si="783"/>
        <v>0.50902950310712769</v>
      </c>
      <c r="I16733">
        <f t="shared" si="784"/>
        <v>3000</v>
      </c>
      <c r="J16733" t="str">
        <f t="shared" si="785"/>
        <v/>
      </c>
    </row>
    <row r="16734" spans="1:10" x14ac:dyDescent="0.25">
      <c r="A16734" t="s">
        <v>800</v>
      </c>
      <c r="B16734" t="s">
        <v>9007</v>
      </c>
      <c r="C16734" s="27">
        <v>187626.136363636</v>
      </c>
      <c r="D16734">
        <v>3000</v>
      </c>
      <c r="E16734">
        <v>0.22178030303030299</v>
      </c>
      <c r="F16734">
        <v>43</v>
      </c>
      <c r="G16734">
        <v>132628.65778057199</v>
      </c>
      <c r="H16734" s="73">
        <f t="shared" si="783"/>
        <v>0.50895166021507066</v>
      </c>
      <c r="I16734">
        <f t="shared" si="784"/>
        <v>3000</v>
      </c>
      <c r="J16734" t="str">
        <f t="shared" si="785"/>
        <v/>
      </c>
    </row>
    <row r="16735" spans="1:10" x14ac:dyDescent="0.25">
      <c r="A16735" t="s">
        <v>800</v>
      </c>
      <c r="B16735" t="s">
        <v>11204</v>
      </c>
      <c r="C16735" s="27">
        <v>302028.409090909</v>
      </c>
      <c r="D16735">
        <v>3000</v>
      </c>
      <c r="E16735">
        <v>0.35700757575757502</v>
      </c>
      <c r="F16735">
        <v>28</v>
      </c>
      <c r="G16735">
        <v>213266.19734253499</v>
      </c>
      <c r="H16735" s="73">
        <f t="shared" si="783"/>
        <v>0.50840138697153836</v>
      </c>
      <c r="I16735">
        <f t="shared" si="784"/>
        <v>3000</v>
      </c>
      <c r="J16735" t="str">
        <f t="shared" si="785"/>
        <v/>
      </c>
    </row>
    <row r="16736" spans="1:10" x14ac:dyDescent="0.25">
      <c r="A16736" t="s">
        <v>800</v>
      </c>
      <c r="B16736" t="s">
        <v>4142</v>
      </c>
      <c r="C16736" s="27">
        <v>107672.727272727</v>
      </c>
      <c r="D16736">
        <v>3000</v>
      </c>
      <c r="E16736">
        <v>0.12727272727272701</v>
      </c>
      <c r="F16736">
        <v>17</v>
      </c>
      <c r="G16736">
        <v>75940.201902939705</v>
      </c>
      <c r="H16736" s="73">
        <f t="shared" si="783"/>
        <v>0.50780682123546417</v>
      </c>
      <c r="I16736">
        <f t="shared" si="784"/>
        <v>3000</v>
      </c>
      <c r="J16736" t="str">
        <f t="shared" si="785"/>
        <v/>
      </c>
    </row>
    <row r="16737" spans="1:10" x14ac:dyDescent="0.25">
      <c r="A16737" t="s">
        <v>800</v>
      </c>
      <c r="B16737" t="s">
        <v>4793</v>
      </c>
      <c r="C16737" s="27">
        <v>86362.5</v>
      </c>
      <c r="D16737">
        <v>3000</v>
      </c>
      <c r="E16737">
        <v>0.102083333333333</v>
      </c>
      <c r="F16737">
        <v>5</v>
      </c>
      <c r="G16737">
        <v>60877.470546669902</v>
      </c>
      <c r="H16737" s="73">
        <f t="shared" si="783"/>
        <v>0.50753253777510321</v>
      </c>
      <c r="I16737">
        <f t="shared" si="784"/>
        <v>3000</v>
      </c>
      <c r="J16737" t="str">
        <f t="shared" si="785"/>
        <v/>
      </c>
    </row>
    <row r="16738" spans="1:10" x14ac:dyDescent="0.25">
      <c r="A16738" t="s">
        <v>800</v>
      </c>
      <c r="B16738" t="s">
        <v>11869</v>
      </c>
      <c r="C16738" s="27">
        <v>52875</v>
      </c>
      <c r="D16738">
        <v>3000</v>
      </c>
      <c r="E16738">
        <v>6.25E-2</v>
      </c>
      <c r="F16738">
        <v>4</v>
      </c>
      <c r="G16738">
        <v>37238.710625955799</v>
      </c>
      <c r="H16738" s="73">
        <f t="shared" si="783"/>
        <v>0.50708031490663219</v>
      </c>
      <c r="I16738">
        <f t="shared" si="784"/>
        <v>3000</v>
      </c>
      <c r="J16738" t="str">
        <f t="shared" si="785"/>
        <v/>
      </c>
    </row>
    <row r="16739" spans="1:10" x14ac:dyDescent="0.25">
      <c r="A16739" t="s">
        <v>800</v>
      </c>
      <c r="B16739" t="s">
        <v>7788</v>
      </c>
      <c r="C16739" s="27">
        <v>1950785.2536193801</v>
      </c>
      <c r="D16739">
        <v>3000</v>
      </c>
      <c r="E16739">
        <v>3.2039772727272702</v>
      </c>
      <c r="F16739">
        <v>11</v>
      </c>
      <c r="G16739">
        <v>1449583.7187311</v>
      </c>
      <c r="H16739" s="73">
        <f t="shared" si="783"/>
        <v>0.5066434318838029</v>
      </c>
      <c r="I16739">
        <f t="shared" si="784"/>
        <v>3000</v>
      </c>
      <c r="J16739" t="str">
        <f t="shared" si="785"/>
        <v/>
      </c>
    </row>
    <row r="16740" spans="1:10" x14ac:dyDescent="0.25">
      <c r="A16740" t="s">
        <v>800</v>
      </c>
      <c r="B16740" t="s">
        <v>4064</v>
      </c>
      <c r="C16740" s="27">
        <v>233611.36363636301</v>
      </c>
      <c r="D16740">
        <v>3000</v>
      </c>
      <c r="E16740">
        <v>0.27613636363636301</v>
      </c>
      <c r="F16740">
        <v>11</v>
      </c>
      <c r="G16740">
        <v>164339.016697199</v>
      </c>
      <c r="H16740" s="73">
        <f t="shared" si="783"/>
        <v>0.50649972749684058</v>
      </c>
      <c r="I16740">
        <f t="shared" si="784"/>
        <v>3000</v>
      </c>
      <c r="J16740" t="str">
        <f t="shared" si="785"/>
        <v/>
      </c>
    </row>
    <row r="16741" spans="1:10" x14ac:dyDescent="0.25">
      <c r="A16741" t="s">
        <v>800</v>
      </c>
      <c r="B16741" t="s">
        <v>10143</v>
      </c>
      <c r="C16741" s="27">
        <v>227362.5</v>
      </c>
      <c r="D16741">
        <v>3000</v>
      </c>
      <c r="E16741">
        <v>0.26874999999999999</v>
      </c>
      <c r="F16741">
        <v>7</v>
      </c>
      <c r="G16741">
        <v>159810.46851417699</v>
      </c>
      <c r="H16741" s="73">
        <f t="shared" si="783"/>
        <v>0.50607966278611216</v>
      </c>
      <c r="I16741">
        <f t="shared" si="784"/>
        <v>3000</v>
      </c>
      <c r="J16741" t="str">
        <f t="shared" si="785"/>
        <v/>
      </c>
    </row>
    <row r="16742" spans="1:10" x14ac:dyDescent="0.25">
      <c r="A16742" t="s">
        <v>800</v>
      </c>
      <c r="B16742" t="s">
        <v>10212</v>
      </c>
      <c r="C16742" s="27">
        <v>33840</v>
      </c>
      <c r="D16742">
        <v>3000</v>
      </c>
      <c r="E16742">
        <v>3.3143939393939302E-2</v>
      </c>
      <c r="F16742">
        <v>43</v>
      </c>
      <c r="G16742">
        <v>23772.760666788399</v>
      </c>
      <c r="H16742" s="73">
        <f t="shared" si="783"/>
        <v>0.50580341844230636</v>
      </c>
      <c r="I16742">
        <f t="shared" si="784"/>
        <v>3000</v>
      </c>
      <c r="J16742" t="str">
        <f t="shared" si="785"/>
        <v/>
      </c>
    </row>
    <row r="16743" spans="1:10" x14ac:dyDescent="0.25">
      <c r="A16743" t="s">
        <v>800</v>
      </c>
      <c r="B16743" t="s">
        <v>11156</v>
      </c>
      <c r="C16743" s="27">
        <v>534678.40909090894</v>
      </c>
      <c r="D16743">
        <v>3000</v>
      </c>
      <c r="E16743">
        <v>0.63200757575757505</v>
      </c>
      <c r="F16743">
        <v>17</v>
      </c>
      <c r="G16743">
        <v>375397.93528229702</v>
      </c>
      <c r="H16743" s="73">
        <f t="shared" si="783"/>
        <v>0.50551230198879871</v>
      </c>
      <c r="I16743">
        <f t="shared" si="784"/>
        <v>3000</v>
      </c>
      <c r="J16743" t="str">
        <f t="shared" si="785"/>
        <v/>
      </c>
    </row>
    <row r="16744" spans="1:10" x14ac:dyDescent="0.25">
      <c r="A16744" t="s">
        <v>800</v>
      </c>
      <c r="B16744" t="s">
        <v>3901</v>
      </c>
      <c r="C16744" s="27">
        <v>86202.272727272706</v>
      </c>
      <c r="D16744">
        <v>3000</v>
      </c>
      <c r="E16744">
        <v>0.101893939393939</v>
      </c>
      <c r="F16744">
        <v>22</v>
      </c>
      <c r="G16744">
        <v>60484.5251190118</v>
      </c>
      <c r="H16744" s="73">
        <f t="shared" si="783"/>
        <v>0.50519385055506216</v>
      </c>
      <c r="I16744">
        <f t="shared" si="784"/>
        <v>3000</v>
      </c>
      <c r="J16744" t="str">
        <f t="shared" si="785"/>
        <v/>
      </c>
    </row>
    <row r="16745" spans="1:10" x14ac:dyDescent="0.25">
      <c r="A16745" t="s">
        <v>800</v>
      </c>
      <c r="B16745" t="s">
        <v>8716</v>
      </c>
      <c r="C16745" s="27">
        <v>300586.36363636301</v>
      </c>
      <c r="D16745">
        <v>3000</v>
      </c>
      <c r="E16745">
        <v>0.35530303030303001</v>
      </c>
      <c r="F16745">
        <v>33</v>
      </c>
      <c r="G16745">
        <v>210725.32602853599</v>
      </c>
      <c r="H16745" s="73">
        <f t="shared" si="783"/>
        <v>0.50475421740719117</v>
      </c>
      <c r="I16745">
        <f t="shared" si="784"/>
        <v>3000</v>
      </c>
      <c r="J16745" t="str">
        <f t="shared" si="785"/>
        <v/>
      </c>
    </row>
    <row r="16746" spans="1:10" x14ac:dyDescent="0.25">
      <c r="A16746" t="s">
        <v>800</v>
      </c>
      <c r="B16746" t="s">
        <v>5672</v>
      </c>
      <c r="C16746" s="27">
        <v>52875</v>
      </c>
      <c r="D16746">
        <v>3000</v>
      </c>
      <c r="E16746">
        <v>6.25E-2</v>
      </c>
      <c r="F16746">
        <v>4</v>
      </c>
      <c r="G16746">
        <v>37065.768039563998</v>
      </c>
      <c r="H16746" s="73">
        <f t="shared" si="783"/>
        <v>0.50472535202810553</v>
      </c>
      <c r="I16746">
        <f t="shared" si="784"/>
        <v>3000</v>
      </c>
      <c r="J16746" t="str">
        <f t="shared" si="785"/>
        <v/>
      </c>
    </row>
    <row r="16747" spans="1:10" x14ac:dyDescent="0.25">
      <c r="A16747" t="s">
        <v>800</v>
      </c>
      <c r="B16747" t="s">
        <v>8104</v>
      </c>
      <c r="C16747" s="27">
        <v>450879.545454545</v>
      </c>
      <c r="D16747">
        <v>3000</v>
      </c>
      <c r="E16747">
        <v>0.53295454545454501</v>
      </c>
      <c r="F16747">
        <v>8</v>
      </c>
      <c r="G16747">
        <v>315968.2933962</v>
      </c>
      <c r="H16747" s="73">
        <f t="shared" si="783"/>
        <v>0.50456307796335598</v>
      </c>
      <c r="I16747">
        <f t="shared" si="784"/>
        <v>3000</v>
      </c>
      <c r="J16747" t="str">
        <f t="shared" si="785"/>
        <v/>
      </c>
    </row>
    <row r="16748" spans="1:10" x14ac:dyDescent="0.25">
      <c r="A16748" t="s">
        <v>800</v>
      </c>
      <c r="B16748" t="s">
        <v>11754</v>
      </c>
      <c r="C16748" s="27">
        <v>33840</v>
      </c>
      <c r="D16748">
        <v>3000</v>
      </c>
      <c r="E16748">
        <v>3.5416666666666603E-2</v>
      </c>
      <c r="F16748">
        <v>5</v>
      </c>
      <c r="G16748">
        <v>23685.610005982398</v>
      </c>
      <c r="H16748" s="73">
        <f t="shared" si="783"/>
        <v>0.50394914906345534</v>
      </c>
      <c r="I16748">
        <f t="shared" si="784"/>
        <v>3000</v>
      </c>
      <c r="J16748" t="str">
        <f t="shared" si="785"/>
        <v/>
      </c>
    </row>
    <row r="16749" spans="1:10" x14ac:dyDescent="0.25">
      <c r="A16749" t="s">
        <v>800</v>
      </c>
      <c r="B16749" t="s">
        <v>7650</v>
      </c>
      <c r="C16749" s="27">
        <v>335676.136363636</v>
      </c>
      <c r="D16749">
        <v>3000</v>
      </c>
      <c r="E16749">
        <v>0.39678030303030298</v>
      </c>
      <c r="F16749">
        <v>36</v>
      </c>
      <c r="G16749">
        <v>234807.69334863499</v>
      </c>
      <c r="H16749" s="73">
        <f t="shared" si="783"/>
        <v>0.50364479597046485</v>
      </c>
      <c r="I16749">
        <f t="shared" si="784"/>
        <v>3000</v>
      </c>
      <c r="J16749" t="str">
        <f t="shared" si="785"/>
        <v/>
      </c>
    </row>
    <row r="16750" spans="1:10" x14ac:dyDescent="0.25">
      <c r="A16750" t="s">
        <v>800</v>
      </c>
      <c r="B16750" t="s">
        <v>10662</v>
      </c>
      <c r="C16750" s="27">
        <v>294053.46082221501</v>
      </c>
      <c r="D16750">
        <v>3000</v>
      </c>
      <c r="E16750">
        <v>0.48295454545454503</v>
      </c>
      <c r="F16750">
        <v>66</v>
      </c>
      <c r="G16750">
        <v>216951.260708074</v>
      </c>
      <c r="H16750" s="73">
        <f t="shared" si="783"/>
        <v>0.50304224866110425</v>
      </c>
      <c r="I16750">
        <f t="shared" si="784"/>
        <v>3000</v>
      </c>
      <c r="J16750" t="str">
        <f t="shared" si="785"/>
        <v/>
      </c>
    </row>
    <row r="16751" spans="1:10" x14ac:dyDescent="0.25">
      <c r="A16751" t="s">
        <v>800</v>
      </c>
      <c r="B16751" t="s">
        <v>6815</v>
      </c>
      <c r="C16751" s="27">
        <v>766367.04545454495</v>
      </c>
      <c r="D16751">
        <v>3000</v>
      </c>
      <c r="E16751">
        <v>0.90587121212121202</v>
      </c>
      <c r="F16751">
        <v>40</v>
      </c>
      <c r="G16751">
        <v>535321.79743184696</v>
      </c>
      <c r="H16751" s="73">
        <f t="shared" si="783"/>
        <v>0.50293354396824841</v>
      </c>
      <c r="I16751">
        <f t="shared" si="784"/>
        <v>3000</v>
      </c>
      <c r="J16751" t="str">
        <f t="shared" si="785"/>
        <v/>
      </c>
    </row>
    <row r="16752" spans="1:10" x14ac:dyDescent="0.25">
      <c r="A16752" t="s">
        <v>800</v>
      </c>
      <c r="B16752" t="s">
        <v>12457</v>
      </c>
      <c r="C16752" s="27">
        <v>126739.77272727199</v>
      </c>
      <c r="D16752">
        <v>3000</v>
      </c>
      <c r="E16752">
        <v>0.14981060606060601</v>
      </c>
      <c r="F16752">
        <v>21</v>
      </c>
      <c r="G16752">
        <v>88498.227481435606</v>
      </c>
      <c r="H16752" s="73">
        <f t="shared" si="783"/>
        <v>0.50275239110415781</v>
      </c>
      <c r="I16752">
        <f t="shared" si="784"/>
        <v>3000</v>
      </c>
      <c r="J16752" t="str">
        <f t="shared" si="785"/>
        <v/>
      </c>
    </row>
    <row r="16753" spans="1:10" x14ac:dyDescent="0.25">
      <c r="A16753" t="s">
        <v>800</v>
      </c>
      <c r="B16753" t="s">
        <v>3486</v>
      </c>
      <c r="C16753" s="27">
        <v>104307.95454545401</v>
      </c>
      <c r="D16753">
        <v>3000</v>
      </c>
      <c r="E16753">
        <v>0.123295454545454</v>
      </c>
      <c r="F16753">
        <v>4</v>
      </c>
      <c r="G16753">
        <v>72810.568894423093</v>
      </c>
      <c r="H16753" s="73">
        <f t="shared" si="783"/>
        <v>0.50258496422859167</v>
      </c>
      <c r="I16753">
        <f t="shared" si="784"/>
        <v>3000</v>
      </c>
      <c r="J16753" t="str">
        <f t="shared" si="785"/>
        <v/>
      </c>
    </row>
    <row r="16754" spans="1:10" x14ac:dyDescent="0.25">
      <c r="A16754" t="s">
        <v>800</v>
      </c>
      <c r="B16754" t="s">
        <v>10600</v>
      </c>
      <c r="C16754" s="27">
        <v>178653.409090909</v>
      </c>
      <c r="D16754">
        <v>3000</v>
      </c>
      <c r="E16754">
        <v>0.21117424242424199</v>
      </c>
      <c r="F16754">
        <v>2</v>
      </c>
      <c r="G16754">
        <v>124552.667188996</v>
      </c>
      <c r="H16754" s="73">
        <f t="shared" si="783"/>
        <v>0.5019659061218581</v>
      </c>
      <c r="I16754">
        <f t="shared" si="784"/>
        <v>3000</v>
      </c>
      <c r="J16754" t="str">
        <f t="shared" si="785"/>
        <v/>
      </c>
    </row>
    <row r="16755" spans="1:10" x14ac:dyDescent="0.25">
      <c r="A16755" t="s">
        <v>800</v>
      </c>
      <c r="B16755" t="s">
        <v>7634</v>
      </c>
      <c r="C16755" s="27">
        <v>409483.85858026898</v>
      </c>
      <c r="D16755">
        <v>3000</v>
      </c>
      <c r="E16755">
        <v>0.67253787878787796</v>
      </c>
      <c r="F16755">
        <v>25</v>
      </c>
      <c r="G16755">
        <v>301288.83419684903</v>
      </c>
      <c r="H16755" s="73">
        <f t="shared" si="783"/>
        <v>0.50166618508779848</v>
      </c>
      <c r="I16755">
        <f t="shared" si="784"/>
        <v>3000</v>
      </c>
      <c r="J16755" t="str">
        <f t="shared" si="785"/>
        <v/>
      </c>
    </row>
    <row r="16756" spans="1:10" x14ac:dyDescent="0.25">
      <c r="A16756" t="s">
        <v>800</v>
      </c>
      <c r="B16756" t="s">
        <v>7925</v>
      </c>
      <c r="C16756" s="27">
        <v>177051.136363636</v>
      </c>
      <c r="D16756">
        <v>3000</v>
      </c>
      <c r="E16756">
        <v>0.20928030303030301</v>
      </c>
      <c r="F16756">
        <v>8</v>
      </c>
      <c r="G16756">
        <v>123188.59767719</v>
      </c>
      <c r="H16756" s="73">
        <f t="shared" si="783"/>
        <v>0.50096142927548992</v>
      </c>
      <c r="I16756">
        <f t="shared" si="784"/>
        <v>3000</v>
      </c>
      <c r="J16756" t="str">
        <f t="shared" si="785"/>
        <v/>
      </c>
    </row>
    <row r="16757" spans="1:10" x14ac:dyDescent="0.25">
      <c r="A16757" t="s">
        <v>800</v>
      </c>
      <c r="B16757" t="s">
        <v>9648</v>
      </c>
      <c r="C16757" s="27">
        <v>233051.78208693999</v>
      </c>
      <c r="D16757">
        <v>3000</v>
      </c>
      <c r="E16757">
        <v>0.382765151515151</v>
      </c>
      <c r="F16757">
        <v>29</v>
      </c>
      <c r="G16757">
        <v>171145.50726593399</v>
      </c>
      <c r="H16757" s="73">
        <f t="shared" si="783"/>
        <v>0.50070468278159663</v>
      </c>
      <c r="I16757">
        <f t="shared" si="784"/>
        <v>3000</v>
      </c>
      <c r="J16757" t="str">
        <f t="shared" si="785"/>
        <v/>
      </c>
    </row>
    <row r="16758" spans="1:10" x14ac:dyDescent="0.25">
      <c r="A16758" t="s">
        <v>800</v>
      </c>
      <c r="B16758" t="s">
        <v>4253</v>
      </c>
      <c r="C16758" s="27">
        <v>317089.77272727201</v>
      </c>
      <c r="D16758">
        <v>3000</v>
      </c>
      <c r="E16758">
        <v>0.37481060606060601</v>
      </c>
      <c r="F16758">
        <v>64</v>
      </c>
      <c r="G16758">
        <v>220412.47238018099</v>
      </c>
      <c r="H16758" s="73">
        <f t="shared" si="783"/>
        <v>0.5004796551739471</v>
      </c>
      <c r="I16758">
        <f t="shared" si="784"/>
        <v>3000</v>
      </c>
      <c r="J16758" t="str">
        <f t="shared" si="785"/>
        <v/>
      </c>
    </row>
    <row r="16759" spans="1:10" x14ac:dyDescent="0.25">
      <c r="A16759" t="s">
        <v>800</v>
      </c>
      <c r="B16759" t="s">
        <v>7361</v>
      </c>
      <c r="C16759" s="27">
        <v>115043.18181818099</v>
      </c>
      <c r="D16759">
        <v>3000</v>
      </c>
      <c r="E16759">
        <v>0.13598484848484799</v>
      </c>
      <c r="F16759">
        <v>17</v>
      </c>
      <c r="G16759">
        <v>79933.410841159595</v>
      </c>
      <c r="H16759" s="73">
        <f t="shared" si="783"/>
        <v>0.50026481270826173</v>
      </c>
      <c r="I16759">
        <f t="shared" si="784"/>
        <v>3000</v>
      </c>
      <c r="J16759" t="str">
        <f t="shared" si="785"/>
        <v/>
      </c>
    </row>
    <row r="16760" spans="1:10" x14ac:dyDescent="0.25">
      <c r="A16760" t="s">
        <v>800</v>
      </c>
      <c r="B16760" t="s">
        <v>9709</v>
      </c>
      <c r="C16760" s="27">
        <v>370765.909090909</v>
      </c>
      <c r="D16760">
        <v>3000</v>
      </c>
      <c r="E16760">
        <v>0.43825757575757501</v>
      </c>
      <c r="F16760">
        <v>2</v>
      </c>
      <c r="G16760">
        <v>257526.68994422301</v>
      </c>
      <c r="H16760" s="73">
        <f t="shared" si="783"/>
        <v>0.50009780352911926</v>
      </c>
      <c r="I16760">
        <f t="shared" si="784"/>
        <v>3000</v>
      </c>
      <c r="J16760" t="str">
        <f t="shared" si="785"/>
        <v/>
      </c>
    </row>
    <row r="16761" spans="1:10" x14ac:dyDescent="0.25">
      <c r="A16761" t="s">
        <v>800</v>
      </c>
      <c r="B16761" t="s">
        <v>5301</v>
      </c>
      <c r="C16761" s="27">
        <v>58322.727272727199</v>
      </c>
      <c r="D16761">
        <v>3000</v>
      </c>
      <c r="E16761">
        <v>6.8939393939393898E-2</v>
      </c>
      <c r="F16761">
        <v>14</v>
      </c>
      <c r="G16761">
        <v>40482.653110098603</v>
      </c>
      <c r="H16761" s="73">
        <f t="shared" si="783"/>
        <v>0.49976247000542628</v>
      </c>
      <c r="I16761">
        <f t="shared" si="784"/>
        <v>3000</v>
      </c>
      <c r="J16761" t="str">
        <f t="shared" si="785"/>
        <v/>
      </c>
    </row>
    <row r="16762" spans="1:10" x14ac:dyDescent="0.25">
      <c r="A16762" t="s">
        <v>800</v>
      </c>
      <c r="B16762" t="s">
        <v>13159</v>
      </c>
      <c r="C16762" s="27">
        <v>532986.31212559994</v>
      </c>
      <c r="D16762">
        <v>3000</v>
      </c>
      <c r="E16762">
        <v>0.87537878787878698</v>
      </c>
      <c r="F16762">
        <v>40</v>
      </c>
      <c r="G16762">
        <v>390203.07657917199</v>
      </c>
      <c r="H16762" s="73">
        <f t="shared" si="783"/>
        <v>0.49916394892580845</v>
      </c>
      <c r="I16762">
        <f t="shared" si="784"/>
        <v>3000</v>
      </c>
      <c r="J16762" t="str">
        <f t="shared" si="785"/>
        <v/>
      </c>
    </row>
    <row r="16763" spans="1:10" x14ac:dyDescent="0.25">
      <c r="A16763" t="s">
        <v>800</v>
      </c>
      <c r="B16763" t="s">
        <v>7464</v>
      </c>
      <c r="C16763" s="27">
        <v>373649.99999999901</v>
      </c>
      <c r="D16763">
        <v>3000</v>
      </c>
      <c r="E16763">
        <v>0.44166666666666599</v>
      </c>
      <c r="F16763">
        <v>41</v>
      </c>
      <c r="G16763">
        <v>258969.46444280399</v>
      </c>
      <c r="H16763" s="73">
        <f t="shared" si="783"/>
        <v>0.49901783593956739</v>
      </c>
      <c r="I16763">
        <f t="shared" si="784"/>
        <v>3000</v>
      </c>
      <c r="J16763" t="str">
        <f t="shared" si="785"/>
        <v/>
      </c>
    </row>
    <row r="16764" spans="1:10" x14ac:dyDescent="0.25">
      <c r="A16764" t="s">
        <v>800</v>
      </c>
      <c r="B16764" t="s">
        <v>11222</v>
      </c>
      <c r="C16764" s="27">
        <v>208615.909090909</v>
      </c>
      <c r="D16764">
        <v>3000</v>
      </c>
      <c r="E16764">
        <v>0.246590909090909</v>
      </c>
      <c r="F16764">
        <v>39</v>
      </c>
      <c r="G16764">
        <v>144570.841187229</v>
      </c>
      <c r="H16764" s="73">
        <f t="shared" si="783"/>
        <v>0.49896005586728737</v>
      </c>
      <c r="I16764">
        <f t="shared" si="784"/>
        <v>3000</v>
      </c>
      <c r="J16764" t="str">
        <f t="shared" si="785"/>
        <v/>
      </c>
    </row>
    <row r="16765" spans="1:10" x14ac:dyDescent="0.25">
      <c r="A16765" t="s">
        <v>800</v>
      </c>
      <c r="B16765" t="s">
        <v>7514</v>
      </c>
      <c r="C16765" s="27">
        <v>57521.590909090803</v>
      </c>
      <c r="D16765">
        <v>3000</v>
      </c>
      <c r="E16765">
        <v>6.7992424242424201E-2</v>
      </c>
      <c r="F16765">
        <v>6</v>
      </c>
      <c r="G16765">
        <v>39818.001069221697</v>
      </c>
      <c r="H16765" s="73">
        <f t="shared" si="783"/>
        <v>0.49840347453444206</v>
      </c>
      <c r="I16765">
        <f t="shared" si="784"/>
        <v>3000</v>
      </c>
      <c r="J16765" t="str">
        <f t="shared" si="785"/>
        <v/>
      </c>
    </row>
    <row r="16766" spans="1:10" x14ac:dyDescent="0.25">
      <c r="A16766" t="s">
        <v>800</v>
      </c>
      <c r="B16766" t="s">
        <v>1317</v>
      </c>
      <c r="C16766" s="27">
        <v>93105.397752100602</v>
      </c>
      <c r="D16766">
        <v>3000</v>
      </c>
      <c r="E16766">
        <v>0.98200757575757502</v>
      </c>
      <c r="F16766">
        <v>237</v>
      </c>
      <c r="G16766">
        <v>68015.890201461996</v>
      </c>
      <c r="H16766" s="73">
        <f t="shared" si="783"/>
        <v>0.49808573642258192</v>
      </c>
      <c r="I16766">
        <f t="shared" si="784"/>
        <v>3000</v>
      </c>
      <c r="J16766" t="str">
        <f t="shared" si="785"/>
        <v/>
      </c>
    </row>
    <row r="16767" spans="1:10" x14ac:dyDescent="0.25">
      <c r="A16767" t="s">
        <v>800</v>
      </c>
      <c r="B16767" t="s">
        <v>10491</v>
      </c>
      <c r="C16767" s="27">
        <v>132988.636363636</v>
      </c>
      <c r="D16767">
        <v>3000</v>
      </c>
      <c r="E16767">
        <v>0.157196969696969</v>
      </c>
      <c r="F16767">
        <v>21</v>
      </c>
      <c r="G16767">
        <v>91987.433662821597</v>
      </c>
      <c r="H16767" s="73">
        <f t="shared" si="783"/>
        <v>0.49801963572386471</v>
      </c>
      <c r="I16767">
        <f t="shared" si="784"/>
        <v>3000</v>
      </c>
      <c r="J16767" t="str">
        <f t="shared" si="785"/>
        <v/>
      </c>
    </row>
    <row r="16768" spans="1:10" x14ac:dyDescent="0.25">
      <c r="A16768" t="s">
        <v>800</v>
      </c>
      <c r="B16768" t="s">
        <v>4490</v>
      </c>
      <c r="C16768" s="27">
        <v>37973.863636363603</v>
      </c>
      <c r="D16768">
        <v>3000</v>
      </c>
      <c r="E16768">
        <v>4.4886363636363599E-2</v>
      </c>
      <c r="F16768">
        <v>13</v>
      </c>
      <c r="G16768">
        <v>26262.686103376302</v>
      </c>
      <c r="H16768" s="73">
        <f t="shared" si="783"/>
        <v>0.49795127974082787</v>
      </c>
      <c r="I16768">
        <f t="shared" si="784"/>
        <v>3000</v>
      </c>
      <c r="J16768" t="str">
        <f t="shared" si="785"/>
        <v/>
      </c>
    </row>
    <row r="16769" spans="1:10" x14ac:dyDescent="0.25">
      <c r="A16769" t="s">
        <v>800</v>
      </c>
      <c r="B16769" t="s">
        <v>8006</v>
      </c>
      <c r="C16769" s="27">
        <v>56239.772727272699</v>
      </c>
      <c r="D16769">
        <v>3000</v>
      </c>
      <c r="E16769">
        <v>6.6477272727272704E-2</v>
      </c>
      <c r="F16769">
        <v>14</v>
      </c>
      <c r="G16769">
        <v>38887.953176266798</v>
      </c>
      <c r="H16769" s="73">
        <f t="shared" si="783"/>
        <v>0.4978563199871221</v>
      </c>
      <c r="I16769">
        <f t="shared" si="784"/>
        <v>3000</v>
      </c>
      <c r="J16769" t="str">
        <f t="shared" si="785"/>
        <v/>
      </c>
    </row>
    <row r="16770" spans="1:10" x14ac:dyDescent="0.25">
      <c r="A16770" t="s">
        <v>800</v>
      </c>
      <c r="B16770" t="s">
        <v>11968</v>
      </c>
      <c r="C16770" s="27">
        <v>290492.045454545</v>
      </c>
      <c r="D16770">
        <v>3000</v>
      </c>
      <c r="E16770">
        <v>0.34337121212121202</v>
      </c>
      <c r="F16770">
        <v>10</v>
      </c>
      <c r="G16770">
        <v>200860.53430745701</v>
      </c>
      <c r="H16770" s="73">
        <f t="shared" ref="H16770:H16833" si="786">G16770/SUMIFS(C:C,B:B,B16770)</f>
        <v>0.49784352778086222</v>
      </c>
      <c r="I16770">
        <f t="shared" ref="I16770:I16833" si="787">IF(A16770="Construction",SUMIFS(D:D,A:A,"Engineering",B:B,B16770),"")</f>
        <v>3000</v>
      </c>
      <c r="J16770" t="str">
        <f t="shared" si="785"/>
        <v/>
      </c>
    </row>
    <row r="16771" spans="1:10" x14ac:dyDescent="0.25">
      <c r="A16771" t="s">
        <v>800</v>
      </c>
      <c r="B16771" t="s">
        <v>4172</v>
      </c>
      <c r="C16771" s="27">
        <v>33840</v>
      </c>
      <c r="D16771">
        <v>3000</v>
      </c>
      <c r="E16771">
        <v>1.8749999999999999E-2</v>
      </c>
      <c r="F16771">
        <v>33</v>
      </c>
      <c r="G16771">
        <v>23387.971853726402</v>
      </c>
      <c r="H16771" s="73">
        <f t="shared" si="786"/>
        <v>0.49761642241971066</v>
      </c>
      <c r="I16771">
        <f t="shared" si="787"/>
        <v>3000</v>
      </c>
      <c r="J16771" t="str">
        <f t="shared" ref="J16771:J16834" si="788">IF(AND(I16771&lt;&gt;"",I16771&lt;&gt;3000,I16771&lt;&gt;0),D16771-I16771,"")</f>
        <v/>
      </c>
    </row>
    <row r="16772" spans="1:10" x14ac:dyDescent="0.25">
      <c r="A16772" t="s">
        <v>800</v>
      </c>
      <c r="B16772" t="s">
        <v>3538</v>
      </c>
      <c r="C16772" s="27">
        <v>1232256.9734690899</v>
      </c>
      <c r="D16772">
        <v>3000</v>
      </c>
      <c r="E16772">
        <v>2.0238636363636302</v>
      </c>
      <c r="F16772">
        <v>227</v>
      </c>
      <c r="G16772">
        <v>898932.00596520398</v>
      </c>
      <c r="H16772" s="73">
        <f t="shared" si="786"/>
        <v>0.49738666466891918</v>
      </c>
      <c r="I16772">
        <f t="shared" si="787"/>
        <v>3000</v>
      </c>
      <c r="J16772" t="str">
        <f t="shared" si="788"/>
        <v/>
      </c>
    </row>
    <row r="16773" spans="1:10" x14ac:dyDescent="0.25">
      <c r="A16773" t="s">
        <v>800</v>
      </c>
      <c r="B16773" t="s">
        <v>13442</v>
      </c>
      <c r="C16773" s="27">
        <v>190670.45454545401</v>
      </c>
      <c r="D16773">
        <v>3000</v>
      </c>
      <c r="E16773">
        <v>0.22537878787878701</v>
      </c>
      <c r="F16773">
        <v>28</v>
      </c>
      <c r="G16773">
        <v>131705.74682875801</v>
      </c>
      <c r="H16773" s="73">
        <f t="shared" si="786"/>
        <v>0.49734049222660021</v>
      </c>
      <c r="I16773">
        <f t="shared" si="787"/>
        <v>3000</v>
      </c>
      <c r="J16773" t="str">
        <f t="shared" si="788"/>
        <v/>
      </c>
    </row>
    <row r="16774" spans="1:10" x14ac:dyDescent="0.25">
      <c r="A16774" t="s">
        <v>800</v>
      </c>
      <c r="B16774" t="s">
        <v>7450</v>
      </c>
      <c r="C16774" s="27">
        <v>86843.181818181794</v>
      </c>
      <c r="D16774">
        <v>3000</v>
      </c>
      <c r="E16774">
        <v>0.10265151515151499</v>
      </c>
      <c r="F16774">
        <v>7</v>
      </c>
      <c r="G16774">
        <v>59978.333593817399</v>
      </c>
      <c r="H16774" s="73">
        <f t="shared" si="786"/>
        <v>0.49726874676196303</v>
      </c>
      <c r="I16774">
        <f t="shared" si="787"/>
        <v>3000</v>
      </c>
      <c r="J16774" t="str">
        <f t="shared" si="788"/>
        <v/>
      </c>
    </row>
    <row r="16775" spans="1:10" x14ac:dyDescent="0.25">
      <c r="A16775" t="s">
        <v>800</v>
      </c>
      <c r="B16775" t="s">
        <v>5130</v>
      </c>
      <c r="C16775" s="27">
        <v>402651.136363636</v>
      </c>
      <c r="D16775">
        <v>3000</v>
      </c>
      <c r="E16775">
        <v>0.47594696969696898</v>
      </c>
      <c r="F16775">
        <v>5</v>
      </c>
      <c r="G16775">
        <v>277949.08633967699</v>
      </c>
      <c r="H16775" s="73">
        <f t="shared" si="786"/>
        <v>0.49701422420384067</v>
      </c>
      <c r="I16775">
        <f t="shared" si="787"/>
        <v>3000</v>
      </c>
      <c r="J16775" t="str">
        <f t="shared" si="788"/>
        <v/>
      </c>
    </row>
    <row r="16776" spans="1:10" x14ac:dyDescent="0.25">
      <c r="A16776" t="s">
        <v>800</v>
      </c>
      <c r="B16776" t="s">
        <v>13391</v>
      </c>
      <c r="C16776" s="27">
        <v>139077.27272727201</v>
      </c>
      <c r="D16776">
        <v>3000</v>
      </c>
      <c r="E16776">
        <v>0.16439393939393901</v>
      </c>
      <c r="F16776">
        <v>3</v>
      </c>
      <c r="G16776">
        <v>95959.907638654098</v>
      </c>
      <c r="H16776" s="73">
        <f t="shared" si="786"/>
        <v>0.4967823436926127</v>
      </c>
      <c r="I16776">
        <f t="shared" si="787"/>
        <v>3000</v>
      </c>
      <c r="J16776" t="str">
        <f t="shared" si="788"/>
        <v/>
      </c>
    </row>
    <row r="16777" spans="1:10" x14ac:dyDescent="0.25">
      <c r="A16777" t="s">
        <v>800</v>
      </c>
      <c r="B16777" t="s">
        <v>10709</v>
      </c>
      <c r="C16777" s="27">
        <v>216146.59090909001</v>
      </c>
      <c r="D16777">
        <v>3000</v>
      </c>
      <c r="E16777">
        <v>0.25549242424242402</v>
      </c>
      <c r="F16777">
        <v>33</v>
      </c>
      <c r="G16777">
        <v>149084.28108524199</v>
      </c>
      <c r="H16777" s="73">
        <f t="shared" si="786"/>
        <v>0.49661057308334311</v>
      </c>
      <c r="I16777">
        <f t="shared" si="787"/>
        <v>3000</v>
      </c>
      <c r="J16777" t="str">
        <f t="shared" si="788"/>
        <v/>
      </c>
    </row>
    <row r="16778" spans="1:10" x14ac:dyDescent="0.25">
      <c r="A16778" t="s">
        <v>800</v>
      </c>
      <c r="B16778" t="s">
        <v>1318</v>
      </c>
      <c r="C16778" s="27">
        <v>332653.66744407901</v>
      </c>
      <c r="D16778">
        <v>3000</v>
      </c>
      <c r="E16778">
        <v>1.0056818181818099</v>
      </c>
      <c r="F16778">
        <v>139</v>
      </c>
      <c r="G16778">
        <v>242216.44322719099</v>
      </c>
      <c r="H16778" s="73">
        <f t="shared" si="786"/>
        <v>0.49645499549296884</v>
      </c>
      <c r="I16778">
        <f t="shared" si="787"/>
        <v>3000</v>
      </c>
      <c r="J16778" t="str">
        <f t="shared" si="788"/>
        <v/>
      </c>
    </row>
    <row r="16779" spans="1:10" x14ac:dyDescent="0.25">
      <c r="A16779" t="s">
        <v>800</v>
      </c>
      <c r="B16779" t="s">
        <v>3850</v>
      </c>
      <c r="C16779" s="27">
        <v>157503.409090909</v>
      </c>
      <c r="D16779">
        <v>3000</v>
      </c>
      <c r="E16779">
        <v>0.18617424242424199</v>
      </c>
      <c r="F16779">
        <v>41</v>
      </c>
      <c r="G16779">
        <v>108599.324502045</v>
      </c>
      <c r="H16779" s="73">
        <f t="shared" si="786"/>
        <v>0.49644330934031561</v>
      </c>
      <c r="I16779">
        <f t="shared" si="787"/>
        <v>3000</v>
      </c>
      <c r="J16779" t="str">
        <f t="shared" si="788"/>
        <v/>
      </c>
    </row>
    <row r="16780" spans="1:10" x14ac:dyDescent="0.25">
      <c r="A16780" t="s">
        <v>800</v>
      </c>
      <c r="B16780" t="s">
        <v>7244</v>
      </c>
      <c r="C16780" s="27">
        <v>180415.909090909</v>
      </c>
      <c r="D16780">
        <v>3000</v>
      </c>
      <c r="E16780">
        <v>0.21325757575757501</v>
      </c>
      <c r="F16780">
        <v>8</v>
      </c>
      <c r="G16780">
        <v>124221.752105094</v>
      </c>
      <c r="H16780" s="73">
        <f t="shared" si="786"/>
        <v>0.49574154500200041</v>
      </c>
      <c r="I16780">
        <f t="shared" si="787"/>
        <v>3000</v>
      </c>
      <c r="J16780" t="str">
        <f t="shared" si="788"/>
        <v/>
      </c>
    </row>
    <row r="16781" spans="1:10" x14ac:dyDescent="0.25">
      <c r="A16781" t="s">
        <v>800</v>
      </c>
      <c r="B16781" t="s">
        <v>6580</v>
      </c>
      <c r="C16781" s="27">
        <v>382961.38956493197</v>
      </c>
      <c r="D16781">
        <v>3000</v>
      </c>
      <c r="E16781">
        <v>0.628977272727272</v>
      </c>
      <c r="F16781">
        <v>23</v>
      </c>
      <c r="G16781">
        <v>278430.52964085602</v>
      </c>
      <c r="H16781" s="73">
        <f t="shared" si="786"/>
        <v>0.49571315204567895</v>
      </c>
      <c r="I16781">
        <f t="shared" si="787"/>
        <v>3000</v>
      </c>
      <c r="J16781" t="str">
        <f t="shared" si="788"/>
        <v/>
      </c>
    </row>
    <row r="16782" spans="1:10" x14ac:dyDescent="0.25">
      <c r="A16782" t="s">
        <v>800</v>
      </c>
      <c r="B16782" t="s">
        <v>11297</v>
      </c>
      <c r="C16782" s="27">
        <v>545573.86363636295</v>
      </c>
      <c r="D16782">
        <v>3000</v>
      </c>
      <c r="E16782">
        <v>0.64488636363636298</v>
      </c>
      <c r="F16782">
        <v>28</v>
      </c>
      <c r="G16782">
        <v>375549.45163617597</v>
      </c>
      <c r="H16782" s="73">
        <f t="shared" si="786"/>
        <v>0.4956168599716344</v>
      </c>
      <c r="I16782">
        <f t="shared" si="787"/>
        <v>3000</v>
      </c>
      <c r="J16782" t="str">
        <f t="shared" si="788"/>
        <v/>
      </c>
    </row>
    <row r="16783" spans="1:10" x14ac:dyDescent="0.25">
      <c r="A16783" t="s">
        <v>800</v>
      </c>
      <c r="B16783" t="s">
        <v>9706</v>
      </c>
      <c r="C16783" s="27">
        <v>155260.227272727</v>
      </c>
      <c r="D16783">
        <v>3000</v>
      </c>
      <c r="E16783">
        <v>0.183522727272727</v>
      </c>
      <c r="F16783">
        <v>26</v>
      </c>
      <c r="G16783">
        <v>106827.123790932</v>
      </c>
      <c r="H16783" s="73">
        <f t="shared" si="786"/>
        <v>0.4953975044385498</v>
      </c>
      <c r="I16783">
        <f t="shared" si="787"/>
        <v>3000</v>
      </c>
      <c r="J16783" t="str">
        <f t="shared" si="788"/>
        <v/>
      </c>
    </row>
    <row r="16784" spans="1:10" x14ac:dyDescent="0.25">
      <c r="A16784" t="s">
        <v>800</v>
      </c>
      <c r="B16784" t="s">
        <v>4227</v>
      </c>
      <c r="C16784" s="27">
        <v>188747.727272727</v>
      </c>
      <c r="D16784">
        <v>3000</v>
      </c>
      <c r="E16784">
        <v>0.22310606060606</v>
      </c>
      <c r="F16784">
        <v>36</v>
      </c>
      <c r="G16784">
        <v>129640.288815154</v>
      </c>
      <c r="H16784" s="73">
        <f t="shared" si="786"/>
        <v>0.49452785098725849</v>
      </c>
      <c r="I16784">
        <f t="shared" si="787"/>
        <v>3000</v>
      </c>
      <c r="J16784" t="str">
        <f t="shared" si="788"/>
        <v/>
      </c>
    </row>
    <row r="16785" spans="1:10" x14ac:dyDescent="0.25">
      <c r="A16785" t="s">
        <v>800</v>
      </c>
      <c r="B16785" t="s">
        <v>5860</v>
      </c>
      <c r="C16785" s="27">
        <v>209577.27272727201</v>
      </c>
      <c r="D16785">
        <v>3000</v>
      </c>
      <c r="E16785">
        <v>0.24772727272727199</v>
      </c>
      <c r="F16785">
        <v>4</v>
      </c>
      <c r="G16785">
        <v>143901.81199557701</v>
      </c>
      <c r="H16785" s="73">
        <f t="shared" si="786"/>
        <v>0.49437280716809717</v>
      </c>
      <c r="I16785">
        <f t="shared" si="787"/>
        <v>3000</v>
      </c>
      <c r="J16785" t="str">
        <f t="shared" si="788"/>
        <v/>
      </c>
    </row>
    <row r="16786" spans="1:10" x14ac:dyDescent="0.25">
      <c r="A16786" t="s">
        <v>800</v>
      </c>
      <c r="B16786" t="s">
        <v>10004</v>
      </c>
      <c r="C16786" s="27">
        <v>131546.59090909001</v>
      </c>
      <c r="D16786">
        <v>3000</v>
      </c>
      <c r="E16786">
        <v>0.15549242424242399</v>
      </c>
      <c r="F16786">
        <v>106</v>
      </c>
      <c r="G16786">
        <v>90306.610362273903</v>
      </c>
      <c r="H16786" s="73">
        <f t="shared" si="786"/>
        <v>0.49427931968052319</v>
      </c>
      <c r="I16786">
        <f t="shared" si="787"/>
        <v>3000</v>
      </c>
      <c r="J16786" t="str">
        <f t="shared" si="788"/>
        <v/>
      </c>
    </row>
    <row r="16787" spans="1:10" x14ac:dyDescent="0.25">
      <c r="A16787" t="s">
        <v>800</v>
      </c>
      <c r="B16787" t="s">
        <v>5214</v>
      </c>
      <c r="C16787" s="27">
        <v>33840</v>
      </c>
      <c r="D16787">
        <v>3000</v>
      </c>
      <c r="E16787">
        <v>3.61742424242424E-2</v>
      </c>
      <c r="F16787">
        <v>7</v>
      </c>
      <c r="G16787">
        <v>23215.1150427231</v>
      </c>
      <c r="H16787" s="73">
        <f t="shared" si="786"/>
        <v>0.49393861793027871</v>
      </c>
      <c r="I16787">
        <f t="shared" si="787"/>
        <v>3000</v>
      </c>
      <c r="J16787" t="str">
        <f t="shared" si="788"/>
        <v/>
      </c>
    </row>
    <row r="16788" spans="1:10" x14ac:dyDescent="0.25">
      <c r="A16788" t="s">
        <v>800</v>
      </c>
      <c r="B16788" t="s">
        <v>12016</v>
      </c>
      <c r="C16788" s="27">
        <v>49189.772727272699</v>
      </c>
      <c r="D16788">
        <v>3000</v>
      </c>
      <c r="E16788">
        <v>5.8143939393939303E-2</v>
      </c>
      <c r="F16788">
        <v>59</v>
      </c>
      <c r="G16788">
        <v>33723.596193576399</v>
      </c>
      <c r="H16788" s="73">
        <f t="shared" si="786"/>
        <v>0.49361865105574504</v>
      </c>
      <c r="I16788">
        <f t="shared" si="787"/>
        <v>3000</v>
      </c>
      <c r="J16788" t="str">
        <f t="shared" si="788"/>
        <v/>
      </c>
    </row>
    <row r="16789" spans="1:10" x14ac:dyDescent="0.25">
      <c r="A16789" t="s">
        <v>800</v>
      </c>
      <c r="B16789" t="s">
        <v>9006</v>
      </c>
      <c r="C16789" s="27">
        <v>543490.90909090894</v>
      </c>
      <c r="D16789">
        <v>3000</v>
      </c>
      <c r="E16789">
        <v>0.64242424242424201</v>
      </c>
      <c r="F16789">
        <v>2</v>
      </c>
      <c r="G16789">
        <v>372443.76790966198</v>
      </c>
      <c r="H16789" s="73">
        <f t="shared" si="786"/>
        <v>0.49340202091605223</v>
      </c>
      <c r="I16789">
        <f t="shared" si="787"/>
        <v>3000</v>
      </c>
      <c r="J16789" t="str">
        <f t="shared" si="788"/>
        <v/>
      </c>
    </row>
    <row r="16790" spans="1:10" x14ac:dyDescent="0.25">
      <c r="A16790" t="s">
        <v>800</v>
      </c>
      <c r="B16790" t="s">
        <v>9010</v>
      </c>
      <c r="C16790" s="27">
        <v>8243183.3699667696</v>
      </c>
      <c r="D16790">
        <v>3000</v>
      </c>
      <c r="E16790">
        <v>13.5386363636363</v>
      </c>
      <c r="F16790">
        <v>62</v>
      </c>
      <c r="G16790">
        <v>5960542.3340563904</v>
      </c>
      <c r="H16790" s="73">
        <f t="shared" si="786"/>
        <v>0.49301416158558037</v>
      </c>
      <c r="I16790">
        <f t="shared" si="787"/>
        <v>3000</v>
      </c>
      <c r="J16790" t="str">
        <f t="shared" si="788"/>
        <v/>
      </c>
    </row>
    <row r="16791" spans="1:10" x14ac:dyDescent="0.25">
      <c r="A16791" t="s">
        <v>800</v>
      </c>
      <c r="B16791" t="s">
        <v>4666</v>
      </c>
      <c r="C16791" s="27">
        <v>314233.60029040702</v>
      </c>
      <c r="D16791">
        <v>3000</v>
      </c>
      <c r="E16791">
        <v>0.51609848484848397</v>
      </c>
      <c r="F16791">
        <v>81</v>
      </c>
      <c r="G16791">
        <v>226995.93653353999</v>
      </c>
      <c r="H16791" s="73">
        <f t="shared" si="786"/>
        <v>0.49253153267394456</v>
      </c>
      <c r="I16791">
        <f t="shared" si="787"/>
        <v>3000</v>
      </c>
      <c r="J16791" t="str">
        <f t="shared" si="788"/>
        <v/>
      </c>
    </row>
    <row r="16792" spans="1:10" x14ac:dyDescent="0.25">
      <c r="A16792" t="s">
        <v>800</v>
      </c>
      <c r="B16792" t="s">
        <v>8407</v>
      </c>
      <c r="C16792" s="27">
        <v>603736.36363636295</v>
      </c>
      <c r="D16792">
        <v>3000</v>
      </c>
      <c r="E16792">
        <v>0.71363636363636296</v>
      </c>
      <c r="F16792">
        <v>4</v>
      </c>
      <c r="G16792">
        <v>412217.03338762303</v>
      </c>
      <c r="H16792" s="73">
        <f t="shared" si="786"/>
        <v>0.4915991182831127</v>
      </c>
      <c r="I16792">
        <f t="shared" si="787"/>
        <v>3000</v>
      </c>
      <c r="J16792" t="str">
        <f t="shared" si="788"/>
        <v/>
      </c>
    </row>
    <row r="16793" spans="1:10" x14ac:dyDescent="0.25">
      <c r="A16793" t="s">
        <v>800</v>
      </c>
      <c r="B16793" t="s">
        <v>9903</v>
      </c>
      <c r="C16793" s="27">
        <v>87644.318181818104</v>
      </c>
      <c r="D16793">
        <v>3000</v>
      </c>
      <c r="E16793">
        <v>0.103598484848484</v>
      </c>
      <c r="F16793">
        <v>18</v>
      </c>
      <c r="G16793">
        <v>59836.454879561199</v>
      </c>
      <c r="H16793" s="73">
        <f t="shared" si="786"/>
        <v>0.49155779184578685</v>
      </c>
      <c r="I16793">
        <f t="shared" si="787"/>
        <v>3000</v>
      </c>
      <c r="J16793" t="str">
        <f t="shared" si="788"/>
        <v/>
      </c>
    </row>
    <row r="16794" spans="1:10" x14ac:dyDescent="0.25">
      <c r="A16794" t="s">
        <v>800</v>
      </c>
      <c r="B16794" t="s">
        <v>13316</v>
      </c>
      <c r="C16794" s="27">
        <v>297862.5</v>
      </c>
      <c r="D16794">
        <v>3000</v>
      </c>
      <c r="E16794">
        <v>0.35208333333333303</v>
      </c>
      <c r="F16794">
        <v>5</v>
      </c>
      <c r="G16794">
        <v>203313.93315455</v>
      </c>
      <c r="H16794" s="73">
        <f t="shared" si="786"/>
        <v>0.49145505685098406</v>
      </c>
      <c r="I16794">
        <f t="shared" si="787"/>
        <v>3000</v>
      </c>
      <c r="J16794" t="str">
        <f t="shared" si="788"/>
        <v/>
      </c>
    </row>
    <row r="16795" spans="1:10" x14ac:dyDescent="0.25">
      <c r="A16795" t="s">
        <v>800</v>
      </c>
      <c r="B16795" t="s">
        <v>11745</v>
      </c>
      <c r="C16795" s="27">
        <v>216947.727272727</v>
      </c>
      <c r="D16795">
        <v>3000</v>
      </c>
      <c r="E16795">
        <v>0.25643939393939302</v>
      </c>
      <c r="F16795">
        <v>4</v>
      </c>
      <c r="G16795">
        <v>148023.53873130999</v>
      </c>
      <c r="H16795" s="73">
        <f t="shared" si="786"/>
        <v>0.4912563465233461</v>
      </c>
      <c r="I16795">
        <f t="shared" si="787"/>
        <v>3000</v>
      </c>
      <c r="J16795" t="str">
        <f t="shared" si="788"/>
        <v/>
      </c>
    </row>
    <row r="16796" spans="1:10" x14ac:dyDescent="0.25">
      <c r="A16796" t="s">
        <v>800</v>
      </c>
      <c r="B16796" t="s">
        <v>3457</v>
      </c>
      <c r="C16796" s="27">
        <v>919868.41450149601</v>
      </c>
      <c r="D16796">
        <v>3000</v>
      </c>
      <c r="E16796">
        <v>1.5107954545454501</v>
      </c>
      <c r="F16796">
        <v>8</v>
      </c>
      <c r="G16796">
        <v>661934.29885703197</v>
      </c>
      <c r="H16796" s="73">
        <f t="shared" si="786"/>
        <v>0.490634131072681</v>
      </c>
      <c r="I16796">
        <f t="shared" si="787"/>
        <v>3000</v>
      </c>
      <c r="J16796" t="str">
        <f t="shared" si="788"/>
        <v/>
      </c>
    </row>
    <row r="16797" spans="1:10" x14ac:dyDescent="0.25">
      <c r="A16797" t="s">
        <v>800</v>
      </c>
      <c r="B16797" t="s">
        <v>12743</v>
      </c>
      <c r="C16797" s="27">
        <v>901919.31818181695</v>
      </c>
      <c r="D16797">
        <v>3000</v>
      </c>
      <c r="E16797">
        <v>1.06609848484848</v>
      </c>
      <c r="F16797">
        <v>19</v>
      </c>
      <c r="G16797">
        <v>614351.79061342799</v>
      </c>
      <c r="H16797" s="73">
        <f t="shared" si="786"/>
        <v>0.49043554154419244</v>
      </c>
      <c r="I16797">
        <f t="shared" si="787"/>
        <v>3000</v>
      </c>
      <c r="J16797" t="str">
        <f t="shared" si="788"/>
        <v/>
      </c>
    </row>
    <row r="16798" spans="1:10" x14ac:dyDescent="0.25">
      <c r="A16798" t="s">
        <v>800</v>
      </c>
      <c r="B16798" t="s">
        <v>11314</v>
      </c>
      <c r="C16798" s="27">
        <v>33840</v>
      </c>
      <c r="D16798">
        <v>3000</v>
      </c>
      <c r="E16798">
        <v>1.30681818181818E-2</v>
      </c>
      <c r="F16798">
        <v>5</v>
      </c>
      <c r="G16798">
        <v>23015.4761159183</v>
      </c>
      <c r="H16798" s="73">
        <f t="shared" si="786"/>
        <v>0.48969098118975107</v>
      </c>
      <c r="I16798">
        <f t="shared" si="787"/>
        <v>3000</v>
      </c>
      <c r="J16798" t="str">
        <f t="shared" si="788"/>
        <v/>
      </c>
    </row>
    <row r="16799" spans="1:10" x14ac:dyDescent="0.25">
      <c r="A16799" t="s">
        <v>800</v>
      </c>
      <c r="B16799" t="s">
        <v>10229</v>
      </c>
      <c r="C16799" s="27">
        <v>607479.85553389497</v>
      </c>
      <c r="D16799">
        <v>3000</v>
      </c>
      <c r="E16799">
        <v>0.99772727272727202</v>
      </c>
      <c r="F16799">
        <v>56</v>
      </c>
      <c r="G16799">
        <v>436093.08119961101</v>
      </c>
      <c r="H16799" s="73">
        <f t="shared" si="786"/>
        <v>0.48945852129529083</v>
      </c>
      <c r="I16799">
        <f t="shared" si="787"/>
        <v>3000</v>
      </c>
      <c r="J16799" t="str">
        <f t="shared" si="788"/>
        <v/>
      </c>
    </row>
    <row r="16800" spans="1:10" x14ac:dyDescent="0.25">
      <c r="A16800" t="s">
        <v>800</v>
      </c>
      <c r="B16800" t="s">
        <v>1319</v>
      </c>
      <c r="C16800" s="27">
        <v>56847.9080730106</v>
      </c>
      <c r="D16800">
        <v>3000</v>
      </c>
      <c r="E16800">
        <v>0.40284090909090903</v>
      </c>
      <c r="F16800">
        <v>95</v>
      </c>
      <c r="G16800">
        <v>40789.421295294698</v>
      </c>
      <c r="H16800" s="73">
        <f t="shared" si="786"/>
        <v>0.48921710604850893</v>
      </c>
      <c r="I16800">
        <f t="shared" si="787"/>
        <v>3000</v>
      </c>
      <c r="J16800" t="str">
        <f t="shared" si="788"/>
        <v/>
      </c>
    </row>
    <row r="16801" spans="1:10" x14ac:dyDescent="0.25">
      <c r="A16801" t="s">
        <v>800</v>
      </c>
      <c r="B16801" t="s">
        <v>1320</v>
      </c>
      <c r="C16801" s="27">
        <v>365213.79141970398</v>
      </c>
      <c r="D16801">
        <v>3000</v>
      </c>
      <c r="E16801">
        <v>1.3617424242424201</v>
      </c>
      <c r="F16801">
        <v>461</v>
      </c>
      <c r="G16801">
        <v>262044.94704513601</v>
      </c>
      <c r="H16801" s="73">
        <f t="shared" si="786"/>
        <v>0.48921210971268264</v>
      </c>
      <c r="I16801">
        <f t="shared" si="787"/>
        <v>3000</v>
      </c>
      <c r="J16801" t="str">
        <f t="shared" si="788"/>
        <v/>
      </c>
    </row>
    <row r="16802" spans="1:10" x14ac:dyDescent="0.25">
      <c r="A16802" t="s">
        <v>800</v>
      </c>
      <c r="B16802" t="s">
        <v>9991</v>
      </c>
      <c r="C16802" s="27">
        <v>407297.727272727</v>
      </c>
      <c r="D16802">
        <v>3000</v>
      </c>
      <c r="E16802">
        <v>0.481439393939393</v>
      </c>
      <c r="F16802">
        <v>5</v>
      </c>
      <c r="G16802">
        <v>276595.34026617103</v>
      </c>
      <c r="H16802" s="73">
        <f t="shared" si="786"/>
        <v>0.48895103423519265</v>
      </c>
      <c r="I16802">
        <f t="shared" si="787"/>
        <v>3000</v>
      </c>
      <c r="J16802" t="str">
        <f t="shared" si="788"/>
        <v/>
      </c>
    </row>
    <row r="16803" spans="1:10" x14ac:dyDescent="0.25">
      <c r="A16803" t="s">
        <v>800</v>
      </c>
      <c r="B16803" t="s">
        <v>9526</v>
      </c>
      <c r="C16803" s="27">
        <v>83318.181818181707</v>
      </c>
      <c r="D16803">
        <v>3000</v>
      </c>
      <c r="E16803">
        <v>9.8484848484848397E-2</v>
      </c>
      <c r="F16803">
        <v>5</v>
      </c>
      <c r="G16803">
        <v>56560.114134461102</v>
      </c>
      <c r="H16803" s="73">
        <f t="shared" si="786"/>
        <v>0.48876825307684946</v>
      </c>
      <c r="I16803">
        <f t="shared" si="787"/>
        <v>3000</v>
      </c>
      <c r="J16803" t="str">
        <f t="shared" si="788"/>
        <v/>
      </c>
    </row>
    <row r="16804" spans="1:10" x14ac:dyDescent="0.25">
      <c r="A16804" t="s">
        <v>800</v>
      </c>
      <c r="B16804" t="s">
        <v>4244</v>
      </c>
      <c r="C16804" s="27">
        <v>133309.09090909001</v>
      </c>
      <c r="D16804">
        <v>3000</v>
      </c>
      <c r="E16804">
        <v>0.15757575757575701</v>
      </c>
      <c r="F16804">
        <v>3</v>
      </c>
      <c r="G16804">
        <v>90269.878693792503</v>
      </c>
      <c r="H16804" s="73">
        <f t="shared" si="786"/>
        <v>0.4875459896718769</v>
      </c>
      <c r="I16804">
        <f t="shared" si="787"/>
        <v>3000</v>
      </c>
      <c r="J16804" t="str">
        <f t="shared" si="788"/>
        <v/>
      </c>
    </row>
    <row r="16805" spans="1:10" x14ac:dyDescent="0.25">
      <c r="A16805" t="s">
        <v>800</v>
      </c>
      <c r="B16805" t="s">
        <v>7563</v>
      </c>
      <c r="C16805" s="27">
        <v>33840</v>
      </c>
      <c r="D16805">
        <v>3000</v>
      </c>
      <c r="E16805">
        <v>3.2954545454545403E-2</v>
      </c>
      <c r="F16805">
        <v>9</v>
      </c>
      <c r="G16805">
        <v>22885.594135706298</v>
      </c>
      <c r="H16805" s="73">
        <f t="shared" si="786"/>
        <v>0.48692753480226164</v>
      </c>
      <c r="I16805">
        <f t="shared" si="787"/>
        <v>3000</v>
      </c>
      <c r="J16805" t="str">
        <f t="shared" si="788"/>
        <v/>
      </c>
    </row>
    <row r="16806" spans="1:10" x14ac:dyDescent="0.25">
      <c r="A16806" t="s">
        <v>800</v>
      </c>
      <c r="B16806" t="s">
        <v>4579</v>
      </c>
      <c r="C16806" s="27">
        <v>297051.65297177498</v>
      </c>
      <c r="D16806">
        <v>3000</v>
      </c>
      <c r="E16806">
        <v>0.48787878787878702</v>
      </c>
      <c r="F16806">
        <v>50</v>
      </c>
      <c r="G16806">
        <v>212095.813340958</v>
      </c>
      <c r="H16806" s="73">
        <f t="shared" si="786"/>
        <v>0.48682032372223161</v>
      </c>
      <c r="I16806">
        <f t="shared" si="787"/>
        <v>3000</v>
      </c>
      <c r="J16806" t="str">
        <f t="shared" si="788"/>
        <v/>
      </c>
    </row>
    <row r="16807" spans="1:10" x14ac:dyDescent="0.25">
      <c r="A16807" t="s">
        <v>800</v>
      </c>
      <c r="B16807" t="s">
        <v>7254</v>
      </c>
      <c r="C16807" s="27">
        <v>205837.422575551</v>
      </c>
      <c r="D16807">
        <v>3000</v>
      </c>
      <c r="E16807">
        <v>0.33806818181818099</v>
      </c>
      <c r="F16807">
        <v>55</v>
      </c>
      <c r="G16807">
        <v>146925.34051693199</v>
      </c>
      <c r="H16807" s="73">
        <f t="shared" si="786"/>
        <v>0.48667714212276708</v>
      </c>
      <c r="I16807">
        <f t="shared" si="787"/>
        <v>3000</v>
      </c>
      <c r="J16807" t="str">
        <f t="shared" si="788"/>
        <v/>
      </c>
    </row>
    <row r="16808" spans="1:10" x14ac:dyDescent="0.25">
      <c r="A16808" t="s">
        <v>800</v>
      </c>
      <c r="B16808" t="s">
        <v>9933</v>
      </c>
      <c r="C16808" s="27">
        <v>221174.32857137601</v>
      </c>
      <c r="D16808">
        <v>3000</v>
      </c>
      <c r="E16808">
        <v>0.363257575757575</v>
      </c>
      <c r="F16808">
        <v>45</v>
      </c>
      <c r="G16808">
        <v>157678.46538677599</v>
      </c>
      <c r="H16808" s="73">
        <f t="shared" si="786"/>
        <v>0.48607831345068298</v>
      </c>
      <c r="I16808">
        <f t="shared" si="787"/>
        <v>3000</v>
      </c>
      <c r="J16808" t="str">
        <f t="shared" si="788"/>
        <v/>
      </c>
    </row>
    <row r="16809" spans="1:10" x14ac:dyDescent="0.25">
      <c r="A16809" t="s">
        <v>800</v>
      </c>
      <c r="B16809" t="s">
        <v>10300</v>
      </c>
      <c r="C16809" s="27">
        <v>118888.636363636</v>
      </c>
      <c r="D16809">
        <v>3000</v>
      </c>
      <c r="E16809">
        <v>0.14053030303030301</v>
      </c>
      <c r="F16809">
        <v>3</v>
      </c>
      <c r="G16809">
        <v>80211.436834942404</v>
      </c>
      <c r="H16809" s="73">
        <f t="shared" si="786"/>
        <v>0.48576749038079581</v>
      </c>
      <c r="I16809">
        <f t="shared" si="787"/>
        <v>3000</v>
      </c>
      <c r="J16809" t="str">
        <f t="shared" si="788"/>
        <v/>
      </c>
    </row>
    <row r="16810" spans="1:10" x14ac:dyDescent="0.25">
      <c r="A16810" t="s">
        <v>800</v>
      </c>
      <c r="B16810" t="s">
        <v>4531</v>
      </c>
      <c r="C16810" s="27">
        <v>206372.727272727</v>
      </c>
      <c r="D16810">
        <v>3000</v>
      </c>
      <c r="E16810">
        <v>0.24393939393939301</v>
      </c>
      <c r="F16810">
        <v>115</v>
      </c>
      <c r="G16810">
        <v>139190.87078152999</v>
      </c>
      <c r="H16810" s="73">
        <f t="shared" si="786"/>
        <v>0.48561371595512026</v>
      </c>
      <c r="I16810">
        <f t="shared" si="787"/>
        <v>3000</v>
      </c>
      <c r="J16810" t="str">
        <f t="shared" si="788"/>
        <v/>
      </c>
    </row>
    <row r="16811" spans="1:10" x14ac:dyDescent="0.25">
      <c r="A16811" t="s">
        <v>800</v>
      </c>
      <c r="B16811" t="s">
        <v>8344</v>
      </c>
      <c r="C16811" s="27">
        <v>147248.86363636301</v>
      </c>
      <c r="D16811">
        <v>3000</v>
      </c>
      <c r="E16811">
        <v>0.17405303030302999</v>
      </c>
      <c r="F16811">
        <v>17</v>
      </c>
      <c r="G16811">
        <v>99269.486126068601</v>
      </c>
      <c r="H16811" s="73">
        <f t="shared" si="786"/>
        <v>0.48539613987974345</v>
      </c>
      <c r="I16811">
        <f t="shared" si="787"/>
        <v>3000</v>
      </c>
      <c r="J16811" t="str">
        <f t="shared" si="788"/>
        <v/>
      </c>
    </row>
    <row r="16812" spans="1:10" x14ac:dyDescent="0.25">
      <c r="A16812" t="s">
        <v>800</v>
      </c>
      <c r="B16812" t="s">
        <v>7324</v>
      </c>
      <c r="C16812" s="27">
        <v>143106.01760014499</v>
      </c>
      <c r="D16812">
        <v>3000</v>
      </c>
      <c r="E16812">
        <v>0.23503787878787799</v>
      </c>
      <c r="F16812">
        <v>40</v>
      </c>
      <c r="G16812">
        <v>101872.558769168</v>
      </c>
      <c r="H16812" s="73">
        <f t="shared" si="786"/>
        <v>0.48536437517084485</v>
      </c>
      <c r="I16812">
        <f t="shared" si="787"/>
        <v>3000</v>
      </c>
      <c r="J16812" t="str">
        <f t="shared" si="788"/>
        <v/>
      </c>
    </row>
    <row r="16813" spans="1:10" x14ac:dyDescent="0.25">
      <c r="A16813" t="s">
        <v>800</v>
      </c>
      <c r="B16813" t="s">
        <v>8377</v>
      </c>
      <c r="C16813" s="27">
        <v>346731.818181818</v>
      </c>
      <c r="D16813">
        <v>3000</v>
      </c>
      <c r="E16813">
        <v>0.40984848484848402</v>
      </c>
      <c r="F16813">
        <v>52</v>
      </c>
      <c r="G16813">
        <v>233481.91329305799</v>
      </c>
      <c r="H16813" s="73">
        <f t="shared" si="786"/>
        <v>0.48483285569959017</v>
      </c>
      <c r="I16813">
        <f t="shared" si="787"/>
        <v>3000</v>
      </c>
      <c r="J16813" t="str">
        <f t="shared" si="788"/>
        <v/>
      </c>
    </row>
    <row r="16814" spans="1:10" x14ac:dyDescent="0.25">
      <c r="A16814" t="s">
        <v>800</v>
      </c>
      <c r="B16814" t="s">
        <v>10247</v>
      </c>
      <c r="C16814" s="27">
        <v>117606.818181818</v>
      </c>
      <c r="D16814">
        <v>3000</v>
      </c>
      <c r="E16814">
        <v>0.13901515151515101</v>
      </c>
      <c r="F16814">
        <v>11</v>
      </c>
      <c r="G16814">
        <v>79165.708009063703</v>
      </c>
      <c r="H16814" s="73">
        <f t="shared" si="786"/>
        <v>0.48465990873425346</v>
      </c>
      <c r="I16814">
        <f t="shared" si="787"/>
        <v>3000</v>
      </c>
      <c r="J16814" t="str">
        <f t="shared" si="788"/>
        <v/>
      </c>
    </row>
    <row r="16815" spans="1:10" x14ac:dyDescent="0.25">
      <c r="A16815" t="s">
        <v>800</v>
      </c>
      <c r="B16815" t="s">
        <v>6627</v>
      </c>
      <c r="C16815" s="27">
        <v>292735.227272727</v>
      </c>
      <c r="D16815">
        <v>3000</v>
      </c>
      <c r="E16815">
        <v>0.34602272727272698</v>
      </c>
      <c r="F16815">
        <v>10</v>
      </c>
      <c r="G16815">
        <v>197048.73834234601</v>
      </c>
      <c r="H16815" s="73">
        <f t="shared" si="786"/>
        <v>0.4846532920833308</v>
      </c>
      <c r="I16815">
        <f t="shared" si="787"/>
        <v>3000</v>
      </c>
      <c r="J16815" t="str">
        <f t="shared" si="788"/>
        <v/>
      </c>
    </row>
    <row r="16816" spans="1:10" x14ac:dyDescent="0.25">
      <c r="A16816" t="s">
        <v>800</v>
      </c>
      <c r="B16816" t="s">
        <v>3452</v>
      </c>
      <c r="C16816" s="27">
        <v>1108452.2727272699</v>
      </c>
      <c r="D16816">
        <v>3000</v>
      </c>
      <c r="E16816">
        <v>1.3102272727272699</v>
      </c>
      <c r="F16816">
        <v>4</v>
      </c>
      <c r="G16816">
        <v>745330.00649737497</v>
      </c>
      <c r="H16816" s="73">
        <f t="shared" si="786"/>
        <v>0.48413235092003576</v>
      </c>
      <c r="I16816">
        <f t="shared" si="787"/>
        <v>3000</v>
      </c>
      <c r="J16816" t="str">
        <f t="shared" si="788"/>
        <v/>
      </c>
    </row>
    <row r="16817" spans="1:10" x14ac:dyDescent="0.25">
      <c r="A16817" t="s">
        <v>800</v>
      </c>
      <c r="B16817" t="s">
        <v>12298</v>
      </c>
      <c r="C16817" s="27">
        <v>87964.772727272706</v>
      </c>
      <c r="D16817">
        <v>3000</v>
      </c>
      <c r="E16817">
        <v>0.103977272727272</v>
      </c>
      <c r="F16817">
        <v>2</v>
      </c>
      <c r="G16817">
        <v>59084.545551876101</v>
      </c>
      <c r="H16817" s="73">
        <f t="shared" si="786"/>
        <v>0.4836126039823368</v>
      </c>
      <c r="I16817">
        <f t="shared" si="787"/>
        <v>3000</v>
      </c>
      <c r="J16817" t="str">
        <f t="shared" si="788"/>
        <v/>
      </c>
    </row>
    <row r="16818" spans="1:10" x14ac:dyDescent="0.25">
      <c r="A16818" t="s">
        <v>800</v>
      </c>
      <c r="B16818" t="s">
        <v>7138</v>
      </c>
      <c r="C16818" s="27">
        <v>125297.727272727</v>
      </c>
      <c r="D16818">
        <v>3000</v>
      </c>
      <c r="E16818">
        <v>0.14810606060605999</v>
      </c>
      <c r="F16818">
        <v>19</v>
      </c>
      <c r="G16818">
        <v>84145.625535329295</v>
      </c>
      <c r="H16818" s="73">
        <f t="shared" si="786"/>
        <v>0.48352712937534909</v>
      </c>
      <c r="I16818">
        <f t="shared" si="787"/>
        <v>3000</v>
      </c>
      <c r="J16818" t="str">
        <f t="shared" si="788"/>
        <v/>
      </c>
    </row>
    <row r="16819" spans="1:10" x14ac:dyDescent="0.25">
      <c r="A16819" t="s">
        <v>800</v>
      </c>
      <c r="B16819" t="s">
        <v>8214</v>
      </c>
      <c r="C16819" s="27">
        <v>477865.70260676899</v>
      </c>
      <c r="D16819">
        <v>3000</v>
      </c>
      <c r="E16819">
        <v>0.78484848484848402</v>
      </c>
      <c r="F16819">
        <v>138</v>
      </c>
      <c r="G16819">
        <v>338655.91201062</v>
      </c>
      <c r="H16819" s="73">
        <f t="shared" si="786"/>
        <v>0.48319382828911595</v>
      </c>
      <c r="I16819">
        <f t="shared" si="787"/>
        <v>3000</v>
      </c>
      <c r="J16819" t="str">
        <f t="shared" si="788"/>
        <v/>
      </c>
    </row>
    <row r="16820" spans="1:10" x14ac:dyDescent="0.25">
      <c r="A16820" t="s">
        <v>800</v>
      </c>
      <c r="B16820" t="s">
        <v>9959</v>
      </c>
      <c r="C16820" s="27">
        <v>65372.727272727199</v>
      </c>
      <c r="D16820">
        <v>3000</v>
      </c>
      <c r="E16820">
        <v>7.7272727272727201E-2</v>
      </c>
      <c r="F16820">
        <v>39</v>
      </c>
      <c r="G16820">
        <v>43870.343573908998</v>
      </c>
      <c r="H16820" s="73">
        <f t="shared" si="786"/>
        <v>0.48317775150237774</v>
      </c>
      <c r="I16820">
        <f t="shared" si="787"/>
        <v>3000</v>
      </c>
      <c r="J16820" t="str">
        <f t="shared" si="788"/>
        <v/>
      </c>
    </row>
    <row r="16821" spans="1:10" x14ac:dyDescent="0.25">
      <c r="A16821" t="s">
        <v>800</v>
      </c>
      <c r="B16821" t="s">
        <v>7666</v>
      </c>
      <c r="C16821" s="27">
        <v>101584.09090908999</v>
      </c>
      <c r="D16821">
        <v>3000</v>
      </c>
      <c r="E16821">
        <v>0.120075757575757</v>
      </c>
      <c r="F16821">
        <v>57</v>
      </c>
      <c r="G16821">
        <v>67983.250271313605</v>
      </c>
      <c r="H16821" s="73">
        <f t="shared" si="786"/>
        <v>0.48184651511180382</v>
      </c>
      <c r="I16821">
        <f t="shared" si="787"/>
        <v>3000</v>
      </c>
      <c r="J16821" t="str">
        <f t="shared" si="788"/>
        <v/>
      </c>
    </row>
    <row r="16822" spans="1:10" x14ac:dyDescent="0.25">
      <c r="A16822" t="s">
        <v>800</v>
      </c>
      <c r="B16822" t="s">
        <v>4224</v>
      </c>
      <c r="C16822" s="27">
        <v>332952.27272727201</v>
      </c>
      <c r="D16822">
        <v>3000</v>
      </c>
      <c r="E16822">
        <v>0.393560606060606</v>
      </c>
      <c r="F16822">
        <v>47</v>
      </c>
      <c r="G16822">
        <v>222647.61251703301</v>
      </c>
      <c r="H16822" s="73">
        <f t="shared" si="786"/>
        <v>0.48146924992932533</v>
      </c>
      <c r="I16822">
        <f t="shared" si="787"/>
        <v>3000</v>
      </c>
      <c r="J16822" t="str">
        <f t="shared" si="788"/>
        <v/>
      </c>
    </row>
    <row r="16823" spans="1:10" x14ac:dyDescent="0.25">
      <c r="A16823" t="s">
        <v>800</v>
      </c>
      <c r="B16823" t="s">
        <v>8170</v>
      </c>
      <c r="C16823" s="27">
        <v>605979.54545454495</v>
      </c>
      <c r="D16823">
        <v>3000</v>
      </c>
      <c r="E16823">
        <v>0.71628787878787803</v>
      </c>
      <c r="F16823">
        <v>14</v>
      </c>
      <c r="G16823">
        <v>405206.64415042597</v>
      </c>
      <c r="H16823" s="73">
        <f t="shared" si="786"/>
        <v>0.48144988717311582</v>
      </c>
      <c r="I16823">
        <f t="shared" si="787"/>
        <v>3000</v>
      </c>
      <c r="J16823" t="str">
        <f t="shared" si="788"/>
        <v/>
      </c>
    </row>
    <row r="16824" spans="1:10" x14ac:dyDescent="0.25">
      <c r="A16824" t="s">
        <v>800</v>
      </c>
      <c r="B16824" t="s">
        <v>11116</v>
      </c>
      <c r="C16824" s="27">
        <v>33840</v>
      </c>
      <c r="D16824">
        <v>3000</v>
      </c>
      <c r="E16824">
        <v>3.2386363636363602E-2</v>
      </c>
      <c r="F16824">
        <v>12</v>
      </c>
      <c r="G16824">
        <v>22613.5202091762</v>
      </c>
      <c r="H16824" s="73">
        <f t="shared" si="786"/>
        <v>0.48113872785481276</v>
      </c>
      <c r="I16824">
        <f t="shared" si="787"/>
        <v>3000</v>
      </c>
      <c r="J16824" t="str">
        <f t="shared" si="788"/>
        <v/>
      </c>
    </row>
    <row r="16825" spans="1:10" x14ac:dyDescent="0.25">
      <c r="A16825" t="s">
        <v>800</v>
      </c>
      <c r="B16825" t="s">
        <v>7673</v>
      </c>
      <c r="C16825" s="27">
        <v>402219.00837172102</v>
      </c>
      <c r="D16825">
        <v>3000</v>
      </c>
      <c r="E16825">
        <v>0.66060606060605997</v>
      </c>
      <c r="F16825">
        <v>93</v>
      </c>
      <c r="G16825">
        <v>283821.35033915797</v>
      </c>
      <c r="H16825" s="73">
        <f t="shared" si="786"/>
        <v>0.48111738399540932</v>
      </c>
      <c r="I16825">
        <f t="shared" si="787"/>
        <v>3000</v>
      </c>
      <c r="J16825" t="str">
        <f t="shared" si="788"/>
        <v/>
      </c>
    </row>
    <row r="16826" spans="1:10" x14ac:dyDescent="0.25">
      <c r="A16826" t="s">
        <v>800</v>
      </c>
      <c r="B16826" t="s">
        <v>9407</v>
      </c>
      <c r="C16826" s="27">
        <v>62328.409090909001</v>
      </c>
      <c r="D16826">
        <v>3000</v>
      </c>
      <c r="E16826">
        <v>7.3674242424242406E-2</v>
      </c>
      <c r="F16826">
        <v>3</v>
      </c>
      <c r="G16826">
        <v>41641.766054816202</v>
      </c>
      <c r="H16826" s="73">
        <f t="shared" si="786"/>
        <v>0.48103380138802149</v>
      </c>
      <c r="I16826">
        <f t="shared" si="787"/>
        <v>3000</v>
      </c>
      <c r="J16826" t="str">
        <f t="shared" si="788"/>
        <v/>
      </c>
    </row>
    <row r="16827" spans="1:10" x14ac:dyDescent="0.25">
      <c r="A16827" t="s">
        <v>800</v>
      </c>
      <c r="B16827" t="s">
        <v>5774</v>
      </c>
      <c r="C16827" s="27">
        <v>321152.50525092997</v>
      </c>
      <c r="D16827">
        <v>3000</v>
      </c>
      <c r="E16827">
        <v>0.52746212121212099</v>
      </c>
      <c r="F16827">
        <v>5</v>
      </c>
      <c r="G16827">
        <v>226503.23582028601</v>
      </c>
      <c r="H16827" s="73">
        <f t="shared" si="786"/>
        <v>0.48087441928388197</v>
      </c>
      <c r="I16827">
        <f t="shared" si="787"/>
        <v>3000</v>
      </c>
      <c r="J16827" t="str">
        <f t="shared" si="788"/>
        <v/>
      </c>
    </row>
    <row r="16828" spans="1:10" x14ac:dyDescent="0.25">
      <c r="A16828" t="s">
        <v>800</v>
      </c>
      <c r="B16828" t="s">
        <v>6423</v>
      </c>
      <c r="C16828" s="27">
        <v>54477.272727272699</v>
      </c>
      <c r="D16828">
        <v>3000</v>
      </c>
      <c r="E16828">
        <v>6.4393939393939295E-2</v>
      </c>
      <c r="F16828">
        <v>15</v>
      </c>
      <c r="G16828">
        <v>36366.518297411902</v>
      </c>
      <c r="H16828" s="73">
        <f t="shared" si="786"/>
        <v>0.48063884007593261</v>
      </c>
      <c r="I16828">
        <f t="shared" si="787"/>
        <v>3000</v>
      </c>
      <c r="J16828" t="str">
        <f t="shared" si="788"/>
        <v/>
      </c>
    </row>
    <row r="16829" spans="1:10" x14ac:dyDescent="0.25">
      <c r="A16829" t="s">
        <v>800</v>
      </c>
      <c r="B16829" t="s">
        <v>11265</v>
      </c>
      <c r="C16829" s="27">
        <v>221594.318181818</v>
      </c>
      <c r="D16829">
        <v>3000</v>
      </c>
      <c r="E16829">
        <v>0.26193181818181799</v>
      </c>
      <c r="F16829">
        <v>7</v>
      </c>
      <c r="G16829">
        <v>147831.85276296199</v>
      </c>
      <c r="H16829" s="73">
        <f t="shared" si="786"/>
        <v>0.48033241494034856</v>
      </c>
      <c r="I16829">
        <f t="shared" si="787"/>
        <v>3000</v>
      </c>
      <c r="J16829" t="str">
        <f t="shared" si="788"/>
        <v/>
      </c>
    </row>
    <row r="16830" spans="1:10" x14ac:dyDescent="0.25">
      <c r="A16830" t="s">
        <v>800</v>
      </c>
      <c r="B16830" t="s">
        <v>3693</v>
      </c>
      <c r="C16830" s="27">
        <v>303310.227272727</v>
      </c>
      <c r="D16830">
        <v>3000</v>
      </c>
      <c r="E16830">
        <v>0.35852272727272699</v>
      </c>
      <c r="F16830">
        <v>129</v>
      </c>
      <c r="G16830">
        <v>202279.631542232</v>
      </c>
      <c r="H16830" s="73">
        <f t="shared" si="786"/>
        <v>0.48017284487888701</v>
      </c>
      <c r="I16830">
        <f t="shared" si="787"/>
        <v>3000</v>
      </c>
      <c r="J16830" t="str">
        <f t="shared" si="788"/>
        <v/>
      </c>
    </row>
    <row r="16831" spans="1:10" x14ac:dyDescent="0.25">
      <c r="A16831" t="s">
        <v>800</v>
      </c>
      <c r="B16831" t="s">
        <v>3689</v>
      </c>
      <c r="C16831" s="27">
        <v>132347.727272727</v>
      </c>
      <c r="D16831">
        <v>3000</v>
      </c>
      <c r="E16831">
        <v>0.15643939393939299</v>
      </c>
      <c r="F16831">
        <v>20</v>
      </c>
      <c r="G16831">
        <v>88170.594345750898</v>
      </c>
      <c r="H16831" s="73">
        <f t="shared" si="786"/>
        <v>0.47966692921082421</v>
      </c>
      <c r="I16831">
        <f t="shared" si="787"/>
        <v>3000</v>
      </c>
      <c r="J16831" t="str">
        <f t="shared" si="788"/>
        <v/>
      </c>
    </row>
    <row r="16832" spans="1:10" x14ac:dyDescent="0.25">
      <c r="A16832" t="s">
        <v>800</v>
      </c>
      <c r="B16832" t="s">
        <v>4982</v>
      </c>
      <c r="C16832" s="27">
        <v>122253.409090909</v>
      </c>
      <c r="D16832">
        <v>3000</v>
      </c>
      <c r="E16832">
        <v>0.144507575757575</v>
      </c>
      <c r="F16832">
        <v>5</v>
      </c>
      <c r="G16832">
        <v>81412.170249157905</v>
      </c>
      <c r="H16832" s="73">
        <f t="shared" si="786"/>
        <v>0.47946934989604756</v>
      </c>
      <c r="I16832">
        <f t="shared" si="787"/>
        <v>3000</v>
      </c>
      <c r="J16832" t="str">
        <f t="shared" si="788"/>
        <v/>
      </c>
    </row>
    <row r="16833" spans="1:10" x14ac:dyDescent="0.25">
      <c r="A16833" t="s">
        <v>800</v>
      </c>
      <c r="B16833" t="s">
        <v>5527</v>
      </c>
      <c r="C16833" s="27">
        <v>374290.90909090801</v>
      </c>
      <c r="D16833">
        <v>3000</v>
      </c>
      <c r="E16833">
        <v>0.442424242424242</v>
      </c>
      <c r="F16833">
        <v>5</v>
      </c>
      <c r="G16833">
        <v>249180.841867084</v>
      </c>
      <c r="H16833" s="73">
        <f t="shared" si="786"/>
        <v>0.47933359263269026</v>
      </c>
      <c r="I16833">
        <f t="shared" si="787"/>
        <v>3000</v>
      </c>
      <c r="J16833" t="str">
        <f t="shared" si="788"/>
        <v/>
      </c>
    </row>
    <row r="16834" spans="1:10" x14ac:dyDescent="0.25">
      <c r="A16834" t="s">
        <v>800</v>
      </c>
      <c r="B16834" t="s">
        <v>9332</v>
      </c>
      <c r="C16834" s="27">
        <v>70820.4545454545</v>
      </c>
      <c r="D16834">
        <v>3000</v>
      </c>
      <c r="E16834">
        <v>8.3712121212121196E-2</v>
      </c>
      <c r="F16834">
        <v>3</v>
      </c>
      <c r="G16834">
        <v>47143.313406747402</v>
      </c>
      <c r="H16834" s="73">
        <f t="shared" ref="H16834:H16897" si="789">G16834/SUMIFS(C:C,B:B,B16834)</f>
        <v>0.47928505783696274</v>
      </c>
      <c r="I16834">
        <f t="shared" ref="I16834:I16897" si="790">IF(A16834="Construction",SUMIFS(D:D,A:A,"Engineering",B:B,B16834),"")</f>
        <v>3000</v>
      </c>
      <c r="J16834" t="str">
        <f t="shared" si="788"/>
        <v/>
      </c>
    </row>
    <row r="16835" spans="1:10" x14ac:dyDescent="0.25">
      <c r="A16835" t="s">
        <v>800</v>
      </c>
      <c r="B16835" t="s">
        <v>7053</v>
      </c>
      <c r="C16835" s="27">
        <v>295779.545454545</v>
      </c>
      <c r="D16835">
        <v>3000</v>
      </c>
      <c r="E16835">
        <v>0.349621212121212</v>
      </c>
      <c r="F16835">
        <v>197</v>
      </c>
      <c r="G16835">
        <v>196786.51725347599</v>
      </c>
      <c r="H16835" s="73">
        <f t="shared" si="789"/>
        <v>0.47902667577896141</v>
      </c>
      <c r="I16835">
        <f t="shared" si="790"/>
        <v>3000</v>
      </c>
      <c r="J16835" t="str">
        <f t="shared" ref="J16835:J16898" si="791">IF(AND(I16835&lt;&gt;"",I16835&lt;&gt;3000,I16835&lt;&gt;0),D16835-I16835,"")</f>
        <v/>
      </c>
    </row>
    <row r="16836" spans="1:10" x14ac:dyDescent="0.25">
      <c r="A16836" t="s">
        <v>800</v>
      </c>
      <c r="B16836" t="s">
        <v>10752</v>
      </c>
      <c r="C16836" s="27">
        <v>315848.01144786202</v>
      </c>
      <c r="D16836">
        <v>3000</v>
      </c>
      <c r="E16836">
        <v>0.51875000000000004</v>
      </c>
      <c r="F16836">
        <v>54</v>
      </c>
      <c r="G16836">
        <v>221899.709974595</v>
      </c>
      <c r="H16836" s="73">
        <f t="shared" si="789"/>
        <v>0.47901285225023643</v>
      </c>
      <c r="I16836">
        <f t="shared" si="790"/>
        <v>3000</v>
      </c>
      <c r="J16836" t="str">
        <f t="shared" si="791"/>
        <v/>
      </c>
    </row>
    <row r="16837" spans="1:10" x14ac:dyDescent="0.25">
      <c r="A16837" t="s">
        <v>800</v>
      </c>
      <c r="B16837" t="s">
        <v>11462</v>
      </c>
      <c r="C16837" s="27">
        <v>503754.545454545</v>
      </c>
      <c r="D16837">
        <v>3000</v>
      </c>
      <c r="E16837">
        <v>0.59545454545454501</v>
      </c>
      <c r="F16837">
        <v>6</v>
      </c>
      <c r="G16837">
        <v>334853.600568383</v>
      </c>
      <c r="H16837" s="73">
        <f t="shared" si="789"/>
        <v>0.47859536868633656</v>
      </c>
      <c r="I16837">
        <f t="shared" si="790"/>
        <v>3000</v>
      </c>
      <c r="J16837" t="str">
        <f t="shared" si="791"/>
        <v/>
      </c>
    </row>
    <row r="16838" spans="1:10" x14ac:dyDescent="0.25">
      <c r="A16838" t="s">
        <v>800</v>
      </c>
      <c r="B16838" t="s">
        <v>11677</v>
      </c>
      <c r="C16838" s="27">
        <v>2383220.4545454499</v>
      </c>
      <c r="D16838">
        <v>3000</v>
      </c>
      <c r="E16838">
        <v>2.81704545454545</v>
      </c>
      <c r="F16838">
        <v>54</v>
      </c>
      <c r="G16838">
        <v>1582862.4341178101</v>
      </c>
      <c r="H16838" s="73">
        <f t="shared" si="789"/>
        <v>0.47820206913346153</v>
      </c>
      <c r="I16838">
        <f t="shared" si="790"/>
        <v>3000</v>
      </c>
      <c r="J16838" t="str">
        <f t="shared" si="791"/>
        <v/>
      </c>
    </row>
    <row r="16839" spans="1:10" x14ac:dyDescent="0.25">
      <c r="A16839" t="s">
        <v>800</v>
      </c>
      <c r="B16839" t="s">
        <v>9627</v>
      </c>
      <c r="C16839" s="27">
        <v>45184.090909090897</v>
      </c>
      <c r="D16839">
        <v>3000</v>
      </c>
      <c r="E16839">
        <v>5.3409090909090899E-2</v>
      </c>
      <c r="F16839">
        <v>9</v>
      </c>
      <c r="G16839">
        <v>29998.878934057899</v>
      </c>
      <c r="H16839" s="73">
        <f t="shared" si="789"/>
        <v>0.47802649999042029</v>
      </c>
      <c r="I16839">
        <f t="shared" si="790"/>
        <v>3000</v>
      </c>
      <c r="J16839" t="str">
        <f t="shared" si="791"/>
        <v/>
      </c>
    </row>
    <row r="16840" spans="1:10" x14ac:dyDescent="0.25">
      <c r="A16840" t="s">
        <v>800</v>
      </c>
      <c r="B16840" t="s">
        <v>10518</v>
      </c>
      <c r="C16840" s="27">
        <v>43581.818181818096</v>
      </c>
      <c r="D16840">
        <v>3000</v>
      </c>
      <c r="E16840">
        <v>5.15151515151515E-2</v>
      </c>
      <c r="F16840">
        <v>37</v>
      </c>
      <c r="G16840">
        <v>28933.7100745147</v>
      </c>
      <c r="H16840" s="73">
        <f t="shared" si="789"/>
        <v>0.4780037208805944</v>
      </c>
      <c r="I16840">
        <f t="shared" si="790"/>
        <v>3000</v>
      </c>
      <c r="J16840" t="str">
        <f t="shared" si="791"/>
        <v/>
      </c>
    </row>
    <row r="16841" spans="1:10" x14ac:dyDescent="0.25">
      <c r="A16841" t="s">
        <v>800</v>
      </c>
      <c r="B16841" t="s">
        <v>10176</v>
      </c>
      <c r="C16841" s="27">
        <v>104147.727272727</v>
      </c>
      <c r="D16841">
        <v>3000</v>
      </c>
      <c r="E16841">
        <v>0.12310606060606</v>
      </c>
      <c r="F16841">
        <v>41</v>
      </c>
      <c r="G16841">
        <v>69093.871448400503</v>
      </c>
      <c r="H16841" s="73">
        <f t="shared" si="789"/>
        <v>0.47766368739450799</v>
      </c>
      <c r="I16841">
        <f t="shared" si="790"/>
        <v>3000</v>
      </c>
      <c r="J16841" t="str">
        <f t="shared" si="791"/>
        <v/>
      </c>
    </row>
    <row r="16842" spans="1:10" x14ac:dyDescent="0.25">
      <c r="A16842" t="s">
        <v>800</v>
      </c>
      <c r="B16842" t="s">
        <v>7948</v>
      </c>
      <c r="C16842" s="27">
        <v>108954.545454545</v>
      </c>
      <c r="D16842">
        <v>3000</v>
      </c>
      <c r="E16842">
        <v>0.12878787878787801</v>
      </c>
      <c r="F16842">
        <v>12</v>
      </c>
      <c r="G16842">
        <v>72235.905502441907</v>
      </c>
      <c r="H16842" s="73">
        <f t="shared" si="789"/>
        <v>0.47735366840162008</v>
      </c>
      <c r="I16842">
        <f t="shared" si="790"/>
        <v>3000</v>
      </c>
      <c r="J16842" t="str">
        <f t="shared" si="791"/>
        <v/>
      </c>
    </row>
    <row r="16843" spans="1:10" x14ac:dyDescent="0.25">
      <c r="A16843" t="s">
        <v>800</v>
      </c>
      <c r="B16843" t="s">
        <v>8106</v>
      </c>
      <c r="C16843" s="27">
        <v>208615.909090909</v>
      </c>
      <c r="D16843">
        <v>3000</v>
      </c>
      <c r="E16843">
        <v>0.246590909090909</v>
      </c>
      <c r="F16843">
        <v>24</v>
      </c>
      <c r="G16843">
        <v>138278.84250214999</v>
      </c>
      <c r="H16843" s="73">
        <f t="shared" si="789"/>
        <v>0.47724436278808535</v>
      </c>
      <c r="I16843">
        <f t="shared" si="790"/>
        <v>3000</v>
      </c>
      <c r="J16843" t="str">
        <f t="shared" si="791"/>
        <v/>
      </c>
    </row>
    <row r="16844" spans="1:10" x14ac:dyDescent="0.25">
      <c r="A16844" t="s">
        <v>800</v>
      </c>
      <c r="B16844" t="s">
        <v>9222</v>
      </c>
      <c r="C16844" s="27">
        <v>322537.49999999901</v>
      </c>
      <c r="D16844">
        <v>3000</v>
      </c>
      <c r="E16844">
        <v>0.38124999999999998</v>
      </c>
      <c r="F16844">
        <v>59</v>
      </c>
      <c r="G16844">
        <v>213566.23551183299</v>
      </c>
      <c r="H16844" s="73">
        <f t="shared" si="789"/>
        <v>0.4767436021191957</v>
      </c>
      <c r="I16844">
        <f t="shared" si="790"/>
        <v>3000</v>
      </c>
      <c r="J16844" t="str">
        <f t="shared" si="791"/>
        <v/>
      </c>
    </row>
    <row r="16845" spans="1:10" x14ac:dyDescent="0.25">
      <c r="A16845" t="s">
        <v>800</v>
      </c>
      <c r="B16845" t="s">
        <v>7898</v>
      </c>
      <c r="C16845" s="27">
        <v>117126.136363636</v>
      </c>
      <c r="D16845">
        <v>3000</v>
      </c>
      <c r="E16845">
        <v>0.13844696969696901</v>
      </c>
      <c r="F16845">
        <v>3</v>
      </c>
      <c r="G16845">
        <v>77536.958287148096</v>
      </c>
      <c r="H16845" s="73">
        <f t="shared" si="789"/>
        <v>0.47663665600156346</v>
      </c>
      <c r="I16845">
        <f t="shared" si="790"/>
        <v>3000</v>
      </c>
      <c r="J16845" t="str">
        <f t="shared" si="791"/>
        <v/>
      </c>
    </row>
    <row r="16846" spans="1:10" x14ac:dyDescent="0.25">
      <c r="A16846" t="s">
        <v>800</v>
      </c>
      <c r="B16846" t="s">
        <v>7761</v>
      </c>
      <c r="C16846" s="27">
        <v>320454.545454545</v>
      </c>
      <c r="D16846">
        <v>3000</v>
      </c>
      <c r="E16846">
        <v>0.37878787878787801</v>
      </c>
      <c r="F16846">
        <v>20</v>
      </c>
      <c r="G16846">
        <v>211708.29381411499</v>
      </c>
      <c r="H16846" s="73">
        <f t="shared" si="789"/>
        <v>0.47566799631426748</v>
      </c>
      <c r="I16846">
        <f t="shared" si="790"/>
        <v>3000</v>
      </c>
      <c r="J16846" t="str">
        <f t="shared" si="791"/>
        <v/>
      </c>
    </row>
    <row r="16847" spans="1:10" x14ac:dyDescent="0.25">
      <c r="A16847" t="s">
        <v>800</v>
      </c>
      <c r="B16847" t="s">
        <v>10833</v>
      </c>
      <c r="C16847" s="27">
        <v>33840</v>
      </c>
      <c r="D16847">
        <v>3000</v>
      </c>
      <c r="E16847">
        <v>3.7121212121212097E-2</v>
      </c>
      <c r="F16847">
        <v>6</v>
      </c>
      <c r="G16847">
        <v>22341.249773100899</v>
      </c>
      <c r="H16847" s="73">
        <f t="shared" si="789"/>
        <v>0.4753457398532106</v>
      </c>
      <c r="I16847">
        <f t="shared" si="790"/>
        <v>3000</v>
      </c>
      <c r="J16847" t="str">
        <f t="shared" si="791"/>
        <v/>
      </c>
    </row>
    <row r="16848" spans="1:10" x14ac:dyDescent="0.25">
      <c r="A16848" t="s">
        <v>800</v>
      </c>
      <c r="B16848" t="s">
        <v>4331</v>
      </c>
      <c r="C16848" s="27">
        <v>55118.181818181802</v>
      </c>
      <c r="D16848">
        <v>3000</v>
      </c>
      <c r="E16848">
        <v>6.5151515151515099E-2</v>
      </c>
      <c r="F16848">
        <v>2</v>
      </c>
      <c r="G16848">
        <v>36383.378218199199</v>
      </c>
      <c r="H16848" s="73">
        <f t="shared" si="789"/>
        <v>0.47527025480477986</v>
      </c>
      <c r="I16848">
        <f t="shared" si="790"/>
        <v>3000</v>
      </c>
      <c r="J16848" t="str">
        <f t="shared" si="791"/>
        <v/>
      </c>
    </row>
    <row r="16849" spans="1:10" x14ac:dyDescent="0.25">
      <c r="A16849" t="s">
        <v>800</v>
      </c>
      <c r="B16849" t="s">
        <v>11000</v>
      </c>
      <c r="C16849" s="27">
        <v>248192.045454545</v>
      </c>
      <c r="D16849">
        <v>3000</v>
      </c>
      <c r="E16849">
        <v>0.29337121212121198</v>
      </c>
      <c r="F16849">
        <v>12</v>
      </c>
      <c r="G16849">
        <v>163727.42594723901</v>
      </c>
      <c r="H16849" s="73">
        <f t="shared" si="789"/>
        <v>0.47496988256056655</v>
      </c>
      <c r="I16849">
        <f t="shared" si="790"/>
        <v>3000</v>
      </c>
      <c r="J16849" t="str">
        <f t="shared" si="791"/>
        <v/>
      </c>
    </row>
    <row r="16850" spans="1:10" x14ac:dyDescent="0.25">
      <c r="A16850" t="s">
        <v>800</v>
      </c>
      <c r="B16850" t="s">
        <v>11294</v>
      </c>
      <c r="C16850" s="27">
        <v>253960.227272727</v>
      </c>
      <c r="D16850">
        <v>3000</v>
      </c>
      <c r="E16850">
        <v>0.30018939393939298</v>
      </c>
      <c r="F16850">
        <v>11</v>
      </c>
      <c r="G16850">
        <v>167423.95779042901</v>
      </c>
      <c r="H16850" s="73">
        <f t="shared" si="789"/>
        <v>0.47466192207985292</v>
      </c>
      <c r="I16850">
        <f t="shared" si="790"/>
        <v>3000</v>
      </c>
      <c r="J16850" t="str">
        <f t="shared" si="791"/>
        <v/>
      </c>
    </row>
    <row r="16851" spans="1:10" x14ac:dyDescent="0.25">
      <c r="A16851" t="s">
        <v>800</v>
      </c>
      <c r="B16851" t="s">
        <v>9320</v>
      </c>
      <c r="C16851" s="27">
        <v>273187.5</v>
      </c>
      <c r="D16851">
        <v>3000</v>
      </c>
      <c r="E16851">
        <v>0.32291666666666602</v>
      </c>
      <c r="F16851">
        <v>45</v>
      </c>
      <c r="G16851">
        <v>180033.22725492599</v>
      </c>
      <c r="H16851" s="73">
        <f t="shared" si="789"/>
        <v>0.47448702310152119</v>
      </c>
      <c r="I16851">
        <f t="shared" si="790"/>
        <v>3000</v>
      </c>
      <c r="J16851" t="str">
        <f t="shared" si="791"/>
        <v/>
      </c>
    </row>
    <row r="16852" spans="1:10" x14ac:dyDescent="0.25">
      <c r="A16852" t="s">
        <v>800</v>
      </c>
      <c r="B16852" t="s">
        <v>1321</v>
      </c>
      <c r="C16852" s="27">
        <v>525728.74497490504</v>
      </c>
      <c r="D16852">
        <v>3000</v>
      </c>
      <c r="E16852">
        <v>1.8259469696969599</v>
      </c>
      <c r="F16852">
        <v>106</v>
      </c>
      <c r="G16852">
        <v>365662.61399525701</v>
      </c>
      <c r="H16852" s="73">
        <f t="shared" si="789"/>
        <v>0.47422824238289435</v>
      </c>
      <c r="I16852">
        <f t="shared" si="790"/>
        <v>3000</v>
      </c>
      <c r="J16852" t="str">
        <f t="shared" si="791"/>
        <v/>
      </c>
    </row>
    <row r="16853" spans="1:10" x14ac:dyDescent="0.25">
      <c r="A16853" t="s">
        <v>800</v>
      </c>
      <c r="B16853" t="s">
        <v>3904</v>
      </c>
      <c r="C16853" s="27">
        <v>152055.68181818101</v>
      </c>
      <c r="D16853">
        <v>3000</v>
      </c>
      <c r="E16853">
        <v>0.179734848484848</v>
      </c>
      <c r="F16853">
        <v>34</v>
      </c>
      <c r="G16853">
        <v>100092.327518705</v>
      </c>
      <c r="H16853" s="73">
        <f t="shared" si="789"/>
        <v>0.4739479311246011</v>
      </c>
      <c r="I16853">
        <f t="shared" si="790"/>
        <v>3000</v>
      </c>
      <c r="J16853" t="str">
        <f t="shared" si="791"/>
        <v/>
      </c>
    </row>
    <row r="16854" spans="1:10" x14ac:dyDescent="0.25">
      <c r="A16854" t="s">
        <v>800</v>
      </c>
      <c r="B16854" t="s">
        <v>10479</v>
      </c>
      <c r="C16854" s="27">
        <v>204610.227272727</v>
      </c>
      <c r="D16854">
        <v>3000</v>
      </c>
      <c r="E16854">
        <v>0.24185606060605999</v>
      </c>
      <c r="F16854">
        <v>21</v>
      </c>
      <c r="G16854">
        <v>134680.66445509001</v>
      </c>
      <c r="H16854" s="73">
        <f t="shared" si="789"/>
        <v>0.47392586235883699</v>
      </c>
      <c r="I16854">
        <f t="shared" si="790"/>
        <v>3000</v>
      </c>
      <c r="J16854" t="str">
        <f t="shared" si="791"/>
        <v/>
      </c>
    </row>
    <row r="16855" spans="1:10" x14ac:dyDescent="0.25">
      <c r="A16855" t="s">
        <v>800</v>
      </c>
      <c r="B16855" t="s">
        <v>7506</v>
      </c>
      <c r="C16855" s="27">
        <v>161028.409090909</v>
      </c>
      <c r="D16855">
        <v>3000</v>
      </c>
      <c r="E16855">
        <v>0.19034090909090901</v>
      </c>
      <c r="F16855">
        <v>38</v>
      </c>
      <c r="G16855">
        <v>105942.455110546</v>
      </c>
      <c r="H16855" s="73">
        <f t="shared" si="789"/>
        <v>0.47369633787122539</v>
      </c>
      <c r="I16855">
        <f t="shared" si="790"/>
        <v>3000</v>
      </c>
      <c r="J16855" t="str">
        <f t="shared" si="791"/>
        <v/>
      </c>
    </row>
    <row r="16856" spans="1:10" x14ac:dyDescent="0.25">
      <c r="A16856" t="s">
        <v>800</v>
      </c>
      <c r="B16856" t="s">
        <v>12202</v>
      </c>
      <c r="C16856" s="27">
        <v>478278.409090909</v>
      </c>
      <c r="D16856">
        <v>3000</v>
      </c>
      <c r="E16856">
        <v>0.56534090909090895</v>
      </c>
      <c r="F16856">
        <v>14</v>
      </c>
      <c r="G16856">
        <v>314643.25593424699</v>
      </c>
      <c r="H16856" s="73">
        <f t="shared" si="789"/>
        <v>0.47366374890988977</v>
      </c>
      <c r="I16856">
        <f t="shared" si="790"/>
        <v>3000</v>
      </c>
      <c r="J16856" t="str">
        <f t="shared" si="791"/>
        <v/>
      </c>
    </row>
    <row r="16857" spans="1:10" x14ac:dyDescent="0.25">
      <c r="A16857" t="s">
        <v>800</v>
      </c>
      <c r="B16857" t="s">
        <v>9861</v>
      </c>
      <c r="C16857" s="27">
        <v>33840</v>
      </c>
      <c r="D16857">
        <v>3000</v>
      </c>
      <c r="E16857">
        <v>2.5757575757575701E-2</v>
      </c>
      <c r="F16857">
        <v>99</v>
      </c>
      <c r="G16857">
        <v>22258.0856366363</v>
      </c>
      <c r="H16857" s="73">
        <f t="shared" si="789"/>
        <v>0.4735762901411979</v>
      </c>
      <c r="I16857">
        <f t="shared" si="790"/>
        <v>3000</v>
      </c>
      <c r="J16857" t="str">
        <f t="shared" si="791"/>
        <v/>
      </c>
    </row>
    <row r="16858" spans="1:10" x14ac:dyDescent="0.25">
      <c r="A16858" t="s">
        <v>800</v>
      </c>
      <c r="B16858" t="s">
        <v>7019</v>
      </c>
      <c r="C16858" s="27">
        <v>4061973.78724021</v>
      </c>
      <c r="D16858">
        <v>3000</v>
      </c>
      <c r="E16858">
        <v>6.6714015151515103</v>
      </c>
      <c r="F16858">
        <v>110</v>
      </c>
      <c r="G16858">
        <v>2820340.1803961098</v>
      </c>
      <c r="H16858" s="73">
        <f t="shared" si="789"/>
        <v>0.47340512645841737</v>
      </c>
      <c r="I16858">
        <f t="shared" si="790"/>
        <v>3000</v>
      </c>
      <c r="J16858" t="str">
        <f t="shared" si="791"/>
        <v/>
      </c>
    </row>
    <row r="16859" spans="1:10" x14ac:dyDescent="0.25">
      <c r="A16859" t="s">
        <v>800</v>
      </c>
      <c r="B16859" t="s">
        <v>12289</v>
      </c>
      <c r="C16859" s="27">
        <v>75146.590909090897</v>
      </c>
      <c r="D16859">
        <v>3000</v>
      </c>
      <c r="E16859">
        <v>8.8825757575757502E-2</v>
      </c>
      <c r="F16859">
        <v>4</v>
      </c>
      <c r="G16859">
        <v>49376.195243015303</v>
      </c>
      <c r="H16859" s="73">
        <f t="shared" si="789"/>
        <v>0.47308680466927538</v>
      </c>
      <c r="I16859">
        <f t="shared" si="790"/>
        <v>3000</v>
      </c>
      <c r="J16859" t="str">
        <f t="shared" si="791"/>
        <v/>
      </c>
    </row>
    <row r="16860" spans="1:10" x14ac:dyDescent="0.25">
      <c r="A16860" t="s">
        <v>800</v>
      </c>
      <c r="B16860" t="s">
        <v>7638</v>
      </c>
      <c r="C16860" s="27">
        <v>1086037.4486367099</v>
      </c>
      <c r="D16860">
        <v>3000</v>
      </c>
      <c r="E16860">
        <v>1.7837121212121201</v>
      </c>
      <c r="F16860">
        <v>182</v>
      </c>
      <c r="G16860">
        <v>753272.82659619395</v>
      </c>
      <c r="H16860" s="73">
        <f t="shared" si="789"/>
        <v>0.47290736597023175</v>
      </c>
      <c r="I16860">
        <f t="shared" si="790"/>
        <v>3000</v>
      </c>
      <c r="J16860" t="str">
        <f t="shared" si="791"/>
        <v/>
      </c>
    </row>
    <row r="16861" spans="1:10" x14ac:dyDescent="0.25">
      <c r="A16861" t="s">
        <v>800</v>
      </c>
      <c r="B16861" t="s">
        <v>8862</v>
      </c>
      <c r="C16861" s="27">
        <v>648532.02496633003</v>
      </c>
      <c r="D16861">
        <v>3000</v>
      </c>
      <c r="E16861">
        <v>1.0651515151515101</v>
      </c>
      <c r="F16861">
        <v>93</v>
      </c>
      <c r="G16861">
        <v>449710.82325821201</v>
      </c>
      <c r="H16861" s="73">
        <f t="shared" si="789"/>
        <v>0.47279240521014598</v>
      </c>
      <c r="I16861">
        <f t="shared" si="790"/>
        <v>3000</v>
      </c>
      <c r="J16861" t="str">
        <f t="shared" si="791"/>
        <v/>
      </c>
    </row>
    <row r="16862" spans="1:10" x14ac:dyDescent="0.25">
      <c r="A16862" t="s">
        <v>800</v>
      </c>
      <c r="B16862" t="s">
        <v>8364</v>
      </c>
      <c r="C16862" s="27">
        <v>34609.090909090897</v>
      </c>
      <c r="D16862">
        <v>3000</v>
      </c>
      <c r="E16862">
        <v>4.0909090909090902E-2</v>
      </c>
      <c r="F16862">
        <v>7</v>
      </c>
      <c r="G16862">
        <v>22725.0529816622</v>
      </c>
      <c r="H16862" s="73">
        <f t="shared" si="789"/>
        <v>0.47276705966578597</v>
      </c>
      <c r="I16862">
        <f t="shared" si="790"/>
        <v>3000</v>
      </c>
      <c r="J16862" t="str">
        <f t="shared" si="791"/>
        <v/>
      </c>
    </row>
    <row r="16863" spans="1:10" x14ac:dyDescent="0.25">
      <c r="A16863" t="s">
        <v>800</v>
      </c>
      <c r="B16863" t="s">
        <v>7274</v>
      </c>
      <c r="C16863" s="27">
        <v>879392.82048243796</v>
      </c>
      <c r="D16863">
        <v>3000</v>
      </c>
      <c r="E16863">
        <v>1.4443181818181801</v>
      </c>
      <c r="F16863">
        <v>10</v>
      </c>
      <c r="G16863">
        <v>609744.53372716403</v>
      </c>
      <c r="H16863" s="73">
        <f t="shared" si="789"/>
        <v>0.47275222151827351</v>
      </c>
      <c r="I16863">
        <f t="shared" si="790"/>
        <v>3000</v>
      </c>
      <c r="J16863" t="str">
        <f t="shared" si="791"/>
        <v/>
      </c>
    </row>
    <row r="16864" spans="1:10" x14ac:dyDescent="0.25">
      <c r="A16864" t="s">
        <v>800</v>
      </c>
      <c r="B16864" t="s">
        <v>8570</v>
      </c>
      <c r="C16864" s="27">
        <v>681627.45369416405</v>
      </c>
      <c r="D16864">
        <v>3000</v>
      </c>
      <c r="E16864">
        <v>1.1195075757575701</v>
      </c>
      <c r="F16864">
        <v>8</v>
      </c>
      <c r="G16864">
        <v>472525.99691285897</v>
      </c>
      <c r="H16864" s="73">
        <f t="shared" si="789"/>
        <v>0.47265821588726531</v>
      </c>
      <c r="I16864">
        <f t="shared" si="790"/>
        <v>3000</v>
      </c>
      <c r="J16864" t="str">
        <f t="shared" si="791"/>
        <v/>
      </c>
    </row>
    <row r="16865" spans="1:10" x14ac:dyDescent="0.25">
      <c r="A16865" t="s">
        <v>800</v>
      </c>
      <c r="B16865" t="s">
        <v>11966</v>
      </c>
      <c r="C16865" s="27">
        <v>33840</v>
      </c>
      <c r="D16865">
        <v>3000</v>
      </c>
      <c r="E16865">
        <v>3.2386363636363602E-2</v>
      </c>
      <c r="F16865">
        <v>4</v>
      </c>
      <c r="G16865">
        <v>22196.3743261212</v>
      </c>
      <c r="H16865" s="73">
        <f t="shared" si="789"/>
        <v>0.47226328353449365</v>
      </c>
      <c r="I16865">
        <f t="shared" si="790"/>
        <v>3000</v>
      </c>
      <c r="J16865" t="str">
        <f t="shared" si="791"/>
        <v/>
      </c>
    </row>
    <row r="16866" spans="1:10" x14ac:dyDescent="0.25">
      <c r="A16866" t="s">
        <v>800</v>
      </c>
      <c r="B16866" t="s">
        <v>3912</v>
      </c>
      <c r="C16866" s="27">
        <v>100943.18181818099</v>
      </c>
      <c r="D16866">
        <v>3000</v>
      </c>
      <c r="E16866">
        <v>0.119318181818181</v>
      </c>
      <c r="F16866">
        <v>22</v>
      </c>
      <c r="G16866">
        <v>66208.037722920795</v>
      </c>
      <c r="H16866" s="73">
        <f t="shared" si="789"/>
        <v>0.47224375437625649</v>
      </c>
      <c r="I16866">
        <f t="shared" si="790"/>
        <v>3000</v>
      </c>
      <c r="J16866" t="str">
        <f t="shared" si="791"/>
        <v/>
      </c>
    </row>
    <row r="16867" spans="1:10" x14ac:dyDescent="0.25">
      <c r="A16867" t="s">
        <v>800</v>
      </c>
      <c r="B16867" t="s">
        <v>11682</v>
      </c>
      <c r="C16867" s="27">
        <v>33840</v>
      </c>
      <c r="D16867">
        <v>3000</v>
      </c>
      <c r="E16867">
        <v>2.3106060606060599E-2</v>
      </c>
      <c r="F16867">
        <v>8</v>
      </c>
      <c r="G16867">
        <v>22191.756869913901</v>
      </c>
      <c r="H16867" s="73">
        <f t="shared" si="789"/>
        <v>0.47216503978540214</v>
      </c>
      <c r="I16867">
        <f t="shared" si="790"/>
        <v>3000</v>
      </c>
      <c r="J16867" t="str">
        <f t="shared" si="791"/>
        <v/>
      </c>
    </row>
    <row r="16868" spans="1:10" x14ac:dyDescent="0.25">
      <c r="A16868" t="s">
        <v>800</v>
      </c>
      <c r="B16868" t="s">
        <v>7101</v>
      </c>
      <c r="C16868" s="27">
        <v>480748.57967365399</v>
      </c>
      <c r="D16868">
        <v>3000</v>
      </c>
      <c r="E16868">
        <v>0.78958333333333297</v>
      </c>
      <c r="F16868">
        <v>83</v>
      </c>
      <c r="G16868">
        <v>332850.014101654</v>
      </c>
      <c r="H16868" s="73">
        <f t="shared" si="789"/>
        <v>0.47206211539412096</v>
      </c>
      <c r="I16868">
        <f t="shared" si="790"/>
        <v>3000</v>
      </c>
      <c r="J16868" t="str">
        <f t="shared" si="791"/>
        <v/>
      </c>
    </row>
    <row r="16869" spans="1:10" x14ac:dyDescent="0.25">
      <c r="A16869" t="s">
        <v>800</v>
      </c>
      <c r="B16869" t="s">
        <v>10239</v>
      </c>
      <c r="C16869" s="27">
        <v>582456.48259333801</v>
      </c>
      <c r="D16869">
        <v>3000</v>
      </c>
      <c r="E16869">
        <v>0.95662878787878702</v>
      </c>
      <c r="F16869">
        <v>511</v>
      </c>
      <c r="G16869">
        <v>403050.43091555301</v>
      </c>
      <c r="H16869" s="73">
        <f t="shared" si="789"/>
        <v>0.47180711396258085</v>
      </c>
      <c r="I16869">
        <f t="shared" si="790"/>
        <v>3000</v>
      </c>
      <c r="J16869" t="str">
        <f t="shared" si="791"/>
        <v/>
      </c>
    </row>
    <row r="16870" spans="1:10" x14ac:dyDescent="0.25">
      <c r="A16870" t="s">
        <v>800</v>
      </c>
      <c r="B16870" t="s">
        <v>8736</v>
      </c>
      <c r="C16870" s="27">
        <v>253159.09090909001</v>
      </c>
      <c r="D16870">
        <v>3000</v>
      </c>
      <c r="E16870">
        <v>0.29924242424242398</v>
      </c>
      <c r="F16870">
        <v>2</v>
      </c>
      <c r="G16870">
        <v>165799.237681984</v>
      </c>
      <c r="H16870" s="73">
        <f t="shared" si="789"/>
        <v>0.47154321301420843</v>
      </c>
      <c r="I16870">
        <f t="shared" si="790"/>
        <v>3000</v>
      </c>
      <c r="J16870" t="str">
        <f t="shared" si="791"/>
        <v/>
      </c>
    </row>
    <row r="16871" spans="1:10" x14ac:dyDescent="0.25">
      <c r="A16871" t="s">
        <v>800</v>
      </c>
      <c r="B16871" t="s">
        <v>1322</v>
      </c>
      <c r="C16871" s="27">
        <v>409705.99184479198</v>
      </c>
      <c r="D16871">
        <v>3000</v>
      </c>
      <c r="E16871">
        <v>1.01969696969696</v>
      </c>
      <c r="F16871">
        <v>114</v>
      </c>
      <c r="G16871">
        <v>283195.60183807497</v>
      </c>
      <c r="H16871" s="73">
        <f t="shared" si="789"/>
        <v>0.47128407745810857</v>
      </c>
      <c r="I16871">
        <f t="shared" si="790"/>
        <v>3000</v>
      </c>
      <c r="J16871" t="str">
        <f t="shared" si="791"/>
        <v/>
      </c>
    </row>
    <row r="16872" spans="1:10" x14ac:dyDescent="0.25">
      <c r="A16872" t="s">
        <v>800</v>
      </c>
      <c r="B16872" t="s">
        <v>8032</v>
      </c>
      <c r="C16872" s="27">
        <v>347213.71393556503</v>
      </c>
      <c r="D16872">
        <v>3000</v>
      </c>
      <c r="E16872">
        <v>0.570265151515151</v>
      </c>
      <c r="F16872">
        <v>30</v>
      </c>
      <c r="G16872">
        <v>239984.30976449099</v>
      </c>
      <c r="H16872" s="73">
        <f t="shared" si="789"/>
        <v>0.47125346501295018</v>
      </c>
      <c r="I16872">
        <f t="shared" si="790"/>
        <v>3000</v>
      </c>
      <c r="J16872" t="str">
        <f t="shared" si="791"/>
        <v/>
      </c>
    </row>
    <row r="16873" spans="1:10" x14ac:dyDescent="0.25">
      <c r="A16873" t="s">
        <v>800</v>
      </c>
      <c r="B16873" t="s">
        <v>4075</v>
      </c>
      <c r="C16873" s="27">
        <v>178653.409090909</v>
      </c>
      <c r="D16873">
        <v>3000</v>
      </c>
      <c r="E16873">
        <v>0.21117424242424199</v>
      </c>
      <c r="F16873">
        <v>4</v>
      </c>
      <c r="G16873">
        <v>116905.02585397199</v>
      </c>
      <c r="H16873" s="73">
        <f t="shared" si="789"/>
        <v>0.47114476596429539</v>
      </c>
      <c r="I16873">
        <f t="shared" si="790"/>
        <v>3000</v>
      </c>
      <c r="J16873" t="str">
        <f t="shared" si="791"/>
        <v/>
      </c>
    </row>
    <row r="16874" spans="1:10" x14ac:dyDescent="0.25">
      <c r="A16874" t="s">
        <v>800</v>
      </c>
      <c r="B16874" t="s">
        <v>5805</v>
      </c>
      <c r="C16874" s="27">
        <v>403452.27272727201</v>
      </c>
      <c r="D16874">
        <v>3000</v>
      </c>
      <c r="E16874">
        <v>0.47689393939393898</v>
      </c>
      <c r="F16874">
        <v>12</v>
      </c>
      <c r="G16874">
        <v>263904.10695060698</v>
      </c>
      <c r="H16874" s="73">
        <f t="shared" si="789"/>
        <v>0.47096266361320427</v>
      </c>
      <c r="I16874">
        <f t="shared" si="790"/>
        <v>3000</v>
      </c>
      <c r="J16874" t="str">
        <f t="shared" si="791"/>
        <v/>
      </c>
    </row>
    <row r="16875" spans="1:10" x14ac:dyDescent="0.25">
      <c r="A16875" t="s">
        <v>800</v>
      </c>
      <c r="B16875" t="s">
        <v>4650</v>
      </c>
      <c r="C16875" s="27">
        <v>261490.909090909</v>
      </c>
      <c r="D16875">
        <v>3000</v>
      </c>
      <c r="E16875">
        <v>0.30909090909090903</v>
      </c>
      <c r="F16875">
        <v>27</v>
      </c>
      <c r="G16875">
        <v>170658.67219416899</v>
      </c>
      <c r="H16875" s="73">
        <f t="shared" si="789"/>
        <v>0.46989872193638543</v>
      </c>
      <c r="I16875">
        <f t="shared" si="790"/>
        <v>3000</v>
      </c>
      <c r="J16875" t="str">
        <f t="shared" si="791"/>
        <v/>
      </c>
    </row>
    <row r="16876" spans="1:10" x14ac:dyDescent="0.25">
      <c r="A16876" t="s">
        <v>800</v>
      </c>
      <c r="B16876" t="s">
        <v>8750</v>
      </c>
      <c r="C16876" s="27">
        <v>54317.045454545398</v>
      </c>
      <c r="D16876">
        <v>3000</v>
      </c>
      <c r="E16876">
        <v>6.4204545454545403E-2</v>
      </c>
      <c r="F16876">
        <v>47</v>
      </c>
      <c r="G16876">
        <v>35438.009516303799</v>
      </c>
      <c r="H16876" s="73">
        <f t="shared" si="789"/>
        <v>0.46974879870980818</v>
      </c>
      <c r="I16876">
        <f t="shared" si="790"/>
        <v>3000</v>
      </c>
      <c r="J16876" t="str">
        <f t="shared" si="791"/>
        <v/>
      </c>
    </row>
    <row r="16877" spans="1:10" x14ac:dyDescent="0.25">
      <c r="A16877" t="s">
        <v>800</v>
      </c>
      <c r="B16877" t="s">
        <v>10127</v>
      </c>
      <c r="C16877" s="27">
        <v>56720.4545454545</v>
      </c>
      <c r="D16877">
        <v>3000</v>
      </c>
      <c r="E16877">
        <v>6.7045454545454505E-2</v>
      </c>
      <c r="F16877">
        <v>2</v>
      </c>
      <c r="G16877">
        <v>37002.854864221401</v>
      </c>
      <c r="H16877" s="73">
        <f t="shared" si="789"/>
        <v>0.46970807472794618</v>
      </c>
      <c r="I16877">
        <f t="shared" si="790"/>
        <v>3000</v>
      </c>
      <c r="J16877" t="str">
        <f t="shared" si="791"/>
        <v/>
      </c>
    </row>
    <row r="16878" spans="1:10" x14ac:dyDescent="0.25">
      <c r="A16878" t="s">
        <v>800</v>
      </c>
      <c r="B16878" t="s">
        <v>13192</v>
      </c>
      <c r="C16878" s="27">
        <v>122573.86363636301</v>
      </c>
      <c r="D16878">
        <v>3000</v>
      </c>
      <c r="E16878">
        <v>0.14488636363636301</v>
      </c>
      <c r="F16878">
        <v>27</v>
      </c>
      <c r="G16878">
        <v>79942.307359995495</v>
      </c>
      <c r="H16878" s="73">
        <f t="shared" si="789"/>
        <v>0.46958184715425161</v>
      </c>
      <c r="I16878">
        <f t="shared" si="790"/>
        <v>3000</v>
      </c>
      <c r="J16878" t="str">
        <f t="shared" si="791"/>
        <v/>
      </c>
    </row>
    <row r="16879" spans="1:10" x14ac:dyDescent="0.25">
      <c r="A16879" t="s">
        <v>800</v>
      </c>
      <c r="B16879" t="s">
        <v>10908</v>
      </c>
      <c r="C16879" s="27">
        <v>109435.227272727</v>
      </c>
      <c r="D16879">
        <v>3000</v>
      </c>
      <c r="E16879">
        <v>0.12935606060606</v>
      </c>
      <c r="F16879">
        <v>10</v>
      </c>
      <c r="G16879">
        <v>71355.607684610106</v>
      </c>
      <c r="H16879" s="73">
        <f t="shared" si="789"/>
        <v>0.46946526098843294</v>
      </c>
      <c r="I16879">
        <f t="shared" si="790"/>
        <v>3000</v>
      </c>
      <c r="J16879" t="str">
        <f t="shared" si="791"/>
        <v/>
      </c>
    </row>
    <row r="16880" spans="1:10" x14ac:dyDescent="0.25">
      <c r="A16880" t="s">
        <v>800</v>
      </c>
      <c r="B16880" t="s">
        <v>10293</v>
      </c>
      <c r="C16880" s="27">
        <v>147729.545454545</v>
      </c>
      <c r="D16880">
        <v>3000</v>
      </c>
      <c r="E16880">
        <v>0.17462121212121201</v>
      </c>
      <c r="F16880">
        <v>5</v>
      </c>
      <c r="G16880">
        <v>96303.728769719295</v>
      </c>
      <c r="H16880" s="73">
        <f t="shared" si="789"/>
        <v>0.46936233710630842</v>
      </c>
      <c r="I16880">
        <f t="shared" si="790"/>
        <v>3000</v>
      </c>
      <c r="J16880" t="str">
        <f t="shared" si="791"/>
        <v/>
      </c>
    </row>
    <row r="16881" spans="1:10" x14ac:dyDescent="0.25">
      <c r="A16881" t="s">
        <v>800</v>
      </c>
      <c r="B16881" t="s">
        <v>6226</v>
      </c>
      <c r="C16881" s="27">
        <v>57361.363636363603</v>
      </c>
      <c r="D16881">
        <v>3000</v>
      </c>
      <c r="E16881">
        <v>6.7803030303030296E-2</v>
      </c>
      <c r="F16881">
        <v>3</v>
      </c>
      <c r="G16881">
        <v>37382.137155543998</v>
      </c>
      <c r="H16881" s="73">
        <f t="shared" si="789"/>
        <v>0.46922069221745527</v>
      </c>
      <c r="I16881">
        <f t="shared" si="790"/>
        <v>3000</v>
      </c>
      <c r="J16881" t="str">
        <f t="shared" si="791"/>
        <v/>
      </c>
    </row>
    <row r="16882" spans="1:10" x14ac:dyDescent="0.25">
      <c r="A16882" t="s">
        <v>800</v>
      </c>
      <c r="B16882" t="s">
        <v>8518</v>
      </c>
      <c r="C16882" s="27">
        <v>72582.9545454545</v>
      </c>
      <c r="D16882">
        <v>3000</v>
      </c>
      <c r="E16882">
        <v>8.5795454545454494E-2</v>
      </c>
      <c r="F16882">
        <v>5</v>
      </c>
      <c r="G16882">
        <v>47262.806954995896</v>
      </c>
      <c r="H16882" s="73">
        <f t="shared" si="789"/>
        <v>0.46883212760768128</v>
      </c>
      <c r="I16882">
        <f t="shared" si="790"/>
        <v>3000</v>
      </c>
      <c r="J16882" t="str">
        <f t="shared" si="791"/>
        <v/>
      </c>
    </row>
    <row r="16883" spans="1:10" x14ac:dyDescent="0.25">
      <c r="A16883" t="s">
        <v>800</v>
      </c>
      <c r="B16883" t="s">
        <v>10360</v>
      </c>
      <c r="C16883" s="27">
        <v>100943.18181818099</v>
      </c>
      <c r="D16883">
        <v>3000</v>
      </c>
      <c r="E16883">
        <v>0.119318181818181</v>
      </c>
      <c r="F16883">
        <v>15</v>
      </c>
      <c r="G16883">
        <v>65716.298333358107</v>
      </c>
      <c r="H16883" s="73">
        <f t="shared" si="789"/>
        <v>0.46873631232709606</v>
      </c>
      <c r="I16883">
        <f t="shared" si="790"/>
        <v>3000</v>
      </c>
      <c r="J16883" t="str">
        <f t="shared" si="791"/>
        <v/>
      </c>
    </row>
    <row r="16884" spans="1:10" x14ac:dyDescent="0.25">
      <c r="A16884" t="s">
        <v>800</v>
      </c>
      <c r="B16884" t="s">
        <v>3950</v>
      </c>
      <c r="C16884" s="27">
        <v>104468.18181818099</v>
      </c>
      <c r="D16884">
        <v>3000</v>
      </c>
      <c r="E16884">
        <v>0.123484848484848</v>
      </c>
      <c r="F16884">
        <v>5</v>
      </c>
      <c r="G16884">
        <v>67961.870685115806</v>
      </c>
      <c r="H16884" s="73">
        <f t="shared" si="789"/>
        <v>0.46839665476754161</v>
      </c>
      <c r="I16884">
        <f t="shared" si="790"/>
        <v>3000</v>
      </c>
      <c r="J16884" t="str">
        <f t="shared" si="791"/>
        <v/>
      </c>
    </row>
    <row r="16885" spans="1:10" x14ac:dyDescent="0.25">
      <c r="A16885" t="s">
        <v>800</v>
      </c>
      <c r="B16885" t="s">
        <v>4255</v>
      </c>
      <c r="C16885" s="27">
        <v>328465.909090909</v>
      </c>
      <c r="D16885">
        <v>3000</v>
      </c>
      <c r="E16885">
        <v>0.38825757575757502</v>
      </c>
      <c r="F16885">
        <v>67</v>
      </c>
      <c r="G16885">
        <v>213643.09571931299</v>
      </c>
      <c r="H16885" s="73">
        <f t="shared" si="789"/>
        <v>0.46830743970855165</v>
      </c>
      <c r="I16885">
        <f t="shared" si="790"/>
        <v>3000</v>
      </c>
      <c r="J16885" t="str">
        <f t="shared" si="791"/>
        <v/>
      </c>
    </row>
    <row r="16886" spans="1:10" x14ac:dyDescent="0.25">
      <c r="A16886" t="s">
        <v>800</v>
      </c>
      <c r="B16886" t="s">
        <v>8573</v>
      </c>
      <c r="C16886" s="27">
        <v>238932.851303384</v>
      </c>
      <c r="D16886">
        <v>3000</v>
      </c>
      <c r="E16886">
        <v>0.39242424242424201</v>
      </c>
      <c r="F16886">
        <v>3</v>
      </c>
      <c r="G16886">
        <v>164028.93550386201</v>
      </c>
      <c r="H16886" s="73">
        <f t="shared" si="789"/>
        <v>0.46807255674789067</v>
      </c>
      <c r="I16886">
        <f t="shared" si="790"/>
        <v>3000</v>
      </c>
      <c r="J16886" t="str">
        <f t="shared" si="791"/>
        <v/>
      </c>
    </row>
    <row r="16887" spans="1:10" x14ac:dyDescent="0.25">
      <c r="A16887" t="s">
        <v>800</v>
      </c>
      <c r="B16887" t="s">
        <v>9950</v>
      </c>
      <c r="C16887" s="27">
        <v>33840</v>
      </c>
      <c r="D16887">
        <v>3000</v>
      </c>
      <c r="E16887">
        <v>2.44318181818181E-2</v>
      </c>
      <c r="F16887">
        <v>2</v>
      </c>
      <c r="G16887">
        <v>21955.5036910866</v>
      </c>
      <c r="H16887" s="73">
        <f t="shared" si="789"/>
        <v>0.4671383764060979</v>
      </c>
      <c r="I16887">
        <f t="shared" si="790"/>
        <v>3000</v>
      </c>
      <c r="J16887" t="str">
        <f t="shared" si="791"/>
        <v/>
      </c>
    </row>
    <row r="16888" spans="1:10" x14ac:dyDescent="0.25">
      <c r="A16888" t="s">
        <v>800</v>
      </c>
      <c r="B16888" t="s">
        <v>11127</v>
      </c>
      <c r="C16888" s="27">
        <v>86682.9545454545</v>
      </c>
      <c r="D16888">
        <v>3000</v>
      </c>
      <c r="E16888">
        <v>0.102462121212121</v>
      </c>
      <c r="F16888">
        <v>5</v>
      </c>
      <c r="G16888">
        <v>56234.0580307696</v>
      </c>
      <c r="H16888" s="73">
        <f t="shared" si="789"/>
        <v>0.46708746828562364</v>
      </c>
      <c r="I16888">
        <f t="shared" si="790"/>
        <v>3000</v>
      </c>
      <c r="J16888" t="str">
        <f t="shared" si="791"/>
        <v/>
      </c>
    </row>
    <row r="16889" spans="1:10" x14ac:dyDescent="0.25">
      <c r="A16889" t="s">
        <v>800</v>
      </c>
      <c r="B16889" t="s">
        <v>4231</v>
      </c>
      <c r="C16889" s="27">
        <v>254280.68181818101</v>
      </c>
      <c r="D16889">
        <v>3000</v>
      </c>
      <c r="E16889">
        <v>0.30056818181818101</v>
      </c>
      <c r="F16889">
        <v>38</v>
      </c>
      <c r="G16889">
        <v>164852.35370970401</v>
      </c>
      <c r="H16889" s="73">
        <f t="shared" si="789"/>
        <v>0.4667821944722354</v>
      </c>
      <c r="I16889">
        <f t="shared" si="790"/>
        <v>3000</v>
      </c>
      <c r="J16889" t="str">
        <f t="shared" si="791"/>
        <v/>
      </c>
    </row>
    <row r="16890" spans="1:10" x14ac:dyDescent="0.25">
      <c r="A16890" t="s">
        <v>800</v>
      </c>
      <c r="B16890" t="s">
        <v>12998</v>
      </c>
      <c r="C16890" s="27">
        <v>112800</v>
      </c>
      <c r="D16890">
        <v>3000</v>
      </c>
      <c r="E16890">
        <v>0.133333333333333</v>
      </c>
      <c r="F16890">
        <v>5</v>
      </c>
      <c r="G16890">
        <v>73108.582990922907</v>
      </c>
      <c r="H16890" s="73">
        <f t="shared" si="789"/>
        <v>0.46665052972929533</v>
      </c>
      <c r="I16890">
        <f t="shared" si="790"/>
        <v>3000</v>
      </c>
      <c r="J16890" t="str">
        <f t="shared" si="791"/>
        <v/>
      </c>
    </row>
    <row r="16891" spans="1:10" x14ac:dyDescent="0.25">
      <c r="A16891" t="s">
        <v>800</v>
      </c>
      <c r="B16891" t="s">
        <v>6716</v>
      </c>
      <c r="C16891" s="27">
        <v>123695.45454545401</v>
      </c>
      <c r="D16891">
        <v>3000</v>
      </c>
      <c r="E16891">
        <v>0.14621212121212099</v>
      </c>
      <c r="F16891">
        <v>24</v>
      </c>
      <c r="G16891">
        <v>80126.641509654903</v>
      </c>
      <c r="H16891" s="73">
        <f t="shared" si="789"/>
        <v>0.46639694319367153</v>
      </c>
      <c r="I16891">
        <f t="shared" si="790"/>
        <v>3000</v>
      </c>
      <c r="J16891" t="str">
        <f t="shared" si="791"/>
        <v/>
      </c>
    </row>
    <row r="16892" spans="1:10" x14ac:dyDescent="0.25">
      <c r="A16892" t="s">
        <v>800</v>
      </c>
      <c r="B16892" t="s">
        <v>1323</v>
      </c>
      <c r="C16892" s="27">
        <v>834172.314272032</v>
      </c>
      <c r="D16892">
        <v>3000</v>
      </c>
      <c r="E16892">
        <v>2.3363636363636302</v>
      </c>
      <c r="F16892">
        <v>290</v>
      </c>
      <c r="G16892">
        <v>570482.02960836305</v>
      </c>
      <c r="H16892" s="73">
        <f t="shared" si="789"/>
        <v>0.46628857567718185</v>
      </c>
      <c r="I16892">
        <f t="shared" si="790"/>
        <v>3000</v>
      </c>
      <c r="J16892" t="str">
        <f t="shared" si="791"/>
        <v/>
      </c>
    </row>
    <row r="16893" spans="1:10" x14ac:dyDescent="0.25">
      <c r="A16893" t="s">
        <v>800</v>
      </c>
      <c r="B16893" t="s">
        <v>10860</v>
      </c>
      <c r="C16893" s="27">
        <v>237456.818181818</v>
      </c>
      <c r="D16893">
        <v>3000</v>
      </c>
      <c r="E16893">
        <v>0.28068181818181798</v>
      </c>
      <c r="F16893">
        <v>55</v>
      </c>
      <c r="G16893">
        <v>153597.90071552101</v>
      </c>
      <c r="H16893" s="73">
        <f t="shared" si="789"/>
        <v>0.46572884014009319</v>
      </c>
      <c r="I16893">
        <f t="shared" si="790"/>
        <v>3000</v>
      </c>
      <c r="J16893" t="str">
        <f t="shared" si="791"/>
        <v/>
      </c>
    </row>
    <row r="16894" spans="1:10" x14ac:dyDescent="0.25">
      <c r="A16894" t="s">
        <v>800</v>
      </c>
      <c r="B16894" t="s">
        <v>9753</v>
      </c>
      <c r="C16894" s="27">
        <v>33840</v>
      </c>
      <c r="D16894">
        <v>3000</v>
      </c>
      <c r="E16894">
        <v>1.93181818181818E-2</v>
      </c>
      <c r="F16894">
        <v>4</v>
      </c>
      <c r="G16894">
        <v>21876.954426506101</v>
      </c>
      <c r="H16894" s="73">
        <f t="shared" si="789"/>
        <v>0.46546711545757663</v>
      </c>
      <c r="I16894">
        <f t="shared" si="790"/>
        <v>3000</v>
      </c>
      <c r="J16894" t="str">
        <f t="shared" si="791"/>
        <v/>
      </c>
    </row>
    <row r="16895" spans="1:10" x14ac:dyDescent="0.25">
      <c r="A16895" t="s">
        <v>800</v>
      </c>
      <c r="B16895" t="s">
        <v>11100</v>
      </c>
      <c r="C16895" s="27">
        <v>460172.727272727</v>
      </c>
      <c r="D16895">
        <v>3000</v>
      </c>
      <c r="E16895">
        <v>0.54393939393939394</v>
      </c>
      <c r="F16895">
        <v>14</v>
      </c>
      <c r="G16895">
        <v>297403.16586830898</v>
      </c>
      <c r="H16895" s="73">
        <f t="shared" si="789"/>
        <v>0.46532588033683209</v>
      </c>
      <c r="I16895">
        <f t="shared" si="790"/>
        <v>3000</v>
      </c>
      <c r="J16895" t="str">
        <f t="shared" si="791"/>
        <v/>
      </c>
    </row>
    <row r="16896" spans="1:10" x14ac:dyDescent="0.25">
      <c r="A16896" t="s">
        <v>800</v>
      </c>
      <c r="B16896" t="s">
        <v>3766</v>
      </c>
      <c r="C16896" s="27">
        <v>193714.77272727201</v>
      </c>
      <c r="D16896">
        <v>3000</v>
      </c>
      <c r="E16896">
        <v>0.228977272727272</v>
      </c>
      <c r="F16896">
        <v>40</v>
      </c>
      <c r="G16896">
        <v>125155.586253323</v>
      </c>
      <c r="H16896" s="73">
        <f t="shared" si="789"/>
        <v>0.46517888560445397</v>
      </c>
      <c r="I16896">
        <f t="shared" si="790"/>
        <v>3000</v>
      </c>
      <c r="J16896" t="str">
        <f t="shared" si="791"/>
        <v/>
      </c>
    </row>
    <row r="16897" spans="1:10" x14ac:dyDescent="0.25">
      <c r="A16897" t="s">
        <v>800</v>
      </c>
      <c r="B16897" t="s">
        <v>4462</v>
      </c>
      <c r="C16897" s="27">
        <v>50471.590909090897</v>
      </c>
      <c r="D16897">
        <v>3000</v>
      </c>
      <c r="E16897">
        <v>5.9659090909090898E-2</v>
      </c>
      <c r="F16897">
        <v>2</v>
      </c>
      <c r="G16897">
        <v>32604.581630586799</v>
      </c>
      <c r="H16897" s="73">
        <f t="shared" si="789"/>
        <v>0.46511905710097495</v>
      </c>
      <c r="I16897">
        <f t="shared" si="790"/>
        <v>3000</v>
      </c>
      <c r="J16897" t="str">
        <f t="shared" si="791"/>
        <v/>
      </c>
    </row>
    <row r="16898" spans="1:10" x14ac:dyDescent="0.25">
      <c r="A16898" t="s">
        <v>800</v>
      </c>
      <c r="B16898" t="s">
        <v>9458</v>
      </c>
      <c r="C16898" s="27">
        <v>375412.49999999901</v>
      </c>
      <c r="D16898">
        <v>3000</v>
      </c>
      <c r="E16898">
        <v>0.44374999999999998</v>
      </c>
      <c r="F16898">
        <v>5</v>
      </c>
      <c r="G16898">
        <v>242106.19003952999</v>
      </c>
      <c r="H16898" s="73">
        <f t="shared" ref="H16898:H16961" si="792">G16898/SUMIFS(C:C,B:B,B16898)</f>
        <v>0.46433311844560832</v>
      </c>
      <c r="I16898">
        <f t="shared" ref="I16898:I16961" si="793">IF(A16898="Construction",SUMIFS(D:D,A:A,"Engineering",B:B,B16898),"")</f>
        <v>3000</v>
      </c>
      <c r="J16898" t="str">
        <f t="shared" si="791"/>
        <v/>
      </c>
    </row>
    <row r="16899" spans="1:10" x14ac:dyDescent="0.25">
      <c r="A16899" t="s">
        <v>800</v>
      </c>
      <c r="B16899" t="s">
        <v>12694</v>
      </c>
      <c r="C16899" s="27">
        <v>174327.27272727201</v>
      </c>
      <c r="D16899">
        <v>3000</v>
      </c>
      <c r="E16899">
        <v>0.206060606060606</v>
      </c>
      <c r="F16899">
        <v>37</v>
      </c>
      <c r="G16899">
        <v>112397.19659344399</v>
      </c>
      <c r="H16899" s="73">
        <f t="shared" si="792"/>
        <v>0.46421870933462617</v>
      </c>
      <c r="I16899">
        <f t="shared" si="793"/>
        <v>3000</v>
      </c>
      <c r="J16899" t="str">
        <f t="shared" ref="J16899:J16962" si="794">IF(AND(I16899&lt;&gt;"",I16899&lt;&gt;3000,I16899&lt;&gt;0),D16899-I16899,"")</f>
        <v/>
      </c>
    </row>
    <row r="16900" spans="1:10" x14ac:dyDescent="0.25">
      <c r="A16900" t="s">
        <v>800</v>
      </c>
      <c r="B16900" t="s">
        <v>6792</v>
      </c>
      <c r="C16900" s="27">
        <v>2415274.4066357999</v>
      </c>
      <c r="D16900">
        <v>3000</v>
      </c>
      <c r="E16900">
        <v>3.9668560606060601</v>
      </c>
      <c r="F16900">
        <v>26</v>
      </c>
      <c r="G16900">
        <v>1644140.8796703201</v>
      </c>
      <c r="H16900" s="73">
        <f t="shared" si="792"/>
        <v>0.46413158788451275</v>
      </c>
      <c r="I16900">
        <f t="shared" si="793"/>
        <v>3000</v>
      </c>
      <c r="J16900" t="str">
        <f t="shared" si="794"/>
        <v/>
      </c>
    </row>
    <row r="16901" spans="1:10" x14ac:dyDescent="0.25">
      <c r="A16901" t="s">
        <v>800</v>
      </c>
      <c r="B16901" t="s">
        <v>7505</v>
      </c>
      <c r="C16901" s="27">
        <v>178973.86363636301</v>
      </c>
      <c r="D16901">
        <v>3000</v>
      </c>
      <c r="E16901">
        <v>0.21155303030302999</v>
      </c>
      <c r="F16901">
        <v>38</v>
      </c>
      <c r="G16901">
        <v>115356.94008317799</v>
      </c>
      <c r="H16901" s="73">
        <f t="shared" si="792"/>
        <v>0.4640733298837551</v>
      </c>
      <c r="I16901">
        <f t="shared" si="793"/>
        <v>3000</v>
      </c>
      <c r="J16901" t="str">
        <f t="shared" si="794"/>
        <v/>
      </c>
    </row>
    <row r="16902" spans="1:10" x14ac:dyDescent="0.25">
      <c r="A16902" t="s">
        <v>800</v>
      </c>
      <c r="B16902" t="s">
        <v>7768</v>
      </c>
      <c r="C16902" s="27">
        <v>8056488.2511153296</v>
      </c>
      <c r="D16902">
        <v>3000</v>
      </c>
      <c r="E16902">
        <v>13.2320075757575</v>
      </c>
      <c r="F16902">
        <v>36</v>
      </c>
      <c r="G16902">
        <v>5480092.9865833297</v>
      </c>
      <c r="H16902" s="73">
        <f t="shared" si="792"/>
        <v>0.46377862423940486</v>
      </c>
      <c r="I16902">
        <f t="shared" si="793"/>
        <v>3000</v>
      </c>
      <c r="J16902" t="str">
        <f t="shared" si="794"/>
        <v/>
      </c>
    </row>
    <row r="16903" spans="1:10" x14ac:dyDescent="0.25">
      <c r="A16903" t="s">
        <v>800</v>
      </c>
      <c r="B16903" t="s">
        <v>7507</v>
      </c>
      <c r="C16903" s="27">
        <v>159426.136363636</v>
      </c>
      <c r="D16903">
        <v>3000</v>
      </c>
      <c r="E16903">
        <v>0.188446969696969</v>
      </c>
      <c r="F16903">
        <v>38</v>
      </c>
      <c r="G16903">
        <v>102662.25118596001</v>
      </c>
      <c r="H16903" s="73">
        <f t="shared" si="792"/>
        <v>0.4636430546450292</v>
      </c>
      <c r="I16903">
        <f t="shared" si="793"/>
        <v>3000</v>
      </c>
      <c r="J16903" t="str">
        <f t="shared" si="794"/>
        <v/>
      </c>
    </row>
    <row r="16904" spans="1:10" x14ac:dyDescent="0.25">
      <c r="A16904" t="s">
        <v>800</v>
      </c>
      <c r="B16904" t="s">
        <v>7346</v>
      </c>
      <c r="C16904" s="27">
        <v>194355.68181818101</v>
      </c>
      <c r="D16904">
        <v>3000</v>
      </c>
      <c r="E16904">
        <v>0.22973484848484799</v>
      </c>
      <c r="F16904">
        <v>38</v>
      </c>
      <c r="G16904">
        <v>125146.406139527</v>
      </c>
      <c r="H16904" s="73">
        <f t="shared" si="792"/>
        <v>0.46361089924169352</v>
      </c>
      <c r="I16904">
        <f t="shared" si="793"/>
        <v>3000</v>
      </c>
      <c r="J16904" t="str">
        <f t="shared" si="794"/>
        <v/>
      </c>
    </row>
    <row r="16905" spans="1:10" x14ac:dyDescent="0.25">
      <c r="A16905" t="s">
        <v>800</v>
      </c>
      <c r="B16905" t="s">
        <v>5835</v>
      </c>
      <c r="C16905" s="27">
        <v>43261.363636363603</v>
      </c>
      <c r="D16905">
        <v>3000</v>
      </c>
      <c r="E16905">
        <v>5.1136363636363598E-2</v>
      </c>
      <c r="F16905">
        <v>4</v>
      </c>
      <c r="G16905">
        <v>27845.8228557449</v>
      </c>
      <c r="H16905" s="73">
        <f t="shared" si="792"/>
        <v>0.46343875391121586</v>
      </c>
      <c r="I16905">
        <f t="shared" si="793"/>
        <v>3000</v>
      </c>
      <c r="J16905" t="str">
        <f t="shared" si="794"/>
        <v/>
      </c>
    </row>
    <row r="16906" spans="1:10" x14ac:dyDescent="0.25">
      <c r="A16906" t="s">
        <v>800</v>
      </c>
      <c r="B16906" t="s">
        <v>7777</v>
      </c>
      <c r="C16906" s="27">
        <v>93751.162215082906</v>
      </c>
      <c r="D16906">
        <v>3000</v>
      </c>
      <c r="E16906">
        <v>0.15397727272727199</v>
      </c>
      <c r="F16906">
        <v>23</v>
      </c>
      <c r="G16906">
        <v>63678.068982791701</v>
      </c>
      <c r="H16906" s="73">
        <f t="shared" si="792"/>
        <v>0.46310748796384105</v>
      </c>
      <c r="I16906">
        <f t="shared" si="793"/>
        <v>3000</v>
      </c>
      <c r="J16906" t="str">
        <f t="shared" si="794"/>
        <v/>
      </c>
    </row>
    <row r="16907" spans="1:10" x14ac:dyDescent="0.25">
      <c r="A16907" t="s">
        <v>800</v>
      </c>
      <c r="B16907" t="s">
        <v>3683</v>
      </c>
      <c r="C16907" s="27">
        <v>128982.95454545401</v>
      </c>
      <c r="D16907">
        <v>3000</v>
      </c>
      <c r="E16907">
        <v>0.15246212121212099</v>
      </c>
      <c r="F16907">
        <v>2</v>
      </c>
      <c r="G16907">
        <v>82904.323700728302</v>
      </c>
      <c r="H16907" s="73">
        <f t="shared" si="792"/>
        <v>0.46278295666958846</v>
      </c>
      <c r="I16907">
        <f t="shared" si="793"/>
        <v>3000</v>
      </c>
      <c r="J16907" t="str">
        <f t="shared" si="794"/>
        <v/>
      </c>
    </row>
    <row r="16908" spans="1:10" x14ac:dyDescent="0.25">
      <c r="A16908" t="s">
        <v>800</v>
      </c>
      <c r="B16908" t="s">
        <v>4094</v>
      </c>
      <c r="C16908" s="27">
        <v>382943.18181818101</v>
      </c>
      <c r="D16908">
        <v>3000</v>
      </c>
      <c r="E16908">
        <v>0.45265151515151503</v>
      </c>
      <c r="F16908">
        <v>4</v>
      </c>
      <c r="G16908">
        <v>246098.40975901001</v>
      </c>
      <c r="H16908" s="73">
        <f t="shared" si="792"/>
        <v>0.4627079510469424</v>
      </c>
      <c r="I16908">
        <f t="shared" si="793"/>
        <v>3000</v>
      </c>
      <c r="J16908" t="str">
        <f t="shared" si="794"/>
        <v/>
      </c>
    </row>
    <row r="16909" spans="1:10" x14ac:dyDescent="0.25">
      <c r="A16909" t="s">
        <v>800</v>
      </c>
      <c r="B16909" t="s">
        <v>7253</v>
      </c>
      <c r="C16909" s="27">
        <v>64892.045454545398</v>
      </c>
      <c r="D16909">
        <v>3000</v>
      </c>
      <c r="E16909">
        <v>7.67045454545454E-2</v>
      </c>
      <c r="F16909">
        <v>8</v>
      </c>
      <c r="G16909">
        <v>41702.174175576802</v>
      </c>
      <c r="H16909" s="73">
        <f t="shared" si="792"/>
        <v>0.46270024617188504</v>
      </c>
      <c r="I16909">
        <f t="shared" si="793"/>
        <v>3000</v>
      </c>
      <c r="J16909" t="str">
        <f t="shared" si="794"/>
        <v/>
      </c>
    </row>
    <row r="16910" spans="1:10" x14ac:dyDescent="0.25">
      <c r="A16910" t="s">
        <v>800</v>
      </c>
      <c r="B16910" t="s">
        <v>9522</v>
      </c>
      <c r="C16910" s="27">
        <v>376734.375100462</v>
      </c>
      <c r="D16910">
        <v>3000</v>
      </c>
      <c r="E16910">
        <v>0.61875000000000002</v>
      </c>
      <c r="F16910">
        <v>89</v>
      </c>
      <c r="G16910">
        <v>255499.33342330201</v>
      </c>
      <c r="H16910" s="73">
        <f t="shared" si="792"/>
        <v>0.46240561661099677</v>
      </c>
      <c r="I16910">
        <f t="shared" si="793"/>
        <v>3000</v>
      </c>
      <c r="J16910" t="str">
        <f t="shared" si="794"/>
        <v/>
      </c>
    </row>
    <row r="16911" spans="1:10" x14ac:dyDescent="0.25">
      <c r="A16911" t="s">
        <v>800</v>
      </c>
      <c r="B16911" t="s">
        <v>5043</v>
      </c>
      <c r="C16911" s="27">
        <v>460493.18181818101</v>
      </c>
      <c r="D16911">
        <v>3000</v>
      </c>
      <c r="E16911">
        <v>0.54431818181818103</v>
      </c>
      <c r="F16911">
        <v>69</v>
      </c>
      <c r="G16911">
        <v>295664.24270893302</v>
      </c>
      <c r="H16911" s="73">
        <f t="shared" si="792"/>
        <v>0.46228318497554605</v>
      </c>
      <c r="I16911">
        <f t="shared" si="793"/>
        <v>3000</v>
      </c>
      <c r="J16911" t="str">
        <f t="shared" si="794"/>
        <v/>
      </c>
    </row>
    <row r="16912" spans="1:10" x14ac:dyDescent="0.25">
      <c r="A16912" t="s">
        <v>800</v>
      </c>
      <c r="B16912" t="s">
        <v>11404</v>
      </c>
      <c r="C16912" s="27">
        <v>73384.090909090897</v>
      </c>
      <c r="D16912">
        <v>3000</v>
      </c>
      <c r="E16912">
        <v>8.6742424242424204E-2</v>
      </c>
      <c r="F16912">
        <v>11</v>
      </c>
      <c r="G16912">
        <v>47110.304253426599</v>
      </c>
      <c r="H16912" s="73">
        <f t="shared" si="792"/>
        <v>0.46221760932470995</v>
      </c>
      <c r="I16912">
        <f t="shared" si="793"/>
        <v>3000</v>
      </c>
      <c r="J16912" t="str">
        <f t="shared" si="794"/>
        <v/>
      </c>
    </row>
    <row r="16913" spans="1:10" x14ac:dyDescent="0.25">
      <c r="A16913" t="s">
        <v>800</v>
      </c>
      <c r="B16913" t="s">
        <v>3979</v>
      </c>
      <c r="C16913" s="27">
        <v>319813.636363636</v>
      </c>
      <c r="D16913">
        <v>3000</v>
      </c>
      <c r="E16913">
        <v>0.37803030303030299</v>
      </c>
      <c r="F16913">
        <v>44</v>
      </c>
      <c r="G16913">
        <v>205127.68392127901</v>
      </c>
      <c r="H16913" s="73">
        <f t="shared" si="792"/>
        <v>0.46180623847881108</v>
      </c>
      <c r="I16913">
        <f t="shared" si="793"/>
        <v>3000</v>
      </c>
      <c r="J16913" t="str">
        <f t="shared" si="794"/>
        <v/>
      </c>
    </row>
    <row r="16914" spans="1:10" x14ac:dyDescent="0.25">
      <c r="A16914" t="s">
        <v>800</v>
      </c>
      <c r="B16914" t="s">
        <v>10397</v>
      </c>
      <c r="C16914" s="27">
        <v>752200.28429149603</v>
      </c>
      <c r="D16914">
        <v>3000</v>
      </c>
      <c r="E16914">
        <v>1.2354166666666599</v>
      </c>
      <c r="F16914">
        <v>31</v>
      </c>
      <c r="G16914">
        <v>508954.57977482898</v>
      </c>
      <c r="H16914" s="73">
        <f t="shared" si="792"/>
        <v>0.46133256467657946</v>
      </c>
      <c r="I16914">
        <f t="shared" si="793"/>
        <v>3000</v>
      </c>
      <c r="J16914" t="str">
        <f t="shared" si="794"/>
        <v/>
      </c>
    </row>
    <row r="16915" spans="1:10" x14ac:dyDescent="0.25">
      <c r="A16915" t="s">
        <v>800</v>
      </c>
      <c r="B16915" t="s">
        <v>4330</v>
      </c>
      <c r="C16915" s="27">
        <v>311161.36363636301</v>
      </c>
      <c r="D16915">
        <v>3000</v>
      </c>
      <c r="E16915">
        <v>0.36780303030303002</v>
      </c>
      <c r="F16915">
        <v>2</v>
      </c>
      <c r="G16915">
        <v>199358.23639994499</v>
      </c>
      <c r="H16915" s="73">
        <f t="shared" si="792"/>
        <v>0.46129740701260424</v>
      </c>
      <c r="I16915">
        <f t="shared" si="793"/>
        <v>3000</v>
      </c>
      <c r="J16915" t="str">
        <f t="shared" si="794"/>
        <v/>
      </c>
    </row>
    <row r="16916" spans="1:10" x14ac:dyDescent="0.25">
      <c r="A16916" t="s">
        <v>800</v>
      </c>
      <c r="B16916" t="s">
        <v>11323</v>
      </c>
      <c r="C16916" s="27">
        <v>294975.98148361797</v>
      </c>
      <c r="D16916">
        <v>3000</v>
      </c>
      <c r="E16916">
        <v>0.48446969696969699</v>
      </c>
      <c r="F16916">
        <v>14</v>
      </c>
      <c r="G16916">
        <v>199568.02551226801</v>
      </c>
      <c r="H16916" s="73">
        <f t="shared" si="792"/>
        <v>0.4612887722441939</v>
      </c>
      <c r="I16916">
        <f t="shared" si="793"/>
        <v>3000</v>
      </c>
      <c r="J16916" t="str">
        <f t="shared" si="794"/>
        <v/>
      </c>
    </row>
    <row r="16917" spans="1:10" x14ac:dyDescent="0.25">
      <c r="A16917" t="s">
        <v>800</v>
      </c>
      <c r="B16917" t="s">
        <v>7986</v>
      </c>
      <c r="C16917" s="27">
        <v>48709.090909090897</v>
      </c>
      <c r="D16917">
        <v>3000</v>
      </c>
      <c r="E16917">
        <v>5.7575757575757502E-2</v>
      </c>
      <c r="F16917">
        <v>5</v>
      </c>
      <c r="G16917">
        <v>31181.120431478899</v>
      </c>
      <c r="H16917" s="73">
        <f t="shared" si="792"/>
        <v>0.46090793918871426</v>
      </c>
      <c r="I16917">
        <f t="shared" si="793"/>
        <v>3000</v>
      </c>
      <c r="J16917" t="str">
        <f t="shared" si="794"/>
        <v/>
      </c>
    </row>
    <row r="16918" spans="1:10" x14ac:dyDescent="0.25">
      <c r="A16918" t="s">
        <v>800</v>
      </c>
      <c r="B16918" t="s">
        <v>1324</v>
      </c>
      <c r="C16918" s="27">
        <v>5089890.0065225903</v>
      </c>
      <c r="D16918">
        <v>3000</v>
      </c>
      <c r="E16918">
        <v>9.4509469696969699</v>
      </c>
      <c r="F16918">
        <v>184</v>
      </c>
      <c r="G16918">
        <v>3436309.7043084698</v>
      </c>
      <c r="H16918" s="73">
        <f t="shared" si="792"/>
        <v>0.46031219385450994</v>
      </c>
      <c r="I16918">
        <f t="shared" si="793"/>
        <v>3000</v>
      </c>
      <c r="J16918" t="str">
        <f t="shared" si="794"/>
        <v/>
      </c>
    </row>
    <row r="16919" spans="1:10" x14ac:dyDescent="0.25">
      <c r="A16919" t="s">
        <v>800</v>
      </c>
      <c r="B16919" t="s">
        <v>1325</v>
      </c>
      <c r="C16919" s="27">
        <v>1162921.8545454501</v>
      </c>
      <c r="D16919">
        <v>3000</v>
      </c>
      <c r="E16919">
        <v>3.4098484848484798</v>
      </c>
      <c r="F16919">
        <v>68</v>
      </c>
      <c r="G16919">
        <v>743350.87037764897</v>
      </c>
      <c r="H16919" s="73">
        <f t="shared" si="792"/>
        <v>0.46023094722998786</v>
      </c>
      <c r="I16919">
        <f t="shared" si="793"/>
        <v>3000</v>
      </c>
      <c r="J16919" t="str">
        <f t="shared" si="794"/>
        <v/>
      </c>
    </row>
    <row r="16920" spans="1:10" x14ac:dyDescent="0.25">
      <c r="A16920" t="s">
        <v>800</v>
      </c>
      <c r="B16920" t="s">
        <v>3951</v>
      </c>
      <c r="C16920" s="27">
        <v>33840</v>
      </c>
      <c r="D16920">
        <v>3000</v>
      </c>
      <c r="E16920">
        <v>3.8446969696969598E-2</v>
      </c>
      <c r="F16920">
        <v>3</v>
      </c>
      <c r="G16920">
        <v>21629.819248318599</v>
      </c>
      <c r="H16920" s="73">
        <f t="shared" si="792"/>
        <v>0.4602089201769915</v>
      </c>
      <c r="I16920">
        <f t="shared" si="793"/>
        <v>3000</v>
      </c>
      <c r="J16920" t="str">
        <f t="shared" si="794"/>
        <v/>
      </c>
    </row>
    <row r="16921" spans="1:10" x14ac:dyDescent="0.25">
      <c r="A16921" t="s">
        <v>800</v>
      </c>
      <c r="B16921" t="s">
        <v>12130</v>
      </c>
      <c r="C16921" s="27">
        <v>149972.727272727</v>
      </c>
      <c r="D16921">
        <v>3000</v>
      </c>
      <c r="E16921">
        <v>0.177272727272727</v>
      </c>
      <c r="F16921">
        <v>21</v>
      </c>
      <c r="G16921">
        <v>95797.502864716793</v>
      </c>
      <c r="H16921" s="73">
        <f t="shared" si="792"/>
        <v>0.45991163404774094</v>
      </c>
      <c r="I16921">
        <f t="shared" si="793"/>
        <v>3000</v>
      </c>
      <c r="J16921" t="str">
        <f t="shared" si="794"/>
        <v/>
      </c>
    </row>
    <row r="16922" spans="1:10" x14ac:dyDescent="0.25">
      <c r="A16922" t="s">
        <v>800</v>
      </c>
      <c r="B16922" t="s">
        <v>11328</v>
      </c>
      <c r="C16922" s="27">
        <v>369484.09090909001</v>
      </c>
      <c r="D16922">
        <v>3000</v>
      </c>
      <c r="E16922">
        <v>0.43674242424242399</v>
      </c>
      <c r="F16922">
        <v>74</v>
      </c>
      <c r="G16922">
        <v>236011.37563625001</v>
      </c>
      <c r="H16922" s="73">
        <f t="shared" si="792"/>
        <v>0.45990664994534286</v>
      </c>
      <c r="I16922">
        <f t="shared" si="793"/>
        <v>3000</v>
      </c>
      <c r="J16922" t="str">
        <f t="shared" si="794"/>
        <v/>
      </c>
    </row>
    <row r="16923" spans="1:10" x14ac:dyDescent="0.25">
      <c r="A16923" t="s">
        <v>800</v>
      </c>
      <c r="B16923" t="s">
        <v>5448</v>
      </c>
      <c r="C16923" s="27">
        <v>2034619.3187243801</v>
      </c>
      <c r="D16923">
        <v>3000</v>
      </c>
      <c r="E16923">
        <v>3.3416666666666601</v>
      </c>
      <c r="G16923">
        <v>1372366.3779464499</v>
      </c>
      <c r="H16923" s="73">
        <f t="shared" si="792"/>
        <v>0.459891607357793</v>
      </c>
      <c r="I16923">
        <f t="shared" si="793"/>
        <v>3000</v>
      </c>
      <c r="J16923" t="str">
        <f t="shared" si="794"/>
        <v/>
      </c>
    </row>
    <row r="16924" spans="1:10" x14ac:dyDescent="0.25">
      <c r="A16924" t="s">
        <v>800</v>
      </c>
      <c r="B16924" t="s">
        <v>10795</v>
      </c>
      <c r="C16924" s="27">
        <v>218389.77272727201</v>
      </c>
      <c r="D16924">
        <v>3000</v>
      </c>
      <c r="E16924">
        <v>0.25814393939393898</v>
      </c>
      <c r="F16924">
        <v>38</v>
      </c>
      <c r="G16924">
        <v>139443.73824053799</v>
      </c>
      <c r="H16924" s="73">
        <f t="shared" si="792"/>
        <v>0.45972615969781455</v>
      </c>
      <c r="I16924">
        <f t="shared" si="793"/>
        <v>3000</v>
      </c>
      <c r="J16924" t="str">
        <f t="shared" si="794"/>
        <v/>
      </c>
    </row>
    <row r="16925" spans="1:10" x14ac:dyDescent="0.25">
      <c r="A16925" t="s">
        <v>800</v>
      </c>
      <c r="B16925" t="s">
        <v>8348</v>
      </c>
      <c r="C16925" s="27">
        <v>5126792.0454545403</v>
      </c>
      <c r="D16925">
        <v>3000</v>
      </c>
      <c r="E16925">
        <v>6.0600378787878704</v>
      </c>
      <c r="F16925">
        <v>65</v>
      </c>
      <c r="G16925">
        <v>3270845.3000727799</v>
      </c>
      <c r="H16925" s="73">
        <f t="shared" si="792"/>
        <v>0.45935325544174804</v>
      </c>
      <c r="I16925">
        <f t="shared" si="793"/>
        <v>3000</v>
      </c>
      <c r="J16925" t="str">
        <f t="shared" si="794"/>
        <v/>
      </c>
    </row>
    <row r="16926" spans="1:10" x14ac:dyDescent="0.25">
      <c r="A16926" t="s">
        <v>800</v>
      </c>
      <c r="B16926" t="s">
        <v>7282</v>
      </c>
      <c r="C16926" s="27">
        <v>827962.29360921902</v>
      </c>
      <c r="D16926">
        <v>3000</v>
      </c>
      <c r="E16926">
        <v>1.35984848484848</v>
      </c>
      <c r="F16926">
        <v>7</v>
      </c>
      <c r="G16926">
        <v>557589.81841303699</v>
      </c>
      <c r="H16926" s="73">
        <f t="shared" si="792"/>
        <v>0.45916931148500056</v>
      </c>
      <c r="I16926">
        <f t="shared" si="793"/>
        <v>3000</v>
      </c>
      <c r="J16926" t="str">
        <f t="shared" si="794"/>
        <v/>
      </c>
    </row>
    <row r="16927" spans="1:10" x14ac:dyDescent="0.25">
      <c r="A16927" t="s">
        <v>800</v>
      </c>
      <c r="B16927" t="s">
        <v>7435</v>
      </c>
      <c r="C16927" s="27">
        <v>99340.909090909001</v>
      </c>
      <c r="D16927">
        <v>3000</v>
      </c>
      <c r="E16927">
        <v>0.117424242424242</v>
      </c>
      <c r="F16927">
        <v>17</v>
      </c>
      <c r="G16927">
        <v>63346.282367347703</v>
      </c>
      <c r="H16927" s="73">
        <f t="shared" si="792"/>
        <v>0.45911924625888301</v>
      </c>
      <c r="I16927">
        <f t="shared" si="793"/>
        <v>3000</v>
      </c>
      <c r="J16927" t="str">
        <f t="shared" si="794"/>
        <v/>
      </c>
    </row>
    <row r="16928" spans="1:10" x14ac:dyDescent="0.25">
      <c r="A16928" t="s">
        <v>800</v>
      </c>
      <c r="B16928" t="s">
        <v>10530</v>
      </c>
      <c r="C16928" s="27">
        <v>206212.5</v>
      </c>
      <c r="D16928">
        <v>3000</v>
      </c>
      <c r="E16928">
        <v>0.24374999999999999</v>
      </c>
      <c r="F16928">
        <v>3</v>
      </c>
      <c r="G16928">
        <v>131452.31209927701</v>
      </c>
      <c r="H16928" s="73">
        <f t="shared" si="792"/>
        <v>0.45897152069578445</v>
      </c>
      <c r="I16928">
        <f t="shared" si="793"/>
        <v>3000</v>
      </c>
      <c r="J16928" t="str">
        <f t="shared" si="794"/>
        <v/>
      </c>
    </row>
    <row r="16929" spans="1:10" x14ac:dyDescent="0.25">
      <c r="A16929" t="s">
        <v>800</v>
      </c>
      <c r="B16929" t="s">
        <v>5636</v>
      </c>
      <c r="C16929" s="27">
        <v>369323.86363636301</v>
      </c>
      <c r="D16929">
        <v>3000</v>
      </c>
      <c r="E16929">
        <v>0.43655303030303</v>
      </c>
      <c r="F16929">
        <v>2</v>
      </c>
      <c r="G16929">
        <v>235368.57773679501</v>
      </c>
      <c r="H16929" s="73">
        <f t="shared" si="792"/>
        <v>0.45885303565801605</v>
      </c>
      <c r="I16929">
        <f t="shared" si="793"/>
        <v>3000</v>
      </c>
      <c r="J16929" t="str">
        <f t="shared" si="794"/>
        <v/>
      </c>
    </row>
    <row r="16930" spans="1:10" x14ac:dyDescent="0.25">
      <c r="A16930" t="s">
        <v>800</v>
      </c>
      <c r="B16930" t="s">
        <v>5010</v>
      </c>
      <c r="C16930" s="27">
        <v>87484.090909090795</v>
      </c>
      <c r="D16930">
        <v>3000</v>
      </c>
      <c r="E16930">
        <v>0.10340909090909001</v>
      </c>
      <c r="F16930">
        <v>7</v>
      </c>
      <c r="G16930">
        <v>55729.292613567603</v>
      </c>
      <c r="H16930" s="73">
        <f t="shared" si="792"/>
        <v>0.45865585690848298</v>
      </c>
      <c r="I16930">
        <f t="shared" si="793"/>
        <v>3000</v>
      </c>
      <c r="J16930" t="str">
        <f t="shared" si="794"/>
        <v/>
      </c>
    </row>
    <row r="16931" spans="1:10" x14ac:dyDescent="0.25">
      <c r="A16931" t="s">
        <v>800</v>
      </c>
      <c r="B16931" t="s">
        <v>7312</v>
      </c>
      <c r="C16931" s="27">
        <v>56880.681818181802</v>
      </c>
      <c r="D16931">
        <v>3000</v>
      </c>
      <c r="E16931">
        <v>6.7234848484848397E-2</v>
      </c>
      <c r="F16931">
        <v>30</v>
      </c>
      <c r="G16931">
        <v>36216.133477107003</v>
      </c>
      <c r="H16931" s="73">
        <f t="shared" si="792"/>
        <v>0.45842657419029104</v>
      </c>
      <c r="I16931">
        <f t="shared" si="793"/>
        <v>3000</v>
      </c>
      <c r="J16931" t="str">
        <f t="shared" si="794"/>
        <v/>
      </c>
    </row>
    <row r="16932" spans="1:10" x14ac:dyDescent="0.25">
      <c r="A16932" t="s">
        <v>800</v>
      </c>
      <c r="B16932" t="s">
        <v>10418</v>
      </c>
      <c r="C16932" s="27">
        <v>254761.36363636301</v>
      </c>
      <c r="D16932">
        <v>3000</v>
      </c>
      <c r="E16932">
        <v>0.30113636363636298</v>
      </c>
      <c r="F16932">
        <v>36</v>
      </c>
      <c r="G16932">
        <v>162076.26953623601</v>
      </c>
      <c r="H16932" s="73">
        <f t="shared" si="792"/>
        <v>0.45805577580694651</v>
      </c>
      <c r="I16932">
        <f t="shared" si="793"/>
        <v>3000</v>
      </c>
      <c r="J16932" t="str">
        <f t="shared" si="794"/>
        <v/>
      </c>
    </row>
    <row r="16933" spans="1:10" x14ac:dyDescent="0.25">
      <c r="A16933" t="s">
        <v>800</v>
      </c>
      <c r="B16933" t="s">
        <v>6810</v>
      </c>
      <c r="C16933" s="27">
        <v>567926.78217624</v>
      </c>
      <c r="D16933">
        <v>3000</v>
      </c>
      <c r="E16933">
        <v>0.93276515151515105</v>
      </c>
      <c r="F16933">
        <v>49</v>
      </c>
      <c r="G16933">
        <v>381145.61539058998</v>
      </c>
      <c r="H16933" s="73">
        <f t="shared" si="792"/>
        <v>0.45758012954958605</v>
      </c>
      <c r="I16933">
        <f t="shared" si="793"/>
        <v>3000</v>
      </c>
      <c r="J16933" t="str">
        <f t="shared" si="794"/>
        <v/>
      </c>
    </row>
    <row r="16934" spans="1:10" x14ac:dyDescent="0.25">
      <c r="A16934" t="s">
        <v>800</v>
      </c>
      <c r="B16934" t="s">
        <v>5145</v>
      </c>
      <c r="C16934" s="27">
        <v>2931770.66193882</v>
      </c>
      <c r="D16934">
        <v>3000</v>
      </c>
      <c r="E16934">
        <v>4.8151515151515101</v>
      </c>
      <c r="F16934">
        <v>49</v>
      </c>
      <c r="G16934">
        <v>1967142.76638368</v>
      </c>
      <c r="H16934" s="73">
        <f t="shared" si="792"/>
        <v>0.45748247709907663</v>
      </c>
      <c r="I16934">
        <f t="shared" si="793"/>
        <v>3000</v>
      </c>
      <c r="J16934" t="str">
        <f t="shared" si="794"/>
        <v/>
      </c>
    </row>
    <row r="16935" spans="1:10" x14ac:dyDescent="0.25">
      <c r="A16935" t="s">
        <v>800</v>
      </c>
      <c r="B16935" t="s">
        <v>3858</v>
      </c>
      <c r="C16935" s="27">
        <v>151574.99999999901</v>
      </c>
      <c r="D16935">
        <v>3000</v>
      </c>
      <c r="E16935">
        <v>0.179166666666666</v>
      </c>
      <c r="F16935">
        <v>49</v>
      </c>
      <c r="G16935">
        <v>96274.298382866706</v>
      </c>
      <c r="H16935" s="73">
        <f t="shared" si="792"/>
        <v>0.45731482655889399</v>
      </c>
      <c r="I16935">
        <f t="shared" si="793"/>
        <v>3000</v>
      </c>
      <c r="J16935" t="str">
        <f t="shared" si="794"/>
        <v/>
      </c>
    </row>
    <row r="16936" spans="1:10" x14ac:dyDescent="0.25">
      <c r="A16936" t="s">
        <v>800</v>
      </c>
      <c r="B16936" t="s">
        <v>9549</v>
      </c>
      <c r="C16936" s="27">
        <v>33840</v>
      </c>
      <c r="D16936">
        <v>3000</v>
      </c>
      <c r="E16936">
        <v>3.2196969696969599E-2</v>
      </c>
      <c r="F16936">
        <v>5</v>
      </c>
      <c r="G16936">
        <v>21489.618011342001</v>
      </c>
      <c r="H16936" s="73">
        <f t="shared" si="792"/>
        <v>0.45722591513493621</v>
      </c>
      <c r="I16936">
        <f t="shared" si="793"/>
        <v>3000</v>
      </c>
      <c r="J16936" t="str">
        <f t="shared" si="794"/>
        <v/>
      </c>
    </row>
    <row r="16937" spans="1:10" x14ac:dyDescent="0.25">
      <c r="A16937" t="s">
        <v>800</v>
      </c>
      <c r="B16937" t="s">
        <v>10488</v>
      </c>
      <c r="C16937" s="27">
        <v>263379.64883056498</v>
      </c>
      <c r="D16937">
        <v>3000</v>
      </c>
      <c r="E16937">
        <v>0.432575757575757</v>
      </c>
      <c r="F16937">
        <v>29</v>
      </c>
      <c r="G16937">
        <v>176591.45349427999</v>
      </c>
      <c r="H16937" s="73">
        <f t="shared" si="792"/>
        <v>0.45714718017436634</v>
      </c>
      <c r="I16937">
        <f t="shared" si="793"/>
        <v>3000</v>
      </c>
      <c r="J16937" t="str">
        <f t="shared" si="794"/>
        <v/>
      </c>
    </row>
    <row r="16938" spans="1:10" x14ac:dyDescent="0.25">
      <c r="A16938" t="s">
        <v>800</v>
      </c>
      <c r="B16938" t="s">
        <v>3710</v>
      </c>
      <c r="C16938" s="27">
        <v>164553.409090909</v>
      </c>
      <c r="D16938">
        <v>3000</v>
      </c>
      <c r="E16938">
        <v>0.19450757575757499</v>
      </c>
      <c r="F16938">
        <v>34</v>
      </c>
      <c r="G16938">
        <v>104455.23405566601</v>
      </c>
      <c r="H16938" s="73">
        <f t="shared" si="792"/>
        <v>0.45704169202918377</v>
      </c>
      <c r="I16938">
        <f t="shared" si="793"/>
        <v>3000</v>
      </c>
      <c r="J16938" t="str">
        <f t="shared" si="794"/>
        <v/>
      </c>
    </row>
    <row r="16939" spans="1:10" x14ac:dyDescent="0.25">
      <c r="A16939" t="s">
        <v>800</v>
      </c>
      <c r="B16939" t="s">
        <v>5497</v>
      </c>
      <c r="C16939" s="27">
        <v>157503.409090909</v>
      </c>
      <c r="D16939">
        <v>3000</v>
      </c>
      <c r="E16939">
        <v>0.18617424242424199</v>
      </c>
      <c r="F16939">
        <v>61</v>
      </c>
      <c r="G16939">
        <v>99918.677336418303</v>
      </c>
      <c r="H16939" s="73">
        <f t="shared" si="792"/>
        <v>0.45676120978878293</v>
      </c>
      <c r="I16939">
        <f t="shared" si="793"/>
        <v>3000</v>
      </c>
      <c r="J16939" t="str">
        <f t="shared" si="794"/>
        <v/>
      </c>
    </row>
    <row r="16940" spans="1:10" x14ac:dyDescent="0.25">
      <c r="A16940" t="s">
        <v>800</v>
      </c>
      <c r="B16940" t="s">
        <v>8345</v>
      </c>
      <c r="C16940" s="27">
        <v>471548.86363636301</v>
      </c>
      <c r="D16940">
        <v>3000</v>
      </c>
      <c r="E16940">
        <v>0.55738636363636296</v>
      </c>
      <c r="F16940">
        <v>85</v>
      </c>
      <c r="G16940">
        <v>299011.09462507401</v>
      </c>
      <c r="H16940" s="73">
        <f t="shared" si="792"/>
        <v>0.45655499298599456</v>
      </c>
      <c r="I16940">
        <f t="shared" si="793"/>
        <v>3000</v>
      </c>
      <c r="J16940" t="str">
        <f t="shared" si="794"/>
        <v/>
      </c>
    </row>
    <row r="16941" spans="1:10" x14ac:dyDescent="0.25">
      <c r="A16941" t="s">
        <v>800</v>
      </c>
      <c r="B16941" t="s">
        <v>12761</v>
      </c>
      <c r="C16941" s="27">
        <v>216677.040347036</v>
      </c>
      <c r="D16941">
        <v>3000</v>
      </c>
      <c r="E16941">
        <v>0.35587121212121198</v>
      </c>
      <c r="F16941">
        <v>38</v>
      </c>
      <c r="G16941">
        <v>145087.36223863601</v>
      </c>
      <c r="H16941" s="73">
        <f t="shared" si="792"/>
        <v>0.45654676376548337</v>
      </c>
      <c r="I16941">
        <f t="shared" si="793"/>
        <v>3000</v>
      </c>
      <c r="J16941" t="str">
        <f t="shared" si="794"/>
        <v/>
      </c>
    </row>
    <row r="16942" spans="1:10" x14ac:dyDescent="0.25">
      <c r="A16942" t="s">
        <v>800</v>
      </c>
      <c r="B16942" t="s">
        <v>9979</v>
      </c>
      <c r="C16942" s="27">
        <v>392717.045454545</v>
      </c>
      <c r="D16942">
        <v>3000</v>
      </c>
      <c r="E16942">
        <v>0.46420454545454498</v>
      </c>
      <c r="F16942">
        <v>39</v>
      </c>
      <c r="G16942">
        <v>248889.775988899</v>
      </c>
      <c r="H16942" s="73">
        <f t="shared" si="792"/>
        <v>0.45630980571417273</v>
      </c>
      <c r="I16942">
        <f t="shared" si="793"/>
        <v>3000</v>
      </c>
      <c r="J16942" t="str">
        <f t="shared" si="794"/>
        <v/>
      </c>
    </row>
    <row r="16943" spans="1:10" x14ac:dyDescent="0.25">
      <c r="A16943" t="s">
        <v>800</v>
      </c>
      <c r="B16943" t="s">
        <v>10424</v>
      </c>
      <c r="C16943" s="27">
        <v>335996.59090909001</v>
      </c>
      <c r="D16943">
        <v>3000</v>
      </c>
      <c r="E16943">
        <v>0.39715909090909002</v>
      </c>
      <c r="F16943">
        <v>22</v>
      </c>
      <c r="G16943">
        <v>212822.38431519899</v>
      </c>
      <c r="H16943" s="73">
        <f t="shared" si="792"/>
        <v>0.45605259354671007</v>
      </c>
      <c r="I16943">
        <f t="shared" si="793"/>
        <v>3000</v>
      </c>
      <c r="J16943" t="str">
        <f t="shared" si="794"/>
        <v/>
      </c>
    </row>
    <row r="16944" spans="1:10" x14ac:dyDescent="0.25">
      <c r="A16944" t="s">
        <v>800</v>
      </c>
      <c r="B16944" t="s">
        <v>6063</v>
      </c>
      <c r="C16944" s="27">
        <v>108313.636363636</v>
      </c>
      <c r="D16944">
        <v>3000</v>
      </c>
      <c r="E16944">
        <v>0.12803030303030299</v>
      </c>
      <c r="F16944">
        <v>2</v>
      </c>
      <c r="G16944">
        <v>68593.643763911299</v>
      </c>
      <c r="H16944" s="73">
        <f t="shared" si="792"/>
        <v>0.45596681238002357</v>
      </c>
      <c r="I16944">
        <f t="shared" si="793"/>
        <v>3000</v>
      </c>
      <c r="J16944" t="str">
        <f t="shared" si="794"/>
        <v/>
      </c>
    </row>
    <row r="16945" spans="1:10" x14ac:dyDescent="0.25">
      <c r="A16945" t="s">
        <v>800</v>
      </c>
      <c r="B16945" t="s">
        <v>11283</v>
      </c>
      <c r="C16945" s="27">
        <v>136834.09090909001</v>
      </c>
      <c r="D16945">
        <v>3000</v>
      </c>
      <c r="E16945">
        <v>0.16174242424242399</v>
      </c>
      <c r="F16945">
        <v>5</v>
      </c>
      <c r="G16945">
        <v>86630.365736046602</v>
      </c>
      <c r="H16945" s="73">
        <f t="shared" si="792"/>
        <v>0.45583569792847517</v>
      </c>
      <c r="I16945">
        <f t="shared" si="793"/>
        <v>3000</v>
      </c>
      <c r="J16945" t="str">
        <f t="shared" si="794"/>
        <v/>
      </c>
    </row>
    <row r="16946" spans="1:10" x14ac:dyDescent="0.25">
      <c r="A16946" t="s">
        <v>800</v>
      </c>
      <c r="B16946" t="s">
        <v>12175</v>
      </c>
      <c r="C16946" s="27">
        <v>197079.545454545</v>
      </c>
      <c r="D16946">
        <v>3000</v>
      </c>
      <c r="E16946">
        <v>0.232954545454545</v>
      </c>
      <c r="F16946">
        <v>6</v>
      </c>
      <c r="G16946">
        <v>124567.22682985901</v>
      </c>
      <c r="H16946" s="73">
        <f t="shared" si="792"/>
        <v>0.45508732583404721</v>
      </c>
      <c r="I16946">
        <f t="shared" si="793"/>
        <v>3000</v>
      </c>
      <c r="J16946" t="str">
        <f t="shared" si="794"/>
        <v/>
      </c>
    </row>
    <row r="16947" spans="1:10" x14ac:dyDescent="0.25">
      <c r="A16947" t="s">
        <v>800</v>
      </c>
      <c r="B16947" t="s">
        <v>11680</v>
      </c>
      <c r="C16947" s="27">
        <v>1797910.2272727201</v>
      </c>
      <c r="D16947">
        <v>3000</v>
      </c>
      <c r="E16947">
        <v>2.1251893939393902</v>
      </c>
      <c r="F16947">
        <v>8</v>
      </c>
      <c r="G16947">
        <v>1135173.9015596199</v>
      </c>
      <c r="H16947" s="73">
        <f t="shared" si="792"/>
        <v>0.4545973412492012</v>
      </c>
      <c r="I16947">
        <f t="shared" si="793"/>
        <v>3000</v>
      </c>
      <c r="J16947" t="str">
        <f t="shared" si="794"/>
        <v/>
      </c>
    </row>
    <row r="16948" spans="1:10" x14ac:dyDescent="0.25">
      <c r="A16948" t="s">
        <v>800</v>
      </c>
      <c r="B16948" t="s">
        <v>3512</v>
      </c>
      <c r="C16948" s="27">
        <v>237087.80998057799</v>
      </c>
      <c r="D16948">
        <v>3000</v>
      </c>
      <c r="E16948">
        <v>0.38939393939393901</v>
      </c>
      <c r="F16948">
        <v>95</v>
      </c>
      <c r="G16948">
        <v>157706.66480487899</v>
      </c>
      <c r="H16948" s="73">
        <f t="shared" si="792"/>
        <v>0.45353353044745071</v>
      </c>
      <c r="I16948">
        <f t="shared" si="793"/>
        <v>3000</v>
      </c>
      <c r="J16948" t="str">
        <f t="shared" si="794"/>
        <v/>
      </c>
    </row>
    <row r="16949" spans="1:10" x14ac:dyDescent="0.25">
      <c r="A16949" t="s">
        <v>800</v>
      </c>
      <c r="B16949" t="s">
        <v>12020</v>
      </c>
      <c r="C16949" s="27">
        <v>89484.504156093899</v>
      </c>
      <c r="D16949">
        <v>3000</v>
      </c>
      <c r="E16949">
        <v>0.146969696969696</v>
      </c>
      <c r="F16949">
        <v>34</v>
      </c>
      <c r="G16949">
        <v>59511.054483805201</v>
      </c>
      <c r="H16949" s="73">
        <f t="shared" si="792"/>
        <v>0.45343849596877733</v>
      </c>
      <c r="I16949">
        <f t="shared" si="793"/>
        <v>3000</v>
      </c>
      <c r="J16949" t="str">
        <f t="shared" si="794"/>
        <v/>
      </c>
    </row>
    <row r="16950" spans="1:10" x14ac:dyDescent="0.25">
      <c r="A16950" t="s">
        <v>800</v>
      </c>
      <c r="B16950" t="s">
        <v>6334</v>
      </c>
      <c r="C16950" s="27">
        <v>2973745.35203266</v>
      </c>
      <c r="D16950">
        <v>3000</v>
      </c>
      <c r="E16950">
        <v>4.8840909090908999</v>
      </c>
      <c r="F16950">
        <v>49</v>
      </c>
      <c r="G16950">
        <v>1975619.9072515201</v>
      </c>
      <c r="H16950" s="73">
        <f t="shared" si="792"/>
        <v>0.45296870243597304</v>
      </c>
      <c r="I16950">
        <f t="shared" si="793"/>
        <v>3000</v>
      </c>
      <c r="J16950" t="str">
        <f t="shared" si="794"/>
        <v/>
      </c>
    </row>
    <row r="16951" spans="1:10" x14ac:dyDescent="0.25">
      <c r="A16951" t="s">
        <v>800</v>
      </c>
      <c r="B16951" t="s">
        <v>9654</v>
      </c>
      <c r="C16951" s="27">
        <v>531313.636363636</v>
      </c>
      <c r="D16951">
        <v>3000</v>
      </c>
      <c r="E16951">
        <v>0.62803030303030305</v>
      </c>
      <c r="F16951">
        <v>38</v>
      </c>
      <c r="G16951">
        <v>334228.17334562598</v>
      </c>
      <c r="H16951" s="73">
        <f t="shared" si="792"/>
        <v>0.45292322338241603</v>
      </c>
      <c r="I16951">
        <f t="shared" si="793"/>
        <v>3000</v>
      </c>
      <c r="J16951" t="str">
        <f t="shared" si="794"/>
        <v/>
      </c>
    </row>
    <row r="16952" spans="1:10" x14ac:dyDescent="0.25">
      <c r="A16952" t="s">
        <v>800</v>
      </c>
      <c r="B16952" t="s">
        <v>12806</v>
      </c>
      <c r="C16952" s="27">
        <v>976257.48992975603</v>
      </c>
      <c r="D16952">
        <v>3000</v>
      </c>
      <c r="E16952">
        <v>1.6034090909090899</v>
      </c>
      <c r="F16952">
        <v>472</v>
      </c>
      <c r="G16952">
        <v>647492.74595460901</v>
      </c>
      <c r="H16952" s="73">
        <f t="shared" si="792"/>
        <v>0.45220890129787822</v>
      </c>
      <c r="I16952">
        <f t="shared" si="793"/>
        <v>3000</v>
      </c>
      <c r="J16952" t="str">
        <f t="shared" si="794"/>
        <v/>
      </c>
    </row>
    <row r="16953" spans="1:10" x14ac:dyDescent="0.25">
      <c r="A16953" t="s">
        <v>800</v>
      </c>
      <c r="B16953" t="s">
        <v>6245</v>
      </c>
      <c r="C16953" s="27">
        <v>7195306.9090908999</v>
      </c>
      <c r="D16953">
        <v>3000</v>
      </c>
      <c r="E16953">
        <v>11.190909090909001</v>
      </c>
      <c r="F16953">
        <v>12</v>
      </c>
      <c r="G16953">
        <v>4515146.11653163</v>
      </c>
      <c r="H16953" s="73">
        <f t="shared" si="792"/>
        <v>0.45180910904515054</v>
      </c>
      <c r="I16953">
        <f t="shared" si="793"/>
        <v>3000</v>
      </c>
      <c r="J16953" t="str">
        <f t="shared" si="794"/>
        <v/>
      </c>
    </row>
    <row r="16954" spans="1:10" x14ac:dyDescent="0.25">
      <c r="A16954" t="s">
        <v>800</v>
      </c>
      <c r="B16954" t="s">
        <v>8991</v>
      </c>
      <c r="C16954" s="27">
        <v>91970.4545454545</v>
      </c>
      <c r="D16954">
        <v>3000</v>
      </c>
      <c r="E16954">
        <v>0.108712121212121</v>
      </c>
      <c r="F16954">
        <v>4</v>
      </c>
      <c r="G16954">
        <v>57704.097231788197</v>
      </c>
      <c r="H16954" s="73">
        <f t="shared" si="792"/>
        <v>0.45174235804558083</v>
      </c>
      <c r="I16954">
        <f t="shared" si="793"/>
        <v>3000</v>
      </c>
      <c r="J16954" t="str">
        <f t="shared" si="794"/>
        <v/>
      </c>
    </row>
    <row r="16955" spans="1:10" x14ac:dyDescent="0.25">
      <c r="A16955" t="s">
        <v>800</v>
      </c>
      <c r="B16955" t="s">
        <v>11121</v>
      </c>
      <c r="C16955" s="27">
        <v>135841.16739159601</v>
      </c>
      <c r="D16955">
        <v>3000</v>
      </c>
      <c r="E16955">
        <v>0.22310606060606</v>
      </c>
      <c r="F16955">
        <v>29</v>
      </c>
      <c r="G16955">
        <v>89935.097305751202</v>
      </c>
      <c r="H16955" s="73">
        <f t="shared" si="792"/>
        <v>0.45140501749541029</v>
      </c>
      <c r="I16955">
        <f t="shared" si="793"/>
        <v>3000</v>
      </c>
      <c r="J16955" t="str">
        <f t="shared" si="794"/>
        <v/>
      </c>
    </row>
    <row r="16956" spans="1:10" x14ac:dyDescent="0.25">
      <c r="A16956" t="s">
        <v>800</v>
      </c>
      <c r="B16956" t="s">
        <v>6970</v>
      </c>
      <c r="C16956" s="27">
        <v>1074275.31020382</v>
      </c>
      <c r="D16956">
        <v>3000</v>
      </c>
      <c r="E16956">
        <v>1.7643939393939301</v>
      </c>
      <c r="F16956">
        <v>102</v>
      </c>
      <c r="G16956">
        <v>711209.31804104196</v>
      </c>
      <c r="H16956" s="73">
        <f t="shared" si="792"/>
        <v>0.45138842868519413</v>
      </c>
      <c r="I16956">
        <f t="shared" si="793"/>
        <v>3000</v>
      </c>
      <c r="J16956" t="str">
        <f t="shared" si="794"/>
        <v/>
      </c>
    </row>
    <row r="16957" spans="1:10" x14ac:dyDescent="0.25">
      <c r="A16957" t="s">
        <v>800</v>
      </c>
      <c r="B16957" t="s">
        <v>8864</v>
      </c>
      <c r="C16957" s="27">
        <v>365318.18181818101</v>
      </c>
      <c r="D16957">
        <v>3000</v>
      </c>
      <c r="E16957">
        <v>0.43181818181818099</v>
      </c>
      <c r="F16957">
        <v>69</v>
      </c>
      <c r="G16957">
        <v>228972.978435987</v>
      </c>
      <c r="H16957" s="73">
        <f t="shared" si="792"/>
        <v>0.451279330400155</v>
      </c>
      <c r="I16957">
        <f t="shared" si="793"/>
        <v>3000</v>
      </c>
      <c r="J16957" t="str">
        <f t="shared" si="794"/>
        <v/>
      </c>
    </row>
    <row r="16958" spans="1:10" x14ac:dyDescent="0.25">
      <c r="A16958" t="s">
        <v>800</v>
      </c>
      <c r="B16958" t="s">
        <v>13394</v>
      </c>
      <c r="C16958" s="27">
        <v>194836.36363636301</v>
      </c>
      <c r="D16958">
        <v>3000</v>
      </c>
      <c r="E16958">
        <v>0.23030303030303001</v>
      </c>
      <c r="F16958">
        <v>3</v>
      </c>
      <c r="G16958">
        <v>122102.839012321</v>
      </c>
      <c r="H16958" s="73">
        <f t="shared" si="792"/>
        <v>0.45121989780589061</v>
      </c>
      <c r="I16958">
        <f t="shared" si="793"/>
        <v>3000</v>
      </c>
      <c r="J16958" t="str">
        <f t="shared" si="794"/>
        <v/>
      </c>
    </row>
    <row r="16959" spans="1:10" x14ac:dyDescent="0.25">
      <c r="A16959" t="s">
        <v>800</v>
      </c>
      <c r="B16959" t="s">
        <v>11777</v>
      </c>
      <c r="C16959" s="27">
        <v>133789.77272727201</v>
      </c>
      <c r="D16959">
        <v>3000</v>
      </c>
      <c r="E16959">
        <v>0.158143939393939</v>
      </c>
      <c r="F16959">
        <v>2</v>
      </c>
      <c r="G16959">
        <v>83840.822149084895</v>
      </c>
      <c r="H16959" s="73">
        <f t="shared" si="792"/>
        <v>0.45119586285862673</v>
      </c>
      <c r="I16959">
        <f t="shared" si="793"/>
        <v>3000</v>
      </c>
      <c r="J16959" t="str">
        <f t="shared" si="794"/>
        <v/>
      </c>
    </row>
    <row r="16960" spans="1:10" x14ac:dyDescent="0.25">
      <c r="A16960" t="s">
        <v>800</v>
      </c>
      <c r="B16960" t="s">
        <v>3847</v>
      </c>
      <c r="C16960" s="27">
        <v>389993.18181818101</v>
      </c>
      <c r="D16960">
        <v>3000</v>
      </c>
      <c r="E16960">
        <v>0.460984848484848</v>
      </c>
      <c r="F16960">
        <v>31</v>
      </c>
      <c r="G16960">
        <v>244105.069791452</v>
      </c>
      <c r="H16960" s="73">
        <f t="shared" si="792"/>
        <v>0.4506633921917757</v>
      </c>
      <c r="I16960">
        <f t="shared" si="793"/>
        <v>3000</v>
      </c>
      <c r="J16960" t="str">
        <f t="shared" si="794"/>
        <v/>
      </c>
    </row>
    <row r="16961" spans="1:10" x14ac:dyDescent="0.25">
      <c r="A16961" t="s">
        <v>800</v>
      </c>
      <c r="B16961" t="s">
        <v>4256</v>
      </c>
      <c r="C16961" s="27">
        <v>328786.36363636301</v>
      </c>
      <c r="D16961">
        <v>3000</v>
      </c>
      <c r="E16961">
        <v>0.388636363636363</v>
      </c>
      <c r="F16961">
        <v>52</v>
      </c>
      <c r="G16961">
        <v>205758.02485421201</v>
      </c>
      <c r="H16961" s="73">
        <f t="shared" si="792"/>
        <v>0.45058370504344175</v>
      </c>
      <c r="I16961">
        <f t="shared" si="793"/>
        <v>3000</v>
      </c>
      <c r="J16961" t="str">
        <f t="shared" si="794"/>
        <v/>
      </c>
    </row>
    <row r="16962" spans="1:10" x14ac:dyDescent="0.25">
      <c r="A16962" t="s">
        <v>800</v>
      </c>
      <c r="B16962" t="s">
        <v>5398</v>
      </c>
      <c r="C16962" s="27">
        <v>134751.136363636</v>
      </c>
      <c r="D16962">
        <v>3000</v>
      </c>
      <c r="E16962">
        <v>0.15928030303030299</v>
      </c>
      <c r="F16962">
        <v>5</v>
      </c>
      <c r="G16962">
        <v>84317.671453774106</v>
      </c>
      <c r="H16962" s="73">
        <f t="shared" ref="H16962:H17025" si="795">G16962/SUMIFS(C:C,B:B,B16962)</f>
        <v>0.4505247605696644</v>
      </c>
      <c r="I16962">
        <f t="shared" ref="I16962:I17025" si="796">IF(A16962="Construction",SUMIFS(D:D,A:A,"Engineering",B:B,B16962),"")</f>
        <v>3000</v>
      </c>
      <c r="J16962" t="str">
        <f t="shared" si="794"/>
        <v/>
      </c>
    </row>
    <row r="16963" spans="1:10" x14ac:dyDescent="0.25">
      <c r="A16963" t="s">
        <v>800</v>
      </c>
      <c r="B16963" t="s">
        <v>9281</v>
      </c>
      <c r="C16963" s="27">
        <v>167597.727272727</v>
      </c>
      <c r="D16963">
        <v>3000</v>
      </c>
      <c r="E16963">
        <v>0.19810606060606001</v>
      </c>
      <c r="F16963">
        <v>2</v>
      </c>
      <c r="G16963">
        <v>104718.090068167</v>
      </c>
      <c r="H16963" s="73">
        <f t="shared" si="795"/>
        <v>0.44986901717580452</v>
      </c>
      <c r="I16963">
        <f t="shared" si="796"/>
        <v>3000</v>
      </c>
      <c r="J16963" t="str">
        <f t="shared" ref="J16963:J17026" si="797">IF(AND(I16963&lt;&gt;"",I16963&lt;&gt;3000,I16963&lt;&gt;0),D16963-I16963,"")</f>
        <v/>
      </c>
    </row>
    <row r="16964" spans="1:10" x14ac:dyDescent="0.25">
      <c r="A16964" t="s">
        <v>800</v>
      </c>
      <c r="B16964" t="s">
        <v>8151</v>
      </c>
      <c r="C16964" s="27">
        <v>54477.272727272699</v>
      </c>
      <c r="D16964">
        <v>3000</v>
      </c>
      <c r="E16964">
        <v>6.4393939393939295E-2</v>
      </c>
      <c r="F16964">
        <v>12</v>
      </c>
      <c r="G16964">
        <v>34002.418961021402</v>
      </c>
      <c r="H16964" s="73">
        <f t="shared" si="795"/>
        <v>0.44939367237595296</v>
      </c>
      <c r="I16964">
        <f t="shared" si="796"/>
        <v>3000</v>
      </c>
      <c r="J16964" t="str">
        <f t="shared" si="797"/>
        <v/>
      </c>
    </row>
    <row r="16965" spans="1:10" x14ac:dyDescent="0.25">
      <c r="A16965" t="s">
        <v>800</v>
      </c>
      <c r="B16965" t="s">
        <v>9146</v>
      </c>
      <c r="C16965" s="27">
        <v>273296.74594064697</v>
      </c>
      <c r="D16965">
        <v>3000</v>
      </c>
      <c r="E16965">
        <v>0.44886363636363602</v>
      </c>
      <c r="F16965">
        <v>71</v>
      </c>
      <c r="G16965">
        <v>180127.499035482</v>
      </c>
      <c r="H16965" s="73">
        <f t="shared" si="795"/>
        <v>0.44938041065169232</v>
      </c>
      <c r="I16965">
        <f t="shared" si="796"/>
        <v>3000</v>
      </c>
      <c r="J16965" t="str">
        <f t="shared" si="797"/>
        <v/>
      </c>
    </row>
    <row r="16966" spans="1:10" x14ac:dyDescent="0.25">
      <c r="A16966" t="s">
        <v>800</v>
      </c>
      <c r="B16966" t="s">
        <v>12528</v>
      </c>
      <c r="C16966" s="27">
        <v>353781.818181818</v>
      </c>
      <c r="D16966">
        <v>3000</v>
      </c>
      <c r="E16966">
        <v>0.41818181818181799</v>
      </c>
      <c r="F16966">
        <v>53</v>
      </c>
      <c r="G16966">
        <v>220655.579039893</v>
      </c>
      <c r="H16966" s="73">
        <f t="shared" si="795"/>
        <v>0.4490677834299398</v>
      </c>
      <c r="I16966">
        <f t="shared" si="796"/>
        <v>3000</v>
      </c>
      <c r="J16966" t="str">
        <f t="shared" si="797"/>
        <v/>
      </c>
    </row>
    <row r="16967" spans="1:10" x14ac:dyDescent="0.25">
      <c r="A16967" t="s">
        <v>800</v>
      </c>
      <c r="B16967" t="s">
        <v>10166</v>
      </c>
      <c r="C16967" s="27">
        <v>245948.86363636301</v>
      </c>
      <c r="D16967">
        <v>3000</v>
      </c>
      <c r="E16967">
        <v>0.29071969696969602</v>
      </c>
      <c r="F16967">
        <v>49</v>
      </c>
      <c r="G16967">
        <v>153107.82457474101</v>
      </c>
      <c r="H16967" s="73">
        <f t="shared" si="795"/>
        <v>0.4482136329639666</v>
      </c>
      <c r="I16967">
        <f t="shared" si="796"/>
        <v>3000</v>
      </c>
      <c r="J16967" t="str">
        <f t="shared" si="797"/>
        <v/>
      </c>
    </row>
    <row r="16968" spans="1:10" x14ac:dyDescent="0.25">
      <c r="A16968" t="s">
        <v>800</v>
      </c>
      <c r="B16968" t="s">
        <v>9488</v>
      </c>
      <c r="C16968" s="27">
        <v>130104.545454545</v>
      </c>
      <c r="D16968">
        <v>3000</v>
      </c>
      <c r="E16968">
        <v>0.153787878787878</v>
      </c>
      <c r="F16968">
        <v>3</v>
      </c>
      <c r="G16968">
        <v>80892.276389193197</v>
      </c>
      <c r="H16968" s="73">
        <f t="shared" si="795"/>
        <v>0.44765875624666301</v>
      </c>
      <c r="I16968">
        <f t="shared" si="796"/>
        <v>3000</v>
      </c>
      <c r="J16968" t="str">
        <f t="shared" si="797"/>
        <v/>
      </c>
    </row>
    <row r="16969" spans="1:10" x14ac:dyDescent="0.25">
      <c r="A16969" t="s">
        <v>800</v>
      </c>
      <c r="B16969" t="s">
        <v>10267</v>
      </c>
      <c r="C16969" s="27">
        <v>291862.47425138298</v>
      </c>
      <c r="D16969">
        <v>3000</v>
      </c>
      <c r="E16969">
        <v>0.47935606060606001</v>
      </c>
      <c r="F16969">
        <v>22</v>
      </c>
      <c r="G16969">
        <v>191398.473017285</v>
      </c>
      <c r="H16969" s="73">
        <f t="shared" si="795"/>
        <v>0.44712482906528694</v>
      </c>
      <c r="I16969">
        <f t="shared" si="796"/>
        <v>3000</v>
      </c>
      <c r="J16969" t="str">
        <f t="shared" si="797"/>
        <v/>
      </c>
    </row>
    <row r="16970" spans="1:10" x14ac:dyDescent="0.25">
      <c r="A16970" t="s">
        <v>800</v>
      </c>
      <c r="B16970" t="s">
        <v>10190</v>
      </c>
      <c r="C16970" s="27">
        <v>66814.772727272706</v>
      </c>
      <c r="D16970">
        <v>3000</v>
      </c>
      <c r="E16970">
        <v>7.8977272727272702E-2</v>
      </c>
      <c r="F16970">
        <v>6</v>
      </c>
      <c r="G16970">
        <v>41411.3656137652</v>
      </c>
      <c r="H16970" s="73">
        <f t="shared" si="795"/>
        <v>0.44625136066264676</v>
      </c>
      <c r="I16970">
        <f t="shared" si="796"/>
        <v>3000</v>
      </c>
      <c r="J16970" t="str">
        <f t="shared" si="797"/>
        <v/>
      </c>
    </row>
    <row r="16971" spans="1:10" x14ac:dyDescent="0.25">
      <c r="A16971" t="s">
        <v>800</v>
      </c>
      <c r="B16971" t="s">
        <v>12122</v>
      </c>
      <c r="C16971" s="27">
        <v>77710.227272727207</v>
      </c>
      <c r="D16971">
        <v>3000</v>
      </c>
      <c r="E16971">
        <v>9.1856060606060594E-2</v>
      </c>
      <c r="F16971">
        <v>2</v>
      </c>
      <c r="G16971">
        <v>48144.4448208256</v>
      </c>
      <c r="H16971" s="73">
        <f t="shared" si="795"/>
        <v>0.44606741593149274</v>
      </c>
      <c r="I16971">
        <f t="shared" si="796"/>
        <v>3000</v>
      </c>
      <c r="J16971" t="str">
        <f t="shared" si="797"/>
        <v/>
      </c>
    </row>
    <row r="16972" spans="1:10" x14ac:dyDescent="0.25">
      <c r="A16972" t="s">
        <v>800</v>
      </c>
      <c r="B16972" t="s">
        <v>10582</v>
      </c>
      <c r="C16972" s="27">
        <v>39415.909090909001</v>
      </c>
      <c r="D16972">
        <v>3000</v>
      </c>
      <c r="E16972">
        <v>4.6590909090909002E-2</v>
      </c>
      <c r="F16972">
        <v>16</v>
      </c>
      <c r="G16972">
        <v>24406.124036093101</v>
      </c>
      <c r="H16972" s="73">
        <f t="shared" si="795"/>
        <v>0.44582022110559416</v>
      </c>
      <c r="I16972">
        <f t="shared" si="796"/>
        <v>3000</v>
      </c>
      <c r="J16972" t="str">
        <f t="shared" si="797"/>
        <v/>
      </c>
    </row>
    <row r="16973" spans="1:10" x14ac:dyDescent="0.25">
      <c r="A16973" t="s">
        <v>800</v>
      </c>
      <c r="B16973" t="s">
        <v>7710</v>
      </c>
      <c r="C16973" s="27">
        <v>247551.136363636</v>
      </c>
      <c r="D16973">
        <v>3000</v>
      </c>
      <c r="E16973">
        <v>0.29261363636363602</v>
      </c>
      <c r="F16973">
        <v>46</v>
      </c>
      <c r="G16973">
        <v>153201.718789284</v>
      </c>
      <c r="H16973" s="73">
        <f t="shared" si="795"/>
        <v>0.44558566423324136</v>
      </c>
      <c r="I16973">
        <f t="shared" si="796"/>
        <v>3000</v>
      </c>
      <c r="J16973" t="str">
        <f t="shared" si="797"/>
        <v/>
      </c>
    </row>
    <row r="16974" spans="1:10" x14ac:dyDescent="0.25">
      <c r="A16974" t="s">
        <v>800</v>
      </c>
      <c r="B16974" t="s">
        <v>5746</v>
      </c>
      <c r="C16974" s="27">
        <v>66654.545454545398</v>
      </c>
      <c r="D16974">
        <v>3000</v>
      </c>
      <c r="E16974">
        <v>7.8787878787878698E-2</v>
      </c>
      <c r="F16974">
        <v>3</v>
      </c>
      <c r="G16974">
        <v>41206.053583286601</v>
      </c>
      <c r="H16974" s="73">
        <f t="shared" si="795"/>
        <v>0.44510630711897187</v>
      </c>
      <c r="I16974">
        <f t="shared" si="796"/>
        <v>3000</v>
      </c>
      <c r="J16974" t="str">
        <f t="shared" si="797"/>
        <v/>
      </c>
    </row>
    <row r="16975" spans="1:10" x14ac:dyDescent="0.25">
      <c r="A16975" t="s">
        <v>800</v>
      </c>
      <c r="B16975" t="s">
        <v>4121</v>
      </c>
      <c r="C16975" s="27">
        <v>75146.590909090897</v>
      </c>
      <c r="D16975">
        <v>3000</v>
      </c>
      <c r="E16975">
        <v>8.8825757575757502E-2</v>
      </c>
      <c r="F16975">
        <v>17</v>
      </c>
      <c r="G16975">
        <v>46422.353204712497</v>
      </c>
      <c r="H16975" s="73">
        <f t="shared" si="795"/>
        <v>0.44478523780044843</v>
      </c>
      <c r="I16975">
        <f t="shared" si="796"/>
        <v>3000</v>
      </c>
      <c r="J16975" t="str">
        <f t="shared" si="797"/>
        <v/>
      </c>
    </row>
    <row r="16976" spans="1:10" x14ac:dyDescent="0.25">
      <c r="A16976" t="s">
        <v>800</v>
      </c>
      <c r="B16976" t="s">
        <v>12993</v>
      </c>
      <c r="C16976" s="27">
        <v>33840</v>
      </c>
      <c r="D16976">
        <v>3000</v>
      </c>
      <c r="E16976">
        <v>1.8181818181818101E-2</v>
      </c>
      <c r="F16976">
        <v>3</v>
      </c>
      <c r="G16976">
        <v>20891.000926688499</v>
      </c>
      <c r="H16976" s="73">
        <f t="shared" si="795"/>
        <v>0.44448938141890426</v>
      </c>
      <c r="I16976">
        <f t="shared" si="796"/>
        <v>3000</v>
      </c>
      <c r="J16976" t="str">
        <f t="shared" si="797"/>
        <v/>
      </c>
    </row>
    <row r="16977" spans="1:10" x14ac:dyDescent="0.25">
      <c r="A16977" t="s">
        <v>800</v>
      </c>
      <c r="B16977" t="s">
        <v>9572</v>
      </c>
      <c r="C16977" s="27">
        <v>119209.09090908999</v>
      </c>
      <c r="D16977">
        <v>3000</v>
      </c>
      <c r="E16977">
        <v>0.14090909090909001</v>
      </c>
      <c r="F16977">
        <v>23</v>
      </c>
      <c r="G16977">
        <v>73541.733201021096</v>
      </c>
      <c r="H16977" s="73">
        <f t="shared" si="795"/>
        <v>0.44417793559985536</v>
      </c>
      <c r="I16977">
        <f t="shared" si="796"/>
        <v>3000</v>
      </c>
      <c r="J16977" t="str">
        <f t="shared" si="797"/>
        <v/>
      </c>
    </row>
    <row r="16978" spans="1:10" x14ac:dyDescent="0.25">
      <c r="A16978" t="s">
        <v>800</v>
      </c>
      <c r="B16978" t="s">
        <v>4737</v>
      </c>
      <c r="C16978" s="27">
        <v>650607.69645448704</v>
      </c>
      <c r="D16978">
        <v>3000</v>
      </c>
      <c r="E16978">
        <v>1.0685606060606001</v>
      </c>
      <c r="F16978">
        <v>89</v>
      </c>
      <c r="G16978">
        <v>423786.59701256402</v>
      </c>
      <c r="H16978" s="73">
        <f t="shared" si="795"/>
        <v>0.44411618353993154</v>
      </c>
      <c r="I16978">
        <f t="shared" si="796"/>
        <v>3000</v>
      </c>
      <c r="J16978" t="str">
        <f t="shared" si="797"/>
        <v/>
      </c>
    </row>
    <row r="16979" spans="1:10" x14ac:dyDescent="0.25">
      <c r="A16979" t="s">
        <v>800</v>
      </c>
      <c r="B16979" t="s">
        <v>6718</v>
      </c>
      <c r="C16979" s="27">
        <v>119048.86363636301</v>
      </c>
      <c r="D16979">
        <v>3000</v>
      </c>
      <c r="E16979">
        <v>0.140719696969696</v>
      </c>
      <c r="F16979">
        <v>19</v>
      </c>
      <c r="G16979">
        <v>73344.0242887278</v>
      </c>
      <c r="H16979" s="73">
        <f t="shared" si="795"/>
        <v>0.44358002147073022</v>
      </c>
      <c r="I16979">
        <f t="shared" si="796"/>
        <v>3000</v>
      </c>
      <c r="J16979" t="str">
        <f t="shared" si="797"/>
        <v/>
      </c>
    </row>
    <row r="16980" spans="1:10" x14ac:dyDescent="0.25">
      <c r="A16980" t="s">
        <v>800</v>
      </c>
      <c r="B16980" t="s">
        <v>13154</v>
      </c>
      <c r="C16980" s="27">
        <v>235473.39882312299</v>
      </c>
      <c r="D16980">
        <v>3000</v>
      </c>
      <c r="E16980">
        <v>0.386742424242424</v>
      </c>
      <c r="F16980">
        <v>22</v>
      </c>
      <c r="G16980">
        <v>153078.166476482</v>
      </c>
      <c r="H16980" s="73">
        <f t="shared" si="795"/>
        <v>0.44324105267316199</v>
      </c>
      <c r="I16980">
        <f t="shared" si="796"/>
        <v>3000</v>
      </c>
      <c r="J16980" t="str">
        <f t="shared" si="797"/>
        <v/>
      </c>
    </row>
    <row r="16981" spans="1:10" x14ac:dyDescent="0.25">
      <c r="A16981" t="s">
        <v>800</v>
      </c>
      <c r="B16981" t="s">
        <v>7529</v>
      </c>
      <c r="C16981" s="27">
        <v>145005.68181818101</v>
      </c>
      <c r="D16981">
        <v>3000</v>
      </c>
      <c r="E16981">
        <v>0.171401515151515</v>
      </c>
      <c r="F16981">
        <v>18</v>
      </c>
      <c r="G16981">
        <v>89251.887873414395</v>
      </c>
      <c r="H16981" s="73">
        <f t="shared" si="795"/>
        <v>0.44316442268402945</v>
      </c>
      <c r="I16981">
        <f t="shared" si="796"/>
        <v>3000</v>
      </c>
      <c r="J16981" t="str">
        <f t="shared" si="797"/>
        <v/>
      </c>
    </row>
    <row r="16982" spans="1:10" x14ac:dyDescent="0.25">
      <c r="A16982" t="s">
        <v>800</v>
      </c>
      <c r="B16982" t="s">
        <v>7765</v>
      </c>
      <c r="C16982" s="27">
        <v>106230.68181818099</v>
      </c>
      <c r="D16982">
        <v>3000</v>
      </c>
      <c r="E16982">
        <v>0.125568181818181</v>
      </c>
      <c r="F16982">
        <v>5</v>
      </c>
      <c r="G16982">
        <v>65385.4992044869</v>
      </c>
      <c r="H16982" s="73">
        <f t="shared" si="795"/>
        <v>0.44316348743582401</v>
      </c>
      <c r="I16982">
        <f t="shared" si="796"/>
        <v>3000</v>
      </c>
      <c r="J16982" t="str">
        <f t="shared" si="797"/>
        <v/>
      </c>
    </row>
    <row r="16983" spans="1:10" x14ac:dyDescent="0.25">
      <c r="A16983" t="s">
        <v>800</v>
      </c>
      <c r="B16983" t="s">
        <v>7974</v>
      </c>
      <c r="C16983" s="27">
        <v>377175</v>
      </c>
      <c r="D16983">
        <v>3000</v>
      </c>
      <c r="E16983">
        <v>0.44583333333333303</v>
      </c>
      <c r="F16983">
        <v>43</v>
      </c>
      <c r="G16983">
        <v>232081.31980986</v>
      </c>
      <c r="H16983" s="73">
        <f t="shared" si="795"/>
        <v>0.44302657987167604</v>
      </c>
      <c r="I16983">
        <f t="shared" si="796"/>
        <v>3000</v>
      </c>
      <c r="J16983" t="str">
        <f t="shared" si="797"/>
        <v/>
      </c>
    </row>
    <row r="16984" spans="1:10" x14ac:dyDescent="0.25">
      <c r="A16984" t="s">
        <v>800</v>
      </c>
      <c r="B16984" t="s">
        <v>6874</v>
      </c>
      <c r="C16984" s="27">
        <v>417552.27272727201</v>
      </c>
      <c r="D16984">
        <v>3000</v>
      </c>
      <c r="E16984">
        <v>0.49356060606060598</v>
      </c>
      <c r="F16984">
        <v>40</v>
      </c>
      <c r="G16984">
        <v>256887.57780269301</v>
      </c>
      <c r="H16984" s="73">
        <f t="shared" si="795"/>
        <v>0.44296024258200284</v>
      </c>
      <c r="I16984">
        <f t="shared" si="796"/>
        <v>3000</v>
      </c>
      <c r="J16984" t="str">
        <f t="shared" si="797"/>
        <v/>
      </c>
    </row>
    <row r="16985" spans="1:10" x14ac:dyDescent="0.25">
      <c r="A16985" t="s">
        <v>800</v>
      </c>
      <c r="B16985" t="s">
        <v>8027</v>
      </c>
      <c r="C16985" s="27">
        <v>96296.590909090897</v>
      </c>
      <c r="D16985">
        <v>3000</v>
      </c>
      <c r="E16985">
        <v>0.113825757575757</v>
      </c>
      <c r="F16985">
        <v>18</v>
      </c>
      <c r="G16985">
        <v>59214.937379921597</v>
      </c>
      <c r="H16985" s="73">
        <f t="shared" si="795"/>
        <v>0.44274417724499765</v>
      </c>
      <c r="I16985">
        <f t="shared" si="796"/>
        <v>3000</v>
      </c>
      <c r="J16985" t="str">
        <f t="shared" si="797"/>
        <v/>
      </c>
    </row>
    <row r="16986" spans="1:10" x14ac:dyDescent="0.25">
      <c r="A16986" t="s">
        <v>800</v>
      </c>
      <c r="B16986" t="s">
        <v>4431</v>
      </c>
      <c r="C16986" s="27">
        <v>79793.181818181794</v>
      </c>
      <c r="D16986">
        <v>3000</v>
      </c>
      <c r="E16986">
        <v>9.4318181818181801E-2</v>
      </c>
      <c r="F16986">
        <v>27</v>
      </c>
      <c r="G16986">
        <v>49062.784078969999</v>
      </c>
      <c r="H16986" s="73">
        <f t="shared" si="795"/>
        <v>0.44270956154312863</v>
      </c>
      <c r="I16986">
        <f t="shared" si="796"/>
        <v>3000</v>
      </c>
      <c r="J16986" t="str">
        <f t="shared" si="797"/>
        <v/>
      </c>
    </row>
    <row r="16987" spans="1:10" x14ac:dyDescent="0.25">
      <c r="A16987" t="s">
        <v>800</v>
      </c>
      <c r="B16987" t="s">
        <v>11012</v>
      </c>
      <c r="C16987" s="27">
        <v>111518.18181818099</v>
      </c>
      <c r="D16987">
        <v>3000</v>
      </c>
      <c r="E16987">
        <v>0.131818181818181</v>
      </c>
      <c r="F16987">
        <v>19</v>
      </c>
      <c r="G16987">
        <v>68561.522981403599</v>
      </c>
      <c r="H16987" s="73">
        <f t="shared" si="795"/>
        <v>0.44265693487626923</v>
      </c>
      <c r="I16987">
        <f t="shared" si="796"/>
        <v>3000</v>
      </c>
      <c r="J16987" t="str">
        <f t="shared" si="797"/>
        <v/>
      </c>
    </row>
    <row r="16988" spans="1:10" x14ac:dyDescent="0.25">
      <c r="A16988" t="s">
        <v>800</v>
      </c>
      <c r="B16988" t="s">
        <v>3835</v>
      </c>
      <c r="C16988" s="27">
        <v>489814.77272727201</v>
      </c>
      <c r="D16988">
        <v>3000</v>
      </c>
      <c r="E16988">
        <v>0.57897727272727195</v>
      </c>
      <c r="F16988">
        <v>60</v>
      </c>
      <c r="G16988">
        <v>300878.04210592899</v>
      </c>
      <c r="H16988" s="73">
        <f t="shared" si="795"/>
        <v>0.44227369687130574</v>
      </c>
      <c r="I16988">
        <f t="shared" si="796"/>
        <v>3000</v>
      </c>
      <c r="J16988" t="str">
        <f t="shared" si="797"/>
        <v/>
      </c>
    </row>
    <row r="16989" spans="1:10" x14ac:dyDescent="0.25">
      <c r="A16989" t="s">
        <v>800</v>
      </c>
      <c r="B16989" t="s">
        <v>11304</v>
      </c>
      <c r="C16989" s="27">
        <v>139397.727272727</v>
      </c>
      <c r="D16989">
        <v>3000</v>
      </c>
      <c r="E16989">
        <v>0.16477272727272699</v>
      </c>
      <c r="F16989">
        <v>37</v>
      </c>
      <c r="G16989">
        <v>85604.020451872595</v>
      </c>
      <c r="H16989" s="73">
        <f t="shared" si="795"/>
        <v>0.44215136022097146</v>
      </c>
      <c r="I16989">
        <f t="shared" si="796"/>
        <v>3000</v>
      </c>
      <c r="J16989" t="str">
        <f t="shared" si="797"/>
        <v/>
      </c>
    </row>
    <row r="16990" spans="1:10" x14ac:dyDescent="0.25">
      <c r="A16990" t="s">
        <v>800</v>
      </c>
      <c r="B16990" t="s">
        <v>5353</v>
      </c>
      <c r="C16990" s="27">
        <v>423000</v>
      </c>
      <c r="D16990">
        <v>3000</v>
      </c>
      <c r="E16990">
        <v>0.5</v>
      </c>
      <c r="F16990">
        <v>287</v>
      </c>
      <c r="G16990">
        <v>259546.250716754</v>
      </c>
      <c r="H16990" s="73">
        <f t="shared" si="795"/>
        <v>0.44178085228383662</v>
      </c>
      <c r="I16990">
        <f t="shared" si="796"/>
        <v>3000</v>
      </c>
      <c r="J16990" t="str">
        <f t="shared" si="797"/>
        <v/>
      </c>
    </row>
    <row r="16991" spans="1:10" x14ac:dyDescent="0.25">
      <c r="A16991" t="s">
        <v>800</v>
      </c>
      <c r="B16991" t="s">
        <v>6323</v>
      </c>
      <c r="C16991" s="27">
        <v>495739.54042145301</v>
      </c>
      <c r="D16991">
        <v>3000</v>
      </c>
      <c r="E16991">
        <v>0.81420454545454501</v>
      </c>
      <c r="F16991">
        <v>79</v>
      </c>
      <c r="G16991">
        <v>320823.349933494</v>
      </c>
      <c r="H16991" s="73">
        <f t="shared" si="795"/>
        <v>0.44124620967058692</v>
      </c>
      <c r="I16991">
        <f t="shared" si="796"/>
        <v>3000</v>
      </c>
      <c r="J16991" t="str">
        <f t="shared" si="797"/>
        <v/>
      </c>
    </row>
    <row r="16992" spans="1:10" x14ac:dyDescent="0.25">
      <c r="A16992" t="s">
        <v>800</v>
      </c>
      <c r="B16992" t="s">
        <v>4046</v>
      </c>
      <c r="C16992" s="27">
        <v>52714.772727272699</v>
      </c>
      <c r="D16992">
        <v>3000</v>
      </c>
      <c r="E16992">
        <v>6.2310606060605997E-2</v>
      </c>
      <c r="F16992">
        <v>23</v>
      </c>
      <c r="G16992">
        <v>32300.811446195301</v>
      </c>
      <c r="H16992" s="73">
        <f t="shared" si="795"/>
        <v>0.44117773895340229</v>
      </c>
      <c r="I16992">
        <f t="shared" si="796"/>
        <v>3000</v>
      </c>
      <c r="J16992" t="str">
        <f t="shared" si="797"/>
        <v/>
      </c>
    </row>
    <row r="16993" spans="1:10" x14ac:dyDescent="0.25">
      <c r="A16993" t="s">
        <v>800</v>
      </c>
      <c r="B16993" t="s">
        <v>7278</v>
      </c>
      <c r="C16993" s="27">
        <v>41819.318181818096</v>
      </c>
      <c r="D16993">
        <v>3000</v>
      </c>
      <c r="E16993">
        <v>4.9431818181818098E-2</v>
      </c>
      <c r="F16993">
        <v>3</v>
      </c>
      <c r="G16993">
        <v>25611.7261324096</v>
      </c>
      <c r="H16993" s="73">
        <f t="shared" si="795"/>
        <v>0.44095512832517514</v>
      </c>
      <c r="I16993">
        <f t="shared" si="796"/>
        <v>3000</v>
      </c>
      <c r="J16993" t="str">
        <f t="shared" si="797"/>
        <v/>
      </c>
    </row>
    <row r="16994" spans="1:10" x14ac:dyDescent="0.25">
      <c r="A16994" t="s">
        <v>800</v>
      </c>
      <c r="B16994" t="s">
        <v>13446</v>
      </c>
      <c r="C16994" s="27">
        <v>763616.47747635795</v>
      </c>
      <c r="D16994">
        <v>3000</v>
      </c>
      <c r="E16994">
        <v>1.25416666666666</v>
      </c>
      <c r="F16994">
        <v>16</v>
      </c>
      <c r="G16994">
        <v>493783.76735280099</v>
      </c>
      <c r="H16994" s="73">
        <f t="shared" si="795"/>
        <v>0.44088984521424396</v>
      </c>
      <c r="I16994">
        <f t="shared" si="796"/>
        <v>3000</v>
      </c>
      <c r="J16994" t="str">
        <f t="shared" si="797"/>
        <v/>
      </c>
    </row>
    <row r="16995" spans="1:10" x14ac:dyDescent="0.25">
      <c r="A16995" t="s">
        <v>800</v>
      </c>
      <c r="B16995" t="s">
        <v>13320</v>
      </c>
      <c r="C16995" s="27">
        <v>195317.045454545</v>
      </c>
      <c r="D16995">
        <v>3000</v>
      </c>
      <c r="E16995">
        <v>0.230871212121212</v>
      </c>
      <c r="F16995">
        <v>3</v>
      </c>
      <c r="G16995">
        <v>119541.90766824</v>
      </c>
      <c r="H16995" s="73">
        <f t="shared" si="795"/>
        <v>0.44066903285798154</v>
      </c>
      <c r="I16995">
        <f t="shared" si="796"/>
        <v>3000</v>
      </c>
      <c r="J16995" t="str">
        <f t="shared" si="797"/>
        <v/>
      </c>
    </row>
    <row r="16996" spans="1:10" x14ac:dyDescent="0.25">
      <c r="A16996" t="s">
        <v>800</v>
      </c>
      <c r="B16996" t="s">
        <v>4026</v>
      </c>
      <c r="C16996" s="27">
        <v>339201.136363636</v>
      </c>
      <c r="D16996">
        <v>3000</v>
      </c>
      <c r="E16996">
        <v>0.40094696969696902</v>
      </c>
      <c r="F16996">
        <v>73</v>
      </c>
      <c r="G16996">
        <v>207484.21399980399</v>
      </c>
      <c r="H16996" s="73">
        <f t="shared" si="795"/>
        <v>0.44041312974762292</v>
      </c>
      <c r="I16996">
        <f t="shared" si="796"/>
        <v>3000</v>
      </c>
      <c r="J16996" t="str">
        <f t="shared" si="797"/>
        <v/>
      </c>
    </row>
    <row r="16997" spans="1:10" x14ac:dyDescent="0.25">
      <c r="A16997" t="s">
        <v>800</v>
      </c>
      <c r="B16997" t="s">
        <v>5861</v>
      </c>
      <c r="C16997" s="27">
        <v>336028.15091605298</v>
      </c>
      <c r="D16997">
        <v>3000</v>
      </c>
      <c r="E16997">
        <v>0.55189393939393905</v>
      </c>
      <c r="F16997">
        <v>10</v>
      </c>
      <c r="G16997">
        <v>216668.19753647401</v>
      </c>
      <c r="H16997" s="73">
        <f t="shared" si="795"/>
        <v>0.43963077539429485</v>
      </c>
      <c r="I16997">
        <f t="shared" si="796"/>
        <v>3000</v>
      </c>
      <c r="J16997" t="str">
        <f t="shared" si="797"/>
        <v/>
      </c>
    </row>
    <row r="16998" spans="1:10" x14ac:dyDescent="0.25">
      <c r="A16998" t="s">
        <v>800</v>
      </c>
      <c r="B16998" t="s">
        <v>11229</v>
      </c>
      <c r="C16998" s="27">
        <v>642190.90909090894</v>
      </c>
      <c r="D16998">
        <v>3000</v>
      </c>
      <c r="E16998">
        <v>0.75909090909090904</v>
      </c>
      <c r="F16998">
        <v>79</v>
      </c>
      <c r="G16998">
        <v>392044.22030699701</v>
      </c>
      <c r="H16998" s="73">
        <f t="shared" si="795"/>
        <v>0.43954505525564719</v>
      </c>
      <c r="I16998">
        <f t="shared" si="796"/>
        <v>3000</v>
      </c>
      <c r="J16998" t="str">
        <f t="shared" si="797"/>
        <v/>
      </c>
    </row>
    <row r="16999" spans="1:10" x14ac:dyDescent="0.25">
      <c r="A16999" t="s">
        <v>800</v>
      </c>
      <c r="B16999" t="s">
        <v>7644</v>
      </c>
      <c r="C16999" s="27">
        <v>33840</v>
      </c>
      <c r="D16999">
        <v>3000</v>
      </c>
      <c r="E16999">
        <v>2.51893939393939E-2</v>
      </c>
      <c r="F16999">
        <v>4</v>
      </c>
      <c r="G16999">
        <v>20653.859503100899</v>
      </c>
      <c r="H16999" s="73">
        <f t="shared" si="795"/>
        <v>0.43944381921491277</v>
      </c>
      <c r="I16999">
        <f t="shared" si="796"/>
        <v>3000</v>
      </c>
      <c r="J16999" t="str">
        <f t="shared" si="797"/>
        <v/>
      </c>
    </row>
    <row r="17000" spans="1:10" x14ac:dyDescent="0.25">
      <c r="A17000" t="s">
        <v>800</v>
      </c>
      <c r="B17000" t="s">
        <v>5342</v>
      </c>
      <c r="C17000" s="27">
        <v>68096.590909090897</v>
      </c>
      <c r="D17000">
        <v>3000</v>
      </c>
      <c r="E17000">
        <v>8.0492424242424199E-2</v>
      </c>
      <c r="F17000">
        <v>23</v>
      </c>
      <c r="G17000">
        <v>41525.3943548307</v>
      </c>
      <c r="H17000" s="73">
        <f t="shared" si="795"/>
        <v>0.43905698561903639</v>
      </c>
      <c r="I17000">
        <f t="shared" si="796"/>
        <v>3000</v>
      </c>
      <c r="J17000" t="str">
        <f t="shared" si="797"/>
        <v/>
      </c>
    </row>
    <row r="17001" spans="1:10" x14ac:dyDescent="0.25">
      <c r="A17001" t="s">
        <v>800</v>
      </c>
      <c r="B17001" t="s">
        <v>5787</v>
      </c>
      <c r="C17001" s="27">
        <v>287607.95454545401</v>
      </c>
      <c r="D17001">
        <v>3000</v>
      </c>
      <c r="E17001">
        <v>0.33996212121212099</v>
      </c>
      <c r="F17001">
        <v>44</v>
      </c>
      <c r="G17001">
        <v>175339.74857309999</v>
      </c>
      <c r="H17001" s="73">
        <f t="shared" si="795"/>
        <v>0.43894689620860367</v>
      </c>
      <c r="I17001">
        <f t="shared" si="796"/>
        <v>3000</v>
      </c>
      <c r="J17001" t="str">
        <f t="shared" si="797"/>
        <v/>
      </c>
    </row>
    <row r="17002" spans="1:10" x14ac:dyDescent="0.25">
      <c r="A17002" t="s">
        <v>800</v>
      </c>
      <c r="B17002" t="s">
        <v>12220</v>
      </c>
      <c r="C17002" s="27">
        <v>123855.68181818099</v>
      </c>
      <c r="D17002">
        <v>3000</v>
      </c>
      <c r="E17002">
        <v>0.146401515151515</v>
      </c>
      <c r="F17002">
        <v>12</v>
      </c>
      <c r="G17002">
        <v>75475.775984648804</v>
      </c>
      <c r="H17002" s="73">
        <f t="shared" si="795"/>
        <v>0.43875709140838159</v>
      </c>
      <c r="I17002">
        <f t="shared" si="796"/>
        <v>3000</v>
      </c>
      <c r="J17002" t="str">
        <f t="shared" si="797"/>
        <v/>
      </c>
    </row>
    <row r="17003" spans="1:10" x14ac:dyDescent="0.25">
      <c r="A17003" t="s">
        <v>800</v>
      </c>
      <c r="B17003" t="s">
        <v>10303</v>
      </c>
      <c r="C17003" s="27">
        <v>61687.5</v>
      </c>
      <c r="D17003">
        <v>3000</v>
      </c>
      <c r="E17003">
        <v>7.2916666666666602E-2</v>
      </c>
      <c r="F17003">
        <v>12</v>
      </c>
      <c r="G17003">
        <v>37571.093901510299</v>
      </c>
      <c r="H17003" s="73">
        <f t="shared" si="795"/>
        <v>0.43851975860729364</v>
      </c>
      <c r="I17003">
        <f t="shared" si="796"/>
        <v>3000</v>
      </c>
      <c r="J17003" t="str">
        <f t="shared" si="797"/>
        <v/>
      </c>
    </row>
    <row r="17004" spans="1:10" x14ac:dyDescent="0.25">
      <c r="A17004" t="s">
        <v>800</v>
      </c>
      <c r="B17004" t="s">
        <v>13136</v>
      </c>
      <c r="C17004" s="27">
        <v>110236.36363636301</v>
      </c>
      <c r="D17004">
        <v>3000</v>
      </c>
      <c r="E17004">
        <v>0.13030303030303</v>
      </c>
      <c r="F17004">
        <v>24</v>
      </c>
      <c r="G17004">
        <v>67124.655735067194</v>
      </c>
      <c r="H17004" s="73">
        <f t="shared" si="795"/>
        <v>0.43841932493957991</v>
      </c>
      <c r="I17004">
        <f t="shared" si="796"/>
        <v>3000</v>
      </c>
      <c r="J17004" t="str">
        <f t="shared" si="797"/>
        <v/>
      </c>
    </row>
    <row r="17005" spans="1:10" x14ac:dyDescent="0.25">
      <c r="A17005" t="s">
        <v>800</v>
      </c>
      <c r="B17005" t="s">
        <v>8166</v>
      </c>
      <c r="C17005" s="27">
        <v>123054.545454545</v>
      </c>
      <c r="D17005">
        <v>3000</v>
      </c>
      <c r="E17005">
        <v>0.145454545454545</v>
      </c>
      <c r="F17005">
        <v>23</v>
      </c>
      <c r="G17005">
        <v>74896.505013598595</v>
      </c>
      <c r="H17005" s="73">
        <f t="shared" si="795"/>
        <v>0.43822423146254624</v>
      </c>
      <c r="I17005">
        <f t="shared" si="796"/>
        <v>3000</v>
      </c>
      <c r="J17005" t="str">
        <f t="shared" si="797"/>
        <v/>
      </c>
    </row>
    <row r="17006" spans="1:10" x14ac:dyDescent="0.25">
      <c r="A17006" t="s">
        <v>800</v>
      </c>
      <c r="B17006" t="s">
        <v>7028</v>
      </c>
      <c r="C17006" s="27">
        <v>576818.18181818095</v>
      </c>
      <c r="D17006">
        <v>3000</v>
      </c>
      <c r="E17006">
        <v>0.68181818181818099</v>
      </c>
      <c r="F17006">
        <v>39</v>
      </c>
      <c r="G17006">
        <v>349952.74841305497</v>
      </c>
      <c r="H17006" s="73">
        <f t="shared" si="795"/>
        <v>0.43682045191984259</v>
      </c>
      <c r="I17006">
        <f t="shared" si="796"/>
        <v>3000</v>
      </c>
      <c r="J17006" t="str">
        <f t="shared" si="797"/>
        <v/>
      </c>
    </row>
    <row r="17007" spans="1:10" x14ac:dyDescent="0.25">
      <c r="A17007" t="s">
        <v>800</v>
      </c>
      <c r="B17007" t="s">
        <v>11155</v>
      </c>
      <c r="C17007" s="27">
        <v>181217.045454545</v>
      </c>
      <c r="D17007">
        <v>3000</v>
      </c>
      <c r="E17007">
        <v>0.21420454545454501</v>
      </c>
      <c r="F17007">
        <v>27</v>
      </c>
      <c r="G17007">
        <v>109843.37680824799</v>
      </c>
      <c r="H17007" s="73">
        <f t="shared" si="795"/>
        <v>0.43642269469499823</v>
      </c>
      <c r="I17007">
        <f t="shared" si="796"/>
        <v>3000</v>
      </c>
      <c r="J17007" t="str">
        <f t="shared" si="797"/>
        <v/>
      </c>
    </row>
    <row r="17008" spans="1:10" x14ac:dyDescent="0.25">
      <c r="A17008" t="s">
        <v>800</v>
      </c>
      <c r="B17008" t="s">
        <v>11744</v>
      </c>
      <c r="C17008" s="27">
        <v>71301.136363636295</v>
      </c>
      <c r="D17008">
        <v>3000</v>
      </c>
      <c r="E17008">
        <v>8.4280303030302997E-2</v>
      </c>
      <c r="F17008">
        <v>2</v>
      </c>
      <c r="G17008">
        <v>43214.487480658601</v>
      </c>
      <c r="H17008" s="73">
        <f t="shared" si="795"/>
        <v>0.43638057642434153</v>
      </c>
      <c r="I17008">
        <f t="shared" si="796"/>
        <v>3000</v>
      </c>
      <c r="J17008" t="str">
        <f t="shared" si="797"/>
        <v/>
      </c>
    </row>
    <row r="17009" spans="1:10" x14ac:dyDescent="0.25">
      <c r="A17009" t="s">
        <v>800</v>
      </c>
      <c r="B17009" t="s">
        <v>10249</v>
      </c>
      <c r="C17009" s="27">
        <v>359898.373029857</v>
      </c>
      <c r="D17009">
        <v>3000</v>
      </c>
      <c r="E17009">
        <v>0.59109848484848404</v>
      </c>
      <c r="F17009">
        <v>16</v>
      </c>
      <c r="G17009">
        <v>230343.28389871601</v>
      </c>
      <c r="H17009" s="73">
        <f t="shared" si="795"/>
        <v>0.43637940828008037</v>
      </c>
      <c r="I17009">
        <f t="shared" si="796"/>
        <v>3000</v>
      </c>
      <c r="J17009" t="str">
        <f t="shared" si="797"/>
        <v/>
      </c>
    </row>
    <row r="17010" spans="1:10" x14ac:dyDescent="0.25">
      <c r="A17010" t="s">
        <v>800</v>
      </c>
      <c r="B17010" t="s">
        <v>6496</v>
      </c>
      <c r="C17010" s="27">
        <v>83318.181818181794</v>
      </c>
      <c r="D17010">
        <v>3000</v>
      </c>
      <c r="E17010">
        <v>9.8484848484848397E-2</v>
      </c>
      <c r="F17010">
        <v>3</v>
      </c>
      <c r="G17010">
        <v>50462.736198811101</v>
      </c>
      <c r="H17010" s="73">
        <f t="shared" si="795"/>
        <v>0.43607732754455447</v>
      </c>
      <c r="I17010">
        <f t="shared" si="796"/>
        <v>3000</v>
      </c>
      <c r="J17010" t="str">
        <f t="shared" si="797"/>
        <v/>
      </c>
    </row>
    <row r="17011" spans="1:10" x14ac:dyDescent="0.25">
      <c r="A17011" t="s">
        <v>800</v>
      </c>
      <c r="B17011" t="s">
        <v>3474</v>
      </c>
      <c r="C17011" s="27">
        <v>185543.18181818101</v>
      </c>
      <c r="D17011">
        <v>3000</v>
      </c>
      <c r="E17011">
        <v>0.219318181818181</v>
      </c>
      <c r="F17011">
        <v>20</v>
      </c>
      <c r="G17011">
        <v>112313.918647949</v>
      </c>
      <c r="H17011" s="73">
        <f t="shared" si="795"/>
        <v>0.43583396939784119</v>
      </c>
      <c r="I17011">
        <f t="shared" si="796"/>
        <v>3000</v>
      </c>
      <c r="J17011" t="str">
        <f t="shared" si="797"/>
        <v/>
      </c>
    </row>
    <row r="17012" spans="1:10" x14ac:dyDescent="0.25">
      <c r="A17012" t="s">
        <v>800</v>
      </c>
      <c r="B17012" t="s">
        <v>7405</v>
      </c>
      <c r="C17012" s="27">
        <v>175448.86363636301</v>
      </c>
      <c r="D17012">
        <v>3000</v>
      </c>
      <c r="E17012">
        <v>0.20738636363636301</v>
      </c>
      <c r="F17012">
        <v>39</v>
      </c>
      <c r="G17012">
        <v>106138.471379653</v>
      </c>
      <c r="H17012" s="73">
        <f t="shared" si="795"/>
        <v>0.43556679598528664</v>
      </c>
      <c r="I17012">
        <f t="shared" si="796"/>
        <v>3000</v>
      </c>
      <c r="J17012" t="str">
        <f t="shared" si="797"/>
        <v/>
      </c>
    </row>
    <row r="17013" spans="1:10" x14ac:dyDescent="0.25">
      <c r="A17013" t="s">
        <v>800</v>
      </c>
      <c r="B17013" t="s">
        <v>3558</v>
      </c>
      <c r="C17013" s="27">
        <v>305713.636363636</v>
      </c>
      <c r="D17013">
        <v>3000</v>
      </c>
      <c r="E17013">
        <v>0.361363636363636</v>
      </c>
      <c r="F17013">
        <v>23</v>
      </c>
      <c r="G17013">
        <v>184794.219512132</v>
      </c>
      <c r="H17013" s="73">
        <f t="shared" si="795"/>
        <v>0.43521721710337596</v>
      </c>
      <c r="I17013">
        <f t="shared" si="796"/>
        <v>3000</v>
      </c>
      <c r="J17013" t="str">
        <f t="shared" si="797"/>
        <v/>
      </c>
    </row>
    <row r="17014" spans="1:10" x14ac:dyDescent="0.25">
      <c r="A17014" t="s">
        <v>800</v>
      </c>
      <c r="B17014" t="s">
        <v>11405</v>
      </c>
      <c r="C17014" s="27">
        <v>155100</v>
      </c>
      <c r="D17014">
        <v>3000</v>
      </c>
      <c r="E17014">
        <v>0.18333333333333299</v>
      </c>
      <c r="F17014">
        <v>15</v>
      </c>
      <c r="G17014">
        <v>93719.837849185205</v>
      </c>
      <c r="H17014" s="73">
        <f t="shared" si="795"/>
        <v>0.43506307705617903</v>
      </c>
      <c r="I17014">
        <f t="shared" si="796"/>
        <v>3000</v>
      </c>
      <c r="J17014" t="str">
        <f t="shared" si="797"/>
        <v/>
      </c>
    </row>
    <row r="17015" spans="1:10" x14ac:dyDescent="0.25">
      <c r="A17015" t="s">
        <v>800</v>
      </c>
      <c r="B17015" t="s">
        <v>11926</v>
      </c>
      <c r="C17015" s="27">
        <v>167437.5</v>
      </c>
      <c r="D17015">
        <v>3000</v>
      </c>
      <c r="E17015">
        <v>0.19791666666666599</v>
      </c>
      <c r="F17015">
        <v>90</v>
      </c>
      <c r="G17015">
        <v>101171.283833821</v>
      </c>
      <c r="H17015" s="73">
        <f t="shared" si="795"/>
        <v>0.43504784985652034</v>
      </c>
      <c r="I17015">
        <f t="shared" si="796"/>
        <v>3000</v>
      </c>
      <c r="J17015" t="str">
        <f t="shared" si="797"/>
        <v/>
      </c>
    </row>
    <row r="17016" spans="1:10" x14ac:dyDescent="0.25">
      <c r="A17016" t="s">
        <v>800</v>
      </c>
      <c r="B17016" t="s">
        <v>5824</v>
      </c>
      <c r="C17016" s="27">
        <v>91489.772727272706</v>
      </c>
      <c r="D17016">
        <v>3000</v>
      </c>
      <c r="E17016">
        <v>0.108143939393939</v>
      </c>
      <c r="F17016">
        <v>15</v>
      </c>
      <c r="G17016">
        <v>55260.143773593198</v>
      </c>
      <c r="H17016" s="73">
        <f t="shared" si="795"/>
        <v>0.43488252654852971</v>
      </c>
      <c r="I17016">
        <f t="shared" si="796"/>
        <v>3000</v>
      </c>
      <c r="J17016" t="str">
        <f t="shared" si="797"/>
        <v/>
      </c>
    </row>
    <row r="17017" spans="1:10" x14ac:dyDescent="0.25">
      <c r="A17017" t="s">
        <v>800</v>
      </c>
      <c r="B17017" t="s">
        <v>10685</v>
      </c>
      <c r="C17017" s="27">
        <v>143243.18181818101</v>
      </c>
      <c r="D17017">
        <v>3000</v>
      </c>
      <c r="E17017">
        <v>0.16931818181818101</v>
      </c>
      <c r="F17017">
        <v>21</v>
      </c>
      <c r="G17017">
        <v>86509.248587659895</v>
      </c>
      <c r="H17017" s="73">
        <f t="shared" si="795"/>
        <v>0.43483157936393563</v>
      </c>
      <c r="I17017">
        <f t="shared" si="796"/>
        <v>3000</v>
      </c>
      <c r="J17017" t="str">
        <f t="shared" si="797"/>
        <v/>
      </c>
    </row>
    <row r="17018" spans="1:10" x14ac:dyDescent="0.25">
      <c r="A17018" t="s">
        <v>800</v>
      </c>
      <c r="B17018" t="s">
        <v>12790</v>
      </c>
      <c r="C17018" s="27">
        <v>1132163.48170686</v>
      </c>
      <c r="D17018">
        <v>3000</v>
      </c>
      <c r="E17018">
        <v>1.85946969696969</v>
      </c>
      <c r="F17018">
        <v>193</v>
      </c>
      <c r="G17018">
        <v>721731.53115161404</v>
      </c>
      <c r="H17018" s="73">
        <f t="shared" si="795"/>
        <v>0.43464542746069657</v>
      </c>
      <c r="I17018">
        <f t="shared" si="796"/>
        <v>3000</v>
      </c>
      <c r="J17018" t="str">
        <f t="shared" si="797"/>
        <v/>
      </c>
    </row>
    <row r="17019" spans="1:10" x14ac:dyDescent="0.25">
      <c r="A17019" t="s">
        <v>800</v>
      </c>
      <c r="B17019" t="s">
        <v>11354</v>
      </c>
      <c r="C17019" s="27">
        <v>395120.45454545401</v>
      </c>
      <c r="D17019">
        <v>3000</v>
      </c>
      <c r="E17019">
        <v>0.46704545454545399</v>
      </c>
      <c r="F17019">
        <v>16</v>
      </c>
      <c r="G17019">
        <v>238231.83420315001</v>
      </c>
      <c r="H17019" s="73">
        <f t="shared" si="795"/>
        <v>0.43411298669311471</v>
      </c>
      <c r="I17019">
        <f t="shared" si="796"/>
        <v>3000</v>
      </c>
      <c r="J17019" t="str">
        <f t="shared" si="797"/>
        <v/>
      </c>
    </row>
    <row r="17020" spans="1:10" x14ac:dyDescent="0.25">
      <c r="A17020" t="s">
        <v>800</v>
      </c>
      <c r="B17020" t="s">
        <v>4557</v>
      </c>
      <c r="C17020" s="27">
        <v>194836.36363636301</v>
      </c>
      <c r="D17020">
        <v>3000</v>
      </c>
      <c r="E17020">
        <v>0.23030303030303001</v>
      </c>
      <c r="F17020">
        <v>41</v>
      </c>
      <c r="G17020">
        <v>117436.89567129999</v>
      </c>
      <c r="H17020" s="73">
        <f t="shared" si="795"/>
        <v>0.43397733002832134</v>
      </c>
      <c r="I17020">
        <f t="shared" si="796"/>
        <v>3000</v>
      </c>
      <c r="J17020" t="str">
        <f t="shared" si="797"/>
        <v/>
      </c>
    </row>
    <row r="17021" spans="1:10" x14ac:dyDescent="0.25">
      <c r="A17021" t="s">
        <v>800</v>
      </c>
      <c r="B17021" t="s">
        <v>4722</v>
      </c>
      <c r="C17021" s="27">
        <v>33840</v>
      </c>
      <c r="D17021">
        <v>3000</v>
      </c>
      <c r="E17021">
        <v>3.88257575757575E-2</v>
      </c>
      <c r="F17021">
        <v>2</v>
      </c>
      <c r="G17021">
        <v>20389.944005028901</v>
      </c>
      <c r="H17021" s="73">
        <f t="shared" si="795"/>
        <v>0.43382859585167877</v>
      </c>
      <c r="I17021">
        <f t="shared" si="796"/>
        <v>3000</v>
      </c>
      <c r="J17021" t="str">
        <f t="shared" si="797"/>
        <v/>
      </c>
    </row>
    <row r="17022" spans="1:10" x14ac:dyDescent="0.25">
      <c r="A17022" t="s">
        <v>800</v>
      </c>
      <c r="B17022" t="s">
        <v>5447</v>
      </c>
      <c r="C17022" s="27">
        <v>2410085.22791541</v>
      </c>
      <c r="D17022">
        <v>3000</v>
      </c>
      <c r="E17022">
        <v>3.9583333333333299</v>
      </c>
      <c r="F17022">
        <v>4</v>
      </c>
      <c r="G17022">
        <v>1533094.71379877</v>
      </c>
      <c r="H17022" s="73">
        <f t="shared" si="795"/>
        <v>0.43371572029434374</v>
      </c>
      <c r="I17022">
        <f t="shared" si="796"/>
        <v>3000</v>
      </c>
      <c r="J17022" t="str">
        <f t="shared" si="797"/>
        <v/>
      </c>
    </row>
    <row r="17023" spans="1:10" x14ac:dyDescent="0.25">
      <c r="A17023" t="s">
        <v>800</v>
      </c>
      <c r="B17023" t="s">
        <v>4860</v>
      </c>
      <c r="C17023" s="27">
        <v>1169871.51374171</v>
      </c>
      <c r="D17023">
        <v>3000</v>
      </c>
      <c r="E17023">
        <v>1.92140151515151</v>
      </c>
      <c r="F17023">
        <v>31</v>
      </c>
      <c r="G17023">
        <v>742701.25679394603</v>
      </c>
      <c r="H17023" s="73">
        <f t="shared" si="795"/>
        <v>0.43285712552888533</v>
      </c>
      <c r="I17023">
        <f t="shared" si="796"/>
        <v>3000</v>
      </c>
      <c r="J17023" t="str">
        <f t="shared" si="797"/>
        <v/>
      </c>
    </row>
    <row r="17024" spans="1:10" x14ac:dyDescent="0.25">
      <c r="A17024" t="s">
        <v>800</v>
      </c>
      <c r="B17024" t="s">
        <v>4859</v>
      </c>
      <c r="C17024" s="27">
        <v>971297.72727272694</v>
      </c>
      <c r="D17024">
        <v>3000</v>
      </c>
      <c r="E17024">
        <v>1.14810606060606</v>
      </c>
      <c r="F17024">
        <v>9</v>
      </c>
      <c r="G17024">
        <v>582857.73902483098</v>
      </c>
      <c r="H17024" s="73">
        <f t="shared" si="795"/>
        <v>0.43205863692919416</v>
      </c>
      <c r="I17024">
        <f t="shared" si="796"/>
        <v>3000</v>
      </c>
      <c r="J17024" t="str">
        <f t="shared" si="797"/>
        <v/>
      </c>
    </row>
    <row r="17025" spans="1:10" x14ac:dyDescent="0.25">
      <c r="A17025" t="s">
        <v>800</v>
      </c>
      <c r="B17025" t="s">
        <v>13055</v>
      </c>
      <c r="C17025" s="27">
        <v>721872.41754787101</v>
      </c>
      <c r="D17025">
        <v>3000</v>
      </c>
      <c r="E17025">
        <v>1.1856060606060601</v>
      </c>
      <c r="F17025">
        <v>94</v>
      </c>
      <c r="G17025">
        <v>457417.867191158</v>
      </c>
      <c r="H17025" s="73">
        <f t="shared" si="795"/>
        <v>0.43203731163742792</v>
      </c>
      <c r="I17025">
        <f t="shared" si="796"/>
        <v>3000</v>
      </c>
      <c r="J17025" t="str">
        <f t="shared" si="797"/>
        <v/>
      </c>
    </row>
    <row r="17026" spans="1:10" x14ac:dyDescent="0.25">
      <c r="A17026" t="s">
        <v>800</v>
      </c>
      <c r="B17026" t="s">
        <v>7570</v>
      </c>
      <c r="C17026" s="27">
        <v>61687.5</v>
      </c>
      <c r="D17026">
        <v>3000</v>
      </c>
      <c r="E17026">
        <v>7.2916666666666602E-2</v>
      </c>
      <c r="F17026">
        <v>10</v>
      </c>
      <c r="G17026">
        <v>37012.873212550498</v>
      </c>
      <c r="H17026" s="73">
        <f t="shared" ref="H17026:H17089" si="798">G17026/SUMIFS(C:C,B:B,B17026)</f>
        <v>0.43200435603706372</v>
      </c>
      <c r="I17026">
        <f t="shared" ref="I17026:I17089" si="799">IF(A17026="Construction",SUMIFS(D:D,A:A,"Engineering",B:B,B17026),"")</f>
        <v>3000</v>
      </c>
      <c r="J17026" t="str">
        <f t="shared" si="797"/>
        <v/>
      </c>
    </row>
    <row r="17027" spans="1:10" x14ac:dyDescent="0.25">
      <c r="A17027" t="s">
        <v>800</v>
      </c>
      <c r="B17027" t="s">
        <v>4028</v>
      </c>
      <c r="C17027" s="27">
        <v>107832.95454545401</v>
      </c>
      <c r="D17027">
        <v>3000</v>
      </c>
      <c r="E17027">
        <v>0.127462121212121</v>
      </c>
      <c r="F17027">
        <v>15</v>
      </c>
      <c r="G17027">
        <v>64686.1228967032</v>
      </c>
      <c r="H17027" s="73">
        <f t="shared" si="798"/>
        <v>0.43190886016198582</v>
      </c>
      <c r="I17027">
        <f t="shared" si="799"/>
        <v>3000</v>
      </c>
      <c r="J17027" t="str">
        <f t="shared" ref="J17027:J17090" si="800">IF(AND(I17027&lt;&gt;"",I17027&lt;&gt;3000,I17027&lt;&gt;0),D17027-I17027,"")</f>
        <v/>
      </c>
    </row>
    <row r="17028" spans="1:10" x14ac:dyDescent="0.25">
      <c r="A17028" t="s">
        <v>800</v>
      </c>
      <c r="B17028" t="s">
        <v>3643</v>
      </c>
      <c r="C17028" s="27">
        <v>252998.86363636301</v>
      </c>
      <c r="D17028">
        <v>3000</v>
      </c>
      <c r="E17028">
        <v>0.29905303030302999</v>
      </c>
      <c r="F17028">
        <v>6</v>
      </c>
      <c r="G17028">
        <v>151537.08501352801</v>
      </c>
      <c r="H17028" s="73">
        <f t="shared" si="798"/>
        <v>0.43125372043789062</v>
      </c>
      <c r="I17028">
        <f t="shared" si="799"/>
        <v>3000</v>
      </c>
      <c r="J17028" t="str">
        <f t="shared" si="800"/>
        <v/>
      </c>
    </row>
    <row r="17029" spans="1:10" x14ac:dyDescent="0.25">
      <c r="A17029" t="s">
        <v>800</v>
      </c>
      <c r="B17029" t="s">
        <v>12902</v>
      </c>
      <c r="C17029" s="27">
        <v>1086729.33913277</v>
      </c>
      <c r="D17029">
        <v>3000</v>
      </c>
      <c r="E17029">
        <v>1.78484848484848</v>
      </c>
      <c r="F17029">
        <v>152</v>
      </c>
      <c r="G17029">
        <v>686806.95918519795</v>
      </c>
      <c r="H17029" s="73">
        <f t="shared" si="798"/>
        <v>0.43090533717465845</v>
      </c>
      <c r="I17029">
        <f t="shared" si="799"/>
        <v>3000</v>
      </c>
      <c r="J17029" t="str">
        <f t="shared" si="800"/>
        <v/>
      </c>
    </row>
    <row r="17030" spans="1:10" x14ac:dyDescent="0.25">
      <c r="A17030" t="s">
        <v>800</v>
      </c>
      <c r="B17030" t="s">
        <v>10830</v>
      </c>
      <c r="C17030" s="27">
        <v>33840</v>
      </c>
      <c r="D17030">
        <v>3000</v>
      </c>
      <c r="E17030">
        <v>1.9507575757575699E-2</v>
      </c>
      <c r="F17030">
        <v>32</v>
      </c>
      <c r="G17030">
        <v>20226.061916943301</v>
      </c>
      <c r="H17030" s="73">
        <f t="shared" si="798"/>
        <v>0.43034174291368726</v>
      </c>
      <c r="I17030">
        <f t="shared" si="799"/>
        <v>3000</v>
      </c>
      <c r="J17030" t="str">
        <f t="shared" si="800"/>
        <v/>
      </c>
    </row>
    <row r="17031" spans="1:10" x14ac:dyDescent="0.25">
      <c r="A17031" t="s">
        <v>800</v>
      </c>
      <c r="B17031" t="s">
        <v>6126</v>
      </c>
      <c r="C17031" s="27">
        <v>55278.409090909001</v>
      </c>
      <c r="D17031">
        <v>3000</v>
      </c>
      <c r="E17031">
        <v>6.5340909090909005E-2</v>
      </c>
      <c r="F17031">
        <v>2</v>
      </c>
      <c r="G17031">
        <v>33031.560694107102</v>
      </c>
      <c r="H17031" s="73">
        <f t="shared" si="798"/>
        <v>0.43023531412861155</v>
      </c>
      <c r="I17031">
        <f t="shared" si="799"/>
        <v>3000</v>
      </c>
      <c r="J17031" t="str">
        <f t="shared" si="800"/>
        <v/>
      </c>
    </row>
    <row r="17032" spans="1:10" x14ac:dyDescent="0.25">
      <c r="A17032" t="s">
        <v>800</v>
      </c>
      <c r="B17032" t="s">
        <v>6923</v>
      </c>
      <c r="C17032" s="27">
        <v>203300.49075669199</v>
      </c>
      <c r="D17032">
        <v>3000</v>
      </c>
      <c r="E17032">
        <v>0.333901515151515</v>
      </c>
      <c r="F17032">
        <v>5</v>
      </c>
      <c r="G17032">
        <v>128242.646173079</v>
      </c>
      <c r="H17032" s="73">
        <f t="shared" si="798"/>
        <v>0.43009324543757754</v>
      </c>
      <c r="I17032">
        <f t="shared" si="799"/>
        <v>3000</v>
      </c>
      <c r="J17032" t="str">
        <f t="shared" si="800"/>
        <v/>
      </c>
    </row>
    <row r="17033" spans="1:10" x14ac:dyDescent="0.25">
      <c r="A17033" t="s">
        <v>800</v>
      </c>
      <c r="B17033" t="s">
        <v>11398</v>
      </c>
      <c r="C17033" s="27">
        <v>107993.18181818099</v>
      </c>
      <c r="D17033">
        <v>3000</v>
      </c>
      <c r="E17033">
        <v>0.12765151515151499</v>
      </c>
      <c r="F17033">
        <v>11</v>
      </c>
      <c r="G17033">
        <v>64351.244968284802</v>
      </c>
      <c r="H17033" s="73">
        <f t="shared" si="798"/>
        <v>0.42903538535582525</v>
      </c>
      <c r="I17033">
        <f t="shared" si="799"/>
        <v>3000</v>
      </c>
      <c r="J17033" t="str">
        <f t="shared" si="800"/>
        <v/>
      </c>
    </row>
    <row r="17034" spans="1:10" x14ac:dyDescent="0.25">
      <c r="A17034" t="s">
        <v>800</v>
      </c>
      <c r="B17034" t="s">
        <v>12742</v>
      </c>
      <c r="C17034" s="27">
        <v>453282.95454545401</v>
      </c>
      <c r="D17034">
        <v>3000</v>
      </c>
      <c r="E17034">
        <v>0.53579545454545396</v>
      </c>
      <c r="F17034">
        <v>4</v>
      </c>
      <c r="G17034">
        <v>269540.98514294502</v>
      </c>
      <c r="H17034" s="73">
        <f t="shared" si="798"/>
        <v>0.4281420851078126</v>
      </c>
      <c r="I17034">
        <f t="shared" si="799"/>
        <v>3000</v>
      </c>
      <c r="J17034" t="str">
        <f t="shared" si="800"/>
        <v/>
      </c>
    </row>
    <row r="17035" spans="1:10" x14ac:dyDescent="0.25">
      <c r="A17035" t="s">
        <v>800</v>
      </c>
      <c r="B17035" t="s">
        <v>4104</v>
      </c>
      <c r="C17035" s="27">
        <v>446269.36995371501</v>
      </c>
      <c r="D17035">
        <v>3000</v>
      </c>
      <c r="E17035">
        <v>0.73295454545454497</v>
      </c>
      <c r="F17035">
        <v>50</v>
      </c>
      <c r="G17035">
        <v>280227.04634059599</v>
      </c>
      <c r="H17035" s="73">
        <f t="shared" si="798"/>
        <v>0.42813580350134967</v>
      </c>
      <c r="I17035">
        <f t="shared" si="799"/>
        <v>3000</v>
      </c>
      <c r="J17035" t="str">
        <f t="shared" si="800"/>
        <v/>
      </c>
    </row>
    <row r="17036" spans="1:10" x14ac:dyDescent="0.25">
      <c r="A17036" t="s">
        <v>800</v>
      </c>
      <c r="B17036" t="s">
        <v>10159</v>
      </c>
      <c r="C17036" s="27">
        <v>32045.454554</v>
      </c>
      <c r="D17036">
        <v>3000</v>
      </c>
      <c r="E17036">
        <v>4.7727272727272702E-2</v>
      </c>
      <c r="F17036">
        <v>9</v>
      </c>
      <c r="G17036">
        <v>20122.209590522201</v>
      </c>
      <c r="H17036" s="73">
        <f t="shared" si="798"/>
        <v>0.42813211894728087</v>
      </c>
      <c r="I17036">
        <f t="shared" si="799"/>
        <v>3000</v>
      </c>
      <c r="J17036" t="str">
        <f t="shared" si="800"/>
        <v/>
      </c>
    </row>
    <row r="17037" spans="1:10" x14ac:dyDescent="0.25">
      <c r="A17037" t="s">
        <v>800</v>
      </c>
      <c r="B17037" t="s">
        <v>5769</v>
      </c>
      <c r="C17037" s="27">
        <v>33840</v>
      </c>
      <c r="D17037">
        <v>3000</v>
      </c>
      <c r="E17037">
        <v>2.70833333333333E-2</v>
      </c>
      <c r="F17037">
        <v>3</v>
      </c>
      <c r="G17037">
        <v>20118.077750212698</v>
      </c>
      <c r="H17037" s="73">
        <f t="shared" si="798"/>
        <v>0.42804420745133404</v>
      </c>
      <c r="I17037">
        <f t="shared" si="799"/>
        <v>3000</v>
      </c>
      <c r="J17037" t="str">
        <f t="shared" si="800"/>
        <v/>
      </c>
    </row>
    <row r="17038" spans="1:10" x14ac:dyDescent="0.25">
      <c r="A17038" t="s">
        <v>800</v>
      </c>
      <c r="B17038" t="s">
        <v>8167</v>
      </c>
      <c r="C17038" s="27">
        <v>87163.636363636295</v>
      </c>
      <c r="D17038">
        <v>3000</v>
      </c>
      <c r="E17038">
        <v>0.103030303030303</v>
      </c>
      <c r="F17038">
        <v>27</v>
      </c>
      <c r="G17038">
        <v>51819.068605618697</v>
      </c>
      <c r="H17038" s="73">
        <f t="shared" si="798"/>
        <v>0.42804236895755143</v>
      </c>
      <c r="I17038">
        <f t="shared" si="799"/>
        <v>3000</v>
      </c>
      <c r="J17038" t="str">
        <f t="shared" si="800"/>
        <v/>
      </c>
    </row>
    <row r="17039" spans="1:10" x14ac:dyDescent="0.25">
      <c r="A17039" t="s">
        <v>800</v>
      </c>
      <c r="B17039" t="s">
        <v>4023</v>
      </c>
      <c r="C17039" s="27">
        <v>472670.45454545401</v>
      </c>
      <c r="D17039">
        <v>3000</v>
      </c>
      <c r="E17039">
        <v>0.55871212121212099</v>
      </c>
      <c r="F17039">
        <v>96</v>
      </c>
      <c r="G17039">
        <v>280452.59756728</v>
      </c>
      <c r="H17039" s="73">
        <f t="shared" si="798"/>
        <v>0.42720222579307365</v>
      </c>
      <c r="I17039">
        <f t="shared" si="799"/>
        <v>3000</v>
      </c>
      <c r="J17039" t="str">
        <f t="shared" si="800"/>
        <v/>
      </c>
    </row>
    <row r="17040" spans="1:10" x14ac:dyDescent="0.25">
      <c r="A17040" t="s">
        <v>800</v>
      </c>
      <c r="B17040" t="s">
        <v>9909</v>
      </c>
      <c r="C17040" s="27">
        <v>253800</v>
      </c>
      <c r="D17040">
        <v>3000</v>
      </c>
      <c r="E17040">
        <v>0.3</v>
      </c>
      <c r="F17040">
        <v>28</v>
      </c>
      <c r="G17040">
        <v>150550.450899797</v>
      </c>
      <c r="H17040" s="73">
        <f t="shared" si="798"/>
        <v>0.42709347772992057</v>
      </c>
      <c r="I17040">
        <f t="shared" si="799"/>
        <v>3000</v>
      </c>
      <c r="J17040" t="str">
        <f t="shared" si="800"/>
        <v/>
      </c>
    </row>
    <row r="17041" spans="1:10" x14ac:dyDescent="0.25">
      <c r="A17041" t="s">
        <v>800</v>
      </c>
      <c r="B17041" t="s">
        <v>9554</v>
      </c>
      <c r="C17041" s="27">
        <v>360936.20877393498</v>
      </c>
      <c r="D17041">
        <v>3000</v>
      </c>
      <c r="E17041">
        <v>0.59280303030303005</v>
      </c>
      <c r="F17041">
        <v>41</v>
      </c>
      <c r="G17041">
        <v>225741.29163522201</v>
      </c>
      <c r="H17041" s="73">
        <f t="shared" si="798"/>
        <v>0.42643135635488466</v>
      </c>
      <c r="I17041">
        <f t="shared" si="799"/>
        <v>3000</v>
      </c>
      <c r="J17041" t="str">
        <f t="shared" si="800"/>
        <v/>
      </c>
    </row>
    <row r="17042" spans="1:10" x14ac:dyDescent="0.25">
      <c r="A17042" t="s">
        <v>800</v>
      </c>
      <c r="B17042" t="s">
        <v>9249</v>
      </c>
      <c r="C17042" s="27">
        <v>125001.54962011</v>
      </c>
      <c r="D17042">
        <v>3000</v>
      </c>
      <c r="E17042">
        <v>0.20530303030302999</v>
      </c>
      <c r="F17042">
        <v>27</v>
      </c>
      <c r="G17042">
        <v>78127.521849123994</v>
      </c>
      <c r="H17042" s="73">
        <f t="shared" si="798"/>
        <v>0.42614483638981349</v>
      </c>
      <c r="I17042">
        <f t="shared" si="799"/>
        <v>3000</v>
      </c>
      <c r="J17042" t="str">
        <f t="shared" si="800"/>
        <v/>
      </c>
    </row>
    <row r="17043" spans="1:10" x14ac:dyDescent="0.25">
      <c r="A17043" t="s">
        <v>800</v>
      </c>
      <c r="B17043" t="s">
        <v>1326</v>
      </c>
      <c r="C17043" s="27">
        <v>518238.11997290701</v>
      </c>
      <c r="D17043">
        <v>3000</v>
      </c>
      <c r="E17043">
        <v>1.2128787878787799</v>
      </c>
      <c r="F17043">
        <v>31</v>
      </c>
      <c r="G17043">
        <v>323683.58037574601</v>
      </c>
      <c r="H17043" s="73">
        <f t="shared" si="798"/>
        <v>0.4258531779302141</v>
      </c>
      <c r="I17043">
        <f t="shared" si="799"/>
        <v>3000</v>
      </c>
      <c r="J17043" t="str">
        <f t="shared" si="800"/>
        <v/>
      </c>
    </row>
    <row r="17044" spans="1:10" x14ac:dyDescent="0.25">
      <c r="A17044" t="s">
        <v>800</v>
      </c>
      <c r="B17044" t="s">
        <v>4570</v>
      </c>
      <c r="C17044" s="27">
        <v>160707.95454545401</v>
      </c>
      <c r="D17044">
        <v>3000</v>
      </c>
      <c r="E17044">
        <v>0.189962121212121</v>
      </c>
      <c r="F17044">
        <v>43</v>
      </c>
      <c r="G17044">
        <v>95052.612964043306</v>
      </c>
      <c r="H17044" s="73">
        <f t="shared" si="798"/>
        <v>0.42585248208578524</v>
      </c>
      <c r="I17044">
        <f t="shared" si="799"/>
        <v>3000</v>
      </c>
      <c r="J17044" t="str">
        <f t="shared" si="800"/>
        <v/>
      </c>
    </row>
    <row r="17045" spans="1:10" x14ac:dyDescent="0.25">
      <c r="A17045" t="s">
        <v>800</v>
      </c>
      <c r="B17045" t="s">
        <v>6325</v>
      </c>
      <c r="C17045" s="27">
        <v>207814.77272727201</v>
      </c>
      <c r="D17045">
        <v>3000</v>
      </c>
      <c r="E17045">
        <v>0.245643939393939</v>
      </c>
      <c r="F17045">
        <v>59</v>
      </c>
      <c r="G17045">
        <v>122900.538666647</v>
      </c>
      <c r="H17045" s="73">
        <f t="shared" si="798"/>
        <v>0.42580412681303687</v>
      </c>
      <c r="I17045">
        <f t="shared" si="799"/>
        <v>3000</v>
      </c>
      <c r="J17045" t="str">
        <f t="shared" si="800"/>
        <v/>
      </c>
    </row>
    <row r="17046" spans="1:10" x14ac:dyDescent="0.25">
      <c r="A17046" t="s">
        <v>800</v>
      </c>
      <c r="B17046" t="s">
        <v>4086</v>
      </c>
      <c r="C17046" s="27">
        <v>63770.4545454545</v>
      </c>
      <c r="D17046">
        <v>3000</v>
      </c>
      <c r="E17046">
        <v>7.5378787878787795E-2</v>
      </c>
      <c r="F17046">
        <v>13</v>
      </c>
      <c r="G17046">
        <v>37713.120513992399</v>
      </c>
      <c r="H17046" s="73">
        <f t="shared" si="798"/>
        <v>0.42579979966616055</v>
      </c>
      <c r="I17046">
        <f t="shared" si="799"/>
        <v>3000</v>
      </c>
      <c r="J17046" t="str">
        <f t="shared" si="800"/>
        <v/>
      </c>
    </row>
    <row r="17047" spans="1:10" x14ac:dyDescent="0.25">
      <c r="A17047" t="s">
        <v>800</v>
      </c>
      <c r="B17047" t="s">
        <v>7062</v>
      </c>
      <c r="C17047" s="27">
        <v>1039394.31818181</v>
      </c>
      <c r="D17047">
        <v>3000</v>
      </c>
      <c r="E17047">
        <v>1.2285984848484801</v>
      </c>
      <c r="F17047">
        <v>12</v>
      </c>
      <c r="G17047">
        <v>614584.44744999404</v>
      </c>
      <c r="H17047" s="73">
        <f t="shared" si="798"/>
        <v>0.42572947958581497</v>
      </c>
      <c r="I17047">
        <f t="shared" si="799"/>
        <v>3000</v>
      </c>
      <c r="J17047" t="str">
        <f t="shared" si="800"/>
        <v/>
      </c>
    </row>
    <row r="17048" spans="1:10" x14ac:dyDescent="0.25">
      <c r="A17048" t="s">
        <v>800</v>
      </c>
      <c r="B17048" t="s">
        <v>6043</v>
      </c>
      <c r="C17048" s="27">
        <v>2170460.4861159702</v>
      </c>
      <c r="D17048">
        <v>3000</v>
      </c>
      <c r="E17048">
        <v>3.5647727272727199</v>
      </c>
      <c r="F17048">
        <v>12</v>
      </c>
      <c r="G17048">
        <v>1353788.82502212</v>
      </c>
      <c r="H17048" s="73">
        <f t="shared" si="798"/>
        <v>0.42527281256350846</v>
      </c>
      <c r="I17048">
        <f t="shared" si="799"/>
        <v>3000</v>
      </c>
      <c r="J17048" t="str">
        <f t="shared" si="800"/>
        <v/>
      </c>
    </row>
    <row r="17049" spans="1:10" x14ac:dyDescent="0.25">
      <c r="A17049" t="s">
        <v>800</v>
      </c>
      <c r="B17049" t="s">
        <v>8983</v>
      </c>
      <c r="C17049" s="27">
        <v>151735.227272727</v>
      </c>
      <c r="D17049">
        <v>3000</v>
      </c>
      <c r="E17049">
        <v>0.17935606060605999</v>
      </c>
      <c r="F17049">
        <v>28</v>
      </c>
      <c r="G17049">
        <v>89583.086330522099</v>
      </c>
      <c r="H17049" s="73">
        <f t="shared" si="798"/>
        <v>0.42508139551565516</v>
      </c>
      <c r="I17049">
        <f t="shared" si="799"/>
        <v>3000</v>
      </c>
      <c r="J17049" t="str">
        <f t="shared" si="800"/>
        <v/>
      </c>
    </row>
    <row r="17050" spans="1:10" x14ac:dyDescent="0.25">
      <c r="A17050" t="s">
        <v>800</v>
      </c>
      <c r="B17050" t="s">
        <v>6512</v>
      </c>
      <c r="C17050" s="27">
        <v>520257.95454545401</v>
      </c>
      <c r="D17050">
        <v>3000</v>
      </c>
      <c r="E17050">
        <v>0.61496212121212102</v>
      </c>
      <c r="F17050">
        <v>101</v>
      </c>
      <c r="G17050">
        <v>307012.69523221999</v>
      </c>
      <c r="H17050" s="73">
        <f t="shared" si="798"/>
        <v>0.42488373053388062</v>
      </c>
      <c r="I17050">
        <f t="shared" si="799"/>
        <v>3000</v>
      </c>
      <c r="J17050" t="str">
        <f t="shared" si="800"/>
        <v/>
      </c>
    </row>
    <row r="17051" spans="1:10" x14ac:dyDescent="0.25">
      <c r="A17051" t="s">
        <v>800</v>
      </c>
      <c r="B17051" t="s">
        <v>8212</v>
      </c>
      <c r="C17051" s="27">
        <v>46946.590909090897</v>
      </c>
      <c r="D17051">
        <v>3000</v>
      </c>
      <c r="E17051">
        <v>5.5492424242424197E-2</v>
      </c>
      <c r="F17051">
        <v>8</v>
      </c>
      <c r="G17051">
        <v>27703.728100101798</v>
      </c>
      <c r="H17051" s="73">
        <f t="shared" si="798"/>
        <v>0.42488035543834929</v>
      </c>
      <c r="I17051">
        <f t="shared" si="799"/>
        <v>3000</v>
      </c>
      <c r="J17051" t="str">
        <f t="shared" si="800"/>
        <v/>
      </c>
    </row>
    <row r="17052" spans="1:10" x14ac:dyDescent="0.25">
      <c r="A17052" t="s">
        <v>800</v>
      </c>
      <c r="B17052" t="s">
        <v>4736</v>
      </c>
      <c r="C17052" s="27">
        <v>408579.545454545</v>
      </c>
      <c r="D17052">
        <v>3000</v>
      </c>
      <c r="E17052">
        <v>0.48295454545454503</v>
      </c>
      <c r="F17052">
        <v>60</v>
      </c>
      <c r="G17052">
        <v>241020.548687323</v>
      </c>
      <c r="H17052" s="73">
        <f t="shared" si="798"/>
        <v>0.42472707453285524</v>
      </c>
      <c r="I17052">
        <f t="shared" si="799"/>
        <v>3000</v>
      </c>
      <c r="J17052" t="str">
        <f t="shared" si="800"/>
        <v/>
      </c>
    </row>
    <row r="17053" spans="1:10" x14ac:dyDescent="0.25">
      <c r="A17053" t="s">
        <v>800</v>
      </c>
      <c r="B17053" t="s">
        <v>5062</v>
      </c>
      <c r="C17053" s="27">
        <v>100302.27272727199</v>
      </c>
      <c r="D17053">
        <v>3000</v>
      </c>
      <c r="E17053">
        <v>0.11856060606060601</v>
      </c>
      <c r="F17053">
        <v>5</v>
      </c>
      <c r="G17053">
        <v>59161.645845762199</v>
      </c>
      <c r="H17053" s="73">
        <f t="shared" si="798"/>
        <v>0.42468015779433899</v>
      </c>
      <c r="I17053">
        <f t="shared" si="799"/>
        <v>3000</v>
      </c>
      <c r="J17053" t="str">
        <f t="shared" si="800"/>
        <v/>
      </c>
    </row>
    <row r="17054" spans="1:10" x14ac:dyDescent="0.25">
      <c r="A17054" t="s">
        <v>800</v>
      </c>
      <c r="B17054" t="s">
        <v>8856</v>
      </c>
      <c r="C17054" s="27">
        <v>254039.127133859</v>
      </c>
      <c r="D17054">
        <v>3000</v>
      </c>
      <c r="E17054">
        <v>0.41723484848484799</v>
      </c>
      <c r="F17054">
        <v>51</v>
      </c>
      <c r="G17054">
        <v>158132.18643544699</v>
      </c>
      <c r="H17054" s="73">
        <f t="shared" si="798"/>
        <v>0.42441257410827932</v>
      </c>
      <c r="I17054">
        <f t="shared" si="799"/>
        <v>3000</v>
      </c>
      <c r="J17054" t="str">
        <f t="shared" si="800"/>
        <v/>
      </c>
    </row>
    <row r="17055" spans="1:10" x14ac:dyDescent="0.25">
      <c r="A17055" t="s">
        <v>800</v>
      </c>
      <c r="B17055" t="s">
        <v>4257</v>
      </c>
      <c r="C17055" s="27">
        <v>316769.318181818</v>
      </c>
      <c r="D17055">
        <v>3000</v>
      </c>
      <c r="E17055">
        <v>0.37443181818181798</v>
      </c>
      <c r="F17055">
        <v>55</v>
      </c>
      <c r="G17055">
        <v>186719.11093064499</v>
      </c>
      <c r="H17055" s="73">
        <f t="shared" si="798"/>
        <v>0.42440271880403635</v>
      </c>
      <c r="I17055">
        <f t="shared" si="799"/>
        <v>3000</v>
      </c>
      <c r="J17055" t="str">
        <f t="shared" si="800"/>
        <v/>
      </c>
    </row>
    <row r="17056" spans="1:10" x14ac:dyDescent="0.25">
      <c r="A17056" t="s">
        <v>800</v>
      </c>
      <c r="B17056" t="s">
        <v>10768</v>
      </c>
      <c r="C17056" s="27">
        <v>185382.95454545401</v>
      </c>
      <c r="D17056">
        <v>3000</v>
      </c>
      <c r="E17056">
        <v>0.21912878787878701</v>
      </c>
      <c r="F17056">
        <v>33</v>
      </c>
      <c r="G17056">
        <v>109244.82493072101</v>
      </c>
      <c r="H17056" s="73">
        <f t="shared" si="798"/>
        <v>0.42429075608908445</v>
      </c>
      <c r="I17056">
        <f t="shared" si="799"/>
        <v>3000</v>
      </c>
      <c r="J17056" t="str">
        <f t="shared" si="800"/>
        <v/>
      </c>
    </row>
    <row r="17057" spans="1:10" x14ac:dyDescent="0.25">
      <c r="A17057" t="s">
        <v>800</v>
      </c>
      <c r="B17057" t="s">
        <v>7778</v>
      </c>
      <c r="C17057" s="27">
        <v>189232.05067029601</v>
      </c>
      <c r="D17057">
        <v>3000</v>
      </c>
      <c r="E17057">
        <v>0.31079545454545399</v>
      </c>
      <c r="F17057">
        <v>72</v>
      </c>
      <c r="G17057">
        <v>117739.610531133</v>
      </c>
      <c r="H17057" s="73">
        <f t="shared" si="798"/>
        <v>0.42422521405527569</v>
      </c>
      <c r="I17057">
        <f t="shared" si="799"/>
        <v>3000</v>
      </c>
      <c r="J17057" t="str">
        <f t="shared" si="800"/>
        <v/>
      </c>
    </row>
    <row r="17058" spans="1:10" x14ac:dyDescent="0.25">
      <c r="A17058" t="s">
        <v>800</v>
      </c>
      <c r="B17058" t="s">
        <v>10201</v>
      </c>
      <c r="C17058" s="27">
        <v>271451.70461784099</v>
      </c>
      <c r="D17058">
        <v>3000</v>
      </c>
      <c r="E17058">
        <v>0.44583333333333303</v>
      </c>
      <c r="F17058">
        <v>73</v>
      </c>
      <c r="G17058">
        <v>168636.80767513701</v>
      </c>
      <c r="H17058" s="73">
        <f t="shared" si="798"/>
        <v>0.42357310590190528</v>
      </c>
      <c r="I17058">
        <f t="shared" si="799"/>
        <v>3000</v>
      </c>
      <c r="J17058" t="str">
        <f t="shared" si="800"/>
        <v/>
      </c>
    </row>
    <row r="17059" spans="1:10" x14ac:dyDescent="0.25">
      <c r="A17059" t="s">
        <v>800</v>
      </c>
      <c r="B17059" t="s">
        <v>12589</v>
      </c>
      <c r="C17059" s="27">
        <v>40857.9545454545</v>
      </c>
      <c r="D17059">
        <v>3000</v>
      </c>
      <c r="E17059">
        <v>4.8295454545454503E-2</v>
      </c>
      <c r="F17059">
        <v>7</v>
      </c>
      <c r="G17059">
        <v>24035.7096015303</v>
      </c>
      <c r="H17059" s="73">
        <f t="shared" si="798"/>
        <v>0.42355793640744327</v>
      </c>
      <c r="I17059">
        <f t="shared" si="799"/>
        <v>3000</v>
      </c>
      <c r="J17059" t="str">
        <f t="shared" si="800"/>
        <v/>
      </c>
    </row>
    <row r="17060" spans="1:10" x14ac:dyDescent="0.25">
      <c r="A17060" t="s">
        <v>800</v>
      </c>
      <c r="B17060" t="s">
        <v>9158</v>
      </c>
      <c r="C17060" s="27">
        <v>135872.727272727</v>
      </c>
      <c r="D17060">
        <v>3000</v>
      </c>
      <c r="E17060">
        <v>0.16060606060606</v>
      </c>
      <c r="F17060">
        <v>2</v>
      </c>
      <c r="G17060">
        <v>79898.022998243498</v>
      </c>
      <c r="H17060" s="73">
        <f t="shared" si="798"/>
        <v>0.42338575013119867</v>
      </c>
      <c r="I17060">
        <f t="shared" si="799"/>
        <v>3000</v>
      </c>
      <c r="J17060" t="str">
        <f t="shared" si="800"/>
        <v/>
      </c>
    </row>
    <row r="17061" spans="1:10" x14ac:dyDescent="0.25">
      <c r="A17061" t="s">
        <v>800</v>
      </c>
      <c r="B17061" t="s">
        <v>5481</v>
      </c>
      <c r="C17061" s="27">
        <v>33840</v>
      </c>
      <c r="D17061">
        <v>3000</v>
      </c>
      <c r="E17061">
        <v>3.5227272727272697E-2</v>
      </c>
      <c r="F17061">
        <v>6</v>
      </c>
      <c r="G17061">
        <v>19891.606741208601</v>
      </c>
      <c r="H17061" s="73">
        <f t="shared" si="798"/>
        <v>0.42322567534486388</v>
      </c>
      <c r="I17061">
        <f t="shared" si="799"/>
        <v>3000</v>
      </c>
      <c r="J17061" t="str">
        <f t="shared" si="800"/>
        <v/>
      </c>
    </row>
    <row r="17062" spans="1:10" x14ac:dyDescent="0.25">
      <c r="A17062" t="s">
        <v>800</v>
      </c>
      <c r="B17062" t="s">
        <v>8286</v>
      </c>
      <c r="C17062" s="27">
        <v>539164.77272727201</v>
      </c>
      <c r="D17062">
        <v>3000</v>
      </c>
      <c r="E17062">
        <v>0.63731060606060597</v>
      </c>
      <c r="F17062">
        <v>13</v>
      </c>
      <c r="G17062">
        <v>316799.93061613198</v>
      </c>
      <c r="H17062" s="73">
        <f t="shared" si="798"/>
        <v>0.42305425276549696</v>
      </c>
      <c r="I17062">
        <f t="shared" si="799"/>
        <v>3000</v>
      </c>
      <c r="J17062" t="str">
        <f t="shared" si="800"/>
        <v/>
      </c>
    </row>
    <row r="17063" spans="1:10" x14ac:dyDescent="0.25">
      <c r="A17063" t="s">
        <v>800</v>
      </c>
      <c r="B17063" t="s">
        <v>9664</v>
      </c>
      <c r="C17063" s="27">
        <v>326222.727272727</v>
      </c>
      <c r="D17063">
        <v>3000</v>
      </c>
      <c r="E17063">
        <v>0.38560606060606001</v>
      </c>
      <c r="F17063">
        <v>20</v>
      </c>
      <c r="G17063">
        <v>191542.04659066201</v>
      </c>
      <c r="H17063" s="73">
        <f t="shared" si="798"/>
        <v>0.42274882163553823</v>
      </c>
      <c r="I17063">
        <f t="shared" si="799"/>
        <v>3000</v>
      </c>
      <c r="J17063" t="str">
        <f t="shared" si="800"/>
        <v/>
      </c>
    </row>
    <row r="17064" spans="1:10" x14ac:dyDescent="0.25">
      <c r="A17064" t="s">
        <v>800</v>
      </c>
      <c r="B17064" t="s">
        <v>7509</v>
      </c>
      <c r="C17064" s="27">
        <v>131546.59090909001</v>
      </c>
      <c r="D17064">
        <v>3000</v>
      </c>
      <c r="E17064">
        <v>0.15549242424242399</v>
      </c>
      <c r="F17064">
        <v>28</v>
      </c>
      <c r="G17064">
        <v>77216.246734448694</v>
      </c>
      <c r="H17064" s="73">
        <f t="shared" si="798"/>
        <v>0.42263123099270872</v>
      </c>
      <c r="I17064">
        <f t="shared" si="799"/>
        <v>3000</v>
      </c>
      <c r="J17064" t="str">
        <f t="shared" si="800"/>
        <v/>
      </c>
    </row>
    <row r="17065" spans="1:10" x14ac:dyDescent="0.25">
      <c r="A17065" t="s">
        <v>800</v>
      </c>
      <c r="B17065" t="s">
        <v>7709</v>
      </c>
      <c r="C17065" s="27">
        <v>970336.36363636295</v>
      </c>
      <c r="D17065">
        <v>3000</v>
      </c>
      <c r="E17065">
        <v>1.1469696969696901</v>
      </c>
      <c r="F17065">
        <v>124</v>
      </c>
      <c r="G17065">
        <v>569149.38686204597</v>
      </c>
      <c r="H17065" s="73">
        <f t="shared" si="798"/>
        <v>0.42231495582107492</v>
      </c>
      <c r="I17065">
        <f t="shared" si="799"/>
        <v>3000</v>
      </c>
      <c r="J17065" t="str">
        <f t="shared" si="800"/>
        <v/>
      </c>
    </row>
    <row r="17066" spans="1:10" x14ac:dyDescent="0.25">
      <c r="A17066" t="s">
        <v>800</v>
      </c>
      <c r="B17066" t="s">
        <v>4398</v>
      </c>
      <c r="C17066" s="27">
        <v>291401.21392068203</v>
      </c>
      <c r="D17066">
        <v>3000</v>
      </c>
      <c r="E17066">
        <v>0.478598484848484</v>
      </c>
      <c r="F17066">
        <v>56</v>
      </c>
      <c r="G17066">
        <v>180468.85225558799</v>
      </c>
      <c r="H17066" s="73">
        <f t="shared" si="798"/>
        <v>0.42225954757355461</v>
      </c>
      <c r="I17066">
        <f t="shared" si="799"/>
        <v>3000</v>
      </c>
      <c r="J17066" t="str">
        <f t="shared" si="800"/>
        <v/>
      </c>
    </row>
    <row r="17067" spans="1:10" x14ac:dyDescent="0.25">
      <c r="A17067" t="s">
        <v>800</v>
      </c>
      <c r="B17067" t="s">
        <v>6316</v>
      </c>
      <c r="C17067" s="27">
        <v>68897.727272727207</v>
      </c>
      <c r="D17067">
        <v>3000</v>
      </c>
      <c r="E17067">
        <v>8.1439393939393895E-2</v>
      </c>
      <c r="F17067">
        <v>9</v>
      </c>
      <c r="G17067">
        <v>40351.938797830597</v>
      </c>
      <c r="H17067" s="73">
        <f t="shared" si="798"/>
        <v>0.42168874191498407</v>
      </c>
      <c r="I17067">
        <f t="shared" si="799"/>
        <v>3000</v>
      </c>
      <c r="J17067" t="str">
        <f t="shared" si="800"/>
        <v/>
      </c>
    </row>
    <row r="17068" spans="1:10" x14ac:dyDescent="0.25">
      <c r="A17068" t="s">
        <v>800</v>
      </c>
      <c r="B17068" t="s">
        <v>7808</v>
      </c>
      <c r="C17068" s="27">
        <v>141160.227272727</v>
      </c>
      <c r="D17068">
        <v>3000</v>
      </c>
      <c r="E17068">
        <v>0.16685606060606001</v>
      </c>
      <c r="F17068">
        <v>21</v>
      </c>
      <c r="G17068">
        <v>82674.030585462606</v>
      </c>
      <c r="H17068" s="73">
        <f t="shared" si="798"/>
        <v>0.42168607384378803</v>
      </c>
      <c r="I17068">
        <f t="shared" si="799"/>
        <v>3000</v>
      </c>
      <c r="J17068" t="str">
        <f t="shared" si="800"/>
        <v/>
      </c>
    </row>
    <row r="17069" spans="1:10" x14ac:dyDescent="0.25">
      <c r="A17069" t="s">
        <v>800</v>
      </c>
      <c r="B17069" t="s">
        <v>8659</v>
      </c>
      <c r="C17069" s="27">
        <v>441105.68181818101</v>
      </c>
      <c r="D17069">
        <v>3000</v>
      </c>
      <c r="E17069">
        <v>0.521401515151515</v>
      </c>
      <c r="F17069">
        <v>7</v>
      </c>
      <c r="G17069">
        <v>258098.34690503101</v>
      </c>
      <c r="H17069" s="73">
        <f t="shared" si="798"/>
        <v>0.42128409909763942</v>
      </c>
      <c r="I17069">
        <f t="shared" si="799"/>
        <v>3000</v>
      </c>
      <c r="J17069" t="str">
        <f t="shared" si="800"/>
        <v/>
      </c>
    </row>
    <row r="17070" spans="1:10" x14ac:dyDescent="0.25">
      <c r="A17070" t="s">
        <v>800</v>
      </c>
      <c r="B17070" t="s">
        <v>5258</v>
      </c>
      <c r="C17070" s="27">
        <v>328626.136363636</v>
      </c>
      <c r="D17070">
        <v>3000</v>
      </c>
      <c r="E17070">
        <v>0.38844696969696901</v>
      </c>
      <c r="F17070">
        <v>42</v>
      </c>
      <c r="G17070">
        <v>192167.08559199201</v>
      </c>
      <c r="H17070" s="73">
        <f t="shared" si="798"/>
        <v>0.42102646842773894</v>
      </c>
      <c r="I17070">
        <f t="shared" si="799"/>
        <v>3000</v>
      </c>
      <c r="J17070" t="str">
        <f t="shared" si="800"/>
        <v/>
      </c>
    </row>
    <row r="17071" spans="1:10" x14ac:dyDescent="0.25">
      <c r="A17071" t="s">
        <v>800</v>
      </c>
      <c r="B17071" t="s">
        <v>11793</v>
      </c>
      <c r="C17071" s="27">
        <v>1217727.2727272699</v>
      </c>
      <c r="D17071">
        <v>3000</v>
      </c>
      <c r="E17071">
        <v>1.4393939393939299</v>
      </c>
      <c r="F17071">
        <v>6</v>
      </c>
      <c r="G17071">
        <v>711782.14911371295</v>
      </c>
      <c r="H17071" s="73">
        <f t="shared" si="798"/>
        <v>0.42085215535502923</v>
      </c>
      <c r="I17071">
        <f t="shared" si="799"/>
        <v>3000</v>
      </c>
      <c r="J17071" t="str">
        <f t="shared" si="800"/>
        <v/>
      </c>
    </row>
    <row r="17072" spans="1:10" x14ac:dyDescent="0.25">
      <c r="A17072" t="s">
        <v>800</v>
      </c>
      <c r="B17072" t="s">
        <v>12378</v>
      </c>
      <c r="C17072" s="27">
        <v>403612.5</v>
      </c>
      <c r="D17072">
        <v>3000</v>
      </c>
      <c r="E17072">
        <v>0.47708333333333303</v>
      </c>
      <c r="F17072">
        <v>9</v>
      </c>
      <c r="G17072">
        <v>235405.318405058</v>
      </c>
      <c r="H17072" s="73">
        <f t="shared" si="798"/>
        <v>0.41993701694482194</v>
      </c>
      <c r="I17072">
        <f t="shared" si="799"/>
        <v>3000</v>
      </c>
      <c r="J17072" t="str">
        <f t="shared" si="800"/>
        <v/>
      </c>
    </row>
    <row r="17073" spans="1:10" x14ac:dyDescent="0.25">
      <c r="A17073" t="s">
        <v>800</v>
      </c>
      <c r="B17073" t="s">
        <v>6738</v>
      </c>
      <c r="C17073" s="27">
        <v>685131.818181818</v>
      </c>
      <c r="D17073">
        <v>3000</v>
      </c>
      <c r="E17073">
        <v>0.80984848484848404</v>
      </c>
      <c r="F17073">
        <v>92</v>
      </c>
      <c r="G17073">
        <v>399468.43321280403</v>
      </c>
      <c r="H17073" s="73">
        <f t="shared" si="798"/>
        <v>0.41979844502987618</v>
      </c>
      <c r="I17073">
        <f t="shared" si="799"/>
        <v>3000</v>
      </c>
      <c r="J17073" t="str">
        <f t="shared" si="800"/>
        <v/>
      </c>
    </row>
    <row r="17074" spans="1:10" x14ac:dyDescent="0.25">
      <c r="A17074" t="s">
        <v>800</v>
      </c>
      <c r="B17074" t="s">
        <v>8163</v>
      </c>
      <c r="C17074" s="27">
        <v>389352.27272727201</v>
      </c>
      <c r="D17074">
        <v>3000</v>
      </c>
      <c r="E17074">
        <v>0.46022727272727199</v>
      </c>
      <c r="F17074">
        <v>8</v>
      </c>
      <c r="G17074">
        <v>227001.431307408</v>
      </c>
      <c r="H17074" s="73">
        <f t="shared" si="798"/>
        <v>0.41977674715107871</v>
      </c>
      <c r="I17074">
        <f t="shared" si="799"/>
        <v>3000</v>
      </c>
      <c r="J17074" t="str">
        <f t="shared" si="800"/>
        <v/>
      </c>
    </row>
    <row r="17075" spans="1:10" x14ac:dyDescent="0.25">
      <c r="A17075" t="s">
        <v>800</v>
      </c>
      <c r="B17075" t="s">
        <v>6221</v>
      </c>
      <c r="C17075" s="27">
        <v>156061.36363636301</v>
      </c>
      <c r="D17075">
        <v>3000</v>
      </c>
      <c r="E17075">
        <v>0.18446969696969601</v>
      </c>
      <c r="F17075">
        <v>8</v>
      </c>
      <c r="G17075">
        <v>90913.083343103397</v>
      </c>
      <c r="H17075" s="73">
        <f t="shared" si="798"/>
        <v>0.41943385910401271</v>
      </c>
      <c r="I17075">
        <f t="shared" si="799"/>
        <v>3000</v>
      </c>
      <c r="J17075" t="str">
        <f t="shared" si="800"/>
        <v/>
      </c>
    </row>
    <row r="17076" spans="1:10" x14ac:dyDescent="0.25">
      <c r="A17076" t="s">
        <v>800</v>
      </c>
      <c r="B17076" t="s">
        <v>9042</v>
      </c>
      <c r="C17076" s="27">
        <v>1264314.5664528499</v>
      </c>
      <c r="D17076">
        <v>3000</v>
      </c>
      <c r="E17076">
        <v>2.0765151515151499</v>
      </c>
      <c r="F17076">
        <v>4</v>
      </c>
      <c r="G17076">
        <v>777270.85695150204</v>
      </c>
      <c r="H17076" s="73">
        <f t="shared" si="798"/>
        <v>0.41916578094571727</v>
      </c>
      <c r="I17076">
        <f t="shared" si="799"/>
        <v>3000</v>
      </c>
      <c r="J17076" t="str">
        <f t="shared" si="800"/>
        <v/>
      </c>
    </row>
    <row r="17077" spans="1:10" x14ac:dyDescent="0.25">
      <c r="A17077" t="s">
        <v>800</v>
      </c>
      <c r="B17077" t="s">
        <v>3673</v>
      </c>
      <c r="C17077" s="27">
        <v>202608.60026064</v>
      </c>
      <c r="D17077">
        <v>3000</v>
      </c>
      <c r="E17077">
        <v>0.33276515151515101</v>
      </c>
      <c r="F17077">
        <v>4</v>
      </c>
      <c r="G17077">
        <v>124329.243350795</v>
      </c>
      <c r="H17077" s="73">
        <f t="shared" si="798"/>
        <v>0.41839259815143454</v>
      </c>
      <c r="I17077">
        <f t="shared" si="799"/>
        <v>3000</v>
      </c>
      <c r="J17077" t="str">
        <f t="shared" si="800"/>
        <v/>
      </c>
    </row>
    <row r="17078" spans="1:10" x14ac:dyDescent="0.25">
      <c r="A17078" t="s">
        <v>800</v>
      </c>
      <c r="B17078" t="s">
        <v>11079</v>
      </c>
      <c r="C17078" s="27">
        <v>1381359.37536836</v>
      </c>
      <c r="D17078">
        <v>3000</v>
      </c>
      <c r="E17078">
        <v>2.2687499999999998</v>
      </c>
      <c r="F17078">
        <v>6</v>
      </c>
      <c r="G17078">
        <v>847335.188009465</v>
      </c>
      <c r="H17078" s="73">
        <f t="shared" si="798"/>
        <v>0.41823188645545734</v>
      </c>
      <c r="I17078">
        <f t="shared" si="799"/>
        <v>3000</v>
      </c>
      <c r="J17078" t="str">
        <f t="shared" si="800"/>
        <v/>
      </c>
    </row>
    <row r="17079" spans="1:10" x14ac:dyDescent="0.25">
      <c r="A17079" t="s">
        <v>800</v>
      </c>
      <c r="B17079" t="s">
        <v>12087</v>
      </c>
      <c r="C17079" s="27">
        <v>612899.66441963799</v>
      </c>
      <c r="D17079">
        <v>3000</v>
      </c>
      <c r="E17079">
        <v>1.0066287878787801</v>
      </c>
      <c r="F17079">
        <v>15</v>
      </c>
      <c r="G17079">
        <v>375658.313217794</v>
      </c>
      <c r="H17079" s="73">
        <f t="shared" si="798"/>
        <v>0.4178998342475454</v>
      </c>
      <c r="I17079">
        <f t="shared" si="799"/>
        <v>3000</v>
      </c>
      <c r="J17079" t="str">
        <f t="shared" si="800"/>
        <v/>
      </c>
    </row>
    <row r="17080" spans="1:10" x14ac:dyDescent="0.25">
      <c r="A17080" t="s">
        <v>800</v>
      </c>
      <c r="B17080" t="s">
        <v>11671</v>
      </c>
      <c r="C17080" s="27">
        <v>215185.227272727</v>
      </c>
      <c r="D17080">
        <v>3000</v>
      </c>
      <c r="E17080">
        <v>0.25435606060605997</v>
      </c>
      <c r="F17080">
        <v>20</v>
      </c>
      <c r="G17080">
        <v>124864.752559182</v>
      </c>
      <c r="H17080" s="73">
        <f t="shared" si="798"/>
        <v>0.41779179259674692</v>
      </c>
      <c r="I17080">
        <f t="shared" si="799"/>
        <v>3000</v>
      </c>
      <c r="J17080" t="str">
        <f t="shared" si="800"/>
        <v/>
      </c>
    </row>
    <row r="17081" spans="1:10" x14ac:dyDescent="0.25">
      <c r="A17081" t="s">
        <v>800</v>
      </c>
      <c r="B17081" t="s">
        <v>4665</v>
      </c>
      <c r="C17081" s="27">
        <v>202046.59090909001</v>
      </c>
      <c r="D17081">
        <v>3000</v>
      </c>
      <c r="E17081">
        <v>0.238825757575757</v>
      </c>
      <c r="F17081">
        <v>42</v>
      </c>
      <c r="G17081">
        <v>117025.315027074</v>
      </c>
      <c r="H17081" s="73">
        <f t="shared" si="798"/>
        <v>0.41702374902927619</v>
      </c>
      <c r="I17081">
        <f t="shared" si="799"/>
        <v>3000</v>
      </c>
      <c r="J17081" t="str">
        <f t="shared" si="800"/>
        <v/>
      </c>
    </row>
    <row r="17082" spans="1:10" x14ac:dyDescent="0.25">
      <c r="A17082" t="s">
        <v>800</v>
      </c>
      <c r="B17082" t="s">
        <v>8811</v>
      </c>
      <c r="C17082" s="27">
        <v>581995.22226263594</v>
      </c>
      <c r="D17082">
        <v>3000</v>
      </c>
      <c r="E17082">
        <v>0.95587121212121196</v>
      </c>
      <c r="F17082">
        <v>66</v>
      </c>
      <c r="G17082">
        <v>355785.74887399498</v>
      </c>
      <c r="H17082" s="73">
        <f t="shared" si="798"/>
        <v>0.41680959430506581</v>
      </c>
      <c r="I17082">
        <f t="shared" si="799"/>
        <v>3000</v>
      </c>
      <c r="J17082" t="str">
        <f t="shared" si="800"/>
        <v/>
      </c>
    </row>
    <row r="17083" spans="1:10" x14ac:dyDescent="0.25">
      <c r="A17083" t="s">
        <v>800</v>
      </c>
      <c r="B17083" t="s">
        <v>11929</v>
      </c>
      <c r="C17083" s="27">
        <v>146768.18181818101</v>
      </c>
      <c r="D17083">
        <v>3000</v>
      </c>
      <c r="E17083">
        <v>0.17348484848484799</v>
      </c>
      <c r="F17083">
        <v>35</v>
      </c>
      <c r="G17083">
        <v>84911.181810161506</v>
      </c>
      <c r="H17083" s="73">
        <f t="shared" si="798"/>
        <v>0.4165483972476583</v>
      </c>
      <c r="I17083">
        <f t="shared" si="799"/>
        <v>3000</v>
      </c>
      <c r="J17083" t="str">
        <f t="shared" si="800"/>
        <v/>
      </c>
    </row>
    <row r="17084" spans="1:10" x14ac:dyDescent="0.25">
      <c r="A17084" t="s">
        <v>800</v>
      </c>
      <c r="B17084" t="s">
        <v>3811</v>
      </c>
      <c r="C17084" s="27">
        <v>1397734.11710826</v>
      </c>
      <c r="D17084">
        <v>3000</v>
      </c>
      <c r="E17084">
        <v>2.2956439393939299</v>
      </c>
      <c r="F17084">
        <v>34</v>
      </c>
      <c r="G17084">
        <v>853533.528454385</v>
      </c>
      <c r="H17084" s="73">
        <f t="shared" si="798"/>
        <v>0.41635578006123658</v>
      </c>
      <c r="I17084">
        <f t="shared" si="799"/>
        <v>3000</v>
      </c>
      <c r="J17084" t="str">
        <f t="shared" si="800"/>
        <v/>
      </c>
    </row>
    <row r="17085" spans="1:10" x14ac:dyDescent="0.25">
      <c r="A17085" t="s">
        <v>800</v>
      </c>
      <c r="B17085" t="s">
        <v>12280</v>
      </c>
      <c r="C17085" s="27">
        <v>113761.36363636301</v>
      </c>
      <c r="D17085">
        <v>3000</v>
      </c>
      <c r="E17085">
        <v>0.13446969696969599</v>
      </c>
      <c r="F17085">
        <v>22</v>
      </c>
      <c r="G17085">
        <v>65775.412394058701</v>
      </c>
      <c r="H17085" s="73">
        <f t="shared" si="798"/>
        <v>0.41629508833159284</v>
      </c>
      <c r="I17085">
        <f t="shared" si="799"/>
        <v>3000</v>
      </c>
      <c r="J17085" t="str">
        <f t="shared" si="800"/>
        <v/>
      </c>
    </row>
    <row r="17086" spans="1:10" x14ac:dyDescent="0.25">
      <c r="A17086" t="s">
        <v>800</v>
      </c>
      <c r="B17086" t="s">
        <v>12005</v>
      </c>
      <c r="C17086" s="27">
        <v>346983.083770214</v>
      </c>
      <c r="D17086">
        <v>3000</v>
      </c>
      <c r="E17086">
        <v>0.56988636363636302</v>
      </c>
      <c r="F17086">
        <v>36</v>
      </c>
      <c r="G17086">
        <v>211727.767232176</v>
      </c>
      <c r="H17086" s="73">
        <f t="shared" si="798"/>
        <v>0.41604287956804958</v>
      </c>
      <c r="I17086">
        <f t="shared" si="799"/>
        <v>3000</v>
      </c>
      <c r="J17086" t="str">
        <f t="shared" si="800"/>
        <v/>
      </c>
    </row>
    <row r="17087" spans="1:10" x14ac:dyDescent="0.25">
      <c r="A17087" t="s">
        <v>800</v>
      </c>
      <c r="B17087" t="s">
        <v>10917</v>
      </c>
      <c r="C17087" s="27">
        <v>175929.545454545</v>
      </c>
      <c r="D17087">
        <v>3000</v>
      </c>
      <c r="E17087">
        <v>0.207954545454545</v>
      </c>
      <c r="F17087">
        <v>21</v>
      </c>
      <c r="G17087">
        <v>101633.701887856</v>
      </c>
      <c r="H17087" s="73">
        <f t="shared" si="798"/>
        <v>0.41594074019910926</v>
      </c>
      <c r="I17087">
        <f t="shared" si="799"/>
        <v>3000</v>
      </c>
      <c r="J17087" t="str">
        <f t="shared" si="800"/>
        <v/>
      </c>
    </row>
    <row r="17088" spans="1:10" x14ac:dyDescent="0.25">
      <c r="A17088" t="s">
        <v>800</v>
      </c>
      <c r="B17088" t="s">
        <v>6968</v>
      </c>
      <c r="C17088" s="27">
        <v>617281.63756130205</v>
      </c>
      <c r="D17088">
        <v>3000</v>
      </c>
      <c r="E17088">
        <v>1.0138257575757501</v>
      </c>
      <c r="F17088">
        <v>3</v>
      </c>
      <c r="G17088">
        <v>376159.73339825199</v>
      </c>
      <c r="H17088" s="73">
        <f t="shared" si="798"/>
        <v>0.41548708071156715</v>
      </c>
      <c r="I17088">
        <f t="shared" si="799"/>
        <v>3000</v>
      </c>
      <c r="J17088" t="str">
        <f t="shared" si="800"/>
        <v/>
      </c>
    </row>
    <row r="17089" spans="1:10" x14ac:dyDescent="0.25">
      <c r="A17089" t="s">
        <v>800</v>
      </c>
      <c r="B17089" t="s">
        <v>10923</v>
      </c>
      <c r="C17089" s="27">
        <v>129463.636363636</v>
      </c>
      <c r="D17089">
        <v>3000</v>
      </c>
      <c r="E17089">
        <v>0.15303030303030299</v>
      </c>
      <c r="F17089">
        <v>18</v>
      </c>
      <c r="G17089">
        <v>74641.7421125767</v>
      </c>
      <c r="H17089" s="73">
        <f t="shared" si="798"/>
        <v>0.41511312234506609</v>
      </c>
      <c r="I17089">
        <f t="shared" si="799"/>
        <v>3000</v>
      </c>
      <c r="J17089" t="str">
        <f t="shared" si="800"/>
        <v/>
      </c>
    </row>
    <row r="17090" spans="1:10" x14ac:dyDescent="0.25">
      <c r="A17090" t="s">
        <v>800</v>
      </c>
      <c r="B17090" t="s">
        <v>7238</v>
      </c>
      <c r="C17090" s="27">
        <v>247390.909090909</v>
      </c>
      <c r="D17090">
        <v>3000</v>
      </c>
      <c r="E17090">
        <v>0.29242424242424198</v>
      </c>
      <c r="F17090">
        <v>34</v>
      </c>
      <c r="G17090">
        <v>142557.82967570101</v>
      </c>
      <c r="H17090" s="73">
        <f t="shared" ref="H17090:H17153" si="801">G17090/SUMIFS(C:C,B:B,B17090)</f>
        <v>0.41489656084648974</v>
      </c>
      <c r="I17090">
        <f t="shared" ref="I17090:I17153" si="802">IF(A17090="Construction",SUMIFS(D:D,A:A,"Engineering",B:B,B17090),"")</f>
        <v>3000</v>
      </c>
      <c r="J17090" t="str">
        <f t="shared" si="800"/>
        <v/>
      </c>
    </row>
    <row r="17091" spans="1:10" x14ac:dyDescent="0.25">
      <c r="A17091" t="s">
        <v>800</v>
      </c>
      <c r="B17091" t="s">
        <v>5879</v>
      </c>
      <c r="C17091" s="27">
        <v>70660.227272727207</v>
      </c>
      <c r="D17091">
        <v>3000</v>
      </c>
      <c r="E17091">
        <v>8.3522727272727207E-2</v>
      </c>
      <c r="F17091">
        <v>6</v>
      </c>
      <c r="G17091">
        <v>40715.496774612999</v>
      </c>
      <c r="H17091" s="73">
        <f t="shared" si="801"/>
        <v>0.4148749418052915</v>
      </c>
      <c r="I17091">
        <f t="shared" si="802"/>
        <v>3000</v>
      </c>
      <c r="J17091" t="str">
        <f t="shared" ref="J17091:J17154" si="803">IF(AND(I17091&lt;&gt;"",I17091&lt;&gt;3000,I17091&lt;&gt;0),D17091-I17091,"")</f>
        <v/>
      </c>
    </row>
    <row r="17092" spans="1:10" x14ac:dyDescent="0.25">
      <c r="A17092" t="s">
        <v>800</v>
      </c>
      <c r="B17092" t="s">
        <v>11762</v>
      </c>
      <c r="C17092" s="27">
        <v>42300</v>
      </c>
      <c r="D17092">
        <v>3000</v>
      </c>
      <c r="E17092">
        <v>0.05</v>
      </c>
      <c r="F17092">
        <v>3</v>
      </c>
      <c r="G17092">
        <v>24367.308702742099</v>
      </c>
      <c r="H17092" s="73">
        <f t="shared" si="801"/>
        <v>0.41476270132326976</v>
      </c>
      <c r="I17092">
        <f t="shared" si="802"/>
        <v>3000</v>
      </c>
      <c r="J17092" t="str">
        <f t="shared" si="803"/>
        <v/>
      </c>
    </row>
    <row r="17093" spans="1:10" x14ac:dyDescent="0.25">
      <c r="A17093" t="s">
        <v>800</v>
      </c>
      <c r="B17093" t="s">
        <v>10574</v>
      </c>
      <c r="C17093" s="27">
        <v>78511.363636363603</v>
      </c>
      <c r="D17093">
        <v>3000</v>
      </c>
      <c r="E17093">
        <v>9.2803030303030304E-2</v>
      </c>
      <c r="F17093">
        <v>18</v>
      </c>
      <c r="G17093">
        <v>45226.191719393901</v>
      </c>
      <c r="H17093" s="73">
        <f t="shared" si="801"/>
        <v>0.41475343860772906</v>
      </c>
      <c r="I17093">
        <f t="shared" si="802"/>
        <v>3000</v>
      </c>
      <c r="J17093" t="str">
        <f t="shared" si="803"/>
        <v/>
      </c>
    </row>
    <row r="17094" spans="1:10" x14ac:dyDescent="0.25">
      <c r="A17094" t="s">
        <v>800</v>
      </c>
      <c r="B17094" t="s">
        <v>8229</v>
      </c>
      <c r="C17094" s="27">
        <v>239059.09090909001</v>
      </c>
      <c r="D17094">
        <v>3000</v>
      </c>
      <c r="E17094">
        <v>0.28257575757575698</v>
      </c>
      <c r="F17094">
        <v>14</v>
      </c>
      <c r="G17094">
        <v>137627.80027780999</v>
      </c>
      <c r="H17094" s="73">
        <f t="shared" si="801"/>
        <v>0.41450846241905132</v>
      </c>
      <c r="I17094">
        <f t="shared" si="802"/>
        <v>3000</v>
      </c>
      <c r="J17094" t="str">
        <f t="shared" si="803"/>
        <v/>
      </c>
    </row>
    <row r="17095" spans="1:10" x14ac:dyDescent="0.25">
      <c r="A17095" t="s">
        <v>800</v>
      </c>
      <c r="B17095" t="s">
        <v>7289</v>
      </c>
      <c r="C17095" s="27">
        <v>33840</v>
      </c>
      <c r="D17095">
        <v>3000</v>
      </c>
      <c r="E17095">
        <v>3.5416666666666603E-2</v>
      </c>
      <c r="F17095">
        <v>16</v>
      </c>
      <c r="G17095">
        <v>19478.849938240299</v>
      </c>
      <c r="H17095" s="73">
        <f t="shared" si="801"/>
        <v>0.41444361570724042</v>
      </c>
      <c r="I17095">
        <f t="shared" si="802"/>
        <v>3000</v>
      </c>
      <c r="J17095" t="str">
        <f t="shared" si="803"/>
        <v/>
      </c>
    </row>
    <row r="17096" spans="1:10" x14ac:dyDescent="0.25">
      <c r="A17096" t="s">
        <v>800</v>
      </c>
      <c r="B17096" t="s">
        <v>3499</v>
      </c>
      <c r="C17096" s="27">
        <v>33840</v>
      </c>
      <c r="D17096">
        <v>3000</v>
      </c>
      <c r="E17096">
        <v>2.12121212121212E-2</v>
      </c>
      <c r="F17096">
        <v>25</v>
      </c>
      <c r="G17096">
        <v>19467.4782394209</v>
      </c>
      <c r="H17096" s="73">
        <f t="shared" si="801"/>
        <v>0.41420166466852976</v>
      </c>
      <c r="I17096">
        <f t="shared" si="802"/>
        <v>3000</v>
      </c>
      <c r="J17096" t="str">
        <f t="shared" si="803"/>
        <v/>
      </c>
    </row>
    <row r="17097" spans="1:10" x14ac:dyDescent="0.25">
      <c r="A17097" t="s">
        <v>800</v>
      </c>
      <c r="B17097" t="s">
        <v>11527</v>
      </c>
      <c r="C17097" s="27">
        <v>66173.863636363603</v>
      </c>
      <c r="D17097">
        <v>3000</v>
      </c>
      <c r="E17097">
        <v>7.8219696969696897E-2</v>
      </c>
      <c r="F17097">
        <v>2</v>
      </c>
      <c r="G17097">
        <v>38042.086954136503</v>
      </c>
      <c r="H17097" s="73">
        <f t="shared" si="801"/>
        <v>0.41391421177237858</v>
      </c>
      <c r="I17097">
        <f t="shared" si="802"/>
        <v>3000</v>
      </c>
      <c r="J17097" t="str">
        <f t="shared" si="803"/>
        <v/>
      </c>
    </row>
    <row r="17098" spans="1:10" x14ac:dyDescent="0.25">
      <c r="A17098" t="s">
        <v>800</v>
      </c>
      <c r="B17098" t="s">
        <v>8960</v>
      </c>
      <c r="C17098" s="27">
        <v>237777.27272727201</v>
      </c>
      <c r="D17098">
        <v>3000</v>
      </c>
      <c r="E17098">
        <v>0.28106060606060601</v>
      </c>
      <c r="F17098">
        <v>63</v>
      </c>
      <c r="G17098">
        <v>136656.58107133501</v>
      </c>
      <c r="H17098" s="73">
        <f t="shared" si="801"/>
        <v>0.41380211507521386</v>
      </c>
      <c r="I17098">
        <f t="shared" si="802"/>
        <v>3000</v>
      </c>
      <c r="J17098" t="str">
        <f t="shared" si="803"/>
        <v/>
      </c>
    </row>
    <row r="17099" spans="1:10" x14ac:dyDescent="0.25">
      <c r="A17099" t="s">
        <v>800</v>
      </c>
      <c r="B17099" t="s">
        <v>7726</v>
      </c>
      <c r="C17099" s="27">
        <v>45985.227272727199</v>
      </c>
      <c r="D17099">
        <v>3000</v>
      </c>
      <c r="E17099">
        <v>5.4356060606060602E-2</v>
      </c>
      <c r="F17099">
        <v>3</v>
      </c>
      <c r="G17099">
        <v>26423.289303859201</v>
      </c>
      <c r="H17099" s="73">
        <f t="shared" si="801"/>
        <v>0.41371478248758792</v>
      </c>
      <c r="I17099">
        <f t="shared" si="802"/>
        <v>3000</v>
      </c>
      <c r="J17099" t="str">
        <f t="shared" si="803"/>
        <v/>
      </c>
    </row>
    <row r="17100" spans="1:10" x14ac:dyDescent="0.25">
      <c r="A17100" t="s">
        <v>800</v>
      </c>
      <c r="B17100" t="s">
        <v>11220</v>
      </c>
      <c r="C17100" s="27">
        <v>915057.95454545401</v>
      </c>
      <c r="D17100">
        <v>3000</v>
      </c>
      <c r="E17100">
        <v>1.08162878787878</v>
      </c>
      <c r="F17100">
        <v>19</v>
      </c>
      <c r="G17100">
        <v>525761.61678899801</v>
      </c>
      <c r="H17100" s="73">
        <f t="shared" si="801"/>
        <v>0.41368785682664083</v>
      </c>
      <c r="I17100">
        <f t="shared" si="802"/>
        <v>3000</v>
      </c>
      <c r="J17100" t="str">
        <f t="shared" si="803"/>
        <v/>
      </c>
    </row>
    <row r="17101" spans="1:10" x14ac:dyDescent="0.25">
      <c r="A17101" t="s">
        <v>800</v>
      </c>
      <c r="B17101" t="s">
        <v>3605</v>
      </c>
      <c r="C17101" s="27">
        <v>591220.42887666705</v>
      </c>
      <c r="D17101">
        <v>3000</v>
      </c>
      <c r="E17101">
        <v>0.97102272727272698</v>
      </c>
      <c r="F17101">
        <v>13</v>
      </c>
      <c r="G17101">
        <v>358521.18307188601</v>
      </c>
      <c r="H17101" s="73">
        <f t="shared" si="801"/>
        <v>0.41346044438115298</v>
      </c>
      <c r="I17101">
        <f t="shared" si="802"/>
        <v>3000</v>
      </c>
      <c r="J17101" t="str">
        <f t="shared" si="803"/>
        <v/>
      </c>
    </row>
    <row r="17102" spans="1:10" x14ac:dyDescent="0.25">
      <c r="A17102" t="s">
        <v>800</v>
      </c>
      <c r="B17102" t="s">
        <v>7233</v>
      </c>
      <c r="C17102" s="27">
        <v>48869.318181818198</v>
      </c>
      <c r="D17102">
        <v>3000</v>
      </c>
      <c r="E17102">
        <v>5.7765151515151499E-2</v>
      </c>
      <c r="F17102">
        <v>3</v>
      </c>
      <c r="G17102">
        <v>28011.826870113498</v>
      </c>
      <c r="H17102" s="73">
        <f t="shared" si="801"/>
        <v>0.41270302301834488</v>
      </c>
      <c r="I17102">
        <f t="shared" si="802"/>
        <v>3000</v>
      </c>
      <c r="J17102" t="str">
        <f t="shared" si="803"/>
        <v/>
      </c>
    </row>
    <row r="17103" spans="1:10" x14ac:dyDescent="0.25">
      <c r="A17103" t="s">
        <v>800</v>
      </c>
      <c r="B17103" t="s">
        <v>12643</v>
      </c>
      <c r="C17103" s="27">
        <v>44062.5</v>
      </c>
      <c r="D17103">
        <v>3000</v>
      </c>
      <c r="E17103">
        <v>5.2083333333333301E-2</v>
      </c>
      <c r="F17103">
        <v>4</v>
      </c>
      <c r="G17103">
        <v>25252.220190481701</v>
      </c>
      <c r="H17103" s="73">
        <f t="shared" si="801"/>
        <v>0.41263202353808442</v>
      </c>
      <c r="I17103">
        <f t="shared" si="802"/>
        <v>3000</v>
      </c>
      <c r="J17103" t="str">
        <f t="shared" si="803"/>
        <v/>
      </c>
    </row>
    <row r="17104" spans="1:10" x14ac:dyDescent="0.25">
      <c r="A17104" t="s">
        <v>800</v>
      </c>
      <c r="B17104" t="s">
        <v>8916</v>
      </c>
      <c r="C17104" s="27">
        <v>171282.95454545401</v>
      </c>
      <c r="D17104">
        <v>3000</v>
      </c>
      <c r="E17104">
        <v>0.20246212121212101</v>
      </c>
      <c r="F17104">
        <v>21</v>
      </c>
      <c r="G17104">
        <v>98144.578122627805</v>
      </c>
      <c r="H17104" s="73">
        <f t="shared" si="801"/>
        <v>0.41255766772483826</v>
      </c>
      <c r="I17104">
        <f t="shared" si="802"/>
        <v>3000</v>
      </c>
      <c r="J17104" t="str">
        <f t="shared" si="803"/>
        <v/>
      </c>
    </row>
    <row r="17105" spans="1:10" x14ac:dyDescent="0.25">
      <c r="A17105" t="s">
        <v>800</v>
      </c>
      <c r="B17105" t="s">
        <v>13252</v>
      </c>
      <c r="C17105" s="27">
        <v>225439.77272727201</v>
      </c>
      <c r="D17105">
        <v>3000</v>
      </c>
      <c r="E17105">
        <v>0.26647727272727201</v>
      </c>
      <c r="F17105">
        <v>5</v>
      </c>
      <c r="G17105">
        <v>129174.49286196299</v>
      </c>
      <c r="H17105" s="73">
        <f t="shared" si="801"/>
        <v>0.41255202547213249</v>
      </c>
      <c r="I17105">
        <f t="shared" si="802"/>
        <v>3000</v>
      </c>
      <c r="J17105" t="str">
        <f t="shared" si="803"/>
        <v/>
      </c>
    </row>
    <row r="17106" spans="1:10" x14ac:dyDescent="0.25">
      <c r="A17106" t="s">
        <v>800</v>
      </c>
      <c r="B17106" t="s">
        <v>11801</v>
      </c>
      <c r="C17106" s="27">
        <v>105910.227272727</v>
      </c>
      <c r="D17106">
        <v>3000</v>
      </c>
      <c r="E17106">
        <v>0.12518939393939299</v>
      </c>
      <c r="F17106">
        <v>2</v>
      </c>
      <c r="G17106">
        <v>60663.089818285604</v>
      </c>
      <c r="H17106" s="73">
        <f t="shared" si="801"/>
        <v>0.41240044322341851</v>
      </c>
      <c r="I17106">
        <f t="shared" si="802"/>
        <v>3000</v>
      </c>
      <c r="J17106" t="str">
        <f t="shared" si="803"/>
        <v/>
      </c>
    </row>
    <row r="17107" spans="1:10" x14ac:dyDescent="0.25">
      <c r="A17107" t="s">
        <v>800</v>
      </c>
      <c r="B17107" t="s">
        <v>11118</v>
      </c>
      <c r="C17107" s="27">
        <v>302669.318181818</v>
      </c>
      <c r="D17107">
        <v>3000</v>
      </c>
      <c r="E17107">
        <v>0.35776515151515098</v>
      </c>
      <c r="F17107">
        <v>54</v>
      </c>
      <c r="G17107">
        <v>173307.02653552001</v>
      </c>
      <c r="H17107" s="73">
        <f t="shared" si="801"/>
        <v>0.41226861003009491</v>
      </c>
      <c r="I17107">
        <f t="shared" si="802"/>
        <v>3000</v>
      </c>
      <c r="J17107" t="str">
        <f t="shared" si="803"/>
        <v/>
      </c>
    </row>
    <row r="17108" spans="1:10" x14ac:dyDescent="0.25">
      <c r="A17108" t="s">
        <v>800</v>
      </c>
      <c r="B17108" t="s">
        <v>12323</v>
      </c>
      <c r="C17108" s="27">
        <v>33840</v>
      </c>
      <c r="D17108">
        <v>3000</v>
      </c>
      <c r="E17108">
        <v>2.9734848484848399E-2</v>
      </c>
      <c r="F17108">
        <v>64</v>
      </c>
      <c r="G17108">
        <v>19376.421305224001</v>
      </c>
      <c r="H17108" s="73">
        <f t="shared" si="801"/>
        <v>0.41226428308987234</v>
      </c>
      <c r="I17108">
        <f t="shared" si="802"/>
        <v>3000</v>
      </c>
      <c r="J17108" t="str">
        <f t="shared" si="803"/>
        <v/>
      </c>
    </row>
    <row r="17109" spans="1:10" x14ac:dyDescent="0.25">
      <c r="A17109" t="s">
        <v>800</v>
      </c>
      <c r="B17109" t="s">
        <v>8168</v>
      </c>
      <c r="C17109" s="27">
        <v>176730.68181818101</v>
      </c>
      <c r="D17109">
        <v>3000</v>
      </c>
      <c r="E17109">
        <v>0.208901515151515</v>
      </c>
      <c r="F17109">
        <v>3</v>
      </c>
      <c r="G17109">
        <v>101176.96280098701</v>
      </c>
      <c r="H17109" s="73">
        <f t="shared" si="801"/>
        <v>0.41219448975846384</v>
      </c>
      <c r="I17109">
        <f t="shared" si="802"/>
        <v>3000</v>
      </c>
      <c r="J17109" t="str">
        <f t="shared" si="803"/>
        <v/>
      </c>
    </row>
    <row r="17110" spans="1:10" x14ac:dyDescent="0.25">
      <c r="A17110" t="s">
        <v>800</v>
      </c>
      <c r="B17110" t="s">
        <v>11180</v>
      </c>
      <c r="C17110" s="27">
        <v>303310.227272727</v>
      </c>
      <c r="D17110">
        <v>3000</v>
      </c>
      <c r="E17110">
        <v>0.35852272727272699</v>
      </c>
      <c r="F17110">
        <v>21</v>
      </c>
      <c r="G17110">
        <v>173526.489721597</v>
      </c>
      <c r="H17110" s="73">
        <f t="shared" si="801"/>
        <v>0.41191842992886818</v>
      </c>
      <c r="I17110">
        <f t="shared" si="802"/>
        <v>3000</v>
      </c>
      <c r="J17110" t="str">
        <f t="shared" si="803"/>
        <v/>
      </c>
    </row>
    <row r="17111" spans="1:10" x14ac:dyDescent="0.25">
      <c r="A17111" t="s">
        <v>800</v>
      </c>
      <c r="B17111" t="s">
        <v>5251</v>
      </c>
      <c r="C17111" s="27">
        <v>270623.86363636301</v>
      </c>
      <c r="D17111">
        <v>3000</v>
      </c>
      <c r="E17111">
        <v>0.31988636363636302</v>
      </c>
      <c r="F17111">
        <v>34</v>
      </c>
      <c r="G17111">
        <v>154771.054760322</v>
      </c>
      <c r="H17111" s="73">
        <f t="shared" si="801"/>
        <v>0.4117713712681571</v>
      </c>
      <c r="I17111">
        <f t="shared" si="802"/>
        <v>3000</v>
      </c>
      <c r="J17111" t="str">
        <f t="shared" si="803"/>
        <v/>
      </c>
    </row>
    <row r="17112" spans="1:10" x14ac:dyDescent="0.25">
      <c r="A17112" t="s">
        <v>800</v>
      </c>
      <c r="B17112" t="s">
        <v>8656</v>
      </c>
      <c r="C17112" s="27">
        <v>95495.4545454545</v>
      </c>
      <c r="D17112">
        <v>3000</v>
      </c>
      <c r="E17112">
        <v>0.112878787878787</v>
      </c>
      <c r="F17112">
        <v>15</v>
      </c>
      <c r="G17112">
        <v>54607.506857953602</v>
      </c>
      <c r="H17112" s="73">
        <f t="shared" si="801"/>
        <v>0.41172017165499808</v>
      </c>
      <c r="I17112">
        <f t="shared" si="802"/>
        <v>3000</v>
      </c>
      <c r="J17112" t="str">
        <f t="shared" si="803"/>
        <v/>
      </c>
    </row>
    <row r="17113" spans="1:10" x14ac:dyDescent="0.25">
      <c r="A17113" t="s">
        <v>800</v>
      </c>
      <c r="B17113" t="s">
        <v>8655</v>
      </c>
      <c r="C17113" s="27">
        <v>37012.5</v>
      </c>
      <c r="D17113">
        <v>3000</v>
      </c>
      <c r="E17113">
        <v>4.3749999999999997E-2</v>
      </c>
      <c r="F17113">
        <v>7</v>
      </c>
      <c r="G17113">
        <v>21163.9985842553</v>
      </c>
      <c r="H17113" s="73">
        <f t="shared" si="801"/>
        <v>0.41170088431378088</v>
      </c>
      <c r="I17113">
        <f t="shared" si="802"/>
        <v>3000</v>
      </c>
      <c r="J17113" t="str">
        <f t="shared" si="803"/>
        <v/>
      </c>
    </row>
    <row r="17114" spans="1:10" x14ac:dyDescent="0.25">
      <c r="A17114" t="s">
        <v>800</v>
      </c>
      <c r="B17114" t="s">
        <v>7441</v>
      </c>
      <c r="C17114" s="27">
        <v>138276.136363636</v>
      </c>
      <c r="D17114">
        <v>3000</v>
      </c>
      <c r="E17114">
        <v>0.16344696969696901</v>
      </c>
      <c r="F17114">
        <v>18</v>
      </c>
      <c r="G17114">
        <v>79057.052331474799</v>
      </c>
      <c r="H17114" s="73">
        <f t="shared" si="801"/>
        <v>0.41164787486520327</v>
      </c>
      <c r="I17114">
        <f t="shared" si="802"/>
        <v>3000</v>
      </c>
      <c r="J17114" t="str">
        <f t="shared" si="803"/>
        <v/>
      </c>
    </row>
    <row r="17115" spans="1:10" x14ac:dyDescent="0.25">
      <c r="A17115" t="s">
        <v>800</v>
      </c>
      <c r="B17115" t="s">
        <v>3764</v>
      </c>
      <c r="C17115" s="27">
        <v>78190.909090909001</v>
      </c>
      <c r="D17115">
        <v>3000</v>
      </c>
      <c r="E17115">
        <v>9.2424242424242395E-2</v>
      </c>
      <c r="F17115">
        <v>15</v>
      </c>
      <c r="G17115">
        <v>44672.747994335303</v>
      </c>
      <c r="H17115" s="73">
        <f t="shared" si="801"/>
        <v>0.41135700978390427</v>
      </c>
      <c r="I17115">
        <f t="shared" si="802"/>
        <v>3000</v>
      </c>
      <c r="J17115" t="str">
        <f t="shared" si="803"/>
        <v/>
      </c>
    </row>
    <row r="17116" spans="1:10" x14ac:dyDescent="0.25">
      <c r="A17116" t="s">
        <v>800</v>
      </c>
      <c r="B17116" t="s">
        <v>5245</v>
      </c>
      <c r="C17116" s="27">
        <v>48709.090909090897</v>
      </c>
      <c r="D17116">
        <v>3000</v>
      </c>
      <c r="E17116">
        <v>5.7575757575757502E-2</v>
      </c>
      <c r="F17116">
        <v>5</v>
      </c>
      <c r="G17116">
        <v>27799.1209938139</v>
      </c>
      <c r="H17116" s="73">
        <f t="shared" si="801"/>
        <v>0.41091645813924277</v>
      </c>
      <c r="I17116">
        <f t="shared" si="802"/>
        <v>3000</v>
      </c>
      <c r="J17116" t="str">
        <f t="shared" si="803"/>
        <v/>
      </c>
    </row>
    <row r="17117" spans="1:10" x14ac:dyDescent="0.25">
      <c r="A17117" t="s">
        <v>800</v>
      </c>
      <c r="B17117" t="s">
        <v>12098</v>
      </c>
      <c r="C17117" s="27">
        <v>51272.727272727199</v>
      </c>
      <c r="D17117">
        <v>3000</v>
      </c>
      <c r="E17117">
        <v>6.0606060606060601E-2</v>
      </c>
      <c r="F17117">
        <v>2</v>
      </c>
      <c r="G17117">
        <v>29257.305546136999</v>
      </c>
      <c r="H17117" s="73">
        <f t="shared" si="801"/>
        <v>0.41084726937128618</v>
      </c>
      <c r="I17117">
        <f t="shared" si="802"/>
        <v>3000</v>
      </c>
      <c r="J17117" t="str">
        <f t="shared" si="803"/>
        <v/>
      </c>
    </row>
    <row r="17118" spans="1:10" x14ac:dyDescent="0.25">
      <c r="A17118" t="s">
        <v>800</v>
      </c>
      <c r="B17118" t="s">
        <v>9414</v>
      </c>
      <c r="C17118" s="27">
        <v>287607.95454545401</v>
      </c>
      <c r="D17118">
        <v>3000</v>
      </c>
      <c r="E17118">
        <v>0.33996212121212099</v>
      </c>
      <c r="F17118">
        <v>31</v>
      </c>
      <c r="G17118">
        <v>164063.008275673</v>
      </c>
      <c r="H17118" s="73">
        <f t="shared" si="801"/>
        <v>0.4107166164620667</v>
      </c>
      <c r="I17118">
        <f t="shared" si="802"/>
        <v>3000</v>
      </c>
      <c r="J17118" t="str">
        <f t="shared" si="803"/>
        <v/>
      </c>
    </row>
    <row r="17119" spans="1:10" x14ac:dyDescent="0.25">
      <c r="A17119" t="s">
        <v>800</v>
      </c>
      <c r="B17119" t="s">
        <v>3514</v>
      </c>
      <c r="C17119" s="27">
        <v>130745.45454545401</v>
      </c>
      <c r="D17119">
        <v>3000</v>
      </c>
      <c r="E17119">
        <v>0.15454545454545399</v>
      </c>
      <c r="F17119">
        <v>26</v>
      </c>
      <c r="G17119">
        <v>74559.042888070893</v>
      </c>
      <c r="H17119" s="73">
        <f t="shared" si="801"/>
        <v>0.41058797084795118</v>
      </c>
      <c r="I17119">
        <f t="shared" si="802"/>
        <v>3000</v>
      </c>
      <c r="J17119" t="str">
        <f t="shared" si="803"/>
        <v/>
      </c>
    </row>
    <row r="17120" spans="1:10" x14ac:dyDescent="0.25">
      <c r="A17120" t="s">
        <v>800</v>
      </c>
      <c r="B17120" t="s">
        <v>12186</v>
      </c>
      <c r="C17120" s="27">
        <v>33840</v>
      </c>
      <c r="D17120">
        <v>3000</v>
      </c>
      <c r="E17120">
        <v>3.5416666666666603E-2</v>
      </c>
      <c r="F17120">
        <v>2</v>
      </c>
      <c r="G17120">
        <v>19284.762017277801</v>
      </c>
      <c r="H17120" s="73">
        <f t="shared" si="801"/>
        <v>0.41031408547399578</v>
      </c>
      <c r="I17120">
        <f t="shared" si="802"/>
        <v>3000</v>
      </c>
      <c r="J17120" t="str">
        <f t="shared" si="803"/>
        <v/>
      </c>
    </row>
    <row r="17121" spans="1:10" x14ac:dyDescent="0.25">
      <c r="A17121" t="s">
        <v>800</v>
      </c>
      <c r="B17121" t="s">
        <v>10242</v>
      </c>
      <c r="C17121" s="27">
        <v>184581.818181818</v>
      </c>
      <c r="D17121">
        <v>3000</v>
      </c>
      <c r="E17121">
        <v>0.218181818181818</v>
      </c>
      <c r="F17121">
        <v>33</v>
      </c>
      <c r="G17121">
        <v>105179.897912406</v>
      </c>
      <c r="H17121" s="73">
        <f t="shared" si="801"/>
        <v>0.41027619753066208</v>
      </c>
      <c r="I17121">
        <f t="shared" si="802"/>
        <v>3000</v>
      </c>
      <c r="J17121" t="str">
        <f t="shared" si="803"/>
        <v/>
      </c>
    </row>
    <row r="17122" spans="1:10" x14ac:dyDescent="0.25">
      <c r="A17122" t="s">
        <v>800</v>
      </c>
      <c r="B17122" t="s">
        <v>7124</v>
      </c>
      <c r="C17122" s="27">
        <v>73704.545454545398</v>
      </c>
      <c r="D17122">
        <v>3000</v>
      </c>
      <c r="E17122">
        <v>8.7121212121212099E-2</v>
      </c>
      <c r="F17122">
        <v>14</v>
      </c>
      <c r="G17122">
        <v>41968.449552452897</v>
      </c>
      <c r="H17122" s="73">
        <f t="shared" si="801"/>
        <v>0.40997856362063206</v>
      </c>
      <c r="I17122">
        <f t="shared" si="802"/>
        <v>3000</v>
      </c>
      <c r="J17122" t="str">
        <f t="shared" si="803"/>
        <v/>
      </c>
    </row>
    <row r="17123" spans="1:10" x14ac:dyDescent="0.25">
      <c r="A17123" t="s">
        <v>800</v>
      </c>
      <c r="B17123" t="s">
        <v>4566</v>
      </c>
      <c r="C17123" s="27">
        <v>175970.81616262801</v>
      </c>
      <c r="D17123">
        <v>3000</v>
      </c>
      <c r="E17123">
        <v>0.289015151515151</v>
      </c>
      <c r="F17123">
        <v>67</v>
      </c>
      <c r="G17123">
        <v>105791.35139425901</v>
      </c>
      <c r="H17123" s="73">
        <f t="shared" si="801"/>
        <v>0.4099001666975029</v>
      </c>
      <c r="I17123">
        <f t="shared" si="802"/>
        <v>3000</v>
      </c>
      <c r="J17123" t="str">
        <f t="shared" si="803"/>
        <v/>
      </c>
    </row>
    <row r="17124" spans="1:10" x14ac:dyDescent="0.25">
      <c r="A17124" t="s">
        <v>800</v>
      </c>
      <c r="B17124" t="s">
        <v>10851</v>
      </c>
      <c r="C17124" s="27">
        <v>146127.27272727201</v>
      </c>
      <c r="D17124">
        <v>3000</v>
      </c>
      <c r="E17124">
        <v>0.17272727272727201</v>
      </c>
      <c r="F17124">
        <v>53</v>
      </c>
      <c r="G17124">
        <v>83150.494967245599</v>
      </c>
      <c r="H17124" s="73">
        <f t="shared" si="801"/>
        <v>0.40970008718463824</v>
      </c>
      <c r="I17124">
        <f t="shared" si="802"/>
        <v>3000</v>
      </c>
      <c r="J17124" t="str">
        <f t="shared" si="803"/>
        <v/>
      </c>
    </row>
    <row r="17125" spans="1:10" x14ac:dyDescent="0.25">
      <c r="A17125" t="s">
        <v>800</v>
      </c>
      <c r="B17125" t="s">
        <v>5829</v>
      </c>
      <c r="C17125" s="27">
        <v>153497.727272727</v>
      </c>
      <c r="D17125">
        <v>3000</v>
      </c>
      <c r="E17125">
        <v>0.18143939393939301</v>
      </c>
      <c r="F17125">
        <v>5</v>
      </c>
      <c r="G17125">
        <v>87238.577368583006</v>
      </c>
      <c r="H17125" s="73">
        <f t="shared" si="801"/>
        <v>0.40920329454636772</v>
      </c>
      <c r="I17125">
        <f t="shared" si="802"/>
        <v>3000</v>
      </c>
      <c r="J17125" t="str">
        <f t="shared" si="803"/>
        <v/>
      </c>
    </row>
    <row r="17126" spans="1:10" x14ac:dyDescent="0.25">
      <c r="A17126" t="s">
        <v>800</v>
      </c>
      <c r="B17126" t="s">
        <v>3863</v>
      </c>
      <c r="C17126" s="27">
        <v>137955.68181818101</v>
      </c>
      <c r="D17126">
        <v>3000</v>
      </c>
      <c r="E17126">
        <v>0.163068181818181</v>
      </c>
      <c r="F17126">
        <v>33</v>
      </c>
      <c r="G17126">
        <v>78400.0111316517</v>
      </c>
      <c r="H17126" s="73">
        <f t="shared" si="801"/>
        <v>0.40917494133503624</v>
      </c>
      <c r="I17126">
        <f t="shared" si="802"/>
        <v>3000</v>
      </c>
      <c r="J17126" t="str">
        <f t="shared" si="803"/>
        <v/>
      </c>
    </row>
    <row r="17127" spans="1:10" x14ac:dyDescent="0.25">
      <c r="A17127" t="s">
        <v>800</v>
      </c>
      <c r="B17127" t="s">
        <v>10798</v>
      </c>
      <c r="C17127" s="27">
        <v>981907.92898085003</v>
      </c>
      <c r="D17127">
        <v>3000</v>
      </c>
      <c r="E17127">
        <v>1.61268939393939</v>
      </c>
      <c r="F17127">
        <v>45</v>
      </c>
      <c r="G17127">
        <v>588910.02004819503</v>
      </c>
      <c r="H17127" s="73">
        <f t="shared" si="801"/>
        <v>0.40892791205750101</v>
      </c>
      <c r="I17127">
        <f t="shared" si="802"/>
        <v>3000</v>
      </c>
      <c r="J17127" t="str">
        <f t="shared" si="803"/>
        <v/>
      </c>
    </row>
    <row r="17128" spans="1:10" x14ac:dyDescent="0.25">
      <c r="A17128" t="s">
        <v>800</v>
      </c>
      <c r="B17128" t="s">
        <v>6084</v>
      </c>
      <c r="C17128" s="27">
        <v>62488.636363636302</v>
      </c>
      <c r="D17128">
        <v>3000</v>
      </c>
      <c r="E17128">
        <v>7.3863636363636298E-2</v>
      </c>
      <c r="F17128">
        <v>39</v>
      </c>
      <c r="G17128">
        <v>35478.970948237198</v>
      </c>
      <c r="H17128" s="73">
        <f t="shared" si="801"/>
        <v>0.40879207115481214</v>
      </c>
      <c r="I17128">
        <f t="shared" si="802"/>
        <v>3000</v>
      </c>
      <c r="J17128" t="str">
        <f t="shared" si="803"/>
        <v/>
      </c>
    </row>
    <row r="17129" spans="1:10" x14ac:dyDescent="0.25">
      <c r="A17129" t="s">
        <v>800</v>
      </c>
      <c r="B17129" t="s">
        <v>5756</v>
      </c>
      <c r="C17129" s="27">
        <v>250233.72940557101</v>
      </c>
      <c r="D17129">
        <v>3000</v>
      </c>
      <c r="E17129">
        <v>0.41098484848484801</v>
      </c>
      <c r="F17129">
        <v>9</v>
      </c>
      <c r="G17129">
        <v>149972.79159195299</v>
      </c>
      <c r="H17129" s="73">
        <f t="shared" si="801"/>
        <v>0.40863466470165571</v>
      </c>
      <c r="I17129">
        <f t="shared" si="802"/>
        <v>3000</v>
      </c>
      <c r="J17129" t="str">
        <f t="shared" si="803"/>
        <v/>
      </c>
    </row>
    <row r="17130" spans="1:10" x14ac:dyDescent="0.25">
      <c r="A17130" t="s">
        <v>800</v>
      </c>
      <c r="B17130" t="s">
        <v>4813</v>
      </c>
      <c r="C17130" s="27">
        <v>82036.363636363603</v>
      </c>
      <c r="D17130">
        <v>3000</v>
      </c>
      <c r="E17130">
        <v>9.69696969696969E-2</v>
      </c>
      <c r="F17130">
        <v>5</v>
      </c>
      <c r="G17130">
        <v>46530.230817794101</v>
      </c>
      <c r="H17130" s="73">
        <f t="shared" si="801"/>
        <v>0.40837702579446999</v>
      </c>
      <c r="I17130">
        <f t="shared" si="802"/>
        <v>3000</v>
      </c>
      <c r="J17130" t="str">
        <f t="shared" si="803"/>
        <v/>
      </c>
    </row>
    <row r="17131" spans="1:10" x14ac:dyDescent="0.25">
      <c r="A17131" t="s">
        <v>800</v>
      </c>
      <c r="B17131" t="s">
        <v>11547</v>
      </c>
      <c r="C17131" s="27">
        <v>689584.19439876406</v>
      </c>
      <c r="D17131">
        <v>3000</v>
      </c>
      <c r="E17131">
        <v>1.13257575757575</v>
      </c>
      <c r="F17131">
        <v>361</v>
      </c>
      <c r="G17131">
        <v>412889.24311868701</v>
      </c>
      <c r="H17131" s="73">
        <f t="shared" si="801"/>
        <v>0.40823933523590594</v>
      </c>
      <c r="I17131">
        <f t="shared" si="802"/>
        <v>3000</v>
      </c>
      <c r="J17131" t="str">
        <f t="shared" si="803"/>
        <v/>
      </c>
    </row>
    <row r="17132" spans="1:10" x14ac:dyDescent="0.25">
      <c r="A17132" t="s">
        <v>800</v>
      </c>
      <c r="B17132" t="s">
        <v>13392</v>
      </c>
      <c r="C17132" s="27">
        <v>182178.409090909</v>
      </c>
      <c r="D17132">
        <v>3000</v>
      </c>
      <c r="E17132">
        <v>0.215340909090909</v>
      </c>
      <c r="F17132">
        <v>2</v>
      </c>
      <c r="G17132">
        <v>103239.642654576</v>
      </c>
      <c r="H17132" s="73">
        <f t="shared" si="801"/>
        <v>0.40802059411004077</v>
      </c>
      <c r="I17132">
        <f t="shared" si="802"/>
        <v>3000</v>
      </c>
      <c r="J17132" t="str">
        <f t="shared" si="803"/>
        <v/>
      </c>
    </row>
    <row r="17133" spans="1:10" x14ac:dyDescent="0.25">
      <c r="A17133" t="s">
        <v>800</v>
      </c>
      <c r="B17133" t="s">
        <v>10794</v>
      </c>
      <c r="C17133" s="27">
        <v>285525</v>
      </c>
      <c r="D17133">
        <v>3000</v>
      </c>
      <c r="E17133">
        <v>0.33750000000000002</v>
      </c>
      <c r="F17133">
        <v>22</v>
      </c>
      <c r="G17133">
        <v>161621.75889178301</v>
      </c>
      <c r="H17133" s="73">
        <f t="shared" si="801"/>
        <v>0.40755683881300681</v>
      </c>
      <c r="I17133">
        <f t="shared" si="802"/>
        <v>3000</v>
      </c>
      <c r="J17133" t="str">
        <f t="shared" si="803"/>
        <v/>
      </c>
    </row>
    <row r="17134" spans="1:10" x14ac:dyDescent="0.25">
      <c r="A17134" t="s">
        <v>800</v>
      </c>
      <c r="B17134" t="s">
        <v>11917</v>
      </c>
      <c r="C17134" s="27">
        <v>166315.909090909</v>
      </c>
      <c r="D17134">
        <v>3000</v>
      </c>
      <c r="E17134">
        <v>0.19659090909090901</v>
      </c>
      <c r="F17134">
        <v>5</v>
      </c>
      <c r="G17134">
        <v>94039.046501272896</v>
      </c>
      <c r="H17134" s="73">
        <f t="shared" si="801"/>
        <v>0.40710545281574329</v>
      </c>
      <c r="I17134">
        <f t="shared" si="802"/>
        <v>3000</v>
      </c>
      <c r="J17134" t="str">
        <f t="shared" si="803"/>
        <v/>
      </c>
    </row>
    <row r="17135" spans="1:10" x14ac:dyDescent="0.25">
      <c r="A17135" t="s">
        <v>800</v>
      </c>
      <c r="B17135" t="s">
        <v>10523</v>
      </c>
      <c r="C17135" s="27">
        <v>740410.22727272694</v>
      </c>
      <c r="D17135">
        <v>3000</v>
      </c>
      <c r="E17135">
        <v>0.87518939393939399</v>
      </c>
      <c r="F17135">
        <v>7</v>
      </c>
      <c r="G17135">
        <v>418607.59983224602</v>
      </c>
      <c r="H17135" s="73">
        <f t="shared" si="801"/>
        <v>0.40706821810039479</v>
      </c>
      <c r="I17135">
        <f t="shared" si="802"/>
        <v>3000</v>
      </c>
      <c r="J17135" t="str">
        <f t="shared" si="803"/>
        <v/>
      </c>
    </row>
    <row r="17136" spans="1:10" x14ac:dyDescent="0.25">
      <c r="A17136" t="s">
        <v>800</v>
      </c>
      <c r="B17136" t="s">
        <v>9125</v>
      </c>
      <c r="C17136" s="27">
        <v>114081.818181818</v>
      </c>
      <c r="D17136">
        <v>3000</v>
      </c>
      <c r="E17136">
        <v>0.134848484848484</v>
      </c>
      <c r="F17136">
        <v>23</v>
      </c>
      <c r="G17136">
        <v>64490.724999101898</v>
      </c>
      <c r="H17136" s="73">
        <f t="shared" si="801"/>
        <v>0.4070177241157763</v>
      </c>
      <c r="I17136">
        <f t="shared" si="802"/>
        <v>3000</v>
      </c>
      <c r="J17136" t="str">
        <f t="shared" si="803"/>
        <v/>
      </c>
    </row>
    <row r="17137" spans="1:10" x14ac:dyDescent="0.25">
      <c r="A17137" t="s">
        <v>800</v>
      </c>
      <c r="B17137" t="s">
        <v>11498</v>
      </c>
      <c r="C17137" s="27">
        <v>33840</v>
      </c>
      <c r="D17137">
        <v>3000</v>
      </c>
      <c r="E17137">
        <v>3.2575757575757501E-2</v>
      </c>
      <c r="F17137">
        <v>11</v>
      </c>
      <c r="G17137">
        <v>19128.740472289399</v>
      </c>
      <c r="H17137" s="73">
        <f t="shared" si="801"/>
        <v>0.40699447813381701</v>
      </c>
      <c r="I17137">
        <f t="shared" si="802"/>
        <v>3000</v>
      </c>
      <c r="J17137" t="str">
        <f t="shared" si="803"/>
        <v/>
      </c>
    </row>
    <row r="17138" spans="1:10" x14ac:dyDescent="0.25">
      <c r="A17138" t="s">
        <v>800</v>
      </c>
      <c r="B17138" t="s">
        <v>9779</v>
      </c>
      <c r="C17138" s="27">
        <v>164072.727272727</v>
      </c>
      <c r="D17138">
        <v>3000</v>
      </c>
      <c r="E17138">
        <v>0.193939393939393</v>
      </c>
      <c r="F17138">
        <v>6</v>
      </c>
      <c r="G17138">
        <v>92695.259172645805</v>
      </c>
      <c r="H17138" s="73">
        <f t="shared" si="801"/>
        <v>0.40677440860336661</v>
      </c>
      <c r="I17138">
        <f t="shared" si="802"/>
        <v>3000</v>
      </c>
      <c r="J17138" t="str">
        <f t="shared" si="803"/>
        <v/>
      </c>
    </row>
    <row r="17139" spans="1:10" x14ac:dyDescent="0.25">
      <c r="A17139" t="s">
        <v>800</v>
      </c>
      <c r="B17139" t="s">
        <v>10017</v>
      </c>
      <c r="C17139" s="27">
        <v>119005.16532099</v>
      </c>
      <c r="D17139">
        <v>3000</v>
      </c>
      <c r="E17139">
        <v>0.19545454545454499</v>
      </c>
      <c r="F17139">
        <v>24</v>
      </c>
      <c r="G17139">
        <v>70912.210221756002</v>
      </c>
      <c r="H17139" s="73">
        <f t="shared" si="801"/>
        <v>0.40627845123014683</v>
      </c>
      <c r="I17139">
        <f t="shared" si="802"/>
        <v>3000</v>
      </c>
      <c r="J17139" t="str">
        <f t="shared" si="803"/>
        <v/>
      </c>
    </row>
    <row r="17140" spans="1:10" x14ac:dyDescent="0.25">
      <c r="A17140" t="s">
        <v>800</v>
      </c>
      <c r="B17140" t="s">
        <v>4074</v>
      </c>
      <c r="C17140" s="27">
        <v>125137.499999999</v>
      </c>
      <c r="D17140">
        <v>3000</v>
      </c>
      <c r="E17140">
        <v>0.147916666666666</v>
      </c>
      <c r="F17140">
        <v>6</v>
      </c>
      <c r="G17140">
        <v>70596.2449424683</v>
      </c>
      <c r="H17140" s="73">
        <f t="shared" si="801"/>
        <v>0.40618756454761745</v>
      </c>
      <c r="I17140">
        <f t="shared" si="802"/>
        <v>3000</v>
      </c>
      <c r="J17140" t="str">
        <f t="shared" si="803"/>
        <v/>
      </c>
    </row>
    <row r="17141" spans="1:10" x14ac:dyDescent="0.25">
      <c r="A17141" t="s">
        <v>800</v>
      </c>
      <c r="B17141" t="s">
        <v>7314</v>
      </c>
      <c r="C17141" s="27">
        <v>157984.09090909001</v>
      </c>
      <c r="D17141">
        <v>3000</v>
      </c>
      <c r="E17141">
        <v>0.18674242424242399</v>
      </c>
      <c r="F17141">
        <v>28</v>
      </c>
      <c r="G17141">
        <v>89110.330402712207</v>
      </c>
      <c r="H17141" s="73">
        <f t="shared" si="801"/>
        <v>0.40611328343733333</v>
      </c>
      <c r="I17141">
        <f t="shared" si="802"/>
        <v>3000</v>
      </c>
      <c r="J17141" t="str">
        <f t="shared" si="803"/>
        <v/>
      </c>
    </row>
    <row r="17142" spans="1:10" x14ac:dyDescent="0.25">
      <c r="A17142" t="s">
        <v>800</v>
      </c>
      <c r="B17142" t="s">
        <v>7754</v>
      </c>
      <c r="C17142" s="27">
        <v>65693.181818181794</v>
      </c>
      <c r="D17142">
        <v>3000</v>
      </c>
      <c r="E17142">
        <v>7.7651515151515096E-2</v>
      </c>
      <c r="F17142">
        <v>7</v>
      </c>
      <c r="G17142">
        <v>37050.682327256902</v>
      </c>
      <c r="H17142" s="73">
        <f t="shared" si="801"/>
        <v>0.40607701647725314</v>
      </c>
      <c r="I17142">
        <f t="shared" si="802"/>
        <v>3000</v>
      </c>
      <c r="J17142" t="str">
        <f t="shared" si="803"/>
        <v/>
      </c>
    </row>
    <row r="17143" spans="1:10" x14ac:dyDescent="0.25">
      <c r="A17143" t="s">
        <v>800</v>
      </c>
      <c r="B17143" t="s">
        <v>7579</v>
      </c>
      <c r="C17143" s="27">
        <v>206532.95454545401</v>
      </c>
      <c r="D17143">
        <v>3000</v>
      </c>
      <c r="E17143">
        <v>0.244128787878787</v>
      </c>
      <c r="F17143">
        <v>150</v>
      </c>
      <c r="G17143">
        <v>116404.294570987</v>
      </c>
      <c r="H17143" s="73">
        <f t="shared" si="801"/>
        <v>0.40580009265623196</v>
      </c>
      <c r="I17143">
        <f t="shared" si="802"/>
        <v>3000</v>
      </c>
      <c r="J17143" t="str">
        <f t="shared" si="803"/>
        <v/>
      </c>
    </row>
    <row r="17144" spans="1:10" x14ac:dyDescent="0.25">
      <c r="A17144" t="s">
        <v>800</v>
      </c>
      <c r="B17144" t="s">
        <v>4187</v>
      </c>
      <c r="C17144" s="27">
        <v>162310.227272727</v>
      </c>
      <c r="D17144">
        <v>3000</v>
      </c>
      <c r="E17144">
        <v>0.19185606060606</v>
      </c>
      <c r="F17144">
        <v>34</v>
      </c>
      <c r="G17144">
        <v>91331.507749414406</v>
      </c>
      <c r="H17144" s="73">
        <f t="shared" si="801"/>
        <v>0.40514197216349895</v>
      </c>
      <c r="I17144">
        <f t="shared" si="802"/>
        <v>3000</v>
      </c>
      <c r="J17144" t="str">
        <f t="shared" si="803"/>
        <v/>
      </c>
    </row>
    <row r="17145" spans="1:10" x14ac:dyDescent="0.25">
      <c r="A17145" t="s">
        <v>800</v>
      </c>
      <c r="B17145" t="s">
        <v>5263</v>
      </c>
      <c r="C17145" s="27">
        <v>416590.909090909</v>
      </c>
      <c r="D17145">
        <v>3000</v>
      </c>
      <c r="E17145">
        <v>0.49242424242424199</v>
      </c>
      <c r="F17145">
        <v>60</v>
      </c>
      <c r="G17145">
        <v>234413.35776801899</v>
      </c>
      <c r="H17145" s="73">
        <f t="shared" si="801"/>
        <v>0.40513994403114312</v>
      </c>
      <c r="I17145">
        <f t="shared" si="802"/>
        <v>3000</v>
      </c>
      <c r="J17145" t="str">
        <f t="shared" si="803"/>
        <v/>
      </c>
    </row>
    <row r="17146" spans="1:10" x14ac:dyDescent="0.25">
      <c r="A17146" t="s">
        <v>800</v>
      </c>
      <c r="B17146" t="s">
        <v>7832</v>
      </c>
      <c r="C17146" s="27">
        <v>308006.585825936</v>
      </c>
      <c r="D17146">
        <v>3000</v>
      </c>
      <c r="E17146">
        <v>0.505871212121212</v>
      </c>
      <c r="F17146">
        <v>19</v>
      </c>
      <c r="G17146">
        <v>182821.394836202</v>
      </c>
      <c r="H17146" s="73">
        <f t="shared" si="801"/>
        <v>0.40470222649189591</v>
      </c>
      <c r="I17146">
        <f t="shared" si="802"/>
        <v>3000</v>
      </c>
      <c r="J17146" t="str">
        <f t="shared" si="803"/>
        <v/>
      </c>
    </row>
    <row r="17147" spans="1:10" x14ac:dyDescent="0.25">
      <c r="A17147" t="s">
        <v>800</v>
      </c>
      <c r="B17147" t="s">
        <v>6842</v>
      </c>
      <c r="C17147" s="27">
        <v>205571.59090909001</v>
      </c>
      <c r="D17147">
        <v>3000</v>
      </c>
      <c r="E17147">
        <v>0.24299242424242401</v>
      </c>
      <c r="F17147">
        <v>69</v>
      </c>
      <c r="G17147">
        <v>115524.38748026799</v>
      </c>
      <c r="H17147" s="73">
        <f t="shared" si="801"/>
        <v>0.40461602022906223</v>
      </c>
      <c r="I17147">
        <f t="shared" si="802"/>
        <v>3000</v>
      </c>
      <c r="J17147" t="str">
        <f t="shared" si="803"/>
        <v/>
      </c>
    </row>
    <row r="17148" spans="1:10" x14ac:dyDescent="0.25">
      <c r="A17148" t="s">
        <v>800</v>
      </c>
      <c r="B17148" t="s">
        <v>12142</v>
      </c>
      <c r="C17148" s="27">
        <v>198040.909090909</v>
      </c>
      <c r="D17148">
        <v>3000</v>
      </c>
      <c r="E17148">
        <v>0.23409090909090899</v>
      </c>
      <c r="F17148">
        <v>24</v>
      </c>
      <c r="G17148">
        <v>111216.736867086</v>
      </c>
      <c r="H17148" s="73">
        <f t="shared" si="801"/>
        <v>0.4043409561786232</v>
      </c>
      <c r="I17148">
        <f t="shared" si="802"/>
        <v>3000</v>
      </c>
      <c r="J17148" t="str">
        <f t="shared" si="803"/>
        <v/>
      </c>
    </row>
    <row r="17149" spans="1:10" x14ac:dyDescent="0.25">
      <c r="A17149" t="s">
        <v>800</v>
      </c>
      <c r="B17149" t="s">
        <v>11969</v>
      </c>
      <c r="C17149" s="27">
        <v>58482.9545454545</v>
      </c>
      <c r="D17149">
        <v>3000</v>
      </c>
      <c r="E17149">
        <v>6.9128787878787804E-2</v>
      </c>
      <c r="F17149">
        <v>4</v>
      </c>
      <c r="G17149">
        <v>32827.772120140602</v>
      </c>
      <c r="H17149" s="73">
        <f t="shared" si="801"/>
        <v>0.40415187827302246</v>
      </c>
      <c r="I17149">
        <f t="shared" si="802"/>
        <v>3000</v>
      </c>
      <c r="J17149" t="str">
        <f t="shared" si="803"/>
        <v/>
      </c>
    </row>
    <row r="17150" spans="1:10" x14ac:dyDescent="0.25">
      <c r="A17150" t="s">
        <v>800</v>
      </c>
      <c r="B17150" t="s">
        <v>9304</v>
      </c>
      <c r="C17150" s="27">
        <v>125137.499999999</v>
      </c>
      <c r="D17150">
        <v>3000</v>
      </c>
      <c r="E17150">
        <v>0.147916666666666</v>
      </c>
      <c r="F17150">
        <v>18</v>
      </c>
      <c r="G17150">
        <v>70196.422709645005</v>
      </c>
      <c r="H17150" s="73">
        <f t="shared" si="801"/>
        <v>0.40388711897668328</v>
      </c>
      <c r="I17150">
        <f t="shared" si="802"/>
        <v>3000</v>
      </c>
      <c r="J17150" t="str">
        <f t="shared" si="803"/>
        <v/>
      </c>
    </row>
    <row r="17151" spans="1:10" x14ac:dyDescent="0.25">
      <c r="A17151" t="s">
        <v>800</v>
      </c>
      <c r="B17151" t="s">
        <v>5312</v>
      </c>
      <c r="C17151" s="27">
        <v>33840</v>
      </c>
      <c r="D17151">
        <v>3000</v>
      </c>
      <c r="E17151">
        <v>2.0833333333333301E-2</v>
      </c>
      <c r="F17151">
        <v>13</v>
      </c>
      <c r="G17151">
        <v>18981.5473796439</v>
      </c>
      <c r="H17151" s="73">
        <f t="shared" si="801"/>
        <v>0.40386271020518938</v>
      </c>
      <c r="I17151">
        <f t="shared" si="802"/>
        <v>3000</v>
      </c>
      <c r="J17151" t="str">
        <f t="shared" si="803"/>
        <v/>
      </c>
    </row>
    <row r="17152" spans="1:10" x14ac:dyDescent="0.25">
      <c r="A17152" t="s">
        <v>800</v>
      </c>
      <c r="B17152" t="s">
        <v>5582</v>
      </c>
      <c r="C17152" s="27">
        <v>67615.909090909001</v>
      </c>
      <c r="D17152">
        <v>3000</v>
      </c>
      <c r="E17152">
        <v>7.9924242424242398E-2</v>
      </c>
      <c r="F17152">
        <v>18</v>
      </c>
      <c r="G17152">
        <v>37917.798516671202</v>
      </c>
      <c r="H17152" s="73">
        <f t="shared" si="801"/>
        <v>0.40376318678637546</v>
      </c>
      <c r="I17152">
        <f t="shared" si="802"/>
        <v>3000</v>
      </c>
      <c r="J17152" t="str">
        <f t="shared" si="803"/>
        <v/>
      </c>
    </row>
    <row r="17153" spans="1:10" x14ac:dyDescent="0.25">
      <c r="A17153" t="s">
        <v>800</v>
      </c>
      <c r="B17153" t="s">
        <v>13057</v>
      </c>
      <c r="C17153" s="27">
        <v>508424.199515744</v>
      </c>
      <c r="D17153">
        <v>3000</v>
      </c>
      <c r="E17153">
        <v>0.83503787878787805</v>
      </c>
      <c r="F17153">
        <v>23</v>
      </c>
      <c r="G17153">
        <v>301010.24985725799</v>
      </c>
      <c r="H17153" s="73">
        <f t="shared" si="801"/>
        <v>0.4036673736547548</v>
      </c>
      <c r="I17153">
        <f t="shared" si="802"/>
        <v>3000</v>
      </c>
      <c r="J17153" t="str">
        <f t="shared" si="803"/>
        <v/>
      </c>
    </row>
    <row r="17154" spans="1:10" x14ac:dyDescent="0.25">
      <c r="A17154" t="s">
        <v>800</v>
      </c>
      <c r="B17154" t="s">
        <v>4523</v>
      </c>
      <c r="C17154" s="27">
        <v>253960.227272727</v>
      </c>
      <c r="D17154">
        <v>3000</v>
      </c>
      <c r="E17154">
        <v>0.30018939393939298</v>
      </c>
      <c r="F17154">
        <v>32</v>
      </c>
      <c r="G17154">
        <v>142378.40373040101</v>
      </c>
      <c r="H17154" s="73">
        <f t="shared" ref="H17154:H17217" si="804">G17154/SUMIFS(C:C,B:B,B17154)</f>
        <v>0.403655532154651</v>
      </c>
      <c r="I17154">
        <f t="shared" ref="I17154:I17217" si="805">IF(A17154="Construction",SUMIFS(D:D,A:A,"Engineering",B:B,B17154),"")</f>
        <v>3000</v>
      </c>
      <c r="J17154" t="str">
        <f t="shared" si="803"/>
        <v/>
      </c>
    </row>
    <row r="17155" spans="1:10" x14ac:dyDescent="0.25">
      <c r="A17155" t="s">
        <v>800</v>
      </c>
      <c r="B17155" t="s">
        <v>4358</v>
      </c>
      <c r="C17155" s="27">
        <v>398645.45454545401</v>
      </c>
      <c r="D17155">
        <v>3000</v>
      </c>
      <c r="E17155">
        <v>0.47121212121212103</v>
      </c>
      <c r="F17155">
        <v>80</v>
      </c>
      <c r="G17155">
        <v>223450.797500591</v>
      </c>
      <c r="H17155" s="73">
        <f t="shared" si="804"/>
        <v>0.40357809769553377</v>
      </c>
      <c r="I17155">
        <f t="shared" si="805"/>
        <v>3000</v>
      </c>
      <c r="J17155" t="str">
        <f t="shared" ref="J17155:J17218" si="806">IF(AND(I17155&lt;&gt;"",I17155&lt;&gt;3000,I17155&lt;&gt;0),D17155-I17155,"")</f>
        <v/>
      </c>
    </row>
    <row r="17156" spans="1:10" x14ac:dyDescent="0.25">
      <c r="A17156" t="s">
        <v>800</v>
      </c>
      <c r="B17156" t="s">
        <v>12586</v>
      </c>
      <c r="C17156" s="27">
        <v>964841.296744894</v>
      </c>
      <c r="D17156">
        <v>3000</v>
      </c>
      <c r="E17156">
        <v>1.5846590909090901</v>
      </c>
      <c r="F17156">
        <v>85</v>
      </c>
      <c r="G17156">
        <v>570819.98011244799</v>
      </c>
      <c r="H17156" s="73">
        <f t="shared" si="804"/>
        <v>0.40337767713983919</v>
      </c>
      <c r="I17156">
        <f t="shared" si="805"/>
        <v>3000</v>
      </c>
      <c r="J17156" t="str">
        <f t="shared" si="806"/>
        <v/>
      </c>
    </row>
    <row r="17157" spans="1:10" x14ac:dyDescent="0.25">
      <c r="A17157" t="s">
        <v>800</v>
      </c>
      <c r="B17157" t="s">
        <v>7680</v>
      </c>
      <c r="C17157" s="27">
        <v>178046.48765078399</v>
      </c>
      <c r="D17157">
        <v>3000</v>
      </c>
      <c r="E17157">
        <v>0.29242424242424198</v>
      </c>
      <c r="F17157">
        <v>40</v>
      </c>
      <c r="G17157">
        <v>105294.091384157</v>
      </c>
      <c r="H17157" s="73">
        <f t="shared" si="804"/>
        <v>0.4032173108839846</v>
      </c>
      <c r="I17157">
        <f t="shared" si="805"/>
        <v>3000</v>
      </c>
      <c r="J17157" t="str">
        <f t="shared" si="806"/>
        <v/>
      </c>
    </row>
    <row r="17158" spans="1:10" x14ac:dyDescent="0.25">
      <c r="A17158" t="s">
        <v>800</v>
      </c>
      <c r="B17158" t="s">
        <v>6711</v>
      </c>
      <c r="C17158" s="27">
        <v>144204.545454545</v>
      </c>
      <c r="D17158">
        <v>3000</v>
      </c>
      <c r="E17158">
        <v>0.170454545454545</v>
      </c>
      <c r="F17158">
        <v>27</v>
      </c>
      <c r="G17158">
        <v>80700.276013348295</v>
      </c>
      <c r="H17158" s="73">
        <f t="shared" si="804"/>
        <v>0.40292903768366906</v>
      </c>
      <c r="I17158">
        <f t="shared" si="805"/>
        <v>3000</v>
      </c>
      <c r="J17158" t="str">
        <f t="shared" si="806"/>
        <v/>
      </c>
    </row>
    <row r="17159" spans="1:10" x14ac:dyDescent="0.25">
      <c r="A17159" t="s">
        <v>800</v>
      </c>
      <c r="B17159" t="s">
        <v>8621</v>
      </c>
      <c r="C17159" s="27">
        <v>159906.818181818</v>
      </c>
      <c r="D17159">
        <v>3000</v>
      </c>
      <c r="E17159">
        <v>0.189015151515151</v>
      </c>
      <c r="F17159">
        <v>26</v>
      </c>
      <c r="G17159">
        <v>89340.584097019804</v>
      </c>
      <c r="H17159" s="73">
        <f t="shared" si="804"/>
        <v>0.40226690319555286</v>
      </c>
      <c r="I17159">
        <f t="shared" si="805"/>
        <v>3000</v>
      </c>
      <c r="J17159" t="str">
        <f t="shared" si="806"/>
        <v/>
      </c>
    </row>
    <row r="17160" spans="1:10" x14ac:dyDescent="0.25">
      <c r="A17160" t="s">
        <v>800</v>
      </c>
      <c r="B17160" t="s">
        <v>7436</v>
      </c>
      <c r="C17160" s="27">
        <v>129303.409090909</v>
      </c>
      <c r="D17160">
        <v>3000</v>
      </c>
      <c r="E17160">
        <v>0.152840909090909</v>
      </c>
      <c r="F17160">
        <v>20</v>
      </c>
      <c r="G17160">
        <v>72169.753335892005</v>
      </c>
      <c r="H17160" s="73">
        <f t="shared" si="804"/>
        <v>0.40186274103035691</v>
      </c>
      <c r="I17160">
        <f t="shared" si="805"/>
        <v>3000</v>
      </c>
      <c r="J17160" t="str">
        <f t="shared" si="806"/>
        <v/>
      </c>
    </row>
    <row r="17161" spans="1:10" x14ac:dyDescent="0.25">
      <c r="A17161" t="s">
        <v>800</v>
      </c>
      <c r="B17161" t="s">
        <v>5093</v>
      </c>
      <c r="C17161" s="27">
        <v>204129.545454545</v>
      </c>
      <c r="D17161">
        <v>3000</v>
      </c>
      <c r="E17161">
        <v>0.241287878787878</v>
      </c>
      <c r="F17161">
        <v>5</v>
      </c>
      <c r="G17161">
        <v>113933.33975267599</v>
      </c>
      <c r="H17161" s="73">
        <f t="shared" si="804"/>
        <v>0.40186247629789257</v>
      </c>
      <c r="I17161">
        <f t="shared" si="805"/>
        <v>3000</v>
      </c>
      <c r="J17161" t="str">
        <f t="shared" si="806"/>
        <v/>
      </c>
    </row>
    <row r="17162" spans="1:10" x14ac:dyDescent="0.25">
      <c r="A17162" t="s">
        <v>800</v>
      </c>
      <c r="B17162" t="s">
        <v>10378</v>
      </c>
      <c r="C17162" s="27">
        <v>90207.9545454545</v>
      </c>
      <c r="D17162">
        <v>3000</v>
      </c>
      <c r="E17162">
        <v>0.106628787878787</v>
      </c>
      <c r="F17162">
        <v>14</v>
      </c>
      <c r="G17162">
        <v>50330.215766384797</v>
      </c>
      <c r="H17162" s="73">
        <f t="shared" si="804"/>
        <v>0.40171352442691033</v>
      </c>
      <c r="I17162">
        <f t="shared" si="805"/>
        <v>3000</v>
      </c>
      <c r="J17162" t="str">
        <f t="shared" si="806"/>
        <v/>
      </c>
    </row>
    <row r="17163" spans="1:10" x14ac:dyDescent="0.25">
      <c r="A17163" t="s">
        <v>800</v>
      </c>
      <c r="B17163" t="s">
        <v>4099</v>
      </c>
      <c r="C17163" s="27">
        <v>69538.636363636295</v>
      </c>
      <c r="D17163">
        <v>3000</v>
      </c>
      <c r="E17163">
        <v>8.2196969696969699E-2</v>
      </c>
      <c r="F17163">
        <v>19</v>
      </c>
      <c r="G17163">
        <v>38796.861684333002</v>
      </c>
      <c r="H17163" s="73">
        <f t="shared" si="804"/>
        <v>0.40170100930145791</v>
      </c>
      <c r="I17163">
        <f t="shared" si="805"/>
        <v>3000</v>
      </c>
      <c r="J17163" t="str">
        <f t="shared" si="806"/>
        <v/>
      </c>
    </row>
    <row r="17164" spans="1:10" x14ac:dyDescent="0.25">
      <c r="A17164" t="s">
        <v>800</v>
      </c>
      <c r="B17164" t="s">
        <v>6202</v>
      </c>
      <c r="C17164" s="27">
        <v>101744.318181818</v>
      </c>
      <c r="D17164">
        <v>3000</v>
      </c>
      <c r="E17164">
        <v>0.12026515151515101</v>
      </c>
      <c r="F17164">
        <v>3</v>
      </c>
      <c r="G17164">
        <v>56754.1784654933</v>
      </c>
      <c r="H17164" s="73">
        <f t="shared" si="804"/>
        <v>0.40162447619072555</v>
      </c>
      <c r="I17164">
        <f t="shared" si="805"/>
        <v>3000</v>
      </c>
      <c r="J17164" t="str">
        <f t="shared" si="806"/>
        <v/>
      </c>
    </row>
    <row r="17165" spans="1:10" x14ac:dyDescent="0.25">
      <c r="A17165" t="s">
        <v>800</v>
      </c>
      <c r="B17165" t="s">
        <v>7787</v>
      </c>
      <c r="C17165" s="27">
        <v>122734.09090908999</v>
      </c>
      <c r="D17165">
        <v>3000</v>
      </c>
      <c r="E17165">
        <v>0.145075757575757</v>
      </c>
      <c r="F17165">
        <v>6</v>
      </c>
      <c r="G17165">
        <v>68429.725990531093</v>
      </c>
      <c r="H17165" s="73">
        <f t="shared" si="804"/>
        <v>0.40143209069496827</v>
      </c>
      <c r="I17165">
        <f t="shared" si="805"/>
        <v>3000</v>
      </c>
      <c r="J17165" t="str">
        <f t="shared" si="806"/>
        <v/>
      </c>
    </row>
    <row r="17166" spans="1:10" x14ac:dyDescent="0.25">
      <c r="A17166" t="s">
        <v>800</v>
      </c>
      <c r="B17166" t="s">
        <v>4117</v>
      </c>
      <c r="C17166" s="27">
        <v>86682.9545454545</v>
      </c>
      <c r="D17166">
        <v>3000</v>
      </c>
      <c r="E17166">
        <v>0.102462121212121</v>
      </c>
      <c r="F17166">
        <v>13</v>
      </c>
      <c r="G17166">
        <v>48297.235361345403</v>
      </c>
      <c r="H17166" s="73">
        <f t="shared" si="804"/>
        <v>0.40116317726496087</v>
      </c>
      <c r="I17166">
        <f t="shared" si="805"/>
        <v>3000</v>
      </c>
      <c r="J17166" t="str">
        <f t="shared" si="806"/>
        <v/>
      </c>
    </row>
    <row r="17167" spans="1:10" x14ac:dyDescent="0.25">
      <c r="A17167" t="s">
        <v>800</v>
      </c>
      <c r="B17167" t="s">
        <v>6871</v>
      </c>
      <c r="C17167" s="27">
        <v>192272.727272727</v>
      </c>
      <c r="D17167">
        <v>3000</v>
      </c>
      <c r="E17167">
        <v>0.22727272727272699</v>
      </c>
      <c r="F17167">
        <v>40</v>
      </c>
      <c r="G17167">
        <v>107001.41390176699</v>
      </c>
      <c r="H17167" s="73">
        <f t="shared" si="804"/>
        <v>0.4006861456747024</v>
      </c>
      <c r="I17167">
        <f t="shared" si="805"/>
        <v>3000</v>
      </c>
      <c r="J17167" t="str">
        <f t="shared" si="806"/>
        <v/>
      </c>
    </row>
    <row r="17168" spans="1:10" x14ac:dyDescent="0.25">
      <c r="A17168" t="s">
        <v>800</v>
      </c>
      <c r="B17168" t="s">
        <v>3667</v>
      </c>
      <c r="C17168" s="27">
        <v>159906.818181818</v>
      </c>
      <c r="D17168">
        <v>3000</v>
      </c>
      <c r="E17168">
        <v>0.189015151515151</v>
      </c>
      <c r="F17168">
        <v>3</v>
      </c>
      <c r="G17168">
        <v>88952.217726497605</v>
      </c>
      <c r="H17168" s="73">
        <f t="shared" si="804"/>
        <v>0.40051823612834847</v>
      </c>
      <c r="I17168">
        <f t="shared" si="805"/>
        <v>3000</v>
      </c>
      <c r="J17168" t="str">
        <f t="shared" si="806"/>
        <v/>
      </c>
    </row>
    <row r="17169" spans="1:10" x14ac:dyDescent="0.25">
      <c r="A17169" t="s">
        <v>800</v>
      </c>
      <c r="B17169" t="s">
        <v>6732</v>
      </c>
      <c r="C17169" s="27">
        <v>121932.95454545401</v>
      </c>
      <c r="D17169">
        <v>3000</v>
      </c>
      <c r="E17169">
        <v>0.144128787878787</v>
      </c>
      <c r="F17169">
        <v>24</v>
      </c>
      <c r="G17169">
        <v>67783.214697745105</v>
      </c>
      <c r="H17169" s="73">
        <f t="shared" si="804"/>
        <v>0.40025204641607659</v>
      </c>
      <c r="I17169">
        <f t="shared" si="805"/>
        <v>3000</v>
      </c>
      <c r="J17169" t="str">
        <f t="shared" si="806"/>
        <v/>
      </c>
    </row>
    <row r="17170" spans="1:10" x14ac:dyDescent="0.25">
      <c r="A17170" t="s">
        <v>800</v>
      </c>
      <c r="B17170" t="s">
        <v>10253</v>
      </c>
      <c r="C17170" s="27">
        <v>539324.99999999895</v>
      </c>
      <c r="D17170">
        <v>3000</v>
      </c>
      <c r="E17170">
        <v>0.63749999999999996</v>
      </c>
      <c r="F17170">
        <v>62</v>
      </c>
      <c r="G17170">
        <v>299724.63513570401</v>
      </c>
      <c r="H17170" s="73">
        <f t="shared" si="804"/>
        <v>0.4001330131139984</v>
      </c>
      <c r="I17170">
        <f t="shared" si="805"/>
        <v>3000</v>
      </c>
      <c r="J17170" t="str">
        <f t="shared" si="806"/>
        <v/>
      </c>
    </row>
    <row r="17171" spans="1:10" x14ac:dyDescent="0.25">
      <c r="A17171" t="s">
        <v>800</v>
      </c>
      <c r="B17171" t="s">
        <v>11069</v>
      </c>
      <c r="C17171" s="27">
        <v>83478.409090909001</v>
      </c>
      <c r="D17171">
        <v>3000</v>
      </c>
      <c r="E17171">
        <v>9.86742424242424E-2</v>
      </c>
      <c r="F17171">
        <v>6</v>
      </c>
      <c r="G17171">
        <v>46387.046924699403</v>
      </c>
      <c r="H17171" s="73">
        <f t="shared" si="804"/>
        <v>0.40008756934277478</v>
      </c>
      <c r="I17171">
        <f t="shared" si="805"/>
        <v>3000</v>
      </c>
      <c r="J17171" t="str">
        <f t="shared" si="806"/>
        <v/>
      </c>
    </row>
    <row r="17172" spans="1:10" x14ac:dyDescent="0.25">
      <c r="A17172" t="s">
        <v>800</v>
      </c>
      <c r="B17172" t="s">
        <v>6170</v>
      </c>
      <c r="C17172" s="27">
        <v>92931.818181818104</v>
      </c>
      <c r="D17172">
        <v>3000</v>
      </c>
      <c r="E17172">
        <v>0.109848484848484</v>
      </c>
      <c r="F17172">
        <v>3</v>
      </c>
      <c r="G17172">
        <v>51633.542721802798</v>
      </c>
      <c r="H17172" s="73">
        <f t="shared" si="804"/>
        <v>0.40003683869569912</v>
      </c>
      <c r="I17172">
        <f t="shared" si="805"/>
        <v>3000</v>
      </c>
      <c r="J17172" t="str">
        <f t="shared" si="806"/>
        <v/>
      </c>
    </row>
    <row r="17173" spans="1:10" x14ac:dyDescent="0.25">
      <c r="A17173" t="s">
        <v>800</v>
      </c>
      <c r="B17173" t="s">
        <v>9077</v>
      </c>
      <c r="C17173" s="27">
        <v>317410.227272727</v>
      </c>
      <c r="D17173">
        <v>3000</v>
      </c>
      <c r="E17173">
        <v>0.37518939393939299</v>
      </c>
      <c r="F17173">
        <v>95</v>
      </c>
      <c r="G17173">
        <v>176282.72094853999</v>
      </c>
      <c r="H17173" s="73">
        <f t="shared" si="804"/>
        <v>0.39987230459935041</v>
      </c>
      <c r="I17173">
        <f t="shared" si="805"/>
        <v>3000</v>
      </c>
      <c r="J17173" t="str">
        <f t="shared" si="806"/>
        <v/>
      </c>
    </row>
    <row r="17174" spans="1:10" x14ac:dyDescent="0.25">
      <c r="A17174" t="s">
        <v>800</v>
      </c>
      <c r="B17174" t="s">
        <v>12309</v>
      </c>
      <c r="C17174" s="27">
        <v>72582.9545454545</v>
      </c>
      <c r="D17174">
        <v>3000</v>
      </c>
      <c r="E17174">
        <v>8.5795454545454494E-2</v>
      </c>
      <c r="F17174">
        <v>2</v>
      </c>
      <c r="G17174">
        <v>40296.9290130792</v>
      </c>
      <c r="H17174" s="73">
        <f t="shared" si="804"/>
        <v>0.39973281703829477</v>
      </c>
      <c r="I17174">
        <f t="shared" si="805"/>
        <v>3000</v>
      </c>
      <c r="J17174" t="str">
        <f t="shared" si="806"/>
        <v/>
      </c>
    </row>
    <row r="17175" spans="1:10" x14ac:dyDescent="0.25">
      <c r="A17175" t="s">
        <v>800</v>
      </c>
      <c r="B17175" t="s">
        <v>11504</v>
      </c>
      <c r="C17175" s="27">
        <v>60726.136363636302</v>
      </c>
      <c r="D17175">
        <v>3000</v>
      </c>
      <c r="E17175">
        <v>7.1780303030303E-2</v>
      </c>
      <c r="F17175">
        <v>28</v>
      </c>
      <c r="G17175">
        <v>33671.854099622498</v>
      </c>
      <c r="H17175" s="73">
        <f t="shared" si="804"/>
        <v>0.39923065097626881</v>
      </c>
      <c r="I17175">
        <f t="shared" si="805"/>
        <v>3000</v>
      </c>
      <c r="J17175" t="str">
        <f t="shared" si="806"/>
        <v/>
      </c>
    </row>
    <row r="17176" spans="1:10" x14ac:dyDescent="0.25">
      <c r="A17176" t="s">
        <v>800</v>
      </c>
      <c r="B17176" t="s">
        <v>6974</v>
      </c>
      <c r="C17176" s="27">
        <v>85240.909090909001</v>
      </c>
      <c r="D17176">
        <v>3000</v>
      </c>
      <c r="E17176">
        <v>0.100757575757575</v>
      </c>
      <c r="F17176">
        <v>13</v>
      </c>
      <c r="G17176">
        <v>47198.234772699499</v>
      </c>
      <c r="H17176" s="73">
        <f t="shared" si="804"/>
        <v>0.39866690065566085</v>
      </c>
      <c r="I17176">
        <f t="shared" si="805"/>
        <v>3000</v>
      </c>
      <c r="J17176" t="str">
        <f t="shared" si="806"/>
        <v/>
      </c>
    </row>
    <row r="17177" spans="1:10" x14ac:dyDescent="0.25">
      <c r="A17177" t="s">
        <v>800</v>
      </c>
      <c r="B17177" t="s">
        <v>12789</v>
      </c>
      <c r="C17177" s="27">
        <v>122894.318181818</v>
      </c>
      <c r="D17177">
        <v>3000</v>
      </c>
      <c r="E17177">
        <v>0.14526515151515099</v>
      </c>
      <c r="F17177">
        <v>21</v>
      </c>
      <c r="G17177">
        <v>68043.722252986699</v>
      </c>
      <c r="H17177" s="73">
        <f t="shared" si="804"/>
        <v>0.39864723403785984</v>
      </c>
      <c r="I17177">
        <f t="shared" si="805"/>
        <v>3000</v>
      </c>
      <c r="J17177" t="str">
        <f t="shared" si="806"/>
        <v/>
      </c>
    </row>
    <row r="17178" spans="1:10" x14ac:dyDescent="0.25">
      <c r="A17178" t="s">
        <v>800</v>
      </c>
      <c r="B17178" t="s">
        <v>8770</v>
      </c>
      <c r="C17178" s="27">
        <v>90848.863636363603</v>
      </c>
      <c r="D17178">
        <v>3000</v>
      </c>
      <c r="E17178">
        <v>0.107386363636363</v>
      </c>
      <c r="F17178">
        <v>2</v>
      </c>
      <c r="G17178">
        <v>50292.145213828997</v>
      </c>
      <c r="H17178" s="73">
        <f t="shared" si="804"/>
        <v>0.3985778479177714</v>
      </c>
      <c r="I17178">
        <f t="shared" si="805"/>
        <v>3000</v>
      </c>
      <c r="J17178" t="str">
        <f t="shared" si="806"/>
        <v/>
      </c>
    </row>
    <row r="17179" spans="1:10" x14ac:dyDescent="0.25">
      <c r="A17179" t="s">
        <v>800</v>
      </c>
      <c r="B17179" t="s">
        <v>3787</v>
      </c>
      <c r="C17179" s="27">
        <v>729713.84316979605</v>
      </c>
      <c r="D17179">
        <v>3000</v>
      </c>
      <c r="E17179">
        <v>1.19848484848484</v>
      </c>
      <c r="F17179">
        <v>28</v>
      </c>
      <c r="G17179">
        <v>426529.88239079597</v>
      </c>
      <c r="H17179" s="73">
        <f t="shared" si="804"/>
        <v>0.39853407154384612</v>
      </c>
      <c r="I17179">
        <f t="shared" si="805"/>
        <v>3000</v>
      </c>
      <c r="J17179" t="str">
        <f t="shared" si="806"/>
        <v/>
      </c>
    </row>
    <row r="17180" spans="1:10" x14ac:dyDescent="0.25">
      <c r="A17180" t="s">
        <v>800</v>
      </c>
      <c r="B17180" t="s">
        <v>7407</v>
      </c>
      <c r="C17180" s="27">
        <v>151254.545454545</v>
      </c>
      <c r="D17180">
        <v>3000</v>
      </c>
      <c r="E17180">
        <v>0.178787878787878</v>
      </c>
      <c r="F17180">
        <v>35</v>
      </c>
      <c r="G17180">
        <v>83704.787140247805</v>
      </c>
      <c r="H17180" s="73">
        <f t="shared" si="804"/>
        <v>0.39845048332177191</v>
      </c>
      <c r="I17180">
        <f t="shared" si="805"/>
        <v>3000</v>
      </c>
      <c r="J17180" t="str">
        <f t="shared" si="806"/>
        <v/>
      </c>
    </row>
    <row r="17181" spans="1:10" x14ac:dyDescent="0.25">
      <c r="A17181" t="s">
        <v>800</v>
      </c>
      <c r="B17181" t="s">
        <v>9069</v>
      </c>
      <c r="C17181" s="27">
        <v>202206.818181818</v>
      </c>
      <c r="D17181">
        <v>3000</v>
      </c>
      <c r="E17181">
        <v>0.23901515151515099</v>
      </c>
      <c r="F17181">
        <v>33</v>
      </c>
      <c r="G17181">
        <v>111831.888064951</v>
      </c>
      <c r="H17181" s="73">
        <f t="shared" si="804"/>
        <v>0.39820101087968557</v>
      </c>
      <c r="I17181">
        <f t="shared" si="805"/>
        <v>3000</v>
      </c>
      <c r="J17181" t="str">
        <f t="shared" si="806"/>
        <v/>
      </c>
    </row>
    <row r="17182" spans="1:10" x14ac:dyDescent="0.25">
      <c r="A17182" t="s">
        <v>800</v>
      </c>
      <c r="B17182" t="s">
        <v>11939</v>
      </c>
      <c r="C17182" s="27">
        <v>213743.18181818101</v>
      </c>
      <c r="D17182">
        <v>3000</v>
      </c>
      <c r="E17182">
        <v>0.25265151515151502</v>
      </c>
      <c r="F17182">
        <v>27</v>
      </c>
      <c r="G17182">
        <v>118168.563558006</v>
      </c>
      <c r="H17182" s="73">
        <f t="shared" si="804"/>
        <v>0.39805417435087137</v>
      </c>
      <c r="I17182">
        <f t="shared" si="805"/>
        <v>3000</v>
      </c>
      <c r="J17182" t="str">
        <f t="shared" si="806"/>
        <v/>
      </c>
    </row>
    <row r="17183" spans="1:10" x14ac:dyDescent="0.25">
      <c r="A17183" t="s">
        <v>800</v>
      </c>
      <c r="B17183" t="s">
        <v>12714</v>
      </c>
      <c r="C17183" s="27">
        <v>167437.5</v>
      </c>
      <c r="D17183">
        <v>3000</v>
      </c>
      <c r="E17183">
        <v>0.19791666666666599</v>
      </c>
      <c r="F17183">
        <v>3</v>
      </c>
      <c r="G17183">
        <v>92564.017051952702</v>
      </c>
      <c r="H17183" s="73">
        <f t="shared" si="804"/>
        <v>0.39803563883482462</v>
      </c>
      <c r="I17183">
        <f t="shared" si="805"/>
        <v>3000</v>
      </c>
      <c r="J17183" t="str">
        <f t="shared" si="806"/>
        <v/>
      </c>
    </row>
    <row r="17184" spans="1:10" x14ac:dyDescent="0.25">
      <c r="A17184" t="s">
        <v>800</v>
      </c>
      <c r="B17184" t="s">
        <v>5389</v>
      </c>
      <c r="C17184" s="27">
        <v>656142.82042290503</v>
      </c>
      <c r="D17184">
        <v>3000</v>
      </c>
      <c r="E17184">
        <v>1.07765151515151</v>
      </c>
      <c r="F17184">
        <v>36</v>
      </c>
      <c r="G17184">
        <v>382915.34192952001</v>
      </c>
      <c r="H17184" s="73">
        <f t="shared" si="804"/>
        <v>0.39789910697494235</v>
      </c>
      <c r="I17184">
        <f t="shared" si="805"/>
        <v>3000</v>
      </c>
      <c r="J17184" t="str">
        <f t="shared" si="806"/>
        <v/>
      </c>
    </row>
    <row r="17185" spans="1:10" x14ac:dyDescent="0.25">
      <c r="A17185" t="s">
        <v>800</v>
      </c>
      <c r="B17185" t="s">
        <v>8437</v>
      </c>
      <c r="C17185" s="27">
        <v>165514.77272727201</v>
      </c>
      <c r="D17185">
        <v>3000</v>
      </c>
      <c r="E17185">
        <v>0.19564393939393901</v>
      </c>
      <c r="F17185">
        <v>1</v>
      </c>
      <c r="G17185">
        <v>91377.127656937795</v>
      </c>
      <c r="H17185" s="73">
        <f t="shared" si="804"/>
        <v>0.39749643387665196</v>
      </c>
      <c r="I17185">
        <f t="shared" si="805"/>
        <v>3000</v>
      </c>
      <c r="J17185" t="str">
        <f t="shared" si="806"/>
        <v/>
      </c>
    </row>
    <row r="17186" spans="1:10" x14ac:dyDescent="0.25">
      <c r="A17186" t="s">
        <v>800</v>
      </c>
      <c r="B17186" t="s">
        <v>6389</v>
      </c>
      <c r="C17186" s="27">
        <v>247551.136363636</v>
      </c>
      <c r="D17186">
        <v>3000</v>
      </c>
      <c r="E17186">
        <v>0.29261363636363602</v>
      </c>
      <c r="F17186">
        <v>4</v>
      </c>
      <c r="G17186">
        <v>136646.941667265</v>
      </c>
      <c r="H17186" s="73">
        <f t="shared" si="804"/>
        <v>0.39743626082939343</v>
      </c>
      <c r="I17186">
        <f t="shared" si="805"/>
        <v>3000</v>
      </c>
      <c r="J17186" t="str">
        <f t="shared" si="806"/>
        <v/>
      </c>
    </row>
    <row r="17187" spans="1:10" x14ac:dyDescent="0.25">
      <c r="A17187" t="s">
        <v>800</v>
      </c>
      <c r="B17187" t="s">
        <v>10926</v>
      </c>
      <c r="C17187" s="27">
        <v>115844.318181818</v>
      </c>
      <c r="D17187">
        <v>3000</v>
      </c>
      <c r="E17187">
        <v>0.13693181818181799</v>
      </c>
      <c r="F17187">
        <v>31</v>
      </c>
      <c r="G17187">
        <v>63879.074829832098</v>
      </c>
      <c r="H17187" s="73">
        <f t="shared" si="804"/>
        <v>0.39702364862895623</v>
      </c>
      <c r="I17187">
        <f t="shared" si="805"/>
        <v>3000</v>
      </c>
      <c r="J17187" t="str">
        <f t="shared" si="806"/>
        <v/>
      </c>
    </row>
    <row r="17188" spans="1:10" x14ac:dyDescent="0.25">
      <c r="A17188" t="s">
        <v>800</v>
      </c>
      <c r="B17188" t="s">
        <v>12753</v>
      </c>
      <c r="C17188" s="27">
        <v>55759.090909090897</v>
      </c>
      <c r="D17188">
        <v>3000</v>
      </c>
      <c r="E17188">
        <v>6.5909090909090903E-2</v>
      </c>
      <c r="F17188">
        <v>14</v>
      </c>
      <c r="G17188">
        <v>30735.5306981418</v>
      </c>
      <c r="H17188" s="73">
        <f t="shared" si="804"/>
        <v>0.3968784594917798</v>
      </c>
      <c r="I17188">
        <f t="shared" si="805"/>
        <v>3000</v>
      </c>
      <c r="J17188" t="str">
        <f t="shared" si="806"/>
        <v/>
      </c>
    </row>
    <row r="17189" spans="1:10" x14ac:dyDescent="0.25">
      <c r="A17189" t="s">
        <v>800</v>
      </c>
      <c r="B17189" t="s">
        <v>12779</v>
      </c>
      <c r="C17189" s="27">
        <v>377655.68181818101</v>
      </c>
      <c r="D17189">
        <v>3000</v>
      </c>
      <c r="E17189">
        <v>0.44640151515151499</v>
      </c>
      <c r="F17189">
        <v>8</v>
      </c>
      <c r="G17189">
        <v>208124.01769169499</v>
      </c>
      <c r="H17189" s="73">
        <f t="shared" si="804"/>
        <v>0.39678813255658646</v>
      </c>
      <c r="I17189">
        <f t="shared" si="805"/>
        <v>3000</v>
      </c>
      <c r="J17189" t="str">
        <f t="shared" si="806"/>
        <v/>
      </c>
    </row>
    <row r="17190" spans="1:10" x14ac:dyDescent="0.25">
      <c r="A17190" t="s">
        <v>800</v>
      </c>
      <c r="B17190" t="s">
        <v>9873</v>
      </c>
      <c r="C17190" s="27">
        <v>181825.18083361001</v>
      </c>
      <c r="D17190">
        <v>3000</v>
      </c>
      <c r="E17190">
        <v>0.59375</v>
      </c>
      <c r="F17190">
        <v>237</v>
      </c>
      <c r="G17190">
        <v>105764.98449570801</v>
      </c>
      <c r="H17190" s="73">
        <f t="shared" si="804"/>
        <v>0.39660342488047673</v>
      </c>
      <c r="I17190">
        <f t="shared" si="805"/>
        <v>3000</v>
      </c>
      <c r="J17190" t="str">
        <f t="shared" si="806"/>
        <v/>
      </c>
    </row>
    <row r="17191" spans="1:10" x14ac:dyDescent="0.25">
      <c r="A17191" t="s">
        <v>800</v>
      </c>
      <c r="B17191" t="s">
        <v>7510</v>
      </c>
      <c r="C17191" s="27">
        <v>227522.727272727</v>
      </c>
      <c r="D17191">
        <v>3000</v>
      </c>
      <c r="E17191">
        <v>0.26893939393939298</v>
      </c>
      <c r="F17191">
        <v>30</v>
      </c>
      <c r="G17191">
        <v>125265.678332015</v>
      </c>
      <c r="H17191" s="73">
        <f t="shared" si="804"/>
        <v>0.39640562277077601</v>
      </c>
      <c r="I17191">
        <f t="shared" si="805"/>
        <v>3000</v>
      </c>
      <c r="J17191" t="str">
        <f t="shared" si="806"/>
        <v/>
      </c>
    </row>
    <row r="17192" spans="1:10" x14ac:dyDescent="0.25">
      <c r="A17192" t="s">
        <v>800</v>
      </c>
      <c r="B17192" t="s">
        <v>7111</v>
      </c>
      <c r="C17192" s="27">
        <v>50311.363636363603</v>
      </c>
      <c r="D17192">
        <v>3000</v>
      </c>
      <c r="E17192">
        <v>5.9469696969696902E-2</v>
      </c>
      <c r="F17192">
        <v>17</v>
      </c>
      <c r="G17192">
        <v>27683.101212908401</v>
      </c>
      <c r="H17192" s="73">
        <f t="shared" si="804"/>
        <v>0.39616960131225487</v>
      </c>
      <c r="I17192">
        <f t="shared" si="805"/>
        <v>3000</v>
      </c>
      <c r="J17192" t="str">
        <f t="shared" si="806"/>
        <v/>
      </c>
    </row>
    <row r="17193" spans="1:10" x14ac:dyDescent="0.25">
      <c r="A17193" t="s">
        <v>800</v>
      </c>
      <c r="B17193" t="s">
        <v>11269</v>
      </c>
      <c r="C17193" s="27">
        <v>668366.21918649494</v>
      </c>
      <c r="D17193">
        <v>3000</v>
      </c>
      <c r="E17193">
        <v>1.09772727272727</v>
      </c>
      <c r="F17193">
        <v>137</v>
      </c>
      <c r="G17193">
        <v>388311.47393881698</v>
      </c>
      <c r="H17193" s="73">
        <f t="shared" si="804"/>
        <v>0.39612687716766382</v>
      </c>
      <c r="I17193">
        <f t="shared" si="805"/>
        <v>3000</v>
      </c>
      <c r="J17193" t="str">
        <f t="shared" si="806"/>
        <v/>
      </c>
    </row>
    <row r="17194" spans="1:10" x14ac:dyDescent="0.25">
      <c r="A17194" t="s">
        <v>800</v>
      </c>
      <c r="B17194" t="s">
        <v>11727</v>
      </c>
      <c r="C17194" s="27">
        <v>186985.227272727</v>
      </c>
      <c r="D17194">
        <v>3000</v>
      </c>
      <c r="E17194">
        <v>0.22102272727272701</v>
      </c>
      <c r="F17194">
        <v>2</v>
      </c>
      <c r="G17194">
        <v>102862.28200553999</v>
      </c>
      <c r="H17194" s="73">
        <f t="shared" si="804"/>
        <v>0.39607857863534568</v>
      </c>
      <c r="I17194">
        <f t="shared" si="805"/>
        <v>3000</v>
      </c>
      <c r="J17194" t="str">
        <f t="shared" si="806"/>
        <v/>
      </c>
    </row>
    <row r="17195" spans="1:10" x14ac:dyDescent="0.25">
      <c r="A17195" t="s">
        <v>800</v>
      </c>
      <c r="B17195" t="s">
        <v>4438</v>
      </c>
      <c r="C17195" s="27">
        <v>235373.86363636301</v>
      </c>
      <c r="D17195">
        <v>3000</v>
      </c>
      <c r="E17195">
        <v>0.27821969696969601</v>
      </c>
      <c r="F17195">
        <v>52</v>
      </c>
      <c r="G17195">
        <v>129394.564565333</v>
      </c>
      <c r="H17195" s="73">
        <f t="shared" si="804"/>
        <v>0.39581321837403344</v>
      </c>
      <c r="I17195">
        <f t="shared" si="805"/>
        <v>3000</v>
      </c>
      <c r="J17195" t="str">
        <f t="shared" si="806"/>
        <v/>
      </c>
    </row>
    <row r="17196" spans="1:10" x14ac:dyDescent="0.25">
      <c r="A17196" t="s">
        <v>800</v>
      </c>
      <c r="B17196" t="s">
        <v>6907</v>
      </c>
      <c r="C17196" s="27">
        <v>1300638.8174955901</v>
      </c>
      <c r="D17196">
        <v>3000</v>
      </c>
      <c r="E17196">
        <v>2.1361742424242398</v>
      </c>
      <c r="F17196">
        <v>154</v>
      </c>
      <c r="G17196">
        <v>754840.29609834705</v>
      </c>
      <c r="H17196" s="73">
        <f t="shared" si="804"/>
        <v>0.39570081367947546</v>
      </c>
      <c r="I17196">
        <f t="shared" si="805"/>
        <v>3000</v>
      </c>
      <c r="J17196" t="str">
        <f t="shared" si="806"/>
        <v/>
      </c>
    </row>
    <row r="17197" spans="1:10" x14ac:dyDescent="0.25">
      <c r="A17197" t="s">
        <v>800</v>
      </c>
      <c r="B17197" t="s">
        <v>1327</v>
      </c>
      <c r="C17197" s="27">
        <v>352614.10133369901</v>
      </c>
      <c r="D17197">
        <v>3000</v>
      </c>
      <c r="E17197">
        <v>0.78219696969696895</v>
      </c>
      <c r="F17197">
        <v>45</v>
      </c>
      <c r="G17197">
        <v>204622.814386349</v>
      </c>
      <c r="H17197" s="73">
        <f t="shared" si="804"/>
        <v>0.39566073725620066</v>
      </c>
      <c r="I17197">
        <f t="shared" si="805"/>
        <v>3000</v>
      </c>
      <c r="J17197" t="str">
        <f t="shared" si="806"/>
        <v/>
      </c>
    </row>
    <row r="17198" spans="1:10" x14ac:dyDescent="0.25">
      <c r="A17198" t="s">
        <v>800</v>
      </c>
      <c r="B17198" t="s">
        <v>11763</v>
      </c>
      <c r="C17198" s="27">
        <v>133789.77272727201</v>
      </c>
      <c r="D17198">
        <v>3000</v>
      </c>
      <c r="E17198">
        <v>0.158143939393939</v>
      </c>
      <c r="F17198">
        <v>6</v>
      </c>
      <c r="G17198">
        <v>73474.727520439003</v>
      </c>
      <c r="H17198" s="73">
        <f t="shared" si="804"/>
        <v>0.39540992361617489</v>
      </c>
      <c r="I17198">
        <f t="shared" si="805"/>
        <v>3000</v>
      </c>
      <c r="J17198" t="str">
        <f t="shared" si="806"/>
        <v/>
      </c>
    </row>
    <row r="17199" spans="1:10" x14ac:dyDescent="0.25">
      <c r="A17199" t="s">
        <v>800</v>
      </c>
      <c r="B17199" t="s">
        <v>5882</v>
      </c>
      <c r="C17199" s="27">
        <v>71461.363636363603</v>
      </c>
      <c r="D17199">
        <v>3000</v>
      </c>
      <c r="E17199">
        <v>8.4469696969696903E-2</v>
      </c>
      <c r="F17199">
        <v>8</v>
      </c>
      <c r="G17199">
        <v>39230.212710659398</v>
      </c>
      <c r="H17199" s="73">
        <f t="shared" si="804"/>
        <v>0.39525908427112239</v>
      </c>
      <c r="I17199">
        <f t="shared" si="805"/>
        <v>3000</v>
      </c>
      <c r="J17199" t="str">
        <f t="shared" si="806"/>
        <v/>
      </c>
    </row>
    <row r="17200" spans="1:10" x14ac:dyDescent="0.25">
      <c r="A17200" t="s">
        <v>800</v>
      </c>
      <c r="B17200" t="s">
        <v>6566</v>
      </c>
      <c r="C17200" s="27">
        <v>92611.363636363501</v>
      </c>
      <c r="D17200">
        <v>3000</v>
      </c>
      <c r="E17200">
        <v>0.109469696969696</v>
      </c>
      <c r="F17200">
        <v>63</v>
      </c>
      <c r="G17200">
        <v>50814.599237078</v>
      </c>
      <c r="H17200" s="73">
        <f t="shared" si="804"/>
        <v>0.39505423539979728</v>
      </c>
      <c r="I17200">
        <f t="shared" si="805"/>
        <v>3000</v>
      </c>
      <c r="J17200" t="str">
        <f t="shared" si="806"/>
        <v/>
      </c>
    </row>
    <row r="17201" spans="1:10" x14ac:dyDescent="0.25">
      <c r="A17201" t="s">
        <v>800</v>
      </c>
      <c r="B17201" t="s">
        <v>9356</v>
      </c>
      <c r="C17201" s="27">
        <v>221174.32857137601</v>
      </c>
      <c r="D17201">
        <v>3000</v>
      </c>
      <c r="E17201">
        <v>0.363257575757575</v>
      </c>
      <c r="F17201">
        <v>3</v>
      </c>
      <c r="G17201">
        <v>128142.223042023</v>
      </c>
      <c r="H17201" s="73">
        <f t="shared" si="804"/>
        <v>0.39502639441157084</v>
      </c>
      <c r="I17201">
        <f t="shared" si="805"/>
        <v>3000</v>
      </c>
      <c r="J17201" t="str">
        <f t="shared" si="806"/>
        <v/>
      </c>
    </row>
    <row r="17202" spans="1:10" x14ac:dyDescent="0.25">
      <c r="A17202" t="s">
        <v>800</v>
      </c>
      <c r="B17202" t="s">
        <v>3909</v>
      </c>
      <c r="C17202" s="27">
        <v>79953.409090909001</v>
      </c>
      <c r="D17202">
        <v>3000</v>
      </c>
      <c r="E17202">
        <v>9.4507575757575693E-2</v>
      </c>
      <c r="F17202">
        <v>22</v>
      </c>
      <c r="G17202">
        <v>43861.895678464498</v>
      </c>
      <c r="H17202" s="73">
        <f t="shared" si="804"/>
        <v>0.39498709620482292</v>
      </c>
      <c r="I17202">
        <f t="shared" si="805"/>
        <v>3000</v>
      </c>
      <c r="J17202" t="str">
        <f t="shared" si="806"/>
        <v/>
      </c>
    </row>
    <row r="17203" spans="1:10" x14ac:dyDescent="0.25">
      <c r="A17203" t="s">
        <v>800</v>
      </c>
      <c r="B17203" t="s">
        <v>4892</v>
      </c>
      <c r="C17203" s="27">
        <v>87804.545454545398</v>
      </c>
      <c r="D17203">
        <v>3000</v>
      </c>
      <c r="E17203">
        <v>0.103787878787878</v>
      </c>
      <c r="F17203">
        <v>9</v>
      </c>
      <c r="G17203">
        <v>48168.968656321398</v>
      </c>
      <c r="H17203" s="73">
        <f t="shared" si="804"/>
        <v>0.39498703914486277</v>
      </c>
      <c r="I17203">
        <f t="shared" si="805"/>
        <v>3000</v>
      </c>
      <c r="J17203" t="str">
        <f t="shared" si="806"/>
        <v/>
      </c>
    </row>
    <row r="17204" spans="1:10" x14ac:dyDescent="0.25">
      <c r="A17204" t="s">
        <v>800</v>
      </c>
      <c r="B17204" t="s">
        <v>9955</v>
      </c>
      <c r="C17204" s="27">
        <v>52714.772727272699</v>
      </c>
      <c r="D17204">
        <v>3000</v>
      </c>
      <c r="E17204">
        <v>6.2310606060605997E-2</v>
      </c>
      <c r="F17204">
        <v>18</v>
      </c>
      <c r="G17204">
        <v>28903.656932915299</v>
      </c>
      <c r="H17204" s="73">
        <f t="shared" si="804"/>
        <v>0.39477800842215105</v>
      </c>
      <c r="I17204">
        <f t="shared" si="805"/>
        <v>3000</v>
      </c>
      <c r="J17204" t="str">
        <f t="shared" si="806"/>
        <v/>
      </c>
    </row>
    <row r="17205" spans="1:10" x14ac:dyDescent="0.25">
      <c r="A17205" t="s">
        <v>800</v>
      </c>
      <c r="B17205" t="s">
        <v>11094</v>
      </c>
      <c r="C17205" s="27">
        <v>357306.818181818</v>
      </c>
      <c r="D17205">
        <v>3000</v>
      </c>
      <c r="E17205">
        <v>0.42234848484848397</v>
      </c>
      <c r="F17205">
        <v>60</v>
      </c>
      <c r="G17205">
        <v>195758.442831149</v>
      </c>
      <c r="H17205" s="73">
        <f t="shared" si="804"/>
        <v>0.39446792410971021</v>
      </c>
      <c r="I17205">
        <f t="shared" si="805"/>
        <v>3000</v>
      </c>
      <c r="J17205" t="str">
        <f t="shared" si="806"/>
        <v/>
      </c>
    </row>
    <row r="17206" spans="1:10" x14ac:dyDescent="0.25">
      <c r="A17206" t="s">
        <v>800</v>
      </c>
      <c r="B17206" t="s">
        <v>5586</v>
      </c>
      <c r="C17206" s="27">
        <v>97898.863636363603</v>
      </c>
      <c r="D17206">
        <v>3000</v>
      </c>
      <c r="E17206">
        <v>0.115719696969696</v>
      </c>
      <c r="F17206">
        <v>16</v>
      </c>
      <c r="G17206">
        <v>53624.934759346499</v>
      </c>
      <c r="H17206" s="73">
        <f t="shared" si="804"/>
        <v>0.39438612045735921</v>
      </c>
      <c r="I17206">
        <f t="shared" si="805"/>
        <v>3000</v>
      </c>
      <c r="J17206" t="str">
        <f t="shared" si="806"/>
        <v/>
      </c>
    </row>
    <row r="17207" spans="1:10" x14ac:dyDescent="0.25">
      <c r="A17207" t="s">
        <v>800</v>
      </c>
      <c r="B17207" t="s">
        <v>12408</v>
      </c>
      <c r="C17207" s="27">
        <v>261880.552755785</v>
      </c>
      <c r="D17207">
        <v>3000</v>
      </c>
      <c r="E17207">
        <v>0.43011363636363598</v>
      </c>
      <c r="F17207">
        <v>38</v>
      </c>
      <c r="G17207">
        <v>151381.29492465901</v>
      </c>
      <c r="H17207" s="73">
        <f t="shared" si="804"/>
        <v>0.39412823215853238</v>
      </c>
      <c r="I17207">
        <f t="shared" si="805"/>
        <v>3000</v>
      </c>
      <c r="J17207" t="str">
        <f t="shared" si="806"/>
        <v/>
      </c>
    </row>
    <row r="17208" spans="1:10" x14ac:dyDescent="0.25">
      <c r="A17208" t="s">
        <v>800</v>
      </c>
      <c r="B17208" t="s">
        <v>8921</v>
      </c>
      <c r="C17208" s="27">
        <v>115684.09090908999</v>
      </c>
      <c r="D17208">
        <v>3000</v>
      </c>
      <c r="E17208">
        <v>0.136742424242424</v>
      </c>
      <c r="F17208">
        <v>11</v>
      </c>
      <c r="G17208">
        <v>63199.742628397304</v>
      </c>
      <c r="H17208" s="73">
        <f t="shared" si="804"/>
        <v>0.39334548367765643</v>
      </c>
      <c r="I17208">
        <f t="shared" si="805"/>
        <v>3000</v>
      </c>
      <c r="J17208" t="str">
        <f t="shared" si="806"/>
        <v/>
      </c>
    </row>
    <row r="17209" spans="1:10" x14ac:dyDescent="0.25">
      <c r="A17209" t="s">
        <v>800</v>
      </c>
      <c r="B17209" t="s">
        <v>8819</v>
      </c>
      <c r="C17209" s="27">
        <v>279276.136363636</v>
      </c>
      <c r="D17209">
        <v>3000</v>
      </c>
      <c r="E17209">
        <v>0.330113636363636</v>
      </c>
      <c r="F17209">
        <v>15</v>
      </c>
      <c r="G17209">
        <v>152546.56968981901</v>
      </c>
      <c r="H17209" s="73">
        <f t="shared" si="804"/>
        <v>0.39327932420856476</v>
      </c>
      <c r="I17209">
        <f t="shared" si="805"/>
        <v>3000</v>
      </c>
      <c r="J17209" t="str">
        <f t="shared" si="806"/>
        <v/>
      </c>
    </row>
    <row r="17210" spans="1:10" x14ac:dyDescent="0.25">
      <c r="A17210" t="s">
        <v>800</v>
      </c>
      <c r="B17210" t="s">
        <v>1328</v>
      </c>
      <c r="C17210" s="27">
        <v>70140.702498042898</v>
      </c>
      <c r="D17210">
        <v>3000</v>
      </c>
      <c r="E17210">
        <v>0.54696969696969699</v>
      </c>
      <c r="F17210">
        <v>15</v>
      </c>
      <c r="G17210">
        <v>40417.724414482</v>
      </c>
      <c r="H17210" s="73">
        <f t="shared" si="804"/>
        <v>0.39288941227282487</v>
      </c>
      <c r="I17210">
        <f t="shared" si="805"/>
        <v>3000</v>
      </c>
      <c r="J17210" t="str">
        <f t="shared" si="806"/>
        <v/>
      </c>
    </row>
    <row r="17211" spans="1:10" x14ac:dyDescent="0.25">
      <c r="A17211" t="s">
        <v>800</v>
      </c>
      <c r="B17211" t="s">
        <v>6201</v>
      </c>
      <c r="C17211" s="27">
        <v>767883.13553534704</v>
      </c>
      <c r="D17211">
        <v>3000</v>
      </c>
      <c r="E17211">
        <v>1.26117424242424</v>
      </c>
      <c r="F17211">
        <v>369</v>
      </c>
      <c r="G17211">
        <v>442205.798918552</v>
      </c>
      <c r="H17211" s="73">
        <f t="shared" si="804"/>
        <v>0.39264302070953072</v>
      </c>
      <c r="I17211">
        <f t="shared" si="805"/>
        <v>3000</v>
      </c>
      <c r="J17211" t="str">
        <f t="shared" si="806"/>
        <v/>
      </c>
    </row>
    <row r="17212" spans="1:10" x14ac:dyDescent="0.25">
      <c r="A17212" t="s">
        <v>800</v>
      </c>
      <c r="B17212" t="s">
        <v>10371</v>
      </c>
      <c r="C17212" s="27">
        <v>192753.409090909</v>
      </c>
      <c r="D17212">
        <v>3000</v>
      </c>
      <c r="E17212">
        <v>0.22784090909090901</v>
      </c>
      <c r="F17212">
        <v>21</v>
      </c>
      <c r="G17212">
        <v>105110.44338985</v>
      </c>
      <c r="H17212" s="73">
        <f t="shared" si="804"/>
        <v>0.39262350584418981</v>
      </c>
      <c r="I17212">
        <f t="shared" si="805"/>
        <v>3000</v>
      </c>
      <c r="J17212" t="str">
        <f t="shared" si="806"/>
        <v/>
      </c>
    </row>
    <row r="17213" spans="1:10" x14ac:dyDescent="0.25">
      <c r="A17213" t="s">
        <v>800</v>
      </c>
      <c r="B17213" t="s">
        <v>10601</v>
      </c>
      <c r="C17213" s="27">
        <v>111394.369864415</v>
      </c>
      <c r="D17213">
        <v>3000</v>
      </c>
      <c r="E17213">
        <v>0.18295454545454501</v>
      </c>
      <c r="F17213">
        <v>37</v>
      </c>
      <c r="G17213">
        <v>64137.318739209702</v>
      </c>
      <c r="H17213" s="73">
        <f t="shared" si="804"/>
        <v>0.39256912278734452</v>
      </c>
      <c r="I17213">
        <f t="shared" si="805"/>
        <v>3000</v>
      </c>
      <c r="J17213" t="str">
        <f t="shared" si="806"/>
        <v/>
      </c>
    </row>
    <row r="17214" spans="1:10" x14ac:dyDescent="0.25">
      <c r="A17214" t="s">
        <v>800</v>
      </c>
      <c r="B17214" t="s">
        <v>6291</v>
      </c>
      <c r="C17214" s="27">
        <v>322075.025912332</v>
      </c>
      <c r="D17214">
        <v>3000</v>
      </c>
      <c r="E17214">
        <v>0.52897727272727202</v>
      </c>
      <c r="F17214">
        <v>9</v>
      </c>
      <c r="G17214">
        <v>185381.421386703</v>
      </c>
      <c r="H17214" s="73">
        <f t="shared" si="804"/>
        <v>0.39244403799524213</v>
      </c>
      <c r="I17214">
        <f t="shared" si="805"/>
        <v>3000</v>
      </c>
      <c r="J17214" t="str">
        <f t="shared" si="806"/>
        <v/>
      </c>
    </row>
    <row r="17215" spans="1:10" x14ac:dyDescent="0.25">
      <c r="A17215" t="s">
        <v>800</v>
      </c>
      <c r="B17215" t="s">
        <v>4980</v>
      </c>
      <c r="C17215" s="27">
        <v>202527.27272727201</v>
      </c>
      <c r="D17215">
        <v>3000</v>
      </c>
      <c r="E17215">
        <v>0.23939393939393899</v>
      </c>
      <c r="F17215">
        <v>33</v>
      </c>
      <c r="G17215">
        <v>110389.389973649</v>
      </c>
      <c r="H17215" s="73">
        <f t="shared" si="804"/>
        <v>0.39244275455216016</v>
      </c>
      <c r="I17215">
        <f t="shared" si="805"/>
        <v>3000</v>
      </c>
      <c r="J17215" t="str">
        <f t="shared" si="806"/>
        <v/>
      </c>
    </row>
    <row r="17216" spans="1:10" x14ac:dyDescent="0.25">
      <c r="A17216" t="s">
        <v>800</v>
      </c>
      <c r="B17216" t="s">
        <v>11224</v>
      </c>
      <c r="C17216" s="27">
        <v>183139.77272727201</v>
      </c>
      <c r="D17216">
        <v>3000</v>
      </c>
      <c r="E17216">
        <v>0.21647727272727199</v>
      </c>
      <c r="F17216">
        <v>40</v>
      </c>
      <c r="G17216">
        <v>99800.106484344797</v>
      </c>
      <c r="H17216" s="73">
        <f t="shared" si="804"/>
        <v>0.39235648051029731</v>
      </c>
      <c r="I17216">
        <f t="shared" si="805"/>
        <v>3000</v>
      </c>
      <c r="J17216" t="str">
        <f t="shared" si="806"/>
        <v/>
      </c>
    </row>
    <row r="17217" spans="1:10" x14ac:dyDescent="0.25">
      <c r="A17217" t="s">
        <v>800</v>
      </c>
      <c r="B17217" t="s">
        <v>3561</v>
      </c>
      <c r="C17217" s="27">
        <v>149492.045454545</v>
      </c>
      <c r="D17217">
        <v>3000</v>
      </c>
      <c r="E17217">
        <v>0.176704545454545</v>
      </c>
      <c r="F17217">
        <v>6</v>
      </c>
      <c r="G17217">
        <v>81418.1033470845</v>
      </c>
      <c r="H17217" s="73">
        <f t="shared" si="804"/>
        <v>0.3921348071173813</v>
      </c>
      <c r="I17217">
        <f t="shared" si="805"/>
        <v>3000</v>
      </c>
      <c r="J17217" t="str">
        <f t="shared" si="806"/>
        <v/>
      </c>
    </row>
    <row r="17218" spans="1:10" x14ac:dyDescent="0.25">
      <c r="A17218" t="s">
        <v>800</v>
      </c>
      <c r="B17218" t="s">
        <v>10118</v>
      </c>
      <c r="C17218" s="27">
        <v>90688.636363636295</v>
      </c>
      <c r="D17218">
        <v>3000</v>
      </c>
      <c r="E17218">
        <v>0.107196969696969</v>
      </c>
      <c r="F17218">
        <v>6</v>
      </c>
      <c r="G17218">
        <v>49381.7923278038</v>
      </c>
      <c r="H17218" s="73">
        <f t="shared" ref="H17218:H17281" si="807">G17218/SUMIFS(C:C,B:B,B17218)</f>
        <v>0.39205452746530972</v>
      </c>
      <c r="I17218">
        <f t="shared" ref="I17218:I17281" si="808">IF(A17218="Construction",SUMIFS(D:D,A:A,"Engineering",B:B,B17218),"")</f>
        <v>3000</v>
      </c>
      <c r="J17218" t="str">
        <f t="shared" si="806"/>
        <v/>
      </c>
    </row>
    <row r="17219" spans="1:10" x14ac:dyDescent="0.25">
      <c r="A17219" t="s">
        <v>800</v>
      </c>
      <c r="B17219" t="s">
        <v>5827</v>
      </c>
      <c r="C17219" s="27">
        <v>217588.636363636</v>
      </c>
      <c r="D17219">
        <v>3000</v>
      </c>
      <c r="E17219">
        <v>0.25719696969696898</v>
      </c>
      <c r="F17219">
        <v>3</v>
      </c>
      <c r="G17219">
        <v>118445.42243251301</v>
      </c>
      <c r="H17219" s="73">
        <f t="shared" si="807"/>
        <v>0.39193546858250211</v>
      </c>
      <c r="I17219">
        <f t="shared" si="808"/>
        <v>3000</v>
      </c>
      <c r="J17219" t="str">
        <f t="shared" ref="J17219:J17282" si="809">IF(AND(I17219&lt;&gt;"",I17219&lt;&gt;3000,I17219&lt;&gt;0),D17219-I17219,"")</f>
        <v/>
      </c>
    </row>
    <row r="17220" spans="1:10" x14ac:dyDescent="0.25">
      <c r="A17220" t="s">
        <v>800</v>
      </c>
      <c r="B17220" t="s">
        <v>12266</v>
      </c>
      <c r="C17220" s="27">
        <v>33840</v>
      </c>
      <c r="D17220">
        <v>3000</v>
      </c>
      <c r="E17220">
        <v>2.8409090909090901E-2</v>
      </c>
      <c r="F17220">
        <v>4</v>
      </c>
      <c r="G17220">
        <v>18413.620233926998</v>
      </c>
      <c r="H17220" s="73">
        <f t="shared" si="807"/>
        <v>0.39177915391334039</v>
      </c>
      <c r="I17220">
        <f t="shared" si="808"/>
        <v>3000</v>
      </c>
      <c r="J17220" t="str">
        <f t="shared" si="809"/>
        <v/>
      </c>
    </row>
    <row r="17221" spans="1:10" x14ac:dyDescent="0.25">
      <c r="A17221" t="s">
        <v>800</v>
      </c>
      <c r="B17221" t="s">
        <v>6681</v>
      </c>
      <c r="C17221" s="27">
        <v>411944.318181818</v>
      </c>
      <c r="D17221">
        <v>3000</v>
      </c>
      <c r="E17221">
        <v>0.48693181818181802</v>
      </c>
      <c r="F17221">
        <v>12</v>
      </c>
      <c r="G17221">
        <v>224137.20648064199</v>
      </c>
      <c r="H17221" s="73">
        <f t="shared" si="807"/>
        <v>0.39174903389451593</v>
      </c>
      <c r="I17221">
        <f t="shared" si="808"/>
        <v>3000</v>
      </c>
      <c r="J17221" t="str">
        <f t="shared" si="809"/>
        <v/>
      </c>
    </row>
    <row r="17222" spans="1:10" x14ac:dyDescent="0.25">
      <c r="A17222" t="s">
        <v>800</v>
      </c>
      <c r="B17222" t="s">
        <v>10041</v>
      </c>
      <c r="C17222" s="27">
        <v>102545.45454545401</v>
      </c>
      <c r="D17222">
        <v>3000</v>
      </c>
      <c r="E17222">
        <v>0.12121212121212099</v>
      </c>
      <c r="F17222">
        <v>4</v>
      </c>
      <c r="G17222">
        <v>55790.610364828601</v>
      </c>
      <c r="H17222" s="73">
        <f t="shared" si="807"/>
        <v>0.39172130681688339</v>
      </c>
      <c r="I17222">
        <f t="shared" si="808"/>
        <v>3000</v>
      </c>
      <c r="J17222" t="str">
        <f t="shared" si="809"/>
        <v/>
      </c>
    </row>
    <row r="17223" spans="1:10" x14ac:dyDescent="0.25">
      <c r="A17223" t="s">
        <v>800</v>
      </c>
      <c r="B17223" t="s">
        <v>4054</v>
      </c>
      <c r="C17223" s="27">
        <v>635847.36587203795</v>
      </c>
      <c r="D17223">
        <v>3000</v>
      </c>
      <c r="E17223">
        <v>1.0443181818181799</v>
      </c>
      <c r="F17223">
        <v>90</v>
      </c>
      <c r="G17223">
        <v>364824.90871522599</v>
      </c>
      <c r="H17223" s="73">
        <f t="shared" si="807"/>
        <v>0.39120120544556969</v>
      </c>
      <c r="I17223">
        <f t="shared" si="808"/>
        <v>3000</v>
      </c>
      <c r="J17223" t="str">
        <f t="shared" si="809"/>
        <v/>
      </c>
    </row>
    <row r="17224" spans="1:10" x14ac:dyDescent="0.25">
      <c r="A17224" t="s">
        <v>800</v>
      </c>
      <c r="B17224" t="s">
        <v>7125</v>
      </c>
      <c r="C17224" s="27">
        <v>99821.590909090897</v>
      </c>
      <c r="D17224">
        <v>3000</v>
      </c>
      <c r="E17224">
        <v>0.117992424242424</v>
      </c>
      <c r="F17224">
        <v>23</v>
      </c>
      <c r="G17224">
        <v>54229.1730296596</v>
      </c>
      <c r="H17224" s="73">
        <f t="shared" si="807"/>
        <v>0.39114788920679333</v>
      </c>
      <c r="I17224">
        <f t="shared" si="808"/>
        <v>3000</v>
      </c>
      <c r="J17224" t="str">
        <f t="shared" si="809"/>
        <v/>
      </c>
    </row>
    <row r="17225" spans="1:10" x14ac:dyDescent="0.25">
      <c r="A17225" t="s">
        <v>800</v>
      </c>
      <c r="B17225" t="s">
        <v>3767</v>
      </c>
      <c r="C17225" s="27">
        <v>149011.36363636301</v>
      </c>
      <c r="D17225">
        <v>3000</v>
      </c>
      <c r="E17225">
        <v>0.17613636363636301</v>
      </c>
      <c r="F17225">
        <v>19</v>
      </c>
      <c r="G17225">
        <v>80798.293662419805</v>
      </c>
      <c r="H17225" s="73">
        <f t="shared" si="807"/>
        <v>0.39040493300167284</v>
      </c>
      <c r="I17225">
        <f t="shared" si="808"/>
        <v>3000</v>
      </c>
      <c r="J17225" t="str">
        <f t="shared" si="809"/>
        <v/>
      </c>
    </row>
    <row r="17226" spans="1:10" x14ac:dyDescent="0.25">
      <c r="A17226" t="s">
        <v>800</v>
      </c>
      <c r="B17226" t="s">
        <v>9506</v>
      </c>
      <c r="C17226" s="27">
        <v>83026.859526272703</v>
      </c>
      <c r="D17226">
        <v>3000</v>
      </c>
      <c r="E17226">
        <v>0.13636363636363599</v>
      </c>
      <c r="F17226">
        <v>11</v>
      </c>
      <c r="G17226">
        <v>47537.007613841502</v>
      </c>
      <c r="H17226" s="73">
        <f t="shared" si="807"/>
        <v>0.39037482922900846</v>
      </c>
      <c r="I17226">
        <f t="shared" si="808"/>
        <v>3000</v>
      </c>
      <c r="J17226" t="str">
        <f t="shared" si="809"/>
        <v/>
      </c>
    </row>
    <row r="17227" spans="1:10" x14ac:dyDescent="0.25">
      <c r="A17227" t="s">
        <v>800</v>
      </c>
      <c r="B17227" t="s">
        <v>10010</v>
      </c>
      <c r="C17227" s="27">
        <v>283922.727272727</v>
      </c>
      <c r="D17227">
        <v>3000</v>
      </c>
      <c r="E17227">
        <v>0.33560606060606002</v>
      </c>
      <c r="F17227">
        <v>54</v>
      </c>
      <c r="G17227">
        <v>153913.052491432</v>
      </c>
      <c r="H17227" s="73">
        <f t="shared" si="807"/>
        <v>0.39030830274951417</v>
      </c>
      <c r="I17227">
        <f t="shared" si="808"/>
        <v>3000</v>
      </c>
      <c r="J17227" t="str">
        <f t="shared" si="809"/>
        <v/>
      </c>
    </row>
    <row r="17228" spans="1:10" x14ac:dyDescent="0.25">
      <c r="A17228" t="s">
        <v>800</v>
      </c>
      <c r="B17228" t="s">
        <v>10034</v>
      </c>
      <c r="C17228" s="27">
        <v>180896.590909091</v>
      </c>
      <c r="D17228">
        <v>3000</v>
      </c>
      <c r="E17228">
        <v>0.213825757575757</v>
      </c>
      <c r="F17228">
        <v>38</v>
      </c>
      <c r="G17228">
        <v>98036.094135693507</v>
      </c>
      <c r="H17228" s="73">
        <f t="shared" si="807"/>
        <v>0.39020076289426653</v>
      </c>
      <c r="I17228">
        <f t="shared" si="808"/>
        <v>3000</v>
      </c>
      <c r="J17228" t="str">
        <f t="shared" si="809"/>
        <v/>
      </c>
    </row>
    <row r="17229" spans="1:10" x14ac:dyDescent="0.25">
      <c r="A17229" t="s">
        <v>800</v>
      </c>
      <c r="B17229" t="s">
        <v>3802</v>
      </c>
      <c r="C17229" s="27">
        <v>174327.27272727201</v>
      </c>
      <c r="D17229">
        <v>3000</v>
      </c>
      <c r="E17229">
        <v>0.206060606060606</v>
      </c>
      <c r="F17229">
        <v>4</v>
      </c>
      <c r="G17229">
        <v>94389.353812660498</v>
      </c>
      <c r="H17229" s="73">
        <f t="shared" si="807"/>
        <v>0.38984338871311713</v>
      </c>
      <c r="I17229">
        <f t="shared" si="808"/>
        <v>3000</v>
      </c>
      <c r="J17229" t="str">
        <f t="shared" si="809"/>
        <v/>
      </c>
    </row>
    <row r="17230" spans="1:10" x14ac:dyDescent="0.25">
      <c r="A17230" t="s">
        <v>800</v>
      </c>
      <c r="B17230" t="s">
        <v>3910</v>
      </c>
      <c r="C17230" s="27">
        <v>81555.681818181794</v>
      </c>
      <c r="D17230">
        <v>3000</v>
      </c>
      <c r="E17230">
        <v>9.6401515151515099E-2</v>
      </c>
      <c r="F17230">
        <v>22</v>
      </c>
      <c r="G17230">
        <v>44149.566603159401</v>
      </c>
      <c r="H17230" s="73">
        <f t="shared" si="807"/>
        <v>0.38976668756373678</v>
      </c>
      <c r="I17230">
        <f t="shared" si="808"/>
        <v>3000</v>
      </c>
      <c r="J17230" t="str">
        <f t="shared" si="809"/>
        <v/>
      </c>
    </row>
    <row r="17231" spans="1:10" x14ac:dyDescent="0.25">
      <c r="A17231" t="s">
        <v>800</v>
      </c>
      <c r="B17231" t="s">
        <v>9068</v>
      </c>
      <c r="C17231" s="27">
        <v>128982.95454545401</v>
      </c>
      <c r="D17231">
        <v>3000</v>
      </c>
      <c r="E17231">
        <v>0.15246212121212099</v>
      </c>
      <c r="F17231">
        <v>18</v>
      </c>
      <c r="G17231">
        <v>69820.723693060907</v>
      </c>
      <c r="H17231" s="73">
        <f t="shared" si="807"/>
        <v>0.38974856201862074</v>
      </c>
      <c r="I17231">
        <f t="shared" si="808"/>
        <v>3000</v>
      </c>
      <c r="J17231" t="str">
        <f t="shared" si="809"/>
        <v/>
      </c>
    </row>
    <row r="17232" spans="1:10" x14ac:dyDescent="0.25">
      <c r="A17232" t="s">
        <v>800</v>
      </c>
      <c r="B17232" t="s">
        <v>5476</v>
      </c>
      <c r="C17232" s="27">
        <v>259568.18181818101</v>
      </c>
      <c r="D17232">
        <v>3000</v>
      </c>
      <c r="E17232">
        <v>0.30681818181818099</v>
      </c>
      <c r="F17232">
        <v>60</v>
      </c>
      <c r="G17232">
        <v>140457.9210034</v>
      </c>
      <c r="H17232" s="73">
        <f t="shared" si="807"/>
        <v>0.38960747197160772</v>
      </c>
      <c r="I17232">
        <f t="shared" si="808"/>
        <v>3000</v>
      </c>
      <c r="J17232" t="str">
        <f t="shared" si="809"/>
        <v/>
      </c>
    </row>
    <row r="17233" spans="1:10" x14ac:dyDescent="0.25">
      <c r="A17233" t="s">
        <v>800</v>
      </c>
      <c r="B17233" t="s">
        <v>8593</v>
      </c>
      <c r="C17233" s="27">
        <v>80754.545454545398</v>
      </c>
      <c r="D17233">
        <v>3000</v>
      </c>
      <c r="E17233">
        <v>9.5454545454545403E-2</v>
      </c>
      <c r="F17233">
        <v>2</v>
      </c>
      <c r="G17233">
        <v>43671.577583914499</v>
      </c>
      <c r="H17233" s="73">
        <f t="shared" si="807"/>
        <v>0.38937171503388851</v>
      </c>
      <c r="I17233">
        <f t="shared" si="808"/>
        <v>3000</v>
      </c>
      <c r="J17233" t="str">
        <f t="shared" si="809"/>
        <v/>
      </c>
    </row>
    <row r="17234" spans="1:10" x14ac:dyDescent="0.25">
      <c r="A17234" t="s">
        <v>800</v>
      </c>
      <c r="B17234" t="s">
        <v>11822</v>
      </c>
      <c r="C17234" s="27">
        <v>33840</v>
      </c>
      <c r="D17234">
        <v>3000</v>
      </c>
      <c r="E17234">
        <v>3.5416666666666603E-2</v>
      </c>
      <c r="F17234">
        <v>4</v>
      </c>
      <c r="G17234">
        <v>18290.8795031673</v>
      </c>
      <c r="H17234" s="73">
        <f t="shared" si="807"/>
        <v>0.38916764900355955</v>
      </c>
      <c r="I17234">
        <f t="shared" si="808"/>
        <v>3000</v>
      </c>
      <c r="J17234" t="str">
        <f t="shared" si="809"/>
        <v/>
      </c>
    </row>
    <row r="17235" spans="1:10" x14ac:dyDescent="0.25">
      <c r="A17235" t="s">
        <v>800</v>
      </c>
      <c r="B17235" t="s">
        <v>3550</v>
      </c>
      <c r="C17235" s="27">
        <v>195797.727272727</v>
      </c>
      <c r="D17235">
        <v>3000</v>
      </c>
      <c r="E17235">
        <v>0.231439393939393</v>
      </c>
      <c r="F17235">
        <v>34</v>
      </c>
      <c r="G17235">
        <v>105752.717587555</v>
      </c>
      <c r="H17235" s="73">
        <f t="shared" si="807"/>
        <v>0.38888069705212308</v>
      </c>
      <c r="I17235">
        <f t="shared" si="808"/>
        <v>3000</v>
      </c>
      <c r="J17235" t="str">
        <f t="shared" si="809"/>
        <v/>
      </c>
    </row>
    <row r="17236" spans="1:10" x14ac:dyDescent="0.25">
      <c r="A17236" t="s">
        <v>800</v>
      </c>
      <c r="B17236" t="s">
        <v>7833</v>
      </c>
      <c r="C17236" s="27">
        <v>355747.03005354299</v>
      </c>
      <c r="D17236">
        <v>3000</v>
      </c>
      <c r="E17236">
        <v>0.58428030303030298</v>
      </c>
      <c r="F17236">
        <v>54</v>
      </c>
      <c r="G17236">
        <v>202807.403644687</v>
      </c>
      <c r="H17236" s="73">
        <f t="shared" si="807"/>
        <v>0.38869692103500797</v>
      </c>
      <c r="I17236">
        <f t="shared" si="808"/>
        <v>3000</v>
      </c>
      <c r="J17236" t="str">
        <f t="shared" si="809"/>
        <v/>
      </c>
    </row>
    <row r="17237" spans="1:10" x14ac:dyDescent="0.25">
      <c r="A17237" t="s">
        <v>800</v>
      </c>
      <c r="B17237" t="s">
        <v>8141</v>
      </c>
      <c r="C17237" s="27">
        <v>919868.41450149601</v>
      </c>
      <c r="D17237">
        <v>3000</v>
      </c>
      <c r="E17237">
        <v>1.5107954545454501</v>
      </c>
      <c r="F17237">
        <v>86</v>
      </c>
      <c r="G17237">
        <v>524240.54315777199</v>
      </c>
      <c r="H17237" s="73">
        <f t="shared" si="807"/>
        <v>0.38857376602090449</v>
      </c>
      <c r="I17237">
        <f t="shared" si="808"/>
        <v>3000</v>
      </c>
      <c r="J17237" t="str">
        <f t="shared" si="809"/>
        <v/>
      </c>
    </row>
    <row r="17238" spans="1:10" x14ac:dyDescent="0.25">
      <c r="A17238" t="s">
        <v>800</v>
      </c>
      <c r="B17238" t="s">
        <v>11855</v>
      </c>
      <c r="C17238" s="27">
        <v>277673.86363636301</v>
      </c>
      <c r="D17238">
        <v>3000</v>
      </c>
      <c r="E17238">
        <v>0.32821969696969699</v>
      </c>
      <c r="F17238">
        <v>9</v>
      </c>
      <c r="G17238">
        <v>149800.15449098</v>
      </c>
      <c r="H17238" s="73">
        <f t="shared" si="807"/>
        <v>0.38842730756522392</v>
      </c>
      <c r="I17238">
        <f t="shared" si="808"/>
        <v>3000</v>
      </c>
      <c r="J17238" t="str">
        <f t="shared" si="809"/>
        <v/>
      </c>
    </row>
    <row r="17239" spans="1:10" x14ac:dyDescent="0.25">
      <c r="A17239" t="s">
        <v>800</v>
      </c>
      <c r="B17239" t="s">
        <v>11904</v>
      </c>
      <c r="C17239" s="27">
        <v>85881.818181818206</v>
      </c>
      <c r="D17239">
        <v>3000</v>
      </c>
      <c r="E17239">
        <v>0.101515151515151</v>
      </c>
      <c r="F17239">
        <v>28</v>
      </c>
      <c r="G17239">
        <v>46328.525052088196</v>
      </c>
      <c r="H17239" s="73">
        <f t="shared" si="807"/>
        <v>0.38840046407593792</v>
      </c>
      <c r="I17239">
        <f t="shared" si="808"/>
        <v>3000</v>
      </c>
      <c r="J17239" t="str">
        <f t="shared" si="809"/>
        <v/>
      </c>
    </row>
    <row r="17240" spans="1:10" x14ac:dyDescent="0.25">
      <c r="A17240" t="s">
        <v>800</v>
      </c>
      <c r="B17240" t="s">
        <v>4696</v>
      </c>
      <c r="C17240" s="27">
        <v>271905.68181818101</v>
      </c>
      <c r="D17240">
        <v>3000</v>
      </c>
      <c r="E17240">
        <v>0.32140151515151499</v>
      </c>
      <c r="F17240">
        <v>36</v>
      </c>
      <c r="G17240">
        <v>146622.786578837</v>
      </c>
      <c r="H17240" s="73">
        <f t="shared" si="807"/>
        <v>0.38825377105342945</v>
      </c>
      <c r="I17240">
        <f t="shared" si="808"/>
        <v>3000</v>
      </c>
      <c r="J17240" t="str">
        <f t="shared" si="809"/>
        <v/>
      </c>
    </row>
    <row r="17241" spans="1:10" x14ac:dyDescent="0.25">
      <c r="A17241" t="s">
        <v>800</v>
      </c>
      <c r="B17241" t="s">
        <v>11582</v>
      </c>
      <c r="C17241" s="27">
        <v>85448.476262455602</v>
      </c>
      <c r="D17241">
        <v>3000</v>
      </c>
      <c r="E17241">
        <v>0.14034090909090899</v>
      </c>
      <c r="F17241">
        <v>1</v>
      </c>
      <c r="G17241">
        <v>48601.495760375801</v>
      </c>
      <c r="H17241" s="73">
        <f t="shared" si="807"/>
        <v>0.38780543470475032</v>
      </c>
      <c r="I17241">
        <f t="shared" si="808"/>
        <v>3000</v>
      </c>
      <c r="J17241" t="str">
        <f t="shared" si="809"/>
        <v/>
      </c>
    </row>
    <row r="17242" spans="1:10" x14ac:dyDescent="0.25">
      <c r="A17242" t="s">
        <v>800</v>
      </c>
      <c r="B17242" t="s">
        <v>7819</v>
      </c>
      <c r="C17242" s="27">
        <v>165674.99999999901</v>
      </c>
      <c r="D17242">
        <v>3000</v>
      </c>
      <c r="E17242">
        <v>0.195833333333333</v>
      </c>
      <c r="F17242">
        <v>34</v>
      </c>
      <c r="G17242">
        <v>89201.468051200703</v>
      </c>
      <c r="H17242" s="73">
        <f t="shared" si="807"/>
        <v>0.38765690053939822</v>
      </c>
      <c r="I17242">
        <f t="shared" si="808"/>
        <v>3000</v>
      </c>
      <c r="J17242" t="str">
        <f t="shared" si="809"/>
        <v/>
      </c>
    </row>
    <row r="17243" spans="1:10" x14ac:dyDescent="0.25">
      <c r="A17243" t="s">
        <v>800</v>
      </c>
      <c r="B17243" t="s">
        <v>7651</v>
      </c>
      <c r="C17243" s="27">
        <v>177211.36363636301</v>
      </c>
      <c r="D17243">
        <v>3000</v>
      </c>
      <c r="E17243">
        <v>0.209469696969696</v>
      </c>
      <c r="F17243">
        <v>31</v>
      </c>
      <c r="G17243">
        <v>95332.783809435801</v>
      </c>
      <c r="H17243" s="73">
        <f t="shared" si="807"/>
        <v>0.38733184449526564</v>
      </c>
      <c r="I17243">
        <f t="shared" si="808"/>
        <v>3000</v>
      </c>
      <c r="J17243" t="str">
        <f t="shared" si="809"/>
        <v/>
      </c>
    </row>
    <row r="17244" spans="1:10" x14ac:dyDescent="0.25">
      <c r="A17244" t="s">
        <v>800</v>
      </c>
      <c r="B17244" t="s">
        <v>12033</v>
      </c>
      <c r="C17244" s="27">
        <v>535960.22727272694</v>
      </c>
      <c r="D17244">
        <v>3000</v>
      </c>
      <c r="E17244">
        <v>0.63352272727272696</v>
      </c>
      <c r="F17244">
        <v>11</v>
      </c>
      <c r="G17244">
        <v>288248.80918613402</v>
      </c>
      <c r="H17244" s="73">
        <f t="shared" si="807"/>
        <v>0.3872286264040426</v>
      </c>
      <c r="I17244">
        <f t="shared" si="808"/>
        <v>3000</v>
      </c>
      <c r="J17244" t="str">
        <f t="shared" si="809"/>
        <v/>
      </c>
    </row>
    <row r="17245" spans="1:10" x14ac:dyDescent="0.25">
      <c r="A17245" t="s">
        <v>800</v>
      </c>
      <c r="B17245" t="s">
        <v>8461</v>
      </c>
      <c r="C17245" s="27">
        <v>473368.41438243003</v>
      </c>
      <c r="D17245">
        <v>3000</v>
      </c>
      <c r="E17245">
        <v>0.77746212121212099</v>
      </c>
      <c r="F17245">
        <v>69</v>
      </c>
      <c r="G17245">
        <v>268800.53873767902</v>
      </c>
      <c r="H17245" s="73">
        <f t="shared" si="807"/>
        <v>0.38716798390921009</v>
      </c>
      <c r="I17245">
        <f t="shared" si="808"/>
        <v>3000</v>
      </c>
      <c r="J17245" t="str">
        <f t="shared" si="809"/>
        <v/>
      </c>
    </row>
    <row r="17246" spans="1:10" x14ac:dyDescent="0.25">
      <c r="A17246" t="s">
        <v>800</v>
      </c>
      <c r="B17246" t="s">
        <v>7732</v>
      </c>
      <c r="C17246" s="27">
        <v>155740.909090909</v>
      </c>
      <c r="D17246">
        <v>3000</v>
      </c>
      <c r="E17246">
        <v>0.184090909090909</v>
      </c>
      <c r="F17246">
        <v>37</v>
      </c>
      <c r="G17246">
        <v>83740.566867350994</v>
      </c>
      <c r="H17246" s="73">
        <f t="shared" si="807"/>
        <v>0.38713789778444413</v>
      </c>
      <c r="I17246">
        <f t="shared" si="808"/>
        <v>3000</v>
      </c>
      <c r="J17246" t="str">
        <f t="shared" si="809"/>
        <v/>
      </c>
    </row>
    <row r="17247" spans="1:10" x14ac:dyDescent="0.25">
      <c r="A17247" t="s">
        <v>800</v>
      </c>
      <c r="B17247" t="s">
        <v>11260</v>
      </c>
      <c r="C17247" s="27">
        <v>322075.025912332</v>
      </c>
      <c r="D17247">
        <v>3000</v>
      </c>
      <c r="E17247">
        <v>0.52897727272727202</v>
      </c>
      <c r="F17247">
        <v>59</v>
      </c>
      <c r="G17247">
        <v>182783.13453159199</v>
      </c>
      <c r="H17247" s="73">
        <f t="shared" si="807"/>
        <v>0.38694358289212433</v>
      </c>
      <c r="I17247">
        <f t="shared" si="808"/>
        <v>3000</v>
      </c>
      <c r="J17247" t="str">
        <f t="shared" si="809"/>
        <v/>
      </c>
    </row>
    <row r="17248" spans="1:10" x14ac:dyDescent="0.25">
      <c r="A17248" t="s">
        <v>800</v>
      </c>
      <c r="B17248" t="s">
        <v>7612</v>
      </c>
      <c r="C17248" s="27">
        <v>36211.363636363603</v>
      </c>
      <c r="D17248">
        <v>3000</v>
      </c>
      <c r="E17248">
        <v>4.2803030303030301E-2</v>
      </c>
      <c r="F17248">
        <v>13</v>
      </c>
      <c r="G17248">
        <v>19459.046755065199</v>
      </c>
      <c r="H17248" s="73">
        <f t="shared" si="807"/>
        <v>0.38690930847954985</v>
      </c>
      <c r="I17248">
        <f t="shared" si="808"/>
        <v>3000</v>
      </c>
      <c r="J17248" t="str">
        <f t="shared" si="809"/>
        <v/>
      </c>
    </row>
    <row r="17249" spans="1:10" x14ac:dyDescent="0.25">
      <c r="A17249" t="s">
        <v>800</v>
      </c>
      <c r="B17249" t="s">
        <v>10066</v>
      </c>
      <c r="C17249" s="27">
        <v>5134881.2906254996</v>
      </c>
      <c r="D17249">
        <v>3000</v>
      </c>
      <c r="E17249">
        <v>7.9587121212121197</v>
      </c>
      <c r="F17249">
        <v>19</v>
      </c>
      <c r="G17249">
        <v>2913239.2489247099</v>
      </c>
      <c r="H17249" s="73">
        <f t="shared" si="807"/>
        <v>0.38682481171652044</v>
      </c>
      <c r="I17249">
        <f t="shared" si="808"/>
        <v>3000</v>
      </c>
      <c r="J17249" t="str">
        <f t="shared" si="809"/>
        <v/>
      </c>
    </row>
    <row r="17250" spans="1:10" x14ac:dyDescent="0.25">
      <c r="A17250" t="s">
        <v>800</v>
      </c>
      <c r="B17250" t="s">
        <v>1329</v>
      </c>
      <c r="C17250" s="27">
        <v>61250.516545259103</v>
      </c>
      <c r="D17250">
        <v>3000</v>
      </c>
      <c r="E17250">
        <v>0.44318181818181801</v>
      </c>
      <c r="F17250">
        <v>75</v>
      </c>
      <c r="G17250">
        <v>34734.185497931401</v>
      </c>
      <c r="H17250" s="73">
        <f t="shared" si="807"/>
        <v>0.38664815490904486</v>
      </c>
      <c r="I17250">
        <f t="shared" si="808"/>
        <v>3000</v>
      </c>
      <c r="J17250" t="str">
        <f t="shared" si="809"/>
        <v/>
      </c>
    </row>
    <row r="17251" spans="1:10" x14ac:dyDescent="0.25">
      <c r="A17251" t="s">
        <v>800</v>
      </c>
      <c r="B17251" t="s">
        <v>13445</v>
      </c>
      <c r="C17251" s="27">
        <v>72994.447333514705</v>
      </c>
      <c r="D17251">
        <v>3000</v>
      </c>
      <c r="E17251">
        <v>0.119886363636363</v>
      </c>
      <c r="F17251">
        <v>1</v>
      </c>
      <c r="G17251">
        <v>41371.123260758402</v>
      </c>
      <c r="H17251" s="73">
        <f t="shared" si="807"/>
        <v>0.3864346546808769</v>
      </c>
      <c r="I17251">
        <f t="shared" si="808"/>
        <v>3000</v>
      </c>
      <c r="J17251" t="str">
        <f t="shared" si="809"/>
        <v/>
      </c>
    </row>
    <row r="17252" spans="1:10" x14ac:dyDescent="0.25">
      <c r="A17252" t="s">
        <v>800</v>
      </c>
      <c r="B17252" t="s">
        <v>4774</v>
      </c>
      <c r="C17252" s="27">
        <v>521860.227272727</v>
      </c>
      <c r="D17252">
        <v>3000</v>
      </c>
      <c r="E17252">
        <v>0.61685606060606002</v>
      </c>
      <c r="F17252">
        <v>75</v>
      </c>
      <c r="G17252">
        <v>280006.86802463903</v>
      </c>
      <c r="H17252" s="73">
        <f t="shared" si="807"/>
        <v>0.38631981216759831</v>
      </c>
      <c r="I17252">
        <f t="shared" si="808"/>
        <v>3000</v>
      </c>
      <c r="J17252" t="str">
        <f t="shared" si="809"/>
        <v/>
      </c>
    </row>
    <row r="17253" spans="1:10" x14ac:dyDescent="0.25">
      <c r="A17253" t="s">
        <v>800</v>
      </c>
      <c r="B17253" t="s">
        <v>6388</v>
      </c>
      <c r="C17253" s="27">
        <v>117126.136363636</v>
      </c>
      <c r="D17253">
        <v>3000</v>
      </c>
      <c r="E17253">
        <v>0.13844696969696901</v>
      </c>
      <c r="F17253">
        <v>12</v>
      </c>
      <c r="G17253">
        <v>62843.787778081998</v>
      </c>
      <c r="H17253" s="73">
        <f t="shared" si="807"/>
        <v>0.38631452043923942</v>
      </c>
      <c r="I17253">
        <f t="shared" si="808"/>
        <v>3000</v>
      </c>
      <c r="J17253" t="str">
        <f t="shared" si="809"/>
        <v/>
      </c>
    </row>
    <row r="17254" spans="1:10" x14ac:dyDescent="0.25">
      <c r="A17254" t="s">
        <v>800</v>
      </c>
      <c r="B17254" t="s">
        <v>7896</v>
      </c>
      <c r="C17254" s="27">
        <v>152696.59090909001</v>
      </c>
      <c r="D17254">
        <v>3000</v>
      </c>
      <c r="E17254">
        <v>0.18049242424242401</v>
      </c>
      <c r="F17254">
        <v>22</v>
      </c>
      <c r="G17254">
        <v>81913.859010568005</v>
      </c>
      <c r="H17254" s="73">
        <f t="shared" si="807"/>
        <v>0.38624292878105071</v>
      </c>
      <c r="I17254">
        <f t="shared" si="808"/>
        <v>3000</v>
      </c>
      <c r="J17254" t="str">
        <f t="shared" si="809"/>
        <v/>
      </c>
    </row>
    <row r="17255" spans="1:10" x14ac:dyDescent="0.25">
      <c r="A17255" t="s">
        <v>800</v>
      </c>
      <c r="B17255" t="s">
        <v>3504</v>
      </c>
      <c r="C17255" s="27">
        <v>468184.09090909001</v>
      </c>
      <c r="D17255">
        <v>3000</v>
      </c>
      <c r="E17255">
        <v>0.55340909090909096</v>
      </c>
      <c r="F17255">
        <v>81</v>
      </c>
      <c r="G17255">
        <v>251008.185771171</v>
      </c>
      <c r="H17255" s="73">
        <f t="shared" si="807"/>
        <v>0.38601459824130557</v>
      </c>
      <c r="I17255">
        <f t="shared" si="808"/>
        <v>3000</v>
      </c>
      <c r="J17255" t="str">
        <f t="shared" si="809"/>
        <v/>
      </c>
    </row>
    <row r="17256" spans="1:10" x14ac:dyDescent="0.25">
      <c r="A17256" t="s">
        <v>800</v>
      </c>
      <c r="B17256" t="s">
        <v>8102</v>
      </c>
      <c r="C17256" s="27">
        <v>112639.77272727199</v>
      </c>
      <c r="D17256">
        <v>3000</v>
      </c>
      <c r="E17256">
        <v>0.13314393939393901</v>
      </c>
      <c r="F17256">
        <v>57</v>
      </c>
      <c r="G17256">
        <v>60300.116493486697</v>
      </c>
      <c r="H17256" s="73">
        <f t="shared" si="807"/>
        <v>0.38544186324337809</v>
      </c>
      <c r="I17256">
        <f t="shared" si="808"/>
        <v>3000</v>
      </c>
      <c r="J17256" t="str">
        <f t="shared" si="809"/>
        <v/>
      </c>
    </row>
    <row r="17257" spans="1:10" x14ac:dyDescent="0.25">
      <c r="A17257" t="s">
        <v>800</v>
      </c>
      <c r="B17257" t="s">
        <v>7829</v>
      </c>
      <c r="C17257" s="27">
        <v>199002.27272727201</v>
      </c>
      <c r="D17257">
        <v>3000</v>
      </c>
      <c r="E17257">
        <v>0.23522727272727201</v>
      </c>
      <c r="F17257">
        <v>5</v>
      </c>
      <c r="G17257">
        <v>106531.684240722</v>
      </c>
      <c r="H17257" s="73">
        <f t="shared" si="807"/>
        <v>0.3854368676403972</v>
      </c>
      <c r="I17257">
        <f t="shared" si="808"/>
        <v>3000</v>
      </c>
      <c r="J17257" t="str">
        <f t="shared" si="809"/>
        <v/>
      </c>
    </row>
    <row r="17258" spans="1:10" x14ac:dyDescent="0.25">
      <c r="A17258" t="s">
        <v>800</v>
      </c>
      <c r="B17258" t="s">
        <v>7553</v>
      </c>
      <c r="C17258" s="27">
        <v>56239.772727272699</v>
      </c>
      <c r="D17258">
        <v>3000</v>
      </c>
      <c r="E17258">
        <v>6.6477272727272704E-2</v>
      </c>
      <c r="F17258">
        <v>16</v>
      </c>
      <c r="G17258">
        <v>30079.083755207299</v>
      </c>
      <c r="H17258" s="73">
        <f t="shared" si="807"/>
        <v>0.38508228702793151</v>
      </c>
      <c r="I17258">
        <f t="shared" si="808"/>
        <v>3000</v>
      </c>
      <c r="J17258" t="str">
        <f t="shared" si="809"/>
        <v/>
      </c>
    </row>
    <row r="17259" spans="1:10" x14ac:dyDescent="0.25">
      <c r="A17259" t="s">
        <v>800</v>
      </c>
      <c r="B17259" t="s">
        <v>8293</v>
      </c>
      <c r="C17259" s="27">
        <v>351711.00215990498</v>
      </c>
      <c r="D17259">
        <v>3000</v>
      </c>
      <c r="E17259">
        <v>0.57765151515151503</v>
      </c>
      <c r="F17259">
        <v>34</v>
      </c>
      <c r="G17259">
        <v>198325.02966843001</v>
      </c>
      <c r="H17259" s="73">
        <f t="shared" si="807"/>
        <v>0.38446795904367764</v>
      </c>
      <c r="I17259">
        <f t="shared" si="808"/>
        <v>3000</v>
      </c>
      <c r="J17259" t="str">
        <f t="shared" si="809"/>
        <v/>
      </c>
    </row>
    <row r="17260" spans="1:10" x14ac:dyDescent="0.25">
      <c r="A17260" t="s">
        <v>800</v>
      </c>
      <c r="B17260" t="s">
        <v>8296</v>
      </c>
      <c r="C17260" s="27">
        <v>196438.636363636</v>
      </c>
      <c r="D17260">
        <v>3000</v>
      </c>
      <c r="E17260">
        <v>0.23219696969696901</v>
      </c>
      <c r="F17260">
        <v>93</v>
      </c>
      <c r="G17260">
        <v>104808.855032163</v>
      </c>
      <c r="H17260" s="73">
        <f t="shared" si="807"/>
        <v>0.38415241023902086</v>
      </c>
      <c r="I17260">
        <f t="shared" si="808"/>
        <v>3000</v>
      </c>
      <c r="J17260" t="str">
        <f t="shared" si="809"/>
        <v/>
      </c>
    </row>
    <row r="17261" spans="1:10" x14ac:dyDescent="0.25">
      <c r="A17261" t="s">
        <v>800</v>
      </c>
      <c r="B17261" t="s">
        <v>10838</v>
      </c>
      <c r="C17261" s="27">
        <v>336950.671577456</v>
      </c>
      <c r="D17261">
        <v>3000</v>
      </c>
      <c r="E17261">
        <v>0.55340909090909096</v>
      </c>
      <c r="F17261">
        <v>12</v>
      </c>
      <c r="G17261">
        <v>189844.36944041</v>
      </c>
      <c r="H17261" s="73">
        <f t="shared" si="807"/>
        <v>0.3841492353430197</v>
      </c>
      <c r="I17261">
        <f t="shared" si="808"/>
        <v>3000</v>
      </c>
      <c r="J17261" t="str">
        <f t="shared" si="809"/>
        <v/>
      </c>
    </row>
    <row r="17262" spans="1:10" x14ac:dyDescent="0.25">
      <c r="A17262" t="s">
        <v>800</v>
      </c>
      <c r="B17262" t="s">
        <v>8929</v>
      </c>
      <c r="C17262" s="27">
        <v>724178.71920137794</v>
      </c>
      <c r="D17262">
        <v>3000</v>
      </c>
      <c r="E17262">
        <v>1.1893939393939299</v>
      </c>
      <c r="F17262">
        <v>67</v>
      </c>
      <c r="G17262">
        <v>407972.14539719198</v>
      </c>
      <c r="H17262" s="73">
        <f t="shared" si="807"/>
        <v>0.38410798205739893</v>
      </c>
      <c r="I17262">
        <f t="shared" si="808"/>
        <v>3000</v>
      </c>
      <c r="J17262" t="str">
        <f t="shared" si="809"/>
        <v/>
      </c>
    </row>
    <row r="17263" spans="1:10" x14ac:dyDescent="0.25">
      <c r="A17263" t="s">
        <v>800</v>
      </c>
      <c r="B17263" t="s">
        <v>3730</v>
      </c>
      <c r="C17263" s="27">
        <v>218069.318181818</v>
      </c>
      <c r="D17263">
        <v>3000</v>
      </c>
      <c r="E17263">
        <v>0.257765151515151</v>
      </c>
      <c r="F17263">
        <v>35</v>
      </c>
      <c r="G17263">
        <v>116317.553307522</v>
      </c>
      <c r="H17263" s="73">
        <f t="shared" si="807"/>
        <v>0.38404594960758931</v>
      </c>
      <c r="I17263">
        <f t="shared" si="808"/>
        <v>3000</v>
      </c>
      <c r="J17263" t="str">
        <f t="shared" si="809"/>
        <v/>
      </c>
    </row>
    <row r="17264" spans="1:10" x14ac:dyDescent="0.25">
      <c r="A17264" t="s">
        <v>800</v>
      </c>
      <c r="B17264" t="s">
        <v>11077</v>
      </c>
      <c r="C17264" s="27">
        <v>172084.09090909001</v>
      </c>
      <c r="D17264">
        <v>3000</v>
      </c>
      <c r="E17264">
        <v>0.20340909090909001</v>
      </c>
      <c r="F17264">
        <v>26</v>
      </c>
      <c r="G17264">
        <v>91744.416993842693</v>
      </c>
      <c r="H17264" s="73">
        <f t="shared" si="807"/>
        <v>0.3838587279428593</v>
      </c>
      <c r="I17264">
        <f t="shared" si="808"/>
        <v>3000</v>
      </c>
      <c r="J17264" t="str">
        <f t="shared" si="809"/>
        <v/>
      </c>
    </row>
    <row r="17265" spans="1:10" x14ac:dyDescent="0.25">
      <c r="A17265" t="s">
        <v>800</v>
      </c>
      <c r="B17265" t="s">
        <v>4908</v>
      </c>
      <c r="C17265" s="27">
        <v>349936.36363636301</v>
      </c>
      <c r="D17265">
        <v>3000</v>
      </c>
      <c r="E17265">
        <v>0.41363636363636302</v>
      </c>
      <c r="F17265">
        <v>26</v>
      </c>
      <c r="G17265">
        <v>186366.45560164901</v>
      </c>
      <c r="H17265" s="73">
        <f t="shared" si="807"/>
        <v>0.38345214152315071</v>
      </c>
      <c r="I17265">
        <f t="shared" si="808"/>
        <v>3000</v>
      </c>
      <c r="J17265" t="str">
        <f t="shared" si="809"/>
        <v/>
      </c>
    </row>
    <row r="17266" spans="1:10" x14ac:dyDescent="0.25">
      <c r="A17266" t="s">
        <v>800</v>
      </c>
      <c r="B17266" t="s">
        <v>7242</v>
      </c>
      <c r="C17266" s="27">
        <v>65853.409090909001</v>
      </c>
      <c r="D17266">
        <v>3000</v>
      </c>
      <c r="E17266">
        <v>7.7840909090909002E-2</v>
      </c>
      <c r="F17266">
        <v>2</v>
      </c>
      <c r="G17266">
        <v>35043.970741854697</v>
      </c>
      <c r="H17266" s="73">
        <f t="shared" si="807"/>
        <v>0.38314886476573623</v>
      </c>
      <c r="I17266">
        <f t="shared" si="808"/>
        <v>3000</v>
      </c>
      <c r="J17266" t="str">
        <f t="shared" si="809"/>
        <v/>
      </c>
    </row>
    <row r="17267" spans="1:10" x14ac:dyDescent="0.25">
      <c r="A17267" t="s">
        <v>800</v>
      </c>
      <c r="B17267" t="s">
        <v>10235</v>
      </c>
      <c r="C17267" s="27">
        <v>89887.5</v>
      </c>
      <c r="D17267">
        <v>3000</v>
      </c>
      <c r="E17267">
        <v>0.10625</v>
      </c>
      <c r="F17267">
        <v>15</v>
      </c>
      <c r="G17267">
        <v>47790.146581392997</v>
      </c>
      <c r="H17267" s="73">
        <f t="shared" si="807"/>
        <v>0.38279967224144579</v>
      </c>
      <c r="I17267">
        <f t="shared" si="808"/>
        <v>3000</v>
      </c>
      <c r="J17267" t="str">
        <f t="shared" si="809"/>
        <v/>
      </c>
    </row>
    <row r="17268" spans="1:10" x14ac:dyDescent="0.25">
      <c r="A17268" t="s">
        <v>800</v>
      </c>
      <c r="B17268" t="s">
        <v>12287</v>
      </c>
      <c r="C17268" s="27">
        <v>154459.09090909001</v>
      </c>
      <c r="D17268">
        <v>3000</v>
      </c>
      <c r="E17268">
        <v>0.182575757575757</v>
      </c>
      <c r="F17268">
        <v>21</v>
      </c>
      <c r="G17268">
        <v>82117.423545382699</v>
      </c>
      <c r="H17268" s="73">
        <f t="shared" si="807"/>
        <v>0.38278449396982656</v>
      </c>
      <c r="I17268">
        <f t="shared" si="808"/>
        <v>3000</v>
      </c>
      <c r="J17268" t="str">
        <f t="shared" si="809"/>
        <v/>
      </c>
    </row>
    <row r="17269" spans="1:10" x14ac:dyDescent="0.25">
      <c r="A17269" t="s">
        <v>800</v>
      </c>
      <c r="B17269" t="s">
        <v>7002</v>
      </c>
      <c r="C17269" s="27">
        <v>80594.318181818206</v>
      </c>
      <c r="D17269">
        <v>3000</v>
      </c>
      <c r="E17269">
        <v>9.5265151515151497E-2</v>
      </c>
      <c r="F17269">
        <v>4</v>
      </c>
      <c r="G17269">
        <v>42828.341453175599</v>
      </c>
      <c r="H17269" s="73">
        <f t="shared" si="807"/>
        <v>0.38261265237979308</v>
      </c>
      <c r="I17269">
        <f t="shared" si="808"/>
        <v>3000</v>
      </c>
      <c r="J17269" t="str">
        <f t="shared" si="809"/>
        <v/>
      </c>
    </row>
    <row r="17270" spans="1:10" x14ac:dyDescent="0.25">
      <c r="A17270" t="s">
        <v>800</v>
      </c>
      <c r="B17270" t="s">
        <v>9411</v>
      </c>
      <c r="C17270" s="27">
        <v>120170.45454545401</v>
      </c>
      <c r="D17270">
        <v>3000</v>
      </c>
      <c r="E17270">
        <v>0.142045454545454</v>
      </c>
      <c r="F17270">
        <v>6</v>
      </c>
      <c r="G17270">
        <v>63856.0316715812</v>
      </c>
      <c r="H17270" s="73">
        <f t="shared" si="807"/>
        <v>0.38259273444079422</v>
      </c>
      <c r="I17270">
        <f t="shared" si="808"/>
        <v>3000</v>
      </c>
      <c r="J17270" t="str">
        <f t="shared" si="809"/>
        <v/>
      </c>
    </row>
    <row r="17271" spans="1:10" x14ac:dyDescent="0.25">
      <c r="A17271" t="s">
        <v>800</v>
      </c>
      <c r="B17271" t="s">
        <v>11099</v>
      </c>
      <c r="C17271" s="27">
        <v>169520.45454545401</v>
      </c>
      <c r="D17271">
        <v>3000</v>
      </c>
      <c r="E17271">
        <v>0.20037878787878699</v>
      </c>
      <c r="F17271">
        <v>8</v>
      </c>
      <c r="G17271">
        <v>89911.451913118799</v>
      </c>
      <c r="H17271" s="73">
        <f t="shared" si="807"/>
        <v>0.38187866798155357</v>
      </c>
      <c r="I17271">
        <f t="shared" si="808"/>
        <v>3000</v>
      </c>
      <c r="J17271" t="str">
        <f t="shared" si="809"/>
        <v/>
      </c>
    </row>
    <row r="17272" spans="1:10" x14ac:dyDescent="0.25">
      <c r="A17272" t="s">
        <v>800</v>
      </c>
      <c r="B17272" t="s">
        <v>10879</v>
      </c>
      <c r="C17272" s="27">
        <v>192272.727272727</v>
      </c>
      <c r="D17272">
        <v>3000</v>
      </c>
      <c r="E17272">
        <v>0.22727272727272699</v>
      </c>
      <c r="F17272">
        <v>35</v>
      </c>
      <c r="G17272">
        <v>101954.836513537</v>
      </c>
      <c r="H17272" s="73">
        <f t="shared" si="807"/>
        <v>0.38178832396558576</v>
      </c>
      <c r="I17272">
        <f t="shared" si="808"/>
        <v>3000</v>
      </c>
      <c r="J17272" t="str">
        <f t="shared" si="809"/>
        <v/>
      </c>
    </row>
    <row r="17273" spans="1:10" x14ac:dyDescent="0.25">
      <c r="A17273" t="s">
        <v>800</v>
      </c>
      <c r="B17273" t="s">
        <v>13107</v>
      </c>
      <c r="C17273" s="27">
        <v>123054.545454545</v>
      </c>
      <c r="D17273">
        <v>3000</v>
      </c>
      <c r="E17273">
        <v>0.145454545454545</v>
      </c>
      <c r="F17273">
        <v>25</v>
      </c>
      <c r="G17273">
        <v>65229.635250719497</v>
      </c>
      <c r="H17273" s="73">
        <f t="shared" si="807"/>
        <v>0.38166275944570027</v>
      </c>
      <c r="I17273">
        <f t="shared" si="808"/>
        <v>3000</v>
      </c>
      <c r="J17273" t="str">
        <f t="shared" si="809"/>
        <v/>
      </c>
    </row>
    <row r="17274" spans="1:10" x14ac:dyDescent="0.25">
      <c r="A17274" t="s">
        <v>800</v>
      </c>
      <c r="B17274" t="s">
        <v>8568</v>
      </c>
      <c r="C17274" s="27">
        <v>326222.727272727</v>
      </c>
      <c r="D17274">
        <v>3000</v>
      </c>
      <c r="E17274">
        <v>0.38560606060606001</v>
      </c>
      <c r="F17274">
        <v>6</v>
      </c>
      <c r="G17274">
        <v>172862.772668405</v>
      </c>
      <c r="H17274" s="73">
        <f t="shared" si="807"/>
        <v>0.38152215010206947</v>
      </c>
      <c r="I17274">
        <f t="shared" si="808"/>
        <v>3000</v>
      </c>
      <c r="J17274" t="str">
        <f t="shared" si="809"/>
        <v/>
      </c>
    </row>
    <row r="17275" spans="1:10" x14ac:dyDescent="0.25">
      <c r="A17275" t="s">
        <v>800</v>
      </c>
      <c r="B17275" t="s">
        <v>8865</v>
      </c>
      <c r="C17275" s="27">
        <v>77389.772727272706</v>
      </c>
      <c r="D17275">
        <v>3000</v>
      </c>
      <c r="E17275">
        <v>9.1477272727272699E-2</v>
      </c>
      <c r="F17275">
        <v>24</v>
      </c>
      <c r="G17275">
        <v>40974.652906236799</v>
      </c>
      <c r="H17275" s="73">
        <f t="shared" si="807"/>
        <v>0.38120993320986807</v>
      </c>
      <c r="I17275">
        <f t="shared" si="808"/>
        <v>3000</v>
      </c>
      <c r="J17275" t="str">
        <f t="shared" si="809"/>
        <v/>
      </c>
    </row>
    <row r="17276" spans="1:10" x14ac:dyDescent="0.25">
      <c r="A17276" t="s">
        <v>800</v>
      </c>
      <c r="B17276" t="s">
        <v>9504</v>
      </c>
      <c r="C17276" s="27">
        <v>232810.227272727</v>
      </c>
      <c r="D17276">
        <v>3000</v>
      </c>
      <c r="E17276">
        <v>0.27518939393939301</v>
      </c>
      <c r="F17276">
        <v>38</v>
      </c>
      <c r="G17276">
        <v>123228.538242204</v>
      </c>
      <c r="H17276" s="73">
        <f t="shared" si="807"/>
        <v>0.38110244800564502</v>
      </c>
      <c r="I17276">
        <f t="shared" si="808"/>
        <v>3000</v>
      </c>
      <c r="J17276" t="str">
        <f t="shared" si="809"/>
        <v/>
      </c>
    </row>
    <row r="17277" spans="1:10" x14ac:dyDescent="0.25">
      <c r="A17277" t="s">
        <v>800</v>
      </c>
      <c r="B17277" t="s">
        <v>9121</v>
      </c>
      <c r="C17277" s="27">
        <v>123375</v>
      </c>
      <c r="D17277">
        <v>3000</v>
      </c>
      <c r="E17277">
        <v>0.14583333333333301</v>
      </c>
      <c r="F17277">
        <v>24</v>
      </c>
      <c r="G17277">
        <v>65249.332002179399</v>
      </c>
      <c r="H17277" s="73">
        <f t="shared" si="807"/>
        <v>0.38078637521028724</v>
      </c>
      <c r="I17277">
        <f t="shared" si="808"/>
        <v>3000</v>
      </c>
      <c r="J17277" t="str">
        <f t="shared" si="809"/>
        <v/>
      </c>
    </row>
    <row r="17278" spans="1:10" x14ac:dyDescent="0.25">
      <c r="A17278" t="s">
        <v>800</v>
      </c>
      <c r="B17278" t="s">
        <v>12454</v>
      </c>
      <c r="C17278" s="27">
        <v>84600</v>
      </c>
      <c r="D17278">
        <v>3000</v>
      </c>
      <c r="E17278">
        <v>0.1</v>
      </c>
      <c r="F17278">
        <v>15</v>
      </c>
      <c r="G17278">
        <v>44699.289973968604</v>
      </c>
      <c r="H17278" s="73">
        <f t="shared" si="807"/>
        <v>0.38041948914015833</v>
      </c>
      <c r="I17278">
        <f t="shared" si="808"/>
        <v>3000</v>
      </c>
      <c r="J17278" t="str">
        <f t="shared" si="809"/>
        <v/>
      </c>
    </row>
    <row r="17279" spans="1:10" x14ac:dyDescent="0.25">
      <c r="A17279" t="s">
        <v>800</v>
      </c>
      <c r="B17279" t="s">
        <v>8886</v>
      </c>
      <c r="C17279" s="27">
        <v>182018.18181818101</v>
      </c>
      <c r="D17279">
        <v>3000</v>
      </c>
      <c r="E17279">
        <v>0.21515151515151501</v>
      </c>
      <c r="F17279">
        <v>5</v>
      </c>
      <c r="G17279">
        <v>96142.455526452002</v>
      </c>
      <c r="H17279" s="73">
        <f t="shared" si="807"/>
        <v>0.38030578751848076</v>
      </c>
      <c r="I17279">
        <f t="shared" si="808"/>
        <v>3000</v>
      </c>
      <c r="J17279" t="str">
        <f t="shared" si="809"/>
        <v/>
      </c>
    </row>
    <row r="17280" spans="1:10" x14ac:dyDescent="0.25">
      <c r="A17280" t="s">
        <v>800</v>
      </c>
      <c r="B17280" t="s">
        <v>12171</v>
      </c>
      <c r="C17280" s="27">
        <v>44382.9545454545</v>
      </c>
      <c r="D17280">
        <v>3000</v>
      </c>
      <c r="E17280">
        <v>5.2462121212121203E-2</v>
      </c>
      <c r="F17280">
        <v>7</v>
      </c>
      <c r="G17280">
        <v>23439.5583903437</v>
      </c>
      <c r="H17280" s="73">
        <f t="shared" si="807"/>
        <v>0.38024692618792527</v>
      </c>
      <c r="I17280">
        <f t="shared" si="808"/>
        <v>3000</v>
      </c>
      <c r="J17280" t="str">
        <f t="shared" si="809"/>
        <v/>
      </c>
    </row>
    <row r="17281" spans="1:10" x14ac:dyDescent="0.25">
      <c r="A17281" t="s">
        <v>800</v>
      </c>
      <c r="B17281" t="s">
        <v>6252</v>
      </c>
      <c r="C17281" s="27">
        <v>255307.59304328801</v>
      </c>
      <c r="D17281">
        <v>3000</v>
      </c>
      <c r="E17281">
        <v>0.41931818181818098</v>
      </c>
      <c r="F17281">
        <v>45</v>
      </c>
      <c r="G17281">
        <v>142330.86317838301</v>
      </c>
      <c r="H17281" s="73">
        <f t="shared" si="807"/>
        <v>0.3801053044212514</v>
      </c>
      <c r="I17281">
        <f t="shared" si="808"/>
        <v>3000</v>
      </c>
      <c r="J17281" t="str">
        <f t="shared" si="809"/>
        <v/>
      </c>
    </row>
    <row r="17282" spans="1:10" x14ac:dyDescent="0.25">
      <c r="A17282" t="s">
        <v>800</v>
      </c>
      <c r="B17282" t="s">
        <v>4051</v>
      </c>
      <c r="C17282" s="27">
        <v>1022570.45454545</v>
      </c>
      <c r="D17282">
        <v>3000</v>
      </c>
      <c r="E17282">
        <v>1.2087121212121199</v>
      </c>
      <c r="F17282">
        <v>227</v>
      </c>
      <c r="G17282">
        <v>539544.08236145601</v>
      </c>
      <c r="H17282" s="73">
        <f t="shared" ref="H17282:H17345" si="810">G17282/SUMIFS(C:C,B:B,B17282)</f>
        <v>0.37989728489948416</v>
      </c>
      <c r="I17282">
        <f t="shared" ref="I17282:I17345" si="811">IF(A17282="Construction",SUMIFS(D:D,A:A,"Engineering",B:B,B17282),"")</f>
        <v>3000</v>
      </c>
      <c r="J17282" t="str">
        <f t="shared" si="809"/>
        <v/>
      </c>
    </row>
    <row r="17283" spans="1:10" x14ac:dyDescent="0.25">
      <c r="A17283" t="s">
        <v>800</v>
      </c>
      <c r="B17283" t="s">
        <v>9456</v>
      </c>
      <c r="C17283" s="27">
        <v>672402.24708013295</v>
      </c>
      <c r="D17283">
        <v>3000</v>
      </c>
      <c r="E17283">
        <v>1.1043560606060601</v>
      </c>
      <c r="F17283">
        <v>38</v>
      </c>
      <c r="G17283">
        <v>374594.35999486601</v>
      </c>
      <c r="H17283" s="73">
        <f t="shared" si="810"/>
        <v>0.379839964289583</v>
      </c>
      <c r="I17283">
        <f t="shared" si="811"/>
        <v>3000</v>
      </c>
      <c r="J17283" t="str">
        <f t="shared" ref="J17283:J17346" si="812">IF(AND(I17283&lt;&gt;"",I17283&lt;&gt;3000,I17283&lt;&gt;0),D17283-I17283,"")</f>
        <v/>
      </c>
    </row>
    <row r="17284" spans="1:10" x14ac:dyDescent="0.25">
      <c r="A17284" t="s">
        <v>800</v>
      </c>
      <c r="B17284" t="s">
        <v>10063</v>
      </c>
      <c r="C17284" s="27">
        <v>445592.045454545</v>
      </c>
      <c r="D17284">
        <v>3000</v>
      </c>
      <c r="E17284">
        <v>0.52670454545454504</v>
      </c>
      <c r="F17284">
        <v>57</v>
      </c>
      <c r="G17284">
        <v>235059.57351909101</v>
      </c>
      <c r="H17284" s="73">
        <f t="shared" si="810"/>
        <v>0.37981578589694576</v>
      </c>
      <c r="I17284">
        <f t="shared" si="811"/>
        <v>3000</v>
      </c>
      <c r="J17284" t="str">
        <f t="shared" si="812"/>
        <v/>
      </c>
    </row>
    <row r="17285" spans="1:10" x14ac:dyDescent="0.25">
      <c r="A17285" t="s">
        <v>800</v>
      </c>
      <c r="B17285" t="s">
        <v>10090</v>
      </c>
      <c r="C17285" s="27">
        <v>804092.07149541599</v>
      </c>
      <c r="D17285">
        <v>3000</v>
      </c>
      <c r="E17285">
        <v>1.32064393939393</v>
      </c>
      <c r="F17285">
        <v>43</v>
      </c>
      <c r="G17285">
        <v>447900.96795990702</v>
      </c>
      <c r="H17285" s="73">
        <f t="shared" si="810"/>
        <v>0.37979111412268807</v>
      </c>
      <c r="I17285">
        <f t="shared" si="811"/>
        <v>3000</v>
      </c>
      <c r="J17285" t="str">
        <f t="shared" si="812"/>
        <v/>
      </c>
    </row>
    <row r="17286" spans="1:10" x14ac:dyDescent="0.25">
      <c r="A17286" t="s">
        <v>800</v>
      </c>
      <c r="B17286" t="s">
        <v>6474</v>
      </c>
      <c r="C17286" s="27">
        <v>1382166.5809470799</v>
      </c>
      <c r="D17286">
        <v>3000</v>
      </c>
      <c r="E17286">
        <v>2.27007575757575</v>
      </c>
      <c r="F17286">
        <v>38</v>
      </c>
      <c r="G17286">
        <v>769772.356225544</v>
      </c>
      <c r="H17286" s="73">
        <f t="shared" si="810"/>
        <v>0.37972614568348528</v>
      </c>
      <c r="I17286">
        <f t="shared" si="811"/>
        <v>3000</v>
      </c>
      <c r="J17286" t="str">
        <f t="shared" si="812"/>
        <v/>
      </c>
    </row>
    <row r="17287" spans="1:10" x14ac:dyDescent="0.25">
      <c r="A17287" t="s">
        <v>800</v>
      </c>
      <c r="B17287" t="s">
        <v>5006</v>
      </c>
      <c r="C17287" s="27">
        <v>44626.936995371601</v>
      </c>
      <c r="D17287">
        <v>3000</v>
      </c>
      <c r="E17287">
        <v>7.3295454545454497E-2</v>
      </c>
      <c r="F17287">
        <v>6</v>
      </c>
      <c r="G17287">
        <v>24844.287244917501</v>
      </c>
      <c r="H17287" s="73">
        <f t="shared" si="810"/>
        <v>0.37957538435076271</v>
      </c>
      <c r="I17287">
        <f t="shared" si="811"/>
        <v>3000</v>
      </c>
      <c r="J17287" t="str">
        <f t="shared" si="812"/>
        <v/>
      </c>
    </row>
    <row r="17288" spans="1:10" x14ac:dyDescent="0.25">
      <c r="A17288" t="s">
        <v>800</v>
      </c>
      <c r="B17288" t="s">
        <v>9778</v>
      </c>
      <c r="C17288" s="27">
        <v>533793.51770432806</v>
      </c>
      <c r="D17288">
        <v>3000</v>
      </c>
      <c r="E17288">
        <v>0.87670454545454501</v>
      </c>
      <c r="F17288">
        <v>103</v>
      </c>
      <c r="G17288">
        <v>297063.35265434999</v>
      </c>
      <c r="H17288" s="73">
        <f t="shared" si="810"/>
        <v>0.37944109159790135</v>
      </c>
      <c r="I17288">
        <f t="shared" si="811"/>
        <v>3000</v>
      </c>
      <c r="J17288" t="str">
        <f t="shared" si="812"/>
        <v/>
      </c>
    </row>
    <row r="17289" spans="1:10" x14ac:dyDescent="0.25">
      <c r="A17289" t="s">
        <v>800</v>
      </c>
      <c r="B17289" t="s">
        <v>5403</v>
      </c>
      <c r="C17289" s="27">
        <v>38614.772727272699</v>
      </c>
      <c r="D17289">
        <v>3000</v>
      </c>
      <c r="E17289">
        <v>4.5643939393939299E-2</v>
      </c>
      <c r="F17289">
        <v>2</v>
      </c>
      <c r="G17289">
        <v>20347.690419509599</v>
      </c>
      <c r="H17289" s="73">
        <f t="shared" si="810"/>
        <v>0.37939721167126639</v>
      </c>
      <c r="I17289">
        <f t="shared" si="811"/>
        <v>3000</v>
      </c>
      <c r="J17289" t="str">
        <f t="shared" si="812"/>
        <v/>
      </c>
    </row>
    <row r="17290" spans="1:10" x14ac:dyDescent="0.25">
      <c r="A17290" t="s">
        <v>800</v>
      </c>
      <c r="B17290" t="s">
        <v>12754</v>
      </c>
      <c r="C17290" s="27">
        <v>1150844.5251002801</v>
      </c>
      <c r="D17290">
        <v>3000</v>
      </c>
      <c r="E17290">
        <v>1.89015151515151</v>
      </c>
      <c r="F17290">
        <v>41</v>
      </c>
      <c r="G17290">
        <v>640177.68957185699</v>
      </c>
      <c r="H17290" s="73">
        <f t="shared" si="810"/>
        <v>0.37927346304472404</v>
      </c>
      <c r="I17290">
        <f t="shared" si="811"/>
        <v>3000</v>
      </c>
      <c r="J17290" t="str">
        <f t="shared" si="812"/>
        <v/>
      </c>
    </row>
    <row r="17291" spans="1:10" x14ac:dyDescent="0.25">
      <c r="A17291" t="s">
        <v>800</v>
      </c>
      <c r="B17291" t="s">
        <v>5453</v>
      </c>
      <c r="C17291" s="27">
        <v>398164.77272727201</v>
      </c>
      <c r="D17291">
        <v>3000</v>
      </c>
      <c r="E17291">
        <v>0.470643939393939</v>
      </c>
      <c r="F17291">
        <v>4</v>
      </c>
      <c r="G17291">
        <v>209734.03365056799</v>
      </c>
      <c r="H17291" s="73">
        <f t="shared" si="810"/>
        <v>0.37926133744595253</v>
      </c>
      <c r="I17291">
        <f t="shared" si="811"/>
        <v>3000</v>
      </c>
      <c r="J17291" t="str">
        <f t="shared" si="812"/>
        <v/>
      </c>
    </row>
    <row r="17292" spans="1:10" x14ac:dyDescent="0.25">
      <c r="A17292" t="s">
        <v>800</v>
      </c>
      <c r="B17292" t="s">
        <v>9180</v>
      </c>
      <c r="C17292" s="27">
        <v>39576.136363636302</v>
      </c>
      <c r="D17292">
        <v>3000</v>
      </c>
      <c r="E17292">
        <v>4.6780303030302998E-2</v>
      </c>
      <c r="F17292">
        <v>7</v>
      </c>
      <c r="G17292">
        <v>20832.651087144899</v>
      </c>
      <c r="H17292" s="73">
        <f t="shared" si="810"/>
        <v>0.37900386851623874</v>
      </c>
      <c r="I17292">
        <f t="shared" si="811"/>
        <v>3000</v>
      </c>
      <c r="J17292" t="str">
        <f t="shared" si="812"/>
        <v/>
      </c>
    </row>
    <row r="17293" spans="1:10" x14ac:dyDescent="0.25">
      <c r="A17293" t="s">
        <v>800</v>
      </c>
      <c r="B17293" t="s">
        <v>12770</v>
      </c>
      <c r="C17293" s="27">
        <v>60405.681818181802</v>
      </c>
      <c r="D17293">
        <v>3000</v>
      </c>
      <c r="E17293">
        <v>7.1401515151515105E-2</v>
      </c>
      <c r="F17293">
        <v>2</v>
      </c>
      <c r="G17293">
        <v>31779.7116498252</v>
      </c>
      <c r="H17293" s="73">
        <f t="shared" si="810"/>
        <v>0.37879536658068119</v>
      </c>
      <c r="I17293">
        <f t="shared" si="811"/>
        <v>3000</v>
      </c>
      <c r="J17293" t="str">
        <f t="shared" si="812"/>
        <v/>
      </c>
    </row>
    <row r="17294" spans="1:10" x14ac:dyDescent="0.25">
      <c r="A17294" t="s">
        <v>800</v>
      </c>
      <c r="B17294" t="s">
        <v>5783</v>
      </c>
      <c r="C17294" s="27">
        <v>248672.727272727</v>
      </c>
      <c r="D17294">
        <v>3000</v>
      </c>
      <c r="E17294">
        <v>0.293939393939393</v>
      </c>
      <c r="F17294">
        <v>30</v>
      </c>
      <c r="G17294">
        <v>130727.196615464</v>
      </c>
      <c r="H17294" s="73">
        <f t="shared" si="810"/>
        <v>0.37850383753545208</v>
      </c>
      <c r="I17294">
        <f t="shared" si="811"/>
        <v>3000</v>
      </c>
      <c r="J17294" t="str">
        <f t="shared" si="812"/>
        <v/>
      </c>
    </row>
    <row r="17295" spans="1:10" x14ac:dyDescent="0.25">
      <c r="A17295" t="s">
        <v>800</v>
      </c>
      <c r="B17295" t="s">
        <v>12100</v>
      </c>
      <c r="C17295" s="27">
        <v>228644.318181818</v>
      </c>
      <c r="D17295">
        <v>3000</v>
      </c>
      <c r="E17295">
        <v>0.27026515151515101</v>
      </c>
      <c r="F17295">
        <v>9</v>
      </c>
      <c r="G17295">
        <v>120178.067001203</v>
      </c>
      <c r="H17295" s="73">
        <f t="shared" si="810"/>
        <v>0.37844022947493017</v>
      </c>
      <c r="I17295">
        <f t="shared" si="811"/>
        <v>3000</v>
      </c>
      <c r="J17295" t="str">
        <f t="shared" si="812"/>
        <v/>
      </c>
    </row>
    <row r="17296" spans="1:10" x14ac:dyDescent="0.25">
      <c r="A17296" t="s">
        <v>800</v>
      </c>
      <c r="B17296" t="s">
        <v>7723</v>
      </c>
      <c r="C17296" s="27">
        <v>372006.45671077102</v>
      </c>
      <c r="D17296">
        <v>3000</v>
      </c>
      <c r="E17296">
        <v>0.61098484848484802</v>
      </c>
      <c r="F17296">
        <v>34</v>
      </c>
      <c r="G17296">
        <v>206218.52388325601</v>
      </c>
      <c r="H17296" s="73">
        <f t="shared" si="810"/>
        <v>0.37795994266336685</v>
      </c>
      <c r="I17296">
        <f t="shared" si="811"/>
        <v>3000</v>
      </c>
      <c r="J17296" t="str">
        <f t="shared" si="812"/>
        <v/>
      </c>
    </row>
    <row r="17297" spans="1:10" x14ac:dyDescent="0.25">
      <c r="A17297" t="s">
        <v>800</v>
      </c>
      <c r="B17297" t="s">
        <v>7497</v>
      </c>
      <c r="C17297" s="27">
        <v>55598.863636363603</v>
      </c>
      <c r="D17297">
        <v>3000</v>
      </c>
      <c r="E17297">
        <v>6.57196969696969E-2</v>
      </c>
      <c r="F17297">
        <v>3</v>
      </c>
      <c r="G17297">
        <v>29179.596920876698</v>
      </c>
      <c r="H17297" s="73">
        <f t="shared" si="810"/>
        <v>0.37787300690963033</v>
      </c>
      <c r="I17297">
        <f t="shared" si="811"/>
        <v>3000</v>
      </c>
      <c r="J17297" t="str">
        <f t="shared" si="812"/>
        <v/>
      </c>
    </row>
    <row r="17298" spans="1:10" x14ac:dyDescent="0.25">
      <c r="A17298" t="s">
        <v>800</v>
      </c>
      <c r="B17298" t="s">
        <v>9671</v>
      </c>
      <c r="C17298" s="27">
        <v>570729.54545454495</v>
      </c>
      <c r="D17298">
        <v>3000</v>
      </c>
      <c r="E17298">
        <v>0.67462121212121196</v>
      </c>
      <c r="F17298">
        <v>7</v>
      </c>
      <c r="G17298">
        <v>299525.23701748298</v>
      </c>
      <c r="H17298" s="73">
        <f t="shared" si="810"/>
        <v>0.3778640380021534</v>
      </c>
      <c r="I17298">
        <f t="shared" si="811"/>
        <v>3000</v>
      </c>
      <c r="J17298" t="str">
        <f t="shared" si="812"/>
        <v/>
      </c>
    </row>
    <row r="17299" spans="1:10" x14ac:dyDescent="0.25">
      <c r="A17299" t="s">
        <v>800</v>
      </c>
      <c r="B17299" t="s">
        <v>5469</v>
      </c>
      <c r="C17299" s="27">
        <v>68096.590909090897</v>
      </c>
      <c r="D17299">
        <v>3000</v>
      </c>
      <c r="E17299">
        <v>8.0492424242424199E-2</v>
      </c>
      <c r="F17299">
        <v>23</v>
      </c>
      <c r="G17299">
        <v>35709.380731507299</v>
      </c>
      <c r="H17299" s="73">
        <f t="shared" si="810"/>
        <v>0.37756301429258315</v>
      </c>
      <c r="I17299">
        <f t="shared" si="811"/>
        <v>3000</v>
      </c>
      <c r="J17299" t="str">
        <f t="shared" si="812"/>
        <v/>
      </c>
    </row>
    <row r="17300" spans="1:10" x14ac:dyDescent="0.25">
      <c r="A17300" t="s">
        <v>800</v>
      </c>
      <c r="B17300" t="s">
        <v>13217</v>
      </c>
      <c r="C17300" s="27">
        <v>34288.636363636302</v>
      </c>
      <c r="D17300">
        <v>3000</v>
      </c>
      <c r="E17300">
        <v>4.0530303030303E-2</v>
      </c>
      <c r="F17300">
        <v>6</v>
      </c>
      <c r="G17300">
        <v>17973.3284782189</v>
      </c>
      <c r="H17300" s="73">
        <f t="shared" si="810"/>
        <v>0.37740773261084076</v>
      </c>
      <c r="I17300">
        <f t="shared" si="811"/>
        <v>3000</v>
      </c>
      <c r="J17300" t="str">
        <f t="shared" si="812"/>
        <v/>
      </c>
    </row>
    <row r="17301" spans="1:10" x14ac:dyDescent="0.25">
      <c r="A17301" t="s">
        <v>800</v>
      </c>
      <c r="B17301" t="s">
        <v>9329</v>
      </c>
      <c r="C17301" s="27">
        <v>463537.5</v>
      </c>
      <c r="D17301">
        <v>3000</v>
      </c>
      <c r="E17301">
        <v>0.54791666666666605</v>
      </c>
      <c r="F17301">
        <v>2</v>
      </c>
      <c r="G17301">
        <v>242949.233345371</v>
      </c>
      <c r="H17301" s="73">
        <f t="shared" si="810"/>
        <v>0.37736633607565129</v>
      </c>
      <c r="I17301">
        <f t="shared" si="811"/>
        <v>3000</v>
      </c>
      <c r="J17301" t="str">
        <f t="shared" si="812"/>
        <v/>
      </c>
    </row>
    <row r="17302" spans="1:10" x14ac:dyDescent="0.25">
      <c r="A17302" t="s">
        <v>800</v>
      </c>
      <c r="B17302" t="s">
        <v>4664</v>
      </c>
      <c r="C17302" s="27">
        <v>511768.336913331</v>
      </c>
      <c r="D17302">
        <v>3000</v>
      </c>
      <c r="E17302">
        <v>0.84053030303030296</v>
      </c>
      <c r="F17302">
        <v>69</v>
      </c>
      <c r="G17302">
        <v>283031.79030584102</v>
      </c>
      <c r="H17302" s="73">
        <f t="shared" si="810"/>
        <v>0.37707729610324603</v>
      </c>
      <c r="I17302">
        <f t="shared" si="811"/>
        <v>3000</v>
      </c>
      <c r="J17302" t="str">
        <f t="shared" si="812"/>
        <v/>
      </c>
    </row>
    <row r="17303" spans="1:10" x14ac:dyDescent="0.25">
      <c r="A17303" t="s">
        <v>800</v>
      </c>
      <c r="B17303" t="s">
        <v>9995</v>
      </c>
      <c r="C17303" s="27">
        <v>123535.227272727</v>
      </c>
      <c r="D17303">
        <v>3000</v>
      </c>
      <c r="E17303">
        <v>0.146022727272727</v>
      </c>
      <c r="F17303">
        <v>52</v>
      </c>
      <c r="G17303">
        <v>64613.4281133611</v>
      </c>
      <c r="H17303" s="73">
        <f t="shared" si="810"/>
        <v>0.3765862521053589</v>
      </c>
      <c r="I17303">
        <f t="shared" si="811"/>
        <v>3000</v>
      </c>
      <c r="J17303" t="str">
        <f t="shared" si="812"/>
        <v/>
      </c>
    </row>
    <row r="17304" spans="1:10" x14ac:dyDescent="0.25">
      <c r="A17304" t="s">
        <v>800</v>
      </c>
      <c r="B17304" t="s">
        <v>10413</v>
      </c>
      <c r="C17304" s="27">
        <v>266147.21081477398</v>
      </c>
      <c r="D17304">
        <v>3000</v>
      </c>
      <c r="E17304">
        <v>0.43712121212121202</v>
      </c>
      <c r="F17304">
        <v>56</v>
      </c>
      <c r="G17304">
        <v>146995.73558643</v>
      </c>
      <c r="H17304" s="73">
        <f t="shared" si="810"/>
        <v>0.37657492217359323</v>
      </c>
      <c r="I17304">
        <f t="shared" si="811"/>
        <v>3000</v>
      </c>
      <c r="J17304" t="str">
        <f t="shared" si="812"/>
        <v/>
      </c>
    </row>
    <row r="17305" spans="1:10" x14ac:dyDescent="0.25">
      <c r="A17305" t="s">
        <v>800</v>
      </c>
      <c r="B17305" t="s">
        <v>4488</v>
      </c>
      <c r="C17305" s="27">
        <v>263253.409090909</v>
      </c>
      <c r="D17305">
        <v>3000</v>
      </c>
      <c r="E17305">
        <v>0.31117424242424202</v>
      </c>
      <c r="F17305">
        <v>34</v>
      </c>
      <c r="G17305">
        <v>137609.95281384699</v>
      </c>
      <c r="H17305" s="73">
        <f t="shared" si="810"/>
        <v>0.37636422779146284</v>
      </c>
      <c r="I17305">
        <f t="shared" si="811"/>
        <v>3000</v>
      </c>
      <c r="J17305" t="str">
        <f t="shared" si="812"/>
        <v/>
      </c>
    </row>
    <row r="17306" spans="1:10" x14ac:dyDescent="0.25">
      <c r="A17306" t="s">
        <v>800</v>
      </c>
      <c r="B17306" t="s">
        <v>3906</v>
      </c>
      <c r="C17306" s="27">
        <v>70019.318181818104</v>
      </c>
      <c r="D17306">
        <v>3000</v>
      </c>
      <c r="E17306">
        <v>8.27651515151515E-2</v>
      </c>
      <c r="F17306">
        <v>16</v>
      </c>
      <c r="G17306">
        <v>36598.588241948797</v>
      </c>
      <c r="H17306" s="73">
        <f t="shared" si="810"/>
        <v>0.37633876219385537</v>
      </c>
      <c r="I17306">
        <f t="shared" si="811"/>
        <v>3000</v>
      </c>
      <c r="J17306" t="str">
        <f t="shared" si="812"/>
        <v/>
      </c>
    </row>
    <row r="17307" spans="1:10" x14ac:dyDescent="0.25">
      <c r="A17307" t="s">
        <v>800</v>
      </c>
      <c r="B17307" t="s">
        <v>12772</v>
      </c>
      <c r="C17307" s="27">
        <v>282801.136363636</v>
      </c>
      <c r="D17307">
        <v>3000</v>
      </c>
      <c r="E17307">
        <v>0.33428030303030298</v>
      </c>
      <c r="F17307">
        <v>56</v>
      </c>
      <c r="G17307">
        <v>147715.570142977</v>
      </c>
      <c r="H17307" s="73">
        <f t="shared" si="810"/>
        <v>0.37607773388218702</v>
      </c>
      <c r="I17307">
        <f t="shared" si="811"/>
        <v>3000</v>
      </c>
      <c r="J17307" t="str">
        <f t="shared" si="812"/>
        <v/>
      </c>
    </row>
    <row r="17308" spans="1:10" x14ac:dyDescent="0.25">
      <c r="A17308" t="s">
        <v>800</v>
      </c>
      <c r="B17308" t="s">
        <v>10165</v>
      </c>
      <c r="C17308" s="27">
        <v>33840</v>
      </c>
      <c r="D17308">
        <v>3000</v>
      </c>
      <c r="E17308">
        <v>2.2159090909090899E-2</v>
      </c>
      <c r="F17308">
        <v>185</v>
      </c>
      <c r="G17308">
        <v>17672.260726904999</v>
      </c>
      <c r="H17308" s="73">
        <f t="shared" si="810"/>
        <v>0.37600554738095743</v>
      </c>
      <c r="I17308">
        <f t="shared" si="811"/>
        <v>3000</v>
      </c>
      <c r="J17308" t="str">
        <f t="shared" si="812"/>
        <v/>
      </c>
    </row>
    <row r="17309" spans="1:10" x14ac:dyDescent="0.25">
      <c r="A17309" t="s">
        <v>800</v>
      </c>
      <c r="B17309" t="s">
        <v>4423</v>
      </c>
      <c r="C17309" s="27">
        <v>463220.68710699602</v>
      </c>
      <c r="D17309">
        <v>3000</v>
      </c>
      <c r="E17309">
        <v>0.76079545454545405</v>
      </c>
      <c r="F17309">
        <v>47</v>
      </c>
      <c r="G17309">
        <v>255285.42025002601</v>
      </c>
      <c r="H17309" s="73">
        <f t="shared" si="810"/>
        <v>0.37575662307537289</v>
      </c>
      <c r="I17309">
        <f t="shared" si="811"/>
        <v>3000</v>
      </c>
      <c r="J17309" t="str">
        <f t="shared" si="812"/>
        <v/>
      </c>
    </row>
    <row r="17310" spans="1:10" x14ac:dyDescent="0.25">
      <c r="A17310" t="s">
        <v>800</v>
      </c>
      <c r="B17310" t="s">
        <v>7342</v>
      </c>
      <c r="C17310" s="27">
        <v>168879.545454545</v>
      </c>
      <c r="D17310">
        <v>3000</v>
      </c>
      <c r="E17310">
        <v>0.199621212121212</v>
      </c>
      <c r="F17310">
        <v>27</v>
      </c>
      <c r="G17310">
        <v>88011.665906181603</v>
      </c>
      <c r="H17310" s="73">
        <f t="shared" si="810"/>
        <v>0.37522838708437156</v>
      </c>
      <c r="I17310">
        <f t="shared" si="811"/>
        <v>3000</v>
      </c>
      <c r="J17310" t="str">
        <f t="shared" si="812"/>
        <v/>
      </c>
    </row>
    <row r="17311" spans="1:10" x14ac:dyDescent="0.25">
      <c r="A17311" t="s">
        <v>800</v>
      </c>
      <c r="B17311" t="s">
        <v>5271</v>
      </c>
      <c r="C17311" s="27">
        <v>127220.45454545401</v>
      </c>
      <c r="D17311">
        <v>3000</v>
      </c>
      <c r="E17311">
        <v>0.150378787878787</v>
      </c>
      <c r="F17311">
        <v>19</v>
      </c>
      <c r="G17311">
        <v>66245.407474340303</v>
      </c>
      <c r="H17311" s="73">
        <f t="shared" si="810"/>
        <v>0.37491371613110869</v>
      </c>
      <c r="I17311">
        <f t="shared" si="811"/>
        <v>3000</v>
      </c>
      <c r="J17311" t="str">
        <f t="shared" si="812"/>
        <v/>
      </c>
    </row>
    <row r="17312" spans="1:10" x14ac:dyDescent="0.25">
      <c r="A17312" t="s">
        <v>800</v>
      </c>
      <c r="B17312" t="s">
        <v>6358</v>
      </c>
      <c r="C17312" s="27">
        <v>96136.363636363603</v>
      </c>
      <c r="D17312">
        <v>3000</v>
      </c>
      <c r="E17312">
        <v>0.11363636363636299</v>
      </c>
      <c r="F17312">
        <v>4</v>
      </c>
      <c r="G17312">
        <v>50053.257395596796</v>
      </c>
      <c r="H17312" s="73">
        <f t="shared" si="810"/>
        <v>0.37486694900532086</v>
      </c>
      <c r="I17312">
        <f t="shared" si="811"/>
        <v>3000</v>
      </c>
      <c r="J17312" t="str">
        <f t="shared" si="812"/>
        <v/>
      </c>
    </row>
    <row r="17313" spans="1:10" x14ac:dyDescent="0.25">
      <c r="A17313" t="s">
        <v>800</v>
      </c>
      <c r="B17313" t="s">
        <v>9238</v>
      </c>
      <c r="C17313" s="27">
        <v>230727.27272727201</v>
      </c>
      <c r="D17313">
        <v>3000</v>
      </c>
      <c r="E17313">
        <v>0.27272727272727199</v>
      </c>
      <c r="F17313">
        <v>31</v>
      </c>
      <c r="G17313">
        <v>120054.98138157099</v>
      </c>
      <c r="H17313" s="73">
        <f t="shared" si="810"/>
        <v>0.37463965821199546</v>
      </c>
      <c r="I17313">
        <f t="shared" si="811"/>
        <v>3000</v>
      </c>
      <c r="J17313" t="str">
        <f t="shared" si="812"/>
        <v/>
      </c>
    </row>
    <row r="17314" spans="1:10" x14ac:dyDescent="0.25">
      <c r="A17314" t="s">
        <v>800</v>
      </c>
      <c r="B17314" t="s">
        <v>12141</v>
      </c>
      <c r="C17314" s="27">
        <v>167437.5</v>
      </c>
      <c r="D17314">
        <v>3000</v>
      </c>
      <c r="E17314">
        <v>0.19791666666666599</v>
      </c>
      <c r="F17314">
        <v>24</v>
      </c>
      <c r="G17314">
        <v>87123.216345071094</v>
      </c>
      <c r="H17314" s="73">
        <f t="shared" si="810"/>
        <v>0.37463958652303808</v>
      </c>
      <c r="I17314">
        <f t="shared" si="811"/>
        <v>3000</v>
      </c>
      <c r="J17314" t="str">
        <f t="shared" si="812"/>
        <v/>
      </c>
    </row>
    <row r="17315" spans="1:10" x14ac:dyDescent="0.25">
      <c r="A17315" t="s">
        <v>800</v>
      </c>
      <c r="B17315" t="s">
        <v>8335</v>
      </c>
      <c r="C17315" s="27">
        <v>274469.318181818</v>
      </c>
      <c r="D17315">
        <v>3000</v>
      </c>
      <c r="E17315">
        <v>0.32443181818181799</v>
      </c>
      <c r="F17315">
        <v>48</v>
      </c>
      <c r="G17315">
        <v>142689.67465538101</v>
      </c>
      <c r="H17315" s="73">
        <f t="shared" si="810"/>
        <v>0.37430983700632831</v>
      </c>
      <c r="I17315">
        <f t="shared" si="811"/>
        <v>3000</v>
      </c>
      <c r="J17315" t="str">
        <f t="shared" si="812"/>
        <v/>
      </c>
    </row>
    <row r="17316" spans="1:10" x14ac:dyDescent="0.25">
      <c r="A17316" t="s">
        <v>800</v>
      </c>
      <c r="B17316" t="s">
        <v>7718</v>
      </c>
      <c r="C17316" s="27">
        <v>254921.590909091</v>
      </c>
      <c r="D17316">
        <v>3000</v>
      </c>
      <c r="E17316">
        <v>0.30132575757575703</v>
      </c>
      <c r="F17316">
        <v>17</v>
      </c>
      <c r="G17316">
        <v>132422.88898967899</v>
      </c>
      <c r="H17316" s="73">
        <f t="shared" si="810"/>
        <v>0.37401492644289275</v>
      </c>
      <c r="I17316">
        <f t="shared" si="811"/>
        <v>3000</v>
      </c>
      <c r="J17316" t="str">
        <f t="shared" si="812"/>
        <v/>
      </c>
    </row>
    <row r="17317" spans="1:10" x14ac:dyDescent="0.25">
      <c r="A17317" t="s">
        <v>800</v>
      </c>
      <c r="B17317" t="s">
        <v>6510</v>
      </c>
      <c r="C17317" s="27">
        <v>1032184.09090909</v>
      </c>
      <c r="D17317">
        <v>3000</v>
      </c>
      <c r="E17317">
        <v>1.2200757575757499</v>
      </c>
      <c r="F17317">
        <v>57</v>
      </c>
      <c r="G17317">
        <v>536120.072204469</v>
      </c>
      <c r="H17317" s="73">
        <f t="shared" si="810"/>
        <v>0.37397054981466027</v>
      </c>
      <c r="I17317">
        <f t="shared" si="811"/>
        <v>3000</v>
      </c>
      <c r="J17317" t="str">
        <f t="shared" si="812"/>
        <v/>
      </c>
    </row>
    <row r="17318" spans="1:10" x14ac:dyDescent="0.25">
      <c r="A17318" t="s">
        <v>800</v>
      </c>
      <c r="B17318" t="s">
        <v>11387</v>
      </c>
      <c r="C17318" s="27">
        <v>163111.36363636301</v>
      </c>
      <c r="D17318">
        <v>3000</v>
      </c>
      <c r="E17318">
        <v>0.19280303030303</v>
      </c>
      <c r="F17318">
        <v>29</v>
      </c>
      <c r="G17318">
        <v>84696.425611212602</v>
      </c>
      <c r="H17318" s="73">
        <f t="shared" si="810"/>
        <v>0.37386375222773394</v>
      </c>
      <c r="I17318">
        <f t="shared" si="811"/>
        <v>3000</v>
      </c>
      <c r="J17318" t="str">
        <f t="shared" si="812"/>
        <v/>
      </c>
    </row>
    <row r="17319" spans="1:10" x14ac:dyDescent="0.25">
      <c r="A17319" t="s">
        <v>800</v>
      </c>
      <c r="B17319" t="s">
        <v>12401</v>
      </c>
      <c r="C17319" s="27">
        <v>501351.136363636</v>
      </c>
      <c r="D17319">
        <v>3000</v>
      </c>
      <c r="E17319">
        <v>0.59261363636363595</v>
      </c>
      <c r="F17319">
        <v>32</v>
      </c>
      <c r="G17319">
        <v>260192.144304883</v>
      </c>
      <c r="H17319" s="73">
        <f t="shared" si="810"/>
        <v>0.37366693782386695</v>
      </c>
      <c r="I17319">
        <f t="shared" si="811"/>
        <v>3000</v>
      </c>
      <c r="J17319" t="str">
        <f t="shared" si="812"/>
        <v/>
      </c>
    </row>
    <row r="17320" spans="1:10" x14ac:dyDescent="0.25">
      <c r="A17320" t="s">
        <v>800</v>
      </c>
      <c r="B17320" t="s">
        <v>10810</v>
      </c>
      <c r="C17320" s="27">
        <v>103346.59090908999</v>
      </c>
      <c r="D17320">
        <v>3000</v>
      </c>
      <c r="E17320">
        <v>0.12215909090909</v>
      </c>
      <c r="F17320">
        <v>5</v>
      </c>
      <c r="G17320">
        <v>53594.927938615103</v>
      </c>
      <c r="H17320" s="73">
        <f t="shared" si="810"/>
        <v>0.37338772161093792</v>
      </c>
      <c r="I17320">
        <f t="shared" si="811"/>
        <v>3000</v>
      </c>
      <c r="J17320" t="str">
        <f t="shared" si="812"/>
        <v/>
      </c>
    </row>
    <row r="17321" spans="1:10" x14ac:dyDescent="0.25">
      <c r="A17321" t="s">
        <v>800</v>
      </c>
      <c r="B17321" t="s">
        <v>5150</v>
      </c>
      <c r="C17321" s="27">
        <v>128342.045454545</v>
      </c>
      <c r="D17321">
        <v>3000</v>
      </c>
      <c r="E17321">
        <v>0.15170454545454501</v>
      </c>
      <c r="F17321">
        <v>2</v>
      </c>
      <c r="G17321">
        <v>66535.254760083</v>
      </c>
      <c r="H17321" s="73">
        <f t="shared" si="810"/>
        <v>0.37326336242807046</v>
      </c>
      <c r="I17321">
        <f t="shared" si="811"/>
        <v>3000</v>
      </c>
      <c r="J17321" t="str">
        <f t="shared" si="812"/>
        <v/>
      </c>
    </row>
    <row r="17322" spans="1:10" x14ac:dyDescent="0.25">
      <c r="A17322" t="s">
        <v>800</v>
      </c>
      <c r="B17322" t="s">
        <v>4832</v>
      </c>
      <c r="C17322" s="27">
        <v>156862.49999999901</v>
      </c>
      <c r="D17322">
        <v>3000</v>
      </c>
      <c r="E17322">
        <v>0.18541666666666601</v>
      </c>
      <c r="F17322">
        <v>1</v>
      </c>
      <c r="G17322">
        <v>81286.209417493694</v>
      </c>
      <c r="H17322" s="73">
        <f t="shared" si="810"/>
        <v>0.37310428420174185</v>
      </c>
      <c r="I17322">
        <f t="shared" si="811"/>
        <v>3000</v>
      </c>
      <c r="J17322" t="str">
        <f t="shared" si="812"/>
        <v/>
      </c>
    </row>
    <row r="17323" spans="1:10" x14ac:dyDescent="0.25">
      <c r="A17323" t="s">
        <v>800</v>
      </c>
      <c r="B17323" t="s">
        <v>11324</v>
      </c>
      <c r="C17323" s="27">
        <v>207494.318181818</v>
      </c>
      <c r="D17323">
        <v>3000</v>
      </c>
      <c r="E17323">
        <v>0.24526515151515099</v>
      </c>
      <c r="F17323">
        <v>32</v>
      </c>
      <c r="G17323">
        <v>107505.25094923</v>
      </c>
      <c r="H17323" s="73">
        <f t="shared" si="810"/>
        <v>0.37304048304407122</v>
      </c>
      <c r="I17323">
        <f t="shared" si="811"/>
        <v>3000</v>
      </c>
      <c r="J17323" t="str">
        <f t="shared" si="812"/>
        <v/>
      </c>
    </row>
    <row r="17324" spans="1:10" x14ac:dyDescent="0.25">
      <c r="A17324" t="s">
        <v>800</v>
      </c>
      <c r="B17324" t="s">
        <v>8995</v>
      </c>
      <c r="C17324" s="27">
        <v>60565.909090909001</v>
      </c>
      <c r="D17324">
        <v>3000</v>
      </c>
      <c r="E17324">
        <v>7.1590909090909094E-2</v>
      </c>
      <c r="F17324">
        <v>28</v>
      </c>
      <c r="G17324">
        <v>31378.068933450199</v>
      </c>
      <c r="H17324" s="73">
        <f t="shared" si="810"/>
        <v>0.37301858374111763</v>
      </c>
      <c r="I17324">
        <f t="shared" si="811"/>
        <v>3000</v>
      </c>
      <c r="J17324" t="str">
        <f t="shared" si="812"/>
        <v/>
      </c>
    </row>
    <row r="17325" spans="1:10" x14ac:dyDescent="0.25">
      <c r="A17325" t="s">
        <v>800</v>
      </c>
      <c r="B17325" t="s">
        <v>9150</v>
      </c>
      <c r="C17325" s="27">
        <v>230567.045454545</v>
      </c>
      <c r="D17325">
        <v>3000</v>
      </c>
      <c r="E17325">
        <v>0.272537878787878</v>
      </c>
      <c r="F17325">
        <v>35</v>
      </c>
      <c r="G17325">
        <v>119387.92266441599</v>
      </c>
      <c r="H17325" s="73">
        <f t="shared" si="810"/>
        <v>0.37281695720616703</v>
      </c>
      <c r="I17325">
        <f t="shared" si="811"/>
        <v>3000</v>
      </c>
      <c r="J17325" t="str">
        <f t="shared" si="812"/>
        <v/>
      </c>
    </row>
    <row r="17326" spans="1:10" x14ac:dyDescent="0.25">
      <c r="A17326" t="s">
        <v>800</v>
      </c>
      <c r="B17326" t="s">
        <v>5454</v>
      </c>
      <c r="C17326" s="27">
        <v>744896.59090909106</v>
      </c>
      <c r="D17326">
        <v>3000</v>
      </c>
      <c r="E17326">
        <v>0.88049242424242402</v>
      </c>
      <c r="F17326">
        <v>8</v>
      </c>
      <c r="G17326">
        <v>385660.74558892101</v>
      </c>
      <c r="H17326" s="73">
        <f t="shared" si="810"/>
        <v>0.37277085197173565</v>
      </c>
      <c r="I17326">
        <f t="shared" si="811"/>
        <v>3000</v>
      </c>
      <c r="J17326" t="str">
        <f t="shared" si="812"/>
        <v/>
      </c>
    </row>
    <row r="17327" spans="1:10" x14ac:dyDescent="0.25">
      <c r="A17327" t="s">
        <v>800</v>
      </c>
      <c r="B17327" t="s">
        <v>4494</v>
      </c>
      <c r="C17327" s="27">
        <v>170161.36363636301</v>
      </c>
      <c r="D17327">
        <v>3000</v>
      </c>
      <c r="E17327">
        <v>0.201136363636363</v>
      </c>
      <c r="F17327">
        <v>18</v>
      </c>
      <c r="G17327">
        <v>88070.851014874497</v>
      </c>
      <c r="H17327" s="73">
        <f t="shared" si="810"/>
        <v>0.37265223653366886</v>
      </c>
      <c r="I17327">
        <f t="shared" si="811"/>
        <v>3000</v>
      </c>
      <c r="J17327" t="str">
        <f t="shared" si="812"/>
        <v/>
      </c>
    </row>
    <row r="17328" spans="1:10" x14ac:dyDescent="0.25">
      <c r="A17328" t="s">
        <v>800</v>
      </c>
      <c r="B17328" t="s">
        <v>10682</v>
      </c>
      <c r="C17328" s="27">
        <v>104788.636363636</v>
      </c>
      <c r="D17328">
        <v>3000</v>
      </c>
      <c r="E17328">
        <v>0.123863636363636</v>
      </c>
      <c r="F17328">
        <v>20</v>
      </c>
      <c r="G17328">
        <v>54208.907250801101</v>
      </c>
      <c r="H17328" s="73">
        <f t="shared" si="810"/>
        <v>0.37246799438379941</v>
      </c>
      <c r="I17328">
        <f t="shared" si="811"/>
        <v>3000</v>
      </c>
      <c r="J17328" t="str">
        <f t="shared" si="812"/>
        <v/>
      </c>
    </row>
    <row r="17329" spans="1:10" x14ac:dyDescent="0.25">
      <c r="A17329" t="s">
        <v>800</v>
      </c>
      <c r="B17329" t="s">
        <v>8443</v>
      </c>
      <c r="C17329" s="27">
        <v>3077528.9264405002</v>
      </c>
      <c r="D17329">
        <v>3000</v>
      </c>
      <c r="E17329">
        <v>5.0545454545454502</v>
      </c>
      <c r="F17329">
        <v>5</v>
      </c>
      <c r="G17329">
        <v>1680996.62779214</v>
      </c>
      <c r="H17329" s="73">
        <f t="shared" si="810"/>
        <v>0.37242024107796012</v>
      </c>
      <c r="I17329">
        <f t="shared" si="811"/>
        <v>3000</v>
      </c>
      <c r="J17329" t="str">
        <f t="shared" si="812"/>
        <v/>
      </c>
    </row>
    <row r="17330" spans="1:10" x14ac:dyDescent="0.25">
      <c r="A17330" t="s">
        <v>800</v>
      </c>
      <c r="B17330" t="s">
        <v>4867</v>
      </c>
      <c r="C17330" s="27">
        <v>115523.86363636301</v>
      </c>
      <c r="D17330">
        <v>3000</v>
      </c>
      <c r="E17330">
        <v>0.13655303030303001</v>
      </c>
      <c r="F17330">
        <v>12</v>
      </c>
      <c r="G17330">
        <v>59754.589184023098</v>
      </c>
      <c r="H17330" s="73">
        <f t="shared" si="810"/>
        <v>0.37241919425342263</v>
      </c>
      <c r="I17330">
        <f t="shared" si="811"/>
        <v>3000</v>
      </c>
      <c r="J17330" t="str">
        <f t="shared" si="812"/>
        <v/>
      </c>
    </row>
    <row r="17331" spans="1:10" x14ac:dyDescent="0.25">
      <c r="A17331" t="s">
        <v>800</v>
      </c>
      <c r="B17331" t="s">
        <v>11312</v>
      </c>
      <c r="C17331" s="27">
        <v>81395.4545454545</v>
      </c>
      <c r="D17331">
        <v>3000</v>
      </c>
      <c r="E17331">
        <v>9.6212121212121193E-2</v>
      </c>
      <c r="F17331">
        <v>7</v>
      </c>
      <c r="G17331">
        <v>42088.540735810697</v>
      </c>
      <c r="H17331" s="73">
        <f t="shared" si="810"/>
        <v>0.37230272254159946</v>
      </c>
      <c r="I17331">
        <f t="shared" si="811"/>
        <v>3000</v>
      </c>
      <c r="J17331" t="str">
        <f t="shared" si="812"/>
        <v/>
      </c>
    </row>
    <row r="17332" spans="1:10" x14ac:dyDescent="0.25">
      <c r="A17332" t="s">
        <v>800</v>
      </c>
      <c r="B17332" t="s">
        <v>5295</v>
      </c>
      <c r="C17332" s="27">
        <v>106711.36363636301</v>
      </c>
      <c r="D17332">
        <v>3000</v>
      </c>
      <c r="E17332">
        <v>0.12613636363636299</v>
      </c>
      <c r="F17332">
        <v>15</v>
      </c>
      <c r="G17332">
        <v>55146.499313173001</v>
      </c>
      <c r="H17332" s="73">
        <f t="shared" si="810"/>
        <v>0.37208295492116128</v>
      </c>
      <c r="I17332">
        <f t="shared" si="811"/>
        <v>3000</v>
      </c>
      <c r="J17332" t="str">
        <f t="shared" si="812"/>
        <v/>
      </c>
    </row>
    <row r="17333" spans="1:10" x14ac:dyDescent="0.25">
      <c r="A17333" t="s">
        <v>800</v>
      </c>
      <c r="B17333" t="s">
        <v>5502</v>
      </c>
      <c r="C17333" s="27">
        <v>162951.136363636</v>
      </c>
      <c r="D17333">
        <v>3000</v>
      </c>
      <c r="E17333">
        <v>0.19261363636363599</v>
      </c>
      <c r="F17333">
        <v>5</v>
      </c>
      <c r="G17333">
        <v>84177.994350270499</v>
      </c>
      <c r="H17333" s="73">
        <f t="shared" si="810"/>
        <v>0.37194067672497672</v>
      </c>
      <c r="I17333">
        <f t="shared" si="811"/>
        <v>3000</v>
      </c>
      <c r="J17333" t="str">
        <f t="shared" si="812"/>
        <v/>
      </c>
    </row>
    <row r="17334" spans="1:10" x14ac:dyDescent="0.25">
      <c r="A17334" t="s">
        <v>800</v>
      </c>
      <c r="B17334" t="s">
        <v>6421</v>
      </c>
      <c r="C17334" s="27">
        <v>274629.545454545</v>
      </c>
      <c r="D17334">
        <v>3000</v>
      </c>
      <c r="E17334">
        <v>0.32462121212121198</v>
      </c>
      <c r="F17334">
        <v>5</v>
      </c>
      <c r="G17334">
        <v>141854.241664809</v>
      </c>
      <c r="H17334" s="73">
        <f t="shared" si="810"/>
        <v>0.37190118721427734</v>
      </c>
      <c r="I17334">
        <f t="shared" si="811"/>
        <v>3000</v>
      </c>
      <c r="J17334" t="str">
        <f t="shared" si="812"/>
        <v/>
      </c>
    </row>
    <row r="17335" spans="1:10" x14ac:dyDescent="0.25">
      <c r="A17335" t="s">
        <v>800</v>
      </c>
      <c r="B17335" t="s">
        <v>6840</v>
      </c>
      <c r="C17335" s="27">
        <v>334554.545454545</v>
      </c>
      <c r="D17335">
        <v>3000</v>
      </c>
      <c r="E17335">
        <v>0.395454545454545</v>
      </c>
      <c r="F17335">
        <v>37</v>
      </c>
      <c r="G17335">
        <v>172730.84908737001</v>
      </c>
      <c r="H17335" s="73">
        <f t="shared" si="810"/>
        <v>0.37173672584222522</v>
      </c>
      <c r="I17335">
        <f t="shared" si="811"/>
        <v>3000</v>
      </c>
      <c r="J17335" t="str">
        <f t="shared" si="812"/>
        <v/>
      </c>
    </row>
    <row r="17336" spans="1:10" x14ac:dyDescent="0.25">
      <c r="A17336" t="s">
        <v>800</v>
      </c>
      <c r="B17336" t="s">
        <v>12642</v>
      </c>
      <c r="C17336" s="27">
        <v>134911.36363636301</v>
      </c>
      <c r="D17336">
        <v>3000</v>
      </c>
      <c r="E17336">
        <v>0.15946969696969601</v>
      </c>
      <c r="F17336">
        <v>55</v>
      </c>
      <c r="G17336">
        <v>69633.931589453801</v>
      </c>
      <c r="H17336" s="73">
        <f t="shared" si="810"/>
        <v>0.37162496466601047</v>
      </c>
      <c r="I17336">
        <f t="shared" si="811"/>
        <v>3000</v>
      </c>
      <c r="J17336" t="str">
        <f t="shared" si="812"/>
        <v/>
      </c>
    </row>
    <row r="17337" spans="1:10" x14ac:dyDescent="0.25">
      <c r="A17337" t="s">
        <v>800</v>
      </c>
      <c r="B17337" t="s">
        <v>8430</v>
      </c>
      <c r="C17337" s="27">
        <v>54477.272727272699</v>
      </c>
      <c r="D17337">
        <v>3000</v>
      </c>
      <c r="E17337">
        <v>6.4393939393939295E-2</v>
      </c>
      <c r="F17337">
        <v>20</v>
      </c>
      <c r="G17337">
        <v>28097.163704808001</v>
      </c>
      <c r="H17337" s="73">
        <f t="shared" si="810"/>
        <v>0.37134674433388343</v>
      </c>
      <c r="I17337">
        <f t="shared" si="811"/>
        <v>3000</v>
      </c>
      <c r="J17337" t="str">
        <f t="shared" si="812"/>
        <v/>
      </c>
    </row>
    <row r="17338" spans="1:10" x14ac:dyDescent="0.25">
      <c r="A17338" t="s">
        <v>800</v>
      </c>
      <c r="B17338" t="s">
        <v>9825</v>
      </c>
      <c r="C17338" s="27">
        <v>525545.45454545401</v>
      </c>
      <c r="D17338">
        <v>3000</v>
      </c>
      <c r="E17338">
        <v>0.62121212121212099</v>
      </c>
      <c r="F17338">
        <v>85</v>
      </c>
      <c r="G17338">
        <v>271022.81455479102</v>
      </c>
      <c r="H17338" s="73">
        <f t="shared" si="810"/>
        <v>0.37130266238954318</v>
      </c>
      <c r="I17338">
        <f t="shared" si="811"/>
        <v>3000</v>
      </c>
      <c r="J17338" t="str">
        <f t="shared" si="812"/>
        <v/>
      </c>
    </row>
    <row r="17339" spans="1:10" x14ac:dyDescent="0.25">
      <c r="A17339" t="s">
        <v>800</v>
      </c>
      <c r="B17339" t="s">
        <v>3536</v>
      </c>
      <c r="C17339" s="27">
        <v>70179.545454545398</v>
      </c>
      <c r="D17339">
        <v>3000</v>
      </c>
      <c r="E17339">
        <v>8.2954545454545406E-2</v>
      </c>
      <c r="F17339">
        <v>12</v>
      </c>
      <c r="G17339">
        <v>36187.152675448699</v>
      </c>
      <c r="H17339" s="73">
        <f t="shared" si="810"/>
        <v>0.37125845939253738</v>
      </c>
      <c r="I17339">
        <f t="shared" si="811"/>
        <v>3000</v>
      </c>
      <c r="J17339" t="str">
        <f t="shared" si="812"/>
        <v/>
      </c>
    </row>
    <row r="17340" spans="1:10" x14ac:dyDescent="0.25">
      <c r="A17340" t="s">
        <v>800</v>
      </c>
      <c r="B17340" t="s">
        <v>5235</v>
      </c>
      <c r="C17340" s="27">
        <v>211019.318181818</v>
      </c>
      <c r="D17340">
        <v>3000</v>
      </c>
      <c r="E17340">
        <v>0.249431818181818</v>
      </c>
      <c r="F17340">
        <v>18</v>
      </c>
      <c r="G17340">
        <v>108802.299739108</v>
      </c>
      <c r="H17340" s="73">
        <f t="shared" si="810"/>
        <v>0.37123452244623706</v>
      </c>
      <c r="I17340">
        <f t="shared" si="811"/>
        <v>3000</v>
      </c>
      <c r="J17340" t="str">
        <f t="shared" si="812"/>
        <v/>
      </c>
    </row>
    <row r="17341" spans="1:10" x14ac:dyDescent="0.25">
      <c r="A17341" t="s">
        <v>800</v>
      </c>
      <c r="B17341" t="s">
        <v>5387</v>
      </c>
      <c r="C17341" s="27">
        <v>739929.54545454495</v>
      </c>
      <c r="D17341">
        <v>3000</v>
      </c>
      <c r="E17341">
        <v>0.87462121212121202</v>
      </c>
      <c r="F17341">
        <v>68</v>
      </c>
      <c r="G17341">
        <v>381099.32509090699</v>
      </c>
      <c r="H17341" s="73">
        <f t="shared" si="810"/>
        <v>0.37083465007049038</v>
      </c>
      <c r="I17341">
        <f t="shared" si="811"/>
        <v>3000</v>
      </c>
      <c r="J17341" t="str">
        <f t="shared" si="812"/>
        <v/>
      </c>
    </row>
    <row r="17342" spans="1:10" x14ac:dyDescent="0.25">
      <c r="A17342" t="s">
        <v>800</v>
      </c>
      <c r="B17342" t="s">
        <v>12036</v>
      </c>
      <c r="C17342" s="27">
        <v>33840</v>
      </c>
      <c r="D17342">
        <v>3000</v>
      </c>
      <c r="E17342">
        <v>3.9393939393939301E-2</v>
      </c>
      <c r="F17342">
        <v>3</v>
      </c>
      <c r="G17342">
        <v>17428.822106411499</v>
      </c>
      <c r="H17342" s="73">
        <f t="shared" si="810"/>
        <v>0.37082600226407442</v>
      </c>
      <c r="I17342">
        <f t="shared" si="811"/>
        <v>3000</v>
      </c>
      <c r="J17342" t="str">
        <f t="shared" si="812"/>
        <v/>
      </c>
    </row>
    <row r="17343" spans="1:10" x14ac:dyDescent="0.25">
      <c r="A17343" t="s">
        <v>800</v>
      </c>
      <c r="B17343" t="s">
        <v>5652</v>
      </c>
      <c r="C17343" s="27">
        <v>346251.136363636</v>
      </c>
      <c r="D17343">
        <v>3000</v>
      </c>
      <c r="E17343">
        <v>0.40928030303030299</v>
      </c>
      <c r="F17343">
        <v>28</v>
      </c>
      <c r="G17343">
        <v>178276.502058157</v>
      </c>
      <c r="H17343" s="73">
        <f t="shared" si="810"/>
        <v>0.37071093204173439</v>
      </c>
      <c r="I17343">
        <f t="shared" si="811"/>
        <v>3000</v>
      </c>
      <c r="J17343" t="str">
        <f t="shared" si="812"/>
        <v/>
      </c>
    </row>
    <row r="17344" spans="1:10" x14ac:dyDescent="0.25">
      <c r="A17344" t="s">
        <v>800</v>
      </c>
      <c r="B17344" t="s">
        <v>7395</v>
      </c>
      <c r="C17344" s="27">
        <v>374451.136363636</v>
      </c>
      <c r="D17344">
        <v>3000</v>
      </c>
      <c r="E17344">
        <v>0.44261363636363599</v>
      </c>
      <c r="F17344">
        <v>38</v>
      </c>
      <c r="G17344">
        <v>192737.79957024401</v>
      </c>
      <c r="H17344" s="73">
        <f t="shared" si="810"/>
        <v>0.37059899734370844</v>
      </c>
      <c r="I17344">
        <f t="shared" si="811"/>
        <v>3000</v>
      </c>
      <c r="J17344" t="str">
        <f t="shared" si="812"/>
        <v/>
      </c>
    </row>
    <row r="17345" spans="1:10" x14ac:dyDescent="0.25">
      <c r="A17345" t="s">
        <v>800</v>
      </c>
      <c r="B17345" t="s">
        <v>7555</v>
      </c>
      <c r="C17345" s="27">
        <v>84119.318181818104</v>
      </c>
      <c r="D17345">
        <v>3000</v>
      </c>
      <c r="E17345">
        <v>9.9431818181818094E-2</v>
      </c>
      <c r="F17345">
        <v>3</v>
      </c>
      <c r="G17345">
        <v>43272.890744926997</v>
      </c>
      <c r="H17345" s="73">
        <f t="shared" si="810"/>
        <v>0.37038437792618417</v>
      </c>
      <c r="I17345">
        <f t="shared" si="811"/>
        <v>3000</v>
      </c>
      <c r="J17345" t="str">
        <f t="shared" si="812"/>
        <v/>
      </c>
    </row>
    <row r="17346" spans="1:10" x14ac:dyDescent="0.25">
      <c r="A17346" t="s">
        <v>800</v>
      </c>
      <c r="B17346" t="s">
        <v>6535</v>
      </c>
      <c r="C17346" s="27">
        <v>106390.909090909</v>
      </c>
      <c r="D17346">
        <v>3000</v>
      </c>
      <c r="E17346">
        <v>0.12575757575757501</v>
      </c>
      <c r="F17346">
        <v>13</v>
      </c>
      <c r="G17346">
        <v>54717.678142927602</v>
      </c>
      <c r="H17346" s="73">
        <f t="shared" ref="H17346:H17409" si="813">G17346/SUMIFS(C:C,B:B,B17346)</f>
        <v>0.37030164136715965</v>
      </c>
      <c r="I17346">
        <f t="shared" ref="I17346:I17409" si="814">IF(A17346="Construction",SUMIFS(D:D,A:A,"Engineering",B:B,B17346),"")</f>
        <v>3000</v>
      </c>
      <c r="J17346" t="str">
        <f t="shared" si="812"/>
        <v/>
      </c>
    </row>
    <row r="17347" spans="1:10" x14ac:dyDescent="0.25">
      <c r="A17347" t="s">
        <v>800</v>
      </c>
      <c r="B17347" t="s">
        <v>12869</v>
      </c>
      <c r="C17347" s="27">
        <v>206212.5</v>
      </c>
      <c r="D17347">
        <v>3000</v>
      </c>
      <c r="E17347">
        <v>0.24374999999999999</v>
      </c>
      <c r="F17347">
        <v>4</v>
      </c>
      <c r="G17347">
        <v>106024.529622059</v>
      </c>
      <c r="H17347" s="73">
        <f t="shared" si="813"/>
        <v>0.37018930146272644</v>
      </c>
      <c r="I17347">
        <f t="shared" si="814"/>
        <v>3000</v>
      </c>
      <c r="J17347" t="str">
        <f t="shared" ref="J17347:J17410" si="815">IF(AND(I17347&lt;&gt;"",I17347&lt;&gt;3000,I17347&lt;&gt;0),D17347-I17347,"")</f>
        <v/>
      </c>
    </row>
    <row r="17348" spans="1:10" x14ac:dyDescent="0.25">
      <c r="A17348" t="s">
        <v>800</v>
      </c>
      <c r="B17348" t="s">
        <v>3732</v>
      </c>
      <c r="C17348" s="27">
        <v>176410.227272727</v>
      </c>
      <c r="D17348">
        <v>3000</v>
      </c>
      <c r="E17348">
        <v>0.208522727272727</v>
      </c>
      <c r="F17348">
        <v>25</v>
      </c>
      <c r="G17348">
        <v>90542.064045451902</v>
      </c>
      <c r="H17348" s="73">
        <f t="shared" si="813"/>
        <v>0.36953802010550296</v>
      </c>
      <c r="I17348">
        <f t="shared" si="814"/>
        <v>3000</v>
      </c>
      <c r="J17348" t="str">
        <f t="shared" si="815"/>
        <v/>
      </c>
    </row>
    <row r="17349" spans="1:10" x14ac:dyDescent="0.25">
      <c r="A17349" t="s">
        <v>800</v>
      </c>
      <c r="B17349" t="s">
        <v>12189</v>
      </c>
      <c r="C17349" s="27">
        <v>51112.5</v>
      </c>
      <c r="D17349">
        <v>3000</v>
      </c>
      <c r="E17349">
        <v>6.0416666666666598E-2</v>
      </c>
      <c r="F17349">
        <v>2</v>
      </c>
      <c r="G17349">
        <v>26222.248740320301</v>
      </c>
      <c r="H17349" s="73">
        <f t="shared" si="813"/>
        <v>0.36938164036254589</v>
      </c>
      <c r="I17349">
        <f t="shared" si="814"/>
        <v>3000</v>
      </c>
      <c r="J17349" t="str">
        <f t="shared" si="815"/>
        <v/>
      </c>
    </row>
    <row r="17350" spans="1:10" x14ac:dyDescent="0.25">
      <c r="A17350" t="s">
        <v>800</v>
      </c>
      <c r="B17350" t="s">
        <v>10033</v>
      </c>
      <c r="C17350" s="27">
        <v>135712.5</v>
      </c>
      <c r="D17350">
        <v>3000</v>
      </c>
      <c r="E17350">
        <v>0.16041666666666601</v>
      </c>
      <c r="F17350">
        <v>31</v>
      </c>
      <c r="G17350">
        <v>69586.078833586405</v>
      </c>
      <c r="H17350" s="73">
        <f t="shared" si="813"/>
        <v>0.36917731793447339</v>
      </c>
      <c r="I17350">
        <f t="shared" si="814"/>
        <v>3000</v>
      </c>
      <c r="J17350" t="str">
        <f t="shared" si="815"/>
        <v/>
      </c>
    </row>
    <row r="17351" spans="1:10" x14ac:dyDescent="0.25">
      <c r="A17351" t="s">
        <v>800</v>
      </c>
      <c r="B17351" t="s">
        <v>3503</v>
      </c>
      <c r="C17351" s="27">
        <v>59284.090909090897</v>
      </c>
      <c r="D17351">
        <v>3000</v>
      </c>
      <c r="E17351">
        <v>7.00757575757575E-2</v>
      </c>
      <c r="F17351">
        <v>16</v>
      </c>
      <c r="G17351">
        <v>30392.673101448399</v>
      </c>
      <c r="H17351" s="73">
        <f t="shared" si="813"/>
        <v>0.36911630586692962</v>
      </c>
      <c r="I17351">
        <f t="shared" si="814"/>
        <v>3000</v>
      </c>
      <c r="J17351" t="str">
        <f t="shared" si="815"/>
        <v/>
      </c>
    </row>
    <row r="17352" spans="1:10" x14ac:dyDescent="0.25">
      <c r="A17352" t="s">
        <v>800</v>
      </c>
      <c r="B17352" t="s">
        <v>7207</v>
      </c>
      <c r="C17352" s="27">
        <v>170321.59090909001</v>
      </c>
      <c r="D17352">
        <v>3000</v>
      </c>
      <c r="E17352">
        <v>0.20132575757575699</v>
      </c>
      <c r="F17352">
        <v>23</v>
      </c>
      <c r="G17352">
        <v>87315.159706435195</v>
      </c>
      <c r="H17352" s="73">
        <f t="shared" si="813"/>
        <v>0.36910713816775459</v>
      </c>
      <c r="I17352">
        <f t="shared" si="814"/>
        <v>3000</v>
      </c>
      <c r="J17352" t="str">
        <f t="shared" si="815"/>
        <v/>
      </c>
    </row>
    <row r="17353" spans="1:10" x14ac:dyDescent="0.25">
      <c r="A17353" t="s">
        <v>800</v>
      </c>
      <c r="B17353" t="s">
        <v>10353</v>
      </c>
      <c r="C17353" s="27">
        <v>202206.818181818</v>
      </c>
      <c r="D17353">
        <v>3000</v>
      </c>
      <c r="E17353">
        <v>0.23901515151515099</v>
      </c>
      <c r="F17353">
        <v>37</v>
      </c>
      <c r="G17353">
        <v>103659.746475875</v>
      </c>
      <c r="H17353" s="73">
        <f t="shared" si="813"/>
        <v>0.3691023781182321</v>
      </c>
      <c r="I17353">
        <f t="shared" si="814"/>
        <v>3000</v>
      </c>
      <c r="J17353" t="str">
        <f t="shared" si="815"/>
        <v/>
      </c>
    </row>
    <row r="17354" spans="1:10" x14ac:dyDescent="0.25">
      <c r="A17354" t="s">
        <v>800</v>
      </c>
      <c r="B17354" t="s">
        <v>4732</v>
      </c>
      <c r="C17354" s="27">
        <v>259087.5</v>
      </c>
      <c r="D17354">
        <v>3000</v>
      </c>
      <c r="E17354">
        <v>0.30625000000000002</v>
      </c>
      <c r="F17354">
        <v>34</v>
      </c>
      <c r="G17354">
        <v>132739.35932595801</v>
      </c>
      <c r="H17354" s="73">
        <f t="shared" si="813"/>
        <v>0.36888054697617512</v>
      </c>
      <c r="I17354">
        <f t="shared" si="814"/>
        <v>3000</v>
      </c>
      <c r="J17354" t="str">
        <f t="shared" si="815"/>
        <v/>
      </c>
    </row>
    <row r="17355" spans="1:10" x14ac:dyDescent="0.25">
      <c r="A17355" t="s">
        <v>800</v>
      </c>
      <c r="B17355" t="s">
        <v>13188</v>
      </c>
      <c r="C17355" s="27">
        <v>243545.45454545401</v>
      </c>
      <c r="D17355">
        <v>3000</v>
      </c>
      <c r="E17355">
        <v>0.28787878787878701</v>
      </c>
      <c r="F17355">
        <v>10</v>
      </c>
      <c r="G17355">
        <v>124760.73144631099</v>
      </c>
      <c r="H17355" s="73">
        <f t="shared" si="813"/>
        <v>0.36883351737767262</v>
      </c>
      <c r="I17355">
        <f t="shared" si="814"/>
        <v>3000</v>
      </c>
      <c r="J17355" t="str">
        <f t="shared" si="815"/>
        <v/>
      </c>
    </row>
    <row r="17356" spans="1:10" x14ac:dyDescent="0.25">
      <c r="A17356" t="s">
        <v>800</v>
      </c>
      <c r="B17356" t="s">
        <v>8478</v>
      </c>
      <c r="C17356" s="27">
        <v>203648.86363636301</v>
      </c>
      <c r="D17356">
        <v>3000</v>
      </c>
      <c r="E17356">
        <v>0.240719696969696</v>
      </c>
      <c r="F17356">
        <v>23</v>
      </c>
      <c r="G17356">
        <v>104306.8713268</v>
      </c>
      <c r="H17356" s="73">
        <f t="shared" si="813"/>
        <v>0.36877665808829058</v>
      </c>
      <c r="I17356">
        <f t="shared" si="814"/>
        <v>3000</v>
      </c>
      <c r="J17356" t="str">
        <f t="shared" si="815"/>
        <v/>
      </c>
    </row>
    <row r="17357" spans="1:10" x14ac:dyDescent="0.25">
      <c r="A17357" t="s">
        <v>800</v>
      </c>
      <c r="B17357" t="s">
        <v>6086</v>
      </c>
      <c r="C17357" s="27">
        <v>559047.52081023599</v>
      </c>
      <c r="D17357">
        <v>3000</v>
      </c>
      <c r="E17357">
        <v>0.91818181818181799</v>
      </c>
      <c r="F17357">
        <v>2</v>
      </c>
      <c r="G17357">
        <v>301991.43727522</v>
      </c>
      <c r="H17357" s="73">
        <f t="shared" si="813"/>
        <v>0.36831082345940624</v>
      </c>
      <c r="I17357">
        <f t="shared" si="814"/>
        <v>3000</v>
      </c>
      <c r="J17357" t="str">
        <f t="shared" si="815"/>
        <v/>
      </c>
    </row>
    <row r="17358" spans="1:10" x14ac:dyDescent="0.25">
      <c r="A17358" t="s">
        <v>800</v>
      </c>
      <c r="B17358" t="s">
        <v>10157</v>
      </c>
      <c r="C17358" s="27">
        <v>35089.772727272699</v>
      </c>
      <c r="D17358">
        <v>3000</v>
      </c>
      <c r="E17358">
        <v>4.1477272727272703E-2</v>
      </c>
      <c r="F17358">
        <v>12</v>
      </c>
      <c r="G17358">
        <v>17941.1110867344</v>
      </c>
      <c r="H17358" s="73">
        <f t="shared" si="813"/>
        <v>0.36813005552494993</v>
      </c>
      <c r="I17358">
        <f t="shared" si="814"/>
        <v>3000</v>
      </c>
      <c r="J17358" t="str">
        <f t="shared" si="815"/>
        <v/>
      </c>
    </row>
    <row r="17359" spans="1:10" x14ac:dyDescent="0.25">
      <c r="A17359" t="s">
        <v>800</v>
      </c>
      <c r="B17359" t="s">
        <v>8340</v>
      </c>
      <c r="C17359" s="27">
        <v>183620.45454545401</v>
      </c>
      <c r="D17359">
        <v>3000</v>
      </c>
      <c r="E17359">
        <v>0.21704545454545399</v>
      </c>
      <c r="F17359">
        <v>18</v>
      </c>
      <c r="G17359">
        <v>93859.110471248205</v>
      </c>
      <c r="H17359" s="73">
        <f t="shared" si="813"/>
        <v>0.36803394102572623</v>
      </c>
      <c r="I17359">
        <f t="shared" si="814"/>
        <v>3000</v>
      </c>
      <c r="J17359" t="str">
        <f t="shared" si="815"/>
        <v/>
      </c>
    </row>
    <row r="17360" spans="1:10" x14ac:dyDescent="0.25">
      <c r="A17360" t="s">
        <v>800</v>
      </c>
      <c r="B17360" t="s">
        <v>5330</v>
      </c>
      <c r="C17360" s="27">
        <v>33840</v>
      </c>
      <c r="D17360">
        <v>3000</v>
      </c>
      <c r="E17360">
        <v>1.7424242424242401E-2</v>
      </c>
      <c r="F17360">
        <v>18</v>
      </c>
      <c r="G17360">
        <v>17292.615006201901</v>
      </c>
      <c r="H17360" s="73">
        <f t="shared" si="813"/>
        <v>0.36792797885535961</v>
      </c>
      <c r="I17360">
        <f t="shared" si="814"/>
        <v>3000</v>
      </c>
      <c r="J17360" t="str">
        <f t="shared" si="815"/>
        <v/>
      </c>
    </row>
    <row r="17361" spans="1:10" x14ac:dyDescent="0.25">
      <c r="A17361" t="s">
        <v>800</v>
      </c>
      <c r="B17361" t="s">
        <v>7689</v>
      </c>
      <c r="C17361" s="27">
        <v>553512.396841818</v>
      </c>
      <c r="D17361">
        <v>3000</v>
      </c>
      <c r="E17361">
        <v>0.90909090909090895</v>
      </c>
      <c r="F17361">
        <v>98</v>
      </c>
      <c r="G17361">
        <v>298477.62077762699</v>
      </c>
      <c r="H17361" s="73">
        <f t="shared" si="813"/>
        <v>0.36766560230166856</v>
      </c>
      <c r="I17361">
        <f t="shared" si="814"/>
        <v>3000</v>
      </c>
      <c r="J17361" t="str">
        <f t="shared" si="815"/>
        <v/>
      </c>
    </row>
    <row r="17362" spans="1:10" x14ac:dyDescent="0.25">
      <c r="A17362" t="s">
        <v>800</v>
      </c>
      <c r="B17362" t="s">
        <v>8928</v>
      </c>
      <c r="C17362" s="27">
        <v>157984.09090909001</v>
      </c>
      <c r="D17362">
        <v>3000</v>
      </c>
      <c r="E17362">
        <v>0.18674242424242399</v>
      </c>
      <c r="F17362">
        <v>22</v>
      </c>
      <c r="G17362">
        <v>80624.451251432998</v>
      </c>
      <c r="H17362" s="73">
        <f t="shared" si="813"/>
        <v>0.36743956031899194</v>
      </c>
      <c r="I17362">
        <f t="shared" si="814"/>
        <v>3000</v>
      </c>
      <c r="J17362" t="str">
        <f t="shared" si="815"/>
        <v/>
      </c>
    </row>
    <row r="17363" spans="1:10" x14ac:dyDescent="0.25">
      <c r="A17363" t="s">
        <v>800</v>
      </c>
      <c r="B17363" t="s">
        <v>13093</v>
      </c>
      <c r="C17363" s="27">
        <v>175929.545454545</v>
      </c>
      <c r="D17363">
        <v>3000</v>
      </c>
      <c r="E17363">
        <v>0.207954545454545</v>
      </c>
      <c r="F17363">
        <v>35</v>
      </c>
      <c r="G17363">
        <v>89781.406338817498</v>
      </c>
      <c r="H17363" s="73">
        <f t="shared" si="813"/>
        <v>0.36743465912409978</v>
      </c>
      <c r="I17363">
        <f t="shared" si="814"/>
        <v>3000</v>
      </c>
      <c r="J17363" t="str">
        <f t="shared" si="815"/>
        <v/>
      </c>
    </row>
    <row r="17364" spans="1:10" x14ac:dyDescent="0.25">
      <c r="A17364" t="s">
        <v>800</v>
      </c>
      <c r="B17364" t="s">
        <v>13019</v>
      </c>
      <c r="C17364" s="27">
        <v>1626288.6109708601</v>
      </c>
      <c r="D17364">
        <v>3000</v>
      </c>
      <c r="E17364">
        <v>2.6710227272727201</v>
      </c>
      <c r="F17364">
        <v>15</v>
      </c>
      <c r="G17364">
        <v>875990.35078409803</v>
      </c>
      <c r="H17364" s="73">
        <f t="shared" si="813"/>
        <v>0.3672571672654093</v>
      </c>
      <c r="I17364">
        <f t="shared" si="814"/>
        <v>3000</v>
      </c>
      <c r="J17364" t="str">
        <f t="shared" si="815"/>
        <v/>
      </c>
    </row>
    <row r="17365" spans="1:10" x14ac:dyDescent="0.25">
      <c r="A17365" t="s">
        <v>800</v>
      </c>
      <c r="B17365" t="s">
        <v>1330</v>
      </c>
      <c r="C17365" s="27">
        <v>350367.27798599302</v>
      </c>
      <c r="D17365">
        <v>3000</v>
      </c>
      <c r="E17365">
        <v>1.4782196969696899</v>
      </c>
      <c r="F17365">
        <v>245</v>
      </c>
      <c r="G17365">
        <v>188680.00019187201</v>
      </c>
      <c r="H17365" s="73">
        <f t="shared" si="813"/>
        <v>0.36717314313731336</v>
      </c>
      <c r="I17365">
        <f t="shared" si="814"/>
        <v>3000</v>
      </c>
      <c r="J17365" t="str">
        <f t="shared" si="815"/>
        <v/>
      </c>
    </row>
    <row r="17366" spans="1:10" x14ac:dyDescent="0.25">
      <c r="A17366" t="s">
        <v>800</v>
      </c>
      <c r="B17366" t="s">
        <v>8857</v>
      </c>
      <c r="C17366" s="27">
        <v>1055248.3215623901</v>
      </c>
      <c r="D17366">
        <v>3000</v>
      </c>
      <c r="E17366">
        <v>1.7331439393939301</v>
      </c>
      <c r="F17366">
        <v>129</v>
      </c>
      <c r="G17366">
        <v>567462.57316998101</v>
      </c>
      <c r="H17366" s="73">
        <f t="shared" si="813"/>
        <v>0.36664952891746733</v>
      </c>
      <c r="I17366">
        <f t="shared" si="814"/>
        <v>3000</v>
      </c>
      <c r="J17366" t="str">
        <f t="shared" si="815"/>
        <v/>
      </c>
    </row>
    <row r="17367" spans="1:10" x14ac:dyDescent="0.25">
      <c r="A17367" t="s">
        <v>800</v>
      </c>
      <c r="B17367" t="s">
        <v>8085</v>
      </c>
      <c r="C17367" s="27">
        <v>863018.07874253497</v>
      </c>
      <c r="D17367">
        <v>3000</v>
      </c>
      <c r="E17367">
        <v>1.41742424242424</v>
      </c>
      <c r="F17367">
        <v>7</v>
      </c>
      <c r="G17367">
        <v>464013.16641245101</v>
      </c>
      <c r="H17367" s="73">
        <f t="shared" si="813"/>
        <v>0.36658862814134019</v>
      </c>
      <c r="I17367">
        <f t="shared" si="814"/>
        <v>3000</v>
      </c>
      <c r="J17367" t="str">
        <f t="shared" si="815"/>
        <v/>
      </c>
    </row>
    <row r="17368" spans="1:10" x14ac:dyDescent="0.25">
      <c r="A17368" t="s">
        <v>800</v>
      </c>
      <c r="B17368" t="s">
        <v>7968</v>
      </c>
      <c r="C17368" s="27">
        <v>191792.045454545</v>
      </c>
      <c r="D17368">
        <v>3000</v>
      </c>
      <c r="E17368">
        <v>0.22670454545454499</v>
      </c>
      <c r="F17368">
        <v>26</v>
      </c>
      <c r="G17368">
        <v>97639.354888986607</v>
      </c>
      <c r="H17368" s="73">
        <f t="shared" si="813"/>
        <v>0.36654458402307205</v>
      </c>
      <c r="I17368">
        <f t="shared" si="814"/>
        <v>3000</v>
      </c>
      <c r="J17368" t="str">
        <f t="shared" si="815"/>
        <v/>
      </c>
    </row>
    <row r="17369" spans="1:10" x14ac:dyDescent="0.25">
      <c r="A17369" t="s">
        <v>800</v>
      </c>
      <c r="B17369" t="s">
        <v>11170</v>
      </c>
      <c r="C17369" s="27">
        <v>132187.5</v>
      </c>
      <c r="D17369">
        <v>3000</v>
      </c>
      <c r="E17369">
        <v>0.15625</v>
      </c>
      <c r="F17369">
        <v>11</v>
      </c>
      <c r="G17369">
        <v>67263.386717130197</v>
      </c>
      <c r="H17369" s="73">
        <f t="shared" si="813"/>
        <v>0.36637078722521982</v>
      </c>
      <c r="I17369">
        <f t="shared" si="814"/>
        <v>3000</v>
      </c>
      <c r="J17369" t="str">
        <f t="shared" si="815"/>
        <v/>
      </c>
    </row>
    <row r="17370" spans="1:10" x14ac:dyDescent="0.25">
      <c r="A17370" t="s">
        <v>800</v>
      </c>
      <c r="B17370" t="s">
        <v>9470</v>
      </c>
      <c r="C17370" s="27">
        <v>2909881.0909090899</v>
      </c>
      <c r="D17370">
        <v>3000</v>
      </c>
      <c r="E17370">
        <v>4.5257575757575701</v>
      </c>
      <c r="F17370">
        <v>3</v>
      </c>
      <c r="G17370">
        <v>1480277.04202034</v>
      </c>
      <c r="H17370" s="73">
        <f t="shared" si="813"/>
        <v>0.36626908006116299</v>
      </c>
      <c r="I17370">
        <f t="shared" si="814"/>
        <v>3000</v>
      </c>
      <c r="J17370" t="str">
        <f t="shared" si="815"/>
        <v/>
      </c>
    </row>
    <row r="17371" spans="1:10" x14ac:dyDescent="0.25">
      <c r="A17371" t="s">
        <v>800</v>
      </c>
      <c r="B17371" t="s">
        <v>7343</v>
      </c>
      <c r="C17371" s="27">
        <v>181217.045454545</v>
      </c>
      <c r="D17371">
        <v>3000</v>
      </c>
      <c r="E17371">
        <v>0.21420454545454501</v>
      </c>
      <c r="F17371">
        <v>17</v>
      </c>
      <c r="G17371">
        <v>92136.320814658699</v>
      </c>
      <c r="H17371" s="73">
        <f t="shared" si="813"/>
        <v>0.36607014985902053</v>
      </c>
      <c r="I17371">
        <f t="shared" si="814"/>
        <v>3000</v>
      </c>
      <c r="J17371" t="str">
        <f t="shared" si="815"/>
        <v/>
      </c>
    </row>
    <row r="17372" spans="1:10" x14ac:dyDescent="0.25">
      <c r="A17372" t="s">
        <v>800</v>
      </c>
      <c r="B17372" t="s">
        <v>11550</v>
      </c>
      <c r="C17372" s="27">
        <v>1365907.15428986</v>
      </c>
      <c r="D17372">
        <v>3000</v>
      </c>
      <c r="E17372">
        <v>2.2433712121212102</v>
      </c>
      <c r="G17372">
        <v>733131.60425923904</v>
      </c>
      <c r="H17372" s="73">
        <f t="shared" si="813"/>
        <v>0.36595639462966134</v>
      </c>
      <c r="I17372">
        <f t="shared" si="814"/>
        <v>3000</v>
      </c>
      <c r="J17372" t="str">
        <f t="shared" si="815"/>
        <v/>
      </c>
    </row>
    <row r="17373" spans="1:10" x14ac:dyDescent="0.25">
      <c r="A17373" t="s">
        <v>800</v>
      </c>
      <c r="B17373" t="s">
        <v>9957</v>
      </c>
      <c r="C17373" s="27">
        <v>105269.318181818</v>
      </c>
      <c r="D17373">
        <v>3000</v>
      </c>
      <c r="E17373">
        <v>0.124431818181818</v>
      </c>
      <c r="F17373">
        <v>27</v>
      </c>
      <c r="G17373">
        <v>53470.994583740299</v>
      </c>
      <c r="H17373" s="73">
        <f t="shared" si="813"/>
        <v>0.36572020000926109</v>
      </c>
      <c r="I17373">
        <f t="shared" si="814"/>
        <v>3000</v>
      </c>
      <c r="J17373" t="str">
        <f t="shared" si="815"/>
        <v/>
      </c>
    </row>
    <row r="17374" spans="1:10" x14ac:dyDescent="0.25">
      <c r="A17374" t="s">
        <v>800</v>
      </c>
      <c r="B17374" t="s">
        <v>4690</v>
      </c>
      <c r="C17374" s="27">
        <v>347693.18181818101</v>
      </c>
      <c r="D17374">
        <v>3000</v>
      </c>
      <c r="E17374">
        <v>0.41098484848484801</v>
      </c>
      <c r="F17374">
        <v>41</v>
      </c>
      <c r="G17374">
        <v>176547.03719426299</v>
      </c>
      <c r="H17374" s="73">
        <f t="shared" si="813"/>
        <v>0.36559206054935212</v>
      </c>
      <c r="I17374">
        <f t="shared" si="814"/>
        <v>3000</v>
      </c>
      <c r="J17374" t="str">
        <f t="shared" si="815"/>
        <v/>
      </c>
    </row>
    <row r="17375" spans="1:10" x14ac:dyDescent="0.25">
      <c r="A17375" t="s">
        <v>800</v>
      </c>
      <c r="B17375" t="s">
        <v>11088</v>
      </c>
      <c r="C17375" s="27">
        <v>253479.545454545</v>
      </c>
      <c r="D17375">
        <v>3000</v>
      </c>
      <c r="E17375">
        <v>0.29962121212121201</v>
      </c>
      <c r="F17375">
        <v>29</v>
      </c>
      <c r="G17375">
        <v>128681.500637048</v>
      </c>
      <c r="H17375" s="73">
        <f t="shared" si="813"/>
        <v>0.36551541187487657</v>
      </c>
      <c r="I17375">
        <f t="shared" si="814"/>
        <v>3000</v>
      </c>
      <c r="J17375" t="str">
        <f t="shared" si="815"/>
        <v/>
      </c>
    </row>
    <row r="17376" spans="1:10" x14ac:dyDescent="0.25">
      <c r="A17376" t="s">
        <v>800</v>
      </c>
      <c r="B17376" t="s">
        <v>3751</v>
      </c>
      <c r="C17376" s="27">
        <v>196919.318181818</v>
      </c>
      <c r="D17376">
        <v>3000</v>
      </c>
      <c r="E17376">
        <v>0.23276515151515101</v>
      </c>
      <c r="F17376">
        <v>30</v>
      </c>
      <c r="G17376">
        <v>99927.652421018196</v>
      </c>
      <c r="H17376" s="73">
        <f t="shared" si="813"/>
        <v>0.36536745306370966</v>
      </c>
      <c r="I17376">
        <f t="shared" si="814"/>
        <v>3000</v>
      </c>
      <c r="J17376" t="str">
        <f t="shared" si="815"/>
        <v/>
      </c>
    </row>
    <row r="17377" spans="1:10" x14ac:dyDescent="0.25">
      <c r="A17377" t="s">
        <v>800</v>
      </c>
      <c r="B17377" t="s">
        <v>11021</v>
      </c>
      <c r="C17377" s="27">
        <v>141961.36363636301</v>
      </c>
      <c r="D17377">
        <v>3000</v>
      </c>
      <c r="E17377">
        <v>0.16780303030303001</v>
      </c>
      <c r="F17377">
        <v>15</v>
      </c>
      <c r="G17377">
        <v>72034.229476868699</v>
      </c>
      <c r="H17377" s="73">
        <f t="shared" si="813"/>
        <v>0.36534338565666208</v>
      </c>
      <c r="I17377">
        <f t="shared" si="814"/>
        <v>3000</v>
      </c>
      <c r="J17377" t="str">
        <f t="shared" si="815"/>
        <v/>
      </c>
    </row>
    <row r="17378" spans="1:10" x14ac:dyDescent="0.25">
      <c r="A17378" t="s">
        <v>800</v>
      </c>
      <c r="B17378" t="s">
        <v>8249</v>
      </c>
      <c r="C17378" s="27">
        <v>512727.27272727201</v>
      </c>
      <c r="D17378">
        <v>3000</v>
      </c>
      <c r="E17378">
        <v>0.60606060606060597</v>
      </c>
      <c r="F17378">
        <v>13</v>
      </c>
      <c r="G17378">
        <v>259973.108177202</v>
      </c>
      <c r="H17378" s="73">
        <f t="shared" si="813"/>
        <v>0.36506861999351825</v>
      </c>
      <c r="I17378">
        <f t="shared" si="814"/>
        <v>3000</v>
      </c>
      <c r="J17378" t="str">
        <f t="shared" si="815"/>
        <v/>
      </c>
    </row>
    <row r="17379" spans="1:10" x14ac:dyDescent="0.25">
      <c r="A17379" t="s">
        <v>800</v>
      </c>
      <c r="B17379" t="s">
        <v>10640</v>
      </c>
      <c r="C17379" s="27">
        <v>1483544.31818181</v>
      </c>
      <c r="D17379">
        <v>3000</v>
      </c>
      <c r="E17379">
        <v>1.75359848484848</v>
      </c>
      <c r="F17379">
        <v>41</v>
      </c>
      <c r="G17379">
        <v>751989.05244636699</v>
      </c>
      <c r="H17379" s="73">
        <f t="shared" si="813"/>
        <v>0.36495850587392459</v>
      </c>
      <c r="I17379">
        <f t="shared" si="814"/>
        <v>3000</v>
      </c>
      <c r="J17379" t="str">
        <f t="shared" si="815"/>
        <v/>
      </c>
    </row>
    <row r="17380" spans="1:10" x14ac:dyDescent="0.25">
      <c r="A17380" t="s">
        <v>800</v>
      </c>
      <c r="B17380" t="s">
        <v>12347</v>
      </c>
      <c r="C17380" s="27">
        <v>102225</v>
      </c>
      <c r="D17380">
        <v>3000</v>
      </c>
      <c r="E17380">
        <v>0.120833333333333</v>
      </c>
      <c r="F17380">
        <v>4</v>
      </c>
      <c r="G17380">
        <v>51797.203581432099</v>
      </c>
      <c r="H17380" s="73">
        <f t="shared" si="813"/>
        <v>0.3648225637430289</v>
      </c>
      <c r="I17380">
        <f t="shared" si="814"/>
        <v>3000</v>
      </c>
      <c r="J17380" t="str">
        <f t="shared" si="815"/>
        <v/>
      </c>
    </row>
    <row r="17381" spans="1:10" x14ac:dyDescent="0.25">
      <c r="A17381" t="s">
        <v>800</v>
      </c>
      <c r="B17381" t="s">
        <v>6870</v>
      </c>
      <c r="C17381" s="27">
        <v>178969.00831218701</v>
      </c>
      <c r="D17381">
        <v>3000</v>
      </c>
      <c r="E17381">
        <v>0.293939393939393</v>
      </c>
      <c r="F17381">
        <v>8</v>
      </c>
      <c r="G17381">
        <v>95749.452630800501</v>
      </c>
      <c r="H17381" s="73">
        <f t="shared" si="813"/>
        <v>0.36477666348996513</v>
      </c>
      <c r="I17381">
        <f t="shared" si="814"/>
        <v>3000</v>
      </c>
      <c r="J17381" t="str">
        <f t="shared" si="815"/>
        <v/>
      </c>
    </row>
    <row r="17382" spans="1:10" x14ac:dyDescent="0.25">
      <c r="A17382" t="s">
        <v>800</v>
      </c>
      <c r="B17382" t="s">
        <v>13167</v>
      </c>
      <c r="C17382" s="27">
        <v>64411.363636363603</v>
      </c>
      <c r="D17382">
        <v>3000</v>
      </c>
      <c r="E17382">
        <v>7.6136363636363599E-2</v>
      </c>
      <c r="F17382">
        <v>26</v>
      </c>
      <c r="G17382">
        <v>32628.565712218198</v>
      </c>
      <c r="H17382" s="73">
        <f t="shared" si="813"/>
        <v>0.36472706035886993</v>
      </c>
      <c r="I17382">
        <f t="shared" si="814"/>
        <v>3000</v>
      </c>
      <c r="J17382" t="str">
        <f t="shared" si="815"/>
        <v/>
      </c>
    </row>
    <row r="17383" spans="1:10" x14ac:dyDescent="0.25">
      <c r="A17383" t="s">
        <v>800</v>
      </c>
      <c r="B17383" t="s">
        <v>6640</v>
      </c>
      <c r="C17383" s="27">
        <v>77870.4545454545</v>
      </c>
      <c r="D17383">
        <v>3000</v>
      </c>
      <c r="E17383">
        <v>9.20454545454545E-2</v>
      </c>
      <c r="F17383">
        <v>7</v>
      </c>
      <c r="G17383">
        <v>39445.012703307402</v>
      </c>
      <c r="H17383" s="73">
        <f t="shared" si="813"/>
        <v>0.36471354009887619</v>
      </c>
      <c r="I17383">
        <f t="shared" si="814"/>
        <v>3000</v>
      </c>
      <c r="J17383" t="str">
        <f t="shared" si="815"/>
        <v/>
      </c>
    </row>
    <row r="17384" spans="1:10" x14ac:dyDescent="0.25">
      <c r="A17384" t="s">
        <v>800</v>
      </c>
      <c r="B17384" t="s">
        <v>7433</v>
      </c>
      <c r="C17384" s="27">
        <v>71621.590909090795</v>
      </c>
      <c r="D17384">
        <v>3000</v>
      </c>
      <c r="E17384">
        <v>8.4659090909090906E-2</v>
      </c>
      <c r="F17384">
        <v>15</v>
      </c>
      <c r="G17384">
        <v>36195.6740412129</v>
      </c>
      <c r="H17384" s="73">
        <f t="shared" si="813"/>
        <v>0.36386912073416983</v>
      </c>
      <c r="I17384">
        <f t="shared" si="814"/>
        <v>3000</v>
      </c>
      <c r="J17384" t="str">
        <f t="shared" si="815"/>
        <v/>
      </c>
    </row>
    <row r="17385" spans="1:10" x14ac:dyDescent="0.25">
      <c r="A17385" t="s">
        <v>800</v>
      </c>
      <c r="B17385" t="s">
        <v>10400</v>
      </c>
      <c r="C17385" s="27">
        <v>33840</v>
      </c>
      <c r="D17385">
        <v>3000</v>
      </c>
      <c r="E17385">
        <v>2.5378787878787799E-2</v>
      </c>
      <c r="F17385">
        <v>34</v>
      </c>
      <c r="G17385">
        <v>17100.4032311513</v>
      </c>
      <c r="H17385" s="73">
        <f t="shared" si="813"/>
        <v>0.36383836662024044</v>
      </c>
      <c r="I17385">
        <f t="shared" si="814"/>
        <v>3000</v>
      </c>
      <c r="J17385" t="str">
        <f t="shared" si="815"/>
        <v/>
      </c>
    </row>
    <row r="17386" spans="1:10" x14ac:dyDescent="0.25">
      <c r="A17386" t="s">
        <v>800</v>
      </c>
      <c r="B17386" t="s">
        <v>7489</v>
      </c>
      <c r="C17386" s="27">
        <v>410021.59090909001</v>
      </c>
      <c r="D17386">
        <v>3000</v>
      </c>
      <c r="E17386">
        <v>0.48465909090908998</v>
      </c>
      <c r="F17386">
        <v>37</v>
      </c>
      <c r="G17386">
        <v>207152.44178442401</v>
      </c>
      <c r="H17386" s="73">
        <f t="shared" si="813"/>
        <v>0.3637607418528721</v>
      </c>
      <c r="I17386">
        <f t="shared" si="814"/>
        <v>3000</v>
      </c>
      <c r="J17386" t="str">
        <f t="shared" si="815"/>
        <v/>
      </c>
    </row>
    <row r="17387" spans="1:10" x14ac:dyDescent="0.25">
      <c r="A17387" t="s">
        <v>800</v>
      </c>
      <c r="B17387" t="s">
        <v>10392</v>
      </c>
      <c r="C17387" s="27">
        <v>91489.772727272706</v>
      </c>
      <c r="D17387">
        <v>3000</v>
      </c>
      <c r="E17387">
        <v>0.108143939393939</v>
      </c>
      <c r="F17387">
        <v>3</v>
      </c>
      <c r="G17387">
        <v>46214.333356611402</v>
      </c>
      <c r="H17387" s="73">
        <f t="shared" si="813"/>
        <v>0.36369442206343239</v>
      </c>
      <c r="I17387">
        <f t="shared" si="814"/>
        <v>3000</v>
      </c>
      <c r="J17387" t="str">
        <f t="shared" si="815"/>
        <v/>
      </c>
    </row>
    <row r="17388" spans="1:10" x14ac:dyDescent="0.25">
      <c r="A17388" t="s">
        <v>800</v>
      </c>
      <c r="B17388" t="s">
        <v>1331</v>
      </c>
      <c r="C17388" s="27">
        <v>317101.91124158498</v>
      </c>
      <c r="D17388">
        <v>3000</v>
      </c>
      <c r="E17388">
        <v>0.81401515151515103</v>
      </c>
      <c r="F17388">
        <v>218</v>
      </c>
      <c r="G17388">
        <v>169093.37985602501</v>
      </c>
      <c r="H17388" s="73">
        <f t="shared" si="813"/>
        <v>0.36357693458944751</v>
      </c>
      <c r="I17388">
        <f t="shared" si="814"/>
        <v>3000</v>
      </c>
      <c r="J17388" t="str">
        <f t="shared" si="815"/>
        <v/>
      </c>
    </row>
    <row r="17389" spans="1:10" x14ac:dyDescent="0.25">
      <c r="A17389" t="s">
        <v>800</v>
      </c>
      <c r="B17389" t="s">
        <v>9767</v>
      </c>
      <c r="C17389" s="27">
        <v>239699.99999999901</v>
      </c>
      <c r="D17389">
        <v>3000</v>
      </c>
      <c r="E17389">
        <v>0.28333333333333299</v>
      </c>
      <c r="F17389">
        <v>26</v>
      </c>
      <c r="G17389">
        <v>121032.157373045</v>
      </c>
      <c r="H17389" s="73">
        <f t="shared" si="813"/>
        <v>0.36355091075758317</v>
      </c>
      <c r="I17389">
        <f t="shared" si="814"/>
        <v>3000</v>
      </c>
      <c r="J17389" t="str">
        <f t="shared" si="815"/>
        <v/>
      </c>
    </row>
    <row r="17390" spans="1:10" x14ac:dyDescent="0.25">
      <c r="A17390" t="s">
        <v>800</v>
      </c>
      <c r="B17390" t="s">
        <v>4278</v>
      </c>
      <c r="C17390" s="27">
        <v>168719.318181818</v>
      </c>
      <c r="D17390">
        <v>3000</v>
      </c>
      <c r="E17390">
        <v>0.19943181818181799</v>
      </c>
      <c r="F17390">
        <v>34</v>
      </c>
      <c r="G17390">
        <v>85127.480193111303</v>
      </c>
      <c r="H17390" s="73">
        <f t="shared" si="813"/>
        <v>0.36327663245408498</v>
      </c>
      <c r="I17390">
        <f t="shared" si="814"/>
        <v>3000</v>
      </c>
      <c r="J17390" t="str">
        <f t="shared" si="815"/>
        <v/>
      </c>
    </row>
    <row r="17391" spans="1:10" x14ac:dyDescent="0.25">
      <c r="A17391" t="s">
        <v>800</v>
      </c>
      <c r="B17391" t="s">
        <v>7152</v>
      </c>
      <c r="C17391" s="27">
        <v>63855.423570747</v>
      </c>
      <c r="D17391">
        <v>3000</v>
      </c>
      <c r="E17391">
        <v>0.400378787878787</v>
      </c>
      <c r="F17391">
        <v>8</v>
      </c>
      <c r="G17391">
        <v>34015.397875359798</v>
      </c>
      <c r="H17391" s="73">
        <f t="shared" si="813"/>
        <v>0.36320042124047847</v>
      </c>
      <c r="I17391">
        <f t="shared" si="814"/>
        <v>3000</v>
      </c>
      <c r="J17391" t="str">
        <f t="shared" si="815"/>
        <v/>
      </c>
    </row>
    <row r="17392" spans="1:10" x14ac:dyDescent="0.25">
      <c r="A17392" t="s">
        <v>800</v>
      </c>
      <c r="B17392" t="s">
        <v>4442</v>
      </c>
      <c r="C17392" s="27">
        <v>156542.045454545</v>
      </c>
      <c r="D17392">
        <v>3000</v>
      </c>
      <c r="E17392">
        <v>0.185037878787878</v>
      </c>
      <c r="F17392">
        <v>33</v>
      </c>
      <c r="G17392">
        <v>78886.9062949652</v>
      </c>
      <c r="H17392" s="73">
        <f t="shared" si="813"/>
        <v>0.36283269691188147</v>
      </c>
      <c r="I17392">
        <f t="shared" si="814"/>
        <v>3000</v>
      </c>
      <c r="J17392" t="str">
        <f t="shared" si="815"/>
        <v/>
      </c>
    </row>
    <row r="17393" spans="1:10" x14ac:dyDescent="0.25">
      <c r="A17393" t="s">
        <v>800</v>
      </c>
      <c r="B17393" t="s">
        <v>13203</v>
      </c>
      <c r="C17393" s="27">
        <v>131546.59090909001</v>
      </c>
      <c r="D17393">
        <v>3000</v>
      </c>
      <c r="E17393">
        <v>0.15549242424242399</v>
      </c>
      <c r="F17393">
        <v>22</v>
      </c>
      <c r="G17393">
        <v>66259.432401513404</v>
      </c>
      <c r="H17393" s="73">
        <f t="shared" si="813"/>
        <v>0.36266079568765919</v>
      </c>
      <c r="I17393">
        <f t="shared" si="814"/>
        <v>3000</v>
      </c>
      <c r="J17393" t="str">
        <f t="shared" si="815"/>
        <v/>
      </c>
    </row>
    <row r="17394" spans="1:10" x14ac:dyDescent="0.25">
      <c r="A17394" t="s">
        <v>800</v>
      </c>
      <c r="B17394" t="s">
        <v>4114</v>
      </c>
      <c r="C17394" s="27">
        <v>61687.5</v>
      </c>
      <c r="D17394">
        <v>3000</v>
      </c>
      <c r="E17394">
        <v>7.2916666666666602E-2</v>
      </c>
      <c r="F17394">
        <v>7</v>
      </c>
      <c r="G17394">
        <v>31060.163859705801</v>
      </c>
      <c r="H17394" s="73">
        <f t="shared" si="813"/>
        <v>0.36252592468471223</v>
      </c>
      <c r="I17394">
        <f t="shared" si="814"/>
        <v>3000</v>
      </c>
      <c r="J17394" t="str">
        <f t="shared" si="815"/>
        <v/>
      </c>
    </row>
    <row r="17395" spans="1:10" x14ac:dyDescent="0.25">
      <c r="A17395" t="s">
        <v>800</v>
      </c>
      <c r="B17395" t="s">
        <v>12451</v>
      </c>
      <c r="C17395" s="27">
        <v>78190.909090909001</v>
      </c>
      <c r="D17395">
        <v>3000</v>
      </c>
      <c r="E17395">
        <v>9.2424242424242395E-2</v>
      </c>
      <c r="F17395">
        <v>6</v>
      </c>
      <c r="G17395">
        <v>39368.923847641599</v>
      </c>
      <c r="H17395" s="73">
        <f t="shared" si="813"/>
        <v>0.36251816867029635</v>
      </c>
      <c r="I17395">
        <f t="shared" si="814"/>
        <v>3000</v>
      </c>
      <c r="J17395" t="str">
        <f t="shared" si="815"/>
        <v/>
      </c>
    </row>
    <row r="17396" spans="1:10" x14ac:dyDescent="0.25">
      <c r="A17396" t="s">
        <v>800</v>
      </c>
      <c r="B17396" t="s">
        <v>1332</v>
      </c>
      <c r="C17396" s="27">
        <v>747551.26569521497</v>
      </c>
      <c r="D17396">
        <v>3000</v>
      </c>
      <c r="E17396">
        <v>1.90625</v>
      </c>
      <c r="F17396">
        <v>48</v>
      </c>
      <c r="G17396">
        <v>397447.61461164203</v>
      </c>
      <c r="H17396" s="73">
        <f t="shared" si="813"/>
        <v>0.36249956687951201</v>
      </c>
      <c r="I17396">
        <f t="shared" si="814"/>
        <v>3000</v>
      </c>
      <c r="J17396" t="str">
        <f t="shared" si="815"/>
        <v/>
      </c>
    </row>
    <row r="17397" spans="1:10" x14ac:dyDescent="0.25">
      <c r="A17397" t="s">
        <v>800</v>
      </c>
      <c r="B17397" t="s">
        <v>11227</v>
      </c>
      <c r="C17397" s="27">
        <v>217588.636363636</v>
      </c>
      <c r="D17397">
        <v>3000</v>
      </c>
      <c r="E17397">
        <v>0.25719696969696898</v>
      </c>
      <c r="F17397">
        <v>51</v>
      </c>
      <c r="G17397">
        <v>109512.521793997</v>
      </c>
      <c r="H17397" s="73">
        <f t="shared" si="813"/>
        <v>0.36237653311960955</v>
      </c>
      <c r="I17397">
        <f t="shared" si="814"/>
        <v>3000</v>
      </c>
      <c r="J17397" t="str">
        <f t="shared" si="815"/>
        <v/>
      </c>
    </row>
    <row r="17398" spans="1:10" x14ac:dyDescent="0.25">
      <c r="A17398" t="s">
        <v>800</v>
      </c>
      <c r="B17398" t="s">
        <v>7090</v>
      </c>
      <c r="C17398" s="27">
        <v>189388.636363636</v>
      </c>
      <c r="D17398">
        <v>3000</v>
      </c>
      <c r="E17398">
        <v>0.22386363636363599</v>
      </c>
      <c r="F17398">
        <v>17</v>
      </c>
      <c r="G17398">
        <v>95279.022329496394</v>
      </c>
      <c r="H17398" s="73">
        <f t="shared" si="813"/>
        <v>0.36222287352827287</v>
      </c>
      <c r="I17398">
        <f t="shared" si="814"/>
        <v>3000</v>
      </c>
      <c r="J17398" t="str">
        <f t="shared" si="815"/>
        <v/>
      </c>
    </row>
    <row r="17399" spans="1:10" x14ac:dyDescent="0.25">
      <c r="A17399" t="s">
        <v>800</v>
      </c>
      <c r="B17399" t="s">
        <v>7605</v>
      </c>
      <c r="C17399" s="27">
        <v>258767.04552355001</v>
      </c>
      <c r="D17399">
        <v>3000</v>
      </c>
      <c r="E17399">
        <v>0.42499999999999999</v>
      </c>
      <c r="F17399">
        <v>52</v>
      </c>
      <c r="G17399">
        <v>137446.32557869199</v>
      </c>
      <c r="H17399" s="73">
        <f t="shared" si="813"/>
        <v>0.36215354872193395</v>
      </c>
      <c r="I17399">
        <f t="shared" si="814"/>
        <v>3000</v>
      </c>
      <c r="J17399" t="str">
        <f t="shared" si="815"/>
        <v/>
      </c>
    </row>
    <row r="17400" spans="1:10" x14ac:dyDescent="0.25">
      <c r="A17400" t="s">
        <v>800</v>
      </c>
      <c r="B17400" t="s">
        <v>9505</v>
      </c>
      <c r="C17400" s="27">
        <v>34448.863636363603</v>
      </c>
      <c r="D17400">
        <v>3000</v>
      </c>
      <c r="E17400">
        <v>4.0719696969696899E-2</v>
      </c>
      <c r="F17400">
        <v>2</v>
      </c>
      <c r="G17400">
        <v>17320.9564041868</v>
      </c>
      <c r="H17400" s="73">
        <f t="shared" si="813"/>
        <v>0.36201741638438939</v>
      </c>
      <c r="I17400">
        <f t="shared" si="814"/>
        <v>3000</v>
      </c>
      <c r="J17400" t="str">
        <f t="shared" si="815"/>
        <v/>
      </c>
    </row>
    <row r="17401" spans="1:10" x14ac:dyDescent="0.25">
      <c r="A17401" t="s">
        <v>800</v>
      </c>
      <c r="B17401" t="s">
        <v>6652</v>
      </c>
      <c r="C17401" s="27">
        <v>290331.818181818</v>
      </c>
      <c r="D17401">
        <v>3000</v>
      </c>
      <c r="E17401">
        <v>0.34318181818181798</v>
      </c>
      <c r="F17401">
        <v>26</v>
      </c>
      <c r="G17401">
        <v>145888.87343551699</v>
      </c>
      <c r="H17401" s="73">
        <f t="shared" si="813"/>
        <v>0.36179289452798385</v>
      </c>
      <c r="I17401">
        <f t="shared" si="814"/>
        <v>3000</v>
      </c>
      <c r="J17401" t="str">
        <f t="shared" si="815"/>
        <v/>
      </c>
    </row>
    <row r="17402" spans="1:10" x14ac:dyDescent="0.25">
      <c r="A17402" t="s">
        <v>800</v>
      </c>
      <c r="B17402" t="s">
        <v>13115</v>
      </c>
      <c r="C17402" s="27">
        <v>33840</v>
      </c>
      <c r="D17402">
        <v>3000</v>
      </c>
      <c r="E17402">
        <v>3.44696969696969E-2</v>
      </c>
      <c r="F17402">
        <v>6</v>
      </c>
      <c r="G17402">
        <v>16967.332265433499</v>
      </c>
      <c r="H17402" s="73">
        <f t="shared" si="813"/>
        <v>0.36100706947730848</v>
      </c>
      <c r="I17402">
        <f t="shared" si="814"/>
        <v>3000</v>
      </c>
      <c r="J17402" t="str">
        <f t="shared" si="815"/>
        <v/>
      </c>
    </row>
    <row r="17403" spans="1:10" x14ac:dyDescent="0.25">
      <c r="A17403" t="s">
        <v>800</v>
      </c>
      <c r="B17403" t="s">
        <v>13368</v>
      </c>
      <c r="C17403" s="27">
        <v>243545.45454545401</v>
      </c>
      <c r="D17403">
        <v>3000</v>
      </c>
      <c r="E17403">
        <v>0.28787878787878701</v>
      </c>
      <c r="F17403">
        <v>6</v>
      </c>
      <c r="G17403">
        <v>122066.350576816</v>
      </c>
      <c r="H17403" s="73">
        <f t="shared" si="813"/>
        <v>0.3608680464980904</v>
      </c>
      <c r="I17403">
        <f t="shared" si="814"/>
        <v>3000</v>
      </c>
      <c r="J17403" t="str">
        <f t="shared" si="815"/>
        <v/>
      </c>
    </row>
    <row r="17404" spans="1:10" x14ac:dyDescent="0.25">
      <c r="A17404" t="s">
        <v>800</v>
      </c>
      <c r="B17404" t="s">
        <v>8030</v>
      </c>
      <c r="C17404" s="27">
        <v>265496.590909091</v>
      </c>
      <c r="D17404">
        <v>3000</v>
      </c>
      <c r="E17404">
        <v>0.31382575757575698</v>
      </c>
      <c r="F17404">
        <v>49</v>
      </c>
      <c r="G17404">
        <v>132989.31121895299</v>
      </c>
      <c r="H17404" s="73">
        <f t="shared" si="813"/>
        <v>0.36065361046550265</v>
      </c>
      <c r="I17404">
        <f t="shared" si="814"/>
        <v>3000</v>
      </c>
      <c r="J17404" t="str">
        <f t="shared" si="815"/>
        <v/>
      </c>
    </row>
    <row r="17405" spans="1:10" x14ac:dyDescent="0.25">
      <c r="A17405" t="s">
        <v>800</v>
      </c>
      <c r="B17405" t="s">
        <v>8641</v>
      </c>
      <c r="C17405" s="27">
        <v>54317.045454545398</v>
      </c>
      <c r="D17405">
        <v>3000</v>
      </c>
      <c r="E17405">
        <v>6.4204545454545403E-2</v>
      </c>
      <c r="F17405">
        <v>2</v>
      </c>
      <c r="G17405">
        <v>27168.957663178298</v>
      </c>
      <c r="H17405" s="73">
        <f t="shared" si="813"/>
        <v>0.36013832037050558</v>
      </c>
      <c r="I17405">
        <f t="shared" si="814"/>
        <v>3000</v>
      </c>
      <c r="J17405" t="str">
        <f t="shared" si="815"/>
        <v/>
      </c>
    </row>
    <row r="17406" spans="1:10" x14ac:dyDescent="0.25">
      <c r="A17406" t="s">
        <v>800</v>
      </c>
      <c r="B17406" t="s">
        <v>12423</v>
      </c>
      <c r="C17406" s="27">
        <v>33840</v>
      </c>
      <c r="D17406">
        <v>3000</v>
      </c>
      <c r="E17406">
        <v>2.70833333333333E-2</v>
      </c>
      <c r="F17406">
        <v>35</v>
      </c>
      <c r="G17406">
        <v>16926.200260329701</v>
      </c>
      <c r="H17406" s="73">
        <f t="shared" si="813"/>
        <v>0.36013192043254683</v>
      </c>
      <c r="I17406">
        <f t="shared" si="814"/>
        <v>3000</v>
      </c>
      <c r="J17406" t="str">
        <f t="shared" si="815"/>
        <v/>
      </c>
    </row>
    <row r="17407" spans="1:10" x14ac:dyDescent="0.25">
      <c r="A17407" t="s">
        <v>800</v>
      </c>
      <c r="B17407" t="s">
        <v>11258</v>
      </c>
      <c r="C17407" s="27">
        <v>276392.045454545</v>
      </c>
      <c r="D17407">
        <v>3000</v>
      </c>
      <c r="E17407">
        <v>0.32670454545454503</v>
      </c>
      <c r="F17407">
        <v>47</v>
      </c>
      <c r="G17407">
        <v>138168.45553932901</v>
      </c>
      <c r="H17407" s="73">
        <f t="shared" si="813"/>
        <v>0.35992818760291528</v>
      </c>
      <c r="I17407">
        <f t="shared" si="814"/>
        <v>3000</v>
      </c>
      <c r="J17407" t="str">
        <f t="shared" si="815"/>
        <v/>
      </c>
    </row>
    <row r="17408" spans="1:10" x14ac:dyDescent="0.25">
      <c r="A17408" t="s">
        <v>800</v>
      </c>
      <c r="B17408" t="s">
        <v>6713</v>
      </c>
      <c r="C17408" s="27">
        <v>119048.86363636301</v>
      </c>
      <c r="D17408">
        <v>3000</v>
      </c>
      <c r="E17408">
        <v>0.140719696969696</v>
      </c>
      <c r="F17408">
        <v>24</v>
      </c>
      <c r="G17408">
        <v>59441.758263965297</v>
      </c>
      <c r="H17408" s="73">
        <f t="shared" si="813"/>
        <v>0.35949999557141887</v>
      </c>
      <c r="I17408">
        <f t="shared" si="814"/>
        <v>3000</v>
      </c>
      <c r="J17408" t="str">
        <f t="shared" si="815"/>
        <v/>
      </c>
    </row>
    <row r="17409" spans="1:10" x14ac:dyDescent="0.25">
      <c r="A17409" t="s">
        <v>800</v>
      </c>
      <c r="B17409" t="s">
        <v>3984</v>
      </c>
      <c r="C17409" s="27">
        <v>304893.07859370101</v>
      </c>
      <c r="D17409">
        <v>3000</v>
      </c>
      <c r="E17409">
        <v>0.50075757575757496</v>
      </c>
      <c r="F17409">
        <v>71</v>
      </c>
      <c r="G17409">
        <v>160595.167048481</v>
      </c>
      <c r="H17409" s="73">
        <f t="shared" si="813"/>
        <v>0.3591314874710439</v>
      </c>
      <c r="I17409">
        <f t="shared" si="814"/>
        <v>3000</v>
      </c>
      <c r="J17409" t="str">
        <f t="shared" si="815"/>
        <v/>
      </c>
    </row>
    <row r="17410" spans="1:10" x14ac:dyDescent="0.25">
      <c r="A17410" t="s">
        <v>800</v>
      </c>
      <c r="B17410" t="s">
        <v>3886</v>
      </c>
      <c r="C17410" s="27">
        <v>239860.227272727</v>
      </c>
      <c r="D17410">
        <v>3000</v>
      </c>
      <c r="E17410">
        <v>0.28352272727272698</v>
      </c>
      <c r="F17410">
        <v>42</v>
      </c>
      <c r="G17410">
        <v>119508.533672366</v>
      </c>
      <c r="H17410" s="73">
        <f t="shared" ref="H17410:H17473" si="816">G17410/SUMIFS(C:C,B:B,B17410)</f>
        <v>0.3587345231115241</v>
      </c>
      <c r="I17410">
        <f t="shared" ref="I17410:I17473" si="817">IF(A17410="Construction",SUMIFS(D:D,A:A,"Engineering",B:B,B17410),"")</f>
        <v>3000</v>
      </c>
      <c r="J17410" t="str">
        <f t="shared" si="815"/>
        <v/>
      </c>
    </row>
    <row r="17411" spans="1:10" x14ac:dyDescent="0.25">
      <c r="A17411" t="s">
        <v>800</v>
      </c>
      <c r="B17411" t="s">
        <v>7470</v>
      </c>
      <c r="C17411" s="27">
        <v>172725</v>
      </c>
      <c r="D17411">
        <v>3000</v>
      </c>
      <c r="E17411">
        <v>0.204166666666666</v>
      </c>
      <c r="F17411">
        <v>6</v>
      </c>
      <c r="G17411">
        <v>86043.082742115905</v>
      </c>
      <c r="H17411" s="73">
        <f t="shared" si="816"/>
        <v>0.3586685168581471</v>
      </c>
      <c r="I17411">
        <f t="shared" si="817"/>
        <v>3000</v>
      </c>
      <c r="J17411" t="str">
        <f t="shared" ref="J17411:J17474" si="818">IF(AND(I17411&lt;&gt;"",I17411&lt;&gt;3000,I17411&lt;&gt;0),D17411-I17411,"")</f>
        <v/>
      </c>
    </row>
    <row r="17412" spans="1:10" x14ac:dyDescent="0.25">
      <c r="A17412" t="s">
        <v>800</v>
      </c>
      <c r="B17412" t="s">
        <v>7055</v>
      </c>
      <c r="C17412" s="27">
        <v>176570.45454545401</v>
      </c>
      <c r="D17412">
        <v>3000</v>
      </c>
      <c r="E17412">
        <v>0.20871212121212099</v>
      </c>
      <c r="F17412">
        <v>4</v>
      </c>
      <c r="G17412">
        <v>87888.388680393007</v>
      </c>
      <c r="H17412" s="73">
        <f t="shared" si="816"/>
        <v>0.35838181428928162</v>
      </c>
      <c r="I17412">
        <f t="shared" si="817"/>
        <v>3000</v>
      </c>
      <c r="J17412" t="str">
        <f t="shared" si="818"/>
        <v/>
      </c>
    </row>
    <row r="17413" spans="1:10" x14ac:dyDescent="0.25">
      <c r="A17413" t="s">
        <v>800</v>
      </c>
      <c r="B17413" t="s">
        <v>13367</v>
      </c>
      <c r="C17413" s="27">
        <v>58963.636363636302</v>
      </c>
      <c r="D17413">
        <v>3000</v>
      </c>
      <c r="E17413">
        <v>6.9696969696969702E-2</v>
      </c>
      <c r="F17413">
        <v>25</v>
      </c>
      <c r="G17413">
        <v>29288.310489178701</v>
      </c>
      <c r="H17413" s="73">
        <f t="shared" si="816"/>
        <v>0.35763709385491144</v>
      </c>
      <c r="I17413">
        <f t="shared" si="817"/>
        <v>3000</v>
      </c>
      <c r="J17413" t="str">
        <f t="shared" si="818"/>
        <v/>
      </c>
    </row>
    <row r="17414" spans="1:10" x14ac:dyDescent="0.25">
      <c r="A17414" t="s">
        <v>800</v>
      </c>
      <c r="B17414" t="s">
        <v>3861</v>
      </c>
      <c r="C17414" s="27">
        <v>87484.090909090795</v>
      </c>
      <c r="D17414">
        <v>3000</v>
      </c>
      <c r="E17414">
        <v>0.10340909090909001</v>
      </c>
      <c r="F17414">
        <v>15</v>
      </c>
      <c r="G17414">
        <v>43434.389964018097</v>
      </c>
      <c r="H17414" s="73">
        <f t="shared" si="816"/>
        <v>0.35746797445252249</v>
      </c>
      <c r="I17414">
        <f t="shared" si="817"/>
        <v>3000</v>
      </c>
      <c r="J17414" t="str">
        <f t="shared" si="818"/>
        <v/>
      </c>
    </row>
    <row r="17415" spans="1:10" x14ac:dyDescent="0.25">
      <c r="A17415" t="s">
        <v>800</v>
      </c>
      <c r="B17415" t="s">
        <v>13193</v>
      </c>
      <c r="C17415" s="27">
        <v>109915.909090909</v>
      </c>
      <c r="D17415">
        <v>3000</v>
      </c>
      <c r="E17415">
        <v>0.129924242424242</v>
      </c>
      <c r="F17415">
        <v>13</v>
      </c>
      <c r="G17415">
        <v>54537.096229388699</v>
      </c>
      <c r="H17415" s="73">
        <f t="shared" si="816"/>
        <v>0.35724318353845619</v>
      </c>
      <c r="I17415">
        <f t="shared" si="817"/>
        <v>3000</v>
      </c>
      <c r="J17415" t="str">
        <f t="shared" si="818"/>
        <v/>
      </c>
    </row>
    <row r="17416" spans="1:10" x14ac:dyDescent="0.25">
      <c r="A17416" t="s">
        <v>800</v>
      </c>
      <c r="B17416" t="s">
        <v>9629</v>
      </c>
      <c r="C17416" s="27">
        <v>142602.27272727201</v>
      </c>
      <c r="D17416">
        <v>3000</v>
      </c>
      <c r="E17416">
        <v>0.16856060606060599</v>
      </c>
      <c r="F17416">
        <v>16</v>
      </c>
      <c r="G17416">
        <v>70723.544830445797</v>
      </c>
      <c r="H17416" s="73">
        <f t="shared" si="816"/>
        <v>0.35708373579225933</v>
      </c>
      <c r="I17416">
        <f t="shared" si="817"/>
        <v>3000</v>
      </c>
      <c r="J17416" t="str">
        <f t="shared" si="818"/>
        <v/>
      </c>
    </row>
    <row r="17417" spans="1:10" x14ac:dyDescent="0.25">
      <c r="A17417" t="s">
        <v>800</v>
      </c>
      <c r="B17417" t="s">
        <v>11377</v>
      </c>
      <c r="C17417" s="27">
        <v>1000819.60253961</v>
      </c>
      <c r="D17417">
        <v>3000</v>
      </c>
      <c r="E17417">
        <v>2.0193181818181798</v>
      </c>
      <c r="F17417">
        <v>16</v>
      </c>
      <c r="G17417">
        <v>523925.81314438098</v>
      </c>
      <c r="H17417" s="73">
        <f t="shared" si="816"/>
        <v>0.35692960501024501</v>
      </c>
      <c r="I17417">
        <f t="shared" si="817"/>
        <v>3000</v>
      </c>
      <c r="J17417" t="str">
        <f t="shared" si="818"/>
        <v/>
      </c>
    </row>
    <row r="17418" spans="1:10" x14ac:dyDescent="0.25">
      <c r="A17418" t="s">
        <v>800</v>
      </c>
      <c r="B17418" t="s">
        <v>8821</v>
      </c>
      <c r="C17418" s="27">
        <v>62168.181818181802</v>
      </c>
      <c r="D17418">
        <v>3000</v>
      </c>
      <c r="E17418">
        <v>7.3484848484848403E-2</v>
      </c>
      <c r="F17418">
        <v>4</v>
      </c>
      <c r="G17418">
        <v>30808.323391584901</v>
      </c>
      <c r="H17418" s="73">
        <f t="shared" si="816"/>
        <v>0.35680620203458741</v>
      </c>
      <c r="I17418">
        <f t="shared" si="817"/>
        <v>3000</v>
      </c>
      <c r="J17418" t="str">
        <f t="shared" si="818"/>
        <v/>
      </c>
    </row>
    <row r="17419" spans="1:10" x14ac:dyDescent="0.25">
      <c r="A17419" t="s">
        <v>800</v>
      </c>
      <c r="B17419" t="s">
        <v>7135</v>
      </c>
      <c r="C17419" s="27">
        <v>125457.95454545401</v>
      </c>
      <c r="D17419">
        <v>3000</v>
      </c>
      <c r="E17419">
        <v>0.14829545454545401</v>
      </c>
      <c r="F17419">
        <v>16</v>
      </c>
      <c r="G17419">
        <v>62093.715722147703</v>
      </c>
      <c r="H17419" s="73">
        <f t="shared" si="816"/>
        <v>0.35635425017031164</v>
      </c>
      <c r="I17419">
        <f t="shared" si="817"/>
        <v>3000</v>
      </c>
      <c r="J17419" t="str">
        <f t="shared" si="818"/>
        <v/>
      </c>
    </row>
    <row r="17420" spans="1:10" x14ac:dyDescent="0.25">
      <c r="A17420" t="s">
        <v>800</v>
      </c>
      <c r="B17420" t="s">
        <v>10617</v>
      </c>
      <c r="C17420" s="27">
        <v>156702.27272727201</v>
      </c>
      <c r="D17420">
        <v>3000</v>
      </c>
      <c r="E17420">
        <v>0.18522727272727199</v>
      </c>
      <c r="F17420">
        <v>32</v>
      </c>
      <c r="G17420">
        <v>77538.995618552901</v>
      </c>
      <c r="H17420" s="73">
        <f t="shared" si="816"/>
        <v>0.35626845656873402</v>
      </c>
      <c r="I17420">
        <f t="shared" si="817"/>
        <v>3000</v>
      </c>
      <c r="J17420" t="str">
        <f t="shared" si="818"/>
        <v/>
      </c>
    </row>
    <row r="17421" spans="1:10" x14ac:dyDescent="0.25">
      <c r="A17421" t="s">
        <v>800</v>
      </c>
      <c r="B17421" t="s">
        <v>5954</v>
      </c>
      <c r="C17421" s="27">
        <v>180698.734552318</v>
      </c>
      <c r="D17421">
        <v>3000</v>
      </c>
      <c r="E17421">
        <v>0.29678030303030301</v>
      </c>
      <c r="F17421">
        <v>3</v>
      </c>
      <c r="G17421">
        <v>94416.729678479402</v>
      </c>
      <c r="H17421" s="73">
        <f t="shared" si="816"/>
        <v>0.35625619149605953</v>
      </c>
      <c r="I17421">
        <f t="shared" si="817"/>
        <v>3000</v>
      </c>
      <c r="J17421" t="str">
        <f t="shared" si="818"/>
        <v/>
      </c>
    </row>
    <row r="17422" spans="1:10" x14ac:dyDescent="0.25">
      <c r="A17422" t="s">
        <v>800</v>
      </c>
      <c r="B17422" t="s">
        <v>7930</v>
      </c>
      <c r="C17422" s="27">
        <v>328145.45454545401</v>
      </c>
      <c r="D17422">
        <v>3000</v>
      </c>
      <c r="E17422">
        <v>0.38787878787878699</v>
      </c>
      <c r="F17422">
        <v>29</v>
      </c>
      <c r="G17422">
        <v>162341.045731997</v>
      </c>
      <c r="H17422" s="73">
        <f t="shared" si="816"/>
        <v>0.35620043278962166</v>
      </c>
      <c r="I17422">
        <f t="shared" si="817"/>
        <v>3000</v>
      </c>
      <c r="J17422" t="str">
        <f t="shared" si="818"/>
        <v/>
      </c>
    </row>
    <row r="17423" spans="1:10" x14ac:dyDescent="0.25">
      <c r="A17423" t="s">
        <v>800</v>
      </c>
      <c r="B17423" t="s">
        <v>5227</v>
      </c>
      <c r="C17423" s="27">
        <v>351698.86363636301</v>
      </c>
      <c r="D17423">
        <v>3000</v>
      </c>
      <c r="E17423">
        <v>0.41571969696969602</v>
      </c>
      <c r="F17423">
        <v>54</v>
      </c>
      <c r="G17423">
        <v>173943.930069778</v>
      </c>
      <c r="H17423" s="73">
        <f t="shared" si="816"/>
        <v>0.35609904551676619</v>
      </c>
      <c r="I17423">
        <f t="shared" si="817"/>
        <v>3000</v>
      </c>
      <c r="J17423" t="str">
        <f t="shared" si="818"/>
        <v/>
      </c>
    </row>
    <row r="17424" spans="1:10" x14ac:dyDescent="0.25">
      <c r="A17424" t="s">
        <v>800</v>
      </c>
      <c r="B17424" t="s">
        <v>9841</v>
      </c>
      <c r="C17424" s="27">
        <v>339026.34306561301</v>
      </c>
      <c r="D17424">
        <v>3000</v>
      </c>
      <c r="E17424">
        <v>0.55681818181818099</v>
      </c>
      <c r="F17424">
        <v>41</v>
      </c>
      <c r="G17424">
        <v>177016.72319007901</v>
      </c>
      <c r="H17424" s="73">
        <f t="shared" si="816"/>
        <v>0.3559995347196333</v>
      </c>
      <c r="I17424">
        <f t="shared" si="817"/>
        <v>3000</v>
      </c>
      <c r="J17424" t="str">
        <f t="shared" si="818"/>
        <v/>
      </c>
    </row>
    <row r="17425" spans="1:10" x14ac:dyDescent="0.25">
      <c r="A17425" t="s">
        <v>800</v>
      </c>
      <c r="B17425" t="s">
        <v>10298</v>
      </c>
      <c r="C17425" s="27">
        <v>73864.772727272706</v>
      </c>
      <c r="D17425">
        <v>3000</v>
      </c>
      <c r="E17425">
        <v>8.7310606060606005E-2</v>
      </c>
      <c r="F17425">
        <v>17</v>
      </c>
      <c r="G17425">
        <v>36502.556615106201</v>
      </c>
      <c r="H17425" s="73">
        <f t="shared" si="816"/>
        <v>0.355810216324846</v>
      </c>
      <c r="I17425">
        <f t="shared" si="817"/>
        <v>3000</v>
      </c>
      <c r="J17425" t="str">
        <f t="shared" si="818"/>
        <v/>
      </c>
    </row>
    <row r="17426" spans="1:10" x14ac:dyDescent="0.25">
      <c r="A17426" t="s">
        <v>800</v>
      </c>
      <c r="B17426" t="s">
        <v>9830</v>
      </c>
      <c r="C17426" s="27">
        <v>578260.22727272694</v>
      </c>
      <c r="D17426">
        <v>3000</v>
      </c>
      <c r="E17426">
        <v>0.683522727272727</v>
      </c>
      <c r="F17426">
        <v>48</v>
      </c>
      <c r="G17426">
        <v>285654.59702333802</v>
      </c>
      <c r="H17426" s="73">
        <f t="shared" si="816"/>
        <v>0.35567258503462995</v>
      </c>
      <c r="I17426">
        <f t="shared" si="817"/>
        <v>3000</v>
      </c>
      <c r="J17426" t="str">
        <f t="shared" si="818"/>
        <v/>
      </c>
    </row>
    <row r="17427" spans="1:10" x14ac:dyDescent="0.25">
      <c r="A17427" t="s">
        <v>800</v>
      </c>
      <c r="B17427" t="s">
        <v>12808</v>
      </c>
      <c r="C17427" s="27">
        <v>234732.95454545401</v>
      </c>
      <c r="D17427">
        <v>3000</v>
      </c>
      <c r="E17427">
        <v>0.27746212121212099</v>
      </c>
      <c r="F17427">
        <v>56</v>
      </c>
      <c r="G17427">
        <v>115914.66378171599</v>
      </c>
      <c r="H17427" s="73">
        <f t="shared" si="816"/>
        <v>0.3555468301604599</v>
      </c>
      <c r="I17427">
        <f t="shared" si="817"/>
        <v>3000</v>
      </c>
      <c r="J17427" t="str">
        <f t="shared" si="818"/>
        <v/>
      </c>
    </row>
    <row r="17428" spans="1:10" x14ac:dyDescent="0.25">
      <c r="A17428" t="s">
        <v>800</v>
      </c>
      <c r="B17428" t="s">
        <v>12032</v>
      </c>
      <c r="C17428" s="27">
        <v>33840</v>
      </c>
      <c r="D17428">
        <v>3000</v>
      </c>
      <c r="E17428">
        <v>1.1931818181818101E-2</v>
      </c>
      <c r="F17428">
        <v>22</v>
      </c>
      <c r="G17428">
        <v>16683.489848228401</v>
      </c>
      <c r="H17428" s="73">
        <f t="shared" si="816"/>
        <v>0.35496786911124256</v>
      </c>
      <c r="I17428">
        <f t="shared" si="817"/>
        <v>3000</v>
      </c>
      <c r="J17428" t="str">
        <f t="shared" si="818"/>
        <v/>
      </c>
    </row>
    <row r="17429" spans="1:10" x14ac:dyDescent="0.25">
      <c r="A17429" t="s">
        <v>800</v>
      </c>
      <c r="B17429" t="s">
        <v>10526</v>
      </c>
      <c r="C17429" s="27">
        <v>56560.227272727199</v>
      </c>
      <c r="D17429">
        <v>3000</v>
      </c>
      <c r="E17429">
        <v>6.6856060606060599E-2</v>
      </c>
      <c r="F17429">
        <v>3</v>
      </c>
      <c r="G17429">
        <v>27871.9404350654</v>
      </c>
      <c r="H17429" s="73">
        <f t="shared" si="816"/>
        <v>0.3548040395326274</v>
      </c>
      <c r="I17429">
        <f t="shared" si="817"/>
        <v>3000</v>
      </c>
      <c r="J17429" t="str">
        <f t="shared" si="818"/>
        <v/>
      </c>
    </row>
    <row r="17430" spans="1:10" x14ac:dyDescent="0.25">
      <c r="A17430" t="s">
        <v>800</v>
      </c>
      <c r="B17430" t="s">
        <v>7752</v>
      </c>
      <c r="C17430" s="27">
        <v>282752.582720028</v>
      </c>
      <c r="D17430">
        <v>3000</v>
      </c>
      <c r="E17430">
        <v>0.46439393939393903</v>
      </c>
      <c r="F17430">
        <v>65</v>
      </c>
      <c r="G17430">
        <v>147127.85804021399</v>
      </c>
      <c r="H17430" s="73">
        <f t="shared" si="816"/>
        <v>0.35477818708330128</v>
      </c>
      <c r="I17430">
        <f t="shared" si="817"/>
        <v>3000</v>
      </c>
      <c r="J17430" t="str">
        <f t="shared" si="818"/>
        <v/>
      </c>
    </row>
    <row r="17431" spans="1:10" x14ac:dyDescent="0.25">
      <c r="A17431" t="s">
        <v>800</v>
      </c>
      <c r="B17431" t="s">
        <v>7533</v>
      </c>
      <c r="C17431" s="27">
        <v>48548.863636363603</v>
      </c>
      <c r="D17431">
        <v>3000</v>
      </c>
      <c r="E17431">
        <v>5.7386363636363603E-2</v>
      </c>
      <c r="F17431">
        <v>19</v>
      </c>
      <c r="G17431">
        <v>23918.947849473199</v>
      </c>
      <c r="H17431" s="73">
        <f t="shared" si="816"/>
        <v>0.35472802372085843</v>
      </c>
      <c r="I17431">
        <f t="shared" si="817"/>
        <v>3000</v>
      </c>
      <c r="J17431" t="str">
        <f t="shared" si="818"/>
        <v/>
      </c>
    </row>
    <row r="17432" spans="1:10" x14ac:dyDescent="0.25">
      <c r="A17432" t="s">
        <v>800</v>
      </c>
      <c r="B17432" t="s">
        <v>4210</v>
      </c>
      <c r="C17432" s="27">
        <v>90688.636363636295</v>
      </c>
      <c r="D17432">
        <v>3000</v>
      </c>
      <c r="E17432">
        <v>0.107196969696969</v>
      </c>
      <c r="F17432">
        <v>22</v>
      </c>
      <c r="G17432">
        <v>44663.955538753398</v>
      </c>
      <c r="H17432" s="73">
        <f t="shared" si="816"/>
        <v>0.35459842905739136</v>
      </c>
      <c r="I17432">
        <f t="shared" si="817"/>
        <v>3000</v>
      </c>
      <c r="J17432" t="str">
        <f t="shared" si="818"/>
        <v/>
      </c>
    </row>
    <row r="17433" spans="1:10" x14ac:dyDescent="0.25">
      <c r="A17433" t="s">
        <v>800</v>
      </c>
      <c r="B17433" t="s">
        <v>6117</v>
      </c>
      <c r="C17433" s="27">
        <v>62007.9545454545</v>
      </c>
      <c r="D17433">
        <v>3000</v>
      </c>
      <c r="E17433">
        <v>7.3295454545454497E-2</v>
      </c>
      <c r="F17433">
        <v>2</v>
      </c>
      <c r="G17433">
        <v>30529.5381826353</v>
      </c>
      <c r="H17433" s="73">
        <f t="shared" si="816"/>
        <v>0.35449109154833042</v>
      </c>
      <c r="I17433">
        <f t="shared" si="817"/>
        <v>3000</v>
      </c>
      <c r="J17433" t="str">
        <f t="shared" si="818"/>
        <v/>
      </c>
    </row>
    <row r="17434" spans="1:10" x14ac:dyDescent="0.25">
      <c r="A17434" t="s">
        <v>800</v>
      </c>
      <c r="B17434" t="s">
        <v>4530</v>
      </c>
      <c r="C17434" s="27">
        <v>283442.045454545</v>
      </c>
      <c r="D17434">
        <v>3000</v>
      </c>
      <c r="E17434">
        <v>0.335037878787878</v>
      </c>
      <c r="F17434">
        <v>77</v>
      </c>
      <c r="G17434">
        <v>139394.79150322199</v>
      </c>
      <c r="H17434" s="73">
        <f t="shared" si="816"/>
        <v>0.35409090320869502</v>
      </c>
      <c r="I17434">
        <f t="shared" si="817"/>
        <v>3000</v>
      </c>
      <c r="J17434" t="str">
        <f t="shared" si="818"/>
        <v/>
      </c>
    </row>
    <row r="17435" spans="1:10" x14ac:dyDescent="0.25">
      <c r="A17435" t="s">
        <v>800</v>
      </c>
      <c r="B17435" t="s">
        <v>12507</v>
      </c>
      <c r="C17435" s="27">
        <v>160227.27272727201</v>
      </c>
      <c r="D17435">
        <v>3000</v>
      </c>
      <c r="E17435">
        <v>0.189393939393939</v>
      </c>
      <c r="F17435">
        <v>22</v>
      </c>
      <c r="G17435">
        <v>78778.003165542104</v>
      </c>
      <c r="H17435" s="73">
        <f t="shared" si="816"/>
        <v>0.35399817592686278</v>
      </c>
      <c r="I17435">
        <f t="shared" si="817"/>
        <v>3000</v>
      </c>
      <c r="J17435" t="str">
        <f t="shared" si="818"/>
        <v/>
      </c>
    </row>
    <row r="17436" spans="1:10" x14ac:dyDescent="0.25">
      <c r="A17436" t="s">
        <v>800</v>
      </c>
      <c r="B17436" t="s">
        <v>6605</v>
      </c>
      <c r="C17436" s="27">
        <v>294975.98148361797</v>
      </c>
      <c r="D17436">
        <v>3000</v>
      </c>
      <c r="E17436">
        <v>0.48446969696969699</v>
      </c>
      <c r="F17436">
        <v>8</v>
      </c>
      <c r="G17436">
        <v>153086.46619116899</v>
      </c>
      <c r="H17436" s="73">
        <f t="shared" si="816"/>
        <v>0.35384961020314154</v>
      </c>
      <c r="I17436">
        <f t="shared" si="817"/>
        <v>3000</v>
      </c>
      <c r="J17436" t="str">
        <f t="shared" si="818"/>
        <v/>
      </c>
    </row>
    <row r="17437" spans="1:10" x14ac:dyDescent="0.25">
      <c r="A17437" t="s">
        <v>800</v>
      </c>
      <c r="B17437" t="s">
        <v>5023</v>
      </c>
      <c r="C17437" s="27">
        <v>627429.36483673495</v>
      </c>
      <c r="D17437">
        <v>3000</v>
      </c>
      <c r="E17437">
        <v>1.03049242424242</v>
      </c>
      <c r="F17437">
        <v>59</v>
      </c>
      <c r="G17437">
        <v>325431.79661883402</v>
      </c>
      <c r="H17437" s="73">
        <f t="shared" si="816"/>
        <v>0.35364190516231991</v>
      </c>
      <c r="I17437">
        <f t="shared" si="817"/>
        <v>3000</v>
      </c>
      <c r="J17437" t="str">
        <f t="shared" si="818"/>
        <v/>
      </c>
    </row>
    <row r="17438" spans="1:10" x14ac:dyDescent="0.25">
      <c r="A17438" t="s">
        <v>800</v>
      </c>
      <c r="B17438" t="s">
        <v>8812</v>
      </c>
      <c r="C17438" s="27">
        <v>417872.727272727</v>
      </c>
      <c r="D17438">
        <v>3000</v>
      </c>
      <c r="E17438">
        <v>0.49393939393939301</v>
      </c>
      <c r="F17438">
        <v>51</v>
      </c>
      <c r="G17438">
        <v>205124.049522991</v>
      </c>
      <c r="H17438" s="73">
        <f t="shared" si="816"/>
        <v>0.35343133451292064</v>
      </c>
      <c r="I17438">
        <f t="shared" si="817"/>
        <v>3000</v>
      </c>
      <c r="J17438" t="str">
        <f t="shared" si="818"/>
        <v/>
      </c>
    </row>
    <row r="17439" spans="1:10" x14ac:dyDescent="0.25">
      <c r="A17439" t="s">
        <v>800</v>
      </c>
      <c r="B17439" t="s">
        <v>3907</v>
      </c>
      <c r="C17439" s="27">
        <v>51432.9545454545</v>
      </c>
      <c r="D17439">
        <v>3000</v>
      </c>
      <c r="E17439">
        <v>6.07954545454545E-2</v>
      </c>
      <c r="F17439">
        <v>20</v>
      </c>
      <c r="G17439">
        <v>25244.6758152121</v>
      </c>
      <c r="H17439" s="73">
        <f t="shared" si="816"/>
        <v>0.35339534249173477</v>
      </c>
      <c r="I17439">
        <f t="shared" si="817"/>
        <v>3000</v>
      </c>
      <c r="J17439" t="str">
        <f t="shared" si="818"/>
        <v/>
      </c>
    </row>
    <row r="17440" spans="1:10" x14ac:dyDescent="0.25">
      <c r="A17440" t="s">
        <v>800</v>
      </c>
      <c r="B17440" t="s">
        <v>6809</v>
      </c>
      <c r="C17440" s="27">
        <v>54957.9545454545</v>
      </c>
      <c r="D17440">
        <v>3000</v>
      </c>
      <c r="E17440">
        <v>6.4962121212121193E-2</v>
      </c>
      <c r="F17440">
        <v>5</v>
      </c>
      <c r="G17440">
        <v>26965.463156930298</v>
      </c>
      <c r="H17440" s="73">
        <f t="shared" si="816"/>
        <v>0.35327249046235892</v>
      </c>
      <c r="I17440">
        <f t="shared" si="817"/>
        <v>3000</v>
      </c>
      <c r="J17440" t="str">
        <f t="shared" si="818"/>
        <v/>
      </c>
    </row>
    <row r="17441" spans="1:10" x14ac:dyDescent="0.25">
      <c r="A17441" t="s">
        <v>800</v>
      </c>
      <c r="B17441" t="s">
        <v>7265</v>
      </c>
      <c r="C17441" s="27">
        <v>887695.506435066</v>
      </c>
      <c r="D17441">
        <v>3000</v>
      </c>
      <c r="E17441">
        <v>1.45795454545454</v>
      </c>
      <c r="F17441">
        <v>15</v>
      </c>
      <c r="G17441">
        <v>459546.85702153802</v>
      </c>
      <c r="H17441" s="73">
        <f t="shared" si="816"/>
        <v>0.35296720590210473</v>
      </c>
      <c r="I17441">
        <f t="shared" si="817"/>
        <v>3000</v>
      </c>
      <c r="J17441" t="str">
        <f t="shared" si="818"/>
        <v/>
      </c>
    </row>
    <row r="17442" spans="1:10" x14ac:dyDescent="0.25">
      <c r="A17442" t="s">
        <v>800</v>
      </c>
      <c r="B17442" t="s">
        <v>3586</v>
      </c>
      <c r="C17442" s="27">
        <v>78671.590909090897</v>
      </c>
      <c r="D17442">
        <v>3000</v>
      </c>
      <c r="E17442">
        <v>9.2992424242424196E-2</v>
      </c>
      <c r="F17442">
        <v>2</v>
      </c>
      <c r="G17442">
        <v>38559.316508625299</v>
      </c>
      <c r="H17442" s="73">
        <f t="shared" si="816"/>
        <v>0.35289368837464447</v>
      </c>
      <c r="I17442">
        <f t="shared" si="817"/>
        <v>3000</v>
      </c>
      <c r="J17442" t="str">
        <f t="shared" si="818"/>
        <v/>
      </c>
    </row>
    <row r="17443" spans="1:10" x14ac:dyDescent="0.25">
      <c r="A17443" t="s">
        <v>800</v>
      </c>
      <c r="B17443" t="s">
        <v>5580</v>
      </c>
      <c r="C17443" s="27">
        <v>127220.45454545401</v>
      </c>
      <c r="D17443">
        <v>3000</v>
      </c>
      <c r="E17443">
        <v>0.150378787878787</v>
      </c>
      <c r="F17443">
        <v>16</v>
      </c>
      <c r="G17443">
        <v>62331.620834489702</v>
      </c>
      <c r="H17443" s="73">
        <f t="shared" si="816"/>
        <v>0.35276376869725778</v>
      </c>
      <c r="I17443">
        <f t="shared" si="817"/>
        <v>3000</v>
      </c>
      <c r="J17443" t="str">
        <f t="shared" si="818"/>
        <v/>
      </c>
    </row>
    <row r="17444" spans="1:10" x14ac:dyDescent="0.25">
      <c r="A17444" t="s">
        <v>800</v>
      </c>
      <c r="B17444" t="s">
        <v>7800</v>
      </c>
      <c r="C17444" s="27">
        <v>401369.318181818</v>
      </c>
      <c r="D17444">
        <v>3000</v>
      </c>
      <c r="E17444">
        <v>0.47443181818181801</v>
      </c>
      <c r="F17444">
        <v>48</v>
      </c>
      <c r="G17444">
        <v>196567.33825393001</v>
      </c>
      <c r="H17444" s="73">
        <f t="shared" si="816"/>
        <v>0.35261410658878029</v>
      </c>
      <c r="I17444">
        <f t="shared" si="817"/>
        <v>3000</v>
      </c>
      <c r="J17444" t="str">
        <f t="shared" si="818"/>
        <v/>
      </c>
    </row>
    <row r="17445" spans="1:10" x14ac:dyDescent="0.25">
      <c r="A17445" t="s">
        <v>800</v>
      </c>
      <c r="B17445" t="s">
        <v>7130</v>
      </c>
      <c r="C17445" s="27">
        <v>369644.318181818</v>
      </c>
      <c r="D17445">
        <v>3000</v>
      </c>
      <c r="E17445">
        <v>0.43693181818181798</v>
      </c>
      <c r="F17445">
        <v>69</v>
      </c>
      <c r="G17445">
        <v>180972.28697617</v>
      </c>
      <c r="H17445" s="73">
        <f t="shared" si="816"/>
        <v>0.35250114830319501</v>
      </c>
      <c r="I17445">
        <f t="shared" si="817"/>
        <v>3000</v>
      </c>
      <c r="J17445" t="str">
        <f t="shared" si="818"/>
        <v/>
      </c>
    </row>
    <row r="17446" spans="1:10" x14ac:dyDescent="0.25">
      <c r="A17446" t="s">
        <v>800</v>
      </c>
      <c r="B17446" t="s">
        <v>4021</v>
      </c>
      <c r="C17446" s="27">
        <v>185062.49999999901</v>
      </c>
      <c r="D17446">
        <v>3000</v>
      </c>
      <c r="E17446">
        <v>0.21875</v>
      </c>
      <c r="F17446">
        <v>39</v>
      </c>
      <c r="G17446">
        <v>90529.716456309805</v>
      </c>
      <c r="H17446" s="73">
        <f t="shared" si="816"/>
        <v>0.3522128786142158</v>
      </c>
      <c r="I17446">
        <f t="shared" si="817"/>
        <v>3000</v>
      </c>
      <c r="J17446" t="str">
        <f t="shared" si="818"/>
        <v/>
      </c>
    </row>
    <row r="17447" spans="1:10" x14ac:dyDescent="0.25">
      <c r="A17447" t="s">
        <v>800</v>
      </c>
      <c r="B17447" t="s">
        <v>6839</v>
      </c>
      <c r="C17447" s="27">
        <v>429729.545454545</v>
      </c>
      <c r="D17447">
        <v>3000</v>
      </c>
      <c r="E17447">
        <v>0.50795454545454499</v>
      </c>
      <c r="F17447">
        <v>50</v>
      </c>
      <c r="G17447">
        <v>210180.56714825399</v>
      </c>
      <c r="H17447" s="73">
        <f t="shared" si="816"/>
        <v>0.35215174275874872</v>
      </c>
      <c r="I17447">
        <f t="shared" si="817"/>
        <v>3000</v>
      </c>
      <c r="J17447" t="str">
        <f t="shared" si="818"/>
        <v/>
      </c>
    </row>
    <row r="17448" spans="1:10" x14ac:dyDescent="0.25">
      <c r="A17448" t="s">
        <v>800</v>
      </c>
      <c r="B17448" t="s">
        <v>9179</v>
      </c>
      <c r="C17448" s="27">
        <v>283922.727272727</v>
      </c>
      <c r="D17448">
        <v>3000</v>
      </c>
      <c r="E17448">
        <v>0.33560606060606002</v>
      </c>
      <c r="F17448">
        <v>39</v>
      </c>
      <c r="G17448">
        <v>138806.98885830399</v>
      </c>
      <c r="H17448" s="73">
        <f t="shared" si="816"/>
        <v>0.35200081704617803</v>
      </c>
      <c r="I17448">
        <f t="shared" si="817"/>
        <v>3000</v>
      </c>
      <c r="J17448" t="str">
        <f t="shared" si="818"/>
        <v/>
      </c>
    </row>
    <row r="17449" spans="1:10" x14ac:dyDescent="0.25">
      <c r="A17449" t="s">
        <v>800</v>
      </c>
      <c r="B17449" t="s">
        <v>5446</v>
      </c>
      <c r="C17449" s="27">
        <v>1812176.5242435699</v>
      </c>
      <c r="D17449">
        <v>3000</v>
      </c>
      <c r="E17449">
        <v>2.9763257575757498</v>
      </c>
      <c r="F17449">
        <v>4</v>
      </c>
      <c r="G17449">
        <v>935032.95482544205</v>
      </c>
      <c r="H17449" s="73">
        <f t="shared" si="816"/>
        <v>0.35179932023194149</v>
      </c>
      <c r="I17449">
        <f t="shared" si="817"/>
        <v>3000</v>
      </c>
      <c r="J17449" t="str">
        <f t="shared" si="818"/>
        <v/>
      </c>
    </row>
    <row r="17450" spans="1:10" x14ac:dyDescent="0.25">
      <c r="A17450" t="s">
        <v>800</v>
      </c>
      <c r="B17450" t="s">
        <v>7249</v>
      </c>
      <c r="C17450" s="27">
        <v>145967.045454545</v>
      </c>
      <c r="D17450">
        <v>3000</v>
      </c>
      <c r="E17450">
        <v>0.17253787878787799</v>
      </c>
      <c r="F17450">
        <v>12</v>
      </c>
      <c r="G17450">
        <v>71303.748681679193</v>
      </c>
      <c r="H17450" s="73">
        <f t="shared" si="816"/>
        <v>0.35171431257609548</v>
      </c>
      <c r="I17450">
        <f t="shared" si="817"/>
        <v>3000</v>
      </c>
      <c r="J17450" t="str">
        <f t="shared" si="818"/>
        <v/>
      </c>
    </row>
    <row r="17451" spans="1:10" x14ac:dyDescent="0.25">
      <c r="A17451" t="s">
        <v>800</v>
      </c>
      <c r="B17451" t="s">
        <v>9864</v>
      </c>
      <c r="C17451" s="27">
        <v>222442.79448080499</v>
      </c>
      <c r="D17451">
        <v>3000</v>
      </c>
      <c r="E17451">
        <v>0.36534090909090899</v>
      </c>
      <c r="F17451">
        <v>39</v>
      </c>
      <c r="G17451">
        <v>114743.682987079</v>
      </c>
      <c r="H17451" s="73">
        <f t="shared" si="816"/>
        <v>0.35170538795306078</v>
      </c>
      <c r="I17451">
        <f t="shared" si="817"/>
        <v>3000</v>
      </c>
      <c r="J17451" t="str">
        <f t="shared" si="818"/>
        <v/>
      </c>
    </row>
    <row r="17452" spans="1:10" x14ac:dyDescent="0.25">
      <c r="A17452" t="s">
        <v>800</v>
      </c>
      <c r="B17452" t="s">
        <v>4580</v>
      </c>
      <c r="C17452" s="27">
        <v>106871.59090908999</v>
      </c>
      <c r="D17452">
        <v>3000</v>
      </c>
      <c r="E17452">
        <v>0.12632575757575701</v>
      </c>
      <c r="F17452">
        <v>12</v>
      </c>
      <c r="G17452">
        <v>52201.595691855997</v>
      </c>
      <c r="H17452" s="73">
        <f t="shared" si="816"/>
        <v>0.35168512584516431</v>
      </c>
      <c r="I17452">
        <f t="shared" si="817"/>
        <v>3000</v>
      </c>
      <c r="J17452" t="str">
        <f t="shared" si="818"/>
        <v/>
      </c>
    </row>
    <row r="17453" spans="1:10" x14ac:dyDescent="0.25">
      <c r="A17453" t="s">
        <v>800</v>
      </c>
      <c r="B17453" t="s">
        <v>9019</v>
      </c>
      <c r="C17453" s="27">
        <v>1526908.2272727201</v>
      </c>
      <c r="D17453">
        <v>3000</v>
      </c>
      <c r="E17453">
        <v>2.3748106060606</v>
      </c>
      <c r="F17453">
        <v>20</v>
      </c>
      <c r="G17453">
        <v>745227.20747215999</v>
      </c>
      <c r="H17453" s="73">
        <f t="shared" si="816"/>
        <v>0.35140526443972026</v>
      </c>
      <c r="I17453">
        <f t="shared" si="817"/>
        <v>3000</v>
      </c>
      <c r="J17453" t="str">
        <f t="shared" si="818"/>
        <v/>
      </c>
    </row>
    <row r="17454" spans="1:10" x14ac:dyDescent="0.25">
      <c r="A17454" t="s">
        <v>800</v>
      </c>
      <c r="B17454" t="s">
        <v>13407</v>
      </c>
      <c r="C17454" s="27">
        <v>33840</v>
      </c>
      <c r="D17454">
        <v>3000</v>
      </c>
      <c r="E17454">
        <v>2.10227272727272E-2</v>
      </c>
      <c r="F17454">
        <v>11</v>
      </c>
      <c r="G17454">
        <v>16508.290331276301</v>
      </c>
      <c r="H17454" s="73">
        <f t="shared" si="816"/>
        <v>0.35124021981438941</v>
      </c>
      <c r="I17454">
        <f t="shared" si="817"/>
        <v>3000</v>
      </c>
      <c r="J17454" t="str">
        <f t="shared" si="818"/>
        <v/>
      </c>
    </row>
    <row r="17455" spans="1:10" x14ac:dyDescent="0.25">
      <c r="A17455" t="s">
        <v>800</v>
      </c>
      <c r="B17455" t="s">
        <v>4003</v>
      </c>
      <c r="C17455" s="27">
        <v>404573.86363636301</v>
      </c>
      <c r="D17455">
        <v>3000</v>
      </c>
      <c r="E17455">
        <v>0.47821969696969602</v>
      </c>
      <c r="F17455">
        <v>103</v>
      </c>
      <c r="G17455">
        <v>197156.857154625</v>
      </c>
      <c r="H17455" s="73">
        <f t="shared" si="816"/>
        <v>0.35087026105798924</v>
      </c>
      <c r="I17455">
        <f t="shared" si="817"/>
        <v>3000</v>
      </c>
      <c r="J17455" t="str">
        <f t="shared" si="818"/>
        <v/>
      </c>
    </row>
    <row r="17456" spans="1:10" x14ac:dyDescent="0.25">
      <c r="A17456" t="s">
        <v>800</v>
      </c>
      <c r="B17456" t="s">
        <v>6966</v>
      </c>
      <c r="C17456" s="27">
        <v>256922.00420074299</v>
      </c>
      <c r="D17456">
        <v>3000</v>
      </c>
      <c r="E17456">
        <v>0.42196969696969699</v>
      </c>
      <c r="F17456">
        <v>19</v>
      </c>
      <c r="G17456">
        <v>132189.132800641</v>
      </c>
      <c r="H17456" s="73">
        <f t="shared" si="816"/>
        <v>0.35080278346212967</v>
      </c>
      <c r="I17456">
        <f t="shared" si="817"/>
        <v>3000</v>
      </c>
      <c r="J17456" t="str">
        <f t="shared" si="818"/>
        <v/>
      </c>
    </row>
    <row r="17457" spans="1:10" x14ac:dyDescent="0.25">
      <c r="A17457" t="s">
        <v>800</v>
      </c>
      <c r="B17457" t="s">
        <v>12356</v>
      </c>
      <c r="C17457" s="27">
        <v>255422.908125963</v>
      </c>
      <c r="D17457">
        <v>3000</v>
      </c>
      <c r="E17457">
        <v>0.41950757575757502</v>
      </c>
      <c r="F17457">
        <v>14</v>
      </c>
      <c r="G17457">
        <v>131239.069808061</v>
      </c>
      <c r="H17457" s="73">
        <f t="shared" si="816"/>
        <v>0.35032560172627547</v>
      </c>
      <c r="I17457">
        <f t="shared" si="817"/>
        <v>3000</v>
      </c>
      <c r="J17457" t="str">
        <f t="shared" si="818"/>
        <v/>
      </c>
    </row>
    <row r="17458" spans="1:10" x14ac:dyDescent="0.25">
      <c r="A17458" t="s">
        <v>800</v>
      </c>
      <c r="B17458" t="s">
        <v>5308</v>
      </c>
      <c r="C17458" s="27">
        <v>89887.5</v>
      </c>
      <c r="D17458">
        <v>3000</v>
      </c>
      <c r="E17458">
        <v>0.10625</v>
      </c>
      <c r="F17458">
        <v>20</v>
      </c>
      <c r="G17458">
        <v>43731.915108163703</v>
      </c>
      <c r="H17458" s="73">
        <f t="shared" si="816"/>
        <v>0.35029318734949649</v>
      </c>
      <c r="I17458">
        <f t="shared" si="817"/>
        <v>3000</v>
      </c>
      <c r="J17458" t="str">
        <f t="shared" si="818"/>
        <v/>
      </c>
    </row>
    <row r="17459" spans="1:10" x14ac:dyDescent="0.25">
      <c r="A17459" t="s">
        <v>800</v>
      </c>
      <c r="B17459" t="s">
        <v>3946</v>
      </c>
      <c r="C17459" s="27">
        <v>203328.409090909</v>
      </c>
      <c r="D17459">
        <v>3000</v>
      </c>
      <c r="E17459">
        <v>0.24034090909090899</v>
      </c>
      <c r="F17459">
        <v>33</v>
      </c>
      <c r="G17459">
        <v>98724.021282274494</v>
      </c>
      <c r="H17459" s="73">
        <f t="shared" si="816"/>
        <v>0.3495886071260062</v>
      </c>
      <c r="I17459">
        <f t="shared" si="817"/>
        <v>3000</v>
      </c>
      <c r="J17459" t="str">
        <f t="shared" si="818"/>
        <v/>
      </c>
    </row>
    <row r="17460" spans="1:10" x14ac:dyDescent="0.25">
      <c r="A17460" t="s">
        <v>800</v>
      </c>
      <c r="B17460" t="s">
        <v>8147</v>
      </c>
      <c r="C17460" s="27">
        <v>170802.27272727201</v>
      </c>
      <c r="D17460">
        <v>3000</v>
      </c>
      <c r="E17460">
        <v>0.20189393939393899</v>
      </c>
      <c r="F17460">
        <v>3</v>
      </c>
      <c r="G17460">
        <v>82881.630992181206</v>
      </c>
      <c r="H17460" s="73">
        <f t="shared" si="816"/>
        <v>0.34937927558877346</v>
      </c>
      <c r="I17460">
        <f t="shared" si="817"/>
        <v>3000</v>
      </c>
      <c r="J17460" t="str">
        <f t="shared" si="818"/>
        <v/>
      </c>
    </row>
    <row r="17461" spans="1:10" x14ac:dyDescent="0.25">
      <c r="A17461" t="s">
        <v>800</v>
      </c>
      <c r="B17461" t="s">
        <v>9729</v>
      </c>
      <c r="C17461" s="27">
        <v>2421270.7909349198</v>
      </c>
      <c r="D17461">
        <v>3000</v>
      </c>
      <c r="E17461">
        <v>3.97670454545454</v>
      </c>
      <c r="F17461">
        <v>9</v>
      </c>
      <c r="G17461">
        <v>1240540.0123868</v>
      </c>
      <c r="H17461" s="73">
        <f t="shared" si="816"/>
        <v>0.3493300869570351</v>
      </c>
      <c r="I17461">
        <f t="shared" si="817"/>
        <v>3000</v>
      </c>
      <c r="J17461" t="str">
        <f t="shared" si="818"/>
        <v/>
      </c>
    </row>
    <row r="17462" spans="1:10" x14ac:dyDescent="0.25">
      <c r="A17462" t="s">
        <v>800</v>
      </c>
      <c r="B17462" t="s">
        <v>11341</v>
      </c>
      <c r="C17462" s="27">
        <v>33840</v>
      </c>
      <c r="D17462">
        <v>3000</v>
      </c>
      <c r="E17462">
        <v>3.9962121212121199E-2</v>
      </c>
      <c r="F17462">
        <v>6</v>
      </c>
      <c r="G17462">
        <v>16413.878142585902</v>
      </c>
      <c r="H17462" s="73">
        <f t="shared" si="816"/>
        <v>0.34923144984225324</v>
      </c>
      <c r="I17462">
        <f t="shared" si="817"/>
        <v>3000</v>
      </c>
      <c r="J17462" t="str">
        <f t="shared" si="818"/>
        <v/>
      </c>
    </row>
    <row r="17463" spans="1:10" x14ac:dyDescent="0.25">
      <c r="A17463" t="s">
        <v>800</v>
      </c>
      <c r="B17463" t="s">
        <v>4202</v>
      </c>
      <c r="C17463" s="27">
        <v>456167.045454545</v>
      </c>
      <c r="D17463">
        <v>3000</v>
      </c>
      <c r="E17463">
        <v>0.53920454545454499</v>
      </c>
      <c r="F17463">
        <v>56</v>
      </c>
      <c r="G17463">
        <v>221229.30679070001</v>
      </c>
      <c r="H17463" s="73">
        <f t="shared" si="816"/>
        <v>0.34918151689494659</v>
      </c>
      <c r="I17463">
        <f t="shared" si="817"/>
        <v>3000</v>
      </c>
      <c r="J17463" t="str">
        <f t="shared" si="818"/>
        <v/>
      </c>
    </row>
    <row r="17464" spans="1:10" x14ac:dyDescent="0.25">
      <c r="A17464" t="s">
        <v>800</v>
      </c>
      <c r="B17464" t="s">
        <v>3916</v>
      </c>
      <c r="C17464" s="27">
        <v>98219.318181818104</v>
      </c>
      <c r="D17464">
        <v>3000</v>
      </c>
      <c r="E17464">
        <v>0.11609848484848399</v>
      </c>
      <c r="F17464">
        <v>3</v>
      </c>
      <c r="G17464">
        <v>47566.7768817381</v>
      </c>
      <c r="H17464" s="73">
        <f t="shared" si="816"/>
        <v>0.34868985031491767</v>
      </c>
      <c r="I17464">
        <f t="shared" si="817"/>
        <v>3000</v>
      </c>
      <c r="J17464" t="str">
        <f t="shared" si="818"/>
        <v/>
      </c>
    </row>
    <row r="17465" spans="1:10" x14ac:dyDescent="0.25">
      <c r="A17465" t="s">
        <v>800</v>
      </c>
      <c r="B17465" t="s">
        <v>10541</v>
      </c>
      <c r="C17465" s="27">
        <v>254120.45454545401</v>
      </c>
      <c r="D17465">
        <v>3000</v>
      </c>
      <c r="E17465">
        <v>0.30037878787878702</v>
      </c>
      <c r="F17465">
        <v>10</v>
      </c>
      <c r="G17465">
        <v>122981.27368108201</v>
      </c>
      <c r="H17465" s="73">
        <f t="shared" si="816"/>
        <v>0.34844309250415284</v>
      </c>
      <c r="I17465">
        <f t="shared" si="817"/>
        <v>3000</v>
      </c>
      <c r="J17465" t="str">
        <f t="shared" si="818"/>
        <v/>
      </c>
    </row>
    <row r="17466" spans="1:10" x14ac:dyDescent="0.25">
      <c r="A17466" t="s">
        <v>800</v>
      </c>
      <c r="B17466" t="s">
        <v>10840</v>
      </c>
      <c r="C17466" s="27">
        <v>133309.09090909001</v>
      </c>
      <c r="D17466">
        <v>3000</v>
      </c>
      <c r="E17466">
        <v>0.15757575757575701</v>
      </c>
      <c r="F17466">
        <v>4</v>
      </c>
      <c r="G17466">
        <v>64488.021983145103</v>
      </c>
      <c r="H17466" s="73">
        <f t="shared" si="816"/>
        <v>0.34829864573548269</v>
      </c>
      <c r="I17466">
        <f t="shared" si="817"/>
        <v>3000</v>
      </c>
      <c r="J17466" t="str">
        <f t="shared" si="818"/>
        <v/>
      </c>
    </row>
    <row r="17467" spans="1:10" x14ac:dyDescent="0.25">
      <c r="A17467" t="s">
        <v>800</v>
      </c>
      <c r="B17467" t="s">
        <v>11436</v>
      </c>
      <c r="C17467" s="27">
        <v>33840</v>
      </c>
      <c r="D17467">
        <v>3000</v>
      </c>
      <c r="E17467">
        <v>3.3522727272727197E-2</v>
      </c>
      <c r="F17467">
        <v>9</v>
      </c>
      <c r="G17467">
        <v>16362.626646075099</v>
      </c>
      <c r="H17467" s="73">
        <f t="shared" si="816"/>
        <v>0.34814099246968294</v>
      </c>
      <c r="I17467">
        <f t="shared" si="817"/>
        <v>3000</v>
      </c>
      <c r="J17467" t="str">
        <f t="shared" si="818"/>
        <v/>
      </c>
    </row>
    <row r="17468" spans="1:10" x14ac:dyDescent="0.25">
      <c r="A17468" t="s">
        <v>800</v>
      </c>
      <c r="B17468" t="s">
        <v>10710</v>
      </c>
      <c r="C17468" s="27">
        <v>634500</v>
      </c>
      <c r="D17468">
        <v>3000</v>
      </c>
      <c r="E17468">
        <v>0.75</v>
      </c>
      <c r="F17468">
        <v>7</v>
      </c>
      <c r="G17468">
        <v>306641.52653710602</v>
      </c>
      <c r="H17468" s="73">
        <f t="shared" si="816"/>
        <v>0.34796201592863096</v>
      </c>
      <c r="I17468">
        <f t="shared" si="817"/>
        <v>3000</v>
      </c>
      <c r="J17468" t="str">
        <f t="shared" si="818"/>
        <v/>
      </c>
    </row>
    <row r="17469" spans="1:10" x14ac:dyDescent="0.25">
      <c r="A17469" t="s">
        <v>800</v>
      </c>
      <c r="B17469" t="s">
        <v>8523</v>
      </c>
      <c r="C17469" s="27">
        <v>448796.59090909001</v>
      </c>
      <c r="D17469">
        <v>3000</v>
      </c>
      <c r="E17469">
        <v>0.53049242424242404</v>
      </c>
      <c r="F17469">
        <v>2</v>
      </c>
      <c r="G17469">
        <v>216751.659200063</v>
      </c>
      <c r="H17469" s="73">
        <f t="shared" si="816"/>
        <v>0.34773257592693657</v>
      </c>
      <c r="I17469">
        <f t="shared" si="817"/>
        <v>3000</v>
      </c>
      <c r="J17469" t="str">
        <f t="shared" si="818"/>
        <v/>
      </c>
    </row>
    <row r="17470" spans="1:10" x14ac:dyDescent="0.25">
      <c r="A17470" t="s">
        <v>800</v>
      </c>
      <c r="B17470" t="s">
        <v>4091</v>
      </c>
      <c r="C17470" s="27">
        <v>184261.36363636301</v>
      </c>
      <c r="D17470">
        <v>3000</v>
      </c>
      <c r="E17470">
        <v>0.21780303030303</v>
      </c>
      <c r="F17470">
        <v>32</v>
      </c>
      <c r="G17470">
        <v>88971.576498203605</v>
      </c>
      <c r="H17470" s="73">
        <f t="shared" si="816"/>
        <v>0.34765581788012306</v>
      </c>
      <c r="I17470">
        <f t="shared" si="817"/>
        <v>3000</v>
      </c>
      <c r="J17470" t="str">
        <f t="shared" si="818"/>
        <v/>
      </c>
    </row>
    <row r="17471" spans="1:10" x14ac:dyDescent="0.25">
      <c r="A17471" t="s">
        <v>800</v>
      </c>
      <c r="B17471" t="s">
        <v>6303</v>
      </c>
      <c r="C17471" s="27">
        <v>151869.96388347301</v>
      </c>
      <c r="D17471">
        <v>3000</v>
      </c>
      <c r="E17471">
        <v>0.249431818181818</v>
      </c>
      <c r="F17471">
        <v>4</v>
      </c>
      <c r="G17471">
        <v>77416.725160900896</v>
      </c>
      <c r="H17471" s="73">
        <f t="shared" si="816"/>
        <v>0.34756135746564942</v>
      </c>
      <c r="I17471">
        <f t="shared" si="817"/>
        <v>3000</v>
      </c>
      <c r="J17471" t="str">
        <f t="shared" si="818"/>
        <v/>
      </c>
    </row>
    <row r="17472" spans="1:10" x14ac:dyDescent="0.25">
      <c r="A17472" t="s">
        <v>800</v>
      </c>
      <c r="B17472" t="s">
        <v>5090</v>
      </c>
      <c r="C17472" s="27">
        <v>520738.636363636</v>
      </c>
      <c r="D17472">
        <v>3000</v>
      </c>
      <c r="E17472">
        <v>0.61553030303030298</v>
      </c>
      <c r="F17472">
        <v>9</v>
      </c>
      <c r="G17472">
        <v>251364.61906948799</v>
      </c>
      <c r="H17472" s="73">
        <f t="shared" si="816"/>
        <v>0.34754964024534168</v>
      </c>
      <c r="I17472">
        <f t="shared" si="817"/>
        <v>3000</v>
      </c>
      <c r="J17472" t="str">
        <f t="shared" si="818"/>
        <v/>
      </c>
    </row>
    <row r="17473" spans="1:10" x14ac:dyDescent="0.25">
      <c r="A17473" t="s">
        <v>800</v>
      </c>
      <c r="B17473" t="s">
        <v>8014</v>
      </c>
      <c r="C17473" s="27">
        <v>496546.74600018101</v>
      </c>
      <c r="D17473">
        <v>3000</v>
      </c>
      <c r="E17473">
        <v>0.81553030303030305</v>
      </c>
      <c r="F17473">
        <v>9</v>
      </c>
      <c r="G17473">
        <v>252950.86065826999</v>
      </c>
      <c r="H17473" s="73">
        <f t="shared" si="816"/>
        <v>0.34733184204432233</v>
      </c>
      <c r="I17473">
        <f t="shared" si="817"/>
        <v>3000</v>
      </c>
      <c r="J17473" t="str">
        <f t="shared" si="818"/>
        <v/>
      </c>
    </row>
    <row r="17474" spans="1:10" x14ac:dyDescent="0.25">
      <c r="A17474" t="s">
        <v>800</v>
      </c>
      <c r="B17474" t="s">
        <v>7378</v>
      </c>
      <c r="C17474" s="27">
        <v>1096069.86082947</v>
      </c>
      <c r="D17474">
        <v>3000</v>
      </c>
      <c r="E17474">
        <v>1.80018939393939</v>
      </c>
      <c r="F17474">
        <v>20</v>
      </c>
      <c r="G17474">
        <v>556892.01647731895</v>
      </c>
      <c r="H17474" s="73">
        <f t="shared" ref="H17474:H17537" si="819">G17474/SUMIFS(C:C,B:B,B17474)</f>
        <v>0.34641870542588887</v>
      </c>
      <c r="I17474">
        <f t="shared" ref="I17474:I17537" si="820">IF(A17474="Construction",SUMIFS(D:D,A:A,"Engineering",B:B,B17474),"")</f>
        <v>3000</v>
      </c>
      <c r="J17474" t="str">
        <f t="shared" si="818"/>
        <v/>
      </c>
    </row>
    <row r="17475" spans="1:10" x14ac:dyDescent="0.25">
      <c r="A17475" t="s">
        <v>800</v>
      </c>
      <c r="B17475" t="s">
        <v>4622</v>
      </c>
      <c r="C17475" s="27">
        <v>209737.5</v>
      </c>
      <c r="D17475">
        <v>3000</v>
      </c>
      <c r="E17475">
        <v>0.24791666666666601</v>
      </c>
      <c r="F17475">
        <v>64</v>
      </c>
      <c r="G17475">
        <v>100879.406545483</v>
      </c>
      <c r="H17475" s="73">
        <f t="shared" si="819"/>
        <v>0.34630513242862038</v>
      </c>
      <c r="I17475">
        <f t="shared" si="820"/>
        <v>3000</v>
      </c>
      <c r="J17475" t="str">
        <f t="shared" ref="J17475:J17538" si="821">IF(AND(I17475&lt;&gt;"",I17475&lt;&gt;3000,I17475&lt;&gt;0),D17475-I17475,"")</f>
        <v/>
      </c>
    </row>
    <row r="17476" spans="1:10" x14ac:dyDescent="0.25">
      <c r="A17476" t="s">
        <v>800</v>
      </c>
      <c r="B17476" t="s">
        <v>9707</v>
      </c>
      <c r="C17476" s="27">
        <v>56079.545454545398</v>
      </c>
      <c r="D17476">
        <v>3000</v>
      </c>
      <c r="E17476">
        <v>6.6287878787878701E-2</v>
      </c>
      <c r="F17476">
        <v>9</v>
      </c>
      <c r="G17476">
        <v>26969.7856538206</v>
      </c>
      <c r="H17476" s="73">
        <f t="shared" si="819"/>
        <v>0.34626253678339919</v>
      </c>
      <c r="I17476">
        <f t="shared" si="820"/>
        <v>3000</v>
      </c>
      <c r="J17476" t="str">
        <f t="shared" si="821"/>
        <v/>
      </c>
    </row>
    <row r="17477" spans="1:10" x14ac:dyDescent="0.25">
      <c r="A17477" t="s">
        <v>800</v>
      </c>
      <c r="B17477" t="s">
        <v>6646</v>
      </c>
      <c r="C17477" s="27">
        <v>234893.18181818101</v>
      </c>
      <c r="D17477">
        <v>3000</v>
      </c>
      <c r="E17477">
        <v>0.27765151515151498</v>
      </c>
      <c r="F17477">
        <v>37</v>
      </c>
      <c r="G17477">
        <v>112862.036558405</v>
      </c>
      <c r="H17477" s="73">
        <f t="shared" si="819"/>
        <v>0.34594731823655617</v>
      </c>
      <c r="I17477">
        <f t="shared" si="820"/>
        <v>3000</v>
      </c>
      <c r="J17477" t="str">
        <f t="shared" si="821"/>
        <v/>
      </c>
    </row>
    <row r="17478" spans="1:10" x14ac:dyDescent="0.25">
      <c r="A17478" t="s">
        <v>800</v>
      </c>
      <c r="B17478" t="s">
        <v>10401</v>
      </c>
      <c r="C17478" s="27">
        <v>65052.272727272699</v>
      </c>
      <c r="D17478">
        <v>3000</v>
      </c>
      <c r="E17478">
        <v>7.6893939393939306E-2</v>
      </c>
      <c r="F17478">
        <v>23</v>
      </c>
      <c r="G17478">
        <v>31231.096422157902</v>
      </c>
      <c r="H17478" s="73">
        <f t="shared" si="819"/>
        <v>0.34566646915206767</v>
      </c>
      <c r="I17478">
        <f t="shared" si="820"/>
        <v>3000</v>
      </c>
      <c r="J17478" t="str">
        <f t="shared" si="821"/>
        <v/>
      </c>
    </row>
    <row r="17479" spans="1:10" x14ac:dyDescent="0.25">
      <c r="A17479" t="s">
        <v>800</v>
      </c>
      <c r="B17479" t="s">
        <v>3864</v>
      </c>
      <c r="C17479" s="27">
        <v>34288.636363636302</v>
      </c>
      <c r="D17479">
        <v>3000</v>
      </c>
      <c r="E17479">
        <v>4.0530303030303E-2</v>
      </c>
      <c r="F17479">
        <v>19</v>
      </c>
      <c r="G17479">
        <v>16459.527544937901</v>
      </c>
      <c r="H17479" s="73">
        <f t="shared" si="819"/>
        <v>0.34562062214067296</v>
      </c>
      <c r="I17479">
        <f t="shared" si="820"/>
        <v>3000</v>
      </c>
      <c r="J17479" t="str">
        <f t="shared" si="821"/>
        <v/>
      </c>
    </row>
    <row r="17480" spans="1:10" x14ac:dyDescent="0.25">
      <c r="A17480" t="s">
        <v>800</v>
      </c>
      <c r="B17480" t="s">
        <v>7317</v>
      </c>
      <c r="C17480" s="27">
        <v>48709.090909090897</v>
      </c>
      <c r="D17480">
        <v>3000</v>
      </c>
      <c r="E17480">
        <v>5.7575757575757502E-2</v>
      </c>
      <c r="F17480">
        <v>15</v>
      </c>
      <c r="G17480">
        <v>23379.055905412199</v>
      </c>
      <c r="H17480" s="73">
        <f t="shared" si="819"/>
        <v>0.3455806695984785</v>
      </c>
      <c r="I17480">
        <f t="shared" si="820"/>
        <v>3000</v>
      </c>
      <c r="J17480" t="str">
        <f t="shared" si="821"/>
        <v/>
      </c>
    </row>
    <row r="17481" spans="1:10" x14ac:dyDescent="0.25">
      <c r="A17481" t="s">
        <v>800</v>
      </c>
      <c r="B17481" t="s">
        <v>13384</v>
      </c>
      <c r="C17481" s="27">
        <v>205090.909090909</v>
      </c>
      <c r="D17481">
        <v>3000</v>
      </c>
      <c r="E17481">
        <v>0.24242424242424199</v>
      </c>
      <c r="F17481">
        <v>4</v>
      </c>
      <c r="G17481">
        <v>98415.846994205203</v>
      </c>
      <c r="H17481" s="73">
        <f t="shared" si="819"/>
        <v>0.34550244157540144</v>
      </c>
      <c r="I17481">
        <f t="shared" si="820"/>
        <v>3000</v>
      </c>
      <c r="J17481" t="str">
        <f t="shared" si="821"/>
        <v/>
      </c>
    </row>
    <row r="17482" spans="1:10" x14ac:dyDescent="0.25">
      <c r="A17482" t="s">
        <v>800</v>
      </c>
      <c r="B17482" t="s">
        <v>9776</v>
      </c>
      <c r="C17482" s="27">
        <v>193844.65397731101</v>
      </c>
      <c r="D17482">
        <v>3000</v>
      </c>
      <c r="E17482">
        <v>0.318371212121212</v>
      </c>
      <c r="F17482">
        <v>6</v>
      </c>
      <c r="G17482">
        <v>98160.634378651099</v>
      </c>
      <c r="H17482" s="73">
        <f t="shared" si="819"/>
        <v>0.34526464311908356</v>
      </c>
      <c r="I17482">
        <f t="shared" si="820"/>
        <v>3000</v>
      </c>
      <c r="J17482" t="str">
        <f t="shared" si="821"/>
        <v/>
      </c>
    </row>
    <row r="17483" spans="1:10" x14ac:dyDescent="0.25">
      <c r="A17483" t="s">
        <v>800</v>
      </c>
      <c r="B17483" t="s">
        <v>5789</v>
      </c>
      <c r="C17483" s="27">
        <v>110717.045454545</v>
      </c>
      <c r="D17483">
        <v>3000</v>
      </c>
      <c r="E17483">
        <v>0.130871212121212</v>
      </c>
      <c r="F17483">
        <v>13</v>
      </c>
      <c r="G17483">
        <v>53063.184789907697</v>
      </c>
      <c r="H17483" s="73">
        <f t="shared" si="819"/>
        <v>0.34507327116508746</v>
      </c>
      <c r="I17483">
        <f t="shared" si="820"/>
        <v>3000</v>
      </c>
      <c r="J17483" t="str">
        <f t="shared" si="821"/>
        <v/>
      </c>
    </row>
    <row r="17484" spans="1:10" x14ac:dyDescent="0.25">
      <c r="A17484" t="s">
        <v>800</v>
      </c>
      <c r="B17484" t="s">
        <v>7453</v>
      </c>
      <c r="C17484" s="27">
        <v>64731.818181818198</v>
      </c>
      <c r="D17484">
        <v>3000</v>
      </c>
      <c r="E17484">
        <v>7.6515151515151494E-2</v>
      </c>
      <c r="F17484">
        <v>9</v>
      </c>
      <c r="G17484">
        <v>31015.980223701099</v>
      </c>
      <c r="H17484" s="73">
        <f t="shared" si="819"/>
        <v>0.34498499174455838</v>
      </c>
      <c r="I17484">
        <f t="shared" si="820"/>
        <v>3000</v>
      </c>
      <c r="J17484" t="str">
        <f t="shared" si="821"/>
        <v/>
      </c>
    </row>
    <row r="17485" spans="1:10" x14ac:dyDescent="0.25">
      <c r="A17485" t="s">
        <v>800</v>
      </c>
      <c r="B17485" t="s">
        <v>10965</v>
      </c>
      <c r="C17485" s="27">
        <v>50952.272727272699</v>
      </c>
      <c r="D17485">
        <v>3000</v>
      </c>
      <c r="E17485">
        <v>6.0227272727272699E-2</v>
      </c>
      <c r="F17485">
        <v>16</v>
      </c>
      <c r="G17485">
        <v>24406.124036093101</v>
      </c>
      <c r="H17485" s="73">
        <f t="shared" si="819"/>
        <v>0.34487979368545879</v>
      </c>
      <c r="I17485">
        <f t="shared" si="820"/>
        <v>3000</v>
      </c>
      <c r="J17485" t="str">
        <f t="shared" si="821"/>
        <v/>
      </c>
    </row>
    <row r="17486" spans="1:10" x14ac:dyDescent="0.25">
      <c r="A17486" t="s">
        <v>800</v>
      </c>
      <c r="B17486" t="s">
        <v>5225</v>
      </c>
      <c r="C17486" s="27">
        <v>73704.545454545398</v>
      </c>
      <c r="D17486">
        <v>3000</v>
      </c>
      <c r="E17486">
        <v>8.7121212121212099E-2</v>
      </c>
      <c r="F17486">
        <v>38</v>
      </c>
      <c r="G17486">
        <v>35301.788322054497</v>
      </c>
      <c r="H17486" s="73">
        <f t="shared" si="819"/>
        <v>0.3448537323597558</v>
      </c>
      <c r="I17486">
        <f t="shared" si="820"/>
        <v>3000</v>
      </c>
      <c r="J17486" t="str">
        <f t="shared" si="821"/>
        <v/>
      </c>
    </row>
    <row r="17487" spans="1:10" x14ac:dyDescent="0.25">
      <c r="A17487" t="s">
        <v>800</v>
      </c>
      <c r="B17487" t="s">
        <v>4393</v>
      </c>
      <c r="C17487" s="27">
        <v>33840</v>
      </c>
      <c r="D17487">
        <v>3000</v>
      </c>
      <c r="E17487">
        <v>3.0492424242424199E-2</v>
      </c>
      <c r="F17487">
        <v>7</v>
      </c>
      <c r="G17487">
        <v>16197.9770130628</v>
      </c>
      <c r="H17487" s="73">
        <f t="shared" si="819"/>
        <v>0.3446378087885702</v>
      </c>
      <c r="I17487">
        <f t="shared" si="820"/>
        <v>3000</v>
      </c>
      <c r="J17487" t="str">
        <f t="shared" si="821"/>
        <v/>
      </c>
    </row>
    <row r="17488" spans="1:10" x14ac:dyDescent="0.25">
      <c r="A17488" t="s">
        <v>800</v>
      </c>
      <c r="B17488" t="s">
        <v>4085</v>
      </c>
      <c r="C17488" s="27">
        <v>102545.45454545401</v>
      </c>
      <c r="D17488">
        <v>3000</v>
      </c>
      <c r="E17488">
        <v>0.12121212121212099</v>
      </c>
      <c r="F17488">
        <v>26</v>
      </c>
      <c r="G17488">
        <v>49075.153322711602</v>
      </c>
      <c r="H17488" s="73">
        <f t="shared" si="819"/>
        <v>0.34457022545733829</v>
      </c>
      <c r="I17488">
        <f t="shared" si="820"/>
        <v>3000</v>
      </c>
      <c r="J17488" t="str">
        <f t="shared" si="821"/>
        <v/>
      </c>
    </row>
    <row r="17489" spans="1:10" x14ac:dyDescent="0.25">
      <c r="A17489" t="s">
        <v>800</v>
      </c>
      <c r="B17489" t="s">
        <v>5616</v>
      </c>
      <c r="C17489" s="27">
        <v>93572.727272727207</v>
      </c>
      <c r="D17489">
        <v>3000</v>
      </c>
      <c r="E17489">
        <v>0.11060606060606</v>
      </c>
      <c r="F17489">
        <v>6</v>
      </c>
      <c r="G17489">
        <v>44732.502140270502</v>
      </c>
      <c r="H17489" s="73">
        <f t="shared" si="819"/>
        <v>0.34419646065378673</v>
      </c>
      <c r="I17489">
        <f t="shared" si="820"/>
        <v>3000</v>
      </c>
      <c r="J17489" t="str">
        <f t="shared" si="821"/>
        <v/>
      </c>
    </row>
    <row r="17490" spans="1:10" x14ac:dyDescent="0.25">
      <c r="A17490" t="s">
        <v>800</v>
      </c>
      <c r="B17490" t="s">
        <v>4223</v>
      </c>
      <c r="C17490" s="27">
        <v>324460.227272727</v>
      </c>
      <c r="D17490">
        <v>3000</v>
      </c>
      <c r="E17490">
        <v>0.38352272727272702</v>
      </c>
      <c r="F17490">
        <v>45</v>
      </c>
      <c r="G17490">
        <v>155041.60441933101</v>
      </c>
      <c r="H17490" s="73">
        <f t="shared" si="819"/>
        <v>0.34404819388876018</v>
      </c>
      <c r="I17490">
        <f t="shared" si="820"/>
        <v>3000</v>
      </c>
      <c r="J17490" t="str">
        <f t="shared" si="821"/>
        <v/>
      </c>
    </row>
    <row r="17491" spans="1:10" x14ac:dyDescent="0.25">
      <c r="A17491" t="s">
        <v>800</v>
      </c>
      <c r="B17491" t="s">
        <v>9409</v>
      </c>
      <c r="C17491" s="27">
        <v>168078.409090909</v>
      </c>
      <c r="D17491">
        <v>3000</v>
      </c>
      <c r="E17491">
        <v>0.198674242424242</v>
      </c>
      <c r="F17491">
        <v>27</v>
      </c>
      <c r="G17491">
        <v>80286.965728403695</v>
      </c>
      <c r="H17491" s="73">
        <f t="shared" si="819"/>
        <v>0.34392647834490542</v>
      </c>
      <c r="I17491">
        <f t="shared" si="820"/>
        <v>3000</v>
      </c>
      <c r="J17491" t="str">
        <f t="shared" si="821"/>
        <v/>
      </c>
    </row>
    <row r="17492" spans="1:10" x14ac:dyDescent="0.25">
      <c r="A17492" t="s">
        <v>800</v>
      </c>
      <c r="B17492" t="s">
        <v>7370</v>
      </c>
      <c r="C17492" s="27">
        <v>73704.545454545398</v>
      </c>
      <c r="D17492">
        <v>3000</v>
      </c>
      <c r="E17492">
        <v>8.7121212121212099E-2</v>
      </c>
      <c r="F17492">
        <v>18</v>
      </c>
      <c r="G17492">
        <v>35201.153756395899</v>
      </c>
      <c r="H17492" s="73">
        <f t="shared" si="819"/>
        <v>0.34387066019199003</v>
      </c>
      <c r="I17492">
        <f t="shared" si="820"/>
        <v>3000</v>
      </c>
      <c r="J17492" t="str">
        <f t="shared" si="821"/>
        <v/>
      </c>
    </row>
    <row r="17493" spans="1:10" x14ac:dyDescent="0.25">
      <c r="A17493" t="s">
        <v>800</v>
      </c>
      <c r="B17493" t="s">
        <v>5156</v>
      </c>
      <c r="C17493" s="27">
        <v>58482.9545454545</v>
      </c>
      <c r="D17493">
        <v>3000</v>
      </c>
      <c r="E17493">
        <v>6.9128787878787804E-2</v>
      </c>
      <c r="F17493">
        <v>3</v>
      </c>
      <c r="G17493">
        <v>27908.262461710299</v>
      </c>
      <c r="H17493" s="73">
        <f t="shared" si="819"/>
        <v>0.34358641981423604</v>
      </c>
      <c r="I17493">
        <f t="shared" si="820"/>
        <v>3000</v>
      </c>
      <c r="J17493" t="str">
        <f t="shared" si="821"/>
        <v/>
      </c>
    </row>
    <row r="17494" spans="1:10" x14ac:dyDescent="0.25">
      <c r="A17494" t="s">
        <v>800</v>
      </c>
      <c r="B17494" t="s">
        <v>6020</v>
      </c>
      <c r="C17494" s="27">
        <v>197560.227272727</v>
      </c>
      <c r="D17494">
        <v>3000</v>
      </c>
      <c r="E17494">
        <v>0.23352272727272699</v>
      </c>
      <c r="F17494">
        <v>25</v>
      </c>
      <c r="G17494">
        <v>94270.8757806637</v>
      </c>
      <c r="H17494" s="73">
        <f t="shared" si="819"/>
        <v>0.34356627089914232</v>
      </c>
      <c r="I17494">
        <f t="shared" si="820"/>
        <v>3000</v>
      </c>
      <c r="J17494" t="str">
        <f t="shared" si="821"/>
        <v/>
      </c>
    </row>
    <row r="17495" spans="1:10" x14ac:dyDescent="0.25">
      <c r="A17495" t="s">
        <v>800</v>
      </c>
      <c r="B17495" t="s">
        <v>4676</v>
      </c>
      <c r="C17495" s="27">
        <v>226080.68181818101</v>
      </c>
      <c r="D17495">
        <v>3000</v>
      </c>
      <c r="E17495">
        <v>0.26723484848484802</v>
      </c>
      <c r="F17495">
        <v>47</v>
      </c>
      <c r="G17495">
        <v>107872.471796118</v>
      </c>
      <c r="H17495" s="73">
        <f t="shared" si="819"/>
        <v>0.34354186774643281</v>
      </c>
      <c r="I17495">
        <f t="shared" si="820"/>
        <v>3000</v>
      </c>
      <c r="J17495" t="str">
        <f t="shared" si="821"/>
        <v/>
      </c>
    </row>
    <row r="17496" spans="1:10" x14ac:dyDescent="0.25">
      <c r="A17496" t="s">
        <v>800</v>
      </c>
      <c r="B17496" t="s">
        <v>7557</v>
      </c>
      <c r="C17496" s="27">
        <v>98219.318181818104</v>
      </c>
      <c r="D17496">
        <v>3000</v>
      </c>
      <c r="E17496">
        <v>0.11609848484848399</v>
      </c>
      <c r="F17496">
        <v>22</v>
      </c>
      <c r="G17496">
        <v>46858.133674867</v>
      </c>
      <c r="H17496" s="73">
        <f t="shared" si="819"/>
        <v>0.34349511756384427</v>
      </c>
      <c r="I17496">
        <f t="shared" si="820"/>
        <v>3000</v>
      </c>
      <c r="J17496" t="str">
        <f t="shared" si="821"/>
        <v/>
      </c>
    </row>
    <row r="17497" spans="1:10" x14ac:dyDescent="0.25">
      <c r="A17497" t="s">
        <v>800</v>
      </c>
      <c r="B17497" t="s">
        <v>4226</v>
      </c>
      <c r="C17497" s="27">
        <v>49029.545454545398</v>
      </c>
      <c r="D17497">
        <v>3000</v>
      </c>
      <c r="E17497">
        <v>5.7954545454545398E-2</v>
      </c>
      <c r="F17497">
        <v>19</v>
      </c>
      <c r="G17497">
        <v>23368.206889119399</v>
      </c>
      <c r="H17497" s="73">
        <f t="shared" si="819"/>
        <v>0.3431626543583664</v>
      </c>
      <c r="I17497">
        <f t="shared" si="820"/>
        <v>3000</v>
      </c>
      <c r="J17497" t="str">
        <f t="shared" si="821"/>
        <v/>
      </c>
    </row>
    <row r="17498" spans="1:10" x14ac:dyDescent="0.25">
      <c r="A17498" t="s">
        <v>800</v>
      </c>
      <c r="B17498" t="s">
        <v>6237</v>
      </c>
      <c r="C17498" s="27">
        <v>440042.35548924498</v>
      </c>
      <c r="D17498">
        <v>3000</v>
      </c>
      <c r="E17498">
        <v>0.722727272727272</v>
      </c>
      <c r="F17498">
        <v>42</v>
      </c>
      <c r="G17498">
        <v>221279.38367124001</v>
      </c>
      <c r="H17498" s="73">
        <f t="shared" si="819"/>
        <v>0.34285860260215967</v>
      </c>
      <c r="I17498">
        <f t="shared" si="820"/>
        <v>3000</v>
      </c>
      <c r="J17498" t="str">
        <f t="shared" si="821"/>
        <v/>
      </c>
    </row>
    <row r="17499" spans="1:10" x14ac:dyDescent="0.25">
      <c r="A17499" t="s">
        <v>800</v>
      </c>
      <c r="B17499" t="s">
        <v>8381</v>
      </c>
      <c r="C17499" s="27">
        <v>1138735.2272727201</v>
      </c>
      <c r="D17499">
        <v>3000</v>
      </c>
      <c r="E17499">
        <v>1.3460227272727201</v>
      </c>
      <c r="F17499">
        <v>42</v>
      </c>
      <c r="G17499">
        <v>541791.248394027</v>
      </c>
      <c r="H17499" s="73">
        <f t="shared" si="819"/>
        <v>0.34256400390630465</v>
      </c>
      <c r="I17499">
        <f t="shared" si="820"/>
        <v>3000</v>
      </c>
      <c r="J17499" t="str">
        <f t="shared" si="821"/>
        <v/>
      </c>
    </row>
    <row r="17500" spans="1:10" x14ac:dyDescent="0.25">
      <c r="A17500" t="s">
        <v>800</v>
      </c>
      <c r="B17500" t="s">
        <v>12203</v>
      </c>
      <c r="C17500" s="27">
        <v>132027.27272727201</v>
      </c>
      <c r="D17500">
        <v>3000</v>
      </c>
      <c r="E17500">
        <v>0.15606060606060601</v>
      </c>
      <c r="F17500">
        <v>3</v>
      </c>
      <c r="G17500">
        <v>62733.121080835299</v>
      </c>
      <c r="H17500" s="73">
        <f t="shared" si="819"/>
        <v>0.3421099765614663</v>
      </c>
      <c r="I17500">
        <f t="shared" si="820"/>
        <v>3000</v>
      </c>
      <c r="J17500" t="str">
        <f t="shared" si="821"/>
        <v/>
      </c>
    </row>
    <row r="17501" spans="1:10" x14ac:dyDescent="0.25">
      <c r="A17501" t="s">
        <v>800</v>
      </c>
      <c r="B17501" t="s">
        <v>9727</v>
      </c>
      <c r="C17501" s="27">
        <v>164232.95454545401</v>
      </c>
      <c r="D17501">
        <v>3000</v>
      </c>
      <c r="E17501">
        <v>0.19412878787878701</v>
      </c>
      <c r="F17501">
        <v>36</v>
      </c>
      <c r="G17501">
        <v>77986.732213662297</v>
      </c>
      <c r="H17501" s="73">
        <f t="shared" si="819"/>
        <v>0.34189512908200342</v>
      </c>
      <c r="I17501">
        <f t="shared" si="820"/>
        <v>3000</v>
      </c>
      <c r="J17501" t="str">
        <f t="shared" si="821"/>
        <v/>
      </c>
    </row>
    <row r="17502" spans="1:10" x14ac:dyDescent="0.25">
      <c r="A17502" t="s">
        <v>800</v>
      </c>
      <c r="B17502" t="s">
        <v>3928</v>
      </c>
      <c r="C17502" s="27">
        <v>357627.27272727201</v>
      </c>
      <c r="D17502">
        <v>3000</v>
      </c>
      <c r="E17502">
        <v>0.42272727272727201</v>
      </c>
      <c r="F17502">
        <v>11</v>
      </c>
      <c r="G17502">
        <v>169735.006144791</v>
      </c>
      <c r="H17502" s="73">
        <f t="shared" si="819"/>
        <v>0.34172227272344202</v>
      </c>
      <c r="I17502">
        <f t="shared" si="820"/>
        <v>3000</v>
      </c>
      <c r="J17502" t="str">
        <f t="shared" si="821"/>
        <v/>
      </c>
    </row>
    <row r="17503" spans="1:10" x14ac:dyDescent="0.25">
      <c r="A17503" t="s">
        <v>800</v>
      </c>
      <c r="B17503" t="s">
        <v>8610</v>
      </c>
      <c r="C17503" s="27">
        <v>49189.772727272699</v>
      </c>
      <c r="D17503">
        <v>3000</v>
      </c>
      <c r="E17503">
        <v>5.8143939393939303E-2</v>
      </c>
      <c r="F17503">
        <v>4</v>
      </c>
      <c r="G17503">
        <v>23300.062852711399</v>
      </c>
      <c r="H17503" s="73">
        <f t="shared" si="819"/>
        <v>0.34104742355621692</v>
      </c>
      <c r="I17503">
        <f t="shared" si="820"/>
        <v>3000</v>
      </c>
      <c r="J17503" t="str">
        <f t="shared" si="821"/>
        <v/>
      </c>
    </row>
    <row r="17504" spans="1:10" x14ac:dyDescent="0.25">
      <c r="A17504" t="s">
        <v>800</v>
      </c>
      <c r="B17504" t="s">
        <v>4772</v>
      </c>
      <c r="C17504" s="27">
        <v>363395.45454545401</v>
      </c>
      <c r="D17504">
        <v>3000</v>
      </c>
      <c r="E17504">
        <v>0.42954545454545401</v>
      </c>
      <c r="F17504">
        <v>47</v>
      </c>
      <c r="G17504">
        <v>172098.058473949</v>
      </c>
      <c r="H17504" s="73">
        <f t="shared" si="819"/>
        <v>0.34098005506490026</v>
      </c>
      <c r="I17504">
        <f t="shared" si="820"/>
        <v>3000</v>
      </c>
      <c r="J17504" t="str">
        <f t="shared" si="821"/>
        <v/>
      </c>
    </row>
    <row r="17505" spans="1:10" x14ac:dyDescent="0.25">
      <c r="A17505" t="s">
        <v>800</v>
      </c>
      <c r="B17505" t="s">
        <v>10050</v>
      </c>
      <c r="C17505" s="27">
        <v>223826.57547290999</v>
      </c>
      <c r="D17505">
        <v>3000</v>
      </c>
      <c r="E17505">
        <v>0.36761363636363598</v>
      </c>
      <c r="F17505">
        <v>65</v>
      </c>
      <c r="G17505">
        <v>111798.19461819</v>
      </c>
      <c r="H17505" s="73">
        <f t="shared" si="819"/>
        <v>0.34055849554237677</v>
      </c>
      <c r="I17505">
        <f t="shared" si="820"/>
        <v>3000</v>
      </c>
      <c r="J17505" t="str">
        <f t="shared" si="821"/>
        <v/>
      </c>
    </row>
    <row r="17506" spans="1:10" x14ac:dyDescent="0.25">
      <c r="A17506" t="s">
        <v>800</v>
      </c>
      <c r="B17506" t="s">
        <v>12826</v>
      </c>
      <c r="C17506" s="27">
        <v>186464.48868608699</v>
      </c>
      <c r="D17506">
        <v>3000</v>
      </c>
      <c r="E17506">
        <v>0.30625000000000002</v>
      </c>
      <c r="F17506">
        <v>18</v>
      </c>
      <c r="G17506">
        <v>93131.177311223495</v>
      </c>
      <c r="H17506" s="73">
        <f t="shared" si="819"/>
        <v>0.34053953355567768</v>
      </c>
      <c r="I17506">
        <f t="shared" si="820"/>
        <v>3000</v>
      </c>
      <c r="J17506" t="str">
        <f t="shared" si="821"/>
        <v/>
      </c>
    </row>
    <row r="17507" spans="1:10" x14ac:dyDescent="0.25">
      <c r="A17507" t="s">
        <v>800</v>
      </c>
      <c r="B17507" t="s">
        <v>3871</v>
      </c>
      <c r="C17507" s="27">
        <v>140679.545454545</v>
      </c>
      <c r="D17507">
        <v>3000</v>
      </c>
      <c r="E17507">
        <v>0.16628787878787801</v>
      </c>
      <c r="F17507">
        <v>29</v>
      </c>
      <c r="G17507">
        <v>66535.238594523194</v>
      </c>
      <c r="H17507" s="73">
        <f t="shared" si="819"/>
        <v>0.34052833788502235</v>
      </c>
      <c r="I17507">
        <f t="shared" si="820"/>
        <v>3000</v>
      </c>
      <c r="J17507" t="str">
        <f t="shared" si="821"/>
        <v/>
      </c>
    </row>
    <row r="17508" spans="1:10" x14ac:dyDescent="0.25">
      <c r="A17508" t="s">
        <v>800</v>
      </c>
      <c r="B17508" t="s">
        <v>6804</v>
      </c>
      <c r="C17508" s="27">
        <v>94373.863636363603</v>
      </c>
      <c r="D17508">
        <v>3000</v>
      </c>
      <c r="E17508">
        <v>0.11155303030303</v>
      </c>
      <c r="F17508">
        <v>3</v>
      </c>
      <c r="G17508">
        <v>44628.624024804303</v>
      </c>
      <c r="H17508" s="73">
        <f t="shared" si="819"/>
        <v>0.34048207903907368</v>
      </c>
      <c r="I17508">
        <f t="shared" si="820"/>
        <v>3000</v>
      </c>
      <c r="J17508" t="str">
        <f t="shared" si="821"/>
        <v/>
      </c>
    </row>
    <row r="17509" spans="1:10" x14ac:dyDescent="0.25">
      <c r="A17509" t="s">
        <v>800</v>
      </c>
      <c r="B17509" t="s">
        <v>7469</v>
      </c>
      <c r="C17509" s="27">
        <v>87163.636363636295</v>
      </c>
      <c r="D17509">
        <v>3000</v>
      </c>
      <c r="E17509">
        <v>0.103030303030303</v>
      </c>
      <c r="F17509">
        <v>17</v>
      </c>
      <c r="G17509">
        <v>41145.385621646499</v>
      </c>
      <c r="H17509" s="73">
        <f t="shared" si="819"/>
        <v>0.33987427422136052</v>
      </c>
      <c r="I17509">
        <f t="shared" si="820"/>
        <v>3000</v>
      </c>
      <c r="J17509" t="str">
        <f t="shared" si="821"/>
        <v/>
      </c>
    </row>
    <row r="17510" spans="1:10" x14ac:dyDescent="0.25">
      <c r="A17510" t="s">
        <v>800</v>
      </c>
      <c r="B17510" t="s">
        <v>12143</v>
      </c>
      <c r="C17510" s="27">
        <v>197399.99999999901</v>
      </c>
      <c r="D17510">
        <v>3000</v>
      </c>
      <c r="E17510">
        <v>0.233333333333333</v>
      </c>
      <c r="F17510">
        <v>24</v>
      </c>
      <c r="G17510">
        <v>93176.723754150007</v>
      </c>
      <c r="H17510" s="73">
        <f t="shared" si="819"/>
        <v>0.33985431156529011</v>
      </c>
      <c r="I17510">
        <f t="shared" si="820"/>
        <v>3000</v>
      </c>
      <c r="J17510" t="str">
        <f t="shared" si="821"/>
        <v/>
      </c>
    </row>
    <row r="17511" spans="1:10" x14ac:dyDescent="0.25">
      <c r="A17511" t="s">
        <v>800</v>
      </c>
      <c r="B17511" t="s">
        <v>6849</v>
      </c>
      <c r="C17511" s="27">
        <v>97578.409090909001</v>
      </c>
      <c r="D17511">
        <v>3000</v>
      </c>
      <c r="E17511">
        <v>0.11534090909090899</v>
      </c>
      <c r="F17511">
        <v>35</v>
      </c>
      <c r="G17511">
        <v>46056.584330080601</v>
      </c>
      <c r="H17511" s="73">
        <f t="shared" si="819"/>
        <v>0.33983686582514189</v>
      </c>
      <c r="I17511">
        <f t="shared" si="820"/>
        <v>3000</v>
      </c>
      <c r="J17511" t="str">
        <f t="shared" si="821"/>
        <v/>
      </c>
    </row>
    <row r="17512" spans="1:10" x14ac:dyDescent="0.25">
      <c r="A17512" t="s">
        <v>800</v>
      </c>
      <c r="B17512" t="s">
        <v>11479</v>
      </c>
      <c r="C17512" s="27">
        <v>71621.590909090795</v>
      </c>
      <c r="D17512">
        <v>3000</v>
      </c>
      <c r="E17512">
        <v>8.4659090909090906E-2</v>
      </c>
      <c r="F17512">
        <v>14</v>
      </c>
      <c r="G17512">
        <v>33794.757450580597</v>
      </c>
      <c r="H17512" s="73">
        <f t="shared" si="819"/>
        <v>0.33973310360143893</v>
      </c>
      <c r="I17512">
        <f t="shared" si="820"/>
        <v>3000</v>
      </c>
      <c r="J17512" t="str">
        <f t="shared" si="821"/>
        <v/>
      </c>
    </row>
    <row r="17513" spans="1:10" x14ac:dyDescent="0.25">
      <c r="A17513" t="s">
        <v>800</v>
      </c>
      <c r="B17513" t="s">
        <v>10476</v>
      </c>
      <c r="C17513" s="27">
        <v>33840</v>
      </c>
      <c r="D17513">
        <v>3000</v>
      </c>
      <c r="E17513">
        <v>3.3333333333333298E-2</v>
      </c>
      <c r="F17513">
        <v>3</v>
      </c>
      <c r="G17513">
        <v>15957.8278444977</v>
      </c>
      <c r="H17513" s="73">
        <f t="shared" si="819"/>
        <v>0.33952825201058939</v>
      </c>
      <c r="I17513">
        <f t="shared" si="820"/>
        <v>3000</v>
      </c>
      <c r="J17513" t="str">
        <f t="shared" si="821"/>
        <v/>
      </c>
    </row>
    <row r="17514" spans="1:10" x14ac:dyDescent="0.25">
      <c r="A17514" t="s">
        <v>800</v>
      </c>
      <c r="B17514" t="s">
        <v>1333</v>
      </c>
      <c r="C17514" s="27">
        <v>124761.208710955</v>
      </c>
      <c r="D17514">
        <v>3000</v>
      </c>
      <c r="E17514">
        <v>0.40643939393939299</v>
      </c>
      <c r="F17514">
        <v>53</v>
      </c>
      <c r="G17514">
        <v>62109.107348921898</v>
      </c>
      <c r="H17514" s="73">
        <f t="shared" si="819"/>
        <v>0.33942536382758137</v>
      </c>
      <c r="I17514">
        <f t="shared" si="820"/>
        <v>3000</v>
      </c>
      <c r="J17514" t="str">
        <f t="shared" si="821"/>
        <v/>
      </c>
    </row>
    <row r="17515" spans="1:10" x14ac:dyDescent="0.25">
      <c r="A17515" t="s">
        <v>800</v>
      </c>
      <c r="B17515" t="s">
        <v>7839</v>
      </c>
      <c r="C17515" s="27">
        <v>737785.89895707299</v>
      </c>
      <c r="D17515">
        <v>3000</v>
      </c>
      <c r="E17515">
        <v>1.21174242424242</v>
      </c>
      <c r="F17515">
        <v>51</v>
      </c>
      <c r="G17515">
        <v>366790.40406970901</v>
      </c>
      <c r="H17515" s="73">
        <f t="shared" si="819"/>
        <v>0.33896604263021463</v>
      </c>
      <c r="I17515">
        <f t="shared" si="820"/>
        <v>3000</v>
      </c>
      <c r="J17515" t="str">
        <f t="shared" si="821"/>
        <v/>
      </c>
    </row>
    <row r="17516" spans="1:10" x14ac:dyDescent="0.25">
      <c r="A17516" t="s">
        <v>800</v>
      </c>
      <c r="B17516" t="s">
        <v>4685</v>
      </c>
      <c r="C17516" s="27">
        <v>937970.45454545401</v>
      </c>
      <c r="D17516">
        <v>3000</v>
      </c>
      <c r="E17516">
        <v>1.10871212121212</v>
      </c>
      <c r="F17516">
        <v>3</v>
      </c>
      <c r="G17516">
        <v>441439.06977203197</v>
      </c>
      <c r="H17516" s="73">
        <f t="shared" si="819"/>
        <v>0.33885516190367471</v>
      </c>
      <c r="I17516">
        <f t="shared" si="820"/>
        <v>3000</v>
      </c>
      <c r="J17516" t="str">
        <f t="shared" si="821"/>
        <v/>
      </c>
    </row>
    <row r="17517" spans="1:10" x14ac:dyDescent="0.25">
      <c r="A17517" t="s">
        <v>800</v>
      </c>
      <c r="B17517" t="s">
        <v>7745</v>
      </c>
      <c r="C17517" s="27">
        <v>284403.40909090801</v>
      </c>
      <c r="D17517">
        <v>3000</v>
      </c>
      <c r="E17517">
        <v>0.33617424242424199</v>
      </c>
      <c r="F17517">
        <v>11</v>
      </c>
      <c r="G17517">
        <v>133729.105333396</v>
      </c>
      <c r="H17517" s="73">
        <f t="shared" si="819"/>
        <v>0.33855063885422076</v>
      </c>
      <c r="I17517">
        <f t="shared" si="820"/>
        <v>3000</v>
      </c>
      <c r="J17517" t="str">
        <f t="shared" si="821"/>
        <v/>
      </c>
    </row>
    <row r="17518" spans="1:10" x14ac:dyDescent="0.25">
      <c r="A17518" t="s">
        <v>800</v>
      </c>
      <c r="B17518" t="s">
        <v>7991</v>
      </c>
      <c r="C17518" s="27">
        <v>82837.5</v>
      </c>
      <c r="D17518">
        <v>3000</v>
      </c>
      <c r="E17518">
        <v>9.7916666666666596E-2</v>
      </c>
      <c r="F17518">
        <v>17</v>
      </c>
      <c r="G17518">
        <v>38918.9946612157</v>
      </c>
      <c r="H17518" s="73">
        <f t="shared" si="819"/>
        <v>0.33827283725456841</v>
      </c>
      <c r="I17518">
        <f t="shared" si="820"/>
        <v>3000</v>
      </c>
      <c r="J17518" t="str">
        <f t="shared" si="821"/>
        <v/>
      </c>
    </row>
    <row r="17519" spans="1:10" x14ac:dyDescent="0.25">
      <c r="A17519" t="s">
        <v>800</v>
      </c>
      <c r="B17519" t="s">
        <v>5581</v>
      </c>
      <c r="C17519" s="27">
        <v>118247.727272727</v>
      </c>
      <c r="D17519">
        <v>3000</v>
      </c>
      <c r="E17519">
        <v>0.13977272727272699</v>
      </c>
      <c r="F17519">
        <v>16</v>
      </c>
      <c r="G17519">
        <v>55550.194839099197</v>
      </c>
      <c r="H17519" s="73">
        <f t="shared" si="819"/>
        <v>0.33824024534445524</v>
      </c>
      <c r="I17519">
        <f t="shared" si="820"/>
        <v>3000</v>
      </c>
      <c r="J17519" t="str">
        <f t="shared" si="821"/>
        <v/>
      </c>
    </row>
    <row r="17520" spans="1:10" x14ac:dyDescent="0.25">
      <c r="A17520" t="s">
        <v>800</v>
      </c>
      <c r="B17520" t="s">
        <v>7849</v>
      </c>
      <c r="C17520" s="27">
        <v>137955.68181818101</v>
      </c>
      <c r="D17520">
        <v>3000</v>
      </c>
      <c r="E17520">
        <v>0.163068181818181</v>
      </c>
      <c r="F17520">
        <v>22</v>
      </c>
      <c r="G17520">
        <v>64701.381725405197</v>
      </c>
      <c r="H17520" s="73">
        <f t="shared" si="819"/>
        <v>0.3376808713372782</v>
      </c>
      <c r="I17520">
        <f t="shared" si="820"/>
        <v>3000</v>
      </c>
      <c r="J17520" t="str">
        <f t="shared" si="821"/>
        <v/>
      </c>
    </row>
    <row r="17521" spans="1:10" x14ac:dyDescent="0.25">
      <c r="A17521" t="s">
        <v>800</v>
      </c>
      <c r="B17521" t="s">
        <v>4721</v>
      </c>
      <c r="C17521" s="27">
        <v>262772.727272727</v>
      </c>
      <c r="D17521">
        <v>3000</v>
      </c>
      <c r="E17521">
        <v>0.31060606060606</v>
      </c>
      <c r="F17521">
        <v>7</v>
      </c>
      <c r="G17521">
        <v>123234.828502973</v>
      </c>
      <c r="H17521" s="73">
        <f t="shared" si="819"/>
        <v>0.33766470913113628</v>
      </c>
      <c r="I17521">
        <f t="shared" si="820"/>
        <v>3000</v>
      </c>
      <c r="J17521" t="str">
        <f t="shared" si="821"/>
        <v/>
      </c>
    </row>
    <row r="17522" spans="1:10" x14ac:dyDescent="0.25">
      <c r="A17522" t="s">
        <v>800</v>
      </c>
      <c r="B17522" t="s">
        <v>12165</v>
      </c>
      <c r="C17522" s="27">
        <v>33840</v>
      </c>
      <c r="D17522">
        <v>3000</v>
      </c>
      <c r="E17522">
        <v>1.7424242424242401E-2</v>
      </c>
      <c r="F17522">
        <v>13</v>
      </c>
      <c r="G17522">
        <v>15869.887667356001</v>
      </c>
      <c r="H17522" s="73">
        <f t="shared" si="819"/>
        <v>0.33765718441182979</v>
      </c>
      <c r="I17522">
        <f t="shared" si="820"/>
        <v>3000</v>
      </c>
      <c r="J17522" t="str">
        <f t="shared" si="821"/>
        <v/>
      </c>
    </row>
    <row r="17523" spans="1:10" x14ac:dyDescent="0.25">
      <c r="A17523" t="s">
        <v>800</v>
      </c>
      <c r="B17523" t="s">
        <v>12169</v>
      </c>
      <c r="C17523" s="27">
        <v>2234229.7268354599</v>
      </c>
      <c r="D17523">
        <v>3000</v>
      </c>
      <c r="E17523">
        <v>3.6695075757575699</v>
      </c>
      <c r="F17523">
        <v>88</v>
      </c>
      <c r="G17523">
        <v>1106121.7907878</v>
      </c>
      <c r="H17523" s="73">
        <f t="shared" si="819"/>
        <v>0.33755434340842211</v>
      </c>
      <c r="I17523">
        <f t="shared" si="820"/>
        <v>3000</v>
      </c>
      <c r="J17523" t="str">
        <f t="shared" si="821"/>
        <v/>
      </c>
    </row>
    <row r="17524" spans="1:10" x14ac:dyDescent="0.25">
      <c r="A17524" t="s">
        <v>800</v>
      </c>
      <c r="B17524" t="s">
        <v>3777</v>
      </c>
      <c r="C17524" s="27">
        <v>176432.07649332899</v>
      </c>
      <c r="D17524">
        <v>3000</v>
      </c>
      <c r="E17524">
        <v>0.28977272727272702</v>
      </c>
      <c r="F17524">
        <v>19</v>
      </c>
      <c r="G17524">
        <v>87335.565724216402</v>
      </c>
      <c r="H17524" s="73">
        <f t="shared" si="819"/>
        <v>0.33750652279081572</v>
      </c>
      <c r="I17524">
        <f t="shared" si="820"/>
        <v>3000</v>
      </c>
      <c r="J17524" t="str">
        <f t="shared" si="821"/>
        <v/>
      </c>
    </row>
    <row r="17525" spans="1:10" x14ac:dyDescent="0.25">
      <c r="A17525" t="s">
        <v>800</v>
      </c>
      <c r="B17525" t="s">
        <v>6838</v>
      </c>
      <c r="C17525" s="27">
        <v>79632.9545454545</v>
      </c>
      <c r="D17525">
        <v>3000</v>
      </c>
      <c r="E17525">
        <v>9.4128787878787798E-2</v>
      </c>
      <c r="F17525">
        <v>11</v>
      </c>
      <c r="G17525">
        <v>37328.393728905299</v>
      </c>
      <c r="H17525" s="73">
        <f t="shared" si="819"/>
        <v>0.33750403508475546</v>
      </c>
      <c r="I17525">
        <f t="shared" si="820"/>
        <v>3000</v>
      </c>
      <c r="J17525" t="str">
        <f t="shared" si="821"/>
        <v/>
      </c>
    </row>
    <row r="17526" spans="1:10" x14ac:dyDescent="0.25">
      <c r="A17526" t="s">
        <v>800</v>
      </c>
      <c r="B17526" t="s">
        <v>6025</v>
      </c>
      <c r="C17526" s="27">
        <v>191311.36363636301</v>
      </c>
      <c r="D17526">
        <v>3000</v>
      </c>
      <c r="E17526">
        <v>0.226136363636363</v>
      </c>
      <c r="F17526">
        <v>3</v>
      </c>
      <c r="G17526">
        <v>89675.509264662905</v>
      </c>
      <c r="H17526" s="73">
        <f t="shared" si="819"/>
        <v>0.33749363050530762</v>
      </c>
      <c r="I17526">
        <f t="shared" si="820"/>
        <v>3000</v>
      </c>
      <c r="J17526" t="str">
        <f t="shared" si="821"/>
        <v/>
      </c>
    </row>
    <row r="17527" spans="1:10" x14ac:dyDescent="0.25">
      <c r="A17527" t="s">
        <v>800</v>
      </c>
      <c r="B17527" t="s">
        <v>12921</v>
      </c>
      <c r="C17527" s="27">
        <v>1326123.45076685</v>
      </c>
      <c r="D17527">
        <v>3000</v>
      </c>
      <c r="E17527">
        <v>2.1780303030303001</v>
      </c>
      <c r="F17527">
        <v>237</v>
      </c>
      <c r="G17527">
        <v>656193.77192787803</v>
      </c>
      <c r="H17527" s="73">
        <f t="shared" si="819"/>
        <v>0.33737797514769052</v>
      </c>
      <c r="I17527">
        <f t="shared" si="820"/>
        <v>3000</v>
      </c>
      <c r="J17527" t="str">
        <f t="shared" si="821"/>
        <v/>
      </c>
    </row>
    <row r="17528" spans="1:10" x14ac:dyDescent="0.25">
      <c r="A17528" t="s">
        <v>800</v>
      </c>
      <c r="B17528" t="s">
        <v>12937</v>
      </c>
      <c r="C17528" s="27">
        <v>996132.95454545401</v>
      </c>
      <c r="D17528">
        <v>3000</v>
      </c>
      <c r="E17528">
        <v>1.1774621212121199</v>
      </c>
      <c r="F17528">
        <v>10</v>
      </c>
      <c r="G17528">
        <v>466762.84126073</v>
      </c>
      <c r="H17528" s="73">
        <f t="shared" si="819"/>
        <v>0.33737388585952133</v>
      </c>
      <c r="I17528">
        <f t="shared" si="820"/>
        <v>3000</v>
      </c>
      <c r="J17528" t="str">
        <f t="shared" si="821"/>
        <v/>
      </c>
    </row>
    <row r="17529" spans="1:10" x14ac:dyDescent="0.25">
      <c r="A17529" t="s">
        <v>800</v>
      </c>
      <c r="B17529" t="s">
        <v>7871</v>
      </c>
      <c r="C17529" s="27">
        <v>179134.09090909001</v>
      </c>
      <c r="D17529">
        <v>3000</v>
      </c>
      <c r="E17529">
        <v>0.21174242424242401</v>
      </c>
      <c r="F17529">
        <v>25</v>
      </c>
      <c r="G17529">
        <v>83894.161999632895</v>
      </c>
      <c r="H17529" s="73">
        <f t="shared" si="819"/>
        <v>0.33719877848594632</v>
      </c>
      <c r="I17529">
        <f t="shared" si="820"/>
        <v>3000</v>
      </c>
      <c r="J17529" t="str">
        <f t="shared" si="821"/>
        <v/>
      </c>
    </row>
    <row r="17530" spans="1:10" x14ac:dyDescent="0.25">
      <c r="A17530" t="s">
        <v>800</v>
      </c>
      <c r="B17530" t="s">
        <v>3772</v>
      </c>
      <c r="C17530" s="27">
        <v>167437.5</v>
      </c>
      <c r="D17530">
        <v>3000</v>
      </c>
      <c r="E17530">
        <v>0.19791666666666599</v>
      </c>
      <c r="F17530">
        <v>40</v>
      </c>
      <c r="G17530">
        <v>78340.984368749298</v>
      </c>
      <c r="H17530" s="73">
        <f t="shared" si="819"/>
        <v>0.33687500557222544</v>
      </c>
      <c r="I17530">
        <f t="shared" si="820"/>
        <v>3000</v>
      </c>
      <c r="J17530" t="str">
        <f t="shared" si="821"/>
        <v/>
      </c>
    </row>
    <row r="17531" spans="1:10" x14ac:dyDescent="0.25">
      <c r="A17531" t="s">
        <v>800</v>
      </c>
      <c r="B17531" t="s">
        <v>5071</v>
      </c>
      <c r="C17531" s="27">
        <v>49990.909090909001</v>
      </c>
      <c r="D17531">
        <v>3000</v>
      </c>
      <c r="E17531">
        <v>5.9090909090909E-2</v>
      </c>
      <c r="F17531">
        <v>3</v>
      </c>
      <c r="G17531">
        <v>23374.819518856199</v>
      </c>
      <c r="H17531" s="73">
        <f t="shared" si="819"/>
        <v>0.33665861172820799</v>
      </c>
      <c r="I17531">
        <f t="shared" si="820"/>
        <v>3000</v>
      </c>
      <c r="J17531" t="str">
        <f t="shared" si="821"/>
        <v/>
      </c>
    </row>
    <row r="17532" spans="1:10" x14ac:dyDescent="0.25">
      <c r="A17532" t="s">
        <v>800</v>
      </c>
      <c r="B17532" t="s">
        <v>3869</v>
      </c>
      <c r="C17532" s="27">
        <v>131226.136363636</v>
      </c>
      <c r="D17532">
        <v>3000</v>
      </c>
      <c r="E17532">
        <v>0.15511363636363601</v>
      </c>
      <c r="F17532">
        <v>30</v>
      </c>
      <c r="G17532">
        <v>61347.056511196199</v>
      </c>
      <c r="H17532" s="73">
        <f t="shared" si="819"/>
        <v>0.33659362313056057</v>
      </c>
      <c r="I17532">
        <f t="shared" si="820"/>
        <v>3000</v>
      </c>
      <c r="J17532" t="str">
        <f t="shared" si="821"/>
        <v/>
      </c>
    </row>
    <row r="17533" spans="1:10" x14ac:dyDescent="0.25">
      <c r="A17533" t="s">
        <v>800</v>
      </c>
      <c r="B17533" t="s">
        <v>9344</v>
      </c>
      <c r="C17533" s="27">
        <v>190510.227272727</v>
      </c>
      <c r="D17533">
        <v>3000</v>
      </c>
      <c r="E17533">
        <v>0.225189393939393</v>
      </c>
      <c r="F17533">
        <v>23</v>
      </c>
      <c r="G17533">
        <v>89042.601505274899</v>
      </c>
      <c r="H17533" s="73">
        <f t="shared" si="819"/>
        <v>0.33652089969962384</v>
      </c>
      <c r="I17533">
        <f t="shared" si="820"/>
        <v>3000</v>
      </c>
      <c r="J17533" t="str">
        <f t="shared" si="821"/>
        <v/>
      </c>
    </row>
    <row r="17534" spans="1:10" x14ac:dyDescent="0.25">
      <c r="A17534" t="s">
        <v>800</v>
      </c>
      <c r="B17534" t="s">
        <v>8123</v>
      </c>
      <c r="C17534" s="27">
        <v>48869.318181818198</v>
      </c>
      <c r="D17534">
        <v>3000</v>
      </c>
      <c r="E17534">
        <v>5.7765151515151499E-2</v>
      </c>
      <c r="F17534">
        <v>16</v>
      </c>
      <c r="G17534">
        <v>22839.412316214199</v>
      </c>
      <c r="H17534" s="73">
        <f t="shared" si="819"/>
        <v>0.33649695718063771</v>
      </c>
      <c r="I17534">
        <f t="shared" si="820"/>
        <v>3000</v>
      </c>
      <c r="J17534" t="str">
        <f t="shared" si="821"/>
        <v/>
      </c>
    </row>
    <row r="17535" spans="1:10" x14ac:dyDescent="0.25">
      <c r="A17535" t="s">
        <v>800</v>
      </c>
      <c r="B17535" t="s">
        <v>12712</v>
      </c>
      <c r="C17535" s="27">
        <v>1228462.5</v>
      </c>
      <c r="D17535">
        <v>3000</v>
      </c>
      <c r="E17535">
        <v>1.4520833333333301</v>
      </c>
      <c r="F17535">
        <v>35</v>
      </c>
      <c r="G17535">
        <v>573901.41834842297</v>
      </c>
      <c r="H17535" s="73">
        <f t="shared" si="819"/>
        <v>0.33636274710124625</v>
      </c>
      <c r="I17535">
        <f t="shared" si="820"/>
        <v>3000</v>
      </c>
      <c r="J17535" t="str">
        <f t="shared" si="821"/>
        <v/>
      </c>
    </row>
    <row r="17536" spans="1:10" x14ac:dyDescent="0.25">
      <c r="A17536" t="s">
        <v>800</v>
      </c>
      <c r="B17536" t="s">
        <v>6024</v>
      </c>
      <c r="C17536" s="27">
        <v>106070.45454545401</v>
      </c>
      <c r="D17536">
        <v>3000</v>
      </c>
      <c r="E17536">
        <v>0.12537878787878701</v>
      </c>
      <c r="F17536">
        <v>3</v>
      </c>
      <c r="G17536">
        <v>49490.775358672603</v>
      </c>
      <c r="H17536" s="73">
        <f t="shared" si="819"/>
        <v>0.33594046910560171</v>
      </c>
      <c r="I17536">
        <f t="shared" si="820"/>
        <v>3000</v>
      </c>
      <c r="J17536" t="str">
        <f t="shared" si="821"/>
        <v/>
      </c>
    </row>
    <row r="17537" spans="1:10" x14ac:dyDescent="0.25">
      <c r="A17537" t="s">
        <v>800</v>
      </c>
      <c r="B17537" t="s">
        <v>1334</v>
      </c>
      <c r="C17537" s="27">
        <v>133536.079581064</v>
      </c>
      <c r="D17537">
        <v>3000</v>
      </c>
      <c r="E17537">
        <v>0.58276515151515096</v>
      </c>
      <c r="F17537">
        <v>197</v>
      </c>
      <c r="G17537">
        <v>65789.185311164096</v>
      </c>
      <c r="H17537" s="73">
        <f t="shared" si="819"/>
        <v>0.33591118493851474</v>
      </c>
      <c r="I17537">
        <f t="shared" si="820"/>
        <v>3000</v>
      </c>
      <c r="J17537" t="str">
        <f t="shared" si="821"/>
        <v/>
      </c>
    </row>
    <row r="17538" spans="1:10" x14ac:dyDescent="0.25">
      <c r="A17538" t="s">
        <v>800</v>
      </c>
      <c r="B17538" t="s">
        <v>5606</v>
      </c>
      <c r="C17538" s="27">
        <v>374197.44328160398</v>
      </c>
      <c r="D17538">
        <v>3000</v>
      </c>
      <c r="E17538">
        <v>0.61458333333333304</v>
      </c>
      <c r="F17538">
        <v>25</v>
      </c>
      <c r="G17538">
        <v>184337.21301203599</v>
      </c>
      <c r="H17538" s="73">
        <f t="shared" ref="H17538:H17601" si="822">G17538/SUMIFS(C:C,B:B,B17538)</f>
        <v>0.33587739763424518</v>
      </c>
      <c r="I17538">
        <f t="shared" ref="I17538:I17601" si="823">IF(A17538="Construction",SUMIFS(D:D,A:A,"Engineering",B:B,B17538),"")</f>
        <v>3000</v>
      </c>
      <c r="J17538" t="str">
        <f t="shared" si="821"/>
        <v/>
      </c>
    </row>
    <row r="17539" spans="1:10" x14ac:dyDescent="0.25">
      <c r="A17539" t="s">
        <v>800</v>
      </c>
      <c r="B17539" t="s">
        <v>9878</v>
      </c>
      <c r="C17539" s="27">
        <v>303951.136363636</v>
      </c>
      <c r="D17539">
        <v>3000</v>
      </c>
      <c r="E17539">
        <v>0.35928030303030301</v>
      </c>
      <c r="F17539">
        <v>37</v>
      </c>
      <c r="G17539">
        <v>141634.28085213201</v>
      </c>
      <c r="H17539" s="73">
        <f t="shared" si="822"/>
        <v>0.3355035399227263</v>
      </c>
      <c r="I17539">
        <f t="shared" si="823"/>
        <v>3000</v>
      </c>
      <c r="J17539" t="str">
        <f t="shared" ref="J17539:J17602" si="824">IF(AND(I17539&lt;&gt;"",I17539&lt;&gt;3000,I17539&lt;&gt;0),D17539-I17539,"")</f>
        <v/>
      </c>
    </row>
    <row r="17540" spans="1:10" x14ac:dyDescent="0.25">
      <c r="A17540" t="s">
        <v>800</v>
      </c>
      <c r="B17540" t="s">
        <v>10469</v>
      </c>
      <c r="C17540" s="27">
        <v>53836.363636363603</v>
      </c>
      <c r="D17540">
        <v>3000</v>
      </c>
      <c r="E17540">
        <v>6.3636363636363602E-2</v>
      </c>
      <c r="F17540">
        <v>14</v>
      </c>
      <c r="G17540">
        <v>25080.407365004601</v>
      </c>
      <c r="H17540" s="73">
        <f t="shared" si="822"/>
        <v>0.33542186141647523</v>
      </c>
      <c r="I17540">
        <f t="shared" si="823"/>
        <v>3000</v>
      </c>
      <c r="J17540" t="str">
        <f t="shared" si="824"/>
        <v/>
      </c>
    </row>
    <row r="17541" spans="1:10" x14ac:dyDescent="0.25">
      <c r="A17541" t="s">
        <v>800</v>
      </c>
      <c r="B17541" t="s">
        <v>8408</v>
      </c>
      <c r="C17541" s="27">
        <v>33840</v>
      </c>
      <c r="D17541">
        <v>3000</v>
      </c>
      <c r="E17541">
        <v>3.9393939393939301E-2</v>
      </c>
      <c r="F17541">
        <v>4</v>
      </c>
      <c r="G17541">
        <v>15756.174269515601</v>
      </c>
      <c r="H17541" s="73">
        <f t="shared" si="822"/>
        <v>0.33523775041522558</v>
      </c>
      <c r="I17541">
        <f t="shared" si="823"/>
        <v>3000</v>
      </c>
      <c r="J17541" t="str">
        <f t="shared" si="824"/>
        <v/>
      </c>
    </row>
    <row r="17542" spans="1:10" x14ac:dyDescent="0.25">
      <c r="A17542" t="s">
        <v>800</v>
      </c>
      <c r="B17542" t="s">
        <v>8435</v>
      </c>
      <c r="C17542" s="27">
        <v>97738.636363636295</v>
      </c>
      <c r="D17542">
        <v>3000</v>
      </c>
      <c r="E17542">
        <v>0.115530303030303</v>
      </c>
      <c r="F17542">
        <v>8</v>
      </c>
      <c r="G17542">
        <v>45467.090065991499</v>
      </c>
      <c r="H17542" s="73">
        <f t="shared" si="822"/>
        <v>0.33493719644009123</v>
      </c>
      <c r="I17542">
        <f t="shared" si="823"/>
        <v>3000</v>
      </c>
      <c r="J17542" t="str">
        <f t="shared" si="824"/>
        <v/>
      </c>
    </row>
    <row r="17543" spans="1:10" x14ac:dyDescent="0.25">
      <c r="A17543" t="s">
        <v>800</v>
      </c>
      <c r="B17543" t="s">
        <v>1335</v>
      </c>
      <c r="C17543" s="27">
        <v>32045.454554</v>
      </c>
      <c r="D17543">
        <v>3000</v>
      </c>
      <c r="E17543">
        <v>0.49564393939393903</v>
      </c>
      <c r="F17543">
        <v>521</v>
      </c>
      <c r="G17543">
        <v>15734.911330786499</v>
      </c>
      <c r="H17543" s="73">
        <f t="shared" si="822"/>
        <v>0.33478534746354255</v>
      </c>
      <c r="I17543">
        <f t="shared" si="823"/>
        <v>3000</v>
      </c>
      <c r="J17543" t="str">
        <f t="shared" si="824"/>
        <v/>
      </c>
    </row>
    <row r="17544" spans="1:10" x14ac:dyDescent="0.25">
      <c r="A17544" t="s">
        <v>800</v>
      </c>
      <c r="B17544" t="s">
        <v>9866</v>
      </c>
      <c r="C17544" s="27">
        <v>44062.5</v>
      </c>
      <c r="D17544">
        <v>3000</v>
      </c>
      <c r="E17544">
        <v>5.2083333333333301E-2</v>
      </c>
      <c r="F17544">
        <v>6</v>
      </c>
      <c r="G17544">
        <v>20487.441294472701</v>
      </c>
      <c r="H17544" s="73">
        <f t="shared" si="822"/>
        <v>0.33477350881180962</v>
      </c>
      <c r="I17544">
        <f t="shared" si="823"/>
        <v>3000</v>
      </c>
      <c r="J17544" t="str">
        <f t="shared" si="824"/>
        <v/>
      </c>
    </row>
    <row r="17545" spans="1:10" x14ac:dyDescent="0.25">
      <c r="A17545" t="s">
        <v>800</v>
      </c>
      <c r="B17545" t="s">
        <v>7137</v>
      </c>
      <c r="C17545" s="27">
        <v>182774.40604047501</v>
      </c>
      <c r="D17545">
        <v>3000</v>
      </c>
      <c r="E17545">
        <v>0.30018939393939298</v>
      </c>
      <c r="F17545">
        <v>25</v>
      </c>
      <c r="G17545">
        <v>89680.444758912505</v>
      </c>
      <c r="H17545" s="73">
        <f t="shared" si="822"/>
        <v>0.3345422323130543</v>
      </c>
      <c r="I17545">
        <f t="shared" si="823"/>
        <v>3000</v>
      </c>
      <c r="J17545" t="str">
        <f t="shared" si="824"/>
        <v/>
      </c>
    </row>
    <row r="17546" spans="1:10" x14ac:dyDescent="0.25">
      <c r="A17546" t="s">
        <v>800</v>
      </c>
      <c r="B17546" t="s">
        <v>11262</v>
      </c>
      <c r="C17546" s="27">
        <v>56239.772727272699</v>
      </c>
      <c r="D17546">
        <v>3000</v>
      </c>
      <c r="E17546">
        <v>6.6477272727272704E-2</v>
      </c>
      <c r="F17546">
        <v>14</v>
      </c>
      <c r="G17546">
        <v>26123.618346738102</v>
      </c>
      <c r="H17546" s="73">
        <f t="shared" si="822"/>
        <v>0.33444312267873499</v>
      </c>
      <c r="I17546">
        <f t="shared" si="823"/>
        <v>3000</v>
      </c>
      <c r="J17546" t="str">
        <f t="shared" si="824"/>
        <v/>
      </c>
    </row>
    <row r="17547" spans="1:10" x14ac:dyDescent="0.25">
      <c r="A17547" t="s">
        <v>800</v>
      </c>
      <c r="B17547" t="s">
        <v>10543</v>
      </c>
      <c r="C17547" s="27">
        <v>1095493.2854160899</v>
      </c>
      <c r="D17547">
        <v>3000</v>
      </c>
      <c r="E17547">
        <v>1.7992424242424201</v>
      </c>
      <c r="F17547">
        <v>8</v>
      </c>
      <c r="G17547">
        <v>537245.25267468195</v>
      </c>
      <c r="H17547" s="73">
        <f t="shared" si="822"/>
        <v>0.33437318726025061</v>
      </c>
      <c r="I17547">
        <f t="shared" si="823"/>
        <v>3000</v>
      </c>
      <c r="J17547" t="str">
        <f t="shared" si="824"/>
        <v/>
      </c>
    </row>
    <row r="17548" spans="1:10" x14ac:dyDescent="0.25">
      <c r="A17548" t="s">
        <v>800</v>
      </c>
      <c r="B17548" t="s">
        <v>3876</v>
      </c>
      <c r="C17548" s="27">
        <v>85080.681818181794</v>
      </c>
      <c r="D17548">
        <v>3000</v>
      </c>
      <c r="E17548">
        <v>0.100568181818181</v>
      </c>
      <c r="F17548">
        <v>16</v>
      </c>
      <c r="G17548">
        <v>39498.581642320103</v>
      </c>
      <c r="H17548" s="73">
        <f t="shared" si="822"/>
        <v>0.33425894309644627</v>
      </c>
      <c r="I17548">
        <f t="shared" si="823"/>
        <v>3000</v>
      </c>
      <c r="J17548" t="str">
        <f t="shared" si="824"/>
        <v/>
      </c>
    </row>
    <row r="17549" spans="1:10" x14ac:dyDescent="0.25">
      <c r="A17549" t="s">
        <v>800</v>
      </c>
      <c r="B17549" t="s">
        <v>3728</v>
      </c>
      <c r="C17549" s="27">
        <v>102545.45454545401</v>
      </c>
      <c r="D17549">
        <v>3000</v>
      </c>
      <c r="E17549">
        <v>0.12121212121212099</v>
      </c>
      <c r="F17549">
        <v>21</v>
      </c>
      <c r="G17549">
        <v>47602.383311409503</v>
      </c>
      <c r="H17549" s="73">
        <f t="shared" si="822"/>
        <v>0.3342294998460682</v>
      </c>
      <c r="I17549">
        <f t="shared" si="823"/>
        <v>3000</v>
      </c>
      <c r="J17549" t="str">
        <f t="shared" si="824"/>
        <v/>
      </c>
    </row>
    <row r="17550" spans="1:10" x14ac:dyDescent="0.25">
      <c r="A17550" t="s">
        <v>800</v>
      </c>
      <c r="B17550" t="s">
        <v>9899</v>
      </c>
      <c r="C17550" s="27">
        <v>85080.681818181794</v>
      </c>
      <c r="D17550">
        <v>3000</v>
      </c>
      <c r="E17550">
        <v>0.100568181818181</v>
      </c>
      <c r="F17550">
        <v>14</v>
      </c>
      <c r="G17550">
        <v>39494.025265067801</v>
      </c>
      <c r="H17550" s="73">
        <f t="shared" si="822"/>
        <v>0.33422038450063402</v>
      </c>
      <c r="I17550">
        <f t="shared" si="823"/>
        <v>3000</v>
      </c>
      <c r="J17550" t="str">
        <f t="shared" si="824"/>
        <v/>
      </c>
    </row>
    <row r="17551" spans="1:10" x14ac:dyDescent="0.25">
      <c r="A17551" t="s">
        <v>800</v>
      </c>
      <c r="B17551" t="s">
        <v>3649</v>
      </c>
      <c r="C17551" s="27">
        <v>202687.49999999901</v>
      </c>
      <c r="D17551">
        <v>3000</v>
      </c>
      <c r="E17551">
        <v>0.23958333333333301</v>
      </c>
      <c r="F17551">
        <v>5</v>
      </c>
      <c r="G17551">
        <v>94049.284199192305</v>
      </c>
      <c r="H17551" s="73">
        <f t="shared" si="822"/>
        <v>0.33408811408408867</v>
      </c>
      <c r="I17551">
        <f t="shared" si="823"/>
        <v>3000</v>
      </c>
      <c r="J17551" t="str">
        <f t="shared" si="824"/>
        <v/>
      </c>
    </row>
    <row r="17552" spans="1:10" x14ac:dyDescent="0.25">
      <c r="A17552" t="s">
        <v>800</v>
      </c>
      <c r="B17552" t="s">
        <v>8509</v>
      </c>
      <c r="C17552" s="27">
        <v>491897.727272727</v>
      </c>
      <c r="D17552">
        <v>3000</v>
      </c>
      <c r="E17552">
        <v>0.58143939393939303</v>
      </c>
      <c r="F17552">
        <v>2</v>
      </c>
      <c r="G17552">
        <v>228196.299648513</v>
      </c>
      <c r="H17552" s="73">
        <f t="shared" si="822"/>
        <v>0.33401523657748983</v>
      </c>
      <c r="I17552">
        <f t="shared" si="823"/>
        <v>3000</v>
      </c>
      <c r="J17552" t="str">
        <f t="shared" si="824"/>
        <v/>
      </c>
    </row>
    <row r="17553" spans="1:10" x14ac:dyDescent="0.25">
      <c r="A17553" t="s">
        <v>800</v>
      </c>
      <c r="B17553" t="s">
        <v>3529</v>
      </c>
      <c r="C17553" s="27">
        <v>126154.70044686399</v>
      </c>
      <c r="D17553">
        <v>3000</v>
      </c>
      <c r="E17553">
        <v>0.20719696969696899</v>
      </c>
      <c r="F17553">
        <v>37</v>
      </c>
      <c r="G17553">
        <v>61730.885243436001</v>
      </c>
      <c r="H17553" s="73">
        <f t="shared" si="822"/>
        <v>0.33363195981475141</v>
      </c>
      <c r="I17553">
        <f t="shared" si="823"/>
        <v>3000</v>
      </c>
      <c r="J17553" t="str">
        <f t="shared" si="824"/>
        <v/>
      </c>
    </row>
    <row r="17554" spans="1:10" x14ac:dyDescent="0.25">
      <c r="A17554" t="s">
        <v>800</v>
      </c>
      <c r="B17554" t="s">
        <v>9495</v>
      </c>
      <c r="C17554" s="27">
        <v>99340.909090909001</v>
      </c>
      <c r="D17554">
        <v>3000</v>
      </c>
      <c r="E17554">
        <v>0.117424242424242</v>
      </c>
      <c r="F17554">
        <v>21</v>
      </c>
      <c r="G17554">
        <v>46025.027204047001</v>
      </c>
      <c r="H17554" s="73">
        <f t="shared" si="822"/>
        <v>0.3335787833045552</v>
      </c>
      <c r="I17554">
        <f t="shared" si="823"/>
        <v>3000</v>
      </c>
      <c r="J17554" t="str">
        <f t="shared" si="824"/>
        <v/>
      </c>
    </row>
    <row r="17555" spans="1:10" x14ac:dyDescent="0.25">
      <c r="A17555" t="s">
        <v>800</v>
      </c>
      <c r="B17555" t="s">
        <v>7369</v>
      </c>
      <c r="C17555" s="27">
        <v>392396.59090909001</v>
      </c>
      <c r="D17555">
        <v>3000</v>
      </c>
      <c r="E17555">
        <v>0.463825757575757</v>
      </c>
      <c r="F17555">
        <v>60</v>
      </c>
      <c r="G17555">
        <v>181768.96167265301</v>
      </c>
      <c r="H17555" s="73">
        <f t="shared" si="822"/>
        <v>0.33352392817966864</v>
      </c>
      <c r="I17555">
        <f t="shared" si="823"/>
        <v>3000</v>
      </c>
      <c r="J17555" t="str">
        <f t="shared" si="824"/>
        <v/>
      </c>
    </row>
    <row r="17556" spans="1:10" x14ac:dyDescent="0.25">
      <c r="A17556" t="s">
        <v>800</v>
      </c>
      <c r="B17556" t="s">
        <v>4118</v>
      </c>
      <c r="C17556" s="27">
        <v>174647.727272727</v>
      </c>
      <c r="D17556">
        <v>3000</v>
      </c>
      <c r="E17556">
        <v>0.20643939393939301</v>
      </c>
      <c r="F17556">
        <v>28</v>
      </c>
      <c r="G17556">
        <v>80901.5439469509</v>
      </c>
      <c r="H17556" s="73">
        <f t="shared" si="822"/>
        <v>0.33352344488768393</v>
      </c>
      <c r="I17556">
        <f t="shared" si="823"/>
        <v>3000</v>
      </c>
      <c r="J17556" t="str">
        <f t="shared" si="824"/>
        <v/>
      </c>
    </row>
    <row r="17557" spans="1:10" x14ac:dyDescent="0.25">
      <c r="A17557" t="s">
        <v>800</v>
      </c>
      <c r="B17557" t="s">
        <v>8026</v>
      </c>
      <c r="C17557" s="27">
        <v>193394.318181818</v>
      </c>
      <c r="D17557">
        <v>3000</v>
      </c>
      <c r="E17557">
        <v>0.228598484848484</v>
      </c>
      <c r="F17557">
        <v>35</v>
      </c>
      <c r="G17557">
        <v>89582.703031246201</v>
      </c>
      <c r="H17557" s="73">
        <f t="shared" si="822"/>
        <v>0.33351313931497489</v>
      </c>
      <c r="I17557">
        <f t="shared" si="823"/>
        <v>3000</v>
      </c>
      <c r="J17557" t="str">
        <f t="shared" si="824"/>
        <v/>
      </c>
    </row>
    <row r="17558" spans="1:10" x14ac:dyDescent="0.25">
      <c r="A17558" t="s">
        <v>800</v>
      </c>
      <c r="B17558" t="s">
        <v>12747</v>
      </c>
      <c r="C17558" s="27">
        <v>138276.136363636</v>
      </c>
      <c r="D17558">
        <v>3000</v>
      </c>
      <c r="E17558">
        <v>0.16344696969696901</v>
      </c>
      <c r="F17558">
        <v>24</v>
      </c>
      <c r="G17558">
        <v>63925.135690399897</v>
      </c>
      <c r="H17558" s="73">
        <f t="shared" si="822"/>
        <v>0.33285640536013622</v>
      </c>
      <c r="I17558">
        <f t="shared" si="823"/>
        <v>3000</v>
      </c>
      <c r="J17558" t="str">
        <f t="shared" si="824"/>
        <v/>
      </c>
    </row>
    <row r="17559" spans="1:10" x14ac:dyDescent="0.25">
      <c r="A17559" t="s">
        <v>800</v>
      </c>
      <c r="B17559" t="s">
        <v>4486</v>
      </c>
      <c r="C17559" s="27">
        <v>258997.6756889</v>
      </c>
      <c r="D17559">
        <v>3000</v>
      </c>
      <c r="E17559">
        <v>0.42537878787878702</v>
      </c>
      <c r="F17559">
        <v>40</v>
      </c>
      <c r="G17559">
        <v>126335.256116919</v>
      </c>
      <c r="H17559" s="73">
        <f t="shared" si="822"/>
        <v>0.33258087903309258</v>
      </c>
      <c r="I17559">
        <f t="shared" si="823"/>
        <v>3000</v>
      </c>
      <c r="J17559" t="str">
        <f t="shared" si="824"/>
        <v/>
      </c>
    </row>
    <row r="17560" spans="1:10" x14ac:dyDescent="0.25">
      <c r="A17560" t="s">
        <v>800</v>
      </c>
      <c r="B17560" t="s">
        <v>9749</v>
      </c>
      <c r="C17560" s="27">
        <v>162951.136363636</v>
      </c>
      <c r="D17560">
        <v>3000</v>
      </c>
      <c r="E17560">
        <v>0.19261363636363599</v>
      </c>
      <c r="F17560">
        <v>10</v>
      </c>
      <c r="G17560">
        <v>75164.111840172205</v>
      </c>
      <c r="H17560" s="73">
        <f t="shared" si="822"/>
        <v>0.33211281450750851</v>
      </c>
      <c r="I17560">
        <f t="shared" si="823"/>
        <v>3000</v>
      </c>
      <c r="J17560" t="str">
        <f t="shared" si="824"/>
        <v/>
      </c>
    </row>
    <row r="17561" spans="1:10" x14ac:dyDescent="0.25">
      <c r="A17561" t="s">
        <v>800</v>
      </c>
      <c r="B17561" t="s">
        <v>4144</v>
      </c>
      <c r="C17561" s="27">
        <v>48548.863636363603</v>
      </c>
      <c r="D17561">
        <v>3000</v>
      </c>
      <c r="E17561">
        <v>5.7386363636363603E-2</v>
      </c>
      <c r="F17561">
        <v>9</v>
      </c>
      <c r="G17561">
        <v>22393.822009253301</v>
      </c>
      <c r="H17561" s="73">
        <f t="shared" si="822"/>
        <v>0.33210976815913923</v>
      </c>
      <c r="I17561">
        <f t="shared" si="823"/>
        <v>3000</v>
      </c>
      <c r="J17561" t="str">
        <f t="shared" si="824"/>
        <v/>
      </c>
    </row>
    <row r="17562" spans="1:10" x14ac:dyDescent="0.25">
      <c r="A17562" t="s">
        <v>800</v>
      </c>
      <c r="B17562" t="s">
        <v>1336</v>
      </c>
      <c r="C17562" s="27">
        <v>144446.10024512999</v>
      </c>
      <c r="D17562">
        <v>3000</v>
      </c>
      <c r="E17562">
        <v>0.80776515151515105</v>
      </c>
      <c r="F17562">
        <v>128</v>
      </c>
      <c r="G17562">
        <v>70331.495695266698</v>
      </c>
      <c r="H17562" s="73">
        <f t="shared" si="822"/>
        <v>0.33198052734486511</v>
      </c>
      <c r="I17562">
        <f t="shared" si="823"/>
        <v>3000</v>
      </c>
      <c r="J17562" t="str">
        <f t="shared" si="824"/>
        <v/>
      </c>
    </row>
    <row r="17563" spans="1:10" x14ac:dyDescent="0.25">
      <c r="A17563" t="s">
        <v>800</v>
      </c>
      <c r="B17563" t="s">
        <v>5828</v>
      </c>
      <c r="C17563" s="27">
        <v>250464.35957092201</v>
      </c>
      <c r="D17563">
        <v>3000</v>
      </c>
      <c r="E17563">
        <v>0.41136363636363599</v>
      </c>
      <c r="F17563">
        <v>21</v>
      </c>
      <c r="G17563">
        <v>121826.79133091999</v>
      </c>
      <c r="H17563" s="73">
        <f t="shared" si="822"/>
        <v>0.33163888677191528</v>
      </c>
      <c r="I17563">
        <f t="shared" si="823"/>
        <v>3000</v>
      </c>
      <c r="J17563" t="str">
        <f t="shared" si="824"/>
        <v/>
      </c>
    </row>
    <row r="17564" spans="1:10" x14ac:dyDescent="0.25">
      <c r="A17564" t="s">
        <v>800</v>
      </c>
      <c r="B17564" t="s">
        <v>8590</v>
      </c>
      <c r="C17564" s="27">
        <v>174487.5</v>
      </c>
      <c r="D17564">
        <v>3000</v>
      </c>
      <c r="E17564">
        <v>0.20624999999999999</v>
      </c>
      <c r="F17564">
        <v>2</v>
      </c>
      <c r="G17564">
        <v>80355.097188623506</v>
      </c>
      <c r="H17564" s="73">
        <f t="shared" si="822"/>
        <v>0.33157486912133488</v>
      </c>
      <c r="I17564">
        <f t="shared" si="823"/>
        <v>3000</v>
      </c>
      <c r="J17564" t="str">
        <f t="shared" si="824"/>
        <v/>
      </c>
    </row>
    <row r="17565" spans="1:10" x14ac:dyDescent="0.25">
      <c r="A17565" t="s">
        <v>800</v>
      </c>
      <c r="B17565" t="s">
        <v>5274</v>
      </c>
      <c r="C17565" s="27">
        <v>146127.27272727201</v>
      </c>
      <c r="D17565">
        <v>3000</v>
      </c>
      <c r="E17565">
        <v>0.17272727272727201</v>
      </c>
      <c r="F17565">
        <v>20</v>
      </c>
      <c r="G17565">
        <v>67280.246483608105</v>
      </c>
      <c r="H17565" s="73">
        <f t="shared" si="822"/>
        <v>0.33150401402897733</v>
      </c>
      <c r="I17565">
        <f t="shared" si="823"/>
        <v>3000</v>
      </c>
      <c r="J17565" t="str">
        <f t="shared" si="824"/>
        <v/>
      </c>
    </row>
    <row r="17566" spans="1:10" x14ac:dyDescent="0.25">
      <c r="A17566" t="s">
        <v>800</v>
      </c>
      <c r="B17566" t="s">
        <v>6547</v>
      </c>
      <c r="C17566" s="27">
        <v>61206.818181818096</v>
      </c>
      <c r="D17566">
        <v>3000</v>
      </c>
      <c r="E17566">
        <v>7.2348484848484801E-2</v>
      </c>
      <c r="F17566">
        <v>36</v>
      </c>
      <c r="G17566">
        <v>28175.369372361401</v>
      </c>
      <c r="H17566" s="73">
        <f t="shared" si="822"/>
        <v>0.33143800888062463</v>
      </c>
      <c r="I17566">
        <f t="shared" si="823"/>
        <v>3000</v>
      </c>
      <c r="J17566" t="str">
        <f t="shared" si="824"/>
        <v/>
      </c>
    </row>
    <row r="17567" spans="1:10" x14ac:dyDescent="0.25">
      <c r="A17567" t="s">
        <v>800</v>
      </c>
      <c r="B17567" t="s">
        <v>4651</v>
      </c>
      <c r="C17567" s="27">
        <v>142602.27272727201</v>
      </c>
      <c r="D17567">
        <v>3000</v>
      </c>
      <c r="E17567">
        <v>0.16856060606060599</v>
      </c>
      <c r="F17567">
        <v>1</v>
      </c>
      <c r="G17567">
        <v>65592.156805262202</v>
      </c>
      <c r="H17567" s="73">
        <f t="shared" si="822"/>
        <v>0.33117531717120313</v>
      </c>
      <c r="I17567">
        <f t="shared" si="823"/>
        <v>3000</v>
      </c>
      <c r="J17567" t="str">
        <f t="shared" si="824"/>
        <v/>
      </c>
    </row>
    <row r="17568" spans="1:10" x14ac:dyDescent="0.25">
      <c r="A17568" t="s">
        <v>800</v>
      </c>
      <c r="B17568" t="s">
        <v>9577</v>
      </c>
      <c r="C17568" s="27">
        <v>1438840.9090909001</v>
      </c>
      <c r="D17568">
        <v>3000</v>
      </c>
      <c r="E17568">
        <v>1.7007575757575699</v>
      </c>
      <c r="F17568">
        <v>9</v>
      </c>
      <c r="G17568">
        <v>660886.35816907499</v>
      </c>
      <c r="H17568" s="73">
        <f t="shared" si="822"/>
        <v>0.33070937507773612</v>
      </c>
      <c r="I17568">
        <f t="shared" si="823"/>
        <v>3000</v>
      </c>
      <c r="J17568" t="str">
        <f t="shared" si="824"/>
        <v/>
      </c>
    </row>
    <row r="17569" spans="1:10" x14ac:dyDescent="0.25">
      <c r="A17569" t="s">
        <v>800</v>
      </c>
      <c r="B17569" t="s">
        <v>5990</v>
      </c>
      <c r="C17569" s="27">
        <v>65052.272727272699</v>
      </c>
      <c r="D17569">
        <v>3000</v>
      </c>
      <c r="E17569">
        <v>7.6893939393939306E-2</v>
      </c>
      <c r="F17569">
        <v>2</v>
      </c>
      <c r="G17569">
        <v>29869.134564338499</v>
      </c>
      <c r="H17569" s="73">
        <f t="shared" si="822"/>
        <v>0.33059224504707563</v>
      </c>
      <c r="I17569">
        <f t="shared" si="823"/>
        <v>3000</v>
      </c>
      <c r="J17569" t="str">
        <f t="shared" si="824"/>
        <v/>
      </c>
    </row>
    <row r="17570" spans="1:10" x14ac:dyDescent="0.25">
      <c r="A17570" t="s">
        <v>800</v>
      </c>
      <c r="B17570" t="s">
        <v>6721</v>
      </c>
      <c r="C17570" s="27">
        <v>81395.4545454545</v>
      </c>
      <c r="D17570">
        <v>3000</v>
      </c>
      <c r="E17570">
        <v>9.6212121212121193E-2</v>
      </c>
      <c r="F17570">
        <v>16</v>
      </c>
      <c r="G17570">
        <v>37340.811570907499</v>
      </c>
      <c r="H17570" s="73">
        <f t="shared" si="822"/>
        <v>0.33030572138447278</v>
      </c>
      <c r="I17570">
        <f t="shared" si="823"/>
        <v>3000</v>
      </c>
      <c r="J17570" t="str">
        <f t="shared" si="824"/>
        <v/>
      </c>
    </row>
    <row r="17571" spans="1:10" x14ac:dyDescent="0.25">
      <c r="A17571" t="s">
        <v>800</v>
      </c>
      <c r="B17571" t="s">
        <v>12406</v>
      </c>
      <c r="C17571" s="27">
        <v>169680.68181818101</v>
      </c>
      <c r="D17571">
        <v>3000</v>
      </c>
      <c r="E17571">
        <v>0.20056818181818101</v>
      </c>
      <c r="F17571">
        <v>18</v>
      </c>
      <c r="G17571">
        <v>77839.833601728998</v>
      </c>
      <c r="H17571" s="73">
        <f t="shared" si="822"/>
        <v>0.33029499641743965</v>
      </c>
      <c r="I17571">
        <f t="shared" si="823"/>
        <v>3000</v>
      </c>
      <c r="J17571" t="str">
        <f t="shared" si="824"/>
        <v/>
      </c>
    </row>
    <row r="17572" spans="1:10" x14ac:dyDescent="0.25">
      <c r="A17572" t="s">
        <v>800</v>
      </c>
      <c r="B17572" t="s">
        <v>12225</v>
      </c>
      <c r="C17572" s="27">
        <v>33840</v>
      </c>
      <c r="D17572">
        <v>3000</v>
      </c>
      <c r="E17572">
        <v>1.5719696969696901E-2</v>
      </c>
      <c r="F17572">
        <v>26</v>
      </c>
      <c r="G17572">
        <v>15515.688102808501</v>
      </c>
      <c r="H17572" s="73">
        <f t="shared" si="822"/>
        <v>0.33012102346401068</v>
      </c>
      <c r="I17572">
        <f t="shared" si="823"/>
        <v>3000</v>
      </c>
      <c r="J17572" t="str">
        <f t="shared" si="824"/>
        <v/>
      </c>
    </row>
    <row r="17573" spans="1:10" x14ac:dyDescent="0.25">
      <c r="A17573" t="s">
        <v>800</v>
      </c>
      <c r="B17573" t="s">
        <v>4953</v>
      </c>
      <c r="C17573" s="27">
        <v>116164.77272727199</v>
      </c>
      <c r="D17573">
        <v>3000</v>
      </c>
      <c r="E17573">
        <v>0.13731060606060599</v>
      </c>
      <c r="F17573">
        <v>16</v>
      </c>
      <c r="G17573">
        <v>53241.4190887316</v>
      </c>
      <c r="H17573" s="73">
        <f t="shared" si="822"/>
        <v>0.32999523731592556</v>
      </c>
      <c r="I17573">
        <f t="shared" si="823"/>
        <v>3000</v>
      </c>
      <c r="J17573" t="str">
        <f t="shared" si="824"/>
        <v/>
      </c>
    </row>
    <row r="17574" spans="1:10" x14ac:dyDescent="0.25">
      <c r="A17574" t="s">
        <v>800</v>
      </c>
      <c r="B17574" t="s">
        <v>9267</v>
      </c>
      <c r="C17574" s="27">
        <v>109595.45454545401</v>
      </c>
      <c r="D17574">
        <v>3000</v>
      </c>
      <c r="E17574">
        <v>0.12954545454545399</v>
      </c>
      <c r="F17574">
        <v>1</v>
      </c>
      <c r="G17574">
        <v>50190.8860883776</v>
      </c>
      <c r="H17574" s="73">
        <f t="shared" si="822"/>
        <v>0.32973482461942855</v>
      </c>
      <c r="I17574">
        <f t="shared" si="823"/>
        <v>3000</v>
      </c>
      <c r="J17574" t="str">
        <f t="shared" si="824"/>
        <v/>
      </c>
    </row>
    <row r="17575" spans="1:10" x14ac:dyDescent="0.25">
      <c r="A17575" t="s">
        <v>800</v>
      </c>
      <c r="B17575" t="s">
        <v>7284</v>
      </c>
      <c r="C17575" s="27">
        <v>349135.227272727</v>
      </c>
      <c r="D17575">
        <v>3000</v>
      </c>
      <c r="E17575">
        <v>0.41268939393939302</v>
      </c>
      <c r="F17575">
        <v>54</v>
      </c>
      <c r="G17575">
        <v>159641.293542839</v>
      </c>
      <c r="H17575" s="73">
        <f t="shared" si="822"/>
        <v>0.3292183726308931</v>
      </c>
      <c r="I17575">
        <f t="shared" si="823"/>
        <v>3000</v>
      </c>
      <c r="J17575" t="str">
        <f t="shared" si="824"/>
        <v/>
      </c>
    </row>
    <row r="17576" spans="1:10" x14ac:dyDescent="0.25">
      <c r="A17576" t="s">
        <v>800</v>
      </c>
      <c r="B17576" t="s">
        <v>10365</v>
      </c>
      <c r="C17576" s="27">
        <v>374082.12819892803</v>
      </c>
      <c r="D17576">
        <v>3000</v>
      </c>
      <c r="E17576">
        <v>0.61439393939393905</v>
      </c>
      <c r="F17576">
        <v>21</v>
      </c>
      <c r="G17576">
        <v>180481.655199145</v>
      </c>
      <c r="H17576" s="73">
        <f t="shared" si="822"/>
        <v>0.32895363011513273</v>
      </c>
      <c r="I17576">
        <f t="shared" si="823"/>
        <v>3000</v>
      </c>
      <c r="J17576" t="str">
        <f t="shared" si="824"/>
        <v/>
      </c>
    </row>
    <row r="17577" spans="1:10" x14ac:dyDescent="0.25">
      <c r="A17577" t="s">
        <v>800</v>
      </c>
      <c r="B17577" t="s">
        <v>9780</v>
      </c>
      <c r="C17577" s="27">
        <v>143723.86363636301</v>
      </c>
      <c r="D17577">
        <v>3000</v>
      </c>
      <c r="E17577">
        <v>0.169886363636363</v>
      </c>
      <c r="F17577">
        <v>16</v>
      </c>
      <c r="G17577">
        <v>65657.620656254803</v>
      </c>
      <c r="H17577" s="73">
        <f t="shared" si="822"/>
        <v>0.32891884253898485</v>
      </c>
      <c r="I17577">
        <f t="shared" si="823"/>
        <v>3000</v>
      </c>
      <c r="J17577" t="str">
        <f t="shared" si="824"/>
        <v/>
      </c>
    </row>
    <row r="17578" spans="1:10" x14ac:dyDescent="0.25">
      <c r="A17578" t="s">
        <v>800</v>
      </c>
      <c r="B17578" t="s">
        <v>7852</v>
      </c>
      <c r="C17578" s="27">
        <v>144364.77272727201</v>
      </c>
      <c r="D17578">
        <v>3000</v>
      </c>
      <c r="E17578">
        <v>0.17064393939393899</v>
      </c>
      <c r="F17578">
        <v>2</v>
      </c>
      <c r="G17578">
        <v>65921.479601261904</v>
      </c>
      <c r="H17578" s="73">
        <f t="shared" si="822"/>
        <v>0.3287745647102881</v>
      </c>
      <c r="I17578">
        <f t="shared" si="823"/>
        <v>3000</v>
      </c>
      <c r="J17578" t="str">
        <f t="shared" si="824"/>
        <v/>
      </c>
    </row>
    <row r="17579" spans="1:10" x14ac:dyDescent="0.25">
      <c r="A17579" t="s">
        <v>800</v>
      </c>
      <c r="B17579" t="s">
        <v>8830</v>
      </c>
      <c r="C17579" s="27">
        <v>40697.727272727199</v>
      </c>
      <c r="D17579">
        <v>3000</v>
      </c>
      <c r="E17579">
        <v>4.8106060606060597E-2</v>
      </c>
      <c r="F17579">
        <v>7</v>
      </c>
      <c r="G17579">
        <v>18583.3550592149</v>
      </c>
      <c r="H17579" s="73">
        <f t="shared" si="822"/>
        <v>0.32876567167919207</v>
      </c>
      <c r="I17579">
        <f t="shared" si="823"/>
        <v>3000</v>
      </c>
      <c r="J17579" t="str">
        <f t="shared" si="824"/>
        <v/>
      </c>
    </row>
    <row r="17580" spans="1:10" x14ac:dyDescent="0.25">
      <c r="A17580" t="s">
        <v>800</v>
      </c>
      <c r="B17580" t="s">
        <v>4125</v>
      </c>
      <c r="C17580" s="27">
        <v>60565.909090909001</v>
      </c>
      <c r="D17580">
        <v>3000</v>
      </c>
      <c r="E17580">
        <v>7.1590909090909094E-2</v>
      </c>
      <c r="F17580">
        <v>15</v>
      </c>
      <c r="G17580">
        <v>27646.602020365</v>
      </c>
      <c r="H17580" s="73">
        <f t="shared" si="822"/>
        <v>0.32865936883378927</v>
      </c>
      <c r="I17580">
        <f t="shared" si="823"/>
        <v>3000</v>
      </c>
      <c r="J17580" t="str">
        <f t="shared" si="824"/>
        <v/>
      </c>
    </row>
    <row r="17581" spans="1:10" x14ac:dyDescent="0.25">
      <c r="A17581" t="s">
        <v>800</v>
      </c>
      <c r="B17581" t="s">
        <v>6489</v>
      </c>
      <c r="C17581" s="27">
        <v>820363.636363636</v>
      </c>
      <c r="D17581">
        <v>3000</v>
      </c>
      <c r="E17581">
        <v>0.96969696969696895</v>
      </c>
      <c r="F17581">
        <v>4</v>
      </c>
      <c r="G17581">
        <v>374194.40378089598</v>
      </c>
      <c r="H17581" s="73">
        <f t="shared" si="822"/>
        <v>0.32841530119068013</v>
      </c>
      <c r="I17581">
        <f t="shared" si="823"/>
        <v>3000</v>
      </c>
      <c r="J17581" t="str">
        <f t="shared" si="824"/>
        <v/>
      </c>
    </row>
    <row r="17582" spans="1:10" x14ac:dyDescent="0.25">
      <c r="A17582" t="s">
        <v>800</v>
      </c>
      <c r="B17582" t="s">
        <v>7501</v>
      </c>
      <c r="C17582" s="27">
        <v>118247.727272727</v>
      </c>
      <c r="D17582">
        <v>3000</v>
      </c>
      <c r="E17582">
        <v>0.13977272727272699</v>
      </c>
      <c r="F17582">
        <v>26</v>
      </c>
      <c r="G17582">
        <v>53885.9057297123</v>
      </c>
      <c r="H17582" s="73">
        <f t="shared" si="822"/>
        <v>0.32810653549314595</v>
      </c>
      <c r="I17582">
        <f t="shared" si="823"/>
        <v>3000</v>
      </c>
      <c r="J17582" t="str">
        <f t="shared" si="824"/>
        <v/>
      </c>
    </row>
    <row r="17583" spans="1:10" x14ac:dyDescent="0.25">
      <c r="A17583" t="s">
        <v>800</v>
      </c>
      <c r="B17583" t="s">
        <v>4419</v>
      </c>
      <c r="C17583" s="27">
        <v>84599.999999999898</v>
      </c>
      <c r="D17583">
        <v>3000</v>
      </c>
      <c r="E17583">
        <v>0.1</v>
      </c>
      <c r="F17583">
        <v>16</v>
      </c>
      <c r="G17583">
        <v>38541.144955087497</v>
      </c>
      <c r="H17583" s="73">
        <f t="shared" si="822"/>
        <v>0.32800974429861729</v>
      </c>
      <c r="I17583">
        <f t="shared" si="823"/>
        <v>3000</v>
      </c>
      <c r="J17583" t="str">
        <f t="shared" si="824"/>
        <v/>
      </c>
    </row>
    <row r="17584" spans="1:10" x14ac:dyDescent="0.25">
      <c r="A17584" t="s">
        <v>800</v>
      </c>
      <c r="B17584" t="s">
        <v>9357</v>
      </c>
      <c r="C17584" s="27">
        <v>218870.45454545401</v>
      </c>
      <c r="D17584">
        <v>3000</v>
      </c>
      <c r="E17584">
        <v>0.258712121212121</v>
      </c>
      <c r="F17584">
        <v>29</v>
      </c>
      <c r="G17584">
        <v>99688.396274912302</v>
      </c>
      <c r="H17584" s="73">
        <f t="shared" si="822"/>
        <v>0.32793665763156166</v>
      </c>
      <c r="I17584">
        <f t="shared" si="823"/>
        <v>3000</v>
      </c>
      <c r="J17584" t="str">
        <f t="shared" si="824"/>
        <v/>
      </c>
    </row>
    <row r="17585" spans="1:10" x14ac:dyDescent="0.25">
      <c r="A17585" t="s">
        <v>800</v>
      </c>
      <c r="B17585" t="s">
        <v>4310</v>
      </c>
      <c r="C17585" s="27">
        <v>2111660.86363636</v>
      </c>
      <c r="D17585">
        <v>3000</v>
      </c>
      <c r="E17585">
        <v>3.2842803030302998</v>
      </c>
      <c r="F17585">
        <v>17</v>
      </c>
      <c r="G17585">
        <v>961593.60562480998</v>
      </c>
      <c r="H17585" s="73">
        <f t="shared" si="822"/>
        <v>0.32786864973081636</v>
      </c>
      <c r="I17585">
        <f t="shared" si="823"/>
        <v>3000</v>
      </c>
      <c r="J17585" t="str">
        <f t="shared" si="824"/>
        <v/>
      </c>
    </row>
    <row r="17586" spans="1:10" x14ac:dyDescent="0.25">
      <c r="A17586" t="s">
        <v>800</v>
      </c>
      <c r="B17586" t="s">
        <v>4470</v>
      </c>
      <c r="C17586" s="27">
        <v>37493.181818181802</v>
      </c>
      <c r="D17586">
        <v>3000</v>
      </c>
      <c r="E17586">
        <v>4.4318181818181798E-2</v>
      </c>
      <c r="F17586">
        <v>1</v>
      </c>
      <c r="G17586">
        <v>17069.546792930199</v>
      </c>
      <c r="H17586" s="73">
        <f t="shared" si="822"/>
        <v>0.32779489749653212</v>
      </c>
      <c r="I17586">
        <f t="shared" si="823"/>
        <v>3000</v>
      </c>
      <c r="J17586" t="str">
        <f t="shared" si="824"/>
        <v/>
      </c>
    </row>
    <row r="17587" spans="1:10" x14ac:dyDescent="0.25">
      <c r="A17587" t="s">
        <v>800</v>
      </c>
      <c r="B17587" t="s">
        <v>11843</v>
      </c>
      <c r="C17587" s="27">
        <v>2567144.37051928</v>
      </c>
      <c r="D17587">
        <v>3000</v>
      </c>
      <c r="E17587">
        <v>4.2162878787878704</v>
      </c>
      <c r="F17587">
        <v>9</v>
      </c>
      <c r="G17587">
        <v>1233159.6092288201</v>
      </c>
      <c r="H17587" s="73">
        <f t="shared" si="822"/>
        <v>0.32751981249506062</v>
      </c>
      <c r="I17587">
        <f t="shared" si="823"/>
        <v>3000</v>
      </c>
      <c r="J17587" t="str">
        <f t="shared" si="824"/>
        <v/>
      </c>
    </row>
    <row r="17588" spans="1:10" x14ac:dyDescent="0.25">
      <c r="A17588" t="s">
        <v>800</v>
      </c>
      <c r="B17588" t="s">
        <v>3753</v>
      </c>
      <c r="C17588" s="27">
        <v>289851.136363636</v>
      </c>
      <c r="D17588">
        <v>3000</v>
      </c>
      <c r="E17588">
        <v>0.34261363636363601</v>
      </c>
      <c r="F17588">
        <v>38</v>
      </c>
      <c r="G17588">
        <v>131777.83668786599</v>
      </c>
      <c r="H17588" s="73">
        <f t="shared" si="822"/>
        <v>0.32734059146910066</v>
      </c>
      <c r="I17588">
        <f t="shared" si="823"/>
        <v>3000</v>
      </c>
      <c r="J17588" t="str">
        <f t="shared" si="824"/>
        <v/>
      </c>
    </row>
    <row r="17589" spans="1:10" x14ac:dyDescent="0.25">
      <c r="A17589" t="s">
        <v>800</v>
      </c>
      <c r="B17589" t="s">
        <v>11174</v>
      </c>
      <c r="C17589" s="27">
        <v>68096.590909090897</v>
      </c>
      <c r="D17589">
        <v>3000</v>
      </c>
      <c r="E17589">
        <v>8.0492424242424199E-2</v>
      </c>
      <c r="F17589">
        <v>6</v>
      </c>
      <c r="G17589">
        <v>30957.224903363898</v>
      </c>
      <c r="H17589" s="73">
        <f t="shared" si="822"/>
        <v>0.32731744178175026</v>
      </c>
      <c r="I17589">
        <f t="shared" si="823"/>
        <v>3000</v>
      </c>
      <c r="J17589" t="str">
        <f t="shared" si="824"/>
        <v/>
      </c>
    </row>
    <row r="17590" spans="1:10" x14ac:dyDescent="0.25">
      <c r="A17590" t="s">
        <v>800</v>
      </c>
      <c r="B17590" t="s">
        <v>10943</v>
      </c>
      <c r="C17590" s="27">
        <v>1482375.3877919901</v>
      </c>
      <c r="D17590">
        <v>3000</v>
      </c>
      <c r="E17590">
        <v>2.4346590909090899</v>
      </c>
      <c r="F17590">
        <v>138</v>
      </c>
      <c r="G17590">
        <v>711333.22211105097</v>
      </c>
      <c r="H17590" s="73">
        <f t="shared" si="822"/>
        <v>0.32717753430753455</v>
      </c>
      <c r="I17590">
        <f t="shared" si="823"/>
        <v>3000</v>
      </c>
      <c r="J17590" t="str">
        <f t="shared" si="824"/>
        <v/>
      </c>
    </row>
    <row r="17591" spans="1:10" x14ac:dyDescent="0.25">
      <c r="A17591" t="s">
        <v>800</v>
      </c>
      <c r="B17591" t="s">
        <v>5687</v>
      </c>
      <c r="C17591" s="27">
        <v>259728.409090909</v>
      </c>
      <c r="D17591">
        <v>3000</v>
      </c>
      <c r="E17591">
        <v>0.30700757575757498</v>
      </c>
      <c r="F17591">
        <v>3</v>
      </c>
      <c r="G17591">
        <v>117992.53844644201</v>
      </c>
      <c r="H17591" s="73">
        <f t="shared" si="822"/>
        <v>0.32709024006574067</v>
      </c>
      <c r="I17591">
        <f t="shared" si="823"/>
        <v>3000</v>
      </c>
      <c r="J17591" t="str">
        <f t="shared" si="824"/>
        <v/>
      </c>
    </row>
    <row r="17592" spans="1:10" x14ac:dyDescent="0.25">
      <c r="A17592" t="s">
        <v>800</v>
      </c>
      <c r="B17592" t="s">
        <v>7502</v>
      </c>
      <c r="C17592" s="27">
        <v>36211.363636363603</v>
      </c>
      <c r="D17592">
        <v>3000</v>
      </c>
      <c r="E17592">
        <v>4.2803030303030301E-2</v>
      </c>
      <c r="F17592">
        <v>12</v>
      </c>
      <c r="G17592">
        <v>16446.777811861601</v>
      </c>
      <c r="H17592" s="73">
        <f t="shared" si="822"/>
        <v>0.32701557840944989</v>
      </c>
      <c r="I17592">
        <f t="shared" si="823"/>
        <v>3000</v>
      </c>
      <c r="J17592" t="str">
        <f t="shared" si="824"/>
        <v/>
      </c>
    </row>
    <row r="17593" spans="1:10" x14ac:dyDescent="0.25">
      <c r="A17593" t="s">
        <v>800</v>
      </c>
      <c r="B17593" t="s">
        <v>7481</v>
      </c>
      <c r="C17593" s="27">
        <v>71781.818181818104</v>
      </c>
      <c r="D17593">
        <v>3000</v>
      </c>
      <c r="E17593">
        <v>8.4848484848484798E-2</v>
      </c>
      <c r="F17593">
        <v>21</v>
      </c>
      <c r="G17593">
        <v>32587.641574976398</v>
      </c>
      <c r="H17593" s="73">
        <f t="shared" si="822"/>
        <v>0.32686692157271191</v>
      </c>
      <c r="I17593">
        <f t="shared" si="823"/>
        <v>3000</v>
      </c>
      <c r="J17593" t="str">
        <f t="shared" si="824"/>
        <v/>
      </c>
    </row>
    <row r="17594" spans="1:10" x14ac:dyDescent="0.25">
      <c r="A17594" t="s">
        <v>800</v>
      </c>
      <c r="B17594" t="s">
        <v>8566</v>
      </c>
      <c r="C17594" s="27">
        <v>1209309.2720166901</v>
      </c>
      <c r="D17594">
        <v>3000</v>
      </c>
      <c r="E17594">
        <v>1.9861742424242399</v>
      </c>
      <c r="F17594">
        <v>73</v>
      </c>
      <c r="G17594">
        <v>579403.97574049805</v>
      </c>
      <c r="H17594" s="73">
        <f t="shared" si="822"/>
        <v>0.32667256798929556</v>
      </c>
      <c r="I17594">
        <f t="shared" si="823"/>
        <v>3000</v>
      </c>
      <c r="J17594" t="str">
        <f t="shared" si="824"/>
        <v/>
      </c>
    </row>
    <row r="17595" spans="1:10" x14ac:dyDescent="0.25">
      <c r="A17595" t="s">
        <v>800</v>
      </c>
      <c r="B17595" t="s">
        <v>4590</v>
      </c>
      <c r="C17595" s="27">
        <v>61687.5</v>
      </c>
      <c r="D17595">
        <v>3000</v>
      </c>
      <c r="E17595">
        <v>7.2916666666666602E-2</v>
      </c>
      <c r="F17595">
        <v>11</v>
      </c>
      <c r="G17595">
        <v>27940.236380674</v>
      </c>
      <c r="H17595" s="73">
        <f t="shared" si="822"/>
        <v>0.32611096565893072</v>
      </c>
      <c r="I17595">
        <f t="shared" si="823"/>
        <v>3000</v>
      </c>
      <c r="J17595" t="str">
        <f t="shared" si="824"/>
        <v/>
      </c>
    </row>
    <row r="17596" spans="1:10" x14ac:dyDescent="0.25">
      <c r="A17596" t="s">
        <v>800</v>
      </c>
      <c r="B17596" t="s">
        <v>1337</v>
      </c>
      <c r="C17596" s="27">
        <v>854844.06014531304</v>
      </c>
      <c r="D17596">
        <v>3000</v>
      </c>
      <c r="E17596">
        <v>2.0928030303030298</v>
      </c>
      <c r="F17596">
        <v>361</v>
      </c>
      <c r="G17596">
        <v>408246.53510746802</v>
      </c>
      <c r="H17596" s="73">
        <f t="shared" si="822"/>
        <v>0.32561483825185245</v>
      </c>
      <c r="I17596">
        <f t="shared" si="823"/>
        <v>3000</v>
      </c>
      <c r="J17596" t="str">
        <f t="shared" si="824"/>
        <v/>
      </c>
    </row>
    <row r="17597" spans="1:10" x14ac:dyDescent="0.25">
      <c r="A17597" t="s">
        <v>800</v>
      </c>
      <c r="B17597" t="s">
        <v>4734</v>
      </c>
      <c r="C17597" s="27">
        <v>300586.36363636301</v>
      </c>
      <c r="D17597">
        <v>3000</v>
      </c>
      <c r="E17597">
        <v>0.35530303030303001</v>
      </c>
      <c r="F17597">
        <v>37</v>
      </c>
      <c r="G17597">
        <v>135914.81384145701</v>
      </c>
      <c r="H17597" s="73">
        <f t="shared" si="822"/>
        <v>0.32555923290064603</v>
      </c>
      <c r="I17597">
        <f t="shared" si="823"/>
        <v>3000</v>
      </c>
      <c r="J17597" t="str">
        <f t="shared" si="824"/>
        <v/>
      </c>
    </row>
    <row r="17598" spans="1:10" x14ac:dyDescent="0.25">
      <c r="A17598" t="s">
        <v>800</v>
      </c>
      <c r="B17598" t="s">
        <v>8031</v>
      </c>
      <c r="C17598" s="27">
        <v>149171.59090909001</v>
      </c>
      <c r="D17598">
        <v>3000</v>
      </c>
      <c r="E17598">
        <v>0.176325757575757</v>
      </c>
      <c r="F17598">
        <v>35</v>
      </c>
      <c r="G17598">
        <v>67433.209882712297</v>
      </c>
      <c r="H17598" s="73">
        <f t="shared" si="822"/>
        <v>0.32547692774250753</v>
      </c>
      <c r="I17598">
        <f t="shared" si="823"/>
        <v>3000</v>
      </c>
      <c r="J17598" t="str">
        <f t="shared" si="824"/>
        <v/>
      </c>
    </row>
    <row r="17599" spans="1:10" x14ac:dyDescent="0.25">
      <c r="A17599" t="s">
        <v>800</v>
      </c>
      <c r="B17599" t="s">
        <v>6701</v>
      </c>
      <c r="C17599" s="27">
        <v>817814.566333786</v>
      </c>
      <c r="D17599">
        <v>3000</v>
      </c>
      <c r="E17599">
        <v>1.34318181818181</v>
      </c>
      <c r="G17599">
        <v>390391.32426090399</v>
      </c>
      <c r="H17599" s="73">
        <f t="shared" si="822"/>
        <v>0.32547219618426798</v>
      </c>
      <c r="I17599">
        <f t="shared" si="823"/>
        <v>3000</v>
      </c>
      <c r="J17599" t="str">
        <f t="shared" si="824"/>
        <v/>
      </c>
    </row>
    <row r="17600" spans="1:10" x14ac:dyDescent="0.25">
      <c r="A17600" t="s">
        <v>800</v>
      </c>
      <c r="B17600" t="s">
        <v>13401</v>
      </c>
      <c r="C17600" s="27">
        <v>187786.36363636301</v>
      </c>
      <c r="D17600">
        <v>3000</v>
      </c>
      <c r="E17600">
        <v>0.22196969696969601</v>
      </c>
      <c r="F17600">
        <v>6</v>
      </c>
      <c r="G17600">
        <v>84855.244748100697</v>
      </c>
      <c r="H17600" s="73">
        <f t="shared" si="822"/>
        <v>0.32534724585721653</v>
      </c>
      <c r="I17600">
        <f t="shared" si="823"/>
        <v>3000</v>
      </c>
      <c r="J17600" t="str">
        <f t="shared" si="824"/>
        <v/>
      </c>
    </row>
    <row r="17601" spans="1:10" x14ac:dyDescent="0.25">
      <c r="A17601" t="s">
        <v>800</v>
      </c>
      <c r="B17601" t="s">
        <v>10823</v>
      </c>
      <c r="C17601" s="27">
        <v>96456.818181818104</v>
      </c>
      <c r="D17601">
        <v>3000</v>
      </c>
      <c r="E17601">
        <v>0.114015151515151</v>
      </c>
      <c r="F17601">
        <v>10</v>
      </c>
      <c r="G17601">
        <v>43540.839296481099</v>
      </c>
      <c r="H17601" s="73">
        <f t="shared" si="822"/>
        <v>0.32500972854374843</v>
      </c>
      <c r="I17601">
        <f t="shared" si="823"/>
        <v>3000</v>
      </c>
      <c r="J17601" t="str">
        <f t="shared" si="824"/>
        <v/>
      </c>
    </row>
    <row r="17602" spans="1:10" x14ac:dyDescent="0.25">
      <c r="A17602" t="s">
        <v>800</v>
      </c>
      <c r="B17602" t="s">
        <v>6971</v>
      </c>
      <c r="C17602" s="27">
        <v>127701.136363636</v>
      </c>
      <c r="D17602">
        <v>3000</v>
      </c>
      <c r="E17602">
        <v>0.150946969696969</v>
      </c>
      <c r="F17602">
        <v>26</v>
      </c>
      <c r="G17602">
        <v>57592.8612577612</v>
      </c>
      <c r="H17602" s="73">
        <f t="shared" ref="H17602:H17665" si="825">G17602/SUMIFS(C:C,B:B,B17602)</f>
        <v>0.32471801963851654</v>
      </c>
      <c r="I17602">
        <f t="shared" ref="I17602:I17665" si="826">IF(A17602="Construction",SUMIFS(D:D,A:A,"Engineering",B:B,B17602),"")</f>
        <v>3000</v>
      </c>
      <c r="J17602" t="str">
        <f t="shared" si="824"/>
        <v/>
      </c>
    </row>
    <row r="17603" spans="1:10" x14ac:dyDescent="0.25">
      <c r="A17603" t="s">
        <v>800</v>
      </c>
      <c r="B17603" t="s">
        <v>9552</v>
      </c>
      <c r="C17603" s="27">
        <v>122253.409090909</v>
      </c>
      <c r="D17603">
        <v>3000</v>
      </c>
      <c r="E17603">
        <v>0.144507575757575</v>
      </c>
      <c r="F17603">
        <v>2</v>
      </c>
      <c r="G17603">
        <v>55127.112841088601</v>
      </c>
      <c r="H17603" s="73">
        <f t="shared" si="825"/>
        <v>0.3246659667058342</v>
      </c>
      <c r="I17603">
        <f t="shared" si="826"/>
        <v>3000</v>
      </c>
      <c r="J17603" t="str">
        <f t="shared" ref="J17603:J17666" si="827">IF(AND(I17603&lt;&gt;"",I17603&lt;&gt;3000,I17603&lt;&gt;0),D17603-I17603,"")</f>
        <v/>
      </c>
    </row>
    <row r="17604" spans="1:10" x14ac:dyDescent="0.25">
      <c r="A17604" t="s">
        <v>800</v>
      </c>
      <c r="B17604" t="s">
        <v>5910</v>
      </c>
      <c r="C17604" s="27">
        <v>217428.409090909</v>
      </c>
      <c r="D17604">
        <v>3000</v>
      </c>
      <c r="E17604">
        <v>0.25700757575757499</v>
      </c>
      <c r="F17604">
        <v>26</v>
      </c>
      <c r="G17604">
        <v>97948.723401404</v>
      </c>
      <c r="H17604" s="73">
        <f t="shared" si="825"/>
        <v>0.3243508111192796</v>
      </c>
      <c r="I17604">
        <f t="shared" si="826"/>
        <v>3000</v>
      </c>
      <c r="J17604" t="str">
        <f t="shared" si="827"/>
        <v/>
      </c>
    </row>
    <row r="17605" spans="1:10" x14ac:dyDescent="0.25">
      <c r="A17605" t="s">
        <v>800</v>
      </c>
      <c r="B17605" t="s">
        <v>9931</v>
      </c>
      <c r="C17605" s="27">
        <v>141837.55169071499</v>
      </c>
      <c r="D17605">
        <v>3000</v>
      </c>
      <c r="E17605">
        <v>0.232954545454545</v>
      </c>
      <c r="F17605">
        <v>5</v>
      </c>
      <c r="G17605">
        <v>67470.8885300908</v>
      </c>
      <c r="H17605" s="73">
        <f t="shared" si="825"/>
        <v>0.32433497340551276</v>
      </c>
      <c r="I17605">
        <f t="shared" si="826"/>
        <v>3000</v>
      </c>
      <c r="J17605" t="str">
        <f t="shared" si="827"/>
        <v/>
      </c>
    </row>
    <row r="17606" spans="1:10" x14ac:dyDescent="0.25">
      <c r="A17606" t="s">
        <v>800</v>
      </c>
      <c r="B17606" t="s">
        <v>9418</v>
      </c>
      <c r="C17606" s="27">
        <v>133309.09090909001</v>
      </c>
      <c r="D17606">
        <v>3000</v>
      </c>
      <c r="E17606">
        <v>0.15757575757575701</v>
      </c>
      <c r="F17606">
        <v>30</v>
      </c>
      <c r="G17606">
        <v>60014.528269788199</v>
      </c>
      <c r="H17606" s="73">
        <f t="shared" si="825"/>
        <v>0.32413738672717196</v>
      </c>
      <c r="I17606">
        <f t="shared" si="826"/>
        <v>3000</v>
      </c>
      <c r="J17606" t="str">
        <f t="shared" si="827"/>
        <v/>
      </c>
    </row>
    <row r="17607" spans="1:10" x14ac:dyDescent="0.25">
      <c r="A17607" t="s">
        <v>800</v>
      </c>
      <c r="B17607" t="s">
        <v>9105</v>
      </c>
      <c r="C17607" s="27">
        <v>122695.247966603</v>
      </c>
      <c r="D17607">
        <v>3000</v>
      </c>
      <c r="E17607">
        <v>0.20151515151515101</v>
      </c>
      <c r="G17607">
        <v>58324.270357051799</v>
      </c>
      <c r="H17607" s="73">
        <f t="shared" si="825"/>
        <v>0.32410829791994722</v>
      </c>
      <c r="I17607">
        <f t="shared" si="826"/>
        <v>3000</v>
      </c>
      <c r="J17607" t="str">
        <f t="shared" si="827"/>
        <v/>
      </c>
    </row>
    <row r="17608" spans="1:10" x14ac:dyDescent="0.25">
      <c r="A17608" t="s">
        <v>800</v>
      </c>
      <c r="B17608" t="s">
        <v>12210</v>
      </c>
      <c r="C17608" s="27">
        <v>299625</v>
      </c>
      <c r="D17608">
        <v>3000</v>
      </c>
      <c r="E17608">
        <v>0.35416666666666602</v>
      </c>
      <c r="F17608">
        <v>30</v>
      </c>
      <c r="G17608">
        <v>134859.27063556199</v>
      </c>
      <c r="H17608" s="73">
        <f t="shared" si="825"/>
        <v>0.3240673336924646</v>
      </c>
      <c r="I17608">
        <f t="shared" si="826"/>
        <v>3000</v>
      </c>
      <c r="J17608" t="str">
        <f t="shared" si="827"/>
        <v/>
      </c>
    </row>
    <row r="17609" spans="1:10" x14ac:dyDescent="0.25">
      <c r="A17609" t="s">
        <v>800</v>
      </c>
      <c r="B17609" t="s">
        <v>12637</v>
      </c>
      <c r="C17609" s="27">
        <v>173846.59090909001</v>
      </c>
      <c r="D17609">
        <v>3000</v>
      </c>
      <c r="E17609">
        <v>0.205492424242424</v>
      </c>
      <c r="F17609">
        <v>107</v>
      </c>
      <c r="G17609">
        <v>78220.448830804802</v>
      </c>
      <c r="H17609" s="73">
        <f t="shared" si="825"/>
        <v>0.32395644265253537</v>
      </c>
      <c r="I17609">
        <f t="shared" si="826"/>
        <v>3000</v>
      </c>
      <c r="J17609" t="str">
        <f t="shared" si="827"/>
        <v/>
      </c>
    </row>
    <row r="17610" spans="1:10" x14ac:dyDescent="0.25">
      <c r="A17610" t="s">
        <v>800</v>
      </c>
      <c r="B17610" t="s">
        <v>11205</v>
      </c>
      <c r="C17610" s="27">
        <v>62328.409090909001</v>
      </c>
      <c r="D17610">
        <v>3000</v>
      </c>
      <c r="E17610">
        <v>7.3674242424242406E-2</v>
      </c>
      <c r="F17610">
        <v>4</v>
      </c>
      <c r="G17610">
        <v>28042.307527425099</v>
      </c>
      <c r="H17610" s="73">
        <f t="shared" si="825"/>
        <v>0.32393673630105513</v>
      </c>
      <c r="I17610">
        <f t="shared" si="826"/>
        <v>3000</v>
      </c>
      <c r="J17610" t="str">
        <f t="shared" si="827"/>
        <v/>
      </c>
    </row>
    <row r="17611" spans="1:10" x14ac:dyDescent="0.25">
      <c r="A17611" t="s">
        <v>800</v>
      </c>
      <c r="B17611" t="s">
        <v>6052</v>
      </c>
      <c r="C17611" s="27">
        <v>783796.61694454902</v>
      </c>
      <c r="D17611">
        <v>3000</v>
      </c>
      <c r="E17611">
        <v>1.2873106060606001</v>
      </c>
      <c r="F17611">
        <v>1</v>
      </c>
      <c r="G17611">
        <v>372360.347136695</v>
      </c>
      <c r="H17611" s="73">
        <f t="shared" si="825"/>
        <v>0.32391318033922012</v>
      </c>
      <c r="I17611">
        <f t="shared" si="826"/>
        <v>3000</v>
      </c>
      <c r="J17611" t="str">
        <f t="shared" si="827"/>
        <v/>
      </c>
    </row>
    <row r="17612" spans="1:10" x14ac:dyDescent="0.25">
      <c r="A17612" t="s">
        <v>800</v>
      </c>
      <c r="B17612" t="s">
        <v>7157</v>
      </c>
      <c r="C17612" s="27">
        <v>248832.95454545401</v>
      </c>
      <c r="D17612">
        <v>3000</v>
      </c>
      <c r="E17612">
        <v>0.29412878787878699</v>
      </c>
      <c r="F17612">
        <v>60</v>
      </c>
      <c r="G17612">
        <v>111855.22041949201</v>
      </c>
      <c r="H17612" s="73">
        <f t="shared" si="825"/>
        <v>0.32365391010668093</v>
      </c>
      <c r="I17612">
        <f t="shared" si="826"/>
        <v>3000</v>
      </c>
      <c r="J17612" t="str">
        <f t="shared" si="827"/>
        <v/>
      </c>
    </row>
    <row r="17613" spans="1:10" x14ac:dyDescent="0.25">
      <c r="A17613" t="s">
        <v>800</v>
      </c>
      <c r="B17613" t="s">
        <v>4890</v>
      </c>
      <c r="C17613" s="27">
        <v>116164.77272727199</v>
      </c>
      <c r="D17613">
        <v>3000</v>
      </c>
      <c r="E17613">
        <v>0.13731060606060599</v>
      </c>
      <c r="F17613">
        <v>5</v>
      </c>
      <c r="G17613">
        <v>52183.689357928299</v>
      </c>
      <c r="H17613" s="73">
        <f t="shared" si="825"/>
        <v>0.32343933066454894</v>
      </c>
      <c r="I17613">
        <f t="shared" si="826"/>
        <v>3000</v>
      </c>
      <c r="J17613" t="str">
        <f t="shared" si="827"/>
        <v/>
      </c>
    </row>
    <row r="17614" spans="1:10" x14ac:dyDescent="0.25">
      <c r="A17614" t="s">
        <v>800</v>
      </c>
      <c r="B17614" t="s">
        <v>5036</v>
      </c>
      <c r="C17614" s="27">
        <v>57361.363636363603</v>
      </c>
      <c r="D17614">
        <v>3000</v>
      </c>
      <c r="E17614">
        <v>6.7803030303030296E-2</v>
      </c>
      <c r="F17614">
        <v>4</v>
      </c>
      <c r="G17614">
        <v>25756.297307500499</v>
      </c>
      <c r="H17614" s="73">
        <f t="shared" si="825"/>
        <v>0.32329311727945514</v>
      </c>
      <c r="I17614">
        <f t="shared" si="826"/>
        <v>3000</v>
      </c>
      <c r="J17614" t="str">
        <f t="shared" si="827"/>
        <v/>
      </c>
    </row>
    <row r="17615" spans="1:10" x14ac:dyDescent="0.25">
      <c r="A17615" t="s">
        <v>800</v>
      </c>
      <c r="B17615" t="s">
        <v>5982</v>
      </c>
      <c r="C17615" s="27">
        <v>173846.59090909001</v>
      </c>
      <c r="D17615">
        <v>3000</v>
      </c>
      <c r="E17615">
        <v>0.205492424242424</v>
      </c>
      <c r="F17615">
        <v>5</v>
      </c>
      <c r="G17615">
        <v>78030.125172352899</v>
      </c>
      <c r="H17615" s="73">
        <f t="shared" si="825"/>
        <v>0.32316820151781545</v>
      </c>
      <c r="I17615">
        <f t="shared" si="826"/>
        <v>3000</v>
      </c>
      <c r="J17615" t="str">
        <f t="shared" si="827"/>
        <v/>
      </c>
    </row>
    <row r="17616" spans="1:10" x14ac:dyDescent="0.25">
      <c r="A17616" t="s">
        <v>800</v>
      </c>
      <c r="B17616" t="s">
        <v>9588</v>
      </c>
      <c r="C17616" s="27">
        <v>33840</v>
      </c>
      <c r="D17616">
        <v>3000</v>
      </c>
      <c r="E17616">
        <v>9.2803030303030293E-3</v>
      </c>
      <c r="F17616">
        <v>73</v>
      </c>
      <c r="G17616">
        <v>15161.9741652668</v>
      </c>
      <c r="H17616" s="73">
        <f t="shared" si="825"/>
        <v>0.32259519500567657</v>
      </c>
      <c r="I17616">
        <f t="shared" si="826"/>
        <v>3000</v>
      </c>
      <c r="J17616" t="str">
        <f t="shared" si="827"/>
        <v/>
      </c>
    </row>
    <row r="17617" spans="1:10" x14ac:dyDescent="0.25">
      <c r="A17617" t="s">
        <v>800</v>
      </c>
      <c r="B17617" t="s">
        <v>4401</v>
      </c>
      <c r="C17617" s="27">
        <v>209256.818181818</v>
      </c>
      <c r="D17617">
        <v>3000</v>
      </c>
      <c r="E17617">
        <v>0.24734848484848401</v>
      </c>
      <c r="F17617">
        <v>30</v>
      </c>
      <c r="G17617">
        <v>93707.184903841393</v>
      </c>
      <c r="H17617" s="73">
        <f t="shared" si="825"/>
        <v>0.32242281860629041</v>
      </c>
      <c r="I17617">
        <f t="shared" si="826"/>
        <v>3000</v>
      </c>
      <c r="J17617" t="str">
        <f t="shared" si="827"/>
        <v/>
      </c>
    </row>
    <row r="17618" spans="1:10" x14ac:dyDescent="0.25">
      <c r="A17618" t="s">
        <v>800</v>
      </c>
      <c r="B17618" t="s">
        <v>1338</v>
      </c>
      <c r="C17618" s="27">
        <v>1025128.96363636</v>
      </c>
      <c r="D17618">
        <v>3000</v>
      </c>
      <c r="E17618">
        <v>3.5329545454545399</v>
      </c>
      <c r="F17618">
        <v>376</v>
      </c>
      <c r="G17618">
        <v>458975.37436970201</v>
      </c>
      <c r="H17618" s="73">
        <f t="shared" si="825"/>
        <v>0.32236165523405197</v>
      </c>
      <c r="I17618">
        <f t="shared" si="826"/>
        <v>3000</v>
      </c>
      <c r="J17618" t="str">
        <f t="shared" si="827"/>
        <v/>
      </c>
    </row>
    <row r="17619" spans="1:10" x14ac:dyDescent="0.25">
      <c r="A17619" t="s">
        <v>800</v>
      </c>
      <c r="B17619" t="s">
        <v>8136</v>
      </c>
      <c r="C17619" s="27">
        <v>33840</v>
      </c>
      <c r="D17619">
        <v>3000</v>
      </c>
      <c r="E17619">
        <v>2.8219696969696902E-2</v>
      </c>
      <c r="F17619">
        <v>8</v>
      </c>
      <c r="G17619">
        <v>15136.578706905</v>
      </c>
      <c r="H17619" s="73">
        <f t="shared" si="825"/>
        <v>0.32205486610436168</v>
      </c>
      <c r="I17619">
        <f t="shared" si="826"/>
        <v>3000</v>
      </c>
      <c r="J17619" t="str">
        <f t="shared" si="827"/>
        <v/>
      </c>
    </row>
    <row r="17620" spans="1:10" x14ac:dyDescent="0.25">
      <c r="A17620" t="s">
        <v>800</v>
      </c>
      <c r="B17620" t="s">
        <v>12101</v>
      </c>
      <c r="C17620" s="27">
        <v>53676.136363636302</v>
      </c>
      <c r="D17620">
        <v>3000</v>
      </c>
      <c r="E17620">
        <v>6.3446969696969696E-2</v>
      </c>
      <c r="F17620">
        <v>4</v>
      </c>
      <c r="G17620">
        <v>23993.340371436101</v>
      </c>
      <c r="H17620" s="73">
        <f t="shared" si="825"/>
        <v>0.32184144086677108</v>
      </c>
      <c r="I17620">
        <f t="shared" si="826"/>
        <v>3000</v>
      </c>
      <c r="J17620" t="str">
        <f t="shared" si="827"/>
        <v/>
      </c>
    </row>
    <row r="17621" spans="1:10" x14ac:dyDescent="0.25">
      <c r="A17621" t="s">
        <v>800</v>
      </c>
      <c r="B17621" t="s">
        <v>4688</v>
      </c>
      <c r="C17621" s="27">
        <v>183940.909090909</v>
      </c>
      <c r="D17621">
        <v>3000</v>
      </c>
      <c r="E17621">
        <v>0.21742424242424199</v>
      </c>
      <c r="F17621">
        <v>33</v>
      </c>
      <c r="G17621">
        <v>82180.444878133698</v>
      </c>
      <c r="H17621" s="73">
        <f t="shared" si="825"/>
        <v>0.32167895986103212</v>
      </c>
      <c r="I17621">
        <f t="shared" si="826"/>
        <v>3000</v>
      </c>
      <c r="J17621" t="str">
        <f t="shared" si="827"/>
        <v/>
      </c>
    </row>
    <row r="17622" spans="1:10" x14ac:dyDescent="0.25">
      <c r="A17622" t="s">
        <v>800</v>
      </c>
      <c r="B17622" t="s">
        <v>6219</v>
      </c>
      <c r="C17622" s="27">
        <v>49189.772727272699</v>
      </c>
      <c r="D17622">
        <v>3000</v>
      </c>
      <c r="E17622">
        <v>5.8143939393939303E-2</v>
      </c>
      <c r="F17622">
        <v>4</v>
      </c>
      <c r="G17622">
        <v>21976.786451665499</v>
      </c>
      <c r="H17622" s="73">
        <f t="shared" si="825"/>
        <v>0.32167837678229672</v>
      </c>
      <c r="I17622">
        <f t="shared" si="826"/>
        <v>3000</v>
      </c>
      <c r="J17622" t="str">
        <f t="shared" si="827"/>
        <v/>
      </c>
    </row>
    <row r="17623" spans="1:10" x14ac:dyDescent="0.25">
      <c r="A17623" t="s">
        <v>800</v>
      </c>
      <c r="B17623" t="s">
        <v>6631</v>
      </c>
      <c r="C17623" s="27">
        <v>33840</v>
      </c>
      <c r="D17623">
        <v>3000</v>
      </c>
      <c r="E17623">
        <v>1.51515151515151E-2</v>
      </c>
      <c r="F17623">
        <v>23</v>
      </c>
      <c r="G17623">
        <v>15109.796037632101</v>
      </c>
      <c r="H17623" s="73">
        <f t="shared" si="825"/>
        <v>0.32148502207727875</v>
      </c>
      <c r="I17623">
        <f t="shared" si="826"/>
        <v>3000</v>
      </c>
      <c r="J17623" t="str">
        <f t="shared" si="827"/>
        <v/>
      </c>
    </row>
    <row r="17624" spans="1:10" x14ac:dyDescent="0.25">
      <c r="A17624" t="s">
        <v>800</v>
      </c>
      <c r="B17624" t="s">
        <v>11138</v>
      </c>
      <c r="C17624" s="27">
        <v>281519.318181818</v>
      </c>
      <c r="D17624">
        <v>3000</v>
      </c>
      <c r="E17624">
        <v>0.33276515151515101</v>
      </c>
      <c r="F17624">
        <v>8</v>
      </c>
      <c r="G17624">
        <v>125695.49208546799</v>
      </c>
      <c r="H17624" s="73">
        <f t="shared" si="825"/>
        <v>0.32147262534604332</v>
      </c>
      <c r="I17624">
        <f t="shared" si="826"/>
        <v>3000</v>
      </c>
      <c r="J17624" t="str">
        <f t="shared" si="827"/>
        <v/>
      </c>
    </row>
    <row r="17625" spans="1:10" x14ac:dyDescent="0.25">
      <c r="A17625" t="s">
        <v>800</v>
      </c>
      <c r="B17625" t="s">
        <v>6592</v>
      </c>
      <c r="C17625" s="27">
        <v>79793.181818181794</v>
      </c>
      <c r="D17625">
        <v>3000</v>
      </c>
      <c r="E17625">
        <v>9.4318181818181801E-2</v>
      </c>
      <c r="G17625">
        <v>35621.3010939429</v>
      </c>
      <c r="H17625" s="73">
        <f t="shared" si="825"/>
        <v>0.32142266047341467</v>
      </c>
      <c r="I17625">
        <f t="shared" si="826"/>
        <v>3000</v>
      </c>
      <c r="J17625" t="str">
        <f t="shared" si="827"/>
        <v/>
      </c>
    </row>
    <row r="17626" spans="1:10" x14ac:dyDescent="0.25">
      <c r="A17626" t="s">
        <v>800</v>
      </c>
      <c r="B17626" t="s">
        <v>9653</v>
      </c>
      <c r="C17626" s="27">
        <v>174006.818181818</v>
      </c>
      <c r="D17626">
        <v>3000</v>
      </c>
      <c r="E17626">
        <v>0.20568181818181799</v>
      </c>
      <c r="F17626">
        <v>3</v>
      </c>
      <c r="G17626">
        <v>77657.850592727307</v>
      </c>
      <c r="H17626" s="73">
        <f t="shared" si="825"/>
        <v>0.32133023872857691</v>
      </c>
      <c r="I17626">
        <f t="shared" si="826"/>
        <v>3000</v>
      </c>
      <c r="J17626" t="str">
        <f t="shared" si="827"/>
        <v/>
      </c>
    </row>
    <row r="17627" spans="1:10" x14ac:dyDescent="0.25">
      <c r="A17627" t="s">
        <v>800</v>
      </c>
      <c r="B17627" t="s">
        <v>6459</v>
      </c>
      <c r="C17627" s="27">
        <v>208720.29964243501</v>
      </c>
      <c r="D17627">
        <v>3000</v>
      </c>
      <c r="E17627">
        <v>0.34280303030303</v>
      </c>
      <c r="F17627">
        <v>34</v>
      </c>
      <c r="G17627">
        <v>98308.538364213397</v>
      </c>
      <c r="H17627" s="73">
        <f t="shared" si="825"/>
        <v>0.32114053600629072</v>
      </c>
      <c r="I17627">
        <f t="shared" si="826"/>
        <v>3000</v>
      </c>
      <c r="J17627" t="str">
        <f t="shared" si="827"/>
        <v/>
      </c>
    </row>
    <row r="17628" spans="1:10" x14ac:dyDescent="0.25">
      <c r="A17628" t="s">
        <v>800</v>
      </c>
      <c r="B17628" t="s">
        <v>12435</v>
      </c>
      <c r="C17628" s="27">
        <v>599890.90909090894</v>
      </c>
      <c r="D17628">
        <v>3000</v>
      </c>
      <c r="E17628">
        <v>0.70909090909090899</v>
      </c>
      <c r="F17628">
        <v>7</v>
      </c>
      <c r="G17628">
        <v>267545.67807131802</v>
      </c>
      <c r="H17628" s="73">
        <f t="shared" si="825"/>
        <v>0.32111319790338233</v>
      </c>
      <c r="I17628">
        <f t="shared" si="826"/>
        <v>3000</v>
      </c>
      <c r="J17628" t="str">
        <f t="shared" si="827"/>
        <v/>
      </c>
    </row>
    <row r="17629" spans="1:10" x14ac:dyDescent="0.25">
      <c r="A17629" t="s">
        <v>800</v>
      </c>
      <c r="B17629" t="s">
        <v>6104</v>
      </c>
      <c r="C17629" s="27">
        <v>52073.863636363603</v>
      </c>
      <c r="D17629">
        <v>3000</v>
      </c>
      <c r="E17629">
        <v>6.1553030303030297E-2</v>
      </c>
      <c r="F17629">
        <v>2</v>
      </c>
      <c r="G17629">
        <v>23203.151530523101</v>
      </c>
      <c r="H17629" s="73">
        <f t="shared" si="825"/>
        <v>0.3208186974302118</v>
      </c>
      <c r="I17629">
        <f t="shared" si="826"/>
        <v>3000</v>
      </c>
      <c r="J17629" t="str">
        <f t="shared" si="827"/>
        <v/>
      </c>
    </row>
    <row r="17630" spans="1:10" x14ac:dyDescent="0.25">
      <c r="A17630" t="s">
        <v>800</v>
      </c>
      <c r="B17630" t="s">
        <v>8173</v>
      </c>
      <c r="C17630" s="27">
        <v>138596.59090909001</v>
      </c>
      <c r="D17630">
        <v>3000</v>
      </c>
      <c r="E17630">
        <v>0.16382575757575699</v>
      </c>
      <c r="F17630">
        <v>6</v>
      </c>
      <c r="G17630">
        <v>61719.637000424198</v>
      </c>
      <c r="H17630" s="73">
        <f t="shared" si="825"/>
        <v>0.32062937730880958</v>
      </c>
      <c r="I17630">
        <f t="shared" si="826"/>
        <v>3000</v>
      </c>
      <c r="J17630" t="str">
        <f t="shared" si="827"/>
        <v/>
      </c>
    </row>
    <row r="17631" spans="1:10" x14ac:dyDescent="0.25">
      <c r="A17631" t="s">
        <v>800</v>
      </c>
      <c r="B17631" t="s">
        <v>4915</v>
      </c>
      <c r="C17631" s="27">
        <v>2350854.5454545398</v>
      </c>
      <c r="D17631">
        <v>3000</v>
      </c>
      <c r="E17631">
        <v>2.7787878787878699</v>
      </c>
      <c r="F17631">
        <v>3</v>
      </c>
      <c r="G17631">
        <v>1046844.43855123</v>
      </c>
      <c r="H17631" s="73">
        <f t="shared" si="825"/>
        <v>0.32061872871473263</v>
      </c>
      <c r="I17631">
        <f t="shared" si="826"/>
        <v>3000</v>
      </c>
      <c r="J17631" t="str">
        <f t="shared" si="827"/>
        <v/>
      </c>
    </row>
    <row r="17632" spans="1:10" x14ac:dyDescent="0.25">
      <c r="A17632" t="s">
        <v>800</v>
      </c>
      <c r="B17632" t="s">
        <v>8923</v>
      </c>
      <c r="C17632" s="27">
        <v>362089.35960068897</v>
      </c>
      <c r="D17632">
        <v>3000</v>
      </c>
      <c r="E17632">
        <v>0.59469696969696895</v>
      </c>
      <c r="G17632">
        <v>170252.603804813</v>
      </c>
      <c r="H17632" s="73">
        <f t="shared" si="825"/>
        <v>0.32058749512821388</v>
      </c>
      <c r="I17632">
        <f t="shared" si="826"/>
        <v>3000</v>
      </c>
      <c r="J17632" t="str">
        <f t="shared" si="827"/>
        <v/>
      </c>
    </row>
    <row r="17633" spans="1:10" x14ac:dyDescent="0.25">
      <c r="A17633" t="s">
        <v>800</v>
      </c>
      <c r="B17633" t="s">
        <v>11008</v>
      </c>
      <c r="C17633" s="27">
        <v>123214.77272727199</v>
      </c>
      <c r="D17633">
        <v>3000</v>
      </c>
      <c r="E17633">
        <v>0.14564393939393899</v>
      </c>
      <c r="F17633">
        <v>35</v>
      </c>
      <c r="G17633">
        <v>54854.686503097102</v>
      </c>
      <c r="H17633" s="73">
        <f t="shared" si="825"/>
        <v>0.32054090112758105</v>
      </c>
      <c r="I17633">
        <f t="shared" si="826"/>
        <v>3000</v>
      </c>
      <c r="J17633" t="str">
        <f t="shared" si="827"/>
        <v/>
      </c>
    </row>
    <row r="17634" spans="1:10" x14ac:dyDescent="0.25">
      <c r="A17634" t="s">
        <v>800</v>
      </c>
      <c r="B17634" t="s">
        <v>4225</v>
      </c>
      <c r="C17634" s="27">
        <v>48228.409090909001</v>
      </c>
      <c r="D17634">
        <v>3000</v>
      </c>
      <c r="E17634">
        <v>5.7007575757575701E-2</v>
      </c>
      <c r="F17634">
        <v>18</v>
      </c>
      <c r="G17634">
        <v>21465.0813514908</v>
      </c>
      <c r="H17634" s="73">
        <f t="shared" si="825"/>
        <v>0.32045134526294372</v>
      </c>
      <c r="I17634">
        <f t="shared" si="826"/>
        <v>3000</v>
      </c>
      <c r="J17634" t="str">
        <f t="shared" si="827"/>
        <v/>
      </c>
    </row>
    <row r="17635" spans="1:10" x14ac:dyDescent="0.25">
      <c r="A17635" t="s">
        <v>800</v>
      </c>
      <c r="B17635" t="s">
        <v>3875</v>
      </c>
      <c r="C17635" s="27">
        <v>92771.590909090897</v>
      </c>
      <c r="D17635">
        <v>3000</v>
      </c>
      <c r="E17635">
        <v>0.10965909090909</v>
      </c>
      <c r="F17635">
        <v>22</v>
      </c>
      <c r="G17635">
        <v>41281.991404372799</v>
      </c>
      <c r="H17635" s="73">
        <f t="shared" si="825"/>
        <v>0.32038939420878026</v>
      </c>
      <c r="I17635">
        <f t="shared" si="826"/>
        <v>3000</v>
      </c>
      <c r="J17635" t="str">
        <f t="shared" si="827"/>
        <v/>
      </c>
    </row>
    <row r="17636" spans="1:10" x14ac:dyDescent="0.25">
      <c r="A17636" t="s">
        <v>800</v>
      </c>
      <c r="B17636" t="s">
        <v>6442</v>
      </c>
      <c r="C17636" s="27">
        <v>355977.66021889402</v>
      </c>
      <c r="D17636">
        <v>3000</v>
      </c>
      <c r="E17636">
        <v>0.58465909090909096</v>
      </c>
      <c r="F17636">
        <v>17</v>
      </c>
      <c r="G17636">
        <v>167225.50180201599</v>
      </c>
      <c r="H17636" s="73">
        <f t="shared" si="825"/>
        <v>0.32029365986780761</v>
      </c>
      <c r="I17636">
        <f t="shared" si="826"/>
        <v>3000</v>
      </c>
      <c r="J17636" t="str">
        <f t="shared" si="827"/>
        <v/>
      </c>
    </row>
    <row r="17637" spans="1:10" x14ac:dyDescent="0.25">
      <c r="A17637" t="s">
        <v>800</v>
      </c>
      <c r="B17637" t="s">
        <v>11390</v>
      </c>
      <c r="C17637" s="27">
        <v>89406.818181818104</v>
      </c>
      <c r="D17637">
        <v>3000</v>
      </c>
      <c r="E17637">
        <v>0.105681818181818</v>
      </c>
      <c r="F17637">
        <v>20</v>
      </c>
      <c r="G17637">
        <v>39758.673519746902</v>
      </c>
      <c r="H17637" s="73">
        <f t="shared" si="825"/>
        <v>0.32017966321095692</v>
      </c>
      <c r="I17637">
        <f t="shared" si="826"/>
        <v>3000</v>
      </c>
      <c r="J17637" t="str">
        <f t="shared" si="827"/>
        <v/>
      </c>
    </row>
    <row r="17638" spans="1:10" x14ac:dyDescent="0.25">
      <c r="A17638" t="s">
        <v>800</v>
      </c>
      <c r="B17638" t="s">
        <v>3763</v>
      </c>
      <c r="C17638" s="27">
        <v>121612.5</v>
      </c>
      <c r="D17638">
        <v>3000</v>
      </c>
      <c r="E17638">
        <v>0.14374999999999999</v>
      </c>
      <c r="F17638">
        <v>27</v>
      </c>
      <c r="G17638">
        <v>54074.671928417702</v>
      </c>
      <c r="H17638" s="73">
        <f t="shared" si="825"/>
        <v>0.32014606877139062</v>
      </c>
      <c r="I17638">
        <f t="shared" si="826"/>
        <v>3000</v>
      </c>
      <c r="J17638" t="str">
        <f t="shared" si="827"/>
        <v/>
      </c>
    </row>
    <row r="17639" spans="1:10" x14ac:dyDescent="0.25">
      <c r="A17639" t="s">
        <v>800</v>
      </c>
      <c r="B17639" t="s">
        <v>7480</v>
      </c>
      <c r="C17639" s="27">
        <v>153497.727272727</v>
      </c>
      <c r="D17639">
        <v>3000</v>
      </c>
      <c r="E17639">
        <v>0.18143939393939301</v>
      </c>
      <c r="F17639">
        <v>25</v>
      </c>
      <c r="G17639">
        <v>68235.588808942295</v>
      </c>
      <c r="H17639" s="73">
        <f t="shared" si="825"/>
        <v>0.32006743562494183</v>
      </c>
      <c r="I17639">
        <f t="shared" si="826"/>
        <v>3000</v>
      </c>
      <c r="J17639" t="str">
        <f t="shared" si="827"/>
        <v/>
      </c>
    </row>
    <row r="17640" spans="1:10" x14ac:dyDescent="0.25">
      <c r="A17640" t="s">
        <v>800</v>
      </c>
      <c r="B17640" t="s">
        <v>6645</v>
      </c>
      <c r="C17640" s="27">
        <v>257485.227272727</v>
      </c>
      <c r="D17640">
        <v>3000</v>
      </c>
      <c r="E17640">
        <v>0.30435606060606002</v>
      </c>
      <c r="F17640">
        <v>22</v>
      </c>
      <c r="G17640">
        <v>114436.870823338</v>
      </c>
      <c r="H17640" s="73">
        <f t="shared" si="825"/>
        <v>0.31999718145201272</v>
      </c>
      <c r="I17640">
        <f t="shared" si="826"/>
        <v>3000</v>
      </c>
      <c r="J17640" t="str">
        <f t="shared" si="827"/>
        <v/>
      </c>
    </row>
    <row r="17641" spans="1:10" x14ac:dyDescent="0.25">
      <c r="A17641" t="s">
        <v>800</v>
      </c>
      <c r="B17641" t="s">
        <v>3774</v>
      </c>
      <c r="C17641" s="27">
        <v>41979.545454545398</v>
      </c>
      <c r="D17641">
        <v>3000</v>
      </c>
      <c r="E17641">
        <v>4.9621212121212101E-2</v>
      </c>
      <c r="F17641">
        <v>16</v>
      </c>
      <c r="G17641">
        <v>18656.751819971501</v>
      </c>
      <c r="H17641" s="73">
        <f t="shared" si="825"/>
        <v>0.31998586847311933</v>
      </c>
      <c r="I17641">
        <f t="shared" si="826"/>
        <v>3000</v>
      </c>
      <c r="J17641" t="str">
        <f t="shared" si="827"/>
        <v/>
      </c>
    </row>
    <row r="17642" spans="1:10" x14ac:dyDescent="0.25">
      <c r="A17642" t="s">
        <v>800</v>
      </c>
      <c r="B17642" t="s">
        <v>4400</v>
      </c>
      <c r="C17642" s="27">
        <v>165354.545454545</v>
      </c>
      <c r="D17642">
        <v>3000</v>
      </c>
      <c r="E17642">
        <v>0.19545454545454499</v>
      </c>
      <c r="F17642">
        <v>22</v>
      </c>
      <c r="G17642">
        <v>73474.524674330401</v>
      </c>
      <c r="H17642" s="73">
        <f t="shared" si="825"/>
        <v>0.31992865766160761</v>
      </c>
      <c r="I17642">
        <f t="shared" si="826"/>
        <v>3000</v>
      </c>
      <c r="J17642" t="str">
        <f t="shared" si="827"/>
        <v/>
      </c>
    </row>
    <row r="17643" spans="1:10" x14ac:dyDescent="0.25">
      <c r="A17643" t="s">
        <v>800</v>
      </c>
      <c r="B17643" t="s">
        <v>7451</v>
      </c>
      <c r="C17643" s="27">
        <v>113761.36363636301</v>
      </c>
      <c r="D17643">
        <v>3000</v>
      </c>
      <c r="E17643">
        <v>0.13446969696969599</v>
      </c>
      <c r="F17643">
        <v>21</v>
      </c>
      <c r="G17643">
        <v>50543.520274814698</v>
      </c>
      <c r="H17643" s="73">
        <f t="shared" si="825"/>
        <v>0.31989186341147458</v>
      </c>
      <c r="I17643">
        <f t="shared" si="826"/>
        <v>3000</v>
      </c>
      <c r="J17643" t="str">
        <f t="shared" si="827"/>
        <v/>
      </c>
    </row>
    <row r="17644" spans="1:10" x14ac:dyDescent="0.25">
      <c r="A17644" t="s">
        <v>800</v>
      </c>
      <c r="B17644" t="s">
        <v>12786</v>
      </c>
      <c r="C17644" s="27">
        <v>468525.18091006402</v>
      </c>
      <c r="D17644">
        <v>3000</v>
      </c>
      <c r="E17644">
        <v>0.769507575757575</v>
      </c>
      <c r="F17644">
        <v>99</v>
      </c>
      <c r="G17644">
        <v>219798.866594719</v>
      </c>
      <c r="H17644" s="73">
        <f t="shared" si="825"/>
        <v>0.31986085216631904</v>
      </c>
      <c r="I17644">
        <f t="shared" si="826"/>
        <v>3000</v>
      </c>
      <c r="J17644" t="str">
        <f t="shared" si="827"/>
        <v/>
      </c>
    </row>
    <row r="17645" spans="1:10" x14ac:dyDescent="0.25">
      <c r="A17645" t="s">
        <v>800</v>
      </c>
      <c r="B17645" t="s">
        <v>10354</v>
      </c>
      <c r="C17645" s="27">
        <v>84439.772727272706</v>
      </c>
      <c r="D17645">
        <v>3000</v>
      </c>
      <c r="E17645">
        <v>9.9810606060606002E-2</v>
      </c>
      <c r="F17645">
        <v>17</v>
      </c>
      <c r="G17645">
        <v>37506.9893814026</v>
      </c>
      <c r="H17645" s="73">
        <f t="shared" si="825"/>
        <v>0.31981412884461369</v>
      </c>
      <c r="I17645">
        <f t="shared" si="826"/>
        <v>3000</v>
      </c>
      <c r="J17645" t="str">
        <f t="shared" si="827"/>
        <v/>
      </c>
    </row>
    <row r="17646" spans="1:10" x14ac:dyDescent="0.25">
      <c r="A17646" t="s">
        <v>800</v>
      </c>
      <c r="B17646" t="s">
        <v>4197</v>
      </c>
      <c r="C17646" s="27">
        <v>510644.31818181701</v>
      </c>
      <c r="D17646">
        <v>3000</v>
      </c>
      <c r="E17646">
        <v>0.603598484848484</v>
      </c>
      <c r="F17646">
        <v>45</v>
      </c>
      <c r="G17646">
        <v>226456.97277629</v>
      </c>
      <c r="H17646" s="73">
        <f t="shared" si="825"/>
        <v>0.31930056713345151</v>
      </c>
      <c r="I17646">
        <f t="shared" si="826"/>
        <v>3000</v>
      </c>
      <c r="J17646" t="str">
        <f t="shared" si="827"/>
        <v/>
      </c>
    </row>
    <row r="17647" spans="1:10" x14ac:dyDescent="0.25">
      <c r="A17647" t="s">
        <v>800</v>
      </c>
      <c r="B17647" t="s">
        <v>12780</v>
      </c>
      <c r="C17647" s="27">
        <v>161348.86363636301</v>
      </c>
      <c r="D17647">
        <v>3000</v>
      </c>
      <c r="E17647">
        <v>0.19071969696969601</v>
      </c>
      <c r="F17647">
        <v>29</v>
      </c>
      <c r="G17647">
        <v>71519.712740885894</v>
      </c>
      <c r="H17647" s="73">
        <f t="shared" si="825"/>
        <v>0.31914816139946228</v>
      </c>
      <c r="I17647">
        <f t="shared" si="826"/>
        <v>3000</v>
      </c>
      <c r="J17647" t="str">
        <f t="shared" si="827"/>
        <v/>
      </c>
    </row>
    <row r="17648" spans="1:10" x14ac:dyDescent="0.25">
      <c r="A17648" t="s">
        <v>800</v>
      </c>
      <c r="B17648" t="s">
        <v>6808</v>
      </c>
      <c r="C17648" s="27">
        <v>129784.09090908999</v>
      </c>
      <c r="D17648">
        <v>3000</v>
      </c>
      <c r="E17648">
        <v>0.15340909090909</v>
      </c>
      <c r="F17648">
        <v>1</v>
      </c>
      <c r="G17648">
        <v>57517.657090673201</v>
      </c>
      <c r="H17648" s="73">
        <f t="shared" si="825"/>
        <v>0.3190892875637048</v>
      </c>
      <c r="I17648">
        <f t="shared" si="826"/>
        <v>3000</v>
      </c>
      <c r="J17648" t="str">
        <f t="shared" si="827"/>
        <v/>
      </c>
    </row>
    <row r="17649" spans="1:10" x14ac:dyDescent="0.25">
      <c r="A17649" t="s">
        <v>800</v>
      </c>
      <c r="B17649" t="s">
        <v>9845</v>
      </c>
      <c r="C17649" s="27">
        <v>85561.363636363603</v>
      </c>
      <c r="D17649">
        <v>3000</v>
      </c>
      <c r="E17649">
        <v>0.101136363636363</v>
      </c>
      <c r="F17649">
        <v>7</v>
      </c>
      <c r="G17649">
        <v>37910.602571888303</v>
      </c>
      <c r="H17649" s="73">
        <f t="shared" si="825"/>
        <v>0.31901821910840761</v>
      </c>
      <c r="I17649">
        <f t="shared" si="826"/>
        <v>3000</v>
      </c>
      <c r="J17649" t="str">
        <f t="shared" si="827"/>
        <v/>
      </c>
    </row>
    <row r="17650" spans="1:10" x14ac:dyDescent="0.25">
      <c r="A17650" t="s">
        <v>800</v>
      </c>
      <c r="B17650" t="s">
        <v>4017</v>
      </c>
      <c r="C17650" s="27">
        <v>319012.5</v>
      </c>
      <c r="D17650">
        <v>3000</v>
      </c>
      <c r="E17650">
        <v>0.37708333333333299</v>
      </c>
      <c r="F17650">
        <v>48</v>
      </c>
      <c r="G17650">
        <v>141294.67961963301</v>
      </c>
      <c r="H17650" s="73">
        <f t="shared" si="825"/>
        <v>0.31889712574314777</v>
      </c>
      <c r="I17650">
        <f t="shared" si="826"/>
        <v>3000</v>
      </c>
      <c r="J17650" t="str">
        <f t="shared" si="827"/>
        <v/>
      </c>
    </row>
    <row r="17651" spans="1:10" x14ac:dyDescent="0.25">
      <c r="A17651" t="s">
        <v>800</v>
      </c>
      <c r="B17651" t="s">
        <v>3441</v>
      </c>
      <c r="C17651" s="27">
        <v>591335.74395934201</v>
      </c>
      <c r="D17651">
        <v>3000</v>
      </c>
      <c r="E17651">
        <v>0.97121212121212097</v>
      </c>
      <c r="F17651">
        <v>2</v>
      </c>
      <c r="G17651">
        <v>276514.934206573</v>
      </c>
      <c r="H17651" s="73">
        <f t="shared" si="825"/>
        <v>0.31882549239157465</v>
      </c>
      <c r="I17651">
        <f t="shared" si="826"/>
        <v>3000</v>
      </c>
      <c r="J17651" t="str">
        <f t="shared" si="827"/>
        <v/>
      </c>
    </row>
    <row r="17652" spans="1:10" x14ac:dyDescent="0.25">
      <c r="A17652" t="s">
        <v>800</v>
      </c>
      <c r="B17652" t="s">
        <v>3523</v>
      </c>
      <c r="C17652" s="27">
        <v>70500</v>
      </c>
      <c r="D17652">
        <v>3000</v>
      </c>
      <c r="E17652">
        <v>8.3333333333333301E-2</v>
      </c>
      <c r="F17652">
        <v>2</v>
      </c>
      <c r="G17652">
        <v>31210.3977814471</v>
      </c>
      <c r="H17652" s="73">
        <f t="shared" si="825"/>
        <v>0.31874448798073657</v>
      </c>
      <c r="I17652">
        <f t="shared" si="826"/>
        <v>3000</v>
      </c>
      <c r="J17652" t="str">
        <f t="shared" si="827"/>
        <v/>
      </c>
    </row>
    <row r="17653" spans="1:10" x14ac:dyDescent="0.25">
      <c r="A17653" t="s">
        <v>800</v>
      </c>
      <c r="B17653" t="s">
        <v>13012</v>
      </c>
      <c r="C17653" s="27">
        <v>300857.050700063</v>
      </c>
      <c r="D17653">
        <v>3000</v>
      </c>
      <c r="E17653">
        <v>0.494128787878787</v>
      </c>
      <c r="F17653">
        <v>18</v>
      </c>
      <c r="G17653">
        <v>140609.17556812201</v>
      </c>
      <c r="H17653" s="73">
        <f t="shared" si="825"/>
        <v>0.31865596048122047</v>
      </c>
      <c r="I17653">
        <f t="shared" si="826"/>
        <v>3000</v>
      </c>
      <c r="J17653" t="str">
        <f t="shared" si="827"/>
        <v/>
      </c>
    </row>
    <row r="17654" spans="1:10" x14ac:dyDescent="0.25">
      <c r="A17654" t="s">
        <v>800</v>
      </c>
      <c r="B17654" t="s">
        <v>7550</v>
      </c>
      <c r="C17654" s="27">
        <v>246589.77272727201</v>
      </c>
      <c r="D17654">
        <v>3000</v>
      </c>
      <c r="E17654">
        <v>0.29147727272727197</v>
      </c>
      <c r="F17654">
        <v>46</v>
      </c>
      <c r="G17654">
        <v>109097.159939736</v>
      </c>
      <c r="H17654" s="73">
        <f t="shared" si="825"/>
        <v>0.31854506489807272</v>
      </c>
      <c r="I17654">
        <f t="shared" si="826"/>
        <v>3000</v>
      </c>
      <c r="J17654" t="str">
        <f t="shared" si="827"/>
        <v/>
      </c>
    </row>
    <row r="17655" spans="1:10" x14ac:dyDescent="0.25">
      <c r="A17655" t="s">
        <v>800</v>
      </c>
      <c r="B17655" t="s">
        <v>8637</v>
      </c>
      <c r="C17655" s="27">
        <v>293376.136363636</v>
      </c>
      <c r="D17655">
        <v>3000</v>
      </c>
      <c r="E17655">
        <v>0.34678030303030299</v>
      </c>
      <c r="F17655">
        <v>1</v>
      </c>
      <c r="G17655">
        <v>129773.880778017</v>
      </c>
      <c r="H17655" s="73">
        <f t="shared" si="825"/>
        <v>0.31848941539116238</v>
      </c>
      <c r="I17655">
        <f t="shared" si="826"/>
        <v>3000</v>
      </c>
      <c r="J17655" t="str">
        <f t="shared" si="827"/>
        <v/>
      </c>
    </row>
    <row r="17656" spans="1:10" x14ac:dyDescent="0.25">
      <c r="A17656" t="s">
        <v>800</v>
      </c>
      <c r="B17656" t="s">
        <v>4704</v>
      </c>
      <c r="C17656" s="27">
        <v>299144.318181818</v>
      </c>
      <c r="D17656">
        <v>3000</v>
      </c>
      <c r="E17656">
        <v>0.353598484848484</v>
      </c>
      <c r="F17656">
        <v>21</v>
      </c>
      <c r="G17656">
        <v>132273.12035285999</v>
      </c>
      <c r="H17656" s="73">
        <f t="shared" si="825"/>
        <v>0.31836354851364773</v>
      </c>
      <c r="I17656">
        <f t="shared" si="826"/>
        <v>3000</v>
      </c>
      <c r="J17656" t="str">
        <f t="shared" si="827"/>
        <v/>
      </c>
    </row>
    <row r="17657" spans="1:10" x14ac:dyDescent="0.25">
      <c r="A17657" t="s">
        <v>800</v>
      </c>
      <c r="B17657" t="s">
        <v>1339</v>
      </c>
      <c r="C17657" s="27">
        <v>734293.67271647195</v>
      </c>
      <c r="D17657">
        <v>3000</v>
      </c>
      <c r="E17657">
        <v>2.42935606060606</v>
      </c>
      <c r="F17657">
        <v>30</v>
      </c>
      <c r="G17657">
        <v>342828.06262270798</v>
      </c>
      <c r="H17657" s="73">
        <f t="shared" si="825"/>
        <v>0.31832823171588442</v>
      </c>
      <c r="I17657">
        <f t="shared" si="826"/>
        <v>3000</v>
      </c>
      <c r="J17657" t="str">
        <f t="shared" si="827"/>
        <v/>
      </c>
    </row>
    <row r="17658" spans="1:10" x14ac:dyDescent="0.25">
      <c r="A17658" t="s">
        <v>800</v>
      </c>
      <c r="B17658" t="s">
        <v>8779</v>
      </c>
      <c r="C17658" s="27">
        <v>202377.970095289</v>
      </c>
      <c r="D17658">
        <v>3000</v>
      </c>
      <c r="E17658">
        <v>0.33238636363636298</v>
      </c>
      <c r="F17658">
        <v>30</v>
      </c>
      <c r="G17658">
        <v>94480.125294014098</v>
      </c>
      <c r="H17658" s="73">
        <f t="shared" si="825"/>
        <v>0.31830671704418084</v>
      </c>
      <c r="I17658">
        <f t="shared" si="826"/>
        <v>3000</v>
      </c>
      <c r="J17658" t="str">
        <f t="shared" si="827"/>
        <v/>
      </c>
    </row>
    <row r="17659" spans="1:10" x14ac:dyDescent="0.25">
      <c r="A17659" t="s">
        <v>800</v>
      </c>
      <c r="B17659" t="s">
        <v>12832</v>
      </c>
      <c r="C17659" s="27">
        <v>181505.94013104599</v>
      </c>
      <c r="D17659">
        <v>3000</v>
      </c>
      <c r="E17659">
        <v>0.29810606060605999</v>
      </c>
      <c r="F17659">
        <v>15</v>
      </c>
      <c r="G17659">
        <v>84728.853077903696</v>
      </c>
      <c r="H17659" s="73">
        <f t="shared" si="825"/>
        <v>0.31827979032979353</v>
      </c>
      <c r="I17659">
        <f t="shared" si="826"/>
        <v>3000</v>
      </c>
      <c r="J17659" t="str">
        <f t="shared" si="827"/>
        <v/>
      </c>
    </row>
    <row r="17660" spans="1:10" x14ac:dyDescent="0.25">
      <c r="A17660" t="s">
        <v>800</v>
      </c>
      <c r="B17660" t="s">
        <v>10486</v>
      </c>
      <c r="C17660" s="27">
        <v>36051.136363636302</v>
      </c>
      <c r="D17660">
        <v>3000</v>
      </c>
      <c r="E17660">
        <v>4.2613636363636298E-2</v>
      </c>
      <c r="F17660">
        <v>14</v>
      </c>
      <c r="G17660">
        <v>15933.503343701101</v>
      </c>
      <c r="H17660" s="73">
        <f t="shared" si="825"/>
        <v>0.31821805259476887</v>
      </c>
      <c r="I17660">
        <f t="shared" si="826"/>
        <v>3000</v>
      </c>
      <c r="J17660" t="str">
        <f t="shared" si="827"/>
        <v/>
      </c>
    </row>
    <row r="17661" spans="1:10" x14ac:dyDescent="0.25">
      <c r="A17661" t="s">
        <v>800</v>
      </c>
      <c r="B17661" t="s">
        <v>12846</v>
      </c>
      <c r="C17661" s="27">
        <v>33840</v>
      </c>
      <c r="D17661">
        <v>3000</v>
      </c>
      <c r="E17661">
        <v>3.3143939393939302E-2</v>
      </c>
      <c r="F17661">
        <v>2</v>
      </c>
      <c r="G17661">
        <v>14952.691406333101</v>
      </c>
      <c r="H17661" s="73">
        <f t="shared" si="825"/>
        <v>0.3181423703475128</v>
      </c>
      <c r="I17661">
        <f t="shared" si="826"/>
        <v>3000</v>
      </c>
      <c r="J17661" t="str">
        <f t="shared" si="827"/>
        <v/>
      </c>
    </row>
    <row r="17662" spans="1:10" x14ac:dyDescent="0.25">
      <c r="A17662" t="s">
        <v>800</v>
      </c>
      <c r="B17662" t="s">
        <v>9188</v>
      </c>
      <c r="C17662" s="27">
        <v>159426.136363636</v>
      </c>
      <c r="D17662">
        <v>3000</v>
      </c>
      <c r="E17662">
        <v>0.188446969696969</v>
      </c>
      <c r="F17662">
        <v>24</v>
      </c>
      <c r="G17662">
        <v>70419.054220645601</v>
      </c>
      <c r="H17662" s="73">
        <f t="shared" si="825"/>
        <v>0.31802639263124938</v>
      </c>
      <c r="I17662">
        <f t="shared" si="826"/>
        <v>3000</v>
      </c>
      <c r="J17662" t="str">
        <f t="shared" si="827"/>
        <v/>
      </c>
    </row>
    <row r="17663" spans="1:10" x14ac:dyDescent="0.25">
      <c r="A17663" t="s">
        <v>800</v>
      </c>
      <c r="B17663" t="s">
        <v>8686</v>
      </c>
      <c r="C17663" s="27">
        <v>166315.909090909</v>
      </c>
      <c r="D17663">
        <v>3000</v>
      </c>
      <c r="E17663">
        <v>0.19659090909090901</v>
      </c>
      <c r="F17663">
        <v>24</v>
      </c>
      <c r="G17663">
        <v>73455.717945981902</v>
      </c>
      <c r="H17663" s="73">
        <f t="shared" si="825"/>
        <v>0.31799794265140385</v>
      </c>
      <c r="I17663">
        <f t="shared" si="826"/>
        <v>3000</v>
      </c>
      <c r="J17663" t="str">
        <f t="shared" si="827"/>
        <v/>
      </c>
    </row>
    <row r="17664" spans="1:10" x14ac:dyDescent="0.25">
      <c r="A17664" t="s">
        <v>800</v>
      </c>
      <c r="B17664" t="s">
        <v>4607</v>
      </c>
      <c r="C17664" s="27">
        <v>163431.818181818</v>
      </c>
      <c r="D17664">
        <v>3000</v>
      </c>
      <c r="E17664">
        <v>0.19318181818181801</v>
      </c>
      <c r="F17664">
        <v>19</v>
      </c>
      <c r="G17664">
        <v>72170.0790435487</v>
      </c>
      <c r="H17664" s="73">
        <f t="shared" si="825"/>
        <v>0.31794578001663532</v>
      </c>
      <c r="I17664">
        <f t="shared" si="826"/>
        <v>3000</v>
      </c>
      <c r="J17664" t="str">
        <f t="shared" si="827"/>
        <v/>
      </c>
    </row>
    <row r="17665" spans="1:10" x14ac:dyDescent="0.25">
      <c r="A17665" t="s">
        <v>800</v>
      </c>
      <c r="B17665" t="s">
        <v>12208</v>
      </c>
      <c r="C17665" s="27">
        <v>147409.09090909001</v>
      </c>
      <c r="D17665">
        <v>3000</v>
      </c>
      <c r="E17665">
        <v>0.174242424242424</v>
      </c>
      <c r="F17665">
        <v>22</v>
      </c>
      <c r="G17665">
        <v>65089.774862281498</v>
      </c>
      <c r="H17665" s="73">
        <f t="shared" si="825"/>
        <v>0.31792230460022936</v>
      </c>
      <c r="I17665">
        <f t="shared" si="826"/>
        <v>3000</v>
      </c>
      <c r="J17665" t="str">
        <f t="shared" si="827"/>
        <v/>
      </c>
    </row>
    <row r="17666" spans="1:10" x14ac:dyDescent="0.25">
      <c r="A17666" t="s">
        <v>800</v>
      </c>
      <c r="B17666" t="s">
        <v>12237</v>
      </c>
      <c r="C17666" s="27">
        <v>43101.136363636302</v>
      </c>
      <c r="D17666">
        <v>3000</v>
      </c>
      <c r="E17666">
        <v>5.0946969696969699E-2</v>
      </c>
      <c r="F17666">
        <v>4</v>
      </c>
      <c r="G17666">
        <v>19015.428742506901</v>
      </c>
      <c r="H17666" s="73">
        <f t="shared" ref="H17666:H17729" si="828">G17666/SUMIFS(C:C,B:B,B17666)</f>
        <v>0.31765075934647341</v>
      </c>
      <c r="I17666">
        <f t="shared" ref="I17666:I17729" si="829">IF(A17666="Construction",SUMIFS(D:D,A:A,"Engineering",B:B,B17666),"")</f>
        <v>3000</v>
      </c>
      <c r="J17666" t="str">
        <f t="shared" si="827"/>
        <v/>
      </c>
    </row>
    <row r="17667" spans="1:10" x14ac:dyDescent="0.25">
      <c r="A17667" t="s">
        <v>800</v>
      </c>
      <c r="B17667" t="s">
        <v>7456</v>
      </c>
      <c r="C17667" s="27">
        <v>280237.5</v>
      </c>
      <c r="D17667">
        <v>3000</v>
      </c>
      <c r="E17667">
        <v>0.33124999999999999</v>
      </c>
      <c r="F17667">
        <v>32</v>
      </c>
      <c r="G17667">
        <v>123518.870690134</v>
      </c>
      <c r="H17667" s="73">
        <f t="shared" si="828"/>
        <v>0.31735077174502513</v>
      </c>
      <c r="I17667">
        <f t="shared" si="829"/>
        <v>3000</v>
      </c>
      <c r="J17667" t="str">
        <f t="shared" ref="J17667:J17730" si="830">IF(AND(I17667&lt;&gt;"",I17667&lt;&gt;3000,I17667&lt;&gt;0),D17667-I17667,"")</f>
        <v/>
      </c>
    </row>
    <row r="17668" spans="1:10" x14ac:dyDescent="0.25">
      <c r="A17668" t="s">
        <v>800</v>
      </c>
      <c r="B17668" t="s">
        <v>7572</v>
      </c>
      <c r="C17668" s="27">
        <v>82997.727272727207</v>
      </c>
      <c r="D17668">
        <v>3000</v>
      </c>
      <c r="E17668">
        <v>9.8106060606060599E-2</v>
      </c>
      <c r="F17668">
        <v>4</v>
      </c>
      <c r="G17668">
        <v>36566.5224932743</v>
      </c>
      <c r="H17668" s="73">
        <f t="shared" si="828"/>
        <v>0.31721225460361208</v>
      </c>
      <c r="I17668">
        <f t="shared" si="829"/>
        <v>3000</v>
      </c>
      <c r="J17668" t="str">
        <f t="shared" si="830"/>
        <v/>
      </c>
    </row>
    <row r="17669" spans="1:10" x14ac:dyDescent="0.25">
      <c r="A17669" t="s">
        <v>800</v>
      </c>
      <c r="B17669" t="s">
        <v>3714</v>
      </c>
      <c r="C17669" s="27">
        <v>188907.95454545401</v>
      </c>
      <c r="D17669">
        <v>3000</v>
      </c>
      <c r="E17669">
        <v>0.22329545454545399</v>
      </c>
      <c r="F17669">
        <v>5</v>
      </c>
      <c r="G17669">
        <v>83199.944006864607</v>
      </c>
      <c r="H17669" s="73">
        <f t="shared" si="828"/>
        <v>0.31710660267897145</v>
      </c>
      <c r="I17669">
        <f t="shared" si="829"/>
        <v>3000</v>
      </c>
      <c r="J17669" t="str">
        <f t="shared" si="830"/>
        <v/>
      </c>
    </row>
    <row r="17670" spans="1:10" x14ac:dyDescent="0.25">
      <c r="A17670" t="s">
        <v>800</v>
      </c>
      <c r="B17670" t="s">
        <v>8717</v>
      </c>
      <c r="C17670" s="27">
        <v>526506.818181818</v>
      </c>
      <c r="D17670">
        <v>3000</v>
      </c>
      <c r="E17670">
        <v>0.62234848484848404</v>
      </c>
      <c r="F17670">
        <v>11</v>
      </c>
      <c r="G17670">
        <v>231749.915484545</v>
      </c>
      <c r="H17670" s="73">
        <f t="shared" si="828"/>
        <v>0.31691885724308122</v>
      </c>
      <c r="I17670">
        <f t="shared" si="829"/>
        <v>3000</v>
      </c>
      <c r="J17670" t="str">
        <f t="shared" si="830"/>
        <v/>
      </c>
    </row>
    <row r="17671" spans="1:10" x14ac:dyDescent="0.25">
      <c r="A17671" t="s">
        <v>800</v>
      </c>
      <c r="B17671" t="s">
        <v>10637</v>
      </c>
      <c r="C17671" s="27">
        <v>239860.227272727</v>
      </c>
      <c r="D17671">
        <v>3000</v>
      </c>
      <c r="E17671">
        <v>0.28352272727272698</v>
      </c>
      <c r="F17671">
        <v>3</v>
      </c>
      <c r="G17671">
        <v>105567.574735414</v>
      </c>
      <c r="H17671" s="73">
        <f t="shared" si="828"/>
        <v>0.31688727503403202</v>
      </c>
      <c r="I17671">
        <f t="shared" si="829"/>
        <v>3000</v>
      </c>
      <c r="J17671" t="str">
        <f t="shared" si="830"/>
        <v/>
      </c>
    </row>
    <row r="17672" spans="1:10" x14ac:dyDescent="0.25">
      <c r="A17672" t="s">
        <v>800</v>
      </c>
      <c r="B17672" t="s">
        <v>9712</v>
      </c>
      <c r="C17672" s="27">
        <v>1283580.68181818</v>
      </c>
      <c r="D17672">
        <v>3000</v>
      </c>
      <c r="E17672">
        <v>1.5172348484848399</v>
      </c>
      <c r="F17672">
        <v>133</v>
      </c>
      <c r="G17672">
        <v>564794.25417403702</v>
      </c>
      <c r="H17672" s="73">
        <f t="shared" si="828"/>
        <v>0.31681051979474184</v>
      </c>
      <c r="I17672">
        <f t="shared" si="829"/>
        <v>3000</v>
      </c>
      <c r="J17672" t="str">
        <f t="shared" si="830"/>
        <v/>
      </c>
    </row>
    <row r="17673" spans="1:10" x14ac:dyDescent="0.25">
      <c r="A17673" t="s">
        <v>800</v>
      </c>
      <c r="B17673" t="s">
        <v>3826</v>
      </c>
      <c r="C17673" s="27">
        <v>216627.27272727201</v>
      </c>
      <c r="D17673">
        <v>3000</v>
      </c>
      <c r="E17673">
        <v>0.25606060606060599</v>
      </c>
      <c r="F17673">
        <v>19</v>
      </c>
      <c r="G17673">
        <v>95317.131065127105</v>
      </c>
      <c r="H17673" s="73">
        <f t="shared" si="828"/>
        <v>0.31680375929993221</v>
      </c>
      <c r="I17673">
        <f t="shared" si="829"/>
        <v>3000</v>
      </c>
      <c r="J17673" t="str">
        <f t="shared" si="830"/>
        <v/>
      </c>
    </row>
    <row r="17674" spans="1:10" x14ac:dyDescent="0.25">
      <c r="A17674" t="s">
        <v>800</v>
      </c>
      <c r="B17674" t="s">
        <v>6818</v>
      </c>
      <c r="C17674" s="27">
        <v>177692.045454545</v>
      </c>
      <c r="D17674">
        <v>3000</v>
      </c>
      <c r="E17674">
        <v>0.210037878787878</v>
      </c>
      <c r="F17674">
        <v>16</v>
      </c>
      <c r="G17674">
        <v>78164.168086894701</v>
      </c>
      <c r="H17674" s="73">
        <f t="shared" si="828"/>
        <v>0.3167176160227192</v>
      </c>
      <c r="I17674">
        <f t="shared" si="829"/>
        <v>3000</v>
      </c>
      <c r="J17674" t="str">
        <f t="shared" si="830"/>
        <v/>
      </c>
    </row>
    <row r="17675" spans="1:10" x14ac:dyDescent="0.25">
      <c r="A17675" t="s">
        <v>800</v>
      </c>
      <c r="B17675" t="s">
        <v>8721</v>
      </c>
      <c r="C17675" s="27">
        <v>78030.681818181707</v>
      </c>
      <c r="D17675">
        <v>3000</v>
      </c>
      <c r="E17675">
        <v>9.2234848484848406E-2</v>
      </c>
      <c r="F17675">
        <v>6</v>
      </c>
      <c r="G17675">
        <v>34319.501495318596</v>
      </c>
      <c r="H17675" s="73">
        <f t="shared" si="828"/>
        <v>0.31667083384207689</v>
      </c>
      <c r="I17675">
        <f t="shared" si="829"/>
        <v>3000</v>
      </c>
      <c r="J17675" t="str">
        <f t="shared" si="830"/>
        <v/>
      </c>
    </row>
    <row r="17676" spans="1:10" x14ac:dyDescent="0.25">
      <c r="A17676" t="s">
        <v>800</v>
      </c>
      <c r="B17676" t="s">
        <v>3446</v>
      </c>
      <c r="C17676" s="27">
        <v>108794.318181818</v>
      </c>
      <c r="D17676">
        <v>3000</v>
      </c>
      <c r="E17676">
        <v>0.12859848484848399</v>
      </c>
      <c r="G17676">
        <v>47833.046584890297</v>
      </c>
      <c r="H17676" s="73">
        <f t="shared" si="828"/>
        <v>0.3165587515660967</v>
      </c>
      <c r="I17676">
        <f t="shared" si="829"/>
        <v>3000</v>
      </c>
      <c r="J17676" t="str">
        <f t="shared" si="830"/>
        <v/>
      </c>
    </row>
    <row r="17677" spans="1:10" x14ac:dyDescent="0.25">
      <c r="A17677" t="s">
        <v>800</v>
      </c>
      <c r="B17677" t="s">
        <v>4143</v>
      </c>
      <c r="C17677" s="27">
        <v>98219.318181818104</v>
      </c>
      <c r="D17677">
        <v>3000</v>
      </c>
      <c r="E17677">
        <v>0.11609848484848399</v>
      </c>
      <c r="F17677">
        <v>20</v>
      </c>
      <c r="G17677">
        <v>43177.5470189474</v>
      </c>
      <c r="H17677" s="73">
        <f t="shared" si="828"/>
        <v>0.31651445386837307</v>
      </c>
      <c r="I17677">
        <f t="shared" si="829"/>
        <v>3000</v>
      </c>
      <c r="J17677" t="str">
        <f t="shared" si="830"/>
        <v/>
      </c>
    </row>
    <row r="17678" spans="1:10" x14ac:dyDescent="0.25">
      <c r="A17678" t="s">
        <v>800</v>
      </c>
      <c r="B17678" t="s">
        <v>9851</v>
      </c>
      <c r="C17678" s="27">
        <v>373649.99999999901</v>
      </c>
      <c r="D17678">
        <v>3000</v>
      </c>
      <c r="E17678">
        <v>0.44166666666666599</v>
      </c>
      <c r="F17678">
        <v>38</v>
      </c>
      <c r="G17678">
        <v>164168.19605494899</v>
      </c>
      <c r="H17678" s="73">
        <f t="shared" si="828"/>
        <v>0.31634176678593223</v>
      </c>
      <c r="I17678">
        <f t="shared" si="829"/>
        <v>3000</v>
      </c>
      <c r="J17678" t="str">
        <f t="shared" si="830"/>
        <v/>
      </c>
    </row>
    <row r="17679" spans="1:10" x14ac:dyDescent="0.25">
      <c r="A17679" t="s">
        <v>800</v>
      </c>
      <c r="B17679" t="s">
        <v>6979</v>
      </c>
      <c r="C17679" s="27">
        <v>426204.545454545</v>
      </c>
      <c r="D17679">
        <v>3000</v>
      </c>
      <c r="E17679">
        <v>0.50378787878787801</v>
      </c>
      <c r="F17679">
        <v>47</v>
      </c>
      <c r="G17679">
        <v>187162.31004498899</v>
      </c>
      <c r="H17679" s="73">
        <f t="shared" si="828"/>
        <v>0.31617885043594396</v>
      </c>
      <c r="I17679">
        <f t="shared" si="829"/>
        <v>3000</v>
      </c>
      <c r="J17679" t="str">
        <f t="shared" si="830"/>
        <v/>
      </c>
    </row>
    <row r="17680" spans="1:10" x14ac:dyDescent="0.25">
      <c r="A17680" t="s">
        <v>800</v>
      </c>
      <c r="B17680" t="s">
        <v>4955</v>
      </c>
      <c r="C17680" s="27">
        <v>161829.545454545</v>
      </c>
      <c r="D17680">
        <v>3000</v>
      </c>
      <c r="E17680">
        <v>0.19128787878787801</v>
      </c>
      <c r="F17680">
        <v>7</v>
      </c>
      <c r="G17680">
        <v>71060.266458144106</v>
      </c>
      <c r="H17680" s="73">
        <f t="shared" si="828"/>
        <v>0.31615606227006671</v>
      </c>
      <c r="I17680">
        <f t="shared" si="829"/>
        <v>3000</v>
      </c>
      <c r="J17680" t="str">
        <f t="shared" si="830"/>
        <v/>
      </c>
    </row>
    <row r="17681" spans="1:10" x14ac:dyDescent="0.25">
      <c r="A17681" t="s">
        <v>800</v>
      </c>
      <c r="B17681" t="s">
        <v>7192</v>
      </c>
      <c r="C17681" s="27">
        <v>387750</v>
      </c>
      <c r="D17681">
        <v>3000</v>
      </c>
      <c r="E17681">
        <v>0.45833333333333298</v>
      </c>
      <c r="F17681">
        <v>30</v>
      </c>
      <c r="G17681">
        <v>170154.32743250401</v>
      </c>
      <c r="H17681" s="73">
        <f t="shared" si="828"/>
        <v>0.31595387685726117</v>
      </c>
      <c r="I17681">
        <f t="shared" si="829"/>
        <v>3000</v>
      </c>
      <c r="J17681" t="str">
        <f t="shared" si="830"/>
        <v/>
      </c>
    </row>
    <row r="17682" spans="1:10" x14ac:dyDescent="0.25">
      <c r="A17682" t="s">
        <v>800</v>
      </c>
      <c r="B17682" t="s">
        <v>5626</v>
      </c>
      <c r="C17682" s="27">
        <v>444193.69846555899</v>
      </c>
      <c r="D17682">
        <v>3000</v>
      </c>
      <c r="E17682">
        <v>0.72954545454545405</v>
      </c>
      <c r="F17682">
        <v>5</v>
      </c>
      <c r="G17682">
        <v>205639.64379369799</v>
      </c>
      <c r="H17682" s="73">
        <f t="shared" si="828"/>
        <v>0.31564798997124482</v>
      </c>
      <c r="I17682">
        <f t="shared" si="829"/>
        <v>3000</v>
      </c>
      <c r="J17682" t="str">
        <f t="shared" si="830"/>
        <v/>
      </c>
    </row>
    <row r="17683" spans="1:10" x14ac:dyDescent="0.25">
      <c r="A17683" t="s">
        <v>800</v>
      </c>
      <c r="B17683" t="s">
        <v>13151</v>
      </c>
      <c r="C17683" s="27">
        <v>120490.909090909</v>
      </c>
      <c r="D17683">
        <v>3000</v>
      </c>
      <c r="E17683">
        <v>0.14242424242424201</v>
      </c>
      <c r="F17683">
        <v>11</v>
      </c>
      <c r="G17683">
        <v>52818.365661716904</v>
      </c>
      <c r="H17683" s="73">
        <f t="shared" si="828"/>
        <v>0.31561902523072149</v>
      </c>
      <c r="I17683">
        <f t="shared" si="829"/>
        <v>3000</v>
      </c>
      <c r="J17683" t="str">
        <f t="shared" si="830"/>
        <v/>
      </c>
    </row>
    <row r="17684" spans="1:10" x14ac:dyDescent="0.25">
      <c r="A17684" t="s">
        <v>800</v>
      </c>
      <c r="B17684" t="s">
        <v>5039</v>
      </c>
      <c r="C17684" s="27">
        <v>181697.727272727</v>
      </c>
      <c r="D17684">
        <v>3000</v>
      </c>
      <c r="E17684">
        <v>0.214772727272727</v>
      </c>
      <c r="F17684">
        <v>32</v>
      </c>
      <c r="G17684">
        <v>79641.1475993606</v>
      </c>
      <c r="H17684" s="73">
        <f t="shared" si="828"/>
        <v>0.3155880215577504</v>
      </c>
      <c r="I17684">
        <f t="shared" si="829"/>
        <v>3000</v>
      </c>
      <c r="J17684" t="str">
        <f t="shared" si="830"/>
        <v/>
      </c>
    </row>
    <row r="17685" spans="1:10" x14ac:dyDescent="0.25">
      <c r="A17685" t="s">
        <v>800</v>
      </c>
      <c r="B17685" t="s">
        <v>5281</v>
      </c>
      <c r="C17685" s="27">
        <v>48869.318181818198</v>
      </c>
      <c r="D17685">
        <v>3000</v>
      </c>
      <c r="E17685">
        <v>5.7765151515151499E-2</v>
      </c>
      <c r="F17685">
        <v>3</v>
      </c>
      <c r="G17685">
        <v>21414.713513526902</v>
      </c>
      <c r="H17685" s="73">
        <f t="shared" si="828"/>
        <v>0.31550662672179169</v>
      </c>
      <c r="I17685">
        <f t="shared" si="829"/>
        <v>3000</v>
      </c>
      <c r="J17685" t="str">
        <f t="shared" si="830"/>
        <v/>
      </c>
    </row>
    <row r="17686" spans="1:10" x14ac:dyDescent="0.25">
      <c r="A17686" t="s">
        <v>800</v>
      </c>
      <c r="B17686" t="s">
        <v>8532</v>
      </c>
      <c r="C17686" s="27">
        <v>155420.45454545401</v>
      </c>
      <c r="D17686">
        <v>3000</v>
      </c>
      <c r="E17686">
        <v>0.18371212121212099</v>
      </c>
      <c r="F17686">
        <v>11</v>
      </c>
      <c r="G17686">
        <v>68103.014328605699</v>
      </c>
      <c r="H17686" s="73">
        <f t="shared" si="828"/>
        <v>0.31549367462604883</v>
      </c>
      <c r="I17686">
        <f t="shared" si="829"/>
        <v>3000</v>
      </c>
      <c r="J17686" t="str">
        <f t="shared" si="830"/>
        <v/>
      </c>
    </row>
    <row r="17687" spans="1:10" x14ac:dyDescent="0.25">
      <c r="A17687" t="s">
        <v>800</v>
      </c>
      <c r="B17687" t="s">
        <v>3924</v>
      </c>
      <c r="C17687" s="27">
        <v>363715.909090909</v>
      </c>
      <c r="D17687">
        <v>3000</v>
      </c>
      <c r="E17687">
        <v>0.42992424242424199</v>
      </c>
      <c r="F17687">
        <v>4</v>
      </c>
      <c r="G17687">
        <v>159240.48042846</v>
      </c>
      <c r="H17687" s="73">
        <f t="shared" si="828"/>
        <v>0.31522719529937959</v>
      </c>
      <c r="I17687">
        <f t="shared" si="829"/>
        <v>3000</v>
      </c>
      <c r="J17687" t="str">
        <f t="shared" si="830"/>
        <v/>
      </c>
    </row>
    <row r="17688" spans="1:10" x14ac:dyDescent="0.25">
      <c r="A17688" t="s">
        <v>800</v>
      </c>
      <c r="B17688" t="s">
        <v>12436</v>
      </c>
      <c r="C17688" s="27">
        <v>425243.18181818101</v>
      </c>
      <c r="D17688">
        <v>3000</v>
      </c>
      <c r="E17688">
        <v>0.50265151515151496</v>
      </c>
      <c r="F17688">
        <v>29</v>
      </c>
      <c r="G17688">
        <v>185716.568732143</v>
      </c>
      <c r="H17688" s="73">
        <f t="shared" si="828"/>
        <v>0.3144457929117726</v>
      </c>
      <c r="I17688">
        <f t="shared" si="829"/>
        <v>3000</v>
      </c>
      <c r="J17688" t="str">
        <f t="shared" si="830"/>
        <v/>
      </c>
    </row>
    <row r="17689" spans="1:10" x14ac:dyDescent="0.25">
      <c r="A17689" t="s">
        <v>800</v>
      </c>
      <c r="B17689" t="s">
        <v>5420</v>
      </c>
      <c r="C17689" s="27">
        <v>1869852.2727272699</v>
      </c>
      <c r="D17689">
        <v>3000</v>
      </c>
      <c r="E17689">
        <v>2.2102272727272698</v>
      </c>
      <c r="F17689">
        <v>26</v>
      </c>
      <c r="G17689">
        <v>816568.64805072499</v>
      </c>
      <c r="H17689" s="73">
        <f t="shared" si="828"/>
        <v>0.31442560204983377</v>
      </c>
      <c r="I17689">
        <f t="shared" si="829"/>
        <v>3000</v>
      </c>
      <c r="J17689" t="str">
        <f t="shared" si="830"/>
        <v/>
      </c>
    </row>
    <row r="17690" spans="1:10" x14ac:dyDescent="0.25">
      <c r="A17690" t="s">
        <v>800</v>
      </c>
      <c r="B17690" t="s">
        <v>3755</v>
      </c>
      <c r="C17690" s="27">
        <v>170962.49999999901</v>
      </c>
      <c r="D17690">
        <v>3000</v>
      </c>
      <c r="E17690">
        <v>0.202083333333333</v>
      </c>
      <c r="F17690">
        <v>27</v>
      </c>
      <c r="G17690">
        <v>74659.668133732397</v>
      </c>
      <c r="H17690" s="73">
        <f t="shared" si="828"/>
        <v>0.31442545035482966</v>
      </c>
      <c r="I17690">
        <f t="shared" si="829"/>
        <v>3000</v>
      </c>
      <c r="J17690" t="str">
        <f t="shared" si="830"/>
        <v/>
      </c>
    </row>
    <row r="17691" spans="1:10" x14ac:dyDescent="0.25">
      <c r="A17691" t="s">
        <v>800</v>
      </c>
      <c r="B17691" t="s">
        <v>9279</v>
      </c>
      <c r="C17691" s="27">
        <v>52714.772727272699</v>
      </c>
      <c r="D17691">
        <v>3000</v>
      </c>
      <c r="E17691">
        <v>6.2310606060605997E-2</v>
      </c>
      <c r="F17691">
        <v>2</v>
      </c>
      <c r="G17691">
        <v>22996.777382823399</v>
      </c>
      <c r="H17691" s="73">
        <f t="shared" si="828"/>
        <v>0.3140994233494348</v>
      </c>
      <c r="I17691">
        <f t="shared" si="829"/>
        <v>3000</v>
      </c>
      <c r="J17691" t="str">
        <f t="shared" si="830"/>
        <v/>
      </c>
    </row>
    <row r="17692" spans="1:10" x14ac:dyDescent="0.25">
      <c r="A17692" t="s">
        <v>800</v>
      </c>
      <c r="B17692" t="s">
        <v>6061</v>
      </c>
      <c r="C17692" s="27">
        <v>33840</v>
      </c>
      <c r="D17692">
        <v>3000</v>
      </c>
      <c r="E17692">
        <v>3.7310606060606002E-2</v>
      </c>
      <c r="F17692">
        <v>2</v>
      </c>
      <c r="G17692">
        <v>14755.571794040199</v>
      </c>
      <c r="H17692" s="73">
        <f t="shared" si="828"/>
        <v>0.31394833604340849</v>
      </c>
      <c r="I17692">
        <f t="shared" si="829"/>
        <v>3000</v>
      </c>
      <c r="J17692" t="str">
        <f t="shared" si="830"/>
        <v/>
      </c>
    </row>
    <row r="17693" spans="1:10" x14ac:dyDescent="0.25">
      <c r="A17693" t="s">
        <v>800</v>
      </c>
      <c r="B17693" t="s">
        <v>12224</v>
      </c>
      <c r="C17693" s="27">
        <v>173526.136363636</v>
      </c>
      <c r="D17693">
        <v>3000</v>
      </c>
      <c r="E17693">
        <v>0.205113636363636</v>
      </c>
      <c r="F17693">
        <v>5</v>
      </c>
      <c r="G17693">
        <v>75652.145322533397</v>
      </c>
      <c r="H17693" s="73">
        <f t="shared" si="828"/>
        <v>0.31389821599023754</v>
      </c>
      <c r="I17693">
        <f t="shared" si="829"/>
        <v>3000</v>
      </c>
      <c r="J17693" t="str">
        <f t="shared" si="830"/>
        <v/>
      </c>
    </row>
    <row r="17694" spans="1:10" x14ac:dyDescent="0.25">
      <c r="A17694" t="s">
        <v>800</v>
      </c>
      <c r="B17694" t="s">
        <v>7933</v>
      </c>
      <c r="C17694" s="27">
        <v>137314.77272727201</v>
      </c>
      <c r="D17694">
        <v>3000</v>
      </c>
      <c r="E17694">
        <v>0.16231060606060599</v>
      </c>
      <c r="F17694">
        <v>19</v>
      </c>
      <c r="G17694">
        <v>59859.694485423301</v>
      </c>
      <c r="H17694" s="73">
        <f t="shared" si="828"/>
        <v>0.31386994402347251</v>
      </c>
      <c r="I17694">
        <f t="shared" si="829"/>
        <v>3000</v>
      </c>
      <c r="J17694" t="str">
        <f t="shared" si="830"/>
        <v/>
      </c>
    </row>
    <row r="17695" spans="1:10" x14ac:dyDescent="0.25">
      <c r="A17695" t="s">
        <v>800</v>
      </c>
      <c r="B17695" t="s">
        <v>6479</v>
      </c>
      <c r="C17695" s="27">
        <v>262572.44325183699</v>
      </c>
      <c r="D17695">
        <v>3000</v>
      </c>
      <c r="E17695">
        <v>0.43125000000000002</v>
      </c>
      <c r="F17695">
        <v>13</v>
      </c>
      <c r="G17695">
        <v>120856.431879528</v>
      </c>
      <c r="H17695" s="73">
        <f t="shared" si="828"/>
        <v>0.3138262021962207</v>
      </c>
      <c r="I17695">
        <f t="shared" si="829"/>
        <v>3000</v>
      </c>
      <c r="J17695" t="str">
        <f t="shared" si="830"/>
        <v/>
      </c>
    </row>
    <row r="17696" spans="1:10" x14ac:dyDescent="0.25">
      <c r="A17696" t="s">
        <v>800</v>
      </c>
      <c r="B17696" t="s">
        <v>13338</v>
      </c>
      <c r="C17696" s="27">
        <v>54317.045454545398</v>
      </c>
      <c r="D17696">
        <v>3000</v>
      </c>
      <c r="E17696">
        <v>6.4204545454545403E-2</v>
      </c>
      <c r="F17696">
        <v>7</v>
      </c>
      <c r="G17696">
        <v>23661.6992375829</v>
      </c>
      <c r="H17696" s="73">
        <f t="shared" si="828"/>
        <v>0.31364783022516263</v>
      </c>
      <c r="I17696">
        <f t="shared" si="829"/>
        <v>3000</v>
      </c>
      <c r="J17696" t="str">
        <f t="shared" si="830"/>
        <v/>
      </c>
    </row>
    <row r="17697" spans="1:10" x14ac:dyDescent="0.25">
      <c r="A17697" t="s">
        <v>800</v>
      </c>
      <c r="B17697" t="s">
        <v>8884</v>
      </c>
      <c r="C17697" s="27">
        <v>35570.4545454545</v>
      </c>
      <c r="D17697">
        <v>3000</v>
      </c>
      <c r="E17697">
        <v>4.2045454545454497E-2</v>
      </c>
      <c r="F17697">
        <v>3</v>
      </c>
      <c r="G17697">
        <v>15475.2237593354</v>
      </c>
      <c r="H17697" s="73">
        <f t="shared" si="828"/>
        <v>0.31324202204060214</v>
      </c>
      <c r="I17697">
        <f t="shared" si="829"/>
        <v>3000</v>
      </c>
      <c r="J17697" t="str">
        <f t="shared" si="830"/>
        <v/>
      </c>
    </row>
    <row r="17698" spans="1:10" x14ac:dyDescent="0.25">
      <c r="A17698" t="s">
        <v>800</v>
      </c>
      <c r="B17698" t="s">
        <v>3485</v>
      </c>
      <c r="C17698" s="27">
        <v>68897.727272727207</v>
      </c>
      <c r="D17698">
        <v>3000</v>
      </c>
      <c r="E17698">
        <v>8.1439393939393895E-2</v>
      </c>
      <c r="F17698">
        <v>11</v>
      </c>
      <c r="G17698">
        <v>29971.792957680002</v>
      </c>
      <c r="H17698" s="73">
        <f t="shared" si="828"/>
        <v>0.31321339300653245</v>
      </c>
      <c r="I17698">
        <f t="shared" si="829"/>
        <v>3000</v>
      </c>
      <c r="J17698" t="str">
        <f t="shared" si="830"/>
        <v/>
      </c>
    </row>
    <row r="17699" spans="1:10" x14ac:dyDescent="0.25">
      <c r="A17699" t="s">
        <v>800</v>
      </c>
      <c r="B17699" t="s">
        <v>12469</v>
      </c>
      <c r="C17699" s="27">
        <v>322217.045454545</v>
      </c>
      <c r="D17699">
        <v>3000</v>
      </c>
      <c r="E17699">
        <v>0.380871212121212</v>
      </c>
      <c r="F17699">
        <v>34</v>
      </c>
      <c r="G17699">
        <v>140122.525976203</v>
      </c>
      <c r="H17699" s="73">
        <f t="shared" si="828"/>
        <v>0.31310639870260537</v>
      </c>
      <c r="I17699">
        <f t="shared" si="829"/>
        <v>3000</v>
      </c>
      <c r="J17699" t="str">
        <f t="shared" si="830"/>
        <v/>
      </c>
    </row>
    <row r="17700" spans="1:10" x14ac:dyDescent="0.25">
      <c r="A17700" t="s">
        <v>800</v>
      </c>
      <c r="B17700" t="s">
        <v>4030</v>
      </c>
      <c r="C17700" s="27">
        <v>33840</v>
      </c>
      <c r="D17700">
        <v>3000</v>
      </c>
      <c r="E17700">
        <v>2.5568181818181799E-2</v>
      </c>
      <c r="F17700">
        <v>13</v>
      </c>
      <c r="G17700">
        <v>14714.6497492815</v>
      </c>
      <c r="H17700" s="73">
        <f t="shared" si="828"/>
        <v>0.31307765424003192</v>
      </c>
      <c r="I17700">
        <f t="shared" si="829"/>
        <v>3000</v>
      </c>
      <c r="J17700" t="str">
        <f t="shared" si="830"/>
        <v/>
      </c>
    </row>
    <row r="17701" spans="1:10" x14ac:dyDescent="0.25">
      <c r="A17701" t="s">
        <v>800</v>
      </c>
      <c r="B17701" t="s">
        <v>5315</v>
      </c>
      <c r="C17701" s="27">
        <v>551502.27272727201</v>
      </c>
      <c r="D17701">
        <v>3000</v>
      </c>
      <c r="E17701">
        <v>0.65189393939393903</v>
      </c>
      <c r="F17701">
        <v>23</v>
      </c>
      <c r="G17701">
        <v>239750.70956609101</v>
      </c>
      <c r="H17701" s="73">
        <f t="shared" si="828"/>
        <v>0.31300054310555758</v>
      </c>
      <c r="I17701">
        <f t="shared" si="829"/>
        <v>3000</v>
      </c>
      <c r="J17701" t="str">
        <f t="shared" si="830"/>
        <v/>
      </c>
    </row>
    <row r="17702" spans="1:10" x14ac:dyDescent="0.25">
      <c r="A17702" t="s">
        <v>800</v>
      </c>
      <c r="B17702" t="s">
        <v>10876</v>
      </c>
      <c r="C17702" s="27">
        <v>544979.08072384004</v>
      </c>
      <c r="D17702">
        <v>3000</v>
      </c>
      <c r="E17702">
        <v>0.89507575757575697</v>
      </c>
      <c r="F17702">
        <v>33</v>
      </c>
      <c r="G17702">
        <v>250162.44506356199</v>
      </c>
      <c r="H17702" s="73">
        <f t="shared" si="828"/>
        <v>0.31297587289289769</v>
      </c>
      <c r="I17702">
        <f t="shared" si="829"/>
        <v>3000</v>
      </c>
      <c r="J17702" t="str">
        <f t="shared" si="830"/>
        <v/>
      </c>
    </row>
    <row r="17703" spans="1:10" x14ac:dyDescent="0.25">
      <c r="A17703" t="s">
        <v>800</v>
      </c>
      <c r="B17703" t="s">
        <v>5698</v>
      </c>
      <c r="C17703" s="27">
        <v>301227.27272727201</v>
      </c>
      <c r="D17703">
        <v>3000</v>
      </c>
      <c r="E17703">
        <v>0.35606060606060602</v>
      </c>
      <c r="F17703">
        <v>1</v>
      </c>
      <c r="G17703">
        <v>130845.741697227</v>
      </c>
      <c r="H17703" s="73">
        <f t="shared" si="828"/>
        <v>0.31275034683628811</v>
      </c>
      <c r="I17703">
        <f t="shared" si="829"/>
        <v>3000</v>
      </c>
      <c r="J17703" t="str">
        <f t="shared" si="830"/>
        <v/>
      </c>
    </row>
    <row r="17704" spans="1:10" x14ac:dyDescent="0.25">
      <c r="A17704" t="s">
        <v>800</v>
      </c>
      <c r="B17704" t="s">
        <v>12243</v>
      </c>
      <c r="C17704" s="27">
        <v>261490.909090909</v>
      </c>
      <c r="D17704">
        <v>3000</v>
      </c>
      <c r="E17704">
        <v>0.30909090909090903</v>
      </c>
      <c r="F17704">
        <v>46</v>
      </c>
      <c r="G17704">
        <v>113551.19773830401</v>
      </c>
      <c r="H17704" s="73">
        <f t="shared" si="828"/>
        <v>0.31265661454852184</v>
      </c>
      <c r="I17704">
        <f t="shared" si="829"/>
        <v>3000</v>
      </c>
      <c r="J17704" t="str">
        <f t="shared" si="830"/>
        <v/>
      </c>
    </row>
    <row r="17705" spans="1:10" x14ac:dyDescent="0.25">
      <c r="A17705" t="s">
        <v>800</v>
      </c>
      <c r="B17705" t="s">
        <v>11541</v>
      </c>
      <c r="C17705" s="27">
        <v>164393.18181818101</v>
      </c>
      <c r="D17705">
        <v>3000</v>
      </c>
      <c r="E17705">
        <v>0.194318181818181</v>
      </c>
      <c r="F17705">
        <v>40</v>
      </c>
      <c r="G17705">
        <v>71310.472469968605</v>
      </c>
      <c r="H17705" s="73">
        <f t="shared" si="828"/>
        <v>0.31232159150714245</v>
      </c>
      <c r="I17705">
        <f t="shared" si="829"/>
        <v>3000</v>
      </c>
      <c r="J17705" t="str">
        <f t="shared" si="830"/>
        <v/>
      </c>
    </row>
    <row r="17706" spans="1:10" x14ac:dyDescent="0.25">
      <c r="A17706" t="s">
        <v>800</v>
      </c>
      <c r="B17706" t="s">
        <v>3522</v>
      </c>
      <c r="C17706" s="27">
        <v>216787.5</v>
      </c>
      <c r="D17706">
        <v>3000</v>
      </c>
      <c r="E17706">
        <v>0.25624999999999998</v>
      </c>
      <c r="F17706">
        <v>4</v>
      </c>
      <c r="G17706">
        <v>93944.929034166998</v>
      </c>
      <c r="H17706" s="73">
        <f t="shared" si="828"/>
        <v>0.31201221889915348</v>
      </c>
      <c r="I17706">
        <f t="shared" si="829"/>
        <v>3000</v>
      </c>
      <c r="J17706" t="str">
        <f t="shared" si="830"/>
        <v/>
      </c>
    </row>
    <row r="17707" spans="1:10" x14ac:dyDescent="0.25">
      <c r="A17707" t="s">
        <v>800</v>
      </c>
      <c r="B17707" t="s">
        <v>11231</v>
      </c>
      <c r="C17707" s="27">
        <v>161829.545454545</v>
      </c>
      <c r="D17707">
        <v>3000</v>
      </c>
      <c r="E17707">
        <v>0.19128787878787801</v>
      </c>
      <c r="F17707">
        <v>23</v>
      </c>
      <c r="G17707">
        <v>70115.084607453406</v>
      </c>
      <c r="H17707" s="73">
        <f t="shared" si="828"/>
        <v>0.3119508293468336</v>
      </c>
      <c r="I17707">
        <f t="shared" si="829"/>
        <v>3000</v>
      </c>
      <c r="J17707" t="str">
        <f t="shared" si="830"/>
        <v/>
      </c>
    </row>
    <row r="17708" spans="1:10" x14ac:dyDescent="0.25">
      <c r="A17708" t="s">
        <v>800</v>
      </c>
      <c r="B17708" t="s">
        <v>8848</v>
      </c>
      <c r="C17708" s="27">
        <v>237937.5</v>
      </c>
      <c r="D17708">
        <v>3000</v>
      </c>
      <c r="E17708">
        <v>0.28125</v>
      </c>
      <c r="F17708">
        <v>25</v>
      </c>
      <c r="G17708">
        <v>103061.03322076501</v>
      </c>
      <c r="H17708" s="73">
        <f t="shared" si="828"/>
        <v>0.31186317381224399</v>
      </c>
      <c r="I17708">
        <f t="shared" si="829"/>
        <v>3000</v>
      </c>
      <c r="J17708" t="str">
        <f t="shared" si="830"/>
        <v/>
      </c>
    </row>
    <row r="17709" spans="1:10" x14ac:dyDescent="0.25">
      <c r="A17709" t="s">
        <v>800</v>
      </c>
      <c r="B17709" t="s">
        <v>10344</v>
      </c>
      <c r="C17709" s="27">
        <v>389880.29452545498</v>
      </c>
      <c r="D17709">
        <v>3000</v>
      </c>
      <c r="E17709">
        <v>0.64034090909090902</v>
      </c>
      <c r="F17709">
        <v>21</v>
      </c>
      <c r="G17709">
        <v>178310.325358581</v>
      </c>
      <c r="H17709" s="73">
        <f t="shared" si="828"/>
        <v>0.31182704941728878</v>
      </c>
      <c r="I17709">
        <f t="shared" si="829"/>
        <v>3000</v>
      </c>
      <c r="J17709" t="str">
        <f t="shared" si="830"/>
        <v/>
      </c>
    </row>
    <row r="17710" spans="1:10" x14ac:dyDescent="0.25">
      <c r="A17710" t="s">
        <v>800</v>
      </c>
      <c r="B17710" t="s">
        <v>7503</v>
      </c>
      <c r="C17710" s="27">
        <v>38134.090909090897</v>
      </c>
      <c r="D17710">
        <v>3000</v>
      </c>
      <c r="E17710">
        <v>4.5075757575757498E-2</v>
      </c>
      <c r="F17710">
        <v>12</v>
      </c>
      <c r="G17710">
        <v>16515.269995001399</v>
      </c>
      <c r="H17710" s="73">
        <f t="shared" si="828"/>
        <v>0.31182058134671009</v>
      </c>
      <c r="I17710">
        <f t="shared" si="829"/>
        <v>3000</v>
      </c>
      <c r="J17710" t="str">
        <f t="shared" si="830"/>
        <v/>
      </c>
    </row>
    <row r="17711" spans="1:10" x14ac:dyDescent="0.25">
      <c r="A17711" t="s">
        <v>800</v>
      </c>
      <c r="B17711" t="s">
        <v>6977</v>
      </c>
      <c r="C17711" s="27">
        <v>372207.95454545401</v>
      </c>
      <c r="D17711">
        <v>3000</v>
      </c>
      <c r="E17711">
        <v>0.43996212121212103</v>
      </c>
      <c r="F17711">
        <v>34</v>
      </c>
      <c r="G17711">
        <v>161185.38080529301</v>
      </c>
      <c r="H17711" s="73">
        <f t="shared" si="828"/>
        <v>0.31179740454912463</v>
      </c>
      <c r="I17711">
        <f t="shared" si="829"/>
        <v>3000</v>
      </c>
      <c r="J17711" t="str">
        <f t="shared" si="830"/>
        <v/>
      </c>
    </row>
    <row r="17712" spans="1:10" x14ac:dyDescent="0.25">
      <c r="A17712" t="s">
        <v>800</v>
      </c>
      <c r="B17712" t="s">
        <v>7798</v>
      </c>
      <c r="C17712" s="27">
        <v>150453.409090909</v>
      </c>
      <c r="D17712">
        <v>3000</v>
      </c>
      <c r="E17712">
        <v>0.17784090909090899</v>
      </c>
      <c r="F17712">
        <v>31</v>
      </c>
      <c r="G17712">
        <v>65113.869223679401</v>
      </c>
      <c r="H17712" s="73">
        <f t="shared" si="828"/>
        <v>0.31160467632023886</v>
      </c>
      <c r="I17712">
        <f t="shared" si="829"/>
        <v>3000</v>
      </c>
      <c r="J17712" t="str">
        <f t="shared" si="830"/>
        <v/>
      </c>
    </row>
    <row r="17713" spans="1:10" x14ac:dyDescent="0.25">
      <c r="A17713" t="s">
        <v>800</v>
      </c>
      <c r="B17713" t="s">
        <v>12511</v>
      </c>
      <c r="C17713" s="27">
        <v>98219.318181818104</v>
      </c>
      <c r="D17713">
        <v>3000</v>
      </c>
      <c r="E17713">
        <v>0.11609848484848399</v>
      </c>
      <c r="F17713">
        <v>17</v>
      </c>
      <c r="G17713">
        <v>42493.250430628003</v>
      </c>
      <c r="H17713" s="73">
        <f t="shared" si="828"/>
        <v>0.3114981948196397</v>
      </c>
      <c r="I17713">
        <f t="shared" si="829"/>
        <v>3000</v>
      </c>
      <c r="J17713" t="str">
        <f t="shared" si="830"/>
        <v/>
      </c>
    </row>
    <row r="17714" spans="1:10" x14ac:dyDescent="0.25">
      <c r="A17714" t="s">
        <v>800</v>
      </c>
      <c r="B17714" t="s">
        <v>12999</v>
      </c>
      <c r="C17714" s="27">
        <v>159426.136363636</v>
      </c>
      <c r="D17714">
        <v>3000</v>
      </c>
      <c r="E17714">
        <v>0.188446969696969</v>
      </c>
      <c r="F17714">
        <v>8</v>
      </c>
      <c r="G17714">
        <v>68927.791550750902</v>
      </c>
      <c r="H17714" s="73">
        <f t="shared" si="828"/>
        <v>0.31129155512709539</v>
      </c>
      <c r="I17714">
        <f t="shared" si="829"/>
        <v>3000</v>
      </c>
      <c r="J17714" t="str">
        <f t="shared" si="830"/>
        <v/>
      </c>
    </row>
    <row r="17715" spans="1:10" x14ac:dyDescent="0.25">
      <c r="A17715" t="s">
        <v>800</v>
      </c>
      <c r="B17715" t="s">
        <v>8959</v>
      </c>
      <c r="C17715" s="27">
        <v>253347.23663780699</v>
      </c>
      <c r="D17715">
        <v>3000</v>
      </c>
      <c r="E17715">
        <v>0.416098484848484</v>
      </c>
      <c r="F17715">
        <v>48</v>
      </c>
      <c r="G17715">
        <v>115623.321778104</v>
      </c>
      <c r="H17715" s="73">
        <f t="shared" si="828"/>
        <v>0.31117009246977362</v>
      </c>
      <c r="I17715">
        <f t="shared" si="829"/>
        <v>3000</v>
      </c>
      <c r="J17715" t="str">
        <f t="shared" si="830"/>
        <v/>
      </c>
    </row>
    <row r="17716" spans="1:10" x14ac:dyDescent="0.25">
      <c r="A17716" t="s">
        <v>800</v>
      </c>
      <c r="B17716" t="s">
        <v>4800</v>
      </c>
      <c r="C17716" s="27">
        <v>72582.9545454545</v>
      </c>
      <c r="D17716">
        <v>3000</v>
      </c>
      <c r="E17716">
        <v>8.5795454545454494E-2</v>
      </c>
      <c r="F17716">
        <v>9</v>
      </c>
      <c r="G17716">
        <v>31337.638239112399</v>
      </c>
      <c r="H17716" s="73">
        <f t="shared" si="828"/>
        <v>0.31085948034852962</v>
      </c>
      <c r="I17716">
        <f t="shared" si="829"/>
        <v>3000</v>
      </c>
      <c r="J17716" t="str">
        <f t="shared" si="830"/>
        <v/>
      </c>
    </row>
    <row r="17717" spans="1:10" x14ac:dyDescent="0.25">
      <c r="A17717" t="s">
        <v>800</v>
      </c>
      <c r="B17717" t="s">
        <v>3756</v>
      </c>
      <c r="C17717" s="27">
        <v>248832.95454545401</v>
      </c>
      <c r="D17717">
        <v>3000</v>
      </c>
      <c r="E17717">
        <v>0.29412878787878699</v>
      </c>
      <c r="F17717">
        <v>39</v>
      </c>
      <c r="G17717">
        <v>107321.16938956</v>
      </c>
      <c r="H17717" s="73">
        <f t="shared" si="828"/>
        <v>0.31053459981470466</v>
      </c>
      <c r="I17717">
        <f t="shared" si="829"/>
        <v>3000</v>
      </c>
      <c r="J17717" t="str">
        <f t="shared" si="830"/>
        <v/>
      </c>
    </row>
    <row r="17718" spans="1:10" x14ac:dyDescent="0.25">
      <c r="A17718" t="s">
        <v>800</v>
      </c>
      <c r="B17718" t="s">
        <v>7748</v>
      </c>
      <c r="C17718" s="27">
        <v>68266.528943824203</v>
      </c>
      <c r="D17718">
        <v>3000</v>
      </c>
      <c r="E17718">
        <v>0.112121212121212</v>
      </c>
      <c r="G17718">
        <v>31084.718999173801</v>
      </c>
      <c r="H17718" s="73">
        <f t="shared" si="828"/>
        <v>0.31046146514110856</v>
      </c>
      <c r="I17718">
        <f t="shared" si="829"/>
        <v>3000</v>
      </c>
      <c r="J17718" t="str">
        <f t="shared" si="830"/>
        <v/>
      </c>
    </row>
    <row r="17719" spans="1:10" x14ac:dyDescent="0.25">
      <c r="A17719" t="s">
        <v>800</v>
      </c>
      <c r="B17719" t="s">
        <v>7108</v>
      </c>
      <c r="C17719" s="27">
        <v>64731.818181818198</v>
      </c>
      <c r="D17719">
        <v>3000</v>
      </c>
      <c r="E17719">
        <v>7.6515151515151494E-2</v>
      </c>
      <c r="F17719">
        <v>4</v>
      </c>
      <c r="G17719">
        <v>27884.804102672999</v>
      </c>
      <c r="H17719" s="73">
        <f t="shared" si="828"/>
        <v>0.31015750086815563</v>
      </c>
      <c r="I17719">
        <f t="shared" si="829"/>
        <v>3000</v>
      </c>
      <c r="J17719" t="str">
        <f t="shared" si="830"/>
        <v/>
      </c>
    </row>
    <row r="17720" spans="1:10" x14ac:dyDescent="0.25">
      <c r="A17720" t="s">
        <v>800</v>
      </c>
      <c r="B17720" t="s">
        <v>9337</v>
      </c>
      <c r="C17720" s="27">
        <v>391435.227272727</v>
      </c>
      <c r="D17720">
        <v>3000</v>
      </c>
      <c r="E17720">
        <v>0.46268939393939301</v>
      </c>
      <c r="F17720">
        <v>47</v>
      </c>
      <c r="G17720">
        <v>168572.82686333699</v>
      </c>
      <c r="H17720" s="73">
        <f t="shared" si="828"/>
        <v>0.3100702923118317</v>
      </c>
      <c r="I17720">
        <f t="shared" si="829"/>
        <v>3000</v>
      </c>
      <c r="J17720" t="str">
        <f t="shared" si="830"/>
        <v/>
      </c>
    </row>
    <row r="17721" spans="1:10" x14ac:dyDescent="0.25">
      <c r="A17721" t="s">
        <v>800</v>
      </c>
      <c r="B17721" t="s">
        <v>7684</v>
      </c>
      <c r="C17721" s="27">
        <v>55118.181818181802</v>
      </c>
      <c r="D17721">
        <v>3000</v>
      </c>
      <c r="E17721">
        <v>6.5151515151515099E-2</v>
      </c>
      <c r="F17721">
        <v>17</v>
      </c>
      <c r="G17721">
        <v>23732.819692288002</v>
      </c>
      <c r="H17721" s="73">
        <f t="shared" si="828"/>
        <v>0.31001803061672639</v>
      </c>
      <c r="I17721">
        <f t="shared" si="829"/>
        <v>3000</v>
      </c>
      <c r="J17721" t="str">
        <f t="shared" si="830"/>
        <v/>
      </c>
    </row>
    <row r="17722" spans="1:10" x14ac:dyDescent="0.25">
      <c r="A17722" t="s">
        <v>800</v>
      </c>
      <c r="B17722" t="s">
        <v>3884</v>
      </c>
      <c r="C17722" s="27">
        <v>240661.36363636301</v>
      </c>
      <c r="D17722">
        <v>3000</v>
      </c>
      <c r="E17722">
        <v>0.28446969696969698</v>
      </c>
      <c r="F17722">
        <v>51</v>
      </c>
      <c r="G17722">
        <v>103586.88635240799</v>
      </c>
      <c r="H17722" s="73">
        <f t="shared" si="828"/>
        <v>0.30990665492292002</v>
      </c>
      <c r="I17722">
        <f t="shared" si="829"/>
        <v>3000</v>
      </c>
      <c r="J17722" t="str">
        <f t="shared" si="830"/>
        <v/>
      </c>
    </row>
    <row r="17723" spans="1:10" x14ac:dyDescent="0.25">
      <c r="A17723" t="s">
        <v>800</v>
      </c>
      <c r="B17723" t="s">
        <v>10175</v>
      </c>
      <c r="C17723" s="27">
        <v>269502.27272727201</v>
      </c>
      <c r="D17723">
        <v>3000</v>
      </c>
      <c r="E17723">
        <v>0.31856060606060599</v>
      </c>
      <c r="F17723">
        <v>185</v>
      </c>
      <c r="G17723">
        <v>115998.20368844</v>
      </c>
      <c r="H17723" s="73">
        <f t="shared" si="828"/>
        <v>0.30989982314618619</v>
      </c>
      <c r="I17723">
        <f t="shared" si="829"/>
        <v>3000</v>
      </c>
      <c r="J17723" t="str">
        <f t="shared" si="830"/>
        <v/>
      </c>
    </row>
    <row r="17724" spans="1:10" x14ac:dyDescent="0.25">
      <c r="A17724" t="s">
        <v>800</v>
      </c>
      <c r="B17724" t="s">
        <v>1340</v>
      </c>
      <c r="C17724" s="27">
        <v>897682.90909090894</v>
      </c>
      <c r="D17724">
        <v>3000</v>
      </c>
      <c r="E17724">
        <v>2.0545454545454498</v>
      </c>
      <c r="F17724">
        <v>197</v>
      </c>
      <c r="G17724">
        <v>386328.61741270497</v>
      </c>
      <c r="H17724" s="73">
        <f t="shared" si="828"/>
        <v>0.30986064424334325</v>
      </c>
      <c r="I17724">
        <f t="shared" si="829"/>
        <v>3000</v>
      </c>
      <c r="J17724" t="str">
        <f t="shared" si="830"/>
        <v/>
      </c>
    </row>
    <row r="17725" spans="1:10" x14ac:dyDescent="0.25">
      <c r="A17725" t="s">
        <v>800</v>
      </c>
      <c r="B17725" t="s">
        <v>11151</v>
      </c>
      <c r="C17725" s="27">
        <v>35089.772727272699</v>
      </c>
      <c r="D17725">
        <v>3000</v>
      </c>
      <c r="E17725">
        <v>4.1477272727272703E-2</v>
      </c>
      <c r="F17725">
        <v>4</v>
      </c>
      <c r="G17725">
        <v>15097.3750009051</v>
      </c>
      <c r="H17725" s="73">
        <f t="shared" si="828"/>
        <v>0.30978000584777626</v>
      </c>
      <c r="I17725">
        <f t="shared" si="829"/>
        <v>3000</v>
      </c>
      <c r="J17725" t="str">
        <f t="shared" si="830"/>
        <v/>
      </c>
    </row>
    <row r="17726" spans="1:10" x14ac:dyDescent="0.25">
      <c r="A17726" t="s">
        <v>800</v>
      </c>
      <c r="B17726" t="s">
        <v>6597</v>
      </c>
      <c r="C17726" s="27">
        <v>397145.14473400399</v>
      </c>
      <c r="D17726">
        <v>3000</v>
      </c>
      <c r="E17726">
        <v>0.652272727272727</v>
      </c>
      <c r="F17726">
        <v>2</v>
      </c>
      <c r="G17726">
        <v>180366.973428597</v>
      </c>
      <c r="H17726" s="73">
        <f t="shared" si="828"/>
        <v>0.3096537463609057</v>
      </c>
      <c r="I17726">
        <f t="shared" si="829"/>
        <v>3000</v>
      </c>
      <c r="J17726" t="str">
        <f t="shared" si="830"/>
        <v/>
      </c>
    </row>
    <row r="17727" spans="1:10" x14ac:dyDescent="0.25">
      <c r="A17727" t="s">
        <v>800</v>
      </c>
      <c r="B17727" t="s">
        <v>4248</v>
      </c>
      <c r="C17727" s="27">
        <v>253159.09090909001</v>
      </c>
      <c r="D17727">
        <v>3000</v>
      </c>
      <c r="E17727">
        <v>0.29924242424242398</v>
      </c>
      <c r="F17727">
        <v>46</v>
      </c>
      <c r="G17727">
        <v>108728.463809651</v>
      </c>
      <c r="H17727" s="73">
        <f t="shared" si="828"/>
        <v>0.30923042764069963</v>
      </c>
      <c r="I17727">
        <f t="shared" si="829"/>
        <v>3000</v>
      </c>
      <c r="J17727" t="str">
        <f t="shared" si="830"/>
        <v/>
      </c>
    </row>
    <row r="17728" spans="1:10" x14ac:dyDescent="0.25">
      <c r="A17728" t="s">
        <v>800</v>
      </c>
      <c r="B17728" t="s">
        <v>10980</v>
      </c>
      <c r="C17728" s="27">
        <v>385728.95154914202</v>
      </c>
      <c r="D17728">
        <v>3000</v>
      </c>
      <c r="E17728">
        <v>0.63352272727272696</v>
      </c>
      <c r="F17728">
        <v>194</v>
      </c>
      <c r="G17728">
        <v>174613.27143075899</v>
      </c>
      <c r="H17728" s="73">
        <f t="shared" si="828"/>
        <v>0.30864808773583891</v>
      </c>
      <c r="I17728">
        <f t="shared" si="829"/>
        <v>3000</v>
      </c>
      <c r="J17728" t="str">
        <f t="shared" si="830"/>
        <v/>
      </c>
    </row>
    <row r="17729" spans="1:10" x14ac:dyDescent="0.25">
      <c r="A17729" t="s">
        <v>800</v>
      </c>
      <c r="B17729" t="s">
        <v>7892</v>
      </c>
      <c r="C17729" s="27">
        <v>135071.59090909001</v>
      </c>
      <c r="D17729">
        <v>3000</v>
      </c>
      <c r="E17729">
        <v>0.15965909090909</v>
      </c>
      <c r="F17729">
        <v>16</v>
      </c>
      <c r="G17729">
        <v>57882.010011250401</v>
      </c>
      <c r="H17729" s="73">
        <f t="shared" si="828"/>
        <v>0.30854043346649868</v>
      </c>
      <c r="I17729">
        <f t="shared" si="829"/>
        <v>3000</v>
      </c>
      <c r="J17729" t="str">
        <f t="shared" si="830"/>
        <v/>
      </c>
    </row>
    <row r="17730" spans="1:10" x14ac:dyDescent="0.25">
      <c r="A17730" t="s">
        <v>800</v>
      </c>
      <c r="B17730" t="s">
        <v>8601</v>
      </c>
      <c r="C17730" s="27">
        <v>178653.409090909</v>
      </c>
      <c r="D17730">
        <v>3000</v>
      </c>
      <c r="E17730">
        <v>0.21117424242424199</v>
      </c>
      <c r="F17730">
        <v>12</v>
      </c>
      <c r="G17730">
        <v>76551.243874828593</v>
      </c>
      <c r="H17730" s="73">
        <f t="shared" ref="H17730:H17793" si="831">G17730/SUMIFS(C:C,B:B,B17730)</f>
        <v>0.30851297979894682</v>
      </c>
      <c r="I17730">
        <f t="shared" ref="I17730:I17793" si="832">IF(A17730="Construction",SUMIFS(D:D,A:A,"Engineering",B:B,B17730),"")</f>
        <v>3000</v>
      </c>
      <c r="J17730" t="str">
        <f t="shared" si="830"/>
        <v/>
      </c>
    </row>
    <row r="17731" spans="1:10" x14ac:dyDescent="0.25">
      <c r="A17731" t="s">
        <v>800</v>
      </c>
      <c r="B17731" t="s">
        <v>6864</v>
      </c>
      <c r="C17731" s="27">
        <v>37012.5</v>
      </c>
      <c r="D17731">
        <v>3000</v>
      </c>
      <c r="E17731">
        <v>4.3749999999999997E-2</v>
      </c>
      <c r="F17731">
        <v>9</v>
      </c>
      <c r="G17731">
        <v>15855.483154836</v>
      </c>
      <c r="H17731" s="73">
        <f t="shared" si="831"/>
        <v>0.30843493067158179</v>
      </c>
      <c r="I17731">
        <f t="shared" si="832"/>
        <v>3000</v>
      </c>
      <c r="J17731" t="str">
        <f t="shared" ref="J17731:J17794" si="833">IF(AND(I17731&lt;&gt;"",I17731&lt;&gt;3000,I17731&lt;&gt;0),D17731-I17731,"")</f>
        <v/>
      </c>
    </row>
    <row r="17732" spans="1:10" x14ac:dyDescent="0.25">
      <c r="A17732" t="s">
        <v>800</v>
      </c>
      <c r="B17732" t="s">
        <v>10949</v>
      </c>
      <c r="C17732" s="27">
        <v>221866.219067428</v>
      </c>
      <c r="D17732">
        <v>3000</v>
      </c>
      <c r="E17732">
        <v>0.36439393939393899</v>
      </c>
      <c r="F17732">
        <v>4</v>
      </c>
      <c r="G17732">
        <v>100362.670474667</v>
      </c>
      <c r="H17732" s="73">
        <f t="shared" si="831"/>
        <v>0.30842502212067707</v>
      </c>
      <c r="I17732">
        <f t="shared" si="832"/>
        <v>3000</v>
      </c>
      <c r="J17732" t="str">
        <f t="shared" si="833"/>
        <v/>
      </c>
    </row>
    <row r="17733" spans="1:10" x14ac:dyDescent="0.25">
      <c r="A17733" t="s">
        <v>800</v>
      </c>
      <c r="B17733" t="s">
        <v>11342</v>
      </c>
      <c r="C17733" s="27">
        <v>345610.227272727</v>
      </c>
      <c r="D17733">
        <v>3000</v>
      </c>
      <c r="E17733">
        <v>0.40852272727272698</v>
      </c>
      <c r="F17733">
        <v>21</v>
      </c>
      <c r="G17733">
        <v>148047.163385322</v>
      </c>
      <c r="H17733" s="73">
        <f t="shared" si="831"/>
        <v>0.30842246330088124</v>
      </c>
      <c r="I17733">
        <f t="shared" si="832"/>
        <v>3000</v>
      </c>
      <c r="J17733" t="str">
        <f t="shared" si="833"/>
        <v/>
      </c>
    </row>
    <row r="17734" spans="1:10" x14ac:dyDescent="0.25">
      <c r="A17734" t="s">
        <v>800</v>
      </c>
      <c r="B17734" t="s">
        <v>13172</v>
      </c>
      <c r="C17734" s="27">
        <v>117286.36363636301</v>
      </c>
      <c r="D17734">
        <v>3000</v>
      </c>
      <c r="E17734">
        <v>0.138636363636363</v>
      </c>
      <c r="F17734">
        <v>29</v>
      </c>
      <c r="G17734">
        <v>50220.856799074601</v>
      </c>
      <c r="H17734" s="73">
        <f t="shared" si="831"/>
        <v>0.30829685373690852</v>
      </c>
      <c r="I17734">
        <f t="shared" si="832"/>
        <v>3000</v>
      </c>
      <c r="J17734" t="str">
        <f t="shared" si="833"/>
        <v/>
      </c>
    </row>
    <row r="17735" spans="1:10" x14ac:dyDescent="0.25">
      <c r="A17735" t="s">
        <v>800</v>
      </c>
      <c r="B17735" t="s">
        <v>11637</v>
      </c>
      <c r="C17735" s="27">
        <v>146768.18181818101</v>
      </c>
      <c r="D17735">
        <v>3000</v>
      </c>
      <c r="E17735">
        <v>0.17348484848484799</v>
      </c>
      <c r="F17735">
        <v>15</v>
      </c>
      <c r="G17735">
        <v>62839.353344279101</v>
      </c>
      <c r="H17735" s="73">
        <f t="shared" si="831"/>
        <v>0.3082707290326071</v>
      </c>
      <c r="I17735">
        <f t="shared" si="832"/>
        <v>3000</v>
      </c>
      <c r="J17735" t="str">
        <f t="shared" si="833"/>
        <v/>
      </c>
    </row>
    <row r="17736" spans="1:10" x14ac:dyDescent="0.25">
      <c r="A17736" t="s">
        <v>800</v>
      </c>
      <c r="B17736" t="s">
        <v>6813</v>
      </c>
      <c r="C17736" s="27">
        <v>140038.636363636</v>
      </c>
      <c r="D17736">
        <v>3000</v>
      </c>
      <c r="E17736">
        <v>0.165530303030303</v>
      </c>
      <c r="F17736">
        <v>11</v>
      </c>
      <c r="G17736">
        <v>59924.626933728803</v>
      </c>
      <c r="H17736" s="73">
        <f t="shared" si="831"/>
        <v>0.30809876840166384</v>
      </c>
      <c r="I17736">
        <f t="shared" si="832"/>
        <v>3000</v>
      </c>
      <c r="J17736" t="str">
        <f t="shared" si="833"/>
        <v/>
      </c>
    </row>
    <row r="17737" spans="1:10" x14ac:dyDescent="0.25">
      <c r="A17737" t="s">
        <v>800</v>
      </c>
      <c r="B17737" t="s">
        <v>12563</v>
      </c>
      <c r="C17737" s="27">
        <v>619438.636363636</v>
      </c>
      <c r="D17737">
        <v>3000</v>
      </c>
      <c r="E17737">
        <v>0.73219696969696901</v>
      </c>
      <c r="G17737">
        <v>264805.86829306901</v>
      </c>
      <c r="H17737" s="73">
        <f t="shared" si="831"/>
        <v>0.30779517772779752</v>
      </c>
      <c r="I17737">
        <f t="shared" si="832"/>
        <v>3000</v>
      </c>
      <c r="J17737" t="str">
        <f t="shared" si="833"/>
        <v/>
      </c>
    </row>
    <row r="17738" spans="1:10" x14ac:dyDescent="0.25">
      <c r="A17738" t="s">
        <v>800</v>
      </c>
      <c r="B17738" t="s">
        <v>4326</v>
      </c>
      <c r="C17738" s="27">
        <v>290972.727272727</v>
      </c>
      <c r="D17738">
        <v>3000</v>
      </c>
      <c r="E17738">
        <v>0.34393939393939299</v>
      </c>
      <c r="F17738">
        <v>12</v>
      </c>
      <c r="G17738">
        <v>124353.585874871</v>
      </c>
      <c r="H17738" s="73">
        <f t="shared" si="831"/>
        <v>0.3077078139560035</v>
      </c>
      <c r="I17738">
        <f t="shared" si="832"/>
        <v>3000</v>
      </c>
      <c r="J17738" t="str">
        <f t="shared" si="833"/>
        <v/>
      </c>
    </row>
    <row r="17739" spans="1:10" x14ac:dyDescent="0.25">
      <c r="A17739" t="s">
        <v>800</v>
      </c>
      <c r="B17739" t="s">
        <v>8269</v>
      </c>
      <c r="C17739" s="27">
        <v>189808.62608367301</v>
      </c>
      <c r="D17739">
        <v>3000</v>
      </c>
      <c r="E17739">
        <v>0.31174242424242399</v>
      </c>
      <c r="F17739">
        <v>27</v>
      </c>
      <c r="G17739">
        <v>85631.497610222897</v>
      </c>
      <c r="H17739" s="73">
        <f t="shared" si="831"/>
        <v>0.30759988746139327</v>
      </c>
      <c r="I17739">
        <f t="shared" si="832"/>
        <v>3000</v>
      </c>
      <c r="J17739" t="str">
        <f t="shared" si="833"/>
        <v/>
      </c>
    </row>
    <row r="17740" spans="1:10" x14ac:dyDescent="0.25">
      <c r="A17740" t="s">
        <v>800</v>
      </c>
      <c r="B17740" t="s">
        <v>11592</v>
      </c>
      <c r="C17740" s="27">
        <v>76748.863636363603</v>
      </c>
      <c r="D17740">
        <v>3000</v>
      </c>
      <c r="E17740">
        <v>9.0719696969696895E-2</v>
      </c>
      <c r="F17740">
        <v>11</v>
      </c>
      <c r="G17740">
        <v>32777.659082082602</v>
      </c>
      <c r="H17740" s="73">
        <f t="shared" si="831"/>
        <v>0.30749529596836733</v>
      </c>
      <c r="I17740">
        <f t="shared" si="832"/>
        <v>3000</v>
      </c>
      <c r="J17740" t="str">
        <f t="shared" si="833"/>
        <v/>
      </c>
    </row>
    <row r="17741" spans="1:10" x14ac:dyDescent="0.25">
      <c r="A17741" t="s">
        <v>800</v>
      </c>
      <c r="B17741" t="s">
        <v>4636</v>
      </c>
      <c r="C17741" s="27">
        <v>400028.02180088899</v>
      </c>
      <c r="D17741">
        <v>3000</v>
      </c>
      <c r="E17741">
        <v>0.65700757575757496</v>
      </c>
      <c r="F17741">
        <v>15</v>
      </c>
      <c r="G17741">
        <v>180172.11950643701</v>
      </c>
      <c r="H17741" s="73">
        <f t="shared" si="831"/>
        <v>0.30709005438151693</v>
      </c>
      <c r="I17741">
        <f t="shared" si="832"/>
        <v>3000</v>
      </c>
      <c r="J17741" t="str">
        <f t="shared" si="833"/>
        <v/>
      </c>
    </row>
    <row r="17742" spans="1:10" x14ac:dyDescent="0.25">
      <c r="A17742" t="s">
        <v>800</v>
      </c>
      <c r="B17742" t="s">
        <v>5505</v>
      </c>
      <c r="C17742" s="27">
        <v>35570.4545454545</v>
      </c>
      <c r="D17742">
        <v>3000</v>
      </c>
      <c r="E17742">
        <v>4.2045454545454497E-2</v>
      </c>
      <c r="F17742">
        <v>3</v>
      </c>
      <c r="G17742">
        <v>15168.950349242899</v>
      </c>
      <c r="H17742" s="73">
        <f t="shared" si="831"/>
        <v>0.30704258326242151</v>
      </c>
      <c r="I17742">
        <f t="shared" si="832"/>
        <v>3000</v>
      </c>
      <c r="J17742" t="str">
        <f t="shared" si="833"/>
        <v/>
      </c>
    </row>
    <row r="17743" spans="1:10" x14ac:dyDescent="0.25">
      <c r="A17743" t="s">
        <v>800</v>
      </c>
      <c r="B17743" t="s">
        <v>9652</v>
      </c>
      <c r="C17743" s="27">
        <v>108153.409090909</v>
      </c>
      <c r="D17743">
        <v>3000</v>
      </c>
      <c r="E17743">
        <v>0.12784090909090901</v>
      </c>
      <c r="F17743">
        <v>39</v>
      </c>
      <c r="G17743">
        <v>46116.7614607836</v>
      </c>
      <c r="H17743" s="73">
        <f t="shared" si="831"/>
        <v>0.30700898409826638</v>
      </c>
      <c r="I17743">
        <f t="shared" si="832"/>
        <v>3000</v>
      </c>
      <c r="J17743" t="str">
        <f t="shared" si="833"/>
        <v/>
      </c>
    </row>
    <row r="17744" spans="1:10" x14ac:dyDescent="0.25">
      <c r="A17744" t="s">
        <v>800</v>
      </c>
      <c r="B17744" t="s">
        <v>5645</v>
      </c>
      <c r="C17744" s="27">
        <v>157343.18181818101</v>
      </c>
      <c r="D17744">
        <v>3000</v>
      </c>
      <c r="E17744">
        <v>0.185984848484848</v>
      </c>
      <c r="F17744">
        <v>9</v>
      </c>
      <c r="G17744">
        <v>67076.710621501203</v>
      </c>
      <c r="H17744" s="73">
        <f t="shared" si="831"/>
        <v>0.30694200466397514</v>
      </c>
      <c r="I17744">
        <f t="shared" si="832"/>
        <v>3000</v>
      </c>
      <c r="J17744" t="str">
        <f t="shared" si="833"/>
        <v/>
      </c>
    </row>
    <row r="17745" spans="1:10" x14ac:dyDescent="0.25">
      <c r="A17745" t="s">
        <v>800</v>
      </c>
      <c r="B17745" t="s">
        <v>11681</v>
      </c>
      <c r="C17745" s="27">
        <v>33840</v>
      </c>
      <c r="D17745">
        <v>3000</v>
      </c>
      <c r="E17745">
        <v>1.7234848484848402E-2</v>
      </c>
      <c r="F17745">
        <v>8</v>
      </c>
      <c r="G17745">
        <v>14425.502615326601</v>
      </c>
      <c r="H17745" s="73">
        <f t="shared" si="831"/>
        <v>0.30692558756014043</v>
      </c>
      <c r="I17745">
        <f t="shared" si="832"/>
        <v>3000</v>
      </c>
      <c r="J17745" t="str">
        <f t="shared" si="833"/>
        <v/>
      </c>
    </row>
    <row r="17746" spans="1:10" x14ac:dyDescent="0.25">
      <c r="A17746" t="s">
        <v>800</v>
      </c>
      <c r="B17746" t="s">
        <v>11282</v>
      </c>
      <c r="C17746" s="27">
        <v>311481.818181818</v>
      </c>
      <c r="D17746">
        <v>3000</v>
      </c>
      <c r="E17746">
        <v>0.368181818181818</v>
      </c>
      <c r="F17746">
        <v>29</v>
      </c>
      <c r="G17746">
        <v>132726.18973931699</v>
      </c>
      <c r="H17746" s="73">
        <f t="shared" si="831"/>
        <v>0.30680075379721317</v>
      </c>
      <c r="I17746">
        <f t="shared" si="832"/>
        <v>3000</v>
      </c>
      <c r="J17746" t="str">
        <f t="shared" si="833"/>
        <v/>
      </c>
    </row>
    <row r="17747" spans="1:10" x14ac:dyDescent="0.25">
      <c r="A17747" t="s">
        <v>800</v>
      </c>
      <c r="B17747" t="s">
        <v>12312</v>
      </c>
      <c r="C17747" s="27">
        <v>463912.577603048</v>
      </c>
      <c r="D17747">
        <v>3000</v>
      </c>
      <c r="E17747">
        <v>0.76193181818181799</v>
      </c>
      <c r="F17747">
        <v>5</v>
      </c>
      <c r="G17747">
        <v>208659.74534998799</v>
      </c>
      <c r="H17747" s="73">
        <f t="shared" si="831"/>
        <v>0.30666986647825933</v>
      </c>
      <c r="I17747">
        <f t="shared" si="832"/>
        <v>3000</v>
      </c>
      <c r="J17747" t="str">
        <f t="shared" si="833"/>
        <v/>
      </c>
    </row>
    <row r="17748" spans="1:10" x14ac:dyDescent="0.25">
      <c r="A17748" t="s">
        <v>800</v>
      </c>
      <c r="B17748" t="s">
        <v>11048</v>
      </c>
      <c r="C17748" s="27">
        <v>162790.909090909</v>
      </c>
      <c r="D17748">
        <v>3000</v>
      </c>
      <c r="E17748">
        <v>0.192424242424242</v>
      </c>
      <c r="F17748">
        <v>30</v>
      </c>
      <c r="G17748">
        <v>69279.717825502696</v>
      </c>
      <c r="H17748" s="73">
        <f t="shared" si="831"/>
        <v>0.30641389689952631</v>
      </c>
      <c r="I17748">
        <f t="shared" si="832"/>
        <v>3000</v>
      </c>
      <c r="J17748" t="str">
        <f t="shared" si="833"/>
        <v/>
      </c>
    </row>
    <row r="17749" spans="1:10" x14ac:dyDescent="0.25">
      <c r="A17749" t="s">
        <v>800</v>
      </c>
      <c r="B17749" t="s">
        <v>9165</v>
      </c>
      <c r="C17749" s="27">
        <v>177852.27272727201</v>
      </c>
      <c r="D17749">
        <v>3000</v>
      </c>
      <c r="E17749">
        <v>0.21022727272727201</v>
      </c>
      <c r="F17749">
        <v>15</v>
      </c>
      <c r="G17749">
        <v>75681.035106951706</v>
      </c>
      <c r="H17749" s="73">
        <f t="shared" si="831"/>
        <v>0.30637980859858632</v>
      </c>
      <c r="I17749">
        <f t="shared" si="832"/>
        <v>3000</v>
      </c>
      <c r="J17749" t="str">
        <f t="shared" si="833"/>
        <v/>
      </c>
    </row>
    <row r="17750" spans="1:10" x14ac:dyDescent="0.25">
      <c r="A17750" t="s">
        <v>800</v>
      </c>
      <c r="B17750" t="s">
        <v>7285</v>
      </c>
      <c r="C17750" s="27">
        <v>290652.27272727201</v>
      </c>
      <c r="D17750">
        <v>3000</v>
      </c>
      <c r="E17750">
        <v>0.34356060606060601</v>
      </c>
      <c r="F17750">
        <v>57</v>
      </c>
      <c r="G17750">
        <v>123652.206987365</v>
      </c>
      <c r="H17750" s="73">
        <f t="shared" si="831"/>
        <v>0.30630962626066249</v>
      </c>
      <c r="I17750">
        <f t="shared" si="832"/>
        <v>3000</v>
      </c>
      <c r="J17750" t="str">
        <f t="shared" si="833"/>
        <v/>
      </c>
    </row>
    <row r="17751" spans="1:10" x14ac:dyDescent="0.25">
      <c r="A17751" t="s">
        <v>800</v>
      </c>
      <c r="B17751" t="s">
        <v>4243</v>
      </c>
      <c r="C17751" s="27">
        <v>101744.318181818</v>
      </c>
      <c r="D17751">
        <v>3000</v>
      </c>
      <c r="E17751">
        <v>0.12026515151515101</v>
      </c>
      <c r="F17751">
        <v>48</v>
      </c>
      <c r="G17751">
        <v>43254.807327356</v>
      </c>
      <c r="H17751" s="73">
        <f t="shared" si="831"/>
        <v>0.30609533615471946</v>
      </c>
      <c r="I17751">
        <f t="shared" si="832"/>
        <v>3000</v>
      </c>
      <c r="J17751" t="str">
        <f t="shared" si="833"/>
        <v/>
      </c>
    </row>
    <row r="17752" spans="1:10" x14ac:dyDescent="0.25">
      <c r="A17752" t="s">
        <v>800</v>
      </c>
      <c r="B17752" t="s">
        <v>8920</v>
      </c>
      <c r="C17752" s="27">
        <v>75070.118821671596</v>
      </c>
      <c r="D17752">
        <v>3000</v>
      </c>
      <c r="E17752">
        <v>0.123295454545454</v>
      </c>
      <c r="F17752">
        <v>3</v>
      </c>
      <c r="G17752">
        <v>33697.309178650597</v>
      </c>
      <c r="H17752" s="73">
        <f t="shared" si="831"/>
        <v>0.30605304005255962</v>
      </c>
      <c r="I17752">
        <f t="shared" si="832"/>
        <v>3000</v>
      </c>
      <c r="J17752" t="str">
        <f t="shared" si="833"/>
        <v/>
      </c>
    </row>
    <row r="17753" spans="1:10" x14ac:dyDescent="0.25">
      <c r="A17753" t="s">
        <v>800</v>
      </c>
      <c r="B17753" t="s">
        <v>7817</v>
      </c>
      <c r="C17753" s="27">
        <v>89727.272727272706</v>
      </c>
      <c r="D17753">
        <v>3000</v>
      </c>
      <c r="E17753">
        <v>0.10606060606060599</v>
      </c>
      <c r="F17753">
        <v>16</v>
      </c>
      <c r="G17753">
        <v>38116.886811618198</v>
      </c>
      <c r="H17753" s="73">
        <f t="shared" si="831"/>
        <v>0.30586194888350193</v>
      </c>
      <c r="I17753">
        <f t="shared" si="832"/>
        <v>3000</v>
      </c>
      <c r="J17753" t="str">
        <f t="shared" si="833"/>
        <v/>
      </c>
    </row>
    <row r="17754" spans="1:10" x14ac:dyDescent="0.25">
      <c r="A17754" t="s">
        <v>800</v>
      </c>
      <c r="B17754" t="s">
        <v>12083</v>
      </c>
      <c r="C17754" s="27">
        <v>568646.59090909001</v>
      </c>
      <c r="D17754">
        <v>3000</v>
      </c>
      <c r="E17754">
        <v>0.67215909090908998</v>
      </c>
      <c r="F17754">
        <v>21</v>
      </c>
      <c r="G17754">
        <v>241297.31340665399</v>
      </c>
      <c r="H17754" s="73">
        <f t="shared" si="831"/>
        <v>0.30552203852140214</v>
      </c>
      <c r="I17754">
        <f t="shared" si="832"/>
        <v>3000</v>
      </c>
      <c r="J17754" t="str">
        <f t="shared" si="833"/>
        <v/>
      </c>
    </row>
    <row r="17755" spans="1:10" x14ac:dyDescent="0.25">
      <c r="A17755" t="s">
        <v>800</v>
      </c>
      <c r="B17755" t="s">
        <v>12706</v>
      </c>
      <c r="C17755" s="27">
        <v>33840</v>
      </c>
      <c r="D17755">
        <v>3000</v>
      </c>
      <c r="E17755">
        <v>3.9772727272727203E-2</v>
      </c>
      <c r="F17755">
        <v>2</v>
      </c>
      <c r="G17755">
        <v>14357.0125729226</v>
      </c>
      <c r="H17755" s="73">
        <f t="shared" si="831"/>
        <v>0.30546835261537447</v>
      </c>
      <c r="I17755">
        <f t="shared" si="832"/>
        <v>3000</v>
      </c>
      <c r="J17755" t="str">
        <f t="shared" si="833"/>
        <v/>
      </c>
    </row>
    <row r="17756" spans="1:10" x14ac:dyDescent="0.25">
      <c r="A17756" t="s">
        <v>800</v>
      </c>
      <c r="B17756" t="s">
        <v>9891</v>
      </c>
      <c r="C17756" s="27">
        <v>935406.818181818</v>
      </c>
      <c r="D17756">
        <v>3000</v>
      </c>
      <c r="E17756">
        <v>1.10568181818181</v>
      </c>
      <c r="F17756">
        <v>4</v>
      </c>
      <c r="G17756">
        <v>396612.041308816</v>
      </c>
      <c r="H17756" s="73">
        <f t="shared" si="831"/>
        <v>0.30527965393431866</v>
      </c>
      <c r="I17756">
        <f t="shared" si="832"/>
        <v>3000</v>
      </c>
      <c r="J17756" t="str">
        <f t="shared" si="833"/>
        <v/>
      </c>
    </row>
    <row r="17757" spans="1:10" x14ac:dyDescent="0.25">
      <c r="A17757" t="s">
        <v>800</v>
      </c>
      <c r="B17757" t="s">
        <v>1341</v>
      </c>
      <c r="C17757" s="27">
        <v>231661.93187995799</v>
      </c>
      <c r="D17757">
        <v>3000</v>
      </c>
      <c r="E17757">
        <v>0.69053030303030305</v>
      </c>
      <c r="F17757">
        <v>142</v>
      </c>
      <c r="G17757">
        <v>103706.788184467</v>
      </c>
      <c r="H17757" s="73">
        <f t="shared" si="831"/>
        <v>0.30522569335056937</v>
      </c>
      <c r="I17757">
        <f t="shared" si="832"/>
        <v>3000</v>
      </c>
      <c r="J17757" t="str">
        <f t="shared" si="833"/>
        <v/>
      </c>
    </row>
    <row r="17758" spans="1:10" x14ac:dyDescent="0.25">
      <c r="A17758" t="s">
        <v>800</v>
      </c>
      <c r="B17758" t="s">
        <v>5034</v>
      </c>
      <c r="C17758" s="27">
        <v>215826.136363636</v>
      </c>
      <c r="D17758">
        <v>3000</v>
      </c>
      <c r="E17758">
        <v>0.25511363636363599</v>
      </c>
      <c r="F17758">
        <v>2</v>
      </c>
      <c r="G17758">
        <v>91489.547496415296</v>
      </c>
      <c r="H17758" s="73">
        <f t="shared" si="831"/>
        <v>0.3052108299174357</v>
      </c>
      <c r="I17758">
        <f t="shared" si="832"/>
        <v>3000</v>
      </c>
      <c r="J17758" t="str">
        <f t="shared" si="833"/>
        <v/>
      </c>
    </row>
    <row r="17759" spans="1:10" x14ac:dyDescent="0.25">
      <c r="A17759" t="s">
        <v>800</v>
      </c>
      <c r="B17759" t="s">
        <v>1342</v>
      </c>
      <c r="C17759" s="27">
        <v>66477.324397892502</v>
      </c>
      <c r="D17759">
        <v>3000</v>
      </c>
      <c r="E17759">
        <v>0.60946969696969699</v>
      </c>
      <c r="F17759">
        <v>40</v>
      </c>
      <c r="G17759">
        <v>29748.504344507899</v>
      </c>
      <c r="H17759" s="73">
        <f t="shared" si="831"/>
        <v>0.30511262799912736</v>
      </c>
      <c r="I17759">
        <f t="shared" si="832"/>
        <v>3000</v>
      </c>
      <c r="J17759" t="str">
        <f t="shared" si="833"/>
        <v/>
      </c>
    </row>
    <row r="17760" spans="1:10" x14ac:dyDescent="0.25">
      <c r="A17760" t="s">
        <v>800</v>
      </c>
      <c r="B17760" t="s">
        <v>11119</v>
      </c>
      <c r="C17760" s="27">
        <v>169200</v>
      </c>
      <c r="D17760">
        <v>3000</v>
      </c>
      <c r="E17760">
        <v>0.2</v>
      </c>
      <c r="F17760">
        <v>24</v>
      </c>
      <c r="G17760">
        <v>71675.529118833903</v>
      </c>
      <c r="H17760" s="73">
        <f t="shared" si="831"/>
        <v>0.30500225156950594</v>
      </c>
      <c r="I17760">
        <f t="shared" si="832"/>
        <v>3000</v>
      </c>
      <c r="J17760" t="str">
        <f t="shared" si="833"/>
        <v/>
      </c>
    </row>
    <row r="17761" spans="1:10" x14ac:dyDescent="0.25">
      <c r="A17761" t="s">
        <v>800</v>
      </c>
      <c r="B17761" t="s">
        <v>9353</v>
      </c>
      <c r="C17761" s="27">
        <v>492049.457775841</v>
      </c>
      <c r="D17761">
        <v>3000</v>
      </c>
      <c r="E17761">
        <v>0.80814393939393903</v>
      </c>
      <c r="F17761">
        <v>5</v>
      </c>
      <c r="G17761">
        <v>220072.436840004</v>
      </c>
      <c r="H17761" s="73">
        <f t="shared" si="831"/>
        <v>0.30494777795877226</v>
      </c>
      <c r="I17761">
        <f t="shared" si="832"/>
        <v>3000</v>
      </c>
      <c r="J17761" t="str">
        <f t="shared" si="833"/>
        <v/>
      </c>
    </row>
    <row r="17762" spans="1:10" x14ac:dyDescent="0.25">
      <c r="A17762" t="s">
        <v>800</v>
      </c>
      <c r="B17762" t="s">
        <v>11378</v>
      </c>
      <c r="C17762" s="27">
        <v>89406.818181818104</v>
      </c>
      <c r="D17762">
        <v>3000</v>
      </c>
      <c r="E17762">
        <v>0.105681818181818</v>
      </c>
      <c r="F17762">
        <v>17</v>
      </c>
      <c r="G17762">
        <v>37862.159163651602</v>
      </c>
      <c r="H17762" s="73">
        <f t="shared" si="831"/>
        <v>0.30490688688184353</v>
      </c>
      <c r="I17762">
        <f t="shared" si="832"/>
        <v>3000</v>
      </c>
      <c r="J17762" t="str">
        <f t="shared" si="833"/>
        <v/>
      </c>
    </row>
    <row r="17763" spans="1:10" x14ac:dyDescent="0.25">
      <c r="A17763" t="s">
        <v>800</v>
      </c>
      <c r="B17763" t="s">
        <v>8448</v>
      </c>
      <c r="C17763" s="27">
        <v>1308576.13636363</v>
      </c>
      <c r="D17763">
        <v>3000</v>
      </c>
      <c r="E17763">
        <v>1.5467803030303</v>
      </c>
      <c r="F17763">
        <v>2</v>
      </c>
      <c r="G17763">
        <v>554086.88495467801</v>
      </c>
      <c r="H17763" s="73">
        <f t="shared" si="831"/>
        <v>0.3048676695847285</v>
      </c>
      <c r="I17763">
        <f t="shared" si="832"/>
        <v>3000</v>
      </c>
      <c r="J17763" t="str">
        <f t="shared" si="833"/>
        <v/>
      </c>
    </row>
    <row r="17764" spans="1:10" x14ac:dyDescent="0.25">
      <c r="A17764" t="s">
        <v>800</v>
      </c>
      <c r="B17764" t="s">
        <v>6101</v>
      </c>
      <c r="C17764" s="27">
        <v>1544321.7272727201</v>
      </c>
      <c r="D17764">
        <v>3000</v>
      </c>
      <c r="E17764">
        <v>2.40189393939393</v>
      </c>
      <c r="F17764">
        <v>18</v>
      </c>
      <c r="G17764">
        <v>653533.51695285796</v>
      </c>
      <c r="H17764" s="73">
        <f t="shared" si="831"/>
        <v>0.30469307262615575</v>
      </c>
      <c r="I17764">
        <f t="shared" si="832"/>
        <v>3000</v>
      </c>
      <c r="J17764" t="str">
        <f t="shared" si="833"/>
        <v/>
      </c>
    </row>
    <row r="17765" spans="1:10" x14ac:dyDescent="0.25">
      <c r="A17765" t="s">
        <v>800</v>
      </c>
      <c r="B17765" t="s">
        <v>4874</v>
      </c>
      <c r="C17765" s="27">
        <v>33968.181818181802</v>
      </c>
      <c r="D17765">
        <v>3000</v>
      </c>
      <c r="E17765">
        <v>4.0151515151515098E-2</v>
      </c>
      <c r="F17765">
        <v>2</v>
      </c>
      <c r="G17765">
        <v>14373.509689479701</v>
      </c>
      <c r="H17765" s="73">
        <f t="shared" si="831"/>
        <v>0.30466531979306699</v>
      </c>
      <c r="I17765">
        <f t="shared" si="832"/>
        <v>3000</v>
      </c>
      <c r="J17765" t="str">
        <f t="shared" si="833"/>
        <v/>
      </c>
    </row>
    <row r="17766" spans="1:10" x14ac:dyDescent="0.25">
      <c r="A17766" t="s">
        <v>800</v>
      </c>
      <c r="B17766" t="s">
        <v>7655</v>
      </c>
      <c r="C17766" s="27">
        <v>218870.45454545401</v>
      </c>
      <c r="D17766">
        <v>3000</v>
      </c>
      <c r="E17766">
        <v>0.258712121212121</v>
      </c>
      <c r="F17766">
        <v>15</v>
      </c>
      <c r="G17766">
        <v>92515.7673644686</v>
      </c>
      <c r="H17766" s="73">
        <f t="shared" si="831"/>
        <v>0.30434145458670769</v>
      </c>
      <c r="I17766">
        <f t="shared" si="832"/>
        <v>3000</v>
      </c>
      <c r="J17766" t="str">
        <f t="shared" si="833"/>
        <v/>
      </c>
    </row>
    <row r="17767" spans="1:10" x14ac:dyDescent="0.25">
      <c r="A17767" t="s">
        <v>800</v>
      </c>
      <c r="B17767" t="s">
        <v>9581</v>
      </c>
      <c r="C17767" s="27">
        <v>208936.36363636301</v>
      </c>
      <c r="D17767">
        <v>3000</v>
      </c>
      <c r="E17767">
        <v>0.24696969696969601</v>
      </c>
      <c r="F17767">
        <v>42</v>
      </c>
      <c r="G17767">
        <v>88313.591790407096</v>
      </c>
      <c r="H17767" s="73">
        <f t="shared" si="831"/>
        <v>0.30433087368055778</v>
      </c>
      <c r="I17767">
        <f t="shared" si="832"/>
        <v>3000</v>
      </c>
      <c r="J17767" t="str">
        <f t="shared" si="833"/>
        <v/>
      </c>
    </row>
    <row r="17768" spans="1:10" x14ac:dyDescent="0.25">
      <c r="A17768" t="s">
        <v>800</v>
      </c>
      <c r="B17768" t="s">
        <v>7307</v>
      </c>
      <c r="C17768" s="27">
        <v>231047.727272727</v>
      </c>
      <c r="D17768">
        <v>3000</v>
      </c>
      <c r="E17768">
        <v>0.27310606060606002</v>
      </c>
      <c r="F17768">
        <v>25</v>
      </c>
      <c r="G17768">
        <v>97633.570673607101</v>
      </c>
      <c r="H17768" s="73">
        <f t="shared" si="831"/>
        <v>0.30424956659287983</v>
      </c>
      <c r="I17768">
        <f t="shared" si="832"/>
        <v>3000</v>
      </c>
      <c r="J17768" t="str">
        <f t="shared" si="833"/>
        <v/>
      </c>
    </row>
    <row r="17769" spans="1:10" x14ac:dyDescent="0.25">
      <c r="A17769" t="s">
        <v>800</v>
      </c>
      <c r="B17769" t="s">
        <v>10233</v>
      </c>
      <c r="C17769" s="27">
        <v>570463.71399509802</v>
      </c>
      <c r="D17769">
        <v>3000</v>
      </c>
      <c r="E17769">
        <v>0.93693181818181803</v>
      </c>
      <c r="F17769">
        <v>5</v>
      </c>
      <c r="G17769">
        <v>254411.32706790199</v>
      </c>
      <c r="H17769" s="73">
        <f t="shared" si="831"/>
        <v>0.30407239627363042</v>
      </c>
      <c r="I17769">
        <f t="shared" si="832"/>
        <v>3000</v>
      </c>
      <c r="J17769" t="str">
        <f t="shared" si="833"/>
        <v/>
      </c>
    </row>
    <row r="17770" spans="1:10" x14ac:dyDescent="0.25">
      <c r="A17770" t="s">
        <v>800</v>
      </c>
      <c r="B17770" t="s">
        <v>6391</v>
      </c>
      <c r="C17770" s="27">
        <v>183620.45454545401</v>
      </c>
      <c r="D17770">
        <v>3000</v>
      </c>
      <c r="E17770">
        <v>0.21704545454545399</v>
      </c>
      <c r="F17770">
        <v>12</v>
      </c>
      <c r="G17770">
        <v>77541.965214916607</v>
      </c>
      <c r="H17770" s="73">
        <f t="shared" si="831"/>
        <v>0.30405226418236281</v>
      </c>
      <c r="I17770">
        <f t="shared" si="832"/>
        <v>3000</v>
      </c>
      <c r="J17770" t="str">
        <f t="shared" si="833"/>
        <v/>
      </c>
    </row>
    <row r="17771" spans="1:10" x14ac:dyDescent="0.25">
      <c r="A17771" t="s">
        <v>800</v>
      </c>
      <c r="B17771" t="s">
        <v>11548</v>
      </c>
      <c r="C17771" s="27">
        <v>42139.772727272699</v>
      </c>
      <c r="D17771">
        <v>3000</v>
      </c>
      <c r="E17771">
        <v>4.9810606060606E-2</v>
      </c>
      <c r="F17771">
        <v>21</v>
      </c>
      <c r="G17771">
        <v>17791.805848361299</v>
      </c>
      <c r="H17771" s="73">
        <f t="shared" si="831"/>
        <v>0.30399072851499992</v>
      </c>
      <c r="I17771">
        <f t="shared" si="832"/>
        <v>3000</v>
      </c>
      <c r="J17771" t="str">
        <f t="shared" si="833"/>
        <v/>
      </c>
    </row>
    <row r="17772" spans="1:10" x14ac:dyDescent="0.25">
      <c r="A17772" t="s">
        <v>800</v>
      </c>
      <c r="B17772" t="s">
        <v>1343</v>
      </c>
      <c r="C17772" s="27">
        <v>541884.99497921299</v>
      </c>
      <c r="D17772">
        <v>3000</v>
      </c>
      <c r="E17772">
        <v>1.8505681818181801</v>
      </c>
      <c r="F17772">
        <v>378</v>
      </c>
      <c r="G17772">
        <v>241572.822417941</v>
      </c>
      <c r="H17772" s="73">
        <f t="shared" si="831"/>
        <v>0.30395516415420915</v>
      </c>
      <c r="I17772">
        <f t="shared" si="832"/>
        <v>3000</v>
      </c>
      <c r="J17772" t="str">
        <f t="shared" si="833"/>
        <v/>
      </c>
    </row>
    <row r="17773" spans="1:10" x14ac:dyDescent="0.25">
      <c r="A17773" t="s">
        <v>800</v>
      </c>
      <c r="B17773" t="s">
        <v>6013</v>
      </c>
      <c r="C17773" s="27">
        <v>181377.27272727201</v>
      </c>
      <c r="D17773">
        <v>3000</v>
      </c>
      <c r="E17773">
        <v>0.214393939393939</v>
      </c>
      <c r="F17773">
        <v>36</v>
      </c>
      <c r="G17773">
        <v>76548.104904985594</v>
      </c>
      <c r="H17773" s="73">
        <f t="shared" si="831"/>
        <v>0.30386737380522155</v>
      </c>
      <c r="I17773">
        <f t="shared" si="832"/>
        <v>3000</v>
      </c>
      <c r="J17773" t="str">
        <f t="shared" si="833"/>
        <v/>
      </c>
    </row>
    <row r="17774" spans="1:10" x14ac:dyDescent="0.25">
      <c r="A17774" t="s">
        <v>800</v>
      </c>
      <c r="B17774" t="s">
        <v>12702</v>
      </c>
      <c r="C17774" s="27">
        <v>357015.495962972</v>
      </c>
      <c r="D17774">
        <v>3000</v>
      </c>
      <c r="E17774">
        <v>0.58636363636363598</v>
      </c>
      <c r="F17774">
        <v>10</v>
      </c>
      <c r="G17774">
        <v>159101.555586242</v>
      </c>
      <c r="H17774" s="73">
        <f t="shared" si="831"/>
        <v>0.30384768899340542</v>
      </c>
      <c r="I17774">
        <f t="shared" si="832"/>
        <v>3000</v>
      </c>
      <c r="J17774" t="str">
        <f t="shared" si="833"/>
        <v/>
      </c>
    </row>
    <row r="17775" spans="1:10" x14ac:dyDescent="0.25">
      <c r="A17775" t="s">
        <v>800</v>
      </c>
      <c r="B17775" t="s">
        <v>9773</v>
      </c>
      <c r="C17775" s="27">
        <v>599407.79974661896</v>
      </c>
      <c r="D17775">
        <v>3000</v>
      </c>
      <c r="E17775">
        <v>0.98446969696969699</v>
      </c>
      <c r="F17775">
        <v>14</v>
      </c>
      <c r="G17775">
        <v>267050.52103845699</v>
      </c>
      <c r="H17775" s="73">
        <f t="shared" si="831"/>
        <v>0.30376631874587251</v>
      </c>
      <c r="I17775">
        <f t="shared" si="832"/>
        <v>3000</v>
      </c>
      <c r="J17775" t="str">
        <f t="shared" si="833"/>
        <v/>
      </c>
    </row>
    <row r="17776" spans="1:10" x14ac:dyDescent="0.25">
      <c r="A17776" t="s">
        <v>800</v>
      </c>
      <c r="B17776" t="s">
        <v>13264</v>
      </c>
      <c r="C17776" s="27">
        <v>223677.27272727201</v>
      </c>
      <c r="D17776">
        <v>3000</v>
      </c>
      <c r="E17776">
        <v>0.26439393939393901</v>
      </c>
      <c r="F17776">
        <v>4</v>
      </c>
      <c r="G17776">
        <v>94330.475384528501</v>
      </c>
      <c r="H17776" s="73">
        <f t="shared" si="831"/>
        <v>0.30364257149930607</v>
      </c>
      <c r="I17776">
        <f t="shared" si="832"/>
        <v>3000</v>
      </c>
      <c r="J17776" t="str">
        <f t="shared" si="833"/>
        <v/>
      </c>
    </row>
    <row r="17777" spans="1:10" x14ac:dyDescent="0.25">
      <c r="A17777" t="s">
        <v>800</v>
      </c>
      <c r="B17777" t="s">
        <v>11707</v>
      </c>
      <c r="C17777" s="27">
        <v>33840</v>
      </c>
      <c r="D17777">
        <v>3000</v>
      </c>
      <c r="E17777">
        <v>1.76136363636363E-2</v>
      </c>
      <c r="F17777">
        <v>17</v>
      </c>
      <c r="G17777">
        <v>14259.2218546192</v>
      </c>
      <c r="H17777" s="73">
        <f t="shared" si="831"/>
        <v>0.30338769903445106</v>
      </c>
      <c r="I17777">
        <f t="shared" si="832"/>
        <v>3000</v>
      </c>
      <c r="J17777" t="str">
        <f t="shared" si="833"/>
        <v/>
      </c>
    </row>
    <row r="17778" spans="1:10" x14ac:dyDescent="0.25">
      <c r="A17778" t="s">
        <v>800</v>
      </c>
      <c r="B17778" t="s">
        <v>6444</v>
      </c>
      <c r="C17778" s="27">
        <v>778384.09090909001</v>
      </c>
      <c r="D17778">
        <v>3000</v>
      </c>
      <c r="E17778">
        <v>0.92007575757575699</v>
      </c>
      <c r="F17778">
        <v>45</v>
      </c>
      <c r="G17778">
        <v>327975.08455515001</v>
      </c>
      <c r="H17778" s="73">
        <f t="shared" si="831"/>
        <v>0.30337472674179794</v>
      </c>
      <c r="I17778">
        <f t="shared" si="832"/>
        <v>3000</v>
      </c>
      <c r="J17778" t="str">
        <f t="shared" si="833"/>
        <v/>
      </c>
    </row>
    <row r="17779" spans="1:10" x14ac:dyDescent="0.25">
      <c r="A17779" t="s">
        <v>800</v>
      </c>
      <c r="B17779" t="s">
        <v>7170</v>
      </c>
      <c r="C17779" s="27">
        <v>104948.86363636301</v>
      </c>
      <c r="D17779">
        <v>3000</v>
      </c>
      <c r="E17779">
        <v>0.12405303030303</v>
      </c>
      <c r="F17779">
        <v>31</v>
      </c>
      <c r="G17779">
        <v>44213.771297388703</v>
      </c>
      <c r="H17779" s="73">
        <f t="shared" si="831"/>
        <v>0.30332787065156858</v>
      </c>
      <c r="I17779">
        <f t="shared" si="832"/>
        <v>3000</v>
      </c>
      <c r="J17779" t="str">
        <f t="shared" si="833"/>
        <v/>
      </c>
    </row>
    <row r="17780" spans="1:10" x14ac:dyDescent="0.25">
      <c r="A17780" t="s">
        <v>800</v>
      </c>
      <c r="B17780" t="s">
        <v>4041</v>
      </c>
      <c r="C17780" s="27">
        <v>72743.181818181794</v>
      </c>
      <c r="D17780">
        <v>3000</v>
      </c>
      <c r="E17780">
        <v>8.59848484848484E-2</v>
      </c>
      <c r="F17780">
        <v>15</v>
      </c>
      <c r="G17780">
        <v>30644.228119807201</v>
      </c>
      <c r="H17780" s="73">
        <f t="shared" si="831"/>
        <v>0.30331150899349918</v>
      </c>
      <c r="I17780">
        <f t="shared" si="832"/>
        <v>3000</v>
      </c>
      <c r="J17780" t="str">
        <f t="shared" si="833"/>
        <v/>
      </c>
    </row>
    <row r="17781" spans="1:10" x14ac:dyDescent="0.25">
      <c r="A17781" t="s">
        <v>800</v>
      </c>
      <c r="B17781" t="s">
        <v>4175</v>
      </c>
      <c r="C17781" s="27">
        <v>89887.5</v>
      </c>
      <c r="D17781">
        <v>3000</v>
      </c>
      <c r="E17781">
        <v>0.10625</v>
      </c>
      <c r="F17781">
        <v>19</v>
      </c>
      <c r="G17781">
        <v>37837.401090966603</v>
      </c>
      <c r="H17781" s="73">
        <f t="shared" si="831"/>
        <v>0.30307805629810547</v>
      </c>
      <c r="I17781">
        <f t="shared" si="832"/>
        <v>3000</v>
      </c>
      <c r="J17781" t="str">
        <f t="shared" si="833"/>
        <v/>
      </c>
    </row>
    <row r="17782" spans="1:10" x14ac:dyDescent="0.25">
      <c r="A17782" t="s">
        <v>800</v>
      </c>
      <c r="B17782" t="s">
        <v>7969</v>
      </c>
      <c r="C17782" s="27">
        <v>69538.636363636295</v>
      </c>
      <c r="D17782">
        <v>3000</v>
      </c>
      <c r="E17782">
        <v>8.2196969696969699E-2</v>
      </c>
      <c r="F17782">
        <v>6</v>
      </c>
      <c r="G17782">
        <v>29271.6638821669</v>
      </c>
      <c r="H17782" s="73">
        <f t="shared" si="831"/>
        <v>0.30307752779260988</v>
      </c>
      <c r="I17782">
        <f t="shared" si="832"/>
        <v>3000</v>
      </c>
      <c r="J17782" t="str">
        <f t="shared" si="833"/>
        <v/>
      </c>
    </row>
    <row r="17783" spans="1:10" x14ac:dyDescent="0.25">
      <c r="A17783" t="s">
        <v>800</v>
      </c>
      <c r="B17783" t="s">
        <v>3701</v>
      </c>
      <c r="C17783" s="27">
        <v>167437.50004464999</v>
      </c>
      <c r="D17783">
        <v>3000</v>
      </c>
      <c r="E17783">
        <v>0.27500000000000002</v>
      </c>
      <c r="F17783">
        <v>15</v>
      </c>
      <c r="G17783">
        <v>74415.887129615803</v>
      </c>
      <c r="H17783" s="73">
        <f t="shared" si="831"/>
        <v>0.30302712869638931</v>
      </c>
      <c r="I17783">
        <f t="shared" si="832"/>
        <v>3000</v>
      </c>
      <c r="J17783" t="str">
        <f t="shared" si="833"/>
        <v/>
      </c>
    </row>
    <row r="17784" spans="1:10" x14ac:dyDescent="0.25">
      <c r="A17784" t="s">
        <v>800</v>
      </c>
      <c r="B17784" t="s">
        <v>7812</v>
      </c>
      <c r="C17784" s="27">
        <v>166315.909090909</v>
      </c>
      <c r="D17784">
        <v>3000</v>
      </c>
      <c r="E17784">
        <v>0.19659090909090901</v>
      </c>
      <c r="F17784">
        <v>21</v>
      </c>
      <c r="G17784">
        <v>69992.569886205602</v>
      </c>
      <c r="H17784" s="73">
        <f t="shared" si="831"/>
        <v>0.30300559094753893</v>
      </c>
      <c r="I17784">
        <f t="shared" si="832"/>
        <v>3000</v>
      </c>
      <c r="J17784" t="str">
        <f t="shared" si="833"/>
        <v/>
      </c>
    </row>
    <row r="17785" spans="1:10" x14ac:dyDescent="0.25">
      <c r="A17785" t="s">
        <v>800</v>
      </c>
      <c r="B17785" t="s">
        <v>7398</v>
      </c>
      <c r="C17785" s="27">
        <v>241142.045454545</v>
      </c>
      <c r="D17785">
        <v>3000</v>
      </c>
      <c r="E17785">
        <v>0.28503787878787801</v>
      </c>
      <c r="F17785">
        <v>27</v>
      </c>
      <c r="G17785">
        <v>101347.194747596</v>
      </c>
      <c r="H17785" s="73">
        <f t="shared" si="831"/>
        <v>0.30260164742620071</v>
      </c>
      <c r="I17785">
        <f t="shared" si="832"/>
        <v>3000</v>
      </c>
      <c r="J17785" t="str">
        <f t="shared" si="833"/>
        <v/>
      </c>
    </row>
    <row r="17786" spans="1:10" x14ac:dyDescent="0.25">
      <c r="A17786" t="s">
        <v>800</v>
      </c>
      <c r="B17786" t="s">
        <v>7026</v>
      </c>
      <c r="C17786" s="27">
        <v>394799.99999999901</v>
      </c>
      <c r="D17786">
        <v>3000</v>
      </c>
      <c r="E17786">
        <v>0.46666666666666601</v>
      </c>
      <c r="F17786">
        <v>19</v>
      </c>
      <c r="G17786">
        <v>165920.89851310401</v>
      </c>
      <c r="H17786" s="73">
        <f t="shared" si="831"/>
        <v>0.30259130427921777</v>
      </c>
      <c r="I17786">
        <f t="shared" si="832"/>
        <v>3000</v>
      </c>
      <c r="J17786" t="str">
        <f t="shared" si="833"/>
        <v/>
      </c>
    </row>
    <row r="17787" spans="1:10" x14ac:dyDescent="0.25">
      <c r="A17787" t="s">
        <v>800</v>
      </c>
      <c r="B17787" t="s">
        <v>13329</v>
      </c>
      <c r="C17787" s="27">
        <v>47427.272727272699</v>
      </c>
      <c r="D17787">
        <v>3000</v>
      </c>
      <c r="E17787">
        <v>5.6060606060605998E-2</v>
      </c>
      <c r="F17787">
        <v>2</v>
      </c>
      <c r="G17787">
        <v>19928.146399494901</v>
      </c>
      <c r="H17787" s="73">
        <f t="shared" si="831"/>
        <v>0.30253195224075125</v>
      </c>
      <c r="I17787">
        <f t="shared" si="832"/>
        <v>3000</v>
      </c>
      <c r="J17787" t="str">
        <f t="shared" si="833"/>
        <v/>
      </c>
    </row>
    <row r="17788" spans="1:10" x14ac:dyDescent="0.25">
      <c r="A17788" t="s">
        <v>800</v>
      </c>
      <c r="B17788" t="s">
        <v>5154</v>
      </c>
      <c r="C17788" s="27">
        <v>267900</v>
      </c>
      <c r="D17788">
        <v>3000</v>
      </c>
      <c r="E17788">
        <v>0.31666666666666599</v>
      </c>
      <c r="F17788">
        <v>5</v>
      </c>
      <c r="G17788">
        <v>112521.007563523</v>
      </c>
      <c r="H17788" s="73">
        <f t="shared" si="831"/>
        <v>0.30240808303746408</v>
      </c>
      <c r="I17788">
        <f t="shared" si="832"/>
        <v>3000</v>
      </c>
      <c r="J17788" t="str">
        <f t="shared" si="833"/>
        <v/>
      </c>
    </row>
    <row r="17789" spans="1:10" x14ac:dyDescent="0.25">
      <c r="A17789" t="s">
        <v>800</v>
      </c>
      <c r="B17789" t="s">
        <v>6355</v>
      </c>
      <c r="C17789" s="27">
        <v>37813.636363636302</v>
      </c>
      <c r="D17789">
        <v>3000</v>
      </c>
      <c r="E17789">
        <v>4.46969696969697E-2</v>
      </c>
      <c r="F17789">
        <v>8</v>
      </c>
      <c r="G17789">
        <v>15878.8068150647</v>
      </c>
      <c r="H17789" s="73">
        <f t="shared" si="831"/>
        <v>0.30234439229549859</v>
      </c>
      <c r="I17789">
        <f t="shared" si="832"/>
        <v>3000</v>
      </c>
      <c r="J17789" t="str">
        <f t="shared" si="833"/>
        <v/>
      </c>
    </row>
    <row r="17790" spans="1:10" x14ac:dyDescent="0.25">
      <c r="A17790" t="s">
        <v>800</v>
      </c>
      <c r="B17790" t="s">
        <v>4951</v>
      </c>
      <c r="C17790" s="27">
        <v>88605.681818181707</v>
      </c>
      <c r="D17790">
        <v>3000</v>
      </c>
      <c r="E17790">
        <v>0.104734848484848</v>
      </c>
      <c r="F17790">
        <v>14</v>
      </c>
      <c r="G17790">
        <v>37199.249619413298</v>
      </c>
      <c r="H17790" s="73">
        <f t="shared" si="831"/>
        <v>0.3022770004855565</v>
      </c>
      <c r="I17790">
        <f t="shared" si="832"/>
        <v>3000</v>
      </c>
      <c r="J17790" t="str">
        <f t="shared" si="833"/>
        <v/>
      </c>
    </row>
    <row r="17791" spans="1:10" x14ac:dyDescent="0.25">
      <c r="A17791" t="s">
        <v>800</v>
      </c>
      <c r="B17791" t="s">
        <v>5729</v>
      </c>
      <c r="C17791" s="27">
        <v>1215766.9166465099</v>
      </c>
      <c r="D17791">
        <v>3000</v>
      </c>
      <c r="E17791">
        <v>1.9967803030303</v>
      </c>
      <c r="F17791">
        <v>7</v>
      </c>
      <c r="G17791">
        <v>538936.51778493205</v>
      </c>
      <c r="H17791" s="73">
        <f t="shared" si="831"/>
        <v>0.30224273397988177</v>
      </c>
      <c r="I17791">
        <f t="shared" si="832"/>
        <v>3000</v>
      </c>
      <c r="J17791" t="str">
        <f t="shared" si="833"/>
        <v/>
      </c>
    </row>
    <row r="17792" spans="1:10" x14ac:dyDescent="0.25">
      <c r="A17792" t="s">
        <v>800</v>
      </c>
      <c r="B17792" t="s">
        <v>3725</v>
      </c>
      <c r="C17792" s="27">
        <v>199322.727272727</v>
      </c>
      <c r="D17792">
        <v>3000</v>
      </c>
      <c r="E17792">
        <v>0.23560606060606001</v>
      </c>
      <c r="F17792">
        <v>26</v>
      </c>
      <c r="G17792">
        <v>83641.805469195402</v>
      </c>
      <c r="H17792" s="73">
        <f t="shared" si="831"/>
        <v>0.30213363404074173</v>
      </c>
      <c r="I17792">
        <f t="shared" si="832"/>
        <v>3000</v>
      </c>
      <c r="J17792" t="str">
        <f t="shared" si="833"/>
        <v/>
      </c>
    </row>
    <row r="17793" spans="1:10" x14ac:dyDescent="0.25">
      <c r="A17793" t="s">
        <v>800</v>
      </c>
      <c r="B17793" t="s">
        <v>4941</v>
      </c>
      <c r="C17793" s="27">
        <v>144028.538261548</v>
      </c>
      <c r="D17793">
        <v>3000</v>
      </c>
      <c r="E17793">
        <v>0.23655303030302999</v>
      </c>
      <c r="F17793">
        <v>16</v>
      </c>
      <c r="G17793">
        <v>63788.211954566803</v>
      </c>
      <c r="H17793" s="73">
        <f t="shared" si="831"/>
        <v>0.30196767413492986</v>
      </c>
      <c r="I17793">
        <f t="shared" si="832"/>
        <v>3000</v>
      </c>
      <c r="J17793" t="str">
        <f t="shared" si="833"/>
        <v/>
      </c>
    </row>
    <row r="17794" spans="1:10" x14ac:dyDescent="0.25">
      <c r="A17794" t="s">
        <v>800</v>
      </c>
      <c r="B17794" t="s">
        <v>11767</v>
      </c>
      <c r="C17794" s="27">
        <v>721503.40909090894</v>
      </c>
      <c r="D17794">
        <v>3000</v>
      </c>
      <c r="E17794">
        <v>0.85284090909090904</v>
      </c>
      <c r="F17794">
        <v>5</v>
      </c>
      <c r="G17794">
        <v>302562.28002146701</v>
      </c>
      <c r="H17794" s="73">
        <f t="shared" ref="H17794:H17857" si="834">G17794/SUMIFS(C:C,B:B,B17794)</f>
        <v>0.3019318257829714</v>
      </c>
      <c r="I17794">
        <f t="shared" ref="I17794:I17857" si="835">IF(A17794="Construction",SUMIFS(D:D,A:A,"Engineering",B:B,B17794),"")</f>
        <v>3000</v>
      </c>
      <c r="J17794" t="str">
        <f t="shared" si="833"/>
        <v/>
      </c>
    </row>
    <row r="17795" spans="1:10" x14ac:dyDescent="0.25">
      <c r="A17795" t="s">
        <v>800</v>
      </c>
      <c r="B17795" t="s">
        <v>11225</v>
      </c>
      <c r="C17795" s="27">
        <v>200764.77272727201</v>
      </c>
      <c r="D17795">
        <v>3000</v>
      </c>
      <c r="E17795">
        <v>0.237310606060606</v>
      </c>
      <c r="F17795">
        <v>14</v>
      </c>
      <c r="G17795">
        <v>84184.547284987493</v>
      </c>
      <c r="H17795" s="73">
        <f t="shared" si="834"/>
        <v>0.30190990790764988</v>
      </c>
      <c r="I17795">
        <f t="shared" si="835"/>
        <v>3000</v>
      </c>
      <c r="J17795" t="str">
        <f t="shared" ref="J17795:J17858" si="836">IF(AND(I17795&lt;&gt;"",I17795&lt;&gt;3000,I17795&lt;&gt;0),D17795-I17795,"")</f>
        <v/>
      </c>
    </row>
    <row r="17796" spans="1:10" x14ac:dyDescent="0.25">
      <c r="A17796" t="s">
        <v>800</v>
      </c>
      <c r="B17796" t="s">
        <v>13102</v>
      </c>
      <c r="C17796" s="27">
        <v>49029.545454545398</v>
      </c>
      <c r="D17796">
        <v>3000</v>
      </c>
      <c r="E17796">
        <v>5.7954545454545398E-2</v>
      </c>
      <c r="F17796">
        <v>12</v>
      </c>
      <c r="G17796">
        <v>20552.451734383001</v>
      </c>
      <c r="H17796" s="73">
        <f t="shared" si="834"/>
        <v>0.30181322530257942</v>
      </c>
      <c r="I17796">
        <f t="shared" si="835"/>
        <v>3000</v>
      </c>
      <c r="J17796" t="str">
        <f t="shared" si="836"/>
        <v/>
      </c>
    </row>
    <row r="17797" spans="1:10" x14ac:dyDescent="0.25">
      <c r="A17797" t="s">
        <v>800</v>
      </c>
      <c r="B17797" t="s">
        <v>8528</v>
      </c>
      <c r="C17797" s="27">
        <v>352748.83790398302</v>
      </c>
      <c r="D17797">
        <v>3000</v>
      </c>
      <c r="E17797">
        <v>0.57935606060606004</v>
      </c>
      <c r="F17797">
        <v>26</v>
      </c>
      <c r="G17797">
        <v>156100.95037240101</v>
      </c>
      <c r="H17797" s="73">
        <f t="shared" si="834"/>
        <v>0.30172308099949929</v>
      </c>
      <c r="I17797">
        <f t="shared" si="835"/>
        <v>3000</v>
      </c>
      <c r="J17797" t="str">
        <f t="shared" si="836"/>
        <v/>
      </c>
    </row>
    <row r="17798" spans="1:10" x14ac:dyDescent="0.25">
      <c r="A17798" t="s">
        <v>800</v>
      </c>
      <c r="B17798" t="s">
        <v>7455</v>
      </c>
      <c r="C17798" s="27">
        <v>325880.42364062002</v>
      </c>
      <c r="D17798">
        <v>3000</v>
      </c>
      <c r="E17798">
        <v>0.535227272727272</v>
      </c>
      <c r="F17798">
        <v>60</v>
      </c>
      <c r="G17798">
        <v>144201.59508913799</v>
      </c>
      <c r="H17798" s="73">
        <f t="shared" si="834"/>
        <v>0.30170351537778278</v>
      </c>
      <c r="I17798">
        <f t="shared" si="835"/>
        <v>3000</v>
      </c>
      <c r="J17798" t="str">
        <f t="shared" si="836"/>
        <v/>
      </c>
    </row>
    <row r="17799" spans="1:10" x14ac:dyDescent="0.25">
      <c r="A17799" t="s">
        <v>800</v>
      </c>
      <c r="B17799" t="s">
        <v>7434</v>
      </c>
      <c r="C17799" s="27">
        <v>33840</v>
      </c>
      <c r="D17799">
        <v>3000</v>
      </c>
      <c r="E17799">
        <v>1.8560606060606E-2</v>
      </c>
      <c r="F17799">
        <v>19</v>
      </c>
      <c r="G17799">
        <v>14178.3332911505</v>
      </c>
      <c r="H17799" s="73">
        <f t="shared" si="834"/>
        <v>0.30166666576915957</v>
      </c>
      <c r="I17799">
        <f t="shared" si="835"/>
        <v>3000</v>
      </c>
      <c r="J17799" t="str">
        <f t="shared" si="836"/>
        <v/>
      </c>
    </row>
    <row r="17800" spans="1:10" x14ac:dyDescent="0.25">
      <c r="A17800" t="s">
        <v>800</v>
      </c>
      <c r="B17800" t="s">
        <v>12884</v>
      </c>
      <c r="C17800" s="27">
        <v>180415.909090909</v>
      </c>
      <c r="D17800">
        <v>3000</v>
      </c>
      <c r="E17800">
        <v>0.21325757575757501</v>
      </c>
      <c r="F17800">
        <v>9</v>
      </c>
      <c r="G17800">
        <v>75551.101861327305</v>
      </c>
      <c r="H17800" s="73">
        <f t="shared" si="834"/>
        <v>0.30150774182971796</v>
      </c>
      <c r="I17800">
        <f t="shared" si="835"/>
        <v>3000</v>
      </c>
      <c r="J17800" t="str">
        <f t="shared" si="836"/>
        <v/>
      </c>
    </row>
    <row r="17801" spans="1:10" x14ac:dyDescent="0.25">
      <c r="A17801" t="s">
        <v>800</v>
      </c>
      <c r="B17801" t="s">
        <v>6081</v>
      </c>
      <c r="C17801" s="27">
        <v>215025</v>
      </c>
      <c r="D17801">
        <v>3000</v>
      </c>
      <c r="E17801">
        <v>0.25416666666666599</v>
      </c>
      <c r="F17801">
        <v>3</v>
      </c>
      <c r="G17801">
        <v>89980.080169724504</v>
      </c>
      <c r="H17801" s="73">
        <f t="shared" si="834"/>
        <v>0.30129360642809744</v>
      </c>
      <c r="I17801">
        <f t="shared" si="835"/>
        <v>3000</v>
      </c>
      <c r="J17801" t="str">
        <f t="shared" si="836"/>
        <v/>
      </c>
    </row>
    <row r="17802" spans="1:10" x14ac:dyDescent="0.25">
      <c r="A17802" t="s">
        <v>800</v>
      </c>
      <c r="B17802" t="s">
        <v>4115</v>
      </c>
      <c r="C17802" s="27">
        <v>39576.136363636302</v>
      </c>
      <c r="D17802">
        <v>3000</v>
      </c>
      <c r="E17802">
        <v>4.6780303030302998E-2</v>
      </c>
      <c r="F17802">
        <v>8</v>
      </c>
      <c r="G17802">
        <v>16559.679000026601</v>
      </c>
      <c r="H17802" s="73">
        <f t="shared" si="834"/>
        <v>0.30126662113925645</v>
      </c>
      <c r="I17802">
        <f t="shared" si="835"/>
        <v>3000</v>
      </c>
      <c r="J17802" t="str">
        <f t="shared" si="836"/>
        <v/>
      </c>
    </row>
    <row r="17803" spans="1:10" x14ac:dyDescent="0.25">
      <c r="A17803" t="s">
        <v>800</v>
      </c>
      <c r="B17803" t="s">
        <v>9441</v>
      </c>
      <c r="C17803" s="27">
        <v>222235.227272727</v>
      </c>
      <c r="D17803">
        <v>3000</v>
      </c>
      <c r="E17803">
        <v>0.262689393939393</v>
      </c>
      <c r="F17803">
        <v>13</v>
      </c>
      <c r="G17803">
        <v>92986.730795727795</v>
      </c>
      <c r="H17803" s="73">
        <f t="shared" si="834"/>
        <v>0.30125937725778473</v>
      </c>
      <c r="I17803">
        <f t="shared" si="835"/>
        <v>3000</v>
      </c>
      <c r="J17803" t="str">
        <f t="shared" si="836"/>
        <v/>
      </c>
    </row>
    <row r="17804" spans="1:10" x14ac:dyDescent="0.25">
      <c r="A17804" t="s">
        <v>800</v>
      </c>
      <c r="B17804" t="s">
        <v>5663</v>
      </c>
      <c r="C17804" s="27">
        <v>63770.4545454545</v>
      </c>
      <c r="D17804">
        <v>3000</v>
      </c>
      <c r="E17804">
        <v>7.5378787878787795E-2</v>
      </c>
      <c r="F17804">
        <v>2</v>
      </c>
      <c r="G17804">
        <v>26681.935530004699</v>
      </c>
      <c r="H17804" s="73">
        <f t="shared" si="834"/>
        <v>0.30125226044782399</v>
      </c>
      <c r="I17804">
        <f t="shared" si="835"/>
        <v>3000</v>
      </c>
      <c r="J17804" t="str">
        <f t="shared" si="836"/>
        <v/>
      </c>
    </row>
    <row r="17805" spans="1:10" x14ac:dyDescent="0.25">
      <c r="A17805" t="s">
        <v>800</v>
      </c>
      <c r="B17805" t="s">
        <v>6779</v>
      </c>
      <c r="C17805" s="27">
        <v>101423.86363636301</v>
      </c>
      <c r="D17805">
        <v>3000</v>
      </c>
      <c r="E17805">
        <v>0.119886363636363</v>
      </c>
      <c r="F17805">
        <v>16</v>
      </c>
      <c r="G17805">
        <v>42416.007131596802</v>
      </c>
      <c r="H17805" s="73">
        <f t="shared" si="834"/>
        <v>0.30110788565739932</v>
      </c>
      <c r="I17805">
        <f t="shared" si="835"/>
        <v>3000</v>
      </c>
      <c r="J17805" t="str">
        <f t="shared" si="836"/>
        <v/>
      </c>
    </row>
    <row r="17806" spans="1:10" x14ac:dyDescent="0.25">
      <c r="A17806" t="s">
        <v>800</v>
      </c>
      <c r="B17806" t="s">
        <v>9726</v>
      </c>
      <c r="C17806" s="27">
        <v>169520.45454545401</v>
      </c>
      <c r="D17806">
        <v>3000</v>
      </c>
      <c r="E17806">
        <v>0.20037878787878699</v>
      </c>
      <c r="F17806">
        <v>28</v>
      </c>
      <c r="G17806">
        <v>70864.443448881502</v>
      </c>
      <c r="H17806" s="73">
        <f t="shared" si="834"/>
        <v>0.30098078382342852</v>
      </c>
      <c r="I17806">
        <f t="shared" si="835"/>
        <v>3000</v>
      </c>
      <c r="J17806" t="str">
        <f t="shared" si="836"/>
        <v/>
      </c>
    </row>
    <row r="17807" spans="1:10" x14ac:dyDescent="0.25">
      <c r="A17807" t="s">
        <v>800</v>
      </c>
      <c r="B17807" t="s">
        <v>12150</v>
      </c>
      <c r="C17807" s="27">
        <v>750124.61280333903</v>
      </c>
      <c r="D17807">
        <v>3000</v>
      </c>
      <c r="E17807">
        <v>1.2320075757575699</v>
      </c>
      <c r="F17807">
        <v>30</v>
      </c>
      <c r="G17807">
        <v>331070.06856323697</v>
      </c>
      <c r="H17807" s="73">
        <f t="shared" si="834"/>
        <v>0.30092279123972882</v>
      </c>
      <c r="I17807">
        <f t="shared" si="835"/>
        <v>3000</v>
      </c>
      <c r="J17807" t="str">
        <f t="shared" si="836"/>
        <v/>
      </c>
    </row>
    <row r="17808" spans="1:10" x14ac:dyDescent="0.25">
      <c r="A17808" t="s">
        <v>800</v>
      </c>
      <c r="B17808" t="s">
        <v>5762</v>
      </c>
      <c r="C17808" s="27">
        <v>439581.09515854297</v>
      </c>
      <c r="D17808">
        <v>3000</v>
      </c>
      <c r="E17808">
        <v>0.72196969696969604</v>
      </c>
      <c r="F17808">
        <v>24</v>
      </c>
      <c r="G17808">
        <v>193957.43490265601</v>
      </c>
      <c r="H17808" s="73">
        <f t="shared" si="834"/>
        <v>0.30084029342302848</v>
      </c>
      <c r="I17808">
        <f t="shared" si="835"/>
        <v>3000</v>
      </c>
      <c r="J17808" t="str">
        <f t="shared" si="836"/>
        <v/>
      </c>
    </row>
    <row r="17809" spans="1:10" x14ac:dyDescent="0.25">
      <c r="A17809" t="s">
        <v>800</v>
      </c>
      <c r="B17809" t="s">
        <v>9363</v>
      </c>
      <c r="C17809" s="27">
        <v>139557.95454545401</v>
      </c>
      <c r="D17809">
        <v>3000</v>
      </c>
      <c r="E17809">
        <v>0.164962121212121</v>
      </c>
      <c r="F17809">
        <v>11</v>
      </c>
      <c r="G17809">
        <v>58311.779396823302</v>
      </c>
      <c r="H17809" s="73">
        <f t="shared" si="834"/>
        <v>0.30083904068713196</v>
      </c>
      <c r="I17809">
        <f t="shared" si="835"/>
        <v>3000</v>
      </c>
      <c r="J17809" t="str">
        <f t="shared" si="836"/>
        <v/>
      </c>
    </row>
    <row r="17810" spans="1:10" x14ac:dyDescent="0.25">
      <c r="A17810" t="s">
        <v>800</v>
      </c>
      <c r="B17810" t="s">
        <v>8620</v>
      </c>
      <c r="C17810" s="27">
        <v>140519.318181818</v>
      </c>
      <c r="D17810">
        <v>3000</v>
      </c>
      <c r="E17810">
        <v>0.166098484848484</v>
      </c>
      <c r="F17810">
        <v>21</v>
      </c>
      <c r="G17810">
        <v>58705.720282505899</v>
      </c>
      <c r="H17810" s="73">
        <f t="shared" si="834"/>
        <v>0.30079934311034373</v>
      </c>
      <c r="I17810">
        <f t="shared" si="835"/>
        <v>3000</v>
      </c>
      <c r="J17810" t="str">
        <f t="shared" si="836"/>
        <v/>
      </c>
    </row>
    <row r="17811" spans="1:10" x14ac:dyDescent="0.25">
      <c r="A17811" t="s">
        <v>800</v>
      </c>
      <c r="B17811" t="s">
        <v>6571</v>
      </c>
      <c r="C17811" s="27">
        <v>39576.136363636302</v>
      </c>
      <c r="D17811">
        <v>3000</v>
      </c>
      <c r="E17811">
        <v>4.6780303030302998E-2</v>
      </c>
      <c r="F17811">
        <v>6</v>
      </c>
      <c r="G17811">
        <v>16533.508429101399</v>
      </c>
      <c r="H17811" s="73">
        <f t="shared" si="834"/>
        <v>0.30079050566166071</v>
      </c>
      <c r="I17811">
        <f t="shared" si="835"/>
        <v>3000</v>
      </c>
      <c r="J17811" t="str">
        <f t="shared" si="836"/>
        <v/>
      </c>
    </row>
    <row r="17812" spans="1:10" x14ac:dyDescent="0.25">
      <c r="A17812" t="s">
        <v>800</v>
      </c>
      <c r="B17812" t="s">
        <v>4966</v>
      </c>
      <c r="C17812" s="27">
        <v>84119.318181818104</v>
      </c>
      <c r="D17812">
        <v>3000</v>
      </c>
      <c r="E17812">
        <v>9.9431818181818094E-2</v>
      </c>
      <c r="F17812">
        <v>11</v>
      </c>
      <c r="G17812">
        <v>35136.073044108103</v>
      </c>
      <c r="H17812" s="73">
        <f t="shared" si="834"/>
        <v>0.30073915407966123</v>
      </c>
      <c r="I17812">
        <f t="shared" si="835"/>
        <v>3000</v>
      </c>
      <c r="J17812" t="str">
        <f t="shared" si="836"/>
        <v/>
      </c>
    </row>
    <row r="17813" spans="1:10" x14ac:dyDescent="0.25">
      <c r="A17813" t="s">
        <v>800</v>
      </c>
      <c r="B17813" t="s">
        <v>9084</v>
      </c>
      <c r="C17813" s="27">
        <v>391755.68181818101</v>
      </c>
      <c r="D17813">
        <v>3000</v>
      </c>
      <c r="E17813">
        <v>0.46306818181818099</v>
      </c>
      <c r="F17813">
        <v>71</v>
      </c>
      <c r="G17813">
        <v>163626.24597200801</v>
      </c>
      <c r="H17813" s="73">
        <f t="shared" si="834"/>
        <v>0.30072543314004435</v>
      </c>
      <c r="I17813">
        <f t="shared" si="835"/>
        <v>3000</v>
      </c>
      <c r="J17813" t="str">
        <f t="shared" si="836"/>
        <v/>
      </c>
    </row>
    <row r="17814" spans="1:10" x14ac:dyDescent="0.25">
      <c r="A17814" t="s">
        <v>800</v>
      </c>
      <c r="B17814" t="s">
        <v>8535</v>
      </c>
      <c r="C17814" s="27">
        <v>2032482.9545454499</v>
      </c>
      <c r="D17814">
        <v>3000</v>
      </c>
      <c r="E17814">
        <v>2.4024621212121202</v>
      </c>
      <c r="F17814">
        <v>5</v>
      </c>
      <c r="G17814">
        <v>847948.94171777298</v>
      </c>
      <c r="H17814" s="73">
        <f t="shared" si="834"/>
        <v>0.30038295606436483</v>
      </c>
      <c r="I17814">
        <f t="shared" si="835"/>
        <v>3000</v>
      </c>
      <c r="J17814" t="str">
        <f t="shared" si="836"/>
        <v/>
      </c>
    </row>
    <row r="17815" spans="1:10" x14ac:dyDescent="0.25">
      <c r="A17815" t="s">
        <v>800</v>
      </c>
      <c r="B17815" t="s">
        <v>4281</v>
      </c>
      <c r="C17815" s="27">
        <v>710340.90928033297</v>
      </c>
      <c r="D17815">
        <v>3000</v>
      </c>
      <c r="E17815">
        <v>1.1666666666666601</v>
      </c>
      <c r="F17815">
        <v>73</v>
      </c>
      <c r="G17815">
        <v>312846.843656504</v>
      </c>
      <c r="H17815" s="73">
        <f t="shared" si="834"/>
        <v>0.30028492432235238</v>
      </c>
      <c r="I17815">
        <f t="shared" si="835"/>
        <v>3000</v>
      </c>
      <c r="J17815" t="str">
        <f t="shared" si="836"/>
        <v/>
      </c>
    </row>
    <row r="17816" spans="1:10" x14ac:dyDescent="0.25">
      <c r="A17816" t="s">
        <v>800</v>
      </c>
      <c r="B17816" t="s">
        <v>9349</v>
      </c>
      <c r="C17816" s="27">
        <v>302348.86363636301</v>
      </c>
      <c r="D17816">
        <v>3000</v>
      </c>
      <c r="E17816">
        <v>0.357386363636363</v>
      </c>
      <c r="F17816">
        <v>46</v>
      </c>
      <c r="G17816">
        <v>126048.693401657</v>
      </c>
      <c r="H17816" s="73">
        <f t="shared" si="834"/>
        <v>0.30016669537857049</v>
      </c>
      <c r="I17816">
        <f t="shared" si="835"/>
        <v>3000</v>
      </c>
      <c r="J17816" t="str">
        <f t="shared" si="836"/>
        <v/>
      </c>
    </row>
    <row r="17817" spans="1:10" x14ac:dyDescent="0.25">
      <c r="A17817" t="s">
        <v>800</v>
      </c>
      <c r="B17817" t="s">
        <v>12787</v>
      </c>
      <c r="C17817" s="27">
        <v>210859.09090909001</v>
      </c>
      <c r="D17817">
        <v>3000</v>
      </c>
      <c r="E17817">
        <v>0.24924242424242399</v>
      </c>
      <c r="F17817">
        <v>44</v>
      </c>
      <c r="G17817">
        <v>87903.906055058993</v>
      </c>
      <c r="H17817" s="73">
        <f t="shared" si="834"/>
        <v>0.30015690614415896</v>
      </c>
      <c r="I17817">
        <f t="shared" si="835"/>
        <v>3000</v>
      </c>
      <c r="J17817" t="str">
        <f t="shared" si="836"/>
        <v/>
      </c>
    </row>
    <row r="17818" spans="1:10" x14ac:dyDescent="0.25">
      <c r="A17818" t="s">
        <v>800</v>
      </c>
      <c r="B17818" t="s">
        <v>8787</v>
      </c>
      <c r="C17818" s="27">
        <v>176410.227272727</v>
      </c>
      <c r="D17818">
        <v>3000</v>
      </c>
      <c r="E17818">
        <v>0.208522727272727</v>
      </c>
      <c r="F17818">
        <v>1</v>
      </c>
      <c r="G17818">
        <v>73532.174387334293</v>
      </c>
      <c r="H17818" s="73">
        <f t="shared" si="834"/>
        <v>0.30011392410390975</v>
      </c>
      <c r="I17818">
        <f t="shared" si="835"/>
        <v>3000</v>
      </c>
      <c r="J17818" t="str">
        <f t="shared" si="836"/>
        <v/>
      </c>
    </row>
    <row r="17819" spans="1:10" x14ac:dyDescent="0.25">
      <c r="A17819" t="s">
        <v>800</v>
      </c>
      <c r="B17819" t="s">
        <v>7205</v>
      </c>
      <c r="C17819" s="27">
        <v>155420.45454545401</v>
      </c>
      <c r="D17819">
        <v>3000</v>
      </c>
      <c r="E17819">
        <v>0.18371212121212099</v>
      </c>
      <c r="F17819">
        <v>24</v>
      </c>
      <c r="G17819">
        <v>64763.331242514199</v>
      </c>
      <c r="H17819" s="73">
        <f t="shared" si="834"/>
        <v>0.30002227590302782</v>
      </c>
      <c r="I17819">
        <f t="shared" si="835"/>
        <v>3000</v>
      </c>
      <c r="J17819" t="str">
        <f t="shared" si="836"/>
        <v/>
      </c>
    </row>
    <row r="17820" spans="1:10" x14ac:dyDescent="0.25">
      <c r="A17820" t="s">
        <v>800</v>
      </c>
      <c r="B17820" t="s">
        <v>11176</v>
      </c>
      <c r="C17820" s="27">
        <v>33840</v>
      </c>
      <c r="D17820">
        <v>3000</v>
      </c>
      <c r="E17820">
        <v>3.3901515151515099E-2</v>
      </c>
      <c r="F17820">
        <v>22</v>
      </c>
      <c r="G17820">
        <v>14100.4405760762</v>
      </c>
      <c r="H17820" s="73">
        <f t="shared" si="834"/>
        <v>0.30000937395906807</v>
      </c>
      <c r="I17820">
        <f t="shared" si="835"/>
        <v>3000</v>
      </c>
      <c r="J17820" t="str">
        <f t="shared" si="836"/>
        <v/>
      </c>
    </row>
    <row r="17821" spans="1:10" x14ac:dyDescent="0.25">
      <c r="A17821" t="s">
        <v>800</v>
      </c>
      <c r="B17821" t="s">
        <v>13137</v>
      </c>
      <c r="C17821" s="27">
        <v>210698.86363636301</v>
      </c>
      <c r="D17821">
        <v>3000</v>
      </c>
      <c r="E17821">
        <v>0.24905303030303</v>
      </c>
      <c r="F17821">
        <v>44</v>
      </c>
      <c r="G17821">
        <v>87729.061708983994</v>
      </c>
      <c r="H17821" s="73">
        <f t="shared" si="834"/>
        <v>0.29978768437727471</v>
      </c>
      <c r="I17821">
        <f t="shared" si="835"/>
        <v>3000</v>
      </c>
      <c r="J17821" t="str">
        <f t="shared" si="836"/>
        <v/>
      </c>
    </row>
    <row r="17822" spans="1:10" x14ac:dyDescent="0.25">
      <c r="A17822" t="s">
        <v>800</v>
      </c>
      <c r="B17822" t="s">
        <v>6569</v>
      </c>
      <c r="C17822" s="27">
        <v>181621.25521372099</v>
      </c>
      <c r="D17822">
        <v>3000</v>
      </c>
      <c r="E17822">
        <v>0.29829545454545398</v>
      </c>
      <c r="F17822">
        <v>8</v>
      </c>
      <c r="G17822">
        <v>79843.903516368504</v>
      </c>
      <c r="H17822" s="73">
        <f t="shared" si="834"/>
        <v>0.29973928478389367</v>
      </c>
      <c r="I17822">
        <f t="shared" si="835"/>
        <v>3000</v>
      </c>
      <c r="J17822" t="str">
        <f t="shared" si="836"/>
        <v/>
      </c>
    </row>
    <row r="17823" spans="1:10" x14ac:dyDescent="0.25">
      <c r="A17823" t="s">
        <v>800</v>
      </c>
      <c r="B17823" t="s">
        <v>7144</v>
      </c>
      <c r="C17823" s="27">
        <v>126900</v>
      </c>
      <c r="D17823">
        <v>3000</v>
      </c>
      <c r="E17823">
        <v>0.15</v>
      </c>
      <c r="F17823">
        <v>15</v>
      </c>
      <c r="G17823">
        <v>52814.502898251601</v>
      </c>
      <c r="H17823" s="73">
        <f t="shared" si="834"/>
        <v>0.2996567540326332</v>
      </c>
      <c r="I17823">
        <f t="shared" si="835"/>
        <v>3000</v>
      </c>
      <c r="J17823" t="str">
        <f t="shared" si="836"/>
        <v/>
      </c>
    </row>
    <row r="17824" spans="1:10" x14ac:dyDescent="0.25">
      <c r="A17824" t="s">
        <v>800</v>
      </c>
      <c r="B17824" t="s">
        <v>5056</v>
      </c>
      <c r="C17824" s="27">
        <v>290652.27272727201</v>
      </c>
      <c r="D17824">
        <v>3000</v>
      </c>
      <c r="E17824">
        <v>0.34356060606060601</v>
      </c>
      <c r="F17824">
        <v>44</v>
      </c>
      <c r="G17824">
        <v>120938.961300517</v>
      </c>
      <c r="H17824" s="73">
        <f t="shared" si="834"/>
        <v>0.29958840961164068</v>
      </c>
      <c r="I17824">
        <f t="shared" si="835"/>
        <v>3000</v>
      </c>
      <c r="J17824" t="str">
        <f t="shared" si="836"/>
        <v/>
      </c>
    </row>
    <row r="17825" spans="1:10" x14ac:dyDescent="0.25">
      <c r="A17825" t="s">
        <v>800</v>
      </c>
      <c r="B17825" t="s">
        <v>4004</v>
      </c>
      <c r="C17825" s="27">
        <v>327344.318181818</v>
      </c>
      <c r="D17825">
        <v>3000</v>
      </c>
      <c r="E17825">
        <v>0.38693181818181799</v>
      </c>
      <c r="F17825">
        <v>30</v>
      </c>
      <c r="G17825">
        <v>136178.091898418</v>
      </c>
      <c r="H17825" s="73">
        <f t="shared" si="834"/>
        <v>0.2995262808025943</v>
      </c>
      <c r="I17825">
        <f t="shared" si="835"/>
        <v>3000</v>
      </c>
      <c r="J17825" t="str">
        <f t="shared" si="836"/>
        <v/>
      </c>
    </row>
    <row r="17826" spans="1:10" x14ac:dyDescent="0.25">
      <c r="A17826" t="s">
        <v>800</v>
      </c>
      <c r="B17826" t="s">
        <v>10740</v>
      </c>
      <c r="C17826" s="27">
        <v>529988.11997603998</v>
      </c>
      <c r="D17826">
        <v>3000</v>
      </c>
      <c r="E17826">
        <v>0.87045454545454504</v>
      </c>
      <c r="F17826">
        <v>14</v>
      </c>
      <c r="G17826">
        <v>232808.41147676299</v>
      </c>
      <c r="H17826" s="73">
        <f t="shared" si="834"/>
        <v>0.29950295465975824</v>
      </c>
      <c r="I17826">
        <f t="shared" si="835"/>
        <v>3000</v>
      </c>
      <c r="J17826" t="str">
        <f t="shared" si="836"/>
        <v/>
      </c>
    </row>
    <row r="17827" spans="1:10" x14ac:dyDescent="0.25">
      <c r="A17827" t="s">
        <v>800</v>
      </c>
      <c r="B17827" t="s">
        <v>4077</v>
      </c>
      <c r="C17827" s="27">
        <v>447191.89061511803</v>
      </c>
      <c r="D17827">
        <v>3000</v>
      </c>
      <c r="E17827">
        <v>0.73446969696969699</v>
      </c>
      <c r="F17827">
        <v>8</v>
      </c>
      <c r="G17827">
        <v>196127.359497962</v>
      </c>
      <c r="H17827" s="73">
        <f t="shared" si="834"/>
        <v>0.29902867762074786</v>
      </c>
      <c r="I17827">
        <f t="shared" si="835"/>
        <v>3000</v>
      </c>
      <c r="J17827" t="str">
        <f t="shared" si="836"/>
        <v/>
      </c>
    </row>
    <row r="17828" spans="1:10" x14ac:dyDescent="0.25">
      <c r="A17828" t="s">
        <v>800</v>
      </c>
      <c r="B17828" t="s">
        <v>5780</v>
      </c>
      <c r="C17828" s="27">
        <v>77229.545454545398</v>
      </c>
      <c r="D17828">
        <v>3000</v>
      </c>
      <c r="E17828">
        <v>9.1287878787878696E-2</v>
      </c>
      <c r="F17828">
        <v>9</v>
      </c>
      <c r="G17828">
        <v>32074.229521301299</v>
      </c>
      <c r="H17828" s="73">
        <f t="shared" si="834"/>
        <v>0.29902345170384209</v>
      </c>
      <c r="I17828">
        <f t="shared" si="835"/>
        <v>3000</v>
      </c>
      <c r="J17828" t="str">
        <f t="shared" si="836"/>
        <v/>
      </c>
    </row>
    <row r="17829" spans="1:10" x14ac:dyDescent="0.25">
      <c r="A17829" t="s">
        <v>800</v>
      </c>
      <c r="B17829" t="s">
        <v>7556</v>
      </c>
      <c r="C17829" s="27">
        <v>99981.818181818104</v>
      </c>
      <c r="D17829">
        <v>3000</v>
      </c>
      <c r="E17829">
        <v>0.118181818181818</v>
      </c>
      <c r="F17829">
        <v>23</v>
      </c>
      <c r="G17829">
        <v>41513.4832228671</v>
      </c>
      <c r="H17829" s="73">
        <f t="shared" si="834"/>
        <v>0.29895143401082724</v>
      </c>
      <c r="I17829">
        <f t="shared" si="835"/>
        <v>3000</v>
      </c>
      <c r="J17829" t="str">
        <f t="shared" si="836"/>
        <v/>
      </c>
    </row>
    <row r="17830" spans="1:10" x14ac:dyDescent="0.25">
      <c r="A17830" t="s">
        <v>800</v>
      </c>
      <c r="B17830" t="s">
        <v>12334</v>
      </c>
      <c r="C17830" s="27">
        <v>150934.09090909001</v>
      </c>
      <c r="D17830">
        <v>3000</v>
      </c>
      <c r="E17830">
        <v>0.17840909090908999</v>
      </c>
      <c r="F17830">
        <v>4</v>
      </c>
      <c r="G17830">
        <v>62663.9965056031</v>
      </c>
      <c r="H17830" s="73">
        <f t="shared" si="834"/>
        <v>0.29892569142122766</v>
      </c>
      <c r="I17830">
        <f t="shared" si="835"/>
        <v>3000</v>
      </c>
      <c r="J17830" t="str">
        <f t="shared" si="836"/>
        <v/>
      </c>
    </row>
    <row r="17831" spans="1:10" x14ac:dyDescent="0.25">
      <c r="A17831" t="s">
        <v>800</v>
      </c>
      <c r="B17831" t="s">
        <v>9391</v>
      </c>
      <c r="C17831" s="27">
        <v>49670.4545454545</v>
      </c>
      <c r="D17831">
        <v>3000</v>
      </c>
      <c r="E17831">
        <v>5.8712121212121202E-2</v>
      </c>
      <c r="F17831">
        <v>3</v>
      </c>
      <c r="G17831">
        <v>20615.638835462101</v>
      </c>
      <c r="H17831" s="73">
        <f t="shared" si="834"/>
        <v>0.29883479217910802</v>
      </c>
      <c r="I17831">
        <f t="shared" si="835"/>
        <v>3000</v>
      </c>
      <c r="J17831" t="str">
        <f t="shared" si="836"/>
        <v/>
      </c>
    </row>
    <row r="17832" spans="1:10" x14ac:dyDescent="0.25">
      <c r="A17832" t="s">
        <v>800</v>
      </c>
      <c r="B17832" t="s">
        <v>12160</v>
      </c>
      <c r="C17832" s="27">
        <v>292669.67983011098</v>
      </c>
      <c r="D17832">
        <v>3000</v>
      </c>
      <c r="E17832">
        <v>0.48068181818181799</v>
      </c>
      <c r="F17832">
        <v>15</v>
      </c>
      <c r="G17832">
        <v>128270.55958841</v>
      </c>
      <c r="H17832" s="73">
        <f t="shared" si="834"/>
        <v>0.29882562414206898</v>
      </c>
      <c r="I17832">
        <f t="shared" si="835"/>
        <v>3000</v>
      </c>
      <c r="J17832" t="str">
        <f t="shared" si="836"/>
        <v/>
      </c>
    </row>
    <row r="17833" spans="1:10" x14ac:dyDescent="0.25">
      <c r="A17833" t="s">
        <v>800</v>
      </c>
      <c r="B17833" t="s">
        <v>9580</v>
      </c>
      <c r="C17833" s="27">
        <v>169680.68181818101</v>
      </c>
      <c r="D17833">
        <v>3000</v>
      </c>
      <c r="E17833">
        <v>0.20056818181818101</v>
      </c>
      <c r="F17833">
        <v>31</v>
      </c>
      <c r="G17833">
        <v>70422.383962051303</v>
      </c>
      <c r="H17833" s="73">
        <f t="shared" si="834"/>
        <v>0.29882079627077507</v>
      </c>
      <c r="I17833">
        <f t="shared" si="835"/>
        <v>3000</v>
      </c>
      <c r="J17833" t="str">
        <f t="shared" si="836"/>
        <v/>
      </c>
    </row>
    <row r="17834" spans="1:10" x14ac:dyDescent="0.25">
      <c r="A17834" t="s">
        <v>800</v>
      </c>
      <c r="B17834" t="s">
        <v>12568</v>
      </c>
      <c r="C17834" s="27">
        <v>38935.227272727199</v>
      </c>
      <c r="D17834">
        <v>3000</v>
      </c>
      <c r="E17834">
        <v>4.6022727272727201E-2</v>
      </c>
      <c r="F17834">
        <v>2</v>
      </c>
      <c r="G17834">
        <v>16158.015264997101</v>
      </c>
      <c r="H17834" s="73">
        <f t="shared" si="834"/>
        <v>0.29879807582237955</v>
      </c>
      <c r="I17834">
        <f t="shared" si="835"/>
        <v>3000</v>
      </c>
      <c r="J17834" t="str">
        <f t="shared" si="836"/>
        <v/>
      </c>
    </row>
    <row r="17835" spans="1:10" x14ac:dyDescent="0.25">
      <c r="A17835" t="s">
        <v>800</v>
      </c>
      <c r="B17835" t="s">
        <v>4275</v>
      </c>
      <c r="C17835" s="27">
        <v>412905.68181818101</v>
      </c>
      <c r="D17835">
        <v>3000</v>
      </c>
      <c r="E17835">
        <v>0.48806818181818101</v>
      </c>
      <c r="F17835">
        <v>56</v>
      </c>
      <c r="G17835">
        <v>171337.12905392799</v>
      </c>
      <c r="H17835" s="73">
        <f t="shared" si="834"/>
        <v>0.29876734167380586</v>
      </c>
      <c r="I17835">
        <f t="shared" si="835"/>
        <v>3000</v>
      </c>
      <c r="J17835" t="str">
        <f t="shared" si="836"/>
        <v/>
      </c>
    </row>
    <row r="17836" spans="1:10" x14ac:dyDescent="0.25">
      <c r="A17836" t="s">
        <v>800</v>
      </c>
      <c r="B17836" t="s">
        <v>9897</v>
      </c>
      <c r="C17836" s="27">
        <v>448956.818181818</v>
      </c>
      <c r="D17836">
        <v>3000</v>
      </c>
      <c r="E17836">
        <v>0.53068181818181803</v>
      </c>
      <c r="F17836">
        <v>35</v>
      </c>
      <c r="G17836">
        <v>186255.25690433601</v>
      </c>
      <c r="H17836" s="73">
        <f t="shared" si="834"/>
        <v>0.29870085393560669</v>
      </c>
      <c r="I17836">
        <f t="shared" si="835"/>
        <v>3000</v>
      </c>
      <c r="J17836" t="str">
        <f t="shared" si="836"/>
        <v/>
      </c>
    </row>
    <row r="17837" spans="1:10" x14ac:dyDescent="0.25">
      <c r="A17837" t="s">
        <v>800</v>
      </c>
      <c r="B17837" t="s">
        <v>6091</v>
      </c>
      <c r="C17837" s="27">
        <v>228003.409090909</v>
      </c>
      <c r="D17837">
        <v>3000</v>
      </c>
      <c r="E17837">
        <v>0.269507575757575</v>
      </c>
      <c r="F17837">
        <v>2</v>
      </c>
      <c r="G17837">
        <v>94584.175973264602</v>
      </c>
      <c r="H17837" s="73">
        <f t="shared" si="834"/>
        <v>0.29868240554946085</v>
      </c>
      <c r="I17837">
        <f t="shared" si="835"/>
        <v>3000</v>
      </c>
      <c r="J17837" t="str">
        <f t="shared" si="836"/>
        <v/>
      </c>
    </row>
    <row r="17838" spans="1:10" x14ac:dyDescent="0.25">
      <c r="A17838" t="s">
        <v>800</v>
      </c>
      <c r="B17838" t="s">
        <v>12473</v>
      </c>
      <c r="C17838" s="27">
        <v>322217.045454545</v>
      </c>
      <c r="D17838">
        <v>3000</v>
      </c>
      <c r="E17838">
        <v>0.380871212121212</v>
      </c>
      <c r="F17838">
        <v>30</v>
      </c>
      <c r="G17838">
        <v>133651.287627485</v>
      </c>
      <c r="H17838" s="73">
        <f t="shared" si="834"/>
        <v>0.29864629587190566</v>
      </c>
      <c r="I17838">
        <f t="shared" si="835"/>
        <v>3000</v>
      </c>
      <c r="J17838" t="str">
        <f t="shared" si="836"/>
        <v/>
      </c>
    </row>
    <row r="17839" spans="1:10" x14ac:dyDescent="0.25">
      <c r="A17839" t="s">
        <v>800</v>
      </c>
      <c r="B17839" t="s">
        <v>9425</v>
      </c>
      <c r="C17839" s="27">
        <v>425166.70982412098</v>
      </c>
      <c r="D17839">
        <v>3000</v>
      </c>
      <c r="E17839">
        <v>0.69829545454545405</v>
      </c>
      <c r="F17839">
        <v>65</v>
      </c>
      <c r="G17839">
        <v>186197.67260595999</v>
      </c>
      <c r="H17839" s="73">
        <f t="shared" si="834"/>
        <v>0.29859571715138178</v>
      </c>
      <c r="I17839">
        <f t="shared" si="835"/>
        <v>3000</v>
      </c>
      <c r="J17839" t="str">
        <f t="shared" si="836"/>
        <v/>
      </c>
    </row>
    <row r="17840" spans="1:10" x14ac:dyDescent="0.25">
      <c r="A17840" t="s">
        <v>800</v>
      </c>
      <c r="B17840" t="s">
        <v>5376</v>
      </c>
      <c r="C17840" s="27">
        <v>191151.136363636</v>
      </c>
      <c r="D17840">
        <v>3000</v>
      </c>
      <c r="E17840">
        <v>0.22594696969696901</v>
      </c>
      <c r="F17840">
        <v>25</v>
      </c>
      <c r="G17840">
        <v>79266.771845678493</v>
      </c>
      <c r="H17840" s="73">
        <f t="shared" si="834"/>
        <v>0.298570423459673</v>
      </c>
      <c r="I17840">
        <f t="shared" si="835"/>
        <v>3000</v>
      </c>
      <c r="J17840" t="str">
        <f t="shared" si="836"/>
        <v/>
      </c>
    </row>
    <row r="17841" spans="1:10" x14ac:dyDescent="0.25">
      <c r="A17841" t="s">
        <v>800</v>
      </c>
      <c r="B17841" t="s">
        <v>4573</v>
      </c>
      <c r="C17841" s="27">
        <v>89406.818181818104</v>
      </c>
      <c r="D17841">
        <v>3000</v>
      </c>
      <c r="E17841">
        <v>0.105681818181818</v>
      </c>
      <c r="F17841">
        <v>29</v>
      </c>
      <c r="G17841">
        <v>37062.834912697697</v>
      </c>
      <c r="H17841" s="73">
        <f t="shared" si="834"/>
        <v>0.29846986706176176</v>
      </c>
      <c r="I17841">
        <f t="shared" si="835"/>
        <v>3000</v>
      </c>
      <c r="J17841" t="str">
        <f t="shared" si="836"/>
        <v/>
      </c>
    </row>
    <row r="17842" spans="1:10" x14ac:dyDescent="0.25">
      <c r="A17842" t="s">
        <v>800</v>
      </c>
      <c r="B17842" t="s">
        <v>9145</v>
      </c>
      <c r="C17842" s="27">
        <v>296260.227272727</v>
      </c>
      <c r="D17842">
        <v>3000</v>
      </c>
      <c r="E17842">
        <v>0.35018939393939302</v>
      </c>
      <c r="F17842">
        <v>37</v>
      </c>
      <c r="G17842">
        <v>122774.902803768</v>
      </c>
      <c r="H17842" s="73">
        <f t="shared" si="834"/>
        <v>0.2983793364113535</v>
      </c>
      <c r="I17842">
        <f t="shared" si="835"/>
        <v>3000</v>
      </c>
      <c r="J17842" t="str">
        <f t="shared" si="836"/>
        <v/>
      </c>
    </row>
    <row r="17843" spans="1:10" x14ac:dyDescent="0.25">
      <c r="A17843" t="s">
        <v>800</v>
      </c>
      <c r="B17843" t="s">
        <v>12370</v>
      </c>
      <c r="C17843" s="27">
        <v>33840</v>
      </c>
      <c r="D17843">
        <v>3000</v>
      </c>
      <c r="E17843">
        <v>7.5757575757575699E-3</v>
      </c>
      <c r="F17843">
        <v>11</v>
      </c>
      <c r="G17843">
        <v>14015.2584081595</v>
      </c>
      <c r="H17843" s="73">
        <f t="shared" si="834"/>
        <v>0.29819698740764894</v>
      </c>
      <c r="I17843">
        <f t="shared" si="835"/>
        <v>3000</v>
      </c>
      <c r="J17843" t="str">
        <f t="shared" si="836"/>
        <v/>
      </c>
    </row>
    <row r="17844" spans="1:10" x14ac:dyDescent="0.25">
      <c r="A17844" t="s">
        <v>800</v>
      </c>
      <c r="B17844" t="s">
        <v>5574</v>
      </c>
      <c r="C17844" s="27">
        <v>271264.77272727201</v>
      </c>
      <c r="D17844">
        <v>3000</v>
      </c>
      <c r="E17844">
        <v>0.32064393939393898</v>
      </c>
      <c r="F17844">
        <v>6</v>
      </c>
      <c r="G17844">
        <v>112283.574104613</v>
      </c>
      <c r="H17844" s="73">
        <f t="shared" si="834"/>
        <v>0.29802680437463791</v>
      </c>
      <c r="I17844">
        <f t="shared" si="835"/>
        <v>3000</v>
      </c>
      <c r="J17844" t="str">
        <f t="shared" si="836"/>
        <v/>
      </c>
    </row>
    <row r="17845" spans="1:10" x14ac:dyDescent="0.25">
      <c r="A17845" t="s">
        <v>800</v>
      </c>
      <c r="B17845" t="s">
        <v>3711</v>
      </c>
      <c r="C17845" s="27">
        <v>684010.22727272694</v>
      </c>
      <c r="D17845">
        <v>3000</v>
      </c>
      <c r="E17845">
        <v>0.808522727272727</v>
      </c>
      <c r="F17845">
        <v>4</v>
      </c>
      <c r="G17845">
        <v>283095.08622926997</v>
      </c>
      <c r="H17845" s="73">
        <f t="shared" si="834"/>
        <v>0.29799037201209044</v>
      </c>
      <c r="I17845">
        <f t="shared" si="835"/>
        <v>3000</v>
      </c>
      <c r="J17845" t="str">
        <f t="shared" si="836"/>
        <v/>
      </c>
    </row>
    <row r="17846" spans="1:10" x14ac:dyDescent="0.25">
      <c r="A17846" t="s">
        <v>800</v>
      </c>
      <c r="B17846" t="s">
        <v>6281</v>
      </c>
      <c r="C17846" s="27">
        <v>33840</v>
      </c>
      <c r="D17846">
        <v>3000</v>
      </c>
      <c r="E17846">
        <v>2.70833333333333E-2</v>
      </c>
      <c r="F17846">
        <v>2</v>
      </c>
      <c r="G17846">
        <v>13982.9747487614</v>
      </c>
      <c r="H17846" s="73">
        <f t="shared" si="834"/>
        <v>0.2975101010374766</v>
      </c>
      <c r="I17846">
        <f t="shared" si="835"/>
        <v>3000</v>
      </c>
      <c r="J17846" t="str">
        <f t="shared" si="836"/>
        <v/>
      </c>
    </row>
    <row r="17847" spans="1:10" x14ac:dyDescent="0.25">
      <c r="A17847" t="s">
        <v>800</v>
      </c>
      <c r="B17847" t="s">
        <v>8520</v>
      </c>
      <c r="C17847" s="27">
        <v>208135.227272727</v>
      </c>
      <c r="D17847">
        <v>3000</v>
      </c>
      <c r="E17847">
        <v>0.246022727272727</v>
      </c>
      <c r="F17847">
        <v>25</v>
      </c>
      <c r="G17847">
        <v>85957.123657229895</v>
      </c>
      <c r="H17847" s="73">
        <f t="shared" si="834"/>
        <v>0.29735057272217535</v>
      </c>
      <c r="I17847">
        <f t="shared" si="835"/>
        <v>3000</v>
      </c>
      <c r="J17847" t="str">
        <f t="shared" si="836"/>
        <v/>
      </c>
    </row>
    <row r="17848" spans="1:10" x14ac:dyDescent="0.25">
      <c r="A17848" t="s">
        <v>800</v>
      </c>
      <c r="B17848" t="s">
        <v>9041</v>
      </c>
      <c r="C17848" s="27">
        <v>923710.22727272694</v>
      </c>
      <c r="D17848">
        <v>3000</v>
      </c>
      <c r="E17848">
        <v>1.0918560606060601</v>
      </c>
      <c r="F17848">
        <v>4</v>
      </c>
      <c r="G17848">
        <v>381334.93419918499</v>
      </c>
      <c r="H17848" s="73">
        <f t="shared" si="834"/>
        <v>0.29723732022980898</v>
      </c>
      <c r="I17848">
        <f t="shared" si="835"/>
        <v>3000</v>
      </c>
      <c r="J17848" t="str">
        <f t="shared" si="836"/>
        <v/>
      </c>
    </row>
    <row r="17849" spans="1:10" x14ac:dyDescent="0.25">
      <c r="A17849" t="s">
        <v>800</v>
      </c>
      <c r="B17849" t="s">
        <v>7142</v>
      </c>
      <c r="C17849" s="27">
        <v>170321.59090909001</v>
      </c>
      <c r="D17849">
        <v>3000</v>
      </c>
      <c r="E17849">
        <v>0.20132575757575699</v>
      </c>
      <c r="F17849">
        <v>29</v>
      </c>
      <c r="G17849">
        <v>70307.519775995795</v>
      </c>
      <c r="H17849" s="73">
        <f t="shared" si="834"/>
        <v>0.29721078794840716</v>
      </c>
      <c r="I17849">
        <f t="shared" si="835"/>
        <v>3000</v>
      </c>
      <c r="J17849" t="str">
        <f t="shared" si="836"/>
        <v/>
      </c>
    </row>
    <row r="17850" spans="1:10" x14ac:dyDescent="0.25">
      <c r="A17850" t="s">
        <v>800</v>
      </c>
      <c r="B17850" t="s">
        <v>11940</v>
      </c>
      <c r="C17850" s="27">
        <v>849295.58390416403</v>
      </c>
      <c r="D17850">
        <v>3000</v>
      </c>
      <c r="E17850">
        <v>1.39488636363636</v>
      </c>
      <c r="F17850">
        <v>24</v>
      </c>
      <c r="G17850">
        <v>370175.234327427</v>
      </c>
      <c r="H17850" s="73">
        <f t="shared" si="834"/>
        <v>0.29717828524471707</v>
      </c>
      <c r="I17850">
        <f t="shared" si="835"/>
        <v>3000</v>
      </c>
      <c r="J17850" t="str">
        <f t="shared" si="836"/>
        <v/>
      </c>
    </row>
    <row r="17851" spans="1:10" x14ac:dyDescent="0.25">
      <c r="A17851" t="s">
        <v>800</v>
      </c>
      <c r="B17851" t="s">
        <v>9915</v>
      </c>
      <c r="C17851" s="27">
        <v>619472.62413213402</v>
      </c>
      <c r="D17851">
        <v>3000</v>
      </c>
      <c r="E17851">
        <v>1.0174242424242399</v>
      </c>
      <c r="F17851">
        <v>44</v>
      </c>
      <c r="G17851">
        <v>269882.30209589301</v>
      </c>
      <c r="H17851" s="73">
        <f t="shared" si="834"/>
        <v>0.29704405554126151</v>
      </c>
      <c r="I17851">
        <f t="shared" si="835"/>
        <v>3000</v>
      </c>
      <c r="J17851" t="str">
        <f t="shared" si="836"/>
        <v/>
      </c>
    </row>
    <row r="17852" spans="1:10" x14ac:dyDescent="0.25">
      <c r="A17852" t="s">
        <v>800</v>
      </c>
      <c r="B17852" t="s">
        <v>4135</v>
      </c>
      <c r="C17852" s="27">
        <v>150370.867808693</v>
      </c>
      <c r="D17852">
        <v>3000</v>
      </c>
      <c r="E17852">
        <v>0.24696969696969601</v>
      </c>
      <c r="F17852">
        <v>23</v>
      </c>
      <c r="G17852">
        <v>65452.569345870797</v>
      </c>
      <c r="H17852" s="73">
        <f t="shared" si="834"/>
        <v>0.29677790977043617</v>
      </c>
      <c r="I17852">
        <f t="shared" si="835"/>
        <v>3000</v>
      </c>
      <c r="J17852" t="str">
        <f t="shared" si="836"/>
        <v/>
      </c>
    </row>
    <row r="17853" spans="1:10" x14ac:dyDescent="0.25">
      <c r="A17853" t="s">
        <v>800</v>
      </c>
      <c r="B17853" t="s">
        <v>7508</v>
      </c>
      <c r="C17853" s="27">
        <v>132187.5</v>
      </c>
      <c r="D17853">
        <v>3000</v>
      </c>
      <c r="E17853">
        <v>0.15625</v>
      </c>
      <c r="F17853">
        <v>37</v>
      </c>
      <c r="G17853">
        <v>54472.894802784998</v>
      </c>
      <c r="H17853" s="73">
        <f t="shared" si="834"/>
        <v>0.29670342701091401</v>
      </c>
      <c r="I17853">
        <f t="shared" si="835"/>
        <v>3000</v>
      </c>
      <c r="J17853" t="str">
        <f t="shared" si="836"/>
        <v/>
      </c>
    </row>
    <row r="17854" spans="1:10" x14ac:dyDescent="0.25">
      <c r="A17854" t="s">
        <v>800</v>
      </c>
      <c r="B17854" t="s">
        <v>6378</v>
      </c>
      <c r="C17854" s="27">
        <v>582746.59090909001</v>
      </c>
      <c r="D17854">
        <v>3000</v>
      </c>
      <c r="E17854">
        <v>0.68882575757575704</v>
      </c>
      <c r="F17854">
        <v>1</v>
      </c>
      <c r="G17854">
        <v>240086.92102845799</v>
      </c>
      <c r="H17854" s="73">
        <f t="shared" si="834"/>
        <v>0.29663422461351946</v>
      </c>
      <c r="I17854">
        <f t="shared" si="835"/>
        <v>3000</v>
      </c>
      <c r="J17854" t="str">
        <f t="shared" si="836"/>
        <v/>
      </c>
    </row>
    <row r="17855" spans="1:10" x14ac:dyDescent="0.25">
      <c r="A17855" t="s">
        <v>800</v>
      </c>
      <c r="B17855" t="s">
        <v>9932</v>
      </c>
      <c r="C17855" s="27">
        <v>66814.772727272706</v>
      </c>
      <c r="D17855">
        <v>3000</v>
      </c>
      <c r="E17855">
        <v>7.8977272727272702E-2</v>
      </c>
      <c r="F17855">
        <v>18</v>
      </c>
      <c r="G17855">
        <v>27525.683694068299</v>
      </c>
      <c r="H17855" s="73">
        <f t="shared" si="834"/>
        <v>0.29661841911256837</v>
      </c>
      <c r="I17855">
        <f t="shared" si="835"/>
        <v>3000</v>
      </c>
      <c r="J17855" t="str">
        <f t="shared" si="836"/>
        <v/>
      </c>
    </row>
    <row r="17856" spans="1:10" x14ac:dyDescent="0.25">
      <c r="A17856" t="s">
        <v>800</v>
      </c>
      <c r="B17856" t="s">
        <v>8564</v>
      </c>
      <c r="C17856" s="27">
        <v>82196.590909090795</v>
      </c>
      <c r="D17856">
        <v>3000</v>
      </c>
      <c r="E17856">
        <v>9.7159090909090903E-2</v>
      </c>
      <c r="G17856">
        <v>33853.2629928674</v>
      </c>
      <c r="H17856" s="73">
        <f t="shared" si="834"/>
        <v>0.29653722965010171</v>
      </c>
      <c r="I17856">
        <f t="shared" si="835"/>
        <v>3000</v>
      </c>
      <c r="J17856" t="str">
        <f t="shared" si="836"/>
        <v/>
      </c>
    </row>
    <row r="17857" spans="1:10" x14ac:dyDescent="0.25">
      <c r="A17857" t="s">
        <v>800</v>
      </c>
      <c r="B17857" t="s">
        <v>3535</v>
      </c>
      <c r="C17857" s="27">
        <v>109435.227272727</v>
      </c>
      <c r="D17857">
        <v>3000</v>
      </c>
      <c r="E17857">
        <v>0.12935606060606</v>
      </c>
      <c r="F17857">
        <v>18</v>
      </c>
      <c r="G17857">
        <v>45047.1386533927</v>
      </c>
      <c r="H17857" s="73">
        <f t="shared" si="834"/>
        <v>0.2963756793743671</v>
      </c>
      <c r="I17857">
        <f t="shared" si="835"/>
        <v>3000</v>
      </c>
      <c r="J17857" t="str">
        <f t="shared" si="836"/>
        <v/>
      </c>
    </row>
    <row r="17858" spans="1:10" x14ac:dyDescent="0.25">
      <c r="A17858" t="s">
        <v>800</v>
      </c>
      <c r="B17858" t="s">
        <v>9110</v>
      </c>
      <c r="C17858" s="27">
        <v>138276.136363636</v>
      </c>
      <c r="D17858">
        <v>3000</v>
      </c>
      <c r="E17858">
        <v>0.16344696969696901</v>
      </c>
      <c r="F17858">
        <v>25</v>
      </c>
      <c r="G17858">
        <v>56889.387007863101</v>
      </c>
      <c r="H17858" s="73">
        <f t="shared" ref="H17858:H17921" si="837">G17858/SUMIFS(C:C,B:B,B17858)</f>
        <v>0.29622145746063239</v>
      </c>
      <c r="I17858">
        <f t="shared" ref="I17858:I17921" si="838">IF(A17858="Construction",SUMIFS(D:D,A:A,"Engineering",B:B,B17858),"")</f>
        <v>3000</v>
      </c>
      <c r="J17858" t="str">
        <f t="shared" si="836"/>
        <v/>
      </c>
    </row>
    <row r="17859" spans="1:10" x14ac:dyDescent="0.25">
      <c r="A17859" t="s">
        <v>800</v>
      </c>
      <c r="B17859" t="s">
        <v>10032</v>
      </c>
      <c r="C17859" s="27">
        <v>33840</v>
      </c>
      <c r="D17859">
        <v>3000</v>
      </c>
      <c r="E17859">
        <v>1.8749999999999999E-2</v>
      </c>
      <c r="F17859">
        <v>39</v>
      </c>
      <c r="G17859">
        <v>13919.407022700299</v>
      </c>
      <c r="H17859" s="73">
        <f t="shared" si="837"/>
        <v>0.29615759622766596</v>
      </c>
      <c r="I17859">
        <f t="shared" si="838"/>
        <v>3000</v>
      </c>
      <c r="J17859" t="str">
        <f t="shared" ref="J17859:J17922" si="839">IF(AND(I17859&lt;&gt;"",I17859&lt;&gt;3000,I17859&lt;&gt;0),D17859-I17859,"")</f>
        <v/>
      </c>
    </row>
    <row r="17860" spans="1:10" x14ac:dyDescent="0.25">
      <c r="A17860" t="s">
        <v>800</v>
      </c>
      <c r="B17860" t="s">
        <v>6088</v>
      </c>
      <c r="C17860" s="27">
        <v>82677.272727272706</v>
      </c>
      <c r="D17860">
        <v>3000</v>
      </c>
      <c r="E17860">
        <v>9.7727272727272704E-2</v>
      </c>
      <c r="F17860">
        <v>13</v>
      </c>
      <c r="G17860">
        <v>33976.977397434697</v>
      </c>
      <c r="H17860" s="73">
        <f t="shared" si="837"/>
        <v>0.29589055031907513</v>
      </c>
      <c r="I17860">
        <f t="shared" si="838"/>
        <v>3000</v>
      </c>
      <c r="J17860" t="str">
        <f t="shared" si="839"/>
        <v/>
      </c>
    </row>
    <row r="17861" spans="1:10" x14ac:dyDescent="0.25">
      <c r="A17861" t="s">
        <v>800</v>
      </c>
      <c r="B17861" t="s">
        <v>12691</v>
      </c>
      <c r="C17861" s="27">
        <v>51432.9545454545</v>
      </c>
      <c r="D17861">
        <v>3000</v>
      </c>
      <c r="E17861">
        <v>6.07954545454545E-2</v>
      </c>
      <c r="F17861">
        <v>1</v>
      </c>
      <c r="G17861">
        <v>21121.847655648598</v>
      </c>
      <c r="H17861" s="73">
        <f t="shared" si="837"/>
        <v>0.29568066712222374</v>
      </c>
      <c r="I17861">
        <f t="shared" si="838"/>
        <v>3000</v>
      </c>
      <c r="J17861" t="str">
        <f t="shared" si="839"/>
        <v/>
      </c>
    </row>
    <row r="17862" spans="1:10" x14ac:dyDescent="0.25">
      <c r="A17862" t="s">
        <v>800</v>
      </c>
      <c r="B17862" t="s">
        <v>9309</v>
      </c>
      <c r="C17862" s="27">
        <v>203007.95454545401</v>
      </c>
      <c r="D17862">
        <v>3000</v>
      </c>
      <c r="E17862">
        <v>0.23996212121212099</v>
      </c>
      <c r="F17862">
        <v>28</v>
      </c>
      <c r="G17862">
        <v>83326.470886397903</v>
      </c>
      <c r="H17862" s="73">
        <f t="shared" si="837"/>
        <v>0.29553058239781149</v>
      </c>
      <c r="I17862">
        <f t="shared" si="838"/>
        <v>3000</v>
      </c>
      <c r="J17862" t="str">
        <f t="shared" si="839"/>
        <v/>
      </c>
    </row>
    <row r="17863" spans="1:10" x14ac:dyDescent="0.25">
      <c r="A17863" t="s">
        <v>800</v>
      </c>
      <c r="B17863" t="s">
        <v>5799</v>
      </c>
      <c r="C17863" s="27">
        <v>225786.93187839101</v>
      </c>
      <c r="D17863">
        <v>3000</v>
      </c>
      <c r="E17863">
        <v>0.37083333333333302</v>
      </c>
      <c r="F17863">
        <v>17</v>
      </c>
      <c r="G17863">
        <v>97838.8026905726</v>
      </c>
      <c r="H17863" s="73">
        <f t="shared" si="837"/>
        <v>0.29544789870953192</v>
      </c>
      <c r="I17863">
        <f t="shared" si="838"/>
        <v>3000</v>
      </c>
      <c r="J17863" t="str">
        <f t="shared" si="839"/>
        <v/>
      </c>
    </row>
    <row r="17864" spans="1:10" x14ac:dyDescent="0.25">
      <c r="A17864" t="s">
        <v>800</v>
      </c>
      <c r="B17864" t="s">
        <v>9297</v>
      </c>
      <c r="C17864" s="27">
        <v>194515.909090909</v>
      </c>
      <c r="D17864">
        <v>3000</v>
      </c>
      <c r="E17864">
        <v>0.229924242424242</v>
      </c>
      <c r="F17864">
        <v>3</v>
      </c>
      <c r="G17864">
        <v>79818.072475296198</v>
      </c>
      <c r="H17864" s="73">
        <f t="shared" si="837"/>
        <v>0.29544633367420109</v>
      </c>
      <c r="I17864">
        <f t="shared" si="838"/>
        <v>3000</v>
      </c>
      <c r="J17864" t="str">
        <f t="shared" si="839"/>
        <v/>
      </c>
    </row>
    <row r="17865" spans="1:10" x14ac:dyDescent="0.25">
      <c r="A17865" t="s">
        <v>800</v>
      </c>
      <c r="B17865" t="s">
        <v>5823</v>
      </c>
      <c r="C17865" s="27">
        <v>58803.409090909001</v>
      </c>
      <c r="D17865">
        <v>3000</v>
      </c>
      <c r="E17865">
        <v>6.9507575757575699E-2</v>
      </c>
      <c r="F17865">
        <v>2</v>
      </c>
      <c r="G17865">
        <v>24128.575623589099</v>
      </c>
      <c r="H17865" s="73">
        <f t="shared" si="837"/>
        <v>0.29543481776926339</v>
      </c>
      <c r="I17865">
        <f t="shared" si="838"/>
        <v>3000</v>
      </c>
      <c r="J17865" t="str">
        <f t="shared" si="839"/>
        <v/>
      </c>
    </row>
    <row r="17866" spans="1:10" x14ac:dyDescent="0.25">
      <c r="A17866" t="s">
        <v>800</v>
      </c>
      <c r="B17866" t="s">
        <v>6722</v>
      </c>
      <c r="C17866" s="27">
        <v>101103.409090909</v>
      </c>
      <c r="D17866">
        <v>3000</v>
      </c>
      <c r="E17866">
        <v>0.11950757575757499</v>
      </c>
      <c r="F17866">
        <v>24</v>
      </c>
      <c r="G17866">
        <v>41473.3804000569</v>
      </c>
      <c r="H17866" s="73">
        <f t="shared" si="837"/>
        <v>0.29534942645891438</v>
      </c>
      <c r="I17866">
        <f t="shared" si="838"/>
        <v>3000</v>
      </c>
      <c r="J17866" t="str">
        <f t="shared" si="839"/>
        <v/>
      </c>
    </row>
    <row r="17867" spans="1:10" x14ac:dyDescent="0.25">
      <c r="A17867" t="s">
        <v>800</v>
      </c>
      <c r="B17867" t="s">
        <v>11081</v>
      </c>
      <c r="C17867" s="27">
        <v>100943.18181818099</v>
      </c>
      <c r="D17867">
        <v>3000</v>
      </c>
      <c r="E17867">
        <v>0.119318181818181</v>
      </c>
      <c r="F17867">
        <v>20</v>
      </c>
      <c r="G17867">
        <v>41389.559069605602</v>
      </c>
      <c r="H17867" s="73">
        <f t="shared" si="837"/>
        <v>0.29522036053700623</v>
      </c>
      <c r="I17867">
        <f t="shared" si="838"/>
        <v>3000</v>
      </c>
      <c r="J17867" t="str">
        <f t="shared" si="839"/>
        <v/>
      </c>
    </row>
    <row r="17868" spans="1:10" x14ac:dyDescent="0.25">
      <c r="A17868" t="s">
        <v>800</v>
      </c>
      <c r="B17868" t="s">
        <v>12166</v>
      </c>
      <c r="C17868" s="27">
        <v>33840</v>
      </c>
      <c r="D17868">
        <v>3000</v>
      </c>
      <c r="E17868">
        <v>9.8484848484848408E-3</v>
      </c>
      <c r="F17868">
        <v>32</v>
      </c>
      <c r="G17868">
        <v>13873.801921481199</v>
      </c>
      <c r="H17868" s="73">
        <f t="shared" si="837"/>
        <v>0.29518727492513192</v>
      </c>
      <c r="I17868">
        <f t="shared" si="838"/>
        <v>3000</v>
      </c>
      <c r="J17868" t="str">
        <f t="shared" si="839"/>
        <v/>
      </c>
    </row>
    <row r="17869" spans="1:10" x14ac:dyDescent="0.25">
      <c r="A17869" t="s">
        <v>800</v>
      </c>
      <c r="B17869" t="s">
        <v>8652</v>
      </c>
      <c r="C17869" s="27">
        <v>176250</v>
      </c>
      <c r="D17869">
        <v>3000</v>
      </c>
      <c r="E17869">
        <v>0.20833333333333301</v>
      </c>
      <c r="F17869">
        <v>33</v>
      </c>
      <c r="G17869">
        <v>72177.326087579699</v>
      </c>
      <c r="H17869" s="73">
        <f t="shared" si="837"/>
        <v>0.29485205550670862</v>
      </c>
      <c r="I17869">
        <f t="shared" si="838"/>
        <v>3000</v>
      </c>
      <c r="J17869" t="str">
        <f t="shared" si="839"/>
        <v/>
      </c>
    </row>
    <row r="17870" spans="1:10" x14ac:dyDescent="0.25">
      <c r="A17870" t="s">
        <v>800</v>
      </c>
      <c r="B17870" t="s">
        <v>9902</v>
      </c>
      <c r="C17870" s="27">
        <v>785872.28843270603</v>
      </c>
      <c r="D17870">
        <v>3000</v>
      </c>
      <c r="E17870">
        <v>1.2907196969696899</v>
      </c>
      <c r="F17870">
        <v>4</v>
      </c>
      <c r="G17870">
        <v>339834.56461671501</v>
      </c>
      <c r="H17870" s="73">
        <f t="shared" si="837"/>
        <v>0.29483847240603012</v>
      </c>
      <c r="I17870">
        <f t="shared" si="838"/>
        <v>3000</v>
      </c>
      <c r="J17870" t="str">
        <f t="shared" si="839"/>
        <v/>
      </c>
    </row>
    <row r="17871" spans="1:10" x14ac:dyDescent="0.25">
      <c r="A17871" t="s">
        <v>800</v>
      </c>
      <c r="B17871" t="s">
        <v>8000</v>
      </c>
      <c r="C17871" s="27">
        <v>207567.14881568099</v>
      </c>
      <c r="D17871">
        <v>3000</v>
      </c>
      <c r="E17871">
        <v>0.34090909090909</v>
      </c>
      <c r="F17871">
        <v>31</v>
      </c>
      <c r="G17871">
        <v>89754.3703743324</v>
      </c>
      <c r="H17871" s="73">
        <f t="shared" si="837"/>
        <v>0.29482585266671424</v>
      </c>
      <c r="I17871">
        <f t="shared" si="838"/>
        <v>3000</v>
      </c>
      <c r="J17871" t="str">
        <f t="shared" si="839"/>
        <v/>
      </c>
    </row>
    <row r="17872" spans="1:10" x14ac:dyDescent="0.25">
      <c r="A17872" t="s">
        <v>800</v>
      </c>
      <c r="B17872" t="s">
        <v>8514</v>
      </c>
      <c r="C17872" s="27">
        <v>265015.909090909</v>
      </c>
      <c r="D17872">
        <v>3000</v>
      </c>
      <c r="E17872">
        <v>0.31325757575757501</v>
      </c>
      <c r="F17872">
        <v>26</v>
      </c>
      <c r="G17872">
        <v>108479.561409628</v>
      </c>
      <c r="H17872" s="73">
        <f t="shared" si="837"/>
        <v>0.29471922830164737</v>
      </c>
      <c r="I17872">
        <f t="shared" si="838"/>
        <v>3000</v>
      </c>
      <c r="J17872" t="str">
        <f t="shared" si="839"/>
        <v/>
      </c>
    </row>
    <row r="17873" spans="1:10" x14ac:dyDescent="0.25">
      <c r="A17873" t="s">
        <v>800</v>
      </c>
      <c r="B17873" t="s">
        <v>4146</v>
      </c>
      <c r="C17873" s="27">
        <v>184261.36363636301</v>
      </c>
      <c r="D17873">
        <v>3000</v>
      </c>
      <c r="E17873">
        <v>0.21780303030303</v>
      </c>
      <c r="F17873">
        <v>16</v>
      </c>
      <c r="G17873">
        <v>75383.7561152462</v>
      </c>
      <c r="H17873" s="73">
        <f t="shared" si="837"/>
        <v>0.29456150400629122</v>
      </c>
      <c r="I17873">
        <f t="shared" si="838"/>
        <v>3000</v>
      </c>
      <c r="J17873" t="str">
        <f t="shared" si="839"/>
        <v/>
      </c>
    </row>
    <row r="17874" spans="1:10" x14ac:dyDescent="0.25">
      <c r="A17874" t="s">
        <v>800</v>
      </c>
      <c r="B17874" t="s">
        <v>6882</v>
      </c>
      <c r="C17874" s="27">
        <v>196118.18181818101</v>
      </c>
      <c r="D17874">
        <v>3000</v>
      </c>
      <c r="E17874">
        <v>0.23181818181818101</v>
      </c>
      <c r="F17874">
        <v>17</v>
      </c>
      <c r="G17874">
        <v>80221.924961750003</v>
      </c>
      <c r="H17874" s="73">
        <f t="shared" si="837"/>
        <v>0.294515202195829</v>
      </c>
      <c r="I17874">
        <f t="shared" si="838"/>
        <v>3000</v>
      </c>
      <c r="J17874" t="str">
        <f t="shared" si="839"/>
        <v/>
      </c>
    </row>
    <row r="17875" spans="1:10" x14ac:dyDescent="0.25">
      <c r="A17875" t="s">
        <v>800</v>
      </c>
      <c r="B17875" t="s">
        <v>9351</v>
      </c>
      <c r="C17875" s="27">
        <v>132828.409090909</v>
      </c>
      <c r="D17875">
        <v>3000</v>
      </c>
      <c r="E17875">
        <v>0.15700757575757501</v>
      </c>
      <c r="F17875">
        <v>21</v>
      </c>
      <c r="G17875">
        <v>54319.902906387702</v>
      </c>
      <c r="H17875" s="73">
        <f t="shared" si="837"/>
        <v>0.29444250940197342</v>
      </c>
      <c r="I17875">
        <f t="shared" si="838"/>
        <v>3000</v>
      </c>
      <c r="J17875" t="str">
        <f t="shared" si="839"/>
        <v/>
      </c>
    </row>
    <row r="17876" spans="1:10" x14ac:dyDescent="0.25">
      <c r="A17876" t="s">
        <v>800</v>
      </c>
      <c r="B17876" t="s">
        <v>10230</v>
      </c>
      <c r="C17876" s="27">
        <v>214947.31410690601</v>
      </c>
      <c r="D17876">
        <v>3000</v>
      </c>
      <c r="E17876">
        <v>0.35303030303030303</v>
      </c>
      <c r="F17876">
        <v>22</v>
      </c>
      <c r="G17876">
        <v>92775.762866367193</v>
      </c>
      <c r="H17876" s="73">
        <f t="shared" si="837"/>
        <v>0.29428700811655006</v>
      </c>
      <c r="I17876">
        <f t="shared" si="838"/>
        <v>3000</v>
      </c>
      <c r="J17876" t="str">
        <f t="shared" si="839"/>
        <v/>
      </c>
    </row>
    <row r="17877" spans="1:10" x14ac:dyDescent="0.25">
      <c r="A17877" t="s">
        <v>800</v>
      </c>
      <c r="B17877" t="s">
        <v>13028</v>
      </c>
      <c r="C17877" s="27">
        <v>60565.909090909001</v>
      </c>
      <c r="D17877">
        <v>3000</v>
      </c>
      <c r="E17877">
        <v>7.1590909090909094E-2</v>
      </c>
      <c r="F17877">
        <v>3</v>
      </c>
      <c r="G17877">
        <v>24742.457623824201</v>
      </c>
      <c r="H17877" s="73">
        <f t="shared" si="837"/>
        <v>0.29413526118156491</v>
      </c>
      <c r="I17877">
        <f t="shared" si="838"/>
        <v>3000</v>
      </c>
      <c r="J17877" t="str">
        <f t="shared" si="839"/>
        <v/>
      </c>
    </row>
    <row r="17878" spans="1:10" x14ac:dyDescent="0.25">
      <c r="A17878" t="s">
        <v>800</v>
      </c>
      <c r="B17878" t="s">
        <v>5589</v>
      </c>
      <c r="C17878" s="27">
        <v>317250</v>
      </c>
      <c r="D17878">
        <v>3000</v>
      </c>
      <c r="E17878">
        <v>0.375</v>
      </c>
      <c r="F17878">
        <v>24</v>
      </c>
      <c r="G17878">
        <v>129553.520770309</v>
      </c>
      <c r="H17878" s="73">
        <f t="shared" si="837"/>
        <v>0.29402217479786441</v>
      </c>
      <c r="I17878">
        <f t="shared" si="838"/>
        <v>3000</v>
      </c>
      <c r="J17878" t="str">
        <f t="shared" si="839"/>
        <v/>
      </c>
    </row>
    <row r="17879" spans="1:10" x14ac:dyDescent="0.25">
      <c r="A17879" t="s">
        <v>800</v>
      </c>
      <c r="B17879" t="s">
        <v>9405</v>
      </c>
      <c r="C17879" s="27">
        <v>245788.636363636</v>
      </c>
      <c r="D17879">
        <v>3000</v>
      </c>
      <c r="E17879">
        <v>0.29053030303030303</v>
      </c>
      <c r="F17879">
        <v>20</v>
      </c>
      <c r="G17879">
        <v>100363.456930466</v>
      </c>
      <c r="H17879" s="73">
        <f t="shared" si="837"/>
        <v>0.29399930793800716</v>
      </c>
      <c r="I17879">
        <f t="shared" si="838"/>
        <v>3000</v>
      </c>
      <c r="J17879" t="str">
        <f t="shared" si="839"/>
        <v/>
      </c>
    </row>
    <row r="17880" spans="1:10" x14ac:dyDescent="0.25">
      <c r="A17880" t="s">
        <v>800</v>
      </c>
      <c r="B17880" t="s">
        <v>4871</v>
      </c>
      <c r="C17880" s="27">
        <v>153337.49999999901</v>
      </c>
      <c r="D17880">
        <v>3000</v>
      </c>
      <c r="E17880">
        <v>0.18124999999999999</v>
      </c>
      <c r="F17880">
        <v>25</v>
      </c>
      <c r="G17880">
        <v>62611.197119533899</v>
      </c>
      <c r="H17880" s="73">
        <f t="shared" si="837"/>
        <v>0.29399241494131972</v>
      </c>
      <c r="I17880">
        <f t="shared" si="838"/>
        <v>3000</v>
      </c>
      <c r="J17880" t="str">
        <f t="shared" si="839"/>
        <v/>
      </c>
    </row>
    <row r="17881" spans="1:10" x14ac:dyDescent="0.25">
      <c r="A17881" t="s">
        <v>800</v>
      </c>
      <c r="B17881" t="s">
        <v>12548</v>
      </c>
      <c r="C17881" s="27">
        <v>106435.82130937401</v>
      </c>
      <c r="D17881">
        <v>3000</v>
      </c>
      <c r="E17881">
        <v>0.174810606060606</v>
      </c>
      <c r="F17881">
        <v>2</v>
      </c>
      <c r="G17881">
        <v>45881.787434197497</v>
      </c>
      <c r="H17881" s="73">
        <f t="shared" si="837"/>
        <v>0.29391455348820411</v>
      </c>
      <c r="I17881">
        <f t="shared" si="838"/>
        <v>3000</v>
      </c>
      <c r="J17881" t="str">
        <f t="shared" si="839"/>
        <v/>
      </c>
    </row>
    <row r="17882" spans="1:10" x14ac:dyDescent="0.25">
      <c r="A17882" t="s">
        <v>800</v>
      </c>
      <c r="B17882" t="s">
        <v>5570</v>
      </c>
      <c r="C17882" s="27">
        <v>674396.59090909001</v>
      </c>
      <c r="D17882">
        <v>3000</v>
      </c>
      <c r="E17882">
        <v>0.79715909090908998</v>
      </c>
      <c r="F17882">
        <v>1</v>
      </c>
      <c r="G17882">
        <v>275274.13519609399</v>
      </c>
      <c r="H17882" s="73">
        <f t="shared" si="837"/>
        <v>0.29388846268338448</v>
      </c>
      <c r="I17882">
        <f t="shared" si="838"/>
        <v>3000</v>
      </c>
      <c r="J17882" t="str">
        <f t="shared" si="839"/>
        <v/>
      </c>
    </row>
    <row r="17883" spans="1:10" x14ac:dyDescent="0.25">
      <c r="A17883" t="s">
        <v>800</v>
      </c>
      <c r="B17883" t="s">
        <v>4044</v>
      </c>
      <c r="C17883" s="27">
        <v>62809.090909090803</v>
      </c>
      <c r="D17883">
        <v>3000</v>
      </c>
      <c r="E17883">
        <v>7.4242424242424193E-2</v>
      </c>
      <c r="F17883">
        <v>14</v>
      </c>
      <c r="G17883">
        <v>25628.544694651599</v>
      </c>
      <c r="H17883" s="73">
        <f t="shared" si="837"/>
        <v>0.29378792007763943</v>
      </c>
      <c r="I17883">
        <f t="shared" si="838"/>
        <v>3000</v>
      </c>
      <c r="J17883" t="str">
        <f t="shared" si="839"/>
        <v/>
      </c>
    </row>
    <row r="17884" spans="1:10" x14ac:dyDescent="0.25">
      <c r="A17884" t="s">
        <v>800</v>
      </c>
      <c r="B17884" t="s">
        <v>11950</v>
      </c>
      <c r="C17884" s="27">
        <v>444654.95879626001</v>
      </c>
      <c r="D17884">
        <v>3000</v>
      </c>
      <c r="E17884">
        <v>0.73030303030303001</v>
      </c>
      <c r="F17884">
        <v>8</v>
      </c>
      <c r="G17884">
        <v>191517.86039228801</v>
      </c>
      <c r="H17884" s="73">
        <f t="shared" si="837"/>
        <v>0.29366671125561722</v>
      </c>
      <c r="I17884">
        <f t="shared" si="838"/>
        <v>3000</v>
      </c>
      <c r="J17884" t="str">
        <f t="shared" si="839"/>
        <v/>
      </c>
    </row>
    <row r="17885" spans="1:10" x14ac:dyDescent="0.25">
      <c r="A17885" t="s">
        <v>800</v>
      </c>
      <c r="B17885" t="s">
        <v>11936</v>
      </c>
      <c r="C17885" s="27">
        <v>169520.45454545401</v>
      </c>
      <c r="D17885">
        <v>3000</v>
      </c>
      <c r="E17885">
        <v>0.20037878787878699</v>
      </c>
      <c r="F17885">
        <v>16</v>
      </c>
      <c r="G17885">
        <v>69129.144105915606</v>
      </c>
      <c r="H17885" s="73">
        <f t="shared" si="837"/>
        <v>0.29361049018962732</v>
      </c>
      <c r="I17885">
        <f t="shared" si="838"/>
        <v>3000</v>
      </c>
      <c r="J17885" t="str">
        <f t="shared" si="839"/>
        <v/>
      </c>
    </row>
    <row r="17886" spans="1:10" x14ac:dyDescent="0.25">
      <c r="A17886" t="s">
        <v>800</v>
      </c>
      <c r="B17886" t="s">
        <v>7392</v>
      </c>
      <c r="C17886" s="27">
        <v>87323.863636363603</v>
      </c>
      <c r="D17886">
        <v>3000</v>
      </c>
      <c r="E17886">
        <v>0.103219696969696</v>
      </c>
      <c r="F17886">
        <v>7</v>
      </c>
      <c r="G17886">
        <v>35603.7823969643</v>
      </c>
      <c r="H17886" s="73">
        <f t="shared" si="837"/>
        <v>0.29355919743270986</v>
      </c>
      <c r="I17886">
        <f t="shared" si="838"/>
        <v>3000</v>
      </c>
      <c r="J17886" t="str">
        <f t="shared" si="839"/>
        <v/>
      </c>
    </row>
    <row r="17887" spans="1:10" x14ac:dyDescent="0.25">
      <c r="A17887" t="s">
        <v>800</v>
      </c>
      <c r="B17887" t="s">
        <v>11770</v>
      </c>
      <c r="C17887" s="27">
        <v>131065.909090909</v>
      </c>
      <c r="D17887">
        <v>3000</v>
      </c>
      <c r="E17887">
        <v>0.15492424242424199</v>
      </c>
      <c r="G17887">
        <v>53424.444535858602</v>
      </c>
      <c r="H17887" s="73">
        <f t="shared" si="837"/>
        <v>0.29348287691758174</v>
      </c>
      <c r="I17887">
        <f t="shared" si="838"/>
        <v>3000</v>
      </c>
      <c r="J17887" t="str">
        <f t="shared" si="839"/>
        <v/>
      </c>
    </row>
    <row r="17888" spans="1:10" x14ac:dyDescent="0.25">
      <c r="A17888" t="s">
        <v>800</v>
      </c>
      <c r="B17888" t="s">
        <v>8644</v>
      </c>
      <c r="C17888" s="27">
        <v>49510.227272727199</v>
      </c>
      <c r="D17888">
        <v>3000</v>
      </c>
      <c r="E17888">
        <v>5.8522727272727199E-2</v>
      </c>
      <c r="F17888">
        <v>3</v>
      </c>
      <c r="G17888">
        <v>20168.2371211633</v>
      </c>
      <c r="H17888" s="73">
        <f t="shared" si="837"/>
        <v>0.29329557804790318</v>
      </c>
      <c r="I17888">
        <f t="shared" si="838"/>
        <v>3000</v>
      </c>
      <c r="J17888" t="str">
        <f t="shared" si="839"/>
        <v/>
      </c>
    </row>
    <row r="17889" spans="1:10" x14ac:dyDescent="0.25">
      <c r="A17889" t="s">
        <v>800</v>
      </c>
      <c r="B17889" t="s">
        <v>5205</v>
      </c>
      <c r="C17889" s="27">
        <v>99981.818181818104</v>
      </c>
      <c r="D17889">
        <v>3000</v>
      </c>
      <c r="E17889">
        <v>0.118181818181818</v>
      </c>
      <c r="F17889">
        <v>33</v>
      </c>
      <c r="G17889">
        <v>40714.4464702228</v>
      </c>
      <c r="H17889" s="73">
        <f t="shared" si="837"/>
        <v>0.29319732318982084</v>
      </c>
      <c r="I17889">
        <f t="shared" si="838"/>
        <v>3000</v>
      </c>
      <c r="J17889" t="str">
        <f t="shared" si="839"/>
        <v/>
      </c>
    </row>
    <row r="17890" spans="1:10" x14ac:dyDescent="0.25">
      <c r="A17890" t="s">
        <v>800</v>
      </c>
      <c r="B17890" t="s">
        <v>4851</v>
      </c>
      <c r="C17890" s="27">
        <v>189548.86363636301</v>
      </c>
      <c r="D17890">
        <v>3000</v>
      </c>
      <c r="E17890">
        <v>0.22405303030303</v>
      </c>
      <c r="F17890">
        <v>26</v>
      </c>
      <c r="G17890">
        <v>77141.117741306807</v>
      </c>
      <c r="H17890" s="73">
        <f t="shared" si="837"/>
        <v>0.29301998285937375</v>
      </c>
      <c r="I17890">
        <f t="shared" si="838"/>
        <v>3000</v>
      </c>
      <c r="J17890" t="str">
        <f t="shared" si="839"/>
        <v/>
      </c>
    </row>
    <row r="17891" spans="1:10" x14ac:dyDescent="0.25">
      <c r="A17891" t="s">
        <v>800</v>
      </c>
      <c r="B17891" t="s">
        <v>10655</v>
      </c>
      <c r="C17891" s="27">
        <v>34448.863636363603</v>
      </c>
      <c r="D17891">
        <v>3000</v>
      </c>
      <c r="E17891">
        <v>4.0719696969696899E-2</v>
      </c>
      <c r="F17891">
        <v>14</v>
      </c>
      <c r="G17891">
        <v>14013.771844119899</v>
      </c>
      <c r="H17891" s="73">
        <f t="shared" si="837"/>
        <v>0.29289545902801828</v>
      </c>
      <c r="I17891">
        <f t="shared" si="838"/>
        <v>3000</v>
      </c>
      <c r="J17891" t="str">
        <f t="shared" si="839"/>
        <v/>
      </c>
    </row>
    <row r="17892" spans="1:10" x14ac:dyDescent="0.25">
      <c r="A17892" t="s">
        <v>800</v>
      </c>
      <c r="B17892" t="s">
        <v>13086</v>
      </c>
      <c r="C17892" s="27">
        <v>208295.45454545401</v>
      </c>
      <c r="D17892">
        <v>3000</v>
      </c>
      <c r="E17892">
        <v>0.24621212121212099</v>
      </c>
      <c r="F17892">
        <v>40</v>
      </c>
      <c r="G17892">
        <v>84729.778386509701</v>
      </c>
      <c r="H17892" s="73">
        <f t="shared" si="837"/>
        <v>0.29287936489739586</v>
      </c>
      <c r="I17892">
        <f t="shared" si="838"/>
        <v>3000</v>
      </c>
      <c r="J17892" t="str">
        <f t="shared" si="839"/>
        <v/>
      </c>
    </row>
    <row r="17893" spans="1:10" x14ac:dyDescent="0.25">
      <c r="A17893" t="s">
        <v>800</v>
      </c>
      <c r="B17893" t="s">
        <v>11667</v>
      </c>
      <c r="C17893" s="27">
        <v>240661.36363636301</v>
      </c>
      <c r="D17893">
        <v>3000</v>
      </c>
      <c r="E17893">
        <v>0.28446969696969698</v>
      </c>
      <c r="F17893">
        <v>10</v>
      </c>
      <c r="G17893">
        <v>97891.719380275899</v>
      </c>
      <c r="H17893" s="73">
        <f t="shared" si="837"/>
        <v>0.29286810682372882</v>
      </c>
      <c r="I17893">
        <f t="shared" si="838"/>
        <v>3000</v>
      </c>
      <c r="J17893" t="str">
        <f t="shared" si="839"/>
        <v/>
      </c>
    </row>
    <row r="17894" spans="1:10" x14ac:dyDescent="0.25">
      <c r="A17894" t="s">
        <v>800</v>
      </c>
      <c r="B17894" t="s">
        <v>11315</v>
      </c>
      <c r="C17894" s="27">
        <v>159426.136363636</v>
      </c>
      <c r="D17894">
        <v>3000</v>
      </c>
      <c r="E17894">
        <v>0.188446969696969</v>
      </c>
      <c r="F17894">
        <v>23</v>
      </c>
      <c r="G17894">
        <v>64800.833507393101</v>
      </c>
      <c r="H17894" s="73">
        <f t="shared" si="837"/>
        <v>0.29265339541882701</v>
      </c>
      <c r="I17894">
        <f t="shared" si="838"/>
        <v>3000</v>
      </c>
      <c r="J17894" t="str">
        <f t="shared" si="839"/>
        <v/>
      </c>
    </row>
    <row r="17895" spans="1:10" x14ac:dyDescent="0.25">
      <c r="A17895" t="s">
        <v>800</v>
      </c>
      <c r="B17895" t="s">
        <v>12089</v>
      </c>
      <c r="C17895" s="27">
        <v>79472.727272727207</v>
      </c>
      <c r="D17895">
        <v>3000</v>
      </c>
      <c r="E17895">
        <v>9.3939393939393906E-2</v>
      </c>
      <c r="F17895">
        <v>3</v>
      </c>
      <c r="G17895">
        <v>32297.772983641698</v>
      </c>
      <c r="H17895" s="73">
        <f t="shared" si="837"/>
        <v>0.29260851296092699</v>
      </c>
      <c r="I17895">
        <f t="shared" si="838"/>
        <v>3000</v>
      </c>
      <c r="J17895" t="str">
        <f t="shared" si="839"/>
        <v/>
      </c>
    </row>
    <row r="17896" spans="1:10" x14ac:dyDescent="0.25">
      <c r="A17896" t="s">
        <v>800</v>
      </c>
      <c r="B17896" t="s">
        <v>4937</v>
      </c>
      <c r="C17896" s="27">
        <v>191471.59090909001</v>
      </c>
      <c r="D17896">
        <v>3000</v>
      </c>
      <c r="E17896">
        <v>0.22632575757575699</v>
      </c>
      <c r="F17896">
        <v>33</v>
      </c>
      <c r="G17896">
        <v>77795.785599975105</v>
      </c>
      <c r="H17896" s="73">
        <f t="shared" si="837"/>
        <v>0.29253930238965192</v>
      </c>
      <c r="I17896">
        <f t="shared" si="838"/>
        <v>3000</v>
      </c>
      <c r="J17896" t="str">
        <f t="shared" si="839"/>
        <v/>
      </c>
    </row>
    <row r="17897" spans="1:10" x14ac:dyDescent="0.25">
      <c r="A17897" t="s">
        <v>800</v>
      </c>
      <c r="B17897" t="s">
        <v>9272</v>
      </c>
      <c r="C17897" s="27">
        <v>89727.272727272706</v>
      </c>
      <c r="D17897">
        <v>3000</v>
      </c>
      <c r="E17897">
        <v>0.10606060606060599</v>
      </c>
      <c r="F17897">
        <v>23</v>
      </c>
      <c r="G17897">
        <v>36455.455116759003</v>
      </c>
      <c r="H17897" s="73">
        <f t="shared" si="837"/>
        <v>0.29253009576973815</v>
      </c>
      <c r="I17897">
        <f t="shared" si="838"/>
        <v>3000</v>
      </c>
      <c r="J17897" t="str">
        <f t="shared" si="839"/>
        <v/>
      </c>
    </row>
    <row r="17898" spans="1:10" x14ac:dyDescent="0.25">
      <c r="A17898" t="s">
        <v>800</v>
      </c>
      <c r="B17898" t="s">
        <v>3963</v>
      </c>
      <c r="C17898" s="27">
        <v>58322.727272727199</v>
      </c>
      <c r="D17898">
        <v>3000</v>
      </c>
      <c r="E17898">
        <v>6.8939393939393898E-2</v>
      </c>
      <c r="F17898">
        <v>8</v>
      </c>
      <c r="G17898">
        <v>23689.3638307273</v>
      </c>
      <c r="H17898" s="73">
        <f t="shared" si="837"/>
        <v>0.29244760585980889</v>
      </c>
      <c r="I17898">
        <f t="shared" si="838"/>
        <v>3000</v>
      </c>
      <c r="J17898" t="str">
        <f t="shared" si="839"/>
        <v/>
      </c>
    </row>
    <row r="17899" spans="1:10" x14ac:dyDescent="0.25">
      <c r="A17899" t="s">
        <v>800</v>
      </c>
      <c r="B17899" t="s">
        <v>3998</v>
      </c>
      <c r="C17899" s="27">
        <v>212074.147783825</v>
      </c>
      <c r="D17899">
        <v>3000</v>
      </c>
      <c r="E17899">
        <v>0.87405303030303005</v>
      </c>
      <c r="F17899">
        <v>363</v>
      </c>
      <c r="G17899">
        <v>90962.197616823207</v>
      </c>
      <c r="H17899" s="73">
        <f t="shared" si="837"/>
        <v>0.29244337821433108</v>
      </c>
      <c r="I17899">
        <f t="shared" si="838"/>
        <v>3000</v>
      </c>
      <c r="J17899" t="str">
        <f t="shared" si="839"/>
        <v/>
      </c>
    </row>
    <row r="17900" spans="1:10" x14ac:dyDescent="0.25">
      <c r="A17900" t="s">
        <v>800</v>
      </c>
      <c r="B17900" t="s">
        <v>8024</v>
      </c>
      <c r="C17900" s="27">
        <v>106711.36363636301</v>
      </c>
      <c r="D17900">
        <v>3000</v>
      </c>
      <c r="E17900">
        <v>0.12613636363636299</v>
      </c>
      <c r="F17900">
        <v>3</v>
      </c>
      <c r="G17900">
        <v>43327.825898315001</v>
      </c>
      <c r="H17900" s="73">
        <f t="shared" si="837"/>
        <v>0.29234032425161877</v>
      </c>
      <c r="I17900">
        <f t="shared" si="838"/>
        <v>3000</v>
      </c>
      <c r="J17900" t="str">
        <f t="shared" si="839"/>
        <v/>
      </c>
    </row>
    <row r="17901" spans="1:10" x14ac:dyDescent="0.25">
      <c r="A17901" t="s">
        <v>800</v>
      </c>
      <c r="B17901" t="s">
        <v>4569</v>
      </c>
      <c r="C17901" s="27">
        <v>110877.27272727199</v>
      </c>
      <c r="D17901">
        <v>3000</v>
      </c>
      <c r="E17901">
        <v>0.13106060606060599</v>
      </c>
      <c r="F17901">
        <v>26</v>
      </c>
      <c r="G17901">
        <v>45012.292153590301</v>
      </c>
      <c r="H17901" s="73">
        <f t="shared" si="837"/>
        <v>0.29229480084978221</v>
      </c>
      <c r="I17901">
        <f t="shared" si="838"/>
        <v>3000</v>
      </c>
      <c r="J17901" t="str">
        <f t="shared" si="839"/>
        <v/>
      </c>
    </row>
    <row r="17902" spans="1:10" x14ac:dyDescent="0.25">
      <c r="A17902" t="s">
        <v>800</v>
      </c>
      <c r="B17902" t="s">
        <v>3582</v>
      </c>
      <c r="C17902" s="27">
        <v>417786.54453289701</v>
      </c>
      <c r="D17902">
        <v>3000</v>
      </c>
      <c r="E17902">
        <v>0.68617424242424196</v>
      </c>
      <c r="F17902">
        <v>5</v>
      </c>
      <c r="G17902">
        <v>179042.54523515399</v>
      </c>
      <c r="H17902" s="73">
        <f t="shared" si="837"/>
        <v>0.29219338030469566</v>
      </c>
      <c r="I17902">
        <f t="shared" si="838"/>
        <v>3000</v>
      </c>
      <c r="J17902" t="str">
        <f t="shared" si="839"/>
        <v/>
      </c>
    </row>
    <row r="17903" spans="1:10" x14ac:dyDescent="0.25">
      <c r="A17903" t="s">
        <v>800</v>
      </c>
      <c r="B17903" t="s">
        <v>5815</v>
      </c>
      <c r="C17903" s="27">
        <v>126739.77272727199</v>
      </c>
      <c r="D17903">
        <v>3000</v>
      </c>
      <c r="E17903">
        <v>0.14981060606060601</v>
      </c>
      <c r="F17903">
        <v>2</v>
      </c>
      <c r="G17903">
        <v>51433.4347537863</v>
      </c>
      <c r="H17903" s="73">
        <f t="shared" si="837"/>
        <v>0.29218983296123169</v>
      </c>
      <c r="I17903">
        <f t="shared" si="838"/>
        <v>3000</v>
      </c>
      <c r="J17903" t="str">
        <f t="shared" si="839"/>
        <v/>
      </c>
    </row>
    <row r="17904" spans="1:10" x14ac:dyDescent="0.25">
      <c r="A17904" t="s">
        <v>800</v>
      </c>
      <c r="B17904" t="s">
        <v>4710</v>
      </c>
      <c r="C17904" s="27">
        <v>221914.77272727201</v>
      </c>
      <c r="D17904">
        <v>3000</v>
      </c>
      <c r="E17904">
        <v>0.26231060606060602</v>
      </c>
      <c r="F17904">
        <v>15</v>
      </c>
      <c r="G17904">
        <v>90035.6070720266</v>
      </c>
      <c r="H17904" s="73">
        <f t="shared" si="837"/>
        <v>0.29211952090962534</v>
      </c>
      <c r="I17904">
        <f t="shared" si="838"/>
        <v>3000</v>
      </c>
      <c r="J17904" t="str">
        <f t="shared" si="839"/>
        <v/>
      </c>
    </row>
    <row r="17905" spans="1:10" x14ac:dyDescent="0.25">
      <c r="A17905" t="s">
        <v>800</v>
      </c>
      <c r="B17905" t="s">
        <v>10963</v>
      </c>
      <c r="C17905" s="27">
        <v>33840</v>
      </c>
      <c r="D17905">
        <v>3000</v>
      </c>
      <c r="E17905">
        <v>3.9015151515151503E-2</v>
      </c>
      <c r="F17905">
        <v>2</v>
      </c>
      <c r="G17905">
        <v>13729.332213564399</v>
      </c>
      <c r="H17905" s="73">
        <f t="shared" si="837"/>
        <v>0.29211345135243405</v>
      </c>
      <c r="I17905">
        <f t="shared" si="838"/>
        <v>3000</v>
      </c>
      <c r="J17905" t="str">
        <f t="shared" si="839"/>
        <v/>
      </c>
    </row>
    <row r="17906" spans="1:10" x14ac:dyDescent="0.25">
      <c r="A17906" t="s">
        <v>800</v>
      </c>
      <c r="B17906" t="s">
        <v>12421</v>
      </c>
      <c r="C17906" s="27">
        <v>828654.18410527101</v>
      </c>
      <c r="D17906">
        <v>3000</v>
      </c>
      <c r="E17906">
        <v>1.3609848484848399</v>
      </c>
      <c r="F17906">
        <v>33</v>
      </c>
      <c r="G17906">
        <v>354906.78877098003</v>
      </c>
      <c r="H17906" s="73">
        <f t="shared" si="837"/>
        <v>0.29201795651410922</v>
      </c>
      <c r="I17906">
        <f t="shared" si="838"/>
        <v>3000</v>
      </c>
      <c r="J17906" t="str">
        <f t="shared" si="839"/>
        <v/>
      </c>
    </row>
    <row r="17907" spans="1:10" x14ac:dyDescent="0.25">
      <c r="A17907" t="s">
        <v>800</v>
      </c>
      <c r="B17907" t="s">
        <v>5858</v>
      </c>
      <c r="C17907" s="27">
        <v>567845.45454545401</v>
      </c>
      <c r="D17907">
        <v>3000</v>
      </c>
      <c r="E17907">
        <v>0.67121212121212104</v>
      </c>
      <c r="F17907">
        <v>3</v>
      </c>
      <c r="G17907">
        <v>230166.68279248901</v>
      </c>
      <c r="H17907" s="73">
        <f t="shared" si="837"/>
        <v>0.29183998970855007</v>
      </c>
      <c r="I17907">
        <f t="shared" si="838"/>
        <v>3000</v>
      </c>
      <c r="J17907" t="str">
        <f t="shared" si="839"/>
        <v/>
      </c>
    </row>
    <row r="17908" spans="1:10" x14ac:dyDescent="0.25">
      <c r="A17908" t="s">
        <v>800</v>
      </c>
      <c r="B17908" t="s">
        <v>11037</v>
      </c>
      <c r="C17908" s="27">
        <v>296129.13231037202</v>
      </c>
      <c r="D17908">
        <v>3000</v>
      </c>
      <c r="E17908">
        <v>0.486363636363636</v>
      </c>
      <c r="F17908">
        <v>7</v>
      </c>
      <c r="G17908">
        <v>126739.152819112</v>
      </c>
      <c r="H17908" s="73">
        <f t="shared" si="837"/>
        <v>0.29180870551019583</v>
      </c>
      <c r="I17908">
        <f t="shared" si="838"/>
        <v>3000</v>
      </c>
      <c r="J17908" t="str">
        <f t="shared" si="839"/>
        <v/>
      </c>
    </row>
    <row r="17909" spans="1:10" x14ac:dyDescent="0.25">
      <c r="A17909" t="s">
        <v>800</v>
      </c>
      <c r="B17909" t="s">
        <v>11352</v>
      </c>
      <c r="C17909" s="27">
        <v>109274.999999999</v>
      </c>
      <c r="D17909">
        <v>3000</v>
      </c>
      <c r="E17909">
        <v>0.12916666666666601</v>
      </c>
      <c r="F17909">
        <v>10</v>
      </c>
      <c r="G17909">
        <v>44282.2152135457</v>
      </c>
      <c r="H17909" s="73">
        <f t="shared" si="837"/>
        <v>0.29177025809886181</v>
      </c>
      <c r="I17909">
        <f t="shared" si="838"/>
        <v>3000</v>
      </c>
      <c r="J17909" t="str">
        <f t="shared" si="839"/>
        <v/>
      </c>
    </row>
    <row r="17910" spans="1:10" x14ac:dyDescent="0.25">
      <c r="A17910" t="s">
        <v>800</v>
      </c>
      <c r="B17910" t="s">
        <v>8801</v>
      </c>
      <c r="C17910" s="27">
        <v>69859.090909090897</v>
      </c>
      <c r="D17910">
        <v>3000</v>
      </c>
      <c r="E17910">
        <v>8.2575757575757497E-2</v>
      </c>
      <c r="F17910">
        <v>15</v>
      </c>
      <c r="G17910">
        <v>28307.993877206001</v>
      </c>
      <c r="H17910" s="73">
        <f t="shared" si="837"/>
        <v>0.2917552365247858</v>
      </c>
      <c r="I17910">
        <f t="shared" si="838"/>
        <v>3000</v>
      </c>
      <c r="J17910" t="str">
        <f t="shared" si="839"/>
        <v/>
      </c>
    </row>
    <row r="17911" spans="1:10" x14ac:dyDescent="0.25">
      <c r="A17911" t="s">
        <v>800</v>
      </c>
      <c r="B17911" t="s">
        <v>12503</v>
      </c>
      <c r="C17911" s="27">
        <v>114882.95454545401</v>
      </c>
      <c r="D17911">
        <v>3000</v>
      </c>
      <c r="E17911">
        <v>0.135795454545454</v>
      </c>
      <c r="F17911">
        <v>22</v>
      </c>
      <c r="G17911">
        <v>46542.743394918602</v>
      </c>
      <c r="H17911" s="73">
        <f t="shared" si="837"/>
        <v>0.29169492878147257</v>
      </c>
      <c r="I17911">
        <f t="shared" si="838"/>
        <v>3000</v>
      </c>
      <c r="J17911" t="str">
        <f t="shared" si="839"/>
        <v/>
      </c>
    </row>
    <row r="17912" spans="1:10" x14ac:dyDescent="0.25">
      <c r="A17912" t="s">
        <v>800</v>
      </c>
      <c r="B17912" t="s">
        <v>3794</v>
      </c>
      <c r="C17912" s="27">
        <v>849756.84423486597</v>
      </c>
      <c r="D17912">
        <v>3000</v>
      </c>
      <c r="E17912">
        <v>1.3956439393939299</v>
      </c>
      <c r="F17912">
        <v>27</v>
      </c>
      <c r="G17912">
        <v>363458.09882125299</v>
      </c>
      <c r="H17912" s="73">
        <f t="shared" si="837"/>
        <v>0.2916273541693179</v>
      </c>
      <c r="I17912">
        <f t="shared" si="838"/>
        <v>3000</v>
      </c>
      <c r="J17912" t="str">
        <f t="shared" si="839"/>
        <v/>
      </c>
    </row>
    <row r="17913" spans="1:10" x14ac:dyDescent="0.25">
      <c r="A17913" t="s">
        <v>800</v>
      </c>
      <c r="B17913" t="s">
        <v>8549</v>
      </c>
      <c r="C17913" s="27">
        <v>83798.863636363603</v>
      </c>
      <c r="D17913">
        <v>3000</v>
      </c>
      <c r="E17913">
        <v>9.9053030303030296E-2</v>
      </c>
      <c r="F17913">
        <v>9</v>
      </c>
      <c r="G17913">
        <v>33941.720281676702</v>
      </c>
      <c r="H17913" s="73">
        <f t="shared" si="837"/>
        <v>0.29162732693910443</v>
      </c>
      <c r="I17913">
        <f t="shared" si="838"/>
        <v>3000</v>
      </c>
      <c r="J17913" t="str">
        <f t="shared" si="839"/>
        <v/>
      </c>
    </row>
    <row r="17914" spans="1:10" x14ac:dyDescent="0.25">
      <c r="A17914" t="s">
        <v>800</v>
      </c>
      <c r="B17914" t="s">
        <v>10990</v>
      </c>
      <c r="C17914" s="27">
        <v>33840</v>
      </c>
      <c r="D17914">
        <v>3000</v>
      </c>
      <c r="E17914">
        <v>1.28787878787878E-2</v>
      </c>
      <c r="F17914">
        <v>54</v>
      </c>
      <c r="G17914">
        <v>13703.0400603444</v>
      </c>
      <c r="H17914" s="73">
        <f t="shared" si="837"/>
        <v>0.29155404383711486</v>
      </c>
      <c r="I17914">
        <f t="shared" si="838"/>
        <v>3000</v>
      </c>
      <c r="J17914" t="str">
        <f t="shared" si="839"/>
        <v/>
      </c>
    </row>
    <row r="17915" spans="1:10" x14ac:dyDescent="0.25">
      <c r="A17915" t="s">
        <v>800</v>
      </c>
      <c r="B17915" t="s">
        <v>9962</v>
      </c>
      <c r="C17915" s="27">
        <v>201085.227272727</v>
      </c>
      <c r="D17915">
        <v>3000</v>
      </c>
      <c r="E17915">
        <v>0.23768939393939301</v>
      </c>
      <c r="F17915">
        <v>38</v>
      </c>
      <c r="G17915">
        <v>81381.943980641998</v>
      </c>
      <c r="H17915" s="73">
        <f t="shared" si="837"/>
        <v>0.29139385553465469</v>
      </c>
      <c r="I17915">
        <f t="shared" si="838"/>
        <v>3000</v>
      </c>
      <c r="J17915" t="str">
        <f t="shared" si="839"/>
        <v/>
      </c>
    </row>
    <row r="17916" spans="1:10" x14ac:dyDescent="0.25">
      <c r="A17916" t="s">
        <v>800</v>
      </c>
      <c r="B17916" t="s">
        <v>12002</v>
      </c>
      <c r="C17916" s="27">
        <v>117126.136363636</v>
      </c>
      <c r="D17916">
        <v>3000</v>
      </c>
      <c r="E17916">
        <v>0.13844696969696901</v>
      </c>
      <c r="F17916">
        <v>20</v>
      </c>
      <c r="G17916">
        <v>47381.319767210203</v>
      </c>
      <c r="H17916" s="73">
        <f t="shared" si="837"/>
        <v>0.29126334472843435</v>
      </c>
      <c r="I17916">
        <f t="shared" si="838"/>
        <v>3000</v>
      </c>
      <c r="J17916" t="str">
        <f t="shared" si="839"/>
        <v/>
      </c>
    </row>
    <row r="17917" spans="1:10" x14ac:dyDescent="0.25">
      <c r="A17917" t="s">
        <v>800</v>
      </c>
      <c r="B17917" t="s">
        <v>11422</v>
      </c>
      <c r="C17917" s="27">
        <v>335676.136363636</v>
      </c>
      <c r="D17917">
        <v>3000</v>
      </c>
      <c r="E17917">
        <v>0.39678030303030298</v>
      </c>
      <c r="F17917">
        <v>29</v>
      </c>
      <c r="G17917">
        <v>135650.44294939499</v>
      </c>
      <c r="H17917" s="73">
        <f t="shared" si="837"/>
        <v>0.29095997106497012</v>
      </c>
      <c r="I17917">
        <f t="shared" si="838"/>
        <v>3000</v>
      </c>
      <c r="J17917" t="str">
        <f t="shared" si="839"/>
        <v/>
      </c>
    </row>
    <row r="17918" spans="1:10" x14ac:dyDescent="0.25">
      <c r="A17918" t="s">
        <v>800</v>
      </c>
      <c r="B17918" t="s">
        <v>5284</v>
      </c>
      <c r="C17918" s="27">
        <v>196759.09090909001</v>
      </c>
      <c r="D17918">
        <v>3000</v>
      </c>
      <c r="E17918">
        <v>0.23257575757575699</v>
      </c>
      <c r="F17918">
        <v>24</v>
      </c>
      <c r="G17918">
        <v>79437.967703226095</v>
      </c>
      <c r="H17918" s="73">
        <f t="shared" si="837"/>
        <v>0.29068713665051993</v>
      </c>
      <c r="I17918">
        <f t="shared" si="838"/>
        <v>3000</v>
      </c>
      <c r="J17918" t="str">
        <f t="shared" si="839"/>
        <v/>
      </c>
    </row>
    <row r="17919" spans="1:10" x14ac:dyDescent="0.25">
      <c r="A17919" t="s">
        <v>800</v>
      </c>
      <c r="B17919" t="s">
        <v>6880</v>
      </c>
      <c r="C17919" s="27">
        <v>163271.59090909001</v>
      </c>
      <c r="D17919">
        <v>3000</v>
      </c>
      <c r="E17919">
        <v>0.19299242424242399</v>
      </c>
      <c r="F17919">
        <v>1</v>
      </c>
      <c r="G17919">
        <v>65902.493366864001</v>
      </c>
      <c r="H17919" s="73">
        <f t="shared" si="837"/>
        <v>0.29061880857498457</v>
      </c>
      <c r="I17919">
        <f t="shared" si="838"/>
        <v>3000</v>
      </c>
      <c r="J17919" t="str">
        <f t="shared" si="839"/>
        <v/>
      </c>
    </row>
    <row r="17920" spans="1:10" x14ac:dyDescent="0.25">
      <c r="A17920" t="s">
        <v>800</v>
      </c>
      <c r="B17920" t="s">
        <v>10786</v>
      </c>
      <c r="C17920" s="27">
        <v>199803.409090909</v>
      </c>
      <c r="D17920">
        <v>3000</v>
      </c>
      <c r="E17920">
        <v>0.23617424242424201</v>
      </c>
      <c r="F17920">
        <v>21</v>
      </c>
      <c r="G17920">
        <v>80636.935074741195</v>
      </c>
      <c r="H17920" s="73">
        <f t="shared" si="837"/>
        <v>0.29057859181670648</v>
      </c>
      <c r="I17920">
        <f t="shared" si="838"/>
        <v>3000</v>
      </c>
      <c r="J17920" t="str">
        <f t="shared" si="839"/>
        <v/>
      </c>
    </row>
    <row r="17921" spans="1:10" x14ac:dyDescent="0.25">
      <c r="A17921" t="s">
        <v>800</v>
      </c>
      <c r="B17921" t="s">
        <v>11656</v>
      </c>
      <c r="C17921" s="27">
        <v>245307.95454545401</v>
      </c>
      <c r="D17921">
        <v>3000</v>
      </c>
      <c r="E17921">
        <v>0.289962121212121</v>
      </c>
      <c r="F17921">
        <v>34</v>
      </c>
      <c r="G17921">
        <v>98902.226535556794</v>
      </c>
      <c r="H17921" s="73">
        <f t="shared" si="837"/>
        <v>0.29028656342412323</v>
      </c>
      <c r="I17921">
        <f t="shared" si="838"/>
        <v>3000</v>
      </c>
      <c r="J17921" t="str">
        <f t="shared" si="839"/>
        <v/>
      </c>
    </row>
    <row r="17922" spans="1:10" x14ac:dyDescent="0.25">
      <c r="A17922" t="s">
        <v>800</v>
      </c>
      <c r="B17922" t="s">
        <v>9152</v>
      </c>
      <c r="C17922" s="27">
        <v>251040.93498429901</v>
      </c>
      <c r="D17922">
        <v>3000</v>
      </c>
      <c r="E17922">
        <v>0.41231060606060599</v>
      </c>
      <c r="F17922">
        <v>20</v>
      </c>
      <c r="G17922">
        <v>106867.85775767799</v>
      </c>
      <c r="H17922" s="73">
        <f t="shared" ref="H17922:H17985" si="840">G17922/SUMIFS(C:C,B:B,B17922)</f>
        <v>0.29024927147889995</v>
      </c>
      <c r="I17922">
        <f t="shared" ref="I17922:I17985" si="841">IF(A17922="Construction",SUMIFS(D:D,A:A,"Engineering",B:B,B17922),"")</f>
        <v>3000</v>
      </c>
      <c r="J17922" t="str">
        <f t="shared" si="839"/>
        <v/>
      </c>
    </row>
    <row r="17923" spans="1:10" x14ac:dyDescent="0.25">
      <c r="A17923" t="s">
        <v>800</v>
      </c>
      <c r="B17923" t="s">
        <v>5618</v>
      </c>
      <c r="C17923" s="27">
        <v>69057.9545454545</v>
      </c>
      <c r="D17923">
        <v>3000</v>
      </c>
      <c r="E17923">
        <v>8.1628787878787801E-2</v>
      </c>
      <c r="F17923">
        <v>2</v>
      </c>
      <c r="G17923">
        <v>27811.643543065002</v>
      </c>
      <c r="H17923" s="73">
        <f t="shared" si="840"/>
        <v>0.28996490676286379</v>
      </c>
      <c r="I17923">
        <f t="shared" si="841"/>
        <v>3000</v>
      </c>
      <c r="J17923" t="str">
        <f t="shared" ref="J17923:J17986" si="842">IF(AND(I17923&lt;&gt;"",I17923&lt;&gt;3000,I17923&lt;&gt;0),D17923-I17923,"")</f>
        <v/>
      </c>
    </row>
    <row r="17924" spans="1:10" x14ac:dyDescent="0.25">
      <c r="A17924" t="s">
        <v>800</v>
      </c>
      <c r="B17924" t="s">
        <v>10979</v>
      </c>
      <c r="C17924" s="27">
        <v>638505.68181818095</v>
      </c>
      <c r="D17924">
        <v>3000</v>
      </c>
      <c r="E17924">
        <v>0.75473484848484795</v>
      </c>
      <c r="F17924">
        <v>11</v>
      </c>
      <c r="G17924">
        <v>257113.341187121</v>
      </c>
      <c r="H17924" s="73">
        <f t="shared" si="840"/>
        <v>0.28992945705288459</v>
      </c>
      <c r="I17924">
        <f t="shared" si="841"/>
        <v>3000</v>
      </c>
      <c r="J17924" t="str">
        <f t="shared" si="842"/>
        <v/>
      </c>
    </row>
    <row r="17925" spans="1:10" x14ac:dyDescent="0.25">
      <c r="A17925" t="s">
        <v>800</v>
      </c>
      <c r="B17925" t="s">
        <v>4215</v>
      </c>
      <c r="C17925" s="27">
        <v>203185.17567401699</v>
      </c>
      <c r="D17925">
        <v>3000</v>
      </c>
      <c r="E17925">
        <v>0.33371212121212102</v>
      </c>
      <c r="F17925">
        <v>32</v>
      </c>
      <c r="G17925">
        <v>86387.716720236698</v>
      </c>
      <c r="H17925" s="73">
        <f t="shared" si="840"/>
        <v>0.28988687666771984</v>
      </c>
      <c r="I17925">
        <f t="shared" si="841"/>
        <v>3000</v>
      </c>
      <c r="J17925" t="str">
        <f t="shared" si="842"/>
        <v/>
      </c>
    </row>
    <row r="17926" spans="1:10" x14ac:dyDescent="0.25">
      <c r="A17926" t="s">
        <v>800</v>
      </c>
      <c r="B17926" t="s">
        <v>6398</v>
      </c>
      <c r="C17926" s="27">
        <v>55438.636363636302</v>
      </c>
      <c r="D17926">
        <v>3000</v>
      </c>
      <c r="E17926">
        <v>6.5530303030302994E-2</v>
      </c>
      <c r="F17926">
        <v>4</v>
      </c>
      <c r="G17926">
        <v>22318.767567620998</v>
      </c>
      <c r="H17926" s="73">
        <f t="shared" si="840"/>
        <v>0.28986125386062955</v>
      </c>
      <c r="I17926">
        <f t="shared" si="841"/>
        <v>3000</v>
      </c>
      <c r="J17926" t="str">
        <f t="shared" si="842"/>
        <v/>
      </c>
    </row>
    <row r="17927" spans="1:10" x14ac:dyDescent="0.25">
      <c r="A17927" t="s">
        <v>800</v>
      </c>
      <c r="B17927" t="s">
        <v>7321</v>
      </c>
      <c r="C17927" s="27">
        <v>73063.636363636295</v>
      </c>
      <c r="D17927">
        <v>3000</v>
      </c>
      <c r="E17927">
        <v>8.6363636363636295E-2</v>
      </c>
      <c r="F17927">
        <v>8</v>
      </c>
      <c r="G17927">
        <v>29405.1750619589</v>
      </c>
      <c r="H17927" s="73">
        <f t="shared" si="840"/>
        <v>0.28977104204394027</v>
      </c>
      <c r="I17927">
        <f t="shared" si="841"/>
        <v>3000</v>
      </c>
      <c r="J17927" t="str">
        <f t="shared" si="842"/>
        <v/>
      </c>
    </row>
    <row r="17928" spans="1:10" x14ac:dyDescent="0.25">
      <c r="A17928" t="s">
        <v>800</v>
      </c>
      <c r="B17928" t="s">
        <v>5346</v>
      </c>
      <c r="C17928" s="27">
        <v>45985.227272727199</v>
      </c>
      <c r="D17928">
        <v>3000</v>
      </c>
      <c r="E17928">
        <v>5.4356060606060602E-2</v>
      </c>
      <c r="F17928">
        <v>13</v>
      </c>
      <c r="G17928">
        <v>18496.485129787299</v>
      </c>
      <c r="H17928" s="73">
        <f t="shared" si="840"/>
        <v>0.28960320701394354</v>
      </c>
      <c r="I17928">
        <f t="shared" si="841"/>
        <v>3000</v>
      </c>
      <c r="J17928" t="str">
        <f t="shared" si="842"/>
        <v/>
      </c>
    </row>
    <row r="17929" spans="1:10" x14ac:dyDescent="0.25">
      <c r="A17929" t="s">
        <v>800</v>
      </c>
      <c r="B17929" t="s">
        <v>10701</v>
      </c>
      <c r="C17929" s="27">
        <v>112479.545454545</v>
      </c>
      <c r="D17929">
        <v>3000</v>
      </c>
      <c r="E17929">
        <v>0.13295454545454499</v>
      </c>
      <c r="F17929">
        <v>2</v>
      </c>
      <c r="G17929">
        <v>45212.3694376477</v>
      </c>
      <c r="H17929" s="73">
        <f t="shared" si="840"/>
        <v>0.28941178472544171</v>
      </c>
      <c r="I17929">
        <f t="shared" si="841"/>
        <v>3000</v>
      </c>
      <c r="J17929" t="str">
        <f t="shared" si="842"/>
        <v/>
      </c>
    </row>
    <row r="17930" spans="1:10" x14ac:dyDescent="0.25">
      <c r="A17930" t="s">
        <v>800</v>
      </c>
      <c r="B17930" t="s">
        <v>12722</v>
      </c>
      <c r="C17930" s="27">
        <v>383744.318181818</v>
      </c>
      <c r="D17930">
        <v>3000</v>
      </c>
      <c r="E17930">
        <v>0.45359848484848397</v>
      </c>
      <c r="F17930">
        <v>6</v>
      </c>
      <c r="G17930">
        <v>154246.05015937801</v>
      </c>
      <c r="H17930" s="73">
        <f t="shared" si="840"/>
        <v>0.28940404027593547</v>
      </c>
      <c r="I17930">
        <f t="shared" si="841"/>
        <v>3000</v>
      </c>
      <c r="J17930" t="str">
        <f t="shared" si="842"/>
        <v/>
      </c>
    </row>
    <row r="17931" spans="1:10" x14ac:dyDescent="0.25">
      <c r="A17931" t="s">
        <v>800</v>
      </c>
      <c r="B17931" t="s">
        <v>4113</v>
      </c>
      <c r="C17931" s="27">
        <v>55278.409090909001</v>
      </c>
      <c r="D17931">
        <v>3000</v>
      </c>
      <c r="E17931">
        <v>6.5340909090909005E-2</v>
      </c>
      <c r="F17931">
        <v>10</v>
      </c>
      <c r="G17931">
        <v>22215.221210144598</v>
      </c>
      <c r="H17931" s="73">
        <f t="shared" si="840"/>
        <v>0.28935274249661119</v>
      </c>
      <c r="I17931">
        <f t="shared" si="841"/>
        <v>3000</v>
      </c>
      <c r="J17931" t="str">
        <f t="shared" si="842"/>
        <v/>
      </c>
    </row>
    <row r="17932" spans="1:10" x14ac:dyDescent="0.25">
      <c r="A17932" t="s">
        <v>800</v>
      </c>
      <c r="B17932" t="s">
        <v>9192</v>
      </c>
      <c r="C17932" s="27">
        <v>145967.045454545</v>
      </c>
      <c r="D17932">
        <v>3000</v>
      </c>
      <c r="E17932">
        <v>0.17253787878787799</v>
      </c>
      <c r="F17932">
        <v>21</v>
      </c>
      <c r="G17932">
        <v>58648.870033126201</v>
      </c>
      <c r="H17932" s="73">
        <f t="shared" si="840"/>
        <v>0.28929260226069742</v>
      </c>
      <c r="I17932">
        <f t="shared" si="841"/>
        <v>3000</v>
      </c>
      <c r="J17932" t="str">
        <f t="shared" si="842"/>
        <v/>
      </c>
    </row>
    <row r="17933" spans="1:10" x14ac:dyDescent="0.25">
      <c r="A17933" t="s">
        <v>800</v>
      </c>
      <c r="B17933" t="s">
        <v>5499</v>
      </c>
      <c r="C17933" s="27">
        <v>63770.4545454545</v>
      </c>
      <c r="D17933">
        <v>3000</v>
      </c>
      <c r="E17933">
        <v>7.5378787878787795E-2</v>
      </c>
      <c r="F17933">
        <v>1</v>
      </c>
      <c r="G17933">
        <v>25607.701109272399</v>
      </c>
      <c r="H17933" s="73">
        <f t="shared" si="840"/>
        <v>0.28912362206128162</v>
      </c>
      <c r="I17933">
        <f t="shared" si="841"/>
        <v>3000</v>
      </c>
      <c r="J17933" t="str">
        <f t="shared" si="842"/>
        <v/>
      </c>
    </row>
    <row r="17934" spans="1:10" x14ac:dyDescent="0.25">
      <c r="A17934" t="s">
        <v>800</v>
      </c>
      <c r="B17934" t="s">
        <v>11038</v>
      </c>
      <c r="C17934" s="27">
        <v>141320.45454545401</v>
      </c>
      <c r="D17934">
        <v>3000</v>
      </c>
      <c r="E17934">
        <v>0.167045454545454</v>
      </c>
      <c r="F17934">
        <v>3</v>
      </c>
      <c r="G17934">
        <v>56708.673501356498</v>
      </c>
      <c r="H17934" s="73">
        <f t="shared" si="840"/>
        <v>0.28891956972756616</v>
      </c>
      <c r="I17934">
        <f t="shared" si="841"/>
        <v>3000</v>
      </c>
      <c r="J17934" t="str">
        <f t="shared" si="842"/>
        <v/>
      </c>
    </row>
    <row r="17935" spans="1:10" x14ac:dyDescent="0.25">
      <c r="A17935" t="s">
        <v>800</v>
      </c>
      <c r="B17935" t="s">
        <v>7990</v>
      </c>
      <c r="C17935" s="27">
        <v>195957.95454545401</v>
      </c>
      <c r="D17935">
        <v>3000</v>
      </c>
      <c r="E17935">
        <v>0.23162878787878699</v>
      </c>
      <c r="F17935">
        <v>17</v>
      </c>
      <c r="G17935">
        <v>78585.207901547707</v>
      </c>
      <c r="H17935" s="73">
        <f t="shared" si="840"/>
        <v>0.28874229586832012</v>
      </c>
      <c r="I17935">
        <f t="shared" si="841"/>
        <v>3000</v>
      </c>
      <c r="J17935" t="str">
        <f t="shared" si="842"/>
        <v/>
      </c>
    </row>
    <row r="17936" spans="1:10" x14ac:dyDescent="0.25">
      <c r="A17936" t="s">
        <v>800</v>
      </c>
      <c r="B17936" t="s">
        <v>3931</v>
      </c>
      <c r="C17936" s="27">
        <v>513207.95454545401</v>
      </c>
      <c r="D17936">
        <v>3000</v>
      </c>
      <c r="E17936">
        <v>0.60662878787878705</v>
      </c>
      <c r="F17936">
        <v>21</v>
      </c>
      <c r="G17936">
        <v>205759.70398437601</v>
      </c>
      <c r="H17936" s="73">
        <f t="shared" si="840"/>
        <v>0.28866853203778547</v>
      </c>
      <c r="I17936">
        <f t="shared" si="841"/>
        <v>3000</v>
      </c>
      <c r="J17936" t="str">
        <f t="shared" si="842"/>
        <v/>
      </c>
    </row>
    <row r="17937" spans="1:10" x14ac:dyDescent="0.25">
      <c r="A17937" t="s">
        <v>800</v>
      </c>
      <c r="B17937" t="s">
        <v>3696</v>
      </c>
      <c r="C17937" s="27">
        <v>103827.27272727199</v>
      </c>
      <c r="D17937">
        <v>3000</v>
      </c>
      <c r="E17937">
        <v>0.122727272727272</v>
      </c>
      <c r="F17937">
        <v>2</v>
      </c>
      <c r="G17937">
        <v>41603.8850972375</v>
      </c>
      <c r="H17937" s="73">
        <f t="shared" si="840"/>
        <v>0.28850605898793691</v>
      </c>
      <c r="I17937">
        <f t="shared" si="841"/>
        <v>3000</v>
      </c>
      <c r="J17937" t="str">
        <f t="shared" si="842"/>
        <v/>
      </c>
    </row>
    <row r="17938" spans="1:10" x14ac:dyDescent="0.25">
      <c r="A17938" t="s">
        <v>800</v>
      </c>
      <c r="B17938" t="s">
        <v>9477</v>
      </c>
      <c r="C17938" s="27">
        <v>84760.227272727207</v>
      </c>
      <c r="D17938">
        <v>3000</v>
      </c>
      <c r="E17938">
        <v>0.100189393939393</v>
      </c>
      <c r="G17938">
        <v>33946.318452558597</v>
      </c>
      <c r="H17938" s="73">
        <f t="shared" si="840"/>
        <v>0.28835870398505326</v>
      </c>
      <c r="I17938">
        <f t="shared" si="841"/>
        <v>3000</v>
      </c>
      <c r="J17938" t="str">
        <f t="shared" si="842"/>
        <v/>
      </c>
    </row>
    <row r="17939" spans="1:10" x14ac:dyDescent="0.25">
      <c r="A17939" t="s">
        <v>800</v>
      </c>
      <c r="B17939" t="s">
        <v>5893</v>
      </c>
      <c r="C17939" s="27">
        <v>91970.4545454545</v>
      </c>
      <c r="D17939">
        <v>3000</v>
      </c>
      <c r="E17939">
        <v>0.108712121212121</v>
      </c>
      <c r="F17939">
        <v>6</v>
      </c>
      <c r="G17939">
        <v>36805.160339923998</v>
      </c>
      <c r="H17939" s="73">
        <f t="shared" si="840"/>
        <v>0.28813291807368802</v>
      </c>
      <c r="I17939">
        <f t="shared" si="841"/>
        <v>3000</v>
      </c>
      <c r="J17939" t="str">
        <f t="shared" si="842"/>
        <v/>
      </c>
    </row>
    <row r="17940" spans="1:10" x14ac:dyDescent="0.25">
      <c r="A17940" t="s">
        <v>800</v>
      </c>
      <c r="B17940" t="s">
        <v>1344</v>
      </c>
      <c r="C17940" s="27">
        <v>522331.93636363599</v>
      </c>
      <c r="D17940">
        <v>3000</v>
      </c>
      <c r="E17940">
        <v>2.6240530303030298</v>
      </c>
      <c r="F17940">
        <v>300</v>
      </c>
      <c r="G17940">
        <v>208948.89947640101</v>
      </c>
      <c r="H17940" s="73">
        <f t="shared" si="840"/>
        <v>0.28802222714996606</v>
      </c>
      <c r="I17940">
        <f t="shared" si="841"/>
        <v>3000</v>
      </c>
      <c r="J17940" t="str">
        <f t="shared" si="842"/>
        <v/>
      </c>
    </row>
    <row r="17941" spans="1:10" x14ac:dyDescent="0.25">
      <c r="A17941" t="s">
        <v>800</v>
      </c>
      <c r="B17941" t="s">
        <v>12687</v>
      </c>
      <c r="C17941" s="27">
        <v>246589.77272727201</v>
      </c>
      <c r="D17941">
        <v>3000</v>
      </c>
      <c r="E17941">
        <v>0.29147727272727197</v>
      </c>
      <c r="F17941">
        <v>7</v>
      </c>
      <c r="G17941">
        <v>98578.131490747604</v>
      </c>
      <c r="H17941" s="73">
        <f t="shared" si="840"/>
        <v>0.28783129928035528</v>
      </c>
      <c r="I17941">
        <f t="shared" si="841"/>
        <v>3000</v>
      </c>
      <c r="J17941" t="str">
        <f t="shared" si="842"/>
        <v/>
      </c>
    </row>
    <row r="17942" spans="1:10" x14ac:dyDescent="0.25">
      <c r="A17942" t="s">
        <v>800</v>
      </c>
      <c r="B17942" t="s">
        <v>4031</v>
      </c>
      <c r="C17942" s="27">
        <v>60085.227272727199</v>
      </c>
      <c r="D17942">
        <v>3000</v>
      </c>
      <c r="E17942">
        <v>7.1022727272727196E-2</v>
      </c>
      <c r="F17942">
        <v>10</v>
      </c>
      <c r="G17942">
        <v>24014.0768418351</v>
      </c>
      <c r="H17942" s="73">
        <f t="shared" si="840"/>
        <v>0.28776017185790537</v>
      </c>
      <c r="I17942">
        <f t="shared" si="841"/>
        <v>3000</v>
      </c>
      <c r="J17942" t="str">
        <f t="shared" si="842"/>
        <v/>
      </c>
    </row>
    <row r="17943" spans="1:10" x14ac:dyDescent="0.25">
      <c r="A17943" t="s">
        <v>800</v>
      </c>
      <c r="B17943" t="s">
        <v>8394</v>
      </c>
      <c r="C17943" s="27">
        <v>114081.818181818</v>
      </c>
      <c r="D17943">
        <v>3000</v>
      </c>
      <c r="E17943">
        <v>0.134848484848484</v>
      </c>
      <c r="F17943">
        <v>20</v>
      </c>
      <c r="G17943">
        <v>45583.353377481399</v>
      </c>
      <c r="H17943" s="73">
        <f t="shared" si="840"/>
        <v>0.28768838851673689</v>
      </c>
      <c r="I17943">
        <f t="shared" si="841"/>
        <v>3000</v>
      </c>
      <c r="J17943" t="str">
        <f t="shared" si="842"/>
        <v/>
      </c>
    </row>
    <row r="17944" spans="1:10" x14ac:dyDescent="0.25">
      <c r="A17944" t="s">
        <v>800</v>
      </c>
      <c r="B17944" t="s">
        <v>11692</v>
      </c>
      <c r="C17944" s="27">
        <v>133469.318181818</v>
      </c>
      <c r="D17944">
        <v>3000</v>
      </c>
      <c r="E17944">
        <v>0.157765151515151</v>
      </c>
      <c r="F17944">
        <v>26</v>
      </c>
      <c r="G17944">
        <v>53329.2479421803</v>
      </c>
      <c r="H17944" s="73">
        <f t="shared" si="840"/>
        <v>0.28768453335517591</v>
      </c>
      <c r="I17944">
        <f t="shared" si="841"/>
        <v>3000</v>
      </c>
      <c r="J17944" t="str">
        <f t="shared" si="842"/>
        <v/>
      </c>
    </row>
    <row r="17945" spans="1:10" x14ac:dyDescent="0.25">
      <c r="A17945" t="s">
        <v>800</v>
      </c>
      <c r="B17945" t="s">
        <v>12989</v>
      </c>
      <c r="C17945" s="27">
        <v>112960.227272727</v>
      </c>
      <c r="D17945">
        <v>3000</v>
      </c>
      <c r="E17945">
        <v>0.13352272727272699</v>
      </c>
      <c r="F17945">
        <v>5</v>
      </c>
      <c r="G17945">
        <v>45127.2909919827</v>
      </c>
      <c r="H17945" s="73">
        <f t="shared" si="840"/>
        <v>0.28763796159670341</v>
      </c>
      <c r="I17945">
        <f t="shared" si="841"/>
        <v>3000</v>
      </c>
      <c r="J17945" t="str">
        <f t="shared" si="842"/>
        <v/>
      </c>
    </row>
    <row r="17946" spans="1:10" x14ac:dyDescent="0.25">
      <c r="A17946" t="s">
        <v>800</v>
      </c>
      <c r="B17946" t="s">
        <v>11621</v>
      </c>
      <c r="C17946" s="27">
        <v>135872.727272727</v>
      </c>
      <c r="D17946">
        <v>3000</v>
      </c>
      <c r="E17946">
        <v>0.16060606060606</v>
      </c>
      <c r="F17946">
        <v>22</v>
      </c>
      <c r="G17946">
        <v>54279.544105994399</v>
      </c>
      <c r="H17946" s="73">
        <f t="shared" si="840"/>
        <v>0.28763146615781904</v>
      </c>
      <c r="I17946">
        <f t="shared" si="841"/>
        <v>3000</v>
      </c>
      <c r="J17946" t="str">
        <f t="shared" si="842"/>
        <v/>
      </c>
    </row>
    <row r="17947" spans="1:10" x14ac:dyDescent="0.25">
      <c r="A17947" t="s">
        <v>800</v>
      </c>
      <c r="B17947" t="s">
        <v>11014</v>
      </c>
      <c r="C17947" s="27">
        <v>502953.40909090801</v>
      </c>
      <c r="D17947">
        <v>3000</v>
      </c>
      <c r="E17947">
        <v>0.59450757575757496</v>
      </c>
      <c r="F17947">
        <v>76</v>
      </c>
      <c r="G17947">
        <v>200833.99776462099</v>
      </c>
      <c r="H17947" s="73">
        <f t="shared" si="840"/>
        <v>0.28750273042565422</v>
      </c>
      <c r="I17947">
        <f t="shared" si="841"/>
        <v>3000</v>
      </c>
      <c r="J17947" t="str">
        <f t="shared" si="842"/>
        <v/>
      </c>
    </row>
    <row r="17948" spans="1:10" x14ac:dyDescent="0.25">
      <c r="A17948" t="s">
        <v>800</v>
      </c>
      <c r="B17948" t="s">
        <v>11296</v>
      </c>
      <c r="C17948" s="27">
        <v>263734.09090909001</v>
      </c>
      <c r="D17948">
        <v>3000</v>
      </c>
      <c r="E17948">
        <v>0.31174242424242399</v>
      </c>
      <c r="F17948">
        <v>3</v>
      </c>
      <c r="G17948">
        <v>105303.628367335</v>
      </c>
      <c r="H17948" s="73">
        <f t="shared" si="840"/>
        <v>0.28748127389650269</v>
      </c>
      <c r="I17948">
        <f t="shared" si="841"/>
        <v>3000</v>
      </c>
      <c r="J17948" t="str">
        <f t="shared" si="842"/>
        <v/>
      </c>
    </row>
    <row r="17949" spans="1:10" x14ac:dyDescent="0.25">
      <c r="A17949" t="s">
        <v>800</v>
      </c>
      <c r="B17949" t="s">
        <v>5265</v>
      </c>
      <c r="C17949" s="27">
        <v>258286.36363636301</v>
      </c>
      <c r="D17949">
        <v>3000</v>
      </c>
      <c r="E17949">
        <v>0.30530303030303002</v>
      </c>
      <c r="F17949">
        <v>36</v>
      </c>
      <c r="G17949">
        <v>103108.25598166999</v>
      </c>
      <c r="H17949" s="73">
        <f t="shared" si="840"/>
        <v>0.28742494672045826</v>
      </c>
      <c r="I17949">
        <f t="shared" si="841"/>
        <v>3000</v>
      </c>
      <c r="J17949" t="str">
        <f t="shared" si="842"/>
        <v/>
      </c>
    </row>
    <row r="17950" spans="1:10" x14ac:dyDescent="0.25">
      <c r="A17950" t="s">
        <v>800</v>
      </c>
      <c r="B17950" t="s">
        <v>13295</v>
      </c>
      <c r="C17950" s="27">
        <v>174006.818181818</v>
      </c>
      <c r="D17950">
        <v>3000</v>
      </c>
      <c r="E17950">
        <v>0.20568181818181799</v>
      </c>
      <c r="F17950">
        <v>4</v>
      </c>
      <c r="G17950">
        <v>69457.293991140497</v>
      </c>
      <c r="H17950" s="73">
        <f t="shared" si="840"/>
        <v>0.28739823069097781</v>
      </c>
      <c r="I17950">
        <f t="shared" si="841"/>
        <v>3000</v>
      </c>
      <c r="J17950" t="str">
        <f t="shared" si="842"/>
        <v/>
      </c>
    </row>
    <row r="17951" spans="1:10" x14ac:dyDescent="0.25">
      <c r="A17951" t="s">
        <v>800</v>
      </c>
      <c r="B17951" t="s">
        <v>9752</v>
      </c>
      <c r="C17951" s="27">
        <v>178813.636363636</v>
      </c>
      <c r="D17951">
        <v>3000</v>
      </c>
      <c r="E17951">
        <v>0.211363636363636</v>
      </c>
      <c r="F17951">
        <v>11</v>
      </c>
      <c r="G17951">
        <v>71327.466477971902</v>
      </c>
      <c r="H17951" s="73">
        <f t="shared" si="840"/>
        <v>0.28720279341393451</v>
      </c>
      <c r="I17951">
        <f t="shared" si="841"/>
        <v>3000</v>
      </c>
      <c r="J17951" t="str">
        <f t="shared" si="842"/>
        <v/>
      </c>
    </row>
    <row r="17952" spans="1:10" x14ac:dyDescent="0.25">
      <c r="A17952" t="s">
        <v>800</v>
      </c>
      <c r="B17952" t="s">
        <v>9667</v>
      </c>
      <c r="C17952" s="27">
        <v>77229.545454545398</v>
      </c>
      <c r="D17952">
        <v>3000</v>
      </c>
      <c r="E17952">
        <v>9.1287878787878696E-2</v>
      </c>
      <c r="F17952">
        <v>20</v>
      </c>
      <c r="G17952">
        <v>30798.456272306499</v>
      </c>
      <c r="H17952" s="73">
        <f t="shared" si="840"/>
        <v>0.28712960027858819</v>
      </c>
      <c r="I17952">
        <f t="shared" si="841"/>
        <v>3000</v>
      </c>
      <c r="J17952" t="str">
        <f t="shared" si="842"/>
        <v/>
      </c>
    </row>
    <row r="17953" spans="1:10" x14ac:dyDescent="0.25">
      <c r="A17953" t="s">
        <v>800</v>
      </c>
      <c r="B17953" t="s">
        <v>5261</v>
      </c>
      <c r="C17953" s="27">
        <v>104468.18181818099</v>
      </c>
      <c r="D17953">
        <v>3000</v>
      </c>
      <c r="E17953">
        <v>0.123484848484848</v>
      </c>
      <c r="F17953">
        <v>27</v>
      </c>
      <c r="G17953">
        <v>41635.146742541598</v>
      </c>
      <c r="H17953" s="73">
        <f t="shared" si="840"/>
        <v>0.28695154000864243</v>
      </c>
      <c r="I17953">
        <f t="shared" si="841"/>
        <v>3000</v>
      </c>
      <c r="J17953" t="str">
        <f t="shared" si="842"/>
        <v/>
      </c>
    </row>
    <row r="17954" spans="1:10" x14ac:dyDescent="0.25">
      <c r="A17954" t="s">
        <v>800</v>
      </c>
      <c r="B17954" t="s">
        <v>12471</v>
      </c>
      <c r="C17954" s="27">
        <v>322857.95454545401</v>
      </c>
      <c r="D17954">
        <v>3000</v>
      </c>
      <c r="E17954">
        <v>0.38162878787878701</v>
      </c>
      <c r="F17954">
        <v>34</v>
      </c>
      <c r="G17954">
        <v>128637.79821895</v>
      </c>
      <c r="H17954" s="73">
        <f t="shared" si="840"/>
        <v>0.28687295268298701</v>
      </c>
      <c r="I17954">
        <f t="shared" si="841"/>
        <v>3000</v>
      </c>
      <c r="J17954" t="str">
        <f t="shared" si="842"/>
        <v/>
      </c>
    </row>
    <row r="17955" spans="1:10" x14ac:dyDescent="0.25">
      <c r="A17955" t="s">
        <v>800</v>
      </c>
      <c r="B17955" t="s">
        <v>6529</v>
      </c>
      <c r="C17955" s="27">
        <v>337759.09090909001</v>
      </c>
      <c r="D17955">
        <v>3000</v>
      </c>
      <c r="E17955">
        <v>0.39924242424242401</v>
      </c>
      <c r="F17955">
        <v>6</v>
      </c>
      <c r="G17955">
        <v>134537.39226887099</v>
      </c>
      <c r="H17955" s="73">
        <f t="shared" si="840"/>
        <v>0.28679293923034482</v>
      </c>
      <c r="I17955">
        <f t="shared" si="841"/>
        <v>3000</v>
      </c>
      <c r="J17955" t="str">
        <f t="shared" si="842"/>
        <v/>
      </c>
    </row>
    <row r="17956" spans="1:10" x14ac:dyDescent="0.25">
      <c r="A17956" t="s">
        <v>800</v>
      </c>
      <c r="B17956" t="s">
        <v>4232</v>
      </c>
      <c r="C17956" s="27">
        <v>113601.136363636</v>
      </c>
      <c r="D17956">
        <v>3000</v>
      </c>
      <c r="E17956">
        <v>0.134280303030303</v>
      </c>
      <c r="F17956">
        <v>10</v>
      </c>
      <c r="G17956">
        <v>45221.372596687397</v>
      </c>
      <c r="H17956" s="73">
        <f t="shared" si="840"/>
        <v>0.28661146632717344</v>
      </c>
      <c r="I17956">
        <f t="shared" si="841"/>
        <v>3000</v>
      </c>
      <c r="J17956" t="str">
        <f t="shared" si="842"/>
        <v/>
      </c>
    </row>
    <row r="17957" spans="1:10" x14ac:dyDescent="0.25">
      <c r="A17957" t="s">
        <v>800</v>
      </c>
      <c r="B17957" t="s">
        <v>11553</v>
      </c>
      <c r="C17957" s="27">
        <v>802708.29050331097</v>
      </c>
      <c r="D17957">
        <v>3000</v>
      </c>
      <c r="E17957">
        <v>1.3183712121212099</v>
      </c>
      <c r="F17957">
        <v>39</v>
      </c>
      <c r="G17957">
        <v>337408.78055419499</v>
      </c>
      <c r="H17957" s="73">
        <f t="shared" si="840"/>
        <v>0.28659407666520087</v>
      </c>
      <c r="I17957">
        <f t="shared" si="841"/>
        <v>3000</v>
      </c>
      <c r="J17957" t="str">
        <f t="shared" si="842"/>
        <v/>
      </c>
    </row>
    <row r="17958" spans="1:10" x14ac:dyDescent="0.25">
      <c r="A17958" t="s">
        <v>800</v>
      </c>
      <c r="B17958" t="s">
        <v>4646</v>
      </c>
      <c r="C17958" s="27">
        <v>95815.909090909001</v>
      </c>
      <c r="D17958">
        <v>3000</v>
      </c>
      <c r="E17958">
        <v>0.113257575757575</v>
      </c>
      <c r="F17958">
        <v>1</v>
      </c>
      <c r="G17958">
        <v>38119.3876064918</v>
      </c>
      <c r="H17958" s="73">
        <f t="shared" si="840"/>
        <v>0.28644469730630739</v>
      </c>
      <c r="I17958">
        <f t="shared" si="841"/>
        <v>3000</v>
      </c>
      <c r="J17958" t="str">
        <f t="shared" si="842"/>
        <v/>
      </c>
    </row>
    <row r="17959" spans="1:10" x14ac:dyDescent="0.25">
      <c r="A17959" t="s">
        <v>800</v>
      </c>
      <c r="B17959" t="s">
        <v>11719</v>
      </c>
      <c r="C17959" s="27">
        <v>113280.68181818099</v>
      </c>
      <c r="D17959">
        <v>3000</v>
      </c>
      <c r="E17959">
        <v>0.13390151515151499</v>
      </c>
      <c r="F17959">
        <v>3</v>
      </c>
      <c r="G17959">
        <v>45057.161528873803</v>
      </c>
      <c r="H17959" s="73">
        <f t="shared" si="840"/>
        <v>0.28637854027801624</v>
      </c>
      <c r="I17959">
        <f t="shared" si="841"/>
        <v>3000</v>
      </c>
      <c r="J17959" t="str">
        <f t="shared" si="842"/>
        <v/>
      </c>
    </row>
    <row r="17960" spans="1:10" x14ac:dyDescent="0.25">
      <c r="A17960" t="s">
        <v>800</v>
      </c>
      <c r="B17960" t="s">
        <v>7490</v>
      </c>
      <c r="C17960" s="27">
        <v>304111.36363636301</v>
      </c>
      <c r="D17960">
        <v>3000</v>
      </c>
      <c r="E17960">
        <v>0.35946969696969699</v>
      </c>
      <c r="F17960">
        <v>55</v>
      </c>
      <c r="G17960">
        <v>120883.337584921</v>
      </c>
      <c r="H17960" s="73">
        <f t="shared" si="840"/>
        <v>0.28619779945222712</v>
      </c>
      <c r="I17960">
        <f t="shared" si="841"/>
        <v>3000</v>
      </c>
      <c r="J17960" t="str">
        <f t="shared" si="842"/>
        <v/>
      </c>
    </row>
    <row r="17961" spans="1:10" x14ac:dyDescent="0.25">
      <c r="A17961" t="s">
        <v>800</v>
      </c>
      <c r="B17961" t="s">
        <v>5094</v>
      </c>
      <c r="C17961" s="27">
        <v>293856.818181818</v>
      </c>
      <c r="D17961">
        <v>3000</v>
      </c>
      <c r="E17961">
        <v>0.34734848484848402</v>
      </c>
      <c r="F17961">
        <v>3</v>
      </c>
      <c r="G17961">
        <v>116800.10254012</v>
      </c>
      <c r="H17961" s="73">
        <f t="shared" si="840"/>
        <v>0.28618044103660623</v>
      </c>
      <c r="I17961">
        <f t="shared" si="841"/>
        <v>3000</v>
      </c>
      <c r="J17961" t="str">
        <f t="shared" si="842"/>
        <v/>
      </c>
    </row>
    <row r="17962" spans="1:10" x14ac:dyDescent="0.25">
      <c r="A17962" t="s">
        <v>800</v>
      </c>
      <c r="B17962" t="s">
        <v>4833</v>
      </c>
      <c r="C17962" s="27">
        <v>249657.153992195</v>
      </c>
      <c r="D17962">
        <v>3000</v>
      </c>
      <c r="E17962">
        <v>0.41003787878787801</v>
      </c>
      <c r="F17962">
        <v>34</v>
      </c>
      <c r="G17962">
        <v>104747.60653264201</v>
      </c>
      <c r="H17962" s="73">
        <f t="shared" si="840"/>
        <v>0.28606759915708319</v>
      </c>
      <c r="I17962">
        <f t="shared" si="841"/>
        <v>3000</v>
      </c>
      <c r="J17962" t="str">
        <f t="shared" si="842"/>
        <v/>
      </c>
    </row>
    <row r="17963" spans="1:10" x14ac:dyDescent="0.25">
      <c r="A17963" t="s">
        <v>800</v>
      </c>
      <c r="B17963" t="s">
        <v>4103</v>
      </c>
      <c r="C17963" s="27">
        <v>149331.818181818</v>
      </c>
      <c r="D17963">
        <v>3000</v>
      </c>
      <c r="E17963">
        <v>0.17651515151515099</v>
      </c>
      <c r="F17963">
        <v>35</v>
      </c>
      <c r="G17963">
        <v>59310.251465497196</v>
      </c>
      <c r="H17963" s="73">
        <f t="shared" si="840"/>
        <v>0.28596304240510045</v>
      </c>
      <c r="I17963">
        <f t="shared" si="841"/>
        <v>3000</v>
      </c>
      <c r="J17963" t="str">
        <f t="shared" si="842"/>
        <v/>
      </c>
    </row>
    <row r="17964" spans="1:10" x14ac:dyDescent="0.25">
      <c r="A17964" t="s">
        <v>800</v>
      </c>
      <c r="B17964" t="s">
        <v>6830</v>
      </c>
      <c r="C17964" s="27">
        <v>44382.9545454545</v>
      </c>
      <c r="D17964">
        <v>3000</v>
      </c>
      <c r="E17964">
        <v>5.2462121212121203E-2</v>
      </c>
      <c r="F17964">
        <v>1</v>
      </c>
      <c r="G17964">
        <v>17618.4984925596</v>
      </c>
      <c r="H17964" s="73">
        <f t="shared" si="840"/>
        <v>0.28581510727618059</v>
      </c>
      <c r="I17964">
        <f t="shared" si="841"/>
        <v>3000</v>
      </c>
      <c r="J17964" t="str">
        <f t="shared" si="842"/>
        <v/>
      </c>
    </row>
    <row r="17965" spans="1:10" x14ac:dyDescent="0.25">
      <c r="A17965" t="s">
        <v>800</v>
      </c>
      <c r="B17965" t="s">
        <v>9576</v>
      </c>
      <c r="C17965" s="27">
        <v>265817.045454545</v>
      </c>
      <c r="D17965">
        <v>3000</v>
      </c>
      <c r="E17965">
        <v>0.31420454545454501</v>
      </c>
      <c r="F17965">
        <v>39</v>
      </c>
      <c r="G17965">
        <v>105459.32682199799</v>
      </c>
      <c r="H17965" s="73">
        <f t="shared" si="840"/>
        <v>0.28565028695581846</v>
      </c>
      <c r="I17965">
        <f t="shared" si="841"/>
        <v>3000</v>
      </c>
      <c r="J17965" t="str">
        <f t="shared" si="842"/>
        <v/>
      </c>
    </row>
    <row r="17966" spans="1:10" x14ac:dyDescent="0.25">
      <c r="A17966" t="s">
        <v>800</v>
      </c>
      <c r="B17966" t="s">
        <v>9014</v>
      </c>
      <c r="C17966" s="27">
        <v>267739.77272727201</v>
      </c>
      <c r="D17966">
        <v>3000</v>
      </c>
      <c r="E17966">
        <v>0.316477272727272</v>
      </c>
      <c r="F17966">
        <v>32</v>
      </c>
      <c r="G17966">
        <v>106220.01892355</v>
      </c>
      <c r="H17966" s="73">
        <f t="shared" si="840"/>
        <v>0.28564457512578589</v>
      </c>
      <c r="I17966">
        <f t="shared" si="841"/>
        <v>3000</v>
      </c>
      <c r="J17966" t="str">
        <f t="shared" si="842"/>
        <v/>
      </c>
    </row>
    <row r="17967" spans="1:10" x14ac:dyDescent="0.25">
      <c r="A17967" t="s">
        <v>800</v>
      </c>
      <c r="B17967" t="s">
        <v>7240</v>
      </c>
      <c r="C17967" s="27">
        <v>252357.95454545401</v>
      </c>
      <c r="D17967">
        <v>3000</v>
      </c>
      <c r="E17967">
        <v>0.29829545454545398</v>
      </c>
      <c r="F17967">
        <v>23</v>
      </c>
      <c r="G17967">
        <v>100095.044341612</v>
      </c>
      <c r="H17967" s="73">
        <f t="shared" si="840"/>
        <v>0.28558018730089146</v>
      </c>
      <c r="I17967">
        <f t="shared" si="841"/>
        <v>3000</v>
      </c>
      <c r="J17967" t="str">
        <f t="shared" si="842"/>
        <v/>
      </c>
    </row>
    <row r="17968" spans="1:10" x14ac:dyDescent="0.25">
      <c r="A17968" t="s">
        <v>800</v>
      </c>
      <c r="B17968" t="s">
        <v>3715</v>
      </c>
      <c r="C17968" s="27">
        <v>123375</v>
      </c>
      <c r="D17968">
        <v>3000</v>
      </c>
      <c r="E17968">
        <v>0.14583333333333301</v>
      </c>
      <c r="F17968">
        <v>10</v>
      </c>
      <c r="G17968">
        <v>48882.658970231103</v>
      </c>
      <c r="H17968" s="73">
        <f t="shared" si="840"/>
        <v>0.2852726602518047</v>
      </c>
      <c r="I17968">
        <f t="shared" si="841"/>
        <v>3000</v>
      </c>
      <c r="J17968" t="str">
        <f t="shared" si="842"/>
        <v/>
      </c>
    </row>
    <row r="17969" spans="1:10" x14ac:dyDescent="0.25">
      <c r="A17969" t="s">
        <v>800</v>
      </c>
      <c r="B17969" t="s">
        <v>8602</v>
      </c>
      <c r="C17969" s="27">
        <v>102064.77272727199</v>
      </c>
      <c r="D17969">
        <v>3000</v>
      </c>
      <c r="E17969">
        <v>0.120643939393939</v>
      </c>
      <c r="F17969">
        <v>9</v>
      </c>
      <c r="G17969">
        <v>40427.411358576603</v>
      </c>
      <c r="H17969" s="73">
        <f t="shared" si="840"/>
        <v>0.28518885997967286</v>
      </c>
      <c r="I17969">
        <f t="shared" si="841"/>
        <v>3000</v>
      </c>
      <c r="J17969" t="str">
        <f t="shared" si="842"/>
        <v/>
      </c>
    </row>
    <row r="17970" spans="1:10" x14ac:dyDescent="0.25">
      <c r="A17970" t="s">
        <v>800</v>
      </c>
      <c r="B17970" t="s">
        <v>7035</v>
      </c>
      <c r="C17970" s="27">
        <v>210057.95454545401</v>
      </c>
      <c r="D17970">
        <v>3000</v>
      </c>
      <c r="E17970">
        <v>0.24829545454545399</v>
      </c>
      <c r="F17970">
        <v>31</v>
      </c>
      <c r="G17970">
        <v>83188.996532461693</v>
      </c>
      <c r="H17970" s="73">
        <f t="shared" si="840"/>
        <v>0.28514072524881034</v>
      </c>
      <c r="I17970">
        <f t="shared" si="841"/>
        <v>3000</v>
      </c>
      <c r="J17970" t="str">
        <f t="shared" si="842"/>
        <v/>
      </c>
    </row>
    <row r="17971" spans="1:10" x14ac:dyDescent="0.25">
      <c r="A17971" t="s">
        <v>800</v>
      </c>
      <c r="B17971" t="s">
        <v>9085</v>
      </c>
      <c r="C17971" s="27">
        <v>350577.27272727201</v>
      </c>
      <c r="D17971">
        <v>3000</v>
      </c>
      <c r="E17971">
        <v>0.41439393939393898</v>
      </c>
      <c r="F17971">
        <v>45</v>
      </c>
      <c r="G17971">
        <v>138837.29879255101</v>
      </c>
      <c r="H17971" s="73">
        <f t="shared" si="840"/>
        <v>0.28513786519299489</v>
      </c>
      <c r="I17971">
        <f t="shared" si="841"/>
        <v>3000</v>
      </c>
      <c r="J17971" t="str">
        <f t="shared" si="842"/>
        <v/>
      </c>
    </row>
    <row r="17972" spans="1:10" x14ac:dyDescent="0.25">
      <c r="A17972" t="s">
        <v>800</v>
      </c>
      <c r="B17972" t="s">
        <v>12764</v>
      </c>
      <c r="C17972" s="27">
        <v>351538.636363636</v>
      </c>
      <c r="D17972">
        <v>3000</v>
      </c>
      <c r="E17972">
        <v>0.41553030303030303</v>
      </c>
      <c r="F17972">
        <v>43</v>
      </c>
      <c r="G17972">
        <v>139192.03722773</v>
      </c>
      <c r="H17972" s="73">
        <f t="shared" si="840"/>
        <v>0.2850846434424314</v>
      </c>
      <c r="I17972">
        <f t="shared" si="841"/>
        <v>3000</v>
      </c>
      <c r="J17972" t="str">
        <f t="shared" si="842"/>
        <v/>
      </c>
    </row>
    <row r="17973" spans="1:10" x14ac:dyDescent="0.25">
      <c r="A17973" t="s">
        <v>800</v>
      </c>
      <c r="B17973" t="s">
        <v>4361</v>
      </c>
      <c r="C17973" s="27">
        <v>85080.681818181794</v>
      </c>
      <c r="D17973">
        <v>3000</v>
      </c>
      <c r="E17973">
        <v>0.100568181818181</v>
      </c>
      <c r="F17973">
        <v>17</v>
      </c>
      <c r="G17973">
        <v>33686.204476727398</v>
      </c>
      <c r="H17973" s="73">
        <f t="shared" si="840"/>
        <v>0.28507137818987976</v>
      </c>
      <c r="I17973">
        <f t="shared" si="841"/>
        <v>3000</v>
      </c>
      <c r="J17973" t="str">
        <f t="shared" si="842"/>
        <v/>
      </c>
    </row>
    <row r="17974" spans="1:10" x14ac:dyDescent="0.25">
      <c r="A17974" t="s">
        <v>800</v>
      </c>
      <c r="B17974" t="s">
        <v>12474</v>
      </c>
      <c r="C17974" s="27">
        <v>322537.49999999901</v>
      </c>
      <c r="D17974">
        <v>3000</v>
      </c>
      <c r="E17974">
        <v>0.38124999999999998</v>
      </c>
      <c r="F17974">
        <v>36</v>
      </c>
      <c r="G17974">
        <v>127648.545213879</v>
      </c>
      <c r="H17974" s="73">
        <f t="shared" si="840"/>
        <v>0.28494966493506363</v>
      </c>
      <c r="I17974">
        <f t="shared" si="841"/>
        <v>3000</v>
      </c>
      <c r="J17974" t="str">
        <f t="shared" si="842"/>
        <v/>
      </c>
    </row>
    <row r="17975" spans="1:10" x14ac:dyDescent="0.25">
      <c r="A17975" t="s">
        <v>800</v>
      </c>
      <c r="B17975" t="s">
        <v>10199</v>
      </c>
      <c r="C17975" s="27">
        <v>191631.818181818</v>
      </c>
      <c r="D17975">
        <v>3000</v>
      </c>
      <c r="E17975">
        <v>0.226515151515151</v>
      </c>
      <c r="F17975">
        <v>3</v>
      </c>
      <c r="G17975">
        <v>75836.9907456605</v>
      </c>
      <c r="H17975" s="73">
        <f t="shared" si="840"/>
        <v>0.28493511075008027</v>
      </c>
      <c r="I17975">
        <f t="shared" si="841"/>
        <v>3000</v>
      </c>
      <c r="J17975" t="str">
        <f t="shared" si="842"/>
        <v/>
      </c>
    </row>
    <row r="17976" spans="1:10" x14ac:dyDescent="0.25">
      <c r="A17976" t="s">
        <v>800</v>
      </c>
      <c r="B17976" t="s">
        <v>5364</v>
      </c>
      <c r="C17976" s="27">
        <v>32045.454554</v>
      </c>
      <c r="D17976">
        <v>3000</v>
      </c>
      <c r="E17976">
        <v>4.0340909090908997E-2</v>
      </c>
      <c r="F17976">
        <v>53</v>
      </c>
      <c r="G17976">
        <v>13375.2879312394</v>
      </c>
      <c r="H17976" s="73">
        <f t="shared" si="840"/>
        <v>0.28458059428168936</v>
      </c>
      <c r="I17976">
        <f t="shared" si="841"/>
        <v>3000</v>
      </c>
      <c r="J17976" t="str">
        <f t="shared" si="842"/>
        <v/>
      </c>
    </row>
    <row r="17977" spans="1:10" x14ac:dyDescent="0.25">
      <c r="A17977" t="s">
        <v>800</v>
      </c>
      <c r="B17977" t="s">
        <v>6797</v>
      </c>
      <c r="C17977" s="27">
        <v>271425</v>
      </c>
      <c r="D17977">
        <v>3000</v>
      </c>
      <c r="E17977">
        <v>0.32083333333333303</v>
      </c>
      <c r="F17977">
        <v>16</v>
      </c>
      <c r="G17977">
        <v>107244.897159545</v>
      </c>
      <c r="H17977" s="73">
        <f t="shared" si="840"/>
        <v>0.28448494410932129</v>
      </c>
      <c r="I17977">
        <f t="shared" si="841"/>
        <v>3000</v>
      </c>
      <c r="J17977" t="str">
        <f t="shared" si="842"/>
        <v/>
      </c>
    </row>
    <row r="17978" spans="1:10" x14ac:dyDescent="0.25">
      <c r="A17978" t="s">
        <v>800</v>
      </c>
      <c r="B17978" t="s">
        <v>3995</v>
      </c>
      <c r="C17978" s="27">
        <v>181537.49999999901</v>
      </c>
      <c r="D17978">
        <v>3000</v>
      </c>
      <c r="E17978">
        <v>0.21458333333333299</v>
      </c>
      <c r="F17978">
        <v>26</v>
      </c>
      <c r="G17978">
        <v>71721.216504970507</v>
      </c>
      <c r="H17978" s="73">
        <f t="shared" si="840"/>
        <v>0.28445514498976232</v>
      </c>
      <c r="I17978">
        <f t="shared" si="841"/>
        <v>3000</v>
      </c>
      <c r="J17978" t="str">
        <f t="shared" si="842"/>
        <v/>
      </c>
    </row>
    <row r="17979" spans="1:10" x14ac:dyDescent="0.25">
      <c r="A17979" t="s">
        <v>800</v>
      </c>
      <c r="B17979" t="s">
        <v>11168</v>
      </c>
      <c r="C17979" s="27">
        <v>112960.227272727</v>
      </c>
      <c r="D17979">
        <v>3000</v>
      </c>
      <c r="E17979">
        <v>0.13352272727272699</v>
      </c>
      <c r="F17979">
        <v>2</v>
      </c>
      <c r="G17979">
        <v>44584.1288649126</v>
      </c>
      <c r="H17979" s="73">
        <f t="shared" si="840"/>
        <v>0.28417588701583102</v>
      </c>
      <c r="I17979">
        <f t="shared" si="841"/>
        <v>3000</v>
      </c>
      <c r="J17979" t="str">
        <f t="shared" si="842"/>
        <v/>
      </c>
    </row>
    <row r="17980" spans="1:10" x14ac:dyDescent="0.25">
      <c r="A17980" t="s">
        <v>800</v>
      </c>
      <c r="B17980" t="s">
        <v>5633</v>
      </c>
      <c r="C17980" s="27">
        <v>188587.5</v>
      </c>
      <c r="D17980">
        <v>3000</v>
      </c>
      <c r="E17980">
        <v>0.22291666666666601</v>
      </c>
      <c r="F17980">
        <v>24</v>
      </c>
      <c r="G17980">
        <v>74414.579966862395</v>
      </c>
      <c r="H17980" s="73">
        <f t="shared" si="840"/>
        <v>0.28410418281243949</v>
      </c>
      <c r="I17980">
        <f t="shared" si="841"/>
        <v>3000</v>
      </c>
      <c r="J17980" t="str">
        <f t="shared" si="842"/>
        <v/>
      </c>
    </row>
    <row r="17981" spans="1:10" x14ac:dyDescent="0.25">
      <c r="A17981" t="s">
        <v>800</v>
      </c>
      <c r="B17981" t="s">
        <v>4122</v>
      </c>
      <c r="C17981" s="27">
        <v>85881.818181818206</v>
      </c>
      <c r="D17981">
        <v>3000</v>
      </c>
      <c r="E17981">
        <v>0.101515151515151</v>
      </c>
      <c r="F17981">
        <v>9</v>
      </c>
      <c r="G17981">
        <v>33885.104472005798</v>
      </c>
      <c r="H17981" s="73">
        <f t="shared" si="840"/>
        <v>0.28407963101332273</v>
      </c>
      <c r="I17981">
        <f t="shared" si="841"/>
        <v>3000</v>
      </c>
      <c r="J17981" t="str">
        <f t="shared" si="842"/>
        <v/>
      </c>
    </row>
    <row r="17982" spans="1:10" x14ac:dyDescent="0.25">
      <c r="A17982" t="s">
        <v>800</v>
      </c>
      <c r="B17982" t="s">
        <v>1345</v>
      </c>
      <c r="C17982" s="27">
        <v>189223.55376946801</v>
      </c>
      <c r="D17982">
        <v>3000</v>
      </c>
      <c r="E17982">
        <v>1.5848484848484801</v>
      </c>
      <c r="F17982">
        <v>126</v>
      </c>
      <c r="G17982">
        <v>78837.736625157006</v>
      </c>
      <c r="H17982" s="73">
        <f t="shared" si="840"/>
        <v>0.28407141282341047</v>
      </c>
      <c r="I17982">
        <f t="shared" si="841"/>
        <v>3000</v>
      </c>
      <c r="J17982" t="str">
        <f t="shared" si="842"/>
        <v/>
      </c>
    </row>
    <row r="17983" spans="1:10" x14ac:dyDescent="0.25">
      <c r="A17983" t="s">
        <v>800</v>
      </c>
      <c r="B17983" t="s">
        <v>6377</v>
      </c>
      <c r="C17983" s="27">
        <v>806263.636363636</v>
      </c>
      <c r="D17983">
        <v>3000</v>
      </c>
      <c r="E17983">
        <v>0.95303030303030301</v>
      </c>
      <c r="F17983">
        <v>10</v>
      </c>
      <c r="G17983">
        <v>318057.67193657201</v>
      </c>
      <c r="H17983" s="73">
        <f t="shared" si="840"/>
        <v>0.28402809387157962</v>
      </c>
      <c r="I17983">
        <f t="shared" si="841"/>
        <v>3000</v>
      </c>
      <c r="J17983" t="str">
        <f t="shared" si="842"/>
        <v/>
      </c>
    </row>
    <row r="17984" spans="1:10" x14ac:dyDescent="0.25">
      <c r="A17984" t="s">
        <v>800</v>
      </c>
      <c r="B17984" t="s">
        <v>7139</v>
      </c>
      <c r="C17984" s="27">
        <v>94213.636363636295</v>
      </c>
      <c r="D17984">
        <v>3000</v>
      </c>
      <c r="E17984">
        <v>0.111363636363636</v>
      </c>
      <c r="F17984">
        <v>14</v>
      </c>
      <c r="G17984">
        <v>37162.607993474099</v>
      </c>
      <c r="H17984" s="73">
        <f t="shared" si="840"/>
        <v>0.2840042990382739</v>
      </c>
      <c r="I17984">
        <f t="shared" si="841"/>
        <v>3000</v>
      </c>
      <c r="J17984" t="str">
        <f t="shared" si="842"/>
        <v/>
      </c>
    </row>
    <row r="17985" spans="1:10" x14ac:dyDescent="0.25">
      <c r="A17985" t="s">
        <v>800</v>
      </c>
      <c r="B17985" t="s">
        <v>4835</v>
      </c>
      <c r="C17985" s="27">
        <v>101103.409090909</v>
      </c>
      <c r="D17985">
        <v>3000</v>
      </c>
      <c r="E17985">
        <v>0.11950757575757499</v>
      </c>
      <c r="F17985">
        <v>10</v>
      </c>
      <c r="G17985">
        <v>39875.502073910102</v>
      </c>
      <c r="H17985" s="73">
        <f t="shared" si="840"/>
        <v>0.28397026125399805</v>
      </c>
      <c r="I17985">
        <f t="shared" si="841"/>
        <v>3000</v>
      </c>
      <c r="J17985" t="str">
        <f t="shared" si="842"/>
        <v/>
      </c>
    </row>
    <row r="17986" spans="1:10" x14ac:dyDescent="0.25">
      <c r="A17986" t="s">
        <v>800</v>
      </c>
      <c r="B17986" t="s">
        <v>11270</v>
      </c>
      <c r="C17986" s="27">
        <v>296740.909090909</v>
      </c>
      <c r="D17986">
        <v>3000</v>
      </c>
      <c r="E17986">
        <v>0.35075757575757499</v>
      </c>
      <c r="F17986">
        <v>18</v>
      </c>
      <c r="G17986">
        <v>117018.774678156</v>
      </c>
      <c r="H17986" s="73">
        <f t="shared" ref="H17986:H18049" si="843">G17986/SUMIFS(C:C,B:B,B17986)</f>
        <v>0.28392956679411074</v>
      </c>
      <c r="I17986">
        <f t="shared" ref="I17986:I18049" si="844">IF(A17986="Construction",SUMIFS(D:D,A:A,"Engineering",B:B,B17986),"")</f>
        <v>3000</v>
      </c>
      <c r="J17986" t="str">
        <f t="shared" si="842"/>
        <v/>
      </c>
    </row>
    <row r="17987" spans="1:10" x14ac:dyDescent="0.25">
      <c r="A17987" t="s">
        <v>800</v>
      </c>
      <c r="B17987" t="s">
        <v>7985</v>
      </c>
      <c r="C17987" s="27">
        <v>164873.86363636301</v>
      </c>
      <c r="D17987">
        <v>3000</v>
      </c>
      <c r="E17987">
        <v>0.194886363636363</v>
      </c>
      <c r="F17987">
        <v>24</v>
      </c>
      <c r="G17987">
        <v>65008.5721877084</v>
      </c>
      <c r="H17987" s="73">
        <f t="shared" si="843"/>
        <v>0.28389079350007351</v>
      </c>
      <c r="I17987">
        <f t="shared" si="844"/>
        <v>3000</v>
      </c>
      <c r="J17987" t="str">
        <f t="shared" ref="J17987:J18050" si="845">IF(AND(I17987&lt;&gt;"",I17987&lt;&gt;3000,I17987&lt;&gt;0),D17987-I17987,"")</f>
        <v/>
      </c>
    </row>
    <row r="17988" spans="1:10" x14ac:dyDescent="0.25">
      <c r="A17988" t="s">
        <v>800</v>
      </c>
      <c r="B17988" t="s">
        <v>5385</v>
      </c>
      <c r="C17988" s="27">
        <v>500229.545454545</v>
      </c>
      <c r="D17988">
        <v>3000</v>
      </c>
      <c r="E17988">
        <v>0.59128787878787803</v>
      </c>
      <c r="F17988">
        <v>13</v>
      </c>
      <c r="G17988">
        <v>197228.233941902</v>
      </c>
      <c r="H17988" s="73">
        <f t="shared" si="843"/>
        <v>0.28387833091532799</v>
      </c>
      <c r="I17988">
        <f t="shared" si="844"/>
        <v>3000</v>
      </c>
      <c r="J17988" t="str">
        <f t="shared" si="845"/>
        <v/>
      </c>
    </row>
    <row r="17989" spans="1:10" x14ac:dyDescent="0.25">
      <c r="A17989" t="s">
        <v>800</v>
      </c>
      <c r="B17989" t="s">
        <v>10878</v>
      </c>
      <c r="C17989" s="27">
        <v>47587.5</v>
      </c>
      <c r="D17989">
        <v>3000</v>
      </c>
      <c r="E17989">
        <v>5.6250000000000001E-2</v>
      </c>
      <c r="F17989">
        <v>263</v>
      </c>
      <c r="G17989">
        <v>18733.509343612201</v>
      </c>
      <c r="H17989" s="73">
        <f t="shared" si="843"/>
        <v>0.28343843924141393</v>
      </c>
      <c r="I17989">
        <f t="shared" si="844"/>
        <v>3000</v>
      </c>
      <c r="J17989" t="str">
        <f t="shared" si="845"/>
        <v/>
      </c>
    </row>
    <row r="17990" spans="1:10" x14ac:dyDescent="0.25">
      <c r="A17990" t="s">
        <v>800</v>
      </c>
      <c r="B17990" t="s">
        <v>6332</v>
      </c>
      <c r="C17990" s="27">
        <v>159426.136363636</v>
      </c>
      <c r="D17990">
        <v>3000</v>
      </c>
      <c r="E17990">
        <v>0.188446969696969</v>
      </c>
      <c r="F17990">
        <v>3</v>
      </c>
      <c r="G17990">
        <v>62758.648026045201</v>
      </c>
      <c r="H17990" s="73">
        <f t="shared" si="843"/>
        <v>0.28343048140918997</v>
      </c>
      <c r="I17990">
        <f t="shared" si="844"/>
        <v>3000</v>
      </c>
      <c r="J17990" t="str">
        <f t="shared" si="845"/>
        <v/>
      </c>
    </row>
    <row r="17991" spans="1:10" x14ac:dyDescent="0.25">
      <c r="A17991" t="s">
        <v>800</v>
      </c>
      <c r="B17991" t="s">
        <v>13372</v>
      </c>
      <c r="C17991" s="27">
        <v>145165.909090909</v>
      </c>
      <c r="D17991">
        <v>3000</v>
      </c>
      <c r="E17991">
        <v>0.17159090909090899</v>
      </c>
      <c r="F17991">
        <v>3</v>
      </c>
      <c r="G17991">
        <v>57132.028552837299</v>
      </c>
      <c r="H17991" s="73">
        <f t="shared" si="843"/>
        <v>0.28336584543608212</v>
      </c>
      <c r="I17991">
        <f t="shared" si="844"/>
        <v>3000</v>
      </c>
      <c r="J17991" t="str">
        <f t="shared" si="845"/>
        <v/>
      </c>
    </row>
    <row r="17992" spans="1:10" x14ac:dyDescent="0.25">
      <c r="A17992" t="s">
        <v>800</v>
      </c>
      <c r="B17992" t="s">
        <v>3845</v>
      </c>
      <c r="C17992" s="27">
        <v>70980.681818181794</v>
      </c>
      <c r="D17992">
        <v>3000</v>
      </c>
      <c r="E17992">
        <v>8.3901515151515102E-2</v>
      </c>
      <c r="F17992">
        <v>11</v>
      </c>
      <c r="G17992">
        <v>27935.302193497901</v>
      </c>
      <c r="H17992" s="73">
        <f t="shared" si="843"/>
        <v>0.28336467140227478</v>
      </c>
      <c r="I17992">
        <f t="shared" si="844"/>
        <v>3000</v>
      </c>
      <c r="J17992" t="str">
        <f t="shared" si="845"/>
        <v/>
      </c>
    </row>
    <row r="17993" spans="1:10" x14ac:dyDescent="0.25">
      <c r="A17993" t="s">
        <v>800</v>
      </c>
      <c r="B17993" t="s">
        <v>7589</v>
      </c>
      <c r="C17993" s="27">
        <v>136193.18181818101</v>
      </c>
      <c r="D17993">
        <v>3000</v>
      </c>
      <c r="E17993">
        <v>0.16098484848484801</v>
      </c>
      <c r="F17993">
        <v>34</v>
      </c>
      <c r="G17993">
        <v>53595.773122920204</v>
      </c>
      <c r="H17993" s="73">
        <f t="shared" si="843"/>
        <v>0.28333985691015767</v>
      </c>
      <c r="I17993">
        <f t="shared" si="844"/>
        <v>3000</v>
      </c>
      <c r="J17993" t="str">
        <f t="shared" si="845"/>
        <v/>
      </c>
    </row>
    <row r="17994" spans="1:10" x14ac:dyDescent="0.25">
      <c r="A17994" t="s">
        <v>800</v>
      </c>
      <c r="B17994" t="s">
        <v>7239</v>
      </c>
      <c r="C17994" s="27">
        <v>192913.636363636</v>
      </c>
      <c r="D17994">
        <v>3000</v>
      </c>
      <c r="E17994">
        <v>0.228030303030303</v>
      </c>
      <c r="F17994">
        <v>26</v>
      </c>
      <c r="G17994">
        <v>75911.626089368001</v>
      </c>
      <c r="H17994" s="73">
        <f t="shared" si="843"/>
        <v>0.28332041121924334</v>
      </c>
      <c r="I17994">
        <f t="shared" si="844"/>
        <v>3000</v>
      </c>
      <c r="J17994" t="str">
        <f t="shared" si="845"/>
        <v/>
      </c>
    </row>
    <row r="17995" spans="1:10" x14ac:dyDescent="0.25">
      <c r="A17995" t="s">
        <v>800</v>
      </c>
      <c r="B17995" t="s">
        <v>5757</v>
      </c>
      <c r="C17995" s="27">
        <v>211660.227272727</v>
      </c>
      <c r="D17995">
        <v>3000</v>
      </c>
      <c r="E17995">
        <v>0.25018939393939299</v>
      </c>
      <c r="F17995">
        <v>4</v>
      </c>
      <c r="G17995">
        <v>83241.080578738402</v>
      </c>
      <c r="H17995" s="73">
        <f t="shared" si="843"/>
        <v>0.28315937665259339</v>
      </c>
      <c r="I17995">
        <f t="shared" si="844"/>
        <v>3000</v>
      </c>
      <c r="J17995" t="str">
        <f t="shared" si="845"/>
        <v/>
      </c>
    </row>
    <row r="17996" spans="1:10" x14ac:dyDescent="0.25">
      <c r="A17996" t="s">
        <v>800</v>
      </c>
      <c r="B17996" t="s">
        <v>11400</v>
      </c>
      <c r="C17996" s="27">
        <v>193073.86363636301</v>
      </c>
      <c r="D17996">
        <v>3000</v>
      </c>
      <c r="E17996">
        <v>0.22821969696969599</v>
      </c>
      <c r="F17996">
        <v>31</v>
      </c>
      <c r="G17996">
        <v>75913.384263222804</v>
      </c>
      <c r="H17996" s="73">
        <f t="shared" si="843"/>
        <v>0.28309184702732759</v>
      </c>
      <c r="I17996">
        <f t="shared" si="844"/>
        <v>3000</v>
      </c>
      <c r="J17996" t="str">
        <f t="shared" si="845"/>
        <v/>
      </c>
    </row>
    <row r="17997" spans="1:10" x14ac:dyDescent="0.25">
      <c r="A17997" t="s">
        <v>800</v>
      </c>
      <c r="B17997" t="s">
        <v>5135</v>
      </c>
      <c r="C17997" s="27">
        <v>1312421.5909090899</v>
      </c>
      <c r="D17997">
        <v>3000</v>
      </c>
      <c r="E17997">
        <v>1.55132575757575</v>
      </c>
      <c r="F17997">
        <v>23</v>
      </c>
      <c r="G17997">
        <v>515984.41632308898</v>
      </c>
      <c r="H17997" s="73">
        <f t="shared" si="843"/>
        <v>0.28307121913110772</v>
      </c>
      <c r="I17997">
        <f t="shared" si="844"/>
        <v>3000</v>
      </c>
      <c r="J17997" t="str">
        <f t="shared" si="845"/>
        <v/>
      </c>
    </row>
    <row r="17998" spans="1:10" x14ac:dyDescent="0.25">
      <c r="A17998" t="s">
        <v>800</v>
      </c>
      <c r="B17998" t="s">
        <v>7418</v>
      </c>
      <c r="C17998" s="27">
        <v>383263.636363636</v>
      </c>
      <c r="D17998">
        <v>3000</v>
      </c>
      <c r="E17998">
        <v>0.45303030303030301</v>
      </c>
      <c r="F17998">
        <v>2</v>
      </c>
      <c r="G17998">
        <v>150664.44567541301</v>
      </c>
      <c r="H17998" s="73">
        <f t="shared" si="843"/>
        <v>0.28303859430946499</v>
      </c>
      <c r="I17998">
        <f t="shared" si="844"/>
        <v>3000</v>
      </c>
      <c r="J17998" t="str">
        <f t="shared" si="845"/>
        <v/>
      </c>
    </row>
    <row r="17999" spans="1:10" x14ac:dyDescent="0.25">
      <c r="A17999" t="s">
        <v>800</v>
      </c>
      <c r="B17999" t="s">
        <v>10665</v>
      </c>
      <c r="C17999" s="27">
        <v>125297.727272727</v>
      </c>
      <c r="D17999">
        <v>3000</v>
      </c>
      <c r="E17999">
        <v>0.14810606060605999</v>
      </c>
      <c r="F17999">
        <v>12</v>
      </c>
      <c r="G17999">
        <v>49254.086345051299</v>
      </c>
      <c r="H17999" s="73">
        <f t="shared" si="843"/>
        <v>0.28302941274622773</v>
      </c>
      <c r="I17999">
        <f t="shared" si="844"/>
        <v>3000</v>
      </c>
      <c r="J17999" t="str">
        <f t="shared" si="845"/>
        <v/>
      </c>
    </row>
    <row r="18000" spans="1:10" x14ac:dyDescent="0.25">
      <c r="A18000" t="s">
        <v>800</v>
      </c>
      <c r="B18000" t="s">
        <v>4674</v>
      </c>
      <c r="C18000" s="27">
        <v>83798.863636363603</v>
      </c>
      <c r="D18000">
        <v>3000</v>
      </c>
      <c r="E18000">
        <v>9.9053030303030296E-2</v>
      </c>
      <c r="F18000">
        <v>20</v>
      </c>
      <c r="G18000">
        <v>32929.072267442098</v>
      </c>
      <c r="H18000" s="73">
        <f t="shared" si="843"/>
        <v>0.28292665322337485</v>
      </c>
      <c r="I18000">
        <f t="shared" si="844"/>
        <v>3000</v>
      </c>
      <c r="J18000" t="str">
        <f t="shared" si="845"/>
        <v/>
      </c>
    </row>
    <row r="18001" spans="1:10" x14ac:dyDescent="0.25">
      <c r="A18001" t="s">
        <v>800</v>
      </c>
      <c r="B18001" t="s">
        <v>5377</v>
      </c>
      <c r="C18001" s="27">
        <v>185222.727272727</v>
      </c>
      <c r="D18001">
        <v>3000</v>
      </c>
      <c r="E18001">
        <v>0.21893939393939299</v>
      </c>
      <c r="F18001">
        <v>21</v>
      </c>
      <c r="G18001">
        <v>72775.747982906803</v>
      </c>
      <c r="H18001" s="73">
        <f t="shared" si="843"/>
        <v>0.28289475767484978</v>
      </c>
      <c r="I18001">
        <f t="shared" si="844"/>
        <v>3000</v>
      </c>
      <c r="J18001" t="str">
        <f t="shared" si="845"/>
        <v/>
      </c>
    </row>
    <row r="18002" spans="1:10" x14ac:dyDescent="0.25">
      <c r="A18002" t="s">
        <v>800</v>
      </c>
      <c r="B18002" t="s">
        <v>6536</v>
      </c>
      <c r="C18002" s="27">
        <v>218710.227272727</v>
      </c>
      <c r="D18002">
        <v>3000</v>
      </c>
      <c r="E18002">
        <v>0.25852272727272702</v>
      </c>
      <c r="F18002">
        <v>3</v>
      </c>
      <c r="G18002">
        <v>85931.586818324693</v>
      </c>
      <c r="H18002" s="73">
        <f t="shared" si="843"/>
        <v>0.28288911442647019</v>
      </c>
      <c r="I18002">
        <f t="shared" si="844"/>
        <v>3000</v>
      </c>
      <c r="J18002" t="str">
        <f t="shared" si="845"/>
        <v/>
      </c>
    </row>
    <row r="18003" spans="1:10" x14ac:dyDescent="0.25">
      <c r="A18003" t="s">
        <v>800</v>
      </c>
      <c r="B18003" t="s">
        <v>7734</v>
      </c>
      <c r="C18003" s="27">
        <v>82356.818181818104</v>
      </c>
      <c r="D18003">
        <v>3000</v>
      </c>
      <c r="E18003">
        <v>9.7348484848484795E-2</v>
      </c>
      <c r="F18003">
        <v>13</v>
      </c>
      <c r="G18003">
        <v>32355.499490443799</v>
      </c>
      <c r="H18003" s="73">
        <f t="shared" si="843"/>
        <v>0.2828661930781412</v>
      </c>
      <c r="I18003">
        <f t="shared" si="844"/>
        <v>3000</v>
      </c>
      <c r="J18003" t="str">
        <f t="shared" si="845"/>
        <v/>
      </c>
    </row>
    <row r="18004" spans="1:10" x14ac:dyDescent="0.25">
      <c r="A18004" t="s">
        <v>800</v>
      </c>
      <c r="B18004" t="s">
        <v>9890</v>
      </c>
      <c r="C18004" s="27">
        <v>7346493.2870830297</v>
      </c>
      <c r="D18004">
        <v>3000</v>
      </c>
      <c r="E18004">
        <v>12.065909090909001</v>
      </c>
      <c r="F18004">
        <v>5</v>
      </c>
      <c r="G18004">
        <v>3046416.9321824498</v>
      </c>
      <c r="H18004" s="73">
        <f t="shared" si="843"/>
        <v>0.28273386677787093</v>
      </c>
      <c r="I18004">
        <f t="shared" si="844"/>
        <v>3000</v>
      </c>
      <c r="J18004" t="str">
        <f t="shared" si="845"/>
        <v/>
      </c>
    </row>
    <row r="18005" spans="1:10" x14ac:dyDescent="0.25">
      <c r="A18005" t="s">
        <v>800</v>
      </c>
      <c r="B18005" t="s">
        <v>6490</v>
      </c>
      <c r="C18005" s="27">
        <v>808026.136363636</v>
      </c>
      <c r="D18005">
        <v>3000</v>
      </c>
      <c r="E18005">
        <v>0.955113636363636</v>
      </c>
      <c r="F18005">
        <v>3</v>
      </c>
      <c r="G18005">
        <v>317249.75135596399</v>
      </c>
      <c r="H18005" s="73">
        <f t="shared" si="843"/>
        <v>0.28268865411241889</v>
      </c>
      <c r="I18005">
        <f t="shared" si="844"/>
        <v>3000</v>
      </c>
      <c r="J18005" t="str">
        <f t="shared" si="845"/>
        <v/>
      </c>
    </row>
    <row r="18006" spans="1:10" x14ac:dyDescent="0.25">
      <c r="A18006" t="s">
        <v>800</v>
      </c>
      <c r="B18006" t="s">
        <v>5619</v>
      </c>
      <c r="C18006" s="27">
        <v>292895.45454545401</v>
      </c>
      <c r="D18006">
        <v>3000</v>
      </c>
      <c r="E18006">
        <v>0.34621212121212103</v>
      </c>
      <c r="F18006">
        <v>22</v>
      </c>
      <c r="G18006">
        <v>114982.39249779801</v>
      </c>
      <c r="H18006" s="73">
        <f t="shared" si="843"/>
        <v>0.28265144205427417</v>
      </c>
      <c r="I18006">
        <f t="shared" si="844"/>
        <v>3000</v>
      </c>
      <c r="J18006" t="str">
        <f t="shared" si="845"/>
        <v/>
      </c>
    </row>
    <row r="18007" spans="1:10" x14ac:dyDescent="0.25">
      <c r="A18007" t="s">
        <v>800</v>
      </c>
      <c r="B18007" t="s">
        <v>3743</v>
      </c>
      <c r="C18007" s="27">
        <v>78511.363636363603</v>
      </c>
      <c r="D18007">
        <v>3000</v>
      </c>
      <c r="E18007">
        <v>9.2803030303030304E-2</v>
      </c>
      <c r="F18007">
        <v>6</v>
      </c>
      <c r="G18007">
        <v>30820.598543198001</v>
      </c>
      <c r="H18007" s="73">
        <f t="shared" si="843"/>
        <v>0.2826448290196884</v>
      </c>
      <c r="I18007">
        <f t="shared" si="844"/>
        <v>3000</v>
      </c>
      <c r="J18007" t="str">
        <f t="shared" si="845"/>
        <v/>
      </c>
    </row>
    <row r="18008" spans="1:10" x14ac:dyDescent="0.25">
      <c r="A18008" t="s">
        <v>800</v>
      </c>
      <c r="B18008" t="s">
        <v>13113</v>
      </c>
      <c r="C18008" s="27">
        <v>106871.59090908999</v>
      </c>
      <c r="D18008">
        <v>3000</v>
      </c>
      <c r="E18008">
        <v>0.12632575757575701</v>
      </c>
      <c r="F18008">
        <v>19</v>
      </c>
      <c r="G18008">
        <v>41943.1421353193</v>
      </c>
      <c r="H18008" s="73">
        <f t="shared" si="843"/>
        <v>0.28257333946790941</v>
      </c>
      <c r="I18008">
        <f t="shared" si="844"/>
        <v>3000</v>
      </c>
      <c r="J18008" t="str">
        <f t="shared" si="845"/>
        <v/>
      </c>
    </row>
    <row r="18009" spans="1:10" x14ac:dyDescent="0.25">
      <c r="A18009" t="s">
        <v>800</v>
      </c>
      <c r="B18009" t="s">
        <v>12360</v>
      </c>
      <c r="C18009" s="27">
        <v>158625</v>
      </c>
      <c r="D18009">
        <v>3000</v>
      </c>
      <c r="E18009">
        <v>0.1875</v>
      </c>
      <c r="F18009">
        <v>17</v>
      </c>
      <c r="G18009">
        <v>62242.861843478</v>
      </c>
      <c r="H18009" s="73">
        <f t="shared" si="843"/>
        <v>0.28252079134628311</v>
      </c>
      <c r="I18009">
        <f t="shared" si="844"/>
        <v>3000</v>
      </c>
      <c r="J18009" t="str">
        <f t="shared" si="845"/>
        <v/>
      </c>
    </row>
    <row r="18010" spans="1:10" x14ac:dyDescent="0.25">
      <c r="A18010" t="s">
        <v>800</v>
      </c>
      <c r="B18010" t="s">
        <v>10534</v>
      </c>
      <c r="C18010" s="27">
        <v>91489.772727272706</v>
      </c>
      <c r="D18010">
        <v>3000</v>
      </c>
      <c r="E18010">
        <v>0.108143939393939</v>
      </c>
      <c r="F18010">
        <v>43</v>
      </c>
      <c r="G18010">
        <v>35893.857761957799</v>
      </c>
      <c r="H18010" s="73">
        <f t="shared" si="843"/>
        <v>0.28247504413032354</v>
      </c>
      <c r="I18010">
        <f t="shared" si="844"/>
        <v>3000</v>
      </c>
      <c r="J18010" t="str">
        <f t="shared" si="845"/>
        <v/>
      </c>
    </row>
    <row r="18011" spans="1:10" x14ac:dyDescent="0.25">
      <c r="A18011" t="s">
        <v>800</v>
      </c>
      <c r="B18011" t="s">
        <v>10789</v>
      </c>
      <c r="C18011" s="27">
        <v>215665.909090909</v>
      </c>
      <c r="D18011">
        <v>3000</v>
      </c>
      <c r="E18011">
        <v>0.254924242424242</v>
      </c>
      <c r="F18011">
        <v>27</v>
      </c>
      <c r="G18011">
        <v>84546.358190648694</v>
      </c>
      <c r="H18011" s="73">
        <f t="shared" si="843"/>
        <v>0.28225776690374971</v>
      </c>
      <c r="I18011">
        <f t="shared" si="844"/>
        <v>3000</v>
      </c>
      <c r="J18011" t="str">
        <f t="shared" si="845"/>
        <v/>
      </c>
    </row>
    <row r="18012" spans="1:10" x14ac:dyDescent="0.25">
      <c r="A18012" t="s">
        <v>800</v>
      </c>
      <c r="B18012" t="s">
        <v>10608</v>
      </c>
      <c r="C18012" s="27">
        <v>170666.32235956</v>
      </c>
      <c r="D18012">
        <v>3000</v>
      </c>
      <c r="E18012">
        <v>0.28030303030303</v>
      </c>
      <c r="F18012">
        <v>29</v>
      </c>
      <c r="G18012">
        <v>70635.800826426697</v>
      </c>
      <c r="H18012" s="73">
        <f t="shared" si="843"/>
        <v>0.28219260037796523</v>
      </c>
      <c r="I18012">
        <f t="shared" si="844"/>
        <v>3000</v>
      </c>
      <c r="J18012" t="str">
        <f t="shared" si="845"/>
        <v/>
      </c>
    </row>
    <row r="18013" spans="1:10" x14ac:dyDescent="0.25">
      <c r="A18013" t="s">
        <v>800</v>
      </c>
      <c r="B18013" t="s">
        <v>11347</v>
      </c>
      <c r="C18013" s="27">
        <v>164553.409090909</v>
      </c>
      <c r="D18013">
        <v>3000</v>
      </c>
      <c r="E18013">
        <v>0.19450757575757499</v>
      </c>
      <c r="F18013">
        <v>18</v>
      </c>
      <c r="G18013">
        <v>64458.909443094897</v>
      </c>
      <c r="H18013" s="73">
        <f t="shared" si="843"/>
        <v>0.28203861017178</v>
      </c>
      <c r="I18013">
        <f t="shared" si="844"/>
        <v>3000</v>
      </c>
      <c r="J18013" t="str">
        <f t="shared" si="845"/>
        <v/>
      </c>
    </row>
    <row r="18014" spans="1:10" x14ac:dyDescent="0.25">
      <c r="A18014" t="s">
        <v>800</v>
      </c>
      <c r="B18014" t="s">
        <v>10114</v>
      </c>
      <c r="C18014" s="27">
        <v>158558.23867864499</v>
      </c>
      <c r="D18014">
        <v>3000</v>
      </c>
      <c r="E18014">
        <v>0.26041666666666602</v>
      </c>
      <c r="F18014">
        <v>13</v>
      </c>
      <c r="G18014">
        <v>65564.014893170097</v>
      </c>
      <c r="H18014" s="73">
        <f t="shared" si="843"/>
        <v>0.28193260603558129</v>
      </c>
      <c r="I18014">
        <f t="shared" si="844"/>
        <v>3000</v>
      </c>
      <c r="J18014" t="str">
        <f t="shared" si="845"/>
        <v/>
      </c>
    </row>
    <row r="18015" spans="1:10" x14ac:dyDescent="0.25">
      <c r="A18015" t="s">
        <v>800</v>
      </c>
      <c r="B18015" t="s">
        <v>9204</v>
      </c>
      <c r="C18015" s="27">
        <v>111197.727272727</v>
      </c>
      <c r="D18015">
        <v>3000</v>
      </c>
      <c r="E18015">
        <v>0.131439393939393</v>
      </c>
      <c r="F18015">
        <v>4</v>
      </c>
      <c r="G18015">
        <v>43534.281699514097</v>
      </c>
      <c r="H18015" s="73">
        <f t="shared" si="843"/>
        <v>0.2818824052651111</v>
      </c>
      <c r="I18015">
        <f t="shared" si="844"/>
        <v>3000</v>
      </c>
      <c r="J18015" t="str">
        <f t="shared" si="845"/>
        <v/>
      </c>
    </row>
    <row r="18016" spans="1:10" x14ac:dyDescent="0.25">
      <c r="A18016" t="s">
        <v>800</v>
      </c>
      <c r="B18016" t="s">
        <v>8178</v>
      </c>
      <c r="C18016" s="27">
        <v>1050610.2272727201</v>
      </c>
      <c r="D18016">
        <v>3000</v>
      </c>
      <c r="E18016">
        <v>1.24185606060606</v>
      </c>
      <c r="F18016">
        <v>310</v>
      </c>
      <c r="G18016">
        <v>411238.65529515001</v>
      </c>
      <c r="H18016" s="73">
        <f t="shared" si="843"/>
        <v>0.28182843087405746</v>
      </c>
      <c r="I18016">
        <f t="shared" si="844"/>
        <v>3000</v>
      </c>
      <c r="J18016" t="str">
        <f t="shared" si="845"/>
        <v/>
      </c>
    </row>
    <row r="18017" spans="1:10" x14ac:dyDescent="0.25">
      <c r="A18017" t="s">
        <v>800</v>
      </c>
      <c r="B18017" t="s">
        <v>11507</v>
      </c>
      <c r="C18017" s="27">
        <v>151094.318181818</v>
      </c>
      <c r="D18017">
        <v>3000</v>
      </c>
      <c r="E18017">
        <v>0.17859848484848401</v>
      </c>
      <c r="F18017">
        <v>3</v>
      </c>
      <c r="G18017">
        <v>59082.225345057297</v>
      </c>
      <c r="H18017" s="73">
        <f t="shared" si="843"/>
        <v>0.28154071417332899</v>
      </c>
      <c r="I18017">
        <f t="shared" si="844"/>
        <v>3000</v>
      </c>
      <c r="J18017" t="str">
        <f t="shared" si="845"/>
        <v/>
      </c>
    </row>
    <row r="18018" spans="1:10" x14ac:dyDescent="0.25">
      <c r="A18018" t="s">
        <v>800</v>
      </c>
      <c r="B18018" t="s">
        <v>7955</v>
      </c>
      <c r="C18018" s="27">
        <v>115363.636363636</v>
      </c>
      <c r="D18018">
        <v>3000</v>
      </c>
      <c r="E18018">
        <v>0.13636363636363599</v>
      </c>
      <c r="F18018">
        <v>3</v>
      </c>
      <c r="G18018">
        <v>45105.595258251997</v>
      </c>
      <c r="H18018" s="73">
        <f t="shared" si="843"/>
        <v>0.281510098065687</v>
      </c>
      <c r="I18018">
        <f t="shared" si="844"/>
        <v>3000</v>
      </c>
      <c r="J18018" t="str">
        <f t="shared" si="845"/>
        <v/>
      </c>
    </row>
    <row r="18019" spans="1:10" x14ac:dyDescent="0.25">
      <c r="A18019" t="s">
        <v>800</v>
      </c>
      <c r="B18019" t="s">
        <v>4087</v>
      </c>
      <c r="C18019" s="27">
        <v>33840</v>
      </c>
      <c r="D18019">
        <v>3000</v>
      </c>
      <c r="E18019">
        <v>2.3106060606060599E-2</v>
      </c>
      <c r="F18019">
        <v>7</v>
      </c>
      <c r="G18019">
        <v>13227.572010534601</v>
      </c>
      <c r="H18019" s="73">
        <f t="shared" si="843"/>
        <v>0.28143770235180005</v>
      </c>
      <c r="I18019">
        <f t="shared" si="844"/>
        <v>3000</v>
      </c>
      <c r="J18019" t="str">
        <f t="shared" si="845"/>
        <v/>
      </c>
    </row>
    <row r="18020" spans="1:10" x14ac:dyDescent="0.25">
      <c r="A18020" t="s">
        <v>800</v>
      </c>
      <c r="B18020" t="s">
        <v>4957</v>
      </c>
      <c r="C18020" s="27">
        <v>122894.318181818</v>
      </c>
      <c r="D18020">
        <v>3000</v>
      </c>
      <c r="E18020">
        <v>0.14526515151515099</v>
      </c>
      <c r="F18020">
        <v>72</v>
      </c>
      <c r="G18020">
        <v>48025.482894325803</v>
      </c>
      <c r="H18020" s="73">
        <f t="shared" si="843"/>
        <v>0.28136652853842337</v>
      </c>
      <c r="I18020">
        <f t="shared" si="844"/>
        <v>3000</v>
      </c>
      <c r="J18020" t="str">
        <f t="shared" si="845"/>
        <v/>
      </c>
    </row>
    <row r="18021" spans="1:10" x14ac:dyDescent="0.25">
      <c r="A18021" t="s">
        <v>800</v>
      </c>
      <c r="B18021" t="s">
        <v>13106</v>
      </c>
      <c r="C18021" s="27">
        <v>113761.36363636301</v>
      </c>
      <c r="D18021">
        <v>3000</v>
      </c>
      <c r="E18021">
        <v>0.13446969696969599</v>
      </c>
      <c r="F18021">
        <v>22</v>
      </c>
      <c r="G18021">
        <v>44442.397216589401</v>
      </c>
      <c r="H18021" s="73">
        <f t="shared" si="843"/>
        <v>0.28127762337859513</v>
      </c>
      <c r="I18021">
        <f t="shared" si="844"/>
        <v>3000</v>
      </c>
      <c r="J18021" t="str">
        <f t="shared" si="845"/>
        <v/>
      </c>
    </row>
    <row r="18022" spans="1:10" x14ac:dyDescent="0.25">
      <c r="A18022" t="s">
        <v>800</v>
      </c>
      <c r="B18022" t="s">
        <v>5323</v>
      </c>
      <c r="C18022" s="27">
        <v>110877.27272727199</v>
      </c>
      <c r="D18022">
        <v>3000</v>
      </c>
      <c r="E18022">
        <v>0.13106060606060599</v>
      </c>
      <c r="F18022">
        <v>13</v>
      </c>
      <c r="G18022">
        <v>43297.146604385503</v>
      </c>
      <c r="H18022" s="73">
        <f t="shared" si="843"/>
        <v>0.2811572181418725</v>
      </c>
      <c r="I18022">
        <f t="shared" si="844"/>
        <v>3000</v>
      </c>
      <c r="J18022" t="str">
        <f t="shared" si="845"/>
        <v/>
      </c>
    </row>
    <row r="18023" spans="1:10" x14ac:dyDescent="0.25">
      <c r="A18023" t="s">
        <v>800</v>
      </c>
      <c r="B18023" t="s">
        <v>5587</v>
      </c>
      <c r="C18023" s="27">
        <v>119849.999999999</v>
      </c>
      <c r="D18023">
        <v>3000</v>
      </c>
      <c r="E18023">
        <v>0.141666666666666</v>
      </c>
      <c r="F18023">
        <v>13</v>
      </c>
      <c r="G18023">
        <v>46799.325860852798</v>
      </c>
      <c r="H18023" s="73">
        <f t="shared" si="843"/>
        <v>0.2811473894018709</v>
      </c>
      <c r="I18023">
        <f t="shared" si="844"/>
        <v>3000</v>
      </c>
      <c r="J18023" t="str">
        <f t="shared" si="845"/>
        <v/>
      </c>
    </row>
    <row r="18024" spans="1:10" x14ac:dyDescent="0.25">
      <c r="A18024" t="s">
        <v>800</v>
      </c>
      <c r="B18024" t="s">
        <v>8688</v>
      </c>
      <c r="C18024" s="27">
        <v>111357.95454545401</v>
      </c>
      <c r="D18024">
        <v>3000</v>
      </c>
      <c r="E18024">
        <v>0.13162878787878701</v>
      </c>
      <c r="F18024">
        <v>17</v>
      </c>
      <c r="G18024">
        <v>43463.421796932103</v>
      </c>
      <c r="H18024" s="73">
        <f t="shared" si="843"/>
        <v>0.2810186647332647</v>
      </c>
      <c r="I18024">
        <f t="shared" si="844"/>
        <v>3000</v>
      </c>
      <c r="J18024" t="str">
        <f t="shared" si="845"/>
        <v/>
      </c>
    </row>
    <row r="18025" spans="1:10" x14ac:dyDescent="0.25">
      <c r="A18025" t="s">
        <v>800</v>
      </c>
      <c r="B18025" t="s">
        <v>5832</v>
      </c>
      <c r="C18025" s="27">
        <v>167898.760375351</v>
      </c>
      <c r="D18025">
        <v>3000</v>
      </c>
      <c r="E18025">
        <v>0.27575757575757498</v>
      </c>
      <c r="F18025">
        <v>4</v>
      </c>
      <c r="G18025">
        <v>69188.897176729995</v>
      </c>
      <c r="H18025" s="73">
        <f t="shared" si="843"/>
        <v>0.28096841204879158</v>
      </c>
      <c r="I18025">
        <f t="shared" si="844"/>
        <v>3000</v>
      </c>
      <c r="J18025" t="str">
        <f t="shared" si="845"/>
        <v/>
      </c>
    </row>
    <row r="18026" spans="1:10" x14ac:dyDescent="0.25">
      <c r="A18026" t="s">
        <v>800</v>
      </c>
      <c r="B18026" t="s">
        <v>11778</v>
      </c>
      <c r="C18026" s="27">
        <v>112319.318181818</v>
      </c>
      <c r="D18026">
        <v>3000</v>
      </c>
      <c r="E18026">
        <v>0.132765151515151</v>
      </c>
      <c r="F18026">
        <v>28</v>
      </c>
      <c r="G18026">
        <v>43811.719935056099</v>
      </c>
      <c r="H18026" s="73">
        <f t="shared" si="843"/>
        <v>0.28084606338312629</v>
      </c>
      <c r="I18026">
        <f t="shared" si="844"/>
        <v>3000</v>
      </c>
      <c r="J18026" t="str">
        <f t="shared" si="845"/>
        <v/>
      </c>
    </row>
    <row r="18027" spans="1:10" x14ac:dyDescent="0.25">
      <c r="A18027" t="s">
        <v>800</v>
      </c>
      <c r="B18027" t="s">
        <v>12635</v>
      </c>
      <c r="C18027" s="27">
        <v>51112.5</v>
      </c>
      <c r="D18027">
        <v>3000</v>
      </c>
      <c r="E18027">
        <v>6.0416666666666598E-2</v>
      </c>
      <c r="F18027">
        <v>2</v>
      </c>
      <c r="G18027">
        <v>19936.7181712579</v>
      </c>
      <c r="H18027" s="73">
        <f t="shared" si="843"/>
        <v>0.28084005054156408</v>
      </c>
      <c r="I18027">
        <f t="shared" si="844"/>
        <v>3000</v>
      </c>
      <c r="J18027" t="str">
        <f t="shared" si="845"/>
        <v/>
      </c>
    </row>
    <row r="18028" spans="1:10" x14ac:dyDescent="0.25">
      <c r="A18028" t="s">
        <v>800</v>
      </c>
      <c r="B18028" t="s">
        <v>11951</v>
      </c>
      <c r="C18028" s="27">
        <v>90207.9545454545</v>
      </c>
      <c r="D18028">
        <v>3000</v>
      </c>
      <c r="E18028">
        <v>0.106628787878787</v>
      </c>
      <c r="F18028">
        <v>10</v>
      </c>
      <c r="G18028">
        <v>35182.747792314498</v>
      </c>
      <c r="H18028" s="73">
        <f t="shared" si="843"/>
        <v>0.28081313380963779</v>
      </c>
      <c r="I18028">
        <f t="shared" si="844"/>
        <v>3000</v>
      </c>
      <c r="J18028" t="str">
        <f t="shared" si="845"/>
        <v/>
      </c>
    </row>
    <row r="18029" spans="1:10" x14ac:dyDescent="0.25">
      <c r="A18029" t="s">
        <v>800</v>
      </c>
      <c r="B18029" t="s">
        <v>3521</v>
      </c>
      <c r="C18029" s="27">
        <v>162150</v>
      </c>
      <c r="D18029">
        <v>3000</v>
      </c>
      <c r="E18029">
        <v>0.19166666666666601</v>
      </c>
      <c r="F18029">
        <v>38</v>
      </c>
      <c r="G18029">
        <v>63239.589876462902</v>
      </c>
      <c r="H18029" s="73">
        <f t="shared" si="843"/>
        <v>0.28080483941445139</v>
      </c>
      <c r="I18029">
        <f t="shared" si="844"/>
        <v>3000</v>
      </c>
      <c r="J18029" t="str">
        <f t="shared" si="845"/>
        <v/>
      </c>
    </row>
    <row r="18030" spans="1:10" x14ac:dyDescent="0.25">
      <c r="A18030" t="s">
        <v>800</v>
      </c>
      <c r="B18030" t="s">
        <v>6654</v>
      </c>
      <c r="C18030" s="27">
        <v>126259.09090908999</v>
      </c>
      <c r="D18030">
        <v>3000</v>
      </c>
      <c r="E18030">
        <v>0.14924242424242401</v>
      </c>
      <c r="F18030">
        <v>1</v>
      </c>
      <c r="G18030">
        <v>49212.278552721298</v>
      </c>
      <c r="H18030" s="73">
        <f t="shared" si="843"/>
        <v>0.28063595502578026</v>
      </c>
      <c r="I18030">
        <f t="shared" si="844"/>
        <v>3000</v>
      </c>
      <c r="J18030" t="str">
        <f t="shared" si="845"/>
        <v/>
      </c>
    </row>
    <row r="18031" spans="1:10" x14ac:dyDescent="0.25">
      <c r="A18031" t="s">
        <v>800</v>
      </c>
      <c r="B18031" t="s">
        <v>11177</v>
      </c>
      <c r="C18031" s="27">
        <v>203007.95454545401</v>
      </c>
      <c r="D18031">
        <v>3000</v>
      </c>
      <c r="E18031">
        <v>0.23996212121212099</v>
      </c>
      <c r="F18031">
        <v>4</v>
      </c>
      <c r="G18031">
        <v>79123.917750421693</v>
      </c>
      <c r="H18031" s="73">
        <f t="shared" si="843"/>
        <v>0.28062555926865435</v>
      </c>
      <c r="I18031">
        <f t="shared" si="844"/>
        <v>3000</v>
      </c>
      <c r="J18031" t="str">
        <f t="shared" si="845"/>
        <v/>
      </c>
    </row>
    <row r="18032" spans="1:10" x14ac:dyDescent="0.25">
      <c r="A18032" t="s">
        <v>800</v>
      </c>
      <c r="B18032" t="s">
        <v>9973</v>
      </c>
      <c r="C18032" s="27">
        <v>3508515.81818181</v>
      </c>
      <c r="D18032">
        <v>3000</v>
      </c>
      <c r="E18032">
        <v>5.4568181818181802</v>
      </c>
      <c r="F18032">
        <v>6</v>
      </c>
      <c r="G18032">
        <v>1367397.69601864</v>
      </c>
      <c r="H18032" s="73">
        <f t="shared" si="843"/>
        <v>0.28061048949285483</v>
      </c>
      <c r="I18032">
        <f t="shared" si="844"/>
        <v>3000</v>
      </c>
      <c r="J18032" t="str">
        <f t="shared" si="845"/>
        <v/>
      </c>
    </row>
    <row r="18033" spans="1:10" x14ac:dyDescent="0.25">
      <c r="A18033" t="s">
        <v>800</v>
      </c>
      <c r="B18033" t="s">
        <v>12693</v>
      </c>
      <c r="C18033" s="27">
        <v>83157.9545454545</v>
      </c>
      <c r="D18033">
        <v>3000</v>
      </c>
      <c r="E18033">
        <v>9.8295454545454505E-2</v>
      </c>
      <c r="F18033">
        <v>14</v>
      </c>
      <c r="G18033">
        <v>32397.498516196902</v>
      </c>
      <c r="H18033" s="73">
        <f t="shared" si="843"/>
        <v>0.2805047221178531</v>
      </c>
      <c r="I18033">
        <f t="shared" si="844"/>
        <v>3000</v>
      </c>
      <c r="J18033" t="str">
        <f t="shared" si="845"/>
        <v/>
      </c>
    </row>
    <row r="18034" spans="1:10" x14ac:dyDescent="0.25">
      <c r="A18034" t="s">
        <v>800</v>
      </c>
      <c r="B18034" t="s">
        <v>4564</v>
      </c>
      <c r="C18034" s="27">
        <v>303470.45454545401</v>
      </c>
      <c r="D18034">
        <v>3000</v>
      </c>
      <c r="E18034">
        <v>0.35871212121212098</v>
      </c>
      <c r="F18034">
        <v>46</v>
      </c>
      <c r="G18034">
        <v>118189.053815996</v>
      </c>
      <c r="H18034" s="73">
        <f t="shared" si="843"/>
        <v>0.28040989649215259</v>
      </c>
      <c r="I18034">
        <f t="shared" si="844"/>
        <v>3000</v>
      </c>
      <c r="J18034" t="str">
        <f t="shared" si="845"/>
        <v/>
      </c>
    </row>
    <row r="18035" spans="1:10" x14ac:dyDescent="0.25">
      <c r="A18035" t="s">
        <v>800</v>
      </c>
      <c r="B18035" t="s">
        <v>9289</v>
      </c>
      <c r="C18035" s="27">
        <v>71781.818181818104</v>
      </c>
      <c r="D18035">
        <v>3000</v>
      </c>
      <c r="E18035">
        <v>8.4848484848484798E-2</v>
      </c>
      <c r="F18035">
        <v>6</v>
      </c>
      <c r="G18035">
        <v>27939.274693906798</v>
      </c>
      <c r="H18035" s="73">
        <f t="shared" si="843"/>
        <v>0.28024196501487086</v>
      </c>
      <c r="I18035">
        <f t="shared" si="844"/>
        <v>3000</v>
      </c>
      <c r="J18035" t="str">
        <f t="shared" si="845"/>
        <v/>
      </c>
    </row>
    <row r="18036" spans="1:10" x14ac:dyDescent="0.25">
      <c r="A18036" t="s">
        <v>800</v>
      </c>
      <c r="B18036" t="s">
        <v>10339</v>
      </c>
      <c r="C18036" s="27">
        <v>93252.272727272706</v>
      </c>
      <c r="D18036">
        <v>3000</v>
      </c>
      <c r="E18036">
        <v>0.11022727272727199</v>
      </c>
      <c r="F18036">
        <v>15</v>
      </c>
      <c r="G18036">
        <v>36293.327431967002</v>
      </c>
      <c r="H18036" s="73">
        <f t="shared" si="843"/>
        <v>0.28022047063067312</v>
      </c>
      <c r="I18036">
        <f t="shared" si="844"/>
        <v>3000</v>
      </c>
      <c r="J18036" t="str">
        <f t="shared" si="845"/>
        <v/>
      </c>
    </row>
    <row r="18037" spans="1:10" x14ac:dyDescent="0.25">
      <c r="A18037" t="s">
        <v>800</v>
      </c>
      <c r="B18037" t="s">
        <v>5276</v>
      </c>
      <c r="C18037" s="27">
        <v>114722.727272727</v>
      </c>
      <c r="D18037">
        <v>3000</v>
      </c>
      <c r="E18037">
        <v>0.13560606060606001</v>
      </c>
      <c r="F18037">
        <v>20</v>
      </c>
      <c r="G18037">
        <v>44647.755602707097</v>
      </c>
      <c r="H18037" s="73">
        <f t="shared" si="843"/>
        <v>0.28020937784653982</v>
      </c>
      <c r="I18037">
        <f t="shared" si="844"/>
        <v>3000</v>
      </c>
      <c r="J18037" t="str">
        <f t="shared" si="845"/>
        <v/>
      </c>
    </row>
    <row r="18038" spans="1:10" x14ac:dyDescent="0.25">
      <c r="A18038" t="s">
        <v>800</v>
      </c>
      <c r="B18038" t="s">
        <v>6717</v>
      </c>
      <c r="C18038" s="27">
        <v>73384.090909090897</v>
      </c>
      <c r="D18038">
        <v>3000</v>
      </c>
      <c r="E18038">
        <v>8.6742424242424204E-2</v>
      </c>
      <c r="F18038">
        <v>15</v>
      </c>
      <c r="G18038">
        <v>28542.8385814836</v>
      </c>
      <c r="H18038" s="73">
        <f t="shared" si="843"/>
        <v>0.28004494603778418</v>
      </c>
      <c r="I18038">
        <f t="shared" si="844"/>
        <v>3000</v>
      </c>
      <c r="J18038" t="str">
        <f t="shared" si="845"/>
        <v/>
      </c>
    </row>
    <row r="18039" spans="1:10" x14ac:dyDescent="0.25">
      <c r="A18039" t="s">
        <v>800</v>
      </c>
      <c r="B18039" t="s">
        <v>8137</v>
      </c>
      <c r="C18039" s="27">
        <v>273347.727272727</v>
      </c>
      <c r="D18039">
        <v>3000</v>
      </c>
      <c r="E18039">
        <v>0.32310606060606001</v>
      </c>
      <c r="F18039">
        <v>39</v>
      </c>
      <c r="G18039">
        <v>106272.143489908</v>
      </c>
      <c r="H18039" s="73">
        <f t="shared" si="843"/>
        <v>0.2799216370889806</v>
      </c>
      <c r="I18039">
        <f t="shared" si="844"/>
        <v>3000</v>
      </c>
      <c r="J18039" t="str">
        <f t="shared" si="845"/>
        <v/>
      </c>
    </row>
    <row r="18040" spans="1:10" x14ac:dyDescent="0.25">
      <c r="A18040" t="s">
        <v>800</v>
      </c>
      <c r="B18040" t="s">
        <v>6411</v>
      </c>
      <c r="C18040" s="27">
        <v>253639.77272727201</v>
      </c>
      <c r="D18040">
        <v>3000</v>
      </c>
      <c r="E18040">
        <v>0.299810606060606</v>
      </c>
      <c r="F18040">
        <v>5</v>
      </c>
      <c r="G18040">
        <v>98510.918999909205</v>
      </c>
      <c r="H18040" s="73">
        <f t="shared" si="843"/>
        <v>0.27964014049247815</v>
      </c>
      <c r="I18040">
        <f t="shared" si="844"/>
        <v>3000</v>
      </c>
      <c r="J18040" t="str">
        <f t="shared" si="845"/>
        <v/>
      </c>
    </row>
    <row r="18041" spans="1:10" x14ac:dyDescent="0.25">
      <c r="A18041" t="s">
        <v>800</v>
      </c>
      <c r="B18041" t="s">
        <v>10385</v>
      </c>
      <c r="C18041" s="27">
        <v>105750</v>
      </c>
      <c r="D18041">
        <v>3000</v>
      </c>
      <c r="E18041">
        <v>0.125</v>
      </c>
      <c r="F18041">
        <v>11</v>
      </c>
      <c r="G18041">
        <v>41070.219993655897</v>
      </c>
      <c r="H18041" s="73">
        <f t="shared" si="843"/>
        <v>0.27962702974404013</v>
      </c>
      <c r="I18041">
        <f t="shared" si="844"/>
        <v>3000</v>
      </c>
      <c r="J18041" t="str">
        <f t="shared" si="845"/>
        <v/>
      </c>
    </row>
    <row r="18042" spans="1:10" x14ac:dyDescent="0.25">
      <c r="A18042" t="s">
        <v>800</v>
      </c>
      <c r="B18042" t="s">
        <v>5814</v>
      </c>
      <c r="C18042" s="27">
        <v>327664.77272727201</v>
      </c>
      <c r="D18042">
        <v>3000</v>
      </c>
      <c r="E18042">
        <v>0.38731060606060602</v>
      </c>
      <c r="F18042">
        <v>9</v>
      </c>
      <c r="G18042">
        <v>127246.54166924499</v>
      </c>
      <c r="H18042" s="73">
        <f t="shared" si="843"/>
        <v>0.27960744525354636</v>
      </c>
      <c r="I18042">
        <f t="shared" si="844"/>
        <v>3000</v>
      </c>
      <c r="J18042" t="str">
        <f t="shared" si="845"/>
        <v/>
      </c>
    </row>
    <row r="18043" spans="1:10" x14ac:dyDescent="0.25">
      <c r="A18043" t="s">
        <v>800</v>
      </c>
      <c r="B18043" t="s">
        <v>7830</v>
      </c>
      <c r="C18043" s="27">
        <v>96777.272727272706</v>
      </c>
      <c r="D18043">
        <v>3000</v>
      </c>
      <c r="E18043">
        <v>0.11439393939393901</v>
      </c>
      <c r="F18043">
        <v>34</v>
      </c>
      <c r="G18043">
        <v>37537.353085613002</v>
      </c>
      <c r="H18043" s="73">
        <f t="shared" si="843"/>
        <v>0.27926902112447061</v>
      </c>
      <c r="I18043">
        <f t="shared" si="844"/>
        <v>3000</v>
      </c>
      <c r="J18043" t="str">
        <f t="shared" si="845"/>
        <v/>
      </c>
    </row>
    <row r="18044" spans="1:10" x14ac:dyDescent="0.25">
      <c r="A18044" t="s">
        <v>800</v>
      </c>
      <c r="B18044" t="s">
        <v>12767</v>
      </c>
      <c r="C18044" s="27">
        <v>82837.499999999898</v>
      </c>
      <c r="D18044">
        <v>3000</v>
      </c>
      <c r="E18044">
        <v>9.7916666666666596E-2</v>
      </c>
      <c r="F18044">
        <v>3</v>
      </c>
      <c r="G18044">
        <v>32130.451114521002</v>
      </c>
      <c r="H18044" s="73">
        <f t="shared" si="843"/>
        <v>0.27926874667216112</v>
      </c>
      <c r="I18044">
        <f t="shared" si="844"/>
        <v>3000</v>
      </c>
      <c r="J18044" t="str">
        <f t="shared" si="845"/>
        <v/>
      </c>
    </row>
    <row r="18045" spans="1:10" x14ac:dyDescent="0.25">
      <c r="A18045" t="s">
        <v>800</v>
      </c>
      <c r="B18045" t="s">
        <v>4013</v>
      </c>
      <c r="C18045" s="27">
        <v>216787.5</v>
      </c>
      <c r="D18045">
        <v>3000</v>
      </c>
      <c r="E18045">
        <v>0.25624999999999998</v>
      </c>
      <c r="F18045">
        <v>39</v>
      </c>
      <c r="G18045">
        <v>84081.878672715597</v>
      </c>
      <c r="H18045" s="73">
        <f t="shared" si="843"/>
        <v>0.27925481240549033</v>
      </c>
      <c r="I18045">
        <f t="shared" si="844"/>
        <v>3000</v>
      </c>
      <c r="J18045" t="str">
        <f t="shared" si="845"/>
        <v/>
      </c>
    </row>
    <row r="18046" spans="1:10" x14ac:dyDescent="0.25">
      <c r="A18046" t="s">
        <v>800</v>
      </c>
      <c r="B18046" t="s">
        <v>12464</v>
      </c>
      <c r="C18046" s="27">
        <v>156542.045454545</v>
      </c>
      <c r="D18046">
        <v>3000</v>
      </c>
      <c r="E18046">
        <v>0.185037878787878</v>
      </c>
      <c r="F18046">
        <v>19</v>
      </c>
      <c r="G18046">
        <v>60683.352257047998</v>
      </c>
      <c r="H18046" s="73">
        <f t="shared" si="843"/>
        <v>0.27910721045076253</v>
      </c>
      <c r="I18046">
        <f t="shared" si="844"/>
        <v>3000</v>
      </c>
      <c r="J18046" t="str">
        <f t="shared" si="845"/>
        <v/>
      </c>
    </row>
    <row r="18047" spans="1:10" x14ac:dyDescent="0.25">
      <c r="A18047" t="s">
        <v>800</v>
      </c>
      <c r="B18047" t="s">
        <v>5466</v>
      </c>
      <c r="C18047" s="27">
        <v>170642.045454545</v>
      </c>
      <c r="D18047">
        <v>3000</v>
      </c>
      <c r="E18047">
        <v>0.201704545454545</v>
      </c>
      <c r="F18047">
        <v>127</v>
      </c>
      <c r="G18047">
        <v>66123.556156108796</v>
      </c>
      <c r="H18047" s="73">
        <f t="shared" si="843"/>
        <v>0.27899900230087316</v>
      </c>
      <c r="I18047">
        <f t="shared" si="844"/>
        <v>3000</v>
      </c>
      <c r="J18047" t="str">
        <f t="shared" si="845"/>
        <v/>
      </c>
    </row>
    <row r="18048" spans="1:10" x14ac:dyDescent="0.25">
      <c r="A18048" t="s">
        <v>800</v>
      </c>
      <c r="B18048" t="s">
        <v>5989</v>
      </c>
      <c r="C18048" s="27">
        <v>151735.227272727</v>
      </c>
      <c r="D18048">
        <v>3000</v>
      </c>
      <c r="E18048">
        <v>0.17935606060605999</v>
      </c>
      <c r="F18048">
        <v>3</v>
      </c>
      <c r="G18048">
        <v>58779.841535218198</v>
      </c>
      <c r="H18048" s="73">
        <f t="shared" si="843"/>
        <v>0.27891668049693552</v>
      </c>
      <c r="I18048">
        <f t="shared" si="844"/>
        <v>3000</v>
      </c>
      <c r="J18048" t="str">
        <f t="shared" si="845"/>
        <v/>
      </c>
    </row>
    <row r="18049" spans="1:10" x14ac:dyDescent="0.25">
      <c r="A18049" t="s">
        <v>800</v>
      </c>
      <c r="B18049" t="s">
        <v>6040</v>
      </c>
      <c r="C18049" s="27">
        <v>170962.49999999901</v>
      </c>
      <c r="D18049">
        <v>3000</v>
      </c>
      <c r="E18049">
        <v>0.202083333333333</v>
      </c>
      <c r="F18049">
        <v>3</v>
      </c>
      <c r="G18049">
        <v>66221.462101173005</v>
      </c>
      <c r="H18049" s="73">
        <f t="shared" si="843"/>
        <v>0.27888836857699656</v>
      </c>
      <c r="I18049">
        <f t="shared" si="844"/>
        <v>3000</v>
      </c>
      <c r="J18049" t="str">
        <f t="shared" si="845"/>
        <v/>
      </c>
    </row>
    <row r="18050" spans="1:10" x14ac:dyDescent="0.25">
      <c r="A18050" t="s">
        <v>800</v>
      </c>
      <c r="B18050" t="s">
        <v>11487</v>
      </c>
      <c r="C18050" s="27">
        <v>197079.545454545</v>
      </c>
      <c r="D18050">
        <v>3000</v>
      </c>
      <c r="E18050">
        <v>0.232954545454545</v>
      </c>
      <c r="F18050">
        <v>5</v>
      </c>
      <c r="G18050">
        <v>76320.781794665003</v>
      </c>
      <c r="H18050" s="73">
        <f t="shared" ref="H18050:H18113" si="846">G18050/SUMIFS(C:C,B:B,B18050)</f>
        <v>0.2788263123167839</v>
      </c>
      <c r="I18050">
        <f t="shared" ref="I18050:I18113" si="847">IF(A18050="Construction",SUMIFS(D:D,A:A,"Engineering",B:B,B18050),"")</f>
        <v>3000</v>
      </c>
      <c r="J18050" t="str">
        <f t="shared" si="845"/>
        <v/>
      </c>
    </row>
    <row r="18051" spans="1:10" x14ac:dyDescent="0.25">
      <c r="A18051" t="s">
        <v>800</v>
      </c>
      <c r="B18051" t="s">
        <v>8800</v>
      </c>
      <c r="C18051" s="27">
        <v>50471.590909090897</v>
      </c>
      <c r="D18051">
        <v>3000</v>
      </c>
      <c r="E18051">
        <v>5.9659090909090898E-2</v>
      </c>
      <c r="F18051">
        <v>4</v>
      </c>
      <c r="G18051">
        <v>19537.696424992599</v>
      </c>
      <c r="H18051" s="73">
        <f t="shared" si="846"/>
        <v>0.27871404829168783</v>
      </c>
      <c r="I18051">
        <f t="shared" si="847"/>
        <v>3000</v>
      </c>
      <c r="J18051" t="str">
        <f t="shared" ref="J18051:J18114" si="848">IF(AND(I18051&lt;&gt;"",I18051&lt;&gt;3000,I18051&lt;&gt;0),D18051-I18051,"")</f>
        <v/>
      </c>
    </row>
    <row r="18052" spans="1:10" x14ac:dyDescent="0.25">
      <c r="A18052" t="s">
        <v>800</v>
      </c>
      <c r="B18052" t="s">
        <v>12320</v>
      </c>
      <c r="C18052" s="27">
        <v>169200</v>
      </c>
      <c r="D18052">
        <v>3000</v>
      </c>
      <c r="E18052">
        <v>0.2</v>
      </c>
      <c r="F18052">
        <v>1</v>
      </c>
      <c r="G18052">
        <v>65483.943452774904</v>
      </c>
      <c r="H18052" s="73">
        <f t="shared" si="846"/>
        <v>0.27865507852244642</v>
      </c>
      <c r="I18052">
        <f t="shared" si="847"/>
        <v>3000</v>
      </c>
      <c r="J18052" t="str">
        <f t="shared" si="848"/>
        <v/>
      </c>
    </row>
    <row r="18053" spans="1:10" x14ac:dyDescent="0.25">
      <c r="A18053" t="s">
        <v>800</v>
      </c>
      <c r="B18053" t="s">
        <v>7554</v>
      </c>
      <c r="C18053" s="27">
        <v>103026.136363636</v>
      </c>
      <c r="D18053">
        <v>3000</v>
      </c>
      <c r="E18053">
        <v>0.121780303030303</v>
      </c>
      <c r="F18053">
        <v>23</v>
      </c>
      <c r="G18053">
        <v>39862.030129697501</v>
      </c>
      <c r="H18053" s="73">
        <f t="shared" si="846"/>
        <v>0.27857651180940846</v>
      </c>
      <c r="I18053">
        <f t="shared" si="847"/>
        <v>3000</v>
      </c>
      <c r="J18053" t="str">
        <f t="shared" si="848"/>
        <v/>
      </c>
    </row>
    <row r="18054" spans="1:10" x14ac:dyDescent="0.25">
      <c r="A18054" t="s">
        <v>800</v>
      </c>
      <c r="B18054" t="s">
        <v>6781</v>
      </c>
      <c r="C18054" s="27">
        <v>35730.681818181802</v>
      </c>
      <c r="D18054">
        <v>3000</v>
      </c>
      <c r="E18054">
        <v>4.2234848484848403E-2</v>
      </c>
      <c r="F18054">
        <v>2</v>
      </c>
      <c r="G18054">
        <v>13821.671721155601</v>
      </c>
      <c r="H18054" s="73">
        <f t="shared" si="846"/>
        <v>0.27851703725866489</v>
      </c>
      <c r="I18054">
        <f t="shared" si="847"/>
        <v>3000</v>
      </c>
      <c r="J18054" t="str">
        <f t="shared" si="848"/>
        <v/>
      </c>
    </row>
    <row r="18055" spans="1:10" x14ac:dyDescent="0.25">
      <c r="A18055" t="s">
        <v>800</v>
      </c>
      <c r="B18055" t="s">
        <v>10134</v>
      </c>
      <c r="C18055" s="27">
        <v>483054.88132716098</v>
      </c>
      <c r="D18055">
        <v>3000</v>
      </c>
      <c r="E18055">
        <v>0.79337121212121198</v>
      </c>
      <c r="F18055">
        <v>1</v>
      </c>
      <c r="G18055">
        <v>197305.292360088</v>
      </c>
      <c r="H18055" s="73">
        <f t="shared" si="846"/>
        <v>0.27849079045911229</v>
      </c>
      <c r="I18055">
        <f t="shared" si="847"/>
        <v>3000</v>
      </c>
      <c r="J18055" t="str">
        <f t="shared" si="848"/>
        <v/>
      </c>
    </row>
    <row r="18056" spans="1:10" x14ac:dyDescent="0.25">
      <c r="A18056" t="s">
        <v>800</v>
      </c>
      <c r="B18056" t="s">
        <v>10670</v>
      </c>
      <c r="C18056" s="27">
        <v>156367.25210781299</v>
      </c>
      <c r="D18056">
        <v>3000</v>
      </c>
      <c r="E18056">
        <v>0.256818181818181</v>
      </c>
      <c r="F18056">
        <v>27</v>
      </c>
      <c r="G18056">
        <v>63825.105211712398</v>
      </c>
      <c r="H18056" s="73">
        <f t="shared" si="846"/>
        <v>0.27830070948234087</v>
      </c>
      <c r="I18056">
        <f t="shared" si="847"/>
        <v>3000</v>
      </c>
      <c r="J18056" t="str">
        <f t="shared" si="848"/>
        <v/>
      </c>
    </row>
    <row r="18057" spans="1:10" x14ac:dyDescent="0.25">
      <c r="A18057" t="s">
        <v>800</v>
      </c>
      <c r="B18057" t="s">
        <v>5520</v>
      </c>
      <c r="C18057" s="27">
        <v>232489.77272727201</v>
      </c>
      <c r="D18057">
        <v>3000</v>
      </c>
      <c r="E18057">
        <v>0.27481060606060598</v>
      </c>
      <c r="F18057">
        <v>14</v>
      </c>
      <c r="G18057">
        <v>89775.065466353102</v>
      </c>
      <c r="H18057" s="73">
        <f t="shared" si="846"/>
        <v>0.27802533581380151</v>
      </c>
      <c r="I18057">
        <f t="shared" si="847"/>
        <v>3000</v>
      </c>
      <c r="J18057" t="str">
        <f t="shared" si="848"/>
        <v/>
      </c>
    </row>
    <row r="18058" spans="1:10" x14ac:dyDescent="0.25">
      <c r="A18058" t="s">
        <v>800</v>
      </c>
      <c r="B18058" t="s">
        <v>5381</v>
      </c>
      <c r="C18058" s="27">
        <v>379257.95454545401</v>
      </c>
      <c r="D18058">
        <v>3000</v>
      </c>
      <c r="E18058">
        <v>0.448295454545454</v>
      </c>
      <c r="F18058">
        <v>38</v>
      </c>
      <c r="G18058">
        <v>146300.36352187599</v>
      </c>
      <c r="H18058" s="73">
        <f t="shared" si="846"/>
        <v>0.27774305185503034</v>
      </c>
      <c r="I18058">
        <f t="shared" si="847"/>
        <v>3000</v>
      </c>
      <c r="J18058" t="str">
        <f t="shared" si="848"/>
        <v/>
      </c>
    </row>
    <row r="18059" spans="1:10" x14ac:dyDescent="0.25">
      <c r="A18059" t="s">
        <v>800</v>
      </c>
      <c r="B18059" t="s">
        <v>10221</v>
      </c>
      <c r="C18059" s="27">
        <v>322217.045454545</v>
      </c>
      <c r="D18059">
        <v>3000</v>
      </c>
      <c r="E18059">
        <v>0.380871212121212</v>
      </c>
      <c r="F18059">
        <v>12</v>
      </c>
      <c r="G18059">
        <v>124271.84398865599</v>
      </c>
      <c r="H18059" s="73">
        <f t="shared" si="846"/>
        <v>0.27768775405910279</v>
      </c>
      <c r="I18059">
        <f t="shared" si="847"/>
        <v>3000</v>
      </c>
      <c r="J18059" t="str">
        <f t="shared" si="848"/>
        <v/>
      </c>
    </row>
    <row r="18060" spans="1:10" x14ac:dyDescent="0.25">
      <c r="A18060" t="s">
        <v>800</v>
      </c>
      <c r="B18060" t="s">
        <v>4136</v>
      </c>
      <c r="C18060" s="27">
        <v>141801.136363636</v>
      </c>
      <c r="D18060">
        <v>3000</v>
      </c>
      <c r="E18060">
        <v>0.16761363636363599</v>
      </c>
      <c r="F18060">
        <v>19</v>
      </c>
      <c r="G18060">
        <v>54683.413192057204</v>
      </c>
      <c r="H18060" s="73">
        <f t="shared" si="846"/>
        <v>0.27765685457777395</v>
      </c>
      <c r="I18060">
        <f t="shared" si="847"/>
        <v>3000</v>
      </c>
      <c r="J18060" t="str">
        <f t="shared" si="848"/>
        <v/>
      </c>
    </row>
    <row r="18061" spans="1:10" x14ac:dyDescent="0.25">
      <c r="A18061" t="s">
        <v>800</v>
      </c>
      <c r="B18061" t="s">
        <v>6192</v>
      </c>
      <c r="C18061" s="27">
        <v>432200.92986731901</v>
      </c>
      <c r="D18061">
        <v>3000</v>
      </c>
      <c r="E18061">
        <v>0.70984848484848395</v>
      </c>
      <c r="F18061">
        <v>52</v>
      </c>
      <c r="G18061">
        <v>176000.18413735501</v>
      </c>
      <c r="H18061" s="73">
        <f t="shared" si="846"/>
        <v>0.27764892967036275</v>
      </c>
      <c r="I18061">
        <f t="shared" si="847"/>
        <v>3000</v>
      </c>
      <c r="J18061" t="str">
        <f t="shared" si="848"/>
        <v/>
      </c>
    </row>
    <row r="18062" spans="1:10" x14ac:dyDescent="0.25">
      <c r="A18062" t="s">
        <v>800</v>
      </c>
      <c r="B18062" t="s">
        <v>3549</v>
      </c>
      <c r="C18062" s="27">
        <v>45504.545454545398</v>
      </c>
      <c r="D18062">
        <v>3000</v>
      </c>
      <c r="E18062">
        <v>5.3787878787878697E-2</v>
      </c>
      <c r="F18062">
        <v>3</v>
      </c>
      <c r="G18062">
        <v>17544.4622659743</v>
      </c>
      <c r="H18062" s="73">
        <f t="shared" si="846"/>
        <v>0.27759892347720833</v>
      </c>
      <c r="I18062">
        <f t="shared" si="847"/>
        <v>3000</v>
      </c>
      <c r="J18062" t="str">
        <f t="shared" si="848"/>
        <v/>
      </c>
    </row>
    <row r="18063" spans="1:10" x14ac:dyDescent="0.25">
      <c r="A18063" t="s">
        <v>800</v>
      </c>
      <c r="B18063" t="s">
        <v>5644</v>
      </c>
      <c r="C18063" s="27">
        <v>208489.66947708401</v>
      </c>
      <c r="D18063">
        <v>3000</v>
      </c>
      <c r="E18063">
        <v>0.34242424242424202</v>
      </c>
      <c r="F18063">
        <v>20</v>
      </c>
      <c r="G18063">
        <v>84854.453046310198</v>
      </c>
      <c r="H18063" s="73">
        <f t="shared" si="846"/>
        <v>0.27749724509491175</v>
      </c>
      <c r="I18063">
        <f t="shared" si="847"/>
        <v>3000</v>
      </c>
      <c r="J18063" t="str">
        <f t="shared" si="848"/>
        <v/>
      </c>
    </row>
    <row r="18064" spans="1:10" x14ac:dyDescent="0.25">
      <c r="A18064" t="s">
        <v>800</v>
      </c>
      <c r="B18064" t="s">
        <v>7022</v>
      </c>
      <c r="C18064" s="27">
        <v>115203.409090909</v>
      </c>
      <c r="D18064">
        <v>3000</v>
      </c>
      <c r="E18064">
        <v>0.136174242424242</v>
      </c>
      <c r="F18064">
        <v>4</v>
      </c>
      <c r="G18064">
        <v>44395.843225484699</v>
      </c>
      <c r="H18064" s="73">
        <f t="shared" si="846"/>
        <v>0.27746580916824132</v>
      </c>
      <c r="I18064">
        <f t="shared" si="847"/>
        <v>3000</v>
      </c>
      <c r="J18064" t="str">
        <f t="shared" si="848"/>
        <v/>
      </c>
    </row>
    <row r="18065" spans="1:10" x14ac:dyDescent="0.25">
      <c r="A18065" t="s">
        <v>800</v>
      </c>
      <c r="B18065" t="s">
        <v>12441</v>
      </c>
      <c r="C18065" s="27">
        <v>372688.636363636</v>
      </c>
      <c r="D18065">
        <v>3000</v>
      </c>
      <c r="E18065">
        <v>0.44053030303030299</v>
      </c>
      <c r="F18065">
        <v>85</v>
      </c>
      <c r="G18065">
        <v>143609.72117856701</v>
      </c>
      <c r="H18065" s="73">
        <f t="shared" si="846"/>
        <v>0.27744070830128803</v>
      </c>
      <c r="I18065">
        <f t="shared" si="847"/>
        <v>3000</v>
      </c>
      <c r="J18065" t="str">
        <f t="shared" si="848"/>
        <v/>
      </c>
    </row>
    <row r="18066" spans="1:10" x14ac:dyDescent="0.25">
      <c r="A18066" t="s">
        <v>800</v>
      </c>
      <c r="B18066" t="s">
        <v>10890</v>
      </c>
      <c r="C18066" s="27">
        <v>361953.409090909</v>
      </c>
      <c r="D18066">
        <v>3000</v>
      </c>
      <c r="E18066">
        <v>0.42784090909090899</v>
      </c>
      <c r="F18066">
        <v>19</v>
      </c>
      <c r="G18066">
        <v>139415.51588250499</v>
      </c>
      <c r="H18066" s="73">
        <f t="shared" si="846"/>
        <v>0.27732622186794254</v>
      </c>
      <c r="I18066">
        <f t="shared" si="847"/>
        <v>3000</v>
      </c>
      <c r="J18066" t="str">
        <f t="shared" si="848"/>
        <v/>
      </c>
    </row>
    <row r="18067" spans="1:10" x14ac:dyDescent="0.25">
      <c r="A18067" t="s">
        <v>800</v>
      </c>
      <c r="B18067" t="s">
        <v>9465</v>
      </c>
      <c r="C18067" s="27">
        <v>248031.818181818</v>
      </c>
      <c r="D18067">
        <v>3000</v>
      </c>
      <c r="E18067">
        <v>0.29318181818181799</v>
      </c>
      <c r="F18067">
        <v>5</v>
      </c>
      <c r="G18067">
        <v>95407.862288502307</v>
      </c>
      <c r="H18067" s="73">
        <f t="shared" si="846"/>
        <v>0.2769550348470462</v>
      </c>
      <c r="I18067">
        <f t="shared" si="847"/>
        <v>3000</v>
      </c>
      <c r="J18067" t="str">
        <f t="shared" si="848"/>
        <v/>
      </c>
    </row>
    <row r="18068" spans="1:10" x14ac:dyDescent="0.25">
      <c r="A18068" t="s">
        <v>800</v>
      </c>
      <c r="B18068" t="s">
        <v>3947</v>
      </c>
      <c r="C18068" s="27">
        <v>84920.4545454545</v>
      </c>
      <c r="D18068">
        <v>3000</v>
      </c>
      <c r="E18068">
        <v>0.100378787878787</v>
      </c>
      <c r="F18068">
        <v>12</v>
      </c>
      <c r="G18068">
        <v>32660.377376974498</v>
      </c>
      <c r="H18068" s="73">
        <f t="shared" si="846"/>
        <v>0.27691175038205612</v>
      </c>
      <c r="I18068">
        <f t="shared" si="847"/>
        <v>3000</v>
      </c>
      <c r="J18068" t="str">
        <f t="shared" si="848"/>
        <v/>
      </c>
    </row>
    <row r="18069" spans="1:10" x14ac:dyDescent="0.25">
      <c r="A18069" t="s">
        <v>800</v>
      </c>
      <c r="B18069" t="s">
        <v>5002</v>
      </c>
      <c r="C18069" s="27">
        <v>168879.545454545</v>
      </c>
      <c r="D18069">
        <v>3000</v>
      </c>
      <c r="E18069">
        <v>0.199621212121212</v>
      </c>
      <c r="F18069">
        <v>16</v>
      </c>
      <c r="G18069">
        <v>64917.652692543001</v>
      </c>
      <c r="H18069" s="73">
        <f t="shared" si="846"/>
        <v>0.27676951529462462</v>
      </c>
      <c r="I18069">
        <f t="shared" si="847"/>
        <v>3000</v>
      </c>
      <c r="J18069" t="str">
        <f t="shared" si="848"/>
        <v/>
      </c>
    </row>
    <row r="18070" spans="1:10" x14ac:dyDescent="0.25">
      <c r="A18070" t="s">
        <v>800</v>
      </c>
      <c r="B18070" t="s">
        <v>11129</v>
      </c>
      <c r="C18070" s="27">
        <v>167437.5</v>
      </c>
      <c r="D18070">
        <v>3000</v>
      </c>
      <c r="E18070">
        <v>0.19791666666666599</v>
      </c>
      <c r="F18070">
        <v>34</v>
      </c>
      <c r="G18070">
        <v>64343.5212702551</v>
      </c>
      <c r="H18070" s="73">
        <f t="shared" si="846"/>
        <v>0.2766843467836278</v>
      </c>
      <c r="I18070">
        <f t="shared" si="847"/>
        <v>3000</v>
      </c>
      <c r="J18070" t="str">
        <f t="shared" si="848"/>
        <v/>
      </c>
    </row>
    <row r="18071" spans="1:10" x14ac:dyDescent="0.25">
      <c r="A18071" t="s">
        <v>800</v>
      </c>
      <c r="B18071" t="s">
        <v>4156</v>
      </c>
      <c r="C18071" s="27">
        <v>33840</v>
      </c>
      <c r="D18071">
        <v>3000</v>
      </c>
      <c r="E18071">
        <v>3.4090909090908998E-2</v>
      </c>
      <c r="F18071">
        <v>5</v>
      </c>
      <c r="G18071">
        <v>13003.9176172264</v>
      </c>
      <c r="H18071" s="73">
        <f t="shared" si="846"/>
        <v>0.27667909823885956</v>
      </c>
      <c r="I18071">
        <f t="shared" si="847"/>
        <v>3000</v>
      </c>
      <c r="J18071" t="str">
        <f t="shared" si="848"/>
        <v/>
      </c>
    </row>
    <row r="18072" spans="1:10" x14ac:dyDescent="0.25">
      <c r="A18072" t="s">
        <v>800</v>
      </c>
      <c r="B18072" t="s">
        <v>3920</v>
      </c>
      <c r="C18072" s="27">
        <v>216787.5</v>
      </c>
      <c r="D18072">
        <v>3000</v>
      </c>
      <c r="E18072">
        <v>0.25624999999999998</v>
      </c>
      <c r="F18072">
        <v>4</v>
      </c>
      <c r="G18072">
        <v>83292.203356303202</v>
      </c>
      <c r="H18072" s="73">
        <f t="shared" si="846"/>
        <v>0.27663212323837078</v>
      </c>
      <c r="I18072">
        <f t="shared" si="847"/>
        <v>3000</v>
      </c>
      <c r="J18072" t="str">
        <f t="shared" si="848"/>
        <v/>
      </c>
    </row>
    <row r="18073" spans="1:10" x14ac:dyDescent="0.25">
      <c r="A18073" t="s">
        <v>800</v>
      </c>
      <c r="B18073" t="s">
        <v>9680</v>
      </c>
      <c r="C18073" s="27">
        <v>375696.53935638402</v>
      </c>
      <c r="D18073">
        <v>3000</v>
      </c>
      <c r="E18073">
        <v>0.61704545454545401</v>
      </c>
      <c r="F18073">
        <v>37</v>
      </c>
      <c r="G18073">
        <v>152336.67956716599</v>
      </c>
      <c r="H18073" s="73">
        <f t="shared" si="846"/>
        <v>0.276462269501703</v>
      </c>
      <c r="I18073">
        <f t="shared" si="847"/>
        <v>3000</v>
      </c>
      <c r="J18073" t="str">
        <f t="shared" si="848"/>
        <v/>
      </c>
    </row>
    <row r="18074" spans="1:10" x14ac:dyDescent="0.25">
      <c r="A18074" t="s">
        <v>800</v>
      </c>
      <c r="B18074" t="s">
        <v>8201</v>
      </c>
      <c r="C18074" s="27">
        <v>651068.95678518806</v>
      </c>
      <c r="D18074">
        <v>3000</v>
      </c>
      <c r="E18074">
        <v>1.0693181818181801</v>
      </c>
      <c r="F18074">
        <v>25</v>
      </c>
      <c r="G18074">
        <v>263992.27781301201</v>
      </c>
      <c r="H18074" s="73">
        <f t="shared" si="846"/>
        <v>0.27646032427851397</v>
      </c>
      <c r="I18074">
        <f t="shared" si="847"/>
        <v>3000</v>
      </c>
      <c r="J18074" t="str">
        <f t="shared" si="848"/>
        <v/>
      </c>
    </row>
    <row r="18075" spans="1:10" x14ac:dyDescent="0.25">
      <c r="A18075" t="s">
        <v>800</v>
      </c>
      <c r="B18075" t="s">
        <v>6246</v>
      </c>
      <c r="C18075" s="27">
        <v>165995.45454545401</v>
      </c>
      <c r="D18075">
        <v>3000</v>
      </c>
      <c r="E18075">
        <v>0.196212121212121</v>
      </c>
      <c r="F18075">
        <v>14</v>
      </c>
      <c r="G18075">
        <v>63710.001049718398</v>
      </c>
      <c r="H18075" s="73">
        <f t="shared" si="846"/>
        <v>0.27634010148896249</v>
      </c>
      <c r="I18075">
        <f t="shared" si="847"/>
        <v>3000</v>
      </c>
      <c r="J18075" t="str">
        <f t="shared" si="848"/>
        <v/>
      </c>
    </row>
    <row r="18076" spans="1:10" x14ac:dyDescent="0.25">
      <c r="A18076" t="s">
        <v>800</v>
      </c>
      <c r="B18076" t="s">
        <v>5402</v>
      </c>
      <c r="C18076" s="27">
        <v>54156.818181818198</v>
      </c>
      <c r="D18076">
        <v>3000</v>
      </c>
      <c r="E18076">
        <v>6.4015151515151497E-2</v>
      </c>
      <c r="F18076">
        <v>2</v>
      </c>
      <c r="G18076">
        <v>20777.486077510799</v>
      </c>
      <c r="H18076" s="73">
        <f t="shared" si="846"/>
        <v>0.27623096182615403</v>
      </c>
      <c r="I18076">
        <f t="shared" si="847"/>
        <v>3000</v>
      </c>
      <c r="J18076" t="str">
        <f t="shared" si="848"/>
        <v/>
      </c>
    </row>
    <row r="18077" spans="1:10" x14ac:dyDescent="0.25">
      <c r="A18077" t="s">
        <v>800</v>
      </c>
      <c r="B18077" t="s">
        <v>13029</v>
      </c>
      <c r="C18077" s="27">
        <v>159265.909090909</v>
      </c>
      <c r="D18077">
        <v>3000</v>
      </c>
      <c r="E18077">
        <v>0.18825757575757501</v>
      </c>
      <c r="F18077">
        <v>4</v>
      </c>
      <c r="G18077">
        <v>61100.121948016997</v>
      </c>
      <c r="H18077" s="73">
        <f t="shared" si="846"/>
        <v>0.27621785511839542</v>
      </c>
      <c r="I18077">
        <f t="shared" si="847"/>
        <v>3000</v>
      </c>
      <c r="J18077" t="str">
        <f t="shared" si="848"/>
        <v/>
      </c>
    </row>
    <row r="18078" spans="1:10" x14ac:dyDescent="0.25">
      <c r="A18078" t="s">
        <v>800</v>
      </c>
      <c r="B18078" t="s">
        <v>4866</v>
      </c>
      <c r="C18078" s="27">
        <v>1115181.81818181</v>
      </c>
      <c r="D18078">
        <v>3000</v>
      </c>
      <c r="E18078">
        <v>1.3181818181818099</v>
      </c>
      <c r="F18078">
        <v>2</v>
      </c>
      <c r="G18078">
        <v>427648.47619249002</v>
      </c>
      <c r="H18078" s="73">
        <f t="shared" si="846"/>
        <v>0.27610466548011248</v>
      </c>
      <c r="I18078">
        <f t="shared" si="847"/>
        <v>3000</v>
      </c>
      <c r="J18078" t="str">
        <f t="shared" si="848"/>
        <v/>
      </c>
    </row>
    <row r="18079" spans="1:10" x14ac:dyDescent="0.25">
      <c r="A18079" t="s">
        <v>800</v>
      </c>
      <c r="B18079" t="s">
        <v>7427</v>
      </c>
      <c r="C18079" s="27">
        <v>118087.5</v>
      </c>
      <c r="D18079">
        <v>3000</v>
      </c>
      <c r="E18079">
        <v>0.139583333333333</v>
      </c>
      <c r="F18079">
        <v>29</v>
      </c>
      <c r="G18079">
        <v>45271.996571816097</v>
      </c>
      <c r="H18079" s="73">
        <f t="shared" si="846"/>
        <v>0.27603122711301031</v>
      </c>
      <c r="I18079">
        <f t="shared" si="847"/>
        <v>3000</v>
      </c>
      <c r="J18079" t="str">
        <f t="shared" si="848"/>
        <v/>
      </c>
    </row>
    <row r="18080" spans="1:10" x14ac:dyDescent="0.25">
      <c r="A18080" t="s">
        <v>800</v>
      </c>
      <c r="B18080" t="s">
        <v>12897</v>
      </c>
      <c r="C18080" s="27">
        <v>289049.99999999901</v>
      </c>
      <c r="D18080">
        <v>3000</v>
      </c>
      <c r="E18080">
        <v>0.34166666666666601</v>
      </c>
      <c r="F18080">
        <v>34</v>
      </c>
      <c r="G18080">
        <v>110780.553299907</v>
      </c>
      <c r="H18080" s="73">
        <f t="shared" si="846"/>
        <v>0.27594533255815018</v>
      </c>
      <c r="I18080">
        <f t="shared" si="847"/>
        <v>3000</v>
      </c>
      <c r="J18080" t="str">
        <f t="shared" si="848"/>
        <v/>
      </c>
    </row>
    <row r="18081" spans="1:10" x14ac:dyDescent="0.25">
      <c r="A18081" t="s">
        <v>800</v>
      </c>
      <c r="B18081" t="s">
        <v>5325</v>
      </c>
      <c r="C18081" s="27">
        <v>144845.45454545401</v>
      </c>
      <c r="D18081">
        <v>3000</v>
      </c>
      <c r="E18081">
        <v>0.17121212121212101</v>
      </c>
      <c r="F18081">
        <v>22</v>
      </c>
      <c r="G18081">
        <v>55495.566879685699</v>
      </c>
      <c r="H18081" s="73">
        <f t="shared" si="846"/>
        <v>0.27585821231852892</v>
      </c>
      <c r="I18081">
        <f t="shared" si="847"/>
        <v>3000</v>
      </c>
      <c r="J18081" t="str">
        <f t="shared" si="848"/>
        <v/>
      </c>
    </row>
    <row r="18082" spans="1:10" x14ac:dyDescent="0.25">
      <c r="A18082" t="s">
        <v>800</v>
      </c>
      <c r="B18082" t="s">
        <v>11126</v>
      </c>
      <c r="C18082" s="27">
        <v>202527.27272727201</v>
      </c>
      <c r="D18082">
        <v>3000</v>
      </c>
      <c r="E18082">
        <v>0.23939393939393899</v>
      </c>
      <c r="F18082">
        <v>22</v>
      </c>
      <c r="G18082">
        <v>77576.571596832495</v>
      </c>
      <c r="H18082" s="73">
        <f t="shared" si="846"/>
        <v>0.27579066659795093</v>
      </c>
      <c r="I18082">
        <f t="shared" si="847"/>
        <v>3000</v>
      </c>
      <c r="J18082" t="str">
        <f t="shared" si="848"/>
        <v/>
      </c>
    </row>
    <row r="18083" spans="1:10" x14ac:dyDescent="0.25">
      <c r="A18083" t="s">
        <v>800</v>
      </c>
      <c r="B18083" t="s">
        <v>5165</v>
      </c>
      <c r="C18083" s="27">
        <v>100943.18181818099</v>
      </c>
      <c r="D18083">
        <v>3000</v>
      </c>
      <c r="E18083">
        <v>0.119318181818181</v>
      </c>
      <c r="F18083">
        <v>3</v>
      </c>
      <c r="G18083">
        <v>38664.998625843298</v>
      </c>
      <c r="H18083" s="73">
        <f t="shared" si="846"/>
        <v>0.275786818972582</v>
      </c>
      <c r="I18083">
        <f t="shared" si="847"/>
        <v>3000</v>
      </c>
      <c r="J18083" t="str">
        <f t="shared" si="848"/>
        <v/>
      </c>
    </row>
    <row r="18084" spans="1:10" x14ac:dyDescent="0.25">
      <c r="A18084" t="s">
        <v>800</v>
      </c>
      <c r="B18084" t="s">
        <v>8649</v>
      </c>
      <c r="C18084" s="27">
        <v>34288.636363636302</v>
      </c>
      <c r="D18084">
        <v>3000</v>
      </c>
      <c r="E18084">
        <v>4.0530303030303E-2</v>
      </c>
      <c r="F18084">
        <v>14</v>
      </c>
      <c r="G18084">
        <v>13131.0758313027</v>
      </c>
      <c r="H18084" s="73">
        <f t="shared" si="846"/>
        <v>0.27572909281876512</v>
      </c>
      <c r="I18084">
        <f t="shared" si="847"/>
        <v>3000</v>
      </c>
      <c r="J18084" t="str">
        <f t="shared" si="848"/>
        <v/>
      </c>
    </row>
    <row r="18085" spans="1:10" x14ac:dyDescent="0.25">
      <c r="A18085" t="s">
        <v>800</v>
      </c>
      <c r="B18085" t="s">
        <v>7947</v>
      </c>
      <c r="C18085" s="27">
        <v>212461.36363636301</v>
      </c>
      <c r="D18085">
        <v>3000</v>
      </c>
      <c r="E18085">
        <v>0.25113636363636299</v>
      </c>
      <c r="F18085">
        <v>4</v>
      </c>
      <c r="G18085">
        <v>81355.370490611298</v>
      </c>
      <c r="H18085" s="73">
        <f t="shared" si="846"/>
        <v>0.27570126516506444</v>
      </c>
      <c r="I18085">
        <f t="shared" si="847"/>
        <v>3000</v>
      </c>
      <c r="J18085" t="str">
        <f t="shared" si="848"/>
        <v/>
      </c>
    </row>
    <row r="18086" spans="1:10" x14ac:dyDescent="0.25">
      <c r="A18086" t="s">
        <v>800</v>
      </c>
      <c r="B18086" t="s">
        <v>11597</v>
      </c>
      <c r="C18086" s="27">
        <v>246750</v>
      </c>
      <c r="D18086">
        <v>3000</v>
      </c>
      <c r="E18086">
        <v>0.29166666666666602</v>
      </c>
      <c r="F18086">
        <v>16</v>
      </c>
      <c r="G18086">
        <v>94405.092386974095</v>
      </c>
      <c r="H18086" s="73">
        <f t="shared" si="846"/>
        <v>0.27546774678266001</v>
      </c>
      <c r="I18086">
        <f t="shared" si="847"/>
        <v>3000</v>
      </c>
      <c r="J18086" t="str">
        <f t="shared" si="848"/>
        <v/>
      </c>
    </row>
    <row r="18087" spans="1:10" x14ac:dyDescent="0.25">
      <c r="A18087" t="s">
        <v>800</v>
      </c>
      <c r="B18087" t="s">
        <v>12532</v>
      </c>
      <c r="C18087" s="27">
        <v>73384.090909090897</v>
      </c>
      <c r="D18087">
        <v>3000</v>
      </c>
      <c r="E18087">
        <v>8.6742424242424204E-2</v>
      </c>
      <c r="F18087">
        <v>18</v>
      </c>
      <c r="G18087">
        <v>28068.231780545299</v>
      </c>
      <c r="H18087" s="73">
        <f t="shared" si="846"/>
        <v>0.27538839320129949</v>
      </c>
      <c r="I18087">
        <f t="shared" si="847"/>
        <v>3000</v>
      </c>
      <c r="J18087" t="str">
        <f t="shared" si="848"/>
        <v/>
      </c>
    </row>
    <row r="18088" spans="1:10" x14ac:dyDescent="0.25">
      <c r="A18088" t="s">
        <v>800</v>
      </c>
      <c r="B18088" t="s">
        <v>3937</v>
      </c>
      <c r="C18088" s="27">
        <v>112960.227272727</v>
      </c>
      <c r="D18088">
        <v>3000</v>
      </c>
      <c r="E18088">
        <v>0.13352272727272699</v>
      </c>
      <c r="F18088">
        <v>5</v>
      </c>
      <c r="G18088">
        <v>43199.352960288401</v>
      </c>
      <c r="H18088" s="73">
        <f t="shared" si="846"/>
        <v>0.27534942946168495</v>
      </c>
      <c r="I18088">
        <f t="shared" si="847"/>
        <v>3000</v>
      </c>
      <c r="J18088" t="str">
        <f t="shared" si="848"/>
        <v/>
      </c>
    </row>
    <row r="18089" spans="1:10" x14ac:dyDescent="0.25">
      <c r="A18089" t="s">
        <v>800</v>
      </c>
      <c r="B18089" t="s">
        <v>9422</v>
      </c>
      <c r="C18089" s="27">
        <v>33840</v>
      </c>
      <c r="D18089">
        <v>3000</v>
      </c>
      <c r="E18089">
        <v>3.20075757575757E-2</v>
      </c>
      <c r="F18089">
        <v>2</v>
      </c>
      <c r="G18089">
        <v>12925.575629491401</v>
      </c>
      <c r="H18089" s="73">
        <f t="shared" si="846"/>
        <v>0.27501224743598723</v>
      </c>
      <c r="I18089">
        <f t="shared" si="847"/>
        <v>3000</v>
      </c>
      <c r="J18089" t="str">
        <f t="shared" si="848"/>
        <v/>
      </c>
    </row>
    <row r="18090" spans="1:10" x14ac:dyDescent="0.25">
      <c r="A18090" t="s">
        <v>800</v>
      </c>
      <c r="B18090" t="s">
        <v>12472</v>
      </c>
      <c r="C18090" s="27">
        <v>281679.545454545</v>
      </c>
      <c r="D18090">
        <v>3000</v>
      </c>
      <c r="E18090">
        <v>0.332954545454545</v>
      </c>
      <c r="F18090">
        <v>30</v>
      </c>
      <c r="G18090">
        <v>107579.03408978099</v>
      </c>
      <c r="H18090" s="73">
        <f t="shared" si="846"/>
        <v>0.27498235421975892</v>
      </c>
      <c r="I18090">
        <f t="shared" si="847"/>
        <v>3000</v>
      </c>
      <c r="J18090" t="str">
        <f t="shared" si="848"/>
        <v/>
      </c>
    </row>
    <row r="18091" spans="1:10" x14ac:dyDescent="0.25">
      <c r="A18091" t="s">
        <v>800</v>
      </c>
      <c r="B18091" t="s">
        <v>5701</v>
      </c>
      <c r="C18091" s="27">
        <v>217748.86363636301</v>
      </c>
      <c r="D18091">
        <v>3000</v>
      </c>
      <c r="E18091">
        <v>0.25738636363636302</v>
      </c>
      <c r="F18091">
        <v>4</v>
      </c>
      <c r="G18091">
        <v>83129.481993428999</v>
      </c>
      <c r="H18091" s="73">
        <f t="shared" si="846"/>
        <v>0.27487274117408361</v>
      </c>
      <c r="I18091">
        <f t="shared" si="847"/>
        <v>3000</v>
      </c>
      <c r="J18091" t="str">
        <f t="shared" si="848"/>
        <v/>
      </c>
    </row>
    <row r="18092" spans="1:10" x14ac:dyDescent="0.25">
      <c r="A18092" t="s">
        <v>800</v>
      </c>
      <c r="B18092" t="s">
        <v>7376</v>
      </c>
      <c r="C18092" s="27">
        <v>33840</v>
      </c>
      <c r="D18092">
        <v>3000</v>
      </c>
      <c r="E18092">
        <v>3.5037878787878701E-2</v>
      </c>
      <c r="F18092">
        <v>2</v>
      </c>
      <c r="G18092">
        <v>12915.0270925759</v>
      </c>
      <c r="H18092" s="73">
        <f t="shared" si="846"/>
        <v>0.27478781048033829</v>
      </c>
      <c r="I18092">
        <f t="shared" si="847"/>
        <v>3000</v>
      </c>
      <c r="J18092" t="str">
        <f t="shared" si="848"/>
        <v/>
      </c>
    </row>
    <row r="18093" spans="1:10" x14ac:dyDescent="0.25">
      <c r="A18093" t="s">
        <v>800</v>
      </c>
      <c r="B18093" t="s">
        <v>7982</v>
      </c>
      <c r="C18093" s="27">
        <v>216947.727272727</v>
      </c>
      <c r="D18093">
        <v>3000</v>
      </c>
      <c r="E18093">
        <v>0.25643939393939302</v>
      </c>
      <c r="F18093">
        <v>1</v>
      </c>
      <c r="G18093">
        <v>82756.514514096096</v>
      </c>
      <c r="H18093" s="73">
        <f t="shared" si="846"/>
        <v>0.27464998688483472</v>
      </c>
      <c r="I18093">
        <f t="shared" si="847"/>
        <v>3000</v>
      </c>
      <c r="J18093" t="str">
        <f t="shared" si="848"/>
        <v/>
      </c>
    </row>
    <row r="18094" spans="1:10" x14ac:dyDescent="0.25">
      <c r="A18094" t="s">
        <v>800</v>
      </c>
      <c r="B18094" t="s">
        <v>6944</v>
      </c>
      <c r="C18094" s="27">
        <v>37012.5</v>
      </c>
      <c r="D18094">
        <v>3000</v>
      </c>
      <c r="E18094">
        <v>4.3749999999999997E-2</v>
      </c>
      <c r="F18094">
        <v>8</v>
      </c>
      <c r="G18094">
        <v>14115.5725072818</v>
      </c>
      <c r="H18094" s="73">
        <f t="shared" si="846"/>
        <v>0.27458864451855175</v>
      </c>
      <c r="I18094">
        <f t="shared" si="847"/>
        <v>3000</v>
      </c>
      <c r="J18094" t="str">
        <f t="shared" si="848"/>
        <v/>
      </c>
    </row>
    <row r="18095" spans="1:10" x14ac:dyDescent="0.25">
      <c r="A18095" t="s">
        <v>800</v>
      </c>
      <c r="B18095" t="s">
        <v>5820</v>
      </c>
      <c r="C18095" s="27">
        <v>269822.727272727</v>
      </c>
      <c r="D18095">
        <v>3000</v>
      </c>
      <c r="E18095">
        <v>0.31893939393939302</v>
      </c>
      <c r="F18095">
        <v>41</v>
      </c>
      <c r="G18095">
        <v>102852.983261355</v>
      </c>
      <c r="H18095" s="73">
        <f t="shared" si="846"/>
        <v>0.2744548196391346</v>
      </c>
      <c r="I18095">
        <f t="shared" si="847"/>
        <v>3000</v>
      </c>
      <c r="J18095" t="str">
        <f t="shared" si="848"/>
        <v/>
      </c>
    </row>
    <row r="18096" spans="1:10" x14ac:dyDescent="0.25">
      <c r="A18096" t="s">
        <v>800</v>
      </c>
      <c r="B18096" t="s">
        <v>6379</v>
      </c>
      <c r="C18096" s="27">
        <v>242263.636363636</v>
      </c>
      <c r="D18096">
        <v>3000</v>
      </c>
      <c r="E18096">
        <v>0.28636363636363599</v>
      </c>
      <c r="F18096">
        <v>15</v>
      </c>
      <c r="G18096">
        <v>92324.934642376495</v>
      </c>
      <c r="H18096" s="73">
        <f t="shared" si="846"/>
        <v>0.27438683716748202</v>
      </c>
      <c r="I18096">
        <f t="shared" si="847"/>
        <v>3000</v>
      </c>
      <c r="J18096" t="str">
        <f t="shared" si="848"/>
        <v/>
      </c>
    </row>
    <row r="18097" spans="1:10" x14ac:dyDescent="0.25">
      <c r="A18097" t="s">
        <v>800</v>
      </c>
      <c r="B18097" t="s">
        <v>11031</v>
      </c>
      <c r="C18097" s="27">
        <v>65853.409090909001</v>
      </c>
      <c r="D18097">
        <v>3000</v>
      </c>
      <c r="E18097">
        <v>7.7840909090909002E-2</v>
      </c>
      <c r="F18097">
        <v>21</v>
      </c>
      <c r="G18097">
        <v>25077.338447210801</v>
      </c>
      <c r="H18097" s="73">
        <f t="shared" si="846"/>
        <v>0.27417993891654663</v>
      </c>
      <c r="I18097">
        <f t="shared" si="847"/>
        <v>3000</v>
      </c>
      <c r="J18097" t="str">
        <f t="shared" si="848"/>
        <v/>
      </c>
    </row>
    <row r="18098" spans="1:10" x14ac:dyDescent="0.25">
      <c r="A18098" t="s">
        <v>800</v>
      </c>
      <c r="B18098" t="s">
        <v>12240</v>
      </c>
      <c r="C18098" s="27">
        <v>106070.45454545401</v>
      </c>
      <c r="D18098">
        <v>3000</v>
      </c>
      <c r="E18098">
        <v>0.12537878787878701</v>
      </c>
      <c r="F18098">
        <v>16</v>
      </c>
      <c r="G18098">
        <v>40385.984827328997</v>
      </c>
      <c r="H18098" s="73">
        <f t="shared" si="846"/>
        <v>0.27413768707115493</v>
      </c>
      <c r="I18098">
        <f t="shared" si="847"/>
        <v>3000</v>
      </c>
      <c r="J18098" t="str">
        <f t="shared" si="848"/>
        <v/>
      </c>
    </row>
    <row r="18099" spans="1:10" x14ac:dyDescent="0.25">
      <c r="A18099" t="s">
        <v>800</v>
      </c>
      <c r="B18099" t="s">
        <v>3444</v>
      </c>
      <c r="C18099" s="27">
        <v>1126051.7823250699</v>
      </c>
      <c r="D18099">
        <v>3000</v>
      </c>
      <c r="E18099">
        <v>1.8494318181818099</v>
      </c>
      <c r="F18099">
        <v>16</v>
      </c>
      <c r="G18099">
        <v>452562.01620241703</v>
      </c>
      <c r="H18099" s="73">
        <f t="shared" si="846"/>
        <v>0.27402382019436244</v>
      </c>
      <c r="I18099">
        <f t="shared" si="847"/>
        <v>3000</v>
      </c>
      <c r="J18099" t="str">
        <f t="shared" si="848"/>
        <v/>
      </c>
    </row>
    <row r="18100" spans="1:10" x14ac:dyDescent="0.25">
      <c r="A18100" t="s">
        <v>800</v>
      </c>
      <c r="B18100" t="s">
        <v>11228</v>
      </c>
      <c r="C18100" s="27">
        <v>117286.36363636301</v>
      </c>
      <c r="D18100">
        <v>3000</v>
      </c>
      <c r="E18100">
        <v>0.138636363636363</v>
      </c>
      <c r="F18100">
        <v>7</v>
      </c>
      <c r="G18100">
        <v>44630.708330650101</v>
      </c>
      <c r="H18100" s="73">
        <f t="shared" si="846"/>
        <v>0.27397993254950997</v>
      </c>
      <c r="I18100">
        <f t="shared" si="847"/>
        <v>3000</v>
      </c>
      <c r="J18100" t="str">
        <f t="shared" si="848"/>
        <v/>
      </c>
    </row>
    <row r="18101" spans="1:10" x14ac:dyDescent="0.25">
      <c r="A18101" t="s">
        <v>800</v>
      </c>
      <c r="B18101" t="s">
        <v>12049</v>
      </c>
      <c r="C18101" s="27">
        <v>243385.227272727</v>
      </c>
      <c r="D18101">
        <v>3000</v>
      </c>
      <c r="E18101">
        <v>0.28768939393939302</v>
      </c>
      <c r="F18101">
        <v>4</v>
      </c>
      <c r="G18101">
        <v>92460.355127604897</v>
      </c>
      <c r="H18101" s="73">
        <f t="shared" si="846"/>
        <v>0.2735229924915632</v>
      </c>
      <c r="I18101">
        <f t="shared" si="847"/>
        <v>3000</v>
      </c>
      <c r="J18101" t="str">
        <f t="shared" si="848"/>
        <v/>
      </c>
    </row>
    <row r="18102" spans="1:10" x14ac:dyDescent="0.25">
      <c r="A18102" t="s">
        <v>800</v>
      </c>
      <c r="B18102" t="s">
        <v>7178</v>
      </c>
      <c r="C18102" s="27">
        <v>74505.681818181794</v>
      </c>
      <c r="D18102">
        <v>3000</v>
      </c>
      <c r="E18102">
        <v>8.8068181818181795E-2</v>
      </c>
      <c r="F18102">
        <v>12</v>
      </c>
      <c r="G18102">
        <v>28288.753864336199</v>
      </c>
      <c r="H18102" s="73">
        <f t="shared" si="846"/>
        <v>0.2733738190870651</v>
      </c>
      <c r="I18102">
        <f t="shared" si="847"/>
        <v>3000</v>
      </c>
      <c r="J18102" t="str">
        <f t="shared" si="848"/>
        <v/>
      </c>
    </row>
    <row r="18103" spans="1:10" x14ac:dyDescent="0.25">
      <c r="A18103" t="s">
        <v>800</v>
      </c>
      <c r="B18103" t="s">
        <v>11367</v>
      </c>
      <c r="C18103" s="27">
        <v>156542.045454545</v>
      </c>
      <c r="D18103">
        <v>3000</v>
      </c>
      <c r="E18103">
        <v>0.185037878787878</v>
      </c>
      <c r="F18103">
        <v>23</v>
      </c>
      <c r="G18103">
        <v>59435.4321973322</v>
      </c>
      <c r="H18103" s="73">
        <f t="shared" si="846"/>
        <v>0.27336752281357579</v>
      </c>
      <c r="I18103">
        <f t="shared" si="847"/>
        <v>3000</v>
      </c>
      <c r="J18103" t="str">
        <f t="shared" si="848"/>
        <v/>
      </c>
    </row>
    <row r="18104" spans="1:10" x14ac:dyDescent="0.25">
      <c r="A18104" t="s">
        <v>800</v>
      </c>
      <c r="B18104" t="s">
        <v>12634</v>
      </c>
      <c r="C18104" s="27">
        <v>70660.227272727207</v>
      </c>
      <c r="D18104">
        <v>3000</v>
      </c>
      <c r="E18104">
        <v>8.3522727272727207E-2</v>
      </c>
      <c r="F18104">
        <v>1</v>
      </c>
      <c r="G18104">
        <v>26826.488442473801</v>
      </c>
      <c r="H18104" s="73">
        <f t="shared" si="846"/>
        <v>0.27335139475324333</v>
      </c>
      <c r="I18104">
        <f t="shared" si="847"/>
        <v>3000</v>
      </c>
      <c r="J18104" t="str">
        <f t="shared" si="848"/>
        <v/>
      </c>
    </row>
    <row r="18105" spans="1:10" x14ac:dyDescent="0.25">
      <c r="A18105" t="s">
        <v>800</v>
      </c>
      <c r="B18105" t="s">
        <v>7578</v>
      </c>
      <c r="C18105" s="27">
        <v>174006.818181818</v>
      </c>
      <c r="D18105">
        <v>3000</v>
      </c>
      <c r="E18105">
        <v>0.20568181818181799</v>
      </c>
      <c r="F18105">
        <v>29</v>
      </c>
      <c r="G18105">
        <v>65996.603464146203</v>
      </c>
      <c r="H18105" s="73">
        <f t="shared" si="846"/>
        <v>0.27307869306899585</v>
      </c>
      <c r="I18105">
        <f t="shared" si="847"/>
        <v>3000</v>
      </c>
      <c r="J18105" t="str">
        <f t="shared" si="848"/>
        <v/>
      </c>
    </row>
    <row r="18106" spans="1:10" x14ac:dyDescent="0.25">
      <c r="A18106" t="s">
        <v>800</v>
      </c>
      <c r="B18106" t="s">
        <v>7156</v>
      </c>
      <c r="C18106" s="27">
        <v>118087.5</v>
      </c>
      <c r="D18106">
        <v>3000</v>
      </c>
      <c r="E18106">
        <v>0.139583333333333</v>
      </c>
      <c r="F18106">
        <v>30</v>
      </c>
      <c r="G18106">
        <v>44784.177298258299</v>
      </c>
      <c r="H18106" s="73">
        <f t="shared" si="846"/>
        <v>0.27305690826502371</v>
      </c>
      <c r="I18106">
        <f t="shared" si="847"/>
        <v>3000</v>
      </c>
      <c r="J18106" t="str">
        <f t="shared" si="848"/>
        <v/>
      </c>
    </row>
    <row r="18107" spans="1:10" x14ac:dyDescent="0.25">
      <c r="A18107" t="s">
        <v>800</v>
      </c>
      <c r="B18107" t="s">
        <v>12137</v>
      </c>
      <c r="C18107" s="27">
        <v>186344.318181818</v>
      </c>
      <c r="D18107">
        <v>3000</v>
      </c>
      <c r="E18107">
        <v>0.220265151515151</v>
      </c>
      <c r="F18107">
        <v>9</v>
      </c>
      <c r="G18107">
        <v>70662.904338187407</v>
      </c>
      <c r="H18107" s="73">
        <f t="shared" si="846"/>
        <v>0.2730284004358719</v>
      </c>
      <c r="I18107">
        <f t="shared" si="847"/>
        <v>3000</v>
      </c>
      <c r="J18107" t="str">
        <f t="shared" si="848"/>
        <v/>
      </c>
    </row>
    <row r="18108" spans="1:10" x14ac:dyDescent="0.25">
      <c r="A18108" t="s">
        <v>800</v>
      </c>
      <c r="B18108" t="s">
        <v>5856</v>
      </c>
      <c r="C18108" s="27">
        <v>110236.36363636301</v>
      </c>
      <c r="D18108">
        <v>3000</v>
      </c>
      <c r="E18108">
        <v>0.13030303030303</v>
      </c>
      <c r="F18108">
        <v>1</v>
      </c>
      <c r="G18108">
        <v>41791.262995684199</v>
      </c>
      <c r="H18108" s="73">
        <f t="shared" si="846"/>
        <v>0.27295629467740423</v>
      </c>
      <c r="I18108">
        <f t="shared" si="847"/>
        <v>3000</v>
      </c>
      <c r="J18108" t="str">
        <f t="shared" si="848"/>
        <v/>
      </c>
    </row>
    <row r="18109" spans="1:10" x14ac:dyDescent="0.25">
      <c r="A18109" t="s">
        <v>800</v>
      </c>
      <c r="B18109" t="s">
        <v>10342</v>
      </c>
      <c r="C18109" s="27">
        <v>398990.18605681002</v>
      </c>
      <c r="D18109">
        <v>3000</v>
      </c>
      <c r="E18109">
        <v>0.65530303030303005</v>
      </c>
      <c r="F18109">
        <v>9</v>
      </c>
      <c r="G18109">
        <v>159653.91029559899</v>
      </c>
      <c r="H18109" s="73">
        <f t="shared" si="846"/>
        <v>0.27282610618256453</v>
      </c>
      <c r="I18109">
        <f t="shared" si="847"/>
        <v>3000</v>
      </c>
      <c r="J18109" t="str">
        <f t="shared" si="848"/>
        <v/>
      </c>
    </row>
    <row r="18110" spans="1:10" x14ac:dyDescent="0.25">
      <c r="A18110" t="s">
        <v>800</v>
      </c>
      <c r="B18110" t="s">
        <v>6634</v>
      </c>
      <c r="C18110" s="27">
        <v>70980.681818181794</v>
      </c>
      <c r="D18110">
        <v>3000</v>
      </c>
      <c r="E18110">
        <v>8.3901515151515102E-2</v>
      </c>
      <c r="F18110">
        <v>6</v>
      </c>
      <c r="G18110">
        <v>26891.7853408669</v>
      </c>
      <c r="H18110" s="73">
        <f t="shared" si="846"/>
        <v>0.27277964862355775</v>
      </c>
      <c r="I18110">
        <f t="shared" si="847"/>
        <v>3000</v>
      </c>
      <c r="J18110" t="str">
        <f t="shared" si="848"/>
        <v/>
      </c>
    </row>
    <row r="18111" spans="1:10" x14ac:dyDescent="0.25">
      <c r="A18111" t="s">
        <v>800</v>
      </c>
      <c r="B18111" t="s">
        <v>4198</v>
      </c>
      <c r="C18111" s="27">
        <v>530832.95454545401</v>
      </c>
      <c r="D18111">
        <v>3000</v>
      </c>
      <c r="E18111">
        <v>0.62746212121212097</v>
      </c>
      <c r="F18111">
        <v>807</v>
      </c>
      <c r="G18111">
        <v>201079.146056128</v>
      </c>
      <c r="H18111" s="73">
        <f t="shared" si="846"/>
        <v>0.27273548848221585</v>
      </c>
      <c r="I18111">
        <f t="shared" si="847"/>
        <v>3000</v>
      </c>
      <c r="J18111" t="str">
        <f t="shared" si="848"/>
        <v/>
      </c>
    </row>
    <row r="18112" spans="1:10" x14ac:dyDescent="0.25">
      <c r="A18112" t="s">
        <v>800</v>
      </c>
      <c r="B18112" t="s">
        <v>7826</v>
      </c>
      <c r="C18112" s="27">
        <v>198521.59090909001</v>
      </c>
      <c r="D18112">
        <v>3000</v>
      </c>
      <c r="E18112">
        <v>0.23465909090909001</v>
      </c>
      <c r="F18112">
        <v>12</v>
      </c>
      <c r="G18112">
        <v>75193.850200929795</v>
      </c>
      <c r="H18112" s="73">
        <f t="shared" si="846"/>
        <v>0.27271377333189817</v>
      </c>
      <c r="I18112">
        <f t="shared" si="847"/>
        <v>3000</v>
      </c>
      <c r="J18112" t="str">
        <f t="shared" si="848"/>
        <v/>
      </c>
    </row>
    <row r="18113" spans="1:10" x14ac:dyDescent="0.25">
      <c r="A18113" t="s">
        <v>800</v>
      </c>
      <c r="B18113" t="s">
        <v>6660</v>
      </c>
      <c r="C18113" s="27">
        <v>589476.136363636</v>
      </c>
      <c r="D18113">
        <v>3000</v>
      </c>
      <c r="E18113">
        <v>0.69678030303030303</v>
      </c>
      <c r="F18113">
        <v>42</v>
      </c>
      <c r="G18113">
        <v>223266.784424971</v>
      </c>
      <c r="H18113" s="73">
        <f t="shared" si="846"/>
        <v>0.27270329512849778</v>
      </c>
      <c r="I18113">
        <f t="shared" si="847"/>
        <v>3000</v>
      </c>
      <c r="J18113" t="str">
        <f t="shared" si="848"/>
        <v/>
      </c>
    </row>
    <row r="18114" spans="1:10" x14ac:dyDescent="0.25">
      <c r="A18114" t="s">
        <v>800</v>
      </c>
      <c r="B18114" t="s">
        <v>9176</v>
      </c>
      <c r="C18114" s="27">
        <v>954462.93930411001</v>
      </c>
      <c r="D18114">
        <v>3000</v>
      </c>
      <c r="E18114">
        <v>1.5676136363636299</v>
      </c>
      <c r="F18114">
        <v>15</v>
      </c>
      <c r="G18114">
        <v>381297.54875798698</v>
      </c>
      <c r="H18114" s="73">
        <f t="shared" ref="H18114:H18177" si="849">G18114/SUMIFS(C:C,B:B,B18114)</f>
        <v>0.27237893771420063</v>
      </c>
      <c r="I18114">
        <f t="shared" ref="I18114:I18177" si="850">IF(A18114="Construction",SUMIFS(D:D,A:A,"Engineering",B:B,B18114),"")</f>
        <v>3000</v>
      </c>
      <c r="J18114" t="str">
        <f t="shared" si="848"/>
        <v/>
      </c>
    </row>
    <row r="18115" spans="1:10" x14ac:dyDescent="0.25">
      <c r="A18115" t="s">
        <v>800</v>
      </c>
      <c r="B18115" t="s">
        <v>9550</v>
      </c>
      <c r="C18115" s="27">
        <v>147248.86363636301</v>
      </c>
      <c r="D18115">
        <v>3000</v>
      </c>
      <c r="E18115">
        <v>0.17405303030302999</v>
      </c>
      <c r="F18115">
        <v>1</v>
      </c>
      <c r="G18115">
        <v>55695.202929981599</v>
      </c>
      <c r="H18115" s="73">
        <f t="shared" si="849"/>
        <v>0.27233178660459229</v>
      </c>
      <c r="I18115">
        <f t="shared" si="850"/>
        <v>3000</v>
      </c>
      <c r="J18115" t="str">
        <f t="shared" ref="J18115:J18178" si="851">IF(AND(I18115&lt;&gt;"",I18115&lt;&gt;3000,I18115&lt;&gt;0),D18115-I18115,"")</f>
        <v/>
      </c>
    </row>
    <row r="18116" spans="1:10" x14ac:dyDescent="0.25">
      <c r="A18116" t="s">
        <v>800</v>
      </c>
      <c r="B18116" t="s">
        <v>8298</v>
      </c>
      <c r="C18116" s="27">
        <v>191311.36363636301</v>
      </c>
      <c r="D18116">
        <v>3000</v>
      </c>
      <c r="E18116">
        <v>0.226136363636363</v>
      </c>
      <c r="F18116">
        <v>5</v>
      </c>
      <c r="G18116">
        <v>72352.851053778504</v>
      </c>
      <c r="H18116" s="73">
        <f t="shared" si="849"/>
        <v>0.27229983503613919</v>
      </c>
      <c r="I18116">
        <f t="shared" si="850"/>
        <v>3000</v>
      </c>
      <c r="J18116" t="str">
        <f t="shared" si="851"/>
        <v/>
      </c>
    </row>
    <row r="18117" spans="1:10" x14ac:dyDescent="0.25">
      <c r="A18117" t="s">
        <v>800</v>
      </c>
      <c r="B18117" t="s">
        <v>4123</v>
      </c>
      <c r="C18117" s="27">
        <v>128342.045454545</v>
      </c>
      <c r="D18117">
        <v>3000</v>
      </c>
      <c r="E18117">
        <v>0.15170454545454501</v>
      </c>
      <c r="F18117">
        <v>16</v>
      </c>
      <c r="G18117">
        <v>48528.430058569502</v>
      </c>
      <c r="H18117" s="73">
        <f t="shared" si="849"/>
        <v>0.27224491801126005</v>
      </c>
      <c r="I18117">
        <f t="shared" si="850"/>
        <v>3000</v>
      </c>
      <c r="J18117" t="str">
        <f t="shared" si="851"/>
        <v/>
      </c>
    </row>
    <row r="18118" spans="1:10" x14ac:dyDescent="0.25">
      <c r="A18118" t="s">
        <v>800</v>
      </c>
      <c r="B18118" t="s">
        <v>4014</v>
      </c>
      <c r="C18118" s="27">
        <v>140519.318181818</v>
      </c>
      <c r="D18118">
        <v>3000</v>
      </c>
      <c r="E18118">
        <v>0.166098484848484</v>
      </c>
      <c r="F18118">
        <v>26</v>
      </c>
      <c r="G18118">
        <v>53127.5704206706</v>
      </c>
      <c r="H18118" s="73">
        <f t="shared" si="849"/>
        <v>0.27221773630717977</v>
      </c>
      <c r="I18118">
        <f t="shared" si="850"/>
        <v>3000</v>
      </c>
      <c r="J18118" t="str">
        <f t="shared" si="851"/>
        <v/>
      </c>
    </row>
    <row r="18119" spans="1:10" x14ac:dyDescent="0.25">
      <c r="A18119" t="s">
        <v>800</v>
      </c>
      <c r="B18119" t="s">
        <v>12001</v>
      </c>
      <c r="C18119" s="27">
        <v>311001.136363636</v>
      </c>
      <c r="D18119">
        <v>3000</v>
      </c>
      <c r="E18119">
        <v>0.36761363636363598</v>
      </c>
      <c r="F18119">
        <v>39</v>
      </c>
      <c r="G18119">
        <v>117567.491333112</v>
      </c>
      <c r="H18119" s="73">
        <f t="shared" si="849"/>
        <v>0.27218097898158766</v>
      </c>
      <c r="I18119">
        <f t="shared" si="850"/>
        <v>3000</v>
      </c>
      <c r="J18119" t="str">
        <f t="shared" si="851"/>
        <v/>
      </c>
    </row>
    <row r="18120" spans="1:10" x14ac:dyDescent="0.25">
      <c r="A18120" t="s">
        <v>800</v>
      </c>
      <c r="B18120" t="s">
        <v>8303</v>
      </c>
      <c r="C18120" s="27">
        <v>75787.5</v>
      </c>
      <c r="D18120">
        <v>3000</v>
      </c>
      <c r="E18120">
        <v>8.9583333333333307E-2</v>
      </c>
      <c r="F18120">
        <v>7</v>
      </c>
      <c r="G18120">
        <v>28640.496362892602</v>
      </c>
      <c r="H18120" s="73">
        <f t="shared" si="849"/>
        <v>0.27209180117146875</v>
      </c>
      <c r="I18120">
        <f t="shared" si="850"/>
        <v>3000</v>
      </c>
      <c r="J18120" t="str">
        <f t="shared" si="851"/>
        <v/>
      </c>
    </row>
    <row r="18121" spans="1:10" x14ac:dyDescent="0.25">
      <c r="A18121" t="s">
        <v>800</v>
      </c>
      <c r="B18121" t="s">
        <v>5085</v>
      </c>
      <c r="C18121" s="27">
        <v>286326.136363636</v>
      </c>
      <c r="D18121">
        <v>3000</v>
      </c>
      <c r="E18121">
        <v>0.33844696969696902</v>
      </c>
      <c r="F18121">
        <v>1</v>
      </c>
      <c r="G18121">
        <v>108201.666894151</v>
      </c>
      <c r="H18121" s="73">
        <f t="shared" si="849"/>
        <v>0.27208553558257287</v>
      </c>
      <c r="I18121">
        <f t="shared" si="850"/>
        <v>3000</v>
      </c>
      <c r="J18121" t="str">
        <f t="shared" si="851"/>
        <v/>
      </c>
    </row>
    <row r="18122" spans="1:10" x14ac:dyDescent="0.25">
      <c r="A18122" t="s">
        <v>800</v>
      </c>
      <c r="B18122" t="s">
        <v>9063</v>
      </c>
      <c r="C18122" s="27">
        <v>129623.86363636301</v>
      </c>
      <c r="D18122">
        <v>3000</v>
      </c>
      <c r="E18122">
        <v>0.15321969696969601</v>
      </c>
      <c r="F18122">
        <v>4</v>
      </c>
      <c r="G18122">
        <v>48917.542242206102</v>
      </c>
      <c r="H18122" s="73">
        <f t="shared" si="849"/>
        <v>0.27171409203781843</v>
      </c>
      <c r="I18122">
        <f t="shared" si="850"/>
        <v>3000</v>
      </c>
      <c r="J18122" t="str">
        <f t="shared" si="851"/>
        <v/>
      </c>
    </row>
    <row r="18123" spans="1:10" x14ac:dyDescent="0.25">
      <c r="A18123" t="s">
        <v>800</v>
      </c>
      <c r="B18123" t="s">
        <v>10382</v>
      </c>
      <c r="C18123" s="27">
        <v>261170.45454545401</v>
      </c>
      <c r="D18123">
        <v>3000</v>
      </c>
      <c r="E18123">
        <v>0.30871212121212099</v>
      </c>
      <c r="F18123">
        <v>18</v>
      </c>
      <c r="G18123">
        <v>98554.589516150998</v>
      </c>
      <c r="H18123" s="73">
        <f t="shared" si="849"/>
        <v>0.27169728894153727</v>
      </c>
      <c r="I18123">
        <f t="shared" si="850"/>
        <v>3000</v>
      </c>
      <c r="J18123" t="str">
        <f t="shared" si="851"/>
        <v/>
      </c>
    </row>
    <row r="18124" spans="1:10" x14ac:dyDescent="0.25">
      <c r="A18124" t="s">
        <v>800</v>
      </c>
      <c r="B18124" t="s">
        <v>5027</v>
      </c>
      <c r="C18124" s="27">
        <v>541087.5</v>
      </c>
      <c r="D18124">
        <v>3000</v>
      </c>
      <c r="E18124">
        <v>0.63958333333333295</v>
      </c>
      <c r="F18124">
        <v>23</v>
      </c>
      <c r="G18124">
        <v>204108.00727774901</v>
      </c>
      <c r="H18124" s="73">
        <f t="shared" si="849"/>
        <v>0.27159704343563545</v>
      </c>
      <c r="I18124">
        <f t="shared" si="850"/>
        <v>3000</v>
      </c>
      <c r="J18124" t="str">
        <f t="shared" si="851"/>
        <v/>
      </c>
    </row>
    <row r="18125" spans="1:10" x14ac:dyDescent="0.25">
      <c r="A18125" t="s">
        <v>800</v>
      </c>
      <c r="B18125" t="s">
        <v>8090</v>
      </c>
      <c r="C18125" s="27">
        <v>334875</v>
      </c>
      <c r="D18125">
        <v>3000</v>
      </c>
      <c r="E18125">
        <v>0.39583333333333298</v>
      </c>
      <c r="F18125">
        <v>16</v>
      </c>
      <c r="G18125">
        <v>126304.044486436</v>
      </c>
      <c r="H18125" s="73">
        <f t="shared" si="849"/>
        <v>0.27156076754082586</v>
      </c>
      <c r="I18125">
        <f t="shared" si="850"/>
        <v>3000</v>
      </c>
      <c r="J18125" t="str">
        <f t="shared" si="851"/>
        <v/>
      </c>
    </row>
    <row r="18126" spans="1:10" x14ac:dyDescent="0.25">
      <c r="A18126" t="s">
        <v>800</v>
      </c>
      <c r="B18126" t="s">
        <v>4170</v>
      </c>
      <c r="C18126" s="27">
        <v>355223.86363636301</v>
      </c>
      <c r="D18126">
        <v>3000</v>
      </c>
      <c r="E18126">
        <v>0.419886363636363</v>
      </c>
      <c r="F18126">
        <v>54</v>
      </c>
      <c r="G18126">
        <v>133932.377266158</v>
      </c>
      <c r="H18126" s="73">
        <f t="shared" si="849"/>
        <v>0.27146631041192948</v>
      </c>
      <c r="I18126">
        <f t="shared" si="850"/>
        <v>3000</v>
      </c>
      <c r="J18126" t="str">
        <f t="shared" si="851"/>
        <v/>
      </c>
    </row>
    <row r="18127" spans="1:10" x14ac:dyDescent="0.25">
      <c r="A18127" t="s">
        <v>800</v>
      </c>
      <c r="B18127" t="s">
        <v>6720</v>
      </c>
      <c r="C18127" s="27">
        <v>80113.636363636295</v>
      </c>
      <c r="D18127">
        <v>3000</v>
      </c>
      <c r="E18127">
        <v>9.4696969696969696E-2</v>
      </c>
      <c r="F18127">
        <v>16</v>
      </c>
      <c r="G18127">
        <v>30203.778997532001</v>
      </c>
      <c r="H18127" s="73">
        <f t="shared" si="849"/>
        <v>0.27144843082037295</v>
      </c>
      <c r="I18127">
        <f t="shared" si="850"/>
        <v>3000</v>
      </c>
      <c r="J18127" t="str">
        <f t="shared" si="851"/>
        <v/>
      </c>
    </row>
    <row r="18128" spans="1:10" x14ac:dyDescent="0.25">
      <c r="A18128" t="s">
        <v>800</v>
      </c>
      <c r="B18128" t="s">
        <v>11581</v>
      </c>
      <c r="C18128" s="27">
        <v>186464.48868608699</v>
      </c>
      <c r="D18128">
        <v>3000</v>
      </c>
      <c r="E18128">
        <v>0.30625000000000002</v>
      </c>
      <c r="F18128">
        <v>13</v>
      </c>
      <c r="G18128">
        <v>74201.309374029501</v>
      </c>
      <c r="H18128" s="73">
        <f t="shared" si="849"/>
        <v>0.27132137714753624</v>
      </c>
      <c r="I18128">
        <f t="shared" si="850"/>
        <v>3000</v>
      </c>
      <c r="J18128" t="str">
        <f t="shared" si="851"/>
        <v/>
      </c>
    </row>
    <row r="18129" spans="1:10" x14ac:dyDescent="0.25">
      <c r="A18129" t="s">
        <v>800</v>
      </c>
      <c r="B18129" t="s">
        <v>11785</v>
      </c>
      <c r="C18129" s="27">
        <v>99661.363636363603</v>
      </c>
      <c r="D18129">
        <v>3000</v>
      </c>
      <c r="E18129">
        <v>0.11780303030303001</v>
      </c>
      <c r="F18129">
        <v>3</v>
      </c>
      <c r="G18129">
        <v>37521.4811016124</v>
      </c>
      <c r="H18129" s="73">
        <f t="shared" si="849"/>
        <v>0.27107261437574554</v>
      </c>
      <c r="I18129">
        <f t="shared" si="850"/>
        <v>3000</v>
      </c>
      <c r="J18129" t="str">
        <f t="shared" si="851"/>
        <v/>
      </c>
    </row>
    <row r="18130" spans="1:10" x14ac:dyDescent="0.25">
      <c r="A18130" t="s">
        <v>800</v>
      </c>
      <c r="B18130" t="s">
        <v>11546</v>
      </c>
      <c r="C18130" s="27">
        <v>675197.72727272694</v>
      </c>
      <c r="D18130">
        <v>3000</v>
      </c>
      <c r="E18130">
        <v>0.79810606060606004</v>
      </c>
      <c r="F18130">
        <v>4</v>
      </c>
      <c r="G18130">
        <v>254182.34636331699</v>
      </c>
      <c r="H18130" s="73">
        <f t="shared" si="849"/>
        <v>0.27104843809355122</v>
      </c>
      <c r="I18130">
        <f t="shared" si="850"/>
        <v>3000</v>
      </c>
      <c r="J18130" t="str">
        <f t="shared" si="851"/>
        <v/>
      </c>
    </row>
    <row r="18131" spans="1:10" x14ac:dyDescent="0.25">
      <c r="A18131" t="s">
        <v>800</v>
      </c>
      <c r="B18131" t="s">
        <v>5929</v>
      </c>
      <c r="C18131" s="27">
        <v>349615.909090909</v>
      </c>
      <c r="D18131">
        <v>3000</v>
      </c>
      <c r="E18131">
        <v>0.41325757575757499</v>
      </c>
      <c r="F18131">
        <v>4</v>
      </c>
      <c r="G18131">
        <v>131522.22608448999</v>
      </c>
      <c r="H18131" s="73">
        <f t="shared" si="849"/>
        <v>0.27085724739205019</v>
      </c>
      <c r="I18131">
        <f t="shared" si="850"/>
        <v>3000</v>
      </c>
      <c r="J18131" t="str">
        <f t="shared" si="851"/>
        <v/>
      </c>
    </row>
    <row r="18132" spans="1:10" x14ac:dyDescent="0.25">
      <c r="A18132" t="s">
        <v>800</v>
      </c>
      <c r="B18132" t="s">
        <v>4717</v>
      </c>
      <c r="C18132" s="27">
        <v>219190.909090909</v>
      </c>
      <c r="D18132">
        <v>3000</v>
      </c>
      <c r="E18132">
        <v>0.25909090909090898</v>
      </c>
      <c r="F18132">
        <v>3</v>
      </c>
      <c r="G18132">
        <v>82431.874673366299</v>
      </c>
      <c r="H18132" s="73">
        <f t="shared" si="849"/>
        <v>0.27077286193565653</v>
      </c>
      <c r="I18132">
        <f t="shared" si="850"/>
        <v>3000</v>
      </c>
      <c r="J18132" t="str">
        <f t="shared" si="851"/>
        <v/>
      </c>
    </row>
    <row r="18133" spans="1:10" x14ac:dyDescent="0.25">
      <c r="A18133" t="s">
        <v>800</v>
      </c>
      <c r="B18133" t="s">
        <v>3603</v>
      </c>
      <c r="C18133" s="27">
        <v>174167.045454545</v>
      </c>
      <c r="D18133">
        <v>3000</v>
      </c>
      <c r="E18133">
        <v>0.20587121212121201</v>
      </c>
      <c r="F18133">
        <v>3</v>
      </c>
      <c r="G18133">
        <v>65483.704152212202</v>
      </c>
      <c r="H18133" s="73">
        <f t="shared" si="849"/>
        <v>0.27070716430048047</v>
      </c>
      <c r="I18133">
        <f t="shared" si="850"/>
        <v>3000</v>
      </c>
      <c r="J18133" t="str">
        <f t="shared" si="851"/>
        <v/>
      </c>
    </row>
    <row r="18134" spans="1:10" x14ac:dyDescent="0.25">
      <c r="A18134" t="s">
        <v>800</v>
      </c>
      <c r="B18134" t="s">
        <v>7587</v>
      </c>
      <c r="C18134" s="27">
        <v>118728.409090909</v>
      </c>
      <c r="D18134">
        <v>3000</v>
      </c>
      <c r="E18134">
        <v>0.14034090909090899</v>
      </c>
      <c r="F18134">
        <v>10</v>
      </c>
      <c r="G18134">
        <v>44624.659338262303</v>
      </c>
      <c r="H18134" s="73">
        <f t="shared" si="849"/>
        <v>0.2706155583955267</v>
      </c>
      <c r="I18134">
        <f t="shared" si="850"/>
        <v>3000</v>
      </c>
      <c r="J18134" t="str">
        <f t="shared" si="851"/>
        <v/>
      </c>
    </row>
    <row r="18135" spans="1:10" x14ac:dyDescent="0.25">
      <c r="A18135" t="s">
        <v>800</v>
      </c>
      <c r="B18135" t="s">
        <v>6373</v>
      </c>
      <c r="C18135" s="27">
        <v>41018.181818181802</v>
      </c>
      <c r="D18135">
        <v>3000</v>
      </c>
      <c r="E18135">
        <v>4.8484848484848402E-2</v>
      </c>
      <c r="F18135">
        <v>1</v>
      </c>
      <c r="G18135">
        <v>15404.960361469201</v>
      </c>
      <c r="H18135" s="73">
        <f t="shared" si="849"/>
        <v>0.27040621911089585</v>
      </c>
      <c r="I18135">
        <f t="shared" si="850"/>
        <v>3000</v>
      </c>
      <c r="J18135" t="str">
        <f t="shared" si="851"/>
        <v/>
      </c>
    </row>
    <row r="18136" spans="1:10" x14ac:dyDescent="0.25">
      <c r="A18136" t="s">
        <v>800</v>
      </c>
      <c r="B18136" t="s">
        <v>5359</v>
      </c>
      <c r="C18136" s="27">
        <v>43261.363636363603</v>
      </c>
      <c r="D18136">
        <v>3000</v>
      </c>
      <c r="E18136">
        <v>5.1136363636363598E-2</v>
      </c>
      <c r="F18136">
        <v>2</v>
      </c>
      <c r="G18136">
        <v>16245.9330937741</v>
      </c>
      <c r="H18136" s="73">
        <f t="shared" si="849"/>
        <v>0.27038148695075598</v>
      </c>
      <c r="I18136">
        <f t="shared" si="850"/>
        <v>3000</v>
      </c>
      <c r="J18136" t="str">
        <f t="shared" si="851"/>
        <v/>
      </c>
    </row>
    <row r="18137" spans="1:10" x14ac:dyDescent="0.25">
      <c r="A18137" t="s">
        <v>800</v>
      </c>
      <c r="B18137" t="s">
        <v>11319</v>
      </c>
      <c r="C18137" s="27">
        <v>235053.409090909</v>
      </c>
      <c r="D18137">
        <v>3000</v>
      </c>
      <c r="E18137">
        <v>0.27784090909090903</v>
      </c>
      <c r="F18137">
        <v>5</v>
      </c>
      <c r="G18137">
        <v>88208.806243135405</v>
      </c>
      <c r="H18137" s="73">
        <f t="shared" si="849"/>
        <v>0.27019536002770467</v>
      </c>
      <c r="I18137">
        <f t="shared" si="850"/>
        <v>3000</v>
      </c>
      <c r="J18137" t="str">
        <f t="shared" si="851"/>
        <v/>
      </c>
    </row>
    <row r="18138" spans="1:10" x14ac:dyDescent="0.25">
      <c r="A18138" t="s">
        <v>800</v>
      </c>
      <c r="B18138" t="s">
        <v>3622</v>
      </c>
      <c r="C18138" s="27">
        <v>129623.86363636301</v>
      </c>
      <c r="D18138">
        <v>3000</v>
      </c>
      <c r="E18138">
        <v>0.15321969696969601</v>
      </c>
      <c r="F18138">
        <v>2</v>
      </c>
      <c r="G18138">
        <v>48642.125209907397</v>
      </c>
      <c r="H18138" s="73">
        <f t="shared" si="849"/>
        <v>0.27018427910297671</v>
      </c>
      <c r="I18138">
        <f t="shared" si="850"/>
        <v>3000</v>
      </c>
      <c r="J18138" t="str">
        <f t="shared" si="851"/>
        <v/>
      </c>
    </row>
    <row r="18139" spans="1:10" x14ac:dyDescent="0.25">
      <c r="A18139" t="s">
        <v>800</v>
      </c>
      <c r="B18139" t="s">
        <v>10553</v>
      </c>
      <c r="C18139" s="27">
        <v>236655.68181818101</v>
      </c>
      <c r="D18139">
        <v>3000</v>
      </c>
      <c r="E18139">
        <v>0.27973484848484798</v>
      </c>
      <c r="F18139">
        <v>41</v>
      </c>
      <c r="G18139">
        <v>88797.729840569096</v>
      </c>
      <c r="H18139" s="73">
        <f t="shared" si="849"/>
        <v>0.27015774560751732</v>
      </c>
      <c r="I18139">
        <f t="shared" si="850"/>
        <v>3000</v>
      </c>
      <c r="J18139" t="str">
        <f t="shared" si="851"/>
        <v/>
      </c>
    </row>
    <row r="18140" spans="1:10" x14ac:dyDescent="0.25">
      <c r="A18140" t="s">
        <v>800</v>
      </c>
      <c r="B18140" t="s">
        <v>3575</v>
      </c>
      <c r="C18140" s="27">
        <v>46626.136363636302</v>
      </c>
      <c r="D18140">
        <v>3000</v>
      </c>
      <c r="E18140">
        <v>5.5113636363636302E-2</v>
      </c>
      <c r="F18140">
        <v>1</v>
      </c>
      <c r="G18140">
        <v>17494.0355024044</v>
      </c>
      <c r="H18140" s="73">
        <f t="shared" si="849"/>
        <v>0.2701425969224111</v>
      </c>
      <c r="I18140">
        <f t="shared" si="850"/>
        <v>3000</v>
      </c>
      <c r="J18140" t="str">
        <f t="shared" si="851"/>
        <v/>
      </c>
    </row>
    <row r="18141" spans="1:10" x14ac:dyDescent="0.25">
      <c r="A18141" t="s">
        <v>800</v>
      </c>
      <c r="B18141" t="s">
        <v>11359</v>
      </c>
      <c r="C18141" s="27">
        <v>187465.909090909</v>
      </c>
      <c r="D18141">
        <v>3000</v>
      </c>
      <c r="E18141">
        <v>0.22159090909090901</v>
      </c>
      <c r="F18141">
        <v>32</v>
      </c>
      <c r="G18141">
        <v>70326.223271284005</v>
      </c>
      <c r="H18141" s="73">
        <f t="shared" si="849"/>
        <v>0.27010180678114554</v>
      </c>
      <c r="I18141">
        <f t="shared" si="850"/>
        <v>3000</v>
      </c>
      <c r="J18141" t="str">
        <f t="shared" si="851"/>
        <v/>
      </c>
    </row>
    <row r="18142" spans="1:10" x14ac:dyDescent="0.25">
      <c r="A18142" t="s">
        <v>800</v>
      </c>
      <c r="B18142" t="s">
        <v>4613</v>
      </c>
      <c r="C18142" s="27">
        <v>162149.99999999901</v>
      </c>
      <c r="D18142">
        <v>3000</v>
      </c>
      <c r="E18142">
        <v>0.19166666666666601</v>
      </c>
      <c r="F18142">
        <v>13</v>
      </c>
      <c r="G18142">
        <v>60801.364714741801</v>
      </c>
      <c r="H18142" s="73">
        <f t="shared" si="849"/>
        <v>0.26997830770653281</v>
      </c>
      <c r="I18142">
        <f t="shared" si="850"/>
        <v>3000</v>
      </c>
      <c r="J18142" t="str">
        <f t="shared" si="851"/>
        <v/>
      </c>
    </row>
    <row r="18143" spans="1:10" x14ac:dyDescent="0.25">
      <c r="A18143" t="s">
        <v>800</v>
      </c>
      <c r="B18143" t="s">
        <v>10427</v>
      </c>
      <c r="C18143" s="27">
        <v>75306.818181818206</v>
      </c>
      <c r="D18143">
        <v>3000</v>
      </c>
      <c r="E18143">
        <v>8.9015151515151505E-2</v>
      </c>
      <c r="F18143">
        <v>3</v>
      </c>
      <c r="G18143">
        <v>28231.046997877798</v>
      </c>
      <c r="H18143" s="73">
        <f t="shared" si="849"/>
        <v>0.26991385812366647</v>
      </c>
      <c r="I18143">
        <f t="shared" si="850"/>
        <v>3000</v>
      </c>
      <c r="J18143" t="str">
        <f t="shared" si="851"/>
        <v/>
      </c>
    </row>
    <row r="18144" spans="1:10" x14ac:dyDescent="0.25">
      <c r="A18144" t="s">
        <v>800</v>
      </c>
      <c r="B18144" t="s">
        <v>7513</v>
      </c>
      <c r="C18144" s="27">
        <v>33840</v>
      </c>
      <c r="D18144">
        <v>3000</v>
      </c>
      <c r="E18144">
        <v>3.9393939393939301E-2</v>
      </c>
      <c r="F18144">
        <v>3</v>
      </c>
      <c r="G18144">
        <v>12666.8064559867</v>
      </c>
      <c r="H18144" s="73">
        <f t="shared" si="849"/>
        <v>0.26950652034014255</v>
      </c>
      <c r="I18144">
        <f t="shared" si="850"/>
        <v>3000</v>
      </c>
      <c r="J18144" t="str">
        <f t="shared" si="851"/>
        <v/>
      </c>
    </row>
    <row r="18145" spans="1:10" x14ac:dyDescent="0.25">
      <c r="A18145" t="s">
        <v>800</v>
      </c>
      <c r="B18145" t="s">
        <v>7189</v>
      </c>
      <c r="C18145" s="27">
        <v>265656.818181818</v>
      </c>
      <c r="D18145">
        <v>3000</v>
      </c>
      <c r="E18145">
        <v>0.31401515151515103</v>
      </c>
      <c r="F18145">
        <v>21</v>
      </c>
      <c r="G18145">
        <v>99430.524319363903</v>
      </c>
      <c r="H18145" s="73">
        <f t="shared" si="849"/>
        <v>0.26948292914110455</v>
      </c>
      <c r="I18145">
        <f t="shared" si="850"/>
        <v>3000</v>
      </c>
      <c r="J18145" t="str">
        <f t="shared" si="851"/>
        <v/>
      </c>
    </row>
    <row r="18146" spans="1:10" x14ac:dyDescent="0.25">
      <c r="A18146" t="s">
        <v>800</v>
      </c>
      <c r="B18146" t="s">
        <v>8885</v>
      </c>
      <c r="C18146" s="27">
        <v>73384.090909090897</v>
      </c>
      <c r="D18146">
        <v>3000</v>
      </c>
      <c r="E18146">
        <v>8.6742424242424204E-2</v>
      </c>
      <c r="F18146">
        <v>20</v>
      </c>
      <c r="G18146">
        <v>27465.996689674001</v>
      </c>
      <c r="H18146" s="73">
        <f t="shared" si="849"/>
        <v>0.26947962932542757</v>
      </c>
      <c r="I18146">
        <f t="shared" si="850"/>
        <v>3000</v>
      </c>
      <c r="J18146" t="str">
        <f t="shared" si="851"/>
        <v/>
      </c>
    </row>
    <row r="18147" spans="1:10" x14ac:dyDescent="0.25">
      <c r="A18147" t="s">
        <v>800</v>
      </c>
      <c r="B18147" t="s">
        <v>11293</v>
      </c>
      <c r="C18147" s="27">
        <v>102225</v>
      </c>
      <c r="D18147">
        <v>3000</v>
      </c>
      <c r="E18147">
        <v>0.120833333333333</v>
      </c>
      <c r="F18147">
        <v>15</v>
      </c>
      <c r="G18147">
        <v>38245.524742909998</v>
      </c>
      <c r="H18147" s="73">
        <f t="shared" si="849"/>
        <v>0.26937420215109037</v>
      </c>
      <c r="I18147">
        <f t="shared" si="850"/>
        <v>3000</v>
      </c>
      <c r="J18147" t="str">
        <f t="shared" si="851"/>
        <v/>
      </c>
    </row>
    <row r="18148" spans="1:10" x14ac:dyDescent="0.25">
      <c r="A18148" t="s">
        <v>800</v>
      </c>
      <c r="B18148" t="s">
        <v>11811</v>
      </c>
      <c r="C18148" s="27">
        <v>572972.72727272694</v>
      </c>
      <c r="D18148">
        <v>3000</v>
      </c>
      <c r="E18148">
        <v>0.67727272727272703</v>
      </c>
      <c r="F18148">
        <v>7</v>
      </c>
      <c r="G18148">
        <v>214325.72028609601</v>
      </c>
      <c r="H18148" s="73">
        <f t="shared" si="849"/>
        <v>0.26932262437778759</v>
      </c>
      <c r="I18148">
        <f t="shared" si="850"/>
        <v>3000</v>
      </c>
      <c r="J18148" t="str">
        <f t="shared" si="851"/>
        <v/>
      </c>
    </row>
    <row r="18149" spans="1:10" x14ac:dyDescent="0.25">
      <c r="A18149" t="s">
        <v>800</v>
      </c>
      <c r="B18149" t="s">
        <v>11560</v>
      </c>
      <c r="C18149" s="27">
        <v>146447.727272727</v>
      </c>
      <c r="D18149">
        <v>3000</v>
      </c>
      <c r="E18149">
        <v>0.17310606060606001</v>
      </c>
      <c r="F18149">
        <v>29</v>
      </c>
      <c r="G18149">
        <v>54769.126225370099</v>
      </c>
      <c r="H18149" s="73">
        <f t="shared" si="849"/>
        <v>0.2692685753246935</v>
      </c>
      <c r="I18149">
        <f t="shared" si="850"/>
        <v>3000</v>
      </c>
      <c r="J18149" t="str">
        <f t="shared" si="851"/>
        <v/>
      </c>
    </row>
    <row r="18150" spans="1:10" x14ac:dyDescent="0.25">
      <c r="A18150" t="s">
        <v>800</v>
      </c>
      <c r="B18150" t="s">
        <v>9827</v>
      </c>
      <c r="C18150" s="27">
        <v>189068.18181818101</v>
      </c>
      <c r="D18150">
        <v>3000</v>
      </c>
      <c r="E18150">
        <v>0.22348484848484801</v>
      </c>
      <c r="F18150">
        <v>1</v>
      </c>
      <c r="G18150">
        <v>70698.945876680795</v>
      </c>
      <c r="H18150" s="73">
        <f t="shared" si="849"/>
        <v>0.26923219201505649</v>
      </c>
      <c r="I18150">
        <f t="shared" si="850"/>
        <v>3000</v>
      </c>
      <c r="J18150" t="str">
        <f t="shared" si="851"/>
        <v/>
      </c>
    </row>
    <row r="18151" spans="1:10" x14ac:dyDescent="0.25">
      <c r="A18151" t="s">
        <v>800</v>
      </c>
      <c r="B18151" t="s">
        <v>7815</v>
      </c>
      <c r="C18151" s="27">
        <v>158144.318181818</v>
      </c>
      <c r="D18151">
        <v>3000</v>
      </c>
      <c r="E18151">
        <v>0.186931818181818</v>
      </c>
      <c r="F18151">
        <v>28</v>
      </c>
      <c r="G18151">
        <v>59134.249591741798</v>
      </c>
      <c r="H18151" s="73">
        <f t="shared" si="849"/>
        <v>0.26922661652063801</v>
      </c>
      <c r="I18151">
        <f t="shared" si="850"/>
        <v>3000</v>
      </c>
      <c r="J18151" t="str">
        <f t="shared" si="851"/>
        <v/>
      </c>
    </row>
    <row r="18152" spans="1:10" x14ac:dyDescent="0.25">
      <c r="A18152" t="s">
        <v>800</v>
      </c>
      <c r="B18152" t="s">
        <v>4457</v>
      </c>
      <c r="C18152" s="27">
        <v>191151.136363636</v>
      </c>
      <c r="D18152">
        <v>3000</v>
      </c>
      <c r="E18152">
        <v>0.22594696969696901</v>
      </c>
      <c r="F18152">
        <v>18</v>
      </c>
      <c r="G18152">
        <v>71472.648024672701</v>
      </c>
      <c r="H18152" s="73">
        <f t="shared" si="849"/>
        <v>0.26921266363736868</v>
      </c>
      <c r="I18152">
        <f t="shared" si="850"/>
        <v>3000</v>
      </c>
      <c r="J18152" t="str">
        <f t="shared" si="851"/>
        <v/>
      </c>
    </row>
    <row r="18153" spans="1:10" x14ac:dyDescent="0.25">
      <c r="A18153" t="s">
        <v>800</v>
      </c>
      <c r="B18153" t="s">
        <v>4984</v>
      </c>
      <c r="C18153" s="27">
        <v>87163.636363636295</v>
      </c>
      <c r="D18153">
        <v>3000</v>
      </c>
      <c r="E18153">
        <v>0.103030303030303</v>
      </c>
      <c r="F18153">
        <v>2</v>
      </c>
      <c r="G18153">
        <v>32563.7721567263</v>
      </c>
      <c r="H18153" s="73">
        <f t="shared" si="849"/>
        <v>0.26898735448609973</v>
      </c>
      <c r="I18153">
        <f t="shared" si="850"/>
        <v>3000</v>
      </c>
      <c r="J18153" t="str">
        <f t="shared" si="851"/>
        <v/>
      </c>
    </row>
    <row r="18154" spans="1:10" x14ac:dyDescent="0.25">
      <c r="A18154" t="s">
        <v>800</v>
      </c>
      <c r="B18154" t="s">
        <v>9647</v>
      </c>
      <c r="C18154" s="27">
        <v>39576.136363636302</v>
      </c>
      <c r="D18154">
        <v>3000</v>
      </c>
      <c r="E18154">
        <v>4.6780303030302998E-2</v>
      </c>
      <c r="F18154">
        <v>1</v>
      </c>
      <c r="G18154">
        <v>14780.143956693</v>
      </c>
      <c r="H18154" s="73">
        <f t="shared" si="849"/>
        <v>0.26889192899074604</v>
      </c>
      <c r="I18154">
        <f t="shared" si="850"/>
        <v>3000</v>
      </c>
      <c r="J18154" t="str">
        <f t="shared" si="851"/>
        <v/>
      </c>
    </row>
    <row r="18155" spans="1:10" x14ac:dyDescent="0.25">
      <c r="A18155" t="s">
        <v>800</v>
      </c>
      <c r="B18155" t="s">
        <v>6959</v>
      </c>
      <c r="C18155" s="27">
        <v>188267.045454545</v>
      </c>
      <c r="D18155">
        <v>3000</v>
      </c>
      <c r="E18155">
        <v>0.22253787878787801</v>
      </c>
      <c r="F18155">
        <v>19</v>
      </c>
      <c r="G18155">
        <v>70289.091953469106</v>
      </c>
      <c r="H18155" s="73">
        <f t="shared" si="849"/>
        <v>0.26881043405292354</v>
      </c>
      <c r="I18155">
        <f t="shared" si="850"/>
        <v>3000</v>
      </c>
      <c r="J18155" t="str">
        <f t="shared" si="851"/>
        <v/>
      </c>
    </row>
    <row r="18156" spans="1:10" x14ac:dyDescent="0.25">
      <c r="A18156" t="s">
        <v>800</v>
      </c>
      <c r="B18156" t="s">
        <v>7573</v>
      </c>
      <c r="C18156" s="27">
        <v>198361.36363636301</v>
      </c>
      <c r="D18156">
        <v>3000</v>
      </c>
      <c r="E18156">
        <v>0.234469696969696</v>
      </c>
      <c r="F18156">
        <v>28</v>
      </c>
      <c r="G18156">
        <v>74022.2912323661</v>
      </c>
      <c r="H18156" s="73">
        <f t="shared" si="849"/>
        <v>0.26868160568308108</v>
      </c>
      <c r="I18156">
        <f t="shared" si="850"/>
        <v>3000</v>
      </c>
      <c r="J18156" t="str">
        <f t="shared" si="851"/>
        <v/>
      </c>
    </row>
    <row r="18157" spans="1:10" x14ac:dyDescent="0.25">
      <c r="A18157" t="s">
        <v>800</v>
      </c>
      <c r="B18157" t="s">
        <v>4435</v>
      </c>
      <c r="C18157" s="27">
        <v>88926.136363636295</v>
      </c>
      <c r="D18157">
        <v>3000</v>
      </c>
      <c r="E18157">
        <v>0.10511363636363601</v>
      </c>
      <c r="F18157">
        <v>12</v>
      </c>
      <c r="G18157">
        <v>33177.094279352503</v>
      </c>
      <c r="H18157" s="73">
        <f t="shared" si="849"/>
        <v>0.26862190192828278</v>
      </c>
      <c r="I18157">
        <f t="shared" si="850"/>
        <v>3000</v>
      </c>
      <c r="J18157" t="str">
        <f t="shared" si="851"/>
        <v/>
      </c>
    </row>
    <row r="18158" spans="1:10" x14ac:dyDescent="0.25">
      <c r="A18158" t="s">
        <v>800</v>
      </c>
      <c r="B18158" t="s">
        <v>10042</v>
      </c>
      <c r="C18158" s="27">
        <v>531634.09090909001</v>
      </c>
      <c r="D18158">
        <v>3000</v>
      </c>
      <c r="E18158">
        <v>0.62840909090909003</v>
      </c>
      <c r="F18158">
        <v>7</v>
      </c>
      <c r="G18158">
        <v>198275.195507964</v>
      </c>
      <c r="H18158" s="73">
        <f t="shared" si="849"/>
        <v>0.26852706251703856</v>
      </c>
      <c r="I18158">
        <f t="shared" si="850"/>
        <v>3000</v>
      </c>
      <c r="J18158" t="str">
        <f t="shared" si="851"/>
        <v/>
      </c>
    </row>
    <row r="18159" spans="1:10" x14ac:dyDescent="0.25">
      <c r="A18159" t="s">
        <v>800</v>
      </c>
      <c r="B18159" t="s">
        <v>6998</v>
      </c>
      <c r="C18159" s="27">
        <v>91329.545454545398</v>
      </c>
      <c r="D18159">
        <v>3000</v>
      </c>
      <c r="E18159">
        <v>0.107954545454545</v>
      </c>
      <c r="F18159">
        <v>13</v>
      </c>
      <c r="G18159">
        <v>34028.723252912299</v>
      </c>
      <c r="H18159" s="73">
        <f t="shared" si="849"/>
        <v>0.26826675442385534</v>
      </c>
      <c r="I18159">
        <f t="shared" si="850"/>
        <v>3000</v>
      </c>
      <c r="J18159" t="str">
        <f t="shared" si="851"/>
        <v/>
      </c>
    </row>
    <row r="18160" spans="1:10" x14ac:dyDescent="0.25">
      <c r="A18160" t="s">
        <v>800</v>
      </c>
      <c r="B18160" t="s">
        <v>12093</v>
      </c>
      <c r="C18160" s="27">
        <v>79472.727272727207</v>
      </c>
      <c r="D18160">
        <v>3000</v>
      </c>
      <c r="E18160">
        <v>9.3939393939393906E-2</v>
      </c>
      <c r="F18160">
        <v>2</v>
      </c>
      <c r="G18160">
        <v>29604.2312080544</v>
      </c>
      <c r="H18160" s="73">
        <f t="shared" si="849"/>
        <v>0.26820580092403451</v>
      </c>
      <c r="I18160">
        <f t="shared" si="850"/>
        <v>3000</v>
      </c>
      <c r="J18160" t="str">
        <f t="shared" si="851"/>
        <v/>
      </c>
    </row>
    <row r="18161" spans="1:10" x14ac:dyDescent="0.25">
      <c r="A18161" t="s">
        <v>800</v>
      </c>
      <c r="B18161" t="s">
        <v>1346</v>
      </c>
      <c r="C18161" s="27">
        <v>32045.454554</v>
      </c>
      <c r="D18161">
        <v>3000</v>
      </c>
      <c r="E18161">
        <v>0.17121212121212101</v>
      </c>
      <c r="F18161">
        <v>25</v>
      </c>
      <c r="G18161">
        <v>12604.4710164763</v>
      </c>
      <c r="H18161" s="73">
        <f t="shared" si="849"/>
        <v>0.26818023439311278</v>
      </c>
      <c r="I18161">
        <f t="shared" si="850"/>
        <v>3000</v>
      </c>
      <c r="J18161" t="str">
        <f t="shared" si="851"/>
        <v/>
      </c>
    </row>
    <row r="18162" spans="1:10" x14ac:dyDescent="0.25">
      <c r="A18162" t="s">
        <v>800</v>
      </c>
      <c r="B18162" t="s">
        <v>5057</v>
      </c>
      <c r="C18162" s="27">
        <v>200123.86363636301</v>
      </c>
      <c r="D18162">
        <v>3000</v>
      </c>
      <c r="E18162">
        <v>0.23655303030302999</v>
      </c>
      <c r="F18162">
        <v>26</v>
      </c>
      <c r="G18162">
        <v>74534.094653414504</v>
      </c>
      <c r="H18162" s="73">
        <f t="shared" si="849"/>
        <v>0.2681566664531827</v>
      </c>
      <c r="I18162">
        <f t="shared" si="850"/>
        <v>3000</v>
      </c>
      <c r="J18162" t="str">
        <f t="shared" si="851"/>
        <v/>
      </c>
    </row>
    <row r="18163" spans="1:10" x14ac:dyDescent="0.25">
      <c r="A18163" t="s">
        <v>800</v>
      </c>
      <c r="B18163" t="s">
        <v>10415</v>
      </c>
      <c r="C18163" s="27">
        <v>282320.45454545401</v>
      </c>
      <c r="D18163">
        <v>3000</v>
      </c>
      <c r="E18163">
        <v>0.33371212121212102</v>
      </c>
      <c r="F18163">
        <v>32</v>
      </c>
      <c r="G18163">
        <v>105126.69996830499</v>
      </c>
      <c r="H18163" s="73">
        <f t="shared" si="849"/>
        <v>0.26810393210454869</v>
      </c>
      <c r="I18163">
        <f t="shared" si="850"/>
        <v>3000</v>
      </c>
      <c r="J18163" t="str">
        <f t="shared" si="851"/>
        <v/>
      </c>
    </row>
    <row r="18164" spans="1:10" x14ac:dyDescent="0.25">
      <c r="A18164" t="s">
        <v>800</v>
      </c>
      <c r="B18164" t="s">
        <v>4583</v>
      </c>
      <c r="C18164" s="27">
        <v>168078.409090909</v>
      </c>
      <c r="D18164">
        <v>3000</v>
      </c>
      <c r="E18164">
        <v>0.198674242424242</v>
      </c>
      <c r="F18164">
        <v>14</v>
      </c>
      <c r="G18164">
        <v>62586.624573409899</v>
      </c>
      <c r="H18164" s="73">
        <f t="shared" si="849"/>
        <v>0.26810326166570353</v>
      </c>
      <c r="I18164">
        <f t="shared" si="850"/>
        <v>3000</v>
      </c>
      <c r="J18164" t="str">
        <f t="shared" si="851"/>
        <v/>
      </c>
    </row>
    <row r="18165" spans="1:10" x14ac:dyDescent="0.25">
      <c r="A18165" t="s">
        <v>800</v>
      </c>
      <c r="B18165" t="s">
        <v>13471</v>
      </c>
      <c r="C18165" s="27">
        <v>41498.863636363603</v>
      </c>
      <c r="D18165">
        <v>3000</v>
      </c>
      <c r="E18165">
        <v>4.90530303030303E-2</v>
      </c>
      <c r="F18165">
        <v>16</v>
      </c>
      <c r="G18165">
        <v>15443.6044116007</v>
      </c>
      <c r="H18165" s="73">
        <f t="shared" si="849"/>
        <v>0.26794457009201295</v>
      </c>
      <c r="I18165">
        <f t="shared" si="850"/>
        <v>3000</v>
      </c>
      <c r="J18165" t="str">
        <f t="shared" si="851"/>
        <v/>
      </c>
    </row>
    <row r="18166" spans="1:10" x14ac:dyDescent="0.25">
      <c r="A18166" t="s">
        <v>800</v>
      </c>
      <c r="B18166" t="s">
        <v>11237</v>
      </c>
      <c r="C18166" s="27">
        <v>33840</v>
      </c>
      <c r="D18166">
        <v>3000</v>
      </c>
      <c r="E18166">
        <v>3.7499999999999999E-2</v>
      </c>
      <c r="F18166">
        <v>5</v>
      </c>
      <c r="G18166">
        <v>12586.126527414501</v>
      </c>
      <c r="H18166" s="73">
        <f t="shared" si="849"/>
        <v>0.26778992611520214</v>
      </c>
      <c r="I18166">
        <f t="shared" si="850"/>
        <v>3000</v>
      </c>
      <c r="J18166" t="str">
        <f t="shared" si="851"/>
        <v/>
      </c>
    </row>
    <row r="18167" spans="1:10" x14ac:dyDescent="0.25">
      <c r="A18167" t="s">
        <v>800</v>
      </c>
      <c r="B18167" t="s">
        <v>12176</v>
      </c>
      <c r="C18167" s="27">
        <v>101263.636363636</v>
      </c>
      <c r="D18167">
        <v>3000</v>
      </c>
      <c r="E18167">
        <v>0.119696969696969</v>
      </c>
      <c r="F18167">
        <v>2</v>
      </c>
      <c r="G18167">
        <v>37654.886543005203</v>
      </c>
      <c r="H18167" s="73">
        <f t="shared" si="849"/>
        <v>0.26773202389855644</v>
      </c>
      <c r="I18167">
        <f t="shared" si="850"/>
        <v>3000</v>
      </c>
      <c r="J18167" t="str">
        <f t="shared" si="851"/>
        <v/>
      </c>
    </row>
    <row r="18168" spans="1:10" x14ac:dyDescent="0.25">
      <c r="A18168" t="s">
        <v>800</v>
      </c>
      <c r="B18168" t="s">
        <v>10815</v>
      </c>
      <c r="C18168" s="27">
        <v>130104.545454545</v>
      </c>
      <c r="D18168">
        <v>3000</v>
      </c>
      <c r="E18168">
        <v>0.153787878787878</v>
      </c>
      <c r="F18168">
        <v>28</v>
      </c>
      <c r="G18168">
        <v>48371.191965135898</v>
      </c>
      <c r="H18168" s="73">
        <f t="shared" si="849"/>
        <v>0.26768671373641989</v>
      </c>
      <c r="I18168">
        <f t="shared" si="850"/>
        <v>3000</v>
      </c>
      <c r="J18168" t="str">
        <f t="shared" si="851"/>
        <v/>
      </c>
    </row>
    <row r="18169" spans="1:10" x14ac:dyDescent="0.25">
      <c r="A18169" t="s">
        <v>800</v>
      </c>
      <c r="B18169" t="s">
        <v>10060</v>
      </c>
      <c r="C18169" s="27">
        <v>58482.9545454545</v>
      </c>
      <c r="D18169">
        <v>3000</v>
      </c>
      <c r="E18169">
        <v>6.9128787878787804E-2</v>
      </c>
      <c r="F18169">
        <v>6</v>
      </c>
      <c r="G18169">
        <v>21728.389632980099</v>
      </c>
      <c r="H18169" s="73">
        <f t="shared" si="849"/>
        <v>0.2675042780813407</v>
      </c>
      <c r="I18169">
        <f t="shared" si="850"/>
        <v>3000</v>
      </c>
      <c r="J18169" t="str">
        <f t="shared" si="851"/>
        <v/>
      </c>
    </row>
    <row r="18170" spans="1:10" x14ac:dyDescent="0.25">
      <c r="A18170" t="s">
        <v>800</v>
      </c>
      <c r="B18170" t="s">
        <v>10304</v>
      </c>
      <c r="C18170" s="27">
        <v>95976.136363636295</v>
      </c>
      <c r="D18170">
        <v>3000</v>
      </c>
      <c r="E18170">
        <v>0.11344696969696901</v>
      </c>
      <c r="F18170">
        <v>2</v>
      </c>
      <c r="G18170">
        <v>35641.499736505299</v>
      </c>
      <c r="H18170" s="73">
        <f t="shared" si="849"/>
        <v>0.26737771265406612</v>
      </c>
      <c r="I18170">
        <f t="shared" si="850"/>
        <v>3000</v>
      </c>
      <c r="J18170" t="str">
        <f t="shared" si="851"/>
        <v/>
      </c>
    </row>
    <row r="18171" spans="1:10" x14ac:dyDescent="0.25">
      <c r="A18171" t="s">
        <v>800</v>
      </c>
      <c r="B18171" t="s">
        <v>10707</v>
      </c>
      <c r="C18171" s="27">
        <v>46305.681818181802</v>
      </c>
      <c r="D18171">
        <v>3000</v>
      </c>
      <c r="E18171">
        <v>5.47348484848484E-2</v>
      </c>
      <c r="F18171">
        <v>14</v>
      </c>
      <c r="G18171">
        <v>17195.8634039465</v>
      </c>
      <c r="H18171" s="73">
        <f t="shared" si="849"/>
        <v>0.26737586327862067</v>
      </c>
      <c r="I18171">
        <f t="shared" si="850"/>
        <v>3000</v>
      </c>
      <c r="J18171" t="str">
        <f t="shared" si="851"/>
        <v/>
      </c>
    </row>
    <row r="18172" spans="1:10" x14ac:dyDescent="0.25">
      <c r="A18172" t="s">
        <v>800</v>
      </c>
      <c r="B18172" t="s">
        <v>9952</v>
      </c>
      <c r="C18172" s="27">
        <v>89246.590909090897</v>
      </c>
      <c r="D18172">
        <v>3000</v>
      </c>
      <c r="E18172">
        <v>0.105492424242424</v>
      </c>
      <c r="F18172">
        <v>13</v>
      </c>
      <c r="G18172">
        <v>33131.436832449202</v>
      </c>
      <c r="H18172" s="73">
        <f t="shared" si="849"/>
        <v>0.267289027809056</v>
      </c>
      <c r="I18172">
        <f t="shared" si="850"/>
        <v>3000</v>
      </c>
      <c r="J18172" t="str">
        <f t="shared" si="851"/>
        <v/>
      </c>
    </row>
    <row r="18173" spans="1:10" x14ac:dyDescent="0.25">
      <c r="A18173" t="s">
        <v>800</v>
      </c>
      <c r="B18173" t="s">
        <v>9993</v>
      </c>
      <c r="C18173" s="27">
        <v>54797.727272727199</v>
      </c>
      <c r="D18173">
        <v>3000</v>
      </c>
      <c r="E18173">
        <v>6.4772727272727204E-2</v>
      </c>
      <c r="F18173">
        <v>13</v>
      </c>
      <c r="G18173">
        <v>20341.4825629853</v>
      </c>
      <c r="H18173" s="73">
        <f t="shared" si="849"/>
        <v>0.26727143942407017</v>
      </c>
      <c r="I18173">
        <f t="shared" si="850"/>
        <v>3000</v>
      </c>
      <c r="J18173" t="str">
        <f t="shared" si="851"/>
        <v/>
      </c>
    </row>
    <row r="18174" spans="1:10" x14ac:dyDescent="0.25">
      <c r="A18174" t="s">
        <v>800</v>
      </c>
      <c r="B18174" t="s">
        <v>5916</v>
      </c>
      <c r="C18174" s="27">
        <v>130424.999999999</v>
      </c>
      <c r="D18174">
        <v>3000</v>
      </c>
      <c r="E18174">
        <v>0.15416666666666601</v>
      </c>
      <c r="F18174">
        <v>11</v>
      </c>
      <c r="G18174">
        <v>48387.690391242701</v>
      </c>
      <c r="H18174" s="73">
        <f t="shared" si="849"/>
        <v>0.26712008496603368</v>
      </c>
      <c r="I18174">
        <f t="shared" si="850"/>
        <v>3000</v>
      </c>
      <c r="J18174" t="str">
        <f t="shared" si="851"/>
        <v/>
      </c>
    </row>
    <row r="18175" spans="1:10" x14ac:dyDescent="0.25">
      <c r="A18175" t="s">
        <v>800</v>
      </c>
      <c r="B18175" t="s">
        <v>3482</v>
      </c>
      <c r="C18175" s="27">
        <v>98699.999999999898</v>
      </c>
      <c r="D18175">
        <v>3000</v>
      </c>
      <c r="E18175">
        <v>0.116666666666666</v>
      </c>
      <c r="F18175">
        <v>22</v>
      </c>
      <c r="G18175">
        <v>36587.757717389301</v>
      </c>
      <c r="H18175" s="73">
        <f t="shared" si="849"/>
        <v>0.26690157605390397</v>
      </c>
      <c r="I18175">
        <f t="shared" si="850"/>
        <v>3000</v>
      </c>
      <c r="J18175" t="str">
        <f t="shared" si="851"/>
        <v/>
      </c>
    </row>
    <row r="18176" spans="1:10" x14ac:dyDescent="0.25">
      <c r="A18176" t="s">
        <v>800</v>
      </c>
      <c r="B18176" t="s">
        <v>12649</v>
      </c>
      <c r="C18176" s="27">
        <v>92451.136363636397</v>
      </c>
      <c r="D18176">
        <v>3000</v>
      </c>
      <c r="E18176">
        <v>0.10928030303030301</v>
      </c>
      <c r="F18176">
        <v>7</v>
      </c>
      <c r="G18176">
        <v>34253.9012010347</v>
      </c>
      <c r="H18176" s="73">
        <f t="shared" si="849"/>
        <v>0.26676588125146672</v>
      </c>
      <c r="I18176">
        <f t="shared" si="850"/>
        <v>3000</v>
      </c>
      <c r="J18176" t="str">
        <f t="shared" si="851"/>
        <v/>
      </c>
    </row>
    <row r="18177" spans="1:10" x14ac:dyDescent="0.25">
      <c r="A18177" t="s">
        <v>800</v>
      </c>
      <c r="B18177" t="s">
        <v>4689</v>
      </c>
      <c r="C18177" s="27">
        <v>199002.27272727201</v>
      </c>
      <c r="D18177">
        <v>3000</v>
      </c>
      <c r="E18177">
        <v>0.23522727272727201</v>
      </c>
      <c r="F18177">
        <v>36</v>
      </c>
      <c r="G18177">
        <v>73730.003325391794</v>
      </c>
      <c r="H18177" s="73">
        <f t="shared" si="849"/>
        <v>0.26675877449417185</v>
      </c>
      <c r="I18177">
        <f t="shared" si="850"/>
        <v>3000</v>
      </c>
      <c r="J18177" t="str">
        <f t="shared" si="851"/>
        <v/>
      </c>
    </row>
    <row r="18178" spans="1:10" x14ac:dyDescent="0.25">
      <c r="A18178" t="s">
        <v>800</v>
      </c>
      <c r="B18178" t="s">
        <v>5610</v>
      </c>
      <c r="C18178" s="27">
        <v>204289.77272727201</v>
      </c>
      <c r="D18178">
        <v>3000</v>
      </c>
      <c r="E18178">
        <v>0.24147727272727201</v>
      </c>
      <c r="F18178">
        <v>1</v>
      </c>
      <c r="G18178">
        <v>75634.950320592005</v>
      </c>
      <c r="H18178" s="73">
        <f t="shared" ref="H18178:H18241" si="852">G18178/SUMIFS(C:C,B:B,B18178)</f>
        <v>0.26656823542276298</v>
      </c>
      <c r="I18178">
        <f t="shared" ref="I18178:I18241" si="853">IF(A18178="Construction",SUMIFS(D:D,A:A,"Engineering",B:B,B18178),"")</f>
        <v>3000</v>
      </c>
      <c r="J18178" t="str">
        <f t="shared" si="851"/>
        <v/>
      </c>
    </row>
    <row r="18179" spans="1:10" x14ac:dyDescent="0.25">
      <c r="A18179" t="s">
        <v>800</v>
      </c>
      <c r="B18179" t="s">
        <v>7320</v>
      </c>
      <c r="C18179" s="27">
        <v>136834.09090909001</v>
      </c>
      <c r="D18179">
        <v>3000</v>
      </c>
      <c r="E18179">
        <v>0.16174242424242399</v>
      </c>
      <c r="F18179">
        <v>37</v>
      </c>
      <c r="G18179">
        <v>50637.316327820001</v>
      </c>
      <c r="H18179" s="73">
        <f t="shared" si="852"/>
        <v>0.26644579222770537</v>
      </c>
      <c r="I18179">
        <f t="shared" si="853"/>
        <v>3000</v>
      </c>
      <c r="J18179" t="str">
        <f t="shared" ref="J18179:J18242" si="854">IF(AND(I18179&lt;&gt;"",I18179&lt;&gt;3000,I18179&lt;&gt;0),D18179-I18179,"")</f>
        <v/>
      </c>
    </row>
    <row r="18180" spans="1:10" x14ac:dyDescent="0.25">
      <c r="A18180" t="s">
        <v>800</v>
      </c>
      <c r="B18180" t="s">
        <v>10613</v>
      </c>
      <c r="C18180" s="27">
        <v>78351.136363636295</v>
      </c>
      <c r="D18180">
        <v>3000</v>
      </c>
      <c r="E18180">
        <v>9.2613636363636301E-2</v>
      </c>
      <c r="F18180">
        <v>22</v>
      </c>
      <c r="G18180">
        <v>28986.856606274901</v>
      </c>
      <c r="H18180" s="73">
        <f t="shared" si="852"/>
        <v>0.2663718450700634</v>
      </c>
      <c r="I18180">
        <f t="shared" si="853"/>
        <v>3000</v>
      </c>
      <c r="J18180" t="str">
        <f t="shared" si="854"/>
        <v/>
      </c>
    </row>
    <row r="18181" spans="1:10" x14ac:dyDescent="0.25">
      <c r="A18181" t="s">
        <v>800</v>
      </c>
      <c r="B18181" t="s">
        <v>3882</v>
      </c>
      <c r="C18181" s="27">
        <v>170001.136363636</v>
      </c>
      <c r="D18181">
        <v>3000</v>
      </c>
      <c r="E18181">
        <v>0.20094696969696901</v>
      </c>
      <c r="F18181">
        <v>28</v>
      </c>
      <c r="G18181">
        <v>62893.133558092399</v>
      </c>
      <c r="H18181" s="73">
        <f t="shared" si="852"/>
        <v>0.26636913805661333</v>
      </c>
      <c r="I18181">
        <f t="shared" si="853"/>
        <v>3000</v>
      </c>
      <c r="J18181" t="str">
        <f t="shared" si="854"/>
        <v/>
      </c>
    </row>
    <row r="18182" spans="1:10" x14ac:dyDescent="0.25">
      <c r="A18182" t="s">
        <v>800</v>
      </c>
      <c r="B18182" t="s">
        <v>7703</v>
      </c>
      <c r="C18182" s="27">
        <v>36852.272727272699</v>
      </c>
      <c r="D18182">
        <v>3000</v>
      </c>
      <c r="E18182">
        <v>4.3560606060606001E-2</v>
      </c>
      <c r="F18182">
        <v>2</v>
      </c>
      <c r="G18182">
        <v>13631.577903326501</v>
      </c>
      <c r="H18182" s="73">
        <f t="shared" si="852"/>
        <v>0.26632648040541756</v>
      </c>
      <c r="I18182">
        <f t="shared" si="853"/>
        <v>3000</v>
      </c>
      <c r="J18182" t="str">
        <f t="shared" si="854"/>
        <v/>
      </c>
    </row>
    <row r="18183" spans="1:10" x14ac:dyDescent="0.25">
      <c r="A18183" t="s">
        <v>800</v>
      </c>
      <c r="B18183" t="s">
        <v>12625</v>
      </c>
      <c r="C18183" s="27">
        <v>926594.318181818</v>
      </c>
      <c r="D18183">
        <v>3000</v>
      </c>
      <c r="E18183">
        <v>1.0952651515151499</v>
      </c>
      <c r="F18183">
        <v>1</v>
      </c>
      <c r="G18183">
        <v>342719.61543188099</v>
      </c>
      <c r="H18183" s="73">
        <f t="shared" si="852"/>
        <v>0.26630653595539872</v>
      </c>
      <c r="I18183">
        <f t="shared" si="853"/>
        <v>3000</v>
      </c>
      <c r="J18183" t="str">
        <f t="shared" si="854"/>
        <v/>
      </c>
    </row>
    <row r="18184" spans="1:10" x14ac:dyDescent="0.25">
      <c r="A18184" t="s">
        <v>800</v>
      </c>
      <c r="B18184" t="s">
        <v>4177</v>
      </c>
      <c r="C18184" s="27">
        <v>106070.45454545401</v>
      </c>
      <c r="D18184">
        <v>3000</v>
      </c>
      <c r="E18184">
        <v>0.12537878787878701</v>
      </c>
      <c r="F18184">
        <v>17</v>
      </c>
      <c r="G18184">
        <v>39223.478720463601</v>
      </c>
      <c r="H18184" s="73">
        <f t="shared" si="852"/>
        <v>0.26624666406639913</v>
      </c>
      <c r="I18184">
        <f t="shared" si="853"/>
        <v>3000</v>
      </c>
      <c r="J18184" t="str">
        <f t="shared" si="854"/>
        <v/>
      </c>
    </row>
    <row r="18185" spans="1:10" x14ac:dyDescent="0.25">
      <c r="A18185" t="s">
        <v>800</v>
      </c>
      <c r="B18185" t="s">
        <v>3881</v>
      </c>
      <c r="C18185" s="27">
        <v>149972.727272727</v>
      </c>
      <c r="D18185">
        <v>3000</v>
      </c>
      <c r="E18185">
        <v>0.177272727272727</v>
      </c>
      <c r="F18185">
        <v>32</v>
      </c>
      <c r="G18185">
        <v>55452.909422709898</v>
      </c>
      <c r="H18185" s="73">
        <f t="shared" si="852"/>
        <v>0.26622236929615267</v>
      </c>
      <c r="I18185">
        <f t="shared" si="853"/>
        <v>3000</v>
      </c>
      <c r="J18185" t="str">
        <f t="shared" si="854"/>
        <v/>
      </c>
    </row>
    <row r="18186" spans="1:10" x14ac:dyDescent="0.25">
      <c r="A18186" t="s">
        <v>800</v>
      </c>
      <c r="B18186" t="s">
        <v>3596</v>
      </c>
      <c r="C18186" s="27">
        <v>213262.49999999901</v>
      </c>
      <c r="D18186">
        <v>3000</v>
      </c>
      <c r="E18186">
        <v>0.25208333333333299</v>
      </c>
      <c r="F18186">
        <v>3</v>
      </c>
      <c r="G18186">
        <v>78828.920137270397</v>
      </c>
      <c r="H18186" s="73">
        <f t="shared" si="852"/>
        <v>0.26613597092238389</v>
      </c>
      <c r="I18186">
        <f t="shared" si="853"/>
        <v>3000</v>
      </c>
      <c r="J18186" t="str">
        <f t="shared" si="854"/>
        <v/>
      </c>
    </row>
    <row r="18187" spans="1:10" x14ac:dyDescent="0.25">
      <c r="A18187" t="s">
        <v>800</v>
      </c>
      <c r="B18187" t="s">
        <v>5134</v>
      </c>
      <c r="C18187" s="27">
        <v>462415.909090909</v>
      </c>
      <c r="D18187">
        <v>3000</v>
      </c>
      <c r="E18187">
        <v>0.54659090909090902</v>
      </c>
      <c r="F18187">
        <v>5</v>
      </c>
      <c r="G18187">
        <v>170912.354127809</v>
      </c>
      <c r="H18187" s="73">
        <f t="shared" si="852"/>
        <v>0.26611734707386553</v>
      </c>
      <c r="I18187">
        <f t="shared" si="853"/>
        <v>3000</v>
      </c>
      <c r="J18187" t="str">
        <f t="shared" si="854"/>
        <v/>
      </c>
    </row>
    <row r="18188" spans="1:10" x14ac:dyDescent="0.25">
      <c r="A18188" t="s">
        <v>800</v>
      </c>
      <c r="B18188" t="s">
        <v>7120</v>
      </c>
      <c r="C18188" s="27">
        <v>68256.818181818104</v>
      </c>
      <c r="D18188">
        <v>3000</v>
      </c>
      <c r="E18188">
        <v>8.0681818181818105E-2</v>
      </c>
      <c r="F18188">
        <v>21</v>
      </c>
      <c r="G18188">
        <v>25223.079698755198</v>
      </c>
      <c r="H18188" s="73">
        <f t="shared" si="852"/>
        <v>0.26606305226136784</v>
      </c>
      <c r="I18188">
        <f t="shared" si="853"/>
        <v>3000</v>
      </c>
      <c r="J18188" t="str">
        <f t="shared" si="854"/>
        <v/>
      </c>
    </row>
    <row r="18189" spans="1:10" x14ac:dyDescent="0.25">
      <c r="A18189" t="s">
        <v>800</v>
      </c>
      <c r="B18189" t="s">
        <v>6843</v>
      </c>
      <c r="C18189" s="27">
        <v>259728.409090909</v>
      </c>
      <c r="D18189">
        <v>3000</v>
      </c>
      <c r="E18189">
        <v>0.30700757575757498</v>
      </c>
      <c r="F18189">
        <v>67</v>
      </c>
      <c r="G18189">
        <v>95920.6417930608</v>
      </c>
      <c r="H18189" s="73">
        <f t="shared" si="852"/>
        <v>0.26590415092725095</v>
      </c>
      <c r="I18189">
        <f t="shared" si="853"/>
        <v>3000</v>
      </c>
      <c r="J18189" t="str">
        <f t="shared" si="854"/>
        <v/>
      </c>
    </row>
    <row r="18190" spans="1:10" x14ac:dyDescent="0.25">
      <c r="A18190" t="s">
        <v>800</v>
      </c>
      <c r="B18190" t="s">
        <v>4881</v>
      </c>
      <c r="C18190" s="27">
        <v>261651.136363636</v>
      </c>
      <c r="D18190">
        <v>3000</v>
      </c>
      <c r="E18190">
        <v>0.30928030303030302</v>
      </c>
      <c r="F18190">
        <v>50</v>
      </c>
      <c r="G18190">
        <v>96521.767529705496</v>
      </c>
      <c r="H18190" s="73">
        <f t="shared" si="852"/>
        <v>0.26560432179742099</v>
      </c>
      <c r="I18190">
        <f t="shared" si="853"/>
        <v>3000</v>
      </c>
      <c r="J18190" t="str">
        <f t="shared" si="854"/>
        <v/>
      </c>
    </row>
    <row r="18191" spans="1:10" x14ac:dyDescent="0.25">
      <c r="A18191" t="s">
        <v>800</v>
      </c>
      <c r="B18191" t="s">
        <v>4027</v>
      </c>
      <c r="C18191" s="27">
        <v>224157.95454545401</v>
      </c>
      <c r="D18191">
        <v>3000</v>
      </c>
      <c r="E18191">
        <v>0.26496212121212098</v>
      </c>
      <c r="F18191">
        <v>39</v>
      </c>
      <c r="G18191">
        <v>82662.130177992003</v>
      </c>
      <c r="H18191" s="73">
        <f t="shared" si="852"/>
        <v>0.26551247689979085</v>
      </c>
      <c r="I18191">
        <f t="shared" si="853"/>
        <v>3000</v>
      </c>
      <c r="J18191" t="str">
        <f t="shared" si="854"/>
        <v/>
      </c>
    </row>
    <row r="18192" spans="1:10" x14ac:dyDescent="0.25">
      <c r="A18192" t="s">
        <v>800</v>
      </c>
      <c r="B18192" t="s">
        <v>11117</v>
      </c>
      <c r="C18192" s="27">
        <v>512727.27272727201</v>
      </c>
      <c r="D18192">
        <v>3000</v>
      </c>
      <c r="E18192">
        <v>0.60606060606060597</v>
      </c>
      <c r="F18192">
        <v>47</v>
      </c>
      <c r="G18192">
        <v>189009.21964355701</v>
      </c>
      <c r="H18192" s="73">
        <f t="shared" si="852"/>
        <v>0.26541720205265495</v>
      </c>
      <c r="I18192">
        <f t="shared" si="853"/>
        <v>3000</v>
      </c>
      <c r="J18192" t="str">
        <f t="shared" si="854"/>
        <v/>
      </c>
    </row>
    <row r="18193" spans="1:10" x14ac:dyDescent="0.25">
      <c r="A18193" t="s">
        <v>800</v>
      </c>
      <c r="B18193" t="s">
        <v>13385</v>
      </c>
      <c r="C18193" s="27">
        <v>237617.045454545</v>
      </c>
      <c r="D18193">
        <v>3000</v>
      </c>
      <c r="E18193">
        <v>0.28087121212121202</v>
      </c>
      <c r="F18193">
        <v>3</v>
      </c>
      <c r="G18193">
        <v>87566.769174846399</v>
      </c>
      <c r="H18193" s="73">
        <f t="shared" si="852"/>
        <v>0.2653348108309434</v>
      </c>
      <c r="I18193">
        <f t="shared" si="853"/>
        <v>3000</v>
      </c>
      <c r="J18193" t="str">
        <f t="shared" si="854"/>
        <v/>
      </c>
    </row>
    <row r="18194" spans="1:10" x14ac:dyDescent="0.25">
      <c r="A18194" t="s">
        <v>800</v>
      </c>
      <c r="B18194" t="s">
        <v>7919</v>
      </c>
      <c r="C18194" s="27">
        <v>122894.318181818</v>
      </c>
      <c r="D18194">
        <v>3000</v>
      </c>
      <c r="E18194">
        <v>0.14526515151515099</v>
      </c>
      <c r="F18194">
        <v>38</v>
      </c>
      <c r="G18194">
        <v>45278.685960126</v>
      </c>
      <c r="H18194" s="73">
        <f t="shared" si="852"/>
        <v>0.26527389039303789</v>
      </c>
      <c r="I18194">
        <f t="shared" si="853"/>
        <v>3000</v>
      </c>
      <c r="J18194" t="str">
        <f t="shared" si="854"/>
        <v/>
      </c>
    </row>
    <row r="18195" spans="1:10" x14ac:dyDescent="0.25">
      <c r="A18195" t="s">
        <v>800</v>
      </c>
      <c r="B18195" t="s">
        <v>4510</v>
      </c>
      <c r="C18195" s="27">
        <v>122573.86363636301</v>
      </c>
      <c r="D18195">
        <v>3000</v>
      </c>
      <c r="E18195">
        <v>0.14488636363636301</v>
      </c>
      <c r="F18195">
        <v>24</v>
      </c>
      <c r="G18195">
        <v>45130.492434965803</v>
      </c>
      <c r="H18195" s="73">
        <f t="shared" si="852"/>
        <v>0.26509692677693825</v>
      </c>
      <c r="I18195">
        <f t="shared" si="853"/>
        <v>3000</v>
      </c>
      <c r="J18195" t="str">
        <f t="shared" si="854"/>
        <v/>
      </c>
    </row>
    <row r="18196" spans="1:10" x14ac:dyDescent="0.25">
      <c r="A18196" t="s">
        <v>800</v>
      </c>
      <c r="B18196" t="s">
        <v>4577</v>
      </c>
      <c r="C18196" s="27">
        <v>203300.49075669199</v>
      </c>
      <c r="D18196">
        <v>3000</v>
      </c>
      <c r="E18196">
        <v>0.333901515151515</v>
      </c>
      <c r="F18196">
        <v>73</v>
      </c>
      <c r="G18196">
        <v>79008.937406756697</v>
      </c>
      <c r="H18196" s="73">
        <f t="shared" si="852"/>
        <v>0.26497589781471481</v>
      </c>
      <c r="I18196">
        <f t="shared" si="853"/>
        <v>3000</v>
      </c>
      <c r="J18196" t="str">
        <f t="shared" si="854"/>
        <v/>
      </c>
    </row>
    <row r="18197" spans="1:10" x14ac:dyDescent="0.25">
      <c r="A18197" t="s">
        <v>800</v>
      </c>
      <c r="B18197" t="s">
        <v>6544</v>
      </c>
      <c r="C18197" s="27">
        <v>206853.409090909</v>
      </c>
      <c r="D18197">
        <v>3000</v>
      </c>
      <c r="E18197">
        <v>0.24450757575757501</v>
      </c>
      <c r="F18197">
        <v>32</v>
      </c>
      <c r="G18197">
        <v>76122.374878641305</v>
      </c>
      <c r="H18197" s="73">
        <f t="shared" si="852"/>
        <v>0.26496111499199121</v>
      </c>
      <c r="I18197">
        <f t="shared" si="853"/>
        <v>3000</v>
      </c>
      <c r="J18197" t="str">
        <f t="shared" si="854"/>
        <v/>
      </c>
    </row>
    <row r="18198" spans="1:10" x14ac:dyDescent="0.25">
      <c r="A18198" t="s">
        <v>800</v>
      </c>
      <c r="B18198" t="s">
        <v>11456</v>
      </c>
      <c r="C18198" s="27">
        <v>107127.71180542601</v>
      </c>
      <c r="D18198">
        <v>3000</v>
      </c>
      <c r="E18198">
        <v>0.17594696969696899</v>
      </c>
      <c r="F18198">
        <v>14</v>
      </c>
      <c r="G18198">
        <v>41595.414674982399</v>
      </c>
      <c r="H18198" s="73">
        <f t="shared" si="852"/>
        <v>0.26473551553815694</v>
      </c>
      <c r="I18198">
        <f t="shared" si="853"/>
        <v>3000</v>
      </c>
      <c r="J18198" t="str">
        <f t="shared" si="854"/>
        <v/>
      </c>
    </row>
    <row r="18199" spans="1:10" x14ac:dyDescent="0.25">
      <c r="A18199" t="s">
        <v>800</v>
      </c>
      <c r="B18199" t="s">
        <v>11432</v>
      </c>
      <c r="C18199" s="27">
        <v>155420.45454545401</v>
      </c>
      <c r="D18199">
        <v>3000</v>
      </c>
      <c r="E18199">
        <v>0.18371212121212099</v>
      </c>
      <c r="F18199">
        <v>22</v>
      </c>
      <c r="G18199">
        <v>57088.401919781303</v>
      </c>
      <c r="H18199" s="73">
        <f t="shared" si="852"/>
        <v>0.26446743771567988</v>
      </c>
      <c r="I18199">
        <f t="shared" si="853"/>
        <v>3000</v>
      </c>
      <c r="J18199" t="str">
        <f t="shared" si="854"/>
        <v/>
      </c>
    </row>
    <row r="18200" spans="1:10" x14ac:dyDescent="0.25">
      <c r="A18200" t="s">
        <v>800</v>
      </c>
      <c r="B18200" t="s">
        <v>10644</v>
      </c>
      <c r="C18200" s="27">
        <v>442547.727272727</v>
      </c>
      <c r="D18200">
        <v>3000</v>
      </c>
      <c r="E18200">
        <v>0.52310606060606002</v>
      </c>
      <c r="F18200">
        <v>31</v>
      </c>
      <c r="G18200">
        <v>162518.58071026401</v>
      </c>
      <c r="H18200" s="73">
        <f t="shared" si="852"/>
        <v>0.26440849404538669</v>
      </c>
      <c r="I18200">
        <f t="shared" si="853"/>
        <v>3000</v>
      </c>
      <c r="J18200" t="str">
        <f t="shared" si="854"/>
        <v/>
      </c>
    </row>
    <row r="18201" spans="1:10" x14ac:dyDescent="0.25">
      <c r="A18201" t="s">
        <v>800</v>
      </c>
      <c r="B18201" t="s">
        <v>5906</v>
      </c>
      <c r="C18201" s="27">
        <v>92611.363636363501</v>
      </c>
      <c r="D18201">
        <v>3000</v>
      </c>
      <c r="E18201">
        <v>0.109469696969696</v>
      </c>
      <c r="F18201">
        <v>18</v>
      </c>
      <c r="G18201">
        <v>34009.362698522898</v>
      </c>
      <c r="H18201" s="73">
        <f t="shared" si="852"/>
        <v>0.26440320260355038</v>
      </c>
      <c r="I18201">
        <f t="shared" si="853"/>
        <v>3000</v>
      </c>
      <c r="J18201" t="str">
        <f t="shared" si="854"/>
        <v/>
      </c>
    </row>
    <row r="18202" spans="1:10" x14ac:dyDescent="0.25">
      <c r="A18202" t="s">
        <v>800</v>
      </c>
      <c r="B18202" t="s">
        <v>5428</v>
      </c>
      <c r="C18202" s="27">
        <v>511124.99999999901</v>
      </c>
      <c r="D18202">
        <v>3000</v>
      </c>
      <c r="E18202">
        <v>0.60416666666666596</v>
      </c>
      <c r="F18202">
        <v>18</v>
      </c>
      <c r="G18202">
        <v>187686.780780203</v>
      </c>
      <c r="H18202" s="73">
        <f t="shared" si="852"/>
        <v>0.2643863676434266</v>
      </c>
      <c r="I18202">
        <f t="shared" si="853"/>
        <v>3000</v>
      </c>
      <c r="J18202" t="str">
        <f t="shared" si="854"/>
        <v/>
      </c>
    </row>
    <row r="18203" spans="1:10" x14ac:dyDescent="0.25">
      <c r="A18203" t="s">
        <v>800</v>
      </c>
      <c r="B18203" t="s">
        <v>5331</v>
      </c>
      <c r="C18203" s="27">
        <v>78190.909090909001</v>
      </c>
      <c r="D18203">
        <v>3000</v>
      </c>
      <c r="E18203">
        <v>9.2424242424242395E-2</v>
      </c>
      <c r="F18203">
        <v>10</v>
      </c>
      <c r="G18203">
        <v>28710.544544942699</v>
      </c>
      <c r="H18203" s="73">
        <f t="shared" si="852"/>
        <v>0.26437334355998893</v>
      </c>
      <c r="I18203">
        <f t="shared" si="853"/>
        <v>3000</v>
      </c>
      <c r="J18203" t="str">
        <f t="shared" si="854"/>
        <v/>
      </c>
    </row>
    <row r="18204" spans="1:10" x14ac:dyDescent="0.25">
      <c r="A18204" t="s">
        <v>800</v>
      </c>
      <c r="B18204" t="s">
        <v>5290</v>
      </c>
      <c r="C18204" s="27">
        <v>860580.68181818095</v>
      </c>
      <c r="D18204">
        <v>3000</v>
      </c>
      <c r="E18204">
        <v>1.0172348484848399</v>
      </c>
      <c r="F18204">
        <v>5</v>
      </c>
      <c r="G18204">
        <v>315972.498095727</v>
      </c>
      <c r="H18204" s="73">
        <f t="shared" si="852"/>
        <v>0.26435661807824368</v>
      </c>
      <c r="I18204">
        <f t="shared" si="853"/>
        <v>3000</v>
      </c>
      <c r="J18204" t="str">
        <f t="shared" si="854"/>
        <v/>
      </c>
    </row>
    <row r="18205" spans="1:10" x14ac:dyDescent="0.25">
      <c r="A18205" t="s">
        <v>800</v>
      </c>
      <c r="B18205" t="s">
        <v>12673</v>
      </c>
      <c r="C18205" s="27">
        <v>57842.045454545398</v>
      </c>
      <c r="D18205">
        <v>3000</v>
      </c>
      <c r="E18205">
        <v>6.8371212121212097E-2</v>
      </c>
      <c r="F18205">
        <v>1</v>
      </c>
      <c r="G18205">
        <v>21228.341997888201</v>
      </c>
      <c r="H18205" s="73">
        <f t="shared" si="852"/>
        <v>0.2642438751667352</v>
      </c>
      <c r="I18205">
        <f t="shared" si="853"/>
        <v>3000</v>
      </c>
      <c r="J18205" t="str">
        <f t="shared" si="854"/>
        <v/>
      </c>
    </row>
    <row r="18206" spans="1:10" x14ac:dyDescent="0.25">
      <c r="A18206" t="s">
        <v>800</v>
      </c>
      <c r="B18206" t="s">
        <v>13165</v>
      </c>
      <c r="C18206" s="27">
        <v>72743.181818181794</v>
      </c>
      <c r="D18206">
        <v>3000</v>
      </c>
      <c r="E18206">
        <v>8.59848484848484E-2</v>
      </c>
      <c r="F18206">
        <v>2</v>
      </c>
      <c r="G18206">
        <v>26681.8723353036</v>
      </c>
      <c r="H18206" s="73">
        <f t="shared" si="852"/>
        <v>0.26409276582698116</v>
      </c>
      <c r="I18206">
        <f t="shared" si="853"/>
        <v>3000</v>
      </c>
      <c r="J18206" t="str">
        <f t="shared" si="854"/>
        <v/>
      </c>
    </row>
    <row r="18207" spans="1:10" x14ac:dyDescent="0.25">
      <c r="A18207" t="s">
        <v>800</v>
      </c>
      <c r="B18207" t="s">
        <v>4282</v>
      </c>
      <c r="C18207" s="27">
        <v>240981.818181818</v>
      </c>
      <c r="D18207">
        <v>3000</v>
      </c>
      <c r="E18207">
        <v>0.28484848484848402</v>
      </c>
      <c r="F18207">
        <v>28</v>
      </c>
      <c r="G18207">
        <v>88365.648931976204</v>
      </c>
      <c r="H18207" s="73">
        <f t="shared" si="852"/>
        <v>0.26401687775058547</v>
      </c>
      <c r="I18207">
        <f t="shared" si="853"/>
        <v>3000</v>
      </c>
      <c r="J18207" t="str">
        <f t="shared" si="854"/>
        <v/>
      </c>
    </row>
    <row r="18208" spans="1:10" x14ac:dyDescent="0.25">
      <c r="A18208" t="s">
        <v>800</v>
      </c>
      <c r="B18208" t="s">
        <v>3818</v>
      </c>
      <c r="C18208" s="27">
        <v>360992.045454545</v>
      </c>
      <c r="D18208">
        <v>3000</v>
      </c>
      <c r="E18208">
        <v>0.426704545454545</v>
      </c>
      <c r="F18208">
        <v>2</v>
      </c>
      <c r="G18208">
        <v>132363.412196347</v>
      </c>
      <c r="H18208" s="73">
        <f t="shared" si="852"/>
        <v>0.26399932624933692</v>
      </c>
      <c r="I18208">
        <f t="shared" si="853"/>
        <v>3000</v>
      </c>
      <c r="J18208" t="str">
        <f t="shared" si="854"/>
        <v/>
      </c>
    </row>
    <row r="18209" spans="1:10" x14ac:dyDescent="0.25">
      <c r="A18209" t="s">
        <v>800</v>
      </c>
      <c r="B18209" t="s">
        <v>7649</v>
      </c>
      <c r="C18209" s="27">
        <v>77069.318181818104</v>
      </c>
      <c r="D18209">
        <v>3000</v>
      </c>
      <c r="E18209">
        <v>9.1098484848484804E-2</v>
      </c>
      <c r="F18209">
        <v>13</v>
      </c>
      <c r="G18209">
        <v>28254.416887826599</v>
      </c>
      <c r="H18209" s="73">
        <f t="shared" si="852"/>
        <v>0.2639595190299015</v>
      </c>
      <c r="I18209">
        <f t="shared" si="853"/>
        <v>3000</v>
      </c>
      <c r="J18209" t="str">
        <f t="shared" si="854"/>
        <v/>
      </c>
    </row>
    <row r="18210" spans="1:10" x14ac:dyDescent="0.25">
      <c r="A18210" t="s">
        <v>800</v>
      </c>
      <c r="B18210" t="s">
        <v>3749</v>
      </c>
      <c r="C18210" s="27">
        <v>234572.727272727</v>
      </c>
      <c r="D18210">
        <v>3000</v>
      </c>
      <c r="E18210">
        <v>0.277272727272727</v>
      </c>
      <c r="F18210">
        <v>8</v>
      </c>
      <c r="G18210">
        <v>85993.033032789695</v>
      </c>
      <c r="H18210" s="73">
        <f t="shared" si="852"/>
        <v>0.2639479214121207</v>
      </c>
      <c r="I18210">
        <f t="shared" si="853"/>
        <v>3000</v>
      </c>
      <c r="J18210" t="str">
        <f t="shared" si="854"/>
        <v/>
      </c>
    </row>
    <row r="18211" spans="1:10" x14ac:dyDescent="0.25">
      <c r="A18211" t="s">
        <v>800</v>
      </c>
      <c r="B18211" t="s">
        <v>10623</v>
      </c>
      <c r="C18211" s="27">
        <v>131546.59090909001</v>
      </c>
      <c r="D18211">
        <v>3000</v>
      </c>
      <c r="E18211">
        <v>0.15549242424242399</v>
      </c>
      <c r="F18211">
        <v>12</v>
      </c>
      <c r="G18211">
        <v>48215.574819303401</v>
      </c>
      <c r="H18211" s="73">
        <f t="shared" si="852"/>
        <v>0.26390052094842648</v>
      </c>
      <c r="I18211">
        <f t="shared" si="853"/>
        <v>3000</v>
      </c>
      <c r="J18211" t="str">
        <f t="shared" si="854"/>
        <v/>
      </c>
    </row>
    <row r="18212" spans="1:10" x14ac:dyDescent="0.25">
      <c r="A18212" t="s">
        <v>800</v>
      </c>
      <c r="B18212" t="s">
        <v>11591</v>
      </c>
      <c r="C18212" s="27">
        <v>220828.38332334999</v>
      </c>
      <c r="D18212">
        <v>3000</v>
      </c>
      <c r="E18212">
        <v>0.36268939393939298</v>
      </c>
      <c r="F18212">
        <v>27</v>
      </c>
      <c r="G18212">
        <v>85440.151460762499</v>
      </c>
      <c r="H18212" s="73">
        <f t="shared" si="852"/>
        <v>0.26380054892437388</v>
      </c>
      <c r="I18212">
        <f t="shared" si="853"/>
        <v>3000</v>
      </c>
      <c r="J18212" t="str">
        <f t="shared" si="854"/>
        <v/>
      </c>
    </row>
    <row r="18213" spans="1:10" x14ac:dyDescent="0.25">
      <c r="A18213" t="s">
        <v>800</v>
      </c>
      <c r="B18213" t="s">
        <v>12751</v>
      </c>
      <c r="C18213" s="27">
        <v>544772.72727272694</v>
      </c>
      <c r="D18213">
        <v>3000</v>
      </c>
      <c r="E18213">
        <v>0.64393939393939303</v>
      </c>
      <c r="F18213">
        <v>39</v>
      </c>
      <c r="G18213">
        <v>199584.28795378999</v>
      </c>
      <c r="H18213" s="73">
        <f t="shared" si="852"/>
        <v>0.26378098633191799</v>
      </c>
      <c r="I18213">
        <f t="shared" si="853"/>
        <v>3000</v>
      </c>
      <c r="J18213" t="str">
        <f t="shared" si="854"/>
        <v/>
      </c>
    </row>
    <row r="18214" spans="1:10" x14ac:dyDescent="0.25">
      <c r="A18214" t="s">
        <v>800</v>
      </c>
      <c r="B18214" t="s">
        <v>11475</v>
      </c>
      <c r="C18214" s="27">
        <v>148370.45454545401</v>
      </c>
      <c r="D18214">
        <v>3000</v>
      </c>
      <c r="E18214">
        <v>0.175378787878787</v>
      </c>
      <c r="F18214">
        <v>27</v>
      </c>
      <c r="G18214">
        <v>54356.843680244601</v>
      </c>
      <c r="H18214" s="73">
        <f t="shared" si="852"/>
        <v>0.26377844274775264</v>
      </c>
      <c r="I18214">
        <f t="shared" si="853"/>
        <v>3000</v>
      </c>
      <c r="J18214" t="str">
        <f t="shared" si="854"/>
        <v/>
      </c>
    </row>
    <row r="18215" spans="1:10" x14ac:dyDescent="0.25">
      <c r="A18215" t="s">
        <v>800</v>
      </c>
      <c r="B18215" t="s">
        <v>6008</v>
      </c>
      <c r="C18215" s="27">
        <v>274148.86363636301</v>
      </c>
      <c r="D18215">
        <v>3000</v>
      </c>
      <c r="E18215">
        <v>0.32405303030303001</v>
      </c>
      <c r="F18215">
        <v>6</v>
      </c>
      <c r="G18215">
        <v>100431.87656891601</v>
      </c>
      <c r="H18215" s="73">
        <f t="shared" si="852"/>
        <v>0.26376527763228108</v>
      </c>
      <c r="I18215">
        <f t="shared" si="853"/>
        <v>3000</v>
      </c>
      <c r="J18215" t="str">
        <f t="shared" si="854"/>
        <v/>
      </c>
    </row>
    <row r="18216" spans="1:10" x14ac:dyDescent="0.25">
      <c r="A18216" t="s">
        <v>800</v>
      </c>
      <c r="B18216" t="s">
        <v>4922</v>
      </c>
      <c r="C18216" s="27">
        <v>340162.5</v>
      </c>
      <c r="D18216">
        <v>3000</v>
      </c>
      <c r="E18216">
        <v>0.40208333333333302</v>
      </c>
      <c r="F18216">
        <v>1</v>
      </c>
      <c r="G18216">
        <v>124593.31876079</v>
      </c>
      <c r="H18216" s="73">
        <f t="shared" si="852"/>
        <v>0.26371863302912263</v>
      </c>
      <c r="I18216">
        <f t="shared" si="853"/>
        <v>3000</v>
      </c>
      <c r="J18216" t="str">
        <f t="shared" si="854"/>
        <v/>
      </c>
    </row>
    <row r="18217" spans="1:10" x14ac:dyDescent="0.25">
      <c r="A18217" t="s">
        <v>800</v>
      </c>
      <c r="B18217" t="s">
        <v>6893</v>
      </c>
      <c r="C18217" s="27">
        <v>35250</v>
      </c>
      <c r="D18217">
        <v>3000</v>
      </c>
      <c r="E18217">
        <v>4.1666666666666602E-2</v>
      </c>
      <c r="F18217">
        <v>3</v>
      </c>
      <c r="G18217">
        <v>12909.9242314697</v>
      </c>
      <c r="H18217" s="73">
        <f t="shared" si="852"/>
        <v>0.26369206940874301</v>
      </c>
      <c r="I18217">
        <f t="shared" si="853"/>
        <v>3000</v>
      </c>
      <c r="J18217" t="str">
        <f t="shared" si="854"/>
        <v/>
      </c>
    </row>
    <row r="18218" spans="1:10" x14ac:dyDescent="0.25">
      <c r="A18218" t="s">
        <v>800</v>
      </c>
      <c r="B18218" t="s">
        <v>4558</v>
      </c>
      <c r="C18218" s="27">
        <v>196598.86363636301</v>
      </c>
      <c r="D18218">
        <v>3000</v>
      </c>
      <c r="E18218">
        <v>0.232386363636363</v>
      </c>
      <c r="F18218">
        <v>39</v>
      </c>
      <c r="G18218">
        <v>71984.491996082099</v>
      </c>
      <c r="H18218" s="73">
        <f t="shared" si="852"/>
        <v>0.2636273337420898</v>
      </c>
      <c r="I18218">
        <f t="shared" si="853"/>
        <v>3000</v>
      </c>
      <c r="J18218" t="str">
        <f t="shared" si="854"/>
        <v/>
      </c>
    </row>
    <row r="18219" spans="1:10" x14ac:dyDescent="0.25">
      <c r="A18219" t="s">
        <v>800</v>
      </c>
      <c r="B18219" t="s">
        <v>12000</v>
      </c>
      <c r="C18219" s="27">
        <v>67295.4545454545</v>
      </c>
      <c r="D18219">
        <v>3000</v>
      </c>
      <c r="E18219">
        <v>7.9545454545454503E-2</v>
      </c>
      <c r="F18219">
        <v>13</v>
      </c>
      <c r="G18219">
        <v>24631.804030006399</v>
      </c>
      <c r="H18219" s="73">
        <f t="shared" si="852"/>
        <v>0.26353784250949119</v>
      </c>
      <c r="I18219">
        <f t="shared" si="853"/>
        <v>3000</v>
      </c>
      <c r="J18219" t="str">
        <f t="shared" si="854"/>
        <v/>
      </c>
    </row>
    <row r="18220" spans="1:10" x14ac:dyDescent="0.25">
      <c r="A18220" t="s">
        <v>800</v>
      </c>
      <c r="B18220" t="s">
        <v>8671</v>
      </c>
      <c r="C18220" s="27">
        <v>1405806.17289554</v>
      </c>
      <c r="D18220">
        <v>3000</v>
      </c>
      <c r="E18220">
        <v>2.30890151515151</v>
      </c>
      <c r="F18220">
        <v>2</v>
      </c>
      <c r="G18220">
        <v>543241.77608544496</v>
      </c>
      <c r="H18220" s="73">
        <f t="shared" si="852"/>
        <v>0.26347310696049386</v>
      </c>
      <c r="I18220">
        <f t="shared" si="853"/>
        <v>3000</v>
      </c>
      <c r="J18220" t="str">
        <f t="shared" si="854"/>
        <v/>
      </c>
    </row>
    <row r="18221" spans="1:10" x14ac:dyDescent="0.25">
      <c r="A18221" t="s">
        <v>800</v>
      </c>
      <c r="B18221" t="s">
        <v>6109</v>
      </c>
      <c r="C18221" s="27">
        <v>427703.64164297999</v>
      </c>
      <c r="D18221">
        <v>3000</v>
      </c>
      <c r="E18221">
        <v>0.70246212121212104</v>
      </c>
      <c r="F18221">
        <v>15</v>
      </c>
      <c r="G18221">
        <v>165254.39476645199</v>
      </c>
      <c r="H18221" s="73">
        <f t="shared" si="852"/>
        <v>0.26343813808633726</v>
      </c>
      <c r="I18221">
        <f t="shared" si="853"/>
        <v>3000</v>
      </c>
      <c r="J18221" t="str">
        <f t="shared" si="854"/>
        <v/>
      </c>
    </row>
    <row r="18222" spans="1:10" x14ac:dyDescent="0.25">
      <c r="A18222" t="s">
        <v>800</v>
      </c>
      <c r="B18222" t="s">
        <v>9599</v>
      </c>
      <c r="C18222" s="27">
        <v>33840</v>
      </c>
      <c r="D18222">
        <v>3000</v>
      </c>
      <c r="E18222">
        <v>1.28787878787878E-2</v>
      </c>
      <c r="F18222">
        <v>105</v>
      </c>
      <c r="G18222">
        <v>12379.9618753707</v>
      </c>
      <c r="H18222" s="73">
        <f t="shared" si="852"/>
        <v>0.26340344415682343</v>
      </c>
      <c r="I18222">
        <f t="shared" si="853"/>
        <v>3000</v>
      </c>
      <c r="J18222" t="str">
        <f t="shared" si="854"/>
        <v/>
      </c>
    </row>
    <row r="18223" spans="1:10" x14ac:dyDescent="0.25">
      <c r="A18223" t="s">
        <v>800</v>
      </c>
      <c r="B18223" t="s">
        <v>10769</v>
      </c>
      <c r="C18223" s="27">
        <v>448575.67160722299</v>
      </c>
      <c r="D18223">
        <v>3000</v>
      </c>
      <c r="E18223">
        <v>0.73674242424242398</v>
      </c>
      <c r="F18223">
        <v>16</v>
      </c>
      <c r="G18223">
        <v>173250.82838740401</v>
      </c>
      <c r="H18223" s="73">
        <f t="shared" si="852"/>
        <v>0.26333475557837577</v>
      </c>
      <c r="I18223">
        <f t="shared" si="853"/>
        <v>3000</v>
      </c>
      <c r="J18223" t="str">
        <f t="shared" si="854"/>
        <v/>
      </c>
    </row>
    <row r="18224" spans="1:10" x14ac:dyDescent="0.25">
      <c r="A18224" t="s">
        <v>800</v>
      </c>
      <c r="B18224" t="s">
        <v>12816</v>
      </c>
      <c r="C18224" s="27">
        <v>50311.363636363603</v>
      </c>
      <c r="D18224">
        <v>3000</v>
      </c>
      <c r="E18224">
        <v>5.9469696969696902E-2</v>
      </c>
      <c r="F18224">
        <v>14</v>
      </c>
      <c r="G18224">
        <v>18397.048903963801</v>
      </c>
      <c r="H18224" s="73">
        <f t="shared" si="852"/>
        <v>0.26327800030608189</v>
      </c>
      <c r="I18224">
        <f t="shared" si="853"/>
        <v>3000</v>
      </c>
      <c r="J18224" t="str">
        <f t="shared" si="854"/>
        <v/>
      </c>
    </row>
    <row r="18225" spans="1:10" x14ac:dyDescent="0.25">
      <c r="A18225" t="s">
        <v>800</v>
      </c>
      <c r="B18225" t="s">
        <v>5170</v>
      </c>
      <c r="C18225" s="27">
        <v>84600</v>
      </c>
      <c r="D18225">
        <v>3000</v>
      </c>
      <c r="E18225">
        <v>0.1</v>
      </c>
      <c r="F18225">
        <v>2</v>
      </c>
      <c r="G18225">
        <v>30931.291089723501</v>
      </c>
      <c r="H18225" s="73">
        <f t="shared" si="852"/>
        <v>0.26324503055083831</v>
      </c>
      <c r="I18225">
        <f t="shared" si="853"/>
        <v>3000</v>
      </c>
      <c r="J18225" t="str">
        <f t="shared" si="854"/>
        <v/>
      </c>
    </row>
    <row r="18226" spans="1:10" x14ac:dyDescent="0.25">
      <c r="A18226" t="s">
        <v>800</v>
      </c>
      <c r="B18226" t="s">
        <v>5008</v>
      </c>
      <c r="C18226" s="27">
        <v>116965.909090909</v>
      </c>
      <c r="D18226">
        <v>3000</v>
      </c>
      <c r="E18226">
        <v>0.138257575757575</v>
      </c>
      <c r="F18226">
        <v>19</v>
      </c>
      <c r="G18226">
        <v>42727.328743651502</v>
      </c>
      <c r="H18226" s="73">
        <f t="shared" si="852"/>
        <v>0.26301404344678531</v>
      </c>
      <c r="I18226">
        <f t="shared" si="853"/>
        <v>3000</v>
      </c>
      <c r="J18226" t="str">
        <f t="shared" si="854"/>
        <v/>
      </c>
    </row>
    <row r="18227" spans="1:10" x14ac:dyDescent="0.25">
      <c r="A18227" t="s">
        <v>800</v>
      </c>
      <c r="B18227" t="s">
        <v>6928</v>
      </c>
      <c r="C18227" s="27">
        <v>531153.40909090894</v>
      </c>
      <c r="D18227">
        <v>3000</v>
      </c>
      <c r="E18227">
        <v>0.62784090909090895</v>
      </c>
      <c r="F18227">
        <v>18</v>
      </c>
      <c r="G18227">
        <v>193860.984902478</v>
      </c>
      <c r="H18227" s="73">
        <f t="shared" si="852"/>
        <v>0.26278643183083578</v>
      </c>
      <c r="I18227">
        <f t="shared" si="853"/>
        <v>3000</v>
      </c>
      <c r="J18227" t="str">
        <f t="shared" si="854"/>
        <v/>
      </c>
    </row>
    <row r="18228" spans="1:10" x14ac:dyDescent="0.25">
      <c r="A18228" t="s">
        <v>800</v>
      </c>
      <c r="B18228" t="s">
        <v>7465</v>
      </c>
      <c r="C18228" s="27">
        <v>385827.27272727201</v>
      </c>
      <c r="D18228">
        <v>3000</v>
      </c>
      <c r="E18228">
        <v>0.456060606060606</v>
      </c>
      <c r="F18228">
        <v>15</v>
      </c>
      <c r="G18228">
        <v>140811.13781122401</v>
      </c>
      <c r="H18228" s="73">
        <f t="shared" si="852"/>
        <v>0.26277048407551579</v>
      </c>
      <c r="I18228">
        <f t="shared" si="853"/>
        <v>3000</v>
      </c>
      <c r="J18228" t="str">
        <f t="shared" si="854"/>
        <v/>
      </c>
    </row>
    <row r="18229" spans="1:10" x14ac:dyDescent="0.25">
      <c r="A18229" t="s">
        <v>800</v>
      </c>
      <c r="B18229" t="s">
        <v>5286</v>
      </c>
      <c r="C18229" s="27">
        <v>210057.95454545401</v>
      </c>
      <c r="D18229">
        <v>3000</v>
      </c>
      <c r="E18229">
        <v>0.24829545454545399</v>
      </c>
      <c r="F18229">
        <v>16</v>
      </c>
      <c r="G18229">
        <v>76650.3864983354</v>
      </c>
      <c r="H18229" s="73">
        <f t="shared" si="852"/>
        <v>0.26272881880728483</v>
      </c>
      <c r="I18229">
        <f t="shared" si="853"/>
        <v>3000</v>
      </c>
      <c r="J18229" t="str">
        <f t="shared" si="854"/>
        <v/>
      </c>
    </row>
    <row r="18230" spans="1:10" x14ac:dyDescent="0.25">
      <c r="A18230" t="s">
        <v>800</v>
      </c>
      <c r="B18230" t="s">
        <v>9122</v>
      </c>
      <c r="C18230" s="27">
        <v>115684.09090908999</v>
      </c>
      <c r="D18230">
        <v>3000</v>
      </c>
      <c r="E18230">
        <v>0.136742424242424</v>
      </c>
      <c r="F18230">
        <v>19</v>
      </c>
      <c r="G18230">
        <v>42203.0336641416</v>
      </c>
      <c r="H18230" s="73">
        <f t="shared" si="852"/>
        <v>0.26266519449127013</v>
      </c>
      <c r="I18230">
        <f t="shared" si="853"/>
        <v>3000</v>
      </c>
      <c r="J18230" t="str">
        <f t="shared" si="854"/>
        <v/>
      </c>
    </row>
    <row r="18231" spans="1:10" x14ac:dyDescent="0.25">
      <c r="A18231" t="s">
        <v>800</v>
      </c>
      <c r="B18231" t="s">
        <v>9951</v>
      </c>
      <c r="C18231" s="27">
        <v>103987.499999999</v>
      </c>
      <c r="D18231">
        <v>3000</v>
      </c>
      <c r="E18231">
        <v>0.12291666666666599</v>
      </c>
      <c r="F18231">
        <v>4</v>
      </c>
      <c r="G18231">
        <v>37935.902480952798</v>
      </c>
      <c r="H18231" s="73">
        <f t="shared" si="852"/>
        <v>0.26266474130338946</v>
      </c>
      <c r="I18231">
        <f t="shared" si="853"/>
        <v>3000</v>
      </c>
      <c r="J18231" t="str">
        <f t="shared" si="854"/>
        <v/>
      </c>
    </row>
    <row r="18232" spans="1:10" x14ac:dyDescent="0.25">
      <c r="A18232" t="s">
        <v>800</v>
      </c>
      <c r="B18232" t="s">
        <v>7363</v>
      </c>
      <c r="C18232" s="27">
        <v>51272.727272727199</v>
      </c>
      <c r="D18232">
        <v>3000</v>
      </c>
      <c r="E18232">
        <v>6.0606060606060601E-2</v>
      </c>
      <c r="F18232">
        <v>7</v>
      </c>
      <c r="G18232">
        <v>18701.619795369799</v>
      </c>
      <c r="H18232" s="73">
        <f t="shared" si="852"/>
        <v>0.2626184907434912</v>
      </c>
      <c r="I18232">
        <f t="shared" si="853"/>
        <v>3000</v>
      </c>
      <c r="J18232" t="str">
        <f t="shared" si="854"/>
        <v/>
      </c>
    </row>
    <row r="18233" spans="1:10" x14ac:dyDescent="0.25">
      <c r="A18233" t="s">
        <v>800</v>
      </c>
      <c r="B18233" t="s">
        <v>4441</v>
      </c>
      <c r="C18233" s="27">
        <v>165034.09090909001</v>
      </c>
      <c r="D18233">
        <v>3000</v>
      </c>
      <c r="E18233">
        <v>0.19507575757575699</v>
      </c>
      <c r="F18233">
        <v>35</v>
      </c>
      <c r="G18233">
        <v>60169.800275149799</v>
      </c>
      <c r="H18233" s="73">
        <f t="shared" si="852"/>
        <v>0.26250489192546356</v>
      </c>
      <c r="I18233">
        <f t="shared" si="853"/>
        <v>3000</v>
      </c>
      <c r="J18233" t="str">
        <f t="shared" si="854"/>
        <v/>
      </c>
    </row>
    <row r="18234" spans="1:10" x14ac:dyDescent="0.25">
      <c r="A18234" t="s">
        <v>800</v>
      </c>
      <c r="B18234" t="s">
        <v>4780</v>
      </c>
      <c r="C18234" s="27">
        <v>626045.58384463098</v>
      </c>
      <c r="D18234">
        <v>3000</v>
      </c>
      <c r="E18234">
        <v>1.02821969696969</v>
      </c>
      <c r="F18234">
        <v>69</v>
      </c>
      <c r="G18234">
        <v>240987.53663601101</v>
      </c>
      <c r="H18234" s="73">
        <f t="shared" si="852"/>
        <v>0.26245642227004506</v>
      </c>
      <c r="I18234">
        <f t="shared" si="853"/>
        <v>3000</v>
      </c>
      <c r="J18234" t="str">
        <f t="shared" si="854"/>
        <v/>
      </c>
    </row>
    <row r="18235" spans="1:10" x14ac:dyDescent="0.25">
      <c r="A18235" t="s">
        <v>800</v>
      </c>
      <c r="B18235" t="s">
        <v>8953</v>
      </c>
      <c r="C18235" s="27">
        <v>33840</v>
      </c>
      <c r="D18235">
        <v>3000</v>
      </c>
      <c r="E18235">
        <v>2.36742424242424E-2</v>
      </c>
      <c r="F18235">
        <v>18</v>
      </c>
      <c r="G18235">
        <v>12332.537350676999</v>
      </c>
      <c r="H18235" s="73">
        <f t="shared" si="852"/>
        <v>0.26239441171653188</v>
      </c>
      <c r="I18235">
        <f t="shared" si="853"/>
        <v>3000</v>
      </c>
      <c r="J18235" t="str">
        <f t="shared" si="854"/>
        <v/>
      </c>
    </row>
    <row r="18236" spans="1:10" x14ac:dyDescent="0.25">
      <c r="A18236" t="s">
        <v>800</v>
      </c>
      <c r="B18236" t="s">
        <v>10677</v>
      </c>
      <c r="C18236" s="27">
        <v>127220.45454545401</v>
      </c>
      <c r="D18236">
        <v>3000</v>
      </c>
      <c r="E18236">
        <v>0.150378787878787</v>
      </c>
      <c r="F18236">
        <v>2</v>
      </c>
      <c r="G18236">
        <v>46302.145912838299</v>
      </c>
      <c r="H18236" s="73">
        <f t="shared" si="852"/>
        <v>0.26204547984327881</v>
      </c>
      <c r="I18236">
        <f t="shared" si="853"/>
        <v>3000</v>
      </c>
      <c r="J18236" t="str">
        <f t="shared" si="854"/>
        <v/>
      </c>
    </row>
    <row r="18237" spans="1:10" x14ac:dyDescent="0.25">
      <c r="A18237" t="s">
        <v>800</v>
      </c>
      <c r="B18237" t="s">
        <v>10994</v>
      </c>
      <c r="C18237" s="27">
        <v>1712083.03248134</v>
      </c>
      <c r="D18237">
        <v>3000</v>
      </c>
      <c r="E18237">
        <v>2.8119318181818098</v>
      </c>
      <c r="F18237">
        <v>402</v>
      </c>
      <c r="G18237">
        <v>657981.71707301203</v>
      </c>
      <c r="H18237" s="73">
        <f t="shared" si="852"/>
        <v>0.26203396074416058</v>
      </c>
      <c r="I18237">
        <f t="shared" si="853"/>
        <v>3000</v>
      </c>
      <c r="J18237" t="str">
        <f t="shared" si="854"/>
        <v/>
      </c>
    </row>
    <row r="18238" spans="1:10" x14ac:dyDescent="0.25">
      <c r="A18238" t="s">
        <v>800</v>
      </c>
      <c r="B18238" t="s">
        <v>1347</v>
      </c>
      <c r="C18238" s="27">
        <v>293993.98251641402</v>
      </c>
      <c r="D18238">
        <v>3000</v>
      </c>
      <c r="E18238">
        <v>1.27405303030303</v>
      </c>
      <c r="F18238">
        <v>170</v>
      </c>
      <c r="G18238">
        <v>112965.481894246</v>
      </c>
      <c r="H18238" s="73">
        <f t="shared" si="852"/>
        <v>0.26198468021225052</v>
      </c>
      <c r="I18238">
        <f t="shared" si="853"/>
        <v>3000</v>
      </c>
      <c r="J18238" t="str">
        <f t="shared" si="854"/>
        <v/>
      </c>
    </row>
    <row r="18239" spans="1:10" x14ac:dyDescent="0.25">
      <c r="A18239" t="s">
        <v>800</v>
      </c>
      <c r="B18239" t="s">
        <v>10918</v>
      </c>
      <c r="C18239" s="27">
        <v>282867.89780270401</v>
      </c>
      <c r="D18239">
        <v>3000</v>
      </c>
      <c r="E18239">
        <v>0.46458333333333302</v>
      </c>
      <c r="F18239">
        <v>36</v>
      </c>
      <c r="G18239">
        <v>108685.78189208799</v>
      </c>
      <c r="H18239" s="73">
        <f t="shared" si="852"/>
        <v>0.26197367320415549</v>
      </c>
      <c r="I18239">
        <f t="shared" si="853"/>
        <v>3000</v>
      </c>
      <c r="J18239" t="str">
        <f t="shared" si="854"/>
        <v/>
      </c>
    </row>
    <row r="18240" spans="1:10" x14ac:dyDescent="0.25">
      <c r="A18240" t="s">
        <v>800</v>
      </c>
      <c r="B18240" t="s">
        <v>4611</v>
      </c>
      <c r="C18240" s="27">
        <v>154619.318181818</v>
      </c>
      <c r="D18240">
        <v>3000</v>
      </c>
      <c r="E18240">
        <v>0.18276515151515099</v>
      </c>
      <c r="F18240">
        <v>22</v>
      </c>
      <c r="G18240">
        <v>56242.628214861201</v>
      </c>
      <c r="H18240" s="73">
        <f t="shared" si="852"/>
        <v>0.26189930722034394</v>
      </c>
      <c r="I18240">
        <f t="shared" si="853"/>
        <v>3000</v>
      </c>
      <c r="J18240" t="str">
        <f t="shared" si="854"/>
        <v/>
      </c>
    </row>
    <row r="18241" spans="1:10" x14ac:dyDescent="0.25">
      <c r="A18241" t="s">
        <v>800</v>
      </c>
      <c r="B18241" t="s">
        <v>11084</v>
      </c>
      <c r="C18241" s="27">
        <v>33840</v>
      </c>
      <c r="D18241">
        <v>3000</v>
      </c>
      <c r="E18241">
        <v>6.4393939393939297E-3</v>
      </c>
      <c r="F18241">
        <v>3</v>
      </c>
      <c r="G18241">
        <v>12302.4973079137</v>
      </c>
      <c r="H18241" s="73">
        <f t="shared" si="852"/>
        <v>0.26175526187050424</v>
      </c>
      <c r="I18241">
        <f t="shared" si="853"/>
        <v>3000</v>
      </c>
      <c r="J18241" t="str">
        <f t="shared" si="854"/>
        <v/>
      </c>
    </row>
    <row r="18242" spans="1:10" x14ac:dyDescent="0.25">
      <c r="A18242" t="s">
        <v>800</v>
      </c>
      <c r="B18242" t="s">
        <v>12574</v>
      </c>
      <c r="C18242" s="27">
        <v>144845.45454545401</v>
      </c>
      <c r="D18242">
        <v>3000</v>
      </c>
      <c r="E18242">
        <v>0.17121212121212101</v>
      </c>
      <c r="F18242">
        <v>2</v>
      </c>
      <c r="G18242">
        <v>52643.491054531201</v>
      </c>
      <c r="H18242" s="73">
        <f t="shared" ref="H18242:H18305" si="855">G18242/SUMIFS(C:C,B:B,B18242)</f>
        <v>0.26168107020139864</v>
      </c>
      <c r="I18242">
        <f t="shared" ref="I18242:I18305" si="856">IF(A18242="Construction",SUMIFS(D:D,A:A,"Engineering",B:B,B18242),"")</f>
        <v>3000</v>
      </c>
      <c r="J18242" t="str">
        <f t="shared" si="854"/>
        <v/>
      </c>
    </row>
    <row r="18243" spans="1:10" x14ac:dyDescent="0.25">
      <c r="A18243" t="s">
        <v>800</v>
      </c>
      <c r="B18243" t="s">
        <v>9240</v>
      </c>
      <c r="C18243" s="27">
        <v>73063.636363636295</v>
      </c>
      <c r="D18243">
        <v>3000</v>
      </c>
      <c r="E18243">
        <v>8.6363636363636295E-2</v>
      </c>
      <c r="F18243">
        <v>8</v>
      </c>
      <c r="G18243">
        <v>26554.360064606601</v>
      </c>
      <c r="H18243" s="73">
        <f t="shared" si="855"/>
        <v>0.26167790433206989</v>
      </c>
      <c r="I18243">
        <f t="shared" si="856"/>
        <v>3000</v>
      </c>
      <c r="J18243" t="str">
        <f t="shared" ref="J18243:J18306" si="857">IF(AND(I18243&lt;&gt;"",I18243&lt;&gt;3000,I18243&lt;&gt;0),D18243-I18243,"")</f>
        <v/>
      </c>
    </row>
    <row r="18244" spans="1:10" x14ac:dyDescent="0.25">
      <c r="A18244" t="s">
        <v>800</v>
      </c>
      <c r="B18244" t="s">
        <v>5054</v>
      </c>
      <c r="C18244" s="27">
        <v>1049488.63636363</v>
      </c>
      <c r="D18244">
        <v>3000</v>
      </c>
      <c r="E18244">
        <v>1.2405303030303001</v>
      </c>
      <c r="F18244">
        <v>149</v>
      </c>
      <c r="G18244">
        <v>381252.69066182501</v>
      </c>
      <c r="H18244" s="73">
        <f t="shared" si="855"/>
        <v>0.26155779849854743</v>
      </c>
      <c r="I18244">
        <f t="shared" si="856"/>
        <v>3000</v>
      </c>
      <c r="J18244" t="str">
        <f t="shared" si="857"/>
        <v/>
      </c>
    </row>
    <row r="18245" spans="1:10" x14ac:dyDescent="0.25">
      <c r="A18245" t="s">
        <v>800</v>
      </c>
      <c r="B18245" t="s">
        <v>10071</v>
      </c>
      <c r="C18245" s="27">
        <v>56239.772727272699</v>
      </c>
      <c r="D18245">
        <v>3000</v>
      </c>
      <c r="E18245">
        <v>6.6477272727272704E-2</v>
      </c>
      <c r="F18245">
        <v>3</v>
      </c>
      <c r="G18245">
        <v>20413.057558862001</v>
      </c>
      <c r="H18245" s="73">
        <f t="shared" si="855"/>
        <v>0.26133465214473284</v>
      </c>
      <c r="I18245">
        <f t="shared" si="856"/>
        <v>3000</v>
      </c>
      <c r="J18245" t="str">
        <f t="shared" si="857"/>
        <v/>
      </c>
    </row>
    <row r="18246" spans="1:10" x14ac:dyDescent="0.25">
      <c r="A18246" t="s">
        <v>800</v>
      </c>
      <c r="B18246" t="s">
        <v>12157</v>
      </c>
      <c r="C18246" s="27">
        <v>755198.47644105495</v>
      </c>
      <c r="D18246">
        <v>3000</v>
      </c>
      <c r="E18246">
        <v>1.2403409090908999</v>
      </c>
      <c r="F18246">
        <v>1</v>
      </c>
      <c r="G18246">
        <v>289266.32978213299</v>
      </c>
      <c r="H18246" s="73">
        <f t="shared" si="855"/>
        <v>0.26115921739582637</v>
      </c>
      <c r="I18246">
        <f t="shared" si="856"/>
        <v>3000</v>
      </c>
      <c r="J18246" t="str">
        <f t="shared" si="857"/>
        <v/>
      </c>
    </row>
    <row r="18247" spans="1:10" x14ac:dyDescent="0.25">
      <c r="A18247" t="s">
        <v>800</v>
      </c>
      <c r="B18247" t="s">
        <v>3836</v>
      </c>
      <c r="C18247" s="27">
        <v>340002.27272727201</v>
      </c>
      <c r="D18247">
        <v>3000</v>
      </c>
      <c r="E18247">
        <v>0.40189393939393903</v>
      </c>
      <c r="F18247">
        <v>43</v>
      </c>
      <c r="G18247">
        <v>123268.40993513</v>
      </c>
      <c r="H18247" s="73">
        <f t="shared" si="855"/>
        <v>0.26103724084363911</v>
      </c>
      <c r="I18247">
        <f t="shared" si="856"/>
        <v>3000</v>
      </c>
      <c r="J18247" t="str">
        <f t="shared" si="857"/>
        <v/>
      </c>
    </row>
    <row r="18248" spans="1:10" x14ac:dyDescent="0.25">
      <c r="A18248" t="s">
        <v>800</v>
      </c>
      <c r="B18248" t="s">
        <v>12373</v>
      </c>
      <c r="C18248" s="27">
        <v>66814.772727272706</v>
      </c>
      <c r="D18248">
        <v>3000</v>
      </c>
      <c r="E18248">
        <v>7.8977272727272702E-2</v>
      </c>
      <c r="F18248">
        <v>1</v>
      </c>
      <c r="G18248">
        <v>24220.945888302602</v>
      </c>
      <c r="H18248" s="73">
        <f t="shared" si="855"/>
        <v>0.2610063662232518</v>
      </c>
      <c r="I18248">
        <f t="shared" si="856"/>
        <v>3000</v>
      </c>
      <c r="J18248" t="str">
        <f t="shared" si="857"/>
        <v/>
      </c>
    </row>
    <row r="18249" spans="1:10" x14ac:dyDescent="0.25">
      <c r="A18249" t="s">
        <v>800</v>
      </c>
      <c r="B18249" t="s">
        <v>3588</v>
      </c>
      <c r="C18249" s="27">
        <v>204930.68181818101</v>
      </c>
      <c r="D18249">
        <v>3000</v>
      </c>
      <c r="E18249">
        <v>0.242234848484848</v>
      </c>
      <c r="F18249">
        <v>3</v>
      </c>
      <c r="G18249">
        <v>74248.300851931097</v>
      </c>
      <c r="H18249" s="73">
        <f t="shared" si="855"/>
        <v>0.26086272752861939</v>
      </c>
      <c r="I18249">
        <f t="shared" si="856"/>
        <v>3000</v>
      </c>
      <c r="J18249" t="str">
        <f t="shared" si="857"/>
        <v/>
      </c>
    </row>
    <row r="18250" spans="1:10" x14ac:dyDescent="0.25">
      <c r="A18250" t="s">
        <v>800</v>
      </c>
      <c r="B18250" t="s">
        <v>7959</v>
      </c>
      <c r="C18250" s="27">
        <v>336957.95454545401</v>
      </c>
      <c r="D18250">
        <v>3000</v>
      </c>
      <c r="E18250">
        <v>0.39829545454545401</v>
      </c>
      <c r="F18250">
        <v>30</v>
      </c>
      <c r="G18250">
        <v>122050.504302481</v>
      </c>
      <c r="H18250" s="73">
        <f t="shared" si="855"/>
        <v>0.26079325895816563</v>
      </c>
      <c r="I18250">
        <f t="shared" si="856"/>
        <v>3000</v>
      </c>
      <c r="J18250" t="str">
        <f t="shared" si="857"/>
        <v/>
      </c>
    </row>
    <row r="18251" spans="1:10" x14ac:dyDescent="0.25">
      <c r="A18251" t="s">
        <v>800</v>
      </c>
      <c r="B18251" t="s">
        <v>4230</v>
      </c>
      <c r="C18251" s="27">
        <v>102064.77272727199</v>
      </c>
      <c r="D18251">
        <v>3000</v>
      </c>
      <c r="E18251">
        <v>0.120643939393939</v>
      </c>
      <c r="F18251">
        <v>18</v>
      </c>
      <c r="G18251">
        <v>36961.4942937823</v>
      </c>
      <c r="H18251" s="73">
        <f t="shared" si="855"/>
        <v>0.26073908930982548</v>
      </c>
      <c r="I18251">
        <f t="shared" si="856"/>
        <v>3000</v>
      </c>
      <c r="J18251" t="str">
        <f t="shared" si="857"/>
        <v/>
      </c>
    </row>
    <row r="18252" spans="1:10" x14ac:dyDescent="0.25">
      <c r="A18252" t="s">
        <v>800</v>
      </c>
      <c r="B18252" t="s">
        <v>10951</v>
      </c>
      <c r="C18252" s="27">
        <v>33840</v>
      </c>
      <c r="D18252">
        <v>3000</v>
      </c>
      <c r="E18252">
        <v>3.6363636363636299E-2</v>
      </c>
      <c r="F18252">
        <v>8</v>
      </c>
      <c r="G18252">
        <v>12251.300232527899</v>
      </c>
      <c r="H18252" s="73">
        <f t="shared" si="855"/>
        <v>0.26066596239421064</v>
      </c>
      <c r="I18252">
        <f t="shared" si="856"/>
        <v>3000</v>
      </c>
      <c r="J18252" t="str">
        <f t="shared" si="857"/>
        <v/>
      </c>
    </row>
    <row r="18253" spans="1:10" x14ac:dyDescent="0.25">
      <c r="A18253" t="s">
        <v>800</v>
      </c>
      <c r="B18253" t="s">
        <v>3608</v>
      </c>
      <c r="C18253" s="27">
        <v>285525</v>
      </c>
      <c r="D18253">
        <v>3000</v>
      </c>
      <c r="E18253">
        <v>0.33750000000000002</v>
      </c>
      <c r="F18253">
        <v>7</v>
      </c>
      <c r="G18253">
        <v>103360.169733912</v>
      </c>
      <c r="H18253" s="73">
        <f t="shared" si="855"/>
        <v>0.26064030192948651</v>
      </c>
      <c r="I18253">
        <f t="shared" si="856"/>
        <v>3000</v>
      </c>
      <c r="J18253" t="str">
        <f t="shared" si="857"/>
        <v/>
      </c>
    </row>
    <row r="18254" spans="1:10" x14ac:dyDescent="0.25">
      <c r="A18254" t="s">
        <v>800</v>
      </c>
      <c r="B18254" t="s">
        <v>10536</v>
      </c>
      <c r="C18254" s="27">
        <v>258606.818181818</v>
      </c>
      <c r="D18254">
        <v>3000</v>
      </c>
      <c r="E18254">
        <v>0.305681818181818</v>
      </c>
      <c r="F18254">
        <v>20</v>
      </c>
      <c r="G18254">
        <v>93581.025576241096</v>
      </c>
      <c r="H18254" s="73">
        <f t="shared" si="855"/>
        <v>0.26054354981283634</v>
      </c>
      <c r="I18254">
        <f t="shared" si="856"/>
        <v>3000</v>
      </c>
      <c r="J18254" t="str">
        <f t="shared" si="857"/>
        <v/>
      </c>
    </row>
    <row r="18255" spans="1:10" x14ac:dyDescent="0.25">
      <c r="A18255" t="s">
        <v>800</v>
      </c>
      <c r="B18255" t="s">
        <v>12344</v>
      </c>
      <c r="C18255" s="27">
        <v>216627.27272727201</v>
      </c>
      <c r="D18255">
        <v>3000</v>
      </c>
      <c r="E18255">
        <v>0.25606060606060599</v>
      </c>
      <c r="F18255">
        <v>3</v>
      </c>
      <c r="G18255">
        <v>78366.2382046282</v>
      </c>
      <c r="H18255" s="73">
        <f t="shared" si="855"/>
        <v>0.26046439488885681</v>
      </c>
      <c r="I18255">
        <f t="shared" si="856"/>
        <v>3000</v>
      </c>
      <c r="J18255" t="str">
        <f t="shared" si="857"/>
        <v/>
      </c>
    </row>
    <row r="18256" spans="1:10" x14ac:dyDescent="0.25">
      <c r="A18256" t="s">
        <v>800</v>
      </c>
      <c r="B18256" t="s">
        <v>8383</v>
      </c>
      <c r="C18256" s="27">
        <v>127861.36363636301</v>
      </c>
      <c r="D18256">
        <v>3000</v>
      </c>
      <c r="E18256">
        <v>0.15113636363636301</v>
      </c>
      <c r="F18256">
        <v>4</v>
      </c>
      <c r="G18256">
        <v>46248.462536615603</v>
      </c>
      <c r="H18256" s="73">
        <f t="shared" si="855"/>
        <v>0.26042967225865871</v>
      </c>
      <c r="I18256">
        <f t="shared" si="856"/>
        <v>3000</v>
      </c>
      <c r="J18256" t="str">
        <f t="shared" si="857"/>
        <v/>
      </c>
    </row>
    <row r="18257" spans="1:10" x14ac:dyDescent="0.25">
      <c r="A18257" t="s">
        <v>800</v>
      </c>
      <c r="B18257" t="s">
        <v>10321</v>
      </c>
      <c r="C18257" s="27">
        <v>561596.59090909001</v>
      </c>
      <c r="D18257">
        <v>3000</v>
      </c>
      <c r="E18257">
        <v>0.66382575757575701</v>
      </c>
      <c r="F18257">
        <v>18</v>
      </c>
      <c r="G18257">
        <v>203133.36613326301</v>
      </c>
      <c r="H18257" s="73">
        <f t="shared" si="855"/>
        <v>0.26042897336537602</v>
      </c>
      <c r="I18257">
        <f t="shared" si="856"/>
        <v>3000</v>
      </c>
      <c r="J18257" t="str">
        <f t="shared" si="857"/>
        <v/>
      </c>
    </row>
    <row r="18258" spans="1:10" x14ac:dyDescent="0.25">
      <c r="A18258" t="s">
        <v>800</v>
      </c>
      <c r="B18258" t="s">
        <v>4337</v>
      </c>
      <c r="C18258" s="27">
        <v>379257.95454545401</v>
      </c>
      <c r="D18258">
        <v>3000</v>
      </c>
      <c r="E18258">
        <v>0.448295454545454</v>
      </c>
      <c r="F18258">
        <v>1</v>
      </c>
      <c r="G18258">
        <v>137152.67009989099</v>
      </c>
      <c r="H18258" s="73">
        <f t="shared" si="855"/>
        <v>0.26037666788103297</v>
      </c>
      <c r="I18258">
        <f t="shared" si="856"/>
        <v>3000</v>
      </c>
      <c r="J18258" t="str">
        <f t="shared" si="857"/>
        <v/>
      </c>
    </row>
    <row r="18259" spans="1:10" x14ac:dyDescent="0.25">
      <c r="A18259" t="s">
        <v>800</v>
      </c>
      <c r="B18259" t="s">
        <v>11891</v>
      </c>
      <c r="C18259" s="27">
        <v>377014.77272727201</v>
      </c>
      <c r="D18259">
        <v>3000</v>
      </c>
      <c r="E18259">
        <v>0.44564393939393898</v>
      </c>
      <c r="F18259">
        <v>19</v>
      </c>
      <c r="G18259">
        <v>136228.41550696199</v>
      </c>
      <c r="H18259" s="73">
        <f t="shared" si="855"/>
        <v>0.26016078482942029</v>
      </c>
      <c r="I18259">
        <f t="shared" si="856"/>
        <v>3000</v>
      </c>
      <c r="J18259" t="str">
        <f t="shared" si="857"/>
        <v/>
      </c>
    </row>
    <row r="18260" spans="1:10" x14ac:dyDescent="0.25">
      <c r="A18260" t="s">
        <v>800</v>
      </c>
      <c r="B18260" t="s">
        <v>11465</v>
      </c>
      <c r="C18260" s="27">
        <v>141320.45454545401</v>
      </c>
      <c r="D18260">
        <v>3000</v>
      </c>
      <c r="E18260">
        <v>0.167045454545454</v>
      </c>
      <c r="F18260">
        <v>3</v>
      </c>
      <c r="G18260">
        <v>51063.311921377397</v>
      </c>
      <c r="H18260" s="73">
        <f t="shared" si="855"/>
        <v>0.26015755965153997</v>
      </c>
      <c r="I18260">
        <f t="shared" si="856"/>
        <v>3000</v>
      </c>
      <c r="J18260" t="str">
        <f t="shared" si="857"/>
        <v/>
      </c>
    </row>
    <row r="18261" spans="1:10" x14ac:dyDescent="0.25">
      <c r="A18261" t="s">
        <v>800</v>
      </c>
      <c r="B18261" t="s">
        <v>4921</v>
      </c>
      <c r="C18261" s="27">
        <v>203328.409090909</v>
      </c>
      <c r="D18261">
        <v>3000</v>
      </c>
      <c r="E18261">
        <v>0.24034090909090899</v>
      </c>
      <c r="F18261">
        <v>10</v>
      </c>
      <c r="G18261">
        <v>73450.045604303697</v>
      </c>
      <c r="H18261" s="73">
        <f t="shared" si="855"/>
        <v>0.2600917061789137</v>
      </c>
      <c r="I18261">
        <f t="shared" si="856"/>
        <v>3000</v>
      </c>
      <c r="J18261" t="str">
        <f t="shared" si="857"/>
        <v/>
      </c>
    </row>
    <row r="18262" spans="1:10" x14ac:dyDescent="0.25">
      <c r="A18262" t="s">
        <v>800</v>
      </c>
      <c r="B18262" t="s">
        <v>6659</v>
      </c>
      <c r="C18262" s="27">
        <v>456006.818181818</v>
      </c>
      <c r="D18262">
        <v>3000</v>
      </c>
      <c r="E18262">
        <v>0.539015151515151</v>
      </c>
      <c r="F18262">
        <v>18</v>
      </c>
      <c r="G18262">
        <v>164673.70343549101</v>
      </c>
      <c r="H18262" s="73">
        <f t="shared" si="855"/>
        <v>0.2600072230198095</v>
      </c>
      <c r="I18262">
        <f t="shared" si="856"/>
        <v>3000</v>
      </c>
      <c r="J18262" t="str">
        <f t="shared" si="857"/>
        <v/>
      </c>
    </row>
    <row r="18263" spans="1:10" x14ac:dyDescent="0.25">
      <c r="A18263" t="s">
        <v>800</v>
      </c>
      <c r="B18263" t="s">
        <v>6598</v>
      </c>
      <c r="C18263" s="27">
        <v>83478.409090909001</v>
      </c>
      <c r="D18263">
        <v>3000</v>
      </c>
      <c r="E18263">
        <v>9.86742424242424E-2</v>
      </c>
      <c r="F18263">
        <v>2</v>
      </c>
      <c r="G18263">
        <v>30144.4830094926</v>
      </c>
      <c r="H18263" s="73">
        <f t="shared" si="855"/>
        <v>0.25999570431677399</v>
      </c>
      <c r="I18263">
        <f t="shared" si="856"/>
        <v>3000</v>
      </c>
      <c r="J18263" t="str">
        <f t="shared" si="857"/>
        <v/>
      </c>
    </row>
    <row r="18264" spans="1:10" x14ac:dyDescent="0.25">
      <c r="A18264" t="s">
        <v>800</v>
      </c>
      <c r="B18264" t="s">
        <v>4102</v>
      </c>
      <c r="C18264" s="27">
        <v>56720.4545454545</v>
      </c>
      <c r="D18264">
        <v>3000</v>
      </c>
      <c r="E18264">
        <v>6.7045454545454505E-2</v>
      </c>
      <c r="F18264">
        <v>12</v>
      </c>
      <c r="G18264">
        <v>20456.693397309598</v>
      </c>
      <c r="H18264" s="73">
        <f t="shared" si="855"/>
        <v>0.25967385776606516</v>
      </c>
      <c r="I18264">
        <f t="shared" si="856"/>
        <v>3000</v>
      </c>
      <c r="J18264" t="str">
        <f t="shared" si="857"/>
        <v/>
      </c>
    </row>
    <row r="18265" spans="1:10" x14ac:dyDescent="0.25">
      <c r="A18265" t="s">
        <v>800</v>
      </c>
      <c r="B18265" t="s">
        <v>12025</v>
      </c>
      <c r="C18265" s="27">
        <v>290972.727272727</v>
      </c>
      <c r="D18265">
        <v>3000</v>
      </c>
      <c r="E18265">
        <v>0.34393939393939299</v>
      </c>
      <c r="F18265">
        <v>6</v>
      </c>
      <c r="G18265">
        <v>104913.820570952</v>
      </c>
      <c r="H18265" s="73">
        <f t="shared" si="855"/>
        <v>0.25960491733743918</v>
      </c>
      <c r="I18265">
        <f t="shared" si="856"/>
        <v>3000</v>
      </c>
      <c r="J18265" t="str">
        <f t="shared" si="857"/>
        <v/>
      </c>
    </row>
    <row r="18266" spans="1:10" x14ac:dyDescent="0.25">
      <c r="A18266" t="s">
        <v>800</v>
      </c>
      <c r="B18266" t="s">
        <v>4456</v>
      </c>
      <c r="C18266" s="27">
        <v>160387.5</v>
      </c>
      <c r="D18266">
        <v>3000</v>
      </c>
      <c r="E18266">
        <v>0.18958333333333299</v>
      </c>
      <c r="F18266">
        <v>3</v>
      </c>
      <c r="G18266">
        <v>57828.302221779602</v>
      </c>
      <c r="H18266" s="73">
        <f t="shared" si="855"/>
        <v>0.25959864453078529</v>
      </c>
      <c r="I18266">
        <f t="shared" si="856"/>
        <v>3000</v>
      </c>
      <c r="J18266" t="str">
        <f t="shared" si="857"/>
        <v/>
      </c>
    </row>
    <row r="18267" spans="1:10" x14ac:dyDescent="0.25">
      <c r="A18267" t="s">
        <v>800</v>
      </c>
      <c r="B18267" t="s">
        <v>5851</v>
      </c>
      <c r="C18267" s="27">
        <v>320134.09090909001</v>
      </c>
      <c r="D18267">
        <v>3000</v>
      </c>
      <c r="E18267">
        <v>0.37840909090908997</v>
      </c>
      <c r="F18267">
        <v>2</v>
      </c>
      <c r="G18267">
        <v>115421.120405697</v>
      </c>
      <c r="H18267" s="73">
        <f t="shared" si="855"/>
        <v>0.25958874437930807</v>
      </c>
      <c r="I18267">
        <f t="shared" si="856"/>
        <v>3000</v>
      </c>
      <c r="J18267" t="str">
        <f t="shared" si="857"/>
        <v/>
      </c>
    </row>
    <row r="18268" spans="1:10" x14ac:dyDescent="0.25">
      <c r="A18268" t="s">
        <v>800</v>
      </c>
      <c r="B18268" t="s">
        <v>11914</v>
      </c>
      <c r="C18268" s="27">
        <v>184101.136363636</v>
      </c>
      <c r="D18268">
        <v>3000</v>
      </c>
      <c r="E18268">
        <v>0.21761363636363601</v>
      </c>
      <c r="F18268">
        <v>30</v>
      </c>
      <c r="G18268">
        <v>66350.762955497994</v>
      </c>
      <c r="H18268" s="73">
        <f t="shared" si="855"/>
        <v>0.25949079007094422</v>
      </c>
      <c r="I18268">
        <f t="shared" si="856"/>
        <v>3000</v>
      </c>
      <c r="J18268" t="str">
        <f t="shared" si="857"/>
        <v/>
      </c>
    </row>
    <row r="18269" spans="1:10" x14ac:dyDescent="0.25">
      <c r="A18269" t="s">
        <v>800</v>
      </c>
      <c r="B18269" t="s">
        <v>6057</v>
      </c>
      <c r="C18269" s="27">
        <v>190510.227272727</v>
      </c>
      <c r="D18269">
        <v>3000</v>
      </c>
      <c r="E18269">
        <v>0.225189393939393</v>
      </c>
      <c r="F18269">
        <v>4</v>
      </c>
      <c r="G18269">
        <v>68655.903072159199</v>
      </c>
      <c r="H18269" s="73">
        <f t="shared" si="855"/>
        <v>0.25947294756616568</v>
      </c>
      <c r="I18269">
        <f t="shared" si="856"/>
        <v>3000</v>
      </c>
      <c r="J18269" t="str">
        <f t="shared" si="857"/>
        <v/>
      </c>
    </row>
    <row r="18270" spans="1:10" x14ac:dyDescent="0.25">
      <c r="A18270" t="s">
        <v>800</v>
      </c>
      <c r="B18270" t="s">
        <v>5836</v>
      </c>
      <c r="C18270" s="27">
        <v>544452.27272727201</v>
      </c>
      <c r="D18270">
        <v>3000</v>
      </c>
      <c r="E18270">
        <v>0.64356060606060606</v>
      </c>
      <c r="F18270">
        <v>6</v>
      </c>
      <c r="G18270">
        <v>196188.25339632999</v>
      </c>
      <c r="H18270" s="73">
        <f t="shared" si="855"/>
        <v>0.25944522508424828</v>
      </c>
      <c r="I18270">
        <f t="shared" si="856"/>
        <v>3000</v>
      </c>
      <c r="J18270" t="str">
        <f t="shared" si="857"/>
        <v/>
      </c>
    </row>
    <row r="18271" spans="1:10" x14ac:dyDescent="0.25">
      <c r="A18271" t="s">
        <v>800</v>
      </c>
      <c r="B18271" t="s">
        <v>7391</v>
      </c>
      <c r="C18271" s="27">
        <v>60565.909090909001</v>
      </c>
      <c r="D18271">
        <v>3000</v>
      </c>
      <c r="E18271">
        <v>7.1590909090909094E-2</v>
      </c>
      <c r="F18271">
        <v>16</v>
      </c>
      <c r="G18271">
        <v>21824.2144923089</v>
      </c>
      <c r="H18271" s="73">
        <f t="shared" si="855"/>
        <v>0.25944354952018739</v>
      </c>
      <c r="I18271">
        <f t="shared" si="856"/>
        <v>3000</v>
      </c>
      <c r="J18271" t="str">
        <f t="shared" si="857"/>
        <v/>
      </c>
    </row>
    <row r="18272" spans="1:10" x14ac:dyDescent="0.25">
      <c r="A18272" t="s">
        <v>800</v>
      </c>
      <c r="B18272" t="s">
        <v>5326</v>
      </c>
      <c r="C18272" s="27">
        <v>164393.18181818101</v>
      </c>
      <c r="D18272">
        <v>3000</v>
      </c>
      <c r="E18272">
        <v>0.194318181818181</v>
      </c>
      <c r="F18272">
        <v>22</v>
      </c>
      <c r="G18272">
        <v>59210.864279090099</v>
      </c>
      <c r="H18272" s="73">
        <f t="shared" si="855"/>
        <v>0.25932840893666531</v>
      </c>
      <c r="I18272">
        <f t="shared" si="856"/>
        <v>3000</v>
      </c>
      <c r="J18272" t="str">
        <f t="shared" si="857"/>
        <v/>
      </c>
    </row>
    <row r="18273" spans="1:10" x14ac:dyDescent="0.25">
      <c r="A18273" t="s">
        <v>800</v>
      </c>
      <c r="B18273" t="s">
        <v>10824</v>
      </c>
      <c r="C18273" s="27">
        <v>77870.4545454545</v>
      </c>
      <c r="D18273">
        <v>3000</v>
      </c>
      <c r="E18273">
        <v>9.20454545454545E-2</v>
      </c>
      <c r="F18273">
        <v>18</v>
      </c>
      <c r="G18273">
        <v>28047.2244614593</v>
      </c>
      <c r="H18273" s="73">
        <f t="shared" si="855"/>
        <v>0.25932815892917471</v>
      </c>
      <c r="I18273">
        <f t="shared" si="856"/>
        <v>3000</v>
      </c>
      <c r="J18273" t="str">
        <f t="shared" si="857"/>
        <v/>
      </c>
    </row>
    <row r="18274" spans="1:10" x14ac:dyDescent="0.25">
      <c r="A18274" t="s">
        <v>800</v>
      </c>
      <c r="B18274" t="s">
        <v>13309</v>
      </c>
      <c r="C18274" s="27">
        <v>66654.545454545398</v>
      </c>
      <c r="D18274">
        <v>3000</v>
      </c>
      <c r="E18274">
        <v>7.8787878787878698E-2</v>
      </c>
      <c r="F18274">
        <v>1</v>
      </c>
      <c r="G18274">
        <v>23999.772038260799</v>
      </c>
      <c r="H18274" s="73">
        <f t="shared" si="855"/>
        <v>0.25924467340838203</v>
      </c>
      <c r="I18274">
        <f t="shared" si="856"/>
        <v>3000</v>
      </c>
      <c r="J18274" t="str">
        <f t="shared" si="857"/>
        <v/>
      </c>
    </row>
    <row r="18275" spans="1:10" x14ac:dyDescent="0.25">
      <c r="A18275" t="s">
        <v>800</v>
      </c>
      <c r="B18275" t="s">
        <v>6014</v>
      </c>
      <c r="C18275" s="27">
        <v>190510.227272727</v>
      </c>
      <c r="D18275">
        <v>3000</v>
      </c>
      <c r="E18275">
        <v>0.225189393939393</v>
      </c>
      <c r="F18275">
        <v>38</v>
      </c>
      <c r="G18275">
        <v>68535.387407141199</v>
      </c>
      <c r="H18275" s="73">
        <f t="shared" si="855"/>
        <v>0.2590174797413925</v>
      </c>
      <c r="I18275">
        <f t="shared" si="856"/>
        <v>3000</v>
      </c>
      <c r="J18275" t="str">
        <f t="shared" si="857"/>
        <v/>
      </c>
    </row>
    <row r="18276" spans="1:10" x14ac:dyDescent="0.25">
      <c r="A18276" t="s">
        <v>800</v>
      </c>
      <c r="B18276" t="s">
        <v>7643</v>
      </c>
      <c r="C18276" s="27">
        <v>120010.227272727</v>
      </c>
      <c r="D18276">
        <v>3000</v>
      </c>
      <c r="E18276">
        <v>0.14185606060606001</v>
      </c>
      <c r="F18276">
        <v>3</v>
      </c>
      <c r="G18276">
        <v>43133.823396307598</v>
      </c>
      <c r="H18276" s="73">
        <f t="shared" si="855"/>
        <v>0.25878088518876752</v>
      </c>
      <c r="I18276">
        <f t="shared" si="856"/>
        <v>3000</v>
      </c>
      <c r="J18276" t="str">
        <f t="shared" si="857"/>
        <v/>
      </c>
    </row>
    <row r="18277" spans="1:10" x14ac:dyDescent="0.25">
      <c r="A18277" t="s">
        <v>800</v>
      </c>
      <c r="B18277" t="s">
        <v>6002</v>
      </c>
      <c r="C18277" s="27">
        <v>89246.590909090897</v>
      </c>
      <c r="D18277">
        <v>3000</v>
      </c>
      <c r="E18277">
        <v>0.105492424242424</v>
      </c>
      <c r="F18277">
        <v>2</v>
      </c>
      <c r="G18277">
        <v>32067.0215701657</v>
      </c>
      <c r="H18277" s="73">
        <f t="shared" si="855"/>
        <v>0.25870182037583561</v>
      </c>
      <c r="I18277">
        <f t="shared" si="856"/>
        <v>3000</v>
      </c>
      <c r="J18277" t="str">
        <f t="shared" si="857"/>
        <v/>
      </c>
    </row>
    <row r="18278" spans="1:10" x14ac:dyDescent="0.25">
      <c r="A18278" t="s">
        <v>800</v>
      </c>
      <c r="B18278" t="s">
        <v>3754</v>
      </c>
      <c r="C18278" s="27">
        <v>65532.9545454545</v>
      </c>
      <c r="D18278">
        <v>3000</v>
      </c>
      <c r="E18278">
        <v>7.7462121212121204E-2</v>
      </c>
      <c r="F18278">
        <v>16</v>
      </c>
      <c r="G18278">
        <v>23538.741127414902</v>
      </c>
      <c r="H18278" s="73">
        <f t="shared" si="855"/>
        <v>0.25861635156375351</v>
      </c>
      <c r="I18278">
        <f t="shared" si="856"/>
        <v>3000</v>
      </c>
      <c r="J18278" t="str">
        <f t="shared" si="857"/>
        <v/>
      </c>
    </row>
    <row r="18279" spans="1:10" x14ac:dyDescent="0.25">
      <c r="A18279" t="s">
        <v>800</v>
      </c>
      <c r="B18279" t="s">
        <v>3694</v>
      </c>
      <c r="C18279" s="27">
        <v>100622.727272727</v>
      </c>
      <c r="D18279">
        <v>3000</v>
      </c>
      <c r="E18279">
        <v>0.118939393939393</v>
      </c>
      <c r="F18279">
        <v>25</v>
      </c>
      <c r="G18279">
        <v>36136.837221123998</v>
      </c>
      <c r="H18279" s="73">
        <f t="shared" si="855"/>
        <v>0.2585750108788929</v>
      </c>
      <c r="I18279">
        <f t="shared" si="856"/>
        <v>3000</v>
      </c>
      <c r="J18279" t="str">
        <f t="shared" si="857"/>
        <v/>
      </c>
    </row>
    <row r="18280" spans="1:10" x14ac:dyDescent="0.25">
      <c r="A18280" t="s">
        <v>800</v>
      </c>
      <c r="B18280" t="s">
        <v>9413</v>
      </c>
      <c r="C18280" s="27">
        <v>202367.045454545</v>
      </c>
      <c r="D18280">
        <v>3000</v>
      </c>
      <c r="E18280">
        <v>0.239204545454545</v>
      </c>
      <c r="F18280">
        <v>23</v>
      </c>
      <c r="G18280">
        <v>72668.039688009303</v>
      </c>
      <c r="H18280" s="73">
        <f t="shared" si="855"/>
        <v>0.25854500399433283</v>
      </c>
      <c r="I18280">
        <f t="shared" si="856"/>
        <v>3000</v>
      </c>
      <c r="J18280" t="str">
        <f t="shared" si="857"/>
        <v/>
      </c>
    </row>
    <row r="18281" spans="1:10" x14ac:dyDescent="0.25">
      <c r="A18281" t="s">
        <v>800</v>
      </c>
      <c r="B18281" t="s">
        <v>7541</v>
      </c>
      <c r="C18281" s="27">
        <v>33840</v>
      </c>
      <c r="D18281">
        <v>3000</v>
      </c>
      <c r="E18281">
        <v>1.6287878787878698E-2</v>
      </c>
      <c r="F18281">
        <v>4</v>
      </c>
      <c r="G18281">
        <v>12143.4241556384</v>
      </c>
      <c r="H18281" s="73">
        <f t="shared" si="855"/>
        <v>0.25837072671571065</v>
      </c>
      <c r="I18281">
        <f t="shared" si="856"/>
        <v>3000</v>
      </c>
      <c r="J18281" t="str">
        <f t="shared" si="857"/>
        <v/>
      </c>
    </row>
    <row r="18282" spans="1:10" x14ac:dyDescent="0.25">
      <c r="A18282" t="s">
        <v>800</v>
      </c>
      <c r="B18282" t="s">
        <v>3704</v>
      </c>
      <c r="C18282" s="27">
        <v>52234.090909090803</v>
      </c>
      <c r="D18282">
        <v>3000</v>
      </c>
      <c r="E18282">
        <v>6.1742424242424203E-2</v>
      </c>
      <c r="F18282">
        <v>8</v>
      </c>
      <c r="G18282">
        <v>18743.337386323099</v>
      </c>
      <c r="H18282" s="73">
        <f t="shared" si="855"/>
        <v>0.25836006108807258</v>
      </c>
      <c r="I18282">
        <f t="shared" si="856"/>
        <v>3000</v>
      </c>
      <c r="J18282" t="str">
        <f t="shared" si="857"/>
        <v/>
      </c>
    </row>
    <row r="18283" spans="1:10" x14ac:dyDescent="0.25">
      <c r="A18283" t="s">
        <v>800</v>
      </c>
      <c r="B18283" t="s">
        <v>6735</v>
      </c>
      <c r="C18283" s="27">
        <v>143082.95454545401</v>
      </c>
      <c r="D18283">
        <v>3000</v>
      </c>
      <c r="E18283">
        <v>0.16912878787878699</v>
      </c>
      <c r="F18283">
        <v>35</v>
      </c>
      <c r="G18283">
        <v>51337.956512368401</v>
      </c>
      <c r="H18283" s="73">
        <f t="shared" si="855"/>
        <v>0.25833495545524854</v>
      </c>
      <c r="I18283">
        <f t="shared" si="856"/>
        <v>3000</v>
      </c>
      <c r="J18283" t="str">
        <f t="shared" si="857"/>
        <v/>
      </c>
    </row>
    <row r="18284" spans="1:10" x14ac:dyDescent="0.25">
      <c r="A18284" t="s">
        <v>800</v>
      </c>
      <c r="B18284" t="s">
        <v>5912</v>
      </c>
      <c r="C18284" s="27">
        <v>91329.545454545398</v>
      </c>
      <c r="D18284">
        <v>3000</v>
      </c>
      <c r="E18284">
        <v>0.107954545454545</v>
      </c>
      <c r="F18284">
        <v>21</v>
      </c>
      <c r="G18284">
        <v>32756.318865494901</v>
      </c>
      <c r="H18284" s="73">
        <f t="shared" si="855"/>
        <v>0.25823570527780998</v>
      </c>
      <c r="I18284">
        <f t="shared" si="856"/>
        <v>3000</v>
      </c>
      <c r="J18284" t="str">
        <f t="shared" si="857"/>
        <v/>
      </c>
    </row>
    <row r="18285" spans="1:10" x14ac:dyDescent="0.25">
      <c r="A18285" t="s">
        <v>800</v>
      </c>
      <c r="B18285" t="s">
        <v>10146</v>
      </c>
      <c r="C18285" s="27">
        <v>105589.77272727199</v>
      </c>
      <c r="D18285">
        <v>3000</v>
      </c>
      <c r="E18285">
        <v>0.124810606060606</v>
      </c>
      <c r="F18285">
        <v>3</v>
      </c>
      <c r="G18285">
        <v>37869.958559531697</v>
      </c>
      <c r="H18285" s="73">
        <f t="shared" si="855"/>
        <v>0.25822927219749914</v>
      </c>
      <c r="I18285">
        <f t="shared" si="856"/>
        <v>3000</v>
      </c>
      <c r="J18285" t="str">
        <f t="shared" si="857"/>
        <v/>
      </c>
    </row>
    <row r="18286" spans="1:10" x14ac:dyDescent="0.25">
      <c r="A18286" t="s">
        <v>800</v>
      </c>
      <c r="B18286" t="s">
        <v>13453</v>
      </c>
      <c r="C18286" s="27">
        <v>72582.9545454545</v>
      </c>
      <c r="D18286">
        <v>3000</v>
      </c>
      <c r="E18286">
        <v>8.5795454545454494E-2</v>
      </c>
      <c r="F18286">
        <v>6</v>
      </c>
      <c r="G18286">
        <v>26024.4057830985</v>
      </c>
      <c r="H18286" s="73">
        <f t="shared" si="855"/>
        <v>0.25815389138088435</v>
      </c>
      <c r="I18286">
        <f t="shared" si="856"/>
        <v>3000</v>
      </c>
      <c r="J18286" t="str">
        <f t="shared" si="857"/>
        <v/>
      </c>
    </row>
    <row r="18287" spans="1:10" x14ac:dyDescent="0.25">
      <c r="A18287" t="s">
        <v>800</v>
      </c>
      <c r="B18287" t="s">
        <v>5566</v>
      </c>
      <c r="C18287" s="27">
        <v>108954.545454545</v>
      </c>
      <c r="D18287">
        <v>3000</v>
      </c>
      <c r="E18287">
        <v>0.12878787878787801</v>
      </c>
      <c r="F18287">
        <v>2</v>
      </c>
      <c r="G18287">
        <v>39051.273937807702</v>
      </c>
      <c r="H18287" s="73">
        <f t="shared" si="855"/>
        <v>0.25806098421980639</v>
      </c>
      <c r="I18287">
        <f t="shared" si="856"/>
        <v>3000</v>
      </c>
      <c r="J18287" t="str">
        <f t="shared" si="857"/>
        <v/>
      </c>
    </row>
    <row r="18288" spans="1:10" x14ac:dyDescent="0.25">
      <c r="A18288" t="s">
        <v>800</v>
      </c>
      <c r="B18288" t="s">
        <v>4633</v>
      </c>
      <c r="C18288" s="27">
        <v>70339.772727272706</v>
      </c>
      <c r="D18288">
        <v>3000</v>
      </c>
      <c r="E18288">
        <v>8.3143939393939395E-2</v>
      </c>
      <c r="F18288">
        <v>2</v>
      </c>
      <c r="G18288">
        <v>25210.812018314398</v>
      </c>
      <c r="H18288" s="73">
        <f t="shared" si="855"/>
        <v>0.25805861960296639</v>
      </c>
      <c r="I18288">
        <f t="shared" si="856"/>
        <v>3000</v>
      </c>
      <c r="J18288" t="str">
        <f t="shared" si="857"/>
        <v/>
      </c>
    </row>
    <row r="18289" spans="1:10" x14ac:dyDescent="0.25">
      <c r="A18289" t="s">
        <v>800</v>
      </c>
      <c r="B18289" t="s">
        <v>7873</v>
      </c>
      <c r="C18289" s="27">
        <v>392556.818181818</v>
      </c>
      <c r="D18289">
        <v>3000</v>
      </c>
      <c r="E18289">
        <v>0.46401515151515099</v>
      </c>
      <c r="F18289">
        <v>46</v>
      </c>
      <c r="G18289">
        <v>140667.34329444301</v>
      </c>
      <c r="H18289" s="73">
        <f t="shared" si="855"/>
        <v>0.25800210945537488</v>
      </c>
      <c r="I18289">
        <f t="shared" si="856"/>
        <v>3000</v>
      </c>
      <c r="J18289" t="str">
        <f t="shared" si="857"/>
        <v/>
      </c>
    </row>
    <row r="18290" spans="1:10" x14ac:dyDescent="0.25">
      <c r="A18290" t="s">
        <v>800</v>
      </c>
      <c r="B18290" t="s">
        <v>9296</v>
      </c>
      <c r="C18290" s="27">
        <v>35890.909090909001</v>
      </c>
      <c r="D18290">
        <v>3000</v>
      </c>
      <c r="E18290">
        <v>4.2424242424242399E-2</v>
      </c>
      <c r="F18290">
        <v>6</v>
      </c>
      <c r="G18290">
        <v>12859.5166186566</v>
      </c>
      <c r="H18290" s="73">
        <f t="shared" si="855"/>
        <v>0.25797206590618177</v>
      </c>
      <c r="I18290">
        <f t="shared" si="856"/>
        <v>3000</v>
      </c>
      <c r="J18290" t="str">
        <f t="shared" si="857"/>
        <v/>
      </c>
    </row>
    <row r="18291" spans="1:10" x14ac:dyDescent="0.25">
      <c r="A18291" t="s">
        <v>800</v>
      </c>
      <c r="B18291" t="s">
        <v>4354</v>
      </c>
      <c r="C18291" s="27">
        <v>117446.59090908999</v>
      </c>
      <c r="D18291">
        <v>3000</v>
      </c>
      <c r="E18291">
        <v>0.13882575757575699</v>
      </c>
      <c r="F18291">
        <v>24</v>
      </c>
      <c r="G18291">
        <v>42073.1711915247</v>
      </c>
      <c r="H18291" s="73">
        <f t="shared" si="855"/>
        <v>0.25792730996633095</v>
      </c>
      <c r="I18291">
        <f t="shared" si="856"/>
        <v>3000</v>
      </c>
      <c r="J18291" t="str">
        <f t="shared" si="857"/>
        <v/>
      </c>
    </row>
    <row r="18292" spans="1:10" x14ac:dyDescent="0.25">
      <c r="A18292" t="s">
        <v>800</v>
      </c>
      <c r="B18292" t="s">
        <v>5903</v>
      </c>
      <c r="C18292" s="27">
        <v>192753.409090909</v>
      </c>
      <c r="D18292">
        <v>3000</v>
      </c>
      <c r="E18292">
        <v>0.22784090909090901</v>
      </c>
      <c r="F18292">
        <v>6</v>
      </c>
      <c r="G18292">
        <v>68992.907633925293</v>
      </c>
      <c r="H18292" s="73">
        <f t="shared" si="855"/>
        <v>0.25771213972665907</v>
      </c>
      <c r="I18292">
        <f t="shared" si="856"/>
        <v>3000</v>
      </c>
      <c r="J18292" t="str">
        <f t="shared" si="857"/>
        <v/>
      </c>
    </row>
    <row r="18293" spans="1:10" x14ac:dyDescent="0.25">
      <c r="A18293" t="s">
        <v>800</v>
      </c>
      <c r="B18293" t="s">
        <v>11578</v>
      </c>
      <c r="C18293" s="27">
        <v>86522.727272727207</v>
      </c>
      <c r="D18293">
        <v>3000</v>
      </c>
      <c r="E18293">
        <v>0.102272727272727</v>
      </c>
      <c r="F18293">
        <v>9</v>
      </c>
      <c r="G18293">
        <v>30935.8238724861</v>
      </c>
      <c r="H18293" s="73">
        <f t="shared" si="855"/>
        <v>0.25743286059373804</v>
      </c>
      <c r="I18293">
        <f t="shared" si="856"/>
        <v>3000</v>
      </c>
      <c r="J18293" t="str">
        <f t="shared" si="857"/>
        <v/>
      </c>
    </row>
    <row r="18294" spans="1:10" x14ac:dyDescent="0.25">
      <c r="A18294" t="s">
        <v>800</v>
      </c>
      <c r="B18294" t="s">
        <v>13016</v>
      </c>
      <c r="C18294" s="27">
        <v>54156.818181818198</v>
      </c>
      <c r="D18294">
        <v>3000</v>
      </c>
      <c r="E18294">
        <v>6.4015151515151497E-2</v>
      </c>
      <c r="F18294">
        <v>4</v>
      </c>
      <c r="G18294">
        <v>19355.076949026501</v>
      </c>
      <c r="H18294" s="73">
        <f t="shared" si="855"/>
        <v>0.25732042374634262</v>
      </c>
      <c r="I18294">
        <f t="shared" si="856"/>
        <v>3000</v>
      </c>
      <c r="J18294" t="str">
        <f t="shared" si="857"/>
        <v/>
      </c>
    </row>
    <row r="18295" spans="1:10" x14ac:dyDescent="0.25">
      <c r="A18295" t="s">
        <v>800</v>
      </c>
      <c r="B18295" t="s">
        <v>13200</v>
      </c>
      <c r="C18295" s="27">
        <v>37813.636363636302</v>
      </c>
      <c r="D18295">
        <v>3000</v>
      </c>
      <c r="E18295">
        <v>4.46969696969697E-2</v>
      </c>
      <c r="F18295">
        <v>2</v>
      </c>
      <c r="G18295">
        <v>13512.9683387474</v>
      </c>
      <c r="H18295" s="73">
        <f t="shared" si="855"/>
        <v>0.25729705311426754</v>
      </c>
      <c r="I18295">
        <f t="shared" si="856"/>
        <v>3000</v>
      </c>
      <c r="J18295" t="str">
        <f t="shared" si="857"/>
        <v/>
      </c>
    </row>
    <row r="18296" spans="1:10" x14ac:dyDescent="0.25">
      <c r="A18296" t="s">
        <v>800</v>
      </c>
      <c r="B18296" t="s">
        <v>6530</v>
      </c>
      <c r="C18296" s="27">
        <v>307476.136363636</v>
      </c>
      <c r="D18296">
        <v>3000</v>
      </c>
      <c r="E18296">
        <v>0.36344696969696899</v>
      </c>
      <c r="F18296">
        <v>16</v>
      </c>
      <c r="G18296">
        <v>109831.180225437</v>
      </c>
      <c r="H18296" s="73">
        <f t="shared" si="855"/>
        <v>0.25718564925894821</v>
      </c>
      <c r="I18296">
        <f t="shared" si="856"/>
        <v>3000</v>
      </c>
      <c r="J18296" t="str">
        <f t="shared" si="857"/>
        <v/>
      </c>
    </row>
    <row r="18297" spans="1:10" x14ac:dyDescent="0.25">
      <c r="A18297" t="s">
        <v>800</v>
      </c>
      <c r="B18297" t="s">
        <v>5961</v>
      </c>
      <c r="C18297" s="27">
        <v>79472.727272727207</v>
      </c>
      <c r="D18297">
        <v>3000</v>
      </c>
      <c r="E18297">
        <v>9.3939393939393906E-2</v>
      </c>
      <c r="F18297">
        <v>1</v>
      </c>
      <c r="G18297">
        <v>28387.397296778501</v>
      </c>
      <c r="H18297" s="73">
        <f t="shared" si="855"/>
        <v>0.2571816364567443</v>
      </c>
      <c r="I18297">
        <f t="shared" si="856"/>
        <v>3000</v>
      </c>
      <c r="J18297" t="str">
        <f t="shared" si="857"/>
        <v/>
      </c>
    </row>
    <row r="18298" spans="1:10" x14ac:dyDescent="0.25">
      <c r="A18298" t="s">
        <v>800</v>
      </c>
      <c r="B18298" t="s">
        <v>12013</v>
      </c>
      <c r="C18298" s="27">
        <v>133148.86363636301</v>
      </c>
      <c r="D18298">
        <v>3000</v>
      </c>
      <c r="E18298">
        <v>0.15738636363636299</v>
      </c>
      <c r="F18298">
        <v>29</v>
      </c>
      <c r="G18298">
        <v>47557.0130189337</v>
      </c>
      <c r="H18298" s="73">
        <f t="shared" si="855"/>
        <v>0.25716366207335006</v>
      </c>
      <c r="I18298">
        <f t="shared" si="856"/>
        <v>3000</v>
      </c>
      <c r="J18298" t="str">
        <f t="shared" si="857"/>
        <v/>
      </c>
    </row>
    <row r="18299" spans="1:10" x14ac:dyDescent="0.25">
      <c r="A18299" t="s">
        <v>800</v>
      </c>
      <c r="B18299" t="s">
        <v>5021</v>
      </c>
      <c r="C18299" s="27">
        <v>228644.318181818</v>
      </c>
      <c r="D18299">
        <v>3000</v>
      </c>
      <c r="E18299">
        <v>0.27026515151515101</v>
      </c>
      <c r="F18299">
        <v>11</v>
      </c>
      <c r="G18299">
        <v>81629.4815651479</v>
      </c>
      <c r="H18299" s="73">
        <f t="shared" si="855"/>
        <v>0.25705089544438187</v>
      </c>
      <c r="I18299">
        <f t="shared" si="856"/>
        <v>3000</v>
      </c>
      <c r="J18299" t="str">
        <f t="shared" si="857"/>
        <v/>
      </c>
    </row>
    <row r="18300" spans="1:10" x14ac:dyDescent="0.25">
      <c r="A18300" t="s">
        <v>800</v>
      </c>
      <c r="B18300" t="s">
        <v>4463</v>
      </c>
      <c r="C18300" s="27">
        <v>318211.36363636301</v>
      </c>
      <c r="D18300">
        <v>3000</v>
      </c>
      <c r="E18300">
        <v>0.37613636363636299</v>
      </c>
      <c r="F18300">
        <v>6</v>
      </c>
      <c r="G18300">
        <v>113602.672949695</v>
      </c>
      <c r="H18300" s="73">
        <f t="shared" si="855"/>
        <v>0.2570427516763692</v>
      </c>
      <c r="I18300">
        <f t="shared" si="856"/>
        <v>3000</v>
      </c>
      <c r="J18300" t="str">
        <f t="shared" si="857"/>
        <v/>
      </c>
    </row>
    <row r="18301" spans="1:10" x14ac:dyDescent="0.25">
      <c r="A18301" t="s">
        <v>800</v>
      </c>
      <c r="B18301" t="s">
        <v>7850</v>
      </c>
      <c r="C18301" s="27">
        <v>235934.65915382499</v>
      </c>
      <c r="D18301">
        <v>3000</v>
      </c>
      <c r="E18301">
        <v>0.38750000000000001</v>
      </c>
      <c r="F18301">
        <v>1</v>
      </c>
      <c r="G18301">
        <v>88934.615257132202</v>
      </c>
      <c r="H18301" s="73">
        <f t="shared" si="855"/>
        <v>0.25700860530183056</v>
      </c>
      <c r="I18301">
        <f t="shared" si="856"/>
        <v>3000</v>
      </c>
      <c r="J18301" t="str">
        <f t="shared" si="857"/>
        <v/>
      </c>
    </row>
    <row r="18302" spans="1:10" x14ac:dyDescent="0.25">
      <c r="A18302" t="s">
        <v>800</v>
      </c>
      <c r="B18302" t="s">
        <v>7384</v>
      </c>
      <c r="C18302" s="27">
        <v>82517.045454545398</v>
      </c>
      <c r="D18302">
        <v>3000</v>
      </c>
      <c r="E18302">
        <v>9.7537878787878701E-2</v>
      </c>
      <c r="F18302">
        <v>17</v>
      </c>
      <c r="G18302">
        <v>29453.651385839999</v>
      </c>
      <c r="H18302" s="73">
        <f t="shared" si="855"/>
        <v>0.25699694991486932</v>
      </c>
      <c r="I18302">
        <f t="shared" si="856"/>
        <v>3000</v>
      </c>
      <c r="J18302" t="str">
        <f t="shared" si="857"/>
        <v/>
      </c>
    </row>
    <row r="18303" spans="1:10" x14ac:dyDescent="0.25">
      <c r="A18303" t="s">
        <v>800</v>
      </c>
      <c r="B18303" t="s">
        <v>12603</v>
      </c>
      <c r="C18303" s="27">
        <v>102865.909090909</v>
      </c>
      <c r="D18303">
        <v>3000</v>
      </c>
      <c r="E18303">
        <v>0.121590909090909</v>
      </c>
      <c r="F18303">
        <v>2</v>
      </c>
      <c r="G18303">
        <v>36715.520196036101</v>
      </c>
      <c r="H18303" s="73">
        <f t="shared" si="855"/>
        <v>0.25698673909335301</v>
      </c>
      <c r="I18303">
        <f t="shared" si="856"/>
        <v>3000</v>
      </c>
      <c r="J18303" t="str">
        <f t="shared" si="857"/>
        <v/>
      </c>
    </row>
    <row r="18304" spans="1:10" x14ac:dyDescent="0.25">
      <c r="A18304" t="s">
        <v>800</v>
      </c>
      <c r="B18304" t="s">
        <v>8096</v>
      </c>
      <c r="C18304" s="27">
        <v>65853.409090909001</v>
      </c>
      <c r="D18304">
        <v>3000</v>
      </c>
      <c r="E18304">
        <v>7.7840909090909002E-2</v>
      </c>
      <c r="F18304">
        <v>3</v>
      </c>
      <c r="G18304">
        <v>23502.0949189844</v>
      </c>
      <c r="H18304" s="73">
        <f t="shared" si="855"/>
        <v>0.25695721110366593</v>
      </c>
      <c r="I18304">
        <f t="shared" si="856"/>
        <v>3000</v>
      </c>
      <c r="J18304" t="str">
        <f t="shared" si="857"/>
        <v/>
      </c>
    </row>
    <row r="18305" spans="1:10" x14ac:dyDescent="0.25">
      <c r="A18305" t="s">
        <v>800</v>
      </c>
      <c r="B18305" t="s">
        <v>12116</v>
      </c>
      <c r="C18305" s="27">
        <v>193875</v>
      </c>
      <c r="D18305">
        <v>3000</v>
      </c>
      <c r="E18305">
        <v>0.22916666666666599</v>
      </c>
      <c r="F18305">
        <v>13</v>
      </c>
      <c r="G18305">
        <v>69141.955134509102</v>
      </c>
      <c r="H18305" s="73">
        <f t="shared" si="855"/>
        <v>0.25677476568328333</v>
      </c>
      <c r="I18305">
        <f t="shared" si="856"/>
        <v>3000</v>
      </c>
      <c r="J18305" t="str">
        <f t="shared" si="857"/>
        <v/>
      </c>
    </row>
    <row r="18306" spans="1:10" x14ac:dyDescent="0.25">
      <c r="A18306" t="s">
        <v>800</v>
      </c>
      <c r="B18306" t="s">
        <v>11122</v>
      </c>
      <c r="C18306" s="27">
        <v>79472.727272727207</v>
      </c>
      <c r="D18306">
        <v>3000</v>
      </c>
      <c r="E18306">
        <v>9.3939393939393906E-2</v>
      </c>
      <c r="F18306">
        <v>15</v>
      </c>
      <c r="G18306">
        <v>28341.955482653299</v>
      </c>
      <c r="H18306" s="73">
        <f t="shared" ref="H18306:H18369" si="858">G18306/SUMIFS(C:C,B:B,B18306)</f>
        <v>0.25676994671998887</v>
      </c>
      <c r="I18306">
        <f t="shared" ref="I18306:I18369" si="859">IF(A18306="Construction",SUMIFS(D:D,A:A,"Engineering",B:B,B18306),"")</f>
        <v>3000</v>
      </c>
      <c r="J18306" t="str">
        <f t="shared" si="857"/>
        <v/>
      </c>
    </row>
    <row r="18307" spans="1:10" x14ac:dyDescent="0.25">
      <c r="A18307" t="s">
        <v>800</v>
      </c>
      <c r="B18307" t="s">
        <v>11124</v>
      </c>
      <c r="C18307" s="27">
        <v>49990.909090909001</v>
      </c>
      <c r="D18307">
        <v>3000</v>
      </c>
      <c r="E18307">
        <v>5.9090909090909E-2</v>
      </c>
      <c r="F18307">
        <v>10</v>
      </c>
      <c r="G18307">
        <v>17819.684472655201</v>
      </c>
      <c r="H18307" s="73">
        <f t="shared" si="858"/>
        <v>0.25665012006442911</v>
      </c>
      <c r="I18307">
        <f t="shared" si="859"/>
        <v>3000</v>
      </c>
      <c r="J18307" t="str">
        <f t="shared" ref="J18307:J18370" si="860">IF(AND(I18307&lt;&gt;"",I18307&lt;&gt;3000,I18307&lt;&gt;0),D18307-I18307,"")</f>
        <v/>
      </c>
    </row>
    <row r="18308" spans="1:10" x14ac:dyDescent="0.25">
      <c r="A18308" t="s">
        <v>800</v>
      </c>
      <c r="B18308" t="s">
        <v>6408</v>
      </c>
      <c r="C18308" s="27">
        <v>206532.95454545401</v>
      </c>
      <c r="D18308">
        <v>3000</v>
      </c>
      <c r="E18308">
        <v>0.244128787878787</v>
      </c>
      <c r="F18308">
        <v>5</v>
      </c>
      <c r="G18308">
        <v>73605.155177379696</v>
      </c>
      <c r="H18308" s="73">
        <f t="shared" si="858"/>
        <v>0.25659687987492563</v>
      </c>
      <c r="I18308">
        <f t="shared" si="859"/>
        <v>3000</v>
      </c>
      <c r="J18308" t="str">
        <f t="shared" si="860"/>
        <v/>
      </c>
    </row>
    <row r="18309" spans="1:10" x14ac:dyDescent="0.25">
      <c r="A18309" t="s">
        <v>800</v>
      </c>
      <c r="B18309" t="s">
        <v>7929</v>
      </c>
      <c r="C18309" s="27">
        <v>148210.227272727</v>
      </c>
      <c r="D18309">
        <v>3000</v>
      </c>
      <c r="E18309">
        <v>0.17518939393939301</v>
      </c>
      <c r="F18309">
        <v>16</v>
      </c>
      <c r="G18309">
        <v>52779.776344477301</v>
      </c>
      <c r="H18309" s="73">
        <f t="shared" si="858"/>
        <v>0.25640227174131403</v>
      </c>
      <c r="I18309">
        <f t="shared" si="859"/>
        <v>3000</v>
      </c>
      <c r="J18309" t="str">
        <f t="shared" si="860"/>
        <v/>
      </c>
    </row>
    <row r="18310" spans="1:10" x14ac:dyDescent="0.25">
      <c r="A18310" t="s">
        <v>800</v>
      </c>
      <c r="B18310" t="s">
        <v>6918</v>
      </c>
      <c r="C18310" s="27">
        <v>185062.5</v>
      </c>
      <c r="D18310">
        <v>3000</v>
      </c>
      <c r="E18310">
        <v>0.21875</v>
      </c>
      <c r="G18310">
        <v>65877.121765128904</v>
      </c>
      <c r="H18310" s="73">
        <f t="shared" si="858"/>
        <v>0.25630004820475683</v>
      </c>
      <c r="I18310">
        <f t="shared" si="859"/>
        <v>3000</v>
      </c>
      <c r="J18310" t="str">
        <f t="shared" si="860"/>
        <v/>
      </c>
    </row>
    <row r="18311" spans="1:10" x14ac:dyDescent="0.25">
      <c r="A18311" t="s">
        <v>800</v>
      </c>
      <c r="B18311" t="s">
        <v>10495</v>
      </c>
      <c r="C18311" s="27">
        <v>33840</v>
      </c>
      <c r="D18311">
        <v>3000</v>
      </c>
      <c r="E18311">
        <v>3.7310606060606002E-2</v>
      </c>
      <c r="F18311">
        <v>5</v>
      </c>
      <c r="G18311">
        <v>12039.4337552131</v>
      </c>
      <c r="H18311" s="73">
        <f t="shared" si="858"/>
        <v>0.25615816500453403</v>
      </c>
      <c r="I18311">
        <f t="shared" si="859"/>
        <v>3000</v>
      </c>
      <c r="J18311" t="str">
        <f t="shared" si="860"/>
        <v/>
      </c>
    </row>
    <row r="18312" spans="1:10" x14ac:dyDescent="0.25">
      <c r="A18312" t="s">
        <v>800</v>
      </c>
      <c r="B18312" t="s">
        <v>9884</v>
      </c>
      <c r="C18312" s="27">
        <v>119209.09090908999</v>
      </c>
      <c r="D18312">
        <v>3000</v>
      </c>
      <c r="E18312">
        <v>0.14090909090909001</v>
      </c>
      <c r="F18312">
        <v>2</v>
      </c>
      <c r="G18312">
        <v>42394.021372727402</v>
      </c>
      <c r="H18312" s="73">
        <f t="shared" si="858"/>
        <v>0.25605174199039343</v>
      </c>
      <c r="I18312">
        <f t="shared" si="859"/>
        <v>3000</v>
      </c>
      <c r="J18312" t="str">
        <f t="shared" si="860"/>
        <v/>
      </c>
    </row>
    <row r="18313" spans="1:10" x14ac:dyDescent="0.25">
      <c r="A18313" t="s">
        <v>800</v>
      </c>
      <c r="B18313" t="s">
        <v>6148</v>
      </c>
      <c r="C18313" s="27">
        <v>785756.97335003002</v>
      </c>
      <c r="D18313">
        <v>3000</v>
      </c>
      <c r="E18313">
        <v>1.2905303030302999</v>
      </c>
      <c r="F18313">
        <v>5</v>
      </c>
      <c r="G18313">
        <v>294939.689432771</v>
      </c>
      <c r="H18313" s="73">
        <f t="shared" si="858"/>
        <v>0.25592549562918726</v>
      </c>
      <c r="I18313">
        <f t="shared" si="859"/>
        <v>3000</v>
      </c>
      <c r="J18313" t="str">
        <f t="shared" si="860"/>
        <v/>
      </c>
    </row>
    <row r="18314" spans="1:10" x14ac:dyDescent="0.25">
      <c r="A18314" t="s">
        <v>800</v>
      </c>
      <c r="B18314" t="s">
        <v>5100</v>
      </c>
      <c r="C18314" s="27">
        <v>1211478.4090909001</v>
      </c>
      <c r="D18314">
        <v>3000</v>
      </c>
      <c r="E18314">
        <v>1.4320075757575701</v>
      </c>
      <c r="F18314">
        <v>24</v>
      </c>
      <c r="G18314">
        <v>430471.672013317</v>
      </c>
      <c r="H18314" s="73">
        <f t="shared" si="858"/>
        <v>0.25583584612305887</v>
      </c>
      <c r="I18314">
        <f t="shared" si="859"/>
        <v>3000</v>
      </c>
      <c r="J18314" t="str">
        <f t="shared" si="860"/>
        <v/>
      </c>
    </row>
    <row r="18315" spans="1:10" x14ac:dyDescent="0.25">
      <c r="A18315" t="s">
        <v>800</v>
      </c>
      <c r="B18315" t="s">
        <v>6208</v>
      </c>
      <c r="C18315" s="27">
        <v>253577.866803157</v>
      </c>
      <c r="D18315">
        <v>3000</v>
      </c>
      <c r="E18315">
        <v>0.41647727272727197</v>
      </c>
      <c r="F18315">
        <v>13</v>
      </c>
      <c r="G18315">
        <v>95139.522337037401</v>
      </c>
      <c r="H18315" s="73">
        <f t="shared" si="858"/>
        <v>0.25581040243761394</v>
      </c>
      <c r="I18315">
        <f t="shared" si="859"/>
        <v>3000</v>
      </c>
      <c r="J18315" t="str">
        <f t="shared" si="860"/>
        <v/>
      </c>
    </row>
    <row r="18316" spans="1:10" x14ac:dyDescent="0.25">
      <c r="A18316" t="s">
        <v>800</v>
      </c>
      <c r="B18316" t="s">
        <v>3785</v>
      </c>
      <c r="C18316" s="27">
        <v>224478.409090909</v>
      </c>
      <c r="D18316">
        <v>3000</v>
      </c>
      <c r="E18316">
        <v>0.26534090909090902</v>
      </c>
      <c r="F18316">
        <v>7</v>
      </c>
      <c r="G18316">
        <v>79747.155080145298</v>
      </c>
      <c r="H18316" s="73">
        <f t="shared" si="858"/>
        <v>0.25578384972628515</v>
      </c>
      <c r="I18316">
        <f t="shared" si="859"/>
        <v>3000</v>
      </c>
      <c r="J18316" t="str">
        <f t="shared" si="860"/>
        <v/>
      </c>
    </row>
    <row r="18317" spans="1:10" x14ac:dyDescent="0.25">
      <c r="A18317" t="s">
        <v>800</v>
      </c>
      <c r="B18317" t="s">
        <v>9153</v>
      </c>
      <c r="C18317" s="27">
        <v>356826.136363636</v>
      </c>
      <c r="D18317">
        <v>3000</v>
      </c>
      <c r="E18317">
        <v>0.42178030303030301</v>
      </c>
      <c r="F18317">
        <v>5</v>
      </c>
      <c r="G18317">
        <v>126759.020538057</v>
      </c>
      <c r="H18317" s="73">
        <f t="shared" si="858"/>
        <v>0.25577300956001964</v>
      </c>
      <c r="I18317">
        <f t="shared" si="859"/>
        <v>3000</v>
      </c>
      <c r="J18317" t="str">
        <f t="shared" si="860"/>
        <v/>
      </c>
    </row>
    <row r="18318" spans="1:10" x14ac:dyDescent="0.25">
      <c r="A18318" t="s">
        <v>800</v>
      </c>
      <c r="B18318" t="s">
        <v>11163</v>
      </c>
      <c r="C18318" s="27">
        <v>40697.727272727199</v>
      </c>
      <c r="D18318">
        <v>3000</v>
      </c>
      <c r="E18318">
        <v>4.8106060606060597E-2</v>
      </c>
      <c r="F18318">
        <v>3</v>
      </c>
      <c r="G18318">
        <v>14452.605247404499</v>
      </c>
      <c r="H18318" s="73">
        <f t="shared" si="858"/>
        <v>0.25568690134460015</v>
      </c>
      <c r="I18318">
        <f t="shared" si="859"/>
        <v>3000</v>
      </c>
      <c r="J18318" t="str">
        <f t="shared" si="860"/>
        <v/>
      </c>
    </row>
    <row r="18319" spans="1:10" x14ac:dyDescent="0.25">
      <c r="A18319" t="s">
        <v>800</v>
      </c>
      <c r="B18319" t="s">
        <v>9285</v>
      </c>
      <c r="C18319" s="27">
        <v>71140.909090909001</v>
      </c>
      <c r="D18319">
        <v>3000</v>
      </c>
      <c r="E18319">
        <v>8.4090909090908994E-2</v>
      </c>
      <c r="F18319">
        <v>20</v>
      </c>
      <c r="G18319">
        <v>25260.420047371299</v>
      </c>
      <c r="H18319" s="73">
        <f t="shared" si="858"/>
        <v>0.25565462497627123</v>
      </c>
      <c r="I18319">
        <f t="shared" si="859"/>
        <v>3000</v>
      </c>
      <c r="J18319" t="str">
        <f t="shared" si="860"/>
        <v/>
      </c>
    </row>
    <row r="18320" spans="1:10" x14ac:dyDescent="0.25">
      <c r="A18320" t="s">
        <v>800</v>
      </c>
      <c r="B18320" t="s">
        <v>10302</v>
      </c>
      <c r="C18320" s="27">
        <v>190029.545454545</v>
      </c>
      <c r="D18320">
        <v>3000</v>
      </c>
      <c r="E18320">
        <v>0.224621212121212</v>
      </c>
      <c r="F18320">
        <v>23</v>
      </c>
      <c r="G18320">
        <v>67471.071271022694</v>
      </c>
      <c r="H18320" s="73">
        <f t="shared" si="858"/>
        <v>0.25564009638046753</v>
      </c>
      <c r="I18320">
        <f t="shared" si="859"/>
        <v>3000</v>
      </c>
      <c r="J18320" t="str">
        <f t="shared" si="860"/>
        <v/>
      </c>
    </row>
    <row r="18321" spans="1:10" x14ac:dyDescent="0.25">
      <c r="A18321" t="s">
        <v>800</v>
      </c>
      <c r="B18321" t="s">
        <v>9000</v>
      </c>
      <c r="C18321" s="27">
        <v>46305.6818181817</v>
      </c>
      <c r="D18321">
        <v>3000</v>
      </c>
      <c r="E18321">
        <v>5.47348484848484E-2</v>
      </c>
      <c r="F18321">
        <v>3</v>
      </c>
      <c r="G18321">
        <v>16436.025521916301</v>
      </c>
      <c r="H18321" s="73">
        <f t="shared" si="858"/>
        <v>0.25556125967965337</v>
      </c>
      <c r="I18321">
        <f t="shared" si="859"/>
        <v>3000</v>
      </c>
      <c r="J18321" t="str">
        <f t="shared" si="860"/>
        <v/>
      </c>
    </row>
    <row r="18322" spans="1:10" x14ac:dyDescent="0.25">
      <c r="A18322" t="s">
        <v>800</v>
      </c>
      <c r="B18322" t="s">
        <v>8985</v>
      </c>
      <c r="C18322" s="27">
        <v>57681.818181818096</v>
      </c>
      <c r="D18322">
        <v>3000</v>
      </c>
      <c r="E18322">
        <v>6.8181818181818094E-2</v>
      </c>
      <c r="F18322">
        <v>11</v>
      </c>
      <c r="G18322">
        <v>20472.073736279701</v>
      </c>
      <c r="H18322" s="73">
        <f t="shared" si="858"/>
        <v>0.25553794167271171</v>
      </c>
      <c r="I18322">
        <f t="shared" si="859"/>
        <v>3000</v>
      </c>
      <c r="J18322" t="str">
        <f t="shared" si="860"/>
        <v/>
      </c>
    </row>
    <row r="18323" spans="1:10" x14ac:dyDescent="0.25">
      <c r="A18323" t="s">
        <v>800</v>
      </c>
      <c r="B18323" t="s">
        <v>6134</v>
      </c>
      <c r="C18323" s="27">
        <v>33840</v>
      </c>
      <c r="D18323">
        <v>3000</v>
      </c>
      <c r="E18323">
        <v>2.8030303030302999E-2</v>
      </c>
      <c r="F18323">
        <v>6</v>
      </c>
      <c r="G18323">
        <v>12007.9336643359</v>
      </c>
      <c r="H18323" s="73">
        <f t="shared" si="858"/>
        <v>0.25548795030501914</v>
      </c>
      <c r="I18323">
        <f t="shared" si="859"/>
        <v>3000</v>
      </c>
      <c r="J18323" t="str">
        <f t="shared" si="860"/>
        <v/>
      </c>
    </row>
    <row r="18324" spans="1:10" x14ac:dyDescent="0.25">
      <c r="A18324" t="s">
        <v>800</v>
      </c>
      <c r="B18324" t="s">
        <v>12037</v>
      </c>
      <c r="C18324" s="27">
        <v>33840</v>
      </c>
      <c r="D18324">
        <v>3000</v>
      </c>
      <c r="E18324">
        <v>3.7121212121212097E-2</v>
      </c>
      <c r="F18324">
        <v>2</v>
      </c>
      <c r="G18324">
        <v>12006.338701934401</v>
      </c>
      <c r="H18324" s="73">
        <f t="shared" si="858"/>
        <v>0.25545401493477449</v>
      </c>
      <c r="I18324">
        <f t="shared" si="859"/>
        <v>3000</v>
      </c>
      <c r="J18324" t="str">
        <f t="shared" si="860"/>
        <v/>
      </c>
    </row>
    <row r="18325" spans="1:10" x14ac:dyDescent="0.25">
      <c r="A18325" t="s">
        <v>800</v>
      </c>
      <c r="B18325" t="s">
        <v>7744</v>
      </c>
      <c r="C18325" s="27">
        <v>183460.227272727</v>
      </c>
      <c r="D18325">
        <v>3000</v>
      </c>
      <c r="E18325">
        <v>0.21685606060606</v>
      </c>
      <c r="F18325">
        <v>8</v>
      </c>
      <c r="G18325">
        <v>65065.686598594097</v>
      </c>
      <c r="H18325" s="73">
        <f t="shared" si="858"/>
        <v>0.25535395353754692</v>
      </c>
      <c r="I18325">
        <f t="shared" si="859"/>
        <v>3000</v>
      </c>
      <c r="J18325" t="str">
        <f t="shared" si="860"/>
        <v/>
      </c>
    </row>
    <row r="18326" spans="1:10" x14ac:dyDescent="0.25">
      <c r="A18326" t="s">
        <v>800</v>
      </c>
      <c r="B18326" t="s">
        <v>5669</v>
      </c>
      <c r="C18326" s="27">
        <v>87003.409090909001</v>
      </c>
      <c r="D18326">
        <v>3000</v>
      </c>
      <c r="E18326">
        <v>0.102840909090909</v>
      </c>
      <c r="F18326">
        <v>2</v>
      </c>
      <c r="G18326">
        <v>30856.476329382702</v>
      </c>
      <c r="H18326" s="73">
        <f t="shared" si="858"/>
        <v>0.2553539360042959</v>
      </c>
      <c r="I18326">
        <f t="shared" si="859"/>
        <v>3000</v>
      </c>
      <c r="J18326" t="str">
        <f t="shared" si="860"/>
        <v/>
      </c>
    </row>
    <row r="18327" spans="1:10" x14ac:dyDescent="0.25">
      <c r="A18327" t="s">
        <v>800</v>
      </c>
      <c r="B18327" t="s">
        <v>12396</v>
      </c>
      <c r="C18327" s="27">
        <v>33840</v>
      </c>
      <c r="D18327">
        <v>3000</v>
      </c>
      <c r="E18327">
        <v>3.9015151515151503E-2</v>
      </c>
      <c r="F18327">
        <v>2</v>
      </c>
      <c r="G18327">
        <v>11999.4201547263</v>
      </c>
      <c r="H18327" s="73">
        <f t="shared" si="858"/>
        <v>0.25530681180268722</v>
      </c>
      <c r="I18327">
        <f t="shared" si="859"/>
        <v>3000</v>
      </c>
      <c r="J18327" t="str">
        <f t="shared" si="860"/>
        <v/>
      </c>
    </row>
    <row r="18328" spans="1:10" x14ac:dyDescent="0.25">
      <c r="A18328" t="s">
        <v>800</v>
      </c>
      <c r="B18328" t="s">
        <v>6973</v>
      </c>
      <c r="C18328" s="27">
        <v>150132.95454545401</v>
      </c>
      <c r="D18328">
        <v>3000</v>
      </c>
      <c r="E18328">
        <v>0.17746212121212099</v>
      </c>
      <c r="F18328">
        <v>31</v>
      </c>
      <c r="G18328">
        <v>53223.421651789402</v>
      </c>
      <c r="H18328" s="73">
        <f t="shared" si="858"/>
        <v>0.2552461829936637</v>
      </c>
      <c r="I18328">
        <f t="shared" si="859"/>
        <v>3000</v>
      </c>
      <c r="J18328" t="str">
        <f t="shared" si="860"/>
        <v/>
      </c>
    </row>
    <row r="18329" spans="1:10" x14ac:dyDescent="0.25">
      <c r="A18329" t="s">
        <v>800</v>
      </c>
      <c r="B18329" t="s">
        <v>4299</v>
      </c>
      <c r="C18329" s="27">
        <v>220152.27272727201</v>
      </c>
      <c r="D18329">
        <v>3000</v>
      </c>
      <c r="E18329">
        <v>0.26022727272727197</v>
      </c>
      <c r="F18329">
        <v>5</v>
      </c>
      <c r="G18329">
        <v>78025.753340874406</v>
      </c>
      <c r="H18329" s="73">
        <f t="shared" si="858"/>
        <v>0.25518038814445654</v>
      </c>
      <c r="I18329">
        <f t="shared" si="859"/>
        <v>3000</v>
      </c>
      <c r="J18329" t="str">
        <f t="shared" si="860"/>
        <v/>
      </c>
    </row>
    <row r="18330" spans="1:10" x14ac:dyDescent="0.25">
      <c r="A18330" t="s">
        <v>800</v>
      </c>
      <c r="B18330" t="s">
        <v>5759</v>
      </c>
      <c r="C18330" s="27">
        <v>114242.045454545</v>
      </c>
      <c r="D18330">
        <v>3000</v>
      </c>
      <c r="E18330">
        <v>0.13503787878787801</v>
      </c>
      <c r="F18330">
        <v>1</v>
      </c>
      <c r="G18330">
        <v>40467.586609366699</v>
      </c>
      <c r="H18330" s="73">
        <f t="shared" si="858"/>
        <v>0.2550432482438087</v>
      </c>
      <c r="I18330">
        <f t="shared" si="859"/>
        <v>3000</v>
      </c>
      <c r="J18330" t="str">
        <f t="shared" si="860"/>
        <v/>
      </c>
    </row>
    <row r="18331" spans="1:10" x14ac:dyDescent="0.25">
      <c r="A18331" t="s">
        <v>800</v>
      </c>
      <c r="B18331" t="s">
        <v>6895</v>
      </c>
      <c r="C18331" s="27">
        <v>411143.18181818101</v>
      </c>
      <c r="D18331">
        <v>3000</v>
      </c>
      <c r="E18331">
        <v>0.48598484848484802</v>
      </c>
      <c r="F18331">
        <v>19</v>
      </c>
      <c r="G18331">
        <v>145494.875221316</v>
      </c>
      <c r="H18331" s="73">
        <f t="shared" si="858"/>
        <v>0.25479276999338313</v>
      </c>
      <c r="I18331">
        <f t="shared" si="859"/>
        <v>3000</v>
      </c>
      <c r="J18331" t="str">
        <f t="shared" si="860"/>
        <v/>
      </c>
    </row>
    <row r="18332" spans="1:10" x14ac:dyDescent="0.25">
      <c r="A18332" t="s">
        <v>800</v>
      </c>
      <c r="B18332" t="s">
        <v>10240</v>
      </c>
      <c r="C18332" s="27">
        <v>84760.227272727207</v>
      </c>
      <c r="D18332">
        <v>3000</v>
      </c>
      <c r="E18332">
        <v>0.100189393939393</v>
      </c>
      <c r="F18332">
        <v>2</v>
      </c>
      <c r="G18332">
        <v>29992.148061969299</v>
      </c>
      <c r="H18332" s="73">
        <f t="shared" si="858"/>
        <v>0.2547698053608945</v>
      </c>
      <c r="I18332">
        <f t="shared" si="859"/>
        <v>3000</v>
      </c>
      <c r="J18332" t="str">
        <f t="shared" si="860"/>
        <v/>
      </c>
    </row>
    <row r="18333" spans="1:10" x14ac:dyDescent="0.25">
      <c r="A18333" t="s">
        <v>800</v>
      </c>
      <c r="B18333" t="s">
        <v>11484</v>
      </c>
      <c r="C18333" s="27">
        <v>171282.95454545401</v>
      </c>
      <c r="D18333">
        <v>3000</v>
      </c>
      <c r="E18333">
        <v>0.20246212121212101</v>
      </c>
      <c r="F18333">
        <v>8</v>
      </c>
      <c r="G18333">
        <v>60601.510926226001</v>
      </c>
      <c r="H18333" s="73">
        <f t="shared" si="858"/>
        <v>0.25474273247256268</v>
      </c>
      <c r="I18333">
        <f t="shared" si="859"/>
        <v>3000</v>
      </c>
      <c r="J18333" t="str">
        <f t="shared" si="860"/>
        <v/>
      </c>
    </row>
    <row r="18334" spans="1:10" x14ac:dyDescent="0.25">
      <c r="A18334" t="s">
        <v>800</v>
      </c>
      <c r="B18334" t="s">
        <v>7825</v>
      </c>
      <c r="C18334" s="27">
        <v>35730.681818181802</v>
      </c>
      <c r="D18334">
        <v>3000</v>
      </c>
      <c r="E18334">
        <v>4.2234848484848403E-2</v>
      </c>
      <c r="F18334">
        <v>2</v>
      </c>
      <c r="G18334">
        <v>12639.4664434857</v>
      </c>
      <c r="H18334" s="73">
        <f t="shared" si="858"/>
        <v>0.25469471547220529</v>
      </c>
      <c r="I18334">
        <f t="shared" si="859"/>
        <v>3000</v>
      </c>
      <c r="J18334" t="str">
        <f t="shared" si="860"/>
        <v/>
      </c>
    </row>
    <row r="18335" spans="1:10" x14ac:dyDescent="0.25">
      <c r="A18335" t="s">
        <v>800</v>
      </c>
      <c r="B18335" t="s">
        <v>5242</v>
      </c>
      <c r="C18335" s="27">
        <v>123855.68181818099</v>
      </c>
      <c r="D18335">
        <v>3000</v>
      </c>
      <c r="E18335">
        <v>0.146401515151515</v>
      </c>
      <c r="F18335">
        <v>24</v>
      </c>
      <c r="G18335">
        <v>43803.708889545902</v>
      </c>
      <c r="H18335" s="73">
        <f t="shared" si="858"/>
        <v>0.25464048106223713</v>
      </c>
      <c r="I18335">
        <f t="shared" si="859"/>
        <v>3000</v>
      </c>
      <c r="J18335" t="str">
        <f t="shared" si="860"/>
        <v/>
      </c>
    </row>
    <row r="18336" spans="1:10" x14ac:dyDescent="0.25">
      <c r="A18336" t="s">
        <v>800</v>
      </c>
      <c r="B18336" t="s">
        <v>7517</v>
      </c>
      <c r="C18336" s="27">
        <v>111518.18181818099</v>
      </c>
      <c r="D18336">
        <v>3000</v>
      </c>
      <c r="E18336">
        <v>0.131818181818181</v>
      </c>
      <c r="F18336">
        <v>14</v>
      </c>
      <c r="G18336">
        <v>39406.448460439497</v>
      </c>
      <c r="H18336" s="73">
        <f t="shared" si="858"/>
        <v>0.25442167751421091</v>
      </c>
      <c r="I18336">
        <f t="shared" si="859"/>
        <v>3000</v>
      </c>
      <c r="J18336" t="str">
        <f t="shared" si="860"/>
        <v/>
      </c>
    </row>
    <row r="18337" spans="1:10" x14ac:dyDescent="0.25">
      <c r="A18337" t="s">
        <v>800</v>
      </c>
      <c r="B18337" t="s">
        <v>5291</v>
      </c>
      <c r="C18337" s="27">
        <v>354262.49999999901</v>
      </c>
      <c r="D18337">
        <v>3000</v>
      </c>
      <c r="E18337">
        <v>0.41875000000000001</v>
      </c>
      <c r="F18337">
        <v>1</v>
      </c>
      <c r="G18337">
        <v>125161.769449582</v>
      </c>
      <c r="H18337" s="73">
        <f t="shared" si="858"/>
        <v>0.25437768322557208</v>
      </c>
      <c r="I18337">
        <f t="shared" si="859"/>
        <v>3000</v>
      </c>
      <c r="J18337" t="str">
        <f t="shared" si="860"/>
        <v/>
      </c>
    </row>
    <row r="18338" spans="1:10" x14ac:dyDescent="0.25">
      <c r="A18338" t="s">
        <v>800</v>
      </c>
      <c r="B18338" t="s">
        <v>10116</v>
      </c>
      <c r="C18338" s="27">
        <v>87003.409090909103</v>
      </c>
      <c r="D18338">
        <v>3000</v>
      </c>
      <c r="E18338">
        <v>0.102840909090909</v>
      </c>
      <c r="F18338">
        <v>31</v>
      </c>
      <c r="G18338">
        <v>30733.0692850913</v>
      </c>
      <c r="H18338" s="73">
        <f t="shared" si="858"/>
        <v>0.25433267634541284</v>
      </c>
      <c r="I18338">
        <f t="shared" si="859"/>
        <v>3000</v>
      </c>
      <c r="J18338" t="str">
        <f t="shared" si="860"/>
        <v/>
      </c>
    </row>
    <row r="18339" spans="1:10" x14ac:dyDescent="0.25">
      <c r="A18339" t="s">
        <v>800</v>
      </c>
      <c r="B18339" t="s">
        <v>9497</v>
      </c>
      <c r="C18339" s="27">
        <v>65693.181818181794</v>
      </c>
      <c r="D18339">
        <v>3000</v>
      </c>
      <c r="E18339">
        <v>7.7651515151515096E-2</v>
      </c>
      <c r="F18339">
        <v>18</v>
      </c>
      <c r="G18339">
        <v>23196.819036819001</v>
      </c>
      <c r="H18339" s="73">
        <f t="shared" si="858"/>
        <v>0.25423809966664135</v>
      </c>
      <c r="I18339">
        <f t="shared" si="859"/>
        <v>3000</v>
      </c>
      <c r="J18339" t="str">
        <f t="shared" si="860"/>
        <v/>
      </c>
    </row>
    <row r="18340" spans="1:10" x14ac:dyDescent="0.25">
      <c r="A18340" t="s">
        <v>800</v>
      </c>
      <c r="B18340" t="s">
        <v>11568</v>
      </c>
      <c r="C18340" s="27">
        <v>62328.409090909001</v>
      </c>
      <c r="D18340">
        <v>3000</v>
      </c>
      <c r="E18340">
        <v>7.3674242424242406E-2</v>
      </c>
      <c r="F18340">
        <v>13</v>
      </c>
      <c r="G18340">
        <v>21975.720194150901</v>
      </c>
      <c r="H18340" s="73">
        <f t="shared" si="858"/>
        <v>0.25385725017801664</v>
      </c>
      <c r="I18340">
        <f t="shared" si="859"/>
        <v>3000</v>
      </c>
      <c r="J18340" t="str">
        <f t="shared" si="860"/>
        <v/>
      </c>
    </row>
    <row r="18341" spans="1:10" x14ac:dyDescent="0.25">
      <c r="A18341" t="s">
        <v>800</v>
      </c>
      <c r="B18341" t="s">
        <v>4850</v>
      </c>
      <c r="C18341" s="27">
        <v>120971.59090908999</v>
      </c>
      <c r="D18341">
        <v>3000</v>
      </c>
      <c r="E18341">
        <v>0.142992424242424</v>
      </c>
      <c r="F18341">
        <v>11</v>
      </c>
      <c r="G18341">
        <v>42620.758953684199</v>
      </c>
      <c r="H18341" s="73">
        <f t="shared" si="858"/>
        <v>0.25367068595232228</v>
      </c>
      <c r="I18341">
        <f t="shared" si="859"/>
        <v>3000</v>
      </c>
      <c r="J18341" t="str">
        <f t="shared" si="860"/>
        <v/>
      </c>
    </row>
    <row r="18342" spans="1:10" x14ac:dyDescent="0.25">
      <c r="A18342" t="s">
        <v>800</v>
      </c>
      <c r="B18342" t="s">
        <v>6643</v>
      </c>
      <c r="C18342" s="27">
        <v>77550</v>
      </c>
      <c r="D18342">
        <v>3000</v>
      </c>
      <c r="E18342">
        <v>9.1666666666666605E-2</v>
      </c>
      <c r="F18342">
        <v>11</v>
      </c>
      <c r="G18342">
        <v>27317.612811794799</v>
      </c>
      <c r="H18342" s="73">
        <f t="shared" si="858"/>
        <v>0.25362580560273712</v>
      </c>
      <c r="I18342">
        <f t="shared" si="859"/>
        <v>3000</v>
      </c>
      <c r="J18342" t="str">
        <f t="shared" si="860"/>
        <v/>
      </c>
    </row>
    <row r="18343" spans="1:10" x14ac:dyDescent="0.25">
      <c r="A18343" t="s">
        <v>800</v>
      </c>
      <c r="B18343" t="s">
        <v>10692</v>
      </c>
      <c r="C18343" s="27">
        <v>482925</v>
      </c>
      <c r="D18343">
        <v>3000</v>
      </c>
      <c r="E18343">
        <v>0.57083333333333297</v>
      </c>
      <c r="F18343">
        <v>3</v>
      </c>
      <c r="G18343">
        <v>170097.05383708401</v>
      </c>
      <c r="H18343" s="73">
        <f t="shared" si="858"/>
        <v>0.25360020450939713</v>
      </c>
      <c r="I18343">
        <f t="shared" si="859"/>
        <v>3000</v>
      </c>
      <c r="J18343" t="str">
        <f t="shared" si="860"/>
        <v/>
      </c>
    </row>
    <row r="18344" spans="1:10" x14ac:dyDescent="0.25">
      <c r="A18344" t="s">
        <v>800</v>
      </c>
      <c r="B18344" t="s">
        <v>11669</v>
      </c>
      <c r="C18344" s="27">
        <v>203328.409090909</v>
      </c>
      <c r="D18344">
        <v>3000</v>
      </c>
      <c r="E18344">
        <v>0.24034090909090899</v>
      </c>
      <c r="F18344">
        <v>21</v>
      </c>
      <c r="G18344">
        <v>71610.935492508695</v>
      </c>
      <c r="H18344" s="73">
        <f t="shared" si="858"/>
        <v>0.25357928970738963</v>
      </c>
      <c r="I18344">
        <f t="shared" si="859"/>
        <v>3000</v>
      </c>
      <c r="J18344" t="str">
        <f t="shared" si="860"/>
        <v/>
      </c>
    </row>
    <row r="18345" spans="1:10" x14ac:dyDescent="0.25">
      <c r="A18345" t="s">
        <v>800</v>
      </c>
      <c r="B18345" t="s">
        <v>9998</v>
      </c>
      <c r="C18345" s="27">
        <v>211339.77272727201</v>
      </c>
      <c r="D18345">
        <v>3000</v>
      </c>
      <c r="E18345">
        <v>0.24981060606060601</v>
      </c>
      <c r="F18345">
        <v>21</v>
      </c>
      <c r="G18345">
        <v>74403.087198613604</v>
      </c>
      <c r="H18345" s="73">
        <f t="shared" si="858"/>
        <v>0.25347913500471397</v>
      </c>
      <c r="I18345">
        <f t="shared" si="859"/>
        <v>3000</v>
      </c>
      <c r="J18345" t="str">
        <f t="shared" si="860"/>
        <v/>
      </c>
    </row>
    <row r="18346" spans="1:10" x14ac:dyDescent="0.25">
      <c r="A18346" t="s">
        <v>800</v>
      </c>
      <c r="B18346" t="s">
        <v>5302</v>
      </c>
      <c r="C18346" s="27">
        <v>62488.636363636302</v>
      </c>
      <c r="D18346">
        <v>3000</v>
      </c>
      <c r="E18346">
        <v>7.3863636363636298E-2</v>
      </c>
      <c r="F18346">
        <v>14</v>
      </c>
      <c r="G18346">
        <v>21954.877695616298</v>
      </c>
      <c r="H18346" s="73">
        <f t="shared" si="858"/>
        <v>0.25296618490530109</v>
      </c>
      <c r="I18346">
        <f t="shared" si="859"/>
        <v>3000</v>
      </c>
      <c r="J18346" t="str">
        <f t="shared" si="860"/>
        <v/>
      </c>
    </row>
    <row r="18347" spans="1:10" x14ac:dyDescent="0.25">
      <c r="A18347" t="s">
        <v>800</v>
      </c>
      <c r="B18347" t="s">
        <v>9388</v>
      </c>
      <c r="C18347" s="27">
        <v>230406.818181818</v>
      </c>
      <c r="D18347">
        <v>3000</v>
      </c>
      <c r="E18347">
        <v>0.27234848484848401</v>
      </c>
      <c r="F18347">
        <v>9</v>
      </c>
      <c r="G18347">
        <v>80915.946714858001</v>
      </c>
      <c r="H18347" s="73">
        <f t="shared" si="858"/>
        <v>0.25285485080013642</v>
      </c>
      <c r="I18347">
        <f t="shared" si="859"/>
        <v>3000</v>
      </c>
      <c r="J18347" t="str">
        <f t="shared" si="860"/>
        <v/>
      </c>
    </row>
    <row r="18348" spans="1:10" x14ac:dyDescent="0.25">
      <c r="A18348" t="s">
        <v>800</v>
      </c>
      <c r="B18348" t="s">
        <v>7737</v>
      </c>
      <c r="C18348" s="27">
        <v>124176.136363636</v>
      </c>
      <c r="D18348">
        <v>3000</v>
      </c>
      <c r="E18348">
        <v>0.14678030303030301</v>
      </c>
      <c r="F18348">
        <v>19</v>
      </c>
      <c r="G18348">
        <v>43571.538679366597</v>
      </c>
      <c r="H18348" s="73">
        <f t="shared" si="858"/>
        <v>0.25263717142298542</v>
      </c>
      <c r="I18348">
        <f t="shared" si="859"/>
        <v>3000</v>
      </c>
      <c r="J18348" t="str">
        <f t="shared" si="860"/>
        <v/>
      </c>
    </row>
    <row r="18349" spans="1:10" x14ac:dyDescent="0.25">
      <c r="A18349" t="s">
        <v>800</v>
      </c>
      <c r="B18349" t="s">
        <v>8924</v>
      </c>
      <c r="C18349" s="27">
        <v>193234.09090909001</v>
      </c>
      <c r="D18349">
        <v>3000</v>
      </c>
      <c r="E18349">
        <v>0.22840909090909001</v>
      </c>
      <c r="F18349">
        <v>29</v>
      </c>
      <c r="G18349">
        <v>67779.880063399702</v>
      </c>
      <c r="H18349" s="73">
        <f t="shared" si="858"/>
        <v>0.25255126264757888</v>
      </c>
      <c r="I18349">
        <f t="shared" si="859"/>
        <v>3000</v>
      </c>
      <c r="J18349" t="str">
        <f t="shared" si="860"/>
        <v/>
      </c>
    </row>
    <row r="18350" spans="1:10" x14ac:dyDescent="0.25">
      <c r="A18350" t="s">
        <v>800</v>
      </c>
      <c r="B18350" t="s">
        <v>12812</v>
      </c>
      <c r="C18350" s="27">
        <v>115203.409090909</v>
      </c>
      <c r="D18350">
        <v>3000</v>
      </c>
      <c r="E18350">
        <v>0.136174242424242</v>
      </c>
      <c r="F18350">
        <v>21</v>
      </c>
      <c r="G18350">
        <v>40389.153423474098</v>
      </c>
      <c r="H18350" s="73">
        <f t="shared" si="858"/>
        <v>0.25242473894113387</v>
      </c>
      <c r="I18350">
        <f t="shared" si="859"/>
        <v>3000</v>
      </c>
      <c r="J18350" t="str">
        <f t="shared" si="860"/>
        <v/>
      </c>
    </row>
    <row r="18351" spans="1:10" x14ac:dyDescent="0.25">
      <c r="A18351" t="s">
        <v>800</v>
      </c>
      <c r="B18351" t="s">
        <v>12282</v>
      </c>
      <c r="C18351" s="27">
        <v>115523.86363636301</v>
      </c>
      <c r="D18351">
        <v>3000</v>
      </c>
      <c r="E18351">
        <v>0.13655303030303001</v>
      </c>
      <c r="F18351">
        <v>20</v>
      </c>
      <c r="G18351">
        <v>40499.892209894002</v>
      </c>
      <c r="H18351" s="73">
        <f t="shared" si="858"/>
        <v>0.25241470872988608</v>
      </c>
      <c r="I18351">
        <f t="shared" si="859"/>
        <v>3000</v>
      </c>
      <c r="J18351" t="str">
        <f t="shared" si="860"/>
        <v/>
      </c>
    </row>
    <row r="18352" spans="1:10" x14ac:dyDescent="0.25">
      <c r="A18352" t="s">
        <v>800</v>
      </c>
      <c r="B18352" t="s">
        <v>8292</v>
      </c>
      <c r="C18352" s="27">
        <v>72743.181818181794</v>
      </c>
      <c r="D18352">
        <v>3000</v>
      </c>
      <c r="E18352">
        <v>8.59848484848484E-2</v>
      </c>
      <c r="F18352">
        <v>9</v>
      </c>
      <c r="G18352">
        <v>25497.904719755599</v>
      </c>
      <c r="H18352" s="73">
        <f t="shared" si="858"/>
        <v>0.2523740499021645</v>
      </c>
      <c r="I18352">
        <f t="shared" si="859"/>
        <v>3000</v>
      </c>
      <c r="J18352" t="str">
        <f t="shared" si="860"/>
        <v/>
      </c>
    </row>
    <row r="18353" spans="1:10" x14ac:dyDescent="0.25">
      <c r="A18353" t="s">
        <v>800</v>
      </c>
      <c r="B18353" t="s">
        <v>11250</v>
      </c>
      <c r="C18353" s="27">
        <v>360590.26352590899</v>
      </c>
      <c r="D18353">
        <v>3000</v>
      </c>
      <c r="E18353">
        <v>0.59223484848484798</v>
      </c>
      <c r="F18353">
        <v>27</v>
      </c>
      <c r="G18353">
        <v>133471.38339172001</v>
      </c>
      <c r="H18353" s="73">
        <f t="shared" si="858"/>
        <v>0.25237291512899873</v>
      </c>
      <c r="I18353">
        <f t="shared" si="859"/>
        <v>3000</v>
      </c>
      <c r="J18353" t="str">
        <f t="shared" si="860"/>
        <v/>
      </c>
    </row>
    <row r="18354" spans="1:10" x14ac:dyDescent="0.25">
      <c r="A18354" t="s">
        <v>800</v>
      </c>
      <c r="B18354" t="s">
        <v>12278</v>
      </c>
      <c r="C18354" s="27">
        <v>60245.4545454545</v>
      </c>
      <c r="D18354">
        <v>3000</v>
      </c>
      <c r="E18354">
        <v>7.1212121212121199E-2</v>
      </c>
      <c r="F18354">
        <v>2</v>
      </c>
      <c r="G18354">
        <v>21103.867804396901</v>
      </c>
      <c r="H18354" s="73">
        <f t="shared" si="858"/>
        <v>0.25221462654417337</v>
      </c>
      <c r="I18354">
        <f t="shared" si="859"/>
        <v>3000</v>
      </c>
      <c r="J18354" t="str">
        <f t="shared" si="860"/>
        <v/>
      </c>
    </row>
    <row r="18355" spans="1:10" x14ac:dyDescent="0.25">
      <c r="A18355" t="s">
        <v>800</v>
      </c>
      <c r="B18355" t="s">
        <v>6107</v>
      </c>
      <c r="C18355" s="27">
        <v>579542.04545454495</v>
      </c>
      <c r="D18355">
        <v>3000</v>
      </c>
      <c r="E18355">
        <v>0.68503787878787803</v>
      </c>
      <c r="F18355">
        <v>12</v>
      </c>
      <c r="G18355">
        <v>202937.69276797399</v>
      </c>
      <c r="H18355" s="73">
        <f t="shared" si="858"/>
        <v>0.25212172255481585</v>
      </c>
      <c r="I18355">
        <f t="shared" si="859"/>
        <v>3000</v>
      </c>
      <c r="J18355" t="str">
        <f t="shared" si="860"/>
        <v/>
      </c>
    </row>
    <row r="18356" spans="1:10" x14ac:dyDescent="0.25">
      <c r="A18356" t="s">
        <v>800</v>
      </c>
      <c r="B18356" t="s">
        <v>12689</v>
      </c>
      <c r="C18356" s="27">
        <v>265817.045454545</v>
      </c>
      <c r="D18356">
        <v>3000</v>
      </c>
      <c r="E18356">
        <v>0.31420454545454501</v>
      </c>
      <c r="F18356">
        <v>47</v>
      </c>
      <c r="G18356">
        <v>93060.136128634302</v>
      </c>
      <c r="H18356" s="73">
        <f t="shared" si="858"/>
        <v>0.25206546817959569</v>
      </c>
      <c r="I18356">
        <f t="shared" si="859"/>
        <v>3000</v>
      </c>
      <c r="J18356" t="str">
        <f t="shared" si="860"/>
        <v/>
      </c>
    </row>
    <row r="18357" spans="1:10" x14ac:dyDescent="0.25">
      <c r="A18357" t="s">
        <v>800</v>
      </c>
      <c r="B18357" t="s">
        <v>11396</v>
      </c>
      <c r="C18357" s="27">
        <v>138276.136363636</v>
      </c>
      <c r="D18357">
        <v>3000</v>
      </c>
      <c r="E18357">
        <v>0.16344696969696901</v>
      </c>
      <c r="F18357">
        <v>13</v>
      </c>
      <c r="G18357">
        <v>48394.606633105999</v>
      </c>
      <c r="H18357" s="73">
        <f t="shared" si="858"/>
        <v>0.25198937207938676</v>
      </c>
      <c r="I18357">
        <f t="shared" si="859"/>
        <v>3000</v>
      </c>
      <c r="J18357" t="str">
        <f t="shared" si="860"/>
        <v/>
      </c>
    </row>
    <row r="18358" spans="1:10" x14ac:dyDescent="0.25">
      <c r="A18358" t="s">
        <v>800</v>
      </c>
      <c r="B18358" t="s">
        <v>4343</v>
      </c>
      <c r="C18358" s="27">
        <v>188747.727272727</v>
      </c>
      <c r="D18358">
        <v>3000</v>
      </c>
      <c r="E18358">
        <v>0.22310606060606</v>
      </c>
      <c r="F18358">
        <v>16</v>
      </c>
      <c r="G18358">
        <v>65963.188297981396</v>
      </c>
      <c r="H18358" s="73">
        <f t="shared" si="858"/>
        <v>0.25162419839854216</v>
      </c>
      <c r="I18358">
        <f t="shared" si="859"/>
        <v>3000</v>
      </c>
      <c r="J18358" t="str">
        <f t="shared" si="860"/>
        <v/>
      </c>
    </row>
    <row r="18359" spans="1:10" x14ac:dyDescent="0.25">
      <c r="A18359" t="s">
        <v>800</v>
      </c>
      <c r="B18359" t="s">
        <v>4050</v>
      </c>
      <c r="C18359" s="27">
        <v>123695.45454545401</v>
      </c>
      <c r="D18359">
        <v>3000</v>
      </c>
      <c r="E18359">
        <v>0.14621212121212099</v>
      </c>
      <c r="F18359">
        <v>13</v>
      </c>
      <c r="G18359">
        <v>43208.448559963697</v>
      </c>
      <c r="H18359" s="73">
        <f t="shared" si="858"/>
        <v>0.25150546620726399</v>
      </c>
      <c r="I18359">
        <f t="shared" si="859"/>
        <v>3000</v>
      </c>
      <c r="J18359" t="str">
        <f t="shared" si="860"/>
        <v/>
      </c>
    </row>
    <row r="18360" spans="1:10" x14ac:dyDescent="0.25">
      <c r="A18360" t="s">
        <v>800</v>
      </c>
      <c r="B18360" t="s">
        <v>8918</v>
      </c>
      <c r="C18360" s="27">
        <v>125347.494868136</v>
      </c>
      <c r="D18360">
        <v>3000</v>
      </c>
      <c r="E18360">
        <v>0.20587121212121201</v>
      </c>
      <c r="F18360">
        <v>6</v>
      </c>
      <c r="G18360">
        <v>46236.497441030297</v>
      </c>
      <c r="H18360" s="73">
        <f t="shared" si="858"/>
        <v>0.25149991757278173</v>
      </c>
      <c r="I18360">
        <f t="shared" si="859"/>
        <v>3000</v>
      </c>
      <c r="J18360" t="str">
        <f t="shared" si="860"/>
        <v/>
      </c>
    </row>
    <row r="18361" spans="1:10" x14ac:dyDescent="0.25">
      <c r="A18361" t="s">
        <v>800</v>
      </c>
      <c r="B18361" t="s">
        <v>11407</v>
      </c>
      <c r="C18361" s="27">
        <v>76909.090909090795</v>
      </c>
      <c r="D18361">
        <v>3000</v>
      </c>
      <c r="E18361">
        <v>9.0909090909090898E-2</v>
      </c>
      <c r="F18361">
        <v>12</v>
      </c>
      <c r="G18361">
        <v>26859.0006698303</v>
      </c>
      <c r="H18361" s="73">
        <f t="shared" si="858"/>
        <v>0.25144596371756056</v>
      </c>
      <c r="I18361">
        <f t="shared" si="859"/>
        <v>3000</v>
      </c>
      <c r="J18361" t="str">
        <f t="shared" si="860"/>
        <v/>
      </c>
    </row>
    <row r="18362" spans="1:10" x14ac:dyDescent="0.25">
      <c r="A18362" t="s">
        <v>800</v>
      </c>
      <c r="B18362" t="s">
        <v>5361</v>
      </c>
      <c r="C18362" s="27">
        <v>85561.363636363603</v>
      </c>
      <c r="D18362">
        <v>3000</v>
      </c>
      <c r="E18362">
        <v>0.101136363636363</v>
      </c>
      <c r="F18362">
        <v>5</v>
      </c>
      <c r="G18362">
        <v>29879.512601800001</v>
      </c>
      <c r="H18362" s="73">
        <f t="shared" si="858"/>
        <v>0.25143649141366498</v>
      </c>
      <c r="I18362">
        <f t="shared" si="859"/>
        <v>3000</v>
      </c>
      <c r="J18362" t="str">
        <f t="shared" si="860"/>
        <v/>
      </c>
    </row>
    <row r="18363" spans="1:10" x14ac:dyDescent="0.25">
      <c r="A18363" t="s">
        <v>800</v>
      </c>
      <c r="B18363" t="s">
        <v>10871</v>
      </c>
      <c r="C18363" s="27">
        <v>33840</v>
      </c>
      <c r="D18363">
        <v>3000</v>
      </c>
      <c r="E18363">
        <v>7.5757575757575699E-3</v>
      </c>
      <c r="F18363">
        <v>26</v>
      </c>
      <c r="G18363">
        <v>11808.4338396033</v>
      </c>
      <c r="H18363" s="73">
        <f t="shared" si="858"/>
        <v>0.25124327318304895</v>
      </c>
      <c r="I18363">
        <f t="shared" si="859"/>
        <v>3000</v>
      </c>
      <c r="J18363" t="str">
        <f t="shared" si="860"/>
        <v/>
      </c>
    </row>
    <row r="18364" spans="1:10" x14ac:dyDescent="0.25">
      <c r="A18364" t="s">
        <v>800</v>
      </c>
      <c r="B18364" t="s">
        <v>12285</v>
      </c>
      <c r="C18364" s="27">
        <v>139718.18181818101</v>
      </c>
      <c r="D18364">
        <v>3000</v>
      </c>
      <c r="E18364">
        <v>0.16515151515151499</v>
      </c>
      <c r="F18364">
        <v>11</v>
      </c>
      <c r="G18364">
        <v>48737.086108671298</v>
      </c>
      <c r="H18364" s="73">
        <f t="shared" si="858"/>
        <v>0.25115344002907036</v>
      </c>
      <c r="I18364">
        <f t="shared" si="859"/>
        <v>3000</v>
      </c>
      <c r="J18364" t="str">
        <f t="shared" si="860"/>
        <v/>
      </c>
    </row>
    <row r="18365" spans="1:10" x14ac:dyDescent="0.25">
      <c r="A18365" t="s">
        <v>800</v>
      </c>
      <c r="B18365" t="s">
        <v>11327</v>
      </c>
      <c r="C18365" s="27">
        <v>82677.272727272706</v>
      </c>
      <c r="D18365">
        <v>3000</v>
      </c>
      <c r="E18365">
        <v>9.7727272727272704E-2</v>
      </c>
      <c r="F18365">
        <v>10</v>
      </c>
      <c r="G18365">
        <v>28834.047919401</v>
      </c>
      <c r="H18365" s="73">
        <f t="shared" si="858"/>
        <v>0.25110303977311121</v>
      </c>
      <c r="I18365">
        <f t="shared" si="859"/>
        <v>3000</v>
      </c>
      <c r="J18365" t="str">
        <f t="shared" si="860"/>
        <v/>
      </c>
    </row>
    <row r="18366" spans="1:10" x14ac:dyDescent="0.25">
      <c r="A18366" t="s">
        <v>800</v>
      </c>
      <c r="B18366" t="s">
        <v>5468</v>
      </c>
      <c r="C18366" s="27">
        <v>160067.045454545</v>
      </c>
      <c r="D18366">
        <v>3000</v>
      </c>
      <c r="E18366">
        <v>0.18920454545454499</v>
      </c>
      <c r="F18366">
        <v>3</v>
      </c>
      <c r="G18366">
        <v>55806.221745349903</v>
      </c>
      <c r="H18366" s="73">
        <f t="shared" si="858"/>
        <v>0.25102281073877974</v>
      </c>
      <c r="I18366">
        <f t="shared" si="859"/>
        <v>3000</v>
      </c>
      <c r="J18366" t="str">
        <f t="shared" si="860"/>
        <v/>
      </c>
    </row>
    <row r="18367" spans="1:10" x14ac:dyDescent="0.25">
      <c r="A18367" t="s">
        <v>800</v>
      </c>
      <c r="B18367" t="s">
        <v>9466</v>
      </c>
      <c r="C18367" s="27">
        <v>67776.136363636295</v>
      </c>
      <c r="D18367">
        <v>3000</v>
      </c>
      <c r="E18367">
        <v>8.0113636363636304E-2</v>
      </c>
      <c r="F18367">
        <v>3</v>
      </c>
      <c r="G18367">
        <v>23628.297029148402</v>
      </c>
      <c r="H18367" s="73">
        <f t="shared" si="858"/>
        <v>0.25100831610865398</v>
      </c>
      <c r="I18367">
        <f t="shared" si="859"/>
        <v>3000</v>
      </c>
      <c r="J18367" t="str">
        <f t="shared" si="860"/>
        <v/>
      </c>
    </row>
    <row r="18368" spans="1:10" x14ac:dyDescent="0.25">
      <c r="A18368" t="s">
        <v>800</v>
      </c>
      <c r="B18368" t="s">
        <v>11213</v>
      </c>
      <c r="C18368" s="27">
        <v>121131.818181818</v>
      </c>
      <c r="D18368">
        <v>3000</v>
      </c>
      <c r="E18368">
        <v>0.14318181818181799</v>
      </c>
      <c r="F18368">
        <v>8</v>
      </c>
      <c r="G18368">
        <v>42223.985424177299</v>
      </c>
      <c r="H18368" s="73">
        <f t="shared" si="858"/>
        <v>0.25097674551351629</v>
      </c>
      <c r="I18368">
        <f t="shared" si="859"/>
        <v>3000</v>
      </c>
      <c r="J18368" t="str">
        <f t="shared" si="860"/>
        <v/>
      </c>
    </row>
    <row r="18369" spans="1:10" x14ac:dyDescent="0.25">
      <c r="A18369" t="s">
        <v>800</v>
      </c>
      <c r="B18369" t="s">
        <v>5378</v>
      </c>
      <c r="C18369" s="27">
        <v>197560.227272727</v>
      </c>
      <c r="D18369">
        <v>3000</v>
      </c>
      <c r="E18369">
        <v>0.23352272727272699</v>
      </c>
      <c r="F18369">
        <v>22</v>
      </c>
      <c r="G18369">
        <v>68860.025913320904</v>
      </c>
      <c r="H18369" s="73">
        <f t="shared" si="858"/>
        <v>0.25095748948065422</v>
      </c>
      <c r="I18369">
        <f t="shared" si="859"/>
        <v>3000</v>
      </c>
      <c r="J18369" t="str">
        <f t="shared" si="860"/>
        <v/>
      </c>
    </row>
    <row r="18370" spans="1:10" x14ac:dyDescent="0.25">
      <c r="A18370" t="s">
        <v>800</v>
      </c>
      <c r="B18370" t="s">
        <v>9686</v>
      </c>
      <c r="C18370" s="27">
        <v>252838.636363636</v>
      </c>
      <c r="D18370">
        <v>3000</v>
      </c>
      <c r="E18370">
        <v>0.298863636363636</v>
      </c>
      <c r="F18370">
        <v>26</v>
      </c>
      <c r="G18370">
        <v>88127.000221584996</v>
      </c>
      <c r="H18370" s="73">
        <f t="shared" ref="H18370:H18433" si="861">G18370/SUMIFS(C:C,B:B,B18370)</f>
        <v>0.25095626630529855</v>
      </c>
      <c r="I18370">
        <f t="shared" ref="I18370:I18433" si="862">IF(A18370="Construction",SUMIFS(D:D,A:A,"Engineering",B:B,B18370),"")</f>
        <v>3000</v>
      </c>
      <c r="J18370" t="str">
        <f t="shared" si="860"/>
        <v/>
      </c>
    </row>
    <row r="18371" spans="1:10" x14ac:dyDescent="0.25">
      <c r="A18371" t="s">
        <v>800</v>
      </c>
      <c r="B18371" t="s">
        <v>7146</v>
      </c>
      <c r="C18371" s="27">
        <v>76909.090909090897</v>
      </c>
      <c r="D18371">
        <v>3000</v>
      </c>
      <c r="E18371">
        <v>9.0909090909090898E-2</v>
      </c>
      <c r="F18371">
        <v>26</v>
      </c>
      <c r="G18371">
        <v>26794.586479063099</v>
      </c>
      <c r="H18371" s="73">
        <f t="shared" si="861"/>
        <v>0.25084293725080353</v>
      </c>
      <c r="I18371">
        <f t="shared" si="862"/>
        <v>3000</v>
      </c>
      <c r="J18371" t="str">
        <f t="shared" ref="J18371:J18434" si="863">IF(AND(I18371&lt;&gt;"",I18371&lt;&gt;3000,I18371&lt;&gt;0),D18371-I18371,"")</f>
        <v/>
      </c>
    </row>
    <row r="18372" spans="1:10" x14ac:dyDescent="0.25">
      <c r="A18372" t="s">
        <v>800</v>
      </c>
      <c r="B18372" t="s">
        <v>6427</v>
      </c>
      <c r="C18372" s="27">
        <v>129463.636363636</v>
      </c>
      <c r="D18372">
        <v>3000</v>
      </c>
      <c r="E18372">
        <v>0.15303030303030299</v>
      </c>
      <c r="F18372">
        <v>8</v>
      </c>
      <c r="G18372">
        <v>45066.160664233903</v>
      </c>
      <c r="H18372" s="73">
        <f t="shared" si="861"/>
        <v>0.25063127059948964</v>
      </c>
      <c r="I18372">
        <f t="shared" si="862"/>
        <v>3000</v>
      </c>
      <c r="J18372" t="str">
        <f t="shared" si="863"/>
        <v/>
      </c>
    </row>
    <row r="18373" spans="1:10" x14ac:dyDescent="0.25">
      <c r="A18373" t="s">
        <v>800</v>
      </c>
      <c r="B18373" t="s">
        <v>4133</v>
      </c>
      <c r="C18373" s="27">
        <v>220953.409090909</v>
      </c>
      <c r="D18373">
        <v>3000</v>
      </c>
      <c r="E18373">
        <v>0.26117424242424198</v>
      </c>
      <c r="F18373">
        <v>21</v>
      </c>
      <c r="G18373">
        <v>76887.751080268004</v>
      </c>
      <c r="H18373" s="73">
        <f t="shared" si="861"/>
        <v>0.25054685060331433</v>
      </c>
      <c r="I18373">
        <f t="shared" si="862"/>
        <v>3000</v>
      </c>
      <c r="J18373" t="str">
        <f t="shared" si="863"/>
        <v/>
      </c>
    </row>
    <row r="18374" spans="1:10" x14ac:dyDescent="0.25">
      <c r="A18374" t="s">
        <v>800</v>
      </c>
      <c r="B18374" t="s">
        <v>12214</v>
      </c>
      <c r="C18374" s="27">
        <v>479399.99999999901</v>
      </c>
      <c r="D18374">
        <v>3000</v>
      </c>
      <c r="E18374">
        <v>0.56666666666666599</v>
      </c>
      <c r="F18374">
        <v>2</v>
      </c>
      <c r="G18374">
        <v>166747.70135639099</v>
      </c>
      <c r="H18374" s="73">
        <f t="shared" si="861"/>
        <v>0.25043459527868533</v>
      </c>
      <c r="I18374">
        <f t="shared" si="862"/>
        <v>3000</v>
      </c>
      <c r="J18374" t="str">
        <f t="shared" si="863"/>
        <v/>
      </c>
    </row>
    <row r="18375" spans="1:10" x14ac:dyDescent="0.25">
      <c r="A18375" t="s">
        <v>800</v>
      </c>
      <c r="B18375" t="s">
        <v>5816</v>
      </c>
      <c r="C18375" s="27">
        <v>705640.90909090894</v>
      </c>
      <c r="D18375">
        <v>3000</v>
      </c>
      <c r="E18375">
        <v>0.83409090909090899</v>
      </c>
      <c r="F18375">
        <v>26</v>
      </c>
      <c r="G18375">
        <v>245303.666154473</v>
      </c>
      <c r="H18375" s="73">
        <f t="shared" si="861"/>
        <v>0.25029535186496182</v>
      </c>
      <c r="I18375">
        <f t="shared" si="862"/>
        <v>3000</v>
      </c>
      <c r="J18375" t="str">
        <f t="shared" si="863"/>
        <v/>
      </c>
    </row>
    <row r="18376" spans="1:10" x14ac:dyDescent="0.25">
      <c r="A18376" t="s">
        <v>800</v>
      </c>
      <c r="B18376" t="s">
        <v>13132</v>
      </c>
      <c r="C18376" s="27">
        <v>107832.95454545401</v>
      </c>
      <c r="D18376">
        <v>3000</v>
      </c>
      <c r="E18376">
        <v>0.127462121212121</v>
      </c>
      <c r="F18376">
        <v>23</v>
      </c>
      <c r="G18376">
        <v>37479.482387859498</v>
      </c>
      <c r="H18376" s="73">
        <f t="shared" si="861"/>
        <v>0.25025028232796809</v>
      </c>
      <c r="I18376">
        <f t="shared" si="862"/>
        <v>3000</v>
      </c>
      <c r="J18376" t="str">
        <f t="shared" si="863"/>
        <v/>
      </c>
    </row>
    <row r="18377" spans="1:10" x14ac:dyDescent="0.25">
      <c r="A18377" t="s">
        <v>800</v>
      </c>
      <c r="B18377" t="s">
        <v>5294</v>
      </c>
      <c r="C18377" s="27">
        <v>299703.89987330901</v>
      </c>
      <c r="D18377">
        <v>3000</v>
      </c>
      <c r="E18377">
        <v>0.492234848484848</v>
      </c>
      <c r="F18377">
        <v>46</v>
      </c>
      <c r="G18377">
        <v>109981.78267500301</v>
      </c>
      <c r="H18377" s="73">
        <f t="shared" si="861"/>
        <v>0.25020555003884981</v>
      </c>
      <c r="I18377">
        <f t="shared" si="862"/>
        <v>3000</v>
      </c>
      <c r="J18377" t="str">
        <f t="shared" si="863"/>
        <v/>
      </c>
    </row>
    <row r="18378" spans="1:10" x14ac:dyDescent="0.25">
      <c r="A18378" t="s">
        <v>800</v>
      </c>
      <c r="B18378" t="s">
        <v>8056</v>
      </c>
      <c r="C18378" s="27">
        <v>87323.863636363603</v>
      </c>
      <c r="D18378">
        <v>3000</v>
      </c>
      <c r="E18378">
        <v>0.103219696969696</v>
      </c>
      <c r="F18378">
        <v>26</v>
      </c>
      <c r="G18378">
        <v>30323.1982825409</v>
      </c>
      <c r="H18378" s="73">
        <f t="shared" si="861"/>
        <v>0.2500198898017818</v>
      </c>
      <c r="I18378">
        <f t="shared" si="862"/>
        <v>3000</v>
      </c>
      <c r="J18378" t="str">
        <f t="shared" si="863"/>
        <v/>
      </c>
    </row>
    <row r="18379" spans="1:10" x14ac:dyDescent="0.25">
      <c r="A18379" t="s">
        <v>800</v>
      </c>
      <c r="B18379" t="s">
        <v>7772</v>
      </c>
      <c r="C18379" s="27">
        <v>127380.68181818099</v>
      </c>
      <c r="D18379">
        <v>3000</v>
      </c>
      <c r="E18379">
        <v>0.15056818181818099</v>
      </c>
      <c r="F18379">
        <v>21</v>
      </c>
      <c r="G18379">
        <v>44230.619414329201</v>
      </c>
      <c r="H18379" s="73">
        <f t="shared" si="861"/>
        <v>0.25000687328533044</v>
      </c>
      <c r="I18379">
        <f t="shared" si="862"/>
        <v>3000</v>
      </c>
      <c r="J18379" t="str">
        <f t="shared" si="863"/>
        <v/>
      </c>
    </row>
    <row r="18380" spans="1:10" x14ac:dyDescent="0.25">
      <c r="A18380" t="s">
        <v>800</v>
      </c>
      <c r="B18380" t="s">
        <v>12465</v>
      </c>
      <c r="C18380" s="27">
        <v>482017.045583083</v>
      </c>
      <c r="D18380">
        <v>3000</v>
      </c>
      <c r="E18380">
        <v>0.79166666666666596</v>
      </c>
      <c r="F18380">
        <v>30</v>
      </c>
      <c r="G18380">
        <v>176691.61832217101</v>
      </c>
      <c r="H18380" s="73">
        <f t="shared" si="861"/>
        <v>0.24993215298709884</v>
      </c>
      <c r="I18380">
        <f t="shared" si="862"/>
        <v>3000</v>
      </c>
      <c r="J18380" t="str">
        <f t="shared" si="863"/>
        <v/>
      </c>
    </row>
    <row r="18381" spans="1:10" x14ac:dyDescent="0.25">
      <c r="A18381" t="s">
        <v>800</v>
      </c>
      <c r="B18381" t="s">
        <v>6811</v>
      </c>
      <c r="C18381" s="27">
        <v>158144.318181818</v>
      </c>
      <c r="D18381">
        <v>3000</v>
      </c>
      <c r="E18381">
        <v>0.186931818181818</v>
      </c>
      <c r="F18381">
        <v>6</v>
      </c>
      <c r="G18381">
        <v>54884.8605965651</v>
      </c>
      <c r="H18381" s="73">
        <f t="shared" si="861"/>
        <v>0.24987998357357472</v>
      </c>
      <c r="I18381">
        <f t="shared" si="862"/>
        <v>3000</v>
      </c>
      <c r="J18381" t="str">
        <f t="shared" si="863"/>
        <v/>
      </c>
    </row>
    <row r="18382" spans="1:10" x14ac:dyDescent="0.25">
      <c r="A18382" t="s">
        <v>800</v>
      </c>
      <c r="B18382" t="s">
        <v>8938</v>
      </c>
      <c r="C18382" s="27">
        <v>67455.681818181794</v>
      </c>
      <c r="D18382">
        <v>3000</v>
      </c>
      <c r="E18382">
        <v>7.9734848484848395E-2</v>
      </c>
      <c r="F18382">
        <v>4</v>
      </c>
      <c r="G18382">
        <v>23402.447455851601</v>
      </c>
      <c r="H18382" s="73">
        <f t="shared" si="861"/>
        <v>0.24979010980319713</v>
      </c>
      <c r="I18382">
        <f t="shared" si="862"/>
        <v>3000</v>
      </c>
      <c r="J18382" t="str">
        <f t="shared" si="863"/>
        <v/>
      </c>
    </row>
    <row r="18383" spans="1:10" x14ac:dyDescent="0.25">
      <c r="A18383" t="s">
        <v>800</v>
      </c>
      <c r="B18383" t="s">
        <v>12389</v>
      </c>
      <c r="C18383" s="27">
        <v>90528.409090909001</v>
      </c>
      <c r="D18383">
        <v>3000</v>
      </c>
      <c r="E18383">
        <v>0.107007575757575</v>
      </c>
      <c r="F18383">
        <v>2</v>
      </c>
      <c r="G18383">
        <v>31406.854594960801</v>
      </c>
      <c r="H18383" s="73">
        <f t="shared" si="861"/>
        <v>0.24978827680119478</v>
      </c>
      <c r="I18383">
        <f t="shared" si="862"/>
        <v>3000</v>
      </c>
      <c r="J18383" t="str">
        <f t="shared" si="863"/>
        <v/>
      </c>
    </row>
    <row r="18384" spans="1:10" x14ac:dyDescent="0.25">
      <c r="A18384" t="s">
        <v>800</v>
      </c>
      <c r="B18384" t="s">
        <v>10676</v>
      </c>
      <c r="C18384" s="27">
        <v>193714.77272727201</v>
      </c>
      <c r="D18384">
        <v>3000</v>
      </c>
      <c r="E18384">
        <v>0.228977272727272</v>
      </c>
      <c r="F18384">
        <v>33</v>
      </c>
      <c r="G18384">
        <v>67182.903016071796</v>
      </c>
      <c r="H18384" s="73">
        <f t="shared" si="861"/>
        <v>0.24970573741256891</v>
      </c>
      <c r="I18384">
        <f t="shared" si="862"/>
        <v>3000</v>
      </c>
      <c r="J18384" t="str">
        <f t="shared" si="863"/>
        <v/>
      </c>
    </row>
    <row r="18385" spans="1:10" x14ac:dyDescent="0.25">
      <c r="A18385" t="s">
        <v>800</v>
      </c>
      <c r="B18385" t="s">
        <v>4328</v>
      </c>
      <c r="C18385" s="27">
        <v>296260.227272727</v>
      </c>
      <c r="D18385">
        <v>3000</v>
      </c>
      <c r="E18385">
        <v>0.35018939393939302</v>
      </c>
      <c r="F18385">
        <v>28</v>
      </c>
      <c r="G18385">
        <v>102616.466236407</v>
      </c>
      <c r="H18385" s="73">
        <f t="shared" si="861"/>
        <v>0.24938837173779044</v>
      </c>
      <c r="I18385">
        <f t="shared" si="862"/>
        <v>3000</v>
      </c>
      <c r="J18385" t="str">
        <f t="shared" si="863"/>
        <v/>
      </c>
    </row>
    <row r="18386" spans="1:10" x14ac:dyDescent="0.25">
      <c r="A18386" t="s">
        <v>800</v>
      </c>
      <c r="B18386" t="s">
        <v>12935</v>
      </c>
      <c r="C18386" s="27">
        <v>126259.09090908999</v>
      </c>
      <c r="D18386">
        <v>3000</v>
      </c>
      <c r="E18386">
        <v>0.14924242424242401</v>
      </c>
      <c r="F18386">
        <v>6</v>
      </c>
      <c r="G18386">
        <v>43705.717093770902</v>
      </c>
      <c r="H18386" s="73">
        <f t="shared" si="861"/>
        <v>0.24923445972039276</v>
      </c>
      <c r="I18386">
        <f t="shared" si="862"/>
        <v>3000</v>
      </c>
      <c r="J18386" t="str">
        <f t="shared" si="863"/>
        <v/>
      </c>
    </row>
    <row r="18387" spans="1:10" x14ac:dyDescent="0.25">
      <c r="A18387" t="s">
        <v>800</v>
      </c>
      <c r="B18387" t="s">
        <v>7920</v>
      </c>
      <c r="C18387" s="27">
        <v>749863.636363636</v>
      </c>
      <c r="D18387">
        <v>3000</v>
      </c>
      <c r="E18387">
        <v>0.88636363636363602</v>
      </c>
      <c r="F18387">
        <v>1</v>
      </c>
      <c r="G18387">
        <v>259478.179803495</v>
      </c>
      <c r="H18387" s="73">
        <f t="shared" si="861"/>
        <v>0.2491443515843707</v>
      </c>
      <c r="I18387">
        <f t="shared" si="862"/>
        <v>3000</v>
      </c>
      <c r="J18387" t="str">
        <f t="shared" si="863"/>
        <v/>
      </c>
    </row>
    <row r="18388" spans="1:10" x14ac:dyDescent="0.25">
      <c r="A18388" t="s">
        <v>800</v>
      </c>
      <c r="B18388" t="s">
        <v>9598</v>
      </c>
      <c r="C18388" s="27">
        <v>259087.5</v>
      </c>
      <c r="D18388">
        <v>3000</v>
      </c>
      <c r="E18388">
        <v>0.30625000000000002</v>
      </c>
      <c r="F18388">
        <v>17</v>
      </c>
      <c r="G18388">
        <v>89580.093188406798</v>
      </c>
      <c r="H18388" s="73">
        <f t="shared" si="861"/>
        <v>0.24894163977672754</v>
      </c>
      <c r="I18388">
        <f t="shared" si="862"/>
        <v>3000</v>
      </c>
      <c r="J18388" t="str">
        <f t="shared" si="863"/>
        <v/>
      </c>
    </row>
    <row r="18389" spans="1:10" x14ac:dyDescent="0.25">
      <c r="A18389" t="s">
        <v>800</v>
      </c>
      <c r="B18389" t="s">
        <v>12445</v>
      </c>
      <c r="C18389" s="27">
        <v>189577.99591832201</v>
      </c>
      <c r="D18389">
        <v>3000</v>
      </c>
      <c r="E18389">
        <v>0.31136363636363601</v>
      </c>
      <c r="F18389">
        <v>15</v>
      </c>
      <c r="G18389">
        <v>69211.536919600796</v>
      </c>
      <c r="H18389" s="73">
        <f t="shared" si="861"/>
        <v>0.24891962828997996</v>
      </c>
      <c r="I18389">
        <f t="shared" si="862"/>
        <v>3000</v>
      </c>
      <c r="J18389" t="str">
        <f t="shared" si="863"/>
        <v/>
      </c>
    </row>
    <row r="18390" spans="1:10" x14ac:dyDescent="0.25">
      <c r="A18390" t="s">
        <v>800</v>
      </c>
      <c r="B18390" t="s">
        <v>9352</v>
      </c>
      <c r="C18390" s="27">
        <v>456167.045454545</v>
      </c>
      <c r="D18390">
        <v>3000</v>
      </c>
      <c r="E18390">
        <v>0.53920454545454499</v>
      </c>
      <c r="F18390">
        <v>10</v>
      </c>
      <c r="G18390">
        <v>157559.493508157</v>
      </c>
      <c r="H18390" s="73">
        <f t="shared" si="861"/>
        <v>0.24868704667789765</v>
      </c>
      <c r="I18390">
        <f t="shared" si="862"/>
        <v>3000</v>
      </c>
      <c r="J18390" t="str">
        <f t="shared" si="863"/>
        <v/>
      </c>
    </row>
    <row r="18391" spans="1:10" x14ac:dyDescent="0.25">
      <c r="A18391" t="s">
        <v>800</v>
      </c>
      <c r="B18391" t="s">
        <v>11588</v>
      </c>
      <c r="C18391" s="27">
        <v>192112.49999999901</v>
      </c>
      <c r="D18391">
        <v>3000</v>
      </c>
      <c r="E18391">
        <v>0.227083333333333</v>
      </c>
      <c r="F18391">
        <v>2</v>
      </c>
      <c r="G18391">
        <v>66344.558917154995</v>
      </c>
      <c r="H18391" s="73">
        <f t="shared" si="861"/>
        <v>0.24864640468658619</v>
      </c>
      <c r="I18391">
        <f t="shared" si="862"/>
        <v>3000</v>
      </c>
      <c r="J18391" t="str">
        <f t="shared" si="863"/>
        <v/>
      </c>
    </row>
    <row r="18392" spans="1:10" x14ac:dyDescent="0.25">
      <c r="A18392" t="s">
        <v>800</v>
      </c>
      <c r="B18392" t="s">
        <v>5037</v>
      </c>
      <c r="C18392" s="27">
        <v>76268.181818181794</v>
      </c>
      <c r="D18392">
        <v>3000</v>
      </c>
      <c r="E18392">
        <v>9.0151515151515094E-2</v>
      </c>
      <c r="F18392">
        <v>10</v>
      </c>
      <c r="G18392">
        <v>26325.092158829601</v>
      </c>
      <c r="H18392" s="73">
        <f t="shared" si="861"/>
        <v>0.24851866010838627</v>
      </c>
      <c r="I18392">
        <f t="shared" si="862"/>
        <v>3000</v>
      </c>
      <c r="J18392" t="str">
        <f t="shared" si="863"/>
        <v/>
      </c>
    </row>
    <row r="18393" spans="1:10" x14ac:dyDescent="0.25">
      <c r="A18393" t="s">
        <v>800</v>
      </c>
      <c r="B18393" t="s">
        <v>7350</v>
      </c>
      <c r="C18393" s="27">
        <v>60085.227272727199</v>
      </c>
      <c r="D18393">
        <v>3000</v>
      </c>
      <c r="E18393">
        <v>7.1022727272727196E-2</v>
      </c>
      <c r="F18393">
        <v>7</v>
      </c>
      <c r="G18393">
        <v>20717.6992951334</v>
      </c>
      <c r="H18393" s="73">
        <f t="shared" si="861"/>
        <v>0.24825974985147131</v>
      </c>
      <c r="I18393">
        <f t="shared" si="862"/>
        <v>3000</v>
      </c>
      <c r="J18393" t="str">
        <f t="shared" si="863"/>
        <v/>
      </c>
    </row>
    <row r="18394" spans="1:10" x14ac:dyDescent="0.25">
      <c r="A18394" t="s">
        <v>800</v>
      </c>
      <c r="B18394" t="s">
        <v>4770</v>
      </c>
      <c r="C18394" s="27">
        <v>93174.586801705998</v>
      </c>
      <c r="D18394">
        <v>3000</v>
      </c>
      <c r="E18394">
        <v>0.15303030303030299</v>
      </c>
      <c r="F18394">
        <v>5</v>
      </c>
      <c r="G18394">
        <v>33891.710590958799</v>
      </c>
      <c r="H18394" s="73">
        <f t="shared" si="861"/>
        <v>0.24800737296722392</v>
      </c>
      <c r="I18394">
        <f t="shared" si="862"/>
        <v>3000</v>
      </c>
      <c r="J18394" t="str">
        <f t="shared" si="863"/>
        <v/>
      </c>
    </row>
    <row r="18395" spans="1:10" x14ac:dyDescent="0.25">
      <c r="A18395" t="s">
        <v>800</v>
      </c>
      <c r="B18395" t="s">
        <v>10092</v>
      </c>
      <c r="C18395" s="27">
        <v>164232.95454545401</v>
      </c>
      <c r="D18395">
        <v>3000</v>
      </c>
      <c r="E18395">
        <v>0.19412878787878701</v>
      </c>
      <c r="F18395">
        <v>24</v>
      </c>
      <c r="G18395">
        <v>56557.306200666899</v>
      </c>
      <c r="H18395" s="73">
        <f t="shared" si="861"/>
        <v>0.24794816958133631</v>
      </c>
      <c r="I18395">
        <f t="shared" si="862"/>
        <v>3000</v>
      </c>
      <c r="J18395" t="str">
        <f t="shared" si="863"/>
        <v/>
      </c>
    </row>
    <row r="18396" spans="1:10" x14ac:dyDescent="0.25">
      <c r="A18396" t="s">
        <v>800</v>
      </c>
      <c r="B18396" t="s">
        <v>8152</v>
      </c>
      <c r="C18396" s="27">
        <v>204930.68181818101</v>
      </c>
      <c r="D18396">
        <v>3000</v>
      </c>
      <c r="E18396">
        <v>0.242234848484848</v>
      </c>
      <c r="F18396">
        <v>8</v>
      </c>
      <c r="G18396">
        <v>70545.636256390397</v>
      </c>
      <c r="H18396" s="73">
        <f t="shared" si="861"/>
        <v>0.2478538482083692</v>
      </c>
      <c r="I18396">
        <f t="shared" si="862"/>
        <v>3000</v>
      </c>
      <c r="J18396" t="str">
        <f t="shared" si="863"/>
        <v/>
      </c>
    </row>
    <row r="18397" spans="1:10" x14ac:dyDescent="0.25">
      <c r="A18397" t="s">
        <v>800</v>
      </c>
      <c r="B18397" t="s">
        <v>4308</v>
      </c>
      <c r="C18397" s="27">
        <v>211257.23146129301</v>
      </c>
      <c r="D18397">
        <v>3000</v>
      </c>
      <c r="E18397">
        <v>0.34696969696969698</v>
      </c>
      <c r="F18397">
        <v>10</v>
      </c>
      <c r="G18397">
        <v>76779.642390045803</v>
      </c>
      <c r="H18397" s="73">
        <f t="shared" si="861"/>
        <v>0.24780101408544083</v>
      </c>
      <c r="I18397">
        <f t="shared" si="862"/>
        <v>3000</v>
      </c>
      <c r="J18397" t="str">
        <f t="shared" si="863"/>
        <v/>
      </c>
    </row>
    <row r="18398" spans="1:10" x14ac:dyDescent="0.25">
      <c r="A18398" t="s">
        <v>800</v>
      </c>
      <c r="B18398" t="s">
        <v>4623</v>
      </c>
      <c r="C18398" s="27">
        <v>153177.27272727201</v>
      </c>
      <c r="D18398">
        <v>3000</v>
      </c>
      <c r="E18398">
        <v>0.18106060606060601</v>
      </c>
      <c r="F18398">
        <v>30</v>
      </c>
      <c r="G18398">
        <v>52712.788262460999</v>
      </c>
      <c r="H18398" s="73">
        <f t="shared" si="861"/>
        <v>0.24777309892797564</v>
      </c>
      <c r="I18398">
        <f t="shared" si="862"/>
        <v>3000</v>
      </c>
      <c r="J18398" t="str">
        <f t="shared" si="863"/>
        <v/>
      </c>
    </row>
    <row r="18399" spans="1:10" x14ac:dyDescent="0.25">
      <c r="A18399" t="s">
        <v>800</v>
      </c>
      <c r="B18399" t="s">
        <v>5656</v>
      </c>
      <c r="C18399" s="27">
        <v>193874.99999999901</v>
      </c>
      <c r="D18399">
        <v>3000</v>
      </c>
      <c r="E18399">
        <v>0.22916666666666599</v>
      </c>
      <c r="G18399">
        <v>66699.220209634295</v>
      </c>
      <c r="H18399" s="73">
        <f t="shared" si="861"/>
        <v>0.24770310019825606</v>
      </c>
      <c r="I18399">
        <f t="shared" si="862"/>
        <v>3000</v>
      </c>
      <c r="J18399" t="str">
        <f t="shared" si="863"/>
        <v/>
      </c>
    </row>
    <row r="18400" spans="1:10" x14ac:dyDescent="0.25">
      <c r="A18400" t="s">
        <v>800</v>
      </c>
      <c r="B18400" t="s">
        <v>10195</v>
      </c>
      <c r="C18400" s="27">
        <v>91489.772727272706</v>
      </c>
      <c r="D18400">
        <v>3000</v>
      </c>
      <c r="E18400">
        <v>0.108143939393939</v>
      </c>
      <c r="F18400">
        <v>5</v>
      </c>
      <c r="G18400">
        <v>31473.143167581999</v>
      </c>
      <c r="H18400" s="73">
        <f t="shared" si="861"/>
        <v>0.24768520464259502</v>
      </c>
      <c r="I18400">
        <f t="shared" si="862"/>
        <v>3000</v>
      </c>
      <c r="J18400" t="str">
        <f t="shared" si="863"/>
        <v/>
      </c>
    </row>
    <row r="18401" spans="1:10" x14ac:dyDescent="0.25">
      <c r="A18401" t="s">
        <v>800</v>
      </c>
      <c r="B18401" t="s">
        <v>7535</v>
      </c>
      <c r="C18401" s="27">
        <v>85240.909090909001</v>
      </c>
      <c r="D18401">
        <v>3000</v>
      </c>
      <c r="E18401">
        <v>0.100757575757575</v>
      </c>
      <c r="F18401">
        <v>14</v>
      </c>
      <c r="G18401">
        <v>29321.253815262298</v>
      </c>
      <c r="H18401" s="73">
        <f t="shared" si="861"/>
        <v>0.24766632561923704</v>
      </c>
      <c r="I18401">
        <f t="shared" si="862"/>
        <v>3000</v>
      </c>
      <c r="J18401" t="str">
        <f t="shared" si="863"/>
        <v/>
      </c>
    </row>
    <row r="18402" spans="1:10" x14ac:dyDescent="0.25">
      <c r="A18402" t="s">
        <v>800</v>
      </c>
      <c r="B18402" t="s">
        <v>4233</v>
      </c>
      <c r="C18402" s="27">
        <v>87323.863636363603</v>
      </c>
      <c r="D18402">
        <v>3000</v>
      </c>
      <c r="E18402">
        <v>0.103219696969696</v>
      </c>
      <c r="F18402">
        <v>18</v>
      </c>
      <c r="G18402">
        <v>30035.8625858009</v>
      </c>
      <c r="H18402" s="73">
        <f t="shared" si="861"/>
        <v>0.2476507584665685</v>
      </c>
      <c r="I18402">
        <f t="shared" si="862"/>
        <v>3000</v>
      </c>
      <c r="J18402" t="str">
        <f t="shared" si="863"/>
        <v/>
      </c>
    </row>
    <row r="18403" spans="1:10" x14ac:dyDescent="0.25">
      <c r="A18403" t="s">
        <v>800</v>
      </c>
      <c r="B18403" t="s">
        <v>11391</v>
      </c>
      <c r="C18403" s="27">
        <v>130905.68181818099</v>
      </c>
      <c r="D18403">
        <v>3000</v>
      </c>
      <c r="E18403">
        <v>0.154734848484848</v>
      </c>
      <c r="F18403">
        <v>28</v>
      </c>
      <c r="G18403">
        <v>44994.244116033398</v>
      </c>
      <c r="H18403" s="73">
        <f t="shared" si="861"/>
        <v>0.24747478729410402</v>
      </c>
      <c r="I18403">
        <f t="shared" si="862"/>
        <v>3000</v>
      </c>
      <c r="J18403" t="str">
        <f t="shared" si="863"/>
        <v/>
      </c>
    </row>
    <row r="18404" spans="1:10" x14ac:dyDescent="0.25">
      <c r="A18404" t="s">
        <v>800</v>
      </c>
      <c r="B18404" t="s">
        <v>4250</v>
      </c>
      <c r="C18404" s="27">
        <v>99661.363636363603</v>
      </c>
      <c r="D18404">
        <v>3000</v>
      </c>
      <c r="E18404">
        <v>0.11780303030303001</v>
      </c>
      <c r="F18404">
        <v>18</v>
      </c>
      <c r="G18404">
        <v>34244.074539426299</v>
      </c>
      <c r="H18404" s="73">
        <f t="shared" si="861"/>
        <v>0.24739510647625507</v>
      </c>
      <c r="I18404">
        <f t="shared" si="862"/>
        <v>3000</v>
      </c>
      <c r="J18404" t="str">
        <f t="shared" si="863"/>
        <v/>
      </c>
    </row>
    <row r="18405" spans="1:10" x14ac:dyDescent="0.25">
      <c r="A18405" t="s">
        <v>800</v>
      </c>
      <c r="B18405" t="s">
        <v>9536</v>
      </c>
      <c r="C18405" s="27">
        <v>90047.727272727207</v>
      </c>
      <c r="D18405">
        <v>3000</v>
      </c>
      <c r="E18405">
        <v>0.106439393939393</v>
      </c>
      <c r="F18405">
        <v>10</v>
      </c>
      <c r="G18405">
        <v>30935.955352516499</v>
      </c>
      <c r="H18405" s="73">
        <f t="shared" si="861"/>
        <v>0.24735646893509078</v>
      </c>
      <c r="I18405">
        <f t="shared" si="862"/>
        <v>3000</v>
      </c>
      <c r="J18405" t="str">
        <f t="shared" si="863"/>
        <v/>
      </c>
    </row>
    <row r="18406" spans="1:10" x14ac:dyDescent="0.25">
      <c r="A18406" t="s">
        <v>800</v>
      </c>
      <c r="B18406" t="s">
        <v>7123</v>
      </c>
      <c r="C18406" s="27">
        <v>33840</v>
      </c>
      <c r="D18406">
        <v>3000</v>
      </c>
      <c r="E18406">
        <v>3.7878787878787797E-2</v>
      </c>
      <c r="F18406">
        <v>10</v>
      </c>
      <c r="G18406">
        <v>11623.565142543401</v>
      </c>
      <c r="H18406" s="73">
        <f t="shared" si="861"/>
        <v>0.24730989664985958</v>
      </c>
      <c r="I18406">
        <f t="shared" si="862"/>
        <v>3000</v>
      </c>
      <c r="J18406" t="str">
        <f t="shared" si="863"/>
        <v/>
      </c>
    </row>
    <row r="18407" spans="1:10" x14ac:dyDescent="0.25">
      <c r="A18407" t="s">
        <v>800</v>
      </c>
      <c r="B18407" t="s">
        <v>9606</v>
      </c>
      <c r="C18407" s="27">
        <v>46786.363636363603</v>
      </c>
      <c r="D18407">
        <v>3000</v>
      </c>
      <c r="E18407">
        <v>5.5303030303030298E-2</v>
      </c>
      <c r="F18407">
        <v>11</v>
      </c>
      <c r="G18407">
        <v>16068.8118668892</v>
      </c>
      <c r="H18407" s="73">
        <f t="shared" si="861"/>
        <v>0.24728454286556428</v>
      </c>
      <c r="I18407">
        <f t="shared" si="862"/>
        <v>3000</v>
      </c>
      <c r="J18407" t="str">
        <f t="shared" si="863"/>
        <v/>
      </c>
    </row>
    <row r="18408" spans="1:10" x14ac:dyDescent="0.25">
      <c r="A18408" t="s">
        <v>800</v>
      </c>
      <c r="B18408" t="s">
        <v>11351</v>
      </c>
      <c r="C18408" s="27">
        <v>109275</v>
      </c>
      <c r="D18408">
        <v>3000</v>
      </c>
      <c r="E18408">
        <v>0.12916666666666601</v>
      </c>
      <c r="F18408">
        <v>9</v>
      </c>
      <c r="G18408">
        <v>37516.052692761303</v>
      </c>
      <c r="H18408" s="73">
        <f t="shared" si="861"/>
        <v>0.24718881664413764</v>
      </c>
      <c r="I18408">
        <f t="shared" si="862"/>
        <v>3000</v>
      </c>
      <c r="J18408" t="str">
        <f t="shared" si="863"/>
        <v/>
      </c>
    </row>
    <row r="18409" spans="1:10" x14ac:dyDescent="0.25">
      <c r="A18409" t="s">
        <v>800</v>
      </c>
      <c r="B18409" t="s">
        <v>5707</v>
      </c>
      <c r="C18409" s="27">
        <v>60565.909090909001</v>
      </c>
      <c r="D18409">
        <v>3000</v>
      </c>
      <c r="E18409">
        <v>7.1590909090909094E-2</v>
      </c>
      <c r="F18409">
        <v>3</v>
      </c>
      <c r="G18409">
        <v>20790.938350585398</v>
      </c>
      <c r="H18409" s="73">
        <f t="shared" si="861"/>
        <v>0.24716009116535212</v>
      </c>
      <c r="I18409">
        <f t="shared" si="862"/>
        <v>3000</v>
      </c>
      <c r="J18409" t="str">
        <f t="shared" si="863"/>
        <v/>
      </c>
    </row>
    <row r="18410" spans="1:10" x14ac:dyDescent="0.25">
      <c r="A18410" t="s">
        <v>800</v>
      </c>
      <c r="B18410" t="s">
        <v>10731</v>
      </c>
      <c r="C18410" s="27">
        <v>32045.454554</v>
      </c>
      <c r="D18410">
        <v>3000</v>
      </c>
      <c r="E18410">
        <v>5.1704545454545399E-2</v>
      </c>
      <c r="F18410">
        <v>5</v>
      </c>
      <c r="G18410">
        <v>11614.872544411701</v>
      </c>
      <c r="H18410" s="73">
        <f t="shared" si="861"/>
        <v>0.24712494775344043</v>
      </c>
      <c r="I18410">
        <f t="shared" si="862"/>
        <v>3000</v>
      </c>
      <c r="J18410" t="str">
        <f t="shared" si="863"/>
        <v/>
      </c>
    </row>
    <row r="18411" spans="1:10" x14ac:dyDescent="0.25">
      <c r="A18411" t="s">
        <v>800</v>
      </c>
      <c r="B18411" t="s">
        <v>6361</v>
      </c>
      <c r="C18411" s="27">
        <v>171282.95454545401</v>
      </c>
      <c r="D18411">
        <v>3000</v>
      </c>
      <c r="E18411">
        <v>0.20246212121212101</v>
      </c>
      <c r="F18411">
        <v>3</v>
      </c>
      <c r="G18411">
        <v>58762.213749708098</v>
      </c>
      <c r="H18411" s="73">
        <f t="shared" si="861"/>
        <v>0.24701111685087243</v>
      </c>
      <c r="I18411">
        <f t="shared" si="862"/>
        <v>3000</v>
      </c>
      <c r="J18411" t="str">
        <f t="shared" si="863"/>
        <v/>
      </c>
    </row>
    <row r="18412" spans="1:10" x14ac:dyDescent="0.25">
      <c r="A18412" t="s">
        <v>800</v>
      </c>
      <c r="B18412" t="s">
        <v>6674</v>
      </c>
      <c r="C18412" s="27">
        <v>174807.95454545401</v>
      </c>
      <c r="D18412">
        <v>3000</v>
      </c>
      <c r="E18412">
        <v>0.206628787878787</v>
      </c>
      <c r="F18412">
        <v>12</v>
      </c>
      <c r="G18412">
        <v>59970.365972452899</v>
      </c>
      <c r="H18412" s="73">
        <f t="shared" si="861"/>
        <v>0.24700628534005656</v>
      </c>
      <c r="I18412">
        <f t="shared" si="862"/>
        <v>3000</v>
      </c>
      <c r="J18412" t="str">
        <f t="shared" si="863"/>
        <v/>
      </c>
    </row>
    <row r="18413" spans="1:10" x14ac:dyDescent="0.25">
      <c r="A18413" t="s">
        <v>800</v>
      </c>
      <c r="B18413" t="s">
        <v>7425</v>
      </c>
      <c r="C18413" s="27">
        <v>164393.18181818101</v>
      </c>
      <c r="D18413">
        <v>3000</v>
      </c>
      <c r="E18413">
        <v>0.194318181818181</v>
      </c>
      <c r="F18413">
        <v>3</v>
      </c>
      <c r="G18413">
        <v>56337.054267880798</v>
      </c>
      <c r="H18413" s="73">
        <f t="shared" si="861"/>
        <v>0.24674185768687462</v>
      </c>
      <c r="I18413">
        <f t="shared" si="862"/>
        <v>3000</v>
      </c>
      <c r="J18413" t="str">
        <f t="shared" si="863"/>
        <v/>
      </c>
    </row>
    <row r="18414" spans="1:10" x14ac:dyDescent="0.25">
      <c r="A18414" t="s">
        <v>800</v>
      </c>
      <c r="B18414" t="s">
        <v>10512</v>
      </c>
      <c r="C18414" s="27">
        <v>110877.27272727199</v>
      </c>
      <c r="D18414">
        <v>3000</v>
      </c>
      <c r="E18414">
        <v>0.13106060606060599</v>
      </c>
      <c r="F18414">
        <v>14</v>
      </c>
      <c r="G18414">
        <v>37995.481574034398</v>
      </c>
      <c r="H18414" s="73">
        <f t="shared" si="861"/>
        <v>0.24672997504722982</v>
      </c>
      <c r="I18414">
        <f t="shared" si="862"/>
        <v>3000</v>
      </c>
      <c r="J18414" t="str">
        <f t="shared" si="863"/>
        <v/>
      </c>
    </row>
    <row r="18415" spans="1:10" x14ac:dyDescent="0.25">
      <c r="A18415" t="s">
        <v>800</v>
      </c>
      <c r="B18415" t="s">
        <v>7940</v>
      </c>
      <c r="C18415" s="27">
        <v>37813.636363636302</v>
      </c>
      <c r="D18415">
        <v>3000</v>
      </c>
      <c r="E18415">
        <v>4.46969696969697E-2</v>
      </c>
      <c r="F18415">
        <v>1</v>
      </c>
      <c r="G18415">
        <v>12954.534006203299</v>
      </c>
      <c r="H18415" s="73">
        <f t="shared" si="861"/>
        <v>0.24666404454653276</v>
      </c>
      <c r="I18415">
        <f t="shared" si="862"/>
        <v>3000</v>
      </c>
      <c r="J18415" t="str">
        <f t="shared" si="863"/>
        <v/>
      </c>
    </row>
    <row r="18416" spans="1:10" x14ac:dyDescent="0.25">
      <c r="A18416" t="s">
        <v>800</v>
      </c>
      <c r="B18416" t="s">
        <v>4967</v>
      </c>
      <c r="C18416" s="27">
        <v>43421.590909090897</v>
      </c>
      <c r="D18416">
        <v>3000</v>
      </c>
      <c r="E18416">
        <v>5.1325757575757497E-2</v>
      </c>
      <c r="F18416">
        <v>14</v>
      </c>
      <c r="G18416">
        <v>14868.832091824699</v>
      </c>
      <c r="H18416" s="73">
        <f t="shared" si="861"/>
        <v>0.24654921392740672</v>
      </c>
      <c r="I18416">
        <f t="shared" si="862"/>
        <v>3000</v>
      </c>
      <c r="J18416" t="str">
        <f t="shared" si="863"/>
        <v/>
      </c>
    </row>
    <row r="18417" spans="1:10" x14ac:dyDescent="0.25">
      <c r="A18417" t="s">
        <v>800</v>
      </c>
      <c r="B18417" t="s">
        <v>6647</v>
      </c>
      <c r="C18417" s="27">
        <v>91169.318181818104</v>
      </c>
      <c r="D18417">
        <v>3000</v>
      </c>
      <c r="E18417">
        <v>0.10776515151515099</v>
      </c>
      <c r="F18417">
        <v>40</v>
      </c>
      <c r="G18417">
        <v>31201.485601431101</v>
      </c>
      <c r="H18417" s="73">
        <f t="shared" si="861"/>
        <v>0.24641041614711348</v>
      </c>
      <c r="I18417">
        <f t="shared" si="862"/>
        <v>3000</v>
      </c>
      <c r="J18417" t="str">
        <f t="shared" si="863"/>
        <v/>
      </c>
    </row>
    <row r="18418" spans="1:10" x14ac:dyDescent="0.25">
      <c r="A18418" t="s">
        <v>800</v>
      </c>
      <c r="B18418" t="s">
        <v>10790</v>
      </c>
      <c r="C18418" s="27">
        <v>179134.09090909001</v>
      </c>
      <c r="D18418">
        <v>3000</v>
      </c>
      <c r="E18418">
        <v>0.21174242424242401</v>
      </c>
      <c r="F18418">
        <v>28</v>
      </c>
      <c r="G18418">
        <v>61254.638345444102</v>
      </c>
      <c r="H18418" s="73">
        <f t="shared" si="861"/>
        <v>0.24620293873097562</v>
      </c>
      <c r="I18418">
        <f t="shared" si="862"/>
        <v>3000</v>
      </c>
      <c r="J18418" t="str">
        <f t="shared" si="863"/>
        <v/>
      </c>
    </row>
    <row r="18419" spans="1:10" x14ac:dyDescent="0.25">
      <c r="A18419" t="s">
        <v>800</v>
      </c>
      <c r="B18419" t="s">
        <v>4808</v>
      </c>
      <c r="C18419" s="27">
        <v>373009.09090909001</v>
      </c>
      <c r="D18419">
        <v>3000</v>
      </c>
      <c r="E18419">
        <v>0.44090909090908997</v>
      </c>
      <c r="F18419">
        <v>18</v>
      </c>
      <c r="G18419">
        <v>127519.270694408</v>
      </c>
      <c r="H18419" s="73">
        <f t="shared" si="861"/>
        <v>0.24614379954174034</v>
      </c>
      <c r="I18419">
        <f t="shared" si="862"/>
        <v>3000</v>
      </c>
      <c r="J18419" t="str">
        <f t="shared" si="863"/>
        <v/>
      </c>
    </row>
    <row r="18420" spans="1:10" x14ac:dyDescent="0.25">
      <c r="A18420" t="s">
        <v>800</v>
      </c>
      <c r="B18420" t="s">
        <v>11056</v>
      </c>
      <c r="C18420" s="27">
        <v>203007.95454545401</v>
      </c>
      <c r="D18420">
        <v>3000</v>
      </c>
      <c r="E18420">
        <v>0.23996212121212099</v>
      </c>
      <c r="F18420">
        <v>31</v>
      </c>
      <c r="G18420">
        <v>69384.794898612905</v>
      </c>
      <c r="H18420" s="73">
        <f t="shared" si="861"/>
        <v>0.24608421102935529</v>
      </c>
      <c r="I18420">
        <f t="shared" si="862"/>
        <v>3000</v>
      </c>
      <c r="J18420" t="str">
        <f t="shared" si="863"/>
        <v/>
      </c>
    </row>
    <row r="18421" spans="1:10" x14ac:dyDescent="0.25">
      <c r="A18421" t="s">
        <v>800</v>
      </c>
      <c r="B18421" t="s">
        <v>11540</v>
      </c>
      <c r="C18421" s="27">
        <v>246750</v>
      </c>
      <c r="D18421">
        <v>3000</v>
      </c>
      <c r="E18421">
        <v>0.29166666666666602</v>
      </c>
      <c r="F18421">
        <v>48</v>
      </c>
      <c r="G18421">
        <v>84300.483199926501</v>
      </c>
      <c r="H18421" s="73">
        <f t="shared" si="861"/>
        <v>0.24598317286300744</v>
      </c>
      <c r="I18421">
        <f t="shared" si="862"/>
        <v>3000</v>
      </c>
      <c r="J18421" t="str">
        <f t="shared" si="863"/>
        <v/>
      </c>
    </row>
    <row r="18422" spans="1:10" x14ac:dyDescent="0.25">
      <c r="A18422" t="s">
        <v>800</v>
      </c>
      <c r="B18422" t="s">
        <v>8548</v>
      </c>
      <c r="C18422" s="27">
        <v>213102.27272727201</v>
      </c>
      <c r="D18422">
        <v>3000</v>
      </c>
      <c r="E18422">
        <v>0.251893939393939</v>
      </c>
      <c r="F18422">
        <v>23</v>
      </c>
      <c r="G18422">
        <v>72733.941491701</v>
      </c>
      <c r="H18422" s="73">
        <f t="shared" si="861"/>
        <v>0.24574321617416878</v>
      </c>
      <c r="I18422">
        <f t="shared" si="862"/>
        <v>3000</v>
      </c>
      <c r="J18422" t="str">
        <f t="shared" si="863"/>
        <v/>
      </c>
    </row>
    <row r="18423" spans="1:10" x14ac:dyDescent="0.25">
      <c r="A18423" t="s">
        <v>800</v>
      </c>
      <c r="B18423" t="s">
        <v>6786</v>
      </c>
      <c r="C18423" s="27">
        <v>333593.18181818101</v>
      </c>
      <c r="D18423">
        <v>3000</v>
      </c>
      <c r="E18423">
        <v>0.39431818181818101</v>
      </c>
      <c r="F18423">
        <v>2</v>
      </c>
      <c r="G18423">
        <v>113800.26971822399</v>
      </c>
      <c r="H18423" s="73">
        <f t="shared" si="861"/>
        <v>0.24561711288745469</v>
      </c>
      <c r="I18423">
        <f t="shared" si="862"/>
        <v>3000</v>
      </c>
      <c r="J18423" t="str">
        <f t="shared" si="863"/>
        <v/>
      </c>
    </row>
    <row r="18424" spans="1:10" x14ac:dyDescent="0.25">
      <c r="A18424" t="s">
        <v>800</v>
      </c>
      <c r="B18424" t="s">
        <v>3804</v>
      </c>
      <c r="C18424" s="27">
        <v>134590.909090909</v>
      </c>
      <c r="D18424">
        <v>3000</v>
      </c>
      <c r="E18424">
        <v>0.15909090909090901</v>
      </c>
      <c r="F18424">
        <v>4</v>
      </c>
      <c r="G18424">
        <v>45912.230081345202</v>
      </c>
      <c r="H18424" s="73">
        <f t="shared" si="861"/>
        <v>0.2456094983075004</v>
      </c>
      <c r="I18424">
        <f t="shared" si="862"/>
        <v>3000</v>
      </c>
      <c r="J18424" t="str">
        <f t="shared" si="863"/>
        <v/>
      </c>
    </row>
    <row r="18425" spans="1:10" x14ac:dyDescent="0.25">
      <c r="A18425" t="s">
        <v>800</v>
      </c>
      <c r="B18425" t="s">
        <v>13139</v>
      </c>
      <c r="C18425" s="27">
        <v>126098.86363636301</v>
      </c>
      <c r="D18425">
        <v>3000</v>
      </c>
      <c r="E18425">
        <v>0.14905303030302999</v>
      </c>
      <c r="F18425">
        <v>19</v>
      </c>
      <c r="G18425">
        <v>43005.920478612199</v>
      </c>
      <c r="H18425" s="73">
        <f t="shared" si="861"/>
        <v>0.24555544635115664</v>
      </c>
      <c r="I18425">
        <f t="shared" si="862"/>
        <v>3000</v>
      </c>
      <c r="J18425" t="str">
        <f t="shared" si="863"/>
        <v/>
      </c>
    </row>
    <row r="18426" spans="1:10" x14ac:dyDescent="0.25">
      <c r="A18426" t="s">
        <v>800</v>
      </c>
      <c r="B18426" t="s">
        <v>10024</v>
      </c>
      <c r="C18426" s="27">
        <v>167597.727272727</v>
      </c>
      <c r="D18426">
        <v>3000</v>
      </c>
      <c r="E18426">
        <v>0.19810606060606001</v>
      </c>
      <c r="F18426">
        <v>37</v>
      </c>
      <c r="G18426">
        <v>57156.106840822402</v>
      </c>
      <c r="H18426" s="73">
        <f t="shared" si="861"/>
        <v>0.24554269079333038</v>
      </c>
      <c r="I18426">
        <f t="shared" si="862"/>
        <v>3000</v>
      </c>
      <c r="J18426" t="str">
        <f t="shared" si="863"/>
        <v/>
      </c>
    </row>
    <row r="18427" spans="1:10" x14ac:dyDescent="0.25">
      <c r="A18427" t="s">
        <v>800</v>
      </c>
      <c r="B18427" t="s">
        <v>4996</v>
      </c>
      <c r="C18427" s="27">
        <v>83157.9545454545</v>
      </c>
      <c r="D18427">
        <v>3000</v>
      </c>
      <c r="E18427">
        <v>9.8295454545454505E-2</v>
      </c>
      <c r="F18427">
        <v>2</v>
      </c>
      <c r="G18427">
        <v>28353.219215773501</v>
      </c>
      <c r="H18427" s="73">
        <f t="shared" si="861"/>
        <v>0.24548845563773902</v>
      </c>
      <c r="I18427">
        <f t="shared" si="862"/>
        <v>3000</v>
      </c>
      <c r="J18427" t="str">
        <f t="shared" si="863"/>
        <v/>
      </c>
    </row>
    <row r="18428" spans="1:10" x14ac:dyDescent="0.25">
      <c r="A18428" t="s">
        <v>800</v>
      </c>
      <c r="B18428" t="s">
        <v>11167</v>
      </c>
      <c r="C18428" s="27">
        <v>149492.045454545</v>
      </c>
      <c r="D18428">
        <v>3000</v>
      </c>
      <c r="E18428">
        <v>0.176704545454545</v>
      </c>
      <c r="F18428">
        <v>23</v>
      </c>
      <c r="G18428">
        <v>50967.0893162805</v>
      </c>
      <c r="H18428" s="73">
        <f t="shared" si="861"/>
        <v>0.24547329054294012</v>
      </c>
      <c r="I18428">
        <f t="shared" si="862"/>
        <v>3000</v>
      </c>
      <c r="J18428" t="str">
        <f t="shared" si="863"/>
        <v/>
      </c>
    </row>
    <row r="18429" spans="1:10" x14ac:dyDescent="0.25">
      <c r="A18429" t="s">
        <v>800</v>
      </c>
      <c r="B18429" t="s">
        <v>4148</v>
      </c>
      <c r="C18429" s="27">
        <v>2073826.4468340101</v>
      </c>
      <c r="D18429">
        <v>3000</v>
      </c>
      <c r="E18429">
        <v>3.4060606060606</v>
      </c>
      <c r="F18429">
        <v>19</v>
      </c>
      <c r="G18429">
        <v>746413.05523539404</v>
      </c>
      <c r="H18429" s="73">
        <f t="shared" si="861"/>
        <v>0.24540047365998113</v>
      </c>
      <c r="I18429">
        <f t="shared" si="862"/>
        <v>3000</v>
      </c>
      <c r="J18429" t="str">
        <f t="shared" si="863"/>
        <v/>
      </c>
    </row>
    <row r="18430" spans="1:10" x14ac:dyDescent="0.25">
      <c r="A18430" t="s">
        <v>800</v>
      </c>
      <c r="B18430" t="s">
        <v>9623</v>
      </c>
      <c r="C18430" s="27">
        <v>299144.318181818</v>
      </c>
      <c r="D18430">
        <v>3000</v>
      </c>
      <c r="E18430">
        <v>0.353598484848484</v>
      </c>
      <c r="F18430">
        <v>8</v>
      </c>
      <c r="G18430">
        <v>101950.410509972</v>
      </c>
      <c r="H18430" s="73">
        <f t="shared" si="861"/>
        <v>0.24538087841121975</v>
      </c>
      <c r="I18430">
        <f t="shared" si="862"/>
        <v>3000</v>
      </c>
      <c r="J18430" t="str">
        <f t="shared" si="863"/>
        <v/>
      </c>
    </row>
    <row r="18431" spans="1:10" x14ac:dyDescent="0.25">
      <c r="A18431" t="s">
        <v>800</v>
      </c>
      <c r="B18431" t="s">
        <v>9369</v>
      </c>
      <c r="C18431" s="27">
        <v>336797.727272727</v>
      </c>
      <c r="D18431">
        <v>3000</v>
      </c>
      <c r="E18431">
        <v>0.39810606060606002</v>
      </c>
      <c r="F18431">
        <v>2</v>
      </c>
      <c r="G18431">
        <v>114759.23426801201</v>
      </c>
      <c r="H18431" s="73">
        <f t="shared" si="861"/>
        <v>0.24533018480276331</v>
      </c>
      <c r="I18431">
        <f t="shared" si="862"/>
        <v>3000</v>
      </c>
      <c r="J18431" t="str">
        <f t="shared" si="863"/>
        <v/>
      </c>
    </row>
    <row r="18432" spans="1:10" x14ac:dyDescent="0.25">
      <c r="A18432" t="s">
        <v>800</v>
      </c>
      <c r="B18432" t="s">
        <v>7269</v>
      </c>
      <c r="C18432" s="27">
        <v>140519.318181818</v>
      </c>
      <c r="D18432">
        <v>3000</v>
      </c>
      <c r="E18432">
        <v>0.166098484848484</v>
      </c>
      <c r="F18432">
        <v>2</v>
      </c>
      <c r="G18432">
        <v>47853.482778216203</v>
      </c>
      <c r="H18432" s="73">
        <f t="shared" si="861"/>
        <v>0.24519409890485633</v>
      </c>
      <c r="I18432">
        <f t="shared" si="862"/>
        <v>3000</v>
      </c>
      <c r="J18432" t="str">
        <f t="shared" si="863"/>
        <v/>
      </c>
    </row>
    <row r="18433" spans="1:10" x14ac:dyDescent="0.25">
      <c r="A18433" t="s">
        <v>800</v>
      </c>
      <c r="B18433" t="s">
        <v>4997</v>
      </c>
      <c r="C18433" s="27">
        <v>48869.318181818198</v>
      </c>
      <c r="D18433">
        <v>3000</v>
      </c>
      <c r="E18433">
        <v>5.7765151515151499E-2</v>
      </c>
      <c r="F18433">
        <v>5</v>
      </c>
      <c r="G18433">
        <v>16641.650370709602</v>
      </c>
      <c r="H18433" s="73">
        <f t="shared" si="861"/>
        <v>0.2451842733375563</v>
      </c>
      <c r="I18433">
        <f t="shared" si="862"/>
        <v>3000</v>
      </c>
      <c r="J18433" t="str">
        <f t="shared" si="863"/>
        <v/>
      </c>
    </row>
    <row r="18434" spans="1:10" x14ac:dyDescent="0.25">
      <c r="A18434" t="s">
        <v>800</v>
      </c>
      <c r="B18434" t="s">
        <v>3736</v>
      </c>
      <c r="C18434" s="27">
        <v>83798.863636363603</v>
      </c>
      <c r="D18434">
        <v>3000</v>
      </c>
      <c r="E18434">
        <v>9.9053030303030296E-2</v>
      </c>
      <c r="F18434">
        <v>16</v>
      </c>
      <c r="G18434">
        <v>28533.568055005799</v>
      </c>
      <c r="H18434" s="73">
        <f t="shared" ref="H18434:H18497" si="864">G18434/SUMIFS(C:C,B:B,B18434)</f>
        <v>0.24516047244689923</v>
      </c>
      <c r="I18434">
        <f t="shared" ref="I18434:I18497" si="865">IF(A18434="Construction",SUMIFS(D:D,A:A,"Engineering",B:B,B18434),"")</f>
        <v>3000</v>
      </c>
      <c r="J18434" t="str">
        <f t="shared" si="863"/>
        <v/>
      </c>
    </row>
    <row r="18435" spans="1:10" x14ac:dyDescent="0.25">
      <c r="A18435" t="s">
        <v>800</v>
      </c>
      <c r="B18435" t="s">
        <v>6816</v>
      </c>
      <c r="C18435" s="27">
        <v>99661.363636363603</v>
      </c>
      <c r="D18435">
        <v>3000</v>
      </c>
      <c r="E18435">
        <v>0.11780303030303001</v>
      </c>
      <c r="F18435">
        <v>3</v>
      </c>
      <c r="G18435">
        <v>33931.887847152902</v>
      </c>
      <c r="H18435" s="73">
        <f t="shared" si="864"/>
        <v>0.24513972474922005</v>
      </c>
      <c r="I18435">
        <f t="shared" si="865"/>
        <v>3000</v>
      </c>
      <c r="J18435" t="str">
        <f t="shared" ref="J18435:J18498" si="866">IF(AND(I18435&lt;&gt;"",I18435&lt;&gt;3000,I18435&lt;&gt;0),D18435-I18435,"")</f>
        <v/>
      </c>
    </row>
    <row r="18436" spans="1:10" x14ac:dyDescent="0.25">
      <c r="A18436" t="s">
        <v>800</v>
      </c>
      <c r="B18436" t="s">
        <v>10780</v>
      </c>
      <c r="C18436" s="27">
        <v>33840</v>
      </c>
      <c r="D18436">
        <v>3000</v>
      </c>
      <c r="E18436">
        <v>1.9886363636363601E-2</v>
      </c>
      <c r="F18436">
        <v>26</v>
      </c>
      <c r="G18436">
        <v>11518.790419019</v>
      </c>
      <c r="H18436" s="73">
        <f t="shared" si="864"/>
        <v>0.24508064721317022</v>
      </c>
      <c r="I18436">
        <f t="shared" si="865"/>
        <v>3000</v>
      </c>
      <c r="J18436" t="str">
        <f t="shared" si="866"/>
        <v/>
      </c>
    </row>
    <row r="18437" spans="1:10" x14ac:dyDescent="0.25">
      <c r="A18437" t="s">
        <v>800</v>
      </c>
      <c r="B18437" t="s">
        <v>12234</v>
      </c>
      <c r="C18437" s="27">
        <v>54317.045454545398</v>
      </c>
      <c r="D18437">
        <v>3000</v>
      </c>
      <c r="E18437">
        <v>6.4204545454545403E-2</v>
      </c>
      <c r="F18437">
        <v>2</v>
      </c>
      <c r="G18437">
        <v>18486.904977849401</v>
      </c>
      <c r="H18437" s="73">
        <f t="shared" si="864"/>
        <v>0.24505330642828088</v>
      </c>
      <c r="I18437">
        <f t="shared" si="865"/>
        <v>3000</v>
      </c>
      <c r="J18437" t="str">
        <f t="shared" si="866"/>
        <v/>
      </c>
    </row>
    <row r="18438" spans="1:10" x14ac:dyDescent="0.25">
      <c r="A18438" t="s">
        <v>800</v>
      </c>
      <c r="B18438" t="s">
        <v>1348</v>
      </c>
      <c r="C18438" s="27">
        <v>153526.85954507199</v>
      </c>
      <c r="D18438">
        <v>3000</v>
      </c>
      <c r="E18438">
        <v>1.2636363636363599</v>
      </c>
      <c r="F18438">
        <v>237</v>
      </c>
      <c r="G18438">
        <v>55135.973682220698</v>
      </c>
      <c r="H18438" s="73">
        <f t="shared" si="864"/>
        <v>0.24486079797506149</v>
      </c>
      <c r="I18438">
        <f t="shared" si="865"/>
        <v>3000</v>
      </c>
      <c r="J18438" t="str">
        <f t="shared" si="866"/>
        <v/>
      </c>
    </row>
    <row r="18439" spans="1:10" x14ac:dyDescent="0.25">
      <c r="A18439" t="s">
        <v>800</v>
      </c>
      <c r="B18439" t="s">
        <v>5239</v>
      </c>
      <c r="C18439" s="27">
        <v>125618.18181818099</v>
      </c>
      <c r="D18439">
        <v>3000</v>
      </c>
      <c r="E18439">
        <v>0.148484848484848</v>
      </c>
      <c r="F18439">
        <v>30</v>
      </c>
      <c r="G18439">
        <v>42720.152750703899</v>
      </c>
      <c r="H18439" s="73">
        <f t="shared" si="864"/>
        <v>0.24485714993890331</v>
      </c>
      <c r="I18439">
        <f t="shared" si="865"/>
        <v>3000</v>
      </c>
      <c r="J18439" t="str">
        <f t="shared" si="866"/>
        <v/>
      </c>
    </row>
    <row r="18440" spans="1:10" x14ac:dyDescent="0.25">
      <c r="A18440" t="s">
        <v>800</v>
      </c>
      <c r="B18440" t="s">
        <v>10254</v>
      </c>
      <c r="C18440" s="27">
        <v>65853.409090909001</v>
      </c>
      <c r="D18440">
        <v>3000</v>
      </c>
      <c r="E18440">
        <v>7.7840909090909002E-2</v>
      </c>
      <c r="F18440">
        <v>2</v>
      </c>
      <c r="G18440">
        <v>22394.317944395902</v>
      </c>
      <c r="H18440" s="73">
        <f t="shared" si="864"/>
        <v>0.24484547030369228</v>
      </c>
      <c r="I18440">
        <f t="shared" si="865"/>
        <v>3000</v>
      </c>
      <c r="J18440" t="str">
        <f t="shared" si="866"/>
        <v/>
      </c>
    </row>
    <row r="18441" spans="1:10" x14ac:dyDescent="0.25">
      <c r="A18441" t="s">
        <v>800</v>
      </c>
      <c r="B18441" t="s">
        <v>7431</v>
      </c>
      <c r="C18441" s="27">
        <v>88445.4545454545</v>
      </c>
      <c r="D18441">
        <v>3000</v>
      </c>
      <c r="E18441">
        <v>0.104545454545454</v>
      </c>
      <c r="F18441">
        <v>14</v>
      </c>
      <c r="G18441">
        <v>30049.8313339335</v>
      </c>
      <c r="H18441" s="73">
        <f t="shared" si="864"/>
        <v>0.24462397385625809</v>
      </c>
      <c r="I18441">
        <f t="shared" si="865"/>
        <v>3000</v>
      </c>
      <c r="J18441" t="str">
        <f t="shared" si="866"/>
        <v/>
      </c>
    </row>
    <row r="18442" spans="1:10" x14ac:dyDescent="0.25">
      <c r="A18442" t="s">
        <v>800</v>
      </c>
      <c r="B18442" t="s">
        <v>7095</v>
      </c>
      <c r="C18442" s="27">
        <v>260369.318181818</v>
      </c>
      <c r="D18442">
        <v>3000</v>
      </c>
      <c r="E18442">
        <v>0.30776515151515099</v>
      </c>
      <c r="F18442">
        <v>31</v>
      </c>
      <c r="G18442">
        <v>88430.103743429907</v>
      </c>
      <c r="H18442" s="73">
        <f t="shared" si="864"/>
        <v>0.24453601192291261</v>
      </c>
      <c r="I18442">
        <f t="shared" si="865"/>
        <v>3000</v>
      </c>
      <c r="J18442" t="str">
        <f t="shared" si="866"/>
        <v/>
      </c>
    </row>
    <row r="18443" spans="1:10" x14ac:dyDescent="0.25">
      <c r="A18443" t="s">
        <v>800</v>
      </c>
      <c r="B18443" t="s">
        <v>5367</v>
      </c>
      <c r="C18443" s="27">
        <v>211500</v>
      </c>
      <c r="D18443">
        <v>3000</v>
      </c>
      <c r="E18443">
        <v>0.25</v>
      </c>
      <c r="F18443">
        <v>5</v>
      </c>
      <c r="G18443">
        <v>71788.862531546401</v>
      </c>
      <c r="H18443" s="73">
        <f t="shared" si="864"/>
        <v>0.2443876171286686</v>
      </c>
      <c r="I18443">
        <f t="shared" si="865"/>
        <v>3000</v>
      </c>
      <c r="J18443" t="str">
        <f t="shared" si="866"/>
        <v/>
      </c>
    </row>
    <row r="18444" spans="1:10" x14ac:dyDescent="0.25">
      <c r="A18444" t="s">
        <v>800</v>
      </c>
      <c r="B18444" t="s">
        <v>13345</v>
      </c>
      <c r="C18444" s="27">
        <v>676319.318181818</v>
      </c>
      <c r="D18444">
        <v>3000</v>
      </c>
      <c r="E18444">
        <v>0.79943181818181797</v>
      </c>
      <c r="F18444">
        <v>17</v>
      </c>
      <c r="G18444">
        <v>229552.96290996601</v>
      </c>
      <c r="H18444" s="73">
        <f t="shared" si="864"/>
        <v>0.24437884421148987</v>
      </c>
      <c r="I18444">
        <f t="shared" si="865"/>
        <v>3000</v>
      </c>
      <c r="J18444" t="str">
        <f t="shared" si="866"/>
        <v/>
      </c>
    </row>
    <row r="18445" spans="1:10" x14ac:dyDescent="0.25">
      <c r="A18445" t="s">
        <v>800</v>
      </c>
      <c r="B18445" t="s">
        <v>7864</v>
      </c>
      <c r="C18445" s="27">
        <v>292575</v>
      </c>
      <c r="D18445">
        <v>3000</v>
      </c>
      <c r="E18445">
        <v>0.34583333333333299</v>
      </c>
      <c r="F18445">
        <v>9</v>
      </c>
      <c r="G18445">
        <v>99287.744267227099</v>
      </c>
      <c r="H18445" s="73">
        <f t="shared" si="864"/>
        <v>0.24433795051663207</v>
      </c>
      <c r="I18445">
        <f t="shared" si="865"/>
        <v>3000</v>
      </c>
      <c r="J18445" t="str">
        <f t="shared" si="866"/>
        <v/>
      </c>
    </row>
    <row r="18446" spans="1:10" x14ac:dyDescent="0.25">
      <c r="A18446" t="s">
        <v>800</v>
      </c>
      <c r="B18446" t="s">
        <v>12402</v>
      </c>
      <c r="C18446" s="27">
        <v>87323.863636363603</v>
      </c>
      <c r="D18446">
        <v>3000</v>
      </c>
      <c r="E18446">
        <v>0.103219696969696</v>
      </c>
      <c r="F18446">
        <v>15</v>
      </c>
      <c r="G18446">
        <v>29611.407950746299</v>
      </c>
      <c r="H18446" s="73">
        <f t="shared" si="864"/>
        <v>0.24415105833291512</v>
      </c>
      <c r="I18446">
        <f t="shared" si="865"/>
        <v>3000</v>
      </c>
      <c r="J18446" t="str">
        <f t="shared" si="866"/>
        <v/>
      </c>
    </row>
    <row r="18447" spans="1:10" x14ac:dyDescent="0.25">
      <c r="A18447" t="s">
        <v>800</v>
      </c>
      <c r="B18447" t="s">
        <v>4914</v>
      </c>
      <c r="C18447" s="27">
        <v>42139.772727272699</v>
      </c>
      <c r="D18447">
        <v>3000</v>
      </c>
      <c r="E18447">
        <v>4.9810606060606E-2</v>
      </c>
      <c r="G18447">
        <v>14288.8404209786</v>
      </c>
      <c r="H18447" s="73">
        <f t="shared" si="864"/>
        <v>0.2441390742586107</v>
      </c>
      <c r="I18447">
        <f t="shared" si="865"/>
        <v>3000</v>
      </c>
      <c r="J18447" t="str">
        <f t="shared" si="866"/>
        <v/>
      </c>
    </row>
    <row r="18448" spans="1:10" x14ac:dyDescent="0.25">
      <c r="A18448" t="s">
        <v>800</v>
      </c>
      <c r="B18448" t="s">
        <v>3443</v>
      </c>
      <c r="C18448" s="27">
        <v>113761.36363636301</v>
      </c>
      <c r="D18448">
        <v>3000</v>
      </c>
      <c r="E18448">
        <v>0.13446969696969599</v>
      </c>
      <c r="F18448">
        <v>5</v>
      </c>
      <c r="G18448">
        <v>38559.336252375797</v>
      </c>
      <c r="H18448" s="73">
        <f t="shared" si="864"/>
        <v>0.24404350663775248</v>
      </c>
      <c r="I18448">
        <f t="shared" si="865"/>
        <v>3000</v>
      </c>
      <c r="J18448" t="str">
        <f t="shared" si="866"/>
        <v/>
      </c>
    </row>
    <row r="18449" spans="1:10" x14ac:dyDescent="0.25">
      <c r="A18449" t="s">
        <v>800</v>
      </c>
      <c r="B18449" t="s">
        <v>9241</v>
      </c>
      <c r="C18449" s="27">
        <v>38294.318181818096</v>
      </c>
      <c r="D18449">
        <v>3000</v>
      </c>
      <c r="E18449">
        <v>4.5265151515151501E-2</v>
      </c>
      <c r="F18449">
        <v>4</v>
      </c>
      <c r="G18449">
        <v>12978.170714775501</v>
      </c>
      <c r="H18449" s="73">
        <f t="shared" si="864"/>
        <v>0.24401225451443004</v>
      </c>
      <c r="I18449">
        <f t="shared" si="865"/>
        <v>3000</v>
      </c>
      <c r="J18449" t="str">
        <f t="shared" si="866"/>
        <v/>
      </c>
    </row>
    <row r="18450" spans="1:10" x14ac:dyDescent="0.25">
      <c r="A18450" t="s">
        <v>800</v>
      </c>
      <c r="B18450" t="s">
        <v>13411</v>
      </c>
      <c r="C18450" s="27">
        <v>420276.136363636</v>
      </c>
      <c r="D18450">
        <v>3000</v>
      </c>
      <c r="E18450">
        <v>0.49678030303030302</v>
      </c>
      <c r="F18450">
        <v>12</v>
      </c>
      <c r="G18450">
        <v>142418.80594938499</v>
      </c>
      <c r="H18450" s="73">
        <f t="shared" si="864"/>
        <v>0.24398611153795122</v>
      </c>
      <c r="I18450">
        <f t="shared" si="865"/>
        <v>3000</v>
      </c>
      <c r="J18450" t="str">
        <f t="shared" si="866"/>
        <v/>
      </c>
    </row>
    <row r="18451" spans="1:10" x14ac:dyDescent="0.25">
      <c r="A18451" t="s">
        <v>800</v>
      </c>
      <c r="B18451" t="s">
        <v>9092</v>
      </c>
      <c r="C18451" s="27">
        <v>213903.409090909</v>
      </c>
      <c r="D18451">
        <v>3000</v>
      </c>
      <c r="E18451">
        <v>0.25284090909090901</v>
      </c>
      <c r="F18451">
        <v>6</v>
      </c>
      <c r="G18451">
        <v>72458.486998872395</v>
      </c>
      <c r="H18451" s="73">
        <f t="shared" si="864"/>
        <v>0.24389564832515515</v>
      </c>
      <c r="I18451">
        <f t="shared" si="865"/>
        <v>3000</v>
      </c>
      <c r="J18451" t="str">
        <f t="shared" si="866"/>
        <v/>
      </c>
    </row>
    <row r="18452" spans="1:10" x14ac:dyDescent="0.25">
      <c r="A18452" t="s">
        <v>800</v>
      </c>
      <c r="B18452" t="s">
        <v>12044</v>
      </c>
      <c r="C18452" s="27">
        <v>186985.227272727</v>
      </c>
      <c r="D18452">
        <v>3000</v>
      </c>
      <c r="E18452">
        <v>0.22102272727272701</v>
      </c>
      <c r="F18452">
        <v>5</v>
      </c>
      <c r="G18452">
        <v>63305.334159236103</v>
      </c>
      <c r="H18452" s="73">
        <f t="shared" si="864"/>
        <v>0.24376171989335599</v>
      </c>
      <c r="I18452">
        <f t="shared" si="865"/>
        <v>3000</v>
      </c>
      <c r="J18452" t="str">
        <f t="shared" si="866"/>
        <v/>
      </c>
    </row>
    <row r="18453" spans="1:10" x14ac:dyDescent="0.25">
      <c r="A18453" t="s">
        <v>800</v>
      </c>
      <c r="B18453" t="s">
        <v>12200</v>
      </c>
      <c r="C18453" s="27">
        <v>56400</v>
      </c>
      <c r="D18453">
        <v>3000</v>
      </c>
      <c r="E18453">
        <v>6.6666666666666596E-2</v>
      </c>
      <c r="F18453">
        <v>4</v>
      </c>
      <c r="G18453">
        <v>19091.969121605202</v>
      </c>
      <c r="H18453" s="73">
        <f t="shared" si="864"/>
        <v>0.24372726538219416</v>
      </c>
      <c r="I18453">
        <f t="shared" si="865"/>
        <v>3000</v>
      </c>
      <c r="J18453" t="str">
        <f t="shared" si="866"/>
        <v/>
      </c>
    </row>
    <row r="18454" spans="1:10" x14ac:dyDescent="0.25">
      <c r="A18454" t="s">
        <v>800</v>
      </c>
      <c r="B18454" t="s">
        <v>4418</v>
      </c>
      <c r="C18454" s="27">
        <v>138436.36363636301</v>
      </c>
      <c r="D18454">
        <v>3000</v>
      </c>
      <c r="E18454">
        <v>0.163636363636363</v>
      </c>
      <c r="F18454">
        <v>13</v>
      </c>
      <c r="G18454">
        <v>46860.516793676397</v>
      </c>
      <c r="H18454" s="73">
        <f t="shared" si="864"/>
        <v>0.2437189998725495</v>
      </c>
      <c r="I18454">
        <f t="shared" si="865"/>
        <v>3000</v>
      </c>
      <c r="J18454" t="str">
        <f t="shared" si="866"/>
        <v/>
      </c>
    </row>
    <row r="18455" spans="1:10" x14ac:dyDescent="0.25">
      <c r="A18455" t="s">
        <v>800</v>
      </c>
      <c r="B18455" t="s">
        <v>12477</v>
      </c>
      <c r="C18455" s="27">
        <v>321415.909090909</v>
      </c>
      <c r="D18455">
        <v>3000</v>
      </c>
      <c r="E18455">
        <v>0.379924242424242</v>
      </c>
      <c r="F18455">
        <v>33</v>
      </c>
      <c r="G18455">
        <v>108794.26113137099</v>
      </c>
      <c r="H18455" s="73">
        <f t="shared" si="864"/>
        <v>0.2437087455818247</v>
      </c>
      <c r="I18455">
        <f t="shared" si="865"/>
        <v>3000</v>
      </c>
      <c r="J18455" t="str">
        <f t="shared" si="866"/>
        <v/>
      </c>
    </row>
    <row r="18456" spans="1:10" x14ac:dyDescent="0.25">
      <c r="A18456" t="s">
        <v>800</v>
      </c>
      <c r="B18456" t="s">
        <v>13234</v>
      </c>
      <c r="C18456" s="27">
        <v>250595.45454545401</v>
      </c>
      <c r="D18456">
        <v>3000</v>
      </c>
      <c r="E18456">
        <v>0.29621212121212098</v>
      </c>
      <c r="F18456">
        <v>8</v>
      </c>
      <c r="G18456">
        <v>84777.845342497196</v>
      </c>
      <c r="H18456" s="73">
        <f t="shared" si="864"/>
        <v>0.24358003123925887</v>
      </c>
      <c r="I18456">
        <f t="shared" si="865"/>
        <v>3000</v>
      </c>
      <c r="J18456" t="str">
        <f t="shared" si="866"/>
        <v/>
      </c>
    </row>
    <row r="18457" spans="1:10" x14ac:dyDescent="0.25">
      <c r="A18457" t="s">
        <v>800</v>
      </c>
      <c r="B18457" t="s">
        <v>3591</v>
      </c>
      <c r="C18457" s="27">
        <v>158464.77272727201</v>
      </c>
      <c r="D18457">
        <v>3000</v>
      </c>
      <c r="E18457">
        <v>0.18731060606060601</v>
      </c>
      <c r="F18457">
        <v>3</v>
      </c>
      <c r="G18457">
        <v>53603.7381929068</v>
      </c>
      <c r="H18457" s="73">
        <f t="shared" si="864"/>
        <v>0.24355376172669477</v>
      </c>
      <c r="I18457">
        <f t="shared" si="865"/>
        <v>3000</v>
      </c>
      <c r="J18457" t="str">
        <f t="shared" si="866"/>
        <v/>
      </c>
    </row>
    <row r="18458" spans="1:10" x14ac:dyDescent="0.25">
      <c r="A18458" t="s">
        <v>800</v>
      </c>
      <c r="B18458" t="s">
        <v>6725</v>
      </c>
      <c r="C18458" s="27">
        <v>106711.36363636301</v>
      </c>
      <c r="D18458">
        <v>3000</v>
      </c>
      <c r="E18458">
        <v>0.12613636363636299</v>
      </c>
      <c r="F18458">
        <v>50</v>
      </c>
      <c r="G18458">
        <v>36096.833867633402</v>
      </c>
      <c r="H18458" s="73">
        <f t="shared" si="864"/>
        <v>0.24355157219488241</v>
      </c>
      <c r="I18458">
        <f t="shared" si="865"/>
        <v>3000</v>
      </c>
      <c r="J18458" t="str">
        <f t="shared" si="866"/>
        <v/>
      </c>
    </row>
    <row r="18459" spans="1:10" x14ac:dyDescent="0.25">
      <c r="A18459" t="s">
        <v>800</v>
      </c>
      <c r="B18459" t="s">
        <v>11135</v>
      </c>
      <c r="C18459" s="27">
        <v>48548.863636363603</v>
      </c>
      <c r="D18459">
        <v>3000</v>
      </c>
      <c r="E18459">
        <v>5.7386363636363603E-2</v>
      </c>
      <c r="F18459">
        <v>15</v>
      </c>
      <c r="G18459">
        <v>16420.697399021799</v>
      </c>
      <c r="H18459" s="73">
        <f t="shared" si="864"/>
        <v>0.2435258261830916</v>
      </c>
      <c r="I18459">
        <f t="shared" si="865"/>
        <v>3000</v>
      </c>
      <c r="J18459" t="str">
        <f t="shared" si="866"/>
        <v/>
      </c>
    </row>
    <row r="18460" spans="1:10" x14ac:dyDescent="0.25">
      <c r="A18460" t="s">
        <v>800</v>
      </c>
      <c r="B18460" t="s">
        <v>5784</v>
      </c>
      <c r="C18460" s="27">
        <v>260048.86363636301</v>
      </c>
      <c r="D18460">
        <v>3000</v>
      </c>
      <c r="E18460">
        <v>0.30738636363636301</v>
      </c>
      <c r="F18460">
        <v>15</v>
      </c>
      <c r="G18460">
        <v>87922.208871028197</v>
      </c>
      <c r="H18460" s="73">
        <f t="shared" si="864"/>
        <v>0.24343113637158953</v>
      </c>
      <c r="I18460">
        <f t="shared" si="865"/>
        <v>3000</v>
      </c>
      <c r="J18460" t="str">
        <f t="shared" si="866"/>
        <v/>
      </c>
    </row>
    <row r="18461" spans="1:10" x14ac:dyDescent="0.25">
      <c r="A18461" t="s">
        <v>800</v>
      </c>
      <c r="B18461" t="s">
        <v>6342</v>
      </c>
      <c r="C18461" s="27">
        <v>80273.863636363603</v>
      </c>
      <c r="D18461">
        <v>3000</v>
      </c>
      <c r="E18461">
        <v>9.4886363636363602E-2</v>
      </c>
      <c r="F18461">
        <v>30</v>
      </c>
      <c r="G18461">
        <v>27120.0449865872</v>
      </c>
      <c r="H18461" s="73">
        <f t="shared" si="864"/>
        <v>0.24324769614673716</v>
      </c>
      <c r="I18461">
        <f t="shared" si="865"/>
        <v>3000</v>
      </c>
      <c r="J18461" t="str">
        <f t="shared" si="866"/>
        <v/>
      </c>
    </row>
    <row r="18462" spans="1:10" x14ac:dyDescent="0.25">
      <c r="A18462" t="s">
        <v>800</v>
      </c>
      <c r="B18462" t="s">
        <v>9663</v>
      </c>
      <c r="C18462" s="27">
        <v>42300</v>
      </c>
      <c r="D18462">
        <v>3000</v>
      </c>
      <c r="E18462">
        <v>0.05</v>
      </c>
      <c r="F18462">
        <v>2</v>
      </c>
      <c r="G18462">
        <v>14287.669932016601</v>
      </c>
      <c r="H18462" s="73">
        <f t="shared" si="864"/>
        <v>0.24319438182155917</v>
      </c>
      <c r="I18462">
        <f t="shared" si="865"/>
        <v>3000</v>
      </c>
      <c r="J18462" t="str">
        <f t="shared" si="866"/>
        <v/>
      </c>
    </row>
    <row r="18463" spans="1:10" x14ac:dyDescent="0.25">
      <c r="A18463" t="s">
        <v>800</v>
      </c>
      <c r="B18463" t="s">
        <v>4399</v>
      </c>
      <c r="C18463" s="27">
        <v>130104.545454545</v>
      </c>
      <c r="D18463">
        <v>3000</v>
      </c>
      <c r="E18463">
        <v>0.153787878787878</v>
      </c>
      <c r="F18463">
        <v>17</v>
      </c>
      <c r="G18463">
        <v>43897.946783797299</v>
      </c>
      <c r="H18463" s="73">
        <f t="shared" si="864"/>
        <v>0.24293172520537715</v>
      </c>
      <c r="I18463">
        <f t="shared" si="865"/>
        <v>3000</v>
      </c>
      <c r="J18463" t="str">
        <f t="shared" si="866"/>
        <v/>
      </c>
    </row>
    <row r="18464" spans="1:10" x14ac:dyDescent="0.25">
      <c r="A18464" t="s">
        <v>800</v>
      </c>
      <c r="B18464" t="s">
        <v>5888</v>
      </c>
      <c r="C18464" s="27">
        <v>114722.727272727</v>
      </c>
      <c r="D18464">
        <v>3000</v>
      </c>
      <c r="E18464">
        <v>0.13560606060606001</v>
      </c>
      <c r="F18464">
        <v>6</v>
      </c>
      <c r="G18464">
        <v>38707.189358271396</v>
      </c>
      <c r="H18464" s="73">
        <f t="shared" si="864"/>
        <v>0.24292637562305169</v>
      </c>
      <c r="I18464">
        <f t="shared" si="865"/>
        <v>3000</v>
      </c>
      <c r="J18464" t="str">
        <f t="shared" si="866"/>
        <v/>
      </c>
    </row>
    <row r="18465" spans="1:10" x14ac:dyDescent="0.25">
      <c r="A18465" t="s">
        <v>800</v>
      </c>
      <c r="B18465" t="s">
        <v>10261</v>
      </c>
      <c r="C18465" s="27">
        <v>105109.09090908999</v>
      </c>
      <c r="D18465">
        <v>3000</v>
      </c>
      <c r="E18465">
        <v>0.124242424242424</v>
      </c>
      <c r="F18465">
        <v>7</v>
      </c>
      <c r="G18465">
        <v>35451.778596603901</v>
      </c>
      <c r="H18465" s="73">
        <f t="shared" si="864"/>
        <v>0.24284560325644769</v>
      </c>
      <c r="I18465">
        <f t="shared" si="865"/>
        <v>3000</v>
      </c>
      <c r="J18465" t="str">
        <f t="shared" si="866"/>
        <v/>
      </c>
    </row>
    <row r="18466" spans="1:10" x14ac:dyDescent="0.25">
      <c r="A18466" t="s">
        <v>800</v>
      </c>
      <c r="B18466" t="s">
        <v>6890</v>
      </c>
      <c r="C18466" s="27">
        <v>610786.36363636295</v>
      </c>
      <c r="D18466">
        <v>3000</v>
      </c>
      <c r="E18466">
        <v>0.72196969696969604</v>
      </c>
      <c r="F18466">
        <v>44</v>
      </c>
      <c r="G18466">
        <v>205940.86814966999</v>
      </c>
      <c r="H18466" s="73">
        <f t="shared" si="864"/>
        <v>0.24276479288925426</v>
      </c>
      <c r="I18466">
        <f t="shared" si="865"/>
        <v>3000</v>
      </c>
      <c r="J18466" t="str">
        <f t="shared" si="866"/>
        <v/>
      </c>
    </row>
    <row r="18467" spans="1:10" x14ac:dyDescent="0.25">
      <c r="A18467" t="s">
        <v>800</v>
      </c>
      <c r="B18467" t="s">
        <v>9602</v>
      </c>
      <c r="C18467" s="27">
        <v>211019.318181818</v>
      </c>
      <c r="D18467">
        <v>3000</v>
      </c>
      <c r="E18467">
        <v>0.249431818181818</v>
      </c>
      <c r="F18467">
        <v>5</v>
      </c>
      <c r="G18467">
        <v>71083.308991256999</v>
      </c>
      <c r="H18467" s="73">
        <f t="shared" si="864"/>
        <v>0.24253695308411258</v>
      </c>
      <c r="I18467">
        <f t="shared" si="865"/>
        <v>3000</v>
      </c>
      <c r="J18467" t="str">
        <f t="shared" si="866"/>
        <v/>
      </c>
    </row>
    <row r="18468" spans="1:10" x14ac:dyDescent="0.25">
      <c r="A18468" t="s">
        <v>800</v>
      </c>
      <c r="B18468" t="s">
        <v>8820</v>
      </c>
      <c r="C18468" s="27">
        <v>352820.45454545401</v>
      </c>
      <c r="D18468">
        <v>3000</v>
      </c>
      <c r="E18468">
        <v>0.417045454545454</v>
      </c>
      <c r="F18468">
        <v>25</v>
      </c>
      <c r="G18468">
        <v>118714.473350616</v>
      </c>
      <c r="H18468" s="73">
        <f t="shared" si="864"/>
        <v>0.24226038970037059</v>
      </c>
      <c r="I18468">
        <f t="shared" si="865"/>
        <v>3000</v>
      </c>
      <c r="J18468" t="str">
        <f t="shared" si="866"/>
        <v/>
      </c>
    </row>
    <row r="18469" spans="1:10" x14ac:dyDescent="0.25">
      <c r="A18469" t="s">
        <v>800</v>
      </c>
      <c r="B18469" t="s">
        <v>5685</v>
      </c>
      <c r="C18469" s="27">
        <v>203809.09090909001</v>
      </c>
      <c r="D18469">
        <v>3000</v>
      </c>
      <c r="E18469">
        <v>0.24090909090908999</v>
      </c>
      <c r="F18469">
        <v>7</v>
      </c>
      <c r="G18469">
        <v>68496.991233602894</v>
      </c>
      <c r="H18469" s="73">
        <f t="shared" si="864"/>
        <v>0.2419805390829817</v>
      </c>
      <c r="I18469">
        <f t="shared" si="865"/>
        <v>3000</v>
      </c>
      <c r="J18469" t="str">
        <f t="shared" si="866"/>
        <v/>
      </c>
    </row>
    <row r="18470" spans="1:10" x14ac:dyDescent="0.25">
      <c r="A18470" t="s">
        <v>800</v>
      </c>
      <c r="B18470" t="s">
        <v>11001</v>
      </c>
      <c r="C18470" s="27">
        <v>212301.136363636</v>
      </c>
      <c r="D18470">
        <v>3000</v>
      </c>
      <c r="E18470">
        <v>0.250946969696969</v>
      </c>
      <c r="F18470">
        <v>18</v>
      </c>
      <c r="G18470">
        <v>71306.101480391604</v>
      </c>
      <c r="H18470" s="73">
        <f t="shared" si="864"/>
        <v>0.24182815949672787</v>
      </c>
      <c r="I18470">
        <f t="shared" si="865"/>
        <v>3000</v>
      </c>
      <c r="J18470" t="str">
        <f t="shared" si="866"/>
        <v/>
      </c>
    </row>
    <row r="18471" spans="1:10" x14ac:dyDescent="0.25">
      <c r="A18471" t="s">
        <v>800</v>
      </c>
      <c r="B18471" t="s">
        <v>8365</v>
      </c>
      <c r="C18471" s="27">
        <v>33840</v>
      </c>
      <c r="D18471">
        <v>3000</v>
      </c>
      <c r="E18471">
        <v>1.0984848484848399E-2</v>
      </c>
      <c r="F18471">
        <v>61</v>
      </c>
      <c r="G18471">
        <v>11365.7145043688</v>
      </c>
      <c r="H18471" s="73">
        <f t="shared" si="864"/>
        <v>0.24182371285891063</v>
      </c>
      <c r="I18471">
        <f t="shared" si="865"/>
        <v>3000</v>
      </c>
      <c r="J18471" t="str">
        <f t="shared" si="866"/>
        <v/>
      </c>
    </row>
    <row r="18472" spans="1:10" x14ac:dyDescent="0.25">
      <c r="A18472" t="s">
        <v>800</v>
      </c>
      <c r="B18472" t="s">
        <v>8336</v>
      </c>
      <c r="C18472" s="27">
        <v>206532.95454545401</v>
      </c>
      <c r="D18472">
        <v>3000</v>
      </c>
      <c r="E18472">
        <v>0.244128787878787</v>
      </c>
      <c r="F18472">
        <v>12</v>
      </c>
      <c r="G18472">
        <v>69360.612811349594</v>
      </c>
      <c r="H18472" s="73">
        <f t="shared" si="864"/>
        <v>0.24179986837490816</v>
      </c>
      <c r="I18472">
        <f t="shared" si="865"/>
        <v>3000</v>
      </c>
      <c r="J18472" t="str">
        <f t="shared" si="866"/>
        <v/>
      </c>
    </row>
    <row r="18473" spans="1:10" x14ac:dyDescent="0.25">
      <c r="A18473" t="s">
        <v>800</v>
      </c>
      <c r="B18473" t="s">
        <v>6578</v>
      </c>
      <c r="C18473" s="27">
        <v>140839.77272727201</v>
      </c>
      <c r="D18473">
        <v>3000</v>
      </c>
      <c r="E18473">
        <v>0.166477272727272</v>
      </c>
      <c r="F18473">
        <v>9</v>
      </c>
      <c r="G18473">
        <v>47294.835207943099</v>
      </c>
      <c r="H18473" s="73">
        <f t="shared" si="864"/>
        <v>0.24178029181898242</v>
      </c>
      <c r="I18473">
        <f t="shared" si="865"/>
        <v>3000</v>
      </c>
      <c r="J18473" t="str">
        <f t="shared" si="866"/>
        <v/>
      </c>
    </row>
    <row r="18474" spans="1:10" x14ac:dyDescent="0.25">
      <c r="A18474" t="s">
        <v>800</v>
      </c>
      <c r="B18474" t="s">
        <v>4062</v>
      </c>
      <c r="C18474" s="27">
        <v>33840</v>
      </c>
      <c r="D18474">
        <v>3000</v>
      </c>
      <c r="E18474">
        <v>2.0833333333333301E-2</v>
      </c>
      <c r="F18474">
        <v>3</v>
      </c>
      <c r="G18474">
        <v>11358.362910658299</v>
      </c>
      <c r="H18474" s="73">
        <f t="shared" si="864"/>
        <v>0.24166729597145317</v>
      </c>
      <c r="I18474">
        <f t="shared" si="865"/>
        <v>3000</v>
      </c>
      <c r="J18474" t="str">
        <f t="shared" si="866"/>
        <v/>
      </c>
    </row>
    <row r="18475" spans="1:10" x14ac:dyDescent="0.25">
      <c r="A18475" t="s">
        <v>800</v>
      </c>
      <c r="B18475" t="s">
        <v>8169</v>
      </c>
      <c r="C18475" s="27">
        <v>79312.5</v>
      </c>
      <c r="D18475">
        <v>3000</v>
      </c>
      <c r="E18475">
        <v>9.375E-2</v>
      </c>
      <c r="F18475">
        <v>11</v>
      </c>
      <c r="G18475">
        <v>26604.249617051199</v>
      </c>
      <c r="H18475" s="73">
        <f t="shared" si="864"/>
        <v>0.24151375538883357</v>
      </c>
      <c r="I18475">
        <f t="shared" si="865"/>
        <v>3000</v>
      </c>
      <c r="J18475" t="str">
        <f t="shared" si="866"/>
        <v/>
      </c>
    </row>
    <row r="18476" spans="1:10" x14ac:dyDescent="0.25">
      <c r="A18476" t="s">
        <v>800</v>
      </c>
      <c r="B18476" t="s">
        <v>6669</v>
      </c>
      <c r="C18476" s="27">
        <v>271424.99999999901</v>
      </c>
      <c r="D18476">
        <v>3000</v>
      </c>
      <c r="E18476">
        <v>0.32083333333333303</v>
      </c>
      <c r="F18476">
        <v>38</v>
      </c>
      <c r="G18476">
        <v>90999.657540772896</v>
      </c>
      <c r="H18476" s="73">
        <f t="shared" si="864"/>
        <v>0.24139174147317594</v>
      </c>
      <c r="I18476">
        <f t="shared" si="865"/>
        <v>3000</v>
      </c>
      <c r="J18476" t="str">
        <f t="shared" si="866"/>
        <v/>
      </c>
    </row>
    <row r="18477" spans="1:10" x14ac:dyDescent="0.25">
      <c r="A18477" t="s">
        <v>800</v>
      </c>
      <c r="B18477" t="s">
        <v>6765</v>
      </c>
      <c r="C18477" s="27">
        <v>172084.09090909001</v>
      </c>
      <c r="D18477">
        <v>3000</v>
      </c>
      <c r="E18477">
        <v>0.20340909090909001</v>
      </c>
      <c r="F18477">
        <v>10</v>
      </c>
      <c r="G18477">
        <v>57681.627225788798</v>
      </c>
      <c r="H18477" s="73">
        <f t="shared" si="864"/>
        <v>0.24133998316269745</v>
      </c>
      <c r="I18477">
        <f t="shared" si="865"/>
        <v>3000</v>
      </c>
      <c r="J18477" t="str">
        <f t="shared" si="866"/>
        <v/>
      </c>
    </row>
    <row r="18478" spans="1:10" x14ac:dyDescent="0.25">
      <c r="A18478" t="s">
        <v>800</v>
      </c>
      <c r="B18478" t="s">
        <v>8252</v>
      </c>
      <c r="C18478" s="27">
        <v>145326.136363636</v>
      </c>
      <c r="D18478">
        <v>3000</v>
      </c>
      <c r="E18478">
        <v>0.17178030303030301</v>
      </c>
      <c r="F18478">
        <v>14</v>
      </c>
      <c r="G18478">
        <v>48693.913795777204</v>
      </c>
      <c r="H18478" s="73">
        <f t="shared" si="864"/>
        <v>0.24124784990659326</v>
      </c>
      <c r="I18478">
        <f t="shared" si="865"/>
        <v>3000</v>
      </c>
      <c r="J18478" t="str">
        <f t="shared" si="866"/>
        <v/>
      </c>
    </row>
    <row r="18479" spans="1:10" x14ac:dyDescent="0.25">
      <c r="A18479" t="s">
        <v>800</v>
      </c>
      <c r="B18479" t="s">
        <v>10396</v>
      </c>
      <c r="C18479" s="27">
        <v>82517.045454545398</v>
      </c>
      <c r="D18479">
        <v>3000</v>
      </c>
      <c r="E18479">
        <v>9.7537878787878701E-2</v>
      </c>
      <c r="F18479">
        <v>6</v>
      </c>
      <c r="G18479">
        <v>27641.422759846701</v>
      </c>
      <c r="H18479" s="73">
        <f t="shared" si="864"/>
        <v>0.24118440350669809</v>
      </c>
      <c r="I18479">
        <f t="shared" si="865"/>
        <v>3000</v>
      </c>
      <c r="J18479" t="str">
        <f t="shared" si="866"/>
        <v/>
      </c>
    </row>
    <row r="18480" spans="1:10" x14ac:dyDescent="0.25">
      <c r="A18480" t="s">
        <v>800</v>
      </c>
      <c r="B18480" t="s">
        <v>7809</v>
      </c>
      <c r="C18480" s="27">
        <v>133789.77272727201</v>
      </c>
      <c r="D18480">
        <v>3000</v>
      </c>
      <c r="E18480">
        <v>0.158143939393939</v>
      </c>
      <c r="F18480">
        <v>17</v>
      </c>
      <c r="G18480">
        <v>44796.699908220697</v>
      </c>
      <c r="H18480" s="73">
        <f t="shared" si="864"/>
        <v>0.24107690204143845</v>
      </c>
      <c r="I18480">
        <f t="shared" si="865"/>
        <v>3000</v>
      </c>
      <c r="J18480" t="str">
        <f t="shared" si="866"/>
        <v/>
      </c>
    </row>
    <row r="18481" spans="1:10" x14ac:dyDescent="0.25">
      <c r="A18481" t="s">
        <v>800</v>
      </c>
      <c r="B18481" t="s">
        <v>9698</v>
      </c>
      <c r="C18481" s="27">
        <v>55919.318181818096</v>
      </c>
      <c r="D18481">
        <v>3000</v>
      </c>
      <c r="E18481">
        <v>6.6098484848484795E-2</v>
      </c>
      <c r="F18481">
        <v>10</v>
      </c>
      <c r="G18481">
        <v>18722.487307907701</v>
      </c>
      <c r="H18481" s="73">
        <f t="shared" si="864"/>
        <v>0.24106500758581428</v>
      </c>
      <c r="I18481">
        <f t="shared" si="865"/>
        <v>3000</v>
      </c>
      <c r="J18481" t="str">
        <f t="shared" si="866"/>
        <v/>
      </c>
    </row>
    <row r="18482" spans="1:10" x14ac:dyDescent="0.25">
      <c r="A18482" t="s">
        <v>800</v>
      </c>
      <c r="B18482" t="s">
        <v>7757</v>
      </c>
      <c r="C18482" s="27">
        <v>90773.605396106999</v>
      </c>
      <c r="D18482">
        <v>3000</v>
      </c>
      <c r="E18482">
        <v>0.41856060606060602</v>
      </c>
      <c r="F18482">
        <v>42</v>
      </c>
      <c r="G18482">
        <v>32081.679876233498</v>
      </c>
      <c r="H18482" s="73">
        <f t="shared" si="864"/>
        <v>0.24097172909756012</v>
      </c>
      <c r="I18482">
        <f t="shared" si="865"/>
        <v>3000</v>
      </c>
      <c r="J18482" t="str">
        <f t="shared" si="866"/>
        <v/>
      </c>
    </row>
    <row r="18483" spans="1:10" x14ac:dyDescent="0.25">
      <c r="A18483" t="s">
        <v>800</v>
      </c>
      <c r="B18483" t="s">
        <v>4459</v>
      </c>
      <c r="C18483" s="27">
        <v>58963.636363636302</v>
      </c>
      <c r="D18483">
        <v>3000</v>
      </c>
      <c r="E18483">
        <v>6.9696969696969702E-2</v>
      </c>
      <c r="F18483">
        <v>5</v>
      </c>
      <c r="G18483">
        <v>19727.610905650901</v>
      </c>
      <c r="H18483" s="73">
        <f t="shared" si="864"/>
        <v>0.24089219607270321</v>
      </c>
      <c r="I18483">
        <f t="shared" si="865"/>
        <v>3000</v>
      </c>
      <c r="J18483" t="str">
        <f t="shared" si="866"/>
        <v/>
      </c>
    </row>
    <row r="18484" spans="1:10" x14ac:dyDescent="0.25">
      <c r="A18484" t="s">
        <v>800</v>
      </c>
      <c r="B18484" t="s">
        <v>12506</v>
      </c>
      <c r="C18484" s="27">
        <v>33840</v>
      </c>
      <c r="D18484">
        <v>3000</v>
      </c>
      <c r="E18484">
        <v>3.03030303030303E-2</v>
      </c>
      <c r="F18484">
        <v>9</v>
      </c>
      <c r="G18484">
        <v>11291.712857201601</v>
      </c>
      <c r="H18484" s="73">
        <f t="shared" si="864"/>
        <v>0.24024920972769365</v>
      </c>
      <c r="I18484">
        <f t="shared" si="865"/>
        <v>3000</v>
      </c>
      <c r="J18484" t="str">
        <f t="shared" si="866"/>
        <v/>
      </c>
    </row>
    <row r="18485" spans="1:10" x14ac:dyDescent="0.25">
      <c r="A18485" t="s">
        <v>800</v>
      </c>
      <c r="B18485" t="s">
        <v>10746</v>
      </c>
      <c r="C18485" s="27">
        <v>279596.59090909001</v>
      </c>
      <c r="D18485">
        <v>3000</v>
      </c>
      <c r="E18485">
        <v>0.33049242424242398</v>
      </c>
      <c r="F18485">
        <v>6</v>
      </c>
      <c r="G18485">
        <v>93260.851376867795</v>
      </c>
      <c r="H18485" s="73">
        <f t="shared" si="864"/>
        <v>0.24015962702913557</v>
      </c>
      <c r="I18485">
        <f t="shared" si="865"/>
        <v>3000</v>
      </c>
      <c r="J18485" t="str">
        <f t="shared" si="866"/>
        <v/>
      </c>
    </row>
    <row r="18486" spans="1:10" x14ac:dyDescent="0.25">
      <c r="A18486" t="s">
        <v>800</v>
      </c>
      <c r="B18486" t="s">
        <v>10251</v>
      </c>
      <c r="C18486" s="27">
        <v>162150</v>
      </c>
      <c r="D18486">
        <v>3000</v>
      </c>
      <c r="E18486">
        <v>0.19166666666666601</v>
      </c>
      <c r="F18486">
        <v>3</v>
      </c>
      <c r="G18486">
        <v>54085.506150424699</v>
      </c>
      <c r="H18486" s="73">
        <f t="shared" si="864"/>
        <v>0.24015765913232059</v>
      </c>
      <c r="I18486">
        <f t="shared" si="865"/>
        <v>3000</v>
      </c>
      <c r="J18486" t="str">
        <f t="shared" si="866"/>
        <v/>
      </c>
    </row>
    <row r="18487" spans="1:10" x14ac:dyDescent="0.25">
      <c r="A18487" t="s">
        <v>800</v>
      </c>
      <c r="B18487" t="s">
        <v>6140</v>
      </c>
      <c r="C18487" s="27">
        <v>344100.20670332998</v>
      </c>
      <c r="D18487">
        <v>3000</v>
      </c>
      <c r="E18487">
        <v>0.56515151515151496</v>
      </c>
      <c r="F18487">
        <v>28</v>
      </c>
      <c r="G18487">
        <v>121191.281754166</v>
      </c>
      <c r="H18487" s="73">
        <f t="shared" si="864"/>
        <v>0.24013475664987355</v>
      </c>
      <c r="I18487">
        <f t="shared" si="865"/>
        <v>3000</v>
      </c>
      <c r="J18487" t="str">
        <f t="shared" si="866"/>
        <v/>
      </c>
    </row>
    <row r="18488" spans="1:10" x14ac:dyDescent="0.25">
      <c r="A18488" t="s">
        <v>800</v>
      </c>
      <c r="B18488" t="s">
        <v>3985</v>
      </c>
      <c r="C18488" s="27">
        <v>176730.68181818101</v>
      </c>
      <c r="D18488">
        <v>3000</v>
      </c>
      <c r="E18488">
        <v>0.208901515151515</v>
      </c>
      <c r="F18488">
        <v>32</v>
      </c>
      <c r="G18488">
        <v>58927.169026448297</v>
      </c>
      <c r="H18488" s="73">
        <f t="shared" si="864"/>
        <v>0.2400690206281885</v>
      </c>
      <c r="I18488">
        <f t="shared" si="865"/>
        <v>3000</v>
      </c>
      <c r="J18488" t="str">
        <f t="shared" si="866"/>
        <v/>
      </c>
    </row>
    <row r="18489" spans="1:10" x14ac:dyDescent="0.25">
      <c r="A18489" t="s">
        <v>800</v>
      </c>
      <c r="B18489" t="s">
        <v>5321</v>
      </c>
      <c r="C18489" s="27">
        <v>113280.68181818099</v>
      </c>
      <c r="D18489">
        <v>3000</v>
      </c>
      <c r="E18489">
        <v>0.13390151515151499</v>
      </c>
      <c r="F18489">
        <v>16</v>
      </c>
      <c r="G18489">
        <v>37770.803048904098</v>
      </c>
      <c r="H18489" s="73">
        <f t="shared" si="864"/>
        <v>0.24006721851179966</v>
      </c>
      <c r="I18489">
        <f t="shared" si="865"/>
        <v>3000</v>
      </c>
      <c r="J18489" t="str">
        <f t="shared" si="866"/>
        <v/>
      </c>
    </row>
    <row r="18490" spans="1:10" x14ac:dyDescent="0.25">
      <c r="A18490" t="s">
        <v>800</v>
      </c>
      <c r="B18490" t="s">
        <v>8786</v>
      </c>
      <c r="C18490" s="27">
        <v>75146.590909090897</v>
      </c>
      <c r="D18490">
        <v>3000</v>
      </c>
      <c r="E18490">
        <v>8.8825757575757502E-2</v>
      </c>
      <c r="F18490">
        <v>2</v>
      </c>
      <c r="G18490">
        <v>25043.9041320004</v>
      </c>
      <c r="H18490" s="73">
        <f t="shared" si="864"/>
        <v>0.23995248163491753</v>
      </c>
      <c r="I18490">
        <f t="shared" si="865"/>
        <v>3000</v>
      </c>
      <c r="J18490" t="str">
        <f t="shared" si="866"/>
        <v/>
      </c>
    </row>
    <row r="18491" spans="1:10" x14ac:dyDescent="0.25">
      <c r="A18491" t="s">
        <v>800</v>
      </c>
      <c r="B18491" t="s">
        <v>7552</v>
      </c>
      <c r="C18491" s="27">
        <v>69859.090909090897</v>
      </c>
      <c r="D18491">
        <v>3000</v>
      </c>
      <c r="E18491">
        <v>8.2575757575757497E-2</v>
      </c>
      <c r="F18491">
        <v>27</v>
      </c>
      <c r="G18491">
        <v>23279.663144862101</v>
      </c>
      <c r="H18491" s="73">
        <f t="shared" si="864"/>
        <v>0.23993094164527029</v>
      </c>
      <c r="I18491">
        <f t="shared" si="865"/>
        <v>3000</v>
      </c>
      <c r="J18491" t="str">
        <f t="shared" si="866"/>
        <v/>
      </c>
    </row>
    <row r="18492" spans="1:10" x14ac:dyDescent="0.25">
      <c r="A18492" t="s">
        <v>800</v>
      </c>
      <c r="B18492" t="s">
        <v>1349</v>
      </c>
      <c r="C18492" s="27">
        <v>134433.10953998001</v>
      </c>
      <c r="D18492">
        <v>3000</v>
      </c>
      <c r="E18492">
        <v>0.80643939393939301</v>
      </c>
      <c r="F18492">
        <v>279</v>
      </c>
      <c r="G18492">
        <v>47287.523791553598</v>
      </c>
      <c r="H18492" s="73">
        <f t="shared" si="864"/>
        <v>0.23983298171980647</v>
      </c>
      <c r="I18492">
        <f t="shared" si="865"/>
        <v>3000</v>
      </c>
      <c r="J18492" t="str">
        <f t="shared" si="866"/>
        <v/>
      </c>
    </row>
    <row r="18493" spans="1:10" x14ac:dyDescent="0.25">
      <c r="A18493" t="s">
        <v>800</v>
      </c>
      <c r="B18493" t="s">
        <v>11380</v>
      </c>
      <c r="C18493" s="27">
        <v>315327.27272727201</v>
      </c>
      <c r="D18493">
        <v>3000</v>
      </c>
      <c r="E18493">
        <v>0.37272727272727202</v>
      </c>
      <c r="F18493">
        <v>16</v>
      </c>
      <c r="G18493">
        <v>105029.673548732</v>
      </c>
      <c r="H18493" s="73">
        <f t="shared" si="864"/>
        <v>0.23981866300696539</v>
      </c>
      <c r="I18493">
        <f t="shared" si="865"/>
        <v>3000</v>
      </c>
      <c r="J18493" t="str">
        <f t="shared" si="866"/>
        <v/>
      </c>
    </row>
    <row r="18494" spans="1:10" x14ac:dyDescent="0.25">
      <c r="A18494" t="s">
        <v>800</v>
      </c>
      <c r="B18494" t="s">
        <v>11579</v>
      </c>
      <c r="C18494" s="27">
        <v>189869.318181818</v>
      </c>
      <c r="D18494">
        <v>3000</v>
      </c>
      <c r="E18494">
        <v>0.22443181818181801</v>
      </c>
      <c r="F18494">
        <v>15</v>
      </c>
      <c r="G18494">
        <v>63220.794257006797</v>
      </c>
      <c r="H18494" s="73">
        <f t="shared" si="864"/>
        <v>0.23973842799317441</v>
      </c>
      <c r="I18494">
        <f t="shared" si="865"/>
        <v>3000</v>
      </c>
      <c r="J18494" t="str">
        <f t="shared" si="866"/>
        <v/>
      </c>
    </row>
    <row r="18495" spans="1:10" x14ac:dyDescent="0.25">
      <c r="A18495" t="s">
        <v>800</v>
      </c>
      <c r="B18495" t="s">
        <v>4006</v>
      </c>
      <c r="C18495" s="27">
        <v>157520.40293456701</v>
      </c>
      <c r="D18495">
        <v>3000</v>
      </c>
      <c r="E18495">
        <v>0.258712121212121</v>
      </c>
      <c r="F18495">
        <v>37</v>
      </c>
      <c r="G18495">
        <v>55381.2187792279</v>
      </c>
      <c r="H18495" s="73">
        <f t="shared" si="864"/>
        <v>0.23971448270534598</v>
      </c>
      <c r="I18495">
        <f t="shared" si="865"/>
        <v>3000</v>
      </c>
      <c r="J18495" t="str">
        <f t="shared" si="866"/>
        <v/>
      </c>
    </row>
    <row r="18496" spans="1:10" x14ac:dyDescent="0.25">
      <c r="A18496" t="s">
        <v>800</v>
      </c>
      <c r="B18496" t="s">
        <v>9817</v>
      </c>
      <c r="C18496" s="27">
        <v>157981.663265268</v>
      </c>
      <c r="D18496">
        <v>3000</v>
      </c>
      <c r="E18496">
        <v>0.25946969696969602</v>
      </c>
      <c r="F18496">
        <v>2</v>
      </c>
      <c r="G18496">
        <v>55541.557743685698</v>
      </c>
      <c r="H18496" s="73">
        <f t="shared" si="864"/>
        <v>0.23970657824168656</v>
      </c>
      <c r="I18496">
        <f t="shared" si="865"/>
        <v>3000</v>
      </c>
      <c r="J18496" t="str">
        <f t="shared" si="866"/>
        <v/>
      </c>
    </row>
    <row r="18497" spans="1:10" x14ac:dyDescent="0.25">
      <c r="A18497" t="s">
        <v>800</v>
      </c>
      <c r="B18497" t="s">
        <v>5583</v>
      </c>
      <c r="C18497" s="27">
        <v>49990.909090909001</v>
      </c>
      <c r="D18497">
        <v>3000</v>
      </c>
      <c r="E18497">
        <v>5.9090909090909E-2</v>
      </c>
      <c r="F18497">
        <v>11</v>
      </c>
      <c r="G18497">
        <v>16640.075910004802</v>
      </c>
      <c r="H18497" s="73">
        <f t="shared" si="864"/>
        <v>0.2396606677709372</v>
      </c>
      <c r="I18497">
        <f t="shared" si="865"/>
        <v>3000</v>
      </c>
      <c r="J18497" t="str">
        <f t="shared" si="866"/>
        <v/>
      </c>
    </row>
    <row r="18498" spans="1:10" x14ac:dyDescent="0.25">
      <c r="A18498" t="s">
        <v>800</v>
      </c>
      <c r="B18498" t="s">
        <v>9213</v>
      </c>
      <c r="C18498" s="27">
        <v>144845.45454545401</v>
      </c>
      <c r="D18498">
        <v>3000</v>
      </c>
      <c r="E18498">
        <v>0.17121212121212101</v>
      </c>
      <c r="F18498">
        <v>38</v>
      </c>
      <c r="G18498">
        <v>48199.688406855799</v>
      </c>
      <c r="H18498" s="73">
        <f t="shared" ref="H18498:H18561" si="867">G18498/SUMIFS(C:C,B:B,B18498)</f>
        <v>0.23959174805893374</v>
      </c>
      <c r="I18498">
        <f t="shared" ref="I18498:I18561" si="868">IF(A18498="Construction",SUMIFS(D:D,A:A,"Engineering",B:B,B18498),"")</f>
        <v>3000</v>
      </c>
      <c r="J18498" t="str">
        <f t="shared" si="866"/>
        <v/>
      </c>
    </row>
    <row r="18499" spans="1:10" x14ac:dyDescent="0.25">
      <c r="A18499" t="s">
        <v>800</v>
      </c>
      <c r="B18499" t="s">
        <v>12424</v>
      </c>
      <c r="C18499" s="27">
        <v>414347.727272727</v>
      </c>
      <c r="D18499">
        <v>3000</v>
      </c>
      <c r="E18499">
        <v>0.48977272727272703</v>
      </c>
      <c r="F18499">
        <v>12</v>
      </c>
      <c r="G18499">
        <v>137829.205148762</v>
      </c>
      <c r="H18499" s="73">
        <f t="shared" si="867"/>
        <v>0.23950180289462542</v>
      </c>
      <c r="I18499">
        <f t="shared" si="868"/>
        <v>3000</v>
      </c>
      <c r="J18499" t="str">
        <f t="shared" ref="J18499:J18562" si="869">IF(AND(I18499&lt;&gt;"",I18499&lt;&gt;3000,I18499&lt;&gt;0),D18499-I18499,"")</f>
        <v/>
      </c>
    </row>
    <row r="18500" spans="1:10" x14ac:dyDescent="0.25">
      <c r="A18500" t="s">
        <v>800</v>
      </c>
      <c r="B18500" t="s">
        <v>12440</v>
      </c>
      <c r="C18500" s="27">
        <v>486770.45454545401</v>
      </c>
      <c r="D18500">
        <v>3000</v>
      </c>
      <c r="E18500">
        <v>0.57537878787878705</v>
      </c>
      <c r="G18500">
        <v>161898.50749295301</v>
      </c>
      <c r="H18500" s="73">
        <f t="shared" si="867"/>
        <v>0.23947000954233408</v>
      </c>
      <c r="I18500">
        <f t="shared" si="868"/>
        <v>3000</v>
      </c>
      <c r="J18500" t="str">
        <f t="shared" si="869"/>
        <v/>
      </c>
    </row>
    <row r="18501" spans="1:10" x14ac:dyDescent="0.25">
      <c r="A18501" t="s">
        <v>800</v>
      </c>
      <c r="B18501" t="s">
        <v>9512</v>
      </c>
      <c r="C18501" s="27">
        <v>171923.86363636301</v>
      </c>
      <c r="D18501">
        <v>3000</v>
      </c>
      <c r="E18501">
        <v>0.203219696969696</v>
      </c>
      <c r="F18501">
        <v>42</v>
      </c>
      <c r="G18501">
        <v>57149.026344955601</v>
      </c>
      <c r="H18501" s="73">
        <f t="shared" si="867"/>
        <v>0.23933442454154505</v>
      </c>
      <c r="I18501">
        <f t="shared" si="868"/>
        <v>3000</v>
      </c>
      <c r="J18501" t="str">
        <f t="shared" si="869"/>
        <v/>
      </c>
    </row>
    <row r="18502" spans="1:10" x14ac:dyDescent="0.25">
      <c r="A18502" t="s">
        <v>800</v>
      </c>
      <c r="B18502" t="s">
        <v>6100</v>
      </c>
      <c r="C18502" s="27">
        <v>162630.68181818101</v>
      </c>
      <c r="D18502">
        <v>3000</v>
      </c>
      <c r="E18502">
        <v>0.19223484848484801</v>
      </c>
      <c r="F18502">
        <v>3</v>
      </c>
      <c r="G18502">
        <v>54041.166398251997</v>
      </c>
      <c r="H18502" s="73">
        <f t="shared" si="867"/>
        <v>0.23925153219391815</v>
      </c>
      <c r="I18502">
        <f t="shared" si="868"/>
        <v>3000</v>
      </c>
      <c r="J18502" t="str">
        <f t="shared" si="869"/>
        <v/>
      </c>
    </row>
    <row r="18503" spans="1:10" x14ac:dyDescent="0.25">
      <c r="A18503" t="s">
        <v>800</v>
      </c>
      <c r="B18503" t="s">
        <v>11085</v>
      </c>
      <c r="C18503" s="27">
        <v>170481.818181818</v>
      </c>
      <c r="D18503">
        <v>3000</v>
      </c>
      <c r="E18503">
        <v>0.20151515151515101</v>
      </c>
      <c r="F18503">
        <v>25</v>
      </c>
      <c r="G18503">
        <v>56640.697189944301</v>
      </c>
      <c r="H18503" s="73">
        <f t="shared" si="867"/>
        <v>0.23921203100536409</v>
      </c>
      <c r="I18503">
        <f t="shared" si="868"/>
        <v>3000</v>
      </c>
      <c r="J18503" t="str">
        <f t="shared" si="869"/>
        <v/>
      </c>
    </row>
    <row r="18504" spans="1:10" x14ac:dyDescent="0.25">
      <c r="A18504" t="s">
        <v>800</v>
      </c>
      <c r="B18504" t="s">
        <v>5430</v>
      </c>
      <c r="C18504" s="27">
        <v>353621.59090909001</v>
      </c>
      <c r="D18504">
        <v>3000</v>
      </c>
      <c r="E18504">
        <v>0.417992424242424</v>
      </c>
      <c r="F18504">
        <v>25</v>
      </c>
      <c r="G18504">
        <v>117396.342068286</v>
      </c>
      <c r="H18504" s="73">
        <f t="shared" si="867"/>
        <v>0.23902773038226607</v>
      </c>
      <c r="I18504">
        <f t="shared" si="868"/>
        <v>3000</v>
      </c>
      <c r="J18504" t="str">
        <f t="shared" si="869"/>
        <v/>
      </c>
    </row>
    <row r="18505" spans="1:10" x14ac:dyDescent="0.25">
      <c r="A18505" t="s">
        <v>800</v>
      </c>
      <c r="B18505" t="s">
        <v>12748</v>
      </c>
      <c r="C18505" s="27">
        <v>411784.09090909001</v>
      </c>
      <c r="D18505">
        <v>3000</v>
      </c>
      <c r="E18505">
        <v>0.48674242424242398</v>
      </c>
      <c r="F18505">
        <v>8</v>
      </c>
      <c r="G18505">
        <v>136558.489114383</v>
      </c>
      <c r="H18505" s="73">
        <f t="shared" si="867"/>
        <v>0.2387710315502754</v>
      </c>
      <c r="I18505">
        <f t="shared" si="868"/>
        <v>3000</v>
      </c>
      <c r="J18505" t="str">
        <f t="shared" si="869"/>
        <v/>
      </c>
    </row>
    <row r="18506" spans="1:10" x14ac:dyDescent="0.25">
      <c r="A18506" t="s">
        <v>800</v>
      </c>
      <c r="B18506" t="s">
        <v>9636</v>
      </c>
      <c r="C18506" s="27">
        <v>115203.409090909</v>
      </c>
      <c r="D18506">
        <v>3000</v>
      </c>
      <c r="E18506">
        <v>0.136174242424242</v>
      </c>
      <c r="F18506">
        <v>18</v>
      </c>
      <c r="G18506">
        <v>38201.859487995302</v>
      </c>
      <c r="H18506" s="73">
        <f t="shared" si="867"/>
        <v>0.23875455638341123</v>
      </c>
      <c r="I18506">
        <f t="shared" si="868"/>
        <v>3000</v>
      </c>
      <c r="J18506" t="str">
        <f t="shared" si="869"/>
        <v/>
      </c>
    </row>
    <row r="18507" spans="1:10" x14ac:dyDescent="0.25">
      <c r="A18507" t="s">
        <v>800</v>
      </c>
      <c r="B18507" t="s">
        <v>4969</v>
      </c>
      <c r="C18507" s="27">
        <v>453603.409090909</v>
      </c>
      <c r="D18507">
        <v>3000</v>
      </c>
      <c r="E18507">
        <v>0.53617424242424205</v>
      </c>
      <c r="F18507">
        <v>5</v>
      </c>
      <c r="G18507">
        <v>150403.494542108</v>
      </c>
      <c r="H18507" s="73">
        <f t="shared" si="867"/>
        <v>0.23873391138604702</v>
      </c>
      <c r="I18507">
        <f t="shared" si="868"/>
        <v>3000</v>
      </c>
      <c r="J18507" t="str">
        <f t="shared" si="869"/>
        <v/>
      </c>
    </row>
    <row r="18508" spans="1:10" x14ac:dyDescent="0.25">
      <c r="A18508" t="s">
        <v>800</v>
      </c>
      <c r="B18508" t="s">
        <v>4726</v>
      </c>
      <c r="C18508" s="27">
        <v>102545.45454545401</v>
      </c>
      <c r="D18508">
        <v>3000</v>
      </c>
      <c r="E18508">
        <v>0.12121212121212099</v>
      </c>
      <c r="F18508">
        <v>1</v>
      </c>
      <c r="G18508">
        <v>33996.312629661203</v>
      </c>
      <c r="H18508" s="73">
        <f t="shared" si="867"/>
        <v>0.23869751420826057</v>
      </c>
      <c r="I18508">
        <f t="shared" si="868"/>
        <v>3000</v>
      </c>
      <c r="J18508" t="str">
        <f t="shared" si="869"/>
        <v/>
      </c>
    </row>
    <row r="18509" spans="1:10" x14ac:dyDescent="0.25">
      <c r="A18509" t="s">
        <v>800</v>
      </c>
      <c r="B18509" t="s">
        <v>5913</v>
      </c>
      <c r="C18509" s="27">
        <v>85080.681818181794</v>
      </c>
      <c r="D18509">
        <v>3000</v>
      </c>
      <c r="E18509">
        <v>0.100568181818181</v>
      </c>
      <c r="F18509">
        <v>14</v>
      </c>
      <c r="G18509">
        <v>28199.384596318301</v>
      </c>
      <c r="H18509" s="73">
        <f t="shared" si="867"/>
        <v>0.23863885990874015</v>
      </c>
      <c r="I18509">
        <f t="shared" si="868"/>
        <v>3000</v>
      </c>
      <c r="J18509" t="str">
        <f t="shared" si="869"/>
        <v/>
      </c>
    </row>
    <row r="18510" spans="1:10" x14ac:dyDescent="0.25">
      <c r="A18510" t="s">
        <v>800</v>
      </c>
      <c r="B18510" t="s">
        <v>9288</v>
      </c>
      <c r="C18510" s="27">
        <v>110076.136363636</v>
      </c>
      <c r="D18510">
        <v>3000</v>
      </c>
      <c r="E18510">
        <v>0.13011363636363599</v>
      </c>
      <c r="F18510">
        <v>11</v>
      </c>
      <c r="G18510">
        <v>36466.468643961001</v>
      </c>
      <c r="H18510" s="73">
        <f t="shared" si="867"/>
        <v>0.23852451849250783</v>
      </c>
      <c r="I18510">
        <f t="shared" si="868"/>
        <v>3000</v>
      </c>
      <c r="J18510" t="str">
        <f t="shared" si="869"/>
        <v/>
      </c>
    </row>
    <row r="18511" spans="1:10" x14ac:dyDescent="0.25">
      <c r="A18511" t="s">
        <v>800</v>
      </c>
      <c r="B18511" t="s">
        <v>9004</v>
      </c>
      <c r="C18511" s="27">
        <v>115363.636363636</v>
      </c>
      <c r="D18511">
        <v>3000</v>
      </c>
      <c r="E18511">
        <v>0.13636363636363599</v>
      </c>
      <c r="F18511">
        <v>1</v>
      </c>
      <c r="G18511">
        <v>38216.938085595903</v>
      </c>
      <c r="H18511" s="73">
        <f t="shared" si="867"/>
        <v>0.23851706039237222</v>
      </c>
      <c r="I18511">
        <f t="shared" si="868"/>
        <v>3000</v>
      </c>
      <c r="J18511" t="str">
        <f t="shared" si="869"/>
        <v/>
      </c>
    </row>
    <row r="18512" spans="1:10" x14ac:dyDescent="0.25">
      <c r="A18512" t="s">
        <v>800</v>
      </c>
      <c r="B18512" t="s">
        <v>11191</v>
      </c>
      <c r="C18512" s="27">
        <v>81395.4545454545</v>
      </c>
      <c r="D18512">
        <v>3000</v>
      </c>
      <c r="E18512">
        <v>9.6212121212121193E-2</v>
      </c>
      <c r="F18512">
        <v>17</v>
      </c>
      <c r="G18512">
        <v>26943.4324050582</v>
      </c>
      <c r="H18512" s="73">
        <f t="shared" si="867"/>
        <v>0.23833359540745092</v>
      </c>
      <c r="I18512">
        <f t="shared" si="868"/>
        <v>3000</v>
      </c>
      <c r="J18512" t="str">
        <f t="shared" si="869"/>
        <v/>
      </c>
    </row>
    <row r="18513" spans="1:10" x14ac:dyDescent="0.25">
      <c r="A18513" t="s">
        <v>800</v>
      </c>
      <c r="B18513" t="s">
        <v>11836</v>
      </c>
      <c r="C18513" s="27">
        <v>87003.409090909103</v>
      </c>
      <c r="D18513">
        <v>3000</v>
      </c>
      <c r="E18513">
        <v>0.102840909090909</v>
      </c>
      <c r="F18513">
        <v>3</v>
      </c>
      <c r="G18513">
        <v>28795.067846658199</v>
      </c>
      <c r="H18513" s="73">
        <f t="shared" si="867"/>
        <v>0.23829467219992204</v>
      </c>
      <c r="I18513">
        <f t="shared" si="868"/>
        <v>3000</v>
      </c>
      <c r="J18513" t="str">
        <f t="shared" si="869"/>
        <v/>
      </c>
    </row>
    <row r="18514" spans="1:10" x14ac:dyDescent="0.25">
      <c r="A18514" t="s">
        <v>800</v>
      </c>
      <c r="B18514" t="s">
        <v>5096</v>
      </c>
      <c r="C18514" s="27">
        <v>331349.99999999901</v>
      </c>
      <c r="D18514">
        <v>3000</v>
      </c>
      <c r="E18514">
        <v>0.391666666666666</v>
      </c>
      <c r="F18514">
        <v>2</v>
      </c>
      <c r="G18514">
        <v>109662.424543926</v>
      </c>
      <c r="H18514" s="73">
        <f t="shared" si="867"/>
        <v>0.23828865450921066</v>
      </c>
      <c r="I18514">
        <f t="shared" si="868"/>
        <v>3000</v>
      </c>
      <c r="J18514" t="str">
        <f t="shared" si="869"/>
        <v/>
      </c>
    </row>
    <row r="18515" spans="1:10" x14ac:dyDescent="0.25">
      <c r="A18515" t="s">
        <v>800</v>
      </c>
      <c r="B18515" t="s">
        <v>5547</v>
      </c>
      <c r="C18515" s="27">
        <v>421718.18181818101</v>
      </c>
      <c r="D18515">
        <v>3000</v>
      </c>
      <c r="E18515">
        <v>0.49848484848484798</v>
      </c>
      <c r="F18515">
        <v>8</v>
      </c>
      <c r="G18515">
        <v>139544.881811503</v>
      </c>
      <c r="H18515" s="73">
        <f t="shared" si="867"/>
        <v>0.23824515810797942</v>
      </c>
      <c r="I18515">
        <f t="shared" si="868"/>
        <v>3000</v>
      </c>
      <c r="J18515" t="str">
        <f t="shared" si="869"/>
        <v/>
      </c>
    </row>
    <row r="18516" spans="1:10" x14ac:dyDescent="0.25">
      <c r="A18516" t="s">
        <v>800</v>
      </c>
      <c r="B18516" t="s">
        <v>11575</v>
      </c>
      <c r="C18516" s="27">
        <v>188587.5</v>
      </c>
      <c r="D18516">
        <v>3000</v>
      </c>
      <c r="E18516">
        <v>0.22291666666666601</v>
      </c>
      <c r="F18516">
        <v>42</v>
      </c>
      <c r="G18516">
        <v>62391.955446492801</v>
      </c>
      <c r="H18516" s="73">
        <f t="shared" si="867"/>
        <v>0.23820352844952514</v>
      </c>
      <c r="I18516">
        <f t="shared" si="868"/>
        <v>3000</v>
      </c>
      <c r="J18516" t="str">
        <f t="shared" si="869"/>
        <v/>
      </c>
    </row>
    <row r="18517" spans="1:10" x14ac:dyDescent="0.25">
      <c r="A18517" t="s">
        <v>800</v>
      </c>
      <c r="B18517" t="s">
        <v>10215</v>
      </c>
      <c r="C18517" s="27">
        <v>81235.227272727207</v>
      </c>
      <c r="D18517">
        <v>3000</v>
      </c>
      <c r="E18517">
        <v>9.6022727272727204E-2</v>
      </c>
      <c r="F18517">
        <v>2</v>
      </c>
      <c r="G18517">
        <v>26872.127087780798</v>
      </c>
      <c r="H18517" s="73">
        <f t="shared" si="867"/>
        <v>0.23817169167566038</v>
      </c>
      <c r="I18517">
        <f t="shared" si="868"/>
        <v>3000</v>
      </c>
      <c r="J18517" t="str">
        <f t="shared" si="869"/>
        <v/>
      </c>
    </row>
    <row r="18518" spans="1:10" x14ac:dyDescent="0.25">
      <c r="A18518" t="s">
        <v>800</v>
      </c>
      <c r="B18518" t="s">
        <v>11376</v>
      </c>
      <c r="C18518" s="27">
        <v>119689.77272727199</v>
      </c>
      <c r="D18518">
        <v>3000</v>
      </c>
      <c r="E18518">
        <v>0.14147727272727201</v>
      </c>
      <c r="F18518">
        <v>20</v>
      </c>
      <c r="G18518">
        <v>39589.446669825498</v>
      </c>
      <c r="H18518" s="73">
        <f t="shared" si="867"/>
        <v>0.23815235798989387</v>
      </c>
      <c r="I18518">
        <f t="shared" si="868"/>
        <v>3000</v>
      </c>
      <c r="J18518" t="str">
        <f t="shared" si="869"/>
        <v/>
      </c>
    </row>
    <row r="18519" spans="1:10" x14ac:dyDescent="0.25">
      <c r="A18519" t="s">
        <v>800</v>
      </c>
      <c r="B18519" t="s">
        <v>4652</v>
      </c>
      <c r="C18519" s="27">
        <v>38294.318181818096</v>
      </c>
      <c r="D18519">
        <v>3000</v>
      </c>
      <c r="E18519">
        <v>4.5265151515151501E-2</v>
      </c>
      <c r="F18519">
        <v>1</v>
      </c>
      <c r="G18519">
        <v>12666.339170789301</v>
      </c>
      <c r="H18519" s="73">
        <f t="shared" si="867"/>
        <v>0.23814927738544531</v>
      </c>
      <c r="I18519">
        <f t="shared" si="868"/>
        <v>3000</v>
      </c>
      <c r="J18519" t="str">
        <f t="shared" si="869"/>
        <v/>
      </c>
    </row>
    <row r="18520" spans="1:10" x14ac:dyDescent="0.25">
      <c r="A18520" t="s">
        <v>800</v>
      </c>
      <c r="B18520" t="s">
        <v>7537</v>
      </c>
      <c r="C18520" s="27">
        <v>118247.727272727</v>
      </c>
      <c r="D18520">
        <v>3000</v>
      </c>
      <c r="E18520">
        <v>0.13977272727272699</v>
      </c>
      <c r="F18520">
        <v>4</v>
      </c>
      <c r="G18520">
        <v>39108.458195796004</v>
      </c>
      <c r="H18520" s="73">
        <f t="shared" si="867"/>
        <v>0.23812795856980146</v>
      </c>
      <c r="I18520">
        <f t="shared" si="868"/>
        <v>3000</v>
      </c>
      <c r="J18520" t="str">
        <f t="shared" si="869"/>
        <v/>
      </c>
    </row>
    <row r="18521" spans="1:10" x14ac:dyDescent="0.25">
      <c r="A18521" t="s">
        <v>800</v>
      </c>
      <c r="B18521" t="s">
        <v>13371</v>
      </c>
      <c r="C18521" s="27">
        <v>413981.14680460899</v>
      </c>
      <c r="D18521">
        <v>3000</v>
      </c>
      <c r="E18521">
        <v>0.67992424242424199</v>
      </c>
      <c r="F18521">
        <v>23</v>
      </c>
      <c r="G18521">
        <v>144574.98600772701</v>
      </c>
      <c r="H18521" s="73">
        <f t="shared" si="867"/>
        <v>0.23811194032222158</v>
      </c>
      <c r="I18521">
        <f t="shared" si="868"/>
        <v>3000</v>
      </c>
      <c r="J18521" t="str">
        <f t="shared" si="869"/>
        <v/>
      </c>
    </row>
    <row r="18522" spans="1:10" x14ac:dyDescent="0.25">
      <c r="A18522" t="s">
        <v>800</v>
      </c>
      <c r="B18522" t="s">
        <v>4998</v>
      </c>
      <c r="C18522" s="27">
        <v>94854.545454545398</v>
      </c>
      <c r="D18522">
        <v>3000</v>
      </c>
      <c r="E18522">
        <v>0.112121212121212</v>
      </c>
      <c r="F18522">
        <v>3</v>
      </c>
      <c r="G18522">
        <v>31362.2472108244</v>
      </c>
      <c r="H18522" s="73">
        <f t="shared" si="867"/>
        <v>0.23805731062845462</v>
      </c>
      <c r="I18522">
        <f t="shared" si="868"/>
        <v>3000</v>
      </c>
      <c r="J18522" t="str">
        <f t="shared" si="869"/>
        <v/>
      </c>
    </row>
    <row r="18523" spans="1:10" x14ac:dyDescent="0.25">
      <c r="A18523" t="s">
        <v>800</v>
      </c>
      <c r="B18523" t="s">
        <v>6046</v>
      </c>
      <c r="C18523" s="27">
        <v>151414.77272727201</v>
      </c>
      <c r="D18523">
        <v>3000</v>
      </c>
      <c r="E18523">
        <v>0.17897727272727201</v>
      </c>
      <c r="F18523">
        <v>7</v>
      </c>
      <c r="G18523">
        <v>50054.920294037103</v>
      </c>
      <c r="H18523" s="73">
        <f t="shared" si="867"/>
        <v>0.23801866860521612</v>
      </c>
      <c r="I18523">
        <f t="shared" si="868"/>
        <v>3000</v>
      </c>
      <c r="J18523" t="str">
        <f t="shared" si="869"/>
        <v/>
      </c>
    </row>
    <row r="18524" spans="1:10" x14ac:dyDescent="0.25">
      <c r="A18524" t="s">
        <v>800</v>
      </c>
      <c r="B18524" t="s">
        <v>8497</v>
      </c>
      <c r="C18524" s="27">
        <v>1293003.48298942</v>
      </c>
      <c r="D18524">
        <v>3000</v>
      </c>
      <c r="E18524">
        <v>0.939393939393939</v>
      </c>
      <c r="F18524">
        <v>43</v>
      </c>
      <c r="G18524">
        <v>451306.32529571297</v>
      </c>
      <c r="H18524" s="73">
        <f t="shared" si="867"/>
        <v>0.23797991442900152</v>
      </c>
      <c r="I18524">
        <f t="shared" si="868"/>
        <v>3000</v>
      </c>
      <c r="J18524" t="str">
        <f t="shared" si="869"/>
        <v/>
      </c>
    </row>
    <row r="18525" spans="1:10" x14ac:dyDescent="0.25">
      <c r="A18525" t="s">
        <v>800</v>
      </c>
      <c r="B18525" t="s">
        <v>6186</v>
      </c>
      <c r="C18525" s="27">
        <v>649454.54562773299</v>
      </c>
      <c r="D18525">
        <v>3000</v>
      </c>
      <c r="E18525">
        <v>1.06666666666666</v>
      </c>
      <c r="F18525">
        <v>17</v>
      </c>
      <c r="G18525">
        <v>226621.29411261799</v>
      </c>
      <c r="H18525" s="73">
        <f t="shared" si="867"/>
        <v>0.23791429253144394</v>
      </c>
      <c r="I18525">
        <f t="shared" si="868"/>
        <v>3000</v>
      </c>
      <c r="J18525" t="str">
        <f t="shared" si="869"/>
        <v/>
      </c>
    </row>
    <row r="18526" spans="1:10" x14ac:dyDescent="0.25">
      <c r="A18526" t="s">
        <v>800</v>
      </c>
      <c r="B18526" t="s">
        <v>9684</v>
      </c>
      <c r="C18526" s="27">
        <v>2679576.5761277699</v>
      </c>
      <c r="D18526">
        <v>3000</v>
      </c>
      <c r="E18526">
        <v>4.4009469696969701</v>
      </c>
      <c r="F18526">
        <v>5</v>
      </c>
      <c r="G18526">
        <v>934893.745747832</v>
      </c>
      <c r="H18526" s="73">
        <f t="shared" si="867"/>
        <v>0.23788368646291799</v>
      </c>
      <c r="I18526">
        <f t="shared" si="868"/>
        <v>3000</v>
      </c>
      <c r="J18526" t="str">
        <f t="shared" si="869"/>
        <v/>
      </c>
    </row>
    <row r="18527" spans="1:10" x14ac:dyDescent="0.25">
      <c r="A18527" t="s">
        <v>800</v>
      </c>
      <c r="B18527" t="s">
        <v>5777</v>
      </c>
      <c r="C18527" s="27">
        <v>173686.36363636301</v>
      </c>
      <c r="D18527">
        <v>3000</v>
      </c>
      <c r="E18527">
        <v>0.20530303030302999</v>
      </c>
      <c r="F18527">
        <v>28</v>
      </c>
      <c r="G18527">
        <v>57359.066191445898</v>
      </c>
      <c r="H18527" s="73">
        <f t="shared" si="867"/>
        <v>0.2377764540243662</v>
      </c>
      <c r="I18527">
        <f t="shared" si="868"/>
        <v>3000</v>
      </c>
      <c r="J18527" t="str">
        <f t="shared" si="869"/>
        <v/>
      </c>
    </row>
    <row r="18528" spans="1:10" x14ac:dyDescent="0.25">
      <c r="A18528" t="s">
        <v>800</v>
      </c>
      <c r="B18528" t="s">
        <v>7682</v>
      </c>
      <c r="C18528" s="27">
        <v>220312.5</v>
      </c>
      <c r="D18528">
        <v>3000</v>
      </c>
      <c r="E18528">
        <v>0.26041666666666602</v>
      </c>
      <c r="F18528">
        <v>21</v>
      </c>
      <c r="G18528">
        <v>72754.281599959999</v>
      </c>
      <c r="H18528" s="73">
        <f t="shared" si="867"/>
        <v>0.23776718412242248</v>
      </c>
      <c r="I18528">
        <f t="shared" si="868"/>
        <v>3000</v>
      </c>
      <c r="J18528" t="str">
        <f t="shared" si="869"/>
        <v/>
      </c>
    </row>
    <row r="18529" spans="1:10" x14ac:dyDescent="0.25">
      <c r="A18529" t="s">
        <v>800</v>
      </c>
      <c r="B18529" t="s">
        <v>6191</v>
      </c>
      <c r="C18529" s="27">
        <v>247927.42775206399</v>
      </c>
      <c r="D18529">
        <v>3000</v>
      </c>
      <c r="E18529">
        <v>0.407196969696969</v>
      </c>
      <c r="F18529">
        <v>5</v>
      </c>
      <c r="G18529">
        <v>86432.959487159096</v>
      </c>
      <c r="H18529" s="73">
        <f t="shared" si="867"/>
        <v>0.23769682861126656</v>
      </c>
      <c r="I18529">
        <f t="shared" si="868"/>
        <v>3000</v>
      </c>
      <c r="J18529" t="str">
        <f t="shared" si="869"/>
        <v/>
      </c>
    </row>
    <row r="18530" spans="1:10" x14ac:dyDescent="0.25">
      <c r="A18530" t="s">
        <v>800</v>
      </c>
      <c r="B18530" t="s">
        <v>4834</v>
      </c>
      <c r="C18530" s="27">
        <v>213102.27272727201</v>
      </c>
      <c r="D18530">
        <v>3000</v>
      </c>
      <c r="E18530">
        <v>0.251893939393939</v>
      </c>
      <c r="F18530">
        <v>27</v>
      </c>
      <c r="G18530">
        <v>70351.953470391105</v>
      </c>
      <c r="H18530" s="73">
        <f t="shared" si="867"/>
        <v>0.23769528992075892</v>
      </c>
      <c r="I18530">
        <f t="shared" si="868"/>
        <v>3000</v>
      </c>
      <c r="J18530" t="str">
        <f t="shared" si="869"/>
        <v/>
      </c>
    </row>
    <row r="18531" spans="1:10" x14ac:dyDescent="0.25">
      <c r="A18531" t="s">
        <v>800</v>
      </c>
      <c r="B18531" t="s">
        <v>11999</v>
      </c>
      <c r="C18531" s="27">
        <v>227202.27272727201</v>
      </c>
      <c r="D18531">
        <v>3000</v>
      </c>
      <c r="E18531">
        <v>0.268560606060606</v>
      </c>
      <c r="F18531">
        <v>22</v>
      </c>
      <c r="G18531">
        <v>74997.187029818393</v>
      </c>
      <c r="H18531" s="73">
        <f t="shared" si="867"/>
        <v>0.23766476458748736</v>
      </c>
      <c r="I18531">
        <f t="shared" si="868"/>
        <v>3000</v>
      </c>
      <c r="J18531" t="str">
        <f t="shared" si="869"/>
        <v/>
      </c>
    </row>
    <row r="18532" spans="1:10" x14ac:dyDescent="0.25">
      <c r="A18532" t="s">
        <v>800</v>
      </c>
      <c r="B18532" t="s">
        <v>11045</v>
      </c>
      <c r="C18532" s="27">
        <v>102705.68181818099</v>
      </c>
      <c r="D18532">
        <v>3000</v>
      </c>
      <c r="E18532">
        <v>0.121401515151515</v>
      </c>
      <c r="F18532">
        <v>22</v>
      </c>
      <c r="G18532">
        <v>33892.650060491898</v>
      </c>
      <c r="H18532" s="73">
        <f t="shared" si="867"/>
        <v>0.23759842310140186</v>
      </c>
      <c r="I18532">
        <f t="shared" si="868"/>
        <v>3000</v>
      </c>
      <c r="J18532" t="str">
        <f t="shared" si="869"/>
        <v/>
      </c>
    </row>
    <row r="18533" spans="1:10" x14ac:dyDescent="0.25">
      <c r="A18533" t="s">
        <v>800</v>
      </c>
      <c r="B18533" t="s">
        <v>12339</v>
      </c>
      <c r="C18533" s="27">
        <v>255402.27272727201</v>
      </c>
      <c r="D18533">
        <v>3000</v>
      </c>
      <c r="E18533">
        <v>0.30189393939393899</v>
      </c>
      <c r="F18533">
        <v>16</v>
      </c>
      <c r="G18533">
        <v>84280.837847461007</v>
      </c>
      <c r="H18533" s="73">
        <f t="shared" si="867"/>
        <v>0.23759460948482078</v>
      </c>
      <c r="I18533">
        <f t="shared" si="868"/>
        <v>3000</v>
      </c>
      <c r="J18533" t="str">
        <f t="shared" si="869"/>
        <v/>
      </c>
    </row>
    <row r="18534" spans="1:10" x14ac:dyDescent="0.25">
      <c r="A18534" t="s">
        <v>800</v>
      </c>
      <c r="B18534" t="s">
        <v>5984</v>
      </c>
      <c r="C18534" s="27">
        <v>42940.909090909103</v>
      </c>
      <c r="D18534">
        <v>3000</v>
      </c>
      <c r="E18534">
        <v>5.0757575757575703E-2</v>
      </c>
      <c r="F18534">
        <v>3</v>
      </c>
      <c r="G18534">
        <v>14166.288252738401</v>
      </c>
      <c r="H18534" s="73">
        <f t="shared" si="867"/>
        <v>0.23752938067468646</v>
      </c>
      <c r="I18534">
        <f t="shared" si="868"/>
        <v>3000</v>
      </c>
      <c r="J18534" t="str">
        <f t="shared" si="869"/>
        <v/>
      </c>
    </row>
    <row r="18535" spans="1:10" x14ac:dyDescent="0.25">
      <c r="A18535" t="s">
        <v>800</v>
      </c>
      <c r="B18535" t="s">
        <v>11472</v>
      </c>
      <c r="C18535" s="27">
        <v>62969.318181818096</v>
      </c>
      <c r="D18535">
        <v>3000</v>
      </c>
      <c r="E18535">
        <v>7.4431818181818099E-2</v>
      </c>
      <c r="F18535">
        <v>10</v>
      </c>
      <c r="G18535">
        <v>20755.149297669599</v>
      </c>
      <c r="H18535" s="73">
        <f t="shared" si="867"/>
        <v>0.23731728285787601</v>
      </c>
      <c r="I18535">
        <f t="shared" si="868"/>
        <v>3000</v>
      </c>
      <c r="J18535" t="str">
        <f t="shared" si="869"/>
        <v/>
      </c>
    </row>
    <row r="18536" spans="1:10" x14ac:dyDescent="0.25">
      <c r="A18536" t="s">
        <v>800</v>
      </c>
      <c r="B18536" t="s">
        <v>7031</v>
      </c>
      <c r="C18536" s="27">
        <v>229285.227272727</v>
      </c>
      <c r="D18536">
        <v>3000</v>
      </c>
      <c r="E18536">
        <v>0.27102272727272703</v>
      </c>
      <c r="F18536">
        <v>22</v>
      </c>
      <c r="G18536">
        <v>75522.375867641007</v>
      </c>
      <c r="H18536" s="73">
        <f t="shared" si="867"/>
        <v>0.23715488028377413</v>
      </c>
      <c r="I18536">
        <f t="shared" si="868"/>
        <v>3000</v>
      </c>
      <c r="J18536" t="str">
        <f t="shared" si="869"/>
        <v/>
      </c>
    </row>
    <row r="18537" spans="1:10" x14ac:dyDescent="0.25">
      <c r="A18537" t="s">
        <v>800</v>
      </c>
      <c r="B18537" t="s">
        <v>12781</v>
      </c>
      <c r="C18537" s="27">
        <v>201916.70976458801</v>
      </c>
      <c r="D18537">
        <v>3000</v>
      </c>
      <c r="E18537">
        <v>0.33162878787878702</v>
      </c>
      <c r="F18537">
        <v>25</v>
      </c>
      <c r="G18537">
        <v>70161.472009033198</v>
      </c>
      <c r="H18537" s="73">
        <f t="shared" si="867"/>
        <v>0.23691633717395569</v>
      </c>
      <c r="I18537">
        <f t="shared" si="868"/>
        <v>3000</v>
      </c>
      <c r="J18537" t="str">
        <f t="shared" si="869"/>
        <v/>
      </c>
    </row>
    <row r="18538" spans="1:10" x14ac:dyDescent="0.25">
      <c r="A18538" t="s">
        <v>800</v>
      </c>
      <c r="B18538" t="s">
        <v>7184</v>
      </c>
      <c r="C18538" s="27">
        <v>305393.18181818101</v>
      </c>
      <c r="D18538">
        <v>3000</v>
      </c>
      <c r="E18538">
        <v>0.36098484848484802</v>
      </c>
      <c r="F18538">
        <v>7</v>
      </c>
      <c r="G18538">
        <v>100477.746588079</v>
      </c>
      <c r="H18538" s="73">
        <f t="shared" si="867"/>
        <v>0.236887991777392</v>
      </c>
      <c r="I18538">
        <f t="shared" si="868"/>
        <v>3000</v>
      </c>
      <c r="J18538" t="str">
        <f t="shared" si="869"/>
        <v/>
      </c>
    </row>
    <row r="18539" spans="1:10" x14ac:dyDescent="0.25">
      <c r="A18539" t="s">
        <v>800</v>
      </c>
      <c r="B18539" t="s">
        <v>10473</v>
      </c>
      <c r="C18539" s="27">
        <v>33840</v>
      </c>
      <c r="D18539">
        <v>3000</v>
      </c>
      <c r="E18539">
        <v>1.17424242424242E-2</v>
      </c>
      <c r="F18539">
        <v>50</v>
      </c>
      <c r="G18539">
        <v>11122.6911365905</v>
      </c>
      <c r="H18539" s="73">
        <f t="shared" si="867"/>
        <v>0.23665300290618085</v>
      </c>
      <c r="I18539">
        <f t="shared" si="868"/>
        <v>3000</v>
      </c>
      <c r="J18539" t="str">
        <f t="shared" si="869"/>
        <v/>
      </c>
    </row>
    <row r="18540" spans="1:10" x14ac:dyDescent="0.25">
      <c r="A18540" t="s">
        <v>800</v>
      </c>
      <c r="B18540" t="s">
        <v>10289</v>
      </c>
      <c r="C18540" s="27">
        <v>91790.805809601501</v>
      </c>
      <c r="D18540">
        <v>3000</v>
      </c>
      <c r="E18540">
        <v>0.15075757575757501</v>
      </c>
      <c r="F18540">
        <v>14</v>
      </c>
      <c r="G18540">
        <v>31855.7315115157</v>
      </c>
      <c r="H18540" s="73">
        <f t="shared" si="867"/>
        <v>0.23662301200966049</v>
      </c>
      <c r="I18540">
        <f t="shared" si="868"/>
        <v>3000</v>
      </c>
      <c r="J18540" t="str">
        <f t="shared" si="869"/>
        <v/>
      </c>
    </row>
    <row r="18541" spans="1:10" x14ac:dyDescent="0.25">
      <c r="A18541" t="s">
        <v>800</v>
      </c>
      <c r="B18541" t="s">
        <v>5674</v>
      </c>
      <c r="C18541" s="27">
        <v>68096.590909090897</v>
      </c>
      <c r="D18541">
        <v>3000</v>
      </c>
      <c r="E18541">
        <v>8.0492424242424199E-2</v>
      </c>
      <c r="F18541">
        <v>2</v>
      </c>
      <c r="G18541">
        <v>22373.245278454699</v>
      </c>
      <c r="H18541" s="73">
        <f t="shared" si="867"/>
        <v>0.23655716659873025</v>
      </c>
      <c r="I18541">
        <f t="shared" si="868"/>
        <v>3000</v>
      </c>
      <c r="J18541" t="str">
        <f t="shared" si="869"/>
        <v/>
      </c>
    </row>
    <row r="18542" spans="1:10" x14ac:dyDescent="0.25">
      <c r="A18542" t="s">
        <v>800</v>
      </c>
      <c r="B18542" t="s">
        <v>12527</v>
      </c>
      <c r="C18542" s="27">
        <v>82517.045454545398</v>
      </c>
      <c r="D18542">
        <v>3000</v>
      </c>
      <c r="E18542">
        <v>9.7537878787878701E-2</v>
      </c>
      <c r="F18542">
        <v>12</v>
      </c>
      <c r="G18542">
        <v>27094.8393566343</v>
      </c>
      <c r="H18542" s="73">
        <f t="shared" si="867"/>
        <v>0.23641520644995531</v>
      </c>
      <c r="I18542">
        <f t="shared" si="868"/>
        <v>3000</v>
      </c>
      <c r="J18542" t="str">
        <f t="shared" si="869"/>
        <v/>
      </c>
    </row>
    <row r="18543" spans="1:10" x14ac:dyDescent="0.25">
      <c r="A18543" t="s">
        <v>800</v>
      </c>
      <c r="B18543" t="s">
        <v>3908</v>
      </c>
      <c r="C18543" s="27">
        <v>60565.909090909001</v>
      </c>
      <c r="D18543">
        <v>3000</v>
      </c>
      <c r="E18543">
        <v>7.1590909090909094E-2</v>
      </c>
      <c r="F18543">
        <v>19</v>
      </c>
      <c r="G18543">
        <v>19882.094655381599</v>
      </c>
      <c r="H18543" s="73">
        <f t="shared" si="867"/>
        <v>0.23635587026998778</v>
      </c>
      <c r="I18543">
        <f t="shared" si="868"/>
        <v>3000</v>
      </c>
      <c r="J18543" t="str">
        <f t="shared" si="869"/>
        <v/>
      </c>
    </row>
    <row r="18544" spans="1:10" x14ac:dyDescent="0.25">
      <c r="A18544" t="s">
        <v>800</v>
      </c>
      <c r="B18544" t="s">
        <v>6590</v>
      </c>
      <c r="C18544" s="27">
        <v>562737.60345584794</v>
      </c>
      <c r="D18544">
        <v>3000</v>
      </c>
      <c r="E18544">
        <v>0.92424242424242398</v>
      </c>
      <c r="F18544">
        <v>18</v>
      </c>
      <c r="G18544">
        <v>194963.780318515</v>
      </c>
      <c r="H18544" s="73">
        <f t="shared" si="867"/>
        <v>0.2362199530230023</v>
      </c>
      <c r="I18544">
        <f t="shared" si="868"/>
        <v>3000</v>
      </c>
      <c r="J18544" t="str">
        <f t="shared" si="869"/>
        <v/>
      </c>
    </row>
    <row r="18545" spans="1:10" x14ac:dyDescent="0.25">
      <c r="A18545" t="s">
        <v>800</v>
      </c>
      <c r="B18545" t="s">
        <v>7415</v>
      </c>
      <c r="C18545" s="27">
        <v>250595.45454545401</v>
      </c>
      <c r="D18545">
        <v>3000</v>
      </c>
      <c r="E18545">
        <v>0.29621212121212098</v>
      </c>
      <c r="F18545">
        <v>6</v>
      </c>
      <c r="G18545">
        <v>82212.422286364599</v>
      </c>
      <c r="H18545" s="73">
        <f t="shared" si="867"/>
        <v>0.23620916889155241</v>
      </c>
      <c r="I18545">
        <f t="shared" si="868"/>
        <v>3000</v>
      </c>
      <c r="J18545" t="str">
        <f t="shared" si="869"/>
        <v/>
      </c>
    </row>
    <row r="18546" spans="1:10" x14ac:dyDescent="0.25">
      <c r="A18546" t="s">
        <v>800</v>
      </c>
      <c r="B18546" t="s">
        <v>10035</v>
      </c>
      <c r="C18546" s="27">
        <v>90047.727272727207</v>
      </c>
      <c r="D18546">
        <v>3000</v>
      </c>
      <c r="E18546">
        <v>0.106439393939393</v>
      </c>
      <c r="F18546">
        <v>11</v>
      </c>
      <c r="G18546">
        <v>29535.533687765099</v>
      </c>
      <c r="H18546" s="73">
        <f t="shared" si="867"/>
        <v>0.23615903365094237</v>
      </c>
      <c r="I18546">
        <f t="shared" si="868"/>
        <v>3000</v>
      </c>
      <c r="J18546" t="str">
        <f t="shared" si="869"/>
        <v/>
      </c>
    </row>
    <row r="18547" spans="1:10" x14ac:dyDescent="0.25">
      <c r="A18547" t="s">
        <v>800</v>
      </c>
      <c r="B18547" t="s">
        <v>4292</v>
      </c>
      <c r="C18547" s="27">
        <v>184261.36363636301</v>
      </c>
      <c r="D18547">
        <v>3000</v>
      </c>
      <c r="E18547">
        <v>0.21780303030303</v>
      </c>
      <c r="F18547">
        <v>6</v>
      </c>
      <c r="G18547">
        <v>60421.874965773197</v>
      </c>
      <c r="H18547" s="73">
        <f t="shared" si="867"/>
        <v>0.23609805722056121</v>
      </c>
      <c r="I18547">
        <f t="shared" si="868"/>
        <v>3000</v>
      </c>
      <c r="J18547" t="str">
        <f t="shared" si="869"/>
        <v/>
      </c>
    </row>
    <row r="18548" spans="1:10" x14ac:dyDescent="0.25">
      <c r="A18548" t="s">
        <v>800</v>
      </c>
      <c r="B18548" t="s">
        <v>9563</v>
      </c>
      <c r="C18548" s="27">
        <v>192272.727272727</v>
      </c>
      <c r="D18548">
        <v>3000</v>
      </c>
      <c r="E18548">
        <v>0.22727272727272699</v>
      </c>
      <c r="F18548">
        <v>28</v>
      </c>
      <c r="G18548">
        <v>63044.9147616013</v>
      </c>
      <c r="H18548" s="73">
        <f t="shared" si="867"/>
        <v>0.23608308506472003</v>
      </c>
      <c r="I18548">
        <f t="shared" si="868"/>
        <v>3000</v>
      </c>
      <c r="J18548" t="str">
        <f t="shared" si="869"/>
        <v/>
      </c>
    </row>
    <row r="18549" spans="1:10" x14ac:dyDescent="0.25">
      <c r="A18549" t="s">
        <v>800</v>
      </c>
      <c r="B18549" t="s">
        <v>12136</v>
      </c>
      <c r="C18549" s="27">
        <v>76428.409090909001</v>
      </c>
      <c r="D18549">
        <v>3000</v>
      </c>
      <c r="E18549">
        <v>9.0340909090909097E-2</v>
      </c>
      <c r="F18549">
        <v>10</v>
      </c>
      <c r="G18549">
        <v>25059.652823242199</v>
      </c>
      <c r="H18549" s="73">
        <f t="shared" si="867"/>
        <v>0.23607648317359212</v>
      </c>
      <c r="I18549">
        <f t="shared" si="868"/>
        <v>3000</v>
      </c>
      <c r="J18549" t="str">
        <f t="shared" si="869"/>
        <v/>
      </c>
    </row>
    <row r="18550" spans="1:10" x14ac:dyDescent="0.25">
      <c r="A18550" t="s">
        <v>800</v>
      </c>
      <c r="B18550" t="s">
        <v>9044</v>
      </c>
      <c r="C18550" s="27">
        <v>1098678.4090909001</v>
      </c>
      <c r="D18550">
        <v>3000</v>
      </c>
      <c r="E18550">
        <v>1.2986742424242399</v>
      </c>
      <c r="F18550">
        <v>1</v>
      </c>
      <c r="G18550">
        <v>360180.76474002399</v>
      </c>
      <c r="H18550" s="73">
        <f t="shared" si="867"/>
        <v>0.23603826967656458</v>
      </c>
      <c r="I18550">
        <f t="shared" si="868"/>
        <v>3000</v>
      </c>
      <c r="J18550" t="str">
        <f t="shared" si="869"/>
        <v/>
      </c>
    </row>
    <row r="18551" spans="1:10" x14ac:dyDescent="0.25">
      <c r="A18551" t="s">
        <v>800</v>
      </c>
      <c r="B18551" t="s">
        <v>5305</v>
      </c>
      <c r="C18551" s="27">
        <v>166956.818181818</v>
      </c>
      <c r="D18551">
        <v>3000</v>
      </c>
      <c r="E18551">
        <v>0.197348484848484</v>
      </c>
      <c r="F18551">
        <v>24</v>
      </c>
      <c r="G18551">
        <v>54733.337813729202</v>
      </c>
      <c r="H18551" s="73">
        <f t="shared" si="867"/>
        <v>0.23603710022174251</v>
      </c>
      <c r="I18551">
        <f t="shared" si="868"/>
        <v>3000</v>
      </c>
      <c r="J18551" t="str">
        <f t="shared" si="869"/>
        <v/>
      </c>
    </row>
    <row r="18552" spans="1:10" x14ac:dyDescent="0.25">
      <c r="A18552" t="s">
        <v>800</v>
      </c>
      <c r="B18552" t="s">
        <v>5739</v>
      </c>
      <c r="C18552" s="27">
        <v>43902.272727272699</v>
      </c>
      <c r="D18552">
        <v>3000</v>
      </c>
      <c r="E18552">
        <v>5.1893939393939298E-2</v>
      </c>
      <c r="F18552">
        <v>2</v>
      </c>
      <c r="G18552">
        <v>14391.235692599799</v>
      </c>
      <c r="H18552" s="73">
        <f t="shared" si="867"/>
        <v>0.23601715936302858</v>
      </c>
      <c r="I18552">
        <f t="shared" si="868"/>
        <v>3000</v>
      </c>
      <c r="J18552" t="str">
        <f t="shared" si="869"/>
        <v/>
      </c>
    </row>
    <row r="18553" spans="1:10" x14ac:dyDescent="0.25">
      <c r="A18553" t="s">
        <v>800</v>
      </c>
      <c r="B18553" t="s">
        <v>12154</v>
      </c>
      <c r="C18553" s="27">
        <v>151575</v>
      </c>
      <c r="D18553">
        <v>3000</v>
      </c>
      <c r="E18553">
        <v>0.179166666666666</v>
      </c>
      <c r="F18553">
        <v>20</v>
      </c>
      <c r="G18553">
        <v>49674.1933657505</v>
      </c>
      <c r="H18553" s="73">
        <f t="shared" si="867"/>
        <v>0.23595856324156597</v>
      </c>
      <c r="I18553">
        <f t="shared" si="868"/>
        <v>3000</v>
      </c>
      <c r="J18553" t="str">
        <f t="shared" si="869"/>
        <v/>
      </c>
    </row>
    <row r="18554" spans="1:10" x14ac:dyDescent="0.25">
      <c r="A18554" t="s">
        <v>800</v>
      </c>
      <c r="B18554" t="s">
        <v>8844</v>
      </c>
      <c r="C18554" s="27">
        <v>77229.545454545398</v>
      </c>
      <c r="D18554">
        <v>3000</v>
      </c>
      <c r="E18554">
        <v>9.1287878787878696E-2</v>
      </c>
      <c r="F18554">
        <v>17</v>
      </c>
      <c r="G18554">
        <v>25305.447633880201</v>
      </c>
      <c r="H18554" s="73">
        <f t="shared" si="867"/>
        <v>0.23591906684362596</v>
      </c>
      <c r="I18554">
        <f t="shared" si="868"/>
        <v>3000</v>
      </c>
      <c r="J18554" t="str">
        <f t="shared" si="869"/>
        <v/>
      </c>
    </row>
    <row r="18555" spans="1:10" x14ac:dyDescent="0.25">
      <c r="A18555" t="s">
        <v>800</v>
      </c>
      <c r="B18555" t="s">
        <v>7066</v>
      </c>
      <c r="C18555" s="27">
        <v>99340.909090909001</v>
      </c>
      <c r="D18555">
        <v>3000</v>
      </c>
      <c r="E18555">
        <v>0.117424242424242</v>
      </c>
      <c r="F18555">
        <v>13</v>
      </c>
      <c r="G18555">
        <v>32535.392532276899</v>
      </c>
      <c r="H18555" s="73">
        <f t="shared" si="867"/>
        <v>0.23580902205960497</v>
      </c>
      <c r="I18555">
        <f t="shared" si="868"/>
        <v>3000</v>
      </c>
      <c r="J18555" t="str">
        <f t="shared" si="869"/>
        <v/>
      </c>
    </row>
    <row r="18556" spans="1:10" x14ac:dyDescent="0.25">
      <c r="A18556" t="s">
        <v>800</v>
      </c>
      <c r="B18556" t="s">
        <v>6199</v>
      </c>
      <c r="C18556" s="27">
        <v>370605.68181818101</v>
      </c>
      <c r="D18556">
        <v>3000</v>
      </c>
      <c r="E18556">
        <v>0.43806818181818102</v>
      </c>
      <c r="F18556">
        <v>15</v>
      </c>
      <c r="G18556">
        <v>121344.022602365</v>
      </c>
      <c r="H18556" s="73">
        <f t="shared" si="867"/>
        <v>0.23574300276530957</v>
      </c>
      <c r="I18556">
        <f t="shared" si="868"/>
        <v>3000</v>
      </c>
      <c r="J18556" t="str">
        <f t="shared" si="869"/>
        <v/>
      </c>
    </row>
    <row r="18557" spans="1:10" x14ac:dyDescent="0.25">
      <c r="A18557" t="s">
        <v>800</v>
      </c>
      <c r="B18557" t="s">
        <v>6860</v>
      </c>
      <c r="C18557" s="27">
        <v>87003.409090909103</v>
      </c>
      <c r="D18557">
        <v>3000</v>
      </c>
      <c r="E18557">
        <v>0.102840909090909</v>
      </c>
      <c r="F18557">
        <v>3</v>
      </c>
      <c r="G18557">
        <v>28467.980770397699</v>
      </c>
      <c r="H18557" s="73">
        <f t="shared" si="867"/>
        <v>0.23558785073892061</v>
      </c>
      <c r="I18557">
        <f t="shared" si="868"/>
        <v>3000</v>
      </c>
      <c r="J18557" t="str">
        <f t="shared" si="869"/>
        <v/>
      </c>
    </row>
    <row r="18558" spans="1:10" x14ac:dyDescent="0.25">
      <c r="A18558" t="s">
        <v>800</v>
      </c>
      <c r="B18558" t="s">
        <v>6248</v>
      </c>
      <c r="C18558" s="27">
        <v>112800</v>
      </c>
      <c r="D18558">
        <v>3000</v>
      </c>
      <c r="E18558">
        <v>0.133333333333333</v>
      </c>
      <c r="G18558">
        <v>36894.281432685202</v>
      </c>
      <c r="H18558" s="73">
        <f t="shared" si="867"/>
        <v>0.23549541340011843</v>
      </c>
      <c r="I18558">
        <f t="shared" si="868"/>
        <v>3000</v>
      </c>
      <c r="J18558" t="str">
        <f t="shared" si="869"/>
        <v/>
      </c>
    </row>
    <row r="18559" spans="1:10" x14ac:dyDescent="0.25">
      <c r="A18559" t="s">
        <v>800</v>
      </c>
      <c r="B18559" t="s">
        <v>3986</v>
      </c>
      <c r="C18559" s="27">
        <v>150613.636363636</v>
      </c>
      <c r="D18559">
        <v>3000</v>
      </c>
      <c r="E18559">
        <v>0.17803030303030301</v>
      </c>
      <c r="F18559">
        <v>34</v>
      </c>
      <c r="G18559">
        <v>49191.113041329503</v>
      </c>
      <c r="H18559" s="73">
        <f t="shared" si="867"/>
        <v>0.23515534346602102</v>
      </c>
      <c r="I18559">
        <f t="shared" si="868"/>
        <v>3000</v>
      </c>
      <c r="J18559" t="str">
        <f t="shared" si="869"/>
        <v/>
      </c>
    </row>
    <row r="18560" spans="1:10" x14ac:dyDescent="0.25">
      <c r="A18560" t="s">
        <v>800</v>
      </c>
      <c r="B18560" t="s">
        <v>6133</v>
      </c>
      <c r="C18560" s="27">
        <v>50311.363636363603</v>
      </c>
      <c r="D18560">
        <v>3000</v>
      </c>
      <c r="E18560">
        <v>5.9469696969696902E-2</v>
      </c>
      <c r="F18560">
        <v>13</v>
      </c>
      <c r="G18560">
        <v>16430.826859848101</v>
      </c>
      <c r="H18560" s="73">
        <f t="shared" si="867"/>
        <v>0.23513962818809597</v>
      </c>
      <c r="I18560">
        <f t="shared" si="868"/>
        <v>3000</v>
      </c>
      <c r="J18560" t="str">
        <f t="shared" si="869"/>
        <v/>
      </c>
    </row>
    <row r="18561" spans="1:10" x14ac:dyDescent="0.25">
      <c r="A18561" t="s">
        <v>800</v>
      </c>
      <c r="B18561" t="s">
        <v>6454</v>
      </c>
      <c r="C18561" s="27">
        <v>130425</v>
      </c>
      <c r="D18561">
        <v>3000</v>
      </c>
      <c r="E18561">
        <v>0.15416666666666601</v>
      </c>
      <c r="F18561">
        <v>16</v>
      </c>
      <c r="G18561">
        <v>42564.368106786504</v>
      </c>
      <c r="H18561" s="73">
        <f t="shared" si="867"/>
        <v>0.23497293491958049</v>
      </c>
      <c r="I18561">
        <f t="shared" si="868"/>
        <v>3000</v>
      </c>
      <c r="J18561" t="str">
        <f t="shared" si="869"/>
        <v/>
      </c>
    </row>
    <row r="18562" spans="1:10" x14ac:dyDescent="0.25">
      <c r="A18562" t="s">
        <v>800</v>
      </c>
      <c r="B18562" t="s">
        <v>6575</v>
      </c>
      <c r="C18562" s="27">
        <v>83478.409090909001</v>
      </c>
      <c r="D18562">
        <v>3000</v>
      </c>
      <c r="E18562">
        <v>9.86742424242424E-2</v>
      </c>
      <c r="F18562">
        <v>1</v>
      </c>
      <c r="G18562">
        <v>27232.728327436598</v>
      </c>
      <c r="H18562" s="73">
        <f t="shared" ref="H18562:H18625" si="870">G18562/SUMIFS(C:C,B:B,B18562)</f>
        <v>0.23488186477537537</v>
      </c>
      <c r="I18562">
        <f t="shared" ref="I18562:I18625" si="871">IF(A18562="Construction",SUMIFS(D:D,A:A,"Engineering",B:B,B18562),"")</f>
        <v>3000</v>
      </c>
      <c r="J18562" t="str">
        <f t="shared" si="869"/>
        <v/>
      </c>
    </row>
    <row r="18563" spans="1:10" x14ac:dyDescent="0.25">
      <c r="A18563" t="s">
        <v>800</v>
      </c>
      <c r="B18563" t="s">
        <v>9159</v>
      </c>
      <c r="C18563" s="27">
        <v>47747.727272727199</v>
      </c>
      <c r="D18563">
        <v>3000</v>
      </c>
      <c r="E18563">
        <v>5.64393939393939E-2</v>
      </c>
      <c r="F18563">
        <v>2</v>
      </c>
      <c r="G18563">
        <v>15573.4921699224</v>
      </c>
      <c r="H18563" s="73">
        <f t="shared" si="870"/>
        <v>0.23483660904523881</v>
      </c>
      <c r="I18563">
        <f t="shared" si="871"/>
        <v>3000</v>
      </c>
      <c r="J18563" t="str">
        <f t="shared" ref="J18563:J18626" si="872">IF(AND(I18563&lt;&gt;"",I18563&lt;&gt;3000,I18563&lt;&gt;0),D18563-I18563,"")</f>
        <v/>
      </c>
    </row>
    <row r="18564" spans="1:10" x14ac:dyDescent="0.25">
      <c r="A18564" t="s">
        <v>800</v>
      </c>
      <c r="B18564" t="s">
        <v>3510</v>
      </c>
      <c r="C18564" s="27">
        <v>65212.5</v>
      </c>
      <c r="D18564">
        <v>3000</v>
      </c>
      <c r="E18564">
        <v>7.7083333333333295E-2</v>
      </c>
      <c r="F18564">
        <v>15</v>
      </c>
      <c r="G18564">
        <v>21267.9151464561</v>
      </c>
      <c r="H18564" s="73">
        <f t="shared" si="870"/>
        <v>0.23481539437145338</v>
      </c>
      <c r="I18564">
        <f t="shared" si="871"/>
        <v>3000</v>
      </c>
      <c r="J18564" t="str">
        <f t="shared" si="872"/>
        <v/>
      </c>
    </row>
    <row r="18565" spans="1:10" x14ac:dyDescent="0.25">
      <c r="A18565" t="s">
        <v>800</v>
      </c>
      <c r="B18565" t="s">
        <v>6053</v>
      </c>
      <c r="C18565" s="27">
        <v>337438.636363636</v>
      </c>
      <c r="D18565">
        <v>3000</v>
      </c>
      <c r="E18565">
        <v>0.39886363636363598</v>
      </c>
      <c r="F18565">
        <v>6</v>
      </c>
      <c r="G18565">
        <v>110016.46488353499</v>
      </c>
      <c r="H18565" s="73">
        <f t="shared" si="870"/>
        <v>0.23474447256473527</v>
      </c>
      <c r="I18565">
        <f t="shared" si="871"/>
        <v>3000</v>
      </c>
      <c r="J18565" t="str">
        <f t="shared" si="872"/>
        <v/>
      </c>
    </row>
    <row r="18566" spans="1:10" x14ac:dyDescent="0.25">
      <c r="A18566" t="s">
        <v>800</v>
      </c>
      <c r="B18566" t="s">
        <v>5598</v>
      </c>
      <c r="C18566" s="27">
        <v>33840</v>
      </c>
      <c r="D18566">
        <v>3000</v>
      </c>
      <c r="E18566">
        <v>3.9204545454545402E-2</v>
      </c>
      <c r="F18566">
        <v>7</v>
      </c>
      <c r="G18566">
        <v>11027.2055993835</v>
      </c>
      <c r="H18566" s="73">
        <f t="shared" si="870"/>
        <v>0.23462139573156382</v>
      </c>
      <c r="I18566">
        <f t="shared" si="871"/>
        <v>3000</v>
      </c>
      <c r="J18566" t="str">
        <f t="shared" si="872"/>
        <v/>
      </c>
    </row>
    <row r="18567" spans="1:10" x14ac:dyDescent="0.25">
      <c r="A18567" t="s">
        <v>800</v>
      </c>
      <c r="B18567" t="s">
        <v>1350</v>
      </c>
      <c r="C18567" s="27">
        <v>147946.823386559</v>
      </c>
      <c r="D18567">
        <v>3000</v>
      </c>
      <c r="E18567">
        <v>0.78882575757575701</v>
      </c>
      <c r="F18567">
        <v>139</v>
      </c>
      <c r="G18567">
        <v>50904.989586894699</v>
      </c>
      <c r="H18567" s="73">
        <f t="shared" si="870"/>
        <v>0.2345974496808198</v>
      </c>
      <c r="I18567">
        <f t="shared" si="871"/>
        <v>3000</v>
      </c>
      <c r="J18567" t="str">
        <f t="shared" si="872"/>
        <v/>
      </c>
    </row>
    <row r="18568" spans="1:10" x14ac:dyDescent="0.25">
      <c r="A18568" t="s">
        <v>800</v>
      </c>
      <c r="B18568" t="s">
        <v>12856</v>
      </c>
      <c r="C18568" s="27">
        <v>116965.909090909</v>
      </c>
      <c r="D18568">
        <v>3000</v>
      </c>
      <c r="E18568">
        <v>0.138257575757575</v>
      </c>
      <c r="F18568">
        <v>2</v>
      </c>
      <c r="G18568">
        <v>38098.9220346035</v>
      </c>
      <c r="H18568" s="73">
        <f t="shared" si="870"/>
        <v>0.23452323910545803</v>
      </c>
      <c r="I18568">
        <f t="shared" si="871"/>
        <v>3000</v>
      </c>
      <c r="J18568" t="str">
        <f t="shared" si="872"/>
        <v/>
      </c>
    </row>
    <row r="18569" spans="1:10" x14ac:dyDescent="0.25">
      <c r="A18569" t="s">
        <v>800</v>
      </c>
      <c r="B18569" t="s">
        <v>3860</v>
      </c>
      <c r="C18569" s="27">
        <v>178332.95454545401</v>
      </c>
      <c r="D18569">
        <v>3000</v>
      </c>
      <c r="E18569">
        <v>0.21079545454545401</v>
      </c>
      <c r="F18569">
        <v>19</v>
      </c>
      <c r="G18569">
        <v>58057.512331456397</v>
      </c>
      <c r="H18569" s="73">
        <f t="shared" si="870"/>
        <v>0.23440092149650399</v>
      </c>
      <c r="I18569">
        <f t="shared" si="871"/>
        <v>3000</v>
      </c>
      <c r="J18569" t="str">
        <f t="shared" si="872"/>
        <v/>
      </c>
    </row>
    <row r="18570" spans="1:10" x14ac:dyDescent="0.25">
      <c r="A18570" t="s">
        <v>800</v>
      </c>
      <c r="B18570" t="s">
        <v>7488</v>
      </c>
      <c r="C18570" s="27">
        <v>150934.09090909001</v>
      </c>
      <c r="D18570">
        <v>3000</v>
      </c>
      <c r="E18570">
        <v>0.17840909090908999</v>
      </c>
      <c r="F18570">
        <v>24</v>
      </c>
      <c r="G18570">
        <v>49112.202615228103</v>
      </c>
      <c r="H18570" s="73">
        <f t="shared" si="870"/>
        <v>0.23427964928256362</v>
      </c>
      <c r="I18570">
        <f t="shared" si="871"/>
        <v>3000</v>
      </c>
      <c r="J18570" t="str">
        <f t="shared" si="872"/>
        <v/>
      </c>
    </row>
    <row r="18571" spans="1:10" x14ac:dyDescent="0.25">
      <c r="A18571" t="s">
        <v>800</v>
      </c>
      <c r="B18571" t="s">
        <v>8297</v>
      </c>
      <c r="C18571" s="27">
        <v>74345.4545454545</v>
      </c>
      <c r="D18571">
        <v>3000</v>
      </c>
      <c r="E18571">
        <v>8.7878787878787806E-2</v>
      </c>
      <c r="F18571">
        <v>62</v>
      </c>
      <c r="G18571">
        <v>24178.649554314099</v>
      </c>
      <c r="H18571" s="73">
        <f t="shared" si="870"/>
        <v>0.23415860169988723</v>
      </c>
      <c r="I18571">
        <f t="shared" si="871"/>
        <v>3000</v>
      </c>
      <c r="J18571" t="str">
        <f t="shared" si="872"/>
        <v/>
      </c>
    </row>
    <row r="18572" spans="1:10" x14ac:dyDescent="0.25">
      <c r="A18572" t="s">
        <v>800</v>
      </c>
      <c r="B18572" t="s">
        <v>10132</v>
      </c>
      <c r="C18572" s="27">
        <v>82036.363636363603</v>
      </c>
      <c r="D18572">
        <v>3000</v>
      </c>
      <c r="E18572">
        <v>9.69696969696969E-2</v>
      </c>
      <c r="F18572">
        <v>1</v>
      </c>
      <c r="G18572">
        <v>26670.0153335627</v>
      </c>
      <c r="H18572" s="73">
        <f t="shared" si="870"/>
        <v>0.2340719430871197</v>
      </c>
      <c r="I18572">
        <f t="shared" si="871"/>
        <v>3000</v>
      </c>
      <c r="J18572" t="str">
        <f t="shared" si="872"/>
        <v/>
      </c>
    </row>
    <row r="18573" spans="1:10" x14ac:dyDescent="0.25">
      <c r="A18573" t="s">
        <v>800</v>
      </c>
      <c r="B18573" t="s">
        <v>10883</v>
      </c>
      <c r="C18573" s="27">
        <v>284403.409090909</v>
      </c>
      <c r="D18573">
        <v>3000</v>
      </c>
      <c r="E18573">
        <v>0.33617424242424199</v>
      </c>
      <c r="F18573">
        <v>14</v>
      </c>
      <c r="G18573">
        <v>92398.467107986202</v>
      </c>
      <c r="H18573" s="73">
        <f t="shared" si="870"/>
        <v>0.23391736593595119</v>
      </c>
      <c r="I18573">
        <f t="shared" si="871"/>
        <v>3000</v>
      </c>
      <c r="J18573" t="str">
        <f t="shared" si="872"/>
        <v/>
      </c>
    </row>
    <row r="18574" spans="1:10" x14ac:dyDescent="0.25">
      <c r="A18574" t="s">
        <v>800</v>
      </c>
      <c r="B18574" t="s">
        <v>4520</v>
      </c>
      <c r="C18574" s="27">
        <v>128502.27272727199</v>
      </c>
      <c r="D18574">
        <v>3000</v>
      </c>
      <c r="E18574">
        <v>0.151893939393939</v>
      </c>
      <c r="F18574">
        <v>3</v>
      </c>
      <c r="G18574">
        <v>41729.454309619403</v>
      </c>
      <c r="H18574" s="73">
        <f t="shared" si="870"/>
        <v>0.23381070595298076</v>
      </c>
      <c r="I18574">
        <f t="shared" si="871"/>
        <v>3000</v>
      </c>
      <c r="J18574" t="str">
        <f t="shared" si="872"/>
        <v/>
      </c>
    </row>
    <row r="18575" spans="1:10" x14ac:dyDescent="0.25">
      <c r="A18575" t="s">
        <v>800</v>
      </c>
      <c r="B18575" t="s">
        <v>12372</v>
      </c>
      <c r="C18575" s="27">
        <v>58162.5</v>
      </c>
      <c r="D18575">
        <v>3000</v>
      </c>
      <c r="E18575">
        <v>6.8750000000000006E-2</v>
      </c>
      <c r="F18575">
        <v>4</v>
      </c>
      <c r="G18575">
        <v>18877.8193230793</v>
      </c>
      <c r="H18575" s="73">
        <f t="shared" si="870"/>
        <v>0.23369060670736463</v>
      </c>
      <c r="I18575">
        <f t="shared" si="871"/>
        <v>3000</v>
      </c>
      <c r="J18575" t="str">
        <f t="shared" si="872"/>
        <v/>
      </c>
    </row>
    <row r="18576" spans="1:10" x14ac:dyDescent="0.25">
      <c r="A18576" t="s">
        <v>800</v>
      </c>
      <c r="B18576" t="s">
        <v>7318</v>
      </c>
      <c r="C18576" s="27">
        <v>103667.045454545</v>
      </c>
      <c r="D18576">
        <v>3000</v>
      </c>
      <c r="E18576">
        <v>0.122537878787878</v>
      </c>
      <c r="F18576">
        <v>23</v>
      </c>
      <c r="G18576">
        <v>33643.3849710215</v>
      </c>
      <c r="H18576" s="73">
        <f t="shared" si="870"/>
        <v>0.23366381353808952</v>
      </c>
      <c r="I18576">
        <f t="shared" si="871"/>
        <v>3000</v>
      </c>
      <c r="J18576" t="str">
        <f t="shared" si="872"/>
        <v/>
      </c>
    </row>
    <row r="18577" spans="1:10" x14ac:dyDescent="0.25">
      <c r="A18577" t="s">
        <v>800</v>
      </c>
      <c r="B18577" t="s">
        <v>13074</v>
      </c>
      <c r="C18577" s="27">
        <v>68897.727272727207</v>
      </c>
      <c r="D18577">
        <v>3000</v>
      </c>
      <c r="E18577">
        <v>8.1439393939393895E-2</v>
      </c>
      <c r="F18577">
        <v>7</v>
      </c>
      <c r="G18577">
        <v>22347.647489007501</v>
      </c>
      <c r="H18577" s="73">
        <f t="shared" si="870"/>
        <v>0.23353899800486824</v>
      </c>
      <c r="I18577">
        <f t="shared" si="871"/>
        <v>3000</v>
      </c>
      <c r="J18577" t="str">
        <f t="shared" si="872"/>
        <v/>
      </c>
    </row>
    <row r="18578" spans="1:10" x14ac:dyDescent="0.25">
      <c r="A18578" t="s">
        <v>800</v>
      </c>
      <c r="B18578" t="s">
        <v>13168</v>
      </c>
      <c r="C18578" s="27">
        <v>33840</v>
      </c>
      <c r="D18578">
        <v>3000</v>
      </c>
      <c r="E18578">
        <v>3.0113636363636301E-2</v>
      </c>
      <c r="F18578">
        <v>2</v>
      </c>
      <c r="G18578">
        <v>10974.391881096501</v>
      </c>
      <c r="H18578" s="73">
        <f t="shared" si="870"/>
        <v>0.2334976995977979</v>
      </c>
      <c r="I18578">
        <f t="shared" si="871"/>
        <v>3000</v>
      </c>
      <c r="J18578" t="str">
        <f t="shared" si="872"/>
        <v/>
      </c>
    </row>
    <row r="18579" spans="1:10" x14ac:dyDescent="0.25">
      <c r="A18579" t="s">
        <v>800</v>
      </c>
      <c r="B18579" t="s">
        <v>9156</v>
      </c>
      <c r="C18579" s="27">
        <v>327023.86363636301</v>
      </c>
      <c r="D18579">
        <v>3000</v>
      </c>
      <c r="E18579">
        <v>0.38655303030303001</v>
      </c>
      <c r="F18579">
        <v>30</v>
      </c>
      <c r="G18579">
        <v>106039.752299605</v>
      </c>
      <c r="H18579" s="73">
        <f t="shared" si="870"/>
        <v>0.23346498572535995</v>
      </c>
      <c r="I18579">
        <f t="shared" si="871"/>
        <v>3000</v>
      </c>
      <c r="J18579" t="str">
        <f t="shared" si="872"/>
        <v/>
      </c>
    </row>
    <row r="18580" spans="1:10" x14ac:dyDescent="0.25">
      <c r="A18580" t="s">
        <v>800</v>
      </c>
      <c r="B18580" t="s">
        <v>4730</v>
      </c>
      <c r="C18580" s="27">
        <v>105429.545454545</v>
      </c>
      <c r="D18580">
        <v>3000</v>
      </c>
      <c r="E18580">
        <v>0.12462121212121199</v>
      </c>
      <c r="F18580">
        <v>9</v>
      </c>
      <c r="G18580">
        <v>34182.1054332485</v>
      </c>
      <c r="H18580" s="73">
        <f t="shared" si="870"/>
        <v>0.23343661215488942</v>
      </c>
      <c r="I18580">
        <f t="shared" si="871"/>
        <v>3000</v>
      </c>
      <c r="J18580" t="str">
        <f t="shared" si="872"/>
        <v/>
      </c>
    </row>
    <row r="18581" spans="1:10" x14ac:dyDescent="0.25">
      <c r="A18581" t="s">
        <v>800</v>
      </c>
      <c r="B18581" t="s">
        <v>3688</v>
      </c>
      <c r="C18581" s="27">
        <v>174006.818181818</v>
      </c>
      <c r="D18581">
        <v>3000</v>
      </c>
      <c r="E18581">
        <v>0.20568181818181799</v>
      </c>
      <c r="F18581">
        <v>33</v>
      </c>
      <c r="G18581">
        <v>56377.815499995399</v>
      </c>
      <c r="H18581" s="73">
        <f t="shared" si="870"/>
        <v>0.23327837141175972</v>
      </c>
      <c r="I18581">
        <f t="shared" si="871"/>
        <v>3000</v>
      </c>
      <c r="J18581" t="str">
        <f t="shared" si="872"/>
        <v/>
      </c>
    </row>
    <row r="18582" spans="1:10" x14ac:dyDescent="0.25">
      <c r="A18582" t="s">
        <v>800</v>
      </c>
      <c r="B18582" t="s">
        <v>9119</v>
      </c>
      <c r="C18582" s="27">
        <v>167437.5</v>
      </c>
      <c r="D18582">
        <v>3000</v>
      </c>
      <c r="E18582">
        <v>0.19791666666666599</v>
      </c>
      <c r="F18582">
        <v>13</v>
      </c>
      <c r="G18582">
        <v>54249.208079962897</v>
      </c>
      <c r="H18582" s="73">
        <f t="shared" si="870"/>
        <v>0.23327766968315514</v>
      </c>
      <c r="I18582">
        <f t="shared" si="871"/>
        <v>3000</v>
      </c>
      <c r="J18582" t="str">
        <f t="shared" si="872"/>
        <v/>
      </c>
    </row>
    <row r="18583" spans="1:10" x14ac:dyDescent="0.25">
      <c r="A18583" t="s">
        <v>800</v>
      </c>
      <c r="B18583" t="s">
        <v>13434</v>
      </c>
      <c r="C18583" s="27">
        <v>1336963.06853834</v>
      </c>
      <c r="D18583">
        <v>3000</v>
      </c>
      <c r="E18583">
        <v>2.1958333333333302</v>
      </c>
      <c r="F18583">
        <v>6</v>
      </c>
      <c r="G18583">
        <v>457282.68582644197</v>
      </c>
      <c r="H18583" s="73">
        <f t="shared" si="870"/>
        <v>0.23320288858175045</v>
      </c>
      <c r="I18583">
        <f t="shared" si="871"/>
        <v>3000</v>
      </c>
      <c r="J18583" t="str">
        <f t="shared" si="872"/>
        <v/>
      </c>
    </row>
    <row r="18584" spans="1:10" x14ac:dyDescent="0.25">
      <c r="A18584" t="s">
        <v>800</v>
      </c>
      <c r="B18584" t="s">
        <v>3450</v>
      </c>
      <c r="C18584" s="27">
        <v>608382.95454545401</v>
      </c>
      <c r="D18584">
        <v>3000</v>
      </c>
      <c r="E18584">
        <v>0.71912878787878698</v>
      </c>
      <c r="F18584">
        <v>4</v>
      </c>
      <c r="G18584">
        <v>197039.84256773</v>
      </c>
      <c r="H18584" s="73">
        <f t="shared" si="870"/>
        <v>0.23318977888649278</v>
      </c>
      <c r="I18584">
        <f t="shared" si="871"/>
        <v>3000</v>
      </c>
      <c r="J18584" t="str">
        <f t="shared" si="872"/>
        <v/>
      </c>
    </row>
    <row r="18585" spans="1:10" x14ac:dyDescent="0.25">
      <c r="A18585" t="s">
        <v>800</v>
      </c>
      <c r="B18585" t="s">
        <v>12405</v>
      </c>
      <c r="C18585" s="27">
        <v>218710.227272727</v>
      </c>
      <c r="D18585">
        <v>3000</v>
      </c>
      <c r="E18585">
        <v>0.25852272727272702</v>
      </c>
      <c r="F18585">
        <v>20</v>
      </c>
      <c r="G18585">
        <v>70827.378810422102</v>
      </c>
      <c r="H18585" s="73">
        <f t="shared" si="870"/>
        <v>0.2331656520109292</v>
      </c>
      <c r="I18585">
        <f t="shared" si="871"/>
        <v>3000</v>
      </c>
      <c r="J18585" t="str">
        <f t="shared" si="872"/>
        <v/>
      </c>
    </row>
    <row r="18586" spans="1:10" x14ac:dyDescent="0.25">
      <c r="A18586" t="s">
        <v>800</v>
      </c>
      <c r="B18586" t="s">
        <v>11080</v>
      </c>
      <c r="C18586" s="27">
        <v>2185455.1363636302</v>
      </c>
      <c r="D18586">
        <v>3000</v>
      </c>
      <c r="E18586">
        <v>3.3990530303030302</v>
      </c>
      <c r="F18586">
        <v>73</v>
      </c>
      <c r="G18586">
        <v>707714.74079754204</v>
      </c>
      <c r="H18586" s="73">
        <f t="shared" si="870"/>
        <v>0.23315720597315753</v>
      </c>
      <c r="I18586">
        <f t="shared" si="871"/>
        <v>3000</v>
      </c>
      <c r="J18586" t="str">
        <f t="shared" si="872"/>
        <v/>
      </c>
    </row>
    <row r="18587" spans="1:10" x14ac:dyDescent="0.25">
      <c r="A18587" t="s">
        <v>800</v>
      </c>
      <c r="B18587" t="s">
        <v>6011</v>
      </c>
      <c r="C18587" s="27">
        <v>82517.045454545398</v>
      </c>
      <c r="D18587">
        <v>3000</v>
      </c>
      <c r="E18587">
        <v>9.7537878787878701E-2</v>
      </c>
      <c r="F18587">
        <v>2</v>
      </c>
      <c r="G18587">
        <v>26703.762154518201</v>
      </c>
      <c r="H18587" s="73">
        <f t="shared" si="870"/>
        <v>0.23300287407701914</v>
      </c>
      <c r="I18587">
        <f t="shared" si="871"/>
        <v>3000</v>
      </c>
      <c r="J18587" t="str">
        <f t="shared" si="872"/>
        <v/>
      </c>
    </row>
    <row r="18588" spans="1:10" x14ac:dyDescent="0.25">
      <c r="A18588" t="s">
        <v>800</v>
      </c>
      <c r="B18588" t="s">
        <v>9926</v>
      </c>
      <c r="C18588" s="27">
        <v>38775</v>
      </c>
      <c r="D18588">
        <v>3000</v>
      </c>
      <c r="E18588">
        <v>4.5833333333333302E-2</v>
      </c>
      <c r="F18588">
        <v>5</v>
      </c>
      <c r="G18588">
        <v>12546.580099681199</v>
      </c>
      <c r="H18588" s="73">
        <f t="shared" si="870"/>
        <v>0.23297324749891618</v>
      </c>
      <c r="I18588">
        <f t="shared" si="871"/>
        <v>3000</v>
      </c>
      <c r="J18588" t="str">
        <f t="shared" si="872"/>
        <v/>
      </c>
    </row>
    <row r="18589" spans="1:10" x14ac:dyDescent="0.25">
      <c r="A18589" t="s">
        <v>800</v>
      </c>
      <c r="B18589" t="s">
        <v>1351</v>
      </c>
      <c r="C18589" s="27">
        <v>83548.812005750704</v>
      </c>
      <c r="D18589">
        <v>3000</v>
      </c>
      <c r="E18589">
        <v>0.47310606060605997</v>
      </c>
      <c r="F18589">
        <v>83</v>
      </c>
      <c r="G18589">
        <v>28535.599264581</v>
      </c>
      <c r="H18589" s="73">
        <f t="shared" si="870"/>
        <v>0.23287094030155667</v>
      </c>
      <c r="I18589">
        <f t="shared" si="871"/>
        <v>3000</v>
      </c>
      <c r="J18589" t="str">
        <f t="shared" si="872"/>
        <v/>
      </c>
    </row>
    <row r="18590" spans="1:10" x14ac:dyDescent="0.25">
      <c r="A18590" t="s">
        <v>800</v>
      </c>
      <c r="B18590" t="s">
        <v>5726</v>
      </c>
      <c r="C18590" s="27">
        <v>163592.045454545</v>
      </c>
      <c r="D18590">
        <v>3000</v>
      </c>
      <c r="E18590">
        <v>0.193371212121212</v>
      </c>
      <c r="F18590">
        <v>8</v>
      </c>
      <c r="G18590">
        <v>52895.166497211801</v>
      </c>
      <c r="H18590" s="73">
        <f t="shared" si="870"/>
        <v>0.23280178307064744</v>
      </c>
      <c r="I18590">
        <f t="shared" si="871"/>
        <v>3000</v>
      </c>
      <c r="J18590" t="str">
        <f t="shared" si="872"/>
        <v/>
      </c>
    </row>
    <row r="18591" spans="1:10" x14ac:dyDescent="0.25">
      <c r="A18591" t="s">
        <v>800</v>
      </c>
      <c r="B18591" t="s">
        <v>7902</v>
      </c>
      <c r="C18591" s="27">
        <v>78992.045454545398</v>
      </c>
      <c r="D18591">
        <v>3000</v>
      </c>
      <c r="E18591">
        <v>9.3371212121212105E-2</v>
      </c>
      <c r="F18591">
        <v>7</v>
      </c>
      <c r="G18591">
        <v>25526.503175528302</v>
      </c>
      <c r="H18591" s="73">
        <f t="shared" si="870"/>
        <v>0.23267003887063936</v>
      </c>
      <c r="I18591">
        <f t="shared" si="871"/>
        <v>3000</v>
      </c>
      <c r="J18591" t="str">
        <f t="shared" si="872"/>
        <v/>
      </c>
    </row>
    <row r="18592" spans="1:10" x14ac:dyDescent="0.25">
      <c r="A18592" t="s">
        <v>800</v>
      </c>
      <c r="B18592" t="s">
        <v>4140</v>
      </c>
      <c r="C18592" s="27">
        <v>57681.818181818096</v>
      </c>
      <c r="D18592">
        <v>3000</v>
      </c>
      <c r="E18592">
        <v>6.8181818181818094E-2</v>
      </c>
      <c r="F18592">
        <v>13</v>
      </c>
      <c r="G18592">
        <v>18637.613376463702</v>
      </c>
      <c r="H18592" s="73">
        <f t="shared" si="870"/>
        <v>0.2326397130679162</v>
      </c>
      <c r="I18592">
        <f t="shared" si="871"/>
        <v>3000</v>
      </c>
      <c r="J18592" t="str">
        <f t="shared" si="872"/>
        <v/>
      </c>
    </row>
    <row r="18593" spans="1:10" x14ac:dyDescent="0.25">
      <c r="A18593" t="s">
        <v>800</v>
      </c>
      <c r="B18593" t="s">
        <v>8604</v>
      </c>
      <c r="C18593" s="27">
        <v>120330.68181818099</v>
      </c>
      <c r="D18593">
        <v>3000</v>
      </c>
      <c r="E18593">
        <v>0.14223484848484799</v>
      </c>
      <c r="F18593">
        <v>25</v>
      </c>
      <c r="G18593">
        <v>38854.4793966332</v>
      </c>
      <c r="H18593" s="73">
        <f t="shared" si="870"/>
        <v>0.23248621833495695</v>
      </c>
      <c r="I18593">
        <f t="shared" si="871"/>
        <v>3000</v>
      </c>
      <c r="J18593" t="str">
        <f t="shared" si="872"/>
        <v/>
      </c>
    </row>
    <row r="18594" spans="1:10" x14ac:dyDescent="0.25">
      <c r="A18594" t="s">
        <v>800</v>
      </c>
      <c r="B18594" t="s">
        <v>4167</v>
      </c>
      <c r="C18594" s="27">
        <v>263734.09090909001</v>
      </c>
      <c r="D18594">
        <v>3000</v>
      </c>
      <c r="E18594">
        <v>0.31174242424242399</v>
      </c>
      <c r="F18594">
        <v>45</v>
      </c>
      <c r="G18594">
        <v>85132.633090778094</v>
      </c>
      <c r="H18594" s="73">
        <f t="shared" si="870"/>
        <v>0.23241400311228261</v>
      </c>
      <c r="I18594">
        <f t="shared" si="871"/>
        <v>3000</v>
      </c>
      <c r="J18594" t="str">
        <f t="shared" si="872"/>
        <v/>
      </c>
    </row>
    <row r="18595" spans="1:10" x14ac:dyDescent="0.25">
      <c r="A18595" t="s">
        <v>800</v>
      </c>
      <c r="B18595" t="s">
        <v>7498</v>
      </c>
      <c r="C18595" s="27">
        <v>117126.136363636</v>
      </c>
      <c r="D18595">
        <v>3000</v>
      </c>
      <c r="E18595">
        <v>0.13844696969696901</v>
      </c>
      <c r="F18595">
        <v>28</v>
      </c>
      <c r="G18595">
        <v>37801.324286984003</v>
      </c>
      <c r="H18595" s="73">
        <f t="shared" si="870"/>
        <v>0.23237301538001107</v>
      </c>
      <c r="I18595">
        <f t="shared" si="871"/>
        <v>3000</v>
      </c>
      <c r="J18595" t="str">
        <f t="shared" si="872"/>
        <v/>
      </c>
    </row>
    <row r="18596" spans="1:10" x14ac:dyDescent="0.25">
      <c r="A18596" t="s">
        <v>800</v>
      </c>
      <c r="B18596" t="s">
        <v>9382</v>
      </c>
      <c r="C18596" s="27">
        <v>180415.909090909</v>
      </c>
      <c r="D18596">
        <v>3000</v>
      </c>
      <c r="E18596">
        <v>0.21325757575757501</v>
      </c>
      <c r="F18596">
        <v>2</v>
      </c>
      <c r="G18596">
        <v>58202.332611709797</v>
      </c>
      <c r="H18596" s="73">
        <f t="shared" si="870"/>
        <v>0.23227263987742555</v>
      </c>
      <c r="I18596">
        <f t="shared" si="871"/>
        <v>3000</v>
      </c>
      <c r="J18596" t="str">
        <f t="shared" si="872"/>
        <v/>
      </c>
    </row>
    <row r="18597" spans="1:10" x14ac:dyDescent="0.25">
      <c r="A18597" t="s">
        <v>800</v>
      </c>
      <c r="B18597" t="s">
        <v>11720</v>
      </c>
      <c r="C18597" s="27">
        <v>90368.181818181794</v>
      </c>
      <c r="D18597">
        <v>3000</v>
      </c>
      <c r="E18597">
        <v>0.10681818181818099</v>
      </c>
      <c r="F18597">
        <v>1</v>
      </c>
      <c r="G18597">
        <v>29147.963641768401</v>
      </c>
      <c r="H18597" s="73">
        <f t="shared" si="870"/>
        <v>0.23223366233369128</v>
      </c>
      <c r="I18597">
        <f t="shared" si="871"/>
        <v>3000</v>
      </c>
      <c r="J18597" t="str">
        <f t="shared" si="872"/>
        <v/>
      </c>
    </row>
    <row r="18598" spans="1:10" x14ac:dyDescent="0.25">
      <c r="A18598" t="s">
        <v>800</v>
      </c>
      <c r="B18598" t="s">
        <v>9741</v>
      </c>
      <c r="C18598" s="27">
        <v>108313.636363636</v>
      </c>
      <c r="D18598">
        <v>3000</v>
      </c>
      <c r="E18598">
        <v>0.12803030303030299</v>
      </c>
      <c r="F18598">
        <v>3</v>
      </c>
      <c r="G18598">
        <v>34931.400064559297</v>
      </c>
      <c r="H18598" s="73">
        <f t="shared" si="870"/>
        <v>0.23220167737740594</v>
      </c>
      <c r="I18598">
        <f t="shared" si="871"/>
        <v>3000</v>
      </c>
      <c r="J18598" t="str">
        <f t="shared" si="872"/>
        <v/>
      </c>
    </row>
    <row r="18599" spans="1:10" x14ac:dyDescent="0.25">
      <c r="A18599" t="s">
        <v>800</v>
      </c>
      <c r="B18599" t="s">
        <v>4211</v>
      </c>
      <c r="C18599" s="27">
        <v>508561.36363636301</v>
      </c>
      <c r="D18599">
        <v>3000</v>
      </c>
      <c r="E18599">
        <v>0.60113636363636302</v>
      </c>
      <c r="F18599">
        <v>42</v>
      </c>
      <c r="G18599">
        <v>163887.93963055199</v>
      </c>
      <c r="H18599" s="73">
        <f t="shared" si="870"/>
        <v>0.23202571994511687</v>
      </c>
      <c r="I18599">
        <f t="shared" si="871"/>
        <v>3000</v>
      </c>
      <c r="J18599" t="str">
        <f t="shared" si="872"/>
        <v/>
      </c>
    </row>
    <row r="18600" spans="1:10" x14ac:dyDescent="0.25">
      <c r="A18600" t="s">
        <v>800</v>
      </c>
      <c r="B18600" t="s">
        <v>9801</v>
      </c>
      <c r="C18600" s="27">
        <v>185382.95454545401</v>
      </c>
      <c r="D18600">
        <v>3000</v>
      </c>
      <c r="E18600">
        <v>0.21912878787878701</v>
      </c>
      <c r="F18600">
        <v>7</v>
      </c>
      <c r="G18600">
        <v>59695.620619578302</v>
      </c>
      <c r="H18600" s="73">
        <f t="shared" si="870"/>
        <v>0.23184896880882258</v>
      </c>
      <c r="I18600">
        <f t="shared" si="871"/>
        <v>3000</v>
      </c>
      <c r="J18600" t="str">
        <f t="shared" si="872"/>
        <v/>
      </c>
    </row>
    <row r="18601" spans="1:10" x14ac:dyDescent="0.25">
      <c r="A18601" t="s">
        <v>800</v>
      </c>
      <c r="B18601" t="s">
        <v>12394</v>
      </c>
      <c r="C18601" s="27">
        <v>33840</v>
      </c>
      <c r="D18601">
        <v>3000</v>
      </c>
      <c r="E18601">
        <v>3.7689393939393898E-2</v>
      </c>
      <c r="F18601">
        <v>14</v>
      </c>
      <c r="G18601">
        <v>10890.5787131589</v>
      </c>
      <c r="H18601" s="73">
        <f t="shared" si="870"/>
        <v>0.23171444070550851</v>
      </c>
      <c r="I18601">
        <f t="shared" si="871"/>
        <v>3000</v>
      </c>
      <c r="J18601" t="str">
        <f t="shared" si="872"/>
        <v/>
      </c>
    </row>
    <row r="18602" spans="1:10" x14ac:dyDescent="0.25">
      <c r="A18602" t="s">
        <v>800</v>
      </c>
      <c r="B18602" t="s">
        <v>8209</v>
      </c>
      <c r="C18602" s="27">
        <v>267415.67672420299</v>
      </c>
      <c r="D18602">
        <v>3000</v>
      </c>
      <c r="E18602">
        <v>0.43920454545454501</v>
      </c>
      <c r="F18602">
        <v>4</v>
      </c>
      <c r="G18602">
        <v>90844.770875560993</v>
      </c>
      <c r="H18602" s="73">
        <f t="shared" si="870"/>
        <v>0.2316229821726665</v>
      </c>
      <c r="I18602">
        <f t="shared" si="871"/>
        <v>3000</v>
      </c>
      <c r="J18602" t="str">
        <f t="shared" si="872"/>
        <v/>
      </c>
    </row>
    <row r="18603" spans="1:10" x14ac:dyDescent="0.25">
      <c r="A18603" t="s">
        <v>800</v>
      </c>
      <c r="B18603" t="s">
        <v>8831</v>
      </c>
      <c r="C18603" s="27">
        <v>126900</v>
      </c>
      <c r="D18603">
        <v>3000</v>
      </c>
      <c r="E18603">
        <v>0.15</v>
      </c>
      <c r="F18603">
        <v>5</v>
      </c>
      <c r="G18603">
        <v>40820.603004339901</v>
      </c>
      <c r="H18603" s="73">
        <f t="shared" si="870"/>
        <v>0.23160625818065192</v>
      </c>
      <c r="I18603">
        <f t="shared" si="871"/>
        <v>3000</v>
      </c>
      <c r="J18603" t="str">
        <f t="shared" si="872"/>
        <v/>
      </c>
    </row>
    <row r="18604" spans="1:10" x14ac:dyDescent="0.25">
      <c r="A18604" t="s">
        <v>800</v>
      </c>
      <c r="B18604" t="s">
        <v>10453</v>
      </c>
      <c r="C18604" s="27">
        <v>41338.636363636302</v>
      </c>
      <c r="D18604">
        <v>3000</v>
      </c>
      <c r="E18604">
        <v>4.8863636363636297E-2</v>
      </c>
      <c r="F18604">
        <v>1</v>
      </c>
      <c r="G18604">
        <v>13294.541782128599</v>
      </c>
      <c r="H18604" s="73">
        <f t="shared" si="870"/>
        <v>0.23155263272188406</v>
      </c>
      <c r="I18604">
        <f t="shared" si="871"/>
        <v>3000</v>
      </c>
      <c r="J18604" t="str">
        <f t="shared" si="872"/>
        <v/>
      </c>
    </row>
    <row r="18605" spans="1:10" x14ac:dyDescent="0.25">
      <c r="A18605" t="s">
        <v>800</v>
      </c>
      <c r="B18605" t="s">
        <v>12629</v>
      </c>
      <c r="C18605" s="27">
        <v>103827.27272727199</v>
      </c>
      <c r="D18605">
        <v>3000</v>
      </c>
      <c r="E18605">
        <v>0.122727272727272</v>
      </c>
      <c r="F18605">
        <v>12</v>
      </c>
      <c r="G18605">
        <v>33373.360979760299</v>
      </c>
      <c r="H18605" s="73">
        <f t="shared" si="870"/>
        <v>0.23143071443805532</v>
      </c>
      <c r="I18605">
        <f t="shared" si="871"/>
        <v>3000</v>
      </c>
      <c r="J18605" t="str">
        <f t="shared" si="872"/>
        <v/>
      </c>
    </row>
    <row r="18606" spans="1:10" x14ac:dyDescent="0.25">
      <c r="A18606" t="s">
        <v>800</v>
      </c>
      <c r="B18606" t="s">
        <v>8636</v>
      </c>
      <c r="C18606" s="27">
        <v>116164.77272727199</v>
      </c>
      <c r="D18606">
        <v>3000</v>
      </c>
      <c r="E18606">
        <v>0.13731060606060599</v>
      </c>
      <c r="F18606">
        <v>20</v>
      </c>
      <c r="G18606">
        <v>37327.002589098804</v>
      </c>
      <c r="H18606" s="73">
        <f t="shared" si="870"/>
        <v>0.23135621267256648</v>
      </c>
      <c r="I18606">
        <f t="shared" si="871"/>
        <v>3000</v>
      </c>
      <c r="J18606" t="str">
        <f t="shared" si="872"/>
        <v/>
      </c>
    </row>
    <row r="18607" spans="1:10" x14ac:dyDescent="0.25">
      <c r="A18607" t="s">
        <v>800</v>
      </c>
      <c r="B18607" t="s">
        <v>4164</v>
      </c>
      <c r="C18607" s="27">
        <v>179935.227272727</v>
      </c>
      <c r="D18607">
        <v>3000</v>
      </c>
      <c r="E18607">
        <v>0.21268939393939301</v>
      </c>
      <c r="F18607">
        <v>27</v>
      </c>
      <c r="G18607">
        <v>57788.5542367011</v>
      </c>
      <c r="H18607" s="73">
        <f t="shared" si="870"/>
        <v>0.23123742738468939</v>
      </c>
      <c r="I18607">
        <f t="shared" si="871"/>
        <v>3000</v>
      </c>
      <c r="J18607" t="str">
        <f t="shared" si="872"/>
        <v/>
      </c>
    </row>
    <row r="18608" spans="1:10" x14ac:dyDescent="0.25">
      <c r="A18608" t="s">
        <v>800</v>
      </c>
      <c r="B18608" t="s">
        <v>6635</v>
      </c>
      <c r="C18608" s="27">
        <v>65372.727272727199</v>
      </c>
      <c r="D18608">
        <v>3000</v>
      </c>
      <c r="E18608">
        <v>7.7272727272727201E-2</v>
      </c>
      <c r="F18608">
        <v>7</v>
      </c>
      <c r="G18608">
        <v>20992.965429616499</v>
      </c>
      <c r="H18608" s="73">
        <f t="shared" si="870"/>
        <v>0.23121163426861763</v>
      </c>
      <c r="I18608">
        <f t="shared" si="871"/>
        <v>3000</v>
      </c>
      <c r="J18608" t="str">
        <f t="shared" si="872"/>
        <v/>
      </c>
    </row>
    <row r="18609" spans="1:10" x14ac:dyDescent="0.25">
      <c r="A18609" t="s">
        <v>800</v>
      </c>
      <c r="B18609" t="s">
        <v>10262</v>
      </c>
      <c r="C18609" s="27">
        <v>1406955.68181818</v>
      </c>
      <c r="D18609">
        <v>3000</v>
      </c>
      <c r="E18609">
        <v>1.6630681818181801</v>
      </c>
      <c r="F18609">
        <v>96</v>
      </c>
      <c r="G18609">
        <v>451452.56201958098</v>
      </c>
      <c r="H18609" s="73">
        <f t="shared" si="870"/>
        <v>0.23102777781461334</v>
      </c>
      <c r="I18609">
        <f t="shared" si="871"/>
        <v>3000</v>
      </c>
      <c r="J18609" t="str">
        <f t="shared" si="872"/>
        <v/>
      </c>
    </row>
    <row r="18610" spans="1:10" x14ac:dyDescent="0.25">
      <c r="A18610" t="s">
        <v>800</v>
      </c>
      <c r="B18610" t="s">
        <v>6187</v>
      </c>
      <c r="C18610" s="27">
        <v>295779.545454545</v>
      </c>
      <c r="D18610">
        <v>3000</v>
      </c>
      <c r="E18610">
        <v>0.349621212121212</v>
      </c>
      <c r="F18610">
        <v>53</v>
      </c>
      <c r="G18610">
        <v>94886.850588855596</v>
      </c>
      <c r="H18610" s="73">
        <f t="shared" si="870"/>
        <v>0.23097788022828383</v>
      </c>
      <c r="I18610">
        <f t="shared" si="871"/>
        <v>3000</v>
      </c>
      <c r="J18610" t="str">
        <f t="shared" si="872"/>
        <v/>
      </c>
    </row>
    <row r="18611" spans="1:10" x14ac:dyDescent="0.25">
      <c r="A18611" t="s">
        <v>800</v>
      </c>
      <c r="B18611" t="s">
        <v>5960</v>
      </c>
      <c r="C18611" s="27">
        <v>379155.991836645</v>
      </c>
      <c r="D18611">
        <v>3000</v>
      </c>
      <c r="E18611">
        <v>0.62272727272727202</v>
      </c>
      <c r="F18611">
        <v>9</v>
      </c>
      <c r="G18611">
        <v>128358.530374564</v>
      </c>
      <c r="H18611" s="73">
        <f t="shared" si="870"/>
        <v>0.23082103859216541</v>
      </c>
      <c r="I18611">
        <f t="shared" si="871"/>
        <v>3000</v>
      </c>
      <c r="J18611" t="str">
        <f t="shared" si="872"/>
        <v/>
      </c>
    </row>
    <row r="18612" spans="1:10" x14ac:dyDescent="0.25">
      <c r="A18612" t="s">
        <v>800</v>
      </c>
      <c r="B18612" t="s">
        <v>4799</v>
      </c>
      <c r="C18612" s="27">
        <v>156061.36363636301</v>
      </c>
      <c r="D18612">
        <v>3000</v>
      </c>
      <c r="E18612">
        <v>0.18446969696969601</v>
      </c>
      <c r="F18612">
        <v>5</v>
      </c>
      <c r="G18612">
        <v>50016.807440998498</v>
      </c>
      <c r="H18612" s="73">
        <f t="shared" si="870"/>
        <v>0.23075603415481055</v>
      </c>
      <c r="I18612">
        <f t="shared" si="871"/>
        <v>3000</v>
      </c>
      <c r="J18612" t="str">
        <f t="shared" si="872"/>
        <v/>
      </c>
    </row>
    <row r="18613" spans="1:10" x14ac:dyDescent="0.25">
      <c r="A18613" t="s">
        <v>800</v>
      </c>
      <c r="B18613" t="s">
        <v>5646</v>
      </c>
      <c r="C18613" s="27">
        <v>72743.181818181794</v>
      </c>
      <c r="D18613">
        <v>3000</v>
      </c>
      <c r="E18613">
        <v>8.59848484848484E-2</v>
      </c>
      <c r="F18613">
        <v>3</v>
      </c>
      <c r="G18613">
        <v>23310.009915918701</v>
      </c>
      <c r="H18613" s="73">
        <f t="shared" si="870"/>
        <v>0.23071862846761801</v>
      </c>
      <c r="I18613">
        <f t="shared" si="871"/>
        <v>3000</v>
      </c>
      <c r="J18613" t="str">
        <f t="shared" si="872"/>
        <v/>
      </c>
    </row>
    <row r="18614" spans="1:10" x14ac:dyDescent="0.25">
      <c r="A18614" t="s">
        <v>800</v>
      </c>
      <c r="B18614" t="s">
        <v>11542</v>
      </c>
      <c r="C18614" s="27">
        <v>203809.09090909001</v>
      </c>
      <c r="D18614">
        <v>3000</v>
      </c>
      <c r="E18614">
        <v>0.24090909090908999</v>
      </c>
      <c r="F18614">
        <v>29</v>
      </c>
      <c r="G18614">
        <v>65302.545979099901</v>
      </c>
      <c r="H18614" s="73">
        <f t="shared" si="870"/>
        <v>0.23069546552231274</v>
      </c>
      <c r="I18614">
        <f t="shared" si="871"/>
        <v>3000</v>
      </c>
      <c r="J18614" t="str">
        <f t="shared" si="872"/>
        <v/>
      </c>
    </row>
    <row r="18615" spans="1:10" x14ac:dyDescent="0.25">
      <c r="A18615" t="s">
        <v>800</v>
      </c>
      <c r="B18615" t="s">
        <v>6292</v>
      </c>
      <c r="C18615" s="27">
        <v>45504.545454545398</v>
      </c>
      <c r="D18615">
        <v>3000</v>
      </c>
      <c r="E18615">
        <v>5.3787878787878697E-2</v>
      </c>
      <c r="F18615">
        <v>3</v>
      </c>
      <c r="G18615">
        <v>14574.2459240096</v>
      </c>
      <c r="H18615" s="73">
        <f t="shared" si="870"/>
        <v>0.2306023928042277</v>
      </c>
      <c r="I18615">
        <f t="shared" si="871"/>
        <v>3000</v>
      </c>
      <c r="J18615" t="str">
        <f t="shared" si="872"/>
        <v/>
      </c>
    </row>
    <row r="18616" spans="1:10" x14ac:dyDescent="0.25">
      <c r="A18616" t="s">
        <v>800</v>
      </c>
      <c r="B18616" t="s">
        <v>1352</v>
      </c>
      <c r="C18616" s="27">
        <v>271418.93085750198</v>
      </c>
      <c r="D18616">
        <v>3000</v>
      </c>
      <c r="E18616">
        <v>0.65094696969696897</v>
      </c>
      <c r="F18616">
        <v>144</v>
      </c>
      <c r="G18616">
        <v>91798.277180980804</v>
      </c>
      <c r="H18616" s="73">
        <f t="shared" si="870"/>
        <v>0.23060194902590908</v>
      </c>
      <c r="I18616">
        <f t="shared" si="871"/>
        <v>3000</v>
      </c>
      <c r="J18616" t="str">
        <f t="shared" si="872"/>
        <v/>
      </c>
    </row>
    <row r="18617" spans="1:10" x14ac:dyDescent="0.25">
      <c r="A18617" t="s">
        <v>800</v>
      </c>
      <c r="B18617" t="s">
        <v>10934</v>
      </c>
      <c r="C18617" s="27">
        <v>145967.045454545</v>
      </c>
      <c r="D18617">
        <v>3000</v>
      </c>
      <c r="E18617">
        <v>0.17253787878787799</v>
      </c>
      <c r="F18617">
        <v>17</v>
      </c>
      <c r="G18617">
        <v>46713.132903530299</v>
      </c>
      <c r="H18617" s="73">
        <f t="shared" si="870"/>
        <v>0.23041814394342486</v>
      </c>
      <c r="I18617">
        <f t="shared" si="871"/>
        <v>3000</v>
      </c>
      <c r="J18617" t="str">
        <f t="shared" si="872"/>
        <v/>
      </c>
    </row>
    <row r="18618" spans="1:10" x14ac:dyDescent="0.25">
      <c r="A18618" t="s">
        <v>800</v>
      </c>
      <c r="B18618" t="s">
        <v>11641</v>
      </c>
      <c r="C18618" s="27">
        <v>79312.5</v>
      </c>
      <c r="D18618">
        <v>3000</v>
      </c>
      <c r="E18618">
        <v>9.375E-2</v>
      </c>
      <c r="F18618">
        <v>23</v>
      </c>
      <c r="G18618">
        <v>25374.4539778701</v>
      </c>
      <c r="H18618" s="73">
        <f t="shared" si="870"/>
        <v>0.2303496531324378</v>
      </c>
      <c r="I18618">
        <f t="shared" si="871"/>
        <v>3000</v>
      </c>
      <c r="J18618" t="str">
        <f t="shared" si="872"/>
        <v/>
      </c>
    </row>
    <row r="18619" spans="1:10" x14ac:dyDescent="0.25">
      <c r="A18619" t="s">
        <v>800</v>
      </c>
      <c r="B18619" t="s">
        <v>11003</v>
      </c>
      <c r="C18619" s="27">
        <v>206853.409090909</v>
      </c>
      <c r="D18619">
        <v>3000</v>
      </c>
      <c r="E18619">
        <v>0.24450757575757501</v>
      </c>
      <c r="F18619">
        <v>18</v>
      </c>
      <c r="G18619">
        <v>66175.252135070099</v>
      </c>
      <c r="H18619" s="73">
        <f t="shared" si="870"/>
        <v>0.23033790811883928</v>
      </c>
      <c r="I18619">
        <f t="shared" si="871"/>
        <v>3000</v>
      </c>
      <c r="J18619" t="str">
        <f t="shared" si="872"/>
        <v/>
      </c>
    </row>
    <row r="18620" spans="1:10" x14ac:dyDescent="0.25">
      <c r="A18620" t="s">
        <v>800</v>
      </c>
      <c r="B18620" t="s">
        <v>8289</v>
      </c>
      <c r="C18620" s="27">
        <v>109915.909090909</v>
      </c>
      <c r="D18620">
        <v>3000</v>
      </c>
      <c r="E18620">
        <v>0.129924242424242</v>
      </c>
      <c r="F18620">
        <v>4</v>
      </c>
      <c r="G18620">
        <v>35132.665656572201</v>
      </c>
      <c r="H18620" s="73">
        <f t="shared" si="870"/>
        <v>0.23013519591427506</v>
      </c>
      <c r="I18620">
        <f t="shared" si="871"/>
        <v>3000</v>
      </c>
      <c r="J18620" t="str">
        <f t="shared" si="872"/>
        <v/>
      </c>
    </row>
    <row r="18621" spans="1:10" x14ac:dyDescent="0.25">
      <c r="A18621" t="s">
        <v>800</v>
      </c>
      <c r="B18621" t="s">
        <v>6538</v>
      </c>
      <c r="C18621" s="27">
        <v>171923.86363636301</v>
      </c>
      <c r="D18621">
        <v>3000</v>
      </c>
      <c r="E18621">
        <v>0.203219696969696</v>
      </c>
      <c r="F18621">
        <v>2</v>
      </c>
      <c r="G18621">
        <v>54948.934803351498</v>
      </c>
      <c r="H18621" s="73">
        <f t="shared" si="870"/>
        <v>0.23012066051571198</v>
      </c>
      <c r="I18621">
        <f t="shared" si="871"/>
        <v>3000</v>
      </c>
      <c r="J18621" t="str">
        <f t="shared" si="872"/>
        <v/>
      </c>
    </row>
    <row r="18622" spans="1:10" x14ac:dyDescent="0.25">
      <c r="A18622" t="s">
        <v>800</v>
      </c>
      <c r="B18622" t="s">
        <v>3927</v>
      </c>
      <c r="C18622" s="27">
        <v>320454.545454545</v>
      </c>
      <c r="D18622">
        <v>3000</v>
      </c>
      <c r="E18622">
        <v>0.37878787878787801</v>
      </c>
      <c r="F18622">
        <v>5</v>
      </c>
      <c r="G18622">
        <v>102409.116586723</v>
      </c>
      <c r="H18622" s="73">
        <f t="shared" si="870"/>
        <v>0.23009367471399922</v>
      </c>
      <c r="I18622">
        <f t="shared" si="871"/>
        <v>3000</v>
      </c>
      <c r="J18622" t="str">
        <f t="shared" si="872"/>
        <v/>
      </c>
    </row>
    <row r="18623" spans="1:10" x14ac:dyDescent="0.25">
      <c r="A18623" t="s">
        <v>800</v>
      </c>
      <c r="B18623" t="s">
        <v>9975</v>
      </c>
      <c r="C18623" s="27">
        <v>33840</v>
      </c>
      <c r="D18623">
        <v>3000</v>
      </c>
      <c r="E18623">
        <v>6.6287878787878703E-3</v>
      </c>
      <c r="F18623">
        <v>12</v>
      </c>
      <c r="G18623">
        <v>10807.9461937578</v>
      </c>
      <c r="H18623" s="73">
        <f t="shared" si="870"/>
        <v>0.22995630199484682</v>
      </c>
      <c r="I18623">
        <f t="shared" si="871"/>
        <v>3000</v>
      </c>
      <c r="J18623" t="str">
        <f t="shared" si="872"/>
        <v/>
      </c>
    </row>
    <row r="18624" spans="1:10" x14ac:dyDescent="0.25">
      <c r="A18624" t="s">
        <v>800</v>
      </c>
      <c r="B18624" t="s">
        <v>6311</v>
      </c>
      <c r="C18624" s="27">
        <v>312273.24388492497</v>
      </c>
      <c r="D18624">
        <v>3000</v>
      </c>
      <c r="E18624">
        <v>0.51287878787878705</v>
      </c>
      <c r="F18624">
        <v>28</v>
      </c>
      <c r="G18624">
        <v>105283.357124111</v>
      </c>
      <c r="H18624" s="73">
        <f t="shared" si="870"/>
        <v>0.22987594536172035</v>
      </c>
      <c r="I18624">
        <f t="shared" si="871"/>
        <v>3000</v>
      </c>
      <c r="J18624" t="str">
        <f t="shared" si="872"/>
        <v/>
      </c>
    </row>
    <row r="18625" spans="1:10" x14ac:dyDescent="0.25">
      <c r="A18625" t="s">
        <v>800</v>
      </c>
      <c r="B18625" t="s">
        <v>6097</v>
      </c>
      <c r="C18625" s="27">
        <v>260689.77272727201</v>
      </c>
      <c r="D18625">
        <v>3000</v>
      </c>
      <c r="E18625">
        <v>0.30814393939393903</v>
      </c>
      <c r="F18625">
        <v>1</v>
      </c>
      <c r="G18625">
        <v>83214.2030357779</v>
      </c>
      <c r="H18625" s="73">
        <f t="shared" si="870"/>
        <v>0.22982959998373628</v>
      </c>
      <c r="I18625">
        <f t="shared" si="871"/>
        <v>3000</v>
      </c>
      <c r="J18625" t="str">
        <f t="shared" si="872"/>
        <v/>
      </c>
    </row>
    <row r="18626" spans="1:10" x14ac:dyDescent="0.25">
      <c r="A18626" t="s">
        <v>800</v>
      </c>
      <c r="B18626" t="s">
        <v>4206</v>
      </c>
      <c r="C18626" s="27">
        <v>463056.818181818</v>
      </c>
      <c r="D18626">
        <v>3000</v>
      </c>
      <c r="E18626">
        <v>0.54734848484848397</v>
      </c>
      <c r="F18626">
        <v>39</v>
      </c>
      <c r="G18626">
        <v>147760.26828221799</v>
      </c>
      <c r="H18626" s="73">
        <f t="shared" ref="H18626:H18689" si="873">G18626/SUMIFS(C:C,B:B,B18626)</f>
        <v>0.22975019260255078</v>
      </c>
      <c r="I18626">
        <f t="shared" ref="I18626:I18689" si="874">IF(A18626="Construction",SUMIFS(D:D,A:A,"Engineering",B:B,B18626),"")</f>
        <v>3000</v>
      </c>
      <c r="J18626" t="str">
        <f t="shared" si="872"/>
        <v/>
      </c>
    </row>
    <row r="18627" spans="1:10" x14ac:dyDescent="0.25">
      <c r="A18627" t="s">
        <v>800</v>
      </c>
      <c r="B18627" t="s">
        <v>11907</v>
      </c>
      <c r="C18627" s="27">
        <v>176201.44632797799</v>
      </c>
      <c r="D18627">
        <v>3000</v>
      </c>
      <c r="E18627">
        <v>0.28939393939393898</v>
      </c>
      <c r="F18627">
        <v>60</v>
      </c>
      <c r="G18627">
        <v>59369.671861552699</v>
      </c>
      <c r="H18627" s="73">
        <f t="shared" si="873"/>
        <v>0.22973319787190022</v>
      </c>
      <c r="I18627">
        <f t="shared" si="874"/>
        <v>3000</v>
      </c>
      <c r="J18627" t="str">
        <f t="shared" ref="J18627:J18690" si="875">IF(AND(I18627&lt;&gt;"",I18627&lt;&gt;3000,I18627&lt;&gt;0),D18627-I18627,"")</f>
        <v/>
      </c>
    </row>
    <row r="18628" spans="1:10" x14ac:dyDescent="0.25">
      <c r="A18628" t="s">
        <v>800</v>
      </c>
      <c r="B18628" t="s">
        <v>13131</v>
      </c>
      <c r="C18628" s="27">
        <v>118728.409090909</v>
      </c>
      <c r="D18628">
        <v>3000</v>
      </c>
      <c r="E18628">
        <v>0.14034090909090899</v>
      </c>
      <c r="F18628">
        <v>38</v>
      </c>
      <c r="G18628">
        <v>37881.785672496197</v>
      </c>
      <c r="H18628" s="73">
        <f t="shared" si="873"/>
        <v>0.22972501605166107</v>
      </c>
      <c r="I18628">
        <f t="shared" si="874"/>
        <v>3000</v>
      </c>
      <c r="J18628" t="str">
        <f t="shared" si="875"/>
        <v/>
      </c>
    </row>
    <row r="18629" spans="1:10" x14ac:dyDescent="0.25">
      <c r="A18629" t="s">
        <v>800</v>
      </c>
      <c r="B18629" t="s">
        <v>7193</v>
      </c>
      <c r="C18629" s="27">
        <v>752200.28429149499</v>
      </c>
      <c r="D18629">
        <v>3000</v>
      </c>
      <c r="E18629">
        <v>1.2354166666666599</v>
      </c>
      <c r="F18629">
        <v>252</v>
      </c>
      <c r="G18629">
        <v>253311.085719814</v>
      </c>
      <c r="H18629" s="73">
        <f t="shared" si="873"/>
        <v>0.22960919791277268</v>
      </c>
      <c r="I18629">
        <f t="shared" si="874"/>
        <v>3000</v>
      </c>
      <c r="J18629" t="str">
        <f t="shared" si="875"/>
        <v/>
      </c>
    </row>
    <row r="18630" spans="1:10" x14ac:dyDescent="0.25">
      <c r="A18630" t="s">
        <v>800</v>
      </c>
      <c r="B18630" t="s">
        <v>9781</v>
      </c>
      <c r="C18630" s="27">
        <v>319999.35442417598</v>
      </c>
      <c r="D18630">
        <v>3000</v>
      </c>
      <c r="E18630">
        <v>0.52556818181818099</v>
      </c>
      <c r="F18630">
        <v>30</v>
      </c>
      <c r="G18630">
        <v>107739.858400575</v>
      </c>
      <c r="H18630" s="73">
        <f t="shared" si="873"/>
        <v>0.22955982056839944</v>
      </c>
      <c r="I18630">
        <f t="shared" si="874"/>
        <v>3000</v>
      </c>
      <c r="J18630" t="str">
        <f t="shared" si="875"/>
        <v/>
      </c>
    </row>
    <row r="18631" spans="1:10" x14ac:dyDescent="0.25">
      <c r="A18631" t="s">
        <v>800</v>
      </c>
      <c r="B18631" t="s">
        <v>6054</v>
      </c>
      <c r="C18631" s="27">
        <v>139077.27272727201</v>
      </c>
      <c r="D18631">
        <v>3000</v>
      </c>
      <c r="E18631">
        <v>0.16439393939393901</v>
      </c>
      <c r="F18631">
        <v>3</v>
      </c>
      <c r="G18631">
        <v>44338.936604843897</v>
      </c>
      <c r="H18631" s="73">
        <f t="shared" si="873"/>
        <v>0.22954170533736321</v>
      </c>
      <c r="I18631">
        <f t="shared" si="874"/>
        <v>3000</v>
      </c>
      <c r="J18631" t="str">
        <f t="shared" si="875"/>
        <v/>
      </c>
    </row>
    <row r="18632" spans="1:10" x14ac:dyDescent="0.25">
      <c r="A18632" t="s">
        <v>800</v>
      </c>
      <c r="B18632" t="s">
        <v>7104</v>
      </c>
      <c r="C18632" s="27">
        <v>158144.318181818</v>
      </c>
      <c r="D18632">
        <v>3000</v>
      </c>
      <c r="E18632">
        <v>0.186931818181818</v>
      </c>
      <c r="F18632">
        <v>22</v>
      </c>
      <c r="G18632">
        <v>50408.631798477698</v>
      </c>
      <c r="H18632" s="73">
        <f t="shared" si="873"/>
        <v>0.22950059358551592</v>
      </c>
      <c r="I18632">
        <f t="shared" si="874"/>
        <v>3000</v>
      </c>
      <c r="J18632" t="str">
        <f t="shared" si="875"/>
        <v/>
      </c>
    </row>
    <row r="18633" spans="1:10" x14ac:dyDescent="0.25">
      <c r="A18633" t="s">
        <v>800</v>
      </c>
      <c r="B18633" t="s">
        <v>3618</v>
      </c>
      <c r="C18633" s="27">
        <v>421245.99701315799</v>
      </c>
      <c r="D18633">
        <v>3000</v>
      </c>
      <c r="E18633">
        <v>0.69185606060605997</v>
      </c>
      <c r="F18633">
        <v>13</v>
      </c>
      <c r="G18633">
        <v>141703.62255373399</v>
      </c>
      <c r="H18633" s="73">
        <f t="shared" si="873"/>
        <v>0.22935792149351447</v>
      </c>
      <c r="I18633">
        <f t="shared" si="874"/>
        <v>3000</v>
      </c>
      <c r="J18633" t="str">
        <f t="shared" si="875"/>
        <v/>
      </c>
    </row>
    <row r="18634" spans="1:10" x14ac:dyDescent="0.25">
      <c r="A18634" t="s">
        <v>800</v>
      </c>
      <c r="B18634" t="s">
        <v>6768</v>
      </c>
      <c r="C18634" s="27">
        <v>991646.59090909001</v>
      </c>
      <c r="D18634">
        <v>3000</v>
      </c>
      <c r="E18634">
        <v>1.17215909090909</v>
      </c>
      <c r="F18634">
        <v>3</v>
      </c>
      <c r="G18634">
        <v>315786.423033353</v>
      </c>
      <c r="H18634" s="73">
        <f t="shared" si="873"/>
        <v>0.22928150680735637</v>
      </c>
      <c r="I18634">
        <f t="shared" si="874"/>
        <v>3000</v>
      </c>
      <c r="J18634" t="str">
        <f t="shared" si="875"/>
        <v/>
      </c>
    </row>
    <row r="18635" spans="1:10" x14ac:dyDescent="0.25">
      <c r="A18635" t="s">
        <v>800</v>
      </c>
      <c r="B18635" t="s">
        <v>1353</v>
      </c>
      <c r="C18635" s="27">
        <v>421973.08895550098</v>
      </c>
      <c r="D18635">
        <v>3000</v>
      </c>
      <c r="E18635">
        <v>1.37840909090909</v>
      </c>
      <c r="F18635">
        <v>75</v>
      </c>
      <c r="G18635">
        <v>141802.74401527099</v>
      </c>
      <c r="H18635" s="73">
        <f t="shared" si="873"/>
        <v>0.22912287929645486</v>
      </c>
      <c r="I18635">
        <f t="shared" si="874"/>
        <v>3000</v>
      </c>
      <c r="J18635" t="str">
        <f t="shared" si="875"/>
        <v/>
      </c>
    </row>
    <row r="18636" spans="1:10" x14ac:dyDescent="0.25">
      <c r="A18636" t="s">
        <v>800</v>
      </c>
      <c r="B18636" t="s">
        <v>11978</v>
      </c>
      <c r="C18636" s="27">
        <v>77550</v>
      </c>
      <c r="D18636">
        <v>3000</v>
      </c>
      <c r="E18636">
        <v>9.1666666666666605E-2</v>
      </c>
      <c r="F18636">
        <v>7</v>
      </c>
      <c r="G18636">
        <v>24645.913393682898</v>
      </c>
      <c r="H18636" s="73">
        <f t="shared" si="873"/>
        <v>0.22882085936107921</v>
      </c>
      <c r="I18636">
        <f t="shared" si="874"/>
        <v>3000</v>
      </c>
      <c r="J18636" t="str">
        <f t="shared" si="875"/>
        <v/>
      </c>
    </row>
    <row r="18637" spans="1:10" x14ac:dyDescent="0.25">
      <c r="A18637" t="s">
        <v>800</v>
      </c>
      <c r="B18637" t="s">
        <v>11577</v>
      </c>
      <c r="C18637" s="27">
        <v>84279.545454545398</v>
      </c>
      <c r="D18637">
        <v>3000</v>
      </c>
      <c r="E18637">
        <v>9.9621212121212097E-2</v>
      </c>
      <c r="F18637">
        <v>14</v>
      </c>
      <c r="G18637">
        <v>26781.357048231799</v>
      </c>
      <c r="H18637" s="73">
        <f t="shared" si="873"/>
        <v>0.22879308343121765</v>
      </c>
      <c r="I18637">
        <f t="shared" si="874"/>
        <v>3000</v>
      </c>
      <c r="J18637" t="str">
        <f t="shared" si="875"/>
        <v/>
      </c>
    </row>
    <row r="18638" spans="1:10" x14ac:dyDescent="0.25">
      <c r="A18638" t="s">
        <v>800</v>
      </c>
      <c r="B18638" t="s">
        <v>7696</v>
      </c>
      <c r="C18638" s="27">
        <v>347674.97426626697</v>
      </c>
      <c r="D18638">
        <v>3000</v>
      </c>
      <c r="E18638">
        <v>0.57102272727272696</v>
      </c>
      <c r="F18638">
        <v>5</v>
      </c>
      <c r="G18638">
        <v>116599.118680114</v>
      </c>
      <c r="H18638" s="73">
        <f t="shared" si="873"/>
        <v>0.22866011362783042</v>
      </c>
      <c r="I18638">
        <f t="shared" si="874"/>
        <v>3000</v>
      </c>
      <c r="J18638" t="str">
        <f t="shared" si="875"/>
        <v/>
      </c>
    </row>
    <row r="18639" spans="1:10" x14ac:dyDescent="0.25">
      <c r="A18639" t="s">
        <v>800</v>
      </c>
      <c r="B18639" t="s">
        <v>6851</v>
      </c>
      <c r="C18639" s="27">
        <v>88125</v>
      </c>
      <c r="D18639">
        <v>3000</v>
      </c>
      <c r="E18639">
        <v>0.10416666666666601</v>
      </c>
      <c r="F18639">
        <v>12</v>
      </c>
      <c r="G18639">
        <v>27982.303446739501</v>
      </c>
      <c r="H18639" s="73">
        <f t="shared" si="873"/>
        <v>0.22862137284144621</v>
      </c>
      <c r="I18639">
        <f t="shared" si="874"/>
        <v>3000</v>
      </c>
      <c r="J18639" t="str">
        <f t="shared" si="875"/>
        <v/>
      </c>
    </row>
    <row r="18640" spans="1:10" x14ac:dyDescent="0.25">
      <c r="A18640" t="s">
        <v>800</v>
      </c>
      <c r="B18640" t="s">
        <v>8860</v>
      </c>
      <c r="C18640" s="27">
        <v>98059.090909090897</v>
      </c>
      <c r="D18640">
        <v>3000</v>
      </c>
      <c r="E18640">
        <v>0.11590909090909</v>
      </c>
      <c r="F18640">
        <v>3</v>
      </c>
      <c r="G18640">
        <v>31126.939649701901</v>
      </c>
      <c r="H18640" s="73">
        <f t="shared" si="873"/>
        <v>0.22854991148717294</v>
      </c>
      <c r="I18640">
        <f t="shared" si="874"/>
        <v>3000</v>
      </c>
      <c r="J18640" t="str">
        <f t="shared" si="875"/>
        <v/>
      </c>
    </row>
    <row r="18641" spans="1:10" x14ac:dyDescent="0.25">
      <c r="A18641" t="s">
        <v>800</v>
      </c>
      <c r="B18641" t="s">
        <v>4555</v>
      </c>
      <c r="C18641" s="27">
        <v>155420.45454545401</v>
      </c>
      <c r="D18641">
        <v>3000</v>
      </c>
      <c r="E18641">
        <v>0.18371212121212099</v>
      </c>
      <c r="F18641">
        <v>39</v>
      </c>
      <c r="G18641">
        <v>49332.599346608004</v>
      </c>
      <c r="H18641" s="73">
        <f t="shared" si="873"/>
        <v>0.22853794652344026</v>
      </c>
      <c r="I18641">
        <f t="shared" si="874"/>
        <v>3000</v>
      </c>
      <c r="J18641" t="str">
        <f t="shared" si="875"/>
        <v/>
      </c>
    </row>
    <row r="18642" spans="1:10" x14ac:dyDescent="0.25">
      <c r="A18642" t="s">
        <v>800</v>
      </c>
      <c r="B18642" t="s">
        <v>13158</v>
      </c>
      <c r="C18642" s="27">
        <v>118728.409090909</v>
      </c>
      <c r="D18642">
        <v>3000</v>
      </c>
      <c r="E18642">
        <v>0.14034090909090899</v>
      </c>
      <c r="F18642">
        <v>15</v>
      </c>
      <c r="G18642">
        <v>37684.855151099197</v>
      </c>
      <c r="H18642" s="73">
        <f t="shared" si="873"/>
        <v>0.22853077807196007</v>
      </c>
      <c r="I18642">
        <f t="shared" si="874"/>
        <v>3000</v>
      </c>
      <c r="J18642" t="str">
        <f t="shared" si="875"/>
        <v/>
      </c>
    </row>
    <row r="18643" spans="1:10" x14ac:dyDescent="0.25">
      <c r="A18643" t="s">
        <v>800</v>
      </c>
      <c r="B18643" t="s">
        <v>6085</v>
      </c>
      <c r="C18643" s="27">
        <v>185062.49999999901</v>
      </c>
      <c r="D18643">
        <v>3000</v>
      </c>
      <c r="E18643">
        <v>0.21875</v>
      </c>
      <c r="F18643">
        <v>2</v>
      </c>
      <c r="G18643">
        <v>58734.6543064773</v>
      </c>
      <c r="H18643" s="73">
        <f t="shared" si="873"/>
        <v>0.22851172496137154</v>
      </c>
      <c r="I18643">
        <f t="shared" si="874"/>
        <v>3000</v>
      </c>
      <c r="J18643" t="str">
        <f t="shared" si="875"/>
        <v/>
      </c>
    </row>
    <row r="18644" spans="1:10" x14ac:dyDescent="0.25">
      <c r="A18644" t="s">
        <v>800</v>
      </c>
      <c r="B18644" t="s">
        <v>8072</v>
      </c>
      <c r="C18644" s="27">
        <v>252197.727272727</v>
      </c>
      <c r="D18644">
        <v>3000</v>
      </c>
      <c r="E18644">
        <v>0.29810606060605999</v>
      </c>
      <c r="F18644">
        <v>2</v>
      </c>
      <c r="G18644">
        <v>80032.859298604002</v>
      </c>
      <c r="H18644" s="73">
        <f t="shared" si="873"/>
        <v>0.2284860348193406</v>
      </c>
      <c r="I18644">
        <f t="shared" si="874"/>
        <v>3000</v>
      </c>
      <c r="J18644" t="str">
        <f t="shared" si="875"/>
        <v/>
      </c>
    </row>
    <row r="18645" spans="1:10" x14ac:dyDescent="0.25">
      <c r="A18645" t="s">
        <v>800</v>
      </c>
      <c r="B18645" t="s">
        <v>6023</v>
      </c>
      <c r="C18645" s="27">
        <v>56560.227272727199</v>
      </c>
      <c r="D18645">
        <v>3000</v>
      </c>
      <c r="E18645">
        <v>6.6856060606060599E-2</v>
      </c>
      <c r="G18645">
        <v>17943.664234775799</v>
      </c>
      <c r="H18645" s="73">
        <f t="shared" si="873"/>
        <v>0.22841913606079525</v>
      </c>
      <c r="I18645">
        <f t="shared" si="874"/>
        <v>3000</v>
      </c>
      <c r="J18645" t="str">
        <f t="shared" si="875"/>
        <v/>
      </c>
    </row>
    <row r="18646" spans="1:10" x14ac:dyDescent="0.25">
      <c r="A18646" t="s">
        <v>800</v>
      </c>
      <c r="B18646" t="s">
        <v>10737</v>
      </c>
      <c r="C18646" s="27">
        <v>219831.818181818</v>
      </c>
      <c r="D18646">
        <v>3000</v>
      </c>
      <c r="E18646">
        <v>0.259848484848484</v>
      </c>
      <c r="F18646">
        <v>5</v>
      </c>
      <c r="G18646">
        <v>69721.215296983501</v>
      </c>
      <c r="H18646" s="73">
        <f t="shared" si="873"/>
        <v>0.22835309023514244</v>
      </c>
      <c r="I18646">
        <f t="shared" si="874"/>
        <v>3000</v>
      </c>
      <c r="J18646" t="str">
        <f t="shared" si="875"/>
        <v/>
      </c>
    </row>
    <row r="18647" spans="1:10" x14ac:dyDescent="0.25">
      <c r="A18647" t="s">
        <v>800</v>
      </c>
      <c r="B18647" t="s">
        <v>10548</v>
      </c>
      <c r="C18647" s="27">
        <v>128662.5</v>
      </c>
      <c r="D18647">
        <v>3000</v>
      </c>
      <c r="E18647">
        <v>0.15208333333333299</v>
      </c>
      <c r="F18647">
        <v>16</v>
      </c>
      <c r="G18647">
        <v>40801.309820846902</v>
      </c>
      <c r="H18647" s="73">
        <f t="shared" si="873"/>
        <v>0.22832560436032084</v>
      </c>
      <c r="I18647">
        <f t="shared" si="874"/>
        <v>3000</v>
      </c>
      <c r="J18647" t="str">
        <f t="shared" si="875"/>
        <v/>
      </c>
    </row>
    <row r="18648" spans="1:10" x14ac:dyDescent="0.25">
      <c r="A18648" t="s">
        <v>800</v>
      </c>
      <c r="B18648" t="s">
        <v>3890</v>
      </c>
      <c r="C18648" s="27">
        <v>158464.77272727201</v>
      </c>
      <c r="D18648">
        <v>3000</v>
      </c>
      <c r="E18648">
        <v>0.18731060606060601</v>
      </c>
      <c r="F18648">
        <v>28</v>
      </c>
      <c r="G18648">
        <v>50247.556351419997</v>
      </c>
      <c r="H18648" s="73">
        <f t="shared" si="873"/>
        <v>0.2283046253774485</v>
      </c>
      <c r="I18648">
        <f t="shared" si="874"/>
        <v>3000</v>
      </c>
      <c r="J18648" t="str">
        <f t="shared" si="875"/>
        <v/>
      </c>
    </row>
    <row r="18649" spans="1:10" x14ac:dyDescent="0.25">
      <c r="A18649" t="s">
        <v>800</v>
      </c>
      <c r="B18649" t="s">
        <v>9672</v>
      </c>
      <c r="C18649" s="27">
        <v>46626.136363636302</v>
      </c>
      <c r="D18649">
        <v>3000</v>
      </c>
      <c r="E18649">
        <v>5.5113636363636302E-2</v>
      </c>
      <c r="F18649">
        <v>60</v>
      </c>
      <c r="G18649">
        <v>14777.835635130999</v>
      </c>
      <c r="H18649" s="73">
        <f t="shared" si="873"/>
        <v>0.22819908504347977</v>
      </c>
      <c r="I18649">
        <f t="shared" si="874"/>
        <v>3000</v>
      </c>
      <c r="J18649" t="str">
        <f t="shared" si="875"/>
        <v/>
      </c>
    </row>
    <row r="18650" spans="1:10" x14ac:dyDescent="0.25">
      <c r="A18650" t="s">
        <v>800</v>
      </c>
      <c r="B18650" t="s">
        <v>5240</v>
      </c>
      <c r="C18650" s="27">
        <v>70660.227272727207</v>
      </c>
      <c r="D18650">
        <v>3000</v>
      </c>
      <c r="E18650">
        <v>8.3522727272727207E-2</v>
      </c>
      <c r="F18650">
        <v>8</v>
      </c>
      <c r="G18650">
        <v>22390.549185515101</v>
      </c>
      <c r="H18650" s="73">
        <f t="shared" si="873"/>
        <v>0.22815091368653426</v>
      </c>
      <c r="I18650">
        <f t="shared" si="874"/>
        <v>3000</v>
      </c>
      <c r="J18650" t="str">
        <f t="shared" si="875"/>
        <v/>
      </c>
    </row>
    <row r="18651" spans="1:10" x14ac:dyDescent="0.25">
      <c r="A18651" t="s">
        <v>800</v>
      </c>
      <c r="B18651" t="s">
        <v>8470</v>
      </c>
      <c r="C18651" s="27">
        <v>69698.863636363603</v>
      </c>
      <c r="D18651">
        <v>3000</v>
      </c>
      <c r="E18651">
        <v>8.2386363636363605E-2</v>
      </c>
      <c r="F18651">
        <v>31</v>
      </c>
      <c r="G18651">
        <v>22080.273396558299</v>
      </c>
      <c r="H18651" s="73">
        <f t="shared" si="873"/>
        <v>0.22809262613612696</v>
      </c>
      <c r="I18651">
        <f t="shared" si="874"/>
        <v>3000</v>
      </c>
      <c r="J18651" t="str">
        <f t="shared" si="875"/>
        <v/>
      </c>
    </row>
    <row r="18652" spans="1:10" x14ac:dyDescent="0.25">
      <c r="A18652" t="s">
        <v>800</v>
      </c>
      <c r="B18652" t="s">
        <v>6661</v>
      </c>
      <c r="C18652" s="27">
        <v>376053.409090909</v>
      </c>
      <c r="D18652">
        <v>3000</v>
      </c>
      <c r="E18652">
        <v>0.44450757575757499</v>
      </c>
      <c r="F18652">
        <v>11</v>
      </c>
      <c r="G18652">
        <v>119031.81433181401</v>
      </c>
      <c r="H18652" s="73">
        <f t="shared" si="873"/>
        <v>0.2279008892010547</v>
      </c>
      <c r="I18652">
        <f t="shared" si="874"/>
        <v>3000</v>
      </c>
      <c r="J18652" t="str">
        <f t="shared" si="875"/>
        <v/>
      </c>
    </row>
    <row r="18653" spans="1:10" x14ac:dyDescent="0.25">
      <c r="A18653" t="s">
        <v>800</v>
      </c>
      <c r="B18653" t="s">
        <v>8614</v>
      </c>
      <c r="C18653" s="27">
        <v>498391.78732298699</v>
      </c>
      <c r="D18653">
        <v>3000</v>
      </c>
      <c r="E18653">
        <v>0.81856060606060599</v>
      </c>
      <c r="F18653">
        <v>57</v>
      </c>
      <c r="G18653">
        <v>166461.00278469999</v>
      </c>
      <c r="H18653" s="73">
        <f t="shared" si="873"/>
        <v>0.22772473620037595</v>
      </c>
      <c r="I18653">
        <f t="shared" si="874"/>
        <v>3000</v>
      </c>
      <c r="J18653" t="str">
        <f t="shared" si="875"/>
        <v/>
      </c>
    </row>
    <row r="18654" spans="1:10" x14ac:dyDescent="0.25">
      <c r="A18654" t="s">
        <v>800</v>
      </c>
      <c r="B18654" t="s">
        <v>4286</v>
      </c>
      <c r="C18654" s="27">
        <v>142121.59090909001</v>
      </c>
      <c r="D18654">
        <v>3000</v>
      </c>
      <c r="E18654">
        <v>0.167992424242424</v>
      </c>
      <c r="F18654">
        <v>27</v>
      </c>
      <c r="G18654">
        <v>44936.372499532903</v>
      </c>
      <c r="H18654" s="73">
        <f t="shared" si="873"/>
        <v>0.22765146374106829</v>
      </c>
      <c r="I18654">
        <f t="shared" si="874"/>
        <v>3000</v>
      </c>
      <c r="J18654" t="str">
        <f t="shared" si="875"/>
        <v/>
      </c>
    </row>
    <row r="18655" spans="1:10" x14ac:dyDescent="0.25">
      <c r="A18655" t="s">
        <v>800</v>
      </c>
      <c r="B18655" t="s">
        <v>11532</v>
      </c>
      <c r="C18655" s="27">
        <v>263573.86363636301</v>
      </c>
      <c r="D18655">
        <v>3000</v>
      </c>
      <c r="E18655">
        <v>0.31155303030303</v>
      </c>
      <c r="F18655">
        <v>3</v>
      </c>
      <c r="G18655">
        <v>83320.535164398199</v>
      </c>
      <c r="H18655" s="73">
        <f t="shared" si="873"/>
        <v>0.2276052127882161</v>
      </c>
      <c r="I18655">
        <f t="shared" si="874"/>
        <v>3000</v>
      </c>
      <c r="J18655" t="str">
        <f t="shared" si="875"/>
        <v/>
      </c>
    </row>
    <row r="18656" spans="1:10" x14ac:dyDescent="0.25">
      <c r="A18656" t="s">
        <v>800</v>
      </c>
      <c r="B18656" t="s">
        <v>11515</v>
      </c>
      <c r="C18656" s="27">
        <v>286326.136363636</v>
      </c>
      <c r="D18656">
        <v>3000</v>
      </c>
      <c r="E18656">
        <v>0.33844696969696902</v>
      </c>
      <c r="F18656">
        <v>3</v>
      </c>
      <c r="G18656">
        <v>90504.269636452605</v>
      </c>
      <c r="H18656" s="73">
        <f t="shared" si="873"/>
        <v>0.22758339481621176</v>
      </c>
      <c r="I18656">
        <f t="shared" si="874"/>
        <v>3000</v>
      </c>
      <c r="J18656" t="str">
        <f t="shared" si="875"/>
        <v/>
      </c>
    </row>
    <row r="18657" spans="1:10" x14ac:dyDescent="0.25">
      <c r="A18657" t="s">
        <v>800</v>
      </c>
      <c r="B18657" t="s">
        <v>4976</v>
      </c>
      <c r="C18657" s="27">
        <v>96136.363636363603</v>
      </c>
      <c r="D18657">
        <v>3000</v>
      </c>
      <c r="E18657">
        <v>0.11363636363636299</v>
      </c>
      <c r="F18657">
        <v>18</v>
      </c>
      <c r="G18657">
        <v>30377.992187500899</v>
      </c>
      <c r="H18657" s="73">
        <f t="shared" si="873"/>
        <v>0.22751177127660258</v>
      </c>
      <c r="I18657">
        <f t="shared" si="874"/>
        <v>3000</v>
      </c>
      <c r="J18657" t="str">
        <f t="shared" si="875"/>
        <v/>
      </c>
    </row>
    <row r="18658" spans="1:10" x14ac:dyDescent="0.25">
      <c r="A18658" t="s">
        <v>800</v>
      </c>
      <c r="B18658" t="s">
        <v>11202</v>
      </c>
      <c r="C18658" s="27">
        <v>271585.227272727</v>
      </c>
      <c r="D18658">
        <v>3000</v>
      </c>
      <c r="E18658">
        <v>0.32102272727272702</v>
      </c>
      <c r="F18658">
        <v>8</v>
      </c>
      <c r="G18658">
        <v>85798.471898329197</v>
      </c>
      <c r="H18658" s="73">
        <f t="shared" si="873"/>
        <v>0.22746045647307039</v>
      </c>
      <c r="I18658">
        <f t="shared" si="874"/>
        <v>3000</v>
      </c>
      <c r="J18658" t="str">
        <f t="shared" si="875"/>
        <v/>
      </c>
    </row>
    <row r="18659" spans="1:10" x14ac:dyDescent="0.25">
      <c r="A18659" t="s">
        <v>800</v>
      </c>
      <c r="B18659" t="s">
        <v>10246</v>
      </c>
      <c r="C18659" s="27">
        <v>136032.95454545401</v>
      </c>
      <c r="D18659">
        <v>3000</v>
      </c>
      <c r="E18659">
        <v>0.16079545454545399</v>
      </c>
      <c r="F18659">
        <v>42</v>
      </c>
      <c r="G18659">
        <v>42939.2630143059</v>
      </c>
      <c r="H18659" s="73">
        <f t="shared" si="873"/>
        <v>0.2272704395313995</v>
      </c>
      <c r="I18659">
        <f t="shared" si="874"/>
        <v>3000</v>
      </c>
      <c r="J18659" t="str">
        <f t="shared" si="875"/>
        <v/>
      </c>
    </row>
    <row r="18660" spans="1:10" x14ac:dyDescent="0.25">
      <c r="A18660" t="s">
        <v>800</v>
      </c>
      <c r="B18660" t="s">
        <v>5786</v>
      </c>
      <c r="C18660" s="27">
        <v>150934.09090909001</v>
      </c>
      <c r="D18660">
        <v>3000</v>
      </c>
      <c r="E18660">
        <v>0.17840909090908999</v>
      </c>
      <c r="F18660">
        <v>24</v>
      </c>
      <c r="G18660">
        <v>47638.461325971402</v>
      </c>
      <c r="H18660" s="73">
        <f t="shared" si="873"/>
        <v>0.22724946993823023</v>
      </c>
      <c r="I18660">
        <f t="shared" si="874"/>
        <v>3000</v>
      </c>
      <c r="J18660" t="str">
        <f t="shared" si="875"/>
        <v/>
      </c>
    </row>
    <row r="18661" spans="1:10" x14ac:dyDescent="0.25">
      <c r="A18661" t="s">
        <v>800</v>
      </c>
      <c r="B18661" t="s">
        <v>12179</v>
      </c>
      <c r="C18661" s="27">
        <v>169360.227272727</v>
      </c>
      <c r="D18661">
        <v>3000</v>
      </c>
      <c r="E18661">
        <v>0.200189393939393</v>
      </c>
      <c r="F18661">
        <v>23</v>
      </c>
      <c r="G18661">
        <v>53385.8955614847</v>
      </c>
      <c r="H18661" s="73">
        <f t="shared" si="873"/>
        <v>0.22695910027548022</v>
      </c>
      <c r="I18661">
        <f t="shared" si="874"/>
        <v>3000</v>
      </c>
      <c r="J18661" t="str">
        <f t="shared" si="875"/>
        <v/>
      </c>
    </row>
    <row r="18662" spans="1:10" x14ac:dyDescent="0.25">
      <c r="A18662" t="s">
        <v>800</v>
      </c>
      <c r="B18662" t="s">
        <v>4174</v>
      </c>
      <c r="C18662" s="27">
        <v>42139.772727272699</v>
      </c>
      <c r="D18662">
        <v>3000</v>
      </c>
      <c r="E18662">
        <v>4.9810606060606E-2</v>
      </c>
      <c r="F18662">
        <v>9</v>
      </c>
      <c r="G18662">
        <v>13267.928220322099</v>
      </c>
      <c r="H18662" s="73">
        <f t="shared" si="873"/>
        <v>0.22669577219739773</v>
      </c>
      <c r="I18662">
        <f t="shared" si="874"/>
        <v>3000</v>
      </c>
      <c r="J18662" t="str">
        <f t="shared" si="875"/>
        <v/>
      </c>
    </row>
    <row r="18663" spans="1:10" x14ac:dyDescent="0.25">
      <c r="A18663" t="s">
        <v>800</v>
      </c>
      <c r="B18663" t="s">
        <v>11706</v>
      </c>
      <c r="C18663" s="27">
        <v>55278.409090909001</v>
      </c>
      <c r="D18663">
        <v>3000</v>
      </c>
      <c r="E18663">
        <v>6.5340909090909005E-2</v>
      </c>
      <c r="F18663">
        <v>16</v>
      </c>
      <c r="G18663">
        <v>17404.501333488701</v>
      </c>
      <c r="H18663" s="73">
        <f t="shared" si="873"/>
        <v>0.22669322735940933</v>
      </c>
      <c r="I18663">
        <f t="shared" si="874"/>
        <v>3000</v>
      </c>
      <c r="J18663" t="str">
        <f t="shared" si="875"/>
        <v/>
      </c>
    </row>
    <row r="18664" spans="1:10" x14ac:dyDescent="0.25">
      <c r="A18664" t="s">
        <v>800</v>
      </c>
      <c r="B18664" t="s">
        <v>9088</v>
      </c>
      <c r="C18664" s="27">
        <v>167918.18181818101</v>
      </c>
      <c r="D18664">
        <v>3000</v>
      </c>
      <c r="E18664">
        <v>0.19848484848484799</v>
      </c>
      <c r="F18664">
        <v>5</v>
      </c>
      <c r="G18664">
        <v>52855.671616494699</v>
      </c>
      <c r="H18664" s="73">
        <f t="shared" si="873"/>
        <v>0.22663468096077069</v>
      </c>
      <c r="I18664">
        <f t="shared" si="874"/>
        <v>3000</v>
      </c>
      <c r="J18664" t="str">
        <f t="shared" si="875"/>
        <v/>
      </c>
    </row>
    <row r="18665" spans="1:10" x14ac:dyDescent="0.25">
      <c r="A18665" t="s">
        <v>800</v>
      </c>
      <c r="B18665" t="s">
        <v>4923</v>
      </c>
      <c r="C18665" s="27">
        <v>62488.636363636302</v>
      </c>
      <c r="D18665">
        <v>3000</v>
      </c>
      <c r="E18665">
        <v>7.3863636363636298E-2</v>
      </c>
      <c r="F18665">
        <v>4</v>
      </c>
      <c r="G18665">
        <v>19665.973948366802</v>
      </c>
      <c r="H18665" s="73">
        <f t="shared" si="873"/>
        <v>0.22659321865221355</v>
      </c>
      <c r="I18665">
        <f t="shared" si="874"/>
        <v>3000</v>
      </c>
      <c r="J18665" t="str">
        <f t="shared" si="875"/>
        <v/>
      </c>
    </row>
    <row r="18666" spans="1:10" x14ac:dyDescent="0.25">
      <c r="A18666" t="s">
        <v>800</v>
      </c>
      <c r="B18666" t="s">
        <v>8392</v>
      </c>
      <c r="C18666" s="27">
        <v>33840</v>
      </c>
      <c r="D18666">
        <v>3000</v>
      </c>
      <c r="E18666">
        <v>1.5151515151515099E-3</v>
      </c>
      <c r="F18666">
        <v>4</v>
      </c>
      <c r="G18666">
        <v>10649.415230226999</v>
      </c>
      <c r="H18666" s="73">
        <f t="shared" si="873"/>
        <v>0.22658330277078723</v>
      </c>
      <c r="I18666">
        <f t="shared" si="874"/>
        <v>3000</v>
      </c>
      <c r="J18666" t="str">
        <f t="shared" si="875"/>
        <v/>
      </c>
    </row>
    <row r="18667" spans="1:10" x14ac:dyDescent="0.25">
      <c r="A18667" t="s">
        <v>800</v>
      </c>
      <c r="B18667" t="s">
        <v>12823</v>
      </c>
      <c r="C18667" s="27">
        <v>93732.9545454545</v>
      </c>
      <c r="D18667">
        <v>3000</v>
      </c>
      <c r="E18667">
        <v>0.110795454545454</v>
      </c>
      <c r="F18667">
        <v>9</v>
      </c>
      <c r="G18667">
        <v>29496.649970613998</v>
      </c>
      <c r="H18667" s="73">
        <f t="shared" si="873"/>
        <v>0.22657546731382727</v>
      </c>
      <c r="I18667">
        <f t="shared" si="874"/>
        <v>3000</v>
      </c>
      <c r="J18667" t="str">
        <f t="shared" si="875"/>
        <v/>
      </c>
    </row>
    <row r="18668" spans="1:10" x14ac:dyDescent="0.25">
      <c r="A18668" t="s">
        <v>800</v>
      </c>
      <c r="B18668" t="s">
        <v>9976</v>
      </c>
      <c r="C18668" s="27">
        <v>53676.136363636302</v>
      </c>
      <c r="D18668">
        <v>3000</v>
      </c>
      <c r="E18668">
        <v>6.3446969696969696E-2</v>
      </c>
      <c r="F18668">
        <v>1</v>
      </c>
      <c r="G18668">
        <v>16889.320265460799</v>
      </c>
      <c r="H18668" s="73">
        <f t="shared" si="873"/>
        <v>0.22654966275422833</v>
      </c>
      <c r="I18668">
        <f t="shared" si="874"/>
        <v>3000</v>
      </c>
      <c r="J18668" t="str">
        <f t="shared" si="875"/>
        <v/>
      </c>
    </row>
    <row r="18669" spans="1:10" x14ac:dyDescent="0.25">
      <c r="A18669" t="s">
        <v>800</v>
      </c>
      <c r="B18669" t="s">
        <v>12330</v>
      </c>
      <c r="C18669" s="27">
        <v>232810.227272727</v>
      </c>
      <c r="D18669">
        <v>3000</v>
      </c>
      <c r="E18669">
        <v>0.27518939393939301</v>
      </c>
      <c r="F18669">
        <v>29</v>
      </c>
      <c r="G18669">
        <v>73240.970000495901</v>
      </c>
      <c r="H18669" s="73">
        <f t="shared" si="873"/>
        <v>0.22650851304131947</v>
      </c>
      <c r="I18669">
        <f t="shared" si="874"/>
        <v>3000</v>
      </c>
      <c r="J18669" t="str">
        <f t="shared" si="875"/>
        <v/>
      </c>
    </row>
    <row r="18670" spans="1:10" x14ac:dyDescent="0.25">
      <c r="A18670" t="s">
        <v>800</v>
      </c>
      <c r="B18670" t="s">
        <v>7659</v>
      </c>
      <c r="C18670" s="27">
        <v>35890.909090909001</v>
      </c>
      <c r="D18670">
        <v>3000</v>
      </c>
      <c r="E18670">
        <v>4.2424242424242399E-2</v>
      </c>
      <c r="F18670">
        <v>1</v>
      </c>
      <c r="G18670">
        <v>11290.316413045201</v>
      </c>
      <c r="H18670" s="73">
        <f t="shared" si="873"/>
        <v>0.2264926696841901</v>
      </c>
      <c r="I18670">
        <f t="shared" si="874"/>
        <v>3000</v>
      </c>
      <c r="J18670" t="str">
        <f t="shared" si="875"/>
        <v/>
      </c>
    </row>
    <row r="18671" spans="1:10" x14ac:dyDescent="0.25">
      <c r="A18671" t="s">
        <v>800</v>
      </c>
      <c r="B18671" t="s">
        <v>12216</v>
      </c>
      <c r="C18671" s="27">
        <v>270463.636363636</v>
      </c>
      <c r="D18671">
        <v>3000</v>
      </c>
      <c r="E18671">
        <v>0.31969696969696898</v>
      </c>
      <c r="F18671">
        <v>55</v>
      </c>
      <c r="G18671">
        <v>85059.961598727299</v>
      </c>
      <c r="H18671" s="73">
        <f t="shared" si="873"/>
        <v>0.22643773179453494</v>
      </c>
      <c r="I18671">
        <f t="shared" si="874"/>
        <v>3000</v>
      </c>
      <c r="J18671" t="str">
        <f t="shared" si="875"/>
        <v/>
      </c>
    </row>
    <row r="18672" spans="1:10" x14ac:dyDescent="0.25">
      <c r="A18672" t="s">
        <v>800</v>
      </c>
      <c r="B18672" t="s">
        <v>10218</v>
      </c>
      <c r="C18672" s="27">
        <v>139878.409090909</v>
      </c>
      <c r="D18672">
        <v>3000</v>
      </c>
      <c r="E18672">
        <v>0.16534090909090901</v>
      </c>
      <c r="F18672">
        <v>12</v>
      </c>
      <c r="G18672">
        <v>43991.269612641299</v>
      </c>
      <c r="H18672" s="73">
        <f t="shared" si="873"/>
        <v>0.22643747757037</v>
      </c>
      <c r="I18672">
        <f t="shared" si="874"/>
        <v>3000</v>
      </c>
      <c r="J18672" t="str">
        <f t="shared" si="875"/>
        <v/>
      </c>
    </row>
    <row r="18673" spans="1:10" x14ac:dyDescent="0.25">
      <c r="A18673" t="s">
        <v>800</v>
      </c>
      <c r="B18673" t="s">
        <v>12139</v>
      </c>
      <c r="C18673" s="27">
        <v>38294.318181818096</v>
      </c>
      <c r="D18673">
        <v>3000</v>
      </c>
      <c r="E18673">
        <v>4.5265151515151501E-2</v>
      </c>
      <c r="F18673">
        <v>8</v>
      </c>
      <c r="G18673">
        <v>12040.517727685799</v>
      </c>
      <c r="H18673" s="73">
        <f t="shared" si="873"/>
        <v>0.22638274228498598</v>
      </c>
      <c r="I18673">
        <f t="shared" si="874"/>
        <v>3000</v>
      </c>
      <c r="J18673" t="str">
        <f t="shared" si="875"/>
        <v/>
      </c>
    </row>
    <row r="18674" spans="1:10" x14ac:dyDescent="0.25">
      <c r="A18674" t="s">
        <v>800</v>
      </c>
      <c r="B18674" t="s">
        <v>12437</v>
      </c>
      <c r="C18674" s="27">
        <v>401988.37820636999</v>
      </c>
      <c r="D18674">
        <v>3000</v>
      </c>
      <c r="E18674">
        <v>0.660227272727272</v>
      </c>
      <c r="F18674">
        <v>5</v>
      </c>
      <c r="G18674">
        <v>133455.72004253999</v>
      </c>
      <c r="H18674" s="73">
        <f t="shared" si="873"/>
        <v>0.2263561370179524</v>
      </c>
      <c r="I18674">
        <f t="shared" si="874"/>
        <v>3000</v>
      </c>
      <c r="J18674" t="str">
        <f t="shared" si="875"/>
        <v/>
      </c>
    </row>
    <row r="18675" spans="1:10" x14ac:dyDescent="0.25">
      <c r="A18675" t="s">
        <v>800</v>
      </c>
      <c r="B18675" t="s">
        <v>11849</v>
      </c>
      <c r="C18675" s="27">
        <v>70019.318181818104</v>
      </c>
      <c r="D18675">
        <v>3000</v>
      </c>
      <c r="E18675">
        <v>8.27651515151515E-2</v>
      </c>
      <c r="F18675">
        <v>4</v>
      </c>
      <c r="G18675">
        <v>22009.014919958201</v>
      </c>
      <c r="H18675" s="73">
        <f t="shared" si="873"/>
        <v>0.22631598184406143</v>
      </c>
      <c r="I18675">
        <f t="shared" si="874"/>
        <v>3000</v>
      </c>
      <c r="J18675" t="str">
        <f t="shared" si="875"/>
        <v/>
      </c>
    </row>
    <row r="18676" spans="1:10" x14ac:dyDescent="0.25">
      <c r="A18676" t="s">
        <v>800</v>
      </c>
      <c r="B18676" t="s">
        <v>7457</v>
      </c>
      <c r="C18676" s="27">
        <v>114882.95454545401</v>
      </c>
      <c r="D18676">
        <v>3000</v>
      </c>
      <c r="E18676">
        <v>0.135795454545454</v>
      </c>
      <c r="F18676">
        <v>24</v>
      </c>
      <c r="G18676">
        <v>36104.610812414197</v>
      </c>
      <c r="H18676" s="73">
        <f t="shared" si="873"/>
        <v>0.22627656024160678</v>
      </c>
      <c r="I18676">
        <f t="shared" si="874"/>
        <v>3000</v>
      </c>
      <c r="J18676" t="str">
        <f t="shared" si="875"/>
        <v/>
      </c>
    </row>
    <row r="18677" spans="1:10" x14ac:dyDescent="0.25">
      <c r="A18677" t="s">
        <v>800</v>
      </c>
      <c r="B18677" t="s">
        <v>12911</v>
      </c>
      <c r="C18677" s="27">
        <v>33840</v>
      </c>
      <c r="D18677">
        <v>3000</v>
      </c>
      <c r="E18677">
        <v>3.4659090909090903E-2</v>
      </c>
      <c r="F18677">
        <v>2</v>
      </c>
      <c r="G18677">
        <v>10632.399203871601</v>
      </c>
      <c r="H18677" s="73">
        <f t="shared" si="873"/>
        <v>0.22622125965684256</v>
      </c>
      <c r="I18677">
        <f t="shared" si="874"/>
        <v>3000</v>
      </c>
      <c r="J18677" t="str">
        <f t="shared" si="875"/>
        <v/>
      </c>
    </row>
    <row r="18678" spans="1:10" x14ac:dyDescent="0.25">
      <c r="A18678" t="s">
        <v>800</v>
      </c>
      <c r="B18678" t="s">
        <v>10921</v>
      </c>
      <c r="C18678" s="27">
        <v>37012.5</v>
      </c>
      <c r="D18678">
        <v>3000</v>
      </c>
      <c r="E18678">
        <v>4.3749999999999997E-2</v>
      </c>
      <c r="F18678">
        <v>7</v>
      </c>
      <c r="G18678">
        <v>11628.017385851699</v>
      </c>
      <c r="H18678" s="73">
        <f t="shared" si="873"/>
        <v>0.22619851449681116</v>
      </c>
      <c r="I18678">
        <f t="shared" si="874"/>
        <v>3000</v>
      </c>
      <c r="J18678" t="str">
        <f t="shared" si="875"/>
        <v/>
      </c>
    </row>
    <row r="18679" spans="1:10" x14ac:dyDescent="0.25">
      <c r="A18679" t="s">
        <v>800</v>
      </c>
      <c r="B18679" t="s">
        <v>9887</v>
      </c>
      <c r="C18679" s="27">
        <v>154619.318181818</v>
      </c>
      <c r="D18679">
        <v>3000</v>
      </c>
      <c r="E18679">
        <v>0.18276515151515099</v>
      </c>
      <c r="F18679">
        <v>20</v>
      </c>
      <c r="G18679">
        <v>48574.422648272703</v>
      </c>
      <c r="H18679" s="73">
        <f t="shared" si="873"/>
        <v>0.22619155690255111</v>
      </c>
      <c r="I18679">
        <f t="shared" si="874"/>
        <v>3000</v>
      </c>
      <c r="J18679" t="str">
        <f t="shared" si="875"/>
        <v/>
      </c>
    </row>
    <row r="18680" spans="1:10" x14ac:dyDescent="0.25">
      <c r="A18680" t="s">
        <v>800</v>
      </c>
      <c r="B18680" t="s">
        <v>7107</v>
      </c>
      <c r="C18680" s="27">
        <v>151254.545454545</v>
      </c>
      <c r="D18680">
        <v>3000</v>
      </c>
      <c r="E18680">
        <v>0.178787878787878</v>
      </c>
      <c r="F18680">
        <v>31</v>
      </c>
      <c r="G18680">
        <v>47512.025694392403</v>
      </c>
      <c r="H18680" s="73">
        <f t="shared" si="873"/>
        <v>0.22616615188098851</v>
      </c>
      <c r="I18680">
        <f t="shared" si="874"/>
        <v>3000</v>
      </c>
      <c r="J18680" t="str">
        <f t="shared" si="875"/>
        <v/>
      </c>
    </row>
    <row r="18681" spans="1:10" x14ac:dyDescent="0.25">
      <c r="A18681" t="s">
        <v>800</v>
      </c>
      <c r="B18681" t="s">
        <v>12003</v>
      </c>
      <c r="C18681" s="27">
        <v>85080.681818181794</v>
      </c>
      <c r="D18681">
        <v>3000</v>
      </c>
      <c r="E18681">
        <v>0.100568181818181</v>
      </c>
      <c r="F18681">
        <v>15</v>
      </c>
      <c r="G18681">
        <v>26717.767973124101</v>
      </c>
      <c r="H18681" s="73">
        <f t="shared" si="873"/>
        <v>0.22610059686355782</v>
      </c>
      <c r="I18681">
        <f t="shared" si="874"/>
        <v>3000</v>
      </c>
      <c r="J18681" t="str">
        <f t="shared" si="875"/>
        <v/>
      </c>
    </row>
    <row r="18682" spans="1:10" x14ac:dyDescent="0.25">
      <c r="A18682" t="s">
        <v>800</v>
      </c>
      <c r="B18682" t="s">
        <v>9228</v>
      </c>
      <c r="C18682" s="27">
        <v>190189.77272727201</v>
      </c>
      <c r="D18682">
        <v>3000</v>
      </c>
      <c r="E18682">
        <v>0.22481060606060599</v>
      </c>
      <c r="F18682">
        <v>33</v>
      </c>
      <c r="G18682">
        <v>59695.281785535102</v>
      </c>
      <c r="H18682" s="73">
        <f t="shared" si="873"/>
        <v>0.22598798173663359</v>
      </c>
      <c r="I18682">
        <f t="shared" si="874"/>
        <v>3000</v>
      </c>
      <c r="J18682" t="str">
        <f t="shared" si="875"/>
        <v/>
      </c>
    </row>
    <row r="18683" spans="1:10" x14ac:dyDescent="0.25">
      <c r="A18683" t="s">
        <v>800</v>
      </c>
      <c r="B18683" t="s">
        <v>13322</v>
      </c>
      <c r="C18683" s="27">
        <v>139557.95454545401</v>
      </c>
      <c r="D18683">
        <v>3000</v>
      </c>
      <c r="E18683">
        <v>0.164962121212121</v>
      </c>
      <c r="F18683">
        <v>9</v>
      </c>
      <c r="G18683">
        <v>43758.714604566703</v>
      </c>
      <c r="H18683" s="73">
        <f t="shared" si="873"/>
        <v>0.22575764038606927</v>
      </c>
      <c r="I18683">
        <f t="shared" si="874"/>
        <v>3000</v>
      </c>
      <c r="J18683" t="str">
        <f t="shared" si="875"/>
        <v/>
      </c>
    </row>
    <row r="18684" spans="1:10" x14ac:dyDescent="0.25">
      <c r="A18684" t="s">
        <v>800</v>
      </c>
      <c r="B18684" t="s">
        <v>12684</v>
      </c>
      <c r="C18684" s="27">
        <v>202847.727272727</v>
      </c>
      <c r="D18684">
        <v>3000</v>
      </c>
      <c r="E18684">
        <v>0.239772727272727</v>
      </c>
      <c r="F18684">
        <v>1</v>
      </c>
      <c r="G18684">
        <v>63593.818856161997</v>
      </c>
      <c r="H18684" s="73">
        <f t="shared" si="873"/>
        <v>0.22572374949449478</v>
      </c>
      <c r="I18684">
        <f t="shared" si="874"/>
        <v>3000</v>
      </c>
      <c r="J18684" t="str">
        <f t="shared" si="875"/>
        <v/>
      </c>
    </row>
    <row r="18685" spans="1:10" x14ac:dyDescent="0.25">
      <c r="A18685" t="s">
        <v>800</v>
      </c>
      <c r="B18685" t="s">
        <v>11562</v>
      </c>
      <c r="C18685" s="27">
        <v>87804.545454545398</v>
      </c>
      <c r="D18685">
        <v>3000</v>
      </c>
      <c r="E18685">
        <v>0.103787878787878</v>
      </c>
      <c r="F18685">
        <v>2</v>
      </c>
      <c r="G18685">
        <v>27525.403770615601</v>
      </c>
      <c r="H18685" s="73">
        <f t="shared" si="873"/>
        <v>0.22570916587800974</v>
      </c>
      <c r="I18685">
        <f t="shared" si="874"/>
        <v>3000</v>
      </c>
      <c r="J18685" t="str">
        <f t="shared" si="875"/>
        <v/>
      </c>
    </row>
    <row r="18686" spans="1:10" x14ac:dyDescent="0.25">
      <c r="A18686" t="s">
        <v>800</v>
      </c>
      <c r="B18686" t="s">
        <v>4493</v>
      </c>
      <c r="C18686" s="27">
        <v>163431.818181818</v>
      </c>
      <c r="D18686">
        <v>3000</v>
      </c>
      <c r="E18686">
        <v>0.19318181818181801</v>
      </c>
      <c r="F18686">
        <v>29</v>
      </c>
      <c r="G18686">
        <v>51164.544770984197</v>
      </c>
      <c r="H18686" s="73">
        <f t="shared" si="873"/>
        <v>0.22540575418506206</v>
      </c>
      <c r="I18686">
        <f t="shared" si="874"/>
        <v>3000</v>
      </c>
      <c r="J18686" t="str">
        <f t="shared" si="875"/>
        <v/>
      </c>
    </row>
    <row r="18687" spans="1:10" x14ac:dyDescent="0.25">
      <c r="A18687" t="s">
        <v>800</v>
      </c>
      <c r="B18687" t="s">
        <v>6657</v>
      </c>
      <c r="C18687" s="27">
        <v>157823.86363636301</v>
      </c>
      <c r="D18687">
        <v>3000</v>
      </c>
      <c r="E18687">
        <v>0.18655303030303</v>
      </c>
      <c r="F18687">
        <v>17</v>
      </c>
      <c r="G18687">
        <v>49388.099279475202</v>
      </c>
      <c r="H18687" s="73">
        <f t="shared" si="873"/>
        <v>0.22531086656928817</v>
      </c>
      <c r="I18687">
        <f t="shared" si="874"/>
        <v>3000</v>
      </c>
      <c r="J18687" t="str">
        <f t="shared" si="875"/>
        <v/>
      </c>
    </row>
    <row r="18688" spans="1:10" x14ac:dyDescent="0.25">
      <c r="A18688" t="s">
        <v>800</v>
      </c>
      <c r="B18688" t="s">
        <v>4904</v>
      </c>
      <c r="C18688" s="27">
        <v>62328.409090909001</v>
      </c>
      <c r="D18688">
        <v>3000</v>
      </c>
      <c r="E18688">
        <v>7.3674242424242406E-2</v>
      </c>
      <c r="F18688">
        <v>4</v>
      </c>
      <c r="G18688">
        <v>19500.652388216899</v>
      </c>
      <c r="H18688" s="73">
        <f t="shared" si="873"/>
        <v>0.22526597300177301</v>
      </c>
      <c r="I18688">
        <f t="shared" si="874"/>
        <v>3000</v>
      </c>
      <c r="J18688" t="str">
        <f t="shared" si="875"/>
        <v/>
      </c>
    </row>
    <row r="18689" spans="1:10" x14ac:dyDescent="0.25">
      <c r="A18689" t="s">
        <v>800</v>
      </c>
      <c r="B18689" t="s">
        <v>9798</v>
      </c>
      <c r="C18689" s="27">
        <v>161669.318181818</v>
      </c>
      <c r="D18689">
        <v>3000</v>
      </c>
      <c r="E18689">
        <v>0.19109848484848399</v>
      </c>
      <c r="F18689">
        <v>2</v>
      </c>
      <c r="G18689">
        <v>50553.8517651039</v>
      </c>
      <c r="H18689" s="73">
        <f t="shared" si="873"/>
        <v>0.22514335855576309</v>
      </c>
      <c r="I18689">
        <f t="shared" si="874"/>
        <v>3000</v>
      </c>
      <c r="J18689" t="str">
        <f t="shared" si="875"/>
        <v/>
      </c>
    </row>
    <row r="18690" spans="1:10" x14ac:dyDescent="0.25">
      <c r="A18690" t="s">
        <v>800</v>
      </c>
      <c r="B18690" t="s">
        <v>12476</v>
      </c>
      <c r="C18690" s="27">
        <v>321896.59090909001</v>
      </c>
      <c r="D18690">
        <v>3000</v>
      </c>
      <c r="E18690">
        <v>0.38049242424242402</v>
      </c>
      <c r="F18690">
        <v>17</v>
      </c>
      <c r="G18690">
        <v>100618.150962242</v>
      </c>
      <c r="H18690" s="73">
        <f t="shared" ref="H18690:H18753" si="876">G18690/SUMIFS(C:C,B:B,B18690)</f>
        <v>0.22505696157954716</v>
      </c>
      <c r="I18690">
        <f t="shared" ref="I18690:I18753" si="877">IF(A18690="Construction",SUMIFS(D:D,A:A,"Engineering",B:B,B18690),"")</f>
        <v>3000</v>
      </c>
      <c r="J18690" t="str">
        <f t="shared" si="875"/>
        <v/>
      </c>
    </row>
    <row r="18691" spans="1:10" x14ac:dyDescent="0.25">
      <c r="A18691" t="s">
        <v>800</v>
      </c>
      <c r="B18691" t="s">
        <v>11440</v>
      </c>
      <c r="C18691" s="27">
        <v>198201.136363636</v>
      </c>
      <c r="D18691">
        <v>3000</v>
      </c>
      <c r="E18691">
        <v>0.23428030303030301</v>
      </c>
      <c r="F18691">
        <v>22</v>
      </c>
      <c r="G18691">
        <v>61916.424093974099</v>
      </c>
      <c r="H18691" s="73">
        <f t="shared" si="876"/>
        <v>0.2249221481044969</v>
      </c>
      <c r="I18691">
        <f t="shared" si="877"/>
        <v>3000</v>
      </c>
      <c r="J18691" t="str">
        <f t="shared" ref="J18691:J18754" si="878">IF(AND(I18691&lt;&gt;"",I18691&lt;&gt;3000,I18691&lt;&gt;0),D18691-I18691,"")</f>
        <v/>
      </c>
    </row>
    <row r="18692" spans="1:10" x14ac:dyDescent="0.25">
      <c r="A18692" t="s">
        <v>800</v>
      </c>
      <c r="B18692" t="s">
        <v>12450</v>
      </c>
      <c r="C18692" s="27">
        <v>89567.045454545398</v>
      </c>
      <c r="D18692">
        <v>3000</v>
      </c>
      <c r="E18692">
        <v>0.105871212121212</v>
      </c>
      <c r="G18692">
        <v>27961.905418799601</v>
      </c>
      <c r="H18692" s="73">
        <f t="shared" si="876"/>
        <v>0.22477655480723491</v>
      </c>
      <c r="I18692">
        <f t="shared" si="877"/>
        <v>3000</v>
      </c>
      <c r="J18692" t="str">
        <f t="shared" si="878"/>
        <v/>
      </c>
    </row>
    <row r="18693" spans="1:10" x14ac:dyDescent="0.25">
      <c r="A18693" t="s">
        <v>800</v>
      </c>
      <c r="B18693" t="s">
        <v>12417</v>
      </c>
      <c r="C18693" s="27">
        <v>98219.318181818104</v>
      </c>
      <c r="D18693">
        <v>3000</v>
      </c>
      <c r="E18693">
        <v>0.11609848484848399</v>
      </c>
      <c r="F18693">
        <v>19</v>
      </c>
      <c r="G18693">
        <v>30656.963892696302</v>
      </c>
      <c r="H18693" s="73">
        <f t="shared" si="876"/>
        <v>0.22473190011236899</v>
      </c>
      <c r="I18693">
        <f t="shared" si="877"/>
        <v>3000</v>
      </c>
      <c r="J18693" t="str">
        <f t="shared" si="878"/>
        <v/>
      </c>
    </row>
    <row r="18694" spans="1:10" x14ac:dyDescent="0.25">
      <c r="A18694" t="s">
        <v>800</v>
      </c>
      <c r="B18694" t="s">
        <v>11920</v>
      </c>
      <c r="C18694" s="27">
        <v>350096.59090909001</v>
      </c>
      <c r="D18694">
        <v>3000</v>
      </c>
      <c r="E18694">
        <v>0.41382575757575701</v>
      </c>
      <c r="F18694">
        <v>10</v>
      </c>
      <c r="G18694">
        <v>109260.95286804999</v>
      </c>
      <c r="H18694" s="73">
        <f t="shared" si="876"/>
        <v>0.22470337646167987</v>
      </c>
      <c r="I18694">
        <f t="shared" si="877"/>
        <v>3000</v>
      </c>
      <c r="J18694" t="str">
        <f t="shared" si="878"/>
        <v/>
      </c>
    </row>
    <row r="18695" spans="1:10" x14ac:dyDescent="0.25">
      <c r="A18695" t="s">
        <v>800</v>
      </c>
      <c r="B18695" t="s">
        <v>13300</v>
      </c>
      <c r="C18695" s="27">
        <v>128021.59090908999</v>
      </c>
      <c r="D18695">
        <v>3000</v>
      </c>
      <c r="E18695">
        <v>0.151325757575757</v>
      </c>
      <c r="F18695">
        <v>3</v>
      </c>
      <c r="G18695">
        <v>39946.390070371599</v>
      </c>
      <c r="H18695" s="73">
        <f t="shared" si="876"/>
        <v>0.2246605486342643</v>
      </c>
      <c r="I18695">
        <f t="shared" si="877"/>
        <v>3000</v>
      </c>
      <c r="J18695" t="str">
        <f t="shared" si="878"/>
        <v/>
      </c>
    </row>
    <row r="18696" spans="1:10" x14ac:dyDescent="0.25">
      <c r="A18696" t="s">
        <v>800</v>
      </c>
      <c r="B18696" t="s">
        <v>6131</v>
      </c>
      <c r="C18696" s="27">
        <v>482123.86363636301</v>
      </c>
      <c r="D18696">
        <v>3000</v>
      </c>
      <c r="E18696">
        <v>0.56988636363636302</v>
      </c>
      <c r="F18696">
        <v>8</v>
      </c>
      <c r="G18696">
        <v>150434.994832186</v>
      </c>
      <c r="H18696" s="73">
        <f t="shared" si="876"/>
        <v>0.22465844246379826</v>
      </c>
      <c r="I18696">
        <f t="shared" si="877"/>
        <v>3000</v>
      </c>
      <c r="J18696" t="str">
        <f t="shared" si="878"/>
        <v/>
      </c>
    </row>
    <row r="18697" spans="1:10" x14ac:dyDescent="0.25">
      <c r="A18697" t="s">
        <v>800</v>
      </c>
      <c r="B18697" t="s">
        <v>13175</v>
      </c>
      <c r="C18697" s="27">
        <v>48388.636363636302</v>
      </c>
      <c r="D18697">
        <v>3000</v>
      </c>
      <c r="E18697">
        <v>5.7196969696969698E-2</v>
      </c>
      <c r="F18697">
        <v>4</v>
      </c>
      <c r="G18697">
        <v>15093.309870581201</v>
      </c>
      <c r="H18697" s="73">
        <f t="shared" si="876"/>
        <v>0.22458130510544977</v>
      </c>
      <c r="I18697">
        <f t="shared" si="877"/>
        <v>3000</v>
      </c>
      <c r="J18697" t="str">
        <f t="shared" si="878"/>
        <v/>
      </c>
    </row>
    <row r="18698" spans="1:10" x14ac:dyDescent="0.25">
      <c r="A18698" t="s">
        <v>800</v>
      </c>
      <c r="B18698" t="s">
        <v>8005</v>
      </c>
      <c r="C18698" s="27">
        <v>34609.090909090897</v>
      </c>
      <c r="D18698">
        <v>3000</v>
      </c>
      <c r="E18698">
        <v>4.0909090909090902E-2</v>
      </c>
      <c r="F18698">
        <v>10</v>
      </c>
      <c r="G18698">
        <v>10789.951607127399</v>
      </c>
      <c r="H18698" s="73">
        <f t="shared" si="876"/>
        <v>0.22447180648397438</v>
      </c>
      <c r="I18698">
        <f t="shared" si="877"/>
        <v>3000</v>
      </c>
      <c r="J18698" t="str">
        <f t="shared" si="878"/>
        <v/>
      </c>
    </row>
    <row r="18699" spans="1:10" x14ac:dyDescent="0.25">
      <c r="A18699" t="s">
        <v>800</v>
      </c>
      <c r="B18699" t="s">
        <v>3806</v>
      </c>
      <c r="C18699" s="27">
        <v>205411.36363636301</v>
      </c>
      <c r="D18699">
        <v>3000</v>
      </c>
      <c r="E18699">
        <v>0.24280303030302999</v>
      </c>
      <c r="F18699">
        <v>3</v>
      </c>
      <c r="G18699">
        <v>63988.558825515203</v>
      </c>
      <c r="H18699" s="73">
        <f t="shared" si="876"/>
        <v>0.22429023175139981</v>
      </c>
      <c r="I18699">
        <f t="shared" si="877"/>
        <v>3000</v>
      </c>
      <c r="J18699" t="str">
        <f t="shared" si="878"/>
        <v/>
      </c>
    </row>
    <row r="18700" spans="1:10" x14ac:dyDescent="0.25">
      <c r="A18700" t="s">
        <v>800</v>
      </c>
      <c r="B18700" t="s">
        <v>6905</v>
      </c>
      <c r="C18700" s="27">
        <v>44382.9545454545</v>
      </c>
      <c r="D18700">
        <v>3000</v>
      </c>
      <c r="E18700">
        <v>5.2462121212121203E-2</v>
      </c>
      <c r="F18700">
        <v>1</v>
      </c>
      <c r="G18700">
        <v>13824.118610163199</v>
      </c>
      <c r="H18700" s="73">
        <f t="shared" si="876"/>
        <v>0.22426099166345137</v>
      </c>
      <c r="I18700">
        <f t="shared" si="877"/>
        <v>3000</v>
      </c>
      <c r="J18700" t="str">
        <f t="shared" si="878"/>
        <v/>
      </c>
    </row>
    <row r="18701" spans="1:10" x14ac:dyDescent="0.25">
      <c r="A18701" t="s">
        <v>800</v>
      </c>
      <c r="B18701" t="s">
        <v>4825</v>
      </c>
      <c r="C18701" s="27">
        <v>312619.18913295103</v>
      </c>
      <c r="D18701">
        <v>3000</v>
      </c>
      <c r="E18701">
        <v>0.51344696969696901</v>
      </c>
      <c r="F18701">
        <v>7</v>
      </c>
      <c r="G18701">
        <v>102783.704116301</v>
      </c>
      <c r="H18701" s="73">
        <f t="shared" si="876"/>
        <v>0.22416985494130562</v>
      </c>
      <c r="I18701">
        <f t="shared" si="877"/>
        <v>3000</v>
      </c>
      <c r="J18701" t="str">
        <f t="shared" si="878"/>
        <v/>
      </c>
    </row>
    <row r="18702" spans="1:10" x14ac:dyDescent="0.25">
      <c r="A18702" t="s">
        <v>800</v>
      </c>
      <c r="B18702" t="s">
        <v>5803</v>
      </c>
      <c r="C18702" s="27">
        <v>142602.27272727201</v>
      </c>
      <c r="D18702">
        <v>3000</v>
      </c>
      <c r="E18702">
        <v>0.16856060606060599</v>
      </c>
      <c r="F18702">
        <v>24</v>
      </c>
      <c r="G18702">
        <v>44365.263558560102</v>
      </c>
      <c r="H18702" s="73">
        <f t="shared" si="876"/>
        <v>0.22400056570805468</v>
      </c>
      <c r="I18702">
        <f t="shared" si="877"/>
        <v>3000</v>
      </c>
      <c r="J18702" t="str">
        <f t="shared" si="878"/>
        <v/>
      </c>
    </row>
    <row r="18703" spans="1:10" x14ac:dyDescent="0.25">
      <c r="A18703" t="s">
        <v>800</v>
      </c>
      <c r="B18703" t="s">
        <v>5440</v>
      </c>
      <c r="C18703" s="27">
        <v>126098.86363636301</v>
      </c>
      <c r="D18703">
        <v>3000</v>
      </c>
      <c r="E18703">
        <v>0.14905303030302999</v>
      </c>
      <c r="F18703">
        <v>25</v>
      </c>
      <c r="G18703">
        <v>39210.239908912903</v>
      </c>
      <c r="H18703" s="73">
        <f t="shared" si="876"/>
        <v>0.22388284811058526</v>
      </c>
      <c r="I18703">
        <f t="shared" si="877"/>
        <v>3000</v>
      </c>
      <c r="J18703" t="str">
        <f t="shared" si="878"/>
        <v/>
      </c>
    </row>
    <row r="18704" spans="1:10" x14ac:dyDescent="0.25">
      <c r="A18704" t="s">
        <v>800</v>
      </c>
      <c r="B18704" t="s">
        <v>12118</v>
      </c>
      <c r="C18704" s="27">
        <v>148370.45454545401</v>
      </c>
      <c r="D18704">
        <v>3000</v>
      </c>
      <c r="E18704">
        <v>0.175378787878787</v>
      </c>
      <c r="F18704">
        <v>12</v>
      </c>
      <c r="G18704">
        <v>46129.546095685102</v>
      </c>
      <c r="H18704" s="73">
        <f t="shared" si="876"/>
        <v>0.22385368630597671</v>
      </c>
      <c r="I18704">
        <f t="shared" si="877"/>
        <v>3000</v>
      </c>
      <c r="J18704" t="str">
        <f t="shared" si="878"/>
        <v/>
      </c>
    </row>
    <row r="18705" spans="1:10" x14ac:dyDescent="0.25">
      <c r="A18705" t="s">
        <v>800</v>
      </c>
      <c r="B18705" t="s">
        <v>9419</v>
      </c>
      <c r="C18705" s="27">
        <v>33840</v>
      </c>
      <c r="D18705">
        <v>3000</v>
      </c>
      <c r="E18705">
        <v>3.9204545454545402E-2</v>
      </c>
      <c r="F18705">
        <v>37</v>
      </c>
      <c r="G18705">
        <v>10517.515296871001</v>
      </c>
      <c r="H18705" s="73">
        <f t="shared" si="876"/>
        <v>0.2237769212100213</v>
      </c>
      <c r="I18705">
        <f t="shared" si="877"/>
        <v>3000</v>
      </c>
      <c r="J18705" t="str">
        <f t="shared" si="878"/>
        <v/>
      </c>
    </row>
    <row r="18706" spans="1:10" x14ac:dyDescent="0.25">
      <c r="A18706" t="s">
        <v>800</v>
      </c>
      <c r="B18706" t="s">
        <v>9832</v>
      </c>
      <c r="C18706" s="27">
        <v>52554.545454545398</v>
      </c>
      <c r="D18706">
        <v>3000</v>
      </c>
      <c r="E18706">
        <v>6.2121212121212098E-2</v>
      </c>
      <c r="F18706">
        <v>12</v>
      </c>
      <c r="G18706">
        <v>16333.873158088199</v>
      </c>
      <c r="H18706" s="73">
        <f t="shared" si="876"/>
        <v>0.22377490989804324</v>
      </c>
      <c r="I18706">
        <f t="shared" si="877"/>
        <v>3000</v>
      </c>
      <c r="J18706" t="str">
        <f t="shared" si="878"/>
        <v/>
      </c>
    </row>
    <row r="18707" spans="1:10" x14ac:dyDescent="0.25">
      <c r="A18707" t="s">
        <v>800</v>
      </c>
      <c r="B18707" t="s">
        <v>3487</v>
      </c>
      <c r="C18707" s="27">
        <v>66334.090909090795</v>
      </c>
      <c r="D18707">
        <v>3000</v>
      </c>
      <c r="E18707">
        <v>7.8409090909090901E-2</v>
      </c>
      <c r="F18707">
        <v>9</v>
      </c>
      <c r="G18707">
        <v>20607.186851946099</v>
      </c>
      <c r="H18707" s="73">
        <f t="shared" si="876"/>
        <v>0.22367344347471591</v>
      </c>
      <c r="I18707">
        <f t="shared" si="877"/>
        <v>3000</v>
      </c>
      <c r="J18707" t="str">
        <f t="shared" si="878"/>
        <v/>
      </c>
    </row>
    <row r="18708" spans="1:10" x14ac:dyDescent="0.25">
      <c r="A18708" t="s">
        <v>800</v>
      </c>
      <c r="B18708" t="s">
        <v>4876</v>
      </c>
      <c r="C18708" s="27">
        <v>67135.227272727207</v>
      </c>
      <c r="D18708">
        <v>3000</v>
      </c>
      <c r="E18708">
        <v>7.9356060606060597E-2</v>
      </c>
      <c r="F18708">
        <v>10</v>
      </c>
      <c r="G18708">
        <v>20853.324543705599</v>
      </c>
      <c r="H18708" s="73">
        <f t="shared" si="876"/>
        <v>0.22364404324534748</v>
      </c>
      <c r="I18708">
        <f t="shared" si="877"/>
        <v>3000</v>
      </c>
      <c r="J18708" t="str">
        <f t="shared" si="878"/>
        <v/>
      </c>
    </row>
    <row r="18709" spans="1:10" x14ac:dyDescent="0.25">
      <c r="A18709" t="s">
        <v>800</v>
      </c>
      <c r="B18709" t="s">
        <v>5462</v>
      </c>
      <c r="C18709" s="27">
        <v>810749.99999999895</v>
      </c>
      <c r="D18709">
        <v>3000</v>
      </c>
      <c r="E18709">
        <v>0.95833333333333304</v>
      </c>
      <c r="F18709">
        <v>40</v>
      </c>
      <c r="G18709">
        <v>251806.79687248199</v>
      </c>
      <c r="H18709" s="73">
        <f t="shared" si="876"/>
        <v>0.22362120721330536</v>
      </c>
      <c r="I18709">
        <f t="shared" si="877"/>
        <v>3000</v>
      </c>
      <c r="J18709" t="str">
        <f t="shared" si="878"/>
        <v/>
      </c>
    </row>
    <row r="18710" spans="1:10" x14ac:dyDescent="0.25">
      <c r="A18710" t="s">
        <v>800</v>
      </c>
      <c r="B18710" t="s">
        <v>11403</v>
      </c>
      <c r="C18710" s="27">
        <v>490455.68181818101</v>
      </c>
      <c r="D18710">
        <v>3000</v>
      </c>
      <c r="E18710">
        <v>0.57973484848484802</v>
      </c>
      <c r="F18710">
        <v>3</v>
      </c>
      <c r="G18710">
        <v>152291.51040329601</v>
      </c>
      <c r="H18710" s="73">
        <f t="shared" si="876"/>
        <v>0.22356737123298717</v>
      </c>
      <c r="I18710">
        <f t="shared" si="877"/>
        <v>3000</v>
      </c>
      <c r="J18710" t="str">
        <f t="shared" si="878"/>
        <v/>
      </c>
    </row>
    <row r="18711" spans="1:10" x14ac:dyDescent="0.25">
      <c r="A18711" t="s">
        <v>800</v>
      </c>
      <c r="B18711" t="s">
        <v>4179</v>
      </c>
      <c r="C18711" s="27">
        <v>202527.27272727201</v>
      </c>
      <c r="D18711">
        <v>3000</v>
      </c>
      <c r="E18711">
        <v>0.23939393939393899</v>
      </c>
      <c r="F18711">
        <v>22</v>
      </c>
      <c r="G18711">
        <v>62861.156760932703</v>
      </c>
      <c r="H18711" s="73">
        <f t="shared" si="876"/>
        <v>0.22347623734024075</v>
      </c>
      <c r="I18711">
        <f t="shared" si="877"/>
        <v>3000</v>
      </c>
      <c r="J18711" t="str">
        <f t="shared" si="878"/>
        <v/>
      </c>
    </row>
    <row r="18712" spans="1:10" x14ac:dyDescent="0.25">
      <c r="A18712" t="s">
        <v>800</v>
      </c>
      <c r="B18712" t="s">
        <v>8994</v>
      </c>
      <c r="C18712" s="27">
        <v>51112.5</v>
      </c>
      <c r="D18712">
        <v>3000</v>
      </c>
      <c r="E18712">
        <v>6.0416666666666598E-2</v>
      </c>
      <c r="F18712">
        <v>11</v>
      </c>
      <c r="G18712">
        <v>15862.369641053099</v>
      </c>
      <c r="H18712" s="73">
        <f t="shared" si="876"/>
        <v>0.22344643955115162</v>
      </c>
      <c r="I18712">
        <f t="shared" si="877"/>
        <v>3000</v>
      </c>
      <c r="J18712" t="str">
        <f t="shared" si="878"/>
        <v/>
      </c>
    </row>
    <row r="18713" spans="1:10" x14ac:dyDescent="0.25">
      <c r="A18713" t="s">
        <v>800</v>
      </c>
      <c r="B18713" t="s">
        <v>4642</v>
      </c>
      <c r="C18713" s="27">
        <v>66814.772727272706</v>
      </c>
      <c r="D18713">
        <v>3000</v>
      </c>
      <c r="E18713">
        <v>7.8977272727272702E-2</v>
      </c>
      <c r="F18713">
        <v>6</v>
      </c>
      <c r="G18713">
        <v>20717.278442644802</v>
      </c>
      <c r="H18713" s="73">
        <f t="shared" si="876"/>
        <v>0.22325063559807051</v>
      </c>
      <c r="I18713">
        <f t="shared" si="877"/>
        <v>3000</v>
      </c>
      <c r="J18713" t="str">
        <f t="shared" si="878"/>
        <v/>
      </c>
    </row>
    <row r="18714" spans="1:10" x14ac:dyDescent="0.25">
      <c r="A18714" t="s">
        <v>800</v>
      </c>
      <c r="B18714" t="s">
        <v>4899</v>
      </c>
      <c r="C18714" s="27">
        <v>468023.86363636301</v>
      </c>
      <c r="D18714">
        <v>3000</v>
      </c>
      <c r="E18714">
        <v>0.55321969696969697</v>
      </c>
      <c r="F18714">
        <v>24</v>
      </c>
      <c r="G18714">
        <v>145117.139071435</v>
      </c>
      <c r="H18714" s="73">
        <f t="shared" si="876"/>
        <v>0.22324575358109011</v>
      </c>
      <c r="I18714">
        <f t="shared" si="877"/>
        <v>3000</v>
      </c>
      <c r="J18714" t="str">
        <f t="shared" si="878"/>
        <v/>
      </c>
    </row>
    <row r="18715" spans="1:10" x14ac:dyDescent="0.25">
      <c r="A18715" t="s">
        <v>800</v>
      </c>
      <c r="B18715" t="s">
        <v>6223</v>
      </c>
      <c r="C18715" s="27">
        <v>351698.86363636301</v>
      </c>
      <c r="D18715">
        <v>3000</v>
      </c>
      <c r="E18715">
        <v>0.41571969696969602</v>
      </c>
      <c r="F18715">
        <v>6</v>
      </c>
      <c r="G18715">
        <v>108964.496725537</v>
      </c>
      <c r="H18715" s="73">
        <f t="shared" si="876"/>
        <v>0.22307276410055213</v>
      </c>
      <c r="I18715">
        <f t="shared" si="877"/>
        <v>3000</v>
      </c>
      <c r="J18715" t="str">
        <f t="shared" si="878"/>
        <v/>
      </c>
    </row>
    <row r="18716" spans="1:10" x14ac:dyDescent="0.25">
      <c r="A18716" t="s">
        <v>800</v>
      </c>
      <c r="B18716" t="s">
        <v>5209</v>
      </c>
      <c r="C18716" s="27">
        <v>33840</v>
      </c>
      <c r="D18716">
        <v>3000</v>
      </c>
      <c r="E18716">
        <v>1.1174242424242401E-2</v>
      </c>
      <c r="F18716">
        <v>7</v>
      </c>
      <c r="G18716">
        <v>10476.5129225082</v>
      </c>
      <c r="H18716" s="73">
        <f t="shared" si="876"/>
        <v>0.22290453026613191</v>
      </c>
      <c r="I18716">
        <f t="shared" si="877"/>
        <v>3000</v>
      </c>
      <c r="J18716" t="str">
        <f t="shared" si="878"/>
        <v/>
      </c>
    </row>
    <row r="18717" spans="1:10" x14ac:dyDescent="0.25">
      <c r="A18717" t="s">
        <v>800</v>
      </c>
      <c r="B18717" t="s">
        <v>8853</v>
      </c>
      <c r="C18717" s="27">
        <v>48388.636363636302</v>
      </c>
      <c r="D18717">
        <v>3000</v>
      </c>
      <c r="E18717">
        <v>5.7196969696969698E-2</v>
      </c>
      <c r="F18717">
        <v>4</v>
      </c>
      <c r="G18717">
        <v>14966.241839612399</v>
      </c>
      <c r="H18717" s="73">
        <f t="shared" si="876"/>
        <v>0.22269059296365667</v>
      </c>
      <c r="I18717">
        <f t="shared" si="877"/>
        <v>3000</v>
      </c>
      <c r="J18717" t="str">
        <f t="shared" si="878"/>
        <v/>
      </c>
    </row>
    <row r="18718" spans="1:10" x14ac:dyDescent="0.25">
      <c r="A18718" t="s">
        <v>800</v>
      </c>
      <c r="B18718" t="s">
        <v>12468</v>
      </c>
      <c r="C18718" s="27">
        <v>50952.272727272699</v>
      </c>
      <c r="D18718">
        <v>3000</v>
      </c>
      <c r="E18718">
        <v>6.0227272727272699E-2</v>
      </c>
      <c r="F18718">
        <v>4</v>
      </c>
      <c r="G18718">
        <v>15751.8219029058</v>
      </c>
      <c r="H18718" s="73">
        <f t="shared" si="876"/>
        <v>0.22258696546860079</v>
      </c>
      <c r="I18718">
        <f t="shared" si="877"/>
        <v>3000</v>
      </c>
      <c r="J18718" t="str">
        <f t="shared" si="878"/>
        <v/>
      </c>
    </row>
    <row r="18719" spans="1:10" x14ac:dyDescent="0.25">
      <c r="A18719" t="s">
        <v>800</v>
      </c>
      <c r="B18719" t="s">
        <v>7801</v>
      </c>
      <c r="C18719" s="27">
        <v>142922.727272727</v>
      </c>
      <c r="D18719">
        <v>3000</v>
      </c>
      <c r="E18719">
        <v>0.168939393939393</v>
      </c>
      <c r="G18719">
        <v>44139.413019868101</v>
      </c>
      <c r="H18719" s="73">
        <f t="shared" si="876"/>
        <v>0.22236055790945891</v>
      </c>
      <c r="I18719">
        <f t="shared" si="877"/>
        <v>3000</v>
      </c>
      <c r="J18719" t="str">
        <f t="shared" si="878"/>
        <v/>
      </c>
    </row>
    <row r="18720" spans="1:10" x14ac:dyDescent="0.25">
      <c r="A18720" t="s">
        <v>800</v>
      </c>
      <c r="B18720" t="s">
        <v>7005</v>
      </c>
      <c r="C18720" s="27">
        <v>151575</v>
      </c>
      <c r="D18720">
        <v>3000</v>
      </c>
      <c r="E18720">
        <v>0.179166666666666</v>
      </c>
      <c r="F18720">
        <v>1</v>
      </c>
      <c r="G18720">
        <v>46798.252260086803</v>
      </c>
      <c r="H18720" s="73">
        <f t="shared" si="876"/>
        <v>0.22229748723247569</v>
      </c>
      <c r="I18720">
        <f t="shared" si="877"/>
        <v>3000</v>
      </c>
      <c r="J18720" t="str">
        <f t="shared" si="878"/>
        <v/>
      </c>
    </row>
    <row r="18721" spans="1:10" x14ac:dyDescent="0.25">
      <c r="A18721" t="s">
        <v>800</v>
      </c>
      <c r="B18721" t="s">
        <v>6869</v>
      </c>
      <c r="C18721" s="27">
        <v>96456.818181818104</v>
      </c>
      <c r="D18721">
        <v>3000</v>
      </c>
      <c r="E18721">
        <v>0.114015151515151</v>
      </c>
      <c r="F18721">
        <v>6</v>
      </c>
      <c r="G18721">
        <v>29765.679120787401</v>
      </c>
      <c r="H18721" s="73">
        <f t="shared" si="876"/>
        <v>0.22218531951333517</v>
      </c>
      <c r="I18721">
        <f t="shared" si="877"/>
        <v>3000</v>
      </c>
      <c r="J18721" t="str">
        <f t="shared" si="878"/>
        <v/>
      </c>
    </row>
    <row r="18722" spans="1:10" x14ac:dyDescent="0.25">
      <c r="A18722" t="s">
        <v>800</v>
      </c>
      <c r="B18722" t="s">
        <v>13435</v>
      </c>
      <c r="C18722" s="27">
        <v>359389.77272727201</v>
      </c>
      <c r="D18722">
        <v>3000</v>
      </c>
      <c r="E18722">
        <v>0.424810606060606</v>
      </c>
      <c r="F18722">
        <v>3</v>
      </c>
      <c r="G18722">
        <v>110887.29965770501</v>
      </c>
      <c r="H18722" s="73">
        <f t="shared" si="876"/>
        <v>0.22215116236525312</v>
      </c>
      <c r="I18722">
        <f t="shared" si="877"/>
        <v>3000</v>
      </c>
      <c r="J18722" t="str">
        <f t="shared" si="878"/>
        <v/>
      </c>
    </row>
    <row r="18723" spans="1:10" x14ac:dyDescent="0.25">
      <c r="A18723" t="s">
        <v>800</v>
      </c>
      <c r="B18723" t="s">
        <v>8440</v>
      </c>
      <c r="C18723" s="27">
        <v>104147.727272727</v>
      </c>
      <c r="D18723">
        <v>3000</v>
      </c>
      <c r="E18723">
        <v>0.12310606060606</v>
      </c>
      <c r="F18723">
        <v>2</v>
      </c>
      <c r="G18723">
        <v>32133.738545300399</v>
      </c>
      <c r="H18723" s="73">
        <f t="shared" si="876"/>
        <v>0.22214879151448311</v>
      </c>
      <c r="I18723">
        <f t="shared" si="877"/>
        <v>3000</v>
      </c>
      <c r="J18723" t="str">
        <f t="shared" si="878"/>
        <v/>
      </c>
    </row>
    <row r="18724" spans="1:10" x14ac:dyDescent="0.25">
      <c r="A18724" t="s">
        <v>800</v>
      </c>
      <c r="B18724" t="s">
        <v>6340</v>
      </c>
      <c r="C18724" s="27">
        <v>438381.818181818</v>
      </c>
      <c r="D18724">
        <v>3000</v>
      </c>
      <c r="E18724">
        <v>0.51818181818181797</v>
      </c>
      <c r="F18724">
        <v>3</v>
      </c>
      <c r="G18724">
        <v>135250.271882628</v>
      </c>
      <c r="H18724" s="73">
        <f t="shared" si="876"/>
        <v>0.22213557158774302</v>
      </c>
      <c r="I18724">
        <f t="shared" si="877"/>
        <v>3000</v>
      </c>
      <c r="J18724" t="str">
        <f t="shared" si="878"/>
        <v/>
      </c>
    </row>
    <row r="18725" spans="1:10" x14ac:dyDescent="0.25">
      <c r="A18725" t="s">
        <v>800</v>
      </c>
      <c r="B18725" t="s">
        <v>6400</v>
      </c>
      <c r="C18725" s="27">
        <v>139878.409090909</v>
      </c>
      <c r="D18725">
        <v>3000</v>
      </c>
      <c r="E18725">
        <v>0.16534090909090901</v>
      </c>
      <c r="F18725">
        <v>6</v>
      </c>
      <c r="G18725">
        <v>43141.674111402899</v>
      </c>
      <c r="H18725" s="73">
        <f t="shared" si="876"/>
        <v>0.22206433117224295</v>
      </c>
      <c r="I18725">
        <f t="shared" si="877"/>
        <v>3000</v>
      </c>
      <c r="J18725" t="str">
        <f t="shared" si="878"/>
        <v/>
      </c>
    </row>
    <row r="18726" spans="1:10" x14ac:dyDescent="0.25">
      <c r="A18726" t="s">
        <v>800</v>
      </c>
      <c r="B18726" t="s">
        <v>13229</v>
      </c>
      <c r="C18726" s="27">
        <v>36852.272727272699</v>
      </c>
      <c r="D18726">
        <v>3000</v>
      </c>
      <c r="E18726">
        <v>4.3560606060606001E-2</v>
      </c>
      <c r="F18726">
        <v>1</v>
      </c>
      <c r="G18726">
        <v>11364.240627907</v>
      </c>
      <c r="H18726" s="73">
        <f t="shared" si="876"/>
        <v>0.22202845704106977</v>
      </c>
      <c r="I18726">
        <f t="shared" si="877"/>
        <v>3000</v>
      </c>
      <c r="J18726" t="str">
        <f t="shared" si="878"/>
        <v/>
      </c>
    </row>
    <row r="18727" spans="1:10" x14ac:dyDescent="0.25">
      <c r="A18727" t="s">
        <v>800</v>
      </c>
      <c r="B18727" t="s">
        <v>6149</v>
      </c>
      <c r="C18727" s="27">
        <v>293015.62507813697</v>
      </c>
      <c r="D18727">
        <v>3000</v>
      </c>
      <c r="E18727">
        <v>0.48125000000000001</v>
      </c>
      <c r="F18727">
        <v>32</v>
      </c>
      <c r="G18727">
        <v>95412.066478440101</v>
      </c>
      <c r="H18727" s="73">
        <f t="shared" si="876"/>
        <v>0.2220143778675478</v>
      </c>
      <c r="I18727">
        <f t="shared" si="877"/>
        <v>3000</v>
      </c>
      <c r="J18727" t="str">
        <f t="shared" si="878"/>
        <v/>
      </c>
    </row>
    <row r="18728" spans="1:10" x14ac:dyDescent="0.25">
      <c r="A18728" t="s">
        <v>800</v>
      </c>
      <c r="B18728" t="s">
        <v>6690</v>
      </c>
      <c r="C18728" s="27">
        <v>185062.49999999901</v>
      </c>
      <c r="D18728">
        <v>3000</v>
      </c>
      <c r="E18728">
        <v>0.21875</v>
      </c>
      <c r="F18728">
        <v>26</v>
      </c>
      <c r="G18728">
        <v>57059.7080923912</v>
      </c>
      <c r="H18728" s="73">
        <f t="shared" si="876"/>
        <v>0.22199521689441037</v>
      </c>
      <c r="I18728">
        <f t="shared" si="877"/>
        <v>3000</v>
      </c>
      <c r="J18728" t="str">
        <f t="shared" si="878"/>
        <v/>
      </c>
    </row>
    <row r="18729" spans="1:10" x14ac:dyDescent="0.25">
      <c r="A18729" t="s">
        <v>800</v>
      </c>
      <c r="B18729" t="s">
        <v>4434</v>
      </c>
      <c r="C18729" s="27">
        <v>98219.318181818104</v>
      </c>
      <c r="D18729">
        <v>3000</v>
      </c>
      <c r="E18729">
        <v>0.11609848484848399</v>
      </c>
      <c r="F18729">
        <v>27</v>
      </c>
      <c r="G18729">
        <v>30280.9421989615</v>
      </c>
      <c r="H18729" s="73">
        <f t="shared" si="876"/>
        <v>0.2219754604984441</v>
      </c>
      <c r="I18729">
        <f t="shared" si="877"/>
        <v>3000</v>
      </c>
      <c r="J18729" t="str">
        <f t="shared" si="878"/>
        <v/>
      </c>
    </row>
    <row r="18730" spans="1:10" x14ac:dyDescent="0.25">
      <c r="A18730" t="s">
        <v>800</v>
      </c>
      <c r="B18730" t="s">
        <v>13474</v>
      </c>
      <c r="C18730" s="27">
        <v>69057.9545454545</v>
      </c>
      <c r="D18730">
        <v>3000</v>
      </c>
      <c r="E18730">
        <v>8.1628787878787801E-2</v>
      </c>
      <c r="F18730">
        <v>16</v>
      </c>
      <c r="G18730">
        <v>21285.059490393</v>
      </c>
      <c r="H18730" s="73">
        <f t="shared" si="876"/>
        <v>0.22191857453576561</v>
      </c>
      <c r="I18730">
        <f t="shared" si="877"/>
        <v>3000</v>
      </c>
      <c r="J18730" t="str">
        <f t="shared" si="878"/>
        <v/>
      </c>
    </row>
    <row r="18731" spans="1:10" x14ac:dyDescent="0.25">
      <c r="A18731" t="s">
        <v>800</v>
      </c>
      <c r="B18731" t="s">
        <v>11109</v>
      </c>
      <c r="C18731" s="27">
        <v>81555.681818181794</v>
      </c>
      <c r="D18731">
        <v>3000</v>
      </c>
      <c r="E18731">
        <v>9.6401515151515099E-2</v>
      </c>
      <c r="F18731">
        <v>9</v>
      </c>
      <c r="G18731">
        <v>25136.187602848498</v>
      </c>
      <c r="H18731" s="73">
        <f t="shared" si="876"/>
        <v>0.221910413481654</v>
      </c>
      <c r="I18731">
        <f t="shared" si="877"/>
        <v>3000</v>
      </c>
      <c r="J18731" t="str">
        <f t="shared" si="878"/>
        <v/>
      </c>
    </row>
    <row r="18732" spans="1:10" x14ac:dyDescent="0.25">
      <c r="A18732" t="s">
        <v>800</v>
      </c>
      <c r="B18732" t="s">
        <v>5059</v>
      </c>
      <c r="C18732" s="27">
        <v>52073.863636363603</v>
      </c>
      <c r="D18732">
        <v>3000</v>
      </c>
      <c r="E18732">
        <v>6.1553030303030297E-2</v>
      </c>
      <c r="F18732">
        <v>7</v>
      </c>
      <c r="G18732">
        <v>16049.406420482201</v>
      </c>
      <c r="H18732" s="73">
        <f t="shared" si="876"/>
        <v>0.22190734114604552</v>
      </c>
      <c r="I18732">
        <f t="shared" si="877"/>
        <v>3000</v>
      </c>
      <c r="J18732" t="str">
        <f t="shared" si="878"/>
        <v/>
      </c>
    </row>
    <row r="18733" spans="1:10" x14ac:dyDescent="0.25">
      <c r="A18733" t="s">
        <v>800</v>
      </c>
      <c r="B18733" t="s">
        <v>11353</v>
      </c>
      <c r="C18733" s="27">
        <v>109435.227272727</v>
      </c>
      <c r="D18733">
        <v>3000</v>
      </c>
      <c r="E18733">
        <v>0.12935606060606</v>
      </c>
      <c r="F18733">
        <v>6</v>
      </c>
      <c r="G18733">
        <v>33702.521359554601</v>
      </c>
      <c r="H18733" s="73">
        <f t="shared" si="876"/>
        <v>0.22173678424777879</v>
      </c>
      <c r="I18733">
        <f t="shared" si="877"/>
        <v>3000</v>
      </c>
      <c r="J18733" t="str">
        <f t="shared" si="878"/>
        <v/>
      </c>
    </row>
    <row r="18734" spans="1:10" x14ac:dyDescent="0.25">
      <c r="A18734" t="s">
        <v>800</v>
      </c>
      <c r="B18734" t="s">
        <v>9502</v>
      </c>
      <c r="C18734" s="27">
        <v>213743.18181818101</v>
      </c>
      <c r="D18734">
        <v>3000</v>
      </c>
      <c r="E18734">
        <v>0.25265151515151502</v>
      </c>
      <c r="F18734">
        <v>32</v>
      </c>
      <c r="G18734">
        <v>65821.792876880994</v>
      </c>
      <c r="H18734" s="73">
        <f t="shared" si="876"/>
        <v>0.22172258533920225</v>
      </c>
      <c r="I18734">
        <f t="shared" si="877"/>
        <v>3000</v>
      </c>
      <c r="J18734" t="str">
        <f t="shared" si="878"/>
        <v/>
      </c>
    </row>
    <row r="18735" spans="1:10" x14ac:dyDescent="0.25">
      <c r="A18735" t="s">
        <v>800</v>
      </c>
      <c r="B18735" t="s">
        <v>10359</v>
      </c>
      <c r="C18735" s="27">
        <v>400247.727272727</v>
      </c>
      <c r="D18735">
        <v>3000</v>
      </c>
      <c r="E18735">
        <v>0.47310606060605997</v>
      </c>
      <c r="F18735">
        <v>1082</v>
      </c>
      <c r="G18735">
        <v>123106.18133767</v>
      </c>
      <c r="H18735" s="73">
        <f t="shared" si="876"/>
        <v>0.22145397593407462</v>
      </c>
      <c r="I18735">
        <f t="shared" si="877"/>
        <v>3000</v>
      </c>
      <c r="J18735" t="str">
        <f t="shared" si="878"/>
        <v/>
      </c>
    </row>
    <row r="18736" spans="1:10" x14ac:dyDescent="0.25">
      <c r="A18736" t="s">
        <v>800</v>
      </c>
      <c r="B18736" t="s">
        <v>6120</v>
      </c>
      <c r="C18736" s="27">
        <v>178493.18181818101</v>
      </c>
      <c r="D18736">
        <v>3000</v>
      </c>
      <c r="E18736">
        <v>0.210984848484848</v>
      </c>
      <c r="F18736">
        <v>5</v>
      </c>
      <c r="G18736">
        <v>54852.016741675099</v>
      </c>
      <c r="H18736" s="73">
        <f t="shared" si="876"/>
        <v>0.22126028373585357</v>
      </c>
      <c r="I18736">
        <f t="shared" si="877"/>
        <v>3000</v>
      </c>
      <c r="J18736" t="str">
        <f t="shared" si="878"/>
        <v/>
      </c>
    </row>
    <row r="18737" spans="1:10" x14ac:dyDescent="0.25">
      <c r="A18737" t="s">
        <v>800</v>
      </c>
      <c r="B18737" t="s">
        <v>12245</v>
      </c>
      <c r="C18737" s="27">
        <v>48869.318181818198</v>
      </c>
      <c r="D18737">
        <v>3000</v>
      </c>
      <c r="E18737">
        <v>5.7765151515151499E-2</v>
      </c>
      <c r="F18737">
        <v>1</v>
      </c>
      <c r="G18737">
        <v>15011.5350369647</v>
      </c>
      <c r="H18737" s="73">
        <f t="shared" si="876"/>
        <v>0.22116750609047411</v>
      </c>
      <c r="I18737">
        <f t="shared" si="877"/>
        <v>3000</v>
      </c>
      <c r="J18737" t="str">
        <f t="shared" si="878"/>
        <v/>
      </c>
    </row>
    <row r="18738" spans="1:10" x14ac:dyDescent="0.25">
      <c r="A18738" t="s">
        <v>800</v>
      </c>
      <c r="B18738" t="s">
        <v>8002</v>
      </c>
      <c r="C18738" s="27">
        <v>171443.18181818101</v>
      </c>
      <c r="D18738">
        <v>3000</v>
      </c>
      <c r="E18738">
        <v>0.202651515151515</v>
      </c>
      <c r="F18738">
        <v>8</v>
      </c>
      <c r="G18738">
        <v>52655.256655493897</v>
      </c>
      <c r="H18738" s="73">
        <f t="shared" si="876"/>
        <v>0.221133231370856</v>
      </c>
      <c r="I18738">
        <f t="shared" si="877"/>
        <v>3000</v>
      </c>
      <c r="J18738" t="str">
        <f t="shared" si="878"/>
        <v/>
      </c>
    </row>
    <row r="18739" spans="1:10" x14ac:dyDescent="0.25">
      <c r="A18739" t="s">
        <v>800</v>
      </c>
      <c r="B18739" t="s">
        <v>9738</v>
      </c>
      <c r="C18739" s="27">
        <v>444470.45454545401</v>
      </c>
      <c r="D18739">
        <v>3000</v>
      </c>
      <c r="E18739">
        <v>0.525378787878787</v>
      </c>
      <c r="F18739">
        <v>3</v>
      </c>
      <c r="G18739">
        <v>136502.02329793299</v>
      </c>
      <c r="H18739" s="73">
        <f t="shared" si="876"/>
        <v>0.22112033717746463</v>
      </c>
      <c r="I18739">
        <f t="shared" si="877"/>
        <v>3000</v>
      </c>
      <c r="J18739" t="str">
        <f t="shared" si="878"/>
        <v/>
      </c>
    </row>
    <row r="18740" spans="1:10" x14ac:dyDescent="0.25">
      <c r="A18740" t="s">
        <v>800</v>
      </c>
      <c r="B18740" t="s">
        <v>4971</v>
      </c>
      <c r="C18740" s="27">
        <v>49029.545454545398</v>
      </c>
      <c r="D18740">
        <v>3000</v>
      </c>
      <c r="E18740">
        <v>5.7954545454545398E-2</v>
      </c>
      <c r="F18740">
        <v>2</v>
      </c>
      <c r="G18740">
        <v>15049.274537276</v>
      </c>
      <c r="H18740" s="73">
        <f t="shared" si="876"/>
        <v>0.22099894189074512</v>
      </c>
      <c r="I18740">
        <f t="shared" si="877"/>
        <v>3000</v>
      </c>
      <c r="J18740" t="str">
        <f t="shared" si="878"/>
        <v/>
      </c>
    </row>
    <row r="18741" spans="1:10" x14ac:dyDescent="0.25">
      <c r="A18741" t="s">
        <v>800</v>
      </c>
      <c r="B18741" t="s">
        <v>11583</v>
      </c>
      <c r="C18741" s="27">
        <v>180255.68181818101</v>
      </c>
      <c r="D18741">
        <v>3000</v>
      </c>
      <c r="E18741">
        <v>0.21306818181818099</v>
      </c>
      <c r="F18741">
        <v>18</v>
      </c>
      <c r="G18741">
        <v>55306.332925117902</v>
      </c>
      <c r="H18741" s="73">
        <f t="shared" si="876"/>
        <v>0.22091153690373408</v>
      </c>
      <c r="I18741">
        <f t="shared" si="877"/>
        <v>3000</v>
      </c>
      <c r="J18741" t="str">
        <f t="shared" si="878"/>
        <v/>
      </c>
    </row>
    <row r="18742" spans="1:10" x14ac:dyDescent="0.25">
      <c r="A18742" t="s">
        <v>800</v>
      </c>
      <c r="B18742" t="s">
        <v>4073</v>
      </c>
      <c r="C18742" s="27">
        <v>197079.545454545</v>
      </c>
      <c r="D18742">
        <v>3000</v>
      </c>
      <c r="E18742">
        <v>0.232954545454545</v>
      </c>
      <c r="F18742">
        <v>26</v>
      </c>
      <c r="G18742">
        <v>60431.695044929598</v>
      </c>
      <c r="H18742" s="73">
        <f t="shared" si="876"/>
        <v>0.22077796217763629</v>
      </c>
      <c r="I18742">
        <f t="shared" si="877"/>
        <v>3000</v>
      </c>
      <c r="J18742" t="str">
        <f t="shared" si="878"/>
        <v/>
      </c>
    </row>
    <row r="18743" spans="1:10" x14ac:dyDescent="0.25">
      <c r="A18743" t="s">
        <v>800</v>
      </c>
      <c r="B18743" t="s">
        <v>10700</v>
      </c>
      <c r="C18743" s="27">
        <v>83157.9545454545</v>
      </c>
      <c r="D18743">
        <v>3000</v>
      </c>
      <c r="E18743">
        <v>9.8295454545454505E-2</v>
      </c>
      <c r="F18743">
        <v>3</v>
      </c>
      <c r="G18743">
        <v>25480.231575197799</v>
      </c>
      <c r="H18743" s="73">
        <f t="shared" si="876"/>
        <v>0.2206134919313647</v>
      </c>
      <c r="I18743">
        <f t="shared" si="877"/>
        <v>3000</v>
      </c>
      <c r="J18743" t="str">
        <f t="shared" si="878"/>
        <v/>
      </c>
    </row>
    <row r="18744" spans="1:10" x14ac:dyDescent="0.25">
      <c r="A18744" t="s">
        <v>800</v>
      </c>
      <c r="B18744" t="s">
        <v>9225</v>
      </c>
      <c r="C18744" s="27">
        <v>165835.227272727</v>
      </c>
      <c r="D18744">
        <v>3000</v>
      </c>
      <c r="E18744">
        <v>0.19602272727272699</v>
      </c>
      <c r="F18744">
        <v>1</v>
      </c>
      <c r="G18744">
        <v>50812.090281320998</v>
      </c>
      <c r="H18744" s="73">
        <f t="shared" si="876"/>
        <v>0.2206087669321618</v>
      </c>
      <c r="I18744">
        <f t="shared" si="877"/>
        <v>3000</v>
      </c>
      <c r="J18744" t="str">
        <f t="shared" si="878"/>
        <v/>
      </c>
    </row>
    <row r="18745" spans="1:10" x14ac:dyDescent="0.25">
      <c r="A18745" t="s">
        <v>800</v>
      </c>
      <c r="B18745" t="s">
        <v>5388</v>
      </c>
      <c r="C18745" s="27">
        <v>55919.318181818096</v>
      </c>
      <c r="D18745">
        <v>3000</v>
      </c>
      <c r="E18745">
        <v>6.6098484848484795E-2</v>
      </c>
      <c r="F18745">
        <v>4</v>
      </c>
      <c r="G18745">
        <v>17131.383520462099</v>
      </c>
      <c r="H18745" s="73">
        <f t="shared" si="876"/>
        <v>0.22057844293858442</v>
      </c>
      <c r="I18745">
        <f t="shared" si="877"/>
        <v>3000</v>
      </c>
      <c r="J18745" t="str">
        <f t="shared" si="878"/>
        <v/>
      </c>
    </row>
    <row r="18746" spans="1:10" x14ac:dyDescent="0.25">
      <c r="A18746" t="s">
        <v>800</v>
      </c>
      <c r="B18746" t="s">
        <v>13374</v>
      </c>
      <c r="C18746" s="27">
        <v>165194.318181818</v>
      </c>
      <c r="D18746">
        <v>3000</v>
      </c>
      <c r="E18746">
        <v>0.195265151515151</v>
      </c>
      <c r="F18746">
        <v>7</v>
      </c>
      <c r="G18746">
        <v>50568.866309617602</v>
      </c>
      <c r="H18746" s="73">
        <f t="shared" si="876"/>
        <v>0.22040457652333509</v>
      </c>
      <c r="I18746">
        <f t="shared" si="877"/>
        <v>3000</v>
      </c>
      <c r="J18746" t="str">
        <f t="shared" si="878"/>
        <v/>
      </c>
    </row>
    <row r="18747" spans="1:10" x14ac:dyDescent="0.25">
      <c r="A18747" t="s">
        <v>800</v>
      </c>
      <c r="B18747" t="s">
        <v>7162</v>
      </c>
      <c r="C18747" s="27">
        <v>73544.318181818104</v>
      </c>
      <c r="D18747">
        <v>3000</v>
      </c>
      <c r="E18747">
        <v>8.6931818181818096E-2</v>
      </c>
      <c r="F18747">
        <v>2</v>
      </c>
      <c r="G18747">
        <v>22504.015254972801</v>
      </c>
      <c r="H18747" s="73">
        <f t="shared" si="876"/>
        <v>0.22031465358783028</v>
      </c>
      <c r="I18747">
        <f t="shared" si="877"/>
        <v>3000</v>
      </c>
      <c r="J18747" t="str">
        <f t="shared" si="878"/>
        <v/>
      </c>
    </row>
    <row r="18748" spans="1:10" x14ac:dyDescent="0.25">
      <c r="A18748" t="s">
        <v>800</v>
      </c>
      <c r="B18748" t="s">
        <v>4002</v>
      </c>
      <c r="C18748" s="27">
        <v>135392.045454545</v>
      </c>
      <c r="D18748">
        <v>3000</v>
      </c>
      <c r="E18748">
        <v>0.16003787878787801</v>
      </c>
      <c r="F18748">
        <v>25</v>
      </c>
      <c r="G18748">
        <v>41422.871020152801</v>
      </c>
      <c r="H18748" s="73">
        <f t="shared" si="876"/>
        <v>0.22028227016130664</v>
      </c>
      <c r="I18748">
        <f t="shared" si="877"/>
        <v>3000</v>
      </c>
      <c r="J18748" t="str">
        <f t="shared" si="878"/>
        <v/>
      </c>
    </row>
    <row r="18749" spans="1:10" x14ac:dyDescent="0.25">
      <c r="A18749" t="s">
        <v>800</v>
      </c>
      <c r="B18749" t="s">
        <v>8975</v>
      </c>
      <c r="C18749" s="27">
        <v>392494.91229474801</v>
      </c>
      <c r="D18749">
        <v>3000</v>
      </c>
      <c r="E18749">
        <v>1.15965909090909</v>
      </c>
      <c r="F18749">
        <v>52</v>
      </c>
      <c r="G18749">
        <v>126801.202275</v>
      </c>
      <c r="H18749" s="73">
        <f t="shared" si="876"/>
        <v>0.22027130162041522</v>
      </c>
      <c r="I18749">
        <f t="shared" si="877"/>
        <v>3000</v>
      </c>
      <c r="J18749" t="str">
        <f t="shared" si="878"/>
        <v/>
      </c>
    </row>
    <row r="18750" spans="1:10" x14ac:dyDescent="0.25">
      <c r="A18750" t="s">
        <v>800</v>
      </c>
      <c r="B18750" t="s">
        <v>5138</v>
      </c>
      <c r="C18750" s="27">
        <v>43261.363636363603</v>
      </c>
      <c r="D18750">
        <v>3000</v>
      </c>
      <c r="E18750">
        <v>5.1136363636363598E-2</v>
      </c>
      <c r="F18750">
        <v>4</v>
      </c>
      <c r="G18750">
        <v>13233.3927690807</v>
      </c>
      <c r="H18750" s="73">
        <f t="shared" si="876"/>
        <v>0.22024369998659155</v>
      </c>
      <c r="I18750">
        <f t="shared" si="877"/>
        <v>3000</v>
      </c>
      <c r="J18750" t="str">
        <f t="shared" si="878"/>
        <v/>
      </c>
    </row>
    <row r="18751" spans="1:10" x14ac:dyDescent="0.25">
      <c r="A18751" t="s">
        <v>800</v>
      </c>
      <c r="B18751" t="s">
        <v>10135</v>
      </c>
      <c r="C18751" s="27">
        <v>285685.227272727</v>
      </c>
      <c r="D18751">
        <v>3000</v>
      </c>
      <c r="E18751">
        <v>0.33768939393939301</v>
      </c>
      <c r="F18751">
        <v>26</v>
      </c>
      <c r="G18751">
        <v>87363.225096947703</v>
      </c>
      <c r="H18751" s="73">
        <f t="shared" si="876"/>
        <v>0.22017772031927296</v>
      </c>
      <c r="I18751">
        <f t="shared" si="877"/>
        <v>3000</v>
      </c>
      <c r="J18751" t="str">
        <f t="shared" si="878"/>
        <v/>
      </c>
    </row>
    <row r="18752" spans="1:10" x14ac:dyDescent="0.25">
      <c r="A18752" t="s">
        <v>800</v>
      </c>
      <c r="B18752" t="s">
        <v>11996</v>
      </c>
      <c r="C18752" s="27">
        <v>569287.5</v>
      </c>
      <c r="D18752">
        <v>3000</v>
      </c>
      <c r="E18752">
        <v>0.67291666666666605</v>
      </c>
      <c r="F18752">
        <v>58</v>
      </c>
      <c r="G18752">
        <v>174073.03326178101</v>
      </c>
      <c r="H18752" s="73">
        <f t="shared" si="876"/>
        <v>0.22015692237838064</v>
      </c>
      <c r="I18752">
        <f t="shared" si="877"/>
        <v>3000</v>
      </c>
      <c r="J18752" t="str">
        <f t="shared" si="878"/>
        <v/>
      </c>
    </row>
    <row r="18753" spans="1:10" x14ac:dyDescent="0.25">
      <c r="A18753" t="s">
        <v>800</v>
      </c>
      <c r="B18753" t="s">
        <v>6875</v>
      </c>
      <c r="C18753" s="27">
        <v>99501.136363636295</v>
      </c>
      <c r="D18753">
        <v>3000</v>
      </c>
      <c r="E18753">
        <v>0.117613636363636</v>
      </c>
      <c r="F18753">
        <v>12</v>
      </c>
      <c r="G18753">
        <v>30420.154728432099</v>
      </c>
      <c r="H18753" s="73">
        <f t="shared" si="876"/>
        <v>0.22012322878832583</v>
      </c>
      <c r="I18753">
        <f t="shared" si="877"/>
        <v>3000</v>
      </c>
      <c r="J18753" t="str">
        <f t="shared" si="878"/>
        <v/>
      </c>
    </row>
    <row r="18754" spans="1:10" x14ac:dyDescent="0.25">
      <c r="A18754" t="s">
        <v>800</v>
      </c>
      <c r="B18754" t="s">
        <v>11190</v>
      </c>
      <c r="C18754" s="27">
        <v>183780.68181818101</v>
      </c>
      <c r="D18754">
        <v>3000</v>
      </c>
      <c r="E18754">
        <v>0.217234848484848</v>
      </c>
      <c r="F18754">
        <v>8</v>
      </c>
      <c r="G18754">
        <v>56134.1521695798</v>
      </c>
      <c r="H18754" s="73">
        <f t="shared" ref="H18754:H18817" si="879">G18754/SUMIFS(C:C,B:B,B18754)</f>
        <v>0.21991750798967324</v>
      </c>
      <c r="I18754">
        <f t="shared" ref="I18754:I18817" si="880">IF(A18754="Construction",SUMIFS(D:D,A:A,"Engineering",B:B,B18754),"")</f>
        <v>3000</v>
      </c>
      <c r="J18754" t="str">
        <f t="shared" si="878"/>
        <v/>
      </c>
    </row>
    <row r="18755" spans="1:10" x14ac:dyDescent="0.25">
      <c r="A18755" t="s">
        <v>800</v>
      </c>
      <c r="B18755" t="s">
        <v>9631</v>
      </c>
      <c r="C18755" s="27">
        <v>60245.4545454545</v>
      </c>
      <c r="D18755">
        <v>3000</v>
      </c>
      <c r="E18755">
        <v>7.1212121212121199E-2</v>
      </c>
      <c r="F18755">
        <v>9</v>
      </c>
      <c r="G18755">
        <v>18390.6961163042</v>
      </c>
      <c r="H18755" s="73">
        <f t="shared" si="879"/>
        <v>0.21978921569507995</v>
      </c>
      <c r="I18755">
        <f t="shared" si="880"/>
        <v>3000</v>
      </c>
      <c r="J18755" t="str">
        <f t="shared" ref="J18755:J18818" si="881">IF(AND(I18755&lt;&gt;"",I18755&lt;&gt;3000,I18755&lt;&gt;0),D18755-I18755,"")</f>
        <v/>
      </c>
    </row>
    <row r="18756" spans="1:10" x14ac:dyDescent="0.25">
      <c r="A18756" t="s">
        <v>800</v>
      </c>
      <c r="B18756" t="s">
        <v>4713</v>
      </c>
      <c r="C18756" s="27">
        <v>44062.499999999898</v>
      </c>
      <c r="D18756">
        <v>3000</v>
      </c>
      <c r="E18756">
        <v>5.2083333333333301E-2</v>
      </c>
      <c r="F18756">
        <v>3</v>
      </c>
      <c r="G18756">
        <v>13445.7156482686</v>
      </c>
      <c r="H18756" s="73">
        <f t="shared" si="879"/>
        <v>0.21970871527383645</v>
      </c>
      <c r="I18756">
        <f t="shared" si="880"/>
        <v>3000</v>
      </c>
      <c r="J18756" t="str">
        <f t="shared" si="881"/>
        <v/>
      </c>
    </row>
    <row r="18757" spans="1:10" x14ac:dyDescent="0.25">
      <c r="A18757" t="s">
        <v>800</v>
      </c>
      <c r="B18757" t="s">
        <v>12299</v>
      </c>
      <c r="C18757" s="27">
        <v>214864.77272727201</v>
      </c>
      <c r="D18757">
        <v>3000</v>
      </c>
      <c r="E18757">
        <v>0.253977272727272</v>
      </c>
      <c r="F18757">
        <v>7</v>
      </c>
      <c r="G18757">
        <v>65430.476950305798</v>
      </c>
      <c r="H18757" s="73">
        <f t="shared" si="879"/>
        <v>0.2192539186682631</v>
      </c>
      <c r="I18757">
        <f t="shared" si="880"/>
        <v>3000</v>
      </c>
      <c r="J18757" t="str">
        <f t="shared" si="881"/>
        <v/>
      </c>
    </row>
    <row r="18758" spans="1:10" x14ac:dyDescent="0.25">
      <c r="A18758" t="s">
        <v>800</v>
      </c>
      <c r="B18758" t="s">
        <v>4307</v>
      </c>
      <c r="C18758" s="27">
        <v>294818.18181818101</v>
      </c>
      <c r="D18758">
        <v>3000</v>
      </c>
      <c r="E18758">
        <v>0.34848484848484801</v>
      </c>
      <c r="F18758">
        <v>17</v>
      </c>
      <c r="G18758">
        <v>89740.316202699207</v>
      </c>
      <c r="H18758" s="73">
        <f t="shared" si="879"/>
        <v>0.21916228933869236</v>
      </c>
      <c r="I18758">
        <f t="shared" si="880"/>
        <v>3000</v>
      </c>
      <c r="J18758" t="str">
        <f t="shared" si="881"/>
        <v/>
      </c>
    </row>
    <row r="18759" spans="1:10" x14ac:dyDescent="0.25">
      <c r="A18759" t="s">
        <v>800</v>
      </c>
      <c r="B18759" t="s">
        <v>5035</v>
      </c>
      <c r="C18759" s="27">
        <v>40537.5</v>
      </c>
      <c r="D18759">
        <v>3000</v>
      </c>
      <c r="E18759">
        <v>4.7916666666666601E-2</v>
      </c>
      <c r="F18759">
        <v>2</v>
      </c>
      <c r="G18759">
        <v>12334.0685210219</v>
      </c>
      <c r="H18759" s="73">
        <f t="shared" si="879"/>
        <v>0.21906948714488494</v>
      </c>
      <c r="I18759">
        <f t="shared" si="880"/>
        <v>3000</v>
      </c>
      <c r="J18759" t="str">
        <f t="shared" si="881"/>
        <v/>
      </c>
    </row>
    <row r="18760" spans="1:10" x14ac:dyDescent="0.25">
      <c r="A18760" t="s">
        <v>800</v>
      </c>
      <c r="B18760" t="s">
        <v>11039</v>
      </c>
      <c r="C18760" s="27">
        <v>155901.136363636</v>
      </c>
      <c r="D18760">
        <v>3000</v>
      </c>
      <c r="E18760">
        <v>0.18428030303030299</v>
      </c>
      <c r="F18760">
        <v>17</v>
      </c>
      <c r="G18760">
        <v>47424.219054242203</v>
      </c>
      <c r="H18760" s="73">
        <f t="shared" si="879"/>
        <v>0.21901981291150358</v>
      </c>
      <c r="I18760">
        <f t="shared" si="880"/>
        <v>3000</v>
      </c>
      <c r="J18760" t="str">
        <f t="shared" si="881"/>
        <v/>
      </c>
    </row>
    <row r="18761" spans="1:10" x14ac:dyDescent="0.25">
      <c r="A18761" t="s">
        <v>800</v>
      </c>
      <c r="B18761" t="s">
        <v>6731</v>
      </c>
      <c r="C18761" s="27">
        <v>73384.090909090897</v>
      </c>
      <c r="D18761">
        <v>3000</v>
      </c>
      <c r="E18761">
        <v>8.6742424242424204E-2</v>
      </c>
      <c r="F18761">
        <v>4</v>
      </c>
      <c r="G18761">
        <v>22316.371533576101</v>
      </c>
      <c r="H18761" s="73">
        <f t="shared" si="879"/>
        <v>0.21895464405329726</v>
      </c>
      <c r="I18761">
        <f t="shared" si="880"/>
        <v>3000</v>
      </c>
      <c r="J18761" t="str">
        <f t="shared" si="881"/>
        <v/>
      </c>
    </row>
    <row r="18762" spans="1:10" x14ac:dyDescent="0.25">
      <c r="A18762" t="s">
        <v>800</v>
      </c>
      <c r="B18762" t="s">
        <v>4295</v>
      </c>
      <c r="C18762" s="27">
        <v>205731.818181818</v>
      </c>
      <c r="D18762">
        <v>3000</v>
      </c>
      <c r="E18762">
        <v>0.243181818181818</v>
      </c>
      <c r="F18762">
        <v>7</v>
      </c>
      <c r="G18762">
        <v>62552.177891097097</v>
      </c>
      <c r="H18762" s="73">
        <f t="shared" si="879"/>
        <v>0.21891396517862594</v>
      </c>
      <c r="I18762">
        <f t="shared" si="880"/>
        <v>3000</v>
      </c>
      <c r="J18762" t="str">
        <f t="shared" si="881"/>
        <v/>
      </c>
    </row>
    <row r="18763" spans="1:10" x14ac:dyDescent="0.25">
      <c r="A18763" t="s">
        <v>800</v>
      </c>
      <c r="B18763" t="s">
        <v>4556</v>
      </c>
      <c r="C18763" s="27">
        <v>49990.909090909001</v>
      </c>
      <c r="D18763">
        <v>3000</v>
      </c>
      <c r="E18763">
        <v>5.9090909090909E-2</v>
      </c>
      <c r="F18763">
        <v>1</v>
      </c>
      <c r="G18763">
        <v>15197.277700835501</v>
      </c>
      <c r="H18763" s="73">
        <f t="shared" si="879"/>
        <v>0.21888059536391613</v>
      </c>
      <c r="I18763">
        <f t="shared" si="880"/>
        <v>3000</v>
      </c>
      <c r="J18763" t="str">
        <f t="shared" si="881"/>
        <v/>
      </c>
    </row>
    <row r="18764" spans="1:10" x14ac:dyDescent="0.25">
      <c r="A18764" t="s">
        <v>800</v>
      </c>
      <c r="B18764" t="s">
        <v>6174</v>
      </c>
      <c r="C18764" s="27">
        <v>157343.18181818101</v>
      </c>
      <c r="D18764">
        <v>3000</v>
      </c>
      <c r="E18764">
        <v>0.185984848484848</v>
      </c>
      <c r="F18764">
        <v>2</v>
      </c>
      <c r="G18764">
        <v>47792.367551444702</v>
      </c>
      <c r="H18764" s="73">
        <f t="shared" si="879"/>
        <v>0.21869714492492873</v>
      </c>
      <c r="I18764">
        <f t="shared" si="880"/>
        <v>3000</v>
      </c>
      <c r="J18764" t="str">
        <f t="shared" si="881"/>
        <v/>
      </c>
    </row>
    <row r="18765" spans="1:10" x14ac:dyDescent="0.25">
      <c r="A18765" t="s">
        <v>800</v>
      </c>
      <c r="B18765" t="s">
        <v>5471</v>
      </c>
      <c r="C18765" s="27">
        <v>136353.409090909</v>
      </c>
      <c r="D18765">
        <v>3000</v>
      </c>
      <c r="E18765">
        <v>0.161174242424242</v>
      </c>
      <c r="F18765">
        <v>19</v>
      </c>
      <c r="G18765">
        <v>41411.3062115219</v>
      </c>
      <c r="H18765" s="73">
        <f t="shared" si="879"/>
        <v>0.21866809690410363</v>
      </c>
      <c r="I18765">
        <f t="shared" si="880"/>
        <v>3000</v>
      </c>
      <c r="J18765" t="str">
        <f t="shared" si="881"/>
        <v/>
      </c>
    </row>
    <row r="18766" spans="1:10" x14ac:dyDescent="0.25">
      <c r="A18766" t="s">
        <v>800</v>
      </c>
      <c r="B18766" t="s">
        <v>7999</v>
      </c>
      <c r="C18766" s="27">
        <v>34609.090909090897</v>
      </c>
      <c r="D18766">
        <v>3000</v>
      </c>
      <c r="E18766">
        <v>4.0909090909090902E-2</v>
      </c>
      <c r="F18766">
        <v>2</v>
      </c>
      <c r="G18766">
        <v>10504.3398801854</v>
      </c>
      <c r="H18766" s="73">
        <f t="shared" si="879"/>
        <v>0.21853000223553562</v>
      </c>
      <c r="I18766">
        <f t="shared" si="880"/>
        <v>3000</v>
      </c>
      <c r="J18766" t="str">
        <f t="shared" si="881"/>
        <v/>
      </c>
    </row>
    <row r="18767" spans="1:10" x14ac:dyDescent="0.25">
      <c r="A18767" t="s">
        <v>800</v>
      </c>
      <c r="B18767" t="s">
        <v>11746</v>
      </c>
      <c r="C18767" s="27">
        <v>169039.77272727201</v>
      </c>
      <c r="D18767">
        <v>3000</v>
      </c>
      <c r="E18767">
        <v>0.19981060606060599</v>
      </c>
      <c r="F18767">
        <v>4</v>
      </c>
      <c r="G18767">
        <v>51300.930231171304</v>
      </c>
      <c r="H18767" s="73">
        <f t="shared" si="879"/>
        <v>0.21850875193754993</v>
      </c>
      <c r="I18767">
        <f t="shared" si="880"/>
        <v>3000</v>
      </c>
      <c r="J18767" t="str">
        <f t="shared" si="881"/>
        <v/>
      </c>
    </row>
    <row r="18768" spans="1:10" x14ac:dyDescent="0.25">
      <c r="A18768" t="s">
        <v>800</v>
      </c>
      <c r="B18768" t="s">
        <v>12270</v>
      </c>
      <c r="C18768" s="27">
        <v>207334.09090909001</v>
      </c>
      <c r="D18768">
        <v>3000</v>
      </c>
      <c r="E18768">
        <v>0.245075757575757</v>
      </c>
      <c r="F18768">
        <v>11</v>
      </c>
      <c r="G18768">
        <v>62919.434673341297</v>
      </c>
      <c r="H18768" s="73">
        <f t="shared" si="879"/>
        <v>0.218497559982402</v>
      </c>
      <c r="I18768">
        <f t="shared" si="880"/>
        <v>3000</v>
      </c>
      <c r="J18768" t="str">
        <f t="shared" si="881"/>
        <v/>
      </c>
    </row>
    <row r="18769" spans="1:10" x14ac:dyDescent="0.25">
      <c r="A18769" t="s">
        <v>800</v>
      </c>
      <c r="B18769" t="s">
        <v>7648</v>
      </c>
      <c r="C18769" s="27">
        <v>90688.636363636295</v>
      </c>
      <c r="D18769">
        <v>3000</v>
      </c>
      <c r="E18769">
        <v>0.107196969696969</v>
      </c>
      <c r="F18769">
        <v>8</v>
      </c>
      <c r="G18769">
        <v>27504.611408734399</v>
      </c>
      <c r="H18769" s="73">
        <f t="shared" si="879"/>
        <v>0.21836606005280465</v>
      </c>
      <c r="I18769">
        <f t="shared" si="880"/>
        <v>3000</v>
      </c>
      <c r="J18769" t="str">
        <f t="shared" si="881"/>
        <v/>
      </c>
    </row>
    <row r="18770" spans="1:10" x14ac:dyDescent="0.25">
      <c r="A18770" t="s">
        <v>800</v>
      </c>
      <c r="B18770" t="s">
        <v>12455</v>
      </c>
      <c r="C18770" s="27">
        <v>132988.636363636</v>
      </c>
      <c r="D18770">
        <v>3000</v>
      </c>
      <c r="E18770">
        <v>0.157196969696969</v>
      </c>
      <c r="F18770">
        <v>10</v>
      </c>
      <c r="G18770">
        <v>40306.409728671402</v>
      </c>
      <c r="H18770" s="73">
        <f t="shared" si="879"/>
        <v>0.21821875761844187</v>
      </c>
      <c r="I18770">
        <f t="shared" si="880"/>
        <v>3000</v>
      </c>
      <c r="J18770" t="str">
        <f t="shared" si="881"/>
        <v/>
      </c>
    </row>
    <row r="18771" spans="1:10" x14ac:dyDescent="0.25">
      <c r="A18771" t="s">
        <v>800</v>
      </c>
      <c r="B18771" t="s">
        <v>10863</v>
      </c>
      <c r="C18771" s="27">
        <v>81395.4545454545</v>
      </c>
      <c r="D18771">
        <v>3000</v>
      </c>
      <c r="E18771">
        <v>9.6212121212121193E-2</v>
      </c>
      <c r="F18771">
        <v>5</v>
      </c>
      <c r="G18771">
        <v>24665.450028417701</v>
      </c>
      <c r="H18771" s="73">
        <f t="shared" si="879"/>
        <v>0.21818324032508896</v>
      </c>
      <c r="I18771">
        <f t="shared" si="880"/>
        <v>3000</v>
      </c>
      <c r="J18771" t="str">
        <f t="shared" si="881"/>
        <v/>
      </c>
    </row>
    <row r="18772" spans="1:10" x14ac:dyDescent="0.25">
      <c r="A18772" t="s">
        <v>800</v>
      </c>
      <c r="B18772" t="s">
        <v>7932</v>
      </c>
      <c r="C18772" s="27">
        <v>107993.18181818099</v>
      </c>
      <c r="D18772">
        <v>3000</v>
      </c>
      <c r="E18772">
        <v>0.12765151515151499</v>
      </c>
      <c r="F18772">
        <v>15</v>
      </c>
      <c r="G18772">
        <v>32725.203746906602</v>
      </c>
      <c r="H18772" s="73">
        <f t="shared" si="879"/>
        <v>0.21818179908285612</v>
      </c>
      <c r="I18772">
        <f t="shared" si="880"/>
        <v>3000</v>
      </c>
      <c r="J18772" t="str">
        <f t="shared" si="881"/>
        <v/>
      </c>
    </row>
    <row r="18773" spans="1:10" x14ac:dyDescent="0.25">
      <c r="A18773" t="s">
        <v>800</v>
      </c>
      <c r="B18773" t="s">
        <v>10386</v>
      </c>
      <c r="C18773" s="27">
        <v>82356.818181818104</v>
      </c>
      <c r="D18773">
        <v>3000</v>
      </c>
      <c r="E18773">
        <v>9.7348484848484795E-2</v>
      </c>
      <c r="F18773">
        <v>11</v>
      </c>
      <c r="G18773">
        <v>24955.037287795101</v>
      </c>
      <c r="H18773" s="73">
        <f t="shared" si="879"/>
        <v>0.21816805510316786</v>
      </c>
      <c r="I18773">
        <f t="shared" si="880"/>
        <v>3000</v>
      </c>
      <c r="J18773" t="str">
        <f t="shared" si="881"/>
        <v/>
      </c>
    </row>
    <row r="18774" spans="1:10" x14ac:dyDescent="0.25">
      <c r="A18774" t="s">
        <v>800</v>
      </c>
      <c r="B18774" t="s">
        <v>9610</v>
      </c>
      <c r="C18774" s="27">
        <v>167117.045454545</v>
      </c>
      <c r="D18774">
        <v>3000</v>
      </c>
      <c r="E18774">
        <v>0.19753787878787801</v>
      </c>
      <c r="F18774">
        <v>7</v>
      </c>
      <c r="G18774">
        <v>50637.5690555459</v>
      </c>
      <c r="H18774" s="73">
        <f t="shared" si="879"/>
        <v>0.21816475764532173</v>
      </c>
      <c r="I18774">
        <f t="shared" si="880"/>
        <v>3000</v>
      </c>
      <c r="J18774" t="str">
        <f t="shared" si="881"/>
        <v/>
      </c>
    </row>
    <row r="18775" spans="1:10" x14ac:dyDescent="0.25">
      <c r="A18775" t="s">
        <v>800</v>
      </c>
      <c r="B18775" t="s">
        <v>12885</v>
      </c>
      <c r="C18775" s="27">
        <v>535479.54545454495</v>
      </c>
      <c r="D18775">
        <v>3000</v>
      </c>
      <c r="E18775">
        <v>0.63295454545454499</v>
      </c>
      <c r="F18775">
        <v>890</v>
      </c>
      <c r="G18775">
        <v>162250.22666668901</v>
      </c>
      <c r="H18775" s="73">
        <f t="shared" si="879"/>
        <v>0.21815989834093971</v>
      </c>
      <c r="I18775">
        <f t="shared" si="880"/>
        <v>3000</v>
      </c>
      <c r="J18775" t="str">
        <f t="shared" si="881"/>
        <v/>
      </c>
    </row>
    <row r="18776" spans="1:10" x14ac:dyDescent="0.25">
      <c r="A18776" t="s">
        <v>800</v>
      </c>
      <c r="B18776" t="s">
        <v>12567</v>
      </c>
      <c r="C18776" s="27">
        <v>146565.470080406</v>
      </c>
      <c r="D18776">
        <v>3000</v>
      </c>
      <c r="E18776">
        <v>0.240719696969696</v>
      </c>
      <c r="F18776">
        <v>16</v>
      </c>
      <c r="G18776">
        <v>46893.836351256403</v>
      </c>
      <c r="H18776" s="73">
        <f t="shared" si="879"/>
        <v>0.21814872377838154</v>
      </c>
      <c r="I18776">
        <f t="shared" si="880"/>
        <v>3000</v>
      </c>
      <c r="J18776" t="str">
        <f t="shared" si="881"/>
        <v/>
      </c>
    </row>
    <row r="18777" spans="1:10" x14ac:dyDescent="0.25">
      <c r="A18777" t="s">
        <v>800</v>
      </c>
      <c r="B18777" t="s">
        <v>12539</v>
      </c>
      <c r="C18777" s="27">
        <v>94213.636363636295</v>
      </c>
      <c r="D18777">
        <v>3000</v>
      </c>
      <c r="E18777">
        <v>0.111363636363636</v>
      </c>
      <c r="F18777">
        <v>2</v>
      </c>
      <c r="G18777">
        <v>28535.94646445</v>
      </c>
      <c r="H18777" s="73">
        <f t="shared" si="879"/>
        <v>0.21807757610695638</v>
      </c>
      <c r="I18777">
        <f t="shared" si="880"/>
        <v>3000</v>
      </c>
      <c r="J18777" t="str">
        <f t="shared" si="881"/>
        <v/>
      </c>
    </row>
    <row r="18778" spans="1:10" x14ac:dyDescent="0.25">
      <c r="A18778" t="s">
        <v>800</v>
      </c>
      <c r="B18778" t="s">
        <v>6736</v>
      </c>
      <c r="C18778" s="27">
        <v>125297.727272727</v>
      </c>
      <c r="D18778">
        <v>3000</v>
      </c>
      <c r="E18778">
        <v>0.14810606060605999</v>
      </c>
      <c r="F18778">
        <v>30</v>
      </c>
      <c r="G18778">
        <v>37945.8587746376</v>
      </c>
      <c r="H18778" s="73">
        <f t="shared" si="879"/>
        <v>0.21804879395993568</v>
      </c>
      <c r="I18778">
        <f t="shared" si="880"/>
        <v>3000</v>
      </c>
      <c r="J18778" t="str">
        <f t="shared" si="881"/>
        <v/>
      </c>
    </row>
    <row r="18779" spans="1:10" x14ac:dyDescent="0.25">
      <c r="A18779" t="s">
        <v>800</v>
      </c>
      <c r="B18779" t="s">
        <v>10493</v>
      </c>
      <c r="C18779" s="27">
        <v>190189.77272727201</v>
      </c>
      <c r="D18779">
        <v>3000</v>
      </c>
      <c r="E18779">
        <v>0.22481060606060599</v>
      </c>
      <c r="G18779">
        <v>57585.548757183104</v>
      </c>
      <c r="H18779" s="73">
        <f t="shared" si="879"/>
        <v>0.21800118119193934</v>
      </c>
      <c r="I18779">
        <f t="shared" si="880"/>
        <v>3000</v>
      </c>
      <c r="J18779" t="str">
        <f t="shared" si="881"/>
        <v/>
      </c>
    </row>
    <row r="18780" spans="1:10" x14ac:dyDescent="0.25">
      <c r="A18780" t="s">
        <v>800</v>
      </c>
      <c r="B18780" t="s">
        <v>5473</v>
      </c>
      <c r="C18780" s="27">
        <v>201085.227272727</v>
      </c>
      <c r="D18780">
        <v>3000</v>
      </c>
      <c r="E18780">
        <v>0.23768939393939301</v>
      </c>
      <c r="F18780">
        <v>27</v>
      </c>
      <c r="G18780">
        <v>60871.4349725387</v>
      </c>
      <c r="H18780" s="73">
        <f t="shared" si="879"/>
        <v>0.21795451498177817</v>
      </c>
      <c r="I18780">
        <f t="shared" si="880"/>
        <v>3000</v>
      </c>
      <c r="J18780" t="str">
        <f t="shared" si="881"/>
        <v/>
      </c>
    </row>
    <row r="18781" spans="1:10" x14ac:dyDescent="0.25">
      <c r="A18781" t="s">
        <v>800</v>
      </c>
      <c r="B18781" t="s">
        <v>9863</v>
      </c>
      <c r="C18781" s="27">
        <v>80434.090909090897</v>
      </c>
      <c r="D18781">
        <v>3000</v>
      </c>
      <c r="E18781">
        <v>9.5075757575757494E-2</v>
      </c>
      <c r="F18781">
        <v>21</v>
      </c>
      <c r="G18781">
        <v>24346.8311338317</v>
      </c>
      <c r="H18781" s="73">
        <f t="shared" si="879"/>
        <v>0.21793891393851222</v>
      </c>
      <c r="I18781">
        <f t="shared" si="880"/>
        <v>3000</v>
      </c>
      <c r="J18781" t="str">
        <f t="shared" si="881"/>
        <v/>
      </c>
    </row>
    <row r="18782" spans="1:10" x14ac:dyDescent="0.25">
      <c r="A18782" t="s">
        <v>800</v>
      </c>
      <c r="B18782" t="s">
        <v>13352</v>
      </c>
      <c r="C18782" s="27">
        <v>325101.136363636</v>
      </c>
      <c r="D18782">
        <v>3000</v>
      </c>
      <c r="E18782">
        <v>0.38428030303030303</v>
      </c>
      <c r="F18782">
        <v>3</v>
      </c>
      <c r="G18782">
        <v>98392.512120693005</v>
      </c>
      <c r="H18782" s="73">
        <f t="shared" si="879"/>
        <v>0.21790944663958151</v>
      </c>
      <c r="I18782">
        <f t="shared" si="880"/>
        <v>3000</v>
      </c>
      <c r="J18782" t="str">
        <f t="shared" si="881"/>
        <v/>
      </c>
    </row>
    <row r="18783" spans="1:10" x14ac:dyDescent="0.25">
      <c r="A18783" t="s">
        <v>800</v>
      </c>
      <c r="B18783" t="s">
        <v>1354</v>
      </c>
      <c r="C18783" s="27">
        <v>107661.80271466001</v>
      </c>
      <c r="D18783">
        <v>3000</v>
      </c>
      <c r="E18783">
        <v>0.31079545454545399</v>
      </c>
      <c r="F18783">
        <v>21</v>
      </c>
      <c r="G18783">
        <v>34405.0148814278</v>
      </c>
      <c r="H18783" s="73">
        <f t="shared" si="879"/>
        <v>0.21788567631836461</v>
      </c>
      <c r="I18783">
        <f t="shared" si="880"/>
        <v>3000</v>
      </c>
      <c r="J18783" t="str">
        <f t="shared" si="881"/>
        <v/>
      </c>
    </row>
    <row r="18784" spans="1:10" x14ac:dyDescent="0.25">
      <c r="A18784" t="s">
        <v>800</v>
      </c>
      <c r="B18784" t="s">
        <v>3719</v>
      </c>
      <c r="C18784" s="27">
        <v>64892.045454545398</v>
      </c>
      <c r="D18784">
        <v>3000</v>
      </c>
      <c r="E18784">
        <v>7.67045454545454E-2</v>
      </c>
      <c r="F18784">
        <v>2</v>
      </c>
      <c r="G18784">
        <v>19635.426434226501</v>
      </c>
      <c r="H18784" s="73">
        <f t="shared" si="879"/>
        <v>0.21786194183917218</v>
      </c>
      <c r="I18784">
        <f t="shared" si="880"/>
        <v>3000</v>
      </c>
      <c r="J18784" t="str">
        <f t="shared" si="881"/>
        <v/>
      </c>
    </row>
    <row r="18785" spans="1:10" x14ac:dyDescent="0.25">
      <c r="A18785" t="s">
        <v>800</v>
      </c>
      <c r="B18785" t="s">
        <v>13199</v>
      </c>
      <c r="C18785" s="27">
        <v>219511.36363636301</v>
      </c>
      <c r="D18785">
        <v>3000</v>
      </c>
      <c r="E18785">
        <v>0.25946969696969602</v>
      </c>
      <c r="F18785">
        <v>1</v>
      </c>
      <c r="G18785">
        <v>66418.690001285897</v>
      </c>
      <c r="H18785" s="73">
        <f t="shared" si="879"/>
        <v>0.21785412840925011</v>
      </c>
      <c r="I18785">
        <f t="shared" si="880"/>
        <v>3000</v>
      </c>
      <c r="J18785" t="str">
        <f t="shared" si="881"/>
        <v/>
      </c>
    </row>
    <row r="18786" spans="1:10" x14ac:dyDescent="0.25">
      <c r="A18786" t="s">
        <v>800</v>
      </c>
      <c r="B18786" t="s">
        <v>6206</v>
      </c>
      <c r="C18786" s="27">
        <v>102705.68181818099</v>
      </c>
      <c r="D18786">
        <v>3000</v>
      </c>
      <c r="E18786">
        <v>0.121401515151515</v>
      </c>
      <c r="F18786">
        <v>2</v>
      </c>
      <c r="G18786">
        <v>31075.184796776</v>
      </c>
      <c r="H18786" s="73">
        <f t="shared" si="879"/>
        <v>0.21784708165695665</v>
      </c>
      <c r="I18786">
        <f t="shared" si="880"/>
        <v>3000</v>
      </c>
      <c r="J18786" t="str">
        <f t="shared" si="881"/>
        <v/>
      </c>
    </row>
    <row r="18787" spans="1:10" x14ac:dyDescent="0.25">
      <c r="A18787" t="s">
        <v>800</v>
      </c>
      <c r="B18787" t="s">
        <v>6385</v>
      </c>
      <c r="C18787" s="27">
        <v>547176.136363636</v>
      </c>
      <c r="D18787">
        <v>3000</v>
      </c>
      <c r="E18787">
        <v>0.64678030303030298</v>
      </c>
      <c r="F18787">
        <v>5</v>
      </c>
      <c r="G18787">
        <v>165513.865067209</v>
      </c>
      <c r="H18787" s="73">
        <f t="shared" si="879"/>
        <v>0.21779089936260296</v>
      </c>
      <c r="I18787">
        <f t="shared" si="880"/>
        <v>3000</v>
      </c>
      <c r="J18787" t="str">
        <f t="shared" si="881"/>
        <v/>
      </c>
    </row>
    <row r="18788" spans="1:10" x14ac:dyDescent="0.25">
      <c r="A18788" t="s">
        <v>800</v>
      </c>
      <c r="B18788" t="s">
        <v>12857</v>
      </c>
      <c r="C18788" s="27">
        <v>41819.318181818096</v>
      </c>
      <c r="D18788">
        <v>3000</v>
      </c>
      <c r="E18788">
        <v>4.9431818181818098E-2</v>
      </c>
      <c r="F18788">
        <v>2</v>
      </c>
      <c r="G18788">
        <v>12647.875829832101</v>
      </c>
      <c r="H18788" s="73">
        <f t="shared" si="879"/>
        <v>0.21775751000738139</v>
      </c>
      <c r="I18788">
        <f t="shared" si="880"/>
        <v>3000</v>
      </c>
      <c r="J18788" t="str">
        <f t="shared" si="881"/>
        <v/>
      </c>
    </row>
    <row r="18789" spans="1:10" x14ac:dyDescent="0.25">
      <c r="A18789" t="s">
        <v>800</v>
      </c>
      <c r="B18789" t="s">
        <v>6071</v>
      </c>
      <c r="C18789" s="27">
        <v>103667.045454545</v>
      </c>
      <c r="D18789">
        <v>3000</v>
      </c>
      <c r="E18789">
        <v>0.122537878787878</v>
      </c>
      <c r="F18789">
        <v>3</v>
      </c>
      <c r="G18789">
        <v>31347.0300763411</v>
      </c>
      <c r="H18789" s="73">
        <f t="shared" si="879"/>
        <v>0.21771491177359539</v>
      </c>
      <c r="I18789">
        <f t="shared" si="880"/>
        <v>3000</v>
      </c>
      <c r="J18789" t="str">
        <f t="shared" si="881"/>
        <v/>
      </c>
    </row>
    <row r="18790" spans="1:10" x14ac:dyDescent="0.25">
      <c r="A18790" t="s">
        <v>800</v>
      </c>
      <c r="B18790" t="s">
        <v>5264</v>
      </c>
      <c r="C18790" s="27">
        <v>68417.045454545398</v>
      </c>
      <c r="D18790">
        <v>3000</v>
      </c>
      <c r="E18790">
        <v>8.0871212121212094E-2</v>
      </c>
      <c r="F18790">
        <v>7</v>
      </c>
      <c r="G18790">
        <v>20681.937859237201</v>
      </c>
      <c r="H18790" s="73">
        <f t="shared" si="879"/>
        <v>0.21765037001698659</v>
      </c>
      <c r="I18790">
        <f t="shared" si="880"/>
        <v>3000</v>
      </c>
      <c r="J18790" t="str">
        <f t="shared" si="881"/>
        <v/>
      </c>
    </row>
    <row r="18791" spans="1:10" x14ac:dyDescent="0.25">
      <c r="A18791" t="s">
        <v>800</v>
      </c>
      <c r="B18791" t="s">
        <v>8592</v>
      </c>
      <c r="C18791" s="27">
        <v>58643.181818181802</v>
      </c>
      <c r="D18791">
        <v>3000</v>
      </c>
      <c r="E18791">
        <v>6.9318181818181807E-2</v>
      </c>
      <c r="F18791">
        <v>14</v>
      </c>
      <c r="G18791">
        <v>17717.779099136598</v>
      </c>
      <c r="H18791" s="73">
        <f t="shared" si="879"/>
        <v>0.21753255119972392</v>
      </c>
      <c r="I18791">
        <f t="shared" si="880"/>
        <v>3000</v>
      </c>
      <c r="J18791" t="str">
        <f t="shared" si="881"/>
        <v/>
      </c>
    </row>
    <row r="18792" spans="1:10" x14ac:dyDescent="0.25">
      <c r="A18792" t="s">
        <v>800</v>
      </c>
      <c r="B18792" t="s">
        <v>3888</v>
      </c>
      <c r="C18792" s="27">
        <v>149972.727272727</v>
      </c>
      <c r="D18792">
        <v>3000</v>
      </c>
      <c r="E18792">
        <v>0.177272727272727</v>
      </c>
      <c r="F18792">
        <v>34</v>
      </c>
      <c r="G18792">
        <v>45309.0014962766</v>
      </c>
      <c r="H18792" s="73">
        <f t="shared" si="879"/>
        <v>0.2175227567742688</v>
      </c>
      <c r="I18792">
        <f t="shared" si="880"/>
        <v>3000</v>
      </c>
      <c r="J18792" t="str">
        <f t="shared" si="881"/>
        <v/>
      </c>
    </row>
    <row r="18793" spans="1:10" x14ac:dyDescent="0.25">
      <c r="A18793" t="s">
        <v>800</v>
      </c>
      <c r="B18793" t="s">
        <v>9619</v>
      </c>
      <c r="C18793" s="27">
        <v>212942.045454545</v>
      </c>
      <c r="D18793">
        <v>3000</v>
      </c>
      <c r="E18793">
        <v>0.25170454545454501</v>
      </c>
      <c r="F18793">
        <v>4</v>
      </c>
      <c r="G18793">
        <v>64330.386014211101</v>
      </c>
      <c r="H18793" s="73">
        <f t="shared" si="879"/>
        <v>0.21751400871238025</v>
      </c>
      <c r="I18793">
        <f t="shared" si="880"/>
        <v>3000</v>
      </c>
      <c r="J18793" t="str">
        <f t="shared" si="881"/>
        <v/>
      </c>
    </row>
    <row r="18794" spans="1:10" x14ac:dyDescent="0.25">
      <c r="A18794" t="s">
        <v>800</v>
      </c>
      <c r="B18794" t="s">
        <v>3611</v>
      </c>
      <c r="C18794" s="27">
        <v>135392.045454545</v>
      </c>
      <c r="D18794">
        <v>3000</v>
      </c>
      <c r="E18794">
        <v>0.16003787878787801</v>
      </c>
      <c r="F18794">
        <v>4</v>
      </c>
      <c r="G18794">
        <v>40899.4443825665</v>
      </c>
      <c r="H18794" s="73">
        <f t="shared" si="879"/>
        <v>0.21749874489734525</v>
      </c>
      <c r="I18794">
        <f t="shared" si="880"/>
        <v>3000</v>
      </c>
      <c r="J18794" t="str">
        <f t="shared" si="881"/>
        <v/>
      </c>
    </row>
    <row r="18795" spans="1:10" x14ac:dyDescent="0.25">
      <c r="A18795" t="s">
        <v>800</v>
      </c>
      <c r="B18795" t="s">
        <v>8685</v>
      </c>
      <c r="C18795" s="27">
        <v>110076.136363636</v>
      </c>
      <c r="D18795">
        <v>3000</v>
      </c>
      <c r="E18795">
        <v>0.13011363636363599</v>
      </c>
      <c r="F18795">
        <v>12</v>
      </c>
      <c r="G18795">
        <v>33251.518067052799</v>
      </c>
      <c r="H18795" s="73">
        <f t="shared" si="879"/>
        <v>0.21749576065414136</v>
      </c>
      <c r="I18795">
        <f t="shared" si="880"/>
        <v>3000</v>
      </c>
      <c r="J18795" t="str">
        <f t="shared" si="881"/>
        <v/>
      </c>
    </row>
    <row r="18796" spans="1:10" x14ac:dyDescent="0.25">
      <c r="A18796" t="s">
        <v>800</v>
      </c>
      <c r="B18796" t="s">
        <v>12015</v>
      </c>
      <c r="C18796" s="27">
        <v>166155.68181818101</v>
      </c>
      <c r="D18796">
        <v>3000</v>
      </c>
      <c r="E18796">
        <v>0.19640151515151499</v>
      </c>
      <c r="F18796">
        <v>6</v>
      </c>
      <c r="G18796">
        <v>50185.915549621997</v>
      </c>
      <c r="H18796" s="73">
        <f t="shared" si="879"/>
        <v>0.21746989811198839</v>
      </c>
      <c r="I18796">
        <f t="shared" si="880"/>
        <v>3000</v>
      </c>
      <c r="J18796" t="str">
        <f t="shared" si="881"/>
        <v/>
      </c>
    </row>
    <row r="18797" spans="1:10" x14ac:dyDescent="0.25">
      <c r="A18797" t="s">
        <v>800</v>
      </c>
      <c r="B18797" t="s">
        <v>8596</v>
      </c>
      <c r="C18797" s="27">
        <v>62969.318181818096</v>
      </c>
      <c r="D18797">
        <v>3000</v>
      </c>
      <c r="E18797">
        <v>7.4431818181818099E-2</v>
      </c>
      <c r="F18797">
        <v>12</v>
      </c>
      <c r="G18797">
        <v>19018.2198869934</v>
      </c>
      <c r="H18797" s="73">
        <f t="shared" si="879"/>
        <v>0.2174569888004447</v>
      </c>
      <c r="I18797">
        <f t="shared" si="880"/>
        <v>3000</v>
      </c>
      <c r="J18797" t="str">
        <f t="shared" si="881"/>
        <v/>
      </c>
    </row>
    <row r="18798" spans="1:10" x14ac:dyDescent="0.25">
      <c r="A18798" t="s">
        <v>800</v>
      </c>
      <c r="B18798" t="s">
        <v>12663</v>
      </c>
      <c r="C18798" s="27">
        <v>36051.136363636302</v>
      </c>
      <c r="D18798">
        <v>3000</v>
      </c>
      <c r="E18798">
        <v>4.2613636363636298E-2</v>
      </c>
      <c r="F18798">
        <v>10</v>
      </c>
      <c r="G18798">
        <v>10885.1064566929</v>
      </c>
      <c r="H18798" s="73">
        <f t="shared" si="879"/>
        <v>0.21739333178756937</v>
      </c>
      <c r="I18798">
        <f t="shared" si="880"/>
        <v>3000</v>
      </c>
      <c r="J18798" t="str">
        <f t="shared" si="881"/>
        <v/>
      </c>
    </row>
    <row r="18799" spans="1:10" x14ac:dyDescent="0.25">
      <c r="A18799" t="s">
        <v>800</v>
      </c>
      <c r="B18799" t="s">
        <v>9625</v>
      </c>
      <c r="C18799" s="27">
        <v>412585.227272727</v>
      </c>
      <c r="D18799">
        <v>3000</v>
      </c>
      <c r="E18799">
        <v>0.48768939393939298</v>
      </c>
      <c r="F18799">
        <v>2</v>
      </c>
      <c r="G18799">
        <v>124564.839673444</v>
      </c>
      <c r="H18799" s="73">
        <f t="shared" si="879"/>
        <v>0.21737735293560348</v>
      </c>
      <c r="I18799">
        <f t="shared" si="880"/>
        <v>3000</v>
      </c>
      <c r="J18799" t="str">
        <f t="shared" si="881"/>
        <v/>
      </c>
    </row>
    <row r="18800" spans="1:10" x14ac:dyDescent="0.25">
      <c r="A18800" t="s">
        <v>800</v>
      </c>
      <c r="B18800" t="s">
        <v>8707</v>
      </c>
      <c r="C18800" s="27">
        <v>33840</v>
      </c>
      <c r="D18800">
        <v>3000</v>
      </c>
      <c r="E18800">
        <v>1.3636363636363599E-2</v>
      </c>
      <c r="F18800">
        <v>107</v>
      </c>
      <c r="G18800">
        <v>10216.152847162501</v>
      </c>
      <c r="H18800" s="73">
        <f t="shared" si="879"/>
        <v>0.21736495419494684</v>
      </c>
      <c r="I18800">
        <f t="shared" si="880"/>
        <v>3000</v>
      </c>
      <c r="J18800" t="str">
        <f t="shared" si="881"/>
        <v/>
      </c>
    </row>
    <row r="18801" spans="1:10" x14ac:dyDescent="0.25">
      <c r="A18801" t="s">
        <v>800</v>
      </c>
      <c r="B18801" t="s">
        <v>9997</v>
      </c>
      <c r="C18801" s="27">
        <v>124015.909090909</v>
      </c>
      <c r="D18801">
        <v>3000</v>
      </c>
      <c r="E18801">
        <v>0.14659090909090899</v>
      </c>
      <c r="F18801">
        <v>7</v>
      </c>
      <c r="G18801">
        <v>37431.086119756401</v>
      </c>
      <c r="H18801" s="73">
        <f t="shared" si="879"/>
        <v>0.21731390918941543</v>
      </c>
      <c r="I18801">
        <f t="shared" si="880"/>
        <v>3000</v>
      </c>
      <c r="J18801" t="str">
        <f t="shared" si="881"/>
        <v/>
      </c>
    </row>
    <row r="18802" spans="1:10" x14ac:dyDescent="0.25">
      <c r="A18802" t="s">
        <v>800</v>
      </c>
      <c r="B18802" t="s">
        <v>10673</v>
      </c>
      <c r="C18802" s="27">
        <v>156702.27272727201</v>
      </c>
      <c r="D18802">
        <v>3000</v>
      </c>
      <c r="E18802">
        <v>0.18522727272727199</v>
      </c>
      <c r="F18802">
        <v>19</v>
      </c>
      <c r="G18802">
        <v>47285.851586496698</v>
      </c>
      <c r="H18802" s="73">
        <f t="shared" si="879"/>
        <v>0.21726432265300735</v>
      </c>
      <c r="I18802">
        <f t="shared" si="880"/>
        <v>3000</v>
      </c>
      <c r="J18802" t="str">
        <f t="shared" si="881"/>
        <v/>
      </c>
    </row>
    <row r="18803" spans="1:10" x14ac:dyDescent="0.25">
      <c r="A18803" t="s">
        <v>800</v>
      </c>
      <c r="B18803" t="s">
        <v>6087</v>
      </c>
      <c r="C18803" s="27">
        <v>55118.181818181802</v>
      </c>
      <c r="D18803">
        <v>3000</v>
      </c>
      <c r="E18803">
        <v>6.5151515151515099E-2</v>
      </c>
      <c r="F18803">
        <v>3</v>
      </c>
      <c r="G18803">
        <v>16602.028792687001</v>
      </c>
      <c r="H18803" s="73">
        <f t="shared" si="879"/>
        <v>0.21686964875157713</v>
      </c>
      <c r="I18803">
        <f t="shared" si="880"/>
        <v>3000</v>
      </c>
      <c r="J18803" t="str">
        <f t="shared" si="881"/>
        <v/>
      </c>
    </row>
    <row r="18804" spans="1:10" x14ac:dyDescent="0.25">
      <c r="A18804" t="s">
        <v>800</v>
      </c>
      <c r="B18804" t="s">
        <v>7534</v>
      </c>
      <c r="C18804" s="27">
        <v>45504.545454545398</v>
      </c>
      <c r="D18804">
        <v>3000</v>
      </c>
      <c r="E18804">
        <v>5.3787878787878697E-2</v>
      </c>
      <c r="F18804">
        <v>3</v>
      </c>
      <c r="G18804">
        <v>13705.911282217599</v>
      </c>
      <c r="H18804" s="73">
        <f t="shared" si="879"/>
        <v>0.21686308531647891</v>
      </c>
      <c r="I18804">
        <f t="shared" si="880"/>
        <v>3000</v>
      </c>
      <c r="J18804" t="str">
        <f t="shared" si="881"/>
        <v/>
      </c>
    </row>
    <row r="18805" spans="1:10" x14ac:dyDescent="0.25">
      <c r="A18805" t="s">
        <v>800</v>
      </c>
      <c r="B18805" t="s">
        <v>7891</v>
      </c>
      <c r="C18805" s="27">
        <v>82677.272727272706</v>
      </c>
      <c r="D18805">
        <v>3000</v>
      </c>
      <c r="E18805">
        <v>9.7727272727272704E-2</v>
      </c>
      <c r="F18805">
        <v>16</v>
      </c>
      <c r="G18805">
        <v>24887.462700693999</v>
      </c>
      <c r="H18805" s="73">
        <f t="shared" si="879"/>
        <v>0.21673396513221899</v>
      </c>
      <c r="I18805">
        <f t="shared" si="880"/>
        <v>3000</v>
      </c>
      <c r="J18805" t="str">
        <f t="shared" si="881"/>
        <v/>
      </c>
    </row>
    <row r="18806" spans="1:10" x14ac:dyDescent="0.25">
      <c r="A18806" t="s">
        <v>800</v>
      </c>
      <c r="B18806" t="s">
        <v>11823</v>
      </c>
      <c r="C18806" s="27">
        <v>88285.227272727207</v>
      </c>
      <c r="D18806">
        <v>3000</v>
      </c>
      <c r="E18806">
        <v>0.10435606060605999</v>
      </c>
      <c r="F18806">
        <v>4</v>
      </c>
      <c r="G18806">
        <v>26567.5695135352</v>
      </c>
      <c r="H18806" s="73">
        <f t="shared" si="879"/>
        <v>0.21666875241374056</v>
      </c>
      <c r="I18806">
        <f t="shared" si="880"/>
        <v>3000</v>
      </c>
      <c r="J18806" t="str">
        <f t="shared" si="881"/>
        <v/>
      </c>
    </row>
    <row r="18807" spans="1:10" x14ac:dyDescent="0.25">
      <c r="A18807" t="s">
        <v>800</v>
      </c>
      <c r="B18807" t="s">
        <v>7551</v>
      </c>
      <c r="C18807" s="27">
        <v>87964.772727272706</v>
      </c>
      <c r="D18807">
        <v>3000</v>
      </c>
      <c r="E18807">
        <v>0.103977272727272</v>
      </c>
      <c r="F18807">
        <v>22</v>
      </c>
      <c r="G18807">
        <v>26468.080335782699</v>
      </c>
      <c r="H18807" s="73">
        <f t="shared" si="879"/>
        <v>0.21664374556901553</v>
      </c>
      <c r="I18807">
        <f t="shared" si="880"/>
        <v>3000</v>
      </c>
      <c r="J18807" t="str">
        <f t="shared" si="881"/>
        <v/>
      </c>
    </row>
    <row r="18808" spans="1:10" x14ac:dyDescent="0.25">
      <c r="A18808" t="s">
        <v>800</v>
      </c>
      <c r="B18808" t="s">
        <v>6420</v>
      </c>
      <c r="C18808" s="27">
        <v>294284.09098756599</v>
      </c>
      <c r="D18808">
        <v>3000</v>
      </c>
      <c r="E18808">
        <v>0.483333333333333</v>
      </c>
      <c r="F18808">
        <v>8</v>
      </c>
      <c r="G18808">
        <v>93469.926748025595</v>
      </c>
      <c r="H18808" s="73">
        <f t="shared" si="879"/>
        <v>0.21655773274439297</v>
      </c>
      <c r="I18808">
        <f t="shared" si="880"/>
        <v>3000</v>
      </c>
      <c r="J18808" t="str">
        <f t="shared" si="881"/>
        <v/>
      </c>
    </row>
    <row r="18809" spans="1:10" x14ac:dyDescent="0.25">
      <c r="A18809" t="s">
        <v>800</v>
      </c>
      <c r="B18809" t="s">
        <v>7967</v>
      </c>
      <c r="C18809" s="27">
        <v>286326.136363636</v>
      </c>
      <c r="D18809">
        <v>3000</v>
      </c>
      <c r="E18809">
        <v>0.33844696969696902</v>
      </c>
      <c r="F18809">
        <v>1</v>
      </c>
      <c r="G18809">
        <v>86116.926338239806</v>
      </c>
      <c r="H18809" s="73">
        <f t="shared" si="879"/>
        <v>0.21655091550841499</v>
      </c>
      <c r="I18809">
        <f t="shared" si="880"/>
        <v>3000</v>
      </c>
      <c r="J18809" t="str">
        <f t="shared" si="881"/>
        <v/>
      </c>
    </row>
    <row r="18810" spans="1:10" x14ac:dyDescent="0.25">
      <c r="A18810" t="s">
        <v>800</v>
      </c>
      <c r="B18810" t="s">
        <v>10756</v>
      </c>
      <c r="C18810" s="27">
        <v>149011.36363636301</v>
      </c>
      <c r="D18810">
        <v>3000</v>
      </c>
      <c r="E18810">
        <v>0.17613636363636301</v>
      </c>
      <c r="F18810">
        <v>21</v>
      </c>
      <c r="G18810">
        <v>44767.302760443097</v>
      </c>
      <c r="H18810" s="73">
        <f t="shared" si="879"/>
        <v>0.21630872438814031</v>
      </c>
      <c r="I18810">
        <f t="shared" si="880"/>
        <v>3000</v>
      </c>
      <c r="J18810" t="str">
        <f t="shared" si="881"/>
        <v/>
      </c>
    </row>
    <row r="18811" spans="1:10" x14ac:dyDescent="0.25">
      <c r="A18811" t="s">
        <v>800</v>
      </c>
      <c r="B18811" t="s">
        <v>7915</v>
      </c>
      <c r="C18811" s="27">
        <v>37493.181818181802</v>
      </c>
      <c r="D18811">
        <v>3000</v>
      </c>
      <c r="E18811">
        <v>4.4318181818181798E-2</v>
      </c>
      <c r="F18811">
        <v>3</v>
      </c>
      <c r="G18811">
        <v>11261.4910906196</v>
      </c>
      <c r="H18811" s="73">
        <f t="shared" si="879"/>
        <v>0.21625994893061112</v>
      </c>
      <c r="I18811">
        <f t="shared" si="880"/>
        <v>3000</v>
      </c>
      <c r="J18811" t="str">
        <f t="shared" si="881"/>
        <v/>
      </c>
    </row>
    <row r="18812" spans="1:10" x14ac:dyDescent="0.25">
      <c r="A18812" t="s">
        <v>800</v>
      </c>
      <c r="B18812" t="s">
        <v>11924</v>
      </c>
      <c r="C18812" s="27">
        <v>52714.772727272699</v>
      </c>
      <c r="D18812">
        <v>3000</v>
      </c>
      <c r="E18812">
        <v>6.2310606060605997E-2</v>
      </c>
      <c r="F18812">
        <v>2</v>
      </c>
      <c r="G18812">
        <v>15825.116116526</v>
      </c>
      <c r="H18812" s="73">
        <f t="shared" si="879"/>
        <v>0.21614593053161074</v>
      </c>
      <c r="I18812">
        <f t="shared" si="880"/>
        <v>3000</v>
      </c>
      <c r="J18812" t="str">
        <f t="shared" si="881"/>
        <v/>
      </c>
    </row>
    <row r="18813" spans="1:10" x14ac:dyDescent="0.25">
      <c r="A18813" t="s">
        <v>800</v>
      </c>
      <c r="B18813" t="s">
        <v>5487</v>
      </c>
      <c r="C18813" s="27">
        <v>66975</v>
      </c>
      <c r="D18813">
        <v>3000</v>
      </c>
      <c r="E18813">
        <v>7.9166666666666594E-2</v>
      </c>
      <c r="F18813">
        <v>12</v>
      </c>
      <c r="G18813">
        <v>20105.7628967083</v>
      </c>
      <c r="H18813" s="73">
        <f t="shared" si="879"/>
        <v>0.2161425798526313</v>
      </c>
      <c r="I18813">
        <f t="shared" si="880"/>
        <v>3000</v>
      </c>
      <c r="J18813" t="str">
        <f t="shared" si="881"/>
        <v/>
      </c>
    </row>
    <row r="18814" spans="1:10" x14ac:dyDescent="0.25">
      <c r="A18814" t="s">
        <v>800</v>
      </c>
      <c r="B18814" t="s">
        <v>5611</v>
      </c>
      <c r="C18814" s="27">
        <v>183460.227272727</v>
      </c>
      <c r="D18814">
        <v>3000</v>
      </c>
      <c r="E18814">
        <v>0.21685606060606</v>
      </c>
      <c r="F18814">
        <v>1</v>
      </c>
      <c r="G18814">
        <v>55063.9716868959</v>
      </c>
      <c r="H18814" s="73">
        <f t="shared" si="879"/>
        <v>0.21610165976535217</v>
      </c>
      <c r="I18814">
        <f t="shared" si="880"/>
        <v>3000</v>
      </c>
      <c r="J18814" t="str">
        <f t="shared" si="881"/>
        <v/>
      </c>
    </row>
    <row r="18815" spans="1:10" x14ac:dyDescent="0.25">
      <c r="A18815" t="s">
        <v>800</v>
      </c>
      <c r="B18815" t="s">
        <v>12103</v>
      </c>
      <c r="C18815" s="27">
        <v>573773.86363636295</v>
      </c>
      <c r="D18815">
        <v>3000</v>
      </c>
      <c r="E18815">
        <v>0.67821969696969697</v>
      </c>
      <c r="F18815">
        <v>22</v>
      </c>
      <c r="G18815">
        <v>172190.85619548999</v>
      </c>
      <c r="H18815" s="73">
        <f t="shared" si="879"/>
        <v>0.21607365604809978</v>
      </c>
      <c r="I18815">
        <f t="shared" si="880"/>
        <v>3000</v>
      </c>
      <c r="J18815" t="str">
        <f t="shared" si="881"/>
        <v/>
      </c>
    </row>
    <row r="18816" spans="1:10" x14ac:dyDescent="0.25">
      <c r="A18816" t="s">
        <v>800</v>
      </c>
      <c r="B18816" t="s">
        <v>7474</v>
      </c>
      <c r="C18816" s="27">
        <v>179614.77272727201</v>
      </c>
      <c r="D18816">
        <v>3000</v>
      </c>
      <c r="E18816">
        <v>0.21231060606060601</v>
      </c>
      <c r="F18816">
        <v>28</v>
      </c>
      <c r="G18816">
        <v>53866.541480517299</v>
      </c>
      <c r="H18816" s="73">
        <f t="shared" si="879"/>
        <v>0.21592828516873777</v>
      </c>
      <c r="I18816">
        <f t="shared" si="880"/>
        <v>3000</v>
      </c>
      <c r="J18816" t="str">
        <f t="shared" si="881"/>
        <v/>
      </c>
    </row>
    <row r="18817" spans="1:10" x14ac:dyDescent="0.25">
      <c r="A18817" t="s">
        <v>800</v>
      </c>
      <c r="B18817" t="s">
        <v>5555</v>
      </c>
      <c r="C18817" s="27">
        <v>33840</v>
      </c>
      <c r="D18817">
        <v>3000</v>
      </c>
      <c r="E18817">
        <v>3.7689393939393898E-2</v>
      </c>
      <c r="F18817">
        <v>4</v>
      </c>
      <c r="G18817">
        <v>10145.149162998199</v>
      </c>
      <c r="H18817" s="73">
        <f t="shared" si="879"/>
        <v>0.21585423751059998</v>
      </c>
      <c r="I18817">
        <f t="shared" si="880"/>
        <v>3000</v>
      </c>
      <c r="J18817" t="str">
        <f t="shared" si="881"/>
        <v/>
      </c>
    </row>
    <row r="18818" spans="1:10" x14ac:dyDescent="0.25">
      <c r="A18818" t="s">
        <v>800</v>
      </c>
      <c r="B18818" t="s">
        <v>7396</v>
      </c>
      <c r="C18818" s="27">
        <v>182178.409090909</v>
      </c>
      <c r="D18818">
        <v>3000</v>
      </c>
      <c r="E18818">
        <v>0.215340909090909</v>
      </c>
      <c r="F18818">
        <v>18</v>
      </c>
      <c r="G18818">
        <v>54610.445332427698</v>
      </c>
      <c r="H18818" s="73">
        <f t="shared" ref="H18818:H18881" si="882">G18818/SUMIFS(C:C,B:B,B18818)</f>
        <v>0.21582975082259656</v>
      </c>
      <c r="I18818">
        <f t="shared" ref="I18818:I18881" si="883">IF(A18818="Construction",SUMIFS(D:D,A:A,"Engineering",B:B,B18818),"")</f>
        <v>3000</v>
      </c>
      <c r="J18818" t="str">
        <f t="shared" si="881"/>
        <v/>
      </c>
    </row>
    <row r="18819" spans="1:10" x14ac:dyDescent="0.25">
      <c r="A18819" t="s">
        <v>800</v>
      </c>
      <c r="B18819" t="s">
        <v>7911</v>
      </c>
      <c r="C18819" s="27">
        <v>159906.818181818</v>
      </c>
      <c r="D18819">
        <v>3000</v>
      </c>
      <c r="E18819">
        <v>0.189015151515151</v>
      </c>
      <c r="F18819">
        <v>60</v>
      </c>
      <c r="G18819">
        <v>47903.383112971896</v>
      </c>
      <c r="H18819" s="73">
        <f t="shared" si="882"/>
        <v>0.21569083941200859</v>
      </c>
      <c r="I18819">
        <f t="shared" si="883"/>
        <v>3000</v>
      </c>
      <c r="J18819" t="str">
        <f t="shared" ref="J18819:J18882" si="884">IF(AND(I18819&lt;&gt;"",I18819&lt;&gt;3000,I18819&lt;&gt;0),D18819-I18819,"")</f>
        <v/>
      </c>
    </row>
    <row r="18820" spans="1:10" x14ac:dyDescent="0.25">
      <c r="A18820" t="s">
        <v>800</v>
      </c>
      <c r="B18820" t="s">
        <v>13473</v>
      </c>
      <c r="C18820" s="27">
        <v>99180.681818181794</v>
      </c>
      <c r="D18820">
        <v>3000</v>
      </c>
      <c r="E18820">
        <v>0.117234848484848</v>
      </c>
      <c r="G18820">
        <v>29708.984603428598</v>
      </c>
      <c r="H18820" s="73">
        <f t="shared" si="882"/>
        <v>0.21567172681552688</v>
      </c>
      <c r="I18820">
        <f t="shared" si="883"/>
        <v>3000</v>
      </c>
      <c r="J18820" t="str">
        <f t="shared" si="884"/>
        <v/>
      </c>
    </row>
    <row r="18821" spans="1:10" x14ac:dyDescent="0.25">
      <c r="A18821" t="s">
        <v>800</v>
      </c>
      <c r="B18821" t="s">
        <v>8156</v>
      </c>
      <c r="C18821" s="27">
        <v>111518.18181818099</v>
      </c>
      <c r="D18821">
        <v>3000</v>
      </c>
      <c r="E18821">
        <v>0.131818181818181</v>
      </c>
      <c r="F18821">
        <v>2</v>
      </c>
      <c r="G18821">
        <v>33402.828319178203</v>
      </c>
      <c r="H18821" s="73">
        <f t="shared" si="882"/>
        <v>0.21566022685896535</v>
      </c>
      <c r="I18821">
        <f t="shared" si="883"/>
        <v>3000</v>
      </c>
      <c r="J18821" t="str">
        <f t="shared" si="884"/>
        <v/>
      </c>
    </row>
    <row r="18822" spans="1:10" x14ac:dyDescent="0.25">
      <c r="A18822" t="s">
        <v>800</v>
      </c>
      <c r="B18822" t="s">
        <v>11466</v>
      </c>
      <c r="C18822" s="27">
        <v>735282.95454545401</v>
      </c>
      <c r="D18822">
        <v>3000</v>
      </c>
      <c r="E18822">
        <v>0.869128787878787</v>
      </c>
      <c r="F18822">
        <v>16</v>
      </c>
      <c r="G18822">
        <v>220206.58341282699</v>
      </c>
      <c r="H18822" s="73">
        <f t="shared" si="882"/>
        <v>0.21562956012661683</v>
      </c>
      <c r="I18822">
        <f t="shared" si="883"/>
        <v>3000</v>
      </c>
      <c r="J18822" t="str">
        <f t="shared" si="884"/>
        <v/>
      </c>
    </row>
    <row r="18823" spans="1:10" x14ac:dyDescent="0.25">
      <c r="A18823" t="s">
        <v>800</v>
      </c>
      <c r="B18823" t="s">
        <v>6539</v>
      </c>
      <c r="C18823" s="27">
        <v>241302.27272727201</v>
      </c>
      <c r="D18823">
        <v>3000</v>
      </c>
      <c r="E18823">
        <v>0.285227272727272</v>
      </c>
      <c r="F18823">
        <v>6</v>
      </c>
      <c r="G18823">
        <v>72266.237095127697</v>
      </c>
      <c r="H18823" s="73">
        <f t="shared" si="882"/>
        <v>0.21562868066021026</v>
      </c>
      <c r="I18823">
        <f t="shared" si="883"/>
        <v>3000</v>
      </c>
      <c r="J18823" t="str">
        <f t="shared" si="884"/>
        <v/>
      </c>
    </row>
    <row r="18824" spans="1:10" x14ac:dyDescent="0.25">
      <c r="A18824" t="s">
        <v>800</v>
      </c>
      <c r="B18824" t="s">
        <v>9040</v>
      </c>
      <c r="C18824" s="27">
        <v>103667.045454545</v>
      </c>
      <c r="D18824">
        <v>3000</v>
      </c>
      <c r="E18824">
        <v>0.122537878787878</v>
      </c>
      <c r="F18824">
        <v>1</v>
      </c>
      <c r="G18824">
        <v>31044.8343835876</v>
      </c>
      <c r="H18824" s="73">
        <f t="shared" si="882"/>
        <v>0.21561606832890667</v>
      </c>
      <c r="I18824">
        <f t="shared" si="883"/>
        <v>3000</v>
      </c>
      <c r="J18824" t="str">
        <f t="shared" si="884"/>
        <v/>
      </c>
    </row>
    <row r="18825" spans="1:10" x14ac:dyDescent="0.25">
      <c r="A18825" t="s">
        <v>800</v>
      </c>
      <c r="B18825" t="s">
        <v>9792</v>
      </c>
      <c r="C18825" s="27">
        <v>109114.77272727199</v>
      </c>
      <c r="D18825">
        <v>3000</v>
      </c>
      <c r="E18825">
        <v>0.128977272727272</v>
      </c>
      <c r="F18825">
        <v>15</v>
      </c>
      <c r="G18825">
        <v>32674.3419461784</v>
      </c>
      <c r="H18825" s="73">
        <f t="shared" si="882"/>
        <v>0.21560349358055778</v>
      </c>
      <c r="I18825">
        <f t="shared" si="883"/>
        <v>3000</v>
      </c>
      <c r="J18825" t="str">
        <f t="shared" si="884"/>
        <v/>
      </c>
    </row>
    <row r="18826" spans="1:10" x14ac:dyDescent="0.25">
      <c r="A18826" t="s">
        <v>800</v>
      </c>
      <c r="B18826" t="s">
        <v>6005</v>
      </c>
      <c r="C18826" s="27">
        <v>164873.86363636301</v>
      </c>
      <c r="D18826">
        <v>3000</v>
      </c>
      <c r="E18826">
        <v>0.194886363636363</v>
      </c>
      <c r="F18826">
        <v>17</v>
      </c>
      <c r="G18826">
        <v>49362.980108551797</v>
      </c>
      <c r="H18826" s="73">
        <f t="shared" si="882"/>
        <v>0.21556688788797573</v>
      </c>
      <c r="I18826">
        <f t="shared" si="883"/>
        <v>3000</v>
      </c>
      <c r="J18826" t="str">
        <f t="shared" si="884"/>
        <v/>
      </c>
    </row>
    <row r="18827" spans="1:10" x14ac:dyDescent="0.25">
      <c r="A18827" t="s">
        <v>800</v>
      </c>
      <c r="B18827" t="s">
        <v>4776</v>
      </c>
      <c r="C18827" s="27">
        <v>158558.23867864499</v>
      </c>
      <c r="D18827">
        <v>3000</v>
      </c>
      <c r="E18827">
        <v>0.26041666666666602</v>
      </c>
      <c r="F18827">
        <v>8</v>
      </c>
      <c r="G18827">
        <v>50098.201726232597</v>
      </c>
      <c r="H18827" s="73">
        <f t="shared" si="882"/>
        <v>0.21542787752377823</v>
      </c>
      <c r="I18827">
        <f t="shared" si="883"/>
        <v>3000</v>
      </c>
      <c r="J18827" t="str">
        <f t="shared" si="884"/>
        <v/>
      </c>
    </row>
    <row r="18828" spans="1:10" x14ac:dyDescent="0.25">
      <c r="A18828" t="s">
        <v>800</v>
      </c>
      <c r="B18828" t="s">
        <v>10444</v>
      </c>
      <c r="C18828" s="27">
        <v>188106.818181818</v>
      </c>
      <c r="D18828">
        <v>3000</v>
      </c>
      <c r="E18828">
        <v>0.22234848484848399</v>
      </c>
      <c r="F18828">
        <v>1</v>
      </c>
      <c r="G18828">
        <v>56279.032556715101</v>
      </c>
      <c r="H18828" s="73">
        <f t="shared" si="882"/>
        <v>0.2154143259266055</v>
      </c>
      <c r="I18828">
        <f t="shared" si="883"/>
        <v>3000</v>
      </c>
      <c r="J18828" t="str">
        <f t="shared" si="884"/>
        <v/>
      </c>
    </row>
    <row r="18829" spans="1:10" x14ac:dyDescent="0.25">
      <c r="A18829" t="s">
        <v>800</v>
      </c>
      <c r="B18829" t="s">
        <v>4405</v>
      </c>
      <c r="C18829" s="27">
        <v>72582.9545454545</v>
      </c>
      <c r="D18829">
        <v>3000</v>
      </c>
      <c r="E18829">
        <v>8.5795454545454494E-2</v>
      </c>
      <c r="F18829">
        <v>9</v>
      </c>
      <c r="G18829">
        <v>21712.319668606899</v>
      </c>
      <c r="H18829" s="73">
        <f t="shared" si="882"/>
        <v>0.21537935813300366</v>
      </c>
      <c r="I18829">
        <f t="shared" si="883"/>
        <v>3000</v>
      </c>
      <c r="J18829" t="str">
        <f t="shared" si="884"/>
        <v/>
      </c>
    </row>
    <row r="18830" spans="1:10" x14ac:dyDescent="0.25">
      <c r="A18830" t="s">
        <v>800</v>
      </c>
      <c r="B18830" t="s">
        <v>3812</v>
      </c>
      <c r="C18830" s="27">
        <v>56560.227272727199</v>
      </c>
      <c r="D18830">
        <v>3000</v>
      </c>
      <c r="E18830">
        <v>6.6856060606060599E-2</v>
      </c>
      <c r="G18830">
        <v>16919.154737260698</v>
      </c>
      <c r="H18830" s="73">
        <f t="shared" si="882"/>
        <v>0.21537734196308025</v>
      </c>
      <c r="I18830">
        <f t="shared" si="883"/>
        <v>3000</v>
      </c>
      <c r="J18830" t="str">
        <f t="shared" si="884"/>
        <v/>
      </c>
    </row>
    <row r="18831" spans="1:10" x14ac:dyDescent="0.25">
      <c r="A18831" t="s">
        <v>800</v>
      </c>
      <c r="B18831" t="s">
        <v>5110</v>
      </c>
      <c r="C18831" s="27">
        <v>696988.636363636</v>
      </c>
      <c r="D18831">
        <v>3000</v>
      </c>
      <c r="E18831">
        <v>0.82386363636363602</v>
      </c>
      <c r="F18831">
        <v>6</v>
      </c>
      <c r="G18831">
        <v>208436.21515793999</v>
      </c>
      <c r="H18831" s="73">
        <f t="shared" si="882"/>
        <v>0.21531782167452659</v>
      </c>
      <c r="I18831">
        <f t="shared" si="883"/>
        <v>3000</v>
      </c>
      <c r="J18831" t="str">
        <f t="shared" si="884"/>
        <v/>
      </c>
    </row>
    <row r="18832" spans="1:10" x14ac:dyDescent="0.25">
      <c r="A18832" t="s">
        <v>800</v>
      </c>
      <c r="B18832" t="s">
        <v>10888</v>
      </c>
      <c r="C18832" s="27">
        <v>79632.9545454545</v>
      </c>
      <c r="D18832">
        <v>3000</v>
      </c>
      <c r="E18832">
        <v>9.4128787878787798E-2</v>
      </c>
      <c r="F18832">
        <v>4</v>
      </c>
      <c r="G18832">
        <v>23812.025059502899</v>
      </c>
      <c r="H18832" s="73">
        <f t="shared" si="882"/>
        <v>0.21529601834697609</v>
      </c>
      <c r="I18832">
        <f t="shared" si="883"/>
        <v>3000</v>
      </c>
      <c r="J18832" t="str">
        <f t="shared" si="884"/>
        <v/>
      </c>
    </row>
    <row r="18833" spans="1:10" x14ac:dyDescent="0.25">
      <c r="A18833" t="s">
        <v>800</v>
      </c>
      <c r="B18833" t="s">
        <v>6774</v>
      </c>
      <c r="C18833" s="27">
        <v>273988.636363636</v>
      </c>
      <c r="D18833">
        <v>3000</v>
      </c>
      <c r="E18833">
        <v>0.32386363636363602</v>
      </c>
      <c r="F18833">
        <v>1</v>
      </c>
      <c r="G18833">
        <v>81867.583582399398</v>
      </c>
      <c r="H18833" s="73">
        <f t="shared" si="882"/>
        <v>0.21513541934307312</v>
      </c>
      <c r="I18833">
        <f t="shared" si="883"/>
        <v>3000</v>
      </c>
      <c r="J18833" t="str">
        <f t="shared" si="884"/>
        <v/>
      </c>
    </row>
    <row r="18834" spans="1:10" x14ac:dyDescent="0.25">
      <c r="A18834" t="s">
        <v>800</v>
      </c>
      <c r="B18834" t="s">
        <v>12675</v>
      </c>
      <c r="C18834" s="27">
        <v>114562.499999999</v>
      </c>
      <c r="D18834">
        <v>3000</v>
      </c>
      <c r="E18834">
        <v>0.13541666666666599</v>
      </c>
      <c r="F18834">
        <v>4</v>
      </c>
      <c r="G18834">
        <v>34226.412194485703</v>
      </c>
      <c r="H18834" s="73">
        <f t="shared" si="882"/>
        <v>0.21510543834177734</v>
      </c>
      <c r="I18834">
        <f t="shared" si="883"/>
        <v>3000</v>
      </c>
      <c r="J18834" t="str">
        <f t="shared" si="884"/>
        <v/>
      </c>
    </row>
    <row r="18835" spans="1:10" x14ac:dyDescent="0.25">
      <c r="A18835" t="s">
        <v>800</v>
      </c>
      <c r="B18835" t="s">
        <v>11308</v>
      </c>
      <c r="C18835" s="27">
        <v>185863.636363636</v>
      </c>
      <c r="D18835">
        <v>3000</v>
      </c>
      <c r="E18835">
        <v>0.219696969696969</v>
      </c>
      <c r="F18835">
        <v>10</v>
      </c>
      <c r="G18835">
        <v>55511.684392864801</v>
      </c>
      <c r="H18835" s="73">
        <f t="shared" si="882"/>
        <v>0.21504159471337242</v>
      </c>
      <c r="I18835">
        <f t="shared" si="883"/>
        <v>3000</v>
      </c>
      <c r="J18835" t="str">
        <f t="shared" si="884"/>
        <v/>
      </c>
    </row>
    <row r="18836" spans="1:10" x14ac:dyDescent="0.25">
      <c r="A18836" t="s">
        <v>800</v>
      </c>
      <c r="B18836" t="s">
        <v>5285</v>
      </c>
      <c r="C18836" s="27">
        <v>186664.77272727201</v>
      </c>
      <c r="D18836">
        <v>3000</v>
      </c>
      <c r="E18836">
        <v>0.220643939393939</v>
      </c>
      <c r="F18836">
        <v>20</v>
      </c>
      <c r="G18836">
        <v>55743.487666442401</v>
      </c>
      <c r="H18836" s="73">
        <f t="shared" si="882"/>
        <v>0.21501277682682257</v>
      </c>
      <c r="I18836">
        <f t="shared" si="883"/>
        <v>3000</v>
      </c>
      <c r="J18836" t="str">
        <f t="shared" si="884"/>
        <v/>
      </c>
    </row>
    <row r="18837" spans="1:10" x14ac:dyDescent="0.25">
      <c r="A18837" t="s">
        <v>800</v>
      </c>
      <c r="B18837" t="s">
        <v>5935</v>
      </c>
      <c r="C18837" s="27">
        <v>123375</v>
      </c>
      <c r="D18837">
        <v>3000</v>
      </c>
      <c r="E18837">
        <v>0.14583333333333301</v>
      </c>
      <c r="F18837">
        <v>2</v>
      </c>
      <c r="G18837">
        <v>36816.908419688603</v>
      </c>
      <c r="H18837" s="73">
        <f t="shared" si="882"/>
        <v>0.21485855369544726</v>
      </c>
      <c r="I18837">
        <f t="shared" si="883"/>
        <v>3000</v>
      </c>
      <c r="J18837" t="str">
        <f t="shared" si="884"/>
        <v/>
      </c>
    </row>
    <row r="18838" spans="1:10" x14ac:dyDescent="0.25">
      <c r="A18838" t="s">
        <v>800</v>
      </c>
      <c r="B18838" t="s">
        <v>9293</v>
      </c>
      <c r="C18838" s="27">
        <v>103186.36363636301</v>
      </c>
      <c r="D18838">
        <v>3000</v>
      </c>
      <c r="E18838">
        <v>0.12196969696969601</v>
      </c>
      <c r="F18838">
        <v>1</v>
      </c>
      <c r="G18838">
        <v>30780.915707817301</v>
      </c>
      <c r="H18838" s="73">
        <f t="shared" si="882"/>
        <v>0.21477895458870896</v>
      </c>
      <c r="I18838">
        <f t="shared" si="883"/>
        <v>3000</v>
      </c>
      <c r="J18838" t="str">
        <f t="shared" si="884"/>
        <v/>
      </c>
    </row>
    <row r="18839" spans="1:10" x14ac:dyDescent="0.25">
      <c r="A18839" t="s">
        <v>800</v>
      </c>
      <c r="B18839" t="s">
        <v>9389</v>
      </c>
      <c r="C18839" s="27">
        <v>33840</v>
      </c>
      <c r="D18839">
        <v>3000</v>
      </c>
      <c r="E18839">
        <v>3.5606060606060599E-2</v>
      </c>
      <c r="F18839">
        <v>12</v>
      </c>
      <c r="G18839">
        <v>10090.5737425876</v>
      </c>
      <c r="H18839" s="73">
        <f t="shared" si="882"/>
        <v>0.21469305835292765</v>
      </c>
      <c r="I18839">
        <f t="shared" si="883"/>
        <v>3000</v>
      </c>
      <c r="J18839" t="str">
        <f t="shared" si="884"/>
        <v/>
      </c>
    </row>
    <row r="18840" spans="1:10" x14ac:dyDescent="0.25">
      <c r="A18840" t="s">
        <v>800</v>
      </c>
      <c r="B18840" t="s">
        <v>10369</v>
      </c>
      <c r="C18840" s="27">
        <v>305873.86363636301</v>
      </c>
      <c r="D18840">
        <v>3000</v>
      </c>
      <c r="E18840">
        <v>0.36155303030302999</v>
      </c>
      <c r="F18840">
        <v>18</v>
      </c>
      <c r="G18840">
        <v>91172.887949696902</v>
      </c>
      <c r="H18840" s="73">
        <f t="shared" si="882"/>
        <v>0.21461290789402954</v>
      </c>
      <c r="I18840">
        <f t="shared" si="883"/>
        <v>3000</v>
      </c>
      <c r="J18840" t="str">
        <f t="shared" si="884"/>
        <v/>
      </c>
    </row>
    <row r="18841" spans="1:10" x14ac:dyDescent="0.25">
      <c r="A18841" t="s">
        <v>800</v>
      </c>
      <c r="B18841" t="s">
        <v>10900</v>
      </c>
      <c r="C18841" s="27">
        <v>131706.818181818</v>
      </c>
      <c r="D18841">
        <v>3000</v>
      </c>
      <c r="E18841">
        <v>0.155681818181818</v>
      </c>
      <c r="F18841">
        <v>8</v>
      </c>
      <c r="G18841">
        <v>39230.145644513199</v>
      </c>
      <c r="H18841" s="73">
        <f t="shared" si="882"/>
        <v>0.21445894186781592</v>
      </c>
      <c r="I18841">
        <f t="shared" si="883"/>
        <v>3000</v>
      </c>
      <c r="J18841" t="str">
        <f t="shared" si="884"/>
        <v/>
      </c>
    </row>
    <row r="18842" spans="1:10" x14ac:dyDescent="0.25">
      <c r="A18842" t="s">
        <v>800</v>
      </c>
      <c r="B18842" t="s">
        <v>12793</v>
      </c>
      <c r="C18842" s="27">
        <v>40217.045454545398</v>
      </c>
      <c r="D18842">
        <v>3000</v>
      </c>
      <c r="E18842">
        <v>4.7537878787878698E-2</v>
      </c>
      <c r="F18842">
        <v>1</v>
      </c>
      <c r="G18842">
        <v>11978.2612414542</v>
      </c>
      <c r="H18842" s="73">
        <f t="shared" si="882"/>
        <v>0.21444509402349163</v>
      </c>
      <c r="I18842">
        <f t="shared" si="883"/>
        <v>3000</v>
      </c>
      <c r="J18842" t="str">
        <f t="shared" si="884"/>
        <v/>
      </c>
    </row>
    <row r="18843" spans="1:10" x14ac:dyDescent="0.25">
      <c r="A18843" t="s">
        <v>800</v>
      </c>
      <c r="B18843" t="s">
        <v>13251</v>
      </c>
      <c r="C18843" s="27">
        <v>82837.5</v>
      </c>
      <c r="D18843">
        <v>3000</v>
      </c>
      <c r="E18843">
        <v>9.7916666666666596E-2</v>
      </c>
      <c r="F18843">
        <v>11</v>
      </c>
      <c r="G18843">
        <v>24667.383945001198</v>
      </c>
      <c r="H18843" s="73">
        <f t="shared" si="882"/>
        <v>0.21440188852151343</v>
      </c>
      <c r="I18843">
        <f t="shared" si="883"/>
        <v>3000</v>
      </c>
      <c r="J18843" t="str">
        <f t="shared" si="884"/>
        <v/>
      </c>
    </row>
    <row r="18844" spans="1:10" x14ac:dyDescent="0.25">
      <c r="A18844" t="s">
        <v>800</v>
      </c>
      <c r="B18844" t="s">
        <v>5983</v>
      </c>
      <c r="C18844" s="27">
        <v>98539.772727272604</v>
      </c>
      <c r="D18844">
        <v>3000</v>
      </c>
      <c r="E18844">
        <v>0.116477272727272</v>
      </c>
      <c r="F18844">
        <v>1</v>
      </c>
      <c r="G18844">
        <v>29339.149310696801</v>
      </c>
      <c r="H18844" s="73">
        <f t="shared" si="882"/>
        <v>0.21437219631272</v>
      </c>
      <c r="I18844">
        <f t="shared" si="883"/>
        <v>3000</v>
      </c>
      <c r="J18844" t="str">
        <f t="shared" si="884"/>
        <v/>
      </c>
    </row>
    <row r="18845" spans="1:10" x14ac:dyDescent="0.25">
      <c r="A18845" t="s">
        <v>800</v>
      </c>
      <c r="B18845" t="s">
        <v>4366</v>
      </c>
      <c r="C18845" s="27">
        <v>184902.27272727201</v>
      </c>
      <c r="D18845">
        <v>3000</v>
      </c>
      <c r="E18845">
        <v>0.21856060606060601</v>
      </c>
      <c r="F18845">
        <v>8</v>
      </c>
      <c r="G18845">
        <v>55044.661040213003</v>
      </c>
      <c r="H18845" s="73">
        <f t="shared" si="882"/>
        <v>0.21434109686369371</v>
      </c>
      <c r="I18845">
        <f t="shared" si="883"/>
        <v>3000</v>
      </c>
      <c r="J18845" t="str">
        <f t="shared" si="884"/>
        <v/>
      </c>
    </row>
    <row r="18846" spans="1:10" x14ac:dyDescent="0.25">
      <c r="A18846" t="s">
        <v>800</v>
      </c>
      <c r="B18846" t="s">
        <v>7740</v>
      </c>
      <c r="C18846" s="27">
        <v>132988.636363636</v>
      </c>
      <c r="D18846">
        <v>3000</v>
      </c>
      <c r="E18846">
        <v>0.157196969696969</v>
      </c>
      <c r="F18846">
        <v>33</v>
      </c>
      <c r="G18846">
        <v>39572.605775353601</v>
      </c>
      <c r="H18846" s="73">
        <f t="shared" si="882"/>
        <v>0.21424594564867208</v>
      </c>
      <c r="I18846">
        <f t="shared" si="883"/>
        <v>3000</v>
      </c>
      <c r="J18846" t="str">
        <f t="shared" si="884"/>
        <v/>
      </c>
    </row>
    <row r="18847" spans="1:10" x14ac:dyDescent="0.25">
      <c r="A18847" t="s">
        <v>800</v>
      </c>
      <c r="B18847" t="s">
        <v>4414</v>
      </c>
      <c r="C18847" s="27">
        <v>83318.181818181794</v>
      </c>
      <c r="D18847">
        <v>3000</v>
      </c>
      <c r="E18847">
        <v>9.8484848484848397E-2</v>
      </c>
      <c r="F18847">
        <v>23</v>
      </c>
      <c r="G18847">
        <v>24791.385244161898</v>
      </c>
      <c r="H18847" s="73">
        <f t="shared" si="882"/>
        <v>0.21423652060421425</v>
      </c>
      <c r="I18847">
        <f t="shared" si="883"/>
        <v>3000</v>
      </c>
      <c r="J18847" t="str">
        <f t="shared" si="884"/>
        <v/>
      </c>
    </row>
    <row r="18848" spans="1:10" x14ac:dyDescent="0.25">
      <c r="A18848" t="s">
        <v>800</v>
      </c>
      <c r="B18848" t="s">
        <v>5442</v>
      </c>
      <c r="C18848" s="27">
        <v>244346.59090909001</v>
      </c>
      <c r="D18848">
        <v>3000</v>
      </c>
      <c r="E18848">
        <v>0.28882575757575701</v>
      </c>
      <c r="F18848">
        <v>3</v>
      </c>
      <c r="G18848">
        <v>72686.208197081505</v>
      </c>
      <c r="H18848" s="73">
        <f t="shared" si="882"/>
        <v>0.214179660568171</v>
      </c>
      <c r="I18848">
        <f t="shared" si="883"/>
        <v>3000</v>
      </c>
      <c r="J18848" t="str">
        <f t="shared" si="884"/>
        <v/>
      </c>
    </row>
    <row r="18849" spans="1:10" x14ac:dyDescent="0.25">
      <c r="A18849" t="s">
        <v>800</v>
      </c>
      <c r="B18849" t="s">
        <v>7368</v>
      </c>
      <c r="C18849" s="27">
        <v>142442.045454545</v>
      </c>
      <c r="D18849">
        <v>3000</v>
      </c>
      <c r="E18849">
        <v>0.168371212121212</v>
      </c>
      <c r="F18849">
        <v>19</v>
      </c>
      <c r="G18849">
        <v>42363.755728506898</v>
      </c>
      <c r="H18849" s="73">
        <f t="shared" si="882"/>
        <v>0.21413553861284929</v>
      </c>
      <c r="I18849">
        <f t="shared" si="883"/>
        <v>3000</v>
      </c>
      <c r="J18849" t="str">
        <f t="shared" si="884"/>
        <v/>
      </c>
    </row>
    <row r="18850" spans="1:10" x14ac:dyDescent="0.25">
      <c r="A18850" t="s">
        <v>800</v>
      </c>
      <c r="B18850" t="s">
        <v>11668</v>
      </c>
      <c r="C18850" s="27">
        <v>188747.727272727</v>
      </c>
      <c r="D18850">
        <v>3000</v>
      </c>
      <c r="E18850">
        <v>0.22310606060606</v>
      </c>
      <c r="F18850">
        <v>15</v>
      </c>
      <c r="G18850">
        <v>56132.164603327699</v>
      </c>
      <c r="H18850" s="73">
        <f t="shared" si="882"/>
        <v>0.21412262334687035</v>
      </c>
      <c r="I18850">
        <f t="shared" si="883"/>
        <v>3000</v>
      </c>
      <c r="J18850" t="str">
        <f t="shared" si="884"/>
        <v/>
      </c>
    </row>
    <row r="18851" spans="1:10" x14ac:dyDescent="0.25">
      <c r="A18851" t="s">
        <v>800</v>
      </c>
      <c r="B18851" t="s">
        <v>10346</v>
      </c>
      <c r="C18851" s="27">
        <v>762348.01156692905</v>
      </c>
      <c r="D18851">
        <v>3000</v>
      </c>
      <c r="E18851">
        <v>1.2520833333333301</v>
      </c>
      <c r="F18851">
        <v>17</v>
      </c>
      <c r="G18851">
        <v>239341.720652063</v>
      </c>
      <c r="H18851" s="73">
        <f t="shared" si="882"/>
        <v>0.21405910998092076</v>
      </c>
      <c r="I18851">
        <f t="shared" si="883"/>
        <v>3000</v>
      </c>
      <c r="J18851" t="str">
        <f t="shared" si="884"/>
        <v/>
      </c>
    </row>
    <row r="18852" spans="1:10" x14ac:dyDescent="0.25">
      <c r="A18852" t="s">
        <v>800</v>
      </c>
      <c r="B18852" t="s">
        <v>9038</v>
      </c>
      <c r="C18852" s="27">
        <v>512887.5</v>
      </c>
      <c r="D18852">
        <v>3000</v>
      </c>
      <c r="E18852">
        <v>0.60624999999999996</v>
      </c>
      <c r="F18852">
        <v>6</v>
      </c>
      <c r="G18852">
        <v>152477.33487589299</v>
      </c>
      <c r="H18852" s="73">
        <f t="shared" si="882"/>
        <v>0.2140502178560463</v>
      </c>
      <c r="I18852">
        <f t="shared" si="883"/>
        <v>3000</v>
      </c>
      <c r="J18852" t="str">
        <f t="shared" si="884"/>
        <v/>
      </c>
    </row>
    <row r="18853" spans="1:10" x14ac:dyDescent="0.25">
      <c r="A18853" t="s">
        <v>800</v>
      </c>
      <c r="B18853" t="s">
        <v>4237</v>
      </c>
      <c r="C18853" s="27">
        <v>87964.772727272706</v>
      </c>
      <c r="D18853">
        <v>3000</v>
      </c>
      <c r="E18853">
        <v>0.103977272727272</v>
      </c>
      <c r="F18853">
        <v>20</v>
      </c>
      <c r="G18853">
        <v>26140.284442374301</v>
      </c>
      <c r="H18853" s="73">
        <f t="shared" si="882"/>
        <v>0.21396070512070126</v>
      </c>
      <c r="I18853">
        <f t="shared" si="883"/>
        <v>3000</v>
      </c>
      <c r="J18853" t="str">
        <f t="shared" si="884"/>
        <v/>
      </c>
    </row>
    <row r="18854" spans="1:10" x14ac:dyDescent="0.25">
      <c r="A18854" t="s">
        <v>800</v>
      </c>
      <c r="B18854" t="s">
        <v>3814</v>
      </c>
      <c r="C18854" s="27">
        <v>482604.545454545</v>
      </c>
      <c r="D18854">
        <v>3000</v>
      </c>
      <c r="E18854">
        <v>0.57045454545454499</v>
      </c>
      <c r="F18854">
        <v>8</v>
      </c>
      <c r="G18854">
        <v>143303.44810677</v>
      </c>
      <c r="H18854" s="73">
        <f t="shared" si="882"/>
        <v>0.21379509084336318</v>
      </c>
      <c r="I18854">
        <f t="shared" si="883"/>
        <v>3000</v>
      </c>
      <c r="J18854" t="str">
        <f t="shared" si="884"/>
        <v/>
      </c>
    </row>
    <row r="18855" spans="1:10" x14ac:dyDescent="0.25">
      <c r="A18855" t="s">
        <v>800</v>
      </c>
      <c r="B18855" t="s">
        <v>7516</v>
      </c>
      <c r="C18855" s="27">
        <v>110356.534120337</v>
      </c>
      <c r="D18855">
        <v>3000</v>
      </c>
      <c r="E18855">
        <v>0.18124999999999999</v>
      </c>
      <c r="F18855">
        <v>31</v>
      </c>
      <c r="G18855">
        <v>34577.963792627997</v>
      </c>
      <c r="H18855" s="73">
        <f t="shared" si="882"/>
        <v>0.21363378796078683</v>
      </c>
      <c r="I18855">
        <f t="shared" si="883"/>
        <v>3000</v>
      </c>
      <c r="J18855" t="str">
        <f t="shared" si="884"/>
        <v/>
      </c>
    </row>
    <row r="18856" spans="1:10" x14ac:dyDescent="0.25">
      <c r="A18856" t="s">
        <v>800</v>
      </c>
      <c r="B18856" t="s">
        <v>5526</v>
      </c>
      <c r="C18856" s="27">
        <v>1386779.1842541001</v>
      </c>
      <c r="D18856">
        <v>3000</v>
      </c>
      <c r="E18856">
        <v>2.27765151515151</v>
      </c>
      <c r="F18856">
        <v>101</v>
      </c>
      <c r="G18856">
        <v>434503.43991457199</v>
      </c>
      <c r="H18856" s="73">
        <f t="shared" si="882"/>
        <v>0.21362618421089383</v>
      </c>
      <c r="I18856">
        <f t="shared" si="883"/>
        <v>3000</v>
      </c>
      <c r="J18856" t="str">
        <f t="shared" si="884"/>
        <v/>
      </c>
    </row>
    <row r="18857" spans="1:10" x14ac:dyDescent="0.25">
      <c r="A18857" t="s">
        <v>800</v>
      </c>
      <c r="B18857" t="s">
        <v>7015</v>
      </c>
      <c r="C18857" s="27">
        <v>60565.909090909001</v>
      </c>
      <c r="D18857">
        <v>3000</v>
      </c>
      <c r="E18857">
        <v>7.1590909090909094E-2</v>
      </c>
      <c r="F18857">
        <v>2</v>
      </c>
      <c r="G18857">
        <v>17965.999357137702</v>
      </c>
      <c r="H18857" s="73">
        <f t="shared" si="882"/>
        <v>0.21357756750126594</v>
      </c>
      <c r="I18857">
        <f t="shared" si="883"/>
        <v>3000</v>
      </c>
      <c r="J18857" t="str">
        <f t="shared" si="884"/>
        <v/>
      </c>
    </row>
    <row r="18858" spans="1:10" x14ac:dyDescent="0.25">
      <c r="A18858" t="s">
        <v>800</v>
      </c>
      <c r="B18858" t="s">
        <v>8062</v>
      </c>
      <c r="C18858" s="27">
        <v>60565.909090909001</v>
      </c>
      <c r="D18858">
        <v>3000</v>
      </c>
      <c r="E18858">
        <v>7.1590909090909094E-2</v>
      </c>
      <c r="F18858">
        <v>3</v>
      </c>
      <c r="G18858">
        <v>17965.246370746601</v>
      </c>
      <c r="H18858" s="73">
        <f t="shared" si="882"/>
        <v>0.21356861609263145</v>
      </c>
      <c r="I18858">
        <f t="shared" si="883"/>
        <v>3000</v>
      </c>
      <c r="J18858" t="str">
        <f t="shared" si="884"/>
        <v/>
      </c>
    </row>
    <row r="18859" spans="1:10" x14ac:dyDescent="0.25">
      <c r="A18859" t="s">
        <v>800</v>
      </c>
      <c r="B18859" t="s">
        <v>7188</v>
      </c>
      <c r="C18859" s="27">
        <v>265176.136363636</v>
      </c>
      <c r="D18859">
        <v>3000</v>
      </c>
      <c r="E18859">
        <v>0.313446969696969</v>
      </c>
      <c r="F18859">
        <v>16</v>
      </c>
      <c r="G18859">
        <v>78642.096349506799</v>
      </c>
      <c r="H18859" s="73">
        <f t="shared" si="882"/>
        <v>0.21352716782176326</v>
      </c>
      <c r="I18859">
        <f t="shared" si="883"/>
        <v>3000</v>
      </c>
      <c r="J18859" t="str">
        <f t="shared" si="884"/>
        <v/>
      </c>
    </row>
    <row r="18860" spans="1:10" x14ac:dyDescent="0.25">
      <c r="A18860" t="s">
        <v>800</v>
      </c>
      <c r="B18860" t="s">
        <v>9807</v>
      </c>
      <c r="C18860" s="27">
        <v>1141138.63636363</v>
      </c>
      <c r="D18860">
        <v>3000</v>
      </c>
      <c r="E18860">
        <v>1.3488636363636299</v>
      </c>
      <c r="F18860">
        <v>1</v>
      </c>
      <c r="G18860">
        <v>338379.14704463602</v>
      </c>
      <c r="H18860" s="73">
        <f t="shared" si="882"/>
        <v>0.21349990098354943</v>
      </c>
      <c r="I18860">
        <f t="shared" si="883"/>
        <v>3000</v>
      </c>
      <c r="J18860" t="str">
        <f t="shared" si="884"/>
        <v/>
      </c>
    </row>
    <row r="18861" spans="1:10" x14ac:dyDescent="0.25">
      <c r="A18861" t="s">
        <v>800</v>
      </c>
      <c r="B18861" t="s">
        <v>6519</v>
      </c>
      <c r="C18861" s="27">
        <v>33840</v>
      </c>
      <c r="D18861">
        <v>3000</v>
      </c>
      <c r="E18861">
        <v>3.9204545454545402E-2</v>
      </c>
      <c r="F18861">
        <v>1</v>
      </c>
      <c r="G18861">
        <v>10033.265131894999</v>
      </c>
      <c r="H18861" s="73">
        <f t="shared" si="882"/>
        <v>0.2134737262105319</v>
      </c>
      <c r="I18861">
        <f t="shared" si="883"/>
        <v>3000</v>
      </c>
      <c r="J18861" t="str">
        <f t="shared" si="884"/>
        <v/>
      </c>
    </row>
    <row r="18862" spans="1:10" x14ac:dyDescent="0.25">
      <c r="A18862" t="s">
        <v>800</v>
      </c>
      <c r="B18862" t="s">
        <v>6672</v>
      </c>
      <c r="C18862" s="27">
        <v>123535.227272727</v>
      </c>
      <c r="D18862">
        <v>3000</v>
      </c>
      <c r="E18862">
        <v>0.146022727272727</v>
      </c>
      <c r="F18862">
        <v>25</v>
      </c>
      <c r="G18862">
        <v>36612.661104047897</v>
      </c>
      <c r="H18862" s="73">
        <f t="shared" si="882"/>
        <v>0.21338946450244034</v>
      </c>
      <c r="I18862">
        <f t="shared" si="883"/>
        <v>3000</v>
      </c>
      <c r="J18862" t="str">
        <f t="shared" si="884"/>
        <v/>
      </c>
    </row>
    <row r="18863" spans="1:10" x14ac:dyDescent="0.25">
      <c r="A18863" t="s">
        <v>800</v>
      </c>
      <c r="B18863" t="s">
        <v>11839</v>
      </c>
      <c r="C18863" s="27">
        <v>2528859.7630710499</v>
      </c>
      <c r="D18863">
        <v>3000</v>
      </c>
      <c r="E18863">
        <v>4.1534090909090899</v>
      </c>
      <c r="F18863">
        <v>2</v>
      </c>
      <c r="G18863">
        <v>791052.91961516102</v>
      </c>
      <c r="H18863" s="73">
        <f t="shared" si="882"/>
        <v>0.21327962562178954</v>
      </c>
      <c r="I18863">
        <f t="shared" si="883"/>
        <v>3000</v>
      </c>
      <c r="J18863" t="str">
        <f t="shared" si="884"/>
        <v/>
      </c>
    </row>
    <row r="18864" spans="1:10" x14ac:dyDescent="0.25">
      <c r="A18864" t="s">
        <v>800</v>
      </c>
      <c r="B18864" t="s">
        <v>10490</v>
      </c>
      <c r="C18864" s="27">
        <v>49510.227272727199</v>
      </c>
      <c r="D18864">
        <v>3000</v>
      </c>
      <c r="E18864">
        <v>5.8522727272727199E-2</v>
      </c>
      <c r="F18864">
        <v>5</v>
      </c>
      <c r="G18864">
        <v>14663.618738074199</v>
      </c>
      <c r="H18864" s="73">
        <f t="shared" si="882"/>
        <v>0.21324494095443625</v>
      </c>
      <c r="I18864">
        <f t="shared" si="883"/>
        <v>3000</v>
      </c>
      <c r="J18864" t="str">
        <f t="shared" si="884"/>
        <v/>
      </c>
    </row>
    <row r="18865" spans="1:10" x14ac:dyDescent="0.25">
      <c r="A18865" t="s">
        <v>800</v>
      </c>
      <c r="B18865" t="s">
        <v>7764</v>
      </c>
      <c r="C18865" s="27">
        <v>73864.772727272706</v>
      </c>
      <c r="D18865">
        <v>3000</v>
      </c>
      <c r="E18865">
        <v>8.7310606060606005E-2</v>
      </c>
      <c r="F18865">
        <v>1</v>
      </c>
      <c r="G18865">
        <v>21876.1165640664</v>
      </c>
      <c r="H18865" s="73">
        <f t="shared" si="882"/>
        <v>0.21323837256338343</v>
      </c>
      <c r="I18865">
        <f t="shared" si="883"/>
        <v>3000</v>
      </c>
      <c r="J18865" t="str">
        <f t="shared" si="884"/>
        <v/>
      </c>
    </row>
    <row r="18866" spans="1:10" x14ac:dyDescent="0.25">
      <c r="A18866" t="s">
        <v>800</v>
      </c>
      <c r="B18866" t="s">
        <v>13066</v>
      </c>
      <c r="C18866" s="27">
        <v>44543.181818181802</v>
      </c>
      <c r="D18866">
        <v>3000</v>
      </c>
      <c r="E18866">
        <v>5.2651515151515102E-2</v>
      </c>
      <c r="F18866">
        <v>7</v>
      </c>
      <c r="G18866">
        <v>13189.605794279199</v>
      </c>
      <c r="H18866" s="73">
        <f t="shared" si="882"/>
        <v>0.21319797518381842</v>
      </c>
      <c r="I18866">
        <f t="shared" si="883"/>
        <v>3000</v>
      </c>
      <c r="J18866" t="str">
        <f t="shared" si="884"/>
        <v/>
      </c>
    </row>
    <row r="18867" spans="1:10" x14ac:dyDescent="0.25">
      <c r="A18867" t="s">
        <v>800</v>
      </c>
      <c r="B18867" t="s">
        <v>4600</v>
      </c>
      <c r="C18867" s="27">
        <v>97097.727272727207</v>
      </c>
      <c r="D18867">
        <v>3000</v>
      </c>
      <c r="E18867">
        <v>0.114772727272727</v>
      </c>
      <c r="F18867">
        <v>6</v>
      </c>
      <c r="G18867">
        <v>28745.480495245502</v>
      </c>
      <c r="H18867" s="73">
        <f t="shared" si="882"/>
        <v>0.21315376309935594</v>
      </c>
      <c r="I18867">
        <f t="shared" si="883"/>
        <v>3000</v>
      </c>
      <c r="J18867" t="str">
        <f t="shared" si="884"/>
        <v/>
      </c>
    </row>
    <row r="18868" spans="1:10" x14ac:dyDescent="0.25">
      <c r="A18868" t="s">
        <v>800</v>
      </c>
      <c r="B18868" t="s">
        <v>12732</v>
      </c>
      <c r="C18868" s="27">
        <v>222555.68181818101</v>
      </c>
      <c r="D18868">
        <v>3000</v>
      </c>
      <c r="E18868">
        <v>0.26306818181818098</v>
      </c>
      <c r="F18868">
        <v>9</v>
      </c>
      <c r="G18868">
        <v>65833.856975046496</v>
      </c>
      <c r="H18868" s="73">
        <f t="shared" si="882"/>
        <v>0.21298210243294358</v>
      </c>
      <c r="I18868">
        <f t="shared" si="883"/>
        <v>3000</v>
      </c>
      <c r="J18868" t="str">
        <f t="shared" si="884"/>
        <v/>
      </c>
    </row>
    <row r="18869" spans="1:10" x14ac:dyDescent="0.25">
      <c r="A18869" t="s">
        <v>800</v>
      </c>
      <c r="B18869" t="s">
        <v>6177</v>
      </c>
      <c r="C18869" s="27">
        <v>55118.181818181802</v>
      </c>
      <c r="D18869">
        <v>3000</v>
      </c>
      <c r="E18869">
        <v>6.5151515151515099E-2</v>
      </c>
      <c r="F18869">
        <v>2</v>
      </c>
      <c r="G18869">
        <v>16299.1917407692</v>
      </c>
      <c r="H18869" s="73">
        <f t="shared" si="882"/>
        <v>0.21291373674235894</v>
      </c>
      <c r="I18869">
        <f t="shared" si="883"/>
        <v>3000</v>
      </c>
      <c r="J18869" t="str">
        <f t="shared" si="884"/>
        <v/>
      </c>
    </row>
    <row r="18870" spans="1:10" x14ac:dyDescent="0.25">
      <c r="A18870" t="s">
        <v>800</v>
      </c>
      <c r="B18870" t="s">
        <v>9298</v>
      </c>
      <c r="C18870" s="27">
        <v>280878.409090909</v>
      </c>
      <c r="D18870">
        <v>3000</v>
      </c>
      <c r="E18870">
        <v>0.332007575757575</v>
      </c>
      <c r="F18870">
        <v>10</v>
      </c>
      <c r="G18870">
        <v>83048.096947924103</v>
      </c>
      <c r="H18870" s="73">
        <f t="shared" si="882"/>
        <v>0.21288439362796413</v>
      </c>
      <c r="I18870">
        <f t="shared" si="883"/>
        <v>3000</v>
      </c>
      <c r="J18870" t="str">
        <f t="shared" si="884"/>
        <v/>
      </c>
    </row>
    <row r="18871" spans="1:10" x14ac:dyDescent="0.25">
      <c r="A18871" t="s">
        <v>800</v>
      </c>
      <c r="B18871" t="s">
        <v>6525</v>
      </c>
      <c r="C18871" s="27">
        <v>570729.54545454495</v>
      </c>
      <c r="D18871">
        <v>3000</v>
      </c>
      <c r="E18871">
        <v>0.67462121212121196</v>
      </c>
      <c r="F18871">
        <v>13</v>
      </c>
      <c r="G18871">
        <v>168723.32460579099</v>
      </c>
      <c r="H18871" s="73">
        <f t="shared" si="882"/>
        <v>0.21285176960554741</v>
      </c>
      <c r="I18871">
        <f t="shared" si="883"/>
        <v>3000</v>
      </c>
      <c r="J18871" t="str">
        <f t="shared" si="884"/>
        <v/>
      </c>
    </row>
    <row r="18872" spans="1:10" x14ac:dyDescent="0.25">
      <c r="A18872" t="s">
        <v>800</v>
      </c>
      <c r="B18872" t="s">
        <v>6430</v>
      </c>
      <c r="C18872" s="27">
        <v>64251.136363636302</v>
      </c>
      <c r="D18872">
        <v>3000</v>
      </c>
      <c r="E18872">
        <v>7.5946969696969693E-2</v>
      </c>
      <c r="F18872">
        <v>14</v>
      </c>
      <c r="G18872">
        <v>18993.8971017439</v>
      </c>
      <c r="H18872" s="73">
        <f t="shared" si="882"/>
        <v>0.21284613295953286</v>
      </c>
      <c r="I18872">
        <f t="shared" si="883"/>
        <v>3000</v>
      </c>
      <c r="J18872" t="str">
        <f t="shared" si="884"/>
        <v/>
      </c>
    </row>
    <row r="18873" spans="1:10" x14ac:dyDescent="0.25">
      <c r="A18873" t="s">
        <v>800</v>
      </c>
      <c r="B18873" t="s">
        <v>11635</v>
      </c>
      <c r="C18873" s="27">
        <v>184261.36363636301</v>
      </c>
      <c r="D18873">
        <v>3000</v>
      </c>
      <c r="E18873">
        <v>0.21780303030303</v>
      </c>
      <c r="F18873">
        <v>1</v>
      </c>
      <c r="G18873">
        <v>54470.544809707302</v>
      </c>
      <c r="H18873" s="73">
        <f t="shared" si="882"/>
        <v>0.21284327592618341</v>
      </c>
      <c r="I18873">
        <f t="shared" si="883"/>
        <v>3000</v>
      </c>
      <c r="J18873" t="str">
        <f t="shared" si="884"/>
        <v/>
      </c>
    </row>
    <row r="18874" spans="1:10" x14ac:dyDescent="0.25">
      <c r="A18874" t="s">
        <v>800</v>
      </c>
      <c r="B18874" t="s">
        <v>5868</v>
      </c>
      <c r="C18874" s="27">
        <v>159906.818181818</v>
      </c>
      <c r="D18874">
        <v>3000</v>
      </c>
      <c r="E18874">
        <v>0.189015151515151</v>
      </c>
      <c r="F18874">
        <v>16</v>
      </c>
      <c r="G18874">
        <v>47247.413557415399</v>
      </c>
      <c r="H18874" s="73">
        <f t="shared" si="882"/>
        <v>0.21273725628546758</v>
      </c>
      <c r="I18874">
        <f t="shared" si="883"/>
        <v>3000</v>
      </c>
      <c r="J18874" t="str">
        <f t="shared" si="884"/>
        <v/>
      </c>
    </row>
    <row r="18875" spans="1:10" x14ac:dyDescent="0.25">
      <c r="A18875" t="s">
        <v>800</v>
      </c>
      <c r="B18875" t="s">
        <v>8843</v>
      </c>
      <c r="C18875" s="27">
        <v>89086.363636363603</v>
      </c>
      <c r="D18875">
        <v>3000</v>
      </c>
      <c r="E18875">
        <v>0.10530303030303</v>
      </c>
      <c r="F18875">
        <v>15</v>
      </c>
      <c r="G18875">
        <v>26306.841519907299</v>
      </c>
      <c r="H18875" s="73">
        <f t="shared" si="882"/>
        <v>0.21261307703216079</v>
      </c>
      <c r="I18875">
        <f t="shared" si="883"/>
        <v>3000</v>
      </c>
      <c r="J18875" t="str">
        <f t="shared" si="884"/>
        <v/>
      </c>
    </row>
    <row r="18876" spans="1:10" x14ac:dyDescent="0.25">
      <c r="A18876" t="s">
        <v>800</v>
      </c>
      <c r="B18876" t="s">
        <v>5546</v>
      </c>
      <c r="C18876" s="27">
        <v>564697.95986132999</v>
      </c>
      <c r="D18876">
        <v>3000</v>
      </c>
      <c r="E18876">
        <v>0.92746212121212102</v>
      </c>
      <c r="F18876">
        <v>7</v>
      </c>
      <c r="G18876">
        <v>176068.00740782899</v>
      </c>
      <c r="H18876" s="73">
        <f t="shared" si="882"/>
        <v>0.21258509371744097</v>
      </c>
      <c r="I18876">
        <f t="shared" si="883"/>
        <v>3000</v>
      </c>
      <c r="J18876" t="str">
        <f t="shared" si="884"/>
        <v/>
      </c>
    </row>
    <row r="18877" spans="1:10" x14ac:dyDescent="0.25">
      <c r="A18877" t="s">
        <v>800</v>
      </c>
      <c r="B18877" t="s">
        <v>11651</v>
      </c>
      <c r="C18877" s="27">
        <v>51112.5</v>
      </c>
      <c r="D18877">
        <v>3000</v>
      </c>
      <c r="E18877">
        <v>6.0416666666666598E-2</v>
      </c>
      <c r="F18877">
        <v>4</v>
      </c>
      <c r="G18877">
        <v>15088.6291118055</v>
      </c>
      <c r="H18877" s="73">
        <f t="shared" si="882"/>
        <v>0.21254708653460436</v>
      </c>
      <c r="I18877">
        <f t="shared" si="883"/>
        <v>3000</v>
      </c>
      <c r="J18877" t="str">
        <f t="shared" si="884"/>
        <v/>
      </c>
    </row>
    <row r="18878" spans="1:10" x14ac:dyDescent="0.25">
      <c r="A18878" t="s">
        <v>800</v>
      </c>
      <c r="B18878" t="s">
        <v>7067</v>
      </c>
      <c r="C18878" s="27">
        <v>78190.909090909001</v>
      </c>
      <c r="D18878">
        <v>3000</v>
      </c>
      <c r="E18878">
        <v>9.2424242424242395E-2</v>
      </c>
      <c r="F18878">
        <v>10</v>
      </c>
      <c r="G18878">
        <v>23076.554342568099</v>
      </c>
      <c r="H18878" s="73">
        <f t="shared" si="882"/>
        <v>0.21249425693889035</v>
      </c>
      <c r="I18878">
        <f t="shared" si="883"/>
        <v>3000</v>
      </c>
      <c r="J18878" t="str">
        <f t="shared" si="884"/>
        <v/>
      </c>
    </row>
    <row r="18879" spans="1:10" x14ac:dyDescent="0.25">
      <c r="A18879" t="s">
        <v>800</v>
      </c>
      <c r="B18879" t="s">
        <v>10989</v>
      </c>
      <c r="C18879" s="27">
        <v>37973.863636363603</v>
      </c>
      <c r="D18879">
        <v>3000</v>
      </c>
      <c r="E18879">
        <v>4.4886363636363599E-2</v>
      </c>
      <c r="F18879">
        <v>3</v>
      </c>
      <c r="G18879">
        <v>11196.9276303728</v>
      </c>
      <c r="H18879" s="73">
        <f t="shared" si="882"/>
        <v>0.21229833158584599</v>
      </c>
      <c r="I18879">
        <f t="shared" si="883"/>
        <v>3000</v>
      </c>
      <c r="J18879" t="str">
        <f t="shared" si="884"/>
        <v/>
      </c>
    </row>
    <row r="18880" spans="1:10" x14ac:dyDescent="0.25">
      <c r="A18880" t="s">
        <v>800</v>
      </c>
      <c r="B18880" t="s">
        <v>4305</v>
      </c>
      <c r="C18880" s="27">
        <v>76748.863636363603</v>
      </c>
      <c r="D18880">
        <v>3000</v>
      </c>
      <c r="E18880">
        <v>9.0719696969696895E-2</v>
      </c>
      <c r="F18880">
        <v>1</v>
      </c>
      <c r="G18880">
        <v>22618.807333764598</v>
      </c>
      <c r="H18880" s="73">
        <f t="shared" si="882"/>
        <v>0.21219260466801779</v>
      </c>
      <c r="I18880">
        <f t="shared" si="883"/>
        <v>3000</v>
      </c>
      <c r="J18880" t="str">
        <f t="shared" si="884"/>
        <v/>
      </c>
    </row>
    <row r="18881" spans="1:10" x14ac:dyDescent="0.25">
      <c r="A18881" t="s">
        <v>800</v>
      </c>
      <c r="B18881" t="s">
        <v>13440</v>
      </c>
      <c r="C18881" s="27">
        <v>58803.409090909001</v>
      </c>
      <c r="D18881">
        <v>3000</v>
      </c>
      <c r="E18881">
        <v>6.9507575757575699E-2</v>
      </c>
      <c r="G18881">
        <v>17327.5240858488</v>
      </c>
      <c r="H18881" s="73">
        <f t="shared" si="882"/>
        <v>0.21216146367506936</v>
      </c>
      <c r="I18881">
        <f t="shared" si="883"/>
        <v>3000</v>
      </c>
      <c r="J18881" t="str">
        <f t="shared" si="884"/>
        <v/>
      </c>
    </row>
    <row r="18882" spans="1:10" x14ac:dyDescent="0.25">
      <c r="A18882" t="s">
        <v>800</v>
      </c>
      <c r="B18882" t="s">
        <v>6465</v>
      </c>
      <c r="C18882" s="27">
        <v>33840</v>
      </c>
      <c r="D18882">
        <v>3000</v>
      </c>
      <c r="E18882">
        <v>3.2386363636363602E-2</v>
      </c>
      <c r="F18882">
        <v>8</v>
      </c>
      <c r="G18882">
        <v>9971.2027319725294</v>
      </c>
      <c r="H18882" s="73">
        <f t="shared" ref="H18882:H18945" si="885">G18882/SUMIFS(C:C,B:B,B18882)</f>
        <v>0.21215324961643681</v>
      </c>
      <c r="I18882">
        <f t="shared" ref="I18882:I18945" si="886">IF(A18882="Construction",SUMIFS(D:D,A:A,"Engineering",B:B,B18882),"")</f>
        <v>3000</v>
      </c>
      <c r="J18882" t="str">
        <f t="shared" si="884"/>
        <v/>
      </c>
    </row>
    <row r="18883" spans="1:10" x14ac:dyDescent="0.25">
      <c r="A18883" t="s">
        <v>800</v>
      </c>
      <c r="B18883" t="s">
        <v>12368</v>
      </c>
      <c r="C18883" s="27">
        <v>33840</v>
      </c>
      <c r="D18883">
        <v>3000</v>
      </c>
      <c r="E18883">
        <v>3.9772727272727203E-2</v>
      </c>
      <c r="F18883">
        <v>2</v>
      </c>
      <c r="G18883">
        <v>9968.4669089520194</v>
      </c>
      <c r="H18883" s="73">
        <f t="shared" si="885"/>
        <v>0.2120950406160004</v>
      </c>
      <c r="I18883">
        <f t="shared" si="886"/>
        <v>3000</v>
      </c>
      <c r="J18883" t="str">
        <f t="shared" ref="J18883:J18946" si="887">IF(AND(I18883&lt;&gt;"",I18883&lt;&gt;3000,I18883&lt;&gt;0),D18883-I18883,"")</f>
        <v/>
      </c>
    </row>
    <row r="18884" spans="1:10" x14ac:dyDescent="0.25">
      <c r="A18884" t="s">
        <v>800</v>
      </c>
      <c r="B18884" t="s">
        <v>12127</v>
      </c>
      <c r="C18884" s="27">
        <v>72102.272727272706</v>
      </c>
      <c r="D18884">
        <v>3000</v>
      </c>
      <c r="E18884">
        <v>8.5227272727272693E-2</v>
      </c>
      <c r="F18884">
        <v>3</v>
      </c>
      <c r="G18884">
        <v>21238.447413817099</v>
      </c>
      <c r="H18884" s="73">
        <f t="shared" si="885"/>
        <v>0.21208321956492546</v>
      </c>
      <c r="I18884">
        <f t="shared" si="886"/>
        <v>3000</v>
      </c>
      <c r="J18884" t="str">
        <f t="shared" si="887"/>
        <v/>
      </c>
    </row>
    <row r="18885" spans="1:10" x14ac:dyDescent="0.25">
      <c r="A18885" t="s">
        <v>800</v>
      </c>
      <c r="B18885" t="s">
        <v>9489</v>
      </c>
      <c r="C18885" s="27">
        <v>140519.318181818</v>
      </c>
      <c r="D18885">
        <v>3000</v>
      </c>
      <c r="E18885">
        <v>0.166098484848484</v>
      </c>
      <c r="F18885">
        <v>8</v>
      </c>
      <c r="G18885">
        <v>41383.191991934698</v>
      </c>
      <c r="H18885" s="73">
        <f t="shared" si="885"/>
        <v>0.21204129524482926</v>
      </c>
      <c r="I18885">
        <f t="shared" si="886"/>
        <v>3000</v>
      </c>
      <c r="J18885" t="str">
        <f t="shared" si="887"/>
        <v/>
      </c>
    </row>
    <row r="18886" spans="1:10" x14ac:dyDescent="0.25">
      <c r="A18886" t="s">
        <v>800</v>
      </c>
      <c r="B18886" t="s">
        <v>4878</v>
      </c>
      <c r="C18886" s="27">
        <v>53515.909090909001</v>
      </c>
      <c r="D18886">
        <v>3000</v>
      </c>
      <c r="E18886">
        <v>6.3257575757575693E-2</v>
      </c>
      <c r="F18886">
        <v>6</v>
      </c>
      <c r="G18886">
        <v>15745.610180612201</v>
      </c>
      <c r="H18886" s="73">
        <f t="shared" si="885"/>
        <v>0.21184054466462618</v>
      </c>
      <c r="I18886">
        <f t="shared" si="886"/>
        <v>3000</v>
      </c>
      <c r="J18886" t="str">
        <f t="shared" si="887"/>
        <v/>
      </c>
    </row>
    <row r="18887" spans="1:10" x14ac:dyDescent="0.25">
      <c r="A18887" t="s">
        <v>800</v>
      </c>
      <c r="B18887" t="s">
        <v>4709</v>
      </c>
      <c r="C18887" s="27">
        <v>40217.045454545398</v>
      </c>
      <c r="D18887">
        <v>3000</v>
      </c>
      <c r="E18887">
        <v>4.7537878787878698E-2</v>
      </c>
      <c r="F18887">
        <v>3</v>
      </c>
      <c r="G18887">
        <v>11829.3871739855</v>
      </c>
      <c r="H18887" s="73">
        <f t="shared" si="885"/>
        <v>0.21177982293343572</v>
      </c>
      <c r="I18887">
        <f t="shared" si="886"/>
        <v>3000</v>
      </c>
      <c r="J18887" t="str">
        <f t="shared" si="887"/>
        <v/>
      </c>
    </row>
    <row r="18888" spans="1:10" x14ac:dyDescent="0.25">
      <c r="A18888" t="s">
        <v>800</v>
      </c>
      <c r="B18888" t="s">
        <v>11134</v>
      </c>
      <c r="C18888" s="27">
        <v>90047.727272727207</v>
      </c>
      <c r="D18888">
        <v>3000</v>
      </c>
      <c r="E18888">
        <v>0.106439393939393</v>
      </c>
      <c r="F18888">
        <v>29</v>
      </c>
      <c r="G18888">
        <v>26474.9139344992</v>
      </c>
      <c r="H18888" s="73">
        <f t="shared" si="885"/>
        <v>0.21168705319021103</v>
      </c>
      <c r="I18888">
        <f t="shared" si="886"/>
        <v>3000</v>
      </c>
      <c r="J18888" t="str">
        <f t="shared" si="887"/>
        <v/>
      </c>
    </row>
    <row r="18889" spans="1:10" x14ac:dyDescent="0.25">
      <c r="A18889" t="s">
        <v>800</v>
      </c>
      <c r="B18889" t="s">
        <v>3742</v>
      </c>
      <c r="C18889" s="27">
        <v>250595.45454545401</v>
      </c>
      <c r="D18889">
        <v>3000</v>
      </c>
      <c r="E18889">
        <v>0.29621212121212098</v>
      </c>
      <c r="F18889">
        <v>2</v>
      </c>
      <c r="G18889">
        <v>73641.778138996</v>
      </c>
      <c r="H18889" s="73">
        <f t="shared" si="885"/>
        <v>0.21158436555144997</v>
      </c>
      <c r="I18889">
        <f t="shared" si="886"/>
        <v>3000</v>
      </c>
      <c r="J18889" t="str">
        <f t="shared" si="887"/>
        <v/>
      </c>
    </row>
    <row r="18890" spans="1:10" x14ac:dyDescent="0.25">
      <c r="A18890" t="s">
        <v>800</v>
      </c>
      <c r="B18890" t="s">
        <v>13354</v>
      </c>
      <c r="C18890" s="27">
        <v>55278.409090909001</v>
      </c>
      <c r="D18890">
        <v>3000</v>
      </c>
      <c r="E18890">
        <v>6.5340909090909005E-2</v>
      </c>
      <c r="F18890">
        <v>4</v>
      </c>
      <c r="G18890">
        <v>16238.1080504212</v>
      </c>
      <c r="H18890" s="73">
        <f t="shared" si="885"/>
        <v>0.21150098182232288</v>
      </c>
      <c r="I18890">
        <f t="shared" si="886"/>
        <v>3000</v>
      </c>
      <c r="J18890" t="str">
        <f t="shared" si="887"/>
        <v/>
      </c>
    </row>
    <row r="18891" spans="1:10" x14ac:dyDescent="0.25">
      <c r="A18891" t="s">
        <v>800</v>
      </c>
      <c r="B18891" t="s">
        <v>12776</v>
      </c>
      <c r="C18891" s="27">
        <v>242263.636363636</v>
      </c>
      <c r="D18891">
        <v>3000</v>
      </c>
      <c r="E18891">
        <v>0.28636363636363599</v>
      </c>
      <c r="F18891">
        <v>16</v>
      </c>
      <c r="G18891">
        <v>71146.4749033798</v>
      </c>
      <c r="H18891" s="73">
        <f t="shared" si="885"/>
        <v>0.2114451128503016</v>
      </c>
      <c r="I18891">
        <f t="shared" si="886"/>
        <v>3000</v>
      </c>
      <c r="J18891" t="str">
        <f t="shared" si="887"/>
        <v/>
      </c>
    </row>
    <row r="18892" spans="1:10" x14ac:dyDescent="0.25">
      <c r="A18892" t="s">
        <v>800</v>
      </c>
      <c r="B18892" t="s">
        <v>9299</v>
      </c>
      <c r="C18892" s="27">
        <v>73864.772727272706</v>
      </c>
      <c r="D18892">
        <v>3000</v>
      </c>
      <c r="E18892">
        <v>8.7310606060606005E-2</v>
      </c>
      <c r="F18892">
        <v>4</v>
      </c>
      <c r="G18892">
        <v>21678.595417729499</v>
      </c>
      <c r="H18892" s="73">
        <f t="shared" si="885"/>
        <v>0.21131302682533212</v>
      </c>
      <c r="I18892">
        <f t="shared" si="886"/>
        <v>3000</v>
      </c>
      <c r="J18892" t="str">
        <f t="shared" si="887"/>
        <v/>
      </c>
    </row>
    <row r="18893" spans="1:10" x14ac:dyDescent="0.25">
      <c r="A18893" t="s">
        <v>800</v>
      </c>
      <c r="B18893" t="s">
        <v>11866</v>
      </c>
      <c r="C18893" s="27">
        <v>170802.27272727201</v>
      </c>
      <c r="D18893">
        <v>3000</v>
      </c>
      <c r="E18893">
        <v>0.20189393939393899</v>
      </c>
      <c r="F18893">
        <v>5</v>
      </c>
      <c r="G18893">
        <v>50125.2888193533</v>
      </c>
      <c r="H18893" s="73">
        <f t="shared" si="885"/>
        <v>0.21129817170267556</v>
      </c>
      <c r="I18893">
        <f t="shared" si="886"/>
        <v>3000</v>
      </c>
      <c r="J18893" t="str">
        <f t="shared" si="887"/>
        <v/>
      </c>
    </row>
    <row r="18894" spans="1:10" x14ac:dyDescent="0.25">
      <c r="A18894" t="s">
        <v>800</v>
      </c>
      <c r="B18894" t="s">
        <v>6841</v>
      </c>
      <c r="C18894" s="27">
        <v>99821.590909090897</v>
      </c>
      <c r="D18894">
        <v>3000</v>
      </c>
      <c r="E18894">
        <v>0.117992424242424</v>
      </c>
      <c r="F18894">
        <v>5</v>
      </c>
      <c r="G18894">
        <v>29276.793221604101</v>
      </c>
      <c r="H18894" s="73">
        <f t="shared" si="885"/>
        <v>0.21116965706098803</v>
      </c>
      <c r="I18894">
        <f t="shared" si="886"/>
        <v>3000</v>
      </c>
      <c r="J18894" t="str">
        <f t="shared" si="887"/>
        <v/>
      </c>
    </row>
    <row r="18895" spans="1:10" x14ac:dyDescent="0.25">
      <c r="A18895" t="s">
        <v>800</v>
      </c>
      <c r="B18895" t="s">
        <v>1355</v>
      </c>
      <c r="C18895" s="27">
        <v>692050.72332504205</v>
      </c>
      <c r="D18895">
        <v>3000</v>
      </c>
      <c r="E18895">
        <v>1.65681818181818</v>
      </c>
      <c r="F18895">
        <v>100</v>
      </c>
      <c r="G18895">
        <v>214299.00667839</v>
      </c>
      <c r="H18895" s="73">
        <f t="shared" si="885"/>
        <v>0.2111304189320809</v>
      </c>
      <c r="I18895">
        <f t="shared" si="886"/>
        <v>3000</v>
      </c>
      <c r="J18895" t="str">
        <f t="shared" si="887"/>
        <v/>
      </c>
    </row>
    <row r="18896" spans="1:10" x14ac:dyDescent="0.25">
      <c r="A18896" t="s">
        <v>800</v>
      </c>
      <c r="B18896" t="s">
        <v>11254</v>
      </c>
      <c r="C18896" s="27">
        <v>97418.181818181794</v>
      </c>
      <c r="D18896">
        <v>3000</v>
      </c>
      <c r="E18896">
        <v>0.115151515151515</v>
      </c>
      <c r="F18896">
        <v>8</v>
      </c>
      <c r="G18896">
        <v>28563.1754692625</v>
      </c>
      <c r="H18896" s="73">
        <f t="shared" si="885"/>
        <v>0.21110521623419112</v>
      </c>
      <c r="I18896">
        <f t="shared" si="886"/>
        <v>3000</v>
      </c>
      <c r="J18896" t="str">
        <f t="shared" si="887"/>
        <v/>
      </c>
    </row>
    <row r="18897" spans="1:10" x14ac:dyDescent="0.25">
      <c r="A18897" t="s">
        <v>800</v>
      </c>
      <c r="B18897" t="s">
        <v>11186</v>
      </c>
      <c r="C18897" s="27">
        <v>62809.090909090803</v>
      </c>
      <c r="D18897">
        <v>3000</v>
      </c>
      <c r="E18897">
        <v>7.4242424242424193E-2</v>
      </c>
      <c r="F18897">
        <v>18</v>
      </c>
      <c r="G18897">
        <v>18414.5679312596</v>
      </c>
      <c r="H18897" s="73">
        <f t="shared" si="885"/>
        <v>0.2110918772840879</v>
      </c>
      <c r="I18897">
        <f t="shared" si="886"/>
        <v>3000</v>
      </c>
      <c r="J18897" t="str">
        <f t="shared" si="887"/>
        <v/>
      </c>
    </row>
    <row r="18898" spans="1:10" x14ac:dyDescent="0.25">
      <c r="A18898" t="s">
        <v>800</v>
      </c>
      <c r="B18898" t="s">
        <v>3480</v>
      </c>
      <c r="C18898" s="27">
        <v>132347.727272727</v>
      </c>
      <c r="D18898">
        <v>3000</v>
      </c>
      <c r="E18898">
        <v>0.15643939393939299</v>
      </c>
      <c r="F18898">
        <v>17</v>
      </c>
      <c r="G18898">
        <v>38796.015322389503</v>
      </c>
      <c r="H18898" s="73">
        <f t="shared" si="885"/>
        <v>0.21105863778498482</v>
      </c>
      <c r="I18898">
        <f t="shared" si="886"/>
        <v>3000</v>
      </c>
      <c r="J18898" t="str">
        <f t="shared" si="887"/>
        <v/>
      </c>
    </row>
    <row r="18899" spans="1:10" x14ac:dyDescent="0.25">
      <c r="A18899" t="s">
        <v>800</v>
      </c>
      <c r="B18899" t="s">
        <v>5211</v>
      </c>
      <c r="C18899" s="27">
        <v>167757.95454545401</v>
      </c>
      <c r="D18899">
        <v>3000</v>
      </c>
      <c r="E18899">
        <v>0.198295454545454</v>
      </c>
      <c r="F18899">
        <v>29</v>
      </c>
      <c r="G18899">
        <v>49151.868538957897</v>
      </c>
      <c r="H18899" s="73">
        <f t="shared" si="885"/>
        <v>0.21095479760669661</v>
      </c>
      <c r="I18899">
        <f t="shared" si="886"/>
        <v>3000</v>
      </c>
      <c r="J18899" t="str">
        <f t="shared" si="887"/>
        <v/>
      </c>
    </row>
    <row r="18900" spans="1:10" x14ac:dyDescent="0.25">
      <c r="A18900" t="s">
        <v>800</v>
      </c>
      <c r="B18900" t="s">
        <v>9719</v>
      </c>
      <c r="C18900" s="27">
        <v>1170217.4589897399</v>
      </c>
      <c r="D18900">
        <v>3000</v>
      </c>
      <c r="E18900">
        <v>1.92196969696969</v>
      </c>
      <c r="F18900">
        <v>5</v>
      </c>
      <c r="G18900">
        <v>361953.70593437803</v>
      </c>
      <c r="H18900" s="73">
        <f t="shared" si="885"/>
        <v>0.21088953668610733</v>
      </c>
      <c r="I18900">
        <f t="shared" si="886"/>
        <v>3000</v>
      </c>
      <c r="J18900" t="str">
        <f t="shared" si="887"/>
        <v/>
      </c>
    </row>
    <row r="18901" spans="1:10" x14ac:dyDescent="0.25">
      <c r="A18901" t="s">
        <v>800</v>
      </c>
      <c r="B18901" t="s">
        <v>8375</v>
      </c>
      <c r="C18901" s="27">
        <v>461775</v>
      </c>
      <c r="D18901">
        <v>3000</v>
      </c>
      <c r="E18901">
        <v>0.54583333333333295</v>
      </c>
      <c r="F18901">
        <v>1</v>
      </c>
      <c r="G18901">
        <v>135153.74111624699</v>
      </c>
      <c r="H18901" s="73">
        <f t="shared" si="885"/>
        <v>0.21073183607535689</v>
      </c>
      <c r="I18901">
        <f t="shared" si="886"/>
        <v>3000</v>
      </c>
      <c r="J18901" t="str">
        <f t="shared" si="887"/>
        <v/>
      </c>
    </row>
    <row r="18902" spans="1:10" x14ac:dyDescent="0.25">
      <c r="A18902" t="s">
        <v>800</v>
      </c>
      <c r="B18902" t="s">
        <v>7995</v>
      </c>
      <c r="C18902" s="27">
        <v>174647.727272727</v>
      </c>
      <c r="D18902">
        <v>3000</v>
      </c>
      <c r="E18902">
        <v>0.20643939393939301</v>
      </c>
      <c r="F18902">
        <v>11</v>
      </c>
      <c r="G18902">
        <v>51093.545918671902</v>
      </c>
      <c r="H18902" s="73">
        <f t="shared" si="885"/>
        <v>0.21063745652983637</v>
      </c>
      <c r="I18902">
        <f t="shared" si="886"/>
        <v>3000</v>
      </c>
      <c r="J18902" t="str">
        <f t="shared" si="887"/>
        <v/>
      </c>
    </row>
    <row r="18903" spans="1:10" x14ac:dyDescent="0.25">
      <c r="A18903" t="s">
        <v>800</v>
      </c>
      <c r="B18903" t="s">
        <v>3658</v>
      </c>
      <c r="C18903" s="27">
        <v>89086.363636363603</v>
      </c>
      <c r="D18903">
        <v>3000</v>
      </c>
      <c r="E18903">
        <v>0.10530303030303</v>
      </c>
      <c r="F18903">
        <v>1</v>
      </c>
      <c r="G18903">
        <v>26057.9571547655</v>
      </c>
      <c r="H18903" s="73">
        <f t="shared" si="885"/>
        <v>0.2106015823927169</v>
      </c>
      <c r="I18903">
        <f t="shared" si="886"/>
        <v>3000</v>
      </c>
      <c r="J18903" t="str">
        <f t="shared" si="887"/>
        <v/>
      </c>
    </row>
    <row r="18904" spans="1:10" x14ac:dyDescent="0.25">
      <c r="A18904" t="s">
        <v>800</v>
      </c>
      <c r="B18904" t="s">
        <v>7353</v>
      </c>
      <c r="C18904" s="27">
        <v>623123.86363636295</v>
      </c>
      <c r="D18904">
        <v>3000</v>
      </c>
      <c r="E18904">
        <v>0.73655303030302999</v>
      </c>
      <c r="F18904">
        <v>47</v>
      </c>
      <c r="G18904">
        <v>182250.63322336701</v>
      </c>
      <c r="H18904" s="73">
        <f t="shared" si="885"/>
        <v>0.21058486695576278</v>
      </c>
      <c r="I18904">
        <f t="shared" si="886"/>
        <v>3000</v>
      </c>
      <c r="J18904" t="str">
        <f t="shared" si="887"/>
        <v/>
      </c>
    </row>
    <row r="18905" spans="1:10" x14ac:dyDescent="0.25">
      <c r="A18905" t="s">
        <v>800</v>
      </c>
      <c r="B18905" t="s">
        <v>4742</v>
      </c>
      <c r="C18905" s="27">
        <v>187145.45454545401</v>
      </c>
      <c r="D18905">
        <v>3000</v>
      </c>
      <c r="E18905">
        <v>0.221212121212121</v>
      </c>
      <c r="F18905">
        <v>1</v>
      </c>
      <c r="G18905">
        <v>54667.333691739303</v>
      </c>
      <c r="H18905" s="73">
        <f t="shared" si="885"/>
        <v>0.21032025786387659</v>
      </c>
      <c r="I18905">
        <f t="shared" si="886"/>
        <v>3000</v>
      </c>
      <c r="J18905" t="str">
        <f t="shared" si="887"/>
        <v/>
      </c>
    </row>
    <row r="18906" spans="1:10" x14ac:dyDescent="0.25">
      <c r="A18906" t="s">
        <v>800</v>
      </c>
      <c r="B18906" t="s">
        <v>7412</v>
      </c>
      <c r="C18906" s="27">
        <v>482939.56624448602</v>
      </c>
      <c r="D18906">
        <v>3000</v>
      </c>
      <c r="E18906">
        <v>0.79318181818181799</v>
      </c>
      <c r="F18906">
        <v>4</v>
      </c>
      <c r="G18906">
        <v>148926.87001083</v>
      </c>
      <c r="H18906" s="73">
        <f t="shared" si="885"/>
        <v>0.21025622015473822</v>
      </c>
      <c r="I18906">
        <f t="shared" si="886"/>
        <v>3000</v>
      </c>
      <c r="J18906" t="str">
        <f t="shared" si="887"/>
        <v/>
      </c>
    </row>
    <row r="18907" spans="1:10" x14ac:dyDescent="0.25">
      <c r="A18907" t="s">
        <v>800</v>
      </c>
      <c r="B18907" t="s">
        <v>4437</v>
      </c>
      <c r="C18907" s="27">
        <v>33840</v>
      </c>
      <c r="D18907">
        <v>3000</v>
      </c>
      <c r="E18907">
        <v>3.6363636363636299E-2</v>
      </c>
      <c r="F18907">
        <v>9</v>
      </c>
      <c r="G18907">
        <v>9873.8701945926696</v>
      </c>
      <c r="H18907" s="73">
        <f t="shared" si="885"/>
        <v>0.21008234456580149</v>
      </c>
      <c r="I18907">
        <f t="shared" si="886"/>
        <v>3000</v>
      </c>
      <c r="J18907" t="str">
        <f t="shared" si="887"/>
        <v/>
      </c>
    </row>
    <row r="18908" spans="1:10" x14ac:dyDescent="0.25">
      <c r="A18908" t="s">
        <v>800</v>
      </c>
      <c r="B18908" t="s">
        <v>6212</v>
      </c>
      <c r="C18908" s="27">
        <v>128342.045454545</v>
      </c>
      <c r="D18908">
        <v>3000</v>
      </c>
      <c r="E18908">
        <v>0.15170454545454501</v>
      </c>
      <c r="F18908">
        <v>6</v>
      </c>
      <c r="G18908">
        <v>37433.541303445098</v>
      </c>
      <c r="H18908" s="73">
        <f t="shared" si="885"/>
        <v>0.21000249484122577</v>
      </c>
      <c r="I18908">
        <f t="shared" si="886"/>
        <v>3000</v>
      </c>
      <c r="J18908" t="str">
        <f t="shared" si="887"/>
        <v/>
      </c>
    </row>
    <row r="18909" spans="1:10" x14ac:dyDescent="0.25">
      <c r="A18909" t="s">
        <v>800</v>
      </c>
      <c r="B18909" t="s">
        <v>6307</v>
      </c>
      <c r="C18909" s="27">
        <v>39095.4545454545</v>
      </c>
      <c r="D18909">
        <v>3000</v>
      </c>
      <c r="E18909">
        <v>4.6212121212121197E-2</v>
      </c>
      <c r="F18909">
        <v>3</v>
      </c>
      <c r="G18909">
        <v>11391.716818531901</v>
      </c>
      <c r="H18909" s="73">
        <f t="shared" si="885"/>
        <v>0.20979513359556531</v>
      </c>
      <c r="I18909">
        <f t="shared" si="886"/>
        <v>3000</v>
      </c>
      <c r="J18909" t="str">
        <f t="shared" si="887"/>
        <v/>
      </c>
    </row>
    <row r="18910" spans="1:10" x14ac:dyDescent="0.25">
      <c r="A18910" t="s">
        <v>800</v>
      </c>
      <c r="B18910" t="s">
        <v>4961</v>
      </c>
      <c r="C18910" s="27">
        <v>71781.818181818104</v>
      </c>
      <c r="D18910">
        <v>3000</v>
      </c>
      <c r="E18910">
        <v>8.4848484848484798E-2</v>
      </c>
      <c r="F18910">
        <v>19</v>
      </c>
      <c r="G18910">
        <v>20907.507206207702</v>
      </c>
      <c r="H18910" s="73">
        <f t="shared" si="885"/>
        <v>0.20971055860329932</v>
      </c>
      <c r="I18910">
        <f t="shared" si="886"/>
        <v>3000</v>
      </c>
      <c r="J18910" t="str">
        <f t="shared" si="887"/>
        <v/>
      </c>
    </row>
    <row r="18911" spans="1:10" x14ac:dyDescent="0.25">
      <c r="A18911" t="s">
        <v>800</v>
      </c>
      <c r="B18911" t="s">
        <v>6995</v>
      </c>
      <c r="C18911" s="27">
        <v>151735.227272727</v>
      </c>
      <c r="D18911">
        <v>3000</v>
      </c>
      <c r="E18911">
        <v>0.17935606060605999</v>
      </c>
      <c r="F18911">
        <v>25</v>
      </c>
      <c r="G18911">
        <v>44180.992541743501</v>
      </c>
      <c r="H18911" s="73">
        <f t="shared" si="885"/>
        <v>0.20964356927399494</v>
      </c>
      <c r="I18911">
        <f t="shared" si="886"/>
        <v>3000</v>
      </c>
      <c r="J18911" t="str">
        <f t="shared" si="887"/>
        <v/>
      </c>
    </row>
    <row r="18912" spans="1:10" x14ac:dyDescent="0.25">
      <c r="A18912" t="s">
        <v>800</v>
      </c>
      <c r="B18912" t="s">
        <v>12633</v>
      </c>
      <c r="C18912" s="27">
        <v>139077.27272727201</v>
      </c>
      <c r="D18912">
        <v>3000</v>
      </c>
      <c r="E18912">
        <v>0.16439393939393901</v>
      </c>
      <c r="F18912">
        <v>17</v>
      </c>
      <c r="G18912">
        <v>40484.824608096998</v>
      </c>
      <c r="H18912" s="73">
        <f t="shared" si="885"/>
        <v>0.20958905179993434</v>
      </c>
      <c r="I18912">
        <f t="shared" si="886"/>
        <v>3000</v>
      </c>
      <c r="J18912" t="str">
        <f t="shared" si="887"/>
        <v/>
      </c>
    </row>
    <row r="18913" spans="1:10" x14ac:dyDescent="0.25">
      <c r="A18913" t="s">
        <v>800</v>
      </c>
      <c r="B18913" t="s">
        <v>12022</v>
      </c>
      <c r="C18913" s="27">
        <v>42139.772727272699</v>
      </c>
      <c r="D18913">
        <v>3000</v>
      </c>
      <c r="E18913">
        <v>4.9810606060606E-2</v>
      </c>
      <c r="F18913">
        <v>1</v>
      </c>
      <c r="G18913">
        <v>12261.4175195839</v>
      </c>
      <c r="H18913" s="73">
        <f t="shared" si="885"/>
        <v>0.20949853411019539</v>
      </c>
      <c r="I18913">
        <f t="shared" si="886"/>
        <v>3000</v>
      </c>
      <c r="J18913" t="str">
        <f t="shared" si="887"/>
        <v/>
      </c>
    </row>
    <row r="18914" spans="1:10" x14ac:dyDescent="0.25">
      <c r="A18914" t="s">
        <v>800</v>
      </c>
      <c r="B18914" t="s">
        <v>3632</v>
      </c>
      <c r="C18914" s="27">
        <v>194195.45454545401</v>
      </c>
      <c r="D18914">
        <v>3000</v>
      </c>
      <c r="E18914">
        <v>0.229545454545454</v>
      </c>
      <c r="F18914">
        <v>8</v>
      </c>
      <c r="G18914">
        <v>56484.373932890499</v>
      </c>
      <c r="H18914" s="73">
        <f t="shared" si="885"/>
        <v>0.20942173608992523</v>
      </c>
      <c r="I18914">
        <f t="shared" si="886"/>
        <v>3000</v>
      </c>
      <c r="J18914" t="str">
        <f t="shared" si="887"/>
        <v/>
      </c>
    </row>
    <row r="18915" spans="1:10" x14ac:dyDescent="0.25">
      <c r="A18915" t="s">
        <v>800</v>
      </c>
      <c r="B18915" t="s">
        <v>9947</v>
      </c>
      <c r="C18915" s="27">
        <v>123214.77272727199</v>
      </c>
      <c r="D18915">
        <v>3000</v>
      </c>
      <c r="E18915">
        <v>0.14564393939393899</v>
      </c>
      <c r="F18915">
        <v>25</v>
      </c>
      <c r="G18915">
        <v>35813.519615630299</v>
      </c>
      <c r="H18915" s="73">
        <f t="shared" si="885"/>
        <v>0.20927469614645033</v>
      </c>
      <c r="I18915">
        <f t="shared" si="886"/>
        <v>3000</v>
      </c>
      <c r="J18915" t="str">
        <f t="shared" si="887"/>
        <v/>
      </c>
    </row>
    <row r="18916" spans="1:10" x14ac:dyDescent="0.25">
      <c r="A18916" t="s">
        <v>800</v>
      </c>
      <c r="B18916" t="s">
        <v>8599</v>
      </c>
      <c r="C18916" s="27">
        <v>165034.09090909001</v>
      </c>
      <c r="D18916">
        <v>3000</v>
      </c>
      <c r="E18916">
        <v>0.19507575757575699</v>
      </c>
      <c r="F18916">
        <v>5</v>
      </c>
      <c r="G18916">
        <v>47923.062837609199</v>
      </c>
      <c r="H18916" s="73">
        <f t="shared" si="885"/>
        <v>0.20907562221241696</v>
      </c>
      <c r="I18916">
        <f t="shared" si="886"/>
        <v>3000</v>
      </c>
      <c r="J18916" t="str">
        <f t="shared" si="887"/>
        <v/>
      </c>
    </row>
    <row r="18917" spans="1:10" x14ac:dyDescent="0.25">
      <c r="A18917" t="s">
        <v>800</v>
      </c>
      <c r="B18917" t="s">
        <v>13053</v>
      </c>
      <c r="C18917" s="27">
        <v>349455.68181818101</v>
      </c>
      <c r="D18917">
        <v>3000</v>
      </c>
      <c r="E18917">
        <v>0.413068181818181</v>
      </c>
      <c r="F18917">
        <v>3</v>
      </c>
      <c r="G18917">
        <v>101378.23080555499</v>
      </c>
      <c r="H18917" s="73">
        <f t="shared" si="885"/>
        <v>0.20887434366563537</v>
      </c>
      <c r="I18917">
        <f t="shared" si="886"/>
        <v>3000</v>
      </c>
      <c r="J18917" t="str">
        <f t="shared" si="887"/>
        <v/>
      </c>
    </row>
    <row r="18918" spans="1:10" x14ac:dyDescent="0.25">
      <c r="A18918" t="s">
        <v>800</v>
      </c>
      <c r="B18918" t="s">
        <v>7006</v>
      </c>
      <c r="C18918" s="27">
        <v>128982.95454545401</v>
      </c>
      <c r="D18918">
        <v>3000</v>
      </c>
      <c r="E18918">
        <v>0.15246212121212099</v>
      </c>
      <c r="F18918">
        <v>4</v>
      </c>
      <c r="G18918">
        <v>37417.399916662398</v>
      </c>
      <c r="H18918" s="73">
        <f t="shared" si="885"/>
        <v>0.20886890081668102</v>
      </c>
      <c r="I18918">
        <f t="shared" si="886"/>
        <v>3000</v>
      </c>
      <c r="J18918" t="str">
        <f t="shared" si="887"/>
        <v/>
      </c>
    </row>
    <row r="18919" spans="1:10" x14ac:dyDescent="0.25">
      <c r="A18919" t="s">
        <v>800</v>
      </c>
      <c r="B18919" t="s">
        <v>10946</v>
      </c>
      <c r="C18919" s="27">
        <v>212781.818181818</v>
      </c>
      <c r="D18919">
        <v>3000</v>
      </c>
      <c r="E18919">
        <v>0.25151515151515103</v>
      </c>
      <c r="F18919">
        <v>40</v>
      </c>
      <c r="G18919">
        <v>61650.294098651801</v>
      </c>
      <c r="H18919" s="73">
        <f t="shared" si="885"/>
        <v>0.2086090443738027</v>
      </c>
      <c r="I18919">
        <f t="shared" si="886"/>
        <v>3000</v>
      </c>
      <c r="J18919" t="str">
        <f t="shared" si="887"/>
        <v/>
      </c>
    </row>
    <row r="18920" spans="1:10" x14ac:dyDescent="0.25">
      <c r="A18920" t="s">
        <v>800</v>
      </c>
      <c r="B18920" t="s">
        <v>10628</v>
      </c>
      <c r="C18920" s="27">
        <v>91489.772727272706</v>
      </c>
      <c r="D18920">
        <v>3000</v>
      </c>
      <c r="E18920">
        <v>0.108143939393939</v>
      </c>
      <c r="F18920">
        <v>23</v>
      </c>
      <c r="G18920">
        <v>26507.549603010699</v>
      </c>
      <c r="H18920" s="73">
        <f t="shared" si="885"/>
        <v>0.20860731363996957</v>
      </c>
      <c r="I18920">
        <f t="shared" si="886"/>
        <v>3000</v>
      </c>
      <c r="J18920" t="str">
        <f t="shared" si="887"/>
        <v/>
      </c>
    </row>
    <row r="18921" spans="1:10" x14ac:dyDescent="0.25">
      <c r="A18921" t="s">
        <v>800</v>
      </c>
      <c r="B18921" t="s">
        <v>8708</v>
      </c>
      <c r="C18921" s="27">
        <v>315271.436034485</v>
      </c>
      <c r="D18921">
        <v>3000</v>
      </c>
      <c r="E18921">
        <v>0.51780303030302999</v>
      </c>
      <c r="F18921">
        <v>1</v>
      </c>
      <c r="G18921">
        <v>96417.307997687196</v>
      </c>
      <c r="H18921" s="73">
        <f t="shared" si="885"/>
        <v>0.20851579349905489</v>
      </c>
      <c r="I18921">
        <f t="shared" si="886"/>
        <v>3000</v>
      </c>
      <c r="J18921" t="str">
        <f t="shared" si="887"/>
        <v/>
      </c>
    </row>
    <row r="18922" spans="1:10" x14ac:dyDescent="0.25">
      <c r="A18922" t="s">
        <v>800</v>
      </c>
      <c r="B18922" t="s">
        <v>7958</v>
      </c>
      <c r="C18922" s="27">
        <v>310039.77272727201</v>
      </c>
      <c r="D18922">
        <v>3000</v>
      </c>
      <c r="E18922">
        <v>0.36647727272727199</v>
      </c>
      <c r="F18922">
        <v>8</v>
      </c>
      <c r="G18922">
        <v>89783.122292620799</v>
      </c>
      <c r="H18922" s="73">
        <f t="shared" si="885"/>
        <v>0.20850179150257381</v>
      </c>
      <c r="I18922">
        <f t="shared" si="886"/>
        <v>3000</v>
      </c>
      <c r="J18922" t="str">
        <f t="shared" si="887"/>
        <v/>
      </c>
    </row>
    <row r="18923" spans="1:10" x14ac:dyDescent="0.25">
      <c r="A18923" t="s">
        <v>800</v>
      </c>
      <c r="B18923" t="s">
        <v>1356</v>
      </c>
      <c r="C18923" s="27">
        <v>81373.605393600505</v>
      </c>
      <c r="D18923">
        <v>3000</v>
      </c>
      <c r="E18923">
        <v>0.97613636363636302</v>
      </c>
      <c r="F18923">
        <v>28</v>
      </c>
      <c r="G18923">
        <v>24875.7843103667</v>
      </c>
      <c r="H18923" s="73">
        <f t="shared" si="885"/>
        <v>0.20843075530793923</v>
      </c>
      <c r="I18923">
        <f t="shared" si="886"/>
        <v>3000</v>
      </c>
      <c r="J18923" t="str">
        <f t="shared" si="887"/>
        <v/>
      </c>
    </row>
    <row r="18924" spans="1:10" x14ac:dyDescent="0.25">
      <c r="A18924" t="s">
        <v>800</v>
      </c>
      <c r="B18924" t="s">
        <v>10117</v>
      </c>
      <c r="C18924" s="27">
        <v>67295.4545454545</v>
      </c>
      <c r="D18924">
        <v>3000</v>
      </c>
      <c r="E18924">
        <v>7.9545454545454503E-2</v>
      </c>
      <c r="F18924">
        <v>6</v>
      </c>
      <c r="G18924">
        <v>19479.194750129001</v>
      </c>
      <c r="H18924" s="73">
        <f t="shared" si="885"/>
        <v>0.20840962164271779</v>
      </c>
      <c r="I18924">
        <f t="shared" si="886"/>
        <v>3000</v>
      </c>
      <c r="J18924" t="str">
        <f t="shared" si="887"/>
        <v/>
      </c>
    </row>
    <row r="18925" spans="1:10" x14ac:dyDescent="0.25">
      <c r="A18925" t="s">
        <v>800</v>
      </c>
      <c r="B18925" t="s">
        <v>10046</v>
      </c>
      <c r="C18925" s="27">
        <v>113921.59090908999</v>
      </c>
      <c r="D18925">
        <v>3000</v>
      </c>
      <c r="E18925">
        <v>0.13465909090909001</v>
      </c>
      <c r="F18925">
        <v>24</v>
      </c>
      <c r="G18925">
        <v>32968.3162931568</v>
      </c>
      <c r="H18925" s="73">
        <f t="shared" si="885"/>
        <v>0.208364257746499</v>
      </c>
      <c r="I18925">
        <f t="shared" si="886"/>
        <v>3000</v>
      </c>
      <c r="J18925" t="str">
        <f t="shared" si="887"/>
        <v/>
      </c>
    </row>
    <row r="18926" spans="1:10" x14ac:dyDescent="0.25">
      <c r="A18926" t="s">
        <v>800</v>
      </c>
      <c r="B18926" t="s">
        <v>9913</v>
      </c>
      <c r="C18926" s="27">
        <v>1079290.9090909001</v>
      </c>
      <c r="D18926">
        <v>3000</v>
      </c>
      <c r="E18926">
        <v>1.2757575757575701</v>
      </c>
      <c r="F18926">
        <v>36</v>
      </c>
      <c r="G18926">
        <v>312230.38368350198</v>
      </c>
      <c r="H18926" s="73">
        <f t="shared" si="885"/>
        <v>0.20829034540972619</v>
      </c>
      <c r="I18926">
        <f t="shared" si="886"/>
        <v>3000</v>
      </c>
      <c r="J18926" t="str">
        <f t="shared" si="887"/>
        <v/>
      </c>
    </row>
    <row r="18927" spans="1:10" x14ac:dyDescent="0.25">
      <c r="A18927" t="s">
        <v>800</v>
      </c>
      <c r="B18927" t="s">
        <v>7110</v>
      </c>
      <c r="C18927" s="27">
        <v>110877.27272727199</v>
      </c>
      <c r="D18927">
        <v>3000</v>
      </c>
      <c r="E18927">
        <v>0.13106060606060599</v>
      </c>
      <c r="F18927">
        <v>26</v>
      </c>
      <c r="G18927">
        <v>32070.115493683199</v>
      </c>
      <c r="H18927" s="73">
        <f t="shared" si="885"/>
        <v>0.20825262551549389</v>
      </c>
      <c r="I18927">
        <f t="shared" si="886"/>
        <v>3000</v>
      </c>
      <c r="J18927" t="str">
        <f t="shared" si="887"/>
        <v/>
      </c>
    </row>
    <row r="18928" spans="1:10" x14ac:dyDescent="0.25">
      <c r="A18928" t="s">
        <v>800</v>
      </c>
      <c r="B18928" t="s">
        <v>4412</v>
      </c>
      <c r="C18928" s="27">
        <v>327664.77272727201</v>
      </c>
      <c r="D18928">
        <v>3000</v>
      </c>
      <c r="E18928">
        <v>0.38731060606060602</v>
      </c>
      <c r="F18928">
        <v>1</v>
      </c>
      <c r="G18928">
        <v>94770.686765275997</v>
      </c>
      <c r="H18928" s="73">
        <f t="shared" si="885"/>
        <v>0.20824604947017988</v>
      </c>
      <c r="I18928">
        <f t="shared" si="886"/>
        <v>3000</v>
      </c>
      <c r="J18928" t="str">
        <f t="shared" si="887"/>
        <v/>
      </c>
    </row>
    <row r="18929" spans="1:10" x14ac:dyDescent="0.25">
      <c r="A18929" t="s">
        <v>800</v>
      </c>
      <c r="B18929" t="s">
        <v>4116</v>
      </c>
      <c r="C18929" s="27">
        <v>48709.090909090897</v>
      </c>
      <c r="D18929">
        <v>3000</v>
      </c>
      <c r="E18929">
        <v>5.7575757575757502E-2</v>
      </c>
      <c r="F18929">
        <v>7</v>
      </c>
      <c r="G18929">
        <v>14086.9266636174</v>
      </c>
      <c r="H18929" s="73">
        <f t="shared" si="885"/>
        <v>0.2082278073457445</v>
      </c>
      <c r="I18929">
        <f t="shared" si="886"/>
        <v>3000</v>
      </c>
      <c r="J18929" t="str">
        <f t="shared" si="887"/>
        <v/>
      </c>
    </row>
    <row r="18930" spans="1:10" x14ac:dyDescent="0.25">
      <c r="A18930" t="s">
        <v>800</v>
      </c>
      <c r="B18930" t="s">
        <v>12623</v>
      </c>
      <c r="C18930" s="27">
        <v>33840</v>
      </c>
      <c r="D18930">
        <v>3000</v>
      </c>
      <c r="E18930">
        <v>9.8484848484848408E-3</v>
      </c>
      <c r="F18930">
        <v>14</v>
      </c>
      <c r="G18930">
        <v>9771.9375758874394</v>
      </c>
      <c r="H18930" s="73">
        <f t="shared" si="885"/>
        <v>0.20791356544441361</v>
      </c>
      <c r="I18930">
        <f t="shared" si="886"/>
        <v>3000</v>
      </c>
      <c r="J18930" t="str">
        <f t="shared" si="887"/>
        <v/>
      </c>
    </row>
    <row r="18931" spans="1:10" x14ac:dyDescent="0.25">
      <c r="A18931" t="s">
        <v>800</v>
      </c>
      <c r="B18931" t="s">
        <v>7525</v>
      </c>
      <c r="C18931" s="27">
        <v>603255.68181818095</v>
      </c>
      <c r="D18931">
        <v>3000</v>
      </c>
      <c r="E18931">
        <v>0.71306818181818099</v>
      </c>
      <c r="F18931">
        <v>16</v>
      </c>
      <c r="G18931">
        <v>174187.58394002201</v>
      </c>
      <c r="H18931" s="73">
        <f t="shared" si="885"/>
        <v>0.2078970231309244</v>
      </c>
      <c r="I18931">
        <f t="shared" si="886"/>
        <v>3000</v>
      </c>
      <c r="J18931" t="str">
        <f t="shared" si="887"/>
        <v/>
      </c>
    </row>
    <row r="18932" spans="1:10" x14ac:dyDescent="0.25">
      <c r="A18932" t="s">
        <v>800</v>
      </c>
      <c r="B18932" t="s">
        <v>13416</v>
      </c>
      <c r="C18932" s="27">
        <v>97097.727272727207</v>
      </c>
      <c r="D18932">
        <v>3000</v>
      </c>
      <c r="E18932">
        <v>0.114772727272727</v>
      </c>
      <c r="F18932">
        <v>12</v>
      </c>
      <c r="G18932">
        <v>28029.733986234802</v>
      </c>
      <c r="H18932" s="73">
        <f t="shared" si="885"/>
        <v>0.20784635271023089</v>
      </c>
      <c r="I18932">
        <f t="shared" si="886"/>
        <v>3000</v>
      </c>
      <c r="J18932" t="str">
        <f t="shared" si="887"/>
        <v/>
      </c>
    </row>
    <row r="18933" spans="1:10" x14ac:dyDescent="0.25">
      <c r="A18933" t="s">
        <v>800</v>
      </c>
      <c r="B18933" t="s">
        <v>4309</v>
      </c>
      <c r="C18933" s="27">
        <v>149011.36363636301</v>
      </c>
      <c r="D18933">
        <v>3000</v>
      </c>
      <c r="E18933">
        <v>0.17613636363636301</v>
      </c>
      <c r="F18933">
        <v>3</v>
      </c>
      <c r="G18933">
        <v>43011.7735753866</v>
      </c>
      <c r="H18933" s="73">
        <f t="shared" si="885"/>
        <v>0.20782627726199221</v>
      </c>
      <c r="I18933">
        <f t="shared" si="886"/>
        <v>3000</v>
      </c>
      <c r="J18933" t="str">
        <f t="shared" si="887"/>
        <v/>
      </c>
    </row>
    <row r="18934" spans="1:10" x14ac:dyDescent="0.25">
      <c r="A18934" t="s">
        <v>800</v>
      </c>
      <c r="B18934" t="s">
        <v>12557</v>
      </c>
      <c r="C18934" s="27">
        <v>60405.681818181802</v>
      </c>
      <c r="D18934">
        <v>3000</v>
      </c>
      <c r="E18934">
        <v>7.1401515151515105E-2</v>
      </c>
      <c r="F18934">
        <v>2</v>
      </c>
      <c r="G18934">
        <v>17429.9259031291</v>
      </c>
      <c r="H18934" s="73">
        <f t="shared" si="885"/>
        <v>0.20775440773976356</v>
      </c>
      <c r="I18934">
        <f t="shared" si="886"/>
        <v>3000</v>
      </c>
      <c r="J18934" t="str">
        <f t="shared" si="887"/>
        <v/>
      </c>
    </row>
    <row r="18935" spans="1:10" x14ac:dyDescent="0.25">
      <c r="A18935" t="s">
        <v>800</v>
      </c>
      <c r="B18935" t="s">
        <v>5697</v>
      </c>
      <c r="C18935" s="27">
        <v>166956.818181818</v>
      </c>
      <c r="D18935">
        <v>3000</v>
      </c>
      <c r="E18935">
        <v>0.197348484848484</v>
      </c>
      <c r="F18935">
        <v>6</v>
      </c>
      <c r="G18935">
        <v>48164.705112645403</v>
      </c>
      <c r="H18935" s="73">
        <f t="shared" si="885"/>
        <v>0.20770992199515495</v>
      </c>
      <c r="I18935">
        <f t="shared" si="886"/>
        <v>3000</v>
      </c>
      <c r="J18935" t="str">
        <f t="shared" si="887"/>
        <v/>
      </c>
    </row>
    <row r="18936" spans="1:10" x14ac:dyDescent="0.25">
      <c r="A18936" t="s">
        <v>800</v>
      </c>
      <c r="B18936" t="s">
        <v>8462</v>
      </c>
      <c r="C18936" s="27">
        <v>924992.04545454495</v>
      </c>
      <c r="D18936">
        <v>3000</v>
      </c>
      <c r="E18936">
        <v>1.09337121212121</v>
      </c>
      <c r="F18936">
        <v>7</v>
      </c>
      <c r="G18936">
        <v>266753.53096709697</v>
      </c>
      <c r="H18936" s="73">
        <f t="shared" si="885"/>
        <v>0.20763696643675414</v>
      </c>
      <c r="I18936">
        <f t="shared" si="886"/>
        <v>3000</v>
      </c>
      <c r="J18936" t="str">
        <f t="shared" si="887"/>
        <v/>
      </c>
    </row>
    <row r="18937" spans="1:10" x14ac:dyDescent="0.25">
      <c r="A18937" t="s">
        <v>800</v>
      </c>
      <c r="B18937" t="s">
        <v>5073</v>
      </c>
      <c r="C18937" s="27">
        <v>822773.11488882697</v>
      </c>
      <c r="D18937">
        <v>3000</v>
      </c>
      <c r="E18937">
        <v>1.35132575757575</v>
      </c>
      <c r="F18937">
        <v>8</v>
      </c>
      <c r="G18937">
        <v>250542.34284617301</v>
      </c>
      <c r="H18937" s="73">
        <f t="shared" si="885"/>
        <v>0.20762020734778169</v>
      </c>
      <c r="I18937">
        <f t="shared" si="886"/>
        <v>3000</v>
      </c>
      <c r="J18937" t="str">
        <f t="shared" si="887"/>
        <v/>
      </c>
    </row>
    <row r="18938" spans="1:10" x14ac:dyDescent="0.25">
      <c r="A18938" t="s">
        <v>800</v>
      </c>
      <c r="B18938" t="s">
        <v>8211</v>
      </c>
      <c r="C18938" s="27">
        <v>58803.409090909001</v>
      </c>
      <c r="D18938">
        <v>3000</v>
      </c>
      <c r="E18938">
        <v>6.9507575757575699E-2</v>
      </c>
      <c r="F18938">
        <v>5</v>
      </c>
      <c r="G18938">
        <v>16952.130230465002</v>
      </c>
      <c r="H18938" s="73">
        <f t="shared" si="885"/>
        <v>0.20756507070985061</v>
      </c>
      <c r="I18938">
        <f t="shared" si="886"/>
        <v>3000</v>
      </c>
      <c r="J18938" t="str">
        <f t="shared" si="887"/>
        <v/>
      </c>
    </row>
    <row r="18939" spans="1:10" x14ac:dyDescent="0.25">
      <c r="A18939" t="s">
        <v>800</v>
      </c>
      <c r="B18939" t="s">
        <v>8429</v>
      </c>
      <c r="C18939" s="27">
        <v>378617.045454545</v>
      </c>
      <c r="D18939">
        <v>3000</v>
      </c>
      <c r="E18939">
        <v>0.44753787878787799</v>
      </c>
      <c r="F18939">
        <v>2</v>
      </c>
      <c r="G18939">
        <v>109102.457831451</v>
      </c>
      <c r="H18939" s="73">
        <f t="shared" si="885"/>
        <v>0.20747552330703375</v>
      </c>
      <c r="I18939">
        <f t="shared" si="886"/>
        <v>3000</v>
      </c>
      <c r="J18939" t="str">
        <f t="shared" si="887"/>
        <v/>
      </c>
    </row>
    <row r="18940" spans="1:10" x14ac:dyDescent="0.25">
      <c r="A18940" t="s">
        <v>800</v>
      </c>
      <c r="B18940" t="s">
        <v>6633</v>
      </c>
      <c r="C18940" s="27">
        <v>103667.045454545</v>
      </c>
      <c r="D18940">
        <v>3000</v>
      </c>
      <c r="E18940">
        <v>0.122537878787878</v>
      </c>
      <c r="F18940">
        <v>5</v>
      </c>
      <c r="G18940">
        <v>29866.017188048801</v>
      </c>
      <c r="H18940" s="73">
        <f t="shared" si="885"/>
        <v>0.20742881482837081</v>
      </c>
      <c r="I18940">
        <f t="shared" si="886"/>
        <v>3000</v>
      </c>
      <c r="J18940" t="str">
        <f t="shared" si="887"/>
        <v/>
      </c>
    </row>
    <row r="18941" spans="1:10" x14ac:dyDescent="0.25">
      <c r="A18941" t="s">
        <v>800</v>
      </c>
      <c r="B18941" t="s">
        <v>10666</v>
      </c>
      <c r="C18941" s="27">
        <v>33840</v>
      </c>
      <c r="D18941">
        <v>3000</v>
      </c>
      <c r="E18941">
        <v>2.27272727272727E-2</v>
      </c>
      <c r="F18941">
        <v>3</v>
      </c>
      <c r="G18941">
        <v>9748.0393652060393</v>
      </c>
      <c r="H18941" s="73">
        <f t="shared" si="885"/>
        <v>0.20740509287672423</v>
      </c>
      <c r="I18941">
        <f t="shared" si="886"/>
        <v>3000</v>
      </c>
      <c r="J18941" t="str">
        <f t="shared" si="887"/>
        <v/>
      </c>
    </row>
    <row r="18942" spans="1:10" x14ac:dyDescent="0.25">
      <c r="A18942" t="s">
        <v>800</v>
      </c>
      <c r="B18942" t="s">
        <v>11089</v>
      </c>
      <c r="C18942" s="27">
        <v>78671.590909090897</v>
      </c>
      <c r="D18942">
        <v>3000</v>
      </c>
      <c r="E18942">
        <v>9.2992424242424196E-2</v>
      </c>
      <c r="F18942">
        <v>12</v>
      </c>
      <c r="G18942">
        <v>22655.283169543702</v>
      </c>
      <c r="H18942" s="73">
        <f t="shared" si="885"/>
        <v>0.20734046043279603</v>
      </c>
      <c r="I18942">
        <f t="shared" si="886"/>
        <v>3000</v>
      </c>
      <c r="J18942" t="str">
        <f t="shared" si="887"/>
        <v/>
      </c>
    </row>
    <row r="18943" spans="1:10" x14ac:dyDescent="0.25">
      <c r="A18943" t="s">
        <v>800</v>
      </c>
      <c r="B18943" t="s">
        <v>7187</v>
      </c>
      <c r="C18943" s="27">
        <v>370285.227272727</v>
      </c>
      <c r="D18943">
        <v>3000</v>
      </c>
      <c r="E18943">
        <v>0.43768939393939299</v>
      </c>
      <c r="F18943">
        <v>27</v>
      </c>
      <c r="G18943">
        <v>106625.57426966399</v>
      </c>
      <c r="H18943" s="73">
        <f t="shared" si="885"/>
        <v>0.20732777820924048</v>
      </c>
      <c r="I18943">
        <f t="shared" si="886"/>
        <v>3000</v>
      </c>
      <c r="J18943" t="str">
        <f t="shared" si="887"/>
        <v/>
      </c>
    </row>
    <row r="18944" spans="1:10" x14ac:dyDescent="0.25">
      <c r="A18944" t="s">
        <v>800</v>
      </c>
      <c r="B18944" t="s">
        <v>11326</v>
      </c>
      <c r="C18944" s="27">
        <v>74839.488656320798</v>
      </c>
      <c r="D18944">
        <v>3000</v>
      </c>
      <c r="E18944">
        <v>0.12291666666666599</v>
      </c>
      <c r="F18944">
        <v>1</v>
      </c>
      <c r="G18944">
        <v>22755.262225406899</v>
      </c>
      <c r="H18944" s="73">
        <f t="shared" si="885"/>
        <v>0.20730969438752092</v>
      </c>
      <c r="I18944">
        <f t="shared" si="886"/>
        <v>3000</v>
      </c>
      <c r="J18944" t="str">
        <f t="shared" si="887"/>
        <v/>
      </c>
    </row>
    <row r="18945" spans="1:10" x14ac:dyDescent="0.25">
      <c r="A18945" t="s">
        <v>800</v>
      </c>
      <c r="B18945" t="s">
        <v>6881</v>
      </c>
      <c r="C18945" s="27">
        <v>84920.4545454545</v>
      </c>
      <c r="D18945">
        <v>3000</v>
      </c>
      <c r="E18945">
        <v>0.100378787878787</v>
      </c>
      <c r="F18945">
        <v>6</v>
      </c>
      <c r="G18945">
        <v>24439.560821266299</v>
      </c>
      <c r="H18945" s="73">
        <f t="shared" si="885"/>
        <v>0.20721137075276777</v>
      </c>
      <c r="I18945">
        <f t="shared" si="886"/>
        <v>3000</v>
      </c>
      <c r="J18945" t="str">
        <f t="shared" si="887"/>
        <v/>
      </c>
    </row>
    <row r="18946" spans="1:10" x14ac:dyDescent="0.25">
      <c r="A18946" t="s">
        <v>800</v>
      </c>
      <c r="B18946" t="s">
        <v>11851</v>
      </c>
      <c r="C18946" s="27">
        <v>91650</v>
      </c>
      <c r="D18946">
        <v>3000</v>
      </c>
      <c r="E18946">
        <v>0.108333333333333</v>
      </c>
      <c r="F18946">
        <v>3</v>
      </c>
      <c r="G18946">
        <v>26373.461699922002</v>
      </c>
      <c r="H18946" s="73">
        <f t="shared" ref="H18946:H19009" si="888">G18946/SUMIFS(C:C,B:B,B18946)</f>
        <v>0.20718922448383909</v>
      </c>
      <c r="I18946">
        <f t="shared" ref="I18946:I19009" si="889">IF(A18946="Construction",SUMIFS(D:D,A:A,"Engineering",B:B,B18946),"")</f>
        <v>3000</v>
      </c>
      <c r="J18946" t="str">
        <f t="shared" si="887"/>
        <v/>
      </c>
    </row>
    <row r="18947" spans="1:10" x14ac:dyDescent="0.25">
      <c r="A18947" t="s">
        <v>800</v>
      </c>
      <c r="B18947" t="s">
        <v>12221</v>
      </c>
      <c r="C18947" s="27">
        <v>52073.863636363603</v>
      </c>
      <c r="D18947">
        <v>3000</v>
      </c>
      <c r="E18947">
        <v>6.1553030303030297E-2</v>
      </c>
      <c r="F18947">
        <v>5</v>
      </c>
      <c r="G18947">
        <v>14980.1245795593</v>
      </c>
      <c r="H18947" s="73">
        <f t="shared" si="888"/>
        <v>0.20712290089708207</v>
      </c>
      <c r="I18947">
        <f t="shared" si="889"/>
        <v>3000</v>
      </c>
      <c r="J18947" t="str">
        <f t="shared" ref="J18947:J19010" si="890">IF(AND(I18947&lt;&gt;"",I18947&lt;&gt;3000,I18947&lt;&gt;0),D18947-I18947,"")</f>
        <v/>
      </c>
    </row>
    <row r="18948" spans="1:10" x14ac:dyDescent="0.25">
      <c r="A18948" t="s">
        <v>800</v>
      </c>
      <c r="B18948" t="s">
        <v>6209</v>
      </c>
      <c r="C18948" s="27">
        <v>99020.4545454545</v>
      </c>
      <c r="D18948">
        <v>3000</v>
      </c>
      <c r="E18948">
        <v>0.11704545454545399</v>
      </c>
      <c r="F18948">
        <v>2</v>
      </c>
      <c r="G18948">
        <v>28482.998540708199</v>
      </c>
      <c r="H18948" s="73">
        <f t="shared" si="888"/>
        <v>0.2071062897403283</v>
      </c>
      <c r="I18948">
        <f t="shared" si="889"/>
        <v>3000</v>
      </c>
      <c r="J18948" t="str">
        <f t="shared" si="890"/>
        <v/>
      </c>
    </row>
    <row r="18949" spans="1:10" x14ac:dyDescent="0.25">
      <c r="A18949" t="s">
        <v>800</v>
      </c>
      <c r="B18949" t="s">
        <v>10130</v>
      </c>
      <c r="C18949" s="27">
        <v>139718.18181818101</v>
      </c>
      <c r="D18949">
        <v>3000</v>
      </c>
      <c r="E18949">
        <v>0.16515151515151499</v>
      </c>
      <c r="F18949">
        <v>14</v>
      </c>
      <c r="G18949">
        <v>40178.055122505</v>
      </c>
      <c r="H18949" s="73">
        <f t="shared" si="888"/>
        <v>0.20704678025261311</v>
      </c>
      <c r="I18949">
        <f t="shared" si="889"/>
        <v>3000</v>
      </c>
      <c r="J18949" t="str">
        <f t="shared" si="890"/>
        <v/>
      </c>
    </row>
    <row r="18950" spans="1:10" x14ac:dyDescent="0.25">
      <c r="A18950" t="s">
        <v>800</v>
      </c>
      <c r="B18950" t="s">
        <v>12018</v>
      </c>
      <c r="C18950" s="27">
        <v>116164.77272727199</v>
      </c>
      <c r="D18950">
        <v>3000</v>
      </c>
      <c r="E18950">
        <v>0.13731060606060599</v>
      </c>
      <c r="F18950">
        <v>8</v>
      </c>
      <c r="G18950">
        <v>33361.204734544401</v>
      </c>
      <c r="H18950" s="73">
        <f t="shared" si="888"/>
        <v>0.20677583095923138</v>
      </c>
      <c r="I18950">
        <f t="shared" si="889"/>
        <v>3000</v>
      </c>
      <c r="J18950" t="str">
        <f t="shared" si="890"/>
        <v/>
      </c>
    </row>
    <row r="18951" spans="1:10" x14ac:dyDescent="0.25">
      <c r="A18951" t="s">
        <v>800</v>
      </c>
      <c r="B18951" t="s">
        <v>9258</v>
      </c>
      <c r="C18951" s="27">
        <v>115523.86363636301</v>
      </c>
      <c r="D18951">
        <v>3000</v>
      </c>
      <c r="E18951">
        <v>0.13655303030303001</v>
      </c>
      <c r="F18951">
        <v>17</v>
      </c>
      <c r="G18951">
        <v>33173.348355267102</v>
      </c>
      <c r="H18951" s="73">
        <f t="shared" si="888"/>
        <v>0.20675218144516902</v>
      </c>
      <c r="I18951">
        <f t="shared" si="889"/>
        <v>3000</v>
      </c>
      <c r="J18951" t="str">
        <f t="shared" si="890"/>
        <v/>
      </c>
    </row>
    <row r="18952" spans="1:10" x14ac:dyDescent="0.25">
      <c r="A18952" t="s">
        <v>800</v>
      </c>
      <c r="B18952" t="s">
        <v>5431</v>
      </c>
      <c r="C18952" s="27">
        <v>256043.18181818101</v>
      </c>
      <c r="D18952">
        <v>3000</v>
      </c>
      <c r="E18952">
        <v>0.302651515151515</v>
      </c>
      <c r="F18952">
        <v>2</v>
      </c>
      <c r="G18952">
        <v>73512.863554059193</v>
      </c>
      <c r="H18952" s="73">
        <f t="shared" si="888"/>
        <v>0.2067200594175877</v>
      </c>
      <c r="I18952">
        <f t="shared" si="889"/>
        <v>3000</v>
      </c>
      <c r="J18952" t="str">
        <f t="shared" si="890"/>
        <v/>
      </c>
    </row>
    <row r="18953" spans="1:10" x14ac:dyDescent="0.25">
      <c r="A18953" t="s">
        <v>800</v>
      </c>
      <c r="B18953" t="s">
        <v>10379</v>
      </c>
      <c r="C18953" s="27">
        <v>91810.227272727207</v>
      </c>
      <c r="D18953">
        <v>3000</v>
      </c>
      <c r="E18953">
        <v>0.10852272727272699</v>
      </c>
      <c r="F18953">
        <v>8</v>
      </c>
      <c r="G18953">
        <v>26358.671355771501</v>
      </c>
      <c r="H18953" s="73">
        <f t="shared" si="888"/>
        <v>0.20671164792762789</v>
      </c>
      <c r="I18953">
        <f t="shared" si="889"/>
        <v>3000</v>
      </c>
      <c r="J18953" t="str">
        <f t="shared" si="890"/>
        <v/>
      </c>
    </row>
    <row r="18954" spans="1:10" x14ac:dyDescent="0.25">
      <c r="A18954" t="s">
        <v>800</v>
      </c>
      <c r="B18954" t="s">
        <v>11252</v>
      </c>
      <c r="C18954" s="27">
        <v>111037.5</v>
      </c>
      <c r="D18954">
        <v>3000</v>
      </c>
      <c r="E18954">
        <v>0.13125000000000001</v>
      </c>
      <c r="F18954">
        <v>12</v>
      </c>
      <c r="G18954">
        <v>31873.4586910697</v>
      </c>
      <c r="H18954" s="73">
        <f t="shared" si="888"/>
        <v>0.20667693578809126</v>
      </c>
      <c r="I18954">
        <f t="shared" si="889"/>
        <v>3000</v>
      </c>
      <c r="J18954" t="str">
        <f t="shared" si="890"/>
        <v/>
      </c>
    </row>
    <row r="18955" spans="1:10" x14ac:dyDescent="0.25">
      <c r="A18955" t="s">
        <v>800</v>
      </c>
      <c r="B18955" t="s">
        <v>4935</v>
      </c>
      <c r="C18955" s="27">
        <v>69538.636363636295</v>
      </c>
      <c r="D18955">
        <v>3000</v>
      </c>
      <c r="E18955">
        <v>8.2196969696969699E-2</v>
      </c>
      <c r="F18955">
        <v>6</v>
      </c>
      <c r="G18955">
        <v>19957.236885909999</v>
      </c>
      <c r="H18955" s="73">
        <f t="shared" si="888"/>
        <v>0.20663635799118524</v>
      </c>
      <c r="I18955">
        <f t="shared" si="889"/>
        <v>3000</v>
      </c>
      <c r="J18955" t="str">
        <f t="shared" si="890"/>
        <v/>
      </c>
    </row>
    <row r="18956" spans="1:10" x14ac:dyDescent="0.25">
      <c r="A18956" t="s">
        <v>800</v>
      </c>
      <c r="B18956" t="s">
        <v>12268</v>
      </c>
      <c r="C18956" s="27">
        <v>366932.59307305497</v>
      </c>
      <c r="D18956">
        <v>3000</v>
      </c>
      <c r="E18956">
        <v>0.60265151515151505</v>
      </c>
      <c r="F18956">
        <v>192</v>
      </c>
      <c r="G18956">
        <v>111113.13305890599</v>
      </c>
      <c r="H18956" s="73">
        <f t="shared" si="888"/>
        <v>0.20646559016212587</v>
      </c>
      <c r="I18956">
        <f t="shared" si="889"/>
        <v>3000</v>
      </c>
      <c r="J18956" t="str">
        <f t="shared" si="890"/>
        <v/>
      </c>
    </row>
    <row r="18957" spans="1:10" x14ac:dyDescent="0.25">
      <c r="A18957" t="s">
        <v>800</v>
      </c>
      <c r="B18957" t="s">
        <v>9170</v>
      </c>
      <c r="C18957" s="27">
        <v>194996.59090909001</v>
      </c>
      <c r="D18957">
        <v>3000</v>
      </c>
      <c r="E18957">
        <v>0.230492424242424</v>
      </c>
      <c r="F18957">
        <v>3</v>
      </c>
      <c r="G18957">
        <v>55911.978075558502</v>
      </c>
      <c r="H18957" s="73">
        <f t="shared" si="888"/>
        <v>0.20644783596842597</v>
      </c>
      <c r="I18957">
        <f t="shared" si="889"/>
        <v>3000</v>
      </c>
      <c r="J18957" t="str">
        <f t="shared" si="890"/>
        <v/>
      </c>
    </row>
    <row r="18958" spans="1:10" x14ac:dyDescent="0.25">
      <c r="A18958" t="s">
        <v>800</v>
      </c>
      <c r="B18958" t="s">
        <v>4283</v>
      </c>
      <c r="C18958" s="27">
        <v>210378.409090909</v>
      </c>
      <c r="D18958">
        <v>3000</v>
      </c>
      <c r="E18958">
        <v>0.24867424242424199</v>
      </c>
      <c r="F18958">
        <v>35</v>
      </c>
      <c r="G18958">
        <v>60306.696087782802</v>
      </c>
      <c r="H18958" s="73">
        <f t="shared" si="888"/>
        <v>0.20639390406474914</v>
      </c>
      <c r="I18958">
        <f t="shared" si="889"/>
        <v>3000</v>
      </c>
      <c r="J18958" t="str">
        <f t="shared" si="890"/>
        <v/>
      </c>
    </row>
    <row r="18959" spans="1:10" x14ac:dyDescent="0.25">
      <c r="A18959" t="s">
        <v>800</v>
      </c>
      <c r="B18959" t="s">
        <v>4222</v>
      </c>
      <c r="C18959" s="27">
        <v>103026.136363636</v>
      </c>
      <c r="D18959">
        <v>3000</v>
      </c>
      <c r="E18959">
        <v>0.121780303030303</v>
      </c>
      <c r="F18959">
        <v>36</v>
      </c>
      <c r="G18959">
        <v>29529.7408704056</v>
      </c>
      <c r="H18959" s="73">
        <f t="shared" si="888"/>
        <v>0.20636912318684619</v>
      </c>
      <c r="I18959">
        <f t="shared" si="889"/>
        <v>3000</v>
      </c>
      <c r="J18959" t="str">
        <f t="shared" si="890"/>
        <v/>
      </c>
    </row>
    <row r="18960" spans="1:10" x14ac:dyDescent="0.25">
      <c r="A18960" t="s">
        <v>800</v>
      </c>
      <c r="B18960" t="s">
        <v>6451</v>
      </c>
      <c r="C18960" s="27">
        <v>46305.6818181817</v>
      </c>
      <c r="D18960">
        <v>3000</v>
      </c>
      <c r="E18960">
        <v>5.47348484848484E-2</v>
      </c>
      <c r="F18960">
        <v>7</v>
      </c>
      <c r="G18960">
        <v>13267.0225969403</v>
      </c>
      <c r="H18960" s="73">
        <f t="shared" si="888"/>
        <v>0.20628691544384883</v>
      </c>
      <c r="I18960">
        <f t="shared" si="889"/>
        <v>3000</v>
      </c>
      <c r="J18960" t="str">
        <f t="shared" si="890"/>
        <v/>
      </c>
    </row>
    <row r="18961" spans="1:10" x14ac:dyDescent="0.25">
      <c r="A18961" t="s">
        <v>800</v>
      </c>
      <c r="B18961" t="s">
        <v>6616</v>
      </c>
      <c r="C18961" s="27">
        <v>143723.86363636301</v>
      </c>
      <c r="D18961">
        <v>3000</v>
      </c>
      <c r="E18961">
        <v>0.169886363636363</v>
      </c>
      <c r="F18961">
        <v>2</v>
      </c>
      <c r="G18961">
        <v>41163.453892021302</v>
      </c>
      <c r="H18961" s="73">
        <f t="shared" si="888"/>
        <v>0.20621270575665762</v>
      </c>
      <c r="I18961">
        <f t="shared" si="889"/>
        <v>3000</v>
      </c>
      <c r="J18961" t="str">
        <f t="shared" si="890"/>
        <v/>
      </c>
    </row>
    <row r="18962" spans="1:10" x14ac:dyDescent="0.25">
      <c r="A18962" t="s">
        <v>800</v>
      </c>
      <c r="B18962" t="s">
        <v>4972</v>
      </c>
      <c r="C18962" s="27">
        <v>309398.86363636301</v>
      </c>
      <c r="D18962">
        <v>3000</v>
      </c>
      <c r="E18962">
        <v>0.36571969696969697</v>
      </c>
      <c r="F18962">
        <v>7</v>
      </c>
      <c r="G18962">
        <v>88580.895278087395</v>
      </c>
      <c r="H18962" s="73">
        <f t="shared" si="888"/>
        <v>0.20613600144046298</v>
      </c>
      <c r="I18962">
        <f t="shared" si="889"/>
        <v>3000</v>
      </c>
      <c r="J18962" t="str">
        <f t="shared" si="890"/>
        <v/>
      </c>
    </row>
    <row r="18963" spans="1:10" x14ac:dyDescent="0.25">
      <c r="A18963" t="s">
        <v>800</v>
      </c>
      <c r="B18963" t="s">
        <v>6015</v>
      </c>
      <c r="C18963" s="27">
        <v>60085.227272727199</v>
      </c>
      <c r="D18963">
        <v>3000</v>
      </c>
      <c r="E18963">
        <v>7.1022727272727196E-2</v>
      </c>
      <c r="F18963">
        <v>12</v>
      </c>
      <c r="G18963">
        <v>17192.142298973398</v>
      </c>
      <c r="H18963" s="73">
        <f t="shared" si="888"/>
        <v>0.20601307537833691</v>
      </c>
      <c r="I18963">
        <f t="shared" si="889"/>
        <v>3000</v>
      </c>
      <c r="J18963" t="str">
        <f t="shared" si="890"/>
        <v/>
      </c>
    </row>
    <row r="18964" spans="1:10" x14ac:dyDescent="0.25">
      <c r="A18964" t="s">
        <v>800</v>
      </c>
      <c r="B18964" t="s">
        <v>4397</v>
      </c>
      <c r="C18964" s="27">
        <v>81235.227272727207</v>
      </c>
      <c r="D18964">
        <v>3000</v>
      </c>
      <c r="E18964">
        <v>9.6022727272727204E-2</v>
      </c>
      <c r="F18964">
        <v>19</v>
      </c>
      <c r="G18964">
        <v>23231.823877929401</v>
      </c>
      <c r="H18964" s="73">
        <f t="shared" si="888"/>
        <v>0.20590713848750242</v>
      </c>
      <c r="I18964">
        <f t="shared" si="889"/>
        <v>3000</v>
      </c>
      <c r="J18964" t="str">
        <f t="shared" si="890"/>
        <v/>
      </c>
    </row>
    <row r="18965" spans="1:10" x14ac:dyDescent="0.25">
      <c r="A18965" t="s">
        <v>800</v>
      </c>
      <c r="B18965" t="s">
        <v>11954</v>
      </c>
      <c r="C18965" s="27">
        <v>181857.95454545401</v>
      </c>
      <c r="D18965">
        <v>3000</v>
      </c>
      <c r="E18965">
        <v>0.21496212121212099</v>
      </c>
      <c r="F18965">
        <v>31</v>
      </c>
      <c r="G18965">
        <v>51997.125385005798</v>
      </c>
      <c r="H18965" s="73">
        <f t="shared" si="888"/>
        <v>0.20586358386565287</v>
      </c>
      <c r="I18965">
        <f t="shared" si="889"/>
        <v>3000</v>
      </c>
      <c r="J18965" t="str">
        <f t="shared" si="890"/>
        <v/>
      </c>
    </row>
    <row r="18966" spans="1:10" x14ac:dyDescent="0.25">
      <c r="A18966" t="s">
        <v>800</v>
      </c>
      <c r="B18966" t="s">
        <v>12470</v>
      </c>
      <c r="C18966" s="27">
        <v>321896.59090909001</v>
      </c>
      <c r="D18966">
        <v>3000</v>
      </c>
      <c r="E18966">
        <v>0.38049242424242402</v>
      </c>
      <c r="F18966">
        <v>34</v>
      </c>
      <c r="G18966">
        <v>92032.818540930501</v>
      </c>
      <c r="H18966" s="73">
        <f t="shared" si="888"/>
        <v>0.20585377795499599</v>
      </c>
      <c r="I18966">
        <f t="shared" si="889"/>
        <v>3000</v>
      </c>
      <c r="J18966" t="str">
        <f t="shared" si="890"/>
        <v/>
      </c>
    </row>
    <row r="18967" spans="1:10" x14ac:dyDescent="0.25">
      <c r="A18967" t="s">
        <v>800</v>
      </c>
      <c r="B18967" t="s">
        <v>8304</v>
      </c>
      <c r="C18967" s="27">
        <v>167437.5</v>
      </c>
      <c r="D18967">
        <v>3000</v>
      </c>
      <c r="E18967">
        <v>0.19791666666666599</v>
      </c>
      <c r="F18967">
        <v>8</v>
      </c>
      <c r="G18967">
        <v>47866.065803173798</v>
      </c>
      <c r="H18967" s="73">
        <f t="shared" si="888"/>
        <v>0.20582944309539464</v>
      </c>
      <c r="I18967">
        <f t="shared" si="889"/>
        <v>3000</v>
      </c>
      <c r="J18967" t="str">
        <f t="shared" si="890"/>
        <v/>
      </c>
    </row>
    <row r="18968" spans="1:10" x14ac:dyDescent="0.25">
      <c r="A18968" t="s">
        <v>800</v>
      </c>
      <c r="B18968" t="s">
        <v>1357</v>
      </c>
      <c r="C18968" s="27">
        <v>112188.22317041201</v>
      </c>
      <c r="D18968">
        <v>3000</v>
      </c>
      <c r="E18968">
        <v>0.44090909090908997</v>
      </c>
      <c r="F18968">
        <v>12</v>
      </c>
      <c r="G18968">
        <v>33862.958162061397</v>
      </c>
      <c r="H18968" s="73">
        <f t="shared" si="888"/>
        <v>0.2058003943616066</v>
      </c>
      <c r="I18968">
        <f t="shared" si="889"/>
        <v>3000</v>
      </c>
      <c r="J18968" t="str">
        <f t="shared" si="890"/>
        <v/>
      </c>
    </row>
    <row r="18969" spans="1:10" x14ac:dyDescent="0.25">
      <c r="A18969" t="s">
        <v>800</v>
      </c>
      <c r="B18969" t="s">
        <v>7856</v>
      </c>
      <c r="C18969" s="27">
        <v>165194.318181818</v>
      </c>
      <c r="D18969">
        <v>3000</v>
      </c>
      <c r="E18969">
        <v>0.195265151515151</v>
      </c>
      <c r="F18969">
        <v>13</v>
      </c>
      <c r="G18969">
        <v>47208.8216032579</v>
      </c>
      <c r="H18969" s="73">
        <f t="shared" si="888"/>
        <v>0.20575981019477224</v>
      </c>
      <c r="I18969">
        <f t="shared" si="889"/>
        <v>3000</v>
      </c>
      <c r="J18969" t="str">
        <f t="shared" si="890"/>
        <v/>
      </c>
    </row>
    <row r="18970" spans="1:10" x14ac:dyDescent="0.25">
      <c r="A18970" t="s">
        <v>800</v>
      </c>
      <c r="B18970" t="s">
        <v>13061</v>
      </c>
      <c r="C18970" s="27">
        <v>142121.59090909001</v>
      </c>
      <c r="D18970">
        <v>3000</v>
      </c>
      <c r="E18970">
        <v>0.167992424242424</v>
      </c>
      <c r="F18970">
        <v>9</v>
      </c>
      <c r="G18970">
        <v>40595.349408653798</v>
      </c>
      <c r="H18970" s="73">
        <f t="shared" si="888"/>
        <v>0.20565947360473325</v>
      </c>
      <c r="I18970">
        <f t="shared" si="889"/>
        <v>3000</v>
      </c>
      <c r="J18970" t="str">
        <f t="shared" si="890"/>
        <v/>
      </c>
    </row>
    <row r="18971" spans="1:10" x14ac:dyDescent="0.25">
      <c r="A18971" t="s">
        <v>800</v>
      </c>
      <c r="B18971" t="s">
        <v>6889</v>
      </c>
      <c r="C18971" s="27">
        <v>199162.5</v>
      </c>
      <c r="D18971">
        <v>3000</v>
      </c>
      <c r="E18971">
        <v>0.235416666666666</v>
      </c>
      <c r="F18971">
        <v>14</v>
      </c>
      <c r="G18971">
        <v>56876.206044476399</v>
      </c>
      <c r="H18971" s="73">
        <f t="shared" si="888"/>
        <v>0.20561535606363152</v>
      </c>
      <c r="I18971">
        <f t="shared" si="889"/>
        <v>3000</v>
      </c>
      <c r="J18971" t="str">
        <f t="shared" si="890"/>
        <v/>
      </c>
    </row>
    <row r="18972" spans="1:10" x14ac:dyDescent="0.25">
      <c r="A18972" t="s">
        <v>800</v>
      </c>
      <c r="B18972" t="s">
        <v>10504</v>
      </c>
      <c r="C18972" s="27">
        <v>106070.45454545401</v>
      </c>
      <c r="D18972">
        <v>3000</v>
      </c>
      <c r="E18972">
        <v>0.12537878787878701</v>
      </c>
      <c r="F18972">
        <v>8</v>
      </c>
      <c r="G18972">
        <v>30276.7508872447</v>
      </c>
      <c r="H18972" s="73">
        <f t="shared" si="888"/>
        <v>0.20551680232005218</v>
      </c>
      <c r="I18972">
        <f t="shared" si="889"/>
        <v>3000</v>
      </c>
      <c r="J18972" t="str">
        <f t="shared" si="890"/>
        <v/>
      </c>
    </row>
    <row r="18973" spans="1:10" x14ac:dyDescent="0.25">
      <c r="A18973" t="s">
        <v>800</v>
      </c>
      <c r="B18973" t="s">
        <v>9769</v>
      </c>
      <c r="C18973" s="27">
        <v>104948.86363636301</v>
      </c>
      <c r="D18973">
        <v>3000</v>
      </c>
      <c r="E18973">
        <v>0.12405303030303</v>
      </c>
      <c r="F18973">
        <v>14</v>
      </c>
      <c r="G18973">
        <v>29944.1217172414</v>
      </c>
      <c r="H18973" s="73">
        <f t="shared" si="888"/>
        <v>0.20543116799354927</v>
      </c>
      <c r="I18973">
        <f t="shared" si="889"/>
        <v>3000</v>
      </c>
      <c r="J18973" t="str">
        <f t="shared" si="890"/>
        <v/>
      </c>
    </row>
    <row r="18974" spans="1:10" x14ac:dyDescent="0.25">
      <c r="A18974" t="s">
        <v>800</v>
      </c>
      <c r="B18974" t="s">
        <v>8241</v>
      </c>
      <c r="C18974" s="27">
        <v>63450</v>
      </c>
      <c r="D18974">
        <v>3000</v>
      </c>
      <c r="E18974">
        <v>7.4999999999999997E-2</v>
      </c>
      <c r="F18974">
        <v>2</v>
      </c>
      <c r="G18974">
        <v>18096.108916996702</v>
      </c>
      <c r="H18974" s="73">
        <f t="shared" si="888"/>
        <v>0.20534591678861505</v>
      </c>
      <c r="I18974">
        <f t="shared" si="889"/>
        <v>3000</v>
      </c>
      <c r="J18974" t="str">
        <f t="shared" si="890"/>
        <v/>
      </c>
    </row>
    <row r="18975" spans="1:10" x14ac:dyDescent="0.25">
      <c r="A18975" t="s">
        <v>800</v>
      </c>
      <c r="B18975" t="s">
        <v>9876</v>
      </c>
      <c r="C18975" s="27">
        <v>95976.136363636295</v>
      </c>
      <c r="D18975">
        <v>3000</v>
      </c>
      <c r="E18975">
        <v>0.11344696969696901</v>
      </c>
      <c r="F18975">
        <v>23</v>
      </c>
      <c r="G18975">
        <v>27364.3917293548</v>
      </c>
      <c r="H18975" s="73">
        <f t="shared" si="888"/>
        <v>0.20528396736545795</v>
      </c>
      <c r="I18975">
        <f t="shared" si="889"/>
        <v>3000</v>
      </c>
      <c r="J18975" t="str">
        <f t="shared" si="890"/>
        <v/>
      </c>
    </row>
    <row r="18976" spans="1:10" x14ac:dyDescent="0.25">
      <c r="A18976" t="s">
        <v>800</v>
      </c>
      <c r="B18976" t="s">
        <v>11760</v>
      </c>
      <c r="C18976" s="27">
        <v>1443052.9445996799</v>
      </c>
      <c r="D18976">
        <v>3000</v>
      </c>
      <c r="E18976">
        <v>2.3700757575757501</v>
      </c>
      <c r="G18976">
        <v>433963.81744818599</v>
      </c>
      <c r="H18976" s="73">
        <f t="shared" si="888"/>
        <v>0.20504058577586234</v>
      </c>
      <c r="I18976">
        <f t="shared" si="889"/>
        <v>3000</v>
      </c>
      <c r="J18976" t="str">
        <f t="shared" si="890"/>
        <v/>
      </c>
    </row>
    <row r="18977" spans="1:10" x14ac:dyDescent="0.25">
      <c r="A18977" t="s">
        <v>800</v>
      </c>
      <c r="B18977" t="s">
        <v>12219</v>
      </c>
      <c r="C18977" s="27">
        <v>2349485.34091578</v>
      </c>
      <c r="D18977">
        <v>3000</v>
      </c>
      <c r="E18977">
        <v>3.3433712121212098</v>
      </c>
      <c r="F18977">
        <v>346</v>
      </c>
      <c r="G18977">
        <v>706529.30365265696</v>
      </c>
      <c r="H18977" s="73">
        <f t="shared" si="888"/>
        <v>0.20503406297415544</v>
      </c>
      <c r="I18977">
        <f t="shared" si="889"/>
        <v>3000</v>
      </c>
      <c r="J18977" t="str">
        <f t="shared" si="890"/>
        <v/>
      </c>
    </row>
    <row r="18978" spans="1:10" x14ac:dyDescent="0.25">
      <c r="A18978" t="s">
        <v>800</v>
      </c>
      <c r="B18978" t="s">
        <v>8793</v>
      </c>
      <c r="C18978" s="27">
        <v>98699.999999999898</v>
      </c>
      <c r="D18978">
        <v>3000</v>
      </c>
      <c r="E18978">
        <v>0.116666666666666</v>
      </c>
      <c r="F18978">
        <v>4</v>
      </c>
      <c r="G18978">
        <v>28104.799247436</v>
      </c>
      <c r="H18978" s="73">
        <f t="shared" si="888"/>
        <v>0.20501981213935097</v>
      </c>
      <c r="I18978">
        <f t="shared" si="889"/>
        <v>3000</v>
      </c>
      <c r="J18978" t="str">
        <f t="shared" si="890"/>
        <v/>
      </c>
    </row>
    <row r="18979" spans="1:10" x14ac:dyDescent="0.25">
      <c r="A18979" t="s">
        <v>800</v>
      </c>
      <c r="B18979" t="s">
        <v>6027</v>
      </c>
      <c r="C18979" s="27">
        <v>118247.727272727</v>
      </c>
      <c r="D18979">
        <v>3000</v>
      </c>
      <c r="E18979">
        <v>0.13977272727272699</v>
      </c>
      <c r="F18979">
        <v>20</v>
      </c>
      <c r="G18979">
        <v>33653.778476204301</v>
      </c>
      <c r="H18979" s="73">
        <f t="shared" si="888"/>
        <v>0.20491489402566923</v>
      </c>
      <c r="I18979">
        <f t="shared" si="889"/>
        <v>3000</v>
      </c>
      <c r="J18979" t="str">
        <f t="shared" si="890"/>
        <v/>
      </c>
    </row>
    <row r="18980" spans="1:10" x14ac:dyDescent="0.25">
      <c r="A18980" t="s">
        <v>800</v>
      </c>
      <c r="B18980" t="s">
        <v>10139</v>
      </c>
      <c r="C18980" s="27">
        <v>33840</v>
      </c>
      <c r="D18980">
        <v>3000</v>
      </c>
      <c r="E18980">
        <v>3.7689393939393898E-2</v>
      </c>
      <c r="F18980">
        <v>5</v>
      </c>
      <c r="G18980">
        <v>9629.8868759740708</v>
      </c>
      <c r="H18980" s="73">
        <f t="shared" si="888"/>
        <v>0.2048912101271079</v>
      </c>
      <c r="I18980">
        <f t="shared" si="889"/>
        <v>3000</v>
      </c>
      <c r="J18980" t="str">
        <f t="shared" si="890"/>
        <v/>
      </c>
    </row>
    <row r="18981" spans="1:10" x14ac:dyDescent="0.25">
      <c r="A18981" t="s">
        <v>800</v>
      </c>
      <c r="B18981" t="s">
        <v>8603</v>
      </c>
      <c r="C18981" s="27">
        <v>165835.227272727</v>
      </c>
      <c r="D18981">
        <v>3000</v>
      </c>
      <c r="E18981">
        <v>0.19602272727272699</v>
      </c>
      <c r="F18981">
        <v>9</v>
      </c>
      <c r="G18981">
        <v>47187.7450027413</v>
      </c>
      <c r="H18981" s="73">
        <f t="shared" si="888"/>
        <v>0.20487309578741858</v>
      </c>
      <c r="I18981">
        <f t="shared" si="889"/>
        <v>3000</v>
      </c>
      <c r="J18981" t="str">
        <f t="shared" si="890"/>
        <v/>
      </c>
    </row>
    <row r="18982" spans="1:10" x14ac:dyDescent="0.25">
      <c r="A18982" t="s">
        <v>800</v>
      </c>
      <c r="B18982" t="s">
        <v>5228</v>
      </c>
      <c r="C18982" s="27">
        <v>215505.68181818101</v>
      </c>
      <c r="D18982">
        <v>3000</v>
      </c>
      <c r="E18982">
        <v>0.25473484848484801</v>
      </c>
      <c r="F18982">
        <v>8</v>
      </c>
      <c r="G18982">
        <v>61302.600051835201</v>
      </c>
      <c r="H18982" s="73">
        <f t="shared" si="888"/>
        <v>0.20481071155497324</v>
      </c>
      <c r="I18982">
        <f t="shared" si="889"/>
        <v>3000</v>
      </c>
      <c r="J18982" t="str">
        <f t="shared" si="890"/>
        <v/>
      </c>
    </row>
    <row r="18983" spans="1:10" x14ac:dyDescent="0.25">
      <c r="A18983" t="s">
        <v>800</v>
      </c>
      <c r="B18983" t="s">
        <v>12875</v>
      </c>
      <c r="C18983" s="27">
        <v>83157.9545454545</v>
      </c>
      <c r="D18983">
        <v>3000</v>
      </c>
      <c r="E18983">
        <v>9.8295454545454505E-2</v>
      </c>
      <c r="F18983">
        <v>1</v>
      </c>
      <c r="G18983">
        <v>23643.4504305226</v>
      </c>
      <c r="H18983" s="73">
        <f t="shared" si="888"/>
        <v>0.20471023371157204</v>
      </c>
      <c r="I18983">
        <f t="shared" si="889"/>
        <v>3000</v>
      </c>
      <c r="J18983" t="str">
        <f t="shared" si="890"/>
        <v/>
      </c>
    </row>
    <row r="18984" spans="1:10" x14ac:dyDescent="0.25">
      <c r="A18984" t="s">
        <v>800</v>
      </c>
      <c r="B18984" t="s">
        <v>6194</v>
      </c>
      <c r="C18984" s="27">
        <v>180352.789304292</v>
      </c>
      <c r="D18984">
        <v>3000</v>
      </c>
      <c r="E18984">
        <v>0.29621212121212098</v>
      </c>
      <c r="F18984">
        <v>4</v>
      </c>
      <c r="G18984">
        <v>54106.103719808103</v>
      </c>
      <c r="H18984" s="73">
        <f t="shared" si="888"/>
        <v>0.20454646371507526</v>
      </c>
      <c r="I18984">
        <f t="shared" si="889"/>
        <v>3000</v>
      </c>
      <c r="J18984" t="str">
        <f t="shared" si="890"/>
        <v/>
      </c>
    </row>
    <row r="18985" spans="1:10" x14ac:dyDescent="0.25">
      <c r="A18985" t="s">
        <v>800</v>
      </c>
      <c r="B18985" t="s">
        <v>5668</v>
      </c>
      <c r="C18985" s="27">
        <v>107352.27272727199</v>
      </c>
      <c r="D18985">
        <v>3000</v>
      </c>
      <c r="E18985">
        <v>0.126893939393939</v>
      </c>
      <c r="F18985">
        <v>2</v>
      </c>
      <c r="G18985">
        <v>30491.710628466099</v>
      </c>
      <c r="H18985" s="73">
        <f t="shared" si="888"/>
        <v>0.2045045819222634</v>
      </c>
      <c r="I18985">
        <f t="shared" si="889"/>
        <v>3000</v>
      </c>
      <c r="J18985" t="str">
        <f t="shared" si="890"/>
        <v/>
      </c>
    </row>
    <row r="18986" spans="1:10" x14ac:dyDescent="0.25">
      <c r="A18986" t="s">
        <v>800</v>
      </c>
      <c r="B18986" t="s">
        <v>4010</v>
      </c>
      <c r="C18986" s="27">
        <v>148530.68181818101</v>
      </c>
      <c r="D18986">
        <v>3000</v>
      </c>
      <c r="E18986">
        <v>0.17556818181818101</v>
      </c>
      <c r="F18986">
        <v>1</v>
      </c>
      <c r="G18986">
        <v>42173.411192035499</v>
      </c>
      <c r="H18986" s="73">
        <f t="shared" si="888"/>
        <v>0.20443490655644916</v>
      </c>
      <c r="I18986">
        <f t="shared" si="889"/>
        <v>3000</v>
      </c>
      <c r="J18986" t="str">
        <f t="shared" si="890"/>
        <v/>
      </c>
    </row>
    <row r="18987" spans="1:10" x14ac:dyDescent="0.25">
      <c r="A18987" t="s">
        <v>800</v>
      </c>
      <c r="B18987" t="s">
        <v>12357</v>
      </c>
      <c r="C18987" s="27">
        <v>195689.69530011699</v>
      </c>
      <c r="D18987">
        <v>3000</v>
      </c>
      <c r="E18987">
        <v>0.32140151515151499</v>
      </c>
      <c r="F18987">
        <v>8</v>
      </c>
      <c r="G18987">
        <v>58631.993444031199</v>
      </c>
      <c r="H18987" s="73">
        <f t="shared" si="888"/>
        <v>0.20428443672384483</v>
      </c>
      <c r="I18987">
        <f t="shared" si="889"/>
        <v>3000</v>
      </c>
      <c r="J18987" t="str">
        <f t="shared" si="890"/>
        <v/>
      </c>
    </row>
    <row r="18988" spans="1:10" x14ac:dyDescent="0.25">
      <c r="A18988" t="s">
        <v>800</v>
      </c>
      <c r="B18988" t="s">
        <v>10095</v>
      </c>
      <c r="C18988" s="27">
        <v>236175</v>
      </c>
      <c r="D18988">
        <v>3000</v>
      </c>
      <c r="E18988">
        <v>0.27916666666666601</v>
      </c>
      <c r="F18988">
        <v>8</v>
      </c>
      <c r="G18988">
        <v>67008.376362325202</v>
      </c>
      <c r="H18988" s="73">
        <f t="shared" si="888"/>
        <v>0.20428085521699649</v>
      </c>
      <c r="I18988">
        <f t="shared" si="889"/>
        <v>3000</v>
      </c>
      <c r="J18988" t="str">
        <f t="shared" si="890"/>
        <v/>
      </c>
    </row>
    <row r="18989" spans="1:10" x14ac:dyDescent="0.25">
      <c r="A18989" t="s">
        <v>800</v>
      </c>
      <c r="B18989" t="s">
        <v>7476</v>
      </c>
      <c r="C18989" s="27">
        <v>78992.045454545398</v>
      </c>
      <c r="D18989">
        <v>3000</v>
      </c>
      <c r="E18989">
        <v>9.3371212121212105E-2</v>
      </c>
      <c r="F18989">
        <v>16</v>
      </c>
      <c r="G18989">
        <v>22406.215650347702</v>
      </c>
      <c r="H18989" s="73">
        <f t="shared" si="888"/>
        <v>0.20422911162027713</v>
      </c>
      <c r="I18989">
        <f t="shared" si="889"/>
        <v>3000</v>
      </c>
      <c r="J18989" t="str">
        <f t="shared" si="890"/>
        <v/>
      </c>
    </row>
    <row r="18990" spans="1:10" x14ac:dyDescent="0.25">
      <c r="A18990" t="s">
        <v>800</v>
      </c>
      <c r="B18990" t="s">
        <v>11471</v>
      </c>
      <c r="C18990" s="27">
        <v>120330.68181818099</v>
      </c>
      <c r="D18990">
        <v>3000</v>
      </c>
      <c r="E18990">
        <v>0.14223484848484799</v>
      </c>
      <c r="F18990">
        <v>35</v>
      </c>
      <c r="G18990">
        <v>34117.105197982302</v>
      </c>
      <c r="H18990" s="73">
        <f t="shared" si="888"/>
        <v>0.20414008606436526</v>
      </c>
      <c r="I18990">
        <f t="shared" si="889"/>
        <v>3000</v>
      </c>
      <c r="J18990" t="str">
        <f t="shared" si="890"/>
        <v/>
      </c>
    </row>
    <row r="18991" spans="1:10" x14ac:dyDescent="0.25">
      <c r="A18991" t="s">
        <v>800</v>
      </c>
      <c r="B18991" t="s">
        <v>10001</v>
      </c>
      <c r="C18991" s="27">
        <v>56720.4545454545</v>
      </c>
      <c r="D18991">
        <v>3000</v>
      </c>
      <c r="E18991">
        <v>6.7045454545454505E-2</v>
      </c>
      <c r="F18991">
        <v>3</v>
      </c>
      <c r="G18991">
        <v>16079.0997165833</v>
      </c>
      <c r="H18991" s="73">
        <f t="shared" si="888"/>
        <v>0.20410541291876408</v>
      </c>
      <c r="I18991">
        <f t="shared" si="889"/>
        <v>3000</v>
      </c>
      <c r="J18991" t="str">
        <f t="shared" si="890"/>
        <v/>
      </c>
    </row>
    <row r="18992" spans="1:10" x14ac:dyDescent="0.25">
      <c r="A18992" t="s">
        <v>800</v>
      </c>
      <c r="B18992" t="s">
        <v>11586</v>
      </c>
      <c r="C18992" s="27">
        <v>109595.45454545401</v>
      </c>
      <c r="D18992">
        <v>3000</v>
      </c>
      <c r="E18992">
        <v>0.12954545454545399</v>
      </c>
      <c r="F18992">
        <v>15</v>
      </c>
      <c r="G18992">
        <v>31041.335834939899</v>
      </c>
      <c r="H18992" s="73">
        <f t="shared" si="888"/>
        <v>0.20392964191673921</v>
      </c>
      <c r="I18992">
        <f t="shared" si="889"/>
        <v>3000</v>
      </c>
      <c r="J18992" t="str">
        <f t="shared" si="890"/>
        <v/>
      </c>
    </row>
    <row r="18993" spans="1:10" x14ac:dyDescent="0.25">
      <c r="A18993" t="s">
        <v>800</v>
      </c>
      <c r="B18993" t="s">
        <v>7486</v>
      </c>
      <c r="C18993" s="27">
        <v>172244.318181818</v>
      </c>
      <c r="D18993">
        <v>3000</v>
      </c>
      <c r="E18993">
        <v>0.203598484848484</v>
      </c>
      <c r="F18993">
        <v>20</v>
      </c>
      <c r="G18993">
        <v>48750.2010889542</v>
      </c>
      <c r="H18993" s="73">
        <f t="shared" si="888"/>
        <v>0.2037811473525411</v>
      </c>
      <c r="I18993">
        <f t="shared" si="889"/>
        <v>3000</v>
      </c>
      <c r="J18993" t="str">
        <f t="shared" si="890"/>
        <v/>
      </c>
    </row>
    <row r="18994" spans="1:10" x14ac:dyDescent="0.25">
      <c r="A18994" t="s">
        <v>800</v>
      </c>
      <c r="B18994" t="s">
        <v>12877</v>
      </c>
      <c r="C18994" s="27">
        <v>99821.590909090897</v>
      </c>
      <c r="D18994">
        <v>3000</v>
      </c>
      <c r="E18994">
        <v>0.117992424242424</v>
      </c>
      <c r="F18994">
        <v>4</v>
      </c>
      <c r="G18994">
        <v>28249.268697503601</v>
      </c>
      <c r="H18994" s="73">
        <f t="shared" si="888"/>
        <v>0.20375825787755761</v>
      </c>
      <c r="I18994">
        <f t="shared" si="889"/>
        <v>3000</v>
      </c>
      <c r="J18994" t="str">
        <f t="shared" si="890"/>
        <v/>
      </c>
    </row>
    <row r="18995" spans="1:10" x14ac:dyDescent="0.25">
      <c r="A18995" t="s">
        <v>800</v>
      </c>
      <c r="B18995" t="s">
        <v>4239</v>
      </c>
      <c r="C18995" s="27">
        <v>52714.772727272699</v>
      </c>
      <c r="D18995">
        <v>3000</v>
      </c>
      <c r="E18995">
        <v>6.2310606060605997E-2</v>
      </c>
      <c r="F18995">
        <v>14</v>
      </c>
      <c r="G18995">
        <v>14911.6955112257</v>
      </c>
      <c r="H18995" s="73">
        <f t="shared" si="888"/>
        <v>0.20367005703750068</v>
      </c>
      <c r="I18995">
        <f t="shared" si="889"/>
        <v>3000</v>
      </c>
      <c r="J18995" t="str">
        <f t="shared" si="890"/>
        <v/>
      </c>
    </row>
    <row r="18996" spans="1:10" x14ac:dyDescent="0.25">
      <c r="A18996" t="s">
        <v>800</v>
      </c>
      <c r="B18996" t="s">
        <v>3601</v>
      </c>
      <c r="C18996" s="27">
        <v>223036.36363636301</v>
      </c>
      <c r="D18996">
        <v>3000</v>
      </c>
      <c r="E18996">
        <v>0.263636363636363</v>
      </c>
      <c r="F18996">
        <v>10</v>
      </c>
      <c r="G18996">
        <v>63088.332751533402</v>
      </c>
      <c r="H18996" s="73">
        <f t="shared" si="888"/>
        <v>0.2036600617070782</v>
      </c>
      <c r="I18996">
        <f t="shared" si="889"/>
        <v>3000</v>
      </c>
      <c r="J18996" t="str">
        <f t="shared" si="890"/>
        <v/>
      </c>
    </row>
    <row r="18997" spans="1:10" x14ac:dyDescent="0.25">
      <c r="A18997" t="s">
        <v>800</v>
      </c>
      <c r="B18997" t="s">
        <v>6832</v>
      </c>
      <c r="C18997" s="27">
        <v>99180.681818181794</v>
      </c>
      <c r="D18997">
        <v>3000</v>
      </c>
      <c r="E18997">
        <v>0.117234848484848</v>
      </c>
      <c r="F18997">
        <v>2</v>
      </c>
      <c r="G18997">
        <v>28041.109294811198</v>
      </c>
      <c r="H18997" s="73">
        <f t="shared" si="888"/>
        <v>0.20356382233059939</v>
      </c>
      <c r="I18997">
        <f t="shared" si="889"/>
        <v>3000</v>
      </c>
      <c r="J18997" t="str">
        <f t="shared" si="890"/>
        <v/>
      </c>
    </row>
    <row r="18998" spans="1:10" x14ac:dyDescent="0.25">
      <c r="A18998" t="s">
        <v>800</v>
      </c>
      <c r="B18998" t="s">
        <v>11805</v>
      </c>
      <c r="C18998" s="27">
        <v>383423.86363636301</v>
      </c>
      <c r="D18998">
        <v>3000</v>
      </c>
      <c r="E18998">
        <v>0.45321969696969699</v>
      </c>
      <c r="F18998">
        <v>3</v>
      </c>
      <c r="G18998">
        <v>108396.010885567</v>
      </c>
      <c r="H18998" s="73">
        <f t="shared" si="888"/>
        <v>0.20354791456492599</v>
      </c>
      <c r="I18998">
        <f t="shared" si="889"/>
        <v>3000</v>
      </c>
      <c r="J18998" t="str">
        <f t="shared" si="890"/>
        <v/>
      </c>
    </row>
    <row r="18999" spans="1:10" x14ac:dyDescent="0.25">
      <c r="A18999" t="s">
        <v>800</v>
      </c>
      <c r="B18999" t="s">
        <v>9745</v>
      </c>
      <c r="C18999" s="27">
        <v>79953.409090909001</v>
      </c>
      <c r="D18999">
        <v>3000</v>
      </c>
      <c r="E18999">
        <v>9.4507575757575693E-2</v>
      </c>
      <c r="F18999">
        <v>15</v>
      </c>
      <c r="G18999">
        <v>22591.2973700906</v>
      </c>
      <c r="H18999" s="73">
        <f t="shared" si="888"/>
        <v>0.2034401571041291</v>
      </c>
      <c r="I18999">
        <f t="shared" si="889"/>
        <v>3000</v>
      </c>
      <c r="J18999" t="str">
        <f t="shared" si="890"/>
        <v/>
      </c>
    </row>
    <row r="19000" spans="1:10" x14ac:dyDescent="0.25">
      <c r="A19000" t="s">
        <v>800</v>
      </c>
      <c r="B19000" t="s">
        <v>5230</v>
      </c>
      <c r="C19000" s="27">
        <v>77870.4545454545</v>
      </c>
      <c r="D19000">
        <v>3000</v>
      </c>
      <c r="E19000">
        <v>9.20454545454545E-2</v>
      </c>
      <c r="F19000">
        <v>12</v>
      </c>
      <c r="G19000">
        <v>22001.828028894201</v>
      </c>
      <c r="H19000" s="73">
        <f t="shared" si="888"/>
        <v>0.20343166446469044</v>
      </c>
      <c r="I19000">
        <f t="shared" si="889"/>
        <v>3000</v>
      </c>
      <c r="J19000" t="str">
        <f t="shared" si="890"/>
        <v/>
      </c>
    </row>
    <row r="19001" spans="1:10" x14ac:dyDescent="0.25">
      <c r="A19001" t="s">
        <v>800</v>
      </c>
      <c r="B19001" t="s">
        <v>11897</v>
      </c>
      <c r="C19001" s="27">
        <v>109114.77272727199</v>
      </c>
      <c r="D19001">
        <v>3000</v>
      </c>
      <c r="E19001">
        <v>0.128977272727272</v>
      </c>
      <c r="F19001">
        <v>5</v>
      </c>
      <c r="G19001">
        <v>30820.070878483999</v>
      </c>
      <c r="H19001" s="73">
        <f t="shared" si="888"/>
        <v>0.20336798105214027</v>
      </c>
      <c r="I19001">
        <f t="shared" si="889"/>
        <v>3000</v>
      </c>
      <c r="J19001" t="str">
        <f t="shared" si="890"/>
        <v/>
      </c>
    </row>
    <row r="19002" spans="1:10" x14ac:dyDescent="0.25">
      <c r="A19002" t="s">
        <v>800</v>
      </c>
      <c r="B19002" t="s">
        <v>11223</v>
      </c>
      <c r="C19002" s="27">
        <v>46145.4545454545</v>
      </c>
      <c r="D19002">
        <v>3000</v>
      </c>
      <c r="E19002">
        <v>5.4545454545454501E-2</v>
      </c>
      <c r="F19002">
        <v>14</v>
      </c>
      <c r="G19002">
        <v>13020.8448241352</v>
      </c>
      <c r="H19002" s="73">
        <f t="shared" si="888"/>
        <v>0.20316211782338639</v>
      </c>
      <c r="I19002">
        <f t="shared" si="889"/>
        <v>3000</v>
      </c>
      <c r="J19002" t="str">
        <f t="shared" si="890"/>
        <v/>
      </c>
    </row>
    <row r="19003" spans="1:10" x14ac:dyDescent="0.25">
      <c r="A19003" t="s">
        <v>800</v>
      </c>
      <c r="B19003" t="s">
        <v>5105</v>
      </c>
      <c r="C19003" s="27">
        <v>180896.59090909001</v>
      </c>
      <c r="D19003">
        <v>3000</v>
      </c>
      <c r="E19003">
        <v>0.213825757575757</v>
      </c>
      <c r="F19003">
        <v>1</v>
      </c>
      <c r="G19003">
        <v>51015.911030223098</v>
      </c>
      <c r="H19003" s="73">
        <f t="shared" si="888"/>
        <v>0.20305222866372347</v>
      </c>
      <c r="I19003">
        <f t="shared" si="889"/>
        <v>3000</v>
      </c>
      <c r="J19003" t="str">
        <f t="shared" si="890"/>
        <v/>
      </c>
    </row>
    <row r="19004" spans="1:10" x14ac:dyDescent="0.25">
      <c r="A19004" t="s">
        <v>800</v>
      </c>
      <c r="B19004" t="s">
        <v>12082</v>
      </c>
      <c r="C19004" s="27">
        <v>243385.227272727</v>
      </c>
      <c r="D19004">
        <v>3000</v>
      </c>
      <c r="E19004">
        <v>0.28768939393939302</v>
      </c>
      <c r="F19004">
        <v>3</v>
      </c>
      <c r="G19004">
        <v>68625.902959463696</v>
      </c>
      <c r="H19004" s="73">
        <f t="shared" si="888"/>
        <v>0.20301417092766438</v>
      </c>
      <c r="I19004">
        <f t="shared" si="889"/>
        <v>3000</v>
      </c>
      <c r="J19004" t="str">
        <f t="shared" si="890"/>
        <v/>
      </c>
    </row>
    <row r="19005" spans="1:10" x14ac:dyDescent="0.25">
      <c r="A19005" t="s">
        <v>800</v>
      </c>
      <c r="B19005" t="s">
        <v>7558</v>
      </c>
      <c r="C19005" s="27">
        <v>139397.727272727</v>
      </c>
      <c r="D19005">
        <v>3000</v>
      </c>
      <c r="E19005">
        <v>0.16477272727272699</v>
      </c>
      <c r="F19005">
        <v>22</v>
      </c>
      <c r="G19005">
        <v>39293.7851418465</v>
      </c>
      <c r="H19005" s="73">
        <f t="shared" si="888"/>
        <v>0.20295542729170934</v>
      </c>
      <c r="I19005">
        <f t="shared" si="889"/>
        <v>3000</v>
      </c>
      <c r="J19005" t="str">
        <f t="shared" si="890"/>
        <v/>
      </c>
    </row>
    <row r="19006" spans="1:10" x14ac:dyDescent="0.25">
      <c r="A19006" t="s">
        <v>800</v>
      </c>
      <c r="B19006" t="s">
        <v>10390</v>
      </c>
      <c r="C19006" s="27">
        <v>131065.909090909</v>
      </c>
      <c r="D19006">
        <v>3000</v>
      </c>
      <c r="E19006">
        <v>0.15492424242424199</v>
      </c>
      <c r="F19006">
        <v>5</v>
      </c>
      <c r="G19006">
        <v>36944.255108471698</v>
      </c>
      <c r="H19006" s="73">
        <f t="shared" si="888"/>
        <v>0.20295028556700903</v>
      </c>
      <c r="I19006">
        <f t="shared" si="889"/>
        <v>3000</v>
      </c>
      <c r="J19006" t="str">
        <f t="shared" si="890"/>
        <v/>
      </c>
    </row>
    <row r="19007" spans="1:10" x14ac:dyDescent="0.25">
      <c r="A19007" t="s">
        <v>800</v>
      </c>
      <c r="B19007" t="s">
        <v>4553</v>
      </c>
      <c r="C19007" s="27">
        <v>52714.772727272699</v>
      </c>
      <c r="D19007">
        <v>3000</v>
      </c>
      <c r="E19007">
        <v>6.2310606060605997E-2</v>
      </c>
      <c r="F19007">
        <v>4</v>
      </c>
      <c r="G19007">
        <v>14853.825842533801</v>
      </c>
      <c r="H19007" s="73">
        <f t="shared" si="888"/>
        <v>0.20287964935285158</v>
      </c>
      <c r="I19007">
        <f t="shared" si="889"/>
        <v>3000</v>
      </c>
      <c r="J19007" t="str">
        <f t="shared" si="890"/>
        <v/>
      </c>
    </row>
    <row r="19008" spans="1:10" x14ac:dyDescent="0.25">
      <c r="A19008" t="s">
        <v>800</v>
      </c>
      <c r="B19008" t="s">
        <v>11883</v>
      </c>
      <c r="C19008" s="27">
        <v>134590.909090909</v>
      </c>
      <c r="D19008">
        <v>3000</v>
      </c>
      <c r="E19008">
        <v>0.15909090909090901</v>
      </c>
      <c r="F19008">
        <v>2</v>
      </c>
      <c r="G19008">
        <v>37924.6189080232</v>
      </c>
      <c r="H19008" s="73">
        <f t="shared" si="888"/>
        <v>0.2028794202982398</v>
      </c>
      <c r="I19008">
        <f t="shared" si="889"/>
        <v>3000</v>
      </c>
      <c r="J19008" t="str">
        <f t="shared" si="890"/>
        <v/>
      </c>
    </row>
    <row r="19009" spans="1:10" x14ac:dyDescent="0.25">
      <c r="A19009" t="s">
        <v>800</v>
      </c>
      <c r="B19009" t="s">
        <v>6985</v>
      </c>
      <c r="C19009" s="27">
        <v>203809.09090909001</v>
      </c>
      <c r="D19009">
        <v>3000</v>
      </c>
      <c r="E19009">
        <v>0.24090909090908999</v>
      </c>
      <c r="F19009">
        <v>19</v>
      </c>
      <c r="G19009">
        <v>57424.206939766998</v>
      </c>
      <c r="H19009" s="73">
        <f t="shared" si="888"/>
        <v>0.2028635170895027</v>
      </c>
      <c r="I19009">
        <f t="shared" si="889"/>
        <v>3000</v>
      </c>
      <c r="J19009" t="str">
        <f t="shared" si="890"/>
        <v/>
      </c>
    </row>
    <row r="19010" spans="1:10" x14ac:dyDescent="0.25">
      <c r="A19010" t="s">
        <v>800</v>
      </c>
      <c r="B19010" t="s">
        <v>10928</v>
      </c>
      <c r="C19010" s="27">
        <v>33840</v>
      </c>
      <c r="D19010">
        <v>3000</v>
      </c>
      <c r="E19010">
        <v>1.5340909090909001E-2</v>
      </c>
      <c r="F19010">
        <v>4</v>
      </c>
      <c r="G19010">
        <v>9533.0840974482398</v>
      </c>
      <c r="H19010" s="73">
        <f t="shared" ref="H19010:H19073" si="891">G19010/SUMIFS(C:C,B:B,B19010)</f>
        <v>0.20283157654145192</v>
      </c>
      <c r="I19010">
        <f t="shared" ref="I19010:I19073" si="892">IF(A19010="Construction",SUMIFS(D:D,A:A,"Engineering",B:B,B19010),"")</f>
        <v>3000</v>
      </c>
      <c r="J19010" t="str">
        <f t="shared" si="890"/>
        <v/>
      </c>
    </row>
    <row r="19011" spans="1:10" x14ac:dyDescent="0.25">
      <c r="A19011" t="s">
        <v>800</v>
      </c>
      <c r="B19011" t="s">
        <v>11567</v>
      </c>
      <c r="C19011" s="27">
        <v>100302.27272727199</v>
      </c>
      <c r="D19011">
        <v>3000</v>
      </c>
      <c r="E19011">
        <v>0.11856060606060601</v>
      </c>
      <c r="F19011">
        <v>21</v>
      </c>
      <c r="G19011">
        <v>28245.286250103101</v>
      </c>
      <c r="H19011" s="73">
        <f t="shared" si="891"/>
        <v>0.20275319339344064</v>
      </c>
      <c r="I19011">
        <f t="shared" si="892"/>
        <v>3000</v>
      </c>
      <c r="J19011" t="str">
        <f t="shared" ref="J19011:J19074" si="893">IF(AND(I19011&lt;&gt;"",I19011&lt;&gt;3000,I19011&lt;&gt;0),D19011-I19011,"")</f>
        <v/>
      </c>
    </row>
    <row r="19012" spans="1:10" x14ac:dyDescent="0.25">
      <c r="A19012" t="s">
        <v>800</v>
      </c>
      <c r="B19012" t="s">
        <v>7667</v>
      </c>
      <c r="C19012" s="27">
        <v>33840</v>
      </c>
      <c r="D19012">
        <v>3000</v>
      </c>
      <c r="E19012">
        <v>3.7689393939393898E-2</v>
      </c>
      <c r="F19012">
        <v>2</v>
      </c>
      <c r="G19012">
        <v>9526.9619890104204</v>
      </c>
      <c r="H19012" s="73">
        <f t="shared" si="891"/>
        <v>0.20270131891511534</v>
      </c>
      <c r="I19012">
        <f t="shared" si="892"/>
        <v>3000</v>
      </c>
      <c r="J19012" t="str">
        <f t="shared" si="893"/>
        <v/>
      </c>
    </row>
    <row r="19013" spans="1:10" x14ac:dyDescent="0.25">
      <c r="A19013" t="s">
        <v>800</v>
      </c>
      <c r="B19013" t="s">
        <v>10869</v>
      </c>
      <c r="C19013" s="27">
        <v>131386.36363636301</v>
      </c>
      <c r="D19013">
        <v>3000</v>
      </c>
      <c r="E19013">
        <v>0.15530303030303</v>
      </c>
      <c r="F19013">
        <v>15</v>
      </c>
      <c r="G19013">
        <v>36985.914205449801</v>
      </c>
      <c r="H19013" s="73">
        <f t="shared" si="891"/>
        <v>0.20268357758668987</v>
      </c>
      <c r="I19013">
        <f t="shared" si="892"/>
        <v>3000</v>
      </c>
      <c r="J19013" t="str">
        <f t="shared" si="893"/>
        <v/>
      </c>
    </row>
    <row r="19014" spans="1:10" x14ac:dyDescent="0.25">
      <c r="A19014" t="s">
        <v>800</v>
      </c>
      <c r="B19014" t="s">
        <v>7595</v>
      </c>
      <c r="C19014" s="27">
        <v>140359.09090909001</v>
      </c>
      <c r="D19014">
        <v>3000</v>
      </c>
      <c r="E19014">
        <v>0.16590909090909001</v>
      </c>
      <c r="F19014">
        <v>27</v>
      </c>
      <c r="G19014">
        <v>39501.557219953997</v>
      </c>
      <c r="H19014" s="73">
        <f t="shared" si="891"/>
        <v>0.20263113001200631</v>
      </c>
      <c r="I19014">
        <f t="shared" si="892"/>
        <v>3000</v>
      </c>
      <c r="J19014" t="str">
        <f t="shared" si="893"/>
        <v/>
      </c>
    </row>
    <row r="19015" spans="1:10" x14ac:dyDescent="0.25">
      <c r="A19015" t="s">
        <v>800</v>
      </c>
      <c r="B19015" t="s">
        <v>7617</v>
      </c>
      <c r="C19015" s="27">
        <v>71781.818181818104</v>
      </c>
      <c r="D19015">
        <v>3000</v>
      </c>
      <c r="E19015">
        <v>8.4848484848484798E-2</v>
      </c>
      <c r="F19015">
        <v>15</v>
      </c>
      <c r="G19015">
        <v>20198.212647535602</v>
      </c>
      <c r="H19015" s="73">
        <f t="shared" si="891"/>
        <v>0.2025960539114515</v>
      </c>
      <c r="I19015">
        <f t="shared" si="892"/>
        <v>3000</v>
      </c>
      <c r="J19015" t="str">
        <f t="shared" si="893"/>
        <v/>
      </c>
    </row>
    <row r="19016" spans="1:10" x14ac:dyDescent="0.25">
      <c r="A19016" t="s">
        <v>800</v>
      </c>
      <c r="B19016" t="s">
        <v>12272</v>
      </c>
      <c r="C19016" s="27">
        <v>355401.08480551699</v>
      </c>
      <c r="D19016">
        <v>3000</v>
      </c>
      <c r="E19016">
        <v>0.58371212121212102</v>
      </c>
      <c r="F19016">
        <v>9</v>
      </c>
      <c r="G19016">
        <v>105551.78121306701</v>
      </c>
      <c r="H19016" s="73">
        <f t="shared" si="891"/>
        <v>0.20249550901887967</v>
      </c>
      <c r="I19016">
        <f t="shared" si="892"/>
        <v>3000</v>
      </c>
      <c r="J19016" t="str">
        <f t="shared" si="893"/>
        <v/>
      </c>
    </row>
    <row r="19017" spans="1:10" x14ac:dyDescent="0.25">
      <c r="A19017" t="s">
        <v>800</v>
      </c>
      <c r="B19017" t="s">
        <v>8574</v>
      </c>
      <c r="C19017" s="27">
        <v>628251.136363636</v>
      </c>
      <c r="D19017">
        <v>3000</v>
      </c>
      <c r="E19017">
        <v>0.74261363636363598</v>
      </c>
      <c r="F19017">
        <v>8</v>
      </c>
      <c r="G19017">
        <v>176620.80436269601</v>
      </c>
      <c r="H19017" s="73">
        <f t="shared" si="891"/>
        <v>0.20241424452837925</v>
      </c>
      <c r="I19017">
        <f t="shared" si="892"/>
        <v>3000</v>
      </c>
      <c r="J19017" t="str">
        <f t="shared" si="893"/>
        <v/>
      </c>
    </row>
    <row r="19018" spans="1:10" x14ac:dyDescent="0.25">
      <c r="A19018" t="s">
        <v>800</v>
      </c>
      <c r="B19018" t="s">
        <v>5491</v>
      </c>
      <c r="C19018" s="27">
        <v>123375</v>
      </c>
      <c r="D19018">
        <v>3000</v>
      </c>
      <c r="E19018">
        <v>0.14583333333333301</v>
      </c>
      <c r="F19018">
        <v>12</v>
      </c>
      <c r="G19018">
        <v>34652.3624214804</v>
      </c>
      <c r="H19018" s="73">
        <f t="shared" si="891"/>
        <v>0.20222655273325957</v>
      </c>
      <c r="I19018">
        <f t="shared" si="892"/>
        <v>3000</v>
      </c>
      <c r="J19018" t="str">
        <f t="shared" si="893"/>
        <v/>
      </c>
    </row>
    <row r="19019" spans="1:10" x14ac:dyDescent="0.25">
      <c r="A19019" t="s">
        <v>800</v>
      </c>
      <c r="B19019" t="s">
        <v>12766</v>
      </c>
      <c r="C19019" s="27">
        <v>82517.045454545398</v>
      </c>
      <c r="D19019">
        <v>3000</v>
      </c>
      <c r="E19019">
        <v>9.7537878787878701E-2</v>
      </c>
      <c r="F19019">
        <v>17</v>
      </c>
      <c r="G19019">
        <v>23172.828159553501</v>
      </c>
      <c r="H19019" s="73">
        <f t="shared" si="891"/>
        <v>0.20219381562890737</v>
      </c>
      <c r="I19019">
        <f t="shared" si="892"/>
        <v>3000</v>
      </c>
      <c r="J19019" t="str">
        <f t="shared" si="893"/>
        <v/>
      </c>
    </row>
    <row r="19020" spans="1:10" x14ac:dyDescent="0.25">
      <c r="A19020" t="s">
        <v>800</v>
      </c>
      <c r="B19020" t="s">
        <v>8358</v>
      </c>
      <c r="C19020" s="27">
        <v>59284.090909090897</v>
      </c>
      <c r="D19020">
        <v>3000</v>
      </c>
      <c r="E19020">
        <v>7.00757575757575E-2</v>
      </c>
      <c r="F19020">
        <v>3</v>
      </c>
      <c r="G19020">
        <v>16647.1035824883</v>
      </c>
      <c r="H19020" s="73">
        <f t="shared" si="891"/>
        <v>0.20217758922492993</v>
      </c>
      <c r="I19020">
        <f t="shared" si="892"/>
        <v>3000</v>
      </c>
      <c r="J19020" t="str">
        <f t="shared" si="893"/>
        <v/>
      </c>
    </row>
    <row r="19021" spans="1:10" x14ac:dyDescent="0.25">
      <c r="A19021" t="s">
        <v>800</v>
      </c>
      <c r="B19021" t="s">
        <v>9716</v>
      </c>
      <c r="C19021" s="27">
        <v>630773.50223432097</v>
      </c>
      <c r="D19021">
        <v>3000</v>
      </c>
      <c r="E19021">
        <v>1.03598484848484</v>
      </c>
      <c r="F19021">
        <v>3</v>
      </c>
      <c r="G19021">
        <v>187006.66059467601</v>
      </c>
      <c r="H19021" s="73">
        <f t="shared" si="891"/>
        <v>0.20213997718183704</v>
      </c>
      <c r="I19021">
        <f t="shared" si="892"/>
        <v>3000</v>
      </c>
      <c r="J19021" t="str">
        <f t="shared" si="893"/>
        <v/>
      </c>
    </row>
    <row r="19022" spans="1:10" x14ac:dyDescent="0.25">
      <c r="A19022" t="s">
        <v>800</v>
      </c>
      <c r="B19022" t="s">
        <v>8598</v>
      </c>
      <c r="C19022" s="27">
        <v>186985.227272727</v>
      </c>
      <c r="D19022">
        <v>3000</v>
      </c>
      <c r="E19022">
        <v>0.22102272727272701</v>
      </c>
      <c r="F19022">
        <v>12</v>
      </c>
      <c r="G19022">
        <v>52491.930659097197</v>
      </c>
      <c r="H19022" s="73">
        <f t="shared" si="891"/>
        <v>0.20212393580924615</v>
      </c>
      <c r="I19022">
        <f t="shared" si="892"/>
        <v>3000</v>
      </c>
      <c r="J19022" t="str">
        <f t="shared" si="893"/>
        <v/>
      </c>
    </row>
    <row r="19023" spans="1:10" x14ac:dyDescent="0.25">
      <c r="A19023" t="s">
        <v>800</v>
      </c>
      <c r="B19023" t="s">
        <v>12805</v>
      </c>
      <c r="C19023" s="27">
        <v>57842.045454545398</v>
      </c>
      <c r="D19023">
        <v>3000</v>
      </c>
      <c r="E19023">
        <v>6.8371212121212097E-2</v>
      </c>
      <c r="F19023">
        <v>2</v>
      </c>
      <c r="G19023">
        <v>16236.4043245381</v>
      </c>
      <c r="H19023" s="73">
        <f t="shared" si="891"/>
        <v>0.20210576963178245</v>
      </c>
      <c r="I19023">
        <f t="shared" si="892"/>
        <v>3000</v>
      </c>
      <c r="J19023" t="str">
        <f t="shared" si="893"/>
        <v/>
      </c>
    </row>
    <row r="19024" spans="1:10" x14ac:dyDescent="0.25">
      <c r="A19024" t="s">
        <v>800</v>
      </c>
      <c r="B19024" t="s">
        <v>7445</v>
      </c>
      <c r="C19024" s="27">
        <v>61367.045454545398</v>
      </c>
      <c r="D19024">
        <v>3000</v>
      </c>
      <c r="E19024">
        <v>7.2537878787878707E-2</v>
      </c>
      <c r="F19024">
        <v>13</v>
      </c>
      <c r="G19024">
        <v>17225.755849205201</v>
      </c>
      <c r="H19024" s="73">
        <f t="shared" si="891"/>
        <v>0.2021043072802701</v>
      </c>
      <c r="I19024">
        <f t="shared" si="892"/>
        <v>3000</v>
      </c>
      <c r="J19024" t="str">
        <f t="shared" si="893"/>
        <v/>
      </c>
    </row>
    <row r="19025" spans="1:10" x14ac:dyDescent="0.25">
      <c r="A19025" t="s">
        <v>800</v>
      </c>
      <c r="B19025" t="s">
        <v>7981</v>
      </c>
      <c r="C19025" s="27">
        <v>124496.59090908999</v>
      </c>
      <c r="D19025">
        <v>3000</v>
      </c>
      <c r="E19025">
        <v>0.14715909090908999</v>
      </c>
      <c r="G19025">
        <v>34944.723946288097</v>
      </c>
      <c r="H19025" s="73">
        <f t="shared" si="891"/>
        <v>0.20209550364073731</v>
      </c>
      <c r="I19025">
        <f t="shared" si="892"/>
        <v>3000</v>
      </c>
      <c r="J19025" t="str">
        <f t="shared" si="893"/>
        <v/>
      </c>
    </row>
    <row r="19026" spans="1:10" x14ac:dyDescent="0.25">
      <c r="A19026" t="s">
        <v>800</v>
      </c>
      <c r="B19026" t="s">
        <v>9967</v>
      </c>
      <c r="C19026" s="27">
        <v>46786.363636363603</v>
      </c>
      <c r="D19026">
        <v>3000</v>
      </c>
      <c r="E19026">
        <v>5.5303030303030298E-2</v>
      </c>
      <c r="F19026">
        <v>2</v>
      </c>
      <c r="G19026">
        <v>13131.0529656787</v>
      </c>
      <c r="H19026" s="73">
        <f t="shared" si="891"/>
        <v>0.20207507915704939</v>
      </c>
      <c r="I19026">
        <f t="shared" si="892"/>
        <v>3000</v>
      </c>
      <c r="J19026" t="str">
        <f t="shared" si="893"/>
        <v/>
      </c>
    </row>
    <row r="19027" spans="1:10" x14ac:dyDescent="0.25">
      <c r="A19027" t="s">
        <v>800</v>
      </c>
      <c r="B19027" t="s">
        <v>3698</v>
      </c>
      <c r="C19027" s="27">
        <v>50792.045454545398</v>
      </c>
      <c r="D19027">
        <v>3000</v>
      </c>
      <c r="E19027">
        <v>6.0037878787878703E-2</v>
      </c>
      <c r="F19027">
        <v>2</v>
      </c>
      <c r="G19027">
        <v>14241.255503853299</v>
      </c>
      <c r="H19027" s="73">
        <f t="shared" si="891"/>
        <v>0.20187617708663805</v>
      </c>
      <c r="I19027">
        <f t="shared" si="892"/>
        <v>3000</v>
      </c>
      <c r="J19027" t="str">
        <f t="shared" si="893"/>
        <v/>
      </c>
    </row>
    <row r="19028" spans="1:10" x14ac:dyDescent="0.25">
      <c r="A19028" t="s">
        <v>800</v>
      </c>
      <c r="B19028" t="s">
        <v>9107</v>
      </c>
      <c r="C19028" s="27">
        <v>158785.227272727</v>
      </c>
      <c r="D19028">
        <v>3000</v>
      </c>
      <c r="E19028">
        <v>0.18768939393939299</v>
      </c>
      <c r="F19028">
        <v>25</v>
      </c>
      <c r="G19028">
        <v>44516.125232723498</v>
      </c>
      <c r="H19028" s="73">
        <f t="shared" si="891"/>
        <v>0.20185511409389226</v>
      </c>
      <c r="I19028">
        <f t="shared" si="892"/>
        <v>3000</v>
      </c>
      <c r="J19028" t="str">
        <f t="shared" si="893"/>
        <v/>
      </c>
    </row>
    <row r="19029" spans="1:10" x14ac:dyDescent="0.25">
      <c r="A19029" t="s">
        <v>800</v>
      </c>
      <c r="B19029" t="s">
        <v>8285</v>
      </c>
      <c r="C19029" s="27">
        <v>79472.727272727207</v>
      </c>
      <c r="D19029">
        <v>3000</v>
      </c>
      <c r="E19029">
        <v>9.3939393939393906E-2</v>
      </c>
      <c r="F19029">
        <v>11</v>
      </c>
      <c r="G19029">
        <v>22277.414192557699</v>
      </c>
      <c r="H19029" s="73">
        <f t="shared" si="891"/>
        <v>0.20182695081795593</v>
      </c>
      <c r="I19029">
        <f t="shared" si="892"/>
        <v>3000</v>
      </c>
      <c r="J19029" t="str">
        <f t="shared" si="893"/>
        <v/>
      </c>
    </row>
    <row r="19030" spans="1:10" x14ac:dyDescent="0.25">
      <c r="A19030" t="s">
        <v>800</v>
      </c>
      <c r="B19030" t="s">
        <v>5155</v>
      </c>
      <c r="C19030" s="27">
        <v>1278132.9545454499</v>
      </c>
      <c r="D19030">
        <v>3000</v>
      </c>
      <c r="E19030">
        <v>1.5107954545454501</v>
      </c>
      <c r="F19030">
        <v>3</v>
      </c>
      <c r="G19030">
        <v>357849.58003055298</v>
      </c>
      <c r="H19030" s="73">
        <f t="shared" si="891"/>
        <v>0.20158442570916119</v>
      </c>
      <c r="I19030">
        <f t="shared" si="892"/>
        <v>3000</v>
      </c>
      <c r="J19030" t="str">
        <f t="shared" si="893"/>
        <v/>
      </c>
    </row>
    <row r="19031" spans="1:10" x14ac:dyDescent="0.25">
      <c r="A19031" t="s">
        <v>800</v>
      </c>
      <c r="B19031" t="s">
        <v>6135</v>
      </c>
      <c r="C19031" s="27">
        <v>49510.227272727199</v>
      </c>
      <c r="D19031">
        <v>3000</v>
      </c>
      <c r="E19031">
        <v>5.8522727272727199E-2</v>
      </c>
      <c r="F19031">
        <v>17</v>
      </c>
      <c r="G19031">
        <v>13849.644556864199</v>
      </c>
      <c r="H19031" s="73">
        <f t="shared" si="891"/>
        <v>0.20140776219856263</v>
      </c>
      <c r="I19031">
        <f t="shared" si="892"/>
        <v>3000</v>
      </c>
      <c r="J19031" t="str">
        <f t="shared" si="893"/>
        <v/>
      </c>
    </row>
    <row r="19032" spans="1:10" x14ac:dyDescent="0.25">
      <c r="A19032" t="s">
        <v>800</v>
      </c>
      <c r="B19032" t="s">
        <v>13143</v>
      </c>
      <c r="C19032" s="27">
        <v>135231.818181818</v>
      </c>
      <c r="D19032">
        <v>3000</v>
      </c>
      <c r="E19032">
        <v>0.15984848484848399</v>
      </c>
      <c r="F19032">
        <v>14</v>
      </c>
      <c r="G19032">
        <v>37816.676631669798</v>
      </c>
      <c r="H19032" s="73">
        <f t="shared" si="891"/>
        <v>0.20134320118505269</v>
      </c>
      <c r="I19032">
        <f t="shared" si="892"/>
        <v>3000</v>
      </c>
      <c r="J19032" t="str">
        <f t="shared" si="893"/>
        <v/>
      </c>
    </row>
    <row r="19033" spans="1:10" x14ac:dyDescent="0.25">
      <c r="A19033" t="s">
        <v>800</v>
      </c>
      <c r="B19033" t="s">
        <v>7728</v>
      </c>
      <c r="C19033" s="27">
        <v>87644.318181818104</v>
      </c>
      <c r="D19033">
        <v>3000</v>
      </c>
      <c r="E19033">
        <v>0.103598484848484</v>
      </c>
      <c r="F19033">
        <v>59</v>
      </c>
      <c r="G19033">
        <v>24508.1926707026</v>
      </c>
      <c r="H19033" s="73">
        <f t="shared" si="891"/>
        <v>0.20133534139999193</v>
      </c>
      <c r="I19033">
        <f t="shared" si="892"/>
        <v>3000</v>
      </c>
      <c r="J19033" t="str">
        <f t="shared" si="893"/>
        <v/>
      </c>
    </row>
    <row r="19034" spans="1:10" x14ac:dyDescent="0.25">
      <c r="A19034" t="s">
        <v>800</v>
      </c>
      <c r="B19034" t="s">
        <v>1358</v>
      </c>
      <c r="C19034" s="27">
        <v>93450.129157151503</v>
      </c>
      <c r="D19034">
        <v>3000</v>
      </c>
      <c r="E19034">
        <v>0.83731060606060603</v>
      </c>
      <c r="F19034">
        <v>36</v>
      </c>
      <c r="G19034">
        <v>27593.585238216401</v>
      </c>
      <c r="H19034" s="73">
        <f t="shared" si="891"/>
        <v>0.20132458126777203</v>
      </c>
      <c r="I19034">
        <f t="shared" si="892"/>
        <v>3000</v>
      </c>
      <c r="J19034" t="str">
        <f t="shared" si="893"/>
        <v/>
      </c>
    </row>
    <row r="19035" spans="1:10" x14ac:dyDescent="0.25">
      <c r="A19035" t="s">
        <v>800</v>
      </c>
      <c r="B19035" t="s">
        <v>3996</v>
      </c>
      <c r="C19035" s="27">
        <v>133950</v>
      </c>
      <c r="D19035">
        <v>3000</v>
      </c>
      <c r="E19035">
        <v>0.15833333333333299</v>
      </c>
      <c r="F19035">
        <v>10</v>
      </c>
      <c r="G19035">
        <v>37434.799689052197</v>
      </c>
      <c r="H19035" s="73">
        <f t="shared" si="891"/>
        <v>0.20121728836220673</v>
      </c>
      <c r="I19035">
        <f t="shared" si="892"/>
        <v>3000</v>
      </c>
      <c r="J19035" t="str">
        <f t="shared" si="893"/>
        <v/>
      </c>
    </row>
    <row r="19036" spans="1:10" x14ac:dyDescent="0.25">
      <c r="A19036" t="s">
        <v>800</v>
      </c>
      <c r="B19036" t="s">
        <v>4147</v>
      </c>
      <c r="C19036" s="27">
        <v>336317.045454545</v>
      </c>
      <c r="D19036">
        <v>3000</v>
      </c>
      <c r="E19036">
        <v>0.397537878787878</v>
      </c>
      <c r="F19036">
        <v>6</v>
      </c>
      <c r="G19036">
        <v>93983.276669378596</v>
      </c>
      <c r="H19036" s="73">
        <f t="shared" si="891"/>
        <v>0.20120288316191889</v>
      </c>
      <c r="I19036">
        <f t="shared" si="892"/>
        <v>3000</v>
      </c>
      <c r="J19036" t="str">
        <f t="shared" si="893"/>
        <v/>
      </c>
    </row>
    <row r="19037" spans="1:10" x14ac:dyDescent="0.25">
      <c r="A19037" t="s">
        <v>800</v>
      </c>
      <c r="B19037" t="s">
        <v>8698</v>
      </c>
      <c r="C19037" s="27">
        <v>86042.045454545398</v>
      </c>
      <c r="D19037">
        <v>3000</v>
      </c>
      <c r="E19037">
        <v>0.10170454545454501</v>
      </c>
      <c r="F19037">
        <v>8</v>
      </c>
      <c r="G19037">
        <v>24031.992564522901</v>
      </c>
      <c r="H19037" s="73">
        <f t="shared" si="891"/>
        <v>0.20109975948441863</v>
      </c>
      <c r="I19037">
        <f t="shared" si="892"/>
        <v>3000</v>
      </c>
      <c r="J19037" t="str">
        <f t="shared" si="893"/>
        <v/>
      </c>
    </row>
    <row r="19038" spans="1:10" x14ac:dyDescent="0.25">
      <c r="A19038" t="s">
        <v>800</v>
      </c>
      <c r="B19038" t="s">
        <v>13204</v>
      </c>
      <c r="C19038" s="27">
        <v>74665.909090909001</v>
      </c>
      <c r="D19038">
        <v>3000</v>
      </c>
      <c r="E19038">
        <v>8.8257575757575701E-2</v>
      </c>
      <c r="F19038">
        <v>3</v>
      </c>
      <c r="G19038">
        <v>20846.050970878401</v>
      </c>
      <c r="H19038" s="73">
        <f t="shared" si="891"/>
        <v>0.20101753104965406</v>
      </c>
      <c r="I19038">
        <f t="shared" si="892"/>
        <v>3000</v>
      </c>
      <c r="J19038" t="str">
        <f t="shared" si="893"/>
        <v/>
      </c>
    </row>
    <row r="19039" spans="1:10" x14ac:dyDescent="0.25">
      <c r="A19039" t="s">
        <v>800</v>
      </c>
      <c r="B19039" t="s">
        <v>11982</v>
      </c>
      <c r="C19039" s="27">
        <v>40056.818181818096</v>
      </c>
      <c r="D19039">
        <v>3000</v>
      </c>
      <c r="E19039">
        <v>4.7348484848484799E-2</v>
      </c>
      <c r="F19039">
        <v>2</v>
      </c>
      <c r="G19039">
        <v>11183.2961934985</v>
      </c>
      <c r="H19039" s="73">
        <f t="shared" si="891"/>
        <v>0.20101380051633086</v>
      </c>
      <c r="I19039">
        <f t="shared" si="892"/>
        <v>3000</v>
      </c>
      <c r="J19039" t="str">
        <f t="shared" si="893"/>
        <v/>
      </c>
    </row>
    <row r="19040" spans="1:10" x14ac:dyDescent="0.25">
      <c r="A19040" t="s">
        <v>800</v>
      </c>
      <c r="B19040" t="s">
        <v>11425</v>
      </c>
      <c r="C19040" s="27">
        <v>124977.27272727199</v>
      </c>
      <c r="D19040">
        <v>3000</v>
      </c>
      <c r="E19040">
        <v>0.14772727272727201</v>
      </c>
      <c r="F19040">
        <v>2</v>
      </c>
      <c r="G19040">
        <v>34883.896586578499</v>
      </c>
      <c r="H19040" s="73">
        <f t="shared" si="891"/>
        <v>0.20096778393577228</v>
      </c>
      <c r="I19040">
        <f t="shared" si="892"/>
        <v>3000</v>
      </c>
      <c r="J19040" t="str">
        <f t="shared" si="893"/>
        <v/>
      </c>
    </row>
    <row r="19041" spans="1:10" x14ac:dyDescent="0.25">
      <c r="A19041" t="s">
        <v>800</v>
      </c>
      <c r="B19041" t="s">
        <v>7664</v>
      </c>
      <c r="C19041" s="27">
        <v>74505.681818181794</v>
      </c>
      <c r="D19041">
        <v>3000</v>
      </c>
      <c r="E19041">
        <v>8.8068181818181795E-2</v>
      </c>
      <c r="F19041">
        <v>1</v>
      </c>
      <c r="G19041">
        <v>20788.4103758561</v>
      </c>
      <c r="H19041" s="73">
        <f t="shared" si="891"/>
        <v>0.20089280582845162</v>
      </c>
      <c r="I19041">
        <f t="shared" si="892"/>
        <v>3000</v>
      </c>
      <c r="J19041" t="str">
        <f t="shared" si="893"/>
        <v/>
      </c>
    </row>
    <row r="19042" spans="1:10" x14ac:dyDescent="0.25">
      <c r="A19042" t="s">
        <v>800</v>
      </c>
      <c r="B19042" t="s">
        <v>3955</v>
      </c>
      <c r="C19042" s="27">
        <v>107352.27272727199</v>
      </c>
      <c r="D19042">
        <v>3000</v>
      </c>
      <c r="E19042">
        <v>0.126893939393939</v>
      </c>
      <c r="F19042">
        <v>54</v>
      </c>
      <c r="G19042">
        <v>29949.942447684902</v>
      </c>
      <c r="H19042" s="73">
        <f t="shared" si="891"/>
        <v>0.20087100174503286</v>
      </c>
      <c r="I19042">
        <f t="shared" si="892"/>
        <v>3000</v>
      </c>
      <c r="J19042" t="str">
        <f t="shared" si="893"/>
        <v/>
      </c>
    </row>
    <row r="19043" spans="1:10" x14ac:dyDescent="0.25">
      <c r="A19043" t="s">
        <v>800</v>
      </c>
      <c r="B19043" t="s">
        <v>6812</v>
      </c>
      <c r="C19043" s="27">
        <v>97898.863636363603</v>
      </c>
      <c r="D19043">
        <v>3000</v>
      </c>
      <c r="E19043">
        <v>0.115719696969696</v>
      </c>
      <c r="F19043">
        <v>3</v>
      </c>
      <c r="G19043">
        <v>27310.344049472002</v>
      </c>
      <c r="H19043" s="73">
        <f t="shared" si="891"/>
        <v>0.20085470847402195</v>
      </c>
      <c r="I19043">
        <f t="shared" si="892"/>
        <v>3000</v>
      </c>
      <c r="J19043" t="str">
        <f t="shared" si="893"/>
        <v/>
      </c>
    </row>
    <row r="19044" spans="1:10" x14ac:dyDescent="0.25">
      <c r="A19044" t="s">
        <v>800</v>
      </c>
      <c r="B19044" t="s">
        <v>11516</v>
      </c>
      <c r="C19044" s="27">
        <v>137475</v>
      </c>
      <c r="D19044">
        <v>3000</v>
      </c>
      <c r="E19044">
        <v>0.16250000000000001</v>
      </c>
      <c r="F19044">
        <v>3</v>
      </c>
      <c r="G19044">
        <v>38338.579840525403</v>
      </c>
      <c r="H19044" s="73">
        <f t="shared" si="891"/>
        <v>0.2007912528472689</v>
      </c>
      <c r="I19044">
        <f t="shared" si="892"/>
        <v>3000</v>
      </c>
      <c r="J19044" t="str">
        <f t="shared" si="893"/>
        <v/>
      </c>
    </row>
    <row r="19045" spans="1:10" x14ac:dyDescent="0.25">
      <c r="A19045" t="s">
        <v>800</v>
      </c>
      <c r="B19045" t="s">
        <v>4684</v>
      </c>
      <c r="C19045" s="27">
        <v>68737.5</v>
      </c>
      <c r="D19045">
        <v>3000</v>
      </c>
      <c r="E19045">
        <v>8.1250000000000003E-2</v>
      </c>
      <c r="F19045">
        <v>3</v>
      </c>
      <c r="G19045">
        <v>19159.853690778498</v>
      </c>
      <c r="H19045" s="73">
        <f t="shared" si="891"/>
        <v>0.20069241181830177</v>
      </c>
      <c r="I19045">
        <f t="shared" si="892"/>
        <v>3000</v>
      </c>
      <c r="J19045" t="str">
        <f t="shared" si="893"/>
        <v/>
      </c>
    </row>
    <row r="19046" spans="1:10" x14ac:dyDescent="0.25">
      <c r="A19046" t="s">
        <v>800</v>
      </c>
      <c r="B19046" t="s">
        <v>10349</v>
      </c>
      <c r="C19046" s="27">
        <v>88926.136363636295</v>
      </c>
      <c r="D19046">
        <v>3000</v>
      </c>
      <c r="E19046">
        <v>0.10511363636363601</v>
      </c>
      <c r="F19046">
        <v>1</v>
      </c>
      <c r="G19046">
        <v>24763.752529422502</v>
      </c>
      <c r="H19046" s="73">
        <f t="shared" si="891"/>
        <v>0.20050237815656655</v>
      </c>
      <c r="I19046">
        <f t="shared" si="892"/>
        <v>3000</v>
      </c>
      <c r="J19046" t="str">
        <f t="shared" si="893"/>
        <v/>
      </c>
    </row>
    <row r="19047" spans="1:10" x14ac:dyDescent="0.25">
      <c r="A19047" t="s">
        <v>800</v>
      </c>
      <c r="B19047" t="s">
        <v>12905</v>
      </c>
      <c r="C19047" s="27">
        <v>33840</v>
      </c>
      <c r="D19047">
        <v>3000</v>
      </c>
      <c r="E19047">
        <v>3.7499999999999999E-2</v>
      </c>
      <c r="F19047">
        <v>2</v>
      </c>
      <c r="G19047">
        <v>9422.7850726876895</v>
      </c>
      <c r="H19047" s="73">
        <f t="shared" si="891"/>
        <v>0.20048478878058915</v>
      </c>
      <c r="I19047">
        <f t="shared" si="892"/>
        <v>3000</v>
      </c>
      <c r="J19047" t="str">
        <f t="shared" si="893"/>
        <v/>
      </c>
    </row>
    <row r="19048" spans="1:10" x14ac:dyDescent="0.25">
      <c r="A19048" t="s">
        <v>800</v>
      </c>
      <c r="B19048" t="s">
        <v>3822</v>
      </c>
      <c r="C19048" s="27">
        <v>70980.681818181794</v>
      </c>
      <c r="D19048">
        <v>3000</v>
      </c>
      <c r="E19048">
        <v>8.3901515151515102E-2</v>
      </c>
      <c r="F19048">
        <v>1</v>
      </c>
      <c r="G19048">
        <v>19760.529504963</v>
      </c>
      <c r="H19048" s="73">
        <f t="shared" si="891"/>
        <v>0.2004430061691653</v>
      </c>
      <c r="I19048">
        <f t="shared" si="892"/>
        <v>3000</v>
      </c>
      <c r="J19048" t="str">
        <f t="shared" si="893"/>
        <v/>
      </c>
    </row>
    <row r="19049" spans="1:10" x14ac:dyDescent="0.25">
      <c r="A19049" t="s">
        <v>800</v>
      </c>
      <c r="B19049" t="s">
        <v>10648</v>
      </c>
      <c r="C19049" s="27">
        <v>204770.45454545401</v>
      </c>
      <c r="D19049">
        <v>3000</v>
      </c>
      <c r="E19049">
        <v>0.24204545454545401</v>
      </c>
      <c r="F19049">
        <v>7</v>
      </c>
      <c r="G19049">
        <v>57002.974167164102</v>
      </c>
      <c r="H19049" s="73">
        <f t="shared" si="891"/>
        <v>0.20042999607273806</v>
      </c>
      <c r="I19049">
        <f t="shared" si="892"/>
        <v>3000</v>
      </c>
      <c r="J19049" t="str">
        <f t="shared" si="893"/>
        <v/>
      </c>
    </row>
    <row r="19050" spans="1:10" x14ac:dyDescent="0.25">
      <c r="A19050" t="s">
        <v>800</v>
      </c>
      <c r="B19050" t="s">
        <v>12374</v>
      </c>
      <c r="C19050" s="27">
        <v>107672.727272727</v>
      </c>
      <c r="D19050">
        <v>3000</v>
      </c>
      <c r="E19050">
        <v>0.12727272727272701</v>
      </c>
      <c r="F19050">
        <v>3</v>
      </c>
      <c r="G19050">
        <v>29961.576228249702</v>
      </c>
      <c r="H19050" s="73">
        <f t="shared" si="891"/>
        <v>0.20035096566002886</v>
      </c>
      <c r="I19050">
        <f t="shared" si="892"/>
        <v>3000</v>
      </c>
      <c r="J19050" t="str">
        <f t="shared" si="893"/>
        <v/>
      </c>
    </row>
    <row r="19051" spans="1:10" x14ac:dyDescent="0.25">
      <c r="A19051" t="s">
        <v>800</v>
      </c>
      <c r="B19051" t="s">
        <v>12251</v>
      </c>
      <c r="C19051" s="27">
        <v>390634.09090909001</v>
      </c>
      <c r="D19051">
        <v>3000</v>
      </c>
      <c r="E19051">
        <v>0.46174242424242401</v>
      </c>
      <c r="F19051">
        <v>3</v>
      </c>
      <c r="G19051">
        <v>108694.633897384</v>
      </c>
      <c r="H19051" s="73">
        <f t="shared" si="891"/>
        <v>0.20034128671153165</v>
      </c>
      <c r="I19051">
        <f t="shared" si="892"/>
        <v>3000</v>
      </c>
      <c r="J19051" t="str">
        <f t="shared" si="893"/>
        <v/>
      </c>
    </row>
    <row r="19052" spans="1:10" x14ac:dyDescent="0.25">
      <c r="A19052" t="s">
        <v>800</v>
      </c>
      <c r="B19052" t="s">
        <v>11616</v>
      </c>
      <c r="C19052" s="27">
        <v>35249.999999999898</v>
      </c>
      <c r="D19052">
        <v>3000</v>
      </c>
      <c r="E19052">
        <v>4.1666666666666602E-2</v>
      </c>
      <c r="F19052">
        <v>1</v>
      </c>
      <c r="G19052">
        <v>9801.2867555288194</v>
      </c>
      <c r="H19052" s="73">
        <f t="shared" si="891"/>
        <v>0.20019649543207857</v>
      </c>
      <c r="I19052">
        <f t="shared" si="892"/>
        <v>3000</v>
      </c>
      <c r="J19052" t="str">
        <f t="shared" si="893"/>
        <v/>
      </c>
    </row>
    <row r="19053" spans="1:10" x14ac:dyDescent="0.25">
      <c r="A19053" t="s">
        <v>800</v>
      </c>
      <c r="B19053" t="s">
        <v>7226</v>
      </c>
      <c r="C19053" s="27">
        <v>282060.69222397602</v>
      </c>
      <c r="D19053">
        <v>3000</v>
      </c>
      <c r="E19053">
        <v>0.46325757575757498</v>
      </c>
      <c r="F19053">
        <v>19</v>
      </c>
      <c r="G19053">
        <v>82800.248867387796</v>
      </c>
      <c r="H19053" s="73">
        <f t="shared" si="891"/>
        <v>0.2001509487436163</v>
      </c>
      <c r="I19053">
        <f t="shared" si="892"/>
        <v>3000</v>
      </c>
      <c r="J19053" t="str">
        <f t="shared" si="893"/>
        <v/>
      </c>
    </row>
    <row r="19054" spans="1:10" x14ac:dyDescent="0.25">
      <c r="A19054" t="s">
        <v>800</v>
      </c>
      <c r="B19054" t="s">
        <v>12052</v>
      </c>
      <c r="C19054" s="27">
        <v>219671.59090909001</v>
      </c>
      <c r="D19054">
        <v>3000</v>
      </c>
      <c r="E19054">
        <v>0.25965909090909001</v>
      </c>
      <c r="F19054">
        <v>5</v>
      </c>
      <c r="G19054">
        <v>61062.172460636</v>
      </c>
      <c r="H19054" s="73">
        <f t="shared" si="891"/>
        <v>0.20013859775728793</v>
      </c>
      <c r="I19054">
        <f t="shared" si="892"/>
        <v>3000</v>
      </c>
      <c r="J19054" t="str">
        <f t="shared" si="893"/>
        <v/>
      </c>
    </row>
    <row r="19055" spans="1:10" x14ac:dyDescent="0.25">
      <c r="A19055" t="s">
        <v>800</v>
      </c>
      <c r="B19055" t="s">
        <v>10477</v>
      </c>
      <c r="C19055" s="27">
        <v>33840</v>
      </c>
      <c r="D19055">
        <v>3000</v>
      </c>
      <c r="E19055">
        <v>1.8181818181818101E-2</v>
      </c>
      <c r="F19055">
        <v>2</v>
      </c>
      <c r="G19055">
        <v>9404.9653165153104</v>
      </c>
      <c r="H19055" s="73">
        <f t="shared" si="891"/>
        <v>0.20010564503224065</v>
      </c>
      <c r="I19055">
        <f t="shared" si="892"/>
        <v>3000</v>
      </c>
      <c r="J19055" t="str">
        <f t="shared" si="893"/>
        <v/>
      </c>
    </row>
    <row r="19056" spans="1:10" x14ac:dyDescent="0.25">
      <c r="A19056" t="s">
        <v>800</v>
      </c>
      <c r="B19056" t="s">
        <v>12580</v>
      </c>
      <c r="C19056" s="27">
        <v>33840</v>
      </c>
      <c r="D19056">
        <v>3000</v>
      </c>
      <c r="E19056">
        <v>1.21212121212121E-2</v>
      </c>
      <c r="F19056">
        <v>2</v>
      </c>
      <c r="G19056">
        <v>9404.9653165153104</v>
      </c>
      <c r="H19056" s="73">
        <f t="shared" si="891"/>
        <v>0.20010564503224065</v>
      </c>
      <c r="I19056">
        <f t="shared" si="892"/>
        <v>3000</v>
      </c>
      <c r="J19056" t="str">
        <f t="shared" si="893"/>
        <v/>
      </c>
    </row>
    <row r="19057" spans="1:10" x14ac:dyDescent="0.25">
      <c r="A19057" t="s">
        <v>800</v>
      </c>
      <c r="B19057" t="s">
        <v>6466</v>
      </c>
      <c r="C19057" s="27">
        <v>247230.68181818101</v>
      </c>
      <c r="D19057">
        <v>3000</v>
      </c>
      <c r="E19057">
        <v>0.29223484848484799</v>
      </c>
      <c r="F19057">
        <v>2</v>
      </c>
      <c r="G19057">
        <v>68705.238147718293</v>
      </c>
      <c r="H19057" s="73">
        <f t="shared" si="891"/>
        <v>0.20008750978058965</v>
      </c>
      <c r="I19057">
        <f t="shared" si="892"/>
        <v>3000</v>
      </c>
      <c r="J19057" t="str">
        <f t="shared" si="893"/>
        <v/>
      </c>
    </row>
    <row r="19058" spans="1:10" x14ac:dyDescent="0.25">
      <c r="A19058" t="s">
        <v>800</v>
      </c>
      <c r="B19058" t="s">
        <v>8735</v>
      </c>
      <c r="C19058" s="27">
        <v>240981.818181818</v>
      </c>
      <c r="D19058">
        <v>3000</v>
      </c>
      <c r="E19058">
        <v>0.28484848484848402</v>
      </c>
      <c r="F19058">
        <v>2</v>
      </c>
      <c r="G19058">
        <v>66949.308264690801</v>
      </c>
      <c r="H19058" s="73">
        <f t="shared" si="891"/>
        <v>0.2000296217958169</v>
      </c>
      <c r="I19058">
        <f t="shared" si="892"/>
        <v>3000</v>
      </c>
      <c r="J19058" t="str">
        <f t="shared" si="893"/>
        <v/>
      </c>
    </row>
    <row r="19059" spans="1:10" x14ac:dyDescent="0.25">
      <c r="A19059" t="s">
        <v>800</v>
      </c>
      <c r="B19059" t="s">
        <v>6266</v>
      </c>
      <c r="C19059" s="27">
        <v>252357.95454545401</v>
      </c>
      <c r="D19059">
        <v>3000</v>
      </c>
      <c r="E19059">
        <v>0.29829545454545398</v>
      </c>
      <c r="F19059">
        <v>10</v>
      </c>
      <c r="G19059">
        <v>69945.667096835896</v>
      </c>
      <c r="H19059" s="73">
        <f t="shared" si="891"/>
        <v>0.19956129538469122</v>
      </c>
      <c r="I19059">
        <f t="shared" si="892"/>
        <v>3000</v>
      </c>
      <c r="J19059" t="str">
        <f t="shared" si="893"/>
        <v/>
      </c>
    </row>
    <row r="19060" spans="1:10" x14ac:dyDescent="0.25">
      <c r="A19060" t="s">
        <v>800</v>
      </c>
      <c r="B19060" t="s">
        <v>6581</v>
      </c>
      <c r="C19060" s="27">
        <v>62648.863636363603</v>
      </c>
      <c r="D19060">
        <v>3000</v>
      </c>
      <c r="E19060">
        <v>7.4053030303030301E-2</v>
      </c>
      <c r="F19060">
        <v>2</v>
      </c>
      <c r="G19060">
        <v>17363.6262256441</v>
      </c>
      <c r="H19060" s="73">
        <f t="shared" si="891"/>
        <v>0.19955367355150669</v>
      </c>
      <c r="I19060">
        <f t="shared" si="892"/>
        <v>3000</v>
      </c>
      <c r="J19060" t="str">
        <f t="shared" si="893"/>
        <v/>
      </c>
    </row>
    <row r="19061" spans="1:10" x14ac:dyDescent="0.25">
      <c r="A19061" t="s">
        <v>800</v>
      </c>
      <c r="B19061" t="s">
        <v>8984</v>
      </c>
      <c r="C19061" s="27">
        <v>33840</v>
      </c>
      <c r="D19061">
        <v>3000</v>
      </c>
      <c r="E19061">
        <v>3.0492424242424199E-2</v>
      </c>
      <c r="F19061">
        <v>3</v>
      </c>
      <c r="G19061">
        <v>9375.2744803892401</v>
      </c>
      <c r="H19061" s="73">
        <f t="shared" si="891"/>
        <v>0.19947392511466469</v>
      </c>
      <c r="I19061">
        <f t="shared" si="892"/>
        <v>3000</v>
      </c>
      <c r="J19061" t="str">
        <f t="shared" si="893"/>
        <v/>
      </c>
    </row>
    <row r="19062" spans="1:10" x14ac:dyDescent="0.25">
      <c r="A19062" t="s">
        <v>800</v>
      </c>
      <c r="B19062" t="s">
        <v>3729</v>
      </c>
      <c r="C19062" s="27">
        <v>194515.909090909</v>
      </c>
      <c r="D19062">
        <v>3000</v>
      </c>
      <c r="E19062">
        <v>0.229924242424242</v>
      </c>
      <c r="F19062">
        <v>16</v>
      </c>
      <c r="G19062">
        <v>53888.502548701697</v>
      </c>
      <c r="H19062" s="73">
        <f t="shared" si="891"/>
        <v>0.19946811557162544</v>
      </c>
      <c r="I19062">
        <f t="shared" si="892"/>
        <v>3000</v>
      </c>
      <c r="J19062" t="str">
        <f t="shared" si="893"/>
        <v/>
      </c>
    </row>
    <row r="19063" spans="1:10" x14ac:dyDescent="0.25">
      <c r="A19063" t="s">
        <v>800</v>
      </c>
      <c r="B19063" t="s">
        <v>6942</v>
      </c>
      <c r="C19063" s="27">
        <v>104468.18181818099</v>
      </c>
      <c r="D19063">
        <v>3000</v>
      </c>
      <c r="E19063">
        <v>0.123484848484848</v>
      </c>
      <c r="F19063">
        <v>3</v>
      </c>
      <c r="G19063">
        <v>28929.1835238397</v>
      </c>
      <c r="H19063" s="73">
        <f t="shared" si="891"/>
        <v>0.19938139799748666</v>
      </c>
      <c r="I19063">
        <f t="shared" si="892"/>
        <v>3000</v>
      </c>
      <c r="J19063" t="str">
        <f t="shared" si="893"/>
        <v/>
      </c>
    </row>
    <row r="19064" spans="1:10" x14ac:dyDescent="0.25">
      <c r="A19064" t="s">
        <v>800</v>
      </c>
      <c r="B19064" t="s">
        <v>5492</v>
      </c>
      <c r="C19064" s="27">
        <v>199264.46286305401</v>
      </c>
      <c r="D19064">
        <v>3000</v>
      </c>
      <c r="E19064">
        <v>0.32727272727272699</v>
      </c>
      <c r="G19064">
        <v>58255.5643842274</v>
      </c>
      <c r="H19064" s="73">
        <f t="shared" si="891"/>
        <v>0.19933159394876901</v>
      </c>
      <c r="I19064">
        <f t="shared" si="892"/>
        <v>3000</v>
      </c>
      <c r="J19064" t="str">
        <f t="shared" si="893"/>
        <v/>
      </c>
    </row>
    <row r="19065" spans="1:10" x14ac:dyDescent="0.25">
      <c r="A19065" t="s">
        <v>800</v>
      </c>
      <c r="B19065" t="s">
        <v>9421</v>
      </c>
      <c r="C19065" s="27">
        <v>205571.59090909001</v>
      </c>
      <c r="D19065">
        <v>3000</v>
      </c>
      <c r="E19065">
        <v>0.24299242424242401</v>
      </c>
      <c r="F19065">
        <v>4</v>
      </c>
      <c r="G19065">
        <v>56906.130554981399</v>
      </c>
      <c r="H19065" s="73">
        <f t="shared" si="891"/>
        <v>0.19930970917915311</v>
      </c>
      <c r="I19065">
        <f t="shared" si="892"/>
        <v>3000</v>
      </c>
      <c r="J19065" t="str">
        <f t="shared" si="893"/>
        <v/>
      </c>
    </row>
    <row r="19066" spans="1:10" x14ac:dyDescent="0.25">
      <c r="A19066" t="s">
        <v>800</v>
      </c>
      <c r="B19066" t="s">
        <v>7642</v>
      </c>
      <c r="C19066" s="27">
        <v>185543.18181818101</v>
      </c>
      <c r="D19066">
        <v>3000</v>
      </c>
      <c r="E19066">
        <v>0.219318181818181</v>
      </c>
      <c r="F19066">
        <v>22</v>
      </c>
      <c r="G19066">
        <v>51330.002680514001</v>
      </c>
      <c r="H19066" s="73">
        <f t="shared" si="891"/>
        <v>0.19918598769199633</v>
      </c>
      <c r="I19066">
        <f t="shared" si="892"/>
        <v>3000</v>
      </c>
      <c r="J19066" t="str">
        <f t="shared" si="893"/>
        <v/>
      </c>
    </row>
    <row r="19067" spans="1:10" x14ac:dyDescent="0.25">
      <c r="A19067" t="s">
        <v>800</v>
      </c>
      <c r="B19067" t="s">
        <v>4981</v>
      </c>
      <c r="C19067" s="27">
        <v>173526.136363636</v>
      </c>
      <c r="D19067">
        <v>3000</v>
      </c>
      <c r="E19067">
        <v>0.205113636363636</v>
      </c>
      <c r="F19067">
        <v>13</v>
      </c>
      <c r="G19067">
        <v>48004.355912741601</v>
      </c>
      <c r="H19067" s="73">
        <f t="shared" si="891"/>
        <v>0.19918115496298786</v>
      </c>
      <c r="I19067">
        <f t="shared" si="892"/>
        <v>3000</v>
      </c>
      <c r="J19067" t="str">
        <f t="shared" si="893"/>
        <v/>
      </c>
    </row>
    <row r="19068" spans="1:10" x14ac:dyDescent="0.25">
      <c r="A19068" t="s">
        <v>800</v>
      </c>
      <c r="B19068" t="s">
        <v>5396</v>
      </c>
      <c r="C19068" s="27">
        <v>192432.95454545401</v>
      </c>
      <c r="D19068">
        <v>3000</v>
      </c>
      <c r="E19068">
        <v>0.227462121212121</v>
      </c>
      <c r="F19068">
        <v>29</v>
      </c>
      <c r="G19068">
        <v>53224.274732177801</v>
      </c>
      <c r="H19068" s="73">
        <f t="shared" si="891"/>
        <v>0.19914197075904794</v>
      </c>
      <c r="I19068">
        <f t="shared" si="892"/>
        <v>3000</v>
      </c>
      <c r="J19068" t="str">
        <f t="shared" si="893"/>
        <v/>
      </c>
    </row>
    <row r="19069" spans="1:10" x14ac:dyDescent="0.25">
      <c r="A19069" t="s">
        <v>800</v>
      </c>
      <c r="B19069" t="s">
        <v>8803</v>
      </c>
      <c r="C19069" s="27">
        <v>190510.227272727</v>
      </c>
      <c r="D19069">
        <v>3000</v>
      </c>
      <c r="E19069">
        <v>0.225189393939393</v>
      </c>
      <c r="F19069">
        <v>100</v>
      </c>
      <c r="G19069">
        <v>52592.588055000997</v>
      </c>
      <c r="H19069" s="73">
        <f t="shared" si="891"/>
        <v>0.19876446499322195</v>
      </c>
      <c r="I19069">
        <f t="shared" si="892"/>
        <v>3000</v>
      </c>
      <c r="J19069" t="str">
        <f t="shared" si="893"/>
        <v/>
      </c>
    </row>
    <row r="19070" spans="1:10" x14ac:dyDescent="0.25">
      <c r="A19070" t="s">
        <v>800</v>
      </c>
      <c r="B19070" t="s">
        <v>5812</v>
      </c>
      <c r="C19070" s="27">
        <v>315963.32653053699</v>
      </c>
      <c r="D19070">
        <v>3000</v>
      </c>
      <c r="E19070">
        <v>0.51893939393939303</v>
      </c>
      <c r="F19070">
        <v>32</v>
      </c>
      <c r="G19070">
        <v>92038.735306479095</v>
      </c>
      <c r="H19070" s="73">
        <f t="shared" si="891"/>
        <v>0.19861065481654208</v>
      </c>
      <c r="I19070">
        <f t="shared" si="892"/>
        <v>3000</v>
      </c>
      <c r="J19070" t="str">
        <f t="shared" si="893"/>
        <v/>
      </c>
    </row>
    <row r="19071" spans="1:10" x14ac:dyDescent="0.25">
      <c r="A19071" t="s">
        <v>800</v>
      </c>
      <c r="B19071" t="s">
        <v>12419</v>
      </c>
      <c r="C19071" s="27">
        <v>173686.36363636301</v>
      </c>
      <c r="D19071">
        <v>3000</v>
      </c>
      <c r="E19071">
        <v>0.20530303030302999</v>
      </c>
      <c r="F19071">
        <v>15</v>
      </c>
      <c r="G19071">
        <v>47889.349097172802</v>
      </c>
      <c r="H19071" s="73">
        <f t="shared" si="891"/>
        <v>0.19852065889383147</v>
      </c>
      <c r="I19071">
        <f t="shared" si="892"/>
        <v>3000</v>
      </c>
      <c r="J19071" t="str">
        <f t="shared" si="893"/>
        <v/>
      </c>
    </row>
    <row r="19072" spans="1:10" x14ac:dyDescent="0.25">
      <c r="A19072" t="s">
        <v>800</v>
      </c>
      <c r="B19072" t="s">
        <v>6419</v>
      </c>
      <c r="C19072" s="27">
        <v>156221.59090909001</v>
      </c>
      <c r="D19072">
        <v>3000</v>
      </c>
      <c r="E19072">
        <v>0.18465909090909</v>
      </c>
      <c r="F19072">
        <v>5</v>
      </c>
      <c r="G19072">
        <v>43069.358944509899</v>
      </c>
      <c r="H19072" s="73">
        <f t="shared" si="891"/>
        <v>0.19849969687027888</v>
      </c>
      <c r="I19072">
        <f t="shared" si="892"/>
        <v>3000</v>
      </c>
      <c r="J19072" t="str">
        <f t="shared" si="893"/>
        <v/>
      </c>
    </row>
    <row r="19073" spans="1:10" x14ac:dyDescent="0.25">
      <c r="A19073" t="s">
        <v>800</v>
      </c>
      <c r="B19073" t="s">
        <v>11209</v>
      </c>
      <c r="C19073" s="27">
        <v>158625</v>
      </c>
      <c r="D19073">
        <v>3000</v>
      </c>
      <c r="E19073">
        <v>0.1875</v>
      </c>
      <c r="F19073">
        <v>14</v>
      </c>
      <c r="G19073">
        <v>43722.158949621698</v>
      </c>
      <c r="H19073" s="73">
        <f t="shared" si="891"/>
        <v>0.19845518955856659</v>
      </c>
      <c r="I19073">
        <f t="shared" si="892"/>
        <v>3000</v>
      </c>
      <c r="J19073" t="str">
        <f t="shared" si="893"/>
        <v/>
      </c>
    </row>
    <row r="19074" spans="1:10" x14ac:dyDescent="0.25">
      <c r="A19074" t="s">
        <v>800</v>
      </c>
      <c r="B19074" t="s">
        <v>4201</v>
      </c>
      <c r="C19074" s="27">
        <v>560795.45454545401</v>
      </c>
      <c r="D19074">
        <v>3000</v>
      </c>
      <c r="E19074">
        <v>0.66287878787878696</v>
      </c>
      <c r="F19074">
        <v>649</v>
      </c>
      <c r="G19074">
        <v>154543.55254906599</v>
      </c>
      <c r="H19074" s="73">
        <f t="shared" ref="H19074:H19137" si="894">G19074/SUMIFS(C:C,B:B,B19074)</f>
        <v>0.19841701093229647</v>
      </c>
      <c r="I19074">
        <f t="shared" ref="I19074:I19137" si="895">IF(A19074="Construction",SUMIFS(D:D,A:A,"Engineering",B:B,B19074),"")</f>
        <v>3000</v>
      </c>
      <c r="J19074" t="str">
        <f t="shared" si="893"/>
        <v/>
      </c>
    </row>
    <row r="19075" spans="1:10" x14ac:dyDescent="0.25">
      <c r="A19075" t="s">
        <v>800</v>
      </c>
      <c r="B19075" t="s">
        <v>10323</v>
      </c>
      <c r="C19075" s="27">
        <v>106711.36363636301</v>
      </c>
      <c r="D19075">
        <v>3000</v>
      </c>
      <c r="E19075">
        <v>0.12613636363636299</v>
      </c>
      <c r="F19075">
        <v>2</v>
      </c>
      <c r="G19075">
        <v>29407.203624669</v>
      </c>
      <c r="H19075" s="73">
        <f t="shared" si="894"/>
        <v>0.19841548161555558</v>
      </c>
      <c r="I19075">
        <f t="shared" si="895"/>
        <v>3000</v>
      </c>
      <c r="J19075" t="str">
        <f t="shared" ref="J19075:J19138" si="896">IF(AND(I19075&lt;&gt;"",I19075&lt;&gt;3000,I19075&lt;&gt;0),D19075-I19075,"")</f>
        <v/>
      </c>
    </row>
    <row r="19076" spans="1:10" x14ac:dyDescent="0.25">
      <c r="A19076" t="s">
        <v>800</v>
      </c>
      <c r="B19076" t="s">
        <v>4296</v>
      </c>
      <c r="C19076" s="27">
        <v>100462.5</v>
      </c>
      <c r="D19076">
        <v>3000</v>
      </c>
      <c r="E19076">
        <v>0.11874999999999999</v>
      </c>
      <c r="F19076">
        <v>2</v>
      </c>
      <c r="G19076">
        <v>27681.248411184501</v>
      </c>
      <c r="H19076" s="73">
        <f t="shared" si="894"/>
        <v>0.19838744661991131</v>
      </c>
      <c r="I19076">
        <f t="shared" si="895"/>
        <v>3000</v>
      </c>
      <c r="J19076" t="str">
        <f t="shared" si="896"/>
        <v/>
      </c>
    </row>
    <row r="19077" spans="1:10" x14ac:dyDescent="0.25">
      <c r="A19077" t="s">
        <v>800</v>
      </c>
      <c r="B19077" t="s">
        <v>4241</v>
      </c>
      <c r="C19077" s="27">
        <v>33840</v>
      </c>
      <c r="D19077">
        <v>3000</v>
      </c>
      <c r="E19077">
        <v>2.44318181818181E-2</v>
      </c>
      <c r="F19077">
        <v>12</v>
      </c>
      <c r="G19077">
        <v>9323.5740039723805</v>
      </c>
      <c r="H19077" s="73">
        <f t="shared" si="894"/>
        <v>0.19837391497813575</v>
      </c>
      <c r="I19077">
        <f t="shared" si="895"/>
        <v>3000</v>
      </c>
      <c r="J19077" t="str">
        <f t="shared" si="896"/>
        <v/>
      </c>
    </row>
    <row r="19078" spans="1:10" x14ac:dyDescent="0.25">
      <c r="A19078" t="s">
        <v>800</v>
      </c>
      <c r="B19078" t="s">
        <v>6585</v>
      </c>
      <c r="C19078" s="27">
        <v>44222.727272727199</v>
      </c>
      <c r="D19078">
        <v>3000</v>
      </c>
      <c r="E19078">
        <v>5.22727272727272E-2</v>
      </c>
      <c r="F19078">
        <v>3</v>
      </c>
      <c r="G19078">
        <v>12180.290452773401</v>
      </c>
      <c r="H19078" s="73">
        <f t="shared" si="894"/>
        <v>0.19831000182128802</v>
      </c>
      <c r="I19078">
        <f t="shared" si="895"/>
        <v>3000</v>
      </c>
      <c r="J19078" t="str">
        <f t="shared" si="896"/>
        <v/>
      </c>
    </row>
    <row r="19079" spans="1:10" x14ac:dyDescent="0.25">
      <c r="A19079" t="s">
        <v>800</v>
      </c>
      <c r="B19079" t="s">
        <v>12543</v>
      </c>
      <c r="C19079" s="27">
        <v>93092.045454545398</v>
      </c>
      <c r="D19079">
        <v>3000</v>
      </c>
      <c r="E19079">
        <v>0.110037878787878</v>
      </c>
      <c r="G19079">
        <v>25628.344879840301</v>
      </c>
      <c r="H19079" s="73">
        <f t="shared" si="894"/>
        <v>0.19821681029121746</v>
      </c>
      <c r="I19079">
        <f t="shared" si="895"/>
        <v>3000</v>
      </c>
      <c r="J19079" t="str">
        <f t="shared" si="896"/>
        <v/>
      </c>
    </row>
    <row r="19080" spans="1:10" x14ac:dyDescent="0.25">
      <c r="A19080" t="s">
        <v>800</v>
      </c>
      <c r="B19080" t="s">
        <v>11309</v>
      </c>
      <c r="C19080" s="27">
        <v>56880.681818181802</v>
      </c>
      <c r="D19080">
        <v>3000</v>
      </c>
      <c r="E19080">
        <v>6.7234848484848397E-2</v>
      </c>
      <c r="F19080">
        <v>15</v>
      </c>
      <c r="G19080">
        <v>15659.1820254298</v>
      </c>
      <c r="H19080" s="73">
        <f t="shared" si="894"/>
        <v>0.1982151179964505</v>
      </c>
      <c r="I19080">
        <f t="shared" si="895"/>
        <v>3000</v>
      </c>
      <c r="J19080" t="str">
        <f t="shared" si="896"/>
        <v/>
      </c>
    </row>
    <row r="19081" spans="1:10" x14ac:dyDescent="0.25">
      <c r="A19081" t="s">
        <v>800</v>
      </c>
      <c r="B19081" t="s">
        <v>4778</v>
      </c>
      <c r="C19081" s="27">
        <v>76428.409090909001</v>
      </c>
      <c r="D19081">
        <v>3000</v>
      </c>
      <c r="E19081">
        <v>9.0340909090909097E-2</v>
      </c>
      <c r="F19081">
        <v>14</v>
      </c>
      <c r="G19081">
        <v>21000.957033315201</v>
      </c>
      <c r="H19081" s="73">
        <f t="shared" si="894"/>
        <v>0.19784121171489263</v>
      </c>
      <c r="I19081">
        <f t="shared" si="895"/>
        <v>3000</v>
      </c>
      <c r="J19081" t="str">
        <f t="shared" si="896"/>
        <v/>
      </c>
    </row>
    <row r="19082" spans="1:10" x14ac:dyDescent="0.25">
      <c r="A19082" t="s">
        <v>800</v>
      </c>
      <c r="B19082" t="s">
        <v>9253</v>
      </c>
      <c r="C19082" s="27">
        <v>75146.590909090897</v>
      </c>
      <c r="D19082">
        <v>3000</v>
      </c>
      <c r="E19082">
        <v>8.8825757575757502E-2</v>
      </c>
      <c r="F19082">
        <v>4</v>
      </c>
      <c r="G19082">
        <v>20643.568387287101</v>
      </c>
      <c r="H19082" s="73">
        <f t="shared" si="894"/>
        <v>0.19779166372068405</v>
      </c>
      <c r="I19082">
        <f t="shared" si="895"/>
        <v>3000</v>
      </c>
      <c r="J19082" t="str">
        <f t="shared" si="896"/>
        <v/>
      </c>
    </row>
    <row r="19083" spans="1:10" x14ac:dyDescent="0.25">
      <c r="A19083" t="s">
        <v>800</v>
      </c>
      <c r="B19083" t="s">
        <v>3650</v>
      </c>
      <c r="C19083" s="27">
        <v>33840</v>
      </c>
      <c r="D19083">
        <v>3000</v>
      </c>
      <c r="E19083">
        <v>3.20075757575757E-2</v>
      </c>
      <c r="F19083">
        <v>6</v>
      </c>
      <c r="G19083">
        <v>9292.8739680734197</v>
      </c>
      <c r="H19083" s="73">
        <f t="shared" si="894"/>
        <v>0.19772072272496638</v>
      </c>
      <c r="I19083">
        <f t="shared" si="895"/>
        <v>3000</v>
      </c>
      <c r="J19083" t="str">
        <f t="shared" si="896"/>
        <v/>
      </c>
    </row>
    <row r="19084" spans="1:10" x14ac:dyDescent="0.25">
      <c r="A19084" t="s">
        <v>800</v>
      </c>
      <c r="B19084" t="s">
        <v>5914</v>
      </c>
      <c r="C19084" s="27">
        <v>83798.863636363603</v>
      </c>
      <c r="D19084">
        <v>3000</v>
      </c>
      <c r="E19084">
        <v>9.9053030303030296E-2</v>
      </c>
      <c r="G19084">
        <v>22993.5012268713</v>
      </c>
      <c r="H19084" s="73">
        <f t="shared" si="894"/>
        <v>0.19756020744132552</v>
      </c>
      <c r="I19084">
        <f t="shared" si="895"/>
        <v>3000</v>
      </c>
      <c r="J19084" t="str">
        <f t="shared" si="896"/>
        <v/>
      </c>
    </row>
    <row r="19085" spans="1:10" x14ac:dyDescent="0.25">
      <c r="A19085" t="s">
        <v>800</v>
      </c>
      <c r="B19085" t="s">
        <v>6754</v>
      </c>
      <c r="C19085" s="27">
        <v>121772.727272727</v>
      </c>
      <c r="D19085">
        <v>3000</v>
      </c>
      <c r="E19085">
        <v>0.14393939393939301</v>
      </c>
      <c r="F19085">
        <v>20</v>
      </c>
      <c r="G19085">
        <v>33408.165983291103</v>
      </c>
      <c r="H19085" s="73">
        <f t="shared" si="894"/>
        <v>0.19753092541072501</v>
      </c>
      <c r="I19085">
        <f t="shared" si="895"/>
        <v>3000</v>
      </c>
      <c r="J19085" t="str">
        <f t="shared" si="896"/>
        <v/>
      </c>
    </row>
    <row r="19086" spans="1:10" x14ac:dyDescent="0.25">
      <c r="A19086" t="s">
        <v>800</v>
      </c>
      <c r="B19086" t="s">
        <v>7625</v>
      </c>
      <c r="C19086" s="27">
        <v>59924.999999999898</v>
      </c>
      <c r="D19086">
        <v>3000</v>
      </c>
      <c r="E19086">
        <v>7.0833333333333304E-2</v>
      </c>
      <c r="F19086">
        <v>14</v>
      </c>
      <c r="G19086">
        <v>16439.963220341699</v>
      </c>
      <c r="H19086" s="73">
        <f t="shared" si="894"/>
        <v>0.19752646672751017</v>
      </c>
      <c r="I19086">
        <f t="shared" si="895"/>
        <v>3000</v>
      </c>
      <c r="J19086" t="str">
        <f t="shared" si="896"/>
        <v/>
      </c>
    </row>
    <row r="19087" spans="1:10" x14ac:dyDescent="0.25">
      <c r="A19087" t="s">
        <v>800</v>
      </c>
      <c r="B19087" t="s">
        <v>9840</v>
      </c>
      <c r="C19087" s="27">
        <v>92290.909090909001</v>
      </c>
      <c r="D19087">
        <v>3000</v>
      </c>
      <c r="E19087">
        <v>0.109090909090909</v>
      </c>
      <c r="F19087">
        <v>18</v>
      </c>
      <c r="G19087">
        <v>25287.878410451998</v>
      </c>
      <c r="H19087" s="73">
        <f t="shared" si="894"/>
        <v>0.19728132093260453</v>
      </c>
      <c r="I19087">
        <f t="shared" si="895"/>
        <v>3000</v>
      </c>
      <c r="J19087" t="str">
        <f t="shared" si="896"/>
        <v/>
      </c>
    </row>
    <row r="19088" spans="1:10" x14ac:dyDescent="0.25">
      <c r="A19088" t="s">
        <v>800</v>
      </c>
      <c r="B19088" t="s">
        <v>12284</v>
      </c>
      <c r="C19088" s="27">
        <v>84920.4545454545</v>
      </c>
      <c r="D19088">
        <v>3000</v>
      </c>
      <c r="E19088">
        <v>0.100378787878787</v>
      </c>
      <c r="F19088">
        <v>13</v>
      </c>
      <c r="G19088">
        <v>23268.056163593501</v>
      </c>
      <c r="H19088" s="73">
        <f t="shared" si="894"/>
        <v>0.19727874194102568</v>
      </c>
      <c r="I19088">
        <f t="shared" si="895"/>
        <v>3000</v>
      </c>
      <c r="J19088" t="str">
        <f t="shared" si="896"/>
        <v/>
      </c>
    </row>
    <row r="19089" spans="1:10" x14ac:dyDescent="0.25">
      <c r="A19089" t="s">
        <v>800</v>
      </c>
      <c r="B19089" t="s">
        <v>4155</v>
      </c>
      <c r="C19089" s="27">
        <v>33840</v>
      </c>
      <c r="D19089">
        <v>3000</v>
      </c>
      <c r="E19089">
        <v>3.0113636363636301E-2</v>
      </c>
      <c r="F19089">
        <v>6</v>
      </c>
      <c r="G19089">
        <v>9270.7871920264897</v>
      </c>
      <c r="H19089" s="73">
        <f t="shared" si="894"/>
        <v>0.19725079131971254</v>
      </c>
      <c r="I19089">
        <f t="shared" si="895"/>
        <v>3000</v>
      </c>
      <c r="J19089" t="str">
        <f t="shared" si="896"/>
        <v/>
      </c>
    </row>
    <row r="19090" spans="1:10" x14ac:dyDescent="0.25">
      <c r="A19090" t="s">
        <v>800</v>
      </c>
      <c r="B19090" t="s">
        <v>6416</v>
      </c>
      <c r="C19090" s="27">
        <v>50631.818181818096</v>
      </c>
      <c r="D19090">
        <v>3000</v>
      </c>
      <c r="E19090">
        <v>5.9848484848484797E-2</v>
      </c>
      <c r="F19090">
        <v>9</v>
      </c>
      <c r="G19090">
        <v>13853.1420656875</v>
      </c>
      <c r="H19090" s="73">
        <f t="shared" si="894"/>
        <v>0.19699593349536793</v>
      </c>
      <c r="I19090">
        <f t="shared" si="895"/>
        <v>3000</v>
      </c>
      <c r="J19090" t="str">
        <f t="shared" si="896"/>
        <v/>
      </c>
    </row>
    <row r="19091" spans="1:10" x14ac:dyDescent="0.25">
      <c r="A19091" t="s">
        <v>800</v>
      </c>
      <c r="B19091" t="s">
        <v>11788</v>
      </c>
      <c r="C19091" s="27">
        <v>624726.136363636</v>
      </c>
      <c r="D19091">
        <v>3000</v>
      </c>
      <c r="E19091">
        <v>0.73844696969696899</v>
      </c>
      <c r="F19091">
        <v>2</v>
      </c>
      <c r="G19091">
        <v>170922.755562698</v>
      </c>
      <c r="H19091" s="73">
        <f t="shared" si="894"/>
        <v>0.19698933155168993</v>
      </c>
      <c r="I19091">
        <f t="shared" si="895"/>
        <v>3000</v>
      </c>
      <c r="J19091" t="str">
        <f t="shared" si="896"/>
        <v/>
      </c>
    </row>
    <row r="19092" spans="1:10" x14ac:dyDescent="0.25">
      <c r="A19092" t="s">
        <v>800</v>
      </c>
      <c r="B19092" t="s">
        <v>7372</v>
      </c>
      <c r="C19092" s="27">
        <v>71781.818181818104</v>
      </c>
      <c r="D19092">
        <v>3000</v>
      </c>
      <c r="E19092">
        <v>8.4848484848484798E-2</v>
      </c>
      <c r="F19092">
        <v>7</v>
      </c>
      <c r="G19092">
        <v>19630.766543325099</v>
      </c>
      <c r="H19092" s="73">
        <f t="shared" si="894"/>
        <v>0.19690434526739478</v>
      </c>
      <c r="I19092">
        <f t="shared" si="895"/>
        <v>3000</v>
      </c>
      <c r="J19092" t="str">
        <f t="shared" si="896"/>
        <v/>
      </c>
    </row>
    <row r="19093" spans="1:10" x14ac:dyDescent="0.25">
      <c r="A19093" t="s">
        <v>800</v>
      </c>
      <c r="B19093" t="s">
        <v>6952</v>
      </c>
      <c r="C19093" s="27">
        <v>348654.545454545</v>
      </c>
      <c r="D19093">
        <v>3000</v>
      </c>
      <c r="E19093">
        <v>0.412121212121212</v>
      </c>
      <c r="G19093">
        <v>95267.124852361303</v>
      </c>
      <c r="H19093" s="73">
        <f t="shared" si="894"/>
        <v>0.1967343629616978</v>
      </c>
      <c r="I19093">
        <f t="shared" si="895"/>
        <v>3000</v>
      </c>
      <c r="J19093" t="str">
        <f t="shared" si="896"/>
        <v/>
      </c>
    </row>
    <row r="19094" spans="1:10" x14ac:dyDescent="0.25">
      <c r="A19094" t="s">
        <v>800</v>
      </c>
      <c r="B19094" t="s">
        <v>9917</v>
      </c>
      <c r="C19094" s="27">
        <v>75146.590909090897</v>
      </c>
      <c r="D19094">
        <v>3000</v>
      </c>
      <c r="E19094">
        <v>8.8825757575757502E-2</v>
      </c>
      <c r="F19094">
        <v>18</v>
      </c>
      <c r="G19094">
        <v>20519.767069153299</v>
      </c>
      <c r="H19094" s="73">
        <f t="shared" si="894"/>
        <v>0.19660548949803472</v>
      </c>
      <c r="I19094">
        <f t="shared" si="895"/>
        <v>3000</v>
      </c>
      <c r="J19094" t="str">
        <f t="shared" si="896"/>
        <v/>
      </c>
    </row>
    <row r="19095" spans="1:10" x14ac:dyDescent="0.25">
      <c r="A19095" t="s">
        <v>800</v>
      </c>
      <c r="B19095" t="s">
        <v>12069</v>
      </c>
      <c r="C19095" s="27">
        <v>91970.4545454545</v>
      </c>
      <c r="D19095">
        <v>3000</v>
      </c>
      <c r="E19095">
        <v>0.108712121212121</v>
      </c>
      <c r="F19095">
        <v>4</v>
      </c>
      <c r="G19095">
        <v>25103.511991709998</v>
      </c>
      <c r="H19095" s="73">
        <f t="shared" si="894"/>
        <v>0.19652538114942386</v>
      </c>
      <c r="I19095">
        <f t="shared" si="895"/>
        <v>3000</v>
      </c>
      <c r="J19095" t="str">
        <f t="shared" si="896"/>
        <v/>
      </c>
    </row>
    <row r="19096" spans="1:10" x14ac:dyDescent="0.25">
      <c r="A19096" t="s">
        <v>800</v>
      </c>
      <c r="B19096" t="s">
        <v>4101</v>
      </c>
      <c r="C19096" s="27">
        <v>50631.818181818096</v>
      </c>
      <c r="D19096">
        <v>3000</v>
      </c>
      <c r="E19096">
        <v>5.9848484848484797E-2</v>
      </c>
      <c r="F19096">
        <v>14</v>
      </c>
      <c r="G19096">
        <v>13817.694640829101</v>
      </c>
      <c r="H19096" s="73">
        <f t="shared" si="894"/>
        <v>0.19649186023048143</v>
      </c>
      <c r="I19096">
        <f t="shared" si="895"/>
        <v>3000</v>
      </c>
      <c r="J19096" t="str">
        <f t="shared" si="896"/>
        <v/>
      </c>
    </row>
    <row r="19097" spans="1:10" x14ac:dyDescent="0.25">
      <c r="A19097" t="s">
        <v>800</v>
      </c>
      <c r="B19097" t="s">
        <v>6163</v>
      </c>
      <c r="C19097" s="27">
        <v>138276.136363636</v>
      </c>
      <c r="D19097">
        <v>3000</v>
      </c>
      <c r="E19097">
        <v>0.16344696969696901</v>
      </c>
      <c r="F19097">
        <v>8</v>
      </c>
      <c r="G19097">
        <v>37730.525222532902</v>
      </c>
      <c r="H19097" s="73">
        <f t="shared" si="894"/>
        <v>0.19646179647935122</v>
      </c>
      <c r="I19097">
        <f t="shared" si="895"/>
        <v>3000</v>
      </c>
      <c r="J19097" t="str">
        <f t="shared" si="896"/>
        <v/>
      </c>
    </row>
    <row r="19098" spans="1:10" x14ac:dyDescent="0.25">
      <c r="A19098" t="s">
        <v>800</v>
      </c>
      <c r="B19098" t="s">
        <v>3938</v>
      </c>
      <c r="C19098" s="27">
        <v>249313.636363636</v>
      </c>
      <c r="D19098">
        <v>3000</v>
      </c>
      <c r="E19098">
        <v>0.29469696969696901</v>
      </c>
      <c r="F19098">
        <v>23</v>
      </c>
      <c r="G19098">
        <v>68023.9592346274</v>
      </c>
      <c r="H19098" s="73">
        <f t="shared" si="894"/>
        <v>0.19644834259084018</v>
      </c>
      <c r="I19098">
        <f t="shared" si="895"/>
        <v>3000</v>
      </c>
      <c r="J19098" t="str">
        <f t="shared" si="896"/>
        <v/>
      </c>
    </row>
    <row r="19099" spans="1:10" x14ac:dyDescent="0.25">
      <c r="A19099" t="s">
        <v>800</v>
      </c>
      <c r="B19099" t="s">
        <v>8092</v>
      </c>
      <c r="C19099" s="27">
        <v>82997.727272727207</v>
      </c>
      <c r="D19099">
        <v>3000</v>
      </c>
      <c r="E19099">
        <v>9.8106060606060599E-2</v>
      </c>
      <c r="F19099">
        <v>2</v>
      </c>
      <c r="G19099">
        <v>22631.355121994799</v>
      </c>
      <c r="H19099" s="73">
        <f t="shared" si="894"/>
        <v>0.19632556484701003</v>
      </c>
      <c r="I19099">
        <f t="shared" si="895"/>
        <v>3000</v>
      </c>
      <c r="J19099" t="str">
        <f t="shared" si="896"/>
        <v/>
      </c>
    </row>
    <row r="19100" spans="1:10" x14ac:dyDescent="0.25">
      <c r="A19100" t="s">
        <v>800</v>
      </c>
      <c r="B19100" t="s">
        <v>10503</v>
      </c>
      <c r="C19100" s="27">
        <v>35089.772727272699</v>
      </c>
      <c r="D19100">
        <v>3000</v>
      </c>
      <c r="E19100">
        <v>4.1477272727272703E-2</v>
      </c>
      <c r="F19100">
        <v>17</v>
      </c>
      <c r="G19100">
        <v>9565.1470628951392</v>
      </c>
      <c r="H19100" s="73">
        <f t="shared" si="894"/>
        <v>0.19626533174812549</v>
      </c>
      <c r="I19100">
        <f t="shared" si="895"/>
        <v>3000</v>
      </c>
      <c r="J19100" t="str">
        <f t="shared" si="896"/>
        <v/>
      </c>
    </row>
    <row r="19101" spans="1:10" x14ac:dyDescent="0.25">
      <c r="A19101" t="s">
        <v>800</v>
      </c>
      <c r="B19101" t="s">
        <v>3790</v>
      </c>
      <c r="C19101" s="27">
        <v>137635.227272727</v>
      </c>
      <c r="D19101">
        <v>3000</v>
      </c>
      <c r="E19101">
        <v>0.162689393939393</v>
      </c>
      <c r="F19101">
        <v>2</v>
      </c>
      <c r="G19101">
        <v>37498.369208541997</v>
      </c>
      <c r="H19101" s="73">
        <f t="shared" si="894"/>
        <v>0.19616217711946315</v>
      </c>
      <c r="I19101">
        <f t="shared" si="895"/>
        <v>3000</v>
      </c>
      <c r="J19101" t="str">
        <f t="shared" si="896"/>
        <v/>
      </c>
    </row>
    <row r="19102" spans="1:10" x14ac:dyDescent="0.25">
      <c r="A19102" t="s">
        <v>800</v>
      </c>
      <c r="B19102" t="s">
        <v>12391</v>
      </c>
      <c r="C19102" s="27">
        <v>99020.4545454545</v>
      </c>
      <c r="D19102">
        <v>3000</v>
      </c>
      <c r="E19102">
        <v>0.11704545454545399</v>
      </c>
      <c r="F19102">
        <v>3</v>
      </c>
      <c r="G19102">
        <v>26957.650084174998</v>
      </c>
      <c r="H19102" s="73">
        <f t="shared" si="894"/>
        <v>0.19601513798036782</v>
      </c>
      <c r="I19102">
        <f t="shared" si="895"/>
        <v>3000</v>
      </c>
      <c r="J19102" t="str">
        <f t="shared" si="896"/>
        <v/>
      </c>
    </row>
    <row r="19103" spans="1:10" x14ac:dyDescent="0.25">
      <c r="A19103" t="s">
        <v>800</v>
      </c>
      <c r="B19103" t="s">
        <v>13156</v>
      </c>
      <c r="C19103" s="27">
        <v>50151.136363636302</v>
      </c>
      <c r="D19103">
        <v>3000</v>
      </c>
      <c r="E19103">
        <v>5.9280303030303003E-2</v>
      </c>
      <c r="F19103">
        <v>11</v>
      </c>
      <c r="G19103">
        <v>13650.078651272601</v>
      </c>
      <c r="H19103" s="73">
        <f t="shared" si="894"/>
        <v>0.19596877242531302</v>
      </c>
      <c r="I19103">
        <f t="shared" si="895"/>
        <v>3000</v>
      </c>
      <c r="J19103" t="str">
        <f t="shared" si="896"/>
        <v/>
      </c>
    </row>
    <row r="19104" spans="1:10" x14ac:dyDescent="0.25">
      <c r="A19104" t="s">
        <v>800</v>
      </c>
      <c r="B19104" t="s">
        <v>4678</v>
      </c>
      <c r="C19104" s="27">
        <v>109915.909090909</v>
      </c>
      <c r="D19104">
        <v>3000</v>
      </c>
      <c r="E19104">
        <v>0.129924242424242</v>
      </c>
      <c r="F19104">
        <v>16</v>
      </c>
      <c r="G19104">
        <v>29908.076871273701</v>
      </c>
      <c r="H19104" s="73">
        <f t="shared" si="894"/>
        <v>0.19591172493061884</v>
      </c>
      <c r="I19104">
        <f t="shared" si="895"/>
        <v>3000</v>
      </c>
      <c r="J19104" t="str">
        <f t="shared" si="896"/>
        <v/>
      </c>
    </row>
    <row r="19105" spans="1:10" x14ac:dyDescent="0.25">
      <c r="A19105" t="s">
        <v>800</v>
      </c>
      <c r="B19105" t="s">
        <v>11838</v>
      </c>
      <c r="C19105" s="27">
        <v>145165.909090909</v>
      </c>
      <c r="D19105">
        <v>3000</v>
      </c>
      <c r="E19105">
        <v>0.17159090909090899</v>
      </c>
      <c r="F19105">
        <v>20</v>
      </c>
      <c r="G19105">
        <v>39496.219785497997</v>
      </c>
      <c r="H19105" s="73">
        <f t="shared" si="894"/>
        <v>0.19589501711279847</v>
      </c>
      <c r="I19105">
        <f t="shared" si="895"/>
        <v>3000</v>
      </c>
      <c r="J19105" t="str">
        <f t="shared" si="896"/>
        <v/>
      </c>
    </row>
    <row r="19106" spans="1:10" x14ac:dyDescent="0.25">
      <c r="A19106" t="s">
        <v>800</v>
      </c>
      <c r="B19106" t="s">
        <v>9692</v>
      </c>
      <c r="C19106" s="27">
        <v>80434.090909090897</v>
      </c>
      <c r="D19106">
        <v>3000</v>
      </c>
      <c r="E19106">
        <v>9.5075757575757494E-2</v>
      </c>
      <c r="F19106">
        <v>3</v>
      </c>
      <c r="G19106">
        <v>21881.9649211428</v>
      </c>
      <c r="H19106" s="73">
        <f t="shared" si="894"/>
        <v>0.19587484069447156</v>
      </c>
      <c r="I19106">
        <f t="shared" si="895"/>
        <v>3000</v>
      </c>
      <c r="J19106" t="str">
        <f t="shared" si="896"/>
        <v/>
      </c>
    </row>
    <row r="19107" spans="1:10" x14ac:dyDescent="0.25">
      <c r="A19107" t="s">
        <v>800</v>
      </c>
      <c r="B19107" t="s">
        <v>11408</v>
      </c>
      <c r="C19107" s="27">
        <v>148690.909090909</v>
      </c>
      <c r="D19107">
        <v>3000</v>
      </c>
      <c r="E19107">
        <v>0.175757575757575</v>
      </c>
      <c r="F19107">
        <v>22</v>
      </c>
      <c r="G19107">
        <v>40448.521343914297</v>
      </c>
      <c r="H19107" s="73">
        <f t="shared" si="894"/>
        <v>0.19586224568586538</v>
      </c>
      <c r="I19107">
        <f t="shared" si="895"/>
        <v>3000</v>
      </c>
      <c r="J19107" t="str">
        <f t="shared" si="896"/>
        <v/>
      </c>
    </row>
    <row r="19108" spans="1:10" x14ac:dyDescent="0.25">
      <c r="A19108" t="s">
        <v>800</v>
      </c>
      <c r="B19108" t="s">
        <v>9994</v>
      </c>
      <c r="C19108" s="27">
        <v>68612.474191850401</v>
      </c>
      <c r="D19108">
        <v>3000</v>
      </c>
      <c r="E19108">
        <v>0.11268939393939301</v>
      </c>
      <c r="F19108">
        <v>10</v>
      </c>
      <c r="G19108">
        <v>19704.183079919399</v>
      </c>
      <c r="H19108" s="73">
        <f t="shared" si="894"/>
        <v>0.19580506961140226</v>
      </c>
      <c r="I19108">
        <f t="shared" si="895"/>
        <v>3000</v>
      </c>
      <c r="J19108" t="str">
        <f t="shared" si="896"/>
        <v/>
      </c>
    </row>
    <row r="19109" spans="1:10" x14ac:dyDescent="0.25">
      <c r="A19109" t="s">
        <v>800</v>
      </c>
      <c r="B19109" t="s">
        <v>7467</v>
      </c>
      <c r="C19109" s="27">
        <v>46465.909090909001</v>
      </c>
      <c r="D19109">
        <v>3000</v>
      </c>
      <c r="E19109">
        <v>5.4924242424242403E-2</v>
      </c>
      <c r="F19109">
        <v>13</v>
      </c>
      <c r="G19109">
        <v>12635.8043684151</v>
      </c>
      <c r="H19109" s="73">
        <f t="shared" si="894"/>
        <v>0.19579470892217718</v>
      </c>
      <c r="I19109">
        <f t="shared" si="895"/>
        <v>3000</v>
      </c>
      <c r="J19109" t="str">
        <f t="shared" si="896"/>
        <v/>
      </c>
    </row>
    <row r="19110" spans="1:10" x14ac:dyDescent="0.25">
      <c r="A19110" t="s">
        <v>800</v>
      </c>
      <c r="B19110" t="s">
        <v>4045</v>
      </c>
      <c r="C19110" s="27">
        <v>46465.909090909001</v>
      </c>
      <c r="D19110">
        <v>3000</v>
      </c>
      <c r="E19110">
        <v>5.4924242424242403E-2</v>
      </c>
      <c r="F19110">
        <v>14</v>
      </c>
      <c r="G19110">
        <v>12634.2566013095</v>
      </c>
      <c r="H19110" s="73">
        <f t="shared" si="894"/>
        <v>0.19577072591317479</v>
      </c>
      <c r="I19110">
        <f t="shared" si="895"/>
        <v>3000</v>
      </c>
      <c r="J19110" t="str">
        <f t="shared" si="896"/>
        <v/>
      </c>
    </row>
    <row r="19111" spans="1:10" x14ac:dyDescent="0.25">
      <c r="A19111" t="s">
        <v>800</v>
      </c>
      <c r="B19111" t="s">
        <v>4178</v>
      </c>
      <c r="C19111" s="27">
        <v>112800</v>
      </c>
      <c r="D19111">
        <v>3000</v>
      </c>
      <c r="E19111">
        <v>0.133333333333333</v>
      </c>
      <c r="F19111">
        <v>29</v>
      </c>
      <c r="G19111">
        <v>30663.7669589578</v>
      </c>
      <c r="H19111" s="73">
        <f t="shared" si="894"/>
        <v>0.19572617207845414</v>
      </c>
      <c r="I19111">
        <f t="shared" si="895"/>
        <v>3000</v>
      </c>
      <c r="J19111" t="str">
        <f t="shared" si="896"/>
        <v/>
      </c>
    </row>
    <row r="19112" spans="1:10" x14ac:dyDescent="0.25">
      <c r="A19112" t="s">
        <v>800</v>
      </c>
      <c r="B19112" t="s">
        <v>6658</v>
      </c>
      <c r="C19112" s="27">
        <v>164873.86363636301</v>
      </c>
      <c r="D19112">
        <v>3000</v>
      </c>
      <c r="E19112">
        <v>0.194886363636363</v>
      </c>
      <c r="F19112">
        <v>21</v>
      </c>
      <c r="G19112">
        <v>44795.464244413197</v>
      </c>
      <c r="H19112" s="73">
        <f t="shared" si="894"/>
        <v>0.19562066142340415</v>
      </c>
      <c r="I19112">
        <f t="shared" si="895"/>
        <v>3000</v>
      </c>
      <c r="J19112" t="str">
        <f t="shared" si="896"/>
        <v/>
      </c>
    </row>
    <row r="19113" spans="1:10" x14ac:dyDescent="0.25">
      <c r="A19113" t="s">
        <v>800</v>
      </c>
      <c r="B19113" t="s">
        <v>7996</v>
      </c>
      <c r="C19113" s="27">
        <v>141480.68181818101</v>
      </c>
      <c r="D19113">
        <v>3000</v>
      </c>
      <c r="E19113">
        <v>0.16723484848484799</v>
      </c>
      <c r="F19113">
        <v>13</v>
      </c>
      <c r="G19113">
        <v>38404.695331680203</v>
      </c>
      <c r="H19113" s="73">
        <f t="shared" si="894"/>
        <v>0.19544280027109934</v>
      </c>
      <c r="I19113">
        <f t="shared" si="895"/>
        <v>3000</v>
      </c>
      <c r="J19113" t="str">
        <f t="shared" si="896"/>
        <v/>
      </c>
    </row>
    <row r="19114" spans="1:10" x14ac:dyDescent="0.25">
      <c r="A19114" t="s">
        <v>800</v>
      </c>
      <c r="B19114" t="s">
        <v>3965</v>
      </c>
      <c r="C19114" s="27">
        <v>49990.909090909001</v>
      </c>
      <c r="D19114">
        <v>3000</v>
      </c>
      <c r="E19114">
        <v>5.9090909090909E-2</v>
      </c>
      <c r="F19114">
        <v>9</v>
      </c>
      <c r="G19114">
        <v>13567.363980729901</v>
      </c>
      <c r="H19114" s="73">
        <f t="shared" si="894"/>
        <v>0.19540556960789432</v>
      </c>
      <c r="I19114">
        <f t="shared" si="895"/>
        <v>3000</v>
      </c>
      <c r="J19114" t="str">
        <f t="shared" si="896"/>
        <v/>
      </c>
    </row>
    <row r="19115" spans="1:10" x14ac:dyDescent="0.25">
      <c r="A19115" t="s">
        <v>800</v>
      </c>
      <c r="B19115" t="s">
        <v>12737</v>
      </c>
      <c r="C19115" s="27">
        <v>586912.5</v>
      </c>
      <c r="D19115">
        <v>3000</v>
      </c>
      <c r="E19115">
        <v>0.69374999999999998</v>
      </c>
      <c r="F19115">
        <v>54</v>
      </c>
      <c r="G19115">
        <v>159258.413047654</v>
      </c>
      <c r="H19115" s="73">
        <f t="shared" si="894"/>
        <v>0.19537163954475475</v>
      </c>
      <c r="I19115">
        <f t="shared" si="895"/>
        <v>3000</v>
      </c>
      <c r="J19115" t="str">
        <f t="shared" si="896"/>
        <v/>
      </c>
    </row>
    <row r="19116" spans="1:10" x14ac:dyDescent="0.25">
      <c r="A19116" t="s">
        <v>800</v>
      </c>
      <c r="B19116" t="s">
        <v>9885</v>
      </c>
      <c r="C19116" s="27">
        <v>33840</v>
      </c>
      <c r="D19116">
        <v>3000</v>
      </c>
      <c r="E19116">
        <v>1.8560606060606E-2</v>
      </c>
      <c r="F19116">
        <v>658</v>
      </c>
      <c r="G19116">
        <v>9176.9384561881798</v>
      </c>
      <c r="H19116" s="73">
        <f t="shared" si="894"/>
        <v>0.19525400970613149</v>
      </c>
      <c r="I19116">
        <f t="shared" si="895"/>
        <v>3000</v>
      </c>
      <c r="J19116" t="str">
        <f t="shared" si="896"/>
        <v/>
      </c>
    </row>
    <row r="19117" spans="1:10" x14ac:dyDescent="0.25">
      <c r="A19117" t="s">
        <v>800</v>
      </c>
      <c r="B19117" t="s">
        <v>11962</v>
      </c>
      <c r="C19117" s="27">
        <v>98219.318181818104</v>
      </c>
      <c r="D19117">
        <v>3000</v>
      </c>
      <c r="E19117">
        <v>0.11609848484848399</v>
      </c>
      <c r="F19117">
        <v>3</v>
      </c>
      <c r="G19117">
        <v>26630.440392575099</v>
      </c>
      <c r="H19117" s="73">
        <f t="shared" si="894"/>
        <v>0.19521533479962044</v>
      </c>
      <c r="I19117">
        <f t="shared" si="895"/>
        <v>3000</v>
      </c>
      <c r="J19117" t="str">
        <f t="shared" si="896"/>
        <v/>
      </c>
    </row>
    <row r="19118" spans="1:10" x14ac:dyDescent="0.25">
      <c r="A19118" t="s">
        <v>800</v>
      </c>
      <c r="B19118" t="s">
        <v>12514</v>
      </c>
      <c r="C19118" s="27">
        <v>95655.681818181794</v>
      </c>
      <c r="D19118">
        <v>3000</v>
      </c>
      <c r="E19118">
        <v>0.113068181818181</v>
      </c>
      <c r="F19118">
        <v>17</v>
      </c>
      <c r="G19118">
        <v>25930.195306467202</v>
      </c>
      <c r="H19118" s="73">
        <f t="shared" si="894"/>
        <v>0.19517649412758384</v>
      </c>
      <c r="I19118">
        <f t="shared" si="895"/>
        <v>3000</v>
      </c>
      <c r="J19118" t="str">
        <f t="shared" si="896"/>
        <v/>
      </c>
    </row>
    <row r="19119" spans="1:10" x14ac:dyDescent="0.25">
      <c r="A19119" t="s">
        <v>800</v>
      </c>
      <c r="B19119" t="s">
        <v>5693</v>
      </c>
      <c r="C19119" s="27">
        <v>150613.636363636</v>
      </c>
      <c r="D19119">
        <v>3000</v>
      </c>
      <c r="E19119">
        <v>0.17803030303030301</v>
      </c>
      <c r="F19119">
        <v>1</v>
      </c>
      <c r="G19119">
        <v>40826.433777858401</v>
      </c>
      <c r="H19119" s="73">
        <f t="shared" si="894"/>
        <v>0.19516846568319848</v>
      </c>
      <c r="I19119">
        <f t="shared" si="895"/>
        <v>3000</v>
      </c>
      <c r="J19119" t="str">
        <f t="shared" si="896"/>
        <v/>
      </c>
    </row>
    <row r="19120" spans="1:10" x14ac:dyDescent="0.25">
      <c r="A19120" t="s">
        <v>800</v>
      </c>
      <c r="B19120" t="s">
        <v>4947</v>
      </c>
      <c r="C19120" s="27">
        <v>162150</v>
      </c>
      <c r="D19120">
        <v>3000</v>
      </c>
      <c r="E19120">
        <v>0.19166666666666601</v>
      </c>
      <c r="F19120">
        <v>1</v>
      </c>
      <c r="G19120">
        <v>43928.927751177602</v>
      </c>
      <c r="H19120" s="73">
        <f t="shared" si="894"/>
        <v>0.19505906864537698</v>
      </c>
      <c r="I19120">
        <f t="shared" si="895"/>
        <v>3000</v>
      </c>
      <c r="J19120" t="str">
        <f t="shared" si="896"/>
        <v/>
      </c>
    </row>
    <row r="19121" spans="1:10" x14ac:dyDescent="0.25">
      <c r="A19121" t="s">
        <v>800</v>
      </c>
      <c r="B19121" t="s">
        <v>12570</v>
      </c>
      <c r="C19121" s="27">
        <v>106390.909090909</v>
      </c>
      <c r="D19121">
        <v>3000</v>
      </c>
      <c r="E19121">
        <v>0.12575757575757501</v>
      </c>
      <c r="F19121">
        <v>4</v>
      </c>
      <c r="G19121">
        <v>28818.9314606486</v>
      </c>
      <c r="H19121" s="73">
        <f t="shared" si="894"/>
        <v>0.19503198937737085</v>
      </c>
      <c r="I19121">
        <f t="shared" si="895"/>
        <v>3000</v>
      </c>
      <c r="J19121" t="str">
        <f t="shared" si="896"/>
        <v/>
      </c>
    </row>
    <row r="19122" spans="1:10" x14ac:dyDescent="0.25">
      <c r="A19122" t="s">
        <v>800</v>
      </c>
      <c r="B19122" t="s">
        <v>10753</v>
      </c>
      <c r="C19122" s="27">
        <v>86362.5</v>
      </c>
      <c r="D19122">
        <v>3000</v>
      </c>
      <c r="E19122">
        <v>0.102083333333333</v>
      </c>
      <c r="F19122">
        <v>20</v>
      </c>
      <c r="G19122">
        <v>23364.653171779399</v>
      </c>
      <c r="H19122" s="73">
        <f t="shared" si="894"/>
        <v>0.19478998736351053</v>
      </c>
      <c r="I19122">
        <f t="shared" si="895"/>
        <v>3000</v>
      </c>
      <c r="J19122" t="str">
        <f t="shared" si="896"/>
        <v/>
      </c>
    </row>
    <row r="19123" spans="1:10" x14ac:dyDescent="0.25">
      <c r="A19123" t="s">
        <v>800</v>
      </c>
      <c r="B19123" t="s">
        <v>4497</v>
      </c>
      <c r="C19123" s="27">
        <v>68256.818181818104</v>
      </c>
      <c r="D19123">
        <v>3000</v>
      </c>
      <c r="E19123">
        <v>8.0681818181818105E-2</v>
      </c>
      <c r="F19123">
        <v>16</v>
      </c>
      <c r="G19123">
        <v>18462.355666813499</v>
      </c>
      <c r="H19123" s="73">
        <f t="shared" si="894"/>
        <v>0.19474825276351101</v>
      </c>
      <c r="I19123">
        <f t="shared" si="895"/>
        <v>3000</v>
      </c>
      <c r="J19123" t="str">
        <f t="shared" si="896"/>
        <v/>
      </c>
    </row>
    <row r="19124" spans="1:10" x14ac:dyDescent="0.25">
      <c r="A19124" t="s">
        <v>800</v>
      </c>
      <c r="B19124" t="s">
        <v>5508</v>
      </c>
      <c r="C19124" s="27">
        <v>77870.4545454545</v>
      </c>
      <c r="D19124">
        <v>3000</v>
      </c>
      <c r="E19124">
        <v>9.20454545454545E-2</v>
      </c>
      <c r="F19124">
        <v>2</v>
      </c>
      <c r="G19124">
        <v>21051.3583388753</v>
      </c>
      <c r="H19124" s="73">
        <f t="shared" si="894"/>
        <v>0.19464350237152905</v>
      </c>
      <c r="I19124">
        <f t="shared" si="895"/>
        <v>3000</v>
      </c>
      <c r="J19124" t="str">
        <f t="shared" si="896"/>
        <v/>
      </c>
    </row>
    <row r="19125" spans="1:10" x14ac:dyDescent="0.25">
      <c r="A19125" t="s">
        <v>800</v>
      </c>
      <c r="B19125" t="s">
        <v>13330</v>
      </c>
      <c r="C19125" s="27">
        <v>70820.4545454545</v>
      </c>
      <c r="D19125">
        <v>3000</v>
      </c>
      <c r="E19125">
        <v>8.3712121212121196E-2</v>
      </c>
      <c r="F19125">
        <v>2</v>
      </c>
      <c r="G19125">
        <v>19143.244313065301</v>
      </c>
      <c r="H19125" s="73">
        <f t="shared" si="894"/>
        <v>0.19462083368245869</v>
      </c>
      <c r="I19125">
        <f t="shared" si="895"/>
        <v>3000</v>
      </c>
      <c r="J19125" t="str">
        <f t="shared" si="896"/>
        <v/>
      </c>
    </row>
    <row r="19126" spans="1:10" x14ac:dyDescent="0.25">
      <c r="A19126" t="s">
        <v>800</v>
      </c>
      <c r="B19126" t="s">
        <v>5049</v>
      </c>
      <c r="C19126" s="27">
        <v>67135.227272727207</v>
      </c>
      <c r="D19126">
        <v>3000</v>
      </c>
      <c r="E19126">
        <v>7.9356060606060597E-2</v>
      </c>
      <c r="F19126">
        <v>3</v>
      </c>
      <c r="G19126">
        <v>18142.207550649298</v>
      </c>
      <c r="H19126" s="73">
        <f t="shared" si="894"/>
        <v>0.19456833568766244</v>
      </c>
      <c r="I19126">
        <f t="shared" si="895"/>
        <v>3000</v>
      </c>
      <c r="J19126" t="str">
        <f t="shared" si="896"/>
        <v/>
      </c>
    </row>
    <row r="19127" spans="1:10" x14ac:dyDescent="0.25">
      <c r="A19127" t="s">
        <v>800</v>
      </c>
      <c r="B19127" t="s">
        <v>11513</v>
      </c>
      <c r="C19127" s="27">
        <v>65212.5</v>
      </c>
      <c r="D19127">
        <v>3000</v>
      </c>
      <c r="E19127">
        <v>7.7083333333333295E-2</v>
      </c>
      <c r="G19127">
        <v>17611.902158889701</v>
      </c>
      <c r="H19127" s="73">
        <f t="shared" si="894"/>
        <v>0.19444998358291116</v>
      </c>
      <c r="I19127">
        <f t="shared" si="895"/>
        <v>3000</v>
      </c>
      <c r="J19127" t="str">
        <f t="shared" si="896"/>
        <v/>
      </c>
    </row>
    <row r="19128" spans="1:10" x14ac:dyDescent="0.25">
      <c r="A19128" t="s">
        <v>800</v>
      </c>
      <c r="B19128" t="s">
        <v>3574</v>
      </c>
      <c r="C19128" s="27">
        <v>146768.18181818101</v>
      </c>
      <c r="D19128">
        <v>3000</v>
      </c>
      <c r="E19128">
        <v>0.17348484848484799</v>
      </c>
      <c r="F19128">
        <v>5</v>
      </c>
      <c r="G19128">
        <v>39636.469172993799</v>
      </c>
      <c r="H19128" s="73">
        <f t="shared" si="894"/>
        <v>0.19444444600335234</v>
      </c>
      <c r="I19128">
        <f t="shared" si="895"/>
        <v>3000</v>
      </c>
      <c r="J19128" t="str">
        <f t="shared" si="896"/>
        <v/>
      </c>
    </row>
    <row r="19129" spans="1:10" x14ac:dyDescent="0.25">
      <c r="A19129" t="s">
        <v>800</v>
      </c>
      <c r="B19129" t="s">
        <v>10636</v>
      </c>
      <c r="C19129" s="27">
        <v>67135.227272727207</v>
      </c>
      <c r="D19129">
        <v>3000</v>
      </c>
      <c r="E19129">
        <v>7.9356060606060597E-2</v>
      </c>
      <c r="F19129">
        <v>12</v>
      </c>
      <c r="G19129">
        <v>18123.207251506799</v>
      </c>
      <c r="H19129" s="73">
        <f t="shared" si="894"/>
        <v>0.19436456464318491</v>
      </c>
      <c r="I19129">
        <f t="shared" si="895"/>
        <v>3000</v>
      </c>
      <c r="J19129" t="str">
        <f t="shared" si="896"/>
        <v/>
      </c>
    </row>
    <row r="19130" spans="1:10" x14ac:dyDescent="0.25">
      <c r="A19130" t="s">
        <v>800</v>
      </c>
      <c r="B19130" t="s">
        <v>6017</v>
      </c>
      <c r="C19130" s="27">
        <v>58482.9545454545</v>
      </c>
      <c r="D19130">
        <v>3000</v>
      </c>
      <c r="E19130">
        <v>6.9128787878787804E-2</v>
      </c>
      <c r="F19130">
        <v>10</v>
      </c>
      <c r="G19130">
        <v>15785.8685410704</v>
      </c>
      <c r="H19130" s="73">
        <f t="shared" si="894"/>
        <v>0.19434423992270888</v>
      </c>
      <c r="I19130">
        <f t="shared" si="895"/>
        <v>3000</v>
      </c>
      <c r="J19130" t="str">
        <f t="shared" si="896"/>
        <v/>
      </c>
    </row>
    <row r="19131" spans="1:10" x14ac:dyDescent="0.25">
      <c r="A19131" t="s">
        <v>800</v>
      </c>
      <c r="B19131" t="s">
        <v>10480</v>
      </c>
      <c r="C19131" s="27">
        <v>96296.590909090897</v>
      </c>
      <c r="D19131">
        <v>3000</v>
      </c>
      <c r="E19131">
        <v>0.113825757575757</v>
      </c>
      <c r="F19131">
        <v>2</v>
      </c>
      <c r="G19131">
        <v>25980.311523717301</v>
      </c>
      <c r="H19131" s="73">
        <f t="shared" si="894"/>
        <v>0.19425219647428388</v>
      </c>
      <c r="I19131">
        <f t="shared" si="895"/>
        <v>3000</v>
      </c>
      <c r="J19131" t="str">
        <f t="shared" si="896"/>
        <v/>
      </c>
    </row>
    <row r="19132" spans="1:10" x14ac:dyDescent="0.25">
      <c r="A19132" t="s">
        <v>800</v>
      </c>
      <c r="B19132" t="s">
        <v>7270</v>
      </c>
      <c r="C19132" s="27">
        <v>136193.18181818101</v>
      </c>
      <c r="D19132">
        <v>3000</v>
      </c>
      <c r="E19132">
        <v>0.16098484848484801</v>
      </c>
      <c r="F19132">
        <v>2</v>
      </c>
      <c r="G19132">
        <v>36740.783698074199</v>
      </c>
      <c r="H19132" s="73">
        <f t="shared" si="894"/>
        <v>0.19423413058906899</v>
      </c>
      <c r="I19132">
        <f t="shared" si="895"/>
        <v>3000</v>
      </c>
      <c r="J19132" t="str">
        <f t="shared" si="896"/>
        <v/>
      </c>
    </row>
    <row r="19133" spans="1:10" x14ac:dyDescent="0.25">
      <c r="A19133" t="s">
        <v>800</v>
      </c>
      <c r="B19133" t="s">
        <v>9175</v>
      </c>
      <c r="C19133" s="27">
        <v>111357.95454545401</v>
      </c>
      <c r="D19133">
        <v>3000</v>
      </c>
      <c r="E19133">
        <v>0.13162878787878701</v>
      </c>
      <c r="F19133">
        <v>26</v>
      </c>
      <c r="G19133">
        <v>30026.2063508787</v>
      </c>
      <c r="H19133" s="73">
        <f t="shared" si="894"/>
        <v>0.19413852078082361</v>
      </c>
      <c r="I19133">
        <f t="shared" si="895"/>
        <v>3000</v>
      </c>
      <c r="J19133" t="str">
        <f t="shared" si="896"/>
        <v/>
      </c>
    </row>
    <row r="19134" spans="1:10" x14ac:dyDescent="0.25">
      <c r="A19134" t="s">
        <v>800</v>
      </c>
      <c r="B19134" t="s">
        <v>5232</v>
      </c>
      <c r="C19134" s="27">
        <v>75947.727272727207</v>
      </c>
      <c r="D19134">
        <v>3000</v>
      </c>
      <c r="E19134">
        <v>8.9772727272727199E-2</v>
      </c>
      <c r="F19134">
        <v>9</v>
      </c>
      <c r="G19134">
        <v>20471.049599181701</v>
      </c>
      <c r="H19134" s="73">
        <f t="shared" si="894"/>
        <v>0.19406974034236379</v>
      </c>
      <c r="I19134">
        <f t="shared" si="895"/>
        <v>3000</v>
      </c>
      <c r="J19134" t="str">
        <f t="shared" si="896"/>
        <v/>
      </c>
    </row>
    <row r="19135" spans="1:10" x14ac:dyDescent="0.25">
      <c r="A19135" t="s">
        <v>800</v>
      </c>
      <c r="B19135" t="s">
        <v>4285</v>
      </c>
      <c r="C19135" s="27">
        <v>141801.136363636</v>
      </c>
      <c r="D19135">
        <v>3000</v>
      </c>
      <c r="E19135">
        <v>0.16761363636363599</v>
      </c>
      <c r="F19135">
        <v>27</v>
      </c>
      <c r="G19135">
        <v>38199.560419392197</v>
      </c>
      <c r="H19135" s="73">
        <f t="shared" si="894"/>
        <v>0.19395954226651399</v>
      </c>
      <c r="I19135">
        <f t="shared" si="895"/>
        <v>3000</v>
      </c>
      <c r="J19135" t="str">
        <f t="shared" si="896"/>
        <v/>
      </c>
    </row>
    <row r="19136" spans="1:10" x14ac:dyDescent="0.25">
      <c r="A19136" t="s">
        <v>800</v>
      </c>
      <c r="B19136" t="s">
        <v>11539</v>
      </c>
      <c r="C19136" s="27">
        <v>170962.5</v>
      </c>
      <c r="D19136">
        <v>3000</v>
      </c>
      <c r="E19136">
        <v>0.202083333333333</v>
      </c>
      <c r="F19136">
        <v>39</v>
      </c>
      <c r="G19136">
        <v>46026.992022717401</v>
      </c>
      <c r="H19136" s="73">
        <f t="shared" si="894"/>
        <v>0.19384037000135432</v>
      </c>
      <c r="I19136">
        <f t="shared" si="895"/>
        <v>3000</v>
      </c>
      <c r="J19136" t="str">
        <f t="shared" si="896"/>
        <v/>
      </c>
    </row>
    <row r="19137" spans="1:10" x14ac:dyDescent="0.25">
      <c r="A19137" t="s">
        <v>800</v>
      </c>
      <c r="B19137" t="s">
        <v>12310</v>
      </c>
      <c r="C19137" s="27">
        <v>214544.318181818</v>
      </c>
      <c r="D19137">
        <v>3000</v>
      </c>
      <c r="E19137">
        <v>0.25359848484848402</v>
      </c>
      <c r="F19137">
        <v>10</v>
      </c>
      <c r="G19137">
        <v>57727.0061778616</v>
      </c>
      <c r="H19137" s="73">
        <f t="shared" si="894"/>
        <v>0.19372894514427055</v>
      </c>
      <c r="I19137">
        <f t="shared" si="895"/>
        <v>3000</v>
      </c>
      <c r="J19137" t="str">
        <f t="shared" si="896"/>
        <v/>
      </c>
    </row>
    <row r="19138" spans="1:10" x14ac:dyDescent="0.25">
      <c r="A19138" t="s">
        <v>800</v>
      </c>
      <c r="B19138" t="s">
        <v>11028</v>
      </c>
      <c r="C19138" s="27">
        <v>112479.545454545</v>
      </c>
      <c r="D19138">
        <v>3000</v>
      </c>
      <c r="E19138">
        <v>0.13295454545454499</v>
      </c>
      <c r="F19138">
        <v>3</v>
      </c>
      <c r="G19138">
        <v>30260.8207917564</v>
      </c>
      <c r="H19138" s="73">
        <f t="shared" ref="H19138:H19201" si="897">G19138/SUMIFS(C:C,B:B,B19138)</f>
        <v>0.19370447206216196</v>
      </c>
      <c r="I19138">
        <f t="shared" ref="I19138:I19201" si="898">IF(A19138="Construction",SUMIFS(D:D,A:A,"Engineering",B:B,B19138),"")</f>
        <v>3000</v>
      </c>
      <c r="J19138" t="str">
        <f t="shared" si="896"/>
        <v/>
      </c>
    </row>
    <row r="19139" spans="1:10" x14ac:dyDescent="0.25">
      <c r="A19139" t="s">
        <v>800</v>
      </c>
      <c r="B19139" t="s">
        <v>3613</v>
      </c>
      <c r="C19139" s="27">
        <v>81715.909090909001</v>
      </c>
      <c r="D19139">
        <v>3000</v>
      </c>
      <c r="E19139">
        <v>9.6590909090909005E-2</v>
      </c>
      <c r="F19139">
        <v>13</v>
      </c>
      <c r="G19139">
        <v>21982.268064689299</v>
      </c>
      <c r="H19139" s="73">
        <f t="shared" si="897"/>
        <v>0.19368606655245671</v>
      </c>
      <c r="I19139">
        <f t="shared" si="898"/>
        <v>3000</v>
      </c>
      <c r="J19139" t="str">
        <f t="shared" ref="J19139:J19202" si="899">IF(AND(I19139&lt;&gt;"",I19139&lt;&gt;3000,I19139&lt;&gt;0),D19139-I19139,"")</f>
        <v/>
      </c>
    </row>
    <row r="19140" spans="1:10" x14ac:dyDescent="0.25">
      <c r="A19140" t="s">
        <v>800</v>
      </c>
      <c r="B19140" t="s">
        <v>7993</v>
      </c>
      <c r="C19140" s="27">
        <v>128502.27272727199</v>
      </c>
      <c r="D19140">
        <v>3000</v>
      </c>
      <c r="E19140">
        <v>0.151893939393939</v>
      </c>
      <c r="F19140">
        <v>13</v>
      </c>
      <c r="G19140">
        <v>34564.959000853298</v>
      </c>
      <c r="H19140" s="73">
        <f t="shared" si="897"/>
        <v>0.19366794028174905</v>
      </c>
      <c r="I19140">
        <f t="shared" si="898"/>
        <v>3000</v>
      </c>
      <c r="J19140" t="str">
        <f t="shared" si="899"/>
        <v/>
      </c>
    </row>
    <row r="19141" spans="1:10" x14ac:dyDescent="0.25">
      <c r="A19141" t="s">
        <v>800</v>
      </c>
      <c r="B19141" t="s">
        <v>5877</v>
      </c>
      <c r="C19141" s="27">
        <v>66013.636363636295</v>
      </c>
      <c r="D19141">
        <v>3000</v>
      </c>
      <c r="E19141">
        <v>7.8030303030303005E-2</v>
      </c>
      <c r="F19141">
        <v>4</v>
      </c>
      <c r="G19141">
        <v>17753.930751149601</v>
      </c>
      <c r="H19141" s="73">
        <f t="shared" si="897"/>
        <v>0.19363923645129097</v>
      </c>
      <c r="I19141">
        <f t="shared" si="898"/>
        <v>3000</v>
      </c>
      <c r="J19141" t="str">
        <f t="shared" si="899"/>
        <v/>
      </c>
    </row>
    <row r="19142" spans="1:10" x14ac:dyDescent="0.25">
      <c r="A19142" t="s">
        <v>800</v>
      </c>
      <c r="B19142" t="s">
        <v>5682</v>
      </c>
      <c r="C19142" s="27">
        <v>187786.36363636301</v>
      </c>
      <c r="D19142">
        <v>3000</v>
      </c>
      <c r="E19142">
        <v>0.22196969696969601</v>
      </c>
      <c r="F19142">
        <v>14</v>
      </c>
      <c r="G19142">
        <v>50471.198843674698</v>
      </c>
      <c r="H19142" s="73">
        <f t="shared" si="897"/>
        <v>0.19351385512642738</v>
      </c>
      <c r="I19142">
        <f t="shared" si="898"/>
        <v>3000</v>
      </c>
      <c r="J19142" t="str">
        <f t="shared" si="899"/>
        <v/>
      </c>
    </row>
    <row r="19143" spans="1:10" x14ac:dyDescent="0.25">
      <c r="A19143" t="s">
        <v>800</v>
      </c>
      <c r="B19143" t="s">
        <v>5691</v>
      </c>
      <c r="C19143" s="27">
        <v>120170.45454545401</v>
      </c>
      <c r="D19143">
        <v>3000</v>
      </c>
      <c r="E19143">
        <v>0.142045454545454</v>
      </c>
      <c r="F19143">
        <v>1</v>
      </c>
      <c r="G19143">
        <v>32269.7542321896</v>
      </c>
      <c r="H19143" s="73">
        <f t="shared" si="897"/>
        <v>0.19334388918690687</v>
      </c>
      <c r="I19143">
        <f t="shared" si="898"/>
        <v>3000</v>
      </c>
      <c r="J19143" t="str">
        <f t="shared" si="899"/>
        <v/>
      </c>
    </row>
    <row r="19144" spans="1:10" x14ac:dyDescent="0.25">
      <c r="A19144" t="s">
        <v>800</v>
      </c>
      <c r="B19144" t="s">
        <v>7087</v>
      </c>
      <c r="C19144" s="27">
        <v>50151.136363636302</v>
      </c>
      <c r="D19144">
        <v>3000</v>
      </c>
      <c r="E19144">
        <v>5.9280303030303003E-2</v>
      </c>
      <c r="F19144">
        <v>14</v>
      </c>
      <c r="G19144">
        <v>13460.111950668999</v>
      </c>
      <c r="H19144" s="73">
        <f t="shared" si="897"/>
        <v>0.19324149575020727</v>
      </c>
      <c r="I19144">
        <f t="shared" si="898"/>
        <v>3000</v>
      </c>
      <c r="J19144" t="str">
        <f t="shared" si="899"/>
        <v/>
      </c>
    </row>
    <row r="19145" spans="1:10" x14ac:dyDescent="0.25">
      <c r="A19145" t="s">
        <v>800</v>
      </c>
      <c r="B19145" t="s">
        <v>4992</v>
      </c>
      <c r="C19145" s="27">
        <v>33840</v>
      </c>
      <c r="D19145">
        <v>3000</v>
      </c>
      <c r="E19145">
        <v>3.88257575757575E-2</v>
      </c>
      <c r="F19145">
        <v>2</v>
      </c>
      <c r="G19145">
        <v>9081.6129437601503</v>
      </c>
      <c r="H19145" s="73">
        <f t="shared" si="897"/>
        <v>0.19322580731404576</v>
      </c>
      <c r="I19145">
        <f t="shared" si="898"/>
        <v>3000</v>
      </c>
      <c r="J19145" t="str">
        <f t="shared" si="899"/>
        <v/>
      </c>
    </row>
    <row r="19146" spans="1:10" x14ac:dyDescent="0.25">
      <c r="A19146" t="s">
        <v>800</v>
      </c>
      <c r="B19146" t="s">
        <v>10545</v>
      </c>
      <c r="C19146" s="27">
        <v>107832.95454545401</v>
      </c>
      <c r="D19146">
        <v>3000</v>
      </c>
      <c r="E19146">
        <v>0.127462121212121</v>
      </c>
      <c r="F19146">
        <v>5</v>
      </c>
      <c r="G19146">
        <v>28930.2215270501</v>
      </c>
      <c r="H19146" s="73">
        <f t="shared" si="897"/>
        <v>0.19316691810290559</v>
      </c>
      <c r="I19146">
        <f t="shared" si="898"/>
        <v>3000</v>
      </c>
      <c r="J19146" t="str">
        <f t="shared" si="899"/>
        <v/>
      </c>
    </row>
    <row r="19147" spans="1:10" x14ac:dyDescent="0.25">
      <c r="A19147" t="s">
        <v>800</v>
      </c>
      <c r="B19147" t="s">
        <v>5051</v>
      </c>
      <c r="C19147" s="27">
        <v>59444.318181818198</v>
      </c>
      <c r="D19147">
        <v>3000</v>
      </c>
      <c r="E19147">
        <v>7.0265151515151503E-2</v>
      </c>
      <c r="F19147">
        <v>3</v>
      </c>
      <c r="G19147">
        <v>15936.530607500699</v>
      </c>
      <c r="H19147" s="73">
        <f t="shared" si="897"/>
        <v>0.19302605174652457</v>
      </c>
      <c r="I19147">
        <f t="shared" si="898"/>
        <v>3000</v>
      </c>
      <c r="J19147" t="str">
        <f t="shared" si="899"/>
        <v/>
      </c>
    </row>
    <row r="19148" spans="1:10" x14ac:dyDescent="0.25">
      <c r="A19148" t="s">
        <v>800</v>
      </c>
      <c r="B19148" t="s">
        <v>10380</v>
      </c>
      <c r="C19148" s="27">
        <v>97898.863636363603</v>
      </c>
      <c r="D19148">
        <v>3000</v>
      </c>
      <c r="E19148">
        <v>0.115719696969696</v>
      </c>
      <c r="F19148">
        <v>12</v>
      </c>
      <c r="G19148">
        <v>26221.442136718098</v>
      </c>
      <c r="H19148" s="73">
        <f t="shared" si="897"/>
        <v>0.19284634813089335</v>
      </c>
      <c r="I19148">
        <f t="shared" si="898"/>
        <v>3000</v>
      </c>
      <c r="J19148" t="str">
        <f t="shared" si="899"/>
        <v/>
      </c>
    </row>
    <row r="19149" spans="1:10" x14ac:dyDescent="0.25">
      <c r="A19149" t="s">
        <v>800</v>
      </c>
      <c r="B19149" t="s">
        <v>4795</v>
      </c>
      <c r="C19149" s="27">
        <v>123535.227272727</v>
      </c>
      <c r="D19149">
        <v>3000</v>
      </c>
      <c r="E19149">
        <v>0.146022727272727</v>
      </c>
      <c r="F19149">
        <v>17</v>
      </c>
      <c r="G19149">
        <v>33087.020971245103</v>
      </c>
      <c r="H19149" s="73">
        <f t="shared" si="897"/>
        <v>0.19284098653660567</v>
      </c>
      <c r="I19149">
        <f t="shared" si="898"/>
        <v>3000</v>
      </c>
      <c r="J19149" t="str">
        <f t="shared" si="899"/>
        <v/>
      </c>
    </row>
    <row r="19150" spans="1:10" x14ac:dyDescent="0.25">
      <c r="A19150" t="s">
        <v>800</v>
      </c>
      <c r="B19150" t="s">
        <v>11140</v>
      </c>
      <c r="C19150" s="27">
        <v>138276.136363636</v>
      </c>
      <c r="D19150">
        <v>3000</v>
      </c>
      <c r="E19150">
        <v>0.16344696969696901</v>
      </c>
      <c r="F19150">
        <v>12</v>
      </c>
      <c r="G19150">
        <v>37026.885652119097</v>
      </c>
      <c r="H19150" s="73">
        <f t="shared" si="897"/>
        <v>0.19279796478705083</v>
      </c>
      <c r="I19150">
        <f t="shared" si="898"/>
        <v>3000</v>
      </c>
      <c r="J19150" t="str">
        <f t="shared" si="899"/>
        <v/>
      </c>
    </row>
    <row r="19151" spans="1:10" x14ac:dyDescent="0.25">
      <c r="A19151" t="s">
        <v>800</v>
      </c>
      <c r="B19151" t="s">
        <v>4986</v>
      </c>
      <c r="C19151" s="27">
        <v>50311.363636363603</v>
      </c>
      <c r="D19151">
        <v>3000</v>
      </c>
      <c r="E19151">
        <v>5.9469696969696902E-2</v>
      </c>
      <c r="F19151">
        <v>2</v>
      </c>
      <c r="G19151">
        <v>13468.0697560976</v>
      </c>
      <c r="H19151" s="73">
        <f t="shared" si="897"/>
        <v>0.1927399601902571</v>
      </c>
      <c r="I19151">
        <f t="shared" si="898"/>
        <v>3000</v>
      </c>
      <c r="J19151" t="str">
        <f t="shared" si="899"/>
        <v/>
      </c>
    </row>
    <row r="19152" spans="1:10" x14ac:dyDescent="0.25">
      <c r="A19152" t="s">
        <v>800</v>
      </c>
      <c r="B19152" t="s">
        <v>12081</v>
      </c>
      <c r="C19152" s="27">
        <v>346090.909090909</v>
      </c>
      <c r="D19152">
        <v>3000</v>
      </c>
      <c r="E19152">
        <v>0.40909090909090901</v>
      </c>
      <c r="F19152">
        <v>26</v>
      </c>
      <c r="G19152">
        <v>92625.8213578289</v>
      </c>
      <c r="H19152" s="73">
        <f t="shared" si="897"/>
        <v>0.19269674419595617</v>
      </c>
      <c r="I19152">
        <f t="shared" si="898"/>
        <v>3000</v>
      </c>
      <c r="J19152" t="str">
        <f t="shared" si="899"/>
        <v/>
      </c>
    </row>
    <row r="19153" spans="1:10" x14ac:dyDescent="0.25">
      <c r="A19153" t="s">
        <v>800</v>
      </c>
      <c r="B19153" t="s">
        <v>6780</v>
      </c>
      <c r="C19153" s="27">
        <v>218389.77272727201</v>
      </c>
      <c r="D19153">
        <v>3000</v>
      </c>
      <c r="E19153">
        <v>0.25814393939393898</v>
      </c>
      <c r="F19153">
        <v>380</v>
      </c>
      <c r="G19153">
        <v>58442.640751750499</v>
      </c>
      <c r="H19153" s="73">
        <f t="shared" si="897"/>
        <v>0.19267706914924426</v>
      </c>
      <c r="I19153">
        <f t="shared" si="898"/>
        <v>3000</v>
      </c>
      <c r="J19153" t="str">
        <f t="shared" si="899"/>
        <v/>
      </c>
    </row>
    <row r="19154" spans="1:10" x14ac:dyDescent="0.25">
      <c r="A19154" t="s">
        <v>800</v>
      </c>
      <c r="B19154" t="s">
        <v>10077</v>
      </c>
      <c r="C19154" s="27">
        <v>43421.590909090897</v>
      </c>
      <c r="D19154">
        <v>3000</v>
      </c>
      <c r="E19154">
        <v>5.1325757575757497E-2</v>
      </c>
      <c r="F19154">
        <v>4</v>
      </c>
      <c r="G19154">
        <v>11618.358439435</v>
      </c>
      <c r="H19154" s="73">
        <f t="shared" si="897"/>
        <v>0.19265111897689208</v>
      </c>
      <c r="I19154">
        <f t="shared" si="898"/>
        <v>3000</v>
      </c>
      <c r="J19154" t="str">
        <f t="shared" si="899"/>
        <v/>
      </c>
    </row>
    <row r="19155" spans="1:10" x14ac:dyDescent="0.25">
      <c r="A19155" t="s">
        <v>800</v>
      </c>
      <c r="B19155" t="s">
        <v>5731</v>
      </c>
      <c r="C19155" s="27">
        <v>240981.818181818</v>
      </c>
      <c r="D19155">
        <v>3000</v>
      </c>
      <c r="E19155">
        <v>0.28484848484848402</v>
      </c>
      <c r="F19155">
        <v>6</v>
      </c>
      <c r="G19155">
        <v>64459.181858997399</v>
      </c>
      <c r="H19155" s="73">
        <f t="shared" si="897"/>
        <v>0.19258967870954419</v>
      </c>
      <c r="I19155">
        <f t="shared" si="898"/>
        <v>3000</v>
      </c>
      <c r="J19155" t="str">
        <f t="shared" si="899"/>
        <v/>
      </c>
    </row>
    <row r="19156" spans="1:10" x14ac:dyDescent="0.25">
      <c r="A19156" t="s">
        <v>800</v>
      </c>
      <c r="B19156" t="s">
        <v>10726</v>
      </c>
      <c r="C19156" s="27">
        <v>36371.590909090897</v>
      </c>
      <c r="D19156">
        <v>3000</v>
      </c>
      <c r="E19156">
        <v>4.29924242424242E-2</v>
      </c>
      <c r="F19156">
        <v>1</v>
      </c>
      <c r="G19156">
        <v>9727.8517874913796</v>
      </c>
      <c r="H19156" s="73">
        <f t="shared" si="897"/>
        <v>0.19256934084901894</v>
      </c>
      <c r="I19156">
        <f t="shared" si="898"/>
        <v>3000</v>
      </c>
      <c r="J19156" t="str">
        <f t="shared" si="899"/>
        <v/>
      </c>
    </row>
    <row r="19157" spans="1:10" x14ac:dyDescent="0.25">
      <c r="A19157" t="s">
        <v>800</v>
      </c>
      <c r="B19157" t="s">
        <v>8999</v>
      </c>
      <c r="C19157" s="27">
        <v>43261.363636363603</v>
      </c>
      <c r="D19157">
        <v>3000</v>
      </c>
      <c r="E19157">
        <v>5.1136363636363598E-2</v>
      </c>
      <c r="F19157">
        <v>2</v>
      </c>
      <c r="G19157">
        <v>11553.186995607401</v>
      </c>
      <c r="H19157" s="73">
        <f t="shared" si="897"/>
        <v>0.19227999160538106</v>
      </c>
      <c r="I19157">
        <f t="shared" si="898"/>
        <v>3000</v>
      </c>
      <c r="J19157" t="str">
        <f t="shared" si="899"/>
        <v/>
      </c>
    </row>
    <row r="19158" spans="1:10" x14ac:dyDescent="0.25">
      <c r="A19158" t="s">
        <v>800</v>
      </c>
      <c r="B19158" t="s">
        <v>11781</v>
      </c>
      <c r="C19158" s="27">
        <v>143723.86363636301</v>
      </c>
      <c r="D19158">
        <v>3000</v>
      </c>
      <c r="E19158">
        <v>0.169886363636363</v>
      </c>
      <c r="F19158">
        <v>46</v>
      </c>
      <c r="G19158">
        <v>38379.652308252</v>
      </c>
      <c r="H19158" s="73">
        <f t="shared" si="897"/>
        <v>0.19226695527652102</v>
      </c>
      <c r="I19158">
        <f t="shared" si="898"/>
        <v>3000</v>
      </c>
      <c r="J19158" t="str">
        <f t="shared" si="899"/>
        <v/>
      </c>
    </row>
    <row r="19159" spans="1:10" x14ac:dyDescent="0.25">
      <c r="A19159" t="s">
        <v>800</v>
      </c>
      <c r="B19159" t="s">
        <v>12307</v>
      </c>
      <c r="C19159" s="27">
        <v>111037.5</v>
      </c>
      <c r="D19159">
        <v>3000</v>
      </c>
      <c r="E19159">
        <v>0.13125000000000001</v>
      </c>
      <c r="F19159">
        <v>2</v>
      </c>
      <c r="G19159">
        <v>29635.398708135501</v>
      </c>
      <c r="H19159" s="73">
        <f t="shared" si="897"/>
        <v>0.19216469273765674</v>
      </c>
      <c r="I19159">
        <f t="shared" si="898"/>
        <v>3000</v>
      </c>
      <c r="J19159" t="str">
        <f t="shared" si="899"/>
        <v/>
      </c>
    </row>
    <row r="19160" spans="1:10" x14ac:dyDescent="0.25">
      <c r="A19160" t="s">
        <v>800</v>
      </c>
      <c r="B19160" t="s">
        <v>4522</v>
      </c>
      <c r="C19160" s="27">
        <v>92130.681818181794</v>
      </c>
      <c r="D19160">
        <v>3000</v>
      </c>
      <c r="E19160">
        <v>0.108901515151515</v>
      </c>
      <c r="F19160">
        <v>11</v>
      </c>
      <c r="G19160">
        <v>24581.9716648986</v>
      </c>
      <c r="H19160" s="73">
        <f t="shared" si="897"/>
        <v>0.19210776746074334</v>
      </c>
      <c r="I19160">
        <f t="shared" si="898"/>
        <v>3000</v>
      </c>
      <c r="J19160" t="str">
        <f t="shared" si="899"/>
        <v/>
      </c>
    </row>
    <row r="19161" spans="1:10" x14ac:dyDescent="0.25">
      <c r="A19161" t="s">
        <v>800</v>
      </c>
      <c r="B19161" t="s">
        <v>7273</v>
      </c>
      <c r="C19161" s="27">
        <v>44703.409090909001</v>
      </c>
      <c r="D19161">
        <v>3000</v>
      </c>
      <c r="E19161">
        <v>5.2840909090909001E-2</v>
      </c>
      <c r="G19161">
        <v>11925.6913825232</v>
      </c>
      <c r="H19161" s="73">
        <f t="shared" si="897"/>
        <v>0.19207702432615781</v>
      </c>
      <c r="I19161">
        <f t="shared" si="898"/>
        <v>3000</v>
      </c>
      <c r="J19161" t="str">
        <f t="shared" si="899"/>
        <v/>
      </c>
    </row>
    <row r="19162" spans="1:10" x14ac:dyDescent="0.25">
      <c r="A19162" t="s">
        <v>800</v>
      </c>
      <c r="B19162" t="s">
        <v>10412</v>
      </c>
      <c r="C19162" s="27">
        <v>139237.5</v>
      </c>
      <c r="D19162">
        <v>3000</v>
      </c>
      <c r="E19162">
        <v>0.164583333333333</v>
      </c>
      <c r="F19162">
        <v>4</v>
      </c>
      <c r="G19162">
        <v>37133.894888971103</v>
      </c>
      <c r="H19162" s="73">
        <f t="shared" si="897"/>
        <v>0.19202014055164165</v>
      </c>
      <c r="I19162">
        <f t="shared" si="898"/>
        <v>3000</v>
      </c>
      <c r="J19162" t="str">
        <f t="shared" si="899"/>
        <v/>
      </c>
    </row>
    <row r="19163" spans="1:10" x14ac:dyDescent="0.25">
      <c r="A19163" t="s">
        <v>800</v>
      </c>
      <c r="B19163" t="s">
        <v>5552</v>
      </c>
      <c r="C19163" s="27">
        <v>636582.95454545401</v>
      </c>
      <c r="D19163">
        <v>3000</v>
      </c>
      <c r="E19163">
        <v>0.75246212121212097</v>
      </c>
      <c r="F19163">
        <v>33</v>
      </c>
      <c r="G19163">
        <v>169726.42371724799</v>
      </c>
      <c r="H19163" s="73">
        <f t="shared" si="897"/>
        <v>0.19196716500786068</v>
      </c>
      <c r="I19163">
        <f t="shared" si="898"/>
        <v>3000</v>
      </c>
      <c r="J19163" t="str">
        <f t="shared" si="899"/>
        <v/>
      </c>
    </row>
    <row r="19164" spans="1:10" x14ac:dyDescent="0.25">
      <c r="A19164" t="s">
        <v>800</v>
      </c>
      <c r="B19164" t="s">
        <v>8977</v>
      </c>
      <c r="C19164" s="27">
        <v>72262.5</v>
      </c>
      <c r="D19164">
        <v>3000</v>
      </c>
      <c r="E19164">
        <v>8.5416666666666599E-2</v>
      </c>
      <c r="F19164">
        <v>3</v>
      </c>
      <c r="G19164">
        <v>19266.567993687098</v>
      </c>
      <c r="H19164" s="73">
        <f t="shared" si="897"/>
        <v>0.19196580460757259</v>
      </c>
      <c r="I19164">
        <f t="shared" si="898"/>
        <v>3000</v>
      </c>
      <c r="J19164" t="str">
        <f t="shared" si="899"/>
        <v/>
      </c>
    </row>
    <row r="19165" spans="1:10" x14ac:dyDescent="0.25">
      <c r="A19165" t="s">
        <v>800</v>
      </c>
      <c r="B19165" t="s">
        <v>12448</v>
      </c>
      <c r="C19165" s="27">
        <v>150773.86363636301</v>
      </c>
      <c r="D19165">
        <v>3000</v>
      </c>
      <c r="E19165">
        <v>0.178219696969696</v>
      </c>
      <c r="F19165">
        <v>19</v>
      </c>
      <c r="G19165">
        <v>40170.5691482076</v>
      </c>
      <c r="H19165" s="73">
        <f t="shared" si="897"/>
        <v>0.1918290683089848</v>
      </c>
      <c r="I19165">
        <f t="shared" si="898"/>
        <v>3000</v>
      </c>
      <c r="J19165" t="str">
        <f t="shared" si="899"/>
        <v/>
      </c>
    </row>
    <row r="19166" spans="1:10" x14ac:dyDescent="0.25">
      <c r="A19166" t="s">
        <v>800</v>
      </c>
      <c r="B19166" t="s">
        <v>13414</v>
      </c>
      <c r="C19166" s="27">
        <v>59764.772727272699</v>
      </c>
      <c r="D19166">
        <v>3000</v>
      </c>
      <c r="E19166">
        <v>7.0643939393939398E-2</v>
      </c>
      <c r="F19166">
        <v>22</v>
      </c>
      <c r="G19166">
        <v>15920.2172362291</v>
      </c>
      <c r="H19166" s="73">
        <f t="shared" si="897"/>
        <v>0.19179452856605952</v>
      </c>
      <c r="I19166">
        <f t="shared" si="898"/>
        <v>3000</v>
      </c>
      <c r="J19166" t="str">
        <f t="shared" si="899"/>
        <v/>
      </c>
    </row>
    <row r="19167" spans="1:10" x14ac:dyDescent="0.25">
      <c r="A19167" t="s">
        <v>800</v>
      </c>
      <c r="B19167" t="s">
        <v>7089</v>
      </c>
      <c r="C19167" s="27">
        <v>150132.95454545401</v>
      </c>
      <c r="D19167">
        <v>3000</v>
      </c>
      <c r="E19167">
        <v>0.17746212121212099</v>
      </c>
      <c r="F19167">
        <v>19</v>
      </c>
      <c r="G19167">
        <v>39972.350267845402</v>
      </c>
      <c r="H19167" s="73">
        <f t="shared" si="897"/>
        <v>0.19169736770973397</v>
      </c>
      <c r="I19167">
        <f t="shared" si="898"/>
        <v>3000</v>
      </c>
      <c r="J19167" t="str">
        <f t="shared" si="899"/>
        <v/>
      </c>
    </row>
    <row r="19168" spans="1:10" x14ac:dyDescent="0.25">
      <c r="A19168" t="s">
        <v>800</v>
      </c>
      <c r="B19168" t="s">
        <v>5467</v>
      </c>
      <c r="C19168" s="27">
        <v>67455.681818181794</v>
      </c>
      <c r="D19168">
        <v>3000</v>
      </c>
      <c r="E19168">
        <v>7.9734848484848395E-2</v>
      </c>
      <c r="G19168">
        <v>17940.953900540098</v>
      </c>
      <c r="H19168" s="73">
        <f t="shared" si="897"/>
        <v>0.1914959045734104</v>
      </c>
      <c r="I19168">
        <f t="shared" si="898"/>
        <v>3000</v>
      </c>
      <c r="J19168" t="str">
        <f t="shared" si="899"/>
        <v/>
      </c>
    </row>
    <row r="19169" spans="1:10" x14ac:dyDescent="0.25">
      <c r="A19169" t="s">
        <v>800</v>
      </c>
      <c r="B19169" t="s">
        <v>9209</v>
      </c>
      <c r="C19169" s="27">
        <v>169282.541367456</v>
      </c>
      <c r="D19169">
        <v>3000</v>
      </c>
      <c r="E19169">
        <v>0.27803030303030302</v>
      </c>
      <c r="F19169">
        <v>14</v>
      </c>
      <c r="G19169">
        <v>47515.452307294603</v>
      </c>
      <c r="H19169" s="73">
        <f t="shared" si="897"/>
        <v>0.19137767573293007</v>
      </c>
      <c r="I19169">
        <f t="shared" si="898"/>
        <v>3000</v>
      </c>
      <c r="J19169" t="str">
        <f t="shared" si="899"/>
        <v/>
      </c>
    </row>
    <row r="19170" spans="1:10" x14ac:dyDescent="0.25">
      <c r="A19170" t="s">
        <v>800</v>
      </c>
      <c r="B19170" t="s">
        <v>4662</v>
      </c>
      <c r="C19170" s="27">
        <v>188907.95454545401</v>
      </c>
      <c r="D19170">
        <v>3000</v>
      </c>
      <c r="E19170">
        <v>0.22329545454545399</v>
      </c>
      <c r="F19170">
        <v>29</v>
      </c>
      <c r="G19170">
        <v>50206.688976055499</v>
      </c>
      <c r="H19170" s="73">
        <f t="shared" si="897"/>
        <v>0.19135677028392156</v>
      </c>
      <c r="I19170">
        <f t="shared" si="898"/>
        <v>3000</v>
      </c>
      <c r="J19170" t="str">
        <f t="shared" si="899"/>
        <v/>
      </c>
    </row>
    <row r="19171" spans="1:10" x14ac:dyDescent="0.25">
      <c r="A19171" t="s">
        <v>800</v>
      </c>
      <c r="B19171" t="s">
        <v>13302</v>
      </c>
      <c r="C19171" s="27">
        <v>91970.4545454545</v>
      </c>
      <c r="D19171">
        <v>3000</v>
      </c>
      <c r="E19171">
        <v>0.108712121212121</v>
      </c>
      <c r="F19171">
        <v>1</v>
      </c>
      <c r="G19171">
        <v>24439.9452008964</v>
      </c>
      <c r="H19171" s="73">
        <f t="shared" si="897"/>
        <v>0.19133058145264009</v>
      </c>
      <c r="I19171">
        <f t="shared" si="898"/>
        <v>3000</v>
      </c>
      <c r="J19171" t="str">
        <f t="shared" si="899"/>
        <v/>
      </c>
    </row>
    <row r="19172" spans="1:10" x14ac:dyDescent="0.25">
      <c r="A19172" t="s">
        <v>800</v>
      </c>
      <c r="B19172" t="s">
        <v>8742</v>
      </c>
      <c r="C19172" s="27">
        <v>41819.318181818096</v>
      </c>
      <c r="D19172">
        <v>3000</v>
      </c>
      <c r="E19172">
        <v>4.9431818181818098E-2</v>
      </c>
      <c r="F19172">
        <v>1</v>
      </c>
      <c r="G19172">
        <v>11111.904895936401</v>
      </c>
      <c r="H19172" s="73">
        <f t="shared" si="897"/>
        <v>0.19131281601220956</v>
      </c>
      <c r="I19172">
        <f t="shared" si="898"/>
        <v>3000</v>
      </c>
      <c r="J19172" t="str">
        <f t="shared" si="899"/>
        <v/>
      </c>
    </row>
    <row r="19173" spans="1:10" x14ac:dyDescent="0.25">
      <c r="A19173" t="s">
        <v>800</v>
      </c>
      <c r="B19173" t="s">
        <v>10422</v>
      </c>
      <c r="C19173" s="27">
        <v>86362.5</v>
      </c>
      <c r="D19173">
        <v>3000</v>
      </c>
      <c r="E19173">
        <v>0.102083333333333</v>
      </c>
      <c r="F19173">
        <v>3</v>
      </c>
      <c r="G19173">
        <v>22946.815473030401</v>
      </c>
      <c r="H19173" s="73">
        <f t="shared" si="897"/>
        <v>0.1913064946079826</v>
      </c>
      <c r="I19173">
        <f t="shared" si="898"/>
        <v>3000</v>
      </c>
      <c r="J19173" t="str">
        <f t="shared" si="899"/>
        <v/>
      </c>
    </row>
    <row r="19174" spans="1:10" x14ac:dyDescent="0.25">
      <c r="A19174" t="s">
        <v>800</v>
      </c>
      <c r="B19174" t="s">
        <v>6511</v>
      </c>
      <c r="C19174" s="27">
        <v>55438.636363636302</v>
      </c>
      <c r="D19174">
        <v>3000</v>
      </c>
      <c r="E19174">
        <v>6.5530303030302994E-2</v>
      </c>
      <c r="F19174">
        <v>3</v>
      </c>
      <c r="G19174">
        <v>14726.138206444401</v>
      </c>
      <c r="H19174" s="73">
        <f t="shared" si="897"/>
        <v>0.19125325231835319</v>
      </c>
      <c r="I19174">
        <f t="shared" si="898"/>
        <v>3000</v>
      </c>
      <c r="J19174" t="str">
        <f t="shared" si="899"/>
        <v/>
      </c>
    </row>
    <row r="19175" spans="1:10" x14ac:dyDescent="0.25">
      <c r="A19175" t="s">
        <v>800</v>
      </c>
      <c r="B19175" t="s">
        <v>12796</v>
      </c>
      <c r="C19175" s="27">
        <v>51593.181818181802</v>
      </c>
      <c r="D19175">
        <v>3000</v>
      </c>
      <c r="E19175">
        <v>6.0984848484848399E-2</v>
      </c>
      <c r="F19175">
        <v>7</v>
      </c>
      <c r="G19175">
        <v>13703.4744161041</v>
      </c>
      <c r="H19175" s="73">
        <f t="shared" si="897"/>
        <v>0.19123654002122298</v>
      </c>
      <c r="I19175">
        <f t="shared" si="898"/>
        <v>3000</v>
      </c>
      <c r="J19175" t="str">
        <f t="shared" si="899"/>
        <v/>
      </c>
    </row>
    <row r="19176" spans="1:10" x14ac:dyDescent="0.25">
      <c r="A19176" t="s">
        <v>800</v>
      </c>
      <c r="B19176" t="s">
        <v>7731</v>
      </c>
      <c r="C19176" s="27">
        <v>81235.227272727207</v>
      </c>
      <c r="D19176">
        <v>3000</v>
      </c>
      <c r="E19176">
        <v>9.6022727272727204E-2</v>
      </c>
      <c r="F19176">
        <v>20</v>
      </c>
      <c r="G19176">
        <v>21575.806185860802</v>
      </c>
      <c r="H19176" s="73">
        <f t="shared" si="897"/>
        <v>0.19122960537386405</v>
      </c>
      <c r="I19176">
        <f t="shared" si="898"/>
        <v>3000</v>
      </c>
      <c r="J19176" t="str">
        <f t="shared" si="899"/>
        <v/>
      </c>
    </row>
    <row r="19177" spans="1:10" x14ac:dyDescent="0.25">
      <c r="A19177" t="s">
        <v>800</v>
      </c>
      <c r="B19177" t="s">
        <v>9398</v>
      </c>
      <c r="C19177" s="27">
        <v>52554.545454545398</v>
      </c>
      <c r="D19177">
        <v>3000</v>
      </c>
      <c r="E19177">
        <v>6.2121212121212098E-2</v>
      </c>
      <c r="F19177">
        <v>19</v>
      </c>
      <c r="G19177">
        <v>13954.2798128101</v>
      </c>
      <c r="H19177" s="73">
        <f t="shared" si="897"/>
        <v>0.19117435758079263</v>
      </c>
      <c r="I19177">
        <f t="shared" si="898"/>
        <v>3000</v>
      </c>
      <c r="J19177" t="str">
        <f t="shared" si="899"/>
        <v/>
      </c>
    </row>
    <row r="19178" spans="1:10" x14ac:dyDescent="0.25">
      <c r="A19178" t="s">
        <v>800</v>
      </c>
      <c r="B19178" t="s">
        <v>9016</v>
      </c>
      <c r="C19178" s="27">
        <v>56880.681818181802</v>
      </c>
      <c r="D19178">
        <v>3000</v>
      </c>
      <c r="E19178">
        <v>6.7234848484848397E-2</v>
      </c>
      <c r="F19178">
        <v>6</v>
      </c>
      <c r="G19178">
        <v>15095.3189683531</v>
      </c>
      <c r="H19178" s="73">
        <f t="shared" si="897"/>
        <v>0.19107769650081974</v>
      </c>
      <c r="I19178">
        <f t="shared" si="898"/>
        <v>3000</v>
      </c>
      <c r="J19178" t="str">
        <f t="shared" si="899"/>
        <v/>
      </c>
    </row>
    <row r="19179" spans="1:10" x14ac:dyDescent="0.25">
      <c r="A19179" t="s">
        <v>800</v>
      </c>
      <c r="B19179" t="s">
        <v>11468</v>
      </c>
      <c r="C19179" s="27">
        <v>161829.545454545</v>
      </c>
      <c r="D19179">
        <v>3000</v>
      </c>
      <c r="E19179">
        <v>0.19128787878787801</v>
      </c>
      <c r="F19179">
        <v>24</v>
      </c>
      <c r="G19179">
        <v>42934.545119005801</v>
      </c>
      <c r="H19179" s="73">
        <f t="shared" si="897"/>
        <v>0.19102119083914143</v>
      </c>
      <c r="I19179">
        <f t="shared" si="898"/>
        <v>3000</v>
      </c>
      <c r="J19179" t="str">
        <f t="shared" si="899"/>
        <v/>
      </c>
    </row>
    <row r="19180" spans="1:10" x14ac:dyDescent="0.25">
      <c r="A19180" t="s">
        <v>800</v>
      </c>
      <c r="B19180" t="s">
        <v>12105</v>
      </c>
      <c r="C19180" s="27">
        <v>137955.68181818101</v>
      </c>
      <c r="D19180">
        <v>3000</v>
      </c>
      <c r="E19180">
        <v>0.163068181818181</v>
      </c>
      <c r="F19180">
        <v>5</v>
      </c>
      <c r="G19180">
        <v>36588.669123778498</v>
      </c>
      <c r="H19180" s="73">
        <f t="shared" si="897"/>
        <v>0.19095872980310011</v>
      </c>
      <c r="I19180">
        <f t="shared" si="898"/>
        <v>3000</v>
      </c>
      <c r="J19180" t="str">
        <f t="shared" si="899"/>
        <v/>
      </c>
    </row>
    <row r="19181" spans="1:10" x14ac:dyDescent="0.25">
      <c r="A19181" t="s">
        <v>800</v>
      </c>
      <c r="B19181" t="s">
        <v>12430</v>
      </c>
      <c r="C19181" s="27">
        <v>77229.545454545398</v>
      </c>
      <c r="D19181">
        <v>3000</v>
      </c>
      <c r="E19181">
        <v>9.1287878787878696E-2</v>
      </c>
      <c r="F19181">
        <v>2</v>
      </c>
      <c r="G19181">
        <v>20476.943639666901</v>
      </c>
      <c r="H19181" s="73">
        <f t="shared" si="897"/>
        <v>0.19090361510981074</v>
      </c>
      <c r="I19181">
        <f t="shared" si="898"/>
        <v>3000</v>
      </c>
      <c r="J19181" t="str">
        <f t="shared" si="899"/>
        <v/>
      </c>
    </row>
    <row r="19182" spans="1:10" x14ac:dyDescent="0.25">
      <c r="A19182" t="s">
        <v>800</v>
      </c>
      <c r="B19182" t="s">
        <v>4161</v>
      </c>
      <c r="C19182" s="27">
        <v>139557.95454545401</v>
      </c>
      <c r="D19182">
        <v>3000</v>
      </c>
      <c r="E19182">
        <v>0.164962121212121</v>
      </c>
      <c r="F19182">
        <v>18</v>
      </c>
      <c r="G19182">
        <v>37001.971092653999</v>
      </c>
      <c r="H19182" s="73">
        <f t="shared" si="897"/>
        <v>0.19089860748878887</v>
      </c>
      <c r="I19182">
        <f t="shared" si="898"/>
        <v>3000</v>
      </c>
      <c r="J19182" t="str">
        <f t="shared" si="899"/>
        <v/>
      </c>
    </row>
    <row r="19183" spans="1:10" x14ac:dyDescent="0.25">
      <c r="A19183" t="s">
        <v>800</v>
      </c>
      <c r="B19183" t="s">
        <v>10064</v>
      </c>
      <c r="C19183" s="27">
        <v>328417.35545947799</v>
      </c>
      <c r="D19183">
        <v>3000</v>
      </c>
      <c r="E19183">
        <v>0.53939393939393898</v>
      </c>
      <c r="F19183">
        <v>37</v>
      </c>
      <c r="G19183">
        <v>91937.216377497301</v>
      </c>
      <c r="H19183" s="73">
        <f t="shared" si="897"/>
        <v>0.190868310357551</v>
      </c>
      <c r="I19183">
        <f t="shared" si="898"/>
        <v>3000</v>
      </c>
      <c r="J19183" t="str">
        <f t="shared" si="899"/>
        <v/>
      </c>
    </row>
    <row r="19184" spans="1:10" x14ac:dyDescent="0.25">
      <c r="A19184" t="s">
        <v>800</v>
      </c>
      <c r="B19184" t="s">
        <v>4444</v>
      </c>
      <c r="C19184" s="27">
        <v>173365.909090909</v>
      </c>
      <c r="D19184">
        <v>3000</v>
      </c>
      <c r="E19184">
        <v>0.20492424242424201</v>
      </c>
      <c r="F19184">
        <v>23</v>
      </c>
      <c r="G19184">
        <v>45955.515436106602</v>
      </c>
      <c r="H19184" s="73">
        <f t="shared" si="897"/>
        <v>0.19085627207507219</v>
      </c>
      <c r="I19184">
        <f t="shared" si="898"/>
        <v>3000</v>
      </c>
      <c r="J19184" t="str">
        <f t="shared" si="899"/>
        <v/>
      </c>
    </row>
    <row r="19185" spans="1:10" x14ac:dyDescent="0.25">
      <c r="A19185" t="s">
        <v>800</v>
      </c>
      <c r="B19185" t="s">
        <v>12185</v>
      </c>
      <c r="C19185" s="27">
        <v>101584.09090908999</v>
      </c>
      <c r="D19185">
        <v>3000</v>
      </c>
      <c r="E19185">
        <v>0.120075757575757</v>
      </c>
      <c r="F19185">
        <v>2</v>
      </c>
      <c r="G19185">
        <v>26921.955024203799</v>
      </c>
      <c r="H19185" s="73">
        <f t="shared" si="897"/>
        <v>0.19081538697603465</v>
      </c>
      <c r="I19185">
        <f t="shared" si="898"/>
        <v>3000</v>
      </c>
      <c r="J19185" t="str">
        <f t="shared" si="899"/>
        <v/>
      </c>
    </row>
    <row r="19186" spans="1:10" x14ac:dyDescent="0.25">
      <c r="A19186" t="s">
        <v>800</v>
      </c>
      <c r="B19186" t="s">
        <v>10425</v>
      </c>
      <c r="C19186" s="27">
        <v>37653.409090909103</v>
      </c>
      <c r="D19186">
        <v>3000</v>
      </c>
      <c r="E19186">
        <v>4.4507575757575697E-2</v>
      </c>
      <c r="F19186">
        <v>8</v>
      </c>
      <c r="G19186">
        <v>9963.4692033396495</v>
      </c>
      <c r="H19186" s="73">
        <f t="shared" si="897"/>
        <v>0.19051921192805202</v>
      </c>
      <c r="I19186">
        <f t="shared" si="898"/>
        <v>3000</v>
      </c>
      <c r="J19186" t="str">
        <f t="shared" si="899"/>
        <v/>
      </c>
    </row>
    <row r="19187" spans="1:10" x14ac:dyDescent="0.25">
      <c r="A19187" t="s">
        <v>800</v>
      </c>
      <c r="B19187" t="s">
        <v>12619</v>
      </c>
      <c r="C19187" s="27">
        <v>174807.95454545401</v>
      </c>
      <c r="D19187">
        <v>3000</v>
      </c>
      <c r="E19187">
        <v>0.206628787878787</v>
      </c>
      <c r="F19187">
        <v>2</v>
      </c>
      <c r="G19187">
        <v>46252.766236654898</v>
      </c>
      <c r="H19187" s="73">
        <f t="shared" si="897"/>
        <v>0.19050615732553652</v>
      </c>
      <c r="I19187">
        <f t="shared" si="898"/>
        <v>3000</v>
      </c>
      <c r="J19187" t="str">
        <f t="shared" si="899"/>
        <v/>
      </c>
    </row>
    <row r="19188" spans="1:10" x14ac:dyDescent="0.25">
      <c r="A19188" t="s">
        <v>800</v>
      </c>
      <c r="B19188" t="s">
        <v>4769</v>
      </c>
      <c r="C19188" s="27">
        <v>159426.136363636</v>
      </c>
      <c r="D19188">
        <v>3000</v>
      </c>
      <c r="E19188">
        <v>0.188446969696969</v>
      </c>
      <c r="F19188">
        <v>22</v>
      </c>
      <c r="G19188">
        <v>42160.716030296499</v>
      </c>
      <c r="H19188" s="73">
        <f t="shared" si="897"/>
        <v>0.19040614189241176</v>
      </c>
      <c r="I19188">
        <f t="shared" si="898"/>
        <v>3000</v>
      </c>
      <c r="J19188" t="str">
        <f t="shared" si="899"/>
        <v/>
      </c>
    </row>
    <row r="19189" spans="1:10" x14ac:dyDescent="0.25">
      <c r="A19189" t="s">
        <v>800</v>
      </c>
      <c r="B19189" t="s">
        <v>5950</v>
      </c>
      <c r="C19189" s="27">
        <v>528027.76357055898</v>
      </c>
      <c r="D19189">
        <v>3000</v>
      </c>
      <c r="E19189">
        <v>0.867234848484848</v>
      </c>
      <c r="F19189">
        <v>17</v>
      </c>
      <c r="G19189">
        <v>147441.73914000901</v>
      </c>
      <c r="H19189" s="73">
        <f t="shared" si="897"/>
        <v>0.19038479691215293</v>
      </c>
      <c r="I19189">
        <f t="shared" si="898"/>
        <v>3000</v>
      </c>
      <c r="J19189" t="str">
        <f t="shared" si="899"/>
        <v/>
      </c>
    </row>
    <row r="19190" spans="1:10" x14ac:dyDescent="0.25">
      <c r="A19190" t="s">
        <v>800</v>
      </c>
      <c r="B19190" t="s">
        <v>6452</v>
      </c>
      <c r="C19190" s="27">
        <v>82356.818181818104</v>
      </c>
      <c r="D19190">
        <v>3000</v>
      </c>
      <c r="E19190">
        <v>9.7348484848484795E-2</v>
      </c>
      <c r="F19190">
        <v>18</v>
      </c>
      <c r="G19190">
        <v>21760.887079382999</v>
      </c>
      <c r="H19190" s="73">
        <f t="shared" si="897"/>
        <v>0.19024337077430636</v>
      </c>
      <c r="I19190">
        <f t="shared" si="898"/>
        <v>3000</v>
      </c>
      <c r="J19190" t="str">
        <f t="shared" si="899"/>
        <v/>
      </c>
    </row>
    <row r="19191" spans="1:10" x14ac:dyDescent="0.25">
      <c r="A19191" t="s">
        <v>800</v>
      </c>
      <c r="B19191" t="s">
        <v>5316</v>
      </c>
      <c r="C19191" s="27">
        <v>70019.318181818104</v>
      </c>
      <c r="D19191">
        <v>3000</v>
      </c>
      <c r="E19191">
        <v>8.27651515151515E-2</v>
      </c>
      <c r="F19191">
        <v>2</v>
      </c>
      <c r="G19191">
        <v>18491.107290078598</v>
      </c>
      <c r="H19191" s="73">
        <f t="shared" si="897"/>
        <v>0.19014177222185136</v>
      </c>
      <c r="I19191">
        <f t="shared" si="898"/>
        <v>3000</v>
      </c>
      <c r="J19191" t="str">
        <f t="shared" si="899"/>
        <v/>
      </c>
    </row>
    <row r="19192" spans="1:10" x14ac:dyDescent="0.25">
      <c r="A19192" t="s">
        <v>800</v>
      </c>
      <c r="B19192" t="s">
        <v>3930</v>
      </c>
      <c r="C19192" s="27">
        <v>87163.636363636295</v>
      </c>
      <c r="D19192">
        <v>3000</v>
      </c>
      <c r="E19192">
        <v>0.103030303030303</v>
      </c>
      <c r="F19192">
        <v>3</v>
      </c>
      <c r="G19192">
        <v>23013.745531930599</v>
      </c>
      <c r="H19192" s="73">
        <f t="shared" si="897"/>
        <v>0.19010102692208014</v>
      </c>
      <c r="I19192">
        <f t="shared" si="898"/>
        <v>3000</v>
      </c>
      <c r="J19192" t="str">
        <f t="shared" si="899"/>
        <v/>
      </c>
    </row>
    <row r="19193" spans="1:10" x14ac:dyDescent="0.25">
      <c r="A19193" t="s">
        <v>800</v>
      </c>
      <c r="B19193" t="s">
        <v>12432</v>
      </c>
      <c r="C19193" s="27">
        <v>87804.545454545398</v>
      </c>
      <c r="D19193">
        <v>3000</v>
      </c>
      <c r="E19193">
        <v>0.103787878787878</v>
      </c>
      <c r="F19193">
        <v>1</v>
      </c>
      <c r="G19193">
        <v>23182.932364519402</v>
      </c>
      <c r="H19193" s="73">
        <f t="shared" si="897"/>
        <v>0.19010076546771629</v>
      </c>
      <c r="I19193">
        <f t="shared" si="898"/>
        <v>3000</v>
      </c>
      <c r="J19193" t="str">
        <f t="shared" si="899"/>
        <v/>
      </c>
    </row>
    <row r="19194" spans="1:10" x14ac:dyDescent="0.25">
      <c r="A19194" t="s">
        <v>800</v>
      </c>
      <c r="B19194" t="s">
        <v>8609</v>
      </c>
      <c r="C19194" s="27">
        <v>141320.45454545401</v>
      </c>
      <c r="D19194">
        <v>3000</v>
      </c>
      <c r="E19194">
        <v>0.167045454545454</v>
      </c>
      <c r="F19194">
        <v>5</v>
      </c>
      <c r="G19194">
        <v>37312.0311596221</v>
      </c>
      <c r="H19194" s="73">
        <f t="shared" si="897"/>
        <v>0.19009748108535271</v>
      </c>
      <c r="I19194">
        <f t="shared" si="898"/>
        <v>3000</v>
      </c>
      <c r="J19194" t="str">
        <f t="shared" si="899"/>
        <v/>
      </c>
    </row>
    <row r="19195" spans="1:10" x14ac:dyDescent="0.25">
      <c r="A19195" t="s">
        <v>800</v>
      </c>
      <c r="B19195" t="s">
        <v>4194</v>
      </c>
      <c r="C19195" s="27">
        <v>149011.36363636301</v>
      </c>
      <c r="D19195">
        <v>3000</v>
      </c>
      <c r="E19195">
        <v>0.17613636363636301</v>
      </c>
      <c r="F19195">
        <v>17</v>
      </c>
      <c r="G19195">
        <v>39341.231814898398</v>
      </c>
      <c r="H19195" s="73">
        <f t="shared" si="897"/>
        <v>0.19009078378646921</v>
      </c>
      <c r="I19195">
        <f t="shared" si="898"/>
        <v>3000</v>
      </c>
      <c r="J19195" t="str">
        <f t="shared" si="899"/>
        <v/>
      </c>
    </row>
    <row r="19196" spans="1:10" x14ac:dyDescent="0.25">
      <c r="A19196" t="s">
        <v>800</v>
      </c>
      <c r="B19196" t="s">
        <v>10049</v>
      </c>
      <c r="C19196" s="27">
        <v>135392.045454545</v>
      </c>
      <c r="D19196">
        <v>3000</v>
      </c>
      <c r="E19196">
        <v>0.16003787878787801</v>
      </c>
      <c r="F19196">
        <v>30</v>
      </c>
      <c r="G19196">
        <v>35741.066797777501</v>
      </c>
      <c r="H19196" s="73">
        <f t="shared" si="897"/>
        <v>0.19006706049831618</v>
      </c>
      <c r="I19196">
        <f t="shared" si="898"/>
        <v>3000</v>
      </c>
      <c r="J19196" t="str">
        <f t="shared" si="899"/>
        <v/>
      </c>
    </row>
    <row r="19197" spans="1:10" x14ac:dyDescent="0.25">
      <c r="A19197" t="s">
        <v>800</v>
      </c>
      <c r="B19197" t="s">
        <v>12555</v>
      </c>
      <c r="C19197" s="27">
        <v>159586.36363636301</v>
      </c>
      <c r="D19197">
        <v>3000</v>
      </c>
      <c r="E19197">
        <v>0.18863636363636299</v>
      </c>
      <c r="G19197">
        <v>42104.371192674698</v>
      </c>
      <c r="H19197" s="73">
        <f t="shared" si="897"/>
        <v>0.18996076210999152</v>
      </c>
      <c r="I19197">
        <f t="shared" si="898"/>
        <v>3000</v>
      </c>
      <c r="J19197" t="str">
        <f t="shared" si="899"/>
        <v/>
      </c>
    </row>
    <row r="19198" spans="1:10" x14ac:dyDescent="0.25">
      <c r="A19198" t="s">
        <v>800</v>
      </c>
      <c r="B19198" t="s">
        <v>4786</v>
      </c>
      <c r="C19198" s="27">
        <v>45985.227272727199</v>
      </c>
      <c r="D19198">
        <v>3000</v>
      </c>
      <c r="E19198">
        <v>5.4356060606060602E-2</v>
      </c>
      <c r="F19198">
        <v>1</v>
      </c>
      <c r="G19198">
        <v>12132.0180776203</v>
      </c>
      <c r="H19198" s="73">
        <f t="shared" si="897"/>
        <v>0.18995345970742175</v>
      </c>
      <c r="I19198">
        <f t="shared" si="898"/>
        <v>3000</v>
      </c>
      <c r="J19198" t="str">
        <f t="shared" si="899"/>
        <v/>
      </c>
    </row>
    <row r="19199" spans="1:10" x14ac:dyDescent="0.25">
      <c r="A19199" t="s">
        <v>800</v>
      </c>
      <c r="B19199" t="s">
        <v>5971</v>
      </c>
      <c r="C19199" s="27">
        <v>165835.227272727</v>
      </c>
      <c r="D19199">
        <v>3000</v>
      </c>
      <c r="E19199">
        <v>0.19602272727272699</v>
      </c>
      <c r="F19199">
        <v>8</v>
      </c>
      <c r="G19199">
        <v>43747.7112373747</v>
      </c>
      <c r="H19199" s="73">
        <f t="shared" si="897"/>
        <v>0.18993764237503444</v>
      </c>
      <c r="I19199">
        <f t="shared" si="898"/>
        <v>3000</v>
      </c>
      <c r="J19199" t="str">
        <f t="shared" si="899"/>
        <v/>
      </c>
    </row>
    <row r="19200" spans="1:10" x14ac:dyDescent="0.25">
      <c r="A19200" t="s">
        <v>800</v>
      </c>
      <c r="B19200" t="s">
        <v>7329</v>
      </c>
      <c r="C19200" s="27">
        <v>107993.18181818099</v>
      </c>
      <c r="D19200">
        <v>3000</v>
      </c>
      <c r="E19200">
        <v>0.12765151515151499</v>
      </c>
      <c r="F19200">
        <v>7</v>
      </c>
      <c r="G19200">
        <v>28457.3826693587</v>
      </c>
      <c r="H19200" s="73">
        <f t="shared" si="897"/>
        <v>0.18972786223147275</v>
      </c>
      <c r="I19200">
        <f t="shared" si="898"/>
        <v>3000</v>
      </c>
      <c r="J19200" t="str">
        <f t="shared" si="899"/>
        <v/>
      </c>
    </row>
    <row r="19201" spans="1:10" x14ac:dyDescent="0.25">
      <c r="A19201" t="s">
        <v>800</v>
      </c>
      <c r="B19201" t="s">
        <v>6861</v>
      </c>
      <c r="C19201" s="27">
        <v>185703.409090909</v>
      </c>
      <c r="D19201">
        <v>3000</v>
      </c>
      <c r="E19201">
        <v>0.21950757575757501</v>
      </c>
      <c r="F19201">
        <v>16</v>
      </c>
      <c r="G19201">
        <v>48914.332137429301</v>
      </c>
      <c r="H19201" s="73">
        <f t="shared" si="897"/>
        <v>0.18964821007517618</v>
      </c>
      <c r="I19201">
        <f t="shared" si="898"/>
        <v>3000</v>
      </c>
      <c r="J19201" t="str">
        <f t="shared" si="899"/>
        <v/>
      </c>
    </row>
    <row r="19202" spans="1:10" x14ac:dyDescent="0.25">
      <c r="A19202" t="s">
        <v>800</v>
      </c>
      <c r="B19202" t="s">
        <v>13108</v>
      </c>
      <c r="C19202" s="27">
        <v>100622.727272727</v>
      </c>
      <c r="D19202">
        <v>3000</v>
      </c>
      <c r="E19202">
        <v>0.118939393939393</v>
      </c>
      <c r="F19202">
        <v>11</v>
      </c>
      <c r="G19202">
        <v>26501.5778238243</v>
      </c>
      <c r="H19202" s="73">
        <f t="shared" ref="H19202:H19265" si="900">G19202/SUMIFS(C:C,B:B,B19202)</f>
        <v>0.18963047961755328</v>
      </c>
      <c r="I19202">
        <f t="shared" ref="I19202:I19265" si="901">IF(A19202="Construction",SUMIFS(D:D,A:A,"Engineering",B:B,B19202),"")</f>
        <v>3000</v>
      </c>
      <c r="J19202" t="str">
        <f t="shared" si="899"/>
        <v/>
      </c>
    </row>
    <row r="19203" spans="1:10" x14ac:dyDescent="0.25">
      <c r="A19203" t="s">
        <v>800</v>
      </c>
      <c r="B19203" t="s">
        <v>10089</v>
      </c>
      <c r="C19203" s="27">
        <v>216306.818181818</v>
      </c>
      <c r="D19203">
        <v>3000</v>
      </c>
      <c r="E19203">
        <v>0.25568181818181801</v>
      </c>
      <c r="F19203">
        <v>7</v>
      </c>
      <c r="G19203">
        <v>56958.214872255703</v>
      </c>
      <c r="H19203" s="73">
        <f t="shared" si="900"/>
        <v>0.18959141026036894</v>
      </c>
      <c r="I19203">
        <f t="shared" si="901"/>
        <v>3000</v>
      </c>
      <c r="J19203" t="str">
        <f t="shared" ref="J19203:J19266" si="902">IF(AND(I19203&lt;&gt;"",I19203&lt;&gt;3000,I19203&lt;&gt;0),D19203-I19203,"")</f>
        <v/>
      </c>
    </row>
    <row r="19204" spans="1:10" x14ac:dyDescent="0.25">
      <c r="A19204" t="s">
        <v>800</v>
      </c>
      <c r="B19204" t="s">
        <v>9354</v>
      </c>
      <c r="C19204" s="27">
        <v>94213.636363636295</v>
      </c>
      <c r="D19204">
        <v>3000</v>
      </c>
      <c r="E19204">
        <v>0.111363636363636</v>
      </c>
      <c r="F19204">
        <v>7</v>
      </c>
      <c r="G19204">
        <v>24808.3206700503</v>
      </c>
      <c r="H19204" s="73">
        <f t="shared" si="900"/>
        <v>0.18959029257181317</v>
      </c>
      <c r="I19204">
        <f t="shared" si="901"/>
        <v>3000</v>
      </c>
      <c r="J19204" t="str">
        <f t="shared" si="902"/>
        <v/>
      </c>
    </row>
    <row r="19205" spans="1:10" x14ac:dyDescent="0.25">
      <c r="A19205" t="s">
        <v>800</v>
      </c>
      <c r="B19205" t="s">
        <v>10842</v>
      </c>
      <c r="C19205" s="27">
        <v>1739106.81818181</v>
      </c>
      <c r="D19205">
        <v>3000</v>
      </c>
      <c r="E19205">
        <v>2.0556818181818102</v>
      </c>
      <c r="F19205">
        <v>1</v>
      </c>
      <c r="G19205">
        <v>457924.82845052198</v>
      </c>
      <c r="H19205" s="73">
        <f t="shared" si="900"/>
        <v>0.18958345343564012</v>
      </c>
      <c r="I19205">
        <f t="shared" si="901"/>
        <v>3000</v>
      </c>
      <c r="J19205" t="str">
        <f t="shared" si="902"/>
        <v/>
      </c>
    </row>
    <row r="19206" spans="1:10" x14ac:dyDescent="0.25">
      <c r="A19206" t="s">
        <v>800</v>
      </c>
      <c r="B19206" t="s">
        <v>11394</v>
      </c>
      <c r="C19206" s="27">
        <v>103827.27272727199</v>
      </c>
      <c r="D19206">
        <v>3000</v>
      </c>
      <c r="E19206">
        <v>0.122727272727272</v>
      </c>
      <c r="F19206">
        <v>8</v>
      </c>
      <c r="G19206">
        <v>27336.566690363401</v>
      </c>
      <c r="H19206" s="73">
        <f t="shared" si="900"/>
        <v>0.18956799596154392</v>
      </c>
      <c r="I19206">
        <f t="shared" si="901"/>
        <v>3000</v>
      </c>
      <c r="J19206" t="str">
        <f t="shared" si="902"/>
        <v/>
      </c>
    </row>
    <row r="19207" spans="1:10" x14ac:dyDescent="0.25">
      <c r="A19207" t="s">
        <v>800</v>
      </c>
      <c r="B19207" t="s">
        <v>7851</v>
      </c>
      <c r="C19207" s="27">
        <v>68096.590909090897</v>
      </c>
      <c r="D19207">
        <v>3000</v>
      </c>
      <c r="E19207">
        <v>8.0492424242424199E-2</v>
      </c>
      <c r="F19207">
        <v>1</v>
      </c>
      <c r="G19207">
        <v>17928.040117038199</v>
      </c>
      <c r="H19207" s="73">
        <f t="shared" si="900"/>
        <v>0.18955704994835901</v>
      </c>
      <c r="I19207">
        <f t="shared" si="901"/>
        <v>3000</v>
      </c>
      <c r="J19207" t="str">
        <f t="shared" si="902"/>
        <v/>
      </c>
    </row>
    <row r="19208" spans="1:10" x14ac:dyDescent="0.25">
      <c r="A19208" t="s">
        <v>800</v>
      </c>
      <c r="B19208" t="s">
        <v>8666</v>
      </c>
      <c r="C19208" s="27">
        <v>197650.05170559901</v>
      </c>
      <c r="D19208">
        <v>3000</v>
      </c>
      <c r="E19208">
        <v>0.32462121212121198</v>
      </c>
      <c r="F19208">
        <v>11</v>
      </c>
      <c r="G19208">
        <v>54942.704690323997</v>
      </c>
      <c r="H19208" s="73">
        <f t="shared" si="900"/>
        <v>0.18953162269806981</v>
      </c>
      <c r="I19208">
        <f t="shared" si="901"/>
        <v>3000</v>
      </c>
      <c r="J19208" t="str">
        <f t="shared" si="902"/>
        <v/>
      </c>
    </row>
    <row r="19209" spans="1:10" x14ac:dyDescent="0.25">
      <c r="A19209" t="s">
        <v>800</v>
      </c>
      <c r="B19209" t="s">
        <v>11992</v>
      </c>
      <c r="C19209" s="27">
        <v>116004.545454545</v>
      </c>
      <c r="D19209">
        <v>3000</v>
      </c>
      <c r="E19209">
        <v>0.137121212121212</v>
      </c>
      <c r="F19209">
        <v>3</v>
      </c>
      <c r="G19209">
        <v>30530.343570276302</v>
      </c>
      <c r="H19209" s="73">
        <f t="shared" si="900"/>
        <v>0.18949125902322725</v>
      </c>
      <c r="I19209">
        <f t="shared" si="901"/>
        <v>3000</v>
      </c>
      <c r="J19209" t="str">
        <f t="shared" si="902"/>
        <v/>
      </c>
    </row>
    <row r="19210" spans="1:10" x14ac:dyDescent="0.25">
      <c r="A19210" t="s">
        <v>800</v>
      </c>
      <c r="B19210" t="s">
        <v>4016</v>
      </c>
      <c r="C19210" s="27">
        <v>172404.545454545</v>
      </c>
      <c r="D19210">
        <v>3000</v>
      </c>
      <c r="E19210">
        <v>0.20378787878787799</v>
      </c>
      <c r="F19210">
        <v>27</v>
      </c>
      <c r="G19210">
        <v>45353.973636326496</v>
      </c>
      <c r="H19210" s="73">
        <f t="shared" si="900"/>
        <v>0.18940835308060142</v>
      </c>
      <c r="I19210">
        <f t="shared" si="901"/>
        <v>3000</v>
      </c>
      <c r="J19210" t="str">
        <f t="shared" si="902"/>
        <v/>
      </c>
    </row>
    <row r="19211" spans="1:10" x14ac:dyDescent="0.25">
      <c r="A19211" t="s">
        <v>800</v>
      </c>
      <c r="B19211" t="s">
        <v>3782</v>
      </c>
      <c r="C19211" s="27">
        <v>224959.09090909001</v>
      </c>
      <c r="D19211">
        <v>3000</v>
      </c>
      <c r="E19211">
        <v>0.26590909090908998</v>
      </c>
      <c r="F19211">
        <v>7</v>
      </c>
      <c r="G19211">
        <v>59152.733792004001</v>
      </c>
      <c r="H19211" s="73">
        <f t="shared" si="900"/>
        <v>0.18932317052905501</v>
      </c>
      <c r="I19211">
        <f t="shared" si="901"/>
        <v>3000</v>
      </c>
      <c r="J19211" t="str">
        <f t="shared" si="902"/>
        <v/>
      </c>
    </row>
    <row r="19212" spans="1:10" x14ac:dyDescent="0.25">
      <c r="A19212" t="s">
        <v>800</v>
      </c>
      <c r="B19212" t="s">
        <v>13041</v>
      </c>
      <c r="C19212" s="27">
        <v>129383.522761774</v>
      </c>
      <c r="D19212">
        <v>3000</v>
      </c>
      <c r="E19212">
        <v>0.21249999999999999</v>
      </c>
      <c r="F19212">
        <v>2</v>
      </c>
      <c r="G19212">
        <v>35921.5015518527</v>
      </c>
      <c r="H19212" s="73">
        <f t="shared" si="900"/>
        <v>0.18929715592834681</v>
      </c>
      <c r="I19212">
        <f t="shared" si="901"/>
        <v>3000</v>
      </c>
      <c r="J19212" t="str">
        <f t="shared" si="902"/>
        <v/>
      </c>
    </row>
    <row r="19213" spans="1:10" x14ac:dyDescent="0.25">
      <c r="A19213" t="s">
        <v>800</v>
      </c>
      <c r="B19213" t="s">
        <v>6788</v>
      </c>
      <c r="C19213" s="27">
        <v>448476.136363636</v>
      </c>
      <c r="D19213">
        <v>3000</v>
      </c>
      <c r="E19213">
        <v>0.53011363636363595</v>
      </c>
      <c r="F19213">
        <v>12</v>
      </c>
      <c r="G19213">
        <v>117871.018053828</v>
      </c>
      <c r="H19213" s="73">
        <f t="shared" si="900"/>
        <v>0.18923444553121938</v>
      </c>
      <c r="I19213">
        <f t="shared" si="901"/>
        <v>3000</v>
      </c>
      <c r="J19213" t="str">
        <f t="shared" si="902"/>
        <v/>
      </c>
    </row>
    <row r="19214" spans="1:10" x14ac:dyDescent="0.25">
      <c r="A19214" t="s">
        <v>800</v>
      </c>
      <c r="B19214" t="s">
        <v>8611</v>
      </c>
      <c r="C19214" s="27">
        <v>51112.5</v>
      </c>
      <c r="D19214">
        <v>3000</v>
      </c>
      <c r="E19214">
        <v>6.0416666666666598E-2</v>
      </c>
      <c r="F19214">
        <v>5</v>
      </c>
      <c r="G19214">
        <v>13432.3979740267</v>
      </c>
      <c r="H19214" s="73">
        <f t="shared" si="900"/>
        <v>0.18921646449105853</v>
      </c>
      <c r="I19214">
        <f t="shared" si="901"/>
        <v>3000</v>
      </c>
      <c r="J19214" t="str">
        <f t="shared" si="902"/>
        <v/>
      </c>
    </row>
    <row r="19215" spans="1:10" x14ac:dyDescent="0.25">
      <c r="A19215" t="s">
        <v>800</v>
      </c>
      <c r="B19215" t="s">
        <v>11529</v>
      </c>
      <c r="C19215" s="27">
        <v>294818.18181818101</v>
      </c>
      <c r="D19215">
        <v>3000</v>
      </c>
      <c r="E19215">
        <v>0.34848484848484801</v>
      </c>
      <c r="G19215">
        <v>77417.226025328797</v>
      </c>
      <c r="H19215" s="73">
        <f t="shared" si="900"/>
        <v>0.18906704598230203</v>
      </c>
      <c r="I19215">
        <f t="shared" si="901"/>
        <v>3000</v>
      </c>
      <c r="J19215" t="str">
        <f t="shared" si="902"/>
        <v/>
      </c>
    </row>
    <row r="19216" spans="1:10" x14ac:dyDescent="0.25">
      <c r="A19216" t="s">
        <v>800</v>
      </c>
      <c r="B19216" t="s">
        <v>8405</v>
      </c>
      <c r="C19216" s="27">
        <v>72262.5</v>
      </c>
      <c r="D19216">
        <v>3000</v>
      </c>
      <c r="E19216">
        <v>8.5416666666666599E-2</v>
      </c>
      <c r="F19216">
        <v>2</v>
      </c>
      <c r="G19216">
        <v>18970.351786214102</v>
      </c>
      <c r="H19216" s="73">
        <f t="shared" si="900"/>
        <v>0.18901440285174409</v>
      </c>
      <c r="I19216">
        <f t="shared" si="901"/>
        <v>3000</v>
      </c>
      <c r="J19216" t="str">
        <f t="shared" si="902"/>
        <v/>
      </c>
    </row>
    <row r="19217" spans="1:10" x14ac:dyDescent="0.25">
      <c r="A19217" t="s">
        <v>800</v>
      </c>
      <c r="B19217" t="s">
        <v>12358</v>
      </c>
      <c r="C19217" s="27">
        <v>33840</v>
      </c>
      <c r="D19217">
        <v>3000</v>
      </c>
      <c r="E19217">
        <v>3.8257575757575699E-2</v>
      </c>
      <c r="F19217">
        <v>1</v>
      </c>
      <c r="G19217">
        <v>8879.75077403266</v>
      </c>
      <c r="H19217" s="73">
        <f t="shared" si="900"/>
        <v>0.18893086753260979</v>
      </c>
      <c r="I19217">
        <f t="shared" si="901"/>
        <v>3000</v>
      </c>
      <c r="J19217" t="str">
        <f t="shared" si="902"/>
        <v/>
      </c>
    </row>
    <row r="19218" spans="1:10" x14ac:dyDescent="0.25">
      <c r="A19218" t="s">
        <v>800</v>
      </c>
      <c r="B19218" t="s">
        <v>4648</v>
      </c>
      <c r="C19218" s="27">
        <v>53676.136363636302</v>
      </c>
      <c r="D19218">
        <v>3000</v>
      </c>
      <c r="E19218">
        <v>6.3446969696969696E-2</v>
      </c>
      <c r="F19218">
        <v>1</v>
      </c>
      <c r="G19218">
        <v>14081.9616829361</v>
      </c>
      <c r="H19218" s="73">
        <f t="shared" si="900"/>
        <v>0.18889236630270612</v>
      </c>
      <c r="I19218">
        <f t="shared" si="901"/>
        <v>3000</v>
      </c>
      <c r="J19218" t="str">
        <f t="shared" si="902"/>
        <v/>
      </c>
    </row>
    <row r="19219" spans="1:10" x14ac:dyDescent="0.25">
      <c r="A19219" t="s">
        <v>800</v>
      </c>
      <c r="B19219" t="s">
        <v>3612</v>
      </c>
      <c r="C19219" s="27">
        <v>91009.090909090897</v>
      </c>
      <c r="D19219">
        <v>3000</v>
      </c>
      <c r="E19219">
        <v>0.10757575757575701</v>
      </c>
      <c r="F19219">
        <v>1</v>
      </c>
      <c r="G19219">
        <v>23871.1239424798</v>
      </c>
      <c r="H19219" s="73">
        <f t="shared" si="900"/>
        <v>0.18885156490304675</v>
      </c>
      <c r="I19219">
        <f t="shared" si="901"/>
        <v>3000</v>
      </c>
      <c r="J19219" t="str">
        <f t="shared" si="902"/>
        <v/>
      </c>
    </row>
    <row r="19220" spans="1:10" x14ac:dyDescent="0.25">
      <c r="A19220" t="s">
        <v>800</v>
      </c>
      <c r="B19220" t="s">
        <v>7326</v>
      </c>
      <c r="C19220" s="27">
        <v>162630.68181818101</v>
      </c>
      <c r="D19220">
        <v>3000</v>
      </c>
      <c r="E19220">
        <v>0.19223484848484801</v>
      </c>
      <c r="F19220">
        <v>22</v>
      </c>
      <c r="G19220">
        <v>42649.066400778604</v>
      </c>
      <c r="H19220" s="73">
        <f t="shared" si="900"/>
        <v>0.18881632583260613</v>
      </c>
      <c r="I19220">
        <f t="shared" si="901"/>
        <v>3000</v>
      </c>
      <c r="J19220" t="str">
        <f t="shared" si="902"/>
        <v/>
      </c>
    </row>
    <row r="19221" spans="1:10" x14ac:dyDescent="0.25">
      <c r="A19221" t="s">
        <v>800</v>
      </c>
      <c r="B19221" t="s">
        <v>1359</v>
      </c>
      <c r="C19221" s="27">
        <v>70722.133283321993</v>
      </c>
      <c r="D19221">
        <v>3000</v>
      </c>
      <c r="E19221">
        <v>0.45624999999999999</v>
      </c>
      <c r="F19221">
        <v>67</v>
      </c>
      <c r="G19221">
        <v>19584.300040297501</v>
      </c>
      <c r="H19221" s="73">
        <f t="shared" si="900"/>
        <v>0.18880838613457276</v>
      </c>
      <c r="I19221">
        <f t="shared" si="901"/>
        <v>3000</v>
      </c>
      <c r="J19221" t="str">
        <f t="shared" si="902"/>
        <v/>
      </c>
    </row>
    <row r="19222" spans="1:10" x14ac:dyDescent="0.25">
      <c r="A19222" t="s">
        <v>800</v>
      </c>
      <c r="B19222" t="s">
        <v>13032</v>
      </c>
      <c r="C19222" s="27">
        <v>101103.409090909</v>
      </c>
      <c r="D19222">
        <v>3000</v>
      </c>
      <c r="E19222">
        <v>0.11950757575757499</v>
      </c>
      <c r="F19222">
        <v>2</v>
      </c>
      <c r="G19222">
        <v>26511.407373489201</v>
      </c>
      <c r="H19222" s="73">
        <f t="shared" si="900"/>
        <v>0.18879890876625835</v>
      </c>
      <c r="I19222">
        <f t="shared" si="901"/>
        <v>3000</v>
      </c>
      <c r="J19222" t="str">
        <f t="shared" si="902"/>
        <v/>
      </c>
    </row>
    <row r="19223" spans="1:10" x14ac:dyDescent="0.25">
      <c r="A19223" t="s">
        <v>800</v>
      </c>
      <c r="B19223" t="s">
        <v>8902</v>
      </c>
      <c r="C19223" s="27">
        <v>53836.363636363603</v>
      </c>
      <c r="D19223">
        <v>3000</v>
      </c>
      <c r="E19223">
        <v>6.3636363636363602E-2</v>
      </c>
      <c r="F19223">
        <v>16</v>
      </c>
      <c r="G19223">
        <v>14116.4894002479</v>
      </c>
      <c r="H19223" s="73">
        <f t="shared" si="900"/>
        <v>0.1887919555048353</v>
      </c>
      <c r="I19223">
        <f t="shared" si="901"/>
        <v>3000</v>
      </c>
      <c r="J19223" t="str">
        <f t="shared" si="902"/>
        <v/>
      </c>
    </row>
    <row r="19224" spans="1:10" x14ac:dyDescent="0.25">
      <c r="A19224" t="s">
        <v>800</v>
      </c>
      <c r="B19224" t="s">
        <v>4731</v>
      </c>
      <c r="C19224" s="27">
        <v>42460.227272727199</v>
      </c>
      <c r="D19224">
        <v>3000</v>
      </c>
      <c r="E19224">
        <v>5.0189393939393902E-2</v>
      </c>
      <c r="F19224">
        <v>7</v>
      </c>
      <c r="G19224">
        <v>11130.3140808177</v>
      </c>
      <c r="H19224" s="73">
        <f t="shared" si="900"/>
        <v>0.18873724077629075</v>
      </c>
      <c r="I19224">
        <f t="shared" si="901"/>
        <v>3000</v>
      </c>
      <c r="J19224" t="str">
        <f t="shared" si="902"/>
        <v/>
      </c>
    </row>
    <row r="19225" spans="1:10" x14ac:dyDescent="0.25">
      <c r="A19225" t="s">
        <v>800</v>
      </c>
      <c r="B19225" t="s">
        <v>4129</v>
      </c>
      <c r="C19225" s="27">
        <v>45985.227272727199</v>
      </c>
      <c r="D19225">
        <v>3000</v>
      </c>
      <c r="E19225">
        <v>5.4356060606060602E-2</v>
      </c>
      <c r="F19225">
        <v>14</v>
      </c>
      <c r="G19225">
        <v>12049.6211773953</v>
      </c>
      <c r="H19225" s="73">
        <f t="shared" si="900"/>
        <v>0.18866335478285209</v>
      </c>
      <c r="I19225">
        <f t="shared" si="901"/>
        <v>3000</v>
      </c>
      <c r="J19225" t="str">
        <f t="shared" si="902"/>
        <v/>
      </c>
    </row>
    <row r="19226" spans="1:10" x14ac:dyDescent="0.25">
      <c r="A19226" t="s">
        <v>800</v>
      </c>
      <c r="B19226" t="s">
        <v>7231</v>
      </c>
      <c r="C19226" s="27">
        <v>47427.272727272699</v>
      </c>
      <c r="D19226">
        <v>3000</v>
      </c>
      <c r="E19226">
        <v>5.6060606060605998E-2</v>
      </c>
      <c r="F19226">
        <v>1</v>
      </c>
      <c r="G19226">
        <v>12426.8216837871</v>
      </c>
      <c r="H19226" s="73">
        <f t="shared" si="900"/>
        <v>0.18865330215755036</v>
      </c>
      <c r="I19226">
        <f t="shared" si="901"/>
        <v>3000</v>
      </c>
      <c r="J19226" t="str">
        <f t="shared" si="902"/>
        <v/>
      </c>
    </row>
    <row r="19227" spans="1:10" x14ac:dyDescent="0.25">
      <c r="A19227" t="s">
        <v>800</v>
      </c>
      <c r="B19227" t="s">
        <v>12438</v>
      </c>
      <c r="C19227" s="27">
        <v>130264.77272727199</v>
      </c>
      <c r="D19227">
        <v>3000</v>
      </c>
      <c r="E19227">
        <v>0.15397727272727199</v>
      </c>
      <c r="F19227">
        <v>16</v>
      </c>
      <c r="G19227">
        <v>34123.763435223598</v>
      </c>
      <c r="H19227" s="73">
        <f t="shared" si="900"/>
        <v>0.1886090088592095</v>
      </c>
      <c r="I19227">
        <f t="shared" si="901"/>
        <v>3000</v>
      </c>
      <c r="J19227" t="str">
        <f t="shared" si="902"/>
        <v/>
      </c>
    </row>
    <row r="19228" spans="1:10" x14ac:dyDescent="0.25">
      <c r="A19228" t="s">
        <v>800</v>
      </c>
      <c r="B19228" t="s">
        <v>11123</v>
      </c>
      <c r="C19228" s="27">
        <v>143243.18181818101</v>
      </c>
      <c r="D19228">
        <v>3000</v>
      </c>
      <c r="E19228">
        <v>0.16931818181818101</v>
      </c>
      <c r="F19228">
        <v>20</v>
      </c>
      <c r="G19228">
        <v>37521.803833066799</v>
      </c>
      <c r="H19228" s="73">
        <f t="shared" si="900"/>
        <v>0.18860024202826745</v>
      </c>
      <c r="I19228">
        <f t="shared" si="901"/>
        <v>3000</v>
      </c>
      <c r="J19228" t="str">
        <f t="shared" si="902"/>
        <v/>
      </c>
    </row>
    <row r="19229" spans="1:10" x14ac:dyDescent="0.25">
      <c r="A19229" t="s">
        <v>800</v>
      </c>
      <c r="B19229" t="s">
        <v>9270</v>
      </c>
      <c r="C19229" s="27">
        <v>118568.18181818099</v>
      </c>
      <c r="D19229">
        <v>3000</v>
      </c>
      <c r="E19229">
        <v>0.140151515151515</v>
      </c>
      <c r="F19229">
        <v>2</v>
      </c>
      <c r="G19229">
        <v>31054.6413185171</v>
      </c>
      <c r="H19229" s="73">
        <f t="shared" si="900"/>
        <v>0.18857792543044416</v>
      </c>
      <c r="I19229">
        <f t="shared" si="901"/>
        <v>3000</v>
      </c>
      <c r="J19229" t="str">
        <f t="shared" si="902"/>
        <v/>
      </c>
    </row>
    <row r="19230" spans="1:10" x14ac:dyDescent="0.25">
      <c r="A19230" t="s">
        <v>800</v>
      </c>
      <c r="B19230" t="s">
        <v>3966</v>
      </c>
      <c r="C19230" s="27">
        <v>127380.68181818099</v>
      </c>
      <c r="D19230">
        <v>3000</v>
      </c>
      <c r="E19230">
        <v>0.15056818181818099</v>
      </c>
      <c r="F19230">
        <v>7</v>
      </c>
      <c r="G19230">
        <v>33353.512920389701</v>
      </c>
      <c r="H19230" s="73">
        <f t="shared" si="900"/>
        <v>0.18852567720557575</v>
      </c>
      <c r="I19230">
        <f t="shared" si="901"/>
        <v>3000</v>
      </c>
      <c r="J19230" t="str">
        <f t="shared" si="902"/>
        <v/>
      </c>
    </row>
    <row r="19231" spans="1:10" x14ac:dyDescent="0.25">
      <c r="A19231" t="s">
        <v>800</v>
      </c>
      <c r="B19231" t="s">
        <v>4593</v>
      </c>
      <c r="C19231" s="27">
        <v>34929.545454545398</v>
      </c>
      <c r="D19231">
        <v>3000</v>
      </c>
      <c r="E19231">
        <v>4.12878787878787E-2</v>
      </c>
      <c r="F19231">
        <v>2</v>
      </c>
      <c r="G19231">
        <v>9143.7245642973303</v>
      </c>
      <c r="H19231" s="73">
        <f t="shared" si="900"/>
        <v>0.18847888229353887</v>
      </c>
      <c r="I19231">
        <f t="shared" si="901"/>
        <v>3000</v>
      </c>
      <c r="J19231" t="str">
        <f t="shared" si="902"/>
        <v/>
      </c>
    </row>
    <row r="19232" spans="1:10" x14ac:dyDescent="0.25">
      <c r="A19232" t="s">
        <v>800</v>
      </c>
      <c r="B19232" t="s">
        <v>12685</v>
      </c>
      <c r="C19232" s="27">
        <v>45825</v>
      </c>
      <c r="D19232">
        <v>3000</v>
      </c>
      <c r="E19232">
        <v>5.4166666666666599E-2</v>
      </c>
      <c r="F19232">
        <v>2</v>
      </c>
      <c r="G19232">
        <v>11978.693187405301</v>
      </c>
      <c r="H19232" s="73">
        <f t="shared" si="900"/>
        <v>0.18820859999851219</v>
      </c>
      <c r="I19232">
        <f t="shared" si="901"/>
        <v>3000</v>
      </c>
      <c r="J19232" t="str">
        <f t="shared" si="902"/>
        <v/>
      </c>
    </row>
    <row r="19233" spans="1:10" x14ac:dyDescent="0.25">
      <c r="A19233" t="s">
        <v>800</v>
      </c>
      <c r="B19233" t="s">
        <v>13000</v>
      </c>
      <c r="C19233" s="27">
        <v>83157.9545454545</v>
      </c>
      <c r="D19233">
        <v>3000</v>
      </c>
      <c r="E19233">
        <v>9.8295454545454505E-2</v>
      </c>
      <c r="F19233">
        <v>2</v>
      </c>
      <c r="G19233">
        <v>21730.569382354701</v>
      </c>
      <c r="H19233" s="73">
        <f t="shared" si="900"/>
        <v>0.18814808566200616</v>
      </c>
      <c r="I19233">
        <f t="shared" si="901"/>
        <v>3000</v>
      </c>
      <c r="J19233" t="str">
        <f t="shared" si="902"/>
        <v/>
      </c>
    </row>
    <row r="19234" spans="1:10" x14ac:dyDescent="0.25">
      <c r="A19234" t="s">
        <v>800</v>
      </c>
      <c r="B19234" t="s">
        <v>6853</v>
      </c>
      <c r="C19234" s="27">
        <v>207654.545454545</v>
      </c>
      <c r="D19234">
        <v>3000</v>
      </c>
      <c r="E19234">
        <v>0.24545454545454501</v>
      </c>
      <c r="F19234">
        <v>17</v>
      </c>
      <c r="G19234">
        <v>54246.944833480302</v>
      </c>
      <c r="H19234" s="73">
        <f t="shared" si="900"/>
        <v>0.18809027365430556</v>
      </c>
      <c r="I19234">
        <f t="shared" si="901"/>
        <v>3000</v>
      </c>
      <c r="J19234" t="str">
        <f t="shared" si="902"/>
        <v/>
      </c>
    </row>
    <row r="19235" spans="1:10" x14ac:dyDescent="0.25">
      <c r="A19235" t="s">
        <v>800</v>
      </c>
      <c r="B19235" t="s">
        <v>12269</v>
      </c>
      <c r="C19235" s="27">
        <v>850326.136363636</v>
      </c>
      <c r="D19235">
        <v>3000</v>
      </c>
      <c r="E19235">
        <v>1.0051136363636299</v>
      </c>
      <c r="F19235">
        <v>8</v>
      </c>
      <c r="G19235">
        <v>222119.71443288101</v>
      </c>
      <c r="H19235" s="73">
        <f t="shared" si="900"/>
        <v>0.18807630102443781</v>
      </c>
      <c r="I19235">
        <f t="shared" si="901"/>
        <v>3000</v>
      </c>
      <c r="J19235" t="str">
        <f t="shared" si="902"/>
        <v/>
      </c>
    </row>
    <row r="19236" spans="1:10" x14ac:dyDescent="0.25">
      <c r="A19236" t="s">
        <v>800</v>
      </c>
      <c r="B19236" t="s">
        <v>3960</v>
      </c>
      <c r="C19236" s="27">
        <v>33840</v>
      </c>
      <c r="D19236">
        <v>3000</v>
      </c>
      <c r="E19236">
        <v>3.44696969696969E-2</v>
      </c>
      <c r="F19236">
        <v>5</v>
      </c>
      <c r="G19236">
        <v>8838.7144304742906</v>
      </c>
      <c r="H19236" s="73">
        <f t="shared" si="900"/>
        <v>0.18805775383987852</v>
      </c>
      <c r="I19236">
        <f t="shared" si="901"/>
        <v>3000</v>
      </c>
      <c r="J19236" t="str">
        <f t="shared" si="902"/>
        <v/>
      </c>
    </row>
    <row r="19237" spans="1:10" x14ac:dyDescent="0.25">
      <c r="A19237" t="s">
        <v>800</v>
      </c>
      <c r="B19237" t="s">
        <v>12665</v>
      </c>
      <c r="C19237" s="27">
        <v>51593.181818181802</v>
      </c>
      <c r="D19237">
        <v>3000</v>
      </c>
      <c r="E19237">
        <v>6.0984848484848399E-2</v>
      </c>
      <c r="G19237">
        <v>13473.3098254171</v>
      </c>
      <c r="H19237" s="73">
        <f t="shared" si="900"/>
        <v>0.18802451665971284</v>
      </c>
      <c r="I19237">
        <f t="shared" si="901"/>
        <v>3000</v>
      </c>
      <c r="J19237" t="str">
        <f t="shared" si="902"/>
        <v/>
      </c>
    </row>
    <row r="19238" spans="1:10" x14ac:dyDescent="0.25">
      <c r="A19238" t="s">
        <v>800</v>
      </c>
      <c r="B19238" t="s">
        <v>4443</v>
      </c>
      <c r="C19238" s="27">
        <v>62007.9545454545</v>
      </c>
      <c r="D19238">
        <v>3000</v>
      </c>
      <c r="E19238">
        <v>7.3295454545454497E-2</v>
      </c>
      <c r="F19238">
        <v>14</v>
      </c>
      <c r="G19238">
        <v>16189.0844864711</v>
      </c>
      <c r="H19238" s="73">
        <f t="shared" si="900"/>
        <v>0.187978154024009</v>
      </c>
      <c r="I19238">
        <f t="shared" si="901"/>
        <v>3000</v>
      </c>
      <c r="J19238" t="str">
        <f t="shared" si="902"/>
        <v/>
      </c>
    </row>
    <row r="19239" spans="1:10" x14ac:dyDescent="0.25">
      <c r="A19239" t="s">
        <v>800</v>
      </c>
      <c r="B19239" t="s">
        <v>8724</v>
      </c>
      <c r="C19239" s="27">
        <v>501030.68181818101</v>
      </c>
      <c r="D19239">
        <v>3000</v>
      </c>
      <c r="E19239">
        <v>0.59223484848484798</v>
      </c>
      <c r="F19239">
        <v>21</v>
      </c>
      <c r="G19239">
        <v>130786.61195422101</v>
      </c>
      <c r="H19239" s="73">
        <f t="shared" si="900"/>
        <v>0.18794529761195569</v>
      </c>
      <c r="I19239">
        <f t="shared" si="901"/>
        <v>3000</v>
      </c>
      <c r="J19239" t="str">
        <f t="shared" si="902"/>
        <v/>
      </c>
    </row>
    <row r="19240" spans="1:10" x14ac:dyDescent="0.25">
      <c r="A19240" t="s">
        <v>800</v>
      </c>
      <c r="B19240" t="s">
        <v>9404</v>
      </c>
      <c r="C19240" s="27">
        <v>33840</v>
      </c>
      <c r="D19240">
        <v>3000</v>
      </c>
      <c r="E19240">
        <v>3.3143939393939302E-2</v>
      </c>
      <c r="F19240">
        <v>4</v>
      </c>
      <c r="G19240">
        <v>8832.0625409117001</v>
      </c>
      <c r="H19240" s="73">
        <f t="shared" si="900"/>
        <v>0.18791622427471702</v>
      </c>
      <c r="I19240">
        <f t="shared" si="901"/>
        <v>3000</v>
      </c>
      <c r="J19240" t="str">
        <f t="shared" si="902"/>
        <v/>
      </c>
    </row>
    <row r="19241" spans="1:10" x14ac:dyDescent="0.25">
      <c r="A19241" t="s">
        <v>800</v>
      </c>
      <c r="B19241" t="s">
        <v>4018</v>
      </c>
      <c r="C19241" s="27">
        <v>56079.545454545398</v>
      </c>
      <c r="D19241">
        <v>3000</v>
      </c>
      <c r="E19241">
        <v>6.6287878787878701E-2</v>
      </c>
      <c r="F19241">
        <v>8</v>
      </c>
      <c r="G19241">
        <v>14617.117801733701</v>
      </c>
      <c r="H19241" s="73">
        <f t="shared" si="900"/>
        <v>0.18766779815964502</v>
      </c>
      <c r="I19241">
        <f t="shared" si="901"/>
        <v>3000</v>
      </c>
      <c r="J19241" t="str">
        <f t="shared" si="902"/>
        <v/>
      </c>
    </row>
    <row r="19242" spans="1:10" x14ac:dyDescent="0.25">
      <c r="A19242" t="s">
        <v>800</v>
      </c>
      <c r="B19242" t="s">
        <v>8713</v>
      </c>
      <c r="C19242" s="27">
        <v>129143.18181818099</v>
      </c>
      <c r="D19242">
        <v>3000</v>
      </c>
      <c r="E19242">
        <v>0.15265151515151501</v>
      </c>
      <c r="F19242">
        <v>11</v>
      </c>
      <c r="G19242">
        <v>33623.522912319699</v>
      </c>
      <c r="H19242" s="73">
        <f t="shared" si="900"/>
        <v>0.18745810778422353</v>
      </c>
      <c r="I19242">
        <f t="shared" si="901"/>
        <v>3000</v>
      </c>
      <c r="J19242" t="str">
        <f t="shared" si="902"/>
        <v/>
      </c>
    </row>
    <row r="19243" spans="1:10" x14ac:dyDescent="0.25">
      <c r="A19243" t="s">
        <v>800</v>
      </c>
      <c r="B19243" t="s">
        <v>7714</v>
      </c>
      <c r="C19243" s="27">
        <v>47907.9545454545</v>
      </c>
      <c r="D19243">
        <v>3000</v>
      </c>
      <c r="E19243">
        <v>5.6628787878787799E-2</v>
      </c>
      <c r="F19243">
        <v>52</v>
      </c>
      <c r="G19243">
        <v>12468.680599081499</v>
      </c>
      <c r="H19243" s="73">
        <f t="shared" si="900"/>
        <v>0.18738954974212019</v>
      </c>
      <c r="I19243">
        <f t="shared" si="901"/>
        <v>3000</v>
      </c>
      <c r="J19243" t="str">
        <f t="shared" si="902"/>
        <v/>
      </c>
    </row>
    <row r="19244" spans="1:10" x14ac:dyDescent="0.25">
      <c r="A19244" t="s">
        <v>800</v>
      </c>
      <c r="B19244" t="s">
        <v>8619</v>
      </c>
      <c r="C19244" s="27">
        <v>102545.45454545401</v>
      </c>
      <c r="D19244">
        <v>3000</v>
      </c>
      <c r="E19244">
        <v>0.12121212121212099</v>
      </c>
      <c r="F19244">
        <v>5</v>
      </c>
      <c r="G19244">
        <v>26663.2434223821</v>
      </c>
      <c r="H19244" s="73">
        <f t="shared" si="900"/>
        <v>0.18721000700821558</v>
      </c>
      <c r="I19244">
        <f t="shared" si="901"/>
        <v>3000</v>
      </c>
      <c r="J19244" t="str">
        <f t="shared" si="902"/>
        <v/>
      </c>
    </row>
    <row r="19245" spans="1:10" x14ac:dyDescent="0.25">
      <c r="A19245" t="s">
        <v>800</v>
      </c>
      <c r="B19245" t="s">
        <v>12294</v>
      </c>
      <c r="C19245" s="27">
        <v>153177.27272727201</v>
      </c>
      <c r="D19245">
        <v>3000</v>
      </c>
      <c r="E19245">
        <v>0.18106060606060601</v>
      </c>
      <c r="F19245">
        <v>3</v>
      </c>
      <c r="G19245">
        <v>39826.603636701802</v>
      </c>
      <c r="H19245" s="73">
        <f t="shared" si="900"/>
        <v>0.18720241004343124</v>
      </c>
      <c r="I19245">
        <f t="shared" si="901"/>
        <v>3000</v>
      </c>
      <c r="J19245" t="str">
        <f t="shared" si="902"/>
        <v/>
      </c>
    </row>
    <row r="19246" spans="1:10" x14ac:dyDescent="0.25">
      <c r="A19246" t="s">
        <v>800</v>
      </c>
      <c r="B19246" t="s">
        <v>12662</v>
      </c>
      <c r="C19246" s="27">
        <v>33840</v>
      </c>
      <c r="D19246">
        <v>3000</v>
      </c>
      <c r="E19246">
        <v>2.68939393939393E-2</v>
      </c>
      <c r="F19246">
        <v>119</v>
      </c>
      <c r="G19246">
        <v>8797.2388651169294</v>
      </c>
      <c r="H19246" s="73">
        <f t="shared" si="900"/>
        <v>0.18717529500248786</v>
      </c>
      <c r="I19246">
        <f t="shared" si="901"/>
        <v>3000</v>
      </c>
      <c r="J19246" t="str">
        <f t="shared" si="902"/>
        <v/>
      </c>
    </row>
    <row r="19247" spans="1:10" x14ac:dyDescent="0.25">
      <c r="A19247" t="s">
        <v>800</v>
      </c>
      <c r="B19247" t="s">
        <v>9816</v>
      </c>
      <c r="C19247" s="27">
        <v>88125</v>
      </c>
      <c r="D19247">
        <v>3000</v>
      </c>
      <c r="E19247">
        <v>0.10416666666666601</v>
      </c>
      <c r="F19247">
        <v>12</v>
      </c>
      <c r="G19247">
        <v>22904.5496343062</v>
      </c>
      <c r="H19247" s="73">
        <f t="shared" si="900"/>
        <v>0.18713504382071455</v>
      </c>
      <c r="I19247">
        <f t="shared" si="901"/>
        <v>3000</v>
      </c>
      <c r="J19247" t="str">
        <f t="shared" si="902"/>
        <v/>
      </c>
    </row>
    <row r="19248" spans="1:10" x14ac:dyDescent="0.25">
      <c r="A19248" t="s">
        <v>800</v>
      </c>
      <c r="B19248" t="s">
        <v>3918</v>
      </c>
      <c r="C19248" s="27">
        <v>119048.86363636301</v>
      </c>
      <c r="D19248">
        <v>3000</v>
      </c>
      <c r="E19248">
        <v>0.140719696969696</v>
      </c>
      <c r="F19248">
        <v>2</v>
      </c>
      <c r="G19248">
        <v>30909.403336429601</v>
      </c>
      <c r="H19248" s="73">
        <f t="shared" si="900"/>
        <v>0.1869381170256853</v>
      </c>
      <c r="I19248">
        <f t="shared" si="901"/>
        <v>3000</v>
      </c>
      <c r="J19248" t="str">
        <f t="shared" si="902"/>
        <v/>
      </c>
    </row>
    <row r="19249" spans="1:10" x14ac:dyDescent="0.25">
      <c r="A19249" t="s">
        <v>800</v>
      </c>
      <c r="B19249" t="s">
        <v>8657</v>
      </c>
      <c r="C19249" s="27">
        <v>245307.95454545401</v>
      </c>
      <c r="D19249">
        <v>3000</v>
      </c>
      <c r="E19249">
        <v>0.289962121212121</v>
      </c>
      <c r="F19249">
        <v>14</v>
      </c>
      <c r="G19249">
        <v>63690.2141079387</v>
      </c>
      <c r="H19249" s="73">
        <f t="shared" si="900"/>
        <v>0.18693627054486261</v>
      </c>
      <c r="I19249">
        <f t="shared" si="901"/>
        <v>3000</v>
      </c>
      <c r="J19249" t="str">
        <f t="shared" si="902"/>
        <v/>
      </c>
    </row>
    <row r="19250" spans="1:10" x14ac:dyDescent="0.25">
      <c r="A19250" t="s">
        <v>800</v>
      </c>
      <c r="B19250" t="s">
        <v>11473</v>
      </c>
      <c r="C19250" s="27">
        <v>56720.4545454545</v>
      </c>
      <c r="D19250">
        <v>3000</v>
      </c>
      <c r="E19250">
        <v>6.7045454545454505E-2</v>
      </c>
      <c r="F19250">
        <v>16</v>
      </c>
      <c r="G19250">
        <v>14719.4833878889</v>
      </c>
      <c r="H19250" s="73">
        <f t="shared" si="900"/>
        <v>0.18684666976332126</v>
      </c>
      <c r="I19250">
        <f t="shared" si="901"/>
        <v>3000</v>
      </c>
      <c r="J19250" t="str">
        <f t="shared" si="902"/>
        <v/>
      </c>
    </row>
    <row r="19251" spans="1:10" x14ac:dyDescent="0.25">
      <c r="A19251" t="s">
        <v>800</v>
      </c>
      <c r="B19251" t="s">
        <v>13356</v>
      </c>
      <c r="C19251" s="27">
        <v>63289.772727272699</v>
      </c>
      <c r="D19251">
        <v>3000</v>
      </c>
      <c r="E19251">
        <v>7.4810606060605994E-2</v>
      </c>
      <c r="F19251">
        <v>3</v>
      </c>
      <c r="G19251">
        <v>16421.962110670898</v>
      </c>
      <c r="H19251" s="73">
        <f t="shared" si="900"/>
        <v>0.18682027459055742</v>
      </c>
      <c r="I19251">
        <f t="shared" si="901"/>
        <v>3000</v>
      </c>
      <c r="J19251" t="str">
        <f t="shared" si="902"/>
        <v/>
      </c>
    </row>
    <row r="19252" spans="1:10" x14ac:dyDescent="0.25">
      <c r="A19252" t="s">
        <v>800</v>
      </c>
      <c r="B19252" t="s">
        <v>10091</v>
      </c>
      <c r="C19252" s="27">
        <v>160547.727272727</v>
      </c>
      <c r="D19252">
        <v>3000</v>
      </c>
      <c r="E19252">
        <v>0.18977272727272701</v>
      </c>
      <c r="F19252">
        <v>5</v>
      </c>
      <c r="G19252">
        <v>41652.184048611402</v>
      </c>
      <c r="H19252" s="73">
        <f t="shared" si="900"/>
        <v>0.18679537246924749</v>
      </c>
      <c r="I19252">
        <f t="shared" si="901"/>
        <v>3000</v>
      </c>
      <c r="J19252" t="str">
        <f t="shared" si="902"/>
        <v/>
      </c>
    </row>
    <row r="19253" spans="1:10" x14ac:dyDescent="0.25">
      <c r="A19253" t="s">
        <v>800</v>
      </c>
      <c r="B19253" t="s">
        <v>7954</v>
      </c>
      <c r="C19253" s="27">
        <v>50792.045454545398</v>
      </c>
      <c r="D19253">
        <v>3000</v>
      </c>
      <c r="E19253">
        <v>6.0037878787878703E-2</v>
      </c>
      <c r="F19253">
        <v>5</v>
      </c>
      <c r="G19253">
        <v>13169.927614108799</v>
      </c>
      <c r="H19253" s="73">
        <f t="shared" si="900"/>
        <v>0.18668962427678243</v>
      </c>
      <c r="I19253">
        <f t="shared" si="901"/>
        <v>3000</v>
      </c>
      <c r="J19253" t="str">
        <f t="shared" si="902"/>
        <v/>
      </c>
    </row>
    <row r="19254" spans="1:10" x14ac:dyDescent="0.25">
      <c r="A19254" t="s">
        <v>800</v>
      </c>
      <c r="B19254" t="s">
        <v>6576</v>
      </c>
      <c r="C19254" s="27">
        <v>345129.545454545</v>
      </c>
      <c r="D19254">
        <v>3000</v>
      </c>
      <c r="E19254">
        <v>0.40795454545454501</v>
      </c>
      <c r="F19254">
        <v>4</v>
      </c>
      <c r="G19254">
        <v>89482.877908066002</v>
      </c>
      <c r="H19254" s="73">
        <f t="shared" si="900"/>
        <v>0.18667677961026072</v>
      </c>
      <c r="I19254">
        <f t="shared" si="901"/>
        <v>3000</v>
      </c>
      <c r="J19254" t="str">
        <f t="shared" si="902"/>
        <v/>
      </c>
    </row>
    <row r="19255" spans="1:10" x14ac:dyDescent="0.25">
      <c r="A19255" t="s">
        <v>800</v>
      </c>
      <c r="B19255" t="s">
        <v>5498</v>
      </c>
      <c r="C19255" s="27">
        <v>173365.909090909</v>
      </c>
      <c r="D19255">
        <v>3000</v>
      </c>
      <c r="E19255">
        <v>0.20492424242424201</v>
      </c>
      <c r="F19255">
        <v>30</v>
      </c>
      <c r="G19255">
        <v>44926.607307710503</v>
      </c>
      <c r="H19255" s="73">
        <f t="shared" si="900"/>
        <v>0.18658314908145798</v>
      </c>
      <c r="I19255">
        <f t="shared" si="901"/>
        <v>3000</v>
      </c>
      <c r="J19255" t="str">
        <f t="shared" si="902"/>
        <v/>
      </c>
    </row>
    <row r="19256" spans="1:10" x14ac:dyDescent="0.25">
      <c r="A19256" t="s">
        <v>800</v>
      </c>
      <c r="B19256" t="s">
        <v>6940</v>
      </c>
      <c r="C19256" s="27">
        <v>33840</v>
      </c>
      <c r="D19256">
        <v>3000</v>
      </c>
      <c r="E19256">
        <v>3.1818181818181801E-2</v>
      </c>
      <c r="F19256">
        <v>4</v>
      </c>
      <c r="G19256">
        <v>8766.1423079543492</v>
      </c>
      <c r="H19256" s="73">
        <f t="shared" si="900"/>
        <v>0.18651366612668829</v>
      </c>
      <c r="I19256">
        <f t="shared" si="901"/>
        <v>3000</v>
      </c>
      <c r="J19256" t="str">
        <f t="shared" si="902"/>
        <v/>
      </c>
    </row>
    <row r="19257" spans="1:10" x14ac:dyDescent="0.25">
      <c r="A19257" t="s">
        <v>800</v>
      </c>
      <c r="B19257" t="s">
        <v>8731</v>
      </c>
      <c r="C19257" s="27">
        <v>70499.999999999898</v>
      </c>
      <c r="D19257">
        <v>3000</v>
      </c>
      <c r="E19257">
        <v>8.3333333333333301E-2</v>
      </c>
      <c r="F19257">
        <v>11</v>
      </c>
      <c r="G19257">
        <v>18261.9108584479</v>
      </c>
      <c r="H19257" s="73">
        <f t="shared" si="900"/>
        <v>0.18650462153308525</v>
      </c>
      <c r="I19257">
        <f t="shared" si="901"/>
        <v>3000</v>
      </c>
      <c r="J19257" t="str">
        <f t="shared" si="902"/>
        <v/>
      </c>
    </row>
    <row r="19258" spans="1:10" x14ac:dyDescent="0.25">
      <c r="A19258" t="s">
        <v>800</v>
      </c>
      <c r="B19258" t="s">
        <v>12497</v>
      </c>
      <c r="C19258" s="27">
        <v>170321.59090909001</v>
      </c>
      <c r="D19258">
        <v>3000</v>
      </c>
      <c r="E19258">
        <v>0.20132575757575699</v>
      </c>
      <c r="F19258">
        <v>1</v>
      </c>
      <c r="G19258">
        <v>44115.5459197085</v>
      </c>
      <c r="H19258" s="73">
        <f t="shared" si="900"/>
        <v>0.18648952779653075</v>
      </c>
      <c r="I19258">
        <f t="shared" si="901"/>
        <v>3000</v>
      </c>
      <c r="J19258" t="str">
        <f t="shared" si="902"/>
        <v/>
      </c>
    </row>
    <row r="19259" spans="1:10" x14ac:dyDescent="0.25">
      <c r="A19259" t="s">
        <v>800</v>
      </c>
      <c r="B19259" t="s">
        <v>4587</v>
      </c>
      <c r="C19259" s="27">
        <v>83798.863636363603</v>
      </c>
      <c r="D19259">
        <v>3000</v>
      </c>
      <c r="E19259">
        <v>9.9053030303030296E-2</v>
      </c>
      <c r="F19259">
        <v>3</v>
      </c>
      <c r="G19259">
        <v>21704.5569225127</v>
      </c>
      <c r="H19259" s="73">
        <f t="shared" si="900"/>
        <v>0.18648559546131915</v>
      </c>
      <c r="I19259">
        <f t="shared" si="901"/>
        <v>3000</v>
      </c>
      <c r="J19259" t="str">
        <f t="shared" si="902"/>
        <v/>
      </c>
    </row>
    <row r="19260" spans="1:10" x14ac:dyDescent="0.25">
      <c r="A19260" t="s">
        <v>800</v>
      </c>
      <c r="B19260" t="s">
        <v>5926</v>
      </c>
      <c r="C19260" s="27">
        <v>76909.090909090897</v>
      </c>
      <c r="D19260">
        <v>3000</v>
      </c>
      <c r="E19260">
        <v>9.0909090909090898E-2</v>
      </c>
      <c r="F19260">
        <v>10</v>
      </c>
      <c r="G19260">
        <v>19914.4495020418</v>
      </c>
      <c r="H19260" s="73">
        <f t="shared" si="900"/>
        <v>0.18643314427443392</v>
      </c>
      <c r="I19260">
        <f t="shared" si="901"/>
        <v>3000</v>
      </c>
      <c r="J19260" t="str">
        <f t="shared" si="902"/>
        <v/>
      </c>
    </row>
    <row r="19261" spans="1:10" x14ac:dyDescent="0.25">
      <c r="A19261" t="s">
        <v>800</v>
      </c>
      <c r="B19261" t="s">
        <v>5752</v>
      </c>
      <c r="C19261" s="27">
        <v>277032.95454545401</v>
      </c>
      <c r="D19261">
        <v>3000</v>
      </c>
      <c r="E19261">
        <v>0.32746212121212098</v>
      </c>
      <c r="F19261">
        <v>7</v>
      </c>
      <c r="G19261">
        <v>71719.510023332696</v>
      </c>
      <c r="H19261" s="73">
        <f t="shared" si="900"/>
        <v>0.18639676749477524</v>
      </c>
      <c r="I19261">
        <f t="shared" si="901"/>
        <v>3000</v>
      </c>
      <c r="J19261" t="str">
        <f t="shared" si="902"/>
        <v/>
      </c>
    </row>
    <row r="19262" spans="1:10" x14ac:dyDescent="0.25">
      <c r="A19262" t="s">
        <v>800</v>
      </c>
      <c r="B19262" t="s">
        <v>8021</v>
      </c>
      <c r="C19262" s="27">
        <v>325581.818181818</v>
      </c>
      <c r="D19262">
        <v>3000</v>
      </c>
      <c r="E19262">
        <v>0.384848484848484</v>
      </c>
      <c r="F19262">
        <v>15</v>
      </c>
      <c r="G19262">
        <v>84273.997197205405</v>
      </c>
      <c r="H19262" s="73">
        <f t="shared" si="900"/>
        <v>0.18636568319703686</v>
      </c>
      <c r="I19262">
        <f t="shared" si="901"/>
        <v>3000</v>
      </c>
      <c r="J19262" t="str">
        <f t="shared" si="902"/>
        <v/>
      </c>
    </row>
    <row r="19263" spans="1:10" x14ac:dyDescent="0.25">
      <c r="A19263" t="s">
        <v>800</v>
      </c>
      <c r="B19263" t="s">
        <v>9852</v>
      </c>
      <c r="C19263" s="27">
        <v>33840</v>
      </c>
      <c r="D19263">
        <v>3000</v>
      </c>
      <c r="E19263">
        <v>2.12121212121212E-2</v>
      </c>
      <c r="F19263">
        <v>3</v>
      </c>
      <c r="G19263">
        <v>8757.0855230281595</v>
      </c>
      <c r="H19263" s="73">
        <f t="shared" si="900"/>
        <v>0.18632096857506722</v>
      </c>
      <c r="I19263">
        <f t="shared" si="901"/>
        <v>3000</v>
      </c>
      <c r="J19263" t="str">
        <f t="shared" si="902"/>
        <v/>
      </c>
    </row>
    <row r="19264" spans="1:10" x14ac:dyDescent="0.25">
      <c r="A19264" t="s">
        <v>800</v>
      </c>
      <c r="B19264" t="s">
        <v>8899</v>
      </c>
      <c r="C19264" s="27">
        <v>127540.909090909</v>
      </c>
      <c r="D19264">
        <v>3000</v>
      </c>
      <c r="E19264">
        <v>0.15075757575757501</v>
      </c>
      <c r="F19264">
        <v>1</v>
      </c>
      <c r="G19264">
        <v>32975.589253150902</v>
      </c>
      <c r="H19264" s="73">
        <f t="shared" si="900"/>
        <v>0.18615536325952836</v>
      </c>
      <c r="I19264">
        <f t="shared" si="901"/>
        <v>3000</v>
      </c>
      <c r="J19264" t="str">
        <f t="shared" si="902"/>
        <v/>
      </c>
    </row>
    <row r="19265" spans="1:10" x14ac:dyDescent="0.25">
      <c r="A19265" t="s">
        <v>800</v>
      </c>
      <c r="B19265" t="s">
        <v>10256</v>
      </c>
      <c r="C19265" s="27">
        <v>179775</v>
      </c>
      <c r="D19265">
        <v>3000</v>
      </c>
      <c r="E19265">
        <v>0.21249999999999999</v>
      </c>
      <c r="F19265">
        <v>6</v>
      </c>
      <c r="G19265">
        <v>46475.140280792402</v>
      </c>
      <c r="H19265" s="73">
        <f t="shared" si="900"/>
        <v>0.18613322765774179</v>
      </c>
      <c r="I19265">
        <f t="shared" si="901"/>
        <v>3000</v>
      </c>
      <c r="J19265" t="str">
        <f t="shared" si="902"/>
        <v/>
      </c>
    </row>
    <row r="19266" spans="1:10" x14ac:dyDescent="0.25">
      <c r="A19266" t="s">
        <v>800</v>
      </c>
      <c r="B19266" t="s">
        <v>5947</v>
      </c>
      <c r="C19266" s="27">
        <v>156862.5</v>
      </c>
      <c r="D19266">
        <v>3000</v>
      </c>
      <c r="E19266">
        <v>0.18541666666666601</v>
      </c>
      <c r="G19266">
        <v>40550.848008691399</v>
      </c>
      <c r="H19266" s="73">
        <f t="shared" ref="H19266:H19329" si="903">G19266/SUMIFS(C:C,B:B,B19266)</f>
        <v>0.18612868318596101</v>
      </c>
      <c r="I19266">
        <f t="shared" ref="I19266:I19329" si="904">IF(A19266="Construction",SUMIFS(D:D,A:A,"Engineering",B:B,B19266),"")</f>
        <v>3000</v>
      </c>
      <c r="J19266" t="str">
        <f t="shared" si="902"/>
        <v/>
      </c>
    </row>
    <row r="19267" spans="1:10" x14ac:dyDescent="0.25">
      <c r="A19267" t="s">
        <v>800</v>
      </c>
      <c r="B19267" t="s">
        <v>11862</v>
      </c>
      <c r="C19267" s="27">
        <v>201405.68181818101</v>
      </c>
      <c r="D19267">
        <v>3000</v>
      </c>
      <c r="E19267">
        <v>0.23806818181818101</v>
      </c>
      <c r="F19267">
        <v>25</v>
      </c>
      <c r="G19267">
        <v>52050.004368911803</v>
      </c>
      <c r="H19267" s="73">
        <f t="shared" si="903"/>
        <v>0.18607222401723461</v>
      </c>
      <c r="I19267">
        <f t="shared" si="904"/>
        <v>3000</v>
      </c>
      <c r="J19267" t="str">
        <f t="shared" ref="J19267:J19330" si="905">IF(AND(I19267&lt;&gt;"",I19267&lt;&gt;3000,I19267&lt;&gt;0),D19267-I19267,"")</f>
        <v/>
      </c>
    </row>
    <row r="19268" spans="1:10" x14ac:dyDescent="0.25">
      <c r="A19268" t="s">
        <v>800</v>
      </c>
      <c r="B19268" t="s">
        <v>9227</v>
      </c>
      <c r="C19268" s="27">
        <v>155580.68181818101</v>
      </c>
      <c r="D19268">
        <v>3000</v>
      </c>
      <c r="E19268">
        <v>0.18390151515151501</v>
      </c>
      <c r="F19268">
        <v>29</v>
      </c>
      <c r="G19268">
        <v>40204.377139923999</v>
      </c>
      <c r="H19268" s="73">
        <f t="shared" si="903"/>
        <v>0.18605877800801937</v>
      </c>
      <c r="I19268">
        <f t="shared" si="904"/>
        <v>3000</v>
      </c>
      <c r="J19268" t="str">
        <f t="shared" si="905"/>
        <v/>
      </c>
    </row>
    <row r="19269" spans="1:10" x14ac:dyDescent="0.25">
      <c r="A19269" t="s">
        <v>800</v>
      </c>
      <c r="B19269" t="s">
        <v>10892</v>
      </c>
      <c r="C19269" s="27">
        <v>80489.927707414303</v>
      </c>
      <c r="D19269">
        <v>3000</v>
      </c>
      <c r="E19269">
        <v>0.13219696969696901</v>
      </c>
      <c r="F19269">
        <v>61</v>
      </c>
      <c r="G19269">
        <v>21944.3943498724</v>
      </c>
      <c r="H19269" s="73">
        <f t="shared" si="903"/>
        <v>0.18588769411135705</v>
      </c>
      <c r="I19269">
        <f t="shared" si="904"/>
        <v>3000</v>
      </c>
      <c r="J19269" t="str">
        <f t="shared" si="905"/>
        <v/>
      </c>
    </row>
    <row r="19270" spans="1:10" x14ac:dyDescent="0.25">
      <c r="A19270" t="s">
        <v>800</v>
      </c>
      <c r="B19270" t="s">
        <v>12460</v>
      </c>
      <c r="C19270" s="27">
        <v>480201.136363636</v>
      </c>
      <c r="D19270">
        <v>3000</v>
      </c>
      <c r="E19270">
        <v>0.56761363636363604</v>
      </c>
      <c r="F19270">
        <v>52</v>
      </c>
      <c r="G19270">
        <v>123894.737102336</v>
      </c>
      <c r="H19270" s="73">
        <f t="shared" si="903"/>
        <v>0.1857642640939762</v>
      </c>
      <c r="I19270">
        <f t="shared" si="904"/>
        <v>3000</v>
      </c>
      <c r="J19270" t="str">
        <f t="shared" si="905"/>
        <v/>
      </c>
    </row>
    <row r="19271" spans="1:10" x14ac:dyDescent="0.25">
      <c r="A19271" t="s">
        <v>800</v>
      </c>
      <c r="B19271" t="s">
        <v>7007</v>
      </c>
      <c r="C19271" s="27">
        <v>87484.090909090897</v>
      </c>
      <c r="D19271">
        <v>3000</v>
      </c>
      <c r="E19271">
        <v>0.10340909090909001</v>
      </c>
      <c r="F19271">
        <v>1</v>
      </c>
      <c r="G19271">
        <v>22568.045888637</v>
      </c>
      <c r="H19271" s="73">
        <f t="shared" si="903"/>
        <v>0.18573654787935995</v>
      </c>
      <c r="I19271">
        <f t="shared" si="904"/>
        <v>3000</v>
      </c>
      <c r="J19271" t="str">
        <f t="shared" si="905"/>
        <v/>
      </c>
    </row>
    <row r="19272" spans="1:10" x14ac:dyDescent="0.25">
      <c r="A19272" t="s">
        <v>800</v>
      </c>
      <c r="B19272" t="s">
        <v>4348</v>
      </c>
      <c r="C19272" s="27">
        <v>167597.727272727</v>
      </c>
      <c r="D19272">
        <v>3000</v>
      </c>
      <c r="E19272">
        <v>0.19810606060606001</v>
      </c>
      <c r="F19272">
        <v>18</v>
      </c>
      <c r="G19272">
        <v>43215.705072311197</v>
      </c>
      <c r="H19272" s="73">
        <f t="shared" si="903"/>
        <v>0.18565471118490171</v>
      </c>
      <c r="I19272">
        <f t="shared" si="904"/>
        <v>3000</v>
      </c>
      <c r="J19272" t="str">
        <f t="shared" si="905"/>
        <v/>
      </c>
    </row>
    <row r="19273" spans="1:10" x14ac:dyDescent="0.25">
      <c r="A19273" t="s">
        <v>800</v>
      </c>
      <c r="B19273" t="s">
        <v>9448</v>
      </c>
      <c r="C19273" s="27">
        <v>112639.77272727199</v>
      </c>
      <c r="D19273">
        <v>3000</v>
      </c>
      <c r="E19273">
        <v>0.13314393939393901</v>
      </c>
      <c r="F19273">
        <v>1</v>
      </c>
      <c r="G19273">
        <v>29042.804512867599</v>
      </c>
      <c r="H19273" s="73">
        <f t="shared" si="903"/>
        <v>0.1856433011445679</v>
      </c>
      <c r="I19273">
        <f t="shared" si="904"/>
        <v>3000</v>
      </c>
      <c r="J19273" t="str">
        <f t="shared" si="905"/>
        <v/>
      </c>
    </row>
    <row r="19274" spans="1:10" x14ac:dyDescent="0.25">
      <c r="A19274" t="s">
        <v>800</v>
      </c>
      <c r="B19274" t="s">
        <v>9605</v>
      </c>
      <c r="C19274" s="27">
        <v>33840</v>
      </c>
      <c r="D19274">
        <v>3000</v>
      </c>
      <c r="E19274">
        <v>3.5795454545454498E-2</v>
      </c>
      <c r="F19274">
        <v>11</v>
      </c>
      <c r="G19274">
        <v>8722.2411896618996</v>
      </c>
      <c r="H19274" s="73">
        <f t="shared" si="903"/>
        <v>0.18557959978004041</v>
      </c>
      <c r="I19274">
        <f t="shared" si="904"/>
        <v>3000</v>
      </c>
      <c r="J19274" t="str">
        <f t="shared" si="905"/>
        <v/>
      </c>
    </row>
    <row r="19275" spans="1:10" x14ac:dyDescent="0.25">
      <c r="A19275" t="s">
        <v>800</v>
      </c>
      <c r="B19275" t="s">
        <v>7241</v>
      </c>
      <c r="C19275" s="27">
        <v>89727.272727272706</v>
      </c>
      <c r="D19275">
        <v>3000</v>
      </c>
      <c r="E19275">
        <v>0.10606060606060599</v>
      </c>
      <c r="F19275">
        <v>8</v>
      </c>
      <c r="G19275">
        <v>23110.244685865899</v>
      </c>
      <c r="H19275" s="73">
        <f t="shared" si="903"/>
        <v>0.18544390872548944</v>
      </c>
      <c r="I19275">
        <f t="shared" si="904"/>
        <v>3000</v>
      </c>
      <c r="J19275" t="str">
        <f t="shared" si="905"/>
        <v/>
      </c>
    </row>
    <row r="19276" spans="1:10" x14ac:dyDescent="0.25">
      <c r="A19276" t="s">
        <v>800</v>
      </c>
      <c r="B19276" t="s">
        <v>12072</v>
      </c>
      <c r="C19276" s="27">
        <v>173686.36363636301</v>
      </c>
      <c r="D19276">
        <v>3000</v>
      </c>
      <c r="E19276">
        <v>0.20530303030302999</v>
      </c>
      <c r="F19276">
        <v>6</v>
      </c>
      <c r="G19276">
        <v>44722.379161959798</v>
      </c>
      <c r="H19276" s="73">
        <f t="shared" si="903"/>
        <v>0.18539229172893806</v>
      </c>
      <c r="I19276">
        <f t="shared" si="904"/>
        <v>3000</v>
      </c>
      <c r="J19276" t="str">
        <f t="shared" si="905"/>
        <v/>
      </c>
    </row>
    <row r="19277" spans="1:10" x14ac:dyDescent="0.25">
      <c r="A19277" t="s">
        <v>800</v>
      </c>
      <c r="B19277" t="s">
        <v>6003</v>
      </c>
      <c r="C19277" s="27">
        <v>58643.181818181802</v>
      </c>
      <c r="D19277">
        <v>3000</v>
      </c>
      <c r="E19277">
        <v>6.9318181818181807E-2</v>
      </c>
      <c r="F19277">
        <v>2</v>
      </c>
      <c r="G19277">
        <v>15099.093428414701</v>
      </c>
      <c r="H19277" s="73">
        <f t="shared" si="903"/>
        <v>0.18538126567150251</v>
      </c>
      <c r="I19277">
        <f t="shared" si="904"/>
        <v>3000</v>
      </c>
      <c r="J19277" t="str">
        <f t="shared" si="905"/>
        <v/>
      </c>
    </row>
    <row r="19278" spans="1:10" x14ac:dyDescent="0.25">
      <c r="A19278" t="s">
        <v>800</v>
      </c>
      <c r="B19278" t="s">
        <v>1360</v>
      </c>
      <c r="C19278" s="27">
        <v>41860.588854137903</v>
      </c>
      <c r="D19278">
        <v>3000</v>
      </c>
      <c r="E19278">
        <v>1.25037878787878</v>
      </c>
      <c r="F19278">
        <v>265</v>
      </c>
      <c r="G19278">
        <v>11369.118914050499</v>
      </c>
      <c r="H19278" s="73">
        <f t="shared" si="903"/>
        <v>0.18517828346682413</v>
      </c>
      <c r="I19278">
        <f t="shared" si="904"/>
        <v>3000</v>
      </c>
      <c r="J19278" t="str">
        <f t="shared" si="905"/>
        <v/>
      </c>
    </row>
    <row r="19279" spans="1:10" x14ac:dyDescent="0.25">
      <c r="A19279" t="s">
        <v>800</v>
      </c>
      <c r="B19279" t="s">
        <v>5168</v>
      </c>
      <c r="C19279" s="27">
        <v>203007.95454545401</v>
      </c>
      <c r="D19279">
        <v>3000</v>
      </c>
      <c r="E19279">
        <v>0.23996212121212099</v>
      </c>
      <c r="G19279">
        <v>52209.735602756999</v>
      </c>
      <c r="H19279" s="73">
        <f t="shared" si="903"/>
        <v>0.18517013147663777</v>
      </c>
      <c r="I19279">
        <f t="shared" si="904"/>
        <v>3000</v>
      </c>
      <c r="J19279" t="str">
        <f t="shared" si="905"/>
        <v/>
      </c>
    </row>
    <row r="19280" spans="1:10" x14ac:dyDescent="0.25">
      <c r="A19280" t="s">
        <v>800</v>
      </c>
      <c r="B19280" t="s">
        <v>4322</v>
      </c>
      <c r="C19280" s="27">
        <v>77870.4545454545</v>
      </c>
      <c r="D19280">
        <v>3000</v>
      </c>
      <c r="E19280">
        <v>9.20454545454545E-2</v>
      </c>
      <c r="F19280">
        <v>5</v>
      </c>
      <c r="G19280">
        <v>20021.3914989519</v>
      </c>
      <c r="H19280" s="73">
        <f t="shared" si="903"/>
        <v>0.18512029964883306</v>
      </c>
      <c r="I19280">
        <f t="shared" si="904"/>
        <v>3000</v>
      </c>
      <c r="J19280" t="str">
        <f t="shared" si="905"/>
        <v/>
      </c>
    </row>
    <row r="19281" spans="1:10" x14ac:dyDescent="0.25">
      <c r="A19281" t="s">
        <v>800</v>
      </c>
      <c r="B19281" t="s">
        <v>4184</v>
      </c>
      <c r="C19281" s="27">
        <v>269260.71804700902</v>
      </c>
      <c r="D19281">
        <v>3000</v>
      </c>
      <c r="E19281">
        <v>0.44223484848484801</v>
      </c>
      <c r="F19281">
        <v>4</v>
      </c>
      <c r="G19281">
        <v>73078.826964974607</v>
      </c>
      <c r="H19281" s="73">
        <f t="shared" si="903"/>
        <v>0.18504917206397922</v>
      </c>
      <c r="I19281">
        <f t="shared" si="904"/>
        <v>3000</v>
      </c>
      <c r="J19281" t="str">
        <f t="shared" si="905"/>
        <v/>
      </c>
    </row>
    <row r="19282" spans="1:10" x14ac:dyDescent="0.25">
      <c r="A19282" t="s">
        <v>800</v>
      </c>
      <c r="B19282" t="s">
        <v>9748</v>
      </c>
      <c r="C19282" s="27">
        <v>156542.045454545</v>
      </c>
      <c r="D19282">
        <v>3000</v>
      </c>
      <c r="E19282">
        <v>0.185037878787878</v>
      </c>
      <c r="F19282">
        <v>27</v>
      </c>
      <c r="G19282">
        <v>40215.616227433602</v>
      </c>
      <c r="H19282" s="73">
        <f t="shared" si="903"/>
        <v>0.18496783787177409</v>
      </c>
      <c r="I19282">
        <f t="shared" si="904"/>
        <v>3000</v>
      </c>
      <c r="J19282" t="str">
        <f t="shared" si="905"/>
        <v/>
      </c>
    </row>
    <row r="19283" spans="1:10" x14ac:dyDescent="0.25">
      <c r="A19283" t="s">
        <v>800</v>
      </c>
      <c r="B19283" t="s">
        <v>11970</v>
      </c>
      <c r="C19283" s="27">
        <v>33840</v>
      </c>
      <c r="D19283">
        <v>3000</v>
      </c>
      <c r="E19283">
        <v>6.4393939393939297E-3</v>
      </c>
      <c r="F19283">
        <v>35</v>
      </c>
      <c r="G19283">
        <v>8693.0422293254505</v>
      </c>
      <c r="H19283" s="73">
        <f t="shared" si="903"/>
        <v>0.18495834530479682</v>
      </c>
      <c r="I19283">
        <f t="shared" si="904"/>
        <v>3000</v>
      </c>
      <c r="J19283" t="str">
        <f t="shared" si="905"/>
        <v/>
      </c>
    </row>
    <row r="19284" spans="1:10" x14ac:dyDescent="0.25">
      <c r="A19284" t="s">
        <v>800</v>
      </c>
      <c r="B19284" t="s">
        <v>4242</v>
      </c>
      <c r="C19284" s="27">
        <v>33840</v>
      </c>
      <c r="D19284">
        <v>3000</v>
      </c>
      <c r="E19284">
        <v>3.4280303030303001E-2</v>
      </c>
      <c r="F19284">
        <v>10</v>
      </c>
      <c r="G19284">
        <v>8691.1250915342207</v>
      </c>
      <c r="H19284" s="73">
        <f t="shared" si="903"/>
        <v>0.18491755513902597</v>
      </c>
      <c r="I19284">
        <f t="shared" si="904"/>
        <v>3000</v>
      </c>
      <c r="J19284" t="str">
        <f t="shared" si="905"/>
        <v/>
      </c>
    </row>
    <row r="19285" spans="1:10" x14ac:dyDescent="0.25">
      <c r="A19285" t="s">
        <v>800</v>
      </c>
      <c r="B19285" t="s">
        <v>8109</v>
      </c>
      <c r="C19285" s="27">
        <v>83478.409090909001</v>
      </c>
      <c r="D19285">
        <v>3000</v>
      </c>
      <c r="E19285">
        <v>9.86742424242424E-2</v>
      </c>
      <c r="F19285">
        <v>1</v>
      </c>
      <c r="G19285">
        <v>21421.389936809199</v>
      </c>
      <c r="H19285" s="73">
        <f t="shared" si="903"/>
        <v>0.1847591601524935</v>
      </c>
      <c r="I19285">
        <f t="shared" si="904"/>
        <v>3000</v>
      </c>
      <c r="J19285" t="str">
        <f t="shared" si="905"/>
        <v/>
      </c>
    </row>
    <row r="19286" spans="1:10" x14ac:dyDescent="0.25">
      <c r="A19286" t="s">
        <v>800</v>
      </c>
      <c r="B19286" t="s">
        <v>4368</v>
      </c>
      <c r="C19286" s="27">
        <v>99981.818181818104</v>
      </c>
      <c r="D19286">
        <v>3000</v>
      </c>
      <c r="E19286">
        <v>0.118181818181818</v>
      </c>
      <c r="F19286">
        <v>4</v>
      </c>
      <c r="G19286">
        <v>25649.679676060801</v>
      </c>
      <c r="H19286" s="73">
        <f t="shared" si="903"/>
        <v>0.18471127753628094</v>
      </c>
      <c r="I19286">
        <f t="shared" si="904"/>
        <v>3000</v>
      </c>
      <c r="J19286" t="str">
        <f t="shared" si="905"/>
        <v/>
      </c>
    </row>
    <row r="19287" spans="1:10" x14ac:dyDescent="0.25">
      <c r="A19287" t="s">
        <v>800</v>
      </c>
      <c r="B19287" t="s">
        <v>7402</v>
      </c>
      <c r="C19287" s="27">
        <v>45825</v>
      </c>
      <c r="D19287">
        <v>3000</v>
      </c>
      <c r="E19287">
        <v>5.4166666666666599E-2</v>
      </c>
      <c r="F19287">
        <v>2</v>
      </c>
      <c r="G19287">
        <v>11752.624421271999</v>
      </c>
      <c r="H19287" s="73">
        <f t="shared" si="903"/>
        <v>0.18465661938496114</v>
      </c>
      <c r="I19287">
        <f t="shared" si="904"/>
        <v>3000</v>
      </c>
      <c r="J19287" t="str">
        <f t="shared" si="905"/>
        <v/>
      </c>
    </row>
    <row r="19288" spans="1:10" x14ac:dyDescent="0.25">
      <c r="A19288" t="s">
        <v>800</v>
      </c>
      <c r="B19288" t="s">
        <v>7622</v>
      </c>
      <c r="C19288" s="27">
        <v>67936.363636363603</v>
      </c>
      <c r="D19288">
        <v>3000</v>
      </c>
      <c r="E19288">
        <v>8.0303030303030307E-2</v>
      </c>
      <c r="F19288">
        <v>2</v>
      </c>
      <c r="G19288">
        <v>17422.866865923101</v>
      </c>
      <c r="H19288" s="73">
        <f t="shared" si="903"/>
        <v>0.18465021487770789</v>
      </c>
      <c r="I19288">
        <f t="shared" si="904"/>
        <v>3000</v>
      </c>
      <c r="J19288" t="str">
        <f t="shared" si="905"/>
        <v/>
      </c>
    </row>
    <row r="19289" spans="1:10" x14ac:dyDescent="0.25">
      <c r="A19289" t="s">
        <v>800</v>
      </c>
      <c r="B19289" t="s">
        <v>13052</v>
      </c>
      <c r="C19289" s="27">
        <v>120811.36363636301</v>
      </c>
      <c r="D19289">
        <v>3000</v>
      </c>
      <c r="E19289">
        <v>0.14280303030302999</v>
      </c>
      <c r="F19289">
        <v>12</v>
      </c>
      <c r="G19289">
        <v>30981.682735872801</v>
      </c>
      <c r="H19289" s="73">
        <f t="shared" si="903"/>
        <v>0.18464166696247991</v>
      </c>
      <c r="I19289">
        <f t="shared" si="904"/>
        <v>3000</v>
      </c>
      <c r="J19289" t="str">
        <f t="shared" si="905"/>
        <v/>
      </c>
    </row>
    <row r="19290" spans="1:10" x14ac:dyDescent="0.25">
      <c r="A19290" t="s">
        <v>800</v>
      </c>
      <c r="B19290" t="s">
        <v>3987</v>
      </c>
      <c r="C19290" s="27">
        <v>70500</v>
      </c>
      <c r="D19290">
        <v>3000</v>
      </c>
      <c r="E19290">
        <v>8.3333333333333301E-2</v>
      </c>
      <c r="F19290">
        <v>11</v>
      </c>
      <c r="G19290">
        <v>18075.72236824</v>
      </c>
      <c r="H19290" s="73">
        <f t="shared" si="903"/>
        <v>0.18460312205862139</v>
      </c>
      <c r="I19290">
        <f t="shared" si="904"/>
        <v>3000</v>
      </c>
      <c r="J19290" t="str">
        <f t="shared" si="905"/>
        <v/>
      </c>
    </row>
    <row r="19291" spans="1:10" x14ac:dyDescent="0.25">
      <c r="A19291" t="s">
        <v>800</v>
      </c>
      <c r="B19291" t="s">
        <v>8874</v>
      </c>
      <c r="C19291" s="27">
        <v>66654.545454545398</v>
      </c>
      <c r="D19291">
        <v>3000</v>
      </c>
      <c r="E19291">
        <v>7.8787878787878698E-2</v>
      </c>
      <c r="F19291">
        <v>2</v>
      </c>
      <c r="G19291">
        <v>17084.3285923355</v>
      </c>
      <c r="H19291" s="73">
        <f t="shared" si="903"/>
        <v>0.18454430230673388</v>
      </c>
      <c r="I19291">
        <f t="shared" si="904"/>
        <v>3000</v>
      </c>
      <c r="J19291" t="str">
        <f t="shared" si="905"/>
        <v/>
      </c>
    </row>
    <row r="19292" spans="1:10" x14ac:dyDescent="0.25">
      <c r="A19292" t="s">
        <v>800</v>
      </c>
      <c r="B19292" t="s">
        <v>3559</v>
      </c>
      <c r="C19292" s="27">
        <v>130745.45454545401</v>
      </c>
      <c r="D19292">
        <v>3000</v>
      </c>
      <c r="E19292">
        <v>0.15454545454545399</v>
      </c>
      <c r="F19292">
        <v>2</v>
      </c>
      <c r="G19292">
        <v>33497.717099633497</v>
      </c>
      <c r="H19292" s="73">
        <f t="shared" si="903"/>
        <v>0.18446802908434026</v>
      </c>
      <c r="I19292">
        <f t="shared" si="904"/>
        <v>3000</v>
      </c>
      <c r="J19292" t="str">
        <f t="shared" si="905"/>
        <v/>
      </c>
    </row>
    <row r="19293" spans="1:10" x14ac:dyDescent="0.25">
      <c r="A19293" t="s">
        <v>800</v>
      </c>
      <c r="B19293" t="s">
        <v>11799</v>
      </c>
      <c r="C19293" s="27">
        <v>1232468.18181818</v>
      </c>
      <c r="D19293">
        <v>3000</v>
      </c>
      <c r="E19293">
        <v>1.45681818181818</v>
      </c>
      <c r="F19293">
        <v>4</v>
      </c>
      <c r="G19293">
        <v>315674.29912768299</v>
      </c>
      <c r="H19293" s="73">
        <f t="shared" si="903"/>
        <v>0.18441489908212663</v>
      </c>
      <c r="I19293">
        <f t="shared" si="904"/>
        <v>3000</v>
      </c>
      <c r="J19293" t="str">
        <f t="shared" si="905"/>
        <v/>
      </c>
    </row>
    <row r="19294" spans="1:10" x14ac:dyDescent="0.25">
      <c r="A19294" t="s">
        <v>800</v>
      </c>
      <c r="B19294" t="s">
        <v>4631</v>
      </c>
      <c r="C19294" s="27">
        <v>212942.045454545</v>
      </c>
      <c r="D19294">
        <v>3000</v>
      </c>
      <c r="E19294">
        <v>0.25170454545454501</v>
      </c>
      <c r="G19294">
        <v>54514.661528837401</v>
      </c>
      <c r="H19294" s="73">
        <f t="shared" si="903"/>
        <v>0.18432506467653617</v>
      </c>
      <c r="I19294">
        <f t="shared" si="904"/>
        <v>3000</v>
      </c>
      <c r="J19294" t="str">
        <f t="shared" si="905"/>
        <v/>
      </c>
    </row>
    <row r="19295" spans="1:10" x14ac:dyDescent="0.25">
      <c r="A19295" t="s">
        <v>800</v>
      </c>
      <c r="B19295" t="s">
        <v>8278</v>
      </c>
      <c r="C19295" s="27">
        <v>80434.090909090897</v>
      </c>
      <c r="D19295">
        <v>3000</v>
      </c>
      <c r="E19295">
        <v>9.5075757575757494E-2</v>
      </c>
      <c r="F19295">
        <v>6</v>
      </c>
      <c r="G19295">
        <v>20587.765349286899</v>
      </c>
      <c r="H19295" s="73">
        <f t="shared" si="903"/>
        <v>0.18428990598327522</v>
      </c>
      <c r="I19295">
        <f t="shared" si="904"/>
        <v>3000</v>
      </c>
      <c r="J19295" t="str">
        <f t="shared" si="905"/>
        <v/>
      </c>
    </row>
    <row r="19296" spans="1:10" x14ac:dyDescent="0.25">
      <c r="A19296" t="s">
        <v>800</v>
      </c>
      <c r="B19296" t="s">
        <v>5843</v>
      </c>
      <c r="C19296" s="27">
        <v>101263.636363636</v>
      </c>
      <c r="D19296">
        <v>3000</v>
      </c>
      <c r="E19296">
        <v>0.119696969696969</v>
      </c>
      <c r="F19296">
        <v>1</v>
      </c>
      <c r="G19296">
        <v>25886.946283496</v>
      </c>
      <c r="H19296" s="73">
        <f t="shared" si="903"/>
        <v>0.18406016210188425</v>
      </c>
      <c r="I19296">
        <f t="shared" si="904"/>
        <v>3000</v>
      </c>
      <c r="J19296" t="str">
        <f t="shared" si="905"/>
        <v/>
      </c>
    </row>
    <row r="19297" spans="1:10" x14ac:dyDescent="0.25">
      <c r="A19297" t="s">
        <v>800</v>
      </c>
      <c r="B19297" t="s">
        <v>9076</v>
      </c>
      <c r="C19297" s="27">
        <v>448636.36363636301</v>
      </c>
      <c r="D19297">
        <v>3000</v>
      </c>
      <c r="E19297">
        <v>0.53030303030303005</v>
      </c>
      <c r="F19297">
        <v>4</v>
      </c>
      <c r="G19297">
        <v>114686.263372997</v>
      </c>
      <c r="H19297" s="73">
        <f t="shared" si="903"/>
        <v>0.18405576614268229</v>
      </c>
      <c r="I19297">
        <f t="shared" si="904"/>
        <v>3000</v>
      </c>
      <c r="J19297" t="str">
        <f t="shared" si="905"/>
        <v/>
      </c>
    </row>
    <row r="19298" spans="1:10" x14ac:dyDescent="0.25">
      <c r="A19298" t="s">
        <v>800</v>
      </c>
      <c r="B19298" t="s">
        <v>5495</v>
      </c>
      <c r="C19298" s="27">
        <v>149812.5</v>
      </c>
      <c r="D19298">
        <v>3000</v>
      </c>
      <c r="E19298">
        <v>0.17708333333333301</v>
      </c>
      <c r="F19298">
        <v>2</v>
      </c>
      <c r="G19298">
        <v>38278.514704679001</v>
      </c>
      <c r="H19298" s="73">
        <f t="shared" si="903"/>
        <v>0.18396682911885784</v>
      </c>
      <c r="I19298">
        <f t="shared" si="904"/>
        <v>3000</v>
      </c>
      <c r="J19298" t="str">
        <f t="shared" si="905"/>
        <v/>
      </c>
    </row>
    <row r="19299" spans="1:10" x14ac:dyDescent="0.25">
      <c r="A19299" t="s">
        <v>800</v>
      </c>
      <c r="B19299" t="s">
        <v>6276</v>
      </c>
      <c r="C19299" s="27">
        <v>201726.136363636</v>
      </c>
      <c r="D19299">
        <v>3000</v>
      </c>
      <c r="E19299">
        <v>0.23844696969696899</v>
      </c>
      <c r="F19299">
        <v>5</v>
      </c>
      <c r="G19299">
        <v>51542.861999675399</v>
      </c>
      <c r="H19299" s="73">
        <f t="shared" si="903"/>
        <v>0.18396654647105032</v>
      </c>
      <c r="I19299">
        <f t="shared" si="904"/>
        <v>3000</v>
      </c>
      <c r="J19299" t="str">
        <f t="shared" si="905"/>
        <v/>
      </c>
    </row>
    <row r="19300" spans="1:10" x14ac:dyDescent="0.25">
      <c r="A19300" t="s">
        <v>800</v>
      </c>
      <c r="B19300" t="s">
        <v>8496</v>
      </c>
      <c r="C19300" s="27">
        <v>33840</v>
      </c>
      <c r="D19300">
        <v>3000</v>
      </c>
      <c r="E19300">
        <v>3.2386363636363602E-2</v>
      </c>
      <c r="F19300">
        <v>2</v>
      </c>
      <c r="G19300">
        <v>8643.1793730737099</v>
      </c>
      <c r="H19300" s="73">
        <f t="shared" si="903"/>
        <v>0.1838974334696534</v>
      </c>
      <c r="I19300">
        <f t="shared" si="904"/>
        <v>3000</v>
      </c>
      <c r="J19300" t="str">
        <f t="shared" si="905"/>
        <v/>
      </c>
    </row>
    <row r="19301" spans="1:10" x14ac:dyDescent="0.25">
      <c r="A19301" t="s">
        <v>800</v>
      </c>
      <c r="B19301" t="s">
        <v>6096</v>
      </c>
      <c r="C19301" s="27">
        <v>548207.90303875005</v>
      </c>
      <c r="D19301">
        <v>3000</v>
      </c>
      <c r="E19301">
        <v>0.900378787878787</v>
      </c>
      <c r="F19301">
        <v>8</v>
      </c>
      <c r="G19301">
        <v>147851.956038665</v>
      </c>
      <c r="H19301" s="73">
        <f t="shared" si="903"/>
        <v>0.18388671763511757</v>
      </c>
      <c r="I19301">
        <f t="shared" si="904"/>
        <v>3000</v>
      </c>
      <c r="J19301" t="str">
        <f t="shared" si="905"/>
        <v/>
      </c>
    </row>
    <row r="19302" spans="1:10" x14ac:dyDescent="0.25">
      <c r="A19302" t="s">
        <v>800</v>
      </c>
      <c r="B19302" t="s">
        <v>8337</v>
      </c>
      <c r="C19302" s="27">
        <v>111678.409090909</v>
      </c>
      <c r="D19302">
        <v>3000</v>
      </c>
      <c r="E19302">
        <v>0.13200757575757499</v>
      </c>
      <c r="F19302">
        <v>3</v>
      </c>
      <c r="G19302">
        <v>28502.411187833601</v>
      </c>
      <c r="H19302" s="73">
        <f t="shared" si="903"/>
        <v>0.18375741759121039</v>
      </c>
      <c r="I19302">
        <f t="shared" si="904"/>
        <v>3000</v>
      </c>
      <c r="J19302" t="str">
        <f t="shared" si="905"/>
        <v/>
      </c>
    </row>
    <row r="19303" spans="1:10" x14ac:dyDescent="0.25">
      <c r="A19303" t="s">
        <v>800</v>
      </c>
      <c r="B19303" t="s">
        <v>13336</v>
      </c>
      <c r="C19303" s="27">
        <v>273347.727272727</v>
      </c>
      <c r="D19303">
        <v>3000</v>
      </c>
      <c r="E19303">
        <v>0.32310606060606001</v>
      </c>
      <c r="F19303">
        <v>4</v>
      </c>
      <c r="G19303">
        <v>69725.2752707896</v>
      </c>
      <c r="H19303" s="73">
        <f t="shared" si="903"/>
        <v>0.18365690725088937</v>
      </c>
      <c r="I19303">
        <f t="shared" si="904"/>
        <v>3000</v>
      </c>
      <c r="J19303" t="str">
        <f t="shared" si="905"/>
        <v/>
      </c>
    </row>
    <row r="19304" spans="1:10" x14ac:dyDescent="0.25">
      <c r="A19304" t="s">
        <v>800</v>
      </c>
      <c r="B19304" t="s">
        <v>3791</v>
      </c>
      <c r="C19304" s="27">
        <v>332338.06827044103</v>
      </c>
      <c r="D19304">
        <v>3000</v>
      </c>
      <c r="E19304">
        <v>0.54583333333333295</v>
      </c>
      <c r="F19304">
        <v>13</v>
      </c>
      <c r="G19304">
        <v>89504.9603668575</v>
      </c>
      <c r="H19304" s="73">
        <f t="shared" si="903"/>
        <v>0.18362659948920637</v>
      </c>
      <c r="I19304">
        <f t="shared" si="904"/>
        <v>3000</v>
      </c>
      <c r="J19304" t="str">
        <f t="shared" si="905"/>
        <v/>
      </c>
    </row>
    <row r="19305" spans="1:10" x14ac:dyDescent="0.25">
      <c r="A19305" t="s">
        <v>800</v>
      </c>
      <c r="B19305" t="s">
        <v>12275</v>
      </c>
      <c r="C19305" s="27">
        <v>149492.045454545</v>
      </c>
      <c r="D19305">
        <v>3000</v>
      </c>
      <c r="E19305">
        <v>0.176704545454545</v>
      </c>
      <c r="F19305">
        <v>3</v>
      </c>
      <c r="G19305">
        <v>38123.475032148002</v>
      </c>
      <c r="H19305" s="73">
        <f t="shared" si="903"/>
        <v>0.18361446550340191</v>
      </c>
      <c r="I19305">
        <f t="shared" si="904"/>
        <v>3000</v>
      </c>
      <c r="J19305" t="str">
        <f t="shared" si="905"/>
        <v/>
      </c>
    </row>
    <row r="19306" spans="1:10" x14ac:dyDescent="0.25">
      <c r="A19306" t="s">
        <v>800</v>
      </c>
      <c r="B19306" t="s">
        <v>12029</v>
      </c>
      <c r="C19306" s="27">
        <v>76748.863636363603</v>
      </c>
      <c r="D19306">
        <v>3000</v>
      </c>
      <c r="E19306">
        <v>9.0719696969696895E-2</v>
      </c>
      <c r="F19306">
        <v>12</v>
      </c>
      <c r="G19306">
        <v>19556.028656827799</v>
      </c>
      <c r="H19306" s="73">
        <f t="shared" si="903"/>
        <v>0.18345992325865199</v>
      </c>
      <c r="I19306">
        <f t="shared" si="904"/>
        <v>3000</v>
      </c>
      <c r="J19306" t="str">
        <f t="shared" si="905"/>
        <v/>
      </c>
    </row>
    <row r="19307" spans="1:10" x14ac:dyDescent="0.25">
      <c r="A19307" t="s">
        <v>800</v>
      </c>
      <c r="B19307" t="s">
        <v>5706</v>
      </c>
      <c r="C19307" s="27">
        <v>227682.95454545401</v>
      </c>
      <c r="D19307">
        <v>3000</v>
      </c>
      <c r="E19307">
        <v>0.26912878787878702</v>
      </c>
      <c r="F19307">
        <v>4</v>
      </c>
      <c r="G19307">
        <v>57996.894227943703</v>
      </c>
      <c r="H19307" s="73">
        <f t="shared" si="903"/>
        <v>0.18340311828562042</v>
      </c>
      <c r="I19307">
        <f t="shared" si="904"/>
        <v>3000</v>
      </c>
      <c r="J19307" t="str">
        <f t="shared" si="905"/>
        <v/>
      </c>
    </row>
    <row r="19308" spans="1:10" x14ac:dyDescent="0.25">
      <c r="A19308" t="s">
        <v>800</v>
      </c>
      <c r="B19308" t="s">
        <v>4119</v>
      </c>
      <c r="C19308" s="27">
        <v>83798.863636363603</v>
      </c>
      <c r="D19308">
        <v>3000</v>
      </c>
      <c r="E19308">
        <v>9.9053030303030296E-2</v>
      </c>
      <c r="F19308">
        <v>14</v>
      </c>
      <c r="G19308">
        <v>21332.508545021301</v>
      </c>
      <c r="H19308" s="73">
        <f t="shared" si="903"/>
        <v>0.18328895507540388</v>
      </c>
      <c r="I19308">
        <f t="shared" si="904"/>
        <v>3000</v>
      </c>
      <c r="J19308" t="str">
        <f t="shared" si="905"/>
        <v/>
      </c>
    </row>
    <row r="19309" spans="1:10" x14ac:dyDescent="0.25">
      <c r="A19309" t="s">
        <v>800</v>
      </c>
      <c r="B19309" t="s">
        <v>8543</v>
      </c>
      <c r="C19309" s="27">
        <v>163592.045454545</v>
      </c>
      <c r="D19309">
        <v>3000</v>
      </c>
      <c r="E19309">
        <v>0.193371212121212</v>
      </c>
      <c r="F19309">
        <v>6</v>
      </c>
      <c r="G19309">
        <v>41622.7660067365</v>
      </c>
      <c r="H19309" s="73">
        <f t="shared" si="903"/>
        <v>0.18318978432956362</v>
      </c>
      <c r="I19309">
        <f t="shared" si="904"/>
        <v>3000</v>
      </c>
      <c r="J19309" t="str">
        <f t="shared" si="905"/>
        <v/>
      </c>
    </row>
    <row r="19310" spans="1:10" x14ac:dyDescent="0.25">
      <c r="A19310" t="s">
        <v>800</v>
      </c>
      <c r="B19310" t="s">
        <v>6065</v>
      </c>
      <c r="C19310" s="27">
        <v>325421.59090909001</v>
      </c>
      <c r="D19310">
        <v>3000</v>
      </c>
      <c r="E19310">
        <v>0.38465909090909001</v>
      </c>
      <c r="F19310">
        <v>4</v>
      </c>
      <c r="G19310">
        <v>82796.688620404195</v>
      </c>
      <c r="H19310" s="73">
        <f t="shared" si="903"/>
        <v>0.18318887705070802</v>
      </c>
      <c r="I19310">
        <f t="shared" si="904"/>
        <v>3000</v>
      </c>
      <c r="J19310" t="str">
        <f t="shared" si="905"/>
        <v/>
      </c>
    </row>
    <row r="19311" spans="1:10" x14ac:dyDescent="0.25">
      <c r="A19311" t="s">
        <v>800</v>
      </c>
      <c r="B19311" t="s">
        <v>3925</v>
      </c>
      <c r="C19311" s="27">
        <v>184742.045454545</v>
      </c>
      <c r="D19311">
        <v>3000</v>
      </c>
      <c r="E19311">
        <v>0.21837121212121199</v>
      </c>
      <c r="F19311">
        <v>6</v>
      </c>
      <c r="G19311">
        <v>47002.736682577102</v>
      </c>
      <c r="H19311" s="73">
        <f t="shared" si="903"/>
        <v>0.18318499358491824</v>
      </c>
      <c r="I19311">
        <f t="shared" si="904"/>
        <v>3000</v>
      </c>
      <c r="J19311" t="str">
        <f t="shared" si="905"/>
        <v/>
      </c>
    </row>
    <row r="19312" spans="1:10" x14ac:dyDescent="0.25">
      <c r="A19312" t="s">
        <v>800</v>
      </c>
      <c r="B19312" t="s">
        <v>6250</v>
      </c>
      <c r="C19312" s="27">
        <v>225920.45454545401</v>
      </c>
      <c r="D19312">
        <v>3000</v>
      </c>
      <c r="E19312">
        <v>0.26704545454545398</v>
      </c>
      <c r="F19312">
        <v>15</v>
      </c>
      <c r="G19312">
        <v>57431.4386268456</v>
      </c>
      <c r="H19312" s="73">
        <f t="shared" si="903"/>
        <v>0.1830318369999972</v>
      </c>
      <c r="I19312">
        <f t="shared" si="904"/>
        <v>3000</v>
      </c>
      <c r="J19312" t="str">
        <f t="shared" si="905"/>
        <v/>
      </c>
    </row>
    <row r="19313" spans="1:10" x14ac:dyDescent="0.25">
      <c r="A19313" t="s">
        <v>800</v>
      </c>
      <c r="B19313" t="s">
        <v>12850</v>
      </c>
      <c r="C19313" s="27">
        <v>186023.86363636301</v>
      </c>
      <c r="D19313">
        <v>3000</v>
      </c>
      <c r="E19313">
        <v>0.21988636363636299</v>
      </c>
      <c r="F19313">
        <v>23</v>
      </c>
      <c r="G19313">
        <v>47276.153896140902</v>
      </c>
      <c r="H19313" s="73">
        <f t="shared" si="903"/>
        <v>0.18298099039465215</v>
      </c>
      <c r="I19313">
        <f t="shared" si="904"/>
        <v>3000</v>
      </c>
      <c r="J19313" t="str">
        <f t="shared" si="905"/>
        <v/>
      </c>
    </row>
    <row r="19314" spans="1:10" x14ac:dyDescent="0.25">
      <c r="A19314" t="s">
        <v>800</v>
      </c>
      <c r="B19314" t="s">
        <v>4420</v>
      </c>
      <c r="C19314" s="27">
        <v>39255.681818181802</v>
      </c>
      <c r="D19314">
        <v>3000</v>
      </c>
      <c r="E19314">
        <v>4.6401515151515103E-2</v>
      </c>
      <c r="F19314">
        <v>12</v>
      </c>
      <c r="G19314">
        <v>9971.1036223634401</v>
      </c>
      <c r="H19314" s="73">
        <f t="shared" si="903"/>
        <v>0.18288294268720473</v>
      </c>
      <c r="I19314">
        <f t="shared" si="904"/>
        <v>3000</v>
      </c>
      <c r="J19314" t="str">
        <f t="shared" si="905"/>
        <v/>
      </c>
    </row>
    <row r="19315" spans="1:10" x14ac:dyDescent="0.25">
      <c r="A19315" t="s">
        <v>800</v>
      </c>
      <c r="B19315" t="s">
        <v>4052</v>
      </c>
      <c r="C19315" s="27">
        <v>65372.727272727199</v>
      </c>
      <c r="D19315">
        <v>3000</v>
      </c>
      <c r="E19315">
        <v>7.7272727272727201E-2</v>
      </c>
      <c r="F19315">
        <v>18</v>
      </c>
      <c r="G19315">
        <v>16602.852276563699</v>
      </c>
      <c r="H19315" s="73">
        <f t="shared" si="903"/>
        <v>0.18285994997967558</v>
      </c>
      <c r="I19315">
        <f t="shared" si="904"/>
        <v>3000</v>
      </c>
      <c r="J19315" t="str">
        <f t="shared" si="905"/>
        <v/>
      </c>
    </row>
    <row r="19316" spans="1:10" x14ac:dyDescent="0.25">
      <c r="A19316" t="s">
        <v>800</v>
      </c>
      <c r="B19316" t="s">
        <v>9058</v>
      </c>
      <c r="C19316" s="27">
        <v>1673766.13636363</v>
      </c>
      <c r="D19316">
        <v>3000</v>
      </c>
      <c r="E19316">
        <v>2.6032196969696901</v>
      </c>
      <c r="F19316">
        <v>23</v>
      </c>
      <c r="G19316">
        <v>425078.78579373599</v>
      </c>
      <c r="H19316" s="73">
        <f t="shared" si="903"/>
        <v>0.18285513078692023</v>
      </c>
      <c r="I19316">
        <f t="shared" si="904"/>
        <v>3000</v>
      </c>
      <c r="J19316" t="str">
        <f t="shared" si="905"/>
        <v/>
      </c>
    </row>
    <row r="19317" spans="1:10" x14ac:dyDescent="0.25">
      <c r="A19317" t="s">
        <v>800</v>
      </c>
      <c r="B19317" t="s">
        <v>10227</v>
      </c>
      <c r="C19317" s="27">
        <v>166053.719052545</v>
      </c>
      <c r="D19317">
        <v>3000</v>
      </c>
      <c r="E19317">
        <v>0.27272727272727199</v>
      </c>
      <c r="F19317">
        <v>23</v>
      </c>
      <c r="G19317">
        <v>44531.610893137302</v>
      </c>
      <c r="H19317" s="73">
        <f t="shared" si="903"/>
        <v>0.18284722651157567</v>
      </c>
      <c r="I19317">
        <f t="shared" si="904"/>
        <v>3000</v>
      </c>
      <c r="J19317" t="str">
        <f t="shared" si="905"/>
        <v/>
      </c>
    </row>
    <row r="19318" spans="1:10" x14ac:dyDescent="0.25">
      <c r="A19318" t="s">
        <v>800</v>
      </c>
      <c r="B19318" t="s">
        <v>5224</v>
      </c>
      <c r="C19318" s="27">
        <v>107352.27272727199</v>
      </c>
      <c r="D19318">
        <v>3000</v>
      </c>
      <c r="E19318">
        <v>0.126893939393939</v>
      </c>
      <c r="F19318">
        <v>2</v>
      </c>
      <c r="G19318">
        <v>27256.475612029401</v>
      </c>
      <c r="H19318" s="73">
        <f t="shared" si="903"/>
        <v>0.18280621306003939</v>
      </c>
      <c r="I19318">
        <f t="shared" si="904"/>
        <v>3000</v>
      </c>
      <c r="J19318" t="str">
        <f t="shared" si="905"/>
        <v/>
      </c>
    </row>
    <row r="19319" spans="1:10" x14ac:dyDescent="0.25">
      <c r="A19319" t="s">
        <v>800</v>
      </c>
      <c r="B19319" t="s">
        <v>5873</v>
      </c>
      <c r="C19319" s="27">
        <v>187963.584760867</v>
      </c>
      <c r="D19319">
        <v>3000</v>
      </c>
      <c r="E19319">
        <v>0.30871212121212099</v>
      </c>
      <c r="F19319">
        <v>38</v>
      </c>
      <c r="G19319">
        <v>50392.948091112499</v>
      </c>
      <c r="H19319" s="73">
        <f t="shared" si="903"/>
        <v>0.18279513181670282</v>
      </c>
      <c r="I19319">
        <f t="shared" si="904"/>
        <v>3000</v>
      </c>
      <c r="J19319" t="str">
        <f t="shared" si="905"/>
        <v/>
      </c>
    </row>
    <row r="19320" spans="1:10" x14ac:dyDescent="0.25">
      <c r="A19320" t="s">
        <v>800</v>
      </c>
      <c r="B19320" t="s">
        <v>4205</v>
      </c>
      <c r="C19320" s="27">
        <v>126419.318181818</v>
      </c>
      <c r="D19320">
        <v>3000</v>
      </c>
      <c r="E19320">
        <v>0.149431818181818</v>
      </c>
      <c r="F19320">
        <v>14</v>
      </c>
      <c r="G19320">
        <v>32075.335186152101</v>
      </c>
      <c r="H19320" s="73">
        <f t="shared" si="903"/>
        <v>0.18267968587534272</v>
      </c>
      <c r="I19320">
        <f t="shared" si="904"/>
        <v>3000</v>
      </c>
      <c r="J19320" t="str">
        <f t="shared" si="905"/>
        <v/>
      </c>
    </row>
    <row r="19321" spans="1:10" x14ac:dyDescent="0.25">
      <c r="A19321" t="s">
        <v>800</v>
      </c>
      <c r="B19321" t="s">
        <v>4433</v>
      </c>
      <c r="C19321" s="27">
        <v>52394.318181818096</v>
      </c>
      <c r="D19321">
        <v>3000</v>
      </c>
      <c r="E19321">
        <v>6.1931818181818102E-2</v>
      </c>
      <c r="F19321">
        <v>7</v>
      </c>
      <c r="G19321">
        <v>13292.6733300509</v>
      </c>
      <c r="H19321" s="73">
        <f t="shared" si="903"/>
        <v>0.1826672267100499</v>
      </c>
      <c r="I19321">
        <f t="shared" si="904"/>
        <v>3000</v>
      </c>
      <c r="J19321" t="str">
        <f t="shared" si="905"/>
        <v/>
      </c>
    </row>
    <row r="19322" spans="1:10" x14ac:dyDescent="0.25">
      <c r="A19322" t="s">
        <v>800</v>
      </c>
      <c r="B19322" t="s">
        <v>7758</v>
      </c>
      <c r="C19322" s="27">
        <v>117446.59090908999</v>
      </c>
      <c r="D19322">
        <v>3000</v>
      </c>
      <c r="E19322">
        <v>0.13882575757575699</v>
      </c>
      <c r="F19322">
        <v>4</v>
      </c>
      <c r="G19322">
        <v>29793.409616383298</v>
      </c>
      <c r="H19322" s="73">
        <f t="shared" si="903"/>
        <v>0.18264689300688483</v>
      </c>
      <c r="I19322">
        <f t="shared" si="904"/>
        <v>3000</v>
      </c>
      <c r="J19322" t="str">
        <f t="shared" si="905"/>
        <v/>
      </c>
    </row>
    <row r="19323" spans="1:10" x14ac:dyDescent="0.25">
      <c r="A19323" t="s">
        <v>800</v>
      </c>
      <c r="B19323" t="s">
        <v>5794</v>
      </c>
      <c r="C19323" s="27">
        <v>71781.818181818104</v>
      </c>
      <c r="D19323">
        <v>3000</v>
      </c>
      <c r="E19323">
        <v>8.4848484848484798E-2</v>
      </c>
      <c r="F19323">
        <v>5</v>
      </c>
      <c r="G19323">
        <v>18207.464592015898</v>
      </c>
      <c r="H19323" s="73">
        <f t="shared" si="903"/>
        <v>0.18262806429681616</v>
      </c>
      <c r="I19323">
        <f t="shared" si="904"/>
        <v>3000</v>
      </c>
      <c r="J19323" t="str">
        <f t="shared" si="905"/>
        <v/>
      </c>
    </row>
    <row r="19324" spans="1:10" x14ac:dyDescent="0.25">
      <c r="A19324" t="s">
        <v>800</v>
      </c>
      <c r="B19324" t="s">
        <v>9433</v>
      </c>
      <c r="C19324" s="27">
        <v>62809.090909090803</v>
      </c>
      <c r="D19324">
        <v>3000</v>
      </c>
      <c r="E19324">
        <v>7.4242424242424193E-2</v>
      </c>
      <c r="F19324">
        <v>17</v>
      </c>
      <c r="G19324">
        <v>15924.492318299201</v>
      </c>
      <c r="H19324" s="73">
        <f t="shared" si="903"/>
        <v>0.18254737177729038</v>
      </c>
      <c r="I19324">
        <f t="shared" si="904"/>
        <v>3000</v>
      </c>
      <c r="J19324" t="str">
        <f t="shared" si="905"/>
        <v/>
      </c>
    </row>
    <row r="19325" spans="1:10" x14ac:dyDescent="0.25">
      <c r="A19325" t="s">
        <v>800</v>
      </c>
      <c r="B19325" t="s">
        <v>3796</v>
      </c>
      <c r="C19325" s="27">
        <v>317730.68181818101</v>
      </c>
      <c r="D19325">
        <v>3000</v>
      </c>
      <c r="E19325">
        <v>0.37556818181818102</v>
      </c>
      <c r="F19325">
        <v>8</v>
      </c>
      <c r="G19325">
        <v>80555.418444437804</v>
      </c>
      <c r="H19325" s="73">
        <f t="shared" si="903"/>
        <v>0.18254422565707801</v>
      </c>
      <c r="I19325">
        <f t="shared" si="904"/>
        <v>3000</v>
      </c>
      <c r="J19325" t="str">
        <f t="shared" si="905"/>
        <v/>
      </c>
    </row>
    <row r="19326" spans="1:10" x14ac:dyDescent="0.25">
      <c r="A19326" t="s">
        <v>800</v>
      </c>
      <c r="B19326" t="s">
        <v>6983</v>
      </c>
      <c r="C19326" s="27">
        <v>77870.4545454545</v>
      </c>
      <c r="D19326">
        <v>3000</v>
      </c>
      <c r="E19326">
        <v>9.20454545454545E-2</v>
      </c>
      <c r="F19326">
        <v>4</v>
      </c>
      <c r="G19326">
        <v>19742.046347094099</v>
      </c>
      <c r="H19326" s="73">
        <f t="shared" si="903"/>
        <v>0.18253743930068633</v>
      </c>
      <c r="I19326">
        <f t="shared" si="904"/>
        <v>3000</v>
      </c>
      <c r="J19326" t="str">
        <f t="shared" si="905"/>
        <v/>
      </c>
    </row>
    <row r="19327" spans="1:10" x14ac:dyDescent="0.25">
      <c r="A19327" t="s">
        <v>800</v>
      </c>
      <c r="B19327" t="s">
        <v>8080</v>
      </c>
      <c r="C19327" s="27">
        <v>233451.136363636</v>
      </c>
      <c r="D19327">
        <v>3000</v>
      </c>
      <c r="E19327">
        <v>0.27594696969696902</v>
      </c>
      <c r="F19327">
        <v>2</v>
      </c>
      <c r="G19327">
        <v>59164.717215822697</v>
      </c>
      <c r="H19327" s="73">
        <f t="shared" si="903"/>
        <v>0.18247328781059549</v>
      </c>
      <c r="I19327">
        <f t="shared" si="904"/>
        <v>3000</v>
      </c>
      <c r="J19327" t="str">
        <f t="shared" si="905"/>
        <v/>
      </c>
    </row>
    <row r="19328" spans="1:10" x14ac:dyDescent="0.25">
      <c r="A19328" t="s">
        <v>800</v>
      </c>
      <c r="B19328" t="s">
        <v>13002</v>
      </c>
      <c r="C19328" s="27">
        <v>161669.318181818</v>
      </c>
      <c r="D19328">
        <v>3000</v>
      </c>
      <c r="E19328">
        <v>0.19109848484848399</v>
      </c>
      <c r="F19328">
        <v>1</v>
      </c>
      <c r="G19328">
        <v>40971.396994008697</v>
      </c>
      <c r="H19328" s="73">
        <f t="shared" si="903"/>
        <v>0.18246755888776847</v>
      </c>
      <c r="I19328">
        <f t="shared" si="904"/>
        <v>3000</v>
      </c>
      <c r="J19328" t="str">
        <f t="shared" si="905"/>
        <v/>
      </c>
    </row>
    <row r="19329" spans="1:10" x14ac:dyDescent="0.25">
      <c r="A19329" t="s">
        <v>800</v>
      </c>
      <c r="B19329" t="s">
        <v>7483</v>
      </c>
      <c r="C19329" s="27">
        <v>62488.636363636302</v>
      </c>
      <c r="D19329">
        <v>3000</v>
      </c>
      <c r="E19329">
        <v>7.3863636363636298E-2</v>
      </c>
      <c r="F19329">
        <v>13</v>
      </c>
      <c r="G19329">
        <v>15834.2559674442</v>
      </c>
      <c r="H19329" s="73">
        <f t="shared" si="903"/>
        <v>0.18244380034502017</v>
      </c>
      <c r="I19329">
        <f t="shared" si="904"/>
        <v>3000</v>
      </c>
      <c r="J19329" t="str">
        <f t="shared" si="905"/>
        <v/>
      </c>
    </row>
    <row r="19330" spans="1:10" x14ac:dyDescent="0.25">
      <c r="A19330" t="s">
        <v>800</v>
      </c>
      <c r="B19330" t="s">
        <v>3992</v>
      </c>
      <c r="C19330" s="27">
        <v>40377.272727272699</v>
      </c>
      <c r="D19330">
        <v>3000</v>
      </c>
      <c r="E19330">
        <v>4.7727272727272702E-2</v>
      </c>
      <c r="F19330">
        <v>6</v>
      </c>
      <c r="G19330">
        <v>10229.0919157219</v>
      </c>
      <c r="H19330" s="73">
        <f t="shared" ref="H19330:H19393" si="906">G19330/SUMIFS(C:C,B:B,B19330)</f>
        <v>0.18240326009797936</v>
      </c>
      <c r="I19330">
        <f t="shared" ref="I19330:I19393" si="907">IF(A19330="Construction",SUMIFS(D:D,A:A,"Engineering",B:B,B19330),"")</f>
        <v>3000</v>
      </c>
      <c r="J19330" t="str">
        <f t="shared" si="905"/>
        <v/>
      </c>
    </row>
    <row r="19331" spans="1:10" x14ac:dyDescent="0.25">
      <c r="A19331" t="s">
        <v>800</v>
      </c>
      <c r="B19331" t="s">
        <v>9989</v>
      </c>
      <c r="C19331" s="27">
        <v>102064.77272727199</v>
      </c>
      <c r="D19331">
        <v>3000</v>
      </c>
      <c r="E19331">
        <v>0.120643939393939</v>
      </c>
      <c r="F19331">
        <v>10</v>
      </c>
      <c r="G19331">
        <v>25853.193536998398</v>
      </c>
      <c r="H19331" s="73">
        <f t="shared" si="906"/>
        <v>0.18237731637710319</v>
      </c>
      <c r="I19331">
        <f t="shared" si="907"/>
        <v>3000</v>
      </c>
      <c r="J19331" t="str">
        <f t="shared" ref="J19331:J19394" si="908">IF(AND(I19331&lt;&gt;"",I19331&lt;&gt;3000,I19331&lt;&gt;0),D19331-I19331,"")</f>
        <v/>
      </c>
    </row>
    <row r="19332" spans="1:10" x14ac:dyDescent="0.25">
      <c r="A19332" t="s">
        <v>800</v>
      </c>
      <c r="B19332" t="s">
        <v>9815</v>
      </c>
      <c r="C19332" s="27">
        <v>83959.090909090897</v>
      </c>
      <c r="D19332">
        <v>3000</v>
      </c>
      <c r="E19332">
        <v>9.9242424242424201E-2</v>
      </c>
      <c r="F19332">
        <v>14</v>
      </c>
      <c r="G19332">
        <v>21265.940467468401</v>
      </c>
      <c r="H19332" s="73">
        <f t="shared" si="906"/>
        <v>0.18236830545433369</v>
      </c>
      <c r="I19332">
        <f t="shared" si="907"/>
        <v>3000</v>
      </c>
      <c r="J19332" t="str">
        <f t="shared" si="908"/>
        <v/>
      </c>
    </row>
    <row r="19333" spans="1:10" x14ac:dyDescent="0.25">
      <c r="A19333" t="s">
        <v>800</v>
      </c>
      <c r="B19333" t="s">
        <v>5355</v>
      </c>
      <c r="C19333" s="27">
        <v>99981.818181818104</v>
      </c>
      <c r="D19333">
        <v>3000</v>
      </c>
      <c r="E19333">
        <v>0.118181818181818</v>
      </c>
      <c r="F19333">
        <v>13</v>
      </c>
      <c r="G19333">
        <v>25320.257210613399</v>
      </c>
      <c r="H19333" s="73">
        <f t="shared" si="906"/>
        <v>0.18233900446268261</v>
      </c>
      <c r="I19333">
        <f t="shared" si="907"/>
        <v>3000</v>
      </c>
      <c r="J19333" t="str">
        <f t="shared" si="908"/>
        <v/>
      </c>
    </row>
    <row r="19334" spans="1:10" x14ac:dyDescent="0.25">
      <c r="A19334" t="s">
        <v>800</v>
      </c>
      <c r="B19334" t="s">
        <v>12488</v>
      </c>
      <c r="C19334" s="27">
        <v>205411.36363636301</v>
      </c>
      <c r="D19334">
        <v>3000</v>
      </c>
      <c r="E19334">
        <v>0.24280303030302999</v>
      </c>
      <c r="F19334">
        <v>23</v>
      </c>
      <c r="G19334">
        <v>52010.025178658601</v>
      </c>
      <c r="H19334" s="73">
        <f t="shared" si="906"/>
        <v>0.18230353698895879</v>
      </c>
      <c r="I19334">
        <f t="shared" si="907"/>
        <v>3000</v>
      </c>
      <c r="J19334" t="str">
        <f t="shared" si="908"/>
        <v/>
      </c>
    </row>
    <row r="19335" spans="1:10" x14ac:dyDescent="0.25">
      <c r="A19335" t="s">
        <v>800</v>
      </c>
      <c r="B19335" t="s">
        <v>10178</v>
      </c>
      <c r="C19335" s="27">
        <v>175855.501079952</v>
      </c>
      <c r="D19335">
        <v>3000</v>
      </c>
      <c r="E19335">
        <v>0.28882575757575701</v>
      </c>
      <c r="F19335">
        <v>1</v>
      </c>
      <c r="G19335">
        <v>47018.771920961597</v>
      </c>
      <c r="H19335" s="73">
        <f t="shared" si="906"/>
        <v>0.18229883850177367</v>
      </c>
      <c r="I19335">
        <f t="shared" si="907"/>
        <v>3000</v>
      </c>
      <c r="J19335" t="str">
        <f t="shared" si="908"/>
        <v/>
      </c>
    </row>
    <row r="19336" spans="1:10" x14ac:dyDescent="0.25">
      <c r="A19336" t="s">
        <v>800</v>
      </c>
      <c r="B19336" t="s">
        <v>6577</v>
      </c>
      <c r="C19336" s="27">
        <v>127380.68181818099</v>
      </c>
      <c r="D19336">
        <v>3000</v>
      </c>
      <c r="E19336">
        <v>0.15056818181818099</v>
      </c>
      <c r="F19336">
        <v>2</v>
      </c>
      <c r="G19336">
        <v>32239.311855109299</v>
      </c>
      <c r="H19336" s="73">
        <f t="shared" si="906"/>
        <v>0.18222782453630715</v>
      </c>
      <c r="I19336">
        <f t="shared" si="907"/>
        <v>3000</v>
      </c>
      <c r="J19336" t="str">
        <f t="shared" si="908"/>
        <v/>
      </c>
    </row>
    <row r="19337" spans="1:10" x14ac:dyDescent="0.25">
      <c r="A19337" t="s">
        <v>800</v>
      </c>
      <c r="B19337" t="s">
        <v>8640</v>
      </c>
      <c r="C19337" s="27">
        <v>181377.27272727201</v>
      </c>
      <c r="D19337">
        <v>3000</v>
      </c>
      <c r="E19337">
        <v>0.214393939393939</v>
      </c>
      <c r="F19337">
        <v>26</v>
      </c>
      <c r="G19337">
        <v>45903.188888886303</v>
      </c>
      <c r="H19337" s="73">
        <f t="shared" si="906"/>
        <v>0.18221850788160321</v>
      </c>
      <c r="I19337">
        <f t="shared" si="907"/>
        <v>3000</v>
      </c>
      <c r="J19337" t="str">
        <f t="shared" si="908"/>
        <v/>
      </c>
    </row>
    <row r="19338" spans="1:10" x14ac:dyDescent="0.25">
      <c r="A19338" t="s">
        <v>800</v>
      </c>
      <c r="B19338" t="s">
        <v>5139</v>
      </c>
      <c r="C19338" s="27">
        <v>1631434.0909090899</v>
      </c>
      <c r="D19338">
        <v>3000</v>
      </c>
      <c r="E19338">
        <v>1.9284090909090901</v>
      </c>
      <c r="F19338">
        <v>53</v>
      </c>
      <c r="G19338">
        <v>412607.31810227601</v>
      </c>
      <c r="H19338" s="73">
        <f t="shared" si="906"/>
        <v>0.18209578351283401</v>
      </c>
      <c r="I19338">
        <f t="shared" si="907"/>
        <v>3000</v>
      </c>
      <c r="J19338" t="str">
        <f t="shared" si="908"/>
        <v/>
      </c>
    </row>
    <row r="19339" spans="1:10" x14ac:dyDescent="0.25">
      <c r="A19339" t="s">
        <v>800</v>
      </c>
      <c r="B19339" t="s">
        <v>10158</v>
      </c>
      <c r="C19339" s="27">
        <v>33840</v>
      </c>
      <c r="D19339">
        <v>3000</v>
      </c>
      <c r="E19339">
        <v>2.0643939393939301E-2</v>
      </c>
      <c r="F19339">
        <v>26</v>
      </c>
      <c r="G19339">
        <v>8553.5598387882492</v>
      </c>
      <c r="H19339" s="73">
        <f t="shared" si="906"/>
        <v>0.18199063486783509</v>
      </c>
      <c r="I19339">
        <f t="shared" si="907"/>
        <v>3000</v>
      </c>
      <c r="J19339" t="str">
        <f t="shared" si="908"/>
        <v/>
      </c>
    </row>
    <row r="19340" spans="1:10" x14ac:dyDescent="0.25">
      <c r="A19340" t="s">
        <v>800</v>
      </c>
      <c r="B19340" t="s">
        <v>4872</v>
      </c>
      <c r="C19340" s="27">
        <v>154619.318181818</v>
      </c>
      <c r="D19340">
        <v>3000</v>
      </c>
      <c r="E19340">
        <v>0.18276515151515099</v>
      </c>
      <c r="F19340">
        <v>24</v>
      </c>
      <c r="G19340">
        <v>39071.952873063303</v>
      </c>
      <c r="H19340" s="73">
        <f t="shared" si="906"/>
        <v>0.18194237563203569</v>
      </c>
      <c r="I19340">
        <f t="shared" si="907"/>
        <v>3000</v>
      </c>
      <c r="J19340" t="str">
        <f t="shared" si="908"/>
        <v/>
      </c>
    </row>
    <row r="19341" spans="1:10" x14ac:dyDescent="0.25">
      <c r="A19341" t="s">
        <v>800</v>
      </c>
      <c r="B19341" t="s">
        <v>5140</v>
      </c>
      <c r="C19341" s="27">
        <v>2356142.0454545398</v>
      </c>
      <c r="D19341">
        <v>3000</v>
      </c>
      <c r="E19341">
        <v>2.78503787878787</v>
      </c>
      <c r="F19341">
        <v>5</v>
      </c>
      <c r="G19341">
        <v>595291.14975101699</v>
      </c>
      <c r="H19341" s="73">
        <f t="shared" si="906"/>
        <v>0.18191162483077114</v>
      </c>
      <c r="I19341">
        <f t="shared" si="907"/>
        <v>3000</v>
      </c>
      <c r="J19341" t="str">
        <f t="shared" si="908"/>
        <v/>
      </c>
    </row>
    <row r="19342" spans="1:10" x14ac:dyDescent="0.25">
      <c r="A19342" t="s">
        <v>800</v>
      </c>
      <c r="B19342" t="s">
        <v>9685</v>
      </c>
      <c r="C19342" s="27">
        <v>43101.136363636302</v>
      </c>
      <c r="D19342">
        <v>3000</v>
      </c>
      <c r="E19342">
        <v>5.0946969696969699E-2</v>
      </c>
      <c r="F19342">
        <v>10</v>
      </c>
      <c r="G19342">
        <v>10888.283244382599</v>
      </c>
      <c r="H19342" s="73">
        <f t="shared" si="906"/>
        <v>0.18188763910571923</v>
      </c>
      <c r="I19342">
        <f t="shared" si="907"/>
        <v>3000</v>
      </c>
      <c r="J19342" t="str">
        <f t="shared" si="908"/>
        <v/>
      </c>
    </row>
    <row r="19343" spans="1:10" x14ac:dyDescent="0.25">
      <c r="A19343" t="s">
        <v>800</v>
      </c>
      <c r="B19343" t="s">
        <v>8763</v>
      </c>
      <c r="C19343" s="27">
        <v>183300</v>
      </c>
      <c r="D19343">
        <v>3000</v>
      </c>
      <c r="E19343">
        <v>0.21666666666666601</v>
      </c>
      <c r="F19343">
        <v>5</v>
      </c>
      <c r="G19343">
        <v>46262.709926070398</v>
      </c>
      <c r="H19343" s="73">
        <f t="shared" si="906"/>
        <v>0.18171931885854167</v>
      </c>
      <c r="I19343">
        <f t="shared" si="907"/>
        <v>3000</v>
      </c>
      <c r="J19343" t="str">
        <f t="shared" si="908"/>
        <v/>
      </c>
    </row>
    <row r="19344" spans="1:10" x14ac:dyDescent="0.25">
      <c r="A19344" t="s">
        <v>800</v>
      </c>
      <c r="B19344" t="s">
        <v>8814</v>
      </c>
      <c r="C19344" s="27">
        <v>182178.409090909</v>
      </c>
      <c r="D19344">
        <v>3000</v>
      </c>
      <c r="E19344">
        <v>0.215340909090909</v>
      </c>
      <c r="F19344">
        <v>24</v>
      </c>
      <c r="G19344">
        <v>45977.050423073699</v>
      </c>
      <c r="H19344" s="73">
        <f t="shared" si="906"/>
        <v>0.18170910850414812</v>
      </c>
      <c r="I19344">
        <f t="shared" si="907"/>
        <v>3000</v>
      </c>
      <c r="J19344" t="str">
        <f t="shared" si="908"/>
        <v/>
      </c>
    </row>
    <row r="19345" spans="1:10" x14ac:dyDescent="0.25">
      <c r="A19345" t="s">
        <v>800</v>
      </c>
      <c r="B19345" t="s">
        <v>6424</v>
      </c>
      <c r="C19345" s="27">
        <v>147889.77272727201</v>
      </c>
      <c r="D19345">
        <v>3000</v>
      </c>
      <c r="E19345">
        <v>0.174810606060606</v>
      </c>
      <c r="F19345">
        <v>3</v>
      </c>
      <c r="G19345">
        <v>37316.016149613002</v>
      </c>
      <c r="H19345" s="73">
        <f t="shared" si="906"/>
        <v>0.18167268183763155</v>
      </c>
      <c r="I19345">
        <f t="shared" si="907"/>
        <v>3000</v>
      </c>
      <c r="J19345" t="str">
        <f t="shared" si="908"/>
        <v/>
      </c>
    </row>
    <row r="19346" spans="1:10" x14ac:dyDescent="0.25">
      <c r="A19346" t="s">
        <v>800</v>
      </c>
      <c r="B19346" t="s">
        <v>4316</v>
      </c>
      <c r="C19346" s="27">
        <v>72102.272727272706</v>
      </c>
      <c r="D19346">
        <v>3000</v>
      </c>
      <c r="E19346">
        <v>8.5227272727272693E-2</v>
      </c>
      <c r="F19346">
        <v>3</v>
      </c>
      <c r="G19346">
        <v>18190.049965091599</v>
      </c>
      <c r="H19346" s="73">
        <f t="shared" si="906"/>
        <v>0.18164248475779421</v>
      </c>
      <c r="I19346">
        <f t="shared" si="907"/>
        <v>3000</v>
      </c>
      <c r="J19346" t="str">
        <f t="shared" si="908"/>
        <v/>
      </c>
    </row>
    <row r="19347" spans="1:10" x14ac:dyDescent="0.25">
      <c r="A19347" t="s">
        <v>800</v>
      </c>
      <c r="B19347" t="s">
        <v>10299</v>
      </c>
      <c r="C19347" s="27">
        <v>105109.09090908999</v>
      </c>
      <c r="D19347">
        <v>3000</v>
      </c>
      <c r="E19347">
        <v>0.124242424242424</v>
      </c>
      <c r="F19347">
        <v>2</v>
      </c>
      <c r="G19347">
        <v>26508.4207598947</v>
      </c>
      <c r="H19347" s="73">
        <f t="shared" si="906"/>
        <v>0.18158337002107547</v>
      </c>
      <c r="I19347">
        <f t="shared" si="907"/>
        <v>3000</v>
      </c>
      <c r="J19347" t="str">
        <f t="shared" si="908"/>
        <v/>
      </c>
    </row>
    <row r="19348" spans="1:10" x14ac:dyDescent="0.25">
      <c r="A19348" t="s">
        <v>800</v>
      </c>
      <c r="B19348" t="s">
        <v>7863</v>
      </c>
      <c r="C19348" s="27">
        <v>57201.136363636302</v>
      </c>
      <c r="D19348">
        <v>3000</v>
      </c>
      <c r="E19348">
        <v>6.7613636363636306E-2</v>
      </c>
      <c r="G19348">
        <v>14423.7438125401</v>
      </c>
      <c r="H19348" s="73">
        <f t="shared" si="906"/>
        <v>0.18155400758140974</v>
      </c>
      <c r="I19348">
        <f t="shared" si="907"/>
        <v>3000</v>
      </c>
      <c r="J19348" t="str">
        <f t="shared" si="908"/>
        <v/>
      </c>
    </row>
    <row r="19349" spans="1:10" x14ac:dyDescent="0.25">
      <c r="A19349" t="s">
        <v>800</v>
      </c>
      <c r="B19349" t="s">
        <v>11111</v>
      </c>
      <c r="C19349" s="27">
        <v>271105.759369815</v>
      </c>
      <c r="D19349">
        <v>3000</v>
      </c>
      <c r="E19349">
        <v>0.445265151515151</v>
      </c>
      <c r="F19349">
        <v>10</v>
      </c>
      <c r="G19349">
        <v>72181.300551446999</v>
      </c>
      <c r="H19349" s="73">
        <f t="shared" si="906"/>
        <v>0.18153256216607996</v>
      </c>
      <c r="I19349">
        <f t="shared" si="907"/>
        <v>3000</v>
      </c>
      <c r="J19349" t="str">
        <f t="shared" si="908"/>
        <v/>
      </c>
    </row>
    <row r="19350" spans="1:10" x14ac:dyDescent="0.25">
      <c r="A19350" t="s">
        <v>800</v>
      </c>
      <c r="B19350" t="s">
        <v>6730</v>
      </c>
      <c r="C19350" s="27">
        <v>71301.136363636295</v>
      </c>
      <c r="D19350">
        <v>3000</v>
      </c>
      <c r="E19350">
        <v>8.4280303030302997E-2</v>
      </c>
      <c r="F19350">
        <v>1</v>
      </c>
      <c r="G19350">
        <v>17974.9113362887</v>
      </c>
      <c r="H19350" s="73">
        <f t="shared" si="906"/>
        <v>0.18151093828468448</v>
      </c>
      <c r="I19350">
        <f t="shared" si="907"/>
        <v>3000</v>
      </c>
      <c r="J19350" t="str">
        <f t="shared" si="908"/>
        <v/>
      </c>
    </row>
    <row r="19351" spans="1:10" x14ac:dyDescent="0.25">
      <c r="A19351" t="s">
        <v>800</v>
      </c>
      <c r="B19351" t="s">
        <v>9943</v>
      </c>
      <c r="C19351" s="27">
        <v>173433.88434376899</v>
      </c>
      <c r="D19351">
        <v>3000</v>
      </c>
      <c r="E19351">
        <v>0.28484848484848402</v>
      </c>
      <c r="F19351">
        <v>12</v>
      </c>
      <c r="G19351">
        <v>46114.888528874202</v>
      </c>
      <c r="H19351" s="73">
        <f t="shared" si="906"/>
        <v>0.18129081049449064</v>
      </c>
      <c r="I19351">
        <f t="shared" si="907"/>
        <v>3000</v>
      </c>
      <c r="J19351" t="str">
        <f t="shared" si="908"/>
        <v/>
      </c>
    </row>
    <row r="19352" spans="1:10" x14ac:dyDescent="0.25">
      <c r="A19352" t="s">
        <v>800</v>
      </c>
      <c r="B19352" t="s">
        <v>6608</v>
      </c>
      <c r="C19352" s="27">
        <v>122253.409090909</v>
      </c>
      <c r="D19352">
        <v>3000</v>
      </c>
      <c r="E19352">
        <v>0.144507575757575</v>
      </c>
      <c r="F19352">
        <v>2</v>
      </c>
      <c r="G19352">
        <v>30780.8050849949</v>
      </c>
      <c r="H19352" s="73">
        <f t="shared" si="906"/>
        <v>0.1812806679666191</v>
      </c>
      <c r="I19352">
        <f t="shared" si="907"/>
        <v>3000</v>
      </c>
      <c r="J19352" t="str">
        <f t="shared" si="908"/>
        <v/>
      </c>
    </row>
    <row r="19353" spans="1:10" x14ac:dyDescent="0.25">
      <c r="A19353" t="s">
        <v>800</v>
      </c>
      <c r="B19353" t="s">
        <v>12715</v>
      </c>
      <c r="C19353" s="27">
        <v>33840</v>
      </c>
      <c r="D19353">
        <v>3000</v>
      </c>
      <c r="E19353">
        <v>3.1439393939393899E-2</v>
      </c>
      <c r="F19353">
        <v>2</v>
      </c>
      <c r="G19353">
        <v>8516.3160518069599</v>
      </c>
      <c r="H19353" s="73">
        <f t="shared" si="906"/>
        <v>0.18119821386823318</v>
      </c>
      <c r="I19353">
        <f t="shared" si="907"/>
        <v>3000</v>
      </c>
      <c r="J19353" t="str">
        <f t="shared" si="908"/>
        <v/>
      </c>
    </row>
    <row r="19354" spans="1:10" x14ac:dyDescent="0.25">
      <c r="A19354" t="s">
        <v>800</v>
      </c>
      <c r="B19354" t="s">
        <v>6921</v>
      </c>
      <c r="C19354" s="27">
        <v>267259.09090909001</v>
      </c>
      <c r="D19354">
        <v>3000</v>
      </c>
      <c r="E19354">
        <v>0.31590909090908997</v>
      </c>
      <c r="F19354">
        <v>1</v>
      </c>
      <c r="G19354">
        <v>67253.201579493703</v>
      </c>
      <c r="H19354" s="73">
        <f t="shared" si="906"/>
        <v>0.18118113390465251</v>
      </c>
      <c r="I19354">
        <f t="shared" si="907"/>
        <v>3000</v>
      </c>
      <c r="J19354" t="str">
        <f t="shared" si="908"/>
        <v/>
      </c>
    </row>
    <row r="19355" spans="1:10" x14ac:dyDescent="0.25">
      <c r="A19355" t="s">
        <v>800</v>
      </c>
      <c r="B19355" t="s">
        <v>11779</v>
      </c>
      <c r="C19355" s="27">
        <v>128181.818181818</v>
      </c>
      <c r="D19355">
        <v>3000</v>
      </c>
      <c r="E19355">
        <v>0.15151515151515099</v>
      </c>
      <c r="F19355">
        <v>5</v>
      </c>
      <c r="G19355">
        <v>32245.0839529029</v>
      </c>
      <c r="H19355" s="73">
        <f t="shared" si="906"/>
        <v>0.18112132262907182</v>
      </c>
      <c r="I19355">
        <f t="shared" si="907"/>
        <v>3000</v>
      </c>
      <c r="J19355" t="str">
        <f t="shared" si="908"/>
        <v/>
      </c>
    </row>
    <row r="19356" spans="1:10" x14ac:dyDescent="0.25">
      <c r="A19356" t="s">
        <v>800</v>
      </c>
      <c r="B19356" t="s">
        <v>4287</v>
      </c>
      <c r="C19356" s="27">
        <v>108794.318181818</v>
      </c>
      <c r="D19356">
        <v>3000</v>
      </c>
      <c r="E19356">
        <v>0.12859848484848399</v>
      </c>
      <c r="F19356">
        <v>27</v>
      </c>
      <c r="G19356">
        <v>27364.804958167701</v>
      </c>
      <c r="H19356" s="73">
        <f t="shared" si="906"/>
        <v>0.18110007856249885</v>
      </c>
      <c r="I19356">
        <f t="shared" si="907"/>
        <v>3000</v>
      </c>
      <c r="J19356" t="str">
        <f t="shared" si="908"/>
        <v/>
      </c>
    </row>
    <row r="19357" spans="1:10" x14ac:dyDescent="0.25">
      <c r="A19357" t="s">
        <v>800</v>
      </c>
      <c r="B19357" t="s">
        <v>7235</v>
      </c>
      <c r="C19357" s="27">
        <v>99981.818181818104</v>
      </c>
      <c r="D19357">
        <v>3000</v>
      </c>
      <c r="E19357">
        <v>0.118181818181818</v>
      </c>
      <c r="F19357">
        <v>5</v>
      </c>
      <c r="G19357">
        <v>25130.403175347699</v>
      </c>
      <c r="H19357" s="73">
        <f t="shared" si="906"/>
        <v>0.18097180682738134</v>
      </c>
      <c r="I19357">
        <f t="shared" si="907"/>
        <v>3000</v>
      </c>
      <c r="J19357" t="str">
        <f t="shared" si="908"/>
        <v/>
      </c>
    </row>
    <row r="19358" spans="1:10" x14ac:dyDescent="0.25">
      <c r="A19358" t="s">
        <v>800</v>
      </c>
      <c r="B19358" t="s">
        <v>3528</v>
      </c>
      <c r="C19358" s="27">
        <v>255722.727272727</v>
      </c>
      <c r="D19358">
        <v>3000</v>
      </c>
      <c r="E19358">
        <v>0.30227272727272703</v>
      </c>
      <c r="F19358">
        <v>28</v>
      </c>
      <c r="G19358">
        <v>64240.641489494999</v>
      </c>
      <c r="H19358" s="73">
        <f t="shared" si="906"/>
        <v>0.18087270680132986</v>
      </c>
      <c r="I19358">
        <f t="shared" si="907"/>
        <v>3000</v>
      </c>
      <c r="J19358" t="str">
        <f t="shared" si="908"/>
        <v/>
      </c>
    </row>
    <row r="19359" spans="1:10" x14ac:dyDescent="0.25">
      <c r="A19359" t="s">
        <v>800</v>
      </c>
      <c r="B19359" t="s">
        <v>6513</v>
      </c>
      <c r="C19359" s="27">
        <v>54317.045454545398</v>
      </c>
      <c r="D19359">
        <v>3000</v>
      </c>
      <c r="E19359">
        <v>6.4204545454545403E-2</v>
      </c>
      <c r="F19359">
        <v>1</v>
      </c>
      <c r="G19359">
        <v>13644.8309732784</v>
      </c>
      <c r="H19359" s="73">
        <f t="shared" si="906"/>
        <v>0.18086915844827731</v>
      </c>
      <c r="I19359">
        <f t="shared" si="907"/>
        <v>3000</v>
      </c>
      <c r="J19359" t="str">
        <f t="shared" si="908"/>
        <v/>
      </c>
    </row>
    <row r="19360" spans="1:10" x14ac:dyDescent="0.25">
      <c r="A19360" t="s">
        <v>800</v>
      </c>
      <c r="B19360" t="s">
        <v>6719</v>
      </c>
      <c r="C19360" s="27">
        <v>79152.272727272706</v>
      </c>
      <c r="D19360">
        <v>3000</v>
      </c>
      <c r="E19360">
        <v>9.3560606060605997E-2</v>
      </c>
      <c r="F19360">
        <v>15</v>
      </c>
      <c r="G19360">
        <v>19881.756056165799</v>
      </c>
      <c r="H19360" s="73">
        <f t="shared" si="906"/>
        <v>0.18085222151185362</v>
      </c>
      <c r="I19360">
        <f t="shared" si="907"/>
        <v>3000</v>
      </c>
      <c r="J19360" t="str">
        <f t="shared" si="908"/>
        <v/>
      </c>
    </row>
    <row r="19361" spans="1:10" x14ac:dyDescent="0.25">
      <c r="A19361" t="s">
        <v>800</v>
      </c>
      <c r="B19361" t="s">
        <v>8017</v>
      </c>
      <c r="C19361" s="27">
        <v>33840</v>
      </c>
      <c r="D19361">
        <v>3000</v>
      </c>
      <c r="E19361">
        <v>3.9393939393939301E-2</v>
      </c>
      <c r="F19361">
        <v>9</v>
      </c>
      <c r="G19361">
        <v>8498.98634278586</v>
      </c>
      <c r="H19361" s="73">
        <f t="shared" si="906"/>
        <v>0.1808294966550183</v>
      </c>
      <c r="I19361">
        <f t="shared" si="907"/>
        <v>3000</v>
      </c>
      <c r="J19361" t="str">
        <f t="shared" si="908"/>
        <v/>
      </c>
    </row>
    <row r="19362" spans="1:10" x14ac:dyDescent="0.25">
      <c r="A19362" t="s">
        <v>800</v>
      </c>
      <c r="B19362" t="s">
        <v>9308</v>
      </c>
      <c r="C19362" s="27">
        <v>59764.772727272699</v>
      </c>
      <c r="D19362">
        <v>3000</v>
      </c>
      <c r="E19362">
        <v>7.0643939393939398E-2</v>
      </c>
      <c r="F19362">
        <v>6</v>
      </c>
      <c r="G19362">
        <v>15007.822847363999</v>
      </c>
      <c r="H19362" s="73">
        <f t="shared" si="906"/>
        <v>0.1808027029469671</v>
      </c>
      <c r="I19362">
        <f t="shared" si="907"/>
        <v>3000</v>
      </c>
      <c r="J19362" t="str">
        <f t="shared" si="908"/>
        <v/>
      </c>
    </row>
    <row r="19363" spans="1:10" x14ac:dyDescent="0.25">
      <c r="A19363" t="s">
        <v>800</v>
      </c>
      <c r="B19363" t="s">
        <v>5710</v>
      </c>
      <c r="C19363" s="27">
        <v>40697.727272727199</v>
      </c>
      <c r="D19363">
        <v>3000</v>
      </c>
      <c r="E19363">
        <v>4.8106060606060597E-2</v>
      </c>
      <c r="F19363">
        <v>2</v>
      </c>
      <c r="G19363">
        <v>10212.3837051715</v>
      </c>
      <c r="H19363" s="73">
        <f t="shared" si="906"/>
        <v>0.18067142222585234</v>
      </c>
      <c r="I19363">
        <f t="shared" si="907"/>
        <v>3000</v>
      </c>
      <c r="J19363" t="str">
        <f t="shared" si="908"/>
        <v/>
      </c>
    </row>
    <row r="19364" spans="1:10" x14ac:dyDescent="0.25">
      <c r="A19364" t="s">
        <v>800</v>
      </c>
      <c r="B19364" t="s">
        <v>8949</v>
      </c>
      <c r="C19364" s="27">
        <v>205571.59090909001</v>
      </c>
      <c r="D19364">
        <v>3000</v>
      </c>
      <c r="E19364">
        <v>0.24299242424242401</v>
      </c>
      <c r="F19364">
        <v>25</v>
      </c>
      <c r="G19364">
        <v>51576.468964032501</v>
      </c>
      <c r="H19364" s="73">
        <f t="shared" si="906"/>
        <v>0.18064294531108441</v>
      </c>
      <c r="I19364">
        <f t="shared" si="907"/>
        <v>3000</v>
      </c>
      <c r="J19364" t="str">
        <f t="shared" si="908"/>
        <v/>
      </c>
    </row>
    <row r="19365" spans="1:10" x14ac:dyDescent="0.25">
      <c r="A19365" t="s">
        <v>800</v>
      </c>
      <c r="B19365" t="s">
        <v>9434</v>
      </c>
      <c r="C19365" s="27">
        <v>497505.68181818101</v>
      </c>
      <c r="D19365">
        <v>3000</v>
      </c>
      <c r="E19365">
        <v>0.58806818181818099</v>
      </c>
      <c r="F19365">
        <v>1</v>
      </c>
      <c r="G19365">
        <v>124813.568222555</v>
      </c>
      <c r="H19365" s="73">
        <f t="shared" si="906"/>
        <v>0.18063264884094751</v>
      </c>
      <c r="I19365">
        <f t="shared" si="907"/>
        <v>3000</v>
      </c>
      <c r="J19365" t="str">
        <f t="shared" si="908"/>
        <v/>
      </c>
    </row>
    <row r="19366" spans="1:10" x14ac:dyDescent="0.25">
      <c r="A19366" t="s">
        <v>800</v>
      </c>
      <c r="B19366" t="s">
        <v>12627</v>
      </c>
      <c r="C19366" s="27">
        <v>91810.227272727207</v>
      </c>
      <c r="D19366">
        <v>3000</v>
      </c>
      <c r="E19366">
        <v>0.10852272727272699</v>
      </c>
      <c r="F19366">
        <v>2</v>
      </c>
      <c r="G19366">
        <v>23030.3907075524</v>
      </c>
      <c r="H19366" s="73">
        <f t="shared" si="906"/>
        <v>0.18061039387453387</v>
      </c>
      <c r="I19366">
        <f t="shared" si="907"/>
        <v>3000</v>
      </c>
      <c r="J19366" t="str">
        <f t="shared" si="908"/>
        <v/>
      </c>
    </row>
    <row r="19367" spans="1:10" x14ac:dyDescent="0.25">
      <c r="A19367" t="s">
        <v>800</v>
      </c>
      <c r="B19367" t="s">
        <v>4747</v>
      </c>
      <c r="C19367" s="27">
        <v>62809.090909090803</v>
      </c>
      <c r="D19367">
        <v>3000</v>
      </c>
      <c r="E19367">
        <v>7.4242424242424193E-2</v>
      </c>
      <c r="F19367">
        <v>18</v>
      </c>
      <c r="G19367">
        <v>15747.2382739079</v>
      </c>
      <c r="H19367" s="73">
        <f t="shared" si="906"/>
        <v>0.18051545394319124</v>
      </c>
      <c r="I19367">
        <f t="shared" si="907"/>
        <v>3000</v>
      </c>
      <c r="J19367" t="str">
        <f t="shared" si="908"/>
        <v/>
      </c>
    </row>
    <row r="19368" spans="1:10" x14ac:dyDescent="0.25">
      <c r="A19368" t="s">
        <v>800</v>
      </c>
      <c r="B19368" t="s">
        <v>3975</v>
      </c>
      <c r="C19368" s="27">
        <v>155580.68181818101</v>
      </c>
      <c r="D19368">
        <v>3000</v>
      </c>
      <c r="E19368">
        <v>0.18390151515151501</v>
      </c>
      <c r="F19368">
        <v>23</v>
      </c>
      <c r="G19368">
        <v>38990.438151701099</v>
      </c>
      <c r="H19368" s="73">
        <f t="shared" si="906"/>
        <v>0.18044088212720605</v>
      </c>
      <c r="I19368">
        <f t="shared" si="907"/>
        <v>3000</v>
      </c>
      <c r="J19368" t="str">
        <f t="shared" si="908"/>
        <v/>
      </c>
    </row>
    <row r="19369" spans="1:10" x14ac:dyDescent="0.25">
      <c r="A19369" t="s">
        <v>800</v>
      </c>
      <c r="B19369" t="s">
        <v>5319</v>
      </c>
      <c r="C19369" s="27">
        <v>102705.68181818099</v>
      </c>
      <c r="D19369">
        <v>3000</v>
      </c>
      <c r="E19369">
        <v>0.121401515151515</v>
      </c>
      <c r="F19369">
        <v>3</v>
      </c>
      <c r="G19369">
        <v>25719.718159673001</v>
      </c>
      <c r="H19369" s="73">
        <f t="shared" si="906"/>
        <v>0.18030353089663664</v>
      </c>
      <c r="I19369">
        <f t="shared" si="907"/>
        <v>3000</v>
      </c>
      <c r="J19369" t="str">
        <f t="shared" si="908"/>
        <v/>
      </c>
    </row>
    <row r="19370" spans="1:10" x14ac:dyDescent="0.25">
      <c r="A19370" t="s">
        <v>800</v>
      </c>
      <c r="B19370" t="s">
        <v>10598</v>
      </c>
      <c r="C19370" s="27">
        <v>259407.95454545401</v>
      </c>
      <c r="D19370">
        <v>3000</v>
      </c>
      <c r="E19370">
        <v>0.306628787878787</v>
      </c>
      <c r="F19370">
        <v>26</v>
      </c>
      <c r="G19370">
        <v>64911.213922323201</v>
      </c>
      <c r="H19370" s="73">
        <f t="shared" si="906"/>
        <v>0.18016438279992494</v>
      </c>
      <c r="I19370">
        <f t="shared" si="907"/>
        <v>3000</v>
      </c>
      <c r="J19370" t="str">
        <f t="shared" si="908"/>
        <v/>
      </c>
    </row>
    <row r="19371" spans="1:10" x14ac:dyDescent="0.25">
      <c r="A19371" t="s">
        <v>800</v>
      </c>
      <c r="B19371" t="s">
        <v>11477</v>
      </c>
      <c r="C19371" s="27">
        <v>127060.227272727</v>
      </c>
      <c r="D19371">
        <v>3000</v>
      </c>
      <c r="E19371">
        <v>0.15018939393939301</v>
      </c>
      <c r="F19371">
        <v>32</v>
      </c>
      <c r="G19371">
        <v>31780.7724904079</v>
      </c>
      <c r="H19371" s="73">
        <f t="shared" si="906"/>
        <v>0.18008905449207585</v>
      </c>
      <c r="I19371">
        <f t="shared" si="907"/>
        <v>3000</v>
      </c>
      <c r="J19371" t="str">
        <f t="shared" si="908"/>
        <v/>
      </c>
    </row>
    <row r="19372" spans="1:10" x14ac:dyDescent="0.25">
      <c r="A19372" t="s">
        <v>800</v>
      </c>
      <c r="B19372" t="s">
        <v>3721</v>
      </c>
      <c r="C19372" s="27">
        <v>62969.318181818096</v>
      </c>
      <c r="D19372">
        <v>3000</v>
      </c>
      <c r="E19372">
        <v>7.4431818181818099E-2</v>
      </c>
      <c r="F19372">
        <v>8</v>
      </c>
      <c r="G19372">
        <v>15742.957831984901</v>
      </c>
      <c r="H19372" s="73">
        <f t="shared" si="906"/>
        <v>0.18000718391615059</v>
      </c>
      <c r="I19372">
        <f t="shared" si="907"/>
        <v>3000</v>
      </c>
      <c r="J19372" t="str">
        <f t="shared" si="908"/>
        <v/>
      </c>
    </row>
    <row r="19373" spans="1:10" x14ac:dyDescent="0.25">
      <c r="A19373" t="s">
        <v>800</v>
      </c>
      <c r="B19373" t="s">
        <v>5712</v>
      </c>
      <c r="C19373" s="27">
        <v>216787.5</v>
      </c>
      <c r="D19373">
        <v>3000</v>
      </c>
      <c r="E19373">
        <v>0.25624999999999998</v>
      </c>
      <c r="F19373">
        <v>1</v>
      </c>
      <c r="G19373">
        <v>54180.0416364868</v>
      </c>
      <c r="H19373" s="73">
        <f t="shared" si="906"/>
        <v>0.1799440926172888</v>
      </c>
      <c r="I19373">
        <f t="shared" si="907"/>
        <v>3000</v>
      </c>
      <c r="J19373" t="str">
        <f t="shared" si="908"/>
        <v/>
      </c>
    </row>
    <row r="19374" spans="1:10" x14ac:dyDescent="0.25">
      <c r="A19374" t="s">
        <v>800</v>
      </c>
      <c r="B19374" t="s">
        <v>12428</v>
      </c>
      <c r="C19374" s="27">
        <v>92931.818181818104</v>
      </c>
      <c r="D19374">
        <v>3000</v>
      </c>
      <c r="E19374">
        <v>0.109848484848484</v>
      </c>
      <c r="F19374">
        <v>3</v>
      </c>
      <c r="G19374">
        <v>23224.4060505581</v>
      </c>
      <c r="H19374" s="73">
        <f t="shared" si="906"/>
        <v>0.17993376954797777</v>
      </c>
      <c r="I19374">
        <f t="shared" si="907"/>
        <v>3000</v>
      </c>
      <c r="J19374" t="str">
        <f t="shared" si="908"/>
        <v/>
      </c>
    </row>
    <row r="19375" spans="1:10" x14ac:dyDescent="0.25">
      <c r="A19375" t="s">
        <v>800</v>
      </c>
      <c r="B19375" t="s">
        <v>9498</v>
      </c>
      <c r="C19375" s="27">
        <v>654368.18181818095</v>
      </c>
      <c r="D19375">
        <v>3000</v>
      </c>
      <c r="E19375">
        <v>0.773484848484848</v>
      </c>
      <c r="F19375">
        <v>1</v>
      </c>
      <c r="G19375">
        <v>163412.93406883499</v>
      </c>
      <c r="H19375" s="73">
        <f t="shared" si="906"/>
        <v>0.17980292410099605</v>
      </c>
      <c r="I19375">
        <f t="shared" si="907"/>
        <v>3000</v>
      </c>
      <c r="J19375" t="str">
        <f t="shared" si="908"/>
        <v/>
      </c>
    </row>
    <row r="19376" spans="1:10" x14ac:dyDescent="0.25">
      <c r="A19376" t="s">
        <v>800</v>
      </c>
      <c r="B19376" t="s">
        <v>3967</v>
      </c>
      <c r="C19376" s="27">
        <v>108794.318181818</v>
      </c>
      <c r="D19376">
        <v>3000</v>
      </c>
      <c r="E19376">
        <v>0.12859848484848399</v>
      </c>
      <c r="F19376">
        <v>4</v>
      </c>
      <c r="G19376">
        <v>27163.566800964501</v>
      </c>
      <c r="H19376" s="73">
        <f t="shared" si="906"/>
        <v>0.17976828591369381</v>
      </c>
      <c r="I19376">
        <f t="shared" si="907"/>
        <v>3000</v>
      </c>
      <c r="J19376" t="str">
        <f t="shared" si="908"/>
        <v/>
      </c>
    </row>
    <row r="19377" spans="1:10" x14ac:dyDescent="0.25">
      <c r="A19377" t="s">
        <v>800</v>
      </c>
      <c r="B19377" t="s">
        <v>8489</v>
      </c>
      <c r="C19377" s="27">
        <v>435017.045454545</v>
      </c>
      <c r="D19377">
        <v>3000</v>
      </c>
      <c r="E19377">
        <v>0.51420454545454497</v>
      </c>
      <c r="F19377">
        <v>33</v>
      </c>
      <c r="G19377">
        <v>108590.728932659</v>
      </c>
      <c r="H19377" s="73">
        <f t="shared" si="906"/>
        <v>0.17972933623743281</v>
      </c>
      <c r="I19377">
        <f t="shared" si="907"/>
        <v>3000</v>
      </c>
      <c r="J19377" t="str">
        <f t="shared" si="908"/>
        <v/>
      </c>
    </row>
    <row r="19378" spans="1:10" x14ac:dyDescent="0.25">
      <c r="A19378" t="s">
        <v>800</v>
      </c>
      <c r="B19378" t="s">
        <v>3476</v>
      </c>
      <c r="C19378" s="27">
        <v>116965.909090909</v>
      </c>
      <c r="D19378">
        <v>3000</v>
      </c>
      <c r="E19378">
        <v>0.138257575757575</v>
      </c>
      <c r="F19378">
        <v>17</v>
      </c>
      <c r="G19378">
        <v>29178.5393098405</v>
      </c>
      <c r="H19378" s="73">
        <f t="shared" si="906"/>
        <v>0.17961257657354468</v>
      </c>
      <c r="I19378">
        <f t="shared" si="907"/>
        <v>3000</v>
      </c>
      <c r="J19378" t="str">
        <f t="shared" si="908"/>
        <v/>
      </c>
    </row>
    <row r="19379" spans="1:10" x14ac:dyDescent="0.25">
      <c r="A19379" t="s">
        <v>800</v>
      </c>
      <c r="B19379" t="s">
        <v>6082</v>
      </c>
      <c r="C19379" s="27">
        <v>513207.95454545401</v>
      </c>
      <c r="D19379">
        <v>3000</v>
      </c>
      <c r="E19379">
        <v>0.60662878787878705</v>
      </c>
      <c r="F19379">
        <v>4</v>
      </c>
      <c r="G19379">
        <v>127888.116583774</v>
      </c>
      <c r="H19379" s="73">
        <f t="shared" si="906"/>
        <v>0.17941936231653235</v>
      </c>
      <c r="I19379">
        <f t="shared" si="907"/>
        <v>3000</v>
      </c>
      <c r="J19379" t="str">
        <f t="shared" si="908"/>
        <v/>
      </c>
    </row>
    <row r="19380" spans="1:10" x14ac:dyDescent="0.25">
      <c r="A19380" t="s">
        <v>800</v>
      </c>
      <c r="B19380" t="s">
        <v>5605</v>
      </c>
      <c r="C19380" s="27">
        <v>351057.95454545401</v>
      </c>
      <c r="D19380">
        <v>3000</v>
      </c>
      <c r="E19380">
        <v>0.414962121212121</v>
      </c>
      <c r="F19380">
        <v>19</v>
      </c>
      <c r="G19380">
        <v>87449.772866535801</v>
      </c>
      <c r="H19380" s="73">
        <f t="shared" si="906"/>
        <v>0.17935453576441743</v>
      </c>
      <c r="I19380">
        <f t="shared" si="907"/>
        <v>3000</v>
      </c>
      <c r="J19380" t="str">
        <f t="shared" si="908"/>
        <v/>
      </c>
    </row>
    <row r="19381" spans="1:10" x14ac:dyDescent="0.25">
      <c r="A19381" t="s">
        <v>800</v>
      </c>
      <c r="B19381" t="s">
        <v>12815</v>
      </c>
      <c r="C19381" s="27">
        <v>90528.409090909001</v>
      </c>
      <c r="D19381">
        <v>3000</v>
      </c>
      <c r="E19381">
        <v>0.107007575757575</v>
      </c>
      <c r="F19381">
        <v>4</v>
      </c>
      <c r="G19381">
        <v>22541.659965107399</v>
      </c>
      <c r="H19381" s="73">
        <f t="shared" si="906"/>
        <v>0.17928068479121398</v>
      </c>
      <c r="I19381">
        <f t="shared" si="907"/>
        <v>3000</v>
      </c>
      <c r="J19381" t="str">
        <f t="shared" si="908"/>
        <v/>
      </c>
    </row>
    <row r="19382" spans="1:10" x14ac:dyDescent="0.25">
      <c r="A19382" t="s">
        <v>800</v>
      </c>
      <c r="B19382" t="s">
        <v>7116</v>
      </c>
      <c r="C19382" s="27">
        <v>539805.68181818095</v>
      </c>
      <c r="D19382">
        <v>3000</v>
      </c>
      <c r="E19382">
        <v>0.63806818181818103</v>
      </c>
      <c r="F19382">
        <v>17</v>
      </c>
      <c r="G19382">
        <v>134410.40258868999</v>
      </c>
      <c r="H19382" s="73">
        <f t="shared" si="906"/>
        <v>0.17927838317280456</v>
      </c>
      <c r="I19382">
        <f t="shared" si="907"/>
        <v>3000</v>
      </c>
      <c r="J19382" t="str">
        <f t="shared" si="908"/>
        <v/>
      </c>
    </row>
    <row r="19383" spans="1:10" x14ac:dyDescent="0.25">
      <c r="A19383" t="s">
        <v>800</v>
      </c>
      <c r="B19383" t="s">
        <v>6440</v>
      </c>
      <c r="C19383" s="27">
        <v>123855.68181818099</v>
      </c>
      <c r="D19383">
        <v>3000</v>
      </c>
      <c r="E19383">
        <v>0.146401515151515</v>
      </c>
      <c r="F19383">
        <v>3</v>
      </c>
      <c r="G19383">
        <v>30837.6935067464</v>
      </c>
      <c r="H19383" s="73">
        <f t="shared" si="906"/>
        <v>0.17926621531542955</v>
      </c>
      <c r="I19383">
        <f t="shared" si="907"/>
        <v>3000</v>
      </c>
      <c r="J19383" t="str">
        <f t="shared" si="908"/>
        <v/>
      </c>
    </row>
    <row r="19384" spans="1:10" x14ac:dyDescent="0.25">
      <c r="A19384" t="s">
        <v>800</v>
      </c>
      <c r="B19384" t="s">
        <v>6782</v>
      </c>
      <c r="C19384" s="27">
        <v>609440.21193937596</v>
      </c>
      <c r="D19384">
        <v>3000</v>
      </c>
      <c r="E19384">
        <v>1.00094696969696</v>
      </c>
      <c r="F19384">
        <v>64</v>
      </c>
      <c r="G19384">
        <v>160223.403367486</v>
      </c>
      <c r="H19384" s="73">
        <f t="shared" si="906"/>
        <v>0.17925175834760784</v>
      </c>
      <c r="I19384">
        <f t="shared" si="907"/>
        <v>3000</v>
      </c>
      <c r="J19384" t="str">
        <f t="shared" si="908"/>
        <v/>
      </c>
    </row>
    <row r="19385" spans="1:10" x14ac:dyDescent="0.25">
      <c r="A19385" t="s">
        <v>800</v>
      </c>
      <c r="B19385" t="s">
        <v>11509</v>
      </c>
      <c r="C19385" s="27">
        <v>151254.545454545</v>
      </c>
      <c r="D19385">
        <v>3000</v>
      </c>
      <c r="E19385">
        <v>0.178787878787878</v>
      </c>
      <c r="F19385">
        <v>2</v>
      </c>
      <c r="G19385">
        <v>37650.082366839997</v>
      </c>
      <c r="H19385" s="73">
        <f t="shared" si="906"/>
        <v>0.17922145230518899</v>
      </c>
      <c r="I19385">
        <f t="shared" si="907"/>
        <v>3000</v>
      </c>
      <c r="J19385" t="str">
        <f t="shared" si="908"/>
        <v/>
      </c>
    </row>
    <row r="19386" spans="1:10" x14ac:dyDescent="0.25">
      <c r="A19386" t="s">
        <v>800</v>
      </c>
      <c r="B19386" t="s">
        <v>5684</v>
      </c>
      <c r="C19386" s="27">
        <v>194676.136363636</v>
      </c>
      <c r="D19386">
        <v>3000</v>
      </c>
      <c r="E19386">
        <v>0.23011363636363599</v>
      </c>
      <c r="F19386">
        <v>6</v>
      </c>
      <c r="G19386">
        <v>48436.454114585998</v>
      </c>
      <c r="H19386" s="73">
        <f t="shared" si="906"/>
        <v>0.17913981453463934</v>
      </c>
      <c r="I19386">
        <f t="shared" si="907"/>
        <v>3000</v>
      </c>
      <c r="J19386" t="str">
        <f t="shared" si="908"/>
        <v/>
      </c>
    </row>
    <row r="19387" spans="1:10" x14ac:dyDescent="0.25">
      <c r="A19387" t="s">
        <v>800</v>
      </c>
      <c r="B19387" t="s">
        <v>12361</v>
      </c>
      <c r="C19387" s="27">
        <v>141320.45454545401</v>
      </c>
      <c r="D19387">
        <v>3000</v>
      </c>
      <c r="E19387">
        <v>0.167045454545454</v>
      </c>
      <c r="F19387">
        <v>4</v>
      </c>
      <c r="G19387">
        <v>35159.7630026607</v>
      </c>
      <c r="H19387" s="73">
        <f t="shared" si="906"/>
        <v>0.17913209693062099</v>
      </c>
      <c r="I19387">
        <f t="shared" si="907"/>
        <v>3000</v>
      </c>
      <c r="J19387" t="str">
        <f t="shared" si="908"/>
        <v/>
      </c>
    </row>
    <row r="19388" spans="1:10" x14ac:dyDescent="0.25">
      <c r="A19388" t="s">
        <v>800</v>
      </c>
      <c r="B19388" t="s">
        <v>8251</v>
      </c>
      <c r="C19388" s="27">
        <v>152376.136363636</v>
      </c>
      <c r="D19388">
        <v>3000</v>
      </c>
      <c r="E19388">
        <v>0.180113636363636</v>
      </c>
      <c r="F19388">
        <v>2</v>
      </c>
      <c r="G19388">
        <v>37905.127466484199</v>
      </c>
      <c r="H19388" s="73">
        <f t="shared" si="906"/>
        <v>0.17910738798848869</v>
      </c>
      <c r="I19388">
        <f t="shared" si="907"/>
        <v>3000</v>
      </c>
      <c r="J19388" t="str">
        <f t="shared" si="908"/>
        <v/>
      </c>
    </row>
    <row r="19389" spans="1:10" x14ac:dyDescent="0.25">
      <c r="A19389" t="s">
        <v>800</v>
      </c>
      <c r="B19389" t="s">
        <v>8824</v>
      </c>
      <c r="C19389" s="27">
        <v>65853.409090909001</v>
      </c>
      <c r="D19389">
        <v>3000</v>
      </c>
      <c r="E19389">
        <v>7.7840909090909002E-2</v>
      </c>
      <c r="F19389">
        <v>26</v>
      </c>
      <c r="G19389">
        <v>16374.6310558799</v>
      </c>
      <c r="H19389" s="73">
        <f t="shared" si="906"/>
        <v>0.17902997768814213</v>
      </c>
      <c r="I19389">
        <f t="shared" si="907"/>
        <v>3000</v>
      </c>
      <c r="J19389" t="str">
        <f t="shared" si="908"/>
        <v/>
      </c>
    </row>
    <row r="19390" spans="1:10" x14ac:dyDescent="0.25">
      <c r="A19390" t="s">
        <v>800</v>
      </c>
      <c r="B19390" t="s">
        <v>4189</v>
      </c>
      <c r="C19390" s="27">
        <v>319813.636363636</v>
      </c>
      <c r="D19390">
        <v>3000</v>
      </c>
      <c r="E19390">
        <v>0.37803030303030299</v>
      </c>
      <c r="F19390">
        <v>7</v>
      </c>
      <c r="G19390">
        <v>79522.170237422193</v>
      </c>
      <c r="H19390" s="73">
        <f t="shared" si="906"/>
        <v>0.17902914716820456</v>
      </c>
      <c r="I19390">
        <f t="shared" si="907"/>
        <v>3000</v>
      </c>
      <c r="J19390" t="str">
        <f t="shared" si="908"/>
        <v/>
      </c>
    </row>
    <row r="19391" spans="1:10" x14ac:dyDescent="0.25">
      <c r="A19391" t="s">
        <v>800</v>
      </c>
      <c r="B19391" t="s">
        <v>4411</v>
      </c>
      <c r="C19391" s="27">
        <v>356025</v>
      </c>
      <c r="D19391">
        <v>3000</v>
      </c>
      <c r="E19391">
        <v>0.420833333333333</v>
      </c>
      <c r="F19391">
        <v>147</v>
      </c>
      <c r="G19391">
        <v>88525.607804905507</v>
      </c>
      <c r="H19391" s="73">
        <f t="shared" si="906"/>
        <v>0.1790279829212332</v>
      </c>
      <c r="I19391">
        <f t="shared" si="907"/>
        <v>3000</v>
      </c>
      <c r="J19391" t="str">
        <f t="shared" si="908"/>
        <v/>
      </c>
    </row>
    <row r="19392" spans="1:10" x14ac:dyDescent="0.25">
      <c r="A19392" t="s">
        <v>800</v>
      </c>
      <c r="B19392" t="s">
        <v>5042</v>
      </c>
      <c r="C19392" s="27">
        <v>40217.045454545398</v>
      </c>
      <c r="D19392">
        <v>3000</v>
      </c>
      <c r="E19392">
        <v>4.7537878787878698E-2</v>
      </c>
      <c r="F19392">
        <v>7</v>
      </c>
      <c r="G19392">
        <v>9997.4591955329197</v>
      </c>
      <c r="H19392" s="73">
        <f t="shared" si="906"/>
        <v>0.17898307892655385</v>
      </c>
      <c r="I19392">
        <f t="shared" si="907"/>
        <v>3000</v>
      </c>
      <c r="J19392" t="str">
        <f t="shared" si="908"/>
        <v/>
      </c>
    </row>
    <row r="19393" spans="1:10" x14ac:dyDescent="0.25">
      <c r="A19393" t="s">
        <v>800</v>
      </c>
      <c r="B19393" t="s">
        <v>12062</v>
      </c>
      <c r="C19393" s="27">
        <v>44222.727272727199</v>
      </c>
      <c r="D19393">
        <v>3000</v>
      </c>
      <c r="E19393">
        <v>5.22727272727272E-2</v>
      </c>
      <c r="F19393">
        <v>4</v>
      </c>
      <c r="G19393">
        <v>10992.643034532101</v>
      </c>
      <c r="H19393" s="73">
        <f t="shared" si="906"/>
        <v>0.17897365162605497</v>
      </c>
      <c r="I19393">
        <f t="shared" si="907"/>
        <v>3000</v>
      </c>
      <c r="J19393" t="str">
        <f t="shared" si="908"/>
        <v/>
      </c>
    </row>
    <row r="19394" spans="1:10" x14ac:dyDescent="0.25">
      <c r="A19394" t="s">
        <v>800</v>
      </c>
      <c r="B19394" t="s">
        <v>1361</v>
      </c>
      <c r="C19394" s="27">
        <v>246848.32134681701</v>
      </c>
      <c r="D19394">
        <v>3000</v>
      </c>
      <c r="E19394">
        <v>1.1028409090908999</v>
      </c>
      <c r="F19394">
        <v>172</v>
      </c>
      <c r="G19394">
        <v>64783.948687294098</v>
      </c>
      <c r="H19394" s="73">
        <f t="shared" ref="H19394:H19457" si="909">G19394/SUMIFS(C:C,B:B,B19394)</f>
        <v>0.17893933357842431</v>
      </c>
      <c r="I19394">
        <f t="shared" ref="I19394:I19457" si="910">IF(A19394="Construction",SUMIFS(D:D,A:A,"Engineering",B:B,B19394),"")</f>
        <v>3000</v>
      </c>
      <c r="J19394" t="str">
        <f t="shared" si="908"/>
        <v/>
      </c>
    </row>
    <row r="19395" spans="1:10" x14ac:dyDescent="0.25">
      <c r="A19395" t="s">
        <v>800</v>
      </c>
      <c r="B19395" t="s">
        <v>12562</v>
      </c>
      <c r="C19395" s="27">
        <v>165194.318181818</v>
      </c>
      <c r="D19395">
        <v>3000</v>
      </c>
      <c r="E19395">
        <v>0.195265151515151</v>
      </c>
      <c r="F19395">
        <v>2</v>
      </c>
      <c r="G19395">
        <v>41038.9042129585</v>
      </c>
      <c r="H19395" s="73">
        <f t="shared" si="909"/>
        <v>0.17886820417642124</v>
      </c>
      <c r="I19395">
        <f t="shared" si="910"/>
        <v>3000</v>
      </c>
      <c r="J19395" t="str">
        <f t="shared" ref="J19395:J19458" si="911">IF(AND(I19395&lt;&gt;"",I19395&lt;&gt;3000,I19395&lt;&gt;0),D19395-I19395,"")</f>
        <v/>
      </c>
    </row>
    <row r="19396" spans="1:10" x14ac:dyDescent="0.25">
      <c r="A19396" t="s">
        <v>800</v>
      </c>
      <c r="B19396" t="s">
        <v>8912</v>
      </c>
      <c r="C19396" s="27">
        <v>33840</v>
      </c>
      <c r="D19396">
        <v>3000</v>
      </c>
      <c r="E19396">
        <v>2.36742424242424E-2</v>
      </c>
      <c r="F19396">
        <v>6</v>
      </c>
      <c r="G19396">
        <v>8406.2140934714498</v>
      </c>
      <c r="H19396" s="73">
        <f t="shared" si="909"/>
        <v>0.17885561901003086</v>
      </c>
      <c r="I19396">
        <f t="shared" si="910"/>
        <v>3000</v>
      </c>
      <c r="J19396" t="str">
        <f t="shared" si="911"/>
        <v/>
      </c>
    </row>
    <row r="19397" spans="1:10" x14ac:dyDescent="0.25">
      <c r="A19397" t="s">
        <v>800</v>
      </c>
      <c r="B19397" t="s">
        <v>10411</v>
      </c>
      <c r="C19397" s="27">
        <v>39415.909090909001</v>
      </c>
      <c r="D19397">
        <v>3000</v>
      </c>
      <c r="E19397">
        <v>4.6590909090909002E-2</v>
      </c>
      <c r="F19397">
        <v>8</v>
      </c>
      <c r="G19397">
        <v>9787.9473334340291</v>
      </c>
      <c r="H19397" s="73">
        <f t="shared" si="909"/>
        <v>0.17879384854015515</v>
      </c>
      <c r="I19397">
        <f t="shared" si="910"/>
        <v>3000</v>
      </c>
      <c r="J19397" t="str">
        <f t="shared" si="911"/>
        <v/>
      </c>
    </row>
    <row r="19398" spans="1:10" x14ac:dyDescent="0.25">
      <c r="A19398" t="s">
        <v>800</v>
      </c>
      <c r="B19398" t="s">
        <v>6333</v>
      </c>
      <c r="C19398" s="27">
        <v>268222.88230293099</v>
      </c>
      <c r="D19398">
        <v>3000</v>
      </c>
      <c r="E19398">
        <v>0.44053030303030299</v>
      </c>
      <c r="F19398">
        <v>1</v>
      </c>
      <c r="G19398">
        <v>70308.865844109794</v>
      </c>
      <c r="H19398" s="73">
        <f t="shared" si="909"/>
        <v>0.17872398759093144</v>
      </c>
      <c r="I19398">
        <f t="shared" si="910"/>
        <v>3000</v>
      </c>
      <c r="J19398" t="str">
        <f t="shared" si="911"/>
        <v/>
      </c>
    </row>
    <row r="19399" spans="1:10" x14ac:dyDescent="0.25">
      <c r="A19399" t="s">
        <v>800</v>
      </c>
      <c r="B19399" t="s">
        <v>12696</v>
      </c>
      <c r="C19399" s="27">
        <v>44382.9545454545</v>
      </c>
      <c r="D19399">
        <v>3000</v>
      </c>
      <c r="E19399">
        <v>5.2462121212121203E-2</v>
      </c>
      <c r="F19399">
        <v>2</v>
      </c>
      <c r="G19399">
        <v>11012.5637615468</v>
      </c>
      <c r="H19399" s="73">
        <f t="shared" si="909"/>
        <v>0.17865070024108526</v>
      </c>
      <c r="I19399">
        <f t="shared" si="910"/>
        <v>3000</v>
      </c>
      <c r="J19399" t="str">
        <f t="shared" si="911"/>
        <v/>
      </c>
    </row>
    <row r="19400" spans="1:10" x14ac:dyDescent="0.25">
      <c r="A19400" t="s">
        <v>800</v>
      </c>
      <c r="B19400" t="s">
        <v>4862</v>
      </c>
      <c r="C19400" s="27">
        <v>428768.18181818101</v>
      </c>
      <c r="D19400">
        <v>3000</v>
      </c>
      <c r="E19400">
        <v>0.50681818181818095</v>
      </c>
      <c r="F19400">
        <v>7</v>
      </c>
      <c r="G19400">
        <v>106289.243644616</v>
      </c>
      <c r="H19400" s="73">
        <f t="shared" si="909"/>
        <v>0.17848398894621187</v>
      </c>
      <c r="I19400">
        <f t="shared" si="910"/>
        <v>3000</v>
      </c>
      <c r="J19400" t="str">
        <f t="shared" si="911"/>
        <v/>
      </c>
    </row>
    <row r="19401" spans="1:10" x14ac:dyDescent="0.25">
      <c r="A19401" t="s">
        <v>800</v>
      </c>
      <c r="B19401" t="s">
        <v>4827</v>
      </c>
      <c r="C19401" s="27">
        <v>56079.545454545398</v>
      </c>
      <c r="D19401">
        <v>3000</v>
      </c>
      <c r="E19401">
        <v>6.6287878787878701E-2</v>
      </c>
      <c r="F19401">
        <v>7</v>
      </c>
      <c r="G19401">
        <v>13899.9350729789</v>
      </c>
      <c r="H19401" s="73">
        <f t="shared" si="909"/>
        <v>0.17845995668165027</v>
      </c>
      <c r="I19401">
        <f t="shared" si="910"/>
        <v>3000</v>
      </c>
      <c r="J19401" t="str">
        <f t="shared" si="911"/>
        <v/>
      </c>
    </row>
    <row r="19402" spans="1:10" x14ac:dyDescent="0.25">
      <c r="A19402" t="s">
        <v>800</v>
      </c>
      <c r="B19402" t="s">
        <v>5363</v>
      </c>
      <c r="C19402" s="27">
        <v>90207.9545454545</v>
      </c>
      <c r="D19402">
        <v>3000</v>
      </c>
      <c r="E19402">
        <v>0.106628787878787</v>
      </c>
      <c r="F19402">
        <v>1</v>
      </c>
      <c r="G19402">
        <v>22346.0708730892</v>
      </c>
      <c r="H19402" s="73">
        <f t="shared" si="909"/>
        <v>0.1783564554777386</v>
      </c>
      <c r="I19402">
        <f t="shared" si="910"/>
        <v>3000</v>
      </c>
      <c r="J19402" t="str">
        <f t="shared" si="911"/>
        <v/>
      </c>
    </row>
    <row r="19403" spans="1:10" x14ac:dyDescent="0.25">
      <c r="A19403" t="s">
        <v>800</v>
      </c>
      <c r="B19403" t="s">
        <v>12409</v>
      </c>
      <c r="C19403" s="27">
        <v>298022.727272727</v>
      </c>
      <c r="D19403">
        <v>3000</v>
      </c>
      <c r="E19403">
        <v>0.35227272727272702</v>
      </c>
      <c r="F19403">
        <v>16</v>
      </c>
      <c r="G19403">
        <v>73789.366860204304</v>
      </c>
      <c r="H19403" s="73">
        <f t="shared" si="909"/>
        <v>0.17826943812485896</v>
      </c>
      <c r="I19403">
        <f t="shared" si="910"/>
        <v>3000</v>
      </c>
      <c r="J19403" t="str">
        <f t="shared" si="911"/>
        <v/>
      </c>
    </row>
    <row r="19404" spans="1:10" x14ac:dyDescent="0.25">
      <c r="A19404" t="s">
        <v>800</v>
      </c>
      <c r="B19404" t="s">
        <v>5408</v>
      </c>
      <c r="C19404" s="27">
        <v>299144.318181818</v>
      </c>
      <c r="D19404">
        <v>3000</v>
      </c>
      <c r="E19404">
        <v>0.353598484848484</v>
      </c>
      <c r="F19404">
        <v>26</v>
      </c>
      <c r="G19404">
        <v>74054.529171231596</v>
      </c>
      <c r="H19404" s="73">
        <f t="shared" si="909"/>
        <v>0.17823925698257687</v>
      </c>
      <c r="I19404">
        <f t="shared" si="910"/>
        <v>3000</v>
      </c>
      <c r="J19404" t="str">
        <f t="shared" si="911"/>
        <v/>
      </c>
    </row>
    <row r="19405" spans="1:10" x14ac:dyDescent="0.25">
      <c r="A19405" t="s">
        <v>800</v>
      </c>
      <c r="B19405" t="s">
        <v>6495</v>
      </c>
      <c r="C19405" s="27">
        <v>79793.181818181794</v>
      </c>
      <c r="D19405">
        <v>3000</v>
      </c>
      <c r="E19405">
        <v>9.4318181818181801E-2</v>
      </c>
      <c r="F19405">
        <v>1</v>
      </c>
      <c r="G19405">
        <v>19740.959895960001</v>
      </c>
      <c r="H19405" s="73">
        <f t="shared" si="909"/>
        <v>0.17812914338318184</v>
      </c>
      <c r="I19405">
        <f t="shared" si="910"/>
        <v>3000</v>
      </c>
      <c r="J19405" t="str">
        <f t="shared" si="911"/>
        <v/>
      </c>
    </row>
    <row r="19406" spans="1:10" x14ac:dyDescent="0.25">
      <c r="A19406" t="s">
        <v>800</v>
      </c>
      <c r="B19406" t="s">
        <v>4724</v>
      </c>
      <c r="C19406" s="27">
        <v>79632.9545454545</v>
      </c>
      <c r="D19406">
        <v>3000</v>
      </c>
      <c r="E19406">
        <v>9.4128787878787798E-2</v>
      </c>
      <c r="F19406">
        <v>12</v>
      </c>
      <c r="G19406">
        <v>19699.249767772999</v>
      </c>
      <c r="H19406" s="73">
        <f t="shared" si="909"/>
        <v>0.17811043070994731</v>
      </c>
      <c r="I19406">
        <f t="shared" si="910"/>
        <v>3000</v>
      </c>
      <c r="J19406" t="str">
        <f t="shared" si="911"/>
        <v/>
      </c>
    </row>
    <row r="19407" spans="1:10" x14ac:dyDescent="0.25">
      <c r="A19407" t="s">
        <v>800</v>
      </c>
      <c r="B19407" t="s">
        <v>7781</v>
      </c>
      <c r="C19407" s="27">
        <v>136353.409090909</v>
      </c>
      <c r="D19407">
        <v>3000</v>
      </c>
      <c r="E19407">
        <v>0.161174242424242</v>
      </c>
      <c r="F19407">
        <v>18</v>
      </c>
      <c r="G19407">
        <v>33727.694551820503</v>
      </c>
      <c r="H19407" s="73">
        <f t="shared" si="909"/>
        <v>0.17809558440244258</v>
      </c>
      <c r="I19407">
        <f t="shared" si="910"/>
        <v>3000</v>
      </c>
      <c r="J19407" t="str">
        <f t="shared" si="911"/>
        <v/>
      </c>
    </row>
    <row r="19408" spans="1:10" x14ac:dyDescent="0.25">
      <c r="A19408" t="s">
        <v>800</v>
      </c>
      <c r="B19408" t="s">
        <v>12676</v>
      </c>
      <c r="C19408" s="27">
        <v>74665.909090909001</v>
      </c>
      <c r="D19408">
        <v>3000</v>
      </c>
      <c r="E19408">
        <v>8.8257575757575701E-2</v>
      </c>
      <c r="F19408">
        <v>4</v>
      </c>
      <c r="G19408">
        <v>18453.701254851199</v>
      </c>
      <c r="H19408" s="73">
        <f t="shared" si="909"/>
        <v>0.17794821043852513</v>
      </c>
      <c r="I19408">
        <f t="shared" si="910"/>
        <v>3000</v>
      </c>
      <c r="J19408" t="str">
        <f t="shared" si="911"/>
        <v/>
      </c>
    </row>
    <row r="19409" spans="1:10" x14ac:dyDescent="0.25">
      <c r="A19409" t="s">
        <v>800</v>
      </c>
      <c r="B19409" t="s">
        <v>7542</v>
      </c>
      <c r="C19409" s="27">
        <v>215025</v>
      </c>
      <c r="D19409">
        <v>3000</v>
      </c>
      <c r="E19409">
        <v>0.25416666666666599</v>
      </c>
      <c r="F19409">
        <v>3</v>
      </c>
      <c r="G19409">
        <v>53123.657107737199</v>
      </c>
      <c r="H19409" s="73">
        <f t="shared" si="909"/>
        <v>0.17788179568687729</v>
      </c>
      <c r="I19409">
        <f t="shared" si="910"/>
        <v>3000</v>
      </c>
      <c r="J19409" t="str">
        <f t="shared" si="911"/>
        <v/>
      </c>
    </row>
    <row r="19410" spans="1:10" x14ac:dyDescent="0.25">
      <c r="A19410" t="s">
        <v>800</v>
      </c>
      <c r="B19410" t="s">
        <v>12521</v>
      </c>
      <c r="C19410" s="27">
        <v>33840</v>
      </c>
      <c r="D19410">
        <v>3000</v>
      </c>
      <c r="E19410">
        <v>3.6553030303030302E-2</v>
      </c>
      <c r="F19410">
        <v>4</v>
      </c>
      <c r="G19410">
        <v>8359.1125208731191</v>
      </c>
      <c r="H19410" s="73">
        <f t="shared" si="909"/>
        <v>0.17785345789091742</v>
      </c>
      <c r="I19410">
        <f t="shared" si="910"/>
        <v>3000</v>
      </c>
      <c r="J19410" t="str">
        <f t="shared" si="911"/>
        <v/>
      </c>
    </row>
    <row r="19411" spans="1:10" x14ac:dyDescent="0.25">
      <c r="A19411" t="s">
        <v>800</v>
      </c>
      <c r="B19411" t="s">
        <v>3962</v>
      </c>
      <c r="C19411" s="27">
        <v>49830.681818181802</v>
      </c>
      <c r="D19411">
        <v>3000</v>
      </c>
      <c r="E19411">
        <v>5.8901515151515101E-2</v>
      </c>
      <c r="F19411">
        <v>14</v>
      </c>
      <c r="G19411">
        <v>12308.9736042937</v>
      </c>
      <c r="H19411" s="73">
        <f t="shared" si="909"/>
        <v>0.17785148971928805</v>
      </c>
      <c r="I19411">
        <f t="shared" si="910"/>
        <v>3000</v>
      </c>
      <c r="J19411" t="str">
        <f t="shared" si="911"/>
        <v/>
      </c>
    </row>
    <row r="19412" spans="1:10" x14ac:dyDescent="0.25">
      <c r="A19412" t="s">
        <v>800</v>
      </c>
      <c r="B19412" t="s">
        <v>6508</v>
      </c>
      <c r="C19412" s="27">
        <v>65693.181818181794</v>
      </c>
      <c r="D19412">
        <v>3000</v>
      </c>
      <c r="E19412">
        <v>7.7651515151515096E-2</v>
      </c>
      <c r="F19412">
        <v>4</v>
      </c>
      <c r="G19412">
        <v>16224.0863955567</v>
      </c>
      <c r="H19412" s="73">
        <f t="shared" si="909"/>
        <v>0.17781666044325789</v>
      </c>
      <c r="I19412">
        <f t="shared" si="910"/>
        <v>3000</v>
      </c>
      <c r="J19412" t="str">
        <f t="shared" si="911"/>
        <v/>
      </c>
    </row>
    <row r="19413" spans="1:10" x14ac:dyDescent="0.25">
      <c r="A19413" t="s">
        <v>800</v>
      </c>
      <c r="B19413" t="s">
        <v>10657</v>
      </c>
      <c r="C19413" s="27">
        <v>186504.545454545</v>
      </c>
      <c r="D19413">
        <v>3000</v>
      </c>
      <c r="E19413">
        <v>0.22045454545454499</v>
      </c>
      <c r="F19413">
        <v>26</v>
      </c>
      <c r="G19413">
        <v>46057.563546811303</v>
      </c>
      <c r="H19413" s="73">
        <f t="shared" si="909"/>
        <v>0.17780502707257742</v>
      </c>
      <c r="I19413">
        <f t="shared" si="910"/>
        <v>3000</v>
      </c>
      <c r="J19413" t="str">
        <f t="shared" si="911"/>
        <v/>
      </c>
    </row>
    <row r="19414" spans="1:10" x14ac:dyDescent="0.25">
      <c r="A19414" t="s">
        <v>800</v>
      </c>
      <c r="B19414" t="s">
        <v>6503</v>
      </c>
      <c r="C19414" s="27">
        <v>310774.14781014499</v>
      </c>
      <c r="D19414">
        <v>3000</v>
      </c>
      <c r="E19414">
        <v>0.51041666666666596</v>
      </c>
      <c r="F19414">
        <v>13</v>
      </c>
      <c r="G19414">
        <v>81014.692550084103</v>
      </c>
      <c r="H19414" s="73">
        <f t="shared" si="909"/>
        <v>0.17774094395886594</v>
      </c>
      <c r="I19414">
        <f t="shared" si="910"/>
        <v>3000</v>
      </c>
      <c r="J19414" t="str">
        <f t="shared" si="911"/>
        <v/>
      </c>
    </row>
    <row r="19415" spans="1:10" x14ac:dyDescent="0.25">
      <c r="A19415" t="s">
        <v>800</v>
      </c>
      <c r="B19415" t="s">
        <v>10520</v>
      </c>
      <c r="C19415" s="27">
        <v>245628.409090909</v>
      </c>
      <c r="D19415">
        <v>3000</v>
      </c>
      <c r="E19415">
        <v>0.29034090909090898</v>
      </c>
      <c r="F19415">
        <v>18</v>
      </c>
      <c r="G19415">
        <v>60631.974759308199</v>
      </c>
      <c r="H19415" s="73">
        <f t="shared" si="909"/>
        <v>0.1777279020300328</v>
      </c>
      <c r="I19415">
        <f t="shared" si="910"/>
        <v>3000</v>
      </c>
      <c r="J19415" t="str">
        <f t="shared" si="911"/>
        <v/>
      </c>
    </row>
    <row r="19416" spans="1:10" x14ac:dyDescent="0.25">
      <c r="A19416" t="s">
        <v>800</v>
      </c>
      <c r="B19416" t="s">
        <v>6127</v>
      </c>
      <c r="C19416" s="27">
        <v>499909.09090909001</v>
      </c>
      <c r="D19416">
        <v>3000</v>
      </c>
      <c r="E19416">
        <v>0.59090909090909005</v>
      </c>
      <c r="F19416">
        <v>2</v>
      </c>
      <c r="G19416">
        <v>123276.948556288</v>
      </c>
      <c r="H19416" s="73">
        <f t="shared" si="909"/>
        <v>0.17755108793704374</v>
      </c>
      <c r="I19416">
        <f t="shared" si="910"/>
        <v>3000</v>
      </c>
      <c r="J19416" t="str">
        <f t="shared" si="911"/>
        <v/>
      </c>
    </row>
    <row r="19417" spans="1:10" x14ac:dyDescent="0.25">
      <c r="A19417" t="s">
        <v>800</v>
      </c>
      <c r="B19417" t="s">
        <v>12881</v>
      </c>
      <c r="C19417" s="27">
        <v>153337.5</v>
      </c>
      <c r="D19417">
        <v>3000</v>
      </c>
      <c r="E19417">
        <v>0.18124999999999999</v>
      </c>
      <c r="F19417">
        <v>6</v>
      </c>
      <c r="G19417">
        <v>37796.156188834801</v>
      </c>
      <c r="H19417" s="73">
        <f t="shared" si="909"/>
        <v>0.17747278034375841</v>
      </c>
      <c r="I19417">
        <f t="shared" si="910"/>
        <v>3000</v>
      </c>
      <c r="J19417" t="str">
        <f t="shared" si="911"/>
        <v/>
      </c>
    </row>
    <row r="19418" spans="1:10" x14ac:dyDescent="0.25">
      <c r="A19418" t="s">
        <v>800</v>
      </c>
      <c r="B19418" t="s">
        <v>11066</v>
      </c>
      <c r="C19418" s="27">
        <v>100943.18181818099</v>
      </c>
      <c r="D19418">
        <v>3000</v>
      </c>
      <c r="E19418">
        <v>0.119318181818181</v>
      </c>
      <c r="F19418">
        <v>12</v>
      </c>
      <c r="G19418">
        <v>24881.0792601094</v>
      </c>
      <c r="H19418" s="73">
        <f t="shared" si="909"/>
        <v>0.17746990677930213</v>
      </c>
      <c r="I19418">
        <f t="shared" si="910"/>
        <v>3000</v>
      </c>
      <c r="J19418" t="str">
        <f t="shared" si="911"/>
        <v/>
      </c>
    </row>
    <row r="19419" spans="1:10" x14ac:dyDescent="0.25">
      <c r="A19419" t="s">
        <v>800</v>
      </c>
      <c r="B19419" t="s">
        <v>12367</v>
      </c>
      <c r="C19419" s="27">
        <v>59123.863636363603</v>
      </c>
      <c r="D19419">
        <v>3000</v>
      </c>
      <c r="E19419">
        <v>6.9886363636363594E-2</v>
      </c>
      <c r="F19419">
        <v>2</v>
      </c>
      <c r="G19419">
        <v>14563.5461791335</v>
      </c>
      <c r="H19419" s="73">
        <f t="shared" si="909"/>
        <v>0.1773523008149108</v>
      </c>
      <c r="I19419">
        <f t="shared" si="910"/>
        <v>3000</v>
      </c>
      <c r="J19419" t="str">
        <f t="shared" si="911"/>
        <v/>
      </c>
    </row>
    <row r="19420" spans="1:10" x14ac:dyDescent="0.25">
      <c r="A19420" t="s">
        <v>800</v>
      </c>
      <c r="B19420" t="s">
        <v>6873</v>
      </c>
      <c r="C19420" s="27">
        <v>71461.363636363603</v>
      </c>
      <c r="D19420">
        <v>3000</v>
      </c>
      <c r="E19420">
        <v>8.4469696969696903E-2</v>
      </c>
      <c r="F19420">
        <v>11</v>
      </c>
      <c r="G19420">
        <v>17602.292227530201</v>
      </c>
      <c r="H19420" s="73">
        <f t="shared" si="909"/>
        <v>0.17734968602492032</v>
      </c>
      <c r="I19420">
        <f t="shared" si="910"/>
        <v>3000</v>
      </c>
      <c r="J19420" t="str">
        <f t="shared" si="911"/>
        <v/>
      </c>
    </row>
    <row r="19421" spans="1:10" x14ac:dyDescent="0.25">
      <c r="A19421" t="s">
        <v>800</v>
      </c>
      <c r="B19421" t="s">
        <v>3568</v>
      </c>
      <c r="C19421" s="27">
        <v>163111.36363636301</v>
      </c>
      <c r="D19421">
        <v>3000</v>
      </c>
      <c r="E19421">
        <v>0.19280303030303</v>
      </c>
      <c r="F19421">
        <v>6</v>
      </c>
      <c r="G19421">
        <v>40175.065698935599</v>
      </c>
      <c r="H19421" s="73">
        <f t="shared" si="909"/>
        <v>0.1773392525104549</v>
      </c>
      <c r="I19421">
        <f t="shared" si="910"/>
        <v>3000</v>
      </c>
      <c r="J19421" t="str">
        <f t="shared" si="911"/>
        <v/>
      </c>
    </row>
    <row r="19422" spans="1:10" x14ac:dyDescent="0.25">
      <c r="A19422" t="s">
        <v>800</v>
      </c>
      <c r="B19422" t="s">
        <v>3702</v>
      </c>
      <c r="C19422" s="27">
        <v>38294.318181818096</v>
      </c>
      <c r="D19422">
        <v>3000</v>
      </c>
      <c r="E19422">
        <v>4.5265151515151501E-2</v>
      </c>
      <c r="F19422">
        <v>2</v>
      </c>
      <c r="G19422">
        <v>9429.7438690511499</v>
      </c>
      <c r="H19422" s="73">
        <f t="shared" si="909"/>
        <v>0.17729563831065681</v>
      </c>
      <c r="I19422">
        <f t="shared" si="910"/>
        <v>3000</v>
      </c>
      <c r="J19422" t="str">
        <f t="shared" si="911"/>
        <v/>
      </c>
    </row>
    <row r="19423" spans="1:10" x14ac:dyDescent="0.25">
      <c r="A19423" t="s">
        <v>800</v>
      </c>
      <c r="B19423" t="s">
        <v>12636</v>
      </c>
      <c r="C19423" s="27">
        <v>120170.45454545401</v>
      </c>
      <c r="D19423">
        <v>3000</v>
      </c>
      <c r="E19423">
        <v>0.142045454545454</v>
      </c>
      <c r="F19423">
        <v>17</v>
      </c>
      <c r="G19423">
        <v>29568.755853254101</v>
      </c>
      <c r="H19423" s="73">
        <f t="shared" si="909"/>
        <v>0.17716088613354009</v>
      </c>
      <c r="I19423">
        <f t="shared" si="910"/>
        <v>3000</v>
      </c>
      <c r="J19423" t="str">
        <f t="shared" si="911"/>
        <v/>
      </c>
    </row>
    <row r="19424" spans="1:10" x14ac:dyDescent="0.25">
      <c r="A19424" t="s">
        <v>800</v>
      </c>
      <c r="B19424" t="s">
        <v>10428</v>
      </c>
      <c r="C19424" s="27">
        <v>64090.909090909001</v>
      </c>
      <c r="D19424">
        <v>3000</v>
      </c>
      <c r="E19424">
        <v>7.5757575757575704E-2</v>
      </c>
      <c r="F19424">
        <v>5</v>
      </c>
      <c r="G19424">
        <v>15763.7343255288</v>
      </c>
      <c r="H19424" s="73">
        <f t="shared" si="909"/>
        <v>0.17709046221019609</v>
      </c>
      <c r="I19424">
        <f t="shared" si="910"/>
        <v>3000</v>
      </c>
      <c r="J19424" t="str">
        <f t="shared" si="911"/>
        <v/>
      </c>
    </row>
    <row r="19425" spans="1:10" x14ac:dyDescent="0.25">
      <c r="A19425" t="s">
        <v>800</v>
      </c>
      <c r="B19425" t="s">
        <v>5060</v>
      </c>
      <c r="C19425" s="27">
        <v>49990.909090909001</v>
      </c>
      <c r="D19425">
        <v>3000</v>
      </c>
      <c r="E19425">
        <v>5.9090909090909E-2</v>
      </c>
      <c r="F19425">
        <v>4</v>
      </c>
      <c r="G19425">
        <v>12292.7133741241</v>
      </c>
      <c r="H19425" s="73">
        <f t="shared" si="909"/>
        <v>0.17704726299884183</v>
      </c>
      <c r="I19425">
        <f t="shared" si="910"/>
        <v>3000</v>
      </c>
      <c r="J19425" t="str">
        <f t="shared" si="911"/>
        <v/>
      </c>
    </row>
    <row r="19426" spans="1:10" x14ac:dyDescent="0.25">
      <c r="A19426" t="s">
        <v>800</v>
      </c>
      <c r="B19426" t="s">
        <v>4141</v>
      </c>
      <c r="C19426" s="27">
        <v>81075</v>
      </c>
      <c r="D19426">
        <v>3000</v>
      </c>
      <c r="E19426">
        <v>9.5833333333333298E-2</v>
      </c>
      <c r="F19426">
        <v>14</v>
      </c>
      <c r="G19426">
        <v>19935.2360565196</v>
      </c>
      <c r="H19426" s="73">
        <f t="shared" si="909"/>
        <v>0.17703817404494751</v>
      </c>
      <c r="I19426">
        <f t="shared" si="910"/>
        <v>3000</v>
      </c>
      <c r="J19426" t="str">
        <f t="shared" si="911"/>
        <v/>
      </c>
    </row>
    <row r="19427" spans="1:10" x14ac:dyDescent="0.25">
      <c r="A19427" t="s">
        <v>800</v>
      </c>
      <c r="B19427" t="s">
        <v>8455</v>
      </c>
      <c r="C19427" s="27">
        <v>953309.78847735596</v>
      </c>
      <c r="D19427">
        <v>3000</v>
      </c>
      <c r="E19427">
        <v>1.56571969696969</v>
      </c>
      <c r="F19427">
        <v>270</v>
      </c>
      <c r="G19427">
        <v>247343.494988986</v>
      </c>
      <c r="H19427" s="73">
        <f t="shared" si="909"/>
        <v>0.17690292717153025</v>
      </c>
      <c r="I19427">
        <f t="shared" si="910"/>
        <v>3000</v>
      </c>
      <c r="J19427" t="str">
        <f t="shared" si="911"/>
        <v/>
      </c>
    </row>
    <row r="19428" spans="1:10" x14ac:dyDescent="0.25">
      <c r="A19428" t="s">
        <v>800</v>
      </c>
      <c r="B19428" t="s">
        <v>4356</v>
      </c>
      <c r="C19428" s="27">
        <v>45184.090909090897</v>
      </c>
      <c r="D19428">
        <v>3000</v>
      </c>
      <c r="E19428">
        <v>5.3409090909090899E-2</v>
      </c>
      <c r="F19428">
        <v>9</v>
      </c>
      <c r="G19428">
        <v>11100.9128546188</v>
      </c>
      <c r="H19428" s="73">
        <f t="shared" si="909"/>
        <v>0.17689096083412489</v>
      </c>
      <c r="I19428">
        <f t="shared" si="910"/>
        <v>3000</v>
      </c>
      <c r="J19428" t="str">
        <f t="shared" si="911"/>
        <v/>
      </c>
    </row>
    <row r="19429" spans="1:10" x14ac:dyDescent="0.25">
      <c r="A19429" t="s">
        <v>800</v>
      </c>
      <c r="B19429" t="s">
        <v>4643</v>
      </c>
      <c r="C19429" s="27">
        <v>39896.590909090897</v>
      </c>
      <c r="D19429">
        <v>3000</v>
      </c>
      <c r="E19429">
        <v>4.7159090909090901E-2</v>
      </c>
      <c r="F19429">
        <v>1</v>
      </c>
      <c r="G19429">
        <v>9797.6807957236797</v>
      </c>
      <c r="H19429" s="73">
        <f t="shared" si="909"/>
        <v>0.17681536221967376</v>
      </c>
      <c r="I19429">
        <f t="shared" si="910"/>
        <v>3000</v>
      </c>
      <c r="J19429" t="str">
        <f t="shared" si="911"/>
        <v/>
      </c>
    </row>
    <row r="19430" spans="1:10" x14ac:dyDescent="0.25">
      <c r="A19430" t="s">
        <v>800</v>
      </c>
      <c r="B19430" t="s">
        <v>11070</v>
      </c>
      <c r="C19430" s="27">
        <v>80914.772727272706</v>
      </c>
      <c r="D19430">
        <v>3000</v>
      </c>
      <c r="E19430">
        <v>9.5643939393939295E-2</v>
      </c>
      <c r="F19430">
        <v>1</v>
      </c>
      <c r="G19430">
        <v>19862.176500157901</v>
      </c>
      <c r="H19430" s="73">
        <f t="shared" si="909"/>
        <v>0.17673864237764281</v>
      </c>
      <c r="I19430">
        <f t="shared" si="910"/>
        <v>3000</v>
      </c>
      <c r="J19430" t="str">
        <f t="shared" si="911"/>
        <v/>
      </c>
    </row>
    <row r="19431" spans="1:10" x14ac:dyDescent="0.25">
      <c r="A19431" t="s">
        <v>800</v>
      </c>
      <c r="B19431" t="s">
        <v>4789</v>
      </c>
      <c r="C19431" s="27">
        <v>60245.4545454545</v>
      </c>
      <c r="D19431">
        <v>3000</v>
      </c>
      <c r="E19431">
        <v>7.1212121212121199E-2</v>
      </c>
      <c r="F19431">
        <v>13</v>
      </c>
      <c r="G19431">
        <v>14786.962595871601</v>
      </c>
      <c r="H19431" s="73">
        <f t="shared" si="909"/>
        <v>0.17672060322816244</v>
      </c>
      <c r="I19431">
        <f t="shared" si="910"/>
        <v>3000</v>
      </c>
      <c r="J19431" t="str">
        <f t="shared" si="911"/>
        <v/>
      </c>
    </row>
    <row r="19432" spans="1:10" x14ac:dyDescent="0.25">
      <c r="A19432" t="s">
        <v>800</v>
      </c>
      <c r="B19432" t="s">
        <v>3699</v>
      </c>
      <c r="C19432" s="27">
        <v>126259.09090908999</v>
      </c>
      <c r="D19432">
        <v>3000</v>
      </c>
      <c r="E19432">
        <v>0.14924242424242401</v>
      </c>
      <c r="F19432">
        <v>15</v>
      </c>
      <c r="G19432">
        <v>30979.3838986398</v>
      </c>
      <c r="H19432" s="73">
        <f t="shared" si="909"/>
        <v>0.17666178527359225</v>
      </c>
      <c r="I19432">
        <f t="shared" si="910"/>
        <v>3000</v>
      </c>
      <c r="J19432" t="str">
        <f t="shared" si="911"/>
        <v/>
      </c>
    </row>
    <row r="19433" spans="1:10" x14ac:dyDescent="0.25">
      <c r="A19433" t="s">
        <v>800</v>
      </c>
      <c r="B19433" t="s">
        <v>12311</v>
      </c>
      <c r="C19433" s="27">
        <v>310520.45454545401</v>
      </c>
      <c r="D19433">
        <v>3000</v>
      </c>
      <c r="E19433">
        <v>0.36704545454545401</v>
      </c>
      <c r="F19433">
        <v>7</v>
      </c>
      <c r="G19433">
        <v>76186.206610838999</v>
      </c>
      <c r="H19433" s="73">
        <f t="shared" si="909"/>
        <v>0.17665203034724586</v>
      </c>
      <c r="I19433">
        <f t="shared" si="910"/>
        <v>3000</v>
      </c>
      <c r="J19433" t="str">
        <f t="shared" si="911"/>
        <v/>
      </c>
    </row>
    <row r="19434" spans="1:10" x14ac:dyDescent="0.25">
      <c r="A19434" t="s">
        <v>800</v>
      </c>
      <c r="B19434" t="s">
        <v>6044</v>
      </c>
      <c r="C19434" s="27">
        <v>247070.45454545401</v>
      </c>
      <c r="D19434">
        <v>3000</v>
      </c>
      <c r="E19434">
        <v>0.292045454545454</v>
      </c>
      <c r="F19434">
        <v>6</v>
      </c>
      <c r="G19434">
        <v>60609.567813030197</v>
      </c>
      <c r="H19434" s="73">
        <f t="shared" si="909"/>
        <v>0.1766252824752601</v>
      </c>
      <c r="I19434">
        <f t="shared" si="910"/>
        <v>3000</v>
      </c>
      <c r="J19434" t="str">
        <f t="shared" si="911"/>
        <v/>
      </c>
    </row>
    <row r="19435" spans="1:10" x14ac:dyDescent="0.25">
      <c r="A19435" t="s">
        <v>800</v>
      </c>
      <c r="B19435" t="s">
        <v>11086</v>
      </c>
      <c r="C19435" s="27">
        <v>125938.636363636</v>
      </c>
      <c r="D19435">
        <v>3000</v>
      </c>
      <c r="E19435">
        <v>0.148863636363636</v>
      </c>
      <c r="F19435">
        <v>9</v>
      </c>
      <c r="G19435">
        <v>30892.104012359701</v>
      </c>
      <c r="H19435" s="73">
        <f t="shared" si="909"/>
        <v>0.17661232113611566</v>
      </c>
      <c r="I19435">
        <f t="shared" si="910"/>
        <v>3000</v>
      </c>
      <c r="J19435" t="str">
        <f t="shared" si="911"/>
        <v/>
      </c>
    </row>
    <row r="19436" spans="1:10" x14ac:dyDescent="0.25">
      <c r="A19436" t="s">
        <v>800</v>
      </c>
      <c r="B19436" t="s">
        <v>12198</v>
      </c>
      <c r="C19436" s="27">
        <v>136513.636363636</v>
      </c>
      <c r="D19436">
        <v>3000</v>
      </c>
      <c r="E19436">
        <v>0.16136363636363599</v>
      </c>
      <c r="F19436">
        <v>4</v>
      </c>
      <c r="G19436">
        <v>33484.865238842998</v>
      </c>
      <c r="H19436" s="73">
        <f t="shared" si="909"/>
        <v>0.17660582205682893</v>
      </c>
      <c r="I19436">
        <f t="shared" si="910"/>
        <v>3000</v>
      </c>
      <c r="J19436" t="str">
        <f t="shared" si="911"/>
        <v/>
      </c>
    </row>
    <row r="19437" spans="1:10" x14ac:dyDescent="0.25">
      <c r="A19437" t="s">
        <v>800</v>
      </c>
      <c r="B19437" t="s">
        <v>12736</v>
      </c>
      <c r="C19437" s="27">
        <v>483405.68181818101</v>
      </c>
      <c r="D19437">
        <v>3000</v>
      </c>
      <c r="E19437">
        <v>0.57140151515151505</v>
      </c>
      <c r="F19437">
        <v>18</v>
      </c>
      <c r="G19437">
        <v>118504.10113229899</v>
      </c>
      <c r="H19437" s="73">
        <f t="shared" si="909"/>
        <v>0.17650382696028602</v>
      </c>
      <c r="I19437">
        <f t="shared" si="910"/>
        <v>3000</v>
      </c>
      <c r="J19437" t="str">
        <f t="shared" si="911"/>
        <v/>
      </c>
    </row>
    <row r="19438" spans="1:10" x14ac:dyDescent="0.25">
      <c r="A19438" t="s">
        <v>800</v>
      </c>
      <c r="B19438" t="s">
        <v>7294</v>
      </c>
      <c r="C19438" s="27">
        <v>33840</v>
      </c>
      <c r="D19438">
        <v>3000</v>
      </c>
      <c r="E19438">
        <v>2.61363636363636E-2</v>
      </c>
      <c r="F19438">
        <v>8</v>
      </c>
      <c r="G19438">
        <v>8290.0668324451399</v>
      </c>
      <c r="H19438" s="73">
        <f t="shared" si="909"/>
        <v>0.17638440069032213</v>
      </c>
      <c r="I19438">
        <f t="shared" si="910"/>
        <v>3000</v>
      </c>
      <c r="J19438" t="str">
        <f t="shared" si="911"/>
        <v/>
      </c>
    </row>
    <row r="19439" spans="1:10" x14ac:dyDescent="0.25">
      <c r="A19439" t="s">
        <v>800</v>
      </c>
      <c r="B19439" t="s">
        <v>6256</v>
      </c>
      <c r="C19439" s="27">
        <v>33840</v>
      </c>
      <c r="D19439">
        <v>3000</v>
      </c>
      <c r="E19439">
        <v>2.8977272727272699E-2</v>
      </c>
      <c r="F19439">
        <v>14</v>
      </c>
      <c r="G19439">
        <v>8288.1377260720601</v>
      </c>
      <c r="H19439" s="73">
        <f t="shared" si="909"/>
        <v>0.17634335587387362</v>
      </c>
      <c r="I19439">
        <f t="shared" si="910"/>
        <v>3000</v>
      </c>
      <c r="J19439" t="str">
        <f t="shared" si="911"/>
        <v/>
      </c>
    </row>
    <row r="19440" spans="1:10" x14ac:dyDescent="0.25">
      <c r="A19440" t="s">
        <v>800</v>
      </c>
      <c r="B19440" t="s">
        <v>10102</v>
      </c>
      <c r="C19440" s="27">
        <v>541888.636363636</v>
      </c>
      <c r="D19440">
        <v>3000</v>
      </c>
      <c r="E19440">
        <v>0.64053030303030301</v>
      </c>
      <c r="F19440">
        <v>2</v>
      </c>
      <c r="G19440">
        <v>132699.97551517899</v>
      </c>
      <c r="H19440" s="73">
        <f t="shared" si="909"/>
        <v>0.17631663769899367</v>
      </c>
      <c r="I19440">
        <f t="shared" si="910"/>
        <v>3000</v>
      </c>
      <c r="J19440" t="str">
        <f t="shared" si="911"/>
        <v/>
      </c>
    </row>
    <row r="19441" spans="1:10" x14ac:dyDescent="0.25">
      <c r="A19441" t="s">
        <v>800</v>
      </c>
      <c r="B19441" t="s">
        <v>7128</v>
      </c>
      <c r="C19441" s="27">
        <v>36211.363636363603</v>
      </c>
      <c r="D19441">
        <v>3000</v>
      </c>
      <c r="E19441">
        <v>4.2803030303030301E-2</v>
      </c>
      <c r="F19441">
        <v>7</v>
      </c>
      <c r="G19441">
        <v>8861.9615311576908</v>
      </c>
      <c r="H19441" s="73">
        <f t="shared" si="909"/>
        <v>0.17620469547924195</v>
      </c>
      <c r="I19441">
        <f t="shared" si="910"/>
        <v>3000</v>
      </c>
      <c r="J19441" t="str">
        <f t="shared" si="911"/>
        <v/>
      </c>
    </row>
    <row r="19442" spans="1:10" x14ac:dyDescent="0.25">
      <c r="A19442" t="s">
        <v>800</v>
      </c>
      <c r="B19442" t="s">
        <v>9102</v>
      </c>
      <c r="C19442" s="27">
        <v>4757784.9961034497</v>
      </c>
      <c r="D19442">
        <v>3000</v>
      </c>
      <c r="E19442">
        <v>7.8142045454545404</v>
      </c>
      <c r="F19442">
        <v>3</v>
      </c>
      <c r="G19442">
        <v>1228571.2509460801</v>
      </c>
      <c r="H19442" s="73">
        <f t="shared" si="909"/>
        <v>0.17606138517473038</v>
      </c>
      <c r="I19442">
        <f t="shared" si="910"/>
        <v>3000</v>
      </c>
      <c r="J19442" t="str">
        <f t="shared" si="911"/>
        <v/>
      </c>
    </row>
    <row r="19443" spans="1:10" x14ac:dyDescent="0.25">
      <c r="A19443" t="s">
        <v>800</v>
      </c>
      <c r="B19443" t="s">
        <v>5853</v>
      </c>
      <c r="C19443" s="27">
        <v>79152.272727272706</v>
      </c>
      <c r="D19443">
        <v>3000</v>
      </c>
      <c r="E19443">
        <v>9.3560606060605997E-2</v>
      </c>
      <c r="F19443">
        <v>1</v>
      </c>
      <c r="G19443">
        <v>19351.951593798902</v>
      </c>
      <c r="H19443" s="73">
        <f t="shared" si="909"/>
        <v>0.1760329131109627</v>
      </c>
      <c r="I19443">
        <f t="shared" si="910"/>
        <v>3000</v>
      </c>
      <c r="J19443" t="str">
        <f t="shared" si="911"/>
        <v/>
      </c>
    </row>
    <row r="19444" spans="1:10" x14ac:dyDescent="0.25">
      <c r="A19444" t="s">
        <v>800</v>
      </c>
      <c r="B19444" t="s">
        <v>8626</v>
      </c>
      <c r="C19444" s="27">
        <v>83798.863636363603</v>
      </c>
      <c r="D19444">
        <v>3000</v>
      </c>
      <c r="E19444">
        <v>9.9053030303030296E-2</v>
      </c>
      <c r="F19444">
        <v>6</v>
      </c>
      <c r="G19444">
        <v>20482.135864850799</v>
      </c>
      <c r="H19444" s="73">
        <f t="shared" si="909"/>
        <v>0.17598255134683261</v>
      </c>
      <c r="I19444">
        <f t="shared" si="910"/>
        <v>3000</v>
      </c>
      <c r="J19444" t="str">
        <f t="shared" si="911"/>
        <v/>
      </c>
    </row>
    <row r="19445" spans="1:10" x14ac:dyDescent="0.25">
      <c r="A19445" t="s">
        <v>800</v>
      </c>
      <c r="B19445" t="s">
        <v>5166</v>
      </c>
      <c r="C19445" s="27">
        <v>53515.909090909001</v>
      </c>
      <c r="D19445">
        <v>3000</v>
      </c>
      <c r="E19445">
        <v>6.3257575757575693E-2</v>
      </c>
      <c r="F19445">
        <v>1</v>
      </c>
      <c r="G19445">
        <v>13075.5329063507</v>
      </c>
      <c r="H19445" s="73">
        <f t="shared" si="909"/>
        <v>0.175917476737245</v>
      </c>
      <c r="I19445">
        <f t="shared" si="910"/>
        <v>3000</v>
      </c>
      <c r="J19445" t="str">
        <f t="shared" si="911"/>
        <v/>
      </c>
    </row>
    <row r="19446" spans="1:10" x14ac:dyDescent="0.25">
      <c r="A19446" t="s">
        <v>800</v>
      </c>
      <c r="B19446" t="s">
        <v>11786</v>
      </c>
      <c r="C19446" s="27">
        <v>66494.318181818104</v>
      </c>
      <c r="D19446">
        <v>3000</v>
      </c>
      <c r="E19446">
        <v>7.8598484848484806E-2</v>
      </c>
      <c r="F19446">
        <v>3</v>
      </c>
      <c r="G19446">
        <v>16241.4824992873</v>
      </c>
      <c r="H19446" s="73">
        <f t="shared" si="909"/>
        <v>0.17586265592665887</v>
      </c>
      <c r="I19446">
        <f t="shared" si="910"/>
        <v>3000</v>
      </c>
      <c r="J19446" t="str">
        <f t="shared" si="911"/>
        <v/>
      </c>
    </row>
    <row r="19447" spans="1:10" x14ac:dyDescent="0.25">
      <c r="A19447" t="s">
        <v>800</v>
      </c>
      <c r="B19447" t="s">
        <v>6518</v>
      </c>
      <c r="C19447" s="27">
        <v>113601.136363636</v>
      </c>
      <c r="D19447">
        <v>3000</v>
      </c>
      <c r="E19447">
        <v>0.134280303030303</v>
      </c>
      <c r="F19447">
        <v>1</v>
      </c>
      <c r="G19447">
        <v>27745.717432485999</v>
      </c>
      <c r="H19447" s="73">
        <f t="shared" si="909"/>
        <v>0.17585137957990146</v>
      </c>
      <c r="I19447">
        <f t="shared" si="910"/>
        <v>3000</v>
      </c>
      <c r="J19447" t="str">
        <f t="shared" si="911"/>
        <v/>
      </c>
    </row>
    <row r="19448" spans="1:10" x14ac:dyDescent="0.25">
      <c r="A19448" t="s">
        <v>800</v>
      </c>
      <c r="B19448" t="s">
        <v>12447</v>
      </c>
      <c r="C19448" s="27">
        <v>167437.5</v>
      </c>
      <c r="D19448">
        <v>3000</v>
      </c>
      <c r="E19448">
        <v>0.19791666666666599</v>
      </c>
      <c r="F19448">
        <v>4</v>
      </c>
      <c r="G19448">
        <v>40875.562576896002</v>
      </c>
      <c r="H19448" s="73">
        <f t="shared" si="909"/>
        <v>0.17576949641128853</v>
      </c>
      <c r="I19448">
        <f t="shared" si="910"/>
        <v>3000</v>
      </c>
      <c r="J19448" t="str">
        <f t="shared" si="911"/>
        <v/>
      </c>
    </row>
    <row r="19449" spans="1:10" x14ac:dyDescent="0.25">
      <c r="A19449" t="s">
        <v>800</v>
      </c>
      <c r="B19449" t="s">
        <v>10616</v>
      </c>
      <c r="C19449" s="27">
        <v>226721.59090909001</v>
      </c>
      <c r="D19449">
        <v>3000</v>
      </c>
      <c r="E19449">
        <v>0.26799242424242398</v>
      </c>
      <c r="F19449">
        <v>28</v>
      </c>
      <c r="G19449">
        <v>55329.993862053198</v>
      </c>
      <c r="H19449" s="73">
        <f t="shared" si="909"/>
        <v>0.17571152099339402</v>
      </c>
      <c r="I19449">
        <f t="shared" si="910"/>
        <v>3000</v>
      </c>
      <c r="J19449" t="str">
        <f t="shared" si="911"/>
        <v/>
      </c>
    </row>
    <row r="19450" spans="1:10" x14ac:dyDescent="0.25">
      <c r="A19450" t="s">
        <v>800</v>
      </c>
      <c r="B19450" t="s">
        <v>7288</v>
      </c>
      <c r="C19450" s="27">
        <v>62328.409090909001</v>
      </c>
      <c r="D19450">
        <v>3000</v>
      </c>
      <c r="E19450">
        <v>7.3674242424242406E-2</v>
      </c>
      <c r="F19450">
        <v>10</v>
      </c>
      <c r="G19450">
        <v>15209.411395466301</v>
      </c>
      <c r="H19450" s="73">
        <f t="shared" si="909"/>
        <v>0.17569478131173702</v>
      </c>
      <c r="I19450">
        <f t="shared" si="910"/>
        <v>3000</v>
      </c>
      <c r="J19450" t="str">
        <f t="shared" si="911"/>
        <v/>
      </c>
    </row>
    <row r="19451" spans="1:10" x14ac:dyDescent="0.25">
      <c r="A19451" t="s">
        <v>800</v>
      </c>
      <c r="B19451" t="s">
        <v>7987</v>
      </c>
      <c r="C19451" s="27">
        <v>58803.409090909001</v>
      </c>
      <c r="D19451">
        <v>3000</v>
      </c>
      <c r="E19451">
        <v>6.9507575757575699E-2</v>
      </c>
      <c r="F19451">
        <v>20</v>
      </c>
      <c r="G19451">
        <v>14347.482375601099</v>
      </c>
      <c r="H19451" s="73">
        <f t="shared" si="909"/>
        <v>0.17567327252170886</v>
      </c>
      <c r="I19451">
        <f t="shared" si="910"/>
        <v>3000</v>
      </c>
      <c r="J19451" t="str">
        <f t="shared" si="911"/>
        <v/>
      </c>
    </row>
    <row r="19452" spans="1:10" x14ac:dyDescent="0.25">
      <c r="A19452" t="s">
        <v>800</v>
      </c>
      <c r="B19452" t="s">
        <v>8538</v>
      </c>
      <c r="C19452" s="27">
        <v>367855.11373445799</v>
      </c>
      <c r="D19452">
        <v>3000</v>
      </c>
      <c r="E19452">
        <v>0.60416666666666596</v>
      </c>
      <c r="F19452">
        <v>4</v>
      </c>
      <c r="G19452">
        <v>94686.460660227298</v>
      </c>
      <c r="H19452" s="73">
        <f t="shared" si="909"/>
        <v>0.17550102759744068</v>
      </c>
      <c r="I19452">
        <f t="shared" si="910"/>
        <v>3000</v>
      </c>
      <c r="J19452" t="str">
        <f t="shared" si="911"/>
        <v/>
      </c>
    </row>
    <row r="19453" spans="1:10" x14ac:dyDescent="0.25">
      <c r="A19453" t="s">
        <v>800</v>
      </c>
      <c r="B19453" t="s">
        <v>6981</v>
      </c>
      <c r="C19453" s="27">
        <v>33840</v>
      </c>
      <c r="D19453">
        <v>3000</v>
      </c>
      <c r="E19453">
        <v>3.6742424242424201E-2</v>
      </c>
      <c r="F19453">
        <v>1</v>
      </c>
      <c r="G19453">
        <v>8248.2493405028508</v>
      </c>
      <c r="H19453" s="73">
        <f t="shared" si="909"/>
        <v>0.17549466681920958</v>
      </c>
      <c r="I19453">
        <f t="shared" si="910"/>
        <v>3000</v>
      </c>
      <c r="J19453" t="str">
        <f t="shared" si="911"/>
        <v/>
      </c>
    </row>
    <row r="19454" spans="1:10" x14ac:dyDescent="0.25">
      <c r="A19454" t="s">
        <v>800</v>
      </c>
      <c r="B19454" t="s">
        <v>13089</v>
      </c>
      <c r="C19454" s="27">
        <v>82036.363636363603</v>
      </c>
      <c r="D19454">
        <v>3000</v>
      </c>
      <c r="E19454">
        <v>9.69696969696969E-2</v>
      </c>
      <c r="F19454">
        <v>2</v>
      </c>
      <c r="G19454">
        <v>19991.400916868999</v>
      </c>
      <c r="H19454" s="73">
        <f t="shared" si="909"/>
        <v>0.17545644421720152</v>
      </c>
      <c r="I19454">
        <f t="shared" si="910"/>
        <v>3000</v>
      </c>
      <c r="J19454" t="str">
        <f t="shared" si="911"/>
        <v/>
      </c>
    </row>
    <row r="19455" spans="1:10" x14ac:dyDescent="0.25">
      <c r="A19455" t="s">
        <v>800</v>
      </c>
      <c r="B19455" t="s">
        <v>11448</v>
      </c>
      <c r="C19455" s="27">
        <v>166155.68181818101</v>
      </c>
      <c r="D19455">
        <v>3000</v>
      </c>
      <c r="E19455">
        <v>0.19640151515151499</v>
      </c>
      <c r="F19455">
        <v>36</v>
      </c>
      <c r="G19455">
        <v>40475.7763879185</v>
      </c>
      <c r="H19455" s="73">
        <f t="shared" si="909"/>
        <v>0.17539309327496289</v>
      </c>
      <c r="I19455">
        <f t="shared" si="910"/>
        <v>3000</v>
      </c>
      <c r="J19455" t="str">
        <f t="shared" si="911"/>
        <v/>
      </c>
    </row>
    <row r="19456" spans="1:10" x14ac:dyDescent="0.25">
      <c r="A19456" t="s">
        <v>800</v>
      </c>
      <c r="B19456" t="s">
        <v>3897</v>
      </c>
      <c r="C19456" s="27">
        <v>233130.68181818101</v>
      </c>
      <c r="D19456">
        <v>3000</v>
      </c>
      <c r="E19456">
        <v>0.27556818181818099</v>
      </c>
      <c r="F19456">
        <v>81</v>
      </c>
      <c r="G19456">
        <v>56728.375839853397</v>
      </c>
      <c r="H19456" s="73">
        <f t="shared" si="909"/>
        <v>0.1751997218304755</v>
      </c>
      <c r="I19456">
        <f t="shared" si="910"/>
        <v>3000</v>
      </c>
      <c r="J19456" t="str">
        <f t="shared" si="911"/>
        <v/>
      </c>
    </row>
    <row r="19457" spans="1:10" x14ac:dyDescent="0.25">
      <c r="A19457" t="s">
        <v>800</v>
      </c>
      <c r="B19457" t="s">
        <v>7077</v>
      </c>
      <c r="C19457" s="27">
        <v>103667.045454545</v>
      </c>
      <c r="D19457">
        <v>3000</v>
      </c>
      <c r="E19457">
        <v>0.122537878787878</v>
      </c>
      <c r="F19457">
        <v>12</v>
      </c>
      <c r="G19457">
        <v>25223.114405247699</v>
      </c>
      <c r="H19457" s="73">
        <f t="shared" si="909"/>
        <v>0.17518240528752446</v>
      </c>
      <c r="I19457">
        <f t="shared" si="910"/>
        <v>3000</v>
      </c>
      <c r="J19457" t="str">
        <f t="shared" si="911"/>
        <v/>
      </c>
    </row>
    <row r="19458" spans="1:10" x14ac:dyDescent="0.25">
      <c r="A19458" t="s">
        <v>800</v>
      </c>
      <c r="B19458" t="s">
        <v>12542</v>
      </c>
      <c r="C19458" s="27">
        <v>458890.90909090801</v>
      </c>
      <c r="D19458">
        <v>3000</v>
      </c>
      <c r="E19458">
        <v>0.54242424242424203</v>
      </c>
      <c r="F19458">
        <v>25</v>
      </c>
      <c r="G19458">
        <v>111645.476030433</v>
      </c>
      <c r="H19458" s="73">
        <f t="shared" ref="H19458:H19521" si="912">G19458/SUMIFS(C:C,B:B,B19458)</f>
        <v>0.17517179170352074</v>
      </c>
      <c r="I19458">
        <f t="shared" ref="I19458:I19521" si="913">IF(A19458="Construction",SUMIFS(D:D,A:A,"Engineering",B:B,B19458),"")</f>
        <v>3000</v>
      </c>
      <c r="J19458" t="str">
        <f t="shared" si="911"/>
        <v/>
      </c>
    </row>
    <row r="19459" spans="1:10" x14ac:dyDescent="0.25">
      <c r="A19459" t="s">
        <v>800</v>
      </c>
      <c r="B19459" t="s">
        <v>3692</v>
      </c>
      <c r="C19459" s="27">
        <v>128342.045454545</v>
      </c>
      <c r="D19459">
        <v>3000</v>
      </c>
      <c r="E19459">
        <v>0.15170454545454501</v>
      </c>
      <c r="F19459">
        <v>29</v>
      </c>
      <c r="G19459">
        <v>31223.5902337931</v>
      </c>
      <c r="H19459" s="73">
        <f t="shared" si="912"/>
        <v>0.17516461490629057</v>
      </c>
      <c r="I19459">
        <f t="shared" si="913"/>
        <v>3000</v>
      </c>
      <c r="J19459" t="str">
        <f t="shared" ref="J19459:J19522" si="914">IF(AND(I19459&lt;&gt;"",I19459&lt;&gt;3000,I19459&lt;&gt;0),D19459-I19459,"")</f>
        <v/>
      </c>
    </row>
    <row r="19460" spans="1:10" x14ac:dyDescent="0.25">
      <c r="A19460" t="s">
        <v>800</v>
      </c>
      <c r="B19460" t="s">
        <v>12713</v>
      </c>
      <c r="C19460" s="27">
        <v>792644.318181818</v>
      </c>
      <c r="D19460">
        <v>3000</v>
      </c>
      <c r="E19460">
        <v>0.93693181818181803</v>
      </c>
      <c r="F19460">
        <v>15</v>
      </c>
      <c r="G19460">
        <v>192811.79787397801</v>
      </c>
      <c r="H19460" s="73">
        <f t="shared" si="912"/>
        <v>0.17514096964411774</v>
      </c>
      <c r="I19460">
        <f t="shared" si="913"/>
        <v>3000</v>
      </c>
      <c r="J19460" t="str">
        <f t="shared" si="914"/>
        <v/>
      </c>
    </row>
    <row r="19461" spans="1:10" x14ac:dyDescent="0.25">
      <c r="A19461" t="s">
        <v>800</v>
      </c>
      <c r="B19461" t="s">
        <v>12582</v>
      </c>
      <c r="C19461" s="27">
        <v>194651.85955603901</v>
      </c>
      <c r="D19461">
        <v>3000</v>
      </c>
      <c r="E19461">
        <v>0.31969696969696898</v>
      </c>
      <c r="F19461">
        <v>9</v>
      </c>
      <c r="G19461">
        <v>49998.053785908502</v>
      </c>
      <c r="H19461" s="73">
        <f t="shared" si="912"/>
        <v>0.17513103760527993</v>
      </c>
      <c r="I19461">
        <f t="shared" si="913"/>
        <v>3000</v>
      </c>
      <c r="J19461" t="str">
        <f t="shared" si="914"/>
        <v/>
      </c>
    </row>
    <row r="19462" spans="1:10" x14ac:dyDescent="0.25">
      <c r="A19462" t="s">
        <v>800</v>
      </c>
      <c r="B19462" t="s">
        <v>9307</v>
      </c>
      <c r="C19462" s="27">
        <v>95826.833703239696</v>
      </c>
      <c r="D19462">
        <v>3000</v>
      </c>
      <c r="E19462">
        <v>0.15738636363636299</v>
      </c>
      <c r="F19462">
        <v>3</v>
      </c>
      <c r="G19462">
        <v>24589.8868937878</v>
      </c>
      <c r="H19462" s="73">
        <f t="shared" si="912"/>
        <v>0.17495967809422897</v>
      </c>
      <c r="I19462">
        <f t="shared" si="913"/>
        <v>3000</v>
      </c>
      <c r="J19462" t="str">
        <f t="shared" si="914"/>
        <v/>
      </c>
    </row>
    <row r="19463" spans="1:10" x14ac:dyDescent="0.25">
      <c r="A19463" t="s">
        <v>800</v>
      </c>
      <c r="B19463" t="s">
        <v>13325</v>
      </c>
      <c r="C19463" s="27">
        <v>135872.727272727</v>
      </c>
      <c r="D19463">
        <v>3000</v>
      </c>
      <c r="E19463">
        <v>0.16060606060606</v>
      </c>
      <c r="F19463">
        <v>4</v>
      </c>
      <c r="G19463">
        <v>33016.147478339903</v>
      </c>
      <c r="H19463" s="73">
        <f t="shared" si="912"/>
        <v>0.17495509703496084</v>
      </c>
      <c r="I19463">
        <f t="shared" si="913"/>
        <v>3000</v>
      </c>
      <c r="J19463" t="str">
        <f t="shared" si="914"/>
        <v/>
      </c>
    </row>
    <row r="19464" spans="1:10" x14ac:dyDescent="0.25">
      <c r="A19464" t="s">
        <v>800</v>
      </c>
      <c r="B19464" t="s">
        <v>6976</v>
      </c>
      <c r="C19464" s="27">
        <v>47587.5</v>
      </c>
      <c r="D19464">
        <v>3000</v>
      </c>
      <c r="E19464">
        <v>5.6250000000000001E-2</v>
      </c>
      <c r="F19464">
        <v>7</v>
      </c>
      <c r="G19464">
        <v>11556.5159470502</v>
      </c>
      <c r="H19464" s="73">
        <f t="shared" si="912"/>
        <v>0.17485035948255623</v>
      </c>
      <c r="I19464">
        <f t="shared" si="913"/>
        <v>3000</v>
      </c>
      <c r="J19464" t="str">
        <f t="shared" si="914"/>
        <v/>
      </c>
    </row>
    <row r="19465" spans="1:10" x14ac:dyDescent="0.25">
      <c r="A19465" t="s">
        <v>800</v>
      </c>
      <c r="B19465" t="s">
        <v>6301</v>
      </c>
      <c r="C19465" s="27">
        <v>149492.045454545</v>
      </c>
      <c r="D19465">
        <v>3000</v>
      </c>
      <c r="E19465">
        <v>0.176704545454545</v>
      </c>
      <c r="F19465">
        <v>3</v>
      </c>
      <c r="G19465">
        <v>36289.701381687199</v>
      </c>
      <c r="H19465" s="73">
        <f t="shared" si="912"/>
        <v>0.17478244354318839</v>
      </c>
      <c r="I19465">
        <f t="shared" si="913"/>
        <v>3000</v>
      </c>
      <c r="J19465" t="str">
        <f t="shared" si="914"/>
        <v/>
      </c>
    </row>
    <row r="19466" spans="1:10" x14ac:dyDescent="0.25">
      <c r="A19466" t="s">
        <v>800</v>
      </c>
      <c r="B19466" t="s">
        <v>11860</v>
      </c>
      <c r="C19466" s="27">
        <v>33840</v>
      </c>
      <c r="D19466">
        <v>3000</v>
      </c>
      <c r="E19466">
        <v>3.8636363636363601E-2</v>
      </c>
      <c r="F19466">
        <v>2</v>
      </c>
      <c r="G19466">
        <v>8210.3406836335998</v>
      </c>
      <c r="H19466" s="73">
        <f t="shared" si="912"/>
        <v>0.17468809965177873</v>
      </c>
      <c r="I19466">
        <f t="shared" si="913"/>
        <v>3000</v>
      </c>
      <c r="J19466" t="str">
        <f t="shared" si="914"/>
        <v/>
      </c>
    </row>
    <row r="19467" spans="1:10" x14ac:dyDescent="0.25">
      <c r="A19467" t="s">
        <v>800</v>
      </c>
      <c r="B19467" t="s">
        <v>8572</v>
      </c>
      <c r="C19467" s="27">
        <v>194836.36363636301</v>
      </c>
      <c r="D19467">
        <v>3000</v>
      </c>
      <c r="E19467">
        <v>0.23030303030303001</v>
      </c>
      <c r="F19467">
        <v>5</v>
      </c>
      <c r="G19467">
        <v>47227.750399689598</v>
      </c>
      <c r="H19467" s="73">
        <f t="shared" si="912"/>
        <v>0.17452584134263838</v>
      </c>
      <c r="I19467">
        <f t="shared" si="913"/>
        <v>3000</v>
      </c>
      <c r="J19467" t="str">
        <f t="shared" si="914"/>
        <v/>
      </c>
    </row>
    <row r="19468" spans="1:10" x14ac:dyDescent="0.25">
      <c r="A19468" t="s">
        <v>800</v>
      </c>
      <c r="B19468" t="s">
        <v>4594</v>
      </c>
      <c r="C19468" s="27">
        <v>33840</v>
      </c>
      <c r="D19468">
        <v>3000</v>
      </c>
      <c r="E19468">
        <v>3.9583333333333297E-2</v>
      </c>
      <c r="F19468">
        <v>3</v>
      </c>
      <c r="G19468">
        <v>8201.1223352666402</v>
      </c>
      <c r="H19468" s="73">
        <f t="shared" si="912"/>
        <v>0.17449196458014127</v>
      </c>
      <c r="I19468">
        <f t="shared" si="913"/>
        <v>3000</v>
      </c>
      <c r="J19468" t="str">
        <f t="shared" si="914"/>
        <v/>
      </c>
    </row>
    <row r="19469" spans="1:10" x14ac:dyDescent="0.25">
      <c r="A19469" t="s">
        <v>800</v>
      </c>
      <c r="B19469" t="s">
        <v>4302</v>
      </c>
      <c r="C19469" s="27">
        <v>46145.4545454545</v>
      </c>
      <c r="D19469">
        <v>3000</v>
      </c>
      <c r="E19469">
        <v>5.4545454545454501E-2</v>
      </c>
      <c r="F19469">
        <v>1</v>
      </c>
      <c r="G19469">
        <v>11182.3061417221</v>
      </c>
      <c r="H19469" s="73">
        <f t="shared" si="912"/>
        <v>0.17447569866516777</v>
      </c>
      <c r="I19469">
        <f t="shared" si="913"/>
        <v>3000</v>
      </c>
      <c r="J19469" t="str">
        <f t="shared" si="914"/>
        <v/>
      </c>
    </row>
    <row r="19470" spans="1:10" x14ac:dyDescent="0.25">
      <c r="A19470" t="s">
        <v>800</v>
      </c>
      <c r="B19470" t="s">
        <v>5791</v>
      </c>
      <c r="C19470" s="27">
        <v>136994.318181818</v>
      </c>
      <c r="D19470">
        <v>3000</v>
      </c>
      <c r="E19470">
        <v>0.16193181818181801</v>
      </c>
      <c r="F19470">
        <v>4</v>
      </c>
      <c r="G19470">
        <v>33195.185888039203</v>
      </c>
      <c r="H19470" s="73">
        <f t="shared" si="912"/>
        <v>0.1744636869367647</v>
      </c>
      <c r="I19470">
        <f t="shared" si="913"/>
        <v>3000</v>
      </c>
      <c r="J19470" t="str">
        <f t="shared" si="914"/>
        <v/>
      </c>
    </row>
    <row r="19471" spans="1:10" x14ac:dyDescent="0.25">
      <c r="A19471" t="s">
        <v>800</v>
      </c>
      <c r="B19471" t="s">
        <v>13310</v>
      </c>
      <c r="C19471" s="27">
        <v>58803.409090909001</v>
      </c>
      <c r="D19471">
        <v>3000</v>
      </c>
      <c r="E19471">
        <v>6.9507575757575699E-2</v>
      </c>
      <c r="F19471">
        <v>2</v>
      </c>
      <c r="G19471">
        <v>14247.302351268199</v>
      </c>
      <c r="H19471" s="73">
        <f t="shared" si="912"/>
        <v>0.17444664946303251</v>
      </c>
      <c r="I19471">
        <f t="shared" si="913"/>
        <v>3000</v>
      </c>
      <c r="J19471" t="str">
        <f t="shared" si="914"/>
        <v/>
      </c>
    </row>
    <row r="19472" spans="1:10" x14ac:dyDescent="0.25">
      <c r="A19472" t="s">
        <v>800</v>
      </c>
      <c r="B19472" t="s">
        <v>4204</v>
      </c>
      <c r="C19472" s="27">
        <v>141801.136363636</v>
      </c>
      <c r="D19472">
        <v>3000</v>
      </c>
      <c r="E19472">
        <v>0.16761363636363599</v>
      </c>
      <c r="F19472">
        <v>1</v>
      </c>
      <c r="G19472">
        <v>34339.511949815504</v>
      </c>
      <c r="H19472" s="73">
        <f t="shared" si="912"/>
        <v>0.1743600174011552</v>
      </c>
      <c r="I19472">
        <f t="shared" si="913"/>
        <v>3000</v>
      </c>
      <c r="J19472" t="str">
        <f t="shared" si="914"/>
        <v/>
      </c>
    </row>
    <row r="19473" spans="1:10" x14ac:dyDescent="0.25">
      <c r="A19473" t="s">
        <v>800</v>
      </c>
      <c r="B19473" t="s">
        <v>5256</v>
      </c>
      <c r="C19473" s="27">
        <v>114722.727272727</v>
      </c>
      <c r="D19473">
        <v>3000</v>
      </c>
      <c r="E19473">
        <v>0.13560606060606001</v>
      </c>
      <c r="F19473">
        <v>2</v>
      </c>
      <c r="G19473">
        <v>27765.6912992291</v>
      </c>
      <c r="H19473" s="73">
        <f t="shared" si="912"/>
        <v>0.17425751819794358</v>
      </c>
      <c r="I19473">
        <f t="shared" si="913"/>
        <v>3000</v>
      </c>
      <c r="J19473" t="str">
        <f t="shared" si="914"/>
        <v/>
      </c>
    </row>
    <row r="19474" spans="1:10" x14ac:dyDescent="0.25">
      <c r="A19474" t="s">
        <v>800</v>
      </c>
      <c r="B19474" t="s">
        <v>10217</v>
      </c>
      <c r="C19474" s="27">
        <v>63450</v>
      </c>
      <c r="D19474">
        <v>3000</v>
      </c>
      <c r="E19474">
        <v>7.4999999999999997E-2</v>
      </c>
      <c r="F19474">
        <v>3</v>
      </c>
      <c r="G19474">
        <v>15354.697049992201</v>
      </c>
      <c r="H19474" s="73">
        <f t="shared" si="912"/>
        <v>0.1742376970211881</v>
      </c>
      <c r="I19474">
        <f t="shared" si="913"/>
        <v>3000</v>
      </c>
      <c r="J19474" t="str">
        <f t="shared" si="914"/>
        <v/>
      </c>
    </row>
    <row r="19475" spans="1:10" x14ac:dyDescent="0.25">
      <c r="A19475" t="s">
        <v>800</v>
      </c>
      <c r="B19475" t="s">
        <v>7268</v>
      </c>
      <c r="C19475" s="27">
        <v>170802.27272727201</v>
      </c>
      <c r="D19475">
        <v>3000</v>
      </c>
      <c r="E19475">
        <v>0.20189393939393899</v>
      </c>
      <c r="F19475">
        <v>1</v>
      </c>
      <c r="G19475">
        <v>41328.858119718199</v>
      </c>
      <c r="H19475" s="73">
        <f t="shared" si="912"/>
        <v>0.17421769260477649</v>
      </c>
      <c r="I19475">
        <f t="shared" si="913"/>
        <v>3000</v>
      </c>
      <c r="J19475" t="str">
        <f t="shared" si="914"/>
        <v/>
      </c>
    </row>
    <row r="19476" spans="1:10" x14ac:dyDescent="0.25">
      <c r="A19476" t="s">
        <v>800</v>
      </c>
      <c r="B19476" t="s">
        <v>11288</v>
      </c>
      <c r="C19476" s="27">
        <v>155100</v>
      </c>
      <c r="D19476">
        <v>3000</v>
      </c>
      <c r="E19476">
        <v>0.18333333333333299</v>
      </c>
      <c r="F19476">
        <v>3</v>
      </c>
      <c r="G19476">
        <v>37514.170750154997</v>
      </c>
      <c r="H19476" s="73">
        <f t="shared" si="912"/>
        <v>0.17414702089046813</v>
      </c>
      <c r="I19476">
        <f t="shared" si="913"/>
        <v>3000</v>
      </c>
      <c r="J19476" t="str">
        <f t="shared" si="914"/>
        <v/>
      </c>
    </row>
    <row r="19477" spans="1:10" x14ac:dyDescent="0.25">
      <c r="A19477" t="s">
        <v>800</v>
      </c>
      <c r="B19477" t="s">
        <v>12925</v>
      </c>
      <c r="C19477" s="27">
        <v>146928.409090909</v>
      </c>
      <c r="D19477">
        <v>3000</v>
      </c>
      <c r="E19477">
        <v>0.17367424242424201</v>
      </c>
      <c r="F19477">
        <v>5</v>
      </c>
      <c r="G19477">
        <v>35517.639058319401</v>
      </c>
      <c r="H19477" s="73">
        <f t="shared" si="912"/>
        <v>0.17404871039042816</v>
      </c>
      <c r="I19477">
        <f t="shared" si="913"/>
        <v>3000</v>
      </c>
      <c r="J19477" t="str">
        <f t="shared" si="914"/>
        <v/>
      </c>
    </row>
    <row r="19478" spans="1:10" x14ac:dyDescent="0.25">
      <c r="A19478" t="s">
        <v>800</v>
      </c>
      <c r="B19478" t="s">
        <v>8668</v>
      </c>
      <c r="C19478" s="27">
        <v>349289.38542372198</v>
      </c>
      <c r="D19478">
        <v>3000</v>
      </c>
      <c r="E19478">
        <v>0.57367424242424203</v>
      </c>
      <c r="F19478">
        <v>12</v>
      </c>
      <c r="G19478">
        <v>89132.222330590899</v>
      </c>
      <c r="H19478" s="73">
        <f t="shared" si="912"/>
        <v>0.17398745087355283</v>
      </c>
      <c r="I19478">
        <f t="shared" si="913"/>
        <v>3000</v>
      </c>
      <c r="J19478" t="str">
        <f t="shared" si="914"/>
        <v/>
      </c>
    </row>
    <row r="19479" spans="1:10" x14ac:dyDescent="0.25">
      <c r="A19479" t="s">
        <v>800</v>
      </c>
      <c r="B19479" t="s">
        <v>10646</v>
      </c>
      <c r="C19479" s="27">
        <v>272226.136363636</v>
      </c>
      <c r="D19479">
        <v>3000</v>
      </c>
      <c r="E19479">
        <v>0.32178030303030303</v>
      </c>
      <c r="F19479">
        <v>8</v>
      </c>
      <c r="G19479">
        <v>65749.662414220598</v>
      </c>
      <c r="H19479" s="73">
        <f t="shared" si="912"/>
        <v>0.17389864753839465</v>
      </c>
      <c r="I19479">
        <f t="shared" si="913"/>
        <v>3000</v>
      </c>
      <c r="J19479" t="str">
        <f t="shared" si="914"/>
        <v/>
      </c>
    </row>
    <row r="19480" spans="1:10" x14ac:dyDescent="0.25">
      <c r="A19480" t="s">
        <v>800</v>
      </c>
      <c r="B19480" t="s">
        <v>9384</v>
      </c>
      <c r="C19480" s="27">
        <v>524263.636363636</v>
      </c>
      <c r="D19480">
        <v>3000</v>
      </c>
      <c r="E19480">
        <v>0.61969696969696897</v>
      </c>
      <c r="F19480">
        <v>9</v>
      </c>
      <c r="G19480">
        <v>126613.58670907099</v>
      </c>
      <c r="H19480" s="73">
        <f t="shared" si="912"/>
        <v>0.1738853815283502</v>
      </c>
      <c r="I19480">
        <f t="shared" si="913"/>
        <v>3000</v>
      </c>
      <c r="J19480" t="str">
        <f t="shared" si="914"/>
        <v/>
      </c>
    </row>
    <row r="19481" spans="1:10" x14ac:dyDescent="0.25">
      <c r="A19481" t="s">
        <v>800</v>
      </c>
      <c r="B19481" t="s">
        <v>10333</v>
      </c>
      <c r="C19481" s="27">
        <v>87964.772727272706</v>
      </c>
      <c r="D19481">
        <v>3000</v>
      </c>
      <c r="E19481">
        <v>0.103977272727272</v>
      </c>
      <c r="F19481">
        <v>2</v>
      </c>
      <c r="G19481">
        <v>21237.176036783101</v>
      </c>
      <c r="H19481" s="73">
        <f t="shared" si="912"/>
        <v>0.17382829821991988</v>
      </c>
      <c r="I19481">
        <f t="shared" si="913"/>
        <v>3000</v>
      </c>
      <c r="J19481" t="str">
        <f t="shared" si="914"/>
        <v/>
      </c>
    </row>
    <row r="19482" spans="1:10" x14ac:dyDescent="0.25">
      <c r="A19482" t="s">
        <v>800</v>
      </c>
      <c r="B19482" t="s">
        <v>10647</v>
      </c>
      <c r="C19482" s="27">
        <v>497185.227272727</v>
      </c>
      <c r="D19482">
        <v>3000</v>
      </c>
      <c r="E19482">
        <v>0.58768939393939301</v>
      </c>
      <c r="F19482">
        <v>13</v>
      </c>
      <c r="G19482">
        <v>119995.437192389</v>
      </c>
      <c r="H19482" s="73">
        <f t="shared" si="912"/>
        <v>0.17377168515734662</v>
      </c>
      <c r="I19482">
        <f t="shared" si="913"/>
        <v>3000</v>
      </c>
      <c r="J19482" t="str">
        <f t="shared" si="914"/>
        <v/>
      </c>
    </row>
    <row r="19483" spans="1:10" x14ac:dyDescent="0.25">
      <c r="A19483" t="s">
        <v>800</v>
      </c>
      <c r="B19483" t="s">
        <v>3451</v>
      </c>
      <c r="C19483" s="27">
        <v>67135.227272727207</v>
      </c>
      <c r="D19483">
        <v>3000</v>
      </c>
      <c r="E19483">
        <v>7.9356060606060597E-2</v>
      </c>
      <c r="F19483">
        <v>1</v>
      </c>
      <c r="G19483">
        <v>16201.267248648201</v>
      </c>
      <c r="H19483" s="73">
        <f t="shared" si="912"/>
        <v>0.17375248275603028</v>
      </c>
      <c r="I19483">
        <f t="shared" si="913"/>
        <v>3000</v>
      </c>
      <c r="J19483" t="str">
        <f t="shared" si="914"/>
        <v/>
      </c>
    </row>
    <row r="19484" spans="1:10" x14ac:dyDescent="0.25">
      <c r="A19484" t="s">
        <v>800</v>
      </c>
      <c r="B19484" t="s">
        <v>7495</v>
      </c>
      <c r="C19484" s="27">
        <v>33840</v>
      </c>
      <c r="D19484">
        <v>3000</v>
      </c>
      <c r="E19484">
        <v>3.80681818181818E-2</v>
      </c>
      <c r="F19484">
        <v>16</v>
      </c>
      <c r="G19484">
        <v>8165.5322143152898</v>
      </c>
      <c r="H19484" s="73">
        <f t="shared" si="912"/>
        <v>0.17373472796415509</v>
      </c>
      <c r="I19484">
        <f t="shared" si="913"/>
        <v>3000</v>
      </c>
      <c r="J19484" t="str">
        <f t="shared" si="914"/>
        <v/>
      </c>
    </row>
    <row r="19485" spans="1:10" x14ac:dyDescent="0.25">
      <c r="A19485" t="s">
        <v>800</v>
      </c>
      <c r="B19485" t="s">
        <v>5576</v>
      </c>
      <c r="C19485" s="27">
        <v>53355.681818181802</v>
      </c>
      <c r="D19485">
        <v>3000</v>
      </c>
      <c r="E19485">
        <v>6.3068181818181801E-2</v>
      </c>
      <c r="F19485">
        <v>12</v>
      </c>
      <c r="G19485">
        <v>12862.2216780738</v>
      </c>
      <c r="H19485" s="73">
        <f t="shared" si="912"/>
        <v>0.17356726205412995</v>
      </c>
      <c r="I19485">
        <f t="shared" si="913"/>
        <v>3000</v>
      </c>
      <c r="J19485" t="str">
        <f t="shared" si="914"/>
        <v/>
      </c>
    </row>
    <row r="19486" spans="1:10" x14ac:dyDescent="0.25">
      <c r="A19486" t="s">
        <v>800</v>
      </c>
      <c r="B19486" t="s">
        <v>6757</v>
      </c>
      <c r="C19486" s="27">
        <v>171923.86363636301</v>
      </c>
      <c r="D19486">
        <v>3000</v>
      </c>
      <c r="E19486">
        <v>0.203219696969696</v>
      </c>
      <c r="F19486">
        <v>14</v>
      </c>
      <c r="G19486">
        <v>41434.774212717399</v>
      </c>
      <c r="H19486" s="73">
        <f t="shared" si="912"/>
        <v>0.1735247033317987</v>
      </c>
      <c r="I19486">
        <f t="shared" si="913"/>
        <v>3000</v>
      </c>
      <c r="J19486" t="str">
        <f t="shared" si="914"/>
        <v/>
      </c>
    </row>
    <row r="19487" spans="1:10" x14ac:dyDescent="0.25">
      <c r="A19487" t="s">
        <v>800</v>
      </c>
      <c r="B19487" t="s">
        <v>11610</v>
      </c>
      <c r="C19487" s="27">
        <v>331300.23252636299</v>
      </c>
      <c r="D19487">
        <v>3000</v>
      </c>
      <c r="E19487">
        <v>0.54412878787878705</v>
      </c>
      <c r="F19487">
        <v>10</v>
      </c>
      <c r="G19487">
        <v>84214.737736880503</v>
      </c>
      <c r="H19487" s="73">
        <f t="shared" si="912"/>
        <v>0.173314515789836</v>
      </c>
      <c r="I19487">
        <f t="shared" si="913"/>
        <v>3000</v>
      </c>
      <c r="J19487" t="str">
        <f t="shared" si="914"/>
        <v/>
      </c>
    </row>
    <row r="19488" spans="1:10" x14ac:dyDescent="0.25">
      <c r="A19488" t="s">
        <v>800</v>
      </c>
      <c r="B19488" t="s">
        <v>10193</v>
      </c>
      <c r="C19488" s="27">
        <v>51753.409090909001</v>
      </c>
      <c r="D19488">
        <v>3000</v>
      </c>
      <c r="E19488">
        <v>6.1174242424242402E-2</v>
      </c>
      <c r="F19488">
        <v>2</v>
      </c>
      <c r="G19488">
        <v>12457.372624821801</v>
      </c>
      <c r="H19488" s="73">
        <f t="shared" si="912"/>
        <v>0.17330855005351226</v>
      </c>
      <c r="I19488">
        <f t="shared" si="913"/>
        <v>3000</v>
      </c>
      <c r="J19488" t="str">
        <f t="shared" si="914"/>
        <v/>
      </c>
    </row>
    <row r="19489" spans="1:10" x14ac:dyDescent="0.25">
      <c r="A19489" t="s">
        <v>800</v>
      </c>
      <c r="B19489" t="s">
        <v>4106</v>
      </c>
      <c r="C19489" s="27">
        <v>84920.4545454545</v>
      </c>
      <c r="D19489">
        <v>3000</v>
      </c>
      <c r="E19489">
        <v>0.100378787878787</v>
      </c>
      <c r="F19489">
        <v>14</v>
      </c>
      <c r="G19489">
        <v>20430.478099911099</v>
      </c>
      <c r="H19489" s="73">
        <f t="shared" si="912"/>
        <v>0.17322027196713072</v>
      </c>
      <c r="I19489">
        <f t="shared" si="913"/>
        <v>3000</v>
      </c>
      <c r="J19489" t="str">
        <f t="shared" si="914"/>
        <v/>
      </c>
    </row>
    <row r="19490" spans="1:10" x14ac:dyDescent="0.25">
      <c r="A19490" t="s">
        <v>800</v>
      </c>
      <c r="B19490" t="s">
        <v>7043</v>
      </c>
      <c r="C19490" s="27">
        <v>281839.77272727201</v>
      </c>
      <c r="D19490">
        <v>3000</v>
      </c>
      <c r="E19490">
        <v>0.33314393939393899</v>
      </c>
      <c r="F19490">
        <v>15</v>
      </c>
      <c r="G19490">
        <v>67787.711492706294</v>
      </c>
      <c r="H19490" s="73">
        <f t="shared" si="912"/>
        <v>0.1731734020449191</v>
      </c>
      <c r="I19490">
        <f t="shared" si="913"/>
        <v>3000</v>
      </c>
      <c r="J19490" t="str">
        <f t="shared" si="914"/>
        <v/>
      </c>
    </row>
    <row r="19491" spans="1:10" x14ac:dyDescent="0.25">
      <c r="A19491" t="s">
        <v>800</v>
      </c>
      <c r="B19491" t="s">
        <v>10048</v>
      </c>
      <c r="C19491" s="27">
        <v>37813.636363636302</v>
      </c>
      <c r="D19491">
        <v>3000</v>
      </c>
      <c r="E19491">
        <v>4.46969696969697E-2</v>
      </c>
      <c r="F19491">
        <v>1</v>
      </c>
      <c r="G19491">
        <v>9094.25116586082</v>
      </c>
      <c r="H19491" s="73">
        <f t="shared" si="912"/>
        <v>0.17316136370625754</v>
      </c>
      <c r="I19491">
        <f t="shared" si="913"/>
        <v>3000</v>
      </c>
      <c r="J19491" t="str">
        <f t="shared" si="914"/>
        <v/>
      </c>
    </row>
    <row r="19492" spans="1:10" x14ac:dyDescent="0.25">
      <c r="A19492" t="s">
        <v>800</v>
      </c>
      <c r="B19492" t="s">
        <v>5519</v>
      </c>
      <c r="C19492" s="27">
        <v>450078.409090909</v>
      </c>
      <c r="D19492">
        <v>3000</v>
      </c>
      <c r="E19492">
        <v>0.53200757575757496</v>
      </c>
      <c r="F19492">
        <v>1</v>
      </c>
      <c r="G19492">
        <v>108224.522219961</v>
      </c>
      <c r="H19492" s="73">
        <f t="shared" si="912"/>
        <v>0.17312906912322687</v>
      </c>
      <c r="I19492">
        <f t="shared" si="913"/>
        <v>3000</v>
      </c>
      <c r="J19492" t="str">
        <f t="shared" si="914"/>
        <v/>
      </c>
    </row>
    <row r="19493" spans="1:10" x14ac:dyDescent="0.25">
      <c r="A19493" t="s">
        <v>800</v>
      </c>
      <c r="B19493" t="s">
        <v>6831</v>
      </c>
      <c r="C19493" s="27">
        <v>62328.409090909001</v>
      </c>
      <c r="D19493">
        <v>3000</v>
      </c>
      <c r="E19493">
        <v>7.3674242424242406E-2</v>
      </c>
      <c r="F19493">
        <v>4</v>
      </c>
      <c r="G19493">
        <v>14985.2553015986</v>
      </c>
      <c r="H19493" s="73">
        <f t="shared" si="912"/>
        <v>0.17310539406539571</v>
      </c>
      <c r="I19493">
        <f t="shared" si="913"/>
        <v>3000</v>
      </c>
      <c r="J19493" t="str">
        <f t="shared" si="914"/>
        <v/>
      </c>
    </row>
    <row r="19494" spans="1:10" x14ac:dyDescent="0.25">
      <c r="A19494" t="s">
        <v>800</v>
      </c>
      <c r="B19494" t="s">
        <v>6543</v>
      </c>
      <c r="C19494" s="27">
        <v>205892.045454545</v>
      </c>
      <c r="D19494">
        <v>3000</v>
      </c>
      <c r="E19494">
        <v>0.24337121212121199</v>
      </c>
      <c r="F19494">
        <v>14</v>
      </c>
      <c r="G19494">
        <v>49466.957274036002</v>
      </c>
      <c r="H19494" s="73">
        <f t="shared" si="912"/>
        <v>0.17298487252713671</v>
      </c>
      <c r="I19494">
        <f t="shared" si="913"/>
        <v>3000</v>
      </c>
      <c r="J19494" t="str">
        <f t="shared" si="914"/>
        <v/>
      </c>
    </row>
    <row r="19495" spans="1:10" x14ac:dyDescent="0.25">
      <c r="A19495" t="s">
        <v>800</v>
      </c>
      <c r="B19495" t="s">
        <v>7762</v>
      </c>
      <c r="C19495" s="27">
        <v>113280.68181818099</v>
      </c>
      <c r="D19495">
        <v>3000</v>
      </c>
      <c r="E19495">
        <v>0.13390151515151499</v>
      </c>
      <c r="F19495">
        <v>3</v>
      </c>
      <c r="G19495">
        <v>27206.439882164701</v>
      </c>
      <c r="H19495" s="73">
        <f t="shared" si="912"/>
        <v>0.17292124659523964</v>
      </c>
      <c r="I19495">
        <f t="shared" si="913"/>
        <v>3000</v>
      </c>
      <c r="J19495" t="str">
        <f t="shared" si="914"/>
        <v/>
      </c>
    </row>
    <row r="19496" spans="1:10" x14ac:dyDescent="0.25">
      <c r="A19496" t="s">
        <v>800</v>
      </c>
      <c r="B19496" t="s">
        <v>5653</v>
      </c>
      <c r="C19496" s="27">
        <v>44382.9545454545</v>
      </c>
      <c r="D19496">
        <v>3000</v>
      </c>
      <c r="E19496">
        <v>5.2462121212121203E-2</v>
      </c>
      <c r="F19496">
        <v>13</v>
      </c>
      <c r="G19496">
        <v>10658.439429759999</v>
      </c>
      <c r="H19496" s="73">
        <f t="shared" si="912"/>
        <v>0.17290593805709473</v>
      </c>
      <c r="I19496">
        <f t="shared" si="913"/>
        <v>3000</v>
      </c>
      <c r="J19496" t="str">
        <f t="shared" si="914"/>
        <v/>
      </c>
    </row>
    <row r="19497" spans="1:10" x14ac:dyDescent="0.25">
      <c r="A19497" t="s">
        <v>800</v>
      </c>
      <c r="B19497" t="s">
        <v>8081</v>
      </c>
      <c r="C19497" s="27">
        <v>48869.318181818198</v>
      </c>
      <c r="D19497">
        <v>3000</v>
      </c>
      <c r="E19497">
        <v>5.7765151515151499E-2</v>
      </c>
      <c r="F19497">
        <v>4</v>
      </c>
      <c r="G19497">
        <v>11732.1979586167</v>
      </c>
      <c r="H19497" s="73">
        <f t="shared" si="912"/>
        <v>0.17285247358631659</v>
      </c>
      <c r="I19497">
        <f t="shared" si="913"/>
        <v>3000</v>
      </c>
      <c r="J19497" t="str">
        <f t="shared" si="914"/>
        <v/>
      </c>
    </row>
    <row r="19498" spans="1:10" x14ac:dyDescent="0.25">
      <c r="A19498" t="s">
        <v>800</v>
      </c>
      <c r="B19498" t="s">
        <v>6092</v>
      </c>
      <c r="C19498" s="27">
        <v>138115.909090909</v>
      </c>
      <c r="D19498">
        <v>3000</v>
      </c>
      <c r="E19498">
        <v>0.16325757575757499</v>
      </c>
      <c r="F19498">
        <v>1</v>
      </c>
      <c r="G19498">
        <v>33153.927223703598</v>
      </c>
      <c r="H19498" s="73">
        <f t="shared" si="912"/>
        <v>0.17283184651345718</v>
      </c>
      <c r="I19498">
        <f t="shared" si="913"/>
        <v>3000</v>
      </c>
      <c r="J19498" t="str">
        <f t="shared" si="914"/>
        <v/>
      </c>
    </row>
    <row r="19499" spans="1:10" x14ac:dyDescent="0.25">
      <c r="A19499" t="s">
        <v>800</v>
      </c>
      <c r="B19499" t="s">
        <v>8850</v>
      </c>
      <c r="C19499" s="27">
        <v>83318.181818181707</v>
      </c>
      <c r="D19499">
        <v>3000</v>
      </c>
      <c r="E19499">
        <v>9.8484848484848397E-2</v>
      </c>
      <c r="F19499">
        <v>3</v>
      </c>
      <c r="G19499">
        <v>19996.864752829599</v>
      </c>
      <c r="H19499" s="73">
        <f t="shared" si="912"/>
        <v>0.1728043304336177</v>
      </c>
      <c r="I19499">
        <f t="shared" si="913"/>
        <v>3000</v>
      </c>
      <c r="J19499" t="str">
        <f t="shared" si="914"/>
        <v/>
      </c>
    </row>
    <row r="19500" spans="1:10" x14ac:dyDescent="0.25">
      <c r="A19500" t="s">
        <v>800</v>
      </c>
      <c r="B19500" t="s">
        <v>10106</v>
      </c>
      <c r="C19500" s="27">
        <v>107672.727272727</v>
      </c>
      <c r="D19500">
        <v>3000</v>
      </c>
      <c r="E19500">
        <v>0.12727272727272701</v>
      </c>
      <c r="F19500">
        <v>2</v>
      </c>
      <c r="G19500">
        <v>25841.079109145299</v>
      </c>
      <c r="H19500" s="73">
        <f t="shared" si="912"/>
        <v>0.17279748948364676</v>
      </c>
      <c r="I19500">
        <f t="shared" si="913"/>
        <v>3000</v>
      </c>
      <c r="J19500" t="str">
        <f t="shared" si="914"/>
        <v/>
      </c>
    </row>
    <row r="19501" spans="1:10" x14ac:dyDescent="0.25">
      <c r="A19501" t="s">
        <v>800</v>
      </c>
      <c r="B19501" t="s">
        <v>8159</v>
      </c>
      <c r="C19501" s="27">
        <v>149331.818181818</v>
      </c>
      <c r="D19501">
        <v>3000</v>
      </c>
      <c r="E19501">
        <v>0.17651515151515099</v>
      </c>
      <c r="F19501">
        <v>5</v>
      </c>
      <c r="G19501">
        <v>35832.772900363103</v>
      </c>
      <c r="H19501" s="73">
        <f t="shared" si="912"/>
        <v>0.17276690796632033</v>
      </c>
      <c r="I19501">
        <f t="shared" si="913"/>
        <v>3000</v>
      </c>
      <c r="J19501" t="str">
        <f t="shared" si="914"/>
        <v/>
      </c>
    </row>
    <row r="19502" spans="1:10" x14ac:dyDescent="0.25">
      <c r="A19502" t="s">
        <v>800</v>
      </c>
      <c r="B19502" t="s">
        <v>6468</v>
      </c>
      <c r="C19502" s="27">
        <v>87644.318181818104</v>
      </c>
      <c r="D19502">
        <v>3000</v>
      </c>
      <c r="E19502">
        <v>0.103598484848484</v>
      </c>
      <c r="F19502">
        <v>17</v>
      </c>
      <c r="G19502">
        <v>21026.928050612802</v>
      </c>
      <c r="H19502" s="73">
        <f t="shared" si="912"/>
        <v>0.17273667603910797</v>
      </c>
      <c r="I19502">
        <f t="shared" si="913"/>
        <v>3000</v>
      </c>
      <c r="J19502" t="str">
        <f t="shared" si="914"/>
        <v/>
      </c>
    </row>
    <row r="19503" spans="1:10" x14ac:dyDescent="0.25">
      <c r="A19503" t="s">
        <v>800</v>
      </c>
      <c r="B19503" t="s">
        <v>6502</v>
      </c>
      <c r="C19503" s="27">
        <v>80434.090909090897</v>
      </c>
      <c r="D19503">
        <v>3000</v>
      </c>
      <c r="E19503">
        <v>9.5075757575757494E-2</v>
      </c>
      <c r="F19503">
        <v>2</v>
      </c>
      <c r="G19503">
        <v>19296.5555736756</v>
      </c>
      <c r="H19503" s="73">
        <f t="shared" si="912"/>
        <v>0.17273173421888144</v>
      </c>
      <c r="I19503">
        <f t="shared" si="913"/>
        <v>3000</v>
      </c>
      <c r="J19503" t="str">
        <f t="shared" si="914"/>
        <v/>
      </c>
    </row>
    <row r="19504" spans="1:10" x14ac:dyDescent="0.25">
      <c r="A19504" t="s">
        <v>800</v>
      </c>
      <c r="B19504" t="s">
        <v>4496</v>
      </c>
      <c r="C19504" s="27">
        <v>89406.818181818104</v>
      </c>
      <c r="D19504">
        <v>3000</v>
      </c>
      <c r="E19504">
        <v>0.105681818181818</v>
      </c>
      <c r="F19504">
        <v>14</v>
      </c>
      <c r="G19504">
        <v>21438.7131351635</v>
      </c>
      <c r="H19504" s="73">
        <f t="shared" si="912"/>
        <v>0.17264760978214508</v>
      </c>
      <c r="I19504">
        <f t="shared" si="913"/>
        <v>3000</v>
      </c>
      <c r="J19504" t="str">
        <f t="shared" si="914"/>
        <v/>
      </c>
    </row>
    <row r="19505" spans="1:10" x14ac:dyDescent="0.25">
      <c r="A19505" t="s">
        <v>800</v>
      </c>
      <c r="B19505" t="s">
        <v>11984</v>
      </c>
      <c r="C19505" s="27">
        <v>33840</v>
      </c>
      <c r="D19505">
        <v>3000</v>
      </c>
      <c r="E19505">
        <v>2.7651515151515101E-2</v>
      </c>
      <c r="F19505">
        <v>1</v>
      </c>
      <c r="G19505">
        <v>8113.7585278931001</v>
      </c>
      <c r="H19505" s="73">
        <f t="shared" si="912"/>
        <v>0.17263316016793831</v>
      </c>
      <c r="I19505">
        <f t="shared" si="913"/>
        <v>3000</v>
      </c>
      <c r="J19505" t="str">
        <f t="shared" si="914"/>
        <v/>
      </c>
    </row>
    <row r="19506" spans="1:10" x14ac:dyDescent="0.25">
      <c r="A19506" t="s">
        <v>800</v>
      </c>
      <c r="B19506" t="s">
        <v>10739</v>
      </c>
      <c r="C19506" s="27">
        <v>461375.64578418998</v>
      </c>
      <c r="D19506">
        <v>3000</v>
      </c>
      <c r="E19506">
        <v>0.757765151515151</v>
      </c>
      <c r="F19506">
        <v>21</v>
      </c>
      <c r="G19506">
        <v>116745.552804544</v>
      </c>
      <c r="H19506" s="73">
        <f t="shared" si="912"/>
        <v>0.17252588275327402</v>
      </c>
      <c r="I19506">
        <f t="shared" si="913"/>
        <v>3000</v>
      </c>
      <c r="J19506" t="str">
        <f t="shared" si="914"/>
        <v/>
      </c>
    </row>
    <row r="19507" spans="1:10" x14ac:dyDescent="0.25">
      <c r="A19507" t="s">
        <v>800</v>
      </c>
      <c r="B19507" t="s">
        <v>9537</v>
      </c>
      <c r="C19507" s="27">
        <v>93893.181818181794</v>
      </c>
      <c r="D19507">
        <v>3000</v>
      </c>
      <c r="E19507">
        <v>0.11098484848484801</v>
      </c>
      <c r="F19507">
        <v>1</v>
      </c>
      <c r="G19507">
        <v>22494.454623860602</v>
      </c>
      <c r="H19507" s="73">
        <f t="shared" si="912"/>
        <v>0.17249396618108204</v>
      </c>
      <c r="I19507">
        <f t="shared" si="913"/>
        <v>3000</v>
      </c>
      <c r="J19507" t="str">
        <f t="shared" si="914"/>
        <v/>
      </c>
    </row>
    <row r="19508" spans="1:10" x14ac:dyDescent="0.25">
      <c r="A19508" t="s">
        <v>800</v>
      </c>
      <c r="B19508" t="s">
        <v>7115</v>
      </c>
      <c r="C19508" s="27">
        <v>328465.909090909</v>
      </c>
      <c r="D19508">
        <v>3000</v>
      </c>
      <c r="E19508">
        <v>0.38825757575757502</v>
      </c>
      <c r="F19508">
        <v>23</v>
      </c>
      <c r="G19508">
        <v>78680.3812218112</v>
      </c>
      <c r="H19508" s="73">
        <f t="shared" si="912"/>
        <v>0.17246804892627446</v>
      </c>
      <c r="I19508">
        <f t="shared" si="913"/>
        <v>3000</v>
      </c>
      <c r="J19508" t="str">
        <f t="shared" si="914"/>
        <v/>
      </c>
    </row>
    <row r="19509" spans="1:10" x14ac:dyDescent="0.25">
      <c r="A19509" t="s">
        <v>800</v>
      </c>
      <c r="B19509" t="s">
        <v>7691</v>
      </c>
      <c r="C19509" s="27">
        <v>130425</v>
      </c>
      <c r="D19509">
        <v>3000</v>
      </c>
      <c r="E19509">
        <v>0.15416666666666601</v>
      </c>
      <c r="F19509">
        <v>33</v>
      </c>
      <c r="G19509">
        <v>31236.011221270401</v>
      </c>
      <c r="H19509" s="73">
        <f t="shared" si="912"/>
        <v>0.17243571462000912</v>
      </c>
      <c r="I19509">
        <f t="shared" si="913"/>
        <v>3000</v>
      </c>
      <c r="J19509" t="str">
        <f t="shared" si="914"/>
        <v/>
      </c>
    </row>
    <row r="19510" spans="1:10" x14ac:dyDescent="0.25">
      <c r="A19510" t="s">
        <v>800</v>
      </c>
      <c r="B19510" t="s">
        <v>12288</v>
      </c>
      <c r="C19510" s="27">
        <v>41819.318181818096</v>
      </c>
      <c r="D19510">
        <v>3000</v>
      </c>
      <c r="E19510">
        <v>4.9431818181818098E-2</v>
      </c>
      <c r="F19510">
        <v>2</v>
      </c>
      <c r="G19510">
        <v>10014.2210473667</v>
      </c>
      <c r="H19510" s="73">
        <f t="shared" si="912"/>
        <v>0.17241407721560717</v>
      </c>
      <c r="I19510">
        <f t="shared" si="913"/>
        <v>3000</v>
      </c>
      <c r="J19510" t="str">
        <f t="shared" si="914"/>
        <v/>
      </c>
    </row>
    <row r="19511" spans="1:10" x14ac:dyDescent="0.25">
      <c r="A19511" t="s">
        <v>800</v>
      </c>
      <c r="B19511" t="s">
        <v>5018</v>
      </c>
      <c r="C19511" s="27">
        <v>86362.5</v>
      </c>
      <c r="D19511">
        <v>3000</v>
      </c>
      <c r="E19511">
        <v>0.102083333333333</v>
      </c>
      <c r="F19511">
        <v>19</v>
      </c>
      <c r="G19511">
        <v>20679.420800779</v>
      </c>
      <c r="H19511" s="73">
        <f t="shared" si="912"/>
        <v>0.172403334509317</v>
      </c>
      <c r="I19511">
        <f t="shared" si="913"/>
        <v>3000</v>
      </c>
      <c r="J19511" t="str">
        <f t="shared" si="914"/>
        <v/>
      </c>
    </row>
    <row r="19512" spans="1:10" x14ac:dyDescent="0.25">
      <c r="A19512" t="s">
        <v>800</v>
      </c>
      <c r="B19512" t="s">
        <v>4960</v>
      </c>
      <c r="C19512" s="27">
        <v>61527.272727272699</v>
      </c>
      <c r="D19512">
        <v>3000</v>
      </c>
      <c r="E19512">
        <v>7.2727272727272696E-2</v>
      </c>
      <c r="F19512">
        <v>10</v>
      </c>
      <c r="G19512">
        <v>14729.076613891801</v>
      </c>
      <c r="H19512" s="73">
        <f t="shared" si="912"/>
        <v>0.17236153484341479</v>
      </c>
      <c r="I19512">
        <f t="shared" si="913"/>
        <v>3000</v>
      </c>
      <c r="J19512" t="str">
        <f t="shared" si="914"/>
        <v/>
      </c>
    </row>
    <row r="19513" spans="1:10" x14ac:dyDescent="0.25">
      <c r="A19513" t="s">
        <v>800</v>
      </c>
      <c r="B19513" t="s">
        <v>3697</v>
      </c>
      <c r="C19513" s="27">
        <v>126579.545454545</v>
      </c>
      <c r="D19513">
        <v>3000</v>
      </c>
      <c r="E19513">
        <v>0.14962121212121199</v>
      </c>
      <c r="F19513">
        <v>24</v>
      </c>
      <c r="G19513">
        <v>30297.466182043801</v>
      </c>
      <c r="H19513" s="73">
        <f t="shared" si="912"/>
        <v>0.17233570852808153</v>
      </c>
      <c r="I19513">
        <f t="shared" si="913"/>
        <v>3000</v>
      </c>
      <c r="J19513" t="str">
        <f t="shared" si="914"/>
        <v/>
      </c>
    </row>
    <row r="19514" spans="1:10" x14ac:dyDescent="0.25">
      <c r="A19514" t="s">
        <v>800</v>
      </c>
      <c r="B19514" t="s">
        <v>9714</v>
      </c>
      <c r="C19514" s="27">
        <v>240981.818181818</v>
      </c>
      <c r="D19514">
        <v>3000</v>
      </c>
      <c r="E19514">
        <v>0.28484848484848402</v>
      </c>
      <c r="F19514">
        <v>4</v>
      </c>
      <c r="G19514">
        <v>57676.388243269299</v>
      </c>
      <c r="H19514" s="73">
        <f t="shared" si="912"/>
        <v>0.17232420208491517</v>
      </c>
      <c r="I19514">
        <f t="shared" si="913"/>
        <v>3000</v>
      </c>
      <c r="J19514" t="str">
        <f t="shared" si="914"/>
        <v/>
      </c>
    </row>
    <row r="19515" spans="1:10" x14ac:dyDescent="0.25">
      <c r="A19515" t="s">
        <v>800</v>
      </c>
      <c r="B19515" t="s">
        <v>6630</v>
      </c>
      <c r="C19515" s="27">
        <v>190830.68181818101</v>
      </c>
      <c r="D19515">
        <v>3000</v>
      </c>
      <c r="E19515">
        <v>0.225568181818181</v>
      </c>
      <c r="F19515">
        <v>26</v>
      </c>
      <c r="G19515">
        <v>45665.073249317</v>
      </c>
      <c r="H19515" s="73">
        <f t="shared" si="912"/>
        <v>0.17229332529888669</v>
      </c>
      <c r="I19515">
        <f t="shared" si="913"/>
        <v>3000</v>
      </c>
      <c r="J19515" t="str">
        <f t="shared" si="914"/>
        <v/>
      </c>
    </row>
    <row r="19516" spans="1:10" x14ac:dyDescent="0.25">
      <c r="A19516" t="s">
        <v>800</v>
      </c>
      <c r="B19516" t="s">
        <v>6049</v>
      </c>
      <c r="C19516" s="27">
        <v>381661.36363636301</v>
      </c>
      <c r="D19516">
        <v>3000</v>
      </c>
      <c r="E19516">
        <v>0.451136363636363</v>
      </c>
      <c r="F19516">
        <v>8</v>
      </c>
      <c r="G19516">
        <v>91328.447316646096</v>
      </c>
      <c r="H19516" s="73">
        <f t="shared" si="912"/>
        <v>0.17229011981059811</v>
      </c>
      <c r="I19516">
        <f t="shared" si="913"/>
        <v>3000</v>
      </c>
      <c r="J19516" t="str">
        <f t="shared" si="914"/>
        <v/>
      </c>
    </row>
    <row r="19517" spans="1:10" x14ac:dyDescent="0.25">
      <c r="A19517" t="s">
        <v>800</v>
      </c>
      <c r="B19517" t="s">
        <v>1362</v>
      </c>
      <c r="C19517" s="27">
        <v>50315.005178706502</v>
      </c>
      <c r="D19517">
        <v>3000</v>
      </c>
      <c r="E19517">
        <v>0.27670454545454498</v>
      </c>
      <c r="F19517">
        <v>29</v>
      </c>
      <c r="G19517">
        <v>12711.677463051499</v>
      </c>
      <c r="H19517" s="73">
        <f t="shared" si="912"/>
        <v>0.17225582681040988</v>
      </c>
      <c r="I19517">
        <f t="shared" si="913"/>
        <v>3000</v>
      </c>
      <c r="J19517" t="str">
        <f t="shared" si="914"/>
        <v/>
      </c>
    </row>
    <row r="19518" spans="1:10" x14ac:dyDescent="0.25">
      <c r="A19518" t="s">
        <v>800</v>
      </c>
      <c r="B19518" t="s">
        <v>6644</v>
      </c>
      <c r="C19518" s="27">
        <v>82837.499999999898</v>
      </c>
      <c r="D19518">
        <v>3000</v>
      </c>
      <c r="E19518">
        <v>9.7916666666666596E-2</v>
      </c>
      <c r="F19518">
        <v>15</v>
      </c>
      <c r="G19518">
        <v>19818.282640863399</v>
      </c>
      <c r="H19518" s="73">
        <f t="shared" si="912"/>
        <v>0.17225487854439914</v>
      </c>
      <c r="I19518">
        <f t="shared" si="913"/>
        <v>3000</v>
      </c>
      <c r="J19518" t="str">
        <f t="shared" si="914"/>
        <v/>
      </c>
    </row>
    <row r="19519" spans="1:10" x14ac:dyDescent="0.25">
      <c r="A19519" t="s">
        <v>800</v>
      </c>
      <c r="B19519" t="s">
        <v>6751</v>
      </c>
      <c r="C19519" s="27">
        <v>96777.272727272706</v>
      </c>
      <c r="D19519">
        <v>3000</v>
      </c>
      <c r="E19519">
        <v>0.11439393939393901</v>
      </c>
      <c r="F19519">
        <v>3</v>
      </c>
      <c r="G19519">
        <v>23149.9219620695</v>
      </c>
      <c r="H19519" s="73">
        <f t="shared" si="912"/>
        <v>0.17222993935427228</v>
      </c>
      <c r="I19519">
        <f t="shared" si="913"/>
        <v>3000</v>
      </c>
      <c r="J19519" t="str">
        <f t="shared" si="914"/>
        <v/>
      </c>
    </row>
    <row r="19520" spans="1:10" x14ac:dyDescent="0.25">
      <c r="A19520" t="s">
        <v>800</v>
      </c>
      <c r="B19520" t="s">
        <v>7397</v>
      </c>
      <c r="C19520" s="27">
        <v>103827.27272727199</v>
      </c>
      <c r="D19520">
        <v>3000</v>
      </c>
      <c r="E19520">
        <v>0.122727272727272</v>
      </c>
      <c r="F19520">
        <v>1</v>
      </c>
      <c r="G19520">
        <v>24830.0266905881</v>
      </c>
      <c r="H19520" s="73">
        <f t="shared" si="912"/>
        <v>0.17218615829564732</v>
      </c>
      <c r="I19520">
        <f t="shared" si="913"/>
        <v>3000</v>
      </c>
      <c r="J19520" t="str">
        <f t="shared" si="914"/>
        <v/>
      </c>
    </row>
    <row r="19521" spans="1:10" x14ac:dyDescent="0.25">
      <c r="A19521" t="s">
        <v>800</v>
      </c>
      <c r="B19521" t="s">
        <v>6278</v>
      </c>
      <c r="C19521" s="27">
        <v>36371.590909090897</v>
      </c>
      <c r="D19521">
        <v>3000</v>
      </c>
      <c r="E19521">
        <v>4.29924242424242E-2</v>
      </c>
      <c r="F19521">
        <v>1</v>
      </c>
      <c r="G19521">
        <v>8695.8107143019206</v>
      </c>
      <c r="H19521" s="73">
        <f t="shared" si="912"/>
        <v>0.17213939665016112</v>
      </c>
      <c r="I19521">
        <f t="shared" si="913"/>
        <v>3000</v>
      </c>
      <c r="J19521" t="str">
        <f t="shared" si="914"/>
        <v/>
      </c>
    </row>
    <row r="19522" spans="1:10" x14ac:dyDescent="0.25">
      <c r="A19522" t="s">
        <v>800</v>
      </c>
      <c r="B19522" t="s">
        <v>8327</v>
      </c>
      <c r="C19522" s="27">
        <v>209066.24489046101</v>
      </c>
      <c r="D19522">
        <v>3000</v>
      </c>
      <c r="E19522">
        <v>0.34337121212121202</v>
      </c>
      <c r="F19522">
        <v>2</v>
      </c>
      <c r="G19522">
        <v>52782.6265493463</v>
      </c>
      <c r="H19522" s="73">
        <f t="shared" ref="H19522:H19585" si="915">G19522/SUMIFS(C:C,B:B,B19522)</f>
        <v>0.17213756574580449</v>
      </c>
      <c r="I19522">
        <f t="shared" ref="I19522:I19585" si="916">IF(A19522="Construction",SUMIFS(D:D,A:A,"Engineering",B:B,B19522),"")</f>
        <v>3000</v>
      </c>
      <c r="J19522" t="str">
        <f t="shared" si="914"/>
        <v/>
      </c>
    </row>
    <row r="19523" spans="1:10" x14ac:dyDescent="0.25">
      <c r="A19523" t="s">
        <v>800</v>
      </c>
      <c r="B19523" t="s">
        <v>11141</v>
      </c>
      <c r="C19523" s="27">
        <v>98059.090909090795</v>
      </c>
      <c r="D19523">
        <v>3000</v>
      </c>
      <c r="E19523">
        <v>0.11590909090909</v>
      </c>
      <c r="F19523">
        <v>14</v>
      </c>
      <c r="G19523">
        <v>23430.0224259475</v>
      </c>
      <c r="H19523" s="73">
        <f t="shared" si="915"/>
        <v>0.1720352084675329</v>
      </c>
      <c r="I19523">
        <f t="shared" si="916"/>
        <v>3000</v>
      </c>
      <c r="J19523" t="str">
        <f t="shared" ref="J19523:J19586" si="917">IF(AND(I19523&lt;&gt;"",I19523&lt;&gt;3000,I19523&lt;&gt;0),D19523-I19523,"")</f>
        <v/>
      </c>
    </row>
    <row r="19524" spans="1:10" x14ac:dyDescent="0.25">
      <c r="A19524" t="s">
        <v>800</v>
      </c>
      <c r="B19524" t="s">
        <v>8510</v>
      </c>
      <c r="C19524" s="27">
        <v>57842.045454545398</v>
      </c>
      <c r="D19524">
        <v>3000</v>
      </c>
      <c r="E19524">
        <v>6.8371212121212097E-2</v>
      </c>
      <c r="F19524">
        <v>11</v>
      </c>
      <c r="G19524">
        <v>13816.3872807277</v>
      </c>
      <c r="H19524" s="73">
        <f t="shared" si="915"/>
        <v>0.17198214143276336</v>
      </c>
      <c r="I19524">
        <f t="shared" si="916"/>
        <v>3000</v>
      </c>
      <c r="J19524" t="str">
        <f t="shared" si="917"/>
        <v/>
      </c>
    </row>
    <row r="19525" spans="1:10" x14ac:dyDescent="0.25">
      <c r="A19525" t="s">
        <v>800</v>
      </c>
      <c r="B19525" t="s">
        <v>12059</v>
      </c>
      <c r="C19525" s="27">
        <v>116004.545454545</v>
      </c>
      <c r="D19525">
        <v>3000</v>
      </c>
      <c r="E19525">
        <v>0.137121212121212</v>
      </c>
      <c r="F19525">
        <v>3</v>
      </c>
      <c r="G19525">
        <v>27708.573010031101</v>
      </c>
      <c r="H19525" s="73">
        <f t="shared" si="915"/>
        <v>0.1719775073386208</v>
      </c>
      <c r="I19525">
        <f t="shared" si="916"/>
        <v>3000</v>
      </c>
      <c r="J19525" t="str">
        <f t="shared" si="917"/>
        <v/>
      </c>
    </row>
    <row r="19526" spans="1:10" x14ac:dyDescent="0.25">
      <c r="A19526" t="s">
        <v>800</v>
      </c>
      <c r="B19526" t="s">
        <v>6152</v>
      </c>
      <c r="C19526" s="27">
        <v>561436.36363636295</v>
      </c>
      <c r="D19526">
        <v>3000</v>
      </c>
      <c r="E19526">
        <v>0.66363636363636302</v>
      </c>
      <c r="F19526">
        <v>41</v>
      </c>
      <c r="G19526">
        <v>134094.91021336801</v>
      </c>
      <c r="H19526" s="73">
        <f t="shared" si="915"/>
        <v>0.17196665839079578</v>
      </c>
      <c r="I19526">
        <f t="shared" si="916"/>
        <v>3000</v>
      </c>
      <c r="J19526" t="str">
        <f t="shared" si="917"/>
        <v/>
      </c>
    </row>
    <row r="19527" spans="1:10" x14ac:dyDescent="0.25">
      <c r="A19527" t="s">
        <v>800</v>
      </c>
      <c r="B19527" t="s">
        <v>10072</v>
      </c>
      <c r="C19527" s="27">
        <v>97418.181818181794</v>
      </c>
      <c r="D19527">
        <v>3000</v>
      </c>
      <c r="E19527">
        <v>0.115151515151515</v>
      </c>
      <c r="F19527">
        <v>24</v>
      </c>
      <c r="G19527">
        <v>23254.253037050501</v>
      </c>
      <c r="H19527" s="73">
        <f t="shared" si="915"/>
        <v>0.17186793957954472</v>
      </c>
      <c r="I19527">
        <f t="shared" si="916"/>
        <v>3000</v>
      </c>
      <c r="J19527" t="str">
        <f t="shared" si="917"/>
        <v/>
      </c>
    </row>
    <row r="19528" spans="1:10" x14ac:dyDescent="0.25">
      <c r="A19528" t="s">
        <v>800</v>
      </c>
      <c r="B19528" t="s">
        <v>8138</v>
      </c>
      <c r="C19528" s="27">
        <v>56239.772727272699</v>
      </c>
      <c r="D19528">
        <v>3000</v>
      </c>
      <c r="E19528">
        <v>6.6477272727272704E-2</v>
      </c>
      <c r="F19528">
        <v>1</v>
      </c>
      <c r="G19528">
        <v>13420.756769337</v>
      </c>
      <c r="H19528" s="73">
        <f t="shared" si="915"/>
        <v>0.17181692608862076</v>
      </c>
      <c r="I19528">
        <f t="shared" si="916"/>
        <v>3000</v>
      </c>
      <c r="J19528" t="str">
        <f t="shared" si="917"/>
        <v/>
      </c>
    </row>
    <row r="19529" spans="1:10" x14ac:dyDescent="0.25">
      <c r="A19529" t="s">
        <v>800</v>
      </c>
      <c r="B19529" t="s">
        <v>13353</v>
      </c>
      <c r="C19529" s="27">
        <v>104628.409090909</v>
      </c>
      <c r="D19529">
        <v>3000</v>
      </c>
      <c r="E19529">
        <v>0.12367424242424201</v>
      </c>
      <c r="F19529">
        <v>5</v>
      </c>
      <c r="G19529">
        <v>24965.9261633692</v>
      </c>
      <c r="H19529" s="73">
        <f t="shared" si="915"/>
        <v>0.17180292612503928</v>
      </c>
      <c r="I19529">
        <f t="shared" si="916"/>
        <v>3000</v>
      </c>
      <c r="J19529" t="str">
        <f t="shared" si="917"/>
        <v/>
      </c>
    </row>
    <row r="19530" spans="1:10" x14ac:dyDescent="0.25">
      <c r="A19530" t="s">
        <v>800</v>
      </c>
      <c r="B19530" t="s">
        <v>3609</v>
      </c>
      <c r="C19530" s="27">
        <v>52073.863636363603</v>
      </c>
      <c r="D19530">
        <v>3000</v>
      </c>
      <c r="E19530">
        <v>6.1553030303030297E-2</v>
      </c>
      <c r="F19530">
        <v>2</v>
      </c>
      <c r="G19530">
        <v>12425.2294117907</v>
      </c>
      <c r="H19530" s="73">
        <f t="shared" si="915"/>
        <v>0.17179760731719801</v>
      </c>
      <c r="I19530">
        <f t="shared" si="916"/>
        <v>3000</v>
      </c>
      <c r="J19530" t="str">
        <f t="shared" si="917"/>
        <v/>
      </c>
    </row>
    <row r="19531" spans="1:10" x14ac:dyDescent="0.25">
      <c r="A19531" t="s">
        <v>800</v>
      </c>
      <c r="B19531" t="s">
        <v>11985</v>
      </c>
      <c r="C19531" s="27">
        <v>52554.545454545398</v>
      </c>
      <c r="D19531">
        <v>3000</v>
      </c>
      <c r="E19531">
        <v>6.2121212121212098E-2</v>
      </c>
      <c r="F19531">
        <v>4</v>
      </c>
      <c r="G19531">
        <v>12536.5372999881</v>
      </c>
      <c r="H19531" s="73">
        <f t="shared" si="915"/>
        <v>0.17175121158260848</v>
      </c>
      <c r="I19531">
        <f t="shared" si="916"/>
        <v>3000</v>
      </c>
      <c r="J19531" t="str">
        <f t="shared" si="917"/>
        <v/>
      </c>
    </row>
    <row r="19532" spans="1:10" x14ac:dyDescent="0.25">
      <c r="A19532" t="s">
        <v>800</v>
      </c>
      <c r="B19532" t="s">
        <v>6506</v>
      </c>
      <c r="C19532" s="27">
        <v>99501.136363636295</v>
      </c>
      <c r="D19532">
        <v>3000</v>
      </c>
      <c r="E19532">
        <v>0.117613636363636</v>
      </c>
      <c r="F19532">
        <v>3</v>
      </c>
      <c r="G19532">
        <v>23726.415660807201</v>
      </c>
      <c r="H19532" s="73">
        <f t="shared" si="915"/>
        <v>0.17168667514861019</v>
      </c>
      <c r="I19532">
        <f t="shared" si="916"/>
        <v>3000</v>
      </c>
      <c r="J19532" t="str">
        <f t="shared" si="917"/>
        <v/>
      </c>
    </row>
    <row r="19533" spans="1:10" x14ac:dyDescent="0.25">
      <c r="A19533" t="s">
        <v>800</v>
      </c>
      <c r="B19533" t="s">
        <v>12728</v>
      </c>
      <c r="C19533" s="27">
        <v>63770.4545454545</v>
      </c>
      <c r="D19533">
        <v>3000</v>
      </c>
      <c r="E19533">
        <v>7.5378787878787795E-2</v>
      </c>
      <c r="F19533">
        <v>3</v>
      </c>
      <c r="G19533">
        <v>15191.450388584601</v>
      </c>
      <c r="H19533" s="73">
        <f t="shared" si="915"/>
        <v>0.17151899508548432</v>
      </c>
      <c r="I19533">
        <f t="shared" si="916"/>
        <v>3000</v>
      </c>
      <c r="J19533" t="str">
        <f t="shared" si="917"/>
        <v/>
      </c>
    </row>
    <row r="19534" spans="1:10" x14ac:dyDescent="0.25">
      <c r="A19534" t="s">
        <v>800</v>
      </c>
      <c r="B19534" t="s">
        <v>6364</v>
      </c>
      <c r="C19534" s="27">
        <v>322377.27272727201</v>
      </c>
      <c r="D19534">
        <v>3000</v>
      </c>
      <c r="E19534">
        <v>0.38106060606060599</v>
      </c>
      <c r="F19534">
        <v>2</v>
      </c>
      <c r="G19534">
        <v>76747.680356704805</v>
      </c>
      <c r="H19534" s="73">
        <f t="shared" si="915"/>
        <v>0.17140888806877982</v>
      </c>
      <c r="I19534">
        <f t="shared" si="916"/>
        <v>3000</v>
      </c>
      <c r="J19534" t="str">
        <f t="shared" si="917"/>
        <v/>
      </c>
    </row>
    <row r="19535" spans="1:10" x14ac:dyDescent="0.25">
      <c r="A19535" t="s">
        <v>800</v>
      </c>
      <c r="B19535" t="s">
        <v>10026</v>
      </c>
      <c r="C19535" s="27">
        <v>203168.18181818101</v>
      </c>
      <c r="D19535">
        <v>3000</v>
      </c>
      <c r="E19535">
        <v>0.240151515151515</v>
      </c>
      <c r="F19535">
        <v>24</v>
      </c>
      <c r="G19535">
        <v>48362.693510429999</v>
      </c>
      <c r="H19535" s="73">
        <f t="shared" si="915"/>
        <v>0.1713907119505142</v>
      </c>
      <c r="I19535">
        <f t="shared" si="916"/>
        <v>3000</v>
      </c>
      <c r="J19535" t="str">
        <f t="shared" si="917"/>
        <v/>
      </c>
    </row>
    <row r="19536" spans="1:10" x14ac:dyDescent="0.25">
      <c r="A19536" t="s">
        <v>800</v>
      </c>
      <c r="B19536" t="s">
        <v>5416</v>
      </c>
      <c r="C19536" s="27">
        <v>78831.818181818104</v>
      </c>
      <c r="D19536">
        <v>3000</v>
      </c>
      <c r="E19536">
        <v>9.3181818181818102E-2</v>
      </c>
      <c r="F19536">
        <v>5</v>
      </c>
      <c r="G19536">
        <v>18761.7147578851</v>
      </c>
      <c r="H19536" s="73">
        <f t="shared" si="915"/>
        <v>0.17135764387066851</v>
      </c>
      <c r="I19536">
        <f t="shared" si="916"/>
        <v>3000</v>
      </c>
      <c r="J19536" t="str">
        <f t="shared" si="917"/>
        <v/>
      </c>
    </row>
    <row r="19537" spans="1:10" x14ac:dyDescent="0.25">
      <c r="A19537" t="s">
        <v>800</v>
      </c>
      <c r="B19537" t="s">
        <v>6568</v>
      </c>
      <c r="C19537" s="27">
        <v>97418.181818181794</v>
      </c>
      <c r="D19537">
        <v>3000</v>
      </c>
      <c r="E19537">
        <v>0.115151515151515</v>
      </c>
      <c r="F19537">
        <v>2</v>
      </c>
      <c r="G19537">
        <v>23181.981299439001</v>
      </c>
      <c r="H19537" s="73">
        <f t="shared" si="915"/>
        <v>0.17133379235867585</v>
      </c>
      <c r="I19537">
        <f t="shared" si="916"/>
        <v>3000</v>
      </c>
      <c r="J19537" t="str">
        <f t="shared" si="917"/>
        <v/>
      </c>
    </row>
    <row r="19538" spans="1:10" x14ac:dyDescent="0.25">
      <c r="A19538" t="s">
        <v>800</v>
      </c>
      <c r="B19538" t="s">
        <v>3496</v>
      </c>
      <c r="C19538" s="27">
        <v>151254.545454545</v>
      </c>
      <c r="D19538">
        <v>3000</v>
      </c>
      <c r="E19538">
        <v>0.178787878787878</v>
      </c>
      <c r="F19538">
        <v>3</v>
      </c>
      <c r="G19538">
        <v>35981.528757956599</v>
      </c>
      <c r="H19538" s="73">
        <f t="shared" si="915"/>
        <v>0.1712788242354952</v>
      </c>
      <c r="I19538">
        <f t="shared" si="916"/>
        <v>3000</v>
      </c>
      <c r="J19538" t="str">
        <f t="shared" si="917"/>
        <v/>
      </c>
    </row>
    <row r="19539" spans="1:10" x14ac:dyDescent="0.25">
      <c r="A19539" t="s">
        <v>800</v>
      </c>
      <c r="B19539" t="s">
        <v>11611</v>
      </c>
      <c r="C19539" s="27">
        <v>116485.227272727</v>
      </c>
      <c r="D19539">
        <v>3000</v>
      </c>
      <c r="E19539">
        <v>0.137689393939393</v>
      </c>
      <c r="F19539">
        <v>3</v>
      </c>
      <c r="G19539">
        <v>27709.3583833796</v>
      </c>
      <c r="H19539" s="73">
        <f t="shared" si="915"/>
        <v>0.17127268841844306</v>
      </c>
      <c r="I19539">
        <f t="shared" si="916"/>
        <v>3000</v>
      </c>
      <c r="J19539" t="str">
        <f t="shared" si="917"/>
        <v/>
      </c>
    </row>
    <row r="19540" spans="1:10" x14ac:dyDescent="0.25">
      <c r="A19540" t="s">
        <v>800</v>
      </c>
      <c r="B19540" t="s">
        <v>13271</v>
      </c>
      <c r="C19540" s="27">
        <v>198842.045454545</v>
      </c>
      <c r="D19540">
        <v>3000</v>
      </c>
      <c r="E19540">
        <v>0.23503787878787799</v>
      </c>
      <c r="F19540">
        <v>11</v>
      </c>
      <c r="G19540">
        <v>47297.679068328202</v>
      </c>
      <c r="H19540" s="73">
        <f t="shared" si="915"/>
        <v>0.17126321976496192</v>
      </c>
      <c r="I19540">
        <f t="shared" si="916"/>
        <v>3000</v>
      </c>
      <c r="J19540" t="str">
        <f t="shared" si="917"/>
        <v/>
      </c>
    </row>
    <row r="19541" spans="1:10" x14ac:dyDescent="0.25">
      <c r="A19541" t="s">
        <v>800</v>
      </c>
      <c r="B19541" t="s">
        <v>6399</v>
      </c>
      <c r="C19541" s="27">
        <v>123855.68181818099</v>
      </c>
      <c r="D19541">
        <v>3000</v>
      </c>
      <c r="E19541">
        <v>0.146401515151515</v>
      </c>
      <c r="F19541">
        <v>2</v>
      </c>
      <c r="G19541">
        <v>29457.449264995601</v>
      </c>
      <c r="H19541" s="73">
        <f t="shared" si="915"/>
        <v>0.17124255552467865</v>
      </c>
      <c r="I19541">
        <f t="shared" si="916"/>
        <v>3000</v>
      </c>
      <c r="J19541" t="str">
        <f t="shared" si="917"/>
        <v/>
      </c>
    </row>
    <row r="19542" spans="1:10" x14ac:dyDescent="0.25">
      <c r="A19542" t="s">
        <v>800</v>
      </c>
      <c r="B19542" t="s">
        <v>11463</v>
      </c>
      <c r="C19542" s="27">
        <v>306968.75008185802</v>
      </c>
      <c r="D19542">
        <v>3000</v>
      </c>
      <c r="E19542">
        <v>0.50416666666666599</v>
      </c>
      <c r="F19542">
        <v>3</v>
      </c>
      <c r="G19542">
        <v>77062.573433355094</v>
      </c>
      <c r="H19542" s="73">
        <f t="shared" si="915"/>
        <v>0.17116616497464465</v>
      </c>
      <c r="I19542">
        <f t="shared" si="916"/>
        <v>3000</v>
      </c>
      <c r="J19542" t="str">
        <f t="shared" si="917"/>
        <v/>
      </c>
    </row>
    <row r="19543" spans="1:10" x14ac:dyDescent="0.25">
      <c r="A19543" t="s">
        <v>800</v>
      </c>
      <c r="B19543" t="s">
        <v>8579</v>
      </c>
      <c r="C19543" s="27">
        <v>276071.59090909001</v>
      </c>
      <c r="D19543">
        <v>3000</v>
      </c>
      <c r="E19543">
        <v>0.32632575757575699</v>
      </c>
      <c r="F19543">
        <v>5</v>
      </c>
      <c r="G19543">
        <v>65630.433259254001</v>
      </c>
      <c r="H19543" s="73">
        <f t="shared" si="915"/>
        <v>0.17116542774668733</v>
      </c>
      <c r="I19543">
        <f t="shared" si="916"/>
        <v>3000</v>
      </c>
      <c r="J19543" t="str">
        <f t="shared" si="917"/>
        <v/>
      </c>
    </row>
    <row r="19544" spans="1:10" x14ac:dyDescent="0.25">
      <c r="A19544" t="s">
        <v>800</v>
      </c>
      <c r="B19544" t="s">
        <v>5372</v>
      </c>
      <c r="C19544" s="27">
        <v>449267.56210327498</v>
      </c>
      <c r="D19544">
        <v>3000</v>
      </c>
      <c r="E19544">
        <v>0.73787878787878702</v>
      </c>
      <c r="F19544">
        <v>12</v>
      </c>
      <c r="G19544">
        <v>112708.979933861</v>
      </c>
      <c r="H19544" s="73">
        <f t="shared" si="915"/>
        <v>0.17104958887709437</v>
      </c>
      <c r="I19544">
        <f t="shared" si="916"/>
        <v>3000</v>
      </c>
      <c r="J19544" t="str">
        <f t="shared" si="917"/>
        <v/>
      </c>
    </row>
    <row r="19545" spans="1:10" x14ac:dyDescent="0.25">
      <c r="A19545" t="s">
        <v>800</v>
      </c>
      <c r="B19545" t="s">
        <v>10155</v>
      </c>
      <c r="C19545" s="27">
        <v>113280.68181818099</v>
      </c>
      <c r="D19545">
        <v>3000</v>
      </c>
      <c r="E19545">
        <v>0.13390151515151499</v>
      </c>
      <c r="F19545">
        <v>2</v>
      </c>
      <c r="G19545">
        <v>26906.779787990301</v>
      </c>
      <c r="H19545" s="73">
        <f t="shared" si="915"/>
        <v>0.17101663881620224</v>
      </c>
      <c r="I19545">
        <f t="shared" si="916"/>
        <v>3000</v>
      </c>
      <c r="J19545" t="str">
        <f t="shared" si="917"/>
        <v/>
      </c>
    </row>
    <row r="19546" spans="1:10" x14ac:dyDescent="0.25">
      <c r="A19546" t="s">
        <v>800</v>
      </c>
      <c r="B19546" t="s">
        <v>12739</v>
      </c>
      <c r="C19546" s="27">
        <v>151094.318181818</v>
      </c>
      <c r="D19546">
        <v>3000</v>
      </c>
      <c r="E19546">
        <v>0.17859848484848401</v>
      </c>
      <c r="F19546">
        <v>5</v>
      </c>
      <c r="G19546">
        <v>35888.305327110102</v>
      </c>
      <c r="H19546" s="73">
        <f t="shared" si="915"/>
        <v>0.17101622447791479</v>
      </c>
      <c r="I19546">
        <f t="shared" si="916"/>
        <v>3000</v>
      </c>
      <c r="J19546" t="str">
        <f t="shared" si="917"/>
        <v/>
      </c>
    </row>
    <row r="19547" spans="1:10" x14ac:dyDescent="0.25">
      <c r="A19547" t="s">
        <v>800</v>
      </c>
      <c r="B19547" t="s">
        <v>13122</v>
      </c>
      <c r="C19547" s="27">
        <v>58963.636363636302</v>
      </c>
      <c r="D19547">
        <v>3000</v>
      </c>
      <c r="E19547">
        <v>6.9696969696969702E-2</v>
      </c>
      <c r="F19547">
        <v>13</v>
      </c>
      <c r="G19547">
        <v>14001.273858115401</v>
      </c>
      <c r="H19547" s="73">
        <f t="shared" si="915"/>
        <v>0.17096837643582191</v>
      </c>
      <c r="I19547">
        <f t="shared" si="916"/>
        <v>3000</v>
      </c>
      <c r="J19547" t="str">
        <f t="shared" si="917"/>
        <v/>
      </c>
    </row>
    <row r="19548" spans="1:10" x14ac:dyDescent="0.25">
      <c r="A19548" t="s">
        <v>800</v>
      </c>
      <c r="B19548" t="s">
        <v>11503</v>
      </c>
      <c r="C19548" s="27">
        <v>254280.68181818101</v>
      </c>
      <c r="D19548">
        <v>3000</v>
      </c>
      <c r="E19548">
        <v>0.30056818181818101</v>
      </c>
      <c r="F19548">
        <v>34</v>
      </c>
      <c r="G19548">
        <v>60341.963384953102</v>
      </c>
      <c r="H19548" s="73">
        <f t="shared" si="915"/>
        <v>0.17085927773401069</v>
      </c>
      <c r="I19548">
        <f t="shared" si="916"/>
        <v>3000</v>
      </c>
      <c r="J19548" t="str">
        <f t="shared" si="917"/>
        <v/>
      </c>
    </row>
    <row r="19549" spans="1:10" x14ac:dyDescent="0.25">
      <c r="A19549" t="s">
        <v>800</v>
      </c>
      <c r="B19549" t="s">
        <v>6930</v>
      </c>
      <c r="C19549" s="27">
        <v>63450</v>
      </c>
      <c r="D19549">
        <v>3000</v>
      </c>
      <c r="E19549">
        <v>7.4999999999999997E-2</v>
      </c>
      <c r="F19549">
        <v>2</v>
      </c>
      <c r="G19549">
        <v>15053.659329378101</v>
      </c>
      <c r="H19549" s="73">
        <f t="shared" si="915"/>
        <v>0.17082166614897135</v>
      </c>
      <c r="I19549">
        <f t="shared" si="916"/>
        <v>3000</v>
      </c>
      <c r="J19549" t="str">
        <f t="shared" si="917"/>
        <v/>
      </c>
    </row>
    <row r="19550" spans="1:10" x14ac:dyDescent="0.25">
      <c r="A19550" t="s">
        <v>800</v>
      </c>
      <c r="B19550" t="s">
        <v>11348</v>
      </c>
      <c r="C19550" s="27">
        <v>254280.68181818101</v>
      </c>
      <c r="D19550">
        <v>3000</v>
      </c>
      <c r="E19550">
        <v>0.30056818181818101</v>
      </c>
      <c r="F19550">
        <v>17</v>
      </c>
      <c r="G19550">
        <v>60327.866640667999</v>
      </c>
      <c r="H19550" s="73">
        <f t="shared" si="915"/>
        <v>0.17081936256698857</v>
      </c>
      <c r="I19550">
        <f t="shared" si="916"/>
        <v>3000</v>
      </c>
      <c r="J19550" t="str">
        <f t="shared" si="917"/>
        <v/>
      </c>
    </row>
    <row r="19551" spans="1:10" x14ac:dyDescent="0.25">
      <c r="A19551" t="s">
        <v>800</v>
      </c>
      <c r="B19551" t="s">
        <v>12340</v>
      </c>
      <c r="C19551" s="27">
        <v>237777.27272727201</v>
      </c>
      <c r="D19551">
        <v>3000</v>
      </c>
      <c r="E19551">
        <v>0.28106060606060601</v>
      </c>
      <c r="F19551">
        <v>15</v>
      </c>
      <c r="G19551">
        <v>56407.369244064503</v>
      </c>
      <c r="H19551" s="73">
        <f t="shared" si="915"/>
        <v>0.17080398555293985</v>
      </c>
      <c r="I19551">
        <f t="shared" si="916"/>
        <v>3000</v>
      </c>
      <c r="J19551" t="str">
        <f t="shared" si="917"/>
        <v/>
      </c>
    </row>
    <row r="19552" spans="1:10" x14ac:dyDescent="0.25">
      <c r="A19552" t="s">
        <v>800</v>
      </c>
      <c r="B19552" t="s">
        <v>9533</v>
      </c>
      <c r="C19552" s="27">
        <v>90688.636363636295</v>
      </c>
      <c r="D19552">
        <v>3000</v>
      </c>
      <c r="E19552">
        <v>0.107196969696969</v>
      </c>
      <c r="F19552">
        <v>2</v>
      </c>
      <c r="G19552">
        <v>21503.645290930701</v>
      </c>
      <c r="H19552" s="73">
        <f t="shared" si="915"/>
        <v>0.17072287367282787</v>
      </c>
      <c r="I19552">
        <f t="shared" si="916"/>
        <v>3000</v>
      </c>
      <c r="J19552" t="str">
        <f t="shared" si="917"/>
        <v/>
      </c>
    </row>
    <row r="19553" spans="1:10" x14ac:dyDescent="0.25">
      <c r="A19553" t="s">
        <v>800</v>
      </c>
      <c r="B19553" t="s">
        <v>5022</v>
      </c>
      <c r="C19553" s="27">
        <v>177211.36363636301</v>
      </c>
      <c r="D19553">
        <v>3000</v>
      </c>
      <c r="E19553">
        <v>0.209469696969696</v>
      </c>
      <c r="F19553">
        <v>23</v>
      </c>
      <c r="G19553">
        <v>42016.626728520503</v>
      </c>
      <c r="H19553" s="73">
        <f t="shared" si="915"/>
        <v>0.17071123783354922</v>
      </c>
      <c r="I19553">
        <f t="shared" si="916"/>
        <v>3000</v>
      </c>
      <c r="J19553" t="str">
        <f t="shared" si="917"/>
        <v/>
      </c>
    </row>
    <row r="19554" spans="1:10" x14ac:dyDescent="0.25">
      <c r="A19554" t="s">
        <v>800</v>
      </c>
      <c r="B19554" t="s">
        <v>8751</v>
      </c>
      <c r="C19554" s="27">
        <v>716221.97849677701</v>
      </c>
      <c r="D19554">
        <v>3000</v>
      </c>
      <c r="E19554">
        <v>1.17632575757575</v>
      </c>
      <c r="F19554">
        <v>12</v>
      </c>
      <c r="G19554">
        <v>179312.284455833</v>
      </c>
      <c r="H19554" s="73">
        <f t="shared" si="915"/>
        <v>0.17069900040563074</v>
      </c>
      <c r="I19554">
        <f t="shared" si="916"/>
        <v>3000</v>
      </c>
      <c r="J19554" t="str">
        <f t="shared" si="917"/>
        <v/>
      </c>
    </row>
    <row r="19555" spans="1:10" x14ac:dyDescent="0.25">
      <c r="A19555" t="s">
        <v>800</v>
      </c>
      <c r="B19555" t="s">
        <v>6437</v>
      </c>
      <c r="C19555" s="27">
        <v>183780.68181818101</v>
      </c>
      <c r="D19555">
        <v>3000</v>
      </c>
      <c r="E19555">
        <v>0.217234848484848</v>
      </c>
      <c r="F19555">
        <v>4</v>
      </c>
      <c r="G19555">
        <v>43562.0487245845</v>
      </c>
      <c r="H19555" s="73">
        <f t="shared" si="915"/>
        <v>0.17066361258105842</v>
      </c>
      <c r="I19555">
        <f t="shared" si="916"/>
        <v>3000</v>
      </c>
      <c r="J19555" t="str">
        <f t="shared" si="917"/>
        <v/>
      </c>
    </row>
    <row r="19556" spans="1:10" x14ac:dyDescent="0.25">
      <c r="A19556" t="s">
        <v>800</v>
      </c>
      <c r="B19556" t="s">
        <v>8261</v>
      </c>
      <c r="C19556" s="27">
        <v>187465.909090909</v>
      </c>
      <c r="D19556">
        <v>3000</v>
      </c>
      <c r="E19556">
        <v>0.22159090909090901</v>
      </c>
      <c r="F19556">
        <v>8</v>
      </c>
      <c r="G19556">
        <v>44369.565575434899</v>
      </c>
      <c r="H19556" s="73">
        <f t="shared" si="915"/>
        <v>0.17041011546702778</v>
      </c>
      <c r="I19556">
        <f t="shared" si="916"/>
        <v>3000</v>
      </c>
      <c r="J19556" t="str">
        <f t="shared" si="917"/>
        <v/>
      </c>
    </row>
    <row r="19557" spans="1:10" x14ac:dyDescent="0.25">
      <c r="A19557" t="s">
        <v>800</v>
      </c>
      <c r="B19557" t="s">
        <v>11248</v>
      </c>
      <c r="C19557" s="27">
        <v>152055.68181818101</v>
      </c>
      <c r="D19557">
        <v>3000</v>
      </c>
      <c r="E19557">
        <v>0.179734848484848</v>
      </c>
      <c r="F19557">
        <v>13</v>
      </c>
      <c r="G19557">
        <v>35981.764440613399</v>
      </c>
      <c r="H19557" s="73">
        <f t="shared" si="915"/>
        <v>0.17037752280917384</v>
      </c>
      <c r="I19557">
        <f t="shared" si="916"/>
        <v>3000</v>
      </c>
      <c r="J19557" t="str">
        <f t="shared" si="917"/>
        <v/>
      </c>
    </row>
    <row r="19558" spans="1:10" x14ac:dyDescent="0.25">
      <c r="A19558" t="s">
        <v>800</v>
      </c>
      <c r="B19558" t="s">
        <v>8100</v>
      </c>
      <c r="C19558" s="27">
        <v>221113.636363636</v>
      </c>
      <c r="D19558">
        <v>3000</v>
      </c>
      <c r="E19558">
        <v>0.26136363636363602</v>
      </c>
      <c r="F19558">
        <v>2</v>
      </c>
      <c r="G19558">
        <v>52277.933983096103</v>
      </c>
      <c r="H19558" s="73">
        <f t="shared" si="915"/>
        <v>0.170229720277982</v>
      </c>
      <c r="I19558">
        <f t="shared" si="916"/>
        <v>3000</v>
      </c>
      <c r="J19558" t="str">
        <f t="shared" si="917"/>
        <v/>
      </c>
    </row>
    <row r="19559" spans="1:10" x14ac:dyDescent="0.25">
      <c r="A19559" t="s">
        <v>800</v>
      </c>
      <c r="B19559" t="s">
        <v>11386</v>
      </c>
      <c r="C19559" s="27">
        <v>89086.363636363603</v>
      </c>
      <c r="D19559">
        <v>3000</v>
      </c>
      <c r="E19559">
        <v>0.10530303030303</v>
      </c>
      <c r="G19559">
        <v>21058.353083446302</v>
      </c>
      <c r="H19559" s="73">
        <f t="shared" si="915"/>
        <v>0.17019455729465263</v>
      </c>
      <c r="I19559">
        <f t="shared" si="916"/>
        <v>3000</v>
      </c>
      <c r="J19559" t="str">
        <f t="shared" si="917"/>
        <v/>
      </c>
    </row>
    <row r="19560" spans="1:10" x14ac:dyDescent="0.25">
      <c r="A19560" t="s">
        <v>800</v>
      </c>
      <c r="B19560" t="s">
        <v>11438</v>
      </c>
      <c r="C19560" s="27">
        <v>485822.44331136998</v>
      </c>
      <c r="D19560">
        <v>3000</v>
      </c>
      <c r="E19560">
        <v>0.79791666666666605</v>
      </c>
      <c r="F19560">
        <v>12</v>
      </c>
      <c r="G19560">
        <v>121226.95479364</v>
      </c>
      <c r="H19560" s="73">
        <f t="shared" si="915"/>
        <v>0.17013364257818225</v>
      </c>
      <c r="I19560">
        <f t="shared" si="916"/>
        <v>3000</v>
      </c>
      <c r="J19560" t="str">
        <f t="shared" si="917"/>
        <v/>
      </c>
    </row>
    <row r="19561" spans="1:10" x14ac:dyDescent="0.25">
      <c r="A19561" t="s">
        <v>800</v>
      </c>
      <c r="B19561" t="s">
        <v>10974</v>
      </c>
      <c r="C19561" s="27">
        <v>33840</v>
      </c>
      <c r="D19561">
        <v>3000</v>
      </c>
      <c r="E19561">
        <v>3.125E-2</v>
      </c>
      <c r="F19561">
        <v>9</v>
      </c>
      <c r="G19561">
        <v>7992.4846338622801</v>
      </c>
      <c r="H19561" s="73">
        <f t="shared" si="915"/>
        <v>0.17005286455026128</v>
      </c>
      <c r="I19561">
        <f t="shared" si="916"/>
        <v>3000</v>
      </c>
      <c r="J19561" t="str">
        <f t="shared" si="917"/>
        <v/>
      </c>
    </row>
    <row r="19562" spans="1:10" x14ac:dyDescent="0.25">
      <c r="A19562" t="s">
        <v>800</v>
      </c>
      <c r="B19562" t="s">
        <v>8353</v>
      </c>
      <c r="C19562" s="27">
        <v>140679.545454545</v>
      </c>
      <c r="D19562">
        <v>3000</v>
      </c>
      <c r="E19562">
        <v>0.16628787878787801</v>
      </c>
      <c r="F19562">
        <v>3</v>
      </c>
      <c r="G19562">
        <v>33196.9527075773</v>
      </c>
      <c r="H19562" s="73">
        <f t="shared" si="915"/>
        <v>0.16990249628847823</v>
      </c>
      <c r="I19562">
        <f t="shared" si="916"/>
        <v>3000</v>
      </c>
      <c r="J19562" t="str">
        <f t="shared" si="917"/>
        <v/>
      </c>
    </row>
    <row r="19563" spans="1:10" x14ac:dyDescent="0.25">
      <c r="A19563" t="s">
        <v>800</v>
      </c>
      <c r="B19563" t="s">
        <v>8191</v>
      </c>
      <c r="C19563" s="27">
        <v>413065.909090909</v>
      </c>
      <c r="D19563">
        <v>3000</v>
      </c>
      <c r="E19563">
        <v>0.488257575757575</v>
      </c>
      <c r="F19563">
        <v>6</v>
      </c>
      <c r="G19563">
        <v>97448.672556709804</v>
      </c>
      <c r="H19563" s="73">
        <f t="shared" si="915"/>
        <v>0.16985919848783593</v>
      </c>
      <c r="I19563">
        <f t="shared" si="916"/>
        <v>3000</v>
      </c>
      <c r="J19563" t="str">
        <f t="shared" si="917"/>
        <v/>
      </c>
    </row>
    <row r="19564" spans="1:10" x14ac:dyDescent="0.25">
      <c r="A19564" t="s">
        <v>800</v>
      </c>
      <c r="B19564" t="s">
        <v>7121</v>
      </c>
      <c r="C19564" s="27">
        <v>107832.95454545401</v>
      </c>
      <c r="D19564">
        <v>3000</v>
      </c>
      <c r="E19564">
        <v>0.127462121212121</v>
      </c>
      <c r="F19564">
        <v>17</v>
      </c>
      <c r="G19564">
        <v>25425.946924179301</v>
      </c>
      <c r="H19564" s="73">
        <f t="shared" si="915"/>
        <v>0.16976889729653477</v>
      </c>
      <c r="I19564">
        <f t="shared" si="916"/>
        <v>3000</v>
      </c>
      <c r="J19564" t="str">
        <f t="shared" si="917"/>
        <v/>
      </c>
    </row>
    <row r="19565" spans="1:10" x14ac:dyDescent="0.25">
      <c r="A19565" t="s">
        <v>800</v>
      </c>
      <c r="B19565" t="s">
        <v>8463</v>
      </c>
      <c r="C19565" s="27">
        <v>33840</v>
      </c>
      <c r="D19565">
        <v>3000</v>
      </c>
      <c r="E19565">
        <v>3.3143939393939302E-2</v>
      </c>
      <c r="F19565">
        <v>4</v>
      </c>
      <c r="G19565">
        <v>7977.7310559766402</v>
      </c>
      <c r="H19565" s="73">
        <f t="shared" si="915"/>
        <v>0.16973895863780086</v>
      </c>
      <c r="I19565">
        <f t="shared" si="916"/>
        <v>3000</v>
      </c>
      <c r="J19565" t="str">
        <f t="shared" si="917"/>
        <v/>
      </c>
    </row>
    <row r="19566" spans="1:10" x14ac:dyDescent="0.25">
      <c r="A19566" t="s">
        <v>800</v>
      </c>
      <c r="B19566" t="s">
        <v>9255</v>
      </c>
      <c r="C19566" s="27">
        <v>1448454.5454545401</v>
      </c>
      <c r="D19566">
        <v>3000</v>
      </c>
      <c r="E19566">
        <v>1.7121212121212099</v>
      </c>
      <c r="F19566">
        <v>1</v>
      </c>
      <c r="G19566">
        <v>341412.21155602002</v>
      </c>
      <c r="H19566" s="73">
        <f t="shared" si="915"/>
        <v>0.16970970410617503</v>
      </c>
      <c r="I19566">
        <f t="shared" si="916"/>
        <v>3000</v>
      </c>
      <c r="J19566" t="str">
        <f t="shared" si="917"/>
        <v/>
      </c>
    </row>
    <row r="19567" spans="1:10" x14ac:dyDescent="0.25">
      <c r="A19567" t="s">
        <v>800</v>
      </c>
      <c r="B19567" t="s">
        <v>11198</v>
      </c>
      <c r="C19567" s="27">
        <v>88605.681818181707</v>
      </c>
      <c r="D19567">
        <v>3000</v>
      </c>
      <c r="E19567">
        <v>0.104734848484848</v>
      </c>
      <c r="G19567">
        <v>20874.115070100801</v>
      </c>
      <c r="H19567" s="73">
        <f t="shared" si="915"/>
        <v>0.16962075729311279</v>
      </c>
      <c r="I19567">
        <f t="shared" si="916"/>
        <v>3000</v>
      </c>
      <c r="J19567" t="str">
        <f t="shared" si="917"/>
        <v/>
      </c>
    </row>
    <row r="19568" spans="1:10" x14ac:dyDescent="0.25">
      <c r="A19568" t="s">
        <v>800</v>
      </c>
      <c r="B19568" t="s">
        <v>10775</v>
      </c>
      <c r="C19568" s="27">
        <v>94694.318181818104</v>
      </c>
      <c r="D19568">
        <v>3000</v>
      </c>
      <c r="E19568">
        <v>0.11193181818181799</v>
      </c>
      <c r="F19568">
        <v>13</v>
      </c>
      <c r="G19568">
        <v>22306.6905668699</v>
      </c>
      <c r="H19568" s="73">
        <f t="shared" si="915"/>
        <v>0.16960697871342939</v>
      </c>
      <c r="I19568">
        <f t="shared" si="916"/>
        <v>3000</v>
      </c>
      <c r="J19568" t="str">
        <f t="shared" si="917"/>
        <v/>
      </c>
    </row>
    <row r="19569" spans="1:10" x14ac:dyDescent="0.25">
      <c r="A19569" t="s">
        <v>800</v>
      </c>
      <c r="B19569" t="s">
        <v>11164</v>
      </c>
      <c r="C19569" s="27">
        <v>85080.681818181794</v>
      </c>
      <c r="D19569">
        <v>3000</v>
      </c>
      <c r="E19569">
        <v>0.100568181818181</v>
      </c>
      <c r="F19569">
        <v>10</v>
      </c>
      <c r="G19569">
        <v>20038.938911823399</v>
      </c>
      <c r="H19569" s="73">
        <f t="shared" si="915"/>
        <v>0.16958063461862818</v>
      </c>
      <c r="I19569">
        <f t="shared" si="916"/>
        <v>3000</v>
      </c>
      <c r="J19569" t="str">
        <f t="shared" si="917"/>
        <v/>
      </c>
    </row>
    <row r="19570" spans="1:10" x14ac:dyDescent="0.25">
      <c r="A19570" t="s">
        <v>800</v>
      </c>
      <c r="B19570" t="s">
        <v>8105</v>
      </c>
      <c r="C19570" s="27">
        <v>109915.909090909</v>
      </c>
      <c r="D19570">
        <v>3000</v>
      </c>
      <c r="E19570">
        <v>0.129924242424242</v>
      </c>
      <c r="F19570">
        <v>3</v>
      </c>
      <c r="G19570">
        <v>25884.665068439099</v>
      </c>
      <c r="H19570" s="73">
        <f t="shared" si="915"/>
        <v>0.16955651828218918</v>
      </c>
      <c r="I19570">
        <f t="shared" si="916"/>
        <v>3000</v>
      </c>
      <c r="J19570" t="str">
        <f t="shared" si="917"/>
        <v/>
      </c>
    </row>
    <row r="19571" spans="1:10" x14ac:dyDescent="0.25">
      <c r="A19571" t="s">
        <v>800</v>
      </c>
      <c r="B19571" t="s">
        <v>4022</v>
      </c>
      <c r="C19571" s="27">
        <v>129463.636363636</v>
      </c>
      <c r="D19571">
        <v>3000</v>
      </c>
      <c r="E19571">
        <v>0.15303030303030299</v>
      </c>
      <c r="F19571">
        <v>28</v>
      </c>
      <c r="G19571">
        <v>30486.927269410098</v>
      </c>
      <c r="H19571" s="73">
        <f t="shared" si="915"/>
        <v>0.16955021696069691</v>
      </c>
      <c r="I19571">
        <f t="shared" si="916"/>
        <v>3000</v>
      </c>
      <c r="J19571" t="str">
        <f t="shared" si="917"/>
        <v/>
      </c>
    </row>
    <row r="19572" spans="1:10" x14ac:dyDescent="0.25">
      <c r="A19572" t="s">
        <v>800</v>
      </c>
      <c r="B19572" t="s">
        <v>7676</v>
      </c>
      <c r="C19572" s="27">
        <v>69698.863636363603</v>
      </c>
      <c r="D19572">
        <v>3000</v>
      </c>
      <c r="E19572">
        <v>8.2386363636363605E-2</v>
      </c>
      <c r="F19572">
        <v>6</v>
      </c>
      <c r="G19572">
        <v>16411.476431973999</v>
      </c>
      <c r="H19572" s="73">
        <f t="shared" si="915"/>
        <v>0.16953308008965082</v>
      </c>
      <c r="I19572">
        <f t="shared" si="916"/>
        <v>3000</v>
      </c>
      <c r="J19572" t="str">
        <f t="shared" si="917"/>
        <v/>
      </c>
    </row>
    <row r="19573" spans="1:10" x14ac:dyDescent="0.25">
      <c r="A19573" t="s">
        <v>800</v>
      </c>
      <c r="B19573" t="s">
        <v>13423</v>
      </c>
      <c r="C19573" s="27">
        <v>341123.86363636301</v>
      </c>
      <c r="D19573">
        <v>3000</v>
      </c>
      <c r="E19573">
        <v>0.40321969696969601</v>
      </c>
      <c r="F19573">
        <v>5</v>
      </c>
      <c r="G19573">
        <v>80301.632160064793</v>
      </c>
      <c r="H19573" s="73">
        <f t="shared" si="915"/>
        <v>0.16949026825305777</v>
      </c>
      <c r="I19573">
        <f t="shared" si="916"/>
        <v>3000</v>
      </c>
      <c r="J19573" t="str">
        <f t="shared" si="917"/>
        <v/>
      </c>
    </row>
    <row r="19574" spans="1:10" x14ac:dyDescent="0.25">
      <c r="A19574" t="s">
        <v>800</v>
      </c>
      <c r="B19574" t="s">
        <v>4994</v>
      </c>
      <c r="C19574" s="27">
        <v>426364.77272727201</v>
      </c>
      <c r="D19574">
        <v>3000</v>
      </c>
      <c r="E19574">
        <v>0.503977272727272</v>
      </c>
      <c r="G19574">
        <v>100362.171032996</v>
      </c>
      <c r="H19574" s="73">
        <f t="shared" si="915"/>
        <v>0.16948108231722842</v>
      </c>
      <c r="I19574">
        <f t="shared" si="916"/>
        <v>3000</v>
      </c>
      <c r="J19574" t="str">
        <f t="shared" si="917"/>
        <v/>
      </c>
    </row>
    <row r="19575" spans="1:10" x14ac:dyDescent="0.25">
      <c r="A19575" t="s">
        <v>800</v>
      </c>
      <c r="B19575" t="s">
        <v>10021</v>
      </c>
      <c r="C19575" s="27">
        <v>71301.136363636295</v>
      </c>
      <c r="D19575">
        <v>3000</v>
      </c>
      <c r="E19575">
        <v>8.4280303030302997E-2</v>
      </c>
      <c r="F19575">
        <v>4</v>
      </c>
      <c r="G19575">
        <v>16782.943307959002</v>
      </c>
      <c r="H19575" s="73">
        <f t="shared" si="915"/>
        <v>0.16947442632756127</v>
      </c>
      <c r="I19575">
        <f t="shared" si="916"/>
        <v>3000</v>
      </c>
      <c r="J19575" t="str">
        <f t="shared" si="917"/>
        <v/>
      </c>
    </row>
    <row r="19576" spans="1:10" x14ac:dyDescent="0.25">
      <c r="A19576" t="s">
        <v>800</v>
      </c>
      <c r="B19576" t="s">
        <v>9910</v>
      </c>
      <c r="C19576" s="27">
        <v>810088.455794535</v>
      </c>
      <c r="D19576">
        <v>3000</v>
      </c>
      <c r="E19576">
        <v>1.3304924242424201</v>
      </c>
      <c r="F19576">
        <v>7</v>
      </c>
      <c r="G19576">
        <v>201335.36275724499</v>
      </c>
      <c r="H19576" s="73">
        <f t="shared" si="915"/>
        <v>0.16945570576341179</v>
      </c>
      <c r="I19576">
        <f t="shared" si="916"/>
        <v>3000</v>
      </c>
      <c r="J19576" t="str">
        <f t="shared" si="917"/>
        <v/>
      </c>
    </row>
    <row r="19577" spans="1:10" x14ac:dyDescent="0.25">
      <c r="A19577" t="s">
        <v>800</v>
      </c>
      <c r="B19577" t="s">
        <v>12565</v>
      </c>
      <c r="C19577" s="27">
        <v>75947.727272727207</v>
      </c>
      <c r="D19577">
        <v>3000</v>
      </c>
      <c r="E19577">
        <v>8.9772727272727199E-2</v>
      </c>
      <c r="F19577">
        <v>14</v>
      </c>
      <c r="G19577">
        <v>17872.6110727944</v>
      </c>
      <c r="H19577" s="73">
        <f t="shared" si="915"/>
        <v>0.16943601124760668</v>
      </c>
      <c r="I19577">
        <f t="shared" si="916"/>
        <v>3000</v>
      </c>
      <c r="J19577" t="str">
        <f t="shared" si="917"/>
        <v/>
      </c>
    </row>
    <row r="19578" spans="1:10" x14ac:dyDescent="0.25">
      <c r="A19578" t="s">
        <v>800</v>
      </c>
      <c r="B19578" t="s">
        <v>1363</v>
      </c>
      <c r="C19578" s="27">
        <v>54723.682865832598</v>
      </c>
      <c r="D19578">
        <v>3000</v>
      </c>
      <c r="E19578">
        <v>0.98882575757575697</v>
      </c>
      <c r="F19578">
        <v>177</v>
      </c>
      <c r="G19578">
        <v>13588.085913512399</v>
      </c>
      <c r="H19578" s="73">
        <f t="shared" si="915"/>
        <v>0.16929788985739674</v>
      </c>
      <c r="I19578">
        <f t="shared" si="916"/>
        <v>3000</v>
      </c>
      <c r="J19578" t="str">
        <f t="shared" si="917"/>
        <v/>
      </c>
    </row>
    <row r="19579" spans="1:10" x14ac:dyDescent="0.25">
      <c r="A19579" t="s">
        <v>800</v>
      </c>
      <c r="B19579" t="s">
        <v>12573</v>
      </c>
      <c r="C19579" s="27">
        <v>178012.5</v>
      </c>
      <c r="D19579">
        <v>3000</v>
      </c>
      <c r="E19579">
        <v>0.210416666666666</v>
      </c>
      <c r="F19579">
        <v>8</v>
      </c>
      <c r="G19579">
        <v>41835.505762740802</v>
      </c>
      <c r="H19579" s="73">
        <f t="shared" si="915"/>
        <v>0.16921038774902539</v>
      </c>
      <c r="I19579">
        <f t="shared" si="916"/>
        <v>3000</v>
      </c>
      <c r="J19579" t="str">
        <f t="shared" si="917"/>
        <v/>
      </c>
    </row>
    <row r="19580" spans="1:10" x14ac:dyDescent="0.25">
      <c r="A19580" t="s">
        <v>800</v>
      </c>
      <c r="B19580" t="s">
        <v>3911</v>
      </c>
      <c r="C19580" s="27">
        <v>101103.409090909</v>
      </c>
      <c r="D19580">
        <v>3000</v>
      </c>
      <c r="E19580">
        <v>0.11950757575757499</v>
      </c>
      <c r="F19580">
        <v>10</v>
      </c>
      <c r="G19580">
        <v>23756.216369211499</v>
      </c>
      <c r="H19580" s="73">
        <f t="shared" si="915"/>
        <v>0.16917803207261262</v>
      </c>
      <c r="I19580">
        <f t="shared" si="916"/>
        <v>3000</v>
      </c>
      <c r="J19580" t="str">
        <f t="shared" si="917"/>
        <v/>
      </c>
    </row>
    <row r="19581" spans="1:10" x14ac:dyDescent="0.25">
      <c r="A19581" t="s">
        <v>800</v>
      </c>
      <c r="B19581" t="s">
        <v>3481</v>
      </c>
      <c r="C19581" s="27">
        <v>180736.36363636301</v>
      </c>
      <c r="D19581">
        <v>3000</v>
      </c>
      <c r="E19581">
        <v>0.21363636363636301</v>
      </c>
      <c r="F19581">
        <v>31</v>
      </c>
      <c r="G19581">
        <v>42418.5061660395</v>
      </c>
      <c r="H19581" s="73">
        <f t="shared" si="915"/>
        <v>0.16898273167095909</v>
      </c>
      <c r="I19581">
        <f t="shared" si="916"/>
        <v>3000</v>
      </c>
      <c r="J19581" t="str">
        <f t="shared" si="917"/>
        <v/>
      </c>
    </row>
    <row r="19582" spans="1:10" x14ac:dyDescent="0.25">
      <c r="A19582" t="s">
        <v>800</v>
      </c>
      <c r="B19582" t="s">
        <v>13279</v>
      </c>
      <c r="C19582" s="27">
        <v>38134.090909090897</v>
      </c>
      <c r="D19582">
        <v>3000</v>
      </c>
      <c r="E19582">
        <v>4.5075757575757498E-2</v>
      </c>
      <c r="F19582">
        <v>1</v>
      </c>
      <c r="G19582">
        <v>8943.0132471637207</v>
      </c>
      <c r="H19582" s="73">
        <f t="shared" si="915"/>
        <v>0.16885074180234041</v>
      </c>
      <c r="I19582">
        <f t="shared" si="916"/>
        <v>3000</v>
      </c>
      <c r="J19582" t="str">
        <f t="shared" si="917"/>
        <v/>
      </c>
    </row>
    <row r="19583" spans="1:10" x14ac:dyDescent="0.25">
      <c r="A19583" t="s">
        <v>800</v>
      </c>
      <c r="B19583" t="s">
        <v>5709</v>
      </c>
      <c r="C19583" s="27">
        <v>46305.6818181817</v>
      </c>
      <c r="D19583">
        <v>3000</v>
      </c>
      <c r="E19583">
        <v>5.47348484848484E-2</v>
      </c>
      <c r="F19583">
        <v>3</v>
      </c>
      <c r="G19583">
        <v>10856.3599480292</v>
      </c>
      <c r="H19583" s="73">
        <f t="shared" si="915"/>
        <v>0.16880388875975652</v>
      </c>
      <c r="I19583">
        <f t="shared" si="916"/>
        <v>3000</v>
      </c>
      <c r="J19583" t="str">
        <f t="shared" si="917"/>
        <v/>
      </c>
    </row>
    <row r="19584" spans="1:10" x14ac:dyDescent="0.25">
      <c r="A19584" t="s">
        <v>800</v>
      </c>
      <c r="B19584" t="s">
        <v>7413</v>
      </c>
      <c r="C19584" s="27">
        <v>165514.77272727201</v>
      </c>
      <c r="D19584">
        <v>3000</v>
      </c>
      <c r="E19584">
        <v>0.19564393939393901</v>
      </c>
      <c r="F19584">
        <v>10</v>
      </c>
      <c r="G19584">
        <v>38802.314974271401</v>
      </c>
      <c r="H19584" s="73">
        <f t="shared" si="915"/>
        <v>0.16879258764116389</v>
      </c>
      <c r="I19584">
        <f t="shared" si="916"/>
        <v>3000</v>
      </c>
      <c r="J19584" t="str">
        <f t="shared" si="917"/>
        <v/>
      </c>
    </row>
    <row r="19585" spans="1:10" x14ac:dyDescent="0.25">
      <c r="A19585" t="s">
        <v>800</v>
      </c>
      <c r="B19585" t="s">
        <v>6863</v>
      </c>
      <c r="C19585" s="27">
        <v>59924.999999999898</v>
      </c>
      <c r="D19585">
        <v>3000</v>
      </c>
      <c r="E19585">
        <v>7.0833333333333304E-2</v>
      </c>
      <c r="F19585">
        <v>12</v>
      </c>
      <c r="G19585">
        <v>14047.4951823022</v>
      </c>
      <c r="H19585" s="73">
        <f t="shared" si="915"/>
        <v>0.16878091833554618</v>
      </c>
      <c r="I19585">
        <f t="shared" si="916"/>
        <v>3000</v>
      </c>
      <c r="J19585" t="str">
        <f t="shared" si="917"/>
        <v/>
      </c>
    </row>
    <row r="19586" spans="1:10" x14ac:dyDescent="0.25">
      <c r="A19586" t="s">
        <v>800</v>
      </c>
      <c r="B19586" t="s">
        <v>7921</v>
      </c>
      <c r="C19586" s="27">
        <v>149652.27272727201</v>
      </c>
      <c r="D19586">
        <v>3000</v>
      </c>
      <c r="E19586">
        <v>0.17689393939393899</v>
      </c>
      <c r="F19586">
        <v>19</v>
      </c>
      <c r="G19586">
        <v>35080.805737829003</v>
      </c>
      <c r="H19586" s="73">
        <f t="shared" ref="H19586:H19649" si="918">G19586/SUMIFS(C:C,B:B,B19586)</f>
        <v>0.16877912824797289</v>
      </c>
      <c r="I19586">
        <f t="shared" ref="I19586:I19649" si="919">IF(A19586="Construction",SUMIFS(D:D,A:A,"Engineering",B:B,B19586),"")</f>
        <v>3000</v>
      </c>
      <c r="J19586" t="str">
        <f t="shared" si="917"/>
        <v/>
      </c>
    </row>
    <row r="19587" spans="1:10" x14ac:dyDescent="0.25">
      <c r="A19587" t="s">
        <v>800</v>
      </c>
      <c r="B19587" t="s">
        <v>9524</v>
      </c>
      <c r="C19587" s="27">
        <v>166155.68181818101</v>
      </c>
      <c r="D19587">
        <v>3000</v>
      </c>
      <c r="E19587">
        <v>0.19640151515151499</v>
      </c>
      <c r="F19587">
        <v>30</v>
      </c>
      <c r="G19587">
        <v>38931.514832316301</v>
      </c>
      <c r="H19587" s="73">
        <f t="shared" si="918"/>
        <v>0.16870136713074194</v>
      </c>
      <c r="I19587">
        <f t="shared" si="919"/>
        <v>3000</v>
      </c>
      <c r="J19587" t="str">
        <f t="shared" ref="J19587:J19650" si="920">IF(AND(I19587&lt;&gt;"",I19587&lt;&gt;3000,I19587&lt;&gt;0),D19587-I19587,"")</f>
        <v/>
      </c>
    </row>
    <row r="19588" spans="1:10" x14ac:dyDescent="0.25">
      <c r="A19588" t="s">
        <v>800</v>
      </c>
      <c r="B19588" t="s">
        <v>13051</v>
      </c>
      <c r="C19588" s="27">
        <v>137635.227272727</v>
      </c>
      <c r="D19588">
        <v>3000</v>
      </c>
      <c r="E19588">
        <v>0.162689393939393</v>
      </c>
      <c r="F19588">
        <v>6</v>
      </c>
      <c r="G19588">
        <v>32243.077829339702</v>
      </c>
      <c r="H19588" s="73">
        <f t="shared" si="918"/>
        <v>0.16867059761614334</v>
      </c>
      <c r="I19588">
        <f t="shared" si="919"/>
        <v>3000</v>
      </c>
      <c r="J19588" t="str">
        <f t="shared" si="920"/>
        <v/>
      </c>
    </row>
    <row r="19589" spans="1:10" x14ac:dyDescent="0.25">
      <c r="A19589" t="s">
        <v>800</v>
      </c>
      <c r="B19589" t="s">
        <v>5939</v>
      </c>
      <c r="C19589" s="27">
        <v>66654.545454545398</v>
      </c>
      <c r="D19589">
        <v>3000</v>
      </c>
      <c r="E19589">
        <v>7.8787878787878698E-2</v>
      </c>
      <c r="F19589">
        <v>2</v>
      </c>
      <c r="G19589">
        <v>15612.1973196157</v>
      </c>
      <c r="H19589" s="73">
        <f t="shared" si="918"/>
        <v>0.16864239330517791</v>
      </c>
      <c r="I19589">
        <f t="shared" si="919"/>
        <v>3000</v>
      </c>
      <c r="J19589" t="str">
        <f t="shared" si="920"/>
        <v/>
      </c>
    </row>
    <row r="19590" spans="1:10" x14ac:dyDescent="0.25">
      <c r="A19590" t="s">
        <v>800</v>
      </c>
      <c r="B19590" t="s">
        <v>13454</v>
      </c>
      <c r="C19590" s="27">
        <v>33968.181818181802</v>
      </c>
      <c r="D19590">
        <v>3000</v>
      </c>
      <c r="E19590">
        <v>4.0151515151515098E-2</v>
      </c>
      <c r="F19590">
        <v>21</v>
      </c>
      <c r="G19590">
        <v>7956.0790606063501</v>
      </c>
      <c r="H19590" s="73">
        <f t="shared" si="918"/>
        <v>0.16863949193095792</v>
      </c>
      <c r="I19590">
        <f t="shared" si="919"/>
        <v>3000</v>
      </c>
      <c r="J19590" t="str">
        <f t="shared" si="920"/>
        <v/>
      </c>
    </row>
    <row r="19591" spans="1:10" x14ac:dyDescent="0.25">
      <c r="A19591" t="s">
        <v>800</v>
      </c>
      <c r="B19591" t="s">
        <v>13370</v>
      </c>
      <c r="C19591" s="27">
        <v>202206.818181818</v>
      </c>
      <c r="D19591">
        <v>3000</v>
      </c>
      <c r="E19591">
        <v>0.23901515151515099</v>
      </c>
      <c r="F19591">
        <v>1</v>
      </c>
      <c r="G19591">
        <v>47346.205318682602</v>
      </c>
      <c r="H19591" s="73">
        <f t="shared" si="918"/>
        <v>0.1685861443049832</v>
      </c>
      <c r="I19591">
        <f t="shared" si="919"/>
        <v>3000</v>
      </c>
      <c r="J19591" t="str">
        <f t="shared" si="920"/>
        <v/>
      </c>
    </row>
    <row r="19592" spans="1:10" x14ac:dyDescent="0.25">
      <c r="A19592" t="s">
        <v>800</v>
      </c>
      <c r="B19592" t="s">
        <v>4264</v>
      </c>
      <c r="C19592" s="27">
        <v>91650</v>
      </c>
      <c r="D19592">
        <v>3000</v>
      </c>
      <c r="E19592">
        <v>0.108333333333333</v>
      </c>
      <c r="F19592">
        <v>6</v>
      </c>
      <c r="G19592">
        <v>21454.779397079401</v>
      </c>
      <c r="H19592" s="73">
        <f t="shared" si="918"/>
        <v>0.16854818511617214</v>
      </c>
      <c r="I19592">
        <f t="shared" si="919"/>
        <v>3000</v>
      </c>
      <c r="J19592" t="str">
        <f t="shared" si="920"/>
        <v/>
      </c>
    </row>
    <row r="19593" spans="1:10" x14ac:dyDescent="0.25">
      <c r="A19593" t="s">
        <v>800</v>
      </c>
      <c r="B19593" t="s">
        <v>5541</v>
      </c>
      <c r="C19593" s="27">
        <v>79953.409090909001</v>
      </c>
      <c r="D19593">
        <v>3000</v>
      </c>
      <c r="E19593">
        <v>9.4507575757575693E-2</v>
      </c>
      <c r="F19593">
        <v>2</v>
      </c>
      <c r="G19593">
        <v>18716.499284748301</v>
      </c>
      <c r="H19593" s="73">
        <f t="shared" si="918"/>
        <v>0.16854665283498252</v>
      </c>
      <c r="I19593">
        <f t="shared" si="919"/>
        <v>3000</v>
      </c>
      <c r="J19593" t="str">
        <f t="shared" si="920"/>
        <v/>
      </c>
    </row>
    <row r="19594" spans="1:10" x14ac:dyDescent="0.25">
      <c r="A19594" t="s">
        <v>800</v>
      </c>
      <c r="B19594" t="s">
        <v>11649</v>
      </c>
      <c r="C19594" s="27">
        <v>86682.9545454545</v>
      </c>
      <c r="D19594">
        <v>3000</v>
      </c>
      <c r="E19594">
        <v>0.102462121212121</v>
      </c>
      <c r="F19594">
        <v>6</v>
      </c>
      <c r="G19594">
        <v>20283.490331555498</v>
      </c>
      <c r="H19594" s="73">
        <f t="shared" si="918"/>
        <v>0.16847733346539212</v>
      </c>
      <c r="I19594">
        <f t="shared" si="919"/>
        <v>3000</v>
      </c>
      <c r="J19594" t="str">
        <f t="shared" si="920"/>
        <v/>
      </c>
    </row>
    <row r="19595" spans="1:10" x14ac:dyDescent="0.25">
      <c r="A19595" t="s">
        <v>800</v>
      </c>
      <c r="B19595" t="s">
        <v>10467</v>
      </c>
      <c r="C19595" s="27">
        <v>51112.5</v>
      </c>
      <c r="D19595">
        <v>3000</v>
      </c>
      <c r="E19595">
        <v>6.0416666666666598E-2</v>
      </c>
      <c r="F19595">
        <v>1</v>
      </c>
      <c r="G19595">
        <v>11953.5514673215</v>
      </c>
      <c r="H19595" s="73">
        <f t="shared" si="918"/>
        <v>0.16838458413248197</v>
      </c>
      <c r="I19595">
        <f t="shared" si="919"/>
        <v>3000</v>
      </c>
      <c r="J19595" t="str">
        <f t="shared" si="920"/>
        <v/>
      </c>
    </row>
    <row r="19596" spans="1:10" x14ac:dyDescent="0.25">
      <c r="A19596" t="s">
        <v>800</v>
      </c>
      <c r="B19596" t="s">
        <v>8842</v>
      </c>
      <c r="C19596" s="27">
        <v>89406.818181818104</v>
      </c>
      <c r="D19596">
        <v>3000</v>
      </c>
      <c r="E19596">
        <v>0.105681818181818</v>
      </c>
      <c r="F19596">
        <v>17</v>
      </c>
      <c r="G19596">
        <v>20902.942760374</v>
      </c>
      <c r="H19596" s="73">
        <f t="shared" si="918"/>
        <v>0.16833300964657189</v>
      </c>
      <c r="I19596">
        <f t="shared" si="919"/>
        <v>3000</v>
      </c>
      <c r="J19596" t="str">
        <f t="shared" si="920"/>
        <v/>
      </c>
    </row>
    <row r="19597" spans="1:10" x14ac:dyDescent="0.25">
      <c r="A19597" t="s">
        <v>800</v>
      </c>
      <c r="B19597" t="s">
        <v>6560</v>
      </c>
      <c r="C19597" s="27">
        <v>90848.863636363603</v>
      </c>
      <c r="D19597">
        <v>3000</v>
      </c>
      <c r="E19597">
        <v>0.107386363636363</v>
      </c>
      <c r="F19597">
        <v>1</v>
      </c>
      <c r="G19597">
        <v>21239.367588323301</v>
      </c>
      <c r="H19597" s="73">
        <f t="shared" si="918"/>
        <v>0.16832730814116414</v>
      </c>
      <c r="I19597">
        <f t="shared" si="919"/>
        <v>3000</v>
      </c>
      <c r="J19597" t="str">
        <f t="shared" si="920"/>
        <v/>
      </c>
    </row>
    <row r="19598" spans="1:10" x14ac:dyDescent="0.25">
      <c r="A19598" t="s">
        <v>800</v>
      </c>
      <c r="B19598" t="s">
        <v>6663</v>
      </c>
      <c r="C19598" s="27">
        <v>169360.227272727</v>
      </c>
      <c r="D19598">
        <v>3000</v>
      </c>
      <c r="E19598">
        <v>0.200189393939393</v>
      </c>
      <c r="F19598">
        <v>27</v>
      </c>
      <c r="G19598">
        <v>39590.960147232101</v>
      </c>
      <c r="H19598" s="73">
        <f t="shared" si="918"/>
        <v>0.16831278373347752</v>
      </c>
      <c r="I19598">
        <f t="shared" si="919"/>
        <v>3000</v>
      </c>
      <c r="J19598" t="str">
        <f t="shared" si="920"/>
        <v/>
      </c>
    </row>
    <row r="19599" spans="1:10" x14ac:dyDescent="0.25">
      <c r="A19599" t="s">
        <v>800</v>
      </c>
      <c r="B19599" t="s">
        <v>5340</v>
      </c>
      <c r="C19599" s="27">
        <v>132347.727272727</v>
      </c>
      <c r="D19599">
        <v>3000</v>
      </c>
      <c r="E19599">
        <v>0.15643939393939299</v>
      </c>
      <c r="F19599">
        <v>19</v>
      </c>
      <c r="G19599">
        <v>30936.963931723101</v>
      </c>
      <c r="H19599" s="73">
        <f t="shared" si="918"/>
        <v>0.16830371393488044</v>
      </c>
      <c r="I19599">
        <f t="shared" si="919"/>
        <v>3000</v>
      </c>
      <c r="J19599" t="str">
        <f t="shared" si="920"/>
        <v/>
      </c>
    </row>
    <row r="19600" spans="1:10" x14ac:dyDescent="0.25">
      <c r="A19600" t="s">
        <v>800</v>
      </c>
      <c r="B19600" t="s">
        <v>7416</v>
      </c>
      <c r="C19600" s="27">
        <v>76588.636363636295</v>
      </c>
      <c r="D19600">
        <v>3000</v>
      </c>
      <c r="E19600">
        <v>9.0530303030303003E-2</v>
      </c>
      <c r="F19600">
        <v>8</v>
      </c>
      <c r="G19600">
        <v>17895.269795277502</v>
      </c>
      <c r="H19600" s="73">
        <f t="shared" si="918"/>
        <v>0.16823114843597484</v>
      </c>
      <c r="I19600">
        <f t="shared" si="919"/>
        <v>3000</v>
      </c>
      <c r="J19600" t="str">
        <f t="shared" si="920"/>
        <v/>
      </c>
    </row>
    <row r="19601" spans="1:10" x14ac:dyDescent="0.25">
      <c r="A19601" t="s">
        <v>800</v>
      </c>
      <c r="B19601" t="s">
        <v>11556</v>
      </c>
      <c r="C19601" s="27">
        <v>245147.727272727</v>
      </c>
      <c r="D19601">
        <v>3000</v>
      </c>
      <c r="E19601">
        <v>0.28977272727272702</v>
      </c>
      <c r="F19601">
        <v>2</v>
      </c>
      <c r="G19601">
        <v>57251.864068390103</v>
      </c>
      <c r="H19601" s="73">
        <f t="shared" si="918"/>
        <v>0.16814898750165486</v>
      </c>
      <c r="I19601">
        <f t="shared" si="919"/>
        <v>3000</v>
      </c>
      <c r="J19601" t="str">
        <f t="shared" si="920"/>
        <v/>
      </c>
    </row>
    <row r="19602" spans="1:10" x14ac:dyDescent="0.25">
      <c r="A19602" t="s">
        <v>800</v>
      </c>
      <c r="B19602" t="s">
        <v>7446</v>
      </c>
      <c r="C19602" s="27">
        <v>72582.9545454545</v>
      </c>
      <c r="D19602">
        <v>3000</v>
      </c>
      <c r="E19602">
        <v>8.5795454545454494E-2</v>
      </c>
      <c r="F19602">
        <v>16</v>
      </c>
      <c r="G19602">
        <v>16936.405380207299</v>
      </c>
      <c r="H19602" s="73">
        <f t="shared" si="918"/>
        <v>0.16800379579633576</v>
      </c>
      <c r="I19602">
        <f t="shared" si="919"/>
        <v>3000</v>
      </c>
      <c r="J19602" t="str">
        <f t="shared" si="920"/>
        <v/>
      </c>
    </row>
    <row r="19603" spans="1:10" x14ac:dyDescent="0.25">
      <c r="A19603" t="s">
        <v>800</v>
      </c>
      <c r="B19603" t="s">
        <v>4417</v>
      </c>
      <c r="C19603" s="27">
        <v>115043.18181818099</v>
      </c>
      <c r="D19603">
        <v>3000</v>
      </c>
      <c r="E19603">
        <v>0.13598484848484799</v>
      </c>
      <c r="F19603">
        <v>13</v>
      </c>
      <c r="G19603">
        <v>26841.497052096998</v>
      </c>
      <c r="H19603" s="73">
        <f t="shared" si="918"/>
        <v>0.1679880334677567</v>
      </c>
      <c r="I19603">
        <f t="shared" si="919"/>
        <v>3000</v>
      </c>
      <c r="J19603" t="str">
        <f t="shared" si="920"/>
        <v/>
      </c>
    </row>
    <row r="19604" spans="1:10" x14ac:dyDescent="0.25">
      <c r="A19604" t="s">
        <v>800</v>
      </c>
      <c r="B19604" t="s">
        <v>3464</v>
      </c>
      <c r="C19604" s="27">
        <v>1507789.9090909001</v>
      </c>
      <c r="D19604">
        <v>3000</v>
      </c>
      <c r="E19604">
        <v>2.3450757575757502</v>
      </c>
      <c r="F19604">
        <v>11</v>
      </c>
      <c r="G19604">
        <v>351667.52147652098</v>
      </c>
      <c r="H19604" s="73">
        <f t="shared" si="918"/>
        <v>0.16792831278182407</v>
      </c>
      <c r="I19604">
        <f t="shared" si="919"/>
        <v>3000</v>
      </c>
      <c r="J19604" t="str">
        <f t="shared" si="920"/>
        <v/>
      </c>
    </row>
    <row r="19605" spans="1:10" x14ac:dyDescent="0.25">
      <c r="A19605" t="s">
        <v>800</v>
      </c>
      <c r="B19605" t="s">
        <v>12119</v>
      </c>
      <c r="C19605" s="27">
        <v>145165.909090909</v>
      </c>
      <c r="D19605">
        <v>3000</v>
      </c>
      <c r="E19605">
        <v>0.17159090909090899</v>
      </c>
      <c r="F19605">
        <v>9</v>
      </c>
      <c r="G19605">
        <v>33853.149204451001</v>
      </c>
      <c r="H19605" s="73">
        <f t="shared" si="918"/>
        <v>0.16790627758160862</v>
      </c>
      <c r="I19605">
        <f t="shared" si="919"/>
        <v>3000</v>
      </c>
      <c r="J19605" t="str">
        <f t="shared" si="920"/>
        <v/>
      </c>
    </row>
    <row r="19606" spans="1:10" x14ac:dyDescent="0.25">
      <c r="A19606" t="s">
        <v>800</v>
      </c>
      <c r="B19606" t="s">
        <v>11751</v>
      </c>
      <c r="C19606" s="27">
        <v>43902.272727272699</v>
      </c>
      <c r="D19606">
        <v>3000</v>
      </c>
      <c r="E19606">
        <v>5.1893939393939298E-2</v>
      </c>
      <c r="F19606">
        <v>8</v>
      </c>
      <c r="G19606">
        <v>10231.066535661401</v>
      </c>
      <c r="H19606" s="73">
        <f t="shared" si="918"/>
        <v>0.16779012675350916</v>
      </c>
      <c r="I19606">
        <f t="shared" si="919"/>
        <v>3000</v>
      </c>
      <c r="J19606" t="str">
        <f t="shared" si="920"/>
        <v/>
      </c>
    </row>
    <row r="19607" spans="1:10" x14ac:dyDescent="0.25">
      <c r="A19607" t="s">
        <v>800</v>
      </c>
      <c r="B19607" t="s">
        <v>4100</v>
      </c>
      <c r="C19607" s="27">
        <v>33840</v>
      </c>
      <c r="D19607">
        <v>3000</v>
      </c>
      <c r="E19607">
        <v>3.44696969696969E-2</v>
      </c>
      <c r="F19607">
        <v>11</v>
      </c>
      <c r="G19607">
        <v>7885.1701209863504</v>
      </c>
      <c r="H19607" s="73">
        <f t="shared" si="918"/>
        <v>0.16776957704226278</v>
      </c>
      <c r="I19607">
        <f t="shared" si="919"/>
        <v>3000</v>
      </c>
      <c r="J19607" t="str">
        <f t="shared" si="920"/>
        <v/>
      </c>
    </row>
    <row r="19608" spans="1:10" x14ac:dyDescent="0.25">
      <c r="A19608" t="s">
        <v>800</v>
      </c>
      <c r="B19608" t="s">
        <v>10705</v>
      </c>
      <c r="C19608" s="27">
        <v>96296.590909090897</v>
      </c>
      <c r="D19608">
        <v>3000</v>
      </c>
      <c r="E19608">
        <v>0.113825757575757</v>
      </c>
      <c r="F19608">
        <v>3</v>
      </c>
      <c r="G19608">
        <v>22430.472934536199</v>
      </c>
      <c r="H19608" s="73">
        <f t="shared" si="918"/>
        <v>0.16771040761050901</v>
      </c>
      <c r="I19608">
        <f t="shared" si="919"/>
        <v>3000</v>
      </c>
      <c r="J19608" t="str">
        <f t="shared" si="920"/>
        <v/>
      </c>
    </row>
    <row r="19609" spans="1:10" x14ac:dyDescent="0.25">
      <c r="A19609" t="s">
        <v>800</v>
      </c>
      <c r="B19609" t="s">
        <v>3532</v>
      </c>
      <c r="C19609" s="27">
        <v>83478.409090909001</v>
      </c>
      <c r="D19609">
        <v>3000</v>
      </c>
      <c r="E19609">
        <v>9.86742424242424E-2</v>
      </c>
      <c r="F19609">
        <v>11</v>
      </c>
      <c r="G19609">
        <v>19442.6900525294</v>
      </c>
      <c r="H19609" s="73">
        <f t="shared" si="918"/>
        <v>0.16769290395288172</v>
      </c>
      <c r="I19609">
        <f t="shared" si="919"/>
        <v>3000</v>
      </c>
      <c r="J19609" t="str">
        <f t="shared" si="920"/>
        <v/>
      </c>
    </row>
    <row r="19610" spans="1:10" x14ac:dyDescent="0.25">
      <c r="A19610" t="s">
        <v>800</v>
      </c>
      <c r="B19610" t="s">
        <v>7547</v>
      </c>
      <c r="C19610" s="27">
        <v>33840</v>
      </c>
      <c r="D19610">
        <v>3000</v>
      </c>
      <c r="E19610">
        <v>1.6477272727272702E-2</v>
      </c>
      <c r="G19610">
        <v>7880.1127595636399</v>
      </c>
      <c r="H19610" s="73">
        <f t="shared" si="918"/>
        <v>0.16766197360773702</v>
      </c>
      <c r="I19610">
        <f t="shared" si="919"/>
        <v>3000</v>
      </c>
      <c r="J19610" t="str">
        <f t="shared" si="920"/>
        <v/>
      </c>
    </row>
    <row r="19611" spans="1:10" x14ac:dyDescent="0.25">
      <c r="A19611" t="s">
        <v>800</v>
      </c>
      <c r="B19611" t="s">
        <v>5727</v>
      </c>
      <c r="C19611" s="27">
        <v>261010.227272727</v>
      </c>
      <c r="D19611">
        <v>3000</v>
      </c>
      <c r="E19611">
        <v>0.308522727272727</v>
      </c>
      <c r="F19611">
        <v>4</v>
      </c>
      <c r="G19611">
        <v>60739.954029417502</v>
      </c>
      <c r="H19611" s="73">
        <f t="shared" si="918"/>
        <v>0.16755192835982127</v>
      </c>
      <c r="I19611">
        <f t="shared" si="919"/>
        <v>3000</v>
      </c>
      <c r="J19611" t="str">
        <f t="shared" si="920"/>
        <v/>
      </c>
    </row>
    <row r="19612" spans="1:10" x14ac:dyDescent="0.25">
      <c r="A19612" t="s">
        <v>800</v>
      </c>
      <c r="B19612" t="s">
        <v>12975</v>
      </c>
      <c r="C19612" s="27">
        <v>119529.545454545</v>
      </c>
      <c r="D19612">
        <v>3000</v>
      </c>
      <c r="E19612">
        <v>0.14128787878787799</v>
      </c>
      <c r="F19612">
        <v>2</v>
      </c>
      <c r="G19612">
        <v>27808.755493960602</v>
      </c>
      <c r="H19612" s="73">
        <f t="shared" si="918"/>
        <v>0.1675092453460868</v>
      </c>
      <c r="I19612">
        <f t="shared" si="919"/>
        <v>3000</v>
      </c>
      <c r="J19612" t="str">
        <f t="shared" si="920"/>
        <v/>
      </c>
    </row>
    <row r="19613" spans="1:10" x14ac:dyDescent="0.25">
      <c r="A19613" t="s">
        <v>800</v>
      </c>
      <c r="B19613" t="s">
        <v>5015</v>
      </c>
      <c r="C19613" s="27">
        <v>129463.636363636</v>
      </c>
      <c r="D19613">
        <v>3000</v>
      </c>
      <c r="E19613">
        <v>0.15303030303030299</v>
      </c>
      <c r="F19613">
        <v>7</v>
      </c>
      <c r="G19613">
        <v>30110.1802533218</v>
      </c>
      <c r="H19613" s="73">
        <f t="shared" si="918"/>
        <v>0.16745497339113063</v>
      </c>
      <c r="I19613">
        <f t="shared" si="919"/>
        <v>3000</v>
      </c>
      <c r="J19613" t="str">
        <f t="shared" si="920"/>
        <v/>
      </c>
    </row>
    <row r="19614" spans="1:10" x14ac:dyDescent="0.25">
      <c r="A19614" t="s">
        <v>800</v>
      </c>
      <c r="B19614" t="s">
        <v>9386</v>
      </c>
      <c r="C19614" s="27">
        <v>271264.77272727201</v>
      </c>
      <c r="D19614">
        <v>3000</v>
      </c>
      <c r="E19614">
        <v>0.32064393939393898</v>
      </c>
      <c r="F19614">
        <v>1</v>
      </c>
      <c r="G19614">
        <v>63083.220953018397</v>
      </c>
      <c r="H19614" s="73">
        <f t="shared" si="918"/>
        <v>0.16743758737828496</v>
      </c>
      <c r="I19614">
        <f t="shared" si="919"/>
        <v>3000</v>
      </c>
      <c r="J19614" t="str">
        <f t="shared" si="920"/>
        <v/>
      </c>
    </row>
    <row r="19615" spans="1:10" x14ac:dyDescent="0.25">
      <c r="A19615" t="s">
        <v>800</v>
      </c>
      <c r="B19615" t="s">
        <v>10180</v>
      </c>
      <c r="C19615" s="27">
        <v>62328.409090909001</v>
      </c>
      <c r="D19615">
        <v>3000</v>
      </c>
      <c r="E19615">
        <v>7.3674242424242406E-2</v>
      </c>
      <c r="F19615">
        <v>23</v>
      </c>
      <c r="G19615">
        <v>14481.685456723901</v>
      </c>
      <c r="H19615" s="73">
        <f t="shared" si="918"/>
        <v>0.16728829888202665</v>
      </c>
      <c r="I19615">
        <f t="shared" si="919"/>
        <v>3000</v>
      </c>
      <c r="J19615" t="str">
        <f t="shared" si="920"/>
        <v/>
      </c>
    </row>
    <row r="19616" spans="1:10" x14ac:dyDescent="0.25">
      <c r="A19616" t="s">
        <v>800</v>
      </c>
      <c r="B19616" t="s">
        <v>7738</v>
      </c>
      <c r="C19616" s="27">
        <v>175929.545454545</v>
      </c>
      <c r="D19616">
        <v>3000</v>
      </c>
      <c r="E19616">
        <v>0.207954545454545</v>
      </c>
      <c r="F19616">
        <v>13</v>
      </c>
      <c r="G19616">
        <v>40869.3141350023</v>
      </c>
      <c r="H19616" s="73">
        <f t="shared" si="918"/>
        <v>0.16725960441251991</v>
      </c>
      <c r="I19616">
        <f t="shared" si="919"/>
        <v>3000</v>
      </c>
      <c r="J19616" t="str">
        <f t="shared" si="920"/>
        <v/>
      </c>
    </row>
    <row r="19617" spans="1:10" x14ac:dyDescent="0.25">
      <c r="A19617" t="s">
        <v>800</v>
      </c>
      <c r="B19617" t="s">
        <v>10973</v>
      </c>
      <c r="C19617" s="27">
        <v>33840</v>
      </c>
      <c r="D19617">
        <v>3000</v>
      </c>
      <c r="E19617">
        <v>3.7499999999999999E-2</v>
      </c>
      <c r="F19617">
        <v>9</v>
      </c>
      <c r="G19617">
        <v>7859.6270558730503</v>
      </c>
      <c r="H19617" s="73">
        <f t="shared" si="918"/>
        <v>0.16722610757176704</v>
      </c>
      <c r="I19617">
        <f t="shared" si="919"/>
        <v>3000</v>
      </c>
      <c r="J19617" t="str">
        <f t="shared" si="920"/>
        <v/>
      </c>
    </row>
    <row r="19618" spans="1:10" x14ac:dyDescent="0.25">
      <c r="A19618" t="s">
        <v>800</v>
      </c>
      <c r="B19618" t="s">
        <v>4402</v>
      </c>
      <c r="C19618" s="27">
        <v>52073.863636363603</v>
      </c>
      <c r="D19618">
        <v>3000</v>
      </c>
      <c r="E19618">
        <v>6.1553030303030297E-2</v>
      </c>
      <c r="F19618">
        <v>2</v>
      </c>
      <c r="G19618">
        <v>12093.5548260088</v>
      </c>
      <c r="H19618" s="73">
        <f t="shared" si="918"/>
        <v>0.16721170404275365</v>
      </c>
      <c r="I19618">
        <f t="shared" si="919"/>
        <v>3000</v>
      </c>
      <c r="J19618" t="str">
        <f t="shared" si="920"/>
        <v/>
      </c>
    </row>
    <row r="19619" spans="1:10" x14ac:dyDescent="0.25">
      <c r="A19619" t="s">
        <v>800</v>
      </c>
      <c r="B19619" t="s">
        <v>6574</v>
      </c>
      <c r="C19619" s="27">
        <v>42300</v>
      </c>
      <c r="D19619">
        <v>3000</v>
      </c>
      <c r="E19619">
        <v>0.05</v>
      </c>
      <c r="F19619">
        <v>1</v>
      </c>
      <c r="G19619">
        <v>9821.9373837842795</v>
      </c>
      <c r="H19619" s="73">
        <f t="shared" si="918"/>
        <v>0.1671819129154771</v>
      </c>
      <c r="I19619">
        <f t="shared" si="919"/>
        <v>3000</v>
      </c>
      <c r="J19619" t="str">
        <f t="shared" si="920"/>
        <v/>
      </c>
    </row>
    <row r="19620" spans="1:10" x14ac:dyDescent="0.25">
      <c r="A19620" t="s">
        <v>800</v>
      </c>
      <c r="B19620" t="s">
        <v>8550</v>
      </c>
      <c r="C19620" s="27">
        <v>348251.54967964301</v>
      </c>
      <c r="D19620">
        <v>3000</v>
      </c>
      <c r="E19620">
        <v>0.57196969696969702</v>
      </c>
      <c r="F19620">
        <v>13</v>
      </c>
      <c r="G19620">
        <v>85369.849344599294</v>
      </c>
      <c r="H19620" s="73">
        <f t="shared" si="918"/>
        <v>0.16713986063032027</v>
      </c>
      <c r="I19620">
        <f t="shared" si="919"/>
        <v>3000</v>
      </c>
      <c r="J19620" t="str">
        <f t="shared" si="920"/>
        <v/>
      </c>
    </row>
    <row r="19621" spans="1:10" x14ac:dyDescent="0.25">
      <c r="A19621" t="s">
        <v>800</v>
      </c>
      <c r="B19621" t="s">
        <v>6244</v>
      </c>
      <c r="C19621" s="27">
        <v>103827.27272727199</v>
      </c>
      <c r="D19621">
        <v>3000</v>
      </c>
      <c r="E19621">
        <v>0.122727272727272</v>
      </c>
      <c r="F19621">
        <v>10</v>
      </c>
      <c r="G19621">
        <v>24075.407076650899</v>
      </c>
      <c r="H19621" s="73">
        <f t="shared" si="918"/>
        <v>0.16695317752129948</v>
      </c>
      <c r="I19621">
        <f t="shared" si="919"/>
        <v>3000</v>
      </c>
      <c r="J19621" t="str">
        <f t="shared" si="920"/>
        <v/>
      </c>
    </row>
    <row r="19622" spans="1:10" x14ac:dyDescent="0.25">
      <c r="A19622" t="s">
        <v>800</v>
      </c>
      <c r="B19622" t="s">
        <v>12387</v>
      </c>
      <c r="C19622" s="27">
        <v>97578.409090909001</v>
      </c>
      <c r="D19622">
        <v>3000</v>
      </c>
      <c r="E19622">
        <v>0.11534090909090899</v>
      </c>
      <c r="F19622">
        <v>2</v>
      </c>
      <c r="G19622">
        <v>22615.621563715998</v>
      </c>
      <c r="H19622" s="73">
        <f t="shared" si="918"/>
        <v>0.16687346798926825</v>
      </c>
      <c r="I19622">
        <f t="shared" si="919"/>
        <v>3000</v>
      </c>
      <c r="J19622" t="str">
        <f t="shared" si="920"/>
        <v/>
      </c>
    </row>
    <row r="19623" spans="1:10" x14ac:dyDescent="0.25">
      <c r="A19623" t="s">
        <v>800</v>
      </c>
      <c r="B19623" t="s">
        <v>6162</v>
      </c>
      <c r="C19623" s="27">
        <v>58643.181818181802</v>
      </c>
      <c r="D19623">
        <v>3000</v>
      </c>
      <c r="E19623">
        <v>6.9318181818181807E-2</v>
      </c>
      <c r="F19623">
        <v>1</v>
      </c>
      <c r="G19623">
        <v>13585.038948482401</v>
      </c>
      <c r="H19623" s="73">
        <f t="shared" si="918"/>
        <v>0.16679224659455205</v>
      </c>
      <c r="I19623">
        <f t="shared" si="919"/>
        <v>3000</v>
      </c>
      <c r="J19623" t="str">
        <f t="shared" si="920"/>
        <v/>
      </c>
    </row>
    <row r="19624" spans="1:10" x14ac:dyDescent="0.25">
      <c r="A19624" t="s">
        <v>800</v>
      </c>
      <c r="B19624" t="s">
        <v>8719</v>
      </c>
      <c r="C19624" s="27">
        <v>120651.136363636</v>
      </c>
      <c r="D19624">
        <v>3000</v>
      </c>
      <c r="E19624">
        <v>0.142613636363636</v>
      </c>
      <c r="F19624">
        <v>8</v>
      </c>
      <c r="G19624">
        <v>27944.0062450033</v>
      </c>
      <c r="H19624" s="73">
        <f t="shared" si="918"/>
        <v>0.16675917942258517</v>
      </c>
      <c r="I19624">
        <f t="shared" si="919"/>
        <v>3000</v>
      </c>
      <c r="J19624" t="str">
        <f t="shared" si="920"/>
        <v/>
      </c>
    </row>
    <row r="19625" spans="1:10" x14ac:dyDescent="0.25">
      <c r="A19625" t="s">
        <v>800</v>
      </c>
      <c r="B19625" t="s">
        <v>4234</v>
      </c>
      <c r="C19625" s="27">
        <v>107672.727272727</v>
      </c>
      <c r="D19625">
        <v>3000</v>
      </c>
      <c r="E19625">
        <v>0.12727272727272701</v>
      </c>
      <c r="F19625">
        <v>14</v>
      </c>
      <c r="G19625">
        <v>24928.8690350451</v>
      </c>
      <c r="H19625" s="73">
        <f t="shared" si="918"/>
        <v>0.16669760448966364</v>
      </c>
      <c r="I19625">
        <f t="shared" si="919"/>
        <v>3000</v>
      </c>
      <c r="J19625" t="str">
        <f t="shared" si="920"/>
        <v/>
      </c>
    </row>
    <row r="19626" spans="1:10" x14ac:dyDescent="0.25">
      <c r="A19626" t="s">
        <v>800</v>
      </c>
      <c r="B19626" t="s">
        <v>13197</v>
      </c>
      <c r="C19626" s="27">
        <v>126259.09090908999</v>
      </c>
      <c r="D19626">
        <v>3000</v>
      </c>
      <c r="E19626">
        <v>0.14924242424242401</v>
      </c>
      <c r="F19626">
        <v>27</v>
      </c>
      <c r="G19626">
        <v>29223.5754486769</v>
      </c>
      <c r="H19626" s="73">
        <f t="shared" si="918"/>
        <v>0.16664918281565494</v>
      </c>
      <c r="I19626">
        <f t="shared" si="919"/>
        <v>3000</v>
      </c>
      <c r="J19626" t="str">
        <f t="shared" si="920"/>
        <v/>
      </c>
    </row>
    <row r="19627" spans="1:10" x14ac:dyDescent="0.25">
      <c r="A19627" t="s">
        <v>800</v>
      </c>
      <c r="B19627" t="s">
        <v>5009</v>
      </c>
      <c r="C19627" s="27">
        <v>193394.318181818</v>
      </c>
      <c r="D19627">
        <v>3000</v>
      </c>
      <c r="E19627">
        <v>0.228598484848484</v>
      </c>
      <c r="F19627">
        <v>50</v>
      </c>
      <c r="G19627">
        <v>44753.621270657597</v>
      </c>
      <c r="H19627" s="73">
        <f t="shared" si="918"/>
        <v>0.16661610133023483</v>
      </c>
      <c r="I19627">
        <f t="shared" si="919"/>
        <v>3000</v>
      </c>
      <c r="J19627" t="str">
        <f t="shared" si="920"/>
        <v/>
      </c>
    </row>
    <row r="19628" spans="1:10" x14ac:dyDescent="0.25">
      <c r="A19628" t="s">
        <v>800</v>
      </c>
      <c r="B19628" t="s">
        <v>5517</v>
      </c>
      <c r="C19628" s="27">
        <v>528589.77272727201</v>
      </c>
      <c r="D19628">
        <v>3000</v>
      </c>
      <c r="E19628">
        <v>0.62481060606060601</v>
      </c>
      <c r="F19628">
        <v>7</v>
      </c>
      <c r="G19628">
        <v>122320.352714668</v>
      </c>
      <c r="H19628" s="73">
        <f t="shared" si="918"/>
        <v>0.16661437375180049</v>
      </c>
      <c r="I19628">
        <f t="shared" si="919"/>
        <v>3000</v>
      </c>
      <c r="J19628" t="str">
        <f t="shared" si="920"/>
        <v/>
      </c>
    </row>
    <row r="19629" spans="1:10" x14ac:dyDescent="0.25">
      <c r="A19629" t="s">
        <v>800</v>
      </c>
      <c r="B19629" t="s">
        <v>5554</v>
      </c>
      <c r="C19629" s="27">
        <v>34288.636363636302</v>
      </c>
      <c r="D19629">
        <v>3000</v>
      </c>
      <c r="E19629">
        <v>4.0530303030303E-2</v>
      </c>
      <c r="F19629">
        <v>4</v>
      </c>
      <c r="G19629">
        <v>7934.4478351388898</v>
      </c>
      <c r="H19629" s="73">
        <f t="shared" si="918"/>
        <v>0.16660920488977321</v>
      </c>
      <c r="I19629">
        <f t="shared" si="919"/>
        <v>3000</v>
      </c>
      <c r="J19629" t="str">
        <f t="shared" si="920"/>
        <v/>
      </c>
    </row>
    <row r="19630" spans="1:10" x14ac:dyDescent="0.25">
      <c r="A19630" t="s">
        <v>800</v>
      </c>
      <c r="B19630" t="s">
        <v>8288</v>
      </c>
      <c r="C19630" s="27">
        <v>45985.227272727199</v>
      </c>
      <c r="D19630">
        <v>3000</v>
      </c>
      <c r="E19630">
        <v>5.4356060606060602E-2</v>
      </c>
      <c r="F19630">
        <v>3</v>
      </c>
      <c r="G19630">
        <v>10640.9970425352</v>
      </c>
      <c r="H19630" s="73">
        <f t="shared" si="918"/>
        <v>0.16660824192923407</v>
      </c>
      <c r="I19630">
        <f t="shared" si="919"/>
        <v>3000</v>
      </c>
      <c r="J19630" t="str">
        <f t="shared" si="920"/>
        <v/>
      </c>
    </row>
    <row r="19631" spans="1:10" x14ac:dyDescent="0.25">
      <c r="A19631" t="s">
        <v>800</v>
      </c>
      <c r="B19631" t="s">
        <v>11643</v>
      </c>
      <c r="C19631" s="27">
        <v>58643.181818181802</v>
      </c>
      <c r="D19631">
        <v>3000</v>
      </c>
      <c r="E19631">
        <v>6.9318181818181807E-2</v>
      </c>
      <c r="F19631">
        <v>2</v>
      </c>
      <c r="G19631">
        <v>13568.170689794</v>
      </c>
      <c r="H19631" s="73">
        <f t="shared" si="918"/>
        <v>0.16658514415094142</v>
      </c>
      <c r="I19631">
        <f t="shared" si="919"/>
        <v>3000</v>
      </c>
      <c r="J19631" t="str">
        <f t="shared" si="920"/>
        <v/>
      </c>
    </row>
    <row r="19632" spans="1:10" x14ac:dyDescent="0.25">
      <c r="A19632" t="s">
        <v>800</v>
      </c>
      <c r="B19632" t="s">
        <v>1364</v>
      </c>
      <c r="C19632" s="27">
        <v>94326.5237854843</v>
      </c>
      <c r="D19632">
        <v>3000</v>
      </c>
      <c r="E19632">
        <v>0.26420454545454503</v>
      </c>
      <c r="F19632">
        <v>40</v>
      </c>
      <c r="G19632">
        <v>23043.159825121598</v>
      </c>
      <c r="H19632" s="73">
        <f t="shared" si="918"/>
        <v>0.16656232742372748</v>
      </c>
      <c r="I19632">
        <f t="shared" si="919"/>
        <v>3000</v>
      </c>
      <c r="J19632" t="str">
        <f t="shared" si="920"/>
        <v/>
      </c>
    </row>
    <row r="19633" spans="1:10" x14ac:dyDescent="0.25">
      <c r="A19633" t="s">
        <v>800</v>
      </c>
      <c r="B19633" t="s">
        <v>3821</v>
      </c>
      <c r="C19633" s="27">
        <v>60886.363636363603</v>
      </c>
      <c r="D19633">
        <v>3000</v>
      </c>
      <c r="E19633">
        <v>7.1969696969696906E-2</v>
      </c>
      <c r="F19633">
        <v>3</v>
      </c>
      <c r="G19633">
        <v>14082.8369983883</v>
      </c>
      <c r="H19633" s="73">
        <f t="shared" si="918"/>
        <v>0.16653388432584604</v>
      </c>
      <c r="I19633">
        <f t="shared" si="919"/>
        <v>3000</v>
      </c>
      <c r="J19633" t="str">
        <f t="shared" si="920"/>
        <v/>
      </c>
    </row>
    <row r="19634" spans="1:10" x14ac:dyDescent="0.25">
      <c r="A19634" t="s">
        <v>800</v>
      </c>
      <c r="B19634" t="s">
        <v>10522</v>
      </c>
      <c r="C19634" s="27">
        <v>659335.22727272694</v>
      </c>
      <c r="D19634">
        <v>3000</v>
      </c>
      <c r="E19634">
        <v>0.77935606060606</v>
      </c>
      <c r="F19634">
        <v>12</v>
      </c>
      <c r="G19634">
        <v>152465.71030714901</v>
      </c>
      <c r="H19634" s="73">
        <f t="shared" si="918"/>
        <v>0.16649392733833085</v>
      </c>
      <c r="I19634">
        <f t="shared" si="919"/>
        <v>3000</v>
      </c>
      <c r="J19634" t="str">
        <f t="shared" si="920"/>
        <v/>
      </c>
    </row>
    <row r="19635" spans="1:10" x14ac:dyDescent="0.25">
      <c r="A19635" t="s">
        <v>800</v>
      </c>
      <c r="B19635" t="s">
        <v>9936</v>
      </c>
      <c r="C19635" s="27">
        <v>123374.999999999</v>
      </c>
      <c r="D19635">
        <v>3000</v>
      </c>
      <c r="E19635">
        <v>0.14583333333333301</v>
      </c>
      <c r="F19635">
        <v>2</v>
      </c>
      <c r="G19635">
        <v>28519.041125232401</v>
      </c>
      <c r="H19635" s="73">
        <f t="shared" si="918"/>
        <v>0.16643330991017191</v>
      </c>
      <c r="I19635">
        <f t="shared" si="919"/>
        <v>3000</v>
      </c>
      <c r="J19635" t="str">
        <f t="shared" si="920"/>
        <v/>
      </c>
    </row>
    <row r="19636" spans="1:10" x14ac:dyDescent="0.25">
      <c r="A19636" t="s">
        <v>800</v>
      </c>
      <c r="B19636" t="s">
        <v>11909</v>
      </c>
      <c r="C19636" s="27">
        <v>293536.36363636301</v>
      </c>
      <c r="D19636">
        <v>3000</v>
      </c>
      <c r="E19636">
        <v>0.34696969696969698</v>
      </c>
      <c r="F19636">
        <v>7</v>
      </c>
      <c r="G19636">
        <v>67791.783839841897</v>
      </c>
      <c r="H19636" s="73">
        <f t="shared" si="918"/>
        <v>0.16628292236103598</v>
      </c>
      <c r="I19636">
        <f t="shared" si="919"/>
        <v>3000</v>
      </c>
      <c r="J19636" t="str">
        <f t="shared" si="920"/>
        <v/>
      </c>
    </row>
    <row r="19637" spans="1:10" x14ac:dyDescent="0.25">
      <c r="A19637" t="s">
        <v>800</v>
      </c>
      <c r="B19637" t="s">
        <v>6218</v>
      </c>
      <c r="C19637" s="27">
        <v>557590.90909090894</v>
      </c>
      <c r="D19637">
        <v>3000</v>
      </c>
      <c r="E19637">
        <v>0.65909090909090895</v>
      </c>
      <c r="F19637">
        <v>2</v>
      </c>
      <c r="G19637">
        <v>128770.761687027</v>
      </c>
      <c r="H19637" s="73">
        <f t="shared" si="918"/>
        <v>0.16627772602286692</v>
      </c>
      <c r="I19637">
        <f t="shared" si="919"/>
        <v>3000</v>
      </c>
      <c r="J19637" t="str">
        <f t="shared" si="920"/>
        <v/>
      </c>
    </row>
    <row r="19638" spans="1:10" x14ac:dyDescent="0.25">
      <c r="A19638" t="s">
        <v>800</v>
      </c>
      <c r="B19638" t="s">
        <v>12073</v>
      </c>
      <c r="C19638" s="27">
        <v>253479.545454545</v>
      </c>
      <c r="D19638">
        <v>3000</v>
      </c>
      <c r="E19638">
        <v>0.29962121212121201</v>
      </c>
      <c r="F19638">
        <v>4</v>
      </c>
      <c r="G19638">
        <v>58495.707547899401</v>
      </c>
      <c r="H19638" s="73">
        <f t="shared" si="918"/>
        <v>0.16615506138360236</v>
      </c>
      <c r="I19638">
        <f t="shared" si="919"/>
        <v>3000</v>
      </c>
      <c r="J19638" t="str">
        <f t="shared" si="920"/>
        <v/>
      </c>
    </row>
    <row r="19639" spans="1:10" x14ac:dyDescent="0.25">
      <c r="A19639" t="s">
        <v>800</v>
      </c>
      <c r="B19639" t="s">
        <v>12895</v>
      </c>
      <c r="C19639" s="27">
        <v>75467.045454545398</v>
      </c>
      <c r="D19639">
        <v>3000</v>
      </c>
      <c r="E19639">
        <v>8.9204545454545398E-2</v>
      </c>
      <c r="F19639">
        <v>1</v>
      </c>
      <c r="G19639">
        <v>17414.871015649602</v>
      </c>
      <c r="H19639" s="73">
        <f t="shared" si="918"/>
        <v>0.16614811214280165</v>
      </c>
      <c r="I19639">
        <f t="shared" si="919"/>
        <v>3000</v>
      </c>
      <c r="J19639" t="str">
        <f t="shared" si="920"/>
        <v/>
      </c>
    </row>
    <row r="19640" spans="1:10" x14ac:dyDescent="0.25">
      <c r="A19640" t="s">
        <v>800</v>
      </c>
      <c r="B19640" t="s">
        <v>7561</v>
      </c>
      <c r="C19640" s="27">
        <v>70980.681818181794</v>
      </c>
      <c r="D19640">
        <v>3000</v>
      </c>
      <c r="E19640">
        <v>8.3901515151515102E-2</v>
      </c>
      <c r="F19640">
        <v>13</v>
      </c>
      <c r="G19640">
        <v>16372.6707976256</v>
      </c>
      <c r="H19640" s="73">
        <f t="shared" si="918"/>
        <v>0.16607790559812358</v>
      </c>
      <c r="I19640">
        <f t="shared" si="919"/>
        <v>3000</v>
      </c>
      <c r="J19640" t="str">
        <f t="shared" si="920"/>
        <v/>
      </c>
    </row>
    <row r="19641" spans="1:10" x14ac:dyDescent="0.25">
      <c r="A19641" t="s">
        <v>800</v>
      </c>
      <c r="B19641" t="s">
        <v>7683</v>
      </c>
      <c r="C19641" s="27">
        <v>51913.636363636302</v>
      </c>
      <c r="D19641">
        <v>3000</v>
      </c>
      <c r="E19641">
        <v>6.1363636363636301E-2</v>
      </c>
      <c r="F19641">
        <v>14</v>
      </c>
      <c r="G19641">
        <v>11970.587047438599</v>
      </c>
      <c r="H19641" s="73">
        <f t="shared" si="918"/>
        <v>0.16602232626865224</v>
      </c>
      <c r="I19641">
        <f t="shared" si="919"/>
        <v>3000</v>
      </c>
      <c r="J19641" t="str">
        <f t="shared" si="920"/>
        <v/>
      </c>
    </row>
    <row r="19642" spans="1:10" x14ac:dyDescent="0.25">
      <c r="A19642" t="s">
        <v>800</v>
      </c>
      <c r="B19642" t="s">
        <v>10263</v>
      </c>
      <c r="C19642" s="27">
        <v>33840</v>
      </c>
      <c r="D19642">
        <v>3000</v>
      </c>
      <c r="E19642">
        <v>3.2196969696969599E-2</v>
      </c>
      <c r="F19642">
        <v>2</v>
      </c>
      <c r="G19642">
        <v>7800.3762534282996</v>
      </c>
      <c r="H19642" s="73">
        <f t="shared" si="918"/>
        <v>0.16596545220060213</v>
      </c>
      <c r="I19642">
        <f t="shared" si="919"/>
        <v>3000</v>
      </c>
      <c r="J19642" t="str">
        <f t="shared" si="920"/>
        <v/>
      </c>
    </row>
    <row r="19643" spans="1:10" x14ac:dyDescent="0.25">
      <c r="A19643" t="s">
        <v>800</v>
      </c>
      <c r="B19643" t="s">
        <v>10373</v>
      </c>
      <c r="C19643" s="27">
        <v>229605.68181818101</v>
      </c>
      <c r="D19643">
        <v>3000</v>
      </c>
      <c r="E19643">
        <v>0.271401515151515</v>
      </c>
      <c r="F19643">
        <v>2</v>
      </c>
      <c r="G19643">
        <v>52916.239798341099</v>
      </c>
      <c r="H19643" s="73">
        <f t="shared" si="918"/>
        <v>0.16593532160487101</v>
      </c>
      <c r="I19643">
        <f t="shared" si="919"/>
        <v>3000</v>
      </c>
      <c r="J19643" t="str">
        <f t="shared" si="920"/>
        <v/>
      </c>
    </row>
    <row r="19644" spans="1:10" x14ac:dyDescent="0.25">
      <c r="A19644" t="s">
        <v>800</v>
      </c>
      <c r="B19644" t="s">
        <v>10345</v>
      </c>
      <c r="C19644" s="27">
        <v>72743.181818181794</v>
      </c>
      <c r="D19644">
        <v>3000</v>
      </c>
      <c r="E19644">
        <v>8.59848484848484E-2</v>
      </c>
      <c r="F19644">
        <v>3</v>
      </c>
      <c r="G19644">
        <v>16758.388049852401</v>
      </c>
      <c r="H19644" s="73">
        <f t="shared" si="918"/>
        <v>0.16587175724664119</v>
      </c>
      <c r="I19644">
        <f t="shared" si="919"/>
        <v>3000</v>
      </c>
      <c r="J19644" t="str">
        <f t="shared" si="920"/>
        <v/>
      </c>
    </row>
    <row r="19645" spans="1:10" x14ac:dyDescent="0.25">
      <c r="A19645" t="s">
        <v>800</v>
      </c>
      <c r="B19645" t="s">
        <v>13232</v>
      </c>
      <c r="C19645" s="27">
        <v>58002.272727272699</v>
      </c>
      <c r="D19645">
        <v>3000</v>
      </c>
      <c r="E19645">
        <v>6.8560606060606002E-2</v>
      </c>
      <c r="F19645">
        <v>11</v>
      </c>
      <c r="G19645">
        <v>13353.5254631315</v>
      </c>
      <c r="H19645" s="73">
        <f t="shared" si="918"/>
        <v>0.16576140694800617</v>
      </c>
      <c r="I19645">
        <f t="shared" si="919"/>
        <v>3000</v>
      </c>
      <c r="J19645" t="str">
        <f t="shared" si="920"/>
        <v/>
      </c>
    </row>
    <row r="19646" spans="1:10" x14ac:dyDescent="0.25">
      <c r="A19646" t="s">
        <v>800</v>
      </c>
      <c r="B19646" t="s">
        <v>6799</v>
      </c>
      <c r="C19646" s="27">
        <v>257805.68181818101</v>
      </c>
      <c r="D19646">
        <v>3000</v>
      </c>
      <c r="E19646">
        <v>0.304734848484848</v>
      </c>
      <c r="F19646">
        <v>4</v>
      </c>
      <c r="G19646">
        <v>59298.288749851898</v>
      </c>
      <c r="H19646" s="73">
        <f t="shared" si="918"/>
        <v>0.16560832794214397</v>
      </c>
      <c r="I19646">
        <f t="shared" si="919"/>
        <v>3000</v>
      </c>
      <c r="J19646" t="str">
        <f t="shared" si="920"/>
        <v/>
      </c>
    </row>
    <row r="19647" spans="1:10" x14ac:dyDescent="0.25">
      <c r="A19647" t="s">
        <v>800</v>
      </c>
      <c r="B19647" t="s">
        <v>11451</v>
      </c>
      <c r="C19647" s="27">
        <v>457448.86363636301</v>
      </c>
      <c r="D19647">
        <v>3000</v>
      </c>
      <c r="E19647">
        <v>0.54071969696969702</v>
      </c>
      <c r="F19647">
        <v>12</v>
      </c>
      <c r="G19647">
        <v>105208.040561157</v>
      </c>
      <c r="H19647" s="73">
        <f t="shared" si="918"/>
        <v>0.16559181850815211</v>
      </c>
      <c r="I19647">
        <f t="shared" si="919"/>
        <v>3000</v>
      </c>
      <c r="J19647" t="str">
        <f t="shared" si="920"/>
        <v/>
      </c>
    </row>
    <row r="19648" spans="1:10" x14ac:dyDescent="0.25">
      <c r="A19648" t="s">
        <v>800</v>
      </c>
      <c r="B19648" t="s">
        <v>7694</v>
      </c>
      <c r="C19648" s="27">
        <v>47267.045454545398</v>
      </c>
      <c r="D19648">
        <v>3000</v>
      </c>
      <c r="E19648">
        <v>5.5871212121212099E-2</v>
      </c>
      <c r="F19648">
        <v>4</v>
      </c>
      <c r="G19648">
        <v>10857.6099636689</v>
      </c>
      <c r="H19648" s="73">
        <f t="shared" si="918"/>
        <v>0.1653896303156781</v>
      </c>
      <c r="I19648">
        <f t="shared" si="919"/>
        <v>3000</v>
      </c>
      <c r="J19648" t="str">
        <f t="shared" si="920"/>
        <v/>
      </c>
    </row>
    <row r="19649" spans="1:10" x14ac:dyDescent="0.25">
      <c r="A19649" t="s">
        <v>800</v>
      </c>
      <c r="B19649" t="s">
        <v>13230</v>
      </c>
      <c r="C19649" s="27">
        <v>36531.818181818096</v>
      </c>
      <c r="D19649">
        <v>3000</v>
      </c>
      <c r="E19649">
        <v>4.3181818181818099E-2</v>
      </c>
      <c r="F19649">
        <v>5</v>
      </c>
      <c r="G19649">
        <v>8382.6719876009593</v>
      </c>
      <c r="H19649" s="73">
        <f t="shared" si="918"/>
        <v>0.16521279617220311</v>
      </c>
      <c r="I19649">
        <f t="shared" si="919"/>
        <v>3000</v>
      </c>
      <c r="J19649" t="str">
        <f t="shared" si="920"/>
        <v/>
      </c>
    </row>
    <row r="19650" spans="1:10" x14ac:dyDescent="0.25">
      <c r="A19650" t="s">
        <v>800</v>
      </c>
      <c r="B19650" t="s">
        <v>10952</v>
      </c>
      <c r="C19650" s="27">
        <v>75306.818181818206</v>
      </c>
      <c r="D19650">
        <v>3000</v>
      </c>
      <c r="E19650">
        <v>8.9015151515151505E-2</v>
      </c>
      <c r="F19650">
        <v>12</v>
      </c>
      <c r="G19650">
        <v>17269.1835403107</v>
      </c>
      <c r="H19650" s="73">
        <f t="shared" ref="H19650:H19713" si="921">G19650/SUMIFS(C:C,B:B,B19650)</f>
        <v>0.16510871723465914</v>
      </c>
      <c r="I19650">
        <f t="shared" ref="I19650:I19713" si="922">IF(A19650="Construction",SUMIFS(D:D,A:A,"Engineering",B:B,B19650),"")</f>
        <v>3000</v>
      </c>
      <c r="J19650" t="str">
        <f t="shared" si="920"/>
        <v/>
      </c>
    </row>
    <row r="19651" spans="1:10" x14ac:dyDescent="0.25">
      <c r="A19651" t="s">
        <v>800</v>
      </c>
      <c r="B19651" t="s">
        <v>6876</v>
      </c>
      <c r="C19651" s="27">
        <v>96296.590909090897</v>
      </c>
      <c r="D19651">
        <v>3000</v>
      </c>
      <c r="E19651">
        <v>0.113825757575757</v>
      </c>
      <c r="F19651">
        <v>10</v>
      </c>
      <c r="G19651">
        <v>22073.699842666701</v>
      </c>
      <c r="H19651" s="73">
        <f t="shared" si="921"/>
        <v>0.16504285080791622</v>
      </c>
      <c r="I19651">
        <f t="shared" si="922"/>
        <v>3000</v>
      </c>
      <c r="J19651" t="str">
        <f t="shared" ref="J19651:J19714" si="923">IF(AND(I19651&lt;&gt;"",I19651&lt;&gt;3000,I19651&lt;&gt;0),D19651-I19651,"")</f>
        <v/>
      </c>
    </row>
    <row r="19652" spans="1:10" x14ac:dyDescent="0.25">
      <c r="A19652" t="s">
        <v>800</v>
      </c>
      <c r="B19652" t="s">
        <v>11015</v>
      </c>
      <c r="C19652" s="27">
        <v>57201.136363636302</v>
      </c>
      <c r="D19652">
        <v>3000</v>
      </c>
      <c r="E19652">
        <v>6.7613636363636306E-2</v>
      </c>
      <c r="F19652">
        <v>2</v>
      </c>
      <c r="G19652">
        <v>13109.579520129801</v>
      </c>
      <c r="H19652" s="73">
        <f t="shared" si="921"/>
        <v>0.16501240804883593</v>
      </c>
      <c r="I19652">
        <f t="shared" si="922"/>
        <v>3000</v>
      </c>
      <c r="J19652" t="str">
        <f t="shared" si="923"/>
        <v/>
      </c>
    </row>
    <row r="19653" spans="1:10" x14ac:dyDescent="0.25">
      <c r="A19653" t="s">
        <v>800</v>
      </c>
      <c r="B19653" t="s">
        <v>9558</v>
      </c>
      <c r="C19653" s="27">
        <v>82196.590909090897</v>
      </c>
      <c r="D19653">
        <v>3000</v>
      </c>
      <c r="E19653">
        <v>9.7159090909090903E-2</v>
      </c>
      <c r="F19653">
        <v>16</v>
      </c>
      <c r="G19653">
        <v>18828.2293183168</v>
      </c>
      <c r="H19653" s="73">
        <f t="shared" si="921"/>
        <v>0.16492563693038484</v>
      </c>
      <c r="I19653">
        <f t="shared" si="922"/>
        <v>3000</v>
      </c>
      <c r="J19653" t="str">
        <f t="shared" si="923"/>
        <v/>
      </c>
    </row>
    <row r="19654" spans="1:10" x14ac:dyDescent="0.25">
      <c r="A19654" t="s">
        <v>800</v>
      </c>
      <c r="B19654" t="s">
        <v>5571</v>
      </c>
      <c r="C19654" s="27">
        <v>309398.86363636301</v>
      </c>
      <c r="D19654">
        <v>3000</v>
      </c>
      <c r="E19654">
        <v>0.36571969696969697</v>
      </c>
      <c r="F19654">
        <v>8</v>
      </c>
      <c r="G19654">
        <v>70832.413343973501</v>
      </c>
      <c r="H19654" s="73">
        <f t="shared" si="921"/>
        <v>0.16483362934260978</v>
      </c>
      <c r="I19654">
        <f t="shared" si="922"/>
        <v>3000</v>
      </c>
      <c r="J19654" t="str">
        <f t="shared" si="923"/>
        <v/>
      </c>
    </row>
    <row r="19655" spans="1:10" x14ac:dyDescent="0.25">
      <c r="A19655" t="s">
        <v>800</v>
      </c>
      <c r="B19655" t="s">
        <v>9875</v>
      </c>
      <c r="C19655" s="27">
        <v>124015.909090909</v>
      </c>
      <c r="D19655">
        <v>3000</v>
      </c>
      <c r="E19655">
        <v>0.14659090909090899</v>
      </c>
      <c r="G19655">
        <v>28388.4286436451</v>
      </c>
      <c r="H19655" s="73">
        <f t="shared" si="921"/>
        <v>0.16481489168007729</v>
      </c>
      <c r="I19655">
        <f t="shared" si="922"/>
        <v>3000</v>
      </c>
      <c r="J19655" t="str">
        <f t="shared" si="923"/>
        <v/>
      </c>
    </row>
    <row r="19656" spans="1:10" x14ac:dyDescent="0.25">
      <c r="A19656" t="s">
        <v>800</v>
      </c>
      <c r="B19656" t="s">
        <v>3569</v>
      </c>
      <c r="C19656" s="27">
        <v>74185.227272727207</v>
      </c>
      <c r="D19656">
        <v>3000</v>
      </c>
      <c r="E19656">
        <v>8.76893939393939E-2</v>
      </c>
      <c r="F19656">
        <v>1</v>
      </c>
      <c r="G19656">
        <v>16980.272051399599</v>
      </c>
      <c r="H19656" s="73">
        <f t="shared" si="921"/>
        <v>0.16480094927878303</v>
      </c>
      <c r="I19656">
        <f t="shared" si="922"/>
        <v>3000</v>
      </c>
      <c r="J19656" t="str">
        <f t="shared" si="923"/>
        <v/>
      </c>
    </row>
    <row r="19657" spans="1:10" x14ac:dyDescent="0.25">
      <c r="A19657" t="s">
        <v>800</v>
      </c>
      <c r="B19657" t="s">
        <v>12133</v>
      </c>
      <c r="C19657" s="27">
        <v>74986.363636363603</v>
      </c>
      <c r="D19657">
        <v>3000</v>
      </c>
      <c r="E19657">
        <v>8.8636363636363596E-2</v>
      </c>
      <c r="F19657">
        <v>7</v>
      </c>
      <c r="G19657">
        <v>17151.5617707196</v>
      </c>
      <c r="H19657" s="73">
        <f t="shared" si="921"/>
        <v>0.16468493571449272</v>
      </c>
      <c r="I19657">
        <f t="shared" si="922"/>
        <v>3000</v>
      </c>
      <c r="J19657" t="str">
        <f t="shared" si="923"/>
        <v/>
      </c>
    </row>
    <row r="19658" spans="1:10" x14ac:dyDescent="0.25">
      <c r="A19658" t="s">
        <v>800</v>
      </c>
      <c r="B19658" t="s">
        <v>7824</v>
      </c>
      <c r="C19658" s="27">
        <v>195477.27272727201</v>
      </c>
      <c r="D19658">
        <v>3000</v>
      </c>
      <c r="E19658">
        <v>0.23106060606060599</v>
      </c>
      <c r="F19658">
        <v>22</v>
      </c>
      <c r="G19658">
        <v>44696.037396247899</v>
      </c>
      <c r="H19658" s="73">
        <f t="shared" si="921"/>
        <v>0.16462858559622573</v>
      </c>
      <c r="I19658">
        <f t="shared" si="922"/>
        <v>3000</v>
      </c>
      <c r="J19658" t="str">
        <f t="shared" si="923"/>
        <v/>
      </c>
    </row>
    <row r="19659" spans="1:10" x14ac:dyDescent="0.25">
      <c r="A19659" t="s">
        <v>800</v>
      </c>
      <c r="B19659" t="s">
        <v>4109</v>
      </c>
      <c r="C19659" s="27">
        <v>89599.819238769196</v>
      </c>
      <c r="D19659">
        <v>3000</v>
      </c>
      <c r="E19659">
        <v>0.14715909090908999</v>
      </c>
      <c r="F19659">
        <v>7</v>
      </c>
      <c r="G19659">
        <v>21622.910855136299</v>
      </c>
      <c r="H19659" s="73">
        <f t="shared" si="921"/>
        <v>0.16454155704834228</v>
      </c>
      <c r="I19659">
        <f t="shared" si="922"/>
        <v>3000</v>
      </c>
      <c r="J19659" t="str">
        <f t="shared" si="923"/>
        <v/>
      </c>
    </row>
    <row r="19660" spans="1:10" x14ac:dyDescent="0.25">
      <c r="A19660" t="s">
        <v>800</v>
      </c>
      <c r="B19660" t="s">
        <v>13046</v>
      </c>
      <c r="C19660" s="27">
        <v>209897.727272727</v>
      </c>
      <c r="D19660">
        <v>3000</v>
      </c>
      <c r="E19660">
        <v>0.24810606060606</v>
      </c>
      <c r="F19660">
        <v>6</v>
      </c>
      <c r="G19660">
        <v>47945.072096991702</v>
      </c>
      <c r="H19660" s="73">
        <f t="shared" si="921"/>
        <v>0.16446320004685167</v>
      </c>
      <c r="I19660">
        <f t="shared" si="922"/>
        <v>3000</v>
      </c>
      <c r="J19660" t="str">
        <f t="shared" si="923"/>
        <v/>
      </c>
    </row>
    <row r="19661" spans="1:10" x14ac:dyDescent="0.25">
      <c r="A19661" t="s">
        <v>800</v>
      </c>
      <c r="B19661" t="s">
        <v>9015</v>
      </c>
      <c r="C19661" s="27">
        <v>48709.090909090897</v>
      </c>
      <c r="D19661">
        <v>3000</v>
      </c>
      <c r="E19661">
        <v>5.7575757575757502E-2</v>
      </c>
      <c r="F19661">
        <v>8</v>
      </c>
      <c r="G19661">
        <v>11126.124149322501</v>
      </c>
      <c r="H19661" s="73">
        <f t="shared" si="921"/>
        <v>0.16446230545471124</v>
      </c>
      <c r="I19661">
        <f t="shared" si="922"/>
        <v>3000</v>
      </c>
      <c r="J19661" t="str">
        <f t="shared" si="923"/>
        <v/>
      </c>
    </row>
    <row r="19662" spans="1:10" x14ac:dyDescent="0.25">
      <c r="A19662" t="s">
        <v>800</v>
      </c>
      <c r="B19662" t="s">
        <v>10649</v>
      </c>
      <c r="C19662" s="27">
        <v>1038432.95454545</v>
      </c>
      <c r="D19662">
        <v>3000</v>
      </c>
      <c r="E19662">
        <v>1.2274621212121199</v>
      </c>
      <c r="F19662">
        <v>30</v>
      </c>
      <c r="G19662">
        <v>237181.622731026</v>
      </c>
      <c r="H19662" s="73">
        <f t="shared" si="921"/>
        <v>0.16445045163372107</v>
      </c>
      <c r="I19662">
        <f t="shared" si="922"/>
        <v>3000</v>
      </c>
      <c r="J19662" t="str">
        <f t="shared" si="923"/>
        <v/>
      </c>
    </row>
    <row r="19663" spans="1:10" x14ac:dyDescent="0.25">
      <c r="A19663" t="s">
        <v>800</v>
      </c>
      <c r="B19663" t="s">
        <v>6076</v>
      </c>
      <c r="C19663" s="27">
        <v>141480.68181818101</v>
      </c>
      <c r="D19663">
        <v>3000</v>
      </c>
      <c r="E19663">
        <v>0.16723484848484799</v>
      </c>
      <c r="F19663">
        <v>2</v>
      </c>
      <c r="G19663">
        <v>32292.9793631055</v>
      </c>
      <c r="H19663" s="73">
        <f t="shared" si="921"/>
        <v>0.16434006991368669</v>
      </c>
      <c r="I19663">
        <f t="shared" si="922"/>
        <v>3000</v>
      </c>
      <c r="J19663" t="str">
        <f t="shared" si="923"/>
        <v/>
      </c>
    </row>
    <row r="19664" spans="1:10" x14ac:dyDescent="0.25">
      <c r="A19664" t="s">
        <v>800</v>
      </c>
      <c r="B19664" t="s">
        <v>7882</v>
      </c>
      <c r="C19664" s="27">
        <v>86522.727272727207</v>
      </c>
      <c r="D19664">
        <v>3000</v>
      </c>
      <c r="E19664">
        <v>0.102272727272727</v>
      </c>
      <c r="F19664">
        <v>1</v>
      </c>
      <c r="G19664">
        <v>19739.5272915202</v>
      </c>
      <c r="H19664" s="73">
        <f t="shared" si="921"/>
        <v>0.16426273301690586</v>
      </c>
      <c r="I19664">
        <f t="shared" si="922"/>
        <v>3000</v>
      </c>
      <c r="J19664" t="str">
        <f t="shared" si="923"/>
        <v/>
      </c>
    </row>
    <row r="19665" spans="1:10" x14ac:dyDescent="0.25">
      <c r="A19665" t="s">
        <v>800</v>
      </c>
      <c r="B19665" t="s">
        <v>9527</v>
      </c>
      <c r="C19665" s="27">
        <v>113120.45454545401</v>
      </c>
      <c r="D19665">
        <v>3000</v>
      </c>
      <c r="E19665">
        <v>0.133712121212121</v>
      </c>
      <c r="F19665">
        <v>28</v>
      </c>
      <c r="G19665">
        <v>25802.5482863094</v>
      </c>
      <c r="H19665" s="73">
        <f t="shared" si="921"/>
        <v>0.16423055265109299</v>
      </c>
      <c r="I19665">
        <f t="shared" si="922"/>
        <v>3000</v>
      </c>
      <c r="J19665" t="str">
        <f t="shared" si="923"/>
        <v/>
      </c>
    </row>
    <row r="19666" spans="1:10" x14ac:dyDescent="0.25">
      <c r="A19666" t="s">
        <v>800</v>
      </c>
      <c r="B19666" t="s">
        <v>6181</v>
      </c>
      <c r="C19666" s="27">
        <v>110556.818181818</v>
      </c>
      <c r="D19666">
        <v>3000</v>
      </c>
      <c r="E19666">
        <v>0.13068181818181801</v>
      </c>
      <c r="F19666">
        <v>2</v>
      </c>
      <c r="G19666">
        <v>25217.382098295599</v>
      </c>
      <c r="H19666" s="73">
        <f t="shared" si="921"/>
        <v>0.16422790931730002</v>
      </c>
      <c r="I19666">
        <f t="shared" si="922"/>
        <v>3000</v>
      </c>
      <c r="J19666" t="str">
        <f t="shared" si="923"/>
        <v/>
      </c>
    </row>
    <row r="19667" spans="1:10" x14ac:dyDescent="0.25">
      <c r="A19667" t="s">
        <v>800</v>
      </c>
      <c r="B19667" t="s">
        <v>12434</v>
      </c>
      <c r="C19667" s="27">
        <v>171443.18181818101</v>
      </c>
      <c r="D19667">
        <v>3000</v>
      </c>
      <c r="E19667">
        <v>0.202651515151515</v>
      </c>
      <c r="F19667">
        <v>3</v>
      </c>
      <c r="G19667">
        <v>39091.5405160874</v>
      </c>
      <c r="H19667" s="73">
        <f t="shared" si="921"/>
        <v>0.16417047836543419</v>
      </c>
      <c r="I19667">
        <f t="shared" si="922"/>
        <v>3000</v>
      </c>
      <c r="J19667" t="str">
        <f t="shared" si="923"/>
        <v/>
      </c>
    </row>
    <row r="19668" spans="1:10" x14ac:dyDescent="0.25">
      <c r="A19668" t="s">
        <v>800</v>
      </c>
      <c r="B19668" t="s">
        <v>9280</v>
      </c>
      <c r="C19668" s="27">
        <v>254615.702547236</v>
      </c>
      <c r="D19668">
        <v>3000</v>
      </c>
      <c r="E19668">
        <v>0.41818181818181799</v>
      </c>
      <c r="G19668">
        <v>61281.900045317401</v>
      </c>
      <c r="H19668" s="73">
        <f t="shared" si="921"/>
        <v>0.16410265847862421</v>
      </c>
      <c r="I19668">
        <f t="shared" si="922"/>
        <v>3000</v>
      </c>
      <c r="J19668" t="str">
        <f t="shared" si="923"/>
        <v/>
      </c>
    </row>
    <row r="19669" spans="1:10" x14ac:dyDescent="0.25">
      <c r="A19669" t="s">
        <v>800</v>
      </c>
      <c r="B19669" t="s">
        <v>4524</v>
      </c>
      <c r="C19669" s="27">
        <v>57842.045454545398</v>
      </c>
      <c r="D19669">
        <v>3000</v>
      </c>
      <c r="E19669">
        <v>6.8371212121212097E-2</v>
      </c>
      <c r="F19669">
        <v>13</v>
      </c>
      <c r="G19669">
        <v>13180.384280612099</v>
      </c>
      <c r="H19669" s="73">
        <f t="shared" si="921"/>
        <v>0.1640653716075488</v>
      </c>
      <c r="I19669">
        <f t="shared" si="922"/>
        <v>3000</v>
      </c>
      <c r="J19669" t="str">
        <f t="shared" si="923"/>
        <v/>
      </c>
    </row>
    <row r="19670" spans="1:10" x14ac:dyDescent="0.25">
      <c r="A19670" t="s">
        <v>800</v>
      </c>
      <c r="B19670" t="s">
        <v>9442</v>
      </c>
      <c r="C19670" s="27">
        <v>199643.18181818101</v>
      </c>
      <c r="D19670">
        <v>3000</v>
      </c>
      <c r="E19670">
        <v>0.23598484848484799</v>
      </c>
      <c r="F19670">
        <v>10</v>
      </c>
      <c r="G19670">
        <v>45491.251752648001</v>
      </c>
      <c r="H19670" s="73">
        <f t="shared" si="921"/>
        <v>0.16406120641643537</v>
      </c>
      <c r="I19670">
        <f t="shared" si="922"/>
        <v>3000</v>
      </c>
      <c r="J19670" t="str">
        <f t="shared" si="923"/>
        <v/>
      </c>
    </row>
    <row r="19671" spans="1:10" x14ac:dyDescent="0.25">
      <c r="A19671" t="s">
        <v>800</v>
      </c>
      <c r="B19671" t="s">
        <v>7597</v>
      </c>
      <c r="C19671" s="27">
        <v>128822.727272727</v>
      </c>
      <c r="D19671">
        <v>3000</v>
      </c>
      <c r="E19671">
        <v>0.152272727272727</v>
      </c>
      <c r="F19671">
        <v>3</v>
      </c>
      <c r="G19671">
        <v>29343.491603759099</v>
      </c>
      <c r="H19671" s="73">
        <f t="shared" si="921"/>
        <v>0.16400300165962564</v>
      </c>
      <c r="I19671">
        <f t="shared" si="922"/>
        <v>3000</v>
      </c>
      <c r="J19671" t="str">
        <f t="shared" si="923"/>
        <v/>
      </c>
    </row>
    <row r="19672" spans="1:10" x14ac:dyDescent="0.25">
      <c r="A19672" t="s">
        <v>800</v>
      </c>
      <c r="B19672" t="s">
        <v>4877</v>
      </c>
      <c r="C19672" s="27">
        <v>37012.5</v>
      </c>
      <c r="D19672">
        <v>3000</v>
      </c>
      <c r="E19672">
        <v>4.3749999999999997E-2</v>
      </c>
      <c r="F19672">
        <v>3</v>
      </c>
      <c r="G19672">
        <v>8429.2583282281194</v>
      </c>
      <c r="H19672" s="73">
        <f t="shared" si="921"/>
        <v>0.16397341428772025</v>
      </c>
      <c r="I19672">
        <f t="shared" si="922"/>
        <v>3000</v>
      </c>
      <c r="J19672" t="str">
        <f t="shared" si="923"/>
        <v/>
      </c>
    </row>
    <row r="19673" spans="1:10" x14ac:dyDescent="0.25">
      <c r="A19673" t="s">
        <v>800</v>
      </c>
      <c r="B19673" t="s">
        <v>10210</v>
      </c>
      <c r="C19673" s="27">
        <v>325261.36363636301</v>
      </c>
      <c r="D19673">
        <v>3000</v>
      </c>
      <c r="E19673">
        <v>0.38446969696969602</v>
      </c>
      <c r="F19673">
        <v>8</v>
      </c>
      <c r="G19673">
        <v>74065.744633863898</v>
      </c>
      <c r="H19673" s="73">
        <f t="shared" si="921"/>
        <v>0.16395226146810699</v>
      </c>
      <c r="I19673">
        <f t="shared" si="922"/>
        <v>3000</v>
      </c>
      <c r="J19673" t="str">
        <f t="shared" si="923"/>
        <v/>
      </c>
    </row>
    <row r="19674" spans="1:10" x14ac:dyDescent="0.25">
      <c r="A19674" t="s">
        <v>800</v>
      </c>
      <c r="B19674" t="s">
        <v>7604</v>
      </c>
      <c r="C19674" s="27">
        <v>91489.772727272706</v>
      </c>
      <c r="D19674">
        <v>3000</v>
      </c>
      <c r="E19674">
        <v>0.108143939393939</v>
      </c>
      <c r="F19674">
        <v>24</v>
      </c>
      <c r="G19674">
        <v>20828.835798639098</v>
      </c>
      <c r="H19674" s="73">
        <f t="shared" si="921"/>
        <v>0.16391735740479862</v>
      </c>
      <c r="I19674">
        <f t="shared" si="922"/>
        <v>3000</v>
      </c>
      <c r="J19674" t="str">
        <f t="shared" si="923"/>
        <v/>
      </c>
    </row>
    <row r="19675" spans="1:10" x14ac:dyDescent="0.25">
      <c r="A19675" t="s">
        <v>800</v>
      </c>
      <c r="B19675" t="s">
        <v>10599</v>
      </c>
      <c r="C19675" s="27">
        <v>103506.818181818</v>
      </c>
      <c r="D19675">
        <v>3000</v>
      </c>
      <c r="E19675">
        <v>0.122348484848484</v>
      </c>
      <c r="F19675">
        <v>12</v>
      </c>
      <c r="G19675">
        <v>23544.9017511614</v>
      </c>
      <c r="H19675" s="73">
        <f t="shared" si="921"/>
        <v>0.16377983169242127</v>
      </c>
      <c r="I19675">
        <f t="shared" si="922"/>
        <v>3000</v>
      </c>
      <c r="J19675" t="str">
        <f t="shared" si="923"/>
        <v/>
      </c>
    </row>
    <row r="19676" spans="1:10" x14ac:dyDescent="0.25">
      <c r="A19676" t="s">
        <v>800</v>
      </c>
      <c r="B19676" t="s">
        <v>9744</v>
      </c>
      <c r="C19676" s="27">
        <v>58803.409090909001</v>
      </c>
      <c r="D19676">
        <v>3000</v>
      </c>
      <c r="E19676">
        <v>6.9507575757575699E-2</v>
      </c>
      <c r="F19676">
        <v>9</v>
      </c>
      <c r="G19676">
        <v>13373.806745444999</v>
      </c>
      <c r="H19676" s="73">
        <f t="shared" si="921"/>
        <v>0.16375140498799859</v>
      </c>
      <c r="I19676">
        <f t="shared" si="922"/>
        <v>3000</v>
      </c>
      <c r="J19676" t="str">
        <f t="shared" si="923"/>
        <v/>
      </c>
    </row>
    <row r="19677" spans="1:10" x14ac:dyDescent="0.25">
      <c r="A19677" t="s">
        <v>800</v>
      </c>
      <c r="B19677" t="s">
        <v>7720</v>
      </c>
      <c r="C19677" s="27">
        <v>32045.454554</v>
      </c>
      <c r="D19677">
        <v>3000</v>
      </c>
      <c r="E19677">
        <v>1.5909090909090901E-2</v>
      </c>
      <c r="F19677">
        <v>2</v>
      </c>
      <c r="G19677">
        <v>7693.6700890859802</v>
      </c>
      <c r="H19677" s="73">
        <f t="shared" si="921"/>
        <v>0.16369510827842512</v>
      </c>
      <c r="I19677">
        <f t="shared" si="922"/>
        <v>3000</v>
      </c>
      <c r="J19677" t="str">
        <f t="shared" si="923"/>
        <v/>
      </c>
    </row>
    <row r="19678" spans="1:10" x14ac:dyDescent="0.25">
      <c r="A19678" t="s">
        <v>800</v>
      </c>
      <c r="B19678" t="s">
        <v>5997</v>
      </c>
      <c r="C19678" s="27">
        <v>38614.772727272699</v>
      </c>
      <c r="D19678">
        <v>3000</v>
      </c>
      <c r="E19678">
        <v>4.5643939393939299E-2</v>
      </c>
      <c r="F19678">
        <v>3</v>
      </c>
      <c r="G19678">
        <v>8778.5488718960805</v>
      </c>
      <c r="H19678" s="73">
        <f t="shared" si="921"/>
        <v>0.16368230967992015</v>
      </c>
      <c r="I19678">
        <f t="shared" si="922"/>
        <v>3000</v>
      </c>
      <c r="J19678" t="str">
        <f t="shared" si="923"/>
        <v/>
      </c>
    </row>
    <row r="19679" spans="1:10" x14ac:dyDescent="0.25">
      <c r="A19679" t="s">
        <v>800</v>
      </c>
      <c r="B19679" t="s">
        <v>6122</v>
      </c>
      <c r="C19679" s="27">
        <v>35890.909090909001</v>
      </c>
      <c r="D19679">
        <v>3000</v>
      </c>
      <c r="E19679">
        <v>4.2424242424242399E-2</v>
      </c>
      <c r="F19679">
        <v>2</v>
      </c>
      <c r="G19679">
        <v>8156.2091657224601</v>
      </c>
      <c r="H19679" s="73">
        <f t="shared" si="921"/>
        <v>0.16362000150081579</v>
      </c>
      <c r="I19679">
        <f t="shared" si="922"/>
        <v>3000</v>
      </c>
      <c r="J19679" t="str">
        <f t="shared" si="923"/>
        <v/>
      </c>
    </row>
    <row r="19680" spans="1:10" x14ac:dyDescent="0.25">
      <c r="A19680" t="s">
        <v>800</v>
      </c>
      <c r="B19680" t="s">
        <v>4551</v>
      </c>
      <c r="C19680" s="27">
        <v>168879.545454545</v>
      </c>
      <c r="D19680">
        <v>3000</v>
      </c>
      <c r="E19680">
        <v>0.199621212121212</v>
      </c>
      <c r="F19680">
        <v>3</v>
      </c>
      <c r="G19680">
        <v>38360.801538204898</v>
      </c>
      <c r="H19680" s="73">
        <f t="shared" si="921"/>
        <v>0.16354720184240165</v>
      </c>
      <c r="I19680">
        <f t="shared" si="922"/>
        <v>3000</v>
      </c>
      <c r="J19680" t="str">
        <f t="shared" si="923"/>
        <v/>
      </c>
    </row>
    <row r="19681" spans="1:10" x14ac:dyDescent="0.25">
      <c r="A19681" t="s">
        <v>800</v>
      </c>
      <c r="B19681" t="s">
        <v>5320</v>
      </c>
      <c r="C19681" s="27">
        <v>100302.27272727199</v>
      </c>
      <c r="D19681">
        <v>3000</v>
      </c>
      <c r="E19681">
        <v>0.11856060606060601</v>
      </c>
      <c r="F19681">
        <v>7</v>
      </c>
      <c r="G19681">
        <v>22782.968627615701</v>
      </c>
      <c r="H19681" s="73">
        <f t="shared" si="921"/>
        <v>0.16354302814738853</v>
      </c>
      <c r="I19681">
        <f t="shared" si="922"/>
        <v>3000</v>
      </c>
      <c r="J19681" t="str">
        <f t="shared" si="923"/>
        <v/>
      </c>
    </row>
    <row r="19682" spans="1:10" x14ac:dyDescent="0.25">
      <c r="A19682" t="s">
        <v>800</v>
      </c>
      <c r="B19682" t="s">
        <v>10719</v>
      </c>
      <c r="C19682" s="27">
        <v>151735.227272727</v>
      </c>
      <c r="D19682">
        <v>3000</v>
      </c>
      <c r="E19682">
        <v>0.17935606060605999</v>
      </c>
      <c r="F19682">
        <v>23</v>
      </c>
      <c r="G19682">
        <v>34452.925994313999</v>
      </c>
      <c r="H19682" s="73">
        <f t="shared" si="921"/>
        <v>0.16348284549190337</v>
      </c>
      <c r="I19682">
        <f t="shared" si="922"/>
        <v>3000</v>
      </c>
      <c r="J19682" t="str">
        <f t="shared" si="923"/>
        <v/>
      </c>
    </row>
    <row r="19683" spans="1:10" x14ac:dyDescent="0.25">
      <c r="A19683" t="s">
        <v>800</v>
      </c>
      <c r="B19683" t="s">
        <v>10828</v>
      </c>
      <c r="C19683" s="27">
        <v>113761.36363636301</v>
      </c>
      <c r="D19683">
        <v>3000</v>
      </c>
      <c r="E19683">
        <v>0.13446969696969599</v>
      </c>
      <c r="F19683">
        <v>1</v>
      </c>
      <c r="G19683">
        <v>25830.259063336998</v>
      </c>
      <c r="H19683" s="73">
        <f t="shared" si="921"/>
        <v>0.16348069266337417</v>
      </c>
      <c r="I19683">
        <f t="shared" si="922"/>
        <v>3000</v>
      </c>
      <c r="J19683" t="str">
        <f t="shared" si="923"/>
        <v/>
      </c>
    </row>
    <row r="19684" spans="1:10" x14ac:dyDescent="0.25">
      <c r="A19684" t="s">
        <v>800</v>
      </c>
      <c r="B19684" t="s">
        <v>11364</v>
      </c>
      <c r="C19684" s="27">
        <v>66334.090909090897</v>
      </c>
      <c r="D19684">
        <v>3000</v>
      </c>
      <c r="E19684">
        <v>7.8409090909090901E-2</v>
      </c>
      <c r="F19684">
        <v>10</v>
      </c>
      <c r="G19684">
        <v>15060.322485389301</v>
      </c>
      <c r="H19684" s="73">
        <f t="shared" si="921"/>
        <v>0.16346696006343001</v>
      </c>
      <c r="I19684">
        <f t="shared" si="922"/>
        <v>3000</v>
      </c>
      <c r="J19684" t="str">
        <f t="shared" si="923"/>
        <v/>
      </c>
    </row>
    <row r="19685" spans="1:10" x14ac:dyDescent="0.25">
      <c r="A19685" t="s">
        <v>800</v>
      </c>
      <c r="B19685" t="s">
        <v>6467</v>
      </c>
      <c r="C19685" s="27">
        <v>76107.9545454545</v>
      </c>
      <c r="D19685">
        <v>3000</v>
      </c>
      <c r="E19685">
        <v>8.9962121212121202E-2</v>
      </c>
      <c r="F19685">
        <v>13</v>
      </c>
      <c r="G19685">
        <v>17253.670589622099</v>
      </c>
      <c r="H19685" s="73">
        <f t="shared" si="921"/>
        <v>0.16322397440215863</v>
      </c>
      <c r="I19685">
        <f t="shared" si="922"/>
        <v>3000</v>
      </c>
      <c r="J19685" t="str">
        <f t="shared" si="923"/>
        <v/>
      </c>
    </row>
    <row r="19686" spans="1:10" x14ac:dyDescent="0.25">
      <c r="A19686" t="s">
        <v>800</v>
      </c>
      <c r="B19686" t="s">
        <v>8840</v>
      </c>
      <c r="C19686" s="27">
        <v>136353.409090909</v>
      </c>
      <c r="D19686">
        <v>3000</v>
      </c>
      <c r="E19686">
        <v>0.161174242424242</v>
      </c>
      <c r="F19686">
        <v>16</v>
      </c>
      <c r="G19686">
        <v>30903.235641061699</v>
      </c>
      <c r="H19686" s="73">
        <f t="shared" si="921"/>
        <v>0.1631813227840147</v>
      </c>
      <c r="I19686">
        <f t="shared" si="922"/>
        <v>3000</v>
      </c>
      <c r="J19686" t="str">
        <f t="shared" si="923"/>
        <v/>
      </c>
    </row>
    <row r="19687" spans="1:10" x14ac:dyDescent="0.25">
      <c r="A19687" t="s">
        <v>800</v>
      </c>
      <c r="B19687" t="s">
        <v>9490</v>
      </c>
      <c r="C19687" s="27">
        <v>114722.727272727</v>
      </c>
      <c r="D19687">
        <v>3000</v>
      </c>
      <c r="E19687">
        <v>0.13560606060606001</v>
      </c>
      <c r="F19687">
        <v>2</v>
      </c>
      <c r="G19687">
        <v>25993.5509532004</v>
      </c>
      <c r="H19687" s="73">
        <f t="shared" si="921"/>
        <v>0.16313556285855033</v>
      </c>
      <c r="I19687">
        <f t="shared" si="922"/>
        <v>3000</v>
      </c>
      <c r="J19687" t="str">
        <f t="shared" si="923"/>
        <v/>
      </c>
    </row>
    <row r="19688" spans="1:10" x14ac:dyDescent="0.25">
      <c r="A19688" t="s">
        <v>800</v>
      </c>
      <c r="B19688" t="s">
        <v>11332</v>
      </c>
      <c r="C19688" s="27">
        <v>38454.545454545398</v>
      </c>
      <c r="D19688">
        <v>3000</v>
      </c>
      <c r="E19688">
        <v>4.54545454545454E-2</v>
      </c>
      <c r="F19688">
        <v>2</v>
      </c>
      <c r="G19688">
        <v>8709.2623045822693</v>
      </c>
      <c r="H19688" s="73">
        <f t="shared" si="921"/>
        <v>0.16306703889430665</v>
      </c>
      <c r="I19688">
        <f t="shared" si="922"/>
        <v>3000</v>
      </c>
      <c r="J19688" t="str">
        <f t="shared" si="923"/>
        <v/>
      </c>
    </row>
    <row r="19689" spans="1:10" x14ac:dyDescent="0.25">
      <c r="A19689" t="s">
        <v>800</v>
      </c>
      <c r="B19689" t="s">
        <v>5190</v>
      </c>
      <c r="C19689" s="27">
        <v>119529.545454545</v>
      </c>
      <c r="D19689">
        <v>3000</v>
      </c>
      <c r="E19689">
        <v>0.14128787878787799</v>
      </c>
      <c r="F19689">
        <v>4</v>
      </c>
      <c r="G19689">
        <v>27071.1166837522</v>
      </c>
      <c r="H19689" s="73">
        <f t="shared" si="921"/>
        <v>0.16306599291564888</v>
      </c>
      <c r="I19689">
        <f t="shared" si="922"/>
        <v>3000</v>
      </c>
      <c r="J19689" t="str">
        <f t="shared" si="923"/>
        <v/>
      </c>
    </row>
    <row r="19690" spans="1:10" x14ac:dyDescent="0.25">
      <c r="A19690" t="s">
        <v>800</v>
      </c>
      <c r="B19690" t="s">
        <v>5630</v>
      </c>
      <c r="C19690" s="27">
        <v>61527.272727272699</v>
      </c>
      <c r="D19690">
        <v>3000</v>
      </c>
      <c r="E19690">
        <v>7.2727272727272696E-2</v>
      </c>
      <c r="F19690">
        <v>3</v>
      </c>
      <c r="G19690">
        <v>13931.6854032351</v>
      </c>
      <c r="H19690" s="73">
        <f t="shared" si="921"/>
        <v>0.16303036110168745</v>
      </c>
      <c r="I19690">
        <f t="shared" si="922"/>
        <v>3000</v>
      </c>
      <c r="J19690" t="str">
        <f t="shared" si="923"/>
        <v/>
      </c>
    </row>
    <row r="19691" spans="1:10" x14ac:dyDescent="0.25">
      <c r="A19691" t="s">
        <v>800</v>
      </c>
      <c r="B19691" t="s">
        <v>5046</v>
      </c>
      <c r="C19691" s="27">
        <v>80594.318181818104</v>
      </c>
      <c r="D19691">
        <v>3000</v>
      </c>
      <c r="E19691">
        <v>9.5265151515151497E-2</v>
      </c>
      <c r="F19691">
        <v>5</v>
      </c>
      <c r="G19691">
        <v>18244.6101851563</v>
      </c>
      <c r="H19691" s="73">
        <f t="shared" si="921"/>
        <v>0.16299063792161986</v>
      </c>
      <c r="I19691">
        <f t="shared" si="922"/>
        <v>3000</v>
      </c>
      <c r="J19691" t="str">
        <f t="shared" si="923"/>
        <v/>
      </c>
    </row>
    <row r="19692" spans="1:10" x14ac:dyDescent="0.25">
      <c r="A19692" t="s">
        <v>800</v>
      </c>
      <c r="B19692" t="s">
        <v>9186</v>
      </c>
      <c r="C19692" s="27">
        <v>115684.09090908999</v>
      </c>
      <c r="D19692">
        <v>3000</v>
      </c>
      <c r="E19692">
        <v>0.136742424242424</v>
      </c>
      <c r="F19692">
        <v>16</v>
      </c>
      <c r="G19692">
        <v>26182.282634473399</v>
      </c>
      <c r="H19692" s="73">
        <f t="shared" si="921"/>
        <v>0.16295450263454989</v>
      </c>
      <c r="I19692">
        <f t="shared" si="922"/>
        <v>3000</v>
      </c>
      <c r="J19692" t="str">
        <f t="shared" si="923"/>
        <v/>
      </c>
    </row>
    <row r="19693" spans="1:10" x14ac:dyDescent="0.25">
      <c r="A19693" t="s">
        <v>800</v>
      </c>
      <c r="B19693" t="s">
        <v>9444</v>
      </c>
      <c r="C19693" s="27">
        <v>238418.18181818101</v>
      </c>
      <c r="D19693">
        <v>3000</v>
      </c>
      <c r="E19693">
        <v>0.28181818181818102</v>
      </c>
      <c r="F19693">
        <v>1</v>
      </c>
      <c r="G19693">
        <v>53941.880951708998</v>
      </c>
      <c r="H19693" s="73">
        <f t="shared" si="921"/>
        <v>0.16289929731470157</v>
      </c>
      <c r="I19693">
        <f t="shared" si="922"/>
        <v>3000</v>
      </c>
      <c r="J19693" t="str">
        <f t="shared" si="923"/>
        <v/>
      </c>
    </row>
    <row r="19694" spans="1:10" x14ac:dyDescent="0.25">
      <c r="A19694" t="s">
        <v>800</v>
      </c>
      <c r="B19694" t="s">
        <v>4854</v>
      </c>
      <c r="C19694" s="27">
        <v>59924.999999999898</v>
      </c>
      <c r="D19694">
        <v>3000</v>
      </c>
      <c r="E19694">
        <v>7.0833333333333304E-2</v>
      </c>
      <c r="F19694">
        <v>5</v>
      </c>
      <c r="G19694">
        <v>13557.692935884301</v>
      </c>
      <c r="H19694" s="73">
        <f t="shared" si="921"/>
        <v>0.16289593514954886</v>
      </c>
      <c r="I19694">
        <f t="shared" si="922"/>
        <v>3000</v>
      </c>
      <c r="J19694" t="str">
        <f t="shared" si="923"/>
        <v/>
      </c>
    </row>
    <row r="19695" spans="1:10" x14ac:dyDescent="0.25">
      <c r="A19695" t="s">
        <v>800</v>
      </c>
      <c r="B19695" t="s">
        <v>10410</v>
      </c>
      <c r="C19695" s="27">
        <v>149972.727272727</v>
      </c>
      <c r="D19695">
        <v>3000</v>
      </c>
      <c r="E19695">
        <v>0.177272727272727</v>
      </c>
      <c r="F19695">
        <v>11</v>
      </c>
      <c r="G19695">
        <v>33929.830393461198</v>
      </c>
      <c r="H19695" s="73">
        <f t="shared" si="921"/>
        <v>0.16289280276184342</v>
      </c>
      <c r="I19695">
        <f t="shared" si="922"/>
        <v>3000</v>
      </c>
      <c r="J19695" t="str">
        <f t="shared" si="923"/>
        <v/>
      </c>
    </row>
    <row r="19696" spans="1:10" x14ac:dyDescent="0.25">
      <c r="A19696" t="s">
        <v>800</v>
      </c>
      <c r="B19696" t="s">
        <v>7588</v>
      </c>
      <c r="C19696" s="27">
        <v>155580.68181818101</v>
      </c>
      <c r="D19696">
        <v>3000</v>
      </c>
      <c r="E19696">
        <v>0.18390151515151501</v>
      </c>
      <c r="F19696">
        <v>17</v>
      </c>
      <c r="G19696">
        <v>35162.940663312598</v>
      </c>
      <c r="H19696" s="73">
        <f t="shared" si="921"/>
        <v>0.16272789771658189</v>
      </c>
      <c r="I19696">
        <f t="shared" si="922"/>
        <v>3000</v>
      </c>
      <c r="J19696" t="str">
        <f t="shared" si="923"/>
        <v/>
      </c>
    </row>
    <row r="19697" spans="1:10" x14ac:dyDescent="0.25">
      <c r="A19697" t="s">
        <v>800</v>
      </c>
      <c r="B19697" t="s">
        <v>6666</v>
      </c>
      <c r="C19697" s="27">
        <v>237456.818181818</v>
      </c>
      <c r="D19697">
        <v>3000</v>
      </c>
      <c r="E19697">
        <v>0.28068181818181798</v>
      </c>
      <c r="F19697">
        <v>18</v>
      </c>
      <c r="G19697">
        <v>53658.106288659299</v>
      </c>
      <c r="H19697" s="73">
        <f t="shared" si="921"/>
        <v>0.16269836690161157</v>
      </c>
      <c r="I19697">
        <f t="shared" si="922"/>
        <v>3000</v>
      </c>
      <c r="J19697" t="str">
        <f t="shared" si="923"/>
        <v/>
      </c>
    </row>
    <row r="19698" spans="1:10" x14ac:dyDescent="0.25">
      <c r="A19698" t="s">
        <v>800</v>
      </c>
      <c r="B19698" t="s">
        <v>10866</v>
      </c>
      <c r="C19698" s="27">
        <v>328465.909090909</v>
      </c>
      <c r="D19698">
        <v>3000</v>
      </c>
      <c r="E19698">
        <v>0.38825757575757502</v>
      </c>
      <c r="F19698">
        <v>30</v>
      </c>
      <c r="G19698">
        <v>74201.816954663795</v>
      </c>
      <c r="H19698" s="73">
        <f t="shared" si="921"/>
        <v>0.16265099886689166</v>
      </c>
      <c r="I19698">
        <f t="shared" si="922"/>
        <v>3000</v>
      </c>
      <c r="J19698" t="str">
        <f t="shared" si="923"/>
        <v/>
      </c>
    </row>
    <row r="19699" spans="1:10" x14ac:dyDescent="0.25">
      <c r="A19699" t="s">
        <v>800</v>
      </c>
      <c r="B19699" t="s">
        <v>12338</v>
      </c>
      <c r="C19699" s="27">
        <v>286326.136363636</v>
      </c>
      <c r="D19699">
        <v>3000</v>
      </c>
      <c r="E19699">
        <v>0.33844696969696902</v>
      </c>
      <c r="F19699">
        <v>35</v>
      </c>
      <c r="G19699">
        <v>64670.998153014603</v>
      </c>
      <c r="H19699" s="73">
        <f t="shared" si="921"/>
        <v>0.16262266260958813</v>
      </c>
      <c r="I19699">
        <f t="shared" si="922"/>
        <v>3000</v>
      </c>
      <c r="J19699" t="str">
        <f t="shared" si="923"/>
        <v/>
      </c>
    </row>
    <row r="19700" spans="1:10" x14ac:dyDescent="0.25">
      <c r="A19700" t="s">
        <v>800</v>
      </c>
      <c r="B19700" t="s">
        <v>5813</v>
      </c>
      <c r="C19700" s="27">
        <v>173045.45454545401</v>
      </c>
      <c r="D19700">
        <v>3000</v>
      </c>
      <c r="E19700">
        <v>0.204545454545454</v>
      </c>
      <c r="F19700">
        <v>3</v>
      </c>
      <c r="G19700">
        <v>39079.857236924501</v>
      </c>
      <c r="H19700" s="73">
        <f t="shared" si="921"/>
        <v>0.16260177006379975</v>
      </c>
      <c r="I19700">
        <f t="shared" si="922"/>
        <v>3000</v>
      </c>
      <c r="J19700" t="str">
        <f t="shared" si="923"/>
        <v/>
      </c>
    </row>
    <row r="19701" spans="1:10" x14ac:dyDescent="0.25">
      <c r="A19701" t="s">
        <v>800</v>
      </c>
      <c r="B19701" t="s">
        <v>7437</v>
      </c>
      <c r="C19701" s="27">
        <v>83478.409090909001</v>
      </c>
      <c r="D19701">
        <v>3000</v>
      </c>
      <c r="E19701">
        <v>9.86742424242424E-2</v>
      </c>
      <c r="F19701">
        <v>18</v>
      </c>
      <c r="G19701">
        <v>18839.274172465299</v>
      </c>
      <c r="H19701" s="73">
        <f t="shared" si="921"/>
        <v>0.1624884512281895</v>
      </c>
      <c r="I19701">
        <f t="shared" si="922"/>
        <v>3000</v>
      </c>
      <c r="J19701" t="str">
        <f t="shared" si="923"/>
        <v/>
      </c>
    </row>
    <row r="19702" spans="1:10" x14ac:dyDescent="0.25">
      <c r="A19702" t="s">
        <v>800</v>
      </c>
      <c r="B19702" t="s">
        <v>5358</v>
      </c>
      <c r="C19702" s="27">
        <v>53676.136363636302</v>
      </c>
      <c r="D19702">
        <v>3000</v>
      </c>
      <c r="E19702">
        <v>6.3446969696969696E-2</v>
      </c>
      <c r="F19702">
        <v>1</v>
      </c>
      <c r="G19702">
        <v>12113.2852850173</v>
      </c>
      <c r="H19702" s="73">
        <f t="shared" si="921"/>
        <v>0.16248496997114364</v>
      </c>
      <c r="I19702">
        <f t="shared" si="922"/>
        <v>3000</v>
      </c>
      <c r="J19702" t="str">
        <f t="shared" si="923"/>
        <v/>
      </c>
    </row>
    <row r="19703" spans="1:10" x14ac:dyDescent="0.25">
      <c r="A19703" t="s">
        <v>800</v>
      </c>
      <c r="B19703" t="s">
        <v>11867</v>
      </c>
      <c r="C19703" s="27">
        <v>33840</v>
      </c>
      <c r="D19703">
        <v>3000</v>
      </c>
      <c r="E19703">
        <v>3.4848484848484802E-2</v>
      </c>
      <c r="F19703">
        <v>4</v>
      </c>
      <c r="G19703">
        <v>7635.4867999572198</v>
      </c>
      <c r="H19703" s="73">
        <f t="shared" si="921"/>
        <v>0.16245716595653659</v>
      </c>
      <c r="I19703">
        <f t="shared" si="922"/>
        <v>3000</v>
      </c>
      <c r="J19703" t="str">
        <f t="shared" si="923"/>
        <v/>
      </c>
    </row>
    <row r="19704" spans="1:10" x14ac:dyDescent="0.25">
      <c r="A19704" t="s">
        <v>800</v>
      </c>
      <c r="B19704" t="s">
        <v>6175</v>
      </c>
      <c r="C19704" s="27">
        <v>110236.36363636301</v>
      </c>
      <c r="D19704">
        <v>3000</v>
      </c>
      <c r="E19704">
        <v>0.13030303030303</v>
      </c>
      <c r="F19704">
        <v>3</v>
      </c>
      <c r="G19704">
        <v>24856.671895933101</v>
      </c>
      <c r="H19704" s="73">
        <f t="shared" si="921"/>
        <v>0.1623493661683911</v>
      </c>
      <c r="I19704">
        <f t="shared" si="922"/>
        <v>3000</v>
      </c>
      <c r="J19704" t="str">
        <f t="shared" si="923"/>
        <v/>
      </c>
    </row>
    <row r="19705" spans="1:10" x14ac:dyDescent="0.25">
      <c r="A19705" t="s">
        <v>800</v>
      </c>
      <c r="B19705" t="s">
        <v>9616</v>
      </c>
      <c r="C19705" s="27">
        <v>121131.818181818</v>
      </c>
      <c r="D19705">
        <v>3000</v>
      </c>
      <c r="E19705">
        <v>0.14318181818181799</v>
      </c>
      <c r="F19705">
        <v>4</v>
      </c>
      <c r="G19705">
        <v>27311.222454344101</v>
      </c>
      <c r="H19705" s="73">
        <f t="shared" si="921"/>
        <v>0.16233620911734445</v>
      </c>
      <c r="I19705">
        <f t="shared" si="922"/>
        <v>3000</v>
      </c>
      <c r="J19705" t="str">
        <f t="shared" si="923"/>
        <v/>
      </c>
    </row>
    <row r="19706" spans="1:10" x14ac:dyDescent="0.25">
      <c r="A19706" t="s">
        <v>800</v>
      </c>
      <c r="B19706" t="s">
        <v>6845</v>
      </c>
      <c r="C19706" s="27">
        <v>48709.090909090897</v>
      </c>
      <c r="D19706">
        <v>3000</v>
      </c>
      <c r="E19706">
        <v>5.7575757575757502E-2</v>
      </c>
      <c r="F19706">
        <v>3</v>
      </c>
      <c r="G19706">
        <v>10979.325757988199</v>
      </c>
      <c r="H19706" s="73">
        <f t="shared" si="921"/>
        <v>0.16229238522446177</v>
      </c>
      <c r="I19706">
        <f t="shared" si="922"/>
        <v>3000</v>
      </c>
      <c r="J19706" t="str">
        <f t="shared" si="923"/>
        <v/>
      </c>
    </row>
    <row r="19707" spans="1:10" x14ac:dyDescent="0.25">
      <c r="A19707" t="s">
        <v>800</v>
      </c>
      <c r="B19707" t="s">
        <v>4519</v>
      </c>
      <c r="C19707" s="27">
        <v>79632.9545454545</v>
      </c>
      <c r="D19707">
        <v>3000</v>
      </c>
      <c r="E19707">
        <v>9.4128787878787798E-2</v>
      </c>
      <c r="F19707">
        <v>4</v>
      </c>
      <c r="G19707">
        <v>17948.3473024308</v>
      </c>
      <c r="H19707" s="73">
        <f t="shared" si="921"/>
        <v>0.1622796759396116</v>
      </c>
      <c r="I19707">
        <f t="shared" si="922"/>
        <v>3000</v>
      </c>
      <c r="J19707" t="str">
        <f t="shared" si="923"/>
        <v/>
      </c>
    </row>
    <row r="19708" spans="1:10" x14ac:dyDescent="0.25">
      <c r="A19708" t="s">
        <v>800</v>
      </c>
      <c r="B19708" t="s">
        <v>12866</v>
      </c>
      <c r="C19708" s="27">
        <v>91444.860561575304</v>
      </c>
      <c r="D19708">
        <v>3000</v>
      </c>
      <c r="E19708">
        <v>0.15018939393939301</v>
      </c>
      <c r="F19708">
        <v>21</v>
      </c>
      <c r="G19708">
        <v>21756.873818130101</v>
      </c>
      <c r="H19708" s="73">
        <f t="shared" si="921"/>
        <v>0.16222051257535774</v>
      </c>
      <c r="I19708">
        <f t="shared" si="922"/>
        <v>3000</v>
      </c>
      <c r="J19708" t="str">
        <f t="shared" si="923"/>
        <v/>
      </c>
    </row>
    <row r="19709" spans="1:10" x14ac:dyDescent="0.25">
      <c r="A19709" t="s">
        <v>800</v>
      </c>
      <c r="B19709" t="s">
        <v>12758</v>
      </c>
      <c r="C19709" s="27">
        <v>152536.36363636301</v>
      </c>
      <c r="D19709">
        <v>3000</v>
      </c>
      <c r="E19709">
        <v>0.18030303030302999</v>
      </c>
      <c r="F19709">
        <v>3</v>
      </c>
      <c r="G19709">
        <v>34341.431278762197</v>
      </c>
      <c r="H19709" s="73">
        <f t="shared" si="921"/>
        <v>0.16209794131223404</v>
      </c>
      <c r="I19709">
        <f t="shared" si="922"/>
        <v>3000</v>
      </c>
      <c r="J19709" t="str">
        <f t="shared" si="923"/>
        <v/>
      </c>
    </row>
    <row r="19710" spans="1:10" x14ac:dyDescent="0.25">
      <c r="A19710" t="s">
        <v>800</v>
      </c>
      <c r="B19710" t="s">
        <v>9403</v>
      </c>
      <c r="C19710" s="27">
        <v>343177.68604192702</v>
      </c>
      <c r="D19710">
        <v>3000</v>
      </c>
      <c r="E19710">
        <v>0.56363636363636305</v>
      </c>
      <c r="F19710">
        <v>38</v>
      </c>
      <c r="G19710">
        <v>81539.608877798004</v>
      </c>
      <c r="H19710" s="73">
        <f t="shared" si="921"/>
        <v>0.16200117358230309</v>
      </c>
      <c r="I19710">
        <f t="shared" si="922"/>
        <v>3000</v>
      </c>
      <c r="J19710" t="str">
        <f t="shared" si="923"/>
        <v/>
      </c>
    </row>
    <row r="19711" spans="1:10" x14ac:dyDescent="0.25">
      <c r="A19711" t="s">
        <v>800</v>
      </c>
      <c r="B19711" t="s">
        <v>6072</v>
      </c>
      <c r="C19711" s="27">
        <v>98059.090909090897</v>
      </c>
      <c r="D19711">
        <v>3000</v>
      </c>
      <c r="E19711">
        <v>0.11590909090909</v>
      </c>
      <c r="F19711">
        <v>2</v>
      </c>
      <c r="G19711">
        <v>22062.388086118201</v>
      </c>
      <c r="H19711" s="73">
        <f t="shared" si="921"/>
        <v>0.16199333763691298</v>
      </c>
      <c r="I19711">
        <f t="shared" si="922"/>
        <v>3000</v>
      </c>
      <c r="J19711" t="str">
        <f t="shared" si="923"/>
        <v/>
      </c>
    </row>
    <row r="19712" spans="1:10" x14ac:dyDescent="0.25">
      <c r="A19712" t="s">
        <v>800</v>
      </c>
      <c r="B19712" t="s">
        <v>8839</v>
      </c>
      <c r="C19712" s="27">
        <v>62648.863636363603</v>
      </c>
      <c r="D19712">
        <v>3000</v>
      </c>
      <c r="E19712">
        <v>7.4053030303030301E-2</v>
      </c>
      <c r="F19712">
        <v>12</v>
      </c>
      <c r="G19712">
        <v>14087.1950711195</v>
      </c>
      <c r="H19712" s="73">
        <f t="shared" si="921"/>
        <v>0.16189887353868651</v>
      </c>
      <c r="I19712">
        <f t="shared" si="922"/>
        <v>3000</v>
      </c>
      <c r="J19712" t="str">
        <f t="shared" si="923"/>
        <v/>
      </c>
    </row>
    <row r="19713" spans="1:10" x14ac:dyDescent="0.25">
      <c r="A19713" t="s">
        <v>800</v>
      </c>
      <c r="B19713" t="s">
        <v>6859</v>
      </c>
      <c r="C19713" s="27">
        <v>188747.727272727</v>
      </c>
      <c r="D19713">
        <v>3000</v>
      </c>
      <c r="E19713">
        <v>0.22310606060606</v>
      </c>
      <c r="F19713">
        <v>1</v>
      </c>
      <c r="G19713">
        <v>42416.992323473904</v>
      </c>
      <c r="H19713" s="73">
        <f t="shared" si="921"/>
        <v>0.16180451502217422</v>
      </c>
      <c r="I19713">
        <f t="shared" si="922"/>
        <v>3000</v>
      </c>
      <c r="J19713" t="str">
        <f t="shared" si="923"/>
        <v/>
      </c>
    </row>
    <row r="19714" spans="1:10" x14ac:dyDescent="0.25">
      <c r="A19714" t="s">
        <v>800</v>
      </c>
      <c r="B19714" t="s">
        <v>4107</v>
      </c>
      <c r="C19714" s="27">
        <v>33840</v>
      </c>
      <c r="D19714">
        <v>3000</v>
      </c>
      <c r="E19714">
        <v>3.03030303030303E-2</v>
      </c>
      <c r="F19714">
        <v>11</v>
      </c>
      <c r="G19714">
        <v>7600.4893338364</v>
      </c>
      <c r="H19714" s="73">
        <f t="shared" ref="H19714:H19777" si="924">G19714/SUMIFS(C:C,B:B,B19714)</f>
        <v>0.16171253901779575</v>
      </c>
      <c r="I19714">
        <f t="shared" ref="I19714:I19777" si="925">IF(A19714="Construction",SUMIFS(D:D,A:A,"Engineering",B:B,B19714),"")</f>
        <v>3000</v>
      </c>
      <c r="J19714" t="str">
        <f t="shared" si="923"/>
        <v/>
      </c>
    </row>
    <row r="19715" spans="1:10" x14ac:dyDescent="0.25">
      <c r="A19715" t="s">
        <v>800</v>
      </c>
      <c r="B19715" t="s">
        <v>8091</v>
      </c>
      <c r="C19715" s="27">
        <v>58162.5</v>
      </c>
      <c r="D19715">
        <v>3000</v>
      </c>
      <c r="E19715">
        <v>6.8750000000000006E-2</v>
      </c>
      <c r="F19715">
        <v>2</v>
      </c>
      <c r="G19715">
        <v>13063.132235016101</v>
      </c>
      <c r="H19715" s="73">
        <f t="shared" si="924"/>
        <v>0.1617099541665436</v>
      </c>
      <c r="I19715">
        <f t="shared" si="925"/>
        <v>3000</v>
      </c>
      <c r="J19715" t="str">
        <f t="shared" ref="J19715:J19778" si="926">IF(AND(I19715&lt;&gt;"",I19715&lt;&gt;3000,I19715&lt;&gt;0),D19715-I19715,"")</f>
        <v/>
      </c>
    </row>
    <row r="19716" spans="1:10" x14ac:dyDescent="0.25">
      <c r="A19716" t="s">
        <v>800</v>
      </c>
      <c r="B19716" t="s">
        <v>5683</v>
      </c>
      <c r="C19716" s="27">
        <v>100622.727272727</v>
      </c>
      <c r="D19716">
        <v>3000</v>
      </c>
      <c r="E19716">
        <v>0.118939393939393</v>
      </c>
      <c r="F19716">
        <v>4</v>
      </c>
      <c r="G19716">
        <v>22599.2774252075</v>
      </c>
      <c r="H19716" s="73">
        <f t="shared" si="924"/>
        <v>0.16170779889564416</v>
      </c>
      <c r="I19716">
        <f t="shared" si="925"/>
        <v>3000</v>
      </c>
      <c r="J19716" t="str">
        <f t="shared" si="926"/>
        <v/>
      </c>
    </row>
    <row r="19717" spans="1:10" x14ac:dyDescent="0.25">
      <c r="A19717" t="s">
        <v>800</v>
      </c>
      <c r="B19717" t="s">
        <v>10808</v>
      </c>
      <c r="C19717" s="27">
        <v>66173.863636363603</v>
      </c>
      <c r="D19717">
        <v>3000</v>
      </c>
      <c r="E19717">
        <v>7.8219696969696897E-2</v>
      </c>
      <c r="F19717">
        <v>1</v>
      </c>
      <c r="G19717">
        <v>14853.505726801501</v>
      </c>
      <c r="H19717" s="73">
        <f t="shared" si="924"/>
        <v>0.16161250886097975</v>
      </c>
      <c r="I19717">
        <f t="shared" si="925"/>
        <v>3000</v>
      </c>
      <c r="J19717" t="str">
        <f t="shared" si="926"/>
        <v/>
      </c>
    </row>
    <row r="19718" spans="1:10" x14ac:dyDescent="0.25">
      <c r="A19718" t="s">
        <v>800</v>
      </c>
      <c r="B19718" t="s">
        <v>8503</v>
      </c>
      <c r="C19718" s="27">
        <v>124336.36363636301</v>
      </c>
      <c r="D19718">
        <v>3000</v>
      </c>
      <c r="E19718">
        <v>0.146969696969696</v>
      </c>
      <c r="F19718">
        <v>8</v>
      </c>
      <c r="G19718">
        <v>27888.042183664798</v>
      </c>
      <c r="H19718" s="73">
        <f t="shared" si="924"/>
        <v>0.1614925013487066</v>
      </c>
      <c r="I19718">
        <f t="shared" si="925"/>
        <v>3000</v>
      </c>
      <c r="J19718" t="str">
        <f t="shared" si="926"/>
        <v/>
      </c>
    </row>
    <row r="19719" spans="1:10" x14ac:dyDescent="0.25">
      <c r="A19719" t="s">
        <v>800</v>
      </c>
      <c r="B19719" t="s">
        <v>8049</v>
      </c>
      <c r="C19719" s="27">
        <v>203007.95454545401</v>
      </c>
      <c r="D19719">
        <v>3000</v>
      </c>
      <c r="E19719">
        <v>0.23996212121212099</v>
      </c>
      <c r="F19719">
        <v>3</v>
      </c>
      <c r="G19719">
        <v>45530.981147972998</v>
      </c>
      <c r="H19719" s="73">
        <f t="shared" si="924"/>
        <v>0.16148286652088059</v>
      </c>
      <c r="I19719">
        <f t="shared" si="925"/>
        <v>3000</v>
      </c>
      <c r="J19719" t="str">
        <f t="shared" si="926"/>
        <v/>
      </c>
    </row>
    <row r="19720" spans="1:10" x14ac:dyDescent="0.25">
      <c r="A19720" t="s">
        <v>800</v>
      </c>
      <c r="B19720" t="s">
        <v>11215</v>
      </c>
      <c r="C19720" s="27">
        <v>103667.045454545</v>
      </c>
      <c r="D19720">
        <v>3000</v>
      </c>
      <c r="E19720">
        <v>0.122537878787878</v>
      </c>
      <c r="F19720">
        <v>9</v>
      </c>
      <c r="G19720">
        <v>23241.090243488801</v>
      </c>
      <c r="H19720" s="73">
        <f t="shared" si="924"/>
        <v>0.16141662861076822</v>
      </c>
      <c r="I19720">
        <f t="shared" si="925"/>
        <v>3000</v>
      </c>
      <c r="J19720" t="str">
        <f t="shared" si="926"/>
        <v/>
      </c>
    </row>
    <row r="19721" spans="1:10" x14ac:dyDescent="0.25">
      <c r="A19721" t="s">
        <v>800</v>
      </c>
      <c r="B19721" t="s">
        <v>5380</v>
      </c>
      <c r="C19721" s="27">
        <v>202206.818181818</v>
      </c>
      <c r="D19721">
        <v>3000</v>
      </c>
      <c r="E19721">
        <v>0.23901515151515099</v>
      </c>
      <c r="F19721">
        <v>23</v>
      </c>
      <c r="G19721">
        <v>45331.276491407902</v>
      </c>
      <c r="H19721" s="73">
        <f t="shared" si="924"/>
        <v>0.16141156548176411</v>
      </c>
      <c r="I19721">
        <f t="shared" si="925"/>
        <v>3000</v>
      </c>
      <c r="J19721" t="str">
        <f t="shared" si="926"/>
        <v/>
      </c>
    </row>
    <row r="19722" spans="1:10" x14ac:dyDescent="0.25">
      <c r="A19722" t="s">
        <v>800</v>
      </c>
      <c r="B19722" t="s">
        <v>9642</v>
      </c>
      <c r="C19722" s="27">
        <v>281999.99999999901</v>
      </c>
      <c r="D19722">
        <v>3000</v>
      </c>
      <c r="E19722">
        <v>0.33333333333333298</v>
      </c>
      <c r="F19722">
        <v>11</v>
      </c>
      <c r="G19722">
        <v>63211.8767697738</v>
      </c>
      <c r="H19722" s="73">
        <f t="shared" si="924"/>
        <v>0.16139202579516784</v>
      </c>
      <c r="I19722">
        <f t="shared" si="925"/>
        <v>3000</v>
      </c>
      <c r="J19722" t="str">
        <f t="shared" si="926"/>
        <v/>
      </c>
    </row>
    <row r="19723" spans="1:10" x14ac:dyDescent="0.25">
      <c r="A19723" t="s">
        <v>800</v>
      </c>
      <c r="B19723" t="s">
        <v>6037</v>
      </c>
      <c r="C19723" s="27">
        <v>83478.409090909001</v>
      </c>
      <c r="D19723">
        <v>3000</v>
      </c>
      <c r="E19723">
        <v>9.86742424242424E-2</v>
      </c>
      <c r="F19723">
        <v>17</v>
      </c>
      <c r="G19723">
        <v>18700.461107763502</v>
      </c>
      <c r="H19723" s="73">
        <f t="shared" si="924"/>
        <v>0.16129119067095424</v>
      </c>
      <c r="I19723">
        <f t="shared" si="925"/>
        <v>3000</v>
      </c>
      <c r="J19723" t="str">
        <f t="shared" si="926"/>
        <v/>
      </c>
    </row>
    <row r="19724" spans="1:10" x14ac:dyDescent="0.25">
      <c r="A19724" t="s">
        <v>800</v>
      </c>
      <c r="B19724" t="s">
        <v>7803</v>
      </c>
      <c r="C19724" s="27">
        <v>49670.4545454545</v>
      </c>
      <c r="D19724">
        <v>3000</v>
      </c>
      <c r="E19724">
        <v>5.8712121212121202E-2</v>
      </c>
      <c r="F19724">
        <v>1</v>
      </c>
      <c r="G19724">
        <v>11125.9055572739</v>
      </c>
      <c r="H19724" s="73">
        <f t="shared" si="924"/>
        <v>0.16127599544929663</v>
      </c>
      <c r="I19724">
        <f t="shared" si="925"/>
        <v>3000</v>
      </c>
      <c r="J19724" t="str">
        <f t="shared" si="926"/>
        <v/>
      </c>
    </row>
    <row r="19725" spans="1:10" x14ac:dyDescent="0.25">
      <c r="A19725" t="s">
        <v>800</v>
      </c>
      <c r="B19725" t="s">
        <v>11728</v>
      </c>
      <c r="C19725" s="27">
        <v>245628.409090909</v>
      </c>
      <c r="D19725">
        <v>3000</v>
      </c>
      <c r="E19725">
        <v>0.29034090909090898</v>
      </c>
      <c r="F19725">
        <v>6</v>
      </c>
      <c r="G19725">
        <v>55011.050441188898</v>
      </c>
      <c r="H19725" s="73">
        <f t="shared" si="924"/>
        <v>0.16125152812839652</v>
      </c>
      <c r="I19725">
        <f t="shared" si="925"/>
        <v>3000</v>
      </c>
      <c r="J19725" t="str">
        <f t="shared" si="926"/>
        <v/>
      </c>
    </row>
    <row r="19726" spans="1:10" x14ac:dyDescent="0.25">
      <c r="A19726" t="s">
        <v>800</v>
      </c>
      <c r="B19726" t="s">
        <v>7884</v>
      </c>
      <c r="C19726" s="27">
        <v>404179.36477720202</v>
      </c>
      <c r="D19726">
        <v>3000</v>
      </c>
      <c r="E19726">
        <v>0.66382575757575701</v>
      </c>
      <c r="F19726">
        <v>2</v>
      </c>
      <c r="G19726">
        <v>95558.723328452194</v>
      </c>
      <c r="H19726" s="73">
        <f t="shared" si="924"/>
        <v>0.16119990452744004</v>
      </c>
      <c r="I19726">
        <f t="shared" si="925"/>
        <v>3000</v>
      </c>
      <c r="J19726" t="str">
        <f t="shared" si="926"/>
        <v/>
      </c>
    </row>
    <row r="19727" spans="1:10" x14ac:dyDescent="0.25">
      <c r="A19727" t="s">
        <v>800</v>
      </c>
      <c r="B19727" t="s">
        <v>8086</v>
      </c>
      <c r="C19727" s="27">
        <v>33840</v>
      </c>
      <c r="D19727">
        <v>3000</v>
      </c>
      <c r="E19727">
        <v>3.8636363636363601E-2</v>
      </c>
      <c r="F19727">
        <v>2</v>
      </c>
      <c r="G19727">
        <v>7571.6534927080702</v>
      </c>
      <c r="H19727" s="73">
        <f t="shared" si="924"/>
        <v>0.16109901048315042</v>
      </c>
      <c r="I19727">
        <f t="shared" si="925"/>
        <v>3000</v>
      </c>
      <c r="J19727" t="str">
        <f t="shared" si="926"/>
        <v/>
      </c>
    </row>
    <row r="19728" spans="1:10" x14ac:dyDescent="0.25">
      <c r="A19728" t="s">
        <v>800</v>
      </c>
      <c r="B19728" t="s">
        <v>12970</v>
      </c>
      <c r="C19728" s="27">
        <v>149492.045454545</v>
      </c>
      <c r="D19728">
        <v>3000</v>
      </c>
      <c r="E19728">
        <v>0.176704545454545</v>
      </c>
      <c r="F19728">
        <v>3</v>
      </c>
      <c r="G19728">
        <v>33433.000205755903</v>
      </c>
      <c r="H19728" s="73">
        <f t="shared" si="924"/>
        <v>0.16102368574161738</v>
      </c>
      <c r="I19728">
        <f t="shared" si="925"/>
        <v>3000</v>
      </c>
      <c r="J19728" t="str">
        <f t="shared" si="926"/>
        <v/>
      </c>
    </row>
    <row r="19729" spans="1:10" x14ac:dyDescent="0.25">
      <c r="A19729" t="s">
        <v>800</v>
      </c>
      <c r="B19729" t="s">
        <v>9455</v>
      </c>
      <c r="C19729" s="27">
        <v>139397.727272727</v>
      </c>
      <c r="D19729">
        <v>3000</v>
      </c>
      <c r="E19729">
        <v>0.16477272727272699</v>
      </c>
      <c r="G19729">
        <v>31172.371827409199</v>
      </c>
      <c r="H19729" s="73">
        <f t="shared" si="924"/>
        <v>0.16100770188184971</v>
      </c>
      <c r="I19729">
        <f t="shared" si="925"/>
        <v>3000</v>
      </c>
      <c r="J19729" t="str">
        <f t="shared" si="926"/>
        <v/>
      </c>
    </row>
    <row r="19730" spans="1:10" x14ac:dyDescent="0.25">
      <c r="A19730" t="s">
        <v>800</v>
      </c>
      <c r="B19730" t="s">
        <v>3471</v>
      </c>
      <c r="C19730" s="27">
        <v>456167.045454545</v>
      </c>
      <c r="D19730">
        <v>3000</v>
      </c>
      <c r="E19730">
        <v>0.53920454545454499</v>
      </c>
      <c r="F19730">
        <v>8</v>
      </c>
      <c r="G19730">
        <v>101976.284636301</v>
      </c>
      <c r="H19730" s="73">
        <f t="shared" si="924"/>
        <v>0.16095622353643479</v>
      </c>
      <c r="I19730">
        <f t="shared" si="925"/>
        <v>3000</v>
      </c>
      <c r="J19730" t="str">
        <f t="shared" si="926"/>
        <v/>
      </c>
    </row>
    <row r="19731" spans="1:10" x14ac:dyDescent="0.25">
      <c r="A19731" t="s">
        <v>800</v>
      </c>
      <c r="B19731" t="s">
        <v>7528</v>
      </c>
      <c r="C19731" s="27">
        <v>177051.136363636</v>
      </c>
      <c r="D19731">
        <v>3000</v>
      </c>
      <c r="E19731">
        <v>0.20928030303030301</v>
      </c>
      <c r="F19731">
        <v>23</v>
      </c>
      <c r="G19731">
        <v>39548.104998517098</v>
      </c>
      <c r="H19731" s="73">
        <f t="shared" si="924"/>
        <v>0.1608271835118287</v>
      </c>
      <c r="I19731">
        <f t="shared" si="925"/>
        <v>3000</v>
      </c>
      <c r="J19731" t="str">
        <f t="shared" si="926"/>
        <v/>
      </c>
    </row>
    <row r="19732" spans="1:10" x14ac:dyDescent="0.25">
      <c r="A19732" t="s">
        <v>800</v>
      </c>
      <c r="B19732" t="s">
        <v>5609</v>
      </c>
      <c r="C19732" s="27">
        <v>124817.045454545</v>
      </c>
      <c r="D19732">
        <v>3000</v>
      </c>
      <c r="E19732">
        <v>0.147537878787878</v>
      </c>
      <c r="F19732">
        <v>6</v>
      </c>
      <c r="G19732">
        <v>27879.053792926301</v>
      </c>
      <c r="H19732" s="73">
        <f t="shared" si="924"/>
        <v>0.16081872998842081</v>
      </c>
      <c r="I19732">
        <f t="shared" si="925"/>
        <v>3000</v>
      </c>
      <c r="J19732" t="str">
        <f t="shared" si="926"/>
        <v/>
      </c>
    </row>
    <row r="19733" spans="1:10" x14ac:dyDescent="0.25">
      <c r="A19733" t="s">
        <v>800</v>
      </c>
      <c r="B19733" t="s">
        <v>8696</v>
      </c>
      <c r="C19733" s="27">
        <v>33840</v>
      </c>
      <c r="D19733">
        <v>3000</v>
      </c>
      <c r="E19733">
        <v>3.03030303030303E-2</v>
      </c>
      <c r="F19733">
        <v>3</v>
      </c>
      <c r="G19733">
        <v>7553.8656978500503</v>
      </c>
      <c r="H19733" s="73">
        <f t="shared" si="924"/>
        <v>0.16072054676276704</v>
      </c>
      <c r="I19733">
        <f t="shared" si="925"/>
        <v>3000</v>
      </c>
      <c r="J19733" t="str">
        <f t="shared" si="926"/>
        <v/>
      </c>
    </row>
    <row r="19734" spans="1:10" x14ac:dyDescent="0.25">
      <c r="A19734" t="s">
        <v>800</v>
      </c>
      <c r="B19734" t="s">
        <v>9028</v>
      </c>
      <c r="C19734" s="27">
        <v>99020.4545454545</v>
      </c>
      <c r="D19734">
        <v>3000</v>
      </c>
      <c r="E19734">
        <v>0.11704545454545399</v>
      </c>
      <c r="F19734">
        <v>1</v>
      </c>
      <c r="G19734">
        <v>22082.072307528</v>
      </c>
      <c r="H19734" s="73">
        <f t="shared" si="924"/>
        <v>0.16056371518797483</v>
      </c>
      <c r="I19734">
        <f t="shared" si="925"/>
        <v>3000</v>
      </c>
      <c r="J19734" t="str">
        <f t="shared" si="926"/>
        <v/>
      </c>
    </row>
    <row r="19735" spans="1:10" x14ac:dyDescent="0.25">
      <c r="A19735" t="s">
        <v>800</v>
      </c>
      <c r="B19735" t="s">
        <v>5207</v>
      </c>
      <c r="C19735" s="27">
        <v>47267.045454545398</v>
      </c>
      <c r="D19735">
        <v>3000</v>
      </c>
      <c r="E19735">
        <v>5.5871212121212099E-2</v>
      </c>
      <c r="F19735">
        <v>1</v>
      </c>
      <c r="G19735">
        <v>10539.594102618399</v>
      </c>
      <c r="H19735" s="73">
        <f t="shared" si="924"/>
        <v>0.16054542188770363</v>
      </c>
      <c r="I19735">
        <f t="shared" si="925"/>
        <v>3000</v>
      </c>
      <c r="J19735" t="str">
        <f t="shared" si="926"/>
        <v/>
      </c>
    </row>
    <row r="19736" spans="1:10" x14ac:dyDescent="0.25">
      <c r="A19736" t="s">
        <v>800</v>
      </c>
      <c r="B19736" t="s">
        <v>12553</v>
      </c>
      <c r="C19736" s="27">
        <v>81555.681818181794</v>
      </c>
      <c r="D19736">
        <v>3000</v>
      </c>
      <c r="E19736">
        <v>9.6401515151515099E-2</v>
      </c>
      <c r="F19736">
        <v>2</v>
      </c>
      <c r="G19736">
        <v>18185.245935652099</v>
      </c>
      <c r="H19736" s="73">
        <f t="shared" si="924"/>
        <v>0.16054524690087896</v>
      </c>
      <c r="I19736">
        <f t="shared" si="925"/>
        <v>3000</v>
      </c>
      <c r="J19736" t="str">
        <f t="shared" si="926"/>
        <v/>
      </c>
    </row>
    <row r="19737" spans="1:10" x14ac:dyDescent="0.25">
      <c r="A19737" t="s">
        <v>800</v>
      </c>
      <c r="B19737" t="s">
        <v>10529</v>
      </c>
      <c r="C19737" s="27">
        <v>119209.09090908999</v>
      </c>
      <c r="D19737">
        <v>3000</v>
      </c>
      <c r="E19737">
        <v>0.14090909090909001</v>
      </c>
      <c r="F19737">
        <v>16</v>
      </c>
      <c r="G19737">
        <v>26580.720934174999</v>
      </c>
      <c r="H19737" s="73">
        <f t="shared" si="924"/>
        <v>0.16054244627367281</v>
      </c>
      <c r="I19737">
        <f t="shared" si="925"/>
        <v>3000</v>
      </c>
      <c r="J19737" t="str">
        <f t="shared" si="926"/>
        <v/>
      </c>
    </row>
    <row r="19738" spans="1:10" x14ac:dyDescent="0.25">
      <c r="A19738" t="s">
        <v>800</v>
      </c>
      <c r="B19738" t="s">
        <v>5711</v>
      </c>
      <c r="C19738" s="27">
        <v>152536.36363636301</v>
      </c>
      <c r="D19738">
        <v>3000</v>
      </c>
      <c r="E19738">
        <v>0.18030303030302999</v>
      </c>
      <c r="F19738">
        <v>3</v>
      </c>
      <c r="G19738">
        <v>34003.735981043399</v>
      </c>
      <c r="H19738" s="73">
        <f t="shared" si="924"/>
        <v>0.16050395671366863</v>
      </c>
      <c r="I19738">
        <f t="shared" si="925"/>
        <v>3000</v>
      </c>
      <c r="J19738" t="str">
        <f t="shared" si="926"/>
        <v/>
      </c>
    </row>
    <row r="19739" spans="1:10" x14ac:dyDescent="0.25">
      <c r="A19739" t="s">
        <v>800</v>
      </c>
      <c r="B19739" t="s">
        <v>4454</v>
      </c>
      <c r="C19739" s="27">
        <v>85240.909090909001</v>
      </c>
      <c r="D19739">
        <v>3000</v>
      </c>
      <c r="E19739">
        <v>0.100757575757575</v>
      </c>
      <c r="F19739">
        <v>2</v>
      </c>
      <c r="G19739">
        <v>18978.0581095085</v>
      </c>
      <c r="H19739" s="73">
        <f t="shared" si="924"/>
        <v>0.16030098675124776</v>
      </c>
      <c r="I19739">
        <f t="shared" si="925"/>
        <v>3000</v>
      </c>
      <c r="J19739" t="str">
        <f t="shared" si="926"/>
        <v/>
      </c>
    </row>
    <row r="19740" spans="1:10" x14ac:dyDescent="0.25">
      <c r="A19740" t="s">
        <v>800</v>
      </c>
      <c r="B19740" t="s">
        <v>4127</v>
      </c>
      <c r="C19740" s="27">
        <v>48388.636363636302</v>
      </c>
      <c r="D19740">
        <v>3000</v>
      </c>
      <c r="E19740">
        <v>5.7196969696969698E-2</v>
      </c>
      <c r="F19740">
        <v>12</v>
      </c>
      <c r="G19740">
        <v>10770.5767824634</v>
      </c>
      <c r="H19740" s="73">
        <f t="shared" si="924"/>
        <v>0.16026108330676858</v>
      </c>
      <c r="I19740">
        <f t="shared" si="925"/>
        <v>3000</v>
      </c>
      <c r="J19740" t="str">
        <f t="shared" si="926"/>
        <v/>
      </c>
    </row>
    <row r="19741" spans="1:10" x14ac:dyDescent="0.25">
      <c r="A19741" t="s">
        <v>800</v>
      </c>
      <c r="B19741" t="s">
        <v>5314</v>
      </c>
      <c r="C19741" s="27">
        <v>220793.18181818101</v>
      </c>
      <c r="D19741">
        <v>3000</v>
      </c>
      <c r="E19741">
        <v>0.26098484848484799</v>
      </c>
      <c r="F19741">
        <v>2</v>
      </c>
      <c r="G19741">
        <v>49109.301393585098</v>
      </c>
      <c r="H19741" s="73">
        <f t="shared" si="924"/>
        <v>0.16014397144065098</v>
      </c>
      <c r="I19741">
        <f t="shared" si="925"/>
        <v>3000</v>
      </c>
      <c r="J19741" t="str">
        <f t="shared" si="926"/>
        <v/>
      </c>
    </row>
    <row r="19742" spans="1:10" x14ac:dyDescent="0.25">
      <c r="A19742" t="s">
        <v>800</v>
      </c>
      <c r="B19742" t="s">
        <v>13073</v>
      </c>
      <c r="C19742" s="27">
        <v>41819.318181818096</v>
      </c>
      <c r="D19742">
        <v>3000</v>
      </c>
      <c r="E19742">
        <v>4.9431818181818098E-2</v>
      </c>
      <c r="F19742">
        <v>9</v>
      </c>
      <c r="G19742">
        <v>9298.7976276244008</v>
      </c>
      <c r="H19742" s="73">
        <f t="shared" si="924"/>
        <v>0.160096686961301</v>
      </c>
      <c r="I19742">
        <f t="shared" si="925"/>
        <v>3000</v>
      </c>
      <c r="J19742" t="str">
        <f t="shared" si="926"/>
        <v/>
      </c>
    </row>
    <row r="19743" spans="1:10" x14ac:dyDescent="0.25">
      <c r="A19743" t="s">
        <v>800</v>
      </c>
      <c r="B19743" t="s">
        <v>7844</v>
      </c>
      <c r="C19743" s="27">
        <v>115684.09090908999</v>
      </c>
      <c r="D19743">
        <v>3000</v>
      </c>
      <c r="E19743">
        <v>0.136742424242424</v>
      </c>
      <c r="F19743">
        <v>11</v>
      </c>
      <c r="G19743">
        <v>25719.670257975798</v>
      </c>
      <c r="H19743" s="73">
        <f t="shared" si="924"/>
        <v>0.16007527431144344</v>
      </c>
      <c r="I19743">
        <f t="shared" si="925"/>
        <v>3000</v>
      </c>
      <c r="J19743" t="str">
        <f t="shared" si="926"/>
        <v/>
      </c>
    </row>
    <row r="19744" spans="1:10" x14ac:dyDescent="0.25">
      <c r="A19744" t="s">
        <v>800</v>
      </c>
      <c r="B19744" t="s">
        <v>10958</v>
      </c>
      <c r="C19744" s="27">
        <v>368362.49999999901</v>
      </c>
      <c r="D19744">
        <v>3000</v>
      </c>
      <c r="E19744">
        <v>0.43541666666666601</v>
      </c>
      <c r="F19744">
        <v>3</v>
      </c>
      <c r="G19744">
        <v>81823.980871907203</v>
      </c>
      <c r="H19744" s="73">
        <f t="shared" si="924"/>
        <v>0.15993285480409472</v>
      </c>
      <c r="I19744">
        <f t="shared" si="925"/>
        <v>3000</v>
      </c>
      <c r="J19744" t="str">
        <f t="shared" si="926"/>
        <v/>
      </c>
    </row>
    <row r="19745" spans="1:10" x14ac:dyDescent="0.25">
      <c r="A19745" t="s">
        <v>800</v>
      </c>
      <c r="B19745" t="s">
        <v>8226</v>
      </c>
      <c r="C19745" s="27">
        <v>152055.68181818101</v>
      </c>
      <c r="D19745">
        <v>3000</v>
      </c>
      <c r="E19745">
        <v>0.179734848484848</v>
      </c>
      <c r="F19745">
        <v>12</v>
      </c>
      <c r="G19745">
        <v>33767.436057022802</v>
      </c>
      <c r="H19745" s="73">
        <f t="shared" si="924"/>
        <v>0.15989243986375903</v>
      </c>
      <c r="I19745">
        <f t="shared" si="925"/>
        <v>3000</v>
      </c>
      <c r="J19745" t="str">
        <f t="shared" si="926"/>
        <v/>
      </c>
    </row>
    <row r="19746" spans="1:10" x14ac:dyDescent="0.25">
      <c r="A19746" t="s">
        <v>800</v>
      </c>
      <c r="B19746" t="s">
        <v>6176</v>
      </c>
      <c r="C19746" s="27">
        <v>161348.86363636301</v>
      </c>
      <c r="D19746">
        <v>3000</v>
      </c>
      <c r="E19746">
        <v>0.19071969696969601</v>
      </c>
      <c r="F19746">
        <v>2</v>
      </c>
      <c r="G19746">
        <v>35822.472949685201</v>
      </c>
      <c r="H19746" s="73">
        <f t="shared" si="924"/>
        <v>0.15985349969307483</v>
      </c>
      <c r="I19746">
        <f t="shared" si="925"/>
        <v>3000</v>
      </c>
      <c r="J19746" t="str">
        <f t="shared" si="926"/>
        <v/>
      </c>
    </row>
    <row r="19747" spans="1:10" x14ac:dyDescent="0.25">
      <c r="A19747" t="s">
        <v>800</v>
      </c>
      <c r="B19747" t="s">
        <v>11013</v>
      </c>
      <c r="C19747" s="27">
        <v>90368.181818181794</v>
      </c>
      <c r="D19747">
        <v>3000</v>
      </c>
      <c r="E19747">
        <v>0.10681818181818099</v>
      </c>
      <c r="F19747">
        <v>10</v>
      </c>
      <c r="G19747">
        <v>20060.041723356098</v>
      </c>
      <c r="H19747" s="73">
        <f t="shared" si="924"/>
        <v>0.15982649811275124</v>
      </c>
      <c r="I19747">
        <f t="shared" si="925"/>
        <v>3000</v>
      </c>
      <c r="J19747" t="str">
        <f t="shared" si="926"/>
        <v/>
      </c>
    </row>
    <row r="19748" spans="1:10" x14ac:dyDescent="0.25">
      <c r="A19748" t="s">
        <v>800</v>
      </c>
      <c r="B19748" t="s">
        <v>11679</v>
      </c>
      <c r="C19748" s="27">
        <v>513207.95454545401</v>
      </c>
      <c r="D19748">
        <v>3000</v>
      </c>
      <c r="E19748">
        <v>0.60662878787878705</v>
      </c>
      <c r="F19748">
        <v>5</v>
      </c>
      <c r="G19748">
        <v>113919.22446811901</v>
      </c>
      <c r="H19748" s="73">
        <f t="shared" si="924"/>
        <v>0.15982184393398982</v>
      </c>
      <c r="I19748">
        <f t="shared" si="925"/>
        <v>3000</v>
      </c>
      <c r="J19748" t="str">
        <f t="shared" si="926"/>
        <v/>
      </c>
    </row>
    <row r="19749" spans="1:10" x14ac:dyDescent="0.25">
      <c r="A19749" t="s">
        <v>800</v>
      </c>
      <c r="B19749" t="s">
        <v>9723</v>
      </c>
      <c r="C19749" s="27">
        <v>134751.136363636</v>
      </c>
      <c r="D19749">
        <v>3000</v>
      </c>
      <c r="E19749">
        <v>0.15928030303030299</v>
      </c>
      <c r="F19749">
        <v>17</v>
      </c>
      <c r="G19749">
        <v>29909.0663407014</v>
      </c>
      <c r="H19749" s="73">
        <f t="shared" si="924"/>
        <v>0.15980961902386084</v>
      </c>
      <c r="I19749">
        <f t="shared" si="925"/>
        <v>3000</v>
      </c>
      <c r="J19749" t="str">
        <f t="shared" si="926"/>
        <v/>
      </c>
    </row>
    <row r="19750" spans="1:10" x14ac:dyDescent="0.25">
      <c r="A19750" t="s">
        <v>800</v>
      </c>
      <c r="B19750" t="s">
        <v>12801</v>
      </c>
      <c r="C19750" s="27">
        <v>33840</v>
      </c>
      <c r="D19750">
        <v>3000</v>
      </c>
      <c r="E19750">
        <v>3.2765151515151497E-2</v>
      </c>
      <c r="F19750">
        <v>2</v>
      </c>
      <c r="G19750">
        <v>7509.5693000855799</v>
      </c>
      <c r="H19750" s="73">
        <f t="shared" si="924"/>
        <v>0.15977807021458681</v>
      </c>
      <c r="I19750">
        <f t="shared" si="925"/>
        <v>3000</v>
      </c>
      <c r="J19750" t="str">
        <f t="shared" si="926"/>
        <v/>
      </c>
    </row>
    <row r="19751" spans="1:10" x14ac:dyDescent="0.25">
      <c r="A19751" t="s">
        <v>800</v>
      </c>
      <c r="B19751" t="s">
        <v>13406</v>
      </c>
      <c r="C19751" s="27">
        <v>195797.727272727</v>
      </c>
      <c r="D19751">
        <v>3000</v>
      </c>
      <c r="E19751">
        <v>0.231439393939393</v>
      </c>
      <c r="F19751">
        <v>9</v>
      </c>
      <c r="G19751">
        <v>43448.887116525199</v>
      </c>
      <c r="H19751" s="73">
        <f t="shared" si="924"/>
        <v>0.15977304312794044</v>
      </c>
      <c r="I19751">
        <f t="shared" si="925"/>
        <v>3000</v>
      </c>
      <c r="J19751" t="str">
        <f t="shared" si="926"/>
        <v/>
      </c>
    </row>
    <row r="19752" spans="1:10" x14ac:dyDescent="0.25">
      <c r="A19752" t="s">
        <v>800</v>
      </c>
      <c r="B19752" t="s">
        <v>12678</v>
      </c>
      <c r="C19752" s="27">
        <v>98219.318181818104</v>
      </c>
      <c r="D19752">
        <v>3000</v>
      </c>
      <c r="E19752">
        <v>0.11609848484848399</v>
      </c>
      <c r="G19752">
        <v>21793.006620414901</v>
      </c>
      <c r="H19752" s="73">
        <f t="shared" si="924"/>
        <v>0.15975436459101142</v>
      </c>
      <c r="I19752">
        <f t="shared" si="925"/>
        <v>3000</v>
      </c>
      <c r="J19752" t="str">
        <f t="shared" si="926"/>
        <v/>
      </c>
    </row>
    <row r="19753" spans="1:10" x14ac:dyDescent="0.25">
      <c r="A19753" t="s">
        <v>800</v>
      </c>
      <c r="B19753" t="s">
        <v>7845</v>
      </c>
      <c r="C19753" s="27">
        <v>56239.772727272699</v>
      </c>
      <c r="D19753">
        <v>3000</v>
      </c>
      <c r="E19753">
        <v>6.6477272727272704E-2</v>
      </c>
      <c r="F19753">
        <v>8</v>
      </c>
      <c r="G19753">
        <v>12478.423173262099</v>
      </c>
      <c r="H19753" s="73">
        <f t="shared" si="924"/>
        <v>0.15975286259277185</v>
      </c>
      <c r="I19753">
        <f t="shared" si="925"/>
        <v>3000</v>
      </c>
      <c r="J19753" t="str">
        <f t="shared" si="926"/>
        <v/>
      </c>
    </row>
    <row r="19754" spans="1:10" x14ac:dyDescent="0.25">
      <c r="A19754" t="s">
        <v>800</v>
      </c>
      <c r="B19754" t="s">
        <v>4525</v>
      </c>
      <c r="C19754" s="27">
        <v>300746.59090909001</v>
      </c>
      <c r="D19754">
        <v>3000</v>
      </c>
      <c r="E19754">
        <v>0.355492424242424</v>
      </c>
      <c r="F19754">
        <v>39</v>
      </c>
      <c r="G19754">
        <v>66681.893478117898</v>
      </c>
      <c r="H19754" s="73">
        <f t="shared" si="924"/>
        <v>0.15963926027928849</v>
      </c>
      <c r="I19754">
        <f t="shared" si="925"/>
        <v>3000</v>
      </c>
      <c r="J19754" t="str">
        <f t="shared" si="926"/>
        <v/>
      </c>
    </row>
    <row r="19755" spans="1:10" x14ac:dyDescent="0.25">
      <c r="A19755" t="s">
        <v>800</v>
      </c>
      <c r="B19755" t="s">
        <v>4111</v>
      </c>
      <c r="C19755" s="27">
        <v>69859.090909090897</v>
      </c>
      <c r="D19755">
        <v>3000</v>
      </c>
      <c r="E19755">
        <v>8.2575757575757497E-2</v>
      </c>
      <c r="F19755">
        <v>11</v>
      </c>
      <c r="G19755">
        <v>15488.286609537299</v>
      </c>
      <c r="H19755" s="73">
        <f t="shared" si="924"/>
        <v>0.15962942279593401</v>
      </c>
      <c r="I19755">
        <f t="shared" si="925"/>
        <v>3000</v>
      </c>
      <c r="J19755" t="str">
        <f t="shared" si="926"/>
        <v/>
      </c>
    </row>
    <row r="19756" spans="1:10" x14ac:dyDescent="0.25">
      <c r="A19756" t="s">
        <v>800</v>
      </c>
      <c r="B19756" t="s">
        <v>6904</v>
      </c>
      <c r="C19756" s="27">
        <v>80914.772727272706</v>
      </c>
      <c r="D19756">
        <v>3000</v>
      </c>
      <c r="E19756">
        <v>9.5643939393939295E-2</v>
      </c>
      <c r="F19756">
        <v>2</v>
      </c>
      <c r="G19756">
        <v>17926.976717596299</v>
      </c>
      <c r="H19756" s="73">
        <f t="shared" si="924"/>
        <v>0.15951874795687135</v>
      </c>
      <c r="I19756">
        <f t="shared" si="925"/>
        <v>3000</v>
      </c>
      <c r="J19756" t="str">
        <f t="shared" si="926"/>
        <v/>
      </c>
    </row>
    <row r="19757" spans="1:10" x14ac:dyDescent="0.25">
      <c r="A19757" t="s">
        <v>800</v>
      </c>
      <c r="B19757" t="s">
        <v>7356</v>
      </c>
      <c r="C19757" s="27">
        <v>55919.318181818096</v>
      </c>
      <c r="D19757">
        <v>3000</v>
      </c>
      <c r="E19757">
        <v>6.6098484848484795E-2</v>
      </c>
      <c r="F19757">
        <v>1</v>
      </c>
      <c r="G19757">
        <v>12386.5415150273</v>
      </c>
      <c r="H19757" s="73">
        <f t="shared" si="924"/>
        <v>0.15948531170967317</v>
      </c>
      <c r="I19757">
        <f t="shared" si="925"/>
        <v>3000</v>
      </c>
      <c r="J19757" t="str">
        <f t="shared" si="926"/>
        <v/>
      </c>
    </row>
    <row r="19758" spans="1:10" x14ac:dyDescent="0.25">
      <c r="A19758" t="s">
        <v>800</v>
      </c>
      <c r="B19758" t="s">
        <v>9789</v>
      </c>
      <c r="C19758" s="27">
        <v>94373.863636363603</v>
      </c>
      <c r="D19758">
        <v>3000</v>
      </c>
      <c r="E19758">
        <v>0.11155303030303</v>
      </c>
      <c r="F19758">
        <v>3</v>
      </c>
      <c r="G19758">
        <v>20886.4031293886</v>
      </c>
      <c r="H19758" s="73">
        <f t="shared" si="924"/>
        <v>0.15934719289552707</v>
      </c>
      <c r="I19758">
        <f t="shared" si="925"/>
        <v>3000</v>
      </c>
      <c r="J19758" t="str">
        <f t="shared" si="926"/>
        <v/>
      </c>
    </row>
    <row r="19759" spans="1:10" x14ac:dyDescent="0.25">
      <c r="A19759" t="s">
        <v>800</v>
      </c>
      <c r="B19759" t="s">
        <v>9312</v>
      </c>
      <c r="C19759" s="27">
        <v>197880.68181818101</v>
      </c>
      <c r="D19759">
        <v>3000</v>
      </c>
      <c r="E19759">
        <v>0.233901515151515</v>
      </c>
      <c r="F19759">
        <v>4</v>
      </c>
      <c r="G19759">
        <v>43788.9921800882</v>
      </c>
      <c r="H19759" s="73">
        <f t="shared" si="924"/>
        <v>0.15932871304047988</v>
      </c>
      <c r="I19759">
        <f t="shared" si="925"/>
        <v>3000</v>
      </c>
      <c r="J19759" t="str">
        <f t="shared" si="926"/>
        <v/>
      </c>
    </row>
    <row r="19760" spans="1:10" x14ac:dyDescent="0.25">
      <c r="A19760" t="s">
        <v>800</v>
      </c>
      <c r="B19760" t="s">
        <v>10170</v>
      </c>
      <c r="C19760" s="27">
        <v>33840</v>
      </c>
      <c r="D19760">
        <v>3000</v>
      </c>
      <c r="E19760">
        <v>2.36742424242424E-2</v>
      </c>
      <c r="F19760">
        <v>9</v>
      </c>
      <c r="G19760">
        <v>7485.7395721994599</v>
      </c>
      <c r="H19760" s="73">
        <f t="shared" si="924"/>
        <v>0.15927105472764808</v>
      </c>
      <c r="I19760">
        <f t="shared" si="925"/>
        <v>3000</v>
      </c>
      <c r="J19760" t="str">
        <f t="shared" si="926"/>
        <v/>
      </c>
    </row>
    <row r="19761" spans="1:10" x14ac:dyDescent="0.25">
      <c r="A19761" t="s">
        <v>800</v>
      </c>
      <c r="B19761" t="s">
        <v>7234</v>
      </c>
      <c r="C19761" s="27">
        <v>516252.27272727201</v>
      </c>
      <c r="D19761">
        <v>3000</v>
      </c>
      <c r="E19761">
        <v>0.61022727272727195</v>
      </c>
      <c r="F19761">
        <v>4</v>
      </c>
      <c r="G19761">
        <v>114123.84372845299</v>
      </c>
      <c r="H19761" s="73">
        <f t="shared" si="924"/>
        <v>0.15916475689375781</v>
      </c>
      <c r="I19761">
        <f t="shared" si="925"/>
        <v>3000</v>
      </c>
      <c r="J19761" t="str">
        <f t="shared" si="926"/>
        <v/>
      </c>
    </row>
    <row r="19762" spans="1:10" x14ac:dyDescent="0.25">
      <c r="A19762" t="s">
        <v>800</v>
      </c>
      <c r="B19762" t="s">
        <v>11092</v>
      </c>
      <c r="C19762" s="27">
        <v>37012.5</v>
      </c>
      <c r="D19762">
        <v>3000</v>
      </c>
      <c r="E19762">
        <v>4.3749999999999997E-2</v>
      </c>
      <c r="F19762">
        <v>16</v>
      </c>
      <c r="G19762">
        <v>8181.6901749836297</v>
      </c>
      <c r="H19762" s="73">
        <f t="shared" si="924"/>
        <v>0.15915749884466635</v>
      </c>
      <c r="I19762">
        <f t="shared" si="925"/>
        <v>3000</v>
      </c>
      <c r="J19762" t="str">
        <f t="shared" si="926"/>
        <v/>
      </c>
    </row>
    <row r="19763" spans="1:10" x14ac:dyDescent="0.25">
      <c r="A19763" t="s">
        <v>800</v>
      </c>
      <c r="B19763" t="s">
        <v>12862</v>
      </c>
      <c r="C19763" s="27">
        <v>105749.999999999</v>
      </c>
      <c r="D19763">
        <v>3000</v>
      </c>
      <c r="E19763">
        <v>0.125</v>
      </c>
      <c r="F19763">
        <v>2</v>
      </c>
      <c r="G19763">
        <v>23375.846988498601</v>
      </c>
      <c r="H19763" s="73">
        <f t="shared" si="924"/>
        <v>0.15915470290041719</v>
      </c>
      <c r="I19763">
        <f t="shared" si="925"/>
        <v>3000</v>
      </c>
      <c r="J19763" t="str">
        <f t="shared" si="926"/>
        <v/>
      </c>
    </row>
    <row r="19764" spans="1:10" x14ac:dyDescent="0.25">
      <c r="A19764" t="s">
        <v>800</v>
      </c>
      <c r="B19764" t="s">
        <v>7075</v>
      </c>
      <c r="C19764" s="27">
        <v>84760.227272727207</v>
      </c>
      <c r="D19764">
        <v>3000</v>
      </c>
      <c r="E19764">
        <v>0.100189393939393</v>
      </c>
      <c r="F19764">
        <v>14</v>
      </c>
      <c r="G19764">
        <v>18710.6670038548</v>
      </c>
      <c r="H19764" s="73">
        <f t="shared" si="924"/>
        <v>0.15893869891863957</v>
      </c>
      <c r="I19764">
        <f t="shared" si="925"/>
        <v>3000</v>
      </c>
      <c r="J19764" t="str">
        <f t="shared" si="926"/>
        <v/>
      </c>
    </row>
    <row r="19765" spans="1:10" x14ac:dyDescent="0.25">
      <c r="A19765" t="s">
        <v>800</v>
      </c>
      <c r="B19765" t="s">
        <v>6655</v>
      </c>
      <c r="C19765" s="27">
        <v>39736.363636363603</v>
      </c>
      <c r="D19765">
        <v>3000</v>
      </c>
      <c r="E19765">
        <v>4.6969696969696897E-2</v>
      </c>
      <c r="F19765">
        <v>6</v>
      </c>
      <c r="G19765">
        <v>8767.0203117133406</v>
      </c>
      <c r="H19765" s="73">
        <f t="shared" si="924"/>
        <v>0.15885335362335781</v>
      </c>
      <c r="I19765">
        <f t="shared" si="925"/>
        <v>3000</v>
      </c>
      <c r="J19765" t="str">
        <f t="shared" si="926"/>
        <v/>
      </c>
    </row>
    <row r="19766" spans="1:10" x14ac:dyDescent="0.25">
      <c r="A19766" t="s">
        <v>800</v>
      </c>
      <c r="B19766" t="s">
        <v>7173</v>
      </c>
      <c r="C19766" s="27">
        <v>88765.909090909001</v>
      </c>
      <c r="D19766">
        <v>3000</v>
      </c>
      <c r="E19766">
        <v>0.104924242424242</v>
      </c>
      <c r="F19766">
        <v>9</v>
      </c>
      <c r="G19766">
        <v>19576.052198647201</v>
      </c>
      <c r="H19766" s="73">
        <f t="shared" si="924"/>
        <v>0.15878570644267201</v>
      </c>
      <c r="I19766">
        <f t="shared" si="925"/>
        <v>3000</v>
      </c>
      <c r="J19766" t="str">
        <f t="shared" si="926"/>
        <v/>
      </c>
    </row>
    <row r="19767" spans="1:10" x14ac:dyDescent="0.25">
      <c r="A19767" t="s">
        <v>800</v>
      </c>
      <c r="B19767" t="s">
        <v>3793</v>
      </c>
      <c r="C19767" s="27">
        <v>81876.136363636295</v>
      </c>
      <c r="D19767">
        <v>3000</v>
      </c>
      <c r="E19767">
        <v>9.6780303030302994E-2</v>
      </c>
      <c r="F19767">
        <v>1</v>
      </c>
      <c r="G19767">
        <v>18056.2558139065</v>
      </c>
      <c r="H19767" s="73">
        <f t="shared" si="924"/>
        <v>0.15878258016809157</v>
      </c>
      <c r="I19767">
        <f t="shared" si="925"/>
        <v>3000</v>
      </c>
      <c r="J19767" t="str">
        <f t="shared" si="926"/>
        <v/>
      </c>
    </row>
    <row r="19768" spans="1:10" x14ac:dyDescent="0.25">
      <c r="A19768" t="s">
        <v>800</v>
      </c>
      <c r="B19768" t="s">
        <v>11193</v>
      </c>
      <c r="C19768" s="27">
        <v>63289.772727272699</v>
      </c>
      <c r="D19768">
        <v>3000</v>
      </c>
      <c r="E19768">
        <v>7.4810606060605994E-2</v>
      </c>
      <c r="F19768">
        <v>10</v>
      </c>
      <c r="G19768">
        <v>13955.684949414401</v>
      </c>
      <c r="H19768" s="73">
        <f t="shared" si="924"/>
        <v>0.15876329982851201</v>
      </c>
      <c r="I19768">
        <f t="shared" si="925"/>
        <v>3000</v>
      </c>
      <c r="J19768" t="str">
        <f t="shared" si="926"/>
        <v/>
      </c>
    </row>
    <row r="19769" spans="1:10" x14ac:dyDescent="0.25">
      <c r="A19769" t="s">
        <v>800</v>
      </c>
      <c r="B19769" t="s">
        <v>5578</v>
      </c>
      <c r="C19769" s="27">
        <v>51753.409090909001</v>
      </c>
      <c r="D19769">
        <v>3000</v>
      </c>
      <c r="E19769">
        <v>6.1174242424242402E-2</v>
      </c>
      <c r="F19769">
        <v>15</v>
      </c>
      <c r="G19769">
        <v>11411.6772530818</v>
      </c>
      <c r="H19769" s="73">
        <f t="shared" si="924"/>
        <v>0.15876070323765767</v>
      </c>
      <c r="I19769">
        <f t="shared" si="925"/>
        <v>3000</v>
      </c>
      <c r="J19769" t="str">
        <f t="shared" si="926"/>
        <v/>
      </c>
    </row>
    <row r="19770" spans="1:10" x14ac:dyDescent="0.25">
      <c r="A19770" t="s">
        <v>800</v>
      </c>
      <c r="B19770" t="s">
        <v>6324</v>
      </c>
      <c r="C19770" s="27">
        <v>87754.777915963306</v>
      </c>
      <c r="D19770">
        <v>3000</v>
      </c>
      <c r="E19770">
        <v>0.144128787878787</v>
      </c>
      <c r="F19770">
        <v>7</v>
      </c>
      <c r="G19770">
        <v>20433.2692237704</v>
      </c>
      <c r="H19770" s="73">
        <f t="shared" si="924"/>
        <v>0.15875801643312445</v>
      </c>
      <c r="I19770">
        <f t="shared" si="925"/>
        <v>3000</v>
      </c>
      <c r="J19770" t="str">
        <f t="shared" si="926"/>
        <v/>
      </c>
    </row>
    <row r="19771" spans="1:10" x14ac:dyDescent="0.25">
      <c r="A19771" t="s">
        <v>800</v>
      </c>
      <c r="B19771" t="s">
        <v>1365</v>
      </c>
      <c r="C19771" s="27">
        <v>57616.270676521301</v>
      </c>
      <c r="D19771">
        <v>3000</v>
      </c>
      <c r="E19771">
        <v>0.22840909090909001</v>
      </c>
      <c r="F19771">
        <v>82</v>
      </c>
      <c r="G19771">
        <v>13412.5600915097</v>
      </c>
      <c r="H19771" s="73">
        <f t="shared" si="924"/>
        <v>0.15872126450012447</v>
      </c>
      <c r="I19771">
        <f t="shared" si="925"/>
        <v>3000</v>
      </c>
      <c r="J19771" t="str">
        <f t="shared" si="926"/>
        <v/>
      </c>
    </row>
    <row r="19772" spans="1:10" x14ac:dyDescent="0.25">
      <c r="A19772" t="s">
        <v>800</v>
      </c>
      <c r="B19772" t="s">
        <v>10271</v>
      </c>
      <c r="C19772" s="27">
        <v>165354.545454545</v>
      </c>
      <c r="D19772">
        <v>3000</v>
      </c>
      <c r="E19772">
        <v>0.19545454545454499</v>
      </c>
      <c r="F19772">
        <v>4</v>
      </c>
      <c r="G19772">
        <v>36429.564519616601</v>
      </c>
      <c r="H19772" s="73">
        <f t="shared" si="924"/>
        <v>0.15862452635953825</v>
      </c>
      <c r="I19772">
        <f t="shared" si="925"/>
        <v>3000</v>
      </c>
      <c r="J19772" t="str">
        <f t="shared" si="926"/>
        <v/>
      </c>
    </row>
    <row r="19773" spans="1:10" x14ac:dyDescent="0.25">
      <c r="A19773" t="s">
        <v>800</v>
      </c>
      <c r="B19773" t="s">
        <v>11584</v>
      </c>
      <c r="C19773" s="27">
        <v>78351.136363636295</v>
      </c>
      <c r="D19773">
        <v>3000</v>
      </c>
      <c r="E19773">
        <v>9.2613636363636301E-2</v>
      </c>
      <c r="F19773">
        <v>3</v>
      </c>
      <c r="G19773">
        <v>17259.164445774801</v>
      </c>
      <c r="H19773" s="73">
        <f t="shared" si="924"/>
        <v>0.15860138062688259</v>
      </c>
      <c r="I19773">
        <f t="shared" si="925"/>
        <v>3000</v>
      </c>
      <c r="J19773" t="str">
        <f t="shared" si="926"/>
        <v/>
      </c>
    </row>
    <row r="19774" spans="1:10" x14ac:dyDescent="0.25">
      <c r="A19774" t="s">
        <v>800</v>
      </c>
      <c r="B19774" t="s">
        <v>6095</v>
      </c>
      <c r="C19774" s="27">
        <v>1316747.7272727201</v>
      </c>
      <c r="D19774">
        <v>3000</v>
      </c>
      <c r="E19774">
        <v>1.5564393939393899</v>
      </c>
      <c r="F19774">
        <v>3</v>
      </c>
      <c r="G19774">
        <v>290015.08490583801</v>
      </c>
      <c r="H19774" s="73">
        <f t="shared" si="924"/>
        <v>0.15858076441468197</v>
      </c>
      <c r="I19774">
        <f t="shared" si="925"/>
        <v>3000</v>
      </c>
      <c r="J19774" t="str">
        <f t="shared" si="926"/>
        <v/>
      </c>
    </row>
    <row r="19775" spans="1:10" x14ac:dyDescent="0.25">
      <c r="A19775" t="s">
        <v>800</v>
      </c>
      <c r="B19775" t="s">
        <v>8332</v>
      </c>
      <c r="C19775" s="27">
        <v>158464.77272727201</v>
      </c>
      <c r="D19775">
        <v>3000</v>
      </c>
      <c r="E19775">
        <v>0.18731060606060601</v>
      </c>
      <c r="F19775">
        <v>2</v>
      </c>
      <c r="G19775">
        <v>34890.142134980597</v>
      </c>
      <c r="H19775" s="73">
        <f t="shared" si="924"/>
        <v>0.15852673060921038</v>
      </c>
      <c r="I19775">
        <f t="shared" si="925"/>
        <v>3000</v>
      </c>
      <c r="J19775" t="str">
        <f t="shared" si="926"/>
        <v/>
      </c>
    </row>
    <row r="19776" spans="1:10" x14ac:dyDescent="0.25">
      <c r="A19776" t="s">
        <v>800</v>
      </c>
      <c r="B19776" t="s">
        <v>11881</v>
      </c>
      <c r="C19776" s="27">
        <v>201405.68181818101</v>
      </c>
      <c r="D19776">
        <v>3000</v>
      </c>
      <c r="E19776">
        <v>0.23806818181818101</v>
      </c>
      <c r="F19776">
        <v>8</v>
      </c>
      <c r="G19776">
        <v>44331.967261031197</v>
      </c>
      <c r="H19776" s="73">
        <f t="shared" si="924"/>
        <v>0.15848121135310037</v>
      </c>
      <c r="I19776">
        <f t="shared" si="925"/>
        <v>3000</v>
      </c>
      <c r="J19776" t="str">
        <f t="shared" si="926"/>
        <v/>
      </c>
    </row>
    <row r="19777" spans="1:10" x14ac:dyDescent="0.25">
      <c r="A19777" t="s">
        <v>800</v>
      </c>
      <c r="B19777" t="s">
        <v>8553</v>
      </c>
      <c r="C19777" s="27">
        <v>43742.045454545398</v>
      </c>
      <c r="D19777">
        <v>3000</v>
      </c>
      <c r="E19777">
        <v>5.1704545454545399E-2</v>
      </c>
      <c r="F19777">
        <v>16</v>
      </c>
      <c r="G19777">
        <v>9619.2565553704007</v>
      </c>
      <c r="H19777" s="73">
        <f t="shared" si="924"/>
        <v>0.15833426735984976</v>
      </c>
      <c r="I19777">
        <f t="shared" si="925"/>
        <v>3000</v>
      </c>
      <c r="J19777" t="str">
        <f t="shared" si="926"/>
        <v/>
      </c>
    </row>
    <row r="19778" spans="1:10" x14ac:dyDescent="0.25">
      <c r="A19778" t="s">
        <v>800</v>
      </c>
      <c r="B19778" t="s">
        <v>5441</v>
      </c>
      <c r="C19778" s="27">
        <v>129463.636363636</v>
      </c>
      <c r="D19778">
        <v>3000</v>
      </c>
      <c r="E19778">
        <v>0.15303030303030299</v>
      </c>
      <c r="F19778">
        <v>18</v>
      </c>
      <c r="G19778">
        <v>28463.3756372971</v>
      </c>
      <c r="H19778" s="73">
        <f t="shared" ref="H19778:H19841" si="927">G19778/SUMIFS(C:C,B:B,B19778)</f>
        <v>0.15829642233508426</v>
      </c>
      <c r="I19778">
        <f t="shared" ref="I19778:I19841" si="928">IF(A19778="Construction",SUMIFS(D:D,A:A,"Engineering",B:B,B19778),"")</f>
        <v>3000</v>
      </c>
      <c r="J19778" t="str">
        <f t="shared" si="926"/>
        <v/>
      </c>
    </row>
    <row r="19779" spans="1:10" x14ac:dyDescent="0.25">
      <c r="A19779" t="s">
        <v>800</v>
      </c>
      <c r="B19779" t="s">
        <v>12853</v>
      </c>
      <c r="C19779" s="27">
        <v>130264.77272727199</v>
      </c>
      <c r="D19779">
        <v>3000</v>
      </c>
      <c r="E19779">
        <v>0.15397727272727199</v>
      </c>
      <c r="F19779">
        <v>5</v>
      </c>
      <c r="G19779">
        <v>28637.803679811699</v>
      </c>
      <c r="H19779" s="73">
        <f t="shared" si="927"/>
        <v>0.15828698901301344</v>
      </c>
      <c r="I19779">
        <f t="shared" si="928"/>
        <v>3000</v>
      </c>
      <c r="J19779" t="str">
        <f t="shared" ref="J19779:J19842" si="929">IF(AND(I19779&lt;&gt;"",I19779&lt;&gt;3000,I19779&lt;&gt;0),D19779-I19779,"")</f>
        <v/>
      </c>
    </row>
    <row r="19780" spans="1:10" x14ac:dyDescent="0.25">
      <c r="A19780" t="s">
        <v>800</v>
      </c>
      <c r="B19780" t="s">
        <v>4840</v>
      </c>
      <c r="C19780" s="27">
        <v>71461.363636363603</v>
      </c>
      <c r="D19780">
        <v>3000</v>
      </c>
      <c r="E19780">
        <v>8.4469696969696903E-2</v>
      </c>
      <c r="F19780">
        <v>20</v>
      </c>
      <c r="G19780">
        <v>15709.3590454437</v>
      </c>
      <c r="H19780" s="73">
        <f t="shared" si="927"/>
        <v>0.15827767533621365</v>
      </c>
      <c r="I19780">
        <f t="shared" si="928"/>
        <v>3000</v>
      </c>
      <c r="J19780" t="str">
        <f t="shared" si="929"/>
        <v/>
      </c>
    </row>
    <row r="19781" spans="1:10" x14ac:dyDescent="0.25">
      <c r="A19781" t="s">
        <v>800</v>
      </c>
      <c r="B19781" t="s">
        <v>6257</v>
      </c>
      <c r="C19781" s="27">
        <v>134751.136363636</v>
      </c>
      <c r="D19781">
        <v>3000</v>
      </c>
      <c r="E19781">
        <v>0.15928030303030299</v>
      </c>
      <c r="F19781">
        <v>20</v>
      </c>
      <c r="G19781">
        <v>29587.438717868201</v>
      </c>
      <c r="H19781" s="73">
        <f t="shared" si="927"/>
        <v>0.15809110373197502</v>
      </c>
      <c r="I19781">
        <f t="shared" si="928"/>
        <v>3000</v>
      </c>
      <c r="J19781" t="str">
        <f t="shared" si="929"/>
        <v/>
      </c>
    </row>
    <row r="19782" spans="1:10" x14ac:dyDescent="0.25">
      <c r="A19782" t="s">
        <v>800</v>
      </c>
      <c r="B19782" t="s">
        <v>11490</v>
      </c>
      <c r="C19782" s="27">
        <v>103827.27272727199</v>
      </c>
      <c r="D19782">
        <v>3000</v>
      </c>
      <c r="E19782">
        <v>0.122727272727272</v>
      </c>
      <c r="F19782">
        <v>1</v>
      </c>
      <c r="G19782">
        <v>22796.870927387601</v>
      </c>
      <c r="H19782" s="73">
        <f t="shared" si="927"/>
        <v>0.15808704819622693</v>
      </c>
      <c r="I19782">
        <f t="shared" si="928"/>
        <v>3000</v>
      </c>
      <c r="J19782" t="str">
        <f t="shared" si="929"/>
        <v/>
      </c>
    </row>
    <row r="19783" spans="1:10" x14ac:dyDescent="0.25">
      <c r="A19783" t="s">
        <v>800</v>
      </c>
      <c r="B19783" t="s">
        <v>10426</v>
      </c>
      <c r="C19783" s="27">
        <v>37973.863636363603</v>
      </c>
      <c r="D19783">
        <v>3000</v>
      </c>
      <c r="E19783">
        <v>4.4886363636363599E-2</v>
      </c>
      <c r="F19783">
        <v>6</v>
      </c>
      <c r="G19783">
        <v>8334.9127001683901</v>
      </c>
      <c r="H19783" s="73">
        <f t="shared" si="927"/>
        <v>0.15803335687903458</v>
      </c>
      <c r="I19783">
        <f t="shared" si="928"/>
        <v>3000</v>
      </c>
      <c r="J19783" t="str">
        <f t="shared" si="929"/>
        <v/>
      </c>
    </row>
    <row r="19784" spans="1:10" x14ac:dyDescent="0.25">
      <c r="A19784" t="s">
        <v>800</v>
      </c>
      <c r="B19784" t="s">
        <v>8757</v>
      </c>
      <c r="C19784" s="27">
        <v>34609.090909090897</v>
      </c>
      <c r="D19784">
        <v>3000</v>
      </c>
      <c r="E19784">
        <v>4.0909090909090902E-2</v>
      </c>
      <c r="F19784">
        <v>1</v>
      </c>
      <c r="G19784">
        <v>7596.2333886795304</v>
      </c>
      <c r="H19784" s="73">
        <f t="shared" si="927"/>
        <v>0.15803038728222199</v>
      </c>
      <c r="I19784">
        <f t="shared" si="928"/>
        <v>3000</v>
      </c>
      <c r="J19784" t="str">
        <f t="shared" si="929"/>
        <v/>
      </c>
    </row>
    <row r="19785" spans="1:10" x14ac:dyDescent="0.25">
      <c r="A19785" t="s">
        <v>800</v>
      </c>
      <c r="B19785" t="s">
        <v>5123</v>
      </c>
      <c r="C19785" s="27">
        <v>503119.70571267698</v>
      </c>
      <c r="D19785">
        <v>3000</v>
      </c>
      <c r="E19785">
        <v>0.82632575757575699</v>
      </c>
      <c r="F19785">
        <v>3</v>
      </c>
      <c r="G19785">
        <v>116547.71739172201</v>
      </c>
      <c r="H19785" s="73">
        <f t="shared" si="927"/>
        <v>0.15794323276547326</v>
      </c>
      <c r="I19785">
        <f t="shared" si="928"/>
        <v>3000</v>
      </c>
      <c r="J19785" t="str">
        <f t="shared" si="929"/>
        <v/>
      </c>
    </row>
    <row r="19786" spans="1:10" x14ac:dyDescent="0.25">
      <c r="A19786" t="s">
        <v>800</v>
      </c>
      <c r="B19786" t="s">
        <v>7531</v>
      </c>
      <c r="C19786" s="27">
        <v>33840</v>
      </c>
      <c r="D19786">
        <v>3000</v>
      </c>
      <c r="E19786">
        <v>1.26893939393939E-2</v>
      </c>
      <c r="F19786">
        <v>3</v>
      </c>
      <c r="G19786">
        <v>7420.6105645996504</v>
      </c>
      <c r="H19786" s="73">
        <f t="shared" si="927"/>
        <v>0.15788533116169468</v>
      </c>
      <c r="I19786">
        <f t="shared" si="928"/>
        <v>3000</v>
      </c>
      <c r="J19786" t="str">
        <f t="shared" si="929"/>
        <v/>
      </c>
    </row>
    <row r="19787" spans="1:10" x14ac:dyDescent="0.25">
      <c r="A19787" t="s">
        <v>800</v>
      </c>
      <c r="B19787" t="s">
        <v>10348</v>
      </c>
      <c r="C19787" s="27">
        <v>81876.136363636295</v>
      </c>
      <c r="D19787">
        <v>3000</v>
      </c>
      <c r="E19787">
        <v>9.6780303030302994E-2</v>
      </c>
      <c r="F19787">
        <v>7</v>
      </c>
      <c r="G19787">
        <v>17944.860343899101</v>
      </c>
      <c r="H19787" s="73">
        <f t="shared" si="927"/>
        <v>0.15780299390562905</v>
      </c>
      <c r="I19787">
        <f t="shared" si="928"/>
        <v>3000</v>
      </c>
      <c r="J19787" t="str">
        <f t="shared" si="929"/>
        <v/>
      </c>
    </row>
    <row r="19788" spans="1:10" x14ac:dyDescent="0.25">
      <c r="A19788" t="s">
        <v>800</v>
      </c>
      <c r="B19788" t="s">
        <v>7344</v>
      </c>
      <c r="C19788" s="27">
        <v>55919.318181818096</v>
      </c>
      <c r="D19788">
        <v>3000</v>
      </c>
      <c r="E19788">
        <v>6.6098484848484795E-2</v>
      </c>
      <c r="G19788">
        <v>12252.646708304601</v>
      </c>
      <c r="H19788" s="73">
        <f t="shared" si="927"/>
        <v>0.15776132322099221</v>
      </c>
      <c r="I19788">
        <f t="shared" si="928"/>
        <v>3000</v>
      </c>
      <c r="J19788" t="str">
        <f t="shared" si="929"/>
        <v/>
      </c>
    </row>
    <row r="19789" spans="1:10" x14ac:dyDescent="0.25">
      <c r="A19789" t="s">
        <v>800</v>
      </c>
      <c r="B19789" t="s">
        <v>4372</v>
      </c>
      <c r="C19789" s="27">
        <v>164393.18181818101</v>
      </c>
      <c r="D19789">
        <v>3000</v>
      </c>
      <c r="E19789">
        <v>0.194318181818181</v>
      </c>
      <c r="F19789">
        <v>6</v>
      </c>
      <c r="G19789">
        <v>36013.168050675202</v>
      </c>
      <c r="H19789" s="73">
        <f t="shared" si="927"/>
        <v>0.15772844536316682</v>
      </c>
      <c r="I19789">
        <f t="shared" si="928"/>
        <v>3000</v>
      </c>
      <c r="J19789" t="str">
        <f t="shared" si="929"/>
        <v/>
      </c>
    </row>
    <row r="19790" spans="1:10" x14ac:dyDescent="0.25">
      <c r="A19790" t="s">
        <v>800</v>
      </c>
      <c r="B19790" t="s">
        <v>7180</v>
      </c>
      <c r="C19790" s="27">
        <v>33840</v>
      </c>
      <c r="D19790">
        <v>3000</v>
      </c>
      <c r="E19790">
        <v>3.80681818181818E-2</v>
      </c>
      <c r="F19790">
        <v>1</v>
      </c>
      <c r="G19790">
        <v>7412.8687829884202</v>
      </c>
      <c r="H19790" s="73">
        <f t="shared" si="927"/>
        <v>0.15772061240400895</v>
      </c>
      <c r="I19790">
        <f t="shared" si="928"/>
        <v>3000</v>
      </c>
      <c r="J19790" t="str">
        <f t="shared" si="929"/>
        <v/>
      </c>
    </row>
    <row r="19791" spans="1:10" x14ac:dyDescent="0.25">
      <c r="A19791" t="s">
        <v>800</v>
      </c>
      <c r="B19791" t="s">
        <v>11406</v>
      </c>
      <c r="C19791" s="27">
        <v>63770.4545454545</v>
      </c>
      <c r="D19791">
        <v>3000</v>
      </c>
      <c r="E19791">
        <v>7.5378787878787795E-2</v>
      </c>
      <c r="F19791">
        <v>12</v>
      </c>
      <c r="G19791">
        <v>13965.729867930801</v>
      </c>
      <c r="H19791" s="73">
        <f t="shared" si="927"/>
        <v>0.15768000364091667</v>
      </c>
      <c r="I19791">
        <f t="shared" si="928"/>
        <v>3000</v>
      </c>
      <c r="J19791" t="str">
        <f t="shared" si="929"/>
        <v/>
      </c>
    </row>
    <row r="19792" spans="1:10" x14ac:dyDescent="0.25">
      <c r="A19792" t="s">
        <v>800</v>
      </c>
      <c r="B19792" t="s">
        <v>10036</v>
      </c>
      <c r="C19792" s="27">
        <v>101744.318181818</v>
      </c>
      <c r="D19792">
        <v>3000</v>
      </c>
      <c r="E19792">
        <v>0.12026515151515101</v>
      </c>
      <c r="G19792">
        <v>22281.738452571401</v>
      </c>
      <c r="H19792" s="73">
        <f t="shared" si="927"/>
        <v>0.15767810893560352</v>
      </c>
      <c r="I19792">
        <f t="shared" si="928"/>
        <v>3000</v>
      </c>
      <c r="J19792" t="str">
        <f t="shared" si="929"/>
        <v/>
      </c>
    </row>
    <row r="19793" spans="1:10" x14ac:dyDescent="0.25">
      <c r="A19793" t="s">
        <v>800</v>
      </c>
      <c r="B19793" t="s">
        <v>3548</v>
      </c>
      <c r="C19793" s="27">
        <v>33840</v>
      </c>
      <c r="D19793">
        <v>3000</v>
      </c>
      <c r="E19793">
        <v>3.125E-2</v>
      </c>
      <c r="F19793">
        <v>2</v>
      </c>
      <c r="G19793">
        <v>7408.46335546716</v>
      </c>
      <c r="H19793" s="73">
        <f t="shared" si="927"/>
        <v>0.15762687990355659</v>
      </c>
      <c r="I19793">
        <f t="shared" si="928"/>
        <v>3000</v>
      </c>
      <c r="J19793" t="str">
        <f t="shared" si="929"/>
        <v/>
      </c>
    </row>
    <row r="19794" spans="1:10" x14ac:dyDescent="0.25">
      <c r="A19794" t="s">
        <v>800</v>
      </c>
      <c r="B19794" t="s">
        <v>11524</v>
      </c>
      <c r="C19794" s="27">
        <v>214704.545454545</v>
      </c>
      <c r="D19794">
        <v>3000</v>
      </c>
      <c r="E19794">
        <v>0.25378787878787801</v>
      </c>
      <c r="F19794">
        <v>6</v>
      </c>
      <c r="G19794">
        <v>46990.521769474799</v>
      </c>
      <c r="H19794" s="73">
        <f t="shared" si="927"/>
        <v>0.15758015556864233</v>
      </c>
      <c r="I19794">
        <f t="shared" si="928"/>
        <v>3000</v>
      </c>
      <c r="J19794" t="str">
        <f t="shared" si="929"/>
        <v/>
      </c>
    </row>
    <row r="19795" spans="1:10" x14ac:dyDescent="0.25">
      <c r="A19795" t="s">
        <v>800</v>
      </c>
      <c r="B19795" t="s">
        <v>3546</v>
      </c>
      <c r="C19795" s="27">
        <v>151094.318181818</v>
      </c>
      <c r="D19795">
        <v>3000</v>
      </c>
      <c r="E19795">
        <v>0.17859848484848401</v>
      </c>
      <c r="F19795">
        <v>30</v>
      </c>
      <c r="G19795">
        <v>33068.045406022298</v>
      </c>
      <c r="H19795" s="73">
        <f t="shared" si="927"/>
        <v>0.15757702194787834</v>
      </c>
      <c r="I19795">
        <f t="shared" si="928"/>
        <v>3000</v>
      </c>
      <c r="J19795" t="str">
        <f t="shared" si="929"/>
        <v/>
      </c>
    </row>
    <row r="19796" spans="1:10" x14ac:dyDescent="0.25">
      <c r="A19796" t="s">
        <v>800</v>
      </c>
      <c r="B19796" t="s">
        <v>9358</v>
      </c>
      <c r="C19796" s="27">
        <v>55278.409090909001</v>
      </c>
      <c r="D19796">
        <v>3000</v>
      </c>
      <c r="E19796">
        <v>6.5340909090909005E-2</v>
      </c>
      <c r="F19796">
        <v>6</v>
      </c>
      <c r="G19796">
        <v>12096.755205601101</v>
      </c>
      <c r="H19796" s="73">
        <f t="shared" si="927"/>
        <v>0.15755995679450868</v>
      </c>
      <c r="I19796">
        <f t="shared" si="928"/>
        <v>3000</v>
      </c>
      <c r="J19796" t="str">
        <f t="shared" si="929"/>
        <v/>
      </c>
    </row>
    <row r="19797" spans="1:10" x14ac:dyDescent="0.25">
      <c r="A19797" t="s">
        <v>800</v>
      </c>
      <c r="B19797" t="s">
        <v>11274</v>
      </c>
      <c r="C19797" s="27">
        <v>153978.409090909</v>
      </c>
      <c r="D19797">
        <v>3000</v>
      </c>
      <c r="E19797">
        <v>0.18200757575757501</v>
      </c>
      <c r="F19797">
        <v>8</v>
      </c>
      <c r="G19797">
        <v>33673.761257325401</v>
      </c>
      <c r="H19797" s="73">
        <f t="shared" si="927"/>
        <v>0.15745784261844109</v>
      </c>
      <c r="I19797">
        <f t="shared" si="928"/>
        <v>3000</v>
      </c>
      <c r="J19797" t="str">
        <f t="shared" si="929"/>
        <v/>
      </c>
    </row>
    <row r="19798" spans="1:10" x14ac:dyDescent="0.25">
      <c r="A19798" t="s">
        <v>800</v>
      </c>
      <c r="B19798" t="s">
        <v>12120</v>
      </c>
      <c r="C19798" s="27">
        <v>79472.727272727207</v>
      </c>
      <c r="D19798">
        <v>3000</v>
      </c>
      <c r="E19798">
        <v>9.3939393939393906E-2</v>
      </c>
      <c r="F19798">
        <v>4</v>
      </c>
      <c r="G19798">
        <v>17373.121230437198</v>
      </c>
      <c r="H19798" s="73">
        <f t="shared" si="927"/>
        <v>0.15739547031006942</v>
      </c>
      <c r="I19798">
        <f t="shared" si="928"/>
        <v>3000</v>
      </c>
      <c r="J19798" t="str">
        <f t="shared" si="929"/>
        <v/>
      </c>
    </row>
    <row r="19799" spans="1:10" x14ac:dyDescent="0.25">
      <c r="A19799" t="s">
        <v>800</v>
      </c>
      <c r="B19799" t="s">
        <v>10430</v>
      </c>
      <c r="C19799" s="27">
        <v>99981.818181818104</v>
      </c>
      <c r="D19799">
        <v>3000</v>
      </c>
      <c r="E19799">
        <v>0.118181818181818</v>
      </c>
      <c r="F19799">
        <v>2</v>
      </c>
      <c r="G19799">
        <v>21851.827649343799</v>
      </c>
      <c r="H19799" s="73">
        <f t="shared" si="927"/>
        <v>0.1573617703062403</v>
      </c>
      <c r="I19799">
        <f t="shared" si="928"/>
        <v>3000</v>
      </c>
      <c r="J19799" t="str">
        <f t="shared" si="929"/>
        <v/>
      </c>
    </row>
    <row r="19800" spans="1:10" x14ac:dyDescent="0.25">
      <c r="A19800" t="s">
        <v>800</v>
      </c>
      <c r="B19800" t="s">
        <v>10727</v>
      </c>
      <c r="C19800" s="27">
        <v>174587.03517052301</v>
      </c>
      <c r="D19800">
        <v>3000</v>
      </c>
      <c r="E19800">
        <v>0.28674242424242402</v>
      </c>
      <c r="F19800">
        <v>19</v>
      </c>
      <c r="G19800">
        <v>40270.213685229101</v>
      </c>
      <c r="H19800" s="73">
        <f t="shared" si="927"/>
        <v>0.15726805748660883</v>
      </c>
      <c r="I19800">
        <f t="shared" si="928"/>
        <v>3000</v>
      </c>
      <c r="J19800" t="str">
        <f t="shared" si="929"/>
        <v/>
      </c>
    </row>
    <row r="19801" spans="1:10" x14ac:dyDescent="0.25">
      <c r="A19801" t="s">
        <v>800</v>
      </c>
      <c r="B19801" t="s">
        <v>12559</v>
      </c>
      <c r="C19801" s="27">
        <v>38614.772727272699</v>
      </c>
      <c r="D19801">
        <v>3000</v>
      </c>
      <c r="E19801">
        <v>4.5643939393939299E-2</v>
      </c>
      <c r="F19801">
        <v>1</v>
      </c>
      <c r="G19801">
        <v>8434.0701587063395</v>
      </c>
      <c r="H19801" s="73">
        <f t="shared" si="927"/>
        <v>0.15725925819005757</v>
      </c>
      <c r="I19801">
        <f t="shared" si="928"/>
        <v>3000</v>
      </c>
      <c r="J19801" t="str">
        <f t="shared" si="929"/>
        <v/>
      </c>
    </row>
    <row r="19802" spans="1:10" x14ac:dyDescent="0.25">
      <c r="A19802" t="s">
        <v>800</v>
      </c>
      <c r="B19802" t="s">
        <v>10875</v>
      </c>
      <c r="C19802" s="27">
        <v>153657.95454545401</v>
      </c>
      <c r="D19802">
        <v>3000</v>
      </c>
      <c r="E19802">
        <v>0.181628787878787</v>
      </c>
      <c r="F19802">
        <v>6</v>
      </c>
      <c r="G19802">
        <v>33549.7442407567</v>
      </c>
      <c r="H19802" s="73">
        <f t="shared" si="927"/>
        <v>0.15720511134488124</v>
      </c>
      <c r="I19802">
        <f t="shared" si="928"/>
        <v>3000</v>
      </c>
      <c r="J19802" t="str">
        <f t="shared" si="929"/>
        <v/>
      </c>
    </row>
    <row r="19803" spans="1:10" x14ac:dyDescent="0.25">
      <c r="A19803" t="s">
        <v>800</v>
      </c>
      <c r="B19803" t="s">
        <v>9534</v>
      </c>
      <c r="C19803" s="27">
        <v>40537.5</v>
      </c>
      <c r="D19803">
        <v>3000</v>
      </c>
      <c r="E19803">
        <v>4.7916666666666601E-2</v>
      </c>
      <c r="F19803">
        <v>6</v>
      </c>
      <c r="G19803">
        <v>8850.3341209159698</v>
      </c>
      <c r="H19803" s="73">
        <f t="shared" si="927"/>
        <v>0.15719372351673147</v>
      </c>
      <c r="I19803">
        <f t="shared" si="928"/>
        <v>3000</v>
      </c>
      <c r="J19803" t="str">
        <f t="shared" si="929"/>
        <v/>
      </c>
    </row>
    <row r="19804" spans="1:10" x14ac:dyDescent="0.25">
      <c r="A19804" t="s">
        <v>800</v>
      </c>
      <c r="B19804" t="s">
        <v>8183</v>
      </c>
      <c r="C19804" s="27">
        <v>112639.77272727199</v>
      </c>
      <c r="D19804">
        <v>3000</v>
      </c>
      <c r="E19804">
        <v>0.13314393939393901</v>
      </c>
      <c r="F19804">
        <v>58</v>
      </c>
      <c r="G19804">
        <v>24590.589216859498</v>
      </c>
      <c r="H19804" s="73">
        <f t="shared" si="927"/>
        <v>0.15718448117795322</v>
      </c>
      <c r="I19804">
        <f t="shared" si="928"/>
        <v>3000</v>
      </c>
      <c r="J19804" t="str">
        <f t="shared" si="929"/>
        <v/>
      </c>
    </row>
    <row r="19805" spans="1:10" x14ac:dyDescent="0.25">
      <c r="A19805" t="s">
        <v>800</v>
      </c>
      <c r="B19805" t="s">
        <v>10163</v>
      </c>
      <c r="C19805" s="27">
        <v>33840</v>
      </c>
      <c r="D19805">
        <v>3000</v>
      </c>
      <c r="E19805">
        <v>3.0681818181818098E-2</v>
      </c>
      <c r="F19805">
        <v>6</v>
      </c>
      <c r="G19805">
        <v>7383.0862498405204</v>
      </c>
      <c r="H19805" s="73">
        <f t="shared" si="927"/>
        <v>0.15708694148596852</v>
      </c>
      <c r="I19805">
        <f t="shared" si="928"/>
        <v>3000</v>
      </c>
      <c r="J19805" t="str">
        <f t="shared" si="929"/>
        <v/>
      </c>
    </row>
    <row r="19806" spans="1:10" x14ac:dyDescent="0.25">
      <c r="A19806" t="s">
        <v>800</v>
      </c>
      <c r="B19806" t="s">
        <v>12045</v>
      </c>
      <c r="C19806" s="27">
        <v>68096.590909090897</v>
      </c>
      <c r="D19806">
        <v>3000</v>
      </c>
      <c r="E19806">
        <v>8.0492424242424199E-2</v>
      </c>
      <c r="F19806">
        <v>3</v>
      </c>
      <c r="G19806">
        <v>14850.673172565401</v>
      </c>
      <c r="H19806" s="73">
        <f t="shared" si="927"/>
        <v>0.15701938293095447</v>
      </c>
      <c r="I19806">
        <f t="shared" si="928"/>
        <v>3000</v>
      </c>
      <c r="J19806" t="str">
        <f t="shared" si="929"/>
        <v/>
      </c>
    </row>
    <row r="19807" spans="1:10" x14ac:dyDescent="0.25">
      <c r="A19807" t="s">
        <v>800</v>
      </c>
      <c r="B19807" t="s">
        <v>7458</v>
      </c>
      <c r="C19807" s="27">
        <v>95815.909090909103</v>
      </c>
      <c r="D19807">
        <v>3000</v>
      </c>
      <c r="E19807">
        <v>0.113257575757575</v>
      </c>
      <c r="F19807">
        <v>24</v>
      </c>
      <c r="G19807">
        <v>20883.883519393301</v>
      </c>
      <c r="H19807" s="73">
        <f t="shared" si="927"/>
        <v>0.15693005761388551</v>
      </c>
      <c r="I19807">
        <f t="shared" si="928"/>
        <v>3000</v>
      </c>
      <c r="J19807" t="str">
        <f t="shared" si="929"/>
        <v/>
      </c>
    </row>
    <row r="19808" spans="1:10" x14ac:dyDescent="0.25">
      <c r="A19808" t="s">
        <v>800</v>
      </c>
      <c r="B19808" t="s">
        <v>9300</v>
      </c>
      <c r="C19808" s="27">
        <v>38294.318181818096</v>
      </c>
      <c r="D19808">
        <v>3000</v>
      </c>
      <c r="E19808">
        <v>4.5265151515151501E-2</v>
      </c>
      <c r="F19808">
        <v>4</v>
      </c>
      <c r="G19808">
        <v>8343.9483013544595</v>
      </c>
      <c r="H19808" s="73">
        <f t="shared" si="927"/>
        <v>0.1568807870779014</v>
      </c>
      <c r="I19808">
        <f t="shared" si="928"/>
        <v>3000</v>
      </c>
      <c r="J19808" t="str">
        <f t="shared" si="929"/>
        <v/>
      </c>
    </row>
    <row r="19809" spans="1:10" x14ac:dyDescent="0.25">
      <c r="A19809" t="s">
        <v>800</v>
      </c>
      <c r="B19809" t="s">
        <v>4430</v>
      </c>
      <c r="C19809" s="27">
        <v>479480.11376422498</v>
      </c>
      <c r="D19809">
        <v>3000</v>
      </c>
      <c r="E19809">
        <v>0.78749999999999998</v>
      </c>
      <c r="F19809">
        <v>2</v>
      </c>
      <c r="G19809">
        <v>110320.14807618799</v>
      </c>
      <c r="H19809" s="73">
        <f t="shared" si="927"/>
        <v>0.15687466620620771</v>
      </c>
      <c r="I19809">
        <f t="shared" si="928"/>
        <v>3000</v>
      </c>
      <c r="J19809" t="str">
        <f t="shared" si="929"/>
        <v/>
      </c>
    </row>
    <row r="19810" spans="1:10" x14ac:dyDescent="0.25">
      <c r="A19810" t="s">
        <v>800</v>
      </c>
      <c r="B19810" t="s">
        <v>5543</v>
      </c>
      <c r="C19810" s="27">
        <v>617676.136363636</v>
      </c>
      <c r="D19810">
        <v>3000</v>
      </c>
      <c r="E19810">
        <v>0.73011363636363602</v>
      </c>
      <c r="F19810">
        <v>25</v>
      </c>
      <c r="G19810">
        <v>134578.70213233901</v>
      </c>
      <c r="H19810" s="73">
        <f t="shared" si="927"/>
        <v>0.1568729303769629</v>
      </c>
      <c r="I19810">
        <f t="shared" si="928"/>
        <v>3000</v>
      </c>
      <c r="J19810" t="str">
        <f t="shared" si="929"/>
        <v/>
      </c>
    </row>
    <row r="19811" spans="1:10" x14ac:dyDescent="0.25">
      <c r="A19811" t="s">
        <v>800</v>
      </c>
      <c r="B19811" t="s">
        <v>12648</v>
      </c>
      <c r="C19811" s="27">
        <v>51593.181818181802</v>
      </c>
      <c r="D19811">
        <v>3000</v>
      </c>
      <c r="E19811">
        <v>6.0984848484848399E-2</v>
      </c>
      <c r="F19811">
        <v>1</v>
      </c>
      <c r="G19811">
        <v>11236.9460998586</v>
      </c>
      <c r="H19811" s="73">
        <f t="shared" si="927"/>
        <v>0.15681531758227427</v>
      </c>
      <c r="I19811">
        <f t="shared" si="928"/>
        <v>3000</v>
      </c>
      <c r="J19811" t="str">
        <f t="shared" si="929"/>
        <v/>
      </c>
    </row>
    <row r="19812" spans="1:10" x14ac:dyDescent="0.25">
      <c r="A19812" t="s">
        <v>800</v>
      </c>
      <c r="B19812" t="s">
        <v>9826</v>
      </c>
      <c r="C19812" s="27">
        <v>277353.409090909</v>
      </c>
      <c r="D19812">
        <v>3000</v>
      </c>
      <c r="E19812">
        <v>0.32784090909090902</v>
      </c>
      <c r="F19812">
        <v>4</v>
      </c>
      <c r="G19812">
        <v>60395.630847775799</v>
      </c>
      <c r="H19812" s="73">
        <f t="shared" si="927"/>
        <v>0.15678499987770264</v>
      </c>
      <c r="I19812">
        <f t="shared" si="928"/>
        <v>3000</v>
      </c>
      <c r="J19812" t="str">
        <f t="shared" si="929"/>
        <v/>
      </c>
    </row>
    <row r="19813" spans="1:10" x14ac:dyDescent="0.25">
      <c r="A19813" t="s">
        <v>800</v>
      </c>
      <c r="B19813" t="s">
        <v>8982</v>
      </c>
      <c r="C19813" s="27">
        <v>137314.77272727201</v>
      </c>
      <c r="D19813">
        <v>3000</v>
      </c>
      <c r="E19813">
        <v>0.16231060606060599</v>
      </c>
      <c r="F19813">
        <v>15</v>
      </c>
      <c r="G19813">
        <v>29898.395886075999</v>
      </c>
      <c r="H19813" s="73">
        <f t="shared" si="927"/>
        <v>0.15677005911614675</v>
      </c>
      <c r="I19813">
        <f t="shared" si="928"/>
        <v>3000</v>
      </c>
      <c r="J19813" t="str">
        <f t="shared" si="929"/>
        <v/>
      </c>
    </row>
    <row r="19814" spans="1:10" x14ac:dyDescent="0.25">
      <c r="A19814" t="s">
        <v>800</v>
      </c>
      <c r="B19814" t="s">
        <v>4447</v>
      </c>
      <c r="C19814" s="27">
        <v>378296.59090909001</v>
      </c>
      <c r="D19814">
        <v>3000</v>
      </c>
      <c r="E19814">
        <v>0.44715909090909001</v>
      </c>
      <c r="G19814">
        <v>82334.187977030306</v>
      </c>
      <c r="H19814" s="73">
        <f t="shared" si="927"/>
        <v>0.15670406968512135</v>
      </c>
      <c r="I19814">
        <f t="shared" si="928"/>
        <v>3000</v>
      </c>
      <c r="J19814" t="str">
        <f t="shared" si="929"/>
        <v/>
      </c>
    </row>
    <row r="19815" spans="1:10" x14ac:dyDescent="0.25">
      <c r="A19815" t="s">
        <v>800</v>
      </c>
      <c r="B19815" t="s">
        <v>6124</v>
      </c>
      <c r="C19815" s="27">
        <v>102225</v>
      </c>
      <c r="D19815">
        <v>3000</v>
      </c>
      <c r="E19815">
        <v>0.120833333333333</v>
      </c>
      <c r="F19815">
        <v>4</v>
      </c>
      <c r="G19815">
        <v>22244.338780745002</v>
      </c>
      <c r="H19815" s="73">
        <f t="shared" si="927"/>
        <v>0.15667325920407346</v>
      </c>
      <c r="I19815">
        <f t="shared" si="928"/>
        <v>3000</v>
      </c>
      <c r="J19815" t="str">
        <f t="shared" si="929"/>
        <v/>
      </c>
    </row>
    <row r="19816" spans="1:10" x14ac:dyDescent="0.25">
      <c r="A19816" t="s">
        <v>800</v>
      </c>
      <c r="B19816" t="s">
        <v>12077</v>
      </c>
      <c r="C19816" s="27">
        <v>37653.409090909001</v>
      </c>
      <c r="D19816">
        <v>3000</v>
      </c>
      <c r="E19816">
        <v>4.4507575757575697E-2</v>
      </c>
      <c r="F19816">
        <v>1</v>
      </c>
      <c r="G19816">
        <v>8190.8259879383904</v>
      </c>
      <c r="H19816" s="73">
        <f t="shared" si="927"/>
        <v>0.15662312799027539</v>
      </c>
      <c r="I19816">
        <f t="shared" si="928"/>
        <v>3000</v>
      </c>
      <c r="J19816" t="str">
        <f t="shared" si="929"/>
        <v/>
      </c>
    </row>
    <row r="19817" spans="1:10" x14ac:dyDescent="0.25">
      <c r="A19817" t="s">
        <v>800</v>
      </c>
      <c r="B19817" t="s">
        <v>10747</v>
      </c>
      <c r="C19817" s="27">
        <v>105750</v>
      </c>
      <c r="D19817">
        <v>3000</v>
      </c>
      <c r="E19817">
        <v>0.125</v>
      </c>
      <c r="F19817">
        <v>6</v>
      </c>
      <c r="G19817">
        <v>22997.593203939199</v>
      </c>
      <c r="H19817" s="73">
        <f t="shared" si="927"/>
        <v>0.15657935798426689</v>
      </c>
      <c r="I19817">
        <f t="shared" si="928"/>
        <v>3000</v>
      </c>
      <c r="J19817" t="str">
        <f t="shared" si="929"/>
        <v/>
      </c>
    </row>
    <row r="19818" spans="1:10" x14ac:dyDescent="0.25">
      <c r="A19818" t="s">
        <v>800</v>
      </c>
      <c r="B19818" t="s">
        <v>8143</v>
      </c>
      <c r="C19818" s="27">
        <v>49029.545454545398</v>
      </c>
      <c r="D19818">
        <v>3000</v>
      </c>
      <c r="E19818">
        <v>5.7954545454545398E-2</v>
      </c>
      <c r="F19818">
        <v>22</v>
      </c>
      <c r="G19818">
        <v>10661.732083503701</v>
      </c>
      <c r="H19818" s="73">
        <f t="shared" si="927"/>
        <v>0.15656778028340881</v>
      </c>
      <c r="I19818">
        <f t="shared" si="928"/>
        <v>3000</v>
      </c>
      <c r="J19818" t="str">
        <f t="shared" si="929"/>
        <v/>
      </c>
    </row>
    <row r="19819" spans="1:10" x14ac:dyDescent="0.25">
      <c r="A19819" t="s">
        <v>800</v>
      </c>
      <c r="B19819" t="s">
        <v>11325</v>
      </c>
      <c r="C19819" s="27">
        <v>33840</v>
      </c>
      <c r="D19819">
        <v>3000</v>
      </c>
      <c r="E19819">
        <v>3.5606060606060599E-2</v>
      </c>
      <c r="F19819">
        <v>4</v>
      </c>
      <c r="G19819">
        <v>7357.3948109911798</v>
      </c>
      <c r="H19819" s="73">
        <f t="shared" si="927"/>
        <v>0.15654031512747191</v>
      </c>
      <c r="I19819">
        <f t="shared" si="928"/>
        <v>3000</v>
      </c>
      <c r="J19819" t="str">
        <f t="shared" si="929"/>
        <v/>
      </c>
    </row>
    <row r="19820" spans="1:10" x14ac:dyDescent="0.25">
      <c r="A19820" t="s">
        <v>800</v>
      </c>
      <c r="B19820" t="s">
        <v>11761</v>
      </c>
      <c r="C19820" s="27">
        <v>222715.909090909</v>
      </c>
      <c r="D19820">
        <v>3000</v>
      </c>
      <c r="E19820">
        <v>0.26325757575757502</v>
      </c>
      <c r="G19820">
        <v>48395.205914819002</v>
      </c>
      <c r="H19820" s="73">
        <f t="shared" si="927"/>
        <v>0.15645289283958025</v>
      </c>
      <c r="I19820">
        <f t="shared" si="928"/>
        <v>3000</v>
      </c>
      <c r="J19820" t="str">
        <f t="shared" si="929"/>
        <v/>
      </c>
    </row>
    <row r="19821" spans="1:10" x14ac:dyDescent="0.25">
      <c r="A19821" t="s">
        <v>800</v>
      </c>
      <c r="B19821" t="s">
        <v>5649</v>
      </c>
      <c r="C19821" s="27">
        <v>93732.9545454545</v>
      </c>
      <c r="D19821">
        <v>3000</v>
      </c>
      <c r="E19821">
        <v>0.110795454545454</v>
      </c>
      <c r="F19821">
        <v>4</v>
      </c>
      <c r="G19821">
        <v>20366.694862906799</v>
      </c>
      <c r="H19821" s="73">
        <f t="shared" si="927"/>
        <v>0.15644466103094815</v>
      </c>
      <c r="I19821">
        <f t="shared" si="928"/>
        <v>3000</v>
      </c>
      <c r="J19821" t="str">
        <f t="shared" si="929"/>
        <v/>
      </c>
    </row>
    <row r="19822" spans="1:10" x14ac:dyDescent="0.25">
      <c r="A19822" t="s">
        <v>800</v>
      </c>
      <c r="B19822" t="s">
        <v>4313</v>
      </c>
      <c r="C19822" s="27">
        <v>286005.68181818101</v>
      </c>
      <c r="D19822">
        <v>3000</v>
      </c>
      <c r="E19822">
        <v>0.33806818181818099</v>
      </c>
      <c r="F19822">
        <v>5</v>
      </c>
      <c r="G19822">
        <v>62099.752295553502</v>
      </c>
      <c r="H19822" s="73">
        <f t="shared" si="927"/>
        <v>0.15633193497611245</v>
      </c>
      <c r="I19822">
        <f t="shared" si="928"/>
        <v>3000</v>
      </c>
      <c r="J19822" t="str">
        <f t="shared" si="929"/>
        <v/>
      </c>
    </row>
    <row r="19823" spans="1:10" x14ac:dyDescent="0.25">
      <c r="A19823" t="s">
        <v>800</v>
      </c>
      <c r="B19823" t="s">
        <v>6500</v>
      </c>
      <c r="C19823" s="27">
        <v>144685.227272727</v>
      </c>
      <c r="D19823">
        <v>3000</v>
      </c>
      <c r="E19823">
        <v>0.17102272727272699</v>
      </c>
      <c r="F19823">
        <v>8</v>
      </c>
      <c r="G19823">
        <v>31408.215181338001</v>
      </c>
      <c r="H19823" s="73">
        <f t="shared" si="927"/>
        <v>0.15629733150252342</v>
      </c>
      <c r="I19823">
        <f t="shared" si="928"/>
        <v>3000</v>
      </c>
      <c r="J19823" t="str">
        <f t="shared" si="929"/>
        <v/>
      </c>
    </row>
    <row r="19824" spans="1:10" x14ac:dyDescent="0.25">
      <c r="A19824" t="s">
        <v>800</v>
      </c>
      <c r="B19824" t="s">
        <v>5915</v>
      </c>
      <c r="C19824" s="27">
        <v>60565.909090909001</v>
      </c>
      <c r="D19824">
        <v>3000</v>
      </c>
      <c r="E19824">
        <v>7.1590909090909094E-2</v>
      </c>
      <c r="F19824">
        <v>7</v>
      </c>
      <c r="G19824">
        <v>13145.4785309899</v>
      </c>
      <c r="H19824" s="73">
        <f t="shared" si="927"/>
        <v>0.15627181502561482</v>
      </c>
      <c r="I19824">
        <f t="shared" si="928"/>
        <v>3000</v>
      </c>
      <c r="J19824" t="str">
        <f t="shared" si="929"/>
        <v/>
      </c>
    </row>
    <row r="19825" spans="1:10" x14ac:dyDescent="0.25">
      <c r="A19825" t="s">
        <v>800</v>
      </c>
      <c r="B19825" t="s">
        <v>5083</v>
      </c>
      <c r="C19825" s="27">
        <v>67135.227272727207</v>
      </c>
      <c r="D19825">
        <v>3000</v>
      </c>
      <c r="E19825">
        <v>7.9356060606060597E-2</v>
      </c>
      <c r="F19825">
        <v>2</v>
      </c>
      <c r="G19825">
        <v>14570.238887043901</v>
      </c>
      <c r="H19825" s="73">
        <f t="shared" si="927"/>
        <v>0.15626031853672248</v>
      </c>
      <c r="I19825">
        <f t="shared" si="928"/>
        <v>3000</v>
      </c>
      <c r="J19825" t="str">
        <f t="shared" si="929"/>
        <v/>
      </c>
    </row>
    <row r="19826" spans="1:10" x14ac:dyDescent="0.25">
      <c r="A19826" t="s">
        <v>800</v>
      </c>
      <c r="B19826" t="s">
        <v>6789</v>
      </c>
      <c r="C19826" s="27">
        <v>717657.95454545401</v>
      </c>
      <c r="D19826">
        <v>3000</v>
      </c>
      <c r="E19826">
        <v>0.84829545454545396</v>
      </c>
      <c r="F19826">
        <v>13</v>
      </c>
      <c r="G19826">
        <v>155691.186252024</v>
      </c>
      <c r="H19826" s="73">
        <f t="shared" si="927"/>
        <v>0.15619927765234215</v>
      </c>
      <c r="I19826">
        <f t="shared" si="928"/>
        <v>3000</v>
      </c>
      <c r="J19826" t="str">
        <f t="shared" si="929"/>
        <v/>
      </c>
    </row>
    <row r="19827" spans="1:10" x14ac:dyDescent="0.25">
      <c r="A19827" t="s">
        <v>800</v>
      </c>
      <c r="B19827" t="s">
        <v>5053</v>
      </c>
      <c r="C19827" s="27">
        <v>33840</v>
      </c>
      <c r="D19827">
        <v>3000</v>
      </c>
      <c r="E19827">
        <v>3.1818181818181801E-2</v>
      </c>
      <c r="F19827">
        <v>3</v>
      </c>
      <c r="G19827">
        <v>7336.6995100919403</v>
      </c>
      <c r="H19827" s="73">
        <f t="shared" si="927"/>
        <v>0.15609998957642426</v>
      </c>
      <c r="I19827">
        <f t="shared" si="928"/>
        <v>3000</v>
      </c>
      <c r="J19827" t="str">
        <f t="shared" si="929"/>
        <v/>
      </c>
    </row>
    <row r="19828" spans="1:10" x14ac:dyDescent="0.25">
      <c r="A19828" t="s">
        <v>800</v>
      </c>
      <c r="B19828" t="s">
        <v>6641</v>
      </c>
      <c r="C19828" s="27">
        <v>36371.590909090897</v>
      </c>
      <c r="D19828">
        <v>3000</v>
      </c>
      <c r="E19828">
        <v>4.29924242424242E-2</v>
      </c>
      <c r="F19828">
        <v>6</v>
      </c>
      <c r="G19828">
        <v>7882.9640357538401</v>
      </c>
      <c r="H19828" s="73">
        <f t="shared" si="927"/>
        <v>0.15604855228711351</v>
      </c>
      <c r="I19828">
        <f t="shared" si="928"/>
        <v>3000</v>
      </c>
      <c r="J19828" t="str">
        <f t="shared" si="929"/>
        <v/>
      </c>
    </row>
    <row r="19829" spans="1:10" x14ac:dyDescent="0.25">
      <c r="A19829" t="s">
        <v>800</v>
      </c>
      <c r="B19829" t="s">
        <v>5991</v>
      </c>
      <c r="C19829" s="27">
        <v>33840</v>
      </c>
      <c r="D19829">
        <v>3000</v>
      </c>
      <c r="E19829">
        <v>3.7499999999999999E-2</v>
      </c>
      <c r="F19829">
        <v>1</v>
      </c>
      <c r="G19829">
        <v>7334.0686380695897</v>
      </c>
      <c r="H19829" s="73">
        <f t="shared" si="927"/>
        <v>0.15604401357594871</v>
      </c>
      <c r="I19829">
        <f t="shared" si="928"/>
        <v>3000</v>
      </c>
      <c r="J19829" t="str">
        <f t="shared" si="929"/>
        <v/>
      </c>
    </row>
    <row r="19830" spans="1:10" x14ac:dyDescent="0.25">
      <c r="A19830" t="s">
        <v>800</v>
      </c>
      <c r="B19830" t="s">
        <v>3859</v>
      </c>
      <c r="C19830" s="27">
        <v>45504.545454545398</v>
      </c>
      <c r="D19830">
        <v>3000</v>
      </c>
      <c r="E19830">
        <v>5.3787878787878697E-2</v>
      </c>
      <c r="F19830">
        <v>10</v>
      </c>
      <c r="G19830">
        <v>9850.53585899473</v>
      </c>
      <c r="H19830" s="73">
        <f t="shared" si="927"/>
        <v>0.15586104086152905</v>
      </c>
      <c r="I19830">
        <f t="shared" si="928"/>
        <v>3000</v>
      </c>
      <c r="J19830" t="str">
        <f t="shared" si="929"/>
        <v/>
      </c>
    </row>
    <row r="19831" spans="1:10" x14ac:dyDescent="0.25">
      <c r="A19831" t="s">
        <v>800</v>
      </c>
      <c r="B19831" t="s">
        <v>6582</v>
      </c>
      <c r="C19831" s="27">
        <v>95014.772727272706</v>
      </c>
      <c r="D19831">
        <v>3000</v>
      </c>
      <c r="E19831">
        <v>0.112310606060606</v>
      </c>
      <c r="F19831">
        <v>2</v>
      </c>
      <c r="G19831">
        <v>20567.374429573701</v>
      </c>
      <c r="H19831" s="73">
        <f t="shared" si="927"/>
        <v>0.15585481251214414</v>
      </c>
      <c r="I19831">
        <f t="shared" si="928"/>
        <v>3000</v>
      </c>
      <c r="J19831" t="str">
        <f t="shared" si="929"/>
        <v/>
      </c>
    </row>
    <row r="19832" spans="1:10" x14ac:dyDescent="0.25">
      <c r="A19832" t="s">
        <v>800</v>
      </c>
      <c r="B19832" t="s">
        <v>12163</v>
      </c>
      <c r="C19832" s="27">
        <v>131065.909090909</v>
      </c>
      <c r="D19832">
        <v>3000</v>
      </c>
      <c r="E19832">
        <v>0.15492424242424199</v>
      </c>
      <c r="F19832">
        <v>2</v>
      </c>
      <c r="G19832">
        <v>28365.993154825799</v>
      </c>
      <c r="H19832" s="73">
        <f t="shared" si="927"/>
        <v>0.15582629543513535</v>
      </c>
      <c r="I19832">
        <f t="shared" si="928"/>
        <v>3000</v>
      </c>
      <c r="J19832" t="str">
        <f t="shared" si="929"/>
        <v/>
      </c>
    </row>
    <row r="19833" spans="1:10" x14ac:dyDescent="0.25">
      <c r="A19833" t="s">
        <v>800</v>
      </c>
      <c r="B19833" t="s">
        <v>6258</v>
      </c>
      <c r="C19833" s="27">
        <v>308117.045454545</v>
      </c>
      <c r="D19833">
        <v>3000</v>
      </c>
      <c r="E19833">
        <v>0.364204545454545</v>
      </c>
      <c r="F19833">
        <v>7</v>
      </c>
      <c r="G19833">
        <v>66663.334985432899</v>
      </c>
      <c r="H19833" s="73">
        <f t="shared" si="927"/>
        <v>0.15577716941529146</v>
      </c>
      <c r="I19833">
        <f t="shared" si="928"/>
        <v>3000</v>
      </c>
      <c r="J19833" t="str">
        <f t="shared" si="929"/>
        <v/>
      </c>
    </row>
    <row r="19834" spans="1:10" x14ac:dyDescent="0.25">
      <c r="A19834" t="s">
        <v>800</v>
      </c>
      <c r="B19834" t="s">
        <v>12717</v>
      </c>
      <c r="C19834" s="27">
        <v>96937.5</v>
      </c>
      <c r="D19834">
        <v>3000</v>
      </c>
      <c r="E19834">
        <v>0.114583333333333</v>
      </c>
      <c r="F19834">
        <v>2</v>
      </c>
      <c r="G19834">
        <v>20972.314092660599</v>
      </c>
      <c r="H19834" s="73">
        <f t="shared" si="927"/>
        <v>0.15577115302865907</v>
      </c>
      <c r="I19834">
        <f t="shared" si="928"/>
        <v>3000</v>
      </c>
      <c r="J19834" t="str">
        <f t="shared" si="929"/>
        <v/>
      </c>
    </row>
    <row r="19835" spans="1:10" x14ac:dyDescent="0.25">
      <c r="A19835" t="s">
        <v>800</v>
      </c>
      <c r="B19835" t="s">
        <v>4959</v>
      </c>
      <c r="C19835" s="27">
        <v>126419.318181818</v>
      </c>
      <c r="D19835">
        <v>3000</v>
      </c>
      <c r="E19835">
        <v>0.149431818181818</v>
      </c>
      <c r="F19835">
        <v>13</v>
      </c>
      <c r="G19835">
        <v>27348.48523541</v>
      </c>
      <c r="H19835" s="73">
        <f t="shared" si="927"/>
        <v>0.15575870565268723</v>
      </c>
      <c r="I19835">
        <f t="shared" si="928"/>
        <v>3000</v>
      </c>
      <c r="J19835" t="str">
        <f t="shared" si="929"/>
        <v/>
      </c>
    </row>
    <row r="19836" spans="1:10" x14ac:dyDescent="0.25">
      <c r="A19836" t="s">
        <v>800</v>
      </c>
      <c r="B19836" t="s">
        <v>5417</v>
      </c>
      <c r="C19836" s="27">
        <v>96617.045454545398</v>
      </c>
      <c r="D19836">
        <v>3000</v>
      </c>
      <c r="E19836">
        <v>0.114204545454545</v>
      </c>
      <c r="F19836">
        <v>5</v>
      </c>
      <c r="G19836">
        <v>20891.149484330501</v>
      </c>
      <c r="H19836" s="73">
        <f t="shared" si="927"/>
        <v>0.15568296006106366</v>
      </c>
      <c r="I19836">
        <f t="shared" si="928"/>
        <v>3000</v>
      </c>
      <c r="J19836" t="str">
        <f t="shared" si="929"/>
        <v/>
      </c>
    </row>
    <row r="19837" spans="1:10" x14ac:dyDescent="0.25">
      <c r="A19837" t="s">
        <v>800</v>
      </c>
      <c r="B19837" t="s">
        <v>4760</v>
      </c>
      <c r="C19837" s="27">
        <v>196438.636363636</v>
      </c>
      <c r="D19837">
        <v>3000</v>
      </c>
      <c r="E19837">
        <v>0.23219696969696901</v>
      </c>
      <c r="F19837">
        <v>1</v>
      </c>
      <c r="G19837">
        <v>42465.155007712099</v>
      </c>
      <c r="H19837" s="73">
        <f t="shared" si="927"/>
        <v>0.15564612019070509</v>
      </c>
      <c r="I19837">
        <f t="shared" si="928"/>
        <v>3000</v>
      </c>
      <c r="J19837" t="str">
        <f t="shared" si="929"/>
        <v/>
      </c>
    </row>
    <row r="19838" spans="1:10" x14ac:dyDescent="0.25">
      <c r="A19838" t="s">
        <v>800</v>
      </c>
      <c r="B19838" t="s">
        <v>4999</v>
      </c>
      <c r="C19838" s="27">
        <v>76268.181818181794</v>
      </c>
      <c r="D19838">
        <v>3000</v>
      </c>
      <c r="E19838">
        <v>9.0151515151515094E-2</v>
      </c>
      <c r="F19838">
        <v>3</v>
      </c>
      <c r="G19838">
        <v>16485.4632745052</v>
      </c>
      <c r="H19838" s="73">
        <f t="shared" si="927"/>
        <v>0.15562890414694716</v>
      </c>
      <c r="I19838">
        <f t="shared" si="928"/>
        <v>3000</v>
      </c>
      <c r="J19838" t="str">
        <f t="shared" si="929"/>
        <v/>
      </c>
    </row>
    <row r="19839" spans="1:10" x14ac:dyDescent="0.25">
      <c r="A19839" t="s">
        <v>800</v>
      </c>
      <c r="B19839" t="s">
        <v>11704</v>
      </c>
      <c r="C19839" s="27">
        <v>61206.818181818096</v>
      </c>
      <c r="D19839">
        <v>3000</v>
      </c>
      <c r="E19839">
        <v>7.2348484848484801E-2</v>
      </c>
      <c r="F19839">
        <v>2</v>
      </c>
      <c r="G19839">
        <v>13226.9940430404</v>
      </c>
      <c r="H19839" s="73">
        <f t="shared" si="927"/>
        <v>0.15559436013646741</v>
      </c>
      <c r="I19839">
        <f t="shared" si="928"/>
        <v>3000</v>
      </c>
      <c r="J19839" t="str">
        <f t="shared" si="929"/>
        <v/>
      </c>
    </row>
    <row r="19840" spans="1:10" x14ac:dyDescent="0.25">
      <c r="A19840" t="s">
        <v>800</v>
      </c>
      <c r="B19840" t="s">
        <v>4540</v>
      </c>
      <c r="C19840" s="27">
        <v>132988.636363636</v>
      </c>
      <c r="D19840">
        <v>3000</v>
      </c>
      <c r="E19840">
        <v>0.157196969696969</v>
      </c>
      <c r="F19840">
        <v>3</v>
      </c>
      <c r="G19840">
        <v>28732.3905146504</v>
      </c>
      <c r="H19840" s="73">
        <f t="shared" si="927"/>
        <v>0.15555705913084278</v>
      </c>
      <c r="I19840">
        <f t="shared" si="928"/>
        <v>3000</v>
      </c>
      <c r="J19840" t="str">
        <f t="shared" si="929"/>
        <v/>
      </c>
    </row>
    <row r="19841" spans="1:10" x14ac:dyDescent="0.25">
      <c r="A19841" t="s">
        <v>800</v>
      </c>
      <c r="B19841" t="s">
        <v>5874</v>
      </c>
      <c r="C19841" s="27">
        <v>81715.909090909103</v>
      </c>
      <c r="D19841">
        <v>3000</v>
      </c>
      <c r="E19841">
        <v>9.6590909090909005E-2</v>
      </c>
      <c r="F19841">
        <v>14</v>
      </c>
      <c r="G19841">
        <v>17644.140153623601</v>
      </c>
      <c r="H19841" s="73">
        <f t="shared" si="927"/>
        <v>0.15546276180414284</v>
      </c>
      <c r="I19841">
        <f t="shared" si="928"/>
        <v>3000</v>
      </c>
      <c r="J19841" t="str">
        <f t="shared" si="929"/>
        <v/>
      </c>
    </row>
    <row r="19842" spans="1:10" x14ac:dyDescent="0.25">
      <c r="A19842" t="s">
        <v>800</v>
      </c>
      <c r="B19842" t="s">
        <v>7430</v>
      </c>
      <c r="C19842" s="27">
        <v>77550</v>
      </c>
      <c r="D19842">
        <v>3000</v>
      </c>
      <c r="E19842">
        <v>9.1666666666666605E-2</v>
      </c>
      <c r="F19842">
        <v>11</v>
      </c>
      <c r="G19842">
        <v>16743.710174669999</v>
      </c>
      <c r="H19842" s="73">
        <f t="shared" ref="H19842:H19905" si="930">G19842/SUMIFS(C:C,B:B,B19842)</f>
        <v>0.15545417570293235</v>
      </c>
      <c r="I19842">
        <f t="shared" ref="I19842:I19905" si="931">IF(A19842="Construction",SUMIFS(D:D,A:A,"Engineering",B:B,B19842),"")</f>
        <v>3000</v>
      </c>
      <c r="J19842" t="str">
        <f t="shared" si="929"/>
        <v/>
      </c>
    </row>
    <row r="19843" spans="1:10" x14ac:dyDescent="0.25">
      <c r="A19843" t="s">
        <v>800</v>
      </c>
      <c r="B19843" t="s">
        <v>8530</v>
      </c>
      <c r="C19843" s="27">
        <v>79472.727272727207</v>
      </c>
      <c r="D19843">
        <v>3000</v>
      </c>
      <c r="E19843">
        <v>9.3939393939393906E-2</v>
      </c>
      <c r="F19843">
        <v>2</v>
      </c>
      <c r="G19843">
        <v>17151.7204476898</v>
      </c>
      <c r="H19843" s="73">
        <f t="shared" si="930"/>
        <v>0.15538964304015476</v>
      </c>
      <c r="I19843">
        <f t="shared" si="931"/>
        <v>3000</v>
      </c>
      <c r="J19843" t="str">
        <f t="shared" ref="J19843:J19906" si="932">IF(AND(I19843&lt;&gt;"",I19843&lt;&gt;3000,I19843&lt;&gt;0),D19843-I19843,"")</f>
        <v/>
      </c>
    </row>
    <row r="19844" spans="1:10" x14ac:dyDescent="0.25">
      <c r="A19844" t="s">
        <v>800</v>
      </c>
      <c r="B19844" t="s">
        <v>6254</v>
      </c>
      <c r="C19844" s="27">
        <v>35410.227272727199</v>
      </c>
      <c r="D19844">
        <v>3000</v>
      </c>
      <c r="E19844">
        <v>4.1856060606060598E-2</v>
      </c>
      <c r="F19844">
        <v>2</v>
      </c>
      <c r="G19844">
        <v>7641.3214638192903</v>
      </c>
      <c r="H19844" s="73">
        <f t="shared" si="930"/>
        <v>0.15537181988626531</v>
      </c>
      <c r="I19844">
        <f t="shared" si="931"/>
        <v>3000</v>
      </c>
      <c r="J19844" t="str">
        <f t="shared" si="932"/>
        <v/>
      </c>
    </row>
    <row r="19845" spans="1:10" x14ac:dyDescent="0.25">
      <c r="A19845" t="s">
        <v>800</v>
      </c>
      <c r="B19845" t="s">
        <v>5369</v>
      </c>
      <c r="C19845" s="27">
        <v>105109.09090908999</v>
      </c>
      <c r="D19845">
        <v>3000</v>
      </c>
      <c r="E19845">
        <v>0.124242424242424</v>
      </c>
      <c r="F19845">
        <v>3</v>
      </c>
      <c r="G19845">
        <v>22673.303627384001</v>
      </c>
      <c r="H19845" s="73">
        <f t="shared" si="930"/>
        <v>0.15531271815333203</v>
      </c>
      <c r="I19845">
        <f t="shared" si="931"/>
        <v>3000</v>
      </c>
      <c r="J19845" t="str">
        <f t="shared" si="932"/>
        <v/>
      </c>
    </row>
    <row r="19846" spans="1:10" x14ac:dyDescent="0.25">
      <c r="A19846" t="s">
        <v>800</v>
      </c>
      <c r="B19846" t="s">
        <v>6807</v>
      </c>
      <c r="C19846" s="27">
        <v>157663.636363636</v>
      </c>
      <c r="D19846">
        <v>3000</v>
      </c>
      <c r="E19846">
        <v>0.18636363636363601</v>
      </c>
      <c r="F19846">
        <v>4</v>
      </c>
      <c r="G19846">
        <v>34002.137101488202</v>
      </c>
      <c r="H19846" s="73">
        <f t="shared" si="930"/>
        <v>0.15527701426730503</v>
      </c>
      <c r="I19846">
        <f t="shared" si="931"/>
        <v>3000</v>
      </c>
      <c r="J19846" t="str">
        <f t="shared" si="932"/>
        <v/>
      </c>
    </row>
    <row r="19847" spans="1:10" x14ac:dyDescent="0.25">
      <c r="A19847" t="s">
        <v>800</v>
      </c>
      <c r="B19847" t="s">
        <v>12863</v>
      </c>
      <c r="C19847" s="27">
        <v>33840</v>
      </c>
      <c r="D19847">
        <v>3000</v>
      </c>
      <c r="E19847">
        <v>3.2386363636363602E-2</v>
      </c>
      <c r="F19847">
        <v>2</v>
      </c>
      <c r="G19847">
        <v>7294.8623583332201</v>
      </c>
      <c r="H19847" s="73">
        <f t="shared" si="930"/>
        <v>0.15520983741134511</v>
      </c>
      <c r="I19847">
        <f t="shared" si="931"/>
        <v>3000</v>
      </c>
      <c r="J19847" t="str">
        <f t="shared" si="932"/>
        <v/>
      </c>
    </row>
    <row r="19848" spans="1:10" x14ac:dyDescent="0.25">
      <c r="A19848" t="s">
        <v>800</v>
      </c>
      <c r="B19848" t="s">
        <v>10384</v>
      </c>
      <c r="C19848" s="27">
        <v>104948.86363636301</v>
      </c>
      <c r="D19848">
        <v>3000</v>
      </c>
      <c r="E19848">
        <v>0.12405303030303</v>
      </c>
      <c r="F19848">
        <v>16</v>
      </c>
      <c r="G19848">
        <v>22617.0349013091</v>
      </c>
      <c r="H19848" s="73">
        <f t="shared" si="930"/>
        <v>0.15516380611195402</v>
      </c>
      <c r="I19848">
        <f t="shared" si="931"/>
        <v>3000</v>
      </c>
      <c r="J19848" t="str">
        <f t="shared" si="932"/>
        <v/>
      </c>
    </row>
    <row r="19849" spans="1:10" x14ac:dyDescent="0.25">
      <c r="A19849" t="s">
        <v>800</v>
      </c>
      <c r="B19849" t="s">
        <v>12671</v>
      </c>
      <c r="C19849" s="27">
        <v>69538.636363636295</v>
      </c>
      <c r="D19849">
        <v>3000</v>
      </c>
      <c r="E19849">
        <v>8.2196969696969699E-2</v>
      </c>
      <c r="G19849">
        <v>14974.071654487199</v>
      </c>
      <c r="H19849" s="73">
        <f t="shared" si="930"/>
        <v>0.15504088309773997</v>
      </c>
      <c r="I19849">
        <f t="shared" si="931"/>
        <v>3000</v>
      </c>
      <c r="J19849" t="str">
        <f t="shared" si="932"/>
        <v/>
      </c>
    </row>
    <row r="19850" spans="1:10" x14ac:dyDescent="0.25">
      <c r="A19850" t="s">
        <v>800</v>
      </c>
      <c r="B19850" t="s">
        <v>8992</v>
      </c>
      <c r="C19850" s="27">
        <v>45184.090909090897</v>
      </c>
      <c r="D19850">
        <v>3000</v>
      </c>
      <c r="E19850">
        <v>5.3409090909090899E-2</v>
      </c>
      <c r="F19850">
        <v>11</v>
      </c>
      <c r="G19850">
        <v>9726.4554383500999</v>
      </c>
      <c r="H19850" s="73">
        <f t="shared" si="930"/>
        <v>0.1549892401221927</v>
      </c>
      <c r="I19850">
        <f t="shared" si="931"/>
        <v>3000</v>
      </c>
      <c r="J19850" t="str">
        <f t="shared" si="932"/>
        <v/>
      </c>
    </row>
    <row r="19851" spans="1:10" x14ac:dyDescent="0.25">
      <c r="A19851" t="s">
        <v>800</v>
      </c>
      <c r="B19851" t="s">
        <v>6579</v>
      </c>
      <c r="C19851" s="27">
        <v>147889.77272727201</v>
      </c>
      <c r="D19851">
        <v>3000</v>
      </c>
      <c r="E19851">
        <v>0.174810606060606</v>
      </c>
      <c r="F19851">
        <v>3</v>
      </c>
      <c r="G19851">
        <v>31832.412362410501</v>
      </c>
      <c r="H19851" s="73">
        <f t="shared" si="930"/>
        <v>0.1549758071722902</v>
      </c>
      <c r="I19851">
        <f t="shared" si="931"/>
        <v>3000</v>
      </c>
      <c r="J19851" t="str">
        <f t="shared" si="932"/>
        <v/>
      </c>
    </row>
    <row r="19852" spans="1:10" x14ac:dyDescent="0.25">
      <c r="A19852" t="s">
        <v>800</v>
      </c>
      <c r="B19852" t="s">
        <v>11887</v>
      </c>
      <c r="C19852" s="27">
        <v>140198.86363636301</v>
      </c>
      <c r="D19852">
        <v>3000</v>
      </c>
      <c r="E19852">
        <v>0.16571969696969599</v>
      </c>
      <c r="F19852">
        <v>3</v>
      </c>
      <c r="G19852">
        <v>30165.847517706501</v>
      </c>
      <c r="H19852" s="73">
        <f t="shared" si="930"/>
        <v>0.15491858956205803</v>
      </c>
      <c r="I19852">
        <f t="shared" si="931"/>
        <v>3000</v>
      </c>
      <c r="J19852" t="str">
        <f t="shared" si="932"/>
        <v/>
      </c>
    </row>
    <row r="19853" spans="1:10" x14ac:dyDescent="0.25">
      <c r="A19853" t="s">
        <v>800</v>
      </c>
      <c r="B19853" t="s">
        <v>4294</v>
      </c>
      <c r="C19853" s="27">
        <v>80273.863636363603</v>
      </c>
      <c r="D19853">
        <v>3000</v>
      </c>
      <c r="E19853">
        <v>9.4886363636363602E-2</v>
      </c>
      <c r="F19853">
        <v>1</v>
      </c>
      <c r="G19853">
        <v>17266.459790772202</v>
      </c>
      <c r="H19853" s="73">
        <f t="shared" si="930"/>
        <v>0.15486797926746895</v>
      </c>
      <c r="I19853">
        <f t="shared" si="931"/>
        <v>3000</v>
      </c>
      <c r="J19853" t="str">
        <f t="shared" si="932"/>
        <v/>
      </c>
    </row>
    <row r="19854" spans="1:10" x14ac:dyDescent="0.25">
      <c r="A19854" t="s">
        <v>800</v>
      </c>
      <c r="B19854" t="s">
        <v>4735</v>
      </c>
      <c r="C19854" s="27">
        <v>140198.86363636301</v>
      </c>
      <c r="D19854">
        <v>3000</v>
      </c>
      <c r="E19854">
        <v>0.16571969696969599</v>
      </c>
      <c r="F19854">
        <v>21</v>
      </c>
      <c r="G19854">
        <v>30149.968923898101</v>
      </c>
      <c r="H19854" s="73">
        <f t="shared" si="930"/>
        <v>0.15483704405415932</v>
      </c>
      <c r="I19854">
        <f t="shared" si="931"/>
        <v>3000</v>
      </c>
      <c r="J19854" t="str">
        <f t="shared" si="932"/>
        <v/>
      </c>
    </row>
    <row r="19855" spans="1:10" x14ac:dyDescent="0.25">
      <c r="A19855" t="s">
        <v>800</v>
      </c>
      <c r="B19855" t="s">
        <v>10516</v>
      </c>
      <c r="C19855" s="27">
        <v>33840</v>
      </c>
      <c r="D19855">
        <v>3000</v>
      </c>
      <c r="E19855">
        <v>3.5037878787878701E-2</v>
      </c>
      <c r="F19855">
        <v>54</v>
      </c>
      <c r="G19855">
        <v>7276.2200604764303</v>
      </c>
      <c r="H19855" s="73">
        <f t="shared" si="930"/>
        <v>0.15481319277609426</v>
      </c>
      <c r="I19855">
        <f t="shared" si="931"/>
        <v>3000</v>
      </c>
      <c r="J19855" t="str">
        <f t="shared" si="932"/>
        <v/>
      </c>
    </row>
    <row r="19856" spans="1:10" x14ac:dyDescent="0.25">
      <c r="A19856" t="s">
        <v>800</v>
      </c>
      <c r="B19856" t="s">
        <v>10792</v>
      </c>
      <c r="C19856" s="27">
        <v>513047.727272727</v>
      </c>
      <c r="D19856">
        <v>3000</v>
      </c>
      <c r="E19856">
        <v>0.60643939393939394</v>
      </c>
      <c r="F19856">
        <v>1</v>
      </c>
      <c r="G19856">
        <v>110309.15319443399</v>
      </c>
      <c r="H19856" s="73">
        <f t="shared" si="930"/>
        <v>0.15480546171052992</v>
      </c>
      <c r="I19856">
        <f t="shared" si="931"/>
        <v>3000</v>
      </c>
      <c r="J19856" t="str">
        <f t="shared" si="932"/>
        <v/>
      </c>
    </row>
    <row r="19857" spans="1:10" x14ac:dyDescent="0.25">
      <c r="A19857" t="s">
        <v>800</v>
      </c>
      <c r="B19857" t="s">
        <v>3957</v>
      </c>
      <c r="C19857" s="27">
        <v>84600</v>
      </c>
      <c r="D19857">
        <v>3000</v>
      </c>
      <c r="E19857">
        <v>0.1</v>
      </c>
      <c r="F19857">
        <v>1</v>
      </c>
      <c r="G19857">
        <v>18187.414976989599</v>
      </c>
      <c r="H19857" s="73">
        <f t="shared" si="930"/>
        <v>0.15478651044246466</v>
      </c>
      <c r="I19857">
        <f t="shared" si="931"/>
        <v>3000</v>
      </c>
      <c r="J19857" t="str">
        <f t="shared" si="932"/>
        <v/>
      </c>
    </row>
    <row r="19858" spans="1:10" x14ac:dyDescent="0.25">
      <c r="A19858" t="s">
        <v>800</v>
      </c>
      <c r="B19858" t="s">
        <v>7688</v>
      </c>
      <c r="C19858" s="27">
        <v>53836.363636363603</v>
      </c>
      <c r="D19858">
        <v>3000</v>
      </c>
      <c r="E19858">
        <v>6.3636363636363602E-2</v>
      </c>
      <c r="F19858">
        <v>7</v>
      </c>
      <c r="G19858">
        <v>11566.9152450561</v>
      </c>
      <c r="H19858" s="73">
        <f t="shared" si="930"/>
        <v>0.15469430722871394</v>
      </c>
      <c r="I19858">
        <f t="shared" si="931"/>
        <v>3000</v>
      </c>
      <c r="J19858" t="str">
        <f t="shared" si="932"/>
        <v/>
      </c>
    </row>
    <row r="19859" spans="1:10" x14ac:dyDescent="0.25">
      <c r="A19859" t="s">
        <v>800</v>
      </c>
      <c r="B19859" t="s">
        <v>10361</v>
      </c>
      <c r="C19859" s="27">
        <v>125778.409090909</v>
      </c>
      <c r="D19859">
        <v>3000</v>
      </c>
      <c r="E19859">
        <v>0.14867424242424199</v>
      </c>
      <c r="F19859">
        <v>2</v>
      </c>
      <c r="G19859">
        <v>27023.8850735009</v>
      </c>
      <c r="H19859" s="73">
        <f t="shared" si="930"/>
        <v>0.1546942547099443</v>
      </c>
      <c r="I19859">
        <f t="shared" si="931"/>
        <v>3000</v>
      </c>
      <c r="J19859" t="str">
        <f t="shared" si="932"/>
        <v/>
      </c>
    </row>
    <row r="19860" spans="1:10" x14ac:dyDescent="0.25">
      <c r="A19860" t="s">
        <v>800</v>
      </c>
      <c r="B19860" t="s">
        <v>6173</v>
      </c>
      <c r="C19860" s="27">
        <v>90207.9545454545</v>
      </c>
      <c r="D19860">
        <v>3000</v>
      </c>
      <c r="E19860">
        <v>0.106628787878787</v>
      </c>
      <c r="F19860">
        <v>3</v>
      </c>
      <c r="G19860">
        <v>19378.3697176163</v>
      </c>
      <c r="H19860" s="73">
        <f t="shared" si="930"/>
        <v>0.1546695772782799</v>
      </c>
      <c r="I19860">
        <f t="shared" si="931"/>
        <v>3000</v>
      </c>
      <c r="J19860" t="str">
        <f t="shared" si="932"/>
        <v/>
      </c>
    </row>
    <row r="19861" spans="1:10" x14ac:dyDescent="0.25">
      <c r="A19861" t="s">
        <v>800</v>
      </c>
      <c r="B19861" t="s">
        <v>10420</v>
      </c>
      <c r="C19861" s="27">
        <v>60726.136363636302</v>
      </c>
      <c r="D19861">
        <v>3000</v>
      </c>
      <c r="E19861">
        <v>7.1780303030303E-2</v>
      </c>
      <c r="F19861">
        <v>1</v>
      </c>
      <c r="G19861">
        <v>13033.8412052659</v>
      </c>
      <c r="H19861" s="73">
        <f t="shared" si="930"/>
        <v>0.1545358593472273</v>
      </c>
      <c r="I19861">
        <f t="shared" si="931"/>
        <v>3000</v>
      </c>
      <c r="J19861" t="str">
        <f t="shared" si="932"/>
        <v/>
      </c>
    </row>
    <row r="19862" spans="1:10" x14ac:dyDescent="0.25">
      <c r="A19862" t="s">
        <v>800</v>
      </c>
      <c r="B19862" t="s">
        <v>5019</v>
      </c>
      <c r="C19862" s="27">
        <v>120170.45454545401</v>
      </c>
      <c r="D19862">
        <v>3000</v>
      </c>
      <c r="E19862">
        <v>0.142045454545454</v>
      </c>
      <c r="F19862">
        <v>12</v>
      </c>
      <c r="G19862">
        <v>25772.508664598001</v>
      </c>
      <c r="H19862" s="73">
        <f t="shared" si="930"/>
        <v>0.15441571148831537</v>
      </c>
      <c r="I19862">
        <f t="shared" si="931"/>
        <v>3000</v>
      </c>
      <c r="J19862" t="str">
        <f t="shared" si="932"/>
        <v/>
      </c>
    </row>
    <row r="19863" spans="1:10" x14ac:dyDescent="0.25">
      <c r="A19863" t="s">
        <v>800</v>
      </c>
      <c r="B19863" t="s">
        <v>11395</v>
      </c>
      <c r="C19863" s="27">
        <v>663522.98571412906</v>
      </c>
      <c r="D19863">
        <v>3000</v>
      </c>
      <c r="E19863">
        <v>1.08977272727272</v>
      </c>
      <c r="F19863">
        <v>22</v>
      </c>
      <c r="G19863">
        <v>150238.805538835</v>
      </c>
      <c r="H19863" s="73">
        <f t="shared" si="930"/>
        <v>0.15438131227374424</v>
      </c>
      <c r="I19863">
        <f t="shared" si="931"/>
        <v>3000</v>
      </c>
      <c r="J19863" t="str">
        <f t="shared" si="932"/>
        <v/>
      </c>
    </row>
    <row r="19864" spans="1:10" x14ac:dyDescent="0.25">
      <c r="A19864" t="s">
        <v>800</v>
      </c>
      <c r="B19864" t="s">
        <v>9960</v>
      </c>
      <c r="C19864" s="27">
        <v>48893.595054360601</v>
      </c>
      <c r="D19864">
        <v>3000</v>
      </c>
      <c r="E19864">
        <v>8.0303030303030307E-2</v>
      </c>
      <c r="F19864">
        <v>32</v>
      </c>
      <c r="G19864">
        <v>11065.9502888967</v>
      </c>
      <c r="H19864" s="73">
        <f t="shared" si="930"/>
        <v>0.15431399756326622</v>
      </c>
      <c r="I19864">
        <f t="shared" si="931"/>
        <v>3000</v>
      </c>
      <c r="J19864" t="str">
        <f t="shared" si="932"/>
        <v/>
      </c>
    </row>
    <row r="19865" spans="1:10" x14ac:dyDescent="0.25">
      <c r="A19865" t="s">
        <v>800</v>
      </c>
      <c r="B19865" t="s">
        <v>6743</v>
      </c>
      <c r="C19865" s="27">
        <v>235012.13849242101</v>
      </c>
      <c r="D19865">
        <v>3000</v>
      </c>
      <c r="E19865">
        <v>0.38598484848484799</v>
      </c>
      <c r="F19865">
        <v>21</v>
      </c>
      <c r="G19865">
        <v>53161.447261944202</v>
      </c>
      <c r="H19865" s="73">
        <f t="shared" si="930"/>
        <v>0.15423220926861456</v>
      </c>
      <c r="I19865">
        <f t="shared" si="931"/>
        <v>3000</v>
      </c>
      <c r="J19865" t="str">
        <f t="shared" si="932"/>
        <v/>
      </c>
    </row>
    <row r="19866" spans="1:10" x14ac:dyDescent="0.25">
      <c r="A19866" t="s">
        <v>800</v>
      </c>
      <c r="B19866" t="s">
        <v>4212</v>
      </c>
      <c r="C19866" s="27">
        <v>34769.318181818096</v>
      </c>
      <c r="D19866">
        <v>3000</v>
      </c>
      <c r="E19866">
        <v>4.1098484848484801E-2</v>
      </c>
      <c r="F19866">
        <v>2</v>
      </c>
      <c r="G19866">
        <v>7439.4267398132097</v>
      </c>
      <c r="H19866" s="73">
        <f t="shared" si="930"/>
        <v>0.15405499827910121</v>
      </c>
      <c r="I19866">
        <f t="shared" si="931"/>
        <v>3000</v>
      </c>
      <c r="J19866" t="str">
        <f t="shared" si="932"/>
        <v/>
      </c>
    </row>
    <row r="19867" spans="1:10" x14ac:dyDescent="0.25">
      <c r="A19867" t="s">
        <v>800</v>
      </c>
      <c r="B19867" t="s">
        <v>5887</v>
      </c>
      <c r="C19867" s="27">
        <v>77069.318181818104</v>
      </c>
      <c r="D19867">
        <v>3000</v>
      </c>
      <c r="E19867">
        <v>9.1098484848484804E-2</v>
      </c>
      <c r="F19867">
        <v>4</v>
      </c>
      <c r="G19867">
        <v>16477.308746304901</v>
      </c>
      <c r="H19867" s="73">
        <f t="shared" si="930"/>
        <v>0.15393495851814032</v>
      </c>
      <c r="I19867">
        <f t="shared" si="931"/>
        <v>3000</v>
      </c>
      <c r="J19867" t="str">
        <f t="shared" si="932"/>
        <v/>
      </c>
    </row>
    <row r="19868" spans="1:10" x14ac:dyDescent="0.25">
      <c r="A19868" t="s">
        <v>800</v>
      </c>
      <c r="B19868" t="s">
        <v>5977</v>
      </c>
      <c r="C19868" s="27">
        <v>124336.36363636301</v>
      </c>
      <c r="D19868">
        <v>3000</v>
      </c>
      <c r="E19868">
        <v>0.146969696969696</v>
      </c>
      <c r="F19868">
        <v>6</v>
      </c>
      <c r="G19868">
        <v>26573.801095970801</v>
      </c>
      <c r="H19868" s="73">
        <f t="shared" si="930"/>
        <v>0.15388206820215655</v>
      </c>
      <c r="I19868">
        <f t="shared" si="931"/>
        <v>3000</v>
      </c>
      <c r="J19868" t="str">
        <f t="shared" si="932"/>
        <v/>
      </c>
    </row>
    <row r="19869" spans="1:10" x14ac:dyDescent="0.25">
      <c r="A19869" t="s">
        <v>800</v>
      </c>
      <c r="B19869" t="s">
        <v>9635</v>
      </c>
      <c r="C19869" s="27">
        <v>84439.772727272706</v>
      </c>
      <c r="D19869">
        <v>3000</v>
      </c>
      <c r="E19869">
        <v>9.9810606060606002E-2</v>
      </c>
      <c r="F19869">
        <v>30</v>
      </c>
      <c r="G19869">
        <v>18042.355627743698</v>
      </c>
      <c r="H19869" s="73">
        <f t="shared" si="930"/>
        <v>0.15384333273767503</v>
      </c>
      <c r="I19869">
        <f t="shared" si="931"/>
        <v>3000</v>
      </c>
      <c r="J19869" t="str">
        <f t="shared" si="932"/>
        <v/>
      </c>
    </row>
    <row r="19870" spans="1:10" x14ac:dyDescent="0.25">
      <c r="A19870" t="s">
        <v>800</v>
      </c>
      <c r="B19870" t="s">
        <v>4426</v>
      </c>
      <c r="C19870" s="27">
        <v>155100</v>
      </c>
      <c r="D19870">
        <v>3000</v>
      </c>
      <c r="E19870">
        <v>0.18333333333333299</v>
      </c>
      <c r="F19870">
        <v>3</v>
      </c>
      <c r="G19870">
        <v>33137.327584133098</v>
      </c>
      <c r="H19870" s="73">
        <f t="shared" si="930"/>
        <v>0.15382898685090804</v>
      </c>
      <c r="I19870">
        <f t="shared" si="931"/>
        <v>3000</v>
      </c>
      <c r="J19870" t="str">
        <f t="shared" si="932"/>
        <v/>
      </c>
    </row>
    <row r="19871" spans="1:10" x14ac:dyDescent="0.25">
      <c r="A19871" t="s">
        <v>800</v>
      </c>
      <c r="B19871" t="s">
        <v>12343</v>
      </c>
      <c r="C19871" s="27">
        <v>131386.36363636301</v>
      </c>
      <c r="D19871">
        <v>3000</v>
      </c>
      <c r="E19871">
        <v>0.15530303030303</v>
      </c>
      <c r="F19871">
        <v>9</v>
      </c>
      <c r="G19871">
        <v>28064.663243900901</v>
      </c>
      <c r="H19871" s="73">
        <f t="shared" si="930"/>
        <v>0.15379493713315756</v>
      </c>
      <c r="I19871">
        <f t="shared" si="931"/>
        <v>3000</v>
      </c>
      <c r="J19871" t="str">
        <f t="shared" si="932"/>
        <v/>
      </c>
    </row>
    <row r="19872" spans="1:10" x14ac:dyDescent="0.25">
      <c r="A19872" t="s">
        <v>800</v>
      </c>
      <c r="B19872" t="s">
        <v>5179</v>
      </c>
      <c r="C19872" s="27">
        <v>355864.77272727201</v>
      </c>
      <c r="D19872">
        <v>3000</v>
      </c>
      <c r="E19872">
        <v>0.42064393939393901</v>
      </c>
      <c r="F19872">
        <v>5</v>
      </c>
      <c r="G19872">
        <v>75964.556916912799</v>
      </c>
      <c r="H19872" s="73">
        <f t="shared" si="930"/>
        <v>0.15369456369904308</v>
      </c>
      <c r="I19872">
        <f t="shared" si="931"/>
        <v>3000</v>
      </c>
      <c r="J19872" t="str">
        <f t="shared" si="932"/>
        <v/>
      </c>
    </row>
    <row r="19873" spans="1:10" x14ac:dyDescent="0.25">
      <c r="A19873" t="s">
        <v>800</v>
      </c>
      <c r="B19873" t="s">
        <v>7009</v>
      </c>
      <c r="C19873" s="27">
        <v>159586.36363636301</v>
      </c>
      <c r="D19873">
        <v>3000</v>
      </c>
      <c r="E19873">
        <v>0.18863636363636299</v>
      </c>
      <c r="F19873">
        <v>2</v>
      </c>
      <c r="G19873">
        <v>34045.958564965498</v>
      </c>
      <c r="H19873" s="73">
        <f t="shared" si="930"/>
        <v>0.15360391457149311</v>
      </c>
      <c r="I19873">
        <f t="shared" si="931"/>
        <v>3000</v>
      </c>
      <c r="J19873" t="str">
        <f t="shared" si="932"/>
        <v/>
      </c>
    </row>
    <row r="19874" spans="1:10" x14ac:dyDescent="0.25">
      <c r="A19874" t="s">
        <v>800</v>
      </c>
      <c r="B19874" t="s">
        <v>11585</v>
      </c>
      <c r="C19874" s="27">
        <v>181217.045454545</v>
      </c>
      <c r="D19874">
        <v>3000</v>
      </c>
      <c r="E19874">
        <v>0.21420454545454501</v>
      </c>
      <c r="F19874">
        <v>22</v>
      </c>
      <c r="G19874">
        <v>38657.121212168298</v>
      </c>
      <c r="H19874" s="73">
        <f t="shared" si="930"/>
        <v>0.15359000696070058</v>
      </c>
      <c r="I19874">
        <f t="shared" si="931"/>
        <v>3000</v>
      </c>
      <c r="J19874" t="str">
        <f t="shared" si="932"/>
        <v/>
      </c>
    </row>
    <row r="19875" spans="1:10" x14ac:dyDescent="0.25">
      <c r="A19875" t="s">
        <v>800</v>
      </c>
      <c r="B19875" t="s">
        <v>6726</v>
      </c>
      <c r="C19875" s="27">
        <v>96777.272727272706</v>
      </c>
      <c r="D19875">
        <v>3000</v>
      </c>
      <c r="E19875">
        <v>0.11439393939393901</v>
      </c>
      <c r="F19875">
        <v>17</v>
      </c>
      <c r="G19875">
        <v>20630.167980169899</v>
      </c>
      <c r="H19875" s="73">
        <f t="shared" si="930"/>
        <v>0.15348356620444856</v>
      </c>
      <c r="I19875">
        <f t="shared" si="931"/>
        <v>3000</v>
      </c>
      <c r="J19875" t="str">
        <f t="shared" si="932"/>
        <v/>
      </c>
    </row>
    <row r="19876" spans="1:10" x14ac:dyDescent="0.25">
      <c r="A19876" t="s">
        <v>800</v>
      </c>
      <c r="B19876" t="s">
        <v>6776</v>
      </c>
      <c r="C19876" s="27">
        <v>136994.318181818</v>
      </c>
      <c r="D19876">
        <v>3000</v>
      </c>
      <c r="E19876">
        <v>0.16193181818181801</v>
      </c>
      <c r="F19876">
        <v>4</v>
      </c>
      <c r="G19876">
        <v>29183.2725674795</v>
      </c>
      <c r="H19876" s="73">
        <f t="shared" si="930"/>
        <v>0.15337830449798878</v>
      </c>
      <c r="I19876">
        <f t="shared" si="931"/>
        <v>3000</v>
      </c>
      <c r="J19876" t="str">
        <f t="shared" si="932"/>
        <v/>
      </c>
    </row>
    <row r="19877" spans="1:10" x14ac:dyDescent="0.25">
      <c r="A19877" t="s">
        <v>800</v>
      </c>
      <c r="B19877" t="s">
        <v>8277</v>
      </c>
      <c r="C19877" s="27">
        <v>257965.909090909</v>
      </c>
      <c r="D19877">
        <v>3000</v>
      </c>
      <c r="E19877">
        <v>0.30492424242424199</v>
      </c>
      <c r="F19877">
        <v>4</v>
      </c>
      <c r="G19877">
        <v>54952.025808189399</v>
      </c>
      <c r="H19877" s="73">
        <f t="shared" si="930"/>
        <v>0.15337475684801941</v>
      </c>
      <c r="I19877">
        <f t="shared" si="931"/>
        <v>3000</v>
      </c>
      <c r="J19877" t="str">
        <f t="shared" si="932"/>
        <v/>
      </c>
    </row>
    <row r="19878" spans="1:10" x14ac:dyDescent="0.25">
      <c r="A19878" t="s">
        <v>800</v>
      </c>
      <c r="B19878" t="s">
        <v>4625</v>
      </c>
      <c r="C19878" s="27">
        <v>72903.409090909001</v>
      </c>
      <c r="D19878">
        <v>3000</v>
      </c>
      <c r="E19878">
        <v>8.6174242424242403E-2</v>
      </c>
      <c r="F19878">
        <v>7</v>
      </c>
      <c r="G19878">
        <v>15528.879890087799</v>
      </c>
      <c r="H19878" s="73">
        <f t="shared" si="930"/>
        <v>0.15336448130869992</v>
      </c>
      <c r="I19878">
        <f t="shared" si="931"/>
        <v>3000</v>
      </c>
      <c r="J19878" t="str">
        <f t="shared" si="932"/>
        <v/>
      </c>
    </row>
    <row r="19879" spans="1:10" x14ac:dyDescent="0.25">
      <c r="A19879" t="s">
        <v>800</v>
      </c>
      <c r="B19879" t="s">
        <v>10699</v>
      </c>
      <c r="C19879" s="27">
        <v>118568.18181818099</v>
      </c>
      <c r="D19879">
        <v>3000</v>
      </c>
      <c r="E19879">
        <v>0.140151515151515</v>
      </c>
      <c r="F19879">
        <v>15</v>
      </c>
      <c r="G19879">
        <v>25251.659589395898</v>
      </c>
      <c r="H19879" s="73">
        <f t="shared" si="930"/>
        <v>0.15333957749512478</v>
      </c>
      <c r="I19879">
        <f t="shared" si="931"/>
        <v>3000</v>
      </c>
      <c r="J19879" t="str">
        <f t="shared" si="932"/>
        <v/>
      </c>
    </row>
    <row r="19880" spans="1:10" x14ac:dyDescent="0.25">
      <c r="A19880" t="s">
        <v>800</v>
      </c>
      <c r="B19880" t="s">
        <v>9948</v>
      </c>
      <c r="C19880" s="27">
        <v>195317.045454545</v>
      </c>
      <c r="D19880">
        <v>3000</v>
      </c>
      <c r="E19880">
        <v>0.230871212121212</v>
      </c>
      <c r="F19880">
        <v>21</v>
      </c>
      <c r="G19880">
        <v>41589.067095479601</v>
      </c>
      <c r="H19880" s="73">
        <f t="shared" si="930"/>
        <v>0.1533103689903707</v>
      </c>
      <c r="I19880">
        <f t="shared" si="931"/>
        <v>3000</v>
      </c>
      <c r="J19880" t="str">
        <f t="shared" si="932"/>
        <v/>
      </c>
    </row>
    <row r="19881" spans="1:10" x14ac:dyDescent="0.25">
      <c r="A19881" t="s">
        <v>800</v>
      </c>
      <c r="B19881" t="s">
        <v>11007</v>
      </c>
      <c r="C19881" s="27">
        <v>87804.545454545398</v>
      </c>
      <c r="D19881">
        <v>3000</v>
      </c>
      <c r="E19881">
        <v>0.103787878787878</v>
      </c>
      <c r="F19881">
        <v>2</v>
      </c>
      <c r="G19881">
        <v>18688.939333381699</v>
      </c>
      <c r="H19881" s="73">
        <f t="shared" si="930"/>
        <v>0.15324988302571119</v>
      </c>
      <c r="I19881">
        <f t="shared" si="931"/>
        <v>3000</v>
      </c>
      <c r="J19881" t="str">
        <f t="shared" si="932"/>
        <v/>
      </c>
    </row>
    <row r="19882" spans="1:10" x14ac:dyDescent="0.25">
      <c r="A19882" t="s">
        <v>800</v>
      </c>
      <c r="B19882" t="s">
        <v>12545</v>
      </c>
      <c r="C19882" s="27">
        <v>73223.863636363603</v>
      </c>
      <c r="D19882">
        <v>3000</v>
      </c>
      <c r="E19882">
        <v>8.6553030303030298E-2</v>
      </c>
      <c r="F19882">
        <v>18</v>
      </c>
      <c r="G19882">
        <v>15583.1905233692</v>
      </c>
      <c r="H19882" s="73">
        <f t="shared" si="930"/>
        <v>0.15322733081314671</v>
      </c>
      <c r="I19882">
        <f t="shared" si="931"/>
        <v>3000</v>
      </c>
      <c r="J19882" t="str">
        <f t="shared" si="932"/>
        <v/>
      </c>
    </row>
    <row r="19883" spans="1:10" x14ac:dyDescent="0.25">
      <c r="A19883" t="s">
        <v>800</v>
      </c>
      <c r="B19883" t="s">
        <v>6320</v>
      </c>
      <c r="C19883" s="27">
        <v>81555.681818181794</v>
      </c>
      <c r="D19883">
        <v>3000</v>
      </c>
      <c r="E19883">
        <v>9.6401515151515099E-2</v>
      </c>
      <c r="F19883">
        <v>6</v>
      </c>
      <c r="G19883">
        <v>17352.372428292201</v>
      </c>
      <c r="H19883" s="73">
        <f t="shared" si="930"/>
        <v>0.15319236955462595</v>
      </c>
      <c r="I19883">
        <f t="shared" si="931"/>
        <v>3000</v>
      </c>
      <c r="J19883" t="str">
        <f t="shared" si="932"/>
        <v/>
      </c>
    </row>
    <row r="19884" spans="1:10" x14ac:dyDescent="0.25">
      <c r="A19884" t="s">
        <v>800</v>
      </c>
      <c r="B19884" t="s">
        <v>4465</v>
      </c>
      <c r="C19884" s="27">
        <v>155901.136363636</v>
      </c>
      <c r="D19884">
        <v>3000</v>
      </c>
      <c r="E19884">
        <v>0.18428030303030299</v>
      </c>
      <c r="F19884">
        <v>6</v>
      </c>
      <c r="G19884">
        <v>33155.521462576602</v>
      </c>
      <c r="H19884" s="73">
        <f t="shared" si="930"/>
        <v>0.15312252373436377</v>
      </c>
      <c r="I19884">
        <f t="shared" si="931"/>
        <v>3000</v>
      </c>
      <c r="J19884" t="str">
        <f t="shared" si="932"/>
        <v/>
      </c>
    </row>
    <row r="19885" spans="1:10" x14ac:dyDescent="0.25">
      <c r="A19885" t="s">
        <v>800</v>
      </c>
      <c r="B19885" t="s">
        <v>11102</v>
      </c>
      <c r="C19885" s="27">
        <v>97257.9545454545</v>
      </c>
      <c r="D19885">
        <v>3000</v>
      </c>
      <c r="E19885">
        <v>0.114962121212121</v>
      </c>
      <c r="F19885">
        <v>18</v>
      </c>
      <c r="G19885">
        <v>20679.327115716002</v>
      </c>
      <c r="H19885" s="73">
        <f t="shared" si="930"/>
        <v>0.1530889230901617</v>
      </c>
      <c r="I19885">
        <f t="shared" si="931"/>
        <v>3000</v>
      </c>
      <c r="J19885" t="str">
        <f t="shared" si="932"/>
        <v/>
      </c>
    </row>
    <row r="19886" spans="1:10" x14ac:dyDescent="0.25">
      <c r="A19886" t="s">
        <v>800</v>
      </c>
      <c r="B19886" t="s">
        <v>11905</v>
      </c>
      <c r="C19886" s="27">
        <v>174647.727272727</v>
      </c>
      <c r="D19886">
        <v>3000</v>
      </c>
      <c r="E19886">
        <v>0.20643939393939301</v>
      </c>
      <c r="F19886">
        <v>10</v>
      </c>
      <c r="G19886">
        <v>37122.027331288598</v>
      </c>
      <c r="H19886" s="73">
        <f t="shared" si="930"/>
        <v>0.15303869163318681</v>
      </c>
      <c r="I19886">
        <f t="shared" si="931"/>
        <v>3000</v>
      </c>
      <c r="J19886" t="str">
        <f t="shared" si="932"/>
        <v/>
      </c>
    </row>
    <row r="19887" spans="1:10" x14ac:dyDescent="0.25">
      <c r="A19887" t="s">
        <v>800</v>
      </c>
      <c r="B19887" t="s">
        <v>13274</v>
      </c>
      <c r="C19887" s="27">
        <v>84439.772727272706</v>
      </c>
      <c r="D19887">
        <v>3000</v>
      </c>
      <c r="E19887">
        <v>9.9810606060606002E-2</v>
      </c>
      <c r="F19887">
        <v>7</v>
      </c>
      <c r="G19887">
        <v>17946.544099565999</v>
      </c>
      <c r="H19887" s="73">
        <f t="shared" si="930"/>
        <v>0.15302636819525789</v>
      </c>
      <c r="I19887">
        <f t="shared" si="931"/>
        <v>3000</v>
      </c>
      <c r="J19887" t="str">
        <f t="shared" si="932"/>
        <v/>
      </c>
    </row>
    <row r="19888" spans="1:10" x14ac:dyDescent="0.25">
      <c r="A19888" t="s">
        <v>800</v>
      </c>
      <c r="B19888" t="s">
        <v>12828</v>
      </c>
      <c r="C19888" s="27">
        <v>57040.909090909001</v>
      </c>
      <c r="D19888">
        <v>3000</v>
      </c>
      <c r="E19888">
        <v>6.74242424242424E-2</v>
      </c>
      <c r="F19888">
        <v>2</v>
      </c>
      <c r="G19888">
        <v>12123.256546451899</v>
      </c>
      <c r="H19888" s="73">
        <f t="shared" si="930"/>
        <v>0.15302604486078447</v>
      </c>
      <c r="I19888">
        <f t="shared" si="931"/>
        <v>3000</v>
      </c>
      <c r="J19888" t="str">
        <f t="shared" si="932"/>
        <v/>
      </c>
    </row>
    <row r="19889" spans="1:10" x14ac:dyDescent="0.25">
      <c r="A19889" t="s">
        <v>800</v>
      </c>
      <c r="B19889" t="s">
        <v>13464</v>
      </c>
      <c r="C19889" s="27">
        <v>74665.909090909001</v>
      </c>
      <c r="D19889">
        <v>3000</v>
      </c>
      <c r="E19889">
        <v>8.8257575757575701E-2</v>
      </c>
      <c r="F19889">
        <v>13</v>
      </c>
      <c r="G19889">
        <v>15866.123456671799</v>
      </c>
      <c r="H19889" s="73">
        <f t="shared" si="930"/>
        <v>0.15299631422012089</v>
      </c>
      <c r="I19889">
        <f t="shared" si="931"/>
        <v>3000</v>
      </c>
      <c r="J19889" t="str">
        <f t="shared" si="932"/>
        <v/>
      </c>
    </row>
    <row r="19890" spans="1:10" x14ac:dyDescent="0.25">
      <c r="A19890" t="s">
        <v>800</v>
      </c>
      <c r="B19890" t="s">
        <v>12281</v>
      </c>
      <c r="C19890" s="27">
        <v>36531.818181818096</v>
      </c>
      <c r="D19890">
        <v>3000</v>
      </c>
      <c r="E19890">
        <v>4.3181818181818099E-2</v>
      </c>
      <c r="F19890">
        <v>12</v>
      </c>
      <c r="G19890">
        <v>7762.2992482229001</v>
      </c>
      <c r="H19890" s="73">
        <f t="shared" si="930"/>
        <v>0.15298596502656608</v>
      </c>
      <c r="I19890">
        <f t="shared" si="931"/>
        <v>3000</v>
      </c>
      <c r="J19890" t="str">
        <f t="shared" si="932"/>
        <v/>
      </c>
    </row>
    <row r="19891" spans="1:10" x14ac:dyDescent="0.25">
      <c r="A19891" t="s">
        <v>800</v>
      </c>
      <c r="B19891" t="s">
        <v>5889</v>
      </c>
      <c r="C19891" s="27">
        <v>100302.27272727199</v>
      </c>
      <c r="D19891">
        <v>3000</v>
      </c>
      <c r="E19891">
        <v>0.11856060606060601</v>
      </c>
      <c r="F19891">
        <v>12</v>
      </c>
      <c r="G19891">
        <v>21293.188823316301</v>
      </c>
      <c r="H19891" s="73">
        <f t="shared" si="930"/>
        <v>0.15284893887174325</v>
      </c>
      <c r="I19891">
        <f t="shared" si="931"/>
        <v>3000</v>
      </c>
      <c r="J19891" t="str">
        <f t="shared" si="932"/>
        <v/>
      </c>
    </row>
    <row r="19892" spans="1:10" x14ac:dyDescent="0.25">
      <c r="A19892" t="s">
        <v>800</v>
      </c>
      <c r="B19892" t="s">
        <v>4895</v>
      </c>
      <c r="C19892" s="27">
        <v>97097.727272727207</v>
      </c>
      <c r="D19892">
        <v>3000</v>
      </c>
      <c r="E19892">
        <v>0.114772727272727</v>
      </c>
      <c r="F19892">
        <v>2</v>
      </c>
      <c r="G19892">
        <v>20605.239512616001</v>
      </c>
      <c r="H19892" s="73">
        <f t="shared" si="930"/>
        <v>0.15279216996926143</v>
      </c>
      <c r="I19892">
        <f t="shared" si="931"/>
        <v>3000</v>
      </c>
      <c r="J19892" t="str">
        <f t="shared" si="932"/>
        <v/>
      </c>
    </row>
    <row r="19893" spans="1:10" x14ac:dyDescent="0.25">
      <c r="A19893" t="s">
        <v>800</v>
      </c>
      <c r="B19893" t="s">
        <v>9381</v>
      </c>
      <c r="C19893" s="27">
        <v>57361.363636363603</v>
      </c>
      <c r="D19893">
        <v>3000</v>
      </c>
      <c r="E19893">
        <v>6.7803030303030296E-2</v>
      </c>
      <c r="F19893">
        <v>1</v>
      </c>
      <c r="G19893">
        <v>12171.5836189127</v>
      </c>
      <c r="H19893" s="73">
        <f t="shared" si="930"/>
        <v>0.15277775230680884</v>
      </c>
      <c r="I19893">
        <f t="shared" si="931"/>
        <v>3000</v>
      </c>
      <c r="J19893" t="str">
        <f t="shared" si="932"/>
        <v/>
      </c>
    </row>
    <row r="19894" spans="1:10" x14ac:dyDescent="0.25">
      <c r="A19894" t="s">
        <v>800</v>
      </c>
      <c r="B19894" t="s">
        <v>11705</v>
      </c>
      <c r="C19894" s="27">
        <v>34609.090909090897</v>
      </c>
      <c r="D19894">
        <v>3000</v>
      </c>
      <c r="E19894">
        <v>4.0909090909090902E-2</v>
      </c>
      <c r="F19894">
        <v>3</v>
      </c>
      <c r="G19894">
        <v>7343.0270469842999</v>
      </c>
      <c r="H19894" s="73">
        <f t="shared" si="930"/>
        <v>0.15276273762047723</v>
      </c>
      <c r="I19894">
        <f t="shared" si="931"/>
        <v>3000</v>
      </c>
      <c r="J19894" t="str">
        <f t="shared" si="932"/>
        <v/>
      </c>
    </row>
    <row r="19895" spans="1:10" x14ac:dyDescent="0.25">
      <c r="A19895" t="s">
        <v>800</v>
      </c>
      <c r="B19895" t="s">
        <v>10895</v>
      </c>
      <c r="C19895" s="27">
        <v>816678.40909090894</v>
      </c>
      <c r="D19895">
        <v>3000</v>
      </c>
      <c r="E19895">
        <v>0.96534090909090897</v>
      </c>
      <c r="F19895">
        <v>2</v>
      </c>
      <c r="G19895">
        <v>173234.621420307</v>
      </c>
      <c r="H19895" s="73">
        <f t="shared" si="930"/>
        <v>0.15272710290145161</v>
      </c>
      <c r="I19895">
        <f t="shared" si="931"/>
        <v>3000</v>
      </c>
      <c r="J19895" t="str">
        <f t="shared" si="932"/>
        <v/>
      </c>
    </row>
    <row r="19896" spans="1:10" x14ac:dyDescent="0.25">
      <c r="A19896" t="s">
        <v>800</v>
      </c>
      <c r="B19896" t="s">
        <v>7191</v>
      </c>
      <c r="C19896" s="27">
        <v>33840</v>
      </c>
      <c r="D19896">
        <v>3000</v>
      </c>
      <c r="E19896">
        <v>2.8030303030302999E-2</v>
      </c>
      <c r="F19896">
        <v>1</v>
      </c>
      <c r="G19896">
        <v>7174.2568201616496</v>
      </c>
      <c r="H19896" s="73">
        <f t="shared" si="930"/>
        <v>0.15264376213109893</v>
      </c>
      <c r="I19896">
        <f t="shared" si="931"/>
        <v>3000</v>
      </c>
      <c r="J19896" t="str">
        <f t="shared" si="932"/>
        <v/>
      </c>
    </row>
    <row r="19897" spans="1:10" x14ac:dyDescent="0.25">
      <c r="A19897" t="s">
        <v>800</v>
      </c>
      <c r="B19897" t="s">
        <v>3623</v>
      </c>
      <c r="C19897" s="27">
        <v>249473.86363636301</v>
      </c>
      <c r="D19897">
        <v>3000</v>
      </c>
      <c r="E19897">
        <v>0.294886363636363</v>
      </c>
      <c r="F19897">
        <v>10</v>
      </c>
      <c r="G19897">
        <v>52880.695581808897</v>
      </c>
      <c r="H19897" s="73">
        <f t="shared" si="930"/>
        <v>0.15261759393921837</v>
      </c>
      <c r="I19897">
        <f t="shared" si="931"/>
        <v>3000</v>
      </c>
      <c r="J19897" t="str">
        <f t="shared" si="932"/>
        <v/>
      </c>
    </row>
    <row r="19898" spans="1:10" x14ac:dyDescent="0.25">
      <c r="A19898" t="s">
        <v>800</v>
      </c>
      <c r="B19898" t="s">
        <v>4509</v>
      </c>
      <c r="C19898" s="27">
        <v>241142.045454545</v>
      </c>
      <c r="D19898">
        <v>3000</v>
      </c>
      <c r="E19898">
        <v>0.28503787878787801</v>
      </c>
      <c r="F19898">
        <v>3</v>
      </c>
      <c r="G19898">
        <v>51080.2492356644</v>
      </c>
      <c r="H19898" s="73">
        <f t="shared" si="930"/>
        <v>0.15251500160560311</v>
      </c>
      <c r="I19898">
        <f t="shared" si="931"/>
        <v>3000</v>
      </c>
      <c r="J19898" t="str">
        <f t="shared" si="932"/>
        <v/>
      </c>
    </row>
    <row r="19899" spans="1:10" x14ac:dyDescent="0.25">
      <c r="A19899" t="s">
        <v>800</v>
      </c>
      <c r="B19899" t="s">
        <v>8421</v>
      </c>
      <c r="C19899" s="27">
        <v>117767.045454545</v>
      </c>
      <c r="D19899">
        <v>3000</v>
      </c>
      <c r="E19899">
        <v>0.139204545454545</v>
      </c>
      <c r="F19899">
        <v>4</v>
      </c>
      <c r="G19899">
        <v>24935.574064431199</v>
      </c>
      <c r="H19899" s="73">
        <f t="shared" si="930"/>
        <v>0.15245023136221986</v>
      </c>
      <c r="I19899">
        <f t="shared" si="931"/>
        <v>3000</v>
      </c>
      <c r="J19899" t="str">
        <f t="shared" si="932"/>
        <v/>
      </c>
    </row>
    <row r="19900" spans="1:10" x14ac:dyDescent="0.25">
      <c r="A19900" t="s">
        <v>800</v>
      </c>
      <c r="B19900" t="s">
        <v>3590</v>
      </c>
      <c r="C19900" s="27">
        <v>96136.363636363603</v>
      </c>
      <c r="D19900">
        <v>3000</v>
      </c>
      <c r="E19900">
        <v>0.11363636363636299</v>
      </c>
      <c r="F19900">
        <v>1</v>
      </c>
      <c r="G19900">
        <v>20348.615193797799</v>
      </c>
      <c r="H19900" s="73">
        <f t="shared" si="930"/>
        <v>0.15239813932376231</v>
      </c>
      <c r="I19900">
        <f t="shared" si="931"/>
        <v>3000</v>
      </c>
      <c r="J19900" t="str">
        <f t="shared" si="932"/>
        <v/>
      </c>
    </row>
    <row r="19901" spans="1:10" x14ac:dyDescent="0.25">
      <c r="A19901" t="s">
        <v>800</v>
      </c>
      <c r="B19901" t="s">
        <v>12510</v>
      </c>
      <c r="C19901" s="27">
        <v>55919.318181818096</v>
      </c>
      <c r="D19901">
        <v>3000</v>
      </c>
      <c r="E19901">
        <v>6.6098484848484795E-2</v>
      </c>
      <c r="F19901">
        <v>9</v>
      </c>
      <c r="G19901">
        <v>11835.532673339199</v>
      </c>
      <c r="H19901" s="73">
        <f t="shared" si="930"/>
        <v>0.15239069076444811</v>
      </c>
      <c r="I19901">
        <f t="shared" si="931"/>
        <v>3000</v>
      </c>
      <c r="J19901" t="str">
        <f t="shared" si="932"/>
        <v/>
      </c>
    </row>
    <row r="19902" spans="1:10" x14ac:dyDescent="0.25">
      <c r="A19902" t="s">
        <v>800</v>
      </c>
      <c r="B19902" t="s">
        <v>3587</v>
      </c>
      <c r="C19902" s="27">
        <v>194195.45454545401</v>
      </c>
      <c r="D19902">
        <v>3000</v>
      </c>
      <c r="E19902">
        <v>0.229545454545454</v>
      </c>
      <c r="F19902">
        <v>8</v>
      </c>
      <c r="G19902">
        <v>41098.133418072299</v>
      </c>
      <c r="H19902" s="73">
        <f t="shared" si="930"/>
        <v>0.15237563685655658</v>
      </c>
      <c r="I19902">
        <f t="shared" si="931"/>
        <v>3000</v>
      </c>
      <c r="J19902" t="str">
        <f t="shared" si="932"/>
        <v/>
      </c>
    </row>
    <row r="19903" spans="1:10" x14ac:dyDescent="0.25">
      <c r="A19903" t="s">
        <v>800</v>
      </c>
      <c r="B19903" t="s">
        <v>5956</v>
      </c>
      <c r="C19903" s="27">
        <v>68737.5</v>
      </c>
      <c r="D19903">
        <v>3000</v>
      </c>
      <c r="E19903">
        <v>8.1250000000000003E-2</v>
      </c>
      <c r="F19903">
        <v>1</v>
      </c>
      <c r="G19903">
        <v>14543.6891470136</v>
      </c>
      <c r="H19903" s="73">
        <f t="shared" si="930"/>
        <v>0.15233978811929139</v>
      </c>
      <c r="I19903">
        <f t="shared" si="931"/>
        <v>3000</v>
      </c>
      <c r="J19903" t="str">
        <f t="shared" si="932"/>
        <v/>
      </c>
    </row>
    <row r="19904" spans="1:10" x14ac:dyDescent="0.25">
      <c r="A19904" t="s">
        <v>800</v>
      </c>
      <c r="B19904" t="s">
        <v>6069</v>
      </c>
      <c r="C19904" s="27">
        <v>187626.136363636</v>
      </c>
      <c r="D19904">
        <v>3000</v>
      </c>
      <c r="E19904">
        <v>0.22178030303030299</v>
      </c>
      <c r="F19904">
        <v>4</v>
      </c>
      <c r="G19904">
        <v>39696.106039544597</v>
      </c>
      <c r="H19904" s="73">
        <f t="shared" si="930"/>
        <v>0.15233057026276561</v>
      </c>
      <c r="I19904">
        <f t="shared" si="931"/>
        <v>3000</v>
      </c>
      <c r="J19904" t="str">
        <f t="shared" si="932"/>
        <v/>
      </c>
    </row>
    <row r="19905" spans="1:10" x14ac:dyDescent="0.25">
      <c r="A19905" t="s">
        <v>800</v>
      </c>
      <c r="B19905" t="s">
        <v>7836</v>
      </c>
      <c r="C19905" s="27">
        <v>62328.409090909001</v>
      </c>
      <c r="D19905">
        <v>3000</v>
      </c>
      <c r="E19905">
        <v>7.3674242424242406E-2</v>
      </c>
      <c r="F19905">
        <v>5</v>
      </c>
      <c r="G19905">
        <v>13185.565093956</v>
      </c>
      <c r="H19905" s="73">
        <f t="shared" si="930"/>
        <v>0.15231588622455353</v>
      </c>
      <c r="I19905">
        <f t="shared" si="931"/>
        <v>3000</v>
      </c>
      <c r="J19905" t="str">
        <f t="shared" si="932"/>
        <v/>
      </c>
    </row>
    <row r="19906" spans="1:10" x14ac:dyDescent="0.25">
      <c r="A19906" t="s">
        <v>800</v>
      </c>
      <c r="B19906" t="s">
        <v>13173</v>
      </c>
      <c r="C19906" s="27">
        <v>70339.772727272706</v>
      </c>
      <c r="D19906">
        <v>3000</v>
      </c>
      <c r="E19906">
        <v>8.3143939393939395E-2</v>
      </c>
      <c r="F19906">
        <v>11</v>
      </c>
      <c r="G19906">
        <v>14876.678586833301</v>
      </c>
      <c r="H19906" s="73">
        <f t="shared" ref="H19906:H19969" si="933">G19906/SUMIFS(C:C,B:B,B19906)</f>
        <v>0.15227812327529666</v>
      </c>
      <c r="I19906">
        <f t="shared" ref="I19906:I19969" si="934">IF(A19906="Construction",SUMIFS(D:D,A:A,"Engineering",B:B,B19906),"")</f>
        <v>3000</v>
      </c>
      <c r="J19906" t="str">
        <f t="shared" si="932"/>
        <v/>
      </c>
    </row>
    <row r="19907" spans="1:10" x14ac:dyDescent="0.25">
      <c r="A19907" t="s">
        <v>800</v>
      </c>
      <c r="B19907" t="s">
        <v>7931</v>
      </c>
      <c r="C19907" s="27">
        <v>94213.636363636295</v>
      </c>
      <c r="D19907">
        <v>3000</v>
      </c>
      <c r="E19907">
        <v>0.111363636363636</v>
      </c>
      <c r="G19907">
        <v>19901.369531654302</v>
      </c>
      <c r="H19907" s="73">
        <f t="shared" si="933"/>
        <v>0.15209036203087975</v>
      </c>
      <c r="I19907">
        <f t="shared" si="934"/>
        <v>3000</v>
      </c>
      <c r="J19907" t="str">
        <f t="shared" ref="J19907:J19970" si="935">IF(AND(I19907&lt;&gt;"",I19907&lt;&gt;3000,I19907&lt;&gt;0),D19907-I19907,"")</f>
        <v/>
      </c>
    </row>
    <row r="19908" spans="1:10" x14ac:dyDescent="0.25">
      <c r="A19908" t="s">
        <v>800</v>
      </c>
      <c r="B19908" t="s">
        <v>4096</v>
      </c>
      <c r="C19908" s="27">
        <v>126098.86363636301</v>
      </c>
      <c r="D19908">
        <v>3000</v>
      </c>
      <c r="E19908">
        <v>0.14905303030302999</v>
      </c>
      <c r="F19908">
        <v>27</v>
      </c>
      <c r="G19908">
        <v>26631.6058523703</v>
      </c>
      <c r="H19908" s="73">
        <f t="shared" si="933"/>
        <v>0.15206129270920082</v>
      </c>
      <c r="I19908">
        <f t="shared" si="934"/>
        <v>3000</v>
      </c>
      <c r="J19908" t="str">
        <f t="shared" si="935"/>
        <v/>
      </c>
    </row>
    <row r="19909" spans="1:10" x14ac:dyDescent="0.25">
      <c r="A19909" t="s">
        <v>800</v>
      </c>
      <c r="B19909" t="s">
        <v>5891</v>
      </c>
      <c r="C19909" s="27">
        <v>145165.909090909</v>
      </c>
      <c r="D19909">
        <v>3000</v>
      </c>
      <c r="E19909">
        <v>0.17159090909090899</v>
      </c>
      <c r="F19909">
        <v>14</v>
      </c>
      <c r="G19909">
        <v>30648.824249769099</v>
      </c>
      <c r="H19909" s="73">
        <f t="shared" si="933"/>
        <v>0.15201333149103469</v>
      </c>
      <c r="I19909">
        <f t="shared" si="934"/>
        <v>3000</v>
      </c>
      <c r="J19909" t="str">
        <f t="shared" si="935"/>
        <v/>
      </c>
    </row>
    <row r="19910" spans="1:10" x14ac:dyDescent="0.25">
      <c r="A19910" t="s">
        <v>800</v>
      </c>
      <c r="B19910" t="s">
        <v>4990</v>
      </c>
      <c r="C19910" s="27">
        <v>59924.999999999898</v>
      </c>
      <c r="D19910">
        <v>3000</v>
      </c>
      <c r="E19910">
        <v>7.0833333333333304E-2</v>
      </c>
      <c r="F19910">
        <v>2</v>
      </c>
      <c r="G19910">
        <v>12647.980890274999</v>
      </c>
      <c r="H19910" s="73">
        <f t="shared" si="933"/>
        <v>0.15196572784310419</v>
      </c>
      <c r="I19910">
        <f t="shared" si="934"/>
        <v>3000</v>
      </c>
      <c r="J19910" t="str">
        <f t="shared" si="935"/>
        <v/>
      </c>
    </row>
    <row r="19911" spans="1:10" x14ac:dyDescent="0.25">
      <c r="A19911" t="s">
        <v>800</v>
      </c>
      <c r="B19911" t="s">
        <v>10635</v>
      </c>
      <c r="C19911" s="27">
        <v>169840.909090909</v>
      </c>
      <c r="D19911">
        <v>3000</v>
      </c>
      <c r="E19911">
        <v>0.200757575757575</v>
      </c>
      <c r="F19911">
        <v>4</v>
      </c>
      <c r="G19911">
        <v>35838.654506216197</v>
      </c>
      <c r="H19911" s="73">
        <f t="shared" si="933"/>
        <v>0.15192942255545694</v>
      </c>
      <c r="I19911">
        <f t="shared" si="934"/>
        <v>3000</v>
      </c>
      <c r="J19911" t="str">
        <f t="shared" si="935"/>
        <v/>
      </c>
    </row>
    <row r="19912" spans="1:10" x14ac:dyDescent="0.25">
      <c r="A19912" t="s">
        <v>800</v>
      </c>
      <c r="B19912" t="s">
        <v>10643</v>
      </c>
      <c r="C19912" s="27">
        <v>309238.636363636</v>
      </c>
      <c r="D19912">
        <v>3000</v>
      </c>
      <c r="E19912">
        <v>0.36553030303030298</v>
      </c>
      <c r="F19912">
        <v>18</v>
      </c>
      <c r="G19912">
        <v>65234.344363726297</v>
      </c>
      <c r="H19912" s="73">
        <f t="shared" si="933"/>
        <v>0.15188505710086017</v>
      </c>
      <c r="I19912">
        <f t="shared" si="934"/>
        <v>3000</v>
      </c>
      <c r="J19912" t="str">
        <f t="shared" si="935"/>
        <v/>
      </c>
    </row>
    <row r="19913" spans="1:10" x14ac:dyDescent="0.25">
      <c r="A19913" t="s">
        <v>800</v>
      </c>
      <c r="B19913" t="s">
        <v>13014</v>
      </c>
      <c r="C19913" s="27">
        <v>43581.818181818096</v>
      </c>
      <c r="D19913">
        <v>3000</v>
      </c>
      <c r="E19913">
        <v>5.15151515151515E-2</v>
      </c>
      <c r="F19913">
        <v>1</v>
      </c>
      <c r="G19913">
        <v>9192.70296852715</v>
      </c>
      <c r="H19913" s="73">
        <f t="shared" si="933"/>
        <v>0.15186943577541759</v>
      </c>
      <c r="I19913">
        <f t="shared" si="934"/>
        <v>3000</v>
      </c>
      <c r="J19913" t="str">
        <f t="shared" si="935"/>
        <v/>
      </c>
    </row>
    <row r="19914" spans="1:10" x14ac:dyDescent="0.25">
      <c r="A19914" t="s">
        <v>800</v>
      </c>
      <c r="B19914" t="s">
        <v>6395</v>
      </c>
      <c r="C19914" s="27">
        <v>193554.545454545</v>
      </c>
      <c r="D19914">
        <v>3000</v>
      </c>
      <c r="E19914">
        <v>0.22878787878787801</v>
      </c>
      <c r="F19914">
        <v>1</v>
      </c>
      <c r="G19914">
        <v>40814.804464821602</v>
      </c>
      <c r="H19914" s="73">
        <f t="shared" si="933"/>
        <v>0.15182624177417109</v>
      </c>
      <c r="I19914">
        <f t="shared" si="934"/>
        <v>3000</v>
      </c>
      <c r="J19914" t="str">
        <f t="shared" si="935"/>
        <v/>
      </c>
    </row>
    <row r="19915" spans="1:10" x14ac:dyDescent="0.25">
      <c r="A19915" t="s">
        <v>800</v>
      </c>
      <c r="B19915" t="s">
        <v>6220</v>
      </c>
      <c r="C19915" s="27">
        <v>207334.09090909001</v>
      </c>
      <c r="D19915">
        <v>3000</v>
      </c>
      <c r="E19915">
        <v>0.245075757575757</v>
      </c>
      <c r="F19915">
        <v>2</v>
      </c>
      <c r="G19915">
        <v>43712.653999855902</v>
      </c>
      <c r="H19915" s="73">
        <f t="shared" si="933"/>
        <v>0.15179901550148964</v>
      </c>
      <c r="I19915">
        <f t="shared" si="934"/>
        <v>3000</v>
      </c>
      <c r="J19915" t="str">
        <f t="shared" si="935"/>
        <v/>
      </c>
    </row>
    <row r="19916" spans="1:10" x14ac:dyDescent="0.25">
      <c r="A19916" t="s">
        <v>800</v>
      </c>
      <c r="B19916" t="s">
        <v>7610</v>
      </c>
      <c r="C19916" s="27">
        <v>33840</v>
      </c>
      <c r="D19916">
        <v>3000</v>
      </c>
      <c r="E19916">
        <v>1.1931818181818101E-2</v>
      </c>
      <c r="F19916">
        <v>3</v>
      </c>
      <c r="G19916">
        <v>7127.4377955520604</v>
      </c>
      <c r="H19916" s="73">
        <f t="shared" si="933"/>
        <v>0.15164761267132043</v>
      </c>
      <c r="I19916">
        <f t="shared" si="934"/>
        <v>3000</v>
      </c>
      <c r="J19916" t="str">
        <f t="shared" si="935"/>
        <v/>
      </c>
    </row>
    <row r="19917" spans="1:10" x14ac:dyDescent="0.25">
      <c r="A19917" t="s">
        <v>800</v>
      </c>
      <c r="B19917" t="s">
        <v>8546</v>
      </c>
      <c r="C19917" s="27">
        <v>501851.23980324803</v>
      </c>
      <c r="D19917">
        <v>3000</v>
      </c>
      <c r="E19917">
        <v>0.824242424242424</v>
      </c>
      <c r="F19917">
        <v>16</v>
      </c>
      <c r="G19917">
        <v>111589.82818821201</v>
      </c>
      <c r="H19917" s="73">
        <f t="shared" si="933"/>
        <v>0.15160662712481887</v>
      </c>
      <c r="I19917">
        <f t="shared" si="934"/>
        <v>3000</v>
      </c>
      <c r="J19917" t="str">
        <f t="shared" si="935"/>
        <v/>
      </c>
    </row>
    <row r="19918" spans="1:10" x14ac:dyDescent="0.25">
      <c r="A19918" t="s">
        <v>800</v>
      </c>
      <c r="B19918" t="s">
        <v>6249</v>
      </c>
      <c r="C19918" s="27">
        <v>33840</v>
      </c>
      <c r="D19918">
        <v>3000</v>
      </c>
      <c r="E19918">
        <v>3.4280303030303001E-2</v>
      </c>
      <c r="F19918">
        <v>13</v>
      </c>
      <c r="G19918">
        <v>7122.8563684168303</v>
      </c>
      <c r="H19918" s="73">
        <f t="shared" si="933"/>
        <v>0.15155013549823043</v>
      </c>
      <c r="I19918">
        <f t="shared" si="934"/>
        <v>3000</v>
      </c>
      <c r="J19918" t="str">
        <f t="shared" si="935"/>
        <v/>
      </c>
    </row>
    <row r="19919" spans="1:10" x14ac:dyDescent="0.25">
      <c r="A19919" t="s">
        <v>800</v>
      </c>
      <c r="B19919" t="s">
        <v>9521</v>
      </c>
      <c r="C19919" s="27">
        <v>62648.863636363603</v>
      </c>
      <c r="D19919">
        <v>3000</v>
      </c>
      <c r="E19919">
        <v>7.4053030303030301E-2</v>
      </c>
      <c r="F19919">
        <v>2</v>
      </c>
      <c r="G19919">
        <v>13185.8758583175</v>
      </c>
      <c r="H19919" s="73">
        <f t="shared" si="933"/>
        <v>0.15154034833088423</v>
      </c>
      <c r="I19919">
        <f t="shared" si="934"/>
        <v>3000</v>
      </c>
      <c r="J19919" t="str">
        <f t="shared" si="935"/>
        <v/>
      </c>
    </row>
    <row r="19920" spans="1:10" x14ac:dyDescent="0.25">
      <c r="A19920" t="s">
        <v>800</v>
      </c>
      <c r="B19920" t="s">
        <v>12205</v>
      </c>
      <c r="C19920" s="27">
        <v>63821.435967432197</v>
      </c>
      <c r="D19920">
        <v>3000</v>
      </c>
      <c r="E19920">
        <v>0.38750000000000001</v>
      </c>
      <c r="F19920">
        <v>64</v>
      </c>
      <c r="G19920">
        <v>14181.6319863807</v>
      </c>
      <c r="H19920" s="73">
        <f t="shared" si="933"/>
        <v>0.15150543688301435</v>
      </c>
      <c r="I19920">
        <f t="shared" si="934"/>
        <v>3000</v>
      </c>
      <c r="J19920" t="str">
        <f t="shared" si="935"/>
        <v/>
      </c>
    </row>
    <row r="19921" spans="1:10" x14ac:dyDescent="0.25">
      <c r="A19921" t="s">
        <v>800</v>
      </c>
      <c r="B19921" t="s">
        <v>9573</v>
      </c>
      <c r="C19921" s="27">
        <v>82196.590909090795</v>
      </c>
      <c r="D19921">
        <v>3000</v>
      </c>
      <c r="E19921">
        <v>9.7159090909090903E-2</v>
      </c>
      <c r="F19921">
        <v>2</v>
      </c>
      <c r="G19921">
        <v>17293.258779365799</v>
      </c>
      <c r="H19921" s="73">
        <f t="shared" si="933"/>
        <v>0.15148008187972548</v>
      </c>
      <c r="I19921">
        <f t="shared" si="934"/>
        <v>3000</v>
      </c>
      <c r="J19921" t="str">
        <f t="shared" si="935"/>
        <v/>
      </c>
    </row>
    <row r="19922" spans="1:10" x14ac:dyDescent="0.25">
      <c r="A19922" t="s">
        <v>800</v>
      </c>
      <c r="B19922" t="s">
        <v>11998</v>
      </c>
      <c r="C19922" s="27">
        <v>62648.863636363603</v>
      </c>
      <c r="D19922">
        <v>3000</v>
      </c>
      <c r="E19922">
        <v>7.4053030303030301E-2</v>
      </c>
      <c r="F19922">
        <v>2</v>
      </c>
      <c r="G19922">
        <v>13180.444140436601</v>
      </c>
      <c r="H19922" s="73">
        <f t="shared" si="933"/>
        <v>0.15147792362519527</v>
      </c>
      <c r="I19922">
        <f t="shared" si="934"/>
        <v>3000</v>
      </c>
      <c r="J19922" t="str">
        <f t="shared" si="935"/>
        <v/>
      </c>
    </row>
    <row r="19923" spans="1:10" x14ac:dyDescent="0.25">
      <c r="A19923" t="s">
        <v>800</v>
      </c>
      <c r="B19923" t="s">
        <v>6891</v>
      </c>
      <c r="C19923" s="27">
        <v>136994.318181818</v>
      </c>
      <c r="D19923">
        <v>3000</v>
      </c>
      <c r="E19923">
        <v>0.16193181818181801</v>
      </c>
      <c r="F19923">
        <v>12</v>
      </c>
      <c r="G19923">
        <v>28802.245790015899</v>
      </c>
      <c r="H19923" s="73">
        <f t="shared" si="933"/>
        <v>0.15137574495088632</v>
      </c>
      <c r="I19923">
        <f t="shared" si="934"/>
        <v>3000</v>
      </c>
      <c r="J19923" t="str">
        <f t="shared" si="935"/>
        <v/>
      </c>
    </row>
    <row r="19924" spans="1:10" x14ac:dyDescent="0.25">
      <c r="A19924" t="s">
        <v>800</v>
      </c>
      <c r="B19924" t="s">
        <v>8561</v>
      </c>
      <c r="C19924" s="27">
        <v>65372.727272727199</v>
      </c>
      <c r="D19924">
        <v>3000</v>
      </c>
      <c r="E19924">
        <v>7.7272727272727201E-2</v>
      </c>
      <c r="F19924">
        <v>5</v>
      </c>
      <c r="G19924">
        <v>13734.921566332499</v>
      </c>
      <c r="H19924" s="73">
        <f t="shared" si="933"/>
        <v>0.15127322876561475</v>
      </c>
      <c r="I19924">
        <f t="shared" si="934"/>
        <v>3000</v>
      </c>
      <c r="J19924" t="str">
        <f t="shared" si="935"/>
        <v/>
      </c>
    </row>
    <row r="19925" spans="1:10" x14ac:dyDescent="0.25">
      <c r="A19925" t="s">
        <v>800</v>
      </c>
      <c r="B19925" t="s">
        <v>3551</v>
      </c>
      <c r="C19925" s="27">
        <v>126900</v>
      </c>
      <c r="D19925">
        <v>3000</v>
      </c>
      <c r="E19925">
        <v>0.15</v>
      </c>
      <c r="F19925">
        <v>3</v>
      </c>
      <c r="G19925">
        <v>26659.144280561599</v>
      </c>
      <c r="H19925" s="73">
        <f t="shared" si="933"/>
        <v>0.15125755620176792</v>
      </c>
      <c r="I19925">
        <f t="shared" si="934"/>
        <v>3000</v>
      </c>
      <c r="J19925" t="str">
        <f t="shared" si="935"/>
        <v/>
      </c>
    </row>
    <row r="19926" spans="1:10" x14ac:dyDescent="0.25">
      <c r="A19926" t="s">
        <v>800</v>
      </c>
      <c r="B19926" t="s">
        <v>11439</v>
      </c>
      <c r="C19926" s="27">
        <v>51272.727272727199</v>
      </c>
      <c r="D19926">
        <v>3000</v>
      </c>
      <c r="E19926">
        <v>6.0606060606060601E-2</v>
      </c>
      <c r="F19926">
        <v>6</v>
      </c>
      <c r="G19926">
        <v>10769.870366852099</v>
      </c>
      <c r="H19926" s="73">
        <f t="shared" si="933"/>
        <v>0.15123647749196589</v>
      </c>
      <c r="I19926">
        <f t="shared" si="934"/>
        <v>3000</v>
      </c>
      <c r="J19926" t="str">
        <f t="shared" si="935"/>
        <v/>
      </c>
    </row>
    <row r="19927" spans="1:10" x14ac:dyDescent="0.25">
      <c r="A19927" t="s">
        <v>800</v>
      </c>
      <c r="B19927" t="s">
        <v>11525</v>
      </c>
      <c r="C19927" s="27">
        <v>134751.136363636</v>
      </c>
      <c r="D19927">
        <v>3000</v>
      </c>
      <c r="E19927">
        <v>0.15928030303030299</v>
      </c>
      <c r="F19927">
        <v>16</v>
      </c>
      <c r="G19927">
        <v>28300.3522767492</v>
      </c>
      <c r="H19927" s="73">
        <f t="shared" si="933"/>
        <v>0.15121396515924412</v>
      </c>
      <c r="I19927">
        <f t="shared" si="934"/>
        <v>3000</v>
      </c>
      <c r="J19927" t="str">
        <f t="shared" si="935"/>
        <v/>
      </c>
    </row>
    <row r="19928" spans="1:10" x14ac:dyDescent="0.25">
      <c r="A19928" t="s">
        <v>800</v>
      </c>
      <c r="B19928" t="s">
        <v>13405</v>
      </c>
      <c r="C19928" s="27">
        <v>121772.727272727</v>
      </c>
      <c r="D19928">
        <v>3000</v>
      </c>
      <c r="E19928">
        <v>0.14393939393939301</v>
      </c>
      <c r="F19928">
        <v>1</v>
      </c>
      <c r="G19928">
        <v>25565.554094773401</v>
      </c>
      <c r="H19928" s="73">
        <f t="shared" si="933"/>
        <v>0.15116027505084409</v>
      </c>
      <c r="I19928">
        <f t="shared" si="934"/>
        <v>3000</v>
      </c>
      <c r="J19928" t="str">
        <f t="shared" si="935"/>
        <v/>
      </c>
    </row>
    <row r="19929" spans="1:10" x14ac:dyDescent="0.25">
      <c r="A19929" t="s">
        <v>800</v>
      </c>
      <c r="B19929" t="s">
        <v>9908</v>
      </c>
      <c r="C19929" s="27">
        <v>106390.909090909</v>
      </c>
      <c r="D19929">
        <v>3000</v>
      </c>
      <c r="E19929">
        <v>0.12575757575757501</v>
      </c>
      <c r="F19929">
        <v>14</v>
      </c>
      <c r="G19929">
        <v>22331.1266316851</v>
      </c>
      <c r="H19929" s="73">
        <f t="shared" si="933"/>
        <v>0.15112579930184236</v>
      </c>
      <c r="I19929">
        <f t="shared" si="934"/>
        <v>3000</v>
      </c>
      <c r="J19929" t="str">
        <f t="shared" si="935"/>
        <v/>
      </c>
    </row>
    <row r="19930" spans="1:10" x14ac:dyDescent="0.25">
      <c r="A19930" t="s">
        <v>800</v>
      </c>
      <c r="B19930" t="s">
        <v>5120</v>
      </c>
      <c r="C19930" s="27">
        <v>687508.52291060798</v>
      </c>
      <c r="D19930">
        <v>3000</v>
      </c>
      <c r="E19930">
        <v>1.12916666666666</v>
      </c>
      <c r="F19930">
        <v>3</v>
      </c>
      <c r="G19930">
        <v>152339.995706646</v>
      </c>
      <c r="H19930" s="73">
        <f t="shared" si="933"/>
        <v>0.15107911459607962</v>
      </c>
      <c r="I19930">
        <f t="shared" si="934"/>
        <v>3000</v>
      </c>
      <c r="J19930" t="str">
        <f t="shared" si="935"/>
        <v/>
      </c>
    </row>
    <row r="19931" spans="1:10" x14ac:dyDescent="0.25">
      <c r="A19931" t="s">
        <v>800</v>
      </c>
      <c r="B19931" t="s">
        <v>10038</v>
      </c>
      <c r="C19931" s="27">
        <v>79632.9545454545</v>
      </c>
      <c r="D19931">
        <v>3000</v>
      </c>
      <c r="E19931">
        <v>9.4128787878787798E-2</v>
      </c>
      <c r="F19931">
        <v>5</v>
      </c>
      <c r="G19931">
        <v>16706.467153014699</v>
      </c>
      <c r="H19931" s="73">
        <f t="shared" si="933"/>
        <v>0.15105123775489987</v>
      </c>
      <c r="I19931">
        <f t="shared" si="934"/>
        <v>3000</v>
      </c>
      <c r="J19931" t="str">
        <f t="shared" si="935"/>
        <v/>
      </c>
    </row>
    <row r="19932" spans="1:10" x14ac:dyDescent="0.25">
      <c r="A19932" t="s">
        <v>800</v>
      </c>
      <c r="B19932" t="s">
        <v>3627</v>
      </c>
      <c r="C19932" s="27">
        <v>152215.909090909</v>
      </c>
      <c r="D19932">
        <v>3000</v>
      </c>
      <c r="E19932">
        <v>0.17992424242424199</v>
      </c>
      <c r="F19932">
        <v>2</v>
      </c>
      <c r="G19932">
        <v>31932.0536418019</v>
      </c>
      <c r="H19932" s="73">
        <f t="shared" si="933"/>
        <v>0.15104254712538784</v>
      </c>
      <c r="I19932">
        <f t="shared" si="934"/>
        <v>3000</v>
      </c>
      <c r="J19932" t="str">
        <f t="shared" si="935"/>
        <v/>
      </c>
    </row>
    <row r="19933" spans="1:10" x14ac:dyDescent="0.25">
      <c r="A19933" t="s">
        <v>800</v>
      </c>
      <c r="B19933" t="s">
        <v>11349</v>
      </c>
      <c r="C19933" s="27">
        <v>52554.545454545398</v>
      </c>
      <c r="D19933">
        <v>3000</v>
      </c>
      <c r="E19933">
        <v>6.2121212121212098E-2</v>
      </c>
      <c r="F19933">
        <v>1</v>
      </c>
      <c r="G19933">
        <v>11023.141051189599</v>
      </c>
      <c r="H19933" s="73">
        <f t="shared" si="933"/>
        <v>0.15101760443767825</v>
      </c>
      <c r="I19933">
        <f t="shared" si="934"/>
        <v>3000</v>
      </c>
      <c r="J19933" t="str">
        <f t="shared" si="935"/>
        <v/>
      </c>
    </row>
    <row r="19934" spans="1:10" x14ac:dyDescent="0.25">
      <c r="A19934" t="s">
        <v>800</v>
      </c>
      <c r="B19934" t="s">
        <v>9673</v>
      </c>
      <c r="C19934" s="27">
        <v>904803.40909090801</v>
      </c>
      <c r="D19934">
        <v>3000</v>
      </c>
      <c r="E19934">
        <v>1.0695075757575701</v>
      </c>
      <c r="F19934">
        <v>1</v>
      </c>
      <c r="G19934">
        <v>189775.95333598999</v>
      </c>
      <c r="H19934" s="73">
        <f t="shared" si="933"/>
        <v>0.15101477849116321</v>
      </c>
      <c r="I19934">
        <f t="shared" si="934"/>
        <v>3000</v>
      </c>
      <c r="J19934" t="str">
        <f t="shared" si="935"/>
        <v/>
      </c>
    </row>
    <row r="19935" spans="1:10" x14ac:dyDescent="0.25">
      <c r="A19935" t="s">
        <v>800</v>
      </c>
      <c r="B19935" t="s">
        <v>11402</v>
      </c>
      <c r="C19935" s="27">
        <v>57040.909090909001</v>
      </c>
      <c r="D19935">
        <v>3000</v>
      </c>
      <c r="E19935">
        <v>6.74242424242424E-2</v>
      </c>
      <c r="F19935">
        <v>22</v>
      </c>
      <c r="G19935">
        <v>11960.478112352601</v>
      </c>
      <c r="H19935" s="73">
        <f t="shared" si="933"/>
        <v>0.15097137086593795</v>
      </c>
      <c r="I19935">
        <f t="shared" si="934"/>
        <v>3000</v>
      </c>
      <c r="J19935" t="str">
        <f t="shared" si="935"/>
        <v/>
      </c>
    </row>
    <row r="19936" spans="1:10" x14ac:dyDescent="0.25">
      <c r="A19936" t="s">
        <v>800</v>
      </c>
      <c r="B19936" t="s">
        <v>11360</v>
      </c>
      <c r="C19936" s="27">
        <v>130585.227272727</v>
      </c>
      <c r="D19936">
        <v>3000</v>
      </c>
      <c r="E19936">
        <v>0.15435606060606</v>
      </c>
      <c r="F19936">
        <v>24</v>
      </c>
      <c r="G19936">
        <v>27369.6000474553</v>
      </c>
      <c r="H19936" s="73">
        <f t="shared" si="933"/>
        <v>0.15090613575310194</v>
      </c>
      <c r="I19936">
        <f t="shared" si="934"/>
        <v>3000</v>
      </c>
      <c r="J19936" t="str">
        <f t="shared" si="935"/>
        <v/>
      </c>
    </row>
    <row r="19937" spans="1:10" x14ac:dyDescent="0.25">
      <c r="A19937" t="s">
        <v>800</v>
      </c>
      <c r="B19937" t="s">
        <v>3915</v>
      </c>
      <c r="C19937" s="27">
        <v>86522.727272727207</v>
      </c>
      <c r="D19937">
        <v>3000</v>
      </c>
      <c r="E19937">
        <v>0.102272727272727</v>
      </c>
      <c r="F19937">
        <v>4</v>
      </c>
      <c r="G19937">
        <v>18130.779327017</v>
      </c>
      <c r="H19937" s="73">
        <f t="shared" si="933"/>
        <v>0.15087551591276574</v>
      </c>
      <c r="I19937">
        <f t="shared" si="934"/>
        <v>3000</v>
      </c>
      <c r="J19937" t="str">
        <f t="shared" si="935"/>
        <v/>
      </c>
    </row>
    <row r="19938" spans="1:10" x14ac:dyDescent="0.25">
      <c r="A19938" t="s">
        <v>800</v>
      </c>
      <c r="B19938" t="s">
        <v>10586</v>
      </c>
      <c r="C19938" s="27">
        <v>152376.136363636</v>
      </c>
      <c r="D19938">
        <v>3000</v>
      </c>
      <c r="E19938">
        <v>0.180113636363636</v>
      </c>
      <c r="F19938">
        <v>5</v>
      </c>
      <c r="G19938">
        <v>31927.580016797499</v>
      </c>
      <c r="H19938" s="73">
        <f t="shared" si="933"/>
        <v>0.15086258360846691</v>
      </c>
      <c r="I19938">
        <f t="shared" si="934"/>
        <v>3000</v>
      </c>
      <c r="J19938" t="str">
        <f t="shared" si="935"/>
        <v/>
      </c>
    </row>
    <row r="19939" spans="1:10" x14ac:dyDescent="0.25">
      <c r="A19939" t="s">
        <v>800</v>
      </c>
      <c r="B19939" t="s">
        <v>11065</v>
      </c>
      <c r="C19939" s="27">
        <v>86522.727272727207</v>
      </c>
      <c r="D19939">
        <v>3000</v>
      </c>
      <c r="E19939">
        <v>0.102272727272727</v>
      </c>
      <c r="F19939">
        <v>1</v>
      </c>
      <c r="G19939">
        <v>18122.412453026402</v>
      </c>
      <c r="H19939" s="73">
        <f t="shared" si="933"/>
        <v>0.15080589086206383</v>
      </c>
      <c r="I19939">
        <f t="shared" si="934"/>
        <v>3000</v>
      </c>
      <c r="J19939" t="str">
        <f t="shared" si="935"/>
        <v/>
      </c>
    </row>
    <row r="19940" spans="1:10" x14ac:dyDescent="0.25">
      <c r="A19940" t="s">
        <v>800</v>
      </c>
      <c r="B19940" t="s">
        <v>10669</v>
      </c>
      <c r="C19940" s="27">
        <v>845359.09090909106</v>
      </c>
      <c r="D19940">
        <v>3000</v>
      </c>
      <c r="E19940">
        <v>0.99924242424242404</v>
      </c>
      <c r="F19940">
        <v>7</v>
      </c>
      <c r="G19940">
        <v>176960.28765599299</v>
      </c>
      <c r="H19940" s="73">
        <f t="shared" si="933"/>
        <v>0.1507186809516628</v>
      </c>
      <c r="I19940">
        <f t="shared" si="934"/>
        <v>3000</v>
      </c>
      <c r="J19940" t="str">
        <f t="shared" si="935"/>
        <v/>
      </c>
    </row>
    <row r="19941" spans="1:10" x14ac:dyDescent="0.25">
      <c r="A19941" t="s">
        <v>800</v>
      </c>
      <c r="B19941" t="s">
        <v>3734</v>
      </c>
      <c r="C19941" s="27">
        <v>42460.227272727199</v>
      </c>
      <c r="D19941">
        <v>3000</v>
      </c>
      <c r="E19941">
        <v>5.0189393939393902E-2</v>
      </c>
      <c r="F19941">
        <v>11</v>
      </c>
      <c r="G19941">
        <v>8887.3118687635906</v>
      </c>
      <c r="H19941" s="73">
        <f t="shared" si="933"/>
        <v>0.15070255051648918</v>
      </c>
      <c r="I19941">
        <f t="shared" si="934"/>
        <v>3000</v>
      </c>
      <c r="J19941" t="str">
        <f t="shared" si="935"/>
        <v/>
      </c>
    </row>
    <row r="19942" spans="1:10" x14ac:dyDescent="0.25">
      <c r="A19942" t="s">
        <v>800</v>
      </c>
      <c r="B19942" t="s">
        <v>11375</v>
      </c>
      <c r="C19942" s="27">
        <v>100462.5</v>
      </c>
      <c r="D19942">
        <v>3000</v>
      </c>
      <c r="E19942">
        <v>0.11874999999999999</v>
      </c>
      <c r="F19942">
        <v>8</v>
      </c>
      <c r="G19942">
        <v>21023.3675281613</v>
      </c>
      <c r="H19942" s="73">
        <f t="shared" si="933"/>
        <v>0.15067139101929711</v>
      </c>
      <c r="I19942">
        <f t="shared" si="934"/>
        <v>3000</v>
      </c>
      <c r="J19942" t="str">
        <f t="shared" si="935"/>
        <v/>
      </c>
    </row>
    <row r="19943" spans="1:10" x14ac:dyDescent="0.25">
      <c r="A19943" t="s">
        <v>800</v>
      </c>
      <c r="B19943" t="s">
        <v>6957</v>
      </c>
      <c r="C19943" s="27">
        <v>44543.181818181802</v>
      </c>
      <c r="D19943">
        <v>3000</v>
      </c>
      <c r="E19943">
        <v>5.2651515151515102E-2</v>
      </c>
      <c r="F19943">
        <v>2</v>
      </c>
      <c r="G19943">
        <v>9317.5766993123107</v>
      </c>
      <c r="H19943" s="73">
        <f t="shared" si="933"/>
        <v>0.15061014839237435</v>
      </c>
      <c r="I19943">
        <f t="shared" si="934"/>
        <v>3000</v>
      </c>
      <c r="J19943" t="str">
        <f t="shared" si="935"/>
        <v/>
      </c>
    </row>
    <row r="19944" spans="1:10" x14ac:dyDescent="0.25">
      <c r="A19944" t="s">
        <v>800</v>
      </c>
      <c r="B19944" t="s">
        <v>12442</v>
      </c>
      <c r="C19944" s="27">
        <v>190029.545454545</v>
      </c>
      <c r="D19944">
        <v>3000</v>
      </c>
      <c r="E19944">
        <v>0.224621212121212</v>
      </c>
      <c r="F19944">
        <v>15</v>
      </c>
      <c r="G19944">
        <v>39726.648684414002</v>
      </c>
      <c r="H19944" s="73">
        <f t="shared" si="933"/>
        <v>0.15051968358057216</v>
      </c>
      <c r="I19944">
        <f t="shared" si="934"/>
        <v>3000</v>
      </c>
      <c r="J19944" t="str">
        <f t="shared" si="935"/>
        <v/>
      </c>
    </row>
    <row r="19945" spans="1:10" x14ac:dyDescent="0.25">
      <c r="A19945" t="s">
        <v>800</v>
      </c>
      <c r="B19945" t="s">
        <v>5885</v>
      </c>
      <c r="C19945" s="27">
        <v>106871.59090908999</v>
      </c>
      <c r="D19945">
        <v>3000</v>
      </c>
      <c r="E19945">
        <v>0.12632575757575701</v>
      </c>
      <c r="F19945">
        <v>2</v>
      </c>
      <c r="G19945">
        <v>22336.535705285802</v>
      </c>
      <c r="H19945" s="73">
        <f t="shared" si="933"/>
        <v>0.15048251430528539</v>
      </c>
      <c r="I19945">
        <f t="shared" si="934"/>
        <v>3000</v>
      </c>
      <c r="J19945" t="str">
        <f t="shared" si="935"/>
        <v/>
      </c>
    </row>
    <row r="19946" spans="1:10" x14ac:dyDescent="0.25">
      <c r="A19946" t="s">
        <v>800</v>
      </c>
      <c r="B19946" t="s">
        <v>6239</v>
      </c>
      <c r="C19946" s="27">
        <v>66494.318181818104</v>
      </c>
      <c r="D19946">
        <v>3000</v>
      </c>
      <c r="E19946">
        <v>7.8598484848484806E-2</v>
      </c>
      <c r="F19946">
        <v>1</v>
      </c>
      <c r="G19946">
        <v>13897.454911631899</v>
      </c>
      <c r="H19946" s="73">
        <f t="shared" si="933"/>
        <v>0.15048154203212816</v>
      </c>
      <c r="I19946">
        <f t="shared" si="934"/>
        <v>3000</v>
      </c>
      <c r="J19946" t="str">
        <f t="shared" si="935"/>
        <v/>
      </c>
    </row>
    <row r="19947" spans="1:10" x14ac:dyDescent="0.25">
      <c r="A19947" t="s">
        <v>800</v>
      </c>
      <c r="B19947" t="s">
        <v>10474</v>
      </c>
      <c r="C19947" s="27">
        <v>267098.86363636301</v>
      </c>
      <c r="D19947">
        <v>3000</v>
      </c>
      <c r="E19947">
        <v>0.31571969696969698</v>
      </c>
      <c r="F19947">
        <v>9</v>
      </c>
      <c r="G19947">
        <v>55818.3376215772</v>
      </c>
      <c r="H19947" s="73">
        <f t="shared" si="933"/>
        <v>0.15046564609219179</v>
      </c>
      <c r="I19947">
        <f t="shared" si="934"/>
        <v>3000</v>
      </c>
      <c r="J19947" t="str">
        <f t="shared" si="935"/>
        <v/>
      </c>
    </row>
    <row r="19948" spans="1:10" x14ac:dyDescent="0.25">
      <c r="A19948" t="s">
        <v>800</v>
      </c>
      <c r="B19948" t="s">
        <v>9508</v>
      </c>
      <c r="C19948" s="27">
        <v>80273.863636363603</v>
      </c>
      <c r="D19948">
        <v>3000</v>
      </c>
      <c r="E19948">
        <v>9.4886363636363602E-2</v>
      </c>
      <c r="F19948">
        <v>3</v>
      </c>
      <c r="G19948">
        <v>16769.99334827</v>
      </c>
      <c r="H19948" s="73">
        <f t="shared" si="933"/>
        <v>0.15041502506283713</v>
      </c>
      <c r="I19948">
        <f t="shared" si="934"/>
        <v>3000</v>
      </c>
      <c r="J19948" t="str">
        <f t="shared" si="935"/>
        <v/>
      </c>
    </row>
    <row r="19949" spans="1:10" x14ac:dyDescent="0.25">
      <c r="A19949" t="s">
        <v>800</v>
      </c>
      <c r="B19949" t="s">
        <v>5238</v>
      </c>
      <c r="C19949" s="27">
        <v>33840</v>
      </c>
      <c r="D19949">
        <v>3000</v>
      </c>
      <c r="E19949">
        <v>2.34848484848484E-2</v>
      </c>
      <c r="F19949">
        <v>8</v>
      </c>
      <c r="G19949">
        <v>7066.4424892750103</v>
      </c>
      <c r="H19949" s="73">
        <f t="shared" si="933"/>
        <v>0.15034984019734066</v>
      </c>
      <c r="I19949">
        <f t="shared" si="934"/>
        <v>3000</v>
      </c>
      <c r="J19949" t="str">
        <f t="shared" si="935"/>
        <v/>
      </c>
    </row>
    <row r="19950" spans="1:10" x14ac:dyDescent="0.25">
      <c r="A19950" t="s">
        <v>800</v>
      </c>
      <c r="B19950" t="s">
        <v>12825</v>
      </c>
      <c r="C19950" s="27">
        <v>166155.68181818101</v>
      </c>
      <c r="D19950">
        <v>3000</v>
      </c>
      <c r="E19950">
        <v>0.19640151515151499</v>
      </c>
      <c r="F19950">
        <v>3</v>
      </c>
      <c r="G19950">
        <v>34686.039018746502</v>
      </c>
      <c r="H19950" s="73">
        <f t="shared" si="933"/>
        <v>0.15030450852006166</v>
      </c>
      <c r="I19950">
        <f t="shared" si="934"/>
        <v>3000</v>
      </c>
      <c r="J19950" t="str">
        <f t="shared" si="935"/>
        <v/>
      </c>
    </row>
    <row r="19951" spans="1:10" x14ac:dyDescent="0.25">
      <c r="A19951" t="s">
        <v>800</v>
      </c>
      <c r="B19951" t="s">
        <v>4311</v>
      </c>
      <c r="C19951" s="27">
        <v>86362.5</v>
      </c>
      <c r="D19951">
        <v>3000</v>
      </c>
      <c r="E19951">
        <v>0.102083333333333</v>
      </c>
      <c r="F19951">
        <v>4</v>
      </c>
      <c r="G19951">
        <v>18018.322564013499</v>
      </c>
      <c r="H19951" s="73">
        <f t="shared" si="933"/>
        <v>0.15021788676902273</v>
      </c>
      <c r="I19951">
        <f t="shared" si="934"/>
        <v>3000</v>
      </c>
      <c r="J19951" t="str">
        <f t="shared" si="935"/>
        <v/>
      </c>
    </row>
    <row r="19952" spans="1:10" x14ac:dyDescent="0.25">
      <c r="A19952" t="s">
        <v>800</v>
      </c>
      <c r="B19952" t="s">
        <v>6436</v>
      </c>
      <c r="C19952" s="27">
        <v>188747.727272727</v>
      </c>
      <c r="D19952">
        <v>3000</v>
      </c>
      <c r="E19952">
        <v>0.22310606060606</v>
      </c>
      <c r="F19952">
        <v>5</v>
      </c>
      <c r="G19952">
        <v>39358.810939557101</v>
      </c>
      <c r="H19952" s="73">
        <f t="shared" si="933"/>
        <v>0.15013872901120667</v>
      </c>
      <c r="I19952">
        <f t="shared" si="934"/>
        <v>3000</v>
      </c>
      <c r="J19952" t="str">
        <f t="shared" si="935"/>
        <v/>
      </c>
    </row>
    <row r="19953" spans="1:10" x14ac:dyDescent="0.25">
      <c r="A19953" t="s">
        <v>800</v>
      </c>
      <c r="B19953" t="s">
        <v>5061</v>
      </c>
      <c r="C19953" s="27">
        <v>52073.863636363603</v>
      </c>
      <c r="D19953">
        <v>3000</v>
      </c>
      <c r="E19953">
        <v>6.1553030303030297E-2</v>
      </c>
      <c r="F19953">
        <v>2</v>
      </c>
      <c r="G19953">
        <v>10854.375840352801</v>
      </c>
      <c r="H19953" s="73">
        <f t="shared" si="933"/>
        <v>0.15007817855859343</v>
      </c>
      <c r="I19953">
        <f t="shared" si="934"/>
        <v>3000</v>
      </c>
      <c r="J19953" t="str">
        <f t="shared" si="935"/>
        <v/>
      </c>
    </row>
    <row r="19954" spans="1:10" x14ac:dyDescent="0.25">
      <c r="A19954" t="s">
        <v>800</v>
      </c>
      <c r="B19954" t="s">
        <v>12950</v>
      </c>
      <c r="C19954" s="27">
        <v>240981.818181818</v>
      </c>
      <c r="D19954">
        <v>3000</v>
      </c>
      <c r="E19954">
        <v>0.28484848484848402</v>
      </c>
      <c r="F19954">
        <v>13</v>
      </c>
      <c r="G19954">
        <v>50217.064475169202</v>
      </c>
      <c r="H19954" s="73">
        <f t="shared" si="933"/>
        <v>0.15003740404532229</v>
      </c>
      <c r="I19954">
        <f t="shared" si="934"/>
        <v>3000</v>
      </c>
      <c r="J19954" t="str">
        <f t="shared" si="935"/>
        <v/>
      </c>
    </row>
    <row r="19955" spans="1:10" x14ac:dyDescent="0.25">
      <c r="A19955" t="s">
        <v>800</v>
      </c>
      <c r="B19955" t="s">
        <v>3803</v>
      </c>
      <c r="C19955" s="27">
        <v>67135.227272727207</v>
      </c>
      <c r="D19955">
        <v>3000</v>
      </c>
      <c r="E19955">
        <v>7.9356060606060597E-2</v>
      </c>
      <c r="F19955">
        <v>3</v>
      </c>
      <c r="G19955">
        <v>13987.8140544249</v>
      </c>
      <c r="H19955" s="73">
        <f t="shared" si="933"/>
        <v>0.15001403180290165</v>
      </c>
      <c r="I19955">
        <f t="shared" si="934"/>
        <v>3000</v>
      </c>
      <c r="J19955" t="str">
        <f t="shared" si="935"/>
        <v/>
      </c>
    </row>
    <row r="19956" spans="1:10" x14ac:dyDescent="0.25">
      <c r="A19956" t="s">
        <v>800</v>
      </c>
      <c r="B19956" t="s">
        <v>11476</v>
      </c>
      <c r="C19956" s="27">
        <v>79312.5</v>
      </c>
      <c r="D19956">
        <v>3000</v>
      </c>
      <c r="E19956">
        <v>9.375E-2</v>
      </c>
      <c r="F19956">
        <v>22</v>
      </c>
      <c r="G19956">
        <v>16509.1702724553</v>
      </c>
      <c r="H19956" s="73">
        <f t="shared" si="933"/>
        <v>0.14987048190597718</v>
      </c>
      <c r="I19956">
        <f t="shared" si="934"/>
        <v>3000</v>
      </c>
      <c r="J19956" t="str">
        <f t="shared" si="935"/>
        <v/>
      </c>
    </row>
    <row r="19957" spans="1:10" x14ac:dyDescent="0.25">
      <c r="A19957" t="s">
        <v>800</v>
      </c>
      <c r="B19957" t="s">
        <v>11928</v>
      </c>
      <c r="C19957" s="27">
        <v>161669.318181818</v>
      </c>
      <c r="D19957">
        <v>3000</v>
      </c>
      <c r="E19957">
        <v>0.19109848484848399</v>
      </c>
      <c r="F19957">
        <v>45</v>
      </c>
      <c r="G19957">
        <v>33640.2401427921</v>
      </c>
      <c r="H19957" s="73">
        <f t="shared" si="933"/>
        <v>0.14981799376162827</v>
      </c>
      <c r="I19957">
        <f t="shared" si="934"/>
        <v>3000</v>
      </c>
      <c r="J19957" t="str">
        <f t="shared" si="935"/>
        <v/>
      </c>
    </row>
    <row r="19958" spans="1:10" x14ac:dyDescent="0.25">
      <c r="A19958" t="s">
        <v>800</v>
      </c>
      <c r="B19958" t="s">
        <v>7870</v>
      </c>
      <c r="C19958" s="27">
        <v>94534.090909090897</v>
      </c>
      <c r="D19958">
        <v>3000</v>
      </c>
      <c r="E19958">
        <v>0.111742424242424</v>
      </c>
      <c r="F19958">
        <v>14</v>
      </c>
      <c r="G19958">
        <v>19665.526774672599</v>
      </c>
      <c r="H19958" s="73">
        <f t="shared" si="933"/>
        <v>0.14977855228311776</v>
      </c>
      <c r="I19958">
        <f t="shared" si="934"/>
        <v>3000</v>
      </c>
      <c r="J19958" t="str">
        <f t="shared" si="935"/>
        <v/>
      </c>
    </row>
    <row r="19959" spans="1:10" x14ac:dyDescent="0.25">
      <c r="A19959" t="s">
        <v>800</v>
      </c>
      <c r="B19959" t="s">
        <v>9464</v>
      </c>
      <c r="C19959" s="27">
        <v>98379.545454545398</v>
      </c>
      <c r="D19959">
        <v>3000</v>
      </c>
      <c r="E19959">
        <v>0.116287878787878</v>
      </c>
      <c r="F19959">
        <v>14</v>
      </c>
      <c r="G19959">
        <v>20458.379060102099</v>
      </c>
      <c r="H19959" s="73">
        <f t="shared" si="933"/>
        <v>0.14972658041075493</v>
      </c>
      <c r="I19959">
        <f t="shared" si="934"/>
        <v>3000</v>
      </c>
      <c r="J19959" t="str">
        <f t="shared" si="935"/>
        <v/>
      </c>
    </row>
    <row r="19960" spans="1:10" x14ac:dyDescent="0.25">
      <c r="A19960" t="s">
        <v>800</v>
      </c>
      <c r="B19960" t="s">
        <v>5648</v>
      </c>
      <c r="C19960" s="27">
        <v>51272.727272727199</v>
      </c>
      <c r="D19960">
        <v>3000</v>
      </c>
      <c r="E19960">
        <v>6.0606060606060601E-2</v>
      </c>
      <c r="F19960">
        <v>3</v>
      </c>
      <c r="G19960">
        <v>10660.1341428791</v>
      </c>
      <c r="H19960" s="73">
        <f t="shared" si="933"/>
        <v>0.14969550072979185</v>
      </c>
      <c r="I19960">
        <f t="shared" si="934"/>
        <v>3000</v>
      </c>
      <c r="J19960" t="str">
        <f t="shared" si="935"/>
        <v/>
      </c>
    </row>
    <row r="19961" spans="1:10" x14ac:dyDescent="0.25">
      <c r="A19961" t="s">
        <v>800</v>
      </c>
      <c r="B19961" t="s">
        <v>9449</v>
      </c>
      <c r="C19961" s="27">
        <v>278955.68181818101</v>
      </c>
      <c r="D19961">
        <v>3000</v>
      </c>
      <c r="E19961">
        <v>0.32973484848484802</v>
      </c>
      <c r="F19961">
        <v>8</v>
      </c>
      <c r="G19961">
        <v>57976.083208039599</v>
      </c>
      <c r="H19961" s="73">
        <f t="shared" si="933"/>
        <v>0.14963946831165745</v>
      </c>
      <c r="I19961">
        <f t="shared" si="934"/>
        <v>3000</v>
      </c>
      <c r="J19961" t="str">
        <f t="shared" si="935"/>
        <v/>
      </c>
    </row>
    <row r="19962" spans="1:10" x14ac:dyDescent="0.25">
      <c r="A19962" t="s">
        <v>800</v>
      </c>
      <c r="B19962" t="s">
        <v>12413</v>
      </c>
      <c r="C19962" s="27">
        <v>163286.157068336</v>
      </c>
      <c r="D19962">
        <v>3000</v>
      </c>
      <c r="E19962">
        <v>0.26818181818181802</v>
      </c>
      <c r="F19962">
        <v>43</v>
      </c>
      <c r="G19962">
        <v>35831.299428219798</v>
      </c>
      <c r="H19962" s="73">
        <f t="shared" si="933"/>
        <v>0.14961728460926546</v>
      </c>
      <c r="I19962">
        <f t="shared" si="934"/>
        <v>3000</v>
      </c>
      <c r="J19962" t="str">
        <f t="shared" si="935"/>
        <v/>
      </c>
    </row>
    <row r="19963" spans="1:10" x14ac:dyDescent="0.25">
      <c r="A19963" t="s">
        <v>800</v>
      </c>
      <c r="B19963" t="s">
        <v>4481</v>
      </c>
      <c r="C19963" s="27">
        <v>37813.636363636302</v>
      </c>
      <c r="D19963">
        <v>3000</v>
      </c>
      <c r="E19963">
        <v>4.46969696969697E-2</v>
      </c>
      <c r="F19963">
        <v>11</v>
      </c>
      <c r="G19963">
        <v>7850.6427890473697</v>
      </c>
      <c r="H19963" s="73">
        <f t="shared" si="933"/>
        <v>0.14948212739332919</v>
      </c>
      <c r="I19963">
        <f t="shared" si="934"/>
        <v>3000</v>
      </c>
      <c r="J19963" t="str">
        <f t="shared" si="935"/>
        <v/>
      </c>
    </row>
    <row r="19964" spans="1:10" x14ac:dyDescent="0.25">
      <c r="A19964" t="s">
        <v>800</v>
      </c>
      <c r="B19964" t="s">
        <v>4588</v>
      </c>
      <c r="C19964" s="27">
        <v>71301.136363636295</v>
      </c>
      <c r="D19964">
        <v>3000</v>
      </c>
      <c r="E19964">
        <v>8.4280303030302997E-2</v>
      </c>
      <c r="F19964">
        <v>7</v>
      </c>
      <c r="G19964">
        <v>14794.689914579099</v>
      </c>
      <c r="H19964" s="73">
        <f t="shared" si="933"/>
        <v>0.14939701219025139</v>
      </c>
      <c r="I19964">
        <f t="shared" si="934"/>
        <v>3000</v>
      </c>
      <c r="J19964" t="str">
        <f t="shared" si="935"/>
        <v/>
      </c>
    </row>
    <row r="19965" spans="1:10" x14ac:dyDescent="0.25">
      <c r="A19965" t="s">
        <v>800</v>
      </c>
      <c r="B19965" t="s">
        <v>7693</v>
      </c>
      <c r="C19965" s="27">
        <v>816678.40909090894</v>
      </c>
      <c r="D19965">
        <v>3000</v>
      </c>
      <c r="E19965">
        <v>0.96534090909090897</v>
      </c>
      <c r="G19965">
        <v>169437.52157692501</v>
      </c>
      <c r="H19965" s="73">
        <f t="shared" si="933"/>
        <v>0.14937950382597429</v>
      </c>
      <c r="I19965">
        <f t="shared" si="934"/>
        <v>3000</v>
      </c>
      <c r="J19965" t="str">
        <f t="shared" si="935"/>
        <v/>
      </c>
    </row>
    <row r="19966" spans="1:10" x14ac:dyDescent="0.25">
      <c r="A19966" t="s">
        <v>800</v>
      </c>
      <c r="B19966" t="s">
        <v>11333</v>
      </c>
      <c r="C19966" s="27">
        <v>79953.409090909001</v>
      </c>
      <c r="D19966">
        <v>3000</v>
      </c>
      <c r="E19966">
        <v>9.4507575757575693E-2</v>
      </c>
      <c r="F19966">
        <v>1</v>
      </c>
      <c r="G19966">
        <v>16587.8169502126</v>
      </c>
      <c r="H19966" s="73">
        <f t="shared" si="933"/>
        <v>0.1493773478823564</v>
      </c>
      <c r="I19966">
        <f t="shared" si="934"/>
        <v>3000</v>
      </c>
      <c r="J19966" t="str">
        <f t="shared" si="935"/>
        <v/>
      </c>
    </row>
    <row r="19967" spans="1:10" x14ac:dyDescent="0.25">
      <c r="A19967" t="s">
        <v>800</v>
      </c>
      <c r="B19967" t="s">
        <v>13220</v>
      </c>
      <c r="C19967" s="27">
        <v>110236.36363636301</v>
      </c>
      <c r="D19967">
        <v>3000</v>
      </c>
      <c r="E19967">
        <v>0.13030303030303</v>
      </c>
      <c r="F19967">
        <v>12</v>
      </c>
      <c r="G19967">
        <v>22854.803596602102</v>
      </c>
      <c r="H19967" s="73">
        <f t="shared" si="933"/>
        <v>0.14927432334247853</v>
      </c>
      <c r="I19967">
        <f t="shared" si="934"/>
        <v>3000</v>
      </c>
      <c r="J19967" t="str">
        <f t="shared" si="935"/>
        <v/>
      </c>
    </row>
    <row r="19968" spans="1:10" x14ac:dyDescent="0.25">
      <c r="A19968" t="s">
        <v>800</v>
      </c>
      <c r="B19968" t="s">
        <v>4645</v>
      </c>
      <c r="C19968" s="27">
        <v>33840</v>
      </c>
      <c r="D19968">
        <v>3000</v>
      </c>
      <c r="E19968">
        <v>2.12121212121212E-2</v>
      </c>
      <c r="F19968">
        <v>2</v>
      </c>
      <c r="G19968">
        <v>7015.3701750049504</v>
      </c>
      <c r="H19968" s="73">
        <f t="shared" si="933"/>
        <v>0.14926319521287129</v>
      </c>
      <c r="I19968">
        <f t="shared" si="934"/>
        <v>3000</v>
      </c>
      <c r="J19968" t="str">
        <f t="shared" si="935"/>
        <v/>
      </c>
    </row>
    <row r="19969" spans="1:10" x14ac:dyDescent="0.25">
      <c r="A19969" t="s">
        <v>800</v>
      </c>
      <c r="B19969" t="s">
        <v>10546</v>
      </c>
      <c r="C19969" s="27">
        <v>221914.77272727201</v>
      </c>
      <c r="D19969">
        <v>3000</v>
      </c>
      <c r="E19969">
        <v>0.26231060606060602</v>
      </c>
      <c r="F19969">
        <v>7</v>
      </c>
      <c r="G19969">
        <v>45991.709173014198</v>
      </c>
      <c r="H19969" s="73">
        <f t="shared" si="933"/>
        <v>0.14921958640971844</v>
      </c>
      <c r="I19969">
        <f t="shared" si="934"/>
        <v>3000</v>
      </c>
      <c r="J19969" t="str">
        <f t="shared" si="935"/>
        <v/>
      </c>
    </row>
    <row r="19970" spans="1:10" x14ac:dyDescent="0.25">
      <c r="A19970" t="s">
        <v>800</v>
      </c>
      <c r="B19970" t="s">
        <v>3914</v>
      </c>
      <c r="C19970" s="27">
        <v>79312.5</v>
      </c>
      <c r="D19970">
        <v>3000</v>
      </c>
      <c r="E19970">
        <v>9.375E-2</v>
      </c>
      <c r="F19970">
        <v>23</v>
      </c>
      <c r="G19970">
        <v>16431.7611013553</v>
      </c>
      <c r="H19970" s="73">
        <f t="shared" ref="H19970:H20033" si="936">G19970/SUMIFS(C:C,B:B,B19970)</f>
        <v>0.14916776035272897</v>
      </c>
      <c r="I19970">
        <f t="shared" ref="I19970:I20033" si="937">IF(A19970="Construction",SUMIFS(D:D,A:A,"Engineering",B:B,B19970),"")</f>
        <v>3000</v>
      </c>
      <c r="J19970" t="str">
        <f t="shared" si="935"/>
        <v/>
      </c>
    </row>
    <row r="19971" spans="1:10" x14ac:dyDescent="0.25">
      <c r="A19971" t="s">
        <v>800</v>
      </c>
      <c r="B19971" t="s">
        <v>12415</v>
      </c>
      <c r="C19971" s="27">
        <v>48548.863636363603</v>
      </c>
      <c r="D19971">
        <v>3000</v>
      </c>
      <c r="E19971">
        <v>5.7386363636363603E-2</v>
      </c>
      <c r="F19971">
        <v>10</v>
      </c>
      <c r="G19971">
        <v>10054.924945454801</v>
      </c>
      <c r="H19971" s="73">
        <f t="shared" si="936"/>
        <v>0.14911875208763822</v>
      </c>
      <c r="I19971">
        <f t="shared" si="937"/>
        <v>3000</v>
      </c>
      <c r="J19971" t="str">
        <f t="shared" ref="J19971:J20034" si="938">IF(AND(I19971&lt;&gt;"",I19971&lt;&gt;3000,I19971&lt;&gt;0),D19971-I19971,"")</f>
        <v/>
      </c>
    </row>
    <row r="19972" spans="1:10" x14ac:dyDescent="0.25">
      <c r="A19972" t="s">
        <v>800</v>
      </c>
      <c r="B19972" t="s">
        <v>6207</v>
      </c>
      <c r="C19972" s="27">
        <v>179775</v>
      </c>
      <c r="D19972">
        <v>3000</v>
      </c>
      <c r="E19972">
        <v>0.21249999999999999</v>
      </c>
      <c r="F19972">
        <v>11</v>
      </c>
      <c r="G19972">
        <v>37231.570538661603</v>
      </c>
      <c r="H19972" s="73">
        <f t="shared" si="936"/>
        <v>0.14911267299589129</v>
      </c>
      <c r="I19972">
        <f t="shared" si="937"/>
        <v>3000</v>
      </c>
      <c r="J19972" t="str">
        <f t="shared" si="938"/>
        <v/>
      </c>
    </row>
    <row r="19973" spans="1:10" x14ac:dyDescent="0.25">
      <c r="A19973" t="s">
        <v>800</v>
      </c>
      <c r="B19973" t="s">
        <v>8074</v>
      </c>
      <c r="C19973" s="27">
        <v>70179.545454545398</v>
      </c>
      <c r="D19973">
        <v>3000</v>
      </c>
      <c r="E19973">
        <v>8.2954545454545406E-2</v>
      </c>
      <c r="F19973">
        <v>16</v>
      </c>
      <c r="G19973">
        <v>14505.9778511267</v>
      </c>
      <c r="H19973" s="73">
        <f t="shared" si="936"/>
        <v>0.14882262324676782</v>
      </c>
      <c r="I19973">
        <f t="shared" si="937"/>
        <v>3000</v>
      </c>
      <c r="J19973" t="str">
        <f t="shared" si="938"/>
        <v/>
      </c>
    </row>
    <row r="19974" spans="1:10" x14ac:dyDescent="0.25">
      <c r="A19974" t="s">
        <v>800</v>
      </c>
      <c r="B19974" t="s">
        <v>4145</v>
      </c>
      <c r="C19974" s="27">
        <v>42620.4545454545</v>
      </c>
      <c r="D19974">
        <v>3000</v>
      </c>
      <c r="E19974">
        <v>5.0378787878787801E-2</v>
      </c>
      <c r="F19974">
        <v>7</v>
      </c>
      <c r="G19974">
        <v>8804.0552188076199</v>
      </c>
      <c r="H19974" s="73">
        <f t="shared" si="936"/>
        <v>0.14872952025373309</v>
      </c>
      <c r="I19974">
        <f t="shared" si="937"/>
        <v>3000</v>
      </c>
      <c r="J19974" t="str">
        <f t="shared" si="938"/>
        <v/>
      </c>
    </row>
    <row r="19975" spans="1:10" x14ac:dyDescent="0.25">
      <c r="A19975" t="s">
        <v>800</v>
      </c>
      <c r="B19975" t="s">
        <v>10580</v>
      </c>
      <c r="C19975" s="27">
        <v>101263.636363636</v>
      </c>
      <c r="D19975">
        <v>3000</v>
      </c>
      <c r="E19975">
        <v>0.119696969696969</v>
      </c>
      <c r="F19975">
        <v>8</v>
      </c>
      <c r="G19975">
        <v>20913.1056096256</v>
      </c>
      <c r="H19975" s="73">
        <f t="shared" si="936"/>
        <v>0.14869539135311535</v>
      </c>
      <c r="I19975">
        <f t="shared" si="937"/>
        <v>3000</v>
      </c>
      <c r="J19975" t="str">
        <f t="shared" si="938"/>
        <v/>
      </c>
    </row>
    <row r="19976" spans="1:10" x14ac:dyDescent="0.25">
      <c r="A19976" t="s">
        <v>800</v>
      </c>
      <c r="B19976" t="s">
        <v>7099</v>
      </c>
      <c r="C19976" s="27">
        <v>33840</v>
      </c>
      <c r="D19976">
        <v>3000</v>
      </c>
      <c r="E19976">
        <v>2.9924242424242398E-2</v>
      </c>
      <c r="F19976">
        <v>11</v>
      </c>
      <c r="G19976">
        <v>6987.6049733215996</v>
      </c>
      <c r="H19976" s="73">
        <f t="shared" si="936"/>
        <v>0.1486724462408851</v>
      </c>
      <c r="I19976">
        <f t="shared" si="937"/>
        <v>3000</v>
      </c>
      <c r="J19976" t="str">
        <f t="shared" si="938"/>
        <v/>
      </c>
    </row>
    <row r="19977" spans="1:10" x14ac:dyDescent="0.25">
      <c r="A19977" t="s">
        <v>800</v>
      </c>
      <c r="B19977" t="s">
        <v>8144</v>
      </c>
      <c r="C19977" s="27">
        <v>147729.545454545</v>
      </c>
      <c r="D19977">
        <v>3000</v>
      </c>
      <c r="E19977">
        <v>0.17462121212121201</v>
      </c>
      <c r="F19977">
        <v>29</v>
      </c>
      <c r="G19977">
        <v>30494.273030813001</v>
      </c>
      <c r="H19977" s="73">
        <f t="shared" si="936"/>
        <v>0.14862210883158081</v>
      </c>
      <c r="I19977">
        <f t="shared" si="937"/>
        <v>3000</v>
      </c>
      <c r="J19977" t="str">
        <f t="shared" si="938"/>
        <v/>
      </c>
    </row>
    <row r="19978" spans="1:10" x14ac:dyDescent="0.25">
      <c r="A19978" t="s">
        <v>800</v>
      </c>
      <c r="B19978" t="s">
        <v>8419</v>
      </c>
      <c r="C19978" s="27">
        <v>64571.590909090897</v>
      </c>
      <c r="D19978">
        <v>3000</v>
      </c>
      <c r="E19978">
        <v>7.6325757575757505E-2</v>
      </c>
      <c r="G19978">
        <v>13326.507123584501</v>
      </c>
      <c r="H19978" s="73">
        <f t="shared" si="936"/>
        <v>0.14859607753028078</v>
      </c>
      <c r="I19978">
        <f t="shared" si="937"/>
        <v>3000</v>
      </c>
      <c r="J19978" t="str">
        <f t="shared" si="938"/>
        <v/>
      </c>
    </row>
    <row r="19979" spans="1:10" x14ac:dyDescent="0.25">
      <c r="A19979" t="s">
        <v>800</v>
      </c>
      <c r="B19979" t="s">
        <v>13301</v>
      </c>
      <c r="C19979" s="27">
        <v>167117.045454545</v>
      </c>
      <c r="D19979">
        <v>3000</v>
      </c>
      <c r="E19979">
        <v>0.19753787878787801</v>
      </c>
      <c r="F19979">
        <v>2</v>
      </c>
      <c r="G19979">
        <v>34476.251398681597</v>
      </c>
      <c r="H19979" s="73">
        <f t="shared" si="936"/>
        <v>0.14853602120318982</v>
      </c>
      <c r="I19979">
        <f t="shared" si="937"/>
        <v>3000</v>
      </c>
      <c r="J19979" t="str">
        <f t="shared" si="938"/>
        <v/>
      </c>
    </row>
    <row r="19980" spans="1:10" x14ac:dyDescent="0.25">
      <c r="A19980" t="s">
        <v>800</v>
      </c>
      <c r="B19980" t="s">
        <v>9185</v>
      </c>
      <c r="C19980" s="27">
        <v>135725.85230892</v>
      </c>
      <c r="D19980">
        <v>3000</v>
      </c>
      <c r="E19980">
        <v>0.22291666666666601</v>
      </c>
      <c r="F19980">
        <v>11</v>
      </c>
      <c r="G19980">
        <v>29564.278332488499</v>
      </c>
      <c r="H19980" s="73">
        <f t="shared" si="936"/>
        <v>0.14851601343360654</v>
      </c>
      <c r="I19980">
        <f t="shared" si="937"/>
        <v>3000</v>
      </c>
      <c r="J19980" t="str">
        <f t="shared" si="938"/>
        <v/>
      </c>
    </row>
    <row r="19981" spans="1:10" x14ac:dyDescent="0.25">
      <c r="A19981" t="s">
        <v>800</v>
      </c>
      <c r="B19981" t="s">
        <v>13085</v>
      </c>
      <c r="C19981" s="27">
        <v>95175</v>
      </c>
      <c r="D19981">
        <v>3000</v>
      </c>
      <c r="E19981">
        <v>0.1125</v>
      </c>
      <c r="F19981">
        <v>18</v>
      </c>
      <c r="G19981">
        <v>19628.163298742598</v>
      </c>
      <c r="H19981" s="73">
        <f t="shared" si="936"/>
        <v>0.14848728736637426</v>
      </c>
      <c r="I19981">
        <f t="shared" si="937"/>
        <v>3000</v>
      </c>
      <c r="J19981" t="str">
        <f t="shared" si="938"/>
        <v/>
      </c>
    </row>
    <row r="19982" spans="1:10" x14ac:dyDescent="0.25">
      <c r="A19982" t="s">
        <v>800</v>
      </c>
      <c r="B19982" t="s">
        <v>5703</v>
      </c>
      <c r="C19982" s="27">
        <v>160868.18181818101</v>
      </c>
      <c r="D19982">
        <v>3000</v>
      </c>
      <c r="E19982">
        <v>0.19015151515151499</v>
      </c>
      <c r="F19982">
        <v>1</v>
      </c>
      <c r="G19982">
        <v>33165.473485255701</v>
      </c>
      <c r="H19982" s="73">
        <f t="shared" si="936"/>
        <v>0.14843917945422627</v>
      </c>
      <c r="I19982">
        <f t="shared" si="937"/>
        <v>3000</v>
      </c>
      <c r="J19982" t="str">
        <f t="shared" si="938"/>
        <v/>
      </c>
    </row>
    <row r="19983" spans="1:10" x14ac:dyDescent="0.25">
      <c r="A19983" t="s">
        <v>800</v>
      </c>
      <c r="B19983" t="s">
        <v>8162</v>
      </c>
      <c r="C19983" s="27">
        <v>71140.909090909001</v>
      </c>
      <c r="D19983">
        <v>3000</v>
      </c>
      <c r="E19983">
        <v>8.4090909090908994E-2</v>
      </c>
      <c r="F19983">
        <v>8</v>
      </c>
      <c r="G19983">
        <v>14660.673743256601</v>
      </c>
      <c r="H19983" s="73">
        <f t="shared" si="936"/>
        <v>0.14837714656774964</v>
      </c>
      <c r="I19983">
        <f t="shared" si="937"/>
        <v>3000</v>
      </c>
      <c r="J19983" t="str">
        <f t="shared" si="938"/>
        <v/>
      </c>
    </row>
    <row r="19984" spans="1:10" x14ac:dyDescent="0.25">
      <c r="A19984" t="s">
        <v>800</v>
      </c>
      <c r="B19984" t="s">
        <v>7858</v>
      </c>
      <c r="C19984" s="27">
        <v>118247.727272727</v>
      </c>
      <c r="D19984">
        <v>3000</v>
      </c>
      <c r="E19984">
        <v>0.13977272727272699</v>
      </c>
      <c r="F19984">
        <v>4</v>
      </c>
      <c r="G19984">
        <v>24362.562843515501</v>
      </c>
      <c r="H19984" s="73">
        <f t="shared" si="936"/>
        <v>0.14834150010236075</v>
      </c>
      <c r="I19984">
        <f t="shared" si="937"/>
        <v>3000</v>
      </c>
      <c r="J19984" t="str">
        <f t="shared" si="938"/>
        <v/>
      </c>
    </row>
    <row r="19985" spans="1:10" x14ac:dyDescent="0.25">
      <c r="A19985" t="s">
        <v>800</v>
      </c>
      <c r="B19985" t="s">
        <v>12599</v>
      </c>
      <c r="C19985" s="27">
        <v>188886.10542226999</v>
      </c>
      <c r="D19985">
        <v>3000</v>
      </c>
      <c r="E19985">
        <v>0.31022727272727202</v>
      </c>
      <c r="F19985">
        <v>4</v>
      </c>
      <c r="G19985">
        <v>41093.124813178103</v>
      </c>
      <c r="H19985" s="73">
        <f t="shared" si="936"/>
        <v>0.14833298399680381</v>
      </c>
      <c r="I19985">
        <f t="shared" si="937"/>
        <v>3000</v>
      </c>
      <c r="J19985" t="str">
        <f t="shared" si="938"/>
        <v/>
      </c>
    </row>
    <row r="19986" spans="1:10" x14ac:dyDescent="0.25">
      <c r="A19986" t="s">
        <v>800</v>
      </c>
      <c r="B19986" t="s">
        <v>10322</v>
      </c>
      <c r="C19986" s="27">
        <v>63930.681818181802</v>
      </c>
      <c r="D19986">
        <v>3000</v>
      </c>
      <c r="E19986">
        <v>7.5568181818181798E-2</v>
      </c>
      <c r="F19986">
        <v>4</v>
      </c>
      <c r="G19986">
        <v>13159.124783793601</v>
      </c>
      <c r="H19986" s="73">
        <f t="shared" si="936"/>
        <v>0.14820066945753796</v>
      </c>
      <c r="I19986">
        <f t="shared" si="937"/>
        <v>3000</v>
      </c>
      <c r="J19986" t="str">
        <f t="shared" si="938"/>
        <v/>
      </c>
    </row>
    <row r="19987" spans="1:10" x14ac:dyDescent="0.25">
      <c r="A19987" t="s">
        <v>800</v>
      </c>
      <c r="B19987" t="s">
        <v>8873</v>
      </c>
      <c r="C19987" s="27">
        <v>172244.318181818</v>
      </c>
      <c r="D19987">
        <v>3000</v>
      </c>
      <c r="E19987">
        <v>0.203598484848484</v>
      </c>
      <c r="F19987">
        <v>14</v>
      </c>
      <c r="G19987">
        <v>35452.099719249098</v>
      </c>
      <c r="H19987" s="73">
        <f t="shared" si="936"/>
        <v>0.14819363603573318</v>
      </c>
      <c r="I19987">
        <f t="shared" si="937"/>
        <v>3000</v>
      </c>
      <c r="J19987" t="str">
        <f t="shared" si="938"/>
        <v/>
      </c>
    </row>
    <row r="19988" spans="1:10" x14ac:dyDescent="0.25">
      <c r="A19988" t="s">
        <v>800</v>
      </c>
      <c r="B19988" t="s">
        <v>11083</v>
      </c>
      <c r="C19988" s="27">
        <v>46786.363636363603</v>
      </c>
      <c r="D19988">
        <v>3000</v>
      </c>
      <c r="E19988">
        <v>5.5303030303030298E-2</v>
      </c>
      <c r="F19988">
        <v>11</v>
      </c>
      <c r="G19988">
        <v>9628.1191941874404</v>
      </c>
      <c r="H19988" s="73">
        <f t="shared" si="936"/>
        <v>0.14816808319822139</v>
      </c>
      <c r="I19988">
        <f t="shared" si="937"/>
        <v>3000</v>
      </c>
      <c r="J19988" t="str">
        <f t="shared" si="938"/>
        <v/>
      </c>
    </row>
    <row r="19989" spans="1:10" x14ac:dyDescent="0.25">
      <c r="A19989" t="s">
        <v>800</v>
      </c>
      <c r="B19989" t="s">
        <v>6319</v>
      </c>
      <c r="C19989" s="27">
        <v>147569.318181818</v>
      </c>
      <c r="D19989">
        <v>3000</v>
      </c>
      <c r="E19989">
        <v>0.17443181818181799</v>
      </c>
      <c r="F19989">
        <v>1</v>
      </c>
      <c r="G19989">
        <v>30366.3260630574</v>
      </c>
      <c r="H19989" s="73">
        <f t="shared" si="936"/>
        <v>0.1481592178833768</v>
      </c>
      <c r="I19989">
        <f t="shared" si="937"/>
        <v>3000</v>
      </c>
      <c r="J19989" t="str">
        <f t="shared" si="938"/>
        <v/>
      </c>
    </row>
    <row r="19990" spans="1:10" x14ac:dyDescent="0.25">
      <c r="A19990" t="s">
        <v>800</v>
      </c>
      <c r="B19990" t="s">
        <v>3573</v>
      </c>
      <c r="C19990" s="27">
        <v>131065.909090909</v>
      </c>
      <c r="D19990">
        <v>3000</v>
      </c>
      <c r="E19990">
        <v>0.15492424242424199</v>
      </c>
      <c r="F19990">
        <v>2</v>
      </c>
      <c r="G19990">
        <v>26964.075444714599</v>
      </c>
      <c r="H19990" s="73">
        <f t="shared" si="936"/>
        <v>0.14812497357133975</v>
      </c>
      <c r="I19990">
        <f t="shared" si="937"/>
        <v>3000</v>
      </c>
      <c r="J19990" t="str">
        <f t="shared" si="938"/>
        <v/>
      </c>
    </row>
    <row r="19991" spans="1:10" x14ac:dyDescent="0.25">
      <c r="A19991" t="s">
        <v>800</v>
      </c>
      <c r="B19991" t="s">
        <v>10698</v>
      </c>
      <c r="C19991" s="27">
        <v>97097.727272727294</v>
      </c>
      <c r="D19991">
        <v>3000</v>
      </c>
      <c r="E19991">
        <v>0.114772727272727</v>
      </c>
      <c r="F19991">
        <v>3</v>
      </c>
      <c r="G19991">
        <v>19964.131882887301</v>
      </c>
      <c r="H19991" s="73">
        <f t="shared" si="936"/>
        <v>0.14803822251477422</v>
      </c>
      <c r="I19991">
        <f t="shared" si="937"/>
        <v>3000</v>
      </c>
      <c r="J19991" t="str">
        <f t="shared" si="938"/>
        <v/>
      </c>
    </row>
    <row r="19992" spans="1:10" x14ac:dyDescent="0.25">
      <c r="A19992" t="s">
        <v>800</v>
      </c>
      <c r="B19992" t="s">
        <v>11374</v>
      </c>
      <c r="C19992" s="27">
        <v>136994.318181818</v>
      </c>
      <c r="D19992">
        <v>3000</v>
      </c>
      <c r="E19992">
        <v>0.16193181818181801</v>
      </c>
      <c r="F19992">
        <v>23</v>
      </c>
      <c r="G19992">
        <v>28164.849885771699</v>
      </c>
      <c r="H19992" s="73">
        <f t="shared" si="936"/>
        <v>0.14802578812678838</v>
      </c>
      <c r="I19992">
        <f t="shared" si="937"/>
        <v>3000</v>
      </c>
      <c r="J19992" t="str">
        <f t="shared" si="938"/>
        <v/>
      </c>
    </row>
    <row r="19993" spans="1:10" x14ac:dyDescent="0.25">
      <c r="A19993" t="s">
        <v>800</v>
      </c>
      <c r="B19993" t="s">
        <v>10245</v>
      </c>
      <c r="C19993" s="27">
        <v>191151.136363636</v>
      </c>
      <c r="D19993">
        <v>3000</v>
      </c>
      <c r="E19993">
        <v>0.22594696969696901</v>
      </c>
      <c r="F19993">
        <v>19</v>
      </c>
      <c r="G19993">
        <v>39298.309133293202</v>
      </c>
      <c r="H19993" s="73">
        <f t="shared" si="936"/>
        <v>0.14802309373743178</v>
      </c>
      <c r="I19993">
        <f t="shared" si="937"/>
        <v>3000</v>
      </c>
      <c r="J19993" t="str">
        <f t="shared" si="938"/>
        <v/>
      </c>
    </row>
    <row r="19994" spans="1:10" x14ac:dyDescent="0.25">
      <c r="A19994" t="s">
        <v>800</v>
      </c>
      <c r="B19994" t="s">
        <v>8773</v>
      </c>
      <c r="C19994" s="27">
        <v>365798.86363636301</v>
      </c>
      <c r="D19994">
        <v>3000</v>
      </c>
      <c r="E19994">
        <v>0.43238636363636301</v>
      </c>
      <c r="F19994">
        <v>9</v>
      </c>
      <c r="G19994">
        <v>75174.819046174496</v>
      </c>
      <c r="H19994" s="73">
        <f t="shared" si="936"/>
        <v>0.14796620518496653</v>
      </c>
      <c r="I19994">
        <f t="shared" si="937"/>
        <v>3000</v>
      </c>
      <c r="J19994" t="str">
        <f t="shared" si="938"/>
        <v/>
      </c>
    </row>
    <row r="19995" spans="1:10" x14ac:dyDescent="0.25">
      <c r="A19995" t="s">
        <v>800</v>
      </c>
      <c r="B19995" t="s">
        <v>9953</v>
      </c>
      <c r="C19995" s="27">
        <v>168719.318181818</v>
      </c>
      <c r="D19995">
        <v>3000</v>
      </c>
      <c r="E19995">
        <v>0.19943181818181799</v>
      </c>
      <c r="F19995">
        <v>4</v>
      </c>
      <c r="G19995">
        <v>34662.009669220803</v>
      </c>
      <c r="H19995" s="73">
        <f t="shared" si="936"/>
        <v>0.14791813546178978</v>
      </c>
      <c r="I19995">
        <f t="shared" si="937"/>
        <v>3000</v>
      </c>
      <c r="J19995" t="str">
        <f t="shared" si="938"/>
        <v/>
      </c>
    </row>
    <row r="19996" spans="1:10" x14ac:dyDescent="0.25">
      <c r="A19996" t="s">
        <v>800</v>
      </c>
      <c r="B19996" t="s">
        <v>4649</v>
      </c>
      <c r="C19996" s="27">
        <v>57201.136363636302</v>
      </c>
      <c r="D19996">
        <v>3000</v>
      </c>
      <c r="E19996">
        <v>6.7613636363636306E-2</v>
      </c>
      <c r="F19996">
        <v>2</v>
      </c>
      <c r="G19996">
        <v>11742.9503096563</v>
      </c>
      <c r="H19996" s="73">
        <f t="shared" si="936"/>
        <v>0.14781042406576164</v>
      </c>
      <c r="I19996">
        <f t="shared" si="937"/>
        <v>3000</v>
      </c>
      <c r="J19996" t="str">
        <f t="shared" si="938"/>
        <v/>
      </c>
    </row>
    <row r="19997" spans="1:10" x14ac:dyDescent="0.25">
      <c r="A19997" t="s">
        <v>800</v>
      </c>
      <c r="B19997" t="s">
        <v>9651</v>
      </c>
      <c r="C19997" s="27">
        <v>255081.818181818</v>
      </c>
      <c r="D19997">
        <v>3000</v>
      </c>
      <c r="E19997">
        <v>0.30151515151515101</v>
      </c>
      <c r="F19997">
        <v>7</v>
      </c>
      <c r="G19997">
        <v>52352.411089880901</v>
      </c>
      <c r="H19997" s="73">
        <f t="shared" si="936"/>
        <v>0.14777115928288856</v>
      </c>
      <c r="I19997">
        <f t="shared" si="937"/>
        <v>3000</v>
      </c>
      <c r="J19997" t="str">
        <f t="shared" si="938"/>
        <v/>
      </c>
    </row>
    <row r="19998" spans="1:10" x14ac:dyDescent="0.25">
      <c r="A19998" t="s">
        <v>800</v>
      </c>
      <c r="B19998" t="s">
        <v>7261</v>
      </c>
      <c r="C19998" s="27">
        <v>54317.045454545398</v>
      </c>
      <c r="D19998">
        <v>3000</v>
      </c>
      <c r="E19998">
        <v>6.4204545454545403E-2</v>
      </c>
      <c r="F19998">
        <v>2</v>
      </c>
      <c r="G19998">
        <v>11127.184588799</v>
      </c>
      <c r="H19998" s="73">
        <f t="shared" si="936"/>
        <v>0.14749647807408225</v>
      </c>
      <c r="I19998">
        <f t="shared" si="937"/>
        <v>3000</v>
      </c>
      <c r="J19998" t="str">
        <f t="shared" si="938"/>
        <v/>
      </c>
    </row>
    <row r="19999" spans="1:10" x14ac:dyDescent="0.25">
      <c r="A19999" t="s">
        <v>800</v>
      </c>
      <c r="B19999" t="s">
        <v>3843</v>
      </c>
      <c r="C19999" s="27">
        <v>167437.5</v>
      </c>
      <c r="D19999">
        <v>3000</v>
      </c>
      <c r="E19999">
        <v>0.19791666666666599</v>
      </c>
      <c r="F19999">
        <v>7</v>
      </c>
      <c r="G19999">
        <v>34288.701944373803</v>
      </c>
      <c r="H19999" s="73">
        <f t="shared" si="936"/>
        <v>0.1474452580810699</v>
      </c>
      <c r="I19999">
        <f t="shared" si="937"/>
        <v>3000</v>
      </c>
      <c r="J19999" t="str">
        <f t="shared" si="938"/>
        <v/>
      </c>
    </row>
    <row r="20000" spans="1:10" x14ac:dyDescent="0.25">
      <c r="A20000" t="s">
        <v>800</v>
      </c>
      <c r="B20000" t="s">
        <v>7057</v>
      </c>
      <c r="C20000" s="27">
        <v>114722.727272727</v>
      </c>
      <c r="D20000">
        <v>3000</v>
      </c>
      <c r="E20000">
        <v>0.13560606060606001</v>
      </c>
      <c r="F20000">
        <v>4</v>
      </c>
      <c r="G20000">
        <v>23481.763375612201</v>
      </c>
      <c r="H20000" s="73">
        <f t="shared" si="936"/>
        <v>0.14737158043888349</v>
      </c>
      <c r="I20000">
        <f t="shared" si="937"/>
        <v>3000</v>
      </c>
      <c r="J20000" t="str">
        <f t="shared" si="938"/>
        <v/>
      </c>
    </row>
    <row r="20001" spans="1:10" x14ac:dyDescent="0.25">
      <c r="A20001" t="s">
        <v>800</v>
      </c>
      <c r="B20001" t="s">
        <v>5968</v>
      </c>
      <c r="C20001" s="27">
        <v>33840</v>
      </c>
      <c r="D20001">
        <v>3000</v>
      </c>
      <c r="E20001">
        <v>3.1060606060606E-2</v>
      </c>
      <c r="F20001">
        <v>2</v>
      </c>
      <c r="G20001">
        <v>6924.8885690179604</v>
      </c>
      <c r="H20001" s="73">
        <f t="shared" si="936"/>
        <v>0.14733805465995661</v>
      </c>
      <c r="I20001">
        <f t="shared" si="937"/>
        <v>3000</v>
      </c>
      <c r="J20001" t="str">
        <f t="shared" si="938"/>
        <v/>
      </c>
    </row>
    <row r="20002" spans="1:10" x14ac:dyDescent="0.25">
      <c r="A20002" t="s">
        <v>800</v>
      </c>
      <c r="B20002" t="s">
        <v>6856</v>
      </c>
      <c r="C20002" s="27">
        <v>750023.86363636295</v>
      </c>
      <c r="D20002">
        <v>3000</v>
      </c>
      <c r="E20002">
        <v>0.88655303030303001</v>
      </c>
      <c r="G20002">
        <v>153405.44747547101</v>
      </c>
      <c r="H20002" s="73">
        <f t="shared" si="936"/>
        <v>0.14726454388641966</v>
      </c>
      <c r="I20002">
        <f t="shared" si="937"/>
        <v>3000</v>
      </c>
      <c r="J20002" t="str">
        <f t="shared" si="938"/>
        <v/>
      </c>
    </row>
    <row r="20003" spans="1:10" x14ac:dyDescent="0.25">
      <c r="A20003" t="s">
        <v>800</v>
      </c>
      <c r="B20003" t="s">
        <v>12104</v>
      </c>
      <c r="C20003" s="27">
        <v>34769.318181818096</v>
      </c>
      <c r="D20003">
        <v>3000</v>
      </c>
      <c r="E20003">
        <v>4.1098484848484801E-2</v>
      </c>
      <c r="G20003">
        <v>7110.6741399429502</v>
      </c>
      <c r="H20003" s="73">
        <f t="shared" si="936"/>
        <v>0.14724721819354392</v>
      </c>
      <c r="I20003">
        <f t="shared" si="937"/>
        <v>3000</v>
      </c>
      <c r="J20003" t="str">
        <f t="shared" si="938"/>
        <v/>
      </c>
    </row>
    <row r="20004" spans="1:10" x14ac:dyDescent="0.25">
      <c r="A20004" t="s">
        <v>800</v>
      </c>
      <c r="B20004" t="s">
        <v>11775</v>
      </c>
      <c r="C20004" s="27">
        <v>163632.102316362</v>
      </c>
      <c r="D20004">
        <v>3000</v>
      </c>
      <c r="E20004">
        <v>0.26874999999999999</v>
      </c>
      <c r="F20004">
        <v>2</v>
      </c>
      <c r="G20004">
        <v>35328.683291470799</v>
      </c>
      <c r="H20004" s="73">
        <f t="shared" si="936"/>
        <v>0.14720668055510144</v>
      </c>
      <c r="I20004">
        <f t="shared" si="937"/>
        <v>3000</v>
      </c>
      <c r="J20004" t="str">
        <f t="shared" si="938"/>
        <v/>
      </c>
    </row>
    <row r="20005" spans="1:10" x14ac:dyDescent="0.25">
      <c r="A20005" t="s">
        <v>800</v>
      </c>
      <c r="B20005" t="s">
        <v>10008</v>
      </c>
      <c r="C20005" s="27">
        <v>125618.18181818099</v>
      </c>
      <c r="D20005">
        <v>3000</v>
      </c>
      <c r="E20005">
        <v>0.148484848484848</v>
      </c>
      <c r="F20005">
        <v>18</v>
      </c>
      <c r="G20005">
        <v>25667.055305339502</v>
      </c>
      <c r="H20005" s="73">
        <f t="shared" si="936"/>
        <v>0.14711468954862489</v>
      </c>
      <c r="I20005">
        <f t="shared" si="937"/>
        <v>3000</v>
      </c>
      <c r="J20005" t="str">
        <f t="shared" si="938"/>
        <v/>
      </c>
    </row>
    <row r="20006" spans="1:10" x14ac:dyDescent="0.25">
      <c r="A20006" t="s">
        <v>800</v>
      </c>
      <c r="B20006" t="s">
        <v>6673</v>
      </c>
      <c r="C20006" s="27">
        <v>36852.272727272699</v>
      </c>
      <c r="D20006">
        <v>3000</v>
      </c>
      <c r="E20006">
        <v>4.3560606060606001E-2</v>
      </c>
      <c r="F20006">
        <v>15</v>
      </c>
      <c r="G20006">
        <v>7528.0343159578297</v>
      </c>
      <c r="H20006" s="73">
        <f t="shared" si="936"/>
        <v>0.14707870929975</v>
      </c>
      <c r="I20006">
        <f t="shared" si="937"/>
        <v>3000</v>
      </c>
      <c r="J20006" t="str">
        <f t="shared" si="938"/>
        <v/>
      </c>
    </row>
    <row r="20007" spans="1:10" x14ac:dyDescent="0.25">
      <c r="A20007" t="s">
        <v>800</v>
      </c>
      <c r="B20007" t="s">
        <v>6142</v>
      </c>
      <c r="C20007" s="27">
        <v>375350.59410835698</v>
      </c>
      <c r="D20007">
        <v>3000</v>
      </c>
      <c r="E20007">
        <v>0.61647727272727204</v>
      </c>
      <c r="F20007">
        <v>23</v>
      </c>
      <c r="G20007">
        <v>80940.557063986402</v>
      </c>
      <c r="H20007" s="73">
        <f t="shared" si="936"/>
        <v>0.14702719093473196</v>
      </c>
      <c r="I20007">
        <f t="shared" si="937"/>
        <v>3000</v>
      </c>
      <c r="J20007" t="str">
        <f t="shared" si="938"/>
        <v/>
      </c>
    </row>
    <row r="20008" spans="1:10" x14ac:dyDescent="0.25">
      <c r="A20008" t="s">
        <v>800</v>
      </c>
      <c r="B20008" t="s">
        <v>12934</v>
      </c>
      <c r="C20008" s="27">
        <v>312443.18181818101</v>
      </c>
      <c r="D20008">
        <v>3000</v>
      </c>
      <c r="E20008">
        <v>0.36931818181818099</v>
      </c>
      <c r="F20008">
        <v>2</v>
      </c>
      <c r="G20008">
        <v>63794.7684964992</v>
      </c>
      <c r="H20008" s="73">
        <f t="shared" si="936"/>
        <v>0.14700987568424093</v>
      </c>
      <c r="I20008">
        <f t="shared" si="937"/>
        <v>3000</v>
      </c>
      <c r="J20008" t="str">
        <f t="shared" si="938"/>
        <v/>
      </c>
    </row>
    <row r="20009" spans="1:10" x14ac:dyDescent="0.25">
      <c r="A20009" t="s">
        <v>800</v>
      </c>
      <c r="B20009" t="s">
        <v>7565</v>
      </c>
      <c r="C20009" s="27">
        <v>131226.136363636</v>
      </c>
      <c r="D20009">
        <v>3000</v>
      </c>
      <c r="E20009">
        <v>0.15511363636363601</v>
      </c>
      <c r="F20009">
        <v>17</v>
      </c>
      <c r="G20009">
        <v>26791.769373695999</v>
      </c>
      <c r="H20009" s="73">
        <f t="shared" si="936"/>
        <v>0.14699871903267109</v>
      </c>
      <c r="I20009">
        <f t="shared" si="937"/>
        <v>3000</v>
      </c>
      <c r="J20009" t="str">
        <f t="shared" si="938"/>
        <v/>
      </c>
    </row>
    <row r="20010" spans="1:10" x14ac:dyDescent="0.25">
      <c r="A20010" t="s">
        <v>800</v>
      </c>
      <c r="B20010" t="s">
        <v>3645</v>
      </c>
      <c r="C20010" s="27">
        <v>212641.012453398</v>
      </c>
      <c r="D20010">
        <v>3000</v>
      </c>
      <c r="E20010">
        <v>0.34924242424242402</v>
      </c>
      <c r="F20010">
        <v>14</v>
      </c>
      <c r="G20010">
        <v>45837.149565759901</v>
      </c>
      <c r="H20010" s="73">
        <f t="shared" si="936"/>
        <v>0.14697353828597742</v>
      </c>
      <c r="I20010">
        <f t="shared" si="937"/>
        <v>3000</v>
      </c>
      <c r="J20010" t="str">
        <f t="shared" si="938"/>
        <v/>
      </c>
    </row>
    <row r="20011" spans="1:10" x14ac:dyDescent="0.25">
      <c r="A20011" t="s">
        <v>800</v>
      </c>
      <c r="B20011" t="s">
        <v>11857</v>
      </c>
      <c r="C20011" s="27">
        <v>137314.77272727201</v>
      </c>
      <c r="D20011">
        <v>3000</v>
      </c>
      <c r="E20011">
        <v>0.16231060606060599</v>
      </c>
      <c r="F20011">
        <v>3</v>
      </c>
      <c r="G20011">
        <v>28028.575623757799</v>
      </c>
      <c r="H20011" s="73">
        <f t="shared" si="936"/>
        <v>0.14696579288804762</v>
      </c>
      <c r="I20011">
        <f t="shared" si="937"/>
        <v>3000</v>
      </c>
      <c r="J20011" t="str">
        <f t="shared" si="938"/>
        <v/>
      </c>
    </row>
    <row r="20012" spans="1:10" x14ac:dyDescent="0.25">
      <c r="A20012" t="s">
        <v>800</v>
      </c>
      <c r="B20012" t="s">
        <v>10511</v>
      </c>
      <c r="C20012" s="27">
        <v>114242.045454545</v>
      </c>
      <c r="D20012">
        <v>3000</v>
      </c>
      <c r="E20012">
        <v>0.13503787878787801</v>
      </c>
      <c r="F20012">
        <v>17</v>
      </c>
      <c r="G20012">
        <v>23315.3800367476</v>
      </c>
      <c r="H20012" s="73">
        <f t="shared" si="936"/>
        <v>0.14694304150162954</v>
      </c>
      <c r="I20012">
        <f t="shared" si="937"/>
        <v>3000</v>
      </c>
      <c r="J20012" t="str">
        <f t="shared" si="938"/>
        <v/>
      </c>
    </row>
    <row r="20013" spans="1:10" x14ac:dyDescent="0.25">
      <c r="A20013" t="s">
        <v>800</v>
      </c>
      <c r="B20013" t="s">
        <v>12600</v>
      </c>
      <c r="C20013" s="27">
        <v>41178.409090909001</v>
      </c>
      <c r="D20013">
        <v>3000</v>
      </c>
      <c r="E20013">
        <v>4.8674242424242398E-2</v>
      </c>
      <c r="F20013">
        <v>9</v>
      </c>
      <c r="G20013">
        <v>8403.5878824702304</v>
      </c>
      <c r="H20013" s="73">
        <f t="shared" si="936"/>
        <v>0.14693581925471622</v>
      </c>
      <c r="I20013">
        <f t="shared" si="937"/>
        <v>3000</v>
      </c>
      <c r="J20013" t="str">
        <f t="shared" si="938"/>
        <v/>
      </c>
    </row>
    <row r="20014" spans="1:10" x14ac:dyDescent="0.25">
      <c r="A20014" t="s">
        <v>800</v>
      </c>
      <c r="B20014" t="s">
        <v>13403</v>
      </c>
      <c r="C20014" s="27">
        <v>53676.136363636302</v>
      </c>
      <c r="D20014">
        <v>3000</v>
      </c>
      <c r="E20014">
        <v>6.3446969696969696E-2</v>
      </c>
      <c r="F20014">
        <v>6</v>
      </c>
      <c r="G20014">
        <v>10953.989206280001</v>
      </c>
      <c r="H20014" s="73">
        <f t="shared" si="936"/>
        <v>0.14693442492005965</v>
      </c>
      <c r="I20014">
        <f t="shared" si="937"/>
        <v>3000</v>
      </c>
      <c r="J20014" t="str">
        <f t="shared" si="938"/>
        <v/>
      </c>
    </row>
    <row r="20015" spans="1:10" x14ac:dyDescent="0.25">
      <c r="A20015" t="s">
        <v>800</v>
      </c>
      <c r="B20015" t="s">
        <v>13021</v>
      </c>
      <c r="C20015" s="27">
        <v>123855.68181818099</v>
      </c>
      <c r="D20015">
        <v>3000</v>
      </c>
      <c r="E20015">
        <v>0.146401515151515</v>
      </c>
      <c r="F20015">
        <v>3</v>
      </c>
      <c r="G20015">
        <v>25246.995647237902</v>
      </c>
      <c r="H20015" s="73">
        <f t="shared" si="936"/>
        <v>0.14676627344957943</v>
      </c>
      <c r="I20015">
        <f t="shared" si="937"/>
        <v>3000</v>
      </c>
      <c r="J20015" t="str">
        <f t="shared" si="938"/>
        <v/>
      </c>
    </row>
    <row r="20016" spans="1:10" x14ac:dyDescent="0.25">
      <c r="A20016" t="s">
        <v>800</v>
      </c>
      <c r="B20016" t="s">
        <v>12946</v>
      </c>
      <c r="C20016" s="27">
        <v>297858.85855050298</v>
      </c>
      <c r="D20016">
        <v>3000</v>
      </c>
      <c r="E20016">
        <v>0.489204545454545</v>
      </c>
      <c r="F20016">
        <v>220</v>
      </c>
      <c r="G20016">
        <v>64112.0362736323</v>
      </c>
      <c r="H20016" s="73">
        <f t="shared" si="936"/>
        <v>0.14675659548663189</v>
      </c>
      <c r="I20016">
        <f t="shared" si="937"/>
        <v>3000</v>
      </c>
      <c r="J20016" t="str">
        <f t="shared" si="938"/>
        <v/>
      </c>
    </row>
    <row r="20017" spans="1:10" x14ac:dyDescent="0.25">
      <c r="A20017" t="s">
        <v>800</v>
      </c>
      <c r="B20017" t="s">
        <v>11717</v>
      </c>
      <c r="C20017" s="27">
        <v>178493.18181818101</v>
      </c>
      <c r="D20017">
        <v>3000</v>
      </c>
      <c r="E20017">
        <v>0.210984848484848</v>
      </c>
      <c r="F20017">
        <v>8</v>
      </c>
      <c r="G20017">
        <v>36374.524149056997</v>
      </c>
      <c r="H20017" s="73">
        <f t="shared" si="936"/>
        <v>0.14672637419841983</v>
      </c>
      <c r="I20017">
        <f t="shared" si="937"/>
        <v>3000</v>
      </c>
      <c r="J20017" t="str">
        <f t="shared" si="938"/>
        <v/>
      </c>
    </row>
    <row r="20018" spans="1:10" x14ac:dyDescent="0.25">
      <c r="A20018" t="s">
        <v>800</v>
      </c>
      <c r="B20018" t="s">
        <v>12829</v>
      </c>
      <c r="C20018" s="27">
        <v>113921.59090908999</v>
      </c>
      <c r="D20018">
        <v>3000</v>
      </c>
      <c r="E20018">
        <v>0.13465909090909001</v>
      </c>
      <c r="F20018">
        <v>9</v>
      </c>
      <c r="G20018">
        <v>23214.2770162583</v>
      </c>
      <c r="H20018" s="73">
        <f t="shared" si="936"/>
        <v>0.14671739850476648</v>
      </c>
      <c r="I20018">
        <f t="shared" si="937"/>
        <v>3000</v>
      </c>
      <c r="J20018" t="str">
        <f t="shared" si="938"/>
        <v/>
      </c>
    </row>
    <row r="20019" spans="1:10" x14ac:dyDescent="0.25">
      <c r="A20019" t="s">
        <v>800</v>
      </c>
      <c r="B20019" t="s">
        <v>10320</v>
      </c>
      <c r="C20019" s="27">
        <v>152055.68181818101</v>
      </c>
      <c r="D20019">
        <v>3000</v>
      </c>
      <c r="E20019">
        <v>0.179734848484848</v>
      </c>
      <c r="F20019">
        <v>16</v>
      </c>
      <c r="G20019">
        <v>30977.531865736699</v>
      </c>
      <c r="H20019" s="73">
        <f t="shared" si="936"/>
        <v>0.14668194359221615</v>
      </c>
      <c r="I20019">
        <f t="shared" si="937"/>
        <v>3000</v>
      </c>
      <c r="J20019" t="str">
        <f t="shared" si="938"/>
        <v/>
      </c>
    </row>
    <row r="20020" spans="1:10" x14ac:dyDescent="0.25">
      <c r="A20020" t="s">
        <v>800</v>
      </c>
      <c r="B20020" t="s">
        <v>11187</v>
      </c>
      <c r="C20020" s="27">
        <v>33840</v>
      </c>
      <c r="D20020">
        <v>3000</v>
      </c>
      <c r="E20020">
        <v>3.7499999999999999E-2</v>
      </c>
      <c r="F20020">
        <v>5</v>
      </c>
      <c r="G20020">
        <v>6893.6717159933496</v>
      </c>
      <c r="H20020" s="73">
        <f t="shared" si="936"/>
        <v>0.14667386629773085</v>
      </c>
      <c r="I20020">
        <f t="shared" si="937"/>
        <v>3000</v>
      </c>
      <c r="J20020" t="str">
        <f t="shared" si="938"/>
        <v/>
      </c>
    </row>
    <row r="20021" spans="1:10" x14ac:dyDescent="0.25">
      <c r="A20021" t="s">
        <v>800</v>
      </c>
      <c r="B20021" t="s">
        <v>9211</v>
      </c>
      <c r="C20021" s="27">
        <v>57842.045454545398</v>
      </c>
      <c r="D20021">
        <v>3000</v>
      </c>
      <c r="E20021">
        <v>6.8371212121212097E-2</v>
      </c>
      <c r="F20021">
        <v>3</v>
      </c>
      <c r="G20021">
        <v>11773.322061233799</v>
      </c>
      <c r="H20021" s="73">
        <f t="shared" si="936"/>
        <v>0.14655069366019821</v>
      </c>
      <c r="I20021">
        <f t="shared" si="937"/>
        <v>3000</v>
      </c>
      <c r="J20021" t="str">
        <f t="shared" si="938"/>
        <v/>
      </c>
    </row>
    <row r="20022" spans="1:10" x14ac:dyDescent="0.25">
      <c r="A20022" t="s">
        <v>800</v>
      </c>
      <c r="B20022" t="s">
        <v>12844</v>
      </c>
      <c r="C20022" s="27">
        <v>121292.045454545</v>
      </c>
      <c r="D20022">
        <v>3000</v>
      </c>
      <c r="E20022">
        <v>0.14337121212121201</v>
      </c>
      <c r="F20022">
        <v>2</v>
      </c>
      <c r="G20022">
        <v>24688.056935701901</v>
      </c>
      <c r="H20022" s="73">
        <f t="shared" si="936"/>
        <v>0.14655042651058928</v>
      </c>
      <c r="I20022">
        <f t="shared" si="937"/>
        <v>3000</v>
      </c>
      <c r="J20022" t="str">
        <f t="shared" si="938"/>
        <v/>
      </c>
    </row>
    <row r="20023" spans="1:10" x14ac:dyDescent="0.25">
      <c r="A20023" t="s">
        <v>800</v>
      </c>
      <c r="B20023" t="s">
        <v>5031</v>
      </c>
      <c r="C20023" s="27">
        <v>42620.4545454545</v>
      </c>
      <c r="D20023">
        <v>3000</v>
      </c>
      <c r="E20023">
        <v>5.0378787878787801E-2</v>
      </c>
      <c r="F20023">
        <v>3</v>
      </c>
      <c r="G20023">
        <v>8671.1485234447791</v>
      </c>
      <c r="H20023" s="73">
        <f t="shared" si="936"/>
        <v>0.14648428796604857</v>
      </c>
      <c r="I20023">
        <f t="shared" si="937"/>
        <v>3000</v>
      </c>
      <c r="J20023" t="str">
        <f t="shared" si="938"/>
        <v/>
      </c>
    </row>
    <row r="20024" spans="1:10" x14ac:dyDescent="0.25">
      <c r="A20024" t="s">
        <v>800</v>
      </c>
      <c r="B20024" t="s">
        <v>8847</v>
      </c>
      <c r="C20024" s="27">
        <v>135552.27272727201</v>
      </c>
      <c r="D20024">
        <v>3000</v>
      </c>
      <c r="E20024">
        <v>0.160227272727272</v>
      </c>
      <c r="F20024">
        <v>17</v>
      </c>
      <c r="G20024">
        <v>27571.174265653499</v>
      </c>
      <c r="H20024" s="73">
        <f t="shared" si="936"/>
        <v>0.14644716072898853</v>
      </c>
      <c r="I20024">
        <f t="shared" si="937"/>
        <v>3000</v>
      </c>
      <c r="J20024" t="str">
        <f t="shared" si="938"/>
        <v/>
      </c>
    </row>
    <row r="20025" spans="1:10" x14ac:dyDescent="0.25">
      <c r="A20025" t="s">
        <v>800</v>
      </c>
      <c r="B20025" t="s">
        <v>7818</v>
      </c>
      <c r="C20025" s="27">
        <v>124496.59090908999</v>
      </c>
      <c r="D20025">
        <v>3000</v>
      </c>
      <c r="E20025">
        <v>0.14715909090908999</v>
      </c>
      <c r="F20025">
        <v>13</v>
      </c>
      <c r="G20025">
        <v>25318.885561479099</v>
      </c>
      <c r="H20025" s="73">
        <f t="shared" si="936"/>
        <v>0.14642648020439811</v>
      </c>
      <c r="I20025">
        <f t="shared" si="937"/>
        <v>3000</v>
      </c>
      <c r="J20025" t="str">
        <f t="shared" si="938"/>
        <v/>
      </c>
    </row>
    <row r="20026" spans="1:10" x14ac:dyDescent="0.25">
      <c r="A20026" t="s">
        <v>800</v>
      </c>
      <c r="B20026" t="s">
        <v>6381</v>
      </c>
      <c r="C20026" s="27">
        <v>85721.590909090897</v>
      </c>
      <c r="D20026">
        <v>3000</v>
      </c>
      <c r="E20026">
        <v>0.101325757575757</v>
      </c>
      <c r="F20026">
        <v>1</v>
      </c>
      <c r="G20026">
        <v>17428.932725229599</v>
      </c>
      <c r="H20026" s="73">
        <f t="shared" si="936"/>
        <v>0.14639055842388121</v>
      </c>
      <c r="I20026">
        <f t="shared" si="937"/>
        <v>3000</v>
      </c>
      <c r="J20026" t="str">
        <f t="shared" si="938"/>
        <v/>
      </c>
    </row>
    <row r="20027" spans="1:10" x14ac:dyDescent="0.25">
      <c r="A20027" t="s">
        <v>800</v>
      </c>
      <c r="B20027" t="s">
        <v>4669</v>
      </c>
      <c r="C20027" s="27">
        <v>52073.863636363603</v>
      </c>
      <c r="D20027">
        <v>3000</v>
      </c>
      <c r="E20027">
        <v>6.1553030303030297E-2</v>
      </c>
      <c r="F20027">
        <v>27</v>
      </c>
      <c r="G20027">
        <v>10586.8682396065</v>
      </c>
      <c r="H20027" s="73">
        <f t="shared" si="936"/>
        <v>0.14637948099541054</v>
      </c>
      <c r="I20027">
        <f t="shared" si="937"/>
        <v>3000</v>
      </c>
      <c r="J20027" t="str">
        <f t="shared" si="938"/>
        <v/>
      </c>
    </row>
    <row r="20028" spans="1:10" x14ac:dyDescent="0.25">
      <c r="A20028" t="s">
        <v>800</v>
      </c>
      <c r="B20028" t="s">
        <v>7020</v>
      </c>
      <c r="C20028" s="27">
        <v>162310.227272727</v>
      </c>
      <c r="D20028">
        <v>3000</v>
      </c>
      <c r="E20028">
        <v>0.19185606060606</v>
      </c>
      <c r="F20028">
        <v>2</v>
      </c>
      <c r="G20028">
        <v>32988.271010370598</v>
      </c>
      <c r="H20028" s="73">
        <f t="shared" si="936"/>
        <v>0.14633431008360001</v>
      </c>
      <c r="I20028">
        <f t="shared" si="937"/>
        <v>3000</v>
      </c>
      <c r="J20028" t="str">
        <f t="shared" si="938"/>
        <v/>
      </c>
    </row>
    <row r="20029" spans="1:10" x14ac:dyDescent="0.25">
      <c r="A20029" t="s">
        <v>800</v>
      </c>
      <c r="B20029" t="s">
        <v>10811</v>
      </c>
      <c r="C20029" s="27">
        <v>184742.045454545</v>
      </c>
      <c r="D20029">
        <v>3000</v>
      </c>
      <c r="E20029">
        <v>0.21837121212121199</v>
      </c>
      <c r="F20029">
        <v>2</v>
      </c>
      <c r="G20029">
        <v>37539.838897759801</v>
      </c>
      <c r="H20029" s="73">
        <f t="shared" si="936"/>
        <v>0.14630499483690809</v>
      </c>
      <c r="I20029">
        <f t="shared" si="937"/>
        <v>3000</v>
      </c>
      <c r="J20029" t="str">
        <f t="shared" si="938"/>
        <v/>
      </c>
    </row>
    <row r="20030" spans="1:10" x14ac:dyDescent="0.25">
      <c r="A20030" t="s">
        <v>800</v>
      </c>
      <c r="B20030" t="s">
        <v>12353</v>
      </c>
      <c r="C20030" s="27">
        <v>101423.86363636301</v>
      </c>
      <c r="D20030">
        <v>3000</v>
      </c>
      <c r="E20030">
        <v>0.119886363636363</v>
      </c>
      <c r="F20030">
        <v>11</v>
      </c>
      <c r="G20030">
        <v>20604.174809382301</v>
      </c>
      <c r="H20030" s="73">
        <f t="shared" si="936"/>
        <v>0.14626741016240002</v>
      </c>
      <c r="I20030">
        <f t="shared" si="937"/>
        <v>3000</v>
      </c>
      <c r="J20030" t="str">
        <f t="shared" si="938"/>
        <v/>
      </c>
    </row>
    <row r="20031" spans="1:10" x14ac:dyDescent="0.25">
      <c r="A20031" t="s">
        <v>800</v>
      </c>
      <c r="B20031" t="s">
        <v>5562</v>
      </c>
      <c r="C20031" s="27">
        <v>69378.409090909001</v>
      </c>
      <c r="D20031">
        <v>3000</v>
      </c>
      <c r="E20031">
        <v>8.2007575757575696E-2</v>
      </c>
      <c r="F20031">
        <v>3</v>
      </c>
      <c r="G20031">
        <v>14094.1475008938</v>
      </c>
      <c r="H20031" s="73">
        <f t="shared" si="936"/>
        <v>0.14626720810715807</v>
      </c>
      <c r="I20031">
        <f t="shared" si="937"/>
        <v>3000</v>
      </c>
      <c r="J20031" t="str">
        <f t="shared" si="938"/>
        <v/>
      </c>
    </row>
    <row r="20032" spans="1:10" x14ac:dyDescent="0.25">
      <c r="A20032" t="s">
        <v>800</v>
      </c>
      <c r="B20032" t="s">
        <v>3727</v>
      </c>
      <c r="C20032" s="27">
        <v>58002.272727272699</v>
      </c>
      <c r="D20032">
        <v>3000</v>
      </c>
      <c r="E20032">
        <v>6.8560606060606002E-2</v>
      </c>
      <c r="F20032">
        <v>12</v>
      </c>
      <c r="G20032">
        <v>11780.144052078</v>
      </c>
      <c r="H20032" s="73">
        <f t="shared" si="936"/>
        <v>0.14623054095444207</v>
      </c>
      <c r="I20032">
        <f t="shared" si="937"/>
        <v>3000</v>
      </c>
      <c r="J20032" t="str">
        <f t="shared" si="938"/>
        <v/>
      </c>
    </row>
    <row r="20033" spans="1:10" x14ac:dyDescent="0.25">
      <c r="A20033" t="s">
        <v>800</v>
      </c>
      <c r="B20033" t="s">
        <v>7611</v>
      </c>
      <c r="C20033" s="27">
        <v>54957.9545454545</v>
      </c>
      <c r="D20033">
        <v>3000</v>
      </c>
      <c r="E20033">
        <v>6.4962121212121193E-2</v>
      </c>
      <c r="F20033">
        <v>8</v>
      </c>
      <c r="G20033">
        <v>11161.034913322799</v>
      </c>
      <c r="H20033" s="73">
        <f t="shared" si="936"/>
        <v>0.14621987306580106</v>
      </c>
      <c r="I20033">
        <f t="shared" si="937"/>
        <v>3000</v>
      </c>
      <c r="J20033" t="str">
        <f t="shared" si="938"/>
        <v/>
      </c>
    </row>
    <row r="20034" spans="1:10" x14ac:dyDescent="0.25">
      <c r="A20034" t="s">
        <v>800</v>
      </c>
      <c r="B20034" t="s">
        <v>12512</v>
      </c>
      <c r="C20034" s="27">
        <v>74986.363636363603</v>
      </c>
      <c r="D20034">
        <v>3000</v>
      </c>
      <c r="E20034">
        <v>8.8636363636363596E-2</v>
      </c>
      <c r="F20034">
        <v>15</v>
      </c>
      <c r="G20034">
        <v>15227.9847956708</v>
      </c>
      <c r="H20034" s="73">
        <f t="shared" ref="H20034:H20097" si="939">G20034/SUMIFS(C:C,B:B,B20034)</f>
        <v>0.14621523862728109</v>
      </c>
      <c r="I20034">
        <f t="shared" ref="I20034:I20097" si="940">IF(A20034="Construction",SUMIFS(D:D,A:A,"Engineering",B:B,B20034),"")</f>
        <v>3000</v>
      </c>
      <c r="J20034" t="str">
        <f t="shared" si="938"/>
        <v/>
      </c>
    </row>
    <row r="20035" spans="1:10" x14ac:dyDescent="0.25">
      <c r="A20035" t="s">
        <v>800</v>
      </c>
      <c r="B20035" t="s">
        <v>9601</v>
      </c>
      <c r="C20035" s="27">
        <v>33840</v>
      </c>
      <c r="D20035">
        <v>3000</v>
      </c>
      <c r="E20035">
        <v>5.4924242424242396E-3</v>
      </c>
      <c r="F20035">
        <v>55</v>
      </c>
      <c r="G20035">
        <v>6871.7815851464202</v>
      </c>
      <c r="H20035" s="73">
        <f t="shared" si="939"/>
        <v>0.14620811883290255</v>
      </c>
      <c r="I20035">
        <f t="shared" si="940"/>
        <v>3000</v>
      </c>
      <c r="J20035" t="str">
        <f t="shared" ref="J20035:J20098" si="941">IF(AND(I20035&lt;&gt;"",I20035&lt;&gt;3000,I20035&lt;&gt;0),D20035-I20035,"")</f>
        <v/>
      </c>
    </row>
    <row r="20036" spans="1:10" x14ac:dyDescent="0.25">
      <c r="A20036" t="s">
        <v>800</v>
      </c>
      <c r="B20036" t="s">
        <v>6964</v>
      </c>
      <c r="C20036" s="27">
        <v>51272.727272727199</v>
      </c>
      <c r="D20036">
        <v>3000</v>
      </c>
      <c r="E20036">
        <v>6.0606060606060601E-2</v>
      </c>
      <c r="G20036">
        <v>10406.939339123201</v>
      </c>
      <c r="H20036" s="73">
        <f t="shared" si="939"/>
        <v>0.14613999923024093</v>
      </c>
      <c r="I20036">
        <f t="shared" si="940"/>
        <v>3000</v>
      </c>
      <c r="J20036" t="str">
        <f t="shared" si="941"/>
        <v/>
      </c>
    </row>
    <row r="20037" spans="1:10" x14ac:dyDescent="0.25">
      <c r="A20037" t="s">
        <v>800</v>
      </c>
      <c r="B20037" t="s">
        <v>4078</v>
      </c>
      <c r="C20037" s="27">
        <v>77229.545454545398</v>
      </c>
      <c r="D20037">
        <v>3000</v>
      </c>
      <c r="E20037">
        <v>9.1287878787878696E-2</v>
      </c>
      <c r="F20037">
        <v>2</v>
      </c>
      <c r="G20037">
        <v>15671.4152986356</v>
      </c>
      <c r="H20037" s="73">
        <f t="shared" si="939"/>
        <v>0.14610236210257974</v>
      </c>
      <c r="I20037">
        <f t="shared" si="940"/>
        <v>3000</v>
      </c>
      <c r="J20037" t="str">
        <f t="shared" si="941"/>
        <v/>
      </c>
    </row>
    <row r="20038" spans="1:10" x14ac:dyDescent="0.25">
      <c r="A20038" t="s">
        <v>800</v>
      </c>
      <c r="B20038" t="s">
        <v>7935</v>
      </c>
      <c r="C20038" s="27">
        <v>76909.090909090795</v>
      </c>
      <c r="D20038">
        <v>3000</v>
      </c>
      <c r="E20038">
        <v>9.0909090909090898E-2</v>
      </c>
      <c r="F20038">
        <v>1</v>
      </c>
      <c r="G20038">
        <v>15605.958027208701</v>
      </c>
      <c r="H20038" s="73">
        <f t="shared" si="939"/>
        <v>0.14609833046748588</v>
      </c>
      <c r="I20038">
        <f t="shared" si="940"/>
        <v>3000</v>
      </c>
      <c r="J20038" t="str">
        <f t="shared" si="941"/>
        <v/>
      </c>
    </row>
    <row r="20039" spans="1:10" x14ac:dyDescent="0.25">
      <c r="A20039" t="s">
        <v>800</v>
      </c>
      <c r="B20039" t="s">
        <v>12741</v>
      </c>
      <c r="C20039" s="27">
        <v>183940.909090909</v>
      </c>
      <c r="D20039">
        <v>3000</v>
      </c>
      <c r="E20039">
        <v>0.21742424242424199</v>
      </c>
      <c r="F20039">
        <v>5</v>
      </c>
      <c r="G20039">
        <v>37320.781107932999</v>
      </c>
      <c r="H20039" s="73">
        <f t="shared" si="939"/>
        <v>0.14608475368810614</v>
      </c>
      <c r="I20039">
        <f t="shared" si="940"/>
        <v>3000</v>
      </c>
      <c r="J20039" t="str">
        <f t="shared" si="941"/>
        <v/>
      </c>
    </row>
    <row r="20040" spans="1:10" x14ac:dyDescent="0.25">
      <c r="A20040" t="s">
        <v>800</v>
      </c>
      <c r="B20040" t="s">
        <v>12252</v>
      </c>
      <c r="C20040" s="27">
        <v>75787.5</v>
      </c>
      <c r="D20040">
        <v>3000</v>
      </c>
      <c r="E20040">
        <v>8.9583333333333307E-2</v>
      </c>
      <c r="F20040">
        <v>4</v>
      </c>
      <c r="G20040">
        <v>15375.364400238999</v>
      </c>
      <c r="H20040" s="73">
        <f t="shared" si="939"/>
        <v>0.14606976570241909</v>
      </c>
      <c r="I20040">
        <f t="shared" si="940"/>
        <v>3000</v>
      </c>
      <c r="J20040" t="str">
        <f t="shared" si="941"/>
        <v/>
      </c>
    </row>
    <row r="20041" spans="1:10" x14ac:dyDescent="0.25">
      <c r="A20041" t="s">
        <v>800</v>
      </c>
      <c r="B20041" t="s">
        <v>8321</v>
      </c>
      <c r="C20041" s="27">
        <v>1282880.29476358</v>
      </c>
      <c r="D20041">
        <v>3000</v>
      </c>
      <c r="E20041">
        <v>2.1070075757575699</v>
      </c>
      <c r="F20041">
        <v>1</v>
      </c>
      <c r="G20041">
        <v>274644.27737210202</v>
      </c>
      <c r="H20041" s="73">
        <f t="shared" si="939"/>
        <v>0.14596643401484261</v>
      </c>
      <c r="I20041">
        <f t="shared" si="940"/>
        <v>3000</v>
      </c>
      <c r="J20041" t="str">
        <f t="shared" si="941"/>
        <v/>
      </c>
    </row>
    <row r="20042" spans="1:10" x14ac:dyDescent="0.25">
      <c r="A20042" t="s">
        <v>800</v>
      </c>
      <c r="B20042" t="s">
        <v>4988</v>
      </c>
      <c r="C20042" s="27">
        <v>93092.045454545398</v>
      </c>
      <c r="D20042">
        <v>3000</v>
      </c>
      <c r="E20042">
        <v>0.110037878787878</v>
      </c>
      <c r="G20042">
        <v>18855.121035493801</v>
      </c>
      <c r="H20042" s="73">
        <f t="shared" si="939"/>
        <v>0.14583079659780618</v>
      </c>
      <c r="I20042">
        <f t="shared" si="940"/>
        <v>3000</v>
      </c>
      <c r="J20042" t="str">
        <f t="shared" si="941"/>
        <v/>
      </c>
    </row>
    <row r="20043" spans="1:10" x14ac:dyDescent="0.25">
      <c r="A20043" t="s">
        <v>800</v>
      </c>
      <c r="B20043" t="s">
        <v>7755</v>
      </c>
      <c r="C20043" s="27">
        <v>49349.999999999898</v>
      </c>
      <c r="D20043">
        <v>3000</v>
      </c>
      <c r="E20043">
        <v>5.83333333333333E-2</v>
      </c>
      <c r="G20043">
        <v>9994.7961626576798</v>
      </c>
      <c r="H20043" s="73">
        <f t="shared" si="939"/>
        <v>0.14582073428801515</v>
      </c>
      <c r="I20043">
        <f t="shared" si="940"/>
        <v>3000</v>
      </c>
      <c r="J20043" t="str">
        <f t="shared" si="941"/>
        <v/>
      </c>
    </row>
    <row r="20044" spans="1:10" x14ac:dyDescent="0.25">
      <c r="A20044" t="s">
        <v>800</v>
      </c>
      <c r="B20044" t="s">
        <v>9392</v>
      </c>
      <c r="C20044" s="27">
        <v>66654.545454545398</v>
      </c>
      <c r="D20044">
        <v>3000</v>
      </c>
      <c r="E20044">
        <v>7.8787878787878698E-2</v>
      </c>
      <c r="F20044">
        <v>2</v>
      </c>
      <c r="G20044">
        <v>13494.6578154168</v>
      </c>
      <c r="H20044" s="73">
        <f t="shared" si="939"/>
        <v>0.14576880782610632</v>
      </c>
      <c r="I20044">
        <f t="shared" si="940"/>
        <v>3000</v>
      </c>
      <c r="J20044" t="str">
        <f t="shared" si="941"/>
        <v/>
      </c>
    </row>
    <row r="20045" spans="1:10" x14ac:dyDescent="0.25">
      <c r="A20045" t="s">
        <v>800</v>
      </c>
      <c r="B20045" t="s">
        <v>7900</v>
      </c>
      <c r="C20045" s="27">
        <v>81075</v>
      </c>
      <c r="D20045">
        <v>3000</v>
      </c>
      <c r="E20045">
        <v>9.5833333333333298E-2</v>
      </c>
      <c r="G20045">
        <v>16412.1032983451</v>
      </c>
      <c r="H20045" s="73">
        <f t="shared" si="939"/>
        <v>0.14575040856994734</v>
      </c>
      <c r="I20045">
        <f t="shared" si="940"/>
        <v>3000</v>
      </c>
      <c r="J20045" t="str">
        <f t="shared" si="941"/>
        <v/>
      </c>
    </row>
    <row r="20046" spans="1:10" x14ac:dyDescent="0.25">
      <c r="A20046" t="s">
        <v>800</v>
      </c>
      <c r="B20046" t="s">
        <v>6877</v>
      </c>
      <c r="C20046" s="27">
        <v>183300</v>
      </c>
      <c r="D20046">
        <v>3000</v>
      </c>
      <c r="E20046">
        <v>0.21666666666666601</v>
      </c>
      <c r="F20046">
        <v>7</v>
      </c>
      <c r="G20046">
        <v>37077.784775531502</v>
      </c>
      <c r="H20046" s="73">
        <f t="shared" si="939"/>
        <v>0.14564105312811065</v>
      </c>
      <c r="I20046">
        <f t="shared" si="940"/>
        <v>3000</v>
      </c>
      <c r="J20046" t="str">
        <f t="shared" si="941"/>
        <v/>
      </c>
    </row>
    <row r="20047" spans="1:10" x14ac:dyDescent="0.25">
      <c r="A20047" t="s">
        <v>800</v>
      </c>
      <c r="B20047" t="s">
        <v>12023</v>
      </c>
      <c r="C20047" s="27">
        <v>188655.47525691899</v>
      </c>
      <c r="D20047">
        <v>3000</v>
      </c>
      <c r="E20047">
        <v>0.30984848484848398</v>
      </c>
      <c r="F20047">
        <v>1</v>
      </c>
      <c r="G20047">
        <v>40294.5030402064</v>
      </c>
      <c r="H20047" s="73">
        <f t="shared" si="939"/>
        <v>0.14562802786429796</v>
      </c>
      <c r="I20047">
        <f t="shared" si="940"/>
        <v>3000</v>
      </c>
      <c r="J20047" t="str">
        <f t="shared" si="941"/>
        <v/>
      </c>
    </row>
    <row r="20048" spans="1:10" x14ac:dyDescent="0.25">
      <c r="A20048" t="s">
        <v>800</v>
      </c>
      <c r="B20048" t="s">
        <v>7049</v>
      </c>
      <c r="C20048" s="27">
        <v>321736.36363636301</v>
      </c>
      <c r="D20048">
        <v>3000</v>
      </c>
      <c r="E20048">
        <v>0.38030303030302998</v>
      </c>
      <c r="G20048">
        <v>65057.442323700401</v>
      </c>
      <c r="H20048" s="73">
        <f t="shared" si="939"/>
        <v>0.14558925806100642</v>
      </c>
      <c r="I20048">
        <f t="shared" si="940"/>
        <v>3000</v>
      </c>
      <c r="J20048" t="str">
        <f t="shared" si="941"/>
        <v/>
      </c>
    </row>
    <row r="20049" spans="1:10" x14ac:dyDescent="0.25">
      <c r="A20049" t="s">
        <v>800</v>
      </c>
      <c r="B20049" t="s">
        <v>7661</v>
      </c>
      <c r="C20049" s="27">
        <v>81555.681818181794</v>
      </c>
      <c r="D20049">
        <v>3000</v>
      </c>
      <c r="E20049">
        <v>9.6401515151515099E-2</v>
      </c>
      <c r="F20049">
        <v>2</v>
      </c>
      <c r="G20049">
        <v>16479.661329896499</v>
      </c>
      <c r="H20049" s="73">
        <f t="shared" si="939"/>
        <v>0.14548779303908974</v>
      </c>
      <c r="I20049">
        <f t="shared" si="940"/>
        <v>3000</v>
      </c>
      <c r="J20049" t="str">
        <f t="shared" si="941"/>
        <v/>
      </c>
    </row>
    <row r="20050" spans="1:10" x14ac:dyDescent="0.25">
      <c r="A20050" t="s">
        <v>800</v>
      </c>
      <c r="B20050" t="s">
        <v>3542</v>
      </c>
      <c r="C20050" s="27">
        <v>145165.909090909</v>
      </c>
      <c r="D20050">
        <v>3000</v>
      </c>
      <c r="E20050">
        <v>0.17159090909090899</v>
      </c>
      <c r="F20050">
        <v>28</v>
      </c>
      <c r="G20050">
        <v>29331.411903788499</v>
      </c>
      <c r="H20050" s="73">
        <f t="shared" si="939"/>
        <v>0.14547917415997691</v>
      </c>
      <c r="I20050">
        <f t="shared" si="940"/>
        <v>3000</v>
      </c>
      <c r="J20050" t="str">
        <f t="shared" si="941"/>
        <v/>
      </c>
    </row>
    <row r="20051" spans="1:10" x14ac:dyDescent="0.25">
      <c r="A20051" t="s">
        <v>800</v>
      </c>
      <c r="B20051" t="s">
        <v>11289</v>
      </c>
      <c r="C20051" s="27">
        <v>162150</v>
      </c>
      <c r="D20051">
        <v>3000</v>
      </c>
      <c r="E20051">
        <v>0.19166666666666601</v>
      </c>
      <c r="F20051">
        <v>2</v>
      </c>
      <c r="G20051">
        <v>32757.295647769901</v>
      </c>
      <c r="H20051" s="73">
        <f t="shared" si="939"/>
        <v>0.14545330167372389</v>
      </c>
      <c r="I20051">
        <f t="shared" si="940"/>
        <v>3000</v>
      </c>
      <c r="J20051" t="str">
        <f t="shared" si="941"/>
        <v/>
      </c>
    </row>
    <row r="20052" spans="1:10" x14ac:dyDescent="0.25">
      <c r="A20052" t="s">
        <v>800</v>
      </c>
      <c r="B20052" t="s">
        <v>9711</v>
      </c>
      <c r="C20052" s="27">
        <v>52875</v>
      </c>
      <c r="D20052">
        <v>3000</v>
      </c>
      <c r="E20052">
        <v>6.25E-2</v>
      </c>
      <c r="F20052">
        <v>1</v>
      </c>
      <c r="G20052">
        <v>10678.9751389741</v>
      </c>
      <c r="H20052" s="73">
        <f t="shared" si="939"/>
        <v>0.14541583167964731</v>
      </c>
      <c r="I20052">
        <f t="shared" si="940"/>
        <v>3000</v>
      </c>
      <c r="J20052" t="str">
        <f t="shared" si="941"/>
        <v/>
      </c>
    </row>
    <row r="20053" spans="1:10" x14ac:dyDescent="0.25">
      <c r="A20053" t="s">
        <v>800</v>
      </c>
      <c r="B20053" t="s">
        <v>6295</v>
      </c>
      <c r="C20053" s="27">
        <v>108473.86363636301</v>
      </c>
      <c r="D20053">
        <v>3000</v>
      </c>
      <c r="E20053">
        <v>0.12821969696969601</v>
      </c>
      <c r="F20053">
        <v>2</v>
      </c>
      <c r="G20053">
        <v>21894.4119053004</v>
      </c>
      <c r="H20053" s="73">
        <f t="shared" si="939"/>
        <v>0.14532511374962959</v>
      </c>
      <c r="I20053">
        <f t="shared" si="940"/>
        <v>3000</v>
      </c>
      <c r="J20053" t="str">
        <f t="shared" si="941"/>
        <v/>
      </c>
    </row>
    <row r="20054" spans="1:10" x14ac:dyDescent="0.25">
      <c r="A20054" t="s">
        <v>800</v>
      </c>
      <c r="B20054" t="s">
        <v>7759</v>
      </c>
      <c r="C20054" s="27">
        <v>209577.27272727201</v>
      </c>
      <c r="D20054">
        <v>3000</v>
      </c>
      <c r="E20054">
        <v>0.24772727272727199</v>
      </c>
      <c r="F20054">
        <v>2</v>
      </c>
      <c r="G20054">
        <v>42267.9723249948</v>
      </c>
      <c r="H20054" s="73">
        <f t="shared" si="939"/>
        <v>0.14521107025569205</v>
      </c>
      <c r="I20054">
        <f t="shared" si="940"/>
        <v>3000</v>
      </c>
      <c r="J20054" t="str">
        <f t="shared" si="941"/>
        <v/>
      </c>
    </row>
    <row r="20055" spans="1:10" x14ac:dyDescent="0.25">
      <c r="A20055" t="s">
        <v>800</v>
      </c>
      <c r="B20055" t="s">
        <v>9423</v>
      </c>
      <c r="C20055" s="27">
        <v>129303.409090909</v>
      </c>
      <c r="D20055">
        <v>3000</v>
      </c>
      <c r="E20055">
        <v>0.152840909090909</v>
      </c>
      <c r="F20055">
        <v>5</v>
      </c>
      <c r="G20055">
        <v>26070.504758041599</v>
      </c>
      <c r="H20055" s="73">
        <f t="shared" si="939"/>
        <v>0.14516835679554935</v>
      </c>
      <c r="I20055">
        <f t="shared" si="940"/>
        <v>3000</v>
      </c>
      <c r="J20055" t="str">
        <f t="shared" si="941"/>
        <v/>
      </c>
    </row>
    <row r="20056" spans="1:10" x14ac:dyDescent="0.25">
      <c r="A20056" t="s">
        <v>800</v>
      </c>
      <c r="B20056" t="s">
        <v>4554</v>
      </c>
      <c r="C20056" s="27">
        <v>611267.04545454495</v>
      </c>
      <c r="D20056">
        <v>3000</v>
      </c>
      <c r="E20056">
        <v>0.72253787878787801</v>
      </c>
      <c r="F20056">
        <v>9</v>
      </c>
      <c r="G20056">
        <v>123210.21602487699</v>
      </c>
      <c r="H20056" s="73">
        <f t="shared" si="939"/>
        <v>0.14512700496056463</v>
      </c>
      <c r="I20056">
        <f t="shared" si="940"/>
        <v>3000</v>
      </c>
      <c r="J20056" t="str">
        <f t="shared" si="941"/>
        <v/>
      </c>
    </row>
    <row r="20057" spans="1:10" x14ac:dyDescent="0.25">
      <c r="A20057" t="s">
        <v>800</v>
      </c>
      <c r="B20057" t="s">
        <v>12371</v>
      </c>
      <c r="C20057" s="27">
        <v>260850</v>
      </c>
      <c r="D20057">
        <v>3000</v>
      </c>
      <c r="E20057">
        <v>0.30833333333333302</v>
      </c>
      <c r="F20057">
        <v>2</v>
      </c>
      <c r="G20057">
        <v>52567.700332717897</v>
      </c>
      <c r="H20057" s="73">
        <f t="shared" si="939"/>
        <v>0.1450977352484453</v>
      </c>
      <c r="I20057">
        <f t="shared" si="940"/>
        <v>3000</v>
      </c>
      <c r="J20057" t="str">
        <f t="shared" si="941"/>
        <v/>
      </c>
    </row>
    <row r="20058" spans="1:10" x14ac:dyDescent="0.25">
      <c r="A20058" t="s">
        <v>800</v>
      </c>
      <c r="B20058" t="s">
        <v>3773</v>
      </c>
      <c r="C20058" s="27">
        <v>59764.772727272699</v>
      </c>
      <c r="D20058">
        <v>3000</v>
      </c>
      <c r="E20058">
        <v>7.0643939393939398E-2</v>
      </c>
      <c r="F20058">
        <v>9</v>
      </c>
      <c r="G20058">
        <v>12032.0496697281</v>
      </c>
      <c r="H20058" s="73">
        <f t="shared" si="939"/>
        <v>0.14495287720304476</v>
      </c>
      <c r="I20058">
        <f t="shared" si="940"/>
        <v>3000</v>
      </c>
      <c r="J20058" t="str">
        <f t="shared" si="941"/>
        <v/>
      </c>
    </row>
    <row r="20059" spans="1:10" x14ac:dyDescent="0.25">
      <c r="A20059" t="s">
        <v>800</v>
      </c>
      <c r="B20059" t="s">
        <v>6996</v>
      </c>
      <c r="C20059" s="27">
        <v>112319.318181818</v>
      </c>
      <c r="D20059">
        <v>3000</v>
      </c>
      <c r="E20059">
        <v>0.132765151515151</v>
      </c>
      <c r="F20059">
        <v>20</v>
      </c>
      <c r="G20059">
        <v>22600.414489233401</v>
      </c>
      <c r="H20059" s="73">
        <f t="shared" si="939"/>
        <v>0.14487533129347441</v>
      </c>
      <c r="I20059">
        <f t="shared" si="940"/>
        <v>3000</v>
      </c>
      <c r="J20059" t="str">
        <f t="shared" si="941"/>
        <v/>
      </c>
    </row>
    <row r="20060" spans="1:10" x14ac:dyDescent="0.25">
      <c r="A20060" t="s">
        <v>800</v>
      </c>
      <c r="B20060" t="s">
        <v>13382</v>
      </c>
      <c r="C20060" s="27">
        <v>116004.545454545</v>
      </c>
      <c r="D20060">
        <v>3000</v>
      </c>
      <c r="E20060">
        <v>0.137121212121212</v>
      </c>
      <c r="F20060">
        <v>5</v>
      </c>
      <c r="G20060">
        <v>23330.257770205299</v>
      </c>
      <c r="H20060" s="73">
        <f t="shared" si="939"/>
        <v>0.14480282241293568</v>
      </c>
      <c r="I20060">
        <f t="shared" si="940"/>
        <v>3000</v>
      </c>
      <c r="J20060" t="str">
        <f t="shared" si="941"/>
        <v/>
      </c>
    </row>
    <row r="20061" spans="1:10" x14ac:dyDescent="0.25">
      <c r="A20061" t="s">
        <v>800</v>
      </c>
      <c r="B20061" t="s">
        <v>10970</v>
      </c>
      <c r="C20061" s="27">
        <v>87323.863636363603</v>
      </c>
      <c r="D20061">
        <v>3000</v>
      </c>
      <c r="E20061">
        <v>0.103219696969696</v>
      </c>
      <c r="F20061">
        <v>8</v>
      </c>
      <c r="G20061">
        <v>17537.935531471099</v>
      </c>
      <c r="H20061" s="73">
        <f t="shared" si="939"/>
        <v>0.14460323967389022</v>
      </c>
      <c r="I20061">
        <f t="shared" si="940"/>
        <v>3000</v>
      </c>
      <c r="J20061" t="str">
        <f t="shared" si="941"/>
        <v/>
      </c>
    </row>
    <row r="20062" spans="1:10" x14ac:dyDescent="0.25">
      <c r="A20062" t="s">
        <v>800</v>
      </c>
      <c r="B20062" t="s">
        <v>5535</v>
      </c>
      <c r="C20062" s="27">
        <v>101904.545454545</v>
      </c>
      <c r="D20062">
        <v>3000</v>
      </c>
      <c r="E20062">
        <v>0.120454545454545</v>
      </c>
      <c r="F20062">
        <v>8</v>
      </c>
      <c r="G20062">
        <v>20462.923058207001</v>
      </c>
      <c r="H20062" s="73">
        <f t="shared" si="939"/>
        <v>0.14457946440162364</v>
      </c>
      <c r="I20062">
        <f t="shared" si="940"/>
        <v>3000</v>
      </c>
      <c r="J20062" t="str">
        <f t="shared" si="941"/>
        <v/>
      </c>
    </row>
    <row r="20063" spans="1:10" x14ac:dyDescent="0.25">
      <c r="A20063" t="s">
        <v>800</v>
      </c>
      <c r="B20063" t="s">
        <v>6844</v>
      </c>
      <c r="C20063" s="27">
        <v>58803.409090909001</v>
      </c>
      <c r="D20063">
        <v>3000</v>
      </c>
      <c r="E20063">
        <v>6.9507575757575699E-2</v>
      </c>
      <c r="F20063">
        <v>3</v>
      </c>
      <c r="G20063">
        <v>11805.428500481399</v>
      </c>
      <c r="H20063" s="73">
        <f t="shared" si="939"/>
        <v>0.14454788679353439</v>
      </c>
      <c r="I20063">
        <f t="shared" si="940"/>
        <v>3000</v>
      </c>
      <c r="J20063" t="str">
        <f t="shared" si="941"/>
        <v/>
      </c>
    </row>
    <row r="20064" spans="1:10" x14ac:dyDescent="0.25">
      <c r="A20064" t="s">
        <v>800</v>
      </c>
      <c r="B20064" t="s">
        <v>9373</v>
      </c>
      <c r="C20064" s="27">
        <v>33840</v>
      </c>
      <c r="D20064">
        <v>3000</v>
      </c>
      <c r="E20064">
        <v>3.0113636363636301E-2</v>
      </c>
      <c r="F20064">
        <v>2</v>
      </c>
      <c r="G20064">
        <v>6791.38852562787</v>
      </c>
      <c r="H20064" s="73">
        <f t="shared" si="939"/>
        <v>0.14449762820484829</v>
      </c>
      <c r="I20064">
        <f t="shared" si="940"/>
        <v>3000</v>
      </c>
      <c r="J20064" t="str">
        <f t="shared" si="941"/>
        <v/>
      </c>
    </row>
    <row r="20065" spans="1:10" x14ac:dyDescent="0.25">
      <c r="A20065" t="s">
        <v>800</v>
      </c>
      <c r="B20065" t="s">
        <v>9387</v>
      </c>
      <c r="C20065" s="27">
        <v>91650</v>
      </c>
      <c r="D20065">
        <v>3000</v>
      </c>
      <c r="E20065">
        <v>0.108333333333333</v>
      </c>
      <c r="F20065">
        <v>20</v>
      </c>
      <c r="G20065">
        <v>18389.205956179601</v>
      </c>
      <c r="H20065" s="73">
        <f t="shared" si="939"/>
        <v>0.14446512044134555</v>
      </c>
      <c r="I20065">
        <f t="shared" si="940"/>
        <v>3000</v>
      </c>
      <c r="J20065" t="str">
        <f t="shared" si="941"/>
        <v/>
      </c>
    </row>
    <row r="20066" spans="1:10" x14ac:dyDescent="0.25">
      <c r="A20066" t="s">
        <v>800</v>
      </c>
      <c r="B20066" t="s">
        <v>3531</v>
      </c>
      <c r="C20066" s="27">
        <v>192112.49999999901</v>
      </c>
      <c r="D20066">
        <v>3000</v>
      </c>
      <c r="E20066">
        <v>0.227083333333333</v>
      </c>
      <c r="F20066">
        <v>22</v>
      </c>
      <c r="G20066">
        <v>38531.509122168398</v>
      </c>
      <c r="H20066" s="73">
        <f t="shared" si="939"/>
        <v>0.14440854482639787</v>
      </c>
      <c r="I20066">
        <f t="shared" si="940"/>
        <v>3000</v>
      </c>
      <c r="J20066" t="str">
        <f t="shared" si="941"/>
        <v/>
      </c>
    </row>
    <row r="20067" spans="1:10" x14ac:dyDescent="0.25">
      <c r="A20067" t="s">
        <v>800</v>
      </c>
      <c r="B20067" t="s">
        <v>9214</v>
      </c>
      <c r="C20067" s="27">
        <v>830268.595262727</v>
      </c>
      <c r="D20067">
        <v>3000</v>
      </c>
      <c r="E20067">
        <v>1.36363636363636</v>
      </c>
      <c r="F20067">
        <v>21</v>
      </c>
      <c r="G20067">
        <v>175803.29097405099</v>
      </c>
      <c r="H20067" s="73">
        <f t="shared" si="939"/>
        <v>0.14437000378608153</v>
      </c>
      <c r="I20067">
        <f t="shared" si="940"/>
        <v>3000</v>
      </c>
      <c r="J20067" t="str">
        <f t="shared" si="941"/>
        <v/>
      </c>
    </row>
    <row r="20068" spans="1:10" x14ac:dyDescent="0.25">
      <c r="A20068" t="s">
        <v>800</v>
      </c>
      <c r="B20068" t="s">
        <v>5932</v>
      </c>
      <c r="C20068" s="27">
        <v>131226.136363636</v>
      </c>
      <c r="D20068">
        <v>3000</v>
      </c>
      <c r="E20068">
        <v>0.15511363636363601</v>
      </c>
      <c r="F20068">
        <v>4</v>
      </c>
      <c r="G20068">
        <v>26308.2884923823</v>
      </c>
      <c r="H20068" s="73">
        <f t="shared" si="939"/>
        <v>0.14434599874239876</v>
      </c>
      <c r="I20068">
        <f t="shared" si="940"/>
        <v>3000</v>
      </c>
      <c r="J20068" t="str">
        <f t="shared" si="941"/>
        <v/>
      </c>
    </row>
    <row r="20069" spans="1:10" x14ac:dyDescent="0.25">
      <c r="A20069" t="s">
        <v>800</v>
      </c>
      <c r="B20069" t="s">
        <v>10514</v>
      </c>
      <c r="C20069" s="27">
        <v>81715.909090909103</v>
      </c>
      <c r="D20069">
        <v>3000</v>
      </c>
      <c r="E20069">
        <v>9.6590909090909005E-2</v>
      </c>
      <c r="F20069">
        <v>11</v>
      </c>
      <c r="G20069">
        <v>16379.607198380199</v>
      </c>
      <c r="H20069" s="73">
        <f t="shared" si="939"/>
        <v>0.14432094452640373</v>
      </c>
      <c r="I20069">
        <f t="shared" si="940"/>
        <v>3000</v>
      </c>
      <c r="J20069" t="str">
        <f t="shared" si="941"/>
        <v/>
      </c>
    </row>
    <row r="20070" spans="1:10" x14ac:dyDescent="0.25">
      <c r="A20070" t="s">
        <v>800</v>
      </c>
      <c r="B20070" t="s">
        <v>13393</v>
      </c>
      <c r="C20070" s="27">
        <v>195797.727272727</v>
      </c>
      <c r="D20070">
        <v>3000</v>
      </c>
      <c r="E20070">
        <v>0.231439393939393</v>
      </c>
      <c r="F20070">
        <v>3</v>
      </c>
      <c r="G20070">
        <v>39221.8125219383</v>
      </c>
      <c r="H20070" s="73">
        <f t="shared" si="939"/>
        <v>0.14422897246636796</v>
      </c>
      <c r="I20070">
        <f t="shared" si="940"/>
        <v>3000</v>
      </c>
      <c r="J20070" t="str">
        <f t="shared" si="941"/>
        <v/>
      </c>
    </row>
    <row r="20071" spans="1:10" x14ac:dyDescent="0.25">
      <c r="A20071" t="s">
        <v>800</v>
      </c>
      <c r="B20071" t="s">
        <v>9837</v>
      </c>
      <c r="C20071" s="27">
        <v>47427.272727272699</v>
      </c>
      <c r="D20071">
        <v>3000</v>
      </c>
      <c r="E20071">
        <v>5.6060606060605998E-2</v>
      </c>
      <c r="F20071">
        <v>1</v>
      </c>
      <c r="G20071">
        <v>9498.7510148497404</v>
      </c>
      <c r="H20071" s="73">
        <f t="shared" si="939"/>
        <v>0.14420185554458517</v>
      </c>
      <c r="I20071">
        <f t="shared" si="940"/>
        <v>3000</v>
      </c>
      <c r="J20071" t="str">
        <f t="shared" si="941"/>
        <v/>
      </c>
    </row>
    <row r="20072" spans="1:10" x14ac:dyDescent="0.25">
      <c r="A20072" t="s">
        <v>800</v>
      </c>
      <c r="B20072" t="s">
        <v>12443</v>
      </c>
      <c r="C20072" s="27">
        <v>82356.818181818104</v>
      </c>
      <c r="D20072">
        <v>3000</v>
      </c>
      <c r="E20072">
        <v>9.7348484848484795E-2</v>
      </c>
      <c r="F20072">
        <v>7</v>
      </c>
      <c r="G20072">
        <v>16491.542575905602</v>
      </c>
      <c r="H20072" s="73">
        <f t="shared" si="939"/>
        <v>0.14417641328053918</v>
      </c>
      <c r="I20072">
        <f t="shared" si="940"/>
        <v>3000</v>
      </c>
      <c r="J20072" t="str">
        <f t="shared" si="941"/>
        <v/>
      </c>
    </row>
    <row r="20073" spans="1:10" x14ac:dyDescent="0.25">
      <c r="A20073" t="s">
        <v>800</v>
      </c>
      <c r="B20073" t="s">
        <v>5969</v>
      </c>
      <c r="C20073" s="27">
        <v>76268.181818181794</v>
      </c>
      <c r="D20073">
        <v>3000</v>
      </c>
      <c r="E20073">
        <v>9.0151515151515094E-2</v>
      </c>
      <c r="F20073">
        <v>4</v>
      </c>
      <c r="G20073">
        <v>15270.8120670075</v>
      </c>
      <c r="H20073" s="73">
        <f t="shared" si="939"/>
        <v>0.14416214502735508</v>
      </c>
      <c r="I20073">
        <f t="shared" si="940"/>
        <v>3000</v>
      </c>
      <c r="J20073" t="str">
        <f t="shared" si="941"/>
        <v/>
      </c>
    </row>
    <row r="20074" spans="1:10" x14ac:dyDescent="0.25">
      <c r="A20074" t="s">
        <v>800</v>
      </c>
      <c r="B20074" t="s">
        <v>6068</v>
      </c>
      <c r="C20074" s="27">
        <v>112319.318181818</v>
      </c>
      <c r="D20074">
        <v>3000</v>
      </c>
      <c r="E20074">
        <v>0.132765151515151</v>
      </c>
      <c r="F20074">
        <v>1</v>
      </c>
      <c r="G20074">
        <v>22488.069139015301</v>
      </c>
      <c r="H20074" s="73">
        <f t="shared" si="939"/>
        <v>0.14415516442043397</v>
      </c>
      <c r="I20074">
        <f t="shared" si="940"/>
        <v>3000</v>
      </c>
      <c r="J20074" t="str">
        <f t="shared" si="941"/>
        <v/>
      </c>
    </row>
    <row r="20075" spans="1:10" x14ac:dyDescent="0.25">
      <c r="A20075" t="s">
        <v>800</v>
      </c>
      <c r="B20075" t="s">
        <v>13317</v>
      </c>
      <c r="C20075" s="27">
        <v>130745.45454545401</v>
      </c>
      <c r="D20075">
        <v>3000</v>
      </c>
      <c r="E20075">
        <v>0.15454545454545399</v>
      </c>
      <c r="F20075">
        <v>5</v>
      </c>
      <c r="G20075">
        <v>26149.495566097699</v>
      </c>
      <c r="H20075" s="73">
        <f t="shared" si="939"/>
        <v>0.14400222839903659</v>
      </c>
      <c r="I20075">
        <f t="shared" si="940"/>
        <v>3000</v>
      </c>
      <c r="J20075" t="str">
        <f t="shared" si="941"/>
        <v/>
      </c>
    </row>
    <row r="20076" spans="1:10" x14ac:dyDescent="0.25">
      <c r="A20076" t="s">
        <v>800</v>
      </c>
      <c r="B20076" t="s">
        <v>11172</v>
      </c>
      <c r="C20076" s="27">
        <v>94534.090909090897</v>
      </c>
      <c r="D20076">
        <v>3000</v>
      </c>
      <c r="E20076">
        <v>0.111742424242424</v>
      </c>
      <c r="F20076">
        <v>6</v>
      </c>
      <c r="G20076">
        <v>18904.066448818299</v>
      </c>
      <c r="H20076" s="73">
        <f t="shared" si="939"/>
        <v>0.14397904197585387</v>
      </c>
      <c r="I20076">
        <f t="shared" si="940"/>
        <v>3000</v>
      </c>
      <c r="J20076" t="str">
        <f t="shared" si="941"/>
        <v/>
      </c>
    </row>
    <row r="20077" spans="1:10" x14ac:dyDescent="0.25">
      <c r="A20077" t="s">
        <v>800</v>
      </c>
      <c r="B20077" t="s">
        <v>6228</v>
      </c>
      <c r="C20077" s="27">
        <v>39255.681818181802</v>
      </c>
      <c r="D20077">
        <v>3000</v>
      </c>
      <c r="E20077">
        <v>4.6401515151515103E-2</v>
      </c>
      <c r="F20077">
        <v>3</v>
      </c>
      <c r="G20077">
        <v>7846.2020824414703</v>
      </c>
      <c r="H20077" s="73">
        <f t="shared" si="939"/>
        <v>0.14390949889810176</v>
      </c>
      <c r="I20077">
        <f t="shared" si="940"/>
        <v>3000</v>
      </c>
      <c r="J20077" t="str">
        <f t="shared" si="941"/>
        <v/>
      </c>
    </row>
    <row r="20078" spans="1:10" x14ac:dyDescent="0.25">
      <c r="A20078" t="s">
        <v>800</v>
      </c>
      <c r="B20078" t="s">
        <v>10819</v>
      </c>
      <c r="C20078" s="27">
        <v>462759.42677629401</v>
      </c>
      <c r="D20078">
        <v>3000</v>
      </c>
      <c r="E20078">
        <v>0.76003787878787799</v>
      </c>
      <c r="F20078">
        <v>6</v>
      </c>
      <c r="G20078">
        <v>97640.336686248396</v>
      </c>
      <c r="H20078" s="73">
        <f t="shared" si="939"/>
        <v>0.1438608335070575</v>
      </c>
      <c r="I20078">
        <f t="shared" si="940"/>
        <v>3000</v>
      </c>
      <c r="J20078" t="str">
        <f t="shared" si="941"/>
        <v/>
      </c>
    </row>
    <row r="20079" spans="1:10" x14ac:dyDescent="0.25">
      <c r="A20079" t="s">
        <v>800</v>
      </c>
      <c r="B20079" t="s">
        <v>10976</v>
      </c>
      <c r="C20079" s="27">
        <v>198040.909090909</v>
      </c>
      <c r="D20079">
        <v>3000</v>
      </c>
      <c r="E20079">
        <v>0.23409090909090899</v>
      </c>
      <c r="F20079">
        <v>2</v>
      </c>
      <c r="G20079">
        <v>39566.782611050599</v>
      </c>
      <c r="H20079" s="73">
        <f t="shared" si="939"/>
        <v>0.14384948852602583</v>
      </c>
      <c r="I20079">
        <f t="shared" si="940"/>
        <v>3000</v>
      </c>
      <c r="J20079" t="str">
        <f t="shared" si="941"/>
        <v/>
      </c>
    </row>
    <row r="20080" spans="1:10" x14ac:dyDescent="0.25">
      <c r="A20080" t="s">
        <v>800</v>
      </c>
      <c r="B20080" t="s">
        <v>12425</v>
      </c>
      <c r="C20080" s="27">
        <v>33840</v>
      </c>
      <c r="D20080">
        <v>3000</v>
      </c>
      <c r="E20080">
        <v>3.9583333333333297E-2</v>
      </c>
      <c r="F20080">
        <v>2</v>
      </c>
      <c r="G20080">
        <v>6756.9165902689601</v>
      </c>
      <c r="H20080" s="73">
        <f t="shared" si="939"/>
        <v>0.14376418277168002</v>
      </c>
      <c r="I20080">
        <f t="shared" si="940"/>
        <v>3000</v>
      </c>
      <c r="J20080" t="str">
        <f t="shared" si="941"/>
        <v/>
      </c>
    </row>
    <row r="20081" spans="1:10" x14ac:dyDescent="0.25">
      <c r="A20081" t="s">
        <v>800</v>
      </c>
      <c r="B20081" t="s">
        <v>10238</v>
      </c>
      <c r="C20081" s="27">
        <v>113120.45454545401</v>
      </c>
      <c r="D20081">
        <v>3000</v>
      </c>
      <c r="E20081">
        <v>0.133712121212121</v>
      </c>
      <c r="F20081">
        <v>7</v>
      </c>
      <c r="G20081">
        <v>22570.677465381701</v>
      </c>
      <c r="H20081" s="73">
        <f t="shared" si="939"/>
        <v>0.14366002895210159</v>
      </c>
      <c r="I20081">
        <f t="shared" si="940"/>
        <v>3000</v>
      </c>
      <c r="J20081" t="str">
        <f t="shared" si="941"/>
        <v/>
      </c>
    </row>
    <row r="20082" spans="1:10" x14ac:dyDescent="0.25">
      <c r="A20082" t="s">
        <v>800</v>
      </c>
      <c r="B20082" t="s">
        <v>11337</v>
      </c>
      <c r="C20082" s="27">
        <v>159265.909090909</v>
      </c>
      <c r="D20082">
        <v>3000</v>
      </c>
      <c r="E20082">
        <v>0.18825757575757501</v>
      </c>
      <c r="F20082">
        <v>2</v>
      </c>
      <c r="G20082">
        <v>31777.9145878282</v>
      </c>
      <c r="H20082" s="73">
        <f t="shared" si="939"/>
        <v>0.1436597363104011</v>
      </c>
      <c r="I20082">
        <f t="shared" si="940"/>
        <v>3000</v>
      </c>
      <c r="J20082" t="str">
        <f t="shared" si="941"/>
        <v/>
      </c>
    </row>
    <row r="20083" spans="1:10" x14ac:dyDescent="0.25">
      <c r="A20083" t="s">
        <v>800</v>
      </c>
      <c r="B20083" t="s">
        <v>8372</v>
      </c>
      <c r="C20083" s="27">
        <v>74986.363636363603</v>
      </c>
      <c r="D20083">
        <v>3000</v>
      </c>
      <c r="E20083">
        <v>8.8636363636363596E-2</v>
      </c>
      <c r="F20083">
        <v>4</v>
      </c>
      <c r="G20083">
        <v>14950.7899243023</v>
      </c>
      <c r="H20083" s="73">
        <f t="shared" si="939"/>
        <v>0.14355368394311002</v>
      </c>
      <c r="I20083">
        <f t="shared" si="940"/>
        <v>3000</v>
      </c>
      <c r="J20083" t="str">
        <f t="shared" si="941"/>
        <v/>
      </c>
    </row>
    <row r="20084" spans="1:10" x14ac:dyDescent="0.25">
      <c r="A20084" t="s">
        <v>800</v>
      </c>
      <c r="B20084" t="s">
        <v>11105</v>
      </c>
      <c r="C20084" s="27">
        <v>293376.136363636</v>
      </c>
      <c r="D20084">
        <v>3000</v>
      </c>
      <c r="E20084">
        <v>0.34678030303030299</v>
      </c>
      <c r="F20084">
        <v>24</v>
      </c>
      <c r="G20084">
        <v>58485.124924748197</v>
      </c>
      <c r="H20084" s="73">
        <f t="shared" si="939"/>
        <v>0.14353345322410554</v>
      </c>
      <c r="I20084">
        <f t="shared" si="940"/>
        <v>3000</v>
      </c>
      <c r="J20084" t="str">
        <f t="shared" si="941"/>
        <v/>
      </c>
    </row>
    <row r="20085" spans="1:10" x14ac:dyDescent="0.25">
      <c r="A20085" t="s">
        <v>800</v>
      </c>
      <c r="B20085" t="s">
        <v>12066</v>
      </c>
      <c r="C20085" s="27">
        <v>201085.227272727</v>
      </c>
      <c r="D20085">
        <v>3000</v>
      </c>
      <c r="E20085">
        <v>0.23768939393939301</v>
      </c>
      <c r="F20085">
        <v>2</v>
      </c>
      <c r="G20085">
        <v>40081.365666108897</v>
      </c>
      <c r="H20085" s="73">
        <f t="shared" si="939"/>
        <v>0.14351418883923384</v>
      </c>
      <c r="I20085">
        <f t="shared" si="940"/>
        <v>3000</v>
      </c>
      <c r="J20085" t="str">
        <f t="shared" si="941"/>
        <v/>
      </c>
    </row>
    <row r="20086" spans="1:10" x14ac:dyDescent="0.25">
      <c r="A20086" t="s">
        <v>800</v>
      </c>
      <c r="B20086" t="s">
        <v>13216</v>
      </c>
      <c r="C20086" s="27">
        <v>128021.59090908999</v>
      </c>
      <c r="D20086">
        <v>3000</v>
      </c>
      <c r="E20086">
        <v>0.151325757575757</v>
      </c>
      <c r="F20086">
        <v>4</v>
      </c>
      <c r="G20086">
        <v>25513.093101441002</v>
      </c>
      <c r="H20086" s="73">
        <f t="shared" si="939"/>
        <v>0.14348694546439347</v>
      </c>
      <c r="I20086">
        <f t="shared" si="940"/>
        <v>3000</v>
      </c>
      <c r="J20086" t="str">
        <f t="shared" si="941"/>
        <v/>
      </c>
    </row>
    <row r="20087" spans="1:10" x14ac:dyDescent="0.25">
      <c r="A20087" t="s">
        <v>800</v>
      </c>
      <c r="B20087" t="s">
        <v>9008</v>
      </c>
      <c r="C20087" s="27">
        <v>84119.318181818104</v>
      </c>
      <c r="D20087">
        <v>3000</v>
      </c>
      <c r="E20087">
        <v>9.9431818181818094E-2</v>
      </c>
      <c r="F20087">
        <v>21</v>
      </c>
      <c r="G20087">
        <v>16761.554066099401</v>
      </c>
      <c r="H20087" s="73">
        <f t="shared" si="939"/>
        <v>0.1434666755323282</v>
      </c>
      <c r="I20087">
        <f t="shared" si="940"/>
        <v>3000</v>
      </c>
      <c r="J20087" t="str">
        <f t="shared" si="941"/>
        <v/>
      </c>
    </row>
    <row r="20088" spans="1:10" x14ac:dyDescent="0.25">
      <c r="A20088" t="s">
        <v>800</v>
      </c>
      <c r="B20088" t="s">
        <v>10305</v>
      </c>
      <c r="C20088" s="27">
        <v>53035.227272727199</v>
      </c>
      <c r="D20088">
        <v>3000</v>
      </c>
      <c r="E20088">
        <v>6.2689393939393906E-2</v>
      </c>
      <c r="F20088">
        <v>17</v>
      </c>
      <c r="G20088">
        <v>10563.647868115</v>
      </c>
      <c r="H20088" s="73">
        <f t="shared" si="939"/>
        <v>0.14341083947714151</v>
      </c>
      <c r="I20088">
        <f t="shared" si="940"/>
        <v>3000</v>
      </c>
      <c r="J20088" t="str">
        <f t="shared" si="941"/>
        <v/>
      </c>
    </row>
    <row r="20089" spans="1:10" x14ac:dyDescent="0.25">
      <c r="A20089" t="s">
        <v>800</v>
      </c>
      <c r="B20089" t="s">
        <v>4246</v>
      </c>
      <c r="C20089" s="27">
        <v>33840</v>
      </c>
      <c r="D20089">
        <v>3000</v>
      </c>
      <c r="E20089">
        <v>9.8484848484848408E-3</v>
      </c>
      <c r="F20089">
        <v>11</v>
      </c>
      <c r="G20089">
        <v>6738.0476528458303</v>
      </c>
      <c r="H20089" s="73">
        <f t="shared" si="939"/>
        <v>0.14336271601799638</v>
      </c>
      <c r="I20089">
        <f t="shared" si="940"/>
        <v>3000</v>
      </c>
      <c r="J20089" t="str">
        <f t="shared" si="941"/>
        <v/>
      </c>
    </row>
    <row r="20090" spans="1:10" x14ac:dyDescent="0.25">
      <c r="A20090" t="s">
        <v>800</v>
      </c>
      <c r="B20090" t="s">
        <v>12024</v>
      </c>
      <c r="C20090" s="27">
        <v>156221.59090909001</v>
      </c>
      <c r="D20090">
        <v>3000</v>
      </c>
      <c r="E20090">
        <v>0.18465909090909</v>
      </c>
      <c r="F20090">
        <v>10</v>
      </c>
      <c r="G20090">
        <v>31104.4597529768</v>
      </c>
      <c r="H20090" s="73">
        <f t="shared" si="939"/>
        <v>0.14335541516265637</v>
      </c>
      <c r="I20090">
        <f t="shared" si="940"/>
        <v>3000</v>
      </c>
      <c r="J20090" t="str">
        <f t="shared" si="941"/>
        <v/>
      </c>
    </row>
    <row r="20091" spans="1:10" x14ac:dyDescent="0.25">
      <c r="A20091" t="s">
        <v>800</v>
      </c>
      <c r="B20091" t="s">
        <v>5596</v>
      </c>
      <c r="C20091" s="27">
        <v>33840</v>
      </c>
      <c r="D20091">
        <v>3000</v>
      </c>
      <c r="E20091">
        <v>3.1818181818181801E-2</v>
      </c>
      <c r="F20091">
        <v>4</v>
      </c>
      <c r="G20091">
        <v>6736.2425319424701</v>
      </c>
      <c r="H20091" s="73">
        <f t="shared" si="939"/>
        <v>0.14332430919026531</v>
      </c>
      <c r="I20091">
        <f t="shared" si="940"/>
        <v>3000</v>
      </c>
      <c r="J20091" t="str">
        <f t="shared" si="941"/>
        <v/>
      </c>
    </row>
    <row r="20092" spans="1:10" x14ac:dyDescent="0.25">
      <c r="A20092" t="s">
        <v>800</v>
      </c>
      <c r="B20092" t="s">
        <v>5067</v>
      </c>
      <c r="C20092" s="27">
        <v>84119.318181818104</v>
      </c>
      <c r="D20092">
        <v>3000</v>
      </c>
      <c r="E20092">
        <v>9.9431818181818094E-2</v>
      </c>
      <c r="F20092">
        <v>2</v>
      </c>
      <c r="G20092">
        <v>16732.8251118464</v>
      </c>
      <c r="H20092" s="73">
        <f t="shared" si="939"/>
        <v>0.14322077664121435</v>
      </c>
      <c r="I20092">
        <f t="shared" si="940"/>
        <v>3000</v>
      </c>
      <c r="J20092" t="str">
        <f t="shared" si="941"/>
        <v/>
      </c>
    </row>
    <row r="20093" spans="1:10" x14ac:dyDescent="0.25">
      <c r="A20093" t="s">
        <v>800</v>
      </c>
      <c r="B20093" t="s">
        <v>4427</v>
      </c>
      <c r="C20093" s="27">
        <v>139077.27272727201</v>
      </c>
      <c r="D20093">
        <v>3000</v>
      </c>
      <c r="E20093">
        <v>0.16439393939393901</v>
      </c>
      <c r="F20093">
        <v>2</v>
      </c>
      <c r="G20093">
        <v>27654.8750770273</v>
      </c>
      <c r="H20093" s="73">
        <f t="shared" si="939"/>
        <v>0.14316868360300494</v>
      </c>
      <c r="I20093">
        <f t="shared" si="940"/>
        <v>3000</v>
      </c>
      <c r="J20093" t="str">
        <f t="shared" si="941"/>
        <v/>
      </c>
    </row>
    <row r="20094" spans="1:10" x14ac:dyDescent="0.25">
      <c r="A20094" t="s">
        <v>800</v>
      </c>
      <c r="B20094" t="s">
        <v>12362</v>
      </c>
      <c r="C20094" s="27">
        <v>117286.36363636301</v>
      </c>
      <c r="D20094">
        <v>3000</v>
      </c>
      <c r="E20094">
        <v>0.138636363636363</v>
      </c>
      <c r="F20094">
        <v>16</v>
      </c>
      <c r="G20094">
        <v>23302.6727332718</v>
      </c>
      <c r="H20094" s="73">
        <f t="shared" si="939"/>
        <v>0.14305093829982052</v>
      </c>
      <c r="I20094">
        <f t="shared" si="940"/>
        <v>3000</v>
      </c>
      <c r="J20094" t="str">
        <f t="shared" si="941"/>
        <v/>
      </c>
    </row>
    <row r="20095" spans="1:10" x14ac:dyDescent="0.25">
      <c r="A20095" t="s">
        <v>800</v>
      </c>
      <c r="B20095" t="s">
        <v>12596</v>
      </c>
      <c r="C20095" s="27">
        <v>290011.36363636301</v>
      </c>
      <c r="D20095">
        <v>3000</v>
      </c>
      <c r="E20095">
        <v>0.34280303030303</v>
      </c>
      <c r="F20095">
        <v>10</v>
      </c>
      <c r="G20095">
        <v>57606.948622863703</v>
      </c>
      <c r="H20095" s="73">
        <f t="shared" si="939"/>
        <v>0.14301854413011439</v>
      </c>
      <c r="I20095">
        <f t="shared" si="940"/>
        <v>3000</v>
      </c>
      <c r="J20095" t="str">
        <f t="shared" si="941"/>
        <v/>
      </c>
    </row>
    <row r="20096" spans="1:10" x14ac:dyDescent="0.25">
      <c r="A20096" t="s">
        <v>800</v>
      </c>
      <c r="B20096" t="s">
        <v>5188</v>
      </c>
      <c r="C20096" s="27">
        <v>98379.545454545398</v>
      </c>
      <c r="D20096">
        <v>3000</v>
      </c>
      <c r="E20096">
        <v>0.116287878787878</v>
      </c>
      <c r="F20096">
        <v>6</v>
      </c>
      <c r="G20096">
        <v>19534.917487335799</v>
      </c>
      <c r="H20096" s="73">
        <f t="shared" si="939"/>
        <v>0.14296813962593813</v>
      </c>
      <c r="I20096">
        <f t="shared" si="940"/>
        <v>3000</v>
      </c>
      <c r="J20096" t="str">
        <f t="shared" si="941"/>
        <v/>
      </c>
    </row>
    <row r="20097" spans="1:10" x14ac:dyDescent="0.25">
      <c r="A20097" t="s">
        <v>800</v>
      </c>
      <c r="B20097" t="s">
        <v>10140</v>
      </c>
      <c r="C20097" s="27">
        <v>89406.818181818104</v>
      </c>
      <c r="D20097">
        <v>3000</v>
      </c>
      <c r="E20097">
        <v>0.105681818181818</v>
      </c>
      <c r="F20097">
        <v>56</v>
      </c>
      <c r="G20097">
        <v>17751.457597005599</v>
      </c>
      <c r="H20097" s="73">
        <f t="shared" si="939"/>
        <v>0.14295385664941612</v>
      </c>
      <c r="I20097">
        <f t="shared" si="940"/>
        <v>3000</v>
      </c>
      <c r="J20097" t="str">
        <f t="shared" si="941"/>
        <v/>
      </c>
    </row>
    <row r="20098" spans="1:10" x14ac:dyDescent="0.25">
      <c r="A20098" t="s">
        <v>800</v>
      </c>
      <c r="B20098" t="s">
        <v>12729</v>
      </c>
      <c r="C20098" s="27">
        <v>63129.545454545398</v>
      </c>
      <c r="D20098">
        <v>3000</v>
      </c>
      <c r="E20098">
        <v>7.4621212121212102E-2</v>
      </c>
      <c r="F20098">
        <v>3</v>
      </c>
      <c r="G20098">
        <v>12530.3905151119</v>
      </c>
      <c r="H20098" s="73">
        <f t="shared" ref="H20098:H20161" si="942">G20098/SUMIFS(C:C,B:B,B20098)</f>
        <v>0.14291059924352725</v>
      </c>
      <c r="I20098">
        <f t="shared" ref="I20098:I20161" si="943">IF(A20098="Construction",SUMIFS(D:D,A:A,"Engineering",B:B,B20098),"")</f>
        <v>3000</v>
      </c>
      <c r="J20098" t="str">
        <f t="shared" si="941"/>
        <v/>
      </c>
    </row>
    <row r="20099" spans="1:10" x14ac:dyDescent="0.25">
      <c r="A20099" t="s">
        <v>800</v>
      </c>
      <c r="B20099" t="s">
        <v>4907</v>
      </c>
      <c r="C20099" s="27">
        <v>155100</v>
      </c>
      <c r="D20099">
        <v>3000</v>
      </c>
      <c r="E20099">
        <v>0.18333333333333299</v>
      </c>
      <c r="F20099">
        <v>8</v>
      </c>
      <c r="G20099">
        <v>30776.3388121178</v>
      </c>
      <c r="H20099" s="73">
        <f t="shared" si="942"/>
        <v>0.1428688842342026</v>
      </c>
      <c r="I20099">
        <f t="shared" si="943"/>
        <v>3000</v>
      </c>
      <c r="J20099" t="str">
        <f t="shared" ref="J20099:J20162" si="944">IF(AND(I20099&lt;&gt;"",I20099&lt;&gt;3000,I20099&lt;&gt;0),D20099-I20099,"")</f>
        <v/>
      </c>
    </row>
    <row r="20100" spans="1:10" x14ac:dyDescent="0.25">
      <c r="A20100" t="s">
        <v>800</v>
      </c>
      <c r="B20100" t="s">
        <v>4453</v>
      </c>
      <c r="C20100" s="27">
        <v>202367.045454545</v>
      </c>
      <c r="D20100">
        <v>3000</v>
      </c>
      <c r="E20100">
        <v>0.239204545454545</v>
      </c>
      <c r="F20100">
        <v>6</v>
      </c>
      <c r="G20100">
        <v>40125.298486309803</v>
      </c>
      <c r="H20100" s="73">
        <f t="shared" si="942"/>
        <v>0.1427614602231877</v>
      </c>
      <c r="I20100">
        <f t="shared" si="943"/>
        <v>3000</v>
      </c>
      <c r="J20100" t="str">
        <f t="shared" si="944"/>
        <v/>
      </c>
    </row>
    <row r="20101" spans="1:10" x14ac:dyDescent="0.25">
      <c r="A20101" t="s">
        <v>800</v>
      </c>
      <c r="B20101" t="s">
        <v>6610</v>
      </c>
      <c r="C20101" s="27">
        <v>60405.681818181802</v>
      </c>
      <c r="D20101">
        <v>3000</v>
      </c>
      <c r="E20101">
        <v>7.1401515151515105E-2</v>
      </c>
      <c r="F20101">
        <v>1</v>
      </c>
      <c r="G20101">
        <v>11970.204426533301</v>
      </c>
      <c r="H20101" s="73">
        <f t="shared" si="942"/>
        <v>0.14267775692103596</v>
      </c>
      <c r="I20101">
        <f t="shared" si="943"/>
        <v>3000</v>
      </c>
      <c r="J20101" t="str">
        <f t="shared" si="944"/>
        <v/>
      </c>
    </row>
    <row r="20102" spans="1:10" x14ac:dyDescent="0.25">
      <c r="A20102" t="s">
        <v>800</v>
      </c>
      <c r="B20102" t="s">
        <v>9445</v>
      </c>
      <c r="C20102" s="27">
        <v>127861.36363636301</v>
      </c>
      <c r="D20102">
        <v>3000</v>
      </c>
      <c r="E20102">
        <v>0.15113636363636301</v>
      </c>
      <c r="F20102">
        <v>1</v>
      </c>
      <c r="G20102">
        <v>25330.921372985798</v>
      </c>
      <c r="H20102" s="73">
        <f t="shared" si="942"/>
        <v>0.14264092662439665</v>
      </c>
      <c r="I20102">
        <f t="shared" si="943"/>
        <v>3000</v>
      </c>
      <c r="J20102" t="str">
        <f t="shared" si="944"/>
        <v/>
      </c>
    </row>
    <row r="20103" spans="1:10" x14ac:dyDescent="0.25">
      <c r="A20103" t="s">
        <v>800</v>
      </c>
      <c r="B20103" t="s">
        <v>11572</v>
      </c>
      <c r="C20103" s="27">
        <v>33840</v>
      </c>
      <c r="D20103">
        <v>3000</v>
      </c>
      <c r="E20103">
        <v>3.61742424242424E-2</v>
      </c>
      <c r="F20103">
        <v>46</v>
      </c>
      <c r="G20103">
        <v>6693.9945953730503</v>
      </c>
      <c r="H20103" s="73">
        <f t="shared" si="942"/>
        <v>0.14242541692283087</v>
      </c>
      <c r="I20103">
        <f t="shared" si="943"/>
        <v>3000</v>
      </c>
      <c r="J20103" t="str">
        <f t="shared" si="944"/>
        <v/>
      </c>
    </row>
    <row r="20104" spans="1:10" x14ac:dyDescent="0.25">
      <c r="A20104" t="s">
        <v>800</v>
      </c>
      <c r="B20104" t="s">
        <v>12491</v>
      </c>
      <c r="C20104" s="27">
        <v>105910.227272727</v>
      </c>
      <c r="D20104">
        <v>3000</v>
      </c>
      <c r="E20104">
        <v>0.12518939393939299</v>
      </c>
      <c r="F20104">
        <v>4</v>
      </c>
      <c r="G20104">
        <v>20927.695922776202</v>
      </c>
      <c r="H20104" s="73">
        <f t="shared" si="942"/>
        <v>0.14227087838833302</v>
      </c>
      <c r="I20104">
        <f t="shared" si="943"/>
        <v>3000</v>
      </c>
      <c r="J20104" t="str">
        <f t="shared" si="944"/>
        <v/>
      </c>
    </row>
    <row r="20105" spans="1:10" x14ac:dyDescent="0.25">
      <c r="A20105" t="s">
        <v>800</v>
      </c>
      <c r="B20105" t="s">
        <v>4362</v>
      </c>
      <c r="C20105" s="27">
        <v>85240.909090909001</v>
      </c>
      <c r="D20105">
        <v>3000</v>
      </c>
      <c r="E20105">
        <v>0.100757575757575</v>
      </c>
      <c r="F20105">
        <v>17</v>
      </c>
      <c r="G20105">
        <v>16836.291245946599</v>
      </c>
      <c r="H20105" s="73">
        <f t="shared" si="942"/>
        <v>0.1422102348081877</v>
      </c>
      <c r="I20105">
        <f t="shared" si="943"/>
        <v>3000</v>
      </c>
      <c r="J20105" t="str">
        <f t="shared" si="944"/>
        <v/>
      </c>
    </row>
    <row r="20106" spans="1:10" x14ac:dyDescent="0.25">
      <c r="A20106" t="s">
        <v>800</v>
      </c>
      <c r="B20106" t="s">
        <v>10216</v>
      </c>
      <c r="C20106" s="27">
        <v>53355.681818181802</v>
      </c>
      <c r="D20106">
        <v>3000</v>
      </c>
      <c r="E20106">
        <v>6.3068181818181801E-2</v>
      </c>
      <c r="F20106">
        <v>3</v>
      </c>
      <c r="G20106">
        <v>10534.8122139717</v>
      </c>
      <c r="H20106" s="73">
        <f t="shared" si="942"/>
        <v>0.14216039483680429</v>
      </c>
      <c r="I20106">
        <f t="shared" si="943"/>
        <v>3000</v>
      </c>
      <c r="J20106" t="str">
        <f t="shared" si="944"/>
        <v/>
      </c>
    </row>
    <row r="20107" spans="1:10" x14ac:dyDescent="0.25">
      <c r="A20107" t="s">
        <v>800</v>
      </c>
      <c r="B20107" t="s">
        <v>10864</v>
      </c>
      <c r="C20107" s="27">
        <v>101263.636363636</v>
      </c>
      <c r="D20107">
        <v>3000</v>
      </c>
      <c r="E20107">
        <v>0.119696969696969</v>
      </c>
      <c r="F20107">
        <v>4</v>
      </c>
      <c r="G20107">
        <v>19966.222418343899</v>
      </c>
      <c r="H20107" s="73">
        <f t="shared" si="942"/>
        <v>0.1419629065026341</v>
      </c>
      <c r="I20107">
        <f t="shared" si="943"/>
        <v>3000</v>
      </c>
      <c r="J20107" t="str">
        <f t="shared" si="944"/>
        <v/>
      </c>
    </row>
    <row r="20108" spans="1:10" x14ac:dyDescent="0.25">
      <c r="A20108" t="s">
        <v>800</v>
      </c>
      <c r="B20108" t="s">
        <v>5902</v>
      </c>
      <c r="C20108" s="27">
        <v>73864.772727272706</v>
      </c>
      <c r="D20108">
        <v>3000</v>
      </c>
      <c r="E20108">
        <v>8.7310606060606005E-2</v>
      </c>
      <c r="F20108">
        <v>10</v>
      </c>
      <c r="G20108">
        <v>14558.4123856762</v>
      </c>
      <c r="H20108" s="73">
        <f t="shared" si="942"/>
        <v>0.1419087412126652</v>
      </c>
      <c r="I20108">
        <f t="shared" si="943"/>
        <v>3000</v>
      </c>
      <c r="J20108" t="str">
        <f t="shared" si="944"/>
        <v/>
      </c>
    </row>
    <row r="20109" spans="1:10" x14ac:dyDescent="0.25">
      <c r="A20109" t="s">
        <v>800</v>
      </c>
      <c r="B20109" t="s">
        <v>5011</v>
      </c>
      <c r="C20109" s="27">
        <v>79793.181818181794</v>
      </c>
      <c r="D20109">
        <v>3000</v>
      </c>
      <c r="E20109">
        <v>9.4318181818181801E-2</v>
      </c>
      <c r="F20109">
        <v>12</v>
      </c>
      <c r="G20109">
        <v>15715.216030805999</v>
      </c>
      <c r="H20109" s="73">
        <f t="shared" si="942"/>
        <v>0.14180353865274836</v>
      </c>
      <c r="I20109">
        <f t="shared" si="943"/>
        <v>3000</v>
      </c>
      <c r="J20109" t="str">
        <f t="shared" si="944"/>
        <v/>
      </c>
    </row>
    <row r="20110" spans="1:10" x14ac:dyDescent="0.25">
      <c r="A20110" t="s">
        <v>800</v>
      </c>
      <c r="B20110" t="s">
        <v>3602</v>
      </c>
      <c r="C20110" s="27">
        <v>87644.318181818104</v>
      </c>
      <c r="D20110">
        <v>3000</v>
      </c>
      <c r="E20110">
        <v>0.103598484848484</v>
      </c>
      <c r="F20110">
        <v>2</v>
      </c>
      <c r="G20110">
        <v>17257.256844756899</v>
      </c>
      <c r="H20110" s="73">
        <f t="shared" si="942"/>
        <v>0.14176874423791902</v>
      </c>
      <c r="I20110">
        <f t="shared" si="943"/>
        <v>3000</v>
      </c>
      <c r="J20110" t="str">
        <f t="shared" si="944"/>
        <v/>
      </c>
    </row>
    <row r="20111" spans="1:10" x14ac:dyDescent="0.25">
      <c r="A20111" t="s">
        <v>800</v>
      </c>
      <c r="B20111" t="s">
        <v>11712</v>
      </c>
      <c r="C20111" s="27">
        <v>163271.59090909001</v>
      </c>
      <c r="D20111">
        <v>3000</v>
      </c>
      <c r="E20111">
        <v>0.19299242424242399</v>
      </c>
      <c r="F20111">
        <v>2</v>
      </c>
      <c r="G20111">
        <v>32140.793740523401</v>
      </c>
      <c r="H20111" s="73">
        <f t="shared" si="942"/>
        <v>0.14173544438641494</v>
      </c>
      <c r="I20111">
        <f t="shared" si="943"/>
        <v>3000</v>
      </c>
      <c r="J20111" t="str">
        <f t="shared" si="944"/>
        <v/>
      </c>
    </row>
    <row r="20112" spans="1:10" x14ac:dyDescent="0.25">
      <c r="A20112" t="s">
        <v>800</v>
      </c>
      <c r="B20112" t="s">
        <v>5736</v>
      </c>
      <c r="C20112" s="27">
        <v>179775</v>
      </c>
      <c r="D20112">
        <v>3000</v>
      </c>
      <c r="E20112">
        <v>0.21249999999999999</v>
      </c>
      <c r="F20112">
        <v>10</v>
      </c>
      <c r="G20112">
        <v>35384.645290900997</v>
      </c>
      <c r="H20112" s="73">
        <f t="shared" si="942"/>
        <v>0.1417157258208801</v>
      </c>
      <c r="I20112">
        <f t="shared" si="943"/>
        <v>3000</v>
      </c>
      <c r="J20112" t="str">
        <f t="shared" si="944"/>
        <v/>
      </c>
    </row>
    <row r="20113" spans="1:10" x14ac:dyDescent="0.25">
      <c r="A20113" t="s">
        <v>800</v>
      </c>
      <c r="B20113" t="s">
        <v>3781</v>
      </c>
      <c r="C20113" s="27">
        <v>82356.818181818104</v>
      </c>
      <c r="D20113">
        <v>3000</v>
      </c>
      <c r="E20113">
        <v>9.7348484848484795E-2</v>
      </c>
      <c r="F20113">
        <v>2</v>
      </c>
      <c r="G20113">
        <v>16200.4713151179</v>
      </c>
      <c r="H20113" s="73">
        <f t="shared" si="942"/>
        <v>0.14163173862707604</v>
      </c>
      <c r="I20113">
        <f t="shared" si="943"/>
        <v>3000</v>
      </c>
      <c r="J20113" t="str">
        <f t="shared" si="944"/>
        <v/>
      </c>
    </row>
    <row r="20114" spans="1:10" x14ac:dyDescent="0.25">
      <c r="A20114" t="s">
        <v>800</v>
      </c>
      <c r="B20114" t="s">
        <v>9435</v>
      </c>
      <c r="C20114" s="27">
        <v>57521.590909090803</v>
      </c>
      <c r="D20114">
        <v>3000</v>
      </c>
      <c r="E20114">
        <v>6.7992424242424201E-2</v>
      </c>
      <c r="F20114">
        <v>2</v>
      </c>
      <c r="G20114">
        <v>11312.100036608101</v>
      </c>
      <c r="H20114" s="73">
        <f t="shared" si="942"/>
        <v>0.14159399796904143</v>
      </c>
      <c r="I20114">
        <f t="shared" si="943"/>
        <v>3000</v>
      </c>
      <c r="J20114" t="str">
        <f t="shared" si="944"/>
        <v/>
      </c>
    </row>
    <row r="20115" spans="1:10" x14ac:dyDescent="0.25">
      <c r="A20115" t="s">
        <v>800</v>
      </c>
      <c r="B20115" t="s">
        <v>8135</v>
      </c>
      <c r="C20115" s="27">
        <v>75787.5</v>
      </c>
      <c r="D20115">
        <v>3000</v>
      </c>
      <c r="E20115">
        <v>8.9583333333333307E-2</v>
      </c>
      <c r="F20115">
        <v>7</v>
      </c>
      <c r="G20115">
        <v>14900.6581536997</v>
      </c>
      <c r="H20115" s="73">
        <f t="shared" si="942"/>
        <v>0.14155993891688987</v>
      </c>
      <c r="I20115">
        <f t="shared" si="943"/>
        <v>3000</v>
      </c>
      <c r="J20115" t="str">
        <f t="shared" si="944"/>
        <v/>
      </c>
    </row>
    <row r="20116" spans="1:10" x14ac:dyDescent="0.25">
      <c r="A20116" t="s">
        <v>800</v>
      </c>
      <c r="B20116" t="s">
        <v>12854</v>
      </c>
      <c r="C20116" s="27">
        <v>97898.863636363603</v>
      </c>
      <c r="D20116">
        <v>3000</v>
      </c>
      <c r="E20116">
        <v>0.115719696969696</v>
      </c>
      <c r="F20116">
        <v>3</v>
      </c>
      <c r="G20116">
        <v>19236.676403894198</v>
      </c>
      <c r="H20116" s="73">
        <f t="shared" si="942"/>
        <v>0.14147668825094739</v>
      </c>
      <c r="I20116">
        <f t="shared" si="943"/>
        <v>3000</v>
      </c>
      <c r="J20116" t="str">
        <f t="shared" si="944"/>
        <v/>
      </c>
    </row>
    <row r="20117" spans="1:10" x14ac:dyDescent="0.25">
      <c r="A20117" t="s">
        <v>800</v>
      </c>
      <c r="B20117" t="s">
        <v>3700</v>
      </c>
      <c r="C20117" s="27">
        <v>95655.681818181794</v>
      </c>
      <c r="D20117">
        <v>3000</v>
      </c>
      <c r="E20117">
        <v>0.113068181818181</v>
      </c>
      <c r="F20117">
        <v>1</v>
      </c>
      <c r="G20117">
        <v>18778.0796689372</v>
      </c>
      <c r="H20117" s="73">
        <f t="shared" si="942"/>
        <v>0.14134254342918628</v>
      </c>
      <c r="I20117">
        <f t="shared" si="943"/>
        <v>3000</v>
      </c>
      <c r="J20117" t="str">
        <f t="shared" si="944"/>
        <v/>
      </c>
    </row>
    <row r="20118" spans="1:10" x14ac:dyDescent="0.25">
      <c r="A20118" t="s">
        <v>800</v>
      </c>
      <c r="B20118" t="s">
        <v>5742</v>
      </c>
      <c r="C20118" s="27">
        <v>120651.136363636</v>
      </c>
      <c r="D20118">
        <v>3000</v>
      </c>
      <c r="E20118">
        <v>0.142613636363636</v>
      </c>
      <c r="F20118">
        <v>2</v>
      </c>
      <c r="G20118">
        <v>23671.623542104098</v>
      </c>
      <c r="H20118" s="73">
        <f t="shared" si="942"/>
        <v>0.14126322771587121</v>
      </c>
      <c r="I20118">
        <f t="shared" si="943"/>
        <v>3000</v>
      </c>
      <c r="J20118" t="str">
        <f t="shared" si="944"/>
        <v/>
      </c>
    </row>
    <row r="20119" spans="1:10" x14ac:dyDescent="0.25">
      <c r="A20119" t="s">
        <v>800</v>
      </c>
      <c r="B20119" t="s">
        <v>6293</v>
      </c>
      <c r="C20119" s="27">
        <v>132988.636363636</v>
      </c>
      <c r="D20119">
        <v>3000</v>
      </c>
      <c r="E20119">
        <v>0.157196969696969</v>
      </c>
      <c r="F20119">
        <v>4</v>
      </c>
      <c r="G20119">
        <v>26091.500116092298</v>
      </c>
      <c r="H20119" s="73">
        <f t="shared" si="942"/>
        <v>0.14125928799073839</v>
      </c>
      <c r="I20119">
        <f t="shared" si="943"/>
        <v>3000</v>
      </c>
      <c r="J20119" t="str">
        <f t="shared" si="944"/>
        <v/>
      </c>
    </row>
    <row r="20120" spans="1:10" x14ac:dyDescent="0.25">
      <c r="A20120" t="s">
        <v>800</v>
      </c>
      <c r="B20120" t="s">
        <v>6129</v>
      </c>
      <c r="C20120" s="27">
        <v>150613.636363636</v>
      </c>
      <c r="D20120">
        <v>3000</v>
      </c>
      <c r="E20120">
        <v>0.17803030303030301</v>
      </c>
      <c r="F20120">
        <v>4</v>
      </c>
      <c r="G20120">
        <v>29540.439338351702</v>
      </c>
      <c r="H20120" s="73">
        <f t="shared" si="942"/>
        <v>0.14121640534766614</v>
      </c>
      <c r="I20120">
        <f t="shared" si="943"/>
        <v>3000</v>
      </c>
      <c r="J20120" t="str">
        <f t="shared" si="944"/>
        <v/>
      </c>
    </row>
    <row r="20121" spans="1:10" x14ac:dyDescent="0.25">
      <c r="A20121" t="s">
        <v>800</v>
      </c>
      <c r="B20121" t="s">
        <v>7174</v>
      </c>
      <c r="C20121" s="27">
        <v>228804.545454545</v>
      </c>
      <c r="D20121">
        <v>3000</v>
      </c>
      <c r="E20121">
        <v>0.270454545454545</v>
      </c>
      <c r="F20121">
        <v>13</v>
      </c>
      <c r="G20121">
        <v>44863.147960472998</v>
      </c>
      <c r="H20121" s="73">
        <f t="shared" si="942"/>
        <v>0.1411749336857368</v>
      </c>
      <c r="I20121">
        <f t="shared" si="943"/>
        <v>3000</v>
      </c>
      <c r="J20121" t="str">
        <f t="shared" si="944"/>
        <v/>
      </c>
    </row>
    <row r="20122" spans="1:10" x14ac:dyDescent="0.25">
      <c r="A20122" t="s">
        <v>800</v>
      </c>
      <c r="B20122" t="s">
        <v>11518</v>
      </c>
      <c r="C20122" s="27">
        <v>33840</v>
      </c>
      <c r="D20122">
        <v>3000</v>
      </c>
      <c r="E20122">
        <v>1.9128787878787801E-2</v>
      </c>
      <c r="F20122">
        <v>2</v>
      </c>
      <c r="G20122">
        <v>6622.2272023341402</v>
      </c>
      <c r="H20122" s="73">
        <f t="shared" si="942"/>
        <v>0.14089845111349233</v>
      </c>
      <c r="I20122">
        <f t="shared" si="943"/>
        <v>3000</v>
      </c>
      <c r="J20122" t="str">
        <f t="shared" si="944"/>
        <v/>
      </c>
    </row>
    <row r="20123" spans="1:10" x14ac:dyDescent="0.25">
      <c r="A20123" t="s">
        <v>800</v>
      </c>
      <c r="B20123" t="s">
        <v>1366</v>
      </c>
      <c r="C20123" s="27">
        <v>33526.342984146999</v>
      </c>
      <c r="D20123">
        <v>3000</v>
      </c>
      <c r="E20123">
        <v>0.550757575757575</v>
      </c>
      <c r="F20123">
        <v>30</v>
      </c>
      <c r="G20123">
        <v>6922.2019444900097</v>
      </c>
      <c r="H20123" s="73">
        <f t="shared" si="942"/>
        <v>0.14077536424001746</v>
      </c>
      <c r="I20123">
        <f t="shared" si="943"/>
        <v>3000</v>
      </c>
      <c r="J20123" t="str">
        <f t="shared" si="944"/>
        <v/>
      </c>
    </row>
    <row r="20124" spans="1:10" x14ac:dyDescent="0.25">
      <c r="A20124" t="s">
        <v>800</v>
      </c>
      <c r="B20124" t="s">
        <v>11566</v>
      </c>
      <c r="C20124" s="27">
        <v>91009.090909090897</v>
      </c>
      <c r="D20124">
        <v>3000</v>
      </c>
      <c r="E20124">
        <v>0.10757575757575701</v>
      </c>
      <c r="F20124">
        <v>16</v>
      </c>
      <c r="G20124">
        <v>17789.635645355302</v>
      </c>
      <c r="H20124" s="73">
        <f t="shared" si="942"/>
        <v>0.14073910129978429</v>
      </c>
      <c r="I20124">
        <f t="shared" si="943"/>
        <v>3000</v>
      </c>
      <c r="J20124" t="str">
        <f t="shared" si="944"/>
        <v/>
      </c>
    </row>
    <row r="20125" spans="1:10" x14ac:dyDescent="0.25">
      <c r="A20125" t="s">
        <v>800</v>
      </c>
      <c r="B20125" t="s">
        <v>11340</v>
      </c>
      <c r="C20125" s="27">
        <v>58963.636363636302</v>
      </c>
      <c r="D20125">
        <v>3000</v>
      </c>
      <c r="E20125">
        <v>6.9696969696969702E-2</v>
      </c>
      <c r="F20125">
        <v>1</v>
      </c>
      <c r="G20125">
        <v>11524.128881041101</v>
      </c>
      <c r="H20125" s="73">
        <f t="shared" si="942"/>
        <v>0.14072016765008574</v>
      </c>
      <c r="I20125">
        <f t="shared" si="943"/>
        <v>3000</v>
      </c>
      <c r="J20125" t="str">
        <f t="shared" si="944"/>
        <v/>
      </c>
    </row>
    <row r="20126" spans="1:10" x14ac:dyDescent="0.25">
      <c r="A20126" t="s">
        <v>800</v>
      </c>
      <c r="B20126" t="s">
        <v>6439</v>
      </c>
      <c r="C20126" s="27">
        <v>92130.681818181794</v>
      </c>
      <c r="D20126">
        <v>3000</v>
      </c>
      <c r="E20126">
        <v>0.108901515151515</v>
      </c>
      <c r="F20126">
        <v>3</v>
      </c>
      <c r="G20126">
        <v>17992.166685024898</v>
      </c>
      <c r="H20126" s="73">
        <f t="shared" si="942"/>
        <v>0.14060853298343245</v>
      </c>
      <c r="I20126">
        <f t="shared" si="943"/>
        <v>3000</v>
      </c>
      <c r="J20126" t="str">
        <f t="shared" si="944"/>
        <v/>
      </c>
    </row>
    <row r="20127" spans="1:10" x14ac:dyDescent="0.25">
      <c r="A20127" t="s">
        <v>800</v>
      </c>
      <c r="B20127" t="s">
        <v>8077</v>
      </c>
      <c r="C20127" s="27">
        <v>70980.681818181794</v>
      </c>
      <c r="D20127">
        <v>3000</v>
      </c>
      <c r="E20127">
        <v>8.3901515151515102E-2</v>
      </c>
      <c r="F20127">
        <v>7</v>
      </c>
      <c r="G20127">
        <v>13852.2110737401</v>
      </c>
      <c r="H20127" s="73">
        <f t="shared" si="942"/>
        <v>0.14051135770490911</v>
      </c>
      <c r="I20127">
        <f t="shared" si="943"/>
        <v>3000</v>
      </c>
      <c r="J20127" t="str">
        <f t="shared" si="944"/>
        <v/>
      </c>
    </row>
    <row r="20128" spans="1:10" x14ac:dyDescent="0.25">
      <c r="A20128" t="s">
        <v>800</v>
      </c>
      <c r="B20128" t="s">
        <v>5391</v>
      </c>
      <c r="C20128" s="27">
        <v>141640.909090909</v>
      </c>
      <c r="D20128">
        <v>3000</v>
      </c>
      <c r="E20128">
        <v>0.167424242424242</v>
      </c>
      <c r="F20128">
        <v>12</v>
      </c>
      <c r="G20128">
        <v>27640.1987207569</v>
      </c>
      <c r="H20128" s="73">
        <f t="shared" si="942"/>
        <v>0.140502791225182</v>
      </c>
      <c r="I20128">
        <f t="shared" si="943"/>
        <v>3000</v>
      </c>
      <c r="J20128" t="str">
        <f t="shared" si="944"/>
        <v/>
      </c>
    </row>
    <row r="20129" spans="1:10" x14ac:dyDescent="0.25">
      <c r="A20129" t="s">
        <v>800</v>
      </c>
      <c r="B20129" t="s">
        <v>4413</v>
      </c>
      <c r="C20129" s="27">
        <v>155420.45454545401</v>
      </c>
      <c r="D20129">
        <v>3000</v>
      </c>
      <c r="E20129">
        <v>0.18371212121212099</v>
      </c>
      <c r="F20129">
        <v>2</v>
      </c>
      <c r="G20129">
        <v>30315.574422834201</v>
      </c>
      <c r="H20129" s="73">
        <f t="shared" si="942"/>
        <v>0.14043977447033565</v>
      </c>
      <c r="I20129">
        <f t="shared" si="943"/>
        <v>3000</v>
      </c>
      <c r="J20129" t="str">
        <f t="shared" si="944"/>
        <v/>
      </c>
    </row>
    <row r="20130" spans="1:10" x14ac:dyDescent="0.25">
      <c r="A20130" t="s">
        <v>800</v>
      </c>
      <c r="B20130" t="s">
        <v>5857</v>
      </c>
      <c r="C20130" s="27">
        <v>43421.590909090897</v>
      </c>
      <c r="D20130">
        <v>3000</v>
      </c>
      <c r="E20130">
        <v>5.1325757575757497E-2</v>
      </c>
      <c r="F20130">
        <v>1</v>
      </c>
      <c r="G20130">
        <v>8462.6681193075892</v>
      </c>
      <c r="H20130" s="73">
        <f t="shared" si="942"/>
        <v>0.14032468452522293</v>
      </c>
      <c r="I20130">
        <f t="shared" si="943"/>
        <v>3000</v>
      </c>
      <c r="J20130" t="str">
        <f t="shared" si="944"/>
        <v/>
      </c>
    </row>
    <row r="20131" spans="1:10" x14ac:dyDescent="0.25">
      <c r="A20131" t="s">
        <v>800</v>
      </c>
      <c r="B20131" t="s">
        <v>11130</v>
      </c>
      <c r="C20131" s="27">
        <v>168398.86363636301</v>
      </c>
      <c r="D20131">
        <v>3000</v>
      </c>
      <c r="E20131">
        <v>0.19905303030303001</v>
      </c>
      <c r="F20131">
        <v>3</v>
      </c>
      <c r="G20131">
        <v>32818.8307051339</v>
      </c>
      <c r="H20131" s="73">
        <f t="shared" si="942"/>
        <v>0.14031898789246919</v>
      </c>
      <c r="I20131">
        <f t="shared" si="943"/>
        <v>3000</v>
      </c>
      <c r="J20131" t="str">
        <f t="shared" si="944"/>
        <v/>
      </c>
    </row>
    <row r="20132" spans="1:10" x14ac:dyDescent="0.25">
      <c r="A20132" t="s">
        <v>800</v>
      </c>
      <c r="B20132" t="s">
        <v>9011</v>
      </c>
      <c r="C20132" s="27">
        <v>65693.181818181794</v>
      </c>
      <c r="D20132">
        <v>3000</v>
      </c>
      <c r="E20132">
        <v>7.7651515151515096E-2</v>
      </c>
      <c r="F20132">
        <v>12</v>
      </c>
      <c r="G20132">
        <v>12785.653298531701</v>
      </c>
      <c r="H20132" s="73">
        <f t="shared" si="942"/>
        <v>0.14013129095225213</v>
      </c>
      <c r="I20132">
        <f t="shared" si="943"/>
        <v>3000</v>
      </c>
      <c r="J20132" t="str">
        <f t="shared" si="944"/>
        <v/>
      </c>
    </row>
    <row r="20133" spans="1:10" x14ac:dyDescent="0.25">
      <c r="A20133" t="s">
        <v>800</v>
      </c>
      <c r="B20133" t="s">
        <v>13265</v>
      </c>
      <c r="C20133" s="27">
        <v>161348.86363636301</v>
      </c>
      <c r="D20133">
        <v>3000</v>
      </c>
      <c r="E20133">
        <v>0.19071969696969601</v>
      </c>
      <c r="F20133">
        <v>5</v>
      </c>
      <c r="G20133">
        <v>31401.431610463998</v>
      </c>
      <c r="H20133" s="73">
        <f t="shared" si="942"/>
        <v>0.14012513165564491</v>
      </c>
      <c r="I20133">
        <f t="shared" si="943"/>
        <v>3000</v>
      </c>
      <c r="J20133" t="str">
        <f t="shared" si="944"/>
        <v/>
      </c>
    </row>
    <row r="20134" spans="1:10" x14ac:dyDescent="0.25">
      <c r="A20134" t="s">
        <v>800</v>
      </c>
      <c r="B20134" t="s">
        <v>7296</v>
      </c>
      <c r="C20134" s="27">
        <v>125457.95454545401</v>
      </c>
      <c r="D20134">
        <v>3000</v>
      </c>
      <c r="E20134">
        <v>0.14829545454545401</v>
      </c>
      <c r="F20134">
        <v>4</v>
      </c>
      <c r="G20134">
        <v>24412.921551817599</v>
      </c>
      <c r="H20134" s="73">
        <f t="shared" si="942"/>
        <v>0.14010513387527226</v>
      </c>
      <c r="I20134">
        <f t="shared" si="943"/>
        <v>3000</v>
      </c>
      <c r="J20134" t="str">
        <f t="shared" si="944"/>
        <v/>
      </c>
    </row>
    <row r="20135" spans="1:10" x14ac:dyDescent="0.25">
      <c r="A20135" t="s">
        <v>800</v>
      </c>
      <c r="B20135" t="s">
        <v>5713</v>
      </c>
      <c r="C20135" s="27">
        <v>168719.318181818</v>
      </c>
      <c r="D20135">
        <v>3000</v>
      </c>
      <c r="E20135">
        <v>0.19943181818181799</v>
      </c>
      <c r="F20135">
        <v>5</v>
      </c>
      <c r="G20135">
        <v>32806.833861419</v>
      </c>
      <c r="H20135" s="73">
        <f t="shared" si="942"/>
        <v>0.14000127925343395</v>
      </c>
      <c r="I20135">
        <f t="shared" si="943"/>
        <v>3000</v>
      </c>
      <c r="J20135" t="str">
        <f t="shared" si="944"/>
        <v/>
      </c>
    </row>
    <row r="20136" spans="1:10" x14ac:dyDescent="0.25">
      <c r="A20136" t="s">
        <v>800</v>
      </c>
      <c r="B20136" t="s">
        <v>13009</v>
      </c>
      <c r="C20136" s="27">
        <v>409060.227272727</v>
      </c>
      <c r="D20136">
        <v>3000</v>
      </c>
      <c r="E20136">
        <v>0.48352272727272699</v>
      </c>
      <c r="F20136">
        <v>2</v>
      </c>
      <c r="G20136">
        <v>79538.816209390803</v>
      </c>
      <c r="H20136" s="73">
        <f t="shared" si="942"/>
        <v>0.13999881643976092</v>
      </c>
      <c r="I20136">
        <f t="shared" si="943"/>
        <v>3000</v>
      </c>
      <c r="J20136" t="str">
        <f t="shared" si="944"/>
        <v/>
      </c>
    </row>
    <row r="20137" spans="1:10" x14ac:dyDescent="0.25">
      <c r="A20137" t="s">
        <v>800</v>
      </c>
      <c r="B20137" t="s">
        <v>4891</v>
      </c>
      <c r="C20137" s="27">
        <v>37813.636363636302</v>
      </c>
      <c r="D20137">
        <v>3000</v>
      </c>
      <c r="E20137">
        <v>4.46969696969697E-2</v>
      </c>
      <c r="F20137">
        <v>1</v>
      </c>
      <c r="G20137">
        <v>7348.6682382747003</v>
      </c>
      <c r="H20137" s="73">
        <f t="shared" si="942"/>
        <v>0.13992415542044892</v>
      </c>
      <c r="I20137">
        <f t="shared" si="943"/>
        <v>3000</v>
      </c>
      <c r="J20137" t="str">
        <f t="shared" si="944"/>
        <v/>
      </c>
    </row>
    <row r="20138" spans="1:10" x14ac:dyDescent="0.25">
      <c r="A20138" t="s">
        <v>800</v>
      </c>
      <c r="B20138" t="s">
        <v>13311</v>
      </c>
      <c r="C20138" s="27">
        <v>253116.60647245601</v>
      </c>
      <c r="D20138">
        <v>3000</v>
      </c>
      <c r="E20138">
        <v>0.41571969696969602</v>
      </c>
      <c r="F20138">
        <v>7</v>
      </c>
      <c r="G20138">
        <v>51931.680455522401</v>
      </c>
      <c r="H20138" s="73">
        <f t="shared" si="942"/>
        <v>0.13988795302627591</v>
      </c>
      <c r="I20138">
        <f t="shared" si="943"/>
        <v>3000</v>
      </c>
      <c r="J20138" t="str">
        <f t="shared" si="944"/>
        <v/>
      </c>
    </row>
    <row r="20139" spans="1:10" x14ac:dyDescent="0.25">
      <c r="A20139" t="s">
        <v>800</v>
      </c>
      <c r="B20139" t="s">
        <v>10131</v>
      </c>
      <c r="C20139" s="27">
        <v>70339.772727272706</v>
      </c>
      <c r="D20139">
        <v>3000</v>
      </c>
      <c r="E20139">
        <v>8.3143939393939395E-2</v>
      </c>
      <c r="F20139">
        <v>20</v>
      </c>
      <c r="G20139">
        <v>13662.617796594201</v>
      </c>
      <c r="H20139" s="73">
        <f t="shared" si="942"/>
        <v>0.13985096101588221</v>
      </c>
      <c r="I20139">
        <f t="shared" si="943"/>
        <v>3000</v>
      </c>
      <c r="J20139" t="str">
        <f t="shared" si="944"/>
        <v/>
      </c>
    </row>
    <row r="20140" spans="1:10" x14ac:dyDescent="0.25">
      <c r="A20140" t="s">
        <v>800</v>
      </c>
      <c r="B20140" t="s">
        <v>7504</v>
      </c>
      <c r="C20140" s="27">
        <v>33840</v>
      </c>
      <c r="D20140">
        <v>3000</v>
      </c>
      <c r="E20140">
        <v>1.4393939393939299E-2</v>
      </c>
      <c r="F20140">
        <v>30</v>
      </c>
      <c r="G20140">
        <v>6572.8066981950997</v>
      </c>
      <c r="H20140" s="73">
        <f t="shared" si="942"/>
        <v>0.13984695102542766</v>
      </c>
      <c r="I20140">
        <f t="shared" si="943"/>
        <v>3000</v>
      </c>
      <c r="J20140" t="str">
        <f t="shared" si="944"/>
        <v/>
      </c>
    </row>
    <row r="20141" spans="1:10" x14ac:dyDescent="0.25">
      <c r="A20141" t="s">
        <v>800</v>
      </c>
      <c r="B20141" t="s">
        <v>4011</v>
      </c>
      <c r="C20141" s="27">
        <v>111357.95454545401</v>
      </c>
      <c r="D20141">
        <v>3000</v>
      </c>
      <c r="E20141">
        <v>0.13162878787878701</v>
      </c>
      <c r="F20141">
        <v>15</v>
      </c>
      <c r="G20141">
        <v>21618.403979905099</v>
      </c>
      <c r="H20141" s="73">
        <f t="shared" si="942"/>
        <v>0.13977673107472746</v>
      </c>
      <c r="I20141">
        <f t="shared" si="943"/>
        <v>3000</v>
      </c>
      <c r="J20141" t="str">
        <f t="shared" si="944"/>
        <v/>
      </c>
    </row>
    <row r="20142" spans="1:10" x14ac:dyDescent="0.25">
      <c r="A20142" t="s">
        <v>800</v>
      </c>
      <c r="B20142" t="s">
        <v>6894</v>
      </c>
      <c r="C20142" s="27">
        <v>103987.499999999</v>
      </c>
      <c r="D20142">
        <v>3000</v>
      </c>
      <c r="E20142">
        <v>0.12291666666666599</v>
      </c>
      <c r="F20142">
        <v>9</v>
      </c>
      <c r="G20142">
        <v>20181.8653336555</v>
      </c>
      <c r="H20142" s="73">
        <f t="shared" si="942"/>
        <v>0.13973740151683678</v>
      </c>
      <c r="I20142">
        <f t="shared" si="943"/>
        <v>3000</v>
      </c>
      <c r="J20142" t="str">
        <f t="shared" si="944"/>
        <v/>
      </c>
    </row>
    <row r="20143" spans="1:10" x14ac:dyDescent="0.25">
      <c r="A20143" t="s">
        <v>800</v>
      </c>
      <c r="B20143" t="s">
        <v>4906</v>
      </c>
      <c r="C20143" s="27">
        <v>42460.227272727199</v>
      </c>
      <c r="D20143">
        <v>3000</v>
      </c>
      <c r="E20143">
        <v>5.0189393939393902E-2</v>
      </c>
      <c r="G20143">
        <v>8238.2997031801697</v>
      </c>
      <c r="H20143" s="73">
        <f t="shared" si="942"/>
        <v>0.13969722178335239</v>
      </c>
      <c r="I20143">
        <f t="shared" si="943"/>
        <v>3000</v>
      </c>
      <c r="J20143" t="str">
        <f t="shared" si="944"/>
        <v/>
      </c>
    </row>
    <row r="20144" spans="1:10" x14ac:dyDescent="0.25">
      <c r="A20144" t="s">
        <v>800</v>
      </c>
      <c r="B20144" t="s">
        <v>12095</v>
      </c>
      <c r="C20144" s="27">
        <v>296740.909090909</v>
      </c>
      <c r="D20144">
        <v>3000</v>
      </c>
      <c r="E20144">
        <v>0.35075757575757499</v>
      </c>
      <c r="F20144">
        <v>2</v>
      </c>
      <c r="G20144">
        <v>57570.646356235098</v>
      </c>
      <c r="H20144" s="73">
        <f t="shared" si="942"/>
        <v>0.13968706068697287</v>
      </c>
      <c r="I20144">
        <f t="shared" si="943"/>
        <v>3000</v>
      </c>
      <c r="J20144" t="str">
        <f t="shared" si="944"/>
        <v/>
      </c>
    </row>
    <row r="20145" spans="1:10" x14ac:dyDescent="0.25">
      <c r="A20145" t="s">
        <v>800</v>
      </c>
      <c r="B20145" t="s">
        <v>12674</v>
      </c>
      <c r="C20145" s="27">
        <v>242968.87919702299</v>
      </c>
      <c r="D20145">
        <v>3000</v>
      </c>
      <c r="E20145">
        <v>0.39905303030303002</v>
      </c>
      <c r="F20145">
        <v>7</v>
      </c>
      <c r="G20145">
        <v>49770.360578767097</v>
      </c>
      <c r="H20145" s="73">
        <f t="shared" si="942"/>
        <v>0.13966536323272188</v>
      </c>
      <c r="I20145">
        <f t="shared" si="943"/>
        <v>3000</v>
      </c>
      <c r="J20145" t="str">
        <f t="shared" si="944"/>
        <v/>
      </c>
    </row>
    <row r="20146" spans="1:10" x14ac:dyDescent="0.25">
      <c r="A20146" t="s">
        <v>800</v>
      </c>
      <c r="B20146" t="s">
        <v>3844</v>
      </c>
      <c r="C20146" s="27">
        <v>68577.272727272706</v>
      </c>
      <c r="D20146">
        <v>3000</v>
      </c>
      <c r="E20146">
        <v>8.1060606060606E-2</v>
      </c>
      <c r="F20146">
        <v>12</v>
      </c>
      <c r="G20146">
        <v>13301.0022961752</v>
      </c>
      <c r="H20146" s="73">
        <f t="shared" si="942"/>
        <v>0.13964862223862626</v>
      </c>
      <c r="I20146">
        <f t="shared" si="943"/>
        <v>3000</v>
      </c>
      <c r="J20146" t="str">
        <f t="shared" si="944"/>
        <v/>
      </c>
    </row>
    <row r="20147" spans="1:10" x14ac:dyDescent="0.25">
      <c r="A20147" t="s">
        <v>800</v>
      </c>
      <c r="B20147" t="s">
        <v>12065</v>
      </c>
      <c r="C20147" s="27">
        <v>53996.590909090897</v>
      </c>
      <c r="D20147">
        <v>3000</v>
      </c>
      <c r="E20147">
        <v>6.3825757575757494E-2</v>
      </c>
      <c r="F20147">
        <v>3</v>
      </c>
      <c r="G20147">
        <v>10472.979735476199</v>
      </c>
      <c r="H20147" s="73">
        <f t="shared" si="942"/>
        <v>0.13964854600243545</v>
      </c>
      <c r="I20147">
        <f t="shared" si="943"/>
        <v>3000</v>
      </c>
      <c r="J20147" t="str">
        <f t="shared" si="944"/>
        <v/>
      </c>
    </row>
    <row r="20148" spans="1:10" x14ac:dyDescent="0.25">
      <c r="A20148" t="s">
        <v>800</v>
      </c>
      <c r="B20148" t="s">
        <v>11320</v>
      </c>
      <c r="C20148" s="27">
        <v>62168.181818181802</v>
      </c>
      <c r="D20148">
        <v>3000</v>
      </c>
      <c r="E20148">
        <v>7.3484848484848403E-2</v>
      </c>
      <c r="F20148">
        <v>8</v>
      </c>
      <c r="G20148">
        <v>12054.0461930489</v>
      </c>
      <c r="H20148" s="73">
        <f t="shared" si="942"/>
        <v>0.13960378131015189</v>
      </c>
      <c r="I20148">
        <f t="shared" si="943"/>
        <v>3000</v>
      </c>
      <c r="J20148" t="str">
        <f t="shared" si="944"/>
        <v/>
      </c>
    </row>
    <row r="20149" spans="1:10" x14ac:dyDescent="0.25">
      <c r="A20149" t="s">
        <v>800</v>
      </c>
      <c r="B20149" t="s">
        <v>5394</v>
      </c>
      <c r="C20149" s="27">
        <v>37332.9545454545</v>
      </c>
      <c r="D20149">
        <v>3000</v>
      </c>
      <c r="E20149">
        <v>4.4128787878787802E-2</v>
      </c>
      <c r="F20149">
        <v>2</v>
      </c>
      <c r="G20149">
        <v>7238.0801722181004</v>
      </c>
      <c r="H20149" s="73">
        <f t="shared" si="942"/>
        <v>0.13959296250319281</v>
      </c>
      <c r="I20149">
        <f t="shared" si="943"/>
        <v>3000</v>
      </c>
      <c r="J20149" t="str">
        <f t="shared" si="944"/>
        <v/>
      </c>
    </row>
    <row r="20150" spans="1:10" x14ac:dyDescent="0.25">
      <c r="A20150" t="s">
        <v>800</v>
      </c>
      <c r="B20150" t="s">
        <v>3799</v>
      </c>
      <c r="C20150" s="27">
        <v>199162.5</v>
      </c>
      <c r="D20150">
        <v>3000</v>
      </c>
      <c r="E20150">
        <v>0.235416666666666</v>
      </c>
      <c r="F20150">
        <v>3</v>
      </c>
      <c r="G20150">
        <v>38605.818788819102</v>
      </c>
      <c r="H20150" s="73">
        <f t="shared" si="942"/>
        <v>0.13956537765869456</v>
      </c>
      <c r="I20150">
        <f t="shared" si="943"/>
        <v>3000</v>
      </c>
      <c r="J20150" t="str">
        <f t="shared" si="944"/>
        <v/>
      </c>
    </row>
    <row r="20151" spans="1:10" x14ac:dyDescent="0.25">
      <c r="A20151" t="s">
        <v>800</v>
      </c>
      <c r="B20151" t="s">
        <v>11147</v>
      </c>
      <c r="C20151" s="27">
        <v>37493.181818181802</v>
      </c>
      <c r="D20151">
        <v>3000</v>
      </c>
      <c r="E20151">
        <v>4.4318181818181798E-2</v>
      </c>
      <c r="F20151">
        <v>1</v>
      </c>
      <c r="G20151">
        <v>7262.2554414260903</v>
      </c>
      <c r="H20151" s="73">
        <f t="shared" si="942"/>
        <v>0.1394606609591918</v>
      </c>
      <c r="I20151">
        <f t="shared" si="943"/>
        <v>3000</v>
      </c>
      <c r="J20151" t="str">
        <f t="shared" si="944"/>
        <v/>
      </c>
    </row>
    <row r="20152" spans="1:10" x14ac:dyDescent="0.25">
      <c r="A20152" t="s">
        <v>800</v>
      </c>
      <c r="B20152" t="s">
        <v>8473</v>
      </c>
      <c r="C20152" s="27">
        <v>72743.181818181794</v>
      </c>
      <c r="D20152">
        <v>3000</v>
      </c>
      <c r="E20152">
        <v>8.59848484848484E-2</v>
      </c>
      <c r="F20152">
        <v>48</v>
      </c>
      <c r="G20152">
        <v>14086.1986118232</v>
      </c>
      <c r="H20152" s="73">
        <f t="shared" si="942"/>
        <v>0.13942286750478311</v>
      </c>
      <c r="I20152">
        <f t="shared" si="943"/>
        <v>3000</v>
      </c>
      <c r="J20152" t="str">
        <f t="shared" si="944"/>
        <v/>
      </c>
    </row>
    <row r="20153" spans="1:10" x14ac:dyDescent="0.25">
      <c r="A20153" t="s">
        <v>800</v>
      </c>
      <c r="B20153" t="s">
        <v>12097</v>
      </c>
      <c r="C20153" s="27">
        <v>136994.318181818</v>
      </c>
      <c r="D20153">
        <v>3000</v>
      </c>
      <c r="E20153">
        <v>0.16193181818181801</v>
      </c>
      <c r="F20153">
        <v>9</v>
      </c>
      <c r="G20153">
        <v>26522.891018592902</v>
      </c>
      <c r="H20153" s="73">
        <f t="shared" si="942"/>
        <v>0.13939615735042502</v>
      </c>
      <c r="I20153">
        <f t="shared" si="943"/>
        <v>3000</v>
      </c>
      <c r="J20153" t="str">
        <f t="shared" si="944"/>
        <v/>
      </c>
    </row>
    <row r="20154" spans="1:10" x14ac:dyDescent="0.25">
      <c r="A20154" t="s">
        <v>800</v>
      </c>
      <c r="B20154" t="s">
        <v>7677</v>
      </c>
      <c r="C20154" s="27">
        <v>69218.181818181794</v>
      </c>
      <c r="D20154">
        <v>3000</v>
      </c>
      <c r="E20154">
        <v>8.1818181818181804E-2</v>
      </c>
      <c r="F20154">
        <v>6</v>
      </c>
      <c r="G20154">
        <v>13398.8888413165</v>
      </c>
      <c r="H20154" s="73">
        <f t="shared" si="942"/>
        <v>0.13937378463780764</v>
      </c>
      <c r="I20154">
        <f t="shared" si="943"/>
        <v>3000</v>
      </c>
      <c r="J20154" t="str">
        <f t="shared" si="944"/>
        <v/>
      </c>
    </row>
    <row r="20155" spans="1:10" x14ac:dyDescent="0.25">
      <c r="A20155" t="s">
        <v>800</v>
      </c>
      <c r="B20155" t="s">
        <v>6350</v>
      </c>
      <c r="C20155" s="27">
        <v>173526.136363636</v>
      </c>
      <c r="D20155">
        <v>3000</v>
      </c>
      <c r="E20155">
        <v>0.205113636363636</v>
      </c>
      <c r="F20155">
        <v>21</v>
      </c>
      <c r="G20155">
        <v>33581.5008160371</v>
      </c>
      <c r="H20155" s="73">
        <f t="shared" si="942"/>
        <v>0.13933739950781021</v>
      </c>
      <c r="I20155">
        <f t="shared" si="943"/>
        <v>3000</v>
      </c>
      <c r="J20155" t="str">
        <f t="shared" si="944"/>
        <v/>
      </c>
    </row>
    <row r="20156" spans="1:10" x14ac:dyDescent="0.25">
      <c r="A20156" t="s">
        <v>800</v>
      </c>
      <c r="B20156" t="s">
        <v>12327</v>
      </c>
      <c r="C20156" s="27">
        <v>49670.4545454545</v>
      </c>
      <c r="D20156">
        <v>3000</v>
      </c>
      <c r="E20156">
        <v>5.8712121212121202E-2</v>
      </c>
      <c r="F20156">
        <v>5</v>
      </c>
      <c r="G20156">
        <v>9610.4616588154004</v>
      </c>
      <c r="H20156" s="73">
        <f t="shared" si="942"/>
        <v>0.1393088196528357</v>
      </c>
      <c r="I20156">
        <f t="shared" si="943"/>
        <v>3000</v>
      </c>
      <c r="J20156" t="str">
        <f t="shared" si="944"/>
        <v/>
      </c>
    </row>
    <row r="20157" spans="1:10" x14ac:dyDescent="0.25">
      <c r="A20157" t="s">
        <v>800</v>
      </c>
      <c r="B20157" t="s">
        <v>13298</v>
      </c>
      <c r="C20157" s="27">
        <v>99170.9711008257</v>
      </c>
      <c r="D20157">
        <v>3000</v>
      </c>
      <c r="E20157">
        <v>0.16287878787878701</v>
      </c>
      <c r="F20157">
        <v>3</v>
      </c>
      <c r="G20157">
        <v>20257.744281007199</v>
      </c>
      <c r="H20157" s="73">
        <f t="shared" si="942"/>
        <v>0.13927561890116677</v>
      </c>
      <c r="I20157">
        <f t="shared" si="943"/>
        <v>3000</v>
      </c>
      <c r="J20157" t="str">
        <f t="shared" si="944"/>
        <v/>
      </c>
    </row>
    <row r="20158" spans="1:10" x14ac:dyDescent="0.25">
      <c r="A20158" t="s">
        <v>800</v>
      </c>
      <c r="B20158" t="s">
        <v>5231</v>
      </c>
      <c r="C20158" s="27">
        <v>65532.9545454545</v>
      </c>
      <c r="D20158">
        <v>3000</v>
      </c>
      <c r="E20158">
        <v>7.7462121212121204E-2</v>
      </c>
      <c r="F20158">
        <v>11</v>
      </c>
      <c r="G20158">
        <v>12675.951144216901</v>
      </c>
      <c r="H20158" s="73">
        <f t="shared" si="942"/>
        <v>0.13926863037291853</v>
      </c>
      <c r="I20158">
        <f t="shared" si="943"/>
        <v>3000</v>
      </c>
      <c r="J20158" t="str">
        <f t="shared" si="944"/>
        <v/>
      </c>
    </row>
    <row r="20159" spans="1:10" x14ac:dyDescent="0.25">
      <c r="A20159" t="s">
        <v>800</v>
      </c>
      <c r="B20159" t="s">
        <v>6559</v>
      </c>
      <c r="C20159" s="27">
        <v>93893.181818181794</v>
      </c>
      <c r="D20159">
        <v>3000</v>
      </c>
      <c r="E20159">
        <v>0.11098484848484801</v>
      </c>
      <c r="F20159">
        <v>2</v>
      </c>
      <c r="G20159">
        <v>18152.0518889286</v>
      </c>
      <c r="H20159" s="73">
        <f t="shared" si="942"/>
        <v>0.1391951695207945</v>
      </c>
      <c r="I20159">
        <f t="shared" si="943"/>
        <v>3000</v>
      </c>
      <c r="J20159" t="str">
        <f t="shared" si="944"/>
        <v/>
      </c>
    </row>
    <row r="20160" spans="1:10" x14ac:dyDescent="0.25">
      <c r="A20160" t="s">
        <v>800</v>
      </c>
      <c r="B20160" t="s">
        <v>12125</v>
      </c>
      <c r="C20160" s="27">
        <v>39896.590909090897</v>
      </c>
      <c r="D20160">
        <v>3000</v>
      </c>
      <c r="E20160">
        <v>4.7159090909090901E-2</v>
      </c>
      <c r="F20160">
        <v>1</v>
      </c>
      <c r="G20160">
        <v>7712.9803486726096</v>
      </c>
      <c r="H20160" s="73">
        <f t="shared" si="942"/>
        <v>0.13919349309063112</v>
      </c>
      <c r="I20160">
        <f t="shared" si="943"/>
        <v>3000</v>
      </c>
      <c r="J20160" t="str">
        <f t="shared" si="944"/>
        <v/>
      </c>
    </row>
    <row r="20161" spans="1:10" x14ac:dyDescent="0.25">
      <c r="A20161" t="s">
        <v>800</v>
      </c>
      <c r="B20161" t="s">
        <v>8998</v>
      </c>
      <c r="C20161" s="27">
        <v>46786.363636363603</v>
      </c>
      <c r="D20161">
        <v>3000</v>
      </c>
      <c r="E20161">
        <v>5.5303030303030298E-2</v>
      </c>
      <c r="F20161">
        <v>3</v>
      </c>
      <c r="G20161">
        <v>9042.2508605220191</v>
      </c>
      <c r="H20161" s="73">
        <f t="shared" si="942"/>
        <v>0.13915209718320121</v>
      </c>
      <c r="I20161">
        <f t="shared" si="943"/>
        <v>3000</v>
      </c>
      <c r="J20161" t="str">
        <f t="shared" si="944"/>
        <v/>
      </c>
    </row>
    <row r="20162" spans="1:10" x14ac:dyDescent="0.25">
      <c r="A20162" t="s">
        <v>800</v>
      </c>
      <c r="B20162" t="s">
        <v>9809</v>
      </c>
      <c r="C20162" s="27">
        <v>36211.363636363603</v>
      </c>
      <c r="D20162">
        <v>3000</v>
      </c>
      <c r="E20162">
        <v>4.2803030303030301E-2</v>
      </c>
      <c r="F20162">
        <v>10</v>
      </c>
      <c r="G20162">
        <v>6998.04106960227</v>
      </c>
      <c r="H20162" s="73">
        <f t="shared" ref="H20162:H20225" si="945">G20162/SUMIFS(C:C,B:B,B20162)</f>
        <v>0.13914387816795354</v>
      </c>
      <c r="I20162">
        <f t="shared" ref="I20162:I20225" si="946">IF(A20162="Construction",SUMIFS(D:D,A:A,"Engineering",B:B,B20162),"")</f>
        <v>3000</v>
      </c>
      <c r="J20162" t="str">
        <f t="shared" si="944"/>
        <v/>
      </c>
    </row>
    <row r="20163" spans="1:10" x14ac:dyDescent="0.25">
      <c r="A20163" t="s">
        <v>800</v>
      </c>
      <c r="B20163" t="s">
        <v>11185</v>
      </c>
      <c r="C20163" s="27">
        <v>136834.09090909001</v>
      </c>
      <c r="D20163">
        <v>3000</v>
      </c>
      <c r="E20163">
        <v>0.16174242424242399</v>
      </c>
      <c r="F20163">
        <v>8</v>
      </c>
      <c r="G20163">
        <v>26428.966716374001</v>
      </c>
      <c r="H20163" s="73">
        <f t="shared" si="945"/>
        <v>0.13906516942792907</v>
      </c>
      <c r="I20163">
        <f t="shared" si="946"/>
        <v>3000</v>
      </c>
      <c r="J20163" t="str">
        <f t="shared" ref="J20163:J20226" si="947">IF(AND(I20163&lt;&gt;"",I20163&lt;&gt;3000,I20163&lt;&gt;0),D20163-I20163,"")</f>
        <v/>
      </c>
    </row>
    <row r="20164" spans="1:10" x14ac:dyDescent="0.25">
      <c r="A20164" t="s">
        <v>800</v>
      </c>
      <c r="B20164" t="s">
        <v>12483</v>
      </c>
      <c r="C20164" s="27">
        <v>207913.09406370699</v>
      </c>
      <c r="D20164">
        <v>3000</v>
      </c>
      <c r="E20164">
        <v>0.34147727272727202</v>
      </c>
      <c r="F20164">
        <v>2</v>
      </c>
      <c r="G20164">
        <v>42403.392517088098</v>
      </c>
      <c r="H20164" s="73">
        <f t="shared" si="945"/>
        <v>0.13905523424019936</v>
      </c>
      <c r="I20164">
        <f t="shared" si="946"/>
        <v>3000</v>
      </c>
      <c r="J20164" t="str">
        <f t="shared" si="947"/>
        <v/>
      </c>
    </row>
    <row r="20165" spans="1:10" x14ac:dyDescent="0.25">
      <c r="A20165" t="s">
        <v>800</v>
      </c>
      <c r="B20165" t="s">
        <v>6090</v>
      </c>
      <c r="C20165" s="27">
        <v>131706.818181818</v>
      </c>
      <c r="D20165">
        <v>3000</v>
      </c>
      <c r="E20165">
        <v>0.155681818181818</v>
      </c>
      <c r="F20165">
        <v>2</v>
      </c>
      <c r="G20165">
        <v>25426.9545129338</v>
      </c>
      <c r="H20165" s="73">
        <f t="shared" si="945"/>
        <v>0.13900121119044434</v>
      </c>
      <c r="I20165">
        <f t="shared" si="946"/>
        <v>3000</v>
      </c>
      <c r="J20165" t="str">
        <f t="shared" si="947"/>
        <v/>
      </c>
    </row>
    <row r="20166" spans="1:10" x14ac:dyDescent="0.25">
      <c r="A20166" t="s">
        <v>800</v>
      </c>
      <c r="B20166" t="s">
        <v>10363</v>
      </c>
      <c r="C20166" s="27">
        <v>68096.590909090897</v>
      </c>
      <c r="D20166">
        <v>3000</v>
      </c>
      <c r="E20166">
        <v>8.0492424242424199E-2</v>
      </c>
      <c r="F20166">
        <v>2</v>
      </c>
      <c r="G20166">
        <v>13144.954690512601</v>
      </c>
      <c r="H20166" s="73">
        <f t="shared" si="945"/>
        <v>0.13898445209693436</v>
      </c>
      <c r="I20166">
        <f t="shared" si="946"/>
        <v>3000</v>
      </c>
      <c r="J20166" t="str">
        <f t="shared" si="947"/>
        <v/>
      </c>
    </row>
    <row r="20167" spans="1:10" x14ac:dyDescent="0.25">
      <c r="A20167" t="s">
        <v>800</v>
      </c>
      <c r="B20167" t="s">
        <v>9201</v>
      </c>
      <c r="C20167" s="27">
        <v>148851.136363636</v>
      </c>
      <c r="D20167">
        <v>3000</v>
      </c>
      <c r="E20167">
        <v>0.17594696969696899</v>
      </c>
      <c r="F20167">
        <v>4</v>
      </c>
      <c r="G20167">
        <v>28714.926414022499</v>
      </c>
      <c r="H20167" s="73">
        <f t="shared" si="945"/>
        <v>0.13889545974031933</v>
      </c>
      <c r="I20167">
        <f t="shared" si="946"/>
        <v>3000</v>
      </c>
      <c r="J20167" t="str">
        <f t="shared" si="947"/>
        <v/>
      </c>
    </row>
    <row r="20168" spans="1:10" x14ac:dyDescent="0.25">
      <c r="A20168" t="s">
        <v>800</v>
      </c>
      <c r="B20168" t="s">
        <v>12106</v>
      </c>
      <c r="C20168" s="27">
        <v>303470.45454545401</v>
      </c>
      <c r="D20168">
        <v>3000</v>
      </c>
      <c r="E20168">
        <v>0.35871212121212098</v>
      </c>
      <c r="F20168">
        <v>8</v>
      </c>
      <c r="G20168">
        <v>58522.866413214302</v>
      </c>
      <c r="H20168" s="73">
        <f t="shared" si="945"/>
        <v>0.13884865292941767</v>
      </c>
      <c r="I20168">
        <f t="shared" si="946"/>
        <v>3000</v>
      </c>
      <c r="J20168" t="str">
        <f t="shared" si="947"/>
        <v/>
      </c>
    </row>
    <row r="20169" spans="1:10" x14ac:dyDescent="0.25">
      <c r="A20169" t="s">
        <v>800</v>
      </c>
      <c r="B20169" t="s">
        <v>5247</v>
      </c>
      <c r="C20169" s="27">
        <v>85721.590909090897</v>
      </c>
      <c r="D20169">
        <v>3000</v>
      </c>
      <c r="E20169">
        <v>0.101325757575757</v>
      </c>
      <c r="F20169">
        <v>1</v>
      </c>
      <c r="G20169">
        <v>16529.122923172901</v>
      </c>
      <c r="H20169" s="73">
        <f t="shared" si="945"/>
        <v>0.13883280021372513</v>
      </c>
      <c r="I20169">
        <f t="shared" si="946"/>
        <v>3000</v>
      </c>
      <c r="J20169" t="str">
        <f t="shared" si="947"/>
        <v/>
      </c>
    </row>
    <row r="20170" spans="1:10" x14ac:dyDescent="0.25">
      <c r="A20170" t="s">
        <v>800</v>
      </c>
      <c r="B20170" t="s">
        <v>6099</v>
      </c>
      <c r="C20170" s="27">
        <v>351365.05691187899</v>
      </c>
      <c r="D20170">
        <v>3000</v>
      </c>
      <c r="E20170">
        <v>0.57708333333333295</v>
      </c>
      <c r="F20170">
        <v>13</v>
      </c>
      <c r="G20170">
        <v>71536.028069597407</v>
      </c>
      <c r="H20170" s="73">
        <f t="shared" si="945"/>
        <v>0.13881449975302007</v>
      </c>
      <c r="I20170">
        <f t="shared" si="946"/>
        <v>3000</v>
      </c>
      <c r="J20170" t="str">
        <f t="shared" si="947"/>
        <v/>
      </c>
    </row>
    <row r="20171" spans="1:10" x14ac:dyDescent="0.25">
      <c r="A20171" t="s">
        <v>800</v>
      </c>
      <c r="B20171" t="s">
        <v>6491</v>
      </c>
      <c r="C20171" s="27">
        <v>300265.909090909</v>
      </c>
      <c r="D20171">
        <v>3000</v>
      </c>
      <c r="E20171">
        <v>0.35492424242424198</v>
      </c>
      <c r="F20171">
        <v>8</v>
      </c>
      <c r="G20171">
        <v>57890.205919259701</v>
      </c>
      <c r="H20171" s="73">
        <f t="shared" si="945"/>
        <v>0.13881345500746695</v>
      </c>
      <c r="I20171">
        <f t="shared" si="946"/>
        <v>3000</v>
      </c>
      <c r="J20171" t="str">
        <f t="shared" si="947"/>
        <v/>
      </c>
    </row>
    <row r="20172" spans="1:10" x14ac:dyDescent="0.25">
      <c r="A20172" t="s">
        <v>800</v>
      </c>
      <c r="B20172" t="s">
        <v>6662</v>
      </c>
      <c r="C20172" s="27">
        <v>103667.045454545</v>
      </c>
      <c r="D20172">
        <v>3000</v>
      </c>
      <c r="E20172">
        <v>0.122537878787878</v>
      </c>
      <c r="F20172">
        <v>17</v>
      </c>
      <c r="G20172">
        <v>19980.4835883099</v>
      </c>
      <c r="H20172" s="73">
        <f t="shared" si="945"/>
        <v>0.13877069728866667</v>
      </c>
      <c r="I20172">
        <f t="shared" si="946"/>
        <v>3000</v>
      </c>
      <c r="J20172" t="str">
        <f t="shared" si="947"/>
        <v/>
      </c>
    </row>
    <row r="20173" spans="1:10" x14ac:dyDescent="0.25">
      <c r="A20173" t="s">
        <v>800</v>
      </c>
      <c r="B20173" t="s">
        <v>6102</v>
      </c>
      <c r="C20173" s="27">
        <v>152856.818181818</v>
      </c>
      <c r="D20173">
        <v>3000</v>
      </c>
      <c r="E20173">
        <v>0.180681818181818</v>
      </c>
      <c r="G20173">
        <v>29441.428369672401</v>
      </c>
      <c r="H20173" s="73">
        <f t="shared" si="945"/>
        <v>0.13867767678475443</v>
      </c>
      <c r="I20173">
        <f t="shared" si="946"/>
        <v>3000</v>
      </c>
      <c r="J20173" t="str">
        <f t="shared" si="947"/>
        <v/>
      </c>
    </row>
    <row r="20174" spans="1:10" x14ac:dyDescent="0.25">
      <c r="A20174" t="s">
        <v>800</v>
      </c>
      <c r="B20174" t="s">
        <v>7222</v>
      </c>
      <c r="C20174" s="27">
        <v>47427.272727272699</v>
      </c>
      <c r="D20174">
        <v>3000</v>
      </c>
      <c r="E20174">
        <v>5.6060606060605998E-2</v>
      </c>
      <c r="F20174">
        <v>2</v>
      </c>
      <c r="G20174">
        <v>9133.0827172296104</v>
      </c>
      <c r="H20174" s="73">
        <f t="shared" si="945"/>
        <v>0.1386505944421289</v>
      </c>
      <c r="I20174">
        <f t="shared" si="946"/>
        <v>3000</v>
      </c>
      <c r="J20174" t="str">
        <f t="shared" si="947"/>
        <v/>
      </c>
    </row>
    <row r="20175" spans="1:10" x14ac:dyDescent="0.25">
      <c r="A20175" t="s">
        <v>800</v>
      </c>
      <c r="B20175" t="s">
        <v>5614</v>
      </c>
      <c r="C20175" s="27">
        <v>85080.681818181794</v>
      </c>
      <c r="D20175">
        <v>3000</v>
      </c>
      <c r="E20175">
        <v>0.100568181818181</v>
      </c>
      <c r="F20175">
        <v>5</v>
      </c>
      <c r="G20175">
        <v>16383.928625668501</v>
      </c>
      <c r="H20175" s="73">
        <f t="shared" si="945"/>
        <v>0.13864990686946302</v>
      </c>
      <c r="I20175">
        <f t="shared" si="946"/>
        <v>3000</v>
      </c>
      <c r="J20175" t="str">
        <f t="shared" si="947"/>
        <v/>
      </c>
    </row>
    <row r="20176" spans="1:10" x14ac:dyDescent="0.25">
      <c r="A20176" t="s">
        <v>800</v>
      </c>
      <c r="B20176" t="s">
        <v>6665</v>
      </c>
      <c r="C20176" s="27">
        <v>140999.99999999901</v>
      </c>
      <c r="D20176">
        <v>3000</v>
      </c>
      <c r="E20176">
        <v>0.16666666666666599</v>
      </c>
      <c r="G20176">
        <v>27136.823969397901</v>
      </c>
      <c r="H20176" s="73">
        <f t="shared" si="945"/>
        <v>0.13857101601394745</v>
      </c>
      <c r="I20176">
        <f t="shared" si="946"/>
        <v>3000</v>
      </c>
      <c r="J20176" t="str">
        <f t="shared" si="947"/>
        <v/>
      </c>
    </row>
    <row r="20177" spans="1:10" x14ac:dyDescent="0.25">
      <c r="A20177" t="s">
        <v>800</v>
      </c>
      <c r="B20177" t="s">
        <v>13350</v>
      </c>
      <c r="C20177" s="27">
        <v>356185.227272727</v>
      </c>
      <c r="D20177">
        <v>3000</v>
      </c>
      <c r="E20177">
        <v>0.42102272727272699</v>
      </c>
      <c r="F20177">
        <v>1</v>
      </c>
      <c r="G20177">
        <v>68547.117449633704</v>
      </c>
      <c r="H20177" s="73">
        <f t="shared" si="945"/>
        <v>0.13856252529515084</v>
      </c>
      <c r="I20177">
        <f t="shared" si="946"/>
        <v>3000</v>
      </c>
      <c r="J20177" t="str">
        <f t="shared" si="947"/>
        <v/>
      </c>
    </row>
    <row r="20178" spans="1:10" x14ac:dyDescent="0.25">
      <c r="A20178" t="s">
        <v>800</v>
      </c>
      <c r="B20178" t="s">
        <v>12721</v>
      </c>
      <c r="C20178" s="27">
        <v>147248.86363636301</v>
      </c>
      <c r="D20178">
        <v>3000</v>
      </c>
      <c r="E20178">
        <v>0.17405303030302999</v>
      </c>
      <c r="F20178">
        <v>3</v>
      </c>
      <c r="G20178">
        <v>28320.985413534101</v>
      </c>
      <c r="H20178" s="73">
        <f t="shared" si="945"/>
        <v>0.13848058989508538</v>
      </c>
      <c r="I20178">
        <f t="shared" si="946"/>
        <v>3000</v>
      </c>
      <c r="J20178" t="str">
        <f t="shared" si="947"/>
        <v/>
      </c>
    </row>
    <row r="20179" spans="1:10" x14ac:dyDescent="0.25">
      <c r="A20179" t="s">
        <v>800</v>
      </c>
      <c r="B20179" t="s">
        <v>11552</v>
      </c>
      <c r="C20179" s="27">
        <v>33968.181818181802</v>
      </c>
      <c r="D20179">
        <v>3000</v>
      </c>
      <c r="E20179">
        <v>4.0151515151515098E-2</v>
      </c>
      <c r="G20179">
        <v>6532.0597373689898</v>
      </c>
      <c r="H20179" s="73">
        <f t="shared" si="945"/>
        <v>0.13845554160300416</v>
      </c>
      <c r="I20179">
        <f t="shared" si="946"/>
        <v>3000</v>
      </c>
      <c r="J20179" t="str">
        <f t="shared" si="947"/>
        <v/>
      </c>
    </row>
    <row r="20180" spans="1:10" x14ac:dyDescent="0.25">
      <c r="A20180" t="s">
        <v>800</v>
      </c>
      <c r="B20180" t="s">
        <v>4884</v>
      </c>
      <c r="C20180" s="27">
        <v>102865.909090909</v>
      </c>
      <c r="D20180">
        <v>3000</v>
      </c>
      <c r="E20180">
        <v>0.121590909090909</v>
      </c>
      <c r="F20180">
        <v>12</v>
      </c>
      <c r="G20180">
        <v>19777.7745433868</v>
      </c>
      <c r="H20180" s="73">
        <f t="shared" si="945"/>
        <v>0.13843262356874453</v>
      </c>
      <c r="I20180">
        <f t="shared" si="946"/>
        <v>3000</v>
      </c>
      <c r="J20180" t="str">
        <f t="shared" si="947"/>
        <v/>
      </c>
    </row>
    <row r="20181" spans="1:10" x14ac:dyDescent="0.25">
      <c r="A20181" t="s">
        <v>800</v>
      </c>
      <c r="B20181" t="s">
        <v>6824</v>
      </c>
      <c r="C20181" s="27">
        <v>118087.5</v>
      </c>
      <c r="D20181">
        <v>3000</v>
      </c>
      <c r="E20181">
        <v>0.139583333333333</v>
      </c>
      <c r="F20181">
        <v>6</v>
      </c>
      <c r="G20181">
        <v>22692.481970072098</v>
      </c>
      <c r="H20181" s="73">
        <f t="shared" si="945"/>
        <v>0.13836000439040472</v>
      </c>
      <c r="I20181">
        <f t="shared" si="946"/>
        <v>3000</v>
      </c>
      <c r="J20181" t="str">
        <f t="shared" si="947"/>
        <v/>
      </c>
    </row>
    <row r="20182" spans="1:10" x14ac:dyDescent="0.25">
      <c r="A20182" t="s">
        <v>800</v>
      </c>
      <c r="B20182" t="s">
        <v>4374</v>
      </c>
      <c r="C20182" s="27">
        <v>144685.227272727</v>
      </c>
      <c r="D20182">
        <v>3000</v>
      </c>
      <c r="E20182">
        <v>0.17102272727272699</v>
      </c>
      <c r="F20182">
        <v>21</v>
      </c>
      <c r="G20182">
        <v>27802.9417339131</v>
      </c>
      <c r="H20182" s="73">
        <f t="shared" si="945"/>
        <v>0.13835633689598398</v>
      </c>
      <c r="I20182">
        <f t="shared" si="946"/>
        <v>3000</v>
      </c>
      <c r="J20182" t="str">
        <f t="shared" si="947"/>
        <v/>
      </c>
    </row>
    <row r="20183" spans="1:10" x14ac:dyDescent="0.25">
      <c r="A20183" t="s">
        <v>800</v>
      </c>
      <c r="B20183" t="s">
        <v>9713</v>
      </c>
      <c r="C20183" s="27">
        <v>98539.772727272604</v>
      </c>
      <c r="D20183">
        <v>3000</v>
      </c>
      <c r="E20183">
        <v>0.116477272727272</v>
      </c>
      <c r="F20183">
        <v>3</v>
      </c>
      <c r="G20183">
        <v>18930.546793980298</v>
      </c>
      <c r="H20183" s="73">
        <f t="shared" si="945"/>
        <v>0.13831971917967978</v>
      </c>
      <c r="I20183">
        <f t="shared" si="946"/>
        <v>3000</v>
      </c>
      <c r="J20183" t="str">
        <f t="shared" si="947"/>
        <v/>
      </c>
    </row>
    <row r="20184" spans="1:10" x14ac:dyDescent="0.25">
      <c r="A20184" t="s">
        <v>800</v>
      </c>
      <c r="B20184" t="s">
        <v>5738</v>
      </c>
      <c r="C20184" s="27">
        <v>83157.9545454545</v>
      </c>
      <c r="D20184">
        <v>3000</v>
      </c>
      <c r="E20184">
        <v>9.8295454545454505E-2</v>
      </c>
      <c r="F20184">
        <v>2</v>
      </c>
      <c r="G20184">
        <v>15968.311679480699</v>
      </c>
      <c r="H20184" s="73">
        <f t="shared" si="945"/>
        <v>0.13825718143345739</v>
      </c>
      <c r="I20184">
        <f t="shared" si="946"/>
        <v>3000</v>
      </c>
      <c r="J20184" t="str">
        <f t="shared" si="947"/>
        <v/>
      </c>
    </row>
    <row r="20185" spans="1:10" x14ac:dyDescent="0.25">
      <c r="A20185" t="s">
        <v>800</v>
      </c>
      <c r="B20185" t="s">
        <v>11701</v>
      </c>
      <c r="C20185" s="27">
        <v>102865.909090909</v>
      </c>
      <c r="D20185">
        <v>3000</v>
      </c>
      <c r="E20185">
        <v>0.121590909090909</v>
      </c>
      <c r="F20185">
        <v>3</v>
      </c>
      <c r="G20185">
        <v>19736.319721738801</v>
      </c>
      <c r="H20185" s="73">
        <f t="shared" si="945"/>
        <v>0.13814246454667065</v>
      </c>
      <c r="I20185">
        <f t="shared" si="946"/>
        <v>3000</v>
      </c>
      <c r="J20185" t="str">
        <f t="shared" si="947"/>
        <v/>
      </c>
    </row>
    <row r="20186" spans="1:10" x14ac:dyDescent="0.25">
      <c r="A20186" t="s">
        <v>800</v>
      </c>
      <c r="B20186" t="s">
        <v>4058</v>
      </c>
      <c r="C20186" s="27">
        <v>104147.727272727</v>
      </c>
      <c r="D20186">
        <v>3000</v>
      </c>
      <c r="E20186">
        <v>0.12310606060606</v>
      </c>
      <c r="F20186">
        <v>11</v>
      </c>
      <c r="G20186">
        <v>19977.479613619202</v>
      </c>
      <c r="H20186" s="73">
        <f t="shared" si="945"/>
        <v>0.13810944989840868</v>
      </c>
      <c r="I20186">
        <f t="shared" si="946"/>
        <v>3000</v>
      </c>
      <c r="J20186" t="str">
        <f t="shared" si="947"/>
        <v/>
      </c>
    </row>
    <row r="20187" spans="1:10" x14ac:dyDescent="0.25">
      <c r="A20187" t="s">
        <v>800</v>
      </c>
      <c r="B20187" t="s">
        <v>7646</v>
      </c>
      <c r="C20187" s="27">
        <v>41659.090909090803</v>
      </c>
      <c r="D20187">
        <v>3000</v>
      </c>
      <c r="E20187">
        <v>4.9242424242424199E-2</v>
      </c>
      <c r="F20187">
        <v>6</v>
      </c>
      <c r="G20187">
        <v>7990.4954297189297</v>
      </c>
      <c r="H20187" s="73">
        <f t="shared" si="945"/>
        <v>0.13810087027468437</v>
      </c>
      <c r="I20187">
        <f t="shared" si="946"/>
        <v>3000</v>
      </c>
      <c r="J20187" t="str">
        <f t="shared" si="947"/>
        <v/>
      </c>
    </row>
    <row r="20188" spans="1:10" x14ac:dyDescent="0.25">
      <c r="A20188" t="s">
        <v>800</v>
      </c>
      <c r="B20188" t="s">
        <v>10171</v>
      </c>
      <c r="C20188" s="27">
        <v>137955.68181818101</v>
      </c>
      <c r="D20188">
        <v>3000</v>
      </c>
      <c r="E20188">
        <v>0.163068181818181</v>
      </c>
      <c r="F20188">
        <v>15</v>
      </c>
      <c r="G20188">
        <v>26440.881109475398</v>
      </c>
      <c r="H20188" s="73">
        <f t="shared" si="945"/>
        <v>0.13799674031485479</v>
      </c>
      <c r="I20188">
        <f t="shared" si="946"/>
        <v>3000</v>
      </c>
      <c r="J20188" t="str">
        <f t="shared" si="947"/>
        <v/>
      </c>
    </row>
    <row r="20189" spans="1:10" x14ac:dyDescent="0.25">
      <c r="A20189" t="s">
        <v>800</v>
      </c>
      <c r="B20189" t="s">
        <v>10736</v>
      </c>
      <c r="C20189" s="27">
        <v>47587.5</v>
      </c>
      <c r="D20189">
        <v>3000</v>
      </c>
      <c r="E20189">
        <v>5.6250000000000001E-2</v>
      </c>
      <c r="F20189">
        <v>10</v>
      </c>
      <c r="G20189">
        <v>9120.2978402660192</v>
      </c>
      <c r="H20189" s="73">
        <f t="shared" si="945"/>
        <v>0.1379903219331029</v>
      </c>
      <c r="I20189">
        <f t="shared" si="946"/>
        <v>3000</v>
      </c>
      <c r="J20189" t="str">
        <f t="shared" si="947"/>
        <v/>
      </c>
    </row>
    <row r="20190" spans="1:10" x14ac:dyDescent="0.25">
      <c r="A20190" t="s">
        <v>800</v>
      </c>
      <c r="B20190" t="s">
        <v>4608</v>
      </c>
      <c r="C20190" s="27">
        <v>50792.045454545398</v>
      </c>
      <c r="D20190">
        <v>3000</v>
      </c>
      <c r="E20190">
        <v>6.0037878787878703E-2</v>
      </c>
      <c r="F20190">
        <v>8</v>
      </c>
      <c r="G20190">
        <v>9733.5899937087597</v>
      </c>
      <c r="H20190" s="73">
        <f t="shared" si="945"/>
        <v>0.13797799897115862</v>
      </c>
      <c r="I20190">
        <f t="shared" si="946"/>
        <v>3000</v>
      </c>
      <c r="J20190" t="str">
        <f t="shared" si="947"/>
        <v/>
      </c>
    </row>
    <row r="20191" spans="1:10" x14ac:dyDescent="0.25">
      <c r="A20191" t="s">
        <v>800</v>
      </c>
      <c r="B20191" t="s">
        <v>11617</v>
      </c>
      <c r="C20191" s="27">
        <v>106711.36363636301</v>
      </c>
      <c r="D20191">
        <v>3000</v>
      </c>
      <c r="E20191">
        <v>0.12613636363636299</v>
      </c>
      <c r="F20191">
        <v>4</v>
      </c>
      <c r="G20191">
        <v>20449.579849811998</v>
      </c>
      <c r="H20191" s="73">
        <f t="shared" si="945"/>
        <v>0.13797684698358936</v>
      </c>
      <c r="I20191">
        <f t="shared" si="946"/>
        <v>3000</v>
      </c>
      <c r="J20191" t="str">
        <f t="shared" si="947"/>
        <v/>
      </c>
    </row>
    <row r="20192" spans="1:10" x14ac:dyDescent="0.25">
      <c r="A20192" t="s">
        <v>800</v>
      </c>
      <c r="B20192" t="s">
        <v>8312</v>
      </c>
      <c r="C20192" s="27">
        <v>121292.045454545</v>
      </c>
      <c r="D20192">
        <v>3000</v>
      </c>
      <c r="E20192">
        <v>0.14337121212121201</v>
      </c>
      <c r="F20192">
        <v>30</v>
      </c>
      <c r="G20192">
        <v>23240.303310380401</v>
      </c>
      <c r="H20192" s="73">
        <f t="shared" si="945"/>
        <v>0.13795643663825161</v>
      </c>
      <c r="I20192">
        <f t="shared" si="946"/>
        <v>3000</v>
      </c>
      <c r="J20192" t="str">
        <f t="shared" si="947"/>
        <v/>
      </c>
    </row>
    <row r="20193" spans="1:10" x14ac:dyDescent="0.25">
      <c r="A20193" t="s">
        <v>800</v>
      </c>
      <c r="B20193" t="s">
        <v>8845</v>
      </c>
      <c r="C20193" s="27">
        <v>74505.681818181794</v>
      </c>
      <c r="D20193">
        <v>3000</v>
      </c>
      <c r="E20193">
        <v>8.8068181818181795E-2</v>
      </c>
      <c r="F20193">
        <v>1</v>
      </c>
      <c r="G20193">
        <v>14271.183370808199</v>
      </c>
      <c r="H20193" s="73">
        <f t="shared" si="945"/>
        <v>0.13791232797596401</v>
      </c>
      <c r="I20193">
        <f t="shared" si="946"/>
        <v>3000</v>
      </c>
      <c r="J20193" t="str">
        <f t="shared" si="947"/>
        <v/>
      </c>
    </row>
    <row r="20194" spans="1:10" x14ac:dyDescent="0.25">
      <c r="A20194" t="s">
        <v>800</v>
      </c>
      <c r="B20194" t="s">
        <v>9427</v>
      </c>
      <c r="C20194" s="27">
        <v>101423.86363636301</v>
      </c>
      <c r="D20194">
        <v>3000</v>
      </c>
      <c r="E20194">
        <v>0.119886363636363</v>
      </c>
      <c r="F20194">
        <v>7</v>
      </c>
      <c r="G20194">
        <v>19423.190533165802</v>
      </c>
      <c r="H20194" s="73">
        <f t="shared" si="945"/>
        <v>0.1378836960305414</v>
      </c>
      <c r="I20194">
        <f t="shared" si="946"/>
        <v>3000</v>
      </c>
      <c r="J20194" t="str">
        <f t="shared" si="947"/>
        <v/>
      </c>
    </row>
    <row r="20195" spans="1:10" x14ac:dyDescent="0.25">
      <c r="A20195" t="s">
        <v>800</v>
      </c>
      <c r="B20195" t="s">
        <v>10502</v>
      </c>
      <c r="C20195" s="27">
        <v>39896.590909090897</v>
      </c>
      <c r="D20195">
        <v>3000</v>
      </c>
      <c r="E20195">
        <v>4.7159090909090901E-2</v>
      </c>
      <c r="F20195">
        <v>2</v>
      </c>
      <c r="G20195">
        <v>7637.4745900440003</v>
      </c>
      <c r="H20195" s="73">
        <f t="shared" si="945"/>
        <v>0.13783086673650291</v>
      </c>
      <c r="I20195">
        <f t="shared" si="946"/>
        <v>3000</v>
      </c>
      <c r="J20195" t="str">
        <f t="shared" si="947"/>
        <v/>
      </c>
    </row>
    <row r="20196" spans="1:10" x14ac:dyDescent="0.25">
      <c r="A20196" t="s">
        <v>800</v>
      </c>
      <c r="B20196" t="s">
        <v>10942</v>
      </c>
      <c r="C20196" s="27">
        <v>41338.636363636302</v>
      </c>
      <c r="D20196">
        <v>3000</v>
      </c>
      <c r="E20196">
        <v>4.8863636363636297E-2</v>
      </c>
      <c r="F20196">
        <v>1</v>
      </c>
      <c r="G20196">
        <v>7911.7900926420298</v>
      </c>
      <c r="H20196" s="73">
        <f t="shared" si="945"/>
        <v>0.13780059933745673</v>
      </c>
      <c r="I20196">
        <f t="shared" si="946"/>
        <v>3000</v>
      </c>
      <c r="J20196" t="str">
        <f t="shared" si="947"/>
        <v/>
      </c>
    </row>
    <row r="20197" spans="1:10" x14ac:dyDescent="0.25">
      <c r="A20197" t="s">
        <v>800</v>
      </c>
      <c r="B20197" t="s">
        <v>5839</v>
      </c>
      <c r="C20197" s="27">
        <v>53676.136363636302</v>
      </c>
      <c r="D20197">
        <v>3000</v>
      </c>
      <c r="E20197">
        <v>6.3446969696969696E-2</v>
      </c>
      <c r="F20197">
        <v>11</v>
      </c>
      <c r="G20197">
        <v>10267.134742235099</v>
      </c>
      <c r="H20197" s="73">
        <f t="shared" si="945"/>
        <v>0.13772110876850147</v>
      </c>
      <c r="I20197">
        <f t="shared" si="946"/>
        <v>3000</v>
      </c>
      <c r="J20197" t="str">
        <f t="shared" si="947"/>
        <v/>
      </c>
    </row>
    <row r="20198" spans="1:10" x14ac:dyDescent="0.25">
      <c r="A20198" t="s">
        <v>800</v>
      </c>
      <c r="B20198" t="s">
        <v>11051</v>
      </c>
      <c r="C20198" s="27">
        <v>41018.181818181802</v>
      </c>
      <c r="D20198">
        <v>3000</v>
      </c>
      <c r="E20198">
        <v>4.8484848484848402E-2</v>
      </c>
      <c r="F20198">
        <v>2</v>
      </c>
      <c r="G20198">
        <v>7844.1721432251597</v>
      </c>
      <c r="H20198" s="73">
        <f t="shared" si="945"/>
        <v>0.13769025570554819</v>
      </c>
      <c r="I20198">
        <f t="shared" si="946"/>
        <v>3000</v>
      </c>
      <c r="J20198" t="str">
        <f t="shared" si="947"/>
        <v/>
      </c>
    </row>
    <row r="20199" spans="1:10" x14ac:dyDescent="0.25">
      <c r="A20199" t="s">
        <v>800</v>
      </c>
      <c r="B20199" t="s">
        <v>5176</v>
      </c>
      <c r="C20199" s="27">
        <v>305553.40909090801</v>
      </c>
      <c r="D20199">
        <v>3000</v>
      </c>
      <c r="E20199">
        <v>0.36117424242424201</v>
      </c>
      <c r="F20199">
        <v>6</v>
      </c>
      <c r="G20199">
        <v>58385.657689713102</v>
      </c>
      <c r="H20199" s="73">
        <f t="shared" si="945"/>
        <v>0.13757880712791018</v>
      </c>
      <c r="I20199">
        <f t="shared" si="946"/>
        <v>3000</v>
      </c>
      <c r="J20199" t="str">
        <f t="shared" si="947"/>
        <v/>
      </c>
    </row>
    <row r="20200" spans="1:10" x14ac:dyDescent="0.25">
      <c r="A20200" t="s">
        <v>800</v>
      </c>
      <c r="B20200" t="s">
        <v>10735</v>
      </c>
      <c r="C20200" s="27">
        <v>236014.77272727201</v>
      </c>
      <c r="D20200">
        <v>3000</v>
      </c>
      <c r="E20200">
        <v>0.27897727272727202</v>
      </c>
      <c r="F20200">
        <v>22</v>
      </c>
      <c r="G20200">
        <v>45088.158739559098</v>
      </c>
      <c r="H20200" s="73">
        <f t="shared" si="945"/>
        <v>0.13754848443320047</v>
      </c>
      <c r="I20200">
        <f t="shared" si="946"/>
        <v>3000</v>
      </c>
      <c r="J20200" t="str">
        <f t="shared" si="947"/>
        <v/>
      </c>
    </row>
    <row r="20201" spans="1:10" x14ac:dyDescent="0.25">
      <c r="A20201" t="s">
        <v>800</v>
      </c>
      <c r="B20201" t="s">
        <v>11980</v>
      </c>
      <c r="C20201" s="27">
        <v>76107.9545454545</v>
      </c>
      <c r="D20201">
        <v>3000</v>
      </c>
      <c r="E20201">
        <v>8.9962121212121202E-2</v>
      </c>
      <c r="F20201">
        <v>4</v>
      </c>
      <c r="G20201">
        <v>14528.2846053585</v>
      </c>
      <c r="H20201" s="73">
        <f t="shared" si="945"/>
        <v>0.13744115156334685</v>
      </c>
      <c r="I20201">
        <f t="shared" si="946"/>
        <v>3000</v>
      </c>
      <c r="J20201" t="str">
        <f t="shared" si="947"/>
        <v/>
      </c>
    </row>
    <row r="20202" spans="1:10" x14ac:dyDescent="0.25">
      <c r="A20202" t="s">
        <v>800</v>
      </c>
      <c r="B20202" t="s">
        <v>12382</v>
      </c>
      <c r="C20202" s="27">
        <v>69057.9545454545</v>
      </c>
      <c r="D20202">
        <v>3000</v>
      </c>
      <c r="E20202">
        <v>8.1628787878787801E-2</v>
      </c>
      <c r="F20202">
        <v>5</v>
      </c>
      <c r="G20202">
        <v>13181.4653717374</v>
      </c>
      <c r="H20202" s="73">
        <f t="shared" si="945"/>
        <v>0.13743029503435555</v>
      </c>
      <c r="I20202">
        <f t="shared" si="946"/>
        <v>3000</v>
      </c>
      <c r="J20202" t="str">
        <f t="shared" si="947"/>
        <v/>
      </c>
    </row>
    <row r="20203" spans="1:10" x14ac:dyDescent="0.25">
      <c r="A20203" t="s">
        <v>800</v>
      </c>
      <c r="B20203" t="s">
        <v>11271</v>
      </c>
      <c r="C20203" s="27">
        <v>240821.59090909001</v>
      </c>
      <c r="D20203">
        <v>3000</v>
      </c>
      <c r="E20203">
        <v>0.28465909090908997</v>
      </c>
      <c r="F20203">
        <v>276</v>
      </c>
      <c r="G20203">
        <v>45956.649183574402</v>
      </c>
      <c r="H20203" s="73">
        <f t="shared" si="945"/>
        <v>0.13739958816510159</v>
      </c>
      <c r="I20203">
        <f t="shared" si="946"/>
        <v>3000</v>
      </c>
      <c r="J20203" t="str">
        <f t="shared" si="947"/>
        <v/>
      </c>
    </row>
    <row r="20204" spans="1:10" x14ac:dyDescent="0.25">
      <c r="A20204" t="s">
        <v>800</v>
      </c>
      <c r="B20204" t="s">
        <v>9049</v>
      </c>
      <c r="C20204" s="27">
        <v>374611.36363636301</v>
      </c>
      <c r="D20204">
        <v>3000</v>
      </c>
      <c r="E20204">
        <v>0.44280303030302998</v>
      </c>
      <c r="F20204">
        <v>20</v>
      </c>
      <c r="G20204">
        <v>71473.888759575697</v>
      </c>
      <c r="H20204" s="73">
        <f t="shared" si="945"/>
        <v>0.13737223400635573</v>
      </c>
      <c r="I20204">
        <f t="shared" si="946"/>
        <v>3000</v>
      </c>
      <c r="J20204" t="str">
        <f t="shared" si="947"/>
        <v/>
      </c>
    </row>
    <row r="20205" spans="1:10" x14ac:dyDescent="0.25">
      <c r="A20205" t="s">
        <v>800</v>
      </c>
      <c r="B20205" t="s">
        <v>11807</v>
      </c>
      <c r="C20205" s="27">
        <v>100943.18181818099</v>
      </c>
      <c r="D20205">
        <v>3000</v>
      </c>
      <c r="E20205">
        <v>0.119318181818181</v>
      </c>
      <c r="F20205">
        <v>3</v>
      </c>
      <c r="G20205">
        <v>19256.6245477097</v>
      </c>
      <c r="H20205" s="73">
        <f t="shared" si="945"/>
        <v>0.13735221561892311</v>
      </c>
      <c r="I20205">
        <f t="shared" si="946"/>
        <v>3000</v>
      </c>
      <c r="J20205" t="str">
        <f t="shared" si="947"/>
        <v/>
      </c>
    </row>
    <row r="20206" spans="1:10" x14ac:dyDescent="0.25">
      <c r="A20206" t="s">
        <v>800</v>
      </c>
      <c r="B20206" t="s">
        <v>8823</v>
      </c>
      <c r="C20206" s="27">
        <v>131386.36363636301</v>
      </c>
      <c r="D20206">
        <v>3000</v>
      </c>
      <c r="E20206">
        <v>0.15530303030303</v>
      </c>
      <c r="F20206">
        <v>14</v>
      </c>
      <c r="G20206">
        <v>25029.9958050278</v>
      </c>
      <c r="H20206" s="73">
        <f t="shared" si="945"/>
        <v>0.13716489657555506</v>
      </c>
      <c r="I20206">
        <f t="shared" si="946"/>
        <v>3000</v>
      </c>
      <c r="J20206" t="str">
        <f t="shared" si="947"/>
        <v/>
      </c>
    </row>
    <row r="20207" spans="1:10" x14ac:dyDescent="0.25">
      <c r="A20207" t="s">
        <v>800</v>
      </c>
      <c r="B20207" t="s">
        <v>8580</v>
      </c>
      <c r="C20207" s="27">
        <v>68151.213861148804</v>
      </c>
      <c r="D20207">
        <v>3000</v>
      </c>
      <c r="E20207">
        <v>0.11193181818181799</v>
      </c>
      <c r="F20207">
        <v>3</v>
      </c>
      <c r="G20207">
        <v>13709.108635804199</v>
      </c>
      <c r="H20207" s="73">
        <f t="shared" si="945"/>
        <v>0.1371526491948967</v>
      </c>
      <c r="I20207">
        <f t="shared" si="946"/>
        <v>3000</v>
      </c>
      <c r="J20207" t="str">
        <f t="shared" si="947"/>
        <v/>
      </c>
    </row>
    <row r="20208" spans="1:10" x14ac:dyDescent="0.25">
      <c r="A20208" t="s">
        <v>800</v>
      </c>
      <c r="B20208" t="s">
        <v>3990</v>
      </c>
      <c r="C20208" s="27">
        <v>51753.409090909001</v>
      </c>
      <c r="D20208">
        <v>3000</v>
      </c>
      <c r="E20208">
        <v>6.1174242424242402E-2</v>
      </c>
      <c r="F20208">
        <v>7</v>
      </c>
      <c r="G20208">
        <v>9857.0727067175194</v>
      </c>
      <c r="H20208" s="73">
        <f t="shared" si="945"/>
        <v>0.13713284735252909</v>
      </c>
      <c r="I20208">
        <f t="shared" si="946"/>
        <v>3000</v>
      </c>
      <c r="J20208" t="str">
        <f t="shared" si="947"/>
        <v/>
      </c>
    </row>
    <row r="20209" spans="1:10" x14ac:dyDescent="0.25">
      <c r="A20209" t="s">
        <v>800</v>
      </c>
      <c r="B20209" t="s">
        <v>11025</v>
      </c>
      <c r="C20209" s="27">
        <v>33840</v>
      </c>
      <c r="D20209">
        <v>3000</v>
      </c>
      <c r="E20209">
        <v>1.7424242424242401E-2</v>
      </c>
      <c r="F20209">
        <v>3</v>
      </c>
      <c r="G20209">
        <v>6441.1325971482402</v>
      </c>
      <c r="H20209" s="73">
        <f t="shared" si="945"/>
        <v>0.13704537440740935</v>
      </c>
      <c r="I20209">
        <f t="shared" si="946"/>
        <v>3000</v>
      </c>
      <c r="J20209" t="str">
        <f t="shared" si="947"/>
        <v/>
      </c>
    </row>
    <row r="20210" spans="1:10" x14ac:dyDescent="0.25">
      <c r="A20210" t="s">
        <v>800</v>
      </c>
      <c r="B20210" t="s">
        <v>12602</v>
      </c>
      <c r="C20210" s="27">
        <v>37493.181818181802</v>
      </c>
      <c r="D20210">
        <v>3000</v>
      </c>
      <c r="E20210">
        <v>4.4318181818181798E-2</v>
      </c>
      <c r="F20210">
        <v>3</v>
      </c>
      <c r="G20210">
        <v>7131.4996935072104</v>
      </c>
      <c r="H20210" s="73">
        <f t="shared" si="945"/>
        <v>0.13694969405971302</v>
      </c>
      <c r="I20210">
        <f t="shared" si="946"/>
        <v>3000</v>
      </c>
      <c r="J20210" t="str">
        <f t="shared" si="947"/>
        <v/>
      </c>
    </row>
    <row r="20211" spans="1:10" x14ac:dyDescent="0.25">
      <c r="A20211" t="s">
        <v>800</v>
      </c>
      <c r="B20211" t="s">
        <v>4752</v>
      </c>
      <c r="C20211" s="27">
        <v>178172.727272727</v>
      </c>
      <c r="D20211">
        <v>3000</v>
      </c>
      <c r="E20211">
        <v>0.21060606060605999</v>
      </c>
      <c r="F20211">
        <v>14</v>
      </c>
      <c r="G20211">
        <v>33889.107627818397</v>
      </c>
      <c r="H20211" s="73">
        <f t="shared" si="945"/>
        <v>0.13694664646784122</v>
      </c>
      <c r="I20211">
        <f t="shared" si="946"/>
        <v>3000</v>
      </c>
      <c r="J20211" t="str">
        <f t="shared" si="947"/>
        <v/>
      </c>
    </row>
    <row r="20212" spans="1:10" x14ac:dyDescent="0.25">
      <c r="A20212" t="s">
        <v>800</v>
      </c>
      <c r="B20212" t="s">
        <v>8079</v>
      </c>
      <c r="C20212" s="27">
        <v>73223.863636363603</v>
      </c>
      <c r="D20212">
        <v>3000</v>
      </c>
      <c r="E20212">
        <v>8.6553030303030298E-2</v>
      </c>
      <c r="F20212">
        <v>1</v>
      </c>
      <c r="G20212">
        <v>13924.9431813545</v>
      </c>
      <c r="H20212" s="73">
        <f t="shared" si="945"/>
        <v>0.13692201684911184</v>
      </c>
      <c r="I20212">
        <f t="shared" si="946"/>
        <v>3000</v>
      </c>
      <c r="J20212" t="str">
        <f t="shared" si="947"/>
        <v/>
      </c>
    </row>
    <row r="20213" spans="1:10" x14ac:dyDescent="0.25">
      <c r="A20213" t="s">
        <v>800</v>
      </c>
      <c r="B20213" t="s">
        <v>5013</v>
      </c>
      <c r="C20213" s="27">
        <v>116805.68181818099</v>
      </c>
      <c r="D20213">
        <v>3000</v>
      </c>
      <c r="E20213">
        <v>0.13806818181818101</v>
      </c>
      <c r="F20213">
        <v>3</v>
      </c>
      <c r="G20213">
        <v>22211.198054128501</v>
      </c>
      <c r="H20213" s="73">
        <f t="shared" si="945"/>
        <v>0.13691168400408499</v>
      </c>
      <c r="I20213">
        <f t="shared" si="946"/>
        <v>3000</v>
      </c>
      <c r="J20213" t="str">
        <f t="shared" si="947"/>
        <v/>
      </c>
    </row>
    <row r="20214" spans="1:10" x14ac:dyDescent="0.25">
      <c r="A20214" t="s">
        <v>800</v>
      </c>
      <c r="B20214" t="s">
        <v>5151</v>
      </c>
      <c r="C20214" s="27">
        <v>95976.136363636295</v>
      </c>
      <c r="D20214">
        <v>3000</v>
      </c>
      <c r="E20214">
        <v>0.11344696969696901</v>
      </c>
      <c r="F20214">
        <v>1</v>
      </c>
      <c r="G20214">
        <v>18246.2928335699</v>
      </c>
      <c r="H20214" s="73">
        <f t="shared" si="945"/>
        <v>0.13688122212375112</v>
      </c>
      <c r="I20214">
        <f t="shared" si="946"/>
        <v>3000</v>
      </c>
      <c r="J20214" t="str">
        <f t="shared" si="947"/>
        <v/>
      </c>
    </row>
    <row r="20215" spans="1:10" x14ac:dyDescent="0.25">
      <c r="A20215" t="s">
        <v>800</v>
      </c>
      <c r="B20215" t="s">
        <v>10045</v>
      </c>
      <c r="C20215" s="27">
        <v>113008.78102187099</v>
      </c>
      <c r="D20215">
        <v>3000</v>
      </c>
      <c r="E20215">
        <v>0.18560606060606</v>
      </c>
      <c r="F20215">
        <v>24</v>
      </c>
      <c r="G20215">
        <v>22669.929144429501</v>
      </c>
      <c r="H20215" s="73">
        <f t="shared" si="945"/>
        <v>0.13677494558880629</v>
      </c>
      <c r="I20215">
        <f t="shared" si="946"/>
        <v>3000</v>
      </c>
      <c r="J20215" t="str">
        <f t="shared" si="947"/>
        <v/>
      </c>
    </row>
    <row r="20216" spans="1:10" x14ac:dyDescent="0.25">
      <c r="A20216" t="s">
        <v>800</v>
      </c>
      <c r="B20216" t="s">
        <v>5174</v>
      </c>
      <c r="C20216" s="27">
        <v>671479.72641872999</v>
      </c>
      <c r="D20216">
        <v>3000</v>
      </c>
      <c r="E20216">
        <v>1.1028409090908999</v>
      </c>
      <c r="F20216">
        <v>2</v>
      </c>
      <c r="G20216">
        <v>134616.70047135299</v>
      </c>
      <c r="H20216" s="73">
        <f t="shared" si="945"/>
        <v>0.13668933010343859</v>
      </c>
      <c r="I20216">
        <f t="shared" si="946"/>
        <v>3000</v>
      </c>
      <c r="J20216" t="str">
        <f t="shared" si="947"/>
        <v/>
      </c>
    </row>
    <row r="20217" spans="1:10" x14ac:dyDescent="0.25">
      <c r="A20217" t="s">
        <v>800</v>
      </c>
      <c r="B20217" t="s">
        <v>4965</v>
      </c>
      <c r="C20217" s="27">
        <v>51272.727272727199</v>
      </c>
      <c r="D20217">
        <v>3000</v>
      </c>
      <c r="E20217">
        <v>6.0606060606060601E-2</v>
      </c>
      <c r="F20217">
        <v>1</v>
      </c>
      <c r="G20217">
        <v>9732.7574459033895</v>
      </c>
      <c r="H20217" s="73">
        <f t="shared" si="945"/>
        <v>0.1366727641339627</v>
      </c>
      <c r="I20217">
        <f t="shared" si="946"/>
        <v>3000</v>
      </c>
      <c r="J20217" t="str">
        <f t="shared" si="947"/>
        <v/>
      </c>
    </row>
    <row r="20218" spans="1:10" x14ac:dyDescent="0.25">
      <c r="A20218" t="s">
        <v>800</v>
      </c>
      <c r="B20218" t="s">
        <v>7988</v>
      </c>
      <c r="C20218" s="27">
        <v>68737.5</v>
      </c>
      <c r="D20218">
        <v>3000</v>
      </c>
      <c r="E20218">
        <v>8.1250000000000003E-2</v>
      </c>
      <c r="F20218">
        <v>1</v>
      </c>
      <c r="G20218">
        <v>13044.5686660312</v>
      </c>
      <c r="H20218" s="73">
        <f t="shared" si="945"/>
        <v>0.13663705313027771</v>
      </c>
      <c r="I20218">
        <f t="shared" si="946"/>
        <v>3000</v>
      </c>
      <c r="J20218" t="str">
        <f t="shared" si="947"/>
        <v/>
      </c>
    </row>
    <row r="20219" spans="1:10" x14ac:dyDescent="0.25">
      <c r="A20219" t="s">
        <v>800</v>
      </c>
      <c r="B20219" t="s">
        <v>4784</v>
      </c>
      <c r="C20219" s="27">
        <v>56560.227272727199</v>
      </c>
      <c r="D20219">
        <v>3000</v>
      </c>
      <c r="E20219">
        <v>6.6856060606060599E-2</v>
      </c>
      <c r="F20219">
        <v>3</v>
      </c>
      <c r="G20219">
        <v>10729.2328637356</v>
      </c>
      <c r="H20219" s="73">
        <f t="shared" si="945"/>
        <v>0.13658091620884588</v>
      </c>
      <c r="I20219">
        <f t="shared" si="946"/>
        <v>3000</v>
      </c>
      <c r="J20219" t="str">
        <f t="shared" si="947"/>
        <v/>
      </c>
    </row>
    <row r="20220" spans="1:10" x14ac:dyDescent="0.25">
      <c r="A20220" t="s">
        <v>800</v>
      </c>
      <c r="B20220" t="s">
        <v>4956</v>
      </c>
      <c r="C20220" s="27">
        <v>67936.363636363603</v>
      </c>
      <c r="D20220">
        <v>3000</v>
      </c>
      <c r="E20220">
        <v>8.0303030303030307E-2</v>
      </c>
      <c r="F20220">
        <v>18</v>
      </c>
      <c r="G20220">
        <v>12882.2037770034</v>
      </c>
      <c r="H20220" s="73">
        <f t="shared" si="945"/>
        <v>0.1365275711412646</v>
      </c>
      <c r="I20220">
        <f t="shared" si="946"/>
        <v>3000</v>
      </c>
      <c r="J20220" t="str">
        <f t="shared" si="947"/>
        <v/>
      </c>
    </row>
    <row r="20221" spans="1:10" x14ac:dyDescent="0.25">
      <c r="A20221" t="s">
        <v>800</v>
      </c>
      <c r="B20221" t="s">
        <v>12484</v>
      </c>
      <c r="C20221" s="27">
        <v>59764.772727272699</v>
      </c>
      <c r="D20221">
        <v>3000</v>
      </c>
      <c r="E20221">
        <v>7.0643939393939398E-2</v>
      </c>
      <c r="F20221">
        <v>3</v>
      </c>
      <c r="G20221">
        <v>11328.1118415196</v>
      </c>
      <c r="H20221" s="73">
        <f t="shared" si="945"/>
        <v>0.13647237584444369</v>
      </c>
      <c r="I20221">
        <f t="shared" si="946"/>
        <v>3000</v>
      </c>
      <c r="J20221" t="str">
        <f t="shared" si="947"/>
        <v/>
      </c>
    </row>
    <row r="20222" spans="1:10" x14ac:dyDescent="0.25">
      <c r="A20222" t="s">
        <v>800</v>
      </c>
      <c r="B20222" t="s">
        <v>5114</v>
      </c>
      <c r="C20222" s="27">
        <v>115523.86363636301</v>
      </c>
      <c r="D20222">
        <v>3000</v>
      </c>
      <c r="E20222">
        <v>0.13655303030303001</v>
      </c>
      <c r="F20222">
        <v>1</v>
      </c>
      <c r="G20222">
        <v>21893.948830936701</v>
      </c>
      <c r="H20222" s="73">
        <f t="shared" si="945"/>
        <v>0.13645356606054981</v>
      </c>
      <c r="I20222">
        <f t="shared" si="946"/>
        <v>3000</v>
      </c>
      <c r="J20222" t="str">
        <f t="shared" si="947"/>
        <v/>
      </c>
    </row>
    <row r="20223" spans="1:10" x14ac:dyDescent="0.25">
      <c r="A20223" t="s">
        <v>800</v>
      </c>
      <c r="B20223" t="s">
        <v>8291</v>
      </c>
      <c r="C20223" s="27">
        <v>184273.50211525499</v>
      </c>
      <c r="D20223">
        <v>3000</v>
      </c>
      <c r="E20223">
        <v>0.302651515151515</v>
      </c>
      <c r="F20223">
        <v>10</v>
      </c>
      <c r="G20223">
        <v>36871.598569961803</v>
      </c>
      <c r="H20223" s="73">
        <f t="shared" si="945"/>
        <v>0.13642616011433564</v>
      </c>
      <c r="I20223">
        <f t="shared" si="946"/>
        <v>3000</v>
      </c>
      <c r="J20223" t="str">
        <f t="shared" si="947"/>
        <v/>
      </c>
    </row>
    <row r="20224" spans="1:10" x14ac:dyDescent="0.25">
      <c r="A20224" t="s">
        <v>800</v>
      </c>
      <c r="B20224" t="s">
        <v>13111</v>
      </c>
      <c r="C20224" s="27">
        <v>120170.45454545401</v>
      </c>
      <c r="D20224">
        <v>3000</v>
      </c>
      <c r="E20224">
        <v>0.142045454545454</v>
      </c>
      <c r="F20224">
        <v>14</v>
      </c>
      <c r="G20224">
        <v>22758.390422205099</v>
      </c>
      <c r="H20224" s="73">
        <f t="shared" si="945"/>
        <v>0.13635665410410591</v>
      </c>
      <c r="I20224">
        <f t="shared" si="946"/>
        <v>3000</v>
      </c>
      <c r="J20224" t="str">
        <f t="shared" si="947"/>
        <v/>
      </c>
    </row>
    <row r="20225" spans="1:10" x14ac:dyDescent="0.25">
      <c r="A20225" t="s">
        <v>800</v>
      </c>
      <c r="B20225" t="s">
        <v>6310</v>
      </c>
      <c r="C20225" s="27">
        <v>60085.227272727199</v>
      </c>
      <c r="D20225">
        <v>3000</v>
      </c>
      <c r="E20225">
        <v>7.1022727272727196E-2</v>
      </c>
      <c r="F20225">
        <v>4</v>
      </c>
      <c r="G20225">
        <v>11377.524555498499</v>
      </c>
      <c r="H20225" s="73">
        <f t="shared" si="945"/>
        <v>0.13633663467354823</v>
      </c>
      <c r="I20225">
        <f t="shared" si="946"/>
        <v>3000</v>
      </c>
      <c r="J20225" t="str">
        <f t="shared" si="947"/>
        <v/>
      </c>
    </row>
    <row r="20226" spans="1:10" x14ac:dyDescent="0.25">
      <c r="A20226" t="s">
        <v>800</v>
      </c>
      <c r="B20226" t="s">
        <v>12726</v>
      </c>
      <c r="C20226" s="27">
        <v>39576.136363636302</v>
      </c>
      <c r="D20226">
        <v>3000</v>
      </c>
      <c r="E20226">
        <v>4.6780303030302998E-2</v>
      </c>
      <c r="F20226">
        <v>2</v>
      </c>
      <c r="G20226">
        <v>7484.40854298666</v>
      </c>
      <c r="H20226" s="73">
        <f t="shared" ref="H20226:H20289" si="948">G20226/SUMIFS(C:C,B:B,B20226)</f>
        <v>0.13616220899980913</v>
      </c>
      <c r="I20226">
        <f t="shared" ref="I20226:I20289" si="949">IF(A20226="Construction",SUMIFS(D:D,A:A,"Engineering",B:B,B20226),"")</f>
        <v>3000</v>
      </c>
      <c r="J20226" t="str">
        <f t="shared" si="947"/>
        <v/>
      </c>
    </row>
    <row r="20227" spans="1:10" x14ac:dyDescent="0.25">
      <c r="A20227" t="s">
        <v>800</v>
      </c>
      <c r="B20227" t="s">
        <v>10272</v>
      </c>
      <c r="C20227" s="27">
        <v>305393.18181818101</v>
      </c>
      <c r="D20227">
        <v>3000</v>
      </c>
      <c r="E20227">
        <v>0.36098484848484802</v>
      </c>
      <c r="F20227">
        <v>6</v>
      </c>
      <c r="G20227">
        <v>57731.598714735301</v>
      </c>
      <c r="H20227" s="73">
        <f t="shared" si="948"/>
        <v>0.13610896886151372</v>
      </c>
      <c r="I20227">
        <f t="shared" si="949"/>
        <v>3000</v>
      </c>
      <c r="J20227" t="str">
        <f t="shared" ref="J20227:J20290" si="950">IF(AND(I20227&lt;&gt;"",I20227&lt;&gt;3000,I20227&lt;&gt;0),D20227-I20227,"")</f>
        <v/>
      </c>
    </row>
    <row r="20228" spans="1:10" x14ac:dyDescent="0.25">
      <c r="A20228" t="s">
        <v>800</v>
      </c>
      <c r="B20228" t="s">
        <v>5728</v>
      </c>
      <c r="C20228" s="27">
        <v>193073.86363636301</v>
      </c>
      <c r="D20228">
        <v>3000</v>
      </c>
      <c r="E20228">
        <v>0.22821969696969599</v>
      </c>
      <c r="F20228">
        <v>3</v>
      </c>
      <c r="G20228">
        <v>36497.780793901897</v>
      </c>
      <c r="H20228" s="73">
        <f t="shared" si="948"/>
        <v>0.13610543486663904</v>
      </c>
      <c r="I20228">
        <f t="shared" si="949"/>
        <v>3000</v>
      </c>
      <c r="J20228" t="str">
        <f t="shared" si="950"/>
        <v/>
      </c>
    </row>
    <row r="20229" spans="1:10" x14ac:dyDescent="0.25">
      <c r="A20229" t="s">
        <v>800</v>
      </c>
      <c r="B20229" t="s">
        <v>7678</v>
      </c>
      <c r="C20229" s="27">
        <v>122093.18181818099</v>
      </c>
      <c r="D20229">
        <v>3000</v>
      </c>
      <c r="E20229">
        <v>0.14431818181818101</v>
      </c>
      <c r="F20229">
        <v>12</v>
      </c>
      <c r="G20229">
        <v>23070.720240406801</v>
      </c>
      <c r="H20229" s="73">
        <f t="shared" si="948"/>
        <v>0.13605115638504328</v>
      </c>
      <c r="I20229">
        <f t="shared" si="949"/>
        <v>3000</v>
      </c>
      <c r="J20229" t="str">
        <f t="shared" si="950"/>
        <v/>
      </c>
    </row>
    <row r="20230" spans="1:10" x14ac:dyDescent="0.25">
      <c r="A20230" t="s">
        <v>800</v>
      </c>
      <c r="B20230" t="s">
        <v>9838</v>
      </c>
      <c r="C20230" s="27">
        <v>165194.318181818</v>
      </c>
      <c r="D20230">
        <v>3000</v>
      </c>
      <c r="E20230">
        <v>0.195265151515151</v>
      </c>
      <c r="G20230">
        <v>31174.378699341101</v>
      </c>
      <c r="H20230" s="73">
        <f t="shared" si="948"/>
        <v>0.13587363603402702</v>
      </c>
      <c r="I20230">
        <f t="shared" si="949"/>
        <v>3000</v>
      </c>
      <c r="J20230" t="str">
        <f t="shared" si="950"/>
        <v/>
      </c>
    </row>
    <row r="20231" spans="1:10" x14ac:dyDescent="0.25">
      <c r="A20231" t="s">
        <v>800</v>
      </c>
      <c r="B20231" t="s">
        <v>6805</v>
      </c>
      <c r="C20231" s="27">
        <v>146447.727272727</v>
      </c>
      <c r="D20231">
        <v>3000</v>
      </c>
      <c r="E20231">
        <v>0.17310606060606001</v>
      </c>
      <c r="F20231">
        <v>2</v>
      </c>
      <c r="G20231">
        <v>27636.218440597499</v>
      </c>
      <c r="H20231" s="73">
        <f t="shared" si="948"/>
        <v>0.13587153346650685</v>
      </c>
      <c r="I20231">
        <f t="shared" si="949"/>
        <v>3000</v>
      </c>
      <c r="J20231" t="str">
        <f t="shared" si="950"/>
        <v/>
      </c>
    </row>
    <row r="20232" spans="1:10" x14ac:dyDescent="0.25">
      <c r="A20232" t="s">
        <v>800</v>
      </c>
      <c r="B20232" t="s">
        <v>13020</v>
      </c>
      <c r="C20232" s="27">
        <v>134751.136363636</v>
      </c>
      <c r="D20232">
        <v>3000</v>
      </c>
      <c r="E20232">
        <v>0.15928030303030299</v>
      </c>
      <c r="F20232">
        <v>3</v>
      </c>
      <c r="G20232">
        <v>25426.158993501202</v>
      </c>
      <c r="H20232" s="73">
        <f t="shared" si="948"/>
        <v>0.13585662406525828</v>
      </c>
      <c r="I20232">
        <f t="shared" si="949"/>
        <v>3000</v>
      </c>
      <c r="J20232" t="str">
        <f t="shared" si="950"/>
        <v/>
      </c>
    </row>
    <row r="20233" spans="1:10" x14ac:dyDescent="0.25">
      <c r="A20233" t="s">
        <v>800</v>
      </c>
      <c r="B20233" t="s">
        <v>7393</v>
      </c>
      <c r="C20233" s="27">
        <v>103898.889490516</v>
      </c>
      <c r="D20233">
        <v>3000</v>
      </c>
      <c r="E20233">
        <v>0.17064393939393899</v>
      </c>
      <c r="F20233">
        <v>10</v>
      </c>
      <c r="G20233">
        <v>20699.4373112375</v>
      </c>
      <c r="H20233" s="73">
        <f t="shared" si="948"/>
        <v>0.13583641543405706</v>
      </c>
      <c r="I20233">
        <f t="shared" si="949"/>
        <v>3000</v>
      </c>
      <c r="J20233" t="str">
        <f t="shared" si="950"/>
        <v/>
      </c>
    </row>
    <row r="20234" spans="1:10" x14ac:dyDescent="0.25">
      <c r="A20234" t="s">
        <v>800</v>
      </c>
      <c r="B20234" t="s">
        <v>4321</v>
      </c>
      <c r="C20234" s="27">
        <v>221289.643654051</v>
      </c>
      <c r="D20234">
        <v>3000</v>
      </c>
      <c r="E20234">
        <v>0.36344696969696899</v>
      </c>
      <c r="F20234">
        <v>2</v>
      </c>
      <c r="G20234">
        <v>44082.715911990403</v>
      </c>
      <c r="H20234" s="73">
        <f t="shared" si="948"/>
        <v>0.13582378607705581</v>
      </c>
      <c r="I20234">
        <f t="shared" si="949"/>
        <v>3000</v>
      </c>
      <c r="J20234" t="str">
        <f t="shared" si="950"/>
        <v/>
      </c>
    </row>
    <row r="20235" spans="1:10" x14ac:dyDescent="0.25">
      <c r="A20235" t="s">
        <v>800</v>
      </c>
      <c r="B20235" t="s">
        <v>8907</v>
      </c>
      <c r="C20235" s="27">
        <v>143884.09090909001</v>
      </c>
      <c r="D20235">
        <v>3000</v>
      </c>
      <c r="E20235">
        <v>0.17007575757575699</v>
      </c>
      <c r="F20235">
        <v>5</v>
      </c>
      <c r="G20235">
        <v>27133.405088188501</v>
      </c>
      <c r="H20235" s="73">
        <f t="shared" si="948"/>
        <v>0.13577631508850491</v>
      </c>
      <c r="I20235">
        <f t="shared" si="949"/>
        <v>3000</v>
      </c>
      <c r="J20235" t="str">
        <f t="shared" si="950"/>
        <v/>
      </c>
    </row>
    <row r="20236" spans="1:10" x14ac:dyDescent="0.25">
      <c r="A20236" t="s">
        <v>800</v>
      </c>
      <c r="B20236" t="s">
        <v>5933</v>
      </c>
      <c r="C20236" s="27">
        <v>102545.45454545401</v>
      </c>
      <c r="D20236">
        <v>3000</v>
      </c>
      <c r="E20236">
        <v>0.12121212121212099</v>
      </c>
      <c r="F20236">
        <v>3</v>
      </c>
      <c r="G20236">
        <v>19329.8647485847</v>
      </c>
      <c r="H20236" s="73">
        <f t="shared" si="948"/>
        <v>0.13572032695814851</v>
      </c>
      <c r="I20236">
        <f t="shared" si="949"/>
        <v>3000</v>
      </c>
      <c r="J20236" t="str">
        <f t="shared" si="950"/>
        <v/>
      </c>
    </row>
    <row r="20237" spans="1:10" x14ac:dyDescent="0.25">
      <c r="A20237" t="s">
        <v>800</v>
      </c>
      <c r="B20237" t="s">
        <v>10572</v>
      </c>
      <c r="C20237" s="27">
        <v>33840</v>
      </c>
      <c r="D20237">
        <v>3000</v>
      </c>
      <c r="E20237">
        <v>2.8219696969696902E-2</v>
      </c>
      <c r="F20237">
        <v>2</v>
      </c>
      <c r="G20237">
        <v>6373.7816847949598</v>
      </c>
      <c r="H20237" s="73">
        <f t="shared" si="948"/>
        <v>0.13561237627223319</v>
      </c>
      <c r="I20237">
        <f t="shared" si="949"/>
        <v>3000</v>
      </c>
      <c r="J20237" t="str">
        <f t="shared" si="950"/>
        <v/>
      </c>
    </row>
    <row r="20238" spans="1:10" x14ac:dyDescent="0.25">
      <c r="A20238" t="s">
        <v>800</v>
      </c>
      <c r="B20238" t="s">
        <v>9666</v>
      </c>
      <c r="C20238" s="27">
        <v>72262.5</v>
      </c>
      <c r="D20238">
        <v>3000</v>
      </c>
      <c r="E20238">
        <v>8.5416666666666599E-2</v>
      </c>
      <c r="F20238">
        <v>1</v>
      </c>
      <c r="G20238">
        <v>13608.0329817112</v>
      </c>
      <c r="H20238" s="73">
        <f t="shared" si="948"/>
        <v>0.13558600583749617</v>
      </c>
      <c r="I20238">
        <f t="shared" si="949"/>
        <v>3000</v>
      </c>
      <c r="J20238" t="str">
        <f t="shared" si="950"/>
        <v/>
      </c>
    </row>
    <row r="20239" spans="1:10" x14ac:dyDescent="0.25">
      <c r="A20239" t="s">
        <v>800</v>
      </c>
      <c r="B20239" t="s">
        <v>11481</v>
      </c>
      <c r="C20239" s="27">
        <v>131546.59090909001</v>
      </c>
      <c r="D20239">
        <v>3000</v>
      </c>
      <c r="E20239">
        <v>0.15549242424242399</v>
      </c>
      <c r="F20239">
        <v>29</v>
      </c>
      <c r="G20239">
        <v>24767.945376787498</v>
      </c>
      <c r="H20239" s="73">
        <f t="shared" si="948"/>
        <v>0.13556353340704247</v>
      </c>
      <c r="I20239">
        <f t="shared" si="949"/>
        <v>3000</v>
      </c>
      <c r="J20239" t="str">
        <f t="shared" si="950"/>
        <v/>
      </c>
    </row>
    <row r="20240" spans="1:10" x14ac:dyDescent="0.25">
      <c r="A20240" t="s">
        <v>800</v>
      </c>
      <c r="B20240" t="s">
        <v>9805</v>
      </c>
      <c r="C20240" s="27">
        <v>288088.636363636</v>
      </c>
      <c r="D20240">
        <v>3000</v>
      </c>
      <c r="E20240">
        <v>0.34053030303030302</v>
      </c>
      <c r="F20240">
        <v>30</v>
      </c>
      <c r="G20240">
        <v>54231.4962431452</v>
      </c>
      <c r="H20240" s="73">
        <f t="shared" si="948"/>
        <v>0.13553702703420226</v>
      </c>
      <c r="I20240">
        <f t="shared" si="949"/>
        <v>3000</v>
      </c>
      <c r="J20240" t="str">
        <f t="shared" si="950"/>
        <v/>
      </c>
    </row>
    <row r="20241" spans="1:10" x14ac:dyDescent="0.25">
      <c r="A20241" t="s">
        <v>800</v>
      </c>
      <c r="B20241" t="s">
        <v>5038</v>
      </c>
      <c r="C20241" s="27">
        <v>38614.772727272699</v>
      </c>
      <c r="D20241">
        <v>3000</v>
      </c>
      <c r="E20241">
        <v>4.5643939393939299E-2</v>
      </c>
      <c r="F20241">
        <v>2</v>
      </c>
      <c r="G20241">
        <v>7267.2777889006902</v>
      </c>
      <c r="H20241" s="73">
        <f t="shared" si="948"/>
        <v>0.13550358162053752</v>
      </c>
      <c r="I20241">
        <f t="shared" si="949"/>
        <v>3000</v>
      </c>
      <c r="J20241" t="str">
        <f t="shared" si="950"/>
        <v/>
      </c>
    </row>
    <row r="20242" spans="1:10" x14ac:dyDescent="0.25">
      <c r="A20242" t="s">
        <v>800</v>
      </c>
      <c r="B20242" t="s">
        <v>10554</v>
      </c>
      <c r="C20242" s="27">
        <v>204129.545454545</v>
      </c>
      <c r="D20242">
        <v>3000</v>
      </c>
      <c r="E20242">
        <v>0.241287878787878</v>
      </c>
      <c r="F20242">
        <v>7</v>
      </c>
      <c r="G20242">
        <v>38415.055799503702</v>
      </c>
      <c r="H20242" s="73">
        <f t="shared" si="948"/>
        <v>0.13549650597640528</v>
      </c>
      <c r="I20242">
        <f t="shared" si="949"/>
        <v>3000</v>
      </c>
      <c r="J20242" t="str">
        <f t="shared" si="950"/>
        <v/>
      </c>
    </row>
    <row r="20243" spans="1:10" x14ac:dyDescent="0.25">
      <c r="A20243" t="s">
        <v>800</v>
      </c>
      <c r="B20243" t="s">
        <v>8195</v>
      </c>
      <c r="C20243" s="27">
        <v>197880.68181818101</v>
      </c>
      <c r="D20243">
        <v>3000</v>
      </c>
      <c r="E20243">
        <v>0.233901515151515</v>
      </c>
      <c r="F20243">
        <v>8</v>
      </c>
      <c r="G20243">
        <v>37232.585708956198</v>
      </c>
      <c r="H20243" s="73">
        <f t="shared" si="948"/>
        <v>0.13547285901854719</v>
      </c>
      <c r="I20243">
        <f t="shared" si="949"/>
        <v>3000</v>
      </c>
      <c r="J20243" t="str">
        <f t="shared" si="950"/>
        <v/>
      </c>
    </row>
    <row r="20244" spans="1:10" x14ac:dyDescent="0.25">
      <c r="A20244" t="s">
        <v>800</v>
      </c>
      <c r="B20244" t="s">
        <v>6287</v>
      </c>
      <c r="C20244" s="27">
        <v>168879.545454545</v>
      </c>
      <c r="D20244">
        <v>3000</v>
      </c>
      <c r="E20244">
        <v>0.199621212121212</v>
      </c>
      <c r="F20244">
        <v>8</v>
      </c>
      <c r="G20244">
        <v>31771.862467054201</v>
      </c>
      <c r="H20244" s="73">
        <f t="shared" si="948"/>
        <v>0.13545596013246114</v>
      </c>
      <c r="I20244">
        <f t="shared" si="949"/>
        <v>3000</v>
      </c>
      <c r="J20244" t="str">
        <f t="shared" si="950"/>
        <v/>
      </c>
    </row>
    <row r="20245" spans="1:10" x14ac:dyDescent="0.25">
      <c r="A20245" t="s">
        <v>800</v>
      </c>
      <c r="B20245" t="s">
        <v>12218</v>
      </c>
      <c r="C20245" s="27">
        <v>203648.86363636301</v>
      </c>
      <c r="D20245">
        <v>3000</v>
      </c>
      <c r="E20245">
        <v>0.240719696969696</v>
      </c>
      <c r="F20245">
        <v>18</v>
      </c>
      <c r="G20245">
        <v>38300.847287441997</v>
      </c>
      <c r="H20245" s="73">
        <f t="shared" si="948"/>
        <v>0.13541254075544085</v>
      </c>
      <c r="I20245">
        <f t="shared" si="949"/>
        <v>3000</v>
      </c>
      <c r="J20245" t="str">
        <f t="shared" si="950"/>
        <v/>
      </c>
    </row>
    <row r="20246" spans="1:10" x14ac:dyDescent="0.25">
      <c r="A20246" t="s">
        <v>800</v>
      </c>
      <c r="B20246" t="s">
        <v>7209</v>
      </c>
      <c r="C20246" s="27">
        <v>53515.909090909001</v>
      </c>
      <c r="D20246">
        <v>3000</v>
      </c>
      <c r="E20246">
        <v>6.3257575757575693E-2</v>
      </c>
      <c r="F20246">
        <v>12</v>
      </c>
      <c r="G20246">
        <v>10064.8279956759</v>
      </c>
      <c r="H20246" s="73">
        <f t="shared" si="948"/>
        <v>0.13541162394488171</v>
      </c>
      <c r="I20246">
        <f t="shared" si="949"/>
        <v>3000</v>
      </c>
      <c r="J20246" t="str">
        <f t="shared" si="950"/>
        <v/>
      </c>
    </row>
    <row r="20247" spans="1:10" x14ac:dyDescent="0.25">
      <c r="A20247" t="s">
        <v>800</v>
      </c>
      <c r="B20247" t="s">
        <v>10234</v>
      </c>
      <c r="C20247" s="27">
        <v>83959.090909090897</v>
      </c>
      <c r="D20247">
        <v>3000</v>
      </c>
      <c r="E20247">
        <v>9.9242424242424201E-2</v>
      </c>
      <c r="F20247">
        <v>26</v>
      </c>
      <c r="G20247">
        <v>15782.4969238911</v>
      </c>
      <c r="H20247" s="73">
        <f t="shared" si="948"/>
        <v>0.13534445957145538</v>
      </c>
      <c r="I20247">
        <f t="shared" si="949"/>
        <v>3000</v>
      </c>
      <c r="J20247" t="str">
        <f t="shared" si="950"/>
        <v/>
      </c>
    </row>
    <row r="20248" spans="1:10" x14ac:dyDescent="0.25">
      <c r="A20248" t="s">
        <v>800</v>
      </c>
      <c r="B20248" t="s">
        <v>4898</v>
      </c>
      <c r="C20248" s="27">
        <v>145967.045454545</v>
      </c>
      <c r="D20248">
        <v>3000</v>
      </c>
      <c r="E20248">
        <v>0.17253787878787799</v>
      </c>
      <c r="F20248">
        <v>2</v>
      </c>
      <c r="G20248">
        <v>27426.438484679798</v>
      </c>
      <c r="H20248" s="73">
        <f t="shared" si="948"/>
        <v>0.13528420505790661</v>
      </c>
      <c r="I20248">
        <f t="shared" si="949"/>
        <v>3000</v>
      </c>
      <c r="J20248" t="str">
        <f t="shared" si="950"/>
        <v/>
      </c>
    </row>
    <row r="20249" spans="1:10" x14ac:dyDescent="0.25">
      <c r="A20249" t="s">
        <v>800</v>
      </c>
      <c r="B20249" t="s">
        <v>6629</v>
      </c>
      <c r="C20249" s="27">
        <v>141480.68181818101</v>
      </c>
      <c r="D20249">
        <v>3000</v>
      </c>
      <c r="E20249">
        <v>0.16723484848484799</v>
      </c>
      <c r="F20249">
        <v>19</v>
      </c>
      <c r="G20249">
        <v>26578.627444494901</v>
      </c>
      <c r="H20249" s="73">
        <f t="shared" si="948"/>
        <v>0.13525953871659352</v>
      </c>
      <c r="I20249">
        <f t="shared" si="949"/>
        <v>3000</v>
      </c>
      <c r="J20249" t="str">
        <f t="shared" si="950"/>
        <v/>
      </c>
    </row>
    <row r="20250" spans="1:10" x14ac:dyDescent="0.25">
      <c r="A20250" t="s">
        <v>800</v>
      </c>
      <c r="B20250" t="s">
        <v>5613</v>
      </c>
      <c r="C20250" s="27">
        <v>60245.4545454545</v>
      </c>
      <c r="D20250">
        <v>3000</v>
      </c>
      <c r="E20250">
        <v>7.1212121212121199E-2</v>
      </c>
      <c r="F20250">
        <v>1</v>
      </c>
      <c r="G20250">
        <v>11316.684554942</v>
      </c>
      <c r="H20250" s="73">
        <f t="shared" si="948"/>
        <v>0.1352469317566633</v>
      </c>
      <c r="I20250">
        <f t="shared" si="949"/>
        <v>3000</v>
      </c>
      <c r="J20250" t="str">
        <f t="shared" si="950"/>
        <v/>
      </c>
    </row>
    <row r="20251" spans="1:10" x14ac:dyDescent="0.25">
      <c r="A20251" t="s">
        <v>800</v>
      </c>
      <c r="B20251" t="s">
        <v>6121</v>
      </c>
      <c r="C20251" s="27">
        <v>182082.51554442299</v>
      </c>
      <c r="D20251">
        <v>3000</v>
      </c>
      <c r="E20251">
        <v>0.29905303030302999</v>
      </c>
      <c r="F20251">
        <v>2</v>
      </c>
      <c r="G20251">
        <v>36107.132684727301</v>
      </c>
      <c r="H20251" s="73">
        <f t="shared" si="948"/>
        <v>0.13520518151193561</v>
      </c>
      <c r="I20251">
        <f t="shared" si="949"/>
        <v>3000</v>
      </c>
      <c r="J20251" t="str">
        <f t="shared" si="950"/>
        <v/>
      </c>
    </row>
    <row r="20252" spans="1:10" x14ac:dyDescent="0.25">
      <c r="A20252" t="s">
        <v>800</v>
      </c>
      <c r="B20252" t="s">
        <v>5362</v>
      </c>
      <c r="C20252" s="27">
        <v>63930.681818181802</v>
      </c>
      <c r="D20252">
        <v>3000</v>
      </c>
      <c r="E20252">
        <v>7.5568181818181798E-2</v>
      </c>
      <c r="F20252">
        <v>14</v>
      </c>
      <c r="G20252">
        <v>12002.407359553201</v>
      </c>
      <c r="H20252" s="73">
        <f t="shared" si="948"/>
        <v>0.13517348873980894</v>
      </c>
      <c r="I20252">
        <f t="shared" si="949"/>
        <v>3000</v>
      </c>
      <c r="J20252" t="str">
        <f t="shared" si="950"/>
        <v/>
      </c>
    </row>
    <row r="20253" spans="1:10" x14ac:dyDescent="0.25">
      <c r="A20253" t="s">
        <v>800</v>
      </c>
      <c r="B20253" t="s">
        <v>9315</v>
      </c>
      <c r="C20253" s="27">
        <v>78351.136363636295</v>
      </c>
      <c r="D20253">
        <v>3000</v>
      </c>
      <c r="E20253">
        <v>9.2613636363636301E-2</v>
      </c>
      <c r="F20253">
        <v>3</v>
      </c>
      <c r="G20253">
        <v>14706.7559375411</v>
      </c>
      <c r="H20253" s="73">
        <f t="shared" si="948"/>
        <v>0.1351462756824037</v>
      </c>
      <c r="I20253">
        <f t="shared" si="949"/>
        <v>3000</v>
      </c>
      <c r="J20253" t="str">
        <f t="shared" si="950"/>
        <v/>
      </c>
    </row>
    <row r="20254" spans="1:10" x14ac:dyDescent="0.25">
      <c r="A20254" t="s">
        <v>800</v>
      </c>
      <c r="B20254" t="s">
        <v>5157</v>
      </c>
      <c r="C20254" s="27">
        <v>888139.77272727201</v>
      </c>
      <c r="D20254">
        <v>3000</v>
      </c>
      <c r="E20254">
        <v>1.0498106060606001</v>
      </c>
      <c r="F20254">
        <v>2</v>
      </c>
      <c r="G20254">
        <v>166674.99158718501</v>
      </c>
      <c r="H20254" s="73">
        <f t="shared" si="948"/>
        <v>0.13512061685320378</v>
      </c>
      <c r="I20254">
        <f t="shared" si="949"/>
        <v>3000</v>
      </c>
      <c r="J20254" t="str">
        <f t="shared" si="950"/>
        <v/>
      </c>
    </row>
    <row r="20255" spans="1:10" x14ac:dyDescent="0.25">
      <c r="A20255" t="s">
        <v>800</v>
      </c>
      <c r="B20255" t="s">
        <v>7271</v>
      </c>
      <c r="C20255" s="27">
        <v>76909.090909090795</v>
      </c>
      <c r="D20255">
        <v>3000</v>
      </c>
      <c r="E20255">
        <v>9.0909090909090898E-2</v>
      </c>
      <c r="F20255">
        <v>2</v>
      </c>
      <c r="G20255">
        <v>14431.0490525737</v>
      </c>
      <c r="H20255" s="73">
        <f t="shared" si="948"/>
        <v>0.13509918261983905</v>
      </c>
      <c r="I20255">
        <f t="shared" si="949"/>
        <v>3000</v>
      </c>
      <c r="J20255" t="str">
        <f t="shared" si="950"/>
        <v/>
      </c>
    </row>
    <row r="20256" spans="1:10" x14ac:dyDescent="0.25">
      <c r="A20256" t="s">
        <v>800</v>
      </c>
      <c r="B20256" t="s">
        <v>5306</v>
      </c>
      <c r="C20256" s="27">
        <v>33840</v>
      </c>
      <c r="D20256">
        <v>3000</v>
      </c>
      <c r="E20256">
        <v>3.5606060606060599E-2</v>
      </c>
      <c r="F20256">
        <v>8</v>
      </c>
      <c r="G20256">
        <v>6348.9179080722597</v>
      </c>
      <c r="H20256" s="73">
        <f t="shared" si="948"/>
        <v>0.1350833597462183</v>
      </c>
      <c r="I20256">
        <f t="shared" si="949"/>
        <v>3000</v>
      </c>
      <c r="J20256" t="str">
        <f t="shared" si="950"/>
        <v/>
      </c>
    </row>
    <row r="20257" spans="1:10" x14ac:dyDescent="0.25">
      <c r="A20257" t="s">
        <v>800</v>
      </c>
      <c r="B20257" t="s">
        <v>8301</v>
      </c>
      <c r="C20257" s="27">
        <v>500229.545454545</v>
      </c>
      <c r="D20257">
        <v>3000</v>
      </c>
      <c r="E20257">
        <v>0.59128787878787803</v>
      </c>
      <c r="F20257">
        <v>19</v>
      </c>
      <c r="G20257">
        <v>93800.973597748103</v>
      </c>
      <c r="H20257" s="73">
        <f t="shared" si="948"/>
        <v>0.13501141946545733</v>
      </c>
      <c r="I20257">
        <f t="shared" si="949"/>
        <v>3000</v>
      </c>
      <c r="J20257" t="str">
        <f t="shared" si="950"/>
        <v/>
      </c>
    </row>
    <row r="20258" spans="1:10" x14ac:dyDescent="0.25">
      <c r="A20258" t="s">
        <v>800</v>
      </c>
      <c r="B20258" t="s">
        <v>12335</v>
      </c>
      <c r="C20258" s="27">
        <v>136513.636363636</v>
      </c>
      <c r="D20258">
        <v>3000</v>
      </c>
      <c r="E20258">
        <v>0.16136363636363599</v>
      </c>
      <c r="F20258">
        <v>15</v>
      </c>
      <c r="G20258">
        <v>25590.997240180001</v>
      </c>
      <c r="H20258" s="73">
        <f t="shared" si="948"/>
        <v>0.13497199623229519</v>
      </c>
      <c r="I20258">
        <f t="shared" si="949"/>
        <v>3000</v>
      </c>
      <c r="J20258" t="str">
        <f t="shared" si="950"/>
        <v/>
      </c>
    </row>
    <row r="20259" spans="1:10" x14ac:dyDescent="0.25">
      <c r="A20259" t="s">
        <v>800</v>
      </c>
      <c r="B20259" t="s">
        <v>11018</v>
      </c>
      <c r="C20259" s="27">
        <v>50792.045454545398</v>
      </c>
      <c r="D20259">
        <v>3000</v>
      </c>
      <c r="E20259">
        <v>6.0037878787878703E-2</v>
      </c>
      <c r="G20259">
        <v>9518.7550736570702</v>
      </c>
      <c r="H20259" s="73">
        <f t="shared" si="948"/>
        <v>0.13493261772980572</v>
      </c>
      <c r="I20259">
        <f t="shared" si="949"/>
        <v>3000</v>
      </c>
      <c r="J20259" t="str">
        <f t="shared" si="950"/>
        <v/>
      </c>
    </row>
    <row r="20260" spans="1:10" x14ac:dyDescent="0.25">
      <c r="A20260" t="s">
        <v>800</v>
      </c>
      <c r="B20260" t="s">
        <v>10697</v>
      </c>
      <c r="C20260" s="27">
        <v>60085.227272727199</v>
      </c>
      <c r="D20260">
        <v>3000</v>
      </c>
      <c r="E20260">
        <v>7.1022727272727196E-2</v>
      </c>
      <c r="F20260">
        <v>1</v>
      </c>
      <c r="G20260">
        <v>11260.2353287609</v>
      </c>
      <c r="H20260" s="73">
        <f t="shared" si="948"/>
        <v>0.13493116036506703</v>
      </c>
      <c r="I20260">
        <f t="shared" si="949"/>
        <v>3000</v>
      </c>
      <c r="J20260" t="str">
        <f t="shared" si="950"/>
        <v/>
      </c>
    </row>
    <row r="20261" spans="1:10" x14ac:dyDescent="0.25">
      <c r="A20261" t="s">
        <v>800</v>
      </c>
      <c r="B20261" t="s">
        <v>8720</v>
      </c>
      <c r="C20261" s="27">
        <v>214864.77272727201</v>
      </c>
      <c r="D20261">
        <v>3000</v>
      </c>
      <c r="E20261">
        <v>0.253977272727272</v>
      </c>
      <c r="F20261">
        <v>8</v>
      </c>
      <c r="G20261">
        <v>40261.286621054896</v>
      </c>
      <c r="H20261" s="73">
        <f t="shared" si="948"/>
        <v>0.13491335037946936</v>
      </c>
      <c r="I20261">
        <f t="shared" si="949"/>
        <v>3000</v>
      </c>
      <c r="J20261" t="str">
        <f t="shared" si="950"/>
        <v/>
      </c>
    </row>
    <row r="20262" spans="1:10" x14ac:dyDescent="0.25">
      <c r="A20262" t="s">
        <v>800</v>
      </c>
      <c r="B20262" t="s">
        <v>6892</v>
      </c>
      <c r="C20262" s="27">
        <v>206853.409090909</v>
      </c>
      <c r="D20262">
        <v>3000</v>
      </c>
      <c r="E20262">
        <v>0.24450757575757501</v>
      </c>
      <c r="F20262">
        <v>14</v>
      </c>
      <c r="G20262">
        <v>38740.136959914802</v>
      </c>
      <c r="H20262" s="73">
        <f t="shared" si="948"/>
        <v>0.13484379461631277</v>
      </c>
      <c r="I20262">
        <f t="shared" si="949"/>
        <v>3000</v>
      </c>
      <c r="J20262" t="str">
        <f t="shared" si="950"/>
        <v/>
      </c>
    </row>
    <row r="20263" spans="1:10" x14ac:dyDescent="0.25">
      <c r="A20263" t="s">
        <v>800</v>
      </c>
      <c r="B20263" t="s">
        <v>6982</v>
      </c>
      <c r="C20263" s="27">
        <v>170642.045454545</v>
      </c>
      <c r="D20263">
        <v>3000</v>
      </c>
      <c r="E20263">
        <v>0.201704545454545</v>
      </c>
      <c r="F20263">
        <v>20</v>
      </c>
      <c r="G20263">
        <v>31943.165040517</v>
      </c>
      <c r="H20263" s="73">
        <f t="shared" si="948"/>
        <v>0.13477967149250233</v>
      </c>
      <c r="I20263">
        <f t="shared" si="949"/>
        <v>3000</v>
      </c>
      <c r="J20263" t="str">
        <f t="shared" si="950"/>
        <v/>
      </c>
    </row>
    <row r="20264" spans="1:10" x14ac:dyDescent="0.25">
      <c r="A20264" t="s">
        <v>800</v>
      </c>
      <c r="B20264" t="s">
        <v>13049</v>
      </c>
      <c r="C20264" s="27">
        <v>94694.318181818104</v>
      </c>
      <c r="D20264">
        <v>3000</v>
      </c>
      <c r="E20264">
        <v>0.11193181818181799</v>
      </c>
      <c r="F20264">
        <v>5</v>
      </c>
      <c r="G20264">
        <v>17725.697190497602</v>
      </c>
      <c r="H20264" s="73">
        <f t="shared" si="948"/>
        <v>0.13477579460104036</v>
      </c>
      <c r="I20264">
        <f t="shared" si="949"/>
        <v>3000</v>
      </c>
      <c r="J20264" t="str">
        <f t="shared" si="950"/>
        <v/>
      </c>
    </row>
    <row r="20265" spans="1:10" x14ac:dyDescent="0.25">
      <c r="A20265" t="s">
        <v>800</v>
      </c>
      <c r="B20265" t="s">
        <v>4943</v>
      </c>
      <c r="C20265" s="27">
        <v>67455.681818181794</v>
      </c>
      <c r="D20265">
        <v>3000</v>
      </c>
      <c r="E20265">
        <v>7.9734848484848395E-2</v>
      </c>
      <c r="F20265">
        <v>2</v>
      </c>
      <c r="G20265">
        <v>12619.422487846699</v>
      </c>
      <c r="H20265" s="73">
        <f t="shared" si="948"/>
        <v>0.13469560971512734</v>
      </c>
      <c r="I20265">
        <f t="shared" si="949"/>
        <v>3000</v>
      </c>
      <c r="J20265" t="str">
        <f t="shared" si="950"/>
        <v/>
      </c>
    </row>
    <row r="20266" spans="1:10" x14ac:dyDescent="0.25">
      <c r="A20266" t="s">
        <v>800</v>
      </c>
      <c r="B20266" t="s">
        <v>11131</v>
      </c>
      <c r="C20266" s="27">
        <v>65532.9545454545</v>
      </c>
      <c r="D20266">
        <v>3000</v>
      </c>
      <c r="E20266">
        <v>7.7462121212121204E-2</v>
      </c>
      <c r="F20266">
        <v>3</v>
      </c>
      <c r="G20266">
        <v>12258.027631466501</v>
      </c>
      <c r="H20266" s="73">
        <f t="shared" si="948"/>
        <v>0.13467697215656912</v>
      </c>
      <c r="I20266">
        <f t="shared" si="949"/>
        <v>3000</v>
      </c>
      <c r="J20266" t="str">
        <f t="shared" si="950"/>
        <v/>
      </c>
    </row>
    <row r="20267" spans="1:10" x14ac:dyDescent="0.25">
      <c r="A20267" t="s">
        <v>800</v>
      </c>
      <c r="B20267" t="s">
        <v>4436</v>
      </c>
      <c r="C20267" s="27">
        <v>41659.090909090897</v>
      </c>
      <c r="D20267">
        <v>3000</v>
      </c>
      <c r="E20267">
        <v>4.9242424242424199E-2</v>
      </c>
      <c r="F20267">
        <v>13</v>
      </c>
      <c r="G20267">
        <v>7790.0728413938396</v>
      </c>
      <c r="H20267" s="73">
        <f t="shared" si="948"/>
        <v>0.1346369381425844</v>
      </c>
      <c r="I20267">
        <f t="shared" si="949"/>
        <v>3000</v>
      </c>
      <c r="J20267" t="str">
        <f t="shared" si="950"/>
        <v/>
      </c>
    </row>
    <row r="20268" spans="1:10" x14ac:dyDescent="0.25">
      <c r="A20268" t="s">
        <v>800</v>
      </c>
      <c r="B20268" t="s">
        <v>5084</v>
      </c>
      <c r="C20268" s="27">
        <v>207814.77272727201</v>
      </c>
      <c r="D20268">
        <v>3000</v>
      </c>
      <c r="E20268">
        <v>0.245643939393939</v>
      </c>
      <c r="F20268">
        <v>2</v>
      </c>
      <c r="G20268">
        <v>38847.872292195003</v>
      </c>
      <c r="H20268" s="73">
        <f t="shared" si="948"/>
        <v>0.13459326150546444</v>
      </c>
      <c r="I20268">
        <f t="shared" si="949"/>
        <v>3000</v>
      </c>
      <c r="J20268" t="str">
        <f t="shared" si="950"/>
        <v/>
      </c>
    </row>
    <row r="20269" spans="1:10" x14ac:dyDescent="0.25">
      <c r="A20269" t="s">
        <v>800</v>
      </c>
      <c r="B20269" t="s">
        <v>12035</v>
      </c>
      <c r="C20269" s="27">
        <v>277794.03416498698</v>
      </c>
      <c r="D20269">
        <v>3000</v>
      </c>
      <c r="E20269">
        <v>0.45624999999999999</v>
      </c>
      <c r="F20269">
        <v>6</v>
      </c>
      <c r="G20269">
        <v>54814.257340258497</v>
      </c>
      <c r="H20269" s="73">
        <f t="shared" si="948"/>
        <v>0.13453621277272826</v>
      </c>
      <c r="I20269">
        <f t="shared" si="949"/>
        <v>3000</v>
      </c>
      <c r="J20269" t="str">
        <f t="shared" si="950"/>
        <v/>
      </c>
    </row>
    <row r="20270" spans="1:10" x14ac:dyDescent="0.25">
      <c r="A20270" t="s">
        <v>800</v>
      </c>
      <c r="B20270" t="s">
        <v>5162</v>
      </c>
      <c r="C20270" s="27">
        <v>49990.909090909001</v>
      </c>
      <c r="D20270">
        <v>3000</v>
      </c>
      <c r="E20270">
        <v>5.9090909090909E-2</v>
      </c>
      <c r="F20270">
        <v>1</v>
      </c>
      <c r="G20270">
        <v>9337.1767043236596</v>
      </c>
      <c r="H20270" s="73">
        <f t="shared" si="948"/>
        <v>0.13447979541415453</v>
      </c>
      <c r="I20270">
        <f t="shared" si="949"/>
        <v>3000</v>
      </c>
      <c r="J20270" t="str">
        <f t="shared" si="950"/>
        <v/>
      </c>
    </row>
    <row r="20271" spans="1:10" x14ac:dyDescent="0.25">
      <c r="A20271" t="s">
        <v>800</v>
      </c>
      <c r="B20271" t="s">
        <v>4466</v>
      </c>
      <c r="C20271" s="27">
        <v>134430.68181818101</v>
      </c>
      <c r="D20271">
        <v>3000</v>
      </c>
      <c r="E20271">
        <v>0.15890151515151499</v>
      </c>
      <c r="F20271">
        <v>5</v>
      </c>
      <c r="G20271">
        <v>25102.048256989499</v>
      </c>
      <c r="H20271" s="73">
        <f t="shared" si="948"/>
        <v>0.13444456652743145</v>
      </c>
      <c r="I20271">
        <f t="shared" si="949"/>
        <v>3000</v>
      </c>
      <c r="J20271" t="str">
        <f t="shared" si="950"/>
        <v/>
      </c>
    </row>
    <row r="20272" spans="1:10" x14ac:dyDescent="0.25">
      <c r="A20272" t="s">
        <v>800</v>
      </c>
      <c r="B20272" t="s">
        <v>10568</v>
      </c>
      <c r="C20272" s="27">
        <v>48869.318181818198</v>
      </c>
      <c r="D20272">
        <v>3000</v>
      </c>
      <c r="E20272">
        <v>5.7765151515151499E-2</v>
      </c>
      <c r="F20272">
        <v>22</v>
      </c>
      <c r="G20272">
        <v>9123.8606692714693</v>
      </c>
      <c r="H20272" s="73">
        <f t="shared" si="948"/>
        <v>0.1344233954203094</v>
      </c>
      <c r="I20272">
        <f t="shared" si="949"/>
        <v>3000</v>
      </c>
      <c r="J20272" t="str">
        <f t="shared" si="950"/>
        <v/>
      </c>
    </row>
    <row r="20273" spans="1:10" x14ac:dyDescent="0.25">
      <c r="A20273" t="s">
        <v>800</v>
      </c>
      <c r="B20273" t="s">
        <v>9431</v>
      </c>
      <c r="C20273" s="27">
        <v>104628.409090909</v>
      </c>
      <c r="D20273">
        <v>3000</v>
      </c>
      <c r="E20273">
        <v>0.12367424242424201</v>
      </c>
      <c r="F20273">
        <v>4</v>
      </c>
      <c r="G20273">
        <v>19518.760344130598</v>
      </c>
      <c r="H20273" s="73">
        <f t="shared" si="948"/>
        <v>0.13431827521685141</v>
      </c>
      <c r="I20273">
        <f t="shared" si="949"/>
        <v>3000</v>
      </c>
      <c r="J20273" t="str">
        <f t="shared" si="950"/>
        <v/>
      </c>
    </row>
    <row r="20274" spans="1:10" x14ac:dyDescent="0.25">
      <c r="A20274" t="s">
        <v>800</v>
      </c>
      <c r="B20274" t="s">
        <v>4663</v>
      </c>
      <c r="C20274" s="27">
        <v>119689.77272727199</v>
      </c>
      <c r="D20274">
        <v>3000</v>
      </c>
      <c r="E20274">
        <v>0.14147727272727201</v>
      </c>
      <c r="F20274">
        <v>3</v>
      </c>
      <c r="G20274">
        <v>22328.446961975998</v>
      </c>
      <c r="H20274" s="73">
        <f t="shared" si="948"/>
        <v>0.13431792413254018</v>
      </c>
      <c r="I20274">
        <f t="shared" si="949"/>
        <v>3000</v>
      </c>
      <c r="J20274" t="str">
        <f t="shared" si="950"/>
        <v/>
      </c>
    </row>
    <row r="20275" spans="1:10" x14ac:dyDescent="0.25">
      <c r="A20275" t="s">
        <v>800</v>
      </c>
      <c r="B20275" t="s">
        <v>8956</v>
      </c>
      <c r="C20275" s="27">
        <v>36852.272727272699</v>
      </c>
      <c r="D20275">
        <v>3000</v>
      </c>
      <c r="E20275">
        <v>4.3560606060606001E-2</v>
      </c>
      <c r="F20275">
        <v>8</v>
      </c>
      <c r="G20275">
        <v>6873.9152304362096</v>
      </c>
      <c r="H20275" s="73">
        <f t="shared" si="948"/>
        <v>0.13429888035782894</v>
      </c>
      <c r="I20275">
        <f t="shared" si="949"/>
        <v>3000</v>
      </c>
      <c r="J20275" t="str">
        <f t="shared" si="950"/>
        <v/>
      </c>
    </row>
    <row r="20276" spans="1:10" x14ac:dyDescent="0.25">
      <c r="A20276" t="s">
        <v>800</v>
      </c>
      <c r="B20276" t="s">
        <v>5750</v>
      </c>
      <c r="C20276" s="27">
        <v>47587.5</v>
      </c>
      <c r="D20276">
        <v>3000</v>
      </c>
      <c r="E20276">
        <v>5.6250000000000001E-2</v>
      </c>
      <c r="F20276">
        <v>3</v>
      </c>
      <c r="G20276">
        <v>8876.0489060932796</v>
      </c>
      <c r="H20276" s="73">
        <f t="shared" si="948"/>
        <v>0.13429482978486285</v>
      </c>
      <c r="I20276">
        <f t="shared" si="949"/>
        <v>3000</v>
      </c>
      <c r="J20276" t="str">
        <f t="shared" si="950"/>
        <v/>
      </c>
    </row>
    <row r="20277" spans="1:10" x14ac:dyDescent="0.25">
      <c r="A20277" t="s">
        <v>800</v>
      </c>
      <c r="B20277" t="s">
        <v>13292</v>
      </c>
      <c r="C20277" s="27">
        <v>33840</v>
      </c>
      <c r="D20277">
        <v>3000</v>
      </c>
      <c r="E20277">
        <v>3.6553030303030302E-2</v>
      </c>
      <c r="F20277">
        <v>2</v>
      </c>
      <c r="G20277">
        <v>6310.8217389660904</v>
      </c>
      <c r="H20277" s="73">
        <f t="shared" si="948"/>
        <v>0.13427280295672533</v>
      </c>
      <c r="I20277">
        <f t="shared" si="949"/>
        <v>3000</v>
      </c>
      <c r="J20277" t="str">
        <f t="shared" si="950"/>
        <v/>
      </c>
    </row>
    <row r="20278" spans="1:10" x14ac:dyDescent="0.25">
      <c r="A20278" t="s">
        <v>800</v>
      </c>
      <c r="B20278" t="s">
        <v>10929</v>
      </c>
      <c r="C20278" s="27">
        <v>53515.909090909001</v>
      </c>
      <c r="D20278">
        <v>3000</v>
      </c>
      <c r="E20278">
        <v>6.3257575757575693E-2</v>
      </c>
      <c r="F20278">
        <v>3</v>
      </c>
      <c r="G20278">
        <v>9978.5657000934607</v>
      </c>
      <c r="H20278" s="73">
        <f t="shared" si="948"/>
        <v>0.13425105592175704</v>
      </c>
      <c r="I20278">
        <f t="shared" si="949"/>
        <v>3000</v>
      </c>
      <c r="J20278" t="str">
        <f t="shared" si="950"/>
        <v/>
      </c>
    </row>
    <row r="20279" spans="1:10" x14ac:dyDescent="0.25">
      <c r="A20279" t="s">
        <v>800</v>
      </c>
      <c r="B20279" t="s">
        <v>9294</v>
      </c>
      <c r="C20279" s="27">
        <v>130745.45454545401</v>
      </c>
      <c r="D20279">
        <v>3000</v>
      </c>
      <c r="E20279">
        <v>0.15454545454545399</v>
      </c>
      <c r="F20279">
        <v>2</v>
      </c>
      <c r="G20279">
        <v>24364.5693546441</v>
      </c>
      <c r="H20279" s="73">
        <f t="shared" si="948"/>
        <v>0.13417284750993039</v>
      </c>
      <c r="I20279">
        <f t="shared" si="949"/>
        <v>3000</v>
      </c>
      <c r="J20279" t="str">
        <f t="shared" si="950"/>
        <v/>
      </c>
    </row>
    <row r="20280" spans="1:10" x14ac:dyDescent="0.25">
      <c r="A20280" t="s">
        <v>800</v>
      </c>
      <c r="B20280" t="s">
        <v>11034</v>
      </c>
      <c r="C20280" s="27">
        <v>138436.36363636301</v>
      </c>
      <c r="D20280">
        <v>3000</v>
      </c>
      <c r="E20280">
        <v>0.163636363636363</v>
      </c>
      <c r="F20280">
        <v>27</v>
      </c>
      <c r="G20280">
        <v>25789.657999556599</v>
      </c>
      <c r="H20280" s="73">
        <f t="shared" si="948"/>
        <v>0.1341306089811459</v>
      </c>
      <c r="I20280">
        <f t="shared" si="949"/>
        <v>3000</v>
      </c>
      <c r="J20280" t="str">
        <f t="shared" si="950"/>
        <v/>
      </c>
    </row>
    <row r="20281" spans="1:10" x14ac:dyDescent="0.25">
      <c r="A20281" t="s">
        <v>800</v>
      </c>
      <c r="B20281" t="s">
        <v>12933</v>
      </c>
      <c r="C20281" s="27">
        <v>172244.318181818</v>
      </c>
      <c r="D20281">
        <v>3000</v>
      </c>
      <c r="E20281">
        <v>0.203598484848484</v>
      </c>
      <c r="F20281">
        <v>3</v>
      </c>
      <c r="G20281">
        <v>32083.846741978599</v>
      </c>
      <c r="H20281" s="73">
        <f t="shared" si="948"/>
        <v>0.13411397193282312</v>
      </c>
      <c r="I20281">
        <f t="shared" si="949"/>
        <v>3000</v>
      </c>
      <c r="J20281" t="str">
        <f t="shared" si="950"/>
        <v/>
      </c>
    </row>
    <row r="20282" spans="1:10" x14ac:dyDescent="0.25">
      <c r="A20282" t="s">
        <v>800</v>
      </c>
      <c r="B20282" t="s">
        <v>10557</v>
      </c>
      <c r="C20282" s="27">
        <v>111518.18181818099</v>
      </c>
      <c r="D20282">
        <v>3000</v>
      </c>
      <c r="E20282">
        <v>0.131818181818181</v>
      </c>
      <c r="F20282">
        <v>21</v>
      </c>
      <c r="G20282">
        <v>20760.346982685202</v>
      </c>
      <c r="H20282" s="73">
        <f t="shared" si="948"/>
        <v>0.13403598932328009</v>
      </c>
      <c r="I20282">
        <f t="shared" si="949"/>
        <v>3000</v>
      </c>
      <c r="J20282" t="str">
        <f t="shared" si="950"/>
        <v/>
      </c>
    </row>
    <row r="20283" spans="1:10" x14ac:dyDescent="0.25">
      <c r="A20283" t="s">
        <v>800</v>
      </c>
      <c r="B20283" t="s">
        <v>9969</v>
      </c>
      <c r="C20283" s="27">
        <v>86522.727272727207</v>
      </c>
      <c r="D20283">
        <v>3000</v>
      </c>
      <c r="E20283">
        <v>0.102272727272727</v>
      </c>
      <c r="F20283">
        <v>11</v>
      </c>
      <c r="G20283">
        <v>16098.5797437861</v>
      </c>
      <c r="H20283" s="73">
        <f t="shared" si="948"/>
        <v>0.13396454065751096</v>
      </c>
      <c r="I20283">
        <f t="shared" si="949"/>
        <v>3000</v>
      </c>
      <c r="J20283" t="str">
        <f t="shared" si="950"/>
        <v/>
      </c>
    </row>
    <row r="20284" spans="1:10" x14ac:dyDescent="0.25">
      <c r="A20284" t="s">
        <v>800</v>
      </c>
      <c r="B20284" t="s">
        <v>10561</v>
      </c>
      <c r="C20284" s="27">
        <v>236815.909090909</v>
      </c>
      <c r="D20284">
        <v>3000</v>
      </c>
      <c r="E20284">
        <v>0.27992424242424202</v>
      </c>
      <c r="F20284">
        <v>9</v>
      </c>
      <c r="G20284">
        <v>44057.777197427597</v>
      </c>
      <c r="H20284" s="73">
        <f t="shared" si="948"/>
        <v>0.13395045841270137</v>
      </c>
      <c r="I20284">
        <f t="shared" si="949"/>
        <v>3000</v>
      </c>
      <c r="J20284" t="str">
        <f t="shared" si="950"/>
        <v/>
      </c>
    </row>
    <row r="20285" spans="1:10" x14ac:dyDescent="0.25">
      <c r="A20285" t="s">
        <v>800</v>
      </c>
      <c r="B20285" t="s">
        <v>7341</v>
      </c>
      <c r="C20285" s="27">
        <v>153978.409090909</v>
      </c>
      <c r="D20285">
        <v>3000</v>
      </c>
      <c r="E20285">
        <v>0.18200757575757501</v>
      </c>
      <c r="F20285">
        <v>5</v>
      </c>
      <c r="G20285">
        <v>28642.601046630502</v>
      </c>
      <c r="H20285" s="73">
        <f t="shared" si="948"/>
        <v>0.1339322368332713</v>
      </c>
      <c r="I20285">
        <f t="shared" si="949"/>
        <v>3000</v>
      </c>
      <c r="J20285" t="str">
        <f t="shared" si="950"/>
        <v/>
      </c>
    </row>
    <row r="20286" spans="1:10" x14ac:dyDescent="0.25">
      <c r="A20286" t="s">
        <v>800</v>
      </c>
      <c r="B20286" t="s">
        <v>10025</v>
      </c>
      <c r="C20286" s="27">
        <v>44222.727272727199</v>
      </c>
      <c r="D20286">
        <v>3000</v>
      </c>
      <c r="E20286">
        <v>5.22727272727272E-2</v>
      </c>
      <c r="F20286">
        <v>4</v>
      </c>
      <c r="G20286">
        <v>8220.4783877698901</v>
      </c>
      <c r="H20286" s="73">
        <f t="shared" si="948"/>
        <v>0.13383942610985236</v>
      </c>
      <c r="I20286">
        <f t="shared" si="949"/>
        <v>3000</v>
      </c>
      <c r="J20286" t="str">
        <f t="shared" si="950"/>
        <v/>
      </c>
    </row>
    <row r="20287" spans="1:10" x14ac:dyDescent="0.25">
      <c r="A20287" t="s">
        <v>800</v>
      </c>
      <c r="B20287" t="s">
        <v>10357</v>
      </c>
      <c r="C20287" s="27">
        <v>44222.727272727199</v>
      </c>
      <c r="D20287">
        <v>3000</v>
      </c>
      <c r="E20287">
        <v>5.22727272727272E-2</v>
      </c>
      <c r="F20287">
        <v>1</v>
      </c>
      <c r="G20287">
        <v>8208.3043870645906</v>
      </c>
      <c r="H20287" s="73">
        <f t="shared" si="948"/>
        <v>0.13364121851280031</v>
      </c>
      <c r="I20287">
        <f t="shared" si="949"/>
        <v>3000</v>
      </c>
      <c r="J20287" t="str">
        <f t="shared" si="950"/>
        <v/>
      </c>
    </row>
    <row r="20288" spans="1:10" x14ac:dyDescent="0.25">
      <c r="A20288" t="s">
        <v>800</v>
      </c>
      <c r="B20288" t="s">
        <v>6914</v>
      </c>
      <c r="C20288" s="27">
        <v>300906.818181818</v>
      </c>
      <c r="D20288">
        <v>3000</v>
      </c>
      <c r="E20288">
        <v>0.35568181818181799</v>
      </c>
      <c r="F20288">
        <v>23</v>
      </c>
      <c r="G20288">
        <v>55814.485201071497</v>
      </c>
      <c r="H20288" s="73">
        <f t="shared" si="948"/>
        <v>0.13355107600283586</v>
      </c>
      <c r="I20288">
        <f t="shared" si="949"/>
        <v>3000</v>
      </c>
      <c r="J20288" t="str">
        <f t="shared" si="950"/>
        <v/>
      </c>
    </row>
    <row r="20289" spans="1:10" x14ac:dyDescent="0.25">
      <c r="A20289" t="s">
        <v>800</v>
      </c>
      <c r="B20289" t="s">
        <v>11771</v>
      </c>
      <c r="C20289" s="27">
        <v>79312.5</v>
      </c>
      <c r="D20289">
        <v>3000</v>
      </c>
      <c r="E20289">
        <v>9.375E-2</v>
      </c>
      <c r="F20289">
        <v>1</v>
      </c>
      <c r="G20289">
        <v>14710.538781584401</v>
      </c>
      <c r="H20289" s="73">
        <f t="shared" si="948"/>
        <v>0.13354247971934774</v>
      </c>
      <c r="I20289">
        <f t="shared" si="949"/>
        <v>3000</v>
      </c>
      <c r="J20289" t="str">
        <f t="shared" si="950"/>
        <v/>
      </c>
    </row>
    <row r="20290" spans="1:10" x14ac:dyDescent="0.25">
      <c r="A20290" t="s">
        <v>800</v>
      </c>
      <c r="B20290" t="s">
        <v>6118</v>
      </c>
      <c r="C20290" s="27">
        <v>124977.27272727199</v>
      </c>
      <c r="D20290">
        <v>3000</v>
      </c>
      <c r="E20290">
        <v>0.14772727272727201</v>
      </c>
      <c r="F20290">
        <v>2</v>
      </c>
      <c r="G20290">
        <v>23173.472274661799</v>
      </c>
      <c r="H20290" s="73">
        <f t="shared" ref="H20290:H20353" si="951">G20290/SUMIFS(C:C,B:B,B20290)</f>
        <v>0.13350347366089999</v>
      </c>
      <c r="I20290">
        <f t="shared" ref="I20290:I20353" si="952">IF(A20290="Construction",SUMIFS(D:D,A:A,"Engineering",B:B,B20290),"")</f>
        <v>3000</v>
      </c>
      <c r="J20290" t="str">
        <f t="shared" si="950"/>
        <v/>
      </c>
    </row>
    <row r="20291" spans="1:10" x14ac:dyDescent="0.25">
      <c r="A20291" t="s">
        <v>800</v>
      </c>
      <c r="B20291" t="s">
        <v>7428</v>
      </c>
      <c r="C20291" s="27">
        <v>184902.27272727201</v>
      </c>
      <c r="D20291">
        <v>3000</v>
      </c>
      <c r="E20291">
        <v>0.21856060606060601</v>
      </c>
      <c r="F20291">
        <v>14</v>
      </c>
      <c r="G20291">
        <v>34281.8843990756</v>
      </c>
      <c r="H20291" s="73">
        <f t="shared" si="951"/>
        <v>0.13349190576873754</v>
      </c>
      <c r="I20291">
        <f t="shared" si="952"/>
        <v>3000</v>
      </c>
      <c r="J20291" t="str">
        <f t="shared" ref="J20291:J20354" si="953">IF(AND(I20291&lt;&gt;"",I20291&lt;&gt;3000,I20291&lt;&gt;0),D20291-I20291,"")</f>
        <v/>
      </c>
    </row>
    <row r="20292" spans="1:10" x14ac:dyDescent="0.25">
      <c r="A20292" t="s">
        <v>800</v>
      </c>
      <c r="B20292" t="s">
        <v>9218</v>
      </c>
      <c r="C20292" s="27">
        <v>91169.318181818104</v>
      </c>
      <c r="D20292">
        <v>3000</v>
      </c>
      <c r="E20292">
        <v>0.10776515151515099</v>
      </c>
      <c r="F20292">
        <v>22</v>
      </c>
      <c r="G20292">
        <v>16899.092666055301</v>
      </c>
      <c r="H20292" s="73">
        <f t="shared" si="951"/>
        <v>0.13345878813412421</v>
      </c>
      <c r="I20292">
        <f t="shared" si="952"/>
        <v>3000</v>
      </c>
      <c r="J20292" t="str">
        <f t="shared" si="953"/>
        <v/>
      </c>
    </row>
    <row r="20293" spans="1:10" x14ac:dyDescent="0.25">
      <c r="A20293" t="s">
        <v>800</v>
      </c>
      <c r="B20293" t="s">
        <v>8704</v>
      </c>
      <c r="C20293" s="27">
        <v>150934.09090909001</v>
      </c>
      <c r="D20293">
        <v>3000</v>
      </c>
      <c r="E20293">
        <v>0.17840909090908999</v>
      </c>
      <c r="F20293">
        <v>19</v>
      </c>
      <c r="G20293">
        <v>27958.911609089999</v>
      </c>
      <c r="H20293" s="73">
        <f t="shared" si="951"/>
        <v>0.13337223047024968</v>
      </c>
      <c r="I20293">
        <f t="shared" si="952"/>
        <v>3000</v>
      </c>
      <c r="J20293" t="str">
        <f t="shared" si="953"/>
        <v/>
      </c>
    </row>
    <row r="20294" spans="1:10" x14ac:dyDescent="0.25">
      <c r="A20294" t="s">
        <v>800</v>
      </c>
      <c r="B20294" t="s">
        <v>4529</v>
      </c>
      <c r="C20294" s="27">
        <v>229445.45454545401</v>
      </c>
      <c r="D20294">
        <v>3000</v>
      </c>
      <c r="E20294">
        <v>0.27121212121212102</v>
      </c>
      <c r="G20294">
        <v>42490.841517933499</v>
      </c>
      <c r="H20294" s="73">
        <f t="shared" si="951"/>
        <v>0.13333629098697808</v>
      </c>
      <c r="I20294">
        <f t="shared" si="952"/>
        <v>3000</v>
      </c>
      <c r="J20294" t="str">
        <f t="shared" si="953"/>
        <v/>
      </c>
    </row>
    <row r="20295" spans="1:10" x14ac:dyDescent="0.25">
      <c r="A20295" t="s">
        <v>800</v>
      </c>
      <c r="B20295" t="s">
        <v>3874</v>
      </c>
      <c r="C20295" s="27">
        <v>101584.09090908999</v>
      </c>
      <c r="D20295">
        <v>3000</v>
      </c>
      <c r="E20295">
        <v>0.120075757575757</v>
      </c>
      <c r="F20295">
        <v>18</v>
      </c>
      <c r="G20295">
        <v>18799.192069006302</v>
      </c>
      <c r="H20295" s="73">
        <f t="shared" si="951"/>
        <v>0.13324348496456667</v>
      </c>
      <c r="I20295">
        <f t="shared" si="952"/>
        <v>3000</v>
      </c>
      <c r="J20295" t="str">
        <f t="shared" si="953"/>
        <v/>
      </c>
    </row>
    <row r="20296" spans="1:10" x14ac:dyDescent="0.25">
      <c r="A20296" t="s">
        <v>800</v>
      </c>
      <c r="B20296" t="s">
        <v>3792</v>
      </c>
      <c r="C20296" s="27">
        <v>244346.59090909001</v>
      </c>
      <c r="D20296">
        <v>3000</v>
      </c>
      <c r="E20296">
        <v>0.28882575757575701</v>
      </c>
      <c r="F20296">
        <v>7</v>
      </c>
      <c r="G20296">
        <v>45215.045680308598</v>
      </c>
      <c r="H20296" s="73">
        <f t="shared" si="951"/>
        <v>0.13323219599136663</v>
      </c>
      <c r="I20296">
        <f t="shared" si="952"/>
        <v>3000</v>
      </c>
      <c r="J20296" t="str">
        <f t="shared" si="953"/>
        <v/>
      </c>
    </row>
    <row r="20297" spans="1:10" x14ac:dyDescent="0.25">
      <c r="A20297" t="s">
        <v>800</v>
      </c>
      <c r="B20297" t="s">
        <v>7011</v>
      </c>
      <c r="C20297" s="27">
        <v>71942.045454545398</v>
      </c>
      <c r="D20297">
        <v>3000</v>
      </c>
      <c r="E20297">
        <v>8.5037878787878704E-2</v>
      </c>
      <c r="F20297">
        <v>1</v>
      </c>
      <c r="G20297">
        <v>13303.9509957068</v>
      </c>
      <c r="H20297" s="73">
        <f t="shared" si="951"/>
        <v>0.13314668294997292</v>
      </c>
      <c r="I20297">
        <f t="shared" si="952"/>
        <v>3000</v>
      </c>
      <c r="J20297" t="str">
        <f t="shared" si="953"/>
        <v/>
      </c>
    </row>
    <row r="20298" spans="1:10" x14ac:dyDescent="0.25">
      <c r="A20298" t="s">
        <v>800</v>
      </c>
      <c r="B20298" t="s">
        <v>3964</v>
      </c>
      <c r="C20298" s="27">
        <v>42780.681818181802</v>
      </c>
      <c r="D20298">
        <v>3000</v>
      </c>
      <c r="E20298">
        <v>5.0568181818181797E-2</v>
      </c>
      <c r="F20298">
        <v>7</v>
      </c>
      <c r="G20298">
        <v>7909.6593680692404</v>
      </c>
      <c r="H20298" s="73">
        <f t="shared" si="951"/>
        <v>0.13311977516425408</v>
      </c>
      <c r="I20298">
        <f t="shared" si="952"/>
        <v>3000</v>
      </c>
      <c r="J20298" t="str">
        <f t="shared" si="953"/>
        <v/>
      </c>
    </row>
    <row r="20299" spans="1:10" x14ac:dyDescent="0.25">
      <c r="A20299" t="s">
        <v>800</v>
      </c>
      <c r="B20299" t="s">
        <v>13273</v>
      </c>
      <c r="C20299" s="27">
        <v>41178.409090909001</v>
      </c>
      <c r="D20299">
        <v>3000</v>
      </c>
      <c r="E20299">
        <v>4.8674242424242398E-2</v>
      </c>
      <c r="F20299">
        <v>2</v>
      </c>
      <c r="G20299">
        <v>7613.0863703143496</v>
      </c>
      <c r="H20299" s="73">
        <f t="shared" si="951"/>
        <v>0.13311398637390467</v>
      </c>
      <c r="I20299">
        <f t="shared" si="952"/>
        <v>3000</v>
      </c>
      <c r="J20299" t="str">
        <f t="shared" si="953"/>
        <v/>
      </c>
    </row>
    <row r="20300" spans="1:10" x14ac:dyDescent="0.25">
      <c r="A20300" t="s">
        <v>800</v>
      </c>
      <c r="B20300" t="s">
        <v>4406</v>
      </c>
      <c r="C20300" s="27">
        <v>33840</v>
      </c>
      <c r="D20300">
        <v>3000</v>
      </c>
      <c r="E20300">
        <v>3.3143939393939302E-2</v>
      </c>
      <c r="F20300">
        <v>4</v>
      </c>
      <c r="G20300">
        <v>6255.8664549246196</v>
      </c>
      <c r="H20300" s="73">
        <f t="shared" si="951"/>
        <v>0.13310354159414084</v>
      </c>
      <c r="I20300">
        <f t="shared" si="952"/>
        <v>3000</v>
      </c>
      <c r="J20300" t="str">
        <f t="shared" si="953"/>
        <v/>
      </c>
    </row>
    <row r="20301" spans="1:10" x14ac:dyDescent="0.25">
      <c r="A20301" t="s">
        <v>800</v>
      </c>
      <c r="B20301" t="s">
        <v>6273</v>
      </c>
      <c r="C20301" s="27">
        <v>33840</v>
      </c>
      <c r="D20301">
        <v>3000</v>
      </c>
      <c r="E20301">
        <v>3.44696969696969E-2</v>
      </c>
      <c r="F20301">
        <v>5</v>
      </c>
      <c r="G20301">
        <v>6252.5831605917201</v>
      </c>
      <c r="H20301" s="73">
        <f t="shared" si="951"/>
        <v>0.13303368426790893</v>
      </c>
      <c r="I20301">
        <f t="shared" si="952"/>
        <v>3000</v>
      </c>
      <c r="J20301" t="str">
        <f t="shared" si="953"/>
        <v/>
      </c>
    </row>
    <row r="20302" spans="1:10" x14ac:dyDescent="0.25">
      <c r="A20302" t="s">
        <v>800</v>
      </c>
      <c r="B20302" t="s">
        <v>7044</v>
      </c>
      <c r="C20302" s="27">
        <v>180237.47422161701</v>
      </c>
      <c r="D20302">
        <v>3000</v>
      </c>
      <c r="E20302">
        <v>0.29602272727272699</v>
      </c>
      <c r="F20302">
        <v>7</v>
      </c>
      <c r="G20302">
        <v>35119.5999572734</v>
      </c>
      <c r="H20302" s="73">
        <f t="shared" si="951"/>
        <v>0.13285351394789757</v>
      </c>
      <c r="I20302">
        <f t="shared" si="952"/>
        <v>3000</v>
      </c>
      <c r="J20302" t="str">
        <f t="shared" si="953"/>
        <v/>
      </c>
    </row>
    <row r="20303" spans="1:10" x14ac:dyDescent="0.25">
      <c r="A20303" t="s">
        <v>800</v>
      </c>
      <c r="B20303" t="s">
        <v>11947</v>
      </c>
      <c r="C20303" s="27">
        <v>60886.363636363603</v>
      </c>
      <c r="D20303">
        <v>3000</v>
      </c>
      <c r="E20303">
        <v>7.1969696969696906E-2</v>
      </c>
      <c r="F20303">
        <v>9</v>
      </c>
      <c r="G20303">
        <v>11231.0498837426</v>
      </c>
      <c r="H20303" s="73">
        <f t="shared" si="951"/>
        <v>0.13281062348524289</v>
      </c>
      <c r="I20303">
        <f t="shared" si="952"/>
        <v>3000</v>
      </c>
      <c r="J20303" t="str">
        <f t="shared" si="953"/>
        <v/>
      </c>
    </row>
    <row r="20304" spans="1:10" x14ac:dyDescent="0.25">
      <c r="A20304" t="s">
        <v>800</v>
      </c>
      <c r="B20304" t="s">
        <v>8748</v>
      </c>
      <c r="C20304" s="27">
        <v>89406.818181818104</v>
      </c>
      <c r="D20304">
        <v>3000</v>
      </c>
      <c r="E20304">
        <v>0.105681818181818</v>
      </c>
      <c r="G20304">
        <v>16491.741861417398</v>
      </c>
      <c r="H20304" s="73">
        <f t="shared" si="951"/>
        <v>0.13280926870782273</v>
      </c>
      <c r="I20304">
        <f t="shared" si="952"/>
        <v>3000</v>
      </c>
      <c r="J20304" t="str">
        <f t="shared" si="953"/>
        <v/>
      </c>
    </row>
    <row r="20305" spans="1:10" x14ac:dyDescent="0.25">
      <c r="A20305" t="s">
        <v>800</v>
      </c>
      <c r="B20305" t="s">
        <v>8307</v>
      </c>
      <c r="C20305" s="27">
        <v>93252.272727272706</v>
      </c>
      <c r="D20305">
        <v>3000</v>
      </c>
      <c r="E20305">
        <v>0.11022727272727199</v>
      </c>
      <c r="F20305">
        <v>1</v>
      </c>
      <c r="G20305">
        <v>17187.1906459167</v>
      </c>
      <c r="H20305" s="73">
        <f t="shared" si="951"/>
        <v>0.13270215194917045</v>
      </c>
      <c r="I20305">
        <f t="shared" si="952"/>
        <v>3000</v>
      </c>
      <c r="J20305" t="str">
        <f t="shared" si="953"/>
        <v/>
      </c>
    </row>
    <row r="20306" spans="1:10" x14ac:dyDescent="0.25">
      <c r="A20306" t="s">
        <v>800</v>
      </c>
      <c r="B20306" t="s">
        <v>11834</v>
      </c>
      <c r="C20306" s="27">
        <v>67936.363636363603</v>
      </c>
      <c r="D20306">
        <v>3000</v>
      </c>
      <c r="E20306">
        <v>8.0303030303030307E-2</v>
      </c>
      <c r="F20306">
        <v>4</v>
      </c>
      <c r="G20306">
        <v>12520.891625545401</v>
      </c>
      <c r="H20306" s="73">
        <f t="shared" si="951"/>
        <v>0.1326983295521473</v>
      </c>
      <c r="I20306">
        <f t="shared" si="952"/>
        <v>3000</v>
      </c>
      <c r="J20306" t="str">
        <f t="shared" si="953"/>
        <v/>
      </c>
    </row>
    <row r="20307" spans="1:10" x14ac:dyDescent="0.25">
      <c r="A20307" t="s">
        <v>800</v>
      </c>
      <c r="B20307" t="s">
        <v>8872</v>
      </c>
      <c r="C20307" s="27">
        <v>33840</v>
      </c>
      <c r="D20307">
        <v>3000</v>
      </c>
      <c r="E20307">
        <v>2.9166666666666601E-2</v>
      </c>
      <c r="G20307">
        <v>6235.0569215355199</v>
      </c>
      <c r="H20307" s="73">
        <f t="shared" si="951"/>
        <v>0.13266078556458552</v>
      </c>
      <c r="I20307">
        <f t="shared" si="952"/>
        <v>3000</v>
      </c>
      <c r="J20307" t="str">
        <f t="shared" si="953"/>
        <v/>
      </c>
    </row>
    <row r="20308" spans="1:10" x14ac:dyDescent="0.25">
      <c r="A20308" t="s">
        <v>800</v>
      </c>
      <c r="B20308" t="s">
        <v>5536</v>
      </c>
      <c r="C20308" s="27">
        <v>128345.68701769599</v>
      </c>
      <c r="D20308">
        <v>3000</v>
      </c>
      <c r="E20308">
        <v>0.21079545454545401</v>
      </c>
      <c r="F20308">
        <v>5</v>
      </c>
      <c r="G20308">
        <v>24967.4012948075</v>
      </c>
      <c r="H20308" s="73">
        <f t="shared" si="951"/>
        <v>0.13263576327066565</v>
      </c>
      <c r="I20308">
        <f t="shared" si="952"/>
        <v>3000</v>
      </c>
      <c r="J20308" t="str">
        <f t="shared" si="953"/>
        <v/>
      </c>
    </row>
    <row r="20309" spans="1:10" x14ac:dyDescent="0.25">
      <c r="A20309" t="s">
        <v>800</v>
      </c>
      <c r="B20309" t="s">
        <v>12861</v>
      </c>
      <c r="C20309" s="27">
        <v>75947.727272727207</v>
      </c>
      <c r="D20309">
        <v>3000</v>
      </c>
      <c r="E20309">
        <v>8.9772727272727199E-2</v>
      </c>
      <c r="F20309">
        <v>1</v>
      </c>
      <c r="G20309">
        <v>13987.923240395599</v>
      </c>
      <c r="H20309" s="73">
        <f t="shared" si="951"/>
        <v>0.13260837545432957</v>
      </c>
      <c r="I20309">
        <f t="shared" si="952"/>
        <v>3000</v>
      </c>
      <c r="J20309" t="str">
        <f t="shared" si="953"/>
        <v/>
      </c>
    </row>
    <row r="20310" spans="1:10" x14ac:dyDescent="0.25">
      <c r="A20310" t="s">
        <v>800</v>
      </c>
      <c r="B20310" t="s">
        <v>11433</v>
      </c>
      <c r="C20310" s="27">
        <v>53676.136363636302</v>
      </c>
      <c r="D20310">
        <v>3000</v>
      </c>
      <c r="E20310">
        <v>6.3446969696969696E-2</v>
      </c>
      <c r="F20310">
        <v>5</v>
      </c>
      <c r="G20310">
        <v>9883.8684778206407</v>
      </c>
      <c r="H20310" s="73">
        <f t="shared" si="951"/>
        <v>0.13258005859102712</v>
      </c>
      <c r="I20310">
        <f t="shared" si="952"/>
        <v>3000</v>
      </c>
      <c r="J20310" t="str">
        <f t="shared" si="953"/>
        <v/>
      </c>
    </row>
    <row r="20311" spans="1:10" x14ac:dyDescent="0.25">
      <c r="A20311" t="s">
        <v>800</v>
      </c>
      <c r="B20311" t="s">
        <v>13236</v>
      </c>
      <c r="C20311" s="27">
        <v>41178.409090909001</v>
      </c>
      <c r="D20311">
        <v>3000</v>
      </c>
      <c r="E20311">
        <v>4.8674242424242398E-2</v>
      </c>
      <c r="F20311">
        <v>2</v>
      </c>
      <c r="G20311">
        <v>7582.5423715141196</v>
      </c>
      <c r="H20311" s="73">
        <f t="shared" si="951"/>
        <v>0.13257992788010481</v>
      </c>
      <c r="I20311">
        <f t="shared" si="952"/>
        <v>3000</v>
      </c>
      <c r="J20311" t="str">
        <f t="shared" si="953"/>
        <v/>
      </c>
    </row>
    <row r="20312" spans="1:10" x14ac:dyDescent="0.25">
      <c r="A20312" t="s">
        <v>800</v>
      </c>
      <c r="B20312" t="s">
        <v>5881</v>
      </c>
      <c r="C20312" s="27">
        <v>65853.409090909001</v>
      </c>
      <c r="D20312">
        <v>3000</v>
      </c>
      <c r="E20312">
        <v>7.7840909090909002E-2</v>
      </c>
      <c r="F20312">
        <v>8</v>
      </c>
      <c r="G20312">
        <v>12118.869893719801</v>
      </c>
      <c r="H20312" s="73">
        <f t="shared" si="951"/>
        <v>0.13250014606582941</v>
      </c>
      <c r="I20312">
        <f t="shared" si="952"/>
        <v>3000</v>
      </c>
      <c r="J20312" t="str">
        <f t="shared" si="953"/>
        <v/>
      </c>
    </row>
    <row r="20313" spans="1:10" x14ac:dyDescent="0.25">
      <c r="A20313" t="s">
        <v>800</v>
      </c>
      <c r="B20313" t="s">
        <v>10770</v>
      </c>
      <c r="C20313" s="27">
        <v>90848.863636363603</v>
      </c>
      <c r="D20313">
        <v>3000</v>
      </c>
      <c r="E20313">
        <v>0.107386363636363</v>
      </c>
      <c r="F20313">
        <v>18</v>
      </c>
      <c r="G20313">
        <v>16711.411425834402</v>
      </c>
      <c r="H20313" s="73">
        <f t="shared" si="951"/>
        <v>0.13244212139803474</v>
      </c>
      <c r="I20313">
        <f t="shared" si="952"/>
        <v>3000</v>
      </c>
      <c r="J20313" t="str">
        <f t="shared" si="953"/>
        <v/>
      </c>
    </row>
    <row r="20314" spans="1:10" x14ac:dyDescent="0.25">
      <c r="A20314" t="s">
        <v>800</v>
      </c>
      <c r="B20314" t="s">
        <v>5194</v>
      </c>
      <c r="C20314" s="27">
        <v>55278.409090909001</v>
      </c>
      <c r="D20314">
        <v>3000</v>
      </c>
      <c r="E20314">
        <v>6.5340909090909005E-2</v>
      </c>
      <c r="F20314">
        <v>3</v>
      </c>
      <c r="G20314">
        <v>10167.0023998079</v>
      </c>
      <c r="H20314" s="73">
        <f t="shared" si="951"/>
        <v>0.132424971127933</v>
      </c>
      <c r="I20314">
        <f t="shared" si="952"/>
        <v>3000</v>
      </c>
      <c r="J20314" t="str">
        <f t="shared" si="953"/>
        <v/>
      </c>
    </row>
    <row r="20315" spans="1:10" x14ac:dyDescent="0.25">
      <c r="A20315" t="s">
        <v>800</v>
      </c>
      <c r="B20315" t="s">
        <v>3554</v>
      </c>
      <c r="C20315" s="27">
        <v>93572.727272727207</v>
      </c>
      <c r="D20315">
        <v>3000</v>
      </c>
      <c r="E20315">
        <v>0.11060606060606</v>
      </c>
      <c r="F20315">
        <v>11</v>
      </c>
      <c r="G20315">
        <v>17194.219731537502</v>
      </c>
      <c r="H20315" s="73">
        <f t="shared" si="951"/>
        <v>0.13230177817329947</v>
      </c>
      <c r="I20315">
        <f t="shared" si="952"/>
        <v>3000</v>
      </c>
      <c r="J20315" t="str">
        <f t="shared" si="953"/>
        <v/>
      </c>
    </row>
    <row r="20316" spans="1:10" x14ac:dyDescent="0.25">
      <c r="A20316" t="s">
        <v>800</v>
      </c>
      <c r="B20316" t="s">
        <v>5180</v>
      </c>
      <c r="C20316" s="27">
        <v>251236.36363636301</v>
      </c>
      <c r="D20316">
        <v>3000</v>
      </c>
      <c r="E20316">
        <v>0.29696969696969699</v>
      </c>
      <c r="F20316">
        <v>3</v>
      </c>
      <c r="G20316">
        <v>46141.209516862</v>
      </c>
      <c r="H20316" s="73">
        <f t="shared" si="951"/>
        <v>0.13223273244085532</v>
      </c>
      <c r="I20316">
        <f t="shared" si="952"/>
        <v>3000</v>
      </c>
      <c r="J20316" t="str">
        <f t="shared" si="953"/>
        <v/>
      </c>
    </row>
    <row r="20317" spans="1:10" x14ac:dyDescent="0.25">
      <c r="A20317" t="s">
        <v>800</v>
      </c>
      <c r="B20317" t="s">
        <v>8498</v>
      </c>
      <c r="C20317" s="27">
        <v>787356.818181818</v>
      </c>
      <c r="D20317">
        <v>3000</v>
      </c>
      <c r="E20317">
        <v>0.93068181818181805</v>
      </c>
      <c r="F20317">
        <v>1</v>
      </c>
      <c r="G20317">
        <v>144526.34720344399</v>
      </c>
      <c r="H20317" s="73">
        <f t="shared" si="951"/>
        <v>0.13216240411402672</v>
      </c>
      <c r="I20317">
        <f t="shared" si="952"/>
        <v>3000</v>
      </c>
      <c r="J20317" t="str">
        <f t="shared" si="953"/>
        <v/>
      </c>
    </row>
    <row r="20318" spans="1:10" x14ac:dyDescent="0.25">
      <c r="A20318" t="s">
        <v>800</v>
      </c>
      <c r="B20318" t="s">
        <v>3604</v>
      </c>
      <c r="C20318" s="27">
        <v>87964.772727272706</v>
      </c>
      <c r="D20318">
        <v>3000</v>
      </c>
      <c r="E20318">
        <v>0.103977272727272</v>
      </c>
      <c r="F20318">
        <v>3</v>
      </c>
      <c r="G20318">
        <v>16146.0214088517</v>
      </c>
      <c r="H20318" s="73">
        <f t="shared" si="951"/>
        <v>0.13215671517069644</v>
      </c>
      <c r="I20318">
        <f t="shared" si="952"/>
        <v>3000</v>
      </c>
      <c r="J20318" t="str">
        <f t="shared" si="953"/>
        <v/>
      </c>
    </row>
    <row r="20319" spans="1:10" x14ac:dyDescent="0.25">
      <c r="A20319" t="s">
        <v>800</v>
      </c>
      <c r="B20319" t="s">
        <v>1367</v>
      </c>
      <c r="C20319" s="27">
        <v>156572.39157067801</v>
      </c>
      <c r="D20319">
        <v>3000</v>
      </c>
      <c r="E20319">
        <v>0.64299242424242398</v>
      </c>
      <c r="F20319">
        <v>73</v>
      </c>
      <c r="G20319">
        <v>30345.5461839253</v>
      </c>
      <c r="H20319" s="73">
        <f t="shared" si="951"/>
        <v>0.13214427475600821</v>
      </c>
      <c r="I20319">
        <f t="shared" si="952"/>
        <v>3000</v>
      </c>
      <c r="J20319" t="str">
        <f t="shared" si="953"/>
        <v/>
      </c>
    </row>
    <row r="20320" spans="1:10" x14ac:dyDescent="0.25">
      <c r="A20320" t="s">
        <v>800</v>
      </c>
      <c r="B20320" t="s">
        <v>8896</v>
      </c>
      <c r="C20320" s="27">
        <v>35410.227272727199</v>
      </c>
      <c r="D20320">
        <v>3000</v>
      </c>
      <c r="E20320">
        <v>4.1856060606060598E-2</v>
      </c>
      <c r="F20320">
        <v>1</v>
      </c>
      <c r="G20320">
        <v>6498.2186869690104</v>
      </c>
      <c r="H20320" s="73">
        <f t="shared" si="951"/>
        <v>0.13212898687665911</v>
      </c>
      <c r="I20320">
        <f t="shared" si="952"/>
        <v>3000</v>
      </c>
      <c r="J20320" t="str">
        <f t="shared" si="953"/>
        <v/>
      </c>
    </row>
    <row r="20321" spans="1:10" x14ac:dyDescent="0.25">
      <c r="A20321" t="s">
        <v>800</v>
      </c>
      <c r="B20321" t="s">
        <v>10911</v>
      </c>
      <c r="C20321" s="27">
        <v>155740.909090909</v>
      </c>
      <c r="D20321">
        <v>3000</v>
      </c>
      <c r="E20321">
        <v>0.184090909090909</v>
      </c>
      <c r="F20321">
        <v>25</v>
      </c>
      <c r="G20321">
        <v>28561.893046051198</v>
      </c>
      <c r="H20321" s="73">
        <f t="shared" si="951"/>
        <v>0.1320434246415817</v>
      </c>
      <c r="I20321">
        <f t="shared" si="952"/>
        <v>3000</v>
      </c>
      <c r="J20321" t="str">
        <f t="shared" si="953"/>
        <v/>
      </c>
    </row>
    <row r="20322" spans="1:10" x14ac:dyDescent="0.25">
      <c r="A20322" t="s">
        <v>800</v>
      </c>
      <c r="B20322" t="s">
        <v>10438</v>
      </c>
      <c r="C20322" s="27">
        <v>47267.045454545398</v>
      </c>
      <c r="D20322">
        <v>3000</v>
      </c>
      <c r="E20322">
        <v>5.5871212121212099E-2</v>
      </c>
      <c r="F20322">
        <v>3</v>
      </c>
      <c r="G20322">
        <v>8664.5494921830195</v>
      </c>
      <c r="H20322" s="73">
        <f t="shared" si="951"/>
        <v>0.13198361721954979</v>
      </c>
      <c r="I20322">
        <f t="shared" si="952"/>
        <v>3000</v>
      </c>
      <c r="J20322" t="str">
        <f t="shared" si="953"/>
        <v/>
      </c>
    </row>
    <row r="20323" spans="1:10" x14ac:dyDescent="0.25">
      <c r="A20323" t="s">
        <v>800</v>
      </c>
      <c r="B20323" t="s">
        <v>5213</v>
      </c>
      <c r="C20323" s="27">
        <v>33840</v>
      </c>
      <c r="D20323">
        <v>3000</v>
      </c>
      <c r="E20323">
        <v>2.8219696969696902E-2</v>
      </c>
      <c r="F20323">
        <v>8</v>
      </c>
      <c r="G20323">
        <v>6199.9743628801798</v>
      </c>
      <c r="H20323" s="73">
        <f t="shared" si="951"/>
        <v>0.13191434814638681</v>
      </c>
      <c r="I20323">
        <f t="shared" si="952"/>
        <v>3000</v>
      </c>
      <c r="J20323" t="str">
        <f t="shared" si="953"/>
        <v/>
      </c>
    </row>
    <row r="20324" spans="1:10" x14ac:dyDescent="0.25">
      <c r="A20324" t="s">
        <v>800</v>
      </c>
      <c r="B20324" t="s">
        <v>7895</v>
      </c>
      <c r="C20324" s="27">
        <v>68577.272727272706</v>
      </c>
      <c r="D20324">
        <v>3000</v>
      </c>
      <c r="E20324">
        <v>8.1060606060606E-2</v>
      </c>
      <c r="F20324">
        <v>9</v>
      </c>
      <c r="G20324">
        <v>12563.334086684001</v>
      </c>
      <c r="H20324" s="73">
        <f t="shared" si="951"/>
        <v>0.131903766111934</v>
      </c>
      <c r="I20324">
        <f t="shared" si="952"/>
        <v>3000</v>
      </c>
      <c r="J20324" t="str">
        <f t="shared" si="953"/>
        <v/>
      </c>
    </row>
    <row r="20325" spans="1:10" x14ac:dyDescent="0.25">
      <c r="A20325" t="s">
        <v>800</v>
      </c>
      <c r="B20325" t="s">
        <v>6203</v>
      </c>
      <c r="C20325" s="27">
        <v>155901.136363636</v>
      </c>
      <c r="D20325">
        <v>3000</v>
      </c>
      <c r="E20325">
        <v>0.18428030303030299</v>
      </c>
      <c r="G20325">
        <v>28533.337060363301</v>
      </c>
      <c r="H20325" s="73">
        <f t="shared" si="951"/>
        <v>0.13177583667859305</v>
      </c>
      <c r="I20325">
        <f t="shared" si="952"/>
        <v>3000</v>
      </c>
      <c r="J20325" t="str">
        <f t="shared" si="953"/>
        <v/>
      </c>
    </row>
    <row r="20326" spans="1:10" x14ac:dyDescent="0.25">
      <c r="A20326" t="s">
        <v>800</v>
      </c>
      <c r="B20326" t="s">
        <v>8576</v>
      </c>
      <c r="C20326" s="27">
        <v>49510.227272727199</v>
      </c>
      <c r="D20326">
        <v>3000</v>
      </c>
      <c r="E20326">
        <v>5.8522727272727199E-2</v>
      </c>
      <c r="F20326">
        <v>2</v>
      </c>
      <c r="G20326">
        <v>9057.8656952539895</v>
      </c>
      <c r="H20326" s="73">
        <f t="shared" si="951"/>
        <v>0.13172355813796369</v>
      </c>
      <c r="I20326">
        <f t="shared" si="952"/>
        <v>3000</v>
      </c>
      <c r="J20326" t="str">
        <f t="shared" si="953"/>
        <v/>
      </c>
    </row>
    <row r="20327" spans="1:10" x14ac:dyDescent="0.25">
      <c r="A20327" t="s">
        <v>800</v>
      </c>
      <c r="B20327" t="s">
        <v>3868</v>
      </c>
      <c r="C20327" s="27">
        <v>70980.681818181794</v>
      </c>
      <c r="D20327">
        <v>3000</v>
      </c>
      <c r="E20327">
        <v>8.3901515151515102E-2</v>
      </c>
      <c r="F20327">
        <v>23</v>
      </c>
      <c r="G20327">
        <v>12982.8346025797</v>
      </c>
      <c r="H20327" s="73">
        <f t="shared" si="951"/>
        <v>0.13169274617284646</v>
      </c>
      <c r="I20327">
        <f t="shared" si="952"/>
        <v>3000</v>
      </c>
      <c r="J20327" t="str">
        <f t="shared" si="953"/>
        <v/>
      </c>
    </row>
    <row r="20328" spans="1:10" x14ac:dyDescent="0.25">
      <c r="A20328" t="s">
        <v>800</v>
      </c>
      <c r="B20328" t="s">
        <v>9677</v>
      </c>
      <c r="C20328" s="27">
        <v>146768.18181818101</v>
      </c>
      <c r="D20328">
        <v>3000</v>
      </c>
      <c r="E20328">
        <v>0.17348484848484799</v>
      </c>
      <c r="F20328">
        <v>2</v>
      </c>
      <c r="G20328">
        <v>26833.540750980501</v>
      </c>
      <c r="H20328" s="73">
        <f t="shared" si="951"/>
        <v>0.13163717844948214</v>
      </c>
      <c r="I20328">
        <f t="shared" si="952"/>
        <v>3000</v>
      </c>
      <c r="J20328" t="str">
        <f t="shared" si="953"/>
        <v/>
      </c>
    </row>
    <row r="20329" spans="1:10" x14ac:dyDescent="0.25">
      <c r="A20329" t="s">
        <v>800</v>
      </c>
      <c r="B20329" t="s">
        <v>10562</v>
      </c>
      <c r="C20329" s="27">
        <v>58002.272727272699</v>
      </c>
      <c r="D20329">
        <v>3000</v>
      </c>
      <c r="E20329">
        <v>6.8560606060606002E-2</v>
      </c>
      <c r="F20329">
        <v>4</v>
      </c>
      <c r="G20329">
        <v>10602.7590417921</v>
      </c>
      <c r="H20329" s="73">
        <f t="shared" si="951"/>
        <v>0.13161529973119165</v>
      </c>
      <c r="I20329">
        <f t="shared" si="952"/>
        <v>3000</v>
      </c>
      <c r="J20329" t="str">
        <f t="shared" si="953"/>
        <v/>
      </c>
    </row>
    <row r="20330" spans="1:10" x14ac:dyDescent="0.25">
      <c r="A20330" t="s">
        <v>800</v>
      </c>
      <c r="B20330" t="s">
        <v>13128</v>
      </c>
      <c r="C20330" s="27">
        <v>79312.5</v>
      </c>
      <c r="D20330">
        <v>3000</v>
      </c>
      <c r="E20330">
        <v>9.375E-2</v>
      </c>
      <c r="F20330">
        <v>1</v>
      </c>
      <c r="G20330">
        <v>14495.839785370499</v>
      </c>
      <c r="H20330" s="73">
        <f t="shared" si="951"/>
        <v>0.13159343918634211</v>
      </c>
      <c r="I20330">
        <f t="shared" si="952"/>
        <v>3000</v>
      </c>
      <c r="J20330" t="str">
        <f t="shared" si="953"/>
        <v/>
      </c>
    </row>
    <row r="20331" spans="1:10" x14ac:dyDescent="0.25">
      <c r="A20331" t="s">
        <v>800</v>
      </c>
      <c r="B20331" t="s">
        <v>8016</v>
      </c>
      <c r="C20331" s="27">
        <v>33840</v>
      </c>
      <c r="D20331">
        <v>3000</v>
      </c>
      <c r="E20331">
        <v>2.2159090909090899E-2</v>
      </c>
      <c r="F20331">
        <v>4</v>
      </c>
      <c r="G20331">
        <v>6184.3970557570901</v>
      </c>
      <c r="H20331" s="73">
        <f t="shared" si="951"/>
        <v>0.13158291607993808</v>
      </c>
      <c r="I20331">
        <f t="shared" si="952"/>
        <v>3000</v>
      </c>
      <c r="J20331" t="str">
        <f t="shared" si="953"/>
        <v/>
      </c>
    </row>
    <row r="20332" spans="1:10" x14ac:dyDescent="0.25">
      <c r="A20332" t="s">
        <v>800</v>
      </c>
      <c r="B20332" t="s">
        <v>9901</v>
      </c>
      <c r="C20332" s="27">
        <v>225920.45454545401</v>
      </c>
      <c r="D20332">
        <v>3000</v>
      </c>
      <c r="E20332">
        <v>0.26704545454545398</v>
      </c>
      <c r="F20332">
        <v>6</v>
      </c>
      <c r="G20332">
        <v>41271.230042934098</v>
      </c>
      <c r="H20332" s="73">
        <f t="shared" si="951"/>
        <v>0.1315298594396816</v>
      </c>
      <c r="I20332">
        <f t="shared" si="952"/>
        <v>3000</v>
      </c>
      <c r="J20332" t="str">
        <f t="shared" si="953"/>
        <v/>
      </c>
    </row>
    <row r="20333" spans="1:10" x14ac:dyDescent="0.25">
      <c r="A20333" t="s">
        <v>800</v>
      </c>
      <c r="B20333" t="s">
        <v>13202</v>
      </c>
      <c r="C20333" s="27">
        <v>45985.227272727199</v>
      </c>
      <c r="D20333">
        <v>3000</v>
      </c>
      <c r="E20333">
        <v>5.4356060606060602E-2</v>
      </c>
      <c r="F20333">
        <v>1</v>
      </c>
      <c r="G20333">
        <v>8398.3946905533594</v>
      </c>
      <c r="H20333" s="73">
        <f t="shared" si="951"/>
        <v>0.13149536352916247</v>
      </c>
      <c r="I20333">
        <f t="shared" si="952"/>
        <v>3000</v>
      </c>
      <c r="J20333" t="str">
        <f t="shared" si="953"/>
        <v/>
      </c>
    </row>
    <row r="20334" spans="1:10" x14ac:dyDescent="0.25">
      <c r="A20334" t="s">
        <v>800</v>
      </c>
      <c r="B20334" t="s">
        <v>9002</v>
      </c>
      <c r="C20334" s="27">
        <v>134270.45454545401</v>
      </c>
      <c r="D20334">
        <v>3000</v>
      </c>
      <c r="E20334">
        <v>0.158712121212121</v>
      </c>
      <c r="F20334">
        <v>4</v>
      </c>
      <c r="G20334">
        <v>24519.212775771601</v>
      </c>
      <c r="H20334" s="73">
        <f t="shared" si="951"/>
        <v>0.13147965617841315</v>
      </c>
      <c r="I20334">
        <f t="shared" si="952"/>
        <v>3000</v>
      </c>
      <c r="J20334" t="str">
        <f t="shared" si="953"/>
        <v/>
      </c>
    </row>
    <row r="20335" spans="1:10" x14ac:dyDescent="0.25">
      <c r="A20335" t="s">
        <v>800</v>
      </c>
      <c r="B20335" t="s">
        <v>5551</v>
      </c>
      <c r="C20335" s="27">
        <v>158945.45454545401</v>
      </c>
      <c r="D20335">
        <v>3000</v>
      </c>
      <c r="E20335">
        <v>0.18787878787878701</v>
      </c>
      <c r="F20335">
        <v>3</v>
      </c>
      <c r="G20335">
        <v>29021.506500739899</v>
      </c>
      <c r="H20335" s="73">
        <f t="shared" si="951"/>
        <v>0.13146324152703073</v>
      </c>
      <c r="I20335">
        <f t="shared" si="952"/>
        <v>3000</v>
      </c>
      <c r="J20335" t="str">
        <f t="shared" si="953"/>
        <v/>
      </c>
    </row>
    <row r="20336" spans="1:10" x14ac:dyDescent="0.25">
      <c r="A20336" t="s">
        <v>800</v>
      </c>
      <c r="B20336" t="s">
        <v>4084</v>
      </c>
      <c r="C20336" s="27">
        <v>175609.09090909001</v>
      </c>
      <c r="D20336">
        <v>3000</v>
      </c>
      <c r="E20336">
        <v>0.207575757575757</v>
      </c>
      <c r="F20336">
        <v>3</v>
      </c>
      <c r="G20336">
        <v>32058.9888299044</v>
      </c>
      <c r="H20336" s="73">
        <f t="shared" si="951"/>
        <v>0.13144235209030586</v>
      </c>
      <c r="I20336">
        <f t="shared" si="952"/>
        <v>3000</v>
      </c>
      <c r="J20336" t="str">
        <f t="shared" si="953"/>
        <v/>
      </c>
    </row>
    <row r="20337" spans="1:10" x14ac:dyDescent="0.25">
      <c r="A20337" t="s">
        <v>800</v>
      </c>
      <c r="B20337" t="s">
        <v>11797</v>
      </c>
      <c r="C20337" s="27">
        <v>284021.04862945701</v>
      </c>
      <c r="D20337">
        <v>3000</v>
      </c>
      <c r="E20337">
        <v>0.46647727272727202</v>
      </c>
      <c r="F20337">
        <v>6</v>
      </c>
      <c r="G20337">
        <v>54678.7475812587</v>
      </c>
      <c r="H20337" s="73">
        <f t="shared" si="951"/>
        <v>0.13126127253522207</v>
      </c>
      <c r="I20337">
        <f t="shared" si="952"/>
        <v>3000</v>
      </c>
      <c r="J20337" t="str">
        <f t="shared" si="953"/>
        <v/>
      </c>
    </row>
    <row r="20338" spans="1:10" x14ac:dyDescent="0.25">
      <c r="A20338" t="s">
        <v>800</v>
      </c>
      <c r="B20338" t="s">
        <v>13024</v>
      </c>
      <c r="C20338" s="27">
        <v>66814.772727272706</v>
      </c>
      <c r="D20338">
        <v>3000</v>
      </c>
      <c r="E20338">
        <v>7.8977272727272702E-2</v>
      </c>
      <c r="F20338">
        <v>2</v>
      </c>
      <c r="G20338">
        <v>12169.446183465299</v>
      </c>
      <c r="H20338" s="73">
        <f t="shared" si="951"/>
        <v>0.13113868227704845</v>
      </c>
      <c r="I20338">
        <f t="shared" si="952"/>
        <v>3000</v>
      </c>
      <c r="J20338" t="str">
        <f t="shared" si="953"/>
        <v/>
      </c>
    </row>
    <row r="20339" spans="1:10" x14ac:dyDescent="0.25">
      <c r="A20339" t="s">
        <v>800</v>
      </c>
      <c r="B20339" t="s">
        <v>10451</v>
      </c>
      <c r="C20339" s="27">
        <v>33840</v>
      </c>
      <c r="D20339">
        <v>3000</v>
      </c>
      <c r="E20339">
        <v>1.0984848484848399E-2</v>
      </c>
      <c r="F20339">
        <v>22</v>
      </c>
      <c r="G20339">
        <v>6163.10333402168</v>
      </c>
      <c r="H20339" s="73">
        <f t="shared" si="951"/>
        <v>0.13112985817067405</v>
      </c>
      <c r="I20339">
        <f t="shared" si="952"/>
        <v>3000</v>
      </c>
      <c r="J20339" t="str">
        <f t="shared" si="953"/>
        <v/>
      </c>
    </row>
    <row r="20340" spans="1:10" x14ac:dyDescent="0.25">
      <c r="A20340" t="s">
        <v>800</v>
      </c>
      <c r="B20340" t="s">
        <v>6429</v>
      </c>
      <c r="C20340" s="27">
        <v>98699.999999999898</v>
      </c>
      <c r="D20340">
        <v>3000</v>
      </c>
      <c r="E20340">
        <v>0.116666666666666</v>
      </c>
      <c r="F20340">
        <v>1</v>
      </c>
      <c r="G20340">
        <v>17975.620230116299</v>
      </c>
      <c r="H20340" s="73">
        <f t="shared" si="951"/>
        <v>0.13112914453580293</v>
      </c>
      <c r="I20340">
        <f t="shared" si="952"/>
        <v>3000</v>
      </c>
      <c r="J20340" t="str">
        <f t="shared" si="953"/>
        <v/>
      </c>
    </row>
    <row r="20341" spans="1:10" x14ac:dyDescent="0.25">
      <c r="A20341" t="s">
        <v>800</v>
      </c>
      <c r="B20341" t="s">
        <v>3978</v>
      </c>
      <c r="C20341" s="27">
        <v>53195.4545454545</v>
      </c>
      <c r="D20341">
        <v>3000</v>
      </c>
      <c r="E20341">
        <v>6.2878787878787798E-2</v>
      </c>
      <c r="F20341">
        <v>8</v>
      </c>
      <c r="G20341">
        <v>9687.2018902689197</v>
      </c>
      <c r="H20341" s="73">
        <f t="shared" si="951"/>
        <v>0.13111619067064839</v>
      </c>
      <c r="I20341">
        <f t="shared" si="952"/>
        <v>3000</v>
      </c>
      <c r="J20341" t="str">
        <f t="shared" si="953"/>
        <v/>
      </c>
    </row>
    <row r="20342" spans="1:10" x14ac:dyDescent="0.25">
      <c r="A20342" t="s">
        <v>800</v>
      </c>
      <c r="B20342" t="s">
        <v>8402</v>
      </c>
      <c r="C20342" s="27">
        <v>124817.045454545</v>
      </c>
      <c r="D20342">
        <v>3000</v>
      </c>
      <c r="E20342">
        <v>0.147537878787878</v>
      </c>
      <c r="F20342">
        <v>11</v>
      </c>
      <c r="G20342">
        <v>22727.1047310059</v>
      </c>
      <c r="H20342" s="73">
        <f t="shared" si="951"/>
        <v>0.13110000598662933</v>
      </c>
      <c r="I20342">
        <f t="shared" si="952"/>
        <v>3000</v>
      </c>
      <c r="J20342" t="str">
        <f t="shared" si="953"/>
        <v/>
      </c>
    </row>
    <row r="20343" spans="1:10" x14ac:dyDescent="0.25">
      <c r="A20343" t="s">
        <v>800</v>
      </c>
      <c r="B20343" t="s">
        <v>13134</v>
      </c>
      <c r="C20343" s="27">
        <v>45504.545454545398</v>
      </c>
      <c r="D20343">
        <v>3000</v>
      </c>
      <c r="E20343">
        <v>5.3787878787878697E-2</v>
      </c>
      <c r="F20343">
        <v>13</v>
      </c>
      <c r="G20343">
        <v>8283.8162372193292</v>
      </c>
      <c r="H20343" s="73">
        <f t="shared" si="951"/>
        <v>0.13107147057991644</v>
      </c>
      <c r="I20343">
        <f t="shared" si="952"/>
        <v>3000</v>
      </c>
      <c r="J20343" t="str">
        <f t="shared" si="953"/>
        <v/>
      </c>
    </row>
    <row r="20344" spans="1:10" x14ac:dyDescent="0.25">
      <c r="A20344" t="s">
        <v>800</v>
      </c>
      <c r="B20344" t="s">
        <v>10975</v>
      </c>
      <c r="C20344" s="27">
        <v>39415.909090909001</v>
      </c>
      <c r="D20344">
        <v>3000</v>
      </c>
      <c r="E20344">
        <v>4.6590909090909002E-2</v>
      </c>
      <c r="F20344">
        <v>11</v>
      </c>
      <c r="G20344">
        <v>7171.8189242869903</v>
      </c>
      <c r="H20344" s="73">
        <f t="shared" si="951"/>
        <v>0.13100572191743792</v>
      </c>
      <c r="I20344">
        <f t="shared" si="952"/>
        <v>3000</v>
      </c>
      <c r="J20344" t="str">
        <f t="shared" si="953"/>
        <v/>
      </c>
    </row>
    <row r="20345" spans="1:10" x14ac:dyDescent="0.25">
      <c r="A20345" t="s">
        <v>800</v>
      </c>
      <c r="B20345" t="s">
        <v>10674</v>
      </c>
      <c r="C20345" s="27">
        <v>36692.045454545398</v>
      </c>
      <c r="D20345">
        <v>3000</v>
      </c>
      <c r="E20345">
        <v>4.3371212121212102E-2</v>
      </c>
      <c r="F20345">
        <v>1</v>
      </c>
      <c r="G20345">
        <v>6672.5131201965896</v>
      </c>
      <c r="H20345" s="73">
        <f t="shared" si="951"/>
        <v>0.1309332686969733</v>
      </c>
      <c r="I20345">
        <f t="shared" si="952"/>
        <v>3000</v>
      </c>
      <c r="J20345" t="str">
        <f t="shared" si="953"/>
        <v/>
      </c>
    </row>
    <row r="20346" spans="1:10" x14ac:dyDescent="0.25">
      <c r="A20346" t="s">
        <v>800</v>
      </c>
      <c r="B20346" t="s">
        <v>8036</v>
      </c>
      <c r="C20346" s="27">
        <v>33840</v>
      </c>
      <c r="D20346">
        <v>3000</v>
      </c>
      <c r="E20346">
        <v>3.1818181818181801E-2</v>
      </c>
      <c r="F20346">
        <v>1</v>
      </c>
      <c r="G20346">
        <v>6153.2183887029096</v>
      </c>
      <c r="H20346" s="73">
        <f t="shared" si="951"/>
        <v>0.1309195401851683</v>
      </c>
      <c r="I20346">
        <f t="shared" si="952"/>
        <v>3000</v>
      </c>
      <c r="J20346" t="str">
        <f t="shared" si="953"/>
        <v/>
      </c>
    </row>
    <row r="20347" spans="1:10" x14ac:dyDescent="0.25">
      <c r="A20347" t="s">
        <v>800</v>
      </c>
      <c r="B20347" t="s">
        <v>7853</v>
      </c>
      <c r="C20347" s="27">
        <v>48709.090909090897</v>
      </c>
      <c r="D20347">
        <v>3000</v>
      </c>
      <c r="E20347">
        <v>5.7575757575757502E-2</v>
      </c>
      <c r="F20347">
        <v>11</v>
      </c>
      <c r="G20347">
        <v>8856.1548210282599</v>
      </c>
      <c r="H20347" s="73">
        <f t="shared" si="951"/>
        <v>0.13090844752247832</v>
      </c>
      <c r="I20347">
        <f t="shared" si="952"/>
        <v>3000</v>
      </c>
      <c r="J20347" t="str">
        <f t="shared" si="953"/>
        <v/>
      </c>
    </row>
    <row r="20348" spans="1:10" x14ac:dyDescent="0.25">
      <c r="A20348" t="s">
        <v>800</v>
      </c>
      <c r="B20348" t="s">
        <v>12359</v>
      </c>
      <c r="C20348" s="27">
        <v>108153.409090909</v>
      </c>
      <c r="D20348">
        <v>3000</v>
      </c>
      <c r="E20348">
        <v>0.12784090909090901</v>
      </c>
      <c r="F20348">
        <v>4</v>
      </c>
      <c r="G20348">
        <v>19657.624607883299</v>
      </c>
      <c r="H20348" s="73">
        <f t="shared" si="951"/>
        <v>0.13086494301607432</v>
      </c>
      <c r="I20348">
        <f t="shared" si="952"/>
        <v>3000</v>
      </c>
      <c r="J20348" t="str">
        <f t="shared" si="953"/>
        <v/>
      </c>
    </row>
    <row r="20349" spans="1:10" x14ac:dyDescent="0.25">
      <c r="A20349" t="s">
        <v>800</v>
      </c>
      <c r="B20349" t="s">
        <v>9283</v>
      </c>
      <c r="C20349" s="27">
        <v>65372.727272727199</v>
      </c>
      <c r="D20349">
        <v>3000</v>
      </c>
      <c r="E20349">
        <v>7.7272727272727201E-2</v>
      </c>
      <c r="G20349">
        <v>11879.9917176075</v>
      </c>
      <c r="H20349" s="73">
        <f t="shared" si="951"/>
        <v>0.13084346322271109</v>
      </c>
      <c r="I20349">
        <f t="shared" si="952"/>
        <v>3000</v>
      </c>
      <c r="J20349" t="str">
        <f t="shared" si="953"/>
        <v/>
      </c>
    </row>
    <row r="20350" spans="1:10" x14ac:dyDescent="0.25">
      <c r="A20350" t="s">
        <v>800</v>
      </c>
      <c r="B20350" t="s">
        <v>7807</v>
      </c>
      <c r="C20350" s="27">
        <v>86682.9545454545</v>
      </c>
      <c r="D20350">
        <v>3000</v>
      </c>
      <c r="E20350">
        <v>0.102462121212121</v>
      </c>
      <c r="F20350">
        <v>16</v>
      </c>
      <c r="G20350">
        <v>15752.4926890103</v>
      </c>
      <c r="H20350" s="73">
        <f t="shared" si="951"/>
        <v>0.13084227222711994</v>
      </c>
      <c r="I20350">
        <f t="shared" si="952"/>
        <v>3000</v>
      </c>
      <c r="J20350" t="str">
        <f t="shared" si="953"/>
        <v/>
      </c>
    </row>
    <row r="20351" spans="1:10" x14ac:dyDescent="0.25">
      <c r="A20351" t="s">
        <v>800</v>
      </c>
      <c r="B20351" t="s">
        <v>8669</v>
      </c>
      <c r="C20351" s="27">
        <v>33840</v>
      </c>
      <c r="D20351">
        <v>3000</v>
      </c>
      <c r="E20351">
        <v>3.20075757575757E-2</v>
      </c>
      <c r="F20351">
        <v>2</v>
      </c>
      <c r="G20351">
        <v>6147.3720851190201</v>
      </c>
      <c r="H20351" s="73">
        <f t="shared" si="951"/>
        <v>0.13079515074721321</v>
      </c>
      <c r="I20351">
        <f t="shared" si="952"/>
        <v>3000</v>
      </c>
      <c r="J20351" t="str">
        <f t="shared" si="953"/>
        <v/>
      </c>
    </row>
    <row r="20352" spans="1:10" x14ac:dyDescent="0.25">
      <c r="A20352" t="s">
        <v>800</v>
      </c>
      <c r="B20352" t="s">
        <v>3626</v>
      </c>
      <c r="C20352" s="27">
        <v>102545.45454545401</v>
      </c>
      <c r="D20352">
        <v>3000</v>
      </c>
      <c r="E20352">
        <v>0.12121212121212099</v>
      </c>
      <c r="F20352">
        <v>1</v>
      </c>
      <c r="G20352">
        <v>18621.125328296101</v>
      </c>
      <c r="H20352" s="73">
        <f t="shared" si="951"/>
        <v>0.13074407145399447</v>
      </c>
      <c r="I20352">
        <f t="shared" si="952"/>
        <v>3000</v>
      </c>
      <c r="J20352" t="str">
        <f t="shared" si="953"/>
        <v/>
      </c>
    </row>
    <row r="20353" spans="1:10" x14ac:dyDescent="0.25">
      <c r="A20353" t="s">
        <v>800</v>
      </c>
      <c r="B20353" t="s">
        <v>13044</v>
      </c>
      <c r="C20353" s="27">
        <v>144044.318181818</v>
      </c>
      <c r="D20353">
        <v>3000</v>
      </c>
      <c r="E20353">
        <v>0.17026515151515101</v>
      </c>
      <c r="F20353">
        <v>3</v>
      </c>
      <c r="G20353">
        <v>26151.012294978002</v>
      </c>
      <c r="H20353" s="73">
        <f t="shared" si="951"/>
        <v>0.1307148320048129</v>
      </c>
      <c r="I20353">
        <f t="shared" si="952"/>
        <v>3000</v>
      </c>
      <c r="J20353" t="str">
        <f t="shared" si="953"/>
        <v/>
      </c>
    </row>
    <row r="20354" spans="1:10" x14ac:dyDescent="0.25">
      <c r="A20354" t="s">
        <v>800</v>
      </c>
      <c r="B20354" t="s">
        <v>12308</v>
      </c>
      <c r="C20354" s="27">
        <v>131386.36363636301</v>
      </c>
      <c r="D20354">
        <v>3000</v>
      </c>
      <c r="E20354">
        <v>0.15530303030303</v>
      </c>
      <c r="F20354">
        <v>3</v>
      </c>
      <c r="G20354">
        <v>23850.9333737097</v>
      </c>
      <c r="H20354" s="73">
        <f t="shared" ref="H20354:H20417" si="954">G20354/SUMIFS(C:C,B:B,B20354)</f>
        <v>0.13070360997736138</v>
      </c>
      <c r="I20354">
        <f t="shared" ref="I20354:I20417" si="955">IF(A20354="Construction",SUMIFS(D:D,A:A,"Engineering",B:B,B20354),"")</f>
        <v>3000</v>
      </c>
      <c r="J20354" t="str">
        <f t="shared" si="953"/>
        <v/>
      </c>
    </row>
    <row r="20355" spans="1:10" x14ac:dyDescent="0.25">
      <c r="A20355" t="s">
        <v>800</v>
      </c>
      <c r="B20355" t="s">
        <v>3941</v>
      </c>
      <c r="C20355" s="27">
        <v>199803.409090909</v>
      </c>
      <c r="D20355">
        <v>3000</v>
      </c>
      <c r="E20355">
        <v>0.23617424242424201</v>
      </c>
      <c r="F20355">
        <v>8</v>
      </c>
      <c r="G20355">
        <v>36269.328363636501</v>
      </c>
      <c r="H20355" s="73">
        <f t="shared" si="954"/>
        <v>0.13069805235373463</v>
      </c>
      <c r="I20355">
        <f t="shared" si="955"/>
        <v>3000</v>
      </c>
      <c r="J20355" t="str">
        <f t="shared" ref="J20355:J20418" si="956">IF(AND(I20355&lt;&gt;"",I20355&lt;&gt;3000,I20355&lt;&gt;0),D20355-I20355,"")</f>
        <v/>
      </c>
    </row>
    <row r="20356" spans="1:10" x14ac:dyDescent="0.25">
      <c r="A20356" t="s">
        <v>800</v>
      </c>
      <c r="B20356" t="s">
        <v>11467</v>
      </c>
      <c r="C20356" s="27">
        <v>85721.590909090897</v>
      </c>
      <c r="D20356">
        <v>3000</v>
      </c>
      <c r="E20356">
        <v>0.101325757575757</v>
      </c>
      <c r="F20356">
        <v>11</v>
      </c>
      <c r="G20356">
        <v>15558.696479096499</v>
      </c>
      <c r="H20356" s="73">
        <f t="shared" si="954"/>
        <v>0.13068191276139121</v>
      </c>
      <c r="I20356">
        <f t="shared" si="955"/>
        <v>3000</v>
      </c>
      <c r="J20356" t="str">
        <f t="shared" si="956"/>
        <v/>
      </c>
    </row>
    <row r="20357" spans="1:10" x14ac:dyDescent="0.25">
      <c r="A20357" t="s">
        <v>800</v>
      </c>
      <c r="B20357" t="s">
        <v>11809</v>
      </c>
      <c r="C20357" s="27">
        <v>209577.27272727201</v>
      </c>
      <c r="D20357">
        <v>3000</v>
      </c>
      <c r="E20357">
        <v>0.24772727272727199</v>
      </c>
      <c r="F20357">
        <v>5</v>
      </c>
      <c r="G20357">
        <v>38013.8732210698</v>
      </c>
      <c r="H20357" s="73">
        <f t="shared" si="954"/>
        <v>0.13059616800523721</v>
      </c>
      <c r="I20357">
        <f t="shared" si="955"/>
        <v>3000</v>
      </c>
      <c r="J20357" t="str">
        <f t="shared" si="956"/>
        <v/>
      </c>
    </row>
    <row r="20358" spans="1:10" x14ac:dyDescent="0.25">
      <c r="A20358" t="s">
        <v>800</v>
      </c>
      <c r="B20358" t="s">
        <v>3631</v>
      </c>
      <c r="C20358" s="27">
        <v>83959.090909090897</v>
      </c>
      <c r="D20358">
        <v>3000</v>
      </c>
      <c r="E20358">
        <v>9.9242424242424201E-2</v>
      </c>
      <c r="F20358">
        <v>3</v>
      </c>
      <c r="G20358">
        <v>15226.032854547901</v>
      </c>
      <c r="H20358" s="73">
        <f t="shared" si="954"/>
        <v>0.1305724435147198</v>
      </c>
      <c r="I20358">
        <f t="shared" si="955"/>
        <v>3000</v>
      </c>
      <c r="J20358" t="str">
        <f t="shared" si="956"/>
        <v/>
      </c>
    </row>
    <row r="20359" spans="1:10" x14ac:dyDescent="0.25">
      <c r="A20359" t="s">
        <v>800</v>
      </c>
      <c r="B20359" t="s">
        <v>13201</v>
      </c>
      <c r="C20359" s="27">
        <v>57521.590909090803</v>
      </c>
      <c r="D20359">
        <v>3000</v>
      </c>
      <c r="E20359">
        <v>6.7992424242424201E-2</v>
      </c>
      <c r="F20359">
        <v>2</v>
      </c>
      <c r="G20359">
        <v>10431.463730835299</v>
      </c>
      <c r="H20359" s="73">
        <f t="shared" si="954"/>
        <v>0.13057103893512831</v>
      </c>
      <c r="I20359">
        <f t="shared" si="955"/>
        <v>3000</v>
      </c>
      <c r="J20359" t="str">
        <f t="shared" si="956"/>
        <v/>
      </c>
    </row>
    <row r="20360" spans="1:10" x14ac:dyDescent="0.25">
      <c r="A20360" t="s">
        <v>800</v>
      </c>
      <c r="B20360" t="s">
        <v>12538</v>
      </c>
      <c r="C20360" s="27">
        <v>39896.590909090897</v>
      </c>
      <c r="D20360">
        <v>3000</v>
      </c>
      <c r="E20360">
        <v>4.7159090909090901E-2</v>
      </c>
      <c r="F20360">
        <v>1</v>
      </c>
      <c r="G20360">
        <v>7234.4918488474304</v>
      </c>
      <c r="H20360" s="73">
        <f t="shared" si="954"/>
        <v>0.13055837635448841</v>
      </c>
      <c r="I20360">
        <f t="shared" si="955"/>
        <v>3000</v>
      </c>
      <c r="J20360" t="str">
        <f t="shared" si="956"/>
        <v/>
      </c>
    </row>
    <row r="20361" spans="1:10" x14ac:dyDescent="0.25">
      <c r="A20361" t="s">
        <v>800</v>
      </c>
      <c r="B20361" t="s">
        <v>12707</v>
      </c>
      <c r="C20361" s="27">
        <v>54637.499999999898</v>
      </c>
      <c r="D20361">
        <v>3000</v>
      </c>
      <c r="E20361">
        <v>6.4583333333333298E-2</v>
      </c>
      <c r="F20361">
        <v>1</v>
      </c>
      <c r="G20361">
        <v>9904.6028387558599</v>
      </c>
      <c r="H20361" s="73">
        <f t="shared" si="954"/>
        <v>0.13052050412087368</v>
      </c>
      <c r="I20361">
        <f t="shared" si="955"/>
        <v>3000</v>
      </c>
      <c r="J20361" t="str">
        <f t="shared" si="956"/>
        <v/>
      </c>
    </row>
    <row r="20362" spans="1:10" x14ac:dyDescent="0.25">
      <c r="A20362" t="s">
        <v>800</v>
      </c>
      <c r="B20362" t="s">
        <v>8545</v>
      </c>
      <c r="C20362" s="27">
        <v>71461.363636363603</v>
      </c>
      <c r="D20362">
        <v>3000</v>
      </c>
      <c r="E20362">
        <v>8.4469696969696903E-2</v>
      </c>
      <c r="F20362">
        <v>4</v>
      </c>
      <c r="G20362">
        <v>12945.3599195432</v>
      </c>
      <c r="H20362" s="73">
        <f t="shared" si="954"/>
        <v>0.13042934906056314</v>
      </c>
      <c r="I20362">
        <f t="shared" si="955"/>
        <v>3000</v>
      </c>
      <c r="J20362" t="str">
        <f t="shared" si="956"/>
        <v/>
      </c>
    </row>
    <row r="20363" spans="1:10" x14ac:dyDescent="0.25">
      <c r="A20363" t="s">
        <v>800</v>
      </c>
      <c r="B20363" t="s">
        <v>8485</v>
      </c>
      <c r="C20363" s="27">
        <v>44062.499999999898</v>
      </c>
      <c r="D20363">
        <v>3000</v>
      </c>
      <c r="E20363">
        <v>5.2083333333333301E-2</v>
      </c>
      <c r="F20363">
        <v>1</v>
      </c>
      <c r="G20363">
        <v>7981.0490043795699</v>
      </c>
      <c r="H20363" s="73">
        <f t="shared" si="954"/>
        <v>0.13041373692262823</v>
      </c>
      <c r="I20363">
        <f t="shared" si="955"/>
        <v>3000</v>
      </c>
      <c r="J20363" t="str">
        <f t="shared" si="956"/>
        <v/>
      </c>
    </row>
    <row r="20364" spans="1:10" x14ac:dyDescent="0.25">
      <c r="A20364" t="s">
        <v>800</v>
      </c>
      <c r="B20364" t="s">
        <v>9911</v>
      </c>
      <c r="C20364" s="27">
        <v>175929.545454545</v>
      </c>
      <c r="D20364">
        <v>3000</v>
      </c>
      <c r="E20364">
        <v>0.207954545454545</v>
      </c>
      <c r="F20364">
        <v>9</v>
      </c>
      <c r="G20364">
        <v>31836.260207321298</v>
      </c>
      <c r="H20364" s="73">
        <f t="shared" si="954"/>
        <v>0.13029140324354285</v>
      </c>
      <c r="I20364">
        <f t="shared" si="955"/>
        <v>3000</v>
      </c>
      <c r="J20364" t="str">
        <f t="shared" si="956"/>
        <v/>
      </c>
    </row>
    <row r="20365" spans="1:10" x14ac:dyDescent="0.25">
      <c r="A20365" t="s">
        <v>800</v>
      </c>
      <c r="B20365" t="s">
        <v>3784</v>
      </c>
      <c r="C20365" s="27">
        <v>108473.86363636301</v>
      </c>
      <c r="D20365">
        <v>3000</v>
      </c>
      <c r="E20365">
        <v>0.12821969696969601</v>
      </c>
      <c r="F20365">
        <v>1</v>
      </c>
      <c r="G20365">
        <v>19627.952218475901</v>
      </c>
      <c r="H20365" s="73">
        <f t="shared" si="954"/>
        <v>0.13028138874704195</v>
      </c>
      <c r="I20365">
        <f t="shared" si="955"/>
        <v>3000</v>
      </c>
      <c r="J20365" t="str">
        <f t="shared" si="956"/>
        <v/>
      </c>
    </row>
    <row r="20366" spans="1:10" x14ac:dyDescent="0.25">
      <c r="A20366" t="s">
        <v>800</v>
      </c>
      <c r="B20366" t="s">
        <v>6001</v>
      </c>
      <c r="C20366" s="27">
        <v>60726.136363636302</v>
      </c>
      <c r="D20366">
        <v>3000</v>
      </c>
      <c r="E20366">
        <v>7.1780303030303E-2</v>
      </c>
      <c r="F20366">
        <v>1</v>
      </c>
      <c r="G20366">
        <v>10987.4375658722</v>
      </c>
      <c r="H20366" s="73">
        <f t="shared" si="954"/>
        <v>0.13027265558368664</v>
      </c>
      <c r="I20366">
        <f t="shared" si="955"/>
        <v>3000</v>
      </c>
      <c r="J20366" t="str">
        <f t="shared" si="956"/>
        <v/>
      </c>
    </row>
    <row r="20367" spans="1:10" x14ac:dyDescent="0.25">
      <c r="A20367" t="s">
        <v>800</v>
      </c>
      <c r="B20367" t="s">
        <v>12746</v>
      </c>
      <c r="C20367" s="27">
        <v>296740.909090909</v>
      </c>
      <c r="D20367">
        <v>3000</v>
      </c>
      <c r="E20367">
        <v>0.35075757575757499</v>
      </c>
      <c r="F20367">
        <v>1</v>
      </c>
      <c r="G20367">
        <v>53641.979613482101</v>
      </c>
      <c r="H20367" s="73">
        <f t="shared" si="954"/>
        <v>0.13015470445254623</v>
      </c>
      <c r="I20367">
        <f t="shared" si="955"/>
        <v>3000</v>
      </c>
      <c r="J20367" t="str">
        <f t="shared" si="956"/>
        <v/>
      </c>
    </row>
    <row r="20368" spans="1:10" x14ac:dyDescent="0.25">
      <c r="A20368" t="s">
        <v>800</v>
      </c>
      <c r="B20368" t="s">
        <v>6803</v>
      </c>
      <c r="C20368" s="27">
        <v>170481.818181818</v>
      </c>
      <c r="D20368">
        <v>3000</v>
      </c>
      <c r="E20368">
        <v>0.20151515151515101</v>
      </c>
      <c r="F20368">
        <v>8</v>
      </c>
      <c r="G20368">
        <v>30812.010820423398</v>
      </c>
      <c r="H20368" s="73">
        <f t="shared" si="954"/>
        <v>0.13012911304738098</v>
      </c>
      <c r="I20368">
        <f t="shared" si="955"/>
        <v>3000</v>
      </c>
      <c r="J20368" t="str">
        <f t="shared" si="956"/>
        <v/>
      </c>
    </row>
    <row r="20369" spans="1:10" x14ac:dyDescent="0.25">
      <c r="A20369" t="s">
        <v>800</v>
      </c>
      <c r="B20369" t="s">
        <v>9081</v>
      </c>
      <c r="C20369" s="27">
        <v>56560.227272727199</v>
      </c>
      <c r="D20369">
        <v>3000</v>
      </c>
      <c r="E20369">
        <v>6.6856060606060599E-2</v>
      </c>
      <c r="F20369">
        <v>5</v>
      </c>
      <c r="G20369">
        <v>10221.1101269587</v>
      </c>
      <c r="H20369" s="73">
        <f t="shared" si="954"/>
        <v>0.1301126188182557</v>
      </c>
      <c r="I20369">
        <f t="shared" si="955"/>
        <v>3000</v>
      </c>
      <c r="J20369" t="str">
        <f t="shared" si="956"/>
        <v/>
      </c>
    </row>
    <row r="20370" spans="1:10" x14ac:dyDescent="0.25">
      <c r="A20370" t="s">
        <v>800</v>
      </c>
      <c r="B20370" t="s">
        <v>12017</v>
      </c>
      <c r="C20370" s="27">
        <v>62809.090909090803</v>
      </c>
      <c r="D20370">
        <v>3000</v>
      </c>
      <c r="E20370">
        <v>7.4242424242424193E-2</v>
      </c>
      <c r="F20370">
        <v>2</v>
      </c>
      <c r="G20370">
        <v>11347.1185129819</v>
      </c>
      <c r="H20370" s="73">
        <f t="shared" si="954"/>
        <v>0.13007552268463865</v>
      </c>
      <c r="I20370">
        <f t="shared" si="955"/>
        <v>3000</v>
      </c>
      <c r="J20370" t="str">
        <f t="shared" si="956"/>
        <v/>
      </c>
    </row>
    <row r="20371" spans="1:10" x14ac:dyDescent="0.25">
      <c r="A20371" t="s">
        <v>800</v>
      </c>
      <c r="B20371" t="s">
        <v>13266</v>
      </c>
      <c r="C20371" s="27">
        <v>233771.59090909001</v>
      </c>
      <c r="D20371">
        <v>3000</v>
      </c>
      <c r="E20371">
        <v>0.276325757575757</v>
      </c>
      <c r="F20371">
        <v>2</v>
      </c>
      <c r="G20371">
        <v>42154.545319572397</v>
      </c>
      <c r="H20371" s="73">
        <f t="shared" si="954"/>
        <v>0.12983302424414442</v>
      </c>
      <c r="I20371">
        <f t="shared" si="955"/>
        <v>3000</v>
      </c>
      <c r="J20371" t="str">
        <f t="shared" si="956"/>
        <v/>
      </c>
    </row>
    <row r="20372" spans="1:10" x14ac:dyDescent="0.25">
      <c r="A20372" t="s">
        <v>800</v>
      </c>
      <c r="B20372" t="s">
        <v>4276</v>
      </c>
      <c r="C20372" s="27">
        <v>66814.772727272706</v>
      </c>
      <c r="D20372">
        <v>3000</v>
      </c>
      <c r="E20372">
        <v>7.8977272727272702E-2</v>
      </c>
      <c r="F20372">
        <v>10</v>
      </c>
      <c r="G20372">
        <v>12034.686366653599</v>
      </c>
      <c r="H20372" s="73">
        <f t="shared" si="954"/>
        <v>0.129686502405084</v>
      </c>
      <c r="I20372">
        <f t="shared" si="955"/>
        <v>3000</v>
      </c>
      <c r="J20372" t="str">
        <f t="shared" si="956"/>
        <v/>
      </c>
    </row>
    <row r="20373" spans="1:10" x14ac:dyDescent="0.25">
      <c r="A20373" t="s">
        <v>800</v>
      </c>
      <c r="B20373" t="s">
        <v>7793</v>
      </c>
      <c r="C20373" s="27">
        <v>82997.727272727207</v>
      </c>
      <c r="D20373">
        <v>3000</v>
      </c>
      <c r="E20373">
        <v>9.8106060606060599E-2</v>
      </c>
      <c r="F20373">
        <v>3</v>
      </c>
      <c r="G20373">
        <v>14942.366591973199</v>
      </c>
      <c r="H20373" s="73">
        <f t="shared" si="954"/>
        <v>0.12962407887228877</v>
      </c>
      <c r="I20373">
        <f t="shared" si="955"/>
        <v>3000</v>
      </c>
      <c r="J20373" t="str">
        <f t="shared" si="956"/>
        <v/>
      </c>
    </row>
    <row r="20374" spans="1:10" x14ac:dyDescent="0.25">
      <c r="A20374" t="s">
        <v>800</v>
      </c>
      <c r="B20374" t="s">
        <v>10513</v>
      </c>
      <c r="C20374" s="27">
        <v>74665.909090909001</v>
      </c>
      <c r="D20374">
        <v>3000</v>
      </c>
      <c r="E20374">
        <v>8.8257575757575701E-2</v>
      </c>
      <c r="F20374">
        <v>12</v>
      </c>
      <c r="G20374">
        <v>13440.637717551999</v>
      </c>
      <c r="H20374" s="73">
        <f t="shared" si="954"/>
        <v>0.12960746443005139</v>
      </c>
      <c r="I20374">
        <f t="shared" si="955"/>
        <v>3000</v>
      </c>
      <c r="J20374" t="str">
        <f t="shared" si="956"/>
        <v/>
      </c>
    </row>
    <row r="20375" spans="1:10" x14ac:dyDescent="0.25">
      <c r="A20375" t="s">
        <v>800</v>
      </c>
      <c r="B20375" t="s">
        <v>10668</v>
      </c>
      <c r="C20375" s="27">
        <v>178012.5</v>
      </c>
      <c r="D20375">
        <v>3000</v>
      </c>
      <c r="E20375">
        <v>0.210416666666666</v>
      </c>
      <c r="F20375">
        <v>5</v>
      </c>
      <c r="G20375">
        <v>32029.8013862306</v>
      </c>
      <c r="H20375" s="73">
        <f t="shared" si="954"/>
        <v>0.12954964959250634</v>
      </c>
      <c r="I20375">
        <f t="shared" si="955"/>
        <v>3000</v>
      </c>
      <c r="J20375" t="str">
        <f t="shared" si="956"/>
        <v/>
      </c>
    </row>
    <row r="20376" spans="1:10" x14ac:dyDescent="0.25">
      <c r="A20376" t="s">
        <v>800</v>
      </c>
      <c r="B20376" t="s">
        <v>7671</v>
      </c>
      <c r="C20376" s="27">
        <v>40537.5</v>
      </c>
      <c r="D20376">
        <v>3000</v>
      </c>
      <c r="E20376">
        <v>4.7916666666666601E-2</v>
      </c>
      <c r="F20376">
        <v>13</v>
      </c>
      <c r="G20376">
        <v>7292.9608182708898</v>
      </c>
      <c r="H20376" s="73">
        <f t="shared" si="954"/>
        <v>0.12953269908492246</v>
      </c>
      <c r="I20376">
        <f t="shared" si="955"/>
        <v>3000</v>
      </c>
      <c r="J20376" t="str">
        <f t="shared" si="956"/>
        <v/>
      </c>
    </row>
    <row r="20377" spans="1:10" x14ac:dyDescent="0.25">
      <c r="A20377" t="s">
        <v>800</v>
      </c>
      <c r="B20377" t="s">
        <v>5992</v>
      </c>
      <c r="C20377" s="27">
        <v>33840</v>
      </c>
      <c r="D20377">
        <v>3000</v>
      </c>
      <c r="E20377">
        <v>2.3295454545454501E-2</v>
      </c>
      <c r="F20377">
        <v>3</v>
      </c>
      <c r="G20377">
        <v>6087.7915000167104</v>
      </c>
      <c r="H20377" s="73">
        <f t="shared" si="954"/>
        <v>0.1295274787237598</v>
      </c>
      <c r="I20377">
        <f t="shared" si="955"/>
        <v>3000</v>
      </c>
      <c r="J20377" t="str">
        <f t="shared" si="956"/>
        <v/>
      </c>
    </row>
    <row r="20378" spans="1:10" x14ac:dyDescent="0.25">
      <c r="A20378" t="s">
        <v>800</v>
      </c>
      <c r="B20378" t="s">
        <v>6710</v>
      </c>
      <c r="C20378" s="27">
        <v>55118.181818181802</v>
      </c>
      <c r="D20378">
        <v>3000</v>
      </c>
      <c r="E20378">
        <v>6.5151515151515099E-2</v>
      </c>
      <c r="F20378">
        <v>1</v>
      </c>
      <c r="G20378">
        <v>9915.2165417039596</v>
      </c>
      <c r="H20378" s="73">
        <f t="shared" si="954"/>
        <v>0.12952088901582626</v>
      </c>
      <c r="I20378">
        <f t="shared" si="955"/>
        <v>3000</v>
      </c>
      <c r="J20378" t="str">
        <f t="shared" si="956"/>
        <v/>
      </c>
    </row>
    <row r="20379" spans="1:10" x14ac:dyDescent="0.25">
      <c r="A20379" t="s">
        <v>800</v>
      </c>
      <c r="B20379" t="s">
        <v>11106</v>
      </c>
      <c r="C20379" s="27">
        <v>77550</v>
      </c>
      <c r="D20379">
        <v>3000</v>
      </c>
      <c r="E20379">
        <v>9.1666666666666605E-2</v>
      </c>
      <c r="F20379">
        <v>4</v>
      </c>
      <c r="G20379">
        <v>13949.1213134305</v>
      </c>
      <c r="H20379" s="73">
        <f t="shared" si="954"/>
        <v>0.12950828298736253</v>
      </c>
      <c r="I20379">
        <f t="shared" si="955"/>
        <v>3000</v>
      </c>
      <c r="J20379" t="str">
        <f t="shared" si="956"/>
        <v/>
      </c>
    </row>
    <row r="20380" spans="1:10" x14ac:dyDescent="0.25">
      <c r="A20380" t="s">
        <v>800</v>
      </c>
      <c r="B20380" t="s">
        <v>4917</v>
      </c>
      <c r="C20380" s="27">
        <v>37813.636363636302</v>
      </c>
      <c r="D20380">
        <v>3000</v>
      </c>
      <c r="E20380">
        <v>4.46969696969697E-2</v>
      </c>
      <c r="F20380">
        <v>2</v>
      </c>
      <c r="G20380">
        <v>6793.09364564933</v>
      </c>
      <c r="H20380" s="73">
        <f t="shared" si="954"/>
        <v>0.12934559844582952</v>
      </c>
      <c r="I20380">
        <f t="shared" si="955"/>
        <v>3000</v>
      </c>
      <c r="J20380" t="str">
        <f t="shared" si="956"/>
        <v/>
      </c>
    </row>
    <row r="20381" spans="1:10" x14ac:dyDescent="0.25">
      <c r="A20381" t="s">
        <v>800</v>
      </c>
      <c r="B20381" t="s">
        <v>5516</v>
      </c>
      <c r="C20381" s="27">
        <v>179294.318181818</v>
      </c>
      <c r="D20381">
        <v>3000</v>
      </c>
      <c r="E20381">
        <v>0.211931818181818</v>
      </c>
      <c r="F20381">
        <v>4</v>
      </c>
      <c r="G20381">
        <v>32198.930447094499</v>
      </c>
      <c r="H20381" s="73">
        <f t="shared" si="954"/>
        <v>0.1293026469383067</v>
      </c>
      <c r="I20381">
        <f t="shared" si="955"/>
        <v>3000</v>
      </c>
      <c r="J20381" t="str">
        <f t="shared" si="956"/>
        <v/>
      </c>
    </row>
    <row r="20382" spans="1:10" x14ac:dyDescent="0.25">
      <c r="A20382" t="s">
        <v>800</v>
      </c>
      <c r="B20382" t="s">
        <v>6039</v>
      </c>
      <c r="C20382" s="27">
        <v>107832.95454545401</v>
      </c>
      <c r="D20382">
        <v>3000</v>
      </c>
      <c r="E20382">
        <v>0.127462121212121</v>
      </c>
      <c r="F20382">
        <v>21</v>
      </c>
      <c r="G20382">
        <v>19361.871394909202</v>
      </c>
      <c r="H20382" s="73">
        <f t="shared" si="954"/>
        <v>0.12927910083793875</v>
      </c>
      <c r="I20382">
        <f t="shared" si="955"/>
        <v>3000</v>
      </c>
      <c r="J20382" t="str">
        <f t="shared" si="956"/>
        <v/>
      </c>
    </row>
    <row r="20383" spans="1:10" x14ac:dyDescent="0.25">
      <c r="A20383" t="s">
        <v>800</v>
      </c>
      <c r="B20383" t="s">
        <v>5152</v>
      </c>
      <c r="C20383" s="27">
        <v>46626.136363636302</v>
      </c>
      <c r="D20383">
        <v>3000</v>
      </c>
      <c r="E20383">
        <v>5.5113636363636302E-2</v>
      </c>
      <c r="F20383">
        <v>1</v>
      </c>
      <c r="G20383">
        <v>8370.1059884028691</v>
      </c>
      <c r="H20383" s="73">
        <f t="shared" si="954"/>
        <v>0.1292510334686473</v>
      </c>
      <c r="I20383">
        <f t="shared" si="955"/>
        <v>3000</v>
      </c>
      <c r="J20383" t="str">
        <f t="shared" si="956"/>
        <v/>
      </c>
    </row>
    <row r="20384" spans="1:10" x14ac:dyDescent="0.25">
      <c r="A20384" t="s">
        <v>800</v>
      </c>
      <c r="B20384" t="s">
        <v>7783</v>
      </c>
      <c r="C20384" s="27">
        <v>111037.5</v>
      </c>
      <c r="D20384">
        <v>3000</v>
      </c>
      <c r="E20384">
        <v>0.13125000000000001</v>
      </c>
      <c r="F20384">
        <v>1</v>
      </c>
      <c r="G20384">
        <v>19924.284624919899</v>
      </c>
      <c r="H20384" s="73">
        <f t="shared" si="954"/>
        <v>0.12919495602784939</v>
      </c>
      <c r="I20384">
        <f t="shared" si="955"/>
        <v>3000</v>
      </c>
      <c r="J20384" t="str">
        <f t="shared" si="956"/>
        <v/>
      </c>
    </row>
    <row r="20385" spans="1:10" x14ac:dyDescent="0.25">
      <c r="A20385" t="s">
        <v>800</v>
      </c>
      <c r="B20385" t="s">
        <v>12354</v>
      </c>
      <c r="C20385" s="27">
        <v>91329.545454545398</v>
      </c>
      <c r="D20385">
        <v>3000</v>
      </c>
      <c r="E20385">
        <v>0.107954545454545</v>
      </c>
      <c r="F20385">
        <v>4</v>
      </c>
      <c r="G20385">
        <v>16383.758972944401</v>
      </c>
      <c r="H20385" s="73">
        <f t="shared" si="954"/>
        <v>0.12916199683037927</v>
      </c>
      <c r="I20385">
        <f t="shared" si="955"/>
        <v>3000</v>
      </c>
      <c r="J20385" t="str">
        <f t="shared" si="956"/>
        <v/>
      </c>
    </row>
    <row r="20386" spans="1:10" x14ac:dyDescent="0.25">
      <c r="A20386" t="s">
        <v>800</v>
      </c>
      <c r="B20386" t="s">
        <v>5771</v>
      </c>
      <c r="C20386" s="27">
        <v>186985.227272727</v>
      </c>
      <c r="D20386">
        <v>3000</v>
      </c>
      <c r="E20386">
        <v>0.22102272727272701</v>
      </c>
      <c r="F20386">
        <v>6</v>
      </c>
      <c r="G20386">
        <v>33512.167335092199</v>
      </c>
      <c r="H20386" s="73">
        <f t="shared" si="954"/>
        <v>0.12904099876335906</v>
      </c>
      <c r="I20386">
        <f t="shared" si="955"/>
        <v>3000</v>
      </c>
      <c r="J20386" t="str">
        <f t="shared" si="956"/>
        <v/>
      </c>
    </row>
    <row r="20387" spans="1:10" x14ac:dyDescent="0.25">
      <c r="A20387" t="s">
        <v>800</v>
      </c>
      <c r="B20387" t="s">
        <v>9202</v>
      </c>
      <c r="C20387" s="27">
        <v>92771.590909090795</v>
      </c>
      <c r="D20387">
        <v>3000</v>
      </c>
      <c r="E20387">
        <v>0.10965909090909</v>
      </c>
      <c r="G20387">
        <v>16603.674765512598</v>
      </c>
      <c r="H20387" s="73">
        <f t="shared" si="954"/>
        <v>0.12886106311234571</v>
      </c>
      <c r="I20387">
        <f t="shared" si="955"/>
        <v>3000</v>
      </c>
      <c r="J20387" t="str">
        <f t="shared" si="956"/>
        <v/>
      </c>
    </row>
    <row r="20388" spans="1:10" x14ac:dyDescent="0.25">
      <c r="A20388" t="s">
        <v>800</v>
      </c>
      <c r="B20388" t="s">
        <v>9966</v>
      </c>
      <c r="C20388" s="27">
        <v>33840</v>
      </c>
      <c r="D20388">
        <v>3000</v>
      </c>
      <c r="E20388">
        <v>9.2803030303030293E-3</v>
      </c>
      <c r="F20388">
        <v>57</v>
      </c>
      <c r="G20388">
        <v>6055.21679084475</v>
      </c>
      <c r="H20388" s="73">
        <f t="shared" si="954"/>
        <v>0.12883439980520744</v>
      </c>
      <c r="I20388">
        <f t="shared" si="955"/>
        <v>3000</v>
      </c>
      <c r="J20388" t="str">
        <f t="shared" si="956"/>
        <v/>
      </c>
    </row>
    <row r="20389" spans="1:10" x14ac:dyDescent="0.25">
      <c r="A20389" t="s">
        <v>800</v>
      </c>
      <c r="B20389" t="s">
        <v>7953</v>
      </c>
      <c r="C20389" s="27">
        <v>50151.136363636302</v>
      </c>
      <c r="D20389">
        <v>3000</v>
      </c>
      <c r="E20389">
        <v>5.9280303030303003E-2</v>
      </c>
      <c r="F20389">
        <v>20</v>
      </c>
      <c r="G20389">
        <v>8971.2411409677297</v>
      </c>
      <c r="H20389" s="73">
        <f t="shared" si="954"/>
        <v>0.1287965555687843</v>
      </c>
      <c r="I20389">
        <f t="shared" si="955"/>
        <v>3000</v>
      </c>
      <c r="J20389" t="str">
        <f t="shared" si="956"/>
        <v/>
      </c>
    </row>
    <row r="20390" spans="1:10" x14ac:dyDescent="0.25">
      <c r="A20390" t="s">
        <v>800</v>
      </c>
      <c r="B20390" t="s">
        <v>5050</v>
      </c>
      <c r="C20390" s="27">
        <v>104468.18181818099</v>
      </c>
      <c r="D20390">
        <v>3000</v>
      </c>
      <c r="E20390">
        <v>0.123484848484848</v>
      </c>
      <c r="F20390">
        <v>5</v>
      </c>
      <c r="G20390">
        <v>18681.412247229899</v>
      </c>
      <c r="H20390" s="73">
        <f t="shared" si="954"/>
        <v>0.12875323934913779</v>
      </c>
      <c r="I20390">
        <f t="shared" si="955"/>
        <v>3000</v>
      </c>
      <c r="J20390" t="str">
        <f t="shared" si="956"/>
        <v/>
      </c>
    </row>
    <row r="20391" spans="1:10" x14ac:dyDescent="0.25">
      <c r="A20391" t="s">
        <v>800</v>
      </c>
      <c r="B20391" t="s">
        <v>7794</v>
      </c>
      <c r="C20391" s="27">
        <v>85080.681818181794</v>
      </c>
      <c r="D20391">
        <v>3000</v>
      </c>
      <c r="E20391">
        <v>0.100568181818181</v>
      </c>
      <c r="F20391">
        <v>21</v>
      </c>
      <c r="G20391">
        <v>15204.4277231297</v>
      </c>
      <c r="H20391" s="73">
        <f t="shared" si="954"/>
        <v>0.12866831490663919</v>
      </c>
      <c r="I20391">
        <f t="shared" si="955"/>
        <v>3000</v>
      </c>
      <c r="J20391" t="str">
        <f t="shared" si="956"/>
        <v/>
      </c>
    </row>
    <row r="20392" spans="1:10" x14ac:dyDescent="0.25">
      <c r="A20392" t="s">
        <v>800</v>
      </c>
      <c r="B20392" t="s">
        <v>9022</v>
      </c>
      <c r="C20392" s="27">
        <v>187465.909090909</v>
      </c>
      <c r="D20392">
        <v>3000</v>
      </c>
      <c r="E20392">
        <v>0.22159090909090901</v>
      </c>
      <c r="F20392">
        <v>11</v>
      </c>
      <c r="G20392">
        <v>33485.4967322948</v>
      </c>
      <c r="H20392" s="73">
        <f t="shared" si="954"/>
        <v>0.12860769066849731</v>
      </c>
      <c r="I20392">
        <f t="shared" si="955"/>
        <v>3000</v>
      </c>
      <c r="J20392" t="str">
        <f t="shared" si="956"/>
        <v/>
      </c>
    </row>
    <row r="20393" spans="1:10" x14ac:dyDescent="0.25">
      <c r="A20393" t="s">
        <v>800</v>
      </c>
      <c r="B20393" t="s">
        <v>11256</v>
      </c>
      <c r="C20393" s="27">
        <v>44062.499999999898</v>
      </c>
      <c r="D20393">
        <v>3000</v>
      </c>
      <c r="E20393">
        <v>5.2083333333333301E-2</v>
      </c>
      <c r="F20393">
        <v>1</v>
      </c>
      <c r="G20393">
        <v>7869.7721808322203</v>
      </c>
      <c r="H20393" s="73">
        <f t="shared" si="954"/>
        <v>0.12859542627402473</v>
      </c>
      <c r="I20393">
        <f t="shared" si="955"/>
        <v>3000</v>
      </c>
      <c r="J20393" t="str">
        <f t="shared" si="956"/>
        <v/>
      </c>
    </row>
    <row r="20394" spans="1:10" x14ac:dyDescent="0.25">
      <c r="A20394" t="s">
        <v>800</v>
      </c>
      <c r="B20394" t="s">
        <v>6948</v>
      </c>
      <c r="C20394" s="27">
        <v>140519.318181818</v>
      </c>
      <c r="D20394">
        <v>3000</v>
      </c>
      <c r="E20394">
        <v>0.166098484848484</v>
      </c>
      <c r="F20394">
        <v>1</v>
      </c>
      <c r="G20394">
        <v>25093.898085373599</v>
      </c>
      <c r="H20394" s="73">
        <f t="shared" si="954"/>
        <v>0.12857738605087241</v>
      </c>
      <c r="I20394">
        <f t="shared" si="955"/>
        <v>3000</v>
      </c>
      <c r="J20394" t="str">
        <f t="shared" si="956"/>
        <v/>
      </c>
    </row>
    <row r="20395" spans="1:10" x14ac:dyDescent="0.25">
      <c r="A20395" t="s">
        <v>800</v>
      </c>
      <c r="B20395" t="s">
        <v>11358</v>
      </c>
      <c r="C20395" s="27">
        <v>52714.772727272699</v>
      </c>
      <c r="D20395">
        <v>3000</v>
      </c>
      <c r="E20395">
        <v>6.2310606060605997E-2</v>
      </c>
      <c r="F20395">
        <v>1</v>
      </c>
      <c r="G20395">
        <v>9413.2213649661007</v>
      </c>
      <c r="H20395" s="73">
        <f t="shared" si="954"/>
        <v>0.12856964057950229</v>
      </c>
      <c r="I20395">
        <f t="shared" si="955"/>
        <v>3000</v>
      </c>
      <c r="J20395" t="str">
        <f t="shared" si="956"/>
        <v/>
      </c>
    </row>
    <row r="20396" spans="1:10" x14ac:dyDescent="0.25">
      <c r="A20396" t="s">
        <v>800</v>
      </c>
      <c r="B20396" t="s">
        <v>10711</v>
      </c>
      <c r="C20396" s="27">
        <v>120811.36363636301</v>
      </c>
      <c r="D20396">
        <v>3000</v>
      </c>
      <c r="E20396">
        <v>0.14280303030302999</v>
      </c>
      <c r="F20396">
        <v>7</v>
      </c>
      <c r="G20396">
        <v>21550.645866520099</v>
      </c>
      <c r="H20396" s="73">
        <f t="shared" si="954"/>
        <v>0.1284354762404499</v>
      </c>
      <c r="I20396">
        <f t="shared" si="955"/>
        <v>3000</v>
      </c>
      <c r="J20396" t="str">
        <f t="shared" si="956"/>
        <v/>
      </c>
    </row>
    <row r="20397" spans="1:10" x14ac:dyDescent="0.25">
      <c r="A20397" t="s">
        <v>800</v>
      </c>
      <c r="B20397" t="s">
        <v>8290</v>
      </c>
      <c r="C20397" s="27">
        <v>41167.484515110198</v>
      </c>
      <c r="D20397">
        <v>3000</v>
      </c>
      <c r="E20397">
        <v>6.7613636363636306E-2</v>
      </c>
      <c r="F20397">
        <v>4</v>
      </c>
      <c r="G20397">
        <v>7748.7585106377201</v>
      </c>
      <c r="H20397" s="73">
        <f t="shared" si="954"/>
        <v>0.12833537202256959</v>
      </c>
      <c r="I20397">
        <f t="shared" si="955"/>
        <v>3000</v>
      </c>
      <c r="J20397" t="str">
        <f t="shared" si="956"/>
        <v/>
      </c>
    </row>
    <row r="20398" spans="1:10" x14ac:dyDescent="0.25">
      <c r="A20398" t="s">
        <v>800</v>
      </c>
      <c r="B20398" t="s">
        <v>11149</v>
      </c>
      <c r="C20398" s="27">
        <v>47747.727272727199</v>
      </c>
      <c r="D20398">
        <v>3000</v>
      </c>
      <c r="E20398">
        <v>5.64393939393939E-2</v>
      </c>
      <c r="F20398">
        <v>2</v>
      </c>
      <c r="G20398">
        <v>8505.9123225624098</v>
      </c>
      <c r="H20398" s="73">
        <f t="shared" si="954"/>
        <v>0.12826279326896922</v>
      </c>
      <c r="I20398">
        <f t="shared" si="955"/>
        <v>3000</v>
      </c>
      <c r="J20398" t="str">
        <f t="shared" si="956"/>
        <v/>
      </c>
    </row>
    <row r="20399" spans="1:10" x14ac:dyDescent="0.25">
      <c r="A20399" t="s">
        <v>800</v>
      </c>
      <c r="B20399" t="s">
        <v>3659</v>
      </c>
      <c r="C20399" s="27">
        <v>59764.772727272699</v>
      </c>
      <c r="D20399">
        <v>3000</v>
      </c>
      <c r="E20399">
        <v>7.0643939393939398E-2</v>
      </c>
      <c r="F20399">
        <v>1</v>
      </c>
      <c r="G20399">
        <v>10640.268841806999</v>
      </c>
      <c r="H20399" s="73">
        <f t="shared" si="954"/>
        <v>0.12818577259652278</v>
      </c>
      <c r="I20399">
        <f t="shared" si="955"/>
        <v>3000</v>
      </c>
      <c r="J20399" t="str">
        <f t="shared" si="956"/>
        <v/>
      </c>
    </row>
    <row r="20400" spans="1:10" x14ac:dyDescent="0.25">
      <c r="A20400" t="s">
        <v>800</v>
      </c>
      <c r="B20400" t="s">
        <v>10084</v>
      </c>
      <c r="C20400" s="27">
        <v>41018.181818181802</v>
      </c>
      <c r="D20400">
        <v>3000</v>
      </c>
      <c r="E20400">
        <v>4.8484848484848402E-2</v>
      </c>
      <c r="F20400">
        <v>2</v>
      </c>
      <c r="G20400">
        <v>7302.3914492896702</v>
      </c>
      <c r="H20400" s="73">
        <f t="shared" si="954"/>
        <v>0.12818027543965926</v>
      </c>
      <c r="I20400">
        <f t="shared" si="955"/>
        <v>3000</v>
      </c>
      <c r="J20400" t="str">
        <f t="shared" si="956"/>
        <v/>
      </c>
    </row>
    <row r="20401" spans="1:10" x14ac:dyDescent="0.25">
      <c r="A20401" t="s">
        <v>800</v>
      </c>
      <c r="B20401" t="s">
        <v>12947</v>
      </c>
      <c r="C20401" s="27">
        <v>206068.05274090101</v>
      </c>
      <c r="D20401">
        <v>3000</v>
      </c>
      <c r="E20401">
        <v>0.33844696969696902</v>
      </c>
      <c r="F20401">
        <v>12</v>
      </c>
      <c r="G20401">
        <v>38720.707091752098</v>
      </c>
      <c r="H20401" s="73">
        <f t="shared" si="954"/>
        <v>0.1281153568634312</v>
      </c>
      <c r="I20401">
        <f t="shared" si="955"/>
        <v>3000</v>
      </c>
      <c r="J20401" t="str">
        <f t="shared" si="956"/>
        <v/>
      </c>
    </row>
    <row r="20402" spans="1:10" x14ac:dyDescent="0.25">
      <c r="A20402" t="s">
        <v>800</v>
      </c>
      <c r="B20402" t="s">
        <v>5695</v>
      </c>
      <c r="C20402" s="27">
        <v>89086.363636363603</v>
      </c>
      <c r="D20402">
        <v>3000</v>
      </c>
      <c r="E20402">
        <v>0.10530303030303</v>
      </c>
      <c r="F20402">
        <v>3</v>
      </c>
      <c r="G20402">
        <v>15830.490935387999</v>
      </c>
      <c r="H20402" s="73">
        <f t="shared" si="954"/>
        <v>0.12794274014824539</v>
      </c>
      <c r="I20402">
        <f t="shared" si="955"/>
        <v>3000</v>
      </c>
      <c r="J20402" t="str">
        <f t="shared" si="956"/>
        <v/>
      </c>
    </row>
    <row r="20403" spans="1:10" x14ac:dyDescent="0.25">
      <c r="A20403" t="s">
        <v>800</v>
      </c>
      <c r="B20403" t="s">
        <v>10781</v>
      </c>
      <c r="C20403" s="27">
        <v>37332.9545454545</v>
      </c>
      <c r="D20403">
        <v>3000</v>
      </c>
      <c r="E20403">
        <v>4.4128787878787802E-2</v>
      </c>
      <c r="F20403">
        <v>1</v>
      </c>
      <c r="G20403">
        <v>6632.2558107090399</v>
      </c>
      <c r="H20403" s="73">
        <f t="shared" si="954"/>
        <v>0.12790908841400336</v>
      </c>
      <c r="I20403">
        <f t="shared" si="955"/>
        <v>3000</v>
      </c>
      <c r="J20403" t="str">
        <f t="shared" si="956"/>
        <v/>
      </c>
    </row>
    <row r="20404" spans="1:10" x14ac:dyDescent="0.25">
      <c r="A20404" t="s">
        <v>800</v>
      </c>
      <c r="B20404" t="s">
        <v>6151</v>
      </c>
      <c r="C20404" s="27">
        <v>291773.86363636301</v>
      </c>
      <c r="D20404">
        <v>3000</v>
      </c>
      <c r="E20404">
        <v>0.34488636363636299</v>
      </c>
      <c r="F20404">
        <v>31</v>
      </c>
      <c r="G20404">
        <v>51823.604613021897</v>
      </c>
      <c r="H20404" s="73">
        <f t="shared" si="954"/>
        <v>0.12788326842009018</v>
      </c>
      <c r="I20404">
        <f t="shared" si="955"/>
        <v>3000</v>
      </c>
      <c r="J20404" t="str">
        <f t="shared" si="956"/>
        <v/>
      </c>
    </row>
    <row r="20405" spans="1:10" x14ac:dyDescent="0.25">
      <c r="A20405" t="s">
        <v>800</v>
      </c>
      <c r="B20405" t="s">
        <v>3846</v>
      </c>
      <c r="C20405" s="27">
        <v>104948.86363636301</v>
      </c>
      <c r="D20405">
        <v>3000</v>
      </c>
      <c r="E20405">
        <v>0.12405303030303</v>
      </c>
      <c r="F20405">
        <v>14</v>
      </c>
      <c r="G20405">
        <v>18633.9410934548</v>
      </c>
      <c r="H20405" s="73">
        <f t="shared" si="954"/>
        <v>0.12783785476490733</v>
      </c>
      <c r="I20405">
        <f t="shared" si="955"/>
        <v>3000</v>
      </c>
      <c r="J20405" t="str">
        <f t="shared" si="956"/>
        <v/>
      </c>
    </row>
    <row r="20406" spans="1:10" x14ac:dyDescent="0.25">
      <c r="A20406" t="s">
        <v>800</v>
      </c>
      <c r="B20406" t="s">
        <v>9907</v>
      </c>
      <c r="C20406" s="27">
        <v>1161006.81818181</v>
      </c>
      <c r="D20406">
        <v>3000</v>
      </c>
      <c r="E20406">
        <v>1.3723484848484799</v>
      </c>
      <c r="F20406">
        <v>3</v>
      </c>
      <c r="G20406">
        <v>206131.56897134599</v>
      </c>
      <c r="H20406" s="73">
        <f t="shared" si="954"/>
        <v>0.12783278042397128</v>
      </c>
      <c r="I20406">
        <f t="shared" si="955"/>
        <v>3000</v>
      </c>
      <c r="J20406" t="str">
        <f t="shared" si="956"/>
        <v/>
      </c>
    </row>
    <row r="20407" spans="1:10" x14ac:dyDescent="0.25">
      <c r="A20407" t="s">
        <v>800</v>
      </c>
      <c r="B20407" t="s">
        <v>6848</v>
      </c>
      <c r="C20407" s="27">
        <v>86362.5</v>
      </c>
      <c r="D20407">
        <v>3000</v>
      </c>
      <c r="E20407">
        <v>0.102083333333333</v>
      </c>
      <c r="F20407">
        <v>2</v>
      </c>
      <c r="G20407">
        <v>15328.4101024799</v>
      </c>
      <c r="H20407" s="73">
        <f t="shared" si="954"/>
        <v>0.12779221622562495</v>
      </c>
      <c r="I20407">
        <f t="shared" si="955"/>
        <v>3000</v>
      </c>
      <c r="J20407" t="str">
        <f t="shared" si="956"/>
        <v/>
      </c>
    </row>
    <row r="20408" spans="1:10" x14ac:dyDescent="0.25">
      <c r="A20408" t="s">
        <v>800</v>
      </c>
      <c r="B20408" t="s">
        <v>3455</v>
      </c>
      <c r="C20408" s="27">
        <v>75467.045454545398</v>
      </c>
      <c r="D20408">
        <v>3000</v>
      </c>
      <c r="E20408">
        <v>8.9204545454545398E-2</v>
      </c>
      <c r="F20408">
        <v>2</v>
      </c>
      <c r="G20408">
        <v>13393.093674338599</v>
      </c>
      <c r="H20408" s="73">
        <f t="shared" si="954"/>
        <v>0.12777799087592334</v>
      </c>
      <c r="I20408">
        <f t="shared" si="955"/>
        <v>3000</v>
      </c>
      <c r="J20408" t="str">
        <f t="shared" si="956"/>
        <v/>
      </c>
    </row>
    <row r="20409" spans="1:10" x14ac:dyDescent="0.25">
      <c r="A20409" t="s">
        <v>800</v>
      </c>
      <c r="B20409" t="s">
        <v>1368</v>
      </c>
      <c r="C20409" s="27">
        <v>237165.495931012</v>
      </c>
      <c r="D20409">
        <v>3000</v>
      </c>
      <c r="E20409">
        <v>0.79545454545454497</v>
      </c>
      <c r="F20409">
        <v>112</v>
      </c>
      <c r="G20409">
        <v>44443.022284485698</v>
      </c>
      <c r="H20409" s="73">
        <f t="shared" si="954"/>
        <v>0.12776757655088231</v>
      </c>
      <c r="I20409">
        <f t="shared" si="955"/>
        <v>3000</v>
      </c>
      <c r="J20409" t="str">
        <f t="shared" si="956"/>
        <v/>
      </c>
    </row>
    <row r="20410" spans="1:10" x14ac:dyDescent="0.25">
      <c r="A20410" t="s">
        <v>800</v>
      </c>
      <c r="B20410" t="s">
        <v>10607</v>
      </c>
      <c r="C20410" s="27">
        <v>60085.227272727199</v>
      </c>
      <c r="D20410">
        <v>3000</v>
      </c>
      <c r="E20410">
        <v>7.1022727272727196E-2</v>
      </c>
      <c r="F20410">
        <v>15</v>
      </c>
      <c r="G20410">
        <v>10651.3677023658</v>
      </c>
      <c r="H20410" s="73">
        <f t="shared" si="954"/>
        <v>0.12763511255260487</v>
      </c>
      <c r="I20410">
        <f t="shared" si="955"/>
        <v>3000</v>
      </c>
      <c r="J20410" t="str">
        <f t="shared" si="956"/>
        <v/>
      </c>
    </row>
    <row r="20411" spans="1:10" x14ac:dyDescent="0.25">
      <c r="A20411" t="s">
        <v>800</v>
      </c>
      <c r="B20411" t="s">
        <v>7524</v>
      </c>
      <c r="C20411" s="27">
        <v>63450</v>
      </c>
      <c r="D20411">
        <v>3000</v>
      </c>
      <c r="E20411">
        <v>7.4999999999999997E-2</v>
      </c>
      <c r="F20411">
        <v>8</v>
      </c>
      <c r="G20411">
        <v>11239.8593574694</v>
      </c>
      <c r="H20411" s="73">
        <f t="shared" si="954"/>
        <v>0.12754450334717049</v>
      </c>
      <c r="I20411">
        <f t="shared" si="955"/>
        <v>3000</v>
      </c>
      <c r="J20411" t="str">
        <f t="shared" si="956"/>
        <v/>
      </c>
    </row>
    <row r="20412" spans="1:10" x14ac:dyDescent="0.25">
      <c r="A20412" t="s">
        <v>800</v>
      </c>
      <c r="B20412" t="s">
        <v>5686</v>
      </c>
      <c r="C20412" s="27">
        <v>273187.5</v>
      </c>
      <c r="D20412">
        <v>3000</v>
      </c>
      <c r="E20412">
        <v>0.32291666666666602</v>
      </c>
      <c r="F20412">
        <v>7</v>
      </c>
      <c r="G20412">
        <v>48379.558597121199</v>
      </c>
      <c r="H20412" s="73">
        <f t="shared" si="954"/>
        <v>0.12750686685857623</v>
      </c>
      <c r="I20412">
        <f t="shared" si="955"/>
        <v>3000</v>
      </c>
      <c r="J20412" t="str">
        <f t="shared" si="956"/>
        <v/>
      </c>
    </row>
    <row r="20413" spans="1:10" x14ac:dyDescent="0.25">
      <c r="A20413" t="s">
        <v>800</v>
      </c>
      <c r="B20413" t="s">
        <v>6445</v>
      </c>
      <c r="C20413" s="27">
        <v>73384.090909090897</v>
      </c>
      <c r="D20413">
        <v>3000</v>
      </c>
      <c r="E20413">
        <v>8.6742424242424204E-2</v>
      </c>
      <c r="F20413">
        <v>2</v>
      </c>
      <c r="G20413">
        <v>12984.791584156999</v>
      </c>
      <c r="H20413" s="73">
        <f t="shared" si="954"/>
        <v>0.12739886567750444</v>
      </c>
      <c r="I20413">
        <f t="shared" si="955"/>
        <v>3000</v>
      </c>
      <c r="J20413" t="str">
        <f t="shared" si="956"/>
        <v/>
      </c>
    </row>
    <row r="20414" spans="1:10" x14ac:dyDescent="0.25">
      <c r="A20414" t="s">
        <v>800</v>
      </c>
      <c r="B20414" t="s">
        <v>3571</v>
      </c>
      <c r="C20414" s="27">
        <v>171923.86363636301</v>
      </c>
      <c r="D20414">
        <v>3000</v>
      </c>
      <c r="E20414">
        <v>0.203219696969696</v>
      </c>
      <c r="G20414">
        <v>30413.196891066698</v>
      </c>
      <c r="H20414" s="73">
        <f t="shared" si="954"/>
        <v>0.12736743636638787</v>
      </c>
      <c r="I20414">
        <f t="shared" si="955"/>
        <v>3000</v>
      </c>
      <c r="J20414" t="str">
        <f t="shared" si="956"/>
        <v/>
      </c>
    </row>
    <row r="20415" spans="1:10" x14ac:dyDescent="0.25">
      <c r="A20415" t="s">
        <v>800</v>
      </c>
      <c r="B20415" t="s">
        <v>13262</v>
      </c>
      <c r="C20415" s="27">
        <v>313725</v>
      </c>
      <c r="D20415">
        <v>3000</v>
      </c>
      <c r="E20415">
        <v>0.37083333333333302</v>
      </c>
      <c r="F20415">
        <v>2</v>
      </c>
      <c r="G20415">
        <v>55469.759381340002</v>
      </c>
      <c r="H20415" s="73">
        <f t="shared" si="954"/>
        <v>0.12730329669157658</v>
      </c>
      <c r="I20415">
        <f t="shared" si="955"/>
        <v>3000</v>
      </c>
      <c r="J20415" t="str">
        <f t="shared" si="956"/>
        <v/>
      </c>
    </row>
    <row r="20416" spans="1:10" x14ac:dyDescent="0.25">
      <c r="A20416" t="s">
        <v>800</v>
      </c>
      <c r="B20416" t="s">
        <v>7632</v>
      </c>
      <c r="C20416" s="27">
        <v>68897.727272727207</v>
      </c>
      <c r="D20416">
        <v>3000</v>
      </c>
      <c r="E20416">
        <v>8.1439393939393895E-2</v>
      </c>
      <c r="F20416">
        <v>13</v>
      </c>
      <c r="G20416">
        <v>12180.8305006599</v>
      </c>
      <c r="H20416" s="73">
        <f t="shared" si="954"/>
        <v>0.12729299365360577</v>
      </c>
      <c r="I20416">
        <f t="shared" si="955"/>
        <v>3000</v>
      </c>
      <c r="J20416" t="str">
        <f t="shared" si="956"/>
        <v/>
      </c>
    </row>
    <row r="20417" spans="1:10" x14ac:dyDescent="0.25">
      <c r="A20417" t="s">
        <v>800</v>
      </c>
      <c r="B20417" t="s">
        <v>13321</v>
      </c>
      <c r="C20417" s="27">
        <v>106230.68181818099</v>
      </c>
      <c r="D20417">
        <v>3000</v>
      </c>
      <c r="E20417">
        <v>0.125568181818181</v>
      </c>
      <c r="F20417">
        <v>6</v>
      </c>
      <c r="G20417">
        <v>18775.219676770601</v>
      </c>
      <c r="H20417" s="73">
        <f t="shared" si="954"/>
        <v>0.12725286081107709</v>
      </c>
      <c r="I20417">
        <f t="shared" si="955"/>
        <v>3000</v>
      </c>
      <c r="J20417" t="str">
        <f t="shared" si="956"/>
        <v/>
      </c>
    </row>
    <row r="20418" spans="1:10" x14ac:dyDescent="0.25">
      <c r="A20418" t="s">
        <v>800</v>
      </c>
      <c r="B20418" t="s">
        <v>6806</v>
      </c>
      <c r="C20418" s="27">
        <v>92451.136363636397</v>
      </c>
      <c r="D20418">
        <v>3000</v>
      </c>
      <c r="E20418">
        <v>0.10928030303030301</v>
      </c>
      <c r="F20418">
        <v>3</v>
      </c>
      <c r="G20418">
        <v>16333.503526845199</v>
      </c>
      <c r="H20418" s="73">
        <f t="shared" ref="H20418:H20481" si="957">G20418/SUMIFS(C:C,B:B,B20418)</f>
        <v>0.12720365591908642</v>
      </c>
      <c r="I20418">
        <f t="shared" ref="I20418:I20481" si="958">IF(A20418="Construction",SUMIFS(D:D,A:A,"Engineering",B:B,B20418),"")</f>
        <v>3000</v>
      </c>
      <c r="J20418" t="str">
        <f t="shared" si="956"/>
        <v/>
      </c>
    </row>
    <row r="20419" spans="1:10" x14ac:dyDescent="0.25">
      <c r="A20419" t="s">
        <v>800</v>
      </c>
      <c r="B20419" t="s">
        <v>9318</v>
      </c>
      <c r="C20419" s="27">
        <v>144685.227272727</v>
      </c>
      <c r="D20419">
        <v>3000</v>
      </c>
      <c r="E20419">
        <v>0.17102272727272699</v>
      </c>
      <c r="F20419">
        <v>2</v>
      </c>
      <c r="G20419">
        <v>25556.757297638698</v>
      </c>
      <c r="H20419" s="73">
        <f t="shared" si="957"/>
        <v>0.12717860420963931</v>
      </c>
      <c r="I20419">
        <f t="shared" si="958"/>
        <v>3000</v>
      </c>
      <c r="J20419" t="str">
        <f t="shared" ref="J20419:J20482" si="959">IF(AND(I20419&lt;&gt;"",I20419&lt;&gt;3000,I20419&lt;&gt;0),D20419-I20419,"")</f>
        <v/>
      </c>
    </row>
    <row r="20420" spans="1:10" x14ac:dyDescent="0.25">
      <c r="A20420" t="s">
        <v>800</v>
      </c>
      <c r="B20420" t="s">
        <v>5024</v>
      </c>
      <c r="C20420" s="27">
        <v>40056.818181818096</v>
      </c>
      <c r="D20420">
        <v>3000</v>
      </c>
      <c r="E20420">
        <v>4.7348484848484799E-2</v>
      </c>
      <c r="F20420">
        <v>8</v>
      </c>
      <c r="G20420">
        <v>7074.29188881141</v>
      </c>
      <c r="H20420" s="73">
        <f t="shared" si="957"/>
        <v>0.12715663378016787</v>
      </c>
      <c r="I20420">
        <f t="shared" si="958"/>
        <v>3000</v>
      </c>
      <c r="J20420" t="str">
        <f t="shared" si="959"/>
        <v/>
      </c>
    </row>
    <row r="20421" spans="1:10" x14ac:dyDescent="0.25">
      <c r="A20421" t="s">
        <v>800</v>
      </c>
      <c r="B20421" t="s">
        <v>6517</v>
      </c>
      <c r="C20421" s="27">
        <v>88605.681818181707</v>
      </c>
      <c r="D20421">
        <v>3000</v>
      </c>
      <c r="E20421">
        <v>0.104734848484848</v>
      </c>
      <c r="F20421">
        <v>1</v>
      </c>
      <c r="G20421">
        <v>15640.806166205901</v>
      </c>
      <c r="H20421" s="73">
        <f t="shared" si="957"/>
        <v>0.12709546621148438</v>
      </c>
      <c r="I20421">
        <f t="shared" si="958"/>
        <v>3000</v>
      </c>
      <c r="J20421" t="str">
        <f t="shared" si="959"/>
        <v/>
      </c>
    </row>
    <row r="20422" spans="1:10" x14ac:dyDescent="0.25">
      <c r="A20422" t="s">
        <v>800</v>
      </c>
      <c r="B20422" t="s">
        <v>6308</v>
      </c>
      <c r="C20422" s="27">
        <v>76428.409090909103</v>
      </c>
      <c r="D20422">
        <v>3000</v>
      </c>
      <c r="E20422">
        <v>9.0340909090909097E-2</v>
      </c>
      <c r="F20422">
        <v>1</v>
      </c>
      <c r="G20422">
        <v>13491.0566931545</v>
      </c>
      <c r="H20422" s="73">
        <f t="shared" si="957"/>
        <v>0.12709358908043311</v>
      </c>
      <c r="I20422">
        <f t="shared" si="958"/>
        <v>3000</v>
      </c>
      <c r="J20422" t="str">
        <f t="shared" si="959"/>
        <v/>
      </c>
    </row>
    <row r="20423" spans="1:10" x14ac:dyDescent="0.25">
      <c r="A20423" t="s">
        <v>800</v>
      </c>
      <c r="B20423" t="s">
        <v>11557</v>
      </c>
      <c r="C20423" s="27">
        <v>64090.909090909001</v>
      </c>
      <c r="D20423">
        <v>3000</v>
      </c>
      <c r="E20423">
        <v>7.5757575757575704E-2</v>
      </c>
      <c r="F20423">
        <v>17</v>
      </c>
      <c r="G20423">
        <v>11309.8419281404</v>
      </c>
      <c r="H20423" s="73">
        <f t="shared" si="957"/>
        <v>0.12705524549059871</v>
      </c>
      <c r="I20423">
        <f t="shared" si="958"/>
        <v>3000</v>
      </c>
      <c r="J20423" t="str">
        <f t="shared" si="959"/>
        <v/>
      </c>
    </row>
    <row r="20424" spans="1:10" x14ac:dyDescent="0.25">
      <c r="A20424" t="s">
        <v>800</v>
      </c>
      <c r="B20424" t="s">
        <v>6960</v>
      </c>
      <c r="C20424" s="27">
        <v>166796.59090909001</v>
      </c>
      <c r="D20424">
        <v>3000</v>
      </c>
      <c r="E20424">
        <v>0.19715909090909001</v>
      </c>
      <c r="F20424">
        <v>6</v>
      </c>
      <c r="G20424">
        <v>29429.118677643801</v>
      </c>
      <c r="H20424" s="73">
        <f t="shared" si="957"/>
        <v>0.12703476331511018</v>
      </c>
      <c r="I20424">
        <f t="shared" si="958"/>
        <v>3000</v>
      </c>
      <c r="J20424" t="str">
        <f t="shared" si="959"/>
        <v/>
      </c>
    </row>
    <row r="20425" spans="1:10" x14ac:dyDescent="0.25">
      <c r="A20425" t="s">
        <v>800</v>
      </c>
      <c r="B20425" t="s">
        <v>10837</v>
      </c>
      <c r="C20425" s="27">
        <v>190830.68181818101</v>
      </c>
      <c r="D20425">
        <v>3000</v>
      </c>
      <c r="E20425">
        <v>0.225568181818181</v>
      </c>
      <c r="G20425">
        <v>33664.8775528111</v>
      </c>
      <c r="H20425" s="73">
        <f t="shared" si="957"/>
        <v>0.12701684869060018</v>
      </c>
      <c r="I20425">
        <f t="shared" si="958"/>
        <v>3000</v>
      </c>
      <c r="J20425" t="str">
        <f t="shared" si="959"/>
        <v/>
      </c>
    </row>
    <row r="20426" spans="1:10" x14ac:dyDescent="0.25">
      <c r="A20426" t="s">
        <v>800</v>
      </c>
      <c r="B20426" t="s">
        <v>12181</v>
      </c>
      <c r="C20426" s="27">
        <v>55919.318181818096</v>
      </c>
      <c r="D20426">
        <v>3000</v>
      </c>
      <c r="E20426">
        <v>6.6098484848484795E-2</v>
      </c>
      <c r="F20426">
        <v>1</v>
      </c>
      <c r="G20426">
        <v>9864.7967038133502</v>
      </c>
      <c r="H20426" s="73">
        <f t="shared" si="957"/>
        <v>0.1270160985091375</v>
      </c>
      <c r="I20426">
        <f t="shared" si="958"/>
        <v>3000</v>
      </c>
      <c r="J20426" t="str">
        <f t="shared" si="959"/>
        <v/>
      </c>
    </row>
    <row r="20427" spans="1:10" x14ac:dyDescent="0.25">
      <c r="A20427" t="s">
        <v>800</v>
      </c>
      <c r="B20427" t="s">
        <v>8247</v>
      </c>
      <c r="C20427" s="27">
        <v>582105.68181818095</v>
      </c>
      <c r="D20427">
        <v>3000</v>
      </c>
      <c r="E20427">
        <v>0.68806818181818097</v>
      </c>
      <c r="F20427">
        <v>36</v>
      </c>
      <c r="G20427">
        <v>102548.76463756499</v>
      </c>
      <c r="H20427" s="73">
        <f t="shared" si="957"/>
        <v>0.12684141874105437</v>
      </c>
      <c r="I20427">
        <f t="shared" si="958"/>
        <v>3000</v>
      </c>
      <c r="J20427" t="str">
        <f t="shared" si="959"/>
        <v/>
      </c>
    </row>
    <row r="20428" spans="1:10" x14ac:dyDescent="0.25">
      <c r="A20428" t="s">
        <v>800</v>
      </c>
      <c r="B20428" t="s">
        <v>12872</v>
      </c>
      <c r="C20428" s="27">
        <v>165034.09090909001</v>
      </c>
      <c r="D20428">
        <v>3000</v>
      </c>
      <c r="E20428">
        <v>0.19507575757575699</v>
      </c>
      <c r="F20428">
        <v>21</v>
      </c>
      <c r="G20428">
        <v>29071.366236530801</v>
      </c>
      <c r="H20428" s="73">
        <f t="shared" si="957"/>
        <v>0.12683066616722435</v>
      </c>
      <c r="I20428">
        <f t="shared" si="958"/>
        <v>3000</v>
      </c>
      <c r="J20428" t="str">
        <f t="shared" si="959"/>
        <v/>
      </c>
    </row>
    <row r="20429" spans="1:10" x14ac:dyDescent="0.25">
      <c r="A20429" t="s">
        <v>800</v>
      </c>
      <c r="B20429" t="s">
        <v>7025</v>
      </c>
      <c r="C20429" s="27">
        <v>108153.409090909</v>
      </c>
      <c r="D20429">
        <v>3000</v>
      </c>
      <c r="E20429">
        <v>0.12784090909090901</v>
      </c>
      <c r="F20429">
        <v>1</v>
      </c>
      <c r="G20429">
        <v>19043.558428432199</v>
      </c>
      <c r="H20429" s="73">
        <f t="shared" si="957"/>
        <v>0.12677697525878284</v>
      </c>
      <c r="I20429">
        <f t="shared" si="958"/>
        <v>3000</v>
      </c>
      <c r="J20429" t="str">
        <f t="shared" si="959"/>
        <v/>
      </c>
    </row>
    <row r="20430" spans="1:10" x14ac:dyDescent="0.25">
      <c r="A20430" t="s">
        <v>800</v>
      </c>
      <c r="B20430" t="s">
        <v>7305</v>
      </c>
      <c r="C20430" s="27">
        <v>35890.909090909001</v>
      </c>
      <c r="D20430">
        <v>3000</v>
      </c>
      <c r="E20430">
        <v>4.2424242424242399E-2</v>
      </c>
      <c r="F20430">
        <v>3</v>
      </c>
      <c r="G20430">
        <v>6318.6319909666199</v>
      </c>
      <c r="H20430" s="73">
        <f t="shared" si="957"/>
        <v>0.12675675118656479</v>
      </c>
      <c r="I20430">
        <f t="shared" si="958"/>
        <v>3000</v>
      </c>
      <c r="J20430" t="str">
        <f t="shared" si="959"/>
        <v/>
      </c>
    </row>
    <row r="20431" spans="1:10" x14ac:dyDescent="0.25">
      <c r="A20431" t="s">
        <v>800</v>
      </c>
      <c r="B20431" t="s">
        <v>11418</v>
      </c>
      <c r="C20431" s="27">
        <v>83638.636363636295</v>
      </c>
      <c r="D20431">
        <v>3000</v>
      </c>
      <c r="E20431">
        <v>9.8863636363636306E-2</v>
      </c>
      <c r="F20431">
        <v>7</v>
      </c>
      <c r="G20431">
        <v>14722.3335194137</v>
      </c>
      <c r="H20431" s="73">
        <f t="shared" si="957"/>
        <v>0.1267366446278706</v>
      </c>
      <c r="I20431">
        <f t="shared" si="958"/>
        <v>3000</v>
      </c>
      <c r="J20431" t="str">
        <f t="shared" si="959"/>
        <v/>
      </c>
    </row>
    <row r="20432" spans="1:10" x14ac:dyDescent="0.25">
      <c r="A20432" t="s">
        <v>800</v>
      </c>
      <c r="B20432" t="s">
        <v>6367</v>
      </c>
      <c r="C20432" s="27">
        <v>157182.95454545401</v>
      </c>
      <c r="D20432">
        <v>3000</v>
      </c>
      <c r="E20432">
        <v>0.18579545454545399</v>
      </c>
      <c r="F20432">
        <v>2</v>
      </c>
      <c r="G20432">
        <v>27650.4295884645</v>
      </c>
      <c r="H20432" s="73">
        <f t="shared" si="957"/>
        <v>0.12665692257322572</v>
      </c>
      <c r="I20432">
        <f t="shared" si="958"/>
        <v>3000</v>
      </c>
      <c r="J20432" t="str">
        <f t="shared" si="959"/>
        <v/>
      </c>
    </row>
    <row r="20433" spans="1:10" x14ac:dyDescent="0.25">
      <c r="A20433" t="s">
        <v>800</v>
      </c>
      <c r="B20433" t="s">
        <v>3553</v>
      </c>
      <c r="C20433" s="27">
        <v>303790.909090909</v>
      </c>
      <c r="D20433">
        <v>3000</v>
      </c>
      <c r="E20433">
        <v>0.35909090909090902</v>
      </c>
      <c r="F20433">
        <v>5</v>
      </c>
      <c r="G20433">
        <v>53398.568484174801</v>
      </c>
      <c r="H20433" s="73">
        <f t="shared" si="957"/>
        <v>0.12655733979551265</v>
      </c>
      <c r="I20433">
        <f t="shared" si="958"/>
        <v>3000</v>
      </c>
      <c r="J20433" t="str">
        <f t="shared" si="959"/>
        <v/>
      </c>
    </row>
    <row r="20434" spans="1:10" x14ac:dyDescent="0.25">
      <c r="A20434" t="s">
        <v>800</v>
      </c>
      <c r="B20434" t="s">
        <v>4355</v>
      </c>
      <c r="C20434" s="27">
        <v>51112.5</v>
      </c>
      <c r="D20434">
        <v>3000</v>
      </c>
      <c r="E20434">
        <v>6.0416666666666598E-2</v>
      </c>
      <c r="F20434">
        <v>8</v>
      </c>
      <c r="G20434">
        <v>8981.8238101785591</v>
      </c>
      <c r="H20434" s="73">
        <f t="shared" si="957"/>
        <v>0.12652312337155422</v>
      </c>
      <c r="I20434">
        <f t="shared" si="958"/>
        <v>3000</v>
      </c>
      <c r="J20434" t="str">
        <f t="shared" si="959"/>
        <v/>
      </c>
    </row>
    <row r="20435" spans="1:10" x14ac:dyDescent="0.25">
      <c r="A20435" t="s">
        <v>800</v>
      </c>
      <c r="B20435" t="s">
        <v>5740</v>
      </c>
      <c r="C20435" s="27">
        <v>62809.090909090803</v>
      </c>
      <c r="D20435">
        <v>3000</v>
      </c>
      <c r="E20435">
        <v>7.4242424242424193E-2</v>
      </c>
      <c r="F20435">
        <v>2</v>
      </c>
      <c r="G20435">
        <v>11020.408249329201</v>
      </c>
      <c r="H20435" s="73">
        <f t="shared" si="957"/>
        <v>0.12633034206786431</v>
      </c>
      <c r="I20435">
        <f t="shared" si="958"/>
        <v>3000</v>
      </c>
      <c r="J20435" t="str">
        <f t="shared" si="959"/>
        <v/>
      </c>
    </row>
    <row r="20436" spans="1:10" x14ac:dyDescent="0.25">
      <c r="A20436" t="s">
        <v>800</v>
      </c>
      <c r="B20436" t="s">
        <v>6954</v>
      </c>
      <c r="C20436" s="27">
        <v>178973.86363636301</v>
      </c>
      <c r="D20436">
        <v>3000</v>
      </c>
      <c r="E20436">
        <v>0.21155303030302999</v>
      </c>
      <c r="G20436">
        <v>31397.001711206802</v>
      </c>
      <c r="H20436" s="73">
        <f t="shared" si="957"/>
        <v>0.12630805846600687</v>
      </c>
      <c r="I20436">
        <f t="shared" si="958"/>
        <v>3000</v>
      </c>
      <c r="J20436" t="str">
        <f t="shared" si="959"/>
        <v/>
      </c>
    </row>
    <row r="20437" spans="1:10" x14ac:dyDescent="0.25">
      <c r="A20437" t="s">
        <v>800</v>
      </c>
      <c r="B20437" t="s">
        <v>3974</v>
      </c>
      <c r="C20437" s="27">
        <v>234412.5</v>
      </c>
      <c r="D20437">
        <v>3000</v>
      </c>
      <c r="E20437">
        <v>0.27708333333333302</v>
      </c>
      <c r="F20437">
        <v>11</v>
      </c>
      <c r="G20437">
        <v>41110.618934277998</v>
      </c>
      <c r="H20437" s="73">
        <f t="shared" si="957"/>
        <v>0.12627161790723684</v>
      </c>
      <c r="I20437">
        <f t="shared" si="958"/>
        <v>3000</v>
      </c>
      <c r="J20437" t="str">
        <f t="shared" si="959"/>
        <v/>
      </c>
    </row>
    <row r="20438" spans="1:10" x14ac:dyDescent="0.25">
      <c r="A20438" t="s">
        <v>800</v>
      </c>
      <c r="B20438" t="s">
        <v>9154</v>
      </c>
      <c r="C20438" s="27">
        <v>60726.136363636302</v>
      </c>
      <c r="D20438">
        <v>3000</v>
      </c>
      <c r="E20438">
        <v>7.1780303030303E-2</v>
      </c>
      <c r="F20438">
        <v>1</v>
      </c>
      <c r="G20438">
        <v>10649.8276948864</v>
      </c>
      <c r="H20438" s="73">
        <f t="shared" si="957"/>
        <v>0.12626978101162126</v>
      </c>
      <c r="I20438">
        <f t="shared" si="958"/>
        <v>3000</v>
      </c>
      <c r="J20438" t="str">
        <f t="shared" si="959"/>
        <v/>
      </c>
    </row>
    <row r="20439" spans="1:10" x14ac:dyDescent="0.25">
      <c r="A20439" t="s">
        <v>800</v>
      </c>
      <c r="B20439" t="s">
        <v>9718</v>
      </c>
      <c r="C20439" s="27">
        <v>493339.77272727201</v>
      </c>
      <c r="D20439">
        <v>3000</v>
      </c>
      <c r="E20439">
        <v>0.58314393939393905</v>
      </c>
      <c r="G20439">
        <v>86513.228553406196</v>
      </c>
      <c r="H20439" s="73">
        <f t="shared" si="957"/>
        <v>0.12626090171912274</v>
      </c>
      <c r="I20439">
        <f t="shared" si="958"/>
        <v>3000</v>
      </c>
      <c r="J20439" t="str">
        <f t="shared" si="959"/>
        <v/>
      </c>
    </row>
    <row r="20440" spans="1:10" x14ac:dyDescent="0.25">
      <c r="A20440" t="s">
        <v>800</v>
      </c>
      <c r="B20440" t="s">
        <v>11075</v>
      </c>
      <c r="C20440" s="27">
        <v>90848.863636363603</v>
      </c>
      <c r="D20440">
        <v>3000</v>
      </c>
      <c r="E20440">
        <v>0.107386363636363</v>
      </c>
      <c r="F20440">
        <v>2</v>
      </c>
      <c r="G20440">
        <v>15930.386125527401</v>
      </c>
      <c r="H20440" s="73">
        <f t="shared" si="957"/>
        <v>0.12625230026310139</v>
      </c>
      <c r="I20440">
        <f t="shared" si="958"/>
        <v>3000</v>
      </c>
      <c r="J20440" t="str">
        <f t="shared" si="959"/>
        <v/>
      </c>
    </row>
    <row r="20441" spans="1:10" x14ac:dyDescent="0.25">
      <c r="A20441" t="s">
        <v>800</v>
      </c>
      <c r="B20441" t="s">
        <v>11698</v>
      </c>
      <c r="C20441" s="27">
        <v>47587.5</v>
      </c>
      <c r="D20441">
        <v>3000</v>
      </c>
      <c r="E20441">
        <v>5.6250000000000001E-2</v>
      </c>
      <c r="F20441">
        <v>1</v>
      </c>
      <c r="G20441">
        <v>8341.8449560033496</v>
      </c>
      <c r="H20441" s="73">
        <f t="shared" si="957"/>
        <v>0.12621231139106723</v>
      </c>
      <c r="I20441">
        <f t="shared" si="958"/>
        <v>3000</v>
      </c>
      <c r="J20441" t="str">
        <f t="shared" si="959"/>
        <v/>
      </c>
    </row>
    <row r="20442" spans="1:10" x14ac:dyDescent="0.25">
      <c r="A20442" t="s">
        <v>800</v>
      </c>
      <c r="B20442" t="s">
        <v>3703</v>
      </c>
      <c r="C20442" s="27">
        <v>55759.090909090897</v>
      </c>
      <c r="D20442">
        <v>3000</v>
      </c>
      <c r="E20442">
        <v>6.5909090909090903E-2</v>
      </c>
      <c r="F20442">
        <v>5</v>
      </c>
      <c r="G20442">
        <v>9767.5023335576207</v>
      </c>
      <c r="H20442" s="73">
        <f t="shared" si="957"/>
        <v>0.12612475500411899</v>
      </c>
      <c r="I20442">
        <f t="shared" si="958"/>
        <v>3000</v>
      </c>
      <c r="J20442" t="str">
        <f t="shared" si="959"/>
        <v/>
      </c>
    </row>
    <row r="20443" spans="1:10" x14ac:dyDescent="0.25">
      <c r="A20443" t="s">
        <v>800</v>
      </c>
      <c r="B20443" t="s">
        <v>10749</v>
      </c>
      <c r="C20443" s="27">
        <v>49029.545454545398</v>
      </c>
      <c r="D20443">
        <v>3000</v>
      </c>
      <c r="E20443">
        <v>5.7954545454545398E-2</v>
      </c>
      <c r="F20443">
        <v>4</v>
      </c>
      <c r="G20443">
        <v>8588.4549663735597</v>
      </c>
      <c r="H20443" s="73">
        <f t="shared" si="957"/>
        <v>0.12612165824628693</v>
      </c>
      <c r="I20443">
        <f t="shared" si="958"/>
        <v>3000</v>
      </c>
      <c r="J20443" t="str">
        <f t="shared" si="959"/>
        <v/>
      </c>
    </row>
    <row r="20444" spans="1:10" x14ac:dyDescent="0.25">
      <c r="A20444" t="s">
        <v>800</v>
      </c>
      <c r="B20444" t="s">
        <v>11782</v>
      </c>
      <c r="C20444" s="27">
        <v>49029.545454545398</v>
      </c>
      <c r="D20444">
        <v>3000</v>
      </c>
      <c r="E20444">
        <v>5.7954545454545398E-2</v>
      </c>
      <c r="F20444">
        <v>2</v>
      </c>
      <c r="G20444">
        <v>8588.2833346773496</v>
      </c>
      <c r="H20444" s="73">
        <f t="shared" si="957"/>
        <v>0.12611913783088996</v>
      </c>
      <c r="I20444">
        <f t="shared" si="958"/>
        <v>3000</v>
      </c>
      <c r="J20444" t="str">
        <f t="shared" si="959"/>
        <v/>
      </c>
    </row>
    <row r="20445" spans="1:10" x14ac:dyDescent="0.25">
      <c r="A20445" t="s">
        <v>800</v>
      </c>
      <c r="B20445" t="s">
        <v>6172</v>
      </c>
      <c r="C20445" s="27">
        <v>84920.4545454545</v>
      </c>
      <c r="D20445">
        <v>3000</v>
      </c>
      <c r="E20445">
        <v>0.100378787878787</v>
      </c>
      <c r="F20445">
        <v>1</v>
      </c>
      <c r="G20445">
        <v>14873.350777064101</v>
      </c>
      <c r="H20445" s="73">
        <f t="shared" si="957"/>
        <v>0.12610404191553351</v>
      </c>
      <c r="I20445">
        <f t="shared" si="958"/>
        <v>3000</v>
      </c>
      <c r="J20445" t="str">
        <f t="shared" si="959"/>
        <v/>
      </c>
    </row>
    <row r="20446" spans="1:10" x14ac:dyDescent="0.25">
      <c r="A20446" t="s">
        <v>800</v>
      </c>
      <c r="B20446" t="s">
        <v>13005</v>
      </c>
      <c r="C20446" s="27">
        <v>115043.18181818099</v>
      </c>
      <c r="D20446">
        <v>3000</v>
      </c>
      <c r="E20446">
        <v>0.13598484848484799</v>
      </c>
      <c r="F20446">
        <v>15</v>
      </c>
      <c r="G20446">
        <v>20130.691897521501</v>
      </c>
      <c r="H20446" s="73">
        <f t="shared" si="957"/>
        <v>0.12598832835762949</v>
      </c>
      <c r="I20446">
        <f t="shared" si="958"/>
        <v>3000</v>
      </c>
      <c r="J20446" t="str">
        <f t="shared" si="959"/>
        <v/>
      </c>
    </row>
    <row r="20447" spans="1:10" x14ac:dyDescent="0.25">
      <c r="A20447" t="s">
        <v>800</v>
      </c>
      <c r="B20447" t="s">
        <v>7890</v>
      </c>
      <c r="C20447" s="27">
        <v>201565.909090909</v>
      </c>
      <c r="D20447">
        <v>3000</v>
      </c>
      <c r="E20447">
        <v>0.238257575757575</v>
      </c>
      <c r="F20447">
        <v>2</v>
      </c>
      <c r="G20447">
        <v>35258.042474847898</v>
      </c>
      <c r="H20447" s="73">
        <f t="shared" si="957"/>
        <v>0.12594287742596963</v>
      </c>
      <c r="I20447">
        <f t="shared" si="958"/>
        <v>3000</v>
      </c>
      <c r="J20447" t="str">
        <f t="shared" si="959"/>
        <v/>
      </c>
    </row>
    <row r="20448" spans="1:10" x14ac:dyDescent="0.25">
      <c r="A20448" t="s">
        <v>800</v>
      </c>
      <c r="B20448" t="s">
        <v>5901</v>
      </c>
      <c r="C20448" s="27">
        <v>55919.318181818096</v>
      </c>
      <c r="D20448">
        <v>3000</v>
      </c>
      <c r="E20448">
        <v>6.6098484848484795E-2</v>
      </c>
      <c r="F20448">
        <v>8</v>
      </c>
      <c r="G20448">
        <v>9781.1220943255703</v>
      </c>
      <c r="H20448" s="73">
        <f t="shared" si="957"/>
        <v>0.12593872988609175</v>
      </c>
      <c r="I20448">
        <f t="shared" si="958"/>
        <v>3000</v>
      </c>
      <c r="J20448" t="str">
        <f t="shared" si="959"/>
        <v/>
      </c>
    </row>
    <row r="20449" spans="1:10" x14ac:dyDescent="0.25">
      <c r="A20449" t="s">
        <v>800</v>
      </c>
      <c r="B20449" t="s">
        <v>10933</v>
      </c>
      <c r="C20449" s="27">
        <v>87804.545454545398</v>
      </c>
      <c r="D20449">
        <v>3000</v>
      </c>
      <c r="E20449">
        <v>0.103787878787878</v>
      </c>
      <c r="F20449">
        <v>26</v>
      </c>
      <c r="G20449">
        <v>15349.391499214</v>
      </c>
      <c r="H20449" s="73">
        <f t="shared" si="957"/>
        <v>0.12586548705676343</v>
      </c>
      <c r="I20449">
        <f t="shared" si="958"/>
        <v>3000</v>
      </c>
      <c r="J20449" t="str">
        <f t="shared" si="959"/>
        <v/>
      </c>
    </row>
    <row r="20450" spans="1:10" x14ac:dyDescent="0.25">
      <c r="A20450" t="s">
        <v>800</v>
      </c>
      <c r="B20450" t="s">
        <v>4585</v>
      </c>
      <c r="C20450" s="27">
        <v>112639.77272727199</v>
      </c>
      <c r="D20450">
        <v>3000</v>
      </c>
      <c r="E20450">
        <v>0.13314393939393901</v>
      </c>
      <c r="F20450">
        <v>28</v>
      </c>
      <c r="G20450">
        <v>19688.036616990801</v>
      </c>
      <c r="H20450" s="73">
        <f t="shared" si="957"/>
        <v>0.12584707888709415</v>
      </c>
      <c r="I20450">
        <f t="shared" si="958"/>
        <v>3000</v>
      </c>
      <c r="J20450" t="str">
        <f t="shared" si="959"/>
        <v/>
      </c>
    </row>
    <row r="20451" spans="1:10" x14ac:dyDescent="0.25">
      <c r="A20451" t="s">
        <v>800</v>
      </c>
      <c r="B20451" t="s">
        <v>4191</v>
      </c>
      <c r="C20451" s="27">
        <v>254280.68181818101</v>
      </c>
      <c r="D20451">
        <v>3000</v>
      </c>
      <c r="E20451">
        <v>0.30056818181818101</v>
      </c>
      <c r="F20451">
        <v>42</v>
      </c>
      <c r="G20451">
        <v>44416.636844100001</v>
      </c>
      <c r="H20451" s="73">
        <f t="shared" si="957"/>
        <v>0.1257664494962252</v>
      </c>
      <c r="I20451">
        <f t="shared" si="958"/>
        <v>3000</v>
      </c>
      <c r="J20451" t="str">
        <f t="shared" si="959"/>
        <v/>
      </c>
    </row>
    <row r="20452" spans="1:10" x14ac:dyDescent="0.25">
      <c r="A20452" t="s">
        <v>800</v>
      </c>
      <c r="B20452" t="s">
        <v>4654</v>
      </c>
      <c r="C20452" s="27">
        <v>131386.36363636301</v>
      </c>
      <c r="D20452">
        <v>3000</v>
      </c>
      <c r="E20452">
        <v>0.15530303030303</v>
      </c>
      <c r="F20452">
        <v>3</v>
      </c>
      <c r="G20452">
        <v>22940.6178394909</v>
      </c>
      <c r="H20452" s="73">
        <f t="shared" si="957"/>
        <v>0.12571506195382712</v>
      </c>
      <c r="I20452">
        <f t="shared" si="958"/>
        <v>3000</v>
      </c>
      <c r="J20452" t="str">
        <f t="shared" si="959"/>
        <v/>
      </c>
    </row>
    <row r="20453" spans="1:10" x14ac:dyDescent="0.25">
      <c r="A20453" t="s">
        <v>800</v>
      </c>
      <c r="B20453" t="s">
        <v>6241</v>
      </c>
      <c r="C20453" s="27">
        <v>96777.272727272706</v>
      </c>
      <c r="D20453">
        <v>3000</v>
      </c>
      <c r="E20453">
        <v>0.11439393939393901</v>
      </c>
      <c r="F20453">
        <v>1</v>
      </c>
      <c r="G20453">
        <v>16894.492224682399</v>
      </c>
      <c r="H20453" s="73">
        <f t="shared" si="957"/>
        <v>0.12569102289181786</v>
      </c>
      <c r="I20453">
        <f t="shared" si="958"/>
        <v>3000</v>
      </c>
      <c r="J20453" t="str">
        <f t="shared" si="959"/>
        <v/>
      </c>
    </row>
    <row r="20454" spans="1:10" x14ac:dyDescent="0.25">
      <c r="A20454" t="s">
        <v>800</v>
      </c>
      <c r="B20454" t="s">
        <v>7756</v>
      </c>
      <c r="C20454" s="27">
        <v>413706.818181818</v>
      </c>
      <c r="D20454">
        <v>3000</v>
      </c>
      <c r="E20454">
        <v>0.48901515151515101</v>
      </c>
      <c r="G20454">
        <v>72160.172153177104</v>
      </c>
      <c r="H20454" s="73">
        <f t="shared" si="957"/>
        <v>0.12558488684963851</v>
      </c>
      <c r="I20454">
        <f t="shared" si="958"/>
        <v>3000</v>
      </c>
      <c r="J20454" t="str">
        <f t="shared" si="959"/>
        <v/>
      </c>
    </row>
    <row r="20455" spans="1:10" x14ac:dyDescent="0.25">
      <c r="A20455" t="s">
        <v>800</v>
      </c>
      <c r="B20455" t="s">
        <v>6951</v>
      </c>
      <c r="C20455" s="27">
        <v>33840</v>
      </c>
      <c r="D20455">
        <v>3000</v>
      </c>
      <c r="E20455">
        <v>3.5606060606060599E-2</v>
      </c>
      <c r="F20455">
        <v>6</v>
      </c>
      <c r="G20455">
        <v>5893.9482467360804</v>
      </c>
      <c r="H20455" s="73">
        <f t="shared" si="957"/>
        <v>0.12540315418587406</v>
      </c>
      <c r="I20455">
        <f t="shared" si="958"/>
        <v>3000</v>
      </c>
      <c r="J20455" t="str">
        <f t="shared" si="959"/>
        <v/>
      </c>
    </row>
    <row r="20456" spans="1:10" x14ac:dyDescent="0.25">
      <c r="A20456" t="s">
        <v>800</v>
      </c>
      <c r="B20456" t="s">
        <v>9437</v>
      </c>
      <c r="C20456" s="27">
        <v>508424.199515744</v>
      </c>
      <c r="D20456">
        <v>3000</v>
      </c>
      <c r="E20456">
        <v>0.83503787878787805</v>
      </c>
      <c r="F20456">
        <v>6</v>
      </c>
      <c r="G20456">
        <v>93490.374695092003</v>
      </c>
      <c r="H20456" s="73">
        <f t="shared" si="957"/>
        <v>0.12537451476507178</v>
      </c>
      <c r="I20456">
        <f t="shared" si="958"/>
        <v>3000</v>
      </c>
      <c r="J20456" t="str">
        <f t="shared" si="959"/>
        <v/>
      </c>
    </row>
    <row r="20457" spans="1:10" x14ac:dyDescent="0.25">
      <c r="A20457" t="s">
        <v>800</v>
      </c>
      <c r="B20457" t="s">
        <v>4180</v>
      </c>
      <c r="C20457" s="27">
        <v>101584.09090908999</v>
      </c>
      <c r="D20457">
        <v>3000</v>
      </c>
      <c r="E20457">
        <v>0.120075757575757</v>
      </c>
      <c r="F20457">
        <v>28</v>
      </c>
      <c r="G20457">
        <v>17684.458443814001</v>
      </c>
      <c r="H20457" s="73">
        <f t="shared" si="957"/>
        <v>0.12534256068640653</v>
      </c>
      <c r="I20457">
        <f t="shared" si="958"/>
        <v>3000</v>
      </c>
      <c r="J20457" t="str">
        <f t="shared" si="959"/>
        <v/>
      </c>
    </row>
    <row r="20458" spans="1:10" x14ac:dyDescent="0.25">
      <c r="A20458" t="s">
        <v>800</v>
      </c>
      <c r="B20458" t="s">
        <v>11769</v>
      </c>
      <c r="C20458" s="27">
        <v>382142.045454545</v>
      </c>
      <c r="D20458">
        <v>3000</v>
      </c>
      <c r="E20458">
        <v>0.45170454545454503</v>
      </c>
      <c r="G20458">
        <v>66514.755341292795</v>
      </c>
      <c r="H20458" s="73">
        <f t="shared" si="957"/>
        <v>0.12532152485018119</v>
      </c>
      <c r="I20458">
        <f t="shared" si="958"/>
        <v>3000</v>
      </c>
      <c r="J20458" t="str">
        <f t="shared" si="959"/>
        <v/>
      </c>
    </row>
    <row r="20459" spans="1:10" x14ac:dyDescent="0.25">
      <c r="A20459" t="s">
        <v>800</v>
      </c>
      <c r="B20459" t="s">
        <v>11389</v>
      </c>
      <c r="C20459" s="27">
        <v>154298.86363636301</v>
      </c>
      <c r="D20459">
        <v>3000</v>
      </c>
      <c r="E20459">
        <v>0.18238636363636301</v>
      </c>
      <c r="F20459">
        <v>14</v>
      </c>
      <c r="G20459">
        <v>26846.9761969069</v>
      </c>
      <c r="H20459" s="73">
        <f t="shared" si="957"/>
        <v>0.12527521205423556</v>
      </c>
      <c r="I20459">
        <f t="shared" si="958"/>
        <v>3000</v>
      </c>
      <c r="J20459" t="str">
        <f t="shared" si="959"/>
        <v/>
      </c>
    </row>
    <row r="20460" spans="1:10" x14ac:dyDescent="0.25">
      <c r="A20460" t="s">
        <v>800</v>
      </c>
      <c r="B20460" t="s">
        <v>6079</v>
      </c>
      <c r="C20460" s="27">
        <v>192112.49999999901</v>
      </c>
      <c r="D20460">
        <v>3000</v>
      </c>
      <c r="E20460">
        <v>0.227083333333333</v>
      </c>
      <c r="F20460">
        <v>6</v>
      </c>
      <c r="G20460">
        <v>33423.012470391302</v>
      </c>
      <c r="H20460" s="73">
        <f t="shared" si="957"/>
        <v>0.12526290053318673</v>
      </c>
      <c r="I20460">
        <f t="shared" si="958"/>
        <v>3000</v>
      </c>
      <c r="J20460" t="str">
        <f t="shared" si="959"/>
        <v/>
      </c>
    </row>
    <row r="20461" spans="1:10" x14ac:dyDescent="0.25">
      <c r="A20461" t="s">
        <v>800</v>
      </c>
      <c r="B20461" t="s">
        <v>5719</v>
      </c>
      <c r="C20461" s="27">
        <v>184421.59090909001</v>
      </c>
      <c r="D20461">
        <v>3000</v>
      </c>
      <c r="E20461">
        <v>0.21799242424242399</v>
      </c>
      <c r="F20461">
        <v>3</v>
      </c>
      <c r="G20461">
        <v>32075.066142850901</v>
      </c>
      <c r="H20461" s="73">
        <f t="shared" si="957"/>
        <v>0.1252242078002502</v>
      </c>
      <c r="I20461">
        <f t="shared" si="958"/>
        <v>3000</v>
      </c>
      <c r="J20461" t="str">
        <f t="shared" si="959"/>
        <v/>
      </c>
    </row>
    <row r="20462" spans="1:10" x14ac:dyDescent="0.25">
      <c r="A20462" t="s">
        <v>800</v>
      </c>
      <c r="B20462" t="s">
        <v>6924</v>
      </c>
      <c r="C20462" s="27">
        <v>242584.09090909001</v>
      </c>
      <c r="D20462">
        <v>3000</v>
      </c>
      <c r="E20462">
        <v>0.28674242424242402</v>
      </c>
      <c r="F20462">
        <v>1</v>
      </c>
      <c r="G20462">
        <v>42176.708329552603</v>
      </c>
      <c r="H20462" s="73">
        <f t="shared" si="957"/>
        <v>0.12518228167179424</v>
      </c>
      <c r="I20462">
        <f t="shared" si="958"/>
        <v>3000</v>
      </c>
      <c r="J20462" t="str">
        <f t="shared" si="959"/>
        <v/>
      </c>
    </row>
    <row r="20463" spans="1:10" x14ac:dyDescent="0.25">
      <c r="A20463" t="s">
        <v>800</v>
      </c>
      <c r="B20463" t="s">
        <v>8161</v>
      </c>
      <c r="C20463" s="27">
        <v>103987.499999999</v>
      </c>
      <c r="D20463">
        <v>3000</v>
      </c>
      <c r="E20463">
        <v>0.12291666666666599</v>
      </c>
      <c r="F20463">
        <v>15</v>
      </c>
      <c r="G20463">
        <v>18076.426864391899</v>
      </c>
      <c r="H20463" s="73">
        <f t="shared" si="957"/>
        <v>0.12515953689012871</v>
      </c>
      <c r="I20463">
        <f t="shared" si="958"/>
        <v>3000</v>
      </c>
      <c r="J20463" t="str">
        <f t="shared" si="959"/>
        <v/>
      </c>
    </row>
    <row r="20464" spans="1:10" x14ac:dyDescent="0.25">
      <c r="A20464" t="s">
        <v>800</v>
      </c>
      <c r="B20464" t="s">
        <v>12800</v>
      </c>
      <c r="C20464" s="27">
        <v>33840</v>
      </c>
      <c r="D20464">
        <v>3000</v>
      </c>
      <c r="E20464">
        <v>1.78030303030303E-2</v>
      </c>
      <c r="F20464">
        <v>7</v>
      </c>
      <c r="G20464">
        <v>5882.1797307631796</v>
      </c>
      <c r="H20464" s="73">
        <f t="shared" si="957"/>
        <v>0.12515276022900382</v>
      </c>
      <c r="I20464">
        <f t="shared" si="958"/>
        <v>3000</v>
      </c>
      <c r="J20464" t="str">
        <f t="shared" si="959"/>
        <v/>
      </c>
    </row>
    <row r="20465" spans="1:10" x14ac:dyDescent="0.25">
      <c r="A20465" t="s">
        <v>800</v>
      </c>
      <c r="B20465" t="s">
        <v>10626</v>
      </c>
      <c r="C20465" s="27">
        <v>55598.863636363603</v>
      </c>
      <c r="D20465">
        <v>3000</v>
      </c>
      <c r="E20465">
        <v>6.57196969696969E-2</v>
      </c>
      <c r="F20465">
        <v>2</v>
      </c>
      <c r="G20465">
        <v>9652.7757335603401</v>
      </c>
      <c r="H20465" s="73">
        <f t="shared" si="957"/>
        <v>0.1250025283541569</v>
      </c>
      <c r="I20465">
        <f t="shared" si="958"/>
        <v>3000</v>
      </c>
      <c r="J20465" t="str">
        <f t="shared" si="959"/>
        <v/>
      </c>
    </row>
    <row r="20466" spans="1:10" x14ac:dyDescent="0.25">
      <c r="A20466" t="s">
        <v>800</v>
      </c>
      <c r="B20466" t="s">
        <v>4924</v>
      </c>
      <c r="C20466" s="27">
        <v>33840</v>
      </c>
      <c r="D20466">
        <v>3000</v>
      </c>
      <c r="E20466">
        <v>3.7499999999999999E-2</v>
      </c>
      <c r="F20466">
        <v>1</v>
      </c>
      <c r="G20466">
        <v>5874.3392795796699</v>
      </c>
      <c r="H20466" s="73">
        <f t="shared" si="957"/>
        <v>0.12498594211871639</v>
      </c>
      <c r="I20466">
        <f t="shared" si="958"/>
        <v>3000</v>
      </c>
      <c r="J20466" t="str">
        <f t="shared" si="959"/>
        <v/>
      </c>
    </row>
    <row r="20467" spans="1:10" x14ac:dyDescent="0.25">
      <c r="A20467" t="s">
        <v>800</v>
      </c>
      <c r="B20467" t="s">
        <v>10243</v>
      </c>
      <c r="C20467" s="27">
        <v>329747.727272727</v>
      </c>
      <c r="D20467">
        <v>3000</v>
      </c>
      <c r="E20467">
        <v>0.38977272727272699</v>
      </c>
      <c r="F20467">
        <v>6</v>
      </c>
      <c r="G20467">
        <v>57237.073438738298</v>
      </c>
      <c r="H20467" s="73">
        <f t="shared" si="957"/>
        <v>0.1249764273335147</v>
      </c>
      <c r="I20467">
        <f t="shared" si="958"/>
        <v>3000</v>
      </c>
      <c r="J20467" t="str">
        <f t="shared" si="959"/>
        <v/>
      </c>
    </row>
    <row r="20468" spans="1:10" x14ac:dyDescent="0.25">
      <c r="A20468" t="s">
        <v>800</v>
      </c>
      <c r="B20468" t="s">
        <v>13117</v>
      </c>
      <c r="C20468" s="27">
        <v>43101.136363636302</v>
      </c>
      <c r="D20468">
        <v>3000</v>
      </c>
      <c r="E20468">
        <v>5.0946969696969699E-2</v>
      </c>
      <c r="F20468">
        <v>13</v>
      </c>
      <c r="G20468">
        <v>7480.1886989146797</v>
      </c>
      <c r="H20468" s="73">
        <f t="shared" si="957"/>
        <v>0.12495577420001446</v>
      </c>
      <c r="I20468">
        <f t="shared" si="958"/>
        <v>3000</v>
      </c>
      <c r="J20468" t="str">
        <f t="shared" si="959"/>
        <v/>
      </c>
    </row>
    <row r="20469" spans="1:10" x14ac:dyDescent="0.25">
      <c r="A20469" t="s">
        <v>800</v>
      </c>
      <c r="B20469" t="s">
        <v>6637</v>
      </c>
      <c r="C20469" s="27">
        <v>49830.681818181802</v>
      </c>
      <c r="D20469">
        <v>3000</v>
      </c>
      <c r="E20469">
        <v>5.8901515151515101E-2</v>
      </c>
      <c r="F20469">
        <v>2</v>
      </c>
      <c r="G20469">
        <v>8647.9503117619097</v>
      </c>
      <c r="H20469" s="73">
        <f t="shared" si="957"/>
        <v>0.1249536228941724</v>
      </c>
      <c r="I20469">
        <f t="shared" si="958"/>
        <v>3000</v>
      </c>
      <c r="J20469" t="str">
        <f t="shared" si="959"/>
        <v/>
      </c>
    </row>
    <row r="20470" spans="1:10" x14ac:dyDescent="0.25">
      <c r="A20470" t="s">
        <v>800</v>
      </c>
      <c r="B20470" t="s">
        <v>5657</v>
      </c>
      <c r="C20470" s="27">
        <v>98059.090909090897</v>
      </c>
      <c r="D20470">
        <v>3000</v>
      </c>
      <c r="E20470">
        <v>0.11590909090909</v>
      </c>
      <c r="F20470">
        <v>4</v>
      </c>
      <c r="G20470">
        <v>16991.351102419299</v>
      </c>
      <c r="H20470" s="73">
        <f t="shared" si="957"/>
        <v>0.12475919040574873</v>
      </c>
      <c r="I20470">
        <f t="shared" si="958"/>
        <v>3000</v>
      </c>
      <c r="J20470" t="str">
        <f t="shared" si="959"/>
        <v/>
      </c>
    </row>
    <row r="20471" spans="1:10" x14ac:dyDescent="0.25">
      <c r="A20471" t="s">
        <v>800</v>
      </c>
      <c r="B20471" t="s">
        <v>5470</v>
      </c>
      <c r="C20471" s="27">
        <v>162150</v>
      </c>
      <c r="D20471">
        <v>3000</v>
      </c>
      <c r="E20471">
        <v>0.19166666666666601</v>
      </c>
      <c r="F20471">
        <v>1</v>
      </c>
      <c r="G20471">
        <v>28076.369321759099</v>
      </c>
      <c r="H20471" s="73">
        <f t="shared" si="957"/>
        <v>0.12466842992085447</v>
      </c>
      <c r="I20471">
        <f t="shared" si="958"/>
        <v>3000</v>
      </c>
      <c r="J20471" t="str">
        <f t="shared" si="959"/>
        <v/>
      </c>
    </row>
    <row r="20472" spans="1:10" x14ac:dyDescent="0.25">
      <c r="A20472" t="s">
        <v>800</v>
      </c>
      <c r="B20472" t="s">
        <v>4469</v>
      </c>
      <c r="C20472" s="27">
        <v>34128.409090909001</v>
      </c>
      <c r="D20472">
        <v>3000</v>
      </c>
      <c r="E20472">
        <v>4.0340909090908997E-2</v>
      </c>
      <c r="F20472">
        <v>1</v>
      </c>
      <c r="G20472">
        <v>5908.2942196464901</v>
      </c>
      <c r="H20472" s="73">
        <f t="shared" si="957"/>
        <v>0.12464606324936005</v>
      </c>
      <c r="I20472">
        <f t="shared" si="958"/>
        <v>3000</v>
      </c>
      <c r="J20472" t="str">
        <f t="shared" si="959"/>
        <v/>
      </c>
    </row>
    <row r="20473" spans="1:10" x14ac:dyDescent="0.25">
      <c r="A20473" t="s">
        <v>800</v>
      </c>
      <c r="B20473" t="s">
        <v>4240</v>
      </c>
      <c r="C20473" s="27">
        <v>33840</v>
      </c>
      <c r="D20473">
        <v>3000</v>
      </c>
      <c r="E20473">
        <v>3.7499999999999999E-2</v>
      </c>
      <c r="F20473">
        <v>10</v>
      </c>
      <c r="G20473">
        <v>5855.6218257909604</v>
      </c>
      <c r="H20473" s="73">
        <f t="shared" si="957"/>
        <v>0.12458769842108426</v>
      </c>
      <c r="I20473">
        <f t="shared" si="958"/>
        <v>3000</v>
      </c>
      <c r="J20473" t="str">
        <f t="shared" si="959"/>
        <v/>
      </c>
    </row>
    <row r="20474" spans="1:10" x14ac:dyDescent="0.25">
      <c r="A20474" t="s">
        <v>800</v>
      </c>
      <c r="B20474" t="s">
        <v>9710</v>
      </c>
      <c r="C20474" s="27">
        <v>596178.97743170802</v>
      </c>
      <c r="D20474">
        <v>3000</v>
      </c>
      <c r="E20474">
        <v>0.97916666666666596</v>
      </c>
      <c r="F20474">
        <v>2</v>
      </c>
      <c r="G20474">
        <v>108837.68827879299</v>
      </c>
      <c r="H20474" s="73">
        <f t="shared" si="957"/>
        <v>0.12447187432708455</v>
      </c>
      <c r="I20474">
        <f t="shared" si="958"/>
        <v>3000</v>
      </c>
      <c r="J20474" t="str">
        <f t="shared" si="959"/>
        <v/>
      </c>
    </row>
    <row r="20475" spans="1:10" x14ac:dyDescent="0.25">
      <c r="A20475" t="s">
        <v>800</v>
      </c>
      <c r="B20475" t="s">
        <v>9101</v>
      </c>
      <c r="C20475" s="27">
        <v>93412.499999999898</v>
      </c>
      <c r="D20475">
        <v>3000</v>
      </c>
      <c r="E20475">
        <v>0.110416666666666</v>
      </c>
      <c r="F20475">
        <v>1</v>
      </c>
      <c r="G20475">
        <v>16145.2703417636</v>
      </c>
      <c r="H20475" s="73">
        <f t="shared" si="957"/>
        <v>0.12444367344916156</v>
      </c>
      <c r="I20475">
        <f t="shared" si="958"/>
        <v>3000</v>
      </c>
      <c r="J20475" t="str">
        <f t="shared" si="959"/>
        <v/>
      </c>
    </row>
    <row r="20476" spans="1:10" x14ac:dyDescent="0.25">
      <c r="A20476" t="s">
        <v>800</v>
      </c>
      <c r="B20476" t="s">
        <v>11743</v>
      </c>
      <c r="C20476" s="27">
        <v>57681.818181818096</v>
      </c>
      <c r="D20476">
        <v>3000</v>
      </c>
      <c r="E20476">
        <v>6.8181818181818094E-2</v>
      </c>
      <c r="F20476">
        <v>1</v>
      </c>
      <c r="G20476">
        <v>9961.5556639975002</v>
      </c>
      <c r="H20476" s="73">
        <f t="shared" si="957"/>
        <v>0.12434282247259318</v>
      </c>
      <c r="I20476">
        <f t="shared" si="958"/>
        <v>3000</v>
      </c>
      <c r="J20476" t="str">
        <f t="shared" si="959"/>
        <v/>
      </c>
    </row>
    <row r="20477" spans="1:10" x14ac:dyDescent="0.25">
      <c r="A20477" t="s">
        <v>800</v>
      </c>
      <c r="B20477" t="s">
        <v>7149</v>
      </c>
      <c r="C20477" s="27">
        <v>39896.590909090897</v>
      </c>
      <c r="D20477">
        <v>3000</v>
      </c>
      <c r="E20477">
        <v>4.7159090909090901E-2</v>
      </c>
      <c r="F20477">
        <v>11</v>
      </c>
      <c r="G20477">
        <v>6887.6244399428397</v>
      </c>
      <c r="H20477" s="73">
        <f t="shared" si="957"/>
        <v>0.12429857999794312</v>
      </c>
      <c r="I20477">
        <f t="shared" si="958"/>
        <v>3000</v>
      </c>
      <c r="J20477" t="str">
        <f t="shared" si="959"/>
        <v/>
      </c>
    </row>
    <row r="20478" spans="1:10" x14ac:dyDescent="0.25">
      <c r="A20478" t="s">
        <v>800</v>
      </c>
      <c r="B20478" t="s">
        <v>8806</v>
      </c>
      <c r="C20478" s="27">
        <v>33840</v>
      </c>
      <c r="D20478">
        <v>3000</v>
      </c>
      <c r="E20478">
        <v>2.9166666666666601E-2</v>
      </c>
      <c r="F20478">
        <v>1</v>
      </c>
      <c r="G20478">
        <v>5839.9230475684299</v>
      </c>
      <c r="H20478" s="73">
        <f t="shared" si="957"/>
        <v>0.12425368186315808</v>
      </c>
      <c r="I20478">
        <f t="shared" si="958"/>
        <v>3000</v>
      </c>
      <c r="J20478" t="str">
        <f t="shared" si="959"/>
        <v/>
      </c>
    </row>
    <row r="20479" spans="1:10" x14ac:dyDescent="0.25">
      <c r="A20479" t="s">
        <v>800</v>
      </c>
      <c r="B20479" t="s">
        <v>8454</v>
      </c>
      <c r="C20479" s="27">
        <v>161989.77272727201</v>
      </c>
      <c r="D20479">
        <v>3000</v>
      </c>
      <c r="E20479">
        <v>0.191477272727272</v>
      </c>
      <c r="F20479">
        <v>2</v>
      </c>
      <c r="G20479">
        <v>27954.5426605662</v>
      </c>
      <c r="H20479" s="73">
        <f t="shared" si="957"/>
        <v>0.12425025590655135</v>
      </c>
      <c r="I20479">
        <f t="shared" si="958"/>
        <v>3000</v>
      </c>
      <c r="J20479" t="str">
        <f t="shared" si="959"/>
        <v/>
      </c>
    </row>
    <row r="20480" spans="1:10" x14ac:dyDescent="0.25">
      <c r="A20480" t="s">
        <v>800</v>
      </c>
      <c r="B20480" t="s">
        <v>10257</v>
      </c>
      <c r="C20480" s="27">
        <v>43101.136363636302</v>
      </c>
      <c r="D20480">
        <v>3000</v>
      </c>
      <c r="E20480">
        <v>5.0946969696969699E-2</v>
      </c>
      <c r="F20480">
        <v>10</v>
      </c>
      <c r="G20480">
        <v>7437.9342123279603</v>
      </c>
      <c r="H20480" s="73">
        <f t="shared" si="957"/>
        <v>0.1242499173964777</v>
      </c>
      <c r="I20480">
        <f t="shared" si="958"/>
        <v>3000</v>
      </c>
      <c r="J20480" t="str">
        <f t="shared" si="959"/>
        <v/>
      </c>
    </row>
    <row r="20481" spans="1:10" x14ac:dyDescent="0.25">
      <c r="A20481" t="s">
        <v>800</v>
      </c>
      <c r="B20481" t="s">
        <v>8557</v>
      </c>
      <c r="C20481" s="27">
        <v>90688.636363636295</v>
      </c>
      <c r="D20481">
        <v>3000</v>
      </c>
      <c r="E20481">
        <v>0.107196969696969</v>
      </c>
      <c r="F20481">
        <v>16</v>
      </c>
      <c r="G20481">
        <v>15649.6196005816</v>
      </c>
      <c r="H20481" s="73">
        <f t="shared" si="957"/>
        <v>0.12424628447646179</v>
      </c>
      <c r="I20481">
        <f t="shared" si="958"/>
        <v>3000</v>
      </c>
      <c r="J20481" t="str">
        <f t="shared" si="959"/>
        <v/>
      </c>
    </row>
    <row r="20482" spans="1:10" x14ac:dyDescent="0.25">
      <c r="A20482" t="s">
        <v>800</v>
      </c>
      <c r="B20482" t="s">
        <v>6609</v>
      </c>
      <c r="C20482" s="27">
        <v>125457.95454545401</v>
      </c>
      <c r="D20482">
        <v>3000</v>
      </c>
      <c r="E20482">
        <v>0.14829545454545401</v>
      </c>
      <c r="F20482">
        <v>4</v>
      </c>
      <c r="G20482">
        <v>21644.177743138302</v>
      </c>
      <c r="H20482" s="73">
        <f t="shared" ref="H20482:H20545" si="960">G20482/SUMIFS(C:C,B:B,B20482)</f>
        <v>0.12421538380345166</v>
      </c>
      <c r="I20482">
        <f t="shared" ref="I20482:I20545" si="961">IF(A20482="Construction",SUMIFS(D:D,A:A,"Engineering",B:B,B20482),"")</f>
        <v>3000</v>
      </c>
      <c r="J20482" t="str">
        <f t="shared" si="959"/>
        <v/>
      </c>
    </row>
    <row r="20483" spans="1:10" x14ac:dyDescent="0.25">
      <c r="A20483" t="s">
        <v>800</v>
      </c>
      <c r="B20483" t="s">
        <v>9596</v>
      </c>
      <c r="C20483" s="27">
        <v>49349.999999999898</v>
      </c>
      <c r="D20483">
        <v>3000</v>
      </c>
      <c r="E20483">
        <v>5.83333333333333E-2</v>
      </c>
      <c r="G20483">
        <v>8513.5730024410204</v>
      </c>
      <c r="H20483" s="73">
        <f t="shared" si="960"/>
        <v>0.12421018362224012</v>
      </c>
      <c r="I20483">
        <f t="shared" si="961"/>
        <v>3000</v>
      </c>
      <c r="J20483" t="str">
        <f t="shared" ref="J20483:J20546" si="962">IF(AND(I20483&lt;&gt;"",I20483&lt;&gt;3000,I20483&lt;&gt;0),D20483-I20483,"")</f>
        <v/>
      </c>
    </row>
    <row r="20484" spans="1:10" x14ac:dyDescent="0.25">
      <c r="A20484" t="s">
        <v>800</v>
      </c>
      <c r="B20484" t="s">
        <v>8526</v>
      </c>
      <c r="C20484" s="27">
        <v>1369481.9218527901</v>
      </c>
      <c r="D20484">
        <v>3000</v>
      </c>
      <c r="E20484">
        <v>2.24924242424242</v>
      </c>
      <c r="F20484">
        <v>1</v>
      </c>
      <c r="G20484">
        <v>249389.96099339699</v>
      </c>
      <c r="H20484" s="73">
        <f t="shared" si="960"/>
        <v>0.12416272686792469</v>
      </c>
      <c r="I20484">
        <f t="shared" si="961"/>
        <v>3000</v>
      </c>
      <c r="J20484" t="str">
        <f t="shared" si="962"/>
        <v/>
      </c>
    </row>
    <row r="20485" spans="1:10" x14ac:dyDescent="0.25">
      <c r="A20485" t="s">
        <v>800</v>
      </c>
      <c r="B20485" t="s">
        <v>3747</v>
      </c>
      <c r="C20485" s="27">
        <v>178973.86363636301</v>
      </c>
      <c r="D20485">
        <v>3000</v>
      </c>
      <c r="E20485">
        <v>0.21155303030302999</v>
      </c>
      <c r="F20485">
        <v>4</v>
      </c>
      <c r="G20485">
        <v>30863.336911320701</v>
      </c>
      <c r="H20485" s="73">
        <f t="shared" si="960"/>
        <v>0.12416116032059564</v>
      </c>
      <c r="I20485">
        <f t="shared" si="961"/>
        <v>3000</v>
      </c>
      <c r="J20485" t="str">
        <f t="shared" si="962"/>
        <v/>
      </c>
    </row>
    <row r="20486" spans="1:10" x14ac:dyDescent="0.25">
      <c r="A20486" t="s">
        <v>800</v>
      </c>
      <c r="B20486" t="s">
        <v>10290</v>
      </c>
      <c r="C20486" s="27">
        <v>69057.9545454545</v>
      </c>
      <c r="D20486">
        <v>3000</v>
      </c>
      <c r="E20486">
        <v>8.1628787878787801E-2</v>
      </c>
      <c r="F20486">
        <v>13</v>
      </c>
      <c r="G20486">
        <v>11904.710408102301</v>
      </c>
      <c r="H20486" s="73">
        <f t="shared" si="960"/>
        <v>0.12411881513507467</v>
      </c>
      <c r="I20486">
        <f t="shared" si="961"/>
        <v>3000</v>
      </c>
      <c r="J20486" t="str">
        <f t="shared" si="962"/>
        <v/>
      </c>
    </row>
    <row r="20487" spans="1:10" x14ac:dyDescent="0.25">
      <c r="A20487" t="s">
        <v>800</v>
      </c>
      <c r="B20487" t="s">
        <v>13114</v>
      </c>
      <c r="C20487" s="27">
        <v>48228.409090909001</v>
      </c>
      <c r="D20487">
        <v>3000</v>
      </c>
      <c r="E20487">
        <v>5.7007575757575701E-2</v>
      </c>
      <c r="F20487">
        <v>18</v>
      </c>
      <c r="G20487">
        <v>8312.3677544279399</v>
      </c>
      <c r="H20487" s="73">
        <f t="shared" si="960"/>
        <v>0.12409500740334939</v>
      </c>
      <c r="I20487">
        <f t="shared" si="961"/>
        <v>3000</v>
      </c>
      <c r="J20487" t="str">
        <f t="shared" si="962"/>
        <v/>
      </c>
    </row>
    <row r="20488" spans="1:10" x14ac:dyDescent="0.25">
      <c r="A20488" t="s">
        <v>800</v>
      </c>
      <c r="B20488" t="s">
        <v>8905</v>
      </c>
      <c r="C20488" s="27">
        <v>118407.95454545401</v>
      </c>
      <c r="D20488">
        <v>3000</v>
      </c>
      <c r="E20488">
        <v>0.13996212121212101</v>
      </c>
      <c r="F20488">
        <v>8</v>
      </c>
      <c r="G20488">
        <v>20403.791148210101</v>
      </c>
      <c r="H20488" s="73">
        <f t="shared" si="960"/>
        <v>0.12406877293933694</v>
      </c>
      <c r="I20488">
        <f t="shared" si="961"/>
        <v>3000</v>
      </c>
      <c r="J20488" t="str">
        <f t="shared" si="962"/>
        <v/>
      </c>
    </row>
    <row r="20489" spans="1:10" x14ac:dyDescent="0.25">
      <c r="A20489" t="s">
        <v>800</v>
      </c>
      <c r="B20489" t="s">
        <v>5507</v>
      </c>
      <c r="C20489" s="27">
        <v>53355.681818181802</v>
      </c>
      <c r="D20489">
        <v>3000</v>
      </c>
      <c r="E20489">
        <v>6.3068181818181801E-2</v>
      </c>
      <c r="F20489">
        <v>1</v>
      </c>
      <c r="G20489">
        <v>9182.4828806628993</v>
      </c>
      <c r="H20489" s="73">
        <f t="shared" si="960"/>
        <v>0.12391159570608939</v>
      </c>
      <c r="I20489">
        <f t="shared" si="961"/>
        <v>3000</v>
      </c>
      <c r="J20489" t="str">
        <f t="shared" si="962"/>
        <v/>
      </c>
    </row>
    <row r="20490" spans="1:10" x14ac:dyDescent="0.25">
      <c r="A20490" t="s">
        <v>800</v>
      </c>
      <c r="B20490" t="s">
        <v>8028</v>
      </c>
      <c r="C20490" s="27">
        <v>258126.136363636</v>
      </c>
      <c r="D20490">
        <v>3000</v>
      </c>
      <c r="E20490">
        <v>0.30511363636363598</v>
      </c>
      <c r="F20490">
        <v>31</v>
      </c>
      <c r="G20490">
        <v>44407.707824415498</v>
      </c>
      <c r="H20490" s="73">
        <f t="shared" si="960"/>
        <v>0.12386792784337167</v>
      </c>
      <c r="I20490">
        <f t="shared" si="961"/>
        <v>3000</v>
      </c>
      <c r="J20490" t="str">
        <f t="shared" si="962"/>
        <v/>
      </c>
    </row>
    <row r="20491" spans="1:10" x14ac:dyDescent="0.25">
      <c r="A20491" t="s">
        <v>800</v>
      </c>
      <c r="B20491" t="s">
        <v>10058</v>
      </c>
      <c r="C20491" s="27">
        <v>76428.409090909001</v>
      </c>
      <c r="D20491">
        <v>3000</v>
      </c>
      <c r="E20491">
        <v>9.0340909090909097E-2</v>
      </c>
      <c r="F20491">
        <v>1</v>
      </c>
      <c r="G20491">
        <v>13139.7072461353</v>
      </c>
      <c r="H20491" s="73">
        <f t="shared" si="960"/>
        <v>0.12378367324072349</v>
      </c>
      <c r="I20491">
        <f t="shared" si="961"/>
        <v>3000</v>
      </c>
      <c r="J20491" t="str">
        <f t="shared" si="962"/>
        <v/>
      </c>
    </row>
    <row r="20492" spans="1:10" x14ac:dyDescent="0.25">
      <c r="A20492" t="s">
        <v>800</v>
      </c>
      <c r="B20492" t="s">
        <v>6461</v>
      </c>
      <c r="C20492" s="27">
        <v>45664.772727272699</v>
      </c>
      <c r="D20492">
        <v>3000</v>
      </c>
      <c r="E20492">
        <v>5.39772727272727E-2</v>
      </c>
      <c r="F20492">
        <v>8</v>
      </c>
      <c r="G20492">
        <v>7849.3999080181402</v>
      </c>
      <c r="H20492" s="73">
        <f t="shared" si="960"/>
        <v>0.12376209485430628</v>
      </c>
      <c r="I20492">
        <f t="shared" si="961"/>
        <v>3000</v>
      </c>
      <c r="J20492" t="str">
        <f t="shared" si="962"/>
        <v/>
      </c>
    </row>
    <row r="20493" spans="1:10" x14ac:dyDescent="0.25">
      <c r="A20493" t="s">
        <v>800</v>
      </c>
      <c r="B20493" t="s">
        <v>11287</v>
      </c>
      <c r="C20493" s="27">
        <v>561276.136363636</v>
      </c>
      <c r="D20493">
        <v>3000</v>
      </c>
      <c r="E20493">
        <v>0.66344696969696904</v>
      </c>
      <c r="F20493">
        <v>9</v>
      </c>
      <c r="G20493">
        <v>96427.242171116406</v>
      </c>
      <c r="H20493" s="73">
        <f t="shared" si="960"/>
        <v>0.12369600249354533</v>
      </c>
      <c r="I20493">
        <f t="shared" si="961"/>
        <v>3000</v>
      </c>
      <c r="J20493" t="str">
        <f t="shared" si="962"/>
        <v/>
      </c>
    </row>
    <row r="20494" spans="1:10" x14ac:dyDescent="0.25">
      <c r="A20494" t="s">
        <v>800</v>
      </c>
      <c r="B20494" t="s">
        <v>3905</v>
      </c>
      <c r="C20494" s="27">
        <v>50631.818181818096</v>
      </c>
      <c r="D20494">
        <v>3000</v>
      </c>
      <c r="E20494">
        <v>5.9848484848484797E-2</v>
      </c>
      <c r="F20494">
        <v>11</v>
      </c>
      <c r="G20494">
        <v>8694.3063791121895</v>
      </c>
      <c r="H20494" s="73">
        <f t="shared" si="960"/>
        <v>0.1236357061182667</v>
      </c>
      <c r="I20494">
        <f t="shared" si="961"/>
        <v>3000</v>
      </c>
      <c r="J20494" t="str">
        <f t="shared" si="962"/>
        <v/>
      </c>
    </row>
    <row r="20495" spans="1:10" x14ac:dyDescent="0.25">
      <c r="A20495" t="s">
        <v>800</v>
      </c>
      <c r="B20495" t="s">
        <v>6224</v>
      </c>
      <c r="C20495" s="27">
        <v>70820.4545454545</v>
      </c>
      <c r="D20495">
        <v>3000</v>
      </c>
      <c r="E20495">
        <v>8.3712121212121196E-2</v>
      </c>
      <c r="F20495">
        <v>3</v>
      </c>
      <c r="G20495">
        <v>12159.568194351499</v>
      </c>
      <c r="H20495" s="73">
        <f t="shared" si="960"/>
        <v>0.1236209108812477</v>
      </c>
      <c r="I20495">
        <f t="shared" si="961"/>
        <v>3000</v>
      </c>
      <c r="J20495" t="str">
        <f t="shared" si="962"/>
        <v/>
      </c>
    </row>
    <row r="20496" spans="1:10" x14ac:dyDescent="0.25">
      <c r="A20496" t="s">
        <v>800</v>
      </c>
      <c r="B20496" t="s">
        <v>12547</v>
      </c>
      <c r="C20496" s="27">
        <v>54637.499999999898</v>
      </c>
      <c r="D20496">
        <v>3000</v>
      </c>
      <c r="E20496">
        <v>6.4583333333333298E-2</v>
      </c>
      <c r="F20496">
        <v>2</v>
      </c>
      <c r="G20496">
        <v>9376.9684288268199</v>
      </c>
      <c r="H20496" s="73">
        <f t="shared" si="960"/>
        <v>0.12356746316642096</v>
      </c>
      <c r="I20496">
        <f t="shared" si="961"/>
        <v>3000</v>
      </c>
      <c r="J20496" t="str">
        <f t="shared" si="962"/>
        <v/>
      </c>
    </row>
    <row r="20497" spans="1:10" x14ac:dyDescent="0.25">
      <c r="A20497" t="s">
        <v>800</v>
      </c>
      <c r="B20497" t="s">
        <v>3807</v>
      </c>
      <c r="C20497" s="27">
        <v>67936.363636363603</v>
      </c>
      <c r="D20497">
        <v>3000</v>
      </c>
      <c r="E20497">
        <v>8.0303030303030307E-2</v>
      </c>
      <c r="F20497">
        <v>2</v>
      </c>
      <c r="G20497">
        <v>11658.4853333963</v>
      </c>
      <c r="H20497" s="73">
        <f t="shared" si="960"/>
        <v>0.12355841541616325</v>
      </c>
      <c r="I20497">
        <f t="shared" si="961"/>
        <v>3000</v>
      </c>
      <c r="J20497" t="str">
        <f t="shared" si="962"/>
        <v/>
      </c>
    </row>
    <row r="20498" spans="1:10" x14ac:dyDescent="0.25">
      <c r="A20498" t="s">
        <v>800</v>
      </c>
      <c r="B20498" t="s">
        <v>13424</v>
      </c>
      <c r="C20498" s="27">
        <v>142442.045454545</v>
      </c>
      <c r="D20498">
        <v>3000</v>
      </c>
      <c r="E20498">
        <v>0.168371212121212</v>
      </c>
      <c r="F20498">
        <v>4</v>
      </c>
      <c r="G20498">
        <v>24442.6102246347</v>
      </c>
      <c r="H20498" s="73">
        <f t="shared" si="960"/>
        <v>0.12354975179960416</v>
      </c>
      <c r="I20498">
        <f t="shared" si="961"/>
        <v>3000</v>
      </c>
      <c r="J20498" t="str">
        <f t="shared" si="962"/>
        <v/>
      </c>
    </row>
    <row r="20499" spans="1:10" x14ac:dyDescent="0.25">
      <c r="A20499" t="s">
        <v>800</v>
      </c>
      <c r="B20499" t="s">
        <v>7259</v>
      </c>
      <c r="C20499" s="27">
        <v>85401.136363636295</v>
      </c>
      <c r="D20499">
        <v>3000</v>
      </c>
      <c r="E20499">
        <v>0.10094696969696899</v>
      </c>
      <c r="F20499">
        <v>2</v>
      </c>
      <c r="G20499">
        <v>14637.860972676501</v>
      </c>
      <c r="H20499" s="73">
        <f t="shared" si="960"/>
        <v>0.12340889535065583</v>
      </c>
      <c r="I20499">
        <f t="shared" si="961"/>
        <v>3000</v>
      </c>
      <c r="J20499" t="str">
        <f t="shared" si="962"/>
        <v/>
      </c>
    </row>
    <row r="20500" spans="1:10" x14ac:dyDescent="0.25">
      <c r="A20500" t="s">
        <v>800</v>
      </c>
      <c r="B20500" t="s">
        <v>11478</v>
      </c>
      <c r="C20500" s="27">
        <v>66975</v>
      </c>
      <c r="D20500">
        <v>3000</v>
      </c>
      <c r="E20500">
        <v>7.9166666666666594E-2</v>
      </c>
      <c r="F20500">
        <v>10</v>
      </c>
      <c r="G20500">
        <v>11476.6814457773</v>
      </c>
      <c r="H20500" s="73">
        <f t="shared" si="960"/>
        <v>0.12337753849883776</v>
      </c>
      <c r="I20500">
        <f t="shared" si="961"/>
        <v>3000</v>
      </c>
      <c r="J20500" t="str">
        <f t="shared" si="962"/>
        <v/>
      </c>
    </row>
    <row r="20501" spans="1:10" x14ac:dyDescent="0.25">
      <c r="A20501" t="s">
        <v>800</v>
      </c>
      <c r="B20501" t="s">
        <v>10053</v>
      </c>
      <c r="C20501" s="27">
        <v>192272.727272727</v>
      </c>
      <c r="D20501">
        <v>3000</v>
      </c>
      <c r="E20501">
        <v>0.22727272727272699</v>
      </c>
      <c r="F20501">
        <v>26</v>
      </c>
      <c r="G20501">
        <v>32945.397444222697</v>
      </c>
      <c r="H20501" s="73">
        <f t="shared" si="960"/>
        <v>0.12336999894006812</v>
      </c>
      <c r="I20501">
        <f t="shared" si="961"/>
        <v>3000</v>
      </c>
      <c r="J20501" t="str">
        <f t="shared" si="962"/>
        <v/>
      </c>
    </row>
    <row r="20502" spans="1:10" x14ac:dyDescent="0.25">
      <c r="A20502" t="s">
        <v>800</v>
      </c>
      <c r="B20502" t="s">
        <v>4920</v>
      </c>
      <c r="C20502" s="27">
        <v>70500</v>
      </c>
      <c r="D20502">
        <v>3000</v>
      </c>
      <c r="E20502">
        <v>8.3333333333333301E-2</v>
      </c>
      <c r="F20502">
        <v>2</v>
      </c>
      <c r="G20502">
        <v>12079.2875580006</v>
      </c>
      <c r="H20502" s="73">
        <f t="shared" si="960"/>
        <v>0.12336293676255941</v>
      </c>
      <c r="I20502">
        <f t="shared" si="961"/>
        <v>3000</v>
      </c>
      <c r="J20502" t="str">
        <f t="shared" si="962"/>
        <v/>
      </c>
    </row>
    <row r="20503" spans="1:10" x14ac:dyDescent="0.25">
      <c r="A20503" t="s">
        <v>800</v>
      </c>
      <c r="B20503" t="s">
        <v>10196</v>
      </c>
      <c r="C20503" s="27">
        <v>101263.636363636</v>
      </c>
      <c r="D20503">
        <v>3000</v>
      </c>
      <c r="E20503">
        <v>0.119696969696969</v>
      </c>
      <c r="F20503">
        <v>8</v>
      </c>
      <c r="G20503">
        <v>17343.6675626783</v>
      </c>
      <c r="H20503" s="73">
        <f t="shared" si="960"/>
        <v>0.123316138878187</v>
      </c>
      <c r="I20503">
        <f t="shared" si="961"/>
        <v>3000</v>
      </c>
      <c r="J20503" t="str">
        <f t="shared" si="962"/>
        <v/>
      </c>
    </row>
    <row r="20504" spans="1:10" x14ac:dyDescent="0.25">
      <c r="A20504" t="s">
        <v>800</v>
      </c>
      <c r="B20504" t="s">
        <v>3722</v>
      </c>
      <c r="C20504" s="27">
        <v>81555.681818181794</v>
      </c>
      <c r="D20504">
        <v>3000</v>
      </c>
      <c r="E20504">
        <v>9.6401515151515099E-2</v>
      </c>
      <c r="F20504">
        <v>6</v>
      </c>
      <c r="G20504">
        <v>13963.076156728201</v>
      </c>
      <c r="H20504" s="73">
        <f t="shared" si="960"/>
        <v>0.12327056323625796</v>
      </c>
      <c r="I20504">
        <f t="shared" si="961"/>
        <v>3000</v>
      </c>
      <c r="J20504" t="str">
        <f t="shared" si="962"/>
        <v/>
      </c>
    </row>
    <row r="20505" spans="1:10" x14ac:dyDescent="0.25">
      <c r="A20505" t="s">
        <v>800</v>
      </c>
      <c r="B20505" t="s">
        <v>10337</v>
      </c>
      <c r="C20505" s="27">
        <v>80273.863636363603</v>
      </c>
      <c r="D20505">
        <v>3000</v>
      </c>
      <c r="E20505">
        <v>9.4886363636363602E-2</v>
      </c>
      <c r="F20505">
        <v>1</v>
      </c>
      <c r="G20505">
        <v>13738.9677423259</v>
      </c>
      <c r="H20505" s="73">
        <f t="shared" si="960"/>
        <v>0.12322886088160835</v>
      </c>
      <c r="I20505">
        <f t="shared" si="961"/>
        <v>3000</v>
      </c>
      <c r="J20505" t="str">
        <f t="shared" si="962"/>
        <v/>
      </c>
    </row>
    <row r="20506" spans="1:10" x14ac:dyDescent="0.25">
      <c r="A20506" t="s">
        <v>800</v>
      </c>
      <c r="B20506" t="s">
        <v>7647</v>
      </c>
      <c r="C20506" s="27">
        <v>54477.272727272699</v>
      </c>
      <c r="D20506">
        <v>3000</v>
      </c>
      <c r="E20506">
        <v>6.4393939393939295E-2</v>
      </c>
      <c r="F20506">
        <v>9</v>
      </c>
      <c r="G20506">
        <v>9320.1719932000397</v>
      </c>
      <c r="H20506" s="73">
        <f t="shared" si="960"/>
        <v>0.12318024561726225</v>
      </c>
      <c r="I20506">
        <f t="shared" si="961"/>
        <v>3000</v>
      </c>
      <c r="J20506" t="str">
        <f t="shared" si="962"/>
        <v/>
      </c>
    </row>
    <row r="20507" spans="1:10" x14ac:dyDescent="0.25">
      <c r="A20507" t="s">
        <v>800</v>
      </c>
      <c r="B20507" t="s">
        <v>12518</v>
      </c>
      <c r="C20507" s="27">
        <v>89246.590909090897</v>
      </c>
      <c r="D20507">
        <v>3000</v>
      </c>
      <c r="E20507">
        <v>0.105492424242424</v>
      </c>
      <c r="F20507">
        <v>4</v>
      </c>
      <c r="G20507">
        <v>15268.0974606653</v>
      </c>
      <c r="H20507" s="73">
        <f t="shared" si="960"/>
        <v>0.12317591136760433</v>
      </c>
      <c r="I20507">
        <f t="shared" si="961"/>
        <v>3000</v>
      </c>
      <c r="J20507" t="str">
        <f t="shared" si="962"/>
        <v/>
      </c>
    </row>
    <row r="20508" spans="1:10" x14ac:dyDescent="0.25">
      <c r="A20508" t="s">
        <v>800</v>
      </c>
      <c r="B20508" t="s">
        <v>12113</v>
      </c>
      <c r="C20508" s="27">
        <v>33840</v>
      </c>
      <c r="D20508">
        <v>3000</v>
      </c>
      <c r="E20508">
        <v>3.9583333333333297E-2</v>
      </c>
      <c r="F20508">
        <v>8</v>
      </c>
      <c r="G20508">
        <v>5786.0419522684697</v>
      </c>
      <c r="H20508" s="73">
        <f t="shared" si="960"/>
        <v>0.12310727558018021</v>
      </c>
      <c r="I20508">
        <f t="shared" si="961"/>
        <v>3000</v>
      </c>
      <c r="J20508" t="str">
        <f t="shared" si="962"/>
        <v/>
      </c>
    </row>
    <row r="20509" spans="1:10" x14ac:dyDescent="0.25">
      <c r="A20509" t="s">
        <v>800</v>
      </c>
      <c r="B20509" t="s">
        <v>6067</v>
      </c>
      <c r="C20509" s="27">
        <v>44062.5</v>
      </c>
      <c r="D20509">
        <v>3000</v>
      </c>
      <c r="E20509">
        <v>5.2083333333333301E-2</v>
      </c>
      <c r="F20509">
        <v>1</v>
      </c>
      <c r="G20509">
        <v>7532.1532039705098</v>
      </c>
      <c r="H20509" s="73">
        <f t="shared" si="960"/>
        <v>0.12307858852445443</v>
      </c>
      <c r="I20509">
        <f t="shared" si="961"/>
        <v>3000</v>
      </c>
      <c r="J20509" t="str">
        <f t="shared" si="962"/>
        <v/>
      </c>
    </row>
    <row r="20510" spans="1:10" x14ac:dyDescent="0.25">
      <c r="A20510" t="s">
        <v>800</v>
      </c>
      <c r="B20510" t="s">
        <v>8781</v>
      </c>
      <c r="C20510" s="27">
        <v>188747.727272727</v>
      </c>
      <c r="D20510">
        <v>3000</v>
      </c>
      <c r="E20510">
        <v>0.22310606060606</v>
      </c>
      <c r="F20510">
        <v>3</v>
      </c>
      <c r="G20510">
        <v>32262.859545270501</v>
      </c>
      <c r="H20510" s="73">
        <f t="shared" si="960"/>
        <v>0.12307040306254989</v>
      </c>
      <c r="I20510">
        <f t="shared" si="961"/>
        <v>3000</v>
      </c>
      <c r="J20510" t="str">
        <f t="shared" si="962"/>
        <v/>
      </c>
    </row>
    <row r="20511" spans="1:10" x14ac:dyDescent="0.25">
      <c r="A20511" t="s">
        <v>800</v>
      </c>
      <c r="B20511" t="s">
        <v>8061</v>
      </c>
      <c r="C20511" s="27">
        <v>87323.863636363603</v>
      </c>
      <c r="D20511">
        <v>3000</v>
      </c>
      <c r="E20511">
        <v>0.103219696969696</v>
      </c>
      <c r="F20511">
        <v>1</v>
      </c>
      <c r="G20511">
        <v>14925.121165107301</v>
      </c>
      <c r="H20511" s="73">
        <f t="shared" si="960"/>
        <v>0.12306014405897572</v>
      </c>
      <c r="I20511">
        <f t="shared" si="961"/>
        <v>3000</v>
      </c>
      <c r="J20511" t="str">
        <f t="shared" si="962"/>
        <v/>
      </c>
    </row>
    <row r="20512" spans="1:10" x14ac:dyDescent="0.25">
      <c r="A20512" t="s">
        <v>800</v>
      </c>
      <c r="B20512" t="s">
        <v>12782</v>
      </c>
      <c r="C20512" s="27">
        <v>85240.909090909001</v>
      </c>
      <c r="D20512">
        <v>3000</v>
      </c>
      <c r="E20512">
        <v>0.100757575757575</v>
      </c>
      <c r="F20512">
        <v>4</v>
      </c>
      <c r="G20512">
        <v>14567.839542964801</v>
      </c>
      <c r="H20512" s="73">
        <f t="shared" si="960"/>
        <v>0.12304942055167849</v>
      </c>
      <c r="I20512">
        <f t="shared" si="961"/>
        <v>3000</v>
      </c>
      <c r="J20512" t="str">
        <f t="shared" si="962"/>
        <v/>
      </c>
    </row>
    <row r="20513" spans="1:10" x14ac:dyDescent="0.25">
      <c r="A20513" t="s">
        <v>800</v>
      </c>
      <c r="B20513" t="s">
        <v>5941</v>
      </c>
      <c r="C20513" s="27">
        <v>99821.590909090897</v>
      </c>
      <c r="D20513">
        <v>3000</v>
      </c>
      <c r="E20513">
        <v>0.117992424242424</v>
      </c>
      <c r="F20513">
        <v>1</v>
      </c>
      <c r="G20513">
        <v>17055.835973623402</v>
      </c>
      <c r="H20513" s="73">
        <f t="shared" si="960"/>
        <v>0.12302150055084406</v>
      </c>
      <c r="I20513">
        <f t="shared" si="961"/>
        <v>3000</v>
      </c>
      <c r="J20513" t="str">
        <f t="shared" si="962"/>
        <v/>
      </c>
    </row>
    <row r="20514" spans="1:10" x14ac:dyDescent="0.25">
      <c r="A20514" t="s">
        <v>800</v>
      </c>
      <c r="B20514" t="s">
        <v>7071</v>
      </c>
      <c r="C20514" s="27">
        <v>49830.681818181802</v>
      </c>
      <c r="D20514">
        <v>3000</v>
      </c>
      <c r="E20514">
        <v>5.8901515151515101E-2</v>
      </c>
      <c r="G20514">
        <v>8511.3619719248709</v>
      </c>
      <c r="H20514" s="73">
        <f t="shared" si="960"/>
        <v>0.12298006762472022</v>
      </c>
      <c r="I20514">
        <f t="shared" si="961"/>
        <v>3000</v>
      </c>
      <c r="J20514" t="str">
        <f t="shared" si="962"/>
        <v/>
      </c>
    </row>
    <row r="20515" spans="1:10" x14ac:dyDescent="0.25">
      <c r="A20515" t="s">
        <v>800</v>
      </c>
      <c r="B20515" t="s">
        <v>3762</v>
      </c>
      <c r="C20515" s="27">
        <v>178653.409090909</v>
      </c>
      <c r="D20515">
        <v>3000</v>
      </c>
      <c r="E20515">
        <v>0.21117424242424199</v>
      </c>
      <c r="F20515">
        <v>16</v>
      </c>
      <c r="G20515">
        <v>30512.950386983899</v>
      </c>
      <c r="H20515" s="73">
        <f t="shared" si="960"/>
        <v>0.1229717607428872</v>
      </c>
      <c r="I20515">
        <f t="shared" si="961"/>
        <v>3000</v>
      </c>
      <c r="J20515" t="str">
        <f t="shared" si="962"/>
        <v/>
      </c>
    </row>
    <row r="20516" spans="1:10" x14ac:dyDescent="0.25">
      <c r="A20516" t="s">
        <v>800</v>
      </c>
      <c r="B20516" t="s">
        <v>8204</v>
      </c>
      <c r="C20516" s="27">
        <v>41338.636363636302</v>
      </c>
      <c r="D20516">
        <v>3000</v>
      </c>
      <c r="E20516">
        <v>4.8863636363636297E-2</v>
      </c>
      <c r="F20516">
        <v>2</v>
      </c>
      <c r="G20516">
        <v>7053.0635649043998</v>
      </c>
      <c r="H20516" s="73">
        <f t="shared" si="960"/>
        <v>0.12284405615271421</v>
      </c>
      <c r="I20516">
        <f t="shared" si="961"/>
        <v>3000</v>
      </c>
      <c r="J20516" t="str">
        <f t="shared" si="962"/>
        <v/>
      </c>
    </row>
    <row r="20517" spans="1:10" x14ac:dyDescent="0.25">
      <c r="A20517" t="s">
        <v>800</v>
      </c>
      <c r="B20517" t="s">
        <v>7989</v>
      </c>
      <c r="C20517" s="27">
        <v>66173.863636363603</v>
      </c>
      <c r="D20517">
        <v>3000</v>
      </c>
      <c r="E20517">
        <v>7.8219696969696897E-2</v>
      </c>
      <c r="F20517">
        <v>1</v>
      </c>
      <c r="G20517">
        <v>11286.284163211199</v>
      </c>
      <c r="H20517" s="73">
        <f t="shared" si="960"/>
        <v>0.12279960925610253</v>
      </c>
      <c r="I20517">
        <f t="shared" si="961"/>
        <v>3000</v>
      </c>
      <c r="J20517" t="str">
        <f t="shared" si="962"/>
        <v/>
      </c>
    </row>
    <row r="20518" spans="1:10" x14ac:dyDescent="0.25">
      <c r="A20518" t="s">
        <v>800</v>
      </c>
      <c r="B20518" t="s">
        <v>3606</v>
      </c>
      <c r="C20518" s="27">
        <v>33840</v>
      </c>
      <c r="D20518">
        <v>3000</v>
      </c>
      <c r="E20518">
        <v>3.9015151515151503E-2</v>
      </c>
      <c r="F20518">
        <v>6</v>
      </c>
      <c r="G20518">
        <v>5760.2124808087901</v>
      </c>
      <c r="H20518" s="73">
        <f t="shared" si="960"/>
        <v>0.12255771235763384</v>
      </c>
      <c r="I20518">
        <f t="shared" si="961"/>
        <v>3000</v>
      </c>
      <c r="J20518" t="str">
        <f t="shared" si="962"/>
        <v/>
      </c>
    </row>
    <row r="20519" spans="1:10" x14ac:dyDescent="0.25">
      <c r="A20519" t="s">
        <v>800</v>
      </c>
      <c r="B20519" t="s">
        <v>5082</v>
      </c>
      <c r="C20519" s="27">
        <v>350096.59090909001</v>
      </c>
      <c r="D20519">
        <v>3000</v>
      </c>
      <c r="E20519">
        <v>0.41382575757575701</v>
      </c>
      <c r="F20519">
        <v>1</v>
      </c>
      <c r="G20519">
        <v>59581.964686408697</v>
      </c>
      <c r="H20519" s="73">
        <f t="shared" si="960"/>
        <v>0.12253479664803103</v>
      </c>
      <c r="I20519">
        <f t="shared" si="961"/>
        <v>3000</v>
      </c>
      <c r="J20519" t="str">
        <f t="shared" si="962"/>
        <v/>
      </c>
    </row>
    <row r="20520" spans="1:10" x14ac:dyDescent="0.25">
      <c r="A20520" t="s">
        <v>800</v>
      </c>
      <c r="B20520" t="s">
        <v>3902</v>
      </c>
      <c r="C20520" s="27">
        <v>56880.681818181802</v>
      </c>
      <c r="D20520">
        <v>3000</v>
      </c>
      <c r="E20520">
        <v>6.7234848484848397E-2</v>
      </c>
      <c r="F20520">
        <v>18</v>
      </c>
      <c r="G20520">
        <v>9675.2564529228694</v>
      </c>
      <c r="H20520" s="73">
        <f t="shared" si="960"/>
        <v>0.12247013262555059</v>
      </c>
      <c r="I20520">
        <f t="shared" si="961"/>
        <v>3000</v>
      </c>
      <c r="J20520" t="str">
        <f t="shared" si="962"/>
        <v/>
      </c>
    </row>
    <row r="20521" spans="1:10" x14ac:dyDescent="0.25">
      <c r="A20521" t="s">
        <v>800</v>
      </c>
      <c r="B20521" t="s">
        <v>6433</v>
      </c>
      <c r="C20521" s="27">
        <v>405374.99999999901</v>
      </c>
      <c r="D20521">
        <v>3000</v>
      </c>
      <c r="E20521">
        <v>0.47916666666666602</v>
      </c>
      <c r="F20521">
        <v>6</v>
      </c>
      <c r="G20521">
        <v>68952.659792219507</v>
      </c>
      <c r="H20521" s="73">
        <f t="shared" si="960"/>
        <v>0.12246910897415521</v>
      </c>
      <c r="I20521">
        <f t="shared" si="961"/>
        <v>3000</v>
      </c>
      <c r="J20521" t="str">
        <f t="shared" si="962"/>
        <v/>
      </c>
    </row>
    <row r="20522" spans="1:10" x14ac:dyDescent="0.25">
      <c r="A20522" t="s">
        <v>800</v>
      </c>
      <c r="B20522" t="s">
        <v>6304</v>
      </c>
      <c r="C20522" s="27">
        <v>34929.545454545398</v>
      </c>
      <c r="D20522">
        <v>3000</v>
      </c>
      <c r="E20522">
        <v>4.12878787878787E-2</v>
      </c>
      <c r="F20522">
        <v>1</v>
      </c>
      <c r="G20522">
        <v>5934.2706268244901</v>
      </c>
      <c r="H20522" s="73">
        <f t="shared" si="960"/>
        <v>0.12232265824568948</v>
      </c>
      <c r="I20522">
        <f t="shared" si="961"/>
        <v>3000</v>
      </c>
      <c r="J20522" t="str">
        <f t="shared" si="962"/>
        <v/>
      </c>
    </row>
    <row r="20523" spans="1:10" x14ac:dyDescent="0.25">
      <c r="A20523" t="s">
        <v>800</v>
      </c>
      <c r="B20523" t="s">
        <v>10273</v>
      </c>
      <c r="C20523" s="27">
        <v>37172.727272727199</v>
      </c>
      <c r="D20523">
        <v>3000</v>
      </c>
      <c r="E20523">
        <v>4.3939393939393903E-2</v>
      </c>
      <c r="F20523">
        <v>3</v>
      </c>
      <c r="G20523">
        <v>6314.0745824876903</v>
      </c>
      <c r="H20523" s="73">
        <f t="shared" si="960"/>
        <v>0.12229755610981312</v>
      </c>
      <c r="I20523">
        <f t="shared" si="961"/>
        <v>3000</v>
      </c>
      <c r="J20523" t="str">
        <f t="shared" si="962"/>
        <v/>
      </c>
    </row>
    <row r="20524" spans="1:10" x14ac:dyDescent="0.25">
      <c r="A20524" t="s">
        <v>800</v>
      </c>
      <c r="B20524" t="s">
        <v>5029</v>
      </c>
      <c r="C20524" s="27">
        <v>33840</v>
      </c>
      <c r="D20524">
        <v>3000</v>
      </c>
      <c r="E20524">
        <v>3.9204545454545402E-2</v>
      </c>
      <c r="F20524">
        <v>2</v>
      </c>
      <c r="G20524">
        <v>5745.9667351104399</v>
      </c>
      <c r="H20524" s="73">
        <f t="shared" si="960"/>
        <v>0.1222546113853285</v>
      </c>
      <c r="I20524">
        <f t="shared" si="961"/>
        <v>3000</v>
      </c>
      <c r="J20524" t="str">
        <f t="shared" si="962"/>
        <v/>
      </c>
    </row>
    <row r="20525" spans="1:10" x14ac:dyDescent="0.25">
      <c r="A20525" t="s">
        <v>800</v>
      </c>
      <c r="B20525" t="s">
        <v>10381</v>
      </c>
      <c r="C20525" s="27">
        <v>90688.636363636295</v>
      </c>
      <c r="D20525">
        <v>3000</v>
      </c>
      <c r="E20525">
        <v>0.107196969696969</v>
      </c>
      <c r="F20525">
        <v>6</v>
      </c>
      <c r="G20525">
        <v>15398.173642146699</v>
      </c>
      <c r="H20525" s="73">
        <f t="shared" si="960"/>
        <v>0.12224999147512913</v>
      </c>
      <c r="I20525">
        <f t="shared" si="961"/>
        <v>3000</v>
      </c>
      <c r="J20525" t="str">
        <f t="shared" si="962"/>
        <v/>
      </c>
    </row>
    <row r="20526" spans="1:10" x14ac:dyDescent="0.25">
      <c r="A20526" t="s">
        <v>800</v>
      </c>
      <c r="B20526" t="s">
        <v>10754</v>
      </c>
      <c r="C20526" s="27">
        <v>41979.545454545398</v>
      </c>
      <c r="D20526">
        <v>3000</v>
      </c>
      <c r="E20526">
        <v>4.9621212121212101E-2</v>
      </c>
      <c r="F20526">
        <v>2</v>
      </c>
      <c r="G20526">
        <v>7125.3782517548298</v>
      </c>
      <c r="H20526" s="73">
        <f t="shared" si="960"/>
        <v>0.12220885875999869</v>
      </c>
      <c r="I20526">
        <f t="shared" si="961"/>
        <v>3000</v>
      </c>
      <c r="J20526" t="str">
        <f t="shared" si="962"/>
        <v/>
      </c>
    </row>
    <row r="20527" spans="1:10" x14ac:dyDescent="0.25">
      <c r="A20527" t="s">
        <v>800</v>
      </c>
      <c r="B20527" t="s">
        <v>11182</v>
      </c>
      <c r="C20527" s="27">
        <v>187145.45454545401</v>
      </c>
      <c r="D20527">
        <v>3000</v>
      </c>
      <c r="E20527">
        <v>0.221212121212121</v>
      </c>
      <c r="F20527">
        <v>9</v>
      </c>
      <c r="G20527">
        <v>31756.216735644499</v>
      </c>
      <c r="H20527" s="73">
        <f t="shared" si="960"/>
        <v>0.12217489388239826</v>
      </c>
      <c r="I20527">
        <f t="shared" si="961"/>
        <v>3000</v>
      </c>
      <c r="J20527" t="str">
        <f t="shared" si="962"/>
        <v/>
      </c>
    </row>
    <row r="20528" spans="1:10" x14ac:dyDescent="0.25">
      <c r="A20528" t="s">
        <v>800</v>
      </c>
      <c r="B20528" t="s">
        <v>6193</v>
      </c>
      <c r="C20528" s="27">
        <v>144364.77272727201</v>
      </c>
      <c r="D20528">
        <v>3000</v>
      </c>
      <c r="E20528">
        <v>0.17064393939393899</v>
      </c>
      <c r="F20528">
        <v>14</v>
      </c>
      <c r="G20528">
        <v>24489.539947314199</v>
      </c>
      <c r="H20528" s="73">
        <f t="shared" si="960"/>
        <v>0.12213830582739696</v>
      </c>
      <c r="I20528">
        <f t="shared" si="961"/>
        <v>3000</v>
      </c>
      <c r="J20528" t="str">
        <f t="shared" si="962"/>
        <v/>
      </c>
    </row>
    <row r="20529" spans="1:10" x14ac:dyDescent="0.25">
      <c r="A20529" t="s">
        <v>800</v>
      </c>
      <c r="B20529" t="s">
        <v>3786</v>
      </c>
      <c r="C20529" s="27">
        <v>305123.70875905198</v>
      </c>
      <c r="D20529">
        <v>3000</v>
      </c>
      <c r="E20529">
        <v>0.50113636363636305</v>
      </c>
      <c r="F20529">
        <v>6</v>
      </c>
      <c r="G20529">
        <v>54613.907036754201</v>
      </c>
      <c r="H20529" s="73">
        <f t="shared" si="960"/>
        <v>0.12203822167461149</v>
      </c>
      <c r="I20529">
        <f t="shared" si="961"/>
        <v>3000</v>
      </c>
      <c r="J20529" t="str">
        <f t="shared" si="962"/>
        <v/>
      </c>
    </row>
    <row r="20530" spans="1:10" x14ac:dyDescent="0.25">
      <c r="A20530" t="s">
        <v>800</v>
      </c>
      <c r="B20530" t="s">
        <v>11944</v>
      </c>
      <c r="C20530" s="27">
        <v>64571.590909090897</v>
      </c>
      <c r="D20530">
        <v>3000</v>
      </c>
      <c r="E20530">
        <v>7.6325757575757505E-2</v>
      </c>
      <c r="F20530">
        <v>1</v>
      </c>
      <c r="G20530">
        <v>10938.636048369701</v>
      </c>
      <c r="H20530" s="73">
        <f t="shared" si="960"/>
        <v>0.12197032540075405</v>
      </c>
      <c r="I20530">
        <f t="shared" si="961"/>
        <v>3000</v>
      </c>
      <c r="J20530" t="str">
        <f t="shared" si="962"/>
        <v/>
      </c>
    </row>
    <row r="20531" spans="1:10" x14ac:dyDescent="0.25">
      <c r="A20531" t="s">
        <v>800</v>
      </c>
      <c r="B20531" t="s">
        <v>11321</v>
      </c>
      <c r="C20531" s="27">
        <v>214544.318181818</v>
      </c>
      <c r="D20531">
        <v>3000</v>
      </c>
      <c r="E20531">
        <v>0.25359848484848402</v>
      </c>
      <c r="F20531">
        <v>5</v>
      </c>
      <c r="G20531">
        <v>36343.6474765862</v>
      </c>
      <c r="H20531" s="73">
        <f t="shared" si="960"/>
        <v>0.12196746296942798</v>
      </c>
      <c r="I20531">
        <f t="shared" si="961"/>
        <v>3000</v>
      </c>
      <c r="J20531" t="str">
        <f t="shared" si="962"/>
        <v/>
      </c>
    </row>
    <row r="20532" spans="1:10" x14ac:dyDescent="0.25">
      <c r="A20532" t="s">
        <v>800</v>
      </c>
      <c r="B20532" t="s">
        <v>6469</v>
      </c>
      <c r="C20532" s="27">
        <v>91650</v>
      </c>
      <c r="D20532">
        <v>3000</v>
      </c>
      <c r="E20532">
        <v>0.108333333333333</v>
      </c>
      <c r="F20532">
        <v>17</v>
      </c>
      <c r="G20532">
        <v>15516.3696534873</v>
      </c>
      <c r="H20532" s="73">
        <f t="shared" si="960"/>
        <v>0.1218961936771507</v>
      </c>
      <c r="I20532">
        <f t="shared" si="961"/>
        <v>3000</v>
      </c>
      <c r="J20532" t="str">
        <f t="shared" si="962"/>
        <v/>
      </c>
    </row>
    <row r="20533" spans="1:10" x14ac:dyDescent="0.25">
      <c r="A20533" t="s">
        <v>800</v>
      </c>
      <c r="B20533" t="s">
        <v>11619</v>
      </c>
      <c r="C20533" s="27">
        <v>57361.363636363603</v>
      </c>
      <c r="D20533">
        <v>3000</v>
      </c>
      <c r="E20533">
        <v>6.7803030303030296E-2</v>
      </c>
      <c r="F20533">
        <v>5</v>
      </c>
      <c r="G20533">
        <v>9709.3738673907992</v>
      </c>
      <c r="H20533" s="73">
        <f t="shared" si="960"/>
        <v>0.1218720884816914</v>
      </c>
      <c r="I20533">
        <f t="shared" si="961"/>
        <v>3000</v>
      </c>
      <c r="J20533" t="str">
        <f t="shared" si="962"/>
        <v/>
      </c>
    </row>
    <row r="20534" spans="1:10" x14ac:dyDescent="0.25">
      <c r="A20534" t="s">
        <v>800</v>
      </c>
      <c r="B20534" t="s">
        <v>11990</v>
      </c>
      <c r="C20534" s="27">
        <v>151254.545454545</v>
      </c>
      <c r="D20534">
        <v>3000</v>
      </c>
      <c r="E20534">
        <v>0.178787878787878</v>
      </c>
      <c r="F20534">
        <v>28</v>
      </c>
      <c r="G20534">
        <v>25587.889193772098</v>
      </c>
      <c r="H20534" s="73">
        <f t="shared" si="960"/>
        <v>0.12180315086829877</v>
      </c>
      <c r="I20534">
        <f t="shared" si="961"/>
        <v>3000</v>
      </c>
      <c r="J20534" t="str">
        <f t="shared" si="962"/>
        <v/>
      </c>
    </row>
    <row r="20535" spans="1:10" x14ac:dyDescent="0.25">
      <c r="A20535" t="s">
        <v>800</v>
      </c>
      <c r="B20535" t="s">
        <v>4707</v>
      </c>
      <c r="C20535" s="27">
        <v>33840</v>
      </c>
      <c r="D20535">
        <v>3000</v>
      </c>
      <c r="E20535">
        <v>3.4090909090908998E-2</v>
      </c>
      <c r="F20535">
        <v>1</v>
      </c>
      <c r="G20535">
        <v>5724.6485845468196</v>
      </c>
      <c r="H20535" s="73">
        <f t="shared" si="960"/>
        <v>0.12180103371376212</v>
      </c>
      <c r="I20535">
        <f t="shared" si="961"/>
        <v>3000</v>
      </c>
      <c r="J20535" t="str">
        <f t="shared" si="962"/>
        <v/>
      </c>
    </row>
    <row r="20536" spans="1:10" x14ac:dyDescent="0.25">
      <c r="A20536" t="s">
        <v>800</v>
      </c>
      <c r="B20536" t="s">
        <v>6038</v>
      </c>
      <c r="C20536" s="27">
        <v>66494.318181818104</v>
      </c>
      <c r="D20536">
        <v>3000</v>
      </c>
      <c r="E20536">
        <v>7.8598484848484806E-2</v>
      </c>
      <c r="F20536">
        <v>12</v>
      </c>
      <c r="G20536">
        <v>11247.8820202798</v>
      </c>
      <c r="H20536" s="73">
        <f t="shared" si="960"/>
        <v>0.12179198578226588</v>
      </c>
      <c r="I20536">
        <f t="shared" si="961"/>
        <v>3000</v>
      </c>
      <c r="J20536" t="str">
        <f t="shared" si="962"/>
        <v/>
      </c>
    </row>
    <row r="20537" spans="1:10" x14ac:dyDescent="0.25">
      <c r="A20537" t="s">
        <v>800</v>
      </c>
      <c r="B20537" t="s">
        <v>4939</v>
      </c>
      <c r="C20537" s="27">
        <v>48709.090909090897</v>
      </c>
      <c r="D20537">
        <v>3000</v>
      </c>
      <c r="E20537">
        <v>5.7575757575757502E-2</v>
      </c>
      <c r="F20537">
        <v>1</v>
      </c>
      <c r="G20537">
        <v>8237.3477317079396</v>
      </c>
      <c r="H20537" s="73">
        <f t="shared" si="960"/>
        <v>0.12176146703084535</v>
      </c>
      <c r="I20537">
        <f t="shared" si="961"/>
        <v>3000</v>
      </c>
      <c r="J20537" t="str">
        <f t="shared" si="962"/>
        <v/>
      </c>
    </row>
    <row r="20538" spans="1:10" x14ac:dyDescent="0.25">
      <c r="A20538" t="s">
        <v>800</v>
      </c>
      <c r="B20538" t="s">
        <v>6962</v>
      </c>
      <c r="C20538" s="27">
        <v>70980.681818181794</v>
      </c>
      <c r="D20538">
        <v>3000</v>
      </c>
      <c r="E20538">
        <v>8.3901515151515102E-2</v>
      </c>
      <c r="F20538">
        <v>1</v>
      </c>
      <c r="G20538">
        <v>12002.351000147</v>
      </c>
      <c r="H20538" s="73">
        <f t="shared" si="960"/>
        <v>0.12174710778690022</v>
      </c>
      <c r="I20538">
        <f t="shared" si="961"/>
        <v>3000</v>
      </c>
      <c r="J20538" t="str">
        <f t="shared" si="962"/>
        <v/>
      </c>
    </row>
    <row r="20539" spans="1:10" x14ac:dyDescent="0.25">
      <c r="A20539" t="s">
        <v>800</v>
      </c>
      <c r="B20539" t="s">
        <v>7029</v>
      </c>
      <c r="C20539" s="27">
        <v>187145.45454545401</v>
      </c>
      <c r="D20539">
        <v>3000</v>
      </c>
      <c r="E20539">
        <v>0.221212121212121</v>
      </c>
      <c r="F20539">
        <v>15</v>
      </c>
      <c r="G20539">
        <v>31644.653896096301</v>
      </c>
      <c r="H20539" s="73">
        <f t="shared" si="960"/>
        <v>0.12174568097594643</v>
      </c>
      <c r="I20539">
        <f t="shared" si="961"/>
        <v>3000</v>
      </c>
      <c r="J20539" t="str">
        <f t="shared" si="962"/>
        <v/>
      </c>
    </row>
    <row r="20540" spans="1:10" x14ac:dyDescent="0.25">
      <c r="A20540" t="s">
        <v>800</v>
      </c>
      <c r="B20540" t="s">
        <v>10372</v>
      </c>
      <c r="C20540" s="27">
        <v>58482.9545454545</v>
      </c>
      <c r="D20540">
        <v>3000</v>
      </c>
      <c r="E20540">
        <v>6.9128787878787804E-2</v>
      </c>
      <c r="F20540">
        <v>2</v>
      </c>
      <c r="G20540">
        <v>9886.1807151852299</v>
      </c>
      <c r="H20540" s="73">
        <f t="shared" si="960"/>
        <v>0.12171153407444606</v>
      </c>
      <c r="I20540">
        <f t="shared" si="961"/>
        <v>3000</v>
      </c>
      <c r="J20540" t="str">
        <f t="shared" si="962"/>
        <v/>
      </c>
    </row>
    <row r="20541" spans="1:10" x14ac:dyDescent="0.25">
      <c r="A20541" t="s">
        <v>800</v>
      </c>
      <c r="B20541" t="s">
        <v>7065</v>
      </c>
      <c r="C20541" s="27">
        <v>53355.681818181802</v>
      </c>
      <c r="D20541">
        <v>3000</v>
      </c>
      <c r="E20541">
        <v>6.3068181818181801E-2</v>
      </c>
      <c r="F20541">
        <v>14</v>
      </c>
      <c r="G20541">
        <v>9018.2750069482499</v>
      </c>
      <c r="H20541" s="73">
        <f t="shared" si="960"/>
        <v>0.12169571793926721</v>
      </c>
      <c r="I20541">
        <f t="shared" si="961"/>
        <v>3000</v>
      </c>
      <c r="J20541" t="str">
        <f t="shared" si="962"/>
        <v/>
      </c>
    </row>
    <row r="20542" spans="1:10" x14ac:dyDescent="0.25">
      <c r="A20542" t="s">
        <v>800</v>
      </c>
      <c r="B20542" t="s">
        <v>4796</v>
      </c>
      <c r="C20542" s="27">
        <v>61847.727272727199</v>
      </c>
      <c r="D20542">
        <v>3000</v>
      </c>
      <c r="E20542">
        <v>7.3106060606060605E-2</v>
      </c>
      <c r="F20542">
        <v>1</v>
      </c>
      <c r="G20542">
        <v>10451.332917993999</v>
      </c>
      <c r="H20542" s="73">
        <f t="shared" si="960"/>
        <v>0.12166913858892821</v>
      </c>
      <c r="I20542">
        <f t="shared" si="961"/>
        <v>3000</v>
      </c>
      <c r="J20542" t="str">
        <f t="shared" si="962"/>
        <v/>
      </c>
    </row>
    <row r="20543" spans="1:10" x14ac:dyDescent="0.25">
      <c r="A20543" t="s">
        <v>800</v>
      </c>
      <c r="B20543" t="s">
        <v>12250</v>
      </c>
      <c r="C20543" s="27">
        <v>81715.909090909103</v>
      </c>
      <c r="D20543">
        <v>3000</v>
      </c>
      <c r="E20543">
        <v>9.6590909090909005E-2</v>
      </c>
      <c r="F20543">
        <v>1</v>
      </c>
      <c r="G20543">
        <v>13798.4556134218</v>
      </c>
      <c r="H20543" s="73">
        <f t="shared" si="960"/>
        <v>0.12157838237608191</v>
      </c>
      <c r="I20543">
        <f t="shared" si="961"/>
        <v>3000</v>
      </c>
      <c r="J20543" t="str">
        <f t="shared" si="962"/>
        <v/>
      </c>
    </row>
    <row r="20544" spans="1:10" x14ac:dyDescent="0.25">
      <c r="A20544" t="s">
        <v>800</v>
      </c>
      <c r="B20544" t="s">
        <v>12296</v>
      </c>
      <c r="C20544" s="27">
        <v>111518.18181818099</v>
      </c>
      <c r="D20544">
        <v>3000</v>
      </c>
      <c r="E20544">
        <v>0.131818181818181</v>
      </c>
      <c r="F20544">
        <v>5</v>
      </c>
      <c r="G20544">
        <v>18824.670823403201</v>
      </c>
      <c r="H20544" s="73">
        <f t="shared" si="960"/>
        <v>0.12153859372410056</v>
      </c>
      <c r="I20544">
        <f t="shared" si="961"/>
        <v>3000</v>
      </c>
      <c r="J20544" t="str">
        <f t="shared" si="962"/>
        <v/>
      </c>
    </row>
    <row r="20545" spans="1:10" x14ac:dyDescent="0.25">
      <c r="A20545" t="s">
        <v>800</v>
      </c>
      <c r="B20545" t="s">
        <v>11605</v>
      </c>
      <c r="C20545" s="27">
        <v>193875</v>
      </c>
      <c r="D20545">
        <v>3000</v>
      </c>
      <c r="E20545">
        <v>0.22916666666666599</v>
      </c>
      <c r="F20545">
        <v>5</v>
      </c>
      <c r="G20545">
        <v>32709.536854771301</v>
      </c>
      <c r="H20545" s="73">
        <f t="shared" si="960"/>
        <v>0.12147448889973095</v>
      </c>
      <c r="I20545">
        <f t="shared" si="961"/>
        <v>3000</v>
      </c>
      <c r="J20545" t="str">
        <f t="shared" si="962"/>
        <v/>
      </c>
    </row>
    <row r="20546" spans="1:10" x14ac:dyDescent="0.25">
      <c r="A20546" t="s">
        <v>800</v>
      </c>
      <c r="B20546" t="s">
        <v>4171</v>
      </c>
      <c r="C20546" s="27">
        <v>198040.909090909</v>
      </c>
      <c r="D20546">
        <v>3000</v>
      </c>
      <c r="E20546">
        <v>0.23409090909090899</v>
      </c>
      <c r="F20546">
        <v>29</v>
      </c>
      <c r="G20546">
        <v>33404.0218282719</v>
      </c>
      <c r="H20546" s="73">
        <f t="shared" ref="H20546:H20609" si="963">G20546/SUMIFS(C:C,B:B,B20546)</f>
        <v>0.12144407853286213</v>
      </c>
      <c r="I20546">
        <f t="shared" ref="I20546:I20609" si="964">IF(A20546="Construction",SUMIFS(D:D,A:A,"Engineering",B:B,B20546),"")</f>
        <v>3000</v>
      </c>
      <c r="J20546" t="str">
        <f t="shared" si="962"/>
        <v/>
      </c>
    </row>
    <row r="20547" spans="1:10" x14ac:dyDescent="0.25">
      <c r="A20547" t="s">
        <v>800</v>
      </c>
      <c r="B20547" t="s">
        <v>9100</v>
      </c>
      <c r="C20547" s="27">
        <v>230086.36363636301</v>
      </c>
      <c r="D20547">
        <v>3000</v>
      </c>
      <c r="E20547">
        <v>0.27196969696969697</v>
      </c>
      <c r="F20547">
        <v>4</v>
      </c>
      <c r="G20547">
        <v>38802.377182817501</v>
      </c>
      <c r="H20547" s="73">
        <f t="shared" si="963"/>
        <v>0.12142271767040649</v>
      </c>
      <c r="I20547">
        <f t="shared" si="964"/>
        <v>3000</v>
      </c>
      <c r="J20547" t="str">
        <f t="shared" ref="J20547:J20610" si="965">IF(AND(I20547&lt;&gt;"",I20547&lt;&gt;3000,I20547&lt;&gt;0),D20547-I20547,"")</f>
        <v/>
      </c>
    </row>
    <row r="20548" spans="1:10" x14ac:dyDescent="0.25">
      <c r="A20548" t="s">
        <v>800</v>
      </c>
      <c r="B20548" t="s">
        <v>3991</v>
      </c>
      <c r="C20548" s="27">
        <v>58322.727272727199</v>
      </c>
      <c r="D20548">
        <v>3000</v>
      </c>
      <c r="E20548">
        <v>6.8939393939393898E-2</v>
      </c>
      <c r="F20548">
        <v>10</v>
      </c>
      <c r="G20548">
        <v>9831.0630878491393</v>
      </c>
      <c r="H20548" s="73">
        <f t="shared" si="963"/>
        <v>0.1213654737055027</v>
      </c>
      <c r="I20548">
        <f t="shared" si="964"/>
        <v>3000</v>
      </c>
      <c r="J20548" t="str">
        <f t="shared" si="965"/>
        <v/>
      </c>
    </row>
    <row r="20549" spans="1:10" x14ac:dyDescent="0.25">
      <c r="A20549" t="s">
        <v>800</v>
      </c>
      <c r="B20549" t="s">
        <v>11510</v>
      </c>
      <c r="C20549" s="27">
        <v>254280.68181818101</v>
      </c>
      <c r="D20549">
        <v>3000</v>
      </c>
      <c r="E20549">
        <v>0.30056818181818101</v>
      </c>
      <c r="F20549">
        <v>7</v>
      </c>
      <c r="G20549">
        <v>42858.367183043301</v>
      </c>
      <c r="H20549" s="73">
        <f t="shared" si="963"/>
        <v>0.1213541829097959</v>
      </c>
      <c r="I20549">
        <f t="shared" si="964"/>
        <v>3000</v>
      </c>
      <c r="J20549" t="str">
        <f t="shared" si="965"/>
        <v/>
      </c>
    </row>
    <row r="20550" spans="1:10" x14ac:dyDescent="0.25">
      <c r="A20550" t="s">
        <v>800</v>
      </c>
      <c r="B20550" t="s">
        <v>4821</v>
      </c>
      <c r="C20550" s="27">
        <v>46305.6818181817</v>
      </c>
      <c r="D20550">
        <v>3000</v>
      </c>
      <c r="E20550">
        <v>5.47348484848484E-2</v>
      </c>
      <c r="F20550">
        <v>6</v>
      </c>
      <c r="G20550">
        <v>7792.6843726064099</v>
      </c>
      <c r="H20550" s="73">
        <f t="shared" si="963"/>
        <v>0.12116726345391136</v>
      </c>
      <c r="I20550">
        <f t="shared" si="964"/>
        <v>3000</v>
      </c>
      <c r="J20550" t="str">
        <f t="shared" si="965"/>
        <v/>
      </c>
    </row>
    <row r="20551" spans="1:10" x14ac:dyDescent="0.25">
      <c r="A20551" t="s">
        <v>800</v>
      </c>
      <c r="B20551" t="s">
        <v>7281</v>
      </c>
      <c r="C20551" s="27">
        <v>357467.045454545</v>
      </c>
      <c r="D20551">
        <v>3000</v>
      </c>
      <c r="E20551">
        <v>0.42253787878787802</v>
      </c>
      <c r="F20551">
        <v>3</v>
      </c>
      <c r="G20551">
        <v>60124.079703949501</v>
      </c>
      <c r="H20551" s="73">
        <f t="shared" si="963"/>
        <v>0.12110021871190431</v>
      </c>
      <c r="I20551">
        <f t="shared" si="964"/>
        <v>3000</v>
      </c>
      <c r="J20551" t="str">
        <f t="shared" si="965"/>
        <v/>
      </c>
    </row>
    <row r="20552" spans="1:10" x14ac:dyDescent="0.25">
      <c r="A20552" t="s">
        <v>800</v>
      </c>
      <c r="B20552" t="s">
        <v>7813</v>
      </c>
      <c r="C20552" s="27">
        <v>119369.318181818</v>
      </c>
      <c r="D20552">
        <v>3000</v>
      </c>
      <c r="E20552">
        <v>0.141098484848484</v>
      </c>
      <c r="F20552">
        <v>12</v>
      </c>
      <c r="G20552">
        <v>20072.687195503</v>
      </c>
      <c r="H20552" s="73">
        <f t="shared" si="963"/>
        <v>0.1210724414019774</v>
      </c>
      <c r="I20552">
        <f t="shared" si="964"/>
        <v>3000</v>
      </c>
      <c r="J20552" t="str">
        <f t="shared" si="965"/>
        <v/>
      </c>
    </row>
    <row r="20553" spans="1:10" x14ac:dyDescent="0.25">
      <c r="A20553" t="s">
        <v>800</v>
      </c>
      <c r="B20553" t="s">
        <v>10903</v>
      </c>
      <c r="C20553" s="27">
        <v>70499.999999999898</v>
      </c>
      <c r="D20553">
        <v>3000</v>
      </c>
      <c r="E20553">
        <v>8.3333333333333301E-2</v>
      </c>
      <c r="F20553">
        <v>6</v>
      </c>
      <c r="G20553">
        <v>11850.1900971099</v>
      </c>
      <c r="H20553" s="73">
        <f t="shared" si="963"/>
        <v>0.12102321801303749</v>
      </c>
      <c r="I20553">
        <f t="shared" si="964"/>
        <v>3000</v>
      </c>
      <c r="J20553" t="str">
        <f t="shared" si="965"/>
        <v/>
      </c>
    </row>
    <row r="20554" spans="1:10" x14ac:dyDescent="0.25">
      <c r="A20554" t="s">
        <v>800</v>
      </c>
      <c r="B20554" t="s">
        <v>9708</v>
      </c>
      <c r="C20554" s="27">
        <v>316929.545454545</v>
      </c>
      <c r="D20554">
        <v>3000</v>
      </c>
      <c r="E20554">
        <v>0.37462121212121202</v>
      </c>
      <c r="F20554">
        <v>386</v>
      </c>
      <c r="G20554">
        <v>53264.412783278698</v>
      </c>
      <c r="H20554" s="73">
        <f t="shared" si="963"/>
        <v>0.12100600197737336</v>
      </c>
      <c r="I20554">
        <f t="shared" si="964"/>
        <v>3000</v>
      </c>
      <c r="J20554" t="str">
        <f t="shared" si="965"/>
        <v/>
      </c>
    </row>
    <row r="20555" spans="1:10" x14ac:dyDescent="0.25">
      <c r="A20555" t="s">
        <v>800</v>
      </c>
      <c r="B20555" t="s">
        <v>11067</v>
      </c>
      <c r="C20555" s="27">
        <v>133469.318181818</v>
      </c>
      <c r="D20555">
        <v>3000</v>
      </c>
      <c r="E20555">
        <v>0.157765151515151</v>
      </c>
      <c r="F20555">
        <v>6</v>
      </c>
      <c r="G20555">
        <v>22429.331645995</v>
      </c>
      <c r="H20555" s="73">
        <f t="shared" si="963"/>
        <v>0.12099498974826058</v>
      </c>
      <c r="I20555">
        <f t="shared" si="964"/>
        <v>3000</v>
      </c>
      <c r="J20555" t="str">
        <f t="shared" si="965"/>
        <v/>
      </c>
    </row>
    <row r="20556" spans="1:10" x14ac:dyDescent="0.25">
      <c r="A20556" t="s">
        <v>800</v>
      </c>
      <c r="B20556" t="s">
        <v>10517</v>
      </c>
      <c r="C20556" s="27">
        <v>33840</v>
      </c>
      <c r="D20556">
        <v>3000</v>
      </c>
      <c r="E20556">
        <v>3.3333333333333298E-2</v>
      </c>
      <c r="F20556">
        <v>2</v>
      </c>
      <c r="G20556">
        <v>5685.2859272413898</v>
      </c>
      <c r="H20556" s="73">
        <f t="shared" si="963"/>
        <v>0.12096353036683809</v>
      </c>
      <c r="I20556">
        <f t="shared" si="964"/>
        <v>3000</v>
      </c>
      <c r="J20556" t="str">
        <f t="shared" si="965"/>
        <v/>
      </c>
    </row>
    <row r="20557" spans="1:10" x14ac:dyDescent="0.25">
      <c r="A20557" t="s">
        <v>800</v>
      </c>
      <c r="B20557" t="s">
        <v>6623</v>
      </c>
      <c r="C20557" s="27">
        <v>119369.318181818</v>
      </c>
      <c r="D20557">
        <v>3000</v>
      </c>
      <c r="E20557">
        <v>0.141098484848484</v>
      </c>
      <c r="F20557">
        <v>13</v>
      </c>
      <c r="G20557">
        <v>20050.821690082499</v>
      </c>
      <c r="H20557" s="73">
        <f t="shared" si="963"/>
        <v>0.12094055521763328</v>
      </c>
      <c r="I20557">
        <f t="shared" si="964"/>
        <v>3000</v>
      </c>
      <c r="J20557" t="str">
        <f t="shared" si="965"/>
        <v/>
      </c>
    </row>
    <row r="20558" spans="1:10" x14ac:dyDescent="0.25">
      <c r="A20558" t="s">
        <v>800</v>
      </c>
      <c r="B20558" t="s">
        <v>9523</v>
      </c>
      <c r="C20558" s="27">
        <v>246313.01659460901</v>
      </c>
      <c r="D20558">
        <v>3000</v>
      </c>
      <c r="E20558">
        <v>0.40454545454545399</v>
      </c>
      <c r="F20558">
        <v>4</v>
      </c>
      <c r="G20558">
        <v>43686.1319612855</v>
      </c>
      <c r="H20558" s="73">
        <f t="shared" si="963"/>
        <v>0.12092742594062224</v>
      </c>
      <c r="I20558">
        <f t="shared" si="964"/>
        <v>3000</v>
      </c>
      <c r="J20558" t="str">
        <f t="shared" si="965"/>
        <v/>
      </c>
    </row>
    <row r="20559" spans="1:10" x14ac:dyDescent="0.25">
      <c r="A20559" t="s">
        <v>800</v>
      </c>
      <c r="B20559" t="s">
        <v>6584</v>
      </c>
      <c r="C20559" s="27">
        <v>168238.636363636</v>
      </c>
      <c r="D20559">
        <v>3000</v>
      </c>
      <c r="E20559">
        <v>0.19886363636363599</v>
      </c>
      <c r="F20559">
        <v>18</v>
      </c>
      <c r="G20559">
        <v>28241.025061948301</v>
      </c>
      <c r="H20559" s="73">
        <f t="shared" si="963"/>
        <v>0.1208612865873048</v>
      </c>
      <c r="I20559">
        <f t="shared" si="964"/>
        <v>3000</v>
      </c>
      <c r="J20559" t="str">
        <f t="shared" si="965"/>
        <v/>
      </c>
    </row>
    <row r="20560" spans="1:10" x14ac:dyDescent="0.25">
      <c r="A20560" t="s">
        <v>800</v>
      </c>
      <c r="B20560" t="s">
        <v>10831</v>
      </c>
      <c r="C20560" s="27">
        <v>257645.45454545401</v>
      </c>
      <c r="D20560">
        <v>3000</v>
      </c>
      <c r="E20560">
        <v>0.30454545454545401</v>
      </c>
      <c r="F20560">
        <v>15</v>
      </c>
      <c r="G20560">
        <v>43231.644463581601</v>
      </c>
      <c r="H20560" s="73">
        <f t="shared" si="963"/>
        <v>0.120812471031921</v>
      </c>
      <c r="I20560">
        <f t="shared" si="964"/>
        <v>3000</v>
      </c>
      <c r="J20560" t="str">
        <f t="shared" si="965"/>
        <v/>
      </c>
    </row>
    <row r="20561" spans="1:10" x14ac:dyDescent="0.25">
      <c r="A20561" t="s">
        <v>800</v>
      </c>
      <c r="B20561" t="s">
        <v>4314</v>
      </c>
      <c r="C20561" s="27">
        <v>172564.77272727201</v>
      </c>
      <c r="D20561">
        <v>3000</v>
      </c>
      <c r="E20561">
        <v>0.20397727272727201</v>
      </c>
      <c r="F20561">
        <v>11</v>
      </c>
      <c r="G20561">
        <v>28916.136069218901</v>
      </c>
      <c r="H20561" s="73">
        <f t="shared" si="963"/>
        <v>0.12064813484697545</v>
      </c>
      <c r="I20561">
        <f t="shared" si="964"/>
        <v>3000</v>
      </c>
      <c r="J20561" t="str">
        <f t="shared" si="965"/>
        <v/>
      </c>
    </row>
    <row r="20562" spans="1:10" x14ac:dyDescent="0.25">
      <c r="A20562" t="s">
        <v>800</v>
      </c>
      <c r="B20562" t="s">
        <v>11485</v>
      </c>
      <c r="C20562" s="27">
        <v>106711.36363636301</v>
      </c>
      <c r="D20562">
        <v>3000</v>
      </c>
      <c r="E20562">
        <v>0.12613636363636299</v>
      </c>
      <c r="F20562">
        <v>1</v>
      </c>
      <c r="G20562">
        <v>17880.074089762398</v>
      </c>
      <c r="H20562" s="73">
        <f t="shared" si="963"/>
        <v>0.12063994785502</v>
      </c>
      <c r="I20562">
        <f t="shared" si="964"/>
        <v>3000</v>
      </c>
      <c r="J20562" t="str">
        <f t="shared" si="965"/>
        <v/>
      </c>
    </row>
    <row r="20563" spans="1:10" x14ac:dyDescent="0.25">
      <c r="A20563" t="s">
        <v>800</v>
      </c>
      <c r="B20563" t="s">
        <v>12050</v>
      </c>
      <c r="C20563" s="27">
        <v>108473.86363636301</v>
      </c>
      <c r="D20563">
        <v>3000</v>
      </c>
      <c r="E20563">
        <v>0.12821969696969601</v>
      </c>
      <c r="F20563">
        <v>2</v>
      </c>
      <c r="G20563">
        <v>18172.0679621284</v>
      </c>
      <c r="H20563" s="73">
        <f t="shared" si="963"/>
        <v>0.1206178935102151</v>
      </c>
      <c r="I20563">
        <f t="shared" si="964"/>
        <v>3000</v>
      </c>
      <c r="J20563" t="str">
        <f t="shared" si="965"/>
        <v/>
      </c>
    </row>
    <row r="20564" spans="1:10" x14ac:dyDescent="0.25">
      <c r="A20564" t="s">
        <v>800</v>
      </c>
      <c r="B20564" t="s">
        <v>9751</v>
      </c>
      <c r="C20564" s="27">
        <v>45664.772727272699</v>
      </c>
      <c r="D20564">
        <v>3000</v>
      </c>
      <c r="E20564">
        <v>5.39772727272727E-2</v>
      </c>
      <c r="F20564">
        <v>9</v>
      </c>
      <c r="G20564">
        <v>7647.1137017800002</v>
      </c>
      <c r="H20564" s="73">
        <f t="shared" si="963"/>
        <v>0.12057263261037234</v>
      </c>
      <c r="I20564">
        <f t="shared" si="964"/>
        <v>3000</v>
      </c>
      <c r="J20564" t="str">
        <f t="shared" si="965"/>
        <v/>
      </c>
    </row>
    <row r="20565" spans="1:10" x14ac:dyDescent="0.25">
      <c r="A20565" t="s">
        <v>800</v>
      </c>
      <c r="B20565" t="s">
        <v>12028</v>
      </c>
      <c r="C20565" s="27">
        <v>84600</v>
      </c>
      <c r="D20565">
        <v>3000</v>
      </c>
      <c r="E20565">
        <v>0.1</v>
      </c>
      <c r="F20565">
        <v>16</v>
      </c>
      <c r="G20565">
        <v>14160.8181129636</v>
      </c>
      <c r="H20565" s="73">
        <f t="shared" si="963"/>
        <v>0.12051760096139234</v>
      </c>
      <c r="I20565">
        <f t="shared" si="964"/>
        <v>3000</v>
      </c>
      <c r="J20565" t="str">
        <f t="shared" si="965"/>
        <v/>
      </c>
    </row>
    <row r="20566" spans="1:10" x14ac:dyDescent="0.25">
      <c r="A20566" t="s">
        <v>800</v>
      </c>
      <c r="B20566" t="s">
        <v>13323</v>
      </c>
      <c r="C20566" s="27">
        <v>41338.636363636302</v>
      </c>
      <c r="D20566">
        <v>3000</v>
      </c>
      <c r="E20566">
        <v>4.8863636363636297E-2</v>
      </c>
      <c r="F20566">
        <v>2</v>
      </c>
      <c r="G20566">
        <v>6913.7061765165399</v>
      </c>
      <c r="H20566" s="73">
        <f t="shared" si="963"/>
        <v>0.120416851763178</v>
      </c>
      <c r="I20566">
        <f t="shared" si="964"/>
        <v>3000</v>
      </c>
      <c r="J20566" t="str">
        <f t="shared" si="965"/>
        <v/>
      </c>
    </row>
    <row r="20567" spans="1:10" x14ac:dyDescent="0.25">
      <c r="A20567" t="s">
        <v>800</v>
      </c>
      <c r="B20567" t="s">
        <v>8789</v>
      </c>
      <c r="C20567" s="27">
        <v>242744.318181818</v>
      </c>
      <c r="D20567">
        <v>3000</v>
      </c>
      <c r="E20567">
        <v>0.28693181818181801</v>
      </c>
      <c r="F20567">
        <v>5</v>
      </c>
      <c r="G20567">
        <v>40581.539637056303</v>
      </c>
      <c r="H20567" s="73">
        <f t="shared" si="963"/>
        <v>0.12036824901827532</v>
      </c>
      <c r="I20567">
        <f t="shared" si="964"/>
        <v>3000</v>
      </c>
      <c r="J20567" t="str">
        <f t="shared" si="965"/>
        <v/>
      </c>
    </row>
    <row r="20568" spans="1:10" x14ac:dyDescent="0.25">
      <c r="A20568" t="s">
        <v>800</v>
      </c>
      <c r="B20568" t="s">
        <v>12398</v>
      </c>
      <c r="C20568" s="27">
        <v>220472.727272727</v>
      </c>
      <c r="D20568">
        <v>3000</v>
      </c>
      <c r="E20568">
        <v>0.26060606060606001</v>
      </c>
      <c r="F20568">
        <v>4</v>
      </c>
      <c r="G20568">
        <v>36857.277862295399</v>
      </c>
      <c r="H20568" s="73">
        <f t="shared" si="963"/>
        <v>0.12036518252902022</v>
      </c>
      <c r="I20568">
        <f t="shared" si="964"/>
        <v>3000</v>
      </c>
      <c r="J20568" t="str">
        <f t="shared" si="965"/>
        <v/>
      </c>
    </row>
    <row r="20569" spans="1:10" x14ac:dyDescent="0.25">
      <c r="A20569" t="s">
        <v>800</v>
      </c>
      <c r="B20569" t="s">
        <v>11310</v>
      </c>
      <c r="C20569" s="27">
        <v>194195.45454545401</v>
      </c>
      <c r="D20569">
        <v>3000</v>
      </c>
      <c r="E20569">
        <v>0.229545454545454</v>
      </c>
      <c r="F20569">
        <v>9</v>
      </c>
      <c r="G20569">
        <v>32458.779081741999</v>
      </c>
      <c r="H20569" s="73">
        <f t="shared" si="963"/>
        <v>0.12034432522407004</v>
      </c>
      <c r="I20569">
        <f t="shared" si="964"/>
        <v>3000</v>
      </c>
      <c r="J20569" t="str">
        <f t="shared" si="965"/>
        <v/>
      </c>
    </row>
    <row r="20570" spans="1:10" x14ac:dyDescent="0.25">
      <c r="A20570" t="s">
        <v>800</v>
      </c>
      <c r="B20570" t="s">
        <v>5548</v>
      </c>
      <c r="C20570" s="27">
        <v>143243.18181818101</v>
      </c>
      <c r="D20570">
        <v>3000</v>
      </c>
      <c r="E20570">
        <v>0.16931818181818101</v>
      </c>
      <c r="F20570">
        <v>3</v>
      </c>
      <c r="G20570">
        <v>23935.479729270301</v>
      </c>
      <c r="H20570" s="73">
        <f t="shared" si="963"/>
        <v>0.12030970819224876</v>
      </c>
      <c r="I20570">
        <f t="shared" si="964"/>
        <v>3000</v>
      </c>
      <c r="J20570" t="str">
        <f t="shared" si="965"/>
        <v/>
      </c>
    </row>
    <row r="20571" spans="1:10" x14ac:dyDescent="0.25">
      <c r="A20571" t="s">
        <v>800</v>
      </c>
      <c r="B20571" t="s">
        <v>9771</v>
      </c>
      <c r="C20571" s="27">
        <v>179775</v>
      </c>
      <c r="D20571">
        <v>3000</v>
      </c>
      <c r="E20571">
        <v>0.21249999999999999</v>
      </c>
      <c r="F20571">
        <v>11</v>
      </c>
      <c r="G20571">
        <v>30039.002860959601</v>
      </c>
      <c r="H20571" s="73">
        <f t="shared" si="963"/>
        <v>0.12030639443688451</v>
      </c>
      <c r="I20571">
        <f t="shared" si="964"/>
        <v>3000</v>
      </c>
      <c r="J20571" t="str">
        <f t="shared" si="965"/>
        <v/>
      </c>
    </row>
    <row r="20572" spans="1:10" x14ac:dyDescent="0.25">
      <c r="A20572" t="s">
        <v>800</v>
      </c>
      <c r="B20572" t="s">
        <v>6837</v>
      </c>
      <c r="C20572" s="27">
        <v>33840</v>
      </c>
      <c r="D20572">
        <v>3000</v>
      </c>
      <c r="E20572">
        <v>1.93181818181818E-2</v>
      </c>
      <c r="F20572">
        <v>3</v>
      </c>
      <c r="G20572">
        <v>5651.5524834136404</v>
      </c>
      <c r="H20572" s="73">
        <f t="shared" si="963"/>
        <v>0.12024579751943916</v>
      </c>
      <c r="I20572">
        <f t="shared" si="964"/>
        <v>3000</v>
      </c>
      <c r="J20572" t="str">
        <f t="shared" si="965"/>
        <v/>
      </c>
    </row>
    <row r="20573" spans="1:10" x14ac:dyDescent="0.25">
      <c r="A20573" t="s">
        <v>800</v>
      </c>
      <c r="B20573" t="s">
        <v>13110</v>
      </c>
      <c r="C20573" s="27">
        <v>56079.545454545398</v>
      </c>
      <c r="D20573">
        <v>3000</v>
      </c>
      <c r="E20573">
        <v>6.6287878787878701E-2</v>
      </c>
      <c r="F20573">
        <v>1</v>
      </c>
      <c r="G20573">
        <v>9365.1741813983099</v>
      </c>
      <c r="H20573" s="73">
        <f t="shared" si="963"/>
        <v>0.12023858888214742</v>
      </c>
      <c r="I20573">
        <f t="shared" si="964"/>
        <v>3000</v>
      </c>
      <c r="J20573" t="str">
        <f t="shared" si="965"/>
        <v/>
      </c>
    </row>
    <row r="20574" spans="1:10" x14ac:dyDescent="0.25">
      <c r="A20574" t="s">
        <v>800</v>
      </c>
      <c r="B20574" t="s">
        <v>5282</v>
      </c>
      <c r="C20574" s="27">
        <v>67936.363636363603</v>
      </c>
      <c r="D20574">
        <v>3000</v>
      </c>
      <c r="E20574">
        <v>8.0303030303030307E-2</v>
      </c>
      <c r="F20574">
        <v>13</v>
      </c>
      <c r="G20574">
        <v>11343.8966781005</v>
      </c>
      <c r="H20574" s="73">
        <f t="shared" si="963"/>
        <v>0.12022435660451768</v>
      </c>
      <c r="I20574">
        <f t="shared" si="964"/>
        <v>3000</v>
      </c>
      <c r="J20574" t="str">
        <f t="shared" si="965"/>
        <v/>
      </c>
    </row>
    <row r="20575" spans="1:10" x14ac:dyDescent="0.25">
      <c r="A20575" t="s">
        <v>800</v>
      </c>
      <c r="B20575" t="s">
        <v>12481</v>
      </c>
      <c r="C20575" s="27">
        <v>47267.045454545398</v>
      </c>
      <c r="D20575">
        <v>3000</v>
      </c>
      <c r="E20575">
        <v>5.5871212121212099E-2</v>
      </c>
      <c r="F20575">
        <v>8</v>
      </c>
      <c r="G20575">
        <v>7890.2344940580697</v>
      </c>
      <c r="H20575" s="73">
        <f t="shared" si="963"/>
        <v>0.12018878652326492</v>
      </c>
      <c r="I20575">
        <f t="shared" si="964"/>
        <v>3000</v>
      </c>
      <c r="J20575" t="str">
        <f t="shared" si="965"/>
        <v/>
      </c>
    </row>
    <row r="20576" spans="1:10" x14ac:dyDescent="0.25">
      <c r="A20576" t="s">
        <v>800</v>
      </c>
      <c r="B20576" t="s">
        <v>5720</v>
      </c>
      <c r="C20576" s="27">
        <v>209577.27272727201</v>
      </c>
      <c r="D20576">
        <v>3000</v>
      </c>
      <c r="E20576">
        <v>0.24772727272727199</v>
      </c>
      <c r="F20576">
        <v>5</v>
      </c>
      <c r="G20576">
        <v>34983.067213980998</v>
      </c>
      <c r="H20576" s="73">
        <f t="shared" si="963"/>
        <v>0.12018387330979254</v>
      </c>
      <c r="I20576">
        <f t="shared" si="964"/>
        <v>3000</v>
      </c>
      <c r="J20576" t="str">
        <f t="shared" si="965"/>
        <v/>
      </c>
    </row>
    <row r="20577" spans="1:10" x14ac:dyDescent="0.25">
      <c r="A20577" t="s">
        <v>800</v>
      </c>
      <c r="B20577" t="s">
        <v>5892</v>
      </c>
      <c r="C20577" s="27">
        <v>147569.318181818</v>
      </c>
      <c r="D20577">
        <v>3000</v>
      </c>
      <c r="E20577">
        <v>0.17443181818181799</v>
      </c>
      <c r="G20577">
        <v>24628.8389601448</v>
      </c>
      <c r="H20577" s="73">
        <f t="shared" si="963"/>
        <v>0.1201656568573148</v>
      </c>
      <c r="I20577">
        <f t="shared" si="964"/>
        <v>3000</v>
      </c>
      <c r="J20577" t="str">
        <f t="shared" si="965"/>
        <v/>
      </c>
    </row>
    <row r="20578" spans="1:10" x14ac:dyDescent="0.25">
      <c r="A20578" t="s">
        <v>800</v>
      </c>
      <c r="B20578" t="s">
        <v>3463</v>
      </c>
      <c r="C20578" s="27">
        <v>439984.09090909001</v>
      </c>
      <c r="D20578">
        <v>3000</v>
      </c>
      <c r="E20578">
        <v>0.52007575757575697</v>
      </c>
      <c r="F20578">
        <v>1</v>
      </c>
      <c r="G20578">
        <v>73426.066652596302</v>
      </c>
      <c r="H20578" s="73">
        <f t="shared" si="963"/>
        <v>0.12015608991824371</v>
      </c>
      <c r="I20578">
        <f t="shared" si="964"/>
        <v>3000</v>
      </c>
      <c r="J20578" t="str">
        <f t="shared" si="965"/>
        <v/>
      </c>
    </row>
    <row r="20579" spans="1:10" x14ac:dyDescent="0.25">
      <c r="A20579" t="s">
        <v>800</v>
      </c>
      <c r="B20579" t="s">
        <v>6926</v>
      </c>
      <c r="C20579" s="27">
        <v>121772.727272727</v>
      </c>
      <c r="D20579">
        <v>3000</v>
      </c>
      <c r="E20579">
        <v>0.14393939393939301</v>
      </c>
      <c r="F20579">
        <v>1</v>
      </c>
      <c r="G20579">
        <v>20314.463810929799</v>
      </c>
      <c r="H20579" s="73">
        <f t="shared" si="963"/>
        <v>0.12011239520908119</v>
      </c>
      <c r="I20579">
        <f t="shared" si="964"/>
        <v>3000</v>
      </c>
      <c r="J20579" t="str">
        <f t="shared" si="965"/>
        <v/>
      </c>
    </row>
    <row r="20580" spans="1:10" x14ac:dyDescent="0.25">
      <c r="A20580" t="s">
        <v>800</v>
      </c>
      <c r="B20580" t="s">
        <v>7633</v>
      </c>
      <c r="C20580" s="27">
        <v>47427.272727272699</v>
      </c>
      <c r="D20580">
        <v>3000</v>
      </c>
      <c r="E20580">
        <v>5.6060606060605998E-2</v>
      </c>
      <c r="F20580">
        <v>13</v>
      </c>
      <c r="G20580">
        <v>7911.7638514567798</v>
      </c>
      <c r="H20580" s="73">
        <f t="shared" si="963"/>
        <v>0.12010958348387543</v>
      </c>
      <c r="I20580">
        <f t="shared" si="964"/>
        <v>3000</v>
      </c>
      <c r="J20580" t="str">
        <f t="shared" si="965"/>
        <v/>
      </c>
    </row>
    <row r="20581" spans="1:10" x14ac:dyDescent="0.25">
      <c r="A20581" t="s">
        <v>800</v>
      </c>
      <c r="B20581" t="s">
        <v>6390</v>
      </c>
      <c r="C20581" s="27">
        <v>88926.136363636295</v>
      </c>
      <c r="D20581">
        <v>3000</v>
      </c>
      <c r="E20581">
        <v>0.10511363636363601</v>
      </c>
      <c r="F20581">
        <v>8</v>
      </c>
      <c r="G20581">
        <v>14833.903040478701</v>
      </c>
      <c r="H20581" s="73">
        <f t="shared" si="963"/>
        <v>0.12010428683722849</v>
      </c>
      <c r="I20581">
        <f t="shared" si="964"/>
        <v>3000</v>
      </c>
      <c r="J20581" t="str">
        <f t="shared" si="965"/>
        <v/>
      </c>
    </row>
    <row r="20582" spans="1:10" x14ac:dyDescent="0.25">
      <c r="A20582" t="s">
        <v>800</v>
      </c>
      <c r="B20582" t="s">
        <v>5785</v>
      </c>
      <c r="C20582" s="27">
        <v>42300</v>
      </c>
      <c r="D20582">
        <v>3000</v>
      </c>
      <c r="E20582">
        <v>0.05</v>
      </c>
      <c r="F20582">
        <v>1</v>
      </c>
      <c r="G20582">
        <v>7055.7171594690599</v>
      </c>
      <c r="H20582" s="73">
        <f t="shared" si="963"/>
        <v>0.12009731335266485</v>
      </c>
      <c r="I20582">
        <f t="shared" si="964"/>
        <v>3000</v>
      </c>
      <c r="J20582" t="str">
        <f t="shared" si="965"/>
        <v/>
      </c>
    </row>
    <row r="20583" spans="1:10" x14ac:dyDescent="0.25">
      <c r="A20583" t="s">
        <v>800</v>
      </c>
      <c r="B20583" t="s">
        <v>11292</v>
      </c>
      <c r="C20583" s="27">
        <v>72582.9545454545</v>
      </c>
      <c r="D20583">
        <v>3000</v>
      </c>
      <c r="E20583">
        <v>8.5795454545454494E-2</v>
      </c>
      <c r="F20583">
        <v>9</v>
      </c>
      <c r="G20583">
        <v>12096.3529864824</v>
      </c>
      <c r="H20583" s="73">
        <f t="shared" si="963"/>
        <v>0.11999200369851511</v>
      </c>
      <c r="I20583">
        <f t="shared" si="964"/>
        <v>3000</v>
      </c>
      <c r="J20583" t="str">
        <f t="shared" si="965"/>
        <v/>
      </c>
    </row>
    <row r="20584" spans="1:10" x14ac:dyDescent="0.25">
      <c r="A20584" t="s">
        <v>800</v>
      </c>
      <c r="B20584" t="s">
        <v>5426</v>
      </c>
      <c r="C20584" s="27">
        <v>275026.47218077799</v>
      </c>
      <c r="D20584">
        <v>3000</v>
      </c>
      <c r="E20584">
        <v>0.45170454545454503</v>
      </c>
      <c r="F20584">
        <v>3</v>
      </c>
      <c r="G20584">
        <v>48400.4591045528</v>
      </c>
      <c r="H20584" s="73">
        <f t="shared" si="963"/>
        <v>0.11998958781298733</v>
      </c>
      <c r="I20584">
        <f t="shared" si="964"/>
        <v>3000</v>
      </c>
      <c r="J20584" t="str">
        <f t="shared" si="965"/>
        <v/>
      </c>
    </row>
    <row r="20585" spans="1:10" x14ac:dyDescent="0.25">
      <c r="A20585" t="s">
        <v>800</v>
      </c>
      <c r="B20585" t="s">
        <v>13452</v>
      </c>
      <c r="C20585" s="27">
        <v>101103.409090909</v>
      </c>
      <c r="D20585">
        <v>3000</v>
      </c>
      <c r="E20585">
        <v>0.11950757575757499</v>
      </c>
      <c r="F20585">
        <v>3</v>
      </c>
      <c r="G20585">
        <v>16838.854526303399</v>
      </c>
      <c r="H20585" s="73">
        <f t="shared" si="963"/>
        <v>0.11991658212075668</v>
      </c>
      <c r="I20585">
        <f t="shared" si="964"/>
        <v>3000</v>
      </c>
      <c r="J20585" t="str">
        <f t="shared" si="965"/>
        <v/>
      </c>
    </row>
    <row r="20586" spans="1:10" x14ac:dyDescent="0.25">
      <c r="A20586" t="s">
        <v>800</v>
      </c>
      <c r="B20586" t="s">
        <v>11136</v>
      </c>
      <c r="C20586" s="27">
        <v>74986.363636363603</v>
      </c>
      <c r="D20586">
        <v>3000</v>
      </c>
      <c r="E20586">
        <v>8.8636363636363596E-2</v>
      </c>
      <c r="F20586">
        <v>16</v>
      </c>
      <c r="G20586">
        <v>12486.813087230201</v>
      </c>
      <c r="H20586" s="73">
        <f t="shared" si="963"/>
        <v>0.1198952047655492</v>
      </c>
      <c r="I20586">
        <f t="shared" si="964"/>
        <v>3000</v>
      </c>
      <c r="J20586" t="str">
        <f t="shared" si="965"/>
        <v/>
      </c>
    </row>
    <row r="20587" spans="1:10" x14ac:dyDescent="0.25">
      <c r="A20587" t="s">
        <v>800</v>
      </c>
      <c r="B20587" t="s">
        <v>5692</v>
      </c>
      <c r="C20587" s="27">
        <v>69859.090909090897</v>
      </c>
      <c r="D20587">
        <v>3000</v>
      </c>
      <c r="E20587">
        <v>8.2575757575757497E-2</v>
      </c>
      <c r="F20587">
        <v>1</v>
      </c>
      <c r="G20587">
        <v>11630.425627191</v>
      </c>
      <c r="H20587" s="73">
        <f t="shared" si="963"/>
        <v>0.11986852881430513</v>
      </c>
      <c r="I20587">
        <f t="shared" si="964"/>
        <v>3000</v>
      </c>
      <c r="J20587" t="str">
        <f t="shared" si="965"/>
        <v/>
      </c>
    </row>
    <row r="20588" spans="1:10" x14ac:dyDescent="0.25">
      <c r="A20588" t="s">
        <v>800</v>
      </c>
      <c r="B20588" t="s">
        <v>10776</v>
      </c>
      <c r="C20588" s="27">
        <v>82036.363636363603</v>
      </c>
      <c r="D20588">
        <v>3000</v>
      </c>
      <c r="E20588">
        <v>9.69696969696969E-2</v>
      </c>
      <c r="F20588">
        <v>4</v>
      </c>
      <c r="G20588">
        <v>13654.7333898864</v>
      </c>
      <c r="H20588" s="73">
        <f t="shared" si="963"/>
        <v>0.11984207496442865</v>
      </c>
      <c r="I20588">
        <f t="shared" si="964"/>
        <v>3000</v>
      </c>
      <c r="J20588" t="str">
        <f t="shared" si="965"/>
        <v/>
      </c>
    </row>
    <row r="20589" spans="1:10" x14ac:dyDescent="0.25">
      <c r="A20589" t="s">
        <v>800</v>
      </c>
      <c r="B20589" t="s">
        <v>5409</v>
      </c>
      <c r="C20589" s="27">
        <v>46465.909090909001</v>
      </c>
      <c r="D20589">
        <v>3000</v>
      </c>
      <c r="E20589">
        <v>5.4924242424242403E-2</v>
      </c>
      <c r="F20589">
        <v>5</v>
      </c>
      <c r="G20589">
        <v>7729.2613827427704</v>
      </c>
      <c r="H20589" s="73">
        <f t="shared" si="963"/>
        <v>0.1197666914185823</v>
      </c>
      <c r="I20589">
        <f t="shared" si="964"/>
        <v>3000</v>
      </c>
      <c r="J20589" t="str">
        <f t="shared" si="965"/>
        <v/>
      </c>
    </row>
    <row r="20590" spans="1:10" x14ac:dyDescent="0.25">
      <c r="A20590" t="s">
        <v>800</v>
      </c>
      <c r="B20590" t="s">
        <v>5189</v>
      </c>
      <c r="C20590" s="27">
        <v>115684.09090908999</v>
      </c>
      <c r="D20590">
        <v>3000</v>
      </c>
      <c r="E20590">
        <v>0.136742424242424</v>
      </c>
      <c r="F20590">
        <v>6</v>
      </c>
      <c r="G20590">
        <v>19237.1581451079</v>
      </c>
      <c r="H20590" s="73">
        <f t="shared" si="963"/>
        <v>0.11972911534881869</v>
      </c>
      <c r="I20590">
        <f t="shared" si="964"/>
        <v>3000</v>
      </c>
      <c r="J20590" t="str">
        <f t="shared" si="965"/>
        <v/>
      </c>
    </row>
    <row r="20591" spans="1:10" x14ac:dyDescent="0.25">
      <c r="A20591" t="s">
        <v>800</v>
      </c>
      <c r="B20591" t="s">
        <v>9703</v>
      </c>
      <c r="C20591" s="27">
        <v>494942.045454545</v>
      </c>
      <c r="D20591">
        <v>3000</v>
      </c>
      <c r="E20591">
        <v>0.58503787878787805</v>
      </c>
      <c r="F20591">
        <v>6</v>
      </c>
      <c r="G20591">
        <v>82259.691484822106</v>
      </c>
      <c r="H20591" s="73">
        <f t="shared" si="963"/>
        <v>0.11966447064459643</v>
      </c>
      <c r="I20591">
        <f t="shared" si="964"/>
        <v>3000</v>
      </c>
      <c r="J20591" t="str">
        <f t="shared" si="965"/>
        <v/>
      </c>
    </row>
    <row r="20592" spans="1:10" x14ac:dyDescent="0.25">
      <c r="A20592" t="s">
        <v>800</v>
      </c>
      <c r="B20592" t="s">
        <v>4983</v>
      </c>
      <c r="C20592" s="27">
        <v>59604.545454545398</v>
      </c>
      <c r="D20592">
        <v>3000</v>
      </c>
      <c r="E20592">
        <v>7.0454545454545395E-2</v>
      </c>
      <c r="F20592">
        <v>1</v>
      </c>
      <c r="G20592">
        <v>9903.2056818421897</v>
      </c>
      <c r="H20592" s="73">
        <f t="shared" si="963"/>
        <v>0.11962691832561619</v>
      </c>
      <c r="I20592">
        <f t="shared" si="964"/>
        <v>3000</v>
      </c>
      <c r="J20592" t="str">
        <f t="shared" si="965"/>
        <v/>
      </c>
    </row>
    <row r="20593" spans="1:10" x14ac:dyDescent="0.25">
      <c r="A20593" t="s">
        <v>800</v>
      </c>
      <c r="B20593" t="s">
        <v>4647</v>
      </c>
      <c r="C20593" s="27">
        <v>64731.818181818198</v>
      </c>
      <c r="D20593">
        <v>3000</v>
      </c>
      <c r="E20593">
        <v>7.6515151515151494E-2</v>
      </c>
      <c r="F20593">
        <v>1</v>
      </c>
      <c r="G20593">
        <v>10754.429398992601</v>
      </c>
      <c r="H20593" s="73">
        <f t="shared" si="963"/>
        <v>0.11961952228076882</v>
      </c>
      <c r="I20593">
        <f t="shared" si="964"/>
        <v>3000</v>
      </c>
      <c r="J20593" t="str">
        <f t="shared" si="965"/>
        <v/>
      </c>
    </row>
    <row r="20594" spans="1:10" x14ac:dyDescent="0.25">
      <c r="A20594" t="s">
        <v>800</v>
      </c>
      <c r="B20594" t="s">
        <v>5404</v>
      </c>
      <c r="C20594" s="27">
        <v>252838.636363636</v>
      </c>
      <c r="D20594">
        <v>3000</v>
      </c>
      <c r="E20594">
        <v>0.298863636363636</v>
      </c>
      <c r="F20594">
        <v>4</v>
      </c>
      <c r="G20594">
        <v>41996.998684282</v>
      </c>
      <c r="H20594" s="73">
        <f t="shared" si="963"/>
        <v>0.11959342720546301</v>
      </c>
      <c r="I20594">
        <f t="shared" si="964"/>
        <v>3000</v>
      </c>
      <c r="J20594" t="str">
        <f t="shared" si="965"/>
        <v/>
      </c>
    </row>
    <row r="20595" spans="1:10" x14ac:dyDescent="0.25">
      <c r="A20595" t="s">
        <v>800</v>
      </c>
      <c r="B20595" t="s">
        <v>12051</v>
      </c>
      <c r="C20595" s="27">
        <v>133469.318181818</v>
      </c>
      <c r="D20595">
        <v>3000</v>
      </c>
      <c r="E20595">
        <v>0.157765151515151</v>
      </c>
      <c r="F20595">
        <v>4</v>
      </c>
      <c r="G20595">
        <v>22138.7416781621</v>
      </c>
      <c r="H20595" s="73">
        <f t="shared" si="963"/>
        <v>0.11942740268263495</v>
      </c>
      <c r="I20595">
        <f t="shared" si="964"/>
        <v>3000</v>
      </c>
      <c r="J20595" t="str">
        <f t="shared" si="965"/>
        <v/>
      </c>
    </row>
    <row r="20596" spans="1:10" x14ac:dyDescent="0.25">
      <c r="A20596" t="s">
        <v>800</v>
      </c>
      <c r="B20596" t="s">
        <v>12070</v>
      </c>
      <c r="C20596" s="27">
        <v>211980.68181818101</v>
      </c>
      <c r="D20596">
        <v>3000</v>
      </c>
      <c r="E20596">
        <v>0.25056818181818102</v>
      </c>
      <c r="F20596">
        <v>5</v>
      </c>
      <c r="G20596">
        <v>35158.725980073301</v>
      </c>
      <c r="H20596" s="73">
        <f t="shared" si="963"/>
        <v>0.11941787566928003</v>
      </c>
      <c r="I20596">
        <f t="shared" si="964"/>
        <v>3000</v>
      </c>
      <c r="J20596" t="str">
        <f t="shared" si="965"/>
        <v/>
      </c>
    </row>
    <row r="20597" spans="1:10" x14ac:dyDescent="0.25">
      <c r="A20597" t="s">
        <v>800</v>
      </c>
      <c r="B20597" t="s">
        <v>3798</v>
      </c>
      <c r="C20597" s="27">
        <v>90368.181818181794</v>
      </c>
      <c r="D20597">
        <v>3000</v>
      </c>
      <c r="E20597">
        <v>0.10681818181818099</v>
      </c>
      <c r="F20597">
        <v>1</v>
      </c>
      <c r="G20597">
        <v>14979.1419994592</v>
      </c>
      <c r="H20597" s="73">
        <f t="shared" si="963"/>
        <v>0.11934490683136352</v>
      </c>
      <c r="I20597">
        <f t="shared" si="964"/>
        <v>3000</v>
      </c>
      <c r="J20597" t="str">
        <f t="shared" si="965"/>
        <v/>
      </c>
    </row>
    <row r="20598" spans="1:10" x14ac:dyDescent="0.25">
      <c r="A20598" t="s">
        <v>800</v>
      </c>
      <c r="B20598" t="s">
        <v>11501</v>
      </c>
      <c r="C20598" s="27">
        <v>41338.636363636302</v>
      </c>
      <c r="D20598">
        <v>3000</v>
      </c>
      <c r="E20598">
        <v>4.8863636363636297E-2</v>
      </c>
      <c r="F20598">
        <v>4</v>
      </c>
      <c r="G20598">
        <v>6849.5126202026104</v>
      </c>
      <c r="H20598" s="73">
        <f t="shared" si="963"/>
        <v>0.11929878487438515</v>
      </c>
      <c r="I20598">
        <f t="shared" si="964"/>
        <v>3000</v>
      </c>
      <c r="J20598" t="str">
        <f t="shared" si="965"/>
        <v/>
      </c>
    </row>
    <row r="20599" spans="1:10" x14ac:dyDescent="0.25">
      <c r="A20599" t="s">
        <v>800</v>
      </c>
      <c r="B20599" t="s">
        <v>9314</v>
      </c>
      <c r="C20599" s="27">
        <v>290492.045454545</v>
      </c>
      <c r="D20599">
        <v>3000</v>
      </c>
      <c r="E20599">
        <v>0.34337121212121202</v>
      </c>
      <c r="F20599">
        <v>2</v>
      </c>
      <c r="G20599">
        <v>48111.178180725103</v>
      </c>
      <c r="H20599" s="73">
        <f t="shared" si="963"/>
        <v>0.11924611648459908</v>
      </c>
      <c r="I20599">
        <f t="shared" si="964"/>
        <v>3000</v>
      </c>
      <c r="J20599" t="str">
        <f t="shared" si="965"/>
        <v/>
      </c>
    </row>
    <row r="20600" spans="1:10" x14ac:dyDescent="0.25">
      <c r="A20600" t="s">
        <v>800</v>
      </c>
      <c r="B20600" t="s">
        <v>11166</v>
      </c>
      <c r="C20600" s="27">
        <v>237617.045454545</v>
      </c>
      <c r="D20600">
        <v>3000</v>
      </c>
      <c r="E20600">
        <v>0.28087121212121202</v>
      </c>
      <c r="F20600">
        <v>19</v>
      </c>
      <c r="G20600">
        <v>39328.320092783302</v>
      </c>
      <c r="H20600" s="73">
        <f t="shared" si="963"/>
        <v>0.11916817841344952</v>
      </c>
      <c r="I20600">
        <f t="shared" si="964"/>
        <v>3000</v>
      </c>
      <c r="J20600" t="str">
        <f t="shared" si="965"/>
        <v/>
      </c>
    </row>
    <row r="20601" spans="1:10" x14ac:dyDescent="0.25">
      <c r="A20601" t="s">
        <v>800</v>
      </c>
      <c r="B20601" t="s">
        <v>10983</v>
      </c>
      <c r="C20601" s="27">
        <v>192272.727272727</v>
      </c>
      <c r="D20601">
        <v>3000</v>
      </c>
      <c r="E20601">
        <v>0.22727272727272699</v>
      </c>
      <c r="F20601">
        <v>6</v>
      </c>
      <c r="G20601">
        <v>31813.8598538193</v>
      </c>
      <c r="H20601" s="73">
        <f t="shared" si="963"/>
        <v>0.1191327517930256</v>
      </c>
      <c r="I20601">
        <f t="shared" si="964"/>
        <v>3000</v>
      </c>
      <c r="J20601" t="str">
        <f t="shared" si="965"/>
        <v/>
      </c>
    </row>
    <row r="20602" spans="1:10" x14ac:dyDescent="0.25">
      <c r="A20602" t="s">
        <v>800</v>
      </c>
      <c r="B20602" t="s">
        <v>6591</v>
      </c>
      <c r="C20602" s="27">
        <v>44543.181818181802</v>
      </c>
      <c r="D20602">
        <v>3000</v>
      </c>
      <c r="E20602">
        <v>5.2651515151515102E-2</v>
      </c>
      <c r="F20602">
        <v>1</v>
      </c>
      <c r="G20602">
        <v>7369.25222358466</v>
      </c>
      <c r="H20602" s="73">
        <f t="shared" si="963"/>
        <v>0.11911725620856289</v>
      </c>
      <c r="I20602">
        <f t="shared" si="964"/>
        <v>3000</v>
      </c>
      <c r="J20602" t="str">
        <f t="shared" si="965"/>
        <v/>
      </c>
    </row>
    <row r="20603" spans="1:10" x14ac:dyDescent="0.25">
      <c r="A20603" t="s">
        <v>800</v>
      </c>
      <c r="B20603" t="s">
        <v>5198</v>
      </c>
      <c r="C20603" s="27">
        <v>185863.636363636</v>
      </c>
      <c r="D20603">
        <v>3000</v>
      </c>
      <c r="E20603">
        <v>0.219696969696969</v>
      </c>
      <c r="F20603">
        <v>2</v>
      </c>
      <c r="G20603">
        <v>30739.379443542999</v>
      </c>
      <c r="H20603" s="73">
        <f t="shared" si="963"/>
        <v>0.1190784471474008</v>
      </c>
      <c r="I20603">
        <f t="shared" si="964"/>
        <v>3000</v>
      </c>
      <c r="J20603" t="str">
        <f t="shared" si="965"/>
        <v/>
      </c>
    </row>
    <row r="20604" spans="1:10" x14ac:dyDescent="0.25">
      <c r="A20604" t="s">
        <v>800</v>
      </c>
      <c r="B20604" t="s">
        <v>6282</v>
      </c>
      <c r="C20604" s="27">
        <v>50631.818181818096</v>
      </c>
      <c r="D20604">
        <v>3000</v>
      </c>
      <c r="E20604">
        <v>5.9848484848484797E-2</v>
      </c>
      <c r="F20604">
        <v>1</v>
      </c>
      <c r="G20604">
        <v>8373.1585991115207</v>
      </c>
      <c r="H20604" s="73">
        <f t="shared" si="963"/>
        <v>0.11906888608486102</v>
      </c>
      <c r="I20604">
        <f t="shared" si="964"/>
        <v>3000</v>
      </c>
      <c r="J20604" t="str">
        <f t="shared" si="965"/>
        <v/>
      </c>
    </row>
    <row r="20605" spans="1:10" x14ac:dyDescent="0.25">
      <c r="A20605" t="s">
        <v>800</v>
      </c>
      <c r="B20605" t="s">
        <v>7161</v>
      </c>
      <c r="C20605" s="27">
        <v>43101.136363636302</v>
      </c>
      <c r="D20605">
        <v>3000</v>
      </c>
      <c r="E20605">
        <v>5.0946969696969699E-2</v>
      </c>
      <c r="F20605">
        <v>2</v>
      </c>
      <c r="G20605">
        <v>7121.7092934585698</v>
      </c>
      <c r="H20605" s="73">
        <f t="shared" si="963"/>
        <v>0.11896741301735761</v>
      </c>
      <c r="I20605">
        <f t="shared" si="964"/>
        <v>3000</v>
      </c>
      <c r="J20605" t="str">
        <f t="shared" si="965"/>
        <v/>
      </c>
    </row>
    <row r="20606" spans="1:10" x14ac:dyDescent="0.25">
      <c r="A20606" t="s">
        <v>800</v>
      </c>
      <c r="B20606" t="s">
        <v>4169</v>
      </c>
      <c r="C20606" s="27">
        <v>301227.27272727201</v>
      </c>
      <c r="D20606">
        <v>3000</v>
      </c>
      <c r="E20606">
        <v>0.35606060606060602</v>
      </c>
      <c r="F20606">
        <v>42</v>
      </c>
      <c r="G20606">
        <v>49740.254471164299</v>
      </c>
      <c r="H20606" s="73">
        <f t="shared" si="963"/>
        <v>0.1188902415607733</v>
      </c>
      <c r="I20606">
        <f t="shared" si="964"/>
        <v>3000</v>
      </c>
      <c r="J20606" t="str">
        <f t="shared" si="965"/>
        <v/>
      </c>
    </row>
    <row r="20607" spans="1:10" x14ac:dyDescent="0.25">
      <c r="A20607" t="s">
        <v>800</v>
      </c>
      <c r="B20607" t="s">
        <v>5840</v>
      </c>
      <c r="C20607" s="27">
        <v>64571.590909090897</v>
      </c>
      <c r="D20607">
        <v>3000</v>
      </c>
      <c r="E20607">
        <v>7.6325757575757505E-2</v>
      </c>
      <c r="F20607">
        <v>1</v>
      </c>
      <c r="G20607">
        <v>10649.9841329958</v>
      </c>
      <c r="H20607" s="73">
        <f t="shared" si="963"/>
        <v>0.1187517369140338</v>
      </c>
      <c r="I20607">
        <f t="shared" si="964"/>
        <v>3000</v>
      </c>
      <c r="J20607" t="str">
        <f t="shared" si="965"/>
        <v/>
      </c>
    </row>
    <row r="20608" spans="1:10" x14ac:dyDescent="0.25">
      <c r="A20608" t="s">
        <v>800</v>
      </c>
      <c r="B20608" t="s">
        <v>3447</v>
      </c>
      <c r="C20608" s="27">
        <v>61527.272727272699</v>
      </c>
      <c r="D20608">
        <v>3000</v>
      </c>
      <c r="E20608">
        <v>7.2727272727272696E-2</v>
      </c>
      <c r="F20608">
        <v>2</v>
      </c>
      <c r="G20608">
        <v>10146.2923560134</v>
      </c>
      <c r="H20608" s="73">
        <f t="shared" si="963"/>
        <v>0.11873320842143349</v>
      </c>
      <c r="I20608">
        <f t="shared" si="964"/>
        <v>3000</v>
      </c>
      <c r="J20608" t="str">
        <f t="shared" si="965"/>
        <v/>
      </c>
    </row>
    <row r="20609" spans="1:10" x14ac:dyDescent="0.25">
      <c r="A20609" t="s">
        <v>800</v>
      </c>
      <c r="B20609" t="s">
        <v>10834</v>
      </c>
      <c r="C20609" s="27">
        <v>237937.5</v>
      </c>
      <c r="D20609">
        <v>3000</v>
      </c>
      <c r="E20609">
        <v>0.28125</v>
      </c>
      <c r="F20609">
        <v>6</v>
      </c>
      <c r="G20609">
        <v>39221.607371926097</v>
      </c>
      <c r="H20609" s="73">
        <f t="shared" si="963"/>
        <v>0.11868476935240048</v>
      </c>
      <c r="I20609">
        <f t="shared" si="964"/>
        <v>3000</v>
      </c>
      <c r="J20609" t="str">
        <f t="shared" si="965"/>
        <v/>
      </c>
    </row>
    <row r="20610" spans="1:10" x14ac:dyDescent="0.25">
      <c r="A20610" t="s">
        <v>800</v>
      </c>
      <c r="B20610" t="s">
        <v>6796</v>
      </c>
      <c r="C20610" s="27">
        <v>161028.409090909</v>
      </c>
      <c r="D20610">
        <v>3000</v>
      </c>
      <c r="E20610">
        <v>0.19034090909090901</v>
      </c>
      <c r="F20610">
        <v>3</v>
      </c>
      <c r="G20610">
        <v>26540.834982015302</v>
      </c>
      <c r="H20610" s="73">
        <f t="shared" ref="H20610:H20673" si="966">G20610/SUMIFS(C:C,B:B,B20610)</f>
        <v>0.11867099286972872</v>
      </c>
      <c r="I20610">
        <f t="shared" ref="I20610:I20673" si="967">IF(A20610="Construction",SUMIFS(D:D,A:A,"Engineering",B:B,B20610),"")</f>
        <v>3000</v>
      </c>
      <c r="J20610" t="str">
        <f t="shared" si="965"/>
        <v/>
      </c>
    </row>
    <row r="20611" spans="1:10" x14ac:dyDescent="0.25">
      <c r="A20611" t="s">
        <v>800</v>
      </c>
      <c r="B20611" t="s">
        <v>7894</v>
      </c>
      <c r="C20611" s="27">
        <v>69218.181818181794</v>
      </c>
      <c r="D20611">
        <v>3000</v>
      </c>
      <c r="E20611">
        <v>8.1818181818181804E-2</v>
      </c>
      <c r="F20611">
        <v>2</v>
      </c>
      <c r="G20611">
        <v>11408.372112917599</v>
      </c>
      <c r="H20611" s="73">
        <f t="shared" si="966"/>
        <v>0.11866864609181434</v>
      </c>
      <c r="I20611">
        <f t="shared" si="967"/>
        <v>3000</v>
      </c>
      <c r="J20611" t="str">
        <f t="shared" ref="J20611:J20674" si="968">IF(AND(I20611&lt;&gt;"",I20611&lt;&gt;3000,I20611&lt;&gt;0),D20611-I20611,"")</f>
        <v/>
      </c>
    </row>
    <row r="20612" spans="1:10" x14ac:dyDescent="0.25">
      <c r="A20612" t="s">
        <v>800</v>
      </c>
      <c r="B20612" t="s">
        <v>4797</v>
      </c>
      <c r="C20612" s="27">
        <v>47427.272727272699</v>
      </c>
      <c r="D20612">
        <v>3000</v>
      </c>
      <c r="E20612">
        <v>5.6060606060605998E-2</v>
      </c>
      <c r="F20612">
        <v>1</v>
      </c>
      <c r="G20612">
        <v>7815.8581940170197</v>
      </c>
      <c r="H20612" s="73">
        <f t="shared" si="966"/>
        <v>0.11865362640715912</v>
      </c>
      <c r="I20612">
        <f t="shared" si="967"/>
        <v>3000</v>
      </c>
      <c r="J20612" t="str">
        <f t="shared" si="968"/>
        <v/>
      </c>
    </row>
    <row r="20613" spans="1:10" x14ac:dyDescent="0.25">
      <c r="A20613" t="s">
        <v>800</v>
      </c>
      <c r="B20613" t="s">
        <v>5763</v>
      </c>
      <c r="C20613" s="27">
        <v>49670.4545454545</v>
      </c>
      <c r="D20613">
        <v>3000</v>
      </c>
      <c r="E20613">
        <v>5.8712121212121202E-2</v>
      </c>
      <c r="F20613">
        <v>3</v>
      </c>
      <c r="G20613">
        <v>8184.6349104666297</v>
      </c>
      <c r="H20613" s="73">
        <f t="shared" si="966"/>
        <v>0.11864069273099213</v>
      </c>
      <c r="I20613">
        <f t="shared" si="967"/>
        <v>3000</v>
      </c>
      <c r="J20613" t="str">
        <f t="shared" si="968"/>
        <v/>
      </c>
    </row>
    <row r="20614" spans="1:10" x14ac:dyDescent="0.25">
      <c r="A20614" t="s">
        <v>800</v>
      </c>
      <c r="B20614" t="s">
        <v>12990</v>
      </c>
      <c r="C20614" s="27">
        <v>108153.409090909</v>
      </c>
      <c r="D20614">
        <v>3000</v>
      </c>
      <c r="E20614">
        <v>0.12784090909090901</v>
      </c>
      <c r="F20614">
        <v>1</v>
      </c>
      <c r="G20614">
        <v>17820.197764076798</v>
      </c>
      <c r="H20614" s="73">
        <f t="shared" si="966"/>
        <v>0.11863280591877146</v>
      </c>
      <c r="I20614">
        <f t="shared" si="967"/>
        <v>3000</v>
      </c>
      <c r="J20614" t="str">
        <f t="shared" si="968"/>
        <v/>
      </c>
    </row>
    <row r="20615" spans="1:10" x14ac:dyDescent="0.25">
      <c r="A20615" t="s">
        <v>800</v>
      </c>
      <c r="B20615" t="s">
        <v>6670</v>
      </c>
      <c r="C20615" s="27">
        <v>86522.727272727207</v>
      </c>
      <c r="D20615">
        <v>3000</v>
      </c>
      <c r="E20615">
        <v>0.102272727272727</v>
      </c>
      <c r="F20615">
        <v>2</v>
      </c>
      <c r="G20615">
        <v>14253.874253829001</v>
      </c>
      <c r="H20615" s="73">
        <f t="shared" si="966"/>
        <v>0.11861379993730056</v>
      </c>
      <c r="I20615">
        <f t="shared" si="967"/>
        <v>3000</v>
      </c>
      <c r="J20615" t="str">
        <f t="shared" si="968"/>
        <v/>
      </c>
    </row>
    <row r="20616" spans="1:10" x14ac:dyDescent="0.25">
      <c r="A20616" t="s">
        <v>800</v>
      </c>
      <c r="B20616" t="s">
        <v>5575</v>
      </c>
      <c r="C20616" s="27">
        <v>169680.68181818101</v>
      </c>
      <c r="D20616">
        <v>3000</v>
      </c>
      <c r="E20616">
        <v>0.20056818181818101</v>
      </c>
      <c r="F20616">
        <v>2</v>
      </c>
      <c r="G20616">
        <v>27952.365680330498</v>
      </c>
      <c r="H20616" s="73">
        <f t="shared" si="966"/>
        <v>0.11860927875928359</v>
      </c>
      <c r="I20616">
        <f t="shared" si="967"/>
        <v>3000</v>
      </c>
      <c r="J20616" t="str">
        <f t="shared" si="968"/>
        <v/>
      </c>
    </row>
    <row r="20617" spans="1:10" x14ac:dyDescent="0.25">
      <c r="A20617" t="s">
        <v>800</v>
      </c>
      <c r="B20617" t="s">
        <v>11898</v>
      </c>
      <c r="C20617" s="27">
        <v>33840</v>
      </c>
      <c r="D20617">
        <v>3000</v>
      </c>
      <c r="E20617">
        <v>3.44696969696969E-2</v>
      </c>
      <c r="F20617">
        <v>2</v>
      </c>
      <c r="G20617">
        <v>5573.2696026233398</v>
      </c>
      <c r="H20617" s="73">
        <f t="shared" si="966"/>
        <v>0.11858020431113489</v>
      </c>
      <c r="I20617">
        <f t="shared" si="967"/>
        <v>3000</v>
      </c>
      <c r="J20617" t="str">
        <f t="shared" si="968"/>
        <v/>
      </c>
    </row>
    <row r="20618" spans="1:10" x14ac:dyDescent="0.25">
      <c r="A20618" t="s">
        <v>800</v>
      </c>
      <c r="B20618" t="s">
        <v>3664</v>
      </c>
      <c r="C20618" s="27">
        <v>98699.999999999898</v>
      </c>
      <c r="D20618">
        <v>3000</v>
      </c>
      <c r="E20618">
        <v>0.116666666666666</v>
      </c>
      <c r="F20618">
        <v>3</v>
      </c>
      <c r="G20618">
        <v>16253.5387126818</v>
      </c>
      <c r="H20618" s="73">
        <f t="shared" si="966"/>
        <v>0.1185668477520862</v>
      </c>
      <c r="I20618">
        <f t="shared" si="967"/>
        <v>3000</v>
      </c>
      <c r="J20618" t="str">
        <f t="shared" si="968"/>
        <v/>
      </c>
    </row>
    <row r="20619" spans="1:10" x14ac:dyDescent="0.25">
      <c r="A20619" t="s">
        <v>800</v>
      </c>
      <c r="B20619" t="s">
        <v>11697</v>
      </c>
      <c r="C20619" s="27">
        <v>105589.77272727199</v>
      </c>
      <c r="D20619">
        <v>3000</v>
      </c>
      <c r="E20619">
        <v>0.124810606060606</v>
      </c>
      <c r="F20619">
        <v>3</v>
      </c>
      <c r="G20619">
        <v>17384.0157509987</v>
      </c>
      <c r="H20619" s="73">
        <f t="shared" si="966"/>
        <v>0.11853886051112086</v>
      </c>
      <c r="I20619">
        <f t="shared" si="967"/>
        <v>3000</v>
      </c>
      <c r="J20619" t="str">
        <f t="shared" si="968"/>
        <v/>
      </c>
    </row>
    <row r="20620" spans="1:10" x14ac:dyDescent="0.25">
      <c r="A20620" t="s">
        <v>800</v>
      </c>
      <c r="B20620" t="s">
        <v>5460</v>
      </c>
      <c r="C20620" s="27">
        <v>33968.181818181802</v>
      </c>
      <c r="D20620">
        <v>3000</v>
      </c>
      <c r="E20620">
        <v>4.0151515151515098E-2</v>
      </c>
      <c r="F20620">
        <v>1</v>
      </c>
      <c r="G20620">
        <v>5591.1530708610799</v>
      </c>
      <c r="H20620" s="73">
        <f t="shared" si="966"/>
        <v>0.11851179531973731</v>
      </c>
      <c r="I20620">
        <f t="shared" si="967"/>
        <v>3000</v>
      </c>
      <c r="J20620" t="str">
        <f t="shared" si="968"/>
        <v/>
      </c>
    </row>
    <row r="20621" spans="1:10" x14ac:dyDescent="0.25">
      <c r="A20621" t="s">
        <v>800</v>
      </c>
      <c r="B20621" t="s">
        <v>4767</v>
      </c>
      <c r="C20621" s="27">
        <v>95655.681818181794</v>
      </c>
      <c r="D20621">
        <v>3000</v>
      </c>
      <c r="E20621">
        <v>0.113068181818181</v>
      </c>
      <c r="F20621">
        <v>1</v>
      </c>
      <c r="G20621">
        <v>15736.3442379014</v>
      </c>
      <c r="H20621" s="73">
        <f t="shared" si="966"/>
        <v>0.11844741092144327</v>
      </c>
      <c r="I20621">
        <f t="shared" si="967"/>
        <v>3000</v>
      </c>
      <c r="J20621" t="str">
        <f t="shared" si="968"/>
        <v/>
      </c>
    </row>
    <row r="20622" spans="1:10" x14ac:dyDescent="0.25">
      <c r="A20622" t="s">
        <v>800</v>
      </c>
      <c r="B20622" t="s">
        <v>11331</v>
      </c>
      <c r="C20622" s="27">
        <v>82677.272727272706</v>
      </c>
      <c r="D20622">
        <v>3000</v>
      </c>
      <c r="E20622">
        <v>9.7727272727272704E-2</v>
      </c>
      <c r="F20622">
        <v>3</v>
      </c>
      <c r="G20622">
        <v>13591.534317423901</v>
      </c>
      <c r="H20622" s="73">
        <f t="shared" si="966"/>
        <v>0.11836269370938186</v>
      </c>
      <c r="I20622">
        <f t="shared" si="967"/>
        <v>3000</v>
      </c>
      <c r="J20622" t="str">
        <f t="shared" si="968"/>
        <v/>
      </c>
    </row>
    <row r="20623" spans="1:10" x14ac:dyDescent="0.25">
      <c r="A20623" t="s">
        <v>800</v>
      </c>
      <c r="B20623" t="s">
        <v>8370</v>
      </c>
      <c r="C20623" s="27">
        <v>58482.9545454545</v>
      </c>
      <c r="D20623">
        <v>3000</v>
      </c>
      <c r="E20623">
        <v>6.9128787878787804E-2</v>
      </c>
      <c r="F20623">
        <v>4</v>
      </c>
      <c r="G20623">
        <v>9611.2318647815391</v>
      </c>
      <c r="H20623" s="73">
        <f t="shared" si="966"/>
        <v>0.11832656192607767</v>
      </c>
      <c r="I20623">
        <f t="shared" si="967"/>
        <v>3000</v>
      </c>
      <c r="J20623" t="str">
        <f t="shared" si="968"/>
        <v/>
      </c>
    </row>
    <row r="20624" spans="1:10" x14ac:dyDescent="0.25">
      <c r="A20624" t="s">
        <v>800</v>
      </c>
      <c r="B20624" t="s">
        <v>8343</v>
      </c>
      <c r="C20624" s="27">
        <v>69057.9545454545</v>
      </c>
      <c r="D20624">
        <v>3000</v>
      </c>
      <c r="E20624">
        <v>8.1628787878787801E-2</v>
      </c>
      <c r="F20624">
        <v>2</v>
      </c>
      <c r="G20624">
        <v>11343.031146683899</v>
      </c>
      <c r="H20624" s="73">
        <f t="shared" si="966"/>
        <v>0.11826273279259718</v>
      </c>
      <c r="I20624">
        <f t="shared" si="967"/>
        <v>3000</v>
      </c>
      <c r="J20624" t="str">
        <f t="shared" si="968"/>
        <v/>
      </c>
    </row>
    <row r="20625" spans="1:10" x14ac:dyDescent="0.25">
      <c r="A20625" t="s">
        <v>800</v>
      </c>
      <c r="B20625" t="s">
        <v>13419</v>
      </c>
      <c r="C20625" s="27">
        <v>142762.5</v>
      </c>
      <c r="D20625">
        <v>3000</v>
      </c>
      <c r="E20625">
        <v>0.16875000000000001</v>
      </c>
      <c r="F20625">
        <v>11</v>
      </c>
      <c r="G20625">
        <v>23441.6031239863</v>
      </c>
      <c r="H20625" s="73">
        <f t="shared" si="966"/>
        <v>0.11822400314697583</v>
      </c>
      <c r="I20625">
        <f t="shared" si="967"/>
        <v>3000</v>
      </c>
      <c r="J20625" t="str">
        <f t="shared" si="968"/>
        <v/>
      </c>
    </row>
    <row r="20626" spans="1:10" x14ac:dyDescent="0.25">
      <c r="A20626" t="s">
        <v>800</v>
      </c>
      <c r="B20626" t="s">
        <v>6618</v>
      </c>
      <c r="C20626" s="27">
        <v>41178.409090909001</v>
      </c>
      <c r="D20626">
        <v>3000</v>
      </c>
      <c r="E20626">
        <v>4.8674242424242398E-2</v>
      </c>
      <c r="F20626">
        <v>2</v>
      </c>
      <c r="G20626">
        <v>6760.7612870860803</v>
      </c>
      <c r="H20626" s="73">
        <f t="shared" si="966"/>
        <v>0.11821117508341616</v>
      </c>
      <c r="I20626">
        <f t="shared" si="967"/>
        <v>3000</v>
      </c>
      <c r="J20626" t="str">
        <f t="shared" si="968"/>
        <v/>
      </c>
    </row>
    <row r="20627" spans="1:10" x14ac:dyDescent="0.25">
      <c r="A20627" t="s">
        <v>800</v>
      </c>
      <c r="B20627" t="s">
        <v>9618</v>
      </c>
      <c r="C20627" s="27">
        <v>33840</v>
      </c>
      <c r="D20627">
        <v>3000</v>
      </c>
      <c r="E20627">
        <v>3.9962121212121199E-2</v>
      </c>
      <c r="F20627">
        <v>2</v>
      </c>
      <c r="G20627">
        <v>5554.6561811332804</v>
      </c>
      <c r="H20627" s="73">
        <f t="shared" si="966"/>
        <v>0.11818417406666554</v>
      </c>
      <c r="I20627">
        <f t="shared" si="967"/>
        <v>3000</v>
      </c>
      <c r="J20627" t="str">
        <f t="shared" si="968"/>
        <v/>
      </c>
    </row>
    <row r="20628" spans="1:10" x14ac:dyDescent="0.25">
      <c r="A20628" t="s">
        <v>800</v>
      </c>
      <c r="B20628" t="s">
        <v>6369</v>
      </c>
      <c r="C20628" s="27">
        <v>247390.909090909</v>
      </c>
      <c r="D20628">
        <v>3000</v>
      </c>
      <c r="E20628">
        <v>0.29242424242424198</v>
      </c>
      <c r="F20628">
        <v>4</v>
      </c>
      <c r="G20628">
        <v>40600.116324107999</v>
      </c>
      <c r="H20628" s="73">
        <f t="shared" si="966"/>
        <v>0.11816151151542847</v>
      </c>
      <c r="I20628">
        <f t="shared" si="967"/>
        <v>3000</v>
      </c>
      <c r="J20628" t="str">
        <f t="shared" si="968"/>
        <v/>
      </c>
    </row>
    <row r="20629" spans="1:10" x14ac:dyDescent="0.25">
      <c r="A20629" t="s">
        <v>800</v>
      </c>
      <c r="B20629" t="s">
        <v>3666</v>
      </c>
      <c r="C20629" s="27">
        <v>67776.136363636295</v>
      </c>
      <c r="D20629">
        <v>3000</v>
      </c>
      <c r="E20629">
        <v>8.0113636363636304E-2</v>
      </c>
      <c r="F20629">
        <v>1</v>
      </c>
      <c r="G20629">
        <v>11120.492747336901</v>
      </c>
      <c r="H20629" s="73">
        <f t="shared" si="966"/>
        <v>0.1181353084974376</v>
      </c>
      <c r="I20629">
        <f t="shared" si="967"/>
        <v>3000</v>
      </c>
      <c r="J20629" t="str">
        <f t="shared" si="968"/>
        <v/>
      </c>
    </row>
    <row r="20630" spans="1:10" x14ac:dyDescent="0.25">
      <c r="A20630" t="s">
        <v>800</v>
      </c>
      <c r="B20630" t="s">
        <v>10208</v>
      </c>
      <c r="C20630" s="27">
        <v>33840</v>
      </c>
      <c r="D20630">
        <v>3000</v>
      </c>
      <c r="E20630">
        <v>2.4810606060605998E-2</v>
      </c>
      <c r="F20630">
        <v>8</v>
      </c>
      <c r="G20630">
        <v>5548.1674125171003</v>
      </c>
      <c r="H20630" s="73">
        <f t="shared" si="966"/>
        <v>0.11804611515993831</v>
      </c>
      <c r="I20630">
        <f t="shared" si="967"/>
        <v>3000</v>
      </c>
      <c r="J20630" t="str">
        <f t="shared" si="968"/>
        <v/>
      </c>
    </row>
    <row r="20631" spans="1:10" x14ac:dyDescent="0.25">
      <c r="A20631" t="s">
        <v>800</v>
      </c>
      <c r="B20631" t="s">
        <v>12233</v>
      </c>
      <c r="C20631" s="27">
        <v>76748.863636363603</v>
      </c>
      <c r="D20631">
        <v>3000</v>
      </c>
      <c r="E20631">
        <v>9.0719696969696895E-2</v>
      </c>
      <c r="F20631">
        <v>2</v>
      </c>
      <c r="G20631">
        <v>12582.780243999299</v>
      </c>
      <c r="H20631" s="73">
        <f t="shared" si="966"/>
        <v>0.11804216175243872</v>
      </c>
      <c r="I20631">
        <f t="shared" si="967"/>
        <v>3000</v>
      </c>
      <c r="J20631" t="str">
        <f t="shared" si="968"/>
        <v/>
      </c>
    </row>
    <row r="20632" spans="1:10" x14ac:dyDescent="0.25">
      <c r="A20632" t="s">
        <v>800</v>
      </c>
      <c r="B20632" t="s">
        <v>7448</v>
      </c>
      <c r="C20632" s="27">
        <v>177371.59090909001</v>
      </c>
      <c r="D20632">
        <v>3000</v>
      </c>
      <c r="E20632">
        <v>0.20965909090908999</v>
      </c>
      <c r="F20632">
        <v>4</v>
      </c>
      <c r="G20632">
        <v>29077.999763006301</v>
      </c>
      <c r="H20632" s="73">
        <f t="shared" si="966"/>
        <v>0.11803558688321808</v>
      </c>
      <c r="I20632">
        <f t="shared" si="967"/>
        <v>3000</v>
      </c>
      <c r="J20632" t="str">
        <f t="shared" si="968"/>
        <v/>
      </c>
    </row>
    <row r="20633" spans="1:10" x14ac:dyDescent="0.25">
      <c r="A20633" t="s">
        <v>800</v>
      </c>
      <c r="B20633" t="s">
        <v>3619</v>
      </c>
      <c r="C20633" s="27">
        <v>205411.36363636301</v>
      </c>
      <c r="D20633">
        <v>3000</v>
      </c>
      <c r="E20633">
        <v>0.24280303030302999</v>
      </c>
      <c r="F20633">
        <v>2</v>
      </c>
      <c r="G20633">
        <v>33668.8448317765</v>
      </c>
      <c r="H20633" s="73">
        <f t="shared" si="966"/>
        <v>0.11801473808330093</v>
      </c>
      <c r="I20633">
        <f t="shared" si="967"/>
        <v>3000</v>
      </c>
      <c r="J20633" t="str">
        <f t="shared" si="968"/>
        <v/>
      </c>
    </row>
    <row r="20634" spans="1:10" x14ac:dyDescent="0.25">
      <c r="A20634" t="s">
        <v>800</v>
      </c>
      <c r="B20634" t="s">
        <v>11339</v>
      </c>
      <c r="C20634" s="27">
        <v>95335.227272727207</v>
      </c>
      <c r="D20634">
        <v>3000</v>
      </c>
      <c r="E20634">
        <v>0.11268939393939301</v>
      </c>
      <c r="F20634">
        <v>19</v>
      </c>
      <c r="G20634">
        <v>15616.653916719701</v>
      </c>
      <c r="H20634" s="73">
        <f t="shared" si="966"/>
        <v>0.11794161656396218</v>
      </c>
      <c r="I20634">
        <f t="shared" si="967"/>
        <v>3000</v>
      </c>
      <c r="J20634" t="str">
        <f t="shared" si="968"/>
        <v/>
      </c>
    </row>
    <row r="20635" spans="1:10" x14ac:dyDescent="0.25">
      <c r="A20635" t="s">
        <v>800</v>
      </c>
      <c r="B20635" t="s">
        <v>12992</v>
      </c>
      <c r="C20635" s="27">
        <v>76107.9545454545</v>
      </c>
      <c r="D20635">
        <v>3000</v>
      </c>
      <c r="E20635">
        <v>8.9962121212121202E-2</v>
      </c>
      <c r="F20635">
        <v>1</v>
      </c>
      <c r="G20635">
        <v>12465.7924269088</v>
      </c>
      <c r="H20635" s="73">
        <f t="shared" si="966"/>
        <v>0.11792946743843859</v>
      </c>
      <c r="I20635">
        <f t="shared" si="967"/>
        <v>3000</v>
      </c>
      <c r="J20635" t="str">
        <f t="shared" si="968"/>
        <v/>
      </c>
    </row>
    <row r="20636" spans="1:10" x14ac:dyDescent="0.25">
      <c r="A20636" t="s">
        <v>800</v>
      </c>
      <c r="B20636" t="s">
        <v>5761</v>
      </c>
      <c r="C20636" s="27">
        <v>211339.77272727201</v>
      </c>
      <c r="D20636">
        <v>3000</v>
      </c>
      <c r="E20636">
        <v>0.24981060606060601</v>
      </c>
      <c r="F20636">
        <v>2</v>
      </c>
      <c r="G20636">
        <v>34612.575467841903</v>
      </c>
      <c r="H20636" s="73">
        <f t="shared" si="966"/>
        <v>0.11791937700721417</v>
      </c>
      <c r="I20636">
        <f t="shared" si="967"/>
        <v>3000</v>
      </c>
      <c r="J20636" t="str">
        <f t="shared" si="968"/>
        <v/>
      </c>
    </row>
    <row r="20637" spans="1:10" x14ac:dyDescent="0.25">
      <c r="A20637" t="s">
        <v>800</v>
      </c>
      <c r="B20637" t="s">
        <v>9812</v>
      </c>
      <c r="C20637" s="27">
        <v>38294.318181818096</v>
      </c>
      <c r="D20637">
        <v>3000</v>
      </c>
      <c r="E20637">
        <v>4.5265151515151501E-2</v>
      </c>
      <c r="F20637">
        <v>1</v>
      </c>
      <c r="G20637">
        <v>6268.6558319352398</v>
      </c>
      <c r="H20637" s="73">
        <f t="shared" si="966"/>
        <v>0.11786166756028897</v>
      </c>
      <c r="I20637">
        <f t="shared" si="967"/>
        <v>3000</v>
      </c>
      <c r="J20637" t="str">
        <f t="shared" si="968"/>
        <v/>
      </c>
    </row>
    <row r="20638" spans="1:10" x14ac:dyDescent="0.25">
      <c r="A20638" t="s">
        <v>800</v>
      </c>
      <c r="B20638" t="s">
        <v>6338</v>
      </c>
      <c r="C20638" s="27">
        <v>78671.590909090897</v>
      </c>
      <c r="D20638">
        <v>3000</v>
      </c>
      <c r="E20638">
        <v>9.2992424242424196E-2</v>
      </c>
      <c r="F20638">
        <v>2</v>
      </c>
      <c r="G20638">
        <v>12877.6448548753</v>
      </c>
      <c r="H20638" s="73">
        <f t="shared" si="966"/>
        <v>0.11785581285910932</v>
      </c>
      <c r="I20638">
        <f t="shared" si="967"/>
        <v>3000</v>
      </c>
      <c r="J20638" t="str">
        <f t="shared" si="968"/>
        <v/>
      </c>
    </row>
    <row r="20639" spans="1:10" x14ac:dyDescent="0.25">
      <c r="A20639" t="s">
        <v>800</v>
      </c>
      <c r="B20639" t="s">
        <v>11703</v>
      </c>
      <c r="C20639" s="27">
        <v>83478.409090909001</v>
      </c>
      <c r="D20639">
        <v>3000</v>
      </c>
      <c r="E20639">
        <v>9.86742424242424E-2</v>
      </c>
      <c r="F20639">
        <v>3</v>
      </c>
      <c r="G20639">
        <v>13652.474494722699</v>
      </c>
      <c r="H20639" s="73">
        <f t="shared" si="966"/>
        <v>0.11775238343959805</v>
      </c>
      <c r="I20639">
        <f t="shared" si="967"/>
        <v>3000</v>
      </c>
      <c r="J20639" t="str">
        <f t="shared" si="968"/>
        <v/>
      </c>
    </row>
    <row r="20640" spans="1:10" x14ac:dyDescent="0.25">
      <c r="A20640" t="s">
        <v>800</v>
      </c>
      <c r="B20640" t="s">
        <v>3483</v>
      </c>
      <c r="C20640" s="27">
        <v>51432.9545454545</v>
      </c>
      <c r="D20640">
        <v>3000</v>
      </c>
      <c r="E20640">
        <v>6.07954545454545E-2</v>
      </c>
      <c r="F20640">
        <v>14</v>
      </c>
      <c r="G20640">
        <v>8408.5399955302091</v>
      </c>
      <c r="H20640" s="73">
        <f t="shared" si="966"/>
        <v>0.11770952787538824</v>
      </c>
      <c r="I20640">
        <f t="shared" si="967"/>
        <v>3000</v>
      </c>
      <c r="J20640" t="str">
        <f t="shared" si="968"/>
        <v/>
      </c>
    </row>
    <row r="20641" spans="1:10" x14ac:dyDescent="0.25">
      <c r="A20641" t="s">
        <v>800</v>
      </c>
      <c r="B20641" t="s">
        <v>10236</v>
      </c>
      <c r="C20641" s="27">
        <v>172885.227272727</v>
      </c>
      <c r="D20641">
        <v>3000</v>
      </c>
      <c r="E20641">
        <v>0.20435606060606001</v>
      </c>
      <c r="F20641">
        <v>5</v>
      </c>
      <c r="G20641">
        <v>28256.969996414999</v>
      </c>
      <c r="H20641" s="73">
        <f t="shared" si="966"/>
        <v>0.11767933396255112</v>
      </c>
      <c r="I20641">
        <f t="shared" si="967"/>
        <v>3000</v>
      </c>
      <c r="J20641" t="str">
        <f t="shared" si="968"/>
        <v/>
      </c>
    </row>
    <row r="20642" spans="1:10" x14ac:dyDescent="0.25">
      <c r="A20642" t="s">
        <v>800</v>
      </c>
      <c r="B20642" t="s">
        <v>3810</v>
      </c>
      <c r="C20642" s="27">
        <v>111037.5</v>
      </c>
      <c r="D20642">
        <v>3000</v>
      </c>
      <c r="E20642">
        <v>0.13125000000000001</v>
      </c>
      <c r="F20642">
        <v>2</v>
      </c>
      <c r="G20642">
        <v>18147.295791754299</v>
      </c>
      <c r="H20642" s="73">
        <f t="shared" si="966"/>
        <v>0.11767243471856891</v>
      </c>
      <c r="I20642">
        <f t="shared" si="967"/>
        <v>3000</v>
      </c>
      <c r="J20642" t="str">
        <f t="shared" si="968"/>
        <v/>
      </c>
    </row>
    <row r="20643" spans="1:10" x14ac:dyDescent="0.25">
      <c r="A20643" t="s">
        <v>800</v>
      </c>
      <c r="B20643" t="s">
        <v>5081</v>
      </c>
      <c r="C20643" s="27">
        <v>431492.045454545</v>
      </c>
      <c r="D20643">
        <v>3000</v>
      </c>
      <c r="E20643">
        <v>0.51003787878787799</v>
      </c>
      <c r="F20643">
        <v>3</v>
      </c>
      <c r="G20643">
        <v>70507.340343464894</v>
      </c>
      <c r="H20643" s="73">
        <f t="shared" si="966"/>
        <v>0.11765056988204091</v>
      </c>
      <c r="I20643">
        <f t="shared" si="967"/>
        <v>3000</v>
      </c>
      <c r="J20643" t="str">
        <f t="shared" si="968"/>
        <v/>
      </c>
    </row>
    <row r="20644" spans="1:10" x14ac:dyDescent="0.25">
      <c r="A20644" t="s">
        <v>800</v>
      </c>
      <c r="B20644" t="s">
        <v>7214</v>
      </c>
      <c r="C20644" s="27">
        <v>208455.68181818101</v>
      </c>
      <c r="D20644">
        <v>3000</v>
      </c>
      <c r="E20644">
        <v>0.24640151515151501</v>
      </c>
      <c r="F20644">
        <v>9</v>
      </c>
      <c r="G20644">
        <v>34054.104042999599</v>
      </c>
      <c r="H20644" s="73">
        <f t="shared" si="966"/>
        <v>0.117621907434241</v>
      </c>
      <c r="I20644">
        <f t="shared" si="967"/>
        <v>3000</v>
      </c>
      <c r="J20644" t="str">
        <f t="shared" si="968"/>
        <v/>
      </c>
    </row>
    <row r="20645" spans="1:10" x14ac:dyDescent="0.25">
      <c r="A20645" t="s">
        <v>800</v>
      </c>
      <c r="B20645" t="s">
        <v>5040</v>
      </c>
      <c r="C20645" s="27">
        <v>46465.909090909001</v>
      </c>
      <c r="D20645">
        <v>3000</v>
      </c>
      <c r="E20645">
        <v>5.4924242424242403E-2</v>
      </c>
      <c r="F20645">
        <v>7</v>
      </c>
      <c r="G20645">
        <v>7588.6470888184704</v>
      </c>
      <c r="H20645" s="73">
        <f t="shared" si="966"/>
        <v>0.11758784043715807</v>
      </c>
      <c r="I20645">
        <f t="shared" si="967"/>
        <v>3000</v>
      </c>
      <c r="J20645" t="str">
        <f t="shared" si="968"/>
        <v/>
      </c>
    </row>
    <row r="20646" spans="1:10" x14ac:dyDescent="0.25">
      <c r="A20646" t="s">
        <v>800</v>
      </c>
      <c r="B20646" t="s">
        <v>6050</v>
      </c>
      <c r="C20646" s="27">
        <v>114562.499999999</v>
      </c>
      <c r="D20646">
        <v>3000</v>
      </c>
      <c r="E20646">
        <v>0.13541666666666599</v>
      </c>
      <c r="F20646">
        <v>4</v>
      </c>
      <c r="G20646">
        <v>18705.810059724699</v>
      </c>
      <c r="H20646" s="73">
        <f t="shared" si="966"/>
        <v>0.11756188319041459</v>
      </c>
      <c r="I20646">
        <f t="shared" si="967"/>
        <v>3000</v>
      </c>
      <c r="J20646" t="str">
        <f t="shared" si="968"/>
        <v/>
      </c>
    </row>
    <row r="20647" spans="1:10" x14ac:dyDescent="0.25">
      <c r="A20647" t="s">
        <v>800</v>
      </c>
      <c r="B20647" t="s">
        <v>10316</v>
      </c>
      <c r="C20647" s="27">
        <v>166315.909090909</v>
      </c>
      <c r="D20647">
        <v>3000</v>
      </c>
      <c r="E20647">
        <v>0.19659090909090901</v>
      </c>
      <c r="F20647">
        <v>1</v>
      </c>
      <c r="G20647">
        <v>27154.913921715601</v>
      </c>
      <c r="H20647" s="73">
        <f t="shared" si="966"/>
        <v>0.11755663141610993</v>
      </c>
      <c r="I20647">
        <f t="shared" si="967"/>
        <v>3000</v>
      </c>
      <c r="J20647" t="str">
        <f t="shared" si="968"/>
        <v/>
      </c>
    </row>
    <row r="20648" spans="1:10" x14ac:dyDescent="0.25">
      <c r="A20648" t="s">
        <v>800</v>
      </c>
      <c r="B20648" t="s">
        <v>4637</v>
      </c>
      <c r="C20648" s="27">
        <v>121131.818181818</v>
      </c>
      <c r="D20648">
        <v>3000</v>
      </c>
      <c r="E20648">
        <v>0.14318181818181799</v>
      </c>
      <c r="F20648">
        <v>1</v>
      </c>
      <c r="G20648">
        <v>19771.681084988599</v>
      </c>
      <c r="H20648" s="73">
        <f t="shared" si="966"/>
        <v>0.11752164373380611</v>
      </c>
      <c r="I20648">
        <f t="shared" si="967"/>
        <v>3000</v>
      </c>
      <c r="J20648" t="str">
        <f t="shared" si="968"/>
        <v/>
      </c>
    </row>
    <row r="20649" spans="1:10" x14ac:dyDescent="0.25">
      <c r="A20649" t="s">
        <v>800</v>
      </c>
      <c r="B20649" t="s">
        <v>11842</v>
      </c>
      <c r="C20649" s="27">
        <v>180415.909090909</v>
      </c>
      <c r="D20649">
        <v>3000</v>
      </c>
      <c r="E20649">
        <v>0.21325757575757501</v>
      </c>
      <c r="F20649">
        <v>4</v>
      </c>
      <c r="G20649">
        <v>29441.2134744414</v>
      </c>
      <c r="H20649" s="73">
        <f t="shared" si="966"/>
        <v>0.11749337299803535</v>
      </c>
      <c r="I20649">
        <f t="shared" si="967"/>
        <v>3000</v>
      </c>
      <c r="J20649" t="str">
        <f t="shared" si="968"/>
        <v/>
      </c>
    </row>
    <row r="20650" spans="1:10" x14ac:dyDescent="0.25">
      <c r="A20650" t="s">
        <v>800</v>
      </c>
      <c r="B20650" t="s">
        <v>4657</v>
      </c>
      <c r="C20650" s="27">
        <v>33840</v>
      </c>
      <c r="D20650">
        <v>3000</v>
      </c>
      <c r="E20650">
        <v>2.68939393939393E-2</v>
      </c>
      <c r="F20650">
        <v>1</v>
      </c>
      <c r="G20650">
        <v>5520.1957906611797</v>
      </c>
      <c r="H20650" s="73">
        <f t="shared" si="966"/>
        <v>0.1174509742693868</v>
      </c>
      <c r="I20650">
        <f t="shared" si="967"/>
        <v>3000</v>
      </c>
      <c r="J20650" t="str">
        <f t="shared" si="968"/>
        <v/>
      </c>
    </row>
    <row r="20651" spans="1:10" x14ac:dyDescent="0.25">
      <c r="A20651" t="s">
        <v>800</v>
      </c>
      <c r="B20651" t="s">
        <v>7340</v>
      </c>
      <c r="C20651" s="27">
        <v>47267.045454545398</v>
      </c>
      <c r="D20651">
        <v>3000</v>
      </c>
      <c r="E20651">
        <v>5.5871212121212099E-2</v>
      </c>
      <c r="F20651">
        <v>7</v>
      </c>
      <c r="G20651">
        <v>7700.5680400230603</v>
      </c>
      <c r="H20651" s="73">
        <f t="shared" si="966"/>
        <v>0.11729967328185172</v>
      </c>
      <c r="I20651">
        <f t="shared" si="967"/>
        <v>3000</v>
      </c>
      <c r="J20651" t="str">
        <f t="shared" si="968"/>
        <v/>
      </c>
    </row>
    <row r="20652" spans="1:10" x14ac:dyDescent="0.25">
      <c r="A20652" t="s">
        <v>800</v>
      </c>
      <c r="B20652" t="s">
        <v>8780</v>
      </c>
      <c r="C20652" s="27">
        <v>82036.363636363603</v>
      </c>
      <c r="D20652">
        <v>3000</v>
      </c>
      <c r="E20652">
        <v>9.69696969696969E-2</v>
      </c>
      <c r="F20652">
        <v>2</v>
      </c>
      <c r="G20652">
        <v>13364.6564340609</v>
      </c>
      <c r="H20652" s="73">
        <f t="shared" si="966"/>
        <v>0.11729618678830059</v>
      </c>
      <c r="I20652">
        <f t="shared" si="967"/>
        <v>3000</v>
      </c>
      <c r="J20652" t="str">
        <f t="shared" si="968"/>
        <v/>
      </c>
    </row>
    <row r="20653" spans="1:10" x14ac:dyDescent="0.25">
      <c r="A20653" t="s">
        <v>800</v>
      </c>
      <c r="B20653" t="s">
        <v>3903</v>
      </c>
      <c r="C20653" s="27">
        <v>103026.136363636</v>
      </c>
      <c r="D20653">
        <v>3000</v>
      </c>
      <c r="E20653">
        <v>0.121780303030303</v>
      </c>
      <c r="G20653">
        <v>16780.909115055802</v>
      </c>
      <c r="H20653" s="73">
        <f t="shared" si="966"/>
        <v>0.11727368403096503</v>
      </c>
      <c r="I20653">
        <f t="shared" si="967"/>
        <v>3000</v>
      </c>
      <c r="J20653" t="str">
        <f t="shared" si="968"/>
        <v/>
      </c>
    </row>
    <row r="20654" spans="1:10" x14ac:dyDescent="0.25">
      <c r="A20654" t="s">
        <v>800</v>
      </c>
      <c r="B20654" t="s">
        <v>11768</v>
      </c>
      <c r="C20654" s="27">
        <v>209577.27272727201</v>
      </c>
      <c r="D20654">
        <v>3000</v>
      </c>
      <c r="E20654">
        <v>0.24772727272727199</v>
      </c>
      <c r="F20654">
        <v>5</v>
      </c>
      <c r="G20654">
        <v>34098.276909748303</v>
      </c>
      <c r="H20654" s="73">
        <f t="shared" si="966"/>
        <v>0.11714418770477682</v>
      </c>
      <c r="I20654">
        <f t="shared" si="967"/>
        <v>3000</v>
      </c>
      <c r="J20654" t="str">
        <f t="shared" si="968"/>
        <v/>
      </c>
    </row>
    <row r="20655" spans="1:10" x14ac:dyDescent="0.25">
      <c r="A20655" t="s">
        <v>800</v>
      </c>
      <c r="B20655" t="s">
        <v>11742</v>
      </c>
      <c r="C20655" s="27">
        <v>165034.09090909001</v>
      </c>
      <c r="D20655">
        <v>3000</v>
      </c>
      <c r="E20655">
        <v>0.19507575757575699</v>
      </c>
      <c r="F20655">
        <v>3</v>
      </c>
      <c r="G20655">
        <v>26841.134289666799</v>
      </c>
      <c r="H20655" s="73">
        <f t="shared" si="966"/>
        <v>0.11710075525671662</v>
      </c>
      <c r="I20655">
        <f t="shared" si="967"/>
        <v>3000</v>
      </c>
      <c r="J20655" t="str">
        <f t="shared" si="968"/>
        <v/>
      </c>
    </row>
    <row r="20656" spans="1:10" x14ac:dyDescent="0.25">
      <c r="A20656" t="s">
        <v>800</v>
      </c>
      <c r="B20656" t="s">
        <v>5406</v>
      </c>
      <c r="C20656" s="27">
        <v>72262.5</v>
      </c>
      <c r="D20656">
        <v>3000</v>
      </c>
      <c r="E20656">
        <v>8.5416666666666599E-2</v>
      </c>
      <c r="F20656">
        <v>1</v>
      </c>
      <c r="G20656">
        <v>11747.0686146468</v>
      </c>
      <c r="H20656" s="73">
        <f t="shared" si="966"/>
        <v>0.1170439633633724</v>
      </c>
      <c r="I20656">
        <f t="shared" si="967"/>
        <v>3000</v>
      </c>
      <c r="J20656" t="str">
        <f t="shared" si="968"/>
        <v/>
      </c>
    </row>
    <row r="20657" spans="1:10" x14ac:dyDescent="0.25">
      <c r="A20657" t="s">
        <v>800</v>
      </c>
      <c r="B20657" t="s">
        <v>8727</v>
      </c>
      <c r="C20657" s="27">
        <v>33840</v>
      </c>
      <c r="D20657">
        <v>3000</v>
      </c>
      <c r="E20657">
        <v>3.0681818181818098E-2</v>
      </c>
      <c r="F20657">
        <v>13</v>
      </c>
      <c r="G20657">
        <v>5500.0530396792101</v>
      </c>
      <c r="H20657" s="73">
        <f t="shared" si="966"/>
        <v>0.11702240509955766</v>
      </c>
      <c r="I20657">
        <f t="shared" si="967"/>
        <v>3000</v>
      </c>
      <c r="J20657" t="str">
        <f t="shared" si="968"/>
        <v/>
      </c>
    </row>
    <row r="20658" spans="1:10" x14ac:dyDescent="0.25">
      <c r="A20658" t="s">
        <v>800</v>
      </c>
      <c r="B20658" t="s">
        <v>12055</v>
      </c>
      <c r="C20658" s="27">
        <v>100142.045454545</v>
      </c>
      <c r="D20658">
        <v>3000</v>
      </c>
      <c r="E20658">
        <v>0.118371212121212</v>
      </c>
      <c r="F20658">
        <v>3</v>
      </c>
      <c r="G20658">
        <v>16273.2989846577</v>
      </c>
      <c r="H20658" s="73">
        <f t="shared" si="966"/>
        <v>0.11700155729565002</v>
      </c>
      <c r="I20658">
        <f t="shared" si="967"/>
        <v>3000</v>
      </c>
      <c r="J20658" t="str">
        <f t="shared" si="968"/>
        <v/>
      </c>
    </row>
    <row r="20659" spans="1:10" x14ac:dyDescent="0.25">
      <c r="A20659" t="s">
        <v>800</v>
      </c>
      <c r="B20659" t="s">
        <v>4266</v>
      </c>
      <c r="C20659" s="27">
        <v>298666.06412923097</v>
      </c>
      <c r="D20659">
        <v>3000</v>
      </c>
      <c r="E20659">
        <v>0.49053030303030298</v>
      </c>
      <c r="F20659">
        <v>1</v>
      </c>
      <c r="G20659">
        <v>51244.552759265003</v>
      </c>
      <c r="H20659" s="73">
        <f t="shared" si="966"/>
        <v>0.11698506123081695</v>
      </c>
      <c r="I20659">
        <f t="shared" si="967"/>
        <v>3000</v>
      </c>
      <c r="J20659" t="str">
        <f t="shared" si="968"/>
        <v/>
      </c>
    </row>
    <row r="20660" spans="1:10" x14ac:dyDescent="0.25">
      <c r="A20660" t="s">
        <v>800</v>
      </c>
      <c r="B20660" t="s">
        <v>8432</v>
      </c>
      <c r="C20660" s="27">
        <v>33840</v>
      </c>
      <c r="D20660">
        <v>3000</v>
      </c>
      <c r="E20660">
        <v>3.5606060606060599E-2</v>
      </c>
      <c r="F20660">
        <v>1</v>
      </c>
      <c r="G20660">
        <v>5497.2606595188399</v>
      </c>
      <c r="H20660" s="73">
        <f t="shared" si="966"/>
        <v>0.11696299275572</v>
      </c>
      <c r="I20660">
        <f t="shared" si="967"/>
        <v>3000</v>
      </c>
      <c r="J20660" t="str">
        <f t="shared" si="968"/>
        <v/>
      </c>
    </row>
    <row r="20661" spans="1:10" x14ac:dyDescent="0.25">
      <c r="A20661" t="s">
        <v>800</v>
      </c>
      <c r="B20661" t="s">
        <v>12759</v>
      </c>
      <c r="C20661" s="27">
        <v>33840</v>
      </c>
      <c r="D20661">
        <v>3000</v>
      </c>
      <c r="E20661">
        <v>3.4280303030303001E-2</v>
      </c>
      <c r="F20661">
        <v>14</v>
      </c>
      <c r="G20661">
        <v>5495.2878813527695</v>
      </c>
      <c r="H20661" s="73">
        <f t="shared" si="966"/>
        <v>0.11692101875218659</v>
      </c>
      <c r="I20661">
        <f t="shared" si="967"/>
        <v>3000</v>
      </c>
      <c r="J20661" t="str">
        <f t="shared" si="968"/>
        <v/>
      </c>
    </row>
    <row r="20662" spans="1:10" x14ac:dyDescent="0.25">
      <c r="A20662" t="s">
        <v>800</v>
      </c>
      <c r="B20662" t="s">
        <v>12601</v>
      </c>
      <c r="C20662" s="27">
        <v>57521.590909090803</v>
      </c>
      <c r="D20662">
        <v>3000</v>
      </c>
      <c r="E20662">
        <v>6.7992424242424201E-2</v>
      </c>
      <c r="F20662">
        <v>1</v>
      </c>
      <c r="G20662">
        <v>9339.95173681296</v>
      </c>
      <c r="H20662" s="73">
        <f t="shared" si="966"/>
        <v>0.11690854067533346</v>
      </c>
      <c r="I20662">
        <f t="shared" si="967"/>
        <v>3000</v>
      </c>
      <c r="J20662" t="str">
        <f t="shared" si="968"/>
        <v/>
      </c>
    </row>
    <row r="20663" spans="1:10" x14ac:dyDescent="0.25">
      <c r="A20663" t="s">
        <v>800</v>
      </c>
      <c r="B20663" t="s">
        <v>7652</v>
      </c>
      <c r="C20663" s="27">
        <v>111518.18181818099</v>
      </c>
      <c r="D20663">
        <v>3000</v>
      </c>
      <c r="E20663">
        <v>0.131818181818181</v>
      </c>
      <c r="F20663">
        <v>2</v>
      </c>
      <c r="G20663">
        <v>18102.725988817601</v>
      </c>
      <c r="H20663" s="73">
        <f t="shared" si="966"/>
        <v>0.11687746786617444</v>
      </c>
      <c r="I20663">
        <f t="shared" si="967"/>
        <v>3000</v>
      </c>
      <c r="J20663" t="str">
        <f t="shared" si="968"/>
        <v/>
      </c>
    </row>
    <row r="20664" spans="1:10" x14ac:dyDescent="0.25">
      <c r="A20664" t="s">
        <v>800</v>
      </c>
      <c r="B20664" t="s">
        <v>4020</v>
      </c>
      <c r="C20664" s="27">
        <v>49990.909090909001</v>
      </c>
      <c r="D20664">
        <v>3000</v>
      </c>
      <c r="E20664">
        <v>5.9090909090909E-2</v>
      </c>
      <c r="F20664">
        <v>12</v>
      </c>
      <c r="G20664">
        <v>8111.04124459381</v>
      </c>
      <c r="H20664" s="73">
        <f t="shared" si="966"/>
        <v>0.1168202339646902</v>
      </c>
      <c r="I20664">
        <f t="shared" si="967"/>
        <v>3000</v>
      </c>
      <c r="J20664" t="str">
        <f t="shared" si="968"/>
        <v/>
      </c>
    </row>
    <row r="20665" spans="1:10" x14ac:dyDescent="0.25">
      <c r="A20665" t="s">
        <v>800</v>
      </c>
      <c r="B20665" t="s">
        <v>5370</v>
      </c>
      <c r="C20665" s="27">
        <v>329570.50628623198</v>
      </c>
      <c r="D20665">
        <v>3000</v>
      </c>
      <c r="E20665">
        <v>0.54128787878787799</v>
      </c>
      <c r="F20665">
        <v>74</v>
      </c>
      <c r="G20665">
        <v>56363.0088478658</v>
      </c>
      <c r="H20665" s="73">
        <f t="shared" si="966"/>
        <v>0.11660425763744131</v>
      </c>
      <c r="I20665">
        <f t="shared" si="967"/>
        <v>3000</v>
      </c>
      <c r="J20665" t="str">
        <f t="shared" si="968"/>
        <v/>
      </c>
    </row>
    <row r="20666" spans="1:10" x14ac:dyDescent="0.25">
      <c r="A20666" t="s">
        <v>800</v>
      </c>
      <c r="B20666" t="s">
        <v>11804</v>
      </c>
      <c r="C20666" s="27">
        <v>60405.681818181802</v>
      </c>
      <c r="D20666">
        <v>3000</v>
      </c>
      <c r="E20666">
        <v>7.1401515151515105E-2</v>
      </c>
      <c r="F20666">
        <v>2</v>
      </c>
      <c r="G20666">
        <v>9781.2612756804901</v>
      </c>
      <c r="H20666" s="73">
        <f t="shared" si="966"/>
        <v>0.11658684922533563</v>
      </c>
      <c r="I20666">
        <f t="shared" si="967"/>
        <v>3000</v>
      </c>
      <c r="J20666" t="str">
        <f t="shared" si="968"/>
        <v/>
      </c>
    </row>
    <row r="20667" spans="1:10" x14ac:dyDescent="0.25">
      <c r="A20667" t="s">
        <v>800</v>
      </c>
      <c r="B20667" t="s">
        <v>7872</v>
      </c>
      <c r="C20667" s="27">
        <v>67936.363636363603</v>
      </c>
      <c r="D20667">
        <v>3000</v>
      </c>
      <c r="E20667">
        <v>8.0303030303030307E-2</v>
      </c>
      <c r="F20667">
        <v>16</v>
      </c>
      <c r="G20667">
        <v>10987.4207064767</v>
      </c>
      <c r="H20667" s="73">
        <f t="shared" si="966"/>
        <v>0.11644636959092139</v>
      </c>
      <c r="I20667">
        <f t="shared" si="967"/>
        <v>3000</v>
      </c>
      <c r="J20667" t="str">
        <f t="shared" si="968"/>
        <v/>
      </c>
    </row>
    <row r="20668" spans="1:10" x14ac:dyDescent="0.25">
      <c r="A20668" t="s">
        <v>800</v>
      </c>
      <c r="B20668" t="s">
        <v>9589</v>
      </c>
      <c r="C20668" s="27">
        <v>104788.636363636</v>
      </c>
      <c r="D20668">
        <v>3000</v>
      </c>
      <c r="E20668">
        <v>0.123863636363636</v>
      </c>
      <c r="F20668">
        <v>8</v>
      </c>
      <c r="G20668">
        <v>16935.559835280601</v>
      </c>
      <c r="H20668" s="73">
        <f t="shared" si="966"/>
        <v>0.11636379195820397</v>
      </c>
      <c r="I20668">
        <f t="shared" si="967"/>
        <v>3000</v>
      </c>
      <c r="J20668" t="str">
        <f t="shared" si="968"/>
        <v/>
      </c>
    </row>
    <row r="20669" spans="1:10" x14ac:dyDescent="0.25">
      <c r="A20669" t="s">
        <v>800</v>
      </c>
      <c r="B20669" t="s">
        <v>4273</v>
      </c>
      <c r="C20669" s="27">
        <v>84279.545454545398</v>
      </c>
      <c r="D20669">
        <v>3000</v>
      </c>
      <c r="E20669">
        <v>9.9621212121212097E-2</v>
      </c>
      <c r="F20669">
        <v>5</v>
      </c>
      <c r="G20669">
        <v>13619.3224288191</v>
      </c>
      <c r="H20669" s="73">
        <f t="shared" si="966"/>
        <v>0.11634984616805265</v>
      </c>
      <c r="I20669">
        <f t="shared" si="967"/>
        <v>3000</v>
      </c>
      <c r="J20669" t="str">
        <f t="shared" si="968"/>
        <v/>
      </c>
    </row>
    <row r="20670" spans="1:10" x14ac:dyDescent="0.25">
      <c r="A20670" t="s">
        <v>800</v>
      </c>
      <c r="B20670" t="s">
        <v>4539</v>
      </c>
      <c r="C20670" s="27">
        <v>50151.136363636302</v>
      </c>
      <c r="D20670">
        <v>3000</v>
      </c>
      <c r="E20670">
        <v>5.9280303030303003E-2</v>
      </c>
      <c r="F20670">
        <v>12</v>
      </c>
      <c r="G20670">
        <v>8095.1305559892598</v>
      </c>
      <c r="H20670" s="73">
        <f t="shared" si="966"/>
        <v>0.11621858292603736</v>
      </c>
      <c r="I20670">
        <f t="shared" si="967"/>
        <v>3000</v>
      </c>
      <c r="J20670" t="str">
        <f t="shared" si="968"/>
        <v/>
      </c>
    </row>
    <row r="20671" spans="1:10" x14ac:dyDescent="0.25">
      <c r="A20671" t="s">
        <v>800</v>
      </c>
      <c r="B20671" t="s">
        <v>8064</v>
      </c>
      <c r="C20671" s="27">
        <v>61206.818181818096</v>
      </c>
      <c r="D20671">
        <v>3000</v>
      </c>
      <c r="E20671">
        <v>7.2348484848484801E-2</v>
      </c>
      <c r="F20671">
        <v>6</v>
      </c>
      <c r="G20671">
        <v>9866.87069479198</v>
      </c>
      <c r="H20671" s="73">
        <f t="shared" si="966"/>
        <v>0.11606790078757205</v>
      </c>
      <c r="I20671">
        <f t="shared" si="967"/>
        <v>3000</v>
      </c>
      <c r="J20671" t="str">
        <f t="shared" si="968"/>
        <v/>
      </c>
    </row>
    <row r="20672" spans="1:10" x14ac:dyDescent="0.25">
      <c r="A20672" t="s">
        <v>800</v>
      </c>
      <c r="B20672" t="s">
        <v>9278</v>
      </c>
      <c r="C20672" s="27">
        <v>50151.136363636302</v>
      </c>
      <c r="D20672">
        <v>3000</v>
      </c>
      <c r="E20672">
        <v>5.9280303030303003E-2</v>
      </c>
      <c r="F20672">
        <v>1</v>
      </c>
      <c r="G20672">
        <v>8080.7345191715604</v>
      </c>
      <c r="H20672" s="73">
        <f t="shared" si="966"/>
        <v>0.11601190472768931</v>
      </c>
      <c r="I20672">
        <f t="shared" si="967"/>
        <v>3000</v>
      </c>
      <c r="J20672" t="str">
        <f t="shared" si="968"/>
        <v/>
      </c>
    </row>
    <row r="20673" spans="1:10" x14ac:dyDescent="0.25">
      <c r="A20673" t="s">
        <v>800</v>
      </c>
      <c r="B20673" t="s">
        <v>4727</v>
      </c>
      <c r="C20673" s="27">
        <v>83798.863636363603</v>
      </c>
      <c r="D20673">
        <v>3000</v>
      </c>
      <c r="E20673">
        <v>9.9053030303030296E-2</v>
      </c>
      <c r="F20673">
        <v>1</v>
      </c>
      <c r="G20673">
        <v>13498.0086229017</v>
      </c>
      <c r="H20673" s="73">
        <f t="shared" si="966"/>
        <v>0.11597491644590706</v>
      </c>
      <c r="I20673">
        <f t="shared" si="967"/>
        <v>3000</v>
      </c>
      <c r="J20673" t="str">
        <f t="shared" si="968"/>
        <v/>
      </c>
    </row>
    <row r="20674" spans="1:10" x14ac:dyDescent="0.25">
      <c r="A20674" t="s">
        <v>800</v>
      </c>
      <c r="B20674" t="s">
        <v>13001</v>
      </c>
      <c r="C20674" s="27">
        <v>44863.636363636302</v>
      </c>
      <c r="D20674">
        <v>3000</v>
      </c>
      <c r="E20674">
        <v>5.3030303030302997E-2</v>
      </c>
      <c r="F20674">
        <v>4</v>
      </c>
      <c r="G20674">
        <v>7225.9808755946797</v>
      </c>
      <c r="H20674" s="73">
        <f t="shared" ref="H20674:H20737" si="969">G20674/SUMIFS(C:C,B:B,B20674)</f>
        <v>0.11596710949282676</v>
      </c>
      <c r="I20674">
        <f t="shared" ref="I20674:I20737" si="970">IF(A20674="Construction",SUMIFS(D:D,A:A,"Engineering",B:B,B20674),"")</f>
        <v>3000</v>
      </c>
      <c r="J20674" t="str">
        <f t="shared" si="968"/>
        <v/>
      </c>
    </row>
    <row r="20675" spans="1:10" x14ac:dyDescent="0.25">
      <c r="A20675" t="s">
        <v>800</v>
      </c>
      <c r="B20675" t="s">
        <v>3594</v>
      </c>
      <c r="C20675" s="27">
        <v>303951.136363636</v>
      </c>
      <c r="D20675">
        <v>3000</v>
      </c>
      <c r="E20675">
        <v>0.35928030303030301</v>
      </c>
      <c r="F20675">
        <v>14</v>
      </c>
      <c r="G20675">
        <v>48955.645464201203</v>
      </c>
      <c r="H20675" s="73">
        <f t="shared" si="969"/>
        <v>0.11596622126806401</v>
      </c>
      <c r="I20675">
        <f t="shared" si="970"/>
        <v>3000</v>
      </c>
      <c r="J20675" t="str">
        <f t="shared" ref="J20675:J20738" si="971">IF(AND(I20675&lt;&gt;"",I20675&lt;&gt;3000,I20675&lt;&gt;0),D20675-I20675,"")</f>
        <v/>
      </c>
    </row>
    <row r="20676" spans="1:10" x14ac:dyDescent="0.25">
      <c r="A20676" t="s">
        <v>800</v>
      </c>
      <c r="B20676" t="s">
        <v>10099</v>
      </c>
      <c r="C20676" s="27">
        <v>40217.045454545398</v>
      </c>
      <c r="D20676">
        <v>3000</v>
      </c>
      <c r="E20676">
        <v>4.7537878787878698E-2</v>
      </c>
      <c r="F20676">
        <v>1</v>
      </c>
      <c r="G20676">
        <v>6476.9682270082203</v>
      </c>
      <c r="H20676" s="73">
        <f t="shared" si="969"/>
        <v>0.11595623374960906</v>
      </c>
      <c r="I20676">
        <f t="shared" si="970"/>
        <v>3000</v>
      </c>
      <c r="J20676" t="str">
        <f t="shared" si="971"/>
        <v/>
      </c>
    </row>
    <row r="20677" spans="1:10" x14ac:dyDescent="0.25">
      <c r="A20677" t="s">
        <v>800</v>
      </c>
      <c r="B20677" t="s">
        <v>4911</v>
      </c>
      <c r="C20677" s="27">
        <v>33840</v>
      </c>
      <c r="D20677">
        <v>3000</v>
      </c>
      <c r="E20677">
        <v>3.69318181818181E-2</v>
      </c>
      <c r="F20677">
        <v>2</v>
      </c>
      <c r="G20677">
        <v>5449.8511464528301</v>
      </c>
      <c r="H20677" s="73">
        <f t="shared" si="969"/>
        <v>0.11595427971176234</v>
      </c>
      <c r="I20677">
        <f t="shared" si="970"/>
        <v>3000</v>
      </c>
      <c r="J20677" t="str">
        <f t="shared" si="971"/>
        <v/>
      </c>
    </row>
    <row r="20678" spans="1:10" x14ac:dyDescent="0.25">
      <c r="A20678" t="s">
        <v>800</v>
      </c>
      <c r="B20678" t="s">
        <v>9513</v>
      </c>
      <c r="C20678" s="27">
        <v>485328.40909090801</v>
      </c>
      <c r="D20678">
        <v>3000</v>
      </c>
      <c r="E20678">
        <v>0.57367424242424203</v>
      </c>
      <c r="F20678">
        <v>1</v>
      </c>
      <c r="G20678">
        <v>78116.149627170307</v>
      </c>
      <c r="H20678" s="73">
        <f t="shared" si="969"/>
        <v>0.1158877714101165</v>
      </c>
      <c r="I20678">
        <f t="shared" si="970"/>
        <v>3000</v>
      </c>
      <c r="J20678" t="str">
        <f t="shared" si="971"/>
        <v/>
      </c>
    </row>
    <row r="20679" spans="1:10" x14ac:dyDescent="0.25">
      <c r="A20679" t="s">
        <v>800</v>
      </c>
      <c r="B20679" t="s">
        <v>13293</v>
      </c>
      <c r="C20679" s="27">
        <v>182178.409090909</v>
      </c>
      <c r="D20679">
        <v>3000</v>
      </c>
      <c r="E20679">
        <v>0.215340909090909</v>
      </c>
      <c r="F20679">
        <v>8</v>
      </c>
      <c r="G20679">
        <v>29309.046288807</v>
      </c>
      <c r="H20679" s="73">
        <f t="shared" si="969"/>
        <v>0.11583432654421008</v>
      </c>
      <c r="I20679">
        <f t="shared" si="970"/>
        <v>3000</v>
      </c>
      <c r="J20679" t="str">
        <f t="shared" si="971"/>
        <v/>
      </c>
    </row>
    <row r="20680" spans="1:10" x14ac:dyDescent="0.25">
      <c r="A20680" t="s">
        <v>800</v>
      </c>
      <c r="B20680" t="s">
        <v>4836</v>
      </c>
      <c r="C20680" s="27">
        <v>105109.09090908999</v>
      </c>
      <c r="D20680">
        <v>3000</v>
      </c>
      <c r="E20680">
        <v>0.124242424242424</v>
      </c>
      <c r="F20680">
        <v>11</v>
      </c>
      <c r="G20680">
        <v>16893.5989833208</v>
      </c>
      <c r="H20680" s="73">
        <f t="shared" si="969"/>
        <v>0.11572159137510954</v>
      </c>
      <c r="I20680">
        <f t="shared" si="970"/>
        <v>3000</v>
      </c>
      <c r="J20680" t="str">
        <f t="shared" si="971"/>
        <v/>
      </c>
    </row>
    <row r="20681" spans="1:10" x14ac:dyDescent="0.25">
      <c r="A20681" t="s">
        <v>800</v>
      </c>
      <c r="B20681" t="s">
        <v>9929</v>
      </c>
      <c r="C20681" s="27">
        <v>82837.5</v>
      </c>
      <c r="D20681">
        <v>3000</v>
      </c>
      <c r="E20681">
        <v>9.7916666666666596E-2</v>
      </c>
      <c r="F20681">
        <v>8</v>
      </c>
      <c r="G20681">
        <v>13312.8197425935</v>
      </c>
      <c r="H20681" s="73">
        <f t="shared" si="969"/>
        <v>0.11571124448066784</v>
      </c>
      <c r="I20681">
        <f t="shared" si="970"/>
        <v>3000</v>
      </c>
      <c r="J20681" t="str">
        <f t="shared" si="971"/>
        <v/>
      </c>
    </row>
    <row r="20682" spans="1:10" x14ac:dyDescent="0.25">
      <c r="A20682" t="s">
        <v>800</v>
      </c>
      <c r="B20682" t="s">
        <v>8575</v>
      </c>
      <c r="C20682" s="27">
        <v>84760.227272727207</v>
      </c>
      <c r="D20682">
        <v>3000</v>
      </c>
      <c r="E20682">
        <v>0.100189393939393</v>
      </c>
      <c r="F20682">
        <v>3</v>
      </c>
      <c r="G20682">
        <v>13621.2390978681</v>
      </c>
      <c r="H20682" s="73">
        <f t="shared" si="969"/>
        <v>0.11570629841409903</v>
      </c>
      <c r="I20682">
        <f t="shared" si="970"/>
        <v>3000</v>
      </c>
      <c r="J20682" t="str">
        <f t="shared" si="971"/>
        <v/>
      </c>
    </row>
    <row r="20683" spans="1:10" x14ac:dyDescent="0.25">
      <c r="A20683" t="s">
        <v>800</v>
      </c>
      <c r="B20683" t="s">
        <v>9079</v>
      </c>
      <c r="C20683" s="27">
        <v>207814.77272727201</v>
      </c>
      <c r="D20683">
        <v>3000</v>
      </c>
      <c r="E20683">
        <v>0.245643939393939</v>
      </c>
      <c r="F20683">
        <v>5</v>
      </c>
      <c r="G20683">
        <v>33387.483449129002</v>
      </c>
      <c r="H20683" s="73">
        <f t="shared" si="969"/>
        <v>0.11567506856175568</v>
      </c>
      <c r="I20683">
        <f t="shared" si="970"/>
        <v>3000</v>
      </c>
      <c r="J20683" t="str">
        <f t="shared" si="971"/>
        <v/>
      </c>
    </row>
    <row r="20684" spans="1:10" x14ac:dyDescent="0.25">
      <c r="A20684" t="s">
        <v>800</v>
      </c>
      <c r="B20684" t="s">
        <v>12304</v>
      </c>
      <c r="C20684" s="27">
        <v>95976.136363636295</v>
      </c>
      <c r="D20684">
        <v>3000</v>
      </c>
      <c r="E20684">
        <v>0.11344696969696901</v>
      </c>
      <c r="F20684">
        <v>2</v>
      </c>
      <c r="G20684">
        <v>15403.7303968817</v>
      </c>
      <c r="H20684" s="73">
        <f t="shared" si="969"/>
        <v>0.11555670300932111</v>
      </c>
      <c r="I20684">
        <f t="shared" si="970"/>
        <v>3000</v>
      </c>
      <c r="J20684" t="str">
        <f t="shared" si="971"/>
        <v/>
      </c>
    </row>
    <row r="20685" spans="1:10" x14ac:dyDescent="0.25">
      <c r="A20685" t="s">
        <v>800</v>
      </c>
      <c r="B20685" t="s">
        <v>3943</v>
      </c>
      <c r="C20685" s="27">
        <v>221754.545454545</v>
      </c>
      <c r="D20685">
        <v>3000</v>
      </c>
      <c r="E20685">
        <v>0.26212121212121198</v>
      </c>
      <c r="G20685">
        <v>35572.8449900544</v>
      </c>
      <c r="H20685" s="73">
        <f t="shared" si="969"/>
        <v>0.11549909085443827</v>
      </c>
      <c r="I20685">
        <f t="shared" si="970"/>
        <v>3000</v>
      </c>
      <c r="J20685" t="str">
        <f t="shared" si="971"/>
        <v/>
      </c>
    </row>
    <row r="20686" spans="1:10" x14ac:dyDescent="0.25">
      <c r="A20686" t="s">
        <v>800</v>
      </c>
      <c r="B20686" t="s">
        <v>6047</v>
      </c>
      <c r="C20686" s="27">
        <v>61687.5</v>
      </c>
      <c r="D20686">
        <v>3000</v>
      </c>
      <c r="E20686">
        <v>7.2916666666666602E-2</v>
      </c>
      <c r="F20686">
        <v>2</v>
      </c>
      <c r="G20686">
        <v>9890.4307660396498</v>
      </c>
      <c r="H20686" s="73">
        <f t="shared" si="969"/>
        <v>0.11543846243645067</v>
      </c>
      <c r="I20686">
        <f t="shared" si="970"/>
        <v>3000</v>
      </c>
      <c r="J20686" t="str">
        <f t="shared" si="971"/>
        <v/>
      </c>
    </row>
    <row r="20687" spans="1:10" x14ac:dyDescent="0.25">
      <c r="A20687" t="s">
        <v>800</v>
      </c>
      <c r="B20687" t="s">
        <v>7461</v>
      </c>
      <c r="C20687" s="27">
        <v>48228.409090909001</v>
      </c>
      <c r="D20687">
        <v>3000</v>
      </c>
      <c r="E20687">
        <v>5.7007575757575701E-2</v>
      </c>
      <c r="F20687">
        <v>2</v>
      </c>
      <c r="G20687">
        <v>7727.6490179423899</v>
      </c>
      <c r="H20687" s="73">
        <f t="shared" si="969"/>
        <v>0.11536576465607093</v>
      </c>
      <c r="I20687">
        <f t="shared" si="970"/>
        <v>3000</v>
      </c>
      <c r="J20687" t="str">
        <f t="shared" si="971"/>
        <v/>
      </c>
    </row>
    <row r="20688" spans="1:10" x14ac:dyDescent="0.25">
      <c r="A20688" t="s">
        <v>800</v>
      </c>
      <c r="B20688" t="s">
        <v>8828</v>
      </c>
      <c r="C20688" s="27">
        <v>63289.772727272699</v>
      </c>
      <c r="D20688">
        <v>3000</v>
      </c>
      <c r="E20688">
        <v>7.4810606060605994E-2</v>
      </c>
      <c r="F20688">
        <v>3</v>
      </c>
      <c r="G20688">
        <v>10132.9843938678</v>
      </c>
      <c r="H20688" s="73">
        <f t="shared" si="969"/>
        <v>0.11527531936358107</v>
      </c>
      <c r="I20688">
        <f t="shared" si="970"/>
        <v>3000</v>
      </c>
      <c r="J20688" t="str">
        <f t="shared" si="971"/>
        <v/>
      </c>
    </row>
    <row r="20689" spans="1:10" x14ac:dyDescent="0.25">
      <c r="A20689" t="s">
        <v>800</v>
      </c>
      <c r="B20689" t="s">
        <v>7620</v>
      </c>
      <c r="C20689" s="27">
        <v>64090.909090909001</v>
      </c>
      <c r="D20689">
        <v>3000</v>
      </c>
      <c r="E20689">
        <v>7.5757575757575704E-2</v>
      </c>
      <c r="F20689">
        <v>28</v>
      </c>
      <c r="G20689">
        <v>10253.995025827</v>
      </c>
      <c r="H20689" s="73">
        <f t="shared" si="969"/>
        <v>0.11519381646035452</v>
      </c>
      <c r="I20689">
        <f t="shared" si="970"/>
        <v>3000</v>
      </c>
      <c r="J20689" t="str">
        <f t="shared" si="971"/>
        <v/>
      </c>
    </row>
    <row r="20690" spans="1:10" x14ac:dyDescent="0.25">
      <c r="A20690" t="s">
        <v>800</v>
      </c>
      <c r="B20690" t="s">
        <v>6594</v>
      </c>
      <c r="C20690" s="27">
        <v>525705.68181818095</v>
      </c>
      <c r="D20690">
        <v>3000</v>
      </c>
      <c r="E20690">
        <v>0.62140151515151498</v>
      </c>
      <c r="F20690">
        <v>2</v>
      </c>
      <c r="G20690">
        <v>84101.296687399503</v>
      </c>
      <c r="H20690" s="73">
        <f t="shared" si="969"/>
        <v>0.11518409579577328</v>
      </c>
      <c r="I20690">
        <f t="shared" si="970"/>
        <v>3000</v>
      </c>
      <c r="J20690" t="str">
        <f t="shared" si="971"/>
        <v/>
      </c>
    </row>
    <row r="20691" spans="1:10" x14ac:dyDescent="0.25">
      <c r="A20691" t="s">
        <v>800</v>
      </c>
      <c r="B20691" t="s">
        <v>5604</v>
      </c>
      <c r="C20691" s="27">
        <v>90848.863636363603</v>
      </c>
      <c r="D20691">
        <v>3000</v>
      </c>
      <c r="E20691">
        <v>0.107386363636363</v>
      </c>
      <c r="F20691">
        <v>10</v>
      </c>
      <c r="G20691">
        <v>14533.6515206245</v>
      </c>
      <c r="H20691" s="73">
        <f t="shared" si="969"/>
        <v>0.11518282866733821</v>
      </c>
      <c r="I20691">
        <f t="shared" si="970"/>
        <v>3000</v>
      </c>
      <c r="J20691" t="str">
        <f t="shared" si="971"/>
        <v/>
      </c>
    </row>
    <row r="20692" spans="1:10" x14ac:dyDescent="0.25">
      <c r="A20692" t="s">
        <v>800</v>
      </c>
      <c r="B20692" t="s">
        <v>7635</v>
      </c>
      <c r="C20692" s="27">
        <v>319884.03934150003</v>
      </c>
      <c r="D20692">
        <v>3000</v>
      </c>
      <c r="E20692">
        <v>0.525378787878787</v>
      </c>
      <c r="F20692">
        <v>8</v>
      </c>
      <c r="G20692">
        <v>54023.034981968798</v>
      </c>
      <c r="H20692" s="73">
        <f t="shared" si="969"/>
        <v>0.11514762528744202</v>
      </c>
      <c r="I20692">
        <f t="shared" si="970"/>
        <v>3000</v>
      </c>
      <c r="J20692" t="str">
        <f t="shared" si="971"/>
        <v/>
      </c>
    </row>
    <row r="20693" spans="1:10" x14ac:dyDescent="0.25">
      <c r="A20693" t="s">
        <v>800</v>
      </c>
      <c r="B20693" t="s">
        <v>4576</v>
      </c>
      <c r="C20693" s="27">
        <v>127861.36363636301</v>
      </c>
      <c r="D20693">
        <v>3000</v>
      </c>
      <c r="E20693">
        <v>0.15113636363636301</v>
      </c>
      <c r="F20693">
        <v>6</v>
      </c>
      <c r="G20693">
        <v>20439.485827799799</v>
      </c>
      <c r="H20693" s="73">
        <f t="shared" si="969"/>
        <v>0.11509676869917704</v>
      </c>
      <c r="I20693">
        <f t="shared" si="970"/>
        <v>3000</v>
      </c>
      <c r="J20693" t="str">
        <f t="shared" si="971"/>
        <v/>
      </c>
    </row>
    <row r="20694" spans="1:10" x14ac:dyDescent="0.25">
      <c r="A20694" t="s">
        <v>800</v>
      </c>
      <c r="B20694" t="s">
        <v>9750</v>
      </c>
      <c r="C20694" s="27">
        <v>49349.999999999898</v>
      </c>
      <c r="D20694">
        <v>3000</v>
      </c>
      <c r="E20694">
        <v>5.83333333333333E-2</v>
      </c>
      <c r="F20694">
        <v>12</v>
      </c>
      <c r="G20694">
        <v>7884.1451274655501</v>
      </c>
      <c r="H20694" s="73">
        <f t="shared" si="969"/>
        <v>0.11502704137335786</v>
      </c>
      <c r="I20694">
        <f t="shared" si="970"/>
        <v>3000</v>
      </c>
      <c r="J20694" t="str">
        <f t="shared" si="971"/>
        <v/>
      </c>
    </row>
    <row r="20695" spans="1:10" x14ac:dyDescent="0.25">
      <c r="A20695" t="s">
        <v>800</v>
      </c>
      <c r="B20695" t="s">
        <v>12530</v>
      </c>
      <c r="C20695" s="27">
        <v>144364.77272727201</v>
      </c>
      <c r="D20695">
        <v>3000</v>
      </c>
      <c r="E20695">
        <v>0.17064393939393899</v>
      </c>
      <c r="F20695">
        <v>1</v>
      </c>
      <c r="G20695">
        <v>23062.535349210499</v>
      </c>
      <c r="H20695" s="73">
        <f t="shared" si="969"/>
        <v>0.11502131120866357</v>
      </c>
      <c r="I20695">
        <f t="shared" si="970"/>
        <v>3000</v>
      </c>
      <c r="J20695" t="str">
        <f t="shared" si="971"/>
        <v/>
      </c>
    </row>
    <row r="20696" spans="1:10" x14ac:dyDescent="0.25">
      <c r="A20696" t="s">
        <v>800</v>
      </c>
      <c r="B20696" t="s">
        <v>10693</v>
      </c>
      <c r="C20696" s="27">
        <v>126900</v>
      </c>
      <c r="D20696">
        <v>3000</v>
      </c>
      <c r="E20696">
        <v>0.15</v>
      </c>
      <c r="F20696">
        <v>1</v>
      </c>
      <c r="G20696">
        <v>20267.491393077999</v>
      </c>
      <c r="H20696" s="73">
        <f t="shared" si="969"/>
        <v>0.11499285896781843</v>
      </c>
      <c r="I20696">
        <f t="shared" si="970"/>
        <v>3000</v>
      </c>
      <c r="J20696" t="str">
        <f t="shared" si="971"/>
        <v/>
      </c>
    </row>
    <row r="20697" spans="1:10" x14ac:dyDescent="0.25">
      <c r="A20697" t="s">
        <v>800</v>
      </c>
      <c r="B20697" t="s">
        <v>4168</v>
      </c>
      <c r="C20697" s="27">
        <v>287287.5</v>
      </c>
      <c r="D20697">
        <v>3000</v>
      </c>
      <c r="E20697">
        <v>0.33958333333333302</v>
      </c>
      <c r="F20697">
        <v>43</v>
      </c>
      <c r="G20697">
        <v>45875.375320025501</v>
      </c>
      <c r="H20697" s="73">
        <f t="shared" si="969"/>
        <v>0.11497287640575526</v>
      </c>
      <c r="I20697">
        <f t="shared" si="970"/>
        <v>3000</v>
      </c>
      <c r="J20697" t="str">
        <f t="shared" si="971"/>
        <v/>
      </c>
    </row>
    <row r="20698" spans="1:10" x14ac:dyDescent="0.25">
      <c r="A20698" t="s">
        <v>800</v>
      </c>
      <c r="B20698" t="s">
        <v>5177</v>
      </c>
      <c r="C20698" s="27">
        <v>841994.318181818</v>
      </c>
      <c r="D20698">
        <v>3000</v>
      </c>
      <c r="E20698">
        <v>0.99526515151515105</v>
      </c>
      <c r="F20698">
        <v>2</v>
      </c>
      <c r="G20698">
        <v>134391.44738137099</v>
      </c>
      <c r="H20698" s="73">
        <f t="shared" si="969"/>
        <v>0.11491982787191764</v>
      </c>
      <c r="I20698">
        <f t="shared" si="970"/>
        <v>3000</v>
      </c>
      <c r="J20698" t="str">
        <f t="shared" si="971"/>
        <v/>
      </c>
    </row>
    <row r="20699" spans="1:10" x14ac:dyDescent="0.25">
      <c r="A20699" t="s">
        <v>800</v>
      </c>
      <c r="B20699" t="s">
        <v>6612</v>
      </c>
      <c r="C20699" s="27">
        <v>83318.181818181707</v>
      </c>
      <c r="D20699">
        <v>3000</v>
      </c>
      <c r="E20699">
        <v>9.8484848484848397E-2</v>
      </c>
      <c r="F20699">
        <v>3</v>
      </c>
      <c r="G20699">
        <v>13294.377007868499</v>
      </c>
      <c r="H20699" s="73">
        <f t="shared" si="969"/>
        <v>0.1148843054035119</v>
      </c>
      <c r="I20699">
        <f t="shared" si="970"/>
        <v>3000</v>
      </c>
      <c r="J20699" t="str">
        <f t="shared" si="971"/>
        <v/>
      </c>
    </row>
    <row r="20700" spans="1:10" x14ac:dyDescent="0.25">
      <c r="A20700" t="s">
        <v>800</v>
      </c>
      <c r="B20700" t="s">
        <v>13307</v>
      </c>
      <c r="C20700" s="27">
        <v>74986.363636363603</v>
      </c>
      <c r="D20700">
        <v>3000</v>
      </c>
      <c r="E20700">
        <v>8.8636363636363596E-2</v>
      </c>
      <c r="F20700">
        <v>1</v>
      </c>
      <c r="G20700">
        <v>11962.2660453794</v>
      </c>
      <c r="H20700" s="73">
        <f t="shared" si="969"/>
        <v>0.1148586374242649</v>
      </c>
      <c r="I20700">
        <f t="shared" si="970"/>
        <v>3000</v>
      </c>
      <c r="J20700" t="str">
        <f t="shared" si="971"/>
        <v/>
      </c>
    </row>
    <row r="20701" spans="1:10" x14ac:dyDescent="0.25">
      <c r="A20701" t="s">
        <v>800</v>
      </c>
      <c r="B20701" t="s">
        <v>10191</v>
      </c>
      <c r="C20701" s="27">
        <v>72582.9545454545</v>
      </c>
      <c r="D20701">
        <v>3000</v>
      </c>
      <c r="E20701">
        <v>8.5795454545454494E-2</v>
      </c>
      <c r="F20701">
        <v>6</v>
      </c>
      <c r="G20701">
        <v>11572.044819887</v>
      </c>
      <c r="H20701" s="73">
        <f t="shared" si="969"/>
        <v>0.11479103217134641</v>
      </c>
      <c r="I20701">
        <f t="shared" si="970"/>
        <v>3000</v>
      </c>
      <c r="J20701" t="str">
        <f t="shared" si="971"/>
        <v/>
      </c>
    </row>
    <row r="20702" spans="1:10" x14ac:dyDescent="0.25">
      <c r="A20702" t="s">
        <v>800</v>
      </c>
      <c r="B20702" t="s">
        <v>10043</v>
      </c>
      <c r="C20702" s="27">
        <v>33840</v>
      </c>
      <c r="D20702">
        <v>3000</v>
      </c>
      <c r="E20702">
        <v>3.3901515151515099E-2</v>
      </c>
      <c r="F20702">
        <v>4</v>
      </c>
      <c r="G20702">
        <v>5394.1990291119901</v>
      </c>
      <c r="H20702" s="73">
        <f t="shared" si="969"/>
        <v>0.11477019210876574</v>
      </c>
      <c r="I20702">
        <f t="shared" si="970"/>
        <v>3000</v>
      </c>
      <c r="J20702" t="str">
        <f t="shared" si="971"/>
        <v/>
      </c>
    </row>
    <row r="20703" spans="1:10" x14ac:dyDescent="0.25">
      <c r="A20703" t="s">
        <v>800</v>
      </c>
      <c r="B20703" t="s">
        <v>4130</v>
      </c>
      <c r="C20703" s="27">
        <v>33840</v>
      </c>
      <c r="D20703">
        <v>3000</v>
      </c>
      <c r="E20703">
        <v>3.7689393939393898E-2</v>
      </c>
      <c r="F20703">
        <v>11</v>
      </c>
      <c r="G20703">
        <v>5390.6917188832404</v>
      </c>
      <c r="H20703" s="73">
        <f t="shared" si="969"/>
        <v>0.11469556848687745</v>
      </c>
      <c r="I20703">
        <f t="shared" si="970"/>
        <v>3000</v>
      </c>
      <c r="J20703" t="str">
        <f t="shared" si="971"/>
        <v/>
      </c>
    </row>
    <row r="20704" spans="1:10" x14ac:dyDescent="0.25">
      <c r="A20704" t="s">
        <v>800</v>
      </c>
      <c r="B20704" t="s">
        <v>6141</v>
      </c>
      <c r="C20704" s="27">
        <v>37653.409090909103</v>
      </c>
      <c r="D20704">
        <v>3000</v>
      </c>
      <c r="E20704">
        <v>4.4507575757575697E-2</v>
      </c>
      <c r="F20704">
        <v>4</v>
      </c>
      <c r="G20704">
        <v>5996.3763921744403</v>
      </c>
      <c r="H20704" s="73">
        <f t="shared" si="969"/>
        <v>0.11466135753981367</v>
      </c>
      <c r="I20704">
        <f t="shared" si="970"/>
        <v>3000</v>
      </c>
      <c r="J20704" t="str">
        <f t="shared" si="971"/>
        <v/>
      </c>
    </row>
    <row r="20705" spans="1:10" x14ac:dyDescent="0.25">
      <c r="A20705" t="s">
        <v>800</v>
      </c>
      <c r="B20705" t="s">
        <v>6521</v>
      </c>
      <c r="C20705" s="27">
        <v>82036.363636363603</v>
      </c>
      <c r="D20705">
        <v>3000</v>
      </c>
      <c r="E20705">
        <v>9.69696969696969E-2</v>
      </c>
      <c r="F20705">
        <v>12</v>
      </c>
      <c r="G20705">
        <v>13052.063318123101</v>
      </c>
      <c r="H20705" s="73">
        <f t="shared" si="969"/>
        <v>0.11455268337714437</v>
      </c>
      <c r="I20705">
        <f t="shared" si="970"/>
        <v>3000</v>
      </c>
      <c r="J20705" t="str">
        <f t="shared" si="971"/>
        <v/>
      </c>
    </row>
    <row r="20706" spans="1:10" x14ac:dyDescent="0.25">
      <c r="A20706" t="s">
        <v>800</v>
      </c>
      <c r="B20706" t="s">
        <v>8608</v>
      </c>
      <c r="C20706" s="27">
        <v>157022.727272727</v>
      </c>
      <c r="D20706">
        <v>3000</v>
      </c>
      <c r="E20706">
        <v>0.18560606060606</v>
      </c>
      <c r="F20706">
        <v>26</v>
      </c>
      <c r="G20706">
        <v>24962.709492386599</v>
      </c>
      <c r="H20706" s="73">
        <f t="shared" si="969"/>
        <v>0.11446209823690963</v>
      </c>
      <c r="I20706">
        <f t="shared" si="970"/>
        <v>3000</v>
      </c>
      <c r="J20706" t="str">
        <f t="shared" si="971"/>
        <v/>
      </c>
    </row>
    <row r="20707" spans="1:10" x14ac:dyDescent="0.25">
      <c r="A20707" t="s">
        <v>800</v>
      </c>
      <c r="B20707" t="s">
        <v>5741</v>
      </c>
      <c r="C20707" s="27">
        <v>99020.4545454545</v>
      </c>
      <c r="D20707">
        <v>3000</v>
      </c>
      <c r="E20707">
        <v>0.11704545454545399</v>
      </c>
      <c r="F20707">
        <v>5</v>
      </c>
      <c r="G20707">
        <v>15739.481045766701</v>
      </c>
      <c r="H20707" s="73">
        <f t="shared" si="969"/>
        <v>0.11444530733546544</v>
      </c>
      <c r="I20707">
        <f t="shared" si="970"/>
        <v>3000</v>
      </c>
      <c r="J20707" t="str">
        <f t="shared" si="971"/>
        <v/>
      </c>
    </row>
    <row r="20708" spans="1:10" x14ac:dyDescent="0.25">
      <c r="A20708" t="s">
        <v>800</v>
      </c>
      <c r="B20708" t="s">
        <v>6764</v>
      </c>
      <c r="C20708" s="27">
        <v>93092.045454545398</v>
      </c>
      <c r="D20708">
        <v>3000</v>
      </c>
      <c r="E20708">
        <v>0.110037878787878</v>
      </c>
      <c r="F20708">
        <v>3</v>
      </c>
      <c r="G20708">
        <v>14789.9805572473</v>
      </c>
      <c r="H20708" s="73">
        <f t="shared" si="969"/>
        <v>0.1143898595118699</v>
      </c>
      <c r="I20708">
        <f t="shared" si="970"/>
        <v>3000</v>
      </c>
      <c r="J20708" t="str">
        <f t="shared" si="971"/>
        <v/>
      </c>
    </row>
    <row r="20709" spans="1:10" x14ac:dyDescent="0.25">
      <c r="A20709" t="s">
        <v>800</v>
      </c>
      <c r="B20709" t="s">
        <v>7739</v>
      </c>
      <c r="C20709" s="27">
        <v>165194.318181818</v>
      </c>
      <c r="D20709">
        <v>3000</v>
      </c>
      <c r="E20709">
        <v>0.195265151515151</v>
      </c>
      <c r="F20709">
        <v>48</v>
      </c>
      <c r="G20709">
        <v>26224.6640230175</v>
      </c>
      <c r="H20709" s="73">
        <f t="shared" si="969"/>
        <v>0.11430028771201893</v>
      </c>
      <c r="I20709">
        <f t="shared" si="970"/>
        <v>3000</v>
      </c>
      <c r="J20709" t="str">
        <f t="shared" si="971"/>
        <v/>
      </c>
    </row>
    <row r="20710" spans="1:10" x14ac:dyDescent="0.25">
      <c r="A20710" t="s">
        <v>800</v>
      </c>
      <c r="B20710" t="s">
        <v>4193</v>
      </c>
      <c r="C20710" s="27">
        <v>56239.772727272699</v>
      </c>
      <c r="D20710">
        <v>3000</v>
      </c>
      <c r="E20710">
        <v>6.6477272727272704E-2</v>
      </c>
      <c r="F20710">
        <v>6</v>
      </c>
      <c r="G20710">
        <v>8924.3213596514306</v>
      </c>
      <c r="H20710" s="73">
        <f t="shared" si="969"/>
        <v>0.11425208651017661</v>
      </c>
      <c r="I20710">
        <f t="shared" si="970"/>
        <v>3000</v>
      </c>
      <c r="J20710" t="str">
        <f t="shared" si="971"/>
        <v/>
      </c>
    </row>
    <row r="20711" spans="1:10" x14ac:dyDescent="0.25">
      <c r="A20711" t="s">
        <v>800</v>
      </c>
      <c r="B20711" t="s">
        <v>7100</v>
      </c>
      <c r="C20711" s="27">
        <v>95014.772727272706</v>
      </c>
      <c r="D20711">
        <v>3000</v>
      </c>
      <c r="E20711">
        <v>0.112310606060606</v>
      </c>
      <c r="F20711">
        <v>4</v>
      </c>
      <c r="G20711">
        <v>15068.7750280904</v>
      </c>
      <c r="H20711" s="73">
        <f t="shared" si="969"/>
        <v>0.11418769638451061</v>
      </c>
      <c r="I20711">
        <f t="shared" si="970"/>
        <v>3000</v>
      </c>
      <c r="J20711" t="str">
        <f t="shared" si="971"/>
        <v/>
      </c>
    </row>
    <row r="20712" spans="1:10" x14ac:dyDescent="0.25">
      <c r="A20712" t="s">
        <v>800</v>
      </c>
      <c r="B20712" t="s">
        <v>7888</v>
      </c>
      <c r="C20712" s="27">
        <v>89887.5</v>
      </c>
      <c r="D20712">
        <v>3000</v>
      </c>
      <c r="E20712">
        <v>0.10625</v>
      </c>
      <c r="F20712">
        <v>1</v>
      </c>
      <c r="G20712">
        <v>14251.5537614247</v>
      </c>
      <c r="H20712" s="73">
        <f t="shared" si="969"/>
        <v>0.11415512399639309</v>
      </c>
      <c r="I20712">
        <f t="shared" si="970"/>
        <v>3000</v>
      </c>
      <c r="J20712" t="str">
        <f t="shared" si="971"/>
        <v/>
      </c>
    </row>
    <row r="20713" spans="1:10" x14ac:dyDescent="0.25">
      <c r="A20713" t="s">
        <v>800</v>
      </c>
      <c r="B20713" t="s">
        <v>13375</v>
      </c>
      <c r="C20713" s="27">
        <v>191952.27272727201</v>
      </c>
      <c r="D20713">
        <v>3000</v>
      </c>
      <c r="E20713">
        <v>0.22689393939393901</v>
      </c>
      <c r="F20713">
        <v>1</v>
      </c>
      <c r="G20713">
        <v>30423.320653029299</v>
      </c>
      <c r="H20713" s="73">
        <f t="shared" si="969"/>
        <v>0.11411581930735279</v>
      </c>
      <c r="I20713">
        <f t="shared" si="970"/>
        <v>3000</v>
      </c>
      <c r="J20713" t="str">
        <f t="shared" si="971"/>
        <v/>
      </c>
    </row>
    <row r="20714" spans="1:10" x14ac:dyDescent="0.25">
      <c r="A20714" t="s">
        <v>800</v>
      </c>
      <c r="B20714" t="s">
        <v>13363</v>
      </c>
      <c r="C20714" s="27">
        <v>33840</v>
      </c>
      <c r="D20714">
        <v>3000</v>
      </c>
      <c r="E20714">
        <v>3.8636363636363601E-2</v>
      </c>
      <c r="F20714">
        <v>2</v>
      </c>
      <c r="G20714">
        <v>5360.6434864090998</v>
      </c>
      <c r="H20714" s="73">
        <f t="shared" si="969"/>
        <v>0.11405624439168298</v>
      </c>
      <c r="I20714">
        <f t="shared" si="970"/>
        <v>3000</v>
      </c>
      <c r="J20714" t="str">
        <f t="shared" si="971"/>
        <v/>
      </c>
    </row>
    <row r="20715" spans="1:10" x14ac:dyDescent="0.25">
      <c r="A20715" t="s">
        <v>800</v>
      </c>
      <c r="B20715" t="s">
        <v>10310</v>
      </c>
      <c r="C20715" s="27">
        <v>108473.86363636301</v>
      </c>
      <c r="D20715">
        <v>3000</v>
      </c>
      <c r="E20715">
        <v>0.12821969696969601</v>
      </c>
      <c r="F20715">
        <v>10</v>
      </c>
      <c r="G20715">
        <v>17174.2413995565</v>
      </c>
      <c r="H20715" s="73">
        <f t="shared" si="969"/>
        <v>0.11399477618989748</v>
      </c>
      <c r="I20715">
        <f t="shared" si="970"/>
        <v>3000</v>
      </c>
      <c r="J20715" t="str">
        <f t="shared" si="971"/>
        <v/>
      </c>
    </row>
    <row r="20716" spans="1:10" x14ac:dyDescent="0.25">
      <c r="A20716" t="s">
        <v>800</v>
      </c>
      <c r="B20716" t="s">
        <v>11911</v>
      </c>
      <c r="C20716" s="27">
        <v>136513.636363636</v>
      </c>
      <c r="D20716">
        <v>3000</v>
      </c>
      <c r="E20716">
        <v>0.16136363636363599</v>
      </c>
      <c r="F20716">
        <v>1</v>
      </c>
      <c r="G20716">
        <v>21607.735063642798</v>
      </c>
      <c r="H20716" s="73">
        <f t="shared" si="969"/>
        <v>0.11396348130659698</v>
      </c>
      <c r="I20716">
        <f t="shared" si="970"/>
        <v>3000</v>
      </c>
      <c r="J20716" t="str">
        <f t="shared" si="971"/>
        <v/>
      </c>
    </row>
    <row r="20717" spans="1:10" x14ac:dyDescent="0.25">
      <c r="A20717" t="s">
        <v>800</v>
      </c>
      <c r="B20717" t="s">
        <v>10950</v>
      </c>
      <c r="C20717" s="27">
        <v>66975</v>
      </c>
      <c r="D20717">
        <v>3000</v>
      </c>
      <c r="E20717">
        <v>7.9166666666666594E-2</v>
      </c>
      <c r="F20717">
        <v>4</v>
      </c>
      <c r="G20717">
        <v>10588.1295331324</v>
      </c>
      <c r="H20717" s="73">
        <f t="shared" si="969"/>
        <v>0.1138253566831703</v>
      </c>
      <c r="I20717">
        <f t="shared" si="970"/>
        <v>3000</v>
      </c>
      <c r="J20717" t="str">
        <f t="shared" si="971"/>
        <v/>
      </c>
    </row>
    <row r="20718" spans="1:10" x14ac:dyDescent="0.25">
      <c r="A20718" t="s">
        <v>800</v>
      </c>
      <c r="B20718" t="s">
        <v>7303</v>
      </c>
      <c r="C20718" s="27">
        <v>59604.545454545398</v>
      </c>
      <c r="D20718">
        <v>3000</v>
      </c>
      <c r="E20718">
        <v>7.0454545454545395E-2</v>
      </c>
      <c r="F20718">
        <v>10</v>
      </c>
      <c r="G20718">
        <v>9420.1491907316795</v>
      </c>
      <c r="H20718" s="73">
        <f t="shared" si="969"/>
        <v>0.11379178157644323</v>
      </c>
      <c r="I20718">
        <f t="shared" si="970"/>
        <v>3000</v>
      </c>
      <c r="J20718" t="str">
        <f t="shared" si="971"/>
        <v/>
      </c>
    </row>
    <row r="20719" spans="1:10" x14ac:dyDescent="0.25">
      <c r="A20719" t="s">
        <v>800</v>
      </c>
      <c r="B20719" t="s">
        <v>5438</v>
      </c>
      <c r="C20719" s="27">
        <v>251717.045454545</v>
      </c>
      <c r="D20719">
        <v>3000</v>
      </c>
      <c r="E20719">
        <v>0.29753787878787802</v>
      </c>
      <c r="F20719">
        <v>1</v>
      </c>
      <c r="G20719">
        <v>39754.129836245098</v>
      </c>
      <c r="H20719" s="73">
        <f t="shared" si="969"/>
        <v>0.1137109067461432</v>
      </c>
      <c r="I20719">
        <f t="shared" si="970"/>
        <v>3000</v>
      </c>
      <c r="J20719" t="str">
        <f t="shared" si="971"/>
        <v/>
      </c>
    </row>
    <row r="20720" spans="1:10" x14ac:dyDescent="0.25">
      <c r="A20720" t="s">
        <v>800</v>
      </c>
      <c r="B20720" t="s">
        <v>4656</v>
      </c>
      <c r="C20720" s="27">
        <v>87323.863636363603</v>
      </c>
      <c r="D20720">
        <v>3000</v>
      </c>
      <c r="E20720">
        <v>0.103219696969696</v>
      </c>
      <c r="F20720">
        <v>10</v>
      </c>
      <c r="G20720">
        <v>13781.531813628601</v>
      </c>
      <c r="H20720" s="73">
        <f t="shared" si="969"/>
        <v>0.11363105676511269</v>
      </c>
      <c r="I20720">
        <f t="shared" si="970"/>
        <v>3000</v>
      </c>
      <c r="J20720" t="str">
        <f t="shared" si="971"/>
        <v/>
      </c>
    </row>
    <row r="20721" spans="1:10" x14ac:dyDescent="0.25">
      <c r="A20721" t="s">
        <v>800</v>
      </c>
      <c r="B20721" t="s">
        <v>12617</v>
      </c>
      <c r="C20721" s="27">
        <v>174327.27272727201</v>
      </c>
      <c r="D20721">
        <v>3000</v>
      </c>
      <c r="E20721">
        <v>0.206060606060606</v>
      </c>
      <c r="F20721">
        <v>3</v>
      </c>
      <c r="G20721">
        <v>27503.876396221902</v>
      </c>
      <c r="H20721" s="73">
        <f t="shared" si="969"/>
        <v>0.11359548449002822</v>
      </c>
      <c r="I20721">
        <f t="shared" si="970"/>
        <v>3000</v>
      </c>
      <c r="J20721" t="str">
        <f t="shared" si="971"/>
        <v/>
      </c>
    </row>
    <row r="20722" spans="1:10" x14ac:dyDescent="0.25">
      <c r="A20722" t="s">
        <v>800</v>
      </c>
      <c r="B20722" t="s">
        <v>12446</v>
      </c>
      <c r="C20722" s="27">
        <v>93412.499999999898</v>
      </c>
      <c r="D20722">
        <v>3000</v>
      </c>
      <c r="E20722">
        <v>0.110416666666666</v>
      </c>
      <c r="F20722">
        <v>2</v>
      </c>
      <c r="G20722">
        <v>14736.017590297801</v>
      </c>
      <c r="H20722" s="73">
        <f t="shared" si="969"/>
        <v>0.11358150852417426</v>
      </c>
      <c r="I20722">
        <f t="shared" si="970"/>
        <v>3000</v>
      </c>
      <c r="J20722" t="str">
        <f t="shared" si="971"/>
        <v/>
      </c>
    </row>
    <row r="20723" spans="1:10" x14ac:dyDescent="0.25">
      <c r="A20723" t="s">
        <v>800</v>
      </c>
      <c r="B20723" t="s">
        <v>7621</v>
      </c>
      <c r="C20723" s="27">
        <v>283762.5</v>
      </c>
      <c r="D20723">
        <v>3000</v>
      </c>
      <c r="E20723">
        <v>0.33541666666666597</v>
      </c>
      <c r="F20723">
        <v>144</v>
      </c>
      <c r="G20723">
        <v>44763.399642906101</v>
      </c>
      <c r="H20723" s="73">
        <f t="shared" si="969"/>
        <v>0.11357965813979091</v>
      </c>
      <c r="I20723">
        <f t="shared" si="970"/>
        <v>3000</v>
      </c>
      <c r="J20723" t="str">
        <f t="shared" si="971"/>
        <v/>
      </c>
    </row>
    <row r="20724" spans="1:10" x14ac:dyDescent="0.25">
      <c r="A20724" t="s">
        <v>800</v>
      </c>
      <c r="B20724" t="s">
        <v>5569</v>
      </c>
      <c r="C20724" s="27">
        <v>40217.045454545398</v>
      </c>
      <c r="D20724">
        <v>3000</v>
      </c>
      <c r="E20724">
        <v>4.7537878787878698E-2</v>
      </c>
      <c r="F20724">
        <v>13</v>
      </c>
      <c r="G20724">
        <v>6341.9941712160899</v>
      </c>
      <c r="H20724" s="73">
        <f t="shared" si="969"/>
        <v>0.11353981257614988</v>
      </c>
      <c r="I20724">
        <f t="shared" si="970"/>
        <v>3000</v>
      </c>
      <c r="J20724" t="str">
        <f t="shared" si="971"/>
        <v/>
      </c>
    </row>
    <row r="20725" spans="1:10" x14ac:dyDescent="0.25">
      <c r="A20725" t="s">
        <v>800</v>
      </c>
      <c r="B20725" t="s">
        <v>11875</v>
      </c>
      <c r="C20725" s="27">
        <v>435818.18181818101</v>
      </c>
      <c r="D20725">
        <v>3000</v>
      </c>
      <c r="E20725">
        <v>0.51515151515151503</v>
      </c>
      <c r="F20725">
        <v>1</v>
      </c>
      <c r="G20725">
        <v>68693.307945882698</v>
      </c>
      <c r="H20725" s="73">
        <f t="shared" si="969"/>
        <v>0.11348581537993162</v>
      </c>
      <c r="I20725">
        <f t="shared" si="970"/>
        <v>3000</v>
      </c>
      <c r="J20725" t="str">
        <f t="shared" si="971"/>
        <v/>
      </c>
    </row>
    <row r="20726" spans="1:10" x14ac:dyDescent="0.25">
      <c r="A20726" t="s">
        <v>800</v>
      </c>
      <c r="B20726" t="s">
        <v>7206</v>
      </c>
      <c r="C20726" s="27">
        <v>137686.20871440199</v>
      </c>
      <c r="D20726">
        <v>3000</v>
      </c>
      <c r="E20726">
        <v>0.226136363636363</v>
      </c>
      <c r="F20726">
        <v>15</v>
      </c>
      <c r="G20726">
        <v>22912.223305548399</v>
      </c>
      <c r="H20726" s="73">
        <f t="shared" si="969"/>
        <v>0.11346067689445337</v>
      </c>
      <c r="I20726">
        <f t="shared" si="970"/>
        <v>3000</v>
      </c>
      <c r="J20726" t="str">
        <f t="shared" si="971"/>
        <v/>
      </c>
    </row>
    <row r="20727" spans="1:10" x14ac:dyDescent="0.25">
      <c r="A20727" t="s">
        <v>800</v>
      </c>
      <c r="B20727" t="s">
        <v>11986</v>
      </c>
      <c r="C20727" s="27">
        <v>49029.545454545398</v>
      </c>
      <c r="D20727">
        <v>3000</v>
      </c>
      <c r="E20727">
        <v>5.7954545454545398E-2</v>
      </c>
      <c r="F20727">
        <v>1</v>
      </c>
      <c r="G20727">
        <v>7726.01286954024</v>
      </c>
      <c r="H20727" s="73">
        <f t="shared" si="969"/>
        <v>0.11345667626525528</v>
      </c>
      <c r="I20727">
        <f t="shared" si="970"/>
        <v>3000</v>
      </c>
      <c r="J20727" t="str">
        <f t="shared" si="971"/>
        <v/>
      </c>
    </row>
    <row r="20728" spans="1:10" x14ac:dyDescent="0.25">
      <c r="A20728" t="s">
        <v>800</v>
      </c>
      <c r="B20728" t="s">
        <v>6119</v>
      </c>
      <c r="C20728" s="27">
        <v>134911.36363636301</v>
      </c>
      <c r="D20728">
        <v>3000</v>
      </c>
      <c r="E20728">
        <v>0.15946969696969601</v>
      </c>
      <c r="F20728">
        <v>1</v>
      </c>
      <c r="G20728">
        <v>21252.2695481296</v>
      </c>
      <c r="H20728" s="73">
        <f t="shared" si="969"/>
        <v>0.11341990520455321</v>
      </c>
      <c r="I20728">
        <f t="shared" si="970"/>
        <v>3000</v>
      </c>
      <c r="J20728" t="str">
        <f t="shared" si="971"/>
        <v/>
      </c>
    </row>
    <row r="20729" spans="1:10" x14ac:dyDescent="0.25">
      <c r="A20729" t="s">
        <v>800</v>
      </c>
      <c r="B20729" t="s">
        <v>10105</v>
      </c>
      <c r="C20729" s="27">
        <v>36371.590909090897</v>
      </c>
      <c r="D20729">
        <v>3000</v>
      </c>
      <c r="E20729">
        <v>4.29924242424242E-2</v>
      </c>
      <c r="F20729">
        <v>2</v>
      </c>
      <c r="G20729">
        <v>5728.3110880908898</v>
      </c>
      <c r="H20729" s="73">
        <f t="shared" si="969"/>
        <v>0.11339575422296355</v>
      </c>
      <c r="I20729">
        <f t="shared" si="970"/>
        <v>3000</v>
      </c>
      <c r="J20729" t="str">
        <f t="shared" si="971"/>
        <v/>
      </c>
    </row>
    <row r="20730" spans="1:10" x14ac:dyDescent="0.25">
      <c r="A20730" t="s">
        <v>800</v>
      </c>
      <c r="B20730" t="s">
        <v>4964</v>
      </c>
      <c r="C20730" s="27">
        <v>84920.4545454545</v>
      </c>
      <c r="D20730">
        <v>3000</v>
      </c>
      <c r="E20730">
        <v>0.100378787878787</v>
      </c>
      <c r="F20730">
        <v>2</v>
      </c>
      <c r="G20730">
        <v>13372.1221917364</v>
      </c>
      <c r="H20730" s="73">
        <f t="shared" si="969"/>
        <v>0.1133758413044853</v>
      </c>
      <c r="I20730">
        <f t="shared" si="970"/>
        <v>3000</v>
      </c>
      <c r="J20730" t="str">
        <f t="shared" si="971"/>
        <v/>
      </c>
    </row>
    <row r="20731" spans="1:10" x14ac:dyDescent="0.25">
      <c r="A20731" t="s">
        <v>800</v>
      </c>
      <c r="B20731" t="s">
        <v>5760</v>
      </c>
      <c r="C20731" s="27">
        <v>33840</v>
      </c>
      <c r="D20731">
        <v>3000</v>
      </c>
      <c r="E20731">
        <v>3.7310606060606002E-2</v>
      </c>
      <c r="F20731">
        <v>13</v>
      </c>
      <c r="G20731">
        <v>5327.0522032419403</v>
      </c>
      <c r="H20731" s="73">
        <f t="shared" si="969"/>
        <v>0.11334153623919022</v>
      </c>
      <c r="I20731">
        <f t="shared" si="970"/>
        <v>3000</v>
      </c>
      <c r="J20731" t="str">
        <f t="shared" si="971"/>
        <v/>
      </c>
    </row>
    <row r="20732" spans="1:10" x14ac:dyDescent="0.25">
      <c r="A20732" t="s">
        <v>800</v>
      </c>
      <c r="B20732" t="s">
        <v>5927</v>
      </c>
      <c r="C20732" s="27">
        <v>74025</v>
      </c>
      <c r="D20732">
        <v>3000</v>
      </c>
      <c r="E20732">
        <v>8.7499999999999994E-2</v>
      </c>
      <c r="F20732">
        <v>14</v>
      </c>
      <c r="G20732">
        <v>11652.668774059701</v>
      </c>
      <c r="H20732" s="73">
        <f t="shared" si="969"/>
        <v>0.11333902758963843</v>
      </c>
      <c r="I20732">
        <f t="shared" si="970"/>
        <v>3000</v>
      </c>
      <c r="J20732" t="str">
        <f t="shared" si="971"/>
        <v/>
      </c>
    </row>
    <row r="20733" spans="1:10" x14ac:dyDescent="0.25">
      <c r="A20733" t="s">
        <v>800</v>
      </c>
      <c r="B20733" t="s">
        <v>10306</v>
      </c>
      <c r="C20733" s="27">
        <v>66494.318181818104</v>
      </c>
      <c r="D20733">
        <v>3000</v>
      </c>
      <c r="E20733">
        <v>7.8598484848484806E-2</v>
      </c>
      <c r="F20733">
        <v>1</v>
      </c>
      <c r="G20733">
        <v>10463.1053690955</v>
      </c>
      <c r="H20733" s="73">
        <f t="shared" si="969"/>
        <v>0.11329442983609185</v>
      </c>
      <c r="I20733">
        <f t="shared" si="970"/>
        <v>3000</v>
      </c>
      <c r="J20733" t="str">
        <f t="shared" si="971"/>
        <v/>
      </c>
    </row>
    <row r="20734" spans="1:10" x14ac:dyDescent="0.25">
      <c r="A20734" t="s">
        <v>800</v>
      </c>
      <c r="B20734" t="s">
        <v>5249</v>
      </c>
      <c r="C20734" s="27">
        <v>35410.227272727199</v>
      </c>
      <c r="D20734">
        <v>3000</v>
      </c>
      <c r="E20734">
        <v>4.1856060606060598E-2</v>
      </c>
      <c r="F20734">
        <v>2</v>
      </c>
      <c r="G20734">
        <v>5569.1994516576997</v>
      </c>
      <c r="H20734" s="73">
        <f t="shared" si="969"/>
        <v>0.11323913778666687</v>
      </c>
      <c r="I20734">
        <f t="shared" si="970"/>
        <v>3000</v>
      </c>
      <c r="J20734" t="str">
        <f t="shared" si="971"/>
        <v/>
      </c>
    </row>
    <row r="20735" spans="1:10" x14ac:dyDescent="0.25">
      <c r="A20735" t="s">
        <v>800</v>
      </c>
      <c r="B20735" t="s">
        <v>4801</v>
      </c>
      <c r="C20735" s="27">
        <v>37012.5</v>
      </c>
      <c r="D20735">
        <v>3000</v>
      </c>
      <c r="E20735">
        <v>4.3749999999999997E-2</v>
      </c>
      <c r="F20735">
        <v>1</v>
      </c>
      <c r="G20735">
        <v>5820.7273174453003</v>
      </c>
      <c r="H20735" s="73">
        <f t="shared" si="969"/>
        <v>0.11322995389559247</v>
      </c>
      <c r="I20735">
        <f t="shared" si="970"/>
        <v>3000</v>
      </c>
      <c r="J20735" t="str">
        <f t="shared" si="971"/>
        <v/>
      </c>
    </row>
    <row r="20736" spans="1:10" x14ac:dyDescent="0.25">
      <c r="A20736" t="s">
        <v>800</v>
      </c>
      <c r="B20736" t="s">
        <v>11629</v>
      </c>
      <c r="C20736" s="27">
        <v>44863.636363636302</v>
      </c>
      <c r="D20736">
        <v>3000</v>
      </c>
      <c r="E20736">
        <v>5.3030303030302997E-2</v>
      </c>
      <c r="G20736">
        <v>7055.3983770391596</v>
      </c>
      <c r="H20736" s="73">
        <f t="shared" si="969"/>
        <v>0.11322949371053756</v>
      </c>
      <c r="I20736">
        <f t="shared" si="970"/>
        <v>3000</v>
      </c>
      <c r="J20736" t="str">
        <f t="shared" si="971"/>
        <v/>
      </c>
    </row>
    <row r="20737" spans="1:10" x14ac:dyDescent="0.25">
      <c r="A20737" t="s">
        <v>800</v>
      </c>
      <c r="B20737" t="s">
        <v>5045</v>
      </c>
      <c r="C20737" s="27">
        <v>58482.9545454545</v>
      </c>
      <c r="D20737">
        <v>3000</v>
      </c>
      <c r="E20737">
        <v>6.9128787878787804E-2</v>
      </c>
      <c r="F20737">
        <v>5</v>
      </c>
      <c r="G20737">
        <v>9197.0194683628397</v>
      </c>
      <c r="H20737" s="73">
        <f t="shared" si="969"/>
        <v>0.11322707733711647</v>
      </c>
      <c r="I20737">
        <f t="shared" si="970"/>
        <v>3000</v>
      </c>
      <c r="J20737" t="str">
        <f t="shared" si="971"/>
        <v/>
      </c>
    </row>
    <row r="20738" spans="1:10" x14ac:dyDescent="0.25">
      <c r="A20738" t="s">
        <v>800</v>
      </c>
      <c r="B20738" t="s">
        <v>9232</v>
      </c>
      <c r="C20738" s="27">
        <v>125778.409090909</v>
      </c>
      <c r="D20738">
        <v>3000</v>
      </c>
      <c r="E20738">
        <v>0.14867424242424199</v>
      </c>
      <c r="F20738">
        <v>8</v>
      </c>
      <c r="G20738">
        <v>19763.405294885099</v>
      </c>
      <c r="H20738" s="73">
        <f t="shared" ref="H20738:H20801" si="972">G20738/SUMIFS(C:C,B:B,B20738)</f>
        <v>0.11313270628214492</v>
      </c>
      <c r="I20738">
        <f t="shared" ref="I20738:I20801" si="973">IF(A20738="Construction",SUMIFS(D:D,A:A,"Engineering",B:B,B20738),"")</f>
        <v>3000</v>
      </c>
      <c r="J20738" t="str">
        <f t="shared" si="971"/>
        <v/>
      </c>
    </row>
    <row r="20739" spans="1:10" x14ac:dyDescent="0.25">
      <c r="A20739" t="s">
        <v>800</v>
      </c>
      <c r="B20739" t="s">
        <v>13206</v>
      </c>
      <c r="C20739" s="27">
        <v>73225.077498865503</v>
      </c>
      <c r="D20739">
        <v>3000</v>
      </c>
      <c r="E20739">
        <v>0.12026515151515101</v>
      </c>
      <c r="F20739">
        <v>9</v>
      </c>
      <c r="G20739">
        <v>12148.333154703299</v>
      </c>
      <c r="H20739" s="73">
        <f t="shared" si="972"/>
        <v>0.1131163627105545</v>
      </c>
      <c r="I20739">
        <f t="shared" si="973"/>
        <v>3000</v>
      </c>
      <c r="J20739" t="str">
        <f t="shared" ref="J20739:J20802" si="974">IF(AND(I20739&lt;&gt;"",I20739&lt;&gt;3000,I20739&lt;&gt;0),D20739-I20739,"")</f>
        <v/>
      </c>
    </row>
    <row r="20740" spans="1:10" x14ac:dyDescent="0.25">
      <c r="A20740" t="s">
        <v>800</v>
      </c>
      <c r="B20740" t="s">
        <v>9394</v>
      </c>
      <c r="C20740" s="27">
        <v>33840</v>
      </c>
      <c r="D20740">
        <v>3000</v>
      </c>
      <c r="E20740">
        <v>3.6742424242424201E-2</v>
      </c>
      <c r="F20740">
        <v>3</v>
      </c>
      <c r="G20740">
        <v>5315.9859630903502</v>
      </c>
      <c r="H20740" s="73">
        <f t="shared" si="972"/>
        <v>0.11310608432107128</v>
      </c>
      <c r="I20740">
        <f t="shared" si="973"/>
        <v>3000</v>
      </c>
      <c r="J20740" t="str">
        <f t="shared" si="974"/>
        <v/>
      </c>
    </row>
    <row r="20741" spans="1:10" x14ac:dyDescent="0.25">
      <c r="A20741" t="s">
        <v>800</v>
      </c>
      <c r="B20741" t="s">
        <v>10931</v>
      </c>
      <c r="C20741" s="27">
        <v>83798.863636363603</v>
      </c>
      <c r="D20741">
        <v>3000</v>
      </c>
      <c r="E20741">
        <v>9.9053030303030296E-2</v>
      </c>
      <c r="F20741">
        <v>2</v>
      </c>
      <c r="G20741">
        <v>13161.430408079599</v>
      </c>
      <c r="H20741" s="73">
        <f t="shared" si="972"/>
        <v>0.11308303576690996</v>
      </c>
      <c r="I20741">
        <f t="shared" si="973"/>
        <v>3000</v>
      </c>
      <c r="J20741" t="str">
        <f t="shared" si="974"/>
        <v/>
      </c>
    </row>
    <row r="20742" spans="1:10" x14ac:dyDescent="0.25">
      <c r="A20742" t="s">
        <v>800</v>
      </c>
      <c r="B20742" t="s">
        <v>3954</v>
      </c>
      <c r="C20742" s="27">
        <v>46626.136363636302</v>
      </c>
      <c r="D20742">
        <v>3000</v>
      </c>
      <c r="E20742">
        <v>5.5113636363636302E-2</v>
      </c>
      <c r="F20742">
        <v>2</v>
      </c>
      <c r="G20742">
        <v>7322.9637782506497</v>
      </c>
      <c r="H20742" s="73">
        <f t="shared" si="972"/>
        <v>0.11308108137504863</v>
      </c>
      <c r="I20742">
        <f t="shared" si="973"/>
        <v>3000</v>
      </c>
      <c r="J20742" t="str">
        <f t="shared" si="974"/>
        <v/>
      </c>
    </row>
    <row r="20743" spans="1:10" x14ac:dyDescent="0.25">
      <c r="A20743" t="s">
        <v>800</v>
      </c>
      <c r="B20743" t="s">
        <v>13431</v>
      </c>
      <c r="C20743" s="27">
        <v>182819.318181818</v>
      </c>
      <c r="D20743">
        <v>3000</v>
      </c>
      <c r="E20743">
        <v>0.21609848484848401</v>
      </c>
      <c r="F20743">
        <v>5</v>
      </c>
      <c r="G20743">
        <v>28712.108036937501</v>
      </c>
      <c r="H20743" s="73">
        <f t="shared" si="972"/>
        <v>0.11307731585584137</v>
      </c>
      <c r="I20743">
        <f t="shared" si="973"/>
        <v>3000</v>
      </c>
      <c r="J20743" t="str">
        <f t="shared" si="974"/>
        <v/>
      </c>
    </row>
    <row r="20744" spans="1:10" x14ac:dyDescent="0.25">
      <c r="A20744" t="s">
        <v>800</v>
      </c>
      <c r="B20744" t="s">
        <v>10690</v>
      </c>
      <c r="C20744" s="27">
        <v>125457.95454545401</v>
      </c>
      <c r="D20744">
        <v>3000</v>
      </c>
      <c r="E20744">
        <v>0.14829545454545401</v>
      </c>
      <c r="F20744">
        <v>6</v>
      </c>
      <c r="G20744">
        <v>19698.913823777199</v>
      </c>
      <c r="H20744" s="73">
        <f t="shared" si="972"/>
        <v>0.11305156380483569</v>
      </c>
      <c r="I20744">
        <f t="shared" si="973"/>
        <v>3000</v>
      </c>
      <c r="J20744" t="str">
        <f t="shared" si="974"/>
        <v/>
      </c>
    </row>
    <row r="20745" spans="1:10" x14ac:dyDescent="0.25">
      <c r="A20745" t="s">
        <v>800</v>
      </c>
      <c r="B20745" t="s">
        <v>12042</v>
      </c>
      <c r="C20745" s="27">
        <v>154138.636363636</v>
      </c>
      <c r="D20745">
        <v>3000</v>
      </c>
      <c r="E20745">
        <v>0.182196969696969</v>
      </c>
      <c r="F20745">
        <v>2</v>
      </c>
      <c r="G20745">
        <v>24196.375689543798</v>
      </c>
      <c r="H20745" s="73">
        <f t="shared" si="972"/>
        <v>0.11302416387914493</v>
      </c>
      <c r="I20745">
        <f t="shared" si="973"/>
        <v>3000</v>
      </c>
      <c r="J20745" t="str">
        <f t="shared" si="974"/>
        <v/>
      </c>
    </row>
    <row r="20746" spans="1:10" x14ac:dyDescent="0.25">
      <c r="A20746" t="s">
        <v>800</v>
      </c>
      <c r="B20746" t="s">
        <v>13460</v>
      </c>
      <c r="C20746" s="27">
        <v>914256.818181818</v>
      </c>
      <c r="D20746">
        <v>3000</v>
      </c>
      <c r="E20746">
        <v>1.0806818181818101</v>
      </c>
      <c r="G20746">
        <v>143399.497176693</v>
      </c>
      <c r="H20746" s="73">
        <f t="shared" si="972"/>
        <v>0.11293067321340571</v>
      </c>
      <c r="I20746">
        <f t="shared" si="973"/>
        <v>3000</v>
      </c>
      <c r="J20746" t="str">
        <f t="shared" si="974"/>
        <v/>
      </c>
    </row>
    <row r="20747" spans="1:10" x14ac:dyDescent="0.25">
      <c r="A20747" t="s">
        <v>800</v>
      </c>
      <c r="B20747" t="s">
        <v>7559</v>
      </c>
      <c r="C20747" s="27">
        <v>33840</v>
      </c>
      <c r="D20747">
        <v>3000</v>
      </c>
      <c r="E20747">
        <v>3.6742424242424201E-2</v>
      </c>
      <c r="F20747">
        <v>7</v>
      </c>
      <c r="G20747">
        <v>5306.1026565998</v>
      </c>
      <c r="H20747" s="73">
        <f t="shared" si="972"/>
        <v>0.11289580120425106</v>
      </c>
      <c r="I20747">
        <f t="shared" si="973"/>
        <v>3000</v>
      </c>
      <c r="J20747" t="str">
        <f t="shared" si="974"/>
        <v/>
      </c>
    </row>
    <row r="20748" spans="1:10" x14ac:dyDescent="0.25">
      <c r="A20748" t="s">
        <v>800</v>
      </c>
      <c r="B20748" t="s">
        <v>7591</v>
      </c>
      <c r="C20748" s="27">
        <v>66334.090909090795</v>
      </c>
      <c r="D20748">
        <v>3000</v>
      </c>
      <c r="E20748">
        <v>7.8409090909090901E-2</v>
      </c>
      <c r="F20748">
        <v>3</v>
      </c>
      <c r="G20748">
        <v>10400.151430461399</v>
      </c>
      <c r="H20748" s="73">
        <f t="shared" si="972"/>
        <v>0.11288477655018248</v>
      </c>
      <c r="I20748">
        <f t="shared" si="973"/>
        <v>3000</v>
      </c>
      <c r="J20748" t="str">
        <f t="shared" si="974"/>
        <v/>
      </c>
    </row>
    <row r="20749" spans="1:10" x14ac:dyDescent="0.25">
      <c r="A20749" t="s">
        <v>800</v>
      </c>
      <c r="B20749" t="s">
        <v>12977</v>
      </c>
      <c r="C20749" s="27">
        <v>123375</v>
      </c>
      <c r="D20749">
        <v>3000</v>
      </c>
      <c r="E20749">
        <v>0.14583333333333301</v>
      </c>
      <c r="F20749">
        <v>3</v>
      </c>
      <c r="G20749">
        <v>19336.295128684102</v>
      </c>
      <c r="H20749" s="73">
        <f t="shared" si="972"/>
        <v>0.1128440323619255</v>
      </c>
      <c r="I20749">
        <f t="shared" si="973"/>
        <v>3000</v>
      </c>
      <c r="J20749" t="str">
        <f t="shared" si="974"/>
        <v/>
      </c>
    </row>
    <row r="20750" spans="1:10" x14ac:dyDescent="0.25">
      <c r="A20750" t="s">
        <v>800</v>
      </c>
      <c r="B20750" t="s">
        <v>10370</v>
      </c>
      <c r="C20750" s="27">
        <v>81235.227272727207</v>
      </c>
      <c r="D20750">
        <v>3000</v>
      </c>
      <c r="E20750">
        <v>9.6022727272727204E-2</v>
      </c>
      <c r="F20750">
        <v>2</v>
      </c>
      <c r="G20750">
        <v>12723.7295354323</v>
      </c>
      <c r="H20750" s="73">
        <f t="shared" si="972"/>
        <v>0.1127723227111211</v>
      </c>
      <c r="I20750">
        <f t="shared" si="973"/>
        <v>3000</v>
      </c>
      <c r="J20750" t="str">
        <f t="shared" si="974"/>
        <v/>
      </c>
    </row>
    <row r="20751" spans="1:10" x14ac:dyDescent="0.25">
      <c r="A20751" t="s">
        <v>800</v>
      </c>
      <c r="B20751" t="s">
        <v>4035</v>
      </c>
      <c r="C20751" s="27">
        <v>547336.36363636295</v>
      </c>
      <c r="D20751">
        <v>3000</v>
      </c>
      <c r="E20751">
        <v>0.64696969696969697</v>
      </c>
      <c r="F20751">
        <v>197</v>
      </c>
      <c r="G20751">
        <v>85722.911628898</v>
      </c>
      <c r="H20751" s="73">
        <f t="shared" si="972"/>
        <v>0.11276520339842094</v>
      </c>
      <c r="I20751">
        <f t="shared" si="973"/>
        <v>3000</v>
      </c>
      <c r="J20751" t="str">
        <f t="shared" si="974"/>
        <v/>
      </c>
    </row>
    <row r="20752" spans="1:10" x14ac:dyDescent="0.25">
      <c r="A20752" t="s">
        <v>800</v>
      </c>
      <c r="B20752" t="s">
        <v>3800</v>
      </c>
      <c r="C20752" s="27">
        <v>48228.409090909001</v>
      </c>
      <c r="D20752">
        <v>3000</v>
      </c>
      <c r="E20752">
        <v>5.7007575757575701E-2</v>
      </c>
      <c r="F20752">
        <v>1</v>
      </c>
      <c r="G20752">
        <v>7549.4902746549797</v>
      </c>
      <c r="H20752" s="73">
        <f t="shared" si="972"/>
        <v>0.11270603986761393</v>
      </c>
      <c r="I20752">
        <f t="shared" si="973"/>
        <v>3000</v>
      </c>
      <c r="J20752" t="str">
        <f t="shared" si="974"/>
        <v/>
      </c>
    </row>
    <row r="20753" spans="1:10" x14ac:dyDescent="0.25">
      <c r="A20753" t="s">
        <v>800</v>
      </c>
      <c r="B20753" t="s">
        <v>11305</v>
      </c>
      <c r="C20753" s="27">
        <v>61847.727272727199</v>
      </c>
      <c r="D20753">
        <v>3000</v>
      </c>
      <c r="E20753">
        <v>7.3106060606060605E-2</v>
      </c>
      <c r="F20753">
        <v>2</v>
      </c>
      <c r="G20753">
        <v>9678.1369780981695</v>
      </c>
      <c r="H20753" s="73">
        <f t="shared" si="972"/>
        <v>0.11266798201820837</v>
      </c>
      <c r="I20753">
        <f t="shared" si="973"/>
        <v>3000</v>
      </c>
      <c r="J20753" t="str">
        <f t="shared" si="974"/>
        <v/>
      </c>
    </row>
    <row r="20754" spans="1:10" x14ac:dyDescent="0.25">
      <c r="A20754" t="s">
        <v>800</v>
      </c>
      <c r="B20754" t="s">
        <v>5798</v>
      </c>
      <c r="C20754" s="27">
        <v>181697.727272727</v>
      </c>
      <c r="D20754">
        <v>3000</v>
      </c>
      <c r="E20754">
        <v>0.214772727272727</v>
      </c>
      <c r="F20754">
        <v>4</v>
      </c>
      <c r="G20754">
        <v>28424.9740003427</v>
      </c>
      <c r="H20754" s="73">
        <f t="shared" si="972"/>
        <v>0.11263751939795839</v>
      </c>
      <c r="I20754">
        <f t="shared" si="973"/>
        <v>3000</v>
      </c>
      <c r="J20754" t="str">
        <f t="shared" si="974"/>
        <v/>
      </c>
    </row>
    <row r="20755" spans="1:10" x14ac:dyDescent="0.25">
      <c r="A20755" t="s">
        <v>800</v>
      </c>
      <c r="B20755" t="s">
        <v>11810</v>
      </c>
      <c r="C20755" s="27">
        <v>50471.590909090897</v>
      </c>
      <c r="D20755">
        <v>3000</v>
      </c>
      <c r="E20755">
        <v>5.9659090909090898E-2</v>
      </c>
      <c r="F20755">
        <v>1</v>
      </c>
      <c r="G20755">
        <v>7894.12221417198</v>
      </c>
      <c r="H20755" s="73">
        <f t="shared" si="972"/>
        <v>0.11261321253854258</v>
      </c>
      <c r="I20755">
        <f t="shared" si="973"/>
        <v>3000</v>
      </c>
      <c r="J20755" t="str">
        <f t="shared" si="974"/>
        <v/>
      </c>
    </row>
    <row r="20756" spans="1:10" x14ac:dyDescent="0.25">
      <c r="A20756" t="s">
        <v>800</v>
      </c>
      <c r="B20756" t="s">
        <v>3971</v>
      </c>
      <c r="C20756" s="27">
        <v>99340.909090909001</v>
      </c>
      <c r="D20756">
        <v>3000</v>
      </c>
      <c r="E20756">
        <v>0.117424242424242</v>
      </c>
      <c r="F20756">
        <v>20</v>
      </c>
      <c r="G20756">
        <v>15537.230221416799</v>
      </c>
      <c r="H20756" s="73">
        <f t="shared" si="972"/>
        <v>0.1126102615910512</v>
      </c>
      <c r="I20756">
        <f t="shared" si="973"/>
        <v>3000</v>
      </c>
      <c r="J20756" t="str">
        <f t="shared" si="974"/>
        <v/>
      </c>
    </row>
    <row r="20757" spans="1:10" x14ac:dyDescent="0.25">
      <c r="A20757" t="s">
        <v>800</v>
      </c>
      <c r="B20757" t="s">
        <v>11737</v>
      </c>
      <c r="C20757" s="27">
        <v>66334.090909090897</v>
      </c>
      <c r="D20757">
        <v>3000</v>
      </c>
      <c r="E20757">
        <v>7.8409090909090901E-2</v>
      </c>
      <c r="F20757">
        <v>2</v>
      </c>
      <c r="G20757">
        <v>10372.7310998704</v>
      </c>
      <c r="H20757" s="73">
        <f t="shared" si="972"/>
        <v>0.1125871522403448</v>
      </c>
      <c r="I20757">
        <f t="shared" si="973"/>
        <v>3000</v>
      </c>
      <c r="J20757" t="str">
        <f t="shared" si="974"/>
        <v/>
      </c>
    </row>
    <row r="20758" spans="1:10" x14ac:dyDescent="0.25">
      <c r="A20758" t="s">
        <v>800</v>
      </c>
      <c r="B20758" t="s">
        <v>12686</v>
      </c>
      <c r="C20758" s="27">
        <v>71301.136363636295</v>
      </c>
      <c r="D20758">
        <v>3000</v>
      </c>
      <c r="E20758">
        <v>8.4280303030302997E-2</v>
      </c>
      <c r="F20758">
        <v>10</v>
      </c>
      <c r="G20758">
        <v>11147.780105968401</v>
      </c>
      <c r="H20758" s="73">
        <f t="shared" si="972"/>
        <v>0.1125704594014118</v>
      </c>
      <c r="I20758">
        <f t="shared" si="973"/>
        <v>3000</v>
      </c>
      <c r="J20758" t="str">
        <f t="shared" si="974"/>
        <v/>
      </c>
    </row>
    <row r="20759" spans="1:10" x14ac:dyDescent="0.25">
      <c r="A20759" t="s">
        <v>800</v>
      </c>
      <c r="B20759" t="s">
        <v>5781</v>
      </c>
      <c r="C20759" s="27">
        <v>111855.630195117</v>
      </c>
      <c r="D20759">
        <v>3000</v>
      </c>
      <c r="E20759">
        <v>0.18371212121212099</v>
      </c>
      <c r="F20759">
        <v>11</v>
      </c>
      <c r="G20759">
        <v>18466.865981473002</v>
      </c>
      <c r="H20759" s="73">
        <f t="shared" si="972"/>
        <v>0.11256514284316473</v>
      </c>
      <c r="I20759">
        <f t="shared" si="973"/>
        <v>3000</v>
      </c>
      <c r="J20759" t="str">
        <f t="shared" si="974"/>
        <v/>
      </c>
    </row>
    <row r="20760" spans="1:10" x14ac:dyDescent="0.25">
      <c r="A20760" t="s">
        <v>800</v>
      </c>
      <c r="B20760" t="s">
        <v>12927</v>
      </c>
      <c r="C20760" s="27">
        <v>61206.818181818096</v>
      </c>
      <c r="D20760">
        <v>3000</v>
      </c>
      <c r="E20760">
        <v>7.2348484848484801E-2</v>
      </c>
      <c r="G20760">
        <v>9562.70698235487</v>
      </c>
      <c r="H20760" s="73">
        <f t="shared" si="972"/>
        <v>0.11248990278898023</v>
      </c>
      <c r="I20760">
        <f t="shared" si="973"/>
        <v>3000</v>
      </c>
      <c r="J20760" t="str">
        <f t="shared" si="974"/>
        <v/>
      </c>
    </row>
    <row r="20761" spans="1:10" x14ac:dyDescent="0.25">
      <c r="A20761" t="s">
        <v>800</v>
      </c>
      <c r="B20761" t="s">
        <v>11148</v>
      </c>
      <c r="C20761" s="27">
        <v>33840</v>
      </c>
      <c r="D20761">
        <v>3000</v>
      </c>
      <c r="E20761">
        <v>2.9356060606060601E-2</v>
      </c>
      <c r="F20761">
        <v>1</v>
      </c>
      <c r="G20761">
        <v>5282.9223040064398</v>
      </c>
      <c r="H20761" s="73">
        <f t="shared" si="972"/>
        <v>0.11240260221290298</v>
      </c>
      <c r="I20761">
        <f t="shared" si="973"/>
        <v>3000</v>
      </c>
      <c r="J20761" t="str">
        <f t="shared" si="974"/>
        <v/>
      </c>
    </row>
    <row r="20762" spans="1:10" x14ac:dyDescent="0.25">
      <c r="A20762" t="s">
        <v>800</v>
      </c>
      <c r="B20762" t="s">
        <v>13140</v>
      </c>
      <c r="C20762" s="27">
        <v>309078.409090909</v>
      </c>
      <c r="D20762">
        <v>3000</v>
      </c>
      <c r="E20762">
        <v>0.36534090909090899</v>
      </c>
      <c r="F20762">
        <v>8</v>
      </c>
      <c r="G20762">
        <v>48236.649480191998</v>
      </c>
      <c r="H20762" s="73">
        <f t="shared" si="972"/>
        <v>0.11236756306560068</v>
      </c>
      <c r="I20762">
        <f t="shared" si="973"/>
        <v>3000</v>
      </c>
      <c r="J20762" t="str">
        <f t="shared" si="974"/>
        <v/>
      </c>
    </row>
    <row r="20763" spans="1:10" x14ac:dyDescent="0.25">
      <c r="A20763" t="s">
        <v>800</v>
      </c>
      <c r="B20763" t="s">
        <v>3922</v>
      </c>
      <c r="C20763" s="27">
        <v>426845.45454545401</v>
      </c>
      <c r="D20763">
        <v>3000</v>
      </c>
      <c r="E20763">
        <v>0.50454545454545396</v>
      </c>
      <c r="F20763">
        <v>4</v>
      </c>
      <c r="G20763">
        <v>66607.531013190994</v>
      </c>
      <c r="H20763" s="73">
        <f t="shared" si="972"/>
        <v>0.1123531287935752</v>
      </c>
      <c r="I20763">
        <f t="shared" si="973"/>
        <v>3000</v>
      </c>
      <c r="J20763" t="str">
        <f t="shared" si="974"/>
        <v/>
      </c>
    </row>
    <row r="20764" spans="1:10" x14ac:dyDescent="0.25">
      <c r="A20764" t="s">
        <v>800</v>
      </c>
      <c r="B20764" t="s">
        <v>7292</v>
      </c>
      <c r="C20764" s="27">
        <v>33840</v>
      </c>
      <c r="D20764">
        <v>3000</v>
      </c>
      <c r="E20764">
        <v>3.3522727272727197E-2</v>
      </c>
      <c r="F20764">
        <v>9</v>
      </c>
      <c r="G20764">
        <v>5273.94330740242</v>
      </c>
      <c r="H20764" s="73">
        <f t="shared" si="972"/>
        <v>0.11221155973196638</v>
      </c>
      <c r="I20764">
        <f t="shared" si="973"/>
        <v>3000</v>
      </c>
      <c r="J20764" t="str">
        <f t="shared" si="974"/>
        <v/>
      </c>
    </row>
    <row r="20765" spans="1:10" x14ac:dyDescent="0.25">
      <c r="A20765" t="s">
        <v>800</v>
      </c>
      <c r="B20765" t="s">
        <v>9167</v>
      </c>
      <c r="C20765" s="27">
        <v>43581.818181818096</v>
      </c>
      <c r="D20765">
        <v>3000</v>
      </c>
      <c r="E20765">
        <v>5.15151515151515E-2</v>
      </c>
      <c r="F20765">
        <v>2</v>
      </c>
      <c r="G20765">
        <v>6791.5453667669399</v>
      </c>
      <c r="H20765" s="73">
        <f t="shared" si="972"/>
        <v>0.11220074948851541</v>
      </c>
      <c r="I20765">
        <f t="shared" si="973"/>
        <v>3000</v>
      </c>
      <c r="J20765" t="str">
        <f t="shared" si="974"/>
        <v/>
      </c>
    </row>
    <row r="20766" spans="1:10" x14ac:dyDescent="0.25">
      <c r="A20766" t="s">
        <v>800</v>
      </c>
      <c r="B20766" t="s">
        <v>6070</v>
      </c>
      <c r="C20766" s="27">
        <v>85881.818181818206</v>
      </c>
      <c r="D20766">
        <v>3000</v>
      </c>
      <c r="E20766">
        <v>0.101515151515151</v>
      </c>
      <c r="F20766">
        <v>5</v>
      </c>
      <c r="G20766">
        <v>13382.610998181999</v>
      </c>
      <c r="H20766" s="73">
        <f t="shared" si="972"/>
        <v>0.11219464285551121</v>
      </c>
      <c r="I20766">
        <f t="shared" si="973"/>
        <v>3000</v>
      </c>
      <c r="J20766" t="str">
        <f t="shared" si="974"/>
        <v/>
      </c>
    </row>
    <row r="20767" spans="1:10" x14ac:dyDescent="0.25">
      <c r="A20767" t="s">
        <v>800</v>
      </c>
      <c r="B20767" t="s">
        <v>10455</v>
      </c>
      <c r="C20767" s="27">
        <v>101263.636363636</v>
      </c>
      <c r="D20767">
        <v>3000</v>
      </c>
      <c r="E20767">
        <v>0.119696969696969</v>
      </c>
      <c r="F20767">
        <v>15</v>
      </c>
      <c r="G20767">
        <v>15777.213859499299</v>
      </c>
      <c r="H20767" s="73">
        <f t="shared" si="972"/>
        <v>0.11217841257494819</v>
      </c>
      <c r="I20767">
        <f t="shared" si="973"/>
        <v>3000</v>
      </c>
      <c r="J20767" t="str">
        <f t="shared" si="974"/>
        <v/>
      </c>
    </row>
    <row r="20768" spans="1:10" x14ac:dyDescent="0.25">
      <c r="A20768" t="s">
        <v>800</v>
      </c>
      <c r="B20768" t="s">
        <v>7715</v>
      </c>
      <c r="C20768" s="27">
        <v>106871.59090908999</v>
      </c>
      <c r="D20768">
        <v>3000</v>
      </c>
      <c r="E20768">
        <v>0.12632575757575701</v>
      </c>
      <c r="F20768">
        <v>4</v>
      </c>
      <c r="G20768">
        <v>16645.491736124699</v>
      </c>
      <c r="H20768" s="73">
        <f t="shared" si="972"/>
        <v>0.11214162667611595</v>
      </c>
      <c r="I20768">
        <f t="shared" si="973"/>
        <v>3000</v>
      </c>
      <c r="J20768" t="str">
        <f t="shared" si="974"/>
        <v/>
      </c>
    </row>
    <row r="20769" spans="1:10" x14ac:dyDescent="0.25">
      <c r="A20769" t="s">
        <v>800</v>
      </c>
      <c r="B20769" t="s">
        <v>12196</v>
      </c>
      <c r="C20769" s="27">
        <v>65532.9545454545</v>
      </c>
      <c r="D20769">
        <v>3000</v>
      </c>
      <c r="E20769">
        <v>7.7462121212121204E-2</v>
      </c>
      <c r="F20769">
        <v>1</v>
      </c>
      <c r="G20769">
        <v>10203.406814734701</v>
      </c>
      <c r="H20769" s="73">
        <f t="shared" si="972"/>
        <v>0.11210318468875678</v>
      </c>
      <c r="I20769">
        <f t="shared" si="973"/>
        <v>3000</v>
      </c>
      <c r="J20769" t="str">
        <f t="shared" si="974"/>
        <v/>
      </c>
    </row>
    <row r="20770" spans="1:10" x14ac:dyDescent="0.25">
      <c r="A20770" t="s">
        <v>800</v>
      </c>
      <c r="B20770" t="s">
        <v>6009</v>
      </c>
      <c r="C20770" s="27">
        <v>124656.818181818</v>
      </c>
      <c r="D20770">
        <v>3000</v>
      </c>
      <c r="E20770">
        <v>0.14734848484848401</v>
      </c>
      <c r="F20770">
        <v>7</v>
      </c>
      <c r="G20770">
        <v>19407.558261809299</v>
      </c>
      <c r="H20770" s="73">
        <f t="shared" si="972"/>
        <v>0.11209528810627711</v>
      </c>
      <c r="I20770">
        <f t="shared" si="973"/>
        <v>3000</v>
      </c>
      <c r="J20770" t="str">
        <f t="shared" si="974"/>
        <v/>
      </c>
    </row>
    <row r="20771" spans="1:10" x14ac:dyDescent="0.25">
      <c r="A20771" t="s">
        <v>800</v>
      </c>
      <c r="B20771" t="s">
        <v>5450</v>
      </c>
      <c r="C20771" s="27">
        <v>75467.045454545398</v>
      </c>
      <c r="D20771">
        <v>3000</v>
      </c>
      <c r="E20771">
        <v>8.9204545454545398E-2</v>
      </c>
      <c r="F20771">
        <v>1</v>
      </c>
      <c r="G20771">
        <v>11748.1079851589</v>
      </c>
      <c r="H20771" s="73">
        <f t="shared" si="972"/>
        <v>0.11208385989364243</v>
      </c>
      <c r="I20771">
        <f t="shared" si="973"/>
        <v>3000</v>
      </c>
      <c r="J20771" t="str">
        <f t="shared" si="974"/>
        <v/>
      </c>
    </row>
    <row r="20772" spans="1:10" x14ac:dyDescent="0.25">
      <c r="A20772" t="s">
        <v>800</v>
      </c>
      <c r="B20772" t="s">
        <v>8500</v>
      </c>
      <c r="C20772" s="27">
        <v>352019.318181818</v>
      </c>
      <c r="D20772">
        <v>3000</v>
      </c>
      <c r="E20772">
        <v>0.416098484848484</v>
      </c>
      <c r="F20772">
        <v>1</v>
      </c>
      <c r="G20772">
        <v>54794.521394705</v>
      </c>
      <c r="H20772" s="73">
        <f t="shared" si="972"/>
        <v>0.11207355212196236</v>
      </c>
      <c r="I20772">
        <f t="shared" si="973"/>
        <v>3000</v>
      </c>
      <c r="J20772" t="str">
        <f t="shared" si="974"/>
        <v/>
      </c>
    </row>
    <row r="20773" spans="1:10" x14ac:dyDescent="0.25">
      <c r="A20773" t="s">
        <v>800</v>
      </c>
      <c r="B20773" t="s">
        <v>9670</v>
      </c>
      <c r="C20773" s="27">
        <v>78030.681818181707</v>
      </c>
      <c r="D20773">
        <v>3000</v>
      </c>
      <c r="E20773">
        <v>9.2234848484848406E-2</v>
      </c>
      <c r="F20773">
        <v>3</v>
      </c>
      <c r="G20773">
        <v>12145.396081037499</v>
      </c>
      <c r="H20773" s="73">
        <f t="shared" si="972"/>
        <v>0.11206726603674794</v>
      </c>
      <c r="I20773">
        <f t="shared" si="973"/>
        <v>3000</v>
      </c>
      <c r="J20773" t="str">
        <f t="shared" si="974"/>
        <v/>
      </c>
    </row>
    <row r="20774" spans="1:10" x14ac:dyDescent="0.25">
      <c r="A20774" t="s">
        <v>800</v>
      </c>
      <c r="B20774" t="s">
        <v>7494</v>
      </c>
      <c r="C20774" s="27">
        <v>71621.590909090897</v>
      </c>
      <c r="D20774">
        <v>3000</v>
      </c>
      <c r="E20774">
        <v>8.4659090909090906E-2</v>
      </c>
      <c r="F20774">
        <v>17</v>
      </c>
      <c r="G20774">
        <v>11142.7911790451</v>
      </c>
      <c r="H20774" s="73">
        <f t="shared" si="972"/>
        <v>0.11201663558543128</v>
      </c>
      <c r="I20774">
        <f t="shared" si="973"/>
        <v>3000</v>
      </c>
      <c r="J20774" t="str">
        <f t="shared" si="974"/>
        <v/>
      </c>
    </row>
    <row r="20775" spans="1:10" x14ac:dyDescent="0.25">
      <c r="A20775" t="s">
        <v>800</v>
      </c>
      <c r="B20775" t="s">
        <v>5277</v>
      </c>
      <c r="C20775" s="27">
        <v>51913.636363636302</v>
      </c>
      <c r="D20775">
        <v>3000</v>
      </c>
      <c r="E20775">
        <v>6.1363636363636301E-2</v>
      </c>
      <c r="F20775">
        <v>4</v>
      </c>
      <c r="G20775">
        <v>8076.0758375366604</v>
      </c>
      <c r="H20775" s="73">
        <f t="shared" si="972"/>
        <v>0.1120086168168995</v>
      </c>
      <c r="I20775">
        <f t="shared" si="973"/>
        <v>3000</v>
      </c>
      <c r="J20775" t="str">
        <f t="shared" si="974"/>
        <v/>
      </c>
    </row>
    <row r="20776" spans="1:10" x14ac:dyDescent="0.25">
      <c r="A20776" t="s">
        <v>800</v>
      </c>
      <c r="B20776" t="s">
        <v>8116</v>
      </c>
      <c r="C20776" s="27">
        <v>268540.909090909</v>
      </c>
      <c r="D20776">
        <v>3000</v>
      </c>
      <c r="E20776">
        <v>0.317424242424242</v>
      </c>
      <c r="F20776">
        <v>10</v>
      </c>
      <c r="G20776">
        <v>41764.495836863403</v>
      </c>
      <c r="H20776" s="73">
        <f t="shared" si="972"/>
        <v>0.11197711776704376</v>
      </c>
      <c r="I20776">
        <f t="shared" si="973"/>
        <v>3000</v>
      </c>
      <c r="J20776" t="str">
        <f t="shared" si="974"/>
        <v/>
      </c>
    </row>
    <row r="20777" spans="1:10" x14ac:dyDescent="0.25">
      <c r="A20777" t="s">
        <v>800</v>
      </c>
      <c r="B20777" t="s">
        <v>4346</v>
      </c>
      <c r="C20777" s="27">
        <v>199803.409090909</v>
      </c>
      <c r="D20777">
        <v>3000</v>
      </c>
      <c r="E20777">
        <v>0.23617424242424201</v>
      </c>
      <c r="F20777">
        <v>7</v>
      </c>
      <c r="G20777">
        <v>31056.093759067498</v>
      </c>
      <c r="H20777" s="73">
        <f t="shared" si="972"/>
        <v>0.11191194188460918</v>
      </c>
      <c r="I20777">
        <f t="shared" si="973"/>
        <v>3000</v>
      </c>
      <c r="J20777" t="str">
        <f t="shared" si="974"/>
        <v/>
      </c>
    </row>
    <row r="20778" spans="1:10" x14ac:dyDescent="0.25">
      <c r="A20778" t="s">
        <v>800</v>
      </c>
      <c r="B20778" t="s">
        <v>11952</v>
      </c>
      <c r="C20778" s="27">
        <v>45664.772727272699</v>
      </c>
      <c r="D20778">
        <v>3000</v>
      </c>
      <c r="E20778">
        <v>5.39772727272727E-2</v>
      </c>
      <c r="F20778">
        <v>9</v>
      </c>
      <c r="G20778">
        <v>7094.8868069543096</v>
      </c>
      <c r="H20778" s="73">
        <f t="shared" si="972"/>
        <v>0.11186562849038832</v>
      </c>
      <c r="I20778">
        <f t="shared" si="973"/>
        <v>3000</v>
      </c>
      <c r="J20778" t="str">
        <f t="shared" si="974"/>
        <v/>
      </c>
    </row>
    <row r="20779" spans="1:10" x14ac:dyDescent="0.25">
      <c r="A20779" t="s">
        <v>800</v>
      </c>
      <c r="B20779" t="s">
        <v>9420</v>
      </c>
      <c r="C20779" s="27">
        <v>130264.77272727199</v>
      </c>
      <c r="D20779">
        <v>3000</v>
      </c>
      <c r="E20779">
        <v>0.15397727272727199</v>
      </c>
      <c r="F20779">
        <v>13</v>
      </c>
      <c r="G20779">
        <v>20233.155607680099</v>
      </c>
      <c r="H20779" s="73">
        <f t="shared" si="972"/>
        <v>0.11183278282018411</v>
      </c>
      <c r="I20779">
        <f t="shared" si="973"/>
        <v>3000</v>
      </c>
      <c r="J20779" t="str">
        <f t="shared" si="974"/>
        <v/>
      </c>
    </row>
    <row r="20780" spans="1:10" x14ac:dyDescent="0.25">
      <c r="A20780" t="s">
        <v>800</v>
      </c>
      <c r="B20780" t="s">
        <v>7978</v>
      </c>
      <c r="C20780" s="27">
        <v>135071.59090909001</v>
      </c>
      <c r="D20780">
        <v>3000</v>
      </c>
      <c r="E20780">
        <v>0.15965909090909</v>
      </c>
      <c r="F20780">
        <v>8</v>
      </c>
      <c r="G20780">
        <v>20974.496140668602</v>
      </c>
      <c r="H20780" s="73">
        <f t="shared" si="972"/>
        <v>0.11180468905149367</v>
      </c>
      <c r="I20780">
        <f t="shared" si="973"/>
        <v>3000</v>
      </c>
      <c r="J20780" t="str">
        <f t="shared" si="974"/>
        <v/>
      </c>
    </row>
    <row r="20781" spans="1:10" x14ac:dyDescent="0.25">
      <c r="A20781" t="s">
        <v>800</v>
      </c>
      <c r="B20781" t="s">
        <v>11493</v>
      </c>
      <c r="C20781" s="27">
        <v>261490.909090909</v>
      </c>
      <c r="D20781">
        <v>3000</v>
      </c>
      <c r="E20781">
        <v>0.30909090909090903</v>
      </c>
      <c r="F20781">
        <v>1</v>
      </c>
      <c r="G20781">
        <v>40589.604096370596</v>
      </c>
      <c r="H20781" s="73">
        <f t="shared" si="972"/>
        <v>0.11176111265583899</v>
      </c>
      <c r="I20781">
        <f t="shared" si="973"/>
        <v>3000</v>
      </c>
      <c r="J20781" t="str">
        <f t="shared" si="974"/>
        <v/>
      </c>
    </row>
    <row r="20782" spans="1:10" x14ac:dyDescent="0.25">
      <c r="A20782" t="s">
        <v>800</v>
      </c>
      <c r="B20782" t="s">
        <v>6624</v>
      </c>
      <c r="C20782" s="27">
        <v>117126.136363636</v>
      </c>
      <c r="D20782">
        <v>3000</v>
      </c>
      <c r="E20782">
        <v>0.13844696969696901</v>
      </c>
      <c r="F20782">
        <v>3</v>
      </c>
      <c r="G20782">
        <v>18178.812351499699</v>
      </c>
      <c r="H20782" s="73">
        <f t="shared" si="972"/>
        <v>0.11174913900040008</v>
      </c>
      <c r="I20782">
        <f t="shared" si="973"/>
        <v>3000</v>
      </c>
      <c r="J20782" t="str">
        <f t="shared" si="974"/>
        <v/>
      </c>
    </row>
    <row r="20783" spans="1:10" x14ac:dyDescent="0.25">
      <c r="A20783" t="s">
        <v>800</v>
      </c>
      <c r="B20783" t="s">
        <v>7419</v>
      </c>
      <c r="C20783" s="27">
        <v>109274.999999999</v>
      </c>
      <c r="D20783">
        <v>3000</v>
      </c>
      <c r="E20783">
        <v>0.12916666666666601</v>
      </c>
      <c r="F20783">
        <v>1</v>
      </c>
      <c r="G20783">
        <v>16957.935568917499</v>
      </c>
      <c r="H20783" s="73">
        <f t="shared" si="972"/>
        <v>0.11173382392697948</v>
      </c>
      <c r="I20783">
        <f t="shared" si="973"/>
        <v>3000</v>
      </c>
      <c r="J20783" t="str">
        <f t="shared" si="974"/>
        <v/>
      </c>
    </row>
    <row r="20784" spans="1:10" x14ac:dyDescent="0.25">
      <c r="A20784" t="s">
        <v>800</v>
      </c>
      <c r="B20784" t="s">
        <v>4473</v>
      </c>
      <c r="C20784" s="27">
        <v>33840</v>
      </c>
      <c r="D20784">
        <v>3000</v>
      </c>
      <c r="E20784">
        <v>3.0871212121212101E-2</v>
      </c>
      <c r="F20784">
        <v>10</v>
      </c>
      <c r="G20784">
        <v>5251.46773808739</v>
      </c>
      <c r="H20784" s="73">
        <f t="shared" si="972"/>
        <v>0.11173335612951893</v>
      </c>
      <c r="I20784">
        <f t="shared" si="973"/>
        <v>3000</v>
      </c>
      <c r="J20784" t="str">
        <f t="shared" si="974"/>
        <v/>
      </c>
    </row>
    <row r="20785" spans="1:10" x14ac:dyDescent="0.25">
      <c r="A20785" t="s">
        <v>800</v>
      </c>
      <c r="B20785" t="s">
        <v>12053</v>
      </c>
      <c r="C20785" s="27">
        <v>48228.409090909001</v>
      </c>
      <c r="D20785">
        <v>3000</v>
      </c>
      <c r="E20785">
        <v>5.7007575757575701E-2</v>
      </c>
      <c r="G20785">
        <v>7483.2327819144602</v>
      </c>
      <c r="H20785" s="73">
        <f t="shared" si="972"/>
        <v>0.11171688439530195</v>
      </c>
      <c r="I20785">
        <f t="shared" si="973"/>
        <v>3000</v>
      </c>
      <c r="J20785" t="str">
        <f t="shared" si="974"/>
        <v/>
      </c>
    </row>
    <row r="20786" spans="1:10" x14ac:dyDescent="0.25">
      <c r="A20786" t="s">
        <v>800</v>
      </c>
      <c r="B20786" t="s">
        <v>3708</v>
      </c>
      <c r="C20786" s="27">
        <v>46465.909090909001</v>
      </c>
      <c r="D20786">
        <v>3000</v>
      </c>
      <c r="E20786">
        <v>5.4924242424242403E-2</v>
      </c>
      <c r="F20786">
        <v>2</v>
      </c>
      <c r="G20786">
        <v>7209.30711163454</v>
      </c>
      <c r="H20786" s="73">
        <f t="shared" si="972"/>
        <v>0.11170987982224639</v>
      </c>
      <c r="I20786">
        <f t="shared" si="973"/>
        <v>3000</v>
      </c>
      <c r="J20786" t="str">
        <f t="shared" si="974"/>
        <v/>
      </c>
    </row>
    <row r="20787" spans="1:10" x14ac:dyDescent="0.25">
      <c r="A20787" t="s">
        <v>800</v>
      </c>
      <c r="B20787" t="s">
        <v>6062</v>
      </c>
      <c r="C20787" s="27">
        <v>253800</v>
      </c>
      <c r="D20787">
        <v>3000</v>
      </c>
      <c r="E20787">
        <v>0.3</v>
      </c>
      <c r="F20787">
        <v>3</v>
      </c>
      <c r="G20787">
        <v>39356.056622680699</v>
      </c>
      <c r="H20787" s="73">
        <f t="shared" si="972"/>
        <v>0.11164838758207291</v>
      </c>
      <c r="I20787">
        <f t="shared" si="973"/>
        <v>3000</v>
      </c>
      <c r="J20787" t="str">
        <f t="shared" si="974"/>
        <v/>
      </c>
    </row>
    <row r="20788" spans="1:10" x14ac:dyDescent="0.25">
      <c r="A20788" t="s">
        <v>800</v>
      </c>
      <c r="B20788" t="s">
        <v>8859</v>
      </c>
      <c r="C20788" s="27">
        <v>268060.227272727</v>
      </c>
      <c r="D20788">
        <v>3000</v>
      </c>
      <c r="E20788">
        <v>0.31685606060605997</v>
      </c>
      <c r="F20788">
        <v>2</v>
      </c>
      <c r="G20788">
        <v>41566.915602869703</v>
      </c>
      <c r="H20788" s="73">
        <f t="shared" si="972"/>
        <v>0.1116472202480715</v>
      </c>
      <c r="I20788">
        <f t="shared" si="973"/>
        <v>3000</v>
      </c>
      <c r="J20788" t="str">
        <f t="shared" si="974"/>
        <v/>
      </c>
    </row>
    <row r="20789" spans="1:10" x14ac:dyDescent="0.25">
      <c r="A20789" t="s">
        <v>800</v>
      </c>
      <c r="B20789" t="s">
        <v>7641</v>
      </c>
      <c r="C20789" s="27">
        <v>104147.727272727</v>
      </c>
      <c r="D20789">
        <v>3000</v>
      </c>
      <c r="E20789">
        <v>0.12310606060606</v>
      </c>
      <c r="F20789">
        <v>13</v>
      </c>
      <c r="G20789">
        <v>16149.2865665217</v>
      </c>
      <c r="H20789" s="73">
        <f t="shared" si="972"/>
        <v>0.11164416768737775</v>
      </c>
      <c r="I20789">
        <f t="shared" si="973"/>
        <v>3000</v>
      </c>
      <c r="J20789" t="str">
        <f t="shared" si="974"/>
        <v/>
      </c>
    </row>
    <row r="20790" spans="1:10" x14ac:dyDescent="0.25">
      <c r="A20790" t="s">
        <v>800</v>
      </c>
      <c r="B20790" t="s">
        <v>6761</v>
      </c>
      <c r="C20790" s="27">
        <v>132507.95454545401</v>
      </c>
      <c r="D20790">
        <v>3000</v>
      </c>
      <c r="E20790">
        <v>0.15662878787878701</v>
      </c>
      <c r="F20790">
        <v>18</v>
      </c>
      <c r="G20790">
        <v>20536.551648361801</v>
      </c>
      <c r="H20790" s="73">
        <f t="shared" si="972"/>
        <v>0.11158814757606383</v>
      </c>
      <c r="I20790">
        <f t="shared" si="973"/>
        <v>3000</v>
      </c>
      <c r="J20790" t="str">
        <f t="shared" si="974"/>
        <v/>
      </c>
    </row>
    <row r="20791" spans="1:10" x14ac:dyDescent="0.25">
      <c r="A20791" t="s">
        <v>800</v>
      </c>
      <c r="B20791" t="s">
        <v>9715</v>
      </c>
      <c r="C20791" s="27">
        <v>558392.04545454495</v>
      </c>
      <c r="D20791">
        <v>3000</v>
      </c>
      <c r="E20791">
        <v>0.66003787878787801</v>
      </c>
      <c r="F20791">
        <v>26</v>
      </c>
      <c r="G20791">
        <v>86535.841252277707</v>
      </c>
      <c r="H20791" s="73">
        <f t="shared" si="972"/>
        <v>0.11158075443378043</v>
      </c>
      <c r="I20791">
        <f t="shared" si="973"/>
        <v>3000</v>
      </c>
      <c r="J20791" t="str">
        <f t="shared" si="974"/>
        <v/>
      </c>
    </row>
    <row r="20792" spans="1:10" x14ac:dyDescent="0.25">
      <c r="A20792" t="s">
        <v>800</v>
      </c>
      <c r="B20792" t="s">
        <v>12174</v>
      </c>
      <c r="C20792" s="27">
        <v>188907.95454545401</v>
      </c>
      <c r="D20792">
        <v>3000</v>
      </c>
      <c r="E20792">
        <v>0.22329545454545399</v>
      </c>
      <c r="F20792">
        <v>1</v>
      </c>
      <c r="G20792">
        <v>29270.871349282799</v>
      </c>
      <c r="H20792" s="73">
        <f t="shared" si="972"/>
        <v>0.1115624136749236</v>
      </c>
      <c r="I20792">
        <f t="shared" si="973"/>
        <v>3000</v>
      </c>
      <c r="J20792" t="str">
        <f t="shared" si="974"/>
        <v/>
      </c>
    </row>
    <row r="20793" spans="1:10" x14ac:dyDescent="0.25">
      <c r="A20793" t="s">
        <v>800</v>
      </c>
      <c r="B20793" t="s">
        <v>4708</v>
      </c>
      <c r="C20793" s="27">
        <v>37332.9545454545</v>
      </c>
      <c r="D20793">
        <v>3000</v>
      </c>
      <c r="E20793">
        <v>4.4128787878787802E-2</v>
      </c>
      <c r="F20793">
        <v>2</v>
      </c>
      <c r="G20793">
        <v>5784.3521695034196</v>
      </c>
      <c r="H20793" s="73">
        <f t="shared" si="972"/>
        <v>0.11155649513278454</v>
      </c>
      <c r="I20793">
        <f t="shared" si="973"/>
        <v>3000</v>
      </c>
      <c r="J20793" t="str">
        <f t="shared" si="974"/>
        <v/>
      </c>
    </row>
    <row r="20794" spans="1:10" x14ac:dyDescent="0.25">
      <c r="A20794" t="s">
        <v>800</v>
      </c>
      <c r="B20794" t="s">
        <v>9694</v>
      </c>
      <c r="C20794" s="27">
        <v>69698.863636363603</v>
      </c>
      <c r="D20794">
        <v>3000</v>
      </c>
      <c r="E20794">
        <v>8.2386363636363605E-2</v>
      </c>
      <c r="F20794">
        <v>10</v>
      </c>
      <c r="G20794">
        <v>10797.1949561209</v>
      </c>
      <c r="H20794" s="73">
        <f t="shared" si="972"/>
        <v>0.11153668744107291</v>
      </c>
      <c r="I20794">
        <f t="shared" si="973"/>
        <v>3000</v>
      </c>
      <c r="J20794" t="str">
        <f t="shared" si="974"/>
        <v/>
      </c>
    </row>
    <row r="20795" spans="1:10" x14ac:dyDescent="0.25">
      <c r="A20795" t="s">
        <v>800</v>
      </c>
      <c r="B20795" t="s">
        <v>13299</v>
      </c>
      <c r="C20795" s="27">
        <v>50311.363636363603</v>
      </c>
      <c r="D20795">
        <v>3000</v>
      </c>
      <c r="E20795">
        <v>5.9469696969696902E-2</v>
      </c>
      <c r="F20795">
        <v>4</v>
      </c>
      <c r="G20795">
        <v>7788.9900184075896</v>
      </c>
      <c r="H20795" s="73">
        <f t="shared" si="972"/>
        <v>0.1114673188702862</v>
      </c>
      <c r="I20795">
        <f t="shared" si="973"/>
        <v>3000</v>
      </c>
      <c r="J20795" t="str">
        <f t="shared" si="974"/>
        <v/>
      </c>
    </row>
    <row r="20796" spans="1:10" x14ac:dyDescent="0.25">
      <c r="A20796" t="s">
        <v>800</v>
      </c>
      <c r="B20796" t="s">
        <v>4910</v>
      </c>
      <c r="C20796" s="27">
        <v>41338.636363636302</v>
      </c>
      <c r="D20796">
        <v>3000</v>
      </c>
      <c r="E20796">
        <v>4.8863636363636297E-2</v>
      </c>
      <c r="F20796">
        <v>7</v>
      </c>
      <c r="G20796">
        <v>6394.24139425865</v>
      </c>
      <c r="H20796" s="73">
        <f t="shared" si="972"/>
        <v>0.11136927119144234</v>
      </c>
      <c r="I20796">
        <f t="shared" si="973"/>
        <v>3000</v>
      </c>
      <c r="J20796" t="str">
        <f t="shared" si="974"/>
        <v/>
      </c>
    </row>
    <row r="20797" spans="1:10" x14ac:dyDescent="0.25">
      <c r="A20797" t="s">
        <v>800</v>
      </c>
      <c r="B20797" t="s">
        <v>11790</v>
      </c>
      <c r="C20797" s="27">
        <v>348494.318181818</v>
      </c>
      <c r="D20797">
        <v>3000</v>
      </c>
      <c r="E20797">
        <v>0.41193181818181801</v>
      </c>
      <c r="F20797">
        <v>1</v>
      </c>
      <c r="G20797">
        <v>53863.388972319197</v>
      </c>
      <c r="H20797" s="73">
        <f t="shared" si="972"/>
        <v>0.11128342138374979</v>
      </c>
      <c r="I20797">
        <f t="shared" si="973"/>
        <v>3000</v>
      </c>
      <c r="J20797" t="str">
        <f t="shared" si="974"/>
        <v/>
      </c>
    </row>
    <row r="20798" spans="1:10" x14ac:dyDescent="0.25">
      <c r="A20798" t="s">
        <v>800</v>
      </c>
      <c r="B20798" t="s">
        <v>5603</v>
      </c>
      <c r="C20798" s="27">
        <v>63129.545454545398</v>
      </c>
      <c r="D20798">
        <v>3000</v>
      </c>
      <c r="E20798">
        <v>7.4621212121212102E-2</v>
      </c>
      <c r="F20798">
        <v>8</v>
      </c>
      <c r="G20798">
        <v>9755.1390519367505</v>
      </c>
      <c r="H20798" s="73">
        <f t="shared" si="972"/>
        <v>0.11125852509823118</v>
      </c>
      <c r="I20798">
        <f t="shared" si="973"/>
        <v>3000</v>
      </c>
      <c r="J20798" t="str">
        <f t="shared" si="974"/>
        <v/>
      </c>
    </row>
    <row r="20799" spans="1:10" x14ac:dyDescent="0.25">
      <c r="A20799" t="s">
        <v>800</v>
      </c>
      <c r="B20799" t="s">
        <v>5854</v>
      </c>
      <c r="C20799" s="27">
        <v>87003.409090909001</v>
      </c>
      <c r="D20799">
        <v>3000</v>
      </c>
      <c r="E20799">
        <v>0.102840909090909</v>
      </c>
      <c r="F20799">
        <v>4</v>
      </c>
      <c r="G20799">
        <v>13435.5463448722</v>
      </c>
      <c r="H20799" s="73">
        <f t="shared" si="972"/>
        <v>0.11118637153861577</v>
      </c>
      <c r="I20799">
        <f t="shared" si="973"/>
        <v>3000</v>
      </c>
      <c r="J20799" t="str">
        <f t="shared" si="974"/>
        <v/>
      </c>
    </row>
    <row r="20800" spans="1:10" x14ac:dyDescent="0.25">
      <c r="A20800" t="s">
        <v>800</v>
      </c>
      <c r="B20800" t="s">
        <v>12090</v>
      </c>
      <c r="C20800" s="27">
        <v>33840</v>
      </c>
      <c r="D20800">
        <v>3000</v>
      </c>
      <c r="E20800">
        <v>3.0492424242424199E-2</v>
      </c>
      <c r="F20800">
        <v>3</v>
      </c>
      <c r="G20800">
        <v>5224.1753257318496</v>
      </c>
      <c r="H20800" s="73">
        <f t="shared" si="972"/>
        <v>0.11115266650493297</v>
      </c>
      <c r="I20800">
        <f t="shared" si="973"/>
        <v>3000</v>
      </c>
      <c r="J20800" t="str">
        <f t="shared" si="974"/>
        <v/>
      </c>
    </row>
    <row r="20801" spans="1:10" x14ac:dyDescent="0.25">
      <c r="A20801" t="s">
        <v>800</v>
      </c>
      <c r="B20801" t="s">
        <v>12475</v>
      </c>
      <c r="C20801" s="27">
        <v>104147.727272727</v>
      </c>
      <c r="D20801">
        <v>3000</v>
      </c>
      <c r="E20801">
        <v>0.12310606060606</v>
      </c>
      <c r="G20801">
        <v>16076.9028421694</v>
      </c>
      <c r="H20801" s="73">
        <f t="shared" si="972"/>
        <v>0.11114376040151178</v>
      </c>
      <c r="I20801">
        <f t="shared" si="973"/>
        <v>3000</v>
      </c>
      <c r="J20801" t="str">
        <f t="shared" si="974"/>
        <v/>
      </c>
    </row>
    <row r="20802" spans="1:10" x14ac:dyDescent="0.25">
      <c r="A20802" t="s">
        <v>800</v>
      </c>
      <c r="B20802" t="s">
        <v>7653</v>
      </c>
      <c r="C20802" s="27">
        <v>87003.409090909001</v>
      </c>
      <c r="D20802">
        <v>3000</v>
      </c>
      <c r="E20802">
        <v>0.102840909090909</v>
      </c>
      <c r="F20802">
        <v>4</v>
      </c>
      <c r="G20802">
        <v>13419.311534255399</v>
      </c>
      <c r="H20802" s="73">
        <f t="shared" ref="H20802:H20865" si="975">G20802/SUMIFS(C:C,B:B,B20802)</f>
        <v>0.11105201974980387</v>
      </c>
      <c r="I20802">
        <f t="shared" ref="I20802:I20865" si="976">IF(A20802="Construction",SUMIFS(D:D,A:A,"Engineering",B:B,B20802),"")</f>
        <v>3000</v>
      </c>
      <c r="J20802" t="str">
        <f t="shared" si="974"/>
        <v/>
      </c>
    </row>
    <row r="20803" spans="1:10" x14ac:dyDescent="0.25">
      <c r="A20803" t="s">
        <v>800</v>
      </c>
      <c r="B20803" t="s">
        <v>11708</v>
      </c>
      <c r="C20803" s="27">
        <v>70019.318181818104</v>
      </c>
      <c r="D20803">
        <v>3000</v>
      </c>
      <c r="E20803">
        <v>8.27651515151515E-2</v>
      </c>
      <c r="F20803">
        <v>3</v>
      </c>
      <c r="G20803">
        <v>10798.790092483699</v>
      </c>
      <c r="H20803" s="73">
        <f t="shared" si="975"/>
        <v>0.1110426246425123</v>
      </c>
      <c r="I20803">
        <f t="shared" si="976"/>
        <v>3000</v>
      </c>
      <c r="J20803" t="str">
        <f t="shared" ref="J20803:J20866" si="977">IF(AND(I20803&lt;&gt;"",I20803&lt;&gt;3000,I20803&lt;&gt;0),D20803-I20803,"")</f>
        <v/>
      </c>
    </row>
    <row r="20804" spans="1:10" x14ac:dyDescent="0.25">
      <c r="A20804" t="s">
        <v>800</v>
      </c>
      <c r="B20804" t="s">
        <v>5696</v>
      </c>
      <c r="C20804" s="27">
        <v>103987.499999999</v>
      </c>
      <c r="D20804">
        <v>3000</v>
      </c>
      <c r="E20804">
        <v>0.12291666666666599</v>
      </c>
      <c r="F20804">
        <v>3</v>
      </c>
      <c r="G20804">
        <v>16037.407614424899</v>
      </c>
      <c r="H20804" s="73">
        <f t="shared" si="975"/>
        <v>0.11104155290189696</v>
      </c>
      <c r="I20804">
        <f t="shared" si="976"/>
        <v>3000</v>
      </c>
      <c r="J20804" t="str">
        <f t="shared" si="977"/>
        <v/>
      </c>
    </row>
    <row r="20805" spans="1:10" x14ac:dyDescent="0.25">
      <c r="A20805" t="s">
        <v>800</v>
      </c>
      <c r="B20805" t="s">
        <v>7423</v>
      </c>
      <c r="C20805" s="27">
        <v>43101.136363636302</v>
      </c>
      <c r="D20805">
        <v>3000</v>
      </c>
      <c r="E20805">
        <v>5.0946969696969699E-2</v>
      </c>
      <c r="F20805">
        <v>2</v>
      </c>
      <c r="G20805">
        <v>6646.2578940134599</v>
      </c>
      <c r="H20805" s="73">
        <f t="shared" si="975"/>
        <v>0.11102504684138613</v>
      </c>
      <c r="I20805">
        <f t="shared" si="976"/>
        <v>3000</v>
      </c>
      <c r="J20805" t="str">
        <f t="shared" si="977"/>
        <v/>
      </c>
    </row>
    <row r="20806" spans="1:10" x14ac:dyDescent="0.25">
      <c r="A20806" t="s">
        <v>800</v>
      </c>
      <c r="B20806" t="s">
        <v>8413</v>
      </c>
      <c r="C20806" s="27">
        <v>240340.909090909</v>
      </c>
      <c r="D20806">
        <v>3000</v>
      </c>
      <c r="E20806">
        <v>0.28409090909090901</v>
      </c>
      <c r="F20806">
        <v>7</v>
      </c>
      <c r="G20806">
        <v>37054.057378416997</v>
      </c>
      <c r="H20806" s="73">
        <f t="shared" si="975"/>
        <v>0.11100449529534286</v>
      </c>
      <c r="I20806">
        <f t="shared" si="976"/>
        <v>3000</v>
      </c>
      <c r="J20806" t="str">
        <f t="shared" si="977"/>
        <v/>
      </c>
    </row>
    <row r="20807" spans="1:10" x14ac:dyDescent="0.25">
      <c r="A20807" t="s">
        <v>800</v>
      </c>
      <c r="B20807" t="s">
        <v>5670</v>
      </c>
      <c r="C20807" s="27">
        <v>46465.909090909001</v>
      </c>
      <c r="D20807">
        <v>3000</v>
      </c>
      <c r="E20807">
        <v>5.4924242424242403E-2</v>
      </c>
      <c r="F20807">
        <v>1</v>
      </c>
      <c r="G20807">
        <v>7160.1825482182803</v>
      </c>
      <c r="H20807" s="73">
        <f t="shared" si="975"/>
        <v>0.11094868335903919</v>
      </c>
      <c r="I20807">
        <f t="shared" si="976"/>
        <v>3000</v>
      </c>
      <c r="J20807" t="str">
        <f t="shared" si="977"/>
        <v/>
      </c>
    </row>
    <row r="20808" spans="1:10" x14ac:dyDescent="0.25">
      <c r="A20808" t="s">
        <v>800</v>
      </c>
      <c r="B20808" t="s">
        <v>9795</v>
      </c>
      <c r="C20808" s="27">
        <v>90688.636363636295</v>
      </c>
      <c r="D20808">
        <v>3000</v>
      </c>
      <c r="E20808">
        <v>0.107196969696969</v>
      </c>
      <c r="F20808">
        <v>2</v>
      </c>
      <c r="G20808">
        <v>13972.506911741801</v>
      </c>
      <c r="H20808" s="73">
        <f t="shared" si="975"/>
        <v>0.11093126305390084</v>
      </c>
      <c r="I20808">
        <f t="shared" si="976"/>
        <v>3000</v>
      </c>
      <c r="J20808" t="str">
        <f t="shared" si="977"/>
        <v/>
      </c>
    </row>
    <row r="20809" spans="1:10" x14ac:dyDescent="0.25">
      <c r="A20809" t="s">
        <v>800</v>
      </c>
      <c r="B20809" t="s">
        <v>12709</v>
      </c>
      <c r="C20809" s="27">
        <v>33840</v>
      </c>
      <c r="D20809">
        <v>3000</v>
      </c>
      <c r="E20809">
        <v>1.7234848484848402E-2</v>
      </c>
      <c r="F20809">
        <v>7</v>
      </c>
      <c r="G20809">
        <v>5212.9384416681196</v>
      </c>
      <c r="H20809" s="73">
        <f t="shared" si="975"/>
        <v>0.11091358386527914</v>
      </c>
      <c r="I20809">
        <f t="shared" si="976"/>
        <v>3000</v>
      </c>
      <c r="J20809" t="str">
        <f t="shared" si="977"/>
        <v/>
      </c>
    </row>
    <row r="20810" spans="1:10" x14ac:dyDescent="0.25">
      <c r="A20810" t="s">
        <v>800</v>
      </c>
      <c r="B20810" t="s">
        <v>6302</v>
      </c>
      <c r="C20810" s="27">
        <v>61847.727272727199</v>
      </c>
      <c r="D20810">
        <v>3000</v>
      </c>
      <c r="E20810">
        <v>7.3106060606060605E-2</v>
      </c>
      <c r="F20810">
        <v>1</v>
      </c>
      <c r="G20810">
        <v>9519.3544717166005</v>
      </c>
      <c r="H20810" s="73">
        <f t="shared" si="975"/>
        <v>0.1108195162841224</v>
      </c>
      <c r="I20810">
        <f t="shared" si="976"/>
        <v>3000</v>
      </c>
      <c r="J20810" t="str">
        <f t="shared" si="977"/>
        <v/>
      </c>
    </row>
    <row r="20811" spans="1:10" x14ac:dyDescent="0.25">
      <c r="A20811" t="s">
        <v>800</v>
      </c>
      <c r="B20811" t="s">
        <v>5044</v>
      </c>
      <c r="C20811" s="27">
        <v>56079.545454545398</v>
      </c>
      <c r="D20811">
        <v>3000</v>
      </c>
      <c r="E20811">
        <v>6.6287878787878701E-2</v>
      </c>
      <c r="F20811">
        <v>3</v>
      </c>
      <c r="G20811">
        <v>8626.6399474063292</v>
      </c>
      <c r="H20811" s="73">
        <f t="shared" si="975"/>
        <v>0.11075661744025644</v>
      </c>
      <c r="I20811">
        <f t="shared" si="976"/>
        <v>3000</v>
      </c>
      <c r="J20811" t="str">
        <f t="shared" si="977"/>
        <v/>
      </c>
    </row>
    <row r="20812" spans="1:10" x14ac:dyDescent="0.25">
      <c r="A20812" t="s">
        <v>800</v>
      </c>
      <c r="B20812" t="s">
        <v>9205</v>
      </c>
      <c r="C20812" s="27">
        <v>257325</v>
      </c>
      <c r="D20812">
        <v>3000</v>
      </c>
      <c r="E20812">
        <v>0.30416666666666597</v>
      </c>
      <c r="F20812">
        <v>260</v>
      </c>
      <c r="G20812">
        <v>39539.093319420201</v>
      </c>
      <c r="H20812" s="73">
        <f t="shared" si="975"/>
        <v>0.11063109760024316</v>
      </c>
      <c r="I20812">
        <f t="shared" si="976"/>
        <v>3000</v>
      </c>
      <c r="J20812" t="str">
        <f t="shared" si="977"/>
        <v/>
      </c>
    </row>
    <row r="20813" spans="1:10" x14ac:dyDescent="0.25">
      <c r="A20813" t="s">
        <v>800</v>
      </c>
      <c r="B20813" t="s">
        <v>3440</v>
      </c>
      <c r="C20813" s="27">
        <v>69378.409090909001</v>
      </c>
      <c r="D20813">
        <v>3000</v>
      </c>
      <c r="E20813">
        <v>8.2007575757575696E-2</v>
      </c>
      <c r="F20813">
        <v>2</v>
      </c>
      <c r="G20813">
        <v>10657.1338372583</v>
      </c>
      <c r="H20813" s="73">
        <f t="shared" si="975"/>
        <v>0.11059833258458825</v>
      </c>
      <c r="I20813">
        <f t="shared" si="976"/>
        <v>3000</v>
      </c>
      <c r="J20813" t="str">
        <f t="shared" si="977"/>
        <v/>
      </c>
    </row>
    <row r="20814" spans="1:10" x14ac:dyDescent="0.25">
      <c r="A20814" t="s">
        <v>800</v>
      </c>
      <c r="B20814" t="s">
        <v>7012</v>
      </c>
      <c r="C20814" s="27">
        <v>69218.181818181794</v>
      </c>
      <c r="D20814">
        <v>3000</v>
      </c>
      <c r="E20814">
        <v>8.1818181818181804E-2</v>
      </c>
      <c r="F20814">
        <v>1</v>
      </c>
      <c r="G20814">
        <v>10629.8581012877</v>
      </c>
      <c r="H20814" s="73">
        <f t="shared" si="975"/>
        <v>0.11057062800393831</v>
      </c>
      <c r="I20814">
        <f t="shared" si="976"/>
        <v>3000</v>
      </c>
      <c r="J20814" t="str">
        <f t="shared" si="977"/>
        <v/>
      </c>
    </row>
    <row r="20815" spans="1:10" x14ac:dyDescent="0.25">
      <c r="A20815" t="s">
        <v>800</v>
      </c>
      <c r="B20815" t="s">
        <v>7440</v>
      </c>
      <c r="C20815" s="27">
        <v>45825</v>
      </c>
      <c r="D20815">
        <v>3000</v>
      </c>
      <c r="E20815">
        <v>5.4166666666666599E-2</v>
      </c>
      <c r="F20815">
        <v>6</v>
      </c>
      <c r="G20815">
        <v>7035.6312258675198</v>
      </c>
      <c r="H20815" s="73">
        <f t="shared" si="975"/>
        <v>0.11054346934259938</v>
      </c>
      <c r="I20815">
        <f t="shared" si="976"/>
        <v>3000</v>
      </c>
      <c r="J20815" t="str">
        <f t="shared" si="977"/>
        <v/>
      </c>
    </row>
    <row r="20816" spans="1:10" x14ac:dyDescent="0.25">
      <c r="A20816" t="s">
        <v>800</v>
      </c>
      <c r="B20816" t="s">
        <v>4621</v>
      </c>
      <c r="C20816" s="27">
        <v>90688.636363636295</v>
      </c>
      <c r="D20816">
        <v>3000</v>
      </c>
      <c r="E20816">
        <v>0.107196969696969</v>
      </c>
      <c r="F20816">
        <v>2</v>
      </c>
      <c r="G20816">
        <v>13919.6885981093</v>
      </c>
      <c r="H20816" s="73">
        <f t="shared" si="975"/>
        <v>0.11051192511543065</v>
      </c>
      <c r="I20816">
        <f t="shared" si="976"/>
        <v>3000</v>
      </c>
      <c r="J20816" t="str">
        <f t="shared" si="977"/>
        <v/>
      </c>
    </row>
    <row r="20817" spans="1:10" x14ac:dyDescent="0.25">
      <c r="A20817" t="s">
        <v>800</v>
      </c>
      <c r="B20817" t="s">
        <v>8791</v>
      </c>
      <c r="C20817" s="27">
        <v>370124.99999999901</v>
      </c>
      <c r="D20817">
        <v>3000</v>
      </c>
      <c r="E20817">
        <v>0.4375</v>
      </c>
      <c r="F20817">
        <v>7</v>
      </c>
      <c r="G20817">
        <v>56780.832798378899</v>
      </c>
      <c r="H20817" s="73">
        <f t="shared" si="975"/>
        <v>0.11045511547405035</v>
      </c>
      <c r="I20817">
        <f t="shared" si="976"/>
        <v>3000</v>
      </c>
      <c r="J20817" t="str">
        <f t="shared" si="977"/>
        <v/>
      </c>
    </row>
    <row r="20818" spans="1:10" x14ac:dyDescent="0.25">
      <c r="A20818" t="s">
        <v>800</v>
      </c>
      <c r="B20818" t="s">
        <v>3873</v>
      </c>
      <c r="C20818" s="27">
        <v>37332.9545454545</v>
      </c>
      <c r="D20818">
        <v>3000</v>
      </c>
      <c r="E20818">
        <v>4.4128787878787802E-2</v>
      </c>
      <c r="F20818">
        <v>13</v>
      </c>
      <c r="G20818">
        <v>5723.5497752533302</v>
      </c>
      <c r="H20818" s="73">
        <f t="shared" si="975"/>
        <v>0.11038386563176922</v>
      </c>
      <c r="I20818">
        <f t="shared" si="976"/>
        <v>3000</v>
      </c>
      <c r="J20818" t="str">
        <f t="shared" si="977"/>
        <v/>
      </c>
    </row>
    <row r="20819" spans="1:10" x14ac:dyDescent="0.25">
      <c r="A20819" t="s">
        <v>800</v>
      </c>
      <c r="B20819" t="s">
        <v>3660</v>
      </c>
      <c r="C20819" s="27">
        <v>123375</v>
      </c>
      <c r="D20819">
        <v>3000</v>
      </c>
      <c r="E20819">
        <v>0.14583333333333301</v>
      </c>
      <c r="F20819">
        <v>3</v>
      </c>
      <c r="G20819">
        <v>18909.393109076402</v>
      </c>
      <c r="H20819" s="73">
        <f t="shared" si="975"/>
        <v>0.11035268926877419</v>
      </c>
      <c r="I20819">
        <f t="shared" si="976"/>
        <v>3000</v>
      </c>
      <c r="J20819" t="str">
        <f t="shared" si="977"/>
        <v/>
      </c>
    </row>
    <row r="20820" spans="1:10" x14ac:dyDescent="0.25">
      <c r="A20820" t="s">
        <v>800</v>
      </c>
      <c r="B20820" t="s">
        <v>4680</v>
      </c>
      <c r="C20820" s="27">
        <v>82837.499999999898</v>
      </c>
      <c r="D20820">
        <v>3000</v>
      </c>
      <c r="E20820">
        <v>9.7916666666666596E-2</v>
      </c>
      <c r="F20820">
        <v>1</v>
      </c>
      <c r="G20820">
        <v>12690.1098439902</v>
      </c>
      <c r="H20820" s="73">
        <f t="shared" si="975"/>
        <v>0.11029882707316076</v>
      </c>
      <c r="I20820">
        <f t="shared" si="976"/>
        <v>3000</v>
      </c>
      <c r="J20820" t="str">
        <f t="shared" si="977"/>
        <v/>
      </c>
    </row>
    <row r="20821" spans="1:10" x14ac:dyDescent="0.25">
      <c r="A20821" t="s">
        <v>800</v>
      </c>
      <c r="B20821" t="s">
        <v>4464</v>
      </c>
      <c r="C20821" s="27">
        <v>120490.909090909</v>
      </c>
      <c r="D20821">
        <v>3000</v>
      </c>
      <c r="E20821">
        <v>0.14242424242424201</v>
      </c>
      <c r="F20821">
        <v>3</v>
      </c>
      <c r="G20821">
        <v>18456.393953354</v>
      </c>
      <c r="H20821" s="73">
        <f t="shared" si="975"/>
        <v>0.11028718885661976</v>
      </c>
      <c r="I20821">
        <f t="shared" si="976"/>
        <v>3000</v>
      </c>
      <c r="J20821" t="str">
        <f t="shared" si="977"/>
        <v/>
      </c>
    </row>
    <row r="20822" spans="1:10" x14ac:dyDescent="0.25">
      <c r="A20822" t="s">
        <v>800</v>
      </c>
      <c r="B20822" t="s">
        <v>5617</v>
      </c>
      <c r="C20822" s="27">
        <v>98059.090909090897</v>
      </c>
      <c r="D20822">
        <v>3000</v>
      </c>
      <c r="E20822">
        <v>0.11590909090909</v>
      </c>
      <c r="F20822">
        <v>3</v>
      </c>
      <c r="G20822">
        <v>15016.4356957237</v>
      </c>
      <c r="H20822" s="73">
        <f t="shared" si="975"/>
        <v>0.1102583513745253</v>
      </c>
      <c r="I20822">
        <f t="shared" si="976"/>
        <v>3000</v>
      </c>
      <c r="J20822" t="str">
        <f t="shared" si="977"/>
        <v/>
      </c>
    </row>
    <row r="20823" spans="1:10" x14ac:dyDescent="0.25">
      <c r="A20823" t="s">
        <v>800</v>
      </c>
      <c r="B20823" t="s">
        <v>8632</v>
      </c>
      <c r="C20823" s="27">
        <v>42300</v>
      </c>
      <c r="D20823">
        <v>3000</v>
      </c>
      <c r="E20823">
        <v>0.05</v>
      </c>
      <c r="F20823">
        <v>2</v>
      </c>
      <c r="G20823">
        <v>6476.9510868621901</v>
      </c>
      <c r="H20823" s="73">
        <f t="shared" si="975"/>
        <v>0.11024597594659047</v>
      </c>
      <c r="I20823">
        <f t="shared" si="976"/>
        <v>3000</v>
      </c>
      <c r="J20823" t="str">
        <f t="shared" si="977"/>
        <v/>
      </c>
    </row>
    <row r="20824" spans="1:10" x14ac:dyDescent="0.25">
      <c r="A20824" t="s">
        <v>800</v>
      </c>
      <c r="B20824" t="s">
        <v>10597</v>
      </c>
      <c r="C20824" s="27">
        <v>285058.88437353598</v>
      </c>
      <c r="D20824">
        <v>3000</v>
      </c>
      <c r="E20824">
        <v>0.46818181818181798</v>
      </c>
      <c r="F20824">
        <v>6</v>
      </c>
      <c r="G20824">
        <v>46092.237996522097</v>
      </c>
      <c r="H20824" s="73">
        <f t="shared" si="975"/>
        <v>0.11024573390920621</v>
      </c>
      <c r="I20824">
        <f t="shared" si="976"/>
        <v>3000</v>
      </c>
      <c r="J20824" t="str">
        <f t="shared" si="977"/>
        <v/>
      </c>
    </row>
    <row r="20825" spans="1:10" x14ac:dyDescent="0.25">
      <c r="A20825" t="s">
        <v>800</v>
      </c>
      <c r="B20825" t="s">
        <v>12158</v>
      </c>
      <c r="C20825" s="27">
        <v>58963.636363636302</v>
      </c>
      <c r="D20825">
        <v>3000</v>
      </c>
      <c r="E20825">
        <v>6.9696969696969702E-2</v>
      </c>
      <c r="F20825">
        <v>2</v>
      </c>
      <c r="G20825">
        <v>9027.55963550659</v>
      </c>
      <c r="H20825" s="73">
        <f t="shared" si="975"/>
        <v>0.11023477075734238</v>
      </c>
      <c r="I20825">
        <f t="shared" si="976"/>
        <v>3000</v>
      </c>
      <c r="J20825" t="str">
        <f t="shared" si="977"/>
        <v/>
      </c>
    </row>
    <row r="20826" spans="1:10" x14ac:dyDescent="0.25">
      <c r="A20826" t="s">
        <v>800</v>
      </c>
      <c r="B20826" t="s">
        <v>13161</v>
      </c>
      <c r="C20826" s="27">
        <v>44703.409090909001</v>
      </c>
      <c r="D20826">
        <v>3000</v>
      </c>
      <c r="E20826">
        <v>5.2840909090909001E-2</v>
      </c>
      <c r="F20826">
        <v>6</v>
      </c>
      <c r="G20826">
        <v>6841.49461747654</v>
      </c>
      <c r="H20826" s="73">
        <f t="shared" si="975"/>
        <v>0.11019016725471284</v>
      </c>
      <c r="I20826">
        <f t="shared" si="976"/>
        <v>3000</v>
      </c>
      <c r="J20826" t="str">
        <f t="shared" si="977"/>
        <v/>
      </c>
    </row>
    <row r="20827" spans="1:10" x14ac:dyDescent="0.25">
      <c r="A20827" t="s">
        <v>800</v>
      </c>
      <c r="B20827" t="s">
        <v>12109</v>
      </c>
      <c r="C20827" s="27">
        <v>125137.499999999</v>
      </c>
      <c r="D20827">
        <v>3000</v>
      </c>
      <c r="E20827">
        <v>0.147916666666666</v>
      </c>
      <c r="F20827">
        <v>2</v>
      </c>
      <c r="G20827">
        <v>19150.330159343699</v>
      </c>
      <c r="H20827" s="73">
        <f t="shared" si="975"/>
        <v>0.11018469854941601</v>
      </c>
      <c r="I20827">
        <f t="shared" si="976"/>
        <v>3000</v>
      </c>
      <c r="J20827" t="str">
        <f t="shared" si="977"/>
        <v/>
      </c>
    </row>
    <row r="20828" spans="1:10" x14ac:dyDescent="0.25">
      <c r="A20828" t="s">
        <v>800</v>
      </c>
      <c r="B20828" t="s">
        <v>10151</v>
      </c>
      <c r="C20828" s="27">
        <v>66814.772727272706</v>
      </c>
      <c r="D20828">
        <v>3000</v>
      </c>
      <c r="E20828">
        <v>7.8977272727272702E-2</v>
      </c>
      <c r="F20828">
        <v>1</v>
      </c>
      <c r="G20828">
        <v>10222.005395789</v>
      </c>
      <c r="H20828" s="73">
        <f t="shared" si="975"/>
        <v>0.11015294349663951</v>
      </c>
      <c r="I20828">
        <f t="shared" si="976"/>
        <v>3000</v>
      </c>
      <c r="J20828" t="str">
        <f t="shared" si="977"/>
        <v/>
      </c>
    </row>
    <row r="20829" spans="1:10" x14ac:dyDescent="0.25">
      <c r="A20829" t="s">
        <v>800</v>
      </c>
      <c r="B20829" t="s">
        <v>4262</v>
      </c>
      <c r="C20829" s="27">
        <v>139718.18181818101</v>
      </c>
      <c r="D20829">
        <v>3000</v>
      </c>
      <c r="E20829">
        <v>0.16515151515151499</v>
      </c>
      <c r="F20829">
        <v>24</v>
      </c>
      <c r="G20829">
        <v>21352.489806481801</v>
      </c>
      <c r="H20829" s="73">
        <f t="shared" si="975"/>
        <v>0.11003430234064451</v>
      </c>
      <c r="I20829">
        <f t="shared" si="976"/>
        <v>3000</v>
      </c>
      <c r="J20829" t="str">
        <f t="shared" si="977"/>
        <v/>
      </c>
    </row>
    <row r="20830" spans="1:10" x14ac:dyDescent="0.25">
      <c r="A20830" t="s">
        <v>800</v>
      </c>
      <c r="B20830" t="s">
        <v>8950</v>
      </c>
      <c r="C20830" s="27">
        <v>33840</v>
      </c>
      <c r="D20830">
        <v>3000</v>
      </c>
      <c r="E20830">
        <v>3.5984848484848397E-2</v>
      </c>
      <c r="F20830">
        <v>12</v>
      </c>
      <c r="G20830">
        <v>5168.5688428004696</v>
      </c>
      <c r="H20830" s="73">
        <f t="shared" si="975"/>
        <v>0.1099695498468185</v>
      </c>
      <c r="I20830">
        <f t="shared" si="976"/>
        <v>3000</v>
      </c>
      <c r="J20830" t="str">
        <f t="shared" si="977"/>
        <v/>
      </c>
    </row>
    <row r="20831" spans="1:10" x14ac:dyDescent="0.25">
      <c r="A20831" t="s">
        <v>800</v>
      </c>
      <c r="B20831" t="s">
        <v>4365</v>
      </c>
      <c r="C20831" s="27">
        <v>83157.9545454545</v>
      </c>
      <c r="D20831">
        <v>3000</v>
      </c>
      <c r="E20831">
        <v>9.8295454545454505E-2</v>
      </c>
      <c r="F20831">
        <v>16</v>
      </c>
      <c r="G20831">
        <v>12700.022374898001</v>
      </c>
      <c r="H20831" s="73">
        <f t="shared" si="975"/>
        <v>0.10995960831297749</v>
      </c>
      <c r="I20831">
        <f t="shared" si="976"/>
        <v>3000</v>
      </c>
      <c r="J20831" t="str">
        <f t="shared" si="977"/>
        <v/>
      </c>
    </row>
    <row r="20832" spans="1:10" x14ac:dyDescent="0.25">
      <c r="A20832" t="s">
        <v>800</v>
      </c>
      <c r="B20832" t="s">
        <v>6083</v>
      </c>
      <c r="C20832" s="27">
        <v>139397.727272727</v>
      </c>
      <c r="D20832">
        <v>3000</v>
      </c>
      <c r="E20832">
        <v>0.16477272727272699</v>
      </c>
      <c r="F20832">
        <v>14</v>
      </c>
      <c r="G20832">
        <v>21288.965228404501</v>
      </c>
      <c r="H20832" s="73">
        <f t="shared" si="975"/>
        <v>0.10995914542037266</v>
      </c>
      <c r="I20832">
        <f t="shared" si="976"/>
        <v>3000</v>
      </c>
      <c r="J20832" t="str">
        <f t="shared" si="977"/>
        <v/>
      </c>
    </row>
    <row r="20833" spans="1:10" x14ac:dyDescent="0.25">
      <c r="A20833" t="s">
        <v>800</v>
      </c>
      <c r="B20833" t="s">
        <v>4949</v>
      </c>
      <c r="C20833" s="27">
        <v>53996.590909090897</v>
      </c>
      <c r="D20833">
        <v>3000</v>
      </c>
      <c r="E20833">
        <v>6.3825757575757494E-2</v>
      </c>
      <c r="F20833">
        <v>1</v>
      </c>
      <c r="G20833">
        <v>8246.1202000058202</v>
      </c>
      <c r="H20833" s="73">
        <f t="shared" si="975"/>
        <v>0.10995521095026393</v>
      </c>
      <c r="I20833">
        <f t="shared" si="976"/>
        <v>3000</v>
      </c>
      <c r="J20833" t="str">
        <f t="shared" si="977"/>
        <v/>
      </c>
    </row>
    <row r="20834" spans="1:10" x14ac:dyDescent="0.25">
      <c r="A20834" t="s">
        <v>800</v>
      </c>
      <c r="B20834" t="s">
        <v>7997</v>
      </c>
      <c r="C20834" s="27">
        <v>55759.090909090897</v>
      </c>
      <c r="D20834">
        <v>3000</v>
      </c>
      <c r="E20834">
        <v>6.5909090909090903E-2</v>
      </c>
      <c r="F20834">
        <v>18</v>
      </c>
      <c r="G20834">
        <v>8512.45180947683</v>
      </c>
      <c r="H20834" s="73">
        <f t="shared" si="975"/>
        <v>0.10991867340190187</v>
      </c>
      <c r="I20834">
        <f t="shared" si="976"/>
        <v>3000</v>
      </c>
      <c r="J20834" t="str">
        <f t="shared" si="977"/>
        <v/>
      </c>
    </row>
    <row r="20835" spans="1:10" x14ac:dyDescent="0.25">
      <c r="A20835" t="s">
        <v>800</v>
      </c>
      <c r="B20835" t="s">
        <v>6402</v>
      </c>
      <c r="C20835" s="27">
        <v>78511.363636363603</v>
      </c>
      <c r="D20835">
        <v>3000</v>
      </c>
      <c r="E20835">
        <v>9.2803030303030304E-2</v>
      </c>
      <c r="F20835">
        <v>2</v>
      </c>
      <c r="G20835">
        <v>11971.525713867901</v>
      </c>
      <c r="H20835" s="73">
        <f t="shared" si="975"/>
        <v>0.10978663616017816</v>
      </c>
      <c r="I20835">
        <f t="shared" si="976"/>
        <v>3000</v>
      </c>
      <c r="J20835" t="str">
        <f t="shared" si="977"/>
        <v/>
      </c>
    </row>
    <row r="20836" spans="1:10" x14ac:dyDescent="0.25">
      <c r="A20836" t="s">
        <v>800</v>
      </c>
      <c r="B20836" t="s">
        <v>9324</v>
      </c>
      <c r="C20836" s="27">
        <v>49029.545454545398</v>
      </c>
      <c r="D20836">
        <v>3000</v>
      </c>
      <c r="E20836">
        <v>5.7954545454545398E-2</v>
      </c>
      <c r="F20836">
        <v>6</v>
      </c>
      <c r="G20836">
        <v>7468.2134001109198</v>
      </c>
      <c r="H20836" s="73">
        <f t="shared" si="975"/>
        <v>0.10967088514138708</v>
      </c>
      <c r="I20836">
        <f t="shared" si="976"/>
        <v>3000</v>
      </c>
      <c r="J20836" t="str">
        <f t="shared" si="977"/>
        <v/>
      </c>
    </row>
    <row r="20837" spans="1:10" x14ac:dyDescent="0.25">
      <c r="A20837" t="s">
        <v>800</v>
      </c>
      <c r="B20837" t="s">
        <v>10414</v>
      </c>
      <c r="C20837" s="27">
        <v>73704.545454545398</v>
      </c>
      <c r="D20837">
        <v>3000</v>
      </c>
      <c r="E20837">
        <v>8.7121212121212099E-2</v>
      </c>
      <c r="F20837">
        <v>4</v>
      </c>
      <c r="G20837">
        <v>11221.744619344199</v>
      </c>
      <c r="H20837" s="73">
        <f t="shared" si="975"/>
        <v>0.10962222310848743</v>
      </c>
      <c r="I20837">
        <f t="shared" si="976"/>
        <v>3000</v>
      </c>
      <c r="J20837" t="str">
        <f t="shared" si="977"/>
        <v/>
      </c>
    </row>
    <row r="20838" spans="1:10" x14ac:dyDescent="0.25">
      <c r="A20838" t="s">
        <v>800</v>
      </c>
      <c r="B20838" t="s">
        <v>6922</v>
      </c>
      <c r="C20838" s="27">
        <v>103026.136363636</v>
      </c>
      <c r="D20838">
        <v>3000</v>
      </c>
      <c r="E20838">
        <v>0.121780303030303</v>
      </c>
      <c r="F20838">
        <v>1</v>
      </c>
      <c r="G20838">
        <v>15684.075323245001</v>
      </c>
      <c r="H20838" s="73">
        <f t="shared" si="975"/>
        <v>0.10960844142382292</v>
      </c>
      <c r="I20838">
        <f t="shared" si="976"/>
        <v>3000</v>
      </c>
      <c r="J20838" t="str">
        <f t="shared" si="977"/>
        <v/>
      </c>
    </row>
    <row r="20839" spans="1:10" x14ac:dyDescent="0.25">
      <c r="A20839" t="s">
        <v>800</v>
      </c>
      <c r="B20839" t="s">
        <v>11499</v>
      </c>
      <c r="C20839" s="27">
        <v>211660.227272727</v>
      </c>
      <c r="D20839">
        <v>3000</v>
      </c>
      <c r="E20839">
        <v>0.25018939393939299</v>
      </c>
      <c r="F20839">
        <v>17</v>
      </c>
      <c r="G20839">
        <v>32215.786111212899</v>
      </c>
      <c r="H20839" s="73">
        <f t="shared" si="975"/>
        <v>0.10958774021434714</v>
      </c>
      <c r="I20839">
        <f t="shared" si="976"/>
        <v>3000</v>
      </c>
      <c r="J20839" t="str">
        <f t="shared" si="977"/>
        <v/>
      </c>
    </row>
    <row r="20840" spans="1:10" x14ac:dyDescent="0.25">
      <c r="A20840" t="s">
        <v>800</v>
      </c>
      <c r="B20840" t="s">
        <v>8775</v>
      </c>
      <c r="C20840" s="27">
        <v>134430.68181818101</v>
      </c>
      <c r="D20840">
        <v>3000</v>
      </c>
      <c r="E20840">
        <v>0.15890151515151499</v>
      </c>
      <c r="F20840">
        <v>1</v>
      </c>
      <c r="G20840">
        <v>20450.390155032601</v>
      </c>
      <c r="H20840" s="73">
        <f t="shared" si="975"/>
        <v>0.10953065708272014</v>
      </c>
      <c r="I20840">
        <f t="shared" si="976"/>
        <v>3000</v>
      </c>
      <c r="J20840" t="str">
        <f t="shared" si="977"/>
        <v/>
      </c>
    </row>
    <row r="20841" spans="1:10" x14ac:dyDescent="0.25">
      <c r="A20841" t="s">
        <v>800</v>
      </c>
      <c r="B20841" t="s">
        <v>4746</v>
      </c>
      <c r="C20841" s="27">
        <v>112639.77272727199</v>
      </c>
      <c r="D20841">
        <v>3000</v>
      </c>
      <c r="E20841">
        <v>0.13314393939393901</v>
      </c>
      <c r="F20841">
        <v>7</v>
      </c>
      <c r="G20841">
        <v>17097.3999640949</v>
      </c>
      <c r="H20841" s="73">
        <f t="shared" si="975"/>
        <v>0.10928757823361464</v>
      </c>
      <c r="I20841">
        <f t="shared" si="976"/>
        <v>3000</v>
      </c>
      <c r="J20841" t="str">
        <f t="shared" si="977"/>
        <v/>
      </c>
    </row>
    <row r="20842" spans="1:10" x14ac:dyDescent="0.25">
      <c r="A20842" t="s">
        <v>800</v>
      </c>
      <c r="B20842" t="s">
        <v>13397</v>
      </c>
      <c r="C20842" s="27">
        <v>75467.045454545398</v>
      </c>
      <c r="D20842">
        <v>3000</v>
      </c>
      <c r="E20842">
        <v>8.9204545454545398E-2</v>
      </c>
      <c r="F20842">
        <v>8</v>
      </c>
      <c r="G20842">
        <v>11449.4968408799</v>
      </c>
      <c r="H20842" s="73">
        <f t="shared" si="975"/>
        <v>0.109234933947411</v>
      </c>
      <c r="I20842">
        <f t="shared" si="976"/>
        <v>3000</v>
      </c>
      <c r="J20842" t="str">
        <f t="shared" si="977"/>
        <v/>
      </c>
    </row>
    <row r="20843" spans="1:10" x14ac:dyDescent="0.25">
      <c r="A20843" t="s">
        <v>800</v>
      </c>
      <c r="B20843" t="s">
        <v>9757</v>
      </c>
      <c r="C20843" s="27">
        <v>136834.09090909001</v>
      </c>
      <c r="D20843">
        <v>3000</v>
      </c>
      <c r="E20843">
        <v>0.16174242424242399</v>
      </c>
      <c r="F20843">
        <v>2</v>
      </c>
      <c r="G20843">
        <v>20751.422291356699</v>
      </c>
      <c r="H20843" s="73">
        <f t="shared" si="975"/>
        <v>0.10919080143341864</v>
      </c>
      <c r="I20843">
        <f t="shared" si="976"/>
        <v>3000</v>
      </c>
      <c r="J20843" t="str">
        <f t="shared" si="977"/>
        <v/>
      </c>
    </row>
    <row r="20844" spans="1:10" x14ac:dyDescent="0.25">
      <c r="A20844" t="s">
        <v>800</v>
      </c>
      <c r="B20844" t="s">
        <v>1369</v>
      </c>
      <c r="C20844" s="27">
        <v>71960.253118362903</v>
      </c>
      <c r="D20844">
        <v>3000</v>
      </c>
      <c r="E20844">
        <v>0.66306818181818095</v>
      </c>
      <c r="F20844">
        <v>35</v>
      </c>
      <c r="G20844">
        <v>11514.698677320201</v>
      </c>
      <c r="H20844" s="73">
        <f t="shared" si="975"/>
        <v>0.10910093528346496</v>
      </c>
      <c r="I20844">
        <f t="shared" si="976"/>
        <v>3000</v>
      </c>
      <c r="J20844" t="str">
        <f t="shared" si="977"/>
        <v/>
      </c>
    </row>
    <row r="20845" spans="1:10" x14ac:dyDescent="0.25">
      <c r="A20845" t="s">
        <v>800</v>
      </c>
      <c r="B20845" t="s">
        <v>9417</v>
      </c>
      <c r="C20845" s="27">
        <v>134751.136363636</v>
      </c>
      <c r="D20845">
        <v>3000</v>
      </c>
      <c r="E20845">
        <v>0.15928030303030299</v>
      </c>
      <c r="F20845">
        <v>3</v>
      </c>
      <c r="G20845">
        <v>20412.786482738898</v>
      </c>
      <c r="H20845" s="73">
        <f t="shared" si="975"/>
        <v>0.10906925658801486</v>
      </c>
      <c r="I20845">
        <f t="shared" si="976"/>
        <v>3000</v>
      </c>
      <c r="J20845" t="str">
        <f t="shared" si="977"/>
        <v/>
      </c>
    </row>
    <row r="20846" spans="1:10" x14ac:dyDescent="0.25">
      <c r="A20846" t="s">
        <v>800</v>
      </c>
      <c r="B20846" t="s">
        <v>11922</v>
      </c>
      <c r="C20846" s="27">
        <v>33840</v>
      </c>
      <c r="D20846">
        <v>3000</v>
      </c>
      <c r="E20846">
        <v>3.4280303030303001E-2</v>
      </c>
      <c r="F20846">
        <v>9</v>
      </c>
      <c r="G20846">
        <v>5125.4221451782596</v>
      </c>
      <c r="H20846" s="73">
        <f t="shared" si="975"/>
        <v>0.10905153500379276</v>
      </c>
      <c r="I20846">
        <f t="shared" si="976"/>
        <v>3000</v>
      </c>
      <c r="J20846" t="str">
        <f t="shared" si="977"/>
        <v/>
      </c>
    </row>
    <row r="20847" spans="1:10" x14ac:dyDescent="0.25">
      <c r="A20847" t="s">
        <v>800</v>
      </c>
      <c r="B20847" t="s">
        <v>13079</v>
      </c>
      <c r="C20847" s="27">
        <v>62328.409090909001</v>
      </c>
      <c r="D20847">
        <v>3000</v>
      </c>
      <c r="E20847">
        <v>7.3674242424242406E-2</v>
      </c>
      <c r="F20847">
        <v>5</v>
      </c>
      <c r="G20847">
        <v>9436.86214950268</v>
      </c>
      <c r="H20847" s="73">
        <f t="shared" si="975"/>
        <v>0.10901193928649398</v>
      </c>
      <c r="I20847">
        <f t="shared" si="976"/>
        <v>3000</v>
      </c>
      <c r="J20847" t="str">
        <f t="shared" si="977"/>
        <v/>
      </c>
    </row>
    <row r="20848" spans="1:10" x14ac:dyDescent="0.25">
      <c r="A20848" t="s">
        <v>800</v>
      </c>
      <c r="B20848" t="s">
        <v>9617</v>
      </c>
      <c r="C20848" s="27">
        <v>111518.18181818099</v>
      </c>
      <c r="D20848">
        <v>3000</v>
      </c>
      <c r="E20848">
        <v>0.131818181818181</v>
      </c>
      <c r="F20848">
        <v>2</v>
      </c>
      <c r="G20848">
        <v>16882.486238498499</v>
      </c>
      <c r="H20848" s="73">
        <f t="shared" si="975"/>
        <v>0.10899917747526602</v>
      </c>
      <c r="I20848">
        <f t="shared" si="976"/>
        <v>3000</v>
      </c>
      <c r="J20848" t="str">
        <f t="shared" si="977"/>
        <v/>
      </c>
    </row>
    <row r="20849" spans="1:10" x14ac:dyDescent="0.25">
      <c r="A20849" t="s">
        <v>800</v>
      </c>
      <c r="B20849" t="s">
        <v>6231</v>
      </c>
      <c r="C20849" s="27">
        <v>315487.49999999901</v>
      </c>
      <c r="D20849">
        <v>3000</v>
      </c>
      <c r="E20849">
        <v>0.37291666666666601</v>
      </c>
      <c r="F20849">
        <v>4</v>
      </c>
      <c r="G20849">
        <v>47725.874028013197</v>
      </c>
      <c r="H20849" s="73">
        <f t="shared" si="975"/>
        <v>0.10891914671791944</v>
      </c>
      <c r="I20849">
        <f t="shared" si="976"/>
        <v>3000</v>
      </c>
      <c r="J20849" t="str">
        <f t="shared" si="977"/>
        <v/>
      </c>
    </row>
    <row r="20850" spans="1:10" x14ac:dyDescent="0.25">
      <c r="A20850" t="s">
        <v>800</v>
      </c>
      <c r="B20850" t="s">
        <v>9620</v>
      </c>
      <c r="C20850" s="27">
        <v>67135.227272727207</v>
      </c>
      <c r="D20850">
        <v>3000</v>
      </c>
      <c r="E20850">
        <v>7.9356060606060597E-2</v>
      </c>
      <c r="F20850">
        <v>3</v>
      </c>
      <c r="G20850">
        <v>10155.590839835801</v>
      </c>
      <c r="H20850" s="73">
        <f t="shared" si="975"/>
        <v>0.10891488271839353</v>
      </c>
      <c r="I20850">
        <f t="shared" si="976"/>
        <v>3000</v>
      </c>
      <c r="J20850" t="str">
        <f t="shared" si="977"/>
        <v/>
      </c>
    </row>
    <row r="20851" spans="1:10" x14ac:dyDescent="0.25">
      <c r="A20851" t="s">
        <v>800</v>
      </c>
      <c r="B20851" t="s">
        <v>12478</v>
      </c>
      <c r="C20851" s="27">
        <v>81876.136363636295</v>
      </c>
      <c r="D20851">
        <v>3000</v>
      </c>
      <c r="E20851">
        <v>9.6780303030302994E-2</v>
      </c>
      <c r="F20851">
        <v>4</v>
      </c>
      <c r="G20851">
        <v>12384.171743134801</v>
      </c>
      <c r="H20851" s="73">
        <f t="shared" si="975"/>
        <v>0.10890357130990846</v>
      </c>
      <c r="I20851">
        <f t="shared" si="976"/>
        <v>3000</v>
      </c>
      <c r="J20851" t="str">
        <f t="shared" si="977"/>
        <v/>
      </c>
    </row>
    <row r="20852" spans="1:10" x14ac:dyDescent="0.25">
      <c r="A20852" t="s">
        <v>800</v>
      </c>
      <c r="B20852" t="s">
        <v>4870</v>
      </c>
      <c r="C20852" s="27">
        <v>69538.636363636295</v>
      </c>
      <c r="D20852">
        <v>3000</v>
      </c>
      <c r="E20852">
        <v>8.2196969696969699E-2</v>
      </c>
      <c r="F20852">
        <v>1</v>
      </c>
      <c r="G20852">
        <v>10517.6149387968</v>
      </c>
      <c r="H20852" s="73">
        <f t="shared" si="975"/>
        <v>0.10889892514334182</v>
      </c>
      <c r="I20852">
        <f t="shared" si="976"/>
        <v>3000</v>
      </c>
      <c r="J20852" t="str">
        <f t="shared" si="977"/>
        <v/>
      </c>
    </row>
    <row r="20853" spans="1:10" x14ac:dyDescent="0.25">
      <c r="A20853" t="s">
        <v>800</v>
      </c>
      <c r="B20853" t="s">
        <v>9770</v>
      </c>
      <c r="C20853" s="27">
        <v>41819.318181818096</v>
      </c>
      <c r="D20853">
        <v>3000</v>
      </c>
      <c r="E20853">
        <v>4.9431818181818098E-2</v>
      </c>
      <c r="G20853">
        <v>6322.6605608297996</v>
      </c>
      <c r="H20853" s="73">
        <f t="shared" si="975"/>
        <v>0.10885676289616512</v>
      </c>
      <c r="I20853">
        <f t="shared" si="976"/>
        <v>3000</v>
      </c>
      <c r="J20853" t="str">
        <f t="shared" si="977"/>
        <v/>
      </c>
    </row>
    <row r="20854" spans="1:10" x14ac:dyDescent="0.25">
      <c r="A20854" t="s">
        <v>800</v>
      </c>
      <c r="B20854" t="s">
        <v>8011</v>
      </c>
      <c r="C20854" s="27">
        <v>33840</v>
      </c>
      <c r="D20854">
        <v>3000</v>
      </c>
      <c r="E20854">
        <v>3.88257575757575E-2</v>
      </c>
      <c r="F20854">
        <v>5</v>
      </c>
      <c r="G20854">
        <v>5114.96625253814</v>
      </c>
      <c r="H20854" s="73">
        <f t="shared" si="975"/>
        <v>0.10882906920293915</v>
      </c>
      <c r="I20854">
        <f t="shared" si="976"/>
        <v>3000</v>
      </c>
      <c r="J20854" t="str">
        <f t="shared" si="977"/>
        <v/>
      </c>
    </row>
    <row r="20855" spans="1:10" x14ac:dyDescent="0.25">
      <c r="A20855" t="s">
        <v>800</v>
      </c>
      <c r="B20855" t="s">
        <v>6264</v>
      </c>
      <c r="C20855" s="27">
        <v>203007.95454545401</v>
      </c>
      <c r="D20855">
        <v>3000</v>
      </c>
      <c r="E20855">
        <v>0.23996212121212099</v>
      </c>
      <c r="F20855">
        <v>2</v>
      </c>
      <c r="G20855">
        <v>30661.573797740399</v>
      </c>
      <c r="H20855" s="73">
        <f t="shared" si="975"/>
        <v>0.1087461483162234</v>
      </c>
      <c r="I20855">
        <f t="shared" si="976"/>
        <v>3000</v>
      </c>
      <c r="J20855" t="str">
        <f t="shared" si="977"/>
        <v/>
      </c>
    </row>
    <row r="20856" spans="1:10" x14ac:dyDescent="0.25">
      <c r="A20856" t="s">
        <v>800</v>
      </c>
      <c r="B20856" t="s">
        <v>13104</v>
      </c>
      <c r="C20856" s="27">
        <v>33840</v>
      </c>
      <c r="D20856">
        <v>3000</v>
      </c>
      <c r="E20856">
        <v>2.34848484848484E-2</v>
      </c>
      <c r="F20856">
        <v>15</v>
      </c>
      <c r="G20856">
        <v>5108.4966131103502</v>
      </c>
      <c r="H20856" s="73">
        <f t="shared" si="975"/>
        <v>0.10869141730022022</v>
      </c>
      <c r="I20856">
        <f t="shared" si="976"/>
        <v>3000</v>
      </c>
      <c r="J20856" t="str">
        <f t="shared" si="977"/>
        <v/>
      </c>
    </row>
    <row r="20857" spans="1:10" x14ac:dyDescent="0.25">
      <c r="A20857" t="s">
        <v>800</v>
      </c>
      <c r="B20857" t="s">
        <v>5886</v>
      </c>
      <c r="C20857" s="27">
        <v>173045.45454545401</v>
      </c>
      <c r="D20857">
        <v>3000</v>
      </c>
      <c r="E20857">
        <v>0.204545454545454</v>
      </c>
      <c r="F20857">
        <v>6</v>
      </c>
      <c r="G20857">
        <v>26105.930947655499</v>
      </c>
      <c r="H20857" s="73">
        <f t="shared" si="975"/>
        <v>0.10862042190986712</v>
      </c>
      <c r="I20857">
        <f t="shared" si="976"/>
        <v>3000</v>
      </c>
      <c r="J20857" t="str">
        <f t="shared" si="977"/>
        <v/>
      </c>
    </row>
    <row r="20858" spans="1:10" x14ac:dyDescent="0.25">
      <c r="A20858" t="s">
        <v>800</v>
      </c>
      <c r="B20858" t="s">
        <v>10653</v>
      </c>
      <c r="C20858" s="27">
        <v>76909.090909090795</v>
      </c>
      <c r="D20858">
        <v>3000</v>
      </c>
      <c r="E20858">
        <v>9.0909090909090898E-2</v>
      </c>
      <c r="F20858">
        <v>3</v>
      </c>
      <c r="G20858">
        <v>11594.459865356501</v>
      </c>
      <c r="H20858" s="73">
        <f t="shared" si="975"/>
        <v>0.10854387959057163</v>
      </c>
      <c r="I20858">
        <f t="shared" si="976"/>
        <v>3000</v>
      </c>
      <c r="J20858" t="str">
        <f t="shared" si="977"/>
        <v/>
      </c>
    </row>
    <row r="20859" spans="1:10" x14ac:dyDescent="0.25">
      <c r="A20859" t="s">
        <v>800</v>
      </c>
      <c r="B20859" t="s">
        <v>4063</v>
      </c>
      <c r="C20859" s="27">
        <v>33840</v>
      </c>
      <c r="D20859">
        <v>3000</v>
      </c>
      <c r="E20859">
        <v>2.34848484848484E-2</v>
      </c>
      <c r="F20859">
        <v>5</v>
      </c>
      <c r="G20859">
        <v>5096.0526490994598</v>
      </c>
      <c r="H20859" s="73">
        <f t="shared" si="975"/>
        <v>0.10842665210849914</v>
      </c>
      <c r="I20859">
        <f t="shared" si="976"/>
        <v>3000</v>
      </c>
      <c r="J20859" t="str">
        <f t="shared" si="977"/>
        <v/>
      </c>
    </row>
    <row r="20860" spans="1:10" x14ac:dyDescent="0.25">
      <c r="A20860" t="s">
        <v>800</v>
      </c>
      <c r="B20860" t="s">
        <v>12955</v>
      </c>
      <c r="C20860" s="27">
        <v>56720.4545454545</v>
      </c>
      <c r="D20860">
        <v>3000</v>
      </c>
      <c r="E20860">
        <v>6.7045454545454505E-2</v>
      </c>
      <c r="F20860">
        <v>1</v>
      </c>
      <c r="G20860">
        <v>8540.0379162686095</v>
      </c>
      <c r="H20860" s="73">
        <f t="shared" si="975"/>
        <v>0.10840581848274626</v>
      </c>
      <c r="I20860">
        <f t="shared" si="976"/>
        <v>3000</v>
      </c>
      <c r="J20860" t="str">
        <f t="shared" si="977"/>
        <v/>
      </c>
    </row>
    <row r="20861" spans="1:10" x14ac:dyDescent="0.25">
      <c r="A20861" t="s">
        <v>800</v>
      </c>
      <c r="B20861" t="s">
        <v>6667</v>
      </c>
      <c r="C20861" s="27">
        <v>34929.545454545398</v>
      </c>
      <c r="D20861">
        <v>3000</v>
      </c>
      <c r="E20861">
        <v>4.12878787878787E-2</v>
      </c>
      <c r="F20861">
        <v>5</v>
      </c>
      <c r="G20861">
        <v>5257.1690003609301</v>
      </c>
      <c r="H20861" s="73">
        <f t="shared" si="975"/>
        <v>0.10836561515481459</v>
      </c>
      <c r="I20861">
        <f t="shared" si="976"/>
        <v>3000</v>
      </c>
      <c r="J20861" t="str">
        <f t="shared" si="977"/>
        <v/>
      </c>
    </row>
    <row r="20862" spans="1:10" x14ac:dyDescent="0.25">
      <c r="A20862" t="s">
        <v>800</v>
      </c>
      <c r="B20862" t="s">
        <v>8879</v>
      </c>
      <c r="C20862" s="27">
        <v>114882.95454545401</v>
      </c>
      <c r="D20862">
        <v>3000</v>
      </c>
      <c r="E20862">
        <v>0.135795454545454</v>
      </c>
      <c r="F20862">
        <v>4</v>
      </c>
      <c r="G20862">
        <v>17289.5158997539</v>
      </c>
      <c r="H20862" s="73">
        <f t="shared" si="975"/>
        <v>0.10835768889367747</v>
      </c>
      <c r="I20862">
        <f t="shared" si="976"/>
        <v>3000</v>
      </c>
      <c r="J20862" t="str">
        <f t="shared" si="977"/>
        <v/>
      </c>
    </row>
    <row r="20863" spans="1:10" x14ac:dyDescent="0.25">
      <c r="A20863" t="s">
        <v>800</v>
      </c>
      <c r="B20863" t="s">
        <v>8339</v>
      </c>
      <c r="C20863" s="27">
        <v>107672.727272727</v>
      </c>
      <c r="D20863">
        <v>3000</v>
      </c>
      <c r="E20863">
        <v>0.12727272727272701</v>
      </c>
      <c r="F20863">
        <v>2</v>
      </c>
      <c r="G20863">
        <v>16198.182152851599</v>
      </c>
      <c r="H20863" s="73">
        <f t="shared" si="975"/>
        <v>0.10831611166040607</v>
      </c>
      <c r="I20863">
        <f t="shared" si="976"/>
        <v>3000</v>
      </c>
      <c r="J20863" t="str">
        <f t="shared" si="977"/>
        <v/>
      </c>
    </row>
    <row r="20864" spans="1:10" x14ac:dyDescent="0.25">
      <c r="A20864" t="s">
        <v>800</v>
      </c>
      <c r="B20864" t="s">
        <v>4066</v>
      </c>
      <c r="C20864" s="27">
        <v>195156.818181818</v>
      </c>
      <c r="D20864">
        <v>3000</v>
      </c>
      <c r="E20864">
        <v>0.23068181818181799</v>
      </c>
      <c r="F20864">
        <v>27</v>
      </c>
      <c r="G20864">
        <v>29341.466198256501</v>
      </c>
      <c r="H20864" s="73">
        <f t="shared" si="975"/>
        <v>0.10825066661551512</v>
      </c>
      <c r="I20864">
        <f t="shared" si="976"/>
        <v>3000</v>
      </c>
      <c r="J20864" t="str">
        <f t="shared" si="977"/>
        <v/>
      </c>
    </row>
    <row r="20865" spans="1:10" x14ac:dyDescent="0.25">
      <c r="A20865" t="s">
        <v>800</v>
      </c>
      <c r="B20865" t="s">
        <v>11948</v>
      </c>
      <c r="C20865" s="27">
        <v>33840</v>
      </c>
      <c r="D20865">
        <v>3000</v>
      </c>
      <c r="E20865">
        <v>1.8749999999999999E-2</v>
      </c>
      <c r="F20865">
        <v>30</v>
      </c>
      <c r="G20865">
        <v>5081.6789549587602</v>
      </c>
      <c r="H20865" s="73">
        <f t="shared" si="975"/>
        <v>0.10812082882890979</v>
      </c>
      <c r="I20865">
        <f t="shared" si="976"/>
        <v>3000</v>
      </c>
      <c r="J20865" t="str">
        <f t="shared" si="977"/>
        <v/>
      </c>
    </row>
    <row r="20866" spans="1:10" x14ac:dyDescent="0.25">
      <c r="A20866" t="s">
        <v>800</v>
      </c>
      <c r="B20866" t="s">
        <v>3851</v>
      </c>
      <c r="C20866" s="27">
        <v>273066.11577529699</v>
      </c>
      <c r="D20866">
        <v>3000</v>
      </c>
      <c r="E20866">
        <v>0.44848484848484799</v>
      </c>
      <c r="F20866">
        <v>7</v>
      </c>
      <c r="G20866">
        <v>43276.022491088501</v>
      </c>
      <c r="H20866" s="73">
        <f t="shared" ref="H20866:H20929" si="978">G20866/SUMIFS(C:C,B:B,B20866)</f>
        <v>0.10805580507596041</v>
      </c>
      <c r="I20866">
        <f t="shared" ref="I20866:I20929" si="979">IF(A20866="Construction",SUMIFS(D:D,A:A,"Engineering",B:B,B20866),"")</f>
        <v>3000</v>
      </c>
      <c r="J20866" t="str">
        <f t="shared" si="977"/>
        <v/>
      </c>
    </row>
    <row r="20867" spans="1:10" x14ac:dyDescent="0.25">
      <c r="A20867" t="s">
        <v>800</v>
      </c>
      <c r="B20867" t="s">
        <v>11564</v>
      </c>
      <c r="C20867" s="27">
        <v>88125</v>
      </c>
      <c r="D20867">
        <v>3000</v>
      </c>
      <c r="E20867">
        <v>0.10416666666666601</v>
      </c>
      <c r="F20867">
        <v>11</v>
      </c>
      <c r="G20867">
        <v>13217.393552512</v>
      </c>
      <c r="H20867" s="73">
        <f t="shared" si="978"/>
        <v>0.10798891753541721</v>
      </c>
      <c r="I20867">
        <f t="shared" si="979"/>
        <v>3000</v>
      </c>
      <c r="J20867" t="str">
        <f t="shared" ref="J20867:J20930" si="980">IF(AND(I20867&lt;&gt;"",I20867&lt;&gt;3000,I20867&lt;&gt;0),D20867-I20867,"")</f>
        <v/>
      </c>
    </row>
    <row r="20868" spans="1:10" x14ac:dyDescent="0.25">
      <c r="A20868" t="s">
        <v>800</v>
      </c>
      <c r="B20868" t="s">
        <v>9494</v>
      </c>
      <c r="C20868" s="27">
        <v>48228.409090909001</v>
      </c>
      <c r="D20868">
        <v>3000</v>
      </c>
      <c r="E20868">
        <v>5.7007575757575701E-2</v>
      </c>
      <c r="F20868">
        <v>2</v>
      </c>
      <c r="G20868">
        <v>7230.4066738543497</v>
      </c>
      <c r="H20868" s="73">
        <f t="shared" si="978"/>
        <v>0.10794245348964736</v>
      </c>
      <c r="I20868">
        <f t="shared" si="979"/>
        <v>3000</v>
      </c>
      <c r="J20868" t="str">
        <f t="shared" si="980"/>
        <v/>
      </c>
    </row>
    <row r="20869" spans="1:10" x14ac:dyDescent="0.25">
      <c r="A20869" t="s">
        <v>800</v>
      </c>
      <c r="B20869" t="s">
        <v>4380</v>
      </c>
      <c r="C20869" s="27">
        <v>33840</v>
      </c>
      <c r="D20869">
        <v>3000</v>
      </c>
      <c r="E20869">
        <v>2.59469696969696E-2</v>
      </c>
      <c r="F20869">
        <v>2</v>
      </c>
      <c r="G20869">
        <v>5072.5933675276901</v>
      </c>
      <c r="H20869" s="73">
        <f t="shared" si="978"/>
        <v>0.10792751845803596</v>
      </c>
      <c r="I20869">
        <f t="shared" si="979"/>
        <v>3000</v>
      </c>
      <c r="J20869" t="str">
        <f t="shared" si="980"/>
        <v/>
      </c>
    </row>
    <row r="20870" spans="1:10" x14ac:dyDescent="0.25">
      <c r="A20870" t="s">
        <v>800</v>
      </c>
      <c r="B20870" t="s">
        <v>5434</v>
      </c>
      <c r="C20870" s="27">
        <v>1023051.13636363</v>
      </c>
      <c r="D20870">
        <v>3000</v>
      </c>
      <c r="E20870">
        <v>1.2092803030303001</v>
      </c>
      <c r="F20870">
        <v>1</v>
      </c>
      <c r="G20870">
        <v>153347.93820204001</v>
      </c>
      <c r="H20870" s="73">
        <f t="shared" si="978"/>
        <v>0.10792277294946938</v>
      </c>
      <c r="I20870">
        <f t="shared" si="979"/>
        <v>3000</v>
      </c>
      <c r="J20870" t="str">
        <f t="shared" si="980"/>
        <v/>
      </c>
    </row>
    <row r="20871" spans="1:10" x14ac:dyDescent="0.25">
      <c r="A20871" t="s">
        <v>800</v>
      </c>
      <c r="B20871" t="s">
        <v>5744</v>
      </c>
      <c r="C20871" s="27">
        <v>217588.636363636</v>
      </c>
      <c r="D20871">
        <v>3000</v>
      </c>
      <c r="E20871">
        <v>0.25719696969696898</v>
      </c>
      <c r="F20871">
        <v>9</v>
      </c>
      <c r="G20871">
        <v>32599.406019962102</v>
      </c>
      <c r="H20871" s="73">
        <f t="shared" si="978"/>
        <v>0.10787131500354095</v>
      </c>
      <c r="I20871">
        <f t="shared" si="979"/>
        <v>3000</v>
      </c>
      <c r="J20871" t="str">
        <f t="shared" si="980"/>
        <v/>
      </c>
    </row>
    <row r="20872" spans="1:10" x14ac:dyDescent="0.25">
      <c r="A20872" t="s">
        <v>800</v>
      </c>
      <c r="B20872" t="s">
        <v>10791</v>
      </c>
      <c r="C20872" s="27">
        <v>141000</v>
      </c>
      <c r="D20872">
        <v>3000</v>
      </c>
      <c r="E20872">
        <v>0.16666666666666599</v>
      </c>
      <c r="F20872">
        <v>19</v>
      </c>
      <c r="G20872">
        <v>21123.226345841998</v>
      </c>
      <c r="H20872" s="73">
        <f t="shared" si="978"/>
        <v>0.10786328346812936</v>
      </c>
      <c r="I20872">
        <f t="shared" si="979"/>
        <v>3000</v>
      </c>
      <c r="J20872" t="str">
        <f t="shared" si="980"/>
        <v/>
      </c>
    </row>
    <row r="20873" spans="1:10" x14ac:dyDescent="0.25">
      <c r="A20873" t="s">
        <v>800</v>
      </c>
      <c r="B20873" t="s">
        <v>8737</v>
      </c>
      <c r="C20873" s="27">
        <v>93092.045454545398</v>
      </c>
      <c r="D20873">
        <v>3000</v>
      </c>
      <c r="E20873">
        <v>0.110037878787878</v>
      </c>
      <c r="F20873">
        <v>2</v>
      </c>
      <c r="G20873">
        <v>13941.6077711425</v>
      </c>
      <c r="H20873" s="73">
        <f t="shared" si="978"/>
        <v>0.10782830634142521</v>
      </c>
      <c r="I20873">
        <f t="shared" si="979"/>
        <v>3000</v>
      </c>
      <c r="J20873" t="str">
        <f t="shared" si="980"/>
        <v/>
      </c>
    </row>
    <row r="20874" spans="1:10" x14ac:dyDescent="0.25">
      <c r="A20874" t="s">
        <v>800</v>
      </c>
      <c r="B20874" t="s">
        <v>12982</v>
      </c>
      <c r="C20874" s="27">
        <v>87323.863636363603</v>
      </c>
      <c r="D20874">
        <v>3000</v>
      </c>
      <c r="E20874">
        <v>0.103219696969696</v>
      </c>
      <c r="F20874">
        <v>2</v>
      </c>
      <c r="G20874">
        <v>13077.410141360901</v>
      </c>
      <c r="H20874" s="73">
        <f t="shared" si="978"/>
        <v>0.10782545468887071</v>
      </c>
      <c r="I20874">
        <f t="shared" si="979"/>
        <v>3000</v>
      </c>
      <c r="J20874" t="str">
        <f t="shared" si="980"/>
        <v/>
      </c>
    </row>
    <row r="20875" spans="1:10" x14ac:dyDescent="0.25">
      <c r="A20875" t="s">
        <v>800</v>
      </c>
      <c r="B20875" t="s">
        <v>5661</v>
      </c>
      <c r="C20875" s="27">
        <v>64571.590909090897</v>
      </c>
      <c r="D20875">
        <v>3000</v>
      </c>
      <c r="E20875">
        <v>7.6325757575757505E-2</v>
      </c>
      <c r="F20875">
        <v>2</v>
      </c>
      <c r="G20875">
        <v>9669.2892413965292</v>
      </c>
      <c r="H20875" s="73">
        <f t="shared" si="978"/>
        <v>0.10781658242874971</v>
      </c>
      <c r="I20875">
        <f t="shared" si="979"/>
        <v>3000</v>
      </c>
      <c r="J20875" t="str">
        <f t="shared" si="980"/>
        <v/>
      </c>
    </row>
    <row r="20876" spans="1:10" x14ac:dyDescent="0.25">
      <c r="A20876" t="s">
        <v>800</v>
      </c>
      <c r="B20876" t="s">
        <v>13344</v>
      </c>
      <c r="C20876" s="27">
        <v>60405.681818181802</v>
      </c>
      <c r="D20876">
        <v>3000</v>
      </c>
      <c r="E20876">
        <v>7.1401515151515105E-2</v>
      </c>
      <c r="F20876">
        <v>1</v>
      </c>
      <c r="G20876">
        <v>9042.1805856261999</v>
      </c>
      <c r="H20876" s="73">
        <f t="shared" si="978"/>
        <v>0.10777744453322737</v>
      </c>
      <c r="I20876">
        <f t="shared" si="979"/>
        <v>3000</v>
      </c>
      <c r="J20876" t="str">
        <f t="shared" si="980"/>
        <v/>
      </c>
    </row>
    <row r="20877" spans="1:10" x14ac:dyDescent="0.25">
      <c r="A20877" t="s">
        <v>800</v>
      </c>
      <c r="B20877" t="s">
        <v>13402</v>
      </c>
      <c r="C20877" s="27">
        <v>87323.863636363603</v>
      </c>
      <c r="D20877">
        <v>3000</v>
      </c>
      <c r="E20877">
        <v>0.103219696969696</v>
      </c>
      <c r="F20877">
        <v>3</v>
      </c>
      <c r="G20877">
        <v>13068.315493649699</v>
      </c>
      <c r="H20877" s="73">
        <f t="shared" si="978"/>
        <v>0.10775046778289352</v>
      </c>
      <c r="I20877">
        <f t="shared" si="979"/>
        <v>3000</v>
      </c>
      <c r="J20877" t="str">
        <f t="shared" si="980"/>
        <v/>
      </c>
    </row>
    <row r="20878" spans="1:10" x14ac:dyDescent="0.25">
      <c r="A20878" t="s">
        <v>800</v>
      </c>
      <c r="B20878" t="s">
        <v>9383</v>
      </c>
      <c r="C20878" s="27">
        <v>103186.36363636301</v>
      </c>
      <c r="D20878">
        <v>3000</v>
      </c>
      <c r="E20878">
        <v>0.12196969696969601</v>
      </c>
      <c r="F20878">
        <v>1</v>
      </c>
      <c r="G20878">
        <v>15436.5306515627</v>
      </c>
      <c r="H20878" s="73">
        <f t="shared" si="978"/>
        <v>0.10771095789646017</v>
      </c>
      <c r="I20878">
        <f t="shared" si="979"/>
        <v>3000</v>
      </c>
      <c r="J20878" t="str">
        <f t="shared" si="980"/>
        <v/>
      </c>
    </row>
    <row r="20879" spans="1:10" x14ac:dyDescent="0.25">
      <c r="A20879" t="s">
        <v>800</v>
      </c>
      <c r="B20879" t="s">
        <v>12164</v>
      </c>
      <c r="C20879" s="27">
        <v>371199.25113204401</v>
      </c>
      <c r="D20879">
        <v>3000</v>
      </c>
      <c r="E20879">
        <v>0.60965909090908998</v>
      </c>
      <c r="F20879">
        <v>49</v>
      </c>
      <c r="G20879">
        <v>58640.5489840308</v>
      </c>
      <c r="H20879" s="73">
        <f t="shared" si="978"/>
        <v>0.10771086519663077</v>
      </c>
      <c r="I20879">
        <f t="shared" si="979"/>
        <v>3000</v>
      </c>
      <c r="J20879" t="str">
        <f t="shared" si="980"/>
        <v/>
      </c>
    </row>
    <row r="20880" spans="1:10" x14ac:dyDescent="0.25">
      <c r="A20880" t="s">
        <v>800</v>
      </c>
      <c r="B20880" t="s">
        <v>7877</v>
      </c>
      <c r="C20880" s="27">
        <v>220793.18181818101</v>
      </c>
      <c r="D20880">
        <v>3000</v>
      </c>
      <c r="E20880">
        <v>0.26098484848484799</v>
      </c>
      <c r="F20880">
        <v>5</v>
      </c>
      <c r="G20880">
        <v>33024.024573724098</v>
      </c>
      <c r="H20880" s="73">
        <f t="shared" si="978"/>
        <v>0.10769036207223774</v>
      </c>
      <c r="I20880">
        <f t="shared" si="979"/>
        <v>3000</v>
      </c>
      <c r="J20880" t="str">
        <f t="shared" si="980"/>
        <v/>
      </c>
    </row>
    <row r="20881" spans="1:10" x14ac:dyDescent="0.25">
      <c r="A20881" t="s">
        <v>800</v>
      </c>
      <c r="B20881" t="s">
        <v>5665</v>
      </c>
      <c r="C20881" s="27">
        <v>187626.136363636</v>
      </c>
      <c r="D20881">
        <v>3000</v>
      </c>
      <c r="E20881">
        <v>0.22178030303030299</v>
      </c>
      <c r="F20881">
        <v>13</v>
      </c>
      <c r="G20881">
        <v>28024.2938844739</v>
      </c>
      <c r="H20881" s="73">
        <f t="shared" si="978"/>
        <v>0.10754094279122946</v>
      </c>
      <c r="I20881">
        <f t="shared" si="979"/>
        <v>3000</v>
      </c>
      <c r="J20881" t="str">
        <f t="shared" si="980"/>
        <v/>
      </c>
    </row>
    <row r="20882" spans="1:10" x14ac:dyDescent="0.25">
      <c r="A20882" t="s">
        <v>800</v>
      </c>
      <c r="B20882" t="s">
        <v>6819</v>
      </c>
      <c r="C20882" s="27">
        <v>73544.318181818104</v>
      </c>
      <c r="D20882">
        <v>3000</v>
      </c>
      <c r="E20882">
        <v>8.6931818181818096E-2</v>
      </c>
      <c r="F20882">
        <v>1</v>
      </c>
      <c r="G20882">
        <v>10975.4750793045</v>
      </c>
      <c r="H20882" s="73">
        <f t="shared" si="978"/>
        <v>0.1074500689171239</v>
      </c>
      <c r="I20882">
        <f t="shared" si="979"/>
        <v>3000</v>
      </c>
      <c r="J20882" t="str">
        <f t="shared" si="980"/>
        <v/>
      </c>
    </row>
    <row r="20883" spans="1:10" x14ac:dyDescent="0.25">
      <c r="A20883" t="s">
        <v>800</v>
      </c>
      <c r="B20883" t="s">
        <v>10555</v>
      </c>
      <c r="C20883" s="27">
        <v>104468.18181818099</v>
      </c>
      <c r="D20883">
        <v>3000</v>
      </c>
      <c r="E20883">
        <v>0.123484848484848</v>
      </c>
      <c r="F20883">
        <v>4</v>
      </c>
      <c r="G20883">
        <v>15587.052439794799</v>
      </c>
      <c r="H20883" s="73">
        <f t="shared" si="978"/>
        <v>0.10742675483894666</v>
      </c>
      <c r="I20883">
        <f t="shared" si="979"/>
        <v>3000</v>
      </c>
      <c r="J20883" t="str">
        <f t="shared" si="980"/>
        <v/>
      </c>
    </row>
    <row r="20884" spans="1:10" x14ac:dyDescent="0.25">
      <c r="A20884" t="s">
        <v>800</v>
      </c>
      <c r="B20884" t="s">
        <v>11212</v>
      </c>
      <c r="C20884" s="27">
        <v>43742.045454545398</v>
      </c>
      <c r="D20884">
        <v>3000</v>
      </c>
      <c r="E20884">
        <v>5.1704545454545399E-2</v>
      </c>
      <c r="F20884">
        <v>4</v>
      </c>
      <c r="G20884">
        <v>6526.06712959178</v>
      </c>
      <c r="H20884" s="73">
        <f t="shared" si="978"/>
        <v>0.10741994994698671</v>
      </c>
      <c r="I20884">
        <f t="shared" si="979"/>
        <v>3000</v>
      </c>
      <c r="J20884" t="str">
        <f t="shared" si="980"/>
        <v/>
      </c>
    </row>
    <row r="20885" spans="1:10" x14ac:dyDescent="0.25">
      <c r="A20885" t="s">
        <v>800</v>
      </c>
      <c r="B20885" t="s">
        <v>12212</v>
      </c>
      <c r="C20885" s="27">
        <v>33840</v>
      </c>
      <c r="D20885">
        <v>3000</v>
      </c>
      <c r="E20885">
        <v>3.1818181818181801E-2</v>
      </c>
      <c r="F20885">
        <v>2</v>
      </c>
      <c r="G20885">
        <v>5038.4899190507504</v>
      </c>
      <c r="H20885" s="73">
        <f t="shared" si="978"/>
        <v>0.10720191317129256</v>
      </c>
      <c r="I20885">
        <f t="shared" si="979"/>
        <v>3000</v>
      </c>
      <c r="J20885" t="str">
        <f t="shared" si="980"/>
        <v/>
      </c>
    </row>
    <row r="20886" spans="1:10" x14ac:dyDescent="0.25">
      <c r="A20886" t="s">
        <v>800</v>
      </c>
      <c r="B20886" t="s">
        <v>9492</v>
      </c>
      <c r="C20886" s="27">
        <v>43261.363636363603</v>
      </c>
      <c r="D20886">
        <v>3000</v>
      </c>
      <c r="E20886">
        <v>5.1136363636363598E-2</v>
      </c>
      <c r="F20886">
        <v>12</v>
      </c>
      <c r="G20886">
        <v>6435.7782563814299</v>
      </c>
      <c r="H20886" s="73">
        <f t="shared" si="978"/>
        <v>0.10711082488162013</v>
      </c>
      <c r="I20886">
        <f t="shared" si="979"/>
        <v>3000</v>
      </c>
      <c r="J20886" t="str">
        <f t="shared" si="980"/>
        <v/>
      </c>
    </row>
    <row r="20887" spans="1:10" x14ac:dyDescent="0.25">
      <c r="A20887" t="s">
        <v>800</v>
      </c>
      <c r="B20887" t="s">
        <v>5185</v>
      </c>
      <c r="C20887" s="27">
        <v>212942.045454545</v>
      </c>
      <c r="D20887">
        <v>3000</v>
      </c>
      <c r="E20887">
        <v>0.25170454545454501</v>
      </c>
      <c r="F20887">
        <v>2</v>
      </c>
      <c r="G20887">
        <v>31676.319675461698</v>
      </c>
      <c r="H20887" s="73">
        <f t="shared" si="978"/>
        <v>0.10710402503013819</v>
      </c>
      <c r="I20887">
        <f t="shared" si="979"/>
        <v>3000</v>
      </c>
      <c r="J20887" t="str">
        <f t="shared" si="980"/>
        <v/>
      </c>
    </row>
    <row r="20888" spans="1:10" x14ac:dyDescent="0.25">
      <c r="A20888" t="s">
        <v>800</v>
      </c>
      <c r="B20888" t="s">
        <v>13389</v>
      </c>
      <c r="C20888" s="27">
        <v>93092.0454545455</v>
      </c>
      <c r="D20888">
        <v>3000</v>
      </c>
      <c r="E20888">
        <v>0.110037878787878</v>
      </c>
      <c r="F20888">
        <v>3</v>
      </c>
      <c r="G20888">
        <v>13847.037362358</v>
      </c>
      <c r="H20888" s="73">
        <f t="shared" si="978"/>
        <v>0.10709687226462113</v>
      </c>
      <c r="I20888">
        <f t="shared" si="979"/>
        <v>3000</v>
      </c>
      <c r="J20888" t="str">
        <f t="shared" si="980"/>
        <v/>
      </c>
    </row>
    <row r="20889" spans="1:10" x14ac:dyDescent="0.25">
      <c r="A20889" t="s">
        <v>800</v>
      </c>
      <c r="B20889" t="s">
        <v>10275</v>
      </c>
      <c r="C20889" s="27">
        <v>74024.999999999898</v>
      </c>
      <c r="D20889">
        <v>3000</v>
      </c>
      <c r="E20889">
        <v>8.7499999999999994E-2</v>
      </c>
      <c r="G20889">
        <v>11010.833897311801</v>
      </c>
      <c r="H20889" s="73">
        <f t="shared" si="978"/>
        <v>0.10709625675196899</v>
      </c>
      <c r="I20889">
        <f t="shared" si="979"/>
        <v>3000</v>
      </c>
      <c r="J20889" t="str">
        <f t="shared" si="980"/>
        <v/>
      </c>
    </row>
    <row r="20890" spans="1:10" x14ac:dyDescent="0.25">
      <c r="A20890" t="s">
        <v>800</v>
      </c>
      <c r="B20890" t="s">
        <v>5222</v>
      </c>
      <c r="C20890" s="27">
        <v>54957.9545454545</v>
      </c>
      <c r="D20890">
        <v>3000</v>
      </c>
      <c r="E20890">
        <v>6.4962121212121193E-2</v>
      </c>
      <c r="F20890">
        <v>9</v>
      </c>
      <c r="G20890">
        <v>8174.6143944708101</v>
      </c>
      <c r="H20890" s="73">
        <f t="shared" si="978"/>
        <v>0.10709500403897015</v>
      </c>
      <c r="I20890">
        <f t="shared" si="979"/>
        <v>3000</v>
      </c>
      <c r="J20890" t="str">
        <f t="shared" si="980"/>
        <v/>
      </c>
    </row>
    <row r="20891" spans="1:10" x14ac:dyDescent="0.25">
      <c r="A20891" t="s">
        <v>800</v>
      </c>
      <c r="B20891" t="s">
        <v>9958</v>
      </c>
      <c r="C20891" s="27">
        <v>478598.86363636301</v>
      </c>
      <c r="D20891">
        <v>3000</v>
      </c>
      <c r="E20891">
        <v>0.56571969696969604</v>
      </c>
      <c r="F20891">
        <v>12</v>
      </c>
      <c r="G20891">
        <v>71153.812337823998</v>
      </c>
      <c r="H20891" s="73">
        <f t="shared" si="978"/>
        <v>0.10704318120186375</v>
      </c>
      <c r="I20891">
        <f t="shared" si="979"/>
        <v>3000</v>
      </c>
      <c r="J20891" t="str">
        <f t="shared" si="980"/>
        <v/>
      </c>
    </row>
    <row r="20892" spans="1:10" x14ac:dyDescent="0.25">
      <c r="A20892" t="s">
        <v>800</v>
      </c>
      <c r="B20892" t="s">
        <v>12784</v>
      </c>
      <c r="C20892" s="27">
        <v>228003.409090909</v>
      </c>
      <c r="D20892">
        <v>3000</v>
      </c>
      <c r="E20892">
        <v>0.269507575757575</v>
      </c>
      <c r="F20892">
        <v>6</v>
      </c>
      <c r="G20892">
        <v>33887.854676415402</v>
      </c>
      <c r="H20892" s="73">
        <f t="shared" si="978"/>
        <v>0.10701267785557836</v>
      </c>
      <c r="I20892">
        <f t="shared" si="979"/>
        <v>3000</v>
      </c>
      <c r="J20892" t="str">
        <f t="shared" si="980"/>
        <v/>
      </c>
    </row>
    <row r="20893" spans="1:10" x14ac:dyDescent="0.25">
      <c r="A20893" t="s">
        <v>800</v>
      </c>
      <c r="B20893" t="s">
        <v>5255</v>
      </c>
      <c r="C20893" s="27">
        <v>227843.18181818101</v>
      </c>
      <c r="D20893">
        <v>3000</v>
      </c>
      <c r="E20893">
        <v>0.26931818181818101</v>
      </c>
      <c r="F20893">
        <v>17</v>
      </c>
      <c r="G20893">
        <v>33834.812683684198</v>
      </c>
      <c r="H20893" s="73">
        <f t="shared" si="978"/>
        <v>0.10692031658727774</v>
      </c>
      <c r="I20893">
        <f t="shared" si="979"/>
        <v>3000</v>
      </c>
      <c r="J20893" t="str">
        <f t="shared" si="980"/>
        <v/>
      </c>
    </row>
    <row r="20894" spans="1:10" x14ac:dyDescent="0.25">
      <c r="A20894" t="s">
        <v>800</v>
      </c>
      <c r="B20894" t="s">
        <v>11976</v>
      </c>
      <c r="C20894" s="27">
        <v>33840</v>
      </c>
      <c r="D20894">
        <v>3000</v>
      </c>
      <c r="E20894">
        <v>3.8257575757575699E-2</v>
      </c>
      <c r="F20894">
        <v>2</v>
      </c>
      <c r="G20894">
        <v>5019.8737753335699</v>
      </c>
      <c r="H20894" s="73">
        <f t="shared" si="978"/>
        <v>0.10680582500709723</v>
      </c>
      <c r="I20894">
        <f t="shared" si="979"/>
        <v>3000</v>
      </c>
      <c r="J20894" t="str">
        <f t="shared" si="980"/>
        <v/>
      </c>
    </row>
    <row r="20895" spans="1:10" x14ac:dyDescent="0.25">
      <c r="A20895" t="s">
        <v>800</v>
      </c>
      <c r="B20895" t="s">
        <v>4885</v>
      </c>
      <c r="C20895" s="27">
        <v>65052.272727272699</v>
      </c>
      <c r="D20895">
        <v>3000</v>
      </c>
      <c r="E20895">
        <v>7.6893939393939306E-2</v>
      </c>
      <c r="F20895">
        <v>16</v>
      </c>
      <c r="G20895">
        <v>9649.8962193832394</v>
      </c>
      <c r="H20895" s="73">
        <f t="shared" si="978"/>
        <v>0.10680526577579616</v>
      </c>
      <c r="I20895">
        <f t="shared" si="979"/>
        <v>3000</v>
      </c>
      <c r="J20895" t="str">
        <f t="shared" si="980"/>
        <v/>
      </c>
    </row>
    <row r="20896" spans="1:10" x14ac:dyDescent="0.25">
      <c r="A20896" t="s">
        <v>800</v>
      </c>
      <c r="B20896" t="s">
        <v>4995</v>
      </c>
      <c r="C20896" s="27">
        <v>121131.818181818</v>
      </c>
      <c r="D20896">
        <v>3000</v>
      </c>
      <c r="E20896">
        <v>0.14318181818181799</v>
      </c>
      <c r="F20896">
        <v>2</v>
      </c>
      <c r="G20896">
        <v>17959.648125068899</v>
      </c>
      <c r="H20896" s="73">
        <f t="shared" si="978"/>
        <v>0.10675103242188894</v>
      </c>
      <c r="I20896">
        <f t="shared" si="979"/>
        <v>3000</v>
      </c>
      <c r="J20896" t="str">
        <f t="shared" si="980"/>
        <v/>
      </c>
    </row>
    <row r="20897" spans="1:10" x14ac:dyDescent="0.25">
      <c r="A20897" t="s">
        <v>800</v>
      </c>
      <c r="B20897" t="s">
        <v>6006</v>
      </c>
      <c r="C20897" s="27">
        <v>43101.136363636302</v>
      </c>
      <c r="D20897">
        <v>3000</v>
      </c>
      <c r="E20897">
        <v>5.0946969696969699E-2</v>
      </c>
      <c r="F20897">
        <v>1</v>
      </c>
      <c r="G20897">
        <v>6387.5983780440101</v>
      </c>
      <c r="H20897" s="73">
        <f t="shared" si="978"/>
        <v>0.10670416653032484</v>
      </c>
      <c r="I20897">
        <f t="shared" si="979"/>
        <v>3000</v>
      </c>
      <c r="J20897" t="str">
        <f t="shared" si="980"/>
        <v/>
      </c>
    </row>
    <row r="20898" spans="1:10" x14ac:dyDescent="0.25">
      <c r="A20898" t="s">
        <v>800</v>
      </c>
      <c r="B20898" t="s">
        <v>6077</v>
      </c>
      <c r="C20898" s="27">
        <v>49349.999999999898</v>
      </c>
      <c r="D20898">
        <v>3000</v>
      </c>
      <c r="E20898">
        <v>5.83333333333333E-2</v>
      </c>
      <c r="F20898">
        <v>2</v>
      </c>
      <c r="G20898">
        <v>7309.6046006300703</v>
      </c>
      <c r="H20898" s="73">
        <f t="shared" si="978"/>
        <v>0.10664468718244506</v>
      </c>
      <c r="I20898">
        <f t="shared" si="979"/>
        <v>3000</v>
      </c>
      <c r="J20898" t="str">
        <f t="shared" si="980"/>
        <v/>
      </c>
    </row>
    <row r="20899" spans="1:10" x14ac:dyDescent="0.25">
      <c r="A20899" t="s">
        <v>800</v>
      </c>
      <c r="B20899" t="s">
        <v>13386</v>
      </c>
      <c r="C20899" s="27">
        <v>75306.818181818104</v>
      </c>
      <c r="D20899">
        <v>3000</v>
      </c>
      <c r="E20899">
        <v>8.9015151515151505E-2</v>
      </c>
      <c r="F20899">
        <v>3</v>
      </c>
      <c r="G20899">
        <v>11153.0137078278</v>
      </c>
      <c r="H20899" s="73">
        <f t="shared" si="978"/>
        <v>0.10663270688516226</v>
      </c>
      <c r="I20899">
        <f t="shared" si="979"/>
        <v>3000</v>
      </c>
      <c r="J20899" t="str">
        <f t="shared" si="980"/>
        <v/>
      </c>
    </row>
    <row r="20900" spans="1:10" x14ac:dyDescent="0.25">
      <c r="A20900" t="s">
        <v>800</v>
      </c>
      <c r="B20900" t="s">
        <v>3459</v>
      </c>
      <c r="C20900" s="27">
        <v>128021.59090908999</v>
      </c>
      <c r="D20900">
        <v>3000</v>
      </c>
      <c r="E20900">
        <v>0.151325757575757</v>
      </c>
      <c r="F20900">
        <v>5</v>
      </c>
      <c r="G20900">
        <v>18950.444201872298</v>
      </c>
      <c r="H20900" s="73">
        <f t="shared" si="978"/>
        <v>0.10657827112175994</v>
      </c>
      <c r="I20900">
        <f t="shared" si="979"/>
        <v>3000</v>
      </c>
      <c r="J20900" t="str">
        <f t="shared" si="980"/>
        <v/>
      </c>
    </row>
    <row r="20901" spans="1:10" x14ac:dyDescent="0.25">
      <c r="A20901" t="s">
        <v>800</v>
      </c>
      <c r="B20901" t="s">
        <v>3735</v>
      </c>
      <c r="C20901" s="27">
        <v>356986.36363636301</v>
      </c>
      <c r="D20901">
        <v>3000</v>
      </c>
      <c r="E20901">
        <v>0.42196969696969699</v>
      </c>
      <c r="F20901">
        <v>7</v>
      </c>
      <c r="G20901">
        <v>52841.052672705599</v>
      </c>
      <c r="H20901" s="73">
        <f t="shared" si="978"/>
        <v>0.10657426109167123</v>
      </c>
      <c r="I20901">
        <f t="shared" si="979"/>
        <v>3000</v>
      </c>
      <c r="J20901" t="str">
        <f t="shared" si="980"/>
        <v/>
      </c>
    </row>
    <row r="20902" spans="1:10" x14ac:dyDescent="0.25">
      <c r="A20902" t="s">
        <v>800</v>
      </c>
      <c r="B20902" t="s">
        <v>10268</v>
      </c>
      <c r="C20902" s="27">
        <v>164873.86363636301</v>
      </c>
      <c r="D20902">
        <v>3000</v>
      </c>
      <c r="E20902">
        <v>0.194886363636363</v>
      </c>
      <c r="F20902">
        <v>17</v>
      </c>
      <c r="G20902">
        <v>24396.152320129699</v>
      </c>
      <c r="H20902" s="73">
        <f t="shared" si="978"/>
        <v>0.10653738126277128</v>
      </c>
      <c r="I20902">
        <f t="shared" si="979"/>
        <v>3000</v>
      </c>
      <c r="J20902" t="str">
        <f t="shared" si="980"/>
        <v/>
      </c>
    </row>
    <row r="20903" spans="1:10" x14ac:dyDescent="0.25">
      <c r="A20903" t="s">
        <v>800</v>
      </c>
      <c r="B20903" t="s">
        <v>4371</v>
      </c>
      <c r="C20903" s="27">
        <v>203328.409090909</v>
      </c>
      <c r="D20903">
        <v>3000</v>
      </c>
      <c r="E20903">
        <v>0.24034090909090899</v>
      </c>
      <c r="F20903">
        <v>1</v>
      </c>
      <c r="G20903">
        <v>30076.205393291799</v>
      </c>
      <c r="H20903" s="73">
        <f t="shared" si="978"/>
        <v>0.10650192946470217</v>
      </c>
      <c r="I20903">
        <f t="shared" si="979"/>
        <v>3000</v>
      </c>
      <c r="J20903" t="str">
        <f t="shared" si="980"/>
        <v/>
      </c>
    </row>
    <row r="20904" spans="1:10" x14ac:dyDescent="0.25">
      <c r="A20904" t="s">
        <v>800</v>
      </c>
      <c r="B20904" t="s">
        <v>8917</v>
      </c>
      <c r="C20904" s="27">
        <v>56079.545454545398</v>
      </c>
      <c r="D20904">
        <v>3000</v>
      </c>
      <c r="E20904">
        <v>6.6287878787878701E-2</v>
      </c>
      <c r="F20904">
        <v>1</v>
      </c>
      <c r="G20904">
        <v>8293.4024655565208</v>
      </c>
      <c r="H20904" s="73">
        <f t="shared" si="978"/>
        <v>0.10647821281006316</v>
      </c>
      <c r="I20904">
        <f t="shared" si="979"/>
        <v>3000</v>
      </c>
      <c r="J20904" t="str">
        <f t="shared" si="980"/>
        <v/>
      </c>
    </row>
    <row r="20905" spans="1:10" x14ac:dyDescent="0.25">
      <c r="A20905" t="s">
        <v>800</v>
      </c>
      <c r="B20905" t="s">
        <v>3892</v>
      </c>
      <c r="C20905" s="27">
        <v>110556.818181818</v>
      </c>
      <c r="D20905">
        <v>3000</v>
      </c>
      <c r="E20905">
        <v>0.13068181818181801</v>
      </c>
      <c r="F20905">
        <v>32</v>
      </c>
      <c r="G20905">
        <v>16346.539616322099</v>
      </c>
      <c r="H20905" s="73">
        <f t="shared" si="978"/>
        <v>0.10645665023025697</v>
      </c>
      <c r="I20905">
        <f t="shared" si="979"/>
        <v>3000</v>
      </c>
      <c r="J20905" t="str">
        <f t="shared" si="980"/>
        <v/>
      </c>
    </row>
    <row r="20906" spans="1:10" x14ac:dyDescent="0.25">
      <c r="A20906" t="s">
        <v>800</v>
      </c>
      <c r="B20906" t="s">
        <v>5963</v>
      </c>
      <c r="C20906" s="27">
        <v>73704.545454545398</v>
      </c>
      <c r="D20906">
        <v>3000</v>
      </c>
      <c r="E20906">
        <v>8.7121212121212099E-2</v>
      </c>
      <c r="F20906">
        <v>5</v>
      </c>
      <c r="G20906">
        <v>10896.299395325699</v>
      </c>
      <c r="H20906" s="73">
        <f t="shared" si="978"/>
        <v>0.10644303572122067</v>
      </c>
      <c r="I20906">
        <f t="shared" si="979"/>
        <v>3000</v>
      </c>
      <c r="J20906" t="str">
        <f t="shared" si="980"/>
        <v/>
      </c>
    </row>
    <row r="20907" spans="1:10" x14ac:dyDescent="0.25">
      <c r="A20907" t="s">
        <v>800</v>
      </c>
      <c r="B20907" t="s">
        <v>8852</v>
      </c>
      <c r="C20907" s="27">
        <v>98219.318181818104</v>
      </c>
      <c r="D20907">
        <v>3000</v>
      </c>
      <c r="E20907">
        <v>0.11609848484848399</v>
      </c>
      <c r="F20907">
        <v>6</v>
      </c>
      <c r="G20907">
        <v>14511.2592803278</v>
      </c>
      <c r="H20907" s="73">
        <f t="shared" si="978"/>
        <v>0.10637527194492498</v>
      </c>
      <c r="I20907">
        <f t="shared" si="979"/>
        <v>3000</v>
      </c>
      <c r="J20907" t="str">
        <f t="shared" si="980"/>
        <v/>
      </c>
    </row>
    <row r="20908" spans="1:10" x14ac:dyDescent="0.25">
      <c r="A20908" t="s">
        <v>800</v>
      </c>
      <c r="B20908" t="s">
        <v>8554</v>
      </c>
      <c r="C20908" s="27">
        <v>85561.363636363603</v>
      </c>
      <c r="D20908">
        <v>3000</v>
      </c>
      <c r="E20908">
        <v>0.101136363636363</v>
      </c>
      <c r="F20908">
        <v>10</v>
      </c>
      <c r="G20908">
        <v>12634.3778800445</v>
      </c>
      <c r="H20908" s="73">
        <f t="shared" si="978"/>
        <v>0.106318455983162</v>
      </c>
      <c r="I20908">
        <f t="shared" si="979"/>
        <v>3000</v>
      </c>
      <c r="J20908" t="str">
        <f t="shared" si="980"/>
        <v/>
      </c>
    </row>
    <row r="20909" spans="1:10" x14ac:dyDescent="0.25">
      <c r="A20909" t="s">
        <v>800</v>
      </c>
      <c r="B20909" t="s">
        <v>13427</v>
      </c>
      <c r="C20909" s="27">
        <v>96617.045454545398</v>
      </c>
      <c r="D20909">
        <v>3000</v>
      </c>
      <c r="E20909">
        <v>0.114204545454545</v>
      </c>
      <c r="F20909">
        <v>17</v>
      </c>
      <c r="G20909">
        <v>14257.316815689701</v>
      </c>
      <c r="H20909" s="73">
        <f t="shared" si="978"/>
        <v>0.10624696769604698</v>
      </c>
      <c r="I20909">
        <f t="shared" si="979"/>
        <v>3000</v>
      </c>
      <c r="J20909" t="str">
        <f t="shared" si="980"/>
        <v/>
      </c>
    </row>
    <row r="20910" spans="1:10" x14ac:dyDescent="0.25">
      <c r="A20910" t="s">
        <v>800</v>
      </c>
      <c r="B20910" t="s">
        <v>8577</v>
      </c>
      <c r="C20910" s="27">
        <v>154619.318181818</v>
      </c>
      <c r="D20910">
        <v>3000</v>
      </c>
      <c r="E20910">
        <v>0.18276515151515099</v>
      </c>
      <c r="F20910">
        <v>2</v>
      </c>
      <c r="G20910">
        <v>22815.507861456299</v>
      </c>
      <c r="H20910" s="73">
        <f t="shared" si="978"/>
        <v>0.1062426471246737</v>
      </c>
      <c r="I20910">
        <f t="shared" si="979"/>
        <v>3000</v>
      </c>
      <c r="J20910" t="str">
        <f t="shared" si="980"/>
        <v/>
      </c>
    </row>
    <row r="20911" spans="1:10" x14ac:dyDescent="0.25">
      <c r="A20911" t="s">
        <v>800</v>
      </c>
      <c r="B20911" t="s">
        <v>5078</v>
      </c>
      <c r="C20911" s="27">
        <v>207974.99999999901</v>
      </c>
      <c r="D20911">
        <v>3000</v>
      </c>
      <c r="E20911">
        <v>0.24583333333333299</v>
      </c>
      <c r="F20911">
        <v>2</v>
      </c>
      <c r="G20911">
        <v>30664.483874040699</v>
      </c>
      <c r="H20911" s="73">
        <f t="shared" si="978"/>
        <v>0.10615904983440022</v>
      </c>
      <c r="I20911">
        <f t="shared" si="979"/>
        <v>3000</v>
      </c>
      <c r="J20911" t="str">
        <f t="shared" si="980"/>
        <v/>
      </c>
    </row>
    <row r="20912" spans="1:10" x14ac:dyDescent="0.25">
      <c r="A20912" t="s">
        <v>800</v>
      </c>
      <c r="B20912" t="s">
        <v>5938</v>
      </c>
      <c r="C20912" s="27">
        <v>47747.727272727199</v>
      </c>
      <c r="D20912">
        <v>3000</v>
      </c>
      <c r="E20912">
        <v>5.64393939393939E-2</v>
      </c>
      <c r="F20912">
        <v>1</v>
      </c>
      <c r="G20912">
        <v>7039.8556089397598</v>
      </c>
      <c r="H20912" s="73">
        <f t="shared" si="978"/>
        <v>0.10615575500557468</v>
      </c>
      <c r="I20912">
        <f t="shared" si="979"/>
        <v>3000</v>
      </c>
      <c r="J20912" t="str">
        <f t="shared" si="980"/>
        <v/>
      </c>
    </row>
    <row r="20913" spans="1:10" x14ac:dyDescent="0.25">
      <c r="A20913" t="s">
        <v>800</v>
      </c>
      <c r="B20913" t="s">
        <v>5568</v>
      </c>
      <c r="C20913" s="27">
        <v>63610.227272727199</v>
      </c>
      <c r="D20913">
        <v>3000</v>
      </c>
      <c r="E20913">
        <v>7.5189393939393903E-2</v>
      </c>
      <c r="F20913">
        <v>1</v>
      </c>
      <c r="G20913">
        <v>9378.5557375495391</v>
      </c>
      <c r="H20913" s="73">
        <f t="shared" si="978"/>
        <v>0.10615525868323407</v>
      </c>
      <c r="I20913">
        <f t="shared" si="979"/>
        <v>3000</v>
      </c>
      <c r="J20913" t="str">
        <f t="shared" si="980"/>
        <v/>
      </c>
    </row>
    <row r="20914" spans="1:10" x14ac:dyDescent="0.25">
      <c r="A20914" t="s">
        <v>800</v>
      </c>
      <c r="B20914" t="s">
        <v>12961</v>
      </c>
      <c r="C20914" s="27">
        <v>63770.4545454545</v>
      </c>
      <c r="D20914">
        <v>3000</v>
      </c>
      <c r="E20914">
        <v>7.5378787878787795E-2</v>
      </c>
      <c r="F20914">
        <v>5</v>
      </c>
      <c r="G20914">
        <v>9392.7584328019493</v>
      </c>
      <c r="H20914" s="73">
        <f t="shared" si="978"/>
        <v>0.1060488923878848</v>
      </c>
      <c r="I20914">
        <f t="shared" si="979"/>
        <v>3000</v>
      </c>
      <c r="J20914" t="str">
        <f t="shared" si="980"/>
        <v/>
      </c>
    </row>
    <row r="20915" spans="1:10" x14ac:dyDescent="0.25">
      <c r="A20915" t="s">
        <v>800</v>
      </c>
      <c r="B20915" t="s">
        <v>8584</v>
      </c>
      <c r="C20915" s="27">
        <v>46305.6818181817</v>
      </c>
      <c r="D20915">
        <v>3000</v>
      </c>
      <c r="E20915">
        <v>5.47348484848484E-2</v>
      </c>
      <c r="F20915">
        <v>1</v>
      </c>
      <c r="G20915">
        <v>6818.8181118109596</v>
      </c>
      <c r="H20915" s="73">
        <f t="shared" si="978"/>
        <v>0.1060247651634012</v>
      </c>
      <c r="I20915">
        <f t="shared" si="979"/>
        <v>3000</v>
      </c>
      <c r="J20915" t="str">
        <f t="shared" si="980"/>
        <v/>
      </c>
    </row>
    <row r="20916" spans="1:10" x14ac:dyDescent="0.25">
      <c r="A20916" t="s">
        <v>800</v>
      </c>
      <c r="B20916" t="s">
        <v>3815</v>
      </c>
      <c r="C20916" s="27">
        <v>67455.681818181794</v>
      </c>
      <c r="D20916">
        <v>3000</v>
      </c>
      <c r="E20916">
        <v>7.9734848484848395E-2</v>
      </c>
      <c r="F20916">
        <v>3</v>
      </c>
      <c r="G20916">
        <v>9931.1641166072895</v>
      </c>
      <c r="H20916" s="73">
        <f t="shared" si="978"/>
        <v>0.10600201452607576</v>
      </c>
      <c r="I20916">
        <f t="shared" si="979"/>
        <v>3000</v>
      </c>
      <c r="J20916" t="str">
        <f t="shared" si="980"/>
        <v/>
      </c>
    </row>
    <row r="20917" spans="1:10" x14ac:dyDescent="0.25">
      <c r="A20917" t="s">
        <v>800</v>
      </c>
      <c r="B20917" t="s">
        <v>8665</v>
      </c>
      <c r="C20917" s="27">
        <v>173846.59090909001</v>
      </c>
      <c r="D20917">
        <v>3000</v>
      </c>
      <c r="E20917">
        <v>0.205492424242424</v>
      </c>
      <c r="F20917">
        <v>3</v>
      </c>
      <c r="G20917">
        <v>25581.929573441201</v>
      </c>
      <c r="H20917" s="73">
        <f t="shared" si="978"/>
        <v>0.10594967204452992</v>
      </c>
      <c r="I20917">
        <f t="shared" si="979"/>
        <v>3000</v>
      </c>
      <c r="J20917" t="str">
        <f t="shared" si="980"/>
        <v/>
      </c>
    </row>
    <row r="20918" spans="1:10" x14ac:dyDescent="0.25">
      <c r="A20918" t="s">
        <v>800</v>
      </c>
      <c r="B20918" t="s">
        <v>3577</v>
      </c>
      <c r="C20918" s="27">
        <v>52714.772727272699</v>
      </c>
      <c r="D20918">
        <v>3000</v>
      </c>
      <c r="E20918">
        <v>6.2310606060605997E-2</v>
      </c>
      <c r="F20918">
        <v>4</v>
      </c>
      <c r="G20918">
        <v>7753.7764039042604</v>
      </c>
      <c r="H20918" s="73">
        <f t="shared" si="978"/>
        <v>0.10590426026673884</v>
      </c>
      <c r="I20918">
        <f t="shared" si="979"/>
        <v>3000</v>
      </c>
      <c r="J20918" t="str">
        <f t="shared" si="980"/>
        <v/>
      </c>
    </row>
    <row r="20919" spans="1:10" x14ac:dyDescent="0.25">
      <c r="A20919" t="s">
        <v>800</v>
      </c>
      <c r="B20919" t="s">
        <v>5848</v>
      </c>
      <c r="C20919" s="27">
        <v>45664.772727272699</v>
      </c>
      <c r="D20919">
        <v>3000</v>
      </c>
      <c r="E20919">
        <v>5.39772727272727E-2</v>
      </c>
      <c r="F20919">
        <v>5</v>
      </c>
      <c r="G20919">
        <v>6706.6601378509104</v>
      </c>
      <c r="H20919" s="73">
        <f t="shared" si="978"/>
        <v>0.10574442860127761</v>
      </c>
      <c r="I20919">
        <f t="shared" si="979"/>
        <v>3000</v>
      </c>
      <c r="J20919" t="str">
        <f t="shared" si="980"/>
        <v/>
      </c>
    </row>
    <row r="20920" spans="1:10" x14ac:dyDescent="0.25">
      <c r="A20920" t="s">
        <v>800</v>
      </c>
      <c r="B20920" t="s">
        <v>5455</v>
      </c>
      <c r="C20920" s="27">
        <v>293856.818181818</v>
      </c>
      <c r="D20920">
        <v>3000</v>
      </c>
      <c r="E20920">
        <v>0.34734848484848402</v>
      </c>
      <c r="F20920">
        <v>4</v>
      </c>
      <c r="G20920">
        <v>43153.988092549</v>
      </c>
      <c r="H20920" s="73">
        <f t="shared" si="978"/>
        <v>0.10573473033186807</v>
      </c>
      <c r="I20920">
        <f t="shared" si="979"/>
        <v>3000</v>
      </c>
      <c r="J20920" t="str">
        <f t="shared" si="980"/>
        <v/>
      </c>
    </row>
    <row r="20921" spans="1:10" x14ac:dyDescent="0.25">
      <c r="A20921" t="s">
        <v>800</v>
      </c>
      <c r="B20921" t="s">
        <v>10620</v>
      </c>
      <c r="C20921" s="27">
        <v>51112.5</v>
      </c>
      <c r="D20921">
        <v>3000</v>
      </c>
      <c r="E20921">
        <v>6.0416666666666598E-2</v>
      </c>
      <c r="F20921">
        <v>11</v>
      </c>
      <c r="G20921">
        <v>7506.0499926580596</v>
      </c>
      <c r="H20921" s="73">
        <f t="shared" si="978"/>
        <v>0.10573452667574088</v>
      </c>
      <c r="I20921">
        <f t="shared" si="979"/>
        <v>3000</v>
      </c>
      <c r="J20921" t="str">
        <f t="shared" si="980"/>
        <v/>
      </c>
    </row>
    <row r="20922" spans="1:10" x14ac:dyDescent="0.25">
      <c r="A20922" t="s">
        <v>800</v>
      </c>
      <c r="B20922" t="s">
        <v>7946</v>
      </c>
      <c r="C20922" s="27">
        <v>254440.909090909</v>
      </c>
      <c r="D20922">
        <v>3000</v>
      </c>
      <c r="E20922">
        <v>0.300757575757575</v>
      </c>
      <c r="G20922">
        <v>37344.128535356103</v>
      </c>
      <c r="H20922" s="73">
        <f t="shared" si="978"/>
        <v>0.10567393679547687</v>
      </c>
      <c r="I20922">
        <f t="shared" si="979"/>
        <v>3000</v>
      </c>
      <c r="J20922" t="str">
        <f t="shared" si="980"/>
        <v/>
      </c>
    </row>
    <row r="20923" spans="1:10" x14ac:dyDescent="0.25">
      <c r="A20923" t="s">
        <v>800</v>
      </c>
      <c r="B20923" t="s">
        <v>12630</v>
      </c>
      <c r="C20923" s="27">
        <v>191884.29757182999</v>
      </c>
      <c r="D20923">
        <v>3000</v>
      </c>
      <c r="E20923">
        <v>0.31515151515151502</v>
      </c>
      <c r="F20923">
        <v>11</v>
      </c>
      <c r="G20923">
        <v>29738.1712916203</v>
      </c>
      <c r="H20923" s="73">
        <f t="shared" si="978"/>
        <v>0.10566797879053655</v>
      </c>
      <c r="I20923">
        <f t="shared" si="979"/>
        <v>3000</v>
      </c>
      <c r="J20923" t="str">
        <f t="shared" si="980"/>
        <v/>
      </c>
    </row>
    <row r="20924" spans="1:10" x14ac:dyDescent="0.25">
      <c r="A20924" t="s">
        <v>800</v>
      </c>
      <c r="B20924" t="s">
        <v>12145</v>
      </c>
      <c r="C20924" s="27">
        <v>60085.227272727199</v>
      </c>
      <c r="D20924">
        <v>3000</v>
      </c>
      <c r="E20924">
        <v>7.1022727272727196E-2</v>
      </c>
      <c r="F20924">
        <v>1</v>
      </c>
      <c r="G20924">
        <v>8816.7198677696997</v>
      </c>
      <c r="H20924" s="73">
        <f t="shared" si="978"/>
        <v>0.10565056658570007</v>
      </c>
      <c r="I20924">
        <f t="shared" si="979"/>
        <v>3000</v>
      </c>
      <c r="J20924" t="str">
        <f t="shared" si="980"/>
        <v/>
      </c>
    </row>
    <row r="20925" spans="1:10" x14ac:dyDescent="0.25">
      <c r="A20925" t="s">
        <v>800</v>
      </c>
      <c r="B20925" t="s">
        <v>5976</v>
      </c>
      <c r="C20925" s="27">
        <v>151895.45454545401</v>
      </c>
      <c r="D20925">
        <v>3000</v>
      </c>
      <c r="E20925">
        <v>0.17954545454545401</v>
      </c>
      <c r="F20925">
        <v>5</v>
      </c>
      <c r="G20925">
        <v>22288.6470204662</v>
      </c>
      <c r="H20925" s="73">
        <f t="shared" si="978"/>
        <v>0.10565046796665936</v>
      </c>
      <c r="I20925">
        <f t="shared" si="979"/>
        <v>3000</v>
      </c>
      <c r="J20925" t="str">
        <f t="shared" si="980"/>
        <v/>
      </c>
    </row>
    <row r="20926" spans="1:10" x14ac:dyDescent="0.25">
      <c r="A20926" t="s">
        <v>800</v>
      </c>
      <c r="B20926" t="s">
        <v>9271</v>
      </c>
      <c r="C20926" s="27">
        <v>187626.136363636</v>
      </c>
      <c r="D20926">
        <v>3000</v>
      </c>
      <c r="E20926">
        <v>0.22178030303030299</v>
      </c>
      <c r="F20926">
        <v>1</v>
      </c>
      <c r="G20926">
        <v>27529.925092750698</v>
      </c>
      <c r="H20926" s="73">
        <f t="shared" si="978"/>
        <v>0.10564384286187394</v>
      </c>
      <c r="I20926">
        <f t="shared" si="979"/>
        <v>3000</v>
      </c>
      <c r="J20926" t="str">
        <f t="shared" si="980"/>
        <v/>
      </c>
    </row>
    <row r="20927" spans="1:10" x14ac:dyDescent="0.25">
      <c r="A20927" t="s">
        <v>800</v>
      </c>
      <c r="B20927" t="s">
        <v>12792</v>
      </c>
      <c r="C20927" s="27">
        <v>109114.77272727199</v>
      </c>
      <c r="D20927">
        <v>3000</v>
      </c>
      <c r="E20927">
        <v>0.128977272727272</v>
      </c>
      <c r="F20927">
        <v>1</v>
      </c>
      <c r="G20927">
        <v>15978.621084738799</v>
      </c>
      <c r="H20927" s="73">
        <f t="shared" si="978"/>
        <v>0.10543583507035498</v>
      </c>
      <c r="I20927">
        <f t="shared" si="979"/>
        <v>3000</v>
      </c>
      <c r="J20927" t="str">
        <f t="shared" si="980"/>
        <v/>
      </c>
    </row>
    <row r="20928" spans="1:10" x14ac:dyDescent="0.25">
      <c r="A20928" t="s">
        <v>800</v>
      </c>
      <c r="B20928" t="s">
        <v>7443</v>
      </c>
      <c r="C20928" s="27">
        <v>87484.090909090897</v>
      </c>
      <c r="D20928">
        <v>3000</v>
      </c>
      <c r="E20928">
        <v>0.10340909090909001</v>
      </c>
      <c r="F20928">
        <v>14</v>
      </c>
      <c r="G20928">
        <v>12809.234307578199</v>
      </c>
      <c r="H20928" s="73">
        <f t="shared" si="978"/>
        <v>0.10542086687555592</v>
      </c>
      <c r="I20928">
        <f t="shared" si="979"/>
        <v>3000</v>
      </c>
      <c r="J20928" t="str">
        <f t="shared" si="980"/>
        <v/>
      </c>
    </row>
    <row r="20929" spans="1:10" x14ac:dyDescent="0.25">
      <c r="A20929" t="s">
        <v>800</v>
      </c>
      <c r="B20929" t="s">
        <v>7735</v>
      </c>
      <c r="C20929" s="27">
        <v>33840</v>
      </c>
      <c r="D20929">
        <v>3000</v>
      </c>
      <c r="E20929">
        <v>2.8030303030302999E-2</v>
      </c>
      <c r="F20929">
        <v>7</v>
      </c>
      <c r="G20929">
        <v>4954.4641130898099</v>
      </c>
      <c r="H20929" s="73">
        <f t="shared" si="978"/>
        <v>0.10541413006574063</v>
      </c>
      <c r="I20929">
        <f t="shared" si="979"/>
        <v>3000</v>
      </c>
      <c r="J20929" t="str">
        <f t="shared" si="980"/>
        <v/>
      </c>
    </row>
    <row r="20930" spans="1:10" x14ac:dyDescent="0.25">
      <c r="A20930" t="s">
        <v>800</v>
      </c>
      <c r="B20930" t="s">
        <v>12657</v>
      </c>
      <c r="C20930" s="27">
        <v>514305.26873218903</v>
      </c>
      <c r="D20930">
        <v>3000</v>
      </c>
      <c r="E20930">
        <v>0.84469696969696895</v>
      </c>
      <c r="F20930">
        <v>24</v>
      </c>
      <c r="G20930">
        <v>79491.184138532801</v>
      </c>
      <c r="H20930" s="73">
        <f t="shared" ref="H20930:H20993" si="981">G20930/SUMIFS(C:C,B:B,B20930)</f>
        <v>0.10538203271369589</v>
      </c>
      <c r="I20930">
        <f t="shared" ref="I20930:I20993" si="982">IF(A20930="Construction",SUMIFS(D:D,A:A,"Engineering",B:B,B20930),"")</f>
        <v>3000</v>
      </c>
      <c r="J20930" t="str">
        <f t="shared" si="980"/>
        <v/>
      </c>
    </row>
    <row r="20931" spans="1:10" x14ac:dyDescent="0.25">
      <c r="A20931" t="s">
        <v>800</v>
      </c>
      <c r="B20931" t="s">
        <v>9447</v>
      </c>
      <c r="C20931" s="27">
        <v>386628.409090909</v>
      </c>
      <c r="D20931">
        <v>3000</v>
      </c>
      <c r="E20931">
        <v>0.457007575757575</v>
      </c>
      <c r="G20931">
        <v>56586.362660607301</v>
      </c>
      <c r="H20931" s="73">
        <f t="shared" si="981"/>
        <v>0.10537813610602387</v>
      </c>
      <c r="I20931">
        <f t="shared" si="982"/>
        <v>3000</v>
      </c>
      <c r="J20931" t="str">
        <f t="shared" ref="J20931:J20994" si="983">IF(AND(I20931&lt;&gt;"",I20931&lt;&gt;3000,I20931&lt;&gt;0),D20931-I20931,"")</f>
        <v/>
      </c>
    </row>
    <row r="20932" spans="1:10" x14ac:dyDescent="0.25">
      <c r="A20932" t="s">
        <v>800</v>
      </c>
      <c r="B20932" t="s">
        <v>8642</v>
      </c>
      <c r="C20932" s="27">
        <v>49189.772727272699</v>
      </c>
      <c r="D20932">
        <v>3000</v>
      </c>
      <c r="E20932">
        <v>5.8143939393939303E-2</v>
      </c>
      <c r="F20932">
        <v>8</v>
      </c>
      <c r="G20932">
        <v>7196.34203286091</v>
      </c>
      <c r="H20932" s="73">
        <f t="shared" si="981"/>
        <v>0.10533421840323143</v>
      </c>
      <c r="I20932">
        <f t="shared" si="982"/>
        <v>3000</v>
      </c>
      <c r="J20932" t="str">
        <f t="shared" si="983"/>
        <v/>
      </c>
    </row>
    <row r="20933" spans="1:10" x14ac:dyDescent="0.25">
      <c r="A20933" t="s">
        <v>800</v>
      </c>
      <c r="B20933" t="s">
        <v>8796</v>
      </c>
      <c r="C20933" s="27">
        <v>296260.227272727</v>
      </c>
      <c r="D20933">
        <v>3000</v>
      </c>
      <c r="E20933">
        <v>0.35018939393939302</v>
      </c>
      <c r="G20933">
        <v>43339.377492002997</v>
      </c>
      <c r="H20933" s="73">
        <f t="shared" si="981"/>
        <v>0.10532750913444935</v>
      </c>
      <c r="I20933">
        <f t="shared" si="982"/>
        <v>3000</v>
      </c>
      <c r="J20933" t="str">
        <f t="shared" si="983"/>
        <v/>
      </c>
    </row>
    <row r="20934" spans="1:10" x14ac:dyDescent="0.25">
      <c r="A20934" t="s">
        <v>800</v>
      </c>
      <c r="B20934" t="s">
        <v>7957</v>
      </c>
      <c r="C20934" s="27">
        <v>91489.772727272706</v>
      </c>
      <c r="D20934">
        <v>3000</v>
      </c>
      <c r="E20934">
        <v>0.108143939393939</v>
      </c>
      <c r="F20934">
        <v>5</v>
      </c>
      <c r="G20934">
        <v>13374.771324805701</v>
      </c>
      <c r="H20934" s="73">
        <f t="shared" si="981"/>
        <v>0.10525586704173216</v>
      </c>
      <c r="I20934">
        <f t="shared" si="982"/>
        <v>3000</v>
      </c>
      <c r="J20934" t="str">
        <f t="shared" si="983"/>
        <v/>
      </c>
    </row>
    <row r="20935" spans="1:10" x14ac:dyDescent="0.25">
      <c r="A20935" t="s">
        <v>800</v>
      </c>
      <c r="B20935" t="s">
        <v>10445</v>
      </c>
      <c r="C20935" s="27">
        <v>116485.227272727</v>
      </c>
      <c r="D20935">
        <v>3000</v>
      </c>
      <c r="E20935">
        <v>0.137689393939393</v>
      </c>
      <c r="F20935">
        <v>5</v>
      </c>
      <c r="G20935">
        <v>17023.7383922269</v>
      </c>
      <c r="H20935" s="73">
        <f t="shared" si="981"/>
        <v>0.10522442999321979</v>
      </c>
      <c r="I20935">
        <f t="shared" si="982"/>
        <v>3000</v>
      </c>
      <c r="J20935" t="str">
        <f t="shared" si="983"/>
        <v/>
      </c>
    </row>
    <row r="20936" spans="1:10" x14ac:dyDescent="0.25">
      <c r="A20936" t="s">
        <v>800</v>
      </c>
      <c r="B20936" t="s">
        <v>5884</v>
      </c>
      <c r="C20936" s="27">
        <v>56079.545454545398</v>
      </c>
      <c r="D20936">
        <v>3000</v>
      </c>
      <c r="E20936">
        <v>6.6287878787878701E-2</v>
      </c>
      <c r="F20936">
        <v>1</v>
      </c>
      <c r="G20936">
        <v>8194.9418804480501</v>
      </c>
      <c r="H20936" s="73">
        <f t="shared" si="981"/>
        <v>0.10521408663529666</v>
      </c>
      <c r="I20936">
        <f t="shared" si="982"/>
        <v>3000</v>
      </c>
      <c r="J20936" t="str">
        <f t="shared" si="983"/>
        <v/>
      </c>
    </row>
    <row r="20937" spans="1:10" x14ac:dyDescent="0.25">
      <c r="A20937" t="s">
        <v>800</v>
      </c>
      <c r="B20937" t="s">
        <v>12919</v>
      </c>
      <c r="C20937" s="27">
        <v>62007.9545454545</v>
      </c>
      <c r="D20937">
        <v>3000</v>
      </c>
      <c r="E20937">
        <v>7.3295454545454497E-2</v>
      </c>
      <c r="F20937">
        <v>7</v>
      </c>
      <c r="G20937">
        <v>9060.3628963357405</v>
      </c>
      <c r="H20937" s="73">
        <f t="shared" si="981"/>
        <v>0.10520361997394637</v>
      </c>
      <c r="I20937">
        <f t="shared" si="982"/>
        <v>3000</v>
      </c>
      <c r="J20937" t="str">
        <f t="shared" si="983"/>
        <v/>
      </c>
    </row>
    <row r="20938" spans="1:10" x14ac:dyDescent="0.25">
      <c r="A20938" t="s">
        <v>800</v>
      </c>
      <c r="B20938" t="s">
        <v>6846</v>
      </c>
      <c r="C20938" s="27">
        <v>189693.31100099799</v>
      </c>
      <c r="D20938">
        <v>3000</v>
      </c>
      <c r="E20938">
        <v>0.31155303030303</v>
      </c>
      <c r="F20938">
        <v>5</v>
      </c>
      <c r="G20938">
        <v>29266.950310938701</v>
      </c>
      <c r="H20938" s="73">
        <f t="shared" si="981"/>
        <v>0.10519474170379985</v>
      </c>
      <c r="I20938">
        <f t="shared" si="982"/>
        <v>3000</v>
      </c>
      <c r="J20938" t="str">
        <f t="shared" si="983"/>
        <v/>
      </c>
    </row>
    <row r="20939" spans="1:10" x14ac:dyDescent="0.25">
      <c r="A20939" t="s">
        <v>800</v>
      </c>
      <c r="B20939" t="s">
        <v>5299</v>
      </c>
      <c r="C20939" s="27">
        <v>55919.318181818096</v>
      </c>
      <c r="D20939">
        <v>3000</v>
      </c>
      <c r="E20939">
        <v>6.6098484848484795E-2</v>
      </c>
      <c r="F20939">
        <v>10</v>
      </c>
      <c r="G20939">
        <v>8169.2529328932997</v>
      </c>
      <c r="H20939" s="73">
        <f t="shared" si="981"/>
        <v>0.10518479664860496</v>
      </c>
      <c r="I20939">
        <f t="shared" si="982"/>
        <v>3000</v>
      </c>
      <c r="J20939" t="str">
        <f t="shared" si="983"/>
        <v/>
      </c>
    </row>
    <row r="20940" spans="1:10" x14ac:dyDescent="0.25">
      <c r="A20940" t="s">
        <v>800</v>
      </c>
      <c r="B20940" t="s">
        <v>12178</v>
      </c>
      <c r="C20940" s="27">
        <v>33840</v>
      </c>
      <c r="D20940">
        <v>3000</v>
      </c>
      <c r="E20940">
        <v>3.1818181818181801E-2</v>
      </c>
      <c r="F20940">
        <v>1</v>
      </c>
      <c r="G20940">
        <v>4943.2138412145196</v>
      </c>
      <c r="H20940" s="73">
        <f t="shared" si="981"/>
        <v>0.10517476257903233</v>
      </c>
      <c r="I20940">
        <f t="shared" si="982"/>
        <v>3000</v>
      </c>
      <c r="J20940" t="str">
        <f t="shared" si="983"/>
        <v/>
      </c>
    </row>
    <row r="20941" spans="1:10" x14ac:dyDescent="0.25">
      <c r="A20941" t="s">
        <v>800</v>
      </c>
      <c r="B20941" t="s">
        <v>3956</v>
      </c>
      <c r="C20941" s="27">
        <v>93732.9545454545</v>
      </c>
      <c r="D20941">
        <v>3000</v>
      </c>
      <c r="E20941">
        <v>0.110795454545454</v>
      </c>
      <c r="F20941">
        <v>3</v>
      </c>
      <c r="G20941">
        <v>13687.430473371</v>
      </c>
      <c r="H20941" s="73">
        <f t="shared" si="981"/>
        <v>0.10513858214133323</v>
      </c>
      <c r="I20941">
        <f t="shared" si="982"/>
        <v>3000</v>
      </c>
      <c r="J20941" t="str">
        <f t="shared" si="983"/>
        <v/>
      </c>
    </row>
    <row r="20942" spans="1:10" x14ac:dyDescent="0.25">
      <c r="A20942" t="s">
        <v>800</v>
      </c>
      <c r="B20942" t="s">
        <v>3518</v>
      </c>
      <c r="C20942" s="27">
        <v>33840</v>
      </c>
      <c r="D20942">
        <v>3000</v>
      </c>
      <c r="E20942">
        <v>1.9696969696969598E-2</v>
      </c>
      <c r="F20942">
        <v>2</v>
      </c>
      <c r="G20942">
        <v>4940.4346771005003</v>
      </c>
      <c r="H20942" s="73">
        <f t="shared" si="981"/>
        <v>0.10511563142767022</v>
      </c>
      <c r="I20942">
        <f t="shared" si="982"/>
        <v>3000</v>
      </c>
      <c r="J20942" t="str">
        <f t="shared" si="983"/>
        <v/>
      </c>
    </row>
    <row r="20943" spans="1:10" x14ac:dyDescent="0.25">
      <c r="A20943" t="s">
        <v>800</v>
      </c>
      <c r="B20943" t="s">
        <v>11098</v>
      </c>
      <c r="C20943" s="27">
        <v>96136.363636363603</v>
      </c>
      <c r="D20943">
        <v>3000</v>
      </c>
      <c r="E20943">
        <v>0.11363636363636299</v>
      </c>
      <c r="F20943">
        <v>4</v>
      </c>
      <c r="G20943">
        <v>14034.571005232099</v>
      </c>
      <c r="H20943" s="73">
        <f t="shared" si="981"/>
        <v>0.10510997859237663</v>
      </c>
      <c r="I20943">
        <f t="shared" si="982"/>
        <v>3000</v>
      </c>
      <c r="J20943" t="str">
        <f t="shared" si="983"/>
        <v/>
      </c>
    </row>
    <row r="20944" spans="1:10" x14ac:dyDescent="0.25">
      <c r="A20944" t="s">
        <v>800</v>
      </c>
      <c r="B20944" t="s">
        <v>5572</v>
      </c>
      <c r="C20944" s="27">
        <v>52554.545454545398</v>
      </c>
      <c r="D20944">
        <v>3000</v>
      </c>
      <c r="E20944">
        <v>6.2121212121212098E-2</v>
      </c>
      <c r="F20944">
        <v>1</v>
      </c>
      <c r="G20944">
        <v>7652.0669549414097</v>
      </c>
      <c r="H20944" s="73">
        <f t="shared" si="981"/>
        <v>0.10483371438010047</v>
      </c>
      <c r="I20944">
        <f t="shared" si="982"/>
        <v>3000</v>
      </c>
      <c r="J20944" t="str">
        <f t="shared" si="983"/>
        <v/>
      </c>
    </row>
    <row r="20945" spans="1:10" x14ac:dyDescent="0.25">
      <c r="A20945" t="s">
        <v>800</v>
      </c>
      <c r="B20945" t="s">
        <v>11244</v>
      </c>
      <c r="C20945" s="27">
        <v>110556.818181818</v>
      </c>
      <c r="D20945">
        <v>3000</v>
      </c>
      <c r="E20945">
        <v>0.13068181818181801</v>
      </c>
      <c r="F20945">
        <v>15</v>
      </c>
      <c r="G20945">
        <v>16083.0129221602</v>
      </c>
      <c r="H20945" s="73">
        <f t="shared" si="981"/>
        <v>0.10474043568178354</v>
      </c>
      <c r="I20945">
        <f t="shared" si="982"/>
        <v>3000</v>
      </c>
      <c r="J20945" t="str">
        <f t="shared" si="983"/>
        <v/>
      </c>
    </row>
    <row r="20946" spans="1:10" x14ac:dyDescent="0.25">
      <c r="A20946" t="s">
        <v>800</v>
      </c>
      <c r="B20946" t="s">
        <v>6886</v>
      </c>
      <c r="C20946" s="27">
        <v>84279.545454545398</v>
      </c>
      <c r="D20946">
        <v>3000</v>
      </c>
      <c r="E20946">
        <v>9.9621212121212097E-2</v>
      </c>
      <c r="G20946">
        <v>12254.6366357692</v>
      </c>
      <c r="H20946" s="73">
        <f t="shared" si="981"/>
        <v>0.10469133797728575</v>
      </c>
      <c r="I20946">
        <f t="shared" si="982"/>
        <v>3000</v>
      </c>
      <c r="J20946" t="str">
        <f t="shared" si="983"/>
        <v/>
      </c>
    </row>
    <row r="20947" spans="1:10" x14ac:dyDescent="0.25">
      <c r="A20947" t="s">
        <v>800</v>
      </c>
      <c r="B20947" t="s">
        <v>12075</v>
      </c>
      <c r="C20947" s="27">
        <v>39896.590909090897</v>
      </c>
      <c r="D20947">
        <v>3000</v>
      </c>
      <c r="E20947">
        <v>4.7159090909090901E-2</v>
      </c>
      <c r="F20947">
        <v>2</v>
      </c>
      <c r="G20947">
        <v>5800.3927232203296</v>
      </c>
      <c r="H20947" s="73">
        <f t="shared" si="981"/>
        <v>0.10467768462309957</v>
      </c>
      <c r="I20947">
        <f t="shared" si="982"/>
        <v>3000</v>
      </c>
      <c r="J20947" t="str">
        <f t="shared" si="983"/>
        <v/>
      </c>
    </row>
    <row r="20948" spans="1:10" x14ac:dyDescent="0.25">
      <c r="A20948" t="s">
        <v>800</v>
      </c>
      <c r="B20948" t="s">
        <v>5488</v>
      </c>
      <c r="C20948" s="27">
        <v>46946.590909090897</v>
      </c>
      <c r="D20948">
        <v>3000</v>
      </c>
      <c r="E20948">
        <v>5.5492424242424197E-2</v>
      </c>
      <c r="F20948">
        <v>10</v>
      </c>
      <c r="G20948">
        <v>6821.5522953148102</v>
      </c>
      <c r="H20948" s="73">
        <f t="shared" si="981"/>
        <v>0.10461926111179216</v>
      </c>
      <c r="I20948">
        <f t="shared" si="982"/>
        <v>3000</v>
      </c>
      <c r="J20948" t="str">
        <f t="shared" si="983"/>
        <v/>
      </c>
    </row>
    <row r="20949" spans="1:10" x14ac:dyDescent="0.25">
      <c r="A20949" t="s">
        <v>800</v>
      </c>
      <c r="B20949" t="s">
        <v>4157</v>
      </c>
      <c r="C20949" s="27">
        <v>54156.818181818198</v>
      </c>
      <c r="D20949">
        <v>3000</v>
      </c>
      <c r="E20949">
        <v>6.4015151515151497E-2</v>
      </c>
      <c r="F20949">
        <v>12</v>
      </c>
      <c r="G20949">
        <v>7866.4440474025196</v>
      </c>
      <c r="H20949" s="73">
        <f t="shared" si="981"/>
        <v>0.10458220966960927</v>
      </c>
      <c r="I20949">
        <f t="shared" si="982"/>
        <v>3000</v>
      </c>
      <c r="J20949" t="str">
        <f t="shared" si="983"/>
        <v/>
      </c>
    </row>
    <row r="20950" spans="1:10" x14ac:dyDescent="0.25">
      <c r="A20950" t="s">
        <v>800</v>
      </c>
      <c r="B20950" t="s">
        <v>4897</v>
      </c>
      <c r="C20950" s="27">
        <v>123054.545454545</v>
      </c>
      <c r="D20950">
        <v>3000</v>
      </c>
      <c r="E20950">
        <v>0.145454545454545</v>
      </c>
      <c r="F20950">
        <v>6</v>
      </c>
      <c r="G20950">
        <v>17859.817807854099</v>
      </c>
      <c r="H20950" s="73">
        <f t="shared" si="981"/>
        <v>0.10449893398212534</v>
      </c>
      <c r="I20950">
        <f t="shared" si="982"/>
        <v>3000</v>
      </c>
      <c r="J20950" t="str">
        <f t="shared" si="983"/>
        <v/>
      </c>
    </row>
    <row r="20951" spans="1:10" x14ac:dyDescent="0.25">
      <c r="A20951" t="s">
        <v>800</v>
      </c>
      <c r="B20951" t="s">
        <v>5748</v>
      </c>
      <c r="C20951" s="27">
        <v>69538.636363636295</v>
      </c>
      <c r="D20951">
        <v>3000</v>
      </c>
      <c r="E20951">
        <v>8.2196969696969699E-2</v>
      </c>
      <c r="F20951">
        <v>1</v>
      </c>
      <c r="G20951">
        <v>10091.943385210499</v>
      </c>
      <c r="H20951" s="73">
        <f t="shared" si="981"/>
        <v>0.10449154049203156</v>
      </c>
      <c r="I20951">
        <f t="shared" si="982"/>
        <v>3000</v>
      </c>
      <c r="J20951" t="str">
        <f t="shared" si="983"/>
        <v/>
      </c>
    </row>
    <row r="20952" spans="1:10" x14ac:dyDescent="0.25">
      <c r="A20952" t="s">
        <v>800</v>
      </c>
      <c r="B20952" t="s">
        <v>12056</v>
      </c>
      <c r="C20952" s="27">
        <v>50792.045454545398</v>
      </c>
      <c r="D20952">
        <v>3000</v>
      </c>
      <c r="E20952">
        <v>6.0037878787878703E-2</v>
      </c>
      <c r="F20952">
        <v>1</v>
      </c>
      <c r="G20952">
        <v>7363.5549715147399</v>
      </c>
      <c r="H20952" s="73">
        <f t="shared" si="981"/>
        <v>0.1043816907164182</v>
      </c>
      <c r="I20952">
        <f t="shared" si="982"/>
        <v>3000</v>
      </c>
      <c r="J20952" t="str">
        <f t="shared" si="983"/>
        <v/>
      </c>
    </row>
    <row r="20953" spans="1:10" x14ac:dyDescent="0.25">
      <c r="A20953" t="s">
        <v>800</v>
      </c>
      <c r="B20953" t="s">
        <v>4693</v>
      </c>
      <c r="C20953" s="27">
        <v>60886.363636363603</v>
      </c>
      <c r="D20953">
        <v>3000</v>
      </c>
      <c r="E20953">
        <v>7.1969696969696906E-2</v>
      </c>
      <c r="F20953">
        <v>7</v>
      </c>
      <c r="G20953">
        <v>8817.1532665800005</v>
      </c>
      <c r="H20953" s="73">
        <f t="shared" si="981"/>
        <v>0.10426555262607486</v>
      </c>
      <c r="I20953">
        <f t="shared" si="982"/>
        <v>3000</v>
      </c>
      <c r="J20953" t="str">
        <f t="shared" si="983"/>
        <v/>
      </c>
    </row>
    <row r="20954" spans="1:10" x14ac:dyDescent="0.25">
      <c r="A20954" t="s">
        <v>800</v>
      </c>
      <c r="B20954" t="s">
        <v>9553</v>
      </c>
      <c r="C20954" s="27">
        <v>62809.090909090803</v>
      </c>
      <c r="D20954">
        <v>3000</v>
      </c>
      <c r="E20954">
        <v>7.4242424242424193E-2</v>
      </c>
      <c r="F20954">
        <v>2</v>
      </c>
      <c r="G20954">
        <v>9094.5413119848909</v>
      </c>
      <c r="H20954" s="73">
        <f t="shared" si="981"/>
        <v>0.10425353479652696</v>
      </c>
      <c r="I20954">
        <f t="shared" si="982"/>
        <v>3000</v>
      </c>
      <c r="J20954" t="str">
        <f t="shared" si="983"/>
        <v/>
      </c>
    </row>
    <row r="20955" spans="1:10" x14ac:dyDescent="0.25">
      <c r="A20955" t="s">
        <v>800</v>
      </c>
      <c r="B20955" t="s">
        <v>5699</v>
      </c>
      <c r="C20955" s="27">
        <v>52554.545454545398</v>
      </c>
      <c r="D20955">
        <v>3000</v>
      </c>
      <c r="E20955">
        <v>6.2121212121212098E-2</v>
      </c>
      <c r="F20955">
        <v>2</v>
      </c>
      <c r="G20955">
        <v>7608.5605325122897</v>
      </c>
      <c r="H20955" s="73">
        <f t="shared" si="981"/>
        <v>0.10423767413509333</v>
      </c>
      <c r="I20955">
        <f t="shared" si="982"/>
        <v>3000</v>
      </c>
      <c r="J20955" t="str">
        <f t="shared" si="983"/>
        <v/>
      </c>
    </row>
    <row r="20956" spans="1:10" x14ac:dyDescent="0.25">
      <c r="A20956" t="s">
        <v>800</v>
      </c>
      <c r="B20956" t="s">
        <v>7834</v>
      </c>
      <c r="C20956" s="27">
        <v>78671.590909090897</v>
      </c>
      <c r="D20956">
        <v>3000</v>
      </c>
      <c r="E20956">
        <v>9.2992424242424196E-2</v>
      </c>
      <c r="F20956">
        <v>1</v>
      </c>
      <c r="G20956">
        <v>11377.318152214601</v>
      </c>
      <c r="H20956" s="73">
        <f t="shared" si="981"/>
        <v>0.10412486864617262</v>
      </c>
      <c r="I20956">
        <f t="shared" si="982"/>
        <v>3000</v>
      </c>
      <c r="J20956" t="str">
        <f t="shared" si="983"/>
        <v/>
      </c>
    </row>
    <row r="20957" spans="1:10" x14ac:dyDescent="0.25">
      <c r="A20957" t="s">
        <v>800</v>
      </c>
      <c r="B20957" t="s">
        <v>8817</v>
      </c>
      <c r="C20957" s="27">
        <v>318531.818181818</v>
      </c>
      <c r="D20957">
        <v>3000</v>
      </c>
      <c r="E20957">
        <v>0.37651515151515103</v>
      </c>
      <c r="F20957">
        <v>138</v>
      </c>
      <c r="G20957">
        <v>46063.287786917303</v>
      </c>
      <c r="H20957" s="73">
        <f t="shared" si="981"/>
        <v>0.10412010767366922</v>
      </c>
      <c r="I20957">
        <f t="shared" si="982"/>
        <v>3000</v>
      </c>
      <c r="J20957" t="str">
        <f t="shared" si="983"/>
        <v/>
      </c>
    </row>
    <row r="20958" spans="1:10" x14ac:dyDescent="0.25">
      <c r="A20958" t="s">
        <v>800</v>
      </c>
      <c r="B20958" t="s">
        <v>10350</v>
      </c>
      <c r="C20958" s="27">
        <v>130104.545454545</v>
      </c>
      <c r="D20958">
        <v>3000</v>
      </c>
      <c r="E20958">
        <v>0.153787878787878</v>
      </c>
      <c r="F20958">
        <v>5</v>
      </c>
      <c r="G20958">
        <v>18793.375527822402</v>
      </c>
      <c r="H20958" s="73">
        <f t="shared" si="981"/>
        <v>0.10400274896436698</v>
      </c>
      <c r="I20958">
        <f t="shared" si="982"/>
        <v>3000</v>
      </c>
      <c r="J20958" t="str">
        <f t="shared" si="983"/>
        <v/>
      </c>
    </row>
    <row r="20959" spans="1:10" x14ac:dyDescent="0.25">
      <c r="A20959" t="s">
        <v>800</v>
      </c>
      <c r="B20959" t="s">
        <v>11602</v>
      </c>
      <c r="C20959" s="27">
        <v>85881.818181818206</v>
      </c>
      <c r="D20959">
        <v>3000</v>
      </c>
      <c r="E20959">
        <v>0.101515151515151</v>
      </c>
      <c r="F20959">
        <v>12</v>
      </c>
      <c r="G20959">
        <v>12402.179328343</v>
      </c>
      <c r="H20959" s="73">
        <f t="shared" si="981"/>
        <v>0.10397508233352025</v>
      </c>
      <c r="I20959">
        <f t="shared" si="982"/>
        <v>3000</v>
      </c>
      <c r="J20959" t="str">
        <f t="shared" si="983"/>
        <v/>
      </c>
    </row>
    <row r="20960" spans="1:10" x14ac:dyDescent="0.25">
      <c r="A20960" t="s">
        <v>800</v>
      </c>
      <c r="B20960" t="s">
        <v>13008</v>
      </c>
      <c r="C20960" s="27">
        <v>118247.727272727</v>
      </c>
      <c r="D20960">
        <v>3000</v>
      </c>
      <c r="E20960">
        <v>0.13977272727272699</v>
      </c>
      <c r="F20960">
        <v>2</v>
      </c>
      <c r="G20960">
        <v>17035.68272809</v>
      </c>
      <c r="H20960" s="73">
        <f t="shared" si="981"/>
        <v>0.10372877218971964</v>
      </c>
      <c r="I20960">
        <f t="shared" si="982"/>
        <v>3000</v>
      </c>
      <c r="J20960" t="str">
        <f t="shared" si="983"/>
        <v/>
      </c>
    </row>
    <row r="20961" spans="1:10" x14ac:dyDescent="0.25">
      <c r="A20961" t="s">
        <v>800</v>
      </c>
      <c r="B20961" t="s">
        <v>11073</v>
      </c>
      <c r="C20961" s="27">
        <v>154868.15603303301</v>
      </c>
      <c r="D20961">
        <v>3000</v>
      </c>
      <c r="E20961">
        <v>0.25435606060605997</v>
      </c>
      <c r="G20961">
        <v>23555.136540666401</v>
      </c>
      <c r="H20961" s="73">
        <f t="shared" si="981"/>
        <v>0.10370318072033663</v>
      </c>
      <c r="I20961">
        <f t="shared" si="982"/>
        <v>3000</v>
      </c>
      <c r="J20961" t="str">
        <f t="shared" si="983"/>
        <v/>
      </c>
    </row>
    <row r="20962" spans="1:10" x14ac:dyDescent="0.25">
      <c r="A20962" t="s">
        <v>800</v>
      </c>
      <c r="B20962" t="s">
        <v>11877</v>
      </c>
      <c r="C20962" s="27">
        <v>69218.181818181794</v>
      </c>
      <c r="D20962">
        <v>3000</v>
      </c>
      <c r="E20962">
        <v>8.1818181818181804E-2</v>
      </c>
      <c r="F20962">
        <v>1</v>
      </c>
      <c r="G20962">
        <v>9955.8132269599992</v>
      </c>
      <c r="H20962" s="73">
        <f t="shared" si="981"/>
        <v>0.10355928652156979</v>
      </c>
      <c r="I20962">
        <f t="shared" si="982"/>
        <v>3000</v>
      </c>
      <c r="J20962" t="str">
        <f t="shared" si="983"/>
        <v/>
      </c>
    </row>
    <row r="20963" spans="1:10" x14ac:dyDescent="0.25">
      <c r="A20963" t="s">
        <v>800</v>
      </c>
      <c r="B20963" t="s">
        <v>7221</v>
      </c>
      <c r="C20963" s="27">
        <v>42139.772727272699</v>
      </c>
      <c r="D20963">
        <v>3000</v>
      </c>
      <c r="E20963">
        <v>4.9810606060606E-2</v>
      </c>
      <c r="F20963">
        <v>2</v>
      </c>
      <c r="G20963">
        <v>6045.7869601321499</v>
      </c>
      <c r="H20963" s="73">
        <f t="shared" si="981"/>
        <v>0.10329829350213679</v>
      </c>
      <c r="I20963">
        <f t="shared" si="982"/>
        <v>3000</v>
      </c>
      <c r="J20963" t="str">
        <f t="shared" si="983"/>
        <v/>
      </c>
    </row>
    <row r="20964" spans="1:10" x14ac:dyDescent="0.25">
      <c r="A20964" t="s">
        <v>800</v>
      </c>
      <c r="B20964" t="s">
        <v>12167</v>
      </c>
      <c r="C20964" s="27">
        <v>50471.590909090897</v>
      </c>
      <c r="D20964">
        <v>3000</v>
      </c>
      <c r="E20964">
        <v>5.9659090909090898E-2</v>
      </c>
      <c r="F20964">
        <v>1</v>
      </c>
      <c r="G20964">
        <v>7238.7408555213296</v>
      </c>
      <c r="H20964" s="73">
        <f t="shared" si="981"/>
        <v>0.10326390197136814</v>
      </c>
      <c r="I20964">
        <f t="shared" si="982"/>
        <v>3000</v>
      </c>
      <c r="J20964" t="str">
        <f t="shared" si="983"/>
        <v/>
      </c>
    </row>
    <row r="20965" spans="1:10" x14ac:dyDescent="0.25">
      <c r="A20965" t="s">
        <v>800</v>
      </c>
      <c r="B20965" t="s">
        <v>5979</v>
      </c>
      <c r="C20965" s="27">
        <v>112479.545454545</v>
      </c>
      <c r="D20965">
        <v>3000</v>
      </c>
      <c r="E20965">
        <v>0.13295454545454499</v>
      </c>
      <c r="F20965">
        <v>4</v>
      </c>
      <c r="G20965">
        <v>16120.275109894401</v>
      </c>
      <c r="H20965" s="73">
        <f t="shared" si="981"/>
        <v>0.103188522252825</v>
      </c>
      <c r="I20965">
        <f t="shared" si="982"/>
        <v>3000</v>
      </c>
      <c r="J20965" t="str">
        <f t="shared" si="983"/>
        <v/>
      </c>
    </row>
    <row r="20966" spans="1:10" x14ac:dyDescent="0.25">
      <c r="A20966" t="s">
        <v>800</v>
      </c>
      <c r="B20966" t="s">
        <v>8128</v>
      </c>
      <c r="C20966" s="27">
        <v>112800</v>
      </c>
      <c r="D20966">
        <v>3000</v>
      </c>
      <c r="E20966">
        <v>0.133333333333333</v>
      </c>
      <c r="F20966">
        <v>3</v>
      </c>
      <c r="G20966">
        <v>16163.345515057201</v>
      </c>
      <c r="H20966" s="73">
        <f t="shared" si="981"/>
        <v>0.10317029052164176</v>
      </c>
      <c r="I20966">
        <f t="shared" si="982"/>
        <v>3000</v>
      </c>
      <c r="J20966" t="str">
        <f t="shared" si="983"/>
        <v/>
      </c>
    </row>
    <row r="20967" spans="1:10" x14ac:dyDescent="0.25">
      <c r="A20967" t="s">
        <v>800</v>
      </c>
      <c r="B20967" t="s">
        <v>9313</v>
      </c>
      <c r="C20967" s="27">
        <v>33840</v>
      </c>
      <c r="D20967">
        <v>3000</v>
      </c>
      <c r="E20967">
        <v>2.12121212121212E-2</v>
      </c>
      <c r="F20967">
        <v>73</v>
      </c>
      <c r="G20967">
        <v>4848.7701391266401</v>
      </c>
      <c r="H20967" s="73">
        <f t="shared" si="981"/>
        <v>0.10316532210907745</v>
      </c>
      <c r="I20967">
        <f t="shared" si="982"/>
        <v>3000</v>
      </c>
      <c r="J20967" t="str">
        <f t="shared" si="983"/>
        <v/>
      </c>
    </row>
    <row r="20968" spans="1:10" x14ac:dyDescent="0.25">
      <c r="A20968" t="s">
        <v>800</v>
      </c>
      <c r="B20968" t="s">
        <v>8645</v>
      </c>
      <c r="C20968" s="27">
        <v>145806.818181818</v>
      </c>
      <c r="D20968">
        <v>3000</v>
      </c>
      <c r="E20968">
        <v>0.172348484848484</v>
      </c>
      <c r="F20968">
        <v>1</v>
      </c>
      <c r="G20968">
        <v>20891.0817733002</v>
      </c>
      <c r="H20968" s="73">
        <f t="shared" si="981"/>
        <v>0.10316101170261882</v>
      </c>
      <c r="I20968">
        <f t="shared" si="982"/>
        <v>3000</v>
      </c>
      <c r="J20968" t="str">
        <f t="shared" si="983"/>
        <v/>
      </c>
    </row>
    <row r="20969" spans="1:10" x14ac:dyDescent="0.25">
      <c r="A20969" t="s">
        <v>800</v>
      </c>
      <c r="B20969" t="s">
        <v>4196</v>
      </c>
      <c r="C20969" s="27">
        <v>33840</v>
      </c>
      <c r="D20969">
        <v>3000</v>
      </c>
      <c r="E20969">
        <v>2.6704545454545401E-2</v>
      </c>
      <c r="F20969">
        <v>4</v>
      </c>
      <c r="G20969">
        <v>4841.8841380101903</v>
      </c>
      <c r="H20969" s="73">
        <f t="shared" si="981"/>
        <v>0.10301881144702532</v>
      </c>
      <c r="I20969">
        <f t="shared" si="982"/>
        <v>3000</v>
      </c>
      <c r="J20969" t="str">
        <f t="shared" si="983"/>
        <v/>
      </c>
    </row>
    <row r="20970" spans="1:10" x14ac:dyDescent="0.25">
      <c r="A20970" t="s">
        <v>800</v>
      </c>
      <c r="B20970" t="s">
        <v>3789</v>
      </c>
      <c r="C20970" s="27">
        <v>41659.090909090803</v>
      </c>
      <c r="D20970">
        <v>3000</v>
      </c>
      <c r="E20970">
        <v>4.9242424242424199E-2</v>
      </c>
      <c r="F20970">
        <v>2</v>
      </c>
      <c r="G20970">
        <v>5956.6739104357102</v>
      </c>
      <c r="H20970" s="73">
        <f t="shared" si="981"/>
        <v>0.10295004336203158</v>
      </c>
      <c r="I20970">
        <f t="shared" si="982"/>
        <v>3000</v>
      </c>
      <c r="J20970" t="str">
        <f t="shared" si="983"/>
        <v/>
      </c>
    </row>
    <row r="20971" spans="1:10" x14ac:dyDescent="0.25">
      <c r="A20971" t="s">
        <v>800</v>
      </c>
      <c r="B20971" t="s">
        <v>11486</v>
      </c>
      <c r="C20971" s="27">
        <v>366119.318181818</v>
      </c>
      <c r="D20971">
        <v>3000</v>
      </c>
      <c r="E20971">
        <v>0.43276515151515099</v>
      </c>
      <c r="F20971">
        <v>7</v>
      </c>
      <c r="G20971">
        <v>52338.574619834297</v>
      </c>
      <c r="H20971" s="73">
        <f t="shared" si="981"/>
        <v>0.10292757539651777</v>
      </c>
      <c r="I20971">
        <f t="shared" si="982"/>
        <v>3000</v>
      </c>
      <c r="J20971" t="str">
        <f t="shared" si="983"/>
        <v/>
      </c>
    </row>
    <row r="20972" spans="1:10" x14ac:dyDescent="0.25">
      <c r="A20972" t="s">
        <v>800</v>
      </c>
      <c r="B20972" t="s">
        <v>7383</v>
      </c>
      <c r="C20972" s="27">
        <v>33840</v>
      </c>
      <c r="D20972">
        <v>3000</v>
      </c>
      <c r="E20972">
        <v>2.9734848484848399E-2</v>
      </c>
      <c r="F20972">
        <v>13</v>
      </c>
      <c r="G20972">
        <v>4834.1939797552304</v>
      </c>
      <c r="H20972" s="73">
        <f t="shared" si="981"/>
        <v>0.10285519105862193</v>
      </c>
      <c r="I20972">
        <f t="shared" si="982"/>
        <v>3000</v>
      </c>
      <c r="J20972" t="str">
        <f t="shared" si="983"/>
        <v/>
      </c>
    </row>
    <row r="20973" spans="1:10" x14ac:dyDescent="0.25">
      <c r="A20973" t="s">
        <v>800</v>
      </c>
      <c r="B20973" t="s">
        <v>3479</v>
      </c>
      <c r="C20973" s="27">
        <v>87804.545454545398</v>
      </c>
      <c r="D20973">
        <v>3000</v>
      </c>
      <c r="E20973">
        <v>0.103787878787878</v>
      </c>
      <c r="F20973">
        <v>13</v>
      </c>
      <c r="G20973">
        <v>12542.327905337799</v>
      </c>
      <c r="H20973" s="73">
        <f t="shared" si="981"/>
        <v>0.10284747839755183</v>
      </c>
      <c r="I20973">
        <f t="shared" si="982"/>
        <v>3000</v>
      </c>
      <c r="J20973" t="str">
        <f t="shared" si="983"/>
        <v/>
      </c>
    </row>
    <row r="20974" spans="1:10" x14ac:dyDescent="0.25">
      <c r="A20974" t="s">
        <v>800</v>
      </c>
      <c r="B20974" t="s">
        <v>7266</v>
      </c>
      <c r="C20974" s="27">
        <v>64571.590909090897</v>
      </c>
      <c r="D20974">
        <v>3000</v>
      </c>
      <c r="E20974">
        <v>7.6325757575757505E-2</v>
      </c>
      <c r="F20974">
        <v>1</v>
      </c>
      <c r="G20974">
        <v>9218.4610943145399</v>
      </c>
      <c r="H20974" s="73">
        <f t="shared" si="981"/>
        <v>0.10278966174537944</v>
      </c>
      <c r="I20974">
        <f t="shared" si="982"/>
        <v>3000</v>
      </c>
      <c r="J20974" t="str">
        <f t="shared" si="983"/>
        <v/>
      </c>
    </row>
    <row r="20975" spans="1:10" x14ac:dyDescent="0.25">
      <c r="A20975" t="s">
        <v>800</v>
      </c>
      <c r="B20975" t="s">
        <v>5986</v>
      </c>
      <c r="C20975" s="27">
        <v>39896.590909090897</v>
      </c>
      <c r="D20975">
        <v>3000</v>
      </c>
      <c r="E20975">
        <v>4.7159090909090901E-2</v>
      </c>
      <c r="F20975">
        <v>1</v>
      </c>
      <c r="G20975">
        <v>5690.2397630505702</v>
      </c>
      <c r="H20975" s="73">
        <f t="shared" si="981"/>
        <v>0.10268979218630103</v>
      </c>
      <c r="I20975">
        <f t="shared" si="982"/>
        <v>3000</v>
      </c>
      <c r="J20975" t="str">
        <f t="shared" si="983"/>
        <v/>
      </c>
    </row>
    <row r="20976" spans="1:10" x14ac:dyDescent="0.25">
      <c r="A20976" t="s">
        <v>800</v>
      </c>
      <c r="B20976" t="s">
        <v>13439</v>
      </c>
      <c r="C20976" s="27">
        <v>33840</v>
      </c>
      <c r="D20976">
        <v>3000</v>
      </c>
      <c r="E20976">
        <v>3.2765151515151497E-2</v>
      </c>
      <c r="F20976">
        <v>1</v>
      </c>
      <c r="G20976">
        <v>4825.8632756304696</v>
      </c>
      <c r="H20976" s="73">
        <f t="shared" si="981"/>
        <v>0.10267794203469084</v>
      </c>
      <c r="I20976">
        <f t="shared" si="982"/>
        <v>3000</v>
      </c>
      <c r="J20976" t="str">
        <f t="shared" si="983"/>
        <v/>
      </c>
    </row>
    <row r="20977" spans="1:10" x14ac:dyDescent="0.25">
      <c r="A20977" t="s">
        <v>800</v>
      </c>
      <c r="B20977" t="s">
        <v>12773</v>
      </c>
      <c r="C20977" s="27">
        <v>56400</v>
      </c>
      <c r="D20977">
        <v>3000</v>
      </c>
      <c r="E20977">
        <v>6.6666666666666596E-2</v>
      </c>
      <c r="F20977">
        <v>18</v>
      </c>
      <c r="G20977">
        <v>8041.6459467206896</v>
      </c>
      <c r="H20977" s="73">
        <f t="shared" si="981"/>
        <v>0.1026593099581365</v>
      </c>
      <c r="I20977">
        <f t="shared" si="982"/>
        <v>3000</v>
      </c>
      <c r="J20977" t="str">
        <f t="shared" si="983"/>
        <v/>
      </c>
    </row>
    <row r="20978" spans="1:10" x14ac:dyDescent="0.25">
      <c r="A20978" t="s">
        <v>800</v>
      </c>
      <c r="B20978" t="s">
        <v>10164</v>
      </c>
      <c r="C20978" s="27">
        <v>106070.45454545401</v>
      </c>
      <c r="D20978">
        <v>3000</v>
      </c>
      <c r="E20978">
        <v>0.12537878787878701</v>
      </c>
      <c r="F20978">
        <v>13</v>
      </c>
      <c r="G20978">
        <v>15115.898098565</v>
      </c>
      <c r="H20978" s="73">
        <f t="shared" si="981"/>
        <v>0.10260582626524843</v>
      </c>
      <c r="I20978">
        <f t="shared" si="982"/>
        <v>3000</v>
      </c>
      <c r="J20978" t="str">
        <f t="shared" si="983"/>
        <v/>
      </c>
    </row>
    <row r="20979" spans="1:10" x14ac:dyDescent="0.25">
      <c r="A20979" t="s">
        <v>800</v>
      </c>
      <c r="B20979" t="s">
        <v>5620</v>
      </c>
      <c r="C20979" s="27">
        <v>59924.999999999898</v>
      </c>
      <c r="D20979">
        <v>3000</v>
      </c>
      <c r="E20979">
        <v>7.0833333333333304E-2</v>
      </c>
      <c r="F20979">
        <v>2</v>
      </c>
      <c r="G20979">
        <v>8539.5531654474598</v>
      </c>
      <c r="H20979" s="73">
        <f t="shared" si="981"/>
        <v>0.10260289159986956</v>
      </c>
      <c r="I20979">
        <f t="shared" si="982"/>
        <v>3000</v>
      </c>
      <c r="J20979" t="str">
        <f t="shared" si="983"/>
        <v/>
      </c>
    </row>
    <row r="20980" spans="1:10" x14ac:dyDescent="0.25">
      <c r="A20980" t="s">
        <v>800</v>
      </c>
      <c r="B20980" t="s">
        <v>5229</v>
      </c>
      <c r="C20980" s="27">
        <v>33840</v>
      </c>
      <c r="D20980">
        <v>3000</v>
      </c>
      <c r="E20980">
        <v>2.85984848484848E-2</v>
      </c>
      <c r="F20980">
        <v>10</v>
      </c>
      <c r="G20980">
        <v>4813.3163257378401</v>
      </c>
      <c r="H20980" s="73">
        <f t="shared" si="981"/>
        <v>0.1024109856539966</v>
      </c>
      <c r="I20980">
        <f t="shared" si="982"/>
        <v>3000</v>
      </c>
      <c r="J20980" t="str">
        <f t="shared" si="983"/>
        <v/>
      </c>
    </row>
    <row r="20981" spans="1:10" x14ac:dyDescent="0.25">
      <c r="A20981" t="s">
        <v>800</v>
      </c>
      <c r="B20981" t="s">
        <v>9562</v>
      </c>
      <c r="C20981" s="27">
        <v>274789.77272727201</v>
      </c>
      <c r="D20981">
        <v>3000</v>
      </c>
      <c r="E20981">
        <v>0.32481060606060602</v>
      </c>
      <c r="F20981">
        <v>7</v>
      </c>
      <c r="G20981">
        <v>39062.551209807199</v>
      </c>
      <c r="H20981" s="73">
        <f t="shared" si="981"/>
        <v>0.10235110496261156</v>
      </c>
      <c r="I20981">
        <f t="shared" si="982"/>
        <v>3000</v>
      </c>
      <c r="J20981" t="str">
        <f t="shared" si="983"/>
        <v/>
      </c>
    </row>
    <row r="20982" spans="1:10" x14ac:dyDescent="0.25">
      <c r="A20982" t="s">
        <v>800</v>
      </c>
      <c r="B20982" t="s">
        <v>7848</v>
      </c>
      <c r="C20982" s="27">
        <v>194190.59922533701</v>
      </c>
      <c r="D20982">
        <v>3000</v>
      </c>
      <c r="E20982">
        <v>0.31893939393939302</v>
      </c>
      <c r="F20982">
        <v>12</v>
      </c>
      <c r="G20982">
        <v>29111.038550315501</v>
      </c>
      <c r="H20982" s="73">
        <f t="shared" si="981"/>
        <v>0.10221110321347769</v>
      </c>
      <c r="I20982">
        <f t="shared" si="982"/>
        <v>3000</v>
      </c>
      <c r="J20982" t="str">
        <f t="shared" si="983"/>
        <v/>
      </c>
    </row>
    <row r="20983" spans="1:10" x14ac:dyDescent="0.25">
      <c r="A20983" t="s">
        <v>800</v>
      </c>
      <c r="B20983" t="s">
        <v>9001</v>
      </c>
      <c r="C20983" s="27">
        <v>37813.636363636302</v>
      </c>
      <c r="D20983">
        <v>3000</v>
      </c>
      <c r="E20983">
        <v>4.46969696969697E-2</v>
      </c>
      <c r="F20983">
        <v>1</v>
      </c>
      <c r="G20983">
        <v>5366.6444796079304</v>
      </c>
      <c r="H20983" s="73">
        <f t="shared" si="981"/>
        <v>0.10218493635892506</v>
      </c>
      <c r="I20983">
        <f t="shared" si="982"/>
        <v>3000</v>
      </c>
      <c r="J20983" t="str">
        <f t="shared" si="983"/>
        <v/>
      </c>
    </row>
    <row r="20984" spans="1:10" x14ac:dyDescent="0.25">
      <c r="A20984" t="s">
        <v>800</v>
      </c>
      <c r="B20984" t="s">
        <v>7018</v>
      </c>
      <c r="C20984" s="27">
        <v>161669.318181818</v>
      </c>
      <c r="D20984">
        <v>3000</v>
      </c>
      <c r="E20984">
        <v>0.19109848484848399</v>
      </c>
      <c r="F20984">
        <v>6</v>
      </c>
      <c r="G20984">
        <v>22913.281584020999</v>
      </c>
      <c r="H20984" s="73">
        <f t="shared" si="981"/>
        <v>0.10204510618360794</v>
      </c>
      <c r="I20984">
        <f t="shared" si="982"/>
        <v>3000</v>
      </c>
      <c r="J20984" t="str">
        <f t="shared" si="983"/>
        <v/>
      </c>
    </row>
    <row r="20985" spans="1:10" x14ac:dyDescent="0.25">
      <c r="A20985" t="s">
        <v>800</v>
      </c>
      <c r="B20985" t="s">
        <v>6412</v>
      </c>
      <c r="C20985" s="27">
        <v>51112.5</v>
      </c>
      <c r="D20985">
        <v>3000</v>
      </c>
      <c r="E20985">
        <v>6.0416666666666598E-2</v>
      </c>
      <c r="F20985">
        <v>3</v>
      </c>
      <c r="G20985">
        <v>7241.7896539476296</v>
      </c>
      <c r="H20985" s="73">
        <f t="shared" si="981"/>
        <v>0.10201200392941639</v>
      </c>
      <c r="I20985">
        <f t="shared" si="982"/>
        <v>3000</v>
      </c>
      <c r="J20985" t="str">
        <f t="shared" si="983"/>
        <v/>
      </c>
    </row>
    <row r="20986" spans="1:10" x14ac:dyDescent="0.25">
      <c r="A20986" t="s">
        <v>800</v>
      </c>
      <c r="B20986" t="s">
        <v>4235</v>
      </c>
      <c r="C20986" s="27">
        <v>39255.681818181802</v>
      </c>
      <c r="D20986">
        <v>3000</v>
      </c>
      <c r="E20986">
        <v>4.6401515151515103E-2</v>
      </c>
      <c r="F20986">
        <v>13</v>
      </c>
      <c r="G20986">
        <v>5560.5350107971299</v>
      </c>
      <c r="H20986" s="73">
        <f t="shared" si="981"/>
        <v>0.10198740723233661</v>
      </c>
      <c r="I20986">
        <f t="shared" si="982"/>
        <v>3000</v>
      </c>
      <c r="J20986" t="str">
        <f t="shared" si="983"/>
        <v/>
      </c>
    </row>
    <row r="20987" spans="1:10" x14ac:dyDescent="0.25">
      <c r="A20987" t="s">
        <v>800</v>
      </c>
      <c r="B20987" t="s">
        <v>11987</v>
      </c>
      <c r="C20987" s="27">
        <v>33840</v>
      </c>
      <c r="D20987">
        <v>3000</v>
      </c>
      <c r="E20987">
        <v>3.125E-2</v>
      </c>
      <c r="F20987">
        <v>1</v>
      </c>
      <c r="G20987">
        <v>4790.9061792604698</v>
      </c>
      <c r="H20987" s="73">
        <f t="shared" si="981"/>
        <v>0.10193417402681851</v>
      </c>
      <c r="I20987">
        <f t="shared" si="982"/>
        <v>3000</v>
      </c>
      <c r="J20987" t="str">
        <f t="shared" si="983"/>
        <v/>
      </c>
    </row>
    <row r="20988" spans="1:10" x14ac:dyDescent="0.25">
      <c r="A20988" t="s">
        <v>800</v>
      </c>
      <c r="B20988" t="s">
        <v>8425</v>
      </c>
      <c r="C20988" s="27">
        <v>254601.136363636</v>
      </c>
      <c r="D20988">
        <v>3000</v>
      </c>
      <c r="E20988">
        <v>0.30094696969696899</v>
      </c>
      <c r="F20988">
        <v>4</v>
      </c>
      <c r="G20988">
        <v>36043.861335221001</v>
      </c>
      <c r="H20988" s="73">
        <f t="shared" si="981"/>
        <v>0.10193033908652149</v>
      </c>
      <c r="I20988">
        <f t="shared" si="982"/>
        <v>3000</v>
      </c>
      <c r="J20988" t="str">
        <f t="shared" si="983"/>
        <v/>
      </c>
    </row>
    <row r="20989" spans="1:10" x14ac:dyDescent="0.25">
      <c r="A20989" t="s">
        <v>800</v>
      </c>
      <c r="B20989" t="s">
        <v>10328</v>
      </c>
      <c r="C20989" s="27">
        <v>102705.68181818099</v>
      </c>
      <c r="D20989">
        <v>3000</v>
      </c>
      <c r="E20989">
        <v>0.121401515151515</v>
      </c>
      <c r="F20989">
        <v>2</v>
      </c>
      <c r="G20989">
        <v>14539.1782559644</v>
      </c>
      <c r="H20989" s="73">
        <f t="shared" si="981"/>
        <v>0.10192433523615696</v>
      </c>
      <c r="I20989">
        <f t="shared" si="982"/>
        <v>3000</v>
      </c>
      <c r="J20989" t="str">
        <f t="shared" si="983"/>
        <v/>
      </c>
    </row>
    <row r="20990" spans="1:10" x14ac:dyDescent="0.25">
      <c r="A20990" t="s">
        <v>800</v>
      </c>
      <c r="B20990" t="s">
        <v>11738</v>
      </c>
      <c r="C20990" s="27">
        <v>50952.272727272699</v>
      </c>
      <c r="D20990">
        <v>3000</v>
      </c>
      <c r="E20990">
        <v>6.0227272727272699E-2</v>
      </c>
      <c r="F20990">
        <v>2</v>
      </c>
      <c r="G20990">
        <v>7210.3928361082799</v>
      </c>
      <c r="H20990" s="73">
        <f t="shared" si="981"/>
        <v>0.10188913200763214</v>
      </c>
      <c r="I20990">
        <f t="shared" si="982"/>
        <v>3000</v>
      </c>
      <c r="J20990" t="str">
        <f t="shared" si="983"/>
        <v/>
      </c>
    </row>
    <row r="20991" spans="1:10" x14ac:dyDescent="0.25">
      <c r="A20991" t="s">
        <v>800</v>
      </c>
      <c r="B20991" t="s">
        <v>3980</v>
      </c>
      <c r="C20991" s="27">
        <v>33840</v>
      </c>
      <c r="D20991">
        <v>3000</v>
      </c>
      <c r="E20991">
        <v>2.0643939393939301E-2</v>
      </c>
      <c r="F20991">
        <v>2</v>
      </c>
      <c r="G20991">
        <v>4787.8883207469698</v>
      </c>
      <c r="H20991" s="73">
        <f t="shared" si="981"/>
        <v>0.10186996427121213</v>
      </c>
      <c r="I20991">
        <f t="shared" si="982"/>
        <v>3000</v>
      </c>
      <c r="J20991" t="str">
        <f t="shared" si="983"/>
        <v/>
      </c>
    </row>
    <row r="20992" spans="1:10" x14ac:dyDescent="0.25">
      <c r="A20992" t="s">
        <v>800</v>
      </c>
      <c r="B20992" t="s">
        <v>8969</v>
      </c>
      <c r="C20992" s="27">
        <v>48869.318181818198</v>
      </c>
      <c r="D20992">
        <v>3000</v>
      </c>
      <c r="E20992">
        <v>5.7765151515151499E-2</v>
      </c>
      <c r="F20992">
        <v>8</v>
      </c>
      <c r="G20992">
        <v>6911.8793433291903</v>
      </c>
      <c r="H20992" s="73">
        <f t="shared" si="981"/>
        <v>0.10183389726621038</v>
      </c>
      <c r="I20992">
        <f t="shared" si="982"/>
        <v>3000</v>
      </c>
      <c r="J20992" t="str">
        <f t="shared" si="983"/>
        <v/>
      </c>
    </row>
    <row r="20993" spans="1:10" x14ac:dyDescent="0.25">
      <c r="A20993" t="s">
        <v>800</v>
      </c>
      <c r="B20993" t="s">
        <v>5506</v>
      </c>
      <c r="C20993" s="27">
        <v>310840.90909090801</v>
      </c>
      <c r="D20993">
        <v>3000</v>
      </c>
      <c r="E20993">
        <v>0.36742424242424199</v>
      </c>
      <c r="F20993">
        <v>3</v>
      </c>
      <c r="G20993">
        <v>43950.242770332603</v>
      </c>
      <c r="H20993" s="73">
        <f t="shared" si="981"/>
        <v>0.10180183453711654</v>
      </c>
      <c r="I20993">
        <f t="shared" si="982"/>
        <v>3000</v>
      </c>
      <c r="J20993" t="str">
        <f t="shared" si="983"/>
        <v/>
      </c>
    </row>
    <row r="20994" spans="1:10" x14ac:dyDescent="0.25">
      <c r="A20994" t="s">
        <v>800</v>
      </c>
      <c r="B20994" t="s">
        <v>13290</v>
      </c>
      <c r="C20994" s="27">
        <v>69057.9545454545</v>
      </c>
      <c r="D20994">
        <v>3000</v>
      </c>
      <c r="E20994">
        <v>8.1628787878787801E-2</v>
      </c>
      <c r="F20994">
        <v>3</v>
      </c>
      <c r="G20994">
        <v>9760.0171517506406</v>
      </c>
      <c r="H20994" s="73">
        <f t="shared" ref="H20994:H21057" si="984">G20994/SUMIFS(C:C,B:B,B20994)</f>
        <v>0.1017581884015272</v>
      </c>
      <c r="I20994">
        <f t="shared" ref="I20994:I21057" si="985">IF(A20994="Construction",SUMIFS(D:D,A:A,"Engineering",B:B,B20994),"")</f>
        <v>3000</v>
      </c>
      <c r="J20994" t="str">
        <f t="shared" si="983"/>
        <v/>
      </c>
    </row>
    <row r="20995" spans="1:10" x14ac:dyDescent="0.25">
      <c r="A20995" t="s">
        <v>800</v>
      </c>
      <c r="B20995" t="s">
        <v>6596</v>
      </c>
      <c r="C20995" s="27">
        <v>187465.909090909</v>
      </c>
      <c r="D20995">
        <v>3000</v>
      </c>
      <c r="E20995">
        <v>0.22159090909090901</v>
      </c>
      <c r="F20995">
        <v>2</v>
      </c>
      <c r="G20995">
        <v>26472.865253444801</v>
      </c>
      <c r="H20995" s="73">
        <f t="shared" si="984"/>
        <v>0.10167428880755676</v>
      </c>
      <c r="I20995">
        <f t="shared" si="985"/>
        <v>3000</v>
      </c>
      <c r="J20995" t="str">
        <f t="shared" ref="J20995:J21058" si="986">IF(AND(I20995&lt;&gt;"",I20995&lt;&gt;3000,I20995&lt;&gt;0),D20995-I20995,"")</f>
        <v/>
      </c>
    </row>
    <row r="20996" spans="1:10" x14ac:dyDescent="0.25">
      <c r="A20996" t="s">
        <v>800</v>
      </c>
      <c r="B20996" t="s">
        <v>6353</v>
      </c>
      <c r="C20996" s="27">
        <v>54317.045454545398</v>
      </c>
      <c r="D20996">
        <v>3000</v>
      </c>
      <c r="E20996">
        <v>6.4204545454545403E-2</v>
      </c>
      <c r="F20996">
        <v>4</v>
      </c>
      <c r="G20996">
        <v>7663.0210393536699</v>
      </c>
      <c r="H20996" s="73">
        <f t="shared" si="984"/>
        <v>0.1015772323800601</v>
      </c>
      <c r="I20996">
        <f t="shared" si="985"/>
        <v>3000</v>
      </c>
      <c r="J20996" t="str">
        <f t="shared" si="986"/>
        <v/>
      </c>
    </row>
    <row r="20997" spans="1:10" x14ac:dyDescent="0.25">
      <c r="A20997" t="s">
        <v>800</v>
      </c>
      <c r="B20997" t="s">
        <v>6686</v>
      </c>
      <c r="C20997" s="27">
        <v>95014.772727272706</v>
      </c>
      <c r="D20997">
        <v>3000</v>
      </c>
      <c r="E20997">
        <v>0.112310606060606</v>
      </c>
      <c r="F20997">
        <v>2</v>
      </c>
      <c r="G20997">
        <v>13386.1559849689</v>
      </c>
      <c r="H20997" s="73">
        <f t="shared" si="984"/>
        <v>0.10143719794860012</v>
      </c>
      <c r="I20997">
        <f t="shared" si="985"/>
        <v>3000</v>
      </c>
      <c r="J20997" t="str">
        <f t="shared" si="986"/>
        <v/>
      </c>
    </row>
    <row r="20998" spans="1:10" x14ac:dyDescent="0.25">
      <c r="A20998" t="s">
        <v>800</v>
      </c>
      <c r="B20998" t="s">
        <v>12274</v>
      </c>
      <c r="C20998" s="27">
        <v>38935.227272727199</v>
      </c>
      <c r="D20998">
        <v>3000</v>
      </c>
      <c r="E20998">
        <v>4.6022727272727201E-2</v>
      </c>
      <c r="G20998">
        <v>5483.3556800555098</v>
      </c>
      <c r="H20998" s="73">
        <f t="shared" si="984"/>
        <v>0.10139959019593089</v>
      </c>
      <c r="I20998">
        <f t="shared" si="985"/>
        <v>3000</v>
      </c>
      <c r="J20998" t="str">
        <f t="shared" si="986"/>
        <v/>
      </c>
    </row>
    <row r="20999" spans="1:10" x14ac:dyDescent="0.25">
      <c r="A20999" t="s">
        <v>800</v>
      </c>
      <c r="B20999" t="s">
        <v>12293</v>
      </c>
      <c r="C20999" s="27">
        <v>33840</v>
      </c>
      <c r="D20999">
        <v>3000</v>
      </c>
      <c r="E20999">
        <v>3.80681818181818E-2</v>
      </c>
      <c r="F20999">
        <v>4</v>
      </c>
      <c r="G20999">
        <v>4765.7359954725298</v>
      </c>
      <c r="H20999" s="73">
        <f t="shared" si="984"/>
        <v>0.10139863820154318</v>
      </c>
      <c r="I20999">
        <f t="shared" si="985"/>
        <v>3000</v>
      </c>
      <c r="J20999" t="str">
        <f t="shared" si="986"/>
        <v/>
      </c>
    </row>
    <row r="21000" spans="1:10" x14ac:dyDescent="0.25">
      <c r="A21000" t="s">
        <v>800</v>
      </c>
      <c r="B21000" t="s">
        <v>5532</v>
      </c>
      <c r="C21000" s="27">
        <v>689238.24915073905</v>
      </c>
      <c r="D21000">
        <v>3000</v>
      </c>
      <c r="E21000">
        <v>1.1320075757575701</v>
      </c>
      <c r="F21000">
        <v>8</v>
      </c>
      <c r="G21000">
        <v>102373.84167050201</v>
      </c>
      <c r="H21000" s="73">
        <f t="shared" si="984"/>
        <v>0.10127172526792244</v>
      </c>
      <c r="I21000">
        <f t="shared" si="985"/>
        <v>3000</v>
      </c>
      <c r="J21000" t="str">
        <f t="shared" si="986"/>
        <v/>
      </c>
    </row>
    <row r="21001" spans="1:10" x14ac:dyDescent="0.25">
      <c r="A21001" t="s">
        <v>800</v>
      </c>
      <c r="B21001" t="s">
        <v>6621</v>
      </c>
      <c r="C21001" s="27">
        <v>36692.045454545398</v>
      </c>
      <c r="D21001">
        <v>3000</v>
      </c>
      <c r="E21001">
        <v>4.3371212121212102E-2</v>
      </c>
      <c r="F21001">
        <v>2</v>
      </c>
      <c r="G21001">
        <v>5160.8454777034203</v>
      </c>
      <c r="H21001" s="73">
        <f t="shared" si="984"/>
        <v>0.1012701444663166</v>
      </c>
      <c r="I21001">
        <f t="shared" si="985"/>
        <v>3000</v>
      </c>
      <c r="J21001" t="str">
        <f t="shared" si="986"/>
        <v/>
      </c>
    </row>
    <row r="21002" spans="1:10" x14ac:dyDescent="0.25">
      <c r="A21002" t="s">
        <v>800</v>
      </c>
      <c r="B21002" t="s">
        <v>13157</v>
      </c>
      <c r="C21002" s="27">
        <v>33840</v>
      </c>
      <c r="D21002">
        <v>3000</v>
      </c>
      <c r="E21002">
        <v>3.9204545454545402E-2</v>
      </c>
      <c r="F21002">
        <v>5</v>
      </c>
      <c r="G21002">
        <v>4754.7540019784101</v>
      </c>
      <c r="H21002" s="73">
        <f t="shared" si="984"/>
        <v>0.10116497876549808</v>
      </c>
      <c r="I21002">
        <f t="shared" si="985"/>
        <v>3000</v>
      </c>
      <c r="J21002" t="str">
        <f t="shared" si="986"/>
        <v/>
      </c>
    </row>
    <row r="21003" spans="1:10" x14ac:dyDescent="0.25">
      <c r="A21003" t="s">
        <v>800</v>
      </c>
      <c r="B21003" t="s">
        <v>13289</v>
      </c>
      <c r="C21003" s="27">
        <v>167277.27272727201</v>
      </c>
      <c r="D21003">
        <v>3000</v>
      </c>
      <c r="E21003">
        <v>0.197727272727272</v>
      </c>
      <c r="F21003">
        <v>1</v>
      </c>
      <c r="G21003">
        <v>23478.7851624248</v>
      </c>
      <c r="H21003" s="73">
        <f t="shared" si="984"/>
        <v>0.10105811172870574</v>
      </c>
      <c r="I21003">
        <f t="shared" si="985"/>
        <v>3000</v>
      </c>
      <c r="J21003" t="str">
        <f t="shared" si="986"/>
        <v/>
      </c>
    </row>
    <row r="21004" spans="1:10" x14ac:dyDescent="0.25">
      <c r="A21004" t="s">
        <v>800</v>
      </c>
      <c r="B21004" t="s">
        <v>7023</v>
      </c>
      <c r="C21004" s="27">
        <v>69698.863636363603</v>
      </c>
      <c r="D21004">
        <v>3000</v>
      </c>
      <c r="E21004">
        <v>8.2386363636363605E-2</v>
      </c>
      <c r="F21004">
        <v>2</v>
      </c>
      <c r="G21004">
        <v>9782.0527247991904</v>
      </c>
      <c r="H21004" s="73">
        <f t="shared" si="984"/>
        <v>0.10105011178662707</v>
      </c>
      <c r="I21004">
        <f t="shared" si="985"/>
        <v>3000</v>
      </c>
      <c r="J21004" t="str">
        <f t="shared" si="986"/>
        <v/>
      </c>
    </row>
    <row r="21005" spans="1:10" x14ac:dyDescent="0.25">
      <c r="A21005" t="s">
        <v>800</v>
      </c>
      <c r="B21005" t="s">
        <v>11195</v>
      </c>
      <c r="C21005" s="27">
        <v>217748.86363636301</v>
      </c>
      <c r="D21005">
        <v>3000</v>
      </c>
      <c r="E21005">
        <v>0.25738636363636302</v>
      </c>
      <c r="F21005">
        <v>27</v>
      </c>
      <c r="G21005">
        <v>30544.7849691462</v>
      </c>
      <c r="H21005" s="73">
        <f t="shared" si="984"/>
        <v>0.10099820871860868</v>
      </c>
      <c r="I21005">
        <f t="shared" si="985"/>
        <v>3000</v>
      </c>
      <c r="J21005" t="str">
        <f t="shared" si="986"/>
        <v/>
      </c>
    </row>
    <row r="21006" spans="1:10" x14ac:dyDescent="0.25">
      <c r="A21006" t="s">
        <v>800</v>
      </c>
      <c r="B21006" t="s">
        <v>12390</v>
      </c>
      <c r="C21006" s="27">
        <v>78511.363636363603</v>
      </c>
      <c r="D21006">
        <v>3000</v>
      </c>
      <c r="E21006">
        <v>9.2803030303030304E-2</v>
      </c>
      <c r="F21006">
        <v>2</v>
      </c>
      <c r="G21006">
        <v>11009.4579500899</v>
      </c>
      <c r="H21006" s="73">
        <f t="shared" si="984"/>
        <v>0.10096385232561828</v>
      </c>
      <c r="I21006">
        <f t="shared" si="985"/>
        <v>3000</v>
      </c>
      <c r="J21006" t="str">
        <f t="shared" si="986"/>
        <v/>
      </c>
    </row>
    <row r="21007" spans="1:10" x14ac:dyDescent="0.25">
      <c r="A21007" t="s">
        <v>800</v>
      </c>
      <c r="B21007" t="s">
        <v>9847</v>
      </c>
      <c r="C21007" s="27">
        <v>53195.4545454545</v>
      </c>
      <c r="D21007">
        <v>3000</v>
      </c>
      <c r="E21007">
        <v>6.2878787878787798E-2</v>
      </c>
      <c r="F21007">
        <v>2</v>
      </c>
      <c r="G21007">
        <v>7453.5487432313203</v>
      </c>
      <c r="H21007" s="73">
        <f t="shared" si="984"/>
        <v>0.10088371536596104</v>
      </c>
      <c r="I21007">
        <f t="shared" si="985"/>
        <v>3000</v>
      </c>
      <c r="J21007" t="str">
        <f t="shared" si="986"/>
        <v/>
      </c>
    </row>
    <row r="21008" spans="1:10" x14ac:dyDescent="0.25">
      <c r="A21008" t="s">
        <v>800</v>
      </c>
      <c r="B21008" t="s">
        <v>7177</v>
      </c>
      <c r="C21008" s="27">
        <v>75787.5</v>
      </c>
      <c r="D21008">
        <v>3000</v>
      </c>
      <c r="E21008">
        <v>8.9583333333333307E-2</v>
      </c>
      <c r="F21008">
        <v>16</v>
      </c>
      <c r="G21008">
        <v>10618.1862950428</v>
      </c>
      <c r="H21008" s="73">
        <f t="shared" si="984"/>
        <v>0.10087539676636413</v>
      </c>
      <c r="I21008">
        <f t="shared" si="985"/>
        <v>3000</v>
      </c>
      <c r="J21008" t="str">
        <f t="shared" si="986"/>
        <v/>
      </c>
    </row>
    <row r="21009" spans="1:10" x14ac:dyDescent="0.25">
      <c r="A21009" t="s">
        <v>800</v>
      </c>
      <c r="B21009" t="s">
        <v>8894</v>
      </c>
      <c r="C21009" s="27">
        <v>165194.318181818</v>
      </c>
      <c r="D21009">
        <v>3000</v>
      </c>
      <c r="E21009">
        <v>0.195265151515151</v>
      </c>
      <c r="F21009">
        <v>25</v>
      </c>
      <c r="G21009">
        <v>23142.4237567817</v>
      </c>
      <c r="H21009" s="73">
        <f t="shared" si="984"/>
        <v>0.10086633298454918</v>
      </c>
      <c r="I21009">
        <f t="shared" si="985"/>
        <v>3000</v>
      </c>
      <c r="J21009" t="str">
        <f t="shared" si="986"/>
        <v/>
      </c>
    </row>
    <row r="21010" spans="1:10" x14ac:dyDescent="0.25">
      <c r="A21010" t="s">
        <v>800</v>
      </c>
      <c r="B21010" t="s">
        <v>6554</v>
      </c>
      <c r="C21010" s="27">
        <v>87964.772727272706</v>
      </c>
      <c r="D21010">
        <v>3000</v>
      </c>
      <c r="E21010">
        <v>0.103977272727272</v>
      </c>
      <c r="F21010">
        <v>2</v>
      </c>
      <c r="G21010">
        <v>12304.185215461001</v>
      </c>
      <c r="H21010" s="73">
        <f t="shared" si="984"/>
        <v>0.10071092188913554</v>
      </c>
      <c r="I21010">
        <f t="shared" si="985"/>
        <v>3000</v>
      </c>
      <c r="J21010" t="str">
        <f t="shared" si="986"/>
        <v/>
      </c>
    </row>
    <row r="21011" spans="1:10" x14ac:dyDescent="0.25">
      <c r="A21011" t="s">
        <v>800</v>
      </c>
      <c r="B21011" t="s">
        <v>3989</v>
      </c>
      <c r="C21011" s="27">
        <v>37653.409090909103</v>
      </c>
      <c r="D21011">
        <v>3000</v>
      </c>
      <c r="E21011">
        <v>4.4507575757575697E-2</v>
      </c>
      <c r="F21011">
        <v>5</v>
      </c>
      <c r="G21011">
        <v>5266.2213770619601</v>
      </c>
      <c r="H21011" s="73">
        <f t="shared" si="984"/>
        <v>0.10069949794798426</v>
      </c>
      <c r="I21011">
        <f t="shared" si="985"/>
        <v>3000</v>
      </c>
      <c r="J21011" t="str">
        <f t="shared" si="986"/>
        <v/>
      </c>
    </row>
    <row r="21012" spans="1:10" x14ac:dyDescent="0.25">
      <c r="A21012" t="s">
        <v>800</v>
      </c>
      <c r="B21012" t="s">
        <v>7887</v>
      </c>
      <c r="C21012" s="27">
        <v>185543.18181818101</v>
      </c>
      <c r="D21012">
        <v>3000</v>
      </c>
      <c r="E21012">
        <v>0.219318181818181</v>
      </c>
      <c r="F21012">
        <v>6</v>
      </c>
      <c r="G21012">
        <v>25882.418878606401</v>
      </c>
      <c r="H21012" s="73">
        <f t="shared" si="984"/>
        <v>0.1004366822320525</v>
      </c>
      <c r="I21012">
        <f t="shared" si="985"/>
        <v>3000</v>
      </c>
      <c r="J21012" t="str">
        <f t="shared" si="986"/>
        <v/>
      </c>
    </row>
    <row r="21013" spans="1:10" x14ac:dyDescent="0.25">
      <c r="A21013" t="s">
        <v>800</v>
      </c>
      <c r="B21013" t="s">
        <v>7380</v>
      </c>
      <c r="C21013" s="27">
        <v>159746.59090909001</v>
      </c>
      <c r="D21013">
        <v>3000</v>
      </c>
      <c r="E21013">
        <v>0.18882575757575701</v>
      </c>
      <c r="F21013">
        <v>2</v>
      </c>
      <c r="G21013">
        <v>22271.675465188</v>
      </c>
      <c r="H21013" s="73">
        <f t="shared" si="984"/>
        <v>0.10038152453632655</v>
      </c>
      <c r="I21013">
        <f t="shared" si="985"/>
        <v>3000</v>
      </c>
      <c r="J21013" t="str">
        <f t="shared" si="986"/>
        <v/>
      </c>
    </row>
    <row r="21014" spans="1:10" x14ac:dyDescent="0.25">
      <c r="A21014" t="s">
        <v>800</v>
      </c>
      <c r="B21014" t="s">
        <v>9785</v>
      </c>
      <c r="C21014" s="27">
        <v>56400</v>
      </c>
      <c r="D21014">
        <v>3000</v>
      </c>
      <c r="E21014">
        <v>6.6666666666666596E-2</v>
      </c>
      <c r="F21014">
        <v>3</v>
      </c>
      <c r="G21014">
        <v>7862.8603332142202</v>
      </c>
      <c r="H21014" s="73">
        <f t="shared" si="984"/>
        <v>0.10037694042401137</v>
      </c>
      <c r="I21014">
        <f t="shared" si="985"/>
        <v>3000</v>
      </c>
      <c r="J21014" t="str">
        <f t="shared" si="986"/>
        <v/>
      </c>
    </row>
    <row r="21015" spans="1:10" x14ac:dyDescent="0.25">
      <c r="A21015" t="s">
        <v>800</v>
      </c>
      <c r="B21015" t="s">
        <v>9923</v>
      </c>
      <c r="C21015" s="27">
        <v>87163.636363636295</v>
      </c>
      <c r="D21015">
        <v>3000</v>
      </c>
      <c r="E21015">
        <v>0.103030303030303</v>
      </c>
      <c r="F21015">
        <v>1</v>
      </c>
      <c r="G21015">
        <v>12150.8499951954</v>
      </c>
      <c r="H21015" s="73">
        <f t="shared" si="984"/>
        <v>0.10036997492902339</v>
      </c>
      <c r="I21015">
        <f t="shared" si="985"/>
        <v>3000</v>
      </c>
      <c r="J21015" t="str">
        <f t="shared" si="986"/>
        <v/>
      </c>
    </row>
    <row r="21016" spans="1:10" x14ac:dyDescent="0.25">
      <c r="A21016" t="s">
        <v>800</v>
      </c>
      <c r="B21016" t="s">
        <v>4765</v>
      </c>
      <c r="C21016" s="27">
        <v>104307.95454545401</v>
      </c>
      <c r="D21016">
        <v>3000</v>
      </c>
      <c r="E21016">
        <v>0.123295454545454</v>
      </c>
      <c r="F21016">
        <v>3</v>
      </c>
      <c r="G21016">
        <v>14534.4301086905</v>
      </c>
      <c r="H21016" s="73">
        <f t="shared" si="984"/>
        <v>0.10032590250532555</v>
      </c>
      <c r="I21016">
        <f t="shared" si="985"/>
        <v>3000</v>
      </c>
      <c r="J21016" t="str">
        <f t="shared" si="986"/>
        <v/>
      </c>
    </row>
    <row r="21017" spans="1:10" x14ac:dyDescent="0.25">
      <c r="A21017" t="s">
        <v>800</v>
      </c>
      <c r="B21017" t="s">
        <v>13396</v>
      </c>
      <c r="C21017" s="27">
        <v>35089.772727272699</v>
      </c>
      <c r="D21017">
        <v>3000</v>
      </c>
      <c r="E21017">
        <v>4.1477272727272703E-2</v>
      </c>
      <c r="F21017">
        <v>1</v>
      </c>
      <c r="G21017">
        <v>4889.3343115697398</v>
      </c>
      <c r="H21017" s="73">
        <f t="shared" si="984"/>
        <v>0.10032326888210728</v>
      </c>
      <c r="I21017">
        <f t="shared" si="985"/>
        <v>3000</v>
      </c>
      <c r="J21017" t="str">
        <f t="shared" si="986"/>
        <v/>
      </c>
    </row>
    <row r="21018" spans="1:10" x14ac:dyDescent="0.25">
      <c r="A21018" t="s">
        <v>800</v>
      </c>
      <c r="B21018" t="s">
        <v>11494</v>
      </c>
      <c r="C21018" s="27">
        <v>39736.363636363603</v>
      </c>
      <c r="D21018">
        <v>3000</v>
      </c>
      <c r="E21018">
        <v>4.6969696969696897E-2</v>
      </c>
      <c r="F21018">
        <v>3</v>
      </c>
      <c r="G21018">
        <v>5530.1612877997604</v>
      </c>
      <c r="H21018" s="73">
        <f t="shared" si="984"/>
        <v>0.10020333424702385</v>
      </c>
      <c r="I21018">
        <f t="shared" si="985"/>
        <v>3000</v>
      </c>
      <c r="J21018" t="str">
        <f t="shared" si="986"/>
        <v/>
      </c>
    </row>
    <row r="21019" spans="1:10" x14ac:dyDescent="0.25">
      <c r="A21019" t="s">
        <v>800</v>
      </c>
      <c r="B21019" t="s">
        <v>4728</v>
      </c>
      <c r="C21019" s="27">
        <v>75627.272727272706</v>
      </c>
      <c r="D21019">
        <v>3000</v>
      </c>
      <c r="E21019">
        <v>8.9393939393939401E-2</v>
      </c>
      <c r="F21019">
        <v>3</v>
      </c>
      <c r="G21019">
        <v>10516.2266877606</v>
      </c>
      <c r="H21019" s="73">
        <f t="shared" si="984"/>
        <v>0.10011842212653446</v>
      </c>
      <c r="I21019">
        <f t="shared" si="985"/>
        <v>3000</v>
      </c>
      <c r="J21019" t="str">
        <f t="shared" si="986"/>
        <v/>
      </c>
    </row>
    <row r="21020" spans="1:10" x14ac:dyDescent="0.25">
      <c r="A21020" t="s">
        <v>800</v>
      </c>
      <c r="B21020" t="s">
        <v>11995</v>
      </c>
      <c r="C21020" s="27">
        <v>141000</v>
      </c>
      <c r="D21020">
        <v>3000</v>
      </c>
      <c r="E21020">
        <v>0.16666666666666599</v>
      </c>
      <c r="F21020">
        <v>2</v>
      </c>
      <c r="G21020">
        <v>19583.2528798081</v>
      </c>
      <c r="H21020" s="73">
        <f t="shared" si="984"/>
        <v>9.9999589173488182E-2</v>
      </c>
      <c r="I21020">
        <f t="shared" si="985"/>
        <v>3000</v>
      </c>
      <c r="J21020" t="str">
        <f t="shared" si="986"/>
        <v/>
      </c>
    </row>
    <row r="21021" spans="1:10" x14ac:dyDescent="0.25">
      <c r="A21021" t="s">
        <v>800</v>
      </c>
      <c r="B21021" t="s">
        <v>6649</v>
      </c>
      <c r="C21021" s="27">
        <v>107512.5</v>
      </c>
      <c r="D21021">
        <v>3000</v>
      </c>
      <c r="E21021">
        <v>0.12708333333333299</v>
      </c>
      <c r="G21021">
        <v>14929.1865268969</v>
      </c>
      <c r="H21021" s="73">
        <f t="shared" si="984"/>
        <v>9.9979205202797558E-2</v>
      </c>
      <c r="I21021">
        <f t="shared" si="985"/>
        <v>3000</v>
      </c>
      <c r="J21021" t="str">
        <f t="shared" si="986"/>
        <v/>
      </c>
    </row>
    <row r="21022" spans="1:10" x14ac:dyDescent="0.25">
      <c r="A21022" t="s">
        <v>800</v>
      </c>
      <c r="B21022" t="s">
        <v>11027</v>
      </c>
      <c r="C21022" s="27">
        <v>103186.36363636301</v>
      </c>
      <c r="D21022">
        <v>3000</v>
      </c>
      <c r="E21022">
        <v>0.12196969696969601</v>
      </c>
      <c r="F21022">
        <v>2</v>
      </c>
      <c r="G21022">
        <v>14326.121244546999</v>
      </c>
      <c r="H21022" s="73">
        <f t="shared" si="984"/>
        <v>9.9962891728833742E-2</v>
      </c>
      <c r="I21022">
        <f t="shared" si="985"/>
        <v>3000</v>
      </c>
      <c r="J21022" t="str">
        <f t="shared" si="986"/>
        <v/>
      </c>
    </row>
    <row r="21023" spans="1:10" x14ac:dyDescent="0.25">
      <c r="A21023" t="s">
        <v>800</v>
      </c>
      <c r="B21023" t="s">
        <v>11702</v>
      </c>
      <c r="C21023" s="27">
        <v>126259.09090908999</v>
      </c>
      <c r="D21023">
        <v>3000</v>
      </c>
      <c r="E21023">
        <v>0.14924242424242401</v>
      </c>
      <c r="F21023">
        <v>3</v>
      </c>
      <c r="G21023">
        <v>17514.427426272501</v>
      </c>
      <c r="H21023" s="73">
        <f t="shared" si="984"/>
        <v>9.9877067513467255E-2</v>
      </c>
      <c r="I21023">
        <f t="shared" si="985"/>
        <v>3000</v>
      </c>
      <c r="J21023" t="str">
        <f t="shared" si="986"/>
        <v/>
      </c>
    </row>
    <row r="21024" spans="1:10" x14ac:dyDescent="0.25">
      <c r="A21024" t="s">
        <v>800</v>
      </c>
      <c r="B21024" t="s">
        <v>13258</v>
      </c>
      <c r="C21024" s="27">
        <v>108313.636363636</v>
      </c>
      <c r="D21024">
        <v>3000</v>
      </c>
      <c r="E21024">
        <v>0.12803030303030299</v>
      </c>
      <c r="G21024">
        <v>15018.251537931999</v>
      </c>
      <c r="H21024" s="73">
        <f t="shared" si="984"/>
        <v>9.9831761450687576E-2</v>
      </c>
      <c r="I21024">
        <f t="shared" si="985"/>
        <v>3000</v>
      </c>
      <c r="J21024" t="str">
        <f t="shared" si="986"/>
        <v/>
      </c>
    </row>
    <row r="21025" spans="1:10" x14ac:dyDescent="0.25">
      <c r="A21025" t="s">
        <v>800</v>
      </c>
      <c r="B21025" t="s">
        <v>11181</v>
      </c>
      <c r="C21025" s="27">
        <v>57201.136363636302</v>
      </c>
      <c r="D21025">
        <v>3000</v>
      </c>
      <c r="E21025">
        <v>6.7613636363636306E-2</v>
      </c>
      <c r="F21025">
        <v>1</v>
      </c>
      <c r="G21025">
        <v>7929.8609461770502</v>
      </c>
      <c r="H21025" s="73">
        <f t="shared" si="984"/>
        <v>9.9814448526884536E-2</v>
      </c>
      <c r="I21025">
        <f t="shared" si="985"/>
        <v>3000</v>
      </c>
      <c r="J21025" t="str">
        <f t="shared" si="986"/>
        <v/>
      </c>
    </row>
    <row r="21026" spans="1:10" x14ac:dyDescent="0.25">
      <c r="A21026" t="s">
        <v>800</v>
      </c>
      <c r="B21026" t="s">
        <v>8256</v>
      </c>
      <c r="C21026" s="27">
        <v>112799.999999999</v>
      </c>
      <c r="D21026">
        <v>3000</v>
      </c>
      <c r="E21026">
        <v>0.133333333333333</v>
      </c>
      <c r="F21026">
        <v>2</v>
      </c>
      <c r="G21026">
        <v>15636.449937216599</v>
      </c>
      <c r="H21026" s="73">
        <f t="shared" si="984"/>
        <v>9.980712725883005E-2</v>
      </c>
      <c r="I21026">
        <f t="shared" si="985"/>
        <v>3000</v>
      </c>
      <c r="J21026" t="str">
        <f t="shared" si="986"/>
        <v/>
      </c>
    </row>
    <row r="21027" spans="1:10" x14ac:dyDescent="0.25">
      <c r="A21027" t="s">
        <v>800</v>
      </c>
      <c r="B21027" t="s">
        <v>7168</v>
      </c>
      <c r="C21027" s="27">
        <v>52234.090909090803</v>
      </c>
      <c r="D21027">
        <v>3000</v>
      </c>
      <c r="E21027">
        <v>6.1742424242424203E-2</v>
      </c>
      <c r="F21027">
        <v>2</v>
      </c>
      <c r="G21027">
        <v>7233.9007052719298</v>
      </c>
      <c r="H21027" s="73">
        <f t="shared" si="984"/>
        <v>9.9712820059615931E-2</v>
      </c>
      <c r="I21027">
        <f t="shared" si="985"/>
        <v>3000</v>
      </c>
      <c r="J21027" t="str">
        <f t="shared" si="986"/>
        <v/>
      </c>
    </row>
    <row r="21028" spans="1:10" x14ac:dyDescent="0.25">
      <c r="A21028" t="s">
        <v>800</v>
      </c>
      <c r="B21028" t="s">
        <v>6213</v>
      </c>
      <c r="C21028" s="27">
        <v>200123.86363636301</v>
      </c>
      <c r="D21028">
        <v>3000</v>
      </c>
      <c r="E21028">
        <v>0.23655303030302999</v>
      </c>
      <c r="F21028">
        <v>2</v>
      </c>
      <c r="G21028">
        <v>27666.492593552499</v>
      </c>
      <c r="H21028" s="73">
        <f t="shared" si="984"/>
        <v>9.9537727812178289E-2</v>
      </c>
      <c r="I21028">
        <f t="shared" si="985"/>
        <v>3000</v>
      </c>
      <c r="J21028" t="str">
        <f t="shared" si="986"/>
        <v/>
      </c>
    </row>
    <row r="21029" spans="1:10" x14ac:dyDescent="0.25">
      <c r="A21029" t="s">
        <v>800</v>
      </c>
      <c r="B21029" t="s">
        <v>12624</v>
      </c>
      <c r="C21029" s="27">
        <v>273347.727272727</v>
      </c>
      <c r="D21029">
        <v>3000</v>
      </c>
      <c r="E21029">
        <v>0.32310606060606001</v>
      </c>
      <c r="F21029">
        <v>4</v>
      </c>
      <c r="G21029">
        <v>37787.152912976402</v>
      </c>
      <c r="H21029" s="73">
        <f t="shared" si="984"/>
        <v>9.9531649188354512E-2</v>
      </c>
      <c r="I21029">
        <f t="shared" si="985"/>
        <v>3000</v>
      </c>
      <c r="J21029" t="str">
        <f t="shared" si="986"/>
        <v/>
      </c>
    </row>
    <row r="21030" spans="1:10" x14ac:dyDescent="0.25">
      <c r="A21030" t="s">
        <v>800</v>
      </c>
      <c r="B21030" t="s">
        <v>9787</v>
      </c>
      <c r="C21030" s="27">
        <v>77550</v>
      </c>
      <c r="D21030">
        <v>3000</v>
      </c>
      <c r="E21030">
        <v>9.1666666666666605E-2</v>
      </c>
      <c r="F21030">
        <v>8</v>
      </c>
      <c r="G21030">
        <v>10718.3661055924</v>
      </c>
      <c r="H21030" s="73">
        <f t="shared" si="984"/>
        <v>9.9512876802405295E-2</v>
      </c>
      <c r="I21030">
        <f t="shared" si="985"/>
        <v>3000</v>
      </c>
      <c r="J21030" t="str">
        <f t="shared" si="986"/>
        <v/>
      </c>
    </row>
    <row r="21031" spans="1:10" x14ac:dyDescent="0.25">
      <c r="A21031" t="s">
        <v>800</v>
      </c>
      <c r="B21031" t="s">
        <v>7179</v>
      </c>
      <c r="C21031" s="27">
        <v>51272.727272727199</v>
      </c>
      <c r="D21031">
        <v>3000</v>
      </c>
      <c r="E21031">
        <v>6.0606060606060601E-2</v>
      </c>
      <c r="F21031">
        <v>10</v>
      </c>
      <c r="G21031">
        <v>7079.5481720394</v>
      </c>
      <c r="H21031" s="73">
        <f t="shared" si="984"/>
        <v>9.9414931777574711E-2</v>
      </c>
      <c r="I21031">
        <f t="shared" si="985"/>
        <v>3000</v>
      </c>
      <c r="J21031" t="str">
        <f t="shared" si="986"/>
        <v/>
      </c>
    </row>
    <row r="21032" spans="1:10" x14ac:dyDescent="0.25">
      <c r="A21032" t="s">
        <v>800</v>
      </c>
      <c r="B21032" t="s">
        <v>10407</v>
      </c>
      <c r="C21032" s="27">
        <v>44222.727272727199</v>
      </c>
      <c r="D21032">
        <v>3000</v>
      </c>
      <c r="E21032">
        <v>5.22727272727272E-2</v>
      </c>
      <c r="F21032">
        <v>3</v>
      </c>
      <c r="G21032">
        <v>6104.2406868722801</v>
      </c>
      <c r="H21032" s="73">
        <f t="shared" si="984"/>
        <v>9.9384492219197401E-2</v>
      </c>
      <c r="I21032">
        <f t="shared" si="985"/>
        <v>3000</v>
      </c>
      <c r="J21032" t="str">
        <f t="shared" si="986"/>
        <v/>
      </c>
    </row>
    <row r="21033" spans="1:10" x14ac:dyDescent="0.25">
      <c r="A21033" t="s">
        <v>800</v>
      </c>
      <c r="B21033" t="s">
        <v>4979</v>
      </c>
      <c r="C21033" s="27">
        <v>73864.772727272706</v>
      </c>
      <c r="D21033">
        <v>3000</v>
      </c>
      <c r="E21033">
        <v>8.7310606060606005E-2</v>
      </c>
      <c r="F21033">
        <v>38</v>
      </c>
      <c r="G21033">
        <v>10189.6050532833</v>
      </c>
      <c r="H21033" s="73">
        <f t="shared" si="984"/>
        <v>9.9323606740823994E-2</v>
      </c>
      <c r="I21033">
        <f t="shared" si="985"/>
        <v>3000</v>
      </c>
      <c r="J21033" t="str">
        <f t="shared" si="986"/>
        <v/>
      </c>
    </row>
    <row r="21034" spans="1:10" x14ac:dyDescent="0.25">
      <c r="A21034" t="s">
        <v>800</v>
      </c>
      <c r="B21034" t="s">
        <v>5202</v>
      </c>
      <c r="C21034" s="27">
        <v>78831.818181818104</v>
      </c>
      <c r="D21034">
        <v>3000</v>
      </c>
      <c r="E21034">
        <v>9.3181818181818102E-2</v>
      </c>
      <c r="G21034">
        <v>10869.9787750293</v>
      </c>
      <c r="H21034" s="73">
        <f t="shared" si="984"/>
        <v>9.9279515537372048E-2</v>
      </c>
      <c r="I21034">
        <f t="shared" si="985"/>
        <v>3000</v>
      </c>
      <c r="J21034" t="str">
        <f t="shared" si="986"/>
        <v/>
      </c>
    </row>
    <row r="21035" spans="1:10" x14ac:dyDescent="0.25">
      <c r="A21035" t="s">
        <v>800</v>
      </c>
      <c r="B21035" t="s">
        <v>4597</v>
      </c>
      <c r="C21035" s="27">
        <v>55438.636363636302</v>
      </c>
      <c r="D21035">
        <v>3000</v>
      </c>
      <c r="E21035">
        <v>6.5530303030302994E-2</v>
      </c>
      <c r="F21035">
        <v>2</v>
      </c>
      <c r="G21035">
        <v>7632.5721717947499</v>
      </c>
      <c r="H21035" s="73">
        <f t="shared" si="984"/>
        <v>9.9126752102020196E-2</v>
      </c>
      <c r="I21035">
        <f t="shared" si="985"/>
        <v>3000</v>
      </c>
      <c r="J21035" t="str">
        <f t="shared" si="986"/>
        <v/>
      </c>
    </row>
    <row r="21036" spans="1:10" x14ac:dyDescent="0.25">
      <c r="A21036" t="s">
        <v>800</v>
      </c>
      <c r="B21036" t="s">
        <v>7934</v>
      </c>
      <c r="C21036" s="27">
        <v>33840</v>
      </c>
      <c r="D21036">
        <v>3000</v>
      </c>
      <c r="E21036">
        <v>7.0075757575757498E-3</v>
      </c>
      <c r="F21036">
        <v>39</v>
      </c>
      <c r="G21036">
        <v>4657.3311562369299</v>
      </c>
      <c r="H21036" s="73">
        <f t="shared" si="984"/>
        <v>9.9092152260360208E-2</v>
      </c>
      <c r="I21036">
        <f t="shared" si="985"/>
        <v>3000</v>
      </c>
      <c r="J21036" t="str">
        <f t="shared" si="986"/>
        <v/>
      </c>
    </row>
    <row r="21037" spans="1:10" x14ac:dyDescent="0.25">
      <c r="A21037" t="s">
        <v>800</v>
      </c>
      <c r="B21037" t="s">
        <v>12099</v>
      </c>
      <c r="C21037" s="27">
        <v>188267.045454545</v>
      </c>
      <c r="D21037">
        <v>3000</v>
      </c>
      <c r="E21037">
        <v>0.22253787878787801</v>
      </c>
      <c r="F21037">
        <v>4</v>
      </c>
      <c r="G21037">
        <v>25904.038307217801</v>
      </c>
      <c r="H21037" s="73">
        <f t="shared" si="984"/>
        <v>9.9066236133714972E-2</v>
      </c>
      <c r="I21037">
        <f t="shared" si="985"/>
        <v>3000</v>
      </c>
      <c r="J21037" t="str">
        <f t="shared" si="986"/>
        <v/>
      </c>
    </row>
    <row r="21038" spans="1:10" x14ac:dyDescent="0.25">
      <c r="A21038" t="s">
        <v>800</v>
      </c>
      <c r="B21038" t="s">
        <v>4293</v>
      </c>
      <c r="C21038" s="27">
        <v>105910.227272727</v>
      </c>
      <c r="D21038">
        <v>3000</v>
      </c>
      <c r="E21038">
        <v>0.12518939393939299</v>
      </c>
      <c r="F21038">
        <v>5</v>
      </c>
      <c r="G21038">
        <v>14566.056709705999</v>
      </c>
      <c r="H21038" s="73">
        <f t="shared" si="984"/>
        <v>9.9023117040264994E-2</v>
      </c>
      <c r="I21038">
        <f t="shared" si="985"/>
        <v>3000</v>
      </c>
      <c r="J21038" t="str">
        <f t="shared" si="986"/>
        <v/>
      </c>
    </row>
    <row r="21039" spans="1:10" x14ac:dyDescent="0.25">
      <c r="A21039" t="s">
        <v>800</v>
      </c>
      <c r="B21039" t="s">
        <v>12393</v>
      </c>
      <c r="C21039" s="27">
        <v>188747.727272727</v>
      </c>
      <c r="D21039">
        <v>3000</v>
      </c>
      <c r="E21039">
        <v>0.22310606060606</v>
      </c>
      <c r="F21039">
        <v>1</v>
      </c>
      <c r="G21039">
        <v>25958.326764553301</v>
      </c>
      <c r="H21039" s="73">
        <f t="shared" si="984"/>
        <v>9.9021034798859653E-2</v>
      </c>
      <c r="I21039">
        <f t="shared" si="985"/>
        <v>3000</v>
      </c>
      <c r="J21039" t="str">
        <f t="shared" si="986"/>
        <v/>
      </c>
    </row>
    <row r="21040" spans="1:10" x14ac:dyDescent="0.25">
      <c r="A21040" t="s">
        <v>800</v>
      </c>
      <c r="B21040" t="s">
        <v>6617</v>
      </c>
      <c r="C21040" s="27">
        <v>92611.363636363501</v>
      </c>
      <c r="D21040">
        <v>3000</v>
      </c>
      <c r="E21040">
        <v>0.109469696969696</v>
      </c>
      <c r="F21040">
        <v>1</v>
      </c>
      <c r="G21040">
        <v>12733.146568263301</v>
      </c>
      <c r="H21040" s="73">
        <f t="shared" si="984"/>
        <v>9.8992879158404407E-2</v>
      </c>
      <c r="I21040">
        <f t="shared" si="985"/>
        <v>3000</v>
      </c>
      <c r="J21040" t="str">
        <f t="shared" si="986"/>
        <v/>
      </c>
    </row>
    <row r="21041" spans="1:10" x14ac:dyDescent="0.25">
      <c r="A21041" t="s">
        <v>800</v>
      </c>
      <c r="B21041" t="s">
        <v>9519</v>
      </c>
      <c r="C21041" s="27">
        <v>57842.045454545398</v>
      </c>
      <c r="D21041">
        <v>3000</v>
      </c>
      <c r="E21041">
        <v>6.8371212121212097E-2</v>
      </c>
      <c r="F21041">
        <v>12</v>
      </c>
      <c r="G21041">
        <v>7951.6625933761397</v>
      </c>
      <c r="H21041" s="73">
        <f t="shared" si="984"/>
        <v>9.8979851459954249E-2</v>
      </c>
      <c r="I21041">
        <f t="shared" si="985"/>
        <v>3000</v>
      </c>
      <c r="J21041" t="str">
        <f t="shared" si="986"/>
        <v/>
      </c>
    </row>
    <row r="21042" spans="1:10" x14ac:dyDescent="0.25">
      <c r="A21042" t="s">
        <v>800</v>
      </c>
      <c r="B21042" t="s">
        <v>10954</v>
      </c>
      <c r="C21042" s="27">
        <v>151414.77272727201</v>
      </c>
      <c r="D21042">
        <v>3000</v>
      </c>
      <c r="E21042">
        <v>0.17897727272727201</v>
      </c>
      <c r="F21042">
        <v>1</v>
      </c>
      <c r="G21042">
        <v>20811.275777024599</v>
      </c>
      <c r="H21042" s="73">
        <f t="shared" si="984"/>
        <v>9.8960743985311517E-2</v>
      </c>
      <c r="I21042">
        <f t="shared" si="985"/>
        <v>3000</v>
      </c>
      <c r="J21042" t="str">
        <f t="shared" si="986"/>
        <v/>
      </c>
    </row>
    <row r="21043" spans="1:10" x14ac:dyDescent="0.25">
      <c r="A21043" t="s">
        <v>800</v>
      </c>
      <c r="B21043" t="s">
        <v>12718</v>
      </c>
      <c r="C21043" s="27">
        <v>133950</v>
      </c>
      <c r="D21043">
        <v>3000</v>
      </c>
      <c r="E21043">
        <v>0.15833333333333299</v>
      </c>
      <c r="F21043">
        <v>2</v>
      </c>
      <c r="G21043">
        <v>18397.878240820901</v>
      </c>
      <c r="H21043" s="73">
        <f t="shared" si="984"/>
        <v>9.889117083531955E-2</v>
      </c>
      <c r="I21043">
        <f t="shared" si="985"/>
        <v>3000</v>
      </c>
      <c r="J21043" t="str">
        <f t="shared" si="986"/>
        <v/>
      </c>
    </row>
    <row r="21044" spans="1:10" x14ac:dyDescent="0.25">
      <c r="A21044" t="s">
        <v>800</v>
      </c>
      <c r="B21044" t="s">
        <v>7753</v>
      </c>
      <c r="C21044" s="27">
        <v>392076.136363636</v>
      </c>
      <c r="D21044">
        <v>3000</v>
      </c>
      <c r="E21044">
        <v>0.46344696969696902</v>
      </c>
      <c r="F21044">
        <v>6</v>
      </c>
      <c r="G21044">
        <v>53836.082127512498</v>
      </c>
      <c r="H21044" s="73">
        <f t="shared" si="984"/>
        <v>9.8863398041289366E-2</v>
      </c>
      <c r="I21044">
        <f t="shared" si="985"/>
        <v>3000</v>
      </c>
      <c r="J21044" t="str">
        <f t="shared" si="986"/>
        <v/>
      </c>
    </row>
    <row r="21045" spans="1:10" x14ac:dyDescent="0.25">
      <c r="A21045" t="s">
        <v>800</v>
      </c>
      <c r="B21045" t="s">
        <v>5940</v>
      </c>
      <c r="C21045" s="27">
        <v>35890.909090909001</v>
      </c>
      <c r="D21045">
        <v>3000</v>
      </c>
      <c r="E21045">
        <v>4.2424242424242399E-2</v>
      </c>
      <c r="F21045">
        <v>1</v>
      </c>
      <c r="G21045">
        <v>4925.0704747272703</v>
      </c>
      <c r="H21045" s="73">
        <f t="shared" si="984"/>
        <v>9.8800805875988079E-2</v>
      </c>
      <c r="I21045">
        <f t="shared" si="985"/>
        <v>3000</v>
      </c>
      <c r="J21045" t="str">
        <f t="shared" si="986"/>
        <v/>
      </c>
    </row>
    <row r="21046" spans="1:10" x14ac:dyDescent="0.25">
      <c r="A21046" t="s">
        <v>800</v>
      </c>
      <c r="B21046" t="s">
        <v>8512</v>
      </c>
      <c r="C21046" s="27">
        <v>91810.227272727294</v>
      </c>
      <c r="D21046">
        <v>3000</v>
      </c>
      <c r="E21046">
        <v>0.10852272727272699</v>
      </c>
      <c r="F21046">
        <v>1</v>
      </c>
      <c r="G21046">
        <v>12595.748693093199</v>
      </c>
      <c r="H21046" s="73">
        <f t="shared" si="984"/>
        <v>9.8779181017462581E-2</v>
      </c>
      <c r="I21046">
        <f t="shared" si="985"/>
        <v>3000</v>
      </c>
      <c r="J21046" t="str">
        <f t="shared" si="986"/>
        <v/>
      </c>
    </row>
    <row r="21047" spans="1:10" x14ac:dyDescent="0.25">
      <c r="A21047" t="s">
        <v>800</v>
      </c>
      <c r="B21047" t="s">
        <v>8563</v>
      </c>
      <c r="C21047" s="27">
        <v>58002.272727272699</v>
      </c>
      <c r="D21047">
        <v>3000</v>
      </c>
      <c r="E21047">
        <v>6.8560606060606002E-2</v>
      </c>
      <c r="F21047">
        <v>7</v>
      </c>
      <c r="G21047">
        <v>7956.3237680317598</v>
      </c>
      <c r="H21047" s="73">
        <f t="shared" si="984"/>
        <v>9.8764287046450461E-2</v>
      </c>
      <c r="I21047">
        <f t="shared" si="985"/>
        <v>3000</v>
      </c>
      <c r="J21047" t="str">
        <f t="shared" si="986"/>
        <v/>
      </c>
    </row>
    <row r="21048" spans="1:10" x14ac:dyDescent="0.25">
      <c r="A21048" t="s">
        <v>800</v>
      </c>
      <c r="B21048" t="s">
        <v>5221</v>
      </c>
      <c r="C21048" s="27">
        <v>77710.227272727207</v>
      </c>
      <c r="D21048">
        <v>3000</v>
      </c>
      <c r="E21048">
        <v>9.1856060606060594E-2</v>
      </c>
      <c r="F21048">
        <v>11</v>
      </c>
      <c r="G21048">
        <v>10657.898179174899</v>
      </c>
      <c r="H21048" s="73">
        <f t="shared" si="984"/>
        <v>9.8747448802006629E-2</v>
      </c>
      <c r="I21048">
        <f t="shared" si="985"/>
        <v>3000</v>
      </c>
      <c r="J21048" t="str">
        <f t="shared" si="986"/>
        <v/>
      </c>
    </row>
    <row r="21049" spans="1:10" x14ac:dyDescent="0.25">
      <c r="A21049" t="s">
        <v>800</v>
      </c>
      <c r="B21049" t="s">
        <v>3936</v>
      </c>
      <c r="C21049" s="27">
        <v>177692.045454545</v>
      </c>
      <c r="D21049">
        <v>3000</v>
      </c>
      <c r="E21049">
        <v>0.210037878787878</v>
      </c>
      <c r="F21049">
        <v>10</v>
      </c>
      <c r="G21049">
        <v>24366.919720976999</v>
      </c>
      <c r="H21049" s="73">
        <f t="shared" si="984"/>
        <v>9.8733638606188293E-2</v>
      </c>
      <c r="I21049">
        <f t="shared" si="985"/>
        <v>3000</v>
      </c>
      <c r="J21049" t="str">
        <f t="shared" si="986"/>
        <v/>
      </c>
    </row>
    <row r="21050" spans="1:10" x14ac:dyDescent="0.25">
      <c r="A21050" t="s">
        <v>800</v>
      </c>
      <c r="B21050" t="s">
        <v>6443</v>
      </c>
      <c r="C21050" s="27">
        <v>131706.818181818</v>
      </c>
      <c r="D21050">
        <v>3000</v>
      </c>
      <c r="E21050">
        <v>0.155681818181818</v>
      </c>
      <c r="F21050">
        <v>1</v>
      </c>
      <c r="G21050">
        <v>18059.610134114901</v>
      </c>
      <c r="H21050" s="73">
        <f t="shared" si="984"/>
        <v>9.8726242696202116E-2</v>
      </c>
      <c r="I21050">
        <f t="shared" si="985"/>
        <v>3000</v>
      </c>
      <c r="J21050" t="str">
        <f t="shared" si="986"/>
        <v/>
      </c>
    </row>
    <row r="21051" spans="1:10" x14ac:dyDescent="0.25">
      <c r="A21051" t="s">
        <v>800</v>
      </c>
      <c r="B21051" t="s">
        <v>11344</v>
      </c>
      <c r="C21051" s="27">
        <v>39255.681818181802</v>
      </c>
      <c r="D21051">
        <v>3000</v>
      </c>
      <c r="E21051">
        <v>4.6401515151515103E-2</v>
      </c>
      <c r="G21051">
        <v>5380.2215986357396</v>
      </c>
      <c r="H21051" s="73">
        <f t="shared" si="984"/>
        <v>9.868022593416155E-2</v>
      </c>
      <c r="I21051">
        <f t="shared" si="985"/>
        <v>3000</v>
      </c>
      <c r="J21051" t="str">
        <f t="shared" si="986"/>
        <v/>
      </c>
    </row>
    <row r="21052" spans="1:10" x14ac:dyDescent="0.25">
      <c r="A21052" t="s">
        <v>800</v>
      </c>
      <c r="B21052" t="s">
        <v>13250</v>
      </c>
      <c r="C21052" s="27">
        <v>106390.909090909</v>
      </c>
      <c r="D21052">
        <v>3000</v>
      </c>
      <c r="E21052">
        <v>0.12575757575757501</v>
      </c>
      <c r="F21052">
        <v>2</v>
      </c>
      <c r="G21052">
        <v>14581.4281609994</v>
      </c>
      <c r="H21052" s="73">
        <f t="shared" si="984"/>
        <v>9.8679749666850669E-2</v>
      </c>
      <c r="I21052">
        <f t="shared" si="985"/>
        <v>3000</v>
      </c>
      <c r="J21052" t="str">
        <f t="shared" si="986"/>
        <v/>
      </c>
    </row>
    <row r="21053" spans="1:10" x14ac:dyDescent="0.25">
      <c r="A21053" t="s">
        <v>800</v>
      </c>
      <c r="B21053" t="s">
        <v>4655</v>
      </c>
      <c r="C21053" s="27">
        <v>84600</v>
      </c>
      <c r="D21053">
        <v>3000</v>
      </c>
      <c r="E21053">
        <v>0.1</v>
      </c>
      <c r="F21053">
        <v>3</v>
      </c>
      <c r="G21053">
        <v>11593.2199707371</v>
      </c>
      <c r="H21053" s="73">
        <f t="shared" si="984"/>
        <v>9.8665701878613621E-2</v>
      </c>
      <c r="I21053">
        <f t="shared" si="985"/>
        <v>3000</v>
      </c>
      <c r="J21053" t="str">
        <f t="shared" si="986"/>
        <v/>
      </c>
    </row>
    <row r="21054" spans="1:10" x14ac:dyDescent="0.25">
      <c r="A21054" t="s">
        <v>800</v>
      </c>
      <c r="B21054" t="s">
        <v>5708</v>
      </c>
      <c r="C21054" s="27">
        <v>37172.727272727199</v>
      </c>
      <c r="D21054">
        <v>3000</v>
      </c>
      <c r="E21054">
        <v>4.3939393939393903E-2</v>
      </c>
      <c r="F21054">
        <v>1</v>
      </c>
      <c r="G21054">
        <v>5093.1364027646396</v>
      </c>
      <c r="H21054" s="73">
        <f t="shared" si="984"/>
        <v>9.864915703080461E-2</v>
      </c>
      <c r="I21054">
        <f t="shared" si="985"/>
        <v>3000</v>
      </c>
      <c r="J21054" t="str">
        <f t="shared" si="986"/>
        <v/>
      </c>
    </row>
    <row r="21055" spans="1:10" x14ac:dyDescent="0.25">
      <c r="A21055" t="s">
        <v>800</v>
      </c>
      <c r="B21055" t="s">
        <v>8481</v>
      </c>
      <c r="C21055" s="27">
        <v>61847.727272727199</v>
      </c>
      <c r="D21055">
        <v>3000</v>
      </c>
      <c r="E21055">
        <v>7.3106060606060605E-2</v>
      </c>
      <c r="F21055">
        <v>3</v>
      </c>
      <c r="G21055">
        <v>8470.1876949380003</v>
      </c>
      <c r="H21055" s="73">
        <f t="shared" si="984"/>
        <v>9.860564663052078E-2</v>
      </c>
      <c r="I21055">
        <f t="shared" si="985"/>
        <v>3000</v>
      </c>
      <c r="J21055" t="str">
        <f t="shared" si="986"/>
        <v/>
      </c>
    </row>
    <row r="21056" spans="1:10" x14ac:dyDescent="0.25">
      <c r="A21056" t="s">
        <v>800</v>
      </c>
      <c r="B21056" t="s">
        <v>3484</v>
      </c>
      <c r="C21056" s="27">
        <v>60085.227272727199</v>
      </c>
      <c r="D21056">
        <v>3000</v>
      </c>
      <c r="E21056">
        <v>7.1022727272727196E-2</v>
      </c>
      <c r="F21056">
        <v>2</v>
      </c>
      <c r="G21056">
        <v>8226.9988805420599</v>
      </c>
      <c r="H21056" s="73">
        <f t="shared" si="984"/>
        <v>9.8583952543006309E-2</v>
      </c>
      <c r="I21056">
        <f t="shared" si="985"/>
        <v>3000</v>
      </c>
      <c r="J21056" t="str">
        <f t="shared" si="986"/>
        <v/>
      </c>
    </row>
    <row r="21057" spans="1:10" x14ac:dyDescent="0.25">
      <c r="A21057" t="s">
        <v>800</v>
      </c>
      <c r="B21057" t="s">
        <v>4903</v>
      </c>
      <c r="C21057" s="27">
        <v>50631.818181818096</v>
      </c>
      <c r="D21057">
        <v>3000</v>
      </c>
      <c r="E21057">
        <v>5.9848484848484797E-2</v>
      </c>
      <c r="F21057">
        <v>6</v>
      </c>
      <c r="G21057">
        <v>6928.9503311132003</v>
      </c>
      <c r="H21057" s="73">
        <f t="shared" si="984"/>
        <v>9.853180109958995E-2</v>
      </c>
      <c r="I21057">
        <f t="shared" si="985"/>
        <v>3000</v>
      </c>
      <c r="J21057" t="str">
        <f t="shared" si="986"/>
        <v/>
      </c>
    </row>
    <row r="21058" spans="1:10" x14ac:dyDescent="0.25">
      <c r="A21058" t="s">
        <v>800</v>
      </c>
      <c r="B21058" t="s">
        <v>5735</v>
      </c>
      <c r="C21058" s="27">
        <v>78190.909090909001</v>
      </c>
      <c r="D21058">
        <v>3000</v>
      </c>
      <c r="E21058">
        <v>9.2424242424242395E-2</v>
      </c>
      <c r="F21058">
        <v>1</v>
      </c>
      <c r="G21058">
        <v>10698.057717317301</v>
      </c>
      <c r="H21058" s="73">
        <f t="shared" ref="H21058:H21121" si="987">G21058/SUMIFS(C:C,B:B,B21058)</f>
        <v>9.8510193141673211E-2</v>
      </c>
      <c r="I21058">
        <f t="shared" ref="I21058:I21121" si="988">IF(A21058="Construction",SUMIFS(D:D,A:A,"Engineering",B:B,B21058),"")</f>
        <v>3000</v>
      </c>
      <c r="J21058" t="str">
        <f t="shared" si="986"/>
        <v/>
      </c>
    </row>
    <row r="21059" spans="1:10" x14ac:dyDescent="0.25">
      <c r="A21059" t="s">
        <v>800</v>
      </c>
      <c r="B21059" t="s">
        <v>6679</v>
      </c>
      <c r="C21059" s="27">
        <v>39095.4545454545</v>
      </c>
      <c r="D21059">
        <v>3000</v>
      </c>
      <c r="E21059">
        <v>4.6212121212121197E-2</v>
      </c>
      <c r="F21059">
        <v>11</v>
      </c>
      <c r="G21059">
        <v>5347.6176792297601</v>
      </c>
      <c r="H21059" s="73">
        <f t="shared" si="987"/>
        <v>9.8484204207649806E-2</v>
      </c>
      <c r="I21059">
        <f t="shared" si="988"/>
        <v>3000</v>
      </c>
      <c r="J21059" t="str">
        <f t="shared" ref="J21059:J21122" si="989">IF(AND(I21059&lt;&gt;"",I21059&lt;&gt;3000,I21059&lt;&gt;0),D21059-I21059,"")</f>
        <v/>
      </c>
    </row>
    <row r="21060" spans="1:10" x14ac:dyDescent="0.25">
      <c r="A21060" t="s">
        <v>800</v>
      </c>
      <c r="B21060" t="s">
        <v>6514</v>
      </c>
      <c r="C21060" s="27">
        <v>41659.090909090897</v>
      </c>
      <c r="D21060">
        <v>3000</v>
      </c>
      <c r="E21060">
        <v>4.9242424242424199E-2</v>
      </c>
      <c r="F21060">
        <v>4</v>
      </c>
      <c r="G21060">
        <v>5698.2450753524599</v>
      </c>
      <c r="H21060" s="73">
        <f t="shared" si="987"/>
        <v>9.848358100772843E-2</v>
      </c>
      <c r="I21060">
        <f t="shared" si="988"/>
        <v>3000</v>
      </c>
      <c r="J21060" t="str">
        <f t="shared" si="989"/>
        <v/>
      </c>
    </row>
    <row r="21061" spans="1:10" x14ac:dyDescent="0.25">
      <c r="A21061" t="s">
        <v>800</v>
      </c>
      <c r="B21061" t="s">
        <v>7079</v>
      </c>
      <c r="C21061" s="27">
        <v>41498.863636363603</v>
      </c>
      <c r="D21061">
        <v>3000</v>
      </c>
      <c r="E21061">
        <v>4.90530303030303E-2</v>
      </c>
      <c r="F21061">
        <v>2</v>
      </c>
      <c r="G21061">
        <v>5676.3218329147603</v>
      </c>
      <c r="H21061" s="73">
        <f t="shared" si="987"/>
        <v>9.8483461029458597E-2</v>
      </c>
      <c r="I21061">
        <f t="shared" si="988"/>
        <v>3000</v>
      </c>
      <c r="J21061" t="str">
        <f t="shared" si="989"/>
        <v/>
      </c>
    </row>
    <row r="21062" spans="1:10" x14ac:dyDescent="0.25">
      <c r="A21062" t="s">
        <v>800</v>
      </c>
      <c r="B21062" t="s">
        <v>13205</v>
      </c>
      <c r="C21062" s="27">
        <v>41979.545454545398</v>
      </c>
      <c r="D21062">
        <v>3000</v>
      </c>
      <c r="E21062">
        <v>4.9621212121212101E-2</v>
      </c>
      <c r="F21062">
        <v>7</v>
      </c>
      <c r="G21062">
        <v>5738.6089736690101</v>
      </c>
      <c r="H21062" s="73">
        <f t="shared" si="987"/>
        <v>9.8424087643243299E-2</v>
      </c>
      <c r="I21062">
        <f t="shared" si="988"/>
        <v>3000</v>
      </c>
      <c r="J21062" t="str">
        <f t="shared" si="989"/>
        <v/>
      </c>
    </row>
    <row r="21063" spans="1:10" x14ac:dyDescent="0.25">
      <c r="A21063" t="s">
        <v>800</v>
      </c>
      <c r="B21063" t="s">
        <v>6504</v>
      </c>
      <c r="C21063" s="27">
        <v>110717.045454545</v>
      </c>
      <c r="D21063">
        <v>3000</v>
      </c>
      <c r="E21063">
        <v>0.130871212121212</v>
      </c>
      <c r="F21063">
        <v>3</v>
      </c>
      <c r="G21063">
        <v>15126.294487408501</v>
      </c>
      <c r="H21063" s="73">
        <f t="shared" si="987"/>
        <v>9.8367256696760372E-2</v>
      </c>
      <c r="I21063">
        <f t="shared" si="988"/>
        <v>3000</v>
      </c>
      <c r="J21063" t="str">
        <f t="shared" si="989"/>
        <v/>
      </c>
    </row>
    <row r="21064" spans="1:10" x14ac:dyDescent="0.25">
      <c r="A21064" t="s">
        <v>800</v>
      </c>
      <c r="B21064" t="s">
        <v>4950</v>
      </c>
      <c r="C21064" s="27">
        <v>69378.409090909001</v>
      </c>
      <c r="D21064">
        <v>3000</v>
      </c>
      <c r="E21064">
        <v>8.2007575757575696E-2</v>
      </c>
      <c r="F21064">
        <v>3</v>
      </c>
      <c r="G21064">
        <v>9477.4461920944905</v>
      </c>
      <c r="H21064" s="73">
        <f t="shared" si="987"/>
        <v>9.8355689438865843E-2</v>
      </c>
      <c r="I21064">
        <f t="shared" si="988"/>
        <v>3000</v>
      </c>
      <c r="J21064" t="str">
        <f t="shared" si="989"/>
        <v/>
      </c>
    </row>
    <row r="21065" spans="1:10" x14ac:dyDescent="0.25">
      <c r="A21065" t="s">
        <v>800</v>
      </c>
      <c r="B21065" t="s">
        <v>9614</v>
      </c>
      <c r="C21065" s="27">
        <v>76909.090909090897</v>
      </c>
      <c r="D21065">
        <v>3000</v>
      </c>
      <c r="E21065">
        <v>9.0909090909090898E-2</v>
      </c>
      <c r="F21065">
        <v>1</v>
      </c>
      <c r="G21065">
        <v>10497.1408955433</v>
      </c>
      <c r="H21065" s="73">
        <f t="shared" si="987"/>
        <v>9.8271106256150056E-2</v>
      </c>
      <c r="I21065">
        <f t="shared" si="988"/>
        <v>3000</v>
      </c>
      <c r="J21065" t="str">
        <f t="shared" si="989"/>
        <v/>
      </c>
    </row>
    <row r="21066" spans="1:10" x14ac:dyDescent="0.25">
      <c r="A21066" t="s">
        <v>800</v>
      </c>
      <c r="B21066" t="s">
        <v>8399</v>
      </c>
      <c r="C21066" s="27">
        <v>42460.227272727199</v>
      </c>
      <c r="D21066">
        <v>3000</v>
      </c>
      <c r="E21066">
        <v>5.0189393939393902E-2</v>
      </c>
      <c r="F21066">
        <v>1</v>
      </c>
      <c r="G21066">
        <v>5792.10755744789</v>
      </c>
      <c r="H21066" s="73">
        <f t="shared" si="987"/>
        <v>9.8217030600802571E-2</v>
      </c>
      <c r="I21066">
        <f t="shared" si="988"/>
        <v>3000</v>
      </c>
      <c r="J21066" t="str">
        <f t="shared" si="989"/>
        <v/>
      </c>
    </row>
    <row r="21067" spans="1:10" x14ac:dyDescent="0.25">
      <c r="A21067" t="s">
        <v>800</v>
      </c>
      <c r="B21067" t="s">
        <v>7080</v>
      </c>
      <c r="C21067" s="27">
        <v>194836.36363636301</v>
      </c>
      <c r="D21067">
        <v>3000</v>
      </c>
      <c r="E21067">
        <v>0.23030303030303001</v>
      </c>
      <c r="F21067">
        <v>7</v>
      </c>
      <c r="G21067">
        <v>26560.502256310301</v>
      </c>
      <c r="H21067" s="73">
        <f t="shared" si="987"/>
        <v>9.8151912033397778E-2</v>
      </c>
      <c r="I21067">
        <f t="shared" si="988"/>
        <v>3000</v>
      </c>
      <c r="J21067" t="str">
        <f t="shared" si="989"/>
        <v/>
      </c>
    </row>
    <row r="21068" spans="1:10" x14ac:dyDescent="0.25">
      <c r="A21068" t="s">
        <v>800</v>
      </c>
      <c r="B21068" t="s">
        <v>6712</v>
      </c>
      <c r="C21068" s="27">
        <v>45184.090909090897</v>
      </c>
      <c r="D21068">
        <v>3000</v>
      </c>
      <c r="E21068">
        <v>5.3409090909090899E-2</v>
      </c>
      <c r="F21068">
        <v>11</v>
      </c>
      <c r="G21068">
        <v>6154.1164304938802</v>
      </c>
      <c r="H21068" s="73">
        <f t="shared" si="987"/>
        <v>9.8064689159522253E-2</v>
      </c>
      <c r="I21068">
        <f t="shared" si="988"/>
        <v>3000</v>
      </c>
      <c r="J21068" t="str">
        <f t="shared" si="989"/>
        <v/>
      </c>
    </row>
    <row r="21069" spans="1:10" x14ac:dyDescent="0.25">
      <c r="A21069" t="s">
        <v>800</v>
      </c>
      <c r="B21069" t="s">
        <v>13195</v>
      </c>
      <c r="C21069" s="27">
        <v>138756.818181818</v>
      </c>
      <c r="D21069">
        <v>3000</v>
      </c>
      <c r="E21069">
        <v>0.164015151515151</v>
      </c>
      <c r="F21069">
        <v>25</v>
      </c>
      <c r="G21069">
        <v>18894.257916597999</v>
      </c>
      <c r="H21069" s="73">
        <f t="shared" si="987"/>
        <v>9.804106117599877E-2</v>
      </c>
      <c r="I21069">
        <f t="shared" si="988"/>
        <v>3000</v>
      </c>
      <c r="J21069" t="str">
        <f t="shared" si="989"/>
        <v/>
      </c>
    </row>
    <row r="21070" spans="1:10" x14ac:dyDescent="0.25">
      <c r="A21070" t="s">
        <v>800</v>
      </c>
      <c r="B21070" t="s">
        <v>8007</v>
      </c>
      <c r="C21070" s="27">
        <v>38294.318181818096</v>
      </c>
      <c r="D21070">
        <v>3000</v>
      </c>
      <c r="E21070">
        <v>4.5265151515151501E-2</v>
      </c>
      <c r="F21070">
        <v>10</v>
      </c>
      <c r="G21070">
        <v>5213.6830317718996</v>
      </c>
      <c r="H21070" s="73">
        <f t="shared" si="987"/>
        <v>9.8026338138540725E-2</v>
      </c>
      <c r="I21070">
        <f t="shared" si="988"/>
        <v>3000</v>
      </c>
      <c r="J21070" t="str">
        <f t="shared" si="989"/>
        <v/>
      </c>
    </row>
    <row r="21071" spans="1:10" x14ac:dyDescent="0.25">
      <c r="A21071" t="s">
        <v>800</v>
      </c>
      <c r="B21071" t="s">
        <v>5758</v>
      </c>
      <c r="C21071" s="27">
        <v>47587.5</v>
      </c>
      <c r="D21071">
        <v>3000</v>
      </c>
      <c r="E21071">
        <v>5.6250000000000001E-2</v>
      </c>
      <c r="F21071">
        <v>2</v>
      </c>
      <c r="G21071">
        <v>6471.1590082207704</v>
      </c>
      <c r="H21071" s="73">
        <f t="shared" si="987"/>
        <v>9.7908788776862724E-2</v>
      </c>
      <c r="I21071">
        <f t="shared" si="988"/>
        <v>3000</v>
      </c>
      <c r="J21071" t="str">
        <f t="shared" si="989"/>
        <v/>
      </c>
    </row>
    <row r="21072" spans="1:10" x14ac:dyDescent="0.25">
      <c r="A21072" t="s">
        <v>800</v>
      </c>
      <c r="B21072" t="s">
        <v>7054</v>
      </c>
      <c r="C21072" s="27">
        <v>38294.318181818096</v>
      </c>
      <c r="D21072">
        <v>3000</v>
      </c>
      <c r="E21072">
        <v>4.5265151515151501E-2</v>
      </c>
      <c r="F21072">
        <v>1</v>
      </c>
      <c r="G21072">
        <v>5199.9138513877597</v>
      </c>
      <c r="H21072" s="73">
        <f t="shared" si="987"/>
        <v>9.7767453522041983E-2</v>
      </c>
      <c r="I21072">
        <f t="shared" si="988"/>
        <v>3000</v>
      </c>
      <c r="J21072" t="str">
        <f t="shared" si="989"/>
        <v/>
      </c>
    </row>
    <row r="21073" spans="1:10" x14ac:dyDescent="0.25">
      <c r="A21073" t="s">
        <v>800</v>
      </c>
      <c r="B21073" t="s">
        <v>5751</v>
      </c>
      <c r="C21073" s="27">
        <v>115684.09090908999</v>
      </c>
      <c r="D21073">
        <v>3000</v>
      </c>
      <c r="E21073">
        <v>0.136742424242424</v>
      </c>
      <c r="F21073">
        <v>6</v>
      </c>
      <c r="G21073">
        <v>15707.8779146775</v>
      </c>
      <c r="H21073" s="73">
        <f t="shared" si="987"/>
        <v>9.776341768078943E-2</v>
      </c>
      <c r="I21073">
        <f t="shared" si="988"/>
        <v>3000</v>
      </c>
      <c r="J21073" t="str">
        <f t="shared" si="989"/>
        <v/>
      </c>
    </row>
    <row r="21074" spans="1:10" x14ac:dyDescent="0.25">
      <c r="A21074" t="s">
        <v>800</v>
      </c>
      <c r="B21074" t="s">
        <v>5384</v>
      </c>
      <c r="C21074" s="27">
        <v>61367.045454545398</v>
      </c>
      <c r="D21074">
        <v>3000</v>
      </c>
      <c r="E21074">
        <v>7.2537878787878707E-2</v>
      </c>
      <c r="F21074">
        <v>3</v>
      </c>
      <c r="G21074">
        <v>8325.8493478678793</v>
      </c>
      <c r="H21074" s="73">
        <f t="shared" si="987"/>
        <v>9.7684538762829717E-2</v>
      </c>
      <c r="I21074">
        <f t="shared" si="988"/>
        <v>3000</v>
      </c>
      <c r="J21074" t="str">
        <f t="shared" si="989"/>
        <v/>
      </c>
    </row>
    <row r="21075" spans="1:10" x14ac:dyDescent="0.25">
      <c r="A21075" t="s">
        <v>800</v>
      </c>
      <c r="B21075" t="s">
        <v>11699</v>
      </c>
      <c r="C21075" s="27">
        <v>46465.909090909001</v>
      </c>
      <c r="D21075">
        <v>3000</v>
      </c>
      <c r="E21075">
        <v>5.4924242424242403E-2</v>
      </c>
      <c r="F21075">
        <v>2</v>
      </c>
      <c r="G21075">
        <v>6298.1491712755096</v>
      </c>
      <c r="H21075" s="73">
        <f t="shared" si="987"/>
        <v>9.7591276960630274E-2</v>
      </c>
      <c r="I21075">
        <f t="shared" si="988"/>
        <v>3000</v>
      </c>
      <c r="J21075" t="str">
        <f t="shared" si="989"/>
        <v/>
      </c>
    </row>
    <row r="21076" spans="1:10" x14ac:dyDescent="0.25">
      <c r="A21076" t="s">
        <v>800</v>
      </c>
      <c r="B21076" t="s">
        <v>5809</v>
      </c>
      <c r="C21076" s="27">
        <v>65372.727272727199</v>
      </c>
      <c r="D21076">
        <v>3000</v>
      </c>
      <c r="E21076">
        <v>7.7272727272727201E-2</v>
      </c>
      <c r="F21076">
        <v>19</v>
      </c>
      <c r="G21076">
        <v>8852.2636612535207</v>
      </c>
      <c r="H21076" s="73">
        <f t="shared" si="987"/>
        <v>9.7496771237836177E-2</v>
      </c>
      <c r="I21076">
        <f t="shared" si="988"/>
        <v>3000</v>
      </c>
      <c r="J21076" t="str">
        <f t="shared" si="989"/>
        <v/>
      </c>
    </row>
    <row r="21077" spans="1:10" x14ac:dyDescent="0.25">
      <c r="A21077" t="s">
        <v>800</v>
      </c>
      <c r="B21077" t="s">
        <v>6289</v>
      </c>
      <c r="C21077" s="27">
        <v>124977.27272727199</v>
      </c>
      <c r="D21077">
        <v>3000</v>
      </c>
      <c r="E21077">
        <v>0.14772727272727201</v>
      </c>
      <c r="F21077">
        <v>3</v>
      </c>
      <c r="G21077">
        <v>16913.062753288301</v>
      </c>
      <c r="H21077" s="73">
        <f t="shared" si="987"/>
        <v>9.7436957269353655E-2</v>
      </c>
      <c r="I21077">
        <f t="shared" si="988"/>
        <v>3000</v>
      </c>
      <c r="J21077" t="str">
        <f t="shared" si="989"/>
        <v/>
      </c>
    </row>
    <row r="21078" spans="1:10" x14ac:dyDescent="0.25">
      <c r="A21078" t="s">
        <v>800</v>
      </c>
      <c r="B21078" t="s">
        <v>7926</v>
      </c>
      <c r="C21078" s="27">
        <v>52073.863636363603</v>
      </c>
      <c r="D21078">
        <v>3000</v>
      </c>
      <c r="E21078">
        <v>6.1553030303030297E-2</v>
      </c>
      <c r="F21078">
        <v>10</v>
      </c>
      <c r="G21078">
        <v>7045.65484226014</v>
      </c>
      <c r="H21078" s="73">
        <f t="shared" si="987"/>
        <v>9.7416844692984852E-2</v>
      </c>
      <c r="I21078">
        <f t="shared" si="988"/>
        <v>3000</v>
      </c>
      <c r="J21078" t="str">
        <f t="shared" si="989"/>
        <v/>
      </c>
    </row>
    <row r="21079" spans="1:10" x14ac:dyDescent="0.25">
      <c r="A21079" t="s">
        <v>800</v>
      </c>
      <c r="B21079" t="s">
        <v>11599</v>
      </c>
      <c r="C21079" s="27">
        <v>135071.59090909001</v>
      </c>
      <c r="D21079">
        <v>3000</v>
      </c>
      <c r="E21079">
        <v>0.15965909090909</v>
      </c>
      <c r="F21079">
        <v>20</v>
      </c>
      <c r="G21079">
        <v>18272.418196733099</v>
      </c>
      <c r="H21079" s="73">
        <f t="shared" si="987"/>
        <v>9.7401244873931744E-2</v>
      </c>
      <c r="I21079">
        <f t="shared" si="988"/>
        <v>3000</v>
      </c>
      <c r="J21079" t="str">
        <f t="shared" si="989"/>
        <v/>
      </c>
    </row>
    <row r="21080" spans="1:10" x14ac:dyDescent="0.25">
      <c r="A21080" t="s">
        <v>800</v>
      </c>
      <c r="B21080" t="s">
        <v>5863</v>
      </c>
      <c r="C21080" s="27">
        <v>65212.499999999898</v>
      </c>
      <c r="D21080">
        <v>3000</v>
      </c>
      <c r="E21080">
        <v>7.7083333333333295E-2</v>
      </c>
      <c r="F21080">
        <v>1</v>
      </c>
      <c r="G21080">
        <v>8816.1719774558806</v>
      </c>
      <c r="H21080" s="73">
        <f t="shared" si="987"/>
        <v>9.7337838969035778E-2</v>
      </c>
      <c r="I21080">
        <f t="shared" si="988"/>
        <v>3000</v>
      </c>
      <c r="J21080" t="str">
        <f t="shared" si="989"/>
        <v/>
      </c>
    </row>
    <row r="21081" spans="1:10" x14ac:dyDescent="0.25">
      <c r="A21081" t="s">
        <v>800</v>
      </c>
      <c r="B21081" t="s">
        <v>7751</v>
      </c>
      <c r="C21081" s="27">
        <v>71461.363636363603</v>
      </c>
      <c r="D21081">
        <v>3000</v>
      </c>
      <c r="E21081">
        <v>8.4469696969696903E-2</v>
      </c>
      <c r="F21081">
        <v>249</v>
      </c>
      <c r="G21081">
        <v>9659.9128842958598</v>
      </c>
      <c r="H21081" s="73">
        <f t="shared" si="987"/>
        <v>9.7327239822692785E-2</v>
      </c>
      <c r="I21081">
        <f t="shared" si="988"/>
        <v>3000</v>
      </c>
      <c r="J21081" t="str">
        <f t="shared" si="989"/>
        <v/>
      </c>
    </row>
    <row r="21082" spans="1:10" x14ac:dyDescent="0.25">
      <c r="A21082" t="s">
        <v>800</v>
      </c>
      <c r="B21082" t="s">
        <v>5131</v>
      </c>
      <c r="C21082" s="27">
        <v>233451.136363636</v>
      </c>
      <c r="D21082">
        <v>3000</v>
      </c>
      <c r="E21082">
        <v>0.27594696969696902</v>
      </c>
      <c r="F21082">
        <v>1</v>
      </c>
      <c r="G21082">
        <v>31549.657629600501</v>
      </c>
      <c r="H21082" s="73">
        <f t="shared" si="987"/>
        <v>9.730410332177214E-2</v>
      </c>
      <c r="I21082">
        <f t="shared" si="988"/>
        <v>3000</v>
      </c>
      <c r="J21082" t="str">
        <f t="shared" si="989"/>
        <v/>
      </c>
    </row>
    <row r="21083" spans="1:10" x14ac:dyDescent="0.25">
      <c r="A21083" t="s">
        <v>800</v>
      </c>
      <c r="B21083" t="s">
        <v>4640</v>
      </c>
      <c r="C21083" s="27">
        <v>203969.318181818</v>
      </c>
      <c r="D21083">
        <v>3000</v>
      </c>
      <c r="E21083">
        <v>0.24109848484848401</v>
      </c>
      <c r="F21083">
        <v>16</v>
      </c>
      <c r="G21083">
        <v>27559.715258105902</v>
      </c>
      <c r="H21083" s="73">
        <f t="shared" si="987"/>
        <v>9.7284214913873582E-2</v>
      </c>
      <c r="I21083">
        <f t="shared" si="988"/>
        <v>3000</v>
      </c>
      <c r="J21083" t="str">
        <f t="shared" si="989"/>
        <v/>
      </c>
    </row>
    <row r="21084" spans="1:10" x14ac:dyDescent="0.25">
      <c r="A21084" t="s">
        <v>800</v>
      </c>
      <c r="B21084" t="s">
        <v>3706</v>
      </c>
      <c r="C21084" s="27">
        <v>118407.95454545401</v>
      </c>
      <c r="D21084">
        <v>3000</v>
      </c>
      <c r="E21084">
        <v>0.13996212121212101</v>
      </c>
      <c r="F21084">
        <v>1</v>
      </c>
      <c r="G21084">
        <v>15997.3187648893</v>
      </c>
      <c r="H21084" s="73">
        <f t="shared" si="987"/>
        <v>9.7274457235039677E-2</v>
      </c>
      <c r="I21084">
        <f t="shared" si="988"/>
        <v>3000</v>
      </c>
      <c r="J21084" t="str">
        <f t="shared" si="989"/>
        <v/>
      </c>
    </row>
    <row r="21085" spans="1:10" x14ac:dyDescent="0.25">
      <c r="A21085" t="s">
        <v>800</v>
      </c>
      <c r="B21085" t="s">
        <v>8069</v>
      </c>
      <c r="C21085" s="27">
        <v>33840</v>
      </c>
      <c r="D21085">
        <v>3000</v>
      </c>
      <c r="E21085">
        <v>6.0606060606060597E-3</v>
      </c>
      <c r="F21085">
        <v>17</v>
      </c>
      <c r="G21085">
        <v>4569.5765328575899</v>
      </c>
      <c r="H21085" s="73">
        <f t="shared" si="987"/>
        <v>9.7225032613991277E-2</v>
      </c>
      <c r="I21085">
        <f t="shared" si="988"/>
        <v>3000</v>
      </c>
      <c r="J21085" t="str">
        <f t="shared" si="989"/>
        <v/>
      </c>
    </row>
    <row r="21086" spans="1:10" x14ac:dyDescent="0.25">
      <c r="A21086" t="s">
        <v>800</v>
      </c>
      <c r="B21086" t="s">
        <v>7869</v>
      </c>
      <c r="C21086" s="27">
        <v>33840</v>
      </c>
      <c r="D21086">
        <v>3000</v>
      </c>
      <c r="E21086">
        <v>3.9772727272727203E-2</v>
      </c>
      <c r="F21086">
        <v>3</v>
      </c>
      <c r="G21086">
        <v>4567.3362751244003</v>
      </c>
      <c r="H21086" s="73">
        <f t="shared" si="987"/>
        <v>9.7177367555838307E-2</v>
      </c>
      <c r="I21086">
        <f t="shared" si="988"/>
        <v>3000</v>
      </c>
      <c r="J21086" t="str">
        <f t="shared" si="989"/>
        <v/>
      </c>
    </row>
    <row r="21087" spans="1:10" x14ac:dyDescent="0.25">
      <c r="A21087" t="s">
        <v>800</v>
      </c>
      <c r="B21087" t="s">
        <v>6829</v>
      </c>
      <c r="C21087" s="27">
        <v>33840</v>
      </c>
      <c r="D21087">
        <v>3000</v>
      </c>
      <c r="E21087">
        <v>3.3143939393939302E-2</v>
      </c>
      <c r="F21087">
        <v>2</v>
      </c>
      <c r="G21087">
        <v>4563.4093264656103</v>
      </c>
      <c r="H21087" s="73">
        <f t="shared" si="987"/>
        <v>9.709381545671511E-2</v>
      </c>
      <c r="I21087">
        <f t="shared" si="988"/>
        <v>3000</v>
      </c>
      <c r="J21087" t="str">
        <f t="shared" si="989"/>
        <v/>
      </c>
    </row>
    <row r="21088" spans="1:10" x14ac:dyDescent="0.25">
      <c r="A21088" t="s">
        <v>800</v>
      </c>
      <c r="B21088" t="s">
        <v>9072</v>
      </c>
      <c r="C21088" s="27">
        <v>40217.045454545398</v>
      </c>
      <c r="D21088">
        <v>3000</v>
      </c>
      <c r="E21088">
        <v>4.7537878787878698E-2</v>
      </c>
      <c r="F21088">
        <v>1</v>
      </c>
      <c r="G21088">
        <v>5421.6893996151002</v>
      </c>
      <c r="H21088" s="73">
        <f t="shared" si="987"/>
        <v>9.7063728168069074E-2</v>
      </c>
      <c r="I21088">
        <f t="shared" si="988"/>
        <v>3000</v>
      </c>
      <c r="J21088" t="str">
        <f t="shared" si="989"/>
        <v/>
      </c>
    </row>
    <row r="21089" spans="1:10" x14ac:dyDescent="0.25">
      <c r="A21089" t="s">
        <v>800</v>
      </c>
      <c r="B21089" t="s">
        <v>6016</v>
      </c>
      <c r="C21089" s="27">
        <v>57681.818181818096</v>
      </c>
      <c r="D21089">
        <v>3000</v>
      </c>
      <c r="E21089">
        <v>6.8181818181818094E-2</v>
      </c>
      <c r="F21089">
        <v>3</v>
      </c>
      <c r="G21089">
        <v>7769.7646438030097</v>
      </c>
      <c r="H21089" s="73">
        <f t="shared" si="987"/>
        <v>9.6984296263073241E-2</v>
      </c>
      <c r="I21089">
        <f t="shared" si="988"/>
        <v>3000</v>
      </c>
      <c r="J21089" t="str">
        <f t="shared" si="989"/>
        <v/>
      </c>
    </row>
    <row r="21090" spans="1:10" x14ac:dyDescent="0.25">
      <c r="A21090" t="s">
        <v>800</v>
      </c>
      <c r="B21090" t="s">
        <v>13308</v>
      </c>
      <c r="C21090" s="27">
        <v>254601.136363636</v>
      </c>
      <c r="D21090">
        <v>3000</v>
      </c>
      <c r="E21090">
        <v>0.30094696969696899</v>
      </c>
      <c r="F21090">
        <v>2</v>
      </c>
      <c r="G21090">
        <v>34279.9350088992</v>
      </c>
      <c r="H21090" s="73">
        <f t="shared" si="987"/>
        <v>9.6942038668499111E-2</v>
      </c>
      <c r="I21090">
        <f t="shared" si="988"/>
        <v>3000</v>
      </c>
      <c r="J21090" t="str">
        <f t="shared" si="989"/>
        <v/>
      </c>
    </row>
    <row r="21091" spans="1:10" x14ac:dyDescent="0.25">
      <c r="A21091" t="s">
        <v>800</v>
      </c>
      <c r="B21091" t="s">
        <v>5673</v>
      </c>
      <c r="C21091" s="27">
        <v>144044.318181818</v>
      </c>
      <c r="D21091">
        <v>3000</v>
      </c>
      <c r="E21091">
        <v>0.17026515151515101</v>
      </c>
      <c r="F21091">
        <v>5</v>
      </c>
      <c r="G21091">
        <v>19391.822522836399</v>
      </c>
      <c r="H21091" s="73">
        <f t="shared" si="987"/>
        <v>9.6929281159279859E-2</v>
      </c>
      <c r="I21091">
        <f t="shared" si="988"/>
        <v>3000</v>
      </c>
      <c r="J21091" t="str">
        <f t="shared" si="989"/>
        <v/>
      </c>
    </row>
    <row r="21092" spans="1:10" x14ac:dyDescent="0.25">
      <c r="A21092" t="s">
        <v>800</v>
      </c>
      <c r="B21092" t="s">
        <v>9138</v>
      </c>
      <c r="C21092" s="27">
        <v>70820.4545454545</v>
      </c>
      <c r="D21092">
        <v>3000</v>
      </c>
      <c r="E21092">
        <v>8.3712121212121196E-2</v>
      </c>
      <c r="F21092">
        <v>11</v>
      </c>
      <c r="G21092">
        <v>9531.2257976009005</v>
      </c>
      <c r="H21092" s="73">
        <f t="shared" si="987"/>
        <v>9.6899725062737682E-2</v>
      </c>
      <c r="I21092">
        <f t="shared" si="988"/>
        <v>3000</v>
      </c>
      <c r="J21092" t="str">
        <f t="shared" si="989"/>
        <v/>
      </c>
    </row>
    <row r="21093" spans="1:10" x14ac:dyDescent="0.25">
      <c r="A21093" t="s">
        <v>800</v>
      </c>
      <c r="B21093" t="s">
        <v>11665</v>
      </c>
      <c r="C21093" s="27">
        <v>102865.909090909</v>
      </c>
      <c r="D21093">
        <v>3000</v>
      </c>
      <c r="E21093">
        <v>0.121590909090909</v>
      </c>
      <c r="F21093">
        <v>5</v>
      </c>
      <c r="G21093">
        <v>13843.947378721399</v>
      </c>
      <c r="H21093" s="73">
        <f t="shared" si="987"/>
        <v>9.6899373181744658E-2</v>
      </c>
      <c r="I21093">
        <f t="shared" si="988"/>
        <v>3000</v>
      </c>
      <c r="J21093" t="str">
        <f t="shared" si="989"/>
        <v/>
      </c>
    </row>
    <row r="21094" spans="1:10" x14ac:dyDescent="0.25">
      <c r="A21094" t="s">
        <v>800</v>
      </c>
      <c r="B21094" t="s">
        <v>11113</v>
      </c>
      <c r="C21094" s="27">
        <v>153978.409090909</v>
      </c>
      <c r="D21094">
        <v>3000</v>
      </c>
      <c r="E21094">
        <v>0.18200757575757501</v>
      </c>
      <c r="F21094">
        <v>27</v>
      </c>
      <c r="G21094">
        <v>20710.272774649598</v>
      </c>
      <c r="H21094" s="73">
        <f t="shared" si="987"/>
        <v>9.6840826488498177E-2</v>
      </c>
      <c r="I21094">
        <f t="shared" si="988"/>
        <v>3000</v>
      </c>
      <c r="J21094" t="str">
        <f t="shared" si="989"/>
        <v/>
      </c>
    </row>
    <row r="21095" spans="1:10" x14ac:dyDescent="0.25">
      <c r="A21095" t="s">
        <v>800</v>
      </c>
      <c r="B21095" t="s">
        <v>11452</v>
      </c>
      <c r="C21095" s="27">
        <v>189228.409090909</v>
      </c>
      <c r="D21095">
        <v>3000</v>
      </c>
      <c r="E21095">
        <v>0.223674242424242</v>
      </c>
      <c r="F21095">
        <v>4</v>
      </c>
      <c r="G21095">
        <v>25450.477134631899</v>
      </c>
      <c r="H21095" s="73">
        <f t="shared" si="987"/>
        <v>9.6837169561213188E-2</v>
      </c>
      <c r="I21095">
        <f t="shared" si="988"/>
        <v>3000</v>
      </c>
      <c r="J21095" t="str">
        <f t="shared" si="989"/>
        <v/>
      </c>
    </row>
    <row r="21096" spans="1:10" x14ac:dyDescent="0.25">
      <c r="A21096" t="s">
        <v>800</v>
      </c>
      <c r="B21096" t="s">
        <v>3593</v>
      </c>
      <c r="C21096" s="27">
        <v>184421.59090909001</v>
      </c>
      <c r="D21096">
        <v>3000</v>
      </c>
      <c r="E21096">
        <v>0.21799242424242399</v>
      </c>
      <c r="F21096">
        <v>9</v>
      </c>
      <c r="G21096">
        <v>24794.2948348625</v>
      </c>
      <c r="H21096" s="73">
        <f t="shared" si="987"/>
        <v>9.6799361685915658E-2</v>
      </c>
      <c r="I21096">
        <f t="shared" si="988"/>
        <v>3000</v>
      </c>
      <c r="J21096" t="str">
        <f t="shared" si="989"/>
        <v/>
      </c>
    </row>
    <row r="21097" spans="1:10" x14ac:dyDescent="0.25">
      <c r="A21097" t="s">
        <v>800</v>
      </c>
      <c r="B21097" t="s">
        <v>3584</v>
      </c>
      <c r="C21097" s="27">
        <v>81715.909090909103</v>
      </c>
      <c r="D21097">
        <v>3000</v>
      </c>
      <c r="E21097">
        <v>9.6590909090909005E-2</v>
      </c>
      <c r="F21097">
        <v>1</v>
      </c>
      <c r="G21097">
        <v>10984.7275031559</v>
      </c>
      <c r="H21097" s="73">
        <f t="shared" si="987"/>
        <v>9.6786585259346081E-2</v>
      </c>
      <c r="I21097">
        <f t="shared" si="988"/>
        <v>3000</v>
      </c>
      <c r="J21097" t="str">
        <f t="shared" si="989"/>
        <v/>
      </c>
    </row>
    <row r="21098" spans="1:10" x14ac:dyDescent="0.25">
      <c r="A21098" t="s">
        <v>800</v>
      </c>
      <c r="B21098" t="s">
        <v>5335</v>
      </c>
      <c r="C21098" s="27">
        <v>63930.681818181802</v>
      </c>
      <c r="D21098">
        <v>3000</v>
      </c>
      <c r="E21098">
        <v>7.5568181818181798E-2</v>
      </c>
      <c r="F21098">
        <v>2</v>
      </c>
      <c r="G21098">
        <v>8593.8845313073107</v>
      </c>
      <c r="H21098" s="73">
        <f t="shared" si="987"/>
        <v>9.6786029595910233E-2</v>
      </c>
      <c r="I21098">
        <f t="shared" si="988"/>
        <v>3000</v>
      </c>
      <c r="J21098" t="str">
        <f t="shared" si="989"/>
        <v/>
      </c>
    </row>
    <row r="21099" spans="1:10" x14ac:dyDescent="0.25">
      <c r="A21099" t="s">
        <v>800</v>
      </c>
      <c r="B21099" t="s">
        <v>6270</v>
      </c>
      <c r="C21099" s="27">
        <v>635781.818181818</v>
      </c>
      <c r="D21099">
        <v>3000</v>
      </c>
      <c r="E21099">
        <v>0.75151515151515103</v>
      </c>
      <c r="F21099">
        <v>7</v>
      </c>
      <c r="G21099">
        <v>85449.994208973803</v>
      </c>
      <c r="H21099" s="73">
        <f t="shared" si="987"/>
        <v>9.6769039426772091E-2</v>
      </c>
      <c r="I21099">
        <f t="shared" si="988"/>
        <v>3000</v>
      </c>
      <c r="J21099" t="str">
        <f t="shared" si="989"/>
        <v/>
      </c>
    </row>
    <row r="21100" spans="1:10" x14ac:dyDescent="0.25">
      <c r="A21100" t="s">
        <v>800</v>
      </c>
      <c r="B21100" t="s">
        <v>13282</v>
      </c>
      <c r="C21100" s="27">
        <v>46626.136363636302</v>
      </c>
      <c r="D21100">
        <v>3000</v>
      </c>
      <c r="E21100">
        <v>5.5113636363636302E-2</v>
      </c>
      <c r="F21100">
        <v>2</v>
      </c>
      <c r="G21100">
        <v>6265.1767863219502</v>
      </c>
      <c r="H21100" s="73">
        <f t="shared" si="987"/>
        <v>9.674675274337928E-2</v>
      </c>
      <c r="I21100">
        <f t="shared" si="988"/>
        <v>3000</v>
      </c>
      <c r="J21100" t="str">
        <f t="shared" si="989"/>
        <v/>
      </c>
    </row>
    <row r="21101" spans="1:10" x14ac:dyDescent="0.25">
      <c r="A21101" t="s">
        <v>800</v>
      </c>
      <c r="B21101" t="s">
        <v>9782</v>
      </c>
      <c r="C21101" s="27">
        <v>82997.727272727207</v>
      </c>
      <c r="D21101">
        <v>3000</v>
      </c>
      <c r="E21101">
        <v>9.8106060606060599E-2</v>
      </c>
      <c r="F21101">
        <v>2</v>
      </c>
      <c r="G21101">
        <v>11146.7939326084</v>
      </c>
      <c r="H21101" s="73">
        <f t="shared" si="987"/>
        <v>9.6697727699289263E-2</v>
      </c>
      <c r="I21101">
        <f t="shared" si="988"/>
        <v>3000</v>
      </c>
      <c r="J21101" t="str">
        <f t="shared" si="989"/>
        <v/>
      </c>
    </row>
    <row r="21102" spans="1:10" x14ac:dyDescent="0.25">
      <c r="A21102" t="s">
        <v>800</v>
      </c>
      <c r="B21102" t="s">
        <v>6056</v>
      </c>
      <c r="C21102" s="27">
        <v>59123.863636363603</v>
      </c>
      <c r="D21102">
        <v>3000</v>
      </c>
      <c r="E21102">
        <v>6.9886363636363594E-2</v>
      </c>
      <c r="F21102">
        <v>2</v>
      </c>
      <c r="G21102">
        <v>7935.8795295501895</v>
      </c>
      <c r="H21102" s="73">
        <f t="shared" si="987"/>
        <v>9.664174344928797E-2</v>
      </c>
      <c r="I21102">
        <f t="shared" si="988"/>
        <v>3000</v>
      </c>
      <c r="J21102" t="str">
        <f t="shared" si="989"/>
        <v/>
      </c>
    </row>
    <row r="21103" spans="1:10" x14ac:dyDescent="0.25">
      <c r="A21103" t="s">
        <v>800</v>
      </c>
      <c r="B21103" t="s">
        <v>4461</v>
      </c>
      <c r="C21103" s="27">
        <v>180896.590909091</v>
      </c>
      <c r="D21103">
        <v>3000</v>
      </c>
      <c r="E21103">
        <v>0.213825757575757</v>
      </c>
      <c r="F21103">
        <v>2</v>
      </c>
      <c r="G21103">
        <v>24249.477185890599</v>
      </c>
      <c r="H21103" s="73">
        <f t="shared" si="987"/>
        <v>9.6517150965081011E-2</v>
      </c>
      <c r="I21103">
        <f t="shared" si="988"/>
        <v>3000</v>
      </c>
      <c r="J21103" t="str">
        <f t="shared" si="989"/>
        <v/>
      </c>
    </row>
    <row r="21104" spans="1:10" x14ac:dyDescent="0.25">
      <c r="A21104" t="s">
        <v>800</v>
      </c>
      <c r="B21104" t="s">
        <v>12960</v>
      </c>
      <c r="C21104" s="27">
        <v>72262.5</v>
      </c>
      <c r="D21104">
        <v>3000</v>
      </c>
      <c r="E21104">
        <v>8.5416666666666599E-2</v>
      </c>
      <c r="F21104">
        <v>1</v>
      </c>
      <c r="G21104">
        <v>9680.5961725326906</v>
      </c>
      <c r="H21104" s="73">
        <f t="shared" si="987"/>
        <v>9.6454305403543189E-2</v>
      </c>
      <c r="I21104">
        <f t="shared" si="988"/>
        <v>3000</v>
      </c>
      <c r="J21104" t="str">
        <f t="shared" si="989"/>
        <v/>
      </c>
    </row>
    <row r="21105" spans="1:10" x14ac:dyDescent="0.25">
      <c r="A21105" t="s">
        <v>800</v>
      </c>
      <c r="B21105" t="s">
        <v>12575</v>
      </c>
      <c r="C21105" s="27">
        <v>297542.045454545</v>
      </c>
      <c r="D21105">
        <v>3000</v>
      </c>
      <c r="E21105">
        <v>0.35170454545454499</v>
      </c>
      <c r="F21105">
        <v>13</v>
      </c>
      <c r="G21105">
        <v>39846.7545513164</v>
      </c>
      <c r="H21105" s="73">
        <f t="shared" si="987"/>
        <v>9.6422215667434807E-2</v>
      </c>
      <c r="I21105">
        <f t="shared" si="988"/>
        <v>3000</v>
      </c>
      <c r="J21105" t="str">
        <f t="shared" si="989"/>
        <v/>
      </c>
    </row>
    <row r="21106" spans="1:10" x14ac:dyDescent="0.25">
      <c r="A21106" t="s">
        <v>800</v>
      </c>
      <c r="B21106" t="s">
        <v>5259</v>
      </c>
      <c r="C21106" s="27">
        <v>33840</v>
      </c>
      <c r="D21106">
        <v>3000</v>
      </c>
      <c r="E21106">
        <v>1.68560606060606E-2</v>
      </c>
      <c r="F21106">
        <v>7</v>
      </c>
      <c r="G21106">
        <v>4530.1236265402704</v>
      </c>
      <c r="H21106" s="73">
        <f t="shared" si="987"/>
        <v>9.6385609075324896E-2</v>
      </c>
      <c r="I21106">
        <f t="shared" si="988"/>
        <v>3000</v>
      </c>
      <c r="J21106" t="str">
        <f t="shared" si="989"/>
        <v/>
      </c>
    </row>
    <row r="21107" spans="1:10" x14ac:dyDescent="0.25">
      <c r="A21107" t="s">
        <v>800</v>
      </c>
      <c r="B21107" t="s">
        <v>13130</v>
      </c>
      <c r="C21107" s="27">
        <v>33840</v>
      </c>
      <c r="D21107">
        <v>3000</v>
      </c>
      <c r="E21107">
        <v>3.8446969696969598E-2</v>
      </c>
      <c r="F21107">
        <v>15</v>
      </c>
      <c r="G21107">
        <v>4529.3562388191003</v>
      </c>
      <c r="H21107" s="73">
        <f t="shared" si="987"/>
        <v>9.6369281677002136E-2</v>
      </c>
      <c r="I21107">
        <f t="shared" si="988"/>
        <v>3000</v>
      </c>
      <c r="J21107" t="str">
        <f t="shared" si="989"/>
        <v/>
      </c>
    </row>
    <row r="21108" spans="1:10" x14ac:dyDescent="0.25">
      <c r="A21108" t="s">
        <v>800</v>
      </c>
      <c r="B21108" t="s">
        <v>5705</v>
      </c>
      <c r="C21108" s="27">
        <v>85721.590909090897</v>
      </c>
      <c r="D21108">
        <v>3000</v>
      </c>
      <c r="E21108">
        <v>0.101325757575757</v>
      </c>
      <c r="F21108">
        <v>3</v>
      </c>
      <c r="G21108">
        <v>11464.5019642518</v>
      </c>
      <c r="H21108" s="73">
        <f t="shared" si="987"/>
        <v>9.6293609657982948E-2</v>
      </c>
      <c r="I21108">
        <f t="shared" si="988"/>
        <v>3000</v>
      </c>
      <c r="J21108" t="str">
        <f t="shared" si="989"/>
        <v/>
      </c>
    </row>
    <row r="21109" spans="1:10" x14ac:dyDescent="0.25">
      <c r="A21109" t="s">
        <v>800</v>
      </c>
      <c r="B21109" t="s">
        <v>11379</v>
      </c>
      <c r="C21109" s="27">
        <v>183780.68181818101</v>
      </c>
      <c r="D21109">
        <v>3000</v>
      </c>
      <c r="E21109">
        <v>0.217234848484848</v>
      </c>
      <c r="F21109">
        <v>3</v>
      </c>
      <c r="G21109">
        <v>24562.6592641028</v>
      </c>
      <c r="H21109" s="73">
        <f t="shared" si="987"/>
        <v>9.6229454016556221E-2</v>
      </c>
      <c r="I21109">
        <f t="shared" si="988"/>
        <v>3000</v>
      </c>
      <c r="J21109" t="str">
        <f t="shared" si="989"/>
        <v/>
      </c>
    </row>
    <row r="21110" spans="1:10" x14ac:dyDescent="0.25">
      <c r="A21110" t="s">
        <v>800</v>
      </c>
      <c r="B21110" t="s">
        <v>6229</v>
      </c>
      <c r="C21110" s="27">
        <v>201245.45454545401</v>
      </c>
      <c r="D21110">
        <v>3000</v>
      </c>
      <c r="E21110">
        <v>0.237878787878787</v>
      </c>
      <c r="F21110">
        <v>3</v>
      </c>
      <c r="G21110">
        <v>26878.653904881299</v>
      </c>
      <c r="H21110" s="73">
        <f t="shared" si="987"/>
        <v>9.6164312656033021E-2</v>
      </c>
      <c r="I21110">
        <f t="shared" si="988"/>
        <v>3000</v>
      </c>
      <c r="J21110" t="str">
        <f t="shared" si="989"/>
        <v/>
      </c>
    </row>
    <row r="21111" spans="1:10" x14ac:dyDescent="0.25">
      <c r="A21111" t="s">
        <v>800</v>
      </c>
      <c r="B21111" t="s">
        <v>5028</v>
      </c>
      <c r="C21111" s="27">
        <v>104628.409090909</v>
      </c>
      <c r="D21111">
        <v>3000</v>
      </c>
      <c r="E21111">
        <v>0.12367424242424201</v>
      </c>
      <c r="F21111">
        <v>1</v>
      </c>
      <c r="G21111">
        <v>13968.7220604222</v>
      </c>
      <c r="H21111" s="73">
        <f t="shared" si="987"/>
        <v>9.6125707834908342E-2</v>
      </c>
      <c r="I21111">
        <f t="shared" si="988"/>
        <v>3000</v>
      </c>
      <c r="J21111" t="str">
        <f t="shared" si="989"/>
        <v/>
      </c>
    </row>
    <row r="21112" spans="1:10" x14ac:dyDescent="0.25">
      <c r="A21112" t="s">
        <v>800</v>
      </c>
      <c r="B21112" t="s">
        <v>13400</v>
      </c>
      <c r="C21112" s="27">
        <v>33840</v>
      </c>
      <c r="D21112">
        <v>3000</v>
      </c>
      <c r="E21112">
        <v>3.4280303030303001E-2</v>
      </c>
      <c r="F21112">
        <v>2</v>
      </c>
      <c r="G21112">
        <v>4517.8491270074701</v>
      </c>
      <c r="H21112" s="73">
        <f t="shared" si="987"/>
        <v>9.6124449510797239E-2</v>
      </c>
      <c r="I21112">
        <f t="shared" si="988"/>
        <v>3000</v>
      </c>
      <c r="J21112" t="str">
        <f t="shared" si="989"/>
        <v/>
      </c>
    </row>
    <row r="21113" spans="1:10" x14ac:dyDescent="0.25">
      <c r="A21113" t="s">
        <v>800</v>
      </c>
      <c r="B21113" t="s">
        <v>5197</v>
      </c>
      <c r="C21113" s="27">
        <v>189709.09090909001</v>
      </c>
      <c r="D21113">
        <v>3000</v>
      </c>
      <c r="E21113">
        <v>0.22424242424242399</v>
      </c>
      <c r="F21113">
        <v>4</v>
      </c>
      <c r="G21113">
        <v>25323.455356689301</v>
      </c>
      <c r="H21113" s="73">
        <f t="shared" si="987"/>
        <v>9.6109721307734333E-2</v>
      </c>
      <c r="I21113">
        <f t="shared" si="988"/>
        <v>3000</v>
      </c>
      <c r="J21113" t="str">
        <f t="shared" si="989"/>
        <v/>
      </c>
    </row>
    <row r="21114" spans="1:10" x14ac:dyDescent="0.25">
      <c r="A21114" t="s">
        <v>800</v>
      </c>
      <c r="B21114" t="s">
        <v>11931</v>
      </c>
      <c r="C21114" s="27">
        <v>65853.409090909001</v>
      </c>
      <c r="D21114">
        <v>3000</v>
      </c>
      <c r="E21114">
        <v>7.7840909090909002E-2</v>
      </c>
      <c r="F21114">
        <v>3</v>
      </c>
      <c r="G21114">
        <v>8787.3108638434296</v>
      </c>
      <c r="H21114" s="73">
        <f t="shared" si="987"/>
        <v>9.6074962698334931E-2</v>
      </c>
      <c r="I21114">
        <f t="shared" si="988"/>
        <v>3000</v>
      </c>
      <c r="J21114" t="str">
        <f t="shared" si="989"/>
        <v/>
      </c>
    </row>
    <row r="21115" spans="1:10" x14ac:dyDescent="0.25">
      <c r="A21115" t="s">
        <v>800</v>
      </c>
      <c r="B21115" t="s">
        <v>6563</v>
      </c>
      <c r="C21115" s="27">
        <v>106551.136363636</v>
      </c>
      <c r="D21115">
        <v>3000</v>
      </c>
      <c r="E21115">
        <v>0.125946969696969</v>
      </c>
      <c r="F21115">
        <v>2</v>
      </c>
      <c r="G21115">
        <v>14202.9725385782</v>
      </c>
      <c r="H21115" s="73">
        <f t="shared" si="987"/>
        <v>9.5974013762525151E-2</v>
      </c>
      <c r="I21115">
        <f t="shared" si="988"/>
        <v>3000</v>
      </c>
      <c r="J21115" t="str">
        <f t="shared" si="989"/>
        <v/>
      </c>
    </row>
    <row r="21116" spans="1:10" x14ac:dyDescent="0.25">
      <c r="A21116" t="s">
        <v>800</v>
      </c>
      <c r="B21116" t="s">
        <v>11632</v>
      </c>
      <c r="C21116" s="27">
        <v>182979.545454545</v>
      </c>
      <c r="D21116">
        <v>3000</v>
      </c>
      <c r="E21116">
        <v>0.216287878787878</v>
      </c>
      <c r="F21116">
        <v>10</v>
      </c>
      <c r="G21116">
        <v>24375.073443647801</v>
      </c>
      <c r="H21116" s="73">
        <f t="shared" si="987"/>
        <v>9.5912648792682215E-2</v>
      </c>
      <c r="I21116">
        <f t="shared" si="988"/>
        <v>3000</v>
      </c>
      <c r="J21116" t="str">
        <f t="shared" si="989"/>
        <v/>
      </c>
    </row>
    <row r="21117" spans="1:10" x14ac:dyDescent="0.25">
      <c r="A21117" t="s">
        <v>800</v>
      </c>
      <c r="B21117" t="s">
        <v>5304</v>
      </c>
      <c r="C21117" s="27">
        <v>55118.181818181802</v>
      </c>
      <c r="D21117">
        <v>3000</v>
      </c>
      <c r="E21117">
        <v>6.5151515151515099E-2</v>
      </c>
      <c r="F21117">
        <v>8</v>
      </c>
      <c r="G21117">
        <v>7339.6726134720702</v>
      </c>
      <c r="H21117" s="73">
        <f t="shared" si="987"/>
        <v>9.5876970309580853E-2</v>
      </c>
      <c r="I21117">
        <f t="shared" si="988"/>
        <v>3000</v>
      </c>
      <c r="J21117" t="str">
        <f t="shared" si="989"/>
        <v/>
      </c>
    </row>
    <row r="21118" spans="1:10" x14ac:dyDescent="0.25">
      <c r="A21118" t="s">
        <v>800</v>
      </c>
      <c r="B21118" t="s">
        <v>10110</v>
      </c>
      <c r="C21118" s="27">
        <v>47587.5</v>
      </c>
      <c r="D21118">
        <v>3000</v>
      </c>
      <c r="E21118">
        <v>5.6250000000000001E-2</v>
      </c>
      <c r="F21118">
        <v>1</v>
      </c>
      <c r="G21118">
        <v>6336.6570209636902</v>
      </c>
      <c r="H21118" s="73">
        <f t="shared" si="987"/>
        <v>9.5873770529947083E-2</v>
      </c>
      <c r="I21118">
        <f t="shared" si="988"/>
        <v>3000</v>
      </c>
      <c r="J21118" t="str">
        <f t="shared" si="989"/>
        <v/>
      </c>
    </row>
    <row r="21119" spans="1:10" x14ac:dyDescent="0.25">
      <c r="A21119" t="s">
        <v>800</v>
      </c>
      <c r="B21119" t="s">
        <v>11139</v>
      </c>
      <c r="C21119" s="27">
        <v>65853.409090909001</v>
      </c>
      <c r="D21119">
        <v>3000</v>
      </c>
      <c r="E21119">
        <v>7.7840909090909002E-2</v>
      </c>
      <c r="F21119">
        <v>3</v>
      </c>
      <c r="G21119">
        <v>8768.8800017276499</v>
      </c>
      <c r="H21119" s="73">
        <f t="shared" si="987"/>
        <v>9.5873451175901195E-2</v>
      </c>
      <c r="I21119">
        <f t="shared" si="988"/>
        <v>3000</v>
      </c>
      <c r="J21119" t="str">
        <f t="shared" si="989"/>
        <v/>
      </c>
    </row>
    <row r="21120" spans="1:10" x14ac:dyDescent="0.25">
      <c r="A21120" t="s">
        <v>800</v>
      </c>
      <c r="B21120" t="s">
        <v>9774</v>
      </c>
      <c r="C21120" s="27">
        <v>66013.636363636295</v>
      </c>
      <c r="D21120">
        <v>3000</v>
      </c>
      <c r="E21120">
        <v>7.8030303030303005E-2</v>
      </c>
      <c r="F21120">
        <v>2</v>
      </c>
      <c r="G21120">
        <v>8789.1398774204099</v>
      </c>
      <c r="H21120" s="73">
        <f t="shared" si="987"/>
        <v>9.5861719795041933E-2</v>
      </c>
      <c r="I21120">
        <f t="shared" si="988"/>
        <v>3000</v>
      </c>
      <c r="J21120" t="str">
        <f t="shared" si="989"/>
        <v/>
      </c>
    </row>
    <row r="21121" spans="1:10" x14ac:dyDescent="0.25">
      <c r="A21121" t="s">
        <v>800</v>
      </c>
      <c r="B21121" t="s">
        <v>6448</v>
      </c>
      <c r="C21121" s="27">
        <v>340871.38438841898</v>
      </c>
      <c r="D21121">
        <v>3000</v>
      </c>
      <c r="E21121">
        <v>0.55984848484848404</v>
      </c>
      <c r="F21121">
        <v>1</v>
      </c>
      <c r="G21121">
        <v>47914.782906479799</v>
      </c>
      <c r="H21121" s="73">
        <f t="shared" si="987"/>
        <v>9.5840166316203859E-2</v>
      </c>
      <c r="I21121">
        <f t="shared" si="988"/>
        <v>3000</v>
      </c>
      <c r="J21121" t="str">
        <f t="shared" si="989"/>
        <v/>
      </c>
    </row>
    <row r="21122" spans="1:10" x14ac:dyDescent="0.25">
      <c r="A21122" t="s">
        <v>800</v>
      </c>
      <c r="B21122" t="s">
        <v>13326</v>
      </c>
      <c r="C21122" s="27">
        <v>169360.227272727</v>
      </c>
      <c r="D21122">
        <v>3000</v>
      </c>
      <c r="E21122">
        <v>0.200189393939393</v>
      </c>
      <c r="F21122">
        <v>6</v>
      </c>
      <c r="G21122">
        <v>22537.954361611501</v>
      </c>
      <c r="H21122" s="73">
        <f t="shared" ref="H21122:H21185" si="990">G21122/SUMIFS(C:C,B:B,B21122)</f>
        <v>9.5815454440958042E-2</v>
      </c>
      <c r="I21122">
        <f t="shared" ref="I21122:I21185" si="991">IF(A21122="Construction",SUMIFS(D:D,A:A,"Engineering",B:B,B21122),"")</f>
        <v>3000</v>
      </c>
      <c r="J21122" t="str">
        <f t="shared" si="989"/>
        <v/>
      </c>
    </row>
    <row r="21123" spans="1:10" x14ac:dyDescent="0.25">
      <c r="A21123" t="s">
        <v>800</v>
      </c>
      <c r="B21123" t="s">
        <v>10659</v>
      </c>
      <c r="C21123" s="27">
        <v>287768.18181818101</v>
      </c>
      <c r="D21123">
        <v>3000</v>
      </c>
      <c r="E21123">
        <v>0.34015151515151498</v>
      </c>
      <c r="F21123">
        <v>53</v>
      </c>
      <c r="G21123">
        <v>38277.833802836903</v>
      </c>
      <c r="H21123" s="73">
        <f t="shared" si="990"/>
        <v>9.5771673448789035E-2</v>
      </c>
      <c r="I21123">
        <f t="shared" si="991"/>
        <v>3000</v>
      </c>
      <c r="J21123" t="str">
        <f t="shared" ref="J21123:J21186" si="992">IF(AND(I21123&lt;&gt;"",I21123&lt;&gt;3000,I21123&lt;&gt;0),D21123-I21123,"")</f>
        <v/>
      </c>
    </row>
    <row r="21124" spans="1:10" x14ac:dyDescent="0.25">
      <c r="A21124" t="s">
        <v>800</v>
      </c>
      <c r="B21124" t="s">
        <v>8540</v>
      </c>
      <c r="C21124" s="27">
        <v>72903.409090909001</v>
      </c>
      <c r="D21124">
        <v>3000</v>
      </c>
      <c r="E21124">
        <v>8.6174242424242403E-2</v>
      </c>
      <c r="F21124">
        <v>1</v>
      </c>
      <c r="G21124">
        <v>9687.7481744121196</v>
      </c>
      <c r="H21124" s="73">
        <f t="shared" si="990"/>
        <v>9.5676989218416775E-2</v>
      </c>
      <c r="I21124">
        <f t="shared" si="991"/>
        <v>3000</v>
      </c>
      <c r="J21124" t="str">
        <f t="shared" si="992"/>
        <v/>
      </c>
    </row>
    <row r="21125" spans="1:10" x14ac:dyDescent="0.25">
      <c r="A21125" t="s">
        <v>800</v>
      </c>
      <c r="B21125" t="s">
        <v>8726</v>
      </c>
      <c r="C21125" s="27">
        <v>74025</v>
      </c>
      <c r="D21125">
        <v>3000</v>
      </c>
      <c r="E21125">
        <v>8.7499999999999994E-2</v>
      </c>
      <c r="F21125">
        <v>1</v>
      </c>
      <c r="G21125">
        <v>9834.0719481712295</v>
      </c>
      <c r="H21125" s="73">
        <f t="shared" si="990"/>
        <v>9.5650547824157856E-2</v>
      </c>
      <c r="I21125">
        <f t="shared" si="991"/>
        <v>3000</v>
      </c>
      <c r="J21125" t="str">
        <f t="shared" si="992"/>
        <v/>
      </c>
    </row>
    <row r="21126" spans="1:10" x14ac:dyDescent="0.25">
      <c r="A21126" t="s">
        <v>800</v>
      </c>
      <c r="B21126" t="s">
        <v>9676</v>
      </c>
      <c r="C21126" s="27">
        <v>131706.818181818</v>
      </c>
      <c r="D21126">
        <v>3000</v>
      </c>
      <c r="E21126">
        <v>0.155681818181818</v>
      </c>
      <c r="F21126">
        <v>1</v>
      </c>
      <c r="G21126">
        <v>17494.067855942001</v>
      </c>
      <c r="H21126" s="73">
        <f t="shared" si="990"/>
        <v>9.5634599864755296E-2</v>
      </c>
      <c r="I21126">
        <f t="shared" si="991"/>
        <v>3000</v>
      </c>
      <c r="J21126" t="str">
        <f t="shared" si="992"/>
        <v/>
      </c>
    </row>
    <row r="21127" spans="1:10" x14ac:dyDescent="0.25">
      <c r="A21127" t="s">
        <v>800</v>
      </c>
      <c r="B21127" t="s">
        <v>5111</v>
      </c>
      <c r="C21127" s="27">
        <v>180255.68181818101</v>
      </c>
      <c r="D21127">
        <v>3000</v>
      </c>
      <c r="E21127">
        <v>0.21306818181818099</v>
      </c>
      <c r="F21127">
        <v>2</v>
      </c>
      <c r="G21127">
        <v>23927.067903020001</v>
      </c>
      <c r="H21127" s="73">
        <f t="shared" si="990"/>
        <v>9.5572515198446159E-2</v>
      </c>
      <c r="I21127">
        <f t="shared" si="991"/>
        <v>3000</v>
      </c>
      <c r="J21127" t="str">
        <f t="shared" si="992"/>
        <v/>
      </c>
    </row>
    <row r="21128" spans="1:10" x14ac:dyDescent="0.25">
      <c r="A21128" t="s">
        <v>800</v>
      </c>
      <c r="B21128" t="s">
        <v>10722</v>
      </c>
      <c r="C21128" s="27">
        <v>113280.68181818099</v>
      </c>
      <c r="D21128">
        <v>3000</v>
      </c>
      <c r="E21128">
        <v>0.13390151515151499</v>
      </c>
      <c r="F21128">
        <v>7</v>
      </c>
      <c r="G21128">
        <v>15028.994207992</v>
      </c>
      <c r="H21128" s="73">
        <f t="shared" si="990"/>
        <v>9.5522693331966918E-2</v>
      </c>
      <c r="I21128">
        <f t="shared" si="991"/>
        <v>3000</v>
      </c>
      <c r="J21128" t="str">
        <f t="shared" si="992"/>
        <v/>
      </c>
    </row>
    <row r="21129" spans="1:10" x14ac:dyDescent="0.25">
      <c r="A21129" t="s">
        <v>800</v>
      </c>
      <c r="B21129" t="s">
        <v>3853</v>
      </c>
      <c r="C21129" s="27">
        <v>98219.318181818104</v>
      </c>
      <c r="D21129">
        <v>3000</v>
      </c>
      <c r="E21129">
        <v>0.11609848484848399</v>
      </c>
      <c r="F21129">
        <v>11</v>
      </c>
      <c r="G21129">
        <v>13025.7490742673</v>
      </c>
      <c r="H21129" s="73">
        <f t="shared" si="990"/>
        <v>9.5485689649274771E-2</v>
      </c>
      <c r="I21129">
        <f t="shared" si="991"/>
        <v>3000</v>
      </c>
      <c r="J21129" t="str">
        <f t="shared" si="992"/>
        <v/>
      </c>
    </row>
    <row r="21130" spans="1:10" x14ac:dyDescent="0.25">
      <c r="A21130" t="s">
        <v>800</v>
      </c>
      <c r="B21130" t="s">
        <v>4260</v>
      </c>
      <c r="C21130" s="27">
        <v>113120.45454545401</v>
      </c>
      <c r="D21130">
        <v>3000</v>
      </c>
      <c r="E21130">
        <v>0.133712121212121</v>
      </c>
      <c r="F21130">
        <v>53</v>
      </c>
      <c r="G21130">
        <v>15001.8676427183</v>
      </c>
      <c r="H21130" s="73">
        <f t="shared" si="990"/>
        <v>9.5485336813396354E-2</v>
      </c>
      <c r="I21130">
        <f t="shared" si="991"/>
        <v>3000</v>
      </c>
      <c r="J21130" t="str">
        <f t="shared" si="992"/>
        <v/>
      </c>
    </row>
    <row r="21131" spans="1:10" x14ac:dyDescent="0.25">
      <c r="A21131" t="s">
        <v>800</v>
      </c>
      <c r="B21131" t="s">
        <v>10945</v>
      </c>
      <c r="C21131" s="27">
        <v>269982.95454545401</v>
      </c>
      <c r="D21131">
        <v>3000</v>
      </c>
      <c r="E21131">
        <v>0.31912878787878701</v>
      </c>
      <c r="F21131">
        <v>1</v>
      </c>
      <c r="G21131">
        <v>35789.575488870098</v>
      </c>
      <c r="H21131" s="73">
        <f t="shared" si="990"/>
        <v>9.5444893531780789E-2</v>
      </c>
      <c r="I21131">
        <f t="shared" si="991"/>
        <v>3000</v>
      </c>
      <c r="J21131" t="str">
        <f t="shared" si="992"/>
        <v/>
      </c>
    </row>
    <row r="21132" spans="1:10" x14ac:dyDescent="0.25">
      <c r="A21132" t="s">
        <v>800</v>
      </c>
      <c r="B21132" t="s">
        <v>6336</v>
      </c>
      <c r="C21132" s="27">
        <v>201726.136363636</v>
      </c>
      <c r="D21132">
        <v>3000</v>
      </c>
      <c r="E21132">
        <v>0.23844696969696899</v>
      </c>
      <c r="F21132">
        <v>5</v>
      </c>
      <c r="G21132">
        <v>26709.9231842302</v>
      </c>
      <c r="H21132" s="73">
        <f t="shared" si="990"/>
        <v>9.5332935232444294E-2</v>
      </c>
      <c r="I21132">
        <f t="shared" si="991"/>
        <v>3000</v>
      </c>
      <c r="J21132" t="str">
        <f t="shared" si="992"/>
        <v/>
      </c>
    </row>
    <row r="21133" spans="1:10" x14ac:dyDescent="0.25">
      <c r="A21133" t="s">
        <v>800</v>
      </c>
      <c r="B21133" t="s">
        <v>8075</v>
      </c>
      <c r="C21133" s="27">
        <v>79793.181818181794</v>
      </c>
      <c r="D21133">
        <v>3000</v>
      </c>
      <c r="E21133">
        <v>9.4318181818181801E-2</v>
      </c>
      <c r="F21133">
        <v>1</v>
      </c>
      <c r="G21133">
        <v>10564.399652530599</v>
      </c>
      <c r="H21133" s="73">
        <f t="shared" si="990"/>
        <v>9.5326036341727052E-2</v>
      </c>
      <c r="I21133">
        <f t="shared" si="991"/>
        <v>3000</v>
      </c>
      <c r="J21133" t="str">
        <f t="shared" si="992"/>
        <v/>
      </c>
    </row>
    <row r="21134" spans="1:10" x14ac:dyDescent="0.25">
      <c r="A21134" t="s">
        <v>800</v>
      </c>
      <c r="B21134" t="s">
        <v>8070</v>
      </c>
      <c r="C21134" s="27">
        <v>108634.09090908999</v>
      </c>
      <c r="D21134">
        <v>3000</v>
      </c>
      <c r="E21134">
        <v>0.12840909090909</v>
      </c>
      <c r="F21134">
        <v>4</v>
      </c>
      <c r="G21134">
        <v>14380.073786745401</v>
      </c>
      <c r="H21134" s="73">
        <f t="shared" si="990"/>
        <v>9.5307587515240294E-2</v>
      </c>
      <c r="I21134">
        <f t="shared" si="991"/>
        <v>3000</v>
      </c>
      <c r="J21134" t="str">
        <f t="shared" si="992"/>
        <v/>
      </c>
    </row>
    <row r="21135" spans="1:10" x14ac:dyDescent="0.25">
      <c r="A21135" t="s">
        <v>800</v>
      </c>
      <c r="B21135" t="s">
        <v>4925</v>
      </c>
      <c r="C21135" s="27">
        <v>44382.9545454545</v>
      </c>
      <c r="D21135">
        <v>3000</v>
      </c>
      <c r="E21135">
        <v>5.2462121212121203E-2</v>
      </c>
      <c r="F21135">
        <v>2</v>
      </c>
      <c r="G21135">
        <v>5874.8840104225301</v>
      </c>
      <c r="H21135" s="73">
        <f t="shared" si="990"/>
        <v>9.5304977571337338E-2</v>
      </c>
      <c r="I21135">
        <f t="shared" si="991"/>
        <v>3000</v>
      </c>
      <c r="J21135" t="str">
        <f t="shared" si="992"/>
        <v/>
      </c>
    </row>
    <row r="21136" spans="1:10" x14ac:dyDescent="0.25">
      <c r="A21136" t="s">
        <v>800</v>
      </c>
      <c r="B21136" t="s">
        <v>8426</v>
      </c>
      <c r="C21136" s="27">
        <v>80434.090909090897</v>
      </c>
      <c r="D21136">
        <v>3000</v>
      </c>
      <c r="E21136">
        <v>9.5075757575757494E-2</v>
      </c>
      <c r="F21136">
        <v>1</v>
      </c>
      <c r="G21136">
        <v>10646.4273570767</v>
      </c>
      <c r="H21136" s="73">
        <f t="shared" si="990"/>
        <v>9.53007314492922E-2</v>
      </c>
      <c r="I21136">
        <f t="shared" si="991"/>
        <v>3000</v>
      </c>
      <c r="J21136" t="str">
        <f t="shared" si="992"/>
        <v/>
      </c>
    </row>
    <row r="21137" spans="1:10" x14ac:dyDescent="0.25">
      <c r="A21137" t="s">
        <v>800</v>
      </c>
      <c r="B21137" t="s">
        <v>3533</v>
      </c>
      <c r="C21137" s="27">
        <v>63129.545454545398</v>
      </c>
      <c r="D21137">
        <v>3000</v>
      </c>
      <c r="E21137">
        <v>7.4621212121212102E-2</v>
      </c>
      <c r="F21137">
        <v>7</v>
      </c>
      <c r="G21137">
        <v>8354.3696406585605</v>
      </c>
      <c r="H21137" s="73">
        <f t="shared" si="990"/>
        <v>9.5282582790101031E-2</v>
      </c>
      <c r="I21137">
        <f t="shared" si="991"/>
        <v>3000</v>
      </c>
      <c r="J21137" t="str">
        <f t="shared" si="992"/>
        <v/>
      </c>
    </row>
    <row r="21138" spans="1:10" x14ac:dyDescent="0.25">
      <c r="A21138" t="s">
        <v>800</v>
      </c>
      <c r="B21138" t="s">
        <v>9679</v>
      </c>
      <c r="C21138" s="27">
        <v>33840</v>
      </c>
      <c r="D21138">
        <v>3000</v>
      </c>
      <c r="E21138">
        <v>1.9886363636363601E-2</v>
      </c>
      <c r="F21138">
        <v>6</v>
      </c>
      <c r="G21138">
        <v>4474.91766018829</v>
      </c>
      <c r="H21138" s="73">
        <f t="shared" si="990"/>
        <v>9.5211014046559364E-2</v>
      </c>
      <c r="I21138">
        <f t="shared" si="991"/>
        <v>3000</v>
      </c>
      <c r="J21138" t="str">
        <f t="shared" si="992"/>
        <v/>
      </c>
    </row>
    <row r="21139" spans="1:10" x14ac:dyDescent="0.25">
      <c r="A21139" t="s">
        <v>800</v>
      </c>
      <c r="B21139" t="s">
        <v>4432</v>
      </c>
      <c r="C21139" s="27">
        <v>51112.5</v>
      </c>
      <c r="D21139">
        <v>3000</v>
      </c>
      <c r="E21139">
        <v>6.0416666666666598E-2</v>
      </c>
      <c r="F21139">
        <v>1</v>
      </c>
      <c r="G21139">
        <v>6748.7100191946602</v>
      </c>
      <c r="H21139" s="73">
        <f t="shared" si="990"/>
        <v>9.5066201297533043E-2</v>
      </c>
      <c r="I21139">
        <f t="shared" si="991"/>
        <v>3000</v>
      </c>
      <c r="J21139" t="str">
        <f t="shared" si="992"/>
        <v/>
      </c>
    </row>
    <row r="21140" spans="1:10" x14ac:dyDescent="0.25">
      <c r="A21140" t="s">
        <v>800</v>
      </c>
      <c r="B21140" t="s">
        <v>13087</v>
      </c>
      <c r="C21140" s="27">
        <v>61687.5</v>
      </c>
      <c r="D21140">
        <v>3000</v>
      </c>
      <c r="E21140">
        <v>7.2916666666666602E-2</v>
      </c>
      <c r="F21140">
        <v>2</v>
      </c>
      <c r="G21140">
        <v>8144.3309062437302</v>
      </c>
      <c r="H21140" s="73">
        <f t="shared" si="990"/>
        <v>9.5058451914820472E-2</v>
      </c>
      <c r="I21140">
        <f t="shared" si="991"/>
        <v>3000</v>
      </c>
      <c r="J21140" t="str">
        <f t="shared" si="992"/>
        <v/>
      </c>
    </row>
    <row r="21141" spans="1:10" x14ac:dyDescent="0.25">
      <c r="A21141" t="s">
        <v>800</v>
      </c>
      <c r="B21141" t="s">
        <v>3779</v>
      </c>
      <c r="C21141" s="27">
        <v>74185.227272727207</v>
      </c>
      <c r="D21141">
        <v>3000</v>
      </c>
      <c r="E21141">
        <v>8.76893939393939E-2</v>
      </c>
      <c r="F21141">
        <v>1</v>
      </c>
      <c r="G21141">
        <v>9793.7596712926897</v>
      </c>
      <c r="H21141" s="73">
        <f t="shared" si="990"/>
        <v>9.505271093134586E-2</v>
      </c>
      <c r="I21141">
        <f t="shared" si="991"/>
        <v>3000</v>
      </c>
      <c r="J21141" t="str">
        <f t="shared" si="992"/>
        <v/>
      </c>
    </row>
    <row r="21142" spans="1:10" x14ac:dyDescent="0.25">
      <c r="A21142" t="s">
        <v>800</v>
      </c>
      <c r="B21142" t="s">
        <v>11941</v>
      </c>
      <c r="C21142" s="27">
        <v>55118.181818181802</v>
      </c>
      <c r="D21142">
        <v>3000</v>
      </c>
      <c r="E21142">
        <v>6.5151515151515099E-2</v>
      </c>
      <c r="F21142">
        <v>2</v>
      </c>
      <c r="G21142">
        <v>7271.5068196892598</v>
      </c>
      <c r="H21142" s="73">
        <f t="shared" si="990"/>
        <v>9.4986531439780655E-2</v>
      </c>
      <c r="I21142">
        <f t="shared" si="991"/>
        <v>3000</v>
      </c>
      <c r="J21142" t="str">
        <f t="shared" si="992"/>
        <v/>
      </c>
    </row>
    <row r="21143" spans="1:10" x14ac:dyDescent="0.25">
      <c r="A21143" t="s">
        <v>800</v>
      </c>
      <c r="B21143" t="s">
        <v>6227</v>
      </c>
      <c r="C21143" s="27">
        <v>77710.227272727207</v>
      </c>
      <c r="D21143">
        <v>3000</v>
      </c>
      <c r="E21143">
        <v>9.1856060606060594E-2</v>
      </c>
      <c r="F21143">
        <v>2</v>
      </c>
      <c r="G21143">
        <v>10250.2007229641</v>
      </c>
      <c r="H21143" s="73">
        <f t="shared" si="990"/>
        <v>9.4970054515903499E-2</v>
      </c>
      <c r="I21143">
        <f t="shared" si="991"/>
        <v>3000</v>
      </c>
      <c r="J21143" t="str">
        <f t="shared" si="992"/>
        <v/>
      </c>
    </row>
    <row r="21144" spans="1:10" x14ac:dyDescent="0.25">
      <c r="A21144" t="s">
        <v>800</v>
      </c>
      <c r="B21144" t="s">
        <v>4416</v>
      </c>
      <c r="C21144" s="27">
        <v>101263.636363636</v>
      </c>
      <c r="D21144">
        <v>3000</v>
      </c>
      <c r="E21144">
        <v>0.119696969696969</v>
      </c>
      <c r="F21144">
        <v>17</v>
      </c>
      <c r="G21144">
        <v>13347.6801208372</v>
      </c>
      <c r="H21144" s="73">
        <f t="shared" si="990"/>
        <v>9.4904054723970649E-2</v>
      </c>
      <c r="I21144">
        <f t="shared" si="991"/>
        <v>3000</v>
      </c>
      <c r="J21144" t="str">
        <f t="shared" si="992"/>
        <v/>
      </c>
    </row>
    <row r="21145" spans="1:10" x14ac:dyDescent="0.25">
      <c r="A21145" t="s">
        <v>800</v>
      </c>
      <c r="B21145" t="s">
        <v>11910</v>
      </c>
      <c r="C21145" s="27">
        <v>35730.681818181802</v>
      </c>
      <c r="D21145">
        <v>3000</v>
      </c>
      <c r="E21145">
        <v>4.2234848484848403E-2</v>
      </c>
      <c r="F21145">
        <v>2</v>
      </c>
      <c r="G21145">
        <v>4709.5822006461703</v>
      </c>
      <c r="H21145" s="73">
        <f t="shared" si="990"/>
        <v>9.4901608699215004E-2</v>
      </c>
      <c r="I21145">
        <f t="shared" si="991"/>
        <v>3000</v>
      </c>
      <c r="J21145" t="str">
        <f t="shared" si="992"/>
        <v/>
      </c>
    </row>
    <row r="21146" spans="1:10" x14ac:dyDescent="0.25">
      <c r="A21146" t="s">
        <v>800</v>
      </c>
      <c r="B21146" t="s">
        <v>11251</v>
      </c>
      <c r="C21146" s="27">
        <v>93893.181818181794</v>
      </c>
      <c r="D21146">
        <v>3000</v>
      </c>
      <c r="E21146">
        <v>0.11098484848484801</v>
      </c>
      <c r="F21146">
        <v>14</v>
      </c>
      <c r="G21146">
        <v>12353.725893801</v>
      </c>
      <c r="H21146" s="73">
        <f t="shared" si="990"/>
        <v>9.4731933366159773E-2</v>
      </c>
      <c r="I21146">
        <f t="shared" si="991"/>
        <v>3000</v>
      </c>
      <c r="J21146" t="str">
        <f t="shared" si="992"/>
        <v/>
      </c>
    </row>
    <row r="21147" spans="1:10" x14ac:dyDescent="0.25">
      <c r="A21147" t="s">
        <v>800</v>
      </c>
      <c r="B21147" t="s">
        <v>10200</v>
      </c>
      <c r="C21147" s="27">
        <v>33840</v>
      </c>
      <c r="D21147">
        <v>3000</v>
      </c>
      <c r="E21147">
        <v>3.5606060606060599E-2</v>
      </c>
      <c r="F21147">
        <v>5</v>
      </c>
      <c r="G21147">
        <v>4451.46306036023</v>
      </c>
      <c r="H21147" s="73">
        <f t="shared" si="990"/>
        <v>9.4711980007664467E-2</v>
      </c>
      <c r="I21147">
        <f t="shared" si="991"/>
        <v>3000</v>
      </c>
      <c r="J21147" t="str">
        <f t="shared" si="992"/>
        <v/>
      </c>
    </row>
    <row r="21148" spans="1:10" x14ac:dyDescent="0.25">
      <c r="A21148" t="s">
        <v>800</v>
      </c>
      <c r="B21148" t="s">
        <v>5109</v>
      </c>
      <c r="C21148" s="27">
        <v>672313.636363636</v>
      </c>
      <c r="D21148">
        <v>3000</v>
      </c>
      <c r="E21148">
        <v>0.79469696969696901</v>
      </c>
      <c r="F21148">
        <v>1</v>
      </c>
      <c r="G21148">
        <v>88418.508451847301</v>
      </c>
      <c r="H21148" s="73">
        <f t="shared" si="990"/>
        <v>9.4689922444020441E-2</v>
      </c>
      <c r="I21148">
        <f t="shared" si="991"/>
        <v>3000</v>
      </c>
      <c r="J21148" t="str">
        <f t="shared" si="992"/>
        <v/>
      </c>
    </row>
    <row r="21149" spans="1:10" x14ac:dyDescent="0.25">
      <c r="A21149" t="s">
        <v>800</v>
      </c>
      <c r="B21149" t="s">
        <v>10999</v>
      </c>
      <c r="C21149" s="27">
        <v>90688.636363636295</v>
      </c>
      <c r="D21149">
        <v>3000</v>
      </c>
      <c r="E21149">
        <v>0.107196969696969</v>
      </c>
      <c r="F21149">
        <v>10</v>
      </c>
      <c r="G21149">
        <v>11925.655406108401</v>
      </c>
      <c r="H21149" s="73">
        <f t="shared" si="990"/>
        <v>9.4680791736339226E-2</v>
      </c>
      <c r="I21149">
        <f t="shared" si="991"/>
        <v>3000</v>
      </c>
      <c r="J21149" t="str">
        <f t="shared" si="992"/>
        <v/>
      </c>
    </row>
    <row r="21150" spans="1:10" x14ac:dyDescent="0.25">
      <c r="A21150" t="s">
        <v>800</v>
      </c>
      <c r="B21150" t="s">
        <v>9275</v>
      </c>
      <c r="C21150" s="27">
        <v>46786.363636363603</v>
      </c>
      <c r="D21150">
        <v>3000</v>
      </c>
      <c r="E21150">
        <v>5.5303030303030298E-2</v>
      </c>
      <c r="G21150">
        <v>6151.8853236196201</v>
      </c>
      <c r="H21150" s="73">
        <f t="shared" si="990"/>
        <v>9.4671974668352213E-2</v>
      </c>
      <c r="I21150">
        <f t="shared" si="991"/>
        <v>3000</v>
      </c>
      <c r="J21150" t="str">
        <f t="shared" si="992"/>
        <v/>
      </c>
    </row>
    <row r="21151" spans="1:10" x14ac:dyDescent="0.25">
      <c r="A21151" t="s">
        <v>800</v>
      </c>
      <c r="B21151" t="s">
        <v>7774</v>
      </c>
      <c r="C21151" s="27">
        <v>33840</v>
      </c>
      <c r="D21151">
        <v>3000</v>
      </c>
      <c r="E21151">
        <v>2.7462121212121202E-2</v>
      </c>
      <c r="F21151">
        <v>5</v>
      </c>
      <c r="G21151">
        <v>4447.6123137682298</v>
      </c>
      <c r="H21151" s="73">
        <f t="shared" si="990"/>
        <v>9.4630049229111265E-2</v>
      </c>
      <c r="I21151">
        <f t="shared" si="991"/>
        <v>3000</v>
      </c>
      <c r="J21151" t="str">
        <f t="shared" si="992"/>
        <v/>
      </c>
    </row>
    <row r="21152" spans="1:10" x14ac:dyDescent="0.25">
      <c r="A21152" t="s">
        <v>800</v>
      </c>
      <c r="B21152" t="s">
        <v>10231</v>
      </c>
      <c r="C21152" s="27">
        <v>108473.86363636301</v>
      </c>
      <c r="D21152">
        <v>3000</v>
      </c>
      <c r="E21152">
        <v>0.12821969696969601</v>
      </c>
      <c r="F21152">
        <v>9</v>
      </c>
      <c r="G21152">
        <v>14237.6861972891</v>
      </c>
      <c r="H21152" s="73">
        <f t="shared" si="990"/>
        <v>9.4503262983358066E-2</v>
      </c>
      <c r="I21152">
        <f t="shared" si="991"/>
        <v>3000</v>
      </c>
      <c r="J21152" t="str">
        <f t="shared" si="992"/>
        <v/>
      </c>
    </row>
    <row r="21153" spans="1:10" x14ac:dyDescent="0.25">
      <c r="A21153" t="s">
        <v>800</v>
      </c>
      <c r="B21153" t="s">
        <v>11766</v>
      </c>
      <c r="C21153" s="27">
        <v>92771.590909090897</v>
      </c>
      <c r="D21153">
        <v>3000</v>
      </c>
      <c r="E21153">
        <v>0.10965909090909</v>
      </c>
      <c r="F21153">
        <v>3</v>
      </c>
      <c r="G21153">
        <v>12173.140814732</v>
      </c>
      <c r="H21153" s="73">
        <f t="shared" si="990"/>
        <v>9.4475704261617569E-2</v>
      </c>
      <c r="I21153">
        <f t="shared" si="991"/>
        <v>3000</v>
      </c>
      <c r="J21153" t="str">
        <f t="shared" si="992"/>
        <v/>
      </c>
    </row>
    <row r="21154" spans="1:10" x14ac:dyDescent="0.25">
      <c r="A21154" t="s">
        <v>800</v>
      </c>
      <c r="B21154" t="s">
        <v>6354</v>
      </c>
      <c r="C21154" s="27">
        <v>60085.227272727199</v>
      </c>
      <c r="D21154">
        <v>3000</v>
      </c>
      <c r="E21154">
        <v>7.1022727272727196E-2</v>
      </c>
      <c r="F21154">
        <v>5</v>
      </c>
      <c r="G21154">
        <v>7878.3316516478499</v>
      </c>
      <c r="H21154" s="73">
        <f t="shared" si="990"/>
        <v>9.4405880557618657E-2</v>
      </c>
      <c r="I21154">
        <f t="shared" si="991"/>
        <v>3000</v>
      </c>
      <c r="J21154" t="str">
        <f t="shared" si="992"/>
        <v/>
      </c>
    </row>
    <row r="21155" spans="1:10" x14ac:dyDescent="0.25">
      <c r="A21155" t="s">
        <v>800</v>
      </c>
      <c r="B21155" t="s">
        <v>11044</v>
      </c>
      <c r="C21155" s="27">
        <v>67615.909090909001</v>
      </c>
      <c r="D21155">
        <v>3000</v>
      </c>
      <c r="E21155">
        <v>7.9924242424242398E-2</v>
      </c>
      <c r="F21155">
        <v>1</v>
      </c>
      <c r="G21155">
        <v>8861.3979669487799</v>
      </c>
      <c r="H21155" s="73">
        <f t="shared" si="990"/>
        <v>9.4359546769163319E-2</v>
      </c>
      <c r="I21155">
        <f t="shared" si="991"/>
        <v>3000</v>
      </c>
      <c r="J21155" t="str">
        <f t="shared" si="992"/>
        <v/>
      </c>
    </row>
    <row r="21156" spans="1:10" x14ac:dyDescent="0.25">
      <c r="A21156" t="s">
        <v>800</v>
      </c>
      <c r="B21156" t="s">
        <v>13297</v>
      </c>
      <c r="C21156" s="27">
        <v>59925</v>
      </c>
      <c r="D21156">
        <v>3000</v>
      </c>
      <c r="E21156">
        <v>7.0833333333333304E-2</v>
      </c>
      <c r="F21156">
        <v>1</v>
      </c>
      <c r="G21156">
        <v>7848.3055622192096</v>
      </c>
      <c r="H21156" s="73">
        <f t="shared" si="990"/>
        <v>9.4297538669968053E-2</v>
      </c>
      <c r="I21156">
        <f t="shared" si="991"/>
        <v>3000</v>
      </c>
      <c r="J21156" t="str">
        <f t="shared" si="992"/>
        <v/>
      </c>
    </row>
    <row r="21157" spans="1:10" x14ac:dyDescent="0.25">
      <c r="A21157" t="s">
        <v>800</v>
      </c>
      <c r="B21157" t="s">
        <v>4513</v>
      </c>
      <c r="C21157" s="27">
        <v>232650</v>
      </c>
      <c r="D21157">
        <v>3000</v>
      </c>
      <c r="E21157">
        <v>0.27500000000000002</v>
      </c>
      <c r="F21157">
        <v>3</v>
      </c>
      <c r="G21157">
        <v>30469.167445338899</v>
      </c>
      <c r="H21157" s="73">
        <f t="shared" si="990"/>
        <v>9.4295295768940496E-2</v>
      </c>
      <c r="I21157">
        <f t="shared" si="991"/>
        <v>3000</v>
      </c>
      <c r="J21157" t="str">
        <f t="shared" si="992"/>
        <v/>
      </c>
    </row>
    <row r="21158" spans="1:10" x14ac:dyDescent="0.25">
      <c r="A21158" t="s">
        <v>800</v>
      </c>
      <c r="B21158" t="s">
        <v>11774</v>
      </c>
      <c r="C21158" s="27">
        <v>152856.818181818</v>
      </c>
      <c r="D21158">
        <v>3000</v>
      </c>
      <c r="E21158">
        <v>0.180681818181818</v>
      </c>
      <c r="F21158">
        <v>1</v>
      </c>
      <c r="G21158">
        <v>20010.0294186059</v>
      </c>
      <c r="H21158" s="73">
        <f t="shared" si="990"/>
        <v>9.4253049047896234E-2</v>
      </c>
      <c r="I21158">
        <f t="shared" si="991"/>
        <v>3000</v>
      </c>
      <c r="J21158" t="str">
        <f t="shared" si="992"/>
        <v/>
      </c>
    </row>
    <row r="21159" spans="1:10" x14ac:dyDescent="0.25">
      <c r="A21159" t="s">
        <v>800</v>
      </c>
      <c r="B21159" t="s">
        <v>6274</v>
      </c>
      <c r="C21159" s="27">
        <v>47427.272727272699</v>
      </c>
      <c r="D21159">
        <v>3000</v>
      </c>
      <c r="E21159">
        <v>5.6060606060605998E-2</v>
      </c>
      <c r="F21159">
        <v>2</v>
      </c>
      <c r="G21159">
        <v>6207.7277057410402</v>
      </c>
      <c r="H21159" s="73">
        <f t="shared" si="990"/>
        <v>9.4240374601244264E-2</v>
      </c>
      <c r="I21159">
        <f t="shared" si="991"/>
        <v>3000</v>
      </c>
      <c r="J21159" t="str">
        <f t="shared" si="992"/>
        <v/>
      </c>
    </row>
    <row r="21160" spans="1:10" x14ac:dyDescent="0.25">
      <c r="A21160" t="s">
        <v>800</v>
      </c>
      <c r="B21160" t="s">
        <v>7449</v>
      </c>
      <c r="C21160" s="27">
        <v>33840</v>
      </c>
      <c r="D21160">
        <v>3000</v>
      </c>
      <c r="E21160">
        <v>2.4621212121212099E-2</v>
      </c>
      <c r="F21160">
        <v>2</v>
      </c>
      <c r="G21160">
        <v>4428.2448753291101</v>
      </c>
      <c r="H21160" s="73">
        <f t="shared" si="990"/>
        <v>9.4217976070832127E-2</v>
      </c>
      <c r="I21160">
        <f t="shared" si="991"/>
        <v>3000</v>
      </c>
      <c r="J21160" t="str">
        <f t="shared" si="992"/>
        <v/>
      </c>
    </row>
    <row r="21161" spans="1:10" x14ac:dyDescent="0.25">
      <c r="A21161" t="s">
        <v>800</v>
      </c>
      <c r="B21161" t="s">
        <v>9137</v>
      </c>
      <c r="C21161" s="27">
        <v>396683.88440330199</v>
      </c>
      <c r="D21161">
        <v>3000</v>
      </c>
      <c r="E21161">
        <v>0.65151515151515105</v>
      </c>
      <c r="F21161">
        <v>18</v>
      </c>
      <c r="G21161">
        <v>54814.566083673402</v>
      </c>
      <c r="H21161" s="73">
        <f t="shared" si="990"/>
        <v>9.4214988971651675E-2</v>
      </c>
      <c r="I21161">
        <f t="shared" si="991"/>
        <v>3000</v>
      </c>
      <c r="J21161" t="str">
        <f t="shared" si="992"/>
        <v/>
      </c>
    </row>
    <row r="21162" spans="1:10" x14ac:dyDescent="0.25">
      <c r="A21162" t="s">
        <v>800</v>
      </c>
      <c r="B21162" t="s">
        <v>4199</v>
      </c>
      <c r="C21162" s="27">
        <v>116004.545454545</v>
      </c>
      <c r="D21162">
        <v>3000</v>
      </c>
      <c r="E21162">
        <v>0.137121212121212</v>
      </c>
      <c r="F21162">
        <v>3</v>
      </c>
      <c r="G21162">
        <v>15163.505904027201</v>
      </c>
      <c r="H21162" s="73">
        <f t="shared" si="990"/>
        <v>9.4114624630614652E-2</v>
      </c>
      <c r="I21162">
        <f t="shared" si="991"/>
        <v>3000</v>
      </c>
      <c r="J21162" t="str">
        <f t="shared" si="992"/>
        <v/>
      </c>
    </row>
    <row r="21163" spans="1:10" x14ac:dyDescent="0.25">
      <c r="A21163" t="s">
        <v>800</v>
      </c>
      <c r="B21163" t="s">
        <v>5545</v>
      </c>
      <c r="C21163" s="27">
        <v>41498.863636363603</v>
      </c>
      <c r="D21163">
        <v>3000</v>
      </c>
      <c r="E21163">
        <v>4.90530303030303E-2</v>
      </c>
      <c r="F21163">
        <v>2</v>
      </c>
      <c r="G21163">
        <v>5417.3273737822301</v>
      </c>
      <c r="H21163" s="73">
        <f t="shared" si="990"/>
        <v>9.3989940141527062E-2</v>
      </c>
      <c r="I21163">
        <f t="shared" si="991"/>
        <v>3000</v>
      </c>
      <c r="J21163" t="str">
        <f t="shared" si="992"/>
        <v/>
      </c>
    </row>
    <row r="21164" spans="1:10" x14ac:dyDescent="0.25">
      <c r="A21164" t="s">
        <v>800</v>
      </c>
      <c r="B21164" t="s">
        <v>12067</v>
      </c>
      <c r="C21164" s="27">
        <v>194676.136363636</v>
      </c>
      <c r="D21164">
        <v>3000</v>
      </c>
      <c r="E21164">
        <v>0.23011363636363599</v>
      </c>
      <c r="F21164">
        <v>16</v>
      </c>
      <c r="G21164">
        <v>25366.763950041899</v>
      </c>
      <c r="H21164" s="73">
        <f t="shared" si="990"/>
        <v>9.3817713794744031E-2</v>
      </c>
      <c r="I21164">
        <f t="shared" si="991"/>
        <v>3000</v>
      </c>
      <c r="J21164" t="str">
        <f t="shared" si="992"/>
        <v/>
      </c>
    </row>
    <row r="21165" spans="1:10" x14ac:dyDescent="0.25">
      <c r="A21165" t="s">
        <v>800</v>
      </c>
      <c r="B21165" t="s">
        <v>6298</v>
      </c>
      <c r="C21165" s="27">
        <v>35089.772727272699</v>
      </c>
      <c r="D21165">
        <v>3000</v>
      </c>
      <c r="E21165">
        <v>4.1477272727272703E-2</v>
      </c>
      <c r="F21165">
        <v>1</v>
      </c>
      <c r="G21165">
        <v>4571.4388609928801</v>
      </c>
      <c r="H21165" s="73">
        <f t="shared" si="990"/>
        <v>9.3800435970241666E-2</v>
      </c>
      <c r="I21165">
        <f t="shared" si="991"/>
        <v>3000</v>
      </c>
      <c r="J21165" t="str">
        <f t="shared" si="992"/>
        <v/>
      </c>
    </row>
    <row r="21166" spans="1:10" x14ac:dyDescent="0.25">
      <c r="A21166" t="s">
        <v>800</v>
      </c>
      <c r="B21166" t="s">
        <v>8445</v>
      </c>
      <c r="C21166" s="27">
        <v>334073.86363636301</v>
      </c>
      <c r="D21166">
        <v>3000</v>
      </c>
      <c r="E21166">
        <v>0.39488636363636298</v>
      </c>
      <c r="G21166">
        <v>43511.4161432213</v>
      </c>
      <c r="H21166" s="73">
        <f t="shared" si="990"/>
        <v>9.3776326235505525E-2</v>
      </c>
      <c r="I21166">
        <f t="shared" si="991"/>
        <v>3000</v>
      </c>
      <c r="J21166" t="str">
        <f t="shared" si="992"/>
        <v/>
      </c>
    </row>
    <row r="21167" spans="1:10" x14ac:dyDescent="0.25">
      <c r="A21167" t="s">
        <v>800</v>
      </c>
      <c r="B21167" t="s">
        <v>11306</v>
      </c>
      <c r="C21167" s="27">
        <v>142922.727272727</v>
      </c>
      <c r="D21167">
        <v>3000</v>
      </c>
      <c r="E21167">
        <v>0.168939393939393</v>
      </c>
      <c r="F21167">
        <v>3</v>
      </c>
      <c r="G21167">
        <v>18610.3317761219</v>
      </c>
      <c r="H21167" s="73">
        <f t="shared" si="990"/>
        <v>9.375303098742846E-2</v>
      </c>
      <c r="I21167">
        <f t="shared" si="991"/>
        <v>3000</v>
      </c>
      <c r="J21167" t="str">
        <f t="shared" si="992"/>
        <v/>
      </c>
    </row>
    <row r="21168" spans="1:10" x14ac:dyDescent="0.25">
      <c r="A21168" t="s">
        <v>800</v>
      </c>
      <c r="B21168" t="s">
        <v>7629</v>
      </c>
      <c r="C21168" s="27">
        <v>33840</v>
      </c>
      <c r="D21168">
        <v>3000</v>
      </c>
      <c r="E21168">
        <v>1.13636363636363E-3</v>
      </c>
      <c r="F21168">
        <v>18</v>
      </c>
      <c r="G21168">
        <v>4402.2654066022997</v>
      </c>
      <c r="H21168" s="73">
        <f t="shared" si="990"/>
        <v>9.3665221417070205E-2</v>
      </c>
      <c r="I21168">
        <f t="shared" si="991"/>
        <v>3000</v>
      </c>
      <c r="J21168" t="str">
        <f t="shared" si="992"/>
        <v/>
      </c>
    </row>
    <row r="21169" spans="1:10" x14ac:dyDescent="0.25">
      <c r="A21169" t="s">
        <v>800</v>
      </c>
      <c r="B21169" t="s">
        <v>4183</v>
      </c>
      <c r="C21169" s="27">
        <v>251556.818181818</v>
      </c>
      <c r="D21169">
        <v>3000</v>
      </c>
      <c r="E21169">
        <v>0.29734848484848397</v>
      </c>
      <c r="F21169">
        <v>19</v>
      </c>
      <c r="G21169">
        <v>32721.086671660501</v>
      </c>
      <c r="H21169" s="73">
        <f t="shared" si="990"/>
        <v>9.3653523581172265E-2</v>
      </c>
      <c r="I21169">
        <f t="shared" si="991"/>
        <v>3000</v>
      </c>
      <c r="J21169" t="str">
        <f t="shared" si="992"/>
        <v/>
      </c>
    </row>
    <row r="21170" spans="1:10" x14ac:dyDescent="0.25">
      <c r="A21170" t="s">
        <v>800</v>
      </c>
      <c r="B21170" t="s">
        <v>11313</v>
      </c>
      <c r="C21170" s="27">
        <v>33840</v>
      </c>
      <c r="D21170">
        <v>3000</v>
      </c>
      <c r="E21170">
        <v>3.4090909090908998E-2</v>
      </c>
      <c r="F21170">
        <v>4</v>
      </c>
      <c r="G21170">
        <v>4401.5245509462102</v>
      </c>
      <c r="H21170" s="73">
        <f t="shared" si="990"/>
        <v>9.3649458530770432E-2</v>
      </c>
      <c r="I21170">
        <f t="shared" si="991"/>
        <v>3000</v>
      </c>
      <c r="J21170" t="str">
        <f t="shared" si="992"/>
        <v/>
      </c>
    </row>
    <row r="21171" spans="1:10" x14ac:dyDescent="0.25">
      <c r="A21171" t="s">
        <v>800</v>
      </c>
      <c r="B21171" t="s">
        <v>6407</v>
      </c>
      <c r="C21171" s="27">
        <v>184261.36363636301</v>
      </c>
      <c r="D21171">
        <v>3000</v>
      </c>
      <c r="E21171">
        <v>0.21780303030303</v>
      </c>
      <c r="F21171">
        <v>9</v>
      </c>
      <c r="G21171">
        <v>23965.915577589902</v>
      </c>
      <c r="H21171" s="73">
        <f t="shared" si="990"/>
        <v>9.3646648843422775E-2</v>
      </c>
      <c r="I21171">
        <f t="shared" si="991"/>
        <v>3000</v>
      </c>
      <c r="J21171" t="str">
        <f t="shared" si="992"/>
        <v/>
      </c>
    </row>
    <row r="21172" spans="1:10" x14ac:dyDescent="0.25">
      <c r="A21172" t="s">
        <v>800</v>
      </c>
      <c r="B21172" t="s">
        <v>6234</v>
      </c>
      <c r="C21172" s="27">
        <v>79152.272727272706</v>
      </c>
      <c r="D21172">
        <v>3000</v>
      </c>
      <c r="E21172">
        <v>9.3560606060605997E-2</v>
      </c>
      <c r="F21172">
        <v>2</v>
      </c>
      <c r="G21172">
        <v>10292.705426975799</v>
      </c>
      <c r="H21172" s="73">
        <f t="shared" si="990"/>
        <v>9.3626470246243904E-2</v>
      </c>
      <c r="I21172">
        <f t="shared" si="991"/>
        <v>3000</v>
      </c>
      <c r="J21172" t="str">
        <f t="shared" si="992"/>
        <v/>
      </c>
    </row>
    <row r="21173" spans="1:10" x14ac:dyDescent="0.25">
      <c r="A21173" t="s">
        <v>800</v>
      </c>
      <c r="B21173" t="s">
        <v>13269</v>
      </c>
      <c r="C21173" s="27">
        <v>60886.363636363603</v>
      </c>
      <c r="D21173">
        <v>3000</v>
      </c>
      <c r="E21173">
        <v>7.1969696969696906E-2</v>
      </c>
      <c r="F21173">
        <v>2</v>
      </c>
      <c r="G21173">
        <v>7914.2655046360696</v>
      </c>
      <c r="H21173" s="73">
        <f t="shared" si="990"/>
        <v>9.3588626796144381E-2</v>
      </c>
      <c r="I21173">
        <f t="shared" si="991"/>
        <v>3000</v>
      </c>
      <c r="J21173" t="str">
        <f t="shared" si="992"/>
        <v/>
      </c>
    </row>
    <row r="21174" spans="1:10" x14ac:dyDescent="0.25">
      <c r="A21174" t="s">
        <v>800</v>
      </c>
      <c r="B21174" t="s">
        <v>8502</v>
      </c>
      <c r="C21174" s="27">
        <v>224157.95454545401</v>
      </c>
      <c r="D21174">
        <v>3000</v>
      </c>
      <c r="E21174">
        <v>0.26496212121212098</v>
      </c>
      <c r="F21174">
        <v>6</v>
      </c>
      <c r="G21174">
        <v>29134.342860060398</v>
      </c>
      <c r="H21174" s="73">
        <f t="shared" si="990"/>
        <v>9.3580113638081441E-2</v>
      </c>
      <c r="I21174">
        <f t="shared" si="991"/>
        <v>3000</v>
      </c>
      <c r="J21174" t="str">
        <f t="shared" si="992"/>
        <v/>
      </c>
    </row>
    <row r="21175" spans="1:10" x14ac:dyDescent="0.25">
      <c r="A21175" t="s">
        <v>800</v>
      </c>
      <c r="B21175" t="s">
        <v>6745</v>
      </c>
      <c r="C21175" s="27">
        <v>64411.363636363603</v>
      </c>
      <c r="D21175">
        <v>3000</v>
      </c>
      <c r="E21175">
        <v>7.6136363636363599E-2</v>
      </c>
      <c r="F21175">
        <v>1</v>
      </c>
      <c r="G21175">
        <v>8370.0241493366793</v>
      </c>
      <c r="H21175" s="73">
        <f t="shared" si="990"/>
        <v>9.3561400462575842E-2</v>
      </c>
      <c r="I21175">
        <f t="shared" si="991"/>
        <v>3000</v>
      </c>
      <c r="J21175" t="str">
        <f t="shared" si="992"/>
        <v/>
      </c>
    </row>
    <row r="21176" spans="1:10" x14ac:dyDescent="0.25">
      <c r="A21176" t="s">
        <v>800</v>
      </c>
      <c r="B21176" t="s">
        <v>4389</v>
      </c>
      <c r="C21176" s="27">
        <v>88605.681818181707</v>
      </c>
      <c r="D21176">
        <v>3000</v>
      </c>
      <c r="E21176">
        <v>0.104734848484848</v>
      </c>
      <c r="F21176">
        <v>5</v>
      </c>
      <c r="G21176">
        <v>11513.299088021</v>
      </c>
      <c r="H21176" s="73">
        <f t="shared" si="990"/>
        <v>9.3555798829981079E-2</v>
      </c>
      <c r="I21176">
        <f t="shared" si="991"/>
        <v>3000</v>
      </c>
      <c r="J21176" t="str">
        <f t="shared" si="992"/>
        <v/>
      </c>
    </row>
    <row r="21177" spans="1:10" x14ac:dyDescent="0.25">
      <c r="A21177" t="s">
        <v>800</v>
      </c>
      <c r="B21177" t="s">
        <v>12587</v>
      </c>
      <c r="C21177" s="27">
        <v>169200</v>
      </c>
      <c r="D21177">
        <v>3000</v>
      </c>
      <c r="E21177">
        <v>0.2</v>
      </c>
      <c r="F21177">
        <v>23</v>
      </c>
      <c r="G21177">
        <v>21980.151212380501</v>
      </c>
      <c r="H21177" s="73">
        <f t="shared" si="990"/>
        <v>9.3532558350555323E-2</v>
      </c>
      <c r="I21177">
        <f t="shared" si="991"/>
        <v>3000</v>
      </c>
      <c r="J21177" t="str">
        <f t="shared" si="992"/>
        <v/>
      </c>
    </row>
    <row r="21178" spans="1:10" x14ac:dyDescent="0.25">
      <c r="A21178" t="s">
        <v>800</v>
      </c>
      <c r="B21178" t="s">
        <v>9496</v>
      </c>
      <c r="C21178" s="27">
        <v>267098.86363636301</v>
      </c>
      <c r="D21178">
        <v>3000</v>
      </c>
      <c r="E21178">
        <v>0.31571969696969698</v>
      </c>
      <c r="F21178">
        <v>5</v>
      </c>
      <c r="G21178">
        <v>34687.285703153997</v>
      </c>
      <c r="H21178" s="73">
        <f t="shared" si="990"/>
        <v>9.3504125649416625E-2</v>
      </c>
      <c r="I21178">
        <f t="shared" si="991"/>
        <v>3000</v>
      </c>
      <c r="J21178" t="str">
        <f t="shared" si="992"/>
        <v/>
      </c>
    </row>
    <row r="21179" spans="1:10" x14ac:dyDescent="0.25">
      <c r="A21179" t="s">
        <v>800</v>
      </c>
      <c r="B21179" t="s">
        <v>9060</v>
      </c>
      <c r="C21179" s="27">
        <v>141952.866773391</v>
      </c>
      <c r="D21179">
        <v>3000</v>
      </c>
      <c r="E21179">
        <v>0.23314393939393899</v>
      </c>
      <c r="F21179">
        <v>11</v>
      </c>
      <c r="G21179">
        <v>19463.415559692701</v>
      </c>
      <c r="H21179" s="73">
        <f t="shared" si="990"/>
        <v>9.3485330124433524E-2</v>
      </c>
      <c r="I21179">
        <f t="shared" si="991"/>
        <v>3000</v>
      </c>
      <c r="J21179" t="str">
        <f t="shared" si="992"/>
        <v/>
      </c>
    </row>
    <row r="21180" spans="1:10" x14ac:dyDescent="0.25">
      <c r="A21180" t="s">
        <v>800</v>
      </c>
      <c r="B21180" t="s">
        <v>13362</v>
      </c>
      <c r="C21180" s="27">
        <v>46465.909090909001</v>
      </c>
      <c r="D21180">
        <v>3000</v>
      </c>
      <c r="E21180">
        <v>5.4924242424242403E-2</v>
      </c>
      <c r="F21180">
        <v>4</v>
      </c>
      <c r="G21180">
        <v>6032.2403632395699</v>
      </c>
      <c r="H21180" s="73">
        <f t="shared" si="990"/>
        <v>9.3470958526500364E-2</v>
      </c>
      <c r="I21180">
        <f t="shared" si="991"/>
        <v>3000</v>
      </c>
      <c r="J21180" t="str">
        <f t="shared" si="992"/>
        <v/>
      </c>
    </row>
    <row r="21181" spans="1:10" x14ac:dyDescent="0.25">
      <c r="A21181" t="s">
        <v>800</v>
      </c>
      <c r="B21181" t="s">
        <v>5965</v>
      </c>
      <c r="C21181" s="27">
        <v>182338.636363636</v>
      </c>
      <c r="D21181">
        <v>3000</v>
      </c>
      <c r="E21181">
        <v>0.21553030303030299</v>
      </c>
      <c r="F21181">
        <v>8</v>
      </c>
      <c r="G21181">
        <v>23664.046795781502</v>
      </c>
      <c r="H21181" s="73">
        <f t="shared" si="990"/>
        <v>9.3442147165034961E-2</v>
      </c>
      <c r="I21181">
        <f t="shared" si="991"/>
        <v>3000</v>
      </c>
      <c r="J21181" t="str">
        <f t="shared" si="992"/>
        <v/>
      </c>
    </row>
    <row r="21182" spans="1:10" x14ac:dyDescent="0.25">
      <c r="A21182" t="s">
        <v>800</v>
      </c>
      <c r="B21182" t="s">
        <v>8491</v>
      </c>
      <c r="C21182" s="27">
        <v>103506.818181818</v>
      </c>
      <c r="D21182">
        <v>3000</v>
      </c>
      <c r="E21182">
        <v>0.122348484848484</v>
      </c>
      <c r="F21182">
        <v>5</v>
      </c>
      <c r="G21182">
        <v>13425.446558777299</v>
      </c>
      <c r="H21182" s="73">
        <f t="shared" si="990"/>
        <v>9.3388258784459846E-2</v>
      </c>
      <c r="I21182">
        <f t="shared" si="991"/>
        <v>3000</v>
      </c>
      <c r="J21182" t="str">
        <f t="shared" si="992"/>
        <v/>
      </c>
    </row>
    <row r="21183" spans="1:10" x14ac:dyDescent="0.25">
      <c r="A21183" t="s">
        <v>800</v>
      </c>
      <c r="B21183" t="s">
        <v>10901</v>
      </c>
      <c r="C21183" s="27">
        <v>88125</v>
      </c>
      <c r="D21183">
        <v>3000</v>
      </c>
      <c r="E21183">
        <v>0.10416666666666601</v>
      </c>
      <c r="G21183">
        <v>11429.958080128101</v>
      </c>
      <c r="H21183" s="73">
        <f t="shared" si="990"/>
        <v>9.3385189420621101E-2</v>
      </c>
      <c r="I21183">
        <f t="shared" si="991"/>
        <v>3000</v>
      </c>
      <c r="J21183" t="str">
        <f t="shared" si="992"/>
        <v/>
      </c>
    </row>
    <row r="21184" spans="1:10" x14ac:dyDescent="0.25">
      <c r="A21184" t="s">
        <v>800</v>
      </c>
      <c r="B21184" t="s">
        <v>3788</v>
      </c>
      <c r="C21184" s="27">
        <v>161441.11574553</v>
      </c>
      <c r="D21184">
        <v>3000</v>
      </c>
      <c r="E21184">
        <v>0.26515151515151503</v>
      </c>
      <c r="F21184">
        <v>5</v>
      </c>
      <c r="G21184">
        <v>22105.295001111499</v>
      </c>
      <c r="H21184" s="73">
        <f t="shared" si="990"/>
        <v>9.3357828832081977E-2</v>
      </c>
      <c r="I21184">
        <f t="shared" si="991"/>
        <v>3000</v>
      </c>
      <c r="J21184" t="str">
        <f t="shared" si="992"/>
        <v/>
      </c>
    </row>
    <row r="21185" spans="1:10" x14ac:dyDescent="0.25">
      <c r="A21185" t="s">
        <v>800</v>
      </c>
      <c r="B21185" t="s">
        <v>6938</v>
      </c>
      <c r="C21185" s="27">
        <v>259568.18181818101</v>
      </c>
      <c r="D21185">
        <v>3000</v>
      </c>
      <c r="E21185">
        <v>0.30681818181818099</v>
      </c>
      <c r="F21185">
        <v>3</v>
      </c>
      <c r="G21185">
        <v>33631.309732577698</v>
      </c>
      <c r="H21185" s="73">
        <f t="shared" si="990"/>
        <v>9.3287793742059907E-2</v>
      </c>
      <c r="I21185">
        <f t="shared" si="991"/>
        <v>3000</v>
      </c>
      <c r="J21185" t="str">
        <f t="shared" si="992"/>
        <v/>
      </c>
    </row>
    <row r="21186" spans="1:10" x14ac:dyDescent="0.25">
      <c r="A21186" t="s">
        <v>800</v>
      </c>
      <c r="B21186" t="s">
        <v>10585</v>
      </c>
      <c r="C21186" s="27">
        <v>251386.880232325</v>
      </c>
      <c r="D21186">
        <v>3000</v>
      </c>
      <c r="E21186">
        <v>0.41287878787878701</v>
      </c>
      <c r="F21186">
        <v>1</v>
      </c>
      <c r="G21186">
        <v>34394.088756009303</v>
      </c>
      <c r="H21186" s="73">
        <f t="shared" ref="H21186:H21249" si="993">G21186/SUMIFS(C:C,B:B,B21186)</f>
        <v>9.3284562207449323E-2</v>
      </c>
      <c r="I21186">
        <f t="shared" ref="I21186:I21249" si="994">IF(A21186="Construction",SUMIFS(D:D,A:A,"Engineering",B:B,B21186),"")</f>
        <v>3000</v>
      </c>
      <c r="J21186" t="str">
        <f t="shared" si="992"/>
        <v/>
      </c>
    </row>
    <row r="21187" spans="1:10" x14ac:dyDescent="0.25">
      <c r="A21187" t="s">
        <v>800</v>
      </c>
      <c r="B21187" t="s">
        <v>4325</v>
      </c>
      <c r="C21187" s="27">
        <v>89567.045454545398</v>
      </c>
      <c r="D21187">
        <v>3000</v>
      </c>
      <c r="E21187">
        <v>0.105871212121212</v>
      </c>
      <c r="F21187">
        <v>1</v>
      </c>
      <c r="G21187">
        <v>11604.1530914706</v>
      </c>
      <c r="H21187" s="73">
        <f t="shared" si="993"/>
        <v>9.3281967530110518E-2</v>
      </c>
      <c r="I21187">
        <f t="shared" si="994"/>
        <v>3000</v>
      </c>
      <c r="J21187" t="str">
        <f t="shared" ref="J21187:J21250" si="995">IF(AND(I21187&lt;&gt;"",I21187&lt;&gt;3000,I21187&lt;&gt;0),D21187-I21187,"")</f>
        <v/>
      </c>
    </row>
    <row r="21188" spans="1:10" x14ac:dyDescent="0.25">
      <c r="A21188" t="s">
        <v>800</v>
      </c>
      <c r="B21188" t="s">
        <v>11672</v>
      </c>
      <c r="C21188" s="27">
        <v>37332.9545454545</v>
      </c>
      <c r="D21188">
        <v>3000</v>
      </c>
      <c r="E21188">
        <v>4.4128787878787802E-2</v>
      </c>
      <c r="F21188">
        <v>2</v>
      </c>
      <c r="G21188">
        <v>4836.0056853038805</v>
      </c>
      <c r="H21188" s="73">
        <f t="shared" si="993"/>
        <v>9.3266770225201412E-2</v>
      </c>
      <c r="I21188">
        <f t="shared" si="994"/>
        <v>3000</v>
      </c>
      <c r="J21188" t="str">
        <f t="shared" si="995"/>
        <v/>
      </c>
    </row>
    <row r="21189" spans="1:10" x14ac:dyDescent="0.25">
      <c r="A21189" t="s">
        <v>800</v>
      </c>
      <c r="B21189" t="s">
        <v>6965</v>
      </c>
      <c r="C21189" s="27">
        <v>33840</v>
      </c>
      <c r="D21189">
        <v>3000</v>
      </c>
      <c r="E21189">
        <v>3.8257575757575699E-2</v>
      </c>
      <c r="F21189">
        <v>6</v>
      </c>
      <c r="G21189">
        <v>4383.5101558566703</v>
      </c>
      <c r="H21189" s="73">
        <f t="shared" si="993"/>
        <v>9.326617352886532E-2</v>
      </c>
      <c r="I21189">
        <f t="shared" si="994"/>
        <v>3000</v>
      </c>
      <c r="J21189" t="str">
        <f t="shared" si="995"/>
        <v/>
      </c>
    </row>
    <row r="21190" spans="1:10" x14ac:dyDescent="0.25">
      <c r="A21190" t="s">
        <v>800</v>
      </c>
      <c r="B21190" t="s">
        <v>6060</v>
      </c>
      <c r="C21190" s="27">
        <v>133950</v>
      </c>
      <c r="D21190">
        <v>3000</v>
      </c>
      <c r="E21190">
        <v>0.15833333333333299</v>
      </c>
      <c r="F21190">
        <v>4</v>
      </c>
      <c r="G21190">
        <v>17335.553206545799</v>
      </c>
      <c r="H21190" s="73">
        <f t="shared" si="993"/>
        <v>9.3181025074378351E-2</v>
      </c>
      <c r="I21190">
        <f t="shared" si="994"/>
        <v>3000</v>
      </c>
      <c r="J21190" t="str">
        <f t="shared" si="995"/>
        <v/>
      </c>
    </row>
    <row r="21191" spans="1:10" x14ac:dyDescent="0.25">
      <c r="A21191" t="s">
        <v>800</v>
      </c>
      <c r="B21191" t="s">
        <v>9761</v>
      </c>
      <c r="C21191" s="27">
        <v>207974.99999999901</v>
      </c>
      <c r="D21191">
        <v>3000</v>
      </c>
      <c r="E21191">
        <v>0.24583333333333299</v>
      </c>
      <c r="F21191">
        <v>12</v>
      </c>
      <c r="G21191">
        <v>26915.280185875199</v>
      </c>
      <c r="H21191" s="73">
        <f t="shared" si="993"/>
        <v>9.317947702286436E-2</v>
      </c>
      <c r="I21191">
        <f t="shared" si="994"/>
        <v>3000</v>
      </c>
      <c r="J21191" t="str">
        <f t="shared" si="995"/>
        <v/>
      </c>
    </row>
    <row r="21192" spans="1:10" x14ac:dyDescent="0.25">
      <c r="A21192" t="s">
        <v>800</v>
      </c>
      <c r="B21192" t="s">
        <v>13105</v>
      </c>
      <c r="C21192" s="27">
        <v>33840</v>
      </c>
      <c r="D21192">
        <v>3000</v>
      </c>
      <c r="E21192">
        <v>2.8787878787878699E-2</v>
      </c>
      <c r="F21192">
        <v>5</v>
      </c>
      <c r="G21192">
        <v>4378.9162606200798</v>
      </c>
      <c r="H21192" s="73">
        <f t="shared" si="993"/>
        <v>9.3168431077022981E-2</v>
      </c>
      <c r="I21192">
        <f t="shared" si="994"/>
        <v>3000</v>
      </c>
      <c r="J21192" t="str">
        <f t="shared" si="995"/>
        <v/>
      </c>
    </row>
    <row r="21193" spans="1:10" x14ac:dyDescent="0.25">
      <c r="A21193" t="s">
        <v>800</v>
      </c>
      <c r="B21193" t="s">
        <v>5899</v>
      </c>
      <c r="C21193" s="27">
        <v>83798.863636363603</v>
      </c>
      <c r="D21193">
        <v>3000</v>
      </c>
      <c r="E21193">
        <v>9.9053030303030296E-2</v>
      </c>
      <c r="G21193">
        <v>10843.334024011599</v>
      </c>
      <c r="H21193" s="73">
        <f t="shared" si="993"/>
        <v>9.3165947108386632E-2</v>
      </c>
      <c r="I21193">
        <f t="shared" si="994"/>
        <v>3000</v>
      </c>
      <c r="J21193" t="str">
        <f t="shared" si="995"/>
        <v/>
      </c>
    </row>
    <row r="21194" spans="1:10" x14ac:dyDescent="0.25">
      <c r="A21194" t="s">
        <v>800</v>
      </c>
      <c r="B21194" t="s">
        <v>5593</v>
      </c>
      <c r="C21194" s="27">
        <v>33840</v>
      </c>
      <c r="D21194">
        <v>3000</v>
      </c>
      <c r="E21194">
        <v>1.8939393939393901E-3</v>
      </c>
      <c r="F21194">
        <v>4</v>
      </c>
      <c r="G21194">
        <v>4378.0081652723002</v>
      </c>
      <c r="H21194" s="73">
        <f t="shared" si="993"/>
        <v>9.3149109899410637E-2</v>
      </c>
      <c r="I21194">
        <f t="shared" si="994"/>
        <v>3000</v>
      </c>
      <c r="J21194" t="str">
        <f t="shared" si="995"/>
        <v/>
      </c>
    </row>
    <row r="21195" spans="1:10" x14ac:dyDescent="0.25">
      <c r="A21195" t="s">
        <v>800</v>
      </c>
      <c r="B21195" t="s">
        <v>13071</v>
      </c>
      <c r="C21195" s="27">
        <v>108857.43804555701</v>
      </c>
      <c r="D21195">
        <v>3000</v>
      </c>
      <c r="E21195">
        <v>0.178787878787878</v>
      </c>
      <c r="F21195">
        <v>6</v>
      </c>
      <c r="G21195">
        <v>14869.671561232901</v>
      </c>
      <c r="H21195" s="73">
        <f t="shared" si="993"/>
        <v>9.3134769776356166E-2</v>
      </c>
      <c r="I21195">
        <f t="shared" si="994"/>
        <v>3000</v>
      </c>
      <c r="J21195" t="str">
        <f t="shared" si="995"/>
        <v/>
      </c>
    </row>
    <row r="21196" spans="1:10" x14ac:dyDescent="0.25">
      <c r="A21196" t="s">
        <v>800</v>
      </c>
      <c r="B21196" t="s">
        <v>12578</v>
      </c>
      <c r="C21196" s="27">
        <v>56720.4545454545</v>
      </c>
      <c r="D21196">
        <v>3000</v>
      </c>
      <c r="E21196">
        <v>6.7045454545454505E-2</v>
      </c>
      <c r="G21196">
        <v>7332.5269970456302</v>
      </c>
      <c r="H21196" s="73">
        <f t="shared" si="993"/>
        <v>9.3077876053374142E-2</v>
      </c>
      <c r="I21196">
        <f t="shared" si="994"/>
        <v>3000</v>
      </c>
      <c r="J21196" t="str">
        <f t="shared" si="995"/>
        <v/>
      </c>
    </row>
    <row r="21197" spans="1:10" x14ac:dyDescent="0.25">
      <c r="A21197" t="s">
        <v>800</v>
      </c>
      <c r="B21197" t="s">
        <v>7820</v>
      </c>
      <c r="C21197" s="27">
        <v>95335.227272727207</v>
      </c>
      <c r="D21197">
        <v>3000</v>
      </c>
      <c r="E21197">
        <v>0.11268939393939301</v>
      </c>
      <c r="F21197">
        <v>11</v>
      </c>
      <c r="G21197">
        <v>12315.1923061789</v>
      </c>
      <c r="H21197" s="73">
        <f t="shared" si="993"/>
        <v>9.3007996247630426E-2</v>
      </c>
      <c r="I21197">
        <f t="shared" si="994"/>
        <v>3000</v>
      </c>
      <c r="J21197" t="str">
        <f t="shared" si="995"/>
        <v/>
      </c>
    </row>
    <row r="21198" spans="1:10" x14ac:dyDescent="0.25">
      <c r="A21198" t="s">
        <v>800</v>
      </c>
      <c r="B21198" t="s">
        <v>6243</v>
      </c>
      <c r="C21198" s="27">
        <v>166796.59090909001</v>
      </c>
      <c r="D21198">
        <v>3000</v>
      </c>
      <c r="E21198">
        <v>0.19715909090909001</v>
      </c>
      <c r="F21198">
        <v>2</v>
      </c>
      <c r="G21198">
        <v>21540.698661042999</v>
      </c>
      <c r="H21198" s="73">
        <f t="shared" si="993"/>
        <v>9.2983333480742739E-2</v>
      </c>
      <c r="I21198">
        <f t="shared" si="994"/>
        <v>3000</v>
      </c>
      <c r="J21198" t="str">
        <f t="shared" si="995"/>
        <v/>
      </c>
    </row>
    <row r="21199" spans="1:10" x14ac:dyDescent="0.25">
      <c r="A21199" t="s">
        <v>800</v>
      </c>
      <c r="B21199" t="s">
        <v>11757</v>
      </c>
      <c r="C21199" s="27">
        <v>127380.68181818099</v>
      </c>
      <c r="D21199">
        <v>3000</v>
      </c>
      <c r="E21199">
        <v>0.15056818181818099</v>
      </c>
      <c r="F21199">
        <v>2</v>
      </c>
      <c r="G21199">
        <v>16445.7986763759</v>
      </c>
      <c r="H21199" s="73">
        <f t="shared" si="993"/>
        <v>9.2957384730378873E-2</v>
      </c>
      <c r="I21199">
        <f t="shared" si="994"/>
        <v>3000</v>
      </c>
      <c r="J21199" t="str">
        <f t="shared" si="995"/>
        <v/>
      </c>
    </row>
    <row r="21200" spans="1:10" x14ac:dyDescent="0.25">
      <c r="A21200" t="s">
        <v>800</v>
      </c>
      <c r="B21200" t="s">
        <v>8475</v>
      </c>
      <c r="C21200" s="27">
        <v>174487.5</v>
      </c>
      <c r="D21200">
        <v>3000</v>
      </c>
      <c r="E21200">
        <v>0.20624999999999999</v>
      </c>
      <c r="F21200">
        <v>3</v>
      </c>
      <c r="G21200">
        <v>22515.540991988899</v>
      </c>
      <c r="H21200" s="73">
        <f t="shared" si="993"/>
        <v>9.2907454770295911E-2</v>
      </c>
      <c r="I21200">
        <f t="shared" si="994"/>
        <v>3000</v>
      </c>
      <c r="J21200" t="str">
        <f t="shared" si="995"/>
        <v/>
      </c>
    </row>
    <row r="21201" spans="1:10" x14ac:dyDescent="0.25">
      <c r="A21201" t="s">
        <v>800</v>
      </c>
      <c r="B21201" t="s">
        <v>4744</v>
      </c>
      <c r="C21201" s="27">
        <v>77550</v>
      </c>
      <c r="D21201">
        <v>3000</v>
      </c>
      <c r="E21201">
        <v>9.1666666666666605E-2</v>
      </c>
      <c r="F21201">
        <v>2</v>
      </c>
      <c r="G21201">
        <v>10004.6264705182</v>
      </c>
      <c r="H21201" s="73">
        <f t="shared" si="993"/>
        <v>9.2886280577345021E-2</v>
      </c>
      <c r="I21201">
        <f t="shared" si="994"/>
        <v>3000</v>
      </c>
      <c r="J21201" t="str">
        <f t="shared" si="995"/>
        <v/>
      </c>
    </row>
    <row r="21202" spans="1:10" x14ac:dyDescent="0.25">
      <c r="A21202" t="s">
        <v>800</v>
      </c>
      <c r="B21202" t="s">
        <v>13331</v>
      </c>
      <c r="C21202" s="27">
        <v>33840</v>
      </c>
      <c r="D21202">
        <v>3000</v>
      </c>
      <c r="E21202">
        <v>3.8257575757575699E-2</v>
      </c>
      <c r="F21202">
        <v>3</v>
      </c>
      <c r="G21202">
        <v>4365.0157738921898</v>
      </c>
      <c r="H21202" s="73">
        <f t="shared" si="993"/>
        <v>9.2872676040259353E-2</v>
      </c>
      <c r="I21202">
        <f t="shared" si="994"/>
        <v>3000</v>
      </c>
      <c r="J21202" t="str">
        <f t="shared" si="995"/>
        <v/>
      </c>
    </row>
    <row r="21203" spans="1:10" x14ac:dyDescent="0.25">
      <c r="A21203" t="s">
        <v>800</v>
      </c>
      <c r="B21203" t="s">
        <v>11722</v>
      </c>
      <c r="C21203" s="27">
        <v>171282.95454545401</v>
      </c>
      <c r="D21203">
        <v>3000</v>
      </c>
      <c r="E21203">
        <v>0.20246212121212101</v>
      </c>
      <c r="F21203">
        <v>2</v>
      </c>
      <c r="G21203">
        <v>22089.580615820101</v>
      </c>
      <c r="H21203" s="73">
        <f t="shared" si="993"/>
        <v>9.2855112673630516E-2</v>
      </c>
      <c r="I21203">
        <f t="shared" si="994"/>
        <v>3000</v>
      </c>
      <c r="J21203" t="str">
        <f t="shared" si="995"/>
        <v/>
      </c>
    </row>
    <row r="21204" spans="1:10" x14ac:dyDescent="0.25">
      <c r="A21204" t="s">
        <v>800</v>
      </c>
      <c r="B21204" t="s">
        <v>6835</v>
      </c>
      <c r="C21204" s="27">
        <v>64731.818181818198</v>
      </c>
      <c r="D21204">
        <v>3000</v>
      </c>
      <c r="E21204">
        <v>7.6515151515151494E-2</v>
      </c>
      <c r="F21204">
        <v>1</v>
      </c>
      <c r="G21204">
        <v>8347.4207748662393</v>
      </c>
      <c r="H21204" s="73">
        <f t="shared" si="993"/>
        <v>9.2846812073506979E-2</v>
      </c>
      <c r="I21204">
        <f t="shared" si="994"/>
        <v>3000</v>
      </c>
      <c r="J21204" t="str">
        <f t="shared" si="995"/>
        <v/>
      </c>
    </row>
    <row r="21205" spans="1:10" x14ac:dyDescent="0.25">
      <c r="A21205" t="s">
        <v>800</v>
      </c>
      <c r="B21205" t="s">
        <v>13094</v>
      </c>
      <c r="C21205" s="27">
        <v>146447.727272727</v>
      </c>
      <c r="D21205">
        <v>3000</v>
      </c>
      <c r="E21205">
        <v>0.17310606060606001</v>
      </c>
      <c r="G21205">
        <v>18869.443038626701</v>
      </c>
      <c r="H21205" s="73">
        <f t="shared" si="993"/>
        <v>9.2770295864750815E-2</v>
      </c>
      <c r="I21205">
        <f t="shared" si="994"/>
        <v>3000</v>
      </c>
      <c r="J21205" t="str">
        <f t="shared" si="995"/>
        <v/>
      </c>
    </row>
    <row r="21206" spans="1:10" x14ac:dyDescent="0.25">
      <c r="A21206" t="s">
        <v>800</v>
      </c>
      <c r="B21206" t="s">
        <v>12151</v>
      </c>
      <c r="C21206" s="27">
        <v>108954.545454545</v>
      </c>
      <c r="D21206">
        <v>3000</v>
      </c>
      <c r="E21206">
        <v>0.12878787878787801</v>
      </c>
      <c r="F21206">
        <v>2</v>
      </c>
      <c r="G21206">
        <v>14037.9017902061</v>
      </c>
      <c r="H21206" s="73">
        <f t="shared" si="993"/>
        <v>9.2766109452175768E-2</v>
      </c>
      <c r="I21206">
        <f t="shared" si="994"/>
        <v>3000</v>
      </c>
      <c r="J21206" t="str">
        <f t="shared" si="995"/>
        <v/>
      </c>
    </row>
    <row r="21207" spans="1:10" x14ac:dyDescent="0.25">
      <c r="A21207" t="s">
        <v>800</v>
      </c>
      <c r="B21207" t="s">
        <v>4342</v>
      </c>
      <c r="C21207" s="27">
        <v>56560.227272727199</v>
      </c>
      <c r="D21207">
        <v>3000</v>
      </c>
      <c r="E21207">
        <v>6.6856060606060599E-2</v>
      </c>
      <c r="F21207">
        <v>5</v>
      </c>
      <c r="G21207">
        <v>7286.1414723683602</v>
      </c>
      <c r="H21207" s="73">
        <f t="shared" si="993"/>
        <v>9.2751074616611404E-2</v>
      </c>
      <c r="I21207">
        <f t="shared" si="994"/>
        <v>3000</v>
      </c>
      <c r="J21207" t="str">
        <f t="shared" si="995"/>
        <v/>
      </c>
    </row>
    <row r="21208" spans="1:10" x14ac:dyDescent="0.25">
      <c r="A21208" t="s">
        <v>800</v>
      </c>
      <c r="B21208" t="s">
        <v>4369</v>
      </c>
      <c r="C21208" s="27">
        <v>70179.545454545398</v>
      </c>
      <c r="D21208">
        <v>3000</v>
      </c>
      <c r="E21208">
        <v>8.2954545454545406E-2</v>
      </c>
      <c r="F21208">
        <v>3</v>
      </c>
      <c r="G21208">
        <v>9035.5399842909901</v>
      </c>
      <c r="H21208" s="73">
        <f t="shared" si="993"/>
        <v>9.2699215227934492E-2</v>
      </c>
      <c r="I21208">
        <f t="shared" si="994"/>
        <v>3000</v>
      </c>
      <c r="J21208" t="str">
        <f t="shared" si="995"/>
        <v/>
      </c>
    </row>
    <row r="21209" spans="1:10" x14ac:dyDescent="0.25">
      <c r="A21209" t="s">
        <v>800</v>
      </c>
      <c r="B21209" t="s">
        <v>3717</v>
      </c>
      <c r="C21209" s="27">
        <v>37172.727272727199</v>
      </c>
      <c r="D21209">
        <v>3000</v>
      </c>
      <c r="E21209">
        <v>4.3939393939393903E-2</v>
      </c>
      <c r="F21209">
        <v>1</v>
      </c>
      <c r="G21209">
        <v>4784.6700369516602</v>
      </c>
      <c r="H21209" s="73">
        <f t="shared" si="993"/>
        <v>9.2674459996716085E-2</v>
      </c>
      <c r="I21209">
        <f t="shared" si="994"/>
        <v>3000</v>
      </c>
      <c r="J21209" t="str">
        <f t="shared" si="995"/>
        <v/>
      </c>
    </row>
    <row r="21210" spans="1:10" x14ac:dyDescent="0.25">
      <c r="A21210" t="s">
        <v>800</v>
      </c>
      <c r="B21210" t="s">
        <v>3723</v>
      </c>
      <c r="C21210" s="27">
        <v>42940.909090909103</v>
      </c>
      <c r="D21210">
        <v>3000</v>
      </c>
      <c r="E21210">
        <v>5.0757575757575703E-2</v>
      </c>
      <c r="F21210">
        <v>2</v>
      </c>
      <c r="G21210">
        <v>5526.8205091273003</v>
      </c>
      <c r="H21210" s="73">
        <f t="shared" si="993"/>
        <v>9.2669457885653062E-2</v>
      </c>
      <c r="I21210">
        <f t="shared" si="994"/>
        <v>3000</v>
      </c>
      <c r="J21210" t="str">
        <f t="shared" si="995"/>
        <v/>
      </c>
    </row>
    <row r="21211" spans="1:10" x14ac:dyDescent="0.25">
      <c r="A21211" t="s">
        <v>800</v>
      </c>
      <c r="B21211" t="s">
        <v>11444</v>
      </c>
      <c r="C21211" s="27">
        <v>33840</v>
      </c>
      <c r="D21211">
        <v>3000</v>
      </c>
      <c r="E21211">
        <v>1.8939393939393898E-2</v>
      </c>
      <c r="F21211">
        <v>7</v>
      </c>
      <c r="G21211">
        <v>4351.84126355431</v>
      </c>
      <c r="H21211" s="73">
        <f t="shared" si="993"/>
        <v>9.2592367309666176E-2</v>
      </c>
      <c r="I21211">
        <f t="shared" si="994"/>
        <v>3000</v>
      </c>
      <c r="J21211" t="str">
        <f t="shared" si="995"/>
        <v/>
      </c>
    </row>
    <row r="21212" spans="1:10" x14ac:dyDescent="0.25">
      <c r="A21212" t="s">
        <v>800</v>
      </c>
      <c r="B21212" t="s">
        <v>7109</v>
      </c>
      <c r="C21212" s="27">
        <v>33840</v>
      </c>
      <c r="D21212">
        <v>3000</v>
      </c>
      <c r="E21212">
        <v>3.3143939393939302E-2</v>
      </c>
      <c r="F21212">
        <v>11</v>
      </c>
      <c r="G21212">
        <v>4350.3854076464404</v>
      </c>
      <c r="H21212" s="73">
        <f t="shared" si="993"/>
        <v>9.2561391652051919E-2</v>
      </c>
      <c r="I21212">
        <f t="shared" si="994"/>
        <v>3000</v>
      </c>
      <c r="J21212" t="str">
        <f t="shared" si="995"/>
        <v/>
      </c>
    </row>
    <row r="21213" spans="1:10" x14ac:dyDescent="0.25">
      <c r="A21213" t="s">
        <v>800</v>
      </c>
      <c r="B21213" t="s">
        <v>11792</v>
      </c>
      <c r="C21213" s="27">
        <v>140038.636363636</v>
      </c>
      <c r="D21213">
        <v>3000</v>
      </c>
      <c r="E21213">
        <v>0.165530303030303</v>
      </c>
      <c r="G21213">
        <v>18001.629555181698</v>
      </c>
      <c r="H21213" s="73">
        <f t="shared" si="993"/>
        <v>9.2554266567368954E-2</v>
      </c>
      <c r="I21213">
        <f t="shared" si="994"/>
        <v>3000</v>
      </c>
      <c r="J21213" t="str">
        <f t="shared" si="995"/>
        <v/>
      </c>
    </row>
    <row r="21214" spans="1:10" x14ac:dyDescent="0.25">
      <c r="A21214" t="s">
        <v>800</v>
      </c>
      <c r="B21214" t="s">
        <v>5383</v>
      </c>
      <c r="C21214" s="27">
        <v>36852.272727272699</v>
      </c>
      <c r="D21214">
        <v>3000</v>
      </c>
      <c r="E21214">
        <v>4.3560606060606001E-2</v>
      </c>
      <c r="F21214">
        <v>2</v>
      </c>
      <c r="G21214">
        <v>4737.1921922125402</v>
      </c>
      <c r="H21214" s="73">
        <f t="shared" si="993"/>
        <v>9.2552728121673533E-2</v>
      </c>
      <c r="I21214">
        <f t="shared" si="994"/>
        <v>3000</v>
      </c>
      <c r="J21214" t="str">
        <f t="shared" si="995"/>
        <v/>
      </c>
    </row>
    <row r="21215" spans="1:10" x14ac:dyDescent="0.25">
      <c r="A21215" t="s">
        <v>800</v>
      </c>
      <c r="B21215" t="s">
        <v>7114</v>
      </c>
      <c r="C21215" s="27">
        <v>323819.318181818</v>
      </c>
      <c r="D21215">
        <v>3000</v>
      </c>
      <c r="E21215">
        <v>0.382765151515151</v>
      </c>
      <c r="F21215">
        <v>17</v>
      </c>
      <c r="G21215">
        <v>41622.428376210803</v>
      </c>
      <c r="H21215" s="73">
        <f t="shared" si="993"/>
        <v>9.25458944177176E-2</v>
      </c>
      <c r="I21215">
        <f t="shared" si="994"/>
        <v>3000</v>
      </c>
      <c r="J21215" t="str">
        <f t="shared" si="995"/>
        <v/>
      </c>
    </row>
    <row r="21216" spans="1:10" x14ac:dyDescent="0.25">
      <c r="A21216" t="s">
        <v>800</v>
      </c>
      <c r="B21216" t="s">
        <v>4128</v>
      </c>
      <c r="C21216" s="27">
        <v>87644.318181818104</v>
      </c>
      <c r="D21216">
        <v>3000</v>
      </c>
      <c r="E21216">
        <v>0.103598484848484</v>
      </c>
      <c r="F21216">
        <v>11</v>
      </c>
      <c r="G21216">
        <v>11263.044822812601</v>
      </c>
      <c r="H21216" s="73">
        <f t="shared" si="993"/>
        <v>9.2526160744409461E-2</v>
      </c>
      <c r="I21216">
        <f t="shared" si="994"/>
        <v>3000</v>
      </c>
      <c r="J21216" t="str">
        <f t="shared" si="995"/>
        <v/>
      </c>
    </row>
    <row r="21217" spans="1:10" x14ac:dyDescent="0.25">
      <c r="A21217" t="s">
        <v>800</v>
      </c>
      <c r="B21217" t="s">
        <v>13312</v>
      </c>
      <c r="C21217" s="27">
        <v>185703.409090909</v>
      </c>
      <c r="D21217">
        <v>3000</v>
      </c>
      <c r="E21217">
        <v>0.21950757575757501</v>
      </c>
      <c r="F21217">
        <v>4</v>
      </c>
      <c r="G21217">
        <v>23843.961367914599</v>
      </c>
      <c r="H21217" s="73">
        <f t="shared" si="993"/>
        <v>9.2446618341262013E-2</v>
      </c>
      <c r="I21217">
        <f t="shared" si="994"/>
        <v>3000</v>
      </c>
      <c r="J21217" t="str">
        <f t="shared" si="995"/>
        <v/>
      </c>
    </row>
    <row r="21218" spans="1:10" x14ac:dyDescent="0.25">
      <c r="A21218" t="s">
        <v>800</v>
      </c>
      <c r="B21218" t="s">
        <v>9988</v>
      </c>
      <c r="C21218" s="27">
        <v>49670.4545454545</v>
      </c>
      <c r="D21218">
        <v>3000</v>
      </c>
      <c r="E21218">
        <v>5.8712121212121202E-2</v>
      </c>
      <c r="F21218">
        <v>5</v>
      </c>
      <c r="G21218">
        <v>6375.9004492000604</v>
      </c>
      <c r="H21218" s="73">
        <f t="shared" si="993"/>
        <v>9.242211220803398E-2</v>
      </c>
      <c r="I21218">
        <f t="shared" si="994"/>
        <v>3000</v>
      </c>
      <c r="J21218" t="str">
        <f t="shared" si="995"/>
        <v/>
      </c>
    </row>
    <row r="21219" spans="1:10" x14ac:dyDescent="0.25">
      <c r="A21219" t="s">
        <v>800</v>
      </c>
      <c r="B21219" t="s">
        <v>8606</v>
      </c>
      <c r="C21219" s="27">
        <v>120651.136363636</v>
      </c>
      <c r="D21219">
        <v>3000</v>
      </c>
      <c r="E21219">
        <v>0.142613636363636</v>
      </c>
      <c r="F21219">
        <v>14</v>
      </c>
      <c r="G21219">
        <v>15484.367708998599</v>
      </c>
      <c r="H21219" s="73">
        <f t="shared" si="993"/>
        <v>9.2404805180427582E-2</v>
      </c>
      <c r="I21219">
        <f t="shared" si="994"/>
        <v>3000</v>
      </c>
      <c r="J21219" t="str">
        <f t="shared" si="995"/>
        <v/>
      </c>
    </row>
    <row r="21220" spans="1:10" x14ac:dyDescent="0.25">
      <c r="A21220" t="s">
        <v>800</v>
      </c>
      <c r="B21220" t="s">
        <v>5867</v>
      </c>
      <c r="C21220" s="27">
        <v>59284.090909090897</v>
      </c>
      <c r="D21220">
        <v>3000</v>
      </c>
      <c r="E21220">
        <v>7.00757575757575E-2</v>
      </c>
      <c r="F21220">
        <v>3</v>
      </c>
      <c r="G21220">
        <v>7608.0888600066901</v>
      </c>
      <c r="H21220" s="73">
        <f t="shared" si="993"/>
        <v>9.239956108300254E-2</v>
      </c>
      <c r="I21220">
        <f t="shared" si="994"/>
        <v>3000</v>
      </c>
      <c r="J21220" t="str">
        <f t="shared" si="995"/>
        <v/>
      </c>
    </row>
    <row r="21221" spans="1:10" x14ac:dyDescent="0.25">
      <c r="A21221" t="s">
        <v>800</v>
      </c>
      <c r="B21221" t="s">
        <v>3438</v>
      </c>
      <c r="C21221" s="27">
        <v>348975</v>
      </c>
      <c r="D21221">
        <v>3000</v>
      </c>
      <c r="E21221">
        <v>0.41249999999999998</v>
      </c>
      <c r="F21221">
        <v>2</v>
      </c>
      <c r="G21221">
        <v>44762.257687811398</v>
      </c>
      <c r="H21221" s="73">
        <f t="shared" si="993"/>
        <v>9.235282050354382E-2</v>
      </c>
      <c r="I21221">
        <f t="shared" si="994"/>
        <v>3000</v>
      </c>
      <c r="J21221" t="str">
        <f t="shared" si="995"/>
        <v/>
      </c>
    </row>
    <row r="21222" spans="1:10" x14ac:dyDescent="0.25">
      <c r="A21222" t="s">
        <v>800</v>
      </c>
      <c r="B21222" t="s">
        <v>4848</v>
      </c>
      <c r="C21222" s="27">
        <v>36211.363636363603</v>
      </c>
      <c r="D21222">
        <v>3000</v>
      </c>
      <c r="E21222">
        <v>4.2803030303030301E-2</v>
      </c>
      <c r="F21222">
        <v>1</v>
      </c>
      <c r="G21222">
        <v>4644.5262101040298</v>
      </c>
      <c r="H21222" s="73">
        <f t="shared" si="993"/>
        <v>9.2348327581808803E-2</v>
      </c>
      <c r="I21222">
        <f t="shared" si="994"/>
        <v>3000</v>
      </c>
      <c r="J21222" t="str">
        <f t="shared" si="995"/>
        <v/>
      </c>
    </row>
    <row r="21223" spans="1:10" x14ac:dyDescent="0.25">
      <c r="A21223" t="s">
        <v>800</v>
      </c>
      <c r="B21223" t="s">
        <v>6935</v>
      </c>
      <c r="C21223" s="27">
        <v>84119.318181818104</v>
      </c>
      <c r="D21223">
        <v>3000</v>
      </c>
      <c r="E21223">
        <v>9.9431818181818094E-2</v>
      </c>
      <c r="F21223">
        <v>6</v>
      </c>
      <c r="G21223">
        <v>10788.9204437926</v>
      </c>
      <c r="H21223" s="73">
        <f t="shared" si="993"/>
        <v>9.234528866176292E-2</v>
      </c>
      <c r="I21223">
        <f t="shared" si="994"/>
        <v>3000</v>
      </c>
      <c r="J21223" t="str">
        <f t="shared" si="995"/>
        <v/>
      </c>
    </row>
    <row r="21224" spans="1:10" x14ac:dyDescent="0.25">
      <c r="A21224" t="s">
        <v>800</v>
      </c>
      <c r="B21224" t="s">
        <v>13275</v>
      </c>
      <c r="C21224" s="27">
        <v>93252.272727272706</v>
      </c>
      <c r="D21224">
        <v>3000</v>
      </c>
      <c r="E21224">
        <v>0.11022727272727199</v>
      </c>
      <c r="F21224">
        <v>5</v>
      </c>
      <c r="G21224">
        <v>11950.215056317</v>
      </c>
      <c r="H21224" s="73">
        <f t="shared" si="993"/>
        <v>9.2267508221618458E-2</v>
      </c>
      <c r="I21224">
        <f t="shared" si="994"/>
        <v>3000</v>
      </c>
      <c r="J21224" t="str">
        <f t="shared" si="995"/>
        <v/>
      </c>
    </row>
    <row r="21225" spans="1:10" x14ac:dyDescent="0.25">
      <c r="A21225" t="s">
        <v>800</v>
      </c>
      <c r="B21225" t="s">
        <v>8010</v>
      </c>
      <c r="C21225" s="27">
        <v>275590.909090909</v>
      </c>
      <c r="D21225">
        <v>3000</v>
      </c>
      <c r="E21225">
        <v>0.32575757575757502</v>
      </c>
      <c r="F21225">
        <v>2</v>
      </c>
      <c r="G21225">
        <v>35302.825867710701</v>
      </c>
      <c r="H21225" s="73">
        <f t="shared" si="993"/>
        <v>9.2231034429249251E-2</v>
      </c>
      <c r="I21225">
        <f t="shared" si="994"/>
        <v>3000</v>
      </c>
      <c r="J21225" t="str">
        <f t="shared" si="995"/>
        <v/>
      </c>
    </row>
    <row r="21226" spans="1:10" x14ac:dyDescent="0.25">
      <c r="A21226" t="s">
        <v>800</v>
      </c>
      <c r="B21226" t="s">
        <v>11895</v>
      </c>
      <c r="C21226" s="27">
        <v>33840</v>
      </c>
      <c r="D21226">
        <v>3000</v>
      </c>
      <c r="E21226">
        <v>2.4621212121212099E-2</v>
      </c>
      <c r="F21226">
        <v>6</v>
      </c>
      <c r="G21226">
        <v>4333.7691144671699</v>
      </c>
      <c r="H21226" s="73">
        <f t="shared" si="993"/>
        <v>9.2207853499301481E-2</v>
      </c>
      <c r="I21226">
        <f t="shared" si="994"/>
        <v>3000</v>
      </c>
      <c r="J21226" t="str">
        <f t="shared" si="995"/>
        <v/>
      </c>
    </row>
    <row r="21227" spans="1:10" x14ac:dyDescent="0.25">
      <c r="A21227" t="s">
        <v>800</v>
      </c>
      <c r="B21227" t="s">
        <v>10725</v>
      </c>
      <c r="C21227" s="27">
        <v>207654.545454545</v>
      </c>
      <c r="D21227">
        <v>3000</v>
      </c>
      <c r="E21227">
        <v>0.24545454545454501</v>
      </c>
      <c r="F21227">
        <v>19</v>
      </c>
      <c r="G21227">
        <v>26590.8334736994</v>
      </c>
      <c r="H21227" s="73">
        <f t="shared" si="993"/>
        <v>9.2198319372953155E-2</v>
      </c>
      <c r="I21227">
        <f t="shared" si="994"/>
        <v>3000</v>
      </c>
      <c r="J21227" t="str">
        <f t="shared" si="995"/>
        <v/>
      </c>
    </row>
    <row r="21228" spans="1:10" x14ac:dyDescent="0.25">
      <c r="A21228" t="s">
        <v>800</v>
      </c>
      <c r="B21228" t="s">
        <v>3679</v>
      </c>
      <c r="C21228" s="27">
        <v>59764.772727272699</v>
      </c>
      <c r="D21228">
        <v>3000</v>
      </c>
      <c r="E21228">
        <v>7.0643939393939398E-2</v>
      </c>
      <c r="F21228">
        <v>1</v>
      </c>
      <c r="G21228">
        <v>7652.0669549414197</v>
      </c>
      <c r="H21228" s="73">
        <f t="shared" si="993"/>
        <v>9.2186215326200999E-2</v>
      </c>
      <c r="I21228">
        <f t="shared" si="994"/>
        <v>3000</v>
      </c>
      <c r="J21228" t="str">
        <f t="shared" si="995"/>
        <v/>
      </c>
    </row>
    <row r="21229" spans="1:10" x14ac:dyDescent="0.25">
      <c r="A21229" t="s">
        <v>800</v>
      </c>
      <c r="B21229" t="s">
        <v>12316</v>
      </c>
      <c r="C21229" s="27">
        <v>35730.681818181802</v>
      </c>
      <c r="D21229">
        <v>3000</v>
      </c>
      <c r="E21229">
        <v>4.2234848484848403E-2</v>
      </c>
      <c r="F21229">
        <v>1</v>
      </c>
      <c r="G21229">
        <v>4573.29551960758</v>
      </c>
      <c r="H21229" s="73">
        <f t="shared" si="993"/>
        <v>9.2155330001061173E-2</v>
      </c>
      <c r="I21229">
        <f t="shared" si="994"/>
        <v>3000</v>
      </c>
      <c r="J21229" t="str">
        <f t="shared" si="995"/>
        <v/>
      </c>
    </row>
    <row r="21230" spans="1:10" x14ac:dyDescent="0.25">
      <c r="A21230" t="s">
        <v>800</v>
      </c>
      <c r="B21230" t="s">
        <v>11002</v>
      </c>
      <c r="C21230" s="27">
        <v>104628.409090909</v>
      </c>
      <c r="D21230">
        <v>3000</v>
      </c>
      <c r="E21230">
        <v>0.12367424242424201</v>
      </c>
      <c r="G21230">
        <v>13384.574533946899</v>
      </c>
      <c r="H21230" s="73">
        <f t="shared" si="993"/>
        <v>9.2105898848834786E-2</v>
      </c>
      <c r="I21230">
        <f t="shared" si="994"/>
        <v>3000</v>
      </c>
      <c r="J21230" t="str">
        <f t="shared" si="995"/>
        <v/>
      </c>
    </row>
    <row r="21231" spans="1:10" x14ac:dyDescent="0.25">
      <c r="A21231" t="s">
        <v>800</v>
      </c>
      <c r="B21231" t="s">
        <v>4830</v>
      </c>
      <c r="C21231" s="27">
        <v>115043.18181818099</v>
      </c>
      <c r="D21231">
        <v>3000</v>
      </c>
      <c r="E21231">
        <v>0.13598484848484799</v>
      </c>
      <c r="F21231">
        <v>2</v>
      </c>
      <c r="G21231">
        <v>14702.8859651537</v>
      </c>
      <c r="H21231" s="73">
        <f t="shared" si="993"/>
        <v>9.2018298934406412E-2</v>
      </c>
      <c r="I21231">
        <f t="shared" si="994"/>
        <v>3000</v>
      </c>
      <c r="J21231" t="str">
        <f t="shared" si="995"/>
        <v/>
      </c>
    </row>
    <row r="21232" spans="1:10" x14ac:dyDescent="0.25">
      <c r="A21232" t="s">
        <v>800</v>
      </c>
      <c r="B21232" t="s">
        <v>6978</v>
      </c>
      <c r="C21232" s="27">
        <v>33840</v>
      </c>
      <c r="D21232">
        <v>3000</v>
      </c>
      <c r="E21232">
        <v>3.2765151515151497E-2</v>
      </c>
      <c r="F21232">
        <v>5</v>
      </c>
      <c r="G21232">
        <v>4322.2843258758903</v>
      </c>
      <c r="H21232" s="73">
        <f t="shared" si="993"/>
        <v>9.1963496295231706E-2</v>
      </c>
      <c r="I21232">
        <f t="shared" si="994"/>
        <v>3000</v>
      </c>
      <c r="J21232" t="str">
        <f t="shared" si="995"/>
        <v/>
      </c>
    </row>
    <row r="21233" spans="1:10" x14ac:dyDescent="0.25">
      <c r="A21233" t="s">
        <v>800</v>
      </c>
      <c r="B21233" t="s">
        <v>7438</v>
      </c>
      <c r="C21233" s="27">
        <v>45504.545454545398</v>
      </c>
      <c r="D21233">
        <v>3000</v>
      </c>
      <c r="E21233">
        <v>5.3787878787878697E-2</v>
      </c>
      <c r="F21233">
        <v>4</v>
      </c>
      <c r="G21233">
        <v>5811.1843761543396</v>
      </c>
      <c r="H21233" s="73">
        <f t="shared" si="993"/>
        <v>9.1948017698816151E-2</v>
      </c>
      <c r="I21233">
        <f t="shared" si="994"/>
        <v>3000</v>
      </c>
      <c r="J21233" t="str">
        <f t="shared" si="995"/>
        <v/>
      </c>
    </row>
    <row r="21234" spans="1:10" x14ac:dyDescent="0.25">
      <c r="A21234" t="s">
        <v>800</v>
      </c>
      <c r="B21234" t="s">
        <v>9531</v>
      </c>
      <c r="C21234" s="27">
        <v>174167.045454545</v>
      </c>
      <c r="D21234">
        <v>3000</v>
      </c>
      <c r="E21234">
        <v>0.20587121212121201</v>
      </c>
      <c r="F21234">
        <v>3</v>
      </c>
      <c r="G21234">
        <v>22241.733824775001</v>
      </c>
      <c r="H21234" s="73">
        <f t="shared" si="993"/>
        <v>9.1946489142329835E-2</v>
      </c>
      <c r="I21234">
        <f t="shared" si="994"/>
        <v>3000</v>
      </c>
      <c r="J21234" t="str">
        <f t="shared" si="995"/>
        <v/>
      </c>
    </row>
    <row r="21235" spans="1:10" x14ac:dyDescent="0.25">
      <c r="A21235" t="s">
        <v>800</v>
      </c>
      <c r="B21235" t="s">
        <v>10941</v>
      </c>
      <c r="C21235" s="27">
        <v>160227.27272727201</v>
      </c>
      <c r="D21235">
        <v>3000</v>
      </c>
      <c r="E21235">
        <v>0.189393939393939</v>
      </c>
      <c r="F21235">
        <v>1</v>
      </c>
      <c r="G21235">
        <v>20444.184322281999</v>
      </c>
      <c r="H21235" s="73">
        <f t="shared" si="993"/>
        <v>9.1868334656722839E-2</v>
      </c>
      <c r="I21235">
        <f t="shared" si="994"/>
        <v>3000</v>
      </c>
      <c r="J21235" t="str">
        <f t="shared" si="995"/>
        <v/>
      </c>
    </row>
    <row r="21236" spans="1:10" x14ac:dyDescent="0.25">
      <c r="A21236" t="s">
        <v>800</v>
      </c>
      <c r="B21236" t="s">
        <v>5680</v>
      </c>
      <c r="C21236" s="27">
        <v>191471.59090909001</v>
      </c>
      <c r="D21236">
        <v>3000</v>
      </c>
      <c r="E21236">
        <v>0.22632575757575699</v>
      </c>
      <c r="F21236">
        <v>4</v>
      </c>
      <c r="G21236">
        <v>24395.646495532801</v>
      </c>
      <c r="H21236" s="73">
        <f t="shared" si="993"/>
        <v>9.1736144215375154E-2</v>
      </c>
      <c r="I21236">
        <f t="shared" si="994"/>
        <v>3000</v>
      </c>
      <c r="J21236" t="str">
        <f t="shared" si="995"/>
        <v/>
      </c>
    </row>
    <row r="21237" spans="1:10" x14ac:dyDescent="0.25">
      <c r="A21237" t="s">
        <v>800</v>
      </c>
      <c r="B21237" t="s">
        <v>5770</v>
      </c>
      <c r="C21237" s="27">
        <v>43742.045454545398</v>
      </c>
      <c r="D21237">
        <v>3000</v>
      </c>
      <c r="E21237">
        <v>5.1704545454545399E-2</v>
      </c>
      <c r="F21237">
        <v>1</v>
      </c>
      <c r="G21237">
        <v>5572.7219234132799</v>
      </c>
      <c r="H21237" s="73">
        <f t="shared" si="993"/>
        <v>9.1727758571030077E-2</v>
      </c>
      <c r="I21237">
        <f t="shared" si="994"/>
        <v>3000</v>
      </c>
      <c r="J21237" t="str">
        <f t="shared" si="995"/>
        <v/>
      </c>
    </row>
    <row r="21238" spans="1:10" x14ac:dyDescent="0.25">
      <c r="A21238" t="s">
        <v>800</v>
      </c>
      <c r="B21238" t="s">
        <v>10773</v>
      </c>
      <c r="C21238" s="27">
        <v>230727.27272727201</v>
      </c>
      <c r="D21238">
        <v>3000</v>
      </c>
      <c r="E21238">
        <v>0.27272727272727199</v>
      </c>
      <c r="F21238">
        <v>8</v>
      </c>
      <c r="G21238">
        <v>29386.492060810699</v>
      </c>
      <c r="H21238" s="73">
        <f t="shared" si="993"/>
        <v>9.1702528416714446E-2</v>
      </c>
      <c r="I21238">
        <f t="shared" si="994"/>
        <v>3000</v>
      </c>
      <c r="J21238" t="str">
        <f t="shared" si="995"/>
        <v/>
      </c>
    </row>
    <row r="21239" spans="1:10" x14ac:dyDescent="0.25">
      <c r="A21239" t="s">
        <v>800</v>
      </c>
      <c r="B21239" t="s">
        <v>10156</v>
      </c>
      <c r="C21239" s="27">
        <v>33840</v>
      </c>
      <c r="D21239">
        <v>3000</v>
      </c>
      <c r="E21239">
        <v>4.3560606060606003E-3</v>
      </c>
      <c r="F21239">
        <v>5</v>
      </c>
      <c r="G21239">
        <v>4307.8159119019701</v>
      </c>
      <c r="H21239" s="73">
        <f t="shared" si="993"/>
        <v>9.1655657700041915E-2</v>
      </c>
      <c r="I21239">
        <f t="shared" si="994"/>
        <v>3000</v>
      </c>
      <c r="J21239" t="str">
        <f t="shared" si="995"/>
        <v/>
      </c>
    </row>
    <row r="21240" spans="1:10" x14ac:dyDescent="0.25">
      <c r="A21240" t="s">
        <v>800</v>
      </c>
      <c r="B21240" t="s">
        <v>3651</v>
      </c>
      <c r="C21240" s="27">
        <v>150132.95454545401</v>
      </c>
      <c r="D21240">
        <v>3000</v>
      </c>
      <c r="E21240">
        <v>0.17746212121212099</v>
      </c>
      <c r="F21240">
        <v>5</v>
      </c>
      <c r="G21240">
        <v>19093.360622882901</v>
      </c>
      <c r="H21240" s="73">
        <f t="shared" si="993"/>
        <v>9.1566969357907327E-2</v>
      </c>
      <c r="I21240">
        <f t="shared" si="994"/>
        <v>3000</v>
      </c>
      <c r="J21240" t="str">
        <f t="shared" si="995"/>
        <v/>
      </c>
    </row>
    <row r="21241" spans="1:10" x14ac:dyDescent="0.25">
      <c r="A21241" t="s">
        <v>800</v>
      </c>
      <c r="B21241" t="s">
        <v>5399</v>
      </c>
      <c r="C21241" s="27">
        <v>162470.45454545401</v>
      </c>
      <c r="D21241">
        <v>3000</v>
      </c>
      <c r="E21241">
        <v>0.19204545454545399</v>
      </c>
      <c r="F21241">
        <v>13</v>
      </c>
      <c r="G21241">
        <v>20661.669653282501</v>
      </c>
      <c r="H21241" s="73">
        <f t="shared" si="993"/>
        <v>9.1563738108466061E-2</v>
      </c>
      <c r="I21241">
        <f t="shared" si="994"/>
        <v>3000</v>
      </c>
      <c r="J21241" t="str">
        <f t="shared" si="995"/>
        <v/>
      </c>
    </row>
    <row r="21242" spans="1:10" x14ac:dyDescent="0.25">
      <c r="A21242" t="s">
        <v>800</v>
      </c>
      <c r="B21242" t="s">
        <v>7478</v>
      </c>
      <c r="C21242" s="27">
        <v>33840</v>
      </c>
      <c r="D21242">
        <v>3000</v>
      </c>
      <c r="E21242">
        <v>2.7651515151515101E-2</v>
      </c>
      <c r="F21242">
        <v>12</v>
      </c>
      <c r="G21242">
        <v>4301.36225836024</v>
      </c>
      <c r="H21242" s="73">
        <f t="shared" si="993"/>
        <v>9.1518345922558295E-2</v>
      </c>
      <c r="I21242">
        <f t="shared" si="994"/>
        <v>3000</v>
      </c>
      <c r="J21242" t="str">
        <f t="shared" si="995"/>
        <v/>
      </c>
    </row>
    <row r="21243" spans="1:10" x14ac:dyDescent="0.25">
      <c r="A21243" t="s">
        <v>800</v>
      </c>
      <c r="B21243" t="s">
        <v>3607</v>
      </c>
      <c r="C21243" s="27">
        <v>33840</v>
      </c>
      <c r="D21243">
        <v>3000</v>
      </c>
      <c r="E21243">
        <v>3.4090909090908998E-2</v>
      </c>
      <c r="F21243">
        <v>2</v>
      </c>
      <c r="G21243">
        <v>4301.1829130626002</v>
      </c>
      <c r="H21243" s="73">
        <f t="shared" si="993"/>
        <v>9.1514530065161706E-2</v>
      </c>
      <c r="I21243">
        <f t="shared" si="994"/>
        <v>3000</v>
      </c>
      <c r="J21243" t="str">
        <f t="shared" si="995"/>
        <v/>
      </c>
    </row>
    <row r="21244" spans="1:10" x14ac:dyDescent="0.25">
      <c r="A21244" t="s">
        <v>800</v>
      </c>
      <c r="B21244" t="s">
        <v>8098</v>
      </c>
      <c r="C21244" s="27">
        <v>66334.090909090897</v>
      </c>
      <c r="D21244">
        <v>3000</v>
      </c>
      <c r="E21244">
        <v>7.8409090909090901E-2</v>
      </c>
      <c r="F21244">
        <v>2</v>
      </c>
      <c r="G21244">
        <v>8429.3327397756493</v>
      </c>
      <c r="H21244" s="73">
        <f t="shared" si="993"/>
        <v>9.1493219993864616E-2</v>
      </c>
      <c r="I21244">
        <f t="shared" si="994"/>
        <v>3000</v>
      </c>
      <c r="J21244" t="str">
        <f t="shared" si="995"/>
        <v/>
      </c>
    </row>
    <row r="21245" spans="1:10" x14ac:dyDescent="0.25">
      <c r="A21245" t="s">
        <v>800</v>
      </c>
      <c r="B21245" t="s">
        <v>3565</v>
      </c>
      <c r="C21245" s="27">
        <v>33840</v>
      </c>
      <c r="D21245">
        <v>3000</v>
      </c>
      <c r="E21245">
        <v>1.51515151515151E-2</v>
      </c>
      <c r="F21245">
        <v>2</v>
      </c>
      <c r="G21245">
        <v>4300.0079596985797</v>
      </c>
      <c r="H21245" s="73">
        <f t="shared" si="993"/>
        <v>9.1489531057416584E-2</v>
      </c>
      <c r="I21245">
        <f t="shared" si="994"/>
        <v>3000</v>
      </c>
      <c r="J21245" t="str">
        <f t="shared" si="995"/>
        <v/>
      </c>
    </row>
    <row r="21246" spans="1:10" x14ac:dyDescent="0.25">
      <c r="A21246" t="s">
        <v>800</v>
      </c>
      <c r="B21246" t="s">
        <v>4702</v>
      </c>
      <c r="C21246" s="27">
        <v>90528.409090909001</v>
      </c>
      <c r="D21246">
        <v>3000</v>
      </c>
      <c r="E21246">
        <v>0.107007575757575</v>
      </c>
      <c r="F21246">
        <v>2</v>
      </c>
      <c r="G21246">
        <v>11503.1599145987</v>
      </c>
      <c r="H21246" s="73">
        <f t="shared" si="993"/>
        <v>9.1488133080898051E-2</v>
      </c>
      <c r="I21246">
        <f t="shared" si="994"/>
        <v>3000</v>
      </c>
      <c r="J21246" t="str">
        <f t="shared" si="995"/>
        <v/>
      </c>
    </row>
    <row r="21247" spans="1:10" x14ac:dyDescent="0.25">
      <c r="A21247" t="s">
        <v>800</v>
      </c>
      <c r="B21247" t="s">
        <v>10521</v>
      </c>
      <c r="C21247" s="27">
        <v>33840</v>
      </c>
      <c r="D21247">
        <v>3000</v>
      </c>
      <c r="E21247">
        <v>2.68939393939393E-2</v>
      </c>
      <c r="F21247">
        <v>1</v>
      </c>
      <c r="G21247">
        <v>4299.91935081264</v>
      </c>
      <c r="H21247" s="73">
        <f t="shared" si="993"/>
        <v>9.1487645761971062E-2</v>
      </c>
      <c r="I21247">
        <f t="shared" si="994"/>
        <v>3000</v>
      </c>
      <c r="J21247" t="str">
        <f t="shared" si="995"/>
        <v/>
      </c>
    </row>
    <row r="21248" spans="1:10" x14ac:dyDescent="0.25">
      <c r="A21248" t="s">
        <v>800</v>
      </c>
      <c r="B21248" t="s">
        <v>6233</v>
      </c>
      <c r="C21248" s="27">
        <v>70980.681818181794</v>
      </c>
      <c r="D21248">
        <v>3000</v>
      </c>
      <c r="E21248">
        <v>8.3901515151515102E-2</v>
      </c>
      <c r="F21248">
        <v>11</v>
      </c>
      <c r="G21248">
        <v>9017.9568770501592</v>
      </c>
      <c r="H21248" s="73">
        <f t="shared" si="993"/>
        <v>9.1474592595600396E-2</v>
      </c>
      <c r="I21248">
        <f t="shared" si="994"/>
        <v>3000</v>
      </c>
      <c r="J21248" t="str">
        <f t="shared" si="995"/>
        <v/>
      </c>
    </row>
    <row r="21249" spans="1:10" x14ac:dyDescent="0.25">
      <c r="A21249" t="s">
        <v>800</v>
      </c>
      <c r="B21249" t="s">
        <v>8174</v>
      </c>
      <c r="C21249" s="27">
        <v>81555.681818181794</v>
      </c>
      <c r="D21249">
        <v>3000</v>
      </c>
      <c r="E21249">
        <v>9.6401515151515099E-2</v>
      </c>
      <c r="F21249">
        <v>1</v>
      </c>
      <c r="G21249">
        <v>10361.004156524899</v>
      </c>
      <c r="H21249" s="73">
        <f t="shared" si="993"/>
        <v>9.1470303802117667E-2</v>
      </c>
      <c r="I21249">
        <f t="shared" si="994"/>
        <v>3000</v>
      </c>
      <c r="J21249" t="str">
        <f t="shared" si="995"/>
        <v/>
      </c>
    </row>
    <row r="21250" spans="1:10" x14ac:dyDescent="0.25">
      <c r="A21250" t="s">
        <v>800</v>
      </c>
      <c r="B21250" t="s">
        <v>12276</v>
      </c>
      <c r="C21250" s="27">
        <v>83798.863636363603</v>
      </c>
      <c r="D21250">
        <v>3000</v>
      </c>
      <c r="E21250">
        <v>9.9053030303030296E-2</v>
      </c>
      <c r="F21250">
        <v>3</v>
      </c>
      <c r="G21250">
        <v>10642.242558877801</v>
      </c>
      <c r="H21250" s="73">
        <f t="shared" ref="H21250:H21313" si="996">G21250/SUMIFS(C:C,B:B,B21250)</f>
        <v>9.1438168847280149E-2</v>
      </c>
      <c r="I21250">
        <f t="shared" ref="I21250:I21313" si="997">IF(A21250="Construction",SUMIFS(D:D,A:A,"Engineering",B:B,B21250),"")</f>
        <v>3000</v>
      </c>
      <c r="J21250" t="str">
        <f t="shared" si="995"/>
        <v/>
      </c>
    </row>
    <row r="21251" spans="1:10" x14ac:dyDescent="0.25">
      <c r="A21251" t="s">
        <v>800</v>
      </c>
      <c r="B21251" t="s">
        <v>8150</v>
      </c>
      <c r="C21251" s="27">
        <v>177211.36363636301</v>
      </c>
      <c r="D21251">
        <v>3000</v>
      </c>
      <c r="E21251">
        <v>0.209469696969696</v>
      </c>
      <c r="F21251">
        <v>4</v>
      </c>
      <c r="G21251">
        <v>22497.704806587899</v>
      </c>
      <c r="H21251" s="73">
        <f t="shared" si="996"/>
        <v>9.1406934230144635E-2</v>
      </c>
      <c r="I21251">
        <f t="shared" si="997"/>
        <v>3000</v>
      </c>
      <c r="J21251" t="str">
        <f t="shared" ref="J21251:J21314" si="998">IF(AND(I21251&lt;&gt;"",I21251&lt;&gt;3000,I21251&lt;&gt;0),D21251-I21251,"")</f>
        <v/>
      </c>
    </row>
    <row r="21252" spans="1:10" x14ac:dyDescent="0.25">
      <c r="A21252" t="s">
        <v>800</v>
      </c>
      <c r="B21252" t="s">
        <v>6600</v>
      </c>
      <c r="C21252" s="27">
        <v>528604.338983936</v>
      </c>
      <c r="D21252">
        <v>3000</v>
      </c>
      <c r="E21252">
        <v>0.86818181818181805</v>
      </c>
      <c r="F21252">
        <v>6</v>
      </c>
      <c r="G21252">
        <v>70860.465247015105</v>
      </c>
      <c r="H21252" s="73">
        <f t="shared" si="996"/>
        <v>9.1399086286846121E-2</v>
      </c>
      <c r="I21252">
        <f t="shared" si="997"/>
        <v>3000</v>
      </c>
      <c r="J21252" t="str">
        <f t="shared" si="998"/>
        <v/>
      </c>
    </row>
    <row r="21253" spans="1:10" x14ac:dyDescent="0.25">
      <c r="A21253" t="s">
        <v>800</v>
      </c>
      <c r="B21253" t="s">
        <v>4552</v>
      </c>
      <c r="C21253" s="27">
        <v>52394.318181818096</v>
      </c>
      <c r="D21253">
        <v>3000</v>
      </c>
      <c r="E21253">
        <v>6.1931818181818102E-2</v>
      </c>
      <c r="F21253">
        <v>1</v>
      </c>
      <c r="G21253">
        <v>6650.7797925834502</v>
      </c>
      <c r="H21253" s="73">
        <f t="shared" si="996"/>
        <v>9.1394670583227797E-2</v>
      </c>
      <c r="I21253">
        <f t="shared" si="997"/>
        <v>3000</v>
      </c>
      <c r="J21253" t="str">
        <f t="shared" si="998"/>
        <v/>
      </c>
    </row>
    <row r="21254" spans="1:10" x14ac:dyDescent="0.25">
      <c r="A21254" t="s">
        <v>800</v>
      </c>
      <c r="B21254" t="s">
        <v>5017</v>
      </c>
      <c r="C21254" s="27">
        <v>37653.409090909103</v>
      </c>
      <c r="D21254">
        <v>3000</v>
      </c>
      <c r="E21254">
        <v>4.4507575757575697E-2</v>
      </c>
      <c r="F21254">
        <v>1</v>
      </c>
      <c r="G21254">
        <v>4777.8117478506301</v>
      </c>
      <c r="H21254" s="73">
        <f t="shared" si="996"/>
        <v>9.1360239125944168E-2</v>
      </c>
      <c r="I21254">
        <f t="shared" si="997"/>
        <v>3000</v>
      </c>
      <c r="J21254" t="str">
        <f t="shared" si="998"/>
        <v/>
      </c>
    </row>
    <row r="21255" spans="1:10" x14ac:dyDescent="0.25">
      <c r="A21255" t="s">
        <v>800</v>
      </c>
      <c r="B21255" t="s">
        <v>5624</v>
      </c>
      <c r="C21255" s="27">
        <v>205251.136363636</v>
      </c>
      <c r="D21255">
        <v>3000</v>
      </c>
      <c r="E21255">
        <v>0.242613636363636</v>
      </c>
      <c r="F21255">
        <v>4</v>
      </c>
      <c r="G21255">
        <v>26017.6235685754</v>
      </c>
      <c r="H21255" s="73">
        <f t="shared" si="996"/>
        <v>9.1267163248179323E-2</v>
      </c>
      <c r="I21255">
        <f t="shared" si="997"/>
        <v>3000</v>
      </c>
      <c r="J21255" t="str">
        <f t="shared" si="998"/>
        <v/>
      </c>
    </row>
    <row r="21256" spans="1:10" x14ac:dyDescent="0.25">
      <c r="A21256" t="s">
        <v>800</v>
      </c>
      <c r="B21256" t="s">
        <v>12890</v>
      </c>
      <c r="C21256" s="27">
        <v>64571.590909090897</v>
      </c>
      <c r="D21256">
        <v>3000</v>
      </c>
      <c r="E21256">
        <v>7.6325757575757505E-2</v>
      </c>
      <c r="F21256">
        <v>2</v>
      </c>
      <c r="G21256">
        <v>8175.0848369215701</v>
      </c>
      <c r="H21256" s="73">
        <f t="shared" si="996"/>
        <v>9.1155584053526043E-2</v>
      </c>
      <c r="I21256">
        <f t="shared" si="997"/>
        <v>3000</v>
      </c>
      <c r="J21256" t="str">
        <f t="shared" si="998"/>
        <v/>
      </c>
    </row>
    <row r="21257" spans="1:10" x14ac:dyDescent="0.25">
      <c r="A21257" t="s">
        <v>800</v>
      </c>
      <c r="B21257" t="s">
        <v>7905</v>
      </c>
      <c r="C21257" s="27">
        <v>50631.818181818096</v>
      </c>
      <c r="D21257">
        <v>3000</v>
      </c>
      <c r="E21257">
        <v>5.9848484848484797E-2</v>
      </c>
      <c r="F21257">
        <v>3</v>
      </c>
      <c r="G21257">
        <v>6406.7825488763101</v>
      </c>
      <c r="H21257" s="73">
        <f t="shared" si="996"/>
        <v>9.1106414915343298E-2</v>
      </c>
      <c r="I21257">
        <f t="shared" si="997"/>
        <v>3000</v>
      </c>
      <c r="J21257" t="str">
        <f t="shared" si="998"/>
        <v/>
      </c>
    </row>
    <row r="21258" spans="1:10" x14ac:dyDescent="0.25">
      <c r="A21258" t="s">
        <v>800</v>
      </c>
      <c r="B21258" t="s">
        <v>5199</v>
      </c>
      <c r="C21258" s="27">
        <v>134751.136363636</v>
      </c>
      <c r="D21258">
        <v>3000</v>
      </c>
      <c r="E21258">
        <v>0.15928030303030299</v>
      </c>
      <c r="F21258">
        <v>2</v>
      </c>
      <c r="G21258">
        <v>17044.173406976799</v>
      </c>
      <c r="H21258" s="73">
        <f t="shared" si="996"/>
        <v>9.1070139994269911E-2</v>
      </c>
      <c r="I21258">
        <f t="shared" si="997"/>
        <v>3000</v>
      </c>
      <c r="J21258" t="str">
        <f t="shared" si="998"/>
        <v/>
      </c>
    </row>
    <row r="21259" spans="1:10" x14ac:dyDescent="0.25">
      <c r="A21259" t="s">
        <v>800</v>
      </c>
      <c r="B21259" t="s">
        <v>13462</v>
      </c>
      <c r="C21259" s="27">
        <v>219831.818181818</v>
      </c>
      <c r="D21259">
        <v>3000</v>
      </c>
      <c r="E21259">
        <v>0.259848484848484</v>
      </c>
      <c r="G21259">
        <v>27804.270965596101</v>
      </c>
      <c r="H21259" s="73">
        <f t="shared" si="996"/>
        <v>9.1065412008155516E-2</v>
      </c>
      <c r="I21259">
        <f t="shared" si="997"/>
        <v>3000</v>
      </c>
      <c r="J21259" t="str">
        <f t="shared" si="998"/>
        <v/>
      </c>
    </row>
    <row r="21260" spans="1:10" x14ac:dyDescent="0.25">
      <c r="A21260" t="s">
        <v>800</v>
      </c>
      <c r="B21260" t="s">
        <v>8045</v>
      </c>
      <c r="C21260" s="27">
        <v>244506.818181818</v>
      </c>
      <c r="D21260">
        <v>3000</v>
      </c>
      <c r="E21260">
        <v>0.289015151515151</v>
      </c>
      <c r="F21260">
        <v>10</v>
      </c>
      <c r="G21260">
        <v>30924.447801933798</v>
      </c>
      <c r="H21260" s="73">
        <f t="shared" si="996"/>
        <v>9.1063319145707353E-2</v>
      </c>
      <c r="I21260">
        <f t="shared" si="997"/>
        <v>3000</v>
      </c>
      <c r="J21260" t="str">
        <f t="shared" si="998"/>
        <v/>
      </c>
    </row>
    <row r="21261" spans="1:10" x14ac:dyDescent="0.25">
      <c r="A21261" t="s">
        <v>800</v>
      </c>
      <c r="B21261" t="s">
        <v>10470</v>
      </c>
      <c r="C21261" s="27">
        <v>33840</v>
      </c>
      <c r="D21261">
        <v>3000</v>
      </c>
      <c r="E21261">
        <v>3.6363636363636299E-2</v>
      </c>
      <c r="F21261">
        <v>5</v>
      </c>
      <c r="G21261">
        <v>4278.6659865706297</v>
      </c>
      <c r="H21261" s="73">
        <f t="shared" si="996"/>
        <v>9.1035446522779354E-2</v>
      </c>
      <c r="I21261">
        <f t="shared" si="997"/>
        <v>3000</v>
      </c>
      <c r="J21261" t="str">
        <f t="shared" si="998"/>
        <v/>
      </c>
    </row>
    <row r="21262" spans="1:10" x14ac:dyDescent="0.25">
      <c r="A21262" t="s">
        <v>800</v>
      </c>
      <c r="B21262" t="s">
        <v>7159</v>
      </c>
      <c r="C21262" s="27">
        <v>69538.636363636295</v>
      </c>
      <c r="D21262">
        <v>3000</v>
      </c>
      <c r="E21262">
        <v>8.2196969696969699E-2</v>
      </c>
      <c r="F21262">
        <v>2</v>
      </c>
      <c r="G21262">
        <v>8787.7263697301896</v>
      </c>
      <c r="H21262" s="73">
        <f t="shared" si="996"/>
        <v>9.0987734546868218E-2</v>
      </c>
      <c r="I21262">
        <f t="shared" si="997"/>
        <v>3000</v>
      </c>
      <c r="J21262" t="str">
        <f t="shared" si="998"/>
        <v/>
      </c>
    </row>
    <row r="21263" spans="1:10" x14ac:dyDescent="0.25">
      <c r="A21263" t="s">
        <v>800</v>
      </c>
      <c r="B21263" t="s">
        <v>9633</v>
      </c>
      <c r="C21263" s="27">
        <v>60085.227272727199</v>
      </c>
      <c r="D21263">
        <v>3000</v>
      </c>
      <c r="E21263">
        <v>7.1022727272727196E-2</v>
      </c>
      <c r="F21263">
        <v>4</v>
      </c>
      <c r="G21263">
        <v>7592.8571010149199</v>
      </c>
      <c r="H21263" s="73">
        <f t="shared" si="996"/>
        <v>9.0985045091310862E-2</v>
      </c>
      <c r="I21263">
        <f t="shared" si="997"/>
        <v>3000</v>
      </c>
      <c r="J21263" t="str">
        <f t="shared" si="998"/>
        <v/>
      </c>
    </row>
    <row r="21264" spans="1:10" x14ac:dyDescent="0.25">
      <c r="A21264" t="s">
        <v>800</v>
      </c>
      <c r="B21264" t="s">
        <v>9245</v>
      </c>
      <c r="C21264" s="27">
        <v>33840</v>
      </c>
      <c r="D21264">
        <v>3000</v>
      </c>
      <c r="E21264">
        <v>3.69318181818181E-2</v>
      </c>
      <c r="F21264">
        <v>1</v>
      </c>
      <c r="G21264">
        <v>4273.7409780381604</v>
      </c>
      <c r="H21264" s="73">
        <f t="shared" si="996"/>
        <v>9.0930659107194903E-2</v>
      </c>
      <c r="I21264">
        <f t="shared" si="997"/>
        <v>3000</v>
      </c>
      <c r="J21264" t="str">
        <f t="shared" si="998"/>
        <v/>
      </c>
    </row>
    <row r="21265" spans="1:10" x14ac:dyDescent="0.25">
      <c r="A21265" t="s">
        <v>800</v>
      </c>
      <c r="B21265" t="s">
        <v>6341</v>
      </c>
      <c r="C21265" s="27">
        <v>269822.727272727</v>
      </c>
      <c r="D21265">
        <v>3000</v>
      </c>
      <c r="E21265">
        <v>0.31893939393939302</v>
      </c>
      <c r="F21265">
        <v>5</v>
      </c>
      <c r="G21265">
        <v>34073.228748307003</v>
      </c>
      <c r="H21265" s="73">
        <f t="shared" si="996"/>
        <v>9.0921639354657802E-2</v>
      </c>
      <c r="I21265">
        <f t="shared" si="997"/>
        <v>3000</v>
      </c>
      <c r="J21265" t="str">
        <f t="shared" si="998"/>
        <v/>
      </c>
    </row>
    <row r="21266" spans="1:10" x14ac:dyDescent="0.25">
      <c r="A21266" t="s">
        <v>800</v>
      </c>
      <c r="B21266" t="s">
        <v>11006</v>
      </c>
      <c r="C21266" s="27">
        <v>66974.999999999898</v>
      </c>
      <c r="D21266">
        <v>3000</v>
      </c>
      <c r="E21266">
        <v>7.9166666666666594E-2</v>
      </c>
      <c r="F21266">
        <v>2</v>
      </c>
      <c r="G21266">
        <v>8453.3985747985007</v>
      </c>
      <c r="H21266" s="73">
        <f t="shared" si="996"/>
        <v>9.0876401252033293E-2</v>
      </c>
      <c r="I21266">
        <f t="shared" si="997"/>
        <v>3000</v>
      </c>
      <c r="J21266" t="str">
        <f t="shared" si="998"/>
        <v/>
      </c>
    </row>
    <row r="21267" spans="1:10" x14ac:dyDescent="0.25">
      <c r="A21267" t="s">
        <v>800</v>
      </c>
      <c r="B21267" t="s">
        <v>3672</v>
      </c>
      <c r="C21267" s="27">
        <v>56720.4545454545</v>
      </c>
      <c r="D21267">
        <v>3000</v>
      </c>
      <c r="E21267">
        <v>6.7045454545454505E-2</v>
      </c>
      <c r="F21267">
        <v>1</v>
      </c>
      <c r="G21267">
        <v>7156.9039838249701</v>
      </c>
      <c r="H21267" s="73">
        <f t="shared" si="996"/>
        <v>9.0848546783497741E-2</v>
      </c>
      <c r="I21267">
        <f t="shared" si="997"/>
        <v>3000</v>
      </c>
      <c r="J21267" t="str">
        <f t="shared" si="998"/>
        <v/>
      </c>
    </row>
    <row r="21268" spans="1:10" x14ac:dyDescent="0.25">
      <c r="A21268" t="s">
        <v>800</v>
      </c>
      <c r="B21268" t="s">
        <v>12010</v>
      </c>
      <c r="C21268" s="27">
        <v>33840</v>
      </c>
      <c r="D21268">
        <v>3000</v>
      </c>
      <c r="E21268">
        <v>3.6553030303030302E-2</v>
      </c>
      <c r="F21268">
        <v>2</v>
      </c>
      <c r="G21268">
        <v>4263.83172441637</v>
      </c>
      <c r="H21268" s="73">
        <f t="shared" si="996"/>
        <v>9.0719823923752552E-2</v>
      </c>
      <c r="I21268">
        <f t="shared" si="997"/>
        <v>3000</v>
      </c>
      <c r="J21268" t="str">
        <f t="shared" si="998"/>
        <v/>
      </c>
    </row>
    <row r="21269" spans="1:10" x14ac:dyDescent="0.25">
      <c r="A21269" t="s">
        <v>800</v>
      </c>
      <c r="B21269" t="s">
        <v>10772</v>
      </c>
      <c r="C21269" s="27">
        <v>97738.636363636397</v>
      </c>
      <c r="D21269">
        <v>3000</v>
      </c>
      <c r="E21269">
        <v>0.115530303030303</v>
      </c>
      <c r="F21269">
        <v>3</v>
      </c>
      <c r="G21269">
        <v>12301.9605110058</v>
      </c>
      <c r="H21269" s="73">
        <f t="shared" si="996"/>
        <v>9.0623441225128151E-2</v>
      </c>
      <c r="I21269">
        <f t="shared" si="997"/>
        <v>3000</v>
      </c>
      <c r="J21269" t="str">
        <f t="shared" si="998"/>
        <v/>
      </c>
    </row>
    <row r="21270" spans="1:10" x14ac:dyDescent="0.25">
      <c r="A21270" t="s">
        <v>800</v>
      </c>
      <c r="B21270" t="s">
        <v>12273</v>
      </c>
      <c r="C21270" s="27">
        <v>33840</v>
      </c>
      <c r="D21270">
        <v>3000</v>
      </c>
      <c r="E21270">
        <v>2.8219696969696902E-2</v>
      </c>
      <c r="F21270">
        <v>1</v>
      </c>
      <c r="G21270">
        <v>4258.9721259008002</v>
      </c>
      <c r="H21270" s="73">
        <f t="shared" si="996"/>
        <v>9.0616428210655325E-2</v>
      </c>
      <c r="I21270">
        <f t="shared" si="997"/>
        <v>3000</v>
      </c>
      <c r="J21270" t="str">
        <f t="shared" si="998"/>
        <v/>
      </c>
    </row>
    <row r="21271" spans="1:10" x14ac:dyDescent="0.25">
      <c r="A21271" t="s">
        <v>800</v>
      </c>
      <c r="B21271" t="s">
        <v>3467</v>
      </c>
      <c r="C21271" s="27">
        <v>137795.45454545401</v>
      </c>
      <c r="D21271">
        <v>3000</v>
      </c>
      <c r="E21271">
        <v>0.16287878787878701</v>
      </c>
      <c r="F21271">
        <v>1</v>
      </c>
      <c r="G21271">
        <v>17334.479246627099</v>
      </c>
      <c r="H21271" s="73">
        <f t="shared" si="996"/>
        <v>9.0575012787918199E-2</v>
      </c>
      <c r="I21271">
        <f t="shared" si="997"/>
        <v>3000</v>
      </c>
      <c r="J21271" t="str">
        <f t="shared" si="998"/>
        <v/>
      </c>
    </row>
    <row r="21272" spans="1:10" x14ac:dyDescent="0.25">
      <c r="A21272" t="s">
        <v>800</v>
      </c>
      <c r="B21272" t="s">
        <v>6108</v>
      </c>
      <c r="C21272" s="27">
        <v>183460.227272727</v>
      </c>
      <c r="D21272">
        <v>3000</v>
      </c>
      <c r="E21272">
        <v>0.21685606060606</v>
      </c>
      <c r="F21272">
        <v>3</v>
      </c>
      <c r="G21272">
        <v>23058.0715251738</v>
      </c>
      <c r="H21272" s="73">
        <f t="shared" si="996"/>
        <v>9.0492701033479742E-2</v>
      </c>
      <c r="I21272">
        <f t="shared" si="997"/>
        <v>3000</v>
      </c>
      <c r="J21272" t="str">
        <f t="shared" si="998"/>
        <v/>
      </c>
    </row>
    <row r="21273" spans="1:10" x14ac:dyDescent="0.25">
      <c r="A21273" t="s">
        <v>800</v>
      </c>
      <c r="B21273" t="s">
        <v>10136</v>
      </c>
      <c r="C21273" s="27">
        <v>92290.909090909001</v>
      </c>
      <c r="D21273">
        <v>3000</v>
      </c>
      <c r="E21273">
        <v>0.109090909090909</v>
      </c>
      <c r="F21273">
        <v>1</v>
      </c>
      <c r="G21273">
        <v>11597.9770443707</v>
      </c>
      <c r="H21273" s="73">
        <f t="shared" si="996"/>
        <v>9.0480671977360205E-2</v>
      </c>
      <c r="I21273">
        <f t="shared" si="997"/>
        <v>3000</v>
      </c>
      <c r="J21273" t="str">
        <f t="shared" si="998"/>
        <v/>
      </c>
    </row>
    <row r="21274" spans="1:10" x14ac:dyDescent="0.25">
      <c r="A21274" t="s">
        <v>800</v>
      </c>
      <c r="B21274" t="s">
        <v>11965</v>
      </c>
      <c r="C21274" s="27">
        <v>40537.499999999898</v>
      </c>
      <c r="D21274">
        <v>3000</v>
      </c>
      <c r="E21274">
        <v>4.7916666666666601E-2</v>
      </c>
      <c r="F21274">
        <v>1</v>
      </c>
      <c r="G21274">
        <v>5094.2143092128599</v>
      </c>
      <c r="H21274" s="73">
        <f t="shared" si="996"/>
        <v>9.0480032134030663E-2</v>
      </c>
      <c r="I21274">
        <f t="shared" si="997"/>
        <v>3000</v>
      </c>
      <c r="J21274" t="str">
        <f t="shared" si="998"/>
        <v/>
      </c>
    </row>
    <row r="21275" spans="1:10" x14ac:dyDescent="0.25">
      <c r="A21275" t="s">
        <v>800</v>
      </c>
      <c r="B21275" t="s">
        <v>5640</v>
      </c>
      <c r="C21275" s="27">
        <v>33840</v>
      </c>
      <c r="D21275">
        <v>3000</v>
      </c>
      <c r="E21275">
        <v>2.44318181818181E-2</v>
      </c>
      <c r="F21275">
        <v>2</v>
      </c>
      <c r="G21275">
        <v>4251.3574488593804</v>
      </c>
      <c r="H21275" s="73">
        <f t="shared" si="996"/>
        <v>9.0454413805518732E-2</v>
      </c>
      <c r="I21275">
        <f t="shared" si="997"/>
        <v>3000</v>
      </c>
      <c r="J21275" t="str">
        <f t="shared" si="998"/>
        <v/>
      </c>
    </row>
    <row r="21276" spans="1:10" x14ac:dyDescent="0.25">
      <c r="A21276" t="s">
        <v>800</v>
      </c>
      <c r="B21276" t="s">
        <v>11285</v>
      </c>
      <c r="C21276" s="27">
        <v>183620.45454545401</v>
      </c>
      <c r="D21276">
        <v>3000</v>
      </c>
      <c r="E21276">
        <v>0.21704545454545399</v>
      </c>
      <c r="F21276">
        <v>10</v>
      </c>
      <c r="G21276">
        <v>23067.229689848999</v>
      </c>
      <c r="H21276" s="73">
        <f t="shared" si="996"/>
        <v>9.0449647441537995E-2</v>
      </c>
      <c r="I21276">
        <f t="shared" si="997"/>
        <v>3000</v>
      </c>
      <c r="J21276" t="str">
        <f t="shared" si="998"/>
        <v/>
      </c>
    </row>
    <row r="21277" spans="1:10" x14ac:dyDescent="0.25">
      <c r="A21277" t="s">
        <v>800</v>
      </c>
      <c r="B21277" t="s">
        <v>6527</v>
      </c>
      <c r="C21277" s="27">
        <v>76909.090909090897</v>
      </c>
      <c r="D21277">
        <v>3000</v>
      </c>
      <c r="E21277">
        <v>9.0909090909090898E-2</v>
      </c>
      <c r="G21277">
        <v>9657.7812945493806</v>
      </c>
      <c r="H21277" s="73">
        <f t="shared" si="996"/>
        <v>9.0413271693653791E-2</v>
      </c>
      <c r="I21277">
        <f t="shared" si="997"/>
        <v>3000</v>
      </c>
      <c r="J21277" t="str">
        <f t="shared" si="998"/>
        <v/>
      </c>
    </row>
    <row r="21278" spans="1:10" x14ac:dyDescent="0.25">
      <c r="A21278" t="s">
        <v>800</v>
      </c>
      <c r="B21278" t="s">
        <v>11748</v>
      </c>
      <c r="C21278" s="27">
        <v>33840</v>
      </c>
      <c r="D21278">
        <v>3000</v>
      </c>
      <c r="E21278">
        <v>3.2196969696969599E-2</v>
      </c>
      <c r="F21278">
        <v>1</v>
      </c>
      <c r="G21278">
        <v>4245.1785910107101</v>
      </c>
      <c r="H21278" s="73">
        <f t="shared" si="996"/>
        <v>9.0322948744908718E-2</v>
      </c>
      <c r="I21278">
        <f t="shared" si="997"/>
        <v>3000</v>
      </c>
      <c r="J21278" t="str">
        <f t="shared" si="998"/>
        <v/>
      </c>
    </row>
    <row r="21279" spans="1:10" x14ac:dyDescent="0.25">
      <c r="A21279" t="s">
        <v>800</v>
      </c>
      <c r="B21279" t="s">
        <v>13463</v>
      </c>
      <c r="C21279" s="27">
        <v>104475.46490389299</v>
      </c>
      <c r="D21279">
        <v>3000</v>
      </c>
      <c r="E21279">
        <v>0.17159090909090899</v>
      </c>
      <c r="F21279">
        <v>14</v>
      </c>
      <c r="G21279">
        <v>13839.192730308499</v>
      </c>
      <c r="H21279" s="73">
        <f t="shared" si="996"/>
        <v>9.0316068336298488E-2</v>
      </c>
      <c r="I21279">
        <f t="shared" si="997"/>
        <v>3000</v>
      </c>
      <c r="J21279" t="str">
        <f t="shared" si="998"/>
        <v/>
      </c>
    </row>
    <row r="21280" spans="1:10" x14ac:dyDescent="0.25">
      <c r="A21280" t="s">
        <v>800</v>
      </c>
      <c r="B21280" t="s">
        <v>6198</v>
      </c>
      <c r="C21280" s="27">
        <v>143723.86363636301</v>
      </c>
      <c r="D21280">
        <v>3000</v>
      </c>
      <c r="E21280">
        <v>0.169886363636363</v>
      </c>
      <c r="F21280">
        <v>10</v>
      </c>
      <c r="G21280">
        <v>18021.749946732802</v>
      </c>
      <c r="H21280" s="73">
        <f t="shared" si="996"/>
        <v>9.0281875489218927E-2</v>
      </c>
      <c r="I21280">
        <f t="shared" si="997"/>
        <v>3000</v>
      </c>
      <c r="J21280" t="str">
        <f t="shared" si="998"/>
        <v/>
      </c>
    </row>
    <row r="21281" spans="1:10" x14ac:dyDescent="0.25">
      <c r="A21281" t="s">
        <v>800</v>
      </c>
      <c r="B21281" t="s">
        <v>12034</v>
      </c>
      <c r="C21281" s="27">
        <v>35089.772727272699</v>
      </c>
      <c r="D21281">
        <v>3000</v>
      </c>
      <c r="E21281">
        <v>4.1477272727272703E-2</v>
      </c>
      <c r="F21281">
        <v>1</v>
      </c>
      <c r="G21281">
        <v>4399.6744748144401</v>
      </c>
      <c r="H21281" s="73">
        <f t="shared" si="996"/>
        <v>9.0276037023298436E-2</v>
      </c>
      <c r="I21281">
        <f t="shared" si="997"/>
        <v>3000</v>
      </c>
      <c r="J21281" t="str">
        <f t="shared" si="998"/>
        <v/>
      </c>
    </row>
    <row r="21282" spans="1:10" x14ac:dyDescent="0.25">
      <c r="A21282" t="s">
        <v>800</v>
      </c>
      <c r="B21282" t="s">
        <v>12560</v>
      </c>
      <c r="C21282" s="27">
        <v>154459.09090909001</v>
      </c>
      <c r="D21282">
        <v>3000</v>
      </c>
      <c r="E21282">
        <v>0.182575757575757</v>
      </c>
      <c r="F21282">
        <v>4</v>
      </c>
      <c r="G21282">
        <v>19365.3261300907</v>
      </c>
      <c r="H21282" s="73">
        <f t="shared" si="996"/>
        <v>9.0270082075465122E-2</v>
      </c>
      <c r="I21282">
        <f t="shared" si="997"/>
        <v>3000</v>
      </c>
      <c r="J21282" t="str">
        <f t="shared" si="998"/>
        <v/>
      </c>
    </row>
    <row r="21283" spans="1:10" x14ac:dyDescent="0.25">
      <c r="A21283" t="s">
        <v>800</v>
      </c>
      <c r="B21283" t="s">
        <v>7477</v>
      </c>
      <c r="C21283" s="27">
        <v>46786.363636363603</v>
      </c>
      <c r="D21283">
        <v>3000</v>
      </c>
      <c r="E21283">
        <v>5.5303030303030298E-2</v>
      </c>
      <c r="F21283">
        <v>12</v>
      </c>
      <c r="G21283">
        <v>5864.5781614950702</v>
      </c>
      <c r="H21283" s="73">
        <f t="shared" si="996"/>
        <v>9.0250576195552365E-2</v>
      </c>
      <c r="I21283">
        <f t="shared" si="997"/>
        <v>3000</v>
      </c>
      <c r="J21283" t="str">
        <f t="shared" si="998"/>
        <v/>
      </c>
    </row>
    <row r="21284" spans="1:10" x14ac:dyDescent="0.25">
      <c r="A21284" t="s">
        <v>800</v>
      </c>
      <c r="B21284" t="s">
        <v>6562</v>
      </c>
      <c r="C21284" s="27">
        <v>328763.30070750503</v>
      </c>
      <c r="D21284">
        <v>3000</v>
      </c>
      <c r="E21284">
        <v>0.53996212121212095</v>
      </c>
      <c r="F21284">
        <v>5</v>
      </c>
      <c r="G21284">
        <v>43514.618286600104</v>
      </c>
      <c r="H21284" s="73">
        <f t="shared" si="996"/>
        <v>9.0244433812245076E-2</v>
      </c>
      <c r="I21284">
        <f t="shared" si="997"/>
        <v>3000</v>
      </c>
      <c r="J21284" t="str">
        <f t="shared" si="998"/>
        <v/>
      </c>
    </row>
    <row r="21285" spans="1:10" x14ac:dyDescent="0.25">
      <c r="A21285" t="s">
        <v>800</v>
      </c>
      <c r="B21285" t="s">
        <v>9621</v>
      </c>
      <c r="C21285" s="27">
        <v>122253.409090909</v>
      </c>
      <c r="D21285">
        <v>3000</v>
      </c>
      <c r="E21285">
        <v>0.144507575757575</v>
      </c>
      <c r="F21285">
        <v>6</v>
      </c>
      <c r="G21285">
        <v>15321.7891669808</v>
      </c>
      <c r="H21285" s="73">
        <f t="shared" si="996"/>
        <v>9.0236241935984687E-2</v>
      </c>
      <c r="I21285">
        <f t="shared" si="997"/>
        <v>3000</v>
      </c>
      <c r="J21285" t="str">
        <f t="shared" si="998"/>
        <v/>
      </c>
    </row>
    <row r="21286" spans="1:10" x14ac:dyDescent="0.25">
      <c r="A21286" t="s">
        <v>800</v>
      </c>
      <c r="B21286" t="s">
        <v>5374</v>
      </c>
      <c r="C21286" s="27">
        <v>119048.86363636301</v>
      </c>
      <c r="D21286">
        <v>3000</v>
      </c>
      <c r="E21286">
        <v>0.140719696969696</v>
      </c>
      <c r="G21286">
        <v>14917.597059726</v>
      </c>
      <c r="H21286" s="73">
        <f t="shared" si="996"/>
        <v>9.0220683800983456E-2</v>
      </c>
      <c r="I21286">
        <f t="shared" si="997"/>
        <v>3000</v>
      </c>
      <c r="J21286" t="str">
        <f t="shared" si="998"/>
        <v/>
      </c>
    </row>
    <row r="21287" spans="1:10" x14ac:dyDescent="0.25">
      <c r="A21287" t="s">
        <v>800</v>
      </c>
      <c r="B21287" t="s">
        <v>10897</v>
      </c>
      <c r="C21287" s="27">
        <v>149171.59090909001</v>
      </c>
      <c r="D21287">
        <v>3000</v>
      </c>
      <c r="E21287">
        <v>0.176325757575757</v>
      </c>
      <c r="F21287">
        <v>5</v>
      </c>
      <c r="G21287">
        <v>18692.127475905399</v>
      </c>
      <c r="H21287" s="73">
        <f t="shared" si="996"/>
        <v>9.0220474961977243E-2</v>
      </c>
      <c r="I21287">
        <f t="shared" si="997"/>
        <v>3000</v>
      </c>
      <c r="J21287" t="str">
        <f t="shared" si="998"/>
        <v/>
      </c>
    </row>
    <row r="21288" spans="1:10" x14ac:dyDescent="0.25">
      <c r="A21288" t="s">
        <v>800</v>
      </c>
      <c r="B21288" t="s">
        <v>6093</v>
      </c>
      <c r="C21288" s="27">
        <v>46465.909090909001</v>
      </c>
      <c r="D21288">
        <v>3000</v>
      </c>
      <c r="E21288">
        <v>5.4924242424242403E-2</v>
      </c>
      <c r="F21288">
        <v>1</v>
      </c>
      <c r="G21288">
        <v>5821.87913768009</v>
      </c>
      <c r="H21288" s="73">
        <f t="shared" si="996"/>
        <v>9.0211362720325594E-2</v>
      </c>
      <c r="I21288">
        <f t="shared" si="997"/>
        <v>3000</v>
      </c>
      <c r="J21288" t="str">
        <f t="shared" si="998"/>
        <v/>
      </c>
    </row>
    <row r="21289" spans="1:10" x14ac:dyDescent="0.25">
      <c r="A21289" t="s">
        <v>800</v>
      </c>
      <c r="B21289" t="s">
        <v>7692</v>
      </c>
      <c r="C21289" s="27">
        <v>206853.409090909</v>
      </c>
      <c r="D21289">
        <v>3000</v>
      </c>
      <c r="E21289">
        <v>0.24450757575757501</v>
      </c>
      <c r="F21289">
        <v>19</v>
      </c>
      <c r="G21289">
        <v>25914.032572908302</v>
      </c>
      <c r="H21289" s="73">
        <f t="shared" si="996"/>
        <v>9.0199642029075863E-2</v>
      </c>
      <c r="I21289">
        <f t="shared" si="997"/>
        <v>3000</v>
      </c>
      <c r="J21289" t="str">
        <f t="shared" si="998"/>
        <v/>
      </c>
    </row>
    <row r="21290" spans="1:10" x14ac:dyDescent="0.25">
      <c r="A21290" t="s">
        <v>800</v>
      </c>
      <c r="B21290" t="s">
        <v>12910</v>
      </c>
      <c r="C21290" s="27">
        <v>33840</v>
      </c>
      <c r="D21290">
        <v>3000</v>
      </c>
      <c r="E21290">
        <v>3.7878787878787797E-2</v>
      </c>
      <c r="F21290">
        <v>1</v>
      </c>
      <c r="G21290">
        <v>4236.3344689461101</v>
      </c>
      <c r="H21290" s="73">
        <f t="shared" si="996"/>
        <v>9.0134775935023614E-2</v>
      </c>
      <c r="I21290">
        <f t="shared" si="997"/>
        <v>3000</v>
      </c>
      <c r="J21290" t="str">
        <f t="shared" si="998"/>
        <v/>
      </c>
    </row>
    <row r="21291" spans="1:10" x14ac:dyDescent="0.25">
      <c r="A21291" t="s">
        <v>800</v>
      </c>
      <c r="B21291" t="s">
        <v>4081</v>
      </c>
      <c r="C21291" s="27">
        <v>109595.45454545401</v>
      </c>
      <c r="D21291">
        <v>3000</v>
      </c>
      <c r="E21291">
        <v>0.12954545454545399</v>
      </c>
      <c r="F21291">
        <v>8</v>
      </c>
      <c r="G21291">
        <v>13715.367138639</v>
      </c>
      <c r="H21291" s="73">
        <f t="shared" si="996"/>
        <v>9.0104688928722407E-2</v>
      </c>
      <c r="I21291">
        <f t="shared" si="997"/>
        <v>3000</v>
      </c>
      <c r="J21291" t="str">
        <f t="shared" si="998"/>
        <v/>
      </c>
    </row>
    <row r="21292" spans="1:10" x14ac:dyDescent="0.25">
      <c r="A21292" t="s">
        <v>800</v>
      </c>
      <c r="B21292" t="s">
        <v>7422</v>
      </c>
      <c r="C21292" s="27">
        <v>118728.409090909</v>
      </c>
      <c r="D21292">
        <v>3000</v>
      </c>
      <c r="E21292">
        <v>0.14034090909090899</v>
      </c>
      <c r="F21292">
        <v>2</v>
      </c>
      <c r="G21292">
        <v>14845.327530311601</v>
      </c>
      <c r="H21292" s="73">
        <f t="shared" si="996"/>
        <v>9.0025933166847955E-2</v>
      </c>
      <c r="I21292">
        <f t="shared" si="997"/>
        <v>3000</v>
      </c>
      <c r="J21292" t="str">
        <f t="shared" si="998"/>
        <v/>
      </c>
    </row>
    <row r="21293" spans="1:10" x14ac:dyDescent="0.25">
      <c r="A21293" t="s">
        <v>800</v>
      </c>
      <c r="B21293" t="s">
        <v>8690</v>
      </c>
      <c r="C21293" s="27">
        <v>33840</v>
      </c>
      <c r="D21293">
        <v>3000</v>
      </c>
      <c r="E21293">
        <v>2.4621212121212102E-3</v>
      </c>
      <c r="F21293">
        <v>6</v>
      </c>
      <c r="G21293">
        <v>4229.8244219811404</v>
      </c>
      <c r="H21293" s="73">
        <f t="shared" si="996"/>
        <v>8.9996264297471068E-2</v>
      </c>
      <c r="I21293">
        <f t="shared" si="997"/>
        <v>3000</v>
      </c>
      <c r="J21293" t="str">
        <f t="shared" si="998"/>
        <v/>
      </c>
    </row>
    <row r="21294" spans="1:10" x14ac:dyDescent="0.25">
      <c r="A21294" t="s">
        <v>800</v>
      </c>
      <c r="B21294" t="s">
        <v>3752</v>
      </c>
      <c r="C21294" s="27">
        <v>33840</v>
      </c>
      <c r="D21294">
        <v>3000</v>
      </c>
      <c r="E21294">
        <v>3.9583333333333297E-2</v>
      </c>
      <c r="F21294">
        <v>2</v>
      </c>
      <c r="G21294">
        <v>4227.4903468815</v>
      </c>
      <c r="H21294" s="73">
        <f t="shared" si="996"/>
        <v>8.9946603125138302E-2</v>
      </c>
      <c r="I21294">
        <f t="shared" si="997"/>
        <v>3000</v>
      </c>
      <c r="J21294" t="str">
        <f t="shared" si="998"/>
        <v/>
      </c>
    </row>
    <row r="21295" spans="1:10" x14ac:dyDescent="0.25">
      <c r="A21295" t="s">
        <v>800</v>
      </c>
      <c r="B21295" t="s">
        <v>5721</v>
      </c>
      <c r="C21295" s="27">
        <v>53035.227272727199</v>
      </c>
      <c r="D21295">
        <v>3000</v>
      </c>
      <c r="E21295">
        <v>6.2689393939393906E-2</v>
      </c>
      <c r="F21295">
        <v>2</v>
      </c>
      <c r="G21295">
        <v>6624.3453861754697</v>
      </c>
      <c r="H21295" s="73">
        <f t="shared" si="996"/>
        <v>8.9931332876535361E-2</v>
      </c>
      <c r="I21295">
        <f t="shared" si="997"/>
        <v>3000</v>
      </c>
      <c r="J21295" t="str">
        <f t="shared" si="998"/>
        <v/>
      </c>
    </row>
    <row r="21296" spans="1:10" x14ac:dyDescent="0.25">
      <c r="A21296" t="s">
        <v>800</v>
      </c>
      <c r="B21296" t="s">
        <v>8827</v>
      </c>
      <c r="C21296" s="27">
        <v>48228.409090909001</v>
      </c>
      <c r="D21296">
        <v>3000</v>
      </c>
      <c r="E21296">
        <v>5.7007575757575701E-2</v>
      </c>
      <c r="G21296">
        <v>6023.6209866771096</v>
      </c>
      <c r="H21296" s="73">
        <f t="shared" si="996"/>
        <v>8.992639799153232E-2</v>
      </c>
      <c r="I21296">
        <f t="shared" si="997"/>
        <v>3000</v>
      </c>
      <c r="J21296" t="str">
        <f t="shared" si="998"/>
        <v/>
      </c>
    </row>
    <row r="21297" spans="1:10" x14ac:dyDescent="0.25">
      <c r="A21297" t="s">
        <v>800</v>
      </c>
      <c r="B21297" t="s">
        <v>12215</v>
      </c>
      <c r="C21297" s="27">
        <v>50631.818181818096</v>
      </c>
      <c r="D21297">
        <v>3000</v>
      </c>
      <c r="E21297">
        <v>5.9848484848484797E-2</v>
      </c>
      <c r="F21297">
        <v>1</v>
      </c>
      <c r="G21297">
        <v>6322.8985536978498</v>
      </c>
      <c r="H21297" s="73">
        <f t="shared" si="996"/>
        <v>8.9913558749056544E-2</v>
      </c>
      <c r="I21297">
        <f t="shared" si="997"/>
        <v>3000</v>
      </c>
      <c r="J21297" t="str">
        <f t="shared" si="998"/>
        <v/>
      </c>
    </row>
    <row r="21298" spans="1:10" x14ac:dyDescent="0.25">
      <c r="A21298" t="s">
        <v>800</v>
      </c>
      <c r="B21298" t="s">
        <v>9945</v>
      </c>
      <c r="C21298" s="27">
        <v>83157.9545454545</v>
      </c>
      <c r="D21298">
        <v>3000</v>
      </c>
      <c r="E21298">
        <v>9.8295454545454505E-2</v>
      </c>
      <c r="F21298">
        <v>2</v>
      </c>
      <c r="G21298">
        <v>10383.7042429504</v>
      </c>
      <c r="H21298" s="73">
        <f t="shared" si="996"/>
        <v>8.990441258193442E-2</v>
      </c>
      <c r="I21298">
        <f t="shared" si="997"/>
        <v>3000</v>
      </c>
      <c r="J21298" t="str">
        <f t="shared" si="998"/>
        <v/>
      </c>
    </row>
    <row r="21299" spans="1:10" x14ac:dyDescent="0.25">
      <c r="A21299" t="s">
        <v>800</v>
      </c>
      <c r="B21299" t="s">
        <v>4698</v>
      </c>
      <c r="C21299" s="27">
        <v>33840</v>
      </c>
      <c r="D21299">
        <v>3000</v>
      </c>
      <c r="E21299">
        <v>2.7651515151515101E-2</v>
      </c>
      <c r="F21299">
        <v>2</v>
      </c>
      <c r="G21299">
        <v>4223.8930134568</v>
      </c>
      <c r="H21299" s="73">
        <f t="shared" si="996"/>
        <v>8.9870064116102127E-2</v>
      </c>
      <c r="I21299">
        <f t="shared" si="997"/>
        <v>3000</v>
      </c>
      <c r="J21299" t="str">
        <f t="shared" si="998"/>
        <v/>
      </c>
    </row>
    <row r="21300" spans="1:10" x14ac:dyDescent="0.25">
      <c r="A21300" t="s">
        <v>800</v>
      </c>
      <c r="B21300" t="s">
        <v>7665</v>
      </c>
      <c r="C21300" s="27">
        <v>144525</v>
      </c>
      <c r="D21300">
        <v>3000</v>
      </c>
      <c r="E21300">
        <v>0.170833333333333</v>
      </c>
      <c r="F21300">
        <v>1</v>
      </c>
      <c r="G21300">
        <v>18036.708144352</v>
      </c>
      <c r="H21300" s="73">
        <f t="shared" si="996"/>
        <v>8.9855940937093551E-2</v>
      </c>
      <c r="I21300">
        <f t="shared" si="997"/>
        <v>3000</v>
      </c>
      <c r="J21300" t="str">
        <f t="shared" si="998"/>
        <v/>
      </c>
    </row>
    <row r="21301" spans="1:10" x14ac:dyDescent="0.25">
      <c r="A21301" t="s">
        <v>800</v>
      </c>
      <c r="B21301" t="s">
        <v>12060</v>
      </c>
      <c r="C21301" s="27">
        <v>75467.045454545398</v>
      </c>
      <c r="D21301">
        <v>3000</v>
      </c>
      <c r="E21301">
        <v>8.9204545454545398E-2</v>
      </c>
      <c r="F21301">
        <v>4</v>
      </c>
      <c r="G21301">
        <v>9417.5847851415692</v>
      </c>
      <c r="H21301" s="73">
        <f t="shared" si="996"/>
        <v>8.9849297855260496E-2</v>
      </c>
      <c r="I21301">
        <f t="shared" si="997"/>
        <v>3000</v>
      </c>
      <c r="J21301" t="str">
        <f t="shared" si="998"/>
        <v/>
      </c>
    </row>
    <row r="21302" spans="1:10" x14ac:dyDescent="0.25">
      <c r="A21302" t="s">
        <v>800</v>
      </c>
      <c r="B21302" t="s">
        <v>4097</v>
      </c>
      <c r="C21302" s="27">
        <v>175128.409090909</v>
      </c>
      <c r="D21302">
        <v>3000</v>
      </c>
      <c r="E21302">
        <v>0.207007575757575</v>
      </c>
      <c r="F21302">
        <v>25</v>
      </c>
      <c r="G21302">
        <v>21816.213510669499</v>
      </c>
      <c r="H21302" s="73">
        <f t="shared" si="996"/>
        <v>8.9692322389157308E-2</v>
      </c>
      <c r="I21302">
        <f t="shared" si="997"/>
        <v>3000</v>
      </c>
      <c r="J21302" t="str">
        <f t="shared" si="998"/>
        <v/>
      </c>
    </row>
    <row r="21303" spans="1:10" x14ac:dyDescent="0.25">
      <c r="A21303" t="s">
        <v>800</v>
      </c>
      <c r="B21303" t="s">
        <v>7913</v>
      </c>
      <c r="C21303" s="27">
        <v>101904.545454545</v>
      </c>
      <c r="D21303">
        <v>3000</v>
      </c>
      <c r="E21303">
        <v>0.120454545454545</v>
      </c>
      <c r="F21303">
        <v>6</v>
      </c>
      <c r="G21303">
        <v>12681.403442602101</v>
      </c>
      <c r="H21303" s="73">
        <f t="shared" si="996"/>
        <v>8.9599638936089021E-2</v>
      </c>
      <c r="I21303">
        <f t="shared" si="997"/>
        <v>3000</v>
      </c>
      <c r="J21303" t="str">
        <f t="shared" si="998"/>
        <v/>
      </c>
    </row>
    <row r="21304" spans="1:10" x14ac:dyDescent="0.25">
      <c r="A21304" t="s">
        <v>800</v>
      </c>
      <c r="B21304" t="s">
        <v>5503</v>
      </c>
      <c r="C21304" s="27">
        <v>106711.36363636301</v>
      </c>
      <c r="D21304">
        <v>3000</v>
      </c>
      <c r="E21304">
        <v>0.12613636363636299</v>
      </c>
      <c r="F21304">
        <v>2</v>
      </c>
      <c r="G21304">
        <v>13271.167632852699</v>
      </c>
      <c r="H21304" s="73">
        <f t="shared" si="996"/>
        <v>8.9542860010814102E-2</v>
      </c>
      <c r="I21304">
        <f t="shared" si="997"/>
        <v>3000</v>
      </c>
      <c r="J21304" t="str">
        <f t="shared" si="998"/>
        <v/>
      </c>
    </row>
    <row r="21305" spans="1:10" x14ac:dyDescent="0.25">
      <c r="A21305" t="s">
        <v>800</v>
      </c>
      <c r="B21305" t="s">
        <v>5694</v>
      </c>
      <c r="C21305" s="27">
        <v>40056.818181818096</v>
      </c>
      <c r="D21305">
        <v>3000</v>
      </c>
      <c r="E21305">
        <v>4.7348484848484799E-2</v>
      </c>
      <c r="F21305">
        <v>1</v>
      </c>
      <c r="G21305">
        <v>4980.0826457510302</v>
      </c>
      <c r="H21305" s="73">
        <f t="shared" si="996"/>
        <v>8.9514336577244211E-2</v>
      </c>
      <c r="I21305">
        <f t="shared" si="997"/>
        <v>3000</v>
      </c>
      <c r="J21305" t="str">
        <f t="shared" si="998"/>
        <v/>
      </c>
    </row>
    <row r="21306" spans="1:10" x14ac:dyDescent="0.25">
      <c r="A21306" t="s">
        <v>800</v>
      </c>
      <c r="B21306" t="s">
        <v>12115</v>
      </c>
      <c r="C21306" s="27">
        <v>33840</v>
      </c>
      <c r="D21306">
        <v>3000</v>
      </c>
      <c r="E21306">
        <v>1.6477272727272702E-2</v>
      </c>
      <c r="F21306">
        <v>2</v>
      </c>
      <c r="G21306">
        <v>4206.4457122350304</v>
      </c>
      <c r="H21306" s="73">
        <f t="shared" si="996"/>
        <v>8.9498844941170858E-2</v>
      </c>
      <c r="I21306">
        <f t="shared" si="997"/>
        <v>3000</v>
      </c>
      <c r="J21306" t="str">
        <f t="shared" si="998"/>
        <v/>
      </c>
    </row>
    <row r="21307" spans="1:10" x14ac:dyDescent="0.25">
      <c r="A21307" t="s">
        <v>800</v>
      </c>
      <c r="B21307" t="s">
        <v>4694</v>
      </c>
      <c r="C21307" s="27">
        <v>35570.4545454545</v>
      </c>
      <c r="D21307">
        <v>3000</v>
      </c>
      <c r="E21307">
        <v>4.2045454545454497E-2</v>
      </c>
      <c r="F21307">
        <v>9</v>
      </c>
      <c r="G21307">
        <v>4420.45569251912</v>
      </c>
      <c r="H21307" s="73">
        <f t="shared" si="996"/>
        <v>8.9476733971635025E-2</v>
      </c>
      <c r="I21307">
        <f t="shared" si="997"/>
        <v>3000</v>
      </c>
      <c r="J21307" t="str">
        <f t="shared" si="998"/>
        <v/>
      </c>
    </row>
    <row r="21308" spans="1:10" x14ac:dyDescent="0.25">
      <c r="A21308" t="s">
        <v>800</v>
      </c>
      <c r="B21308" t="s">
        <v>10481</v>
      </c>
      <c r="C21308" s="27">
        <v>103827.27272727199</v>
      </c>
      <c r="D21308">
        <v>3000</v>
      </c>
      <c r="E21308">
        <v>0.122727272727272</v>
      </c>
      <c r="F21308">
        <v>1</v>
      </c>
      <c r="G21308">
        <v>12898.048819125999</v>
      </c>
      <c r="H21308" s="73">
        <f t="shared" si="996"/>
        <v>8.9442734127903392E-2</v>
      </c>
      <c r="I21308">
        <f t="shared" si="997"/>
        <v>3000</v>
      </c>
      <c r="J21308" t="str">
        <f t="shared" si="998"/>
        <v/>
      </c>
    </row>
    <row r="21309" spans="1:10" x14ac:dyDescent="0.25">
      <c r="A21309" t="s">
        <v>800</v>
      </c>
      <c r="B21309" t="s">
        <v>3684</v>
      </c>
      <c r="C21309" s="27">
        <v>168719.318181818</v>
      </c>
      <c r="D21309">
        <v>3000</v>
      </c>
      <c r="E21309">
        <v>0.19943181818181799</v>
      </c>
      <c r="F21309">
        <v>5</v>
      </c>
      <c r="G21309">
        <v>20942.4696044673</v>
      </c>
      <c r="H21309" s="73">
        <f t="shared" si="996"/>
        <v>8.9370786212917469E-2</v>
      </c>
      <c r="I21309">
        <f t="shared" si="997"/>
        <v>3000</v>
      </c>
      <c r="J21309" t="str">
        <f t="shared" si="998"/>
        <v/>
      </c>
    </row>
    <row r="21310" spans="1:10" x14ac:dyDescent="0.25">
      <c r="A21310" t="s">
        <v>800</v>
      </c>
      <c r="B21310" t="s">
        <v>4916</v>
      </c>
      <c r="C21310" s="27">
        <v>67295.4545454545</v>
      </c>
      <c r="D21310">
        <v>3000</v>
      </c>
      <c r="E21310">
        <v>7.9545454545454503E-2</v>
      </c>
      <c r="F21310">
        <v>6</v>
      </c>
      <c r="G21310">
        <v>8351.3787039078197</v>
      </c>
      <c r="H21310" s="73">
        <f t="shared" si="996"/>
        <v>8.9352136892874023E-2</v>
      </c>
      <c r="I21310">
        <f t="shared" si="997"/>
        <v>3000</v>
      </c>
      <c r="J21310" t="str">
        <f t="shared" si="998"/>
        <v/>
      </c>
    </row>
    <row r="21311" spans="1:10" x14ac:dyDescent="0.25">
      <c r="A21311" t="s">
        <v>800</v>
      </c>
      <c r="B21311" t="s">
        <v>8647</v>
      </c>
      <c r="C21311" s="27">
        <v>60405.681818181802</v>
      </c>
      <c r="D21311">
        <v>3000</v>
      </c>
      <c r="E21311">
        <v>7.1401515151515105E-2</v>
      </c>
      <c r="F21311">
        <v>9</v>
      </c>
      <c r="G21311">
        <v>7488.6838467760899</v>
      </c>
      <c r="H21311" s="73">
        <f t="shared" si="996"/>
        <v>8.9260682230324059E-2</v>
      </c>
      <c r="I21311">
        <f t="shared" si="997"/>
        <v>3000</v>
      </c>
      <c r="J21311" t="str">
        <f t="shared" si="998"/>
        <v/>
      </c>
    </row>
    <row r="21312" spans="1:10" x14ac:dyDescent="0.25">
      <c r="A21312" t="s">
        <v>800</v>
      </c>
      <c r="B21312" t="s">
        <v>11981</v>
      </c>
      <c r="C21312" s="27">
        <v>107192.045454545</v>
      </c>
      <c r="D21312">
        <v>3000</v>
      </c>
      <c r="E21312">
        <v>0.12670454545454499</v>
      </c>
      <c r="F21312">
        <v>10</v>
      </c>
      <c r="G21312">
        <v>13276.2197813603</v>
      </c>
      <c r="H21312" s="73">
        <f t="shared" si="996"/>
        <v>8.9175257380762166E-2</v>
      </c>
      <c r="I21312">
        <f t="shared" si="997"/>
        <v>3000</v>
      </c>
      <c r="J21312" t="str">
        <f t="shared" si="998"/>
        <v/>
      </c>
    </row>
    <row r="21313" spans="1:10" x14ac:dyDescent="0.25">
      <c r="A21313" t="s">
        <v>800</v>
      </c>
      <c r="B21313" t="s">
        <v>5967</v>
      </c>
      <c r="C21313" s="27">
        <v>65052.272727272699</v>
      </c>
      <c r="D21313">
        <v>3000</v>
      </c>
      <c r="E21313">
        <v>7.6893939393939306E-2</v>
      </c>
      <c r="F21313">
        <v>5</v>
      </c>
      <c r="G21313">
        <v>8056.1361075903797</v>
      </c>
      <c r="H21313" s="73">
        <f t="shared" si="996"/>
        <v>8.9165493445293467E-2</v>
      </c>
      <c r="I21313">
        <f t="shared" si="997"/>
        <v>3000</v>
      </c>
      <c r="J21313" t="str">
        <f t="shared" si="998"/>
        <v/>
      </c>
    </row>
    <row r="21314" spans="1:10" x14ac:dyDescent="0.25">
      <c r="A21314" t="s">
        <v>800</v>
      </c>
      <c r="B21314" t="s">
        <v>7936</v>
      </c>
      <c r="C21314" s="27">
        <v>113601.136363636</v>
      </c>
      <c r="D21314">
        <v>3000</v>
      </c>
      <c r="E21314">
        <v>0.134280303030303</v>
      </c>
      <c r="F21314">
        <v>2</v>
      </c>
      <c r="G21314">
        <v>14059.447342360199</v>
      </c>
      <c r="H21314" s="73">
        <f t="shared" ref="H21314:H21377" si="999">G21314/SUMIFS(C:C,B:B,B21314)</f>
        <v>8.9108281928592284E-2</v>
      </c>
      <c r="I21314">
        <f t="shared" ref="I21314:I21377" si="1000">IF(A21314="Construction",SUMIFS(D:D,A:A,"Engineering",B:B,B21314),"")</f>
        <v>3000</v>
      </c>
      <c r="J21314" t="str">
        <f t="shared" si="998"/>
        <v/>
      </c>
    </row>
    <row r="21315" spans="1:10" x14ac:dyDescent="0.25">
      <c r="A21315" t="s">
        <v>800</v>
      </c>
      <c r="B21315" t="s">
        <v>6010</v>
      </c>
      <c r="C21315" s="27">
        <v>49510.227272727199</v>
      </c>
      <c r="D21315">
        <v>3000</v>
      </c>
      <c r="E21315">
        <v>5.8522727272727199E-2</v>
      </c>
      <c r="F21315">
        <v>1</v>
      </c>
      <c r="G21315">
        <v>6125.3357714369404</v>
      </c>
      <c r="H21315" s="73">
        <f t="shared" si="999"/>
        <v>8.9077388619946601E-2</v>
      </c>
      <c r="I21315">
        <f t="shared" si="1000"/>
        <v>3000</v>
      </c>
      <c r="J21315" t="str">
        <f t="shared" ref="J21315:J21378" si="1001">IF(AND(I21315&lt;&gt;"",I21315&lt;&gt;3000,I21315&lt;&gt;0),D21315-I21315,"")</f>
        <v/>
      </c>
    </row>
    <row r="21316" spans="1:10" x14ac:dyDescent="0.25">
      <c r="A21316" t="s">
        <v>800</v>
      </c>
      <c r="B21316" t="s">
        <v>12730</v>
      </c>
      <c r="C21316" s="27">
        <v>87484.090909090795</v>
      </c>
      <c r="D21316">
        <v>3000</v>
      </c>
      <c r="E21316">
        <v>0.10340909090909001</v>
      </c>
      <c r="F21316">
        <v>3</v>
      </c>
      <c r="G21316">
        <v>10823.2357039946</v>
      </c>
      <c r="H21316" s="73">
        <f t="shared" si="999"/>
        <v>8.9075963708349387E-2</v>
      </c>
      <c r="I21316">
        <f t="shared" si="1000"/>
        <v>3000</v>
      </c>
      <c r="J21316" t="str">
        <f t="shared" si="1001"/>
        <v/>
      </c>
    </row>
    <row r="21317" spans="1:10" x14ac:dyDescent="0.25">
      <c r="A21317" t="s">
        <v>800</v>
      </c>
      <c r="B21317" t="s">
        <v>6524</v>
      </c>
      <c r="C21317" s="27">
        <v>33840</v>
      </c>
      <c r="D21317">
        <v>3000</v>
      </c>
      <c r="E21317">
        <v>2.6704545454545401E-2</v>
      </c>
      <c r="F21317">
        <v>1</v>
      </c>
      <c r="G21317">
        <v>4186.4393167976395</v>
      </c>
      <c r="H21317" s="73">
        <f t="shared" si="999"/>
        <v>8.9073176953141264E-2</v>
      </c>
      <c r="I21317">
        <f t="shared" si="1000"/>
        <v>3000</v>
      </c>
      <c r="J21317" t="str">
        <f t="shared" si="1001"/>
        <v/>
      </c>
    </row>
    <row r="21318" spans="1:10" x14ac:dyDescent="0.25">
      <c r="A21318" t="s">
        <v>800</v>
      </c>
      <c r="B21318" t="s">
        <v>6742</v>
      </c>
      <c r="C21318" s="27">
        <v>659486.95782049105</v>
      </c>
      <c r="D21318">
        <v>3000</v>
      </c>
      <c r="E21318">
        <v>1.0831439393939299</v>
      </c>
      <c r="F21318">
        <v>3</v>
      </c>
      <c r="G21318">
        <v>86123.486183362096</v>
      </c>
      <c r="H21318" s="73">
        <f t="shared" si="999"/>
        <v>8.9039757467084785E-2</v>
      </c>
      <c r="I21318">
        <f t="shared" si="1000"/>
        <v>3000</v>
      </c>
      <c r="J21318" t="str">
        <f t="shared" si="1001"/>
        <v/>
      </c>
    </row>
    <row r="21319" spans="1:10" x14ac:dyDescent="0.25">
      <c r="A21319" t="s">
        <v>800</v>
      </c>
      <c r="B21319" t="s">
        <v>8922</v>
      </c>
      <c r="C21319" s="27">
        <v>33840</v>
      </c>
      <c r="D21319">
        <v>3000</v>
      </c>
      <c r="E21319">
        <v>8.7121212121212092E-3</v>
      </c>
      <c r="F21319">
        <v>26</v>
      </c>
      <c r="G21319">
        <v>4184.3046039751698</v>
      </c>
      <c r="H21319" s="73">
        <f t="shared" si="999"/>
        <v>8.9027757531386587E-2</v>
      </c>
      <c r="I21319">
        <f t="shared" si="1000"/>
        <v>3000</v>
      </c>
      <c r="J21319" t="str">
        <f t="shared" si="1001"/>
        <v/>
      </c>
    </row>
    <row r="21320" spans="1:10" x14ac:dyDescent="0.25">
      <c r="A21320" t="s">
        <v>800</v>
      </c>
      <c r="B21320" t="s">
        <v>3741</v>
      </c>
      <c r="C21320" s="27">
        <v>33840</v>
      </c>
      <c r="D21320">
        <v>3000</v>
      </c>
      <c r="E21320">
        <v>2.70833333333333E-2</v>
      </c>
      <c r="F21320">
        <v>1</v>
      </c>
      <c r="G21320">
        <v>4183.26973655847</v>
      </c>
      <c r="H21320" s="73">
        <f t="shared" si="999"/>
        <v>8.9005739075712131E-2</v>
      </c>
      <c r="I21320">
        <f t="shared" si="1000"/>
        <v>3000</v>
      </c>
      <c r="J21320" t="str">
        <f t="shared" si="1001"/>
        <v/>
      </c>
    </row>
    <row r="21321" spans="1:10" x14ac:dyDescent="0.25">
      <c r="A21321" t="s">
        <v>800</v>
      </c>
      <c r="B21321" t="s">
        <v>5635</v>
      </c>
      <c r="C21321" s="27">
        <v>182659.09090909001</v>
      </c>
      <c r="D21321">
        <v>3000</v>
      </c>
      <c r="E21321">
        <v>0.21590909090909</v>
      </c>
      <c r="G21321">
        <v>22571.636678709099</v>
      </c>
      <c r="H21321" s="73">
        <f t="shared" si="999"/>
        <v>8.8972184892560272E-2</v>
      </c>
      <c r="I21321">
        <f t="shared" si="1000"/>
        <v>3000</v>
      </c>
      <c r="J21321" t="str">
        <f t="shared" si="1001"/>
        <v/>
      </c>
    </row>
    <row r="21322" spans="1:10" x14ac:dyDescent="0.25">
      <c r="A21322" t="s">
        <v>800</v>
      </c>
      <c r="B21322" t="s">
        <v>10576</v>
      </c>
      <c r="C21322" s="27">
        <v>33840</v>
      </c>
      <c r="D21322">
        <v>3000</v>
      </c>
      <c r="E21322">
        <v>2.6515151515151499E-2</v>
      </c>
      <c r="F21322">
        <v>10</v>
      </c>
      <c r="G21322">
        <v>4181.0018514150097</v>
      </c>
      <c r="H21322" s="73">
        <f t="shared" si="999"/>
        <v>8.8957486200319361E-2</v>
      </c>
      <c r="I21322">
        <f t="shared" si="1000"/>
        <v>3000</v>
      </c>
      <c r="J21322" t="str">
        <f t="shared" si="1001"/>
        <v/>
      </c>
    </row>
    <row r="21323" spans="1:10" x14ac:dyDescent="0.25">
      <c r="A21323" t="s">
        <v>800</v>
      </c>
      <c r="B21323" t="s">
        <v>6868</v>
      </c>
      <c r="C21323" s="27">
        <v>33840</v>
      </c>
      <c r="D21323">
        <v>3000</v>
      </c>
      <c r="E21323">
        <v>2.68939393939393E-2</v>
      </c>
      <c r="F21323">
        <v>15</v>
      </c>
      <c r="G21323">
        <v>4178.4652084671297</v>
      </c>
      <c r="H21323" s="73">
        <f t="shared" si="999"/>
        <v>8.8903515073768716E-2</v>
      </c>
      <c r="I21323">
        <f t="shared" si="1000"/>
        <v>3000</v>
      </c>
      <c r="J21323" t="str">
        <f t="shared" si="1001"/>
        <v/>
      </c>
    </row>
    <row r="21324" spans="1:10" x14ac:dyDescent="0.25">
      <c r="A21324" t="s">
        <v>800</v>
      </c>
      <c r="B21324" t="s">
        <v>6285</v>
      </c>
      <c r="C21324" s="27">
        <v>162150</v>
      </c>
      <c r="D21324">
        <v>3000</v>
      </c>
      <c r="E21324">
        <v>0.19166666666666601</v>
      </c>
      <c r="F21324">
        <v>4</v>
      </c>
      <c r="G21324">
        <v>20015.819172949799</v>
      </c>
      <c r="H21324" s="73">
        <f t="shared" si="999"/>
        <v>8.8876902895614285E-2</v>
      </c>
      <c r="I21324">
        <f t="shared" si="1000"/>
        <v>3000</v>
      </c>
      <c r="J21324" t="str">
        <f t="shared" si="1001"/>
        <v/>
      </c>
    </row>
    <row r="21325" spans="1:10" x14ac:dyDescent="0.25">
      <c r="A21325" t="s">
        <v>800</v>
      </c>
      <c r="B21325" t="s">
        <v>7401</v>
      </c>
      <c r="C21325" s="27">
        <v>179614.77272727201</v>
      </c>
      <c r="D21325">
        <v>3000</v>
      </c>
      <c r="E21325">
        <v>0.21231060606060601</v>
      </c>
      <c r="F21325">
        <v>26</v>
      </c>
      <c r="G21325">
        <v>22166.8585662267</v>
      </c>
      <c r="H21325" s="73">
        <f t="shared" si="999"/>
        <v>8.885760299859724E-2</v>
      </c>
      <c r="I21325">
        <f t="shared" si="1000"/>
        <v>3000</v>
      </c>
      <c r="J21325" t="str">
        <f t="shared" si="1001"/>
        <v/>
      </c>
    </row>
    <row r="21326" spans="1:10" x14ac:dyDescent="0.25">
      <c r="A21326" t="s">
        <v>800</v>
      </c>
      <c r="B21326" t="s">
        <v>6368</v>
      </c>
      <c r="C21326" s="27">
        <v>156702.27272727201</v>
      </c>
      <c r="D21326">
        <v>3000</v>
      </c>
      <c r="E21326">
        <v>0.18522727272727199</v>
      </c>
      <c r="F21326">
        <v>7</v>
      </c>
      <c r="G21326">
        <v>19335.320345940199</v>
      </c>
      <c r="H21326" s="73">
        <f t="shared" si="999"/>
        <v>8.8840004722242183E-2</v>
      </c>
      <c r="I21326">
        <f t="shared" si="1000"/>
        <v>3000</v>
      </c>
      <c r="J21326" t="str">
        <f t="shared" si="1001"/>
        <v/>
      </c>
    </row>
    <row r="21327" spans="1:10" x14ac:dyDescent="0.25">
      <c r="A21327" t="s">
        <v>800</v>
      </c>
      <c r="B21327" t="s">
        <v>10282</v>
      </c>
      <c r="C21327" s="27">
        <v>44382.9545454545</v>
      </c>
      <c r="D21327">
        <v>3000</v>
      </c>
      <c r="E21327">
        <v>5.2462121212121203E-2</v>
      </c>
      <c r="F21327">
        <v>3</v>
      </c>
      <c r="G21327">
        <v>5474.6139916290404</v>
      </c>
      <c r="H21327" s="73">
        <f t="shared" si="999"/>
        <v>8.8811619558495716E-2</v>
      </c>
      <c r="I21327">
        <f t="shared" si="1000"/>
        <v>3000</v>
      </c>
      <c r="J21327" t="str">
        <f t="shared" si="1001"/>
        <v/>
      </c>
    </row>
    <row r="21328" spans="1:10" x14ac:dyDescent="0.25">
      <c r="A21328" t="s">
        <v>800</v>
      </c>
      <c r="B21328" t="s">
        <v>7746</v>
      </c>
      <c r="C21328" s="27">
        <v>69859.090909090897</v>
      </c>
      <c r="D21328">
        <v>3000</v>
      </c>
      <c r="E21328">
        <v>8.2575757575757497E-2</v>
      </c>
      <c r="F21328">
        <v>5</v>
      </c>
      <c r="G21328">
        <v>8607.3950557810695</v>
      </c>
      <c r="H21328" s="73">
        <f t="shared" si="999"/>
        <v>8.8711781953004248E-2</v>
      </c>
      <c r="I21328">
        <f t="shared" si="1000"/>
        <v>3000</v>
      </c>
      <c r="J21328" t="str">
        <f t="shared" si="1001"/>
        <v/>
      </c>
    </row>
    <row r="21329" spans="1:10" x14ac:dyDescent="0.25">
      <c r="A21329" t="s">
        <v>800</v>
      </c>
      <c r="B21329" t="s">
        <v>10778</v>
      </c>
      <c r="C21329" s="27">
        <v>150132.95454545401</v>
      </c>
      <c r="D21329">
        <v>3000</v>
      </c>
      <c r="E21329">
        <v>0.17746212121212099</v>
      </c>
      <c r="F21329">
        <v>6</v>
      </c>
      <c r="G21329">
        <v>18496.630682196301</v>
      </c>
      <c r="H21329" s="73">
        <f t="shared" si="999"/>
        <v>8.8705202208948217E-2</v>
      </c>
      <c r="I21329">
        <f t="shared" si="1000"/>
        <v>3000</v>
      </c>
      <c r="J21329" t="str">
        <f t="shared" si="1001"/>
        <v/>
      </c>
    </row>
    <row r="21330" spans="1:10" x14ac:dyDescent="0.25">
      <c r="A21330" t="s">
        <v>800</v>
      </c>
      <c r="B21330" t="s">
        <v>4700</v>
      </c>
      <c r="C21330" s="27">
        <v>33840</v>
      </c>
      <c r="D21330">
        <v>3000</v>
      </c>
      <c r="E21330">
        <v>3.6553030303030302E-2</v>
      </c>
      <c r="F21330">
        <v>2</v>
      </c>
      <c r="G21330">
        <v>4169.1155585667702</v>
      </c>
      <c r="H21330" s="73">
        <f t="shared" si="999"/>
        <v>8.8704586352484474E-2</v>
      </c>
      <c r="I21330">
        <f t="shared" si="1000"/>
        <v>3000</v>
      </c>
      <c r="J21330" t="str">
        <f t="shared" si="1001"/>
        <v/>
      </c>
    </row>
    <row r="21331" spans="1:10" x14ac:dyDescent="0.25">
      <c r="A21331" t="s">
        <v>800</v>
      </c>
      <c r="B21331" t="s">
        <v>12701</v>
      </c>
      <c r="C21331" s="27">
        <v>214544.318181818</v>
      </c>
      <c r="D21331">
        <v>3000</v>
      </c>
      <c r="E21331">
        <v>0.25359848484848402</v>
      </c>
      <c r="F21331">
        <v>3</v>
      </c>
      <c r="G21331">
        <v>26425.8837687573</v>
      </c>
      <c r="H21331" s="73">
        <f t="shared" si="999"/>
        <v>8.8683944066889314E-2</v>
      </c>
      <c r="I21331">
        <f t="shared" si="1000"/>
        <v>3000</v>
      </c>
      <c r="J21331" t="str">
        <f t="shared" si="1001"/>
        <v/>
      </c>
    </row>
    <row r="21332" spans="1:10" x14ac:dyDescent="0.25">
      <c r="A21332" t="s">
        <v>800</v>
      </c>
      <c r="B21332" t="s">
        <v>9478</v>
      </c>
      <c r="C21332" s="27">
        <v>35249.999999999898</v>
      </c>
      <c r="D21332">
        <v>3000</v>
      </c>
      <c r="E21332">
        <v>4.1666666666666602E-2</v>
      </c>
      <c r="F21332">
        <v>14</v>
      </c>
      <c r="G21332">
        <v>4341.0960289479399</v>
      </c>
      <c r="H21332" s="73">
        <f t="shared" si="999"/>
        <v>8.8669195484894339E-2</v>
      </c>
      <c r="I21332">
        <f t="shared" si="1000"/>
        <v>3000</v>
      </c>
      <c r="J21332" t="str">
        <f t="shared" si="1001"/>
        <v/>
      </c>
    </row>
    <row r="21333" spans="1:10" x14ac:dyDescent="0.25">
      <c r="A21333" t="s">
        <v>800</v>
      </c>
      <c r="B21333" t="s">
        <v>11570</v>
      </c>
      <c r="C21333" s="27">
        <v>82677.272727272706</v>
      </c>
      <c r="D21333">
        <v>3000</v>
      </c>
      <c r="E21333">
        <v>9.7727272727272704E-2</v>
      </c>
      <c r="F21333">
        <v>8</v>
      </c>
      <c r="G21333">
        <v>10177.1247516972</v>
      </c>
      <c r="H21333" s="73">
        <f t="shared" si="999"/>
        <v>8.8628102736205236E-2</v>
      </c>
      <c r="I21333">
        <f t="shared" si="1000"/>
        <v>3000</v>
      </c>
      <c r="J21333" t="str">
        <f t="shared" si="1001"/>
        <v/>
      </c>
    </row>
    <row r="21334" spans="1:10" x14ac:dyDescent="0.25">
      <c r="A21334" t="s">
        <v>800</v>
      </c>
      <c r="B21334" t="s">
        <v>6196</v>
      </c>
      <c r="C21334" s="27">
        <v>108794.318181818</v>
      </c>
      <c r="D21334">
        <v>3000</v>
      </c>
      <c r="E21334">
        <v>0.12859848484848399</v>
      </c>
      <c r="F21334">
        <v>3</v>
      </c>
      <c r="G21334">
        <v>13382.674091479599</v>
      </c>
      <c r="H21334" s="73">
        <f t="shared" si="999"/>
        <v>8.8566439009823431E-2</v>
      </c>
      <c r="I21334">
        <f t="shared" si="1000"/>
        <v>3000</v>
      </c>
      <c r="J21334" t="str">
        <f t="shared" si="1001"/>
        <v/>
      </c>
    </row>
    <row r="21335" spans="1:10" x14ac:dyDescent="0.25">
      <c r="A21335" t="s">
        <v>800</v>
      </c>
      <c r="B21335" t="s">
        <v>5579</v>
      </c>
      <c r="C21335" s="27">
        <v>76107.9545454545</v>
      </c>
      <c r="D21335">
        <v>3000</v>
      </c>
      <c r="E21335">
        <v>8.9962121212121202E-2</v>
      </c>
      <c r="F21335">
        <v>11</v>
      </c>
      <c r="G21335">
        <v>9357.53432539184</v>
      </c>
      <c r="H21335" s="73">
        <f t="shared" si="999"/>
        <v>8.8524580045812276E-2</v>
      </c>
      <c r="I21335">
        <f t="shared" si="1000"/>
        <v>3000</v>
      </c>
      <c r="J21335" t="str">
        <f t="shared" si="1001"/>
        <v/>
      </c>
    </row>
    <row r="21336" spans="1:10" x14ac:dyDescent="0.25">
      <c r="A21336" t="s">
        <v>800</v>
      </c>
      <c r="B21336" t="s">
        <v>9199</v>
      </c>
      <c r="C21336" s="27">
        <v>39095.4545454545</v>
      </c>
      <c r="D21336">
        <v>3000</v>
      </c>
      <c r="E21336">
        <v>4.6212121212121197E-2</v>
      </c>
      <c r="F21336">
        <v>3</v>
      </c>
      <c r="G21336">
        <v>4802.9494264476998</v>
      </c>
      <c r="H21336" s="73">
        <f t="shared" si="999"/>
        <v>8.8453341373016789E-2</v>
      </c>
      <c r="I21336">
        <f t="shared" si="1000"/>
        <v>3000</v>
      </c>
      <c r="J21336" t="str">
        <f t="shared" si="1001"/>
        <v/>
      </c>
    </row>
    <row r="21337" spans="1:10" x14ac:dyDescent="0.25">
      <c r="A21337" t="s">
        <v>800</v>
      </c>
      <c r="B21337" t="s">
        <v>10014</v>
      </c>
      <c r="C21337" s="27">
        <v>647148.24397422501</v>
      </c>
      <c r="D21337">
        <v>3000</v>
      </c>
      <c r="E21337">
        <v>1.06287878787878</v>
      </c>
      <c r="F21337">
        <v>3</v>
      </c>
      <c r="G21337">
        <v>83925.060261850696</v>
      </c>
      <c r="H21337" s="73">
        <f t="shared" si="999"/>
        <v>8.8421211901263494E-2</v>
      </c>
      <c r="I21337">
        <f t="shared" si="1000"/>
        <v>3000</v>
      </c>
      <c r="J21337" t="str">
        <f t="shared" si="1001"/>
        <v/>
      </c>
    </row>
    <row r="21338" spans="1:10" x14ac:dyDescent="0.25">
      <c r="A21338" t="s">
        <v>800</v>
      </c>
      <c r="B21338" t="s">
        <v>9166</v>
      </c>
      <c r="C21338" s="27">
        <v>92771.590909090897</v>
      </c>
      <c r="D21338">
        <v>3000</v>
      </c>
      <c r="E21338">
        <v>0.10965909090909</v>
      </c>
      <c r="F21338">
        <v>1</v>
      </c>
      <c r="G21338">
        <v>11385.1776641507</v>
      </c>
      <c r="H21338" s="73">
        <f t="shared" si="999"/>
        <v>8.8360324942807794E-2</v>
      </c>
      <c r="I21338">
        <f t="shared" si="1000"/>
        <v>3000</v>
      </c>
      <c r="J21338" t="str">
        <f t="shared" si="1001"/>
        <v/>
      </c>
    </row>
    <row r="21339" spans="1:10" x14ac:dyDescent="0.25">
      <c r="A21339" t="s">
        <v>800</v>
      </c>
      <c r="B21339" t="s">
        <v>12983</v>
      </c>
      <c r="C21339" s="27">
        <v>33840</v>
      </c>
      <c r="D21339">
        <v>3000</v>
      </c>
      <c r="E21339">
        <v>2.7840909090909E-2</v>
      </c>
      <c r="F21339">
        <v>2</v>
      </c>
      <c r="G21339">
        <v>4152.2384663969997</v>
      </c>
      <c r="H21339" s="73">
        <f t="shared" si="999"/>
        <v>8.8345499285042553E-2</v>
      </c>
      <c r="I21339">
        <f t="shared" si="1000"/>
        <v>3000</v>
      </c>
      <c r="J21339" t="str">
        <f t="shared" si="1001"/>
        <v/>
      </c>
    </row>
    <row r="21340" spans="1:10" x14ac:dyDescent="0.25">
      <c r="A21340" t="s">
        <v>800</v>
      </c>
      <c r="B21340" t="s">
        <v>6098</v>
      </c>
      <c r="C21340" s="27">
        <v>62168.1818181817</v>
      </c>
      <c r="D21340">
        <v>3000</v>
      </c>
      <c r="E21340">
        <v>7.3484848484848403E-2</v>
      </c>
      <c r="F21340">
        <v>1</v>
      </c>
      <c r="G21340">
        <v>7626.7078076613197</v>
      </c>
      <c r="H21340" s="73">
        <f t="shared" si="999"/>
        <v>8.8328618610335266E-2</v>
      </c>
      <c r="I21340">
        <f t="shared" si="1000"/>
        <v>3000</v>
      </c>
      <c r="J21340" t="str">
        <f t="shared" si="1001"/>
        <v/>
      </c>
    </row>
    <row r="21341" spans="1:10" x14ac:dyDescent="0.25">
      <c r="A21341" t="s">
        <v>800</v>
      </c>
      <c r="B21341" t="s">
        <v>5003</v>
      </c>
      <c r="C21341" s="27">
        <v>107672.727272727</v>
      </c>
      <c r="D21341">
        <v>3000</v>
      </c>
      <c r="E21341">
        <v>0.12727272727272701</v>
      </c>
      <c r="F21341">
        <v>12</v>
      </c>
      <c r="G21341">
        <v>13203.455375009</v>
      </c>
      <c r="H21341" s="73">
        <f t="shared" si="999"/>
        <v>8.8290583054771624E-2</v>
      </c>
      <c r="I21341">
        <f t="shared" si="1000"/>
        <v>3000</v>
      </c>
      <c r="J21341" t="str">
        <f t="shared" si="1001"/>
        <v/>
      </c>
    </row>
    <row r="21342" spans="1:10" x14ac:dyDescent="0.25">
      <c r="A21342" t="s">
        <v>800</v>
      </c>
      <c r="B21342" t="s">
        <v>5662</v>
      </c>
      <c r="C21342" s="27">
        <v>173365.909090909</v>
      </c>
      <c r="D21342">
        <v>3000</v>
      </c>
      <c r="E21342">
        <v>0.20492424242424201</v>
      </c>
      <c r="F21342">
        <v>4</v>
      </c>
      <c r="G21342">
        <v>21246.615488298001</v>
      </c>
      <c r="H21342" s="73">
        <f t="shared" si="999"/>
        <v>8.8238588727111752E-2</v>
      </c>
      <c r="I21342">
        <f t="shared" si="1000"/>
        <v>3000</v>
      </c>
      <c r="J21342" t="str">
        <f t="shared" si="1001"/>
        <v/>
      </c>
    </row>
    <row r="21343" spans="1:10" x14ac:dyDescent="0.25">
      <c r="A21343" t="s">
        <v>800</v>
      </c>
      <c r="B21343" t="s">
        <v>5445</v>
      </c>
      <c r="C21343" s="27">
        <v>37172.727272727199</v>
      </c>
      <c r="D21343">
        <v>3000</v>
      </c>
      <c r="E21343">
        <v>4.3939393939393903E-2</v>
      </c>
      <c r="G21343">
        <v>4555.5667271235898</v>
      </c>
      <c r="H21343" s="73">
        <f t="shared" si="999"/>
        <v>8.8236949080016835E-2</v>
      </c>
      <c r="I21343">
        <f t="shared" si="1000"/>
        <v>3000</v>
      </c>
      <c r="J21343" t="str">
        <f t="shared" si="1001"/>
        <v/>
      </c>
    </row>
    <row r="21344" spans="1:10" x14ac:dyDescent="0.25">
      <c r="A21344" t="s">
        <v>800</v>
      </c>
      <c r="B21344" t="s">
        <v>13242</v>
      </c>
      <c r="C21344" s="27">
        <v>116164.77272727199</v>
      </c>
      <c r="D21344">
        <v>3000</v>
      </c>
      <c r="E21344">
        <v>0.13731060606060599</v>
      </c>
      <c r="F21344">
        <v>7</v>
      </c>
      <c r="G21344">
        <v>14232.8556098424</v>
      </c>
      <c r="H21344" s="73">
        <f t="shared" si="999"/>
        <v>8.8216554799669208E-2</v>
      </c>
      <c r="I21344">
        <f t="shared" si="1000"/>
        <v>3000</v>
      </c>
      <c r="J21344" t="str">
        <f t="shared" si="1001"/>
        <v/>
      </c>
    </row>
    <row r="21345" spans="1:10" x14ac:dyDescent="0.25">
      <c r="A21345" t="s">
        <v>800</v>
      </c>
      <c r="B21345" t="s">
        <v>5643</v>
      </c>
      <c r="C21345" s="27">
        <v>42460.227272727199</v>
      </c>
      <c r="D21345">
        <v>3000</v>
      </c>
      <c r="E21345">
        <v>5.0189393939393902E-2</v>
      </c>
      <c r="F21345">
        <v>6</v>
      </c>
      <c r="G21345">
        <v>5197.14666132005</v>
      </c>
      <c r="H21345" s="73">
        <f t="shared" si="999"/>
        <v>8.8128251695768448E-2</v>
      </c>
      <c r="I21345">
        <f t="shared" si="1000"/>
        <v>3000</v>
      </c>
      <c r="J21345" t="str">
        <f t="shared" si="1001"/>
        <v/>
      </c>
    </row>
    <row r="21346" spans="1:10" x14ac:dyDescent="0.25">
      <c r="A21346" t="s">
        <v>800</v>
      </c>
      <c r="B21346" t="s">
        <v>4347</v>
      </c>
      <c r="C21346" s="27">
        <v>88445.4545454545</v>
      </c>
      <c r="D21346">
        <v>3000</v>
      </c>
      <c r="E21346">
        <v>0.104545454545454</v>
      </c>
      <c r="F21346">
        <v>1</v>
      </c>
      <c r="G21346">
        <v>10819.0943644007</v>
      </c>
      <c r="H21346" s="73">
        <f t="shared" si="999"/>
        <v>8.8074033678747665E-2</v>
      </c>
      <c r="I21346">
        <f t="shared" si="1000"/>
        <v>3000</v>
      </c>
      <c r="J21346" t="str">
        <f t="shared" si="1001"/>
        <v/>
      </c>
    </row>
    <row r="21347" spans="1:10" x14ac:dyDescent="0.25">
      <c r="A21347" t="s">
        <v>800</v>
      </c>
      <c r="B21347" t="s">
        <v>10940</v>
      </c>
      <c r="C21347" s="27">
        <v>89727.272727272706</v>
      </c>
      <c r="D21347">
        <v>3000</v>
      </c>
      <c r="E21347">
        <v>0.10606060606060599</v>
      </c>
      <c r="G21347">
        <v>10972.0661996423</v>
      </c>
      <c r="H21347" s="73">
        <f t="shared" si="999"/>
        <v>8.8043327559439818E-2</v>
      </c>
      <c r="I21347">
        <f t="shared" si="1000"/>
        <v>3000</v>
      </c>
      <c r="J21347" t="str">
        <f t="shared" si="1001"/>
        <v/>
      </c>
    </row>
    <row r="21348" spans="1:10" x14ac:dyDescent="0.25">
      <c r="A21348" t="s">
        <v>800</v>
      </c>
      <c r="B21348" t="s">
        <v>11979</v>
      </c>
      <c r="C21348" s="27">
        <v>70500</v>
      </c>
      <c r="D21348">
        <v>3000</v>
      </c>
      <c r="E21348">
        <v>8.3333333333333301E-2</v>
      </c>
      <c r="F21348">
        <v>5</v>
      </c>
      <c r="G21348">
        <v>8615.6886376435505</v>
      </c>
      <c r="H21348" s="73">
        <f t="shared" si="999"/>
        <v>8.7990011618487379E-2</v>
      </c>
      <c r="I21348">
        <f t="shared" si="1000"/>
        <v>3000</v>
      </c>
      <c r="J21348" t="str">
        <f t="shared" si="1001"/>
        <v/>
      </c>
    </row>
    <row r="21349" spans="1:10" x14ac:dyDescent="0.25">
      <c r="A21349" t="s">
        <v>800</v>
      </c>
      <c r="B21349" t="s">
        <v>10376</v>
      </c>
      <c r="C21349" s="27">
        <v>227055.39778781999</v>
      </c>
      <c r="D21349">
        <v>3000</v>
      </c>
      <c r="E21349">
        <v>0.37291666666666601</v>
      </c>
      <c r="F21349">
        <v>8</v>
      </c>
      <c r="G21349">
        <v>29300.202162651101</v>
      </c>
      <c r="H21349" s="73">
        <f t="shared" si="999"/>
        <v>8.798474189739304E-2</v>
      </c>
      <c r="I21349">
        <f t="shared" si="1000"/>
        <v>3000</v>
      </c>
      <c r="J21349" t="str">
        <f t="shared" si="1001"/>
        <v/>
      </c>
    </row>
    <row r="21350" spans="1:10" x14ac:dyDescent="0.25">
      <c r="A21350" t="s">
        <v>800</v>
      </c>
      <c r="B21350" t="s">
        <v>11756</v>
      </c>
      <c r="C21350" s="27">
        <v>83157.9545454545</v>
      </c>
      <c r="D21350">
        <v>3000</v>
      </c>
      <c r="E21350">
        <v>9.8295454545454505E-2</v>
      </c>
      <c r="F21350">
        <v>3</v>
      </c>
      <c r="G21350">
        <v>10155.65027401</v>
      </c>
      <c r="H21350" s="73">
        <f t="shared" si="999"/>
        <v>8.7929870777309627E-2</v>
      </c>
      <c r="I21350">
        <f t="shared" si="1000"/>
        <v>3000</v>
      </c>
      <c r="J21350" t="str">
        <f t="shared" si="1001"/>
        <v/>
      </c>
    </row>
    <row r="21351" spans="1:10" x14ac:dyDescent="0.25">
      <c r="A21351" t="s">
        <v>800</v>
      </c>
      <c r="B21351" t="s">
        <v>8444</v>
      </c>
      <c r="C21351" s="27">
        <v>64090.909090909001</v>
      </c>
      <c r="D21351">
        <v>3000</v>
      </c>
      <c r="E21351">
        <v>7.5757575757575704E-2</v>
      </c>
      <c r="F21351">
        <v>2</v>
      </c>
      <c r="G21351">
        <v>7818.9409152834496</v>
      </c>
      <c r="H21351" s="73">
        <f t="shared" si="999"/>
        <v>8.7838314963184394E-2</v>
      </c>
      <c r="I21351">
        <f t="shared" si="1000"/>
        <v>3000</v>
      </c>
      <c r="J21351" t="str">
        <f t="shared" si="1001"/>
        <v/>
      </c>
    </row>
    <row r="21352" spans="1:10" x14ac:dyDescent="0.25">
      <c r="A21352" t="s">
        <v>800</v>
      </c>
      <c r="B21352" t="s">
        <v>4455</v>
      </c>
      <c r="C21352" s="27">
        <v>46465.909090909001</v>
      </c>
      <c r="D21352">
        <v>3000</v>
      </c>
      <c r="E21352">
        <v>5.4924242424242403E-2</v>
      </c>
      <c r="F21352">
        <v>1</v>
      </c>
      <c r="G21352">
        <v>5667.55028277569</v>
      </c>
      <c r="H21352" s="73">
        <f t="shared" si="999"/>
        <v>8.782000144697201E-2</v>
      </c>
      <c r="I21352">
        <f t="shared" si="1000"/>
        <v>3000</v>
      </c>
      <c r="J21352" t="str">
        <f t="shared" si="1001"/>
        <v/>
      </c>
    </row>
    <row r="21353" spans="1:10" x14ac:dyDescent="0.25">
      <c r="A21353" t="s">
        <v>800</v>
      </c>
      <c r="B21353" t="s">
        <v>5172</v>
      </c>
      <c r="C21353" s="27">
        <v>187786.36363636301</v>
      </c>
      <c r="D21353">
        <v>3000</v>
      </c>
      <c r="E21353">
        <v>0.22196969696969601</v>
      </c>
      <c r="F21353">
        <v>2</v>
      </c>
      <c r="G21353">
        <v>22903.685764319001</v>
      </c>
      <c r="H21353" s="73">
        <f t="shared" si="999"/>
        <v>8.7816034300780374E-2</v>
      </c>
      <c r="I21353">
        <f t="shared" si="1000"/>
        <v>3000</v>
      </c>
      <c r="J21353" t="str">
        <f t="shared" si="1001"/>
        <v/>
      </c>
    </row>
    <row r="21354" spans="1:10" x14ac:dyDescent="0.25">
      <c r="A21354" t="s">
        <v>800</v>
      </c>
      <c r="B21354" t="s">
        <v>4120</v>
      </c>
      <c r="C21354" s="27">
        <v>33840</v>
      </c>
      <c r="D21354">
        <v>3000</v>
      </c>
      <c r="E21354">
        <v>3.1439393939393899E-2</v>
      </c>
      <c r="F21354">
        <v>4</v>
      </c>
      <c r="G21354">
        <v>4124.9396618533101</v>
      </c>
      <c r="H21354" s="73">
        <f t="shared" si="999"/>
        <v>8.7764673656453407E-2</v>
      </c>
      <c r="I21354">
        <f t="shared" si="1000"/>
        <v>3000</v>
      </c>
      <c r="J21354" t="str">
        <f t="shared" si="1001"/>
        <v/>
      </c>
    </row>
    <row r="21355" spans="1:10" x14ac:dyDescent="0.25">
      <c r="A21355" t="s">
        <v>800</v>
      </c>
      <c r="B21355" t="s">
        <v>5077</v>
      </c>
      <c r="C21355" s="27">
        <v>133789.77272727201</v>
      </c>
      <c r="D21355">
        <v>3000</v>
      </c>
      <c r="E21355">
        <v>0.158143939393939</v>
      </c>
      <c r="F21355">
        <v>1</v>
      </c>
      <c r="G21355">
        <v>16307.394673114601</v>
      </c>
      <c r="H21355" s="73">
        <f t="shared" si="999"/>
        <v>8.7759504521896251E-2</v>
      </c>
      <c r="I21355">
        <f t="shared" si="1000"/>
        <v>3000</v>
      </c>
      <c r="J21355" t="str">
        <f t="shared" si="1001"/>
        <v/>
      </c>
    </row>
    <row r="21356" spans="1:10" x14ac:dyDescent="0.25">
      <c r="A21356" t="s">
        <v>800</v>
      </c>
      <c r="B21356" t="s">
        <v>5334</v>
      </c>
      <c r="C21356" s="27">
        <v>120330.68181818099</v>
      </c>
      <c r="D21356">
        <v>3000</v>
      </c>
      <c r="E21356">
        <v>0.14223484848484799</v>
      </c>
      <c r="G21356">
        <v>14652.499230535401</v>
      </c>
      <c r="H21356" s="73">
        <f t="shared" si="999"/>
        <v>8.7673395401566503E-2</v>
      </c>
      <c r="I21356">
        <f t="shared" si="1000"/>
        <v>3000</v>
      </c>
      <c r="J21356" t="str">
        <f t="shared" si="1001"/>
        <v/>
      </c>
    </row>
    <row r="21357" spans="1:10" x14ac:dyDescent="0.25">
      <c r="A21357" t="s">
        <v>800</v>
      </c>
      <c r="B21357" t="s">
        <v>11889</v>
      </c>
      <c r="C21357" s="27">
        <v>52875</v>
      </c>
      <c r="D21357">
        <v>3000</v>
      </c>
      <c r="E21357">
        <v>6.25E-2</v>
      </c>
      <c r="F21357">
        <v>3</v>
      </c>
      <c r="G21357">
        <v>6429.2840210970598</v>
      </c>
      <c r="H21357" s="73">
        <f t="shared" si="999"/>
        <v>8.7547697308555703E-2</v>
      </c>
      <c r="I21357">
        <f t="shared" si="1000"/>
        <v>3000</v>
      </c>
      <c r="J21357" t="str">
        <f t="shared" si="1001"/>
        <v/>
      </c>
    </row>
    <row r="21358" spans="1:10" x14ac:dyDescent="0.25">
      <c r="A21358" t="s">
        <v>800</v>
      </c>
      <c r="B21358" t="s">
        <v>6458</v>
      </c>
      <c r="C21358" s="27">
        <v>89086.363636363603</v>
      </c>
      <c r="D21358">
        <v>3000</v>
      </c>
      <c r="E21358">
        <v>0.10530303030303</v>
      </c>
      <c r="F21358">
        <v>20</v>
      </c>
      <c r="G21358">
        <v>10824.8751565856</v>
      </c>
      <c r="H21358" s="73">
        <f t="shared" si="999"/>
        <v>8.7487128159761229E-2</v>
      </c>
      <c r="I21358">
        <f t="shared" si="1000"/>
        <v>3000</v>
      </c>
      <c r="J21358" t="str">
        <f t="shared" si="1001"/>
        <v/>
      </c>
    </row>
    <row r="21359" spans="1:10" x14ac:dyDescent="0.25">
      <c r="A21359" t="s">
        <v>800</v>
      </c>
      <c r="B21359" t="s">
        <v>10519</v>
      </c>
      <c r="C21359" s="27">
        <v>103186.36363636301</v>
      </c>
      <c r="D21359">
        <v>3000</v>
      </c>
      <c r="E21359">
        <v>0.12196969696969601</v>
      </c>
      <c r="F21359">
        <v>2</v>
      </c>
      <c r="G21359">
        <v>12536.2245304312</v>
      </c>
      <c r="H21359" s="73">
        <f t="shared" si="999"/>
        <v>8.7473589957284298E-2</v>
      </c>
      <c r="I21359">
        <f t="shared" si="1000"/>
        <v>3000</v>
      </c>
      <c r="J21359" t="str">
        <f t="shared" si="1001"/>
        <v/>
      </c>
    </row>
    <row r="21360" spans="1:10" x14ac:dyDescent="0.25">
      <c r="A21360" t="s">
        <v>800</v>
      </c>
      <c r="B21360" t="s">
        <v>12047</v>
      </c>
      <c r="C21360" s="27">
        <v>56239.772727272699</v>
      </c>
      <c r="D21360">
        <v>3000</v>
      </c>
      <c r="E21360">
        <v>6.6477272727272704E-2</v>
      </c>
      <c r="F21360">
        <v>1</v>
      </c>
      <c r="G21360">
        <v>6826.7982255844699</v>
      </c>
      <c r="H21360" s="73">
        <f t="shared" si="999"/>
        <v>8.7398907998026368E-2</v>
      </c>
      <c r="I21360">
        <f t="shared" si="1000"/>
        <v>3000</v>
      </c>
      <c r="J21360" t="str">
        <f t="shared" si="1001"/>
        <v/>
      </c>
    </row>
    <row r="21361" spans="1:10" x14ac:dyDescent="0.25">
      <c r="A21361" t="s">
        <v>800</v>
      </c>
      <c r="B21361" t="s">
        <v>13277</v>
      </c>
      <c r="C21361" s="27">
        <v>44863.636363636302</v>
      </c>
      <c r="D21361">
        <v>3000</v>
      </c>
      <c r="E21361">
        <v>5.3030303030302997E-2</v>
      </c>
      <c r="F21361">
        <v>1</v>
      </c>
      <c r="G21361">
        <v>5440.4036279517704</v>
      </c>
      <c r="H21361" s="73">
        <f t="shared" si="999"/>
        <v>8.7311036947068141E-2</v>
      </c>
      <c r="I21361">
        <f t="shared" si="1000"/>
        <v>3000</v>
      </c>
      <c r="J21361" t="str">
        <f t="shared" si="1001"/>
        <v/>
      </c>
    </row>
    <row r="21362" spans="1:10" x14ac:dyDescent="0.25">
      <c r="A21362" t="s">
        <v>800</v>
      </c>
      <c r="B21362" t="s">
        <v>4083</v>
      </c>
      <c r="C21362" s="27">
        <v>84439.772727272706</v>
      </c>
      <c r="D21362">
        <v>3000</v>
      </c>
      <c r="E21362">
        <v>9.9810606060606002E-2</v>
      </c>
      <c r="F21362">
        <v>6</v>
      </c>
      <c r="G21362">
        <v>10238.9133959024</v>
      </c>
      <c r="H21362" s="73">
        <f t="shared" si="999"/>
        <v>8.7305038928280815E-2</v>
      </c>
      <c r="I21362">
        <f t="shared" si="1000"/>
        <v>3000</v>
      </c>
      <c r="J21362" t="str">
        <f t="shared" si="1001"/>
        <v/>
      </c>
    </row>
    <row r="21363" spans="1:10" x14ac:dyDescent="0.25">
      <c r="A21363" t="s">
        <v>800</v>
      </c>
      <c r="B21363" t="s">
        <v>6032</v>
      </c>
      <c r="C21363" s="27">
        <v>62168.181818181802</v>
      </c>
      <c r="D21363">
        <v>3000</v>
      </c>
      <c r="E21363">
        <v>7.3484848484848403E-2</v>
      </c>
      <c r="F21363">
        <v>2</v>
      </c>
      <c r="G21363">
        <v>7534.3743783844002</v>
      </c>
      <c r="H21363" s="73">
        <f t="shared" si="999"/>
        <v>8.7259260183965043E-2</v>
      </c>
      <c r="I21363">
        <f t="shared" si="1000"/>
        <v>3000</v>
      </c>
      <c r="J21363" t="str">
        <f t="shared" si="1001"/>
        <v/>
      </c>
    </row>
    <row r="21364" spans="1:10" x14ac:dyDescent="0.25">
      <c r="A21364" t="s">
        <v>800</v>
      </c>
      <c r="B21364" t="s">
        <v>10248</v>
      </c>
      <c r="C21364" s="27">
        <v>53195.4545454545</v>
      </c>
      <c r="D21364">
        <v>3000</v>
      </c>
      <c r="E21364">
        <v>6.2878787878787798E-2</v>
      </c>
      <c r="F21364">
        <v>10</v>
      </c>
      <c r="G21364">
        <v>6441.8550898101903</v>
      </c>
      <c r="H21364" s="73">
        <f t="shared" si="999"/>
        <v>8.7190450843880621E-2</v>
      </c>
      <c r="I21364">
        <f t="shared" si="1000"/>
        <v>3000</v>
      </c>
      <c r="J21364" t="str">
        <f t="shared" si="1001"/>
        <v/>
      </c>
    </row>
    <row r="21365" spans="1:10" x14ac:dyDescent="0.25">
      <c r="A21365" t="s">
        <v>800</v>
      </c>
      <c r="B21365" t="s">
        <v>5934</v>
      </c>
      <c r="C21365" s="27">
        <v>115043.18181818099</v>
      </c>
      <c r="D21365">
        <v>3000</v>
      </c>
      <c r="E21365">
        <v>0.13598484848484799</v>
      </c>
      <c r="F21365">
        <v>1</v>
      </c>
      <c r="G21365">
        <v>13931.020184106599</v>
      </c>
      <c r="H21365" s="73">
        <f t="shared" si="999"/>
        <v>8.7187561870542579E-2</v>
      </c>
      <c r="I21365">
        <f t="shared" si="1000"/>
        <v>3000</v>
      </c>
      <c r="J21365" t="str">
        <f t="shared" si="1001"/>
        <v/>
      </c>
    </row>
    <row r="21366" spans="1:10" x14ac:dyDescent="0.25">
      <c r="A21366" t="s">
        <v>800</v>
      </c>
      <c r="B21366" t="s">
        <v>9691</v>
      </c>
      <c r="C21366" s="27">
        <v>68256.818181818104</v>
      </c>
      <c r="D21366">
        <v>3000</v>
      </c>
      <c r="E21366">
        <v>8.0681818181818105E-2</v>
      </c>
      <c r="F21366">
        <v>2</v>
      </c>
      <c r="G21366">
        <v>8264.7538174374495</v>
      </c>
      <c r="H21366" s="73">
        <f t="shared" si="999"/>
        <v>8.7179902419478178E-2</v>
      </c>
      <c r="I21366">
        <f t="shared" si="1000"/>
        <v>3000</v>
      </c>
      <c r="J21366" t="str">
        <f t="shared" si="1001"/>
        <v/>
      </c>
    </row>
    <row r="21367" spans="1:10" x14ac:dyDescent="0.25">
      <c r="A21367" t="s">
        <v>800</v>
      </c>
      <c r="B21367" t="s">
        <v>6783</v>
      </c>
      <c r="C21367" s="27">
        <v>44222.727272727199</v>
      </c>
      <c r="D21367">
        <v>3000</v>
      </c>
      <c r="E21367">
        <v>5.22727272727272E-2</v>
      </c>
      <c r="F21367">
        <v>4</v>
      </c>
      <c r="G21367">
        <v>5352.9392168156301</v>
      </c>
      <c r="H21367" s="73">
        <f t="shared" si="999"/>
        <v>8.7152386878774579E-2</v>
      </c>
      <c r="I21367">
        <f t="shared" si="1000"/>
        <v>3000</v>
      </c>
      <c r="J21367" t="str">
        <f t="shared" si="1001"/>
        <v/>
      </c>
    </row>
    <row r="21368" spans="1:10" x14ac:dyDescent="0.25">
      <c r="A21368" t="s">
        <v>800</v>
      </c>
      <c r="B21368" t="s">
        <v>4764</v>
      </c>
      <c r="C21368" s="27">
        <v>33840</v>
      </c>
      <c r="D21368">
        <v>3000</v>
      </c>
      <c r="E21368">
        <v>3.44696969696969E-2</v>
      </c>
      <c r="F21368">
        <v>1</v>
      </c>
      <c r="G21368">
        <v>4095.5709644787798</v>
      </c>
      <c r="H21368" s="73">
        <f t="shared" si="999"/>
        <v>8.7139807754867654E-2</v>
      </c>
      <c r="I21368">
        <f t="shared" si="1000"/>
        <v>3000</v>
      </c>
      <c r="J21368" t="str">
        <f t="shared" si="1001"/>
        <v/>
      </c>
    </row>
    <row r="21369" spans="1:10" x14ac:dyDescent="0.25">
      <c r="A21369" t="s">
        <v>800</v>
      </c>
      <c r="B21369" t="s">
        <v>4712</v>
      </c>
      <c r="C21369" s="27">
        <v>81715.909090909001</v>
      </c>
      <c r="D21369">
        <v>3000</v>
      </c>
      <c r="E21369">
        <v>9.6590909090909005E-2</v>
      </c>
      <c r="F21369">
        <v>5</v>
      </c>
      <c r="G21369">
        <v>9887.8615395101897</v>
      </c>
      <c r="H21369" s="73">
        <f t="shared" si="999"/>
        <v>8.7122084152880905E-2</v>
      </c>
      <c r="I21369">
        <f t="shared" si="1000"/>
        <v>3000</v>
      </c>
      <c r="J21369" t="str">
        <f t="shared" si="1001"/>
        <v/>
      </c>
    </row>
    <row r="21370" spans="1:10" x14ac:dyDescent="0.25">
      <c r="A21370" t="s">
        <v>800</v>
      </c>
      <c r="B21370" t="s">
        <v>11062</v>
      </c>
      <c r="C21370" s="27">
        <v>58803.409090909001</v>
      </c>
      <c r="D21370">
        <v>3000</v>
      </c>
      <c r="E21370">
        <v>6.9507575757575699E-2</v>
      </c>
      <c r="F21370">
        <v>5</v>
      </c>
      <c r="G21370">
        <v>7109.9563540361796</v>
      </c>
      <c r="H21370" s="73">
        <f t="shared" si="999"/>
        <v>8.7055642760301657E-2</v>
      </c>
      <c r="I21370">
        <f t="shared" si="1000"/>
        <v>3000</v>
      </c>
      <c r="J21370" t="str">
        <f t="shared" si="1001"/>
        <v/>
      </c>
    </row>
    <row r="21371" spans="1:10" x14ac:dyDescent="0.25">
      <c r="A21371" t="s">
        <v>800</v>
      </c>
      <c r="B21371" t="s">
        <v>9968</v>
      </c>
      <c r="C21371" s="27">
        <v>148851.136363636</v>
      </c>
      <c r="D21371">
        <v>3000</v>
      </c>
      <c r="E21371">
        <v>0.17594696969696899</v>
      </c>
      <c r="F21371">
        <v>3</v>
      </c>
      <c r="G21371">
        <v>17996.432096567201</v>
      </c>
      <c r="H21371" s="73">
        <f t="shared" si="999"/>
        <v>8.7049594823878335E-2</v>
      </c>
      <c r="I21371">
        <f t="shared" si="1000"/>
        <v>3000</v>
      </c>
      <c r="J21371" t="str">
        <f t="shared" si="1001"/>
        <v/>
      </c>
    </row>
    <row r="21372" spans="1:10" x14ac:dyDescent="0.25">
      <c r="A21372" t="s">
        <v>800</v>
      </c>
      <c r="B21372" t="s">
        <v>6268</v>
      </c>
      <c r="C21372" s="27">
        <v>103346.59090908999</v>
      </c>
      <c r="D21372">
        <v>3000</v>
      </c>
      <c r="E21372">
        <v>0.12215909090909</v>
      </c>
      <c r="G21372">
        <v>12494.4496374552</v>
      </c>
      <c r="H21372" s="73">
        <f t="shared" si="999"/>
        <v>8.7046932654809672E-2</v>
      </c>
      <c r="I21372">
        <f t="shared" si="1000"/>
        <v>3000</v>
      </c>
      <c r="J21372" t="str">
        <f t="shared" si="1001"/>
        <v/>
      </c>
    </row>
    <row r="21373" spans="1:10" x14ac:dyDescent="0.25">
      <c r="A21373" t="s">
        <v>800</v>
      </c>
      <c r="B21373" t="s">
        <v>11230</v>
      </c>
      <c r="C21373" s="27">
        <v>91650</v>
      </c>
      <c r="D21373">
        <v>3000</v>
      </c>
      <c r="E21373">
        <v>0.108333333333333</v>
      </c>
      <c r="F21373">
        <v>1</v>
      </c>
      <c r="G21373">
        <v>11066.9526411609</v>
      </c>
      <c r="H21373" s="73">
        <f t="shared" si="999"/>
        <v>8.694169014332627E-2</v>
      </c>
      <c r="I21373">
        <f t="shared" si="1000"/>
        <v>3000</v>
      </c>
      <c r="J21373" t="str">
        <f t="shared" si="1001"/>
        <v/>
      </c>
    </row>
    <row r="21374" spans="1:10" x14ac:dyDescent="0.25">
      <c r="A21374" t="s">
        <v>800</v>
      </c>
      <c r="B21374" t="s">
        <v>11593</v>
      </c>
      <c r="C21374" s="27">
        <v>33840</v>
      </c>
      <c r="D21374">
        <v>3000</v>
      </c>
      <c r="E21374">
        <v>3.03030303030303E-2</v>
      </c>
      <c r="F21374">
        <v>1</v>
      </c>
      <c r="G21374">
        <v>4083.5903904765701</v>
      </c>
      <c r="H21374" s="73">
        <f t="shared" si="999"/>
        <v>8.6884901925033411E-2</v>
      </c>
      <c r="I21374">
        <f t="shared" si="1000"/>
        <v>3000</v>
      </c>
      <c r="J21374" t="str">
        <f t="shared" si="1001"/>
        <v/>
      </c>
    </row>
    <row r="21375" spans="1:10" x14ac:dyDescent="0.25">
      <c r="A21375" t="s">
        <v>800</v>
      </c>
      <c r="B21375" t="s">
        <v>12997</v>
      </c>
      <c r="C21375" s="27">
        <v>102225</v>
      </c>
      <c r="D21375">
        <v>3000</v>
      </c>
      <c r="E21375">
        <v>0.120833333333333</v>
      </c>
      <c r="F21375">
        <v>1</v>
      </c>
      <c r="G21375">
        <v>12335.744926454599</v>
      </c>
      <c r="H21375" s="73">
        <f t="shared" si="999"/>
        <v>8.6884190237684678E-2</v>
      </c>
      <c r="I21375">
        <f t="shared" si="1000"/>
        <v>3000</v>
      </c>
      <c r="J21375" t="str">
        <f t="shared" si="1001"/>
        <v/>
      </c>
    </row>
    <row r="21376" spans="1:10" x14ac:dyDescent="0.25">
      <c r="A21376" t="s">
        <v>800</v>
      </c>
      <c r="B21376" t="s">
        <v>8060</v>
      </c>
      <c r="C21376" s="27">
        <v>52875</v>
      </c>
      <c r="D21376">
        <v>3000</v>
      </c>
      <c r="E21376">
        <v>6.25E-2</v>
      </c>
      <c r="F21376">
        <v>3</v>
      </c>
      <c r="G21376">
        <v>6380.3891569949401</v>
      </c>
      <c r="H21376" s="73">
        <f t="shared" si="999"/>
        <v>8.6881894903760887E-2</v>
      </c>
      <c r="I21376">
        <f t="shared" si="1000"/>
        <v>3000</v>
      </c>
      <c r="J21376" t="str">
        <f t="shared" si="1001"/>
        <v/>
      </c>
    </row>
    <row r="21377" spans="1:10" x14ac:dyDescent="0.25">
      <c r="A21377" t="s">
        <v>800</v>
      </c>
      <c r="B21377" t="s">
        <v>9919</v>
      </c>
      <c r="C21377" s="27">
        <v>74986.363636363603</v>
      </c>
      <c r="D21377">
        <v>3000</v>
      </c>
      <c r="E21377">
        <v>8.8636363636363596E-2</v>
      </c>
      <c r="F21377">
        <v>4</v>
      </c>
      <c r="G21377">
        <v>9048.2310179567594</v>
      </c>
      <c r="H21377" s="73">
        <f t="shared" si="999"/>
        <v>8.6878813920370473E-2</v>
      </c>
      <c r="I21377">
        <f t="shared" si="1000"/>
        <v>3000</v>
      </c>
      <c r="J21377" t="str">
        <f t="shared" si="1001"/>
        <v/>
      </c>
    </row>
    <row r="21378" spans="1:10" x14ac:dyDescent="0.25">
      <c r="A21378" t="s">
        <v>800</v>
      </c>
      <c r="B21378" t="s">
        <v>13383</v>
      </c>
      <c r="C21378" s="27">
        <v>43581.818181818096</v>
      </c>
      <c r="D21378">
        <v>3000</v>
      </c>
      <c r="E21378">
        <v>5.15151515151515E-2</v>
      </c>
      <c r="F21378">
        <v>1</v>
      </c>
      <c r="G21378">
        <v>5258.5880500848898</v>
      </c>
      <c r="H21378" s="73">
        <f t="shared" ref="H21378:H21441" si="1002">G21378/SUMIFS(C:C,B:B,B21378)</f>
        <v>8.6875296947585362E-2</v>
      </c>
      <c r="I21378">
        <f t="shared" ref="I21378:I21441" si="1003">IF(A21378="Construction",SUMIFS(D:D,A:A,"Engineering",B:B,B21378),"")</f>
        <v>3000</v>
      </c>
      <c r="J21378" t="str">
        <f t="shared" si="1001"/>
        <v/>
      </c>
    </row>
    <row r="21379" spans="1:10" x14ac:dyDescent="0.25">
      <c r="A21379" t="s">
        <v>800</v>
      </c>
      <c r="B21379" t="s">
        <v>13243</v>
      </c>
      <c r="C21379" s="27">
        <v>36852.272727272699</v>
      </c>
      <c r="D21379">
        <v>3000</v>
      </c>
      <c r="E21379">
        <v>4.3560606060606001E-2</v>
      </c>
      <c r="F21379">
        <v>3</v>
      </c>
      <c r="G21379">
        <v>4445.6300034298602</v>
      </c>
      <c r="H21379" s="73">
        <f t="shared" si="1002"/>
        <v>8.6856341972653905E-2</v>
      </c>
      <c r="I21379">
        <f t="shared" si="1003"/>
        <v>3000</v>
      </c>
      <c r="J21379" t="str">
        <f t="shared" ref="J21379:J21442" si="1004">IF(AND(I21379&lt;&gt;"",I21379&lt;&gt;3000,I21379&lt;&gt;0),D21379-I21379,"")</f>
        <v/>
      </c>
    </row>
    <row r="21380" spans="1:10" x14ac:dyDescent="0.25">
      <c r="A21380" t="s">
        <v>800</v>
      </c>
      <c r="B21380" t="s">
        <v>3555</v>
      </c>
      <c r="C21380" s="27">
        <v>33840</v>
      </c>
      <c r="D21380">
        <v>3000</v>
      </c>
      <c r="E21380">
        <v>3.3333333333333298E-2</v>
      </c>
      <c r="F21380">
        <v>4</v>
      </c>
      <c r="G21380">
        <v>4081.6033098067501</v>
      </c>
      <c r="H21380" s="73">
        <f t="shared" si="1002"/>
        <v>8.6842623612909578E-2</v>
      </c>
      <c r="I21380">
        <f t="shared" si="1003"/>
        <v>3000</v>
      </c>
      <c r="J21380" t="str">
        <f t="shared" si="1004"/>
        <v/>
      </c>
    </row>
    <row r="21381" spans="1:10" x14ac:dyDescent="0.25">
      <c r="A21381" t="s">
        <v>800</v>
      </c>
      <c r="B21381" t="s">
        <v>9574</v>
      </c>
      <c r="C21381" s="27">
        <v>33840</v>
      </c>
      <c r="D21381">
        <v>3000</v>
      </c>
      <c r="E21381">
        <v>3.69318181818181E-2</v>
      </c>
      <c r="F21381">
        <v>4</v>
      </c>
      <c r="G21381">
        <v>4079.8970091620299</v>
      </c>
      <c r="H21381" s="73">
        <f t="shared" si="1002"/>
        <v>8.6806319343872979E-2</v>
      </c>
      <c r="I21381">
        <f t="shared" si="1003"/>
        <v>3000</v>
      </c>
      <c r="J21381" t="str">
        <f t="shared" si="1004"/>
        <v/>
      </c>
    </row>
    <row r="21382" spans="1:10" x14ac:dyDescent="0.25">
      <c r="A21382" t="s">
        <v>800</v>
      </c>
      <c r="B21382" t="s">
        <v>4863</v>
      </c>
      <c r="C21382" s="27">
        <v>933964.77272727201</v>
      </c>
      <c r="D21382">
        <v>3000</v>
      </c>
      <c r="E21382">
        <v>1.1039772727272701</v>
      </c>
      <c r="F21382">
        <v>1</v>
      </c>
      <c r="G21382">
        <v>112529.61572371599</v>
      </c>
      <c r="H21382" s="73">
        <f t="shared" si="1002"/>
        <v>8.6749870752068137E-2</v>
      </c>
      <c r="I21382">
        <f t="shared" si="1003"/>
        <v>3000</v>
      </c>
      <c r="J21382" t="str">
        <f t="shared" si="1004"/>
        <v/>
      </c>
    </row>
    <row r="21383" spans="1:10" x14ac:dyDescent="0.25">
      <c r="A21383" t="s">
        <v>800</v>
      </c>
      <c r="B21383" t="s">
        <v>4057</v>
      </c>
      <c r="C21383" s="27">
        <v>51913.636363636302</v>
      </c>
      <c r="D21383">
        <v>3000</v>
      </c>
      <c r="E21383">
        <v>6.1363636363636301E-2</v>
      </c>
      <c r="F21383">
        <v>7</v>
      </c>
      <c r="G21383">
        <v>6244.4568721048799</v>
      </c>
      <c r="H21383" s="73">
        <f t="shared" si="1002"/>
        <v>8.6605548423204157E-2</v>
      </c>
      <c r="I21383">
        <f t="shared" si="1003"/>
        <v>3000</v>
      </c>
      <c r="J21383" t="str">
        <f t="shared" si="1004"/>
        <v/>
      </c>
    </row>
    <row r="21384" spans="1:10" x14ac:dyDescent="0.25">
      <c r="A21384" t="s">
        <v>800</v>
      </c>
      <c r="B21384" t="s">
        <v>3770</v>
      </c>
      <c r="C21384" s="27">
        <v>131386.36363636301</v>
      </c>
      <c r="D21384">
        <v>3000</v>
      </c>
      <c r="E21384">
        <v>0.15530303030303</v>
      </c>
      <c r="F21384">
        <v>4</v>
      </c>
      <c r="G21384">
        <v>15801.1580415673</v>
      </c>
      <c r="H21384" s="73">
        <f t="shared" si="1002"/>
        <v>8.6590674062766645E-2</v>
      </c>
      <c r="I21384">
        <f t="shared" si="1003"/>
        <v>3000</v>
      </c>
      <c r="J21384" t="str">
        <f t="shared" si="1004"/>
        <v/>
      </c>
    </row>
    <row r="21385" spans="1:10" x14ac:dyDescent="0.25">
      <c r="A21385" t="s">
        <v>800</v>
      </c>
      <c r="B21385" t="s">
        <v>4258</v>
      </c>
      <c r="C21385" s="27">
        <v>39415.909090909001</v>
      </c>
      <c r="D21385">
        <v>3000</v>
      </c>
      <c r="E21385">
        <v>4.6590909090909002E-2</v>
      </c>
      <c r="F21385">
        <v>3</v>
      </c>
      <c r="G21385">
        <v>4737.1328808544004</v>
      </c>
      <c r="H21385" s="73">
        <f t="shared" si="1002"/>
        <v>8.6531955062831054E-2</v>
      </c>
      <c r="I21385">
        <f t="shared" si="1003"/>
        <v>3000</v>
      </c>
      <c r="J21385" t="str">
        <f t="shared" si="1004"/>
        <v/>
      </c>
    </row>
    <row r="21386" spans="1:10" x14ac:dyDescent="0.25">
      <c r="A21386" t="s">
        <v>800</v>
      </c>
      <c r="B21386" t="s">
        <v>3547</v>
      </c>
      <c r="C21386" s="27">
        <v>67776.136363636295</v>
      </c>
      <c r="D21386">
        <v>3000</v>
      </c>
      <c r="E21386">
        <v>8.0113636363636304E-2</v>
      </c>
      <c r="F21386">
        <v>20</v>
      </c>
      <c r="G21386">
        <v>8143.8006830894301</v>
      </c>
      <c r="H21386" s="73">
        <f t="shared" si="1002"/>
        <v>8.6513289284668282E-2</v>
      </c>
      <c r="I21386">
        <f t="shared" si="1003"/>
        <v>3000</v>
      </c>
      <c r="J21386" t="str">
        <f t="shared" si="1004"/>
        <v/>
      </c>
    </row>
    <row r="21387" spans="1:10" x14ac:dyDescent="0.25">
      <c r="A21387" t="s">
        <v>800</v>
      </c>
      <c r="B21387" t="s">
        <v>4333</v>
      </c>
      <c r="C21387" s="27">
        <v>164873.86363636301</v>
      </c>
      <c r="D21387">
        <v>3000</v>
      </c>
      <c r="E21387">
        <v>0.194886363636363</v>
      </c>
      <c r="F21387">
        <v>2</v>
      </c>
      <c r="G21387">
        <v>19806.581377911501</v>
      </c>
      <c r="H21387" s="73">
        <f t="shared" si="1002"/>
        <v>8.6494840829041242E-2</v>
      </c>
      <c r="I21387">
        <f t="shared" si="1003"/>
        <v>3000</v>
      </c>
      <c r="J21387" t="str">
        <f t="shared" si="1004"/>
        <v/>
      </c>
    </row>
    <row r="21388" spans="1:10" x14ac:dyDescent="0.25">
      <c r="A21388" t="s">
        <v>800</v>
      </c>
      <c r="B21388" t="s">
        <v>3492</v>
      </c>
      <c r="C21388" s="27">
        <v>86682.9545454545</v>
      </c>
      <c r="D21388">
        <v>3000</v>
      </c>
      <c r="E21388">
        <v>0.102462121212121</v>
      </c>
      <c r="F21388">
        <v>2</v>
      </c>
      <c r="G21388">
        <v>10404.052700961</v>
      </c>
      <c r="H21388" s="73">
        <f t="shared" si="1002"/>
        <v>8.6417427555077891E-2</v>
      </c>
      <c r="I21388">
        <f t="shared" si="1003"/>
        <v>3000</v>
      </c>
      <c r="J21388" t="str">
        <f t="shared" si="1004"/>
        <v/>
      </c>
    </row>
    <row r="21389" spans="1:10" x14ac:dyDescent="0.25">
      <c r="A21389" t="s">
        <v>800</v>
      </c>
      <c r="B21389" t="s">
        <v>8423</v>
      </c>
      <c r="C21389" s="27">
        <v>41498.863636363603</v>
      </c>
      <c r="D21389">
        <v>3000</v>
      </c>
      <c r="E21389">
        <v>4.90530303030303E-2</v>
      </c>
      <c r="F21389">
        <v>2</v>
      </c>
      <c r="G21389">
        <v>4978.0537588554098</v>
      </c>
      <c r="H21389" s="73">
        <f t="shared" si="1002"/>
        <v>8.6368598855685888E-2</v>
      </c>
      <c r="I21389">
        <f t="shared" si="1003"/>
        <v>3000</v>
      </c>
      <c r="J21389" t="str">
        <f t="shared" si="1004"/>
        <v/>
      </c>
    </row>
    <row r="21390" spans="1:10" x14ac:dyDescent="0.25">
      <c r="A21390" t="s">
        <v>800</v>
      </c>
      <c r="B21390" t="s">
        <v>4422</v>
      </c>
      <c r="C21390" s="27">
        <v>78511.363636363603</v>
      </c>
      <c r="D21390">
        <v>3000</v>
      </c>
      <c r="E21390">
        <v>9.2803030303030304E-2</v>
      </c>
      <c r="F21390">
        <v>1</v>
      </c>
      <c r="G21390">
        <v>9417.1709698318991</v>
      </c>
      <c r="H21390" s="73">
        <f t="shared" si="1002"/>
        <v>8.6361550535323447E-2</v>
      </c>
      <c r="I21390">
        <f t="shared" si="1003"/>
        <v>3000</v>
      </c>
      <c r="J21390" t="str">
        <f t="shared" si="1004"/>
        <v/>
      </c>
    </row>
    <row r="21391" spans="1:10" x14ac:dyDescent="0.25">
      <c r="A21391" t="s">
        <v>800</v>
      </c>
      <c r="B21391" t="s">
        <v>12537</v>
      </c>
      <c r="C21391" s="27">
        <v>74665.909090909001</v>
      </c>
      <c r="D21391">
        <v>3000</v>
      </c>
      <c r="E21391">
        <v>8.8257575757575701E-2</v>
      </c>
      <c r="F21391">
        <v>2</v>
      </c>
      <c r="G21391">
        <v>8955.9046822549408</v>
      </c>
      <c r="H21391" s="73">
        <f t="shared" si="1002"/>
        <v>8.6361385667621471E-2</v>
      </c>
      <c r="I21391">
        <f t="shared" si="1003"/>
        <v>3000</v>
      </c>
      <c r="J21391" t="str">
        <f t="shared" si="1004"/>
        <v/>
      </c>
    </row>
    <row r="21392" spans="1:10" x14ac:dyDescent="0.25">
      <c r="A21392" t="s">
        <v>800</v>
      </c>
      <c r="B21392" t="s">
        <v>13283</v>
      </c>
      <c r="C21392" s="27">
        <v>67776.136363636295</v>
      </c>
      <c r="D21392">
        <v>3000</v>
      </c>
      <c r="E21392">
        <v>8.0113636363636304E-2</v>
      </c>
      <c r="F21392">
        <v>2</v>
      </c>
      <c r="G21392">
        <v>8124.1717685132899</v>
      </c>
      <c r="H21392" s="73">
        <f t="shared" si="1002"/>
        <v>8.6304767240581934E-2</v>
      </c>
      <c r="I21392">
        <f t="shared" si="1003"/>
        <v>3000</v>
      </c>
      <c r="J21392" t="str">
        <f t="shared" si="1004"/>
        <v/>
      </c>
    </row>
    <row r="21393" spans="1:10" x14ac:dyDescent="0.25">
      <c r="A21393" t="s">
        <v>800</v>
      </c>
      <c r="B21393" t="s">
        <v>13214</v>
      </c>
      <c r="C21393" s="27">
        <v>111037.5</v>
      </c>
      <c r="D21393">
        <v>3000</v>
      </c>
      <c r="E21393">
        <v>0.13125000000000001</v>
      </c>
      <c r="F21393">
        <v>1</v>
      </c>
      <c r="G21393">
        <v>13301.8343127017</v>
      </c>
      <c r="H21393" s="73">
        <f t="shared" si="1002"/>
        <v>8.6253028978004936E-2</v>
      </c>
      <c r="I21393">
        <f t="shared" si="1003"/>
        <v>3000</v>
      </c>
      <c r="J21393" t="str">
        <f t="shared" si="1004"/>
        <v/>
      </c>
    </row>
    <row r="21394" spans="1:10" x14ac:dyDescent="0.25">
      <c r="A21394" t="s">
        <v>800</v>
      </c>
      <c r="B21394" t="s">
        <v>8662</v>
      </c>
      <c r="C21394" s="27">
        <v>140038.636363636</v>
      </c>
      <c r="D21394">
        <v>3000</v>
      </c>
      <c r="E21394">
        <v>0.165530303030303</v>
      </c>
      <c r="F21394">
        <v>2</v>
      </c>
      <c r="G21394">
        <v>16775.909924523199</v>
      </c>
      <c r="H21394" s="73">
        <f t="shared" si="1002"/>
        <v>8.6252304787460599E-2</v>
      </c>
      <c r="I21394">
        <f t="shared" si="1003"/>
        <v>3000</v>
      </c>
      <c r="J21394" t="str">
        <f t="shared" si="1004"/>
        <v/>
      </c>
    </row>
    <row r="21395" spans="1:10" x14ac:dyDescent="0.25">
      <c r="A21395" t="s">
        <v>800</v>
      </c>
      <c r="B21395" t="s">
        <v>12462</v>
      </c>
      <c r="C21395" s="27">
        <v>226881.818181818</v>
      </c>
      <c r="D21395">
        <v>3000</v>
      </c>
      <c r="E21395">
        <v>0.26818181818181802</v>
      </c>
      <c r="F21395">
        <v>2</v>
      </c>
      <c r="G21395">
        <v>27155.265562980701</v>
      </c>
      <c r="H21395" s="73">
        <f t="shared" si="1002"/>
        <v>8.6176104202751624E-2</v>
      </c>
      <c r="I21395">
        <f t="shared" si="1003"/>
        <v>3000</v>
      </c>
      <c r="J21395" t="str">
        <f t="shared" si="1004"/>
        <v/>
      </c>
    </row>
    <row r="21396" spans="1:10" x14ac:dyDescent="0.25">
      <c r="A21396" t="s">
        <v>800</v>
      </c>
      <c r="B21396" t="s">
        <v>7377</v>
      </c>
      <c r="C21396" s="27">
        <v>53195.4545454545</v>
      </c>
      <c r="D21396">
        <v>3000</v>
      </c>
      <c r="E21396">
        <v>6.2878787878787798E-2</v>
      </c>
      <c r="F21396">
        <v>1</v>
      </c>
      <c r="G21396">
        <v>6363.9600006271403</v>
      </c>
      <c r="H21396" s="73">
        <f t="shared" si="1002"/>
        <v>8.6136141510667327E-2</v>
      </c>
      <c r="I21396">
        <f t="shared" si="1003"/>
        <v>3000</v>
      </c>
      <c r="J21396" t="str">
        <f t="shared" si="1004"/>
        <v/>
      </c>
    </row>
    <row r="21397" spans="1:10" x14ac:dyDescent="0.25">
      <c r="A21397" t="s">
        <v>800</v>
      </c>
      <c r="B21397" t="s">
        <v>4792</v>
      </c>
      <c r="C21397" s="27">
        <v>33840</v>
      </c>
      <c r="D21397">
        <v>3000</v>
      </c>
      <c r="E21397">
        <v>2.1780303030303001E-2</v>
      </c>
      <c r="F21397">
        <v>12</v>
      </c>
      <c r="G21397">
        <v>4046.7447539608402</v>
      </c>
      <c r="H21397" s="73">
        <f t="shared" si="1002"/>
        <v>8.6100952211932771E-2</v>
      </c>
      <c r="I21397">
        <f t="shared" si="1003"/>
        <v>3000</v>
      </c>
      <c r="J21397" t="str">
        <f t="shared" si="1004"/>
        <v/>
      </c>
    </row>
    <row r="21398" spans="1:10" x14ac:dyDescent="0.25">
      <c r="A21398" t="s">
        <v>800</v>
      </c>
      <c r="B21398" t="s">
        <v>7567</v>
      </c>
      <c r="C21398" s="27">
        <v>70339.772727272706</v>
      </c>
      <c r="D21398">
        <v>3000</v>
      </c>
      <c r="E21398">
        <v>8.3143939393939395E-2</v>
      </c>
      <c r="F21398">
        <v>15</v>
      </c>
      <c r="G21398">
        <v>8398.0059720211302</v>
      </c>
      <c r="H21398" s="73">
        <f t="shared" si="1002"/>
        <v>8.5962238224730494E-2</v>
      </c>
      <c r="I21398">
        <f t="shared" si="1003"/>
        <v>3000</v>
      </c>
      <c r="J21398" t="str">
        <f t="shared" si="1004"/>
        <v/>
      </c>
    </row>
    <row r="21399" spans="1:10" x14ac:dyDescent="0.25">
      <c r="A21399" t="s">
        <v>800</v>
      </c>
      <c r="B21399" t="s">
        <v>10759</v>
      </c>
      <c r="C21399" s="27">
        <v>125938.636363636</v>
      </c>
      <c r="D21399">
        <v>3000</v>
      </c>
      <c r="E21399">
        <v>0.148863636363636</v>
      </c>
      <c r="F21399">
        <v>52</v>
      </c>
      <c r="G21399">
        <v>15026.2734157467</v>
      </c>
      <c r="H21399" s="73">
        <f t="shared" si="1002"/>
        <v>8.590625698136839E-2</v>
      </c>
      <c r="I21399">
        <f t="shared" si="1003"/>
        <v>3000</v>
      </c>
      <c r="J21399" t="str">
        <f t="shared" si="1004"/>
        <v/>
      </c>
    </row>
    <row r="21400" spans="1:10" x14ac:dyDescent="0.25">
      <c r="A21400" t="s">
        <v>800</v>
      </c>
      <c r="B21400" t="s">
        <v>5681</v>
      </c>
      <c r="C21400" s="27">
        <v>221273.86363636301</v>
      </c>
      <c r="D21400">
        <v>3000</v>
      </c>
      <c r="E21400">
        <v>0.26155303030303001</v>
      </c>
      <c r="F21400">
        <v>9</v>
      </c>
      <c r="G21400">
        <v>26397.032339573601</v>
      </c>
      <c r="H21400" s="73">
        <f t="shared" si="1002"/>
        <v>8.5892942673640088E-2</v>
      </c>
      <c r="I21400">
        <f t="shared" si="1003"/>
        <v>3000</v>
      </c>
      <c r="J21400" t="str">
        <f t="shared" si="1004"/>
        <v/>
      </c>
    </row>
    <row r="21401" spans="1:10" x14ac:dyDescent="0.25">
      <c r="A21401" t="s">
        <v>800</v>
      </c>
      <c r="B21401" t="s">
        <v>5405</v>
      </c>
      <c r="C21401" s="27">
        <v>48869.318181818198</v>
      </c>
      <c r="D21401">
        <v>3000</v>
      </c>
      <c r="E21401">
        <v>5.7765151515151499E-2</v>
      </c>
      <c r="F21401">
        <v>5</v>
      </c>
      <c r="G21401">
        <v>5824.2238477721103</v>
      </c>
      <c r="H21401" s="73">
        <f t="shared" si="1002"/>
        <v>8.5809283337947004E-2</v>
      </c>
      <c r="I21401">
        <f t="shared" si="1003"/>
        <v>3000</v>
      </c>
      <c r="J21401" t="str">
        <f t="shared" si="1004"/>
        <v/>
      </c>
    </row>
    <row r="21402" spans="1:10" x14ac:dyDescent="0.25">
      <c r="A21402" t="s">
        <v>800</v>
      </c>
      <c r="B21402" t="s">
        <v>8368</v>
      </c>
      <c r="C21402" s="27">
        <v>161188.636363636</v>
      </c>
      <c r="D21402">
        <v>3000</v>
      </c>
      <c r="E21402">
        <v>0.19053030303030299</v>
      </c>
      <c r="F21402">
        <v>1</v>
      </c>
      <c r="G21402">
        <v>19198.259591795701</v>
      </c>
      <c r="H21402" s="73">
        <f t="shared" si="1002"/>
        <v>8.5755095507534754E-2</v>
      </c>
      <c r="I21402">
        <f t="shared" si="1003"/>
        <v>3000</v>
      </c>
      <c r="J21402" t="str">
        <f t="shared" si="1004"/>
        <v/>
      </c>
    </row>
    <row r="21403" spans="1:10" x14ac:dyDescent="0.25">
      <c r="A21403" t="s">
        <v>800</v>
      </c>
      <c r="B21403" t="s">
        <v>6401</v>
      </c>
      <c r="C21403" s="27">
        <v>116004.545454545</v>
      </c>
      <c r="D21403">
        <v>3000</v>
      </c>
      <c r="E21403">
        <v>0.137121212121212</v>
      </c>
      <c r="F21403">
        <v>1</v>
      </c>
      <c r="G21403">
        <v>13813.171884933199</v>
      </c>
      <c r="H21403" s="73">
        <f t="shared" si="1002"/>
        <v>8.5733569475076446E-2</v>
      </c>
      <c r="I21403">
        <f t="shared" si="1003"/>
        <v>3000</v>
      </c>
      <c r="J21403" t="str">
        <f t="shared" si="1004"/>
        <v/>
      </c>
    </row>
    <row r="21404" spans="1:10" x14ac:dyDescent="0.25">
      <c r="A21404" t="s">
        <v>800</v>
      </c>
      <c r="B21404" t="s">
        <v>12817</v>
      </c>
      <c r="C21404" s="27">
        <v>33840</v>
      </c>
      <c r="D21404">
        <v>3000</v>
      </c>
      <c r="E21404">
        <v>1.51515151515151E-2</v>
      </c>
      <c r="F21404">
        <v>3</v>
      </c>
      <c r="G21404">
        <v>4028.8068534244499</v>
      </c>
      <c r="H21404" s="73">
        <f t="shared" si="1002"/>
        <v>8.5719294753711706E-2</v>
      </c>
      <c r="I21404">
        <f t="shared" si="1003"/>
        <v>3000</v>
      </c>
      <c r="J21404" t="str">
        <f t="shared" si="1004"/>
        <v/>
      </c>
    </row>
    <row r="21405" spans="1:10" x14ac:dyDescent="0.25">
      <c r="A21405" t="s">
        <v>800</v>
      </c>
      <c r="B21405" t="s">
        <v>9375</v>
      </c>
      <c r="C21405" s="27">
        <v>71942.045454545398</v>
      </c>
      <c r="D21405">
        <v>3000</v>
      </c>
      <c r="E21405">
        <v>8.5037878787878704E-2</v>
      </c>
      <c r="F21405">
        <v>1</v>
      </c>
      <c r="G21405">
        <v>8563.5959163469506</v>
      </c>
      <c r="H21405" s="73">
        <f t="shared" si="1002"/>
        <v>8.5704945151517678E-2</v>
      </c>
      <c r="I21405">
        <f t="shared" si="1003"/>
        <v>3000</v>
      </c>
      <c r="J21405" t="str">
        <f t="shared" si="1004"/>
        <v/>
      </c>
    </row>
    <row r="21406" spans="1:10" x14ac:dyDescent="0.25">
      <c r="A21406" t="s">
        <v>800</v>
      </c>
      <c r="B21406" t="s">
        <v>12207</v>
      </c>
      <c r="C21406" s="27">
        <v>153017.045454545</v>
      </c>
      <c r="D21406">
        <v>3000</v>
      </c>
      <c r="E21406">
        <v>0.18087121212121199</v>
      </c>
      <c r="G21406">
        <v>18213.409300167201</v>
      </c>
      <c r="H21406" s="73">
        <f t="shared" si="1002"/>
        <v>8.5700613661475356E-2</v>
      </c>
      <c r="I21406">
        <f t="shared" si="1003"/>
        <v>3000</v>
      </c>
      <c r="J21406" t="str">
        <f t="shared" si="1004"/>
        <v/>
      </c>
    </row>
    <row r="21407" spans="1:10" x14ac:dyDescent="0.25">
      <c r="A21407" t="s">
        <v>800</v>
      </c>
      <c r="B21407" t="s">
        <v>5514</v>
      </c>
      <c r="C21407" s="27">
        <v>160868.18181818101</v>
      </c>
      <c r="D21407">
        <v>3000</v>
      </c>
      <c r="E21407">
        <v>0.19015151515151499</v>
      </c>
      <c r="G21407">
        <v>19136.469117290399</v>
      </c>
      <c r="H21407" s="73">
        <f t="shared" si="1002"/>
        <v>8.5649365889034212E-2</v>
      </c>
      <c r="I21407">
        <f t="shared" si="1003"/>
        <v>3000</v>
      </c>
      <c r="J21407" t="str">
        <f t="shared" si="1004"/>
        <v/>
      </c>
    </row>
    <row r="21408" spans="1:10" x14ac:dyDescent="0.25">
      <c r="A21408" t="s">
        <v>800</v>
      </c>
      <c r="B21408" t="s">
        <v>10559</v>
      </c>
      <c r="C21408" s="27">
        <v>76588.636363636295</v>
      </c>
      <c r="D21408">
        <v>3000</v>
      </c>
      <c r="E21408">
        <v>9.0530303030303003E-2</v>
      </c>
      <c r="F21408">
        <v>5</v>
      </c>
      <c r="G21408">
        <v>9107.3787740125699</v>
      </c>
      <c r="H21408" s="73">
        <f t="shared" si="1002"/>
        <v>8.5617306021163353E-2</v>
      </c>
      <c r="I21408">
        <f t="shared" si="1003"/>
        <v>3000</v>
      </c>
      <c r="J21408" t="str">
        <f t="shared" si="1004"/>
        <v/>
      </c>
    </row>
    <row r="21409" spans="1:10" x14ac:dyDescent="0.25">
      <c r="A21409" t="s">
        <v>800</v>
      </c>
      <c r="B21409" t="s">
        <v>3737</v>
      </c>
      <c r="C21409" s="27">
        <v>33840</v>
      </c>
      <c r="D21409">
        <v>3000</v>
      </c>
      <c r="E21409">
        <v>2.5000000000000001E-2</v>
      </c>
      <c r="F21409">
        <v>8</v>
      </c>
      <c r="G21409">
        <v>4021.58905654714</v>
      </c>
      <c r="H21409" s="73">
        <f t="shared" si="1002"/>
        <v>8.5565724607385957E-2</v>
      </c>
      <c r="I21409">
        <f t="shared" si="1003"/>
        <v>3000</v>
      </c>
      <c r="J21409" t="str">
        <f t="shared" si="1004"/>
        <v/>
      </c>
    </row>
    <row r="21410" spans="1:10" x14ac:dyDescent="0.25">
      <c r="A21410" t="s">
        <v>800</v>
      </c>
      <c r="B21410" t="s">
        <v>10785</v>
      </c>
      <c r="C21410" s="27">
        <v>66654.545454545398</v>
      </c>
      <c r="D21410">
        <v>3000</v>
      </c>
      <c r="E21410">
        <v>7.8787878787878698E-2</v>
      </c>
      <c r="F21410">
        <v>15</v>
      </c>
      <c r="G21410">
        <v>7919.9016716337901</v>
      </c>
      <c r="H21410" s="73">
        <f t="shared" si="1002"/>
        <v>8.5550492688679314E-2</v>
      </c>
      <c r="I21410">
        <f t="shared" si="1003"/>
        <v>3000</v>
      </c>
      <c r="J21410" t="str">
        <f t="shared" si="1004"/>
        <v/>
      </c>
    </row>
    <row r="21411" spans="1:10" x14ac:dyDescent="0.25">
      <c r="A21411" t="s">
        <v>800</v>
      </c>
      <c r="B21411" t="s">
        <v>8197</v>
      </c>
      <c r="C21411" s="27">
        <v>182178.409090909</v>
      </c>
      <c r="D21411">
        <v>3000</v>
      </c>
      <c r="E21411">
        <v>0.215340909090909</v>
      </c>
      <c r="F21411">
        <v>3</v>
      </c>
      <c r="G21411">
        <v>21637.697388686702</v>
      </c>
      <c r="H21411" s="73">
        <f t="shared" si="1002"/>
        <v>8.5515853374700773E-2</v>
      </c>
      <c r="I21411">
        <f t="shared" si="1003"/>
        <v>3000</v>
      </c>
      <c r="J21411" t="str">
        <f t="shared" si="1004"/>
        <v/>
      </c>
    </row>
    <row r="21412" spans="1:10" x14ac:dyDescent="0.25">
      <c r="A21412" t="s">
        <v>800</v>
      </c>
      <c r="B21412" t="s">
        <v>13335</v>
      </c>
      <c r="C21412" s="27">
        <v>152856.818181818</v>
      </c>
      <c r="D21412">
        <v>3000</v>
      </c>
      <c r="E21412">
        <v>0.180681818181818</v>
      </c>
      <c r="F21412">
        <v>1</v>
      </c>
      <c r="G21412">
        <v>18128.763095287901</v>
      </c>
      <c r="H21412" s="73">
        <f t="shared" si="1002"/>
        <v>8.5391738385405397E-2</v>
      </c>
      <c r="I21412">
        <f t="shared" si="1003"/>
        <v>3000</v>
      </c>
      <c r="J21412" t="str">
        <f t="shared" si="1004"/>
        <v/>
      </c>
    </row>
    <row r="21413" spans="1:10" x14ac:dyDescent="0.25">
      <c r="A21413" t="s">
        <v>800</v>
      </c>
      <c r="B21413" t="s">
        <v>4300</v>
      </c>
      <c r="C21413" s="27">
        <v>120330.68181818099</v>
      </c>
      <c r="D21413">
        <v>3000</v>
      </c>
      <c r="E21413">
        <v>0.14223484848484799</v>
      </c>
      <c r="F21413">
        <v>7</v>
      </c>
      <c r="G21413">
        <v>14266.6403793803</v>
      </c>
      <c r="H21413" s="73">
        <f t="shared" si="1002"/>
        <v>8.5364604587504181E-2</v>
      </c>
      <c r="I21413">
        <f t="shared" si="1003"/>
        <v>3000</v>
      </c>
      <c r="J21413" t="str">
        <f t="shared" si="1004"/>
        <v/>
      </c>
    </row>
    <row r="21414" spans="1:10" x14ac:dyDescent="0.25">
      <c r="A21414" t="s">
        <v>800</v>
      </c>
      <c r="B21414" t="s">
        <v>5793</v>
      </c>
      <c r="C21414" s="27">
        <v>33840</v>
      </c>
      <c r="D21414">
        <v>3000</v>
      </c>
      <c r="E21414">
        <v>1.5530303030303E-2</v>
      </c>
      <c r="F21414">
        <v>12</v>
      </c>
      <c r="G21414">
        <v>4007.4938838324601</v>
      </c>
      <c r="H21414" s="73">
        <f t="shared" si="1002"/>
        <v>8.5265827315584256E-2</v>
      </c>
      <c r="I21414">
        <f t="shared" si="1003"/>
        <v>3000</v>
      </c>
      <c r="J21414" t="str">
        <f t="shared" si="1004"/>
        <v/>
      </c>
    </row>
    <row r="21415" spans="1:10" x14ac:dyDescent="0.25">
      <c r="A21415" t="s">
        <v>800</v>
      </c>
      <c r="B21415" t="s">
        <v>5778</v>
      </c>
      <c r="C21415" s="27">
        <v>46946.590909090897</v>
      </c>
      <c r="D21415">
        <v>3000</v>
      </c>
      <c r="E21415">
        <v>5.5492424242424197E-2</v>
      </c>
      <c r="F21415">
        <v>5</v>
      </c>
      <c r="G21415">
        <v>5556.0605607015104</v>
      </c>
      <c r="H21415" s="73">
        <f t="shared" si="1002"/>
        <v>8.5210949852600443E-2</v>
      </c>
      <c r="I21415">
        <f t="shared" si="1003"/>
        <v>3000</v>
      </c>
      <c r="J21415" t="str">
        <f t="shared" si="1004"/>
        <v/>
      </c>
    </row>
    <row r="21416" spans="1:10" x14ac:dyDescent="0.25">
      <c r="A21416" t="s">
        <v>800</v>
      </c>
      <c r="B21416" t="s">
        <v>8635</v>
      </c>
      <c r="C21416" s="27">
        <v>82997.727272727207</v>
      </c>
      <c r="D21416">
        <v>3000</v>
      </c>
      <c r="E21416">
        <v>9.8106060606060599E-2</v>
      </c>
      <c r="F21416">
        <v>4</v>
      </c>
      <c r="G21416">
        <v>9819.6524417567107</v>
      </c>
      <c r="H21416" s="73">
        <f t="shared" si="1002"/>
        <v>8.5184859759263098E-2</v>
      </c>
      <c r="I21416">
        <f t="shared" si="1003"/>
        <v>3000</v>
      </c>
      <c r="J21416" t="str">
        <f t="shared" si="1004"/>
        <v/>
      </c>
    </row>
    <row r="21417" spans="1:10" x14ac:dyDescent="0.25">
      <c r="A21417" t="s">
        <v>800</v>
      </c>
      <c r="B21417" t="s">
        <v>8495</v>
      </c>
      <c r="C21417" s="27">
        <v>72743.181818181794</v>
      </c>
      <c r="D21417">
        <v>3000</v>
      </c>
      <c r="E21417">
        <v>8.59848484848484E-2</v>
      </c>
      <c r="F21417">
        <v>2</v>
      </c>
      <c r="G21417">
        <v>8604.9547468005003</v>
      </c>
      <c r="H21417" s="73">
        <f t="shared" si="1002"/>
        <v>8.5170420963739196E-2</v>
      </c>
      <c r="I21417">
        <f t="shared" si="1003"/>
        <v>3000</v>
      </c>
      <c r="J21417" t="str">
        <f t="shared" si="1004"/>
        <v/>
      </c>
    </row>
    <row r="21418" spans="1:10" x14ac:dyDescent="0.25">
      <c r="A21418" t="s">
        <v>800</v>
      </c>
      <c r="B21418" t="s">
        <v>5826</v>
      </c>
      <c r="C21418" s="27">
        <v>111518.18181818099</v>
      </c>
      <c r="D21418">
        <v>3000</v>
      </c>
      <c r="E21418">
        <v>0.131818181818181</v>
      </c>
      <c r="F21418">
        <v>1</v>
      </c>
      <c r="G21418">
        <v>13188.8472853518</v>
      </c>
      <c r="H21418" s="73">
        <f t="shared" si="1002"/>
        <v>8.5151765305279875E-2</v>
      </c>
      <c r="I21418">
        <f t="shared" si="1003"/>
        <v>3000</v>
      </c>
      <c r="J21418" t="str">
        <f t="shared" si="1004"/>
        <v/>
      </c>
    </row>
    <row r="21419" spans="1:10" x14ac:dyDescent="0.25">
      <c r="A21419" t="s">
        <v>800</v>
      </c>
      <c r="B21419" t="s">
        <v>13319</v>
      </c>
      <c r="C21419" s="27">
        <v>259728.409090909</v>
      </c>
      <c r="D21419">
        <v>3000</v>
      </c>
      <c r="E21419">
        <v>0.30700757575757498</v>
      </c>
      <c r="F21419">
        <v>1</v>
      </c>
      <c r="G21419">
        <v>30671.178578692299</v>
      </c>
      <c r="H21419" s="73">
        <f t="shared" si="1002"/>
        <v>8.5024386257758183E-2</v>
      </c>
      <c r="I21419">
        <f t="shared" si="1003"/>
        <v>3000</v>
      </c>
      <c r="J21419" t="str">
        <f t="shared" si="1004"/>
        <v/>
      </c>
    </row>
    <row r="21420" spans="1:10" x14ac:dyDescent="0.25">
      <c r="A21420" t="s">
        <v>800</v>
      </c>
      <c r="B21420" t="s">
        <v>10611</v>
      </c>
      <c r="C21420" s="27">
        <v>116805.68181818099</v>
      </c>
      <c r="D21420">
        <v>3000</v>
      </c>
      <c r="E21420">
        <v>0.13806818181818101</v>
      </c>
      <c r="F21420">
        <v>22</v>
      </c>
      <c r="G21420">
        <v>13791.9673693283</v>
      </c>
      <c r="H21420" s="73">
        <f t="shared" si="1002"/>
        <v>8.5014841327442192E-2</v>
      </c>
      <c r="I21420">
        <f t="shared" si="1003"/>
        <v>3000</v>
      </c>
      <c r="J21420" t="str">
        <f t="shared" si="1004"/>
        <v/>
      </c>
    </row>
    <row r="21421" spans="1:10" x14ac:dyDescent="0.25">
      <c r="A21421" t="s">
        <v>800</v>
      </c>
      <c r="B21421" t="s">
        <v>4716</v>
      </c>
      <c r="C21421" s="27">
        <v>67615.909090909001</v>
      </c>
      <c r="D21421">
        <v>3000</v>
      </c>
      <c r="E21421">
        <v>7.9924242424242398E-2</v>
      </c>
      <c r="F21421">
        <v>5</v>
      </c>
      <c r="G21421">
        <v>7981.9513388433097</v>
      </c>
      <c r="H21421" s="73">
        <f t="shared" si="1002"/>
        <v>8.4994863505279294E-2</v>
      </c>
      <c r="I21421">
        <f t="shared" si="1003"/>
        <v>3000</v>
      </c>
      <c r="J21421" t="str">
        <f t="shared" si="1004"/>
        <v/>
      </c>
    </row>
    <row r="21422" spans="1:10" x14ac:dyDescent="0.25">
      <c r="A21422" t="s">
        <v>800</v>
      </c>
      <c r="B21422" t="s">
        <v>6384</v>
      </c>
      <c r="C21422" s="27">
        <v>74665.909090909001</v>
      </c>
      <c r="D21422">
        <v>3000</v>
      </c>
      <c r="E21422">
        <v>8.8257575757575701E-2</v>
      </c>
      <c r="F21422">
        <v>2</v>
      </c>
      <c r="G21422">
        <v>8802.1124847987794</v>
      </c>
      <c r="H21422" s="73">
        <f t="shared" si="1002"/>
        <v>8.487837443107954E-2</v>
      </c>
      <c r="I21422">
        <f t="shared" si="1003"/>
        <v>3000</v>
      </c>
      <c r="J21422" t="str">
        <f t="shared" si="1004"/>
        <v/>
      </c>
    </row>
    <row r="21423" spans="1:10" x14ac:dyDescent="0.25">
      <c r="A21423" t="s">
        <v>800</v>
      </c>
      <c r="B21423" t="s">
        <v>7091</v>
      </c>
      <c r="C21423" s="27">
        <v>101423.86363636301</v>
      </c>
      <c r="D21423">
        <v>3000</v>
      </c>
      <c r="E21423">
        <v>0.119886363636363</v>
      </c>
      <c r="F21423">
        <v>18</v>
      </c>
      <c r="G21423">
        <v>11956.4175479798</v>
      </c>
      <c r="H21423" s="73">
        <f t="shared" si="1002"/>
        <v>8.487766415022506E-2</v>
      </c>
      <c r="I21423">
        <f t="shared" si="1003"/>
        <v>3000</v>
      </c>
      <c r="J21423" t="str">
        <f t="shared" si="1004"/>
        <v/>
      </c>
    </row>
    <row r="21424" spans="1:10" x14ac:dyDescent="0.25">
      <c r="A21424" t="s">
        <v>800</v>
      </c>
      <c r="B21424" t="s">
        <v>11104</v>
      </c>
      <c r="C21424" s="27">
        <v>134911.36363636301</v>
      </c>
      <c r="D21424">
        <v>3000</v>
      </c>
      <c r="E21424">
        <v>0.15946969696969601</v>
      </c>
      <c r="F21424">
        <v>7</v>
      </c>
      <c r="G21424">
        <v>15885.6419063919</v>
      </c>
      <c r="H21424" s="73">
        <f t="shared" si="1002"/>
        <v>8.4779086537372567E-2</v>
      </c>
      <c r="I21424">
        <f t="shared" si="1003"/>
        <v>3000</v>
      </c>
      <c r="J21424" t="str">
        <f t="shared" si="1004"/>
        <v/>
      </c>
    </row>
    <row r="21425" spans="1:10" x14ac:dyDescent="0.25">
      <c r="A21425" t="s">
        <v>800</v>
      </c>
      <c r="B21425" t="s">
        <v>3647</v>
      </c>
      <c r="C21425" s="27">
        <v>42300</v>
      </c>
      <c r="D21425">
        <v>3000</v>
      </c>
      <c r="E21425">
        <v>0.05</v>
      </c>
      <c r="F21425">
        <v>2</v>
      </c>
      <c r="G21425">
        <v>4980.4882707880897</v>
      </c>
      <c r="H21425" s="73">
        <f t="shared" si="1002"/>
        <v>8.4774268438946213E-2</v>
      </c>
      <c r="I21425">
        <f t="shared" si="1003"/>
        <v>3000</v>
      </c>
      <c r="J21425" t="str">
        <f t="shared" si="1004"/>
        <v/>
      </c>
    </row>
    <row r="21426" spans="1:10" x14ac:dyDescent="0.25">
      <c r="A21426" t="s">
        <v>800</v>
      </c>
      <c r="B21426" t="s">
        <v>11514</v>
      </c>
      <c r="C21426" s="27">
        <v>397363.636363636</v>
      </c>
      <c r="D21426">
        <v>3000</v>
      </c>
      <c r="E21426">
        <v>0.469696969696969</v>
      </c>
      <c r="F21426">
        <v>3</v>
      </c>
      <c r="G21426">
        <v>46770.517467034901</v>
      </c>
      <c r="H21426" s="73">
        <f t="shared" si="1002"/>
        <v>8.4745481203138115E-2</v>
      </c>
      <c r="I21426">
        <f t="shared" si="1003"/>
        <v>3000</v>
      </c>
      <c r="J21426" t="str">
        <f t="shared" si="1004"/>
        <v/>
      </c>
    </row>
    <row r="21427" spans="1:10" x14ac:dyDescent="0.25">
      <c r="A21427" t="s">
        <v>800</v>
      </c>
      <c r="B21427" t="s">
        <v>10992</v>
      </c>
      <c r="C21427" s="27">
        <v>80113.636363636295</v>
      </c>
      <c r="D21427">
        <v>3000</v>
      </c>
      <c r="E21427">
        <v>9.4696969696969696E-2</v>
      </c>
      <c r="F21427">
        <v>1</v>
      </c>
      <c r="G21427">
        <v>9426.7216648960202</v>
      </c>
      <c r="H21427" s="73">
        <f t="shared" si="1002"/>
        <v>8.4720153856427297E-2</v>
      </c>
      <c r="I21427">
        <f t="shared" si="1003"/>
        <v>3000</v>
      </c>
      <c r="J21427" t="str">
        <f t="shared" si="1004"/>
        <v/>
      </c>
    </row>
    <row r="21428" spans="1:10" x14ac:dyDescent="0.25">
      <c r="A21428" t="s">
        <v>800</v>
      </c>
      <c r="B21428" t="s">
        <v>10209</v>
      </c>
      <c r="C21428" s="27">
        <v>85561.363636363603</v>
      </c>
      <c r="D21428">
        <v>3000</v>
      </c>
      <c r="E21428">
        <v>0.101136363636363</v>
      </c>
      <c r="F21428">
        <v>9</v>
      </c>
      <c r="G21428">
        <v>10067.0983188519</v>
      </c>
      <c r="H21428" s="73">
        <f t="shared" si="1002"/>
        <v>8.471476471995866E-2</v>
      </c>
      <c r="I21428">
        <f t="shared" si="1003"/>
        <v>3000</v>
      </c>
      <c r="J21428" t="str">
        <f t="shared" si="1004"/>
        <v/>
      </c>
    </row>
    <row r="21429" spans="1:10" x14ac:dyDescent="0.25">
      <c r="A21429" t="s">
        <v>800</v>
      </c>
      <c r="B21429" t="s">
        <v>8145</v>
      </c>
      <c r="C21429" s="27">
        <v>223196.59090909001</v>
      </c>
      <c r="D21429">
        <v>3000</v>
      </c>
      <c r="E21429">
        <v>0.26382575757575699</v>
      </c>
      <c r="F21429">
        <v>3</v>
      </c>
      <c r="G21429">
        <v>26253.5658723704</v>
      </c>
      <c r="H21429" s="73">
        <f t="shared" si="1002"/>
        <v>8.4690215702290253E-2</v>
      </c>
      <c r="I21429">
        <f t="shared" si="1003"/>
        <v>3000</v>
      </c>
      <c r="J21429" t="str">
        <f t="shared" si="1004"/>
        <v/>
      </c>
    </row>
    <row r="21430" spans="1:10" x14ac:dyDescent="0.25">
      <c r="A21430" t="s">
        <v>800</v>
      </c>
      <c r="B21430" t="s">
        <v>10991</v>
      </c>
      <c r="C21430" s="27">
        <v>33840</v>
      </c>
      <c r="D21430">
        <v>3000</v>
      </c>
      <c r="E21430">
        <v>3.2765151515151497E-2</v>
      </c>
      <c r="F21430">
        <v>2</v>
      </c>
      <c r="G21430">
        <v>3977.76625558159</v>
      </c>
      <c r="H21430" s="73">
        <f t="shared" si="1002"/>
        <v>8.4633324586842335E-2</v>
      </c>
      <c r="I21430">
        <f t="shared" si="1003"/>
        <v>3000</v>
      </c>
      <c r="J21430" t="str">
        <f t="shared" si="1004"/>
        <v/>
      </c>
    </row>
    <row r="21431" spans="1:10" x14ac:dyDescent="0.25">
      <c r="A21431" t="s">
        <v>800</v>
      </c>
      <c r="B21431" t="s">
        <v>7417</v>
      </c>
      <c r="C21431" s="27">
        <v>92290.909090909001</v>
      </c>
      <c r="D21431">
        <v>3000</v>
      </c>
      <c r="E21431">
        <v>0.109090909090909</v>
      </c>
      <c r="F21431">
        <v>2</v>
      </c>
      <c r="G21431">
        <v>10845.4045485646</v>
      </c>
      <c r="H21431" s="73">
        <f t="shared" si="1002"/>
        <v>8.4609539031355152E-2</v>
      </c>
      <c r="I21431">
        <f t="shared" si="1003"/>
        <v>3000</v>
      </c>
      <c r="J21431" t="str">
        <f t="shared" si="1004"/>
        <v/>
      </c>
    </row>
    <row r="21432" spans="1:10" x14ac:dyDescent="0.25">
      <c r="A21432" t="s">
        <v>800</v>
      </c>
      <c r="B21432" t="s">
        <v>10758</v>
      </c>
      <c r="C21432" s="27">
        <v>49349.999999999898</v>
      </c>
      <c r="D21432">
        <v>3000</v>
      </c>
      <c r="E21432">
        <v>5.83333333333333E-2</v>
      </c>
      <c r="F21432">
        <v>1</v>
      </c>
      <c r="G21432">
        <v>5792.2876418172</v>
      </c>
      <c r="H21432" s="73">
        <f t="shared" si="1002"/>
        <v>8.4507540062986719E-2</v>
      </c>
      <c r="I21432">
        <f t="shared" si="1003"/>
        <v>3000</v>
      </c>
      <c r="J21432" t="str">
        <f t="shared" si="1004"/>
        <v/>
      </c>
    </row>
    <row r="21433" spans="1:10" x14ac:dyDescent="0.25">
      <c r="A21433" t="s">
        <v>800</v>
      </c>
      <c r="B21433" t="s">
        <v>12388</v>
      </c>
      <c r="C21433" s="27">
        <v>33840</v>
      </c>
      <c r="D21433">
        <v>3000</v>
      </c>
      <c r="E21433">
        <v>3.6363636363636299E-2</v>
      </c>
      <c r="F21433">
        <v>3</v>
      </c>
      <c r="G21433">
        <v>3968.5866913406398</v>
      </c>
      <c r="H21433" s="73">
        <f t="shared" si="1002"/>
        <v>8.4438014709375314E-2</v>
      </c>
      <c r="I21433">
        <f t="shared" si="1003"/>
        <v>3000</v>
      </c>
      <c r="J21433" t="str">
        <f t="shared" si="1004"/>
        <v/>
      </c>
    </row>
    <row r="21434" spans="1:10" x14ac:dyDescent="0.25">
      <c r="A21434" t="s">
        <v>800</v>
      </c>
      <c r="B21434" t="s">
        <v>4682</v>
      </c>
      <c r="C21434" s="27">
        <v>89406.818181818104</v>
      </c>
      <c r="D21434">
        <v>3000</v>
      </c>
      <c r="E21434">
        <v>0.105681818181818</v>
      </c>
      <c r="F21434">
        <v>2</v>
      </c>
      <c r="G21434">
        <v>10478.5158221447</v>
      </c>
      <c r="H21434" s="73">
        <f t="shared" si="1002"/>
        <v>8.4384295799472403E-2</v>
      </c>
      <c r="I21434">
        <f t="shared" si="1003"/>
        <v>3000</v>
      </c>
      <c r="J21434" t="str">
        <f t="shared" si="1004"/>
        <v/>
      </c>
    </row>
    <row r="21435" spans="1:10" x14ac:dyDescent="0.25">
      <c r="A21435" t="s">
        <v>800</v>
      </c>
      <c r="B21435" t="s">
        <v>5371</v>
      </c>
      <c r="C21435" s="27">
        <v>192112.49999999901</v>
      </c>
      <c r="D21435">
        <v>3000</v>
      </c>
      <c r="E21435">
        <v>0.227083333333333</v>
      </c>
      <c r="F21435">
        <v>64</v>
      </c>
      <c r="G21435">
        <v>22508.185732834401</v>
      </c>
      <c r="H21435" s="73">
        <f t="shared" si="1002"/>
        <v>8.4356268996764058E-2</v>
      </c>
      <c r="I21435">
        <f t="shared" si="1003"/>
        <v>3000</v>
      </c>
      <c r="J21435" t="str">
        <f t="shared" si="1004"/>
        <v/>
      </c>
    </row>
    <row r="21436" spans="1:10" x14ac:dyDescent="0.25">
      <c r="A21436" t="s">
        <v>800</v>
      </c>
      <c r="B21436" t="s">
        <v>5317</v>
      </c>
      <c r="C21436" s="27">
        <v>56079.545454545398</v>
      </c>
      <c r="D21436">
        <v>3000</v>
      </c>
      <c r="E21436">
        <v>6.6287878787878701E-2</v>
      </c>
      <c r="F21436">
        <v>5</v>
      </c>
      <c r="G21436">
        <v>6569.7627181889202</v>
      </c>
      <c r="H21436" s="73">
        <f t="shared" si="1002"/>
        <v>8.4348564503434739E-2</v>
      </c>
      <c r="I21436">
        <f t="shared" si="1003"/>
        <v>3000</v>
      </c>
      <c r="J21436" t="str">
        <f t="shared" si="1004"/>
        <v/>
      </c>
    </row>
    <row r="21437" spans="1:10" x14ac:dyDescent="0.25">
      <c r="A21437" t="s">
        <v>800</v>
      </c>
      <c r="B21437" t="s">
        <v>9918</v>
      </c>
      <c r="C21437" s="27">
        <v>44222.727272727199</v>
      </c>
      <c r="D21437">
        <v>3000</v>
      </c>
      <c r="E21437">
        <v>5.22727272727272E-2</v>
      </c>
      <c r="F21437">
        <v>6</v>
      </c>
      <c r="G21437">
        <v>5176.9525595558998</v>
      </c>
      <c r="H21437" s="73">
        <f t="shared" si="1002"/>
        <v>8.428710920276046E-2</v>
      </c>
      <c r="I21437">
        <f t="shared" si="1003"/>
        <v>3000</v>
      </c>
      <c r="J21437" t="str">
        <f t="shared" si="1004"/>
        <v/>
      </c>
    </row>
    <row r="21438" spans="1:10" x14ac:dyDescent="0.25">
      <c r="A21438" t="s">
        <v>800</v>
      </c>
      <c r="B21438" t="s">
        <v>12994</v>
      </c>
      <c r="C21438" s="27">
        <v>172084.09090909001</v>
      </c>
      <c r="D21438">
        <v>3000</v>
      </c>
      <c r="E21438">
        <v>0.20340909090909001</v>
      </c>
      <c r="F21438">
        <v>2</v>
      </c>
      <c r="G21438">
        <v>20139.215223511801</v>
      </c>
      <c r="H21438" s="73">
        <f t="shared" si="1002"/>
        <v>8.4262495645740898E-2</v>
      </c>
      <c r="I21438">
        <f t="shared" si="1003"/>
        <v>3000</v>
      </c>
      <c r="J21438" t="str">
        <f t="shared" si="1004"/>
        <v/>
      </c>
    </row>
    <row r="21439" spans="1:10" x14ac:dyDescent="0.25">
      <c r="A21439" t="s">
        <v>800</v>
      </c>
      <c r="B21439" t="s">
        <v>12711</v>
      </c>
      <c r="C21439" s="27">
        <v>228003.409090909</v>
      </c>
      <c r="D21439">
        <v>3000</v>
      </c>
      <c r="E21439">
        <v>0.269507575757575</v>
      </c>
      <c r="F21439">
        <v>5</v>
      </c>
      <c r="G21439">
        <v>26626.887350826699</v>
      </c>
      <c r="H21439" s="73">
        <f t="shared" si="1002"/>
        <v>8.4083650192051579E-2</v>
      </c>
      <c r="I21439">
        <f t="shared" si="1003"/>
        <v>3000</v>
      </c>
      <c r="J21439" t="str">
        <f t="shared" si="1004"/>
        <v/>
      </c>
    </row>
    <row r="21440" spans="1:10" x14ac:dyDescent="0.25">
      <c r="A21440" t="s">
        <v>800</v>
      </c>
      <c r="B21440" t="s">
        <v>12466</v>
      </c>
      <c r="C21440" s="27">
        <v>71140.909090909001</v>
      </c>
      <c r="D21440">
        <v>3000</v>
      </c>
      <c r="E21440">
        <v>8.4090909090908994E-2</v>
      </c>
      <c r="F21440">
        <v>3</v>
      </c>
      <c r="G21440">
        <v>8305.6975275835903</v>
      </c>
      <c r="H21440" s="73">
        <f t="shared" si="1002"/>
        <v>8.4059963476406818E-2</v>
      </c>
      <c r="I21440">
        <f t="shared" si="1003"/>
        <v>3000</v>
      </c>
      <c r="J21440" t="str">
        <f t="shared" si="1004"/>
        <v/>
      </c>
    </row>
    <row r="21441" spans="1:10" x14ac:dyDescent="0.25">
      <c r="A21441" t="s">
        <v>800</v>
      </c>
      <c r="B21441" t="s">
        <v>10083</v>
      </c>
      <c r="C21441" s="27">
        <v>211019.318181818</v>
      </c>
      <c r="D21441">
        <v>3000</v>
      </c>
      <c r="E21441">
        <v>0.249431818181818</v>
      </c>
      <c r="F21441">
        <v>4</v>
      </c>
      <c r="G21441">
        <v>24633.200764249701</v>
      </c>
      <c r="H21441" s="73">
        <f t="shared" si="1002"/>
        <v>8.4048724557901411E-2</v>
      </c>
      <c r="I21441">
        <f t="shared" si="1003"/>
        <v>3000</v>
      </c>
      <c r="J21441" t="str">
        <f t="shared" si="1004"/>
        <v/>
      </c>
    </row>
    <row r="21442" spans="1:10" x14ac:dyDescent="0.25">
      <c r="A21442" t="s">
        <v>800</v>
      </c>
      <c r="B21442" t="s">
        <v>8351</v>
      </c>
      <c r="C21442" s="27">
        <v>117767.045454545</v>
      </c>
      <c r="D21442">
        <v>3000</v>
      </c>
      <c r="E21442">
        <v>0.139204545454545</v>
      </c>
      <c r="F21442">
        <v>3</v>
      </c>
      <c r="G21442">
        <v>13747.3079435366</v>
      </c>
      <c r="H21442" s="73">
        <f t="shared" ref="H21442:H21505" si="1005">G21442/SUMIFS(C:C,B:B,B21442)</f>
        <v>8.4047805403819328E-2</v>
      </c>
      <c r="I21442">
        <f t="shared" ref="I21442:I21505" si="1006">IF(A21442="Construction",SUMIFS(D:D,A:A,"Engineering",B:B,B21442),"")</f>
        <v>3000</v>
      </c>
      <c r="J21442" t="str">
        <f t="shared" si="1004"/>
        <v/>
      </c>
    </row>
    <row r="21443" spans="1:10" x14ac:dyDescent="0.25">
      <c r="A21443" t="s">
        <v>800</v>
      </c>
      <c r="B21443" t="s">
        <v>4934</v>
      </c>
      <c r="C21443" s="27">
        <v>33840</v>
      </c>
      <c r="D21443">
        <v>3000</v>
      </c>
      <c r="E21443">
        <v>2.4053030303030298E-2</v>
      </c>
      <c r="F21443">
        <v>1</v>
      </c>
      <c r="G21443">
        <v>3949.2997156896199</v>
      </c>
      <c r="H21443" s="73">
        <f t="shared" si="1005"/>
        <v>8.4027653525311066E-2</v>
      </c>
      <c r="I21443">
        <f t="shared" si="1006"/>
        <v>3000</v>
      </c>
      <c r="J21443" t="str">
        <f t="shared" ref="J21443:J21506" si="1007">IF(AND(I21443&lt;&gt;"",I21443&lt;&gt;3000,I21443&lt;&gt;0),D21443-I21443,"")</f>
        <v/>
      </c>
    </row>
    <row r="21444" spans="1:10" x14ac:dyDescent="0.25">
      <c r="A21444" t="s">
        <v>800</v>
      </c>
      <c r="B21444" t="s">
        <v>6204</v>
      </c>
      <c r="C21444" s="27">
        <v>33840</v>
      </c>
      <c r="D21444">
        <v>3000</v>
      </c>
      <c r="E21444">
        <v>3.7689393939393898E-2</v>
      </c>
      <c r="F21444">
        <v>1</v>
      </c>
      <c r="G21444">
        <v>3948.6586703837202</v>
      </c>
      <c r="H21444" s="73">
        <f t="shared" si="1005"/>
        <v>8.4014014263483414E-2</v>
      </c>
      <c r="I21444">
        <f t="shared" si="1006"/>
        <v>3000</v>
      </c>
      <c r="J21444" t="str">
        <f t="shared" si="1007"/>
        <v/>
      </c>
    </row>
    <row r="21445" spans="1:10" x14ac:dyDescent="0.25">
      <c r="A21445" t="s">
        <v>800</v>
      </c>
      <c r="B21445" t="s">
        <v>5866</v>
      </c>
      <c r="C21445" s="27">
        <v>171603.409090909</v>
      </c>
      <c r="D21445">
        <v>3000</v>
      </c>
      <c r="E21445">
        <v>0.20284090909090899</v>
      </c>
      <c r="F21445">
        <v>4</v>
      </c>
      <c r="G21445">
        <v>20021.469749578599</v>
      </c>
      <c r="H21445" s="73">
        <f t="shared" si="1005"/>
        <v>8.4004497906331396E-2</v>
      </c>
      <c r="I21445">
        <f t="shared" si="1006"/>
        <v>3000</v>
      </c>
      <c r="J21445" t="str">
        <f t="shared" si="1007"/>
        <v/>
      </c>
    </row>
    <row r="21446" spans="1:10" x14ac:dyDescent="0.25">
      <c r="A21446" t="s">
        <v>800</v>
      </c>
      <c r="B21446" t="s">
        <v>9736</v>
      </c>
      <c r="C21446" s="27">
        <v>49029.545454545398</v>
      </c>
      <c r="D21446">
        <v>3000</v>
      </c>
      <c r="E21446">
        <v>5.7954545454545398E-2</v>
      </c>
      <c r="F21446">
        <v>2</v>
      </c>
      <c r="G21446">
        <v>5717.9775732489898</v>
      </c>
      <c r="H21446" s="73">
        <f t="shared" si="1005"/>
        <v>8.3968631864148838E-2</v>
      </c>
      <c r="I21446">
        <f t="shared" si="1006"/>
        <v>3000</v>
      </c>
      <c r="J21446" t="str">
        <f t="shared" si="1007"/>
        <v/>
      </c>
    </row>
    <row r="21447" spans="1:10" x14ac:dyDescent="0.25">
      <c r="A21447" t="s">
        <v>800</v>
      </c>
      <c r="B21447" t="s">
        <v>4952</v>
      </c>
      <c r="C21447" s="27">
        <v>70179.545454545398</v>
      </c>
      <c r="D21447">
        <v>3000</v>
      </c>
      <c r="E21447">
        <v>8.2954545454545406E-2</v>
      </c>
      <c r="F21447">
        <v>2</v>
      </c>
      <c r="G21447">
        <v>8183.0119114081499</v>
      </c>
      <c r="H21447" s="73">
        <f t="shared" si="1005"/>
        <v>8.3952789064869485E-2</v>
      </c>
      <c r="I21447">
        <f t="shared" si="1006"/>
        <v>3000</v>
      </c>
      <c r="J21447" t="str">
        <f t="shared" si="1007"/>
        <v/>
      </c>
    </row>
    <row r="21448" spans="1:10" x14ac:dyDescent="0.25">
      <c r="A21448" t="s">
        <v>800</v>
      </c>
      <c r="B21448" t="s">
        <v>10006</v>
      </c>
      <c r="C21448" s="27">
        <v>33840</v>
      </c>
      <c r="D21448">
        <v>3000</v>
      </c>
      <c r="E21448">
        <v>2.8977272727272699E-2</v>
      </c>
      <c r="F21448">
        <v>10</v>
      </c>
      <c r="G21448">
        <v>3941.1302708370299</v>
      </c>
      <c r="H21448" s="73">
        <f t="shared" si="1005"/>
        <v>8.3853835549724046E-2</v>
      </c>
      <c r="I21448">
        <f t="shared" si="1006"/>
        <v>3000</v>
      </c>
      <c r="J21448" t="str">
        <f t="shared" si="1007"/>
        <v/>
      </c>
    </row>
    <row r="21449" spans="1:10" x14ac:dyDescent="0.25">
      <c r="A21449" t="s">
        <v>800</v>
      </c>
      <c r="B21449" t="s">
        <v>12086</v>
      </c>
      <c r="C21449" s="27">
        <v>33840</v>
      </c>
      <c r="D21449">
        <v>3000</v>
      </c>
      <c r="E21449">
        <v>2.9924242424242398E-2</v>
      </c>
      <c r="F21449">
        <v>1</v>
      </c>
      <c r="G21449">
        <v>3940.9964581323402</v>
      </c>
      <c r="H21449" s="73">
        <f t="shared" si="1005"/>
        <v>8.3850988470900861E-2</v>
      </c>
      <c r="I21449">
        <f t="shared" si="1006"/>
        <v>3000</v>
      </c>
      <c r="J21449" t="str">
        <f t="shared" si="1007"/>
        <v/>
      </c>
    </row>
    <row r="21450" spans="1:10" x14ac:dyDescent="0.25">
      <c r="A21450" t="s">
        <v>800</v>
      </c>
      <c r="B21450" t="s">
        <v>7583</v>
      </c>
      <c r="C21450" s="27">
        <v>41979.545454545398</v>
      </c>
      <c r="D21450">
        <v>3000</v>
      </c>
      <c r="E21450">
        <v>4.9621212121212101E-2</v>
      </c>
      <c r="G21450">
        <v>4888.58847121078</v>
      </c>
      <c r="H21450" s="73">
        <f t="shared" si="1005"/>
        <v>8.3845207497134921E-2</v>
      </c>
      <c r="I21450">
        <f t="shared" si="1006"/>
        <v>3000</v>
      </c>
      <c r="J21450" t="str">
        <f t="shared" si="1007"/>
        <v/>
      </c>
    </row>
    <row r="21451" spans="1:10" x14ac:dyDescent="0.25">
      <c r="A21451" t="s">
        <v>800</v>
      </c>
      <c r="B21451" t="s">
        <v>10317</v>
      </c>
      <c r="C21451" s="27">
        <v>156713.19735583899</v>
      </c>
      <c r="D21451">
        <v>3000</v>
      </c>
      <c r="E21451">
        <v>0.25738636363636302</v>
      </c>
      <c r="F21451">
        <v>3</v>
      </c>
      <c r="G21451">
        <v>19263.3026820552</v>
      </c>
      <c r="H21451" s="73">
        <f t="shared" si="1005"/>
        <v>8.3809597631856497E-2</v>
      </c>
      <c r="I21451">
        <f t="shared" si="1006"/>
        <v>3000</v>
      </c>
      <c r="J21451" t="str">
        <f t="shared" si="1007"/>
        <v/>
      </c>
    </row>
    <row r="21452" spans="1:10" x14ac:dyDescent="0.25">
      <c r="A21452" t="s">
        <v>800</v>
      </c>
      <c r="B21452" t="s">
        <v>12526</v>
      </c>
      <c r="C21452" s="27">
        <v>95014.772727272706</v>
      </c>
      <c r="D21452">
        <v>3000</v>
      </c>
      <c r="E21452">
        <v>0.112310606060606</v>
      </c>
      <c r="F21452">
        <v>1</v>
      </c>
      <c r="G21452">
        <v>11052.9914519713</v>
      </c>
      <c r="H21452" s="73">
        <f t="shared" si="1005"/>
        <v>8.3757016061725115E-2</v>
      </c>
      <c r="I21452">
        <f t="shared" si="1006"/>
        <v>3000</v>
      </c>
      <c r="J21452" t="str">
        <f t="shared" si="1007"/>
        <v/>
      </c>
    </row>
    <row r="21453" spans="1:10" x14ac:dyDescent="0.25">
      <c r="A21453" t="s">
        <v>800</v>
      </c>
      <c r="B21453" t="s">
        <v>9896</v>
      </c>
      <c r="C21453" s="27">
        <v>33840</v>
      </c>
      <c r="D21453">
        <v>3000</v>
      </c>
      <c r="E21453">
        <v>2.8219696969696902E-2</v>
      </c>
      <c r="F21453">
        <v>4</v>
      </c>
      <c r="G21453">
        <v>3935.9598408901802</v>
      </c>
      <c r="H21453" s="73">
        <f t="shared" si="1005"/>
        <v>8.3743826401918728E-2</v>
      </c>
      <c r="I21453">
        <f t="shared" si="1006"/>
        <v>3000</v>
      </c>
      <c r="J21453" t="str">
        <f t="shared" si="1007"/>
        <v/>
      </c>
    </row>
    <row r="21454" spans="1:10" x14ac:dyDescent="0.25">
      <c r="A21454" t="s">
        <v>800</v>
      </c>
      <c r="B21454" t="s">
        <v>8239</v>
      </c>
      <c r="C21454" s="27">
        <v>173045.45454545401</v>
      </c>
      <c r="D21454">
        <v>3000</v>
      </c>
      <c r="E21454">
        <v>0.204545454545454</v>
      </c>
      <c r="F21454">
        <v>7</v>
      </c>
      <c r="G21454">
        <v>20121.452136415701</v>
      </c>
      <c r="H21454" s="73">
        <f t="shared" si="1005"/>
        <v>8.3720462789814945E-2</v>
      </c>
      <c r="I21454">
        <f t="shared" si="1006"/>
        <v>3000</v>
      </c>
      <c r="J21454" t="str">
        <f t="shared" si="1007"/>
        <v/>
      </c>
    </row>
    <row r="21455" spans="1:10" x14ac:dyDescent="0.25">
      <c r="A21455" t="s">
        <v>800</v>
      </c>
      <c r="B21455" t="s">
        <v>12851</v>
      </c>
      <c r="C21455" s="27">
        <v>47587.5</v>
      </c>
      <c r="D21455">
        <v>3000</v>
      </c>
      <c r="E21455">
        <v>5.6250000000000001E-2</v>
      </c>
      <c r="F21455">
        <v>2</v>
      </c>
      <c r="G21455">
        <v>5532.8709919270505</v>
      </c>
      <c r="H21455" s="73">
        <f t="shared" si="1005"/>
        <v>8.3712468908588938E-2</v>
      </c>
      <c r="I21455">
        <f t="shared" si="1006"/>
        <v>3000</v>
      </c>
      <c r="J21455" t="str">
        <f t="shared" si="1007"/>
        <v/>
      </c>
    </row>
    <row r="21456" spans="1:10" x14ac:dyDescent="0.25">
      <c r="A21456" t="s">
        <v>800</v>
      </c>
      <c r="B21456" t="s">
        <v>5622</v>
      </c>
      <c r="C21456" s="27">
        <v>33840</v>
      </c>
      <c r="D21456">
        <v>3000</v>
      </c>
      <c r="E21456">
        <v>3.1439393939393899E-2</v>
      </c>
      <c r="F21456">
        <v>2</v>
      </c>
      <c r="G21456">
        <v>3933.34881746265</v>
      </c>
      <c r="H21456" s="73">
        <f t="shared" si="1005"/>
        <v>8.3688272711971282E-2</v>
      </c>
      <c r="I21456">
        <f t="shared" si="1006"/>
        <v>3000</v>
      </c>
      <c r="J21456" t="str">
        <f t="shared" si="1007"/>
        <v/>
      </c>
    </row>
    <row r="21457" spans="1:10" x14ac:dyDescent="0.25">
      <c r="A21457" t="s">
        <v>800</v>
      </c>
      <c r="B21457" t="s">
        <v>7493</v>
      </c>
      <c r="C21457" s="27">
        <v>73704.545454545398</v>
      </c>
      <c r="D21457">
        <v>3000</v>
      </c>
      <c r="E21457">
        <v>8.7121212121212099E-2</v>
      </c>
      <c r="F21457">
        <v>17</v>
      </c>
      <c r="G21457">
        <v>8564.8914960644506</v>
      </c>
      <c r="H21457" s="73">
        <f t="shared" si="1005"/>
        <v>8.3668135243700953E-2</v>
      </c>
      <c r="I21457">
        <f t="shared" si="1006"/>
        <v>3000</v>
      </c>
      <c r="J21457" t="str">
        <f t="shared" si="1007"/>
        <v/>
      </c>
    </row>
    <row r="21458" spans="1:10" x14ac:dyDescent="0.25">
      <c r="A21458" t="s">
        <v>800</v>
      </c>
      <c r="B21458" t="s">
        <v>8119</v>
      </c>
      <c r="C21458" s="27">
        <v>61206.818181818096</v>
      </c>
      <c r="D21458">
        <v>3000</v>
      </c>
      <c r="E21458">
        <v>7.2348484848484801E-2</v>
      </c>
      <c r="F21458">
        <v>2</v>
      </c>
      <c r="G21458">
        <v>7110.7836678435197</v>
      </c>
      <c r="H21458" s="73">
        <f t="shared" si="1005"/>
        <v>8.3646959488055769E-2</v>
      </c>
      <c r="I21458">
        <f t="shared" si="1006"/>
        <v>3000</v>
      </c>
      <c r="J21458" t="str">
        <f t="shared" si="1007"/>
        <v/>
      </c>
    </row>
    <row r="21459" spans="1:10" x14ac:dyDescent="0.25">
      <c r="A21459" t="s">
        <v>800</v>
      </c>
      <c r="B21459" t="s">
        <v>6913</v>
      </c>
      <c r="C21459" s="27">
        <v>154619.318181818</v>
      </c>
      <c r="D21459">
        <v>3000</v>
      </c>
      <c r="E21459">
        <v>0.18276515151515099</v>
      </c>
      <c r="F21459">
        <v>4</v>
      </c>
      <c r="G21459">
        <v>17950.381753733</v>
      </c>
      <c r="H21459" s="73">
        <f t="shared" si="1005"/>
        <v>8.3587710867344581E-2</v>
      </c>
      <c r="I21459">
        <f t="shared" si="1006"/>
        <v>3000</v>
      </c>
      <c r="J21459" t="str">
        <f t="shared" si="1007"/>
        <v/>
      </c>
    </row>
    <row r="21460" spans="1:10" x14ac:dyDescent="0.25">
      <c r="A21460" t="s">
        <v>800</v>
      </c>
      <c r="B21460" t="s">
        <v>4805</v>
      </c>
      <c r="C21460" s="27">
        <v>54477.272727272699</v>
      </c>
      <c r="D21460">
        <v>3000</v>
      </c>
      <c r="E21460">
        <v>6.4393939393939295E-2</v>
      </c>
      <c r="F21460">
        <v>2</v>
      </c>
      <c r="G21460">
        <v>6322.7565256959497</v>
      </c>
      <c r="H21460" s="73">
        <f t="shared" si="1005"/>
        <v>8.3564842191926544E-2</v>
      </c>
      <c r="I21460">
        <f t="shared" si="1006"/>
        <v>3000</v>
      </c>
      <c r="J21460" t="str">
        <f t="shared" si="1007"/>
        <v/>
      </c>
    </row>
    <row r="21461" spans="1:10" x14ac:dyDescent="0.25">
      <c r="A21461" t="s">
        <v>800</v>
      </c>
      <c r="B21461" t="s">
        <v>4788</v>
      </c>
      <c r="C21461" s="27">
        <v>155100</v>
      </c>
      <c r="D21461">
        <v>3000</v>
      </c>
      <c r="E21461">
        <v>0.18333333333333299</v>
      </c>
      <c r="F21461">
        <v>32</v>
      </c>
      <c r="G21461">
        <v>17993.395641712599</v>
      </c>
      <c r="H21461" s="73">
        <f t="shared" si="1005"/>
        <v>8.352833566752467E-2</v>
      </c>
      <c r="I21461">
        <f t="shared" si="1006"/>
        <v>3000</v>
      </c>
      <c r="J21461" t="str">
        <f t="shared" si="1007"/>
        <v/>
      </c>
    </row>
    <row r="21462" spans="1:10" x14ac:dyDescent="0.25">
      <c r="A21462" t="s">
        <v>800</v>
      </c>
      <c r="B21462" t="s">
        <v>8019</v>
      </c>
      <c r="C21462" s="27">
        <v>77389.772727272706</v>
      </c>
      <c r="D21462">
        <v>3000</v>
      </c>
      <c r="E21462">
        <v>9.1477272727272699E-2</v>
      </c>
      <c r="F21462">
        <v>16</v>
      </c>
      <c r="G21462">
        <v>8976.1284897238493</v>
      </c>
      <c r="H21462" s="73">
        <f t="shared" si="1005"/>
        <v>8.3509904278651945E-2</v>
      </c>
      <c r="I21462">
        <f t="shared" si="1006"/>
        <v>3000</v>
      </c>
      <c r="J21462" t="str">
        <f t="shared" si="1007"/>
        <v/>
      </c>
    </row>
    <row r="21463" spans="1:10" x14ac:dyDescent="0.25">
      <c r="A21463" t="s">
        <v>800</v>
      </c>
      <c r="B21463" t="s">
        <v>4768</v>
      </c>
      <c r="C21463" s="27">
        <v>45184.090909090897</v>
      </c>
      <c r="D21463">
        <v>3000</v>
      </c>
      <c r="E21463">
        <v>5.3409090909090899E-2</v>
      </c>
      <c r="F21463">
        <v>2</v>
      </c>
      <c r="G21463">
        <v>5237.8140548889796</v>
      </c>
      <c r="H21463" s="73">
        <f t="shared" si="1005"/>
        <v>8.3463582947981965E-2</v>
      </c>
      <c r="I21463">
        <f t="shared" si="1006"/>
        <v>3000</v>
      </c>
      <c r="J21463" t="str">
        <f t="shared" si="1007"/>
        <v/>
      </c>
    </row>
    <row r="21464" spans="1:10" x14ac:dyDescent="0.25">
      <c r="A21464" t="s">
        <v>800</v>
      </c>
      <c r="B21464" t="s">
        <v>11217</v>
      </c>
      <c r="C21464" s="27">
        <v>173205.68181818101</v>
      </c>
      <c r="D21464">
        <v>3000</v>
      </c>
      <c r="E21464">
        <v>0.20473484848484799</v>
      </c>
      <c r="F21464">
        <v>19</v>
      </c>
      <c r="G21464">
        <v>20073.3733223907</v>
      </c>
      <c r="H21464" s="73">
        <f t="shared" si="1005"/>
        <v>8.3443156369967353E-2</v>
      </c>
      <c r="I21464">
        <f t="shared" si="1006"/>
        <v>3000</v>
      </c>
      <c r="J21464" t="str">
        <f t="shared" si="1007"/>
        <v/>
      </c>
    </row>
    <row r="21465" spans="1:10" x14ac:dyDescent="0.25">
      <c r="A21465" t="s">
        <v>800</v>
      </c>
      <c r="B21465" t="s">
        <v>5493</v>
      </c>
      <c r="C21465" s="27">
        <v>96456.818181818104</v>
      </c>
      <c r="D21465">
        <v>3000</v>
      </c>
      <c r="E21465">
        <v>0.114015151515151</v>
      </c>
      <c r="F21465">
        <v>10</v>
      </c>
      <c r="G21465">
        <v>11166.747724611199</v>
      </c>
      <c r="H21465" s="73">
        <f t="shared" si="1005"/>
        <v>8.3353966192050891E-2</v>
      </c>
      <c r="I21465">
        <f t="shared" si="1006"/>
        <v>3000</v>
      </c>
      <c r="J21465" t="str">
        <f t="shared" si="1007"/>
        <v/>
      </c>
    </row>
    <row r="21466" spans="1:10" x14ac:dyDescent="0.25">
      <c r="A21466" t="s">
        <v>800</v>
      </c>
      <c r="B21466" t="s">
        <v>8378</v>
      </c>
      <c r="C21466" s="27">
        <v>44222.727272727199</v>
      </c>
      <c r="D21466">
        <v>3000</v>
      </c>
      <c r="E21466">
        <v>5.22727272727272E-2</v>
      </c>
      <c r="F21466">
        <v>8</v>
      </c>
      <c r="G21466">
        <v>5114.7373269394502</v>
      </c>
      <c r="H21466" s="73">
        <f t="shared" si="1005"/>
        <v>8.3274169245267843E-2</v>
      </c>
      <c r="I21466">
        <f t="shared" si="1006"/>
        <v>3000</v>
      </c>
      <c r="J21466" t="str">
        <f t="shared" si="1007"/>
        <v/>
      </c>
    </row>
    <row r="21467" spans="1:10" x14ac:dyDescent="0.25">
      <c r="A21467" t="s">
        <v>800</v>
      </c>
      <c r="B21467" t="s">
        <v>12723</v>
      </c>
      <c r="C21467" s="27">
        <v>157984.09090909001</v>
      </c>
      <c r="D21467">
        <v>3000</v>
      </c>
      <c r="E21467">
        <v>0.18674242424242399</v>
      </c>
      <c r="F21467">
        <v>3</v>
      </c>
      <c r="G21467">
        <v>18266.530429603699</v>
      </c>
      <c r="H21467" s="73">
        <f t="shared" si="1005"/>
        <v>8.3248267807438575E-2</v>
      </c>
      <c r="I21467">
        <f t="shared" si="1006"/>
        <v>3000</v>
      </c>
      <c r="J21467" t="str">
        <f t="shared" si="1007"/>
        <v/>
      </c>
    </row>
    <row r="21468" spans="1:10" x14ac:dyDescent="0.25">
      <c r="A21468" t="s">
        <v>800</v>
      </c>
      <c r="B21468" t="s">
        <v>8280</v>
      </c>
      <c r="C21468" s="27">
        <v>40217.045454545398</v>
      </c>
      <c r="D21468">
        <v>3000</v>
      </c>
      <c r="E21468">
        <v>4.7537878787878698E-2</v>
      </c>
      <c r="F21468">
        <v>11</v>
      </c>
      <c r="G21468">
        <v>4647.1623106168399</v>
      </c>
      <c r="H21468" s="73">
        <f t="shared" si="1005"/>
        <v>8.3197480715629227E-2</v>
      </c>
      <c r="I21468">
        <f t="shared" si="1006"/>
        <v>3000</v>
      </c>
      <c r="J21468" t="str">
        <f t="shared" si="1007"/>
        <v/>
      </c>
    </row>
    <row r="21469" spans="1:10" x14ac:dyDescent="0.25">
      <c r="A21469" t="s">
        <v>800</v>
      </c>
      <c r="B21469" t="s">
        <v>11739</v>
      </c>
      <c r="C21469" s="27">
        <v>33840</v>
      </c>
      <c r="D21469">
        <v>3000</v>
      </c>
      <c r="E21469">
        <v>3.9962121212121199E-2</v>
      </c>
      <c r="F21469">
        <v>1</v>
      </c>
      <c r="G21469">
        <v>3910.2074678137701</v>
      </c>
      <c r="H21469" s="73">
        <f t="shared" si="1005"/>
        <v>8.3195903570505741E-2</v>
      </c>
      <c r="I21469">
        <f t="shared" si="1006"/>
        <v>3000</v>
      </c>
      <c r="J21469" t="str">
        <f t="shared" si="1007"/>
        <v/>
      </c>
    </row>
    <row r="21470" spans="1:10" x14ac:dyDescent="0.25">
      <c r="A21470" t="s">
        <v>800</v>
      </c>
      <c r="B21470" t="s">
        <v>9118</v>
      </c>
      <c r="C21470" s="27">
        <v>104788.636363636</v>
      </c>
      <c r="D21470">
        <v>3000</v>
      </c>
      <c r="E21470">
        <v>0.123863636363636</v>
      </c>
      <c r="F21470">
        <v>1</v>
      </c>
      <c r="G21470">
        <v>12106.954123370901</v>
      </c>
      <c r="H21470" s="73">
        <f t="shared" si="1005"/>
        <v>8.3186567468798933E-2</v>
      </c>
      <c r="I21470">
        <f t="shared" si="1006"/>
        <v>3000</v>
      </c>
      <c r="J21470" t="str">
        <f t="shared" si="1007"/>
        <v/>
      </c>
    </row>
    <row r="21471" spans="1:10" x14ac:dyDescent="0.25">
      <c r="A21471" t="s">
        <v>800</v>
      </c>
      <c r="B21471" t="s">
        <v>13022</v>
      </c>
      <c r="C21471" s="27">
        <v>51112.5</v>
      </c>
      <c r="D21471">
        <v>3000</v>
      </c>
      <c r="E21471">
        <v>6.0416666666666598E-2</v>
      </c>
      <c r="F21471">
        <v>2</v>
      </c>
      <c r="G21471">
        <v>5898.6204461928301</v>
      </c>
      <c r="H21471" s="73">
        <f t="shared" si="1005"/>
        <v>8.3091351846590167E-2</v>
      </c>
      <c r="I21471">
        <f t="shared" si="1006"/>
        <v>3000</v>
      </c>
      <c r="J21471" t="str">
        <f t="shared" si="1007"/>
        <v/>
      </c>
    </row>
    <row r="21472" spans="1:10" x14ac:dyDescent="0.25">
      <c r="A21472" t="s">
        <v>800</v>
      </c>
      <c r="B21472" t="s">
        <v>6626</v>
      </c>
      <c r="C21472" s="27">
        <v>76428.409090909103</v>
      </c>
      <c r="D21472">
        <v>3000</v>
      </c>
      <c r="E21472">
        <v>9.0340909090909097E-2</v>
      </c>
      <c r="F21472">
        <v>2</v>
      </c>
      <c r="G21472">
        <v>8818.4374801131908</v>
      </c>
      <c r="H21472" s="73">
        <f t="shared" si="1005"/>
        <v>8.3074802435430015E-2</v>
      </c>
      <c r="I21472">
        <f t="shared" si="1006"/>
        <v>3000</v>
      </c>
      <c r="J21472" t="str">
        <f t="shared" si="1007"/>
        <v/>
      </c>
    </row>
    <row r="21473" spans="1:10" x14ac:dyDescent="0.25">
      <c r="A21473" t="s">
        <v>800</v>
      </c>
      <c r="B21473" t="s">
        <v>13459</v>
      </c>
      <c r="C21473" s="27">
        <v>42139.772727272699</v>
      </c>
      <c r="D21473">
        <v>3000</v>
      </c>
      <c r="E21473">
        <v>4.9810606060606E-2</v>
      </c>
      <c r="F21473">
        <v>2</v>
      </c>
      <c r="G21473">
        <v>4856.3543143147799</v>
      </c>
      <c r="H21473" s="73">
        <f t="shared" si="1005"/>
        <v>8.2975651742034112E-2</v>
      </c>
      <c r="I21473">
        <f t="shared" si="1006"/>
        <v>3000</v>
      </c>
      <c r="J21473" t="str">
        <f t="shared" si="1007"/>
        <v/>
      </c>
    </row>
    <row r="21474" spans="1:10" x14ac:dyDescent="0.25">
      <c r="A21474" t="s">
        <v>800</v>
      </c>
      <c r="B21474" t="s">
        <v>6570</v>
      </c>
      <c r="C21474" s="27">
        <v>53355.681818181802</v>
      </c>
      <c r="D21474">
        <v>3000</v>
      </c>
      <c r="E21474">
        <v>6.3068181818181801E-2</v>
      </c>
      <c r="F21474">
        <v>1</v>
      </c>
      <c r="G21474">
        <v>6148.9170345182501</v>
      </c>
      <c r="H21474" s="73">
        <f t="shared" si="1005"/>
        <v>8.2975610356543036E-2</v>
      </c>
      <c r="I21474">
        <f t="shared" si="1006"/>
        <v>3000</v>
      </c>
      <c r="J21474" t="str">
        <f t="shared" si="1007"/>
        <v/>
      </c>
    </row>
    <row r="21475" spans="1:10" x14ac:dyDescent="0.25">
      <c r="A21475" t="s">
        <v>800</v>
      </c>
      <c r="B21475" t="s">
        <v>10079</v>
      </c>
      <c r="C21475" s="27">
        <v>145165.909090909</v>
      </c>
      <c r="D21475">
        <v>3000</v>
      </c>
      <c r="E21475">
        <v>0.17159090909090899</v>
      </c>
      <c r="F21475">
        <v>4</v>
      </c>
      <c r="G21475">
        <v>16720.252618460101</v>
      </c>
      <c r="H21475" s="73">
        <f t="shared" si="1005"/>
        <v>8.2929814311652264E-2</v>
      </c>
      <c r="I21475">
        <f t="shared" si="1006"/>
        <v>3000</v>
      </c>
      <c r="J21475" t="str">
        <f t="shared" si="1007"/>
        <v/>
      </c>
    </row>
    <row r="21476" spans="1:10" x14ac:dyDescent="0.25">
      <c r="A21476" t="s">
        <v>800</v>
      </c>
      <c r="B21476" t="s">
        <v>5919</v>
      </c>
      <c r="C21476" s="27">
        <v>73704.545454545398</v>
      </c>
      <c r="D21476">
        <v>3000</v>
      </c>
      <c r="E21476">
        <v>8.7121212121212099E-2</v>
      </c>
      <c r="F21476">
        <v>3</v>
      </c>
      <c r="G21476">
        <v>8487.4603225951796</v>
      </c>
      <c r="H21476" s="73">
        <f t="shared" si="1005"/>
        <v>8.2911730810920653E-2</v>
      </c>
      <c r="I21476">
        <f t="shared" si="1006"/>
        <v>3000</v>
      </c>
      <c r="J21476" t="str">
        <f t="shared" si="1007"/>
        <v/>
      </c>
    </row>
    <row r="21477" spans="1:10" x14ac:dyDescent="0.25">
      <c r="A21477" t="s">
        <v>800</v>
      </c>
      <c r="B21477" t="s">
        <v>4124</v>
      </c>
      <c r="C21477" s="27">
        <v>35890.909090909001</v>
      </c>
      <c r="D21477">
        <v>3000</v>
      </c>
      <c r="E21477">
        <v>4.2424242424242399E-2</v>
      </c>
      <c r="F21477">
        <v>9</v>
      </c>
      <c r="G21477">
        <v>4132.8796310009102</v>
      </c>
      <c r="H21477" s="73">
        <f t="shared" si="1005"/>
        <v>8.2908831503361965E-2</v>
      </c>
      <c r="I21477">
        <f t="shared" si="1006"/>
        <v>3000</v>
      </c>
      <c r="J21477" t="str">
        <f t="shared" si="1007"/>
        <v/>
      </c>
    </row>
    <row r="21478" spans="1:10" x14ac:dyDescent="0.25">
      <c r="A21478" t="s">
        <v>800</v>
      </c>
      <c r="B21478" t="s">
        <v>10899</v>
      </c>
      <c r="C21478" s="27">
        <v>33840</v>
      </c>
      <c r="D21478">
        <v>3000</v>
      </c>
      <c r="E21478">
        <v>1.76136363636363E-2</v>
      </c>
      <c r="F21478">
        <v>4</v>
      </c>
      <c r="G21478">
        <v>3895.8695490916798</v>
      </c>
      <c r="H21478" s="73">
        <f t="shared" si="1005"/>
        <v>8.2890841470035739E-2</v>
      </c>
      <c r="I21478">
        <f t="shared" si="1006"/>
        <v>3000</v>
      </c>
      <c r="J21478" t="str">
        <f t="shared" si="1007"/>
        <v/>
      </c>
    </row>
    <row r="21479" spans="1:10" x14ac:dyDescent="0.25">
      <c r="A21479" t="s">
        <v>800</v>
      </c>
      <c r="B21479" t="s">
        <v>12064</v>
      </c>
      <c r="C21479" s="27">
        <v>170666.32235956</v>
      </c>
      <c r="D21479">
        <v>3000</v>
      </c>
      <c r="E21479">
        <v>0.28030303030303</v>
      </c>
      <c r="F21479">
        <v>4</v>
      </c>
      <c r="G21479">
        <v>20743.9534267536</v>
      </c>
      <c r="H21479" s="73">
        <f t="shared" si="1005"/>
        <v>8.2872850468553694E-2</v>
      </c>
      <c r="I21479">
        <f t="shared" si="1006"/>
        <v>3000</v>
      </c>
      <c r="J21479" t="str">
        <f t="shared" si="1007"/>
        <v/>
      </c>
    </row>
    <row r="21480" spans="1:10" x14ac:dyDescent="0.25">
      <c r="A21480" t="s">
        <v>800</v>
      </c>
      <c r="B21480" t="s">
        <v>7663</v>
      </c>
      <c r="C21480" s="27">
        <v>49510.227272727199</v>
      </c>
      <c r="D21480">
        <v>3000</v>
      </c>
      <c r="E21480">
        <v>5.8522727272727199E-2</v>
      </c>
      <c r="F21480">
        <v>1</v>
      </c>
      <c r="G21480">
        <v>5698.3980394649798</v>
      </c>
      <c r="H21480" s="73">
        <f t="shared" si="1005"/>
        <v>8.2868668039317375E-2</v>
      </c>
      <c r="I21480">
        <f t="shared" si="1006"/>
        <v>3000</v>
      </c>
      <c r="J21480" t="str">
        <f t="shared" si="1007"/>
        <v/>
      </c>
    </row>
    <row r="21481" spans="1:10" x14ac:dyDescent="0.25">
      <c r="A21481" t="s">
        <v>800</v>
      </c>
      <c r="B21481" t="s">
        <v>11589</v>
      </c>
      <c r="C21481" s="27">
        <v>91009.090909090897</v>
      </c>
      <c r="D21481">
        <v>3000</v>
      </c>
      <c r="E21481">
        <v>0.10757575757575701</v>
      </c>
      <c r="F21481">
        <v>12</v>
      </c>
      <c r="G21481">
        <v>10468.391211693701</v>
      </c>
      <c r="H21481" s="73">
        <f t="shared" si="1005"/>
        <v>8.2818557982833038E-2</v>
      </c>
      <c r="I21481">
        <f t="shared" si="1006"/>
        <v>3000</v>
      </c>
      <c r="J21481" t="str">
        <f t="shared" si="1007"/>
        <v/>
      </c>
    </row>
    <row r="21482" spans="1:10" x14ac:dyDescent="0.25">
      <c r="A21482" t="s">
        <v>800</v>
      </c>
      <c r="B21482" t="s">
        <v>6216</v>
      </c>
      <c r="C21482" s="27">
        <v>104788.636363636</v>
      </c>
      <c r="D21482">
        <v>3000</v>
      </c>
      <c r="E21482">
        <v>0.123863636363636</v>
      </c>
      <c r="F21482">
        <v>4</v>
      </c>
      <c r="G21482">
        <v>12048.5209611031</v>
      </c>
      <c r="H21482" s="73">
        <f t="shared" si="1005"/>
        <v>8.2785074727860702E-2</v>
      </c>
      <c r="I21482">
        <f t="shared" si="1006"/>
        <v>3000</v>
      </c>
      <c r="J21482" t="str">
        <f t="shared" si="1007"/>
        <v/>
      </c>
    </row>
    <row r="21483" spans="1:10" x14ac:dyDescent="0.25">
      <c r="A21483" t="s">
        <v>800</v>
      </c>
      <c r="B21483" t="s">
        <v>7140</v>
      </c>
      <c r="C21483" s="27">
        <v>69057.9545454545</v>
      </c>
      <c r="D21483">
        <v>3000</v>
      </c>
      <c r="E21483">
        <v>8.1628787878787801E-2</v>
      </c>
      <c r="F21483">
        <v>16</v>
      </c>
      <c r="G21483">
        <v>7933.0230009450197</v>
      </c>
      <c r="H21483" s="73">
        <f t="shared" si="1005"/>
        <v>8.2709900666416009E-2</v>
      </c>
      <c r="I21483">
        <f t="shared" si="1006"/>
        <v>3000</v>
      </c>
      <c r="J21483" t="str">
        <f t="shared" si="1007"/>
        <v/>
      </c>
    </row>
    <row r="21484" spans="1:10" x14ac:dyDescent="0.25">
      <c r="A21484" t="s">
        <v>800</v>
      </c>
      <c r="B21484" t="s">
        <v>10846</v>
      </c>
      <c r="C21484" s="27">
        <v>184902.27272727201</v>
      </c>
      <c r="D21484">
        <v>3000</v>
      </c>
      <c r="E21484">
        <v>0.21856060606060601</v>
      </c>
      <c r="F21484">
        <v>1</v>
      </c>
      <c r="G21484">
        <v>21214.608455446902</v>
      </c>
      <c r="H21484" s="73">
        <f t="shared" si="1005"/>
        <v>8.2608601087621192E-2</v>
      </c>
      <c r="I21484">
        <f t="shared" si="1006"/>
        <v>3000</v>
      </c>
      <c r="J21484" t="str">
        <f t="shared" si="1007"/>
        <v/>
      </c>
    </row>
    <row r="21485" spans="1:10" x14ac:dyDescent="0.25">
      <c r="A21485" t="s">
        <v>800</v>
      </c>
      <c r="B21485" t="s">
        <v>1370</v>
      </c>
      <c r="C21485" s="27">
        <v>33925.697323096399</v>
      </c>
      <c r="D21485">
        <v>3000</v>
      </c>
      <c r="E21485">
        <v>0.17935606060605999</v>
      </c>
      <c r="F21485">
        <v>64</v>
      </c>
      <c r="G21485">
        <v>4108.5855273114103</v>
      </c>
      <c r="H21485" s="73">
        <f t="shared" si="1005"/>
        <v>8.2571871350036075E-2</v>
      </c>
      <c r="I21485">
        <f t="shared" si="1006"/>
        <v>3000</v>
      </c>
      <c r="J21485" t="str">
        <f t="shared" si="1007"/>
        <v/>
      </c>
    </row>
    <row r="21486" spans="1:10" x14ac:dyDescent="0.25">
      <c r="A21486" t="s">
        <v>800</v>
      </c>
      <c r="B21486" t="s">
        <v>5980</v>
      </c>
      <c r="C21486" s="27">
        <v>184421.59090909001</v>
      </c>
      <c r="D21486">
        <v>3000</v>
      </c>
      <c r="E21486">
        <v>0.21799242424242399</v>
      </c>
      <c r="F21486">
        <v>6</v>
      </c>
      <c r="G21486">
        <v>21149.8152897865</v>
      </c>
      <c r="H21486" s="73">
        <f t="shared" si="1005"/>
        <v>8.2570955675969573E-2</v>
      </c>
      <c r="I21486">
        <f t="shared" si="1006"/>
        <v>3000</v>
      </c>
      <c r="J21486" t="str">
        <f t="shared" si="1007"/>
        <v/>
      </c>
    </row>
    <row r="21487" spans="1:10" x14ac:dyDescent="0.25">
      <c r="A21487" t="s">
        <v>800</v>
      </c>
      <c r="B21487" t="s">
        <v>3494</v>
      </c>
      <c r="C21487" s="27">
        <v>73864.772727272706</v>
      </c>
      <c r="D21487">
        <v>3000</v>
      </c>
      <c r="E21487">
        <v>8.7310606060606005E-2</v>
      </c>
      <c r="F21487">
        <v>3</v>
      </c>
      <c r="G21487">
        <v>8469.8142187114299</v>
      </c>
      <c r="H21487" s="73">
        <f t="shared" si="1005"/>
        <v>8.2559872755427879E-2</v>
      </c>
      <c r="I21487">
        <f t="shared" si="1006"/>
        <v>3000</v>
      </c>
      <c r="J21487" t="str">
        <f t="shared" si="1007"/>
        <v/>
      </c>
    </row>
    <row r="21488" spans="1:10" x14ac:dyDescent="0.25">
      <c r="A21488" t="s">
        <v>800</v>
      </c>
      <c r="B21488" t="s">
        <v>9728</v>
      </c>
      <c r="C21488" s="27">
        <v>33840</v>
      </c>
      <c r="D21488">
        <v>3000</v>
      </c>
      <c r="E21488">
        <v>2.85984848484848E-2</v>
      </c>
      <c r="F21488">
        <v>3</v>
      </c>
      <c r="G21488">
        <v>3879.8940261488801</v>
      </c>
      <c r="H21488" s="73">
        <f t="shared" si="1005"/>
        <v>8.2550936726571919E-2</v>
      </c>
      <c r="I21488">
        <f t="shared" si="1006"/>
        <v>3000</v>
      </c>
      <c r="J21488" t="str">
        <f t="shared" si="1007"/>
        <v/>
      </c>
    </row>
    <row r="21489" spans="1:10" x14ac:dyDescent="0.25">
      <c r="A21489" t="s">
        <v>800</v>
      </c>
      <c r="B21489" t="s">
        <v>8682</v>
      </c>
      <c r="C21489" s="27">
        <v>99981.818181818104</v>
      </c>
      <c r="D21489">
        <v>3000</v>
      </c>
      <c r="E21489">
        <v>0.118181818181818</v>
      </c>
      <c r="G21489">
        <v>11447.3229915425</v>
      </c>
      <c r="H21489" s="73">
        <f t="shared" si="1005"/>
        <v>8.2435713850715311E-2</v>
      </c>
      <c r="I21489">
        <f t="shared" si="1006"/>
        <v>3000</v>
      </c>
      <c r="J21489" t="str">
        <f t="shared" si="1007"/>
        <v/>
      </c>
    </row>
    <row r="21490" spans="1:10" x14ac:dyDescent="0.25">
      <c r="A21490" t="s">
        <v>800</v>
      </c>
      <c r="B21490" t="s">
        <v>7904</v>
      </c>
      <c r="C21490" s="27">
        <v>116805.68181818099</v>
      </c>
      <c r="D21490">
        <v>3000</v>
      </c>
      <c r="E21490">
        <v>0.13806818181818101</v>
      </c>
      <c r="F21490">
        <v>14</v>
      </c>
      <c r="G21490">
        <v>13364.193044538</v>
      </c>
      <c r="H21490" s="73">
        <f t="shared" si="1005"/>
        <v>8.2378004582390335E-2</v>
      </c>
      <c r="I21490">
        <f t="shared" si="1006"/>
        <v>3000</v>
      </c>
      <c r="J21490" t="str">
        <f t="shared" si="1007"/>
        <v/>
      </c>
    </row>
    <row r="21491" spans="1:10" x14ac:dyDescent="0.25">
      <c r="A21491" t="s">
        <v>800</v>
      </c>
      <c r="B21491" t="s">
        <v>5412</v>
      </c>
      <c r="C21491" s="27">
        <v>33840</v>
      </c>
      <c r="D21491">
        <v>3000</v>
      </c>
      <c r="E21491">
        <v>3.3901515151515099E-2</v>
      </c>
      <c r="G21491">
        <v>3868.4569931455098</v>
      </c>
      <c r="H21491" s="73">
        <f t="shared" si="1005"/>
        <v>8.2307595598840641E-2</v>
      </c>
      <c r="I21491">
        <f t="shared" si="1006"/>
        <v>3000</v>
      </c>
      <c r="J21491" t="str">
        <f t="shared" si="1007"/>
        <v/>
      </c>
    </row>
    <row r="21492" spans="1:10" x14ac:dyDescent="0.25">
      <c r="A21492" t="s">
        <v>800</v>
      </c>
      <c r="B21492" t="s">
        <v>12128</v>
      </c>
      <c r="C21492" s="27">
        <v>48709.090909090897</v>
      </c>
      <c r="D21492">
        <v>3000</v>
      </c>
      <c r="E21492">
        <v>5.7575757575757502E-2</v>
      </c>
      <c r="F21492">
        <v>4</v>
      </c>
      <c r="G21492">
        <v>5568.2218737596104</v>
      </c>
      <c r="H21492" s="73">
        <f t="shared" si="1005"/>
        <v>8.2307422993983109E-2</v>
      </c>
      <c r="I21492">
        <f t="shared" si="1006"/>
        <v>3000</v>
      </c>
      <c r="J21492" t="str">
        <f t="shared" si="1007"/>
        <v/>
      </c>
    </row>
    <row r="21493" spans="1:10" x14ac:dyDescent="0.25">
      <c r="A21493" t="s">
        <v>800</v>
      </c>
      <c r="B21493" t="s">
        <v>8065</v>
      </c>
      <c r="C21493" s="27">
        <v>54082.773774752597</v>
      </c>
      <c r="D21493">
        <v>3000</v>
      </c>
      <c r="E21493">
        <v>8.8825757575757502E-2</v>
      </c>
      <c r="F21493">
        <v>2</v>
      </c>
      <c r="G21493">
        <v>6526.5065704476401</v>
      </c>
      <c r="H21493" s="73">
        <f t="shared" si="1005"/>
        <v>8.2279264432827681E-2</v>
      </c>
      <c r="I21493">
        <f t="shared" si="1006"/>
        <v>3000</v>
      </c>
      <c r="J21493" t="str">
        <f t="shared" si="1007"/>
        <v/>
      </c>
    </row>
    <row r="21494" spans="1:10" x14ac:dyDescent="0.25">
      <c r="A21494" t="s">
        <v>800</v>
      </c>
      <c r="B21494" t="s">
        <v>11890</v>
      </c>
      <c r="C21494" s="27">
        <v>146287.49999999901</v>
      </c>
      <c r="D21494">
        <v>3000</v>
      </c>
      <c r="E21494">
        <v>0.172916666666666</v>
      </c>
      <c r="F21494">
        <v>2</v>
      </c>
      <c r="G21494">
        <v>16713.9683022809</v>
      </c>
      <c r="H21494" s="73">
        <f t="shared" si="1005"/>
        <v>8.2263058550062773E-2</v>
      </c>
      <c r="I21494">
        <f t="shared" si="1006"/>
        <v>3000</v>
      </c>
      <c r="J21494" t="str">
        <f t="shared" si="1007"/>
        <v/>
      </c>
    </row>
    <row r="21495" spans="1:10" x14ac:dyDescent="0.25">
      <c r="A21495" t="s">
        <v>800</v>
      </c>
      <c r="B21495" t="s">
        <v>13318</v>
      </c>
      <c r="C21495" s="27">
        <v>33840</v>
      </c>
      <c r="D21495">
        <v>3000</v>
      </c>
      <c r="E21495">
        <v>3.03030303030303E-2</v>
      </c>
      <c r="F21495">
        <v>2</v>
      </c>
      <c r="G21495">
        <v>3865.7695169270801</v>
      </c>
      <c r="H21495" s="73">
        <f t="shared" si="1005"/>
        <v>8.2250415253767667E-2</v>
      </c>
      <c r="I21495">
        <f t="shared" si="1006"/>
        <v>3000</v>
      </c>
      <c r="J21495" t="str">
        <f t="shared" si="1007"/>
        <v/>
      </c>
    </row>
    <row r="21496" spans="1:10" x14ac:dyDescent="0.25">
      <c r="A21496" t="s">
        <v>800</v>
      </c>
      <c r="B21496" t="s">
        <v>11218</v>
      </c>
      <c r="C21496" s="27">
        <v>184421.59090909001</v>
      </c>
      <c r="D21496">
        <v>3000</v>
      </c>
      <c r="E21496">
        <v>0.21799242424242399</v>
      </c>
      <c r="F21496">
        <v>24</v>
      </c>
      <c r="G21496">
        <v>21056.8623985009</v>
      </c>
      <c r="H21496" s="73">
        <f t="shared" si="1005"/>
        <v>8.2208058460975786E-2</v>
      </c>
      <c r="I21496">
        <f t="shared" si="1006"/>
        <v>3000</v>
      </c>
      <c r="J21496" t="str">
        <f t="shared" si="1007"/>
        <v/>
      </c>
    </row>
    <row r="21497" spans="1:10" x14ac:dyDescent="0.25">
      <c r="A21497" t="s">
        <v>800</v>
      </c>
      <c r="B21497" t="s">
        <v>3461</v>
      </c>
      <c r="C21497" s="27">
        <v>115523.86363636301</v>
      </c>
      <c r="D21497">
        <v>3000</v>
      </c>
      <c r="E21497">
        <v>0.13655303030303001</v>
      </c>
      <c r="F21497">
        <v>4</v>
      </c>
      <c r="G21497">
        <v>13176.085414012899</v>
      </c>
      <c r="H21497" s="73">
        <f t="shared" si="1005"/>
        <v>8.2119669473235651E-2</v>
      </c>
      <c r="I21497">
        <f t="shared" si="1006"/>
        <v>3000</v>
      </c>
      <c r="J21497" t="str">
        <f t="shared" si="1007"/>
        <v/>
      </c>
    </row>
    <row r="21498" spans="1:10" x14ac:dyDescent="0.25">
      <c r="A21498" t="s">
        <v>800</v>
      </c>
      <c r="B21498" t="s">
        <v>8947</v>
      </c>
      <c r="C21498" s="27">
        <v>33840</v>
      </c>
      <c r="D21498">
        <v>3000</v>
      </c>
      <c r="E21498">
        <v>3.6363636363636299E-2</v>
      </c>
      <c r="F21498">
        <v>6</v>
      </c>
      <c r="G21498">
        <v>3859.0066494277899</v>
      </c>
      <c r="H21498" s="73">
        <f t="shared" si="1005"/>
        <v>8.2106524455910421E-2</v>
      </c>
      <c r="I21498">
        <f t="shared" si="1006"/>
        <v>3000</v>
      </c>
      <c r="J21498" t="str">
        <f t="shared" si="1007"/>
        <v/>
      </c>
    </row>
    <row r="21499" spans="1:10" x14ac:dyDescent="0.25">
      <c r="A21499" t="s">
        <v>800</v>
      </c>
      <c r="B21499" t="s">
        <v>10205</v>
      </c>
      <c r="C21499" s="27">
        <v>61527.272727272699</v>
      </c>
      <c r="D21499">
        <v>3000</v>
      </c>
      <c r="E21499">
        <v>7.2727272727272696E-2</v>
      </c>
      <c r="F21499">
        <v>34</v>
      </c>
      <c r="G21499">
        <v>7015.1564863736503</v>
      </c>
      <c r="H21499" s="73">
        <f t="shared" si="1005"/>
        <v>8.2092256755436382E-2</v>
      </c>
      <c r="I21499">
        <f t="shared" si="1006"/>
        <v>3000</v>
      </c>
      <c r="J21499" t="str">
        <f t="shared" si="1007"/>
        <v/>
      </c>
    </row>
    <row r="21500" spans="1:10" x14ac:dyDescent="0.25">
      <c r="A21500" t="s">
        <v>800</v>
      </c>
      <c r="B21500" t="s">
        <v>10679</v>
      </c>
      <c r="C21500" s="27">
        <v>90207.9545454545</v>
      </c>
      <c r="D21500">
        <v>3000</v>
      </c>
      <c r="E21500">
        <v>0.106628787878787</v>
      </c>
      <c r="F21500">
        <v>2</v>
      </c>
      <c r="G21500">
        <v>10276.6855865287</v>
      </c>
      <c r="H21500" s="73">
        <f t="shared" si="1005"/>
        <v>8.2023959633984442E-2</v>
      </c>
      <c r="I21500">
        <f t="shared" si="1006"/>
        <v>3000</v>
      </c>
      <c r="J21500" t="str">
        <f t="shared" si="1007"/>
        <v/>
      </c>
    </row>
    <row r="21501" spans="1:10" x14ac:dyDescent="0.25">
      <c r="A21501" t="s">
        <v>800</v>
      </c>
      <c r="B21501" t="s">
        <v>4861</v>
      </c>
      <c r="C21501" s="27">
        <v>34769.318181818096</v>
      </c>
      <c r="D21501">
        <v>3000</v>
      </c>
      <c r="E21501">
        <v>4.1098484848484801E-2</v>
      </c>
      <c r="F21501">
        <v>1</v>
      </c>
      <c r="G21501">
        <v>3960.6619558420598</v>
      </c>
      <c r="H21501" s="73">
        <f t="shared" si="1005"/>
        <v>8.201704138384594E-2</v>
      </c>
      <c r="I21501">
        <f t="shared" si="1006"/>
        <v>3000</v>
      </c>
      <c r="J21501" t="str">
        <f t="shared" si="1007"/>
        <v/>
      </c>
    </row>
    <row r="21502" spans="1:10" x14ac:dyDescent="0.25">
      <c r="A21502" t="s">
        <v>800</v>
      </c>
      <c r="B21502" t="s">
        <v>5129</v>
      </c>
      <c r="C21502" s="27">
        <v>62328.409090909001</v>
      </c>
      <c r="D21502">
        <v>3000</v>
      </c>
      <c r="E21502">
        <v>7.3674242424242406E-2</v>
      </c>
      <c r="F21502">
        <v>1</v>
      </c>
      <c r="G21502">
        <v>7099.5358178115303</v>
      </c>
      <c r="H21502" s="73">
        <f t="shared" si="1005"/>
        <v>8.2011812324115169E-2</v>
      </c>
      <c r="I21502">
        <f t="shared" si="1006"/>
        <v>3000</v>
      </c>
      <c r="J21502" t="str">
        <f t="shared" si="1007"/>
        <v/>
      </c>
    </row>
    <row r="21503" spans="1:10" x14ac:dyDescent="0.25">
      <c r="A21503" t="s">
        <v>800</v>
      </c>
      <c r="B21503" t="s">
        <v>11993</v>
      </c>
      <c r="C21503" s="27">
        <v>33840</v>
      </c>
      <c r="D21503">
        <v>3000</v>
      </c>
      <c r="E21503">
        <v>2.02651515151515E-2</v>
      </c>
      <c r="F21503">
        <v>7</v>
      </c>
      <c r="G21503">
        <v>3852.8661568798998</v>
      </c>
      <c r="H21503" s="73">
        <f t="shared" si="1005"/>
        <v>8.1975875678295743E-2</v>
      </c>
      <c r="I21503">
        <f t="shared" si="1006"/>
        <v>3000</v>
      </c>
      <c r="J21503" t="str">
        <f t="shared" si="1007"/>
        <v/>
      </c>
    </row>
    <row r="21504" spans="1:10" x14ac:dyDescent="0.25">
      <c r="A21504" t="s">
        <v>800</v>
      </c>
      <c r="B21504" t="s">
        <v>7749</v>
      </c>
      <c r="C21504" s="27">
        <v>123855.68181818099</v>
      </c>
      <c r="D21504">
        <v>3000</v>
      </c>
      <c r="E21504">
        <v>0.146401515151515</v>
      </c>
      <c r="F21504">
        <v>1</v>
      </c>
      <c r="G21504">
        <v>14091.4039278047</v>
      </c>
      <c r="H21504" s="73">
        <f t="shared" si="1005"/>
        <v>8.1916393976283849E-2</v>
      </c>
      <c r="I21504">
        <f t="shared" si="1006"/>
        <v>3000</v>
      </c>
      <c r="J21504" t="str">
        <f t="shared" si="1007"/>
        <v/>
      </c>
    </row>
    <row r="21505" spans="1:10" x14ac:dyDescent="0.25">
      <c r="A21505" t="s">
        <v>800</v>
      </c>
      <c r="B21505" t="s">
        <v>8114</v>
      </c>
      <c r="C21505" s="27">
        <v>35890.909090909001</v>
      </c>
      <c r="D21505">
        <v>3000</v>
      </c>
      <c r="E21505">
        <v>4.2424242424242399E-2</v>
      </c>
      <c r="G21505">
        <v>4082.3249336185299</v>
      </c>
      <c r="H21505" s="73">
        <f t="shared" si="1005"/>
        <v>8.1894664321830929E-2</v>
      </c>
      <c r="I21505">
        <f t="shared" si="1006"/>
        <v>3000</v>
      </c>
      <c r="J21505" t="str">
        <f t="shared" si="1007"/>
        <v/>
      </c>
    </row>
    <row r="21506" spans="1:10" x14ac:dyDescent="0.25">
      <c r="A21506" t="s">
        <v>800</v>
      </c>
      <c r="B21506" t="s">
        <v>12303</v>
      </c>
      <c r="C21506" s="27">
        <v>169200</v>
      </c>
      <c r="D21506">
        <v>3000</v>
      </c>
      <c r="E21506">
        <v>0.2</v>
      </c>
      <c r="G21506">
        <v>19238.7292786625</v>
      </c>
      <c r="H21506" s="73">
        <f t="shared" ref="H21506:H21569" si="1008">G21506/SUMIFS(C:C,B:B,B21506)</f>
        <v>8.1866933100691486E-2</v>
      </c>
      <c r="I21506">
        <f t="shared" ref="I21506:I21569" si="1009">IF(A21506="Construction",SUMIFS(D:D,A:A,"Engineering",B:B,B21506),"")</f>
        <v>3000</v>
      </c>
      <c r="J21506" t="str">
        <f t="shared" si="1007"/>
        <v/>
      </c>
    </row>
    <row r="21507" spans="1:10" x14ac:dyDescent="0.25">
      <c r="A21507" t="s">
        <v>800</v>
      </c>
      <c r="B21507" t="s">
        <v>6125</v>
      </c>
      <c r="C21507" s="27">
        <v>133309.09090909001</v>
      </c>
      <c r="D21507">
        <v>3000</v>
      </c>
      <c r="E21507">
        <v>0.15757575757575701</v>
      </c>
      <c r="F21507">
        <v>5</v>
      </c>
      <c r="G21507">
        <v>15143.622698749199</v>
      </c>
      <c r="H21507" s="73">
        <f t="shared" si="1008"/>
        <v>8.1790433561166304E-2</v>
      </c>
      <c r="I21507">
        <f t="shared" si="1009"/>
        <v>3000</v>
      </c>
      <c r="J21507" t="str">
        <f t="shared" ref="J21507:J21570" si="1010">IF(AND(I21507&lt;&gt;"",I21507&lt;&gt;3000,I21507&lt;&gt;0),D21507-I21507,"")</f>
        <v/>
      </c>
    </row>
    <row r="21508" spans="1:10" x14ac:dyDescent="0.25">
      <c r="A21508" t="s">
        <v>800</v>
      </c>
      <c r="B21508" t="s">
        <v>11750</v>
      </c>
      <c r="C21508" s="27">
        <v>124886.234537435</v>
      </c>
      <c r="D21508">
        <v>3000</v>
      </c>
      <c r="E21508">
        <v>0.205113636363636</v>
      </c>
      <c r="F21508">
        <v>4</v>
      </c>
      <c r="G21508">
        <v>14980.3612764478</v>
      </c>
      <c r="H21508" s="73">
        <f t="shared" si="1008"/>
        <v>8.1785496448363124E-2</v>
      </c>
      <c r="I21508">
        <f t="shared" si="1009"/>
        <v>3000</v>
      </c>
      <c r="J21508" t="str">
        <f t="shared" si="1010"/>
        <v/>
      </c>
    </row>
    <row r="21509" spans="1:10" x14ac:dyDescent="0.25">
      <c r="A21509" t="s">
        <v>800</v>
      </c>
      <c r="B21509" t="s">
        <v>9595</v>
      </c>
      <c r="C21509" s="27">
        <v>81555.681818181794</v>
      </c>
      <c r="D21509">
        <v>3000</v>
      </c>
      <c r="E21509">
        <v>9.6401515151515099E-2</v>
      </c>
      <c r="G21509">
        <v>9256.1476012904695</v>
      </c>
      <c r="H21509" s="73">
        <f t="shared" si="1008"/>
        <v>8.1716271930466461E-2</v>
      </c>
      <c r="I21509">
        <f t="shared" si="1009"/>
        <v>3000</v>
      </c>
      <c r="J21509" t="str">
        <f t="shared" si="1010"/>
        <v/>
      </c>
    </row>
    <row r="21510" spans="1:10" x14ac:dyDescent="0.25">
      <c r="A21510" t="s">
        <v>800</v>
      </c>
      <c r="B21510" t="s">
        <v>7796</v>
      </c>
      <c r="C21510" s="27">
        <v>204770.45454545401</v>
      </c>
      <c r="D21510">
        <v>3000</v>
      </c>
      <c r="E21510">
        <v>0.24204545454545401</v>
      </c>
      <c r="F21510">
        <v>7</v>
      </c>
      <c r="G21510">
        <v>23233.646853126302</v>
      </c>
      <c r="H21510" s="73">
        <f t="shared" si="1008"/>
        <v>8.1692575090405312E-2</v>
      </c>
      <c r="I21510">
        <f t="shared" si="1009"/>
        <v>3000</v>
      </c>
      <c r="J21510" t="str">
        <f t="shared" si="1010"/>
        <v/>
      </c>
    </row>
    <row r="21511" spans="1:10" x14ac:dyDescent="0.25">
      <c r="A21511" t="s">
        <v>800</v>
      </c>
      <c r="B21511" t="s">
        <v>7937</v>
      </c>
      <c r="C21511" s="27">
        <v>137224.94838369999</v>
      </c>
      <c r="D21511">
        <v>3000</v>
      </c>
      <c r="E21511">
        <v>0.22537878787878701</v>
      </c>
      <c r="F21511">
        <v>4</v>
      </c>
      <c r="G21511">
        <v>16419.366228888601</v>
      </c>
      <c r="H21511" s="73">
        <f t="shared" si="1008"/>
        <v>8.1581538660668085E-2</v>
      </c>
      <c r="I21511">
        <f t="shared" si="1009"/>
        <v>3000</v>
      </c>
      <c r="J21511" t="str">
        <f t="shared" si="1010"/>
        <v/>
      </c>
    </row>
    <row r="21512" spans="1:10" x14ac:dyDescent="0.25">
      <c r="A21512" t="s">
        <v>800</v>
      </c>
      <c r="B21512" t="s">
        <v>3758</v>
      </c>
      <c r="C21512" s="27">
        <v>78351.136363636295</v>
      </c>
      <c r="D21512">
        <v>3000</v>
      </c>
      <c r="E21512">
        <v>9.2613636363636301E-2</v>
      </c>
      <c r="F21512">
        <v>13</v>
      </c>
      <c r="G21512">
        <v>8872.1951531601808</v>
      </c>
      <c r="H21512" s="73">
        <f t="shared" si="1008"/>
        <v>8.153015778390256E-2</v>
      </c>
      <c r="I21512">
        <f t="shared" si="1009"/>
        <v>3000</v>
      </c>
      <c r="J21512" t="str">
        <f t="shared" si="1010"/>
        <v/>
      </c>
    </row>
    <row r="21513" spans="1:10" x14ac:dyDescent="0.25">
      <c r="A21513" t="s">
        <v>800</v>
      </c>
      <c r="B21513" t="s">
        <v>9140</v>
      </c>
      <c r="C21513" s="27">
        <v>33840</v>
      </c>
      <c r="D21513">
        <v>3000</v>
      </c>
      <c r="E21513">
        <v>1.1174242424242401E-2</v>
      </c>
      <c r="F21513">
        <v>3</v>
      </c>
      <c r="G21513">
        <v>3831.2249163248198</v>
      </c>
      <c r="H21513" s="73">
        <f t="shared" si="1008"/>
        <v>8.1515423751591917E-2</v>
      </c>
      <c r="I21513">
        <f t="shared" si="1009"/>
        <v>3000</v>
      </c>
      <c r="J21513" t="str">
        <f t="shared" si="1010"/>
        <v/>
      </c>
    </row>
    <row r="21514" spans="1:10" x14ac:dyDescent="0.25">
      <c r="A21514" t="s">
        <v>800</v>
      </c>
      <c r="B21514" t="s">
        <v>12964</v>
      </c>
      <c r="C21514" s="27">
        <v>66814.772727272706</v>
      </c>
      <c r="D21514">
        <v>3000</v>
      </c>
      <c r="E21514">
        <v>7.8977272727272702E-2</v>
      </c>
      <c r="F21514">
        <v>2</v>
      </c>
      <c r="G21514">
        <v>7563.5866859299404</v>
      </c>
      <c r="H21514" s="73">
        <f t="shared" si="1008"/>
        <v>8.1505663965937253E-2</v>
      </c>
      <c r="I21514">
        <f t="shared" si="1009"/>
        <v>3000</v>
      </c>
      <c r="J21514" t="str">
        <f t="shared" si="1010"/>
        <v/>
      </c>
    </row>
    <row r="21515" spans="1:10" x14ac:dyDescent="0.25">
      <c r="A21515" t="s">
        <v>800</v>
      </c>
      <c r="B21515" t="s">
        <v>5765</v>
      </c>
      <c r="C21515" s="27">
        <v>179134.09090909001</v>
      </c>
      <c r="D21515">
        <v>3000</v>
      </c>
      <c r="E21515">
        <v>0.21174242424242401</v>
      </c>
      <c r="F21515">
        <v>7</v>
      </c>
      <c r="G21515">
        <v>20252.183868728</v>
      </c>
      <c r="H21515" s="73">
        <f t="shared" si="1008"/>
        <v>8.1400320349320029E-2</v>
      </c>
      <c r="I21515">
        <f t="shared" si="1009"/>
        <v>3000</v>
      </c>
      <c r="J21515" t="str">
        <f t="shared" si="1010"/>
        <v/>
      </c>
    </row>
    <row r="21516" spans="1:10" x14ac:dyDescent="0.25">
      <c r="A21516" t="s">
        <v>800</v>
      </c>
      <c r="B21516" t="s">
        <v>4946</v>
      </c>
      <c r="C21516" s="27">
        <v>101263.636363636</v>
      </c>
      <c r="D21516">
        <v>3000</v>
      </c>
      <c r="E21516">
        <v>0.119696969696969</v>
      </c>
      <c r="F21516">
        <v>12</v>
      </c>
      <c r="G21516">
        <v>11439.677401772</v>
      </c>
      <c r="H21516" s="73">
        <f t="shared" si="1008"/>
        <v>8.1337862484993695E-2</v>
      </c>
      <c r="I21516">
        <f t="shared" si="1009"/>
        <v>3000</v>
      </c>
      <c r="J21516" t="str">
        <f t="shared" si="1010"/>
        <v/>
      </c>
    </row>
    <row r="21517" spans="1:10" x14ac:dyDescent="0.25">
      <c r="A21517" t="s">
        <v>800</v>
      </c>
      <c r="B21517" t="s">
        <v>4345</v>
      </c>
      <c r="C21517" s="27">
        <v>186344.318181818</v>
      </c>
      <c r="D21517">
        <v>3000</v>
      </c>
      <c r="E21517">
        <v>0.220265151515151</v>
      </c>
      <c r="F21517">
        <v>9</v>
      </c>
      <c r="G21517">
        <v>21046.8908417979</v>
      </c>
      <c r="H21517" s="73">
        <f t="shared" si="1008"/>
        <v>8.1321295727991072E-2</v>
      </c>
      <c r="I21517">
        <f t="shared" si="1009"/>
        <v>3000</v>
      </c>
      <c r="J21517" t="str">
        <f t="shared" si="1010"/>
        <v/>
      </c>
    </row>
    <row r="21518" spans="1:10" x14ac:dyDescent="0.25">
      <c r="A21518" t="s">
        <v>800</v>
      </c>
      <c r="B21518" t="s">
        <v>12290</v>
      </c>
      <c r="C21518" s="27">
        <v>152536.36363636301</v>
      </c>
      <c r="D21518">
        <v>3000</v>
      </c>
      <c r="E21518">
        <v>0.18030303030302999</v>
      </c>
      <c r="F21518">
        <v>2</v>
      </c>
      <c r="G21518">
        <v>17209.2023243314</v>
      </c>
      <c r="H21518" s="73">
        <f t="shared" si="1008"/>
        <v>8.1230634965555243E-2</v>
      </c>
      <c r="I21518">
        <f t="shared" si="1009"/>
        <v>3000</v>
      </c>
      <c r="J21518" t="str">
        <f t="shared" si="1010"/>
        <v/>
      </c>
    </row>
    <row r="21519" spans="1:10" x14ac:dyDescent="0.25">
      <c r="A21519" t="s">
        <v>800</v>
      </c>
      <c r="B21519" t="s">
        <v>10730</v>
      </c>
      <c r="C21519" s="27">
        <v>188907.95454545401</v>
      </c>
      <c r="D21519">
        <v>3000</v>
      </c>
      <c r="E21519">
        <v>0.22329545454545399</v>
      </c>
      <c r="F21519">
        <v>11</v>
      </c>
      <c r="G21519">
        <v>21312.406445161301</v>
      </c>
      <c r="H21519" s="73">
        <f t="shared" si="1008"/>
        <v>8.1229679700035681E-2</v>
      </c>
      <c r="I21519">
        <f t="shared" si="1009"/>
        <v>3000</v>
      </c>
      <c r="J21519" t="str">
        <f t="shared" si="1010"/>
        <v/>
      </c>
    </row>
    <row r="21520" spans="1:10" x14ac:dyDescent="0.25">
      <c r="A21520" t="s">
        <v>800</v>
      </c>
      <c r="B21520" t="s">
        <v>12235</v>
      </c>
      <c r="C21520" s="27">
        <v>33840</v>
      </c>
      <c r="D21520">
        <v>3000</v>
      </c>
      <c r="E21520">
        <v>3.03030303030303E-2</v>
      </c>
      <c r="F21520">
        <v>4</v>
      </c>
      <c r="G21520">
        <v>3815.7892938190798</v>
      </c>
      <c r="H21520" s="73">
        <f t="shared" si="1008"/>
        <v>8.1187006251469782E-2</v>
      </c>
      <c r="I21520">
        <f t="shared" si="1009"/>
        <v>3000</v>
      </c>
      <c r="J21520" t="str">
        <f t="shared" si="1010"/>
        <v/>
      </c>
    </row>
    <row r="21521" spans="1:10" x14ac:dyDescent="0.25">
      <c r="A21521" t="s">
        <v>800</v>
      </c>
      <c r="B21521" t="s">
        <v>4592</v>
      </c>
      <c r="C21521" s="27">
        <v>66975</v>
      </c>
      <c r="D21521">
        <v>3000</v>
      </c>
      <c r="E21521">
        <v>7.9166666666666594E-2</v>
      </c>
      <c r="F21521">
        <v>5</v>
      </c>
      <c r="G21521">
        <v>7544.4434244858803</v>
      </c>
      <c r="H21521" s="73">
        <f t="shared" si="1008"/>
        <v>8.1104878919445109E-2</v>
      </c>
      <c r="I21521">
        <f t="shared" si="1009"/>
        <v>3000</v>
      </c>
      <c r="J21521" t="str">
        <f t="shared" si="1010"/>
        <v/>
      </c>
    </row>
    <row r="21522" spans="1:10" x14ac:dyDescent="0.25">
      <c r="A21522" t="s">
        <v>800</v>
      </c>
      <c r="B21522" t="s">
        <v>12508</v>
      </c>
      <c r="C21522" s="27">
        <v>105589.77272727199</v>
      </c>
      <c r="D21522">
        <v>3000</v>
      </c>
      <c r="E21522">
        <v>0.124810606060606</v>
      </c>
      <c r="F21522">
        <v>1</v>
      </c>
      <c r="G21522">
        <v>11890.142428892001</v>
      </c>
      <c r="H21522" s="73">
        <f t="shared" si="1008"/>
        <v>8.1077005165208563E-2</v>
      </c>
      <c r="I21522">
        <f t="shared" si="1009"/>
        <v>3000</v>
      </c>
      <c r="J21522" t="str">
        <f t="shared" si="1010"/>
        <v/>
      </c>
    </row>
    <row r="21523" spans="1:10" x14ac:dyDescent="0.25">
      <c r="A21523" t="s">
        <v>800</v>
      </c>
      <c r="B21523" t="s">
        <v>7176</v>
      </c>
      <c r="C21523" s="27">
        <v>86682.9545454545</v>
      </c>
      <c r="D21523">
        <v>3000</v>
      </c>
      <c r="E21523">
        <v>0.102462121212121</v>
      </c>
      <c r="F21523">
        <v>17</v>
      </c>
      <c r="G21523">
        <v>9754.6305749421899</v>
      </c>
      <c r="H21523" s="73">
        <f t="shared" si="1008"/>
        <v>8.1023242121673528E-2</v>
      </c>
      <c r="I21523">
        <f t="shared" si="1009"/>
        <v>3000</v>
      </c>
      <c r="J21523" t="str">
        <f t="shared" si="1010"/>
        <v/>
      </c>
    </row>
    <row r="21524" spans="1:10" x14ac:dyDescent="0.25">
      <c r="A21524" t="s">
        <v>800</v>
      </c>
      <c r="B21524" t="s">
        <v>7228</v>
      </c>
      <c r="C21524" s="27">
        <v>51913.636363636302</v>
      </c>
      <c r="D21524">
        <v>3000</v>
      </c>
      <c r="E21524">
        <v>6.1363636363636301E-2</v>
      </c>
      <c r="F21524">
        <v>1</v>
      </c>
      <c r="G21524">
        <v>5839.8591179003897</v>
      </c>
      <c r="H21524" s="73">
        <f t="shared" si="1008"/>
        <v>8.0994105969304203E-2</v>
      </c>
      <c r="I21524">
        <f t="shared" si="1009"/>
        <v>3000</v>
      </c>
      <c r="J21524" t="str">
        <f t="shared" si="1010"/>
        <v/>
      </c>
    </row>
    <row r="21525" spans="1:10" x14ac:dyDescent="0.25">
      <c r="A21525" t="s">
        <v>800</v>
      </c>
      <c r="B21525" t="s">
        <v>13011</v>
      </c>
      <c r="C21525" s="27">
        <v>108634.09090908999</v>
      </c>
      <c r="D21525">
        <v>3000</v>
      </c>
      <c r="E21525">
        <v>0.12840909090909</v>
      </c>
      <c r="F21525">
        <v>1</v>
      </c>
      <c r="G21525">
        <v>12216.0431354258</v>
      </c>
      <c r="H21525" s="73">
        <f t="shared" si="1008"/>
        <v>8.0964925318582334E-2</v>
      </c>
      <c r="I21525">
        <f t="shared" si="1009"/>
        <v>3000</v>
      </c>
      <c r="J21525" t="str">
        <f t="shared" si="1010"/>
        <v/>
      </c>
    </row>
    <row r="21526" spans="1:10" x14ac:dyDescent="0.25">
      <c r="A21526" t="s">
        <v>800</v>
      </c>
      <c r="B21526" t="s">
        <v>12108</v>
      </c>
      <c r="C21526" s="27">
        <v>112639.77272727199</v>
      </c>
      <c r="D21526">
        <v>3000</v>
      </c>
      <c r="E21526">
        <v>0.13314393939393901</v>
      </c>
      <c r="G21526">
        <v>12660.913493112001</v>
      </c>
      <c r="H21526" s="73">
        <f t="shared" si="1008"/>
        <v>8.0929297834365421E-2</v>
      </c>
      <c r="I21526">
        <f t="shared" si="1009"/>
        <v>3000</v>
      </c>
      <c r="J21526" t="str">
        <f t="shared" si="1010"/>
        <v/>
      </c>
    </row>
    <row r="21527" spans="1:10" x14ac:dyDescent="0.25">
      <c r="A21527" t="s">
        <v>800</v>
      </c>
      <c r="B21527" t="s">
        <v>7878</v>
      </c>
      <c r="C21527" s="27">
        <v>33840</v>
      </c>
      <c r="D21527">
        <v>3000</v>
      </c>
      <c r="E21527">
        <v>3.6363636363636299E-2</v>
      </c>
      <c r="F21527">
        <v>7</v>
      </c>
      <c r="G21527">
        <v>3802.61141921746</v>
      </c>
      <c r="H21527" s="73">
        <f t="shared" si="1008"/>
        <v>8.090662594079702E-2</v>
      </c>
      <c r="I21527">
        <f t="shared" si="1009"/>
        <v>3000</v>
      </c>
      <c r="J21527" t="str">
        <f t="shared" si="1010"/>
        <v/>
      </c>
    </row>
    <row r="21528" spans="1:10" x14ac:dyDescent="0.25">
      <c r="A21528" t="s">
        <v>800</v>
      </c>
      <c r="B21528" t="s">
        <v>12898</v>
      </c>
      <c r="C21528" s="27">
        <v>62488.636363636302</v>
      </c>
      <c r="D21528">
        <v>3000</v>
      </c>
      <c r="E21528">
        <v>7.3863636363636298E-2</v>
      </c>
      <c r="G21528">
        <v>7020.0218887807396</v>
      </c>
      <c r="H21528" s="73">
        <f t="shared" si="1008"/>
        <v>8.0885358587588344E-2</v>
      </c>
      <c r="I21528">
        <f t="shared" si="1009"/>
        <v>3000</v>
      </c>
      <c r="J21528" t="str">
        <f t="shared" si="1010"/>
        <v/>
      </c>
    </row>
    <row r="21529" spans="1:10" x14ac:dyDescent="0.25">
      <c r="A21529" t="s">
        <v>800</v>
      </c>
      <c r="B21529" t="s">
        <v>5917</v>
      </c>
      <c r="C21529" s="27">
        <v>52875</v>
      </c>
      <c r="D21529">
        <v>3000</v>
      </c>
      <c r="E21529">
        <v>6.25E-2</v>
      </c>
      <c r="F21529">
        <v>2</v>
      </c>
      <c r="G21529">
        <v>5936.6169358665502</v>
      </c>
      <c r="H21529" s="73">
        <f t="shared" si="1008"/>
        <v>8.0839039126693449E-2</v>
      </c>
      <c r="I21529">
        <f t="shared" si="1009"/>
        <v>3000</v>
      </c>
      <c r="J21529" t="str">
        <f t="shared" si="1010"/>
        <v/>
      </c>
    </row>
    <row r="21530" spans="1:10" x14ac:dyDescent="0.25">
      <c r="A21530" t="s">
        <v>800</v>
      </c>
      <c r="B21530" t="s">
        <v>6269</v>
      </c>
      <c r="C21530" s="27">
        <v>35730.681818181802</v>
      </c>
      <c r="D21530">
        <v>3000</v>
      </c>
      <c r="E21530">
        <v>4.2234848484848403E-2</v>
      </c>
      <c r="F21530">
        <v>3</v>
      </c>
      <c r="G21530">
        <v>4009.9835720424198</v>
      </c>
      <c r="H21530" s="73">
        <f t="shared" si="1008"/>
        <v>8.0804172351432141E-2</v>
      </c>
      <c r="I21530">
        <f t="shared" si="1009"/>
        <v>3000</v>
      </c>
      <c r="J21530" t="str">
        <f t="shared" si="1010"/>
        <v/>
      </c>
    </row>
    <row r="21531" spans="1:10" x14ac:dyDescent="0.25">
      <c r="A21531" t="s">
        <v>800</v>
      </c>
      <c r="B21531" t="s">
        <v>8346</v>
      </c>
      <c r="C21531" s="27">
        <v>38134.090909090897</v>
      </c>
      <c r="D21531">
        <v>3000</v>
      </c>
      <c r="E21531">
        <v>4.5075757575757498E-2</v>
      </c>
      <c r="F21531">
        <v>1</v>
      </c>
      <c r="G21531">
        <v>4279.57239903974</v>
      </c>
      <c r="H21531" s="73">
        <f t="shared" si="1008"/>
        <v>8.0801509983657621E-2</v>
      </c>
      <c r="I21531">
        <f t="shared" si="1009"/>
        <v>3000</v>
      </c>
      <c r="J21531" t="str">
        <f t="shared" si="1010"/>
        <v/>
      </c>
    </row>
    <row r="21532" spans="1:10" x14ac:dyDescent="0.25">
      <c r="A21532" t="s">
        <v>800</v>
      </c>
      <c r="B21532" t="s">
        <v>9924</v>
      </c>
      <c r="C21532" s="27">
        <v>65212.499999999898</v>
      </c>
      <c r="D21532">
        <v>3000</v>
      </c>
      <c r="E21532">
        <v>7.7083333333333295E-2</v>
      </c>
      <c r="F21532">
        <v>3</v>
      </c>
      <c r="G21532">
        <v>7311.8271972154998</v>
      </c>
      <c r="H21532" s="73">
        <f t="shared" si="1008"/>
        <v>8.0728626904277095E-2</v>
      </c>
      <c r="I21532">
        <f t="shared" si="1009"/>
        <v>3000</v>
      </c>
      <c r="J21532" t="str">
        <f t="shared" si="1010"/>
        <v/>
      </c>
    </row>
    <row r="21533" spans="1:10" x14ac:dyDescent="0.25">
      <c r="A21533" t="s">
        <v>800</v>
      </c>
      <c r="B21533" t="s">
        <v>10188</v>
      </c>
      <c r="C21533" s="27">
        <v>44382.9545454545</v>
      </c>
      <c r="D21533">
        <v>3000</v>
      </c>
      <c r="E21533">
        <v>5.2462121212121203E-2</v>
      </c>
      <c r="F21533">
        <v>1</v>
      </c>
      <c r="G21533">
        <v>4975.9099729176896</v>
      </c>
      <c r="H21533" s="73">
        <f t="shared" si="1008"/>
        <v>8.0721421482465486E-2</v>
      </c>
      <c r="I21533">
        <f t="shared" si="1009"/>
        <v>3000</v>
      </c>
      <c r="J21533" t="str">
        <f t="shared" si="1010"/>
        <v/>
      </c>
    </row>
    <row r="21534" spans="1:10" x14ac:dyDescent="0.25">
      <c r="A21534" t="s">
        <v>800</v>
      </c>
      <c r="B21534" t="s">
        <v>12132</v>
      </c>
      <c r="C21534" s="27">
        <v>33840</v>
      </c>
      <c r="D21534">
        <v>3000</v>
      </c>
      <c r="E21534">
        <v>1.7992424242424199E-2</v>
      </c>
      <c r="F21534">
        <v>2</v>
      </c>
      <c r="G21534">
        <v>3792.97591743876</v>
      </c>
      <c r="H21534" s="73">
        <f t="shared" si="1008"/>
        <v>8.0701615264654469E-2</v>
      </c>
      <c r="I21534">
        <f t="shared" si="1009"/>
        <v>3000</v>
      </c>
      <c r="J21534" t="str">
        <f t="shared" si="1010"/>
        <v/>
      </c>
    </row>
    <row r="21535" spans="1:10" x14ac:dyDescent="0.25">
      <c r="A21535" t="s">
        <v>800</v>
      </c>
      <c r="B21535" t="s">
        <v>5869</v>
      </c>
      <c r="C21535" s="27">
        <v>138917.045454545</v>
      </c>
      <c r="D21535">
        <v>3000</v>
      </c>
      <c r="E21535">
        <v>0.16420454545454499</v>
      </c>
      <c r="F21535">
        <v>1</v>
      </c>
      <c r="G21535">
        <v>15570.0010434095</v>
      </c>
      <c r="H21535" s="73">
        <f t="shared" si="1008"/>
        <v>8.0698525617023606E-2</v>
      </c>
      <c r="I21535">
        <f t="shared" si="1009"/>
        <v>3000</v>
      </c>
      <c r="J21535" t="str">
        <f t="shared" si="1010"/>
        <v/>
      </c>
    </row>
    <row r="21536" spans="1:10" x14ac:dyDescent="0.25">
      <c r="A21536" t="s">
        <v>800</v>
      </c>
      <c r="B21536" t="s">
        <v>8260</v>
      </c>
      <c r="C21536" s="27">
        <v>35089.772727272699</v>
      </c>
      <c r="D21536">
        <v>3000</v>
      </c>
      <c r="E21536">
        <v>4.1477272727272703E-2</v>
      </c>
      <c r="G21536">
        <v>3932.3177729752902</v>
      </c>
      <c r="H21536" s="73">
        <f t="shared" si="1008"/>
        <v>8.0686438711005753E-2</v>
      </c>
      <c r="I21536">
        <f t="shared" si="1009"/>
        <v>3000</v>
      </c>
      <c r="J21536" t="str">
        <f t="shared" si="1010"/>
        <v/>
      </c>
    </row>
    <row r="21537" spans="1:10" x14ac:dyDescent="0.25">
      <c r="A21537" t="s">
        <v>800</v>
      </c>
      <c r="B21537" t="s">
        <v>3675</v>
      </c>
      <c r="C21537" s="27">
        <v>33840</v>
      </c>
      <c r="D21537">
        <v>3000</v>
      </c>
      <c r="E21537">
        <v>3.5037878787878701E-2</v>
      </c>
      <c r="F21537">
        <v>2</v>
      </c>
      <c r="G21537">
        <v>3789.5615133552701</v>
      </c>
      <c r="H21537" s="73">
        <f t="shared" si="1008"/>
        <v>8.0628968369261061E-2</v>
      </c>
      <c r="I21537">
        <f t="shared" si="1009"/>
        <v>3000</v>
      </c>
      <c r="J21537" t="str">
        <f t="shared" si="1010"/>
        <v/>
      </c>
    </row>
    <row r="21538" spans="1:10" x14ac:dyDescent="0.25">
      <c r="A21538" t="s">
        <v>800</v>
      </c>
      <c r="B21538" t="s">
        <v>3628</v>
      </c>
      <c r="C21538" s="27">
        <v>120170.45454545401</v>
      </c>
      <c r="D21538">
        <v>3000</v>
      </c>
      <c r="E21538">
        <v>0.142045454545454</v>
      </c>
      <c r="G21538">
        <v>13451.909660265201</v>
      </c>
      <c r="H21538" s="73">
        <f t="shared" si="1008"/>
        <v>8.0596973624057308E-2</v>
      </c>
      <c r="I21538">
        <f t="shared" si="1009"/>
        <v>3000</v>
      </c>
      <c r="J21538" t="str">
        <f t="shared" si="1010"/>
        <v/>
      </c>
    </row>
    <row r="21539" spans="1:10" x14ac:dyDescent="0.25">
      <c r="A21539" t="s">
        <v>800</v>
      </c>
      <c r="B21539" t="s">
        <v>10391</v>
      </c>
      <c r="C21539" s="27">
        <v>48068.181818181802</v>
      </c>
      <c r="D21539">
        <v>3000</v>
      </c>
      <c r="E21539">
        <v>5.6818181818181802E-2</v>
      </c>
      <c r="F21539">
        <v>2</v>
      </c>
      <c r="G21539">
        <v>5380.7200669207696</v>
      </c>
      <c r="H21539" s="73">
        <f t="shared" si="1008"/>
        <v>8.0596317598132419E-2</v>
      </c>
      <c r="I21539">
        <f t="shared" si="1009"/>
        <v>3000</v>
      </c>
      <c r="J21539" t="str">
        <f t="shared" si="1010"/>
        <v/>
      </c>
    </row>
    <row r="21540" spans="1:10" x14ac:dyDescent="0.25">
      <c r="A21540" t="s">
        <v>800</v>
      </c>
      <c r="B21540" t="s">
        <v>10539</v>
      </c>
      <c r="C21540" s="27">
        <v>295138.636363636</v>
      </c>
      <c r="D21540">
        <v>3000</v>
      </c>
      <c r="E21540">
        <v>0.34886363636363599</v>
      </c>
      <c r="F21540">
        <v>2</v>
      </c>
      <c r="G21540">
        <v>33037.601427975002</v>
      </c>
      <c r="H21540" s="73">
        <f t="shared" si="1008"/>
        <v>8.059626933707964E-2</v>
      </c>
      <c r="I21540">
        <f t="shared" si="1009"/>
        <v>3000</v>
      </c>
      <c r="J21540" t="str">
        <f t="shared" si="1010"/>
        <v/>
      </c>
    </row>
    <row r="21541" spans="1:10" x14ac:dyDescent="0.25">
      <c r="A21541" t="s">
        <v>800</v>
      </c>
      <c r="B21541" t="s">
        <v>6075</v>
      </c>
      <c r="C21541" s="27">
        <v>120043.00106506899</v>
      </c>
      <c r="D21541">
        <v>3000</v>
      </c>
      <c r="E21541">
        <v>0.19715909090909001</v>
      </c>
      <c r="F21541">
        <v>7</v>
      </c>
      <c r="G21541">
        <v>14189.524460012901</v>
      </c>
      <c r="H21541" s="73">
        <f t="shared" si="1008"/>
        <v>8.0593418066301006E-2</v>
      </c>
      <c r="I21541">
        <f t="shared" si="1009"/>
        <v>3000</v>
      </c>
      <c r="J21541" t="str">
        <f t="shared" si="1010"/>
        <v/>
      </c>
    </row>
    <row r="21542" spans="1:10" x14ac:dyDescent="0.25">
      <c r="A21542" t="s">
        <v>800</v>
      </c>
      <c r="B21542" t="s">
        <v>9833</v>
      </c>
      <c r="C21542" s="27">
        <v>304547.13334567501</v>
      </c>
      <c r="D21542">
        <v>3000</v>
      </c>
      <c r="E21542">
        <v>0.50018939393939399</v>
      </c>
      <c r="F21542">
        <v>11</v>
      </c>
      <c r="G21542">
        <v>35957.124525568499</v>
      </c>
      <c r="H21542" s="73">
        <f t="shared" si="1008"/>
        <v>8.0500581320999326E-2</v>
      </c>
      <c r="I21542">
        <f t="shared" si="1009"/>
        <v>3000</v>
      </c>
      <c r="J21542" t="str">
        <f t="shared" si="1010"/>
        <v/>
      </c>
    </row>
    <row r="21543" spans="1:10" x14ac:dyDescent="0.25">
      <c r="A21543" t="s">
        <v>800</v>
      </c>
      <c r="B21543" t="s">
        <v>10633</v>
      </c>
      <c r="C21543" s="27">
        <v>79632.9545454545</v>
      </c>
      <c r="D21543">
        <v>3000</v>
      </c>
      <c r="E21543">
        <v>9.4128787878787798E-2</v>
      </c>
      <c r="F21543">
        <v>7</v>
      </c>
      <c r="G21543">
        <v>8897.5240740007503</v>
      </c>
      <c r="H21543" s="73">
        <f t="shared" si="1008"/>
        <v>8.0446812125046424E-2</v>
      </c>
      <c r="I21543">
        <f t="shared" si="1009"/>
        <v>3000</v>
      </c>
      <c r="J21543" t="str">
        <f t="shared" si="1010"/>
        <v/>
      </c>
    </row>
    <row r="21544" spans="1:10" x14ac:dyDescent="0.25">
      <c r="A21544" t="s">
        <v>800</v>
      </c>
      <c r="B21544" t="s">
        <v>10796</v>
      </c>
      <c r="C21544" s="27">
        <v>79793.181818181794</v>
      </c>
      <c r="D21544">
        <v>3000</v>
      </c>
      <c r="E21544">
        <v>9.4318181818181801E-2</v>
      </c>
      <c r="F21544">
        <v>1</v>
      </c>
      <c r="G21544">
        <v>8914.0580506935203</v>
      </c>
      <c r="H21544" s="73">
        <f t="shared" si="1008"/>
        <v>8.043446382579135E-2</v>
      </c>
      <c r="I21544">
        <f t="shared" si="1009"/>
        <v>3000</v>
      </c>
      <c r="J21544" t="str">
        <f t="shared" si="1010"/>
        <v/>
      </c>
    </row>
    <row r="21545" spans="1:10" x14ac:dyDescent="0.25">
      <c r="A21545" t="s">
        <v>800</v>
      </c>
      <c r="B21545" t="s">
        <v>4376</v>
      </c>
      <c r="C21545" s="27">
        <v>275270.45454545401</v>
      </c>
      <c r="D21545">
        <v>3000</v>
      </c>
      <c r="E21545">
        <v>0.32537878787878699</v>
      </c>
      <c r="F21545">
        <v>20</v>
      </c>
      <c r="G21545">
        <v>30748.1289942888</v>
      </c>
      <c r="H21545" s="73">
        <f t="shared" si="1008"/>
        <v>8.0425096519874756E-2</v>
      </c>
      <c r="I21545">
        <f t="shared" si="1009"/>
        <v>3000</v>
      </c>
      <c r="J21545" t="str">
        <f t="shared" si="1010"/>
        <v/>
      </c>
    </row>
    <row r="21546" spans="1:10" x14ac:dyDescent="0.25">
      <c r="A21546" t="s">
        <v>800</v>
      </c>
      <c r="B21546" t="s">
        <v>8785</v>
      </c>
      <c r="C21546" s="27">
        <v>323804.75215246301</v>
      </c>
      <c r="D21546">
        <v>3000</v>
      </c>
      <c r="E21546">
        <v>0.53181818181818097</v>
      </c>
      <c r="F21546">
        <v>1</v>
      </c>
      <c r="G21546">
        <v>38184.497013934902</v>
      </c>
      <c r="H21546" s="73">
        <f t="shared" si="1008"/>
        <v>8.0403033499542517E-2</v>
      </c>
      <c r="I21546">
        <f t="shared" si="1009"/>
        <v>3000</v>
      </c>
      <c r="J21546" t="str">
        <f t="shared" si="1010"/>
        <v/>
      </c>
    </row>
    <row r="21547" spans="1:10" x14ac:dyDescent="0.25">
      <c r="A21547" t="s">
        <v>800</v>
      </c>
      <c r="B21547" t="s">
        <v>7654</v>
      </c>
      <c r="C21547" s="27">
        <v>41018.181818181802</v>
      </c>
      <c r="D21547">
        <v>3000</v>
      </c>
      <c r="E21547">
        <v>4.8484848484848402E-2</v>
      </c>
      <c r="F21547">
        <v>3</v>
      </c>
      <c r="G21547">
        <v>4578.5523408871004</v>
      </c>
      <c r="H21547" s="73">
        <f t="shared" si="1008"/>
        <v>8.036820598365664E-2</v>
      </c>
      <c r="I21547">
        <f t="shared" si="1009"/>
        <v>3000</v>
      </c>
      <c r="J21547" t="str">
        <f t="shared" si="1010"/>
        <v/>
      </c>
    </row>
    <row r="21548" spans="1:10" x14ac:dyDescent="0.25">
      <c r="A21548" t="s">
        <v>800</v>
      </c>
      <c r="B21548" t="s">
        <v>8254</v>
      </c>
      <c r="C21548" s="27">
        <v>50151.136363636302</v>
      </c>
      <c r="D21548">
        <v>3000</v>
      </c>
      <c r="E21548">
        <v>5.9280303030303003E-2</v>
      </c>
      <c r="F21548">
        <v>2</v>
      </c>
      <c r="G21548">
        <v>5597.4840242176397</v>
      </c>
      <c r="H21548" s="73">
        <f t="shared" si="1008"/>
        <v>8.0360860982582175E-2</v>
      </c>
      <c r="I21548">
        <f t="shared" si="1009"/>
        <v>3000</v>
      </c>
      <c r="J21548" t="str">
        <f t="shared" si="1010"/>
        <v/>
      </c>
    </row>
    <row r="21549" spans="1:10" x14ac:dyDescent="0.25">
      <c r="A21549" t="s">
        <v>800</v>
      </c>
      <c r="B21549" t="s">
        <v>8206</v>
      </c>
      <c r="C21549" s="27">
        <v>38935.227272727199</v>
      </c>
      <c r="D21549">
        <v>3000</v>
      </c>
      <c r="E21549">
        <v>4.6022727272727201E-2</v>
      </c>
      <c r="F21549">
        <v>5</v>
      </c>
      <c r="G21549">
        <v>4345.3556750214302</v>
      </c>
      <c r="H21549" s="73">
        <f t="shared" si="1008"/>
        <v>8.0355408332416473E-2</v>
      </c>
      <c r="I21549">
        <f t="shared" si="1009"/>
        <v>3000</v>
      </c>
      <c r="J21549" t="str">
        <f t="shared" si="1010"/>
        <v/>
      </c>
    </row>
    <row r="21550" spans="1:10" x14ac:dyDescent="0.25">
      <c r="A21550" t="s">
        <v>800</v>
      </c>
      <c r="B21550" t="s">
        <v>4882</v>
      </c>
      <c r="C21550" s="27">
        <v>100302.27272727199</v>
      </c>
      <c r="D21550">
        <v>3000</v>
      </c>
      <c r="E21550">
        <v>0.11856060606060601</v>
      </c>
      <c r="F21550">
        <v>54</v>
      </c>
      <c r="G21550">
        <v>11188.255242741299</v>
      </c>
      <c r="H21550" s="73">
        <f t="shared" si="1008"/>
        <v>8.0312674436373341E-2</v>
      </c>
      <c r="I21550">
        <f t="shared" si="1009"/>
        <v>3000</v>
      </c>
      <c r="J21550" t="str">
        <f t="shared" si="1010"/>
        <v/>
      </c>
    </row>
    <row r="21551" spans="1:10" x14ac:dyDescent="0.25">
      <c r="A21551" t="s">
        <v>800</v>
      </c>
      <c r="B21551" t="s">
        <v>9855</v>
      </c>
      <c r="C21551" s="27">
        <v>33840</v>
      </c>
      <c r="D21551">
        <v>3000</v>
      </c>
      <c r="E21551">
        <v>3.03030303030303E-2</v>
      </c>
      <c r="G21551">
        <v>3774.1062560417899</v>
      </c>
      <c r="H21551" s="73">
        <f t="shared" si="1008"/>
        <v>8.0300133107272131E-2</v>
      </c>
      <c r="I21551">
        <f t="shared" si="1009"/>
        <v>3000</v>
      </c>
      <c r="J21551" t="str">
        <f t="shared" si="1010"/>
        <v/>
      </c>
    </row>
    <row r="21552" spans="1:10" x14ac:dyDescent="0.25">
      <c r="A21552" t="s">
        <v>800</v>
      </c>
      <c r="B21552" t="s">
        <v>7883</v>
      </c>
      <c r="C21552" s="27">
        <v>178813.636363636</v>
      </c>
      <c r="D21552">
        <v>3000</v>
      </c>
      <c r="E21552">
        <v>0.211363636363636</v>
      </c>
      <c r="F21552">
        <v>2</v>
      </c>
      <c r="G21552">
        <v>19941.0912368729</v>
      </c>
      <c r="H21552" s="73">
        <f t="shared" si="1008"/>
        <v>8.029357258498368E-2</v>
      </c>
      <c r="I21552">
        <f t="shared" si="1009"/>
        <v>3000</v>
      </c>
      <c r="J21552" t="str">
        <f t="shared" si="1010"/>
        <v/>
      </c>
    </row>
    <row r="21553" spans="1:10" x14ac:dyDescent="0.25">
      <c r="A21553" t="s">
        <v>800</v>
      </c>
      <c r="B21553" t="s">
        <v>11918</v>
      </c>
      <c r="C21553" s="27">
        <v>88445.4545454545</v>
      </c>
      <c r="D21553">
        <v>3000</v>
      </c>
      <c r="E21553">
        <v>0.104545454545454</v>
      </c>
      <c r="F21553">
        <v>1</v>
      </c>
      <c r="G21553">
        <v>9861.8876888373798</v>
      </c>
      <c r="H21553" s="73">
        <f t="shared" si="1008"/>
        <v>8.0281786921155424E-2</v>
      </c>
      <c r="I21553">
        <f t="shared" si="1009"/>
        <v>3000</v>
      </c>
      <c r="J21553" t="str">
        <f t="shared" si="1010"/>
        <v/>
      </c>
    </row>
    <row r="21554" spans="1:10" x14ac:dyDescent="0.25">
      <c r="A21554" t="s">
        <v>800</v>
      </c>
      <c r="B21554" t="s">
        <v>7903</v>
      </c>
      <c r="C21554" s="27">
        <v>71140.909090909001</v>
      </c>
      <c r="D21554">
        <v>3000</v>
      </c>
      <c r="E21554">
        <v>8.4090909090908994E-2</v>
      </c>
      <c r="F21554">
        <v>12</v>
      </c>
      <c r="G21554">
        <v>7930.3829950489098</v>
      </c>
      <c r="H21554" s="73">
        <f t="shared" si="1008"/>
        <v>8.0261495522059273E-2</v>
      </c>
      <c r="I21554">
        <f t="shared" si="1009"/>
        <v>3000</v>
      </c>
      <c r="J21554" t="str">
        <f t="shared" si="1010"/>
        <v/>
      </c>
    </row>
    <row r="21555" spans="1:10" x14ac:dyDescent="0.25">
      <c r="A21555" t="s">
        <v>800</v>
      </c>
      <c r="B21555" t="s">
        <v>11795</v>
      </c>
      <c r="C21555" s="27">
        <v>200123.86363636301</v>
      </c>
      <c r="D21555">
        <v>3000</v>
      </c>
      <c r="E21555">
        <v>0.23655303030302999</v>
      </c>
      <c r="F21555">
        <v>1</v>
      </c>
      <c r="G21555">
        <v>22306.525802867502</v>
      </c>
      <c r="H21555" s="73">
        <f t="shared" si="1008"/>
        <v>8.0253790258856081E-2</v>
      </c>
      <c r="I21555">
        <f t="shared" si="1009"/>
        <v>3000</v>
      </c>
      <c r="J21555" t="str">
        <f t="shared" si="1010"/>
        <v/>
      </c>
    </row>
    <row r="21556" spans="1:10" x14ac:dyDescent="0.25">
      <c r="A21556" t="s">
        <v>800</v>
      </c>
      <c r="B21556" t="s">
        <v>3852</v>
      </c>
      <c r="C21556" s="27">
        <v>170481.818181818</v>
      </c>
      <c r="D21556">
        <v>3000</v>
      </c>
      <c r="E21556">
        <v>0.20151515151515101</v>
      </c>
      <c r="F21556">
        <v>3</v>
      </c>
      <c r="G21556">
        <v>19001.083982554399</v>
      </c>
      <c r="H21556" s="73">
        <f t="shared" si="1008"/>
        <v>8.0247739104053209E-2</v>
      </c>
      <c r="I21556">
        <f t="shared" si="1009"/>
        <v>3000</v>
      </c>
      <c r="J21556" t="str">
        <f t="shared" si="1010"/>
        <v/>
      </c>
    </row>
    <row r="21557" spans="1:10" x14ac:dyDescent="0.25">
      <c r="A21557" t="s">
        <v>800</v>
      </c>
      <c r="B21557" t="s">
        <v>5718</v>
      </c>
      <c r="C21557" s="27">
        <v>313084.09090909001</v>
      </c>
      <c r="D21557">
        <v>3000</v>
      </c>
      <c r="E21557">
        <v>0.370075757575757</v>
      </c>
      <c r="F21557">
        <v>4</v>
      </c>
      <c r="G21557">
        <v>34883.134342891703</v>
      </c>
      <c r="H21557" s="73">
        <f t="shared" si="1008"/>
        <v>8.0220801555116045E-2</v>
      </c>
      <c r="I21557">
        <f t="shared" si="1009"/>
        <v>3000</v>
      </c>
      <c r="J21557" t="str">
        <f t="shared" si="1010"/>
        <v/>
      </c>
    </row>
    <row r="21558" spans="1:10" x14ac:dyDescent="0.25">
      <c r="A21558" t="s">
        <v>800</v>
      </c>
      <c r="B21558" t="s">
        <v>4360</v>
      </c>
      <c r="C21558" s="27">
        <v>33840</v>
      </c>
      <c r="D21558">
        <v>3000</v>
      </c>
      <c r="E21558">
        <v>1.93181818181818E-2</v>
      </c>
      <c r="F21558">
        <v>16</v>
      </c>
      <c r="G21558">
        <v>3769.4688551663698</v>
      </c>
      <c r="H21558" s="73">
        <f t="shared" si="1008"/>
        <v>8.0201465003539779E-2</v>
      </c>
      <c r="I21558">
        <f t="shared" si="1009"/>
        <v>3000</v>
      </c>
      <c r="J21558" t="str">
        <f t="shared" si="1010"/>
        <v/>
      </c>
    </row>
    <row r="21559" spans="1:10" x14ac:dyDescent="0.25">
      <c r="A21559" t="s">
        <v>800</v>
      </c>
      <c r="B21559" t="s">
        <v>6855</v>
      </c>
      <c r="C21559" s="27">
        <v>33840</v>
      </c>
      <c r="D21559">
        <v>3000</v>
      </c>
      <c r="E21559">
        <v>3.7689393939393898E-2</v>
      </c>
      <c r="F21559">
        <v>2</v>
      </c>
      <c r="G21559">
        <v>3764.3391317496498</v>
      </c>
      <c r="H21559" s="73">
        <f t="shared" si="1008"/>
        <v>8.009232195212021E-2</v>
      </c>
      <c r="I21559">
        <f t="shared" si="1009"/>
        <v>3000</v>
      </c>
      <c r="J21559" t="str">
        <f t="shared" si="1010"/>
        <v/>
      </c>
    </row>
    <row r="21560" spans="1:10" x14ac:dyDescent="0.25">
      <c r="A21560" t="s">
        <v>800</v>
      </c>
      <c r="B21560" t="s">
        <v>6550</v>
      </c>
      <c r="C21560" s="27">
        <v>201916.70976458801</v>
      </c>
      <c r="D21560">
        <v>3000</v>
      </c>
      <c r="E21560">
        <v>0.33162878787878702</v>
      </c>
      <c r="F21560">
        <v>4</v>
      </c>
      <c r="G21560">
        <v>23712.888356807602</v>
      </c>
      <c r="H21560" s="73">
        <f t="shared" si="1008"/>
        <v>8.0072018052678412E-2</v>
      </c>
      <c r="I21560">
        <f t="shared" si="1009"/>
        <v>3000</v>
      </c>
      <c r="J21560" t="str">
        <f t="shared" si="1010"/>
        <v/>
      </c>
    </row>
    <row r="21561" spans="1:10" x14ac:dyDescent="0.25">
      <c r="A21561" t="s">
        <v>800</v>
      </c>
      <c r="B21561" t="s">
        <v>12880</v>
      </c>
      <c r="C21561" s="27">
        <v>51913.636363636302</v>
      </c>
      <c r="D21561">
        <v>3000</v>
      </c>
      <c r="E21561">
        <v>6.1363636363636301E-2</v>
      </c>
      <c r="F21561">
        <v>2</v>
      </c>
      <c r="G21561">
        <v>5773.3221872579697</v>
      </c>
      <c r="H21561" s="73">
        <f t="shared" si="1008"/>
        <v>8.0071292746840383E-2</v>
      </c>
      <c r="I21561">
        <f t="shared" si="1009"/>
        <v>3000</v>
      </c>
      <c r="J21561" t="str">
        <f t="shared" si="1010"/>
        <v/>
      </c>
    </row>
    <row r="21562" spans="1:10" x14ac:dyDescent="0.25">
      <c r="A21562" t="s">
        <v>800</v>
      </c>
      <c r="B21562" t="s">
        <v>13015</v>
      </c>
      <c r="C21562" s="27">
        <v>33840</v>
      </c>
      <c r="D21562">
        <v>3000</v>
      </c>
      <c r="E21562">
        <v>3.7310606060606002E-2</v>
      </c>
      <c r="F21562">
        <v>1</v>
      </c>
      <c r="G21562">
        <v>3762.3609120436399</v>
      </c>
      <c r="H21562" s="73">
        <f t="shared" si="1008"/>
        <v>8.0050232171141281E-2</v>
      </c>
      <c r="I21562">
        <f t="shared" si="1009"/>
        <v>3000</v>
      </c>
      <c r="J21562" t="str">
        <f t="shared" si="1010"/>
        <v/>
      </c>
    </row>
    <row r="21563" spans="1:10" x14ac:dyDescent="0.25">
      <c r="A21563" t="s">
        <v>800</v>
      </c>
      <c r="B21563" t="s">
        <v>1371</v>
      </c>
      <c r="C21563" s="27">
        <v>32045.454554</v>
      </c>
      <c r="D21563">
        <v>3000</v>
      </c>
      <c r="E21563">
        <v>0.74507575757575695</v>
      </c>
      <c r="F21563">
        <v>94</v>
      </c>
      <c r="G21563">
        <v>3762.0360081569502</v>
      </c>
      <c r="H21563" s="73">
        <f t="shared" si="1008"/>
        <v>8.0043319322488302E-2</v>
      </c>
      <c r="I21563">
        <f t="shared" si="1009"/>
        <v>3000</v>
      </c>
      <c r="J21563" t="str">
        <f t="shared" si="1010"/>
        <v/>
      </c>
    </row>
    <row r="21564" spans="1:10" x14ac:dyDescent="0.25">
      <c r="A21564" t="s">
        <v>800</v>
      </c>
      <c r="B21564" t="s">
        <v>3595</v>
      </c>
      <c r="C21564" s="27">
        <v>105109.09090908999</v>
      </c>
      <c r="D21564">
        <v>3000</v>
      </c>
      <c r="E21564">
        <v>0.124242424242424</v>
      </c>
      <c r="F21564">
        <v>4</v>
      </c>
      <c r="G21564">
        <v>11679.8925127076</v>
      </c>
      <c r="H21564" s="73">
        <f t="shared" si="1008"/>
        <v>8.0007566771012645E-2</v>
      </c>
      <c r="I21564">
        <f t="shared" si="1009"/>
        <v>3000</v>
      </c>
      <c r="J21564" t="str">
        <f t="shared" si="1010"/>
        <v/>
      </c>
    </row>
    <row r="21565" spans="1:10" x14ac:dyDescent="0.25">
      <c r="A21565" t="s">
        <v>800</v>
      </c>
      <c r="B21565" t="s">
        <v>13174</v>
      </c>
      <c r="C21565" s="27">
        <v>92451.136363636397</v>
      </c>
      <c r="D21565">
        <v>3000</v>
      </c>
      <c r="E21565">
        <v>0.10928030303030301</v>
      </c>
      <c r="F21565">
        <v>18</v>
      </c>
      <c r="G21565">
        <v>10273.094018564199</v>
      </c>
      <c r="H21565" s="73">
        <f t="shared" si="1008"/>
        <v>8.0005806140372365E-2</v>
      </c>
      <c r="I21565">
        <f t="shared" si="1009"/>
        <v>3000</v>
      </c>
      <c r="J21565" t="str">
        <f t="shared" si="1010"/>
        <v/>
      </c>
    </row>
    <row r="21566" spans="1:10" x14ac:dyDescent="0.25">
      <c r="A21566" t="s">
        <v>800</v>
      </c>
      <c r="B21566" t="s">
        <v>7347</v>
      </c>
      <c r="C21566" s="27">
        <v>86042.045454545398</v>
      </c>
      <c r="D21566">
        <v>3000</v>
      </c>
      <c r="E21566">
        <v>0.10170454545454501</v>
      </c>
      <c r="F21566">
        <v>3</v>
      </c>
      <c r="G21566">
        <v>9555.8113656462592</v>
      </c>
      <c r="H21566" s="73">
        <f t="shared" si="1008"/>
        <v>7.9963047681147897E-2</v>
      </c>
      <c r="I21566">
        <f t="shared" si="1009"/>
        <v>3000</v>
      </c>
      <c r="J21566" t="str">
        <f t="shared" si="1010"/>
        <v/>
      </c>
    </row>
    <row r="21567" spans="1:10" x14ac:dyDescent="0.25">
      <c r="A21567" t="s">
        <v>800</v>
      </c>
      <c r="B21567" t="s">
        <v>5456</v>
      </c>
      <c r="C21567" s="27">
        <v>646997.72727272694</v>
      </c>
      <c r="D21567">
        <v>3000</v>
      </c>
      <c r="E21567">
        <v>0.76477272727272705</v>
      </c>
      <c r="F21567">
        <v>1</v>
      </c>
      <c r="G21567">
        <v>71839.326705023996</v>
      </c>
      <c r="H21567" s="73">
        <f t="shared" si="1008"/>
        <v>7.9945126616826734E-2</v>
      </c>
      <c r="I21567">
        <f t="shared" si="1009"/>
        <v>3000</v>
      </c>
      <c r="J21567" t="str">
        <f t="shared" si="1010"/>
        <v/>
      </c>
    </row>
    <row r="21568" spans="1:10" x14ac:dyDescent="0.25">
      <c r="A21568" t="s">
        <v>800</v>
      </c>
      <c r="B21568" t="s">
        <v>4483</v>
      </c>
      <c r="C21568" s="27">
        <v>93252.272727272706</v>
      </c>
      <c r="D21568">
        <v>3000</v>
      </c>
      <c r="E21568">
        <v>0.11022727272727199</v>
      </c>
      <c r="G21568">
        <v>10347.9401394127</v>
      </c>
      <c r="H21568" s="73">
        <f t="shared" si="1008"/>
        <v>7.9896357294873252E-2</v>
      </c>
      <c r="I21568">
        <f t="shared" si="1009"/>
        <v>3000</v>
      </c>
      <c r="J21568" t="str">
        <f t="shared" si="1010"/>
        <v/>
      </c>
    </row>
    <row r="21569" spans="1:10" x14ac:dyDescent="0.25">
      <c r="A21569" t="s">
        <v>800</v>
      </c>
      <c r="B21569" t="s">
        <v>13429</v>
      </c>
      <c r="C21569" s="27">
        <v>41819.318181818096</v>
      </c>
      <c r="D21569">
        <v>3000</v>
      </c>
      <c r="E21569">
        <v>4.9431818181818098E-2</v>
      </c>
      <c r="F21569">
        <v>2</v>
      </c>
      <c r="G21569">
        <v>4640.0006450217497</v>
      </c>
      <c r="H21569" s="73">
        <f t="shared" si="1008"/>
        <v>7.9886535927985364E-2</v>
      </c>
      <c r="I21569">
        <f t="shared" si="1009"/>
        <v>3000</v>
      </c>
      <c r="J21569" t="str">
        <f t="shared" si="1010"/>
        <v/>
      </c>
    </row>
    <row r="21570" spans="1:10" x14ac:dyDescent="0.25">
      <c r="A21570" t="s">
        <v>800</v>
      </c>
      <c r="B21570" t="s">
        <v>5534</v>
      </c>
      <c r="C21570" s="27">
        <v>131867.045454545</v>
      </c>
      <c r="D21570">
        <v>3000</v>
      </c>
      <c r="E21570">
        <v>0.15587121212121199</v>
      </c>
      <c r="F21570">
        <v>6</v>
      </c>
      <c r="G21570">
        <v>14625.161144182801</v>
      </c>
      <c r="H21570" s="73">
        <f t="shared" ref="H21570:H21633" si="1011">G21570/SUMIFS(C:C,B:B,B21570)</f>
        <v>7.9854037735617403E-2</v>
      </c>
      <c r="I21570">
        <f t="shared" ref="I21570:I21633" si="1012">IF(A21570="Construction",SUMIFS(D:D,A:A,"Engineering",B:B,B21570),"")</f>
        <v>3000</v>
      </c>
      <c r="J21570" t="str">
        <f t="shared" si="1010"/>
        <v/>
      </c>
    </row>
    <row r="21571" spans="1:10" x14ac:dyDescent="0.25">
      <c r="A21571" t="s">
        <v>800</v>
      </c>
      <c r="B21571" t="s">
        <v>10185</v>
      </c>
      <c r="C21571" s="27">
        <v>74505.681818181794</v>
      </c>
      <c r="D21571">
        <v>3000</v>
      </c>
      <c r="E21571">
        <v>8.8068181818181795E-2</v>
      </c>
      <c r="F21571">
        <v>13</v>
      </c>
      <c r="G21571">
        <v>8261.7230095941104</v>
      </c>
      <c r="H21571" s="73">
        <f t="shared" si="1011"/>
        <v>7.983875084082713E-2</v>
      </c>
      <c r="I21571">
        <f t="shared" si="1012"/>
        <v>3000</v>
      </c>
      <c r="J21571" t="str">
        <f t="shared" ref="J21571:J21634" si="1013">IF(AND(I21571&lt;&gt;"",I21571&lt;&gt;3000,I21571&lt;&gt;0),D21571-I21571,"")</f>
        <v/>
      </c>
    </row>
    <row r="21572" spans="1:10" x14ac:dyDescent="0.25">
      <c r="A21572" t="s">
        <v>800</v>
      </c>
      <c r="B21572" t="s">
        <v>6564</v>
      </c>
      <c r="C21572" s="27">
        <v>576460.09829421795</v>
      </c>
      <c r="D21572">
        <v>3000</v>
      </c>
      <c r="E21572">
        <v>0.94678030303030303</v>
      </c>
      <c r="F21572">
        <v>8</v>
      </c>
      <c r="G21572">
        <v>67490.406942009096</v>
      </c>
      <c r="H21572" s="73">
        <f t="shared" si="1011"/>
        <v>7.9825449670854282E-2</v>
      </c>
      <c r="I21572">
        <f t="shared" si="1012"/>
        <v>3000</v>
      </c>
      <c r="J21572" t="str">
        <f t="shared" si="1013"/>
        <v/>
      </c>
    </row>
    <row r="21573" spans="1:10" x14ac:dyDescent="0.25">
      <c r="A21573" t="s">
        <v>800</v>
      </c>
      <c r="B21573" t="s">
        <v>3630</v>
      </c>
      <c r="C21573" s="27">
        <v>130264.77272727199</v>
      </c>
      <c r="D21573">
        <v>3000</v>
      </c>
      <c r="E21573">
        <v>0.15397727272727199</v>
      </c>
      <c r="F21573">
        <v>2</v>
      </c>
      <c r="G21573">
        <v>14429.5558522308</v>
      </c>
      <c r="H21573" s="73">
        <f t="shared" si="1011"/>
        <v>7.9755101829084768E-2</v>
      </c>
      <c r="I21573">
        <f t="shared" si="1012"/>
        <v>3000</v>
      </c>
      <c r="J21573" t="str">
        <f t="shared" si="1013"/>
        <v/>
      </c>
    </row>
    <row r="21574" spans="1:10" x14ac:dyDescent="0.25">
      <c r="A21574" t="s">
        <v>800</v>
      </c>
      <c r="B21574" t="s">
        <v>12260</v>
      </c>
      <c r="C21574" s="27">
        <v>42299.999999999898</v>
      </c>
      <c r="D21574">
        <v>3000</v>
      </c>
      <c r="E21574">
        <v>0.05</v>
      </c>
      <c r="F21574">
        <v>10</v>
      </c>
      <c r="G21574">
        <v>4682.1994107667597</v>
      </c>
      <c r="H21574" s="73">
        <f t="shared" si="1011"/>
        <v>7.9697011247093927E-2</v>
      </c>
      <c r="I21574">
        <f t="shared" si="1012"/>
        <v>3000</v>
      </c>
      <c r="J21574" t="str">
        <f t="shared" si="1013"/>
        <v/>
      </c>
    </row>
    <row r="21575" spans="1:10" x14ac:dyDescent="0.25">
      <c r="A21575" t="s">
        <v>800</v>
      </c>
      <c r="B21575" t="s">
        <v>8013</v>
      </c>
      <c r="C21575" s="27">
        <v>181217.045454545</v>
      </c>
      <c r="D21575">
        <v>3000</v>
      </c>
      <c r="E21575">
        <v>0.21420454545454501</v>
      </c>
      <c r="F21575">
        <v>14</v>
      </c>
      <c r="G21575">
        <v>20053.223293965799</v>
      </c>
      <c r="H21575" s="73">
        <f t="shared" si="1011"/>
        <v>7.9674187024955975E-2</v>
      </c>
      <c r="I21575">
        <f t="shared" si="1012"/>
        <v>3000</v>
      </c>
      <c r="J21575" t="str">
        <f t="shared" si="1013"/>
        <v/>
      </c>
    </row>
    <row r="21576" spans="1:10" x14ac:dyDescent="0.25">
      <c r="A21576" t="s">
        <v>800</v>
      </c>
      <c r="B21576" t="s">
        <v>6059</v>
      </c>
      <c r="C21576" s="27">
        <v>61046.590909090803</v>
      </c>
      <c r="D21576">
        <v>3000</v>
      </c>
      <c r="E21576">
        <v>7.2159090909090895E-2</v>
      </c>
      <c r="F21576">
        <v>1</v>
      </c>
      <c r="G21576">
        <v>6749.42153432344</v>
      </c>
      <c r="H21576" s="73">
        <f t="shared" si="1011"/>
        <v>7.9604502599492505E-2</v>
      </c>
      <c r="I21576">
        <f t="shared" si="1012"/>
        <v>3000</v>
      </c>
      <c r="J21576" t="str">
        <f t="shared" si="1013"/>
        <v/>
      </c>
    </row>
    <row r="21577" spans="1:10" x14ac:dyDescent="0.25">
      <c r="A21577" t="s">
        <v>800</v>
      </c>
      <c r="B21577" t="s">
        <v>13420</v>
      </c>
      <c r="C21577" s="27">
        <v>100943.18181818099</v>
      </c>
      <c r="D21577">
        <v>3000</v>
      </c>
      <c r="E21577">
        <v>0.119318181818181</v>
      </c>
      <c r="F21577">
        <v>4</v>
      </c>
      <c r="G21577">
        <v>11151.0637065844</v>
      </c>
      <c r="H21577" s="73">
        <f t="shared" si="1011"/>
        <v>7.9537475678170863E-2</v>
      </c>
      <c r="I21577">
        <f t="shared" si="1012"/>
        <v>3000</v>
      </c>
      <c r="J21577" t="str">
        <f t="shared" si="1013"/>
        <v/>
      </c>
    </row>
    <row r="21578" spans="1:10" x14ac:dyDescent="0.25">
      <c r="A21578" t="s">
        <v>800</v>
      </c>
      <c r="B21578" t="s">
        <v>12366</v>
      </c>
      <c r="C21578" s="27">
        <v>33840</v>
      </c>
      <c r="D21578">
        <v>3000</v>
      </c>
      <c r="E21578">
        <v>1.6477272727272702E-2</v>
      </c>
      <c r="F21578">
        <v>53</v>
      </c>
      <c r="G21578">
        <v>3737.29326634475</v>
      </c>
      <c r="H21578" s="73">
        <f t="shared" si="1011"/>
        <v>7.9516878007335104E-2</v>
      </c>
      <c r="I21578">
        <f t="shared" si="1012"/>
        <v>3000</v>
      </c>
      <c r="J21578" t="str">
        <f t="shared" si="1013"/>
        <v/>
      </c>
    </row>
    <row r="21579" spans="1:10" x14ac:dyDescent="0.25">
      <c r="A21579" t="s">
        <v>800</v>
      </c>
      <c r="B21579" t="s">
        <v>7365</v>
      </c>
      <c r="C21579" s="27">
        <v>80273.863636363603</v>
      </c>
      <c r="D21579">
        <v>3000</v>
      </c>
      <c r="E21579">
        <v>9.4886363636363602E-2</v>
      </c>
      <c r="F21579">
        <v>5</v>
      </c>
      <c r="G21579">
        <v>8860.3977059051103</v>
      </c>
      <c r="H21579" s="73">
        <f t="shared" si="1011"/>
        <v>7.9471524843383892E-2</v>
      </c>
      <c r="I21579">
        <f t="shared" si="1012"/>
        <v>3000</v>
      </c>
      <c r="J21579" t="str">
        <f t="shared" si="1013"/>
        <v/>
      </c>
    </row>
    <row r="21580" spans="1:10" x14ac:dyDescent="0.25">
      <c r="A21580" t="s">
        <v>800</v>
      </c>
      <c r="B21580" t="s">
        <v>4635</v>
      </c>
      <c r="C21580" s="27">
        <v>52234.090909090803</v>
      </c>
      <c r="D21580">
        <v>3000</v>
      </c>
      <c r="E21580">
        <v>6.1742424242424203E-2</v>
      </c>
      <c r="F21580">
        <v>1</v>
      </c>
      <c r="G21580">
        <v>5765.24448135285</v>
      </c>
      <c r="H21580" s="73">
        <f t="shared" si="1011"/>
        <v>7.9468713905607946E-2</v>
      </c>
      <c r="I21580">
        <f t="shared" si="1012"/>
        <v>3000</v>
      </c>
      <c r="J21580" t="str">
        <f t="shared" si="1013"/>
        <v/>
      </c>
    </row>
    <row r="21581" spans="1:10" x14ac:dyDescent="0.25">
      <c r="A21581" t="s">
        <v>800</v>
      </c>
      <c r="B21581" t="s">
        <v>8082</v>
      </c>
      <c r="C21581" s="27">
        <v>177211.36363636301</v>
      </c>
      <c r="D21581">
        <v>3000</v>
      </c>
      <c r="E21581">
        <v>0.209469696969696</v>
      </c>
      <c r="F21581">
        <v>3</v>
      </c>
      <c r="G21581">
        <v>19556.310987617799</v>
      </c>
      <c r="H21581" s="73">
        <f t="shared" si="1011"/>
        <v>7.9456213315857241E-2</v>
      </c>
      <c r="I21581">
        <f t="shared" si="1012"/>
        <v>3000</v>
      </c>
      <c r="J21581" t="str">
        <f t="shared" si="1013"/>
        <v/>
      </c>
    </row>
    <row r="21582" spans="1:10" x14ac:dyDescent="0.25">
      <c r="A21582" t="s">
        <v>800</v>
      </c>
      <c r="B21582" t="s">
        <v>8371</v>
      </c>
      <c r="C21582" s="27">
        <v>57842.045454545398</v>
      </c>
      <c r="D21582">
        <v>3000</v>
      </c>
      <c r="E21582">
        <v>6.8371212121212097E-2</v>
      </c>
      <c r="F21582">
        <v>3</v>
      </c>
      <c r="G21582">
        <v>6382.4087199568703</v>
      </c>
      <c r="H21582" s="73">
        <f t="shared" si="1011"/>
        <v>7.9446261664106413E-2</v>
      </c>
      <c r="I21582">
        <f t="shared" si="1012"/>
        <v>3000</v>
      </c>
      <c r="J21582" t="str">
        <f t="shared" si="1013"/>
        <v/>
      </c>
    </row>
    <row r="21583" spans="1:10" x14ac:dyDescent="0.25">
      <c r="A21583" t="s">
        <v>800</v>
      </c>
      <c r="B21583" t="s">
        <v>11338</v>
      </c>
      <c r="C21583" s="27">
        <v>57681.818181818096</v>
      </c>
      <c r="D21583">
        <v>3000</v>
      </c>
      <c r="E21583">
        <v>6.8181818181818094E-2</v>
      </c>
      <c r="G21583">
        <v>6362.3605861912702</v>
      </c>
      <c r="H21583" s="73">
        <f t="shared" si="1011"/>
        <v>7.9416699515579142E-2</v>
      </c>
      <c r="I21583">
        <f t="shared" si="1012"/>
        <v>3000</v>
      </c>
      <c r="J21583" t="str">
        <f t="shared" si="1013"/>
        <v/>
      </c>
    </row>
    <row r="21584" spans="1:10" x14ac:dyDescent="0.25">
      <c r="A21584" t="s">
        <v>800</v>
      </c>
      <c r="B21584" t="s">
        <v>7275</v>
      </c>
      <c r="C21584" s="27">
        <v>71621.590909090795</v>
      </c>
      <c r="D21584">
        <v>3000</v>
      </c>
      <c r="E21584">
        <v>8.4659090909090906E-2</v>
      </c>
      <c r="F21584">
        <v>2</v>
      </c>
      <c r="G21584">
        <v>7898.1037704814198</v>
      </c>
      <c r="H21584" s="73">
        <f t="shared" si="1011"/>
        <v>7.9398330064528441E-2</v>
      </c>
      <c r="I21584">
        <f t="shared" si="1012"/>
        <v>3000</v>
      </c>
      <c r="J21584" t="str">
        <f t="shared" si="1013"/>
        <v/>
      </c>
    </row>
    <row r="21585" spans="1:10" x14ac:dyDescent="0.25">
      <c r="A21585" t="s">
        <v>800</v>
      </c>
      <c r="B21585" t="s">
        <v>8622</v>
      </c>
      <c r="C21585" s="27">
        <v>84119.318181818104</v>
      </c>
      <c r="D21585">
        <v>3000</v>
      </c>
      <c r="E21585">
        <v>9.9431818181818094E-2</v>
      </c>
      <c r="F21585">
        <v>13</v>
      </c>
      <c r="G21585">
        <v>9265.1217907954997</v>
      </c>
      <c r="H21585" s="73">
        <f t="shared" si="1011"/>
        <v>7.9302683777751251E-2</v>
      </c>
      <c r="I21585">
        <f t="shared" si="1012"/>
        <v>3000</v>
      </c>
      <c r="J21585" t="str">
        <f t="shared" si="1013"/>
        <v/>
      </c>
    </row>
    <row r="21586" spans="1:10" x14ac:dyDescent="0.25">
      <c r="A21586" t="s">
        <v>800</v>
      </c>
      <c r="B21586" t="s">
        <v>10525</v>
      </c>
      <c r="C21586" s="27">
        <v>33840</v>
      </c>
      <c r="D21586">
        <v>3000</v>
      </c>
      <c r="E21586">
        <v>3.3333333333333298E-2</v>
      </c>
      <c r="F21586">
        <v>11</v>
      </c>
      <c r="G21586">
        <v>3725.7211649023302</v>
      </c>
      <c r="H21586" s="73">
        <f t="shared" si="1011"/>
        <v>7.9270663083028298E-2</v>
      </c>
      <c r="I21586">
        <f t="shared" si="1012"/>
        <v>3000</v>
      </c>
      <c r="J21586" t="str">
        <f t="shared" si="1013"/>
        <v/>
      </c>
    </row>
    <row r="21587" spans="1:10" x14ac:dyDescent="0.25">
      <c r="A21587" t="s">
        <v>800</v>
      </c>
      <c r="B21587" t="s">
        <v>12449</v>
      </c>
      <c r="C21587" s="27">
        <v>33840</v>
      </c>
      <c r="D21587">
        <v>3000</v>
      </c>
      <c r="E21587">
        <v>3.9772727272727203E-2</v>
      </c>
      <c r="F21587">
        <v>2</v>
      </c>
      <c r="G21587">
        <v>3722.8162339122</v>
      </c>
      <c r="H21587" s="73">
        <f t="shared" si="1011"/>
        <v>7.9208856040685102E-2</v>
      </c>
      <c r="I21587">
        <f t="shared" si="1012"/>
        <v>3000</v>
      </c>
      <c r="J21587" t="str">
        <f t="shared" si="1013"/>
        <v/>
      </c>
    </row>
    <row r="21588" spans="1:10" x14ac:dyDescent="0.25">
      <c r="A21588" t="s">
        <v>800</v>
      </c>
      <c r="B21588" t="s">
        <v>3687</v>
      </c>
      <c r="C21588" s="27">
        <v>145646.59090909001</v>
      </c>
      <c r="D21588">
        <v>3000</v>
      </c>
      <c r="E21588">
        <v>0.17215909090909001</v>
      </c>
      <c r="F21588">
        <v>5</v>
      </c>
      <c r="G21588">
        <v>16015.2737936944</v>
      </c>
      <c r="H21588" s="73">
        <f t="shared" si="1011"/>
        <v>7.9171074719197446E-2</v>
      </c>
      <c r="I21588">
        <f t="shared" si="1012"/>
        <v>3000</v>
      </c>
      <c r="J21588" t="str">
        <f t="shared" si="1013"/>
        <v/>
      </c>
    </row>
    <row r="21589" spans="1:10" x14ac:dyDescent="0.25">
      <c r="A21589" t="s">
        <v>800</v>
      </c>
      <c r="B21589" t="s">
        <v>5875</v>
      </c>
      <c r="C21589" s="27">
        <v>149011.36363636301</v>
      </c>
      <c r="D21589">
        <v>3000</v>
      </c>
      <c r="E21589">
        <v>0.17613636363636301</v>
      </c>
      <c r="F21589">
        <v>2</v>
      </c>
      <c r="G21589">
        <v>16371.682925418299</v>
      </c>
      <c r="H21589" s="73">
        <f t="shared" si="1011"/>
        <v>7.9105454903874536E-2</v>
      </c>
      <c r="I21589">
        <f t="shared" si="1012"/>
        <v>3000</v>
      </c>
      <c r="J21589" t="str">
        <f t="shared" si="1013"/>
        <v/>
      </c>
    </row>
    <row r="21590" spans="1:10" x14ac:dyDescent="0.25">
      <c r="A21590" t="s">
        <v>800</v>
      </c>
      <c r="B21590" t="s">
        <v>10162</v>
      </c>
      <c r="C21590" s="27">
        <v>33840</v>
      </c>
      <c r="D21590">
        <v>3000</v>
      </c>
      <c r="E21590">
        <v>3.2765151515151497E-2</v>
      </c>
      <c r="F21590">
        <v>5</v>
      </c>
      <c r="G21590">
        <v>3715.17975543596</v>
      </c>
      <c r="H21590" s="73">
        <f t="shared" si="1011"/>
        <v>7.9046377775233198E-2</v>
      </c>
      <c r="I21590">
        <f t="shared" si="1012"/>
        <v>3000</v>
      </c>
      <c r="J21590" t="str">
        <f t="shared" si="1013"/>
        <v/>
      </c>
    </row>
    <row r="21591" spans="1:10" x14ac:dyDescent="0.25">
      <c r="A21591" t="s">
        <v>800</v>
      </c>
      <c r="B21591" t="s">
        <v>6078</v>
      </c>
      <c r="C21591" s="27">
        <v>54957.9545454545</v>
      </c>
      <c r="D21591">
        <v>3000</v>
      </c>
      <c r="E21591">
        <v>6.4962121212121193E-2</v>
      </c>
      <c r="F21591">
        <v>1</v>
      </c>
      <c r="G21591">
        <v>6030.2353274798897</v>
      </c>
      <c r="H21591" s="73">
        <f t="shared" si="1011"/>
        <v>7.9001656296988701E-2</v>
      </c>
      <c r="I21591">
        <f t="shared" si="1012"/>
        <v>3000</v>
      </c>
      <c r="J21591" t="str">
        <f t="shared" si="1013"/>
        <v/>
      </c>
    </row>
    <row r="21592" spans="1:10" x14ac:dyDescent="0.25">
      <c r="A21592" t="s">
        <v>800</v>
      </c>
      <c r="B21592" t="s">
        <v>9292</v>
      </c>
      <c r="C21592" s="27">
        <v>33840</v>
      </c>
      <c r="D21592">
        <v>3000</v>
      </c>
      <c r="E21592">
        <v>5.4924242424242396E-3</v>
      </c>
      <c r="F21592">
        <v>26</v>
      </c>
      <c r="G21592">
        <v>3710.7320862377701</v>
      </c>
      <c r="H21592" s="73">
        <f t="shared" si="1011"/>
        <v>7.8951746515697238E-2</v>
      </c>
      <c r="I21592">
        <f t="shared" si="1012"/>
        <v>3000</v>
      </c>
      <c r="J21592" t="str">
        <f t="shared" si="1013"/>
        <v/>
      </c>
    </row>
    <row r="21593" spans="1:10" x14ac:dyDescent="0.25">
      <c r="A21593" t="s">
        <v>800</v>
      </c>
      <c r="B21593" t="s">
        <v>5985</v>
      </c>
      <c r="C21593" s="27">
        <v>46946.590909090897</v>
      </c>
      <c r="D21593">
        <v>3000</v>
      </c>
      <c r="E21593">
        <v>5.5492424242424197E-2</v>
      </c>
      <c r="F21593">
        <v>4</v>
      </c>
      <c r="G21593">
        <v>5141.14480581114</v>
      </c>
      <c r="H21593" s="73">
        <f t="shared" si="1011"/>
        <v>7.8847562485463235E-2</v>
      </c>
      <c r="I21593">
        <f t="shared" si="1012"/>
        <v>3000</v>
      </c>
      <c r="J21593" t="str">
        <f t="shared" si="1013"/>
        <v/>
      </c>
    </row>
    <row r="21594" spans="1:10" x14ac:dyDescent="0.25">
      <c r="A21594" t="s">
        <v>800</v>
      </c>
      <c r="B21594" t="s">
        <v>4888</v>
      </c>
      <c r="C21594" s="27">
        <v>50471.590909090897</v>
      </c>
      <c r="D21594">
        <v>3000</v>
      </c>
      <c r="E21594">
        <v>5.9659090909090898E-2</v>
      </c>
      <c r="F21594">
        <v>13</v>
      </c>
      <c r="G21594">
        <v>5520.04558058169</v>
      </c>
      <c r="H21594" s="73">
        <f t="shared" si="1011"/>
        <v>7.8745938981347741E-2</v>
      </c>
      <c r="I21594">
        <f t="shared" si="1012"/>
        <v>3000</v>
      </c>
      <c r="J21594" t="str">
        <f t="shared" si="1013"/>
        <v/>
      </c>
    </row>
    <row r="21595" spans="1:10" x14ac:dyDescent="0.25">
      <c r="A21595" t="s">
        <v>800</v>
      </c>
      <c r="B21595" t="s">
        <v>12026</v>
      </c>
      <c r="C21595" s="27">
        <v>49189.772727272699</v>
      </c>
      <c r="D21595">
        <v>3000</v>
      </c>
      <c r="E21595">
        <v>5.8143939393939303E-2</v>
      </c>
      <c r="F21595">
        <v>11</v>
      </c>
      <c r="G21595">
        <v>5377.4288665528002</v>
      </c>
      <c r="H21595" s="73">
        <f t="shared" si="1011"/>
        <v>7.8710442623601981E-2</v>
      </c>
      <c r="I21595">
        <f t="shared" si="1012"/>
        <v>3000</v>
      </c>
      <c r="J21595" t="str">
        <f t="shared" si="1013"/>
        <v/>
      </c>
    </row>
    <row r="21596" spans="1:10" x14ac:dyDescent="0.25">
      <c r="A21596" t="s">
        <v>800</v>
      </c>
      <c r="B21596" t="s">
        <v>13388</v>
      </c>
      <c r="C21596" s="27">
        <v>33840</v>
      </c>
      <c r="D21596">
        <v>3000</v>
      </c>
      <c r="E21596">
        <v>3.7121212121212097E-2</v>
      </c>
      <c r="F21596">
        <v>2</v>
      </c>
      <c r="G21596">
        <v>3697.3066654777799</v>
      </c>
      <c r="H21596" s="73">
        <f t="shared" si="1011"/>
        <v>7.8666099265484679E-2</v>
      </c>
      <c r="I21596">
        <f t="shared" si="1012"/>
        <v>3000</v>
      </c>
      <c r="J21596" t="str">
        <f t="shared" si="1013"/>
        <v/>
      </c>
    </row>
    <row r="21597" spans="1:10" x14ac:dyDescent="0.25">
      <c r="A21597" t="s">
        <v>800</v>
      </c>
      <c r="B21597" t="s">
        <v>9364</v>
      </c>
      <c r="C21597" s="27">
        <v>334554.545454545</v>
      </c>
      <c r="D21597">
        <v>3000</v>
      </c>
      <c r="E21597">
        <v>0.395454545454545</v>
      </c>
      <c r="G21597">
        <v>36525.9038353988</v>
      </c>
      <c r="H21597" s="73">
        <f t="shared" si="1011"/>
        <v>7.8607961298975321E-2</v>
      </c>
      <c r="I21597">
        <f t="shared" si="1012"/>
        <v>3000</v>
      </c>
      <c r="J21597" t="str">
        <f t="shared" si="1013"/>
        <v/>
      </c>
    </row>
    <row r="21598" spans="1:10" x14ac:dyDescent="0.25">
      <c r="A21598" t="s">
        <v>800</v>
      </c>
      <c r="B21598" t="s">
        <v>8246</v>
      </c>
      <c r="C21598" s="27">
        <v>152696.59090909001</v>
      </c>
      <c r="D21598">
        <v>3000</v>
      </c>
      <c r="E21598">
        <v>0.18049242424242401</v>
      </c>
      <c r="F21598">
        <v>14</v>
      </c>
      <c r="G21598">
        <v>16654.5481540529</v>
      </c>
      <c r="H21598" s="73">
        <f t="shared" si="1011"/>
        <v>7.8530074571587782E-2</v>
      </c>
      <c r="I21598">
        <f t="shared" si="1012"/>
        <v>3000</v>
      </c>
      <c r="J21598" t="str">
        <f t="shared" si="1013"/>
        <v/>
      </c>
    </row>
    <row r="21599" spans="1:10" x14ac:dyDescent="0.25">
      <c r="A21599" t="s">
        <v>800</v>
      </c>
      <c r="B21599" t="s">
        <v>3543</v>
      </c>
      <c r="C21599" s="27">
        <v>97738.636363636397</v>
      </c>
      <c r="D21599">
        <v>3000</v>
      </c>
      <c r="E21599">
        <v>0.115530303030303</v>
      </c>
      <c r="F21599">
        <v>24</v>
      </c>
      <c r="G21599">
        <v>10646.809834878401</v>
      </c>
      <c r="H21599" s="73">
        <f t="shared" si="1011"/>
        <v>7.8430632616892829E-2</v>
      </c>
      <c r="I21599">
        <f t="shared" si="1012"/>
        <v>3000</v>
      </c>
      <c r="J21599" t="str">
        <f t="shared" si="1013"/>
        <v/>
      </c>
    </row>
    <row r="21600" spans="1:10" x14ac:dyDescent="0.25">
      <c r="A21600" t="s">
        <v>800</v>
      </c>
      <c r="B21600" t="s">
        <v>6620</v>
      </c>
      <c r="C21600" s="27">
        <v>195317.045454545</v>
      </c>
      <c r="D21600">
        <v>3000</v>
      </c>
      <c r="E21600">
        <v>0.230871212121212</v>
      </c>
      <c r="F21600">
        <v>1</v>
      </c>
      <c r="G21600">
        <v>21274.0283415413</v>
      </c>
      <c r="H21600" s="73">
        <f t="shared" si="1011"/>
        <v>7.8422752966916226E-2</v>
      </c>
      <c r="I21600">
        <f t="shared" si="1012"/>
        <v>3000</v>
      </c>
      <c r="J21600" t="str">
        <f t="shared" si="1013"/>
        <v/>
      </c>
    </row>
    <row r="21601" spans="1:10" x14ac:dyDescent="0.25">
      <c r="A21601" t="s">
        <v>800</v>
      </c>
      <c r="B21601" t="s">
        <v>3712</v>
      </c>
      <c r="C21601" s="27">
        <v>115684.09090908999</v>
      </c>
      <c r="D21601">
        <v>3000</v>
      </c>
      <c r="E21601">
        <v>0.136742424242424</v>
      </c>
      <c r="F21601">
        <v>2</v>
      </c>
      <c r="G21601">
        <v>12589.410129714701</v>
      </c>
      <c r="H21601" s="73">
        <f t="shared" si="1011"/>
        <v>7.8354553527310702E-2</v>
      </c>
      <c r="I21601">
        <f t="shared" si="1012"/>
        <v>3000</v>
      </c>
      <c r="J21601" t="str">
        <f t="shared" si="1013"/>
        <v/>
      </c>
    </row>
    <row r="21602" spans="1:10" x14ac:dyDescent="0.25">
      <c r="A21602" t="s">
        <v>800</v>
      </c>
      <c r="B21602" t="s">
        <v>10966</v>
      </c>
      <c r="C21602" s="27">
        <v>147569.318181818</v>
      </c>
      <c r="D21602">
        <v>3000</v>
      </c>
      <c r="E21602">
        <v>0.17443181818181799</v>
      </c>
      <c r="F21602">
        <v>33</v>
      </c>
      <c r="G21602">
        <v>16059.308017507999</v>
      </c>
      <c r="H21602" s="73">
        <f t="shared" si="1011"/>
        <v>7.8354375523776054E-2</v>
      </c>
      <c r="I21602">
        <f t="shared" si="1012"/>
        <v>3000</v>
      </c>
      <c r="J21602" t="str">
        <f t="shared" si="1013"/>
        <v/>
      </c>
    </row>
    <row r="21603" spans="1:10" x14ac:dyDescent="0.25">
      <c r="A21603" t="s">
        <v>800</v>
      </c>
      <c r="B21603" t="s">
        <v>13213</v>
      </c>
      <c r="C21603" s="27">
        <v>53676.136363636302</v>
      </c>
      <c r="D21603">
        <v>3000</v>
      </c>
      <c r="E21603">
        <v>6.3446969696969696E-2</v>
      </c>
      <c r="F21603">
        <v>2</v>
      </c>
      <c r="G21603">
        <v>5838.4767172901002</v>
      </c>
      <c r="H21603" s="73">
        <f t="shared" si="1011"/>
        <v>7.8316054791468442E-2</v>
      </c>
      <c r="I21603">
        <f t="shared" si="1012"/>
        <v>3000</v>
      </c>
      <c r="J21603" t="str">
        <f t="shared" si="1013"/>
        <v/>
      </c>
    </row>
    <row r="21604" spans="1:10" x14ac:dyDescent="0.25">
      <c r="A21604" t="s">
        <v>800</v>
      </c>
      <c r="B21604" t="s">
        <v>11030</v>
      </c>
      <c r="C21604" s="27">
        <v>160387.5</v>
      </c>
      <c r="D21604">
        <v>3000</v>
      </c>
      <c r="E21604">
        <v>0.18958333333333299</v>
      </c>
      <c r="F21604">
        <v>15</v>
      </c>
      <c r="G21604">
        <v>17419.540968546698</v>
      </c>
      <c r="H21604" s="73">
        <f t="shared" si="1011"/>
        <v>7.819854725183463E-2</v>
      </c>
      <c r="I21604">
        <f t="shared" si="1012"/>
        <v>3000</v>
      </c>
      <c r="J21604" t="str">
        <f t="shared" si="1013"/>
        <v/>
      </c>
    </row>
    <row r="21605" spans="1:10" x14ac:dyDescent="0.25">
      <c r="A21605" t="s">
        <v>800</v>
      </c>
      <c r="B21605" t="s">
        <v>7357</v>
      </c>
      <c r="C21605" s="27">
        <v>91329.545454545398</v>
      </c>
      <c r="D21605">
        <v>3000</v>
      </c>
      <c r="E21605">
        <v>0.107954545454545</v>
      </c>
      <c r="F21605">
        <v>7</v>
      </c>
      <c r="G21605">
        <v>9912.5680471409796</v>
      </c>
      <c r="H21605" s="73">
        <f t="shared" si="1011"/>
        <v>7.8146113159991662E-2</v>
      </c>
      <c r="I21605">
        <f t="shared" si="1012"/>
        <v>3000</v>
      </c>
      <c r="J21605" t="str">
        <f t="shared" si="1013"/>
        <v/>
      </c>
    </row>
    <row r="21606" spans="1:10" x14ac:dyDescent="0.25">
      <c r="A21606" t="s">
        <v>800</v>
      </c>
      <c r="B21606" t="s">
        <v>4190</v>
      </c>
      <c r="C21606" s="27">
        <v>33840</v>
      </c>
      <c r="D21606">
        <v>3000</v>
      </c>
      <c r="E21606">
        <v>2.6704545454545401E-2</v>
      </c>
      <c r="F21606">
        <v>1</v>
      </c>
      <c r="G21606">
        <v>3670.3106568113399</v>
      </c>
      <c r="H21606" s="73">
        <f t="shared" si="1011"/>
        <v>7.8091716102368938E-2</v>
      </c>
      <c r="I21606">
        <f t="shared" si="1012"/>
        <v>3000</v>
      </c>
      <c r="J21606" t="str">
        <f t="shared" si="1013"/>
        <v/>
      </c>
    </row>
    <row r="21607" spans="1:10" x14ac:dyDescent="0.25">
      <c r="A21607" t="s">
        <v>800</v>
      </c>
      <c r="B21607" t="s">
        <v>10745</v>
      </c>
      <c r="C21607" s="27">
        <v>47907.9545454545</v>
      </c>
      <c r="D21607">
        <v>3000</v>
      </c>
      <c r="E21607">
        <v>5.6628787878787799E-2</v>
      </c>
      <c r="F21607">
        <v>2</v>
      </c>
      <c r="G21607">
        <v>5195.9743135501003</v>
      </c>
      <c r="H21607" s="73">
        <f t="shared" si="1011"/>
        <v>7.8089359924698079E-2</v>
      </c>
      <c r="I21607">
        <f t="shared" si="1012"/>
        <v>3000</v>
      </c>
      <c r="J21607" t="str">
        <f t="shared" si="1013"/>
        <v/>
      </c>
    </row>
    <row r="21608" spans="1:10" x14ac:dyDescent="0.25">
      <c r="A21608" t="s">
        <v>800</v>
      </c>
      <c r="B21608" t="s">
        <v>6042</v>
      </c>
      <c r="C21608" s="27">
        <v>136994.318181818</v>
      </c>
      <c r="D21608">
        <v>3000</v>
      </c>
      <c r="E21608">
        <v>0.16193181818181801</v>
      </c>
      <c r="F21608">
        <v>9</v>
      </c>
      <c r="G21608">
        <v>14847.629342878799</v>
      </c>
      <c r="H21608" s="73">
        <f t="shared" si="1011"/>
        <v>7.8034573030135793E-2</v>
      </c>
      <c r="I21608">
        <f t="shared" si="1012"/>
        <v>3000</v>
      </c>
      <c r="J21608" t="str">
        <f t="shared" si="1013"/>
        <v/>
      </c>
    </row>
    <row r="21609" spans="1:10" x14ac:dyDescent="0.25">
      <c r="A21609" t="s">
        <v>800</v>
      </c>
      <c r="B21609" t="s">
        <v>11063</v>
      </c>
      <c r="C21609" s="27">
        <v>53996.590909090897</v>
      </c>
      <c r="D21609">
        <v>3000</v>
      </c>
      <c r="E21609">
        <v>6.3825757575757494E-2</v>
      </c>
      <c r="F21609">
        <v>2</v>
      </c>
      <c r="G21609">
        <v>5851.3477250414398</v>
      </c>
      <c r="H21609" s="73">
        <f t="shared" si="1011"/>
        <v>7.8022895355057326E-2</v>
      </c>
      <c r="I21609">
        <f t="shared" si="1012"/>
        <v>3000</v>
      </c>
      <c r="J21609" t="str">
        <f t="shared" si="1013"/>
        <v/>
      </c>
    </row>
    <row r="21610" spans="1:10" x14ac:dyDescent="0.25">
      <c r="A21610" t="s">
        <v>800</v>
      </c>
      <c r="B21610" t="s">
        <v>4617</v>
      </c>
      <c r="C21610" s="27">
        <v>62328.409090909001</v>
      </c>
      <c r="D21610">
        <v>3000</v>
      </c>
      <c r="E21610">
        <v>7.3674242424242406E-2</v>
      </c>
      <c r="F21610">
        <v>4</v>
      </c>
      <c r="G21610">
        <v>6750.2998530582699</v>
      </c>
      <c r="H21610" s="73">
        <f t="shared" si="1011"/>
        <v>7.7977538093633919E-2</v>
      </c>
      <c r="I21610">
        <f t="shared" si="1012"/>
        <v>3000</v>
      </c>
      <c r="J21610" t="str">
        <f t="shared" si="1013"/>
        <v/>
      </c>
    </row>
    <row r="21611" spans="1:10" x14ac:dyDescent="0.25">
      <c r="A21611" t="s">
        <v>800</v>
      </c>
      <c r="B21611" t="s">
        <v>6746</v>
      </c>
      <c r="C21611" s="27">
        <v>97902.505191396602</v>
      </c>
      <c r="D21611">
        <v>3000</v>
      </c>
      <c r="E21611">
        <v>0.16079545454545399</v>
      </c>
      <c r="F21611">
        <v>2</v>
      </c>
      <c r="G21611">
        <v>11195.396147964801</v>
      </c>
      <c r="H21611" s="73">
        <f t="shared" si="1011"/>
        <v>7.7967613121364243E-2</v>
      </c>
      <c r="I21611">
        <f t="shared" si="1012"/>
        <v>3000</v>
      </c>
      <c r="J21611" t="str">
        <f t="shared" si="1013"/>
        <v/>
      </c>
    </row>
    <row r="21612" spans="1:10" x14ac:dyDescent="0.25">
      <c r="A21612" t="s">
        <v>800</v>
      </c>
      <c r="B21612" t="s">
        <v>4005</v>
      </c>
      <c r="C21612" s="27">
        <v>54317.045454545398</v>
      </c>
      <c r="D21612">
        <v>3000</v>
      </c>
      <c r="E21612">
        <v>6.4204545454545403E-2</v>
      </c>
      <c r="F21612">
        <v>9</v>
      </c>
      <c r="G21612">
        <v>5881.2349836639996</v>
      </c>
      <c r="H21612" s="73">
        <f t="shared" si="1011"/>
        <v>7.7958754067020561E-2</v>
      </c>
      <c r="I21612">
        <f t="shared" si="1012"/>
        <v>3000</v>
      </c>
      <c r="J21612" t="str">
        <f t="shared" si="1013"/>
        <v/>
      </c>
    </row>
    <row r="21613" spans="1:10" x14ac:dyDescent="0.25">
      <c r="A21613" t="s">
        <v>800</v>
      </c>
      <c r="B21613" t="s">
        <v>12891</v>
      </c>
      <c r="C21613" s="27">
        <v>49029.545454545398</v>
      </c>
      <c r="D21613">
        <v>3000</v>
      </c>
      <c r="E21613">
        <v>5.7954545454545398E-2</v>
      </c>
      <c r="F21613">
        <v>2</v>
      </c>
      <c r="G21613">
        <v>5307.2153670616399</v>
      </c>
      <c r="H21613" s="73">
        <f t="shared" si="1011"/>
        <v>7.7936579441205689E-2</v>
      </c>
      <c r="I21613">
        <f t="shared" si="1012"/>
        <v>3000</v>
      </c>
      <c r="J21613" t="str">
        <f t="shared" si="1013"/>
        <v/>
      </c>
    </row>
    <row r="21614" spans="1:10" x14ac:dyDescent="0.25">
      <c r="A21614" t="s">
        <v>800</v>
      </c>
      <c r="B21614" t="s">
        <v>5930</v>
      </c>
      <c r="C21614" s="27">
        <v>113921.59090908999</v>
      </c>
      <c r="D21614">
        <v>3000</v>
      </c>
      <c r="E21614">
        <v>0.13465909090909001</v>
      </c>
      <c r="F21614">
        <v>4</v>
      </c>
      <c r="G21614">
        <v>12327.786520789999</v>
      </c>
      <c r="H21614" s="73">
        <f t="shared" si="1011"/>
        <v>7.7913293030220043E-2</v>
      </c>
      <c r="I21614">
        <f t="shared" si="1012"/>
        <v>3000</v>
      </c>
      <c r="J21614" t="str">
        <f t="shared" si="1013"/>
        <v/>
      </c>
    </row>
    <row r="21615" spans="1:10" x14ac:dyDescent="0.25">
      <c r="A21615" t="s">
        <v>800</v>
      </c>
      <c r="B21615" t="s">
        <v>6022</v>
      </c>
      <c r="C21615" s="27">
        <v>51913.636363636302</v>
      </c>
      <c r="D21615">
        <v>3000</v>
      </c>
      <c r="E21615">
        <v>6.1363636363636301E-2</v>
      </c>
      <c r="G21615">
        <v>5613.2127778698396</v>
      </c>
      <c r="H21615" s="73">
        <f t="shared" si="1011"/>
        <v>7.7850705193466777E-2</v>
      </c>
      <c r="I21615">
        <f t="shared" si="1012"/>
        <v>3000</v>
      </c>
      <c r="J21615" t="str">
        <f t="shared" si="1013"/>
        <v/>
      </c>
    </row>
    <row r="21616" spans="1:10" x14ac:dyDescent="0.25">
      <c r="A21616" t="s">
        <v>800</v>
      </c>
      <c r="B21616" t="s">
        <v>12383</v>
      </c>
      <c r="C21616" s="27">
        <v>53035.227272727199</v>
      </c>
      <c r="D21616">
        <v>3000</v>
      </c>
      <c r="E21616">
        <v>6.2689393939393906E-2</v>
      </c>
      <c r="F21616">
        <v>2</v>
      </c>
      <c r="G21616">
        <v>5731.3930317080603</v>
      </c>
      <c r="H21616" s="73">
        <f t="shared" si="1011"/>
        <v>7.7808716866795885E-2</v>
      </c>
      <c r="I21616">
        <f t="shared" si="1012"/>
        <v>3000</v>
      </c>
      <c r="J21616" t="str">
        <f t="shared" si="1013"/>
        <v/>
      </c>
    </row>
    <row r="21617" spans="1:10" x14ac:dyDescent="0.25">
      <c r="A21617" t="s">
        <v>800</v>
      </c>
      <c r="B21617" t="s">
        <v>11945</v>
      </c>
      <c r="C21617" s="27">
        <v>220312.5</v>
      </c>
      <c r="D21617">
        <v>3000</v>
      </c>
      <c r="E21617">
        <v>0.26041666666666602</v>
      </c>
      <c r="F21617">
        <v>7</v>
      </c>
      <c r="G21617">
        <v>23791.257694147102</v>
      </c>
      <c r="H21617" s="73">
        <f t="shared" si="1011"/>
        <v>7.77518549323616E-2</v>
      </c>
      <c r="I21617">
        <f t="shared" si="1012"/>
        <v>3000</v>
      </c>
      <c r="J21617" t="str">
        <f t="shared" si="1013"/>
        <v/>
      </c>
    </row>
    <row r="21618" spans="1:10" x14ac:dyDescent="0.25">
      <c r="A21618" t="s">
        <v>800</v>
      </c>
      <c r="B21618" t="s">
        <v>7224</v>
      </c>
      <c r="C21618" s="27">
        <v>41979.545454545398</v>
      </c>
      <c r="D21618">
        <v>3000</v>
      </c>
      <c r="E21618">
        <v>4.9621212121212101E-2</v>
      </c>
      <c r="F21618">
        <v>1</v>
      </c>
      <c r="G21618">
        <v>4532.5481207799303</v>
      </c>
      <c r="H21618" s="73">
        <f t="shared" si="1011"/>
        <v>7.7738684676687E-2</v>
      </c>
      <c r="I21618">
        <f t="shared" si="1012"/>
        <v>3000</v>
      </c>
      <c r="J21618" t="str">
        <f t="shared" si="1013"/>
        <v/>
      </c>
    </row>
    <row r="21619" spans="1:10" x14ac:dyDescent="0.25">
      <c r="A21619" t="s">
        <v>800</v>
      </c>
      <c r="B21619" t="s">
        <v>10383</v>
      </c>
      <c r="C21619" s="27">
        <v>57201.136363636302</v>
      </c>
      <c r="D21619">
        <v>3000</v>
      </c>
      <c r="E21619">
        <v>6.7613636363636306E-2</v>
      </c>
      <c r="F21619">
        <v>11</v>
      </c>
      <c r="G21619">
        <v>6168.3594465817796</v>
      </c>
      <c r="H21619" s="73">
        <f t="shared" si="1011"/>
        <v>7.7642142864179864E-2</v>
      </c>
      <c r="I21619">
        <f t="shared" si="1012"/>
        <v>3000</v>
      </c>
      <c r="J21619" t="str">
        <f t="shared" si="1013"/>
        <v/>
      </c>
    </row>
    <row r="21620" spans="1:10" x14ac:dyDescent="0.25">
      <c r="A21620" t="s">
        <v>800</v>
      </c>
      <c r="B21620" t="s">
        <v>10538</v>
      </c>
      <c r="C21620" s="27">
        <v>43581.818181818096</v>
      </c>
      <c r="D21620">
        <v>3000</v>
      </c>
      <c r="E21620">
        <v>5.15151515151515E-2</v>
      </c>
      <c r="F21620">
        <v>9</v>
      </c>
      <c r="G21620">
        <v>4695.7896297946099</v>
      </c>
      <c r="H21620" s="73">
        <f t="shared" si="1011"/>
        <v>7.7577500767570709E-2</v>
      </c>
      <c r="I21620">
        <f t="shared" si="1012"/>
        <v>3000</v>
      </c>
      <c r="J21620" t="str">
        <f t="shared" si="1013"/>
        <v/>
      </c>
    </row>
    <row r="21621" spans="1:10" x14ac:dyDescent="0.25">
      <c r="A21621" t="s">
        <v>800</v>
      </c>
      <c r="B21621" t="s">
        <v>3592</v>
      </c>
      <c r="C21621" s="27">
        <v>72743.181818181794</v>
      </c>
      <c r="D21621">
        <v>3000</v>
      </c>
      <c r="E21621">
        <v>8.59848484848484E-2</v>
      </c>
      <c r="F21621">
        <v>2</v>
      </c>
      <c r="G21621">
        <v>7837.0696836551197</v>
      </c>
      <c r="H21621" s="73">
        <f t="shared" si="1011"/>
        <v>7.7570021425998795E-2</v>
      </c>
      <c r="I21621">
        <f t="shared" si="1012"/>
        <v>3000</v>
      </c>
      <c r="J21621" t="str">
        <f t="shared" si="1013"/>
        <v/>
      </c>
    </row>
    <row r="21622" spans="1:10" x14ac:dyDescent="0.25">
      <c r="A21622" t="s">
        <v>800</v>
      </c>
      <c r="B21622" t="s">
        <v>6936</v>
      </c>
      <c r="C21622" s="27">
        <v>33840</v>
      </c>
      <c r="D21622">
        <v>3000</v>
      </c>
      <c r="E21622">
        <v>3.9015151515151503E-2</v>
      </c>
      <c r="F21622">
        <v>1</v>
      </c>
      <c r="G21622">
        <v>3642.2067371112598</v>
      </c>
      <c r="H21622" s="73">
        <f t="shared" si="1011"/>
        <v>7.7493760364069353E-2</v>
      </c>
      <c r="I21622">
        <f t="shared" si="1012"/>
        <v>3000</v>
      </c>
      <c r="J21622" t="str">
        <f t="shared" si="1013"/>
        <v/>
      </c>
    </row>
    <row r="21623" spans="1:10" x14ac:dyDescent="0.25">
      <c r="A21623" t="s">
        <v>800</v>
      </c>
      <c r="B21623" t="s">
        <v>11216</v>
      </c>
      <c r="C21623" s="27">
        <v>44863.636363636302</v>
      </c>
      <c r="D21623">
        <v>3000</v>
      </c>
      <c r="E21623">
        <v>5.3030303030302997E-2</v>
      </c>
      <c r="F21623">
        <v>2</v>
      </c>
      <c r="G21623">
        <v>4825.0960070727897</v>
      </c>
      <c r="H21623" s="73">
        <f t="shared" si="1011"/>
        <v>7.7436191238128851E-2</v>
      </c>
      <c r="I21623">
        <f t="shared" si="1012"/>
        <v>3000</v>
      </c>
      <c r="J21623" t="str">
        <f t="shared" si="1013"/>
        <v/>
      </c>
    </row>
    <row r="21624" spans="1:10" x14ac:dyDescent="0.25">
      <c r="A21624" t="s">
        <v>800</v>
      </c>
      <c r="B21624" t="s">
        <v>13098</v>
      </c>
      <c r="C21624" s="27">
        <v>39255.681818181802</v>
      </c>
      <c r="D21624">
        <v>3000</v>
      </c>
      <c r="E21624">
        <v>4.6401515151515103E-2</v>
      </c>
      <c r="F21624">
        <v>8</v>
      </c>
      <c r="G21624">
        <v>4218.1948356458697</v>
      </c>
      <c r="H21624" s="73">
        <f t="shared" si="1011"/>
        <v>7.7367151479670812E-2</v>
      </c>
      <c r="I21624">
        <f t="shared" si="1012"/>
        <v>3000</v>
      </c>
      <c r="J21624" t="str">
        <f t="shared" si="1013"/>
        <v/>
      </c>
    </row>
    <row r="21625" spans="1:10" x14ac:dyDescent="0.25">
      <c r="A21625" t="s">
        <v>800</v>
      </c>
      <c r="B21625" t="s">
        <v>13304</v>
      </c>
      <c r="C21625" s="27">
        <v>33840</v>
      </c>
      <c r="D21625">
        <v>3000</v>
      </c>
      <c r="E21625">
        <v>1.5530303030303E-2</v>
      </c>
      <c r="F21625">
        <v>1</v>
      </c>
      <c r="G21625">
        <v>3635.8176262984698</v>
      </c>
      <c r="H21625" s="73">
        <f t="shared" si="1011"/>
        <v>7.7357821836137652E-2</v>
      </c>
      <c r="I21625">
        <f t="shared" si="1012"/>
        <v>3000</v>
      </c>
      <c r="J21625" t="str">
        <f t="shared" si="1013"/>
        <v/>
      </c>
    </row>
    <row r="21626" spans="1:10" x14ac:dyDescent="0.25">
      <c r="A21626" t="s">
        <v>800</v>
      </c>
      <c r="B21626" t="s">
        <v>11011</v>
      </c>
      <c r="C21626" s="27">
        <v>54317.045454545398</v>
      </c>
      <c r="D21626">
        <v>3000</v>
      </c>
      <c r="E21626">
        <v>6.4204545454545403E-2</v>
      </c>
      <c r="F21626">
        <v>2</v>
      </c>
      <c r="G21626">
        <v>5835.4223683683003</v>
      </c>
      <c r="H21626" s="73">
        <f t="shared" si="1011"/>
        <v>7.7351484604241946E-2</v>
      </c>
      <c r="I21626">
        <f t="shared" si="1012"/>
        <v>3000</v>
      </c>
      <c r="J21626" t="str">
        <f t="shared" si="1013"/>
        <v/>
      </c>
    </row>
    <row r="21627" spans="1:10" x14ac:dyDescent="0.25">
      <c r="A21627" t="s">
        <v>800</v>
      </c>
      <c r="B21627" t="s">
        <v>6247</v>
      </c>
      <c r="C21627" s="27">
        <v>227170.71287049601</v>
      </c>
      <c r="D21627">
        <v>3000</v>
      </c>
      <c r="E21627">
        <v>0.37310606060606</v>
      </c>
      <c r="F21627">
        <v>4</v>
      </c>
      <c r="G21627">
        <v>25769.446864043599</v>
      </c>
      <c r="H21627" s="73">
        <f t="shared" si="1011"/>
        <v>7.7343057077978561E-2</v>
      </c>
      <c r="I21627">
        <f t="shared" si="1012"/>
        <v>3000</v>
      </c>
      <c r="J21627" t="str">
        <f t="shared" si="1013"/>
        <v/>
      </c>
    </row>
    <row r="21628" spans="1:10" x14ac:dyDescent="0.25">
      <c r="A21628" t="s">
        <v>800</v>
      </c>
      <c r="B21628" t="s">
        <v>7485</v>
      </c>
      <c r="C21628" s="27">
        <v>36852.272727272699</v>
      </c>
      <c r="D21628">
        <v>3000</v>
      </c>
      <c r="E21628">
        <v>4.3560606060606001E-2</v>
      </c>
      <c r="F21628">
        <v>5</v>
      </c>
      <c r="G21628">
        <v>3955.6667408377898</v>
      </c>
      <c r="H21628" s="73">
        <f t="shared" si="1011"/>
        <v>7.7283701726636747E-2</v>
      </c>
      <c r="I21628">
        <f t="shared" si="1012"/>
        <v>3000</v>
      </c>
      <c r="J21628" t="str">
        <f t="shared" si="1013"/>
        <v/>
      </c>
    </row>
    <row r="21629" spans="1:10" x14ac:dyDescent="0.25">
      <c r="A21629" t="s">
        <v>800</v>
      </c>
      <c r="B21629" t="s">
        <v>8417</v>
      </c>
      <c r="C21629" s="27">
        <v>81555.681818181794</v>
      </c>
      <c r="D21629">
        <v>3000</v>
      </c>
      <c r="E21629">
        <v>9.6401515151515099E-2</v>
      </c>
      <c r="G21629">
        <v>8748.2800334819294</v>
      </c>
      <c r="H21629" s="73">
        <f t="shared" si="1011"/>
        <v>7.7232652387718315E-2</v>
      </c>
      <c r="I21629">
        <f t="shared" si="1012"/>
        <v>3000</v>
      </c>
      <c r="J21629" t="str">
        <f t="shared" si="1013"/>
        <v/>
      </c>
    </row>
    <row r="21630" spans="1:10" x14ac:dyDescent="0.25">
      <c r="A21630" t="s">
        <v>800</v>
      </c>
      <c r="B21630" t="s">
        <v>7016</v>
      </c>
      <c r="C21630" s="27">
        <v>165034.09090909001</v>
      </c>
      <c r="D21630">
        <v>3000</v>
      </c>
      <c r="E21630">
        <v>0.19507575757575699</v>
      </c>
      <c r="F21630">
        <v>6</v>
      </c>
      <c r="G21630">
        <v>17694.953577079399</v>
      </c>
      <c r="H21630" s="73">
        <f t="shared" si="1011"/>
        <v>7.7198392800644181E-2</v>
      </c>
      <c r="I21630">
        <f t="shared" si="1012"/>
        <v>3000</v>
      </c>
      <c r="J21630" t="str">
        <f t="shared" si="1013"/>
        <v/>
      </c>
    </row>
    <row r="21631" spans="1:10" x14ac:dyDescent="0.25">
      <c r="A21631" t="s">
        <v>800</v>
      </c>
      <c r="B21631" t="s">
        <v>8544</v>
      </c>
      <c r="C21631" s="27">
        <v>107832.95454545401</v>
      </c>
      <c r="D21631">
        <v>3000</v>
      </c>
      <c r="E21631">
        <v>0.127462121212121</v>
      </c>
      <c r="F21631">
        <v>2</v>
      </c>
      <c r="G21631">
        <v>11547.9641041292</v>
      </c>
      <c r="H21631" s="73">
        <f t="shared" si="1011"/>
        <v>7.71056880526097E-2</v>
      </c>
      <c r="I21631">
        <f t="shared" si="1012"/>
        <v>3000</v>
      </c>
      <c r="J21631" t="str">
        <f t="shared" si="1013"/>
        <v/>
      </c>
    </row>
    <row r="21632" spans="1:10" x14ac:dyDescent="0.25">
      <c r="A21632" t="s">
        <v>800</v>
      </c>
      <c r="B21632" t="s">
        <v>5688</v>
      </c>
      <c r="C21632" s="27">
        <v>51593.181818181802</v>
      </c>
      <c r="D21632">
        <v>3000</v>
      </c>
      <c r="E21632">
        <v>6.0984848484848399E-2</v>
      </c>
      <c r="F21632">
        <v>3</v>
      </c>
      <c r="G21632">
        <v>5524.5961311278697</v>
      </c>
      <c r="H21632" s="73">
        <f t="shared" si="1011"/>
        <v>7.7097575187934933E-2</v>
      </c>
      <c r="I21632">
        <f t="shared" si="1012"/>
        <v>3000</v>
      </c>
      <c r="J21632" t="str">
        <f t="shared" si="1013"/>
        <v/>
      </c>
    </row>
    <row r="21633" spans="1:10" x14ac:dyDescent="0.25">
      <c r="A21633" t="s">
        <v>800</v>
      </c>
      <c r="B21633" t="s">
        <v>5895</v>
      </c>
      <c r="C21633" s="27">
        <v>38614.772727272699</v>
      </c>
      <c r="D21633">
        <v>3000</v>
      </c>
      <c r="E21633">
        <v>4.5643939393939299E-2</v>
      </c>
      <c r="F21633">
        <v>1</v>
      </c>
      <c r="G21633">
        <v>4134.0990724167796</v>
      </c>
      <c r="H21633" s="73">
        <f t="shared" si="1011"/>
        <v>7.7083228047534674E-2</v>
      </c>
      <c r="I21633">
        <f t="shared" si="1012"/>
        <v>3000</v>
      </c>
      <c r="J21633" t="str">
        <f t="shared" si="1013"/>
        <v/>
      </c>
    </row>
    <row r="21634" spans="1:10" x14ac:dyDescent="0.25">
      <c r="A21634" t="s">
        <v>800</v>
      </c>
      <c r="B21634" t="s">
        <v>6901</v>
      </c>
      <c r="C21634" s="27">
        <v>99661.363636363603</v>
      </c>
      <c r="D21634">
        <v>3000</v>
      </c>
      <c r="E21634">
        <v>0.11780303030303001</v>
      </c>
      <c r="F21634">
        <v>8</v>
      </c>
      <c r="G21634">
        <v>10669.0324909095</v>
      </c>
      <c r="H21634" s="73">
        <f t="shared" ref="H21634:H21697" si="1014">G21634/SUMIFS(C:C,B:B,B21634)</f>
        <v>7.7078048234250809E-2</v>
      </c>
      <c r="I21634">
        <f t="shared" ref="I21634:I21697" si="1015">IF(A21634="Construction",SUMIFS(D:D,A:A,"Engineering",B:B,B21634),"")</f>
        <v>3000</v>
      </c>
      <c r="J21634" t="str">
        <f t="shared" si="1013"/>
        <v/>
      </c>
    </row>
    <row r="21635" spans="1:10" x14ac:dyDescent="0.25">
      <c r="A21635" t="s">
        <v>800</v>
      </c>
      <c r="B21635" t="s">
        <v>3977</v>
      </c>
      <c r="C21635" s="27">
        <v>98860.227272727207</v>
      </c>
      <c r="D21635">
        <v>3000</v>
      </c>
      <c r="E21635">
        <v>0.11685606060606001</v>
      </c>
      <c r="F21635">
        <v>6</v>
      </c>
      <c r="G21635">
        <v>10576.5269320344</v>
      </c>
      <c r="H21635" s="73">
        <f t="shared" si="1014"/>
        <v>7.7028948861880303E-2</v>
      </c>
      <c r="I21635">
        <f t="shared" si="1015"/>
        <v>3000</v>
      </c>
      <c r="J21635" t="str">
        <f t="shared" ref="J21635:J21698" si="1016">IF(AND(I21635&lt;&gt;"",I21635&lt;&gt;3000,I21635&lt;&gt;0),D21635-I21635,"")</f>
        <v/>
      </c>
    </row>
    <row r="21636" spans="1:10" x14ac:dyDescent="0.25">
      <c r="A21636" t="s">
        <v>800</v>
      </c>
      <c r="B21636" t="s">
        <v>8613</v>
      </c>
      <c r="C21636" s="27">
        <v>49189.772727272699</v>
      </c>
      <c r="D21636">
        <v>3000</v>
      </c>
      <c r="E21636">
        <v>5.8143939393939303E-2</v>
      </c>
      <c r="F21636">
        <v>2</v>
      </c>
      <c r="G21636">
        <v>5262.1379676407496</v>
      </c>
      <c r="H21636" s="73">
        <f t="shared" si="1014"/>
        <v>7.7022907946893607E-2</v>
      </c>
      <c r="I21636">
        <f t="shared" si="1015"/>
        <v>3000</v>
      </c>
      <c r="J21636" t="str">
        <f t="shared" si="1016"/>
        <v/>
      </c>
    </row>
    <row r="21637" spans="1:10" x14ac:dyDescent="0.25">
      <c r="A21637" t="s">
        <v>800</v>
      </c>
      <c r="B21637" t="s">
        <v>5561</v>
      </c>
      <c r="C21637" s="27">
        <v>58002.272727272699</v>
      </c>
      <c r="D21637">
        <v>3000</v>
      </c>
      <c r="E21637">
        <v>6.8560606060606002E-2</v>
      </c>
      <c r="F21637">
        <v>1</v>
      </c>
      <c r="G21637">
        <v>6196.3020213868404</v>
      </c>
      <c r="H21637" s="73">
        <f t="shared" si="1014"/>
        <v>7.6916597326725109E-2</v>
      </c>
      <c r="I21637">
        <f t="shared" si="1015"/>
        <v>3000</v>
      </c>
      <c r="J21637" t="str">
        <f t="shared" si="1016"/>
        <v/>
      </c>
    </row>
    <row r="21638" spans="1:10" x14ac:dyDescent="0.25">
      <c r="A21638" t="s">
        <v>800</v>
      </c>
      <c r="B21638" t="s">
        <v>5303</v>
      </c>
      <c r="C21638" s="27">
        <v>33840</v>
      </c>
      <c r="D21638">
        <v>3000</v>
      </c>
      <c r="E21638">
        <v>2.4242424242424201E-2</v>
      </c>
      <c r="F21638">
        <v>2</v>
      </c>
      <c r="G21638">
        <v>3613.9296132885902</v>
      </c>
      <c r="H21638" s="73">
        <f t="shared" si="1014"/>
        <v>7.6892119431672137E-2</v>
      </c>
      <c r="I21638">
        <f t="shared" si="1015"/>
        <v>3000</v>
      </c>
      <c r="J21638" t="str">
        <f t="shared" si="1016"/>
        <v/>
      </c>
    </row>
    <row r="21639" spans="1:10" x14ac:dyDescent="0.25">
      <c r="A21639" t="s">
        <v>800</v>
      </c>
      <c r="B21639" t="s">
        <v>9446</v>
      </c>
      <c r="C21639" s="27">
        <v>184261.36363636301</v>
      </c>
      <c r="D21639">
        <v>3000</v>
      </c>
      <c r="E21639">
        <v>0.21780303030303</v>
      </c>
      <c r="F21639">
        <v>4</v>
      </c>
      <c r="G21639">
        <v>19677.844931387899</v>
      </c>
      <c r="H21639" s="73">
        <f t="shared" si="1014"/>
        <v>7.6891042544109819E-2</v>
      </c>
      <c r="I21639">
        <f t="shared" si="1015"/>
        <v>3000</v>
      </c>
      <c r="J21639" t="str">
        <f t="shared" si="1016"/>
        <v/>
      </c>
    </row>
    <row r="21640" spans="1:10" x14ac:dyDescent="0.25">
      <c r="A21640" t="s">
        <v>800</v>
      </c>
      <c r="B21640" t="s">
        <v>5830</v>
      </c>
      <c r="C21640" s="27">
        <v>33840</v>
      </c>
      <c r="D21640">
        <v>3000</v>
      </c>
      <c r="E21640">
        <v>2.6325757575757499E-2</v>
      </c>
      <c r="F21640">
        <v>3</v>
      </c>
      <c r="G21640">
        <v>3608.3697234096098</v>
      </c>
      <c r="H21640" s="73">
        <f t="shared" si="1014"/>
        <v>7.6773823902332131E-2</v>
      </c>
      <c r="I21640">
        <f t="shared" si="1015"/>
        <v>3000</v>
      </c>
      <c r="J21640" t="str">
        <f t="shared" si="1016"/>
        <v/>
      </c>
    </row>
    <row r="21641" spans="1:10" x14ac:dyDescent="0.25">
      <c r="A21641" t="s">
        <v>800</v>
      </c>
      <c r="B21641" t="s">
        <v>6744</v>
      </c>
      <c r="C21641" s="27">
        <v>66075.542372992</v>
      </c>
      <c r="D21641">
        <v>3000</v>
      </c>
      <c r="E21641">
        <v>0.10852272727272699</v>
      </c>
      <c r="F21641">
        <v>2</v>
      </c>
      <c r="G21641">
        <v>7434.4269702866704</v>
      </c>
      <c r="H21641" s="73">
        <f t="shared" si="1014"/>
        <v>7.6714125969316607E-2</v>
      </c>
      <c r="I21641">
        <f t="shared" si="1015"/>
        <v>3000</v>
      </c>
      <c r="J21641" t="str">
        <f t="shared" si="1016"/>
        <v/>
      </c>
    </row>
    <row r="21642" spans="1:10" x14ac:dyDescent="0.25">
      <c r="A21642" t="s">
        <v>800</v>
      </c>
      <c r="B21642" t="s">
        <v>13120</v>
      </c>
      <c r="C21642" s="27">
        <v>33840</v>
      </c>
      <c r="D21642">
        <v>3000</v>
      </c>
      <c r="E21642">
        <v>3.6553030303030302E-2</v>
      </c>
      <c r="F21642">
        <v>9</v>
      </c>
      <c r="G21642">
        <v>3604.3377982360798</v>
      </c>
      <c r="H21642" s="73">
        <f t="shared" si="1014"/>
        <v>7.6688038260342123E-2</v>
      </c>
      <c r="I21642">
        <f t="shared" si="1015"/>
        <v>3000</v>
      </c>
      <c r="J21642" t="str">
        <f t="shared" si="1016"/>
        <v/>
      </c>
    </row>
    <row r="21643" spans="1:10" x14ac:dyDescent="0.25">
      <c r="A21643" t="s">
        <v>800</v>
      </c>
      <c r="B21643" t="s">
        <v>12088</v>
      </c>
      <c r="C21643" s="27">
        <v>33840</v>
      </c>
      <c r="D21643">
        <v>3000</v>
      </c>
      <c r="E21643">
        <v>2.51893939393939E-2</v>
      </c>
      <c r="G21643">
        <v>3599.5730346730802</v>
      </c>
      <c r="H21643" s="73">
        <f t="shared" si="1014"/>
        <v>7.6586660312193203E-2</v>
      </c>
      <c r="I21643">
        <f t="shared" si="1015"/>
        <v>3000</v>
      </c>
      <c r="J21643" t="str">
        <f t="shared" si="1016"/>
        <v/>
      </c>
    </row>
    <row r="21644" spans="1:10" x14ac:dyDescent="0.25">
      <c r="A21644" t="s">
        <v>800</v>
      </c>
      <c r="B21644" t="s">
        <v>7439</v>
      </c>
      <c r="C21644" s="27">
        <v>58803.409090909001</v>
      </c>
      <c r="D21644">
        <v>3000</v>
      </c>
      <c r="E21644">
        <v>6.9507575757575699E-2</v>
      </c>
      <c r="F21644">
        <v>4</v>
      </c>
      <c r="G21644">
        <v>6254.1910180776804</v>
      </c>
      <c r="H21644" s="73">
        <f t="shared" si="1014"/>
        <v>7.6577491044003007E-2</v>
      </c>
      <c r="I21644">
        <f t="shared" si="1015"/>
        <v>3000</v>
      </c>
      <c r="J21644" t="str">
        <f t="shared" si="1016"/>
        <v/>
      </c>
    </row>
    <row r="21645" spans="1:10" x14ac:dyDescent="0.25">
      <c r="A21645" t="s">
        <v>800</v>
      </c>
      <c r="B21645" t="s">
        <v>6074</v>
      </c>
      <c r="C21645" s="27">
        <v>198201.136363636</v>
      </c>
      <c r="D21645">
        <v>3000</v>
      </c>
      <c r="E21645">
        <v>0.23428030303030301</v>
      </c>
      <c r="F21645">
        <v>2</v>
      </c>
      <c r="G21645">
        <v>21073.749735348902</v>
      </c>
      <c r="H21645" s="73">
        <f t="shared" si="1014"/>
        <v>7.655405053588285E-2</v>
      </c>
      <c r="I21645">
        <f t="shared" si="1015"/>
        <v>3000</v>
      </c>
      <c r="J21645" t="str">
        <f t="shared" si="1016"/>
        <v/>
      </c>
    </row>
    <row r="21646" spans="1:10" x14ac:dyDescent="0.25">
      <c r="A21646" t="s">
        <v>800</v>
      </c>
      <c r="B21646" t="s">
        <v>4869</v>
      </c>
      <c r="C21646" s="27">
        <v>60726.136363636302</v>
      </c>
      <c r="D21646">
        <v>3000</v>
      </c>
      <c r="E21646">
        <v>7.1780303030303E-2</v>
      </c>
      <c r="F21646">
        <v>2</v>
      </c>
      <c r="G21646">
        <v>6456.3749143406503</v>
      </c>
      <c r="H21646" s="73">
        <f t="shared" si="1014"/>
        <v>7.6550069157847983E-2</v>
      </c>
      <c r="I21646">
        <f t="shared" si="1015"/>
        <v>3000</v>
      </c>
      <c r="J21646" t="str">
        <f t="shared" si="1016"/>
        <v/>
      </c>
    </row>
    <row r="21647" spans="1:10" x14ac:dyDescent="0.25">
      <c r="A21647" t="s">
        <v>800</v>
      </c>
      <c r="B21647" t="s">
        <v>5195</v>
      </c>
      <c r="C21647" s="27">
        <v>33840</v>
      </c>
      <c r="D21647">
        <v>3000</v>
      </c>
      <c r="E21647">
        <v>2.9734848484848399E-2</v>
      </c>
      <c r="F21647">
        <v>7</v>
      </c>
      <c r="G21647">
        <v>3597.8437643003999</v>
      </c>
      <c r="H21647" s="73">
        <f t="shared" si="1014"/>
        <v>7.6549867325540422E-2</v>
      </c>
      <c r="I21647">
        <f t="shared" si="1015"/>
        <v>3000</v>
      </c>
      <c r="J21647" t="str">
        <f t="shared" si="1016"/>
        <v/>
      </c>
    </row>
    <row r="21648" spans="1:10" x14ac:dyDescent="0.25">
      <c r="A21648" t="s">
        <v>800</v>
      </c>
      <c r="B21648" t="s">
        <v>11655</v>
      </c>
      <c r="C21648" s="27">
        <v>260369.318181818</v>
      </c>
      <c r="D21648">
        <v>3000</v>
      </c>
      <c r="E21648">
        <v>0.30776515151515099</v>
      </c>
      <c r="F21648">
        <v>6</v>
      </c>
      <c r="G21648">
        <v>27656.055918010399</v>
      </c>
      <c r="H21648" s="73">
        <f t="shared" si="1014"/>
        <v>7.6477368378184127E-2</v>
      </c>
      <c r="I21648">
        <f t="shared" si="1015"/>
        <v>3000</v>
      </c>
      <c r="J21648" t="str">
        <f t="shared" si="1016"/>
        <v/>
      </c>
    </row>
    <row r="21649" spans="1:10" x14ac:dyDescent="0.25">
      <c r="A21649" t="s">
        <v>800</v>
      </c>
      <c r="B21649" t="s">
        <v>6557</v>
      </c>
      <c r="C21649" s="27">
        <v>225920.45454545401</v>
      </c>
      <c r="D21649">
        <v>3000</v>
      </c>
      <c r="E21649">
        <v>0.26704545454545398</v>
      </c>
      <c r="F21649">
        <v>5</v>
      </c>
      <c r="G21649">
        <v>23958.846985879802</v>
      </c>
      <c r="H21649" s="73">
        <f t="shared" si="1014"/>
        <v>7.6355945124759683E-2</v>
      </c>
      <c r="I21649">
        <f t="shared" si="1015"/>
        <v>3000</v>
      </c>
      <c r="J21649" t="str">
        <f t="shared" si="1016"/>
        <v/>
      </c>
    </row>
    <row r="21650" spans="1:10" x14ac:dyDescent="0.25">
      <c r="A21650" t="s">
        <v>800</v>
      </c>
      <c r="B21650" t="s">
        <v>7190</v>
      </c>
      <c r="C21650" s="27">
        <v>450398.86363636301</v>
      </c>
      <c r="D21650">
        <v>3000</v>
      </c>
      <c r="E21650">
        <v>0.53238636363636305</v>
      </c>
      <c r="G21650">
        <v>47751.749730788899</v>
      </c>
      <c r="H21650" s="73">
        <f t="shared" si="1014"/>
        <v>7.6335138877984182E-2</v>
      </c>
      <c r="I21650">
        <f t="shared" si="1015"/>
        <v>3000</v>
      </c>
      <c r="J21650" t="str">
        <f t="shared" si="1016"/>
        <v/>
      </c>
    </row>
    <row r="21651" spans="1:10" x14ac:dyDescent="0.25">
      <c r="A21651" t="s">
        <v>800</v>
      </c>
      <c r="B21651" t="s">
        <v>12147</v>
      </c>
      <c r="C21651" s="27">
        <v>68096.590909090897</v>
      </c>
      <c r="D21651">
        <v>3000</v>
      </c>
      <c r="E21651">
        <v>8.0492424242424199E-2</v>
      </c>
      <c r="G21651">
        <v>7216.8036047182204</v>
      </c>
      <c r="H21651" s="73">
        <f t="shared" si="1014"/>
        <v>7.6304827099699102E-2</v>
      </c>
      <c r="I21651">
        <f t="shared" si="1015"/>
        <v>3000</v>
      </c>
      <c r="J21651" t="str">
        <f t="shared" si="1016"/>
        <v/>
      </c>
    </row>
    <row r="21652" spans="1:10" x14ac:dyDescent="0.25">
      <c r="A21652" t="s">
        <v>800</v>
      </c>
      <c r="B21652" t="s">
        <v>7084</v>
      </c>
      <c r="C21652" s="27">
        <v>35890.909090909001</v>
      </c>
      <c r="D21652">
        <v>3000</v>
      </c>
      <c r="E21652">
        <v>4.2424242424242399E-2</v>
      </c>
      <c r="F21652">
        <v>3</v>
      </c>
      <c r="G21652">
        <v>3802.9724877804301</v>
      </c>
      <c r="H21652" s="73">
        <f t="shared" si="1014"/>
        <v>7.6290633493467819E-2</v>
      </c>
      <c r="I21652">
        <f t="shared" si="1015"/>
        <v>3000</v>
      </c>
      <c r="J21652" t="str">
        <f t="shared" si="1016"/>
        <v/>
      </c>
    </row>
    <row r="21653" spans="1:10" x14ac:dyDescent="0.25">
      <c r="A21653" t="s">
        <v>800</v>
      </c>
      <c r="B21653" t="s">
        <v>12878</v>
      </c>
      <c r="C21653" s="27">
        <v>40857.9545454545</v>
      </c>
      <c r="D21653">
        <v>3000</v>
      </c>
      <c r="E21653">
        <v>4.8295454545454503E-2</v>
      </c>
      <c r="F21653">
        <v>2</v>
      </c>
      <c r="G21653">
        <v>4327.0788860063003</v>
      </c>
      <c r="H21653" s="73">
        <f t="shared" si="1014"/>
        <v>7.6251903272802013E-2</v>
      </c>
      <c r="I21653">
        <f t="shared" si="1015"/>
        <v>3000</v>
      </c>
      <c r="J21653" t="str">
        <f t="shared" si="1016"/>
        <v/>
      </c>
    </row>
    <row r="21654" spans="1:10" x14ac:dyDescent="0.25">
      <c r="A21654" t="s">
        <v>800</v>
      </c>
      <c r="B21654" t="s">
        <v>5733</v>
      </c>
      <c r="C21654" s="27">
        <v>65693.181818181794</v>
      </c>
      <c r="D21654">
        <v>3000</v>
      </c>
      <c r="E21654">
        <v>7.7651515151515096E-2</v>
      </c>
      <c r="F21654">
        <v>4</v>
      </c>
      <c r="G21654">
        <v>6954.6523673820802</v>
      </c>
      <c r="H21654" s="73">
        <f t="shared" si="1014"/>
        <v>7.6223278671048111E-2</v>
      </c>
      <c r="I21654">
        <f t="shared" si="1015"/>
        <v>3000</v>
      </c>
      <c r="J21654" t="str">
        <f t="shared" si="1016"/>
        <v/>
      </c>
    </row>
    <row r="21655" spans="1:10" x14ac:dyDescent="0.25">
      <c r="A21655" t="s">
        <v>800</v>
      </c>
      <c r="B21655" t="s">
        <v>3842</v>
      </c>
      <c r="C21655" s="27">
        <v>51913.636363636302</v>
      </c>
      <c r="D21655">
        <v>3000</v>
      </c>
      <c r="E21655">
        <v>6.1363636363636301E-2</v>
      </c>
      <c r="F21655">
        <v>2</v>
      </c>
      <c r="G21655">
        <v>5495.3781584870803</v>
      </c>
      <c r="H21655" s="73">
        <f t="shared" si="1014"/>
        <v>7.6216434664596364E-2</v>
      </c>
      <c r="I21655">
        <f t="shared" si="1015"/>
        <v>3000</v>
      </c>
      <c r="J21655" t="str">
        <f t="shared" si="1016"/>
        <v/>
      </c>
    </row>
    <row r="21656" spans="1:10" x14ac:dyDescent="0.25">
      <c r="A21656" t="s">
        <v>800</v>
      </c>
      <c r="B21656" t="s">
        <v>10068</v>
      </c>
      <c r="C21656" s="27">
        <v>33840</v>
      </c>
      <c r="D21656">
        <v>3000</v>
      </c>
      <c r="E21656">
        <v>3.6742424242424201E-2</v>
      </c>
      <c r="F21656">
        <v>2</v>
      </c>
      <c r="G21656">
        <v>3581.8694361652902</v>
      </c>
      <c r="H21656" s="73">
        <f t="shared" si="1014"/>
        <v>7.6209988003516818E-2</v>
      </c>
      <c r="I21656">
        <f t="shared" si="1015"/>
        <v>3000</v>
      </c>
      <c r="J21656" t="str">
        <f t="shared" si="1016"/>
        <v/>
      </c>
    </row>
    <row r="21657" spans="1:10" x14ac:dyDescent="0.25">
      <c r="A21657" t="s">
        <v>800</v>
      </c>
      <c r="B21657" t="s">
        <v>9379</v>
      </c>
      <c r="C21657" s="27">
        <v>53195.4545454545</v>
      </c>
      <c r="D21657">
        <v>3000</v>
      </c>
      <c r="E21657">
        <v>6.2878787878787798E-2</v>
      </c>
      <c r="F21657">
        <v>2</v>
      </c>
      <c r="G21657">
        <v>5630.2468704103303</v>
      </c>
      <c r="H21657" s="73">
        <f t="shared" si="1014"/>
        <v>7.6205340876099883E-2</v>
      </c>
      <c r="I21657">
        <f t="shared" si="1015"/>
        <v>3000</v>
      </c>
      <c r="J21657" t="str">
        <f t="shared" si="1016"/>
        <v/>
      </c>
    </row>
    <row r="21658" spans="1:10" x14ac:dyDescent="0.25">
      <c r="A21658" t="s">
        <v>800</v>
      </c>
      <c r="B21658" t="s">
        <v>6159</v>
      </c>
      <c r="C21658" s="27">
        <v>43421.590909090897</v>
      </c>
      <c r="D21658">
        <v>3000</v>
      </c>
      <c r="E21658">
        <v>5.1325757575757497E-2</v>
      </c>
      <c r="F21658">
        <v>4</v>
      </c>
      <c r="G21658">
        <v>4593.1836783759099</v>
      </c>
      <c r="H21658" s="73">
        <f t="shared" si="1014"/>
        <v>7.6162392468634141E-2</v>
      </c>
      <c r="I21658">
        <f t="shared" si="1015"/>
        <v>3000</v>
      </c>
      <c r="J21658" t="str">
        <f t="shared" si="1016"/>
        <v/>
      </c>
    </row>
    <row r="21659" spans="1:10" x14ac:dyDescent="0.25">
      <c r="A21659" t="s">
        <v>800</v>
      </c>
      <c r="B21659" t="s">
        <v>11714</v>
      </c>
      <c r="C21659" s="27">
        <v>40377.272727272699</v>
      </c>
      <c r="D21659">
        <v>3000</v>
      </c>
      <c r="E21659">
        <v>4.7727272727272702E-2</v>
      </c>
      <c r="F21659">
        <v>1</v>
      </c>
      <c r="G21659">
        <v>4269.0806053002998</v>
      </c>
      <c r="H21659" s="73">
        <f t="shared" si="1014"/>
        <v>7.6125449496743006E-2</v>
      </c>
      <c r="I21659">
        <f t="shared" si="1015"/>
        <v>3000</v>
      </c>
      <c r="J21659" t="str">
        <f t="shared" si="1016"/>
        <v/>
      </c>
    </row>
    <row r="21660" spans="1:10" x14ac:dyDescent="0.25">
      <c r="A21660" t="s">
        <v>800</v>
      </c>
      <c r="B21660" t="s">
        <v>5464</v>
      </c>
      <c r="C21660" s="27">
        <v>157343.18181818101</v>
      </c>
      <c r="D21660">
        <v>3000</v>
      </c>
      <c r="E21660">
        <v>0.185984848484848</v>
      </c>
      <c r="G21660">
        <v>16625.3507067885</v>
      </c>
      <c r="H21660" s="73">
        <f t="shared" si="1014"/>
        <v>7.6077351243093658E-2</v>
      </c>
      <c r="I21660">
        <f t="shared" si="1015"/>
        <v>3000</v>
      </c>
      <c r="J21660" t="str">
        <f t="shared" si="1016"/>
        <v/>
      </c>
    </row>
    <row r="21661" spans="1:10" x14ac:dyDescent="0.25">
      <c r="A21661" t="s">
        <v>800</v>
      </c>
      <c r="B21661" t="s">
        <v>8654</v>
      </c>
      <c r="C21661" s="27">
        <v>45023.863636363603</v>
      </c>
      <c r="D21661">
        <v>3000</v>
      </c>
      <c r="E21661">
        <v>5.3219696969696903E-2</v>
      </c>
      <c r="F21661">
        <v>10</v>
      </c>
      <c r="G21661">
        <v>4756.2358146430397</v>
      </c>
      <c r="H21661" s="73">
        <f t="shared" si="1014"/>
        <v>7.6059438483577685E-2</v>
      </c>
      <c r="I21661">
        <f t="shared" si="1015"/>
        <v>3000</v>
      </c>
      <c r="J21661" t="str">
        <f t="shared" si="1016"/>
        <v/>
      </c>
    </row>
    <row r="21662" spans="1:10" x14ac:dyDescent="0.25">
      <c r="A21662" t="s">
        <v>800</v>
      </c>
      <c r="B21662" t="s">
        <v>11831</v>
      </c>
      <c r="C21662" s="27">
        <v>68897.727272727207</v>
      </c>
      <c r="D21662">
        <v>3000</v>
      </c>
      <c r="E21662">
        <v>8.1439393939393895E-2</v>
      </c>
      <c r="F21662">
        <v>2</v>
      </c>
      <c r="G21662">
        <v>7277.9388486877397</v>
      </c>
      <c r="H21662" s="73">
        <f t="shared" si="1014"/>
        <v>7.6056441605287073E-2</v>
      </c>
      <c r="I21662">
        <f t="shared" si="1015"/>
        <v>3000</v>
      </c>
      <c r="J21662" t="str">
        <f t="shared" si="1016"/>
        <v/>
      </c>
    </row>
    <row r="21663" spans="1:10" x14ac:dyDescent="0.25">
      <c r="A21663" t="s">
        <v>800</v>
      </c>
      <c r="B21663" t="s">
        <v>7618</v>
      </c>
      <c r="C21663" s="27">
        <v>144044.318181818</v>
      </c>
      <c r="D21663">
        <v>3000</v>
      </c>
      <c r="E21663">
        <v>0.17026515151515101</v>
      </c>
      <c r="G21663">
        <v>15203.077945298999</v>
      </c>
      <c r="H21663" s="73">
        <f t="shared" si="1014"/>
        <v>7.5992002036474382E-2</v>
      </c>
      <c r="I21663">
        <f t="shared" si="1015"/>
        <v>3000</v>
      </c>
      <c r="J21663" t="str">
        <f t="shared" si="1016"/>
        <v/>
      </c>
    </row>
    <row r="21664" spans="1:10" x14ac:dyDescent="0.25">
      <c r="A21664" t="s">
        <v>800</v>
      </c>
      <c r="B21664" t="s">
        <v>3761</v>
      </c>
      <c r="C21664" s="27">
        <v>176089.77272727201</v>
      </c>
      <c r="D21664">
        <v>3000</v>
      </c>
      <c r="E21664">
        <v>0.20814393939393899</v>
      </c>
      <c r="F21664">
        <v>2</v>
      </c>
      <c r="G21664">
        <v>18580.609903778601</v>
      </c>
      <c r="H21664" s="73">
        <f t="shared" si="1014"/>
        <v>7.5972834330591696E-2</v>
      </c>
      <c r="I21664">
        <f t="shared" si="1015"/>
        <v>3000</v>
      </c>
      <c r="J21664" t="str">
        <f t="shared" si="1016"/>
        <v/>
      </c>
    </row>
    <row r="21665" spans="1:10" x14ac:dyDescent="0.25">
      <c r="A21665" t="s">
        <v>800</v>
      </c>
      <c r="B21665" t="s">
        <v>5767</v>
      </c>
      <c r="C21665" s="27">
        <v>124496.59090908999</v>
      </c>
      <c r="D21665">
        <v>3000</v>
      </c>
      <c r="E21665">
        <v>0.14715909090908999</v>
      </c>
      <c r="F21665">
        <v>2</v>
      </c>
      <c r="G21665">
        <v>13133.866076149799</v>
      </c>
      <c r="H21665" s="73">
        <f t="shared" si="1014"/>
        <v>7.5956968024394222E-2</v>
      </c>
      <c r="I21665">
        <f t="shared" si="1015"/>
        <v>3000</v>
      </c>
      <c r="J21665" t="str">
        <f t="shared" si="1016"/>
        <v/>
      </c>
    </row>
    <row r="21666" spans="1:10" x14ac:dyDescent="0.25">
      <c r="A21666" t="s">
        <v>800</v>
      </c>
      <c r="B21666" t="s">
        <v>13062</v>
      </c>
      <c r="C21666" s="27">
        <v>64892.045454545398</v>
      </c>
      <c r="D21666">
        <v>3000</v>
      </c>
      <c r="E21666">
        <v>7.67045454545454E-2</v>
      </c>
      <c r="F21666">
        <v>1</v>
      </c>
      <c r="G21666">
        <v>6840.7032194199001</v>
      </c>
      <c r="H21666" s="73">
        <f t="shared" si="1014"/>
        <v>7.5900001047621998E-2</v>
      </c>
      <c r="I21666">
        <f t="shared" si="1015"/>
        <v>3000</v>
      </c>
      <c r="J21666" t="str">
        <f t="shared" si="1016"/>
        <v/>
      </c>
    </row>
    <row r="21667" spans="1:10" x14ac:dyDescent="0.25">
      <c r="A21667" t="s">
        <v>800</v>
      </c>
      <c r="B21667" t="s">
        <v>4659</v>
      </c>
      <c r="C21667" s="27">
        <v>33840</v>
      </c>
      <c r="D21667">
        <v>3000</v>
      </c>
      <c r="E21667">
        <v>3.8636363636363601E-2</v>
      </c>
      <c r="F21667">
        <v>1</v>
      </c>
      <c r="G21667">
        <v>3565.0530568915801</v>
      </c>
      <c r="H21667" s="73">
        <f t="shared" si="1014"/>
        <v>7.5852192699820853E-2</v>
      </c>
      <c r="I21667">
        <f t="shared" si="1015"/>
        <v>3000</v>
      </c>
      <c r="J21667" t="str">
        <f t="shared" si="1016"/>
        <v/>
      </c>
    </row>
    <row r="21668" spans="1:10" x14ac:dyDescent="0.25">
      <c r="A21668" t="s">
        <v>800</v>
      </c>
      <c r="B21668" t="s">
        <v>6750</v>
      </c>
      <c r="C21668" s="27">
        <v>55118.181818181802</v>
      </c>
      <c r="D21668">
        <v>3000</v>
      </c>
      <c r="E21668">
        <v>6.5151515151515099E-2</v>
      </c>
      <c r="F21668">
        <v>3</v>
      </c>
      <c r="G21668">
        <v>5803.2470121384104</v>
      </c>
      <c r="H21668" s="73">
        <f t="shared" si="1014"/>
        <v>7.5806888233772504E-2</v>
      </c>
      <c r="I21668">
        <f t="shared" si="1015"/>
        <v>3000</v>
      </c>
      <c r="J21668" t="str">
        <f t="shared" si="1016"/>
        <v/>
      </c>
    </row>
    <row r="21669" spans="1:10" x14ac:dyDescent="0.25">
      <c r="A21669" t="s">
        <v>800</v>
      </c>
      <c r="B21669" t="s">
        <v>13225</v>
      </c>
      <c r="C21669" s="27">
        <v>133789.77272727201</v>
      </c>
      <c r="D21669">
        <v>3000</v>
      </c>
      <c r="E21669">
        <v>0.158143939393939</v>
      </c>
      <c r="G21669">
        <v>14085.3699031425</v>
      </c>
      <c r="H21669" s="73">
        <f t="shared" si="1014"/>
        <v>7.58015065242377E-2</v>
      </c>
      <c r="I21669">
        <f t="shared" si="1015"/>
        <v>3000</v>
      </c>
      <c r="J21669" t="str">
        <f t="shared" si="1016"/>
        <v/>
      </c>
    </row>
    <row r="21670" spans="1:10" x14ac:dyDescent="0.25">
      <c r="A21670" t="s">
        <v>800</v>
      </c>
      <c r="B21670" t="s">
        <v>12426</v>
      </c>
      <c r="C21670" s="27">
        <v>33840</v>
      </c>
      <c r="D21670">
        <v>3000</v>
      </c>
      <c r="E21670">
        <v>3.125E-2</v>
      </c>
      <c r="F21670">
        <v>7</v>
      </c>
      <c r="G21670">
        <v>3561.92387080665</v>
      </c>
      <c r="H21670" s="73">
        <f t="shared" si="1014"/>
        <v>7.5785614272481913E-2</v>
      </c>
      <c r="I21670">
        <f t="shared" si="1015"/>
        <v>3000</v>
      </c>
      <c r="J21670" t="str">
        <f t="shared" si="1016"/>
        <v/>
      </c>
    </row>
    <row r="21671" spans="1:10" x14ac:dyDescent="0.25">
      <c r="A21671" t="s">
        <v>800</v>
      </c>
      <c r="B21671" t="s">
        <v>4596</v>
      </c>
      <c r="C21671" s="27">
        <v>46626.136363636302</v>
      </c>
      <c r="D21671">
        <v>3000</v>
      </c>
      <c r="E21671">
        <v>5.5113636363636302E-2</v>
      </c>
      <c r="F21671">
        <v>1</v>
      </c>
      <c r="G21671">
        <v>4904.1090990418797</v>
      </c>
      <c r="H21671" s="73">
        <f t="shared" si="1014"/>
        <v>7.5729168802928057E-2</v>
      </c>
      <c r="I21671">
        <f t="shared" si="1015"/>
        <v>3000</v>
      </c>
      <c r="J21671" t="str">
        <f t="shared" si="1016"/>
        <v/>
      </c>
    </row>
    <row r="21672" spans="1:10" x14ac:dyDescent="0.25">
      <c r="A21672" t="s">
        <v>800</v>
      </c>
      <c r="B21672" t="s">
        <v>10214</v>
      </c>
      <c r="C21672" s="27">
        <v>42620.4545454545</v>
      </c>
      <c r="D21672">
        <v>3000</v>
      </c>
      <c r="E21672">
        <v>5.0378787878787801E-2</v>
      </c>
      <c r="F21672">
        <v>7</v>
      </c>
      <c r="G21672">
        <v>4481.2073510513801</v>
      </c>
      <c r="H21672" s="73">
        <f t="shared" si="1014"/>
        <v>7.5702367024640241E-2</v>
      </c>
      <c r="I21672">
        <f t="shared" si="1015"/>
        <v>3000</v>
      </c>
      <c r="J21672" t="str">
        <f t="shared" si="1016"/>
        <v/>
      </c>
    </row>
    <row r="21673" spans="1:10" x14ac:dyDescent="0.25">
      <c r="A21673" t="s">
        <v>800</v>
      </c>
      <c r="B21673" t="s">
        <v>6007</v>
      </c>
      <c r="C21673" s="27">
        <v>41178.409090909001</v>
      </c>
      <c r="D21673">
        <v>3000</v>
      </c>
      <c r="E21673">
        <v>4.8674242424242398E-2</v>
      </c>
      <c r="F21673">
        <v>3</v>
      </c>
      <c r="G21673">
        <v>4324.6663710494104</v>
      </c>
      <c r="H21673" s="73">
        <f t="shared" si="1014"/>
        <v>7.5616320685953947E-2</v>
      </c>
      <c r="I21673">
        <f t="shared" si="1015"/>
        <v>3000</v>
      </c>
      <c r="J21673" t="str">
        <f t="shared" si="1016"/>
        <v/>
      </c>
    </row>
    <row r="21674" spans="1:10" x14ac:dyDescent="0.25">
      <c r="A21674" t="s">
        <v>800</v>
      </c>
      <c r="B21674" t="s">
        <v>12959</v>
      </c>
      <c r="C21674" s="27">
        <v>99661.363636363603</v>
      </c>
      <c r="D21674">
        <v>3000</v>
      </c>
      <c r="E21674">
        <v>0.11780303030303001</v>
      </c>
      <c r="F21674">
        <v>3</v>
      </c>
      <c r="G21674">
        <v>10466.383431501799</v>
      </c>
      <c r="H21674" s="73">
        <f t="shared" si="1014"/>
        <v>7.5614017265279526E-2</v>
      </c>
      <c r="I21674">
        <f t="shared" si="1015"/>
        <v>3000</v>
      </c>
      <c r="J21674" t="str">
        <f t="shared" si="1016"/>
        <v/>
      </c>
    </row>
    <row r="21675" spans="1:10" x14ac:dyDescent="0.25">
      <c r="A21675" t="s">
        <v>800</v>
      </c>
      <c r="B21675" t="s">
        <v>5169</v>
      </c>
      <c r="C21675" s="27">
        <v>522501.136363636</v>
      </c>
      <c r="D21675">
        <v>3000</v>
      </c>
      <c r="E21675">
        <v>0.61761363636363598</v>
      </c>
      <c r="F21675">
        <v>9</v>
      </c>
      <c r="G21675">
        <v>54853.874025293801</v>
      </c>
      <c r="H21675" s="73">
        <f t="shared" si="1014"/>
        <v>7.5587949096296417E-2</v>
      </c>
      <c r="I21675">
        <f t="shared" si="1015"/>
        <v>3000</v>
      </c>
      <c r="J21675" t="str">
        <f t="shared" si="1016"/>
        <v/>
      </c>
    </row>
    <row r="21676" spans="1:10" x14ac:dyDescent="0.25">
      <c r="A21676" t="s">
        <v>800</v>
      </c>
      <c r="B21676" t="s">
        <v>3445</v>
      </c>
      <c r="C21676" s="27">
        <v>43421.590909090897</v>
      </c>
      <c r="D21676">
        <v>3000</v>
      </c>
      <c r="E21676">
        <v>5.1325757575757497E-2</v>
      </c>
      <c r="F21676">
        <v>2</v>
      </c>
      <c r="G21676">
        <v>4558.0445384412196</v>
      </c>
      <c r="H21676" s="73">
        <f t="shared" si="1014"/>
        <v>7.5579728862274195E-2</v>
      </c>
      <c r="I21676">
        <f t="shared" si="1015"/>
        <v>3000</v>
      </c>
      <c r="J21676" t="str">
        <f t="shared" si="1016"/>
        <v/>
      </c>
    </row>
    <row r="21677" spans="1:10" x14ac:dyDescent="0.25">
      <c r="A21677" t="s">
        <v>800</v>
      </c>
      <c r="B21677" t="s">
        <v>4521</v>
      </c>
      <c r="C21677" s="27">
        <v>92130.681818181794</v>
      </c>
      <c r="D21677">
        <v>3000</v>
      </c>
      <c r="E21677">
        <v>0.108901515151515</v>
      </c>
      <c r="F21677">
        <v>11</v>
      </c>
      <c r="G21677">
        <v>9668.5242414322493</v>
      </c>
      <c r="H21677" s="73">
        <f t="shared" si="1014"/>
        <v>7.5559382785957183E-2</v>
      </c>
      <c r="I21677">
        <f t="shared" si="1015"/>
        <v>3000</v>
      </c>
      <c r="J21677" t="str">
        <f t="shared" si="1016"/>
        <v/>
      </c>
    </row>
    <row r="21678" spans="1:10" x14ac:dyDescent="0.25">
      <c r="A21678" t="s">
        <v>800</v>
      </c>
      <c r="B21678" t="s">
        <v>4932</v>
      </c>
      <c r="C21678" s="27">
        <v>212461.36363636301</v>
      </c>
      <c r="D21678">
        <v>3000</v>
      </c>
      <c r="E21678">
        <v>0.25113636363636299</v>
      </c>
      <c r="F21678">
        <v>10</v>
      </c>
      <c r="G21678">
        <v>22284.511744069099</v>
      </c>
      <c r="H21678" s="73">
        <f t="shared" si="1014"/>
        <v>7.5518899912509305E-2</v>
      </c>
      <c r="I21678">
        <f t="shared" si="1015"/>
        <v>3000</v>
      </c>
      <c r="J21678" t="str">
        <f t="shared" si="1016"/>
        <v/>
      </c>
    </row>
    <row r="21679" spans="1:10" x14ac:dyDescent="0.25">
      <c r="A21679" t="s">
        <v>800</v>
      </c>
      <c r="B21679" t="s">
        <v>6532</v>
      </c>
      <c r="C21679" s="27">
        <v>304431.818181818</v>
      </c>
      <c r="D21679">
        <v>3000</v>
      </c>
      <c r="E21679">
        <v>0.35984848484848397</v>
      </c>
      <c r="F21679">
        <v>13</v>
      </c>
      <c r="G21679">
        <v>31909.743470948099</v>
      </c>
      <c r="H21679" s="73">
        <f t="shared" si="1014"/>
        <v>7.5468508634538065E-2</v>
      </c>
      <c r="I21679">
        <f t="shared" si="1015"/>
        <v>3000</v>
      </c>
      <c r="J21679" t="str">
        <f t="shared" si="1016"/>
        <v/>
      </c>
    </row>
    <row r="21680" spans="1:10" x14ac:dyDescent="0.25">
      <c r="A21680" t="s">
        <v>800</v>
      </c>
      <c r="B21680" t="s">
        <v>5007</v>
      </c>
      <c r="C21680" s="27">
        <v>53035.227272727199</v>
      </c>
      <c r="D21680">
        <v>3000</v>
      </c>
      <c r="E21680">
        <v>6.2689393939393906E-2</v>
      </c>
      <c r="F21680">
        <v>4</v>
      </c>
      <c r="G21680">
        <v>5557.5956519254096</v>
      </c>
      <c r="H21680" s="73">
        <f t="shared" si="1014"/>
        <v>7.5449264105331856E-2</v>
      </c>
      <c r="I21680">
        <f t="shared" si="1015"/>
        <v>3000</v>
      </c>
      <c r="J21680" t="str">
        <f t="shared" si="1016"/>
        <v/>
      </c>
    </row>
    <row r="21681" spans="1:10" x14ac:dyDescent="0.25">
      <c r="A21681" t="s">
        <v>800</v>
      </c>
      <c r="B21681" t="s">
        <v>5513</v>
      </c>
      <c r="C21681" s="27">
        <v>147729.545454545</v>
      </c>
      <c r="D21681">
        <v>3000</v>
      </c>
      <c r="E21681">
        <v>0.17462121212121201</v>
      </c>
      <c r="F21681">
        <v>7</v>
      </c>
      <c r="G21681">
        <v>15474.6033687005</v>
      </c>
      <c r="H21681" s="73">
        <f t="shared" si="1014"/>
        <v>7.5419675808131095E-2</v>
      </c>
      <c r="I21681">
        <f t="shared" si="1015"/>
        <v>3000</v>
      </c>
      <c r="J21681" t="str">
        <f t="shared" si="1016"/>
        <v/>
      </c>
    </row>
    <row r="21682" spans="1:10" x14ac:dyDescent="0.25">
      <c r="A21682" t="s">
        <v>800</v>
      </c>
      <c r="B21682" t="s">
        <v>6045</v>
      </c>
      <c r="C21682" s="27">
        <v>126739.77272727199</v>
      </c>
      <c r="D21682">
        <v>3000</v>
      </c>
      <c r="E21682">
        <v>0.14981060606060601</v>
      </c>
      <c r="F21682">
        <v>4</v>
      </c>
      <c r="G21682">
        <v>13275.836107187501</v>
      </c>
      <c r="H21682" s="73">
        <f t="shared" si="1014"/>
        <v>7.5419118967049836E-2</v>
      </c>
      <c r="I21682">
        <f t="shared" si="1015"/>
        <v>3000</v>
      </c>
      <c r="J21682" t="str">
        <f t="shared" si="1016"/>
        <v/>
      </c>
    </row>
    <row r="21683" spans="1:10" x14ac:dyDescent="0.25">
      <c r="A21683" t="s">
        <v>800</v>
      </c>
      <c r="B21683" t="s">
        <v>11370</v>
      </c>
      <c r="C21683" s="27">
        <v>70980.681818181794</v>
      </c>
      <c r="D21683">
        <v>3000</v>
      </c>
      <c r="E21683">
        <v>8.3901515151515102E-2</v>
      </c>
      <c r="G21683">
        <v>7434.0373529300896</v>
      </c>
      <c r="H21683" s="73">
        <f t="shared" si="1014"/>
        <v>7.5407938568696833E-2</v>
      </c>
      <c r="I21683">
        <f t="shared" si="1015"/>
        <v>3000</v>
      </c>
      <c r="J21683" t="str">
        <f t="shared" si="1016"/>
        <v/>
      </c>
    </row>
    <row r="21684" spans="1:10" x14ac:dyDescent="0.25">
      <c r="A21684" t="s">
        <v>800</v>
      </c>
      <c r="B21684" t="s">
        <v>3513</v>
      </c>
      <c r="C21684" s="27">
        <v>124176.136363636</v>
      </c>
      <c r="D21684">
        <v>3000</v>
      </c>
      <c r="E21684">
        <v>0.14678030303030301</v>
      </c>
      <c r="F21684">
        <v>9</v>
      </c>
      <c r="G21684">
        <v>12997.857897194899</v>
      </c>
      <c r="H21684" s="73">
        <f t="shared" si="1014"/>
        <v>7.5364381273509085E-2</v>
      </c>
      <c r="I21684">
        <f t="shared" si="1015"/>
        <v>3000</v>
      </c>
      <c r="J21684" t="str">
        <f t="shared" si="1016"/>
        <v/>
      </c>
    </row>
    <row r="21685" spans="1:10" x14ac:dyDescent="0.25">
      <c r="A21685" t="s">
        <v>800</v>
      </c>
      <c r="B21685" t="s">
        <v>6687</v>
      </c>
      <c r="C21685" s="27">
        <v>34288.636363636302</v>
      </c>
      <c r="D21685">
        <v>3000</v>
      </c>
      <c r="E21685">
        <v>4.0530303030303E-2</v>
      </c>
      <c r="G21685">
        <v>3586.2914971975902</v>
      </c>
      <c r="H21685" s="73">
        <f t="shared" si="1014"/>
        <v>7.5305703341433036E-2</v>
      </c>
      <c r="I21685">
        <f t="shared" si="1015"/>
        <v>3000</v>
      </c>
      <c r="J21685" t="str">
        <f t="shared" si="1016"/>
        <v/>
      </c>
    </row>
    <row r="21686" spans="1:10" x14ac:dyDescent="0.25">
      <c r="A21686" t="s">
        <v>800</v>
      </c>
      <c r="B21686" t="s">
        <v>7492</v>
      </c>
      <c r="C21686" s="27">
        <v>33840</v>
      </c>
      <c r="D21686">
        <v>3000</v>
      </c>
      <c r="E21686">
        <v>3.9015151515151503E-2</v>
      </c>
      <c r="F21686">
        <v>11</v>
      </c>
      <c r="G21686">
        <v>3536.8785852609299</v>
      </c>
      <c r="H21686" s="73">
        <f t="shared" si="1014"/>
        <v>7.525273585661553E-2</v>
      </c>
      <c r="I21686">
        <f t="shared" si="1015"/>
        <v>3000</v>
      </c>
      <c r="J21686" t="str">
        <f t="shared" si="1016"/>
        <v/>
      </c>
    </row>
    <row r="21687" spans="1:10" x14ac:dyDescent="0.25">
      <c r="A21687" t="s">
        <v>800</v>
      </c>
      <c r="B21687" t="s">
        <v>3783</v>
      </c>
      <c r="C21687" s="27">
        <v>83798.863636363603</v>
      </c>
      <c r="D21687">
        <v>3000</v>
      </c>
      <c r="E21687">
        <v>9.9053030303030296E-2</v>
      </c>
      <c r="F21687">
        <v>2</v>
      </c>
      <c r="G21687">
        <v>8754.9296926086099</v>
      </c>
      <c r="H21687" s="73">
        <f t="shared" si="1014"/>
        <v>7.5222373014887114E-2</v>
      </c>
      <c r="I21687">
        <f t="shared" si="1015"/>
        <v>3000</v>
      </c>
      <c r="J21687" t="str">
        <f t="shared" si="1016"/>
        <v/>
      </c>
    </row>
    <row r="21688" spans="1:10" x14ac:dyDescent="0.25">
      <c r="A21688" t="s">
        <v>800</v>
      </c>
      <c r="B21688" t="s">
        <v>7927</v>
      </c>
      <c r="C21688" s="27">
        <v>76428.409090909001</v>
      </c>
      <c r="D21688">
        <v>3000</v>
      </c>
      <c r="E21688">
        <v>9.0340909090909097E-2</v>
      </c>
      <c r="F21688">
        <v>5</v>
      </c>
      <c r="G21688">
        <v>7983.4533800246099</v>
      </c>
      <c r="H21688" s="73">
        <f t="shared" si="1014"/>
        <v>7.5208767289406328E-2</v>
      </c>
      <c r="I21688">
        <f t="shared" si="1015"/>
        <v>3000</v>
      </c>
      <c r="J21688" t="str">
        <f t="shared" si="1016"/>
        <v/>
      </c>
    </row>
    <row r="21689" spans="1:10" x14ac:dyDescent="0.25">
      <c r="A21689" t="s">
        <v>800</v>
      </c>
      <c r="B21689" t="s">
        <v>8673</v>
      </c>
      <c r="C21689" s="27">
        <v>70820.4545454545</v>
      </c>
      <c r="D21689">
        <v>3000</v>
      </c>
      <c r="E21689">
        <v>8.3712121212121196E-2</v>
      </c>
      <c r="F21689">
        <v>4</v>
      </c>
      <c r="G21689">
        <v>7392.1983553562304</v>
      </c>
      <c r="H21689" s="73">
        <f t="shared" si="1014"/>
        <v>7.5153186321904195E-2</v>
      </c>
      <c r="I21689">
        <f t="shared" si="1015"/>
        <v>3000</v>
      </c>
      <c r="J21689" t="str">
        <f t="shared" si="1016"/>
        <v/>
      </c>
    </row>
    <row r="21690" spans="1:10" x14ac:dyDescent="0.25">
      <c r="A21690" t="s">
        <v>800</v>
      </c>
      <c r="B21690" t="s">
        <v>8236</v>
      </c>
      <c r="C21690" s="27">
        <v>58162.5</v>
      </c>
      <c r="D21690">
        <v>3000</v>
      </c>
      <c r="E21690">
        <v>6.8750000000000006E-2</v>
      </c>
      <c r="F21690">
        <v>1</v>
      </c>
      <c r="G21690">
        <v>6070.4253645193503</v>
      </c>
      <c r="H21690" s="73">
        <f t="shared" si="1014"/>
        <v>7.5146464860587708E-2</v>
      </c>
      <c r="I21690">
        <f t="shared" si="1015"/>
        <v>3000</v>
      </c>
      <c r="J21690" t="str">
        <f t="shared" si="1016"/>
        <v/>
      </c>
    </row>
    <row r="21691" spans="1:10" x14ac:dyDescent="0.25">
      <c r="A21691" t="s">
        <v>800</v>
      </c>
      <c r="B21691" t="s">
        <v>9322</v>
      </c>
      <c r="C21691" s="27">
        <v>48388.636363636302</v>
      </c>
      <c r="D21691">
        <v>3000</v>
      </c>
      <c r="E21691">
        <v>5.7196969696969698E-2</v>
      </c>
      <c r="F21691">
        <v>2</v>
      </c>
      <c r="G21691">
        <v>5048.6652334592</v>
      </c>
      <c r="H21691" s="73">
        <f t="shared" si="1014"/>
        <v>7.5121748436422747E-2</v>
      </c>
      <c r="I21691">
        <f t="shared" si="1015"/>
        <v>3000</v>
      </c>
      <c r="J21691" t="str">
        <f t="shared" si="1016"/>
        <v/>
      </c>
    </row>
    <row r="21692" spans="1:10" x14ac:dyDescent="0.25">
      <c r="A21692" t="s">
        <v>800</v>
      </c>
      <c r="B21692" t="s">
        <v>8517</v>
      </c>
      <c r="C21692" s="27">
        <v>155260.227272727</v>
      </c>
      <c r="D21692">
        <v>3000</v>
      </c>
      <c r="E21692">
        <v>0.183522727272727</v>
      </c>
      <c r="F21692">
        <v>11</v>
      </c>
      <c r="G21692">
        <v>16194.355974951601</v>
      </c>
      <c r="H21692" s="73">
        <f t="shared" si="1014"/>
        <v>7.5099312340201202E-2</v>
      </c>
      <c r="I21692">
        <f t="shared" si="1015"/>
        <v>3000</v>
      </c>
      <c r="J21692" t="str">
        <f t="shared" si="1016"/>
        <v/>
      </c>
    </row>
    <row r="21693" spans="1:10" x14ac:dyDescent="0.25">
      <c r="A21693" t="s">
        <v>800</v>
      </c>
      <c r="B21693" t="s">
        <v>10667</v>
      </c>
      <c r="C21693" s="27">
        <v>119849.999999999</v>
      </c>
      <c r="D21693">
        <v>3000</v>
      </c>
      <c r="E21693">
        <v>0.141666666666666</v>
      </c>
      <c r="F21693">
        <v>5</v>
      </c>
      <c r="G21693">
        <v>12493.208514489799</v>
      </c>
      <c r="H21693" s="73">
        <f t="shared" si="1014"/>
        <v>7.5053067421215786E-2</v>
      </c>
      <c r="I21693">
        <f t="shared" si="1015"/>
        <v>3000</v>
      </c>
      <c r="J21693" t="str">
        <f t="shared" si="1016"/>
        <v/>
      </c>
    </row>
    <row r="21694" spans="1:10" x14ac:dyDescent="0.25">
      <c r="A21694" t="s">
        <v>800</v>
      </c>
      <c r="B21694" t="s">
        <v>4526</v>
      </c>
      <c r="C21694" s="27">
        <v>106070.45454545401</v>
      </c>
      <c r="D21694">
        <v>3000</v>
      </c>
      <c r="E21694">
        <v>0.12537878787878701</v>
      </c>
      <c r="F21694">
        <v>2</v>
      </c>
      <c r="G21694">
        <v>11052.378105011099</v>
      </c>
      <c r="H21694" s="73">
        <f t="shared" si="1014"/>
        <v>7.502289181006469E-2</v>
      </c>
      <c r="I21694">
        <f t="shared" si="1015"/>
        <v>3000</v>
      </c>
      <c r="J21694" t="str">
        <f t="shared" si="1016"/>
        <v/>
      </c>
    </row>
    <row r="21695" spans="1:10" x14ac:dyDescent="0.25">
      <c r="A21695" t="s">
        <v>800</v>
      </c>
      <c r="B21695" t="s">
        <v>9187</v>
      </c>
      <c r="C21695" s="27">
        <v>315006.818181818</v>
      </c>
      <c r="D21695">
        <v>3000</v>
      </c>
      <c r="E21695">
        <v>0.37234848484848398</v>
      </c>
      <c r="F21695">
        <v>3</v>
      </c>
      <c r="G21695">
        <v>32814.680543807401</v>
      </c>
      <c r="H21695" s="73">
        <f t="shared" si="1014"/>
        <v>7.5003360650766585E-2</v>
      </c>
      <c r="I21695">
        <f t="shared" si="1015"/>
        <v>3000</v>
      </c>
      <c r="J21695" t="str">
        <f t="shared" si="1016"/>
        <v/>
      </c>
    </row>
    <row r="21696" spans="1:10" x14ac:dyDescent="0.25">
      <c r="A21696" t="s">
        <v>800</v>
      </c>
      <c r="B21696" t="s">
        <v>1372</v>
      </c>
      <c r="C21696" s="27">
        <v>32045.454554</v>
      </c>
      <c r="D21696">
        <v>3000</v>
      </c>
      <c r="E21696">
        <v>7.1212121212121199E-2</v>
      </c>
      <c r="F21696">
        <v>87</v>
      </c>
      <c r="G21696">
        <v>3522.4172822865498</v>
      </c>
      <c r="H21696" s="73">
        <f t="shared" si="1014"/>
        <v>7.4945048559288296E-2</v>
      </c>
      <c r="I21696">
        <f t="shared" si="1015"/>
        <v>3000</v>
      </c>
      <c r="J21696" t="str">
        <f t="shared" si="1016"/>
        <v/>
      </c>
    </row>
    <row r="21697" spans="1:10" x14ac:dyDescent="0.25">
      <c r="A21697" t="s">
        <v>800</v>
      </c>
      <c r="B21697" t="s">
        <v>10757</v>
      </c>
      <c r="C21697" s="27">
        <v>88125</v>
      </c>
      <c r="D21697">
        <v>3000</v>
      </c>
      <c r="E21697">
        <v>0.10416666666666601</v>
      </c>
      <c r="F21697">
        <v>1</v>
      </c>
      <c r="G21697">
        <v>9166.2806499670296</v>
      </c>
      <c r="H21697" s="73">
        <f t="shared" si="1014"/>
        <v>7.4890463182709366E-2</v>
      </c>
      <c r="I21697">
        <f t="shared" si="1015"/>
        <v>3000</v>
      </c>
      <c r="J21697" t="str">
        <f t="shared" si="1016"/>
        <v/>
      </c>
    </row>
    <row r="21698" spans="1:10" x14ac:dyDescent="0.25">
      <c r="A21698" t="s">
        <v>800</v>
      </c>
      <c r="B21698" t="s">
        <v>3641</v>
      </c>
      <c r="C21698" s="27">
        <v>87484.090909090795</v>
      </c>
      <c r="D21698">
        <v>3000</v>
      </c>
      <c r="E21698">
        <v>0.10340909090909001</v>
      </c>
      <c r="F21698">
        <v>1</v>
      </c>
      <c r="G21698">
        <v>9092.0750706156305</v>
      </c>
      <c r="H21698" s="73">
        <f t="shared" ref="H21698:H21761" si="1017">G21698/SUMIFS(C:C,B:B,B21698)</f>
        <v>7.4828394315097149E-2</v>
      </c>
      <c r="I21698">
        <f t="shared" ref="I21698:I21761" si="1018">IF(A21698="Construction",SUMIFS(D:D,A:A,"Engineering",B:B,B21698),"")</f>
        <v>3000</v>
      </c>
      <c r="J21698" t="str">
        <f t="shared" si="1016"/>
        <v/>
      </c>
    </row>
    <row r="21699" spans="1:10" x14ac:dyDescent="0.25">
      <c r="A21699" t="s">
        <v>800</v>
      </c>
      <c r="B21699" t="s">
        <v>3690</v>
      </c>
      <c r="C21699" s="27">
        <v>149652.27272727201</v>
      </c>
      <c r="D21699">
        <v>3000</v>
      </c>
      <c r="E21699">
        <v>0.17689393939393899</v>
      </c>
      <c r="F21699">
        <v>5</v>
      </c>
      <c r="G21699">
        <v>15548.113735704799</v>
      </c>
      <c r="H21699" s="73">
        <f t="shared" si="1017"/>
        <v>7.4804356029451596E-2</v>
      </c>
      <c r="I21699">
        <f t="shared" si="1018"/>
        <v>3000</v>
      </c>
      <c r="J21699" t="str">
        <f t="shared" ref="J21699:J21762" si="1019">IF(AND(I21699&lt;&gt;"",I21699&lt;&gt;3000,I21699&lt;&gt;0),D21699-I21699,"")</f>
        <v/>
      </c>
    </row>
    <row r="21700" spans="1:10" x14ac:dyDescent="0.25">
      <c r="A21700" t="s">
        <v>800</v>
      </c>
      <c r="B21700" t="s">
        <v>9453</v>
      </c>
      <c r="C21700" s="27">
        <v>56880.681818181802</v>
      </c>
      <c r="D21700">
        <v>3000</v>
      </c>
      <c r="E21700">
        <v>6.7234848484848397E-2</v>
      </c>
      <c r="F21700">
        <v>2</v>
      </c>
      <c r="G21700">
        <v>5908.7195497870498</v>
      </c>
      <c r="H21700" s="73">
        <f t="shared" si="1017"/>
        <v>7.4793021810909563E-2</v>
      </c>
      <c r="I21700">
        <f t="shared" si="1018"/>
        <v>3000</v>
      </c>
      <c r="J21700" t="str">
        <f t="shared" si="1019"/>
        <v/>
      </c>
    </row>
    <row r="21701" spans="1:10" x14ac:dyDescent="0.25">
      <c r="A21701" t="s">
        <v>800</v>
      </c>
      <c r="B21701" t="s">
        <v>6290</v>
      </c>
      <c r="C21701" s="27">
        <v>82837.5</v>
      </c>
      <c r="D21701">
        <v>3000</v>
      </c>
      <c r="E21701">
        <v>9.7916666666666596E-2</v>
      </c>
      <c r="G21701">
        <v>8604.6052744731896</v>
      </c>
      <c r="H21701" s="73">
        <f t="shared" si="1017"/>
        <v>7.4788782829282613E-2</v>
      </c>
      <c r="I21701">
        <f t="shared" si="1018"/>
        <v>3000</v>
      </c>
      <c r="J21701" t="str">
        <f t="shared" si="1019"/>
        <v/>
      </c>
    </row>
    <row r="21702" spans="1:10" x14ac:dyDescent="0.25">
      <c r="A21702" t="s">
        <v>800</v>
      </c>
      <c r="B21702" t="s">
        <v>5865</v>
      </c>
      <c r="C21702" s="27">
        <v>117446.59090908999</v>
      </c>
      <c r="D21702">
        <v>3000</v>
      </c>
      <c r="E21702">
        <v>0.13882575757575699</v>
      </c>
      <c r="F21702">
        <v>1</v>
      </c>
      <c r="G21702">
        <v>12194.938811833101</v>
      </c>
      <c r="H21702" s="73">
        <f t="shared" si="1017"/>
        <v>7.4760415577462658E-2</v>
      </c>
      <c r="I21702">
        <f t="shared" si="1018"/>
        <v>3000</v>
      </c>
      <c r="J21702" t="str">
        <f t="shared" si="1019"/>
        <v/>
      </c>
    </row>
    <row r="21703" spans="1:10" x14ac:dyDescent="0.25">
      <c r="A21703" t="s">
        <v>800</v>
      </c>
      <c r="B21703" t="s">
        <v>10482</v>
      </c>
      <c r="C21703" s="27">
        <v>211820.45454545401</v>
      </c>
      <c r="D21703">
        <v>3000</v>
      </c>
      <c r="E21703">
        <v>0.25037878787878698</v>
      </c>
      <c r="F21703">
        <v>6</v>
      </c>
      <c r="G21703">
        <v>21959.4753134518</v>
      </c>
      <c r="H21703" s="73">
        <f t="shared" si="1017"/>
        <v>7.4642565844803624E-2</v>
      </c>
      <c r="I21703">
        <f t="shared" si="1018"/>
        <v>3000</v>
      </c>
      <c r="J21703" t="str">
        <f t="shared" si="1019"/>
        <v/>
      </c>
    </row>
    <row r="21704" spans="1:10" x14ac:dyDescent="0.25">
      <c r="A21704" t="s">
        <v>800</v>
      </c>
      <c r="B21704" t="s">
        <v>4673</v>
      </c>
      <c r="C21704" s="27">
        <v>71781.818181818104</v>
      </c>
      <c r="D21704">
        <v>3000</v>
      </c>
      <c r="E21704">
        <v>8.4848484848484798E-2</v>
      </c>
      <c r="F21704">
        <v>17</v>
      </c>
      <c r="G21704">
        <v>7441.4364973236097</v>
      </c>
      <c r="H21704" s="73">
        <f t="shared" si="1017"/>
        <v>7.4640548453397973E-2</v>
      </c>
      <c r="I21704">
        <f t="shared" si="1018"/>
        <v>3000</v>
      </c>
      <c r="J21704" t="str">
        <f t="shared" si="1019"/>
        <v/>
      </c>
    </row>
    <row r="21705" spans="1:10" x14ac:dyDescent="0.25">
      <c r="A21705" t="s">
        <v>800</v>
      </c>
      <c r="B21705" t="s">
        <v>7444</v>
      </c>
      <c r="C21705" s="27">
        <v>51112.5</v>
      </c>
      <c r="D21705">
        <v>3000</v>
      </c>
      <c r="E21705">
        <v>6.0416666666666598E-2</v>
      </c>
      <c r="F21705">
        <v>11</v>
      </c>
      <c r="G21705">
        <v>5297.0280851580301</v>
      </c>
      <c r="H21705" s="73">
        <f t="shared" si="1017"/>
        <v>7.4616976694816012E-2</v>
      </c>
      <c r="I21705">
        <f t="shared" si="1018"/>
        <v>3000</v>
      </c>
      <c r="J21705" t="str">
        <f t="shared" si="1019"/>
        <v/>
      </c>
    </row>
    <row r="21706" spans="1:10" x14ac:dyDescent="0.25">
      <c r="A21706" t="s">
        <v>800</v>
      </c>
      <c r="B21706" t="s">
        <v>3733</v>
      </c>
      <c r="C21706" s="27">
        <v>211499.99999999901</v>
      </c>
      <c r="D21706">
        <v>3000</v>
      </c>
      <c r="E21706">
        <v>0.25</v>
      </c>
      <c r="F21706">
        <v>9</v>
      </c>
      <c r="G21706">
        <v>21898.202543113101</v>
      </c>
      <c r="H21706" s="73">
        <f t="shared" si="1017"/>
        <v>7.4547072487193819E-2</v>
      </c>
      <c r="I21706">
        <f t="shared" si="1018"/>
        <v>3000</v>
      </c>
      <c r="J21706" t="str">
        <f t="shared" si="1019"/>
        <v/>
      </c>
    </row>
    <row r="21707" spans="1:10" x14ac:dyDescent="0.25">
      <c r="A21707" t="s">
        <v>800</v>
      </c>
      <c r="B21707" t="s">
        <v>8401</v>
      </c>
      <c r="C21707" s="27">
        <v>267579.545454545</v>
      </c>
      <c r="D21707">
        <v>3000</v>
      </c>
      <c r="E21707">
        <v>0.31628787878787801</v>
      </c>
      <c r="F21707">
        <v>30</v>
      </c>
      <c r="G21707">
        <v>27697.864975235301</v>
      </c>
      <c r="H21707" s="73">
        <f t="shared" si="1017"/>
        <v>7.4529100302837367E-2</v>
      </c>
      <c r="I21707">
        <f t="shared" si="1018"/>
        <v>3000</v>
      </c>
      <c r="J21707" t="str">
        <f t="shared" si="1019"/>
        <v/>
      </c>
    </row>
    <row r="21708" spans="1:10" x14ac:dyDescent="0.25">
      <c r="A21708" t="s">
        <v>800</v>
      </c>
      <c r="B21708" t="s">
        <v>10984</v>
      </c>
      <c r="C21708" s="27">
        <v>41178.409090909001</v>
      </c>
      <c r="D21708">
        <v>3000</v>
      </c>
      <c r="E21708">
        <v>4.8674242424242398E-2</v>
      </c>
      <c r="F21708">
        <v>10</v>
      </c>
      <c r="G21708">
        <v>4262.3171144757198</v>
      </c>
      <c r="H21708" s="73">
        <f t="shared" si="1017"/>
        <v>7.4526150722516296E-2</v>
      </c>
      <c r="I21708">
        <f t="shared" si="1018"/>
        <v>3000</v>
      </c>
      <c r="J21708" t="str">
        <f t="shared" si="1019"/>
        <v/>
      </c>
    </row>
    <row r="21709" spans="1:10" x14ac:dyDescent="0.25">
      <c r="A21709" t="s">
        <v>800</v>
      </c>
      <c r="B21709" t="s">
        <v>12855</v>
      </c>
      <c r="C21709" s="27">
        <v>71301.136363636295</v>
      </c>
      <c r="D21709">
        <v>3000</v>
      </c>
      <c r="E21709">
        <v>8.4280303030302997E-2</v>
      </c>
      <c r="F21709">
        <v>2</v>
      </c>
      <c r="G21709">
        <v>7371.3887462928396</v>
      </c>
      <c r="H21709" s="73">
        <f t="shared" si="1017"/>
        <v>7.4436399866939937E-2</v>
      </c>
      <c r="I21709">
        <f t="shared" si="1018"/>
        <v>3000</v>
      </c>
      <c r="J21709" t="str">
        <f t="shared" si="1019"/>
        <v/>
      </c>
    </row>
    <row r="21710" spans="1:10" x14ac:dyDescent="0.25">
      <c r="A21710" t="s">
        <v>800</v>
      </c>
      <c r="B21710" t="s">
        <v>12799</v>
      </c>
      <c r="C21710" s="27">
        <v>32045.454554</v>
      </c>
      <c r="D21710">
        <v>3000</v>
      </c>
      <c r="E21710">
        <v>4.1477272727272703E-2</v>
      </c>
      <c r="F21710">
        <v>5</v>
      </c>
      <c r="G21710">
        <v>3498.4929172849402</v>
      </c>
      <c r="H21710" s="73">
        <f t="shared" si="1017"/>
        <v>7.4436019516700855E-2</v>
      </c>
      <c r="I21710">
        <f t="shared" si="1018"/>
        <v>3000</v>
      </c>
      <c r="J21710" t="str">
        <f t="shared" si="1019"/>
        <v/>
      </c>
    </row>
    <row r="21711" spans="1:10" x14ac:dyDescent="0.25">
      <c r="A21711" t="s">
        <v>800</v>
      </c>
      <c r="B21711" t="s">
        <v>4329</v>
      </c>
      <c r="C21711" s="27">
        <v>147569.318181818</v>
      </c>
      <c r="D21711">
        <v>3000</v>
      </c>
      <c r="E21711">
        <v>0.17443181818181799</v>
      </c>
      <c r="F21711">
        <v>4</v>
      </c>
      <c r="G21711">
        <v>15254.794436247401</v>
      </c>
      <c r="H21711" s="73">
        <f t="shared" si="1017"/>
        <v>7.4429103077955402E-2</v>
      </c>
      <c r="I21711">
        <f t="shared" si="1018"/>
        <v>3000</v>
      </c>
      <c r="J21711" t="str">
        <f t="shared" si="1019"/>
        <v/>
      </c>
    </row>
    <row r="21712" spans="1:10" x14ac:dyDescent="0.25">
      <c r="A21712" t="s">
        <v>800</v>
      </c>
      <c r="B21712" t="s">
        <v>7003</v>
      </c>
      <c r="C21712" s="27">
        <v>60405.681818181802</v>
      </c>
      <c r="D21712">
        <v>3000</v>
      </c>
      <c r="E21712">
        <v>7.1401515151515105E-2</v>
      </c>
      <c r="F21712">
        <v>1</v>
      </c>
      <c r="G21712">
        <v>6241.8853569358198</v>
      </c>
      <c r="H21712" s="73">
        <f t="shared" si="1017"/>
        <v>7.4399581657251912E-2</v>
      </c>
      <c r="I21712">
        <f t="shared" si="1018"/>
        <v>3000</v>
      </c>
      <c r="J21712" t="str">
        <f t="shared" si="1019"/>
        <v/>
      </c>
    </row>
    <row r="21713" spans="1:10" x14ac:dyDescent="0.25">
      <c r="A21713" t="s">
        <v>800</v>
      </c>
      <c r="B21713" t="s">
        <v>11923</v>
      </c>
      <c r="C21713" s="27">
        <v>80434.090909090897</v>
      </c>
      <c r="D21713">
        <v>3000</v>
      </c>
      <c r="E21713">
        <v>9.5075757575757494E-2</v>
      </c>
      <c r="F21713">
        <v>11</v>
      </c>
      <c r="G21713">
        <v>8310.1541231285792</v>
      </c>
      <c r="H21713" s="73">
        <f t="shared" si="1017"/>
        <v>7.4387749038092602E-2</v>
      </c>
      <c r="I21713">
        <f t="shared" si="1018"/>
        <v>3000</v>
      </c>
      <c r="J21713" t="str">
        <f t="shared" si="1019"/>
        <v/>
      </c>
    </row>
    <row r="21714" spans="1:10" x14ac:dyDescent="0.25">
      <c r="A21714" t="s">
        <v>800</v>
      </c>
      <c r="B21714" t="s">
        <v>12887</v>
      </c>
      <c r="C21714" s="27">
        <v>94944.369860029197</v>
      </c>
      <c r="D21714">
        <v>3000</v>
      </c>
      <c r="E21714">
        <v>0.73143939393939394</v>
      </c>
      <c r="F21714">
        <v>76</v>
      </c>
      <c r="G21714">
        <v>10353.8731090523</v>
      </c>
      <c r="H21714" s="73">
        <f t="shared" si="1017"/>
        <v>7.4353634136284888E-2</v>
      </c>
      <c r="I21714">
        <f t="shared" si="1018"/>
        <v>3000</v>
      </c>
      <c r="J21714" t="str">
        <f t="shared" si="1019"/>
        <v/>
      </c>
    </row>
    <row r="21715" spans="1:10" x14ac:dyDescent="0.25">
      <c r="A21715" t="s">
        <v>800</v>
      </c>
      <c r="B21715" t="s">
        <v>5959</v>
      </c>
      <c r="C21715" s="27">
        <v>65532.9545454545</v>
      </c>
      <c r="D21715">
        <v>3000</v>
      </c>
      <c r="E21715">
        <v>7.7462121212121204E-2</v>
      </c>
      <c r="F21715">
        <v>1</v>
      </c>
      <c r="G21715">
        <v>6761.1239746940601</v>
      </c>
      <c r="H21715" s="73">
        <f t="shared" si="1017"/>
        <v>7.4283378424563673E-2</v>
      </c>
      <c r="I21715">
        <f t="shared" si="1018"/>
        <v>3000</v>
      </c>
      <c r="J21715" t="str">
        <f t="shared" si="1019"/>
        <v/>
      </c>
    </row>
    <row r="21716" spans="1:10" x14ac:dyDescent="0.25">
      <c r="A21716" t="s">
        <v>800</v>
      </c>
      <c r="B21716" t="s">
        <v>9452</v>
      </c>
      <c r="C21716" s="27">
        <v>121452.27272727199</v>
      </c>
      <c r="D21716">
        <v>3000</v>
      </c>
      <c r="E21716">
        <v>0.143560606060606</v>
      </c>
      <c r="F21716">
        <v>3</v>
      </c>
      <c r="G21716">
        <v>12528.522087568001</v>
      </c>
      <c r="H21716" s="73">
        <f t="shared" si="1017"/>
        <v>7.4272269266669647E-2</v>
      </c>
      <c r="I21716">
        <f t="shared" si="1018"/>
        <v>3000</v>
      </c>
      <c r="J21716" t="str">
        <f t="shared" si="1019"/>
        <v/>
      </c>
    </row>
    <row r="21717" spans="1:10" x14ac:dyDescent="0.25">
      <c r="A21717" t="s">
        <v>800</v>
      </c>
      <c r="B21717" t="s">
        <v>7337</v>
      </c>
      <c r="C21717" s="27">
        <v>67455.681818181794</v>
      </c>
      <c r="D21717">
        <v>3000</v>
      </c>
      <c r="E21717">
        <v>7.9734848484848395E-2</v>
      </c>
      <c r="F21717">
        <v>2</v>
      </c>
      <c r="G21717">
        <v>6958.1130343285004</v>
      </c>
      <c r="H21717" s="73">
        <f t="shared" si="1017"/>
        <v>7.426863460100977E-2</v>
      </c>
      <c r="I21717">
        <f t="shared" si="1018"/>
        <v>3000</v>
      </c>
      <c r="J21717" t="str">
        <f t="shared" si="1019"/>
        <v/>
      </c>
    </row>
    <row r="21718" spans="1:10" x14ac:dyDescent="0.25">
      <c r="A21718" t="s">
        <v>800</v>
      </c>
      <c r="B21718" t="s">
        <v>10264</v>
      </c>
      <c r="C21718" s="27">
        <v>173686.36363636301</v>
      </c>
      <c r="D21718">
        <v>3000</v>
      </c>
      <c r="E21718">
        <v>0.20530303030302999</v>
      </c>
      <c r="G21718">
        <v>17913.061712093498</v>
      </c>
      <c r="H21718" s="73">
        <f t="shared" si="1017"/>
        <v>7.4256862557787504E-2</v>
      </c>
      <c r="I21718">
        <f t="shared" si="1018"/>
        <v>3000</v>
      </c>
      <c r="J21718" t="str">
        <f t="shared" si="1019"/>
        <v/>
      </c>
    </row>
    <row r="21719" spans="1:10" x14ac:dyDescent="0.25">
      <c r="A21719" t="s">
        <v>800</v>
      </c>
      <c r="B21719" t="s">
        <v>8460</v>
      </c>
      <c r="C21719" s="27">
        <v>33840</v>
      </c>
      <c r="D21719">
        <v>3000</v>
      </c>
      <c r="E21719">
        <v>2.2348484848484802E-2</v>
      </c>
      <c r="G21719">
        <v>3487.0561484067098</v>
      </c>
      <c r="H21719" s="73">
        <f t="shared" si="1017"/>
        <v>7.4192684008653406E-2</v>
      </c>
      <c r="I21719">
        <f t="shared" si="1018"/>
        <v>3000</v>
      </c>
      <c r="J21719" t="str">
        <f t="shared" si="1019"/>
        <v/>
      </c>
    </row>
    <row r="21720" spans="1:10" x14ac:dyDescent="0.25">
      <c r="A21720" t="s">
        <v>800</v>
      </c>
      <c r="B21720" t="s">
        <v>13379</v>
      </c>
      <c r="C21720" s="27">
        <v>110717.045454545</v>
      </c>
      <c r="D21720">
        <v>3000</v>
      </c>
      <c r="E21720">
        <v>0.130871212121212</v>
      </c>
      <c r="F21720">
        <v>4</v>
      </c>
      <c r="G21720">
        <v>11407.775913105699</v>
      </c>
      <c r="H21720" s="73">
        <f t="shared" si="1017"/>
        <v>7.4185493513807682E-2</v>
      </c>
      <c r="I21720">
        <f t="shared" si="1018"/>
        <v>3000</v>
      </c>
      <c r="J21720" t="str">
        <f t="shared" si="1019"/>
        <v/>
      </c>
    </row>
    <row r="21721" spans="1:10" x14ac:dyDescent="0.25">
      <c r="A21721" t="s">
        <v>800</v>
      </c>
      <c r="B21721" t="s">
        <v>4449</v>
      </c>
      <c r="C21721" s="27">
        <v>52875</v>
      </c>
      <c r="D21721">
        <v>3000</v>
      </c>
      <c r="E21721">
        <v>6.25E-2</v>
      </c>
      <c r="F21721">
        <v>1</v>
      </c>
      <c r="G21721">
        <v>5447.35829543812</v>
      </c>
      <c r="H21721" s="73">
        <f t="shared" si="1017"/>
        <v>7.4176793810221214E-2</v>
      </c>
      <c r="I21721">
        <f t="shared" si="1018"/>
        <v>3000</v>
      </c>
      <c r="J21721" t="str">
        <f t="shared" si="1019"/>
        <v/>
      </c>
    </row>
    <row r="21722" spans="1:10" x14ac:dyDescent="0.25">
      <c r="A21722" t="s">
        <v>800</v>
      </c>
      <c r="B21722" t="s">
        <v>12517</v>
      </c>
      <c r="C21722" s="27">
        <v>151895.45454545401</v>
      </c>
      <c r="D21722">
        <v>3000</v>
      </c>
      <c r="E21722">
        <v>0.17954545454545401</v>
      </c>
      <c r="F21722">
        <v>1</v>
      </c>
      <c r="G21722">
        <v>15639.7935771183</v>
      </c>
      <c r="H21722" s="73">
        <f t="shared" si="1017"/>
        <v>7.4134222180792575E-2</v>
      </c>
      <c r="I21722">
        <f t="shared" si="1018"/>
        <v>3000</v>
      </c>
      <c r="J21722" t="str">
        <f t="shared" si="1019"/>
        <v/>
      </c>
    </row>
    <row r="21723" spans="1:10" x14ac:dyDescent="0.25">
      <c r="A21723" t="s">
        <v>800</v>
      </c>
      <c r="B21723" t="s">
        <v>8674</v>
      </c>
      <c r="C21723" s="27">
        <v>74505.681818181794</v>
      </c>
      <c r="D21723">
        <v>3000</v>
      </c>
      <c r="E21723">
        <v>8.8068181818181795E-2</v>
      </c>
      <c r="F21723">
        <v>4</v>
      </c>
      <c r="G21723">
        <v>7663.2168076806201</v>
      </c>
      <c r="H21723" s="73">
        <f t="shared" si="1017"/>
        <v>7.4054970934895797E-2</v>
      </c>
      <c r="I21723">
        <f t="shared" si="1018"/>
        <v>3000</v>
      </c>
      <c r="J21723" t="str">
        <f t="shared" si="1019"/>
        <v/>
      </c>
    </row>
    <row r="21724" spans="1:10" x14ac:dyDescent="0.25">
      <c r="A21724" t="s">
        <v>800</v>
      </c>
      <c r="B21724" t="s">
        <v>3891</v>
      </c>
      <c r="C21724" s="27">
        <v>103667.045454545</v>
      </c>
      <c r="D21724">
        <v>3000</v>
      </c>
      <c r="E21724">
        <v>0.122537878787878</v>
      </c>
      <c r="F21724">
        <v>27</v>
      </c>
      <c r="G21724">
        <v>10660.654844754899</v>
      </c>
      <c r="H21724" s="73">
        <f t="shared" si="1017"/>
        <v>7.4041576612589768E-2</v>
      </c>
      <c r="I21724">
        <f t="shared" si="1018"/>
        <v>3000</v>
      </c>
      <c r="J21724" t="str">
        <f t="shared" si="1019"/>
        <v/>
      </c>
    </row>
    <row r="21725" spans="1:10" x14ac:dyDescent="0.25">
      <c r="A21725" t="s">
        <v>800</v>
      </c>
      <c r="B21725" t="s">
        <v>7106</v>
      </c>
      <c r="C21725" s="27">
        <v>33840</v>
      </c>
      <c r="D21725">
        <v>3000</v>
      </c>
      <c r="E21725">
        <v>1.8939393939393898E-2</v>
      </c>
      <c r="F21725">
        <v>13</v>
      </c>
      <c r="G21725">
        <v>3476.8355339406598</v>
      </c>
      <c r="H21725" s="73">
        <f t="shared" si="1017"/>
        <v>7.3975224126397024E-2</v>
      </c>
      <c r="I21725">
        <f t="shared" si="1018"/>
        <v>3000</v>
      </c>
      <c r="J21725" t="str">
        <f t="shared" si="1019"/>
        <v/>
      </c>
    </row>
    <row r="21726" spans="1:10" x14ac:dyDescent="0.25">
      <c r="A21726" t="s">
        <v>800</v>
      </c>
      <c r="B21726" t="s">
        <v>8829</v>
      </c>
      <c r="C21726" s="27">
        <v>72422.727272727207</v>
      </c>
      <c r="D21726">
        <v>3000</v>
      </c>
      <c r="E21726">
        <v>8.5606060606060602E-2</v>
      </c>
      <c r="G21726">
        <v>7434.6668824520502</v>
      </c>
      <c r="H21726" s="73">
        <f t="shared" si="1017"/>
        <v>7.3912711616168081E-2</v>
      </c>
      <c r="I21726">
        <f t="shared" si="1018"/>
        <v>3000</v>
      </c>
      <c r="J21726" t="str">
        <f t="shared" si="1019"/>
        <v/>
      </c>
    </row>
    <row r="21727" spans="1:10" x14ac:dyDescent="0.25">
      <c r="A21727" t="s">
        <v>800</v>
      </c>
      <c r="B21727" t="s">
        <v>11412</v>
      </c>
      <c r="C21727" s="27">
        <v>110241.219037662</v>
      </c>
      <c r="D21727">
        <v>3000</v>
      </c>
      <c r="E21727">
        <v>0.18106060606060601</v>
      </c>
      <c r="F21727">
        <v>10</v>
      </c>
      <c r="G21727">
        <v>11949.451944166</v>
      </c>
      <c r="H21727" s="73">
        <f t="shared" si="1017"/>
        <v>7.3904785084825925E-2</v>
      </c>
      <c r="I21727">
        <f t="shared" si="1018"/>
        <v>3000</v>
      </c>
      <c r="J21727" t="str">
        <f t="shared" si="1019"/>
        <v/>
      </c>
    </row>
    <row r="21728" spans="1:10" x14ac:dyDescent="0.25">
      <c r="A21728" t="s">
        <v>800</v>
      </c>
      <c r="B21728" t="s">
        <v>10817</v>
      </c>
      <c r="C21728" s="27">
        <v>208776.136363636</v>
      </c>
      <c r="D21728">
        <v>3000</v>
      </c>
      <c r="E21728">
        <v>0.24678030303030299</v>
      </c>
      <c r="F21728">
        <v>4</v>
      </c>
      <c r="G21728">
        <v>21426.903154151099</v>
      </c>
      <c r="H21728" s="73">
        <f t="shared" si="1017"/>
        <v>7.3894318286061911E-2</v>
      </c>
      <c r="I21728">
        <f t="shared" si="1018"/>
        <v>3000</v>
      </c>
      <c r="J21728" t="str">
        <f t="shared" si="1019"/>
        <v/>
      </c>
    </row>
    <row r="21729" spans="1:10" x14ac:dyDescent="0.25">
      <c r="A21729" t="s">
        <v>800</v>
      </c>
      <c r="B21729" t="s">
        <v>12416</v>
      </c>
      <c r="C21729" s="27">
        <v>49830.681818181802</v>
      </c>
      <c r="D21729">
        <v>3000</v>
      </c>
      <c r="E21729">
        <v>5.8901515151515101E-2</v>
      </c>
      <c r="F21729">
        <v>10</v>
      </c>
      <c r="G21729">
        <v>5114.0197489523898</v>
      </c>
      <c r="H21729" s="73">
        <f t="shared" si="1017"/>
        <v>7.3892109939026229E-2</v>
      </c>
      <c r="I21729">
        <f t="shared" si="1018"/>
        <v>3000</v>
      </c>
      <c r="J21729" t="str">
        <f t="shared" si="1019"/>
        <v/>
      </c>
    </row>
    <row r="21730" spans="1:10" x14ac:dyDescent="0.25">
      <c r="A21730" t="s">
        <v>800</v>
      </c>
      <c r="B21730" t="s">
        <v>8059</v>
      </c>
      <c r="C21730" s="27">
        <v>84920.4545454545</v>
      </c>
      <c r="D21730">
        <v>3000</v>
      </c>
      <c r="E21730">
        <v>0.100378787878787</v>
      </c>
      <c r="F21730">
        <v>2</v>
      </c>
      <c r="G21730">
        <v>8692.6506289073295</v>
      </c>
      <c r="H21730" s="73">
        <f t="shared" si="1017"/>
        <v>7.3700835520884342E-2</v>
      </c>
      <c r="I21730">
        <f t="shared" si="1018"/>
        <v>3000</v>
      </c>
      <c r="J21730" t="str">
        <f t="shared" si="1019"/>
        <v/>
      </c>
    </row>
    <row r="21731" spans="1:10" x14ac:dyDescent="0.25">
      <c r="A21731" t="s">
        <v>800</v>
      </c>
      <c r="B21731" t="s">
        <v>5749</v>
      </c>
      <c r="C21731" s="27">
        <v>138917.045454545</v>
      </c>
      <c r="D21731">
        <v>3000</v>
      </c>
      <c r="E21731">
        <v>0.16420454545454499</v>
      </c>
      <c r="F21731">
        <v>3</v>
      </c>
      <c r="G21731">
        <v>14217.722803557601</v>
      </c>
      <c r="H21731" s="73">
        <f t="shared" si="1017"/>
        <v>7.3689736094416383E-2</v>
      </c>
      <c r="I21731">
        <f t="shared" si="1018"/>
        <v>3000</v>
      </c>
      <c r="J21731" t="str">
        <f t="shared" si="1019"/>
        <v/>
      </c>
    </row>
    <row r="21732" spans="1:10" x14ac:dyDescent="0.25">
      <c r="A21732" t="s">
        <v>800</v>
      </c>
      <c r="B21732" t="s">
        <v>12084</v>
      </c>
      <c r="C21732" s="27">
        <v>58803.409090909001</v>
      </c>
      <c r="D21732">
        <v>3000</v>
      </c>
      <c r="E21732">
        <v>6.9507575757575699E-2</v>
      </c>
      <c r="F21732">
        <v>4</v>
      </c>
      <c r="G21732">
        <v>6014.7394216846797</v>
      </c>
      <c r="H21732" s="73">
        <f t="shared" si="1017"/>
        <v>7.3645600664375102E-2</v>
      </c>
      <c r="I21732">
        <f t="shared" si="1018"/>
        <v>3000</v>
      </c>
      <c r="J21732" t="str">
        <f t="shared" si="1019"/>
        <v/>
      </c>
    </row>
    <row r="21733" spans="1:10" x14ac:dyDescent="0.25">
      <c r="A21733" t="s">
        <v>800</v>
      </c>
      <c r="B21733" t="s">
        <v>4543</v>
      </c>
      <c r="C21733" s="27">
        <v>33840</v>
      </c>
      <c r="D21733">
        <v>3000</v>
      </c>
      <c r="E21733">
        <v>9.8484848484848408E-3</v>
      </c>
      <c r="F21733">
        <v>1</v>
      </c>
      <c r="G21733">
        <v>3460.0529146029698</v>
      </c>
      <c r="H21733" s="73">
        <f t="shared" si="1017"/>
        <v>7.3618147119212121E-2</v>
      </c>
      <c r="I21733">
        <f t="shared" si="1018"/>
        <v>3000</v>
      </c>
      <c r="J21733" t="str">
        <f t="shared" si="1019"/>
        <v/>
      </c>
    </row>
    <row r="21734" spans="1:10" x14ac:dyDescent="0.25">
      <c r="A21734" t="s">
        <v>800</v>
      </c>
      <c r="B21734" t="s">
        <v>4341</v>
      </c>
      <c r="C21734" s="27">
        <v>56400</v>
      </c>
      <c r="D21734">
        <v>3000</v>
      </c>
      <c r="E21734">
        <v>6.6666666666666596E-2</v>
      </c>
      <c r="F21734">
        <v>1</v>
      </c>
      <c r="G21734">
        <v>5762.3993203980799</v>
      </c>
      <c r="H21734" s="73">
        <f t="shared" si="1017"/>
        <v>7.3562544515720196E-2</v>
      </c>
      <c r="I21734">
        <f t="shared" si="1018"/>
        <v>3000</v>
      </c>
      <c r="J21734" t="str">
        <f t="shared" si="1019"/>
        <v/>
      </c>
    </row>
    <row r="21735" spans="1:10" x14ac:dyDescent="0.25">
      <c r="A21735" t="s">
        <v>800</v>
      </c>
      <c r="B21735" t="s">
        <v>12292</v>
      </c>
      <c r="C21735" s="27">
        <v>33840</v>
      </c>
      <c r="D21735">
        <v>3000</v>
      </c>
      <c r="E21735">
        <v>3.6742424242424201E-2</v>
      </c>
      <c r="F21735">
        <v>3</v>
      </c>
      <c r="G21735">
        <v>3457.1095974971599</v>
      </c>
      <c r="H21735" s="73">
        <f t="shared" si="1017"/>
        <v>7.3555523351003405E-2</v>
      </c>
      <c r="I21735">
        <f t="shared" si="1018"/>
        <v>3000</v>
      </c>
      <c r="J21735" t="str">
        <f t="shared" si="1019"/>
        <v/>
      </c>
    </row>
    <row r="21736" spans="1:10" x14ac:dyDescent="0.25">
      <c r="A21736" t="s">
        <v>800</v>
      </c>
      <c r="B21736" t="s">
        <v>5995</v>
      </c>
      <c r="C21736" s="27">
        <v>33840</v>
      </c>
      <c r="D21736">
        <v>3000</v>
      </c>
      <c r="E21736">
        <v>3.88257575757575E-2</v>
      </c>
      <c r="F21736">
        <v>2</v>
      </c>
      <c r="G21736">
        <v>3455.2881634547198</v>
      </c>
      <c r="H21736" s="73">
        <f t="shared" si="1017"/>
        <v>7.3516769435206811E-2</v>
      </c>
      <c r="I21736">
        <f t="shared" si="1018"/>
        <v>3000</v>
      </c>
      <c r="J21736" t="str">
        <f t="shared" si="1019"/>
        <v/>
      </c>
    </row>
    <row r="21737" spans="1:10" x14ac:dyDescent="0.25">
      <c r="A21737" t="s">
        <v>800</v>
      </c>
      <c r="B21737" t="s">
        <v>12170</v>
      </c>
      <c r="C21737" s="27">
        <v>120170.45454545401</v>
      </c>
      <c r="D21737">
        <v>3000</v>
      </c>
      <c r="E21737">
        <v>0.142045454545454</v>
      </c>
      <c r="F21737">
        <v>23</v>
      </c>
      <c r="G21737">
        <v>12264.9647451975</v>
      </c>
      <c r="H21737" s="73">
        <f t="shared" si="1017"/>
        <v>7.348540579250272E-2</v>
      </c>
      <c r="I21737">
        <f t="shared" si="1018"/>
        <v>3000</v>
      </c>
      <c r="J21737" t="str">
        <f t="shared" si="1019"/>
        <v/>
      </c>
    </row>
    <row r="21738" spans="1:10" x14ac:dyDescent="0.25">
      <c r="A21738" t="s">
        <v>800</v>
      </c>
      <c r="B21738" t="s">
        <v>13303</v>
      </c>
      <c r="C21738" s="27">
        <v>49349.999999999898</v>
      </c>
      <c r="D21738">
        <v>3000</v>
      </c>
      <c r="E21738">
        <v>5.83333333333333E-2</v>
      </c>
      <c r="F21738">
        <v>3</v>
      </c>
      <c r="G21738">
        <v>5035.71089280258</v>
      </c>
      <c r="H21738" s="73">
        <f t="shared" si="1017"/>
        <v>7.3469338253654842E-2</v>
      </c>
      <c r="I21738">
        <f t="shared" si="1018"/>
        <v>3000</v>
      </c>
      <c r="J21738" t="str">
        <f t="shared" si="1019"/>
        <v/>
      </c>
    </row>
    <row r="21739" spans="1:10" x14ac:dyDescent="0.25">
      <c r="A21739" t="s">
        <v>800</v>
      </c>
      <c r="B21739" t="s">
        <v>12489</v>
      </c>
      <c r="C21739" s="27">
        <v>41178.409090909001</v>
      </c>
      <c r="D21739">
        <v>3000</v>
      </c>
      <c r="E21739">
        <v>4.8674242424242398E-2</v>
      </c>
      <c r="F21739">
        <v>27</v>
      </c>
      <c r="G21739">
        <v>4198.9532722823496</v>
      </c>
      <c r="H21739" s="73">
        <f t="shared" si="1017"/>
        <v>7.3418240839973059E-2</v>
      </c>
      <c r="I21739">
        <f t="shared" si="1018"/>
        <v>3000</v>
      </c>
      <c r="J21739" t="str">
        <f t="shared" si="1019"/>
        <v/>
      </c>
    </row>
    <row r="21740" spans="1:10" x14ac:dyDescent="0.25">
      <c r="A21740" t="s">
        <v>800</v>
      </c>
      <c r="B21740" t="s">
        <v>5052</v>
      </c>
      <c r="C21740" s="27">
        <v>33840</v>
      </c>
      <c r="D21740">
        <v>3000</v>
      </c>
      <c r="E21740">
        <v>1.0227272727272699E-2</v>
      </c>
      <c r="F21740">
        <v>42</v>
      </c>
      <c r="G21740">
        <v>3447.0666719626101</v>
      </c>
      <c r="H21740" s="73">
        <f t="shared" si="1017"/>
        <v>7.3341844084310853E-2</v>
      </c>
      <c r="I21740">
        <f t="shared" si="1018"/>
        <v>3000</v>
      </c>
      <c r="J21740" t="str">
        <f t="shared" si="1019"/>
        <v/>
      </c>
    </row>
    <row r="21741" spans="1:10" x14ac:dyDescent="0.25">
      <c r="A21741" t="s">
        <v>800</v>
      </c>
      <c r="B21741" t="s">
        <v>9372</v>
      </c>
      <c r="C21741" s="27">
        <v>68417.045454545398</v>
      </c>
      <c r="D21741">
        <v>3000</v>
      </c>
      <c r="E21741">
        <v>8.0871212121212094E-2</v>
      </c>
      <c r="F21741">
        <v>2</v>
      </c>
      <c r="G21741">
        <v>6967.7695649646703</v>
      </c>
      <c r="H21741" s="73">
        <f t="shared" si="1017"/>
        <v>7.3326669595921101E-2</v>
      </c>
      <c r="I21741">
        <f t="shared" si="1018"/>
        <v>3000</v>
      </c>
      <c r="J21741" t="str">
        <f t="shared" si="1019"/>
        <v/>
      </c>
    </row>
    <row r="21742" spans="1:10" x14ac:dyDescent="0.25">
      <c r="A21742" t="s">
        <v>800</v>
      </c>
      <c r="B21742" t="s">
        <v>11052</v>
      </c>
      <c r="C21742" s="27">
        <v>61527.272727272699</v>
      </c>
      <c r="D21742">
        <v>3000</v>
      </c>
      <c r="E21742">
        <v>7.2727272727272696E-2</v>
      </c>
      <c r="F21742">
        <v>1</v>
      </c>
      <c r="G21742">
        <v>6256.5423585968301</v>
      </c>
      <c r="H21742" s="73">
        <f t="shared" si="1017"/>
        <v>7.32148573878353E-2</v>
      </c>
      <c r="I21742">
        <f t="shared" si="1018"/>
        <v>3000</v>
      </c>
      <c r="J21742" t="str">
        <f t="shared" si="1019"/>
        <v/>
      </c>
    </row>
    <row r="21743" spans="1:10" x14ac:dyDescent="0.25">
      <c r="A21743" t="s">
        <v>800</v>
      </c>
      <c r="B21743" t="s">
        <v>11832</v>
      </c>
      <c r="C21743" s="27">
        <v>153657.95454545401</v>
      </c>
      <c r="D21743">
        <v>3000</v>
      </c>
      <c r="E21743">
        <v>0.181628787878787</v>
      </c>
      <c r="F21743">
        <v>3</v>
      </c>
      <c r="G21743">
        <v>15615.709202326099</v>
      </c>
      <c r="H21743" s="73">
        <f t="shared" si="1017"/>
        <v>7.317102885388771E-2</v>
      </c>
      <c r="I21743">
        <f t="shared" si="1018"/>
        <v>3000</v>
      </c>
      <c r="J21743" t="str">
        <f t="shared" si="1019"/>
        <v/>
      </c>
    </row>
    <row r="21744" spans="1:10" x14ac:dyDescent="0.25">
      <c r="A21744" t="s">
        <v>800</v>
      </c>
      <c r="B21744" t="s">
        <v>9428</v>
      </c>
      <c r="C21744" s="27">
        <v>62328.409090909001</v>
      </c>
      <c r="D21744">
        <v>3000</v>
      </c>
      <c r="E21744">
        <v>7.3674242424242406E-2</v>
      </c>
      <c r="F21744">
        <v>2</v>
      </c>
      <c r="G21744">
        <v>6331.7160452730404</v>
      </c>
      <c r="H21744" s="73">
        <f t="shared" si="1017"/>
        <v>7.3142177364856342E-2</v>
      </c>
      <c r="I21744">
        <f t="shared" si="1018"/>
        <v>3000</v>
      </c>
      <c r="J21744" t="str">
        <f t="shared" si="1019"/>
        <v/>
      </c>
    </row>
    <row r="21745" spans="1:10" x14ac:dyDescent="0.25">
      <c r="A21745" t="s">
        <v>800</v>
      </c>
      <c r="B21745" t="s">
        <v>9178</v>
      </c>
      <c r="C21745" s="27">
        <v>63930.681818181802</v>
      </c>
      <c r="D21745">
        <v>3000</v>
      </c>
      <c r="E21745">
        <v>7.5568181818181798E-2</v>
      </c>
      <c r="G21745">
        <v>6492.5478031451703</v>
      </c>
      <c r="H21745" s="73">
        <f t="shared" si="1017"/>
        <v>7.3120359197155677E-2</v>
      </c>
      <c r="I21745">
        <f t="shared" si="1018"/>
        <v>3000</v>
      </c>
      <c r="J21745" t="str">
        <f t="shared" si="1019"/>
        <v/>
      </c>
    </row>
    <row r="21746" spans="1:10" x14ac:dyDescent="0.25">
      <c r="A21746" t="s">
        <v>800</v>
      </c>
      <c r="B21746" t="s">
        <v>13163</v>
      </c>
      <c r="C21746" s="27">
        <v>33840</v>
      </c>
      <c r="D21746">
        <v>3000</v>
      </c>
      <c r="E21746">
        <v>1.7992424242424199E-2</v>
      </c>
      <c r="F21746">
        <v>12</v>
      </c>
      <c r="G21746">
        <v>3433.5629368896198</v>
      </c>
      <c r="H21746" s="73">
        <f t="shared" si="1017"/>
        <v>7.3054530572119566E-2</v>
      </c>
      <c r="I21746">
        <f t="shared" si="1018"/>
        <v>3000</v>
      </c>
      <c r="J21746" t="str">
        <f t="shared" si="1019"/>
        <v/>
      </c>
    </row>
    <row r="21747" spans="1:10" x14ac:dyDescent="0.25">
      <c r="A21747" t="s">
        <v>800</v>
      </c>
      <c r="B21747" t="s">
        <v>7073</v>
      </c>
      <c r="C21747" s="27">
        <v>47427.272727272699</v>
      </c>
      <c r="D21747">
        <v>3000</v>
      </c>
      <c r="E21747">
        <v>5.6060606060605998E-2</v>
      </c>
      <c r="F21747">
        <v>1</v>
      </c>
      <c r="G21747">
        <v>4809.8848653128498</v>
      </c>
      <c r="H21747" s="73">
        <f t="shared" si="1017"/>
        <v>7.30195287201032E-2</v>
      </c>
      <c r="I21747">
        <f t="shared" si="1018"/>
        <v>3000</v>
      </c>
      <c r="J21747" t="str">
        <f t="shared" si="1019"/>
        <v/>
      </c>
    </row>
    <row r="21748" spans="1:10" x14ac:dyDescent="0.25">
      <c r="A21748" t="s">
        <v>800</v>
      </c>
      <c r="B21748" t="s">
        <v>10471</v>
      </c>
      <c r="C21748" s="27">
        <v>33840</v>
      </c>
      <c r="D21748">
        <v>3000</v>
      </c>
      <c r="E21748">
        <v>3.80681818181818E-2</v>
      </c>
      <c r="F21748">
        <v>1</v>
      </c>
      <c r="G21748">
        <v>3430.1044550804399</v>
      </c>
      <c r="H21748" s="73">
        <f t="shared" si="1017"/>
        <v>7.2980945852775314E-2</v>
      </c>
      <c r="I21748">
        <f t="shared" si="1018"/>
        <v>3000</v>
      </c>
      <c r="J21748" t="str">
        <f t="shared" si="1019"/>
        <v/>
      </c>
    </row>
    <row r="21749" spans="1:10" x14ac:dyDescent="0.25">
      <c r="A21749" t="s">
        <v>800</v>
      </c>
      <c r="B21749" t="s">
        <v>12827</v>
      </c>
      <c r="C21749" s="27">
        <v>44543.181818181802</v>
      </c>
      <c r="D21749">
        <v>3000</v>
      </c>
      <c r="E21749">
        <v>5.2651515151515102E-2</v>
      </c>
      <c r="F21749">
        <v>2</v>
      </c>
      <c r="G21749">
        <v>4513.7759586801903</v>
      </c>
      <c r="H21749" s="73">
        <f t="shared" si="1017"/>
        <v>7.2961080856670579E-2</v>
      </c>
      <c r="I21749">
        <f t="shared" si="1018"/>
        <v>3000</v>
      </c>
      <c r="J21749" t="str">
        <f t="shared" si="1019"/>
        <v/>
      </c>
    </row>
    <row r="21750" spans="1:10" x14ac:dyDescent="0.25">
      <c r="A21750" t="s">
        <v>800</v>
      </c>
      <c r="B21750" t="s">
        <v>10047</v>
      </c>
      <c r="C21750" s="27">
        <v>54797.727272727199</v>
      </c>
      <c r="D21750">
        <v>3000</v>
      </c>
      <c r="E21750">
        <v>6.4772727272727204E-2</v>
      </c>
      <c r="F21750">
        <v>8</v>
      </c>
      <c r="G21750">
        <v>5549.7213982232497</v>
      </c>
      <c r="H21750" s="73">
        <f t="shared" si="1017"/>
        <v>7.2919071749704648E-2</v>
      </c>
      <c r="I21750">
        <f t="shared" si="1018"/>
        <v>3000</v>
      </c>
      <c r="J21750" t="str">
        <f t="shared" si="1019"/>
        <v/>
      </c>
    </row>
    <row r="21751" spans="1:10" x14ac:dyDescent="0.25">
      <c r="A21751" t="s">
        <v>800</v>
      </c>
      <c r="B21751" t="s">
        <v>4829</v>
      </c>
      <c r="C21751" s="27">
        <v>66013.636363636295</v>
      </c>
      <c r="D21751">
        <v>3000</v>
      </c>
      <c r="E21751">
        <v>7.8030303030303005E-2</v>
      </c>
      <c r="G21751">
        <v>6680.6287045515001</v>
      </c>
      <c r="H21751" s="73">
        <f t="shared" si="1017"/>
        <v>7.2864531212625386E-2</v>
      </c>
      <c r="I21751">
        <f t="shared" si="1018"/>
        <v>3000</v>
      </c>
      <c r="J21751" t="str">
        <f t="shared" si="1019"/>
        <v/>
      </c>
    </row>
    <row r="21752" spans="1:10" x14ac:dyDescent="0.25">
      <c r="A21752" t="s">
        <v>800</v>
      </c>
      <c r="B21752" t="s">
        <v>5212</v>
      </c>
      <c r="C21752" s="27">
        <v>99981.818181818104</v>
      </c>
      <c r="D21752">
        <v>3000</v>
      </c>
      <c r="E21752">
        <v>0.118181818181818</v>
      </c>
      <c r="F21752">
        <v>3</v>
      </c>
      <c r="G21752">
        <v>10112.114285985601</v>
      </c>
      <c r="H21752" s="73">
        <f t="shared" si="1017"/>
        <v>7.2820462943267911E-2</v>
      </c>
      <c r="I21752">
        <f t="shared" si="1018"/>
        <v>3000</v>
      </c>
      <c r="J21752" t="str">
        <f t="shared" si="1019"/>
        <v/>
      </c>
    </row>
    <row r="21753" spans="1:10" x14ac:dyDescent="0.25">
      <c r="A21753" t="s">
        <v>800</v>
      </c>
      <c r="B21753" t="s">
        <v>5679</v>
      </c>
      <c r="C21753" s="27">
        <v>167117.045454545</v>
      </c>
      <c r="D21753">
        <v>3000</v>
      </c>
      <c r="E21753">
        <v>0.19753787878787801</v>
      </c>
      <c r="F21753">
        <v>4</v>
      </c>
      <c r="G21753">
        <v>16901.707069844098</v>
      </c>
      <c r="H21753" s="73">
        <f t="shared" si="1017"/>
        <v>7.2818598828075329E-2</v>
      </c>
      <c r="I21753">
        <f t="shared" si="1018"/>
        <v>3000</v>
      </c>
      <c r="J21753" t="str">
        <f t="shared" si="1019"/>
        <v/>
      </c>
    </row>
    <row r="21754" spans="1:10" x14ac:dyDescent="0.25">
      <c r="A21754" t="s">
        <v>800</v>
      </c>
      <c r="B21754" t="s">
        <v>5196</v>
      </c>
      <c r="C21754" s="27">
        <v>86362.5</v>
      </c>
      <c r="D21754">
        <v>3000</v>
      </c>
      <c r="E21754">
        <v>0.102083333333333</v>
      </c>
      <c r="F21754">
        <v>1</v>
      </c>
      <c r="G21754">
        <v>8734.3230812308902</v>
      </c>
      <c r="H21754" s="73">
        <f t="shared" si="1017"/>
        <v>7.2817630551295351E-2</v>
      </c>
      <c r="I21754">
        <f t="shared" si="1018"/>
        <v>3000</v>
      </c>
      <c r="J21754" t="str">
        <f t="shared" si="1019"/>
        <v/>
      </c>
    </row>
    <row r="21755" spans="1:10" x14ac:dyDescent="0.25">
      <c r="A21755" t="s">
        <v>800</v>
      </c>
      <c r="B21755" t="s">
        <v>10691</v>
      </c>
      <c r="C21755" s="27">
        <v>33840</v>
      </c>
      <c r="D21755">
        <v>3000</v>
      </c>
      <c r="E21755">
        <v>2.4810606060605998E-2</v>
      </c>
      <c r="F21755">
        <v>8</v>
      </c>
      <c r="G21755">
        <v>3419.70143530835</v>
      </c>
      <c r="H21755" s="73">
        <f t="shared" si="1017"/>
        <v>7.2759605006560632E-2</v>
      </c>
      <c r="I21755">
        <f t="shared" si="1018"/>
        <v>3000</v>
      </c>
      <c r="J21755" t="str">
        <f t="shared" si="1019"/>
        <v/>
      </c>
    </row>
    <row r="21756" spans="1:10" x14ac:dyDescent="0.25">
      <c r="A21756" t="s">
        <v>800</v>
      </c>
      <c r="B21756" t="s">
        <v>6480</v>
      </c>
      <c r="C21756" s="27">
        <v>98219.318181818104</v>
      </c>
      <c r="D21756">
        <v>3000</v>
      </c>
      <c r="E21756">
        <v>0.11609848484848399</v>
      </c>
      <c r="F21756">
        <v>30</v>
      </c>
      <c r="G21756">
        <v>9921.7756560810194</v>
      </c>
      <c r="H21756" s="73">
        <f t="shared" si="1017"/>
        <v>7.273190859617204E-2</v>
      </c>
      <c r="I21756">
        <f t="shared" si="1018"/>
        <v>3000</v>
      </c>
      <c r="J21756" t="str">
        <f t="shared" si="1019"/>
        <v/>
      </c>
    </row>
    <row r="21757" spans="1:10" x14ac:dyDescent="0.25">
      <c r="A21757" t="s">
        <v>800</v>
      </c>
      <c r="B21757" t="s">
        <v>6862</v>
      </c>
      <c r="C21757" s="27">
        <v>68577.272727272706</v>
      </c>
      <c r="D21757">
        <v>3000</v>
      </c>
      <c r="E21757">
        <v>8.1060606060606E-2</v>
      </c>
      <c r="G21757">
        <v>6917.6801572725099</v>
      </c>
      <c r="H21757" s="73">
        <f t="shared" si="1017"/>
        <v>7.2629451641278375E-2</v>
      </c>
      <c r="I21757">
        <f t="shared" si="1018"/>
        <v>3000</v>
      </c>
      <c r="J21757" t="str">
        <f t="shared" si="1019"/>
        <v/>
      </c>
    </row>
    <row r="21758" spans="1:10" x14ac:dyDescent="0.25">
      <c r="A21758" t="s">
        <v>800</v>
      </c>
      <c r="B21758" t="s">
        <v>11765</v>
      </c>
      <c r="C21758" s="27">
        <v>179774.99999999901</v>
      </c>
      <c r="D21758">
        <v>3000</v>
      </c>
      <c r="E21758">
        <v>0.21249999999999999</v>
      </c>
      <c r="G21758">
        <v>18130.701532437699</v>
      </c>
      <c r="H21758" s="73">
        <f t="shared" si="1017"/>
        <v>7.2613573096121264E-2</v>
      </c>
      <c r="I21758">
        <f t="shared" si="1018"/>
        <v>3000</v>
      </c>
      <c r="J21758" t="str">
        <f t="shared" si="1019"/>
        <v/>
      </c>
    </row>
    <row r="21759" spans="1:10" x14ac:dyDescent="0.25">
      <c r="A21759" t="s">
        <v>800</v>
      </c>
      <c r="B21759" t="s">
        <v>6850</v>
      </c>
      <c r="C21759" s="27">
        <v>59284.090909090897</v>
      </c>
      <c r="D21759">
        <v>3000</v>
      </c>
      <c r="E21759">
        <v>7.00757575757575E-2</v>
      </c>
      <c r="F21759">
        <v>1</v>
      </c>
      <c r="G21759">
        <v>5977.6688266957299</v>
      </c>
      <c r="H21759" s="73">
        <f t="shared" si="1017"/>
        <v>7.2598255100525533E-2</v>
      </c>
      <c r="I21759">
        <f t="shared" si="1018"/>
        <v>3000</v>
      </c>
      <c r="J21759" t="str">
        <f t="shared" si="1019"/>
        <v/>
      </c>
    </row>
    <row r="21760" spans="1:10" x14ac:dyDescent="0.25">
      <c r="A21760" t="s">
        <v>800</v>
      </c>
      <c r="B21760" t="s">
        <v>5181</v>
      </c>
      <c r="C21760" s="27">
        <v>747940.90909090894</v>
      </c>
      <c r="D21760">
        <v>3000</v>
      </c>
      <c r="E21760">
        <v>0.88409090909090904</v>
      </c>
      <c r="F21760">
        <v>25</v>
      </c>
      <c r="G21760">
        <v>75387.562536432204</v>
      </c>
      <c r="H21760" s="73">
        <f t="shared" si="1017"/>
        <v>7.2571301243844394E-2</v>
      </c>
      <c r="I21760">
        <f t="shared" si="1018"/>
        <v>3000</v>
      </c>
      <c r="J21760" t="str">
        <f t="shared" si="1019"/>
        <v/>
      </c>
    </row>
    <row r="21761" spans="1:10" x14ac:dyDescent="0.25">
      <c r="A21761" t="s">
        <v>800</v>
      </c>
      <c r="B21761" t="s">
        <v>7922</v>
      </c>
      <c r="C21761" s="27">
        <v>48869.318181818198</v>
      </c>
      <c r="D21761">
        <v>3000</v>
      </c>
      <c r="E21761">
        <v>5.7765151515151499E-2</v>
      </c>
      <c r="F21761">
        <v>1</v>
      </c>
      <c r="G21761">
        <v>4925.4125961916898</v>
      </c>
      <c r="H21761" s="73">
        <f t="shared" si="1017"/>
        <v>7.2566943865761097E-2</v>
      </c>
      <c r="I21761">
        <f t="shared" si="1018"/>
        <v>3000</v>
      </c>
      <c r="J21761" t="str">
        <f t="shared" si="1019"/>
        <v/>
      </c>
    </row>
    <row r="21762" spans="1:10" x14ac:dyDescent="0.25">
      <c r="A21762" t="s">
        <v>800</v>
      </c>
      <c r="B21762" t="s">
        <v>12297</v>
      </c>
      <c r="C21762" s="27">
        <v>34609.090909090897</v>
      </c>
      <c r="D21762">
        <v>3000</v>
      </c>
      <c r="E21762">
        <v>4.0909090909090902E-2</v>
      </c>
      <c r="F21762">
        <v>2</v>
      </c>
      <c r="G21762">
        <v>3487.6685198578598</v>
      </c>
      <c r="H21762" s="73">
        <f t="shared" ref="H21762:H21825" si="1020">G21762/SUMIFS(C:C,B:B,B21762)</f>
        <v>7.2556697339832582E-2</v>
      </c>
      <c r="I21762">
        <f t="shared" ref="I21762:I21825" si="1021">IF(A21762="Construction",SUMIFS(D:D,A:A,"Engineering",B:B,B21762),"")</f>
        <v>3000</v>
      </c>
      <c r="J21762" t="str">
        <f t="shared" si="1019"/>
        <v/>
      </c>
    </row>
    <row r="21763" spans="1:10" x14ac:dyDescent="0.25">
      <c r="A21763" t="s">
        <v>800</v>
      </c>
      <c r="B21763" t="s">
        <v>11162</v>
      </c>
      <c r="C21763" s="27">
        <v>74345.4545454545</v>
      </c>
      <c r="D21763">
        <v>3000</v>
      </c>
      <c r="E21763">
        <v>8.7878787878787806E-2</v>
      </c>
      <c r="F21763">
        <v>7</v>
      </c>
      <c r="G21763">
        <v>7487.4337398951502</v>
      </c>
      <c r="H21763" s="73">
        <f t="shared" si="1020"/>
        <v>7.2512197627744704E-2</v>
      </c>
      <c r="I21763">
        <f t="shared" si="1021"/>
        <v>3000</v>
      </c>
      <c r="J21763" t="str">
        <f t="shared" ref="J21763:J21826" si="1022">IF(AND(I21763&lt;&gt;"",I21763&lt;&gt;3000,I21763&lt;&gt;0),D21763-I21763,"")</f>
        <v/>
      </c>
    </row>
    <row r="21764" spans="1:10" x14ac:dyDescent="0.25">
      <c r="A21764" t="s">
        <v>800</v>
      </c>
      <c r="B21764" t="s">
        <v>4670</v>
      </c>
      <c r="C21764" s="27">
        <v>33840</v>
      </c>
      <c r="D21764">
        <v>3000</v>
      </c>
      <c r="E21764">
        <v>2.02651515151515E-2</v>
      </c>
      <c r="F21764">
        <v>7</v>
      </c>
      <c r="G21764">
        <v>3407.2470362801801</v>
      </c>
      <c r="H21764" s="73">
        <f t="shared" si="1020"/>
        <v>7.2494617793195326E-2</v>
      </c>
      <c r="I21764">
        <f t="shared" si="1021"/>
        <v>3000</v>
      </c>
      <c r="J21764" t="str">
        <f t="shared" si="1022"/>
        <v/>
      </c>
    </row>
    <row r="21765" spans="1:10" x14ac:dyDescent="0.25">
      <c r="A21765" t="s">
        <v>800</v>
      </c>
      <c r="B21765" t="s">
        <v>11538</v>
      </c>
      <c r="C21765" s="27">
        <v>251556.818181818</v>
      </c>
      <c r="D21765">
        <v>3000</v>
      </c>
      <c r="E21765">
        <v>0.29734848484848397</v>
      </c>
      <c r="G21765">
        <v>25323.817031958701</v>
      </c>
      <c r="H21765" s="73">
        <f t="shared" si="1020"/>
        <v>7.2481232648728564E-2</v>
      </c>
      <c r="I21765">
        <f t="shared" si="1021"/>
        <v>3000</v>
      </c>
      <c r="J21765" t="str">
        <f t="shared" si="1022"/>
        <v/>
      </c>
    </row>
    <row r="21766" spans="1:10" x14ac:dyDescent="0.25">
      <c r="A21766" t="s">
        <v>800</v>
      </c>
      <c r="B21766" t="s">
        <v>10433</v>
      </c>
      <c r="C21766" s="27">
        <v>58643.181818181802</v>
      </c>
      <c r="D21766">
        <v>3000</v>
      </c>
      <c r="E21766">
        <v>6.9318181818181807E-2</v>
      </c>
      <c r="F21766">
        <v>2</v>
      </c>
      <c r="G21766">
        <v>5902.4432072639001</v>
      </c>
      <c r="H21766" s="73">
        <f t="shared" si="1020"/>
        <v>7.246808541879643E-2</v>
      </c>
      <c r="I21766">
        <f t="shared" si="1021"/>
        <v>3000</v>
      </c>
      <c r="J21766" t="str">
        <f t="shared" si="1022"/>
        <v/>
      </c>
    </row>
    <row r="21767" spans="1:10" x14ac:dyDescent="0.25">
      <c r="A21767" t="s">
        <v>800</v>
      </c>
      <c r="B21767" t="s">
        <v>13315</v>
      </c>
      <c r="C21767" s="27">
        <v>118087.5</v>
      </c>
      <c r="D21767">
        <v>3000</v>
      </c>
      <c r="E21767">
        <v>0.139583333333333</v>
      </c>
      <c r="F21767">
        <v>4</v>
      </c>
      <c r="G21767">
        <v>11882.301136102</v>
      </c>
      <c r="H21767" s="73">
        <f t="shared" si="1020"/>
        <v>7.2448454053083033E-2</v>
      </c>
      <c r="I21767">
        <f t="shared" si="1021"/>
        <v>3000</v>
      </c>
      <c r="J21767" t="str">
        <f t="shared" si="1022"/>
        <v/>
      </c>
    </row>
    <row r="21768" spans="1:10" x14ac:dyDescent="0.25">
      <c r="A21768" t="s">
        <v>800</v>
      </c>
      <c r="B21768" t="s">
        <v>8729</v>
      </c>
      <c r="C21768" s="27">
        <v>36692.045454545398</v>
      </c>
      <c r="D21768">
        <v>3000</v>
      </c>
      <c r="E21768">
        <v>4.3371212121212102E-2</v>
      </c>
      <c r="F21768">
        <v>3</v>
      </c>
      <c r="G21768">
        <v>3691.3579881272299</v>
      </c>
      <c r="H21768" s="73">
        <f t="shared" si="1020"/>
        <v>7.2434712170628371E-2</v>
      </c>
      <c r="I21768">
        <f t="shared" si="1021"/>
        <v>3000</v>
      </c>
      <c r="J21768" t="str">
        <f t="shared" si="1022"/>
        <v/>
      </c>
    </row>
    <row r="21769" spans="1:10" x14ac:dyDescent="0.25">
      <c r="A21769" t="s">
        <v>800</v>
      </c>
      <c r="B21769" t="s">
        <v>12384</v>
      </c>
      <c r="C21769" s="27">
        <v>54317.045454545398</v>
      </c>
      <c r="D21769">
        <v>3000</v>
      </c>
      <c r="E21769">
        <v>6.4204545454545403E-2</v>
      </c>
      <c r="F21769">
        <v>3</v>
      </c>
      <c r="G21769">
        <v>5461.2571079068803</v>
      </c>
      <c r="H21769" s="73">
        <f t="shared" si="1020"/>
        <v>7.2391734211381092E-2</v>
      </c>
      <c r="I21769">
        <f t="shared" si="1021"/>
        <v>3000</v>
      </c>
      <c r="J21769" t="str">
        <f t="shared" si="1022"/>
        <v/>
      </c>
    </row>
    <row r="21770" spans="1:10" x14ac:dyDescent="0.25">
      <c r="A21770" t="s">
        <v>800</v>
      </c>
      <c r="B21770" t="s">
        <v>11824</v>
      </c>
      <c r="C21770" s="27">
        <v>51913.636363636302</v>
      </c>
      <c r="D21770">
        <v>3000</v>
      </c>
      <c r="E21770">
        <v>6.1363636363636301E-2</v>
      </c>
      <c r="F21770">
        <v>2</v>
      </c>
      <c r="G21770">
        <v>5218.8908170146897</v>
      </c>
      <c r="H21770" s="73">
        <f t="shared" si="1020"/>
        <v>7.2381779652843731E-2</v>
      </c>
      <c r="I21770">
        <f t="shared" si="1021"/>
        <v>3000</v>
      </c>
      <c r="J21770" t="str">
        <f t="shared" si="1022"/>
        <v/>
      </c>
    </row>
    <row r="21771" spans="1:10" x14ac:dyDescent="0.25">
      <c r="A21771" t="s">
        <v>800</v>
      </c>
      <c r="B21771" t="s">
        <v>4229</v>
      </c>
      <c r="C21771" s="27">
        <v>56079.545454545398</v>
      </c>
      <c r="D21771">
        <v>3000</v>
      </c>
      <c r="E21771">
        <v>6.6287878787878701E-2</v>
      </c>
      <c r="F21771">
        <v>2</v>
      </c>
      <c r="G21771">
        <v>5635.42160696061</v>
      </c>
      <c r="H21771" s="73">
        <f t="shared" si="1020"/>
        <v>7.2352647014594651E-2</v>
      </c>
      <c r="I21771">
        <f t="shared" si="1021"/>
        <v>3000</v>
      </c>
      <c r="J21771" t="str">
        <f t="shared" si="1022"/>
        <v/>
      </c>
    </row>
    <row r="21772" spans="1:10" x14ac:dyDescent="0.25">
      <c r="A21772" t="s">
        <v>800</v>
      </c>
      <c r="B21772" t="s">
        <v>7580</v>
      </c>
      <c r="C21772" s="27">
        <v>32045.454554</v>
      </c>
      <c r="D21772">
        <v>3000</v>
      </c>
      <c r="E21772">
        <v>2.5568181818181799E-2</v>
      </c>
      <c r="F21772">
        <v>3</v>
      </c>
      <c r="G21772">
        <v>3399.8023330378501</v>
      </c>
      <c r="H21772" s="73">
        <f t="shared" si="1020"/>
        <v>7.2336219851869152E-2</v>
      </c>
      <c r="I21772">
        <f t="shared" si="1021"/>
        <v>3000</v>
      </c>
      <c r="J21772" t="str">
        <f t="shared" si="1022"/>
        <v/>
      </c>
    </row>
    <row r="21773" spans="1:10" x14ac:dyDescent="0.25">
      <c r="A21773" t="s">
        <v>800</v>
      </c>
      <c r="B21773" t="s">
        <v>6283</v>
      </c>
      <c r="C21773" s="27">
        <v>116352.918419457</v>
      </c>
      <c r="D21773">
        <v>3000</v>
      </c>
      <c r="E21773">
        <v>0.19109848484848399</v>
      </c>
      <c r="F21773">
        <v>3</v>
      </c>
      <c r="G21773">
        <v>12334.447416119299</v>
      </c>
      <c r="H21773" s="73">
        <f t="shared" si="1020"/>
        <v>7.2278810256526646E-2</v>
      </c>
      <c r="I21773">
        <f t="shared" si="1021"/>
        <v>3000</v>
      </c>
      <c r="J21773" t="str">
        <f t="shared" si="1022"/>
        <v/>
      </c>
    </row>
    <row r="21774" spans="1:10" x14ac:dyDescent="0.25">
      <c r="A21774" t="s">
        <v>800</v>
      </c>
      <c r="B21774" t="s">
        <v>10078</v>
      </c>
      <c r="C21774" s="27">
        <v>45664.772727272699</v>
      </c>
      <c r="D21774">
        <v>3000</v>
      </c>
      <c r="E21774">
        <v>5.39772727272727E-2</v>
      </c>
      <c r="F21774">
        <v>3</v>
      </c>
      <c r="G21774">
        <v>4584.0999497033599</v>
      </c>
      <c r="H21774" s="73">
        <f t="shared" si="1020"/>
        <v>7.2277858109544638E-2</v>
      </c>
      <c r="I21774">
        <f t="shared" si="1021"/>
        <v>3000</v>
      </c>
      <c r="J21774" t="str">
        <f t="shared" si="1022"/>
        <v/>
      </c>
    </row>
    <row r="21775" spans="1:10" x14ac:dyDescent="0.25">
      <c r="A21775" t="s">
        <v>800</v>
      </c>
      <c r="B21775" t="s">
        <v>12811</v>
      </c>
      <c r="C21775" s="27">
        <v>138724.04445848</v>
      </c>
      <c r="D21775">
        <v>3000</v>
      </c>
      <c r="E21775">
        <v>0.22784090909090901</v>
      </c>
      <c r="F21775">
        <v>5</v>
      </c>
      <c r="G21775">
        <v>14701.2647369194</v>
      </c>
      <c r="H21775" s="73">
        <f t="shared" si="1020"/>
        <v>7.2255603815149241E-2</v>
      </c>
      <c r="I21775">
        <f t="shared" si="1021"/>
        <v>3000</v>
      </c>
      <c r="J21775" t="str">
        <f t="shared" si="1022"/>
        <v/>
      </c>
    </row>
    <row r="21776" spans="1:10" x14ac:dyDescent="0.25">
      <c r="A21776" t="s">
        <v>800</v>
      </c>
      <c r="B21776" t="s">
        <v>11491</v>
      </c>
      <c r="C21776" s="27">
        <v>80754.545454545398</v>
      </c>
      <c r="D21776">
        <v>3000</v>
      </c>
      <c r="E21776">
        <v>9.5454545454545403E-2</v>
      </c>
      <c r="F21776">
        <v>2</v>
      </c>
      <c r="G21776">
        <v>8103.0955272150104</v>
      </c>
      <c r="H21776" s="73">
        <f t="shared" si="1020"/>
        <v>7.2246444416912026E-2</v>
      </c>
      <c r="I21776">
        <f t="shared" si="1021"/>
        <v>3000</v>
      </c>
      <c r="J21776" t="str">
        <f t="shared" si="1022"/>
        <v/>
      </c>
    </row>
    <row r="21777" spans="1:10" x14ac:dyDescent="0.25">
      <c r="A21777" t="s">
        <v>800</v>
      </c>
      <c r="B21777" t="s">
        <v>12913</v>
      </c>
      <c r="C21777" s="27">
        <v>83157.9545454545</v>
      </c>
      <c r="D21777">
        <v>3000</v>
      </c>
      <c r="E21777">
        <v>9.8295454545454505E-2</v>
      </c>
      <c r="F21777">
        <v>7</v>
      </c>
      <c r="G21777">
        <v>8340.4575020282791</v>
      </c>
      <c r="H21777" s="73">
        <f t="shared" si="1020"/>
        <v>7.2213529472732907E-2</v>
      </c>
      <c r="I21777">
        <f t="shared" si="1021"/>
        <v>3000</v>
      </c>
      <c r="J21777" t="str">
        <f t="shared" si="1022"/>
        <v/>
      </c>
    </row>
    <row r="21778" spans="1:10" x14ac:dyDescent="0.25">
      <c r="A21778" t="s">
        <v>800</v>
      </c>
      <c r="B21778" t="s">
        <v>11989</v>
      </c>
      <c r="C21778" s="27">
        <v>33840</v>
      </c>
      <c r="D21778">
        <v>3000</v>
      </c>
      <c r="E21778">
        <v>1.7234848484848402E-2</v>
      </c>
      <c r="F21778">
        <v>1</v>
      </c>
      <c r="G21778">
        <v>3393.1603582218499</v>
      </c>
      <c r="H21778" s="73">
        <f t="shared" si="1020"/>
        <v>7.2194901238762765E-2</v>
      </c>
      <c r="I21778">
        <f t="shared" si="1021"/>
        <v>3000</v>
      </c>
      <c r="J21778" t="str">
        <f t="shared" si="1022"/>
        <v/>
      </c>
    </row>
    <row r="21779" spans="1:10" x14ac:dyDescent="0.25">
      <c r="A21779" t="s">
        <v>800</v>
      </c>
      <c r="B21779" t="s">
        <v>8023</v>
      </c>
      <c r="C21779" s="27">
        <v>33840</v>
      </c>
      <c r="D21779">
        <v>3000</v>
      </c>
      <c r="E21779">
        <v>3.8636363636363601E-2</v>
      </c>
      <c r="F21779">
        <v>1</v>
      </c>
      <c r="G21779">
        <v>3391.3468361543501</v>
      </c>
      <c r="H21779" s="73">
        <f t="shared" si="1020"/>
        <v>7.2156315662858517E-2</v>
      </c>
      <c r="I21779">
        <f t="shared" si="1021"/>
        <v>3000</v>
      </c>
      <c r="J21779" t="str">
        <f t="shared" si="1022"/>
        <v/>
      </c>
    </row>
    <row r="21780" spans="1:10" x14ac:dyDescent="0.25">
      <c r="A21780" t="s">
        <v>800</v>
      </c>
      <c r="B21780" t="s">
        <v>7223</v>
      </c>
      <c r="C21780" s="27">
        <v>90688.636363636295</v>
      </c>
      <c r="D21780">
        <v>3000</v>
      </c>
      <c r="E21780">
        <v>0.107196969696969</v>
      </c>
      <c r="F21780">
        <v>3</v>
      </c>
      <c r="G21780">
        <v>9077.5026433144903</v>
      </c>
      <c r="H21780" s="73">
        <f t="shared" si="1020"/>
        <v>7.2068587259154257E-2</v>
      </c>
      <c r="I21780">
        <f t="shared" si="1021"/>
        <v>3000</v>
      </c>
      <c r="J21780" t="str">
        <f t="shared" si="1022"/>
        <v/>
      </c>
    </row>
    <row r="21781" spans="1:10" x14ac:dyDescent="0.25">
      <c r="A21781" t="s">
        <v>800</v>
      </c>
      <c r="B21781" t="s">
        <v>12720</v>
      </c>
      <c r="C21781" s="27">
        <v>78190.909090909001</v>
      </c>
      <c r="D21781">
        <v>3000</v>
      </c>
      <c r="E21781">
        <v>9.2424242424242395E-2</v>
      </c>
      <c r="F21781">
        <v>16</v>
      </c>
      <c r="G21781">
        <v>7825.2706799677499</v>
      </c>
      <c r="H21781" s="73">
        <f t="shared" si="1020"/>
        <v>7.2056904761475013E-2</v>
      </c>
      <c r="I21781">
        <f t="shared" si="1021"/>
        <v>3000</v>
      </c>
      <c r="J21781" t="str">
        <f t="shared" si="1022"/>
        <v/>
      </c>
    </row>
    <row r="21782" spans="1:10" x14ac:dyDescent="0.25">
      <c r="A21782" t="s">
        <v>800</v>
      </c>
      <c r="B21782" t="s">
        <v>12949</v>
      </c>
      <c r="C21782" s="27">
        <v>34929.545454545398</v>
      </c>
      <c r="D21782">
        <v>3000</v>
      </c>
      <c r="E21782">
        <v>4.12878787878787E-2</v>
      </c>
      <c r="F21782">
        <v>1</v>
      </c>
      <c r="G21782">
        <v>3490.8023371851</v>
      </c>
      <c r="H21782" s="73">
        <f t="shared" si="1020"/>
        <v>7.1955636698564737E-2</v>
      </c>
      <c r="I21782">
        <f t="shared" si="1021"/>
        <v>3000</v>
      </c>
      <c r="J21782" t="str">
        <f t="shared" si="1022"/>
        <v/>
      </c>
    </row>
    <row r="21783" spans="1:10" x14ac:dyDescent="0.25">
      <c r="A21783" t="s">
        <v>800</v>
      </c>
      <c r="B21783" t="s">
        <v>8660</v>
      </c>
      <c r="C21783" s="27">
        <v>55278.409090909001</v>
      </c>
      <c r="D21783">
        <v>3000</v>
      </c>
      <c r="E21783">
        <v>6.5340909090909005E-2</v>
      </c>
      <c r="F21783">
        <v>1</v>
      </c>
      <c r="G21783">
        <v>5523.15179931482</v>
      </c>
      <c r="H21783" s="73">
        <f t="shared" si="1020"/>
        <v>7.1938924453610401E-2</v>
      </c>
      <c r="I21783">
        <f t="shared" si="1021"/>
        <v>3000</v>
      </c>
      <c r="J21783" t="str">
        <f t="shared" si="1022"/>
        <v/>
      </c>
    </row>
    <row r="21784" spans="1:10" x14ac:dyDescent="0.25">
      <c r="A21784" t="s">
        <v>800</v>
      </c>
      <c r="B21784" t="s">
        <v>4671</v>
      </c>
      <c r="C21784" s="27">
        <v>53035.227272727199</v>
      </c>
      <c r="D21784">
        <v>3000</v>
      </c>
      <c r="E21784">
        <v>6.2689393939393906E-2</v>
      </c>
      <c r="F21784">
        <v>13</v>
      </c>
      <c r="G21784">
        <v>5298.5106047924701</v>
      </c>
      <c r="H21784" s="73">
        <f t="shared" si="1020"/>
        <v>7.1931956015438128E-2</v>
      </c>
      <c r="I21784">
        <f t="shared" si="1021"/>
        <v>3000</v>
      </c>
      <c r="J21784" t="str">
        <f t="shared" si="1022"/>
        <v/>
      </c>
    </row>
    <row r="21785" spans="1:10" x14ac:dyDescent="0.25">
      <c r="A21785" t="s">
        <v>800</v>
      </c>
      <c r="B21785" t="s">
        <v>5898</v>
      </c>
      <c r="C21785" s="27">
        <v>38775</v>
      </c>
      <c r="D21785">
        <v>3000</v>
      </c>
      <c r="E21785">
        <v>4.5833333333333302E-2</v>
      </c>
      <c r="F21785">
        <v>1</v>
      </c>
      <c r="G21785">
        <v>3872.1198399273298</v>
      </c>
      <c r="H21785" s="73">
        <f t="shared" si="1020"/>
        <v>7.1900097607935032E-2</v>
      </c>
      <c r="I21785">
        <f t="shared" si="1021"/>
        <v>3000</v>
      </c>
      <c r="J21785" t="str">
        <f t="shared" si="1022"/>
        <v/>
      </c>
    </row>
    <row r="21786" spans="1:10" x14ac:dyDescent="0.25">
      <c r="A21786" t="s">
        <v>800</v>
      </c>
      <c r="B21786" t="s">
        <v>6184</v>
      </c>
      <c r="C21786" s="27">
        <v>96456.818181818104</v>
      </c>
      <c r="D21786">
        <v>3000</v>
      </c>
      <c r="E21786">
        <v>0.114015151515151</v>
      </c>
      <c r="F21786">
        <v>2</v>
      </c>
      <c r="G21786">
        <v>9627.7033281367003</v>
      </c>
      <c r="H21786" s="73">
        <f t="shared" si="1020"/>
        <v>7.1865799918798087E-2</v>
      </c>
      <c r="I21786">
        <f t="shared" si="1021"/>
        <v>3000</v>
      </c>
      <c r="J21786" t="str">
        <f t="shared" si="1022"/>
        <v/>
      </c>
    </row>
    <row r="21787" spans="1:10" x14ac:dyDescent="0.25">
      <c r="A21787" t="s">
        <v>800</v>
      </c>
      <c r="B21787" t="s">
        <v>10224</v>
      </c>
      <c r="C21787" s="27">
        <v>74505.681818181794</v>
      </c>
      <c r="D21787">
        <v>3000</v>
      </c>
      <c r="E21787">
        <v>8.8068181818181795E-2</v>
      </c>
      <c r="F21787">
        <v>3</v>
      </c>
      <c r="G21787">
        <v>7436.2378912875402</v>
      </c>
      <c r="H21787" s="73">
        <f t="shared" si="1020"/>
        <v>7.186151647860578E-2</v>
      </c>
      <c r="I21787">
        <f t="shared" si="1021"/>
        <v>3000</v>
      </c>
      <c r="J21787" t="str">
        <f t="shared" si="1022"/>
        <v/>
      </c>
    </row>
    <row r="21788" spans="1:10" x14ac:dyDescent="0.25">
      <c r="A21788" t="s">
        <v>800</v>
      </c>
      <c r="B21788" t="s">
        <v>12146</v>
      </c>
      <c r="C21788" s="27">
        <v>69538.636363636295</v>
      </c>
      <c r="D21788">
        <v>3000</v>
      </c>
      <c r="E21788">
        <v>8.2196969696969699E-2</v>
      </c>
      <c r="F21788">
        <v>3</v>
      </c>
      <c r="G21788">
        <v>6939.8932559066498</v>
      </c>
      <c r="H21788" s="73">
        <f t="shared" si="1020"/>
        <v>7.1855351291670061E-2</v>
      </c>
      <c r="I21788">
        <f t="shared" si="1021"/>
        <v>3000</v>
      </c>
      <c r="J21788" t="str">
        <f t="shared" si="1022"/>
        <v/>
      </c>
    </row>
    <row r="21789" spans="1:10" x14ac:dyDescent="0.25">
      <c r="A21789" t="s">
        <v>800</v>
      </c>
      <c r="B21789" t="s">
        <v>11753</v>
      </c>
      <c r="C21789" s="27">
        <v>41498.863636363603</v>
      </c>
      <c r="D21789">
        <v>3000</v>
      </c>
      <c r="E21789">
        <v>4.90530303030303E-2</v>
      </c>
      <c r="F21789">
        <v>3</v>
      </c>
      <c r="G21789">
        <v>4140.4966499154298</v>
      </c>
      <c r="H21789" s="73">
        <f t="shared" si="1020"/>
        <v>7.183708966254336E-2</v>
      </c>
      <c r="I21789">
        <f t="shared" si="1021"/>
        <v>3000</v>
      </c>
      <c r="J21789" t="str">
        <f t="shared" si="1022"/>
        <v/>
      </c>
    </row>
    <row r="21790" spans="1:10" x14ac:dyDescent="0.25">
      <c r="A21790" t="s">
        <v>800</v>
      </c>
      <c r="B21790" t="s">
        <v>8281</v>
      </c>
      <c r="C21790" s="27">
        <v>80273.863636363603</v>
      </c>
      <c r="D21790">
        <v>3000</v>
      </c>
      <c r="E21790">
        <v>9.4886363636363602E-2</v>
      </c>
      <c r="F21790">
        <v>21</v>
      </c>
      <c r="G21790">
        <v>8007.7479005704899</v>
      </c>
      <c r="H21790" s="73">
        <f t="shared" si="1020"/>
        <v>7.1823856822545912E-2</v>
      </c>
      <c r="I21790">
        <f t="shared" si="1021"/>
        <v>3000</v>
      </c>
      <c r="J21790" t="str">
        <f t="shared" si="1022"/>
        <v/>
      </c>
    </row>
    <row r="21791" spans="1:10" x14ac:dyDescent="0.25">
      <c r="A21791" t="s">
        <v>800</v>
      </c>
      <c r="B21791" t="s">
        <v>6825</v>
      </c>
      <c r="C21791" s="27">
        <v>43421.590909090897</v>
      </c>
      <c r="D21791">
        <v>3000</v>
      </c>
      <c r="E21791">
        <v>5.1325757575757497E-2</v>
      </c>
      <c r="F21791">
        <v>4</v>
      </c>
      <c r="G21791">
        <v>4330.4403103367003</v>
      </c>
      <c r="H21791" s="73">
        <f t="shared" si="1020"/>
        <v>7.1805683720115573E-2</v>
      </c>
      <c r="I21791">
        <f t="shared" si="1021"/>
        <v>3000</v>
      </c>
      <c r="J21791" t="str">
        <f t="shared" si="1022"/>
        <v/>
      </c>
    </row>
    <row r="21792" spans="1:10" x14ac:dyDescent="0.25">
      <c r="A21792" t="s">
        <v>800</v>
      </c>
      <c r="B21792" t="s">
        <v>9367</v>
      </c>
      <c r="C21792" s="27">
        <v>122573.86363636301</v>
      </c>
      <c r="D21792">
        <v>3000</v>
      </c>
      <c r="E21792">
        <v>0.14488636363636301</v>
      </c>
      <c r="G21792">
        <v>12222.7251189446</v>
      </c>
      <c r="H21792" s="73">
        <f t="shared" si="1020"/>
        <v>7.1796399530555124E-2</v>
      </c>
      <c r="I21792">
        <f t="shared" si="1021"/>
        <v>3000</v>
      </c>
      <c r="J21792" t="str">
        <f t="shared" si="1022"/>
        <v/>
      </c>
    </row>
    <row r="21793" spans="1:10" x14ac:dyDescent="0.25">
      <c r="A21793" t="s">
        <v>800</v>
      </c>
      <c r="B21793" t="s">
        <v>6272</v>
      </c>
      <c r="C21793" s="27">
        <v>173686.36363636301</v>
      </c>
      <c r="D21793">
        <v>3000</v>
      </c>
      <c r="E21793">
        <v>0.20530303030302999</v>
      </c>
      <c r="F21793">
        <v>10</v>
      </c>
      <c r="G21793">
        <v>17317.386591657501</v>
      </c>
      <c r="H21793" s="73">
        <f t="shared" si="1020"/>
        <v>7.1787549033486595E-2</v>
      </c>
      <c r="I21793">
        <f t="shared" si="1021"/>
        <v>3000</v>
      </c>
      <c r="J21793" t="str">
        <f t="shared" si="1022"/>
        <v/>
      </c>
    </row>
    <row r="21794" spans="1:10" x14ac:dyDescent="0.25">
      <c r="A21794" t="s">
        <v>800</v>
      </c>
      <c r="B21794" t="s">
        <v>10894</v>
      </c>
      <c r="C21794" s="27">
        <v>600852.27272727201</v>
      </c>
      <c r="D21794">
        <v>3000</v>
      </c>
      <c r="E21794">
        <v>0.71022727272727204</v>
      </c>
      <c r="F21794">
        <v>1</v>
      </c>
      <c r="G21794">
        <v>59892.594228431102</v>
      </c>
      <c r="H21794" s="73">
        <f t="shared" si="1020"/>
        <v>7.1769168232877559E-2</v>
      </c>
      <c r="I21794">
        <f t="shared" si="1021"/>
        <v>3000</v>
      </c>
      <c r="J21794" t="str">
        <f t="shared" si="1022"/>
        <v/>
      </c>
    </row>
    <row r="21795" spans="1:10" x14ac:dyDescent="0.25">
      <c r="A21795" t="s">
        <v>800</v>
      </c>
      <c r="B21795" t="s">
        <v>5522</v>
      </c>
      <c r="C21795" s="27">
        <v>137955.68181818101</v>
      </c>
      <c r="D21795">
        <v>3000</v>
      </c>
      <c r="E21795">
        <v>0.163068181818181</v>
      </c>
      <c r="F21795">
        <v>2</v>
      </c>
      <c r="G21795">
        <v>13746.628478225301</v>
      </c>
      <c r="H21795" s="73">
        <f t="shared" si="1020"/>
        <v>7.1744580388988469E-2</v>
      </c>
      <c r="I21795">
        <f t="shared" si="1021"/>
        <v>3000</v>
      </c>
      <c r="J21795" t="str">
        <f t="shared" si="1022"/>
        <v/>
      </c>
    </row>
    <row r="21796" spans="1:10" x14ac:dyDescent="0.25">
      <c r="A21796" t="s">
        <v>800</v>
      </c>
      <c r="B21796" t="s">
        <v>4482</v>
      </c>
      <c r="C21796" s="27">
        <v>38935.227272727199</v>
      </c>
      <c r="D21796">
        <v>3000</v>
      </c>
      <c r="E21796">
        <v>4.6022727272727201E-2</v>
      </c>
      <c r="F21796">
        <v>3</v>
      </c>
      <c r="G21796">
        <v>3879.19162307332</v>
      </c>
      <c r="H21796" s="73">
        <f t="shared" si="1020"/>
        <v>7.1734985622369962E-2</v>
      </c>
      <c r="I21796">
        <f t="shared" si="1021"/>
        <v>3000</v>
      </c>
      <c r="J21796" t="str">
        <f t="shared" si="1022"/>
        <v/>
      </c>
    </row>
    <row r="21797" spans="1:10" x14ac:dyDescent="0.25">
      <c r="A21797" t="s">
        <v>800</v>
      </c>
      <c r="B21797" t="s">
        <v>8412</v>
      </c>
      <c r="C21797" s="27">
        <v>88605.681818181707</v>
      </c>
      <c r="D21797">
        <v>3000</v>
      </c>
      <c r="E21797">
        <v>0.104734848484848</v>
      </c>
      <c r="F21797">
        <v>2</v>
      </c>
      <c r="G21797">
        <v>8812.3465391864993</v>
      </c>
      <c r="H21797" s="73">
        <f t="shared" si="1020"/>
        <v>7.1608156249324414E-2</v>
      </c>
      <c r="I21797">
        <f t="shared" si="1021"/>
        <v>3000</v>
      </c>
      <c r="J21797" t="str">
        <f t="shared" si="1022"/>
        <v/>
      </c>
    </row>
    <row r="21798" spans="1:10" x14ac:dyDescent="0.25">
      <c r="A21798" t="s">
        <v>800</v>
      </c>
      <c r="B21798" t="s">
        <v>5987</v>
      </c>
      <c r="C21798" s="27">
        <v>127220.45454545401</v>
      </c>
      <c r="D21798">
        <v>3000</v>
      </c>
      <c r="E21798">
        <v>0.150378787878787</v>
      </c>
      <c r="F21798">
        <v>2</v>
      </c>
      <c r="G21798">
        <v>12640.9980963691</v>
      </c>
      <c r="H21798" s="73">
        <f t="shared" si="1020"/>
        <v>7.154131512817305E-2</v>
      </c>
      <c r="I21798">
        <f t="shared" si="1021"/>
        <v>3000</v>
      </c>
      <c r="J21798" t="str">
        <f t="shared" si="1022"/>
        <v/>
      </c>
    </row>
    <row r="21799" spans="1:10" x14ac:dyDescent="0.25">
      <c r="A21799" t="s">
        <v>800</v>
      </c>
      <c r="B21799" t="s">
        <v>11818</v>
      </c>
      <c r="C21799" s="27">
        <v>99020.4545454545</v>
      </c>
      <c r="D21799">
        <v>3000</v>
      </c>
      <c r="E21799">
        <v>0.11704545454545399</v>
      </c>
      <c r="F21799">
        <v>1</v>
      </c>
      <c r="G21799">
        <v>9835.2164934705306</v>
      </c>
      <c r="H21799" s="73">
        <f t="shared" si="1020"/>
        <v>7.1514071590614112E-2</v>
      </c>
      <c r="I21799">
        <f t="shared" si="1021"/>
        <v>3000</v>
      </c>
      <c r="J21799" t="str">
        <f t="shared" si="1022"/>
        <v/>
      </c>
    </row>
    <row r="21800" spans="1:10" x14ac:dyDescent="0.25">
      <c r="A21800" t="s">
        <v>800</v>
      </c>
      <c r="B21800" t="s">
        <v>12111</v>
      </c>
      <c r="C21800" s="27">
        <v>189068.18181818101</v>
      </c>
      <c r="D21800">
        <v>3000</v>
      </c>
      <c r="E21800">
        <v>0.22348484848484801</v>
      </c>
      <c r="F21800">
        <v>2</v>
      </c>
      <c r="G21800">
        <v>18772.194587701601</v>
      </c>
      <c r="H21800" s="73">
        <f t="shared" si="1020"/>
        <v>7.1487333157637778E-2</v>
      </c>
      <c r="I21800">
        <f t="shared" si="1021"/>
        <v>3000</v>
      </c>
      <c r="J21800" t="str">
        <f t="shared" si="1022"/>
        <v/>
      </c>
    </row>
    <row r="21801" spans="1:10" x14ac:dyDescent="0.25">
      <c r="A21801" t="s">
        <v>800</v>
      </c>
      <c r="B21801" t="s">
        <v>5797</v>
      </c>
      <c r="C21801" s="27">
        <v>111678.409090909</v>
      </c>
      <c r="D21801">
        <v>3000</v>
      </c>
      <c r="E21801">
        <v>0.13200757575757499</v>
      </c>
      <c r="F21801">
        <v>13</v>
      </c>
      <c r="G21801">
        <v>11066.0541895519</v>
      </c>
      <c r="H21801" s="73">
        <f t="shared" si="1020"/>
        <v>7.134377254596791E-2</v>
      </c>
      <c r="I21801">
        <f t="shared" si="1021"/>
        <v>3000</v>
      </c>
      <c r="J21801" t="str">
        <f t="shared" si="1022"/>
        <v/>
      </c>
    </row>
    <row r="21802" spans="1:10" x14ac:dyDescent="0.25">
      <c r="A21802" t="s">
        <v>800</v>
      </c>
      <c r="B21802" t="s">
        <v>5136</v>
      </c>
      <c r="C21802" s="27">
        <v>358268.18181818101</v>
      </c>
      <c r="D21802">
        <v>3000</v>
      </c>
      <c r="E21802">
        <v>0.42348484848484802</v>
      </c>
      <c r="F21802">
        <v>1</v>
      </c>
      <c r="G21802">
        <v>35484.073371870698</v>
      </c>
      <c r="H21802" s="73">
        <f t="shared" si="1020"/>
        <v>7.1311196819349776E-2</v>
      </c>
      <c r="I21802">
        <f t="shared" si="1021"/>
        <v>3000</v>
      </c>
      <c r="J21802" t="str">
        <f t="shared" si="1022"/>
        <v/>
      </c>
    </row>
    <row r="21803" spans="1:10" x14ac:dyDescent="0.25">
      <c r="A21803" t="s">
        <v>800</v>
      </c>
      <c r="B21803" t="s">
        <v>12399</v>
      </c>
      <c r="C21803" s="27">
        <v>49354.855385062001</v>
      </c>
      <c r="D21803">
        <v>3000</v>
      </c>
      <c r="E21803">
        <v>8.1060606060606E-2</v>
      </c>
      <c r="F21803">
        <v>5</v>
      </c>
      <c r="G21803">
        <v>5159.0035128284098</v>
      </c>
      <c r="H21803" s="73">
        <f t="shared" si="1020"/>
        <v>7.1269632310844697E-2</v>
      </c>
      <c r="I21803">
        <f t="shared" si="1021"/>
        <v>3000</v>
      </c>
      <c r="J21803" t="str">
        <f t="shared" si="1022"/>
        <v/>
      </c>
    </row>
    <row r="21804" spans="1:10" x14ac:dyDescent="0.25">
      <c r="A21804" t="s">
        <v>800</v>
      </c>
      <c r="B21804" t="s">
        <v>7171</v>
      </c>
      <c r="C21804" s="27">
        <v>33840</v>
      </c>
      <c r="D21804">
        <v>3000</v>
      </c>
      <c r="E21804">
        <v>2.1590909090909001E-2</v>
      </c>
      <c r="F21804">
        <v>2</v>
      </c>
      <c r="G21804">
        <v>3349.58839694071</v>
      </c>
      <c r="H21804" s="73">
        <f t="shared" si="1020"/>
        <v>7.1267838232781058E-2</v>
      </c>
      <c r="I21804">
        <f t="shared" si="1021"/>
        <v>3000</v>
      </c>
      <c r="J21804" t="str">
        <f t="shared" si="1022"/>
        <v/>
      </c>
    </row>
    <row r="21805" spans="1:10" x14ac:dyDescent="0.25">
      <c r="A21805" t="s">
        <v>800</v>
      </c>
      <c r="B21805" t="s">
        <v>3563</v>
      </c>
      <c r="C21805" s="27">
        <v>146928.409090909</v>
      </c>
      <c r="D21805">
        <v>3000</v>
      </c>
      <c r="E21805">
        <v>0.17367424242424201</v>
      </c>
      <c r="F21805">
        <v>3</v>
      </c>
      <c r="G21805">
        <v>14541.914024894601</v>
      </c>
      <c r="H21805" s="73">
        <f t="shared" si="1020"/>
        <v>7.1260406089648065E-2</v>
      </c>
      <c r="I21805">
        <f t="shared" si="1021"/>
        <v>3000</v>
      </c>
      <c r="J21805" t="str">
        <f t="shared" si="1022"/>
        <v/>
      </c>
    </row>
    <row r="21806" spans="1:10" x14ac:dyDescent="0.25">
      <c r="A21806" t="s">
        <v>800</v>
      </c>
      <c r="B21806" t="s">
        <v>3823</v>
      </c>
      <c r="C21806" s="27">
        <v>127861.36363636301</v>
      </c>
      <c r="D21806">
        <v>3000</v>
      </c>
      <c r="E21806">
        <v>0.15113636363636301</v>
      </c>
      <c r="F21806">
        <v>6</v>
      </c>
      <c r="G21806">
        <v>12652.374056607599</v>
      </c>
      <c r="H21806" s="73">
        <f t="shared" si="1020"/>
        <v>7.1246771203421724E-2</v>
      </c>
      <c r="I21806">
        <f t="shared" si="1021"/>
        <v>3000</v>
      </c>
      <c r="J21806" t="str">
        <f t="shared" si="1022"/>
        <v/>
      </c>
    </row>
    <row r="21807" spans="1:10" x14ac:dyDescent="0.25">
      <c r="A21807" t="s">
        <v>800</v>
      </c>
      <c r="B21807" t="s">
        <v>12738</v>
      </c>
      <c r="C21807" s="27">
        <v>478919.318181818</v>
      </c>
      <c r="D21807">
        <v>3000</v>
      </c>
      <c r="E21807">
        <v>0.56609848484848402</v>
      </c>
      <c r="F21807">
        <v>10</v>
      </c>
      <c r="G21807">
        <v>47390.387641831199</v>
      </c>
      <c r="H21807" s="73">
        <f t="shared" si="1020"/>
        <v>7.1245986133231493E-2</v>
      </c>
      <c r="I21807">
        <f t="shared" si="1021"/>
        <v>3000</v>
      </c>
      <c r="J21807" t="str">
        <f t="shared" si="1022"/>
        <v/>
      </c>
    </row>
    <row r="21808" spans="1:10" x14ac:dyDescent="0.25">
      <c r="A21808" t="s">
        <v>800</v>
      </c>
      <c r="B21808" t="s">
        <v>7843</v>
      </c>
      <c r="C21808" s="27">
        <v>57681.818181818096</v>
      </c>
      <c r="D21808">
        <v>3000</v>
      </c>
      <c r="E21808">
        <v>6.8181818181818094E-2</v>
      </c>
      <c r="F21808">
        <v>2</v>
      </c>
      <c r="G21808">
        <v>5707.0075585156501</v>
      </c>
      <c r="H21808" s="73">
        <f t="shared" si="1020"/>
        <v>7.1236406404167132E-2</v>
      </c>
      <c r="I21808">
        <f t="shared" si="1021"/>
        <v>3000</v>
      </c>
      <c r="J21808" t="str">
        <f t="shared" si="1022"/>
        <v/>
      </c>
    </row>
    <row r="21809" spans="1:10" x14ac:dyDescent="0.25">
      <c r="A21809" t="s">
        <v>800</v>
      </c>
      <c r="B21809" t="s">
        <v>5486</v>
      </c>
      <c r="C21809" s="27">
        <v>45344.318181818096</v>
      </c>
      <c r="D21809">
        <v>3000</v>
      </c>
      <c r="E21809">
        <v>5.3598484848484798E-2</v>
      </c>
      <c r="F21809">
        <v>2</v>
      </c>
      <c r="G21809">
        <v>4483.9698867550696</v>
      </c>
      <c r="H21809" s="73">
        <f t="shared" si="1020"/>
        <v>7.1198739950580583E-2</v>
      </c>
      <c r="I21809">
        <f t="shared" si="1021"/>
        <v>3000</v>
      </c>
      <c r="J21809" t="str">
        <f t="shared" si="1022"/>
        <v/>
      </c>
    </row>
    <row r="21810" spans="1:10" x14ac:dyDescent="0.25">
      <c r="A21810" t="s">
        <v>800</v>
      </c>
      <c r="B21810" t="s">
        <v>10816</v>
      </c>
      <c r="C21810" s="27">
        <v>50151.136363636302</v>
      </c>
      <c r="D21810">
        <v>3000</v>
      </c>
      <c r="E21810">
        <v>5.9280303030303003E-2</v>
      </c>
      <c r="F21810">
        <v>20</v>
      </c>
      <c r="G21810">
        <v>4952.7314193287602</v>
      </c>
      <c r="H21810" s="73">
        <f t="shared" si="1020"/>
        <v>7.1104403219511697E-2</v>
      </c>
      <c r="I21810">
        <f t="shared" si="1021"/>
        <v>3000</v>
      </c>
      <c r="J21810" t="str">
        <f t="shared" si="1022"/>
        <v/>
      </c>
    </row>
    <row r="21811" spans="1:10" x14ac:dyDescent="0.25">
      <c r="A21811" t="s">
        <v>800</v>
      </c>
      <c r="B21811" t="s">
        <v>9459</v>
      </c>
      <c r="C21811" s="27">
        <v>80754.545454545398</v>
      </c>
      <c r="D21811">
        <v>3000</v>
      </c>
      <c r="E21811">
        <v>9.5454545454545403E-2</v>
      </c>
      <c r="F21811">
        <v>3</v>
      </c>
      <c r="G21811">
        <v>7973.8183164111797</v>
      </c>
      <c r="H21811" s="73">
        <f t="shared" si="1020"/>
        <v>7.1093820855540474E-2</v>
      </c>
      <c r="I21811">
        <f t="shared" si="1021"/>
        <v>3000</v>
      </c>
      <c r="J21811" t="str">
        <f t="shared" si="1022"/>
        <v/>
      </c>
    </row>
    <row r="21812" spans="1:10" x14ac:dyDescent="0.25">
      <c r="A21812" t="s">
        <v>800</v>
      </c>
      <c r="B21812" t="s">
        <v>8205</v>
      </c>
      <c r="C21812" s="27">
        <v>150716.81305672001</v>
      </c>
      <c r="D21812">
        <v>3000</v>
      </c>
      <c r="E21812">
        <v>0.247537878787878</v>
      </c>
      <c r="F21812">
        <v>8</v>
      </c>
      <c r="G21812">
        <v>15707.5098429461</v>
      </c>
      <c r="H21812" s="73">
        <f t="shared" si="1020"/>
        <v>7.1058202384057814E-2</v>
      </c>
      <c r="I21812">
        <f t="shared" si="1021"/>
        <v>3000</v>
      </c>
      <c r="J21812" t="str">
        <f t="shared" si="1022"/>
        <v/>
      </c>
    </row>
    <row r="21813" spans="1:10" x14ac:dyDescent="0.25">
      <c r="A21813" t="s">
        <v>800</v>
      </c>
      <c r="B21813" t="s">
        <v>6211</v>
      </c>
      <c r="C21813" s="27">
        <v>82356.818181818104</v>
      </c>
      <c r="D21813">
        <v>3000</v>
      </c>
      <c r="E21813">
        <v>9.7348484848484795E-2</v>
      </c>
      <c r="F21813">
        <v>6</v>
      </c>
      <c r="G21813">
        <v>8123.1396622177299</v>
      </c>
      <c r="H21813" s="73">
        <f t="shared" si="1020"/>
        <v>7.1016106327526529E-2</v>
      </c>
      <c r="I21813">
        <f t="shared" si="1021"/>
        <v>3000</v>
      </c>
      <c r="J21813" t="str">
        <f t="shared" si="1022"/>
        <v/>
      </c>
    </row>
    <row r="21814" spans="1:10" x14ac:dyDescent="0.25">
      <c r="A21814" t="s">
        <v>800</v>
      </c>
      <c r="B21814" t="s">
        <v>10962</v>
      </c>
      <c r="C21814" s="27">
        <v>50151.136363636302</v>
      </c>
      <c r="D21814">
        <v>3000</v>
      </c>
      <c r="E21814">
        <v>5.9280303030303003E-2</v>
      </c>
      <c r="F21814">
        <v>4</v>
      </c>
      <c r="G21814">
        <v>4942.2068423229703</v>
      </c>
      <c r="H21814" s="73">
        <f t="shared" si="1020"/>
        <v>7.095330603620513E-2</v>
      </c>
      <c r="I21814">
        <f t="shared" si="1021"/>
        <v>3000</v>
      </c>
      <c r="J21814" t="str">
        <f t="shared" si="1022"/>
        <v/>
      </c>
    </row>
    <row r="21815" spans="1:10" x14ac:dyDescent="0.25">
      <c r="A21815" t="s">
        <v>800</v>
      </c>
      <c r="B21815" t="s">
        <v>5092</v>
      </c>
      <c r="C21815" s="27">
        <v>157503.409090909</v>
      </c>
      <c r="D21815">
        <v>3000</v>
      </c>
      <c r="E21815">
        <v>0.18617424242424199</v>
      </c>
      <c r="F21815">
        <v>2</v>
      </c>
      <c r="G21815">
        <v>15520.012563612099</v>
      </c>
      <c r="H21815" s="73">
        <f t="shared" si="1020"/>
        <v>7.0947093210858597E-2</v>
      </c>
      <c r="I21815">
        <f t="shared" si="1021"/>
        <v>3000</v>
      </c>
      <c r="J21815" t="str">
        <f t="shared" si="1022"/>
        <v/>
      </c>
    </row>
    <row r="21816" spans="1:10" x14ac:dyDescent="0.25">
      <c r="A21816" t="s">
        <v>800</v>
      </c>
      <c r="B21816" t="s">
        <v>3458</v>
      </c>
      <c r="C21816" s="27">
        <v>80914.772727272706</v>
      </c>
      <c r="D21816">
        <v>3000</v>
      </c>
      <c r="E21816">
        <v>9.5643939393939295E-2</v>
      </c>
      <c r="F21816">
        <v>1</v>
      </c>
      <c r="G21816">
        <v>7970.9771984583604</v>
      </c>
      <c r="H21816" s="73">
        <f t="shared" si="1020"/>
        <v>7.0927760030099304E-2</v>
      </c>
      <c r="I21816">
        <f t="shared" si="1021"/>
        <v>3000</v>
      </c>
      <c r="J21816" t="str">
        <f t="shared" si="1022"/>
        <v/>
      </c>
    </row>
    <row r="21817" spans="1:10" x14ac:dyDescent="0.25">
      <c r="A21817" t="s">
        <v>800</v>
      </c>
      <c r="B21817" t="s">
        <v>1373</v>
      </c>
      <c r="C21817" s="27">
        <v>228200.05171374499</v>
      </c>
      <c r="D21817">
        <v>3000</v>
      </c>
      <c r="E21817">
        <v>1.3215909090908999</v>
      </c>
      <c r="F21817">
        <v>238</v>
      </c>
      <c r="G21817">
        <v>23713.826356866899</v>
      </c>
      <c r="H21817" s="73">
        <f t="shared" si="1020"/>
        <v>7.0852385236023122E-2</v>
      </c>
      <c r="I21817">
        <f t="shared" si="1021"/>
        <v>3000</v>
      </c>
      <c r="J21817" t="str">
        <f t="shared" si="1022"/>
        <v/>
      </c>
    </row>
    <row r="21818" spans="1:10" x14ac:dyDescent="0.25">
      <c r="A21818" t="s">
        <v>800</v>
      </c>
      <c r="B21818" t="s">
        <v>11921</v>
      </c>
      <c r="C21818" s="27">
        <v>154298.86363636301</v>
      </c>
      <c r="D21818">
        <v>3000</v>
      </c>
      <c r="E21818">
        <v>0.18238636363636301</v>
      </c>
      <c r="F21818">
        <v>3</v>
      </c>
      <c r="G21818">
        <v>15173.196917089001</v>
      </c>
      <c r="H21818" s="73">
        <f t="shared" si="1020"/>
        <v>7.0802217999805725E-2</v>
      </c>
      <c r="I21818">
        <f t="shared" si="1021"/>
        <v>3000</v>
      </c>
      <c r="J21818" t="str">
        <f t="shared" si="1022"/>
        <v/>
      </c>
    </row>
    <row r="21819" spans="1:10" x14ac:dyDescent="0.25">
      <c r="A21819" t="s">
        <v>800</v>
      </c>
      <c r="B21819" t="s">
        <v>8903</v>
      </c>
      <c r="C21819" s="27">
        <v>33840</v>
      </c>
      <c r="D21819">
        <v>3000</v>
      </c>
      <c r="E21819">
        <v>3.4848484848484802E-2</v>
      </c>
      <c r="F21819">
        <v>1</v>
      </c>
      <c r="G21819">
        <v>3320.3792507470198</v>
      </c>
      <c r="H21819" s="73">
        <f t="shared" si="1020"/>
        <v>7.0646367037170629E-2</v>
      </c>
      <c r="I21819">
        <f t="shared" si="1021"/>
        <v>3000</v>
      </c>
      <c r="J21819" t="str">
        <f t="shared" si="1022"/>
        <v/>
      </c>
    </row>
    <row r="21820" spans="1:10" x14ac:dyDescent="0.25">
      <c r="A21820" t="s">
        <v>800</v>
      </c>
      <c r="B21820" t="s">
        <v>10351</v>
      </c>
      <c r="C21820" s="27">
        <v>33840</v>
      </c>
      <c r="D21820">
        <v>3000</v>
      </c>
      <c r="E21820">
        <v>3.4659090909090903E-2</v>
      </c>
      <c r="F21820">
        <v>1</v>
      </c>
      <c r="G21820">
        <v>3316.49587249672</v>
      </c>
      <c r="H21820" s="73">
        <f t="shared" si="1020"/>
        <v>7.056374196801532E-2</v>
      </c>
      <c r="I21820">
        <f t="shared" si="1021"/>
        <v>3000</v>
      </c>
      <c r="J21820" t="str">
        <f t="shared" si="1022"/>
        <v/>
      </c>
    </row>
    <row r="21821" spans="1:10" x14ac:dyDescent="0.25">
      <c r="A21821" t="s">
        <v>800</v>
      </c>
      <c r="B21821" t="s">
        <v>10103</v>
      </c>
      <c r="C21821" s="27">
        <v>1006585.35667338</v>
      </c>
      <c r="D21821">
        <v>3000</v>
      </c>
      <c r="E21821">
        <v>1.65321969696969</v>
      </c>
      <c r="F21821">
        <v>1</v>
      </c>
      <c r="G21821">
        <v>104119.91703406601</v>
      </c>
      <c r="H21821" s="73">
        <f t="shared" si="1020"/>
        <v>7.0526410971020179E-2</v>
      </c>
      <c r="I21821">
        <f t="shared" si="1021"/>
        <v>3000</v>
      </c>
      <c r="J21821" t="str">
        <f t="shared" si="1022"/>
        <v/>
      </c>
    </row>
    <row r="21822" spans="1:10" x14ac:dyDescent="0.25">
      <c r="A21822" t="s">
        <v>800</v>
      </c>
      <c r="B21822" t="s">
        <v>4501</v>
      </c>
      <c r="C21822" s="27">
        <v>81235.227272727207</v>
      </c>
      <c r="D21822">
        <v>3000</v>
      </c>
      <c r="E21822">
        <v>9.6022727272727204E-2</v>
      </c>
      <c r="F21822">
        <v>2</v>
      </c>
      <c r="G21822">
        <v>7952.2476301530796</v>
      </c>
      <c r="H21822" s="73">
        <f t="shared" si="1020"/>
        <v>7.0481963132667441E-2</v>
      </c>
      <c r="I21822">
        <f t="shared" si="1021"/>
        <v>3000</v>
      </c>
      <c r="J21822" t="str">
        <f t="shared" si="1022"/>
        <v/>
      </c>
    </row>
    <row r="21823" spans="1:10" x14ac:dyDescent="0.25">
      <c r="A21823" t="s">
        <v>800</v>
      </c>
      <c r="B21823" t="s">
        <v>5573</v>
      </c>
      <c r="C21823" s="27">
        <v>77710.227272727207</v>
      </c>
      <c r="D21823">
        <v>3000</v>
      </c>
      <c r="E21823">
        <v>9.1856060606060594E-2</v>
      </c>
      <c r="F21823">
        <v>2</v>
      </c>
      <c r="G21823">
        <v>7601.5229145285602</v>
      </c>
      <c r="H21823" s="73">
        <f t="shared" si="1020"/>
        <v>7.0429552074947735E-2</v>
      </c>
      <c r="I21823">
        <f t="shared" si="1021"/>
        <v>3000</v>
      </c>
      <c r="J21823" t="str">
        <f t="shared" si="1022"/>
        <v/>
      </c>
    </row>
    <row r="21824" spans="1:10" x14ac:dyDescent="0.25">
      <c r="A21824" t="s">
        <v>800</v>
      </c>
      <c r="B21824" t="s">
        <v>4604</v>
      </c>
      <c r="C21824" s="27">
        <v>33840</v>
      </c>
      <c r="D21824">
        <v>3000</v>
      </c>
      <c r="E21824">
        <v>3.0871212121212101E-2</v>
      </c>
      <c r="F21824">
        <v>1</v>
      </c>
      <c r="G21824">
        <v>3307.5134515340701</v>
      </c>
      <c r="H21824" s="73">
        <f t="shared" si="1020"/>
        <v>7.0372626628384477E-2</v>
      </c>
      <c r="I21824">
        <f t="shared" si="1021"/>
        <v>3000</v>
      </c>
      <c r="J21824" t="str">
        <f t="shared" si="1022"/>
        <v/>
      </c>
    </row>
    <row r="21825" spans="1:10" x14ac:dyDescent="0.25">
      <c r="A21825" t="s">
        <v>800</v>
      </c>
      <c r="B21825" t="s">
        <v>10075</v>
      </c>
      <c r="C21825" s="27">
        <v>82997.727272727207</v>
      </c>
      <c r="D21825">
        <v>3000</v>
      </c>
      <c r="E21825">
        <v>9.8106060606060599E-2</v>
      </c>
      <c r="F21825">
        <v>5</v>
      </c>
      <c r="G21825">
        <v>8104.3526295985803</v>
      </c>
      <c r="H21825" s="73">
        <f t="shared" si="1020"/>
        <v>7.0304743094192962E-2</v>
      </c>
      <c r="I21825">
        <f t="shared" si="1021"/>
        <v>3000</v>
      </c>
      <c r="J21825" t="str">
        <f t="shared" si="1022"/>
        <v/>
      </c>
    </row>
    <row r="21826" spans="1:10" x14ac:dyDescent="0.25">
      <c r="A21826" t="s">
        <v>800</v>
      </c>
      <c r="B21826" t="s">
        <v>12197</v>
      </c>
      <c r="C21826" s="27">
        <v>91810.227272727294</v>
      </c>
      <c r="D21826">
        <v>3000</v>
      </c>
      <c r="E21826">
        <v>0.10852272727272699</v>
      </c>
      <c r="F21826">
        <v>3</v>
      </c>
      <c r="G21826">
        <v>8951.9253272075002</v>
      </c>
      <c r="H21826" s="73">
        <f t="shared" ref="H21826:H21889" si="1023">G21826/SUMIFS(C:C,B:B,B21826)</f>
        <v>7.0203357807219369E-2</v>
      </c>
      <c r="I21826">
        <f t="shared" ref="I21826:I21889" si="1024">IF(A21826="Construction",SUMIFS(D:D,A:A,"Engineering",B:B,B21826),"")</f>
        <v>3000</v>
      </c>
      <c r="J21826" t="str">
        <f t="shared" si="1022"/>
        <v/>
      </c>
    </row>
    <row r="21827" spans="1:10" x14ac:dyDescent="0.25">
      <c r="A21827" t="s">
        <v>800</v>
      </c>
      <c r="B21827" t="s">
        <v>11053</v>
      </c>
      <c r="C21827" s="27">
        <v>65532.9545454545</v>
      </c>
      <c r="D21827">
        <v>3000</v>
      </c>
      <c r="E21827">
        <v>7.7462121212121204E-2</v>
      </c>
      <c r="F21827">
        <v>3</v>
      </c>
      <c r="G21827">
        <v>6389.4784624694303</v>
      </c>
      <c r="H21827" s="73">
        <f t="shared" si="1023"/>
        <v>7.0200169134554721E-2</v>
      </c>
      <c r="I21827">
        <f t="shared" si="1024"/>
        <v>3000</v>
      </c>
      <c r="J21827" t="str">
        <f t="shared" ref="J21827:J21890" si="1025">IF(AND(I21827&lt;&gt;"",I21827&lt;&gt;3000,I21827&lt;&gt;0),D21827-I21827,"")</f>
        <v/>
      </c>
    </row>
    <row r="21828" spans="1:10" x14ac:dyDescent="0.25">
      <c r="A21828" t="s">
        <v>800</v>
      </c>
      <c r="B21828" t="s">
        <v>3740</v>
      </c>
      <c r="C21828" s="27">
        <v>33840</v>
      </c>
      <c r="D21828">
        <v>3000</v>
      </c>
      <c r="E21828">
        <v>2.1401515151515099E-2</v>
      </c>
      <c r="G21828">
        <v>3299.3693427173898</v>
      </c>
      <c r="H21828" s="73">
        <f t="shared" si="1023"/>
        <v>7.0199347717391267E-2</v>
      </c>
      <c r="I21828">
        <f t="shared" si="1024"/>
        <v>3000</v>
      </c>
      <c r="J21828" t="str">
        <f t="shared" si="1025"/>
        <v/>
      </c>
    </row>
    <row r="21829" spans="1:10" x14ac:dyDescent="0.25">
      <c r="A21829" t="s">
        <v>800</v>
      </c>
      <c r="B21829" t="s">
        <v>10331</v>
      </c>
      <c r="C21829" s="27">
        <v>67295.4545454545</v>
      </c>
      <c r="D21829">
        <v>3000</v>
      </c>
      <c r="E21829">
        <v>7.9545454545454503E-2</v>
      </c>
      <c r="F21829">
        <v>2</v>
      </c>
      <c r="G21829">
        <v>6556.8109956470198</v>
      </c>
      <c r="H21829" s="73">
        <f t="shared" si="1023"/>
        <v>7.0151898798411952E-2</v>
      </c>
      <c r="I21829">
        <f t="shared" si="1024"/>
        <v>3000</v>
      </c>
      <c r="J21829" t="str">
        <f t="shared" si="1025"/>
        <v/>
      </c>
    </row>
    <row r="21830" spans="1:10" x14ac:dyDescent="0.25">
      <c r="A21830" t="s">
        <v>800</v>
      </c>
      <c r="B21830" t="s">
        <v>9248</v>
      </c>
      <c r="C21830" s="27">
        <v>200444.318181818</v>
      </c>
      <c r="D21830">
        <v>3000</v>
      </c>
      <c r="E21830">
        <v>0.23693181818181799</v>
      </c>
      <c r="F21830">
        <v>1</v>
      </c>
      <c r="G21830">
        <v>19517.677392531201</v>
      </c>
      <c r="H21830" s="73">
        <f t="shared" si="1023"/>
        <v>7.0107887567436994E-2</v>
      </c>
      <c r="I21830">
        <f t="shared" si="1024"/>
        <v>3000</v>
      </c>
      <c r="J21830" t="str">
        <f t="shared" si="1025"/>
        <v/>
      </c>
    </row>
    <row r="21831" spans="1:10" x14ac:dyDescent="0.25">
      <c r="A21831" t="s">
        <v>800</v>
      </c>
      <c r="B21831" t="s">
        <v>3705</v>
      </c>
      <c r="C21831" s="27">
        <v>47587.5</v>
      </c>
      <c r="D21831">
        <v>3000</v>
      </c>
      <c r="E21831">
        <v>5.6250000000000001E-2</v>
      </c>
      <c r="F21831">
        <v>1</v>
      </c>
      <c r="G21831">
        <v>4633.2144465952897</v>
      </c>
      <c r="H21831" s="73">
        <f t="shared" si="1023"/>
        <v>7.010064410924316E-2</v>
      </c>
      <c r="I21831">
        <f t="shared" si="1024"/>
        <v>3000</v>
      </c>
      <c r="J21831" t="str">
        <f t="shared" si="1025"/>
        <v/>
      </c>
    </row>
    <row r="21832" spans="1:10" x14ac:dyDescent="0.25">
      <c r="A21832" t="s">
        <v>800</v>
      </c>
      <c r="B21832" t="s">
        <v>6699</v>
      </c>
      <c r="C21832" s="27">
        <v>110717.045454545</v>
      </c>
      <c r="D21832">
        <v>3000</v>
      </c>
      <c r="E21832">
        <v>0.130871212121212</v>
      </c>
      <c r="G21832">
        <v>10776.0887294475</v>
      </c>
      <c r="H21832" s="73">
        <f t="shared" si="1023"/>
        <v>7.0077591515821047E-2</v>
      </c>
      <c r="I21832">
        <f t="shared" si="1024"/>
        <v>3000</v>
      </c>
      <c r="J21832" t="str">
        <f t="shared" si="1025"/>
        <v/>
      </c>
    </row>
    <row r="21833" spans="1:10" x14ac:dyDescent="0.25">
      <c r="A21833" t="s">
        <v>800</v>
      </c>
      <c r="B21833" t="s">
        <v>8431</v>
      </c>
      <c r="C21833" s="27">
        <v>480521.59090909001</v>
      </c>
      <c r="D21833">
        <v>3000</v>
      </c>
      <c r="E21833">
        <v>0.56799242424242402</v>
      </c>
      <c r="G21833">
        <v>46731.417679410697</v>
      </c>
      <c r="H21833" s="73">
        <f t="shared" si="1023"/>
        <v>7.0021038316967793E-2</v>
      </c>
      <c r="I21833">
        <f t="shared" si="1024"/>
        <v>3000</v>
      </c>
      <c r="J21833" t="str">
        <f t="shared" si="1025"/>
        <v/>
      </c>
    </row>
    <row r="21834" spans="1:10" x14ac:dyDescent="0.25">
      <c r="A21834" t="s">
        <v>800</v>
      </c>
      <c r="B21834" t="s">
        <v>9233</v>
      </c>
      <c r="C21834" s="27">
        <v>159586.36363636301</v>
      </c>
      <c r="D21834">
        <v>3000</v>
      </c>
      <c r="E21834">
        <v>0.18863636363636299</v>
      </c>
      <c r="F21834">
        <v>2</v>
      </c>
      <c r="G21834">
        <v>15511.1111981678</v>
      </c>
      <c r="H21834" s="73">
        <f t="shared" si="1023"/>
        <v>6.998091696686852E-2</v>
      </c>
      <c r="I21834">
        <f t="shared" si="1024"/>
        <v>3000</v>
      </c>
      <c r="J21834" t="str">
        <f t="shared" si="1025"/>
        <v/>
      </c>
    </row>
    <row r="21835" spans="1:10" x14ac:dyDescent="0.25">
      <c r="A21835" t="s">
        <v>800</v>
      </c>
      <c r="B21835" t="s">
        <v>3600</v>
      </c>
      <c r="C21835" s="27">
        <v>79793.181818181794</v>
      </c>
      <c r="D21835">
        <v>3000</v>
      </c>
      <c r="E21835">
        <v>9.4318181818181801E-2</v>
      </c>
      <c r="F21835">
        <v>5</v>
      </c>
      <c r="G21835">
        <v>7754.5291131235799</v>
      </c>
      <c r="H21835" s="73">
        <f t="shared" si="1023"/>
        <v>6.9971654648026183E-2</v>
      </c>
      <c r="I21835">
        <f t="shared" si="1024"/>
        <v>3000</v>
      </c>
      <c r="J21835" t="str">
        <f t="shared" si="1025"/>
        <v/>
      </c>
    </row>
    <row r="21836" spans="1:10" x14ac:dyDescent="0.25">
      <c r="A21836" t="s">
        <v>800</v>
      </c>
      <c r="B21836" t="s">
        <v>6800</v>
      </c>
      <c r="C21836" s="27">
        <v>59123.863636363603</v>
      </c>
      <c r="D21836">
        <v>3000</v>
      </c>
      <c r="E21836">
        <v>6.9886363636363594E-2</v>
      </c>
      <c r="F21836">
        <v>1</v>
      </c>
      <c r="G21836">
        <v>5743.9956853548401</v>
      </c>
      <c r="H21836" s="73">
        <f t="shared" si="1023"/>
        <v>6.9949367972492835E-2</v>
      </c>
      <c r="I21836">
        <f t="shared" si="1024"/>
        <v>3000</v>
      </c>
      <c r="J21836" t="str">
        <f t="shared" si="1025"/>
        <v/>
      </c>
    </row>
    <row r="21837" spans="1:10" x14ac:dyDescent="0.25">
      <c r="A21837" t="s">
        <v>800</v>
      </c>
      <c r="B21837" t="s">
        <v>9848</v>
      </c>
      <c r="C21837" s="27">
        <v>201565.909090909</v>
      </c>
      <c r="D21837">
        <v>3000</v>
      </c>
      <c r="E21837">
        <v>0.238257575757575</v>
      </c>
      <c r="F21837">
        <v>2</v>
      </c>
      <c r="G21837">
        <v>19571.8065358247</v>
      </c>
      <c r="H21837" s="73">
        <f t="shared" si="1023"/>
        <v>6.9911131149852493E-2</v>
      </c>
      <c r="I21837">
        <f t="shared" si="1024"/>
        <v>3000</v>
      </c>
      <c r="J21837" t="str">
        <f t="shared" si="1025"/>
        <v/>
      </c>
    </row>
    <row r="21838" spans="1:10" x14ac:dyDescent="0.25">
      <c r="A21838" t="s">
        <v>800</v>
      </c>
      <c r="B21838" t="s">
        <v>8294</v>
      </c>
      <c r="C21838" s="27">
        <v>70339.772727272706</v>
      </c>
      <c r="D21838">
        <v>3000</v>
      </c>
      <c r="E21838">
        <v>8.3143939393939395E-2</v>
      </c>
      <c r="F21838">
        <v>13</v>
      </c>
      <c r="G21838">
        <v>6819.7511201622201</v>
      </c>
      <c r="H21838" s="73">
        <f t="shared" si="1023"/>
        <v>6.9807174748134651E-2</v>
      </c>
      <c r="I21838">
        <f t="shared" si="1024"/>
        <v>3000</v>
      </c>
      <c r="J21838" t="str">
        <f t="shared" si="1025"/>
        <v/>
      </c>
    </row>
    <row r="21839" spans="1:10" x14ac:dyDescent="0.25">
      <c r="A21839" t="s">
        <v>800</v>
      </c>
      <c r="B21839" t="s">
        <v>5458</v>
      </c>
      <c r="C21839" s="27">
        <v>70820.4545454545</v>
      </c>
      <c r="D21839">
        <v>3000</v>
      </c>
      <c r="E21839">
        <v>8.3712121212121196E-2</v>
      </c>
      <c r="F21839">
        <v>1</v>
      </c>
      <c r="G21839">
        <v>6864.2458661320497</v>
      </c>
      <c r="H21839" s="73">
        <f t="shared" si="1023"/>
        <v>6.9785728647688977E-2</v>
      </c>
      <c r="I21839">
        <f t="shared" si="1024"/>
        <v>3000</v>
      </c>
      <c r="J21839" t="str">
        <f t="shared" si="1025"/>
        <v/>
      </c>
    </row>
    <row r="21840" spans="1:10" x14ac:dyDescent="0.25">
      <c r="A21840" t="s">
        <v>800</v>
      </c>
      <c r="B21840" t="s">
        <v>4214</v>
      </c>
      <c r="C21840" s="27">
        <v>83478.409090909001</v>
      </c>
      <c r="D21840">
        <v>3000</v>
      </c>
      <c r="E21840">
        <v>9.86742424242424E-2</v>
      </c>
      <c r="F21840">
        <v>7</v>
      </c>
      <c r="G21840">
        <v>8086.1205009613604</v>
      </c>
      <c r="H21840" s="73">
        <f t="shared" si="1023"/>
        <v>6.9742665487934064E-2</v>
      </c>
      <c r="I21840">
        <f t="shared" si="1024"/>
        <v>3000</v>
      </c>
      <c r="J21840" t="str">
        <f t="shared" si="1025"/>
        <v/>
      </c>
    </row>
    <row r="21841" spans="1:10" x14ac:dyDescent="0.25">
      <c r="A21841" t="s">
        <v>800</v>
      </c>
      <c r="B21841" t="s">
        <v>10777</v>
      </c>
      <c r="C21841" s="27">
        <v>33840</v>
      </c>
      <c r="D21841">
        <v>3000</v>
      </c>
      <c r="E21841">
        <v>1.5719696969696901E-2</v>
      </c>
      <c r="F21841">
        <v>60</v>
      </c>
      <c r="G21841">
        <v>3273.5544217861702</v>
      </c>
      <c r="H21841" s="73">
        <f t="shared" si="1023"/>
        <v>6.9650094080556807E-2</v>
      </c>
      <c r="I21841">
        <f t="shared" si="1024"/>
        <v>3000</v>
      </c>
      <c r="J21841" t="str">
        <f t="shared" si="1025"/>
        <v/>
      </c>
    </row>
    <row r="21842" spans="1:10" x14ac:dyDescent="0.25">
      <c r="A21842" t="s">
        <v>800</v>
      </c>
      <c r="B21842" t="s">
        <v>7548</v>
      </c>
      <c r="C21842" s="27">
        <v>33840</v>
      </c>
      <c r="D21842">
        <v>3000</v>
      </c>
      <c r="E21842">
        <v>3.7310606060606002E-2</v>
      </c>
      <c r="F21842">
        <v>2</v>
      </c>
      <c r="G21842">
        <v>3273.33343476446</v>
      </c>
      <c r="H21842" s="73">
        <f t="shared" si="1023"/>
        <v>6.9645392229031058E-2</v>
      </c>
      <c r="I21842">
        <f t="shared" si="1024"/>
        <v>3000</v>
      </c>
      <c r="J21842" t="str">
        <f t="shared" si="1025"/>
        <v/>
      </c>
    </row>
    <row r="21843" spans="1:10" x14ac:dyDescent="0.25">
      <c r="A21843" t="s">
        <v>800</v>
      </c>
      <c r="B21843" t="s">
        <v>7992</v>
      </c>
      <c r="C21843" s="27">
        <v>76588.636363636295</v>
      </c>
      <c r="D21843">
        <v>3000</v>
      </c>
      <c r="E21843">
        <v>9.0530303030303003E-2</v>
      </c>
      <c r="F21843">
        <v>3</v>
      </c>
      <c r="G21843">
        <v>7406.6127246297801</v>
      </c>
      <c r="H21843" s="73">
        <f t="shared" si="1023"/>
        <v>6.9628621358577877E-2</v>
      </c>
      <c r="I21843">
        <f t="shared" si="1024"/>
        <v>3000</v>
      </c>
      <c r="J21843" t="str">
        <f t="shared" si="1025"/>
        <v/>
      </c>
    </row>
    <row r="21844" spans="1:10" x14ac:dyDescent="0.25">
      <c r="A21844" t="s">
        <v>800</v>
      </c>
      <c r="B21844" t="s">
        <v>13296</v>
      </c>
      <c r="C21844" s="27">
        <v>116164.77272727199</v>
      </c>
      <c r="D21844">
        <v>3000</v>
      </c>
      <c r="E21844">
        <v>0.13731060606060599</v>
      </c>
      <c r="F21844">
        <v>4</v>
      </c>
      <c r="G21844">
        <v>11233.5827269809</v>
      </c>
      <c r="H21844" s="73">
        <f t="shared" si="1023"/>
        <v>6.9626784209490145E-2</v>
      </c>
      <c r="I21844">
        <f t="shared" si="1024"/>
        <v>3000</v>
      </c>
      <c r="J21844" t="str">
        <f t="shared" si="1025"/>
        <v/>
      </c>
    </row>
    <row r="21845" spans="1:10" x14ac:dyDescent="0.25">
      <c r="A21845" t="s">
        <v>800</v>
      </c>
      <c r="B21845" t="s">
        <v>7861</v>
      </c>
      <c r="C21845" s="27">
        <v>640805.91442707996</v>
      </c>
      <c r="D21845">
        <v>3000</v>
      </c>
      <c r="E21845">
        <v>1.0524621212121199</v>
      </c>
      <c r="F21845">
        <v>1</v>
      </c>
      <c r="G21845">
        <v>65409.722043070302</v>
      </c>
      <c r="H21845" s="73">
        <f t="shared" si="1023"/>
        <v>6.9596014587980953E-2</v>
      </c>
      <c r="I21845">
        <f t="shared" si="1024"/>
        <v>3000</v>
      </c>
      <c r="J21845" t="str">
        <f t="shared" si="1025"/>
        <v/>
      </c>
    </row>
    <row r="21846" spans="1:10" x14ac:dyDescent="0.25">
      <c r="A21846" t="s">
        <v>800</v>
      </c>
      <c r="B21846" t="s">
        <v>8955</v>
      </c>
      <c r="C21846" s="27">
        <v>42460.227272727199</v>
      </c>
      <c r="D21846">
        <v>3000</v>
      </c>
      <c r="E21846">
        <v>5.0189393939393902E-2</v>
      </c>
      <c r="F21846">
        <v>2</v>
      </c>
      <c r="G21846">
        <v>4102.7005151019403</v>
      </c>
      <c r="H21846" s="73">
        <f t="shared" si="1023"/>
        <v>6.9569678746650418E-2</v>
      </c>
      <c r="I21846">
        <f t="shared" si="1024"/>
        <v>3000</v>
      </c>
      <c r="J21846" t="str">
        <f t="shared" si="1025"/>
        <v/>
      </c>
    </row>
    <row r="21847" spans="1:10" x14ac:dyDescent="0.25">
      <c r="A21847" t="s">
        <v>800</v>
      </c>
      <c r="B21847" t="s">
        <v>12704</v>
      </c>
      <c r="C21847" s="27">
        <v>71461.363636363603</v>
      </c>
      <c r="D21847">
        <v>3000</v>
      </c>
      <c r="E21847">
        <v>8.4469696969696903E-2</v>
      </c>
      <c r="F21847">
        <v>2</v>
      </c>
      <c r="G21847">
        <v>6894.5868742133798</v>
      </c>
      <c r="H21847" s="73">
        <f t="shared" si="1023"/>
        <v>6.9465544692007747E-2</v>
      </c>
      <c r="I21847">
        <f t="shared" si="1024"/>
        <v>3000</v>
      </c>
      <c r="J21847" t="str">
        <f t="shared" si="1025"/>
        <v/>
      </c>
    </row>
    <row r="21848" spans="1:10" x14ac:dyDescent="0.25">
      <c r="A21848" t="s">
        <v>800</v>
      </c>
      <c r="B21848" t="s">
        <v>9999</v>
      </c>
      <c r="C21848" s="27">
        <v>197399.99999999901</v>
      </c>
      <c r="D21848">
        <v>3000</v>
      </c>
      <c r="E21848">
        <v>0.233333333333333</v>
      </c>
      <c r="F21848">
        <v>26</v>
      </c>
      <c r="G21848">
        <v>19040.642432442601</v>
      </c>
      <c r="H21848" s="73">
        <f t="shared" si="1023"/>
        <v>6.9449151729274197E-2</v>
      </c>
      <c r="I21848">
        <f t="shared" si="1024"/>
        <v>3000</v>
      </c>
      <c r="J21848" t="str">
        <f t="shared" si="1025"/>
        <v/>
      </c>
    </row>
    <row r="21849" spans="1:10" x14ac:dyDescent="0.25">
      <c r="A21849" t="s">
        <v>800</v>
      </c>
      <c r="B21849" t="s">
        <v>4377</v>
      </c>
      <c r="C21849" s="27">
        <v>57040.909090909001</v>
      </c>
      <c r="D21849">
        <v>3000</v>
      </c>
      <c r="E21849">
        <v>6.74242424242424E-2</v>
      </c>
      <c r="F21849">
        <v>4</v>
      </c>
      <c r="G21849">
        <v>5495.8439079708096</v>
      </c>
      <c r="H21849" s="73">
        <f t="shared" si="1023"/>
        <v>6.937139812117124E-2</v>
      </c>
      <c r="I21849">
        <f t="shared" si="1024"/>
        <v>3000</v>
      </c>
      <c r="J21849" t="str">
        <f t="shared" si="1025"/>
        <v/>
      </c>
    </row>
    <row r="21850" spans="1:10" x14ac:dyDescent="0.25">
      <c r="A21850" t="s">
        <v>800</v>
      </c>
      <c r="B21850" t="s">
        <v>6656</v>
      </c>
      <c r="C21850" s="27">
        <v>86362.5</v>
      </c>
      <c r="D21850">
        <v>3000</v>
      </c>
      <c r="E21850">
        <v>0.102083333333333</v>
      </c>
      <c r="F21850">
        <v>2</v>
      </c>
      <c r="G21850">
        <v>8319.4841836118594</v>
      </c>
      <c r="H21850" s="73">
        <f t="shared" si="1023"/>
        <v>6.9359138656251748E-2</v>
      </c>
      <c r="I21850">
        <f t="shared" si="1024"/>
        <v>3000</v>
      </c>
      <c r="J21850" t="str">
        <f t="shared" si="1025"/>
        <v/>
      </c>
    </row>
    <row r="21851" spans="1:10" x14ac:dyDescent="0.25">
      <c r="A21851" t="s">
        <v>800</v>
      </c>
      <c r="B21851" t="s">
        <v>4902</v>
      </c>
      <c r="C21851" s="27">
        <v>35250</v>
      </c>
      <c r="D21851">
        <v>3000</v>
      </c>
      <c r="E21851">
        <v>4.1666666666666602E-2</v>
      </c>
      <c r="F21851">
        <v>4</v>
      </c>
      <c r="G21851">
        <v>3395.4575769722801</v>
      </c>
      <c r="H21851" s="73">
        <f t="shared" si="1023"/>
        <v>6.9354027104114702E-2</v>
      </c>
      <c r="I21851">
        <f t="shared" si="1024"/>
        <v>3000</v>
      </c>
      <c r="J21851" t="str">
        <f t="shared" si="1025"/>
        <v/>
      </c>
    </row>
    <row r="21852" spans="1:10" x14ac:dyDescent="0.25">
      <c r="A21852" t="s">
        <v>800</v>
      </c>
      <c r="B21852" t="s">
        <v>4638</v>
      </c>
      <c r="C21852" s="27">
        <v>46465.909090909001</v>
      </c>
      <c r="D21852">
        <v>3000</v>
      </c>
      <c r="E21852">
        <v>5.4924242424242403E-2</v>
      </c>
      <c r="F21852">
        <v>1</v>
      </c>
      <c r="G21852">
        <v>4471.2575084304399</v>
      </c>
      <c r="H21852" s="73">
        <f t="shared" si="1023"/>
        <v>6.9283168435840869E-2</v>
      </c>
      <c r="I21852">
        <f t="shared" si="1024"/>
        <v>3000</v>
      </c>
      <c r="J21852" t="str">
        <f t="shared" si="1025"/>
        <v/>
      </c>
    </row>
    <row r="21853" spans="1:10" x14ac:dyDescent="0.25">
      <c r="A21853" t="s">
        <v>800</v>
      </c>
      <c r="B21853" t="s">
        <v>3681</v>
      </c>
      <c r="C21853" s="27">
        <v>51432.9545454545</v>
      </c>
      <c r="D21853">
        <v>3000</v>
      </c>
      <c r="E21853">
        <v>6.07954545454545E-2</v>
      </c>
      <c r="F21853">
        <v>1</v>
      </c>
      <c r="G21853">
        <v>4944.7962291116301</v>
      </c>
      <c r="H21853" s="73">
        <f t="shared" si="1023"/>
        <v>6.9221247669409264E-2</v>
      </c>
      <c r="I21853">
        <f t="shared" si="1024"/>
        <v>3000</v>
      </c>
      <c r="J21853" t="str">
        <f t="shared" si="1025"/>
        <v/>
      </c>
    </row>
    <row r="21854" spans="1:10" x14ac:dyDescent="0.25">
      <c r="A21854" t="s">
        <v>800</v>
      </c>
      <c r="B21854" t="s">
        <v>5091</v>
      </c>
      <c r="C21854" s="27">
        <v>96777.272727272706</v>
      </c>
      <c r="D21854">
        <v>3000</v>
      </c>
      <c r="E21854">
        <v>0.11439393939393901</v>
      </c>
      <c r="F21854">
        <v>1</v>
      </c>
      <c r="G21854">
        <v>9280.0514700088006</v>
      </c>
      <c r="H21854" s="73">
        <f t="shared" si="1023"/>
        <v>6.9041386165487537E-2</v>
      </c>
      <c r="I21854">
        <f t="shared" si="1024"/>
        <v>3000</v>
      </c>
      <c r="J21854" t="str">
        <f t="shared" si="1025"/>
        <v/>
      </c>
    </row>
    <row r="21855" spans="1:10" x14ac:dyDescent="0.25">
      <c r="A21855" t="s">
        <v>800</v>
      </c>
      <c r="B21855" t="s">
        <v>13349</v>
      </c>
      <c r="C21855" s="27">
        <v>33840</v>
      </c>
      <c r="D21855">
        <v>3000</v>
      </c>
      <c r="E21855">
        <v>8.3333333333333297E-3</v>
      </c>
      <c r="F21855">
        <v>16</v>
      </c>
      <c r="G21855">
        <v>3243.93212207228</v>
      </c>
      <c r="H21855" s="73">
        <f t="shared" si="1023"/>
        <v>6.9019832384516588E-2</v>
      </c>
      <c r="I21855">
        <f t="shared" si="1024"/>
        <v>3000</v>
      </c>
      <c r="J21855" t="str">
        <f t="shared" si="1025"/>
        <v/>
      </c>
    </row>
    <row r="21856" spans="1:10" x14ac:dyDescent="0.25">
      <c r="A21856" t="s">
        <v>800</v>
      </c>
      <c r="B21856" t="s">
        <v>9282</v>
      </c>
      <c r="C21856" s="27">
        <v>265496.59090909001</v>
      </c>
      <c r="D21856">
        <v>3000</v>
      </c>
      <c r="E21856">
        <v>0.31382575757575698</v>
      </c>
      <c r="F21856">
        <v>1</v>
      </c>
      <c r="G21856">
        <v>25439.2065018256</v>
      </c>
      <c r="H21856" s="73">
        <f t="shared" si="1023"/>
        <v>6.8988564480612025E-2</v>
      </c>
      <c r="I21856">
        <f t="shared" si="1024"/>
        <v>3000</v>
      </c>
      <c r="J21856" t="str">
        <f t="shared" si="1025"/>
        <v/>
      </c>
    </row>
    <row r="21857" spans="1:10" x14ac:dyDescent="0.25">
      <c r="A21857" t="s">
        <v>800</v>
      </c>
      <c r="B21857" t="s">
        <v>11142</v>
      </c>
      <c r="C21857" s="27">
        <v>52554.545454545398</v>
      </c>
      <c r="D21857">
        <v>3000</v>
      </c>
      <c r="E21857">
        <v>6.2121212121212098E-2</v>
      </c>
      <c r="F21857">
        <v>3</v>
      </c>
      <c r="G21857">
        <v>5032.3891629379495</v>
      </c>
      <c r="H21857" s="73">
        <f t="shared" si="1023"/>
        <v>6.8943992683737493E-2</v>
      </c>
      <c r="I21857">
        <f t="shared" si="1024"/>
        <v>3000</v>
      </c>
      <c r="J21857" t="str">
        <f t="shared" si="1025"/>
        <v/>
      </c>
    </row>
    <row r="21858" spans="1:10" x14ac:dyDescent="0.25">
      <c r="A21858" t="s">
        <v>800</v>
      </c>
      <c r="B21858" t="s">
        <v>13378</v>
      </c>
      <c r="C21858" s="27">
        <v>41659.090909090803</v>
      </c>
      <c r="D21858">
        <v>3000</v>
      </c>
      <c r="E21858">
        <v>4.9242424242424199E-2</v>
      </c>
      <c r="F21858">
        <v>1</v>
      </c>
      <c r="G21858">
        <v>3988.2410573437101</v>
      </c>
      <c r="H21858" s="73">
        <f t="shared" si="1023"/>
        <v>6.8929338077822769E-2</v>
      </c>
      <c r="I21858">
        <f t="shared" si="1024"/>
        <v>3000</v>
      </c>
      <c r="J21858" t="str">
        <f t="shared" si="1025"/>
        <v/>
      </c>
    </row>
    <row r="21859" spans="1:10" x14ac:dyDescent="0.25">
      <c r="A21859" t="s">
        <v>800</v>
      </c>
      <c r="B21859" t="s">
        <v>7606</v>
      </c>
      <c r="C21859" s="27">
        <v>76107.9545454545</v>
      </c>
      <c r="D21859">
        <v>3000</v>
      </c>
      <c r="E21859">
        <v>8.9962121212121202E-2</v>
      </c>
      <c r="F21859">
        <v>7</v>
      </c>
      <c r="G21859">
        <v>7286.0364977552099</v>
      </c>
      <c r="H21859" s="73">
        <f t="shared" si="1023"/>
        <v>6.8927700260958666E-2</v>
      </c>
      <c r="I21859">
        <f t="shared" si="1024"/>
        <v>3000</v>
      </c>
      <c r="J21859" t="str">
        <f t="shared" si="1025"/>
        <v/>
      </c>
    </row>
    <row r="21860" spans="1:10" x14ac:dyDescent="0.25">
      <c r="A21860" t="s">
        <v>800</v>
      </c>
      <c r="B21860" t="s">
        <v>3625</v>
      </c>
      <c r="C21860" s="27">
        <v>33840</v>
      </c>
      <c r="D21860">
        <v>3000</v>
      </c>
      <c r="E21860">
        <v>3.7121212121212097E-2</v>
      </c>
      <c r="F21860">
        <v>2</v>
      </c>
      <c r="G21860">
        <v>3239.5337279882801</v>
      </c>
      <c r="H21860" s="73">
        <f t="shared" si="1023"/>
        <v>6.892624953166554E-2</v>
      </c>
      <c r="I21860">
        <f t="shared" si="1024"/>
        <v>3000</v>
      </c>
      <c r="J21860" t="str">
        <f t="shared" si="1025"/>
        <v/>
      </c>
    </row>
    <row r="21861" spans="1:10" x14ac:dyDescent="0.25">
      <c r="A21861" t="s">
        <v>800</v>
      </c>
      <c r="B21861" t="s">
        <v>8275</v>
      </c>
      <c r="C21861" s="27">
        <v>33840</v>
      </c>
      <c r="D21861">
        <v>3000</v>
      </c>
      <c r="E21861">
        <v>2.6325757575757499E-2</v>
      </c>
      <c r="G21861">
        <v>3239.3900218405802</v>
      </c>
      <c r="H21861" s="73">
        <f t="shared" si="1023"/>
        <v>6.8923191954054899E-2</v>
      </c>
      <c r="I21861">
        <f t="shared" si="1024"/>
        <v>3000</v>
      </c>
      <c r="J21861" t="str">
        <f t="shared" si="1025"/>
        <v/>
      </c>
    </row>
    <row r="21862" spans="1:10" x14ac:dyDescent="0.25">
      <c r="A21862" t="s">
        <v>800</v>
      </c>
      <c r="B21862" t="s">
        <v>6997</v>
      </c>
      <c r="C21862" s="27">
        <v>57201.136363636302</v>
      </c>
      <c r="D21862">
        <v>3000</v>
      </c>
      <c r="E21862">
        <v>6.7613636363636306E-2</v>
      </c>
      <c r="F21862">
        <v>8</v>
      </c>
      <c r="G21862">
        <v>5473.4889614344602</v>
      </c>
      <c r="H21862" s="73">
        <f t="shared" si="1023"/>
        <v>6.8895695134093798E-2</v>
      </c>
      <c r="I21862">
        <f t="shared" si="1024"/>
        <v>3000</v>
      </c>
      <c r="J21862" t="str">
        <f t="shared" si="1025"/>
        <v/>
      </c>
    </row>
    <row r="21863" spans="1:10" x14ac:dyDescent="0.25">
      <c r="A21863" t="s">
        <v>800</v>
      </c>
      <c r="B21863" t="s">
        <v>11454</v>
      </c>
      <c r="C21863" s="27">
        <v>105269.318181818</v>
      </c>
      <c r="D21863">
        <v>3000</v>
      </c>
      <c r="E21863">
        <v>0.124431818181818</v>
      </c>
      <c r="F21863">
        <v>2</v>
      </c>
      <c r="G21863">
        <v>10057.1562713616</v>
      </c>
      <c r="H21863" s="73">
        <f t="shared" si="1023"/>
        <v>6.8786923297761385E-2</v>
      </c>
      <c r="I21863">
        <f t="shared" si="1024"/>
        <v>3000</v>
      </c>
      <c r="J21863" t="str">
        <f t="shared" si="1025"/>
        <v/>
      </c>
    </row>
    <row r="21864" spans="1:10" x14ac:dyDescent="0.25">
      <c r="A21864" t="s">
        <v>800</v>
      </c>
      <c r="B21864" t="s">
        <v>11357</v>
      </c>
      <c r="C21864" s="27">
        <v>203648.86363636301</v>
      </c>
      <c r="D21864">
        <v>3000</v>
      </c>
      <c r="E21864">
        <v>0.240719696969696</v>
      </c>
      <c r="F21864">
        <v>1</v>
      </c>
      <c r="G21864">
        <v>19445.648723060302</v>
      </c>
      <c r="H21864" s="73">
        <f t="shared" si="1023"/>
        <v>6.8750037837694331E-2</v>
      </c>
      <c r="I21864">
        <f t="shared" si="1024"/>
        <v>3000</v>
      </c>
      <c r="J21864" t="str">
        <f t="shared" si="1025"/>
        <v/>
      </c>
    </row>
    <row r="21865" spans="1:10" x14ac:dyDescent="0.25">
      <c r="A21865" t="s">
        <v>800</v>
      </c>
      <c r="B21865" t="s">
        <v>10508</v>
      </c>
      <c r="C21865" s="27">
        <v>64571.590909090897</v>
      </c>
      <c r="D21865">
        <v>3000</v>
      </c>
      <c r="E21865">
        <v>7.6325757575757505E-2</v>
      </c>
      <c r="F21865">
        <v>2</v>
      </c>
      <c r="G21865">
        <v>6163.2193713366596</v>
      </c>
      <c r="H21865" s="73">
        <f t="shared" si="1023"/>
        <v>6.8722450304962962E-2</v>
      </c>
      <c r="I21865">
        <f t="shared" si="1024"/>
        <v>3000</v>
      </c>
      <c r="J21865" t="str">
        <f t="shared" si="1025"/>
        <v/>
      </c>
    </row>
    <row r="21866" spans="1:10" x14ac:dyDescent="0.25">
      <c r="A21866" t="s">
        <v>800</v>
      </c>
      <c r="B21866" t="s">
        <v>8678</v>
      </c>
      <c r="C21866" s="27">
        <v>50471.590909090897</v>
      </c>
      <c r="D21866">
        <v>3000</v>
      </c>
      <c r="E21866">
        <v>5.9659090909090898E-2</v>
      </c>
      <c r="F21866">
        <v>1</v>
      </c>
      <c r="G21866">
        <v>4816.0750789931699</v>
      </c>
      <c r="H21866" s="73">
        <f t="shared" si="1023"/>
        <v>6.8703482383205533E-2</v>
      </c>
      <c r="I21866">
        <f t="shared" si="1024"/>
        <v>3000</v>
      </c>
      <c r="J21866" t="str">
        <f t="shared" si="1025"/>
        <v/>
      </c>
    </row>
    <row r="21867" spans="1:10" x14ac:dyDescent="0.25">
      <c r="A21867" t="s">
        <v>800</v>
      </c>
      <c r="B21867" t="s">
        <v>10472</v>
      </c>
      <c r="C21867" s="27">
        <v>33840</v>
      </c>
      <c r="D21867">
        <v>3000</v>
      </c>
      <c r="E21867">
        <v>1.26893939393939E-2</v>
      </c>
      <c r="F21867">
        <v>26</v>
      </c>
      <c r="G21867">
        <v>3227.8375056590298</v>
      </c>
      <c r="H21867" s="73">
        <f t="shared" si="1023"/>
        <v>6.8677393737426165E-2</v>
      </c>
      <c r="I21867">
        <f t="shared" si="1024"/>
        <v>3000</v>
      </c>
      <c r="J21867" t="str">
        <f t="shared" si="1025"/>
        <v/>
      </c>
    </row>
    <row r="21868" spans="1:10" x14ac:dyDescent="0.25">
      <c r="A21868" t="s">
        <v>800</v>
      </c>
      <c r="B21868" t="s">
        <v>11694</v>
      </c>
      <c r="C21868" s="27">
        <v>55278.409090909001</v>
      </c>
      <c r="D21868">
        <v>3000</v>
      </c>
      <c r="E21868">
        <v>6.5340909090909005E-2</v>
      </c>
      <c r="F21868">
        <v>3</v>
      </c>
      <c r="G21868">
        <v>5271.6048449790196</v>
      </c>
      <c r="H21868" s="73">
        <f t="shared" si="1023"/>
        <v>6.8662531190846227E-2</v>
      </c>
      <c r="I21868">
        <f t="shared" si="1024"/>
        <v>3000</v>
      </c>
      <c r="J21868" t="str">
        <f t="shared" si="1025"/>
        <v/>
      </c>
    </row>
    <row r="21869" spans="1:10" x14ac:dyDescent="0.25">
      <c r="A21869" t="s">
        <v>800</v>
      </c>
      <c r="B21869" t="s">
        <v>9018</v>
      </c>
      <c r="C21869" s="27">
        <v>33840</v>
      </c>
      <c r="D21869">
        <v>3000</v>
      </c>
      <c r="E21869">
        <v>3.9772727272727203E-2</v>
      </c>
      <c r="F21869">
        <v>1</v>
      </c>
      <c r="G21869">
        <v>3226.9990383229901</v>
      </c>
      <c r="H21869" s="73">
        <f t="shared" si="1023"/>
        <v>6.8659554006872126E-2</v>
      </c>
      <c r="I21869">
        <f t="shared" si="1024"/>
        <v>3000</v>
      </c>
      <c r="J21869" t="str">
        <f t="shared" si="1025"/>
        <v/>
      </c>
    </row>
    <row r="21870" spans="1:10" x14ac:dyDescent="0.25">
      <c r="A21870" t="s">
        <v>800</v>
      </c>
      <c r="B21870" t="s">
        <v>8035</v>
      </c>
      <c r="C21870" s="27">
        <v>33840</v>
      </c>
      <c r="D21870">
        <v>3000</v>
      </c>
      <c r="E21870">
        <v>3.5606060606060599E-2</v>
      </c>
      <c r="F21870">
        <v>2</v>
      </c>
      <c r="G21870">
        <v>3225.8935230649099</v>
      </c>
      <c r="H21870" s="73">
        <f t="shared" si="1023"/>
        <v>6.8636032405636385E-2</v>
      </c>
      <c r="I21870">
        <f t="shared" si="1024"/>
        <v>3000</v>
      </c>
      <c r="J21870" t="str">
        <f t="shared" si="1025"/>
        <v/>
      </c>
    </row>
    <row r="21871" spans="1:10" x14ac:dyDescent="0.25">
      <c r="A21871" t="s">
        <v>800</v>
      </c>
      <c r="B21871" t="s">
        <v>9301</v>
      </c>
      <c r="C21871" s="27">
        <v>33840</v>
      </c>
      <c r="D21871">
        <v>3000</v>
      </c>
      <c r="E21871">
        <v>1.76136363636363E-2</v>
      </c>
      <c r="F21871">
        <v>32</v>
      </c>
      <c r="G21871">
        <v>3219.0376395445901</v>
      </c>
      <c r="H21871" s="73">
        <f t="shared" si="1023"/>
        <v>6.8490162543501917E-2</v>
      </c>
      <c r="I21871">
        <f t="shared" si="1024"/>
        <v>3000</v>
      </c>
      <c r="J21871" t="str">
        <f t="shared" si="1025"/>
        <v/>
      </c>
    </row>
    <row r="21872" spans="1:10" x14ac:dyDescent="0.25">
      <c r="A21872" t="s">
        <v>800</v>
      </c>
      <c r="B21872" t="s">
        <v>5908</v>
      </c>
      <c r="C21872" s="27">
        <v>37973.863636363603</v>
      </c>
      <c r="D21872">
        <v>3000</v>
      </c>
      <c r="E21872">
        <v>4.4886363636363599E-2</v>
      </c>
      <c r="F21872">
        <v>1</v>
      </c>
      <c r="G21872">
        <v>3611.71834813333</v>
      </c>
      <c r="H21872" s="73">
        <f t="shared" si="1023"/>
        <v>6.8479658418687514E-2</v>
      </c>
      <c r="I21872">
        <f t="shared" si="1024"/>
        <v>3000</v>
      </c>
      <c r="J21872" t="str">
        <f t="shared" si="1025"/>
        <v/>
      </c>
    </row>
    <row r="21873" spans="1:10" x14ac:dyDescent="0.25">
      <c r="A21873" t="s">
        <v>800</v>
      </c>
      <c r="B21873" t="s">
        <v>9509</v>
      </c>
      <c r="C21873" s="27">
        <v>40857.9545454545</v>
      </c>
      <c r="D21873">
        <v>3000</v>
      </c>
      <c r="E21873">
        <v>4.8295454545454503E-2</v>
      </c>
      <c r="F21873">
        <v>1</v>
      </c>
      <c r="G21873">
        <v>3885.3333745070699</v>
      </c>
      <c r="H21873" s="73">
        <f t="shared" si="1023"/>
        <v>6.8467451705956986E-2</v>
      </c>
      <c r="I21873">
        <f t="shared" si="1024"/>
        <v>3000</v>
      </c>
      <c r="J21873" t="str">
        <f t="shared" si="1025"/>
        <v/>
      </c>
    </row>
    <row r="21874" spans="1:10" x14ac:dyDescent="0.25">
      <c r="A21874" t="s">
        <v>800</v>
      </c>
      <c r="B21874" t="s">
        <v>8633</v>
      </c>
      <c r="C21874" s="27">
        <v>33840</v>
      </c>
      <c r="D21874">
        <v>3000</v>
      </c>
      <c r="E21874">
        <v>2.8219696969696902E-2</v>
      </c>
      <c r="F21874">
        <v>6</v>
      </c>
      <c r="G21874">
        <v>3215.8925520145699</v>
      </c>
      <c r="H21874" s="73">
        <f t="shared" si="1023"/>
        <v>6.8423245787544038E-2</v>
      </c>
      <c r="I21874">
        <f t="shared" si="1024"/>
        <v>3000</v>
      </c>
      <c r="J21874" t="str">
        <f t="shared" si="1025"/>
        <v/>
      </c>
    </row>
    <row r="21875" spans="1:10" x14ac:dyDescent="0.25">
      <c r="A21875" t="s">
        <v>800</v>
      </c>
      <c r="B21875" t="s">
        <v>9482</v>
      </c>
      <c r="C21875" s="27">
        <v>60405.681818181802</v>
      </c>
      <c r="D21875">
        <v>3000</v>
      </c>
      <c r="E21875">
        <v>7.1401515151515105E-2</v>
      </c>
      <c r="F21875">
        <v>2</v>
      </c>
      <c r="G21875">
        <v>5738.6994941182402</v>
      </c>
      <c r="H21875" s="73">
        <f t="shared" si="1023"/>
        <v>6.8401903784512316E-2</v>
      </c>
      <c r="I21875">
        <f t="shared" si="1024"/>
        <v>3000</v>
      </c>
      <c r="J21875" t="str">
        <f t="shared" si="1025"/>
        <v/>
      </c>
    </row>
    <row r="21876" spans="1:10" x14ac:dyDescent="0.25">
      <c r="A21876" t="s">
        <v>800</v>
      </c>
      <c r="B21876" t="s">
        <v>6435</v>
      </c>
      <c r="C21876" s="27">
        <v>70660.227272727207</v>
      </c>
      <c r="D21876">
        <v>3000</v>
      </c>
      <c r="E21876">
        <v>8.3522727272727207E-2</v>
      </c>
      <c r="F21876">
        <v>2</v>
      </c>
      <c r="G21876">
        <v>6712.6360617395303</v>
      </c>
      <c r="H21876" s="73">
        <f t="shared" si="1023"/>
        <v>6.8399128491310399E-2</v>
      </c>
      <c r="I21876">
        <f t="shared" si="1024"/>
        <v>3000</v>
      </c>
      <c r="J21876" t="str">
        <f t="shared" si="1025"/>
        <v/>
      </c>
    </row>
    <row r="21877" spans="1:10" x14ac:dyDescent="0.25">
      <c r="A21877" t="s">
        <v>800</v>
      </c>
      <c r="B21877" t="s">
        <v>6161</v>
      </c>
      <c r="C21877" s="27">
        <v>251396.59090909001</v>
      </c>
      <c r="D21877">
        <v>3000</v>
      </c>
      <c r="E21877">
        <v>0.29715909090908998</v>
      </c>
      <c r="F21877">
        <v>2</v>
      </c>
      <c r="G21877">
        <v>23880.010844129501</v>
      </c>
      <c r="H21877" s="73">
        <f t="shared" si="1023"/>
        <v>6.839236660130675E-2</v>
      </c>
      <c r="I21877">
        <f t="shared" si="1024"/>
        <v>3000</v>
      </c>
      <c r="J21877" t="str">
        <f t="shared" si="1025"/>
        <v/>
      </c>
    </row>
    <row r="21878" spans="1:10" x14ac:dyDescent="0.25">
      <c r="A21878" t="s">
        <v>800</v>
      </c>
      <c r="B21878" t="s">
        <v>10588</v>
      </c>
      <c r="C21878" s="27">
        <v>47747.727272727199</v>
      </c>
      <c r="D21878">
        <v>3000</v>
      </c>
      <c r="E21878">
        <v>5.64393939393939E-2</v>
      </c>
      <c r="F21878">
        <v>8</v>
      </c>
      <c r="G21878">
        <v>4533.7158881607702</v>
      </c>
      <c r="H21878" s="73">
        <f t="shared" si="1023"/>
        <v>6.8365043237152354E-2</v>
      </c>
      <c r="I21878">
        <f t="shared" si="1024"/>
        <v>3000</v>
      </c>
      <c r="J21878" t="str">
        <f t="shared" si="1025"/>
        <v/>
      </c>
    </row>
    <row r="21879" spans="1:10" x14ac:dyDescent="0.25">
      <c r="A21879" t="s">
        <v>800</v>
      </c>
      <c r="B21879" t="s">
        <v>5894</v>
      </c>
      <c r="C21879" s="27">
        <v>58482.9545454545</v>
      </c>
      <c r="D21879">
        <v>3000</v>
      </c>
      <c r="E21879">
        <v>6.9128787878787804E-2</v>
      </c>
      <c r="G21879">
        <v>5543.8807211378298</v>
      </c>
      <c r="H21879" s="73">
        <f t="shared" si="1023"/>
        <v>6.8252265129951056E-2</v>
      </c>
      <c r="I21879">
        <f t="shared" si="1024"/>
        <v>3000</v>
      </c>
      <c r="J21879" t="str">
        <f t="shared" si="1025"/>
        <v/>
      </c>
    </row>
    <row r="21880" spans="1:10" x14ac:dyDescent="0.25">
      <c r="A21880" t="s">
        <v>800</v>
      </c>
      <c r="B21880" t="s">
        <v>5066</v>
      </c>
      <c r="C21880" s="27">
        <v>109114.77272727199</v>
      </c>
      <c r="D21880">
        <v>3000</v>
      </c>
      <c r="E21880">
        <v>0.128977272727272</v>
      </c>
      <c r="F21880">
        <v>2</v>
      </c>
      <c r="G21880">
        <v>10339.4207813788</v>
      </c>
      <c r="H21880" s="73">
        <f t="shared" si="1023"/>
        <v>6.8225252883032259E-2</v>
      </c>
      <c r="I21880">
        <f t="shared" si="1024"/>
        <v>3000</v>
      </c>
      <c r="J21880" t="str">
        <f t="shared" si="1025"/>
        <v/>
      </c>
    </row>
    <row r="21881" spans="1:10" x14ac:dyDescent="0.25">
      <c r="A21881" t="s">
        <v>800</v>
      </c>
      <c r="B21881" t="s">
        <v>8216</v>
      </c>
      <c r="C21881" s="27">
        <v>33840</v>
      </c>
      <c r="D21881">
        <v>3000</v>
      </c>
      <c r="E21881">
        <v>3.4848484848484802E-2</v>
      </c>
      <c r="F21881">
        <v>12</v>
      </c>
      <c r="G21881">
        <v>3205.6935585055999</v>
      </c>
      <c r="H21881" s="73">
        <f t="shared" si="1023"/>
        <v>6.8206245925651054E-2</v>
      </c>
      <c r="I21881">
        <f t="shared" si="1024"/>
        <v>3000</v>
      </c>
      <c r="J21881" t="str">
        <f t="shared" si="1025"/>
        <v/>
      </c>
    </row>
    <row r="21882" spans="1:10" x14ac:dyDescent="0.25">
      <c r="A21882" t="s">
        <v>800</v>
      </c>
      <c r="B21882" t="s">
        <v>6331</v>
      </c>
      <c r="C21882" s="27">
        <v>99661.363636363603</v>
      </c>
      <c r="D21882">
        <v>3000</v>
      </c>
      <c r="E21882">
        <v>0.11780303030303001</v>
      </c>
      <c r="F21882">
        <v>1</v>
      </c>
      <c r="G21882">
        <v>9439.9635292455496</v>
      </c>
      <c r="H21882" s="73">
        <f t="shared" si="1023"/>
        <v>6.8198682950559683E-2</v>
      </c>
      <c r="I21882">
        <f t="shared" si="1024"/>
        <v>3000</v>
      </c>
      <c r="J21882" t="str">
        <f t="shared" si="1025"/>
        <v/>
      </c>
    </row>
    <row r="21883" spans="1:10" x14ac:dyDescent="0.25">
      <c r="A21883" t="s">
        <v>800</v>
      </c>
      <c r="B21883" t="s">
        <v>11054</v>
      </c>
      <c r="C21883" s="27">
        <v>54637.499999999898</v>
      </c>
      <c r="D21883">
        <v>3000</v>
      </c>
      <c r="E21883">
        <v>6.4583333333333298E-2</v>
      </c>
      <c r="F21883">
        <v>1</v>
      </c>
      <c r="G21883">
        <v>5173.8114077943101</v>
      </c>
      <c r="H21883" s="73">
        <f t="shared" si="1023"/>
        <v>6.8179258084866828E-2</v>
      </c>
      <c r="I21883">
        <f t="shared" si="1024"/>
        <v>3000</v>
      </c>
      <c r="J21883" t="str">
        <f t="shared" si="1025"/>
        <v/>
      </c>
    </row>
    <row r="21884" spans="1:10" x14ac:dyDescent="0.25">
      <c r="A21884" t="s">
        <v>800</v>
      </c>
      <c r="B21884" t="s">
        <v>10715</v>
      </c>
      <c r="C21884" s="27">
        <v>45023.863636363603</v>
      </c>
      <c r="D21884">
        <v>3000</v>
      </c>
      <c r="E21884">
        <v>5.3219696969696903E-2</v>
      </c>
      <c r="F21884">
        <v>4</v>
      </c>
      <c r="G21884">
        <v>4263.3187870093598</v>
      </c>
      <c r="H21884" s="73">
        <f t="shared" si="1023"/>
        <v>6.817694615100911E-2</v>
      </c>
      <c r="I21884">
        <f t="shared" si="1024"/>
        <v>3000</v>
      </c>
      <c r="J21884" t="str">
        <f t="shared" si="1025"/>
        <v/>
      </c>
    </row>
    <row r="21885" spans="1:10" x14ac:dyDescent="0.25">
      <c r="A21885" t="s">
        <v>800</v>
      </c>
      <c r="B21885" t="s">
        <v>12209</v>
      </c>
      <c r="C21885" s="27">
        <v>93893.181818181794</v>
      </c>
      <c r="D21885">
        <v>3000</v>
      </c>
      <c r="E21885">
        <v>0.11098484848484801</v>
      </c>
      <c r="F21885">
        <v>2</v>
      </c>
      <c r="G21885">
        <v>8889.4285613291304</v>
      </c>
      <c r="H21885" s="73">
        <f t="shared" si="1023"/>
        <v>6.816670220582069E-2</v>
      </c>
      <c r="I21885">
        <f t="shared" si="1024"/>
        <v>3000</v>
      </c>
      <c r="J21885" t="str">
        <f t="shared" si="1025"/>
        <v/>
      </c>
    </row>
    <row r="21886" spans="1:10" x14ac:dyDescent="0.25">
      <c r="A21886" t="s">
        <v>800</v>
      </c>
      <c r="B21886" t="s">
        <v>9429</v>
      </c>
      <c r="C21886" s="27">
        <v>108794.318181818</v>
      </c>
      <c r="D21886">
        <v>3000</v>
      </c>
      <c r="E21886">
        <v>0.12859848484848399</v>
      </c>
      <c r="F21886">
        <v>4</v>
      </c>
      <c r="G21886">
        <v>10294.346852086999</v>
      </c>
      <c r="H21886" s="73">
        <f t="shared" si="1023"/>
        <v>6.8127911984482092E-2</v>
      </c>
      <c r="I21886">
        <f t="shared" si="1024"/>
        <v>3000</v>
      </c>
      <c r="J21886" t="str">
        <f t="shared" si="1025"/>
        <v/>
      </c>
    </row>
    <row r="21887" spans="1:10" x14ac:dyDescent="0.25">
      <c r="A21887" t="s">
        <v>800</v>
      </c>
      <c r="B21887" t="s">
        <v>9765</v>
      </c>
      <c r="C21887" s="27">
        <v>149972.727272727</v>
      </c>
      <c r="D21887">
        <v>3000</v>
      </c>
      <c r="E21887">
        <v>0.177272727272727</v>
      </c>
      <c r="F21887">
        <v>3</v>
      </c>
      <c r="G21887">
        <v>14175.2781633167</v>
      </c>
      <c r="H21887" s="73">
        <f t="shared" si="1023"/>
        <v>6.8053708585481265E-2</v>
      </c>
      <c r="I21887">
        <f t="shared" si="1024"/>
        <v>3000</v>
      </c>
      <c r="J21887" t="str">
        <f t="shared" si="1025"/>
        <v/>
      </c>
    </row>
    <row r="21888" spans="1:10" x14ac:dyDescent="0.25">
      <c r="A21888" t="s">
        <v>800</v>
      </c>
      <c r="B21888" t="s">
        <v>10560</v>
      </c>
      <c r="C21888" s="27">
        <v>114402.27272727199</v>
      </c>
      <c r="D21888">
        <v>3000</v>
      </c>
      <c r="E21888">
        <v>0.135227272727272</v>
      </c>
      <c r="F21888">
        <v>1</v>
      </c>
      <c r="G21888">
        <v>10796.839568049199</v>
      </c>
      <c r="H21888" s="73">
        <f t="shared" si="1023"/>
        <v>6.795078719744925E-2</v>
      </c>
      <c r="I21888">
        <f t="shared" si="1024"/>
        <v>3000</v>
      </c>
      <c r="J21888" t="str">
        <f t="shared" si="1025"/>
        <v/>
      </c>
    </row>
    <row r="21889" spans="1:10" x14ac:dyDescent="0.25">
      <c r="A21889" t="s">
        <v>800</v>
      </c>
      <c r="B21889" t="s">
        <v>9141</v>
      </c>
      <c r="C21889" s="27">
        <v>43581.818181818096</v>
      </c>
      <c r="D21889">
        <v>3000</v>
      </c>
      <c r="E21889">
        <v>5.15151515151515E-2</v>
      </c>
      <c r="F21889">
        <v>2</v>
      </c>
      <c r="G21889">
        <v>4113.0217742594295</v>
      </c>
      <c r="H21889" s="73">
        <f t="shared" si="1023"/>
        <v>6.7949796520931902E-2</v>
      </c>
      <c r="I21889">
        <f t="shared" si="1024"/>
        <v>3000</v>
      </c>
      <c r="J21889" t="str">
        <f t="shared" si="1025"/>
        <v/>
      </c>
    </row>
    <row r="21890" spans="1:10" x14ac:dyDescent="0.25">
      <c r="A21890" t="s">
        <v>800</v>
      </c>
      <c r="B21890" t="s">
        <v>8760</v>
      </c>
      <c r="C21890" s="27">
        <v>77710.227272727207</v>
      </c>
      <c r="D21890">
        <v>3000</v>
      </c>
      <c r="E21890">
        <v>9.1856060606060594E-2</v>
      </c>
      <c r="F21890">
        <v>3</v>
      </c>
      <c r="G21890">
        <v>7330.1803361853099</v>
      </c>
      <c r="H21890" s="73">
        <f t="shared" ref="H21890:H21953" si="1026">G21890/SUMIFS(C:C,B:B,B21890)</f>
        <v>6.7915511603524423E-2</v>
      </c>
      <c r="I21890">
        <f t="shared" ref="I21890:I21953" si="1027">IF(A21890="Construction",SUMIFS(D:D,A:A,"Engineering",B:B,B21890),"")</f>
        <v>3000</v>
      </c>
      <c r="J21890" t="str">
        <f t="shared" si="1025"/>
        <v/>
      </c>
    </row>
    <row r="21891" spans="1:10" x14ac:dyDescent="0.25">
      <c r="A21891" t="s">
        <v>800</v>
      </c>
      <c r="B21891" t="s">
        <v>11764</v>
      </c>
      <c r="C21891" s="27">
        <v>103026.136363636</v>
      </c>
      <c r="D21891">
        <v>3000</v>
      </c>
      <c r="E21891">
        <v>0.121780303030303</v>
      </c>
      <c r="F21891">
        <v>2</v>
      </c>
      <c r="G21891">
        <v>9717.5674584913195</v>
      </c>
      <c r="H21891" s="73">
        <f t="shared" si="1026"/>
        <v>6.7911394303079714E-2</v>
      </c>
      <c r="I21891">
        <f t="shared" si="1027"/>
        <v>3000</v>
      </c>
      <c r="J21891" t="str">
        <f t="shared" ref="J21891:J21954" si="1028">IF(AND(I21891&lt;&gt;"",I21891&lt;&gt;3000,I21891&lt;&gt;0),D21891-I21891,"")</f>
        <v/>
      </c>
    </row>
    <row r="21892" spans="1:10" x14ac:dyDescent="0.25">
      <c r="A21892" t="s">
        <v>800</v>
      </c>
      <c r="B21892" t="s">
        <v>3648</v>
      </c>
      <c r="C21892" s="27">
        <v>141801.136363636</v>
      </c>
      <c r="D21892">
        <v>3000</v>
      </c>
      <c r="E21892">
        <v>0.16761363636363599</v>
      </c>
      <c r="F21892">
        <v>2</v>
      </c>
      <c r="G21892">
        <v>13369.976056871399</v>
      </c>
      <c r="H21892" s="73">
        <f t="shared" si="1026"/>
        <v>6.7886499416065532E-2</v>
      </c>
      <c r="I21892">
        <f t="shared" si="1027"/>
        <v>3000</v>
      </c>
      <c r="J21892" t="str">
        <f t="shared" si="1028"/>
        <v/>
      </c>
    </row>
    <row r="21893" spans="1:10" x14ac:dyDescent="0.25">
      <c r="A21893" t="s">
        <v>800</v>
      </c>
      <c r="B21893" t="s">
        <v>8906</v>
      </c>
      <c r="C21893" s="27">
        <v>33840</v>
      </c>
      <c r="D21893">
        <v>3000</v>
      </c>
      <c r="E21893">
        <v>1.3257575757575701E-2</v>
      </c>
      <c r="F21893">
        <v>10</v>
      </c>
      <c r="G21893">
        <v>3189.6750850161302</v>
      </c>
      <c r="H21893" s="73">
        <f t="shared" si="1026"/>
        <v>6.7865427340768725E-2</v>
      </c>
      <c r="I21893">
        <f t="shared" si="1027"/>
        <v>3000</v>
      </c>
      <c r="J21893" t="str">
        <f t="shared" si="1028"/>
        <v/>
      </c>
    </row>
    <row r="21894" spans="1:10" x14ac:dyDescent="0.25">
      <c r="A21894" t="s">
        <v>800</v>
      </c>
      <c r="B21894" t="s">
        <v>3508</v>
      </c>
      <c r="C21894" s="27">
        <v>33840</v>
      </c>
      <c r="D21894">
        <v>3000</v>
      </c>
      <c r="E21894">
        <v>2.2159090909090899E-2</v>
      </c>
      <c r="F21894">
        <v>2</v>
      </c>
      <c r="G21894">
        <v>3189.1197863553102</v>
      </c>
      <c r="H21894" s="73">
        <f t="shared" si="1026"/>
        <v>6.7853612475644892E-2</v>
      </c>
      <c r="I21894">
        <f t="shared" si="1027"/>
        <v>3000</v>
      </c>
      <c r="J21894" t="str">
        <f t="shared" si="1028"/>
        <v/>
      </c>
    </row>
    <row r="21895" spans="1:10" x14ac:dyDescent="0.25">
      <c r="A21895" t="s">
        <v>800</v>
      </c>
      <c r="B21895" t="s">
        <v>11618</v>
      </c>
      <c r="C21895" s="27">
        <v>58482.9545454545</v>
      </c>
      <c r="D21895">
        <v>3000</v>
      </c>
      <c r="E21895">
        <v>6.9128787878787804E-2</v>
      </c>
      <c r="F21895">
        <v>1</v>
      </c>
      <c r="G21895">
        <v>5511.3669781106</v>
      </c>
      <c r="H21895" s="73">
        <f t="shared" si="1026"/>
        <v>6.7851979351615244E-2</v>
      </c>
      <c r="I21895">
        <f t="shared" si="1027"/>
        <v>3000</v>
      </c>
      <c r="J21895" t="str">
        <f t="shared" si="1028"/>
        <v/>
      </c>
    </row>
    <row r="21896" spans="1:10" x14ac:dyDescent="0.25">
      <c r="A21896" t="s">
        <v>800</v>
      </c>
      <c r="B21896" t="s">
        <v>8963</v>
      </c>
      <c r="C21896" s="27">
        <v>184742.045454545</v>
      </c>
      <c r="D21896">
        <v>3000</v>
      </c>
      <c r="E21896">
        <v>0.21837121212121199</v>
      </c>
      <c r="F21896">
        <v>3</v>
      </c>
      <c r="G21896">
        <v>17401.722934082802</v>
      </c>
      <c r="H21896" s="73">
        <f t="shared" si="1026"/>
        <v>6.7820189398208108E-2</v>
      </c>
      <c r="I21896">
        <f t="shared" si="1027"/>
        <v>3000</v>
      </c>
      <c r="J21896" t="str">
        <f t="shared" si="1028"/>
        <v/>
      </c>
    </row>
    <row r="21897" spans="1:10" x14ac:dyDescent="0.25">
      <c r="A21897" t="s">
        <v>800</v>
      </c>
      <c r="B21897" t="s">
        <v>6607</v>
      </c>
      <c r="C21897" s="27">
        <v>54477.272727272699</v>
      </c>
      <c r="D21897">
        <v>3000</v>
      </c>
      <c r="E21897">
        <v>6.4393939393939295E-2</v>
      </c>
      <c r="F21897">
        <v>1</v>
      </c>
      <c r="G21897">
        <v>5129.4898576341602</v>
      </c>
      <c r="H21897" s="73">
        <f t="shared" si="1026"/>
        <v>6.7794008631560446E-2</v>
      </c>
      <c r="I21897">
        <f t="shared" si="1027"/>
        <v>3000</v>
      </c>
      <c r="J21897" t="str">
        <f t="shared" si="1028"/>
        <v/>
      </c>
    </row>
    <row r="21898" spans="1:10" x14ac:dyDescent="0.25">
      <c r="A21898" t="s">
        <v>800</v>
      </c>
      <c r="B21898" t="s">
        <v>8482</v>
      </c>
      <c r="C21898" s="27">
        <v>100142.045454545</v>
      </c>
      <c r="D21898">
        <v>3000</v>
      </c>
      <c r="E21898">
        <v>0.118371212121212</v>
      </c>
      <c r="F21898">
        <v>26</v>
      </c>
      <c r="G21898">
        <v>9424.7665155611794</v>
      </c>
      <c r="H21898" s="73">
        <f t="shared" si="1026"/>
        <v>6.7762065977413743E-2</v>
      </c>
      <c r="I21898">
        <f t="shared" si="1027"/>
        <v>3000</v>
      </c>
      <c r="J21898" t="str">
        <f t="shared" si="1028"/>
        <v/>
      </c>
    </row>
    <row r="21899" spans="1:10" x14ac:dyDescent="0.25">
      <c r="A21899" t="s">
        <v>800</v>
      </c>
      <c r="B21899" t="s">
        <v>9724</v>
      </c>
      <c r="C21899" s="27">
        <v>69859.090909090897</v>
      </c>
      <c r="D21899">
        <v>3000</v>
      </c>
      <c r="E21899">
        <v>8.2575757575757497E-2</v>
      </c>
      <c r="F21899">
        <v>2</v>
      </c>
      <c r="G21899">
        <v>6573.3926065612404</v>
      </c>
      <c r="H21899" s="73">
        <f t="shared" si="1026"/>
        <v>6.774841491829664E-2</v>
      </c>
      <c r="I21899">
        <f t="shared" si="1027"/>
        <v>3000</v>
      </c>
      <c r="J21899" t="str">
        <f t="shared" si="1028"/>
        <v/>
      </c>
    </row>
    <row r="21900" spans="1:10" x14ac:dyDescent="0.25">
      <c r="A21900" t="s">
        <v>800</v>
      </c>
      <c r="B21900" t="s">
        <v>13166</v>
      </c>
      <c r="C21900" s="27">
        <v>121131.818181818</v>
      </c>
      <c r="D21900">
        <v>3000</v>
      </c>
      <c r="E21900">
        <v>0.14318181818181799</v>
      </c>
      <c r="F21900">
        <v>19</v>
      </c>
      <c r="G21900">
        <v>11392.7496637204</v>
      </c>
      <c r="H21900" s="73">
        <f t="shared" si="1026"/>
        <v>6.7717796042377362E-2</v>
      </c>
      <c r="I21900">
        <f t="shared" si="1027"/>
        <v>3000</v>
      </c>
      <c r="J21900" t="str">
        <f t="shared" si="1028"/>
        <v/>
      </c>
    </row>
    <row r="21901" spans="1:10" x14ac:dyDescent="0.25">
      <c r="A21901" t="s">
        <v>800</v>
      </c>
      <c r="B21901" t="s">
        <v>5970</v>
      </c>
      <c r="C21901" s="27">
        <v>56079.545454545398</v>
      </c>
      <c r="D21901">
        <v>3000</v>
      </c>
      <c r="E21901">
        <v>6.6287878787878701E-2</v>
      </c>
      <c r="F21901">
        <v>1</v>
      </c>
      <c r="G21901">
        <v>5270.5067609368198</v>
      </c>
      <c r="H21901" s="73">
        <f t="shared" si="1026"/>
        <v>6.7667539690568837E-2</v>
      </c>
      <c r="I21901">
        <f t="shared" si="1027"/>
        <v>3000</v>
      </c>
      <c r="J21901" t="str">
        <f t="shared" si="1028"/>
        <v/>
      </c>
    </row>
    <row r="21902" spans="1:10" x14ac:dyDescent="0.25">
      <c r="A21902" t="s">
        <v>800</v>
      </c>
      <c r="B21902" t="s">
        <v>12427</v>
      </c>
      <c r="C21902" s="27">
        <v>95014.772727272706</v>
      </c>
      <c r="D21902">
        <v>3000</v>
      </c>
      <c r="E21902">
        <v>0.112310606060606</v>
      </c>
      <c r="F21902">
        <v>3</v>
      </c>
      <c r="G21902">
        <v>8919.7818340533904</v>
      </c>
      <c r="H21902" s="73">
        <f t="shared" si="1026"/>
        <v>6.7592046333180639E-2</v>
      </c>
      <c r="I21902">
        <f t="shared" si="1027"/>
        <v>3000</v>
      </c>
      <c r="J21902" t="str">
        <f t="shared" si="1028"/>
        <v/>
      </c>
    </row>
    <row r="21903" spans="1:10" x14ac:dyDescent="0.25">
      <c r="A21903" t="s">
        <v>800</v>
      </c>
      <c r="B21903" t="s">
        <v>12433</v>
      </c>
      <c r="C21903" s="27">
        <v>158464.77272727201</v>
      </c>
      <c r="D21903">
        <v>3000</v>
      </c>
      <c r="E21903">
        <v>0.18731060606060601</v>
      </c>
      <c r="F21903">
        <v>2</v>
      </c>
      <c r="G21903">
        <v>14876.319209929399</v>
      </c>
      <c r="H21903" s="73">
        <f t="shared" si="1026"/>
        <v>6.7591993140225445E-2</v>
      </c>
      <c r="I21903">
        <f t="shared" si="1027"/>
        <v>3000</v>
      </c>
      <c r="J21903" t="str">
        <f t="shared" si="1028"/>
        <v/>
      </c>
    </row>
    <row r="21904" spans="1:10" x14ac:dyDescent="0.25">
      <c r="A21904" t="s">
        <v>800</v>
      </c>
      <c r="B21904" t="s">
        <v>9987</v>
      </c>
      <c r="C21904" s="27">
        <v>173203.25417841799</v>
      </c>
      <c r="D21904">
        <v>3000</v>
      </c>
      <c r="E21904">
        <v>0.28446969696969698</v>
      </c>
      <c r="F21904">
        <v>8</v>
      </c>
      <c r="G21904">
        <v>17165.928347061101</v>
      </c>
      <c r="H21904" s="73">
        <f t="shared" si="1026"/>
        <v>6.7574030946780148E-2</v>
      </c>
      <c r="I21904">
        <f t="shared" si="1027"/>
        <v>3000</v>
      </c>
      <c r="J21904" t="str">
        <f t="shared" si="1028"/>
        <v/>
      </c>
    </row>
    <row r="21905" spans="1:10" x14ac:dyDescent="0.25">
      <c r="A21905" t="s">
        <v>800</v>
      </c>
      <c r="B21905" t="s">
        <v>12621</v>
      </c>
      <c r="C21905" s="27">
        <v>33840</v>
      </c>
      <c r="D21905">
        <v>3000</v>
      </c>
      <c r="E21905">
        <v>3.5606060606060599E-2</v>
      </c>
      <c r="F21905">
        <v>1</v>
      </c>
      <c r="G21905">
        <v>3174.6259243950899</v>
      </c>
      <c r="H21905" s="73">
        <f t="shared" si="1026"/>
        <v>6.7545232433938077E-2</v>
      </c>
      <c r="I21905">
        <f t="shared" si="1027"/>
        <v>3000</v>
      </c>
      <c r="J21905" t="str">
        <f t="shared" si="1028"/>
        <v/>
      </c>
    </row>
    <row r="21906" spans="1:10" x14ac:dyDescent="0.25">
      <c r="A21906" t="s">
        <v>800</v>
      </c>
      <c r="B21906" t="s">
        <v>7017</v>
      </c>
      <c r="C21906" s="27">
        <v>53676.136363636302</v>
      </c>
      <c r="D21906">
        <v>3000</v>
      </c>
      <c r="E21906">
        <v>6.3446969696969696E-2</v>
      </c>
      <c r="F21906">
        <v>1</v>
      </c>
      <c r="G21906">
        <v>5033.4934015539202</v>
      </c>
      <c r="H21906" s="73">
        <f t="shared" si="1026"/>
        <v>6.7518183957331807E-2</v>
      </c>
      <c r="I21906">
        <f t="shared" si="1027"/>
        <v>3000</v>
      </c>
      <c r="J21906" t="str">
        <f t="shared" si="1028"/>
        <v/>
      </c>
    </row>
    <row r="21907" spans="1:10" x14ac:dyDescent="0.25">
      <c r="A21907" t="s">
        <v>800</v>
      </c>
      <c r="B21907" t="s">
        <v>11430</v>
      </c>
      <c r="C21907" s="27">
        <v>55278.409090909001</v>
      </c>
      <c r="D21907">
        <v>3000</v>
      </c>
      <c r="E21907">
        <v>6.5340909090909005E-2</v>
      </c>
      <c r="F21907">
        <v>10</v>
      </c>
      <c r="G21907">
        <v>5181.5399281378604</v>
      </c>
      <c r="H21907" s="73">
        <f t="shared" si="1026"/>
        <v>6.7489437731897542E-2</v>
      </c>
      <c r="I21907">
        <f t="shared" si="1027"/>
        <v>3000</v>
      </c>
      <c r="J21907" t="str">
        <f t="shared" si="1028"/>
        <v/>
      </c>
    </row>
    <row r="21908" spans="1:10" x14ac:dyDescent="0.25">
      <c r="A21908" t="s">
        <v>800</v>
      </c>
      <c r="B21908" t="s">
        <v>4973</v>
      </c>
      <c r="C21908" s="27">
        <v>224478.409090909</v>
      </c>
      <c r="D21908">
        <v>3000</v>
      </c>
      <c r="E21908">
        <v>0.26534090909090902</v>
      </c>
      <c r="F21908">
        <v>18</v>
      </c>
      <c r="G21908">
        <v>21021.458364391401</v>
      </c>
      <c r="H21908" s="73">
        <f t="shared" si="1026"/>
        <v>6.7424970105843335E-2</v>
      </c>
      <c r="I21908">
        <f t="shared" si="1027"/>
        <v>3000</v>
      </c>
      <c r="J21908" t="str">
        <f t="shared" si="1028"/>
        <v/>
      </c>
    </row>
    <row r="21909" spans="1:10" x14ac:dyDescent="0.25">
      <c r="A21909" t="s">
        <v>800</v>
      </c>
      <c r="B21909" t="s">
        <v>3488</v>
      </c>
      <c r="C21909" s="27">
        <v>70499.999999999898</v>
      </c>
      <c r="D21909">
        <v>3000</v>
      </c>
      <c r="E21909">
        <v>8.3333333333333301E-2</v>
      </c>
      <c r="F21909">
        <v>1</v>
      </c>
      <c r="G21909">
        <v>6601.5187236306401</v>
      </c>
      <c r="H21909" s="73">
        <f t="shared" si="1026"/>
        <v>6.7419765688142827E-2</v>
      </c>
      <c r="I21909">
        <f t="shared" si="1027"/>
        <v>3000</v>
      </c>
      <c r="J21909" t="str">
        <f t="shared" si="1028"/>
        <v/>
      </c>
    </row>
    <row r="21910" spans="1:10" x14ac:dyDescent="0.25">
      <c r="A21910" t="s">
        <v>800</v>
      </c>
      <c r="B21910" t="s">
        <v>9142</v>
      </c>
      <c r="C21910" s="27">
        <v>199803.409090909</v>
      </c>
      <c r="D21910">
        <v>3000</v>
      </c>
      <c r="E21910">
        <v>0.23617424242424201</v>
      </c>
      <c r="F21910">
        <v>1</v>
      </c>
      <c r="G21910">
        <v>18698.472641677701</v>
      </c>
      <c r="H21910" s="73">
        <f t="shared" si="1026"/>
        <v>6.7380733708514606E-2</v>
      </c>
      <c r="I21910">
        <f t="shared" si="1027"/>
        <v>3000</v>
      </c>
      <c r="J21910" t="str">
        <f t="shared" si="1028"/>
        <v/>
      </c>
    </row>
    <row r="21911" spans="1:10" x14ac:dyDescent="0.25">
      <c r="A21911" t="s">
        <v>800</v>
      </c>
      <c r="B21911" t="s">
        <v>9853</v>
      </c>
      <c r="C21911" s="27">
        <v>257959.83994482199</v>
      </c>
      <c r="D21911">
        <v>3000</v>
      </c>
      <c r="E21911">
        <v>0.42367424242424201</v>
      </c>
      <c r="F21911">
        <v>8</v>
      </c>
      <c r="G21911">
        <v>25472.740555708599</v>
      </c>
      <c r="H21911" s="73">
        <f t="shared" si="1026"/>
        <v>6.7327447791741143E-2</v>
      </c>
      <c r="I21911">
        <f t="shared" si="1027"/>
        <v>3000</v>
      </c>
      <c r="J21911" t="str">
        <f t="shared" si="1028"/>
        <v/>
      </c>
    </row>
    <row r="21912" spans="1:10" x14ac:dyDescent="0.25">
      <c r="A21912" t="s">
        <v>800</v>
      </c>
      <c r="B21912" t="s">
        <v>6004</v>
      </c>
      <c r="C21912" s="27">
        <v>57201.136363636302</v>
      </c>
      <c r="D21912">
        <v>3000</v>
      </c>
      <c r="E21912">
        <v>6.7613636363636306E-2</v>
      </c>
      <c r="G21912">
        <v>5344.0607575379699</v>
      </c>
      <c r="H21912" s="73">
        <f t="shared" si="1026"/>
        <v>6.7266561296383628E-2</v>
      </c>
      <c r="I21912">
        <f t="shared" si="1027"/>
        <v>3000</v>
      </c>
      <c r="J21912" t="str">
        <f t="shared" si="1028"/>
        <v/>
      </c>
    </row>
    <row r="21913" spans="1:10" x14ac:dyDescent="0.25">
      <c r="A21913" t="s">
        <v>800</v>
      </c>
      <c r="B21913" t="s">
        <v>6362</v>
      </c>
      <c r="C21913" s="27">
        <v>47587.5</v>
      </c>
      <c r="D21913">
        <v>3000</v>
      </c>
      <c r="E21913">
        <v>5.6250000000000001E-2</v>
      </c>
      <c r="F21913">
        <v>3</v>
      </c>
      <c r="G21913">
        <v>4441.3098699991897</v>
      </c>
      <c r="H21913" s="73">
        <f t="shared" si="1026"/>
        <v>6.7197123328592942E-2</v>
      </c>
      <c r="I21913">
        <f t="shared" si="1027"/>
        <v>3000</v>
      </c>
      <c r="J21913" t="str">
        <f t="shared" si="1028"/>
        <v/>
      </c>
    </row>
    <row r="21914" spans="1:10" x14ac:dyDescent="0.25">
      <c r="A21914" t="s">
        <v>800</v>
      </c>
      <c r="B21914" t="s">
        <v>8414</v>
      </c>
      <c r="C21914" s="27">
        <v>99501.136363636295</v>
      </c>
      <c r="D21914">
        <v>3000</v>
      </c>
      <c r="E21914">
        <v>0.117613636363636</v>
      </c>
      <c r="F21914">
        <v>6</v>
      </c>
      <c r="G21914">
        <v>9286.3184024589991</v>
      </c>
      <c r="H21914" s="73">
        <f t="shared" si="1026"/>
        <v>6.7196712461004643E-2</v>
      </c>
      <c r="I21914">
        <f t="shared" si="1027"/>
        <v>3000</v>
      </c>
      <c r="J21914" t="str">
        <f t="shared" si="1028"/>
        <v/>
      </c>
    </row>
    <row r="21915" spans="1:10" x14ac:dyDescent="0.25">
      <c r="A21915" t="s">
        <v>800</v>
      </c>
      <c r="B21915" t="s">
        <v>10594</v>
      </c>
      <c r="C21915" s="27">
        <v>50792.045454545398</v>
      </c>
      <c r="D21915">
        <v>3000</v>
      </c>
      <c r="E21915">
        <v>6.0037878787878703E-2</v>
      </c>
      <c r="F21915">
        <v>2</v>
      </c>
      <c r="G21915">
        <v>4739.6605954288598</v>
      </c>
      <c r="H21915" s="73">
        <f t="shared" si="1026"/>
        <v>6.718681238704452E-2</v>
      </c>
      <c r="I21915">
        <f t="shared" si="1027"/>
        <v>3000</v>
      </c>
      <c r="J21915" t="str">
        <f t="shared" si="1028"/>
        <v/>
      </c>
    </row>
    <row r="21916" spans="1:10" x14ac:dyDescent="0.25">
      <c r="A21916" t="s">
        <v>800</v>
      </c>
      <c r="B21916" t="s">
        <v>11659</v>
      </c>
      <c r="C21916" s="27">
        <v>38454.545454545398</v>
      </c>
      <c r="D21916">
        <v>3000</v>
      </c>
      <c r="E21916">
        <v>4.54545454545454E-2</v>
      </c>
      <c r="F21916">
        <v>1</v>
      </c>
      <c r="G21916">
        <v>3587.0043413052799</v>
      </c>
      <c r="H21916" s="73">
        <f t="shared" si="1026"/>
        <v>6.7160932347843677E-2</v>
      </c>
      <c r="I21916">
        <f t="shared" si="1027"/>
        <v>3000</v>
      </c>
      <c r="J21916" t="str">
        <f t="shared" si="1028"/>
        <v/>
      </c>
    </row>
    <row r="21917" spans="1:10" x14ac:dyDescent="0.25">
      <c r="A21917" t="s">
        <v>800</v>
      </c>
      <c r="B21917" t="s">
        <v>9113</v>
      </c>
      <c r="C21917" s="27">
        <v>44222.727272727199</v>
      </c>
      <c r="D21917">
        <v>3000</v>
      </c>
      <c r="E21917">
        <v>5.22727272727272E-2</v>
      </c>
      <c r="F21917">
        <v>13</v>
      </c>
      <c r="G21917">
        <v>4123.8437029734796</v>
      </c>
      <c r="H21917" s="73">
        <f t="shared" si="1026"/>
        <v>6.7141211075239057E-2</v>
      </c>
      <c r="I21917">
        <f t="shared" si="1027"/>
        <v>3000</v>
      </c>
      <c r="J21917" t="str">
        <f t="shared" si="1028"/>
        <v/>
      </c>
    </row>
    <row r="21918" spans="1:10" x14ac:dyDescent="0.25">
      <c r="A21918" t="s">
        <v>800</v>
      </c>
      <c r="B21918" t="s">
        <v>10279</v>
      </c>
      <c r="C21918" s="27">
        <v>77229.545454545398</v>
      </c>
      <c r="D21918">
        <v>3000</v>
      </c>
      <c r="E21918">
        <v>9.1287878787878696E-2</v>
      </c>
      <c r="F21918">
        <v>1</v>
      </c>
      <c r="G21918">
        <v>7195.1538313925603</v>
      </c>
      <c r="H21918" s="73">
        <f t="shared" si="1026"/>
        <v>6.7079389476035575E-2</v>
      </c>
      <c r="I21918">
        <f t="shared" si="1027"/>
        <v>3000</v>
      </c>
      <c r="J21918" t="str">
        <f t="shared" si="1028"/>
        <v/>
      </c>
    </row>
    <row r="21919" spans="1:10" x14ac:dyDescent="0.25">
      <c r="A21919" t="s">
        <v>800</v>
      </c>
      <c r="B21919" t="s">
        <v>7536</v>
      </c>
      <c r="C21919" s="27">
        <v>61687.5</v>
      </c>
      <c r="D21919">
        <v>3000</v>
      </c>
      <c r="E21919">
        <v>7.2916666666666602E-2</v>
      </c>
      <c r="F21919">
        <v>12</v>
      </c>
      <c r="G21919">
        <v>5736.6429330711699</v>
      </c>
      <c r="H21919" s="73">
        <f t="shared" si="1026"/>
        <v>6.6956561893596653E-2</v>
      </c>
      <c r="I21919">
        <f t="shared" si="1027"/>
        <v>3000</v>
      </c>
      <c r="J21919" t="str">
        <f t="shared" si="1028"/>
        <v/>
      </c>
    </row>
    <row r="21920" spans="1:10" x14ac:dyDescent="0.25">
      <c r="A21920" t="s">
        <v>800</v>
      </c>
      <c r="B21920" t="s">
        <v>6990</v>
      </c>
      <c r="C21920" s="27">
        <v>74826.136363636295</v>
      </c>
      <c r="D21920">
        <v>3000</v>
      </c>
      <c r="E21920">
        <v>8.8446969696969593E-2</v>
      </c>
      <c r="F21920">
        <v>1</v>
      </c>
      <c r="G21920">
        <v>6956.1348785542104</v>
      </c>
      <c r="H21920" s="73">
        <f t="shared" si="1026"/>
        <v>6.6934060155389802E-2</v>
      </c>
      <c r="I21920">
        <f t="shared" si="1027"/>
        <v>3000</v>
      </c>
      <c r="J21920" t="str">
        <f t="shared" si="1028"/>
        <v/>
      </c>
    </row>
    <row r="21921" spans="1:10" x14ac:dyDescent="0.25">
      <c r="A21921" t="s">
        <v>800</v>
      </c>
      <c r="B21921" t="s">
        <v>6906</v>
      </c>
      <c r="C21921" s="27">
        <v>190350</v>
      </c>
      <c r="D21921">
        <v>3000</v>
      </c>
      <c r="E21921">
        <v>0.22500000000000001</v>
      </c>
      <c r="F21921">
        <v>14</v>
      </c>
      <c r="G21921">
        <v>17695.478382811001</v>
      </c>
      <c r="H21921" s="73">
        <f t="shared" si="1026"/>
        <v>6.6933251566188179E-2</v>
      </c>
      <c r="I21921">
        <f t="shared" si="1027"/>
        <v>3000</v>
      </c>
      <c r="J21921" t="str">
        <f t="shared" si="1028"/>
        <v/>
      </c>
    </row>
    <row r="21922" spans="1:10" x14ac:dyDescent="0.25">
      <c r="A21922" t="s">
        <v>800</v>
      </c>
      <c r="B21922" t="s">
        <v>9410</v>
      </c>
      <c r="C21922" s="27">
        <v>201245.45454545401</v>
      </c>
      <c r="D21922">
        <v>3000</v>
      </c>
      <c r="E21922">
        <v>0.237878787878787</v>
      </c>
      <c r="F21922">
        <v>6</v>
      </c>
      <c r="G21922">
        <v>18707.472897768901</v>
      </c>
      <c r="H21922" s="73">
        <f t="shared" si="1026"/>
        <v>6.6930110380959473E-2</v>
      </c>
      <c r="I21922">
        <f t="shared" si="1027"/>
        <v>3000</v>
      </c>
      <c r="J21922" t="str">
        <f t="shared" si="1028"/>
        <v/>
      </c>
    </row>
    <row r="21923" spans="1:10" x14ac:dyDescent="0.25">
      <c r="A21923" t="s">
        <v>800</v>
      </c>
      <c r="B21923" t="s">
        <v>3477</v>
      </c>
      <c r="C21923" s="27">
        <v>43902.272727272699</v>
      </c>
      <c r="D21923">
        <v>3000</v>
      </c>
      <c r="E21923">
        <v>5.1893939393939298E-2</v>
      </c>
      <c r="F21923">
        <v>1</v>
      </c>
      <c r="G21923">
        <v>4079.2035164054801</v>
      </c>
      <c r="H21923" s="73">
        <f t="shared" si="1026"/>
        <v>6.6899191075076775E-2</v>
      </c>
      <c r="I21923">
        <f t="shared" si="1027"/>
        <v>3000</v>
      </c>
      <c r="J21923" t="str">
        <f t="shared" si="1028"/>
        <v/>
      </c>
    </row>
    <row r="21924" spans="1:10" x14ac:dyDescent="0.25">
      <c r="A21924" t="s">
        <v>800</v>
      </c>
      <c r="B21924" t="s">
        <v>8334</v>
      </c>
      <c r="C21924" s="27">
        <v>827734.09090909001</v>
      </c>
      <c r="D21924">
        <v>3000</v>
      </c>
      <c r="E21924">
        <v>0.97840909090909001</v>
      </c>
      <c r="F21924">
        <v>5</v>
      </c>
      <c r="G21924">
        <v>76884.949719322802</v>
      </c>
      <c r="H21924" s="73">
        <f t="shared" si="1026"/>
        <v>6.6877955621127513E-2</v>
      </c>
      <c r="I21924">
        <f t="shared" si="1027"/>
        <v>3000</v>
      </c>
      <c r="J21924" t="str">
        <f t="shared" si="1028"/>
        <v/>
      </c>
    </row>
    <row r="21925" spans="1:10" x14ac:dyDescent="0.25">
      <c r="A21925" t="s">
        <v>800</v>
      </c>
      <c r="B21925" t="s">
        <v>10295</v>
      </c>
      <c r="C21925" s="27">
        <v>94694.318181818104</v>
      </c>
      <c r="D21925">
        <v>3000</v>
      </c>
      <c r="E21925">
        <v>0.11193181818181799</v>
      </c>
      <c r="F21925">
        <v>8</v>
      </c>
      <c r="G21925">
        <v>8781.2398421030393</v>
      </c>
      <c r="H21925" s="73">
        <f t="shared" si="1026"/>
        <v>6.676739225446103E-2</v>
      </c>
      <c r="I21925">
        <f t="shared" si="1027"/>
        <v>3000</v>
      </c>
      <c r="J21925" t="str">
        <f t="shared" si="1028"/>
        <v/>
      </c>
    </row>
    <row r="21926" spans="1:10" x14ac:dyDescent="0.25">
      <c r="A21926" t="s">
        <v>800</v>
      </c>
      <c r="B21926" t="s">
        <v>1374</v>
      </c>
      <c r="C21926" s="27">
        <v>60205.397743327398</v>
      </c>
      <c r="D21926">
        <v>3000</v>
      </c>
      <c r="E21926">
        <v>0.46079545454545401</v>
      </c>
      <c r="F21926">
        <v>40</v>
      </c>
      <c r="G21926">
        <v>5894.0665748459296</v>
      </c>
      <c r="H21926" s="73">
        <f t="shared" si="1026"/>
        <v>6.6749525910968902E-2</v>
      </c>
      <c r="I21926">
        <f t="shared" si="1027"/>
        <v>3000</v>
      </c>
      <c r="J21926" t="str">
        <f t="shared" si="1028"/>
        <v/>
      </c>
    </row>
    <row r="21927" spans="1:10" x14ac:dyDescent="0.25">
      <c r="A21927" t="s">
        <v>800</v>
      </c>
      <c r="B21927" t="s">
        <v>9412</v>
      </c>
      <c r="C21927" s="27">
        <v>46626.136363636302</v>
      </c>
      <c r="D21927">
        <v>3000</v>
      </c>
      <c r="E21927">
        <v>5.5113636363636302E-2</v>
      </c>
      <c r="F21927">
        <v>3</v>
      </c>
      <c r="G21927">
        <v>4321.70830258765</v>
      </c>
      <c r="H21927" s="73">
        <f t="shared" si="1026"/>
        <v>6.673574566838586E-2</v>
      </c>
      <c r="I21927">
        <f t="shared" si="1027"/>
        <v>3000</v>
      </c>
      <c r="J21927" t="str">
        <f t="shared" si="1028"/>
        <v/>
      </c>
    </row>
    <row r="21928" spans="1:10" x14ac:dyDescent="0.25">
      <c r="A21928" t="s">
        <v>800</v>
      </c>
      <c r="B21928" t="s">
        <v>11613</v>
      </c>
      <c r="C21928" s="27">
        <v>176249.99999999901</v>
      </c>
      <c r="D21928">
        <v>3000</v>
      </c>
      <c r="E21928">
        <v>0.20833333333333301</v>
      </c>
      <c r="F21928">
        <v>5</v>
      </c>
      <c r="G21928">
        <v>16321.653140194599</v>
      </c>
      <c r="H21928" s="73">
        <f t="shared" si="1026"/>
        <v>6.6675689423773971E-2</v>
      </c>
      <c r="I21928">
        <f t="shared" si="1027"/>
        <v>3000</v>
      </c>
      <c r="J21928" t="str">
        <f t="shared" si="1028"/>
        <v/>
      </c>
    </row>
    <row r="21929" spans="1:10" x14ac:dyDescent="0.25">
      <c r="A21929" t="s">
        <v>800</v>
      </c>
      <c r="B21929" t="s">
        <v>10211</v>
      </c>
      <c r="C21929" s="27">
        <v>35250</v>
      </c>
      <c r="D21929">
        <v>3000</v>
      </c>
      <c r="E21929">
        <v>4.1666666666666602E-2</v>
      </c>
      <c r="F21929">
        <v>1</v>
      </c>
      <c r="G21929">
        <v>3262.1330636661701</v>
      </c>
      <c r="H21929" s="73">
        <f t="shared" si="1026"/>
        <v>6.6630803002543093E-2</v>
      </c>
      <c r="I21929">
        <f t="shared" si="1027"/>
        <v>3000</v>
      </c>
      <c r="J21929" t="str">
        <f t="shared" si="1028"/>
        <v/>
      </c>
    </row>
    <row r="21930" spans="1:10" x14ac:dyDescent="0.25">
      <c r="A21930" t="s">
        <v>800</v>
      </c>
      <c r="B21930" t="s">
        <v>7081</v>
      </c>
      <c r="C21930" s="27">
        <v>81395.4545454545</v>
      </c>
      <c r="D21930">
        <v>3000</v>
      </c>
      <c r="E21930">
        <v>9.6212121212121193E-2</v>
      </c>
      <c r="F21930">
        <v>5</v>
      </c>
      <c r="G21930">
        <v>7529.8051712240003</v>
      </c>
      <c r="H21930" s="73">
        <f t="shared" si="1026"/>
        <v>6.6606418669899081E-2</v>
      </c>
      <c r="I21930">
        <f t="shared" si="1027"/>
        <v>3000</v>
      </c>
      <c r="J21930" t="str">
        <f t="shared" si="1028"/>
        <v/>
      </c>
    </row>
    <row r="21931" spans="1:10" x14ac:dyDescent="0.25">
      <c r="A21931" t="s">
        <v>800</v>
      </c>
      <c r="B21931" t="s">
        <v>7032</v>
      </c>
      <c r="C21931" s="27">
        <v>126579.545454545</v>
      </c>
      <c r="D21931">
        <v>3000</v>
      </c>
      <c r="E21931">
        <v>0.14962121212121199</v>
      </c>
      <c r="F21931">
        <v>4</v>
      </c>
      <c r="G21931">
        <v>11707.4065830217</v>
      </c>
      <c r="H21931" s="73">
        <f t="shared" si="1026"/>
        <v>6.6593166451230534E-2</v>
      </c>
      <c r="I21931">
        <f t="shared" si="1027"/>
        <v>3000</v>
      </c>
      <c r="J21931" t="str">
        <f t="shared" si="1028"/>
        <v/>
      </c>
    </row>
    <row r="21932" spans="1:10" x14ac:dyDescent="0.25">
      <c r="A21932" t="s">
        <v>800</v>
      </c>
      <c r="B21932" t="s">
        <v>11595</v>
      </c>
      <c r="C21932" s="27">
        <v>33840</v>
      </c>
      <c r="D21932">
        <v>3000</v>
      </c>
      <c r="E21932">
        <v>2.2348484848484802E-2</v>
      </c>
      <c r="F21932">
        <v>6</v>
      </c>
      <c r="G21932">
        <v>3129.69310262097</v>
      </c>
      <c r="H21932" s="73">
        <f t="shared" si="1026"/>
        <v>6.6589214949382344E-2</v>
      </c>
      <c r="I21932">
        <f t="shared" si="1027"/>
        <v>3000</v>
      </c>
      <c r="J21932" t="str">
        <f t="shared" si="1028"/>
        <v/>
      </c>
    </row>
    <row r="21933" spans="1:10" x14ac:dyDescent="0.25">
      <c r="A21933" t="s">
        <v>800</v>
      </c>
      <c r="B21933" t="s">
        <v>5055</v>
      </c>
      <c r="C21933" s="27">
        <v>59444.318181818198</v>
      </c>
      <c r="D21933">
        <v>3000</v>
      </c>
      <c r="E21933">
        <v>7.0265151515151503E-2</v>
      </c>
      <c r="F21933">
        <v>1</v>
      </c>
      <c r="G21933">
        <v>5495.6231301779198</v>
      </c>
      <c r="H21933" s="73">
        <f t="shared" si="1026"/>
        <v>6.6563950512908018E-2</v>
      </c>
      <c r="I21933">
        <f t="shared" si="1027"/>
        <v>3000</v>
      </c>
      <c r="J21933" t="str">
        <f t="shared" si="1028"/>
        <v/>
      </c>
    </row>
    <row r="21934" spans="1:10" x14ac:dyDescent="0.25">
      <c r="A21934" t="s">
        <v>800</v>
      </c>
      <c r="B21934" t="s">
        <v>9882</v>
      </c>
      <c r="C21934" s="27">
        <v>33840</v>
      </c>
      <c r="D21934">
        <v>3000</v>
      </c>
      <c r="E21934">
        <v>3.69318181818181E-2</v>
      </c>
      <c r="F21934">
        <v>3</v>
      </c>
      <c r="G21934">
        <v>3128.3508523594501</v>
      </c>
      <c r="H21934" s="73">
        <f t="shared" si="1026"/>
        <v>6.6560656433179793E-2</v>
      </c>
      <c r="I21934">
        <f t="shared" si="1027"/>
        <v>3000</v>
      </c>
      <c r="J21934" t="str">
        <f t="shared" si="1028"/>
        <v/>
      </c>
    </row>
    <row r="21935" spans="1:10" x14ac:dyDescent="0.25">
      <c r="A21935" t="s">
        <v>800</v>
      </c>
      <c r="B21935" t="s">
        <v>10398</v>
      </c>
      <c r="C21935" s="27">
        <v>41018.181818181802</v>
      </c>
      <c r="D21935">
        <v>3000</v>
      </c>
      <c r="E21935">
        <v>4.8484848484848402E-2</v>
      </c>
      <c r="F21935">
        <v>34</v>
      </c>
      <c r="G21935">
        <v>3791.4159964652199</v>
      </c>
      <c r="H21935" s="73">
        <f t="shared" si="1026"/>
        <v>6.6551451001783196E-2</v>
      </c>
      <c r="I21935">
        <f t="shared" si="1027"/>
        <v>3000</v>
      </c>
      <c r="J21935" t="str">
        <f t="shared" si="1028"/>
        <v/>
      </c>
    </row>
    <row r="21936" spans="1:10" x14ac:dyDescent="0.25">
      <c r="A21936" t="s">
        <v>800</v>
      </c>
      <c r="B21936" t="s">
        <v>11915</v>
      </c>
      <c r="C21936" s="27">
        <v>43421.590909090897</v>
      </c>
      <c r="D21936">
        <v>3000</v>
      </c>
      <c r="E21936">
        <v>5.1325757575757497E-2</v>
      </c>
      <c r="F21936">
        <v>1</v>
      </c>
      <c r="G21936">
        <v>4010.3941483111098</v>
      </c>
      <c r="H21936" s="73">
        <f t="shared" si="1026"/>
        <v>6.649880223940545E-2</v>
      </c>
      <c r="I21936">
        <f t="shared" si="1027"/>
        <v>3000</v>
      </c>
      <c r="J21936" t="str">
        <f t="shared" si="1028"/>
        <v/>
      </c>
    </row>
    <row r="21937" spans="1:10" x14ac:dyDescent="0.25">
      <c r="A21937" t="s">
        <v>800</v>
      </c>
      <c r="B21937" t="s">
        <v>6475</v>
      </c>
      <c r="C21937" s="27">
        <v>79152.272727272706</v>
      </c>
      <c r="D21937">
        <v>3000</v>
      </c>
      <c r="E21937">
        <v>9.3560606060605997E-2</v>
      </c>
      <c r="F21937">
        <v>14</v>
      </c>
      <c r="G21937">
        <v>7306.3422055577603</v>
      </c>
      <c r="H21937" s="73">
        <f t="shared" si="1026"/>
        <v>6.6461343518554594E-2</v>
      </c>
      <c r="I21937">
        <f t="shared" si="1027"/>
        <v>3000</v>
      </c>
      <c r="J21937" t="str">
        <f t="shared" si="1028"/>
        <v/>
      </c>
    </row>
    <row r="21938" spans="1:10" x14ac:dyDescent="0.25">
      <c r="A21938" t="s">
        <v>800</v>
      </c>
      <c r="B21938" t="s">
        <v>9814</v>
      </c>
      <c r="C21938" s="27">
        <v>79953.409090909001</v>
      </c>
      <c r="D21938">
        <v>3000</v>
      </c>
      <c r="E21938">
        <v>9.4507575757575693E-2</v>
      </c>
      <c r="F21938">
        <v>10</v>
      </c>
      <c r="G21938">
        <v>7380.0241339444901</v>
      </c>
      <c r="H21938" s="73">
        <f t="shared" si="1026"/>
        <v>6.6458921975400931E-2</v>
      </c>
      <c r="I21938">
        <f t="shared" si="1027"/>
        <v>3000</v>
      </c>
      <c r="J21938" t="str">
        <f t="shared" si="1028"/>
        <v/>
      </c>
    </row>
    <row r="21939" spans="1:10" x14ac:dyDescent="0.25">
      <c r="A21939" t="s">
        <v>800</v>
      </c>
      <c r="B21939" t="s">
        <v>9721</v>
      </c>
      <c r="C21939" s="27">
        <v>62648.863636363603</v>
      </c>
      <c r="D21939">
        <v>3000</v>
      </c>
      <c r="E21939">
        <v>7.4053030303030301E-2</v>
      </c>
      <c r="F21939">
        <v>1</v>
      </c>
      <c r="G21939">
        <v>5781.3022783592996</v>
      </c>
      <c r="H21939" s="73">
        <f t="shared" si="1026"/>
        <v>6.6442348652635652E-2</v>
      </c>
      <c r="I21939">
        <f t="shared" si="1027"/>
        <v>3000</v>
      </c>
      <c r="J21939" t="str">
        <f t="shared" si="1028"/>
        <v/>
      </c>
    </row>
    <row r="21940" spans="1:10" x14ac:dyDescent="0.25">
      <c r="A21940" t="s">
        <v>800</v>
      </c>
      <c r="B21940" t="s">
        <v>4065</v>
      </c>
      <c r="C21940" s="27">
        <v>125778.409090909</v>
      </c>
      <c r="D21940">
        <v>3000</v>
      </c>
      <c r="E21940">
        <v>0.14867424242424199</v>
      </c>
      <c r="F21940">
        <v>5</v>
      </c>
      <c r="G21940">
        <v>11597.9010594305</v>
      </c>
      <c r="H21940" s="73">
        <f t="shared" si="1026"/>
        <v>6.6390478486291468E-2</v>
      </c>
      <c r="I21940">
        <f t="shared" si="1027"/>
        <v>3000</v>
      </c>
      <c r="J21940" t="str">
        <f t="shared" si="1028"/>
        <v/>
      </c>
    </row>
    <row r="21941" spans="1:10" x14ac:dyDescent="0.25">
      <c r="A21941" t="s">
        <v>800</v>
      </c>
      <c r="B21941" t="s">
        <v>5852</v>
      </c>
      <c r="C21941" s="27">
        <v>54477.272727272699</v>
      </c>
      <c r="D21941">
        <v>3000</v>
      </c>
      <c r="E21941">
        <v>6.4393939393939295E-2</v>
      </c>
      <c r="F21941">
        <v>2</v>
      </c>
      <c r="G21941">
        <v>5017.8193383816497</v>
      </c>
      <c r="H21941" s="73">
        <f t="shared" si="1026"/>
        <v>6.6318112907772578E-2</v>
      </c>
      <c r="I21941">
        <f t="shared" si="1027"/>
        <v>3000</v>
      </c>
      <c r="J21941" t="str">
        <f t="shared" si="1028"/>
        <v/>
      </c>
    </row>
    <row r="21942" spans="1:10" x14ac:dyDescent="0.25">
      <c r="A21942" t="s">
        <v>800</v>
      </c>
      <c r="B21942" t="s">
        <v>6920</v>
      </c>
      <c r="C21942" s="27">
        <v>139069.98970650599</v>
      </c>
      <c r="D21942">
        <v>3000</v>
      </c>
      <c r="E21942">
        <v>0.22840909090909001</v>
      </c>
      <c r="F21942">
        <v>5</v>
      </c>
      <c r="G21942">
        <v>13523.987609563699</v>
      </c>
      <c r="H21942" s="73">
        <f t="shared" si="1026"/>
        <v>6.6304029106517282E-2</v>
      </c>
      <c r="I21942">
        <f t="shared" si="1027"/>
        <v>3000</v>
      </c>
      <c r="J21942" t="str">
        <f t="shared" si="1028"/>
        <v/>
      </c>
    </row>
    <row r="21943" spans="1:10" x14ac:dyDescent="0.25">
      <c r="A21943" t="s">
        <v>800</v>
      </c>
      <c r="B21943" t="s">
        <v>4559</v>
      </c>
      <c r="C21943" s="27">
        <v>75947.727272727207</v>
      </c>
      <c r="D21943">
        <v>3000</v>
      </c>
      <c r="E21943">
        <v>8.9772727272727199E-2</v>
      </c>
      <c r="F21943">
        <v>26</v>
      </c>
      <c r="G21943">
        <v>6991.91508850848</v>
      </c>
      <c r="H21943" s="73">
        <f t="shared" si="1026"/>
        <v>6.6284786187853162E-2</v>
      </c>
      <c r="I21943">
        <f t="shared" si="1027"/>
        <v>3000</v>
      </c>
      <c r="J21943" t="str">
        <f t="shared" si="1028"/>
        <v/>
      </c>
    </row>
    <row r="21944" spans="1:10" x14ac:dyDescent="0.25">
      <c r="A21944" t="s">
        <v>800</v>
      </c>
      <c r="B21944" t="s">
        <v>8813</v>
      </c>
      <c r="C21944" s="27">
        <v>45664.772727272699</v>
      </c>
      <c r="D21944">
        <v>3000</v>
      </c>
      <c r="E21944">
        <v>5.39772727272727E-2</v>
      </c>
      <c r="F21944">
        <v>10</v>
      </c>
      <c r="G21944">
        <v>4198.5941028402904</v>
      </c>
      <c r="H21944" s="73">
        <f t="shared" si="1026"/>
        <v>6.6199557634928713E-2</v>
      </c>
      <c r="I21944">
        <f t="shared" si="1027"/>
        <v>3000</v>
      </c>
      <c r="J21944" t="str">
        <f t="shared" si="1028"/>
        <v/>
      </c>
    </row>
    <row r="21945" spans="1:10" x14ac:dyDescent="0.25">
      <c r="A21945" t="s">
        <v>800</v>
      </c>
      <c r="B21945" t="s">
        <v>9944</v>
      </c>
      <c r="C21945" s="27">
        <v>128502.27272727199</v>
      </c>
      <c r="D21945">
        <v>3000</v>
      </c>
      <c r="E21945">
        <v>0.151893939393939</v>
      </c>
      <c r="F21945">
        <v>7</v>
      </c>
      <c r="G21945">
        <v>11814.247467338</v>
      </c>
      <c r="H21945" s="73">
        <f t="shared" si="1026"/>
        <v>6.6195390913720925E-2</v>
      </c>
      <c r="I21945">
        <f t="shared" si="1027"/>
        <v>3000</v>
      </c>
      <c r="J21945" t="str">
        <f t="shared" si="1028"/>
        <v/>
      </c>
    </row>
    <row r="21946" spans="1:10" x14ac:dyDescent="0.25">
      <c r="A21946" t="s">
        <v>800</v>
      </c>
      <c r="B21946" t="s">
        <v>9479</v>
      </c>
      <c r="C21946" s="27">
        <v>153818.18181818101</v>
      </c>
      <c r="D21946">
        <v>3000</v>
      </c>
      <c r="E21946">
        <v>0.18181818181818099</v>
      </c>
      <c r="F21946">
        <v>4</v>
      </c>
      <c r="G21946">
        <v>14135.736471759899</v>
      </c>
      <c r="H21946" s="73">
        <f t="shared" si="1026"/>
        <v>6.6167277101855104E-2</v>
      </c>
      <c r="I21946">
        <f t="shared" si="1027"/>
        <v>3000</v>
      </c>
      <c r="J21946" t="str">
        <f t="shared" si="1028"/>
        <v/>
      </c>
    </row>
    <row r="21947" spans="1:10" x14ac:dyDescent="0.25">
      <c r="A21947" t="s">
        <v>800</v>
      </c>
      <c r="B21947" t="s">
        <v>5104</v>
      </c>
      <c r="C21947" s="27">
        <v>54156.818181818198</v>
      </c>
      <c r="D21947">
        <v>3000</v>
      </c>
      <c r="E21947">
        <v>6.4015151515151497E-2</v>
      </c>
      <c r="F21947">
        <v>1</v>
      </c>
      <c r="G21947">
        <v>4975.8319056587898</v>
      </c>
      <c r="H21947" s="73">
        <f t="shared" si="1026"/>
        <v>6.615231640911097E-2</v>
      </c>
      <c r="I21947">
        <f t="shared" si="1027"/>
        <v>3000</v>
      </c>
      <c r="J21947" t="str">
        <f t="shared" si="1028"/>
        <v/>
      </c>
    </row>
    <row r="21948" spans="1:10" x14ac:dyDescent="0.25">
      <c r="A21948" t="s">
        <v>800</v>
      </c>
      <c r="B21948" t="s">
        <v>7148</v>
      </c>
      <c r="C21948" s="27">
        <v>163747.41739903699</v>
      </c>
      <c r="D21948">
        <v>3000</v>
      </c>
      <c r="E21948">
        <v>0.26893939393939298</v>
      </c>
      <c r="F21948">
        <v>3</v>
      </c>
      <c r="G21948">
        <v>15882.976098720101</v>
      </c>
      <c r="H21948" s="73">
        <f t="shared" si="1026"/>
        <v>6.6134184345569169E-2</v>
      </c>
      <c r="I21948">
        <f t="shared" si="1027"/>
        <v>3000</v>
      </c>
      <c r="J21948" t="str">
        <f t="shared" si="1028"/>
        <v/>
      </c>
    </row>
    <row r="21949" spans="1:10" x14ac:dyDescent="0.25">
      <c r="A21949" t="s">
        <v>800</v>
      </c>
      <c r="B21949" t="s">
        <v>11933</v>
      </c>
      <c r="C21949" s="27">
        <v>423640.909090909</v>
      </c>
      <c r="D21949">
        <v>3000</v>
      </c>
      <c r="E21949">
        <v>0.50075757575757496</v>
      </c>
      <c r="F21949">
        <v>2</v>
      </c>
      <c r="G21949">
        <v>38906.3807316237</v>
      </c>
      <c r="H21949" s="73">
        <f t="shared" si="1026"/>
        <v>6.6123439747311719E-2</v>
      </c>
      <c r="I21949">
        <f t="shared" si="1027"/>
        <v>3000</v>
      </c>
      <c r="J21949" t="str">
        <f t="shared" si="1028"/>
        <v/>
      </c>
    </row>
    <row r="21950" spans="1:10" x14ac:dyDescent="0.25">
      <c r="A21950" t="s">
        <v>800</v>
      </c>
      <c r="B21950" t="s">
        <v>10782</v>
      </c>
      <c r="C21950" s="27">
        <v>81555.681818181794</v>
      </c>
      <c r="D21950">
        <v>3000</v>
      </c>
      <c r="E21950">
        <v>9.6401515151515099E-2</v>
      </c>
      <c r="F21950">
        <v>11</v>
      </c>
      <c r="G21950">
        <v>7489.7943281082498</v>
      </c>
      <c r="H21950" s="73">
        <f t="shared" si="1026"/>
        <v>6.6122332571018017E-2</v>
      </c>
      <c r="I21950">
        <f t="shared" si="1027"/>
        <v>3000</v>
      </c>
      <c r="J21950" t="str">
        <f t="shared" si="1028"/>
        <v/>
      </c>
    </row>
    <row r="21951" spans="1:10" x14ac:dyDescent="0.25">
      <c r="A21951" t="s">
        <v>800</v>
      </c>
      <c r="B21951" t="s">
        <v>12585</v>
      </c>
      <c r="C21951" s="27">
        <v>39095.4545454545</v>
      </c>
      <c r="D21951">
        <v>3000</v>
      </c>
      <c r="E21951">
        <v>4.6212121212121197E-2</v>
      </c>
      <c r="F21951">
        <v>2</v>
      </c>
      <c r="G21951">
        <v>3587.41680381779</v>
      </c>
      <c r="H21951" s="73">
        <f t="shared" si="1026"/>
        <v>6.606752955757926E-2</v>
      </c>
      <c r="I21951">
        <f t="shared" si="1027"/>
        <v>3000</v>
      </c>
      <c r="J21951" t="str">
        <f t="shared" si="1028"/>
        <v/>
      </c>
    </row>
    <row r="21952" spans="1:10" x14ac:dyDescent="0.25">
      <c r="A21952" t="s">
        <v>800</v>
      </c>
      <c r="B21952" t="s">
        <v>8053</v>
      </c>
      <c r="C21952" s="27">
        <v>99661.363636363603</v>
      </c>
      <c r="D21952">
        <v>3000</v>
      </c>
      <c r="E21952">
        <v>0.11780303030303001</v>
      </c>
      <c r="F21952">
        <v>1</v>
      </c>
      <c r="G21952">
        <v>9144.2387484160408</v>
      </c>
      <c r="H21952" s="73">
        <f t="shared" si="1026"/>
        <v>6.6062229721060045E-2</v>
      </c>
      <c r="I21952">
        <f t="shared" si="1027"/>
        <v>3000</v>
      </c>
      <c r="J21952" t="str">
        <f t="shared" si="1028"/>
        <v/>
      </c>
    </row>
    <row r="21953" spans="1:10" x14ac:dyDescent="0.25">
      <c r="A21953" t="s">
        <v>800</v>
      </c>
      <c r="B21953" t="s">
        <v>4475</v>
      </c>
      <c r="C21953" s="27">
        <v>60245.4545454545</v>
      </c>
      <c r="D21953">
        <v>3000</v>
      </c>
      <c r="E21953">
        <v>7.1212121212121199E-2</v>
      </c>
      <c r="F21953">
        <v>12</v>
      </c>
      <c r="G21953">
        <v>5526.3593397101504</v>
      </c>
      <c r="H21953" s="73">
        <f t="shared" si="1026"/>
        <v>6.6046123389926742E-2</v>
      </c>
      <c r="I21953">
        <f t="shared" si="1027"/>
        <v>3000</v>
      </c>
      <c r="J21953" t="str">
        <f t="shared" si="1028"/>
        <v/>
      </c>
    </row>
    <row r="21954" spans="1:10" x14ac:dyDescent="0.25">
      <c r="A21954" t="s">
        <v>800</v>
      </c>
      <c r="B21954" t="s">
        <v>10294</v>
      </c>
      <c r="C21954" s="27">
        <v>33840</v>
      </c>
      <c r="D21954">
        <v>3000</v>
      </c>
      <c r="E21954">
        <v>7.3863636363636302E-3</v>
      </c>
      <c r="F21954">
        <v>6</v>
      </c>
      <c r="G21954">
        <v>3103.7604034626802</v>
      </c>
      <c r="H21954" s="73">
        <f t="shared" ref="H21954:H22017" si="1029">G21954/SUMIFS(C:C,B:B,B21954)</f>
        <v>6.6037455392822977E-2</v>
      </c>
      <c r="I21954">
        <f t="shared" ref="I21954:I22017" si="1030">IF(A21954="Construction",SUMIFS(D:D,A:A,"Engineering",B:B,B21954),"")</f>
        <v>3000</v>
      </c>
      <c r="J21954" t="str">
        <f t="shared" si="1028"/>
        <v/>
      </c>
    </row>
    <row r="21955" spans="1:10" x14ac:dyDescent="0.25">
      <c r="A21955" t="s">
        <v>800</v>
      </c>
      <c r="B21955" t="s">
        <v>6284</v>
      </c>
      <c r="C21955" s="27">
        <v>104788.636363636</v>
      </c>
      <c r="D21955">
        <v>3000</v>
      </c>
      <c r="E21955">
        <v>0.123863636363636</v>
      </c>
      <c r="F21955">
        <v>3</v>
      </c>
      <c r="G21955">
        <v>9608.9450130731293</v>
      </c>
      <c r="H21955" s="73">
        <f t="shared" si="1029"/>
        <v>6.602281172363364E-2</v>
      </c>
      <c r="I21955">
        <f t="shared" si="1030"/>
        <v>3000</v>
      </c>
      <c r="J21955" t="str">
        <f t="shared" ref="J21955:J22018" si="1031">IF(AND(I21955&lt;&gt;"",I21955&lt;&gt;3000,I21955&lt;&gt;0),D21955-I21955,"")</f>
        <v/>
      </c>
    </row>
    <row r="21956" spans="1:10" x14ac:dyDescent="0.25">
      <c r="A21956" t="s">
        <v>800</v>
      </c>
      <c r="B21956" t="s">
        <v>4544</v>
      </c>
      <c r="C21956" s="27">
        <v>131933.80685336399</v>
      </c>
      <c r="D21956">
        <v>3000</v>
      </c>
      <c r="E21956">
        <v>0.32367424242424198</v>
      </c>
      <c r="F21956">
        <v>15</v>
      </c>
      <c r="G21956">
        <v>12773.05163804</v>
      </c>
      <c r="H21956" s="73">
        <f t="shared" si="1029"/>
        <v>6.6009607803706724E-2</v>
      </c>
      <c r="I21956">
        <f t="shared" si="1030"/>
        <v>3000</v>
      </c>
      <c r="J21956" t="str">
        <f t="shared" si="1031"/>
        <v/>
      </c>
    </row>
    <row r="21957" spans="1:10" x14ac:dyDescent="0.25">
      <c r="A21957" t="s">
        <v>800</v>
      </c>
      <c r="B21957" t="s">
        <v>4042</v>
      </c>
      <c r="C21957" s="27">
        <v>309044.42157001502</v>
      </c>
      <c r="D21957">
        <v>3000</v>
      </c>
      <c r="E21957">
        <v>0.50757575757575701</v>
      </c>
      <c r="F21957">
        <v>21</v>
      </c>
      <c r="G21957">
        <v>29897.8768935644</v>
      </c>
      <c r="H21957" s="73">
        <f t="shared" si="1029"/>
        <v>6.5961119652863984E-2</v>
      </c>
      <c r="I21957">
        <f t="shared" si="1030"/>
        <v>3000</v>
      </c>
      <c r="J21957" t="str">
        <f t="shared" si="1031"/>
        <v/>
      </c>
    </row>
    <row r="21958" spans="1:10" x14ac:dyDescent="0.25">
      <c r="A21958" t="s">
        <v>800</v>
      </c>
      <c r="B21958" t="s">
        <v>7172</v>
      </c>
      <c r="C21958" s="27">
        <v>48709.090909090897</v>
      </c>
      <c r="D21958">
        <v>3000</v>
      </c>
      <c r="E21958">
        <v>5.7575757575757502E-2</v>
      </c>
      <c r="F21958">
        <v>2</v>
      </c>
      <c r="G21958">
        <v>4460.8242035023604</v>
      </c>
      <c r="H21958" s="73">
        <f t="shared" si="1029"/>
        <v>6.5938274900594854E-2</v>
      </c>
      <c r="I21958">
        <f t="shared" si="1030"/>
        <v>3000</v>
      </c>
      <c r="J21958" t="str">
        <f t="shared" si="1031"/>
        <v/>
      </c>
    </row>
    <row r="21959" spans="1:10" x14ac:dyDescent="0.25">
      <c r="A21959" t="s">
        <v>800</v>
      </c>
      <c r="B21959" t="s">
        <v>9067</v>
      </c>
      <c r="C21959" s="27">
        <v>33840</v>
      </c>
      <c r="D21959">
        <v>3000</v>
      </c>
      <c r="E21959">
        <v>3.6553030303030302E-2</v>
      </c>
      <c r="F21959">
        <v>4</v>
      </c>
      <c r="G21959">
        <v>3096.4361003252002</v>
      </c>
      <c r="H21959" s="73">
        <f t="shared" si="1029"/>
        <v>6.5881619155855317E-2</v>
      </c>
      <c r="I21959">
        <f t="shared" si="1030"/>
        <v>3000</v>
      </c>
      <c r="J21959" t="str">
        <f t="shared" si="1031"/>
        <v/>
      </c>
    </row>
    <row r="21960" spans="1:10" x14ac:dyDescent="0.25">
      <c r="A21960" t="s">
        <v>800</v>
      </c>
      <c r="B21960" t="s">
        <v>12749</v>
      </c>
      <c r="C21960" s="27">
        <v>107993.18181818099</v>
      </c>
      <c r="D21960">
        <v>3000</v>
      </c>
      <c r="E21960">
        <v>0.12765151515151499</v>
      </c>
      <c r="F21960">
        <v>2</v>
      </c>
      <c r="G21960">
        <v>9878.6002901607098</v>
      </c>
      <c r="H21960" s="73">
        <f t="shared" si="1029"/>
        <v>6.5861493190288348E-2</v>
      </c>
      <c r="I21960">
        <f t="shared" si="1030"/>
        <v>3000</v>
      </c>
      <c r="J21960" t="str">
        <f t="shared" si="1031"/>
        <v/>
      </c>
    </row>
    <row r="21961" spans="1:10" x14ac:dyDescent="0.25">
      <c r="A21961" t="s">
        <v>800</v>
      </c>
      <c r="B21961" t="s">
        <v>4076</v>
      </c>
      <c r="C21961" s="27">
        <v>33840</v>
      </c>
      <c r="D21961">
        <v>3000</v>
      </c>
      <c r="E21961">
        <v>2.36742424242424E-2</v>
      </c>
      <c r="F21961">
        <v>3</v>
      </c>
      <c r="G21961">
        <v>3093.8661526670699</v>
      </c>
      <c r="H21961" s="73">
        <f t="shared" si="1029"/>
        <v>6.5826939418448291E-2</v>
      </c>
      <c r="I21961">
        <f t="shared" si="1030"/>
        <v>3000</v>
      </c>
      <c r="J21961" t="str">
        <f t="shared" si="1031"/>
        <v/>
      </c>
    </row>
    <row r="21962" spans="1:10" x14ac:dyDescent="0.25">
      <c r="A21962" t="s">
        <v>800</v>
      </c>
      <c r="B21962" t="s">
        <v>6030</v>
      </c>
      <c r="C21962" s="27">
        <v>137154.545454545</v>
      </c>
      <c r="D21962">
        <v>3000</v>
      </c>
      <c r="E21962">
        <v>0.162121212121212</v>
      </c>
      <c r="F21962">
        <v>12</v>
      </c>
      <c r="G21962">
        <v>12535.6729451254</v>
      </c>
      <c r="H21962" s="73">
        <f t="shared" si="1029"/>
        <v>6.5806674438518856E-2</v>
      </c>
      <c r="I21962">
        <f t="shared" si="1030"/>
        <v>3000</v>
      </c>
      <c r="J21962" t="str">
        <f t="shared" si="1031"/>
        <v/>
      </c>
    </row>
    <row r="21963" spans="1:10" x14ac:dyDescent="0.25">
      <c r="A21963" t="s">
        <v>800</v>
      </c>
      <c r="B21963" t="s">
        <v>9790</v>
      </c>
      <c r="C21963" s="27">
        <v>48388.636363636302</v>
      </c>
      <c r="D21963">
        <v>3000</v>
      </c>
      <c r="E21963">
        <v>5.7196969696969698E-2</v>
      </c>
      <c r="F21963">
        <v>1</v>
      </c>
      <c r="G21963">
        <v>4419.9092417170996</v>
      </c>
      <c r="H21963" s="73">
        <f t="shared" si="1029"/>
        <v>6.5766156957210983E-2</v>
      </c>
      <c r="I21963">
        <f t="shared" si="1030"/>
        <v>3000</v>
      </c>
      <c r="J21963" t="str">
        <f t="shared" si="1031"/>
        <v/>
      </c>
    </row>
    <row r="21964" spans="1:10" x14ac:dyDescent="0.25">
      <c r="A21964" t="s">
        <v>800</v>
      </c>
      <c r="B21964" t="s">
        <v>6553</v>
      </c>
      <c r="C21964" s="27">
        <v>63129.545454545398</v>
      </c>
      <c r="D21964">
        <v>3000</v>
      </c>
      <c r="E21964">
        <v>7.4621212121212102E-2</v>
      </c>
      <c r="F21964">
        <v>3</v>
      </c>
      <c r="G21964">
        <v>5763.6149785707103</v>
      </c>
      <c r="H21964" s="73">
        <f t="shared" si="1029"/>
        <v>6.5734716679670374E-2</v>
      </c>
      <c r="I21964">
        <f t="shared" si="1030"/>
        <v>3000</v>
      </c>
      <c r="J21964" t="str">
        <f t="shared" si="1031"/>
        <v/>
      </c>
    </row>
    <row r="21965" spans="1:10" x14ac:dyDescent="0.25">
      <c r="A21965" t="s">
        <v>800</v>
      </c>
      <c r="B21965" t="s">
        <v>5080</v>
      </c>
      <c r="C21965" s="27">
        <v>201886.36363636301</v>
      </c>
      <c r="D21965">
        <v>3000</v>
      </c>
      <c r="E21965">
        <v>0.23863636363636301</v>
      </c>
      <c r="G21965">
        <v>18401.9156458135</v>
      </c>
      <c r="H21965" s="73">
        <f t="shared" si="1029"/>
        <v>6.5627905849304641E-2</v>
      </c>
      <c r="I21965">
        <f t="shared" si="1030"/>
        <v>3000</v>
      </c>
      <c r="J21965" t="str">
        <f t="shared" si="1031"/>
        <v/>
      </c>
    </row>
    <row r="21966" spans="1:10" x14ac:dyDescent="0.25">
      <c r="A21966" t="s">
        <v>800</v>
      </c>
      <c r="B21966" t="s">
        <v>10108</v>
      </c>
      <c r="C21966" s="27">
        <v>75306.818181818206</v>
      </c>
      <c r="D21966">
        <v>3000</v>
      </c>
      <c r="E21966">
        <v>8.9015151515151505E-2</v>
      </c>
      <c r="F21966">
        <v>4</v>
      </c>
      <c r="G21966">
        <v>6848.6048426566103</v>
      </c>
      <c r="H21966" s="73">
        <f t="shared" si="1029"/>
        <v>6.5478738921189508E-2</v>
      </c>
      <c r="I21966">
        <f t="shared" si="1030"/>
        <v>3000</v>
      </c>
      <c r="J21966" t="str">
        <f t="shared" si="1031"/>
        <v/>
      </c>
    </row>
    <row r="21967" spans="1:10" x14ac:dyDescent="0.25">
      <c r="A21967" t="s">
        <v>800</v>
      </c>
      <c r="B21967" t="s">
        <v>5558</v>
      </c>
      <c r="C21967" s="27">
        <v>33840</v>
      </c>
      <c r="D21967">
        <v>3000</v>
      </c>
      <c r="E21967">
        <v>2.27272727272727E-2</v>
      </c>
      <c r="F21967">
        <v>1</v>
      </c>
      <c r="G21967">
        <v>3077.14863119036</v>
      </c>
      <c r="H21967" s="73">
        <f t="shared" si="1029"/>
        <v>6.5471247472135313E-2</v>
      </c>
      <c r="I21967">
        <f t="shared" si="1030"/>
        <v>3000</v>
      </c>
      <c r="J21967" t="str">
        <f t="shared" si="1031"/>
        <v/>
      </c>
    </row>
    <row r="21968" spans="1:10" x14ac:dyDescent="0.25">
      <c r="A21968" t="s">
        <v>800</v>
      </c>
      <c r="B21968" t="s">
        <v>6551</v>
      </c>
      <c r="C21968" s="27">
        <v>285289.51453888702</v>
      </c>
      <c r="D21968">
        <v>3000</v>
      </c>
      <c r="E21968">
        <v>0.46856060606060601</v>
      </c>
      <c r="F21968">
        <v>2</v>
      </c>
      <c r="G21968">
        <v>27393.353376449701</v>
      </c>
      <c r="H21968" s="73">
        <f t="shared" si="1029"/>
        <v>6.5467833362900033E-2</v>
      </c>
      <c r="I21968">
        <f t="shared" si="1030"/>
        <v>3000</v>
      </c>
      <c r="J21968" t="str">
        <f t="shared" si="1031"/>
        <v/>
      </c>
    </row>
    <row r="21969" spans="1:10" x14ac:dyDescent="0.25">
      <c r="A21969" t="s">
        <v>800</v>
      </c>
      <c r="B21969" t="s">
        <v>7283</v>
      </c>
      <c r="C21969" s="27">
        <v>140359.09090909001</v>
      </c>
      <c r="D21969">
        <v>3000</v>
      </c>
      <c r="E21969">
        <v>0.16590909090909001</v>
      </c>
      <c r="F21969">
        <v>1</v>
      </c>
      <c r="G21969">
        <v>12760.7799398811</v>
      </c>
      <c r="H21969" s="73">
        <f t="shared" si="1029"/>
        <v>6.5458970254126614E-2</v>
      </c>
      <c r="I21969">
        <f t="shared" si="1030"/>
        <v>3000</v>
      </c>
      <c r="J21969" t="str">
        <f t="shared" si="1031"/>
        <v/>
      </c>
    </row>
    <row r="21970" spans="1:10" x14ac:dyDescent="0.25">
      <c r="A21970" t="s">
        <v>800</v>
      </c>
      <c r="B21970" t="s">
        <v>8756</v>
      </c>
      <c r="C21970" s="27">
        <v>39736.363636363603</v>
      </c>
      <c r="D21970">
        <v>3000</v>
      </c>
      <c r="E21970">
        <v>4.6969696969696897E-2</v>
      </c>
      <c r="F21970">
        <v>1</v>
      </c>
      <c r="G21970">
        <v>3610.6659373935199</v>
      </c>
      <c r="H21970" s="73">
        <f t="shared" si="1029"/>
        <v>6.5423185138770754E-2</v>
      </c>
      <c r="I21970">
        <f t="shared" si="1030"/>
        <v>3000</v>
      </c>
      <c r="J21970" t="str">
        <f t="shared" si="1031"/>
        <v/>
      </c>
    </row>
    <row r="21971" spans="1:10" x14ac:dyDescent="0.25">
      <c r="A21971" t="s">
        <v>800</v>
      </c>
      <c r="B21971" t="s">
        <v>5821</v>
      </c>
      <c r="C21971" s="27">
        <v>79632.9545454545</v>
      </c>
      <c r="D21971">
        <v>3000</v>
      </c>
      <c r="E21971">
        <v>9.4128787878787798E-2</v>
      </c>
      <c r="F21971">
        <v>10</v>
      </c>
      <c r="G21971">
        <v>7234.7557305213604</v>
      </c>
      <c r="H21971" s="73">
        <f t="shared" si="1029"/>
        <v>6.5412920513982287E-2</v>
      </c>
      <c r="I21971">
        <f t="shared" si="1030"/>
        <v>3000</v>
      </c>
      <c r="J21971" t="str">
        <f t="shared" si="1031"/>
        <v/>
      </c>
    </row>
    <row r="21972" spans="1:10" x14ac:dyDescent="0.25">
      <c r="A21972" t="s">
        <v>800</v>
      </c>
      <c r="B21972" t="s">
        <v>9327</v>
      </c>
      <c r="C21972" s="27">
        <v>33840</v>
      </c>
      <c r="D21972">
        <v>3000</v>
      </c>
      <c r="E21972">
        <v>3.5984848484848397E-2</v>
      </c>
      <c r="F21972">
        <v>3</v>
      </c>
      <c r="G21972">
        <v>3073.9599701795401</v>
      </c>
      <c r="H21972" s="73">
        <f t="shared" si="1029"/>
        <v>6.540340362084128E-2</v>
      </c>
      <c r="I21972">
        <f t="shared" si="1030"/>
        <v>3000</v>
      </c>
      <c r="J21972" t="str">
        <f t="shared" si="1031"/>
        <v/>
      </c>
    </row>
    <row r="21973" spans="1:10" x14ac:dyDescent="0.25">
      <c r="A21973" t="s">
        <v>800</v>
      </c>
      <c r="B21973" t="s">
        <v>8232</v>
      </c>
      <c r="C21973" s="27">
        <v>91489.772727272706</v>
      </c>
      <c r="D21973">
        <v>3000</v>
      </c>
      <c r="E21973">
        <v>0.108143939393939</v>
      </c>
      <c r="F21973">
        <v>2</v>
      </c>
      <c r="G21973">
        <v>8310.3249143081703</v>
      </c>
      <c r="H21973" s="73">
        <f t="shared" si="1029"/>
        <v>6.5400030625699102E-2</v>
      </c>
      <c r="I21973">
        <f t="shared" si="1030"/>
        <v>3000</v>
      </c>
      <c r="J21973" t="str">
        <f t="shared" si="1031"/>
        <v/>
      </c>
    </row>
    <row r="21974" spans="1:10" x14ac:dyDescent="0.25">
      <c r="A21974" t="s">
        <v>800</v>
      </c>
      <c r="B21974" t="s">
        <v>4339</v>
      </c>
      <c r="C21974" s="27">
        <v>79793.181818181794</v>
      </c>
      <c r="D21974">
        <v>3000</v>
      </c>
      <c r="E21974">
        <v>9.4318181818181801E-2</v>
      </c>
      <c r="F21974">
        <v>1</v>
      </c>
      <c r="G21974">
        <v>7242.4065646583203</v>
      </c>
      <c r="H21974" s="73">
        <f t="shared" si="1029"/>
        <v>6.5350605248903612E-2</v>
      </c>
      <c r="I21974">
        <f t="shared" si="1030"/>
        <v>3000</v>
      </c>
      <c r="J21974" t="str">
        <f t="shared" si="1031"/>
        <v/>
      </c>
    </row>
    <row r="21975" spans="1:10" x14ac:dyDescent="0.25">
      <c r="A21975" t="s">
        <v>800</v>
      </c>
      <c r="B21975" t="s">
        <v>5864</v>
      </c>
      <c r="C21975" s="27">
        <v>61847.727272727199</v>
      </c>
      <c r="D21975">
        <v>3000</v>
      </c>
      <c r="E21975">
        <v>7.3106060606060605E-2</v>
      </c>
      <c r="F21975">
        <v>1</v>
      </c>
      <c r="G21975">
        <v>5610.5095230760799</v>
      </c>
      <c r="H21975" s="73">
        <f t="shared" si="1029"/>
        <v>6.5314717852148027E-2</v>
      </c>
      <c r="I21975">
        <f t="shared" si="1030"/>
        <v>3000</v>
      </c>
      <c r="J21975" t="str">
        <f t="shared" si="1031"/>
        <v/>
      </c>
    </row>
    <row r="21976" spans="1:10" x14ac:dyDescent="0.25">
      <c r="A21976" t="s">
        <v>800</v>
      </c>
      <c r="B21976" t="s">
        <v>7098</v>
      </c>
      <c r="C21976" s="27">
        <v>33840</v>
      </c>
      <c r="D21976">
        <v>3000</v>
      </c>
      <c r="E21976">
        <v>3.7121212121212097E-2</v>
      </c>
      <c r="F21976">
        <v>1</v>
      </c>
      <c r="G21976">
        <v>3066.4613330339498</v>
      </c>
      <c r="H21976" s="73">
        <f t="shared" si="1029"/>
        <v>6.524385814965851E-2</v>
      </c>
      <c r="I21976">
        <f t="shared" si="1030"/>
        <v>3000</v>
      </c>
      <c r="J21976" t="str">
        <f t="shared" si="1031"/>
        <v/>
      </c>
    </row>
    <row r="21977" spans="1:10" x14ac:dyDescent="0.25">
      <c r="A21977" t="s">
        <v>800</v>
      </c>
      <c r="B21977" t="s">
        <v>9474</v>
      </c>
      <c r="C21977" s="27">
        <v>118247.727272727</v>
      </c>
      <c r="D21977">
        <v>3000</v>
      </c>
      <c r="E21977">
        <v>0.13977272727272699</v>
      </c>
      <c r="F21977">
        <v>2</v>
      </c>
      <c r="G21977">
        <v>10703.758613267801</v>
      </c>
      <c r="H21977" s="73">
        <f t="shared" si="1029"/>
        <v>6.5174243761810649E-2</v>
      </c>
      <c r="I21977">
        <f t="shared" si="1030"/>
        <v>3000</v>
      </c>
      <c r="J21977" t="str">
        <f t="shared" si="1031"/>
        <v/>
      </c>
    </row>
    <row r="21978" spans="1:10" x14ac:dyDescent="0.25">
      <c r="A21978" t="s">
        <v>800</v>
      </c>
      <c r="B21978" t="s">
        <v>9306</v>
      </c>
      <c r="C21978" s="27">
        <v>46946.590909090897</v>
      </c>
      <c r="D21978">
        <v>3000</v>
      </c>
      <c r="E21978">
        <v>5.5492424242424197E-2</v>
      </c>
      <c r="F21978">
        <v>2</v>
      </c>
      <c r="G21978">
        <v>4242.3828810269197</v>
      </c>
      <c r="H21978" s="73">
        <f t="shared" si="1029"/>
        <v>6.5063631143191247E-2</v>
      </c>
      <c r="I21978">
        <f t="shared" si="1030"/>
        <v>3000</v>
      </c>
      <c r="J21978" t="str">
        <f t="shared" si="1031"/>
        <v/>
      </c>
    </row>
    <row r="21979" spans="1:10" x14ac:dyDescent="0.25">
      <c r="A21979" t="s">
        <v>800</v>
      </c>
      <c r="B21979" t="s">
        <v>11983</v>
      </c>
      <c r="C21979" s="27">
        <v>41819.318181818096</v>
      </c>
      <c r="D21979">
        <v>3000</v>
      </c>
      <c r="E21979">
        <v>4.9431818181818098E-2</v>
      </c>
      <c r="F21979">
        <v>2</v>
      </c>
      <c r="G21979">
        <v>3777.0211551915099</v>
      </c>
      <c r="H21979" s="73">
        <f t="shared" si="1029"/>
        <v>6.5028684109924934E-2</v>
      </c>
      <c r="I21979">
        <f t="shared" si="1030"/>
        <v>3000</v>
      </c>
      <c r="J21979" t="str">
        <f t="shared" si="1031"/>
        <v/>
      </c>
    </row>
    <row r="21980" spans="1:10" x14ac:dyDescent="0.25">
      <c r="A21980" t="s">
        <v>800</v>
      </c>
      <c r="B21980" t="s">
        <v>11506</v>
      </c>
      <c r="C21980" s="27">
        <v>142922.727272727</v>
      </c>
      <c r="D21980">
        <v>3000</v>
      </c>
      <c r="E21980">
        <v>0.168939393939393</v>
      </c>
      <c r="F21980">
        <v>4</v>
      </c>
      <c r="G21980">
        <v>12903.919130410601</v>
      </c>
      <c r="H21980" s="73">
        <f t="shared" si="1029"/>
        <v>6.5005908795504302E-2</v>
      </c>
      <c r="I21980">
        <f t="shared" si="1030"/>
        <v>3000</v>
      </c>
      <c r="J21980" t="str">
        <f t="shared" si="1031"/>
        <v/>
      </c>
    </row>
    <row r="21981" spans="1:10" x14ac:dyDescent="0.25">
      <c r="A21981" t="s">
        <v>800</v>
      </c>
      <c r="B21981" t="s">
        <v>12667</v>
      </c>
      <c r="C21981" s="27">
        <v>348173.86363636301</v>
      </c>
      <c r="D21981">
        <v>3000</v>
      </c>
      <c r="E21981">
        <v>0.41155303030302998</v>
      </c>
      <c r="F21981">
        <v>12</v>
      </c>
      <c r="G21981">
        <v>31392.856152218301</v>
      </c>
      <c r="H21981" s="73">
        <f t="shared" si="1029"/>
        <v>6.4918303153288559E-2</v>
      </c>
      <c r="I21981">
        <f t="shared" si="1030"/>
        <v>3000</v>
      </c>
      <c r="J21981" t="str">
        <f t="shared" si="1031"/>
        <v/>
      </c>
    </row>
    <row r="21982" spans="1:10" x14ac:dyDescent="0.25">
      <c r="A21982" t="s">
        <v>800</v>
      </c>
      <c r="B21982" t="s">
        <v>12962</v>
      </c>
      <c r="C21982" s="27">
        <v>54317.045454545398</v>
      </c>
      <c r="D21982">
        <v>3000</v>
      </c>
      <c r="E21982">
        <v>6.4204545454545403E-2</v>
      </c>
      <c r="F21982">
        <v>2</v>
      </c>
      <c r="G21982">
        <v>4896.9041468883897</v>
      </c>
      <c r="H21982" s="73">
        <f t="shared" si="1029"/>
        <v>6.4910949339285096E-2</v>
      </c>
      <c r="I21982">
        <f t="shared" si="1030"/>
        <v>3000</v>
      </c>
      <c r="J21982" t="str">
        <f t="shared" si="1031"/>
        <v/>
      </c>
    </row>
    <row r="21983" spans="1:10" x14ac:dyDescent="0.25">
      <c r="A21983" t="s">
        <v>800</v>
      </c>
      <c r="B21983" t="s">
        <v>11903</v>
      </c>
      <c r="C21983" s="27">
        <v>33840</v>
      </c>
      <c r="D21983">
        <v>3000</v>
      </c>
      <c r="E21983">
        <v>2.4242424242424201E-2</v>
      </c>
      <c r="F21983">
        <v>1</v>
      </c>
      <c r="G21983">
        <v>3050.7358903004401</v>
      </c>
      <c r="H21983" s="73">
        <f t="shared" si="1029"/>
        <v>6.4909274261711489E-2</v>
      </c>
      <c r="I21983">
        <f t="shared" si="1030"/>
        <v>3000</v>
      </c>
      <c r="J21983" t="str">
        <f t="shared" si="1031"/>
        <v/>
      </c>
    </row>
    <row r="21984" spans="1:10" x14ac:dyDescent="0.25">
      <c r="A21984" t="s">
        <v>800</v>
      </c>
      <c r="B21984" t="s">
        <v>6902</v>
      </c>
      <c r="C21984" s="27">
        <v>47907.9545454545</v>
      </c>
      <c r="D21984">
        <v>3000</v>
      </c>
      <c r="E21984">
        <v>5.6628787878787799E-2</v>
      </c>
      <c r="F21984">
        <v>6</v>
      </c>
      <c r="G21984">
        <v>4317.6682263262301</v>
      </c>
      <c r="H21984" s="73">
        <f t="shared" si="1029"/>
        <v>6.4889456301152823E-2</v>
      </c>
      <c r="I21984">
        <f t="shared" si="1030"/>
        <v>3000</v>
      </c>
      <c r="J21984" t="str">
        <f t="shared" si="1031"/>
        <v/>
      </c>
    </row>
    <row r="21985" spans="1:10" x14ac:dyDescent="0.25">
      <c r="A21985" t="s">
        <v>800</v>
      </c>
      <c r="B21985" t="s">
        <v>10881</v>
      </c>
      <c r="C21985" s="27">
        <v>33840</v>
      </c>
      <c r="D21985">
        <v>3000</v>
      </c>
      <c r="E21985">
        <v>3.4090909090908998E-2</v>
      </c>
      <c r="F21985">
        <v>1</v>
      </c>
      <c r="G21985">
        <v>3048.2715125376499</v>
      </c>
      <c r="H21985" s="73">
        <f t="shared" si="1029"/>
        <v>6.4856840692290418E-2</v>
      </c>
      <c r="I21985">
        <f t="shared" si="1030"/>
        <v>3000</v>
      </c>
      <c r="J21985" t="str">
        <f t="shared" si="1031"/>
        <v/>
      </c>
    </row>
    <row r="21986" spans="1:10" x14ac:dyDescent="0.25">
      <c r="A21986" t="s">
        <v>800</v>
      </c>
      <c r="B21986" t="s">
        <v>7287</v>
      </c>
      <c r="C21986" s="27">
        <v>82517.045454545398</v>
      </c>
      <c r="D21986">
        <v>3000</v>
      </c>
      <c r="E21986">
        <v>9.7537878787878701E-2</v>
      </c>
      <c r="F21986">
        <v>16</v>
      </c>
      <c r="G21986">
        <v>7419.4833352811802</v>
      </c>
      <c r="H21986" s="73">
        <f t="shared" si="1029"/>
        <v>6.4738478843684624E-2</v>
      </c>
      <c r="I21986">
        <f t="shared" si="1030"/>
        <v>3000</v>
      </c>
      <c r="J21986" t="str">
        <f t="shared" si="1031"/>
        <v/>
      </c>
    </row>
    <row r="21987" spans="1:10" x14ac:dyDescent="0.25">
      <c r="A21987" t="s">
        <v>800</v>
      </c>
      <c r="B21987" t="s">
        <v>4288</v>
      </c>
      <c r="C21987" s="27">
        <v>79472.727272727207</v>
      </c>
      <c r="D21987">
        <v>3000</v>
      </c>
      <c r="E21987">
        <v>9.3939393939393906E-2</v>
      </c>
      <c r="F21987">
        <v>3</v>
      </c>
      <c r="G21987">
        <v>7142.41059689742</v>
      </c>
      <c r="H21987" s="73">
        <f t="shared" si="1029"/>
        <v>6.470818111121894E-2</v>
      </c>
      <c r="I21987">
        <f t="shared" si="1030"/>
        <v>3000</v>
      </c>
      <c r="J21987" t="str">
        <f t="shared" si="1031"/>
        <v/>
      </c>
    </row>
    <row r="21988" spans="1:10" x14ac:dyDescent="0.25">
      <c r="A21988" t="s">
        <v>800</v>
      </c>
      <c r="B21988" t="s">
        <v>13366</v>
      </c>
      <c r="C21988" s="27">
        <v>35089.772727272699</v>
      </c>
      <c r="D21988">
        <v>3000</v>
      </c>
      <c r="E21988">
        <v>4.1477272727272703E-2</v>
      </c>
      <c r="F21988">
        <v>3</v>
      </c>
      <c r="G21988">
        <v>3153.5411846216598</v>
      </c>
      <c r="H21988" s="73">
        <f t="shared" si="1029"/>
        <v>6.4706878285445968E-2</v>
      </c>
      <c r="I21988">
        <f t="shared" si="1030"/>
        <v>3000</v>
      </c>
      <c r="J21988" t="str">
        <f t="shared" si="1031"/>
        <v/>
      </c>
    </row>
    <row r="21989" spans="1:10" x14ac:dyDescent="0.25">
      <c r="A21989" t="s">
        <v>800</v>
      </c>
      <c r="B21989" t="s">
        <v>3923</v>
      </c>
      <c r="C21989" s="27">
        <v>193714.77272727201</v>
      </c>
      <c r="D21989">
        <v>3000</v>
      </c>
      <c r="E21989">
        <v>0.228977272727272</v>
      </c>
      <c r="F21989">
        <v>11</v>
      </c>
      <c r="G21989">
        <v>17402.331467103199</v>
      </c>
      <c r="H21989" s="73">
        <f t="shared" si="1029"/>
        <v>6.4681069388314694E-2</v>
      </c>
      <c r="I21989">
        <f t="shared" si="1030"/>
        <v>3000</v>
      </c>
      <c r="J21989" t="str">
        <f t="shared" si="1031"/>
        <v/>
      </c>
    </row>
    <row r="21990" spans="1:10" x14ac:dyDescent="0.25">
      <c r="A21990" t="s">
        <v>800</v>
      </c>
      <c r="B21990" t="s">
        <v>12822</v>
      </c>
      <c r="C21990" s="27">
        <v>84279.545454545398</v>
      </c>
      <c r="D21990">
        <v>3000</v>
      </c>
      <c r="E21990">
        <v>9.9621212121212097E-2</v>
      </c>
      <c r="F21990">
        <v>15</v>
      </c>
      <c r="G21990">
        <v>7567.8853096448202</v>
      </c>
      <c r="H21990" s="73">
        <f t="shared" si="1029"/>
        <v>6.4652430118800577E-2</v>
      </c>
      <c r="I21990">
        <f t="shared" si="1030"/>
        <v>3000</v>
      </c>
      <c r="J21990" t="str">
        <f t="shared" si="1031"/>
        <v/>
      </c>
    </row>
    <row r="21991" spans="1:10" x14ac:dyDescent="0.25">
      <c r="A21991" t="s">
        <v>800</v>
      </c>
      <c r="B21991" t="s">
        <v>6531</v>
      </c>
      <c r="C21991" s="27">
        <v>261971.59090909001</v>
      </c>
      <c r="D21991">
        <v>3000</v>
      </c>
      <c r="E21991">
        <v>0.30965909090909</v>
      </c>
      <c r="F21991">
        <v>16</v>
      </c>
      <c r="G21991">
        <v>23522.902432369199</v>
      </c>
      <c r="H21991" s="73">
        <f t="shared" si="1029"/>
        <v>6.4650100770595353E-2</v>
      </c>
      <c r="I21991">
        <f t="shared" si="1030"/>
        <v>3000</v>
      </c>
      <c r="J21991" t="str">
        <f t="shared" si="1031"/>
        <v/>
      </c>
    </row>
    <row r="21992" spans="1:10" x14ac:dyDescent="0.25">
      <c r="A21992" t="s">
        <v>800</v>
      </c>
      <c r="B21992" t="s">
        <v>3840</v>
      </c>
      <c r="C21992" s="27">
        <v>55598.863636363603</v>
      </c>
      <c r="D21992">
        <v>3000</v>
      </c>
      <c r="E21992">
        <v>6.57196969696969E-2</v>
      </c>
      <c r="F21992">
        <v>3</v>
      </c>
      <c r="G21992">
        <v>4992.0646993666596</v>
      </c>
      <c r="H21992" s="73">
        <f t="shared" si="1029"/>
        <v>6.4646763413222078E-2</v>
      </c>
      <c r="I21992">
        <f t="shared" si="1030"/>
        <v>3000</v>
      </c>
      <c r="J21992" t="str">
        <f t="shared" si="1031"/>
        <v/>
      </c>
    </row>
    <row r="21993" spans="1:10" x14ac:dyDescent="0.25">
      <c r="A21993" t="s">
        <v>800</v>
      </c>
      <c r="B21993" t="s">
        <v>4697</v>
      </c>
      <c r="C21993" s="27">
        <v>70980.681818181794</v>
      </c>
      <c r="D21993">
        <v>3000</v>
      </c>
      <c r="E21993">
        <v>8.3901515151515102E-2</v>
      </c>
      <c r="F21993">
        <v>24</v>
      </c>
      <c r="G21993">
        <v>6371.0598652845601</v>
      </c>
      <c r="H21993" s="73">
        <f t="shared" si="1029"/>
        <v>6.4625514795067507E-2</v>
      </c>
      <c r="I21993">
        <f t="shared" si="1030"/>
        <v>3000</v>
      </c>
      <c r="J21993" t="str">
        <f t="shared" si="1031"/>
        <v/>
      </c>
    </row>
    <row r="21994" spans="1:10" x14ac:dyDescent="0.25">
      <c r="A21994" t="s">
        <v>800</v>
      </c>
      <c r="B21994" t="s">
        <v>4875</v>
      </c>
      <c r="C21994" s="27">
        <v>49029.545454545398</v>
      </c>
      <c r="D21994">
        <v>3000</v>
      </c>
      <c r="E21994">
        <v>5.7954545454545398E-2</v>
      </c>
      <c r="F21994">
        <v>8</v>
      </c>
      <c r="G21994">
        <v>4400.4937028207896</v>
      </c>
      <c r="H21994" s="73">
        <f t="shared" si="1029"/>
        <v>6.462135099678433E-2</v>
      </c>
      <c r="I21994">
        <f t="shared" si="1030"/>
        <v>3000</v>
      </c>
      <c r="J21994" t="str">
        <f t="shared" si="1031"/>
        <v/>
      </c>
    </row>
    <row r="21995" spans="1:10" x14ac:dyDescent="0.25">
      <c r="A21995" t="s">
        <v>800</v>
      </c>
      <c r="B21995" t="s">
        <v>3913</v>
      </c>
      <c r="C21995" s="27">
        <v>140038.636363636</v>
      </c>
      <c r="D21995">
        <v>3000</v>
      </c>
      <c r="E21995">
        <v>0.165530303030303</v>
      </c>
      <c r="F21995">
        <v>3</v>
      </c>
      <c r="G21995">
        <v>12551.743861376999</v>
      </c>
      <c r="H21995" s="73">
        <f t="shared" si="1029"/>
        <v>6.4534015860626792E-2</v>
      </c>
      <c r="I21995">
        <f t="shared" si="1030"/>
        <v>3000</v>
      </c>
      <c r="J21995" t="str">
        <f t="shared" si="1031"/>
        <v/>
      </c>
    </row>
    <row r="21996" spans="1:10" x14ac:dyDescent="0.25">
      <c r="A21996" t="s">
        <v>800</v>
      </c>
      <c r="B21996" t="s">
        <v>9198</v>
      </c>
      <c r="C21996" s="27">
        <v>182979.545454545</v>
      </c>
      <c r="D21996">
        <v>3000</v>
      </c>
      <c r="E21996">
        <v>0.216287878787878</v>
      </c>
      <c r="F21996">
        <v>1</v>
      </c>
      <c r="G21996">
        <v>16394.230026938701</v>
      </c>
      <c r="H21996" s="73">
        <f t="shared" si="1029"/>
        <v>6.4509099036581211E-2</v>
      </c>
      <c r="I21996">
        <f t="shared" si="1030"/>
        <v>3000</v>
      </c>
      <c r="J21996" t="str">
        <f t="shared" si="1031"/>
        <v/>
      </c>
    </row>
    <row r="21997" spans="1:10" x14ac:dyDescent="0.25">
      <c r="A21997" t="s">
        <v>800</v>
      </c>
      <c r="B21997" t="s">
        <v>10972</v>
      </c>
      <c r="C21997" s="27">
        <v>49029.545454545398</v>
      </c>
      <c r="D21997">
        <v>3000</v>
      </c>
      <c r="E21997">
        <v>5.7954545454545398E-2</v>
      </c>
      <c r="F21997">
        <v>2</v>
      </c>
      <c r="G21997">
        <v>4390.15514901183</v>
      </c>
      <c r="H21997" s="73">
        <f t="shared" si="1029"/>
        <v>6.4469529096878045E-2</v>
      </c>
      <c r="I21997">
        <f t="shared" si="1030"/>
        <v>3000</v>
      </c>
      <c r="J21997" t="str">
        <f t="shared" si="1031"/>
        <v/>
      </c>
    </row>
    <row r="21998" spans="1:10" x14ac:dyDescent="0.25">
      <c r="A21998" t="s">
        <v>800</v>
      </c>
      <c r="B21998" t="s">
        <v>10340</v>
      </c>
      <c r="C21998" s="27">
        <v>207654.545454545</v>
      </c>
      <c r="D21998">
        <v>3000</v>
      </c>
      <c r="E21998">
        <v>0.24545454545454501</v>
      </c>
      <c r="F21998">
        <v>6</v>
      </c>
      <c r="G21998">
        <v>18587.720929767402</v>
      </c>
      <c r="H21998" s="73">
        <f t="shared" si="1029"/>
        <v>6.444915058390599E-2</v>
      </c>
      <c r="I21998">
        <f t="shared" si="1030"/>
        <v>3000</v>
      </c>
      <c r="J21998" t="str">
        <f t="shared" si="1031"/>
        <v/>
      </c>
    </row>
    <row r="21999" spans="1:10" x14ac:dyDescent="0.25">
      <c r="A21999" t="s">
        <v>800</v>
      </c>
      <c r="B21999" t="s">
        <v>12063</v>
      </c>
      <c r="C21999" s="27">
        <v>41659.090909090803</v>
      </c>
      <c r="D21999">
        <v>3000</v>
      </c>
      <c r="E21999">
        <v>4.9242424242424199E-2</v>
      </c>
      <c r="G21999">
        <v>3728.9029654893602</v>
      </c>
      <c r="H21999" s="73">
        <f t="shared" si="1029"/>
        <v>6.4447160909276213E-2</v>
      </c>
      <c r="I21999">
        <f t="shared" si="1030"/>
        <v>3000</v>
      </c>
      <c r="J21999" t="str">
        <f t="shared" si="1031"/>
        <v/>
      </c>
    </row>
    <row r="22000" spans="1:10" x14ac:dyDescent="0.25">
      <c r="A22000" t="s">
        <v>800</v>
      </c>
      <c r="B22000" t="s">
        <v>10590</v>
      </c>
      <c r="C22000" s="27">
        <v>133309.09090909001</v>
      </c>
      <c r="D22000">
        <v>3000</v>
      </c>
      <c r="E22000">
        <v>0.15757575757575701</v>
      </c>
      <c r="F22000">
        <v>3</v>
      </c>
      <c r="G22000">
        <v>11919.665512572201</v>
      </c>
      <c r="H22000" s="73">
        <f t="shared" si="1029"/>
        <v>6.437789884040665E-2</v>
      </c>
      <c r="I22000">
        <f t="shared" si="1030"/>
        <v>3000</v>
      </c>
      <c r="J22000" t="str">
        <f t="shared" si="1031"/>
        <v/>
      </c>
    </row>
    <row r="22001" spans="1:10" x14ac:dyDescent="0.25">
      <c r="A22001" t="s">
        <v>800</v>
      </c>
      <c r="B22001" t="s">
        <v>10639</v>
      </c>
      <c r="C22001" s="27">
        <v>204770.45454545401</v>
      </c>
      <c r="D22001">
        <v>3000</v>
      </c>
      <c r="E22001">
        <v>0.24204545454545401</v>
      </c>
      <c r="F22001">
        <v>2</v>
      </c>
      <c r="G22001">
        <v>18290.5227000595</v>
      </c>
      <c r="H22001" s="73">
        <f t="shared" si="1029"/>
        <v>6.4311896817710101E-2</v>
      </c>
      <c r="I22001">
        <f t="shared" si="1030"/>
        <v>3000</v>
      </c>
      <c r="J22001" t="str">
        <f t="shared" si="1031"/>
        <v/>
      </c>
    </row>
    <row r="22002" spans="1:10" x14ac:dyDescent="0.25">
      <c r="A22002" t="s">
        <v>800</v>
      </c>
      <c r="B22002" t="s">
        <v>8330</v>
      </c>
      <c r="C22002" s="27">
        <v>97418.181818181794</v>
      </c>
      <c r="D22002">
        <v>3000</v>
      </c>
      <c r="E22002">
        <v>0.115151515151515</v>
      </c>
      <c r="F22002">
        <v>2</v>
      </c>
      <c r="G22002">
        <v>8693.9103703253695</v>
      </c>
      <c r="H22002" s="73">
        <f t="shared" si="1029"/>
        <v>6.4255104640702679E-2</v>
      </c>
      <c r="I22002">
        <f t="shared" si="1030"/>
        <v>3000</v>
      </c>
      <c r="J22002" t="str">
        <f t="shared" si="1031"/>
        <v/>
      </c>
    </row>
    <row r="22003" spans="1:10" x14ac:dyDescent="0.25">
      <c r="A22003" t="s">
        <v>800</v>
      </c>
      <c r="B22003" t="s">
        <v>6317</v>
      </c>
      <c r="C22003" s="27">
        <v>75627.272727272706</v>
      </c>
      <c r="D22003">
        <v>3000</v>
      </c>
      <c r="E22003">
        <v>8.9393939393939401E-2</v>
      </c>
      <c r="F22003">
        <v>1</v>
      </c>
      <c r="G22003">
        <v>6748.0056370770999</v>
      </c>
      <c r="H22003" s="73">
        <f t="shared" si="1029"/>
        <v>6.4243544471271397E-2</v>
      </c>
      <c r="I22003">
        <f t="shared" si="1030"/>
        <v>3000</v>
      </c>
      <c r="J22003" t="str">
        <f t="shared" si="1031"/>
        <v/>
      </c>
    </row>
    <row r="22004" spans="1:10" x14ac:dyDescent="0.25">
      <c r="A22004" t="s">
        <v>800</v>
      </c>
      <c r="B22004" t="s">
        <v>9874</v>
      </c>
      <c r="C22004" s="27">
        <v>33840</v>
      </c>
      <c r="D22004">
        <v>3000</v>
      </c>
      <c r="E22004">
        <v>2.8219696969696902E-2</v>
      </c>
      <c r="F22004">
        <v>2</v>
      </c>
      <c r="G22004">
        <v>3018.3574590205299</v>
      </c>
      <c r="H22004" s="73">
        <f t="shared" si="1029"/>
        <v>6.4220371468521914E-2</v>
      </c>
      <c r="I22004">
        <f t="shared" si="1030"/>
        <v>3000</v>
      </c>
      <c r="J22004" t="str">
        <f t="shared" si="1031"/>
        <v/>
      </c>
    </row>
    <row r="22005" spans="1:10" x14ac:dyDescent="0.25">
      <c r="A22005" t="s">
        <v>800</v>
      </c>
      <c r="B22005" t="s">
        <v>6019</v>
      </c>
      <c r="C22005" s="27">
        <v>147409.09090909001</v>
      </c>
      <c r="D22005">
        <v>3000</v>
      </c>
      <c r="E22005">
        <v>0.174242424242424</v>
      </c>
      <c r="F22005">
        <v>8</v>
      </c>
      <c r="G22005">
        <v>13133.275595882</v>
      </c>
      <c r="H22005" s="73">
        <f t="shared" si="1029"/>
        <v>6.4147729089969741E-2</v>
      </c>
      <c r="I22005">
        <f t="shared" si="1030"/>
        <v>3000</v>
      </c>
      <c r="J22005" t="str">
        <f t="shared" si="1031"/>
        <v/>
      </c>
    </row>
    <row r="22006" spans="1:10" x14ac:dyDescent="0.25">
      <c r="A22006" t="s">
        <v>800</v>
      </c>
      <c r="B22006" t="s">
        <v>10112</v>
      </c>
      <c r="C22006" s="27">
        <v>97738.636363636397</v>
      </c>
      <c r="D22006">
        <v>3000</v>
      </c>
      <c r="E22006">
        <v>0.115530303030303</v>
      </c>
      <c r="F22006">
        <v>5</v>
      </c>
      <c r="G22006">
        <v>8707.56301919004</v>
      </c>
      <c r="H22006" s="73">
        <f t="shared" si="1029"/>
        <v>6.4145005568640945E-2</v>
      </c>
      <c r="I22006">
        <f t="shared" si="1030"/>
        <v>3000</v>
      </c>
      <c r="J22006" t="str">
        <f t="shared" si="1031"/>
        <v/>
      </c>
    </row>
    <row r="22007" spans="1:10" x14ac:dyDescent="0.25">
      <c r="A22007" t="s">
        <v>800</v>
      </c>
      <c r="B22007" t="s">
        <v>4350</v>
      </c>
      <c r="C22007" s="27">
        <v>49670.4545454545</v>
      </c>
      <c r="D22007">
        <v>3000</v>
      </c>
      <c r="E22007">
        <v>5.8712121212121202E-2</v>
      </c>
      <c r="F22007">
        <v>3</v>
      </c>
      <c r="G22007">
        <v>4422.0610323028304</v>
      </c>
      <c r="H22007" s="73">
        <f t="shared" si="1029"/>
        <v>6.4100157173806419E-2</v>
      </c>
      <c r="I22007">
        <f t="shared" si="1030"/>
        <v>3000</v>
      </c>
      <c r="J22007" t="str">
        <f t="shared" si="1031"/>
        <v/>
      </c>
    </row>
    <row r="22008" spans="1:10" x14ac:dyDescent="0.25">
      <c r="A22008" t="s">
        <v>800</v>
      </c>
      <c r="B22008" t="s">
        <v>5275</v>
      </c>
      <c r="C22008" s="27">
        <v>51753.409090909001</v>
      </c>
      <c r="D22008">
        <v>3000</v>
      </c>
      <c r="E22008">
        <v>6.1174242424242402E-2</v>
      </c>
      <c r="G22008">
        <v>4600.3061746943004</v>
      </c>
      <c r="H22008" s="73">
        <f t="shared" si="1029"/>
        <v>6.400004374517082E-2</v>
      </c>
      <c r="I22008">
        <f t="shared" si="1030"/>
        <v>3000</v>
      </c>
      <c r="J22008" t="str">
        <f t="shared" si="1031"/>
        <v/>
      </c>
    </row>
    <row r="22009" spans="1:10" x14ac:dyDescent="0.25">
      <c r="A22009" t="s">
        <v>800</v>
      </c>
      <c r="B22009" t="s">
        <v>3691</v>
      </c>
      <c r="C22009" s="27">
        <v>151895.45454545401</v>
      </c>
      <c r="D22009">
        <v>3000</v>
      </c>
      <c r="E22009">
        <v>0.17954545454545401</v>
      </c>
      <c r="F22009">
        <v>2</v>
      </c>
      <c r="G22009">
        <v>13477.3345919036</v>
      </c>
      <c r="H22009" s="73">
        <f t="shared" si="1029"/>
        <v>6.3883945278078114E-2</v>
      </c>
      <c r="I22009">
        <f t="shared" si="1030"/>
        <v>3000</v>
      </c>
      <c r="J22009" t="str">
        <f t="shared" si="1031"/>
        <v/>
      </c>
    </row>
    <row r="22010" spans="1:10" x14ac:dyDescent="0.25">
      <c r="A22010" t="s">
        <v>800</v>
      </c>
      <c r="B22010" t="s">
        <v>7389</v>
      </c>
      <c r="C22010" s="27">
        <v>56239.772727272699</v>
      </c>
      <c r="D22010">
        <v>3000</v>
      </c>
      <c r="E22010">
        <v>6.6477272727272704E-2</v>
      </c>
      <c r="F22010">
        <v>7</v>
      </c>
      <c r="G22010">
        <v>4976.5178792373499</v>
      </c>
      <c r="H22010" s="73">
        <f t="shared" si="1029"/>
        <v>6.371101267472444E-2</v>
      </c>
      <c r="I22010">
        <f t="shared" si="1030"/>
        <v>3000</v>
      </c>
      <c r="J22010" t="str">
        <f t="shared" si="1031"/>
        <v/>
      </c>
    </row>
    <row r="22011" spans="1:10" x14ac:dyDescent="0.25">
      <c r="A22011" t="s">
        <v>800</v>
      </c>
      <c r="B22011" t="s">
        <v>3776</v>
      </c>
      <c r="C22011" s="27">
        <v>75146.590909090897</v>
      </c>
      <c r="D22011">
        <v>3000</v>
      </c>
      <c r="E22011">
        <v>8.8825757575757502E-2</v>
      </c>
      <c r="F22011">
        <v>1</v>
      </c>
      <c r="G22011">
        <v>6643.7925787002296</v>
      </c>
      <c r="H22011" s="73">
        <f t="shared" si="1029"/>
        <v>6.3655990229165238E-2</v>
      </c>
      <c r="I22011">
        <f t="shared" si="1030"/>
        <v>3000</v>
      </c>
      <c r="J22011" t="str">
        <f t="shared" si="1031"/>
        <v/>
      </c>
    </row>
    <row r="22012" spans="1:10" x14ac:dyDescent="0.25">
      <c r="A22012" t="s">
        <v>800</v>
      </c>
      <c r="B22012" t="s">
        <v>5878</v>
      </c>
      <c r="C22012" s="27">
        <v>33840</v>
      </c>
      <c r="D22012">
        <v>3000</v>
      </c>
      <c r="E22012">
        <v>2.8409090909090901E-2</v>
      </c>
      <c r="F22012">
        <v>2</v>
      </c>
      <c r="G22012">
        <v>2991.6398518211799</v>
      </c>
      <c r="H22012" s="73">
        <f t="shared" si="1029"/>
        <v>6.3651911740876171E-2</v>
      </c>
      <c r="I22012">
        <f t="shared" si="1030"/>
        <v>3000</v>
      </c>
      <c r="J22012" t="str">
        <f t="shared" si="1031"/>
        <v/>
      </c>
    </row>
    <row r="22013" spans="1:10" x14ac:dyDescent="0.25">
      <c r="A22013" t="s">
        <v>800</v>
      </c>
      <c r="B22013" t="s">
        <v>6727</v>
      </c>
      <c r="C22013" s="27">
        <v>96136.363636363603</v>
      </c>
      <c r="D22013">
        <v>3000</v>
      </c>
      <c r="E22013">
        <v>0.11363636363636299</v>
      </c>
      <c r="F22013">
        <v>18</v>
      </c>
      <c r="G22013">
        <v>8497.6321987701504</v>
      </c>
      <c r="H22013" s="73">
        <f t="shared" si="1029"/>
        <v>6.3641841148236053E-2</v>
      </c>
      <c r="I22013">
        <f t="shared" si="1030"/>
        <v>3000</v>
      </c>
      <c r="J22013" t="str">
        <f t="shared" si="1031"/>
        <v/>
      </c>
    </row>
    <row r="22014" spans="1:10" x14ac:dyDescent="0.25">
      <c r="A22014" t="s">
        <v>800</v>
      </c>
      <c r="B22014" t="s">
        <v>10964</v>
      </c>
      <c r="C22014" s="27">
        <v>44382.9545454545</v>
      </c>
      <c r="D22014">
        <v>3000</v>
      </c>
      <c r="E22014">
        <v>5.2462121212121203E-2</v>
      </c>
      <c r="F22014">
        <v>1</v>
      </c>
      <c r="G22014">
        <v>3923.0301435810802</v>
      </c>
      <c r="H22014" s="73">
        <f t="shared" si="1029"/>
        <v>6.3641137285838062E-2</v>
      </c>
      <c r="I22014">
        <f t="shared" si="1030"/>
        <v>3000</v>
      </c>
      <c r="J22014" t="str">
        <f t="shared" si="1031"/>
        <v/>
      </c>
    </row>
    <row r="22015" spans="1:10" x14ac:dyDescent="0.25">
      <c r="A22015" t="s">
        <v>800</v>
      </c>
      <c r="B22015" t="s">
        <v>3674</v>
      </c>
      <c r="C22015" s="27">
        <v>56880.681818181802</v>
      </c>
      <c r="D22015">
        <v>3000</v>
      </c>
      <c r="E22015">
        <v>6.7234848484848397E-2</v>
      </c>
      <c r="F22015">
        <v>1</v>
      </c>
      <c r="G22015">
        <v>5026.0537710690696</v>
      </c>
      <c r="H22015" s="73">
        <f t="shared" si="1029"/>
        <v>6.3620171198668765E-2</v>
      </c>
      <c r="I22015">
        <f t="shared" si="1030"/>
        <v>3000</v>
      </c>
      <c r="J22015" t="str">
        <f t="shared" si="1031"/>
        <v/>
      </c>
    </row>
    <row r="22016" spans="1:10" x14ac:dyDescent="0.25">
      <c r="A22016" t="s">
        <v>800</v>
      </c>
      <c r="B22016" t="s">
        <v>4034</v>
      </c>
      <c r="C22016" s="27">
        <v>97095.299612668896</v>
      </c>
      <c r="D22016">
        <v>3000</v>
      </c>
      <c r="E22016">
        <v>0.15946969696969601</v>
      </c>
      <c r="F22016">
        <v>4</v>
      </c>
      <c r="G22016">
        <v>9059.7282486875902</v>
      </c>
      <c r="H22016" s="73">
        <f t="shared" si="1029"/>
        <v>6.3618810267600606E-2</v>
      </c>
      <c r="I22016">
        <f t="shared" si="1030"/>
        <v>3000</v>
      </c>
      <c r="J22016" t="str">
        <f t="shared" si="1031"/>
        <v/>
      </c>
    </row>
    <row r="22017" spans="1:10" x14ac:dyDescent="0.25">
      <c r="A22017" t="s">
        <v>800</v>
      </c>
      <c r="B22017" t="s">
        <v>8772</v>
      </c>
      <c r="C22017" s="27">
        <v>33840</v>
      </c>
      <c r="D22017">
        <v>3000</v>
      </c>
      <c r="E22017">
        <v>3.9204545454545402E-2</v>
      </c>
      <c r="F22017">
        <v>1</v>
      </c>
      <c r="G22017">
        <v>2986.8385628614301</v>
      </c>
      <c r="H22017" s="73">
        <f t="shared" si="1029"/>
        <v>6.3549756656626169E-2</v>
      </c>
      <c r="I22017">
        <f t="shared" si="1030"/>
        <v>3000</v>
      </c>
      <c r="J22017" t="str">
        <f t="shared" si="1031"/>
        <v/>
      </c>
    </row>
    <row r="22018" spans="1:10" x14ac:dyDescent="0.25">
      <c r="A22018" t="s">
        <v>800</v>
      </c>
      <c r="B22018" t="s">
        <v>13147</v>
      </c>
      <c r="C22018" s="27">
        <v>35570.4545454545</v>
      </c>
      <c r="D22018">
        <v>3000</v>
      </c>
      <c r="E22018">
        <v>4.2045454545454497E-2</v>
      </c>
      <c r="F22018">
        <v>11</v>
      </c>
      <c r="G22018">
        <v>3138.3902646548599</v>
      </c>
      <c r="H22018" s="73">
        <f t="shared" ref="H22018:H22081" si="1032">G22018/SUMIFS(C:C,B:B,B22018)</f>
        <v>6.3525783390368754E-2</v>
      </c>
      <c r="I22018">
        <f t="shared" ref="I22018:I22081" si="1033">IF(A22018="Construction",SUMIFS(D:D,A:A,"Engineering",B:B,B22018),"")</f>
        <v>3000</v>
      </c>
      <c r="J22018" t="str">
        <f t="shared" si="1031"/>
        <v/>
      </c>
    </row>
    <row r="22019" spans="1:10" x14ac:dyDescent="0.25">
      <c r="A22019" t="s">
        <v>800</v>
      </c>
      <c r="B22019" t="s">
        <v>10784</v>
      </c>
      <c r="C22019" s="27">
        <v>102705.68181818099</v>
      </c>
      <c r="D22019">
        <v>3000</v>
      </c>
      <c r="E22019">
        <v>0.121401515151515</v>
      </c>
      <c r="F22019">
        <v>14</v>
      </c>
      <c r="G22019">
        <v>9058.5117420340994</v>
      </c>
      <c r="H22019" s="73">
        <f t="shared" si="1032"/>
        <v>6.3503092903960362E-2</v>
      </c>
      <c r="I22019">
        <f t="shared" si="1033"/>
        <v>3000</v>
      </c>
      <c r="J22019" t="str">
        <f t="shared" ref="J22019:J22082" si="1034">IF(AND(I22019&lt;&gt;"",I22019&lt;&gt;3000,I22019&lt;&gt;0),D22019-I22019,"")</f>
        <v/>
      </c>
    </row>
    <row r="22020" spans="1:10" x14ac:dyDescent="0.25">
      <c r="A22020" t="s">
        <v>800</v>
      </c>
      <c r="B22020" t="s">
        <v>8058</v>
      </c>
      <c r="C22020" s="27">
        <v>33840</v>
      </c>
      <c r="D22020">
        <v>3000</v>
      </c>
      <c r="E22020">
        <v>9.8484848484848408E-3</v>
      </c>
      <c r="F22020">
        <v>1</v>
      </c>
      <c r="G22020">
        <v>2984.2923760396202</v>
      </c>
      <c r="H22020" s="73">
        <f t="shared" si="1032"/>
        <v>6.3495582468928086E-2</v>
      </c>
      <c r="I22020">
        <f t="shared" si="1033"/>
        <v>3000</v>
      </c>
      <c r="J22020" t="str">
        <f t="shared" si="1034"/>
        <v/>
      </c>
    </row>
    <row r="22021" spans="1:10" x14ac:dyDescent="0.25">
      <c r="A22021" t="s">
        <v>800</v>
      </c>
      <c r="B22021" t="s">
        <v>7424</v>
      </c>
      <c r="C22021" s="27">
        <v>65853.409090909001</v>
      </c>
      <c r="D22021">
        <v>3000</v>
      </c>
      <c r="E22021">
        <v>7.7840909090909002E-2</v>
      </c>
      <c r="F22021">
        <v>2</v>
      </c>
      <c r="G22021">
        <v>5804.9046196691197</v>
      </c>
      <c r="H22021" s="73">
        <f t="shared" si="1032"/>
        <v>6.3467197581100615E-2</v>
      </c>
      <c r="I22021">
        <f t="shared" si="1033"/>
        <v>3000</v>
      </c>
      <c r="J22021" t="str">
        <f t="shared" si="1034"/>
        <v/>
      </c>
    </row>
    <row r="22022" spans="1:10" x14ac:dyDescent="0.25">
      <c r="A22022" t="s">
        <v>800</v>
      </c>
      <c r="B22022" t="s">
        <v>6410</v>
      </c>
      <c r="C22022" s="27">
        <v>41018.181818181802</v>
      </c>
      <c r="D22022">
        <v>3000</v>
      </c>
      <c r="E22022">
        <v>4.8484848484848402E-2</v>
      </c>
      <c r="F22022">
        <v>8</v>
      </c>
      <c r="G22022">
        <v>3612.6711947282301</v>
      </c>
      <c r="H22022" s="73">
        <f t="shared" si="1032"/>
        <v>6.3413909269165819E-2</v>
      </c>
      <c r="I22022">
        <f t="shared" si="1033"/>
        <v>3000</v>
      </c>
      <c r="J22022" t="str">
        <f t="shared" si="1034"/>
        <v/>
      </c>
    </row>
    <row r="22023" spans="1:10" x14ac:dyDescent="0.25">
      <c r="A22023" t="s">
        <v>800</v>
      </c>
      <c r="B22023" t="s">
        <v>7063</v>
      </c>
      <c r="C22023" s="27">
        <v>170161.36363636301</v>
      </c>
      <c r="D22023">
        <v>3000</v>
      </c>
      <c r="E22023">
        <v>0.201136363636363</v>
      </c>
      <c r="F22023">
        <v>5</v>
      </c>
      <c r="G22023">
        <v>14967.090584167099</v>
      </c>
      <c r="H22023" s="73">
        <f t="shared" si="1032"/>
        <v>6.3329918086631007E-2</v>
      </c>
      <c r="I22023">
        <f t="shared" si="1033"/>
        <v>3000</v>
      </c>
      <c r="J22023" t="str">
        <f t="shared" si="1034"/>
        <v/>
      </c>
    </row>
    <row r="22024" spans="1:10" x14ac:dyDescent="0.25">
      <c r="A22024" t="s">
        <v>800</v>
      </c>
      <c r="B22024" t="s">
        <v>8588</v>
      </c>
      <c r="C22024" s="27">
        <v>89406.818181818104</v>
      </c>
      <c r="D22024">
        <v>3000</v>
      </c>
      <c r="E22024">
        <v>0.105681818181818</v>
      </c>
      <c r="F22024">
        <v>1</v>
      </c>
      <c r="G22024">
        <v>7862.2487324857102</v>
      </c>
      <c r="H22024" s="73">
        <f t="shared" si="1032"/>
        <v>6.331529521470998E-2</v>
      </c>
      <c r="I22024">
        <f t="shared" si="1033"/>
        <v>3000</v>
      </c>
      <c r="J22024" t="str">
        <f t="shared" si="1034"/>
        <v/>
      </c>
    </row>
    <row r="22025" spans="1:10" x14ac:dyDescent="0.25">
      <c r="A22025" t="s">
        <v>800</v>
      </c>
      <c r="B22025" t="s">
        <v>10744</v>
      </c>
      <c r="C22025" s="27">
        <v>33840</v>
      </c>
      <c r="D22025">
        <v>3000</v>
      </c>
      <c r="E22025">
        <v>1.9696969696969598E-2</v>
      </c>
      <c r="F22025">
        <v>1</v>
      </c>
      <c r="G22025">
        <v>2975.18983281493</v>
      </c>
      <c r="H22025" s="73">
        <f t="shared" si="1032"/>
        <v>6.3301911336487868E-2</v>
      </c>
      <c r="I22025">
        <f t="shared" si="1033"/>
        <v>3000</v>
      </c>
      <c r="J22025" t="str">
        <f t="shared" si="1034"/>
        <v/>
      </c>
    </row>
    <row r="22026" spans="1:10" x14ac:dyDescent="0.25">
      <c r="A22026" t="s">
        <v>800</v>
      </c>
      <c r="B22026" t="s">
        <v>11026</v>
      </c>
      <c r="C22026" s="27">
        <v>264535.227272727</v>
      </c>
      <c r="D22026">
        <v>3000</v>
      </c>
      <c r="E22026">
        <v>0.31268939393939299</v>
      </c>
      <c r="F22026">
        <v>1</v>
      </c>
      <c r="G22026">
        <v>23242.627577979001</v>
      </c>
      <c r="H22026" s="73">
        <f t="shared" si="1032"/>
        <v>6.326073101368837E-2</v>
      </c>
      <c r="I22026">
        <f t="shared" si="1033"/>
        <v>3000</v>
      </c>
      <c r="J22026" t="str">
        <f t="shared" si="1034"/>
        <v/>
      </c>
    </row>
    <row r="22027" spans="1:10" x14ac:dyDescent="0.25">
      <c r="A22027" t="s">
        <v>800</v>
      </c>
      <c r="B22027" t="s">
        <v>9457</v>
      </c>
      <c r="C22027" s="27">
        <v>144204.545454545</v>
      </c>
      <c r="D22027">
        <v>3000</v>
      </c>
      <c r="E22027">
        <v>0.170454545454545</v>
      </c>
      <c r="F22027">
        <v>2</v>
      </c>
      <c r="G22027">
        <v>12653.992967596399</v>
      </c>
      <c r="H22027" s="73">
        <f t="shared" si="1032"/>
        <v>6.3180220207006296E-2</v>
      </c>
      <c r="I22027">
        <f t="shared" si="1033"/>
        <v>3000</v>
      </c>
      <c r="J22027" t="str">
        <f t="shared" si="1034"/>
        <v/>
      </c>
    </row>
    <row r="22028" spans="1:10" x14ac:dyDescent="0.25">
      <c r="A22028" t="s">
        <v>800</v>
      </c>
      <c r="B22028" t="s">
        <v>13456</v>
      </c>
      <c r="C22028" s="27">
        <v>94373.863636363603</v>
      </c>
      <c r="D22028">
        <v>3000</v>
      </c>
      <c r="E22028">
        <v>0.11155303030303</v>
      </c>
      <c r="F22028">
        <v>1</v>
      </c>
      <c r="G22028">
        <v>8275.0564221201694</v>
      </c>
      <c r="H22028" s="73">
        <f t="shared" si="1032"/>
        <v>6.3132316452399709E-2</v>
      </c>
      <c r="I22028">
        <f t="shared" si="1033"/>
        <v>3000</v>
      </c>
      <c r="J22028" t="str">
        <f t="shared" si="1034"/>
        <v/>
      </c>
    </row>
    <row r="22029" spans="1:10" x14ac:dyDescent="0.25">
      <c r="A22029" t="s">
        <v>800</v>
      </c>
      <c r="B22029" t="s">
        <v>9912</v>
      </c>
      <c r="C22029" s="27">
        <v>206212.5</v>
      </c>
      <c r="D22029">
        <v>3000</v>
      </c>
      <c r="E22029">
        <v>0.24374999999999999</v>
      </c>
      <c r="F22029">
        <v>30</v>
      </c>
      <c r="G22029">
        <v>18078.408893407301</v>
      </c>
      <c r="H22029" s="73">
        <f t="shared" si="1032"/>
        <v>6.3121558602185879E-2</v>
      </c>
      <c r="I22029">
        <f t="shared" si="1033"/>
        <v>3000</v>
      </c>
      <c r="J22029" t="str">
        <f t="shared" si="1034"/>
        <v/>
      </c>
    </row>
    <row r="22030" spans="1:10" x14ac:dyDescent="0.25">
      <c r="A22030" t="s">
        <v>800</v>
      </c>
      <c r="B22030" t="s">
        <v>4644</v>
      </c>
      <c r="C22030" s="27">
        <v>121772.727272727</v>
      </c>
      <c r="D22030">
        <v>3000</v>
      </c>
      <c r="E22030">
        <v>0.14393939393939301</v>
      </c>
      <c r="F22030">
        <v>5</v>
      </c>
      <c r="G22030">
        <v>10675.2116815153</v>
      </c>
      <c r="H22030" s="73">
        <f t="shared" si="1032"/>
        <v>6.3118832786563134E-2</v>
      </c>
      <c r="I22030">
        <f t="shared" si="1033"/>
        <v>3000</v>
      </c>
      <c r="J22030" t="str">
        <f t="shared" si="1034"/>
        <v/>
      </c>
    </row>
    <row r="22031" spans="1:10" x14ac:dyDescent="0.25">
      <c r="A22031" t="s">
        <v>800</v>
      </c>
      <c r="B22031" t="s">
        <v>10409</v>
      </c>
      <c r="C22031" s="27">
        <v>49670.4545454545</v>
      </c>
      <c r="D22031">
        <v>3000</v>
      </c>
      <c r="E22031">
        <v>5.8712121212121202E-2</v>
      </c>
      <c r="F22031">
        <v>5</v>
      </c>
      <c r="G22031">
        <v>4353.5190863021298</v>
      </c>
      <c r="H22031" s="73">
        <f t="shared" si="1032"/>
        <v>6.3106604737612315E-2</v>
      </c>
      <c r="I22031">
        <f t="shared" si="1033"/>
        <v>3000</v>
      </c>
      <c r="J22031" t="str">
        <f t="shared" si="1034"/>
        <v/>
      </c>
    </row>
    <row r="22032" spans="1:10" x14ac:dyDescent="0.25">
      <c r="A22032" t="s">
        <v>800</v>
      </c>
      <c r="B22032" t="s">
        <v>8768</v>
      </c>
      <c r="C22032" s="27">
        <v>111838.636363636</v>
      </c>
      <c r="D22032">
        <v>3000</v>
      </c>
      <c r="E22032">
        <v>0.13219696969696901</v>
      </c>
      <c r="F22032">
        <v>1</v>
      </c>
      <c r="G22032">
        <v>9788.1553231093894</v>
      </c>
      <c r="H22032" s="73">
        <f t="shared" si="1032"/>
        <v>6.3014643792010855E-2</v>
      </c>
      <c r="I22032">
        <f t="shared" si="1033"/>
        <v>3000</v>
      </c>
      <c r="J22032" t="str">
        <f t="shared" si="1034"/>
        <v/>
      </c>
    </row>
    <row r="22033" spans="1:10" x14ac:dyDescent="0.25">
      <c r="A22033" t="s">
        <v>800</v>
      </c>
      <c r="B22033" t="s">
        <v>8113</v>
      </c>
      <c r="C22033" s="27">
        <v>33840</v>
      </c>
      <c r="D22033">
        <v>3000</v>
      </c>
      <c r="E22033">
        <v>2.6325757575757499E-2</v>
      </c>
      <c r="F22033">
        <v>4</v>
      </c>
      <c r="G22033">
        <v>2961.0023427902001</v>
      </c>
      <c r="H22033" s="73">
        <f t="shared" si="1032"/>
        <v>6.3000049846600001E-2</v>
      </c>
      <c r="I22033">
        <f t="shared" si="1033"/>
        <v>3000</v>
      </c>
      <c r="J22033" t="str">
        <f t="shared" si="1034"/>
        <v/>
      </c>
    </row>
    <row r="22034" spans="1:10" x14ac:dyDescent="0.25">
      <c r="A22034" t="s">
        <v>800</v>
      </c>
      <c r="B22034" t="s">
        <v>9247</v>
      </c>
      <c r="C22034" s="27">
        <v>58963.636363636302</v>
      </c>
      <c r="D22034">
        <v>3000</v>
      </c>
      <c r="E22034">
        <v>6.9696969696969702E-2</v>
      </c>
      <c r="F22034">
        <v>3</v>
      </c>
      <c r="G22034">
        <v>5154.7296752011398</v>
      </c>
      <c r="H22034" s="73">
        <f t="shared" si="1032"/>
        <v>6.2943970131965885E-2</v>
      </c>
      <c r="I22034">
        <f t="shared" si="1033"/>
        <v>3000</v>
      </c>
      <c r="J22034" t="str">
        <f t="shared" si="1034"/>
        <v/>
      </c>
    </row>
    <row r="22035" spans="1:10" x14ac:dyDescent="0.25">
      <c r="A22035" t="s">
        <v>800</v>
      </c>
      <c r="B22035" t="s">
        <v>8971</v>
      </c>
      <c r="C22035" s="27">
        <v>94854.545454545398</v>
      </c>
      <c r="D22035">
        <v>3000</v>
      </c>
      <c r="E22035">
        <v>0.112121212121212</v>
      </c>
      <c r="F22035">
        <v>14</v>
      </c>
      <c r="G22035">
        <v>8286.1983269399298</v>
      </c>
      <c r="H22035" s="73">
        <f t="shared" si="1032"/>
        <v>6.289696257366717E-2</v>
      </c>
      <c r="I22035">
        <f t="shared" si="1033"/>
        <v>3000</v>
      </c>
      <c r="J22035" t="str">
        <f t="shared" si="1034"/>
        <v/>
      </c>
    </row>
    <row r="22036" spans="1:10" x14ac:dyDescent="0.25">
      <c r="A22036" t="s">
        <v>800</v>
      </c>
      <c r="B22036" t="s">
        <v>3576</v>
      </c>
      <c r="C22036" s="27">
        <v>72422.727272727207</v>
      </c>
      <c r="D22036">
        <v>3000</v>
      </c>
      <c r="E22036">
        <v>8.5606060606060602E-2</v>
      </c>
      <c r="F22036">
        <v>6</v>
      </c>
      <c r="G22036">
        <v>6319.5544106512498</v>
      </c>
      <c r="H22036" s="73">
        <f t="shared" si="1032"/>
        <v>6.2826675368553256E-2</v>
      </c>
      <c r="I22036">
        <f t="shared" si="1033"/>
        <v>3000</v>
      </c>
      <c r="J22036" t="str">
        <f t="shared" si="1034"/>
        <v/>
      </c>
    </row>
    <row r="22037" spans="1:10" x14ac:dyDescent="0.25">
      <c r="A22037" t="s">
        <v>800</v>
      </c>
      <c r="B22037" t="s">
        <v>6328</v>
      </c>
      <c r="C22037" s="27">
        <v>202206.818181818</v>
      </c>
      <c r="D22037">
        <v>3000</v>
      </c>
      <c r="E22037">
        <v>0.23901515151515099</v>
      </c>
      <c r="F22037">
        <v>12</v>
      </c>
      <c r="G22037">
        <v>17635.000480576498</v>
      </c>
      <c r="H22037" s="73">
        <f t="shared" si="1032"/>
        <v>6.279313655288396E-2</v>
      </c>
      <c r="I22037">
        <f t="shared" si="1033"/>
        <v>3000</v>
      </c>
      <c r="J22037" t="str">
        <f t="shared" si="1034"/>
        <v/>
      </c>
    </row>
    <row r="22038" spans="1:10" x14ac:dyDescent="0.25">
      <c r="A22038" t="s">
        <v>800</v>
      </c>
      <c r="B22038" t="s">
        <v>12807</v>
      </c>
      <c r="C22038" s="27">
        <v>39255.681818181802</v>
      </c>
      <c r="D22038">
        <v>3000</v>
      </c>
      <c r="E22038">
        <v>4.6401515151515103E-2</v>
      </c>
      <c r="F22038">
        <v>3</v>
      </c>
      <c r="G22038">
        <v>3422.25951920221</v>
      </c>
      <c r="H22038" s="73">
        <f t="shared" si="1032"/>
        <v>6.2768667864134445E-2</v>
      </c>
      <c r="I22038">
        <f t="shared" si="1033"/>
        <v>3000</v>
      </c>
      <c r="J22038" t="str">
        <f t="shared" si="1034"/>
        <v/>
      </c>
    </row>
    <row r="22039" spans="1:10" x14ac:dyDescent="0.25">
      <c r="A22039" t="s">
        <v>800</v>
      </c>
      <c r="B22039" t="s">
        <v>7727</v>
      </c>
      <c r="C22039" s="27">
        <v>54156.818181818198</v>
      </c>
      <c r="D22039">
        <v>3000</v>
      </c>
      <c r="E22039">
        <v>6.4015151515151497E-2</v>
      </c>
      <c r="F22039">
        <v>1</v>
      </c>
      <c r="G22039">
        <v>4717.5485889981501</v>
      </c>
      <c r="H22039" s="73">
        <f t="shared" si="1032"/>
        <v>6.2718510763968893E-2</v>
      </c>
      <c r="I22039">
        <f t="shared" si="1033"/>
        <v>3000</v>
      </c>
      <c r="J22039" t="str">
        <f t="shared" si="1034"/>
        <v/>
      </c>
    </row>
    <row r="22040" spans="1:10" x14ac:dyDescent="0.25">
      <c r="A22040" t="s">
        <v>800</v>
      </c>
      <c r="B22040" t="s">
        <v>11820</v>
      </c>
      <c r="C22040" s="27">
        <v>99821.590909090897</v>
      </c>
      <c r="D22040">
        <v>3000</v>
      </c>
      <c r="E22040">
        <v>0.117992424242424</v>
      </c>
      <c r="F22040">
        <v>2</v>
      </c>
      <c r="G22040">
        <v>8694.3693118656392</v>
      </c>
      <c r="H22040" s="73">
        <f t="shared" si="1032"/>
        <v>6.2711341780199589E-2</v>
      </c>
      <c r="I22040">
        <f t="shared" si="1033"/>
        <v>3000</v>
      </c>
      <c r="J22040" t="str">
        <f t="shared" si="1034"/>
        <v/>
      </c>
    </row>
    <row r="22041" spans="1:10" x14ac:dyDescent="0.25">
      <c r="A22041" t="s">
        <v>800</v>
      </c>
      <c r="B22041" t="s">
        <v>5089</v>
      </c>
      <c r="C22041" s="27">
        <v>552463.636363636</v>
      </c>
      <c r="D22041">
        <v>3000</v>
      </c>
      <c r="E22041">
        <v>0.65303030303030296</v>
      </c>
      <c r="F22041">
        <v>1</v>
      </c>
      <c r="G22041">
        <v>48107.855048819998</v>
      </c>
      <c r="H22041" s="73">
        <f t="shared" si="1032"/>
        <v>6.2696715865569907E-2</v>
      </c>
      <c r="I22041">
        <f t="shared" si="1033"/>
        <v>3000</v>
      </c>
      <c r="J22041" t="str">
        <f t="shared" si="1034"/>
        <v/>
      </c>
    </row>
    <row r="22042" spans="1:10" x14ac:dyDescent="0.25">
      <c r="A22042" t="s">
        <v>800</v>
      </c>
      <c r="B22042" t="s">
        <v>13237</v>
      </c>
      <c r="C22042" s="27">
        <v>34609.090909090897</v>
      </c>
      <c r="D22042">
        <v>3000</v>
      </c>
      <c r="E22042">
        <v>4.0909090909090902E-2</v>
      </c>
      <c r="G22042">
        <v>3012.9948277400299</v>
      </c>
      <c r="H22042" s="73">
        <f t="shared" si="1032"/>
        <v>6.2681689087735873E-2</v>
      </c>
      <c r="I22042">
        <f t="shared" si="1033"/>
        <v>3000</v>
      </c>
      <c r="J22042" t="str">
        <f t="shared" si="1034"/>
        <v/>
      </c>
    </row>
    <row r="22043" spans="1:10" x14ac:dyDescent="0.25">
      <c r="A22043" t="s">
        <v>800</v>
      </c>
      <c r="B22043" t="s">
        <v>6055</v>
      </c>
      <c r="C22043" s="27">
        <v>70820.4545454545</v>
      </c>
      <c r="D22043">
        <v>3000</v>
      </c>
      <c r="E22043">
        <v>8.3712121212121196E-2</v>
      </c>
      <c r="F22043">
        <v>1</v>
      </c>
      <c r="G22043">
        <v>6163.5662280521301</v>
      </c>
      <c r="H22043" s="73">
        <f t="shared" si="1032"/>
        <v>6.2662231027467583E-2</v>
      </c>
      <c r="I22043">
        <f t="shared" si="1033"/>
        <v>3000</v>
      </c>
      <c r="J22043" t="str">
        <f t="shared" si="1034"/>
        <v/>
      </c>
    </row>
    <row r="22044" spans="1:10" x14ac:dyDescent="0.25">
      <c r="A22044" t="s">
        <v>800</v>
      </c>
      <c r="B22044" t="s">
        <v>9772</v>
      </c>
      <c r="C22044" s="27">
        <v>131867.045454545</v>
      </c>
      <c r="D22044">
        <v>3000</v>
      </c>
      <c r="E22044">
        <v>0.15587121212121199</v>
      </c>
      <c r="F22044">
        <v>3</v>
      </c>
      <c r="G22044">
        <v>11461.4294380998</v>
      </c>
      <c r="H22044" s="73">
        <f t="shared" si="1032"/>
        <v>6.2579920305232128E-2</v>
      </c>
      <c r="I22044">
        <f t="shared" si="1033"/>
        <v>3000</v>
      </c>
      <c r="J22044" t="str">
        <f t="shared" si="1034"/>
        <v/>
      </c>
    </row>
    <row r="22045" spans="1:10" x14ac:dyDescent="0.25">
      <c r="A22045" t="s">
        <v>800</v>
      </c>
      <c r="B22045" t="s">
        <v>8661</v>
      </c>
      <c r="C22045" s="27">
        <v>33840</v>
      </c>
      <c r="D22045">
        <v>3000</v>
      </c>
      <c r="E22045">
        <v>3.7499999999999999E-2</v>
      </c>
      <c r="F22045">
        <v>1</v>
      </c>
      <c r="G22045">
        <v>2938.5902860235301</v>
      </c>
      <c r="H22045" s="73">
        <f t="shared" si="1032"/>
        <v>6.2523197574968728E-2</v>
      </c>
      <c r="I22045">
        <f t="shared" si="1033"/>
        <v>3000</v>
      </c>
      <c r="J22045" t="str">
        <f t="shared" si="1034"/>
        <v/>
      </c>
    </row>
    <row r="22046" spans="1:10" x14ac:dyDescent="0.25">
      <c r="A22046" t="s">
        <v>800</v>
      </c>
      <c r="B22046" t="s">
        <v>8624</v>
      </c>
      <c r="C22046" s="27">
        <v>33840</v>
      </c>
      <c r="D22046">
        <v>3000</v>
      </c>
      <c r="E22046">
        <v>2.51893939393939E-2</v>
      </c>
      <c r="F22046">
        <v>2</v>
      </c>
      <c r="G22046">
        <v>2934.10764365249</v>
      </c>
      <c r="H22046" s="73">
        <f t="shared" si="1032"/>
        <v>6.242782220537213E-2</v>
      </c>
      <c r="I22046">
        <f t="shared" si="1033"/>
        <v>3000</v>
      </c>
      <c r="J22046" t="str">
        <f t="shared" si="1034"/>
        <v/>
      </c>
    </row>
    <row r="22047" spans="1:10" x14ac:dyDescent="0.25">
      <c r="A22047" t="s">
        <v>800</v>
      </c>
      <c r="B22047" t="s">
        <v>7010</v>
      </c>
      <c r="C22047" s="27">
        <v>59284.090909090897</v>
      </c>
      <c r="D22047">
        <v>3000</v>
      </c>
      <c r="E22047">
        <v>7.00757575757575E-2</v>
      </c>
      <c r="F22047">
        <v>1</v>
      </c>
      <c r="G22047">
        <v>5133.0588008574096</v>
      </c>
      <c r="H22047" s="73">
        <f t="shared" si="1032"/>
        <v>6.234054161823379E-2</v>
      </c>
      <c r="I22047">
        <f t="shared" si="1033"/>
        <v>3000</v>
      </c>
      <c r="J22047" t="str">
        <f t="shared" si="1034"/>
        <v/>
      </c>
    </row>
    <row r="22048" spans="1:10" x14ac:dyDescent="0.25">
      <c r="A22048" t="s">
        <v>800</v>
      </c>
      <c r="B22048" t="s">
        <v>3663</v>
      </c>
      <c r="C22048" s="27">
        <v>60726.136363636302</v>
      </c>
      <c r="D22048">
        <v>3000</v>
      </c>
      <c r="E22048">
        <v>7.1780303030303E-2</v>
      </c>
      <c r="F22048">
        <v>2</v>
      </c>
      <c r="G22048">
        <v>5254.0399551950404</v>
      </c>
      <c r="H22048" s="73">
        <f t="shared" si="1032"/>
        <v>6.2294573543883305E-2</v>
      </c>
      <c r="I22048">
        <f t="shared" si="1033"/>
        <v>3000</v>
      </c>
      <c r="J22048" t="str">
        <f t="shared" si="1034"/>
        <v/>
      </c>
    </row>
    <row r="22049" spans="1:10" x14ac:dyDescent="0.25">
      <c r="A22049" t="s">
        <v>800</v>
      </c>
      <c r="B22049" t="s">
        <v>9783</v>
      </c>
      <c r="C22049" s="27">
        <v>189548.86363636301</v>
      </c>
      <c r="D22049">
        <v>3000</v>
      </c>
      <c r="E22049">
        <v>0.22405303030303</v>
      </c>
      <c r="F22049">
        <v>7</v>
      </c>
      <c r="G22049">
        <v>16380.4451695387</v>
      </c>
      <c r="H22049" s="73">
        <f t="shared" si="1032"/>
        <v>6.2221003575593653E-2</v>
      </c>
      <c r="I22049">
        <f t="shared" si="1033"/>
        <v>3000</v>
      </c>
      <c r="J22049" t="str">
        <f t="shared" si="1034"/>
        <v/>
      </c>
    </row>
    <row r="22050" spans="1:10" x14ac:dyDescent="0.25">
      <c r="A22050" t="s">
        <v>800</v>
      </c>
      <c r="B22050" t="s">
        <v>13278</v>
      </c>
      <c r="C22050" s="27">
        <v>56239.772727272699</v>
      </c>
      <c r="D22050">
        <v>3000</v>
      </c>
      <c r="E22050">
        <v>6.6477272727272704E-2</v>
      </c>
      <c r="F22050">
        <v>3</v>
      </c>
      <c r="G22050">
        <v>4858.4802928627196</v>
      </c>
      <c r="H22050" s="73">
        <f t="shared" si="1032"/>
        <v>6.2199856813518042E-2</v>
      </c>
      <c r="I22050">
        <f t="shared" si="1033"/>
        <v>3000</v>
      </c>
      <c r="J22050" t="str">
        <f t="shared" si="1034"/>
        <v/>
      </c>
    </row>
    <row r="22051" spans="1:10" x14ac:dyDescent="0.25">
      <c r="A22051" t="s">
        <v>800</v>
      </c>
      <c r="B22051" t="s">
        <v>4195</v>
      </c>
      <c r="C22051" s="27">
        <v>75947.727272727207</v>
      </c>
      <c r="D22051">
        <v>3000</v>
      </c>
      <c r="E22051">
        <v>8.9772727272727199E-2</v>
      </c>
      <c r="F22051">
        <v>9</v>
      </c>
      <c r="G22051">
        <v>6553.43066047296</v>
      </c>
      <c r="H22051" s="73">
        <f t="shared" si="1032"/>
        <v>6.2127864058348636E-2</v>
      </c>
      <c r="I22051">
        <f t="shared" si="1033"/>
        <v>3000</v>
      </c>
      <c r="J22051" t="str">
        <f t="shared" si="1034"/>
        <v/>
      </c>
    </row>
    <row r="22052" spans="1:10" x14ac:dyDescent="0.25">
      <c r="A22052" t="s">
        <v>800</v>
      </c>
      <c r="B22052" t="s">
        <v>5819</v>
      </c>
      <c r="C22052" s="27">
        <v>119048.86363636301</v>
      </c>
      <c r="D22052">
        <v>3000</v>
      </c>
      <c r="E22052">
        <v>0.140719696969696</v>
      </c>
      <c r="F22052">
        <v>1</v>
      </c>
      <c r="G22052">
        <v>10268.0257170071</v>
      </c>
      <c r="H22052" s="73">
        <f t="shared" si="1032"/>
        <v>6.2100370305315074E-2</v>
      </c>
      <c r="I22052">
        <f t="shared" si="1033"/>
        <v>3000</v>
      </c>
      <c r="J22052" t="str">
        <f t="shared" si="1034"/>
        <v/>
      </c>
    </row>
    <row r="22053" spans="1:10" x14ac:dyDescent="0.25">
      <c r="A22053" t="s">
        <v>800</v>
      </c>
      <c r="B22053" t="s">
        <v>6683</v>
      </c>
      <c r="C22053" s="27">
        <v>133148.86363636301</v>
      </c>
      <c r="D22053">
        <v>3000</v>
      </c>
      <c r="E22053">
        <v>0.15738636363636299</v>
      </c>
      <c r="F22053">
        <v>51</v>
      </c>
      <c r="G22053">
        <v>11477.8010442655</v>
      </c>
      <c r="H22053" s="73">
        <f t="shared" si="1032"/>
        <v>6.2065995354197261E-2</v>
      </c>
      <c r="I22053">
        <f t="shared" si="1033"/>
        <v>3000</v>
      </c>
      <c r="J22053" t="str">
        <f t="shared" si="1034"/>
        <v/>
      </c>
    </row>
    <row r="22054" spans="1:10" x14ac:dyDescent="0.25">
      <c r="A22054" t="s">
        <v>800</v>
      </c>
      <c r="B22054" t="s">
        <v>11500</v>
      </c>
      <c r="C22054" s="27">
        <v>80113.636363636295</v>
      </c>
      <c r="D22054">
        <v>3000</v>
      </c>
      <c r="E22054">
        <v>9.4696969696969696E-2</v>
      </c>
      <c r="G22054">
        <v>6901.7317561666396</v>
      </c>
      <c r="H22054" s="73">
        <f t="shared" si="1032"/>
        <v>6.2027478591591301E-2</v>
      </c>
      <c r="I22054">
        <f t="shared" si="1033"/>
        <v>3000</v>
      </c>
      <c r="J22054" t="str">
        <f t="shared" si="1034"/>
        <v/>
      </c>
    </row>
    <row r="22055" spans="1:10" x14ac:dyDescent="0.25">
      <c r="A22055" t="s">
        <v>800</v>
      </c>
      <c r="B22055" t="s">
        <v>5143</v>
      </c>
      <c r="C22055" s="27">
        <v>76588.636363636295</v>
      </c>
      <c r="D22055">
        <v>3000</v>
      </c>
      <c r="E22055">
        <v>9.0530303030303003E-2</v>
      </c>
      <c r="F22055">
        <v>2</v>
      </c>
      <c r="G22055">
        <v>6595.5513666843499</v>
      </c>
      <c r="H22055" s="73">
        <f t="shared" si="1032"/>
        <v>6.2003937000077253E-2</v>
      </c>
      <c r="I22055">
        <f t="shared" si="1033"/>
        <v>3000</v>
      </c>
      <c r="J22055" t="str">
        <f t="shared" si="1034"/>
        <v/>
      </c>
    </row>
    <row r="22056" spans="1:10" x14ac:dyDescent="0.25">
      <c r="A22056" t="s">
        <v>800</v>
      </c>
      <c r="B22056" t="s">
        <v>7008</v>
      </c>
      <c r="C22056" s="27">
        <v>63770.4545454545</v>
      </c>
      <c r="D22056">
        <v>3000</v>
      </c>
      <c r="E22056">
        <v>7.5378787878787795E-2</v>
      </c>
      <c r="F22056">
        <v>5</v>
      </c>
      <c r="G22056">
        <v>5491.3925750518401</v>
      </c>
      <c r="H22056" s="73">
        <f t="shared" si="1032"/>
        <v>6.2000540567248442E-2</v>
      </c>
      <c r="I22056">
        <f t="shared" si="1033"/>
        <v>3000</v>
      </c>
      <c r="J22056" t="str">
        <f t="shared" si="1034"/>
        <v/>
      </c>
    </row>
    <row r="22057" spans="1:10" x14ac:dyDescent="0.25">
      <c r="A22057" t="s">
        <v>800</v>
      </c>
      <c r="B22057" t="s">
        <v>5386</v>
      </c>
      <c r="C22057" s="27">
        <v>129784.09090908999</v>
      </c>
      <c r="D22057">
        <v>3000</v>
      </c>
      <c r="E22057">
        <v>0.15340909090909</v>
      </c>
      <c r="F22057">
        <v>3</v>
      </c>
      <c r="G22057">
        <v>11174.238474460501</v>
      </c>
      <c r="H22057" s="73">
        <f t="shared" si="1032"/>
        <v>6.1991047171160225E-2</v>
      </c>
      <c r="I22057">
        <f t="shared" si="1033"/>
        <v>3000</v>
      </c>
      <c r="J22057" t="str">
        <f t="shared" si="1034"/>
        <v/>
      </c>
    </row>
    <row r="22058" spans="1:10" x14ac:dyDescent="0.25">
      <c r="A22058" t="s">
        <v>800</v>
      </c>
      <c r="B22058" t="s">
        <v>3678</v>
      </c>
      <c r="C22058" s="27">
        <v>91489.772727272706</v>
      </c>
      <c r="D22058">
        <v>3000</v>
      </c>
      <c r="E22058">
        <v>0.108143939393939</v>
      </c>
      <c r="F22058">
        <v>2</v>
      </c>
      <c r="G22058">
        <v>7871.7016756480498</v>
      </c>
      <c r="H22058" s="73">
        <f t="shared" si="1032"/>
        <v>6.1948183250619265E-2</v>
      </c>
      <c r="I22058">
        <f t="shared" si="1033"/>
        <v>3000</v>
      </c>
      <c r="J22058" t="str">
        <f t="shared" si="1034"/>
        <v/>
      </c>
    </row>
    <row r="22059" spans="1:10" x14ac:dyDescent="0.25">
      <c r="A22059" t="s">
        <v>800</v>
      </c>
      <c r="B22059" t="s">
        <v>5329</v>
      </c>
      <c r="C22059" s="27">
        <v>51432.9545454545</v>
      </c>
      <c r="D22059">
        <v>3000</v>
      </c>
      <c r="E22059">
        <v>6.07954545454545E-2</v>
      </c>
      <c r="F22059">
        <v>4</v>
      </c>
      <c r="G22059">
        <v>4420.0733571085402</v>
      </c>
      <c r="H22059" s="73">
        <f t="shared" si="1032"/>
        <v>6.1875753497801077E-2</v>
      </c>
      <c r="I22059">
        <f t="shared" si="1033"/>
        <v>3000</v>
      </c>
      <c r="J22059" t="str">
        <f t="shared" si="1034"/>
        <v/>
      </c>
    </row>
    <row r="22060" spans="1:10" x14ac:dyDescent="0.25">
      <c r="A22060" t="s">
        <v>800</v>
      </c>
      <c r="B22060" t="s">
        <v>6916</v>
      </c>
      <c r="C22060" s="27">
        <v>33840</v>
      </c>
      <c r="D22060">
        <v>3000</v>
      </c>
      <c r="E22060">
        <v>3.7878787878787797E-2</v>
      </c>
      <c r="F22060">
        <v>2</v>
      </c>
      <c r="G22060">
        <v>2901.97774086343</v>
      </c>
      <c r="H22060" s="73">
        <f t="shared" si="1032"/>
        <v>6.1744207252413405E-2</v>
      </c>
      <c r="I22060">
        <f t="shared" si="1033"/>
        <v>3000</v>
      </c>
      <c r="J22060" t="str">
        <f t="shared" si="1034"/>
        <v/>
      </c>
    </row>
    <row r="22061" spans="1:10" x14ac:dyDescent="0.25">
      <c r="A22061" t="s">
        <v>800</v>
      </c>
      <c r="B22061" t="s">
        <v>7041</v>
      </c>
      <c r="C22061" s="27">
        <v>71942.045454545398</v>
      </c>
      <c r="D22061">
        <v>3000</v>
      </c>
      <c r="E22061">
        <v>8.5037878787878704E-2</v>
      </c>
      <c r="F22061">
        <v>8</v>
      </c>
      <c r="G22061">
        <v>6167.5466408054899</v>
      </c>
      <c r="H22061" s="73">
        <f t="shared" si="1032"/>
        <v>6.1725150478042008E-2</v>
      </c>
      <c r="I22061">
        <f t="shared" si="1033"/>
        <v>3000</v>
      </c>
      <c r="J22061" t="str">
        <f t="shared" si="1034"/>
        <v/>
      </c>
    </row>
    <row r="22062" spans="1:10" x14ac:dyDescent="0.25">
      <c r="A22062" t="s">
        <v>800</v>
      </c>
      <c r="B22062" t="s">
        <v>4748</v>
      </c>
      <c r="C22062" s="27">
        <v>49349.999999999898</v>
      </c>
      <c r="D22062">
        <v>3000</v>
      </c>
      <c r="E22062">
        <v>5.83333333333333E-2</v>
      </c>
      <c r="F22062">
        <v>4</v>
      </c>
      <c r="G22062">
        <v>4230.5359662348201</v>
      </c>
      <c r="H22062" s="73">
        <f t="shared" si="1032"/>
        <v>6.1722105282453456E-2</v>
      </c>
      <c r="I22062">
        <f t="shared" si="1033"/>
        <v>3000</v>
      </c>
      <c r="J22062" t="str">
        <f t="shared" si="1034"/>
        <v/>
      </c>
    </row>
    <row r="22063" spans="1:10" x14ac:dyDescent="0.25">
      <c r="A22063" t="s">
        <v>800</v>
      </c>
      <c r="B22063" t="s">
        <v>11097</v>
      </c>
      <c r="C22063" s="27">
        <v>45023.863636363603</v>
      </c>
      <c r="D22063">
        <v>3000</v>
      </c>
      <c r="E22063">
        <v>5.3219696969696903E-2</v>
      </c>
      <c r="F22063">
        <v>14</v>
      </c>
      <c r="G22063">
        <v>3859.08378478552</v>
      </c>
      <c r="H22063" s="73">
        <f t="shared" si="1032"/>
        <v>6.1712614170265939E-2</v>
      </c>
      <c r="I22063">
        <f t="shared" si="1033"/>
        <v>3000</v>
      </c>
      <c r="J22063" t="str">
        <f t="shared" si="1034"/>
        <v/>
      </c>
    </row>
    <row r="22064" spans="1:10" x14ac:dyDescent="0.25">
      <c r="A22064" t="s">
        <v>800</v>
      </c>
      <c r="B22064" t="s">
        <v>7939</v>
      </c>
      <c r="C22064" s="27">
        <v>33840</v>
      </c>
      <c r="D22064">
        <v>3000</v>
      </c>
      <c r="E22064">
        <v>3.80681818181818E-2</v>
      </c>
      <c r="F22064">
        <v>1</v>
      </c>
      <c r="G22064">
        <v>2899.2114105208698</v>
      </c>
      <c r="H22064" s="73">
        <f t="shared" si="1032"/>
        <v>6.1685349160018506E-2</v>
      </c>
      <c r="I22064">
        <f t="shared" si="1033"/>
        <v>3000</v>
      </c>
      <c r="J22064" t="str">
        <f t="shared" si="1034"/>
        <v/>
      </c>
    </row>
    <row r="22065" spans="1:10" x14ac:dyDescent="0.25">
      <c r="A22065" t="s">
        <v>800</v>
      </c>
      <c r="B22065" t="s">
        <v>3500</v>
      </c>
      <c r="C22065" s="27">
        <v>77389.772727272706</v>
      </c>
      <c r="D22065">
        <v>3000</v>
      </c>
      <c r="E22065">
        <v>9.1477272727272699E-2</v>
      </c>
      <c r="F22065">
        <v>15</v>
      </c>
      <c r="G22065">
        <v>6625.7214467337399</v>
      </c>
      <c r="H22065" s="73">
        <f t="shared" si="1032"/>
        <v>6.1642763294575853E-2</v>
      </c>
      <c r="I22065">
        <f t="shared" si="1033"/>
        <v>3000</v>
      </c>
      <c r="J22065" t="str">
        <f t="shared" si="1034"/>
        <v/>
      </c>
    </row>
    <row r="22066" spans="1:10" x14ac:dyDescent="0.25">
      <c r="A22066" t="s">
        <v>800</v>
      </c>
      <c r="B22066" t="s">
        <v>6168</v>
      </c>
      <c r="C22066" s="27">
        <v>152536.36363636301</v>
      </c>
      <c r="D22066">
        <v>3000</v>
      </c>
      <c r="E22066">
        <v>0.18030303030302999</v>
      </c>
      <c r="G22066">
        <v>13054.955577889001</v>
      </c>
      <c r="H22066" s="73">
        <f t="shared" si="1032"/>
        <v>6.1621817853794163E-2</v>
      </c>
      <c r="I22066">
        <f t="shared" si="1033"/>
        <v>3000</v>
      </c>
      <c r="J22066" t="str">
        <f t="shared" si="1034"/>
        <v/>
      </c>
    </row>
    <row r="22067" spans="1:10" x14ac:dyDescent="0.25">
      <c r="A22067" t="s">
        <v>800</v>
      </c>
      <c r="B22067" t="s">
        <v>9037</v>
      </c>
      <c r="C22067" s="27">
        <v>99661.363636363603</v>
      </c>
      <c r="D22067">
        <v>3000</v>
      </c>
      <c r="E22067">
        <v>0.11780303030303001</v>
      </c>
      <c r="G22067">
        <v>8516.8895482152493</v>
      </c>
      <c r="H22067" s="73">
        <f t="shared" si="1032"/>
        <v>6.1529967591949855E-2</v>
      </c>
      <c r="I22067">
        <f t="shared" si="1033"/>
        <v>3000</v>
      </c>
      <c r="J22067" t="str">
        <f t="shared" si="1034"/>
        <v/>
      </c>
    </row>
    <row r="22068" spans="1:10" x14ac:dyDescent="0.25">
      <c r="A22068" t="s">
        <v>800</v>
      </c>
      <c r="B22068" t="s">
        <v>10766</v>
      </c>
      <c r="C22068" s="27">
        <v>91009.090909090897</v>
      </c>
      <c r="D22068">
        <v>3000</v>
      </c>
      <c r="E22068">
        <v>0.10757575757575701</v>
      </c>
      <c r="F22068">
        <v>3</v>
      </c>
      <c r="G22068">
        <v>7776.8714068949503</v>
      </c>
      <c r="H22068" s="73">
        <f t="shared" si="1032"/>
        <v>6.1525143884335262E-2</v>
      </c>
      <c r="I22068">
        <f t="shared" si="1033"/>
        <v>3000</v>
      </c>
      <c r="J22068" t="str">
        <f t="shared" si="1034"/>
        <v/>
      </c>
    </row>
    <row r="22069" spans="1:10" x14ac:dyDescent="0.25">
      <c r="A22069" t="s">
        <v>800</v>
      </c>
      <c r="B22069" t="s">
        <v>7713</v>
      </c>
      <c r="C22069" s="27">
        <v>59123.863636363603</v>
      </c>
      <c r="D22069">
        <v>3000</v>
      </c>
      <c r="E22069">
        <v>6.9886363636363594E-2</v>
      </c>
      <c r="F22069">
        <v>11</v>
      </c>
      <c r="G22069">
        <v>5048.72440359352</v>
      </c>
      <c r="H22069" s="73">
        <f t="shared" si="1032"/>
        <v>6.1482476736375039E-2</v>
      </c>
      <c r="I22069">
        <f t="shared" si="1033"/>
        <v>3000</v>
      </c>
      <c r="J22069" t="str">
        <f t="shared" si="1034"/>
        <v/>
      </c>
    </row>
    <row r="22070" spans="1:10" x14ac:dyDescent="0.25">
      <c r="A22070" t="s">
        <v>800</v>
      </c>
      <c r="B22070" t="s">
        <v>8771</v>
      </c>
      <c r="C22070" s="27">
        <v>46786.363636363603</v>
      </c>
      <c r="D22070">
        <v>3000</v>
      </c>
      <c r="E22070">
        <v>5.5303030303030298E-2</v>
      </c>
      <c r="F22070">
        <v>1</v>
      </c>
      <c r="G22070">
        <v>3991.6226396675002</v>
      </c>
      <c r="H22070" s="73">
        <f t="shared" si="1032"/>
        <v>6.1427477520968908E-2</v>
      </c>
      <c r="I22070">
        <f t="shared" si="1033"/>
        <v>3000</v>
      </c>
      <c r="J22070" t="str">
        <f t="shared" si="1034"/>
        <v/>
      </c>
    </row>
    <row r="22071" spans="1:10" x14ac:dyDescent="0.25">
      <c r="A22071" t="s">
        <v>800</v>
      </c>
      <c r="B22071" t="s">
        <v>12645</v>
      </c>
      <c r="C22071" s="27">
        <v>80434.090909090897</v>
      </c>
      <c r="D22071">
        <v>3000</v>
      </c>
      <c r="E22071">
        <v>9.5075757575757494E-2</v>
      </c>
      <c r="F22071">
        <v>2</v>
      </c>
      <c r="G22071">
        <v>6854.7120327876601</v>
      </c>
      <c r="H22071" s="73">
        <f t="shared" si="1032"/>
        <v>6.1359463479052072E-2</v>
      </c>
      <c r="I22071">
        <f t="shared" si="1033"/>
        <v>3000</v>
      </c>
      <c r="J22071" t="str">
        <f t="shared" si="1034"/>
        <v/>
      </c>
    </row>
    <row r="22072" spans="1:10" x14ac:dyDescent="0.25">
      <c r="A22072" t="s">
        <v>800</v>
      </c>
      <c r="B22072" t="s">
        <v>9515</v>
      </c>
      <c r="C22072" s="27">
        <v>180255.68181818101</v>
      </c>
      <c r="D22072">
        <v>3000</v>
      </c>
      <c r="E22072">
        <v>0.21306818181818099</v>
      </c>
      <c r="F22072">
        <v>1</v>
      </c>
      <c r="G22072">
        <v>15354.522100141499</v>
      </c>
      <c r="H22072" s="73">
        <f t="shared" si="1032"/>
        <v>6.1330970544678877E-2</v>
      </c>
      <c r="I22072">
        <f t="shared" si="1033"/>
        <v>3000</v>
      </c>
      <c r="J22072" t="str">
        <f t="shared" si="1034"/>
        <v/>
      </c>
    </row>
    <row r="22073" spans="1:10" x14ac:dyDescent="0.25">
      <c r="A22073" t="s">
        <v>800</v>
      </c>
      <c r="B22073" t="s">
        <v>9937</v>
      </c>
      <c r="C22073" s="27">
        <v>33840</v>
      </c>
      <c r="D22073">
        <v>3000</v>
      </c>
      <c r="E22073">
        <v>3.8257575757575699E-2</v>
      </c>
      <c r="F22073">
        <v>1</v>
      </c>
      <c r="G22073">
        <v>2880.9011087785598</v>
      </c>
      <c r="H22073" s="73">
        <f t="shared" si="1032"/>
        <v>6.1295768271884252E-2</v>
      </c>
      <c r="I22073">
        <f t="shared" si="1033"/>
        <v>3000</v>
      </c>
      <c r="J22073" t="str">
        <f t="shared" si="1034"/>
        <v/>
      </c>
    </row>
    <row r="22074" spans="1:10" x14ac:dyDescent="0.25">
      <c r="A22074" t="s">
        <v>800</v>
      </c>
      <c r="B22074" t="s">
        <v>4047</v>
      </c>
      <c r="C22074" s="27">
        <v>76748.863636363603</v>
      </c>
      <c r="D22074">
        <v>3000</v>
      </c>
      <c r="E22074">
        <v>9.0719696969696895E-2</v>
      </c>
      <c r="F22074">
        <v>8</v>
      </c>
      <c r="G22074">
        <v>6531.5749384917999</v>
      </c>
      <c r="H22074" s="73">
        <f t="shared" si="1032"/>
        <v>6.1274313819103178E-2</v>
      </c>
      <c r="I22074">
        <f t="shared" si="1033"/>
        <v>3000</v>
      </c>
      <c r="J22074" t="str">
        <f t="shared" si="1034"/>
        <v/>
      </c>
    </row>
    <row r="22075" spans="1:10" x14ac:dyDescent="0.25">
      <c r="A22075" t="s">
        <v>800</v>
      </c>
      <c r="B22075" t="s">
        <v>5996</v>
      </c>
      <c r="C22075" s="27">
        <v>34128.409090909001</v>
      </c>
      <c r="D22075">
        <v>3000</v>
      </c>
      <c r="E22075">
        <v>4.0340909090908997E-2</v>
      </c>
      <c r="F22075">
        <v>1</v>
      </c>
      <c r="G22075">
        <v>2903.11849241753</v>
      </c>
      <c r="H22075" s="73">
        <f t="shared" si="1032"/>
        <v>6.1246491419297236E-2</v>
      </c>
      <c r="I22075">
        <f t="shared" si="1033"/>
        <v>3000</v>
      </c>
      <c r="J22075" t="str">
        <f t="shared" si="1034"/>
        <v/>
      </c>
    </row>
    <row r="22076" spans="1:10" x14ac:dyDescent="0.25">
      <c r="A22076" t="s">
        <v>800</v>
      </c>
      <c r="B22076" t="s">
        <v>9702</v>
      </c>
      <c r="C22076" s="27">
        <v>124176.136363636</v>
      </c>
      <c r="D22076">
        <v>3000</v>
      </c>
      <c r="E22076">
        <v>0.14678030303030301</v>
      </c>
      <c r="F22076">
        <v>6</v>
      </c>
      <c r="G22076">
        <v>10555.790381725301</v>
      </c>
      <c r="H22076" s="73">
        <f t="shared" si="1032"/>
        <v>6.1204747525611204E-2</v>
      </c>
      <c r="I22076">
        <f t="shared" si="1033"/>
        <v>3000</v>
      </c>
      <c r="J22076" t="str">
        <f t="shared" si="1034"/>
        <v/>
      </c>
    </row>
    <row r="22077" spans="1:10" x14ac:dyDescent="0.25">
      <c r="A22077" t="s">
        <v>800</v>
      </c>
      <c r="B22077" t="s">
        <v>9439</v>
      </c>
      <c r="C22077" s="27">
        <v>33840</v>
      </c>
      <c r="D22077">
        <v>3000</v>
      </c>
      <c r="E22077">
        <v>2.6515151515151499E-2</v>
      </c>
      <c r="F22077">
        <v>1</v>
      </c>
      <c r="G22077">
        <v>2872.7538057484599</v>
      </c>
      <c r="H22077" s="73">
        <f t="shared" si="1032"/>
        <v>6.11224213989034E-2</v>
      </c>
      <c r="I22077">
        <f t="shared" si="1033"/>
        <v>3000</v>
      </c>
      <c r="J22077" t="str">
        <f t="shared" si="1034"/>
        <v/>
      </c>
    </row>
    <row r="22078" spans="1:10" x14ac:dyDescent="0.25">
      <c r="A22078" t="s">
        <v>800</v>
      </c>
      <c r="B22078" t="s">
        <v>11005</v>
      </c>
      <c r="C22078" s="27">
        <v>277353.409090909</v>
      </c>
      <c r="D22078">
        <v>3000</v>
      </c>
      <c r="E22078">
        <v>0.32784090909090902</v>
      </c>
      <c r="F22078">
        <v>5</v>
      </c>
      <c r="G22078">
        <v>23532.907102621601</v>
      </c>
      <c r="H22078" s="73">
        <f t="shared" si="1032"/>
        <v>6.1090625023952266E-2</v>
      </c>
      <c r="I22078">
        <f t="shared" si="1033"/>
        <v>3000</v>
      </c>
      <c r="J22078" t="str">
        <f t="shared" si="1034"/>
        <v/>
      </c>
    </row>
    <row r="22079" spans="1:10" x14ac:dyDescent="0.25">
      <c r="A22079" t="s">
        <v>800</v>
      </c>
      <c r="B22079" t="s">
        <v>13067</v>
      </c>
      <c r="C22079" s="27">
        <v>48548.863636363603</v>
      </c>
      <c r="D22079">
        <v>3000</v>
      </c>
      <c r="E22079">
        <v>5.7386363636363603E-2</v>
      </c>
      <c r="F22079">
        <v>3</v>
      </c>
      <c r="G22079">
        <v>4119.0608361965296</v>
      </c>
      <c r="H22079" s="73">
        <f t="shared" si="1032"/>
        <v>6.1087398961077725E-2</v>
      </c>
      <c r="I22079">
        <f t="shared" si="1033"/>
        <v>3000</v>
      </c>
      <c r="J22079" t="str">
        <f t="shared" si="1034"/>
        <v/>
      </c>
    </row>
    <row r="22080" spans="1:10" x14ac:dyDescent="0.25">
      <c r="A22080" t="s">
        <v>800</v>
      </c>
      <c r="B22080" t="s">
        <v>11078</v>
      </c>
      <c r="C22080" s="27">
        <v>87484.090909090795</v>
      </c>
      <c r="D22080">
        <v>3000</v>
      </c>
      <c r="E22080">
        <v>0.10340909090909001</v>
      </c>
      <c r="F22080">
        <v>7</v>
      </c>
      <c r="G22080">
        <v>7420.9455795618896</v>
      </c>
      <c r="H22080" s="73">
        <f t="shared" si="1032"/>
        <v>6.1074885293565299E-2</v>
      </c>
      <c r="I22080">
        <f t="shared" si="1033"/>
        <v>3000</v>
      </c>
      <c r="J22080" t="str">
        <f t="shared" si="1034"/>
        <v/>
      </c>
    </row>
    <row r="22081" spans="1:10" x14ac:dyDescent="0.25">
      <c r="A22081" t="s">
        <v>800</v>
      </c>
      <c r="B22081" t="s">
        <v>3460</v>
      </c>
      <c r="C22081" s="27">
        <v>104788.636363636</v>
      </c>
      <c r="D22081">
        <v>3000</v>
      </c>
      <c r="E22081">
        <v>0.123863636363636</v>
      </c>
      <c r="F22081">
        <v>1</v>
      </c>
      <c r="G22081">
        <v>8887.2269592859993</v>
      </c>
      <c r="H22081" s="73">
        <f t="shared" si="1032"/>
        <v>6.1063905712837811E-2</v>
      </c>
      <c r="I22081">
        <f t="shared" si="1033"/>
        <v>3000</v>
      </c>
      <c r="J22081" t="str">
        <f t="shared" si="1034"/>
        <v/>
      </c>
    </row>
    <row r="22082" spans="1:10" x14ac:dyDescent="0.25">
      <c r="A22082" t="s">
        <v>800</v>
      </c>
      <c r="B22082" t="s">
        <v>5946</v>
      </c>
      <c r="C22082" s="27">
        <v>186664.77272727201</v>
      </c>
      <c r="D22082">
        <v>3000</v>
      </c>
      <c r="E22082">
        <v>0.220643939393939</v>
      </c>
      <c r="F22082">
        <v>2</v>
      </c>
      <c r="G22082">
        <v>15830.1972728856</v>
      </c>
      <c r="H22082" s="73">
        <f t="shared" ref="H22082:H22145" si="1035">G22082/SUMIFS(C:C,B:B,B22082)</f>
        <v>6.1059951858888656E-2</v>
      </c>
      <c r="I22082">
        <f t="shared" ref="I22082:I22145" si="1036">IF(A22082="Construction",SUMIFS(D:D,A:A,"Engineering",B:B,B22082),"")</f>
        <v>3000</v>
      </c>
      <c r="J22082" t="str">
        <f t="shared" si="1034"/>
        <v/>
      </c>
    </row>
    <row r="22083" spans="1:10" x14ac:dyDescent="0.25">
      <c r="A22083" t="s">
        <v>800</v>
      </c>
      <c r="B22083" t="s">
        <v>11600</v>
      </c>
      <c r="C22083" s="27">
        <v>74025</v>
      </c>
      <c r="D22083">
        <v>3000</v>
      </c>
      <c r="E22083">
        <v>8.7499999999999994E-2</v>
      </c>
      <c r="F22083">
        <v>2</v>
      </c>
      <c r="G22083">
        <v>6275.5343497980703</v>
      </c>
      <c r="H22083" s="73">
        <f t="shared" si="1035"/>
        <v>6.103863197371983E-2</v>
      </c>
      <c r="I22083">
        <f t="shared" si="1036"/>
        <v>3000</v>
      </c>
      <c r="J22083" t="str">
        <f t="shared" ref="J22083:J22146" si="1037">IF(AND(I22083&lt;&gt;"",I22083&lt;&gt;3000,I22083&lt;&gt;0),D22083-I22083,"")</f>
        <v/>
      </c>
    </row>
    <row r="22084" spans="1:10" x14ac:dyDescent="0.25">
      <c r="A22084" t="s">
        <v>800</v>
      </c>
      <c r="B22084" t="s">
        <v>10925</v>
      </c>
      <c r="C22084" s="27">
        <v>54317.045454545398</v>
      </c>
      <c r="D22084">
        <v>3000</v>
      </c>
      <c r="E22084">
        <v>6.4204545454545403E-2</v>
      </c>
      <c r="F22084">
        <v>5</v>
      </c>
      <c r="G22084">
        <v>4602.9512282436899</v>
      </c>
      <c r="H22084" s="73">
        <f t="shared" si="1035"/>
        <v>6.1014454239946572E-2</v>
      </c>
      <c r="I22084">
        <f t="shared" si="1036"/>
        <v>3000</v>
      </c>
      <c r="J22084" t="str">
        <f t="shared" si="1037"/>
        <v/>
      </c>
    </row>
    <row r="22085" spans="1:10" x14ac:dyDescent="0.25">
      <c r="A22085" t="s">
        <v>800</v>
      </c>
      <c r="B22085" t="s">
        <v>5753</v>
      </c>
      <c r="C22085" s="27">
        <v>66494.318181818104</v>
      </c>
      <c r="D22085">
        <v>3000</v>
      </c>
      <c r="E22085">
        <v>7.8598484848484806E-2</v>
      </c>
      <c r="F22085">
        <v>2</v>
      </c>
      <c r="G22085">
        <v>5629.8368172750597</v>
      </c>
      <c r="H22085" s="73">
        <f t="shared" si="1035"/>
        <v>6.0959832648474432E-2</v>
      </c>
      <c r="I22085">
        <f t="shared" si="1036"/>
        <v>3000</v>
      </c>
      <c r="J22085" t="str">
        <f t="shared" si="1037"/>
        <v/>
      </c>
    </row>
    <row r="22086" spans="1:10" x14ac:dyDescent="0.25">
      <c r="A22086" t="s">
        <v>800</v>
      </c>
      <c r="B22086" t="s">
        <v>4092</v>
      </c>
      <c r="C22086" s="27">
        <v>33840</v>
      </c>
      <c r="D22086">
        <v>3000</v>
      </c>
      <c r="E22086">
        <v>2.4242424242424201E-2</v>
      </c>
      <c r="F22086">
        <v>11</v>
      </c>
      <c r="G22086">
        <v>2864.8339970574398</v>
      </c>
      <c r="H22086" s="73">
        <f t="shared" si="1035"/>
        <v>6.0953914831009356E-2</v>
      </c>
      <c r="I22086">
        <f t="shared" si="1036"/>
        <v>3000</v>
      </c>
      <c r="J22086" t="str">
        <f t="shared" si="1037"/>
        <v/>
      </c>
    </row>
    <row r="22087" spans="1:10" x14ac:dyDescent="0.25">
      <c r="A22087" t="s">
        <v>800</v>
      </c>
      <c r="B22087" t="s">
        <v>13346</v>
      </c>
      <c r="C22087" s="27">
        <v>43902.272727272699</v>
      </c>
      <c r="D22087">
        <v>3000</v>
      </c>
      <c r="E22087">
        <v>5.1893939393939298E-2</v>
      </c>
      <c r="F22087">
        <v>2</v>
      </c>
      <c r="G22087">
        <v>3714.8571718012499</v>
      </c>
      <c r="H22087" s="73">
        <f t="shared" si="1035"/>
        <v>6.0923888389845096E-2</v>
      </c>
      <c r="I22087">
        <f t="shared" si="1036"/>
        <v>3000</v>
      </c>
      <c r="J22087" t="str">
        <f t="shared" si="1037"/>
        <v/>
      </c>
    </row>
    <row r="22088" spans="1:10" x14ac:dyDescent="0.25">
      <c r="A22088" t="s">
        <v>800</v>
      </c>
      <c r="B22088" t="s">
        <v>13426</v>
      </c>
      <c r="C22088" s="27">
        <v>69057.9545454545</v>
      </c>
      <c r="D22088">
        <v>3000</v>
      </c>
      <c r="E22088">
        <v>8.1628787878787801E-2</v>
      </c>
      <c r="F22088">
        <v>18</v>
      </c>
      <c r="G22088">
        <v>5842.1924146585698</v>
      </c>
      <c r="H22088" s="73">
        <f t="shared" si="1035"/>
        <v>6.0910847508312715E-2</v>
      </c>
      <c r="I22088">
        <f t="shared" si="1036"/>
        <v>3000</v>
      </c>
      <c r="J22088" t="str">
        <f t="shared" si="1037"/>
        <v/>
      </c>
    </row>
    <row r="22089" spans="1:10" x14ac:dyDescent="0.25">
      <c r="A22089" t="s">
        <v>800</v>
      </c>
      <c r="B22089" t="s">
        <v>3442</v>
      </c>
      <c r="C22089" s="27">
        <v>70660.227272727207</v>
      </c>
      <c r="D22089">
        <v>3000</v>
      </c>
      <c r="E22089">
        <v>8.3522727272727207E-2</v>
      </c>
      <c r="F22089">
        <v>1</v>
      </c>
      <c r="G22089">
        <v>5976.2138652014801</v>
      </c>
      <c r="H22089" s="73">
        <f t="shared" si="1035"/>
        <v>6.0895275164305221E-2</v>
      </c>
      <c r="I22089">
        <f t="shared" si="1036"/>
        <v>3000</v>
      </c>
      <c r="J22089" t="str">
        <f t="shared" si="1037"/>
        <v/>
      </c>
    </row>
    <row r="22090" spans="1:10" x14ac:dyDescent="0.25">
      <c r="A22090" t="s">
        <v>800</v>
      </c>
      <c r="B22090" t="s">
        <v>6614</v>
      </c>
      <c r="C22090" s="27">
        <v>122253.409090909</v>
      </c>
      <c r="D22090">
        <v>3000</v>
      </c>
      <c r="E22090">
        <v>0.144507575757575</v>
      </c>
      <c r="F22090">
        <v>4</v>
      </c>
      <c r="G22090">
        <v>10338.742866640599</v>
      </c>
      <c r="H22090" s="73">
        <f t="shared" si="1035"/>
        <v>6.0889057567677866E-2</v>
      </c>
      <c r="I22090">
        <f t="shared" si="1036"/>
        <v>3000</v>
      </c>
      <c r="J22090" t="str">
        <f t="shared" si="1037"/>
        <v/>
      </c>
    </row>
    <row r="22091" spans="1:10" x14ac:dyDescent="0.25">
      <c r="A22091" t="s">
        <v>800</v>
      </c>
      <c r="B22091" t="s">
        <v>8733</v>
      </c>
      <c r="C22091" s="27">
        <v>82517.045454545398</v>
      </c>
      <c r="D22091">
        <v>3000</v>
      </c>
      <c r="E22091">
        <v>9.7537878787878701E-2</v>
      </c>
      <c r="F22091">
        <v>1</v>
      </c>
      <c r="G22091">
        <v>6971.6696710869601</v>
      </c>
      <c r="H22091" s="73">
        <f t="shared" si="1035"/>
        <v>6.083109417614406E-2</v>
      </c>
      <c r="I22091">
        <f t="shared" si="1036"/>
        <v>3000</v>
      </c>
      <c r="J22091" t="str">
        <f t="shared" si="1037"/>
        <v/>
      </c>
    </row>
    <row r="22092" spans="1:10" x14ac:dyDescent="0.25">
      <c r="A22092" t="s">
        <v>800</v>
      </c>
      <c r="B22092" t="s">
        <v>9366</v>
      </c>
      <c r="C22092" s="27">
        <v>63930.681818181802</v>
      </c>
      <c r="D22092">
        <v>3000</v>
      </c>
      <c r="E22092">
        <v>7.5568181818181798E-2</v>
      </c>
      <c r="F22092">
        <v>2</v>
      </c>
      <c r="G22092">
        <v>5400.3652638069098</v>
      </c>
      <c r="H22092" s="73">
        <f t="shared" si="1035"/>
        <v>6.0819983134219581E-2</v>
      </c>
      <c r="I22092">
        <f t="shared" si="1036"/>
        <v>3000</v>
      </c>
      <c r="J22092" t="str">
        <f t="shared" si="1037"/>
        <v/>
      </c>
    </row>
    <row r="22093" spans="1:10" x14ac:dyDescent="0.25">
      <c r="A22093" t="s">
        <v>800</v>
      </c>
      <c r="B22093" t="s">
        <v>7217</v>
      </c>
      <c r="C22093" s="27">
        <v>33840</v>
      </c>
      <c r="D22093">
        <v>3000</v>
      </c>
      <c r="E22093">
        <v>3.2386363636363602E-2</v>
      </c>
      <c r="F22093">
        <v>5</v>
      </c>
      <c r="G22093">
        <v>2855.8144694501102</v>
      </c>
      <c r="H22093" s="73">
        <f t="shared" si="1035"/>
        <v>6.0762009988300218E-2</v>
      </c>
      <c r="I22093">
        <f t="shared" si="1036"/>
        <v>3000</v>
      </c>
      <c r="J22093" t="str">
        <f t="shared" si="1037"/>
        <v/>
      </c>
    </row>
    <row r="22094" spans="1:10" x14ac:dyDescent="0.25">
      <c r="A22094" t="s">
        <v>800</v>
      </c>
      <c r="B22094" t="s">
        <v>6375</v>
      </c>
      <c r="C22094" s="27">
        <v>116645.45454545401</v>
      </c>
      <c r="D22094">
        <v>3000</v>
      </c>
      <c r="E22094">
        <v>0.13787878787878699</v>
      </c>
      <c r="F22094">
        <v>1</v>
      </c>
      <c r="G22094">
        <v>9842.5914574109192</v>
      </c>
      <c r="H22094" s="73">
        <f t="shared" si="1035"/>
        <v>6.0753896300128389E-2</v>
      </c>
      <c r="I22094">
        <f t="shared" si="1036"/>
        <v>3000</v>
      </c>
      <c r="J22094" t="str">
        <f t="shared" si="1037"/>
        <v/>
      </c>
    </row>
    <row r="22095" spans="1:10" x14ac:dyDescent="0.25">
      <c r="A22095" t="s">
        <v>800</v>
      </c>
      <c r="B22095" t="s">
        <v>13082</v>
      </c>
      <c r="C22095" s="27">
        <v>58803.409090909001</v>
      </c>
      <c r="D22095">
        <v>3000</v>
      </c>
      <c r="E22095">
        <v>6.9507575757575699E-2</v>
      </c>
      <c r="F22095">
        <v>1</v>
      </c>
      <c r="G22095">
        <v>4961.5524782437697</v>
      </c>
      <c r="H22095" s="73">
        <f t="shared" si="1035"/>
        <v>6.075018165720248E-2</v>
      </c>
      <c r="I22095">
        <f t="shared" si="1036"/>
        <v>3000</v>
      </c>
      <c r="J22095" t="str">
        <f t="shared" si="1037"/>
        <v/>
      </c>
    </row>
    <row r="22096" spans="1:10" x14ac:dyDescent="0.25">
      <c r="A22096" t="s">
        <v>800</v>
      </c>
      <c r="B22096" t="s">
        <v>7186</v>
      </c>
      <c r="C22096" s="27">
        <v>262131.818181818</v>
      </c>
      <c r="D22096">
        <v>3000</v>
      </c>
      <c r="E22096">
        <v>0.30984848484848398</v>
      </c>
      <c r="F22096">
        <v>1</v>
      </c>
      <c r="G22096">
        <v>22116.221811985401</v>
      </c>
      <c r="H22096" s="73">
        <f t="shared" si="1035"/>
        <v>6.0746840330480743E-2</v>
      </c>
      <c r="I22096">
        <f t="shared" si="1036"/>
        <v>3000</v>
      </c>
      <c r="J22096" t="str">
        <f t="shared" si="1037"/>
        <v/>
      </c>
    </row>
    <row r="22097" spans="1:10" x14ac:dyDescent="0.25">
      <c r="A22097" t="s">
        <v>800</v>
      </c>
      <c r="B22097" t="s">
        <v>6351</v>
      </c>
      <c r="C22097" s="27">
        <v>75787.5</v>
      </c>
      <c r="D22097">
        <v>3000</v>
      </c>
      <c r="E22097">
        <v>8.9583333333333307E-2</v>
      </c>
      <c r="F22097">
        <v>4</v>
      </c>
      <c r="G22097">
        <v>6391.5172626871499</v>
      </c>
      <c r="H22097" s="73">
        <f t="shared" si="1035"/>
        <v>6.072099527144649E-2</v>
      </c>
      <c r="I22097">
        <f t="shared" si="1036"/>
        <v>3000</v>
      </c>
      <c r="J22097" t="str">
        <f t="shared" si="1037"/>
        <v/>
      </c>
    </row>
    <row r="22098" spans="1:10" x14ac:dyDescent="0.25">
      <c r="A22098" t="s">
        <v>800</v>
      </c>
      <c r="B22098" t="s">
        <v>12874</v>
      </c>
      <c r="C22098" s="27">
        <v>101584.09090908999</v>
      </c>
      <c r="D22098">
        <v>3000</v>
      </c>
      <c r="E22098">
        <v>0.120075757575757</v>
      </c>
      <c r="F22098">
        <v>10</v>
      </c>
      <c r="G22098">
        <v>8565.7983621327094</v>
      </c>
      <c r="H22098" s="73">
        <f t="shared" si="1035"/>
        <v>6.0712014701739724E-2</v>
      </c>
      <c r="I22098">
        <f t="shared" si="1036"/>
        <v>3000</v>
      </c>
      <c r="J22098" t="str">
        <f t="shared" si="1037"/>
        <v/>
      </c>
    </row>
    <row r="22099" spans="1:10" x14ac:dyDescent="0.25">
      <c r="A22099" t="s">
        <v>800</v>
      </c>
      <c r="B22099" t="s">
        <v>3636</v>
      </c>
      <c r="C22099" s="27">
        <v>105750</v>
      </c>
      <c r="D22099">
        <v>3000</v>
      </c>
      <c r="E22099">
        <v>0.125</v>
      </c>
      <c r="F22099">
        <v>1</v>
      </c>
      <c r="G22099">
        <v>8902.3550539390799</v>
      </c>
      <c r="H22099" s="73">
        <f t="shared" si="1035"/>
        <v>6.0611779090649055E-2</v>
      </c>
      <c r="I22099">
        <f t="shared" si="1036"/>
        <v>3000</v>
      </c>
      <c r="J22099" t="str">
        <f t="shared" si="1037"/>
        <v/>
      </c>
    </row>
    <row r="22100" spans="1:10" x14ac:dyDescent="0.25">
      <c r="A22100" t="s">
        <v>800</v>
      </c>
      <c r="B22100" t="s">
        <v>9906</v>
      </c>
      <c r="C22100" s="27">
        <v>33840</v>
      </c>
      <c r="D22100">
        <v>3000</v>
      </c>
      <c r="E22100">
        <v>2.9734848484848399E-2</v>
      </c>
      <c r="F22100">
        <v>3</v>
      </c>
      <c r="G22100">
        <v>2845.9553766654699</v>
      </c>
      <c r="H22100" s="73">
        <f t="shared" si="1035"/>
        <v>6.0552242056712127E-2</v>
      </c>
      <c r="I22100">
        <f t="shared" si="1036"/>
        <v>3000</v>
      </c>
      <c r="J22100" t="str">
        <f t="shared" si="1037"/>
        <v/>
      </c>
    </row>
    <row r="22101" spans="1:10" x14ac:dyDescent="0.25">
      <c r="A22101" t="s">
        <v>800</v>
      </c>
      <c r="B22101" t="s">
        <v>7917</v>
      </c>
      <c r="C22101" s="27">
        <v>76748.863636363603</v>
      </c>
      <c r="D22101">
        <v>3000</v>
      </c>
      <c r="E22101">
        <v>9.0719696969696895E-2</v>
      </c>
      <c r="F22101">
        <v>3</v>
      </c>
      <c r="G22101">
        <v>6447.1615395812796</v>
      </c>
      <c r="H22101" s="73">
        <f t="shared" si="1035"/>
        <v>6.0482410925223946E-2</v>
      </c>
      <c r="I22101">
        <f t="shared" si="1036"/>
        <v>3000</v>
      </c>
      <c r="J22101" t="str">
        <f t="shared" si="1037"/>
        <v/>
      </c>
    </row>
    <row r="22102" spans="1:10" x14ac:dyDescent="0.25">
      <c r="A22102" t="s">
        <v>800</v>
      </c>
      <c r="B22102" t="s">
        <v>9114</v>
      </c>
      <c r="C22102" s="27">
        <v>78030.681818181794</v>
      </c>
      <c r="D22102">
        <v>3000</v>
      </c>
      <c r="E22102">
        <v>9.2234848484848406E-2</v>
      </c>
      <c r="F22102">
        <v>12</v>
      </c>
      <c r="G22102">
        <v>6553.2700892768198</v>
      </c>
      <c r="H22102" s="73">
        <f t="shared" si="1035"/>
        <v>6.0467938435723061E-2</v>
      </c>
      <c r="I22102">
        <f t="shared" si="1036"/>
        <v>3000</v>
      </c>
      <c r="J22102" t="str">
        <f t="shared" si="1037"/>
        <v/>
      </c>
    </row>
    <row r="22103" spans="1:10" x14ac:dyDescent="0.25">
      <c r="A22103" t="s">
        <v>800</v>
      </c>
      <c r="B22103" t="s">
        <v>10720</v>
      </c>
      <c r="C22103" s="27">
        <v>162790.909090909</v>
      </c>
      <c r="D22103">
        <v>3000</v>
      </c>
      <c r="E22103">
        <v>0.192424242424242</v>
      </c>
      <c r="F22103">
        <v>3</v>
      </c>
      <c r="G22103">
        <v>13648.840426431299</v>
      </c>
      <c r="H22103" s="73">
        <f t="shared" si="1035"/>
        <v>6.0366792973326616E-2</v>
      </c>
      <c r="I22103">
        <f t="shared" si="1036"/>
        <v>3000</v>
      </c>
      <c r="J22103" t="str">
        <f t="shared" si="1037"/>
        <v/>
      </c>
    </row>
    <row r="22104" spans="1:10" x14ac:dyDescent="0.25">
      <c r="A22104" t="s">
        <v>800</v>
      </c>
      <c r="B22104" t="s">
        <v>11307</v>
      </c>
      <c r="C22104" s="27">
        <v>101361.957671657</v>
      </c>
      <c r="D22104">
        <v>3000</v>
      </c>
      <c r="E22104">
        <v>0.166477272727272</v>
      </c>
      <c r="F22104">
        <v>1</v>
      </c>
      <c r="G22104">
        <v>8973.5806631815703</v>
      </c>
      <c r="H22104" s="73">
        <f t="shared" si="1035"/>
        <v>6.0361407714914501E-2</v>
      </c>
      <c r="I22104">
        <f t="shared" si="1036"/>
        <v>3000</v>
      </c>
      <c r="J22104" t="str">
        <f t="shared" si="1037"/>
        <v/>
      </c>
    </row>
    <row r="22105" spans="1:10" x14ac:dyDescent="0.25">
      <c r="A22105" t="s">
        <v>800</v>
      </c>
      <c r="B22105" t="s">
        <v>6992</v>
      </c>
      <c r="C22105" s="27">
        <v>114242.045454545</v>
      </c>
      <c r="D22105">
        <v>3000</v>
      </c>
      <c r="E22105">
        <v>0.13503787878787801</v>
      </c>
      <c r="G22105">
        <v>9574.3763100790002</v>
      </c>
      <c r="H22105" s="73">
        <f t="shared" si="1035"/>
        <v>6.0341627426477598E-2</v>
      </c>
      <c r="I22105">
        <f t="shared" si="1036"/>
        <v>3000</v>
      </c>
      <c r="J22105" t="str">
        <f t="shared" si="1037"/>
        <v/>
      </c>
    </row>
    <row r="22106" spans="1:10" x14ac:dyDescent="0.25">
      <c r="A22106" t="s">
        <v>800</v>
      </c>
      <c r="B22106" t="s">
        <v>5449</v>
      </c>
      <c r="C22106" s="27">
        <v>96136.363636363603</v>
      </c>
      <c r="D22106">
        <v>3000</v>
      </c>
      <c r="E22106">
        <v>0.11363636363636299</v>
      </c>
      <c r="F22106">
        <v>1</v>
      </c>
      <c r="G22106">
        <v>8055.2307268500999</v>
      </c>
      <c r="H22106" s="73">
        <f t="shared" si="1035"/>
        <v>6.0328536507473121E-2</v>
      </c>
      <c r="I22106">
        <f t="shared" si="1036"/>
        <v>3000</v>
      </c>
      <c r="J22106" t="str">
        <f t="shared" si="1037"/>
        <v/>
      </c>
    </row>
    <row r="22107" spans="1:10" x14ac:dyDescent="0.25">
      <c r="A22107" t="s">
        <v>800</v>
      </c>
      <c r="B22107" t="s">
        <v>3634</v>
      </c>
      <c r="C22107" s="27">
        <v>43261.363636363603</v>
      </c>
      <c r="D22107">
        <v>3000</v>
      </c>
      <c r="E22107">
        <v>5.1136363636363598E-2</v>
      </c>
      <c r="F22107">
        <v>1</v>
      </c>
      <c r="G22107">
        <v>3624.7465383621802</v>
      </c>
      <c r="H22107" s="73">
        <f t="shared" si="1035"/>
        <v>6.0326750898510112E-2</v>
      </c>
      <c r="I22107">
        <f t="shared" si="1036"/>
        <v>3000</v>
      </c>
      <c r="J22107" t="str">
        <f t="shared" si="1037"/>
        <v/>
      </c>
    </row>
    <row r="22108" spans="1:10" x14ac:dyDescent="0.25">
      <c r="A22108" t="s">
        <v>800</v>
      </c>
      <c r="B22108" t="s">
        <v>11814</v>
      </c>
      <c r="C22108" s="27">
        <v>33840</v>
      </c>
      <c r="D22108">
        <v>3000</v>
      </c>
      <c r="E22108">
        <v>2.95454545454545E-2</v>
      </c>
      <c r="F22108">
        <v>1</v>
      </c>
      <c r="G22108">
        <v>2834.04978159141</v>
      </c>
      <c r="H22108" s="73">
        <f t="shared" si="1035"/>
        <v>6.0298931523221487E-2</v>
      </c>
      <c r="I22108">
        <f t="shared" si="1036"/>
        <v>3000</v>
      </c>
      <c r="J22108" t="str">
        <f t="shared" si="1037"/>
        <v/>
      </c>
    </row>
    <row r="22109" spans="1:10" x14ac:dyDescent="0.25">
      <c r="A22109" t="s">
        <v>800</v>
      </c>
      <c r="B22109" t="s">
        <v>3669</v>
      </c>
      <c r="C22109" s="27">
        <v>41498.863636363603</v>
      </c>
      <c r="D22109">
        <v>3000</v>
      </c>
      <c r="E22109">
        <v>4.90530303030303E-2</v>
      </c>
      <c r="F22109">
        <v>1</v>
      </c>
      <c r="G22109">
        <v>3473.1935018193899</v>
      </c>
      <c r="H22109" s="73">
        <f t="shared" si="1035"/>
        <v>6.0259465011439778E-2</v>
      </c>
      <c r="I22109">
        <f t="shared" si="1036"/>
        <v>3000</v>
      </c>
      <c r="J22109" t="str">
        <f t="shared" si="1037"/>
        <v/>
      </c>
    </row>
    <row r="22110" spans="1:10" x14ac:dyDescent="0.25">
      <c r="A22110" t="s">
        <v>800</v>
      </c>
      <c r="B22110" t="s">
        <v>5897</v>
      </c>
      <c r="C22110" s="27">
        <v>102545.45454545401</v>
      </c>
      <c r="D22110">
        <v>3000</v>
      </c>
      <c r="E22110">
        <v>0.12121212121212099</v>
      </c>
      <c r="F22110">
        <v>1</v>
      </c>
      <c r="G22110">
        <v>8581.1476225908991</v>
      </c>
      <c r="H22110" s="73">
        <f t="shared" si="1035"/>
        <v>6.025061096712786E-2</v>
      </c>
      <c r="I22110">
        <f t="shared" si="1036"/>
        <v>3000</v>
      </c>
      <c r="J22110" t="str">
        <f t="shared" si="1037"/>
        <v/>
      </c>
    </row>
    <row r="22111" spans="1:10" x14ac:dyDescent="0.25">
      <c r="A22111" t="s">
        <v>800</v>
      </c>
      <c r="B22111" t="s">
        <v>11152</v>
      </c>
      <c r="C22111" s="27">
        <v>229926.136363636</v>
      </c>
      <c r="D22111">
        <v>3000</v>
      </c>
      <c r="E22111">
        <v>0.27178030303030298</v>
      </c>
      <c r="F22111">
        <v>3</v>
      </c>
      <c r="G22111">
        <v>19237.478026451899</v>
      </c>
      <c r="H22111" s="73">
        <f t="shared" si="1035"/>
        <v>6.0241016519929504E-2</v>
      </c>
      <c r="I22111">
        <f t="shared" si="1036"/>
        <v>3000</v>
      </c>
      <c r="J22111" t="str">
        <f t="shared" si="1037"/>
        <v/>
      </c>
    </row>
    <row r="22112" spans="1:10" x14ac:dyDescent="0.25">
      <c r="A22112" t="s">
        <v>800</v>
      </c>
      <c r="B22112" t="s">
        <v>12647</v>
      </c>
      <c r="C22112" s="27">
        <v>74826.136363636295</v>
      </c>
      <c r="D22112">
        <v>3000</v>
      </c>
      <c r="E22112">
        <v>8.8446969696969593E-2</v>
      </c>
      <c r="F22112">
        <v>4</v>
      </c>
      <c r="G22112">
        <v>6255.3738352783803</v>
      </c>
      <c r="H22112" s="73">
        <f t="shared" si="1035"/>
        <v>6.0191122785128948E-2</v>
      </c>
      <c r="I22112">
        <f t="shared" si="1036"/>
        <v>3000</v>
      </c>
      <c r="J22112" t="str">
        <f t="shared" si="1037"/>
        <v/>
      </c>
    </row>
    <row r="22113" spans="1:10" x14ac:dyDescent="0.25">
      <c r="A22113" t="s">
        <v>800</v>
      </c>
      <c r="B22113" t="s">
        <v>10308</v>
      </c>
      <c r="C22113" s="27">
        <v>52234.090909090803</v>
      </c>
      <c r="D22113">
        <v>3000</v>
      </c>
      <c r="E22113">
        <v>6.1742424242424203E-2</v>
      </c>
      <c r="F22113">
        <v>1</v>
      </c>
      <c r="G22113">
        <v>4364.0304128748703</v>
      </c>
      <c r="H22113" s="73">
        <f t="shared" si="1035"/>
        <v>6.0154237253568388E-2</v>
      </c>
      <c r="I22113">
        <f t="shared" si="1036"/>
        <v>3000</v>
      </c>
      <c r="J22113" t="str">
        <f t="shared" si="1037"/>
        <v/>
      </c>
    </row>
    <row r="22114" spans="1:10" x14ac:dyDescent="0.25">
      <c r="A22114" t="s">
        <v>800</v>
      </c>
      <c r="B22114" t="s">
        <v>9818</v>
      </c>
      <c r="C22114" s="27">
        <v>33840</v>
      </c>
      <c r="D22114">
        <v>3000</v>
      </c>
      <c r="E22114">
        <v>3.2575757575757501E-2</v>
      </c>
      <c r="F22114">
        <v>7</v>
      </c>
      <c r="G22114">
        <v>2825.0117677635299</v>
      </c>
      <c r="H22114" s="73">
        <f t="shared" si="1035"/>
        <v>6.0106633356670845E-2</v>
      </c>
      <c r="I22114">
        <f t="shared" si="1036"/>
        <v>3000</v>
      </c>
      <c r="J22114" t="str">
        <f t="shared" si="1037"/>
        <v/>
      </c>
    </row>
    <row r="22115" spans="1:10" x14ac:dyDescent="0.25">
      <c r="A22115" t="s">
        <v>800</v>
      </c>
      <c r="B22115" t="s">
        <v>12138</v>
      </c>
      <c r="C22115" s="27">
        <v>33840</v>
      </c>
      <c r="D22115">
        <v>3000</v>
      </c>
      <c r="E22115">
        <v>3.9204545454545402E-2</v>
      </c>
      <c r="F22115">
        <v>8</v>
      </c>
      <c r="G22115">
        <v>2824.71115629621</v>
      </c>
      <c r="H22115" s="73">
        <f t="shared" si="1035"/>
        <v>6.0100237368004468E-2</v>
      </c>
      <c r="I22115">
        <f t="shared" si="1036"/>
        <v>3000</v>
      </c>
      <c r="J22115" t="str">
        <f t="shared" si="1037"/>
        <v/>
      </c>
    </row>
    <row r="22116" spans="1:10" x14ac:dyDescent="0.25">
      <c r="A22116" t="s">
        <v>800</v>
      </c>
      <c r="B22116" t="s">
        <v>7979</v>
      </c>
      <c r="C22116" s="27">
        <v>207013.636363636</v>
      </c>
      <c r="D22116">
        <v>3000</v>
      </c>
      <c r="E22116">
        <v>0.244696969696969</v>
      </c>
      <c r="F22116">
        <v>10</v>
      </c>
      <c r="G22116">
        <v>17275.779457298901</v>
      </c>
      <c r="H22116" s="73">
        <f t="shared" si="1035"/>
        <v>6.0085709462181891E-2</v>
      </c>
      <c r="I22116">
        <f t="shared" si="1036"/>
        <v>3000</v>
      </c>
      <c r="J22116" t="str">
        <f t="shared" si="1037"/>
        <v/>
      </c>
    </row>
    <row r="22117" spans="1:10" x14ac:dyDescent="0.25">
      <c r="A22117" t="s">
        <v>800</v>
      </c>
      <c r="B22117" t="s">
        <v>12610</v>
      </c>
      <c r="C22117" s="27">
        <v>57040.909090909001</v>
      </c>
      <c r="D22117">
        <v>3000</v>
      </c>
      <c r="E22117">
        <v>6.74242424242424E-2</v>
      </c>
      <c r="F22117">
        <v>1</v>
      </c>
      <c r="G22117">
        <v>4758.3761754385196</v>
      </c>
      <c r="H22117" s="73">
        <f t="shared" si="1035"/>
        <v>6.006269712243708E-2</v>
      </c>
      <c r="I22117">
        <f t="shared" si="1036"/>
        <v>3000</v>
      </c>
      <c r="J22117" t="str">
        <f t="shared" si="1037"/>
        <v/>
      </c>
    </row>
    <row r="22118" spans="1:10" x14ac:dyDescent="0.25">
      <c r="A22118" t="s">
        <v>800</v>
      </c>
      <c r="B22118" t="s">
        <v>6110</v>
      </c>
      <c r="C22118" s="27">
        <v>113921.59090908999</v>
      </c>
      <c r="D22118">
        <v>3000</v>
      </c>
      <c r="E22118">
        <v>0.13465909090909001</v>
      </c>
      <c r="F22118">
        <v>2</v>
      </c>
      <c r="G22118">
        <v>9496.0930443270208</v>
      </c>
      <c r="H22118" s="73">
        <f t="shared" si="1035"/>
        <v>6.0016603853184865E-2</v>
      </c>
      <c r="I22118">
        <f t="shared" si="1036"/>
        <v>3000</v>
      </c>
      <c r="J22118" t="str">
        <f t="shared" si="1037"/>
        <v/>
      </c>
    </row>
    <row r="22119" spans="1:10" x14ac:dyDescent="0.25">
      <c r="A22119" t="s">
        <v>800</v>
      </c>
      <c r="B22119" t="s">
        <v>10774</v>
      </c>
      <c r="C22119" s="27">
        <v>71301.136363636295</v>
      </c>
      <c r="D22119">
        <v>3000</v>
      </c>
      <c r="E22119">
        <v>8.4280303030302997E-2</v>
      </c>
      <c r="F22119">
        <v>1</v>
      </c>
      <c r="G22119">
        <v>5943.2500274149997</v>
      </c>
      <c r="H22119" s="73">
        <f t="shared" si="1035"/>
        <v>6.0015032550325066E-2</v>
      </c>
      <c r="I22119">
        <f t="shared" si="1036"/>
        <v>3000</v>
      </c>
      <c r="J22119" t="str">
        <f t="shared" si="1037"/>
        <v/>
      </c>
    </row>
    <row r="22120" spans="1:10" x14ac:dyDescent="0.25">
      <c r="A22120" t="s">
        <v>800</v>
      </c>
      <c r="B22120" t="s">
        <v>9674</v>
      </c>
      <c r="C22120" s="27">
        <v>160067.045454545</v>
      </c>
      <c r="D22120">
        <v>3000</v>
      </c>
      <c r="E22120">
        <v>0.18920454545454499</v>
      </c>
      <c r="F22120">
        <v>3</v>
      </c>
      <c r="G22120">
        <v>13341.2546804874</v>
      </c>
      <c r="H22120" s="73">
        <f t="shared" si="1035"/>
        <v>6.0010499617041406E-2</v>
      </c>
      <c r="I22120">
        <f t="shared" si="1036"/>
        <v>3000</v>
      </c>
      <c r="J22120" t="str">
        <f t="shared" si="1037"/>
        <v/>
      </c>
    </row>
    <row r="22121" spans="1:10" x14ac:dyDescent="0.25">
      <c r="A22121" t="s">
        <v>800</v>
      </c>
      <c r="B22121" t="s">
        <v>6651</v>
      </c>
      <c r="C22121" s="27">
        <v>215505.68181818101</v>
      </c>
      <c r="D22121">
        <v>3000</v>
      </c>
      <c r="E22121">
        <v>0.25473484848484801</v>
      </c>
      <c r="F22121">
        <v>12</v>
      </c>
      <c r="G22121">
        <v>17945.929681555001</v>
      </c>
      <c r="H22121" s="73">
        <f t="shared" si="1035"/>
        <v>5.9956977754400495E-2</v>
      </c>
      <c r="I22121">
        <f t="shared" si="1036"/>
        <v>3000</v>
      </c>
      <c r="J22121" t="str">
        <f t="shared" si="1037"/>
        <v/>
      </c>
    </row>
    <row r="22122" spans="1:10" x14ac:dyDescent="0.25">
      <c r="A22122" t="s">
        <v>800</v>
      </c>
      <c r="B22122" t="s">
        <v>6932</v>
      </c>
      <c r="C22122" s="27">
        <v>40377.272727272699</v>
      </c>
      <c r="D22122">
        <v>3000</v>
      </c>
      <c r="E22122">
        <v>4.7727272727272702E-2</v>
      </c>
      <c r="G22122">
        <v>3360.7663845501502</v>
      </c>
      <c r="H22122" s="73">
        <f t="shared" si="1035"/>
        <v>5.9928559643447524E-2</v>
      </c>
      <c r="I22122">
        <f t="shared" si="1036"/>
        <v>3000</v>
      </c>
      <c r="J22122" t="str">
        <f t="shared" si="1037"/>
        <v/>
      </c>
    </row>
    <row r="22123" spans="1:10" x14ac:dyDescent="0.25">
      <c r="A22123" t="s">
        <v>800</v>
      </c>
      <c r="B22123" t="s">
        <v>13357</v>
      </c>
      <c r="C22123" s="27">
        <v>98219.318181818104</v>
      </c>
      <c r="D22123">
        <v>3000</v>
      </c>
      <c r="E22123">
        <v>0.11609848484848399</v>
      </c>
      <c r="F22123">
        <v>4</v>
      </c>
      <c r="G22123">
        <v>8169.6757444810901</v>
      </c>
      <c r="H22123" s="73">
        <f t="shared" si="1035"/>
        <v>5.988808153949559E-2</v>
      </c>
      <c r="I22123">
        <f t="shared" si="1036"/>
        <v>3000</v>
      </c>
      <c r="J22123" t="str">
        <f t="shared" si="1037"/>
        <v/>
      </c>
    </row>
    <row r="22124" spans="1:10" x14ac:dyDescent="0.25">
      <c r="A22124" t="s">
        <v>800</v>
      </c>
      <c r="B22124" t="s">
        <v>13004</v>
      </c>
      <c r="C22124" s="27">
        <v>154298.86363636301</v>
      </c>
      <c r="D22124">
        <v>3000</v>
      </c>
      <c r="E22124">
        <v>0.18238636363636301</v>
      </c>
      <c r="F22124">
        <v>4</v>
      </c>
      <c r="G22124">
        <v>12832.4790681634</v>
      </c>
      <c r="H22124" s="73">
        <f t="shared" si="1035"/>
        <v>5.9879798926142126E-2</v>
      </c>
      <c r="I22124">
        <f t="shared" si="1036"/>
        <v>3000</v>
      </c>
      <c r="J22124" t="str">
        <f t="shared" si="1037"/>
        <v/>
      </c>
    </row>
    <row r="22125" spans="1:10" x14ac:dyDescent="0.25">
      <c r="A22125" t="s">
        <v>800</v>
      </c>
      <c r="B22125" t="s">
        <v>12668</v>
      </c>
      <c r="C22125" s="27">
        <v>37653.409090909103</v>
      </c>
      <c r="D22125">
        <v>3000</v>
      </c>
      <c r="E22125">
        <v>4.4507575757575697E-2</v>
      </c>
      <c r="G22125">
        <v>3128.6081803542502</v>
      </c>
      <c r="H22125" s="73">
        <f t="shared" si="1035"/>
        <v>5.9824540307000247E-2</v>
      </c>
      <c r="I22125">
        <f t="shared" si="1036"/>
        <v>3000</v>
      </c>
      <c r="J22125" t="str">
        <f t="shared" si="1037"/>
        <v/>
      </c>
    </row>
    <row r="22126" spans="1:10" x14ac:dyDescent="0.25">
      <c r="A22126" t="s">
        <v>800</v>
      </c>
      <c r="B22126" t="s">
        <v>10059</v>
      </c>
      <c r="C22126" s="27">
        <v>33840</v>
      </c>
      <c r="D22126">
        <v>3000</v>
      </c>
      <c r="E22126">
        <v>1.17424242424242E-2</v>
      </c>
      <c r="F22126">
        <v>20</v>
      </c>
      <c r="G22126">
        <v>2811.1485619451801</v>
      </c>
      <c r="H22126" s="73">
        <f t="shared" si="1035"/>
        <v>5.9811671530748511E-2</v>
      </c>
      <c r="I22126">
        <f t="shared" si="1036"/>
        <v>3000</v>
      </c>
      <c r="J22126" t="str">
        <f t="shared" si="1037"/>
        <v/>
      </c>
    </row>
    <row r="22127" spans="1:10" x14ac:dyDescent="0.25">
      <c r="A22127" t="s">
        <v>800</v>
      </c>
      <c r="B22127" t="s">
        <v>3899</v>
      </c>
      <c r="C22127" s="27">
        <v>94694.318181818104</v>
      </c>
      <c r="D22127">
        <v>3000</v>
      </c>
      <c r="E22127">
        <v>0.11193181818181799</v>
      </c>
      <c r="F22127">
        <v>1</v>
      </c>
      <c r="G22127">
        <v>7850.7449514579102</v>
      </c>
      <c r="H22127" s="73">
        <f t="shared" si="1035"/>
        <v>5.969245540367616E-2</v>
      </c>
      <c r="I22127">
        <f t="shared" si="1036"/>
        <v>3000</v>
      </c>
      <c r="J22127" t="str">
        <f t="shared" si="1037"/>
        <v/>
      </c>
    </row>
    <row r="22128" spans="1:10" x14ac:dyDescent="0.25">
      <c r="A22128" t="s">
        <v>800</v>
      </c>
      <c r="B22128" t="s">
        <v>8308</v>
      </c>
      <c r="C22128" s="27">
        <v>106390.909090909</v>
      </c>
      <c r="D22128">
        <v>3000</v>
      </c>
      <c r="E22128">
        <v>0.12575757575757501</v>
      </c>
      <c r="F22128">
        <v>17</v>
      </c>
      <c r="G22128">
        <v>8814.6211852188608</v>
      </c>
      <c r="H22128" s="73">
        <f t="shared" si="1035"/>
        <v>5.9652909328320458E-2</v>
      </c>
      <c r="I22128">
        <f t="shared" si="1036"/>
        <v>3000</v>
      </c>
      <c r="J22128" t="str">
        <f t="shared" si="1037"/>
        <v/>
      </c>
    </row>
    <row r="22129" spans="1:10" x14ac:dyDescent="0.25">
      <c r="A22129" t="s">
        <v>800</v>
      </c>
      <c r="B22129" t="s">
        <v>7983</v>
      </c>
      <c r="C22129" s="27">
        <v>33840</v>
      </c>
      <c r="D22129">
        <v>3000</v>
      </c>
      <c r="E22129">
        <v>3.7121212121212097E-2</v>
      </c>
      <c r="F22129">
        <v>2</v>
      </c>
      <c r="G22129">
        <v>2800.46229373912</v>
      </c>
      <c r="H22129" s="73">
        <f t="shared" si="1035"/>
        <v>5.9584304122108939E-2</v>
      </c>
      <c r="I22129">
        <f t="shared" si="1036"/>
        <v>3000</v>
      </c>
      <c r="J22129" t="str">
        <f t="shared" si="1037"/>
        <v/>
      </c>
    </row>
    <row r="22130" spans="1:10" x14ac:dyDescent="0.25">
      <c r="A22130" t="s">
        <v>800</v>
      </c>
      <c r="B22130" t="s">
        <v>5088</v>
      </c>
      <c r="C22130" s="27">
        <v>88285.227272727207</v>
      </c>
      <c r="D22130">
        <v>3000</v>
      </c>
      <c r="E22130">
        <v>0.10435606060605999</v>
      </c>
      <c r="F22130">
        <v>2</v>
      </c>
      <c r="G22130">
        <v>7300.7791566004998</v>
      </c>
      <c r="H22130" s="73">
        <f t="shared" si="1035"/>
        <v>5.9540663315211295E-2</v>
      </c>
      <c r="I22130">
        <f t="shared" si="1036"/>
        <v>3000</v>
      </c>
      <c r="J22130" t="str">
        <f t="shared" si="1037"/>
        <v/>
      </c>
    </row>
    <row r="22131" spans="1:10" x14ac:dyDescent="0.25">
      <c r="A22131" t="s">
        <v>800</v>
      </c>
      <c r="B22131" t="s">
        <v>9646</v>
      </c>
      <c r="C22131" s="27">
        <v>56720.4545454545</v>
      </c>
      <c r="D22131">
        <v>3000</v>
      </c>
      <c r="E22131">
        <v>6.7045454545454505E-2</v>
      </c>
      <c r="F22131">
        <v>1</v>
      </c>
      <c r="G22131">
        <v>4688.7377988537401</v>
      </c>
      <c r="H22131" s="73">
        <f t="shared" si="1035"/>
        <v>5.9518056444158612E-2</v>
      </c>
      <c r="I22131">
        <f t="shared" si="1036"/>
        <v>3000</v>
      </c>
      <c r="J22131" t="str">
        <f t="shared" si="1037"/>
        <v/>
      </c>
    </row>
    <row r="22132" spans="1:10" x14ac:dyDescent="0.25">
      <c r="A22132" t="s">
        <v>800</v>
      </c>
      <c r="B22132" t="s">
        <v>4773</v>
      </c>
      <c r="C22132" s="27">
        <v>65853.409090909001</v>
      </c>
      <c r="D22132">
        <v>3000</v>
      </c>
      <c r="E22132">
        <v>7.7840909090909002E-2</v>
      </c>
      <c r="F22132">
        <v>7</v>
      </c>
      <c r="G22132">
        <v>5441.3130883346703</v>
      </c>
      <c r="H22132" s="73">
        <f t="shared" si="1035"/>
        <v>5.9491915113955823E-2</v>
      </c>
      <c r="I22132">
        <f t="shared" si="1036"/>
        <v>3000</v>
      </c>
      <c r="J22132" t="str">
        <f t="shared" si="1037"/>
        <v/>
      </c>
    </row>
    <row r="22133" spans="1:10" x14ac:dyDescent="0.25">
      <c r="A22133" t="s">
        <v>800</v>
      </c>
      <c r="B22133" t="s">
        <v>7034</v>
      </c>
      <c r="C22133" s="27">
        <v>169360.227272727</v>
      </c>
      <c r="D22133">
        <v>3000</v>
      </c>
      <c r="E22133">
        <v>0.200189393939393</v>
      </c>
      <c r="F22133">
        <v>1</v>
      </c>
      <c r="G22133">
        <v>13977.2510541134</v>
      </c>
      <c r="H22133" s="73">
        <f t="shared" si="1035"/>
        <v>5.9421393800776053E-2</v>
      </c>
      <c r="I22133">
        <f t="shared" si="1036"/>
        <v>3000</v>
      </c>
      <c r="J22133" t="str">
        <f t="shared" si="1037"/>
        <v/>
      </c>
    </row>
    <row r="22134" spans="1:10" x14ac:dyDescent="0.25">
      <c r="A22134" t="s">
        <v>800</v>
      </c>
      <c r="B22134" t="s">
        <v>12263</v>
      </c>
      <c r="C22134" s="27">
        <v>125938.636363636</v>
      </c>
      <c r="D22134">
        <v>3000</v>
      </c>
      <c r="E22134">
        <v>0.148863636363636</v>
      </c>
      <c r="G22134">
        <v>10391.078061320401</v>
      </c>
      <c r="H22134" s="73">
        <f t="shared" si="1035"/>
        <v>5.9406520668910022E-2</v>
      </c>
      <c r="I22134">
        <f t="shared" si="1036"/>
        <v>3000</v>
      </c>
      <c r="J22134" t="str">
        <f t="shared" si="1037"/>
        <v/>
      </c>
    </row>
    <row r="22135" spans="1:10" x14ac:dyDescent="0.25">
      <c r="A22135" t="s">
        <v>800</v>
      </c>
      <c r="B22135" t="s">
        <v>6534</v>
      </c>
      <c r="C22135" s="27">
        <v>176249.99999999901</v>
      </c>
      <c r="D22135">
        <v>3000</v>
      </c>
      <c r="E22135">
        <v>0.20833333333333301</v>
      </c>
      <c r="F22135">
        <v>3</v>
      </c>
      <c r="G22135">
        <v>14538.8328865648</v>
      </c>
      <c r="H22135" s="73">
        <f t="shared" si="1035"/>
        <v>5.93926790259671E-2</v>
      </c>
      <c r="I22135">
        <f t="shared" si="1036"/>
        <v>3000</v>
      </c>
      <c r="J22135" t="str">
        <f t="shared" si="1037"/>
        <v/>
      </c>
    </row>
    <row r="22136" spans="1:10" x14ac:dyDescent="0.25">
      <c r="A22136" t="s">
        <v>800</v>
      </c>
      <c r="B22136" t="s">
        <v>3738</v>
      </c>
      <c r="C22136" s="27">
        <v>175609.09090909001</v>
      </c>
      <c r="D22136">
        <v>3000</v>
      </c>
      <c r="E22136">
        <v>0.207575757575757</v>
      </c>
      <c r="F22136">
        <v>3</v>
      </c>
      <c r="G22136">
        <v>14477.133034128499</v>
      </c>
      <c r="H22136" s="73">
        <f t="shared" si="1035"/>
        <v>5.9356470275041755E-2</v>
      </c>
      <c r="I22136">
        <f t="shared" si="1036"/>
        <v>3000</v>
      </c>
      <c r="J22136" t="str">
        <f t="shared" si="1037"/>
        <v/>
      </c>
    </row>
    <row r="22137" spans="1:10" x14ac:dyDescent="0.25">
      <c r="A22137" t="s">
        <v>800</v>
      </c>
      <c r="B22137" t="s">
        <v>5142</v>
      </c>
      <c r="C22137" s="27">
        <v>79472.727272727207</v>
      </c>
      <c r="D22137">
        <v>3000</v>
      </c>
      <c r="E22137">
        <v>9.3939393939393906E-2</v>
      </c>
      <c r="F22137">
        <v>1</v>
      </c>
      <c r="G22137">
        <v>6550.3421330097599</v>
      </c>
      <c r="H22137" s="73">
        <f t="shared" si="1035"/>
        <v>5.934421150015709E-2</v>
      </c>
      <c r="I22137">
        <f t="shared" si="1036"/>
        <v>3000</v>
      </c>
      <c r="J22137" t="str">
        <f t="shared" si="1037"/>
        <v/>
      </c>
    </row>
    <row r="22138" spans="1:10" x14ac:dyDescent="0.25">
      <c r="A22138" t="s">
        <v>800</v>
      </c>
      <c r="B22138" t="s">
        <v>13031</v>
      </c>
      <c r="C22138" s="27">
        <v>53355.681818181802</v>
      </c>
      <c r="D22138">
        <v>3000</v>
      </c>
      <c r="E22138">
        <v>6.3068181818181801E-2</v>
      </c>
      <c r="F22138">
        <v>2</v>
      </c>
      <c r="G22138">
        <v>4396.6443483196599</v>
      </c>
      <c r="H22138" s="73">
        <f t="shared" si="1035"/>
        <v>5.932983747780414E-2</v>
      </c>
      <c r="I22138">
        <f t="shared" si="1036"/>
        <v>3000</v>
      </c>
      <c r="J22138" t="str">
        <f t="shared" si="1037"/>
        <v/>
      </c>
    </row>
    <row r="22139" spans="1:10" x14ac:dyDescent="0.25">
      <c r="A22139" t="s">
        <v>800</v>
      </c>
      <c r="B22139" t="s">
        <v>11858</v>
      </c>
      <c r="C22139" s="27">
        <v>99180.681818181794</v>
      </c>
      <c r="D22139">
        <v>3000</v>
      </c>
      <c r="E22139">
        <v>0.117234848484848</v>
      </c>
      <c r="F22139">
        <v>1</v>
      </c>
      <c r="G22139">
        <v>8172.1435941801701</v>
      </c>
      <c r="H22139" s="73">
        <f t="shared" si="1035"/>
        <v>5.9325498473545277E-2</v>
      </c>
      <c r="I22139">
        <f t="shared" si="1036"/>
        <v>3000</v>
      </c>
      <c r="J22139" t="str">
        <f t="shared" si="1037"/>
        <v/>
      </c>
    </row>
    <row r="22140" spans="1:10" x14ac:dyDescent="0.25">
      <c r="A22140" t="s">
        <v>800</v>
      </c>
      <c r="B22140" t="s">
        <v>5737</v>
      </c>
      <c r="C22140" s="27">
        <v>62969.318181818096</v>
      </c>
      <c r="D22140">
        <v>3000</v>
      </c>
      <c r="E22140">
        <v>7.4431818181818099E-2</v>
      </c>
      <c r="F22140">
        <v>4</v>
      </c>
      <c r="G22140">
        <v>5180.65745278955</v>
      </c>
      <c r="H22140" s="73">
        <f t="shared" si="1035"/>
        <v>5.9236362624067736E-2</v>
      </c>
      <c r="I22140">
        <f t="shared" si="1036"/>
        <v>3000</v>
      </c>
      <c r="J22140" t="str">
        <f t="shared" si="1037"/>
        <v/>
      </c>
    </row>
    <row r="22141" spans="1:10" x14ac:dyDescent="0.25">
      <c r="A22141" t="s">
        <v>800</v>
      </c>
      <c r="B22141" t="s">
        <v>7462</v>
      </c>
      <c r="C22141" s="27">
        <v>66334.090909090795</v>
      </c>
      <c r="D22141">
        <v>3000</v>
      </c>
      <c r="E22141">
        <v>7.8409090909090901E-2</v>
      </c>
      <c r="F22141">
        <v>1</v>
      </c>
      <c r="G22141">
        <v>5456.2393388029104</v>
      </c>
      <c r="H22141" s="73">
        <f t="shared" si="1035"/>
        <v>5.9222826002424518E-2</v>
      </c>
      <c r="I22141">
        <f t="shared" si="1036"/>
        <v>3000</v>
      </c>
      <c r="J22141" t="str">
        <f t="shared" si="1037"/>
        <v/>
      </c>
    </row>
    <row r="22142" spans="1:10" x14ac:dyDescent="0.25">
      <c r="A22142" t="s">
        <v>800</v>
      </c>
      <c r="B22142" t="s">
        <v>6396</v>
      </c>
      <c r="C22142" s="27">
        <v>159426.136363636</v>
      </c>
      <c r="D22142">
        <v>3000</v>
      </c>
      <c r="E22142">
        <v>0.188446969696969</v>
      </c>
      <c r="F22142">
        <v>2</v>
      </c>
      <c r="G22142">
        <v>13105.222182489801</v>
      </c>
      <c r="H22142" s="73">
        <f t="shared" si="1035"/>
        <v>5.918577835864109E-2</v>
      </c>
      <c r="I22142">
        <f t="shared" si="1036"/>
        <v>3000</v>
      </c>
      <c r="J22142" t="str">
        <f t="shared" si="1037"/>
        <v/>
      </c>
    </row>
    <row r="22143" spans="1:10" x14ac:dyDescent="0.25">
      <c r="A22143" t="s">
        <v>800</v>
      </c>
      <c r="B22143" t="s">
        <v>3614</v>
      </c>
      <c r="C22143" s="27">
        <v>133148.86363636301</v>
      </c>
      <c r="D22143">
        <v>3000</v>
      </c>
      <c r="E22143">
        <v>0.15738636363636299</v>
      </c>
      <c r="F22143">
        <v>1</v>
      </c>
      <c r="G22143">
        <v>10944.6010549495</v>
      </c>
      <c r="H22143" s="73">
        <f t="shared" si="1035"/>
        <v>5.9182726343685974E-2</v>
      </c>
      <c r="I22143">
        <f t="shared" si="1036"/>
        <v>3000</v>
      </c>
      <c r="J22143" t="str">
        <f t="shared" si="1037"/>
        <v/>
      </c>
    </row>
    <row r="22144" spans="1:10" x14ac:dyDescent="0.25">
      <c r="A22144" t="s">
        <v>800</v>
      </c>
      <c r="B22144" t="s">
        <v>4614</v>
      </c>
      <c r="C22144" s="27">
        <v>68256.818181818104</v>
      </c>
      <c r="D22144">
        <v>3000</v>
      </c>
      <c r="E22144">
        <v>8.0681818181818105E-2</v>
      </c>
      <c r="F22144">
        <v>15</v>
      </c>
      <c r="G22144">
        <v>5608.83985084901</v>
      </c>
      <c r="H22144" s="73">
        <f t="shared" si="1035"/>
        <v>5.9164268130022617E-2</v>
      </c>
      <c r="I22144">
        <f t="shared" si="1036"/>
        <v>3000</v>
      </c>
      <c r="J22144" t="str">
        <f t="shared" si="1037"/>
        <v/>
      </c>
    </row>
    <row r="22145" spans="1:10" x14ac:dyDescent="0.25">
      <c r="A22145" t="s">
        <v>800</v>
      </c>
      <c r="B22145" t="s">
        <v>8832</v>
      </c>
      <c r="C22145" s="27">
        <v>58643.181818181802</v>
      </c>
      <c r="D22145">
        <v>3000</v>
      </c>
      <c r="E22145">
        <v>6.9318181818181807E-2</v>
      </c>
      <c r="G22145">
        <v>4802.3582810808703</v>
      </c>
      <c r="H22145" s="73">
        <f t="shared" si="1035"/>
        <v>5.8961636377414264E-2</v>
      </c>
      <c r="I22145">
        <f t="shared" si="1036"/>
        <v>3000</v>
      </c>
      <c r="J22145" t="str">
        <f t="shared" si="1037"/>
        <v/>
      </c>
    </row>
    <row r="22146" spans="1:10" x14ac:dyDescent="0.25">
      <c r="A22146" t="s">
        <v>800</v>
      </c>
      <c r="B22146" t="s">
        <v>8433</v>
      </c>
      <c r="C22146" s="27">
        <v>76268.181818181794</v>
      </c>
      <c r="D22146">
        <v>3000</v>
      </c>
      <c r="E22146">
        <v>9.0151515151515094E-2</v>
      </c>
      <c r="F22146">
        <v>4</v>
      </c>
      <c r="G22146">
        <v>6242.8392484566402</v>
      </c>
      <c r="H22146" s="73">
        <f t="shared" ref="H22146:H22209" si="1038">G22146/SUMIFS(C:C,B:B,B22146)</f>
        <v>5.8934724176383152E-2</v>
      </c>
      <c r="I22146">
        <f t="shared" ref="I22146:I22209" si="1039">IF(A22146="Construction",SUMIFS(D:D,A:A,"Engineering",B:B,B22146),"")</f>
        <v>3000</v>
      </c>
      <c r="J22146" t="str">
        <f t="shared" si="1037"/>
        <v/>
      </c>
    </row>
    <row r="22147" spans="1:10" x14ac:dyDescent="0.25">
      <c r="A22147" t="s">
        <v>800</v>
      </c>
      <c r="B22147" t="s">
        <v>4036</v>
      </c>
      <c r="C22147" s="27">
        <v>33840</v>
      </c>
      <c r="D22147">
        <v>3000</v>
      </c>
      <c r="E22147">
        <v>3.4090909090908998E-2</v>
      </c>
      <c r="F22147">
        <v>6</v>
      </c>
      <c r="G22147">
        <v>2767.8840657136798</v>
      </c>
      <c r="H22147" s="73">
        <f t="shared" si="1038"/>
        <v>5.8891150334333613E-2</v>
      </c>
      <c r="I22147">
        <f t="shared" si="1039"/>
        <v>3000</v>
      </c>
      <c r="J22147" t="str">
        <f t="shared" ref="J22147:J22210" si="1040">IF(AND(I22147&lt;&gt;"",I22147&lt;&gt;3000,I22147&lt;&gt;0),D22147-I22147,"")</f>
        <v/>
      </c>
    </row>
    <row r="22148" spans="1:10" x14ac:dyDescent="0.25">
      <c r="A22148" t="s">
        <v>800</v>
      </c>
      <c r="B22148" t="s">
        <v>13263</v>
      </c>
      <c r="C22148" s="27">
        <v>54156.818181818198</v>
      </c>
      <c r="D22148">
        <v>3000</v>
      </c>
      <c r="E22148">
        <v>6.4015151515151497E-2</v>
      </c>
      <c r="F22148">
        <v>3</v>
      </c>
      <c r="G22148">
        <v>4425.2800350164198</v>
      </c>
      <c r="H22148" s="73">
        <f t="shared" si="1038"/>
        <v>5.8832880737471248E-2</v>
      </c>
      <c r="I22148">
        <f t="shared" si="1039"/>
        <v>3000</v>
      </c>
      <c r="J22148" t="str">
        <f t="shared" si="1040"/>
        <v/>
      </c>
    </row>
    <row r="22149" spans="1:10" x14ac:dyDescent="0.25">
      <c r="A22149" t="s">
        <v>800</v>
      </c>
      <c r="B22149" t="s">
        <v>10111</v>
      </c>
      <c r="C22149" s="27">
        <v>76107.9545454545</v>
      </c>
      <c r="D22149">
        <v>3000</v>
      </c>
      <c r="E22149">
        <v>8.9962121212121202E-2</v>
      </c>
      <c r="F22149">
        <v>2</v>
      </c>
      <c r="G22149">
        <v>6211.6824411082398</v>
      </c>
      <c r="H22149" s="73">
        <f t="shared" si="1038"/>
        <v>5.8764046206587317E-2</v>
      </c>
      <c r="I22149">
        <f t="shared" si="1039"/>
        <v>3000</v>
      </c>
      <c r="J22149" t="str">
        <f t="shared" si="1040"/>
        <v/>
      </c>
    </row>
    <row r="22150" spans="1:10" x14ac:dyDescent="0.25">
      <c r="A22150" t="s">
        <v>800</v>
      </c>
      <c r="B22150" t="s">
        <v>13017</v>
      </c>
      <c r="C22150" s="27">
        <v>61687.5</v>
      </c>
      <c r="D22150">
        <v>3000</v>
      </c>
      <c r="E22150">
        <v>7.2916666666666602E-2</v>
      </c>
      <c r="G22150">
        <v>5032.3054547606198</v>
      </c>
      <c r="H22150" s="73">
        <f t="shared" si="1038"/>
        <v>5.8735723240975035E-2</v>
      </c>
      <c r="I22150">
        <f t="shared" si="1039"/>
        <v>3000</v>
      </c>
      <c r="J22150" t="str">
        <f t="shared" si="1040"/>
        <v/>
      </c>
    </row>
    <row r="22151" spans="1:10" x14ac:dyDescent="0.25">
      <c r="A22151" t="s">
        <v>800</v>
      </c>
      <c r="B22151" t="s">
        <v>11043</v>
      </c>
      <c r="C22151" s="27">
        <v>42620.4545454545</v>
      </c>
      <c r="D22151">
        <v>3000</v>
      </c>
      <c r="E22151">
        <v>5.0378787878787801E-2</v>
      </c>
      <c r="F22151">
        <v>1</v>
      </c>
      <c r="G22151">
        <v>3473.4438719783702</v>
      </c>
      <c r="H22151" s="73">
        <f t="shared" si="1038"/>
        <v>5.8677919193875577E-2</v>
      </c>
      <c r="I22151">
        <f t="shared" si="1039"/>
        <v>3000</v>
      </c>
      <c r="J22151" t="str">
        <f t="shared" si="1040"/>
        <v/>
      </c>
    </row>
    <row r="22152" spans="1:10" x14ac:dyDescent="0.25">
      <c r="A22152" t="s">
        <v>800</v>
      </c>
      <c r="B22152" t="s">
        <v>7227</v>
      </c>
      <c r="C22152" s="27">
        <v>33840</v>
      </c>
      <c r="D22152">
        <v>3000</v>
      </c>
      <c r="E22152">
        <v>3.69318181818181E-2</v>
      </c>
      <c r="F22152">
        <v>1</v>
      </c>
      <c r="G22152">
        <v>2755.3874359772799</v>
      </c>
      <c r="H22152" s="73">
        <f t="shared" si="1038"/>
        <v>5.8625264595261274E-2</v>
      </c>
      <c r="I22152">
        <f t="shared" si="1039"/>
        <v>3000</v>
      </c>
      <c r="J22152" t="str">
        <f t="shared" si="1040"/>
        <v/>
      </c>
    </row>
    <row r="22153" spans="1:10" x14ac:dyDescent="0.25">
      <c r="A22153" t="s">
        <v>800</v>
      </c>
      <c r="B22153" t="s">
        <v>8900</v>
      </c>
      <c r="C22153" s="27">
        <v>43581.818181818096</v>
      </c>
      <c r="D22153">
        <v>3000</v>
      </c>
      <c r="E22153">
        <v>5.15151515151515E-2</v>
      </c>
      <c r="F22153">
        <v>4</v>
      </c>
      <c r="G22153">
        <v>3548.26177231979</v>
      </c>
      <c r="H22153" s="73">
        <f t="shared" si="1038"/>
        <v>5.8619593735445973E-2</v>
      </c>
      <c r="I22153">
        <f t="shared" si="1039"/>
        <v>3000</v>
      </c>
      <c r="J22153" t="str">
        <f t="shared" si="1040"/>
        <v/>
      </c>
    </row>
    <row r="22154" spans="1:10" x14ac:dyDescent="0.25">
      <c r="A22154" t="s">
        <v>800</v>
      </c>
      <c r="B22154" t="s">
        <v>12912</v>
      </c>
      <c r="C22154" s="27">
        <v>33840</v>
      </c>
      <c r="D22154">
        <v>3000</v>
      </c>
      <c r="E22154">
        <v>3.1818181818181801E-2</v>
      </c>
      <c r="F22154">
        <v>3</v>
      </c>
      <c r="G22154">
        <v>2752.2474103857799</v>
      </c>
      <c r="H22154" s="73">
        <f t="shared" si="1038"/>
        <v>5.8558455540122976E-2</v>
      </c>
      <c r="I22154">
        <f t="shared" si="1039"/>
        <v>3000</v>
      </c>
      <c r="J22154" t="str">
        <f t="shared" si="1040"/>
        <v/>
      </c>
    </row>
    <row r="22155" spans="1:10" x14ac:dyDescent="0.25">
      <c r="A22155" t="s">
        <v>800</v>
      </c>
      <c r="B22155" t="s">
        <v>8140</v>
      </c>
      <c r="C22155" s="27">
        <v>73544.318181818104</v>
      </c>
      <c r="D22155">
        <v>3000</v>
      </c>
      <c r="E22155">
        <v>8.6931818181818096E-2</v>
      </c>
      <c r="F22155">
        <v>8</v>
      </c>
      <c r="G22155">
        <v>5976.88427565437</v>
      </c>
      <c r="H22155" s="73">
        <f t="shared" si="1038"/>
        <v>5.8513788486450884E-2</v>
      </c>
      <c r="I22155">
        <f t="shared" si="1039"/>
        <v>3000</v>
      </c>
      <c r="J22155" t="str">
        <f t="shared" si="1040"/>
        <v/>
      </c>
    </row>
    <row r="22156" spans="1:10" x14ac:dyDescent="0.25">
      <c r="A22156" t="s">
        <v>800</v>
      </c>
      <c r="B22156" t="s">
        <v>6112</v>
      </c>
      <c r="C22156" s="27">
        <v>96617.045454545398</v>
      </c>
      <c r="D22156">
        <v>3000</v>
      </c>
      <c r="E22156">
        <v>0.114204545454545</v>
      </c>
      <c r="F22156">
        <v>4</v>
      </c>
      <c r="G22156">
        <v>7850.3784419971198</v>
      </c>
      <c r="H22156" s="73">
        <f t="shared" si="1038"/>
        <v>5.8501814577812818E-2</v>
      </c>
      <c r="I22156">
        <f t="shared" si="1039"/>
        <v>3000</v>
      </c>
      <c r="J22156" t="str">
        <f t="shared" si="1040"/>
        <v/>
      </c>
    </row>
    <row r="22157" spans="1:10" x14ac:dyDescent="0.25">
      <c r="A22157" t="s">
        <v>800</v>
      </c>
      <c r="B22157" t="s">
        <v>7866</v>
      </c>
      <c r="C22157" s="27">
        <v>59284.090909090897</v>
      </c>
      <c r="D22157">
        <v>3000</v>
      </c>
      <c r="E22157">
        <v>7.00757575757575E-2</v>
      </c>
      <c r="F22157">
        <v>2</v>
      </c>
      <c r="G22157">
        <v>4810.6466031853097</v>
      </c>
      <c r="H22157" s="73">
        <f t="shared" si="1038"/>
        <v>5.8424874214648544E-2</v>
      </c>
      <c r="I22157">
        <f t="shared" si="1039"/>
        <v>3000</v>
      </c>
      <c r="J22157" t="str">
        <f t="shared" si="1040"/>
        <v/>
      </c>
    </row>
    <row r="22158" spans="1:10" x14ac:dyDescent="0.25">
      <c r="A22158" t="s">
        <v>800</v>
      </c>
      <c r="B22158" t="s">
        <v>11057</v>
      </c>
      <c r="C22158" s="27">
        <v>72582.9545454545</v>
      </c>
      <c r="D22158">
        <v>3000</v>
      </c>
      <c r="E22158">
        <v>8.5795454545454494E-2</v>
      </c>
      <c r="F22158">
        <v>4</v>
      </c>
      <c r="G22158">
        <v>5888.3138087592797</v>
      </c>
      <c r="H22158" s="73">
        <f t="shared" si="1038"/>
        <v>5.8410214476067868E-2</v>
      </c>
      <c r="I22158">
        <f t="shared" si="1039"/>
        <v>3000</v>
      </c>
      <c r="J22158" t="str">
        <f t="shared" si="1040"/>
        <v/>
      </c>
    </row>
    <row r="22159" spans="1:10" x14ac:dyDescent="0.25">
      <c r="A22159" t="s">
        <v>800</v>
      </c>
      <c r="B22159" t="s">
        <v>5715</v>
      </c>
      <c r="C22159" s="27">
        <v>81075</v>
      </c>
      <c r="D22159">
        <v>3000</v>
      </c>
      <c r="E22159">
        <v>9.5833333333333298E-2</v>
      </c>
      <c r="F22159">
        <v>1</v>
      </c>
      <c r="G22159">
        <v>6573.6286280639897</v>
      </c>
      <c r="H22159" s="73">
        <f t="shared" si="1038"/>
        <v>5.8378200582251932E-2</v>
      </c>
      <c r="I22159">
        <f t="shared" si="1039"/>
        <v>3000</v>
      </c>
      <c r="J22159" t="str">
        <f t="shared" si="1040"/>
        <v/>
      </c>
    </row>
    <row r="22160" spans="1:10" x14ac:dyDescent="0.25">
      <c r="A22160" t="s">
        <v>800</v>
      </c>
      <c r="B22160" t="s">
        <v>7482</v>
      </c>
      <c r="C22160" s="27">
        <v>33840</v>
      </c>
      <c r="D22160">
        <v>3000</v>
      </c>
      <c r="E22160">
        <v>2.5378787878787799E-2</v>
      </c>
      <c r="F22160">
        <v>7</v>
      </c>
      <c r="G22160">
        <v>2742.3853852432999</v>
      </c>
      <c r="H22160" s="73">
        <f t="shared" si="1038"/>
        <v>5.8348625217942554E-2</v>
      </c>
      <c r="I22160">
        <f t="shared" si="1039"/>
        <v>3000</v>
      </c>
      <c r="J22160" t="str">
        <f t="shared" si="1040"/>
        <v/>
      </c>
    </row>
    <row r="22161" spans="1:10" x14ac:dyDescent="0.25">
      <c r="A22161" t="s">
        <v>800</v>
      </c>
      <c r="B22161" t="s">
        <v>11571</v>
      </c>
      <c r="C22161" s="27">
        <v>130104.545454545</v>
      </c>
      <c r="D22161">
        <v>3000</v>
      </c>
      <c r="E22161">
        <v>0.153787878787878</v>
      </c>
      <c r="F22161">
        <v>3</v>
      </c>
      <c r="G22161">
        <v>10536.2513564977</v>
      </c>
      <c r="H22161" s="73">
        <f t="shared" si="1038"/>
        <v>5.8307732064047796E-2</v>
      </c>
      <c r="I22161">
        <f t="shared" si="1039"/>
        <v>3000</v>
      </c>
      <c r="J22161" t="str">
        <f t="shared" si="1040"/>
        <v/>
      </c>
    </row>
    <row r="22162" spans="1:10" x14ac:dyDescent="0.25">
      <c r="A22162" t="s">
        <v>800</v>
      </c>
      <c r="B22162" t="s">
        <v>6153</v>
      </c>
      <c r="C22162" s="27">
        <v>63930.681818181802</v>
      </c>
      <c r="D22162">
        <v>3000</v>
      </c>
      <c r="E22162">
        <v>7.5568181818181798E-2</v>
      </c>
      <c r="F22162">
        <v>3</v>
      </c>
      <c r="G22162">
        <v>5175.6616553830199</v>
      </c>
      <c r="H22162" s="73">
        <f t="shared" si="1038"/>
        <v>5.828932659397932E-2</v>
      </c>
      <c r="I22162">
        <f t="shared" si="1039"/>
        <v>3000</v>
      </c>
      <c r="J22162" t="str">
        <f t="shared" si="1040"/>
        <v/>
      </c>
    </row>
    <row r="22163" spans="1:10" x14ac:dyDescent="0.25">
      <c r="A22163" t="s">
        <v>800</v>
      </c>
      <c r="B22163" t="s">
        <v>8250</v>
      </c>
      <c r="C22163" s="27">
        <v>76268.181818181794</v>
      </c>
      <c r="D22163">
        <v>3000</v>
      </c>
      <c r="E22163">
        <v>9.0151515151515094E-2</v>
      </c>
      <c r="F22163">
        <v>2</v>
      </c>
      <c r="G22163">
        <v>6174.2947953992998</v>
      </c>
      <c r="H22163" s="73">
        <f t="shared" si="1038"/>
        <v>5.8287639048289541E-2</v>
      </c>
      <c r="I22163">
        <f t="shared" si="1039"/>
        <v>3000</v>
      </c>
      <c r="J22163" t="str">
        <f t="shared" si="1040"/>
        <v/>
      </c>
    </row>
    <row r="22164" spans="1:10" x14ac:dyDescent="0.25">
      <c r="A22164" t="s">
        <v>800</v>
      </c>
      <c r="B22164" t="s">
        <v>6925</v>
      </c>
      <c r="C22164" s="27">
        <v>98539.772727272604</v>
      </c>
      <c r="D22164">
        <v>3000</v>
      </c>
      <c r="E22164">
        <v>0.116477272727272</v>
      </c>
      <c r="F22164">
        <v>3</v>
      </c>
      <c r="G22164">
        <v>7974.7088235879601</v>
      </c>
      <c r="H22164" s="73">
        <f t="shared" si="1038"/>
        <v>5.8268759852682206E-2</v>
      </c>
      <c r="I22164">
        <f t="shared" si="1039"/>
        <v>3000</v>
      </c>
      <c r="J22164" t="str">
        <f t="shared" si="1040"/>
        <v/>
      </c>
    </row>
    <row r="22165" spans="1:10" x14ac:dyDescent="0.25">
      <c r="A22165" t="s">
        <v>800</v>
      </c>
      <c r="B22165" t="s">
        <v>3509</v>
      </c>
      <c r="C22165" s="27">
        <v>136673.86363636301</v>
      </c>
      <c r="D22165">
        <v>3000</v>
      </c>
      <c r="E22165">
        <v>0.16155303030303</v>
      </c>
      <c r="F22165">
        <v>2</v>
      </c>
      <c r="G22165">
        <v>11055.152580757</v>
      </c>
      <c r="H22165" s="73">
        <f t="shared" si="1038"/>
        <v>5.8238712555333791E-2</v>
      </c>
      <c r="I22165">
        <f t="shared" si="1039"/>
        <v>3000</v>
      </c>
      <c r="J22165" t="str">
        <f t="shared" si="1040"/>
        <v/>
      </c>
    </row>
    <row r="22166" spans="1:10" x14ac:dyDescent="0.25">
      <c r="A22166" t="s">
        <v>800</v>
      </c>
      <c r="B22166" t="s">
        <v>10524</v>
      </c>
      <c r="C22166" s="27">
        <v>33840</v>
      </c>
      <c r="D22166">
        <v>3000</v>
      </c>
      <c r="E22166">
        <v>3.6553030303030302E-2</v>
      </c>
      <c r="F22166">
        <v>6</v>
      </c>
      <c r="G22166">
        <v>2731.8820930593502</v>
      </c>
      <c r="H22166" s="73">
        <f t="shared" si="1038"/>
        <v>5.8125150916156387E-2</v>
      </c>
      <c r="I22166">
        <f t="shared" si="1039"/>
        <v>3000</v>
      </c>
      <c r="J22166" t="str">
        <f t="shared" si="1040"/>
        <v/>
      </c>
    </row>
    <row r="22167" spans="1:10" x14ac:dyDescent="0.25">
      <c r="A22167" t="s">
        <v>800</v>
      </c>
      <c r="B22167" t="s">
        <v>9380</v>
      </c>
      <c r="C22167" s="27">
        <v>54637.499999999898</v>
      </c>
      <c r="D22167">
        <v>3000</v>
      </c>
      <c r="E22167">
        <v>6.4583333333333298E-2</v>
      </c>
      <c r="F22167">
        <v>3</v>
      </c>
      <c r="G22167">
        <v>4408.6291521962903</v>
      </c>
      <c r="H22167" s="73">
        <f t="shared" si="1038"/>
        <v>5.8095868031687689E-2</v>
      </c>
      <c r="I22167">
        <f t="shared" si="1039"/>
        <v>3000</v>
      </c>
      <c r="J22167" t="str">
        <f t="shared" si="1040"/>
        <v/>
      </c>
    </row>
    <row r="22168" spans="1:10" x14ac:dyDescent="0.25">
      <c r="A22168" t="s">
        <v>800</v>
      </c>
      <c r="B22168" t="s">
        <v>12986</v>
      </c>
      <c r="C22168" s="27">
        <v>108634.09090908999</v>
      </c>
      <c r="D22168">
        <v>3000</v>
      </c>
      <c r="E22168">
        <v>0.12840909090909</v>
      </c>
      <c r="F22168">
        <v>2</v>
      </c>
      <c r="G22168">
        <v>8756.8635087171806</v>
      </c>
      <c r="H22168" s="73">
        <f t="shared" si="1038"/>
        <v>5.8038334684023092E-2</v>
      </c>
      <c r="I22168">
        <f t="shared" si="1039"/>
        <v>3000</v>
      </c>
      <c r="J22168" t="str">
        <f t="shared" si="1040"/>
        <v/>
      </c>
    </row>
    <row r="22169" spans="1:10" x14ac:dyDescent="0.25">
      <c r="A22169" t="s">
        <v>800</v>
      </c>
      <c r="B22169" t="s">
        <v>4993</v>
      </c>
      <c r="C22169" s="27">
        <v>62488.636363636302</v>
      </c>
      <c r="D22169">
        <v>3000</v>
      </c>
      <c r="E22169">
        <v>7.3863636363636298E-2</v>
      </c>
      <c r="F22169">
        <v>1</v>
      </c>
      <c r="G22169">
        <v>5035.4684567490003</v>
      </c>
      <c r="H22169" s="73">
        <f t="shared" si="1038"/>
        <v>5.801914555730444E-2</v>
      </c>
      <c r="I22169">
        <f t="shared" si="1039"/>
        <v>3000</v>
      </c>
      <c r="J22169" t="str">
        <f t="shared" si="1040"/>
        <v/>
      </c>
    </row>
    <row r="22170" spans="1:10" x14ac:dyDescent="0.25">
      <c r="A22170" t="s">
        <v>800</v>
      </c>
      <c r="B22170" t="s">
        <v>5153</v>
      </c>
      <c r="C22170" s="27">
        <v>37813.636363636302</v>
      </c>
      <c r="D22170">
        <v>3000</v>
      </c>
      <c r="E22170">
        <v>4.46969696969697E-2</v>
      </c>
      <c r="F22170">
        <v>1</v>
      </c>
      <c r="G22170">
        <v>3047.08978268796</v>
      </c>
      <c r="H22170" s="73">
        <f t="shared" si="1038"/>
        <v>5.8018875054426454E-2</v>
      </c>
      <c r="I22170">
        <f t="shared" si="1039"/>
        <v>3000</v>
      </c>
      <c r="J22170" t="str">
        <f t="shared" si="1040"/>
        <v/>
      </c>
    </row>
    <row r="22171" spans="1:10" x14ac:dyDescent="0.25">
      <c r="A22171" t="s">
        <v>800</v>
      </c>
      <c r="B22171" t="s">
        <v>4382</v>
      </c>
      <c r="C22171" s="27">
        <v>54957.9545454545</v>
      </c>
      <c r="D22171">
        <v>3000</v>
      </c>
      <c r="E22171">
        <v>6.4962121212121193E-2</v>
      </c>
      <c r="F22171">
        <v>2</v>
      </c>
      <c r="G22171">
        <v>4428.2027837365804</v>
      </c>
      <c r="H22171" s="73">
        <f t="shared" si="1038"/>
        <v>5.8013549278901268E-2</v>
      </c>
      <c r="I22171">
        <f t="shared" si="1039"/>
        <v>3000</v>
      </c>
      <c r="J22171" t="str">
        <f t="shared" si="1040"/>
        <v/>
      </c>
    </row>
    <row r="22172" spans="1:10" x14ac:dyDescent="0.25">
      <c r="A22172" t="s">
        <v>800</v>
      </c>
      <c r="B22172" t="s">
        <v>9274</v>
      </c>
      <c r="C22172" s="27">
        <v>63129.545454545398</v>
      </c>
      <c r="D22172">
        <v>3000</v>
      </c>
      <c r="E22172">
        <v>7.4621212121212102E-2</v>
      </c>
      <c r="F22172">
        <v>3</v>
      </c>
      <c r="G22172">
        <v>5080.9098481000501</v>
      </c>
      <c r="H22172" s="73">
        <f t="shared" si="1038"/>
        <v>5.7948383190340881E-2</v>
      </c>
      <c r="I22172">
        <f t="shared" si="1039"/>
        <v>3000</v>
      </c>
      <c r="J22172" t="str">
        <f t="shared" si="1040"/>
        <v/>
      </c>
    </row>
    <row r="22173" spans="1:10" x14ac:dyDescent="0.25">
      <c r="A22173" t="s">
        <v>800</v>
      </c>
      <c r="B22173" t="s">
        <v>8253</v>
      </c>
      <c r="C22173" s="27">
        <v>356986.36363636301</v>
      </c>
      <c r="D22173">
        <v>3000</v>
      </c>
      <c r="E22173">
        <v>0.42196969696969699</v>
      </c>
      <c r="F22173">
        <v>3</v>
      </c>
      <c r="G22173">
        <v>28720.5493946348</v>
      </c>
      <c r="H22173" s="73">
        <f t="shared" si="1038"/>
        <v>5.7926009703835914E-2</v>
      </c>
      <c r="I22173">
        <f t="shared" si="1039"/>
        <v>3000</v>
      </c>
      <c r="J22173" t="str">
        <f t="shared" si="1040"/>
        <v/>
      </c>
    </row>
    <row r="22174" spans="1:10" x14ac:dyDescent="0.25">
      <c r="A22174" t="s">
        <v>800</v>
      </c>
      <c r="B22174" t="s">
        <v>6628</v>
      </c>
      <c r="C22174" s="27">
        <v>57521.590909090803</v>
      </c>
      <c r="D22174">
        <v>3000</v>
      </c>
      <c r="E22174">
        <v>6.7992424242424201E-2</v>
      </c>
      <c r="F22174">
        <v>1</v>
      </c>
      <c r="G22174">
        <v>4623.7858634007498</v>
      </c>
      <c r="H22174" s="73">
        <f t="shared" si="1038"/>
        <v>5.7876108240990966E-2</v>
      </c>
      <c r="I22174">
        <f t="shared" si="1039"/>
        <v>3000</v>
      </c>
      <c r="J22174" t="str">
        <f t="shared" si="1040"/>
        <v/>
      </c>
    </row>
    <row r="22175" spans="1:10" x14ac:dyDescent="0.25">
      <c r="A22175" t="s">
        <v>800</v>
      </c>
      <c r="B22175" t="s">
        <v>11863</v>
      </c>
      <c r="C22175" s="27">
        <v>61206.818181818096</v>
      </c>
      <c r="D22175">
        <v>3000</v>
      </c>
      <c r="E22175">
        <v>7.2348484848484801E-2</v>
      </c>
      <c r="G22175">
        <v>4919.1615980353799</v>
      </c>
      <c r="H22175" s="73">
        <f t="shared" si="1038"/>
        <v>5.7866042637020915E-2</v>
      </c>
      <c r="I22175">
        <f t="shared" si="1039"/>
        <v>3000</v>
      </c>
      <c r="J22175" t="str">
        <f t="shared" si="1040"/>
        <v/>
      </c>
    </row>
    <row r="22176" spans="1:10" x14ac:dyDescent="0.25">
      <c r="A22176" t="s">
        <v>800</v>
      </c>
      <c r="B22176" t="s">
        <v>12117</v>
      </c>
      <c r="C22176" s="27">
        <v>68417.045454545398</v>
      </c>
      <c r="D22176">
        <v>3000</v>
      </c>
      <c r="E22176">
        <v>8.0871212121212094E-2</v>
      </c>
      <c r="F22176">
        <v>1</v>
      </c>
      <c r="G22176">
        <v>5497.2585631320499</v>
      </c>
      <c r="H22176" s="73">
        <f t="shared" si="1038"/>
        <v>5.7851462879739433E-2</v>
      </c>
      <c r="I22176">
        <f t="shared" si="1039"/>
        <v>3000</v>
      </c>
      <c r="J22176" t="str">
        <f t="shared" si="1040"/>
        <v/>
      </c>
    </row>
    <row r="22177" spans="1:10" x14ac:dyDescent="0.25">
      <c r="A22177" t="s">
        <v>800</v>
      </c>
      <c r="B22177" t="s">
        <v>7277</v>
      </c>
      <c r="C22177" s="27">
        <v>41018.181818181802</v>
      </c>
      <c r="D22177">
        <v>3000</v>
      </c>
      <c r="E22177">
        <v>4.8484848484848402E-2</v>
      </c>
      <c r="G22177">
        <v>3293.3299538075298</v>
      </c>
      <c r="H22177" s="73">
        <f t="shared" si="1038"/>
        <v>5.7808451316834368E-2</v>
      </c>
      <c r="I22177">
        <f t="shared" si="1039"/>
        <v>3000</v>
      </c>
      <c r="J22177" t="str">
        <f t="shared" si="1040"/>
        <v/>
      </c>
    </row>
    <row r="22178" spans="1:10" x14ac:dyDescent="0.25">
      <c r="A22178" t="s">
        <v>800</v>
      </c>
      <c r="B22178" t="s">
        <v>10855</v>
      </c>
      <c r="C22178" s="27">
        <v>294337.5</v>
      </c>
      <c r="D22178">
        <v>3000</v>
      </c>
      <c r="E22178">
        <v>0.34791666666666599</v>
      </c>
      <c r="F22178">
        <v>1</v>
      </c>
      <c r="G22178">
        <v>23628.2298157392</v>
      </c>
      <c r="H22178" s="73">
        <f t="shared" si="1038"/>
        <v>5.7798702059140394E-2</v>
      </c>
      <c r="I22178">
        <f t="shared" si="1039"/>
        <v>3000</v>
      </c>
      <c r="J22178" t="str">
        <f t="shared" si="1040"/>
        <v/>
      </c>
    </row>
    <row r="22179" spans="1:10" x14ac:dyDescent="0.25">
      <c r="A22179" t="s">
        <v>800</v>
      </c>
      <c r="B22179" t="s">
        <v>7736</v>
      </c>
      <c r="C22179" s="27">
        <v>33840</v>
      </c>
      <c r="D22179">
        <v>3000</v>
      </c>
      <c r="E22179">
        <v>3.6742424242424201E-2</v>
      </c>
      <c r="F22179">
        <v>10</v>
      </c>
      <c r="G22179">
        <v>2712.54425782201</v>
      </c>
      <c r="H22179" s="73">
        <f t="shared" si="1038"/>
        <v>5.7713707613234258E-2</v>
      </c>
      <c r="I22179">
        <f t="shared" si="1039"/>
        <v>3000</v>
      </c>
      <c r="J22179" t="str">
        <f t="shared" si="1040"/>
        <v/>
      </c>
    </row>
    <row r="22180" spans="1:10" x14ac:dyDescent="0.25">
      <c r="A22180" t="s">
        <v>800</v>
      </c>
      <c r="B22180" t="s">
        <v>8403</v>
      </c>
      <c r="C22180" s="27">
        <v>70499.999999999898</v>
      </c>
      <c r="D22180">
        <v>3000</v>
      </c>
      <c r="E22180">
        <v>8.3333333333333301E-2</v>
      </c>
      <c r="F22180">
        <v>11</v>
      </c>
      <c r="G22180">
        <v>5649.6945301496498</v>
      </c>
      <c r="H22180" s="73">
        <f t="shared" si="1038"/>
        <v>5.7699007967485887E-2</v>
      </c>
      <c r="I22180">
        <f t="shared" si="1039"/>
        <v>3000</v>
      </c>
      <c r="J22180" t="str">
        <f t="shared" si="1040"/>
        <v/>
      </c>
    </row>
    <row r="22181" spans="1:10" x14ac:dyDescent="0.25">
      <c r="A22181" t="s">
        <v>800</v>
      </c>
      <c r="B22181" t="s">
        <v>4803</v>
      </c>
      <c r="C22181" s="27">
        <v>33840</v>
      </c>
      <c r="D22181">
        <v>3000</v>
      </c>
      <c r="E22181">
        <v>2.61363636363636E-2</v>
      </c>
      <c r="F22181">
        <v>1</v>
      </c>
      <c r="G22181">
        <v>2711.46465423886</v>
      </c>
      <c r="H22181" s="73">
        <f t="shared" si="1038"/>
        <v>5.7690737324231064E-2</v>
      </c>
      <c r="I22181">
        <f t="shared" si="1039"/>
        <v>3000</v>
      </c>
      <c r="J22181" t="str">
        <f t="shared" si="1040"/>
        <v/>
      </c>
    </row>
    <row r="22182" spans="1:10" x14ac:dyDescent="0.25">
      <c r="A22182" t="s">
        <v>800</v>
      </c>
      <c r="B22182" t="s">
        <v>6103</v>
      </c>
      <c r="C22182" s="27">
        <v>61367.045454545398</v>
      </c>
      <c r="D22182">
        <v>3000</v>
      </c>
      <c r="E22182">
        <v>7.2537878787878707E-2</v>
      </c>
      <c r="G22182">
        <v>4916.2263526626703</v>
      </c>
      <c r="H22182" s="73">
        <f t="shared" si="1038"/>
        <v>5.7680518064682905E-2</v>
      </c>
      <c r="I22182">
        <f t="shared" si="1039"/>
        <v>3000</v>
      </c>
      <c r="J22182" t="str">
        <f t="shared" si="1040"/>
        <v/>
      </c>
    </row>
    <row r="22183" spans="1:10" x14ac:dyDescent="0.25">
      <c r="A22183" t="s">
        <v>800</v>
      </c>
      <c r="B22183" t="s">
        <v>13347</v>
      </c>
      <c r="C22183" s="27">
        <v>49349.999999999898</v>
      </c>
      <c r="D22183">
        <v>3000</v>
      </c>
      <c r="E22183">
        <v>5.83333333333333E-2</v>
      </c>
      <c r="F22183">
        <v>1</v>
      </c>
      <c r="G22183">
        <v>3949.0480886609898</v>
      </c>
      <c r="H22183" s="73">
        <f t="shared" si="1038"/>
        <v>5.7615291263139204E-2</v>
      </c>
      <c r="I22183">
        <f t="shared" si="1039"/>
        <v>3000</v>
      </c>
      <c r="J22183" t="str">
        <f t="shared" si="1040"/>
        <v/>
      </c>
    </row>
    <row r="22184" spans="1:10" x14ac:dyDescent="0.25">
      <c r="A22184" t="s">
        <v>800</v>
      </c>
      <c r="B22184" t="s">
        <v>3949</v>
      </c>
      <c r="C22184" s="27">
        <v>42300</v>
      </c>
      <c r="D22184">
        <v>3000</v>
      </c>
      <c r="E22184">
        <v>0.05</v>
      </c>
      <c r="F22184">
        <v>1</v>
      </c>
      <c r="G22184">
        <v>3383.48395538467</v>
      </c>
      <c r="H22184" s="73">
        <f t="shared" si="1038"/>
        <v>5.7591216261866723E-2</v>
      </c>
      <c r="I22184">
        <f t="shared" si="1039"/>
        <v>3000</v>
      </c>
      <c r="J22184" t="str">
        <f t="shared" si="1040"/>
        <v/>
      </c>
    </row>
    <row r="22185" spans="1:10" x14ac:dyDescent="0.25">
      <c r="A22185" t="s">
        <v>800</v>
      </c>
      <c r="B22185" t="s">
        <v>9485</v>
      </c>
      <c r="C22185" s="27">
        <v>56400</v>
      </c>
      <c r="D22185">
        <v>3000</v>
      </c>
      <c r="E22185">
        <v>6.6666666666666596E-2</v>
      </c>
      <c r="F22185">
        <v>2</v>
      </c>
      <c r="G22185">
        <v>4510.5471868172699</v>
      </c>
      <c r="H22185" s="73">
        <f t="shared" si="1038"/>
        <v>5.7581453448731133E-2</v>
      </c>
      <c r="I22185">
        <f t="shared" si="1039"/>
        <v>3000</v>
      </c>
      <c r="J22185" t="str">
        <f t="shared" si="1040"/>
        <v/>
      </c>
    </row>
    <row r="22186" spans="1:10" x14ac:dyDescent="0.25">
      <c r="A22186" t="s">
        <v>800</v>
      </c>
      <c r="B22186" t="s">
        <v>3448</v>
      </c>
      <c r="C22186" s="27">
        <v>58002.272727272699</v>
      </c>
      <c r="D22186">
        <v>3000</v>
      </c>
      <c r="E22186">
        <v>6.8560606060606002E-2</v>
      </c>
      <c r="F22186">
        <v>1</v>
      </c>
      <c r="G22186">
        <v>4634.26465776241</v>
      </c>
      <c r="H22186" s="73">
        <f t="shared" si="1038"/>
        <v>5.7526548472988277E-2</v>
      </c>
      <c r="I22186">
        <f t="shared" si="1039"/>
        <v>3000</v>
      </c>
      <c r="J22186" t="str">
        <f t="shared" si="1040"/>
        <v/>
      </c>
    </row>
    <row r="22187" spans="1:10" x14ac:dyDescent="0.25">
      <c r="A22187" t="s">
        <v>800</v>
      </c>
      <c r="B22187" t="s">
        <v>8587</v>
      </c>
      <c r="C22187" s="27">
        <v>33840</v>
      </c>
      <c r="D22187">
        <v>3000</v>
      </c>
      <c r="E22187">
        <v>2.8409090909090901E-2</v>
      </c>
      <c r="F22187">
        <v>2</v>
      </c>
      <c r="G22187">
        <v>2702.3269497252099</v>
      </c>
      <c r="H22187" s="73">
        <f t="shared" si="1038"/>
        <v>5.7496318079259784E-2</v>
      </c>
      <c r="I22187">
        <f t="shared" si="1039"/>
        <v>3000</v>
      </c>
      <c r="J22187" t="str">
        <f t="shared" si="1040"/>
        <v/>
      </c>
    </row>
    <row r="22188" spans="1:10" x14ac:dyDescent="0.25">
      <c r="A22188" t="s">
        <v>800</v>
      </c>
      <c r="B22188" t="s">
        <v>6262</v>
      </c>
      <c r="C22188" s="27">
        <v>53195.4545454545</v>
      </c>
      <c r="D22188">
        <v>3000</v>
      </c>
      <c r="E22188">
        <v>6.2878787878787798E-2</v>
      </c>
      <c r="F22188">
        <v>1</v>
      </c>
      <c r="G22188">
        <v>4247.5268648416904</v>
      </c>
      <c r="H22188" s="73">
        <f t="shared" si="1038"/>
        <v>5.749023800657304E-2</v>
      </c>
      <c r="I22188">
        <f t="shared" si="1039"/>
        <v>3000</v>
      </c>
      <c r="J22188" t="str">
        <f t="shared" si="1040"/>
        <v/>
      </c>
    </row>
    <row r="22189" spans="1:10" x14ac:dyDescent="0.25">
      <c r="A22189" t="s">
        <v>800</v>
      </c>
      <c r="B22189" t="s">
        <v>11022</v>
      </c>
      <c r="C22189" s="27">
        <v>836867.04545454495</v>
      </c>
      <c r="D22189">
        <v>3000</v>
      </c>
      <c r="E22189">
        <v>0.98920454545454495</v>
      </c>
      <c r="F22189">
        <v>7</v>
      </c>
      <c r="G22189">
        <v>66748.433635363195</v>
      </c>
      <c r="H22189" s="73">
        <f t="shared" si="1038"/>
        <v>5.7427129528512262E-2</v>
      </c>
      <c r="I22189">
        <f t="shared" si="1039"/>
        <v>3000</v>
      </c>
      <c r="J22189" t="str">
        <f t="shared" si="1040"/>
        <v/>
      </c>
    </row>
    <row r="22190" spans="1:10" x14ac:dyDescent="0.25">
      <c r="A22190" t="s">
        <v>800</v>
      </c>
      <c r="B22190" t="s">
        <v>8272</v>
      </c>
      <c r="C22190" s="27">
        <v>41338.636363636302</v>
      </c>
      <c r="D22190">
        <v>3000</v>
      </c>
      <c r="E22190">
        <v>4.8863636363636297E-2</v>
      </c>
      <c r="F22190">
        <v>2</v>
      </c>
      <c r="G22190">
        <v>3296.6854809205201</v>
      </c>
      <c r="H22190" s="73">
        <f t="shared" si="1038"/>
        <v>5.7418767406433723E-2</v>
      </c>
      <c r="I22190">
        <f t="shared" si="1039"/>
        <v>3000</v>
      </c>
      <c r="J22190" t="str">
        <f t="shared" si="1040"/>
        <v/>
      </c>
    </row>
    <row r="22191" spans="1:10" x14ac:dyDescent="0.25">
      <c r="A22191" t="s">
        <v>800</v>
      </c>
      <c r="B22191" t="s">
        <v>5000</v>
      </c>
      <c r="C22191" s="27">
        <v>66814.772727272706</v>
      </c>
      <c r="D22191">
        <v>3000</v>
      </c>
      <c r="E22191">
        <v>7.8977272727272702E-2</v>
      </c>
      <c r="G22191">
        <v>5320.6664424673299</v>
      </c>
      <c r="H22191" s="73">
        <f t="shared" si="1038"/>
        <v>5.7335820840303107E-2</v>
      </c>
      <c r="I22191">
        <f t="shared" si="1039"/>
        <v>3000</v>
      </c>
      <c r="J22191" t="str">
        <f t="shared" si="1040"/>
        <v/>
      </c>
    </row>
    <row r="22192" spans="1:10" x14ac:dyDescent="0.25">
      <c r="A22192" t="s">
        <v>800</v>
      </c>
      <c r="B22192" t="s">
        <v>4791</v>
      </c>
      <c r="C22192" s="27">
        <v>33840</v>
      </c>
      <c r="D22192">
        <v>3000</v>
      </c>
      <c r="E22192">
        <v>3.7878787878787797E-2</v>
      </c>
      <c r="G22192">
        <v>2693.8425530796499</v>
      </c>
      <c r="H22192" s="73">
        <f t="shared" si="1038"/>
        <v>5.731579900169468E-2</v>
      </c>
      <c r="I22192">
        <f t="shared" si="1039"/>
        <v>3000</v>
      </c>
      <c r="J22192" t="str">
        <f t="shared" si="1040"/>
        <v/>
      </c>
    </row>
    <row r="22193" spans="1:10" x14ac:dyDescent="0.25">
      <c r="A22193" t="s">
        <v>800</v>
      </c>
      <c r="B22193" t="s">
        <v>9657</v>
      </c>
      <c r="C22193" s="27">
        <v>216627.27272727201</v>
      </c>
      <c r="D22193">
        <v>3000</v>
      </c>
      <c r="E22193">
        <v>0.25606060606060599</v>
      </c>
      <c r="F22193">
        <v>3</v>
      </c>
      <c r="G22193">
        <v>17244.117743490799</v>
      </c>
      <c r="H22193" s="73">
        <f t="shared" si="1038"/>
        <v>5.7313950450479441E-2</v>
      </c>
      <c r="I22193">
        <f t="shared" si="1039"/>
        <v>3000</v>
      </c>
      <c r="J22193" t="str">
        <f t="shared" si="1040"/>
        <v/>
      </c>
    </row>
    <row r="22194" spans="1:10" x14ac:dyDescent="0.25">
      <c r="A22194" t="s">
        <v>800</v>
      </c>
      <c r="B22194" t="s">
        <v>7964</v>
      </c>
      <c r="C22194" s="27">
        <v>46626.136363636302</v>
      </c>
      <c r="D22194">
        <v>3000</v>
      </c>
      <c r="E22194">
        <v>5.5113636363636302E-2</v>
      </c>
      <c r="F22194">
        <v>1</v>
      </c>
      <c r="G22194">
        <v>3711.5551005390398</v>
      </c>
      <c r="H22194" s="73">
        <f t="shared" si="1038"/>
        <v>5.7313770361471575E-2</v>
      </c>
      <c r="I22194">
        <f t="shared" si="1039"/>
        <v>3000</v>
      </c>
      <c r="J22194" t="str">
        <f t="shared" si="1040"/>
        <v/>
      </c>
    </row>
    <row r="22195" spans="1:10" x14ac:dyDescent="0.25">
      <c r="A22195" t="s">
        <v>800</v>
      </c>
      <c r="B22195" t="s">
        <v>4138</v>
      </c>
      <c r="C22195" s="27">
        <v>33840</v>
      </c>
      <c r="D22195">
        <v>3000</v>
      </c>
      <c r="E22195">
        <v>3.20075757575757E-2</v>
      </c>
      <c r="F22195">
        <v>5</v>
      </c>
      <c r="G22195">
        <v>2691.12485243744</v>
      </c>
      <c r="H22195" s="73">
        <f t="shared" si="1038"/>
        <v>5.7257975583775322E-2</v>
      </c>
      <c r="I22195">
        <f t="shared" si="1039"/>
        <v>3000</v>
      </c>
      <c r="J22195" t="str">
        <f t="shared" si="1040"/>
        <v/>
      </c>
    </row>
    <row r="22196" spans="1:10" x14ac:dyDescent="0.25">
      <c r="A22196" t="s">
        <v>800</v>
      </c>
      <c r="B22196" t="s">
        <v>12041</v>
      </c>
      <c r="C22196" s="27">
        <v>58803.409090909001</v>
      </c>
      <c r="D22196">
        <v>3000</v>
      </c>
      <c r="E22196">
        <v>6.9507575757575699E-2</v>
      </c>
      <c r="G22196">
        <v>4674.7818202989301</v>
      </c>
      <c r="H22196" s="73">
        <f t="shared" si="1038"/>
        <v>5.723890778869125E-2</v>
      </c>
      <c r="I22196">
        <f t="shared" si="1039"/>
        <v>3000</v>
      </c>
      <c r="J22196" t="str">
        <f t="shared" si="1040"/>
        <v/>
      </c>
    </row>
    <row r="22197" spans="1:10" x14ac:dyDescent="0.25">
      <c r="A22197" t="s">
        <v>800</v>
      </c>
      <c r="B22197" t="s">
        <v>6426</v>
      </c>
      <c r="C22197" s="27">
        <v>148530.68181818101</v>
      </c>
      <c r="D22197">
        <v>3000</v>
      </c>
      <c r="E22197">
        <v>0.17556818181818101</v>
      </c>
      <c r="F22197">
        <v>3</v>
      </c>
      <c r="G22197">
        <v>11804.717558222001</v>
      </c>
      <c r="H22197" s="73">
        <f t="shared" si="1038"/>
        <v>5.7223171252415633E-2</v>
      </c>
      <c r="I22197">
        <f t="shared" si="1039"/>
        <v>3000</v>
      </c>
      <c r="J22197" t="str">
        <f t="shared" si="1040"/>
        <v/>
      </c>
    </row>
    <row r="22198" spans="1:10" x14ac:dyDescent="0.25">
      <c r="A22198" t="s">
        <v>800</v>
      </c>
      <c r="B22198" t="s">
        <v>12074</v>
      </c>
      <c r="C22198" s="27">
        <v>59764.772727272699</v>
      </c>
      <c r="D22198">
        <v>3000</v>
      </c>
      <c r="E22198">
        <v>7.0643939393939398E-2</v>
      </c>
      <c r="F22198">
        <v>4</v>
      </c>
      <c r="G22198">
        <v>4747.8140797039496</v>
      </c>
      <c r="H22198" s="73">
        <f t="shared" si="1038"/>
        <v>5.7198011159287847E-2</v>
      </c>
      <c r="I22198">
        <f t="shared" si="1039"/>
        <v>3000</v>
      </c>
      <c r="J22198" t="str">
        <f t="shared" si="1040"/>
        <v/>
      </c>
    </row>
    <row r="22199" spans="1:10" x14ac:dyDescent="0.25">
      <c r="A22199" t="s">
        <v>800</v>
      </c>
      <c r="B22199" t="s">
        <v>6306</v>
      </c>
      <c r="C22199" s="27">
        <v>132988.636363636</v>
      </c>
      <c r="D22199">
        <v>3000</v>
      </c>
      <c r="E22199">
        <v>0.157196969696969</v>
      </c>
      <c r="F22199">
        <v>3</v>
      </c>
      <c r="G22199">
        <v>10563.995694974499</v>
      </c>
      <c r="H22199" s="73">
        <f t="shared" si="1038"/>
        <v>5.7193434780277337E-2</v>
      </c>
      <c r="I22199">
        <f t="shared" si="1039"/>
        <v>3000</v>
      </c>
      <c r="J22199" t="str">
        <f t="shared" si="1040"/>
        <v/>
      </c>
    </row>
    <row r="22200" spans="1:10" x14ac:dyDescent="0.25">
      <c r="A22200" t="s">
        <v>800</v>
      </c>
      <c r="B22200" t="s">
        <v>8409</v>
      </c>
      <c r="C22200" s="27">
        <v>68096.590909090897</v>
      </c>
      <c r="D22200">
        <v>3000</v>
      </c>
      <c r="E22200">
        <v>8.0492424242424199E-2</v>
      </c>
      <c r="F22200">
        <v>1</v>
      </c>
      <c r="G22200">
        <v>5406.6420869056301</v>
      </c>
      <c r="H22200" s="73">
        <f t="shared" si="1038"/>
        <v>5.7165597434516657E-2</v>
      </c>
      <c r="I22200">
        <f t="shared" si="1039"/>
        <v>3000</v>
      </c>
      <c r="J22200" t="str">
        <f t="shared" si="1040"/>
        <v/>
      </c>
    </row>
    <row r="22201" spans="1:10" x14ac:dyDescent="0.25">
      <c r="A22201" t="s">
        <v>800</v>
      </c>
      <c r="B22201" t="s">
        <v>4919</v>
      </c>
      <c r="C22201" s="27">
        <v>112800</v>
      </c>
      <c r="D22201">
        <v>3000</v>
      </c>
      <c r="E22201">
        <v>0.133333333333333</v>
      </c>
      <c r="F22201">
        <v>2</v>
      </c>
      <c r="G22201">
        <v>8955.38373042276</v>
      </c>
      <c r="H22201" s="73">
        <f t="shared" si="1038"/>
        <v>5.7162023811209134E-2</v>
      </c>
      <c r="I22201">
        <f t="shared" si="1039"/>
        <v>3000</v>
      </c>
      <c r="J22201" t="str">
        <f t="shared" si="1040"/>
        <v/>
      </c>
    </row>
    <row r="22202" spans="1:10" x14ac:dyDescent="0.25">
      <c r="A22202" t="s">
        <v>800</v>
      </c>
      <c r="B22202" t="s">
        <v>6613</v>
      </c>
      <c r="C22202" s="27">
        <v>59123.863636363603</v>
      </c>
      <c r="D22202">
        <v>3000</v>
      </c>
      <c r="E22202">
        <v>6.9886363636363594E-2</v>
      </c>
      <c r="F22202">
        <v>2</v>
      </c>
      <c r="G22202">
        <v>4693.4246556540502</v>
      </c>
      <c r="H22202" s="73">
        <f t="shared" si="1038"/>
        <v>5.7155698972157998E-2</v>
      </c>
      <c r="I22202">
        <f t="shared" si="1039"/>
        <v>3000</v>
      </c>
      <c r="J22202" t="str">
        <f t="shared" si="1040"/>
        <v/>
      </c>
    </row>
    <row r="22203" spans="1:10" x14ac:dyDescent="0.25">
      <c r="A22203" t="s">
        <v>800</v>
      </c>
      <c r="B22203" t="s">
        <v>6041</v>
      </c>
      <c r="C22203" s="27">
        <v>142442.045454545</v>
      </c>
      <c r="D22203">
        <v>3000</v>
      </c>
      <c r="E22203">
        <v>0.168371212121212</v>
      </c>
      <c r="F22203">
        <v>6</v>
      </c>
      <c r="G22203">
        <v>11303.000162382399</v>
      </c>
      <c r="H22203" s="73">
        <f t="shared" si="1038"/>
        <v>5.7133131519880531E-2</v>
      </c>
      <c r="I22203">
        <f t="shared" si="1039"/>
        <v>3000</v>
      </c>
      <c r="J22203" t="str">
        <f t="shared" si="1040"/>
        <v/>
      </c>
    </row>
    <row r="22204" spans="1:10" x14ac:dyDescent="0.25">
      <c r="A22204" t="s">
        <v>800</v>
      </c>
      <c r="B22204" t="s">
        <v>5811</v>
      </c>
      <c r="C22204" s="27">
        <v>43581.818181818096</v>
      </c>
      <c r="D22204">
        <v>3000</v>
      </c>
      <c r="E22204">
        <v>5.15151515151515E-2</v>
      </c>
      <c r="G22204">
        <v>3456.5777069167102</v>
      </c>
      <c r="H22204" s="73">
        <f t="shared" si="1038"/>
        <v>5.7104913305758044E-2</v>
      </c>
      <c r="I22204">
        <f t="shared" si="1039"/>
        <v>3000</v>
      </c>
      <c r="J22204" t="str">
        <f t="shared" si="1040"/>
        <v/>
      </c>
    </row>
    <row r="22205" spans="1:10" x14ac:dyDescent="0.25">
      <c r="A22205" t="s">
        <v>800</v>
      </c>
      <c r="B22205" t="s">
        <v>11633</v>
      </c>
      <c r="C22205" s="27">
        <v>69698.863636363603</v>
      </c>
      <c r="D22205">
        <v>3000</v>
      </c>
      <c r="E22205">
        <v>8.2386363636363605E-2</v>
      </c>
      <c r="F22205">
        <v>2</v>
      </c>
      <c r="G22205">
        <v>5527.7205501483004</v>
      </c>
      <c r="H22205" s="73">
        <f t="shared" si="1038"/>
        <v>5.7102204949441029E-2</v>
      </c>
      <c r="I22205">
        <f t="shared" si="1039"/>
        <v>3000</v>
      </c>
      <c r="J22205" t="str">
        <f t="shared" si="1040"/>
        <v/>
      </c>
    </row>
    <row r="22206" spans="1:10" x14ac:dyDescent="0.25">
      <c r="A22206" t="s">
        <v>800</v>
      </c>
      <c r="B22206" t="s">
        <v>7527</v>
      </c>
      <c r="C22206" s="27">
        <v>189116.73558762099</v>
      </c>
      <c r="D22206">
        <v>3000</v>
      </c>
      <c r="E22206">
        <v>0.31060606060606</v>
      </c>
      <c r="F22206">
        <v>3</v>
      </c>
      <c r="G22206">
        <v>15827.6875405008</v>
      </c>
      <c r="H22206" s="73">
        <f t="shared" si="1038"/>
        <v>5.7063194912902709E-2</v>
      </c>
      <c r="I22206">
        <f t="shared" si="1039"/>
        <v>3000</v>
      </c>
      <c r="J22206" t="str">
        <f t="shared" si="1040"/>
        <v/>
      </c>
    </row>
    <row r="22207" spans="1:10" x14ac:dyDescent="0.25">
      <c r="A22207" t="s">
        <v>800</v>
      </c>
      <c r="B22207" t="s">
        <v>8279</v>
      </c>
      <c r="C22207" s="27">
        <v>251236.36363636301</v>
      </c>
      <c r="D22207">
        <v>3000</v>
      </c>
      <c r="E22207">
        <v>0.29696969696969699</v>
      </c>
      <c r="F22207">
        <v>4</v>
      </c>
      <c r="G22207">
        <v>19910.174117368799</v>
      </c>
      <c r="H22207" s="73">
        <f t="shared" si="1038"/>
        <v>5.7059118182646265E-2</v>
      </c>
      <c r="I22207">
        <f t="shared" si="1039"/>
        <v>3000</v>
      </c>
      <c r="J22207" t="str">
        <f t="shared" si="1040"/>
        <v/>
      </c>
    </row>
    <row r="22208" spans="1:10" x14ac:dyDescent="0.25">
      <c r="A22208" t="s">
        <v>800</v>
      </c>
      <c r="B22208" t="s">
        <v>9609</v>
      </c>
      <c r="C22208" s="27">
        <v>66013.636363636295</v>
      </c>
      <c r="D22208">
        <v>3000</v>
      </c>
      <c r="E22208">
        <v>7.8030303030303005E-2</v>
      </c>
      <c r="F22208">
        <v>14</v>
      </c>
      <c r="G22208">
        <v>5230.9135579457798</v>
      </c>
      <c r="H22208" s="73">
        <f t="shared" si="1038"/>
        <v>5.705272378837789E-2</v>
      </c>
      <c r="I22208">
        <f t="shared" si="1039"/>
        <v>3000</v>
      </c>
      <c r="J22208" t="str">
        <f t="shared" si="1040"/>
        <v/>
      </c>
    </row>
    <row r="22209" spans="1:10" x14ac:dyDescent="0.25">
      <c r="A22209" t="s">
        <v>800</v>
      </c>
      <c r="B22209" t="s">
        <v>5175</v>
      </c>
      <c r="C22209" s="27">
        <v>40537.5</v>
      </c>
      <c r="D22209">
        <v>3000</v>
      </c>
      <c r="E22209">
        <v>4.7916666666666601E-2</v>
      </c>
      <c r="F22209">
        <v>1</v>
      </c>
      <c r="G22209">
        <v>3211.3289432637998</v>
      </c>
      <c r="H22209" s="73">
        <f t="shared" si="1038"/>
        <v>5.7037479843353368E-2</v>
      </c>
      <c r="I22209">
        <f t="shared" si="1039"/>
        <v>3000</v>
      </c>
      <c r="J22209" t="str">
        <f t="shared" si="1040"/>
        <v/>
      </c>
    </row>
    <row r="22210" spans="1:10" x14ac:dyDescent="0.25">
      <c r="A22210" t="s">
        <v>800</v>
      </c>
      <c r="B22210" t="s">
        <v>8706</v>
      </c>
      <c r="C22210" s="27">
        <v>33840</v>
      </c>
      <c r="D22210">
        <v>3000</v>
      </c>
      <c r="E22210">
        <v>1.1174242424242401E-2</v>
      </c>
      <c r="F22210">
        <v>222</v>
      </c>
      <c r="G22210">
        <v>2680.4473932241099</v>
      </c>
      <c r="H22210" s="73">
        <f t="shared" ref="H22210:H22273" si="1041">G22210/SUMIFS(C:C,B:B,B22210)</f>
        <v>5.7030795600512975E-2</v>
      </c>
      <c r="I22210">
        <f t="shared" ref="I22210:I22273" si="1042">IF(A22210="Construction",SUMIFS(D:D,A:A,"Engineering",B:B,B22210),"")</f>
        <v>3000</v>
      </c>
      <c r="J22210" t="str">
        <f t="shared" si="1040"/>
        <v/>
      </c>
    </row>
    <row r="22211" spans="1:10" x14ac:dyDescent="0.25">
      <c r="A22211" t="s">
        <v>800</v>
      </c>
      <c r="B22211" t="s">
        <v>3544</v>
      </c>
      <c r="C22211" s="27">
        <v>109274.999999999</v>
      </c>
      <c r="D22211">
        <v>3000</v>
      </c>
      <c r="E22211">
        <v>0.12916666666666601</v>
      </c>
      <c r="F22211">
        <v>26</v>
      </c>
      <c r="G22211">
        <v>8655.41638685404</v>
      </c>
      <c r="H22211" s="73">
        <f t="shared" si="1041"/>
        <v>5.7029510853671486E-2</v>
      </c>
      <c r="I22211">
        <f t="shared" si="1042"/>
        <v>3000</v>
      </c>
      <c r="J22211" t="str">
        <f t="shared" ref="J22211:J22274" si="1043">IF(AND(I22211&lt;&gt;"",I22211&lt;&gt;3000,I22211&lt;&gt;0),D22211-I22211,"")</f>
        <v/>
      </c>
    </row>
    <row r="22212" spans="1:10" x14ac:dyDescent="0.25">
      <c r="A22212" t="s">
        <v>800</v>
      </c>
      <c r="B22212" t="s">
        <v>5612</v>
      </c>
      <c r="C22212" s="27">
        <v>33840</v>
      </c>
      <c r="D22212">
        <v>3000</v>
      </c>
      <c r="E22212">
        <v>3.8446969696969598E-2</v>
      </c>
      <c r="F22212">
        <v>1</v>
      </c>
      <c r="G22212">
        <v>2674.8539679181199</v>
      </c>
      <c r="H22212" s="73">
        <f t="shared" si="1041"/>
        <v>5.6911786551449357E-2</v>
      </c>
      <c r="I22212">
        <f t="shared" si="1042"/>
        <v>3000</v>
      </c>
      <c r="J22212" t="str">
        <f t="shared" si="1043"/>
        <v/>
      </c>
    </row>
    <row r="22213" spans="1:10" x14ac:dyDescent="0.25">
      <c r="A22213" t="s">
        <v>800</v>
      </c>
      <c r="B22213" t="s">
        <v>4410</v>
      </c>
      <c r="C22213" s="27">
        <v>41979.545454545398</v>
      </c>
      <c r="D22213">
        <v>3000</v>
      </c>
      <c r="E22213">
        <v>4.9621212121212101E-2</v>
      </c>
      <c r="F22213">
        <v>13</v>
      </c>
      <c r="G22213">
        <v>3316.3410491793302</v>
      </c>
      <c r="H22213" s="73">
        <f t="shared" si="1041"/>
        <v>5.6879261782254047E-2</v>
      </c>
      <c r="I22213">
        <f t="shared" si="1042"/>
        <v>3000</v>
      </c>
      <c r="J22213" t="str">
        <f t="shared" si="1043"/>
        <v/>
      </c>
    </row>
    <row r="22214" spans="1:10" x14ac:dyDescent="0.25">
      <c r="A22214" t="s">
        <v>800</v>
      </c>
      <c r="B22214" t="s">
        <v>4703</v>
      </c>
      <c r="C22214" s="27">
        <v>33840</v>
      </c>
      <c r="D22214">
        <v>3000</v>
      </c>
      <c r="E22214">
        <v>1.6098484848484799E-2</v>
      </c>
      <c r="F22214">
        <v>2</v>
      </c>
      <c r="G22214">
        <v>2672.3906521609301</v>
      </c>
      <c r="H22214" s="73">
        <f t="shared" si="1041"/>
        <v>5.6859375577892134E-2</v>
      </c>
      <c r="I22214">
        <f t="shared" si="1042"/>
        <v>3000</v>
      </c>
      <c r="J22214" t="str">
        <f t="shared" si="1043"/>
        <v/>
      </c>
    </row>
    <row r="22215" spans="1:10" x14ac:dyDescent="0.25">
      <c r="A22215" t="s">
        <v>800</v>
      </c>
      <c r="B22215" t="s">
        <v>11301</v>
      </c>
      <c r="C22215" s="27">
        <v>34609.090909090897</v>
      </c>
      <c r="D22215">
        <v>3000</v>
      </c>
      <c r="E22215">
        <v>4.0909090909090902E-2</v>
      </c>
      <c r="F22215">
        <v>3</v>
      </c>
      <c r="G22215">
        <v>2729.31227169154</v>
      </c>
      <c r="H22215" s="73">
        <f t="shared" si="1041"/>
        <v>5.6780018890982421E-2</v>
      </c>
      <c r="I22215">
        <f t="shared" si="1042"/>
        <v>3000</v>
      </c>
      <c r="J22215" t="str">
        <f t="shared" si="1043"/>
        <v/>
      </c>
    </row>
    <row r="22216" spans="1:10" x14ac:dyDescent="0.25">
      <c r="A22216" t="s">
        <v>800</v>
      </c>
      <c r="B22216" t="s">
        <v>13023</v>
      </c>
      <c r="C22216" s="27">
        <v>37973.863636363603</v>
      </c>
      <c r="D22216">
        <v>3000</v>
      </c>
      <c r="E22216">
        <v>4.4886363636363599E-2</v>
      </c>
      <c r="F22216">
        <v>1</v>
      </c>
      <c r="G22216">
        <v>2991.8090540490098</v>
      </c>
      <c r="H22216" s="73">
        <f t="shared" si="1041"/>
        <v>5.672592442904674E-2</v>
      </c>
      <c r="I22216">
        <f t="shared" si="1042"/>
        <v>3000</v>
      </c>
      <c r="J22216" t="str">
        <f t="shared" si="1043"/>
        <v/>
      </c>
    </row>
    <row r="22217" spans="1:10" x14ac:dyDescent="0.25">
      <c r="A22217" t="s">
        <v>800</v>
      </c>
      <c r="B22217" t="s">
        <v>8945</v>
      </c>
      <c r="C22217" s="27">
        <v>103506.818181818</v>
      </c>
      <c r="D22217">
        <v>3000</v>
      </c>
      <c r="E22217">
        <v>0.122348484848484</v>
      </c>
      <c r="F22217">
        <v>12</v>
      </c>
      <c r="G22217">
        <v>8151.3041754506403</v>
      </c>
      <c r="H22217" s="73">
        <f t="shared" si="1041"/>
        <v>5.6700989455739995E-2</v>
      </c>
      <c r="I22217">
        <f t="shared" si="1042"/>
        <v>3000</v>
      </c>
      <c r="J22217" t="str">
        <f t="shared" si="1043"/>
        <v/>
      </c>
    </row>
    <row r="22218" spans="1:10" x14ac:dyDescent="0.25">
      <c r="A22218" t="s">
        <v>800</v>
      </c>
      <c r="B22218" t="s">
        <v>13118</v>
      </c>
      <c r="C22218" s="27">
        <v>145005.68181818101</v>
      </c>
      <c r="D22218">
        <v>3000</v>
      </c>
      <c r="E22218">
        <v>0.171401515151515</v>
      </c>
      <c r="F22218">
        <v>5</v>
      </c>
      <c r="G22218">
        <v>11408.685100412</v>
      </c>
      <c r="H22218" s="73">
        <f t="shared" si="1041"/>
        <v>5.6647802826073207E-2</v>
      </c>
      <c r="I22218">
        <f t="shared" si="1042"/>
        <v>3000</v>
      </c>
      <c r="J22218" t="str">
        <f t="shared" si="1043"/>
        <v/>
      </c>
    </row>
    <row r="22219" spans="1:10" x14ac:dyDescent="0.25">
      <c r="A22219" t="s">
        <v>800</v>
      </c>
      <c r="B22219" t="s">
        <v>6132</v>
      </c>
      <c r="C22219" s="27">
        <v>65052.272727272699</v>
      </c>
      <c r="D22219">
        <v>3000</v>
      </c>
      <c r="E22219">
        <v>7.6893939393939306E-2</v>
      </c>
      <c r="F22219">
        <v>17</v>
      </c>
      <c r="G22219">
        <v>5114.6593300823597</v>
      </c>
      <c r="H22219" s="73">
        <f t="shared" si="1041"/>
        <v>5.6609163112535138E-2</v>
      </c>
      <c r="I22219">
        <f t="shared" si="1042"/>
        <v>3000</v>
      </c>
      <c r="J22219" t="str">
        <f t="shared" si="1043"/>
        <v/>
      </c>
    </row>
    <row r="22220" spans="1:10" x14ac:dyDescent="0.25">
      <c r="A22220" t="s">
        <v>800</v>
      </c>
      <c r="B22220" t="s">
        <v>13080</v>
      </c>
      <c r="C22220" s="27">
        <v>87323.863636363603</v>
      </c>
      <c r="D22220">
        <v>3000</v>
      </c>
      <c r="E22220">
        <v>0.103219696969696</v>
      </c>
      <c r="F22220">
        <v>1</v>
      </c>
      <c r="G22220">
        <v>6863.99768761419</v>
      </c>
      <c r="H22220" s="73">
        <f t="shared" si="1041"/>
        <v>5.6594819895534547E-2</v>
      </c>
      <c r="I22220">
        <f t="shared" si="1042"/>
        <v>3000</v>
      </c>
      <c r="J22220" t="str">
        <f t="shared" si="1043"/>
        <v/>
      </c>
    </row>
    <row r="22221" spans="1:10" x14ac:dyDescent="0.25">
      <c r="A22221" t="s">
        <v>800</v>
      </c>
      <c r="B22221" t="s">
        <v>7264</v>
      </c>
      <c r="C22221" s="27">
        <v>44703.409090909001</v>
      </c>
      <c r="D22221">
        <v>3000</v>
      </c>
      <c r="E22221">
        <v>5.2840909090909001E-2</v>
      </c>
      <c r="F22221">
        <v>1</v>
      </c>
      <c r="G22221">
        <v>3513.6141052315002</v>
      </c>
      <c r="H22221" s="73">
        <f t="shared" si="1041"/>
        <v>5.6590810571562192E-2</v>
      </c>
      <c r="I22221">
        <f t="shared" si="1042"/>
        <v>3000</v>
      </c>
      <c r="J22221" t="str">
        <f t="shared" si="1043"/>
        <v/>
      </c>
    </row>
    <row r="22222" spans="1:10" x14ac:dyDescent="0.25">
      <c r="A22222" t="s">
        <v>800</v>
      </c>
      <c r="B22222" t="s">
        <v>8586</v>
      </c>
      <c r="C22222" s="27">
        <v>33840</v>
      </c>
      <c r="D22222">
        <v>3000</v>
      </c>
      <c r="E22222">
        <v>2.1780303030303001E-2</v>
      </c>
      <c r="F22222">
        <v>8</v>
      </c>
      <c r="G22222">
        <v>2657.5251457637901</v>
      </c>
      <c r="H22222" s="73">
        <f t="shared" si="1041"/>
        <v>5.6543088207740212E-2</v>
      </c>
      <c r="I22222">
        <f t="shared" si="1042"/>
        <v>3000</v>
      </c>
      <c r="J22222" t="str">
        <f t="shared" si="1043"/>
        <v/>
      </c>
    </row>
    <row r="22223" spans="1:10" x14ac:dyDescent="0.25">
      <c r="A22223" t="s">
        <v>800</v>
      </c>
      <c r="B22223" t="s">
        <v>4536</v>
      </c>
      <c r="C22223" s="27">
        <v>88765.909090909001</v>
      </c>
      <c r="D22223">
        <v>3000</v>
      </c>
      <c r="E22223">
        <v>0.104924242424242</v>
      </c>
      <c r="F22223">
        <v>7</v>
      </c>
      <c r="G22223">
        <v>6961.9899678257298</v>
      </c>
      <c r="H22223" s="73">
        <f t="shared" si="1041"/>
        <v>5.647024660898671E-2</v>
      </c>
      <c r="I22223">
        <f t="shared" si="1042"/>
        <v>3000</v>
      </c>
      <c r="J22223" t="str">
        <f t="shared" si="1043"/>
        <v/>
      </c>
    </row>
    <row r="22224" spans="1:10" x14ac:dyDescent="0.25">
      <c r="A22224" t="s">
        <v>800</v>
      </c>
      <c r="B22224" t="s">
        <v>7598</v>
      </c>
      <c r="C22224" s="27">
        <v>55278.409090909001</v>
      </c>
      <c r="D22224">
        <v>3000</v>
      </c>
      <c r="E22224">
        <v>6.5340909090909005E-2</v>
      </c>
      <c r="F22224">
        <v>2</v>
      </c>
      <c r="G22224">
        <v>4333.5672474712901</v>
      </c>
      <c r="H22224" s="73">
        <f t="shared" si="1041"/>
        <v>5.6444613177054494E-2</v>
      </c>
      <c r="I22224">
        <f t="shared" si="1042"/>
        <v>3000</v>
      </c>
      <c r="J22224" t="str">
        <f t="shared" si="1043"/>
        <v/>
      </c>
    </row>
    <row r="22225" spans="1:10" x14ac:dyDescent="0.25">
      <c r="A22225" t="s">
        <v>800</v>
      </c>
      <c r="B22225" t="s">
        <v>10456</v>
      </c>
      <c r="C22225" s="27">
        <v>33840</v>
      </c>
      <c r="D22225">
        <v>3000</v>
      </c>
      <c r="E22225">
        <v>3.88257575757575E-2</v>
      </c>
      <c r="F22225">
        <v>7</v>
      </c>
      <c r="G22225">
        <v>2652.5081351377598</v>
      </c>
      <c r="H22225" s="73">
        <f t="shared" si="1041"/>
        <v>5.6436343300803403E-2</v>
      </c>
      <c r="I22225">
        <f t="shared" si="1042"/>
        <v>3000</v>
      </c>
      <c r="J22225" t="str">
        <f t="shared" si="1043"/>
        <v/>
      </c>
    </row>
    <row r="22226" spans="1:10" x14ac:dyDescent="0.25">
      <c r="A22226" t="s">
        <v>800</v>
      </c>
      <c r="B22226" t="s">
        <v>5345</v>
      </c>
      <c r="C22226" s="27">
        <v>138276.136363636</v>
      </c>
      <c r="D22226">
        <v>3000</v>
      </c>
      <c r="E22226">
        <v>0.16344696969696901</v>
      </c>
      <c r="G22226">
        <v>10837.503844156099</v>
      </c>
      <c r="H22226" s="73">
        <f t="shared" si="1041"/>
        <v>5.6430581393106007E-2</v>
      </c>
      <c r="I22226">
        <f t="shared" si="1042"/>
        <v>3000</v>
      </c>
      <c r="J22226" t="str">
        <f t="shared" si="1043"/>
        <v/>
      </c>
    </row>
    <row r="22227" spans="1:10" x14ac:dyDescent="0.25">
      <c r="A22227" t="s">
        <v>800</v>
      </c>
      <c r="B22227" t="s">
        <v>7410</v>
      </c>
      <c r="C22227" s="27">
        <v>34128.409090909001</v>
      </c>
      <c r="D22227">
        <v>3000</v>
      </c>
      <c r="E22227">
        <v>4.0340909090908997E-2</v>
      </c>
      <c r="F22227">
        <v>4</v>
      </c>
      <c r="G22227">
        <v>2674.32090739563</v>
      </c>
      <c r="H22227" s="73">
        <f t="shared" si="1041"/>
        <v>5.6419596008586474E-2</v>
      </c>
      <c r="I22227">
        <f t="shared" si="1042"/>
        <v>3000</v>
      </c>
      <c r="J22227" t="str">
        <f t="shared" si="1043"/>
        <v/>
      </c>
    </row>
    <row r="22228" spans="1:10" x14ac:dyDescent="0.25">
      <c r="A22228" t="s">
        <v>800</v>
      </c>
      <c r="B22228" t="s">
        <v>7576</v>
      </c>
      <c r="C22228" s="27">
        <v>122093.18181818099</v>
      </c>
      <c r="D22228">
        <v>3000</v>
      </c>
      <c r="E22228">
        <v>0.14431818181818101</v>
      </c>
      <c r="F22228">
        <v>2</v>
      </c>
      <c r="G22228">
        <v>9562.8605261407101</v>
      </c>
      <c r="H22228" s="73">
        <f t="shared" si="1041"/>
        <v>5.639348140729681E-2</v>
      </c>
      <c r="I22228">
        <f t="shared" si="1042"/>
        <v>3000</v>
      </c>
      <c r="J22228" t="str">
        <f t="shared" si="1043"/>
        <v/>
      </c>
    </row>
    <row r="22229" spans="1:10" x14ac:dyDescent="0.25">
      <c r="A22229" t="s">
        <v>800</v>
      </c>
      <c r="B22229" t="s">
        <v>12325</v>
      </c>
      <c r="C22229" s="27">
        <v>91810.227272727207</v>
      </c>
      <c r="D22229">
        <v>3000</v>
      </c>
      <c r="E22229">
        <v>0.10852272727272699</v>
      </c>
      <c r="F22229">
        <v>3</v>
      </c>
      <c r="G22229">
        <v>7180.3884009347403</v>
      </c>
      <c r="H22229" s="73">
        <f t="shared" si="1041"/>
        <v>5.6310498320798291E-2</v>
      </c>
      <c r="I22229">
        <f t="shared" si="1042"/>
        <v>3000</v>
      </c>
      <c r="J22229" t="str">
        <f t="shared" si="1043"/>
        <v/>
      </c>
    </row>
    <row r="22230" spans="1:10" x14ac:dyDescent="0.25">
      <c r="A22230" t="s">
        <v>800</v>
      </c>
      <c r="B22230" t="s">
        <v>12968</v>
      </c>
      <c r="C22230" s="27">
        <v>40217.045454545398</v>
      </c>
      <c r="D22230">
        <v>3000</v>
      </c>
      <c r="E22230">
        <v>4.7537878787878698E-2</v>
      </c>
      <c r="F22230">
        <v>2</v>
      </c>
      <c r="G22230">
        <v>3143.76871204194</v>
      </c>
      <c r="H22230" s="73">
        <f t="shared" si="1041"/>
        <v>5.6282440619077619E-2</v>
      </c>
      <c r="I22230">
        <f t="shared" si="1042"/>
        <v>3000</v>
      </c>
      <c r="J22230" t="str">
        <f t="shared" si="1043"/>
        <v/>
      </c>
    </row>
    <row r="22231" spans="1:10" x14ac:dyDescent="0.25">
      <c r="A22231" t="s">
        <v>800</v>
      </c>
      <c r="B22231" t="s">
        <v>6471</v>
      </c>
      <c r="C22231" s="27">
        <v>395440.909090909</v>
      </c>
      <c r="D22231">
        <v>3000</v>
      </c>
      <c r="E22231">
        <v>0.46742424242424202</v>
      </c>
      <c r="F22231">
        <v>20</v>
      </c>
      <c r="G22231">
        <v>30909.702239519302</v>
      </c>
      <c r="H22231" s="73">
        <f t="shared" si="1041"/>
        <v>5.6278915764220207E-2</v>
      </c>
      <c r="I22231">
        <f t="shared" si="1042"/>
        <v>3000</v>
      </c>
      <c r="J22231" t="str">
        <f t="shared" si="1043"/>
        <v/>
      </c>
    </row>
    <row r="22232" spans="1:10" x14ac:dyDescent="0.25">
      <c r="A22232" t="s">
        <v>800</v>
      </c>
      <c r="B22232" t="s">
        <v>7339</v>
      </c>
      <c r="C22232" s="27">
        <v>56400</v>
      </c>
      <c r="D22232">
        <v>3000</v>
      </c>
      <c r="E22232">
        <v>6.6666666666666596E-2</v>
      </c>
      <c r="F22232">
        <v>2</v>
      </c>
      <c r="G22232">
        <v>4404.5775132214103</v>
      </c>
      <c r="H22232" s="73">
        <f t="shared" si="1041"/>
        <v>5.6228649104954197E-2</v>
      </c>
      <c r="I22232">
        <f t="shared" si="1042"/>
        <v>3000</v>
      </c>
      <c r="J22232" t="str">
        <f t="shared" si="1043"/>
        <v/>
      </c>
    </row>
    <row r="22233" spans="1:10" x14ac:dyDescent="0.25">
      <c r="A22233" t="s">
        <v>800</v>
      </c>
      <c r="B22233" t="s">
        <v>4511</v>
      </c>
      <c r="C22233" s="27">
        <v>86843.181818181794</v>
      </c>
      <c r="D22233">
        <v>3000</v>
      </c>
      <c r="E22233">
        <v>0.10265151515151499</v>
      </c>
      <c r="F22233">
        <v>5</v>
      </c>
      <c r="G22233">
        <v>6780.9926001683298</v>
      </c>
      <c r="H22233" s="73">
        <f t="shared" si="1041"/>
        <v>5.6219896253260293E-2</v>
      </c>
      <c r="I22233">
        <f t="shared" si="1042"/>
        <v>3000</v>
      </c>
      <c r="J22233" t="str">
        <f t="shared" si="1043"/>
        <v/>
      </c>
    </row>
    <row r="22234" spans="1:10" x14ac:dyDescent="0.25">
      <c r="A22234" t="s">
        <v>800</v>
      </c>
      <c r="B22234" t="s">
        <v>11901</v>
      </c>
      <c r="C22234" s="27">
        <v>33840</v>
      </c>
      <c r="D22234">
        <v>3000</v>
      </c>
      <c r="E22234">
        <v>2.6515151515151499E-2</v>
      </c>
      <c r="F22234">
        <v>1</v>
      </c>
      <c r="G22234">
        <v>2641.8743792292498</v>
      </c>
      <c r="H22234" s="73">
        <f t="shared" si="1041"/>
        <v>5.6210093175090424E-2</v>
      </c>
      <c r="I22234">
        <f t="shared" si="1042"/>
        <v>3000</v>
      </c>
      <c r="J22234" t="str">
        <f t="shared" si="1043"/>
        <v/>
      </c>
    </row>
    <row r="22235" spans="1:10" x14ac:dyDescent="0.25">
      <c r="A22235" t="s">
        <v>800</v>
      </c>
      <c r="B22235" t="s">
        <v>12140</v>
      </c>
      <c r="C22235" s="27">
        <v>33840</v>
      </c>
      <c r="D22235">
        <v>3000</v>
      </c>
      <c r="E22235">
        <v>3.88257575757575E-2</v>
      </c>
      <c r="F22235">
        <v>8</v>
      </c>
      <c r="G22235">
        <v>2640.4908634942899</v>
      </c>
      <c r="H22235" s="73">
        <f t="shared" si="1041"/>
        <v>5.6180656670091277E-2</v>
      </c>
      <c r="I22235">
        <f t="shared" si="1042"/>
        <v>3000</v>
      </c>
      <c r="J22235" t="str">
        <f t="shared" si="1043"/>
        <v/>
      </c>
    </row>
    <row r="22236" spans="1:10" x14ac:dyDescent="0.25">
      <c r="A22236" t="s">
        <v>800</v>
      </c>
      <c r="B22236" t="s">
        <v>8967</v>
      </c>
      <c r="C22236" s="27">
        <v>33840</v>
      </c>
      <c r="D22236">
        <v>3000</v>
      </c>
      <c r="E22236">
        <v>3.2765151515151497E-2</v>
      </c>
      <c r="F22236">
        <v>3</v>
      </c>
      <c r="G22236">
        <v>2639.3583083918902</v>
      </c>
      <c r="H22236" s="73">
        <f t="shared" si="1041"/>
        <v>5.6156559753018941E-2</v>
      </c>
      <c r="I22236">
        <f t="shared" si="1042"/>
        <v>3000</v>
      </c>
      <c r="J22236" t="str">
        <f t="shared" si="1043"/>
        <v/>
      </c>
    </row>
    <row r="22237" spans="1:10" x14ac:dyDescent="0.25">
      <c r="A22237" t="s">
        <v>800</v>
      </c>
      <c r="B22237" t="s">
        <v>6739</v>
      </c>
      <c r="C22237" s="27">
        <v>76588.636363636295</v>
      </c>
      <c r="D22237">
        <v>3000</v>
      </c>
      <c r="E22237">
        <v>9.0530303030303003E-2</v>
      </c>
      <c r="F22237">
        <v>15</v>
      </c>
      <c r="G22237">
        <v>5973.0132107692798</v>
      </c>
      <c r="H22237" s="73">
        <f t="shared" si="1041"/>
        <v>5.6151535213855283E-2</v>
      </c>
      <c r="I22237">
        <f t="shared" si="1042"/>
        <v>3000</v>
      </c>
      <c r="J22237" t="str">
        <f t="shared" si="1043"/>
        <v/>
      </c>
    </row>
    <row r="22238" spans="1:10" x14ac:dyDescent="0.25">
      <c r="A22238" t="s">
        <v>800</v>
      </c>
      <c r="B22238" t="s">
        <v>13287</v>
      </c>
      <c r="C22238" s="27">
        <v>65853.409090909001</v>
      </c>
      <c r="D22238">
        <v>3000</v>
      </c>
      <c r="E22238">
        <v>7.7840909090909002E-2</v>
      </c>
      <c r="F22238">
        <v>2</v>
      </c>
      <c r="G22238">
        <v>5132.1528274524499</v>
      </c>
      <c r="H22238" s="73">
        <f t="shared" si="1041"/>
        <v>5.6111750124654941E-2</v>
      </c>
      <c r="I22238">
        <f t="shared" si="1042"/>
        <v>3000</v>
      </c>
      <c r="J22238" t="str">
        <f t="shared" si="1043"/>
        <v/>
      </c>
    </row>
    <row r="22239" spans="1:10" x14ac:dyDescent="0.25">
      <c r="A22239" t="s">
        <v>800</v>
      </c>
      <c r="B22239" t="s">
        <v>6382</v>
      </c>
      <c r="C22239" s="27">
        <v>64251.136363636302</v>
      </c>
      <c r="D22239">
        <v>3000</v>
      </c>
      <c r="E22239">
        <v>7.5946969696969693E-2</v>
      </c>
      <c r="F22239">
        <v>2</v>
      </c>
      <c r="G22239">
        <v>4998.7510194275401</v>
      </c>
      <c r="H22239" s="73">
        <f t="shared" si="1041"/>
        <v>5.6016141311778934E-2</v>
      </c>
      <c r="I22239">
        <f t="shared" si="1042"/>
        <v>3000</v>
      </c>
      <c r="J22239" t="str">
        <f t="shared" si="1043"/>
        <v/>
      </c>
    </row>
    <row r="22240" spans="1:10" x14ac:dyDescent="0.25">
      <c r="A22240" t="s">
        <v>800</v>
      </c>
      <c r="B22240" t="s">
        <v>13351</v>
      </c>
      <c r="C22240" s="27">
        <v>162470.45454545401</v>
      </c>
      <c r="D22240">
        <v>3000</v>
      </c>
      <c r="E22240">
        <v>0.19204545454545399</v>
      </c>
      <c r="F22240">
        <v>10</v>
      </c>
      <c r="G22240">
        <v>12638.8419449954</v>
      </c>
      <c r="H22240" s="73">
        <f t="shared" si="1041"/>
        <v>5.6009975634374827E-2</v>
      </c>
      <c r="I22240">
        <f t="shared" si="1042"/>
        <v>3000</v>
      </c>
      <c r="J22240" t="str">
        <f t="shared" si="1043"/>
        <v/>
      </c>
    </row>
    <row r="22241" spans="1:10" x14ac:dyDescent="0.25">
      <c r="A22241" t="s">
        <v>800</v>
      </c>
      <c r="B22241" t="s">
        <v>10887</v>
      </c>
      <c r="C22241" s="27">
        <v>33840</v>
      </c>
      <c r="D22241">
        <v>3000</v>
      </c>
      <c r="E22241">
        <v>3.8257575757575699E-2</v>
      </c>
      <c r="F22241">
        <v>10</v>
      </c>
      <c r="G22241">
        <v>2632.0629313138302</v>
      </c>
      <c r="H22241" s="73">
        <f t="shared" si="1041"/>
        <v>5.6001338964124049E-2</v>
      </c>
      <c r="I22241">
        <f t="shared" si="1042"/>
        <v>3000</v>
      </c>
      <c r="J22241" t="str">
        <f t="shared" si="1043"/>
        <v/>
      </c>
    </row>
    <row r="22242" spans="1:10" x14ac:dyDescent="0.25">
      <c r="A22242" t="s">
        <v>800</v>
      </c>
      <c r="B22242" t="s">
        <v>3665</v>
      </c>
      <c r="C22242" s="27">
        <v>99821.590909090897</v>
      </c>
      <c r="D22242">
        <v>3000</v>
      </c>
      <c r="E22242">
        <v>0.117992424242424</v>
      </c>
      <c r="F22242">
        <v>2</v>
      </c>
      <c r="G22242">
        <v>7754.1006540531398</v>
      </c>
      <c r="H22242" s="73">
        <f t="shared" si="1041"/>
        <v>5.5929307678563717E-2</v>
      </c>
      <c r="I22242">
        <f t="shared" si="1042"/>
        <v>3000</v>
      </c>
      <c r="J22242" t="str">
        <f t="shared" si="1043"/>
        <v/>
      </c>
    </row>
    <row r="22243" spans="1:10" x14ac:dyDescent="0.25">
      <c r="A22243" t="s">
        <v>800</v>
      </c>
      <c r="B22243" t="s">
        <v>9732</v>
      </c>
      <c r="C22243" s="27">
        <v>1071439.7727272699</v>
      </c>
      <c r="D22243">
        <v>3000</v>
      </c>
      <c r="E22243">
        <v>1.26647727272727</v>
      </c>
      <c r="F22243">
        <v>2</v>
      </c>
      <c r="G22243">
        <v>83204.142290783901</v>
      </c>
      <c r="H22243" s="73">
        <f t="shared" si="1041"/>
        <v>5.5912599078598364E-2</v>
      </c>
      <c r="I22243">
        <f t="shared" si="1042"/>
        <v>3000</v>
      </c>
      <c r="J22243" t="str">
        <f t="shared" si="1043"/>
        <v/>
      </c>
    </row>
    <row r="22244" spans="1:10" x14ac:dyDescent="0.25">
      <c r="A22244" t="s">
        <v>800</v>
      </c>
      <c r="B22244" t="s">
        <v>9992</v>
      </c>
      <c r="C22244" s="27">
        <v>53515.909090909001</v>
      </c>
      <c r="D22244">
        <v>3000</v>
      </c>
      <c r="E22244">
        <v>6.3257575757575693E-2</v>
      </c>
      <c r="F22244">
        <v>1</v>
      </c>
      <c r="G22244">
        <v>4153.4834818039099</v>
      </c>
      <c r="H22244" s="73">
        <f t="shared" si="1041"/>
        <v>5.5880730752770232E-2</v>
      </c>
      <c r="I22244">
        <f t="shared" si="1042"/>
        <v>3000</v>
      </c>
      <c r="J22244" t="str">
        <f t="shared" si="1043"/>
        <v/>
      </c>
    </row>
    <row r="22245" spans="1:10" x14ac:dyDescent="0.25">
      <c r="A22245" t="s">
        <v>800</v>
      </c>
      <c r="B22245" t="s">
        <v>13340</v>
      </c>
      <c r="C22245" s="27">
        <v>107192.045454545</v>
      </c>
      <c r="D22245">
        <v>3000</v>
      </c>
      <c r="E22245">
        <v>0.12670454545454499</v>
      </c>
      <c r="F22245">
        <v>3</v>
      </c>
      <c r="G22245">
        <v>8314.6420072775709</v>
      </c>
      <c r="H22245" s="73">
        <f t="shared" si="1041"/>
        <v>5.5848754633369233E-2</v>
      </c>
      <c r="I22245">
        <f t="shared" si="1042"/>
        <v>3000</v>
      </c>
      <c r="J22245" t="str">
        <f t="shared" si="1043"/>
        <v/>
      </c>
    </row>
    <row r="22246" spans="1:10" x14ac:dyDescent="0.25">
      <c r="A22246" t="s">
        <v>800</v>
      </c>
      <c r="B22246" t="s">
        <v>5808</v>
      </c>
      <c r="C22246" s="27">
        <v>100622.727272727</v>
      </c>
      <c r="D22246">
        <v>3000</v>
      </c>
      <c r="E22246">
        <v>0.118939393939393</v>
      </c>
      <c r="F22246">
        <v>1</v>
      </c>
      <c r="G22246">
        <v>7803.1105509629497</v>
      </c>
      <c r="H22246" s="73">
        <f t="shared" si="1041"/>
        <v>5.5834698074379255E-2</v>
      </c>
      <c r="I22246">
        <f t="shared" si="1042"/>
        <v>3000</v>
      </c>
      <c r="J22246" t="str">
        <f t="shared" si="1043"/>
        <v/>
      </c>
    </row>
    <row r="22247" spans="1:10" x14ac:dyDescent="0.25">
      <c r="A22247" t="s">
        <v>800</v>
      </c>
      <c r="B22247" t="s">
        <v>8054</v>
      </c>
      <c r="C22247" s="27">
        <v>159426.136363636</v>
      </c>
      <c r="D22247">
        <v>3000</v>
      </c>
      <c r="E22247">
        <v>0.188446969696969</v>
      </c>
      <c r="F22247">
        <v>8</v>
      </c>
      <c r="G22247">
        <v>12351.6763084225</v>
      </c>
      <c r="H22247" s="73">
        <f t="shared" si="1041"/>
        <v>5.5782615980729956E-2</v>
      </c>
      <c r="I22247">
        <f t="shared" si="1042"/>
        <v>3000</v>
      </c>
      <c r="J22247" t="str">
        <f t="shared" si="1043"/>
        <v/>
      </c>
    </row>
    <row r="22248" spans="1:10" x14ac:dyDescent="0.25">
      <c r="A22248" t="s">
        <v>800</v>
      </c>
      <c r="B22248" t="s">
        <v>10094</v>
      </c>
      <c r="C22248" s="27">
        <v>35089.772727272699</v>
      </c>
      <c r="D22248">
        <v>3000</v>
      </c>
      <c r="E22248">
        <v>4.1477272727272703E-2</v>
      </c>
      <c r="F22248">
        <v>2</v>
      </c>
      <c r="G22248">
        <v>2718.0775891972698</v>
      </c>
      <c r="H22248" s="73">
        <f t="shared" si="1041"/>
        <v>5.5771688219028857E-2</v>
      </c>
      <c r="I22248">
        <f t="shared" si="1042"/>
        <v>3000</v>
      </c>
      <c r="J22248" t="str">
        <f t="shared" si="1043"/>
        <v/>
      </c>
    </row>
    <row r="22249" spans="1:10" x14ac:dyDescent="0.25">
      <c r="A22249" t="s">
        <v>800</v>
      </c>
      <c r="B22249" t="s">
        <v>6911</v>
      </c>
      <c r="C22249" s="27">
        <v>140839.77272727201</v>
      </c>
      <c r="D22249">
        <v>3000</v>
      </c>
      <c r="E22249">
        <v>0.166477272727272</v>
      </c>
      <c r="F22249">
        <v>1</v>
      </c>
      <c r="G22249">
        <v>10906.575829244999</v>
      </c>
      <c r="H22249" s="73">
        <f t="shared" si="1041"/>
        <v>5.575651284429968E-2</v>
      </c>
      <c r="I22249">
        <f t="shared" si="1042"/>
        <v>3000</v>
      </c>
      <c r="J22249" t="str">
        <f t="shared" si="1043"/>
        <v/>
      </c>
    </row>
    <row r="22250" spans="1:10" x14ac:dyDescent="0.25">
      <c r="A22250" t="s">
        <v>800</v>
      </c>
      <c r="B22250" t="s">
        <v>3589</v>
      </c>
      <c r="C22250" s="27">
        <v>51112.5</v>
      </c>
      <c r="D22250">
        <v>3000</v>
      </c>
      <c r="E22250">
        <v>6.0416666666666598E-2</v>
      </c>
      <c r="F22250">
        <v>1</v>
      </c>
      <c r="G22250">
        <v>3956.8482983754402</v>
      </c>
      <c r="H22250" s="73">
        <f t="shared" si="1041"/>
        <v>5.5738435310937993E-2</v>
      </c>
      <c r="I22250">
        <f t="shared" si="1042"/>
        <v>3000</v>
      </c>
      <c r="J22250" t="str">
        <f t="shared" si="1043"/>
        <v/>
      </c>
    </row>
    <row r="22251" spans="1:10" x14ac:dyDescent="0.25">
      <c r="A22251" t="s">
        <v>800</v>
      </c>
      <c r="B22251" t="s">
        <v>3685</v>
      </c>
      <c r="C22251" s="27">
        <v>33840</v>
      </c>
      <c r="D22251">
        <v>3000</v>
      </c>
      <c r="E22251">
        <v>3.3901515151515099E-2</v>
      </c>
      <c r="F22251">
        <v>1</v>
      </c>
      <c r="G22251">
        <v>2619.3272928503802</v>
      </c>
      <c r="H22251" s="73">
        <f t="shared" si="1041"/>
        <v>5.5730367932986816E-2</v>
      </c>
      <c r="I22251">
        <f t="shared" si="1042"/>
        <v>3000</v>
      </c>
      <c r="J22251" t="str">
        <f t="shared" si="1043"/>
        <v/>
      </c>
    </row>
    <row r="22252" spans="1:10" x14ac:dyDescent="0.25">
      <c r="A22252" t="s">
        <v>800</v>
      </c>
      <c r="B22252" t="s">
        <v>9507</v>
      </c>
      <c r="C22252" s="27">
        <v>37172.727272727199</v>
      </c>
      <c r="D22252">
        <v>3000</v>
      </c>
      <c r="E22252">
        <v>4.3939393939393903E-2</v>
      </c>
      <c r="F22252">
        <v>4</v>
      </c>
      <c r="G22252">
        <v>2874.6041692680101</v>
      </c>
      <c r="H22252" s="73">
        <f t="shared" si="1041"/>
        <v>5.5678319932997496E-2</v>
      </c>
      <c r="I22252">
        <f t="shared" si="1042"/>
        <v>3000</v>
      </c>
      <c r="J22252" t="str">
        <f t="shared" si="1043"/>
        <v/>
      </c>
    </row>
    <row r="22253" spans="1:10" x14ac:dyDescent="0.25">
      <c r="A22253" t="s">
        <v>800</v>
      </c>
      <c r="B22253" t="s">
        <v>3832</v>
      </c>
      <c r="C22253" s="27">
        <v>107993.18181818099</v>
      </c>
      <c r="D22253">
        <v>3000</v>
      </c>
      <c r="E22253">
        <v>0.12765151515151499</v>
      </c>
      <c r="F22253">
        <v>3</v>
      </c>
      <c r="G22253">
        <v>8349.1844190030206</v>
      </c>
      <c r="H22253" s="73">
        <f t="shared" si="1041"/>
        <v>5.5664743648382115E-2</v>
      </c>
      <c r="I22253">
        <f t="shared" si="1042"/>
        <v>3000</v>
      </c>
      <c r="J22253" t="str">
        <f t="shared" si="1043"/>
        <v/>
      </c>
    </row>
    <row r="22254" spans="1:10" x14ac:dyDescent="0.25">
      <c r="A22254" t="s">
        <v>800</v>
      </c>
      <c r="B22254" t="s">
        <v>9284</v>
      </c>
      <c r="C22254" s="27">
        <v>66814.772727272706</v>
      </c>
      <c r="D22254">
        <v>3000</v>
      </c>
      <c r="E22254">
        <v>7.8977272727272702E-2</v>
      </c>
      <c r="F22254">
        <v>2</v>
      </c>
      <c r="G22254">
        <v>5152.5865384644903</v>
      </c>
      <c r="H22254" s="73">
        <f t="shared" si="1041"/>
        <v>5.552458170945971E-2</v>
      </c>
      <c r="I22254">
        <f t="shared" si="1042"/>
        <v>3000</v>
      </c>
      <c r="J22254" t="str">
        <f t="shared" si="1043"/>
        <v/>
      </c>
    </row>
    <row r="22255" spans="1:10" x14ac:dyDescent="0.25">
      <c r="A22255" t="s">
        <v>800</v>
      </c>
      <c r="B22255" t="s">
        <v>10122</v>
      </c>
      <c r="C22255" s="27">
        <v>141952.866773391</v>
      </c>
      <c r="D22255">
        <v>3000</v>
      </c>
      <c r="E22255">
        <v>0.23314393939393899</v>
      </c>
      <c r="F22255">
        <v>2</v>
      </c>
      <c r="G22255">
        <v>11559.513208496899</v>
      </c>
      <c r="H22255" s="73">
        <f t="shared" si="1041"/>
        <v>5.5521853554420235E-2</v>
      </c>
      <c r="I22255">
        <f t="shared" si="1042"/>
        <v>3000</v>
      </c>
      <c r="J22255" t="str">
        <f t="shared" si="1043"/>
        <v/>
      </c>
    </row>
    <row r="22256" spans="1:10" x14ac:dyDescent="0.25">
      <c r="A22256" t="s">
        <v>800</v>
      </c>
      <c r="B22256" t="s">
        <v>4846</v>
      </c>
      <c r="C22256" s="27">
        <v>33840</v>
      </c>
      <c r="D22256">
        <v>3000</v>
      </c>
      <c r="E22256">
        <v>2.95454545454545E-2</v>
      </c>
      <c r="F22256">
        <v>2</v>
      </c>
      <c r="G22256">
        <v>2607.2784052155298</v>
      </c>
      <c r="H22256" s="73">
        <f t="shared" si="1041"/>
        <v>5.5474008621607014E-2</v>
      </c>
      <c r="I22256">
        <f t="shared" si="1042"/>
        <v>3000</v>
      </c>
      <c r="J22256" t="str">
        <f t="shared" si="1043"/>
        <v/>
      </c>
    </row>
    <row r="22257" spans="1:10" x14ac:dyDescent="0.25">
      <c r="A22257" t="s">
        <v>800</v>
      </c>
      <c r="B22257" t="s">
        <v>7004</v>
      </c>
      <c r="C22257" s="27">
        <v>80594.318181818206</v>
      </c>
      <c r="D22257">
        <v>3000</v>
      </c>
      <c r="E22257">
        <v>9.5265151515151497E-2</v>
      </c>
      <c r="F22257">
        <v>2</v>
      </c>
      <c r="G22257">
        <v>6207.6436543003501</v>
      </c>
      <c r="H22257" s="73">
        <f t="shared" si="1041"/>
        <v>5.5456805540723075E-2</v>
      </c>
      <c r="I22257">
        <f t="shared" si="1042"/>
        <v>3000</v>
      </c>
      <c r="J22257" t="str">
        <f t="shared" si="1043"/>
        <v/>
      </c>
    </row>
    <row r="22258" spans="1:10" x14ac:dyDescent="0.25">
      <c r="A22258" t="s">
        <v>800</v>
      </c>
      <c r="B22258" t="s">
        <v>12909</v>
      </c>
      <c r="C22258" s="27">
        <v>43261.363636363603</v>
      </c>
      <c r="D22258">
        <v>3000</v>
      </c>
      <c r="E22258">
        <v>5.1136363636363598E-2</v>
      </c>
      <c r="F22258">
        <v>1</v>
      </c>
      <c r="G22258">
        <v>3330.7592888323402</v>
      </c>
      <c r="H22258" s="73">
        <f t="shared" si="1041"/>
        <v>5.5433913459526481E-2</v>
      </c>
      <c r="I22258">
        <f t="shared" si="1042"/>
        <v>3000</v>
      </c>
      <c r="J22258" t="str">
        <f t="shared" si="1043"/>
        <v/>
      </c>
    </row>
    <row r="22259" spans="1:10" x14ac:dyDescent="0.25">
      <c r="A22259" t="s">
        <v>800</v>
      </c>
      <c r="B22259" t="s">
        <v>11561</v>
      </c>
      <c r="C22259" s="27">
        <v>87163.636363636295</v>
      </c>
      <c r="D22259">
        <v>3000</v>
      </c>
      <c r="E22259">
        <v>0.103030303030303</v>
      </c>
      <c r="F22259">
        <v>4</v>
      </c>
      <c r="G22259">
        <v>6710.1915134327601</v>
      </c>
      <c r="H22259" s="73">
        <f t="shared" si="1041"/>
        <v>5.5428365442623584E-2</v>
      </c>
      <c r="I22259">
        <f t="shared" si="1042"/>
        <v>3000</v>
      </c>
      <c r="J22259" t="str">
        <f t="shared" si="1043"/>
        <v/>
      </c>
    </row>
    <row r="22260" spans="1:10" x14ac:dyDescent="0.25">
      <c r="A22260" t="s">
        <v>800</v>
      </c>
      <c r="B22260" t="s">
        <v>7707</v>
      </c>
      <c r="C22260" s="27">
        <v>54477.272727272699</v>
      </c>
      <c r="D22260">
        <v>3000</v>
      </c>
      <c r="E22260">
        <v>6.4393939393939295E-2</v>
      </c>
      <c r="F22260">
        <v>1</v>
      </c>
      <c r="G22260">
        <v>4189.9028281069304</v>
      </c>
      <c r="H22260" s="73">
        <f t="shared" si="1041"/>
        <v>5.5375937252577272E-2</v>
      </c>
      <c r="I22260">
        <f t="shared" si="1042"/>
        <v>3000</v>
      </c>
      <c r="J22260" t="str">
        <f t="shared" si="1043"/>
        <v/>
      </c>
    </row>
    <row r="22261" spans="1:10" x14ac:dyDescent="0.25">
      <c r="A22261" t="s">
        <v>800</v>
      </c>
      <c r="B22261" t="s">
        <v>4079</v>
      </c>
      <c r="C22261" s="27">
        <v>245948.86363636301</v>
      </c>
      <c r="D22261">
        <v>3000</v>
      </c>
      <c r="E22261">
        <v>0.29071969696969602</v>
      </c>
      <c r="F22261">
        <v>35</v>
      </c>
      <c r="G22261">
        <v>18911.467672352199</v>
      </c>
      <c r="H22261" s="73">
        <f t="shared" si="1041"/>
        <v>5.5362145296289314E-2</v>
      </c>
      <c r="I22261">
        <f t="shared" si="1042"/>
        <v>3000</v>
      </c>
      <c r="J22261" t="str">
        <f t="shared" si="1043"/>
        <v/>
      </c>
    </row>
    <row r="22262" spans="1:10" x14ac:dyDescent="0.25">
      <c r="A22262" t="s">
        <v>800</v>
      </c>
      <c r="B22262" t="s">
        <v>6931</v>
      </c>
      <c r="C22262" s="27">
        <v>118888.636363636</v>
      </c>
      <c r="D22262">
        <v>3000</v>
      </c>
      <c r="E22262">
        <v>0.14053030303030301</v>
      </c>
      <c r="F22262">
        <v>5</v>
      </c>
      <c r="G22262">
        <v>9140.2901140567592</v>
      </c>
      <c r="H22262" s="73">
        <f t="shared" si="1041"/>
        <v>5.5354397892091296E-2</v>
      </c>
      <c r="I22262">
        <f t="shared" si="1042"/>
        <v>3000</v>
      </c>
      <c r="J22262" t="str">
        <f t="shared" si="1043"/>
        <v/>
      </c>
    </row>
    <row r="22263" spans="1:10" x14ac:dyDescent="0.25">
      <c r="A22263" t="s">
        <v>800</v>
      </c>
      <c r="B22263" t="s">
        <v>6603</v>
      </c>
      <c r="C22263" s="27">
        <v>144845.45454545401</v>
      </c>
      <c r="D22263">
        <v>3000</v>
      </c>
      <c r="E22263">
        <v>0.17121212121212101</v>
      </c>
      <c r="F22263">
        <v>2</v>
      </c>
      <c r="G22263">
        <v>11129.5881987843</v>
      </c>
      <c r="H22263" s="73">
        <f t="shared" si="1041"/>
        <v>5.5323127179044709E-2</v>
      </c>
      <c r="I22263">
        <f t="shared" si="1042"/>
        <v>3000</v>
      </c>
      <c r="J22263" t="str">
        <f t="shared" si="1043"/>
        <v/>
      </c>
    </row>
    <row r="22264" spans="1:10" x14ac:dyDescent="0.25">
      <c r="A22264" t="s">
        <v>800</v>
      </c>
      <c r="B22264" t="s">
        <v>8663</v>
      </c>
      <c r="C22264" s="27">
        <v>79152.272727272706</v>
      </c>
      <c r="D22264">
        <v>3000</v>
      </c>
      <c r="E22264">
        <v>9.3560606060605997E-2</v>
      </c>
      <c r="F22264">
        <v>4</v>
      </c>
      <c r="G22264">
        <v>6081.7630258097097</v>
      </c>
      <c r="H22264" s="73">
        <f t="shared" si="1041"/>
        <v>5.5322092818115773E-2</v>
      </c>
      <c r="I22264">
        <f t="shared" si="1042"/>
        <v>3000</v>
      </c>
      <c r="J22264" t="str">
        <f t="shared" si="1043"/>
        <v/>
      </c>
    </row>
    <row r="22265" spans="1:10" x14ac:dyDescent="0.25">
      <c r="A22265" t="s">
        <v>800</v>
      </c>
      <c r="B22265" t="s">
        <v>10197</v>
      </c>
      <c r="C22265" s="27">
        <v>93732.9545454545</v>
      </c>
      <c r="D22265">
        <v>3000</v>
      </c>
      <c r="E22265">
        <v>0.110795454545454</v>
      </c>
      <c r="F22265">
        <v>22</v>
      </c>
      <c r="G22265">
        <v>7200.5893809331001</v>
      </c>
      <c r="H22265" s="73">
        <f t="shared" si="1041"/>
        <v>5.5310582915187187E-2</v>
      </c>
      <c r="I22265">
        <f t="shared" si="1042"/>
        <v>3000</v>
      </c>
      <c r="J22265" t="str">
        <f t="shared" si="1043"/>
        <v/>
      </c>
    </row>
    <row r="22266" spans="1:10" x14ac:dyDescent="0.25">
      <c r="A22266" t="s">
        <v>800</v>
      </c>
      <c r="B22266" t="s">
        <v>3834</v>
      </c>
      <c r="C22266" s="27">
        <v>125938.636363636</v>
      </c>
      <c r="D22266">
        <v>3000</v>
      </c>
      <c r="E22266">
        <v>0.148863636363636</v>
      </c>
      <c r="F22266">
        <v>3</v>
      </c>
      <c r="G22266">
        <v>9674.4196830428791</v>
      </c>
      <c r="H22266" s="73">
        <f t="shared" si="1041"/>
        <v>5.5309334553046971E-2</v>
      </c>
      <c r="I22266">
        <f t="shared" si="1042"/>
        <v>3000</v>
      </c>
      <c r="J22266" t="str">
        <f t="shared" si="1043"/>
        <v/>
      </c>
    </row>
    <row r="22267" spans="1:10" x14ac:dyDescent="0.25">
      <c r="A22267" t="s">
        <v>800</v>
      </c>
      <c r="B22267" t="s">
        <v>5461</v>
      </c>
      <c r="C22267" s="27">
        <v>81555.681818181794</v>
      </c>
      <c r="D22267">
        <v>3000</v>
      </c>
      <c r="E22267">
        <v>9.6401515151515099E-2</v>
      </c>
      <c r="F22267">
        <v>1</v>
      </c>
      <c r="G22267">
        <v>6263.5379514920196</v>
      </c>
      <c r="H22267" s="73">
        <f t="shared" si="1041"/>
        <v>5.529654371755699E-2</v>
      </c>
      <c r="I22267">
        <f t="shared" si="1042"/>
        <v>3000</v>
      </c>
      <c r="J22267" t="str">
        <f t="shared" si="1043"/>
        <v/>
      </c>
    </row>
    <row r="22268" spans="1:10" x14ac:dyDescent="0.25">
      <c r="A22268" t="s">
        <v>800</v>
      </c>
      <c r="B22268" t="s">
        <v>12027</v>
      </c>
      <c r="C22268" s="27">
        <v>75947.727272727294</v>
      </c>
      <c r="D22268">
        <v>3000</v>
      </c>
      <c r="E22268">
        <v>8.9772727272727199E-2</v>
      </c>
      <c r="F22268">
        <v>15</v>
      </c>
      <c r="G22268">
        <v>5831.7747848620302</v>
      </c>
      <c r="H22268" s="73">
        <f t="shared" si="1041"/>
        <v>5.5286418644530988E-2</v>
      </c>
      <c r="I22268">
        <f t="shared" si="1042"/>
        <v>3000</v>
      </c>
      <c r="J22268" t="str">
        <f t="shared" si="1043"/>
        <v/>
      </c>
    </row>
    <row r="22269" spans="1:10" x14ac:dyDescent="0.25">
      <c r="A22269" t="s">
        <v>800</v>
      </c>
      <c r="B22269" t="s">
        <v>5553</v>
      </c>
      <c r="C22269" s="27">
        <v>77069.318181818104</v>
      </c>
      <c r="D22269">
        <v>3000</v>
      </c>
      <c r="E22269">
        <v>9.1098484848484804E-2</v>
      </c>
      <c r="F22269">
        <v>1</v>
      </c>
      <c r="G22269">
        <v>5909.4695241736999</v>
      </c>
      <c r="H22269" s="73">
        <f t="shared" si="1041"/>
        <v>5.5207677423164792E-2</v>
      </c>
      <c r="I22269">
        <f t="shared" si="1042"/>
        <v>3000</v>
      </c>
      <c r="J22269" t="str">
        <f t="shared" si="1043"/>
        <v/>
      </c>
    </row>
    <row r="22270" spans="1:10" x14ac:dyDescent="0.25">
      <c r="A22270" t="s">
        <v>800</v>
      </c>
      <c r="B22270" t="s">
        <v>9543</v>
      </c>
      <c r="C22270" s="27">
        <v>72187.241754786999</v>
      </c>
      <c r="D22270">
        <v>3000</v>
      </c>
      <c r="E22270">
        <v>0.11856060606060601</v>
      </c>
      <c r="F22270">
        <v>3</v>
      </c>
      <c r="G22270">
        <v>5841.6849075802502</v>
      </c>
      <c r="H22270" s="73">
        <f t="shared" si="1041"/>
        <v>5.5175497590460025E-2</v>
      </c>
      <c r="I22270">
        <f t="shared" si="1042"/>
        <v>3000</v>
      </c>
      <c r="J22270" t="str">
        <f t="shared" si="1043"/>
        <v/>
      </c>
    </row>
    <row r="22271" spans="1:10" x14ac:dyDescent="0.25">
      <c r="A22271" t="s">
        <v>800</v>
      </c>
      <c r="B22271" t="s">
        <v>6919</v>
      </c>
      <c r="C22271" s="27">
        <v>368085.74389980902</v>
      </c>
      <c r="D22271">
        <v>3000</v>
      </c>
      <c r="E22271">
        <v>0.60454545454545405</v>
      </c>
      <c r="F22271">
        <v>3</v>
      </c>
      <c r="G22271">
        <v>29755.6767053002</v>
      </c>
      <c r="H22271" s="73">
        <f t="shared" si="1041"/>
        <v>5.5117487519184764E-2</v>
      </c>
      <c r="I22271">
        <f t="shared" si="1042"/>
        <v>3000</v>
      </c>
      <c r="J22271" t="str">
        <f t="shared" si="1043"/>
        <v/>
      </c>
    </row>
    <row r="22272" spans="1:10" x14ac:dyDescent="0.25">
      <c r="A22272" t="s">
        <v>800</v>
      </c>
      <c r="B22272" t="s">
        <v>10044</v>
      </c>
      <c r="C22272" s="27">
        <v>105910.227272727</v>
      </c>
      <c r="D22272">
        <v>3000</v>
      </c>
      <c r="E22272">
        <v>0.12518939393939299</v>
      </c>
      <c r="F22272">
        <v>3</v>
      </c>
      <c r="G22272">
        <v>8091.6640622980904</v>
      </c>
      <c r="H22272" s="73">
        <f t="shared" si="1041"/>
        <v>5.5008834131308457E-2</v>
      </c>
      <c r="I22272">
        <f t="shared" si="1042"/>
        <v>3000</v>
      </c>
      <c r="J22272" t="str">
        <f t="shared" si="1043"/>
        <v/>
      </c>
    </row>
    <row r="22273" spans="1:10" x14ac:dyDescent="0.25">
      <c r="A22273" t="s">
        <v>800</v>
      </c>
      <c r="B22273" t="s">
        <v>8245</v>
      </c>
      <c r="C22273" s="27">
        <v>164232.95454545401</v>
      </c>
      <c r="D22273">
        <v>3000</v>
      </c>
      <c r="E22273">
        <v>0.19412878787878701</v>
      </c>
      <c r="G22273">
        <v>12538.009165008199</v>
      </c>
      <c r="H22273" s="73">
        <f t="shared" si="1041"/>
        <v>5.4966840387124814E-2</v>
      </c>
      <c r="I22273">
        <f t="shared" si="1042"/>
        <v>3000</v>
      </c>
      <c r="J22273" t="str">
        <f t="shared" si="1043"/>
        <v/>
      </c>
    </row>
    <row r="22274" spans="1:10" x14ac:dyDescent="0.25">
      <c r="A22274" t="s">
        <v>800</v>
      </c>
      <c r="B22274" t="s">
        <v>11686</v>
      </c>
      <c r="C22274" s="27">
        <v>33840</v>
      </c>
      <c r="D22274">
        <v>3000</v>
      </c>
      <c r="E22274">
        <v>1.3257575757575701E-2</v>
      </c>
      <c r="F22274">
        <v>1</v>
      </c>
      <c r="G22274">
        <v>2582.1458465359901</v>
      </c>
      <c r="H22274" s="73">
        <f t="shared" ref="H22274:H22337" si="1044">G22274/SUMIFS(C:C,B:B,B22274)</f>
        <v>5.4939273330552985E-2</v>
      </c>
      <c r="I22274">
        <f t="shared" ref="I22274:I22337" si="1045">IF(A22274="Construction",SUMIFS(D:D,A:A,"Engineering",B:B,B22274),"")</f>
        <v>3000</v>
      </c>
      <c r="J22274" t="str">
        <f t="shared" si="1043"/>
        <v/>
      </c>
    </row>
    <row r="22275" spans="1:10" x14ac:dyDescent="0.25">
      <c r="A22275" t="s">
        <v>800</v>
      </c>
      <c r="B22275" t="s">
        <v>11590</v>
      </c>
      <c r="C22275" s="27">
        <v>121292.045454545</v>
      </c>
      <c r="D22275">
        <v>3000</v>
      </c>
      <c r="E22275">
        <v>0.14337121212121201</v>
      </c>
      <c r="F22275">
        <v>12</v>
      </c>
      <c r="G22275">
        <v>9242.2890827710798</v>
      </c>
      <c r="H22275" s="73">
        <f t="shared" si="1044"/>
        <v>5.4863021846630271E-2</v>
      </c>
      <c r="I22275">
        <f t="shared" si="1045"/>
        <v>3000</v>
      </c>
      <c r="J22275" t="str">
        <f t="shared" ref="J22275:J22338" si="1046">IF(AND(I22275&lt;&gt;"",I22275&lt;&gt;3000,I22275&lt;&gt;0),D22275-I22275,"")</f>
        <v/>
      </c>
    </row>
    <row r="22276" spans="1:10" x14ac:dyDescent="0.25">
      <c r="A22276" t="s">
        <v>800</v>
      </c>
      <c r="B22276" t="s">
        <v>13081</v>
      </c>
      <c r="C22276" s="27">
        <v>33840</v>
      </c>
      <c r="D22276">
        <v>3000</v>
      </c>
      <c r="E22276">
        <v>3.03030303030303E-2</v>
      </c>
      <c r="F22276">
        <v>1</v>
      </c>
      <c r="G22276">
        <v>2577.9125164071202</v>
      </c>
      <c r="H22276" s="73">
        <f t="shared" si="1044"/>
        <v>5.4849202476747239E-2</v>
      </c>
      <c r="I22276">
        <f t="shared" si="1045"/>
        <v>3000</v>
      </c>
      <c r="J22276" t="str">
        <f t="shared" si="1046"/>
        <v/>
      </c>
    </row>
    <row r="22277" spans="1:10" x14ac:dyDescent="0.25">
      <c r="A22277" t="s">
        <v>800</v>
      </c>
      <c r="B22277" t="s">
        <v>9078</v>
      </c>
      <c r="C22277" s="27">
        <v>64892.045454545398</v>
      </c>
      <c r="D22277">
        <v>3000</v>
      </c>
      <c r="E22277">
        <v>7.67045454545454E-2</v>
      </c>
      <c r="F22277">
        <v>1</v>
      </c>
      <c r="G22277">
        <v>4942.5903773758901</v>
      </c>
      <c r="H22277" s="73">
        <f t="shared" si="1044"/>
        <v>5.4839773454257383E-2</v>
      </c>
      <c r="I22277">
        <f t="shared" si="1045"/>
        <v>3000</v>
      </c>
      <c r="J22277" t="str">
        <f t="shared" si="1046"/>
        <v/>
      </c>
    </row>
    <row r="22278" spans="1:10" x14ac:dyDescent="0.25">
      <c r="A22278" t="s">
        <v>800</v>
      </c>
      <c r="B22278" t="s">
        <v>12549</v>
      </c>
      <c r="C22278" s="27">
        <v>37172.727272727199</v>
      </c>
      <c r="D22278">
        <v>3000</v>
      </c>
      <c r="E22278">
        <v>4.3939393939393903E-2</v>
      </c>
      <c r="F22278">
        <v>4</v>
      </c>
      <c r="G22278">
        <v>2831.28294099706</v>
      </c>
      <c r="H22278" s="73">
        <f t="shared" si="1044"/>
        <v>5.4839229378079606E-2</v>
      </c>
      <c r="I22278">
        <f t="shared" si="1045"/>
        <v>3000</v>
      </c>
      <c r="J22278" t="str">
        <f t="shared" si="1046"/>
        <v/>
      </c>
    </row>
    <row r="22279" spans="1:10" x14ac:dyDescent="0.25">
      <c r="A22279" t="s">
        <v>800</v>
      </c>
      <c r="B22279" t="s">
        <v>12333</v>
      </c>
      <c r="C22279" s="27">
        <v>33840</v>
      </c>
      <c r="D22279">
        <v>3000</v>
      </c>
      <c r="E22279">
        <v>1.68560606060606E-2</v>
      </c>
      <c r="F22279">
        <v>4</v>
      </c>
      <c r="G22279">
        <v>2577.1957449862898</v>
      </c>
      <c r="H22279" s="73">
        <f t="shared" si="1044"/>
        <v>5.4833952020984893E-2</v>
      </c>
      <c r="I22279">
        <f t="shared" si="1045"/>
        <v>3000</v>
      </c>
      <c r="J22279" t="str">
        <f t="shared" si="1046"/>
        <v/>
      </c>
    </row>
    <row r="22280" spans="1:10" x14ac:dyDescent="0.25">
      <c r="A22280" t="s">
        <v>800</v>
      </c>
      <c r="B22280" t="s">
        <v>12930</v>
      </c>
      <c r="C22280" s="27">
        <v>45504.545454545398</v>
      </c>
      <c r="D22280">
        <v>3000</v>
      </c>
      <c r="E22280">
        <v>5.3787878787878697E-2</v>
      </c>
      <c r="F22280">
        <v>1</v>
      </c>
      <c r="G22280">
        <v>3464.6089155504301</v>
      </c>
      <c r="H22280" s="73">
        <f t="shared" si="1044"/>
        <v>5.4819104207690421E-2</v>
      </c>
      <c r="I22280">
        <f t="shared" si="1045"/>
        <v>3000</v>
      </c>
      <c r="J22280" t="str">
        <f t="shared" si="1046"/>
        <v/>
      </c>
    </row>
    <row r="22281" spans="1:10" x14ac:dyDescent="0.25">
      <c r="A22281" t="s">
        <v>800</v>
      </c>
      <c r="B22281" t="s">
        <v>7038</v>
      </c>
      <c r="C22281" s="27">
        <v>33840</v>
      </c>
      <c r="D22281">
        <v>3000</v>
      </c>
      <c r="E22281">
        <v>2.4621212121212099E-2</v>
      </c>
      <c r="F22281">
        <v>3</v>
      </c>
      <c r="G22281">
        <v>2575.9273232093201</v>
      </c>
      <c r="H22281" s="73">
        <f t="shared" si="1044"/>
        <v>5.4806964323602554E-2</v>
      </c>
      <c r="I22281">
        <f t="shared" si="1045"/>
        <v>3000</v>
      </c>
      <c r="J22281" t="str">
        <f t="shared" si="1046"/>
        <v/>
      </c>
    </row>
    <row r="22282" spans="1:10" x14ac:dyDescent="0.25">
      <c r="A22282" t="s">
        <v>800</v>
      </c>
      <c r="B22282" t="s">
        <v>6986</v>
      </c>
      <c r="C22282" s="27">
        <v>52234.090909090803</v>
      </c>
      <c r="D22282">
        <v>3000</v>
      </c>
      <c r="E22282">
        <v>6.1742424242424203E-2</v>
      </c>
      <c r="F22282">
        <v>2</v>
      </c>
      <c r="G22282">
        <v>3975.1221439000901</v>
      </c>
      <c r="H22282" s="73">
        <f t="shared" si="1044"/>
        <v>5.4793486280622708E-2</v>
      </c>
      <c r="I22282">
        <f t="shared" si="1045"/>
        <v>3000</v>
      </c>
      <c r="J22282" t="str">
        <f t="shared" si="1046"/>
        <v/>
      </c>
    </row>
    <row r="22283" spans="1:10" x14ac:dyDescent="0.25">
      <c r="A22283" t="s">
        <v>800</v>
      </c>
      <c r="B22283" t="s">
        <v>12727</v>
      </c>
      <c r="C22283" s="27">
        <v>72422.727272727207</v>
      </c>
      <c r="D22283">
        <v>3000</v>
      </c>
      <c r="E22283">
        <v>8.5606060606060602E-2</v>
      </c>
      <c r="F22283">
        <v>2</v>
      </c>
      <c r="G22283">
        <v>5511.4366490064103</v>
      </c>
      <c r="H22283" s="73">
        <f t="shared" si="1044"/>
        <v>5.4792667118723173E-2</v>
      </c>
      <c r="I22283">
        <f t="shared" si="1045"/>
        <v>3000</v>
      </c>
      <c r="J22283" t="str">
        <f t="shared" si="1046"/>
        <v/>
      </c>
    </row>
    <row r="22284" spans="1:10" x14ac:dyDescent="0.25">
      <c r="A22284" t="s">
        <v>800</v>
      </c>
      <c r="B22284" t="s">
        <v>6344</v>
      </c>
      <c r="C22284" s="27">
        <v>230053.58993737999</v>
      </c>
      <c r="D22284">
        <v>3000</v>
      </c>
      <c r="E22284">
        <v>0.37784090909090901</v>
      </c>
      <c r="F22284">
        <v>5</v>
      </c>
      <c r="G22284">
        <v>18482.5124348795</v>
      </c>
      <c r="H22284" s="73">
        <f t="shared" si="1044"/>
        <v>5.4777293545265178E-2</v>
      </c>
      <c r="I22284">
        <f t="shared" si="1045"/>
        <v>3000</v>
      </c>
      <c r="J22284" t="str">
        <f t="shared" si="1046"/>
        <v/>
      </c>
    </row>
    <row r="22285" spans="1:10" x14ac:dyDescent="0.25">
      <c r="A22285" t="s">
        <v>800</v>
      </c>
      <c r="B22285" t="s">
        <v>12760</v>
      </c>
      <c r="C22285" s="27">
        <v>61847.727272727199</v>
      </c>
      <c r="D22285">
        <v>3000</v>
      </c>
      <c r="E22285">
        <v>7.3106060606060605E-2</v>
      </c>
      <c r="F22285">
        <v>2</v>
      </c>
      <c r="G22285">
        <v>4705.2226446435197</v>
      </c>
      <c r="H22285" s="73">
        <f t="shared" si="1044"/>
        <v>5.4775825297580898E-2</v>
      </c>
      <c r="I22285">
        <f t="shared" si="1045"/>
        <v>3000</v>
      </c>
      <c r="J22285" t="str">
        <f t="shared" si="1046"/>
        <v/>
      </c>
    </row>
    <row r="22286" spans="1:10" x14ac:dyDescent="0.25">
      <c r="A22286" t="s">
        <v>800</v>
      </c>
      <c r="B22286" t="s">
        <v>7963</v>
      </c>
      <c r="C22286" s="27">
        <v>174125.77483982101</v>
      </c>
      <c r="D22286">
        <v>3000</v>
      </c>
      <c r="E22286">
        <v>0.28598484848484801</v>
      </c>
      <c r="F22286">
        <v>4</v>
      </c>
      <c r="G22286">
        <v>13974.926854343101</v>
      </c>
      <c r="H22286" s="73">
        <f t="shared" si="1044"/>
        <v>5.4721130344869112E-2</v>
      </c>
      <c r="I22286">
        <f t="shared" si="1045"/>
        <v>3000</v>
      </c>
      <c r="J22286" t="str">
        <f t="shared" si="1046"/>
        <v/>
      </c>
    </row>
    <row r="22287" spans="1:10" x14ac:dyDescent="0.25">
      <c r="A22287" t="s">
        <v>800</v>
      </c>
      <c r="B22287" t="s">
        <v>4037</v>
      </c>
      <c r="C22287" s="27">
        <v>33840</v>
      </c>
      <c r="D22287">
        <v>3000</v>
      </c>
      <c r="E22287">
        <v>3.2765151515151497E-2</v>
      </c>
      <c r="F22287">
        <v>7</v>
      </c>
      <c r="G22287">
        <v>2570.7663489434999</v>
      </c>
      <c r="H22287" s="73">
        <f t="shared" si="1044"/>
        <v>5.4697156360499995E-2</v>
      </c>
      <c r="I22287">
        <f t="shared" si="1045"/>
        <v>3000</v>
      </c>
      <c r="J22287" t="str">
        <f t="shared" si="1046"/>
        <v/>
      </c>
    </row>
    <row r="22288" spans="1:10" x14ac:dyDescent="0.25">
      <c r="A22288" t="s">
        <v>800</v>
      </c>
      <c r="B22288" t="s">
        <v>12400</v>
      </c>
      <c r="C22288" s="27">
        <v>81235.227272727207</v>
      </c>
      <c r="D22288">
        <v>3000</v>
      </c>
      <c r="E22288">
        <v>9.6022727272727204E-2</v>
      </c>
      <c r="F22288">
        <v>1</v>
      </c>
      <c r="G22288">
        <v>6170.0279805830396</v>
      </c>
      <c r="H22288" s="73">
        <f t="shared" si="1044"/>
        <v>5.4685883146549978E-2</v>
      </c>
      <c r="I22288">
        <f t="shared" si="1045"/>
        <v>3000</v>
      </c>
      <c r="J22288" t="str">
        <f t="shared" si="1046"/>
        <v/>
      </c>
    </row>
    <row r="22289" spans="1:10" x14ac:dyDescent="0.25">
      <c r="A22289" t="s">
        <v>800</v>
      </c>
      <c r="B22289" t="s">
        <v>7300</v>
      </c>
      <c r="C22289" s="27">
        <v>124176.136363636</v>
      </c>
      <c r="D22289">
        <v>3000</v>
      </c>
      <c r="E22289">
        <v>0.14678030303030301</v>
      </c>
      <c r="G22289">
        <v>9429.0982980397494</v>
      </c>
      <c r="H22289" s="73">
        <f t="shared" si="1044"/>
        <v>5.467194400949895E-2</v>
      </c>
      <c r="I22289">
        <f t="shared" si="1045"/>
        <v>3000</v>
      </c>
      <c r="J22289" t="str">
        <f t="shared" si="1046"/>
        <v/>
      </c>
    </row>
    <row r="22290" spans="1:10" x14ac:dyDescent="0.25">
      <c r="A22290" t="s">
        <v>800</v>
      </c>
      <c r="B22290" t="s">
        <v>12380</v>
      </c>
      <c r="C22290" s="27">
        <v>38294.318181818096</v>
      </c>
      <c r="D22290">
        <v>3000</v>
      </c>
      <c r="E22290">
        <v>4.5265151515151501E-2</v>
      </c>
      <c r="G22290">
        <v>2905.6945915976999</v>
      </c>
      <c r="H22290" s="73">
        <f t="shared" si="1044"/>
        <v>5.4632128349099598E-2</v>
      </c>
      <c r="I22290">
        <f t="shared" si="1045"/>
        <v>3000</v>
      </c>
      <c r="J22290" t="str">
        <f t="shared" si="1046"/>
        <v/>
      </c>
    </row>
    <row r="22291" spans="1:10" x14ac:dyDescent="0.25">
      <c r="A22291" t="s">
        <v>800</v>
      </c>
      <c r="B22291" t="s">
        <v>7311</v>
      </c>
      <c r="C22291" s="27">
        <v>64892.045454545398</v>
      </c>
      <c r="D22291">
        <v>3000</v>
      </c>
      <c r="E22291">
        <v>7.67045454545454E-2</v>
      </c>
      <c r="F22291">
        <v>1</v>
      </c>
      <c r="G22291">
        <v>4918.4373831788198</v>
      </c>
      <c r="H22291" s="73">
        <f t="shared" si="1044"/>
        <v>5.4571787513914789E-2</v>
      </c>
      <c r="I22291">
        <f t="shared" si="1045"/>
        <v>3000</v>
      </c>
      <c r="J22291" t="str">
        <f t="shared" si="1046"/>
        <v/>
      </c>
    </row>
    <row r="22292" spans="1:10" x14ac:dyDescent="0.25">
      <c r="A22292" t="s">
        <v>800</v>
      </c>
      <c r="B22292" t="s">
        <v>3635</v>
      </c>
      <c r="C22292" s="27">
        <v>61527.272727272699</v>
      </c>
      <c r="D22292">
        <v>3000</v>
      </c>
      <c r="E22292">
        <v>7.2727272727272696E-2</v>
      </c>
      <c r="F22292">
        <v>2</v>
      </c>
      <c r="G22292">
        <v>4660.8950672666497</v>
      </c>
      <c r="H22292" s="73">
        <f t="shared" si="1044"/>
        <v>5.4542389085035302E-2</v>
      </c>
      <c r="I22292">
        <f t="shared" si="1045"/>
        <v>3000</v>
      </c>
      <c r="J22292" t="str">
        <f t="shared" si="1046"/>
        <v/>
      </c>
    </row>
    <row r="22293" spans="1:10" x14ac:dyDescent="0.25">
      <c r="A22293" t="s">
        <v>800</v>
      </c>
      <c r="B22293" t="s">
        <v>8585</v>
      </c>
      <c r="C22293" s="27">
        <v>33840</v>
      </c>
      <c r="D22293">
        <v>3000</v>
      </c>
      <c r="E22293">
        <v>3.5037878787878701E-2</v>
      </c>
      <c r="F22293">
        <v>2</v>
      </c>
      <c r="G22293">
        <v>2558.3902802215998</v>
      </c>
      <c r="H22293" s="73">
        <f t="shared" si="1044"/>
        <v>5.443383574939574E-2</v>
      </c>
      <c r="I22293">
        <f t="shared" si="1045"/>
        <v>3000</v>
      </c>
      <c r="J22293" t="str">
        <f t="shared" si="1046"/>
        <v/>
      </c>
    </row>
    <row r="22294" spans="1:10" x14ac:dyDescent="0.25">
      <c r="A22294" t="s">
        <v>800</v>
      </c>
      <c r="B22294" t="s">
        <v>12757</v>
      </c>
      <c r="C22294" s="27">
        <v>139557.95454545401</v>
      </c>
      <c r="D22294">
        <v>3000</v>
      </c>
      <c r="E22294">
        <v>0.164962121212121</v>
      </c>
      <c r="F22294">
        <v>1</v>
      </c>
      <c r="G22294">
        <v>10548.6540652288</v>
      </c>
      <c r="H22294" s="73">
        <f t="shared" si="1044"/>
        <v>5.4422056784237484E-2</v>
      </c>
      <c r="I22294">
        <f t="shared" si="1045"/>
        <v>3000</v>
      </c>
      <c r="J22294" t="str">
        <f t="shared" si="1046"/>
        <v/>
      </c>
    </row>
    <row r="22295" spans="1:10" x14ac:dyDescent="0.25">
      <c r="A22295" t="s">
        <v>800</v>
      </c>
      <c r="B22295" t="s">
        <v>4200</v>
      </c>
      <c r="C22295" s="27">
        <v>82837.499999999898</v>
      </c>
      <c r="D22295">
        <v>3000</v>
      </c>
      <c r="E22295">
        <v>9.7916666666666596E-2</v>
      </c>
      <c r="F22295">
        <v>3</v>
      </c>
      <c r="G22295">
        <v>6257.3711840258902</v>
      </c>
      <c r="H22295" s="73">
        <f t="shared" si="1044"/>
        <v>5.4387291413896442E-2</v>
      </c>
      <c r="I22295">
        <f t="shared" si="1045"/>
        <v>3000</v>
      </c>
      <c r="J22295" t="str">
        <f t="shared" si="1046"/>
        <v/>
      </c>
    </row>
    <row r="22296" spans="1:10" x14ac:dyDescent="0.25">
      <c r="A22296" t="s">
        <v>800</v>
      </c>
      <c r="B22296" t="s">
        <v>11696</v>
      </c>
      <c r="C22296" s="27">
        <v>56720.4545454545</v>
      </c>
      <c r="D22296">
        <v>3000</v>
      </c>
      <c r="E22296">
        <v>6.7045454545454505E-2</v>
      </c>
      <c r="F22296">
        <v>1</v>
      </c>
      <c r="G22296">
        <v>4281.0878339360997</v>
      </c>
      <c r="H22296" s="73">
        <f t="shared" si="1044"/>
        <v>5.4343415706653762E-2</v>
      </c>
      <c r="I22296">
        <f t="shared" si="1045"/>
        <v>3000</v>
      </c>
      <c r="J22296" t="str">
        <f t="shared" si="1046"/>
        <v/>
      </c>
    </row>
    <row r="22297" spans="1:10" x14ac:dyDescent="0.25">
      <c r="A22297" t="s">
        <v>800</v>
      </c>
      <c r="B22297" t="s">
        <v>11082</v>
      </c>
      <c r="C22297" s="27">
        <v>33840</v>
      </c>
      <c r="D22297">
        <v>3000</v>
      </c>
      <c r="E22297">
        <v>2.0833333333333301E-2</v>
      </c>
      <c r="F22297">
        <v>6</v>
      </c>
      <c r="G22297">
        <v>2550.4502195261798</v>
      </c>
      <c r="H22297" s="73">
        <f t="shared" si="1044"/>
        <v>5.4264898287791061E-2</v>
      </c>
      <c r="I22297">
        <f t="shared" si="1045"/>
        <v>3000</v>
      </c>
      <c r="J22297" t="str">
        <f t="shared" si="1046"/>
        <v/>
      </c>
    </row>
    <row r="22298" spans="1:10" x14ac:dyDescent="0.25">
      <c r="A22298" t="s">
        <v>800</v>
      </c>
      <c r="B22298" t="s">
        <v>3469</v>
      </c>
      <c r="C22298" s="27">
        <v>77389.772727272706</v>
      </c>
      <c r="D22298">
        <v>3000</v>
      </c>
      <c r="E22298">
        <v>9.1477272727272699E-2</v>
      </c>
      <c r="F22298">
        <v>1</v>
      </c>
      <c r="G22298">
        <v>5832.2022266163704</v>
      </c>
      <c r="H22298" s="73">
        <f t="shared" si="1044"/>
        <v>5.4260213658489841E-2</v>
      </c>
      <c r="I22298">
        <f t="shared" si="1045"/>
        <v>3000</v>
      </c>
      <c r="J22298" t="str">
        <f t="shared" si="1046"/>
        <v/>
      </c>
    </row>
    <row r="22299" spans="1:10" x14ac:dyDescent="0.25">
      <c r="A22299" t="s">
        <v>800</v>
      </c>
      <c r="B22299" t="s">
        <v>12821</v>
      </c>
      <c r="C22299" s="27">
        <v>68897.727272727207</v>
      </c>
      <c r="D22299">
        <v>3000</v>
      </c>
      <c r="E22299">
        <v>8.1439393939393895E-2</v>
      </c>
      <c r="F22299">
        <v>1</v>
      </c>
      <c r="G22299">
        <v>5188.1438006118296</v>
      </c>
      <c r="H22299" s="73">
        <f t="shared" si="1044"/>
        <v>5.4217514630837169E-2</v>
      </c>
      <c r="I22299">
        <f t="shared" si="1045"/>
        <v>3000</v>
      </c>
      <c r="J22299" t="str">
        <f t="shared" si="1046"/>
        <v/>
      </c>
    </row>
    <row r="22300" spans="1:10" x14ac:dyDescent="0.25">
      <c r="A22300" t="s">
        <v>800</v>
      </c>
      <c r="B22300" t="s">
        <v>8855</v>
      </c>
      <c r="C22300" s="27">
        <v>33840</v>
      </c>
      <c r="D22300">
        <v>3000</v>
      </c>
      <c r="E22300">
        <v>1.9696969696969598E-2</v>
      </c>
      <c r="F22300">
        <v>4</v>
      </c>
      <c r="G22300">
        <v>2547.7059753712201</v>
      </c>
      <c r="H22300" s="73">
        <f t="shared" si="1044"/>
        <v>5.4206510114281278E-2</v>
      </c>
      <c r="I22300">
        <f t="shared" si="1045"/>
        <v>3000</v>
      </c>
      <c r="J22300" t="str">
        <f t="shared" si="1046"/>
        <v/>
      </c>
    </row>
    <row r="22301" spans="1:10" x14ac:dyDescent="0.25">
      <c r="A22301" t="s">
        <v>800</v>
      </c>
      <c r="B22301" t="s">
        <v>13334</v>
      </c>
      <c r="C22301" s="27">
        <v>45184.090909090897</v>
      </c>
      <c r="D22301">
        <v>3000</v>
      </c>
      <c r="E22301">
        <v>5.3409090909090899E-2</v>
      </c>
      <c r="F22301">
        <v>1</v>
      </c>
      <c r="G22301">
        <v>3391.9315852432901</v>
      </c>
      <c r="H22301" s="73">
        <f t="shared" si="1044"/>
        <v>5.4049792576081418E-2</v>
      </c>
      <c r="I22301">
        <f t="shared" si="1045"/>
        <v>3000</v>
      </c>
      <c r="J22301" t="str">
        <f t="shared" si="1046"/>
        <v/>
      </c>
    </row>
    <row r="22302" spans="1:10" x14ac:dyDescent="0.25">
      <c r="A22302" t="s">
        <v>800</v>
      </c>
      <c r="B22302" t="s">
        <v>5489</v>
      </c>
      <c r="C22302" s="27">
        <v>68256.818181818104</v>
      </c>
      <c r="D22302">
        <v>3000</v>
      </c>
      <c r="E22302">
        <v>8.0681818181818105E-2</v>
      </c>
      <c r="F22302">
        <v>2</v>
      </c>
      <c r="G22302">
        <v>5120.5266862560802</v>
      </c>
      <c r="H22302" s="73">
        <f t="shared" si="1044"/>
        <v>5.401334712502677E-2</v>
      </c>
      <c r="I22302">
        <f t="shared" si="1045"/>
        <v>3000</v>
      </c>
      <c r="J22302" t="str">
        <f t="shared" si="1046"/>
        <v/>
      </c>
    </row>
    <row r="22303" spans="1:10" x14ac:dyDescent="0.25">
      <c r="A22303" t="s">
        <v>800</v>
      </c>
      <c r="B22303" t="s">
        <v>9033</v>
      </c>
      <c r="C22303" s="27">
        <v>49670.4545454545</v>
      </c>
      <c r="D22303">
        <v>3000</v>
      </c>
      <c r="E22303">
        <v>5.8712121212121202E-2</v>
      </c>
      <c r="F22303">
        <v>7</v>
      </c>
      <c r="G22303">
        <v>3725.9958698107098</v>
      </c>
      <c r="H22303" s="73">
        <f t="shared" si="1044"/>
        <v>5.4010317618670096E-2</v>
      </c>
      <c r="I22303">
        <f t="shared" si="1045"/>
        <v>3000</v>
      </c>
      <c r="J22303" t="str">
        <f t="shared" si="1046"/>
        <v/>
      </c>
    </row>
    <row r="22304" spans="1:10" x14ac:dyDescent="0.25">
      <c r="A22304" t="s">
        <v>800</v>
      </c>
      <c r="B22304" t="s">
        <v>7956</v>
      </c>
      <c r="C22304" s="27">
        <v>187946.59090909001</v>
      </c>
      <c r="D22304">
        <v>3000</v>
      </c>
      <c r="E22304">
        <v>0.22215909090909</v>
      </c>
      <c r="F22304">
        <v>2</v>
      </c>
      <c r="G22304">
        <v>14097.3590926786</v>
      </c>
      <c r="H22304" s="73">
        <f t="shared" si="1044"/>
        <v>5.4005228281252489E-2</v>
      </c>
      <c r="I22304">
        <f t="shared" si="1045"/>
        <v>3000</v>
      </c>
      <c r="J22304" t="str">
        <f t="shared" si="1046"/>
        <v/>
      </c>
    </row>
    <row r="22305" spans="1:10" x14ac:dyDescent="0.25">
      <c r="A22305" t="s">
        <v>800</v>
      </c>
      <c r="B22305" t="s">
        <v>12996</v>
      </c>
      <c r="C22305" s="27">
        <v>95815.909090909001</v>
      </c>
      <c r="D22305">
        <v>3000</v>
      </c>
      <c r="E22305">
        <v>0.113257575757575</v>
      </c>
      <c r="F22305">
        <v>1</v>
      </c>
      <c r="G22305">
        <v>7186.3388901683702</v>
      </c>
      <c r="H22305" s="73">
        <f t="shared" si="1044"/>
        <v>5.4001094912245112E-2</v>
      </c>
      <c r="I22305">
        <f t="shared" si="1045"/>
        <v>3000</v>
      </c>
      <c r="J22305" t="str">
        <f t="shared" si="1046"/>
        <v/>
      </c>
    </row>
    <row r="22306" spans="1:10" x14ac:dyDescent="0.25">
      <c r="A22306" t="s">
        <v>800</v>
      </c>
      <c r="B22306" t="s">
        <v>5722</v>
      </c>
      <c r="C22306" s="27">
        <v>83478.409090909001</v>
      </c>
      <c r="D22306">
        <v>3000</v>
      </c>
      <c r="E22306">
        <v>9.86742424242424E-2</v>
      </c>
      <c r="F22306">
        <v>2</v>
      </c>
      <c r="G22306">
        <v>6259.9740279590997</v>
      </c>
      <c r="H22306" s="73">
        <f t="shared" si="1044"/>
        <v>5.3992180124350204E-2</v>
      </c>
      <c r="I22306">
        <f t="shared" si="1045"/>
        <v>3000</v>
      </c>
      <c r="J22306" t="str">
        <f t="shared" si="1046"/>
        <v/>
      </c>
    </row>
    <row r="22307" spans="1:10" x14ac:dyDescent="0.25">
      <c r="A22307" t="s">
        <v>800</v>
      </c>
      <c r="B22307" t="s">
        <v>10848</v>
      </c>
      <c r="C22307" s="27">
        <v>34929.545454545398</v>
      </c>
      <c r="D22307">
        <v>3000</v>
      </c>
      <c r="E22307">
        <v>4.12878787878787E-2</v>
      </c>
      <c r="F22307">
        <v>2</v>
      </c>
      <c r="G22307">
        <v>2618.5804173715101</v>
      </c>
      <c r="H22307" s="73">
        <f t="shared" si="1044"/>
        <v>5.3976594197624815E-2</v>
      </c>
      <c r="I22307">
        <f t="shared" si="1045"/>
        <v>3000</v>
      </c>
      <c r="J22307" t="str">
        <f t="shared" si="1046"/>
        <v/>
      </c>
    </row>
    <row r="22308" spans="1:10" x14ac:dyDescent="0.25">
      <c r="A22308" t="s">
        <v>800</v>
      </c>
      <c r="B22308" t="s">
        <v>4279</v>
      </c>
      <c r="C22308" s="27">
        <v>83798.863636363603</v>
      </c>
      <c r="D22308">
        <v>3000</v>
      </c>
      <c r="E22308">
        <v>9.9053030303030296E-2</v>
      </c>
      <c r="F22308">
        <v>18</v>
      </c>
      <c r="G22308">
        <v>6280.7341505735803</v>
      </c>
      <c r="H22308" s="73">
        <f t="shared" si="1044"/>
        <v>5.3964080086291902E-2</v>
      </c>
      <c r="I22308">
        <f t="shared" si="1045"/>
        <v>3000</v>
      </c>
      <c r="J22308" t="str">
        <f t="shared" si="1046"/>
        <v/>
      </c>
    </row>
    <row r="22309" spans="1:10" x14ac:dyDescent="0.25">
      <c r="A22309" t="s">
        <v>800</v>
      </c>
      <c r="B22309" t="s">
        <v>10081</v>
      </c>
      <c r="C22309" s="27">
        <v>60245.4545454545</v>
      </c>
      <c r="D22309">
        <v>3000</v>
      </c>
      <c r="E22309">
        <v>7.1212121212121199E-2</v>
      </c>
      <c r="G22309">
        <v>4510.7440844115899</v>
      </c>
      <c r="H22309" s="73">
        <f t="shared" si="1044"/>
        <v>5.3908394671102831E-2</v>
      </c>
      <c r="I22309">
        <f t="shared" si="1045"/>
        <v>3000</v>
      </c>
      <c r="J22309" t="str">
        <f t="shared" si="1046"/>
        <v/>
      </c>
    </row>
    <row r="22310" spans="1:10" x14ac:dyDescent="0.25">
      <c r="A22310" t="s">
        <v>800</v>
      </c>
      <c r="B22310" t="s">
        <v>11726</v>
      </c>
      <c r="C22310" s="27">
        <v>56079.545454545398</v>
      </c>
      <c r="D22310">
        <v>3000</v>
      </c>
      <c r="E22310">
        <v>6.6287878787878701E-2</v>
      </c>
      <c r="F22310">
        <v>1</v>
      </c>
      <c r="G22310">
        <v>4194.3248891392304</v>
      </c>
      <c r="H22310" s="73">
        <f t="shared" si="1044"/>
        <v>5.3850542041714675E-2</v>
      </c>
      <c r="I22310">
        <f t="shared" si="1045"/>
        <v>3000</v>
      </c>
      <c r="J22310" t="str">
        <f t="shared" si="1046"/>
        <v/>
      </c>
    </row>
    <row r="22311" spans="1:10" x14ac:dyDescent="0.25">
      <c r="A22311" t="s">
        <v>800</v>
      </c>
      <c r="B22311" t="s">
        <v>11733</v>
      </c>
      <c r="C22311" s="27">
        <v>87163.636363636295</v>
      </c>
      <c r="D22311">
        <v>3000</v>
      </c>
      <c r="E22311">
        <v>0.103030303030303</v>
      </c>
      <c r="F22311">
        <v>3</v>
      </c>
      <c r="G22311">
        <v>6511.6005988953802</v>
      </c>
      <c r="H22311" s="73">
        <f t="shared" si="1044"/>
        <v>5.3787939865719066E-2</v>
      </c>
      <c r="I22311">
        <f t="shared" si="1045"/>
        <v>3000</v>
      </c>
      <c r="J22311" t="str">
        <f t="shared" si="1046"/>
        <v/>
      </c>
    </row>
    <row r="22312" spans="1:10" x14ac:dyDescent="0.25">
      <c r="A22312" t="s">
        <v>800</v>
      </c>
      <c r="B22312" t="s">
        <v>6422</v>
      </c>
      <c r="C22312" s="27">
        <v>103026.136363636</v>
      </c>
      <c r="D22312">
        <v>3000</v>
      </c>
      <c r="E22312">
        <v>0.121780303030303</v>
      </c>
      <c r="F22312">
        <v>4</v>
      </c>
      <c r="G22312">
        <v>7696.3669495828999</v>
      </c>
      <c r="H22312" s="73">
        <f t="shared" si="1044"/>
        <v>5.3786198330694306E-2</v>
      </c>
      <c r="I22312">
        <f t="shared" si="1045"/>
        <v>3000</v>
      </c>
      <c r="J22312" t="str">
        <f t="shared" si="1046"/>
        <v/>
      </c>
    </row>
    <row r="22313" spans="1:10" x14ac:dyDescent="0.25">
      <c r="A22313" t="s">
        <v>800</v>
      </c>
      <c r="B22313" t="s">
        <v>6696</v>
      </c>
      <c r="C22313" s="27">
        <v>72743.181818181794</v>
      </c>
      <c r="D22313">
        <v>3000</v>
      </c>
      <c r="E22313">
        <v>8.59848484848484E-2</v>
      </c>
      <c r="F22313">
        <v>2</v>
      </c>
      <c r="G22313">
        <v>5432.6561825226399</v>
      </c>
      <c r="H22313" s="73">
        <f t="shared" si="1044"/>
        <v>5.3771533683980799E-2</v>
      </c>
      <c r="I22313">
        <f t="shared" si="1045"/>
        <v>3000</v>
      </c>
      <c r="J22313" t="str">
        <f t="shared" si="1046"/>
        <v/>
      </c>
    </row>
    <row r="22314" spans="1:10" x14ac:dyDescent="0.25">
      <c r="A22314" t="s">
        <v>800</v>
      </c>
      <c r="B22314" t="s">
        <v>8015</v>
      </c>
      <c r="C22314" s="27">
        <v>39255.681818181802</v>
      </c>
      <c r="D22314">
        <v>3000</v>
      </c>
      <c r="E22314">
        <v>4.6401515151515103E-2</v>
      </c>
      <c r="F22314">
        <v>1</v>
      </c>
      <c r="G22314">
        <v>2926.2275299083599</v>
      </c>
      <c r="H22314" s="73">
        <f t="shared" si="1044"/>
        <v>5.367079933275265E-2</v>
      </c>
      <c r="I22314">
        <f t="shared" si="1045"/>
        <v>3000</v>
      </c>
      <c r="J22314" t="str">
        <f t="shared" si="1046"/>
        <v/>
      </c>
    </row>
    <row r="22315" spans="1:10" x14ac:dyDescent="0.25">
      <c r="A22315" t="s">
        <v>800</v>
      </c>
      <c r="B22315" t="s">
        <v>5557</v>
      </c>
      <c r="C22315" s="27">
        <v>130104.545454545</v>
      </c>
      <c r="D22315">
        <v>3000</v>
      </c>
      <c r="E22315">
        <v>0.153787878787878</v>
      </c>
      <c r="F22315">
        <v>2</v>
      </c>
      <c r="G22315">
        <v>9684.7337430372008</v>
      </c>
      <c r="H22315" s="73">
        <f t="shared" si="1044"/>
        <v>5.3595424130842215E-2</v>
      </c>
      <c r="I22315">
        <f t="shared" si="1045"/>
        <v>3000</v>
      </c>
      <c r="J22315" t="str">
        <f t="shared" si="1046"/>
        <v/>
      </c>
    </row>
    <row r="22316" spans="1:10" x14ac:dyDescent="0.25">
      <c r="A22316" t="s">
        <v>800</v>
      </c>
      <c r="B22316" t="s">
        <v>11004</v>
      </c>
      <c r="C22316" s="27">
        <v>1312285.6408458101</v>
      </c>
      <c r="D22316">
        <v>3000</v>
      </c>
      <c r="E22316">
        <v>2.1553030303030298</v>
      </c>
      <c r="F22316">
        <v>7</v>
      </c>
      <c r="G22316">
        <v>103081.851001017</v>
      </c>
      <c r="H22316" s="73">
        <f t="shared" si="1044"/>
        <v>5.3557760642270386E-2</v>
      </c>
      <c r="I22316">
        <f t="shared" si="1045"/>
        <v>3000</v>
      </c>
      <c r="J22316" t="str">
        <f t="shared" si="1046"/>
        <v/>
      </c>
    </row>
    <row r="22317" spans="1:10" x14ac:dyDescent="0.25">
      <c r="A22317" t="s">
        <v>800</v>
      </c>
      <c r="B22317" t="s">
        <v>5075</v>
      </c>
      <c r="C22317" s="27">
        <v>128982.95454545401</v>
      </c>
      <c r="D22317">
        <v>3000</v>
      </c>
      <c r="E22317">
        <v>0.15246212121212099</v>
      </c>
      <c r="F22317">
        <v>3</v>
      </c>
      <c r="G22317">
        <v>9590.7034499882502</v>
      </c>
      <c r="H22317" s="73">
        <f t="shared" si="1044"/>
        <v>5.3536581700476427E-2</v>
      </c>
      <c r="I22317">
        <f t="shared" si="1045"/>
        <v>3000</v>
      </c>
      <c r="J22317" t="str">
        <f t="shared" si="1046"/>
        <v/>
      </c>
    </row>
    <row r="22318" spans="1:10" x14ac:dyDescent="0.25">
      <c r="A22318" t="s">
        <v>800</v>
      </c>
      <c r="B22318" t="s">
        <v>13249</v>
      </c>
      <c r="C22318" s="27">
        <v>59284.090909090897</v>
      </c>
      <c r="D22318">
        <v>3000</v>
      </c>
      <c r="E22318">
        <v>7.00757575757575E-2</v>
      </c>
      <c r="F22318">
        <v>1</v>
      </c>
      <c r="G22318">
        <v>4402.5582465916896</v>
      </c>
      <c r="H22318" s="73">
        <f t="shared" si="1044"/>
        <v>5.3468677497421825E-2</v>
      </c>
      <c r="I22318">
        <f t="shared" si="1045"/>
        <v>3000</v>
      </c>
      <c r="J22318" t="str">
        <f t="shared" si="1046"/>
        <v/>
      </c>
    </row>
    <row r="22319" spans="1:10" x14ac:dyDescent="0.25">
      <c r="A22319" t="s">
        <v>800</v>
      </c>
      <c r="B22319" t="s">
        <v>11759</v>
      </c>
      <c r="C22319" s="27">
        <v>33840</v>
      </c>
      <c r="D22319">
        <v>3000</v>
      </c>
      <c r="E22319">
        <v>2.1590909090909001E-2</v>
      </c>
      <c r="F22319">
        <v>2</v>
      </c>
      <c r="G22319">
        <v>2509.3085131263201</v>
      </c>
      <c r="H22319" s="73">
        <f t="shared" si="1044"/>
        <v>5.3389542832474893E-2</v>
      </c>
      <c r="I22319">
        <f t="shared" si="1045"/>
        <v>3000</v>
      </c>
      <c r="J22319" t="str">
        <f t="shared" si="1046"/>
        <v/>
      </c>
    </row>
    <row r="22320" spans="1:10" x14ac:dyDescent="0.25">
      <c r="A22320" t="s">
        <v>800</v>
      </c>
      <c r="B22320" t="s">
        <v>9443</v>
      </c>
      <c r="C22320" s="27">
        <v>88926.136363636295</v>
      </c>
      <c r="D22320">
        <v>3000</v>
      </c>
      <c r="E22320">
        <v>0.10511363636363601</v>
      </c>
      <c r="F22320">
        <v>2</v>
      </c>
      <c r="G22320">
        <v>6593.8483158556501</v>
      </c>
      <c r="H22320" s="73">
        <f t="shared" si="1044"/>
        <v>5.3387800050171165E-2</v>
      </c>
      <c r="I22320">
        <f t="shared" si="1045"/>
        <v>3000</v>
      </c>
      <c r="J22320" t="str">
        <f t="shared" si="1046"/>
        <v/>
      </c>
    </row>
    <row r="22321" spans="1:10" x14ac:dyDescent="0.25">
      <c r="A22321" t="s">
        <v>800</v>
      </c>
      <c r="B22321" t="s">
        <v>4667</v>
      </c>
      <c r="C22321" s="27">
        <v>70980.681818181794</v>
      </c>
      <c r="D22321">
        <v>3000</v>
      </c>
      <c r="E22321">
        <v>8.3901515151515102E-2</v>
      </c>
      <c r="F22321">
        <v>15</v>
      </c>
      <c r="G22321">
        <v>5259.4950320779699</v>
      </c>
      <c r="H22321" s="73">
        <f t="shared" si="1044"/>
        <v>5.3350240179379886E-2</v>
      </c>
      <c r="I22321">
        <f t="shared" si="1045"/>
        <v>3000</v>
      </c>
      <c r="J22321" t="str">
        <f t="shared" si="1046"/>
        <v/>
      </c>
    </row>
    <row r="22322" spans="1:10" x14ac:dyDescent="0.25">
      <c r="A22322" t="s">
        <v>800</v>
      </c>
      <c r="B22322" t="s">
        <v>7613</v>
      </c>
      <c r="C22322" s="27">
        <v>44863.636363636302</v>
      </c>
      <c r="D22322">
        <v>3000</v>
      </c>
      <c r="E22322">
        <v>5.3030303030302997E-2</v>
      </c>
      <c r="F22322">
        <v>12</v>
      </c>
      <c r="G22322">
        <v>3322.34476133729</v>
      </c>
      <c r="H22322" s="73">
        <f t="shared" si="1044"/>
        <v>5.3319089178908617E-2</v>
      </c>
      <c r="I22322">
        <f t="shared" si="1045"/>
        <v>3000</v>
      </c>
      <c r="J22322" t="str">
        <f t="shared" si="1046"/>
        <v/>
      </c>
    </row>
    <row r="22323" spans="1:10" x14ac:dyDescent="0.25">
      <c r="A22323" t="s">
        <v>800</v>
      </c>
      <c r="B22323" t="s">
        <v>13239</v>
      </c>
      <c r="C22323" s="27">
        <v>33840</v>
      </c>
      <c r="D22323">
        <v>3000</v>
      </c>
      <c r="E22323">
        <v>3.4090909090908998E-2</v>
      </c>
      <c r="F22323">
        <v>7</v>
      </c>
      <c r="G22323">
        <v>2505.7322224477002</v>
      </c>
      <c r="H22323" s="73">
        <f t="shared" si="1044"/>
        <v>5.3313451541440432E-2</v>
      </c>
      <c r="I22323">
        <f t="shared" si="1045"/>
        <v>3000</v>
      </c>
      <c r="J22323" t="str">
        <f t="shared" si="1046"/>
        <v/>
      </c>
    </row>
    <row r="22324" spans="1:10" x14ac:dyDescent="0.25">
      <c r="A22324" t="s">
        <v>800</v>
      </c>
      <c r="B22324" t="s">
        <v>8591</v>
      </c>
      <c r="C22324" s="27">
        <v>33840</v>
      </c>
      <c r="D22324">
        <v>3000</v>
      </c>
      <c r="E22324">
        <v>3.0492424242424199E-2</v>
      </c>
      <c r="F22324">
        <v>2</v>
      </c>
      <c r="G22324">
        <v>2504.72548284102</v>
      </c>
      <c r="H22324" s="73">
        <f t="shared" si="1044"/>
        <v>5.3292031549808938E-2</v>
      </c>
      <c r="I22324">
        <f t="shared" si="1045"/>
        <v>3000</v>
      </c>
      <c r="J22324" t="str">
        <f t="shared" si="1046"/>
        <v/>
      </c>
    </row>
    <row r="22325" spans="1:10" x14ac:dyDescent="0.25">
      <c r="A22325" t="s">
        <v>800</v>
      </c>
      <c r="B22325" t="s">
        <v>12783</v>
      </c>
      <c r="C22325" s="27">
        <v>33840</v>
      </c>
      <c r="D22325">
        <v>3000</v>
      </c>
      <c r="E22325">
        <v>1.7234848484848402E-2</v>
      </c>
      <c r="F22325">
        <v>1</v>
      </c>
      <c r="G22325">
        <v>2503.4904831743802</v>
      </c>
      <c r="H22325" s="73">
        <f t="shared" si="1044"/>
        <v>5.3265754961157027E-2</v>
      </c>
      <c r="I22325">
        <f t="shared" si="1045"/>
        <v>3000</v>
      </c>
      <c r="J22325" t="str">
        <f t="shared" si="1046"/>
        <v/>
      </c>
    </row>
    <row r="22326" spans="1:10" x14ac:dyDescent="0.25">
      <c r="A22326" t="s">
        <v>800</v>
      </c>
      <c r="B22326" t="s">
        <v>3680</v>
      </c>
      <c r="C22326" s="27">
        <v>45184.090909090897</v>
      </c>
      <c r="D22326">
        <v>3000</v>
      </c>
      <c r="E22326">
        <v>5.3409090909090899E-2</v>
      </c>
      <c r="F22326">
        <v>4</v>
      </c>
      <c r="G22326">
        <v>3342.0453105567899</v>
      </c>
      <c r="H22326" s="73">
        <f t="shared" si="1044"/>
        <v>5.325486416097739E-2</v>
      </c>
      <c r="I22326">
        <f t="shared" si="1045"/>
        <v>3000</v>
      </c>
      <c r="J22326" t="str">
        <f t="shared" si="1046"/>
        <v/>
      </c>
    </row>
    <row r="22327" spans="1:10" x14ac:dyDescent="0.25">
      <c r="A22327" t="s">
        <v>800</v>
      </c>
      <c r="B22327" t="s">
        <v>8202</v>
      </c>
      <c r="C22327" s="27">
        <v>121612.5</v>
      </c>
      <c r="D22327">
        <v>3000</v>
      </c>
      <c r="E22327">
        <v>0.14374999999999999</v>
      </c>
      <c r="F22327">
        <v>7</v>
      </c>
      <c r="G22327">
        <v>8990.5535121176199</v>
      </c>
      <c r="H22327" s="73">
        <f t="shared" si="1044"/>
        <v>5.3228068896903576E-2</v>
      </c>
      <c r="I22327">
        <f t="shared" si="1045"/>
        <v>3000</v>
      </c>
      <c r="J22327" t="str">
        <f t="shared" si="1046"/>
        <v/>
      </c>
    </row>
    <row r="22328" spans="1:10" x14ac:dyDescent="0.25">
      <c r="A22328" t="s">
        <v>800</v>
      </c>
      <c r="B22328" t="s">
        <v>6240</v>
      </c>
      <c r="C22328" s="27">
        <v>52714.772727272699</v>
      </c>
      <c r="D22328">
        <v>3000</v>
      </c>
      <c r="E22328">
        <v>6.2310606060605997E-2</v>
      </c>
      <c r="F22328">
        <v>1</v>
      </c>
      <c r="G22328">
        <v>3894.0287635329601</v>
      </c>
      <c r="H22328" s="73">
        <f t="shared" si="1044"/>
        <v>5.3186242957910017E-2</v>
      </c>
      <c r="I22328">
        <f t="shared" si="1045"/>
        <v>3000</v>
      </c>
      <c r="J22328" t="str">
        <f t="shared" si="1046"/>
        <v/>
      </c>
    </row>
    <row r="22329" spans="1:10" x14ac:dyDescent="0.25">
      <c r="A22329" t="s">
        <v>800</v>
      </c>
      <c r="B22329" t="s">
        <v>6447</v>
      </c>
      <c r="C22329" s="27">
        <v>33840</v>
      </c>
      <c r="D22329">
        <v>3000</v>
      </c>
      <c r="E22329">
        <v>2.4810606060605998E-2</v>
      </c>
      <c r="F22329">
        <v>1</v>
      </c>
      <c r="G22329">
        <v>2497.50975039991</v>
      </c>
      <c r="H22329" s="73">
        <f t="shared" si="1044"/>
        <v>5.313850532765766E-2</v>
      </c>
      <c r="I22329">
        <f t="shared" si="1045"/>
        <v>3000</v>
      </c>
      <c r="J22329" t="str">
        <f t="shared" si="1046"/>
        <v/>
      </c>
    </row>
    <row r="22330" spans="1:10" x14ac:dyDescent="0.25">
      <c r="A22330" t="s">
        <v>800</v>
      </c>
      <c r="B22330" t="s">
        <v>3642</v>
      </c>
      <c r="C22330" s="27">
        <v>288569.318181818</v>
      </c>
      <c r="D22330">
        <v>3000</v>
      </c>
      <c r="E22330">
        <v>0.34109848484848398</v>
      </c>
      <c r="F22330">
        <v>4</v>
      </c>
      <c r="G22330">
        <v>21296.347999121699</v>
      </c>
      <c r="H22330" s="73">
        <f t="shared" si="1044"/>
        <v>5.3135831127086731E-2</v>
      </c>
      <c r="I22330">
        <f t="shared" si="1045"/>
        <v>3000</v>
      </c>
      <c r="J22330" t="str">
        <f t="shared" si="1046"/>
        <v/>
      </c>
    </row>
    <row r="22331" spans="1:10" x14ac:dyDescent="0.25">
      <c r="A22331" t="s">
        <v>800</v>
      </c>
      <c r="B22331" t="s">
        <v>8990</v>
      </c>
      <c r="C22331" s="27">
        <v>33840</v>
      </c>
      <c r="D22331">
        <v>3000</v>
      </c>
      <c r="E22331">
        <v>3.6742424242424201E-2</v>
      </c>
      <c r="F22331">
        <v>1</v>
      </c>
      <c r="G22331">
        <v>2496.29493944976</v>
      </c>
      <c r="H22331" s="73">
        <f t="shared" si="1044"/>
        <v>5.3112658286165106E-2</v>
      </c>
      <c r="I22331">
        <f t="shared" si="1045"/>
        <v>3000</v>
      </c>
      <c r="J22331" t="str">
        <f t="shared" si="1046"/>
        <v/>
      </c>
    </row>
    <row r="22332" spans="1:10" x14ac:dyDescent="0.25">
      <c r="A22332" t="s">
        <v>800</v>
      </c>
      <c r="B22332" t="s">
        <v>8449</v>
      </c>
      <c r="C22332" s="27">
        <v>39576.136363636302</v>
      </c>
      <c r="D22332">
        <v>3000</v>
      </c>
      <c r="E22332">
        <v>4.6780303030302998E-2</v>
      </c>
      <c r="F22332">
        <v>1</v>
      </c>
      <c r="G22332">
        <v>2919.0388261190801</v>
      </c>
      <c r="H22332" s="73">
        <f t="shared" si="1044"/>
        <v>5.3105435444599149E-2</v>
      </c>
      <c r="I22332">
        <f t="shared" si="1045"/>
        <v>3000</v>
      </c>
      <c r="J22332" t="str">
        <f t="shared" si="1046"/>
        <v/>
      </c>
    </row>
    <row r="22333" spans="1:10" x14ac:dyDescent="0.25">
      <c r="A22333" t="s">
        <v>800</v>
      </c>
      <c r="B22333" t="s">
        <v>8366</v>
      </c>
      <c r="C22333" s="27">
        <v>33840</v>
      </c>
      <c r="D22333">
        <v>3000</v>
      </c>
      <c r="E22333">
        <v>1.5719696969696901E-2</v>
      </c>
      <c r="F22333">
        <v>2</v>
      </c>
      <c r="G22333">
        <v>2495.7518763678499</v>
      </c>
      <c r="H22333" s="73">
        <f t="shared" si="1044"/>
        <v>5.3101103752507449E-2</v>
      </c>
      <c r="I22333">
        <f t="shared" si="1045"/>
        <v>3000</v>
      </c>
      <c r="J22333" t="str">
        <f t="shared" si="1046"/>
        <v/>
      </c>
    </row>
    <row r="22334" spans="1:10" x14ac:dyDescent="0.25">
      <c r="A22334" t="s">
        <v>800</v>
      </c>
      <c r="B22334" t="s">
        <v>1375</v>
      </c>
      <c r="C22334" s="27">
        <v>115528.71903907201</v>
      </c>
      <c r="D22334">
        <v>3000</v>
      </c>
      <c r="E22334">
        <v>0.95606060606060606</v>
      </c>
      <c r="F22334">
        <v>495</v>
      </c>
      <c r="G22334">
        <v>8997.4682907783899</v>
      </c>
      <c r="H22334" s="73">
        <f t="shared" si="1044"/>
        <v>5.3100540918716722E-2</v>
      </c>
      <c r="I22334">
        <f t="shared" si="1045"/>
        <v>3000</v>
      </c>
      <c r="J22334" t="str">
        <f t="shared" si="1046"/>
        <v/>
      </c>
    </row>
    <row r="22335" spans="1:10" x14ac:dyDescent="0.25">
      <c r="A22335" t="s">
        <v>800</v>
      </c>
      <c r="B22335" t="s">
        <v>12194</v>
      </c>
      <c r="C22335" s="27">
        <v>58482.9545454545</v>
      </c>
      <c r="D22335">
        <v>3000</v>
      </c>
      <c r="E22335">
        <v>6.9128787878787804E-2</v>
      </c>
      <c r="F22335">
        <v>3</v>
      </c>
      <c r="G22335">
        <v>4308.57374291833</v>
      </c>
      <c r="H22335" s="73">
        <f t="shared" si="1044"/>
        <v>5.3044055640008858E-2</v>
      </c>
      <c r="I22335">
        <f t="shared" si="1045"/>
        <v>3000</v>
      </c>
      <c r="J22335" t="str">
        <f t="shared" si="1046"/>
        <v/>
      </c>
    </row>
    <row r="22336" spans="1:10" x14ac:dyDescent="0.25">
      <c r="A22336" t="s">
        <v>800</v>
      </c>
      <c r="B22336" t="s">
        <v>13078</v>
      </c>
      <c r="C22336" s="27">
        <v>33840</v>
      </c>
      <c r="D22336">
        <v>3000</v>
      </c>
      <c r="E22336">
        <v>2.3106060606060599E-2</v>
      </c>
      <c r="F22336">
        <v>4</v>
      </c>
      <c r="G22336">
        <v>2492.4797374446098</v>
      </c>
      <c r="H22336" s="73">
        <f t="shared" si="1044"/>
        <v>5.3031483775417228E-2</v>
      </c>
      <c r="I22336">
        <f t="shared" si="1045"/>
        <v>3000</v>
      </c>
      <c r="J22336" t="str">
        <f t="shared" si="1046"/>
        <v/>
      </c>
    </row>
    <row r="22337" spans="1:10" x14ac:dyDescent="0.25">
      <c r="A22337" t="s">
        <v>800</v>
      </c>
      <c r="B22337" t="s">
        <v>3676</v>
      </c>
      <c r="C22337" s="27">
        <v>157663.636363636</v>
      </c>
      <c r="D22337">
        <v>3000</v>
      </c>
      <c r="E22337">
        <v>0.18636363636363601</v>
      </c>
      <c r="F22337">
        <v>6</v>
      </c>
      <c r="G22337">
        <v>11610.8602060054</v>
      </c>
      <c r="H22337" s="73">
        <f t="shared" si="1044"/>
        <v>5.3023129119277486E-2</v>
      </c>
      <c r="I22337">
        <f t="shared" si="1045"/>
        <v>3000</v>
      </c>
      <c r="J22337" t="str">
        <f t="shared" si="1046"/>
        <v/>
      </c>
    </row>
    <row r="22338" spans="1:10" x14ac:dyDescent="0.25">
      <c r="A22338" t="s">
        <v>800</v>
      </c>
      <c r="B22338" t="s">
        <v>10307</v>
      </c>
      <c r="C22338" s="27">
        <v>106871.59090908999</v>
      </c>
      <c r="D22338">
        <v>3000</v>
      </c>
      <c r="E22338">
        <v>0.12632575757575701</v>
      </c>
      <c r="F22338">
        <v>3</v>
      </c>
      <c r="G22338">
        <v>7862.3827735078803</v>
      </c>
      <c r="H22338" s="73">
        <f t="shared" ref="H22338:H22401" si="1047">G22338/SUMIFS(C:C,B:B,B22338)</f>
        <v>5.29693209277768E-2</v>
      </c>
      <c r="I22338">
        <f t="shared" ref="I22338:I22401" si="1048">IF(A22338="Construction",SUMIFS(D:D,A:A,"Engineering",B:B,B22338),"")</f>
        <v>3000</v>
      </c>
      <c r="J22338" t="str">
        <f t="shared" si="1046"/>
        <v/>
      </c>
    </row>
    <row r="22339" spans="1:10" x14ac:dyDescent="0.25">
      <c r="A22339" t="s">
        <v>800</v>
      </c>
      <c r="B22339" t="s">
        <v>9898</v>
      </c>
      <c r="C22339" s="27">
        <v>119689.77272727199</v>
      </c>
      <c r="D22339">
        <v>3000</v>
      </c>
      <c r="E22339">
        <v>0.14147727272727201</v>
      </c>
      <c r="F22339">
        <v>1</v>
      </c>
      <c r="G22339">
        <v>8797.7309732616504</v>
      </c>
      <c r="H22339" s="73">
        <f t="shared" si="1047"/>
        <v>5.2923204350818001E-2</v>
      </c>
      <c r="I22339">
        <f t="shared" si="1048"/>
        <v>3000</v>
      </c>
      <c r="J22339" t="str">
        <f t="shared" ref="J22339:J22402" si="1049">IF(AND(I22339&lt;&gt;"",I22339&lt;&gt;3000,I22339&lt;&gt;0),D22339-I22339,"")</f>
        <v/>
      </c>
    </row>
    <row r="22340" spans="1:10" x14ac:dyDescent="0.25">
      <c r="A22340" t="s">
        <v>800</v>
      </c>
      <c r="B22340" t="s">
        <v>10764</v>
      </c>
      <c r="C22340" s="27">
        <v>73864.772727272706</v>
      </c>
      <c r="D22340">
        <v>3000</v>
      </c>
      <c r="E22340">
        <v>8.7310606060606005E-2</v>
      </c>
      <c r="F22340">
        <v>3</v>
      </c>
      <c r="G22340">
        <v>5424.3524792251801</v>
      </c>
      <c r="H22340" s="73">
        <f t="shared" si="1047"/>
        <v>5.2874105488178301E-2</v>
      </c>
      <c r="I22340">
        <f t="shared" si="1048"/>
        <v>3000</v>
      </c>
      <c r="J22340" t="str">
        <f t="shared" si="1049"/>
        <v/>
      </c>
    </row>
    <row r="22341" spans="1:10" x14ac:dyDescent="0.25">
      <c r="A22341" t="s">
        <v>800</v>
      </c>
      <c r="B22341" t="s">
        <v>11449</v>
      </c>
      <c r="C22341" s="27">
        <v>1448935.2272727201</v>
      </c>
      <c r="D22341">
        <v>3000</v>
      </c>
      <c r="E22341">
        <v>1.7126893939393899</v>
      </c>
      <c r="F22341">
        <v>5</v>
      </c>
      <c r="G22341">
        <v>106374.263550731</v>
      </c>
      <c r="H22341" s="73">
        <f t="shared" si="1047"/>
        <v>5.2859139811713945E-2</v>
      </c>
      <c r="I22341">
        <f t="shared" si="1048"/>
        <v>3000</v>
      </c>
      <c r="J22341" t="str">
        <f t="shared" si="1049"/>
        <v/>
      </c>
    </row>
    <row r="22342" spans="1:10" x14ac:dyDescent="0.25">
      <c r="A22342" t="s">
        <v>800</v>
      </c>
      <c r="B22342" t="s">
        <v>8320</v>
      </c>
      <c r="C22342" s="27">
        <v>59604.545454545398</v>
      </c>
      <c r="D22342">
        <v>3000</v>
      </c>
      <c r="E22342">
        <v>7.0454545454545395E-2</v>
      </c>
      <c r="G22342">
        <v>4374.4624586912296</v>
      </c>
      <c r="H22342" s="73">
        <f t="shared" si="1047"/>
        <v>5.2841825170189254E-2</v>
      </c>
      <c r="I22342">
        <f t="shared" si="1048"/>
        <v>3000</v>
      </c>
      <c r="J22342" t="str">
        <f t="shared" si="1049"/>
        <v/>
      </c>
    </row>
    <row r="22343" spans="1:10" x14ac:dyDescent="0.25">
      <c r="A22343" t="s">
        <v>800</v>
      </c>
      <c r="B22343" t="s">
        <v>5806</v>
      </c>
      <c r="C22343" s="27">
        <v>71301.136363636295</v>
      </c>
      <c r="D22343">
        <v>3000</v>
      </c>
      <c r="E22343">
        <v>8.4280303030302997E-2</v>
      </c>
      <c r="F22343">
        <v>4</v>
      </c>
      <c r="G22343">
        <v>5227.6569192450697</v>
      </c>
      <c r="H22343" s="73">
        <f t="shared" si="1047"/>
        <v>5.2788962053289958E-2</v>
      </c>
      <c r="I22343">
        <f t="shared" si="1048"/>
        <v>3000</v>
      </c>
      <c r="J22343" t="str">
        <f t="shared" si="1049"/>
        <v/>
      </c>
    </row>
    <row r="22344" spans="1:10" x14ac:dyDescent="0.25">
      <c r="A22344" t="s">
        <v>800</v>
      </c>
      <c r="B22344" t="s">
        <v>5086</v>
      </c>
      <c r="C22344" s="27">
        <v>115844.318181818</v>
      </c>
      <c r="D22344">
        <v>3000</v>
      </c>
      <c r="E22344">
        <v>0.13693181818181799</v>
      </c>
      <c r="F22344">
        <v>1</v>
      </c>
      <c r="G22344">
        <v>8486.8951043039597</v>
      </c>
      <c r="H22344" s="73">
        <f t="shared" si="1047"/>
        <v>5.274807233539329E-2</v>
      </c>
      <c r="I22344">
        <f t="shared" si="1048"/>
        <v>3000</v>
      </c>
      <c r="J22344" t="str">
        <f t="shared" si="1049"/>
        <v/>
      </c>
    </row>
    <row r="22345" spans="1:10" x14ac:dyDescent="0.25">
      <c r="A22345" t="s">
        <v>800</v>
      </c>
      <c r="B22345" t="s">
        <v>5137</v>
      </c>
      <c r="C22345" s="27">
        <v>215986.36363636301</v>
      </c>
      <c r="D22345">
        <v>3000</v>
      </c>
      <c r="E22345">
        <v>0.25530303030302998</v>
      </c>
      <c r="F22345">
        <v>2</v>
      </c>
      <c r="G22345">
        <v>15815.017119590701</v>
      </c>
      <c r="H22345" s="73">
        <f t="shared" si="1047"/>
        <v>5.272005201808138E-2</v>
      </c>
      <c r="I22345">
        <f t="shared" si="1048"/>
        <v>3000</v>
      </c>
      <c r="J22345" t="str">
        <f t="shared" si="1049"/>
        <v/>
      </c>
    </row>
    <row r="22346" spans="1:10" x14ac:dyDescent="0.25">
      <c r="A22346" t="s">
        <v>800</v>
      </c>
      <c r="B22346" t="s">
        <v>7702</v>
      </c>
      <c r="C22346" s="27">
        <v>33840</v>
      </c>
      <c r="D22346">
        <v>3000</v>
      </c>
      <c r="E22346">
        <v>2.1401515151515099E-2</v>
      </c>
      <c r="F22346">
        <v>1</v>
      </c>
      <c r="G22346">
        <v>2477.7994089738399</v>
      </c>
      <c r="H22346" s="73">
        <f t="shared" si="1047"/>
        <v>5.271913636114553E-2</v>
      </c>
      <c r="I22346">
        <f t="shared" si="1048"/>
        <v>3000</v>
      </c>
      <c r="J22346" t="str">
        <f t="shared" si="1049"/>
        <v/>
      </c>
    </row>
    <row r="22347" spans="1:10" x14ac:dyDescent="0.25">
      <c r="A22347" t="s">
        <v>800</v>
      </c>
      <c r="B22347" t="s">
        <v>8420</v>
      </c>
      <c r="C22347" s="27">
        <v>172084.09090909001</v>
      </c>
      <c r="D22347">
        <v>3000</v>
      </c>
      <c r="E22347">
        <v>0.20340909090909001</v>
      </c>
      <c r="F22347">
        <v>4</v>
      </c>
      <c r="G22347">
        <v>12584.066033344699</v>
      </c>
      <c r="H22347" s="73">
        <f t="shared" si="1047"/>
        <v>5.2651744249819936E-2</v>
      </c>
      <c r="I22347">
        <f t="shared" si="1048"/>
        <v>3000</v>
      </c>
      <c r="J22347" t="str">
        <f t="shared" si="1049"/>
        <v/>
      </c>
    </row>
    <row r="22348" spans="1:10" x14ac:dyDescent="0.25">
      <c r="A22348" t="s">
        <v>800</v>
      </c>
      <c r="B22348" t="s">
        <v>9555</v>
      </c>
      <c r="C22348" s="27">
        <v>119369.318181818</v>
      </c>
      <c r="D22348">
        <v>3000</v>
      </c>
      <c r="E22348">
        <v>0.141098484848484</v>
      </c>
      <c r="F22348">
        <v>4</v>
      </c>
      <c r="G22348">
        <v>8718.7490851037292</v>
      </c>
      <c r="H22348" s="73">
        <f t="shared" si="1047"/>
        <v>5.2588884957130086E-2</v>
      </c>
      <c r="I22348">
        <f t="shared" si="1048"/>
        <v>3000</v>
      </c>
      <c r="J22348" t="str">
        <f t="shared" si="1049"/>
        <v/>
      </c>
    </row>
    <row r="22349" spans="1:10" x14ac:dyDescent="0.25">
      <c r="A22349" t="s">
        <v>800</v>
      </c>
      <c r="B22349" t="s">
        <v>11489</v>
      </c>
      <c r="C22349" s="27">
        <v>93893.181818181794</v>
      </c>
      <c r="D22349">
        <v>3000</v>
      </c>
      <c r="E22349">
        <v>0.11098484848484801</v>
      </c>
      <c r="F22349">
        <v>3</v>
      </c>
      <c r="G22349">
        <v>6851.9486404032295</v>
      </c>
      <c r="H22349" s="73">
        <f t="shared" si="1047"/>
        <v>5.2542718497319105E-2</v>
      </c>
      <c r="I22349">
        <f t="shared" si="1048"/>
        <v>3000</v>
      </c>
      <c r="J22349" t="str">
        <f t="shared" si="1049"/>
        <v/>
      </c>
    </row>
    <row r="22350" spans="1:10" x14ac:dyDescent="0.25">
      <c r="A22350" t="s">
        <v>800</v>
      </c>
      <c r="B22350" t="s">
        <v>7394</v>
      </c>
      <c r="C22350" s="27">
        <v>212140.909090909</v>
      </c>
      <c r="D22350">
        <v>3000</v>
      </c>
      <c r="E22350">
        <v>0.25075757575757501</v>
      </c>
      <c r="F22350">
        <v>11</v>
      </c>
      <c r="G22350">
        <v>15455.3195743207</v>
      </c>
      <c r="H22350" s="73">
        <f t="shared" si="1047"/>
        <v>5.2454899628728763E-2</v>
      </c>
      <c r="I22350">
        <f t="shared" si="1048"/>
        <v>3000</v>
      </c>
      <c r="J22350" t="str">
        <f t="shared" si="1049"/>
        <v/>
      </c>
    </row>
    <row r="22351" spans="1:10" x14ac:dyDescent="0.25">
      <c r="A22351" t="s">
        <v>800</v>
      </c>
      <c r="B22351" t="s">
        <v>11598</v>
      </c>
      <c r="C22351" s="27">
        <v>33840</v>
      </c>
      <c r="D22351">
        <v>3000</v>
      </c>
      <c r="E22351">
        <v>1.0984848484848399E-2</v>
      </c>
      <c r="F22351">
        <v>2</v>
      </c>
      <c r="G22351">
        <v>2463.3044177485199</v>
      </c>
      <c r="H22351" s="73">
        <f t="shared" si="1047"/>
        <v>5.2410732292521703E-2</v>
      </c>
      <c r="I22351">
        <f t="shared" si="1048"/>
        <v>3000</v>
      </c>
      <c r="J22351" t="str">
        <f t="shared" si="1049"/>
        <v/>
      </c>
    </row>
    <row r="22352" spans="1:10" x14ac:dyDescent="0.25">
      <c r="A22352" t="s">
        <v>800</v>
      </c>
      <c r="B22352" t="s">
        <v>8037</v>
      </c>
      <c r="C22352" s="27">
        <v>73223.863636363603</v>
      </c>
      <c r="D22352">
        <v>3000</v>
      </c>
      <c r="E22352">
        <v>8.6553030303030298E-2</v>
      </c>
      <c r="F22352">
        <v>2</v>
      </c>
      <c r="G22352">
        <v>5327.0915840171901</v>
      </c>
      <c r="H22352" s="73">
        <f t="shared" si="1047"/>
        <v>5.2380545767700154E-2</v>
      </c>
      <c r="I22352">
        <f t="shared" si="1048"/>
        <v>3000</v>
      </c>
      <c r="J22352" t="str">
        <f t="shared" si="1049"/>
        <v/>
      </c>
    </row>
    <row r="22353" spans="1:10" x14ac:dyDescent="0.25">
      <c r="A22353" t="s">
        <v>800</v>
      </c>
      <c r="B22353" t="s">
        <v>11808</v>
      </c>
      <c r="C22353" s="27">
        <v>89727.272727272706</v>
      </c>
      <c r="D22353">
        <v>3000</v>
      </c>
      <c r="E22353">
        <v>0.10606060606060599</v>
      </c>
      <c r="F22353">
        <v>1</v>
      </c>
      <c r="G22353">
        <v>6522.2639222546004</v>
      </c>
      <c r="H22353" s="73">
        <f t="shared" si="1047"/>
        <v>5.2336707461252768E-2</v>
      </c>
      <c r="I22353">
        <f t="shared" si="1048"/>
        <v>3000</v>
      </c>
      <c r="J22353" t="str">
        <f t="shared" si="1049"/>
        <v/>
      </c>
    </row>
    <row r="22354" spans="1:10" x14ac:dyDescent="0.25">
      <c r="A22354" t="s">
        <v>800</v>
      </c>
      <c r="B22354" t="s">
        <v>3824</v>
      </c>
      <c r="C22354" s="27">
        <v>49990.909090909001</v>
      </c>
      <c r="D22354">
        <v>3000</v>
      </c>
      <c r="E22354">
        <v>5.9090909090909E-2</v>
      </c>
      <c r="F22354">
        <v>1</v>
      </c>
      <c r="G22354">
        <v>3629.9486090821101</v>
      </c>
      <c r="H22354" s="73">
        <f t="shared" si="1047"/>
        <v>5.2280765564521527E-2</v>
      </c>
      <c r="I22354">
        <f t="shared" si="1048"/>
        <v>3000</v>
      </c>
      <c r="J22354" t="str">
        <f t="shared" si="1049"/>
        <v/>
      </c>
    </row>
    <row r="22355" spans="1:10" x14ac:dyDescent="0.25">
      <c r="A22355" t="s">
        <v>800</v>
      </c>
      <c r="B22355" t="s">
        <v>9638</v>
      </c>
      <c r="C22355" s="27">
        <v>55919.318181818096</v>
      </c>
      <c r="D22355">
        <v>3000</v>
      </c>
      <c r="E22355">
        <v>6.6098484848484795E-2</v>
      </c>
      <c r="F22355">
        <v>10</v>
      </c>
      <c r="G22355">
        <v>4059.9382496425001</v>
      </c>
      <c r="H22355" s="73">
        <f t="shared" si="1047"/>
        <v>5.2274520412393902E-2</v>
      </c>
      <c r="I22355">
        <f t="shared" si="1048"/>
        <v>3000</v>
      </c>
      <c r="J22355" t="str">
        <f t="shared" si="1049"/>
        <v/>
      </c>
    </row>
    <row r="22356" spans="1:10" x14ac:dyDescent="0.25">
      <c r="A22356" t="s">
        <v>800</v>
      </c>
      <c r="B22356" t="s">
        <v>3629</v>
      </c>
      <c r="C22356" s="27">
        <v>82196.590909090897</v>
      </c>
      <c r="D22356">
        <v>3000</v>
      </c>
      <c r="E22356">
        <v>9.7159090909090903E-2</v>
      </c>
      <c r="F22356">
        <v>3</v>
      </c>
      <c r="G22356">
        <v>5962.43174076785</v>
      </c>
      <c r="H22356" s="73">
        <f t="shared" si="1047"/>
        <v>5.2227845533166201E-2</v>
      </c>
      <c r="I22356">
        <f t="shared" si="1048"/>
        <v>3000</v>
      </c>
      <c r="J22356" t="str">
        <f t="shared" si="1049"/>
        <v/>
      </c>
    </row>
    <row r="22357" spans="1:10" x14ac:dyDescent="0.25">
      <c r="A22357" t="s">
        <v>800</v>
      </c>
      <c r="B22357" t="s">
        <v>10074</v>
      </c>
      <c r="C22357" s="27">
        <v>267419.318181818</v>
      </c>
      <c r="D22357">
        <v>3000</v>
      </c>
      <c r="E22357">
        <v>0.31609848484848402</v>
      </c>
      <c r="F22357">
        <v>4</v>
      </c>
      <c r="G22357">
        <v>19389.853214441398</v>
      </c>
      <c r="H22357" s="73">
        <f t="shared" si="1047"/>
        <v>5.2205257306452209E-2</v>
      </c>
      <c r="I22357">
        <f t="shared" si="1048"/>
        <v>3000</v>
      </c>
      <c r="J22357" t="str">
        <f t="shared" si="1049"/>
        <v/>
      </c>
    </row>
    <row r="22358" spans="1:10" x14ac:dyDescent="0.25">
      <c r="A22358" t="s">
        <v>800</v>
      </c>
      <c r="B22358" t="s">
        <v>6197</v>
      </c>
      <c r="C22358" s="27">
        <v>133950</v>
      </c>
      <c r="D22358">
        <v>3000</v>
      </c>
      <c r="E22358">
        <v>0.15833333333333299</v>
      </c>
      <c r="F22358">
        <v>8</v>
      </c>
      <c r="G22358">
        <v>9705.3706336537507</v>
      </c>
      <c r="H22358" s="73">
        <f t="shared" si="1047"/>
        <v>5.2167725690412114E-2</v>
      </c>
      <c r="I22358">
        <f t="shared" si="1048"/>
        <v>3000</v>
      </c>
      <c r="J22358" t="str">
        <f t="shared" si="1049"/>
        <v/>
      </c>
    </row>
    <row r="22359" spans="1:10" x14ac:dyDescent="0.25">
      <c r="A22359" t="s">
        <v>800</v>
      </c>
      <c r="B22359" t="s">
        <v>8271</v>
      </c>
      <c r="C22359" s="27">
        <v>134110.227272727</v>
      </c>
      <c r="D22359">
        <v>3000</v>
      </c>
      <c r="E22359">
        <v>0.15852272727272701</v>
      </c>
      <c r="F22359">
        <v>4</v>
      </c>
      <c r="G22359">
        <v>9716.6609728263593</v>
      </c>
      <c r="H22359" s="73">
        <f t="shared" si="1047"/>
        <v>5.2166013306411727E-2</v>
      </c>
      <c r="I22359">
        <f t="shared" si="1048"/>
        <v>3000</v>
      </c>
      <c r="J22359" t="str">
        <f t="shared" si="1049"/>
        <v/>
      </c>
    </row>
    <row r="22360" spans="1:10" x14ac:dyDescent="0.25">
      <c r="A22360" t="s">
        <v>800</v>
      </c>
      <c r="B22360" t="s">
        <v>4858</v>
      </c>
      <c r="C22360" s="27">
        <v>241302.27272727201</v>
      </c>
      <c r="D22360">
        <v>3000</v>
      </c>
      <c r="E22360">
        <v>0.285227272727272</v>
      </c>
      <c r="F22360">
        <v>1</v>
      </c>
      <c r="G22360">
        <v>17481.714214444601</v>
      </c>
      <c r="H22360" s="73">
        <f t="shared" si="1047"/>
        <v>5.2162103954263905E-2</v>
      </c>
      <c r="I22360">
        <f t="shared" si="1048"/>
        <v>3000</v>
      </c>
      <c r="J22360" t="str">
        <f t="shared" si="1049"/>
        <v/>
      </c>
    </row>
    <row r="22361" spans="1:10" x14ac:dyDescent="0.25">
      <c r="A22361" t="s">
        <v>800</v>
      </c>
      <c r="B22361" t="s">
        <v>9171</v>
      </c>
      <c r="C22361" s="27">
        <v>88285.227272727207</v>
      </c>
      <c r="D22361">
        <v>3000</v>
      </c>
      <c r="E22361">
        <v>0.10435606060605999</v>
      </c>
      <c r="F22361">
        <v>1</v>
      </c>
      <c r="G22361">
        <v>6394.3002527098897</v>
      </c>
      <c r="H22361" s="73">
        <f t="shared" si="1047"/>
        <v>5.2147979046697684E-2</v>
      </c>
      <c r="I22361">
        <f t="shared" si="1048"/>
        <v>3000</v>
      </c>
      <c r="J22361" t="str">
        <f t="shared" si="1049"/>
        <v/>
      </c>
    </row>
    <row r="22362" spans="1:10" x14ac:dyDescent="0.25">
      <c r="A22362" t="s">
        <v>800</v>
      </c>
      <c r="B22362" t="s">
        <v>12183</v>
      </c>
      <c r="C22362" s="27">
        <v>77550</v>
      </c>
      <c r="D22362">
        <v>3000</v>
      </c>
      <c r="E22362">
        <v>9.1666666666666605E-2</v>
      </c>
      <c r="F22362">
        <v>1</v>
      </c>
      <c r="G22362">
        <v>5616.0477935864801</v>
      </c>
      <c r="H22362" s="73">
        <f t="shared" si="1047"/>
        <v>5.2141256110667528E-2</v>
      </c>
      <c r="I22362">
        <f t="shared" si="1048"/>
        <v>3000</v>
      </c>
      <c r="J22362" t="str">
        <f t="shared" si="1049"/>
        <v/>
      </c>
    </row>
    <row r="22363" spans="1:10" x14ac:dyDescent="0.25">
      <c r="A22363" t="s">
        <v>800</v>
      </c>
      <c r="B22363" t="s">
        <v>4809</v>
      </c>
      <c r="C22363" s="27">
        <v>88561.983494690794</v>
      </c>
      <c r="D22363">
        <v>3000</v>
      </c>
      <c r="E22363">
        <v>0.145454545454545</v>
      </c>
      <c r="F22363">
        <v>16</v>
      </c>
      <c r="G22363">
        <v>6771.1888294421997</v>
      </c>
      <c r="H22363" s="73">
        <f t="shared" si="1047"/>
        <v>5.2129813216590368E-2</v>
      </c>
      <c r="I22363">
        <f t="shared" si="1048"/>
        <v>3000</v>
      </c>
      <c r="J22363" t="str">
        <f t="shared" si="1049"/>
        <v/>
      </c>
    </row>
    <row r="22364" spans="1:10" x14ac:dyDescent="0.25">
      <c r="A22364" t="s">
        <v>800</v>
      </c>
      <c r="B22364" t="s">
        <v>6481</v>
      </c>
      <c r="C22364" s="27">
        <v>128342.045454545</v>
      </c>
      <c r="D22364">
        <v>3000</v>
      </c>
      <c r="E22364">
        <v>0.15170454545454501</v>
      </c>
      <c r="F22364">
        <v>17</v>
      </c>
      <c r="G22364">
        <v>9284.7654313103394</v>
      </c>
      <c r="H22364" s="73">
        <f t="shared" si="1047"/>
        <v>5.2087615456550301E-2</v>
      </c>
      <c r="I22364">
        <f t="shared" si="1048"/>
        <v>3000</v>
      </c>
      <c r="J22364" t="str">
        <f t="shared" si="1049"/>
        <v/>
      </c>
    </row>
    <row r="22365" spans="1:10" x14ac:dyDescent="0.25">
      <c r="A22365" t="s">
        <v>800</v>
      </c>
      <c r="B22365" t="s">
        <v>11453</v>
      </c>
      <c r="C22365" s="27">
        <v>74025</v>
      </c>
      <c r="D22365">
        <v>3000</v>
      </c>
      <c r="E22365">
        <v>8.7499999999999994E-2</v>
      </c>
      <c r="F22365">
        <v>1</v>
      </c>
      <c r="G22365">
        <v>5354.5932424457596</v>
      </c>
      <c r="H22365" s="73">
        <f t="shared" si="1047"/>
        <v>5.208115007849979E-2</v>
      </c>
      <c r="I22365">
        <f t="shared" si="1048"/>
        <v>3000</v>
      </c>
      <c r="J22365" t="str">
        <f t="shared" si="1049"/>
        <v/>
      </c>
    </row>
    <row r="22366" spans="1:10" x14ac:dyDescent="0.25">
      <c r="A22366" t="s">
        <v>800</v>
      </c>
      <c r="B22366" t="s">
        <v>12867</v>
      </c>
      <c r="C22366" s="27">
        <v>170642.045454545</v>
      </c>
      <c r="D22366">
        <v>3000</v>
      </c>
      <c r="E22366">
        <v>0.201704545454545</v>
      </c>
      <c r="F22366">
        <v>4</v>
      </c>
      <c r="G22366">
        <v>12336.552245516899</v>
      </c>
      <c r="H22366" s="73">
        <f t="shared" si="1047"/>
        <v>5.2052339112040248E-2</v>
      </c>
      <c r="I22366">
        <f t="shared" si="1048"/>
        <v>3000</v>
      </c>
      <c r="J22366" t="str">
        <f t="shared" si="1049"/>
        <v/>
      </c>
    </row>
    <row r="22367" spans="1:10" x14ac:dyDescent="0.25">
      <c r="A22367" t="s">
        <v>800</v>
      </c>
      <c r="B22367" t="s">
        <v>7909</v>
      </c>
      <c r="C22367" s="27">
        <v>33840</v>
      </c>
      <c r="D22367">
        <v>3000</v>
      </c>
      <c r="E22367">
        <v>2.2916666666666599E-2</v>
      </c>
      <c r="F22367">
        <v>1</v>
      </c>
      <c r="G22367">
        <v>2446.4096818764501</v>
      </c>
      <c r="H22367" s="73">
        <f t="shared" si="1047"/>
        <v>5.2051269827158513E-2</v>
      </c>
      <c r="I22367">
        <f t="shared" si="1048"/>
        <v>3000</v>
      </c>
      <c r="J22367" t="str">
        <f t="shared" si="1049"/>
        <v/>
      </c>
    </row>
    <row r="22368" spans="1:10" x14ac:dyDescent="0.25">
      <c r="A22368" t="s">
        <v>800</v>
      </c>
      <c r="B22368" t="s">
        <v>6934</v>
      </c>
      <c r="C22368" s="27">
        <v>80113.636363636295</v>
      </c>
      <c r="D22368">
        <v>3000</v>
      </c>
      <c r="E22368">
        <v>9.4696969696969696E-2</v>
      </c>
      <c r="F22368">
        <v>3</v>
      </c>
      <c r="G22368">
        <v>5791.2396835618401</v>
      </c>
      <c r="H22368" s="73">
        <f t="shared" si="1047"/>
        <v>5.2047226432691988E-2</v>
      </c>
      <c r="I22368">
        <f t="shared" si="1048"/>
        <v>3000</v>
      </c>
      <c r="J22368" t="str">
        <f t="shared" si="1049"/>
        <v/>
      </c>
    </row>
    <row r="22369" spans="1:10" x14ac:dyDescent="0.25">
      <c r="A22369" t="s">
        <v>800</v>
      </c>
      <c r="B22369" t="s">
        <v>5233</v>
      </c>
      <c r="C22369" s="27">
        <v>40697.727272727199</v>
      </c>
      <c r="D22369">
        <v>3000</v>
      </c>
      <c r="E22369">
        <v>4.8106060606060597E-2</v>
      </c>
      <c r="F22369">
        <v>8</v>
      </c>
      <c r="G22369">
        <v>2939.85584477472</v>
      </c>
      <c r="H22369" s="73">
        <f t="shared" si="1047"/>
        <v>5.2010182142437772E-2</v>
      </c>
      <c r="I22369">
        <f t="shared" si="1048"/>
        <v>3000</v>
      </c>
      <c r="J22369" t="str">
        <f t="shared" si="1049"/>
        <v/>
      </c>
    </row>
    <row r="22370" spans="1:10" x14ac:dyDescent="0.25">
      <c r="A22370" t="s">
        <v>800</v>
      </c>
      <c r="B22370" t="s">
        <v>7923</v>
      </c>
      <c r="C22370" s="27">
        <v>55919.318181818096</v>
      </c>
      <c r="D22370">
        <v>3000</v>
      </c>
      <c r="E22370">
        <v>6.6098484848484795E-2</v>
      </c>
      <c r="F22370">
        <v>2</v>
      </c>
      <c r="G22370">
        <v>4038.3703721399402</v>
      </c>
      <c r="H22370" s="73">
        <f t="shared" si="1047"/>
        <v>5.1996819032857189E-2</v>
      </c>
      <c r="I22370">
        <f t="shared" si="1048"/>
        <v>3000</v>
      </c>
      <c r="J22370" t="str">
        <f t="shared" si="1049"/>
        <v/>
      </c>
    </row>
    <row r="22371" spans="1:10" x14ac:dyDescent="0.25">
      <c r="A22371" t="s">
        <v>800</v>
      </c>
      <c r="B22371" t="s">
        <v>4272</v>
      </c>
      <c r="C22371" s="27">
        <v>58322.727272727199</v>
      </c>
      <c r="D22371">
        <v>3000</v>
      </c>
      <c r="E22371">
        <v>6.8939393939393898E-2</v>
      </c>
      <c r="G22371">
        <v>4210.7847829816901</v>
      </c>
      <c r="H22371" s="73">
        <f t="shared" si="1047"/>
        <v>5.1982566411370924E-2</v>
      </c>
      <c r="I22371">
        <f t="shared" si="1048"/>
        <v>3000</v>
      </c>
      <c r="J22371" t="str">
        <f t="shared" si="1049"/>
        <v/>
      </c>
    </row>
    <row r="22372" spans="1:10" x14ac:dyDescent="0.25">
      <c r="A22372" t="s">
        <v>800</v>
      </c>
      <c r="B22372" t="s">
        <v>8869</v>
      </c>
      <c r="C22372" s="27">
        <v>52714.772727272699</v>
      </c>
      <c r="D22372">
        <v>3000</v>
      </c>
      <c r="E22372">
        <v>6.2310606060605997E-2</v>
      </c>
      <c r="F22372">
        <v>2</v>
      </c>
      <c r="G22372">
        <v>3798.9622565549698</v>
      </c>
      <c r="H22372" s="73">
        <f t="shared" si="1047"/>
        <v>5.1887785590403607E-2</v>
      </c>
      <c r="I22372">
        <f t="shared" si="1048"/>
        <v>3000</v>
      </c>
      <c r="J22372" t="str">
        <f t="shared" si="1049"/>
        <v/>
      </c>
    </row>
    <row r="22373" spans="1:10" x14ac:dyDescent="0.25">
      <c r="A22373" t="s">
        <v>800</v>
      </c>
      <c r="B22373" t="s">
        <v>11197</v>
      </c>
      <c r="C22373" s="27">
        <v>89567.045454545398</v>
      </c>
      <c r="D22373">
        <v>3000</v>
      </c>
      <c r="E22373">
        <v>0.105871212121212</v>
      </c>
      <c r="F22373">
        <v>2</v>
      </c>
      <c r="G22373">
        <v>6454.1529978027102</v>
      </c>
      <c r="H22373" s="73">
        <f t="shared" si="1047"/>
        <v>5.188281175107274E-2</v>
      </c>
      <c r="I22373">
        <f t="shared" si="1048"/>
        <v>3000</v>
      </c>
      <c r="J22373" t="str">
        <f t="shared" si="1049"/>
        <v/>
      </c>
    </row>
    <row r="22374" spans="1:10" x14ac:dyDescent="0.25">
      <c r="A22374" t="s">
        <v>800</v>
      </c>
      <c r="B22374" t="s">
        <v>7280</v>
      </c>
      <c r="C22374" s="27">
        <v>63450</v>
      </c>
      <c r="D22374">
        <v>3000</v>
      </c>
      <c r="E22374">
        <v>7.4999999999999997E-2</v>
      </c>
      <c r="F22374">
        <v>2</v>
      </c>
      <c r="G22374">
        <v>4570.4497439545703</v>
      </c>
      <c r="H22374" s="73">
        <f t="shared" si="1047"/>
        <v>5.1863259505867468E-2</v>
      </c>
      <c r="I22374">
        <f t="shared" si="1048"/>
        <v>3000</v>
      </c>
      <c r="J22374" t="str">
        <f t="shared" si="1049"/>
        <v/>
      </c>
    </row>
    <row r="22375" spans="1:10" x14ac:dyDescent="0.25">
      <c r="A22375" t="s">
        <v>800</v>
      </c>
      <c r="B22375" t="s">
        <v>8691</v>
      </c>
      <c r="C22375" s="27">
        <v>50952.272727272699</v>
      </c>
      <c r="D22375">
        <v>3000</v>
      </c>
      <c r="E22375">
        <v>6.0227272727272699E-2</v>
      </c>
      <c r="F22375">
        <v>11</v>
      </c>
      <c r="G22375">
        <v>3667.5901174605901</v>
      </c>
      <c r="H22375" s="73">
        <f t="shared" si="1047"/>
        <v>5.1826243329832551E-2</v>
      </c>
      <c r="I22375">
        <f t="shared" si="1048"/>
        <v>3000</v>
      </c>
      <c r="J22375" t="str">
        <f t="shared" si="1049"/>
        <v/>
      </c>
    </row>
    <row r="22376" spans="1:10" x14ac:dyDescent="0.25">
      <c r="A22376" t="s">
        <v>800</v>
      </c>
      <c r="B22376" t="s">
        <v>9575</v>
      </c>
      <c r="C22376" s="27">
        <v>48869.318181818198</v>
      </c>
      <c r="D22376">
        <v>3000</v>
      </c>
      <c r="E22376">
        <v>5.7765151515151499E-2</v>
      </c>
      <c r="F22376">
        <v>1</v>
      </c>
      <c r="G22376">
        <v>3516.5372019450201</v>
      </c>
      <c r="H22376" s="73">
        <f t="shared" si="1047"/>
        <v>5.1809742382336148E-2</v>
      </c>
      <c r="I22376">
        <f t="shared" si="1048"/>
        <v>3000</v>
      </c>
      <c r="J22376" t="str">
        <f t="shared" si="1049"/>
        <v/>
      </c>
    </row>
    <row r="22377" spans="1:10" x14ac:dyDescent="0.25">
      <c r="A22377" t="s">
        <v>800</v>
      </c>
      <c r="B22377" t="s">
        <v>7094</v>
      </c>
      <c r="C22377" s="27">
        <v>33840</v>
      </c>
      <c r="D22377">
        <v>3000</v>
      </c>
      <c r="E22377">
        <v>3.4848484848484802E-2</v>
      </c>
      <c r="F22377">
        <v>4</v>
      </c>
      <c r="G22377">
        <v>2433.9510405329102</v>
      </c>
      <c r="H22377" s="73">
        <f t="shared" si="1047"/>
        <v>5.1786192351764043E-2</v>
      </c>
      <c r="I22377">
        <f t="shared" si="1048"/>
        <v>3000</v>
      </c>
      <c r="J22377" t="str">
        <f t="shared" si="1049"/>
        <v/>
      </c>
    </row>
    <row r="22378" spans="1:10" x14ac:dyDescent="0.25">
      <c r="A22378" t="s">
        <v>800</v>
      </c>
      <c r="B22378" t="s">
        <v>12096</v>
      </c>
      <c r="C22378" s="27">
        <v>118728.409090909</v>
      </c>
      <c r="D22378">
        <v>3000</v>
      </c>
      <c r="E22378">
        <v>0.14034090909090899</v>
      </c>
      <c r="F22378">
        <v>2</v>
      </c>
      <c r="G22378">
        <v>8538.1032586669098</v>
      </c>
      <c r="H22378" s="73">
        <f t="shared" si="1047"/>
        <v>5.1777282230179265E-2</v>
      </c>
      <c r="I22378">
        <f t="shared" si="1048"/>
        <v>3000</v>
      </c>
      <c r="J22378" t="str">
        <f t="shared" si="1049"/>
        <v/>
      </c>
    </row>
    <row r="22379" spans="1:10" x14ac:dyDescent="0.25">
      <c r="A22379" t="s">
        <v>800</v>
      </c>
      <c r="B22379" t="s">
        <v>4816</v>
      </c>
      <c r="C22379" s="27">
        <v>33840</v>
      </c>
      <c r="D22379">
        <v>3000</v>
      </c>
      <c r="E22379">
        <v>3.0871212121212101E-2</v>
      </c>
      <c r="F22379">
        <v>5</v>
      </c>
      <c r="G22379">
        <v>2431.41205931477</v>
      </c>
      <c r="H22379" s="73">
        <f t="shared" si="1047"/>
        <v>5.1732171474782339E-2</v>
      </c>
      <c r="I22379">
        <f t="shared" si="1048"/>
        <v>3000</v>
      </c>
      <c r="J22379" t="str">
        <f t="shared" si="1049"/>
        <v/>
      </c>
    </row>
    <row r="22380" spans="1:10" x14ac:dyDescent="0.25">
      <c r="A22380" t="s">
        <v>800</v>
      </c>
      <c r="B22380" t="s">
        <v>7251</v>
      </c>
      <c r="C22380" s="27">
        <v>35089.772727272699</v>
      </c>
      <c r="D22380">
        <v>3000</v>
      </c>
      <c r="E22380">
        <v>4.1477272727272703E-2</v>
      </c>
      <c r="G22380">
        <v>2519.46415502834</v>
      </c>
      <c r="H22380" s="73">
        <f t="shared" si="1047"/>
        <v>5.1696379048089575E-2</v>
      </c>
      <c r="I22380">
        <f t="shared" si="1048"/>
        <v>3000</v>
      </c>
      <c r="J22380" t="str">
        <f t="shared" si="1049"/>
        <v/>
      </c>
    </row>
    <row r="22381" spans="1:10" x14ac:dyDescent="0.25">
      <c r="A22381" t="s">
        <v>800</v>
      </c>
      <c r="B22381" t="s">
        <v>5964</v>
      </c>
      <c r="C22381" s="27">
        <v>71461.363636363603</v>
      </c>
      <c r="D22381">
        <v>3000</v>
      </c>
      <c r="E22381">
        <v>8.4469696969696903E-2</v>
      </c>
      <c r="F22381">
        <v>5</v>
      </c>
      <c r="G22381">
        <v>5130.3522060141104</v>
      </c>
      <c r="H22381" s="73">
        <f t="shared" si="1047"/>
        <v>5.1690219726656828E-2</v>
      </c>
      <c r="I22381">
        <f t="shared" si="1048"/>
        <v>3000</v>
      </c>
      <c r="J22381" t="str">
        <f t="shared" si="1049"/>
        <v/>
      </c>
    </row>
    <row r="22382" spans="1:10" x14ac:dyDescent="0.25">
      <c r="A22382" t="s">
        <v>800</v>
      </c>
      <c r="B22382" t="s">
        <v>13333</v>
      </c>
      <c r="C22382" s="27">
        <v>48228.409090909001</v>
      </c>
      <c r="D22382">
        <v>3000</v>
      </c>
      <c r="E22382">
        <v>5.7007575757575701E-2</v>
      </c>
      <c r="G22382">
        <v>3458.0517272608099</v>
      </c>
      <c r="H22382" s="73">
        <f t="shared" si="1047"/>
        <v>5.1625116618186487E-2</v>
      </c>
      <c r="I22382">
        <f t="shared" si="1048"/>
        <v>3000</v>
      </c>
      <c r="J22382" t="str">
        <f t="shared" si="1049"/>
        <v/>
      </c>
    </row>
    <row r="22383" spans="1:10" x14ac:dyDescent="0.25">
      <c r="A22383" t="s">
        <v>800</v>
      </c>
      <c r="B22383" t="s">
        <v>4318</v>
      </c>
      <c r="C22383" s="27">
        <v>61527.272727272699</v>
      </c>
      <c r="D22383">
        <v>3000</v>
      </c>
      <c r="E22383">
        <v>7.2727272727272696E-2</v>
      </c>
      <c r="F22383">
        <v>1</v>
      </c>
      <c r="G22383">
        <v>4404.4990157834</v>
      </c>
      <c r="H22383" s="73">
        <f t="shared" si="1047"/>
        <v>5.1542009759167479E-2</v>
      </c>
      <c r="I22383">
        <f t="shared" si="1048"/>
        <v>3000</v>
      </c>
      <c r="J22383" t="str">
        <f t="shared" si="1049"/>
        <v/>
      </c>
    </row>
    <row r="22384" spans="1:10" x14ac:dyDescent="0.25">
      <c r="A22384" t="s">
        <v>800</v>
      </c>
      <c r="B22384" t="s">
        <v>12500</v>
      </c>
      <c r="C22384" s="27">
        <v>33840</v>
      </c>
      <c r="D22384">
        <v>3000</v>
      </c>
      <c r="E22384">
        <v>1.4583333333333301E-2</v>
      </c>
      <c r="F22384">
        <v>6</v>
      </c>
      <c r="G22384">
        <v>2417.4855885817701</v>
      </c>
      <c r="H22384" s="73">
        <f t="shared" si="1047"/>
        <v>5.1435863586846174E-2</v>
      </c>
      <c r="I22384">
        <f t="shared" si="1048"/>
        <v>3000</v>
      </c>
      <c r="J22384" t="str">
        <f t="shared" si="1049"/>
        <v/>
      </c>
    </row>
    <row r="22385" spans="1:10" x14ac:dyDescent="0.25">
      <c r="A22385" t="s">
        <v>800</v>
      </c>
      <c r="B22385" t="s">
        <v>6300</v>
      </c>
      <c r="C22385" s="27">
        <v>73704.545454545398</v>
      </c>
      <c r="D22385">
        <v>3000</v>
      </c>
      <c r="E22385">
        <v>8.7121212121212099E-2</v>
      </c>
      <c r="F22385">
        <v>1</v>
      </c>
      <c r="G22385">
        <v>5264.7626854794498</v>
      </c>
      <c r="H22385" s="73">
        <f t="shared" si="1047"/>
        <v>5.1430059166200803E-2</v>
      </c>
      <c r="I22385">
        <f t="shared" si="1048"/>
        <v>3000</v>
      </c>
      <c r="J22385" t="str">
        <f t="shared" si="1049"/>
        <v/>
      </c>
    </row>
    <row r="22386" spans="1:10" x14ac:dyDescent="0.25">
      <c r="A22386" t="s">
        <v>800</v>
      </c>
      <c r="B22386" t="s">
        <v>13268</v>
      </c>
      <c r="C22386" s="27">
        <v>117126.136363636</v>
      </c>
      <c r="D22386">
        <v>3000</v>
      </c>
      <c r="E22386">
        <v>0.13844696969696901</v>
      </c>
      <c r="G22386">
        <v>8365.2330714057298</v>
      </c>
      <c r="H22386" s="73">
        <f t="shared" si="1047"/>
        <v>5.1422918900977797E-2</v>
      </c>
      <c r="I22386">
        <f t="shared" si="1048"/>
        <v>3000</v>
      </c>
      <c r="J22386" t="str">
        <f t="shared" si="1049"/>
        <v/>
      </c>
    </row>
    <row r="22387" spans="1:10" x14ac:dyDescent="0.25">
      <c r="A22387" t="s">
        <v>800</v>
      </c>
      <c r="B22387" t="s">
        <v>3599</v>
      </c>
      <c r="C22387" s="27">
        <v>65693.181818181794</v>
      </c>
      <c r="D22387">
        <v>3000</v>
      </c>
      <c r="E22387">
        <v>7.7651515151515096E-2</v>
      </c>
      <c r="F22387">
        <v>5</v>
      </c>
      <c r="G22387">
        <v>4690.3310564702597</v>
      </c>
      <c r="H22387" s="73">
        <f t="shared" si="1047"/>
        <v>5.1406223099456153E-2</v>
      </c>
      <c r="I22387">
        <f t="shared" si="1048"/>
        <v>3000</v>
      </c>
      <c r="J22387" t="str">
        <f t="shared" si="1049"/>
        <v/>
      </c>
    </row>
    <row r="22388" spans="1:10" x14ac:dyDescent="0.25">
      <c r="A22388" t="s">
        <v>800</v>
      </c>
      <c r="B22388" t="s">
        <v>3597</v>
      </c>
      <c r="C22388" s="27">
        <v>62488.636363636302</v>
      </c>
      <c r="D22388">
        <v>3000</v>
      </c>
      <c r="E22388">
        <v>7.3863636363636298E-2</v>
      </c>
      <c r="F22388">
        <v>2</v>
      </c>
      <c r="G22388">
        <v>4458.4245107474098</v>
      </c>
      <c r="H22388" s="73">
        <f t="shared" si="1047"/>
        <v>5.137039043479838E-2</v>
      </c>
      <c r="I22388">
        <f t="shared" si="1048"/>
        <v>3000</v>
      </c>
      <c r="J22388" t="str">
        <f t="shared" si="1049"/>
        <v/>
      </c>
    </row>
    <row r="22389" spans="1:10" x14ac:dyDescent="0.25">
      <c r="A22389" t="s">
        <v>800</v>
      </c>
      <c r="B22389" t="s">
        <v>12241</v>
      </c>
      <c r="C22389" s="27">
        <v>39095.4545454545</v>
      </c>
      <c r="D22389">
        <v>3000</v>
      </c>
      <c r="E22389">
        <v>4.6212121212121197E-2</v>
      </c>
      <c r="F22389">
        <v>1</v>
      </c>
      <c r="G22389">
        <v>2786.9294038663502</v>
      </c>
      <c r="H22389" s="73">
        <f t="shared" si="1047"/>
        <v>5.1325382812746297E-2</v>
      </c>
      <c r="I22389">
        <f t="shared" si="1048"/>
        <v>3000</v>
      </c>
      <c r="J22389" t="str">
        <f t="shared" si="1049"/>
        <v/>
      </c>
    </row>
    <row r="22390" spans="1:10" x14ac:dyDescent="0.25">
      <c r="A22390" t="s">
        <v>800</v>
      </c>
      <c r="B22390" t="s">
        <v>7092</v>
      </c>
      <c r="C22390" s="27">
        <v>59284.090909090897</v>
      </c>
      <c r="D22390">
        <v>3000</v>
      </c>
      <c r="E22390">
        <v>7.00757575757575E-2</v>
      </c>
      <c r="F22390">
        <v>2</v>
      </c>
      <c r="G22390">
        <v>4224.5546313383102</v>
      </c>
      <c r="H22390" s="73">
        <f t="shared" si="1047"/>
        <v>5.1306839455931667E-2</v>
      </c>
      <c r="I22390">
        <f t="shared" si="1048"/>
        <v>3000</v>
      </c>
      <c r="J22390" t="str">
        <f t="shared" si="1049"/>
        <v/>
      </c>
    </row>
    <row r="22391" spans="1:10" x14ac:dyDescent="0.25">
      <c r="A22391" t="s">
        <v>800</v>
      </c>
      <c r="B22391" t="s">
        <v>5087</v>
      </c>
      <c r="C22391" s="27">
        <v>58002.272727272699</v>
      </c>
      <c r="D22391">
        <v>3000</v>
      </c>
      <c r="E22391">
        <v>6.8560606060606002E-2</v>
      </c>
      <c r="F22391">
        <v>1</v>
      </c>
      <c r="G22391">
        <v>4128.8514984820204</v>
      </c>
      <c r="H22391" s="73">
        <f t="shared" si="1047"/>
        <v>5.1252699922381739E-2</v>
      </c>
      <c r="I22391">
        <f t="shared" si="1048"/>
        <v>3000</v>
      </c>
      <c r="J22391" t="str">
        <f t="shared" si="1049"/>
        <v/>
      </c>
    </row>
    <row r="22392" spans="1:10" x14ac:dyDescent="0.25">
      <c r="A22392" t="s">
        <v>800</v>
      </c>
      <c r="B22392" t="s">
        <v>6885</v>
      </c>
      <c r="C22392" s="27">
        <v>66334.090909090795</v>
      </c>
      <c r="D22392">
        <v>3000</v>
      </c>
      <c r="E22392">
        <v>7.8409090909090901E-2</v>
      </c>
      <c r="F22392">
        <v>3</v>
      </c>
      <c r="G22392">
        <v>4721.4428709735503</v>
      </c>
      <c r="H22392" s="73">
        <f t="shared" si="1047"/>
        <v>5.1247236835729015E-2</v>
      </c>
      <c r="I22392">
        <f t="shared" si="1048"/>
        <v>3000</v>
      </c>
      <c r="J22392" t="str">
        <f t="shared" si="1049"/>
        <v/>
      </c>
    </row>
    <row r="22393" spans="1:10" x14ac:dyDescent="0.25">
      <c r="A22393" t="s">
        <v>800</v>
      </c>
      <c r="B22393" t="s">
        <v>7546</v>
      </c>
      <c r="C22393" s="27">
        <v>141160.227272727</v>
      </c>
      <c r="D22393">
        <v>3000</v>
      </c>
      <c r="E22393">
        <v>0.16685606060606001</v>
      </c>
      <c r="F22393">
        <v>3</v>
      </c>
      <c r="G22393">
        <v>10039.599802876701</v>
      </c>
      <c r="H22393" s="73">
        <f t="shared" si="1047"/>
        <v>5.1207850807051043E-2</v>
      </c>
      <c r="I22393">
        <f t="shared" si="1048"/>
        <v>3000</v>
      </c>
      <c r="J22393" t="str">
        <f t="shared" si="1049"/>
        <v/>
      </c>
    </row>
    <row r="22394" spans="1:10" x14ac:dyDescent="0.25">
      <c r="A22394" t="s">
        <v>800</v>
      </c>
      <c r="B22394" t="s">
        <v>3491</v>
      </c>
      <c r="C22394" s="27">
        <v>58963.636363636302</v>
      </c>
      <c r="D22394">
        <v>3000</v>
      </c>
      <c r="E22394">
        <v>6.9696969696969702E-2</v>
      </c>
      <c r="F22394">
        <v>2</v>
      </c>
      <c r="G22394">
        <v>4191.7453535370496</v>
      </c>
      <c r="H22394" s="73">
        <f t="shared" si="1047"/>
        <v>5.1185049645410839E-2</v>
      </c>
      <c r="I22394">
        <f t="shared" si="1048"/>
        <v>3000</v>
      </c>
      <c r="J22394" t="str">
        <f t="shared" si="1049"/>
        <v/>
      </c>
    </row>
    <row r="22395" spans="1:10" x14ac:dyDescent="0.25">
      <c r="A22395" t="s">
        <v>800</v>
      </c>
      <c r="B22395" t="s">
        <v>11234</v>
      </c>
      <c r="C22395" s="27">
        <v>56079.545454545398</v>
      </c>
      <c r="D22395">
        <v>3000</v>
      </c>
      <c r="E22395">
        <v>6.6287878787878701E-2</v>
      </c>
      <c r="F22395">
        <v>9</v>
      </c>
      <c r="G22395">
        <v>3986.6084897887599</v>
      </c>
      <c r="H22395" s="73">
        <f t="shared" si="1047"/>
        <v>5.1183690762515922E-2</v>
      </c>
      <c r="I22395">
        <f t="shared" si="1048"/>
        <v>3000</v>
      </c>
      <c r="J22395" t="str">
        <f t="shared" si="1049"/>
        <v/>
      </c>
    </row>
    <row r="22396" spans="1:10" x14ac:dyDescent="0.25">
      <c r="A22396" t="s">
        <v>800</v>
      </c>
      <c r="B22396" t="s">
        <v>4060</v>
      </c>
      <c r="C22396" s="27">
        <v>33840</v>
      </c>
      <c r="D22396">
        <v>3000</v>
      </c>
      <c r="E22396">
        <v>2.2537878787878701E-2</v>
      </c>
      <c r="F22396">
        <v>5</v>
      </c>
      <c r="G22396">
        <v>2404.9800460316801</v>
      </c>
      <c r="H22396" s="73">
        <f t="shared" si="1047"/>
        <v>5.1169788213440003E-2</v>
      </c>
      <c r="I22396">
        <f t="shared" si="1048"/>
        <v>3000</v>
      </c>
      <c r="J22396" t="str">
        <f t="shared" si="1049"/>
        <v/>
      </c>
    </row>
    <row r="22397" spans="1:10" x14ac:dyDescent="0.25">
      <c r="A22397" t="s">
        <v>800</v>
      </c>
      <c r="B22397" t="s">
        <v>4541</v>
      </c>
      <c r="C22397" s="27">
        <v>65212.5</v>
      </c>
      <c r="D22397">
        <v>3000</v>
      </c>
      <c r="E22397">
        <v>7.7083333333333295E-2</v>
      </c>
      <c r="F22397">
        <v>5</v>
      </c>
      <c r="G22397">
        <v>4629.7213254673397</v>
      </c>
      <c r="H22397" s="73">
        <f t="shared" si="1047"/>
        <v>5.1115957129944212E-2</v>
      </c>
      <c r="I22397">
        <f t="shared" si="1048"/>
        <v>3000</v>
      </c>
      <c r="J22397" t="str">
        <f t="shared" si="1049"/>
        <v/>
      </c>
    </row>
    <row r="22398" spans="1:10" x14ac:dyDescent="0.25">
      <c r="A22398" t="s">
        <v>800</v>
      </c>
      <c r="B22398" t="s">
        <v>8436</v>
      </c>
      <c r="C22398" s="27">
        <v>150132.95454545401</v>
      </c>
      <c r="D22398">
        <v>3000</v>
      </c>
      <c r="E22398">
        <v>0.17746212121212099</v>
      </c>
      <c r="F22398">
        <v>6</v>
      </c>
      <c r="G22398">
        <v>10655.9172732933</v>
      </c>
      <c r="H22398" s="73">
        <f t="shared" si="1047"/>
        <v>5.1103106976079199E-2</v>
      </c>
      <c r="I22398">
        <f t="shared" si="1048"/>
        <v>3000</v>
      </c>
      <c r="J22398" t="str">
        <f t="shared" si="1049"/>
        <v/>
      </c>
    </row>
    <row r="22399" spans="1:10" x14ac:dyDescent="0.25">
      <c r="A22399" t="s">
        <v>800</v>
      </c>
      <c r="B22399" t="s">
        <v>12352</v>
      </c>
      <c r="C22399" s="27">
        <v>33840</v>
      </c>
      <c r="D22399">
        <v>3000</v>
      </c>
      <c r="E22399">
        <v>3.80681818181818E-2</v>
      </c>
      <c r="F22399">
        <v>1</v>
      </c>
      <c r="G22399">
        <v>2400.4888332699102</v>
      </c>
      <c r="H22399" s="73">
        <f t="shared" si="1047"/>
        <v>5.107423049510447E-2</v>
      </c>
      <c r="I22399">
        <f t="shared" si="1048"/>
        <v>3000</v>
      </c>
      <c r="J22399" t="str">
        <f t="shared" si="1049"/>
        <v/>
      </c>
    </row>
    <row r="22400" spans="1:10" x14ac:dyDescent="0.25">
      <c r="A22400" t="s">
        <v>800</v>
      </c>
      <c r="B22400" t="s">
        <v>7539</v>
      </c>
      <c r="C22400" s="27">
        <v>56560.227272727199</v>
      </c>
      <c r="D22400">
        <v>3000</v>
      </c>
      <c r="E22400">
        <v>6.6856060606060599E-2</v>
      </c>
      <c r="F22400">
        <v>3</v>
      </c>
      <c r="G22400">
        <v>4010.4920296258401</v>
      </c>
      <c r="H22400" s="73">
        <f t="shared" si="1047"/>
        <v>5.1052734413656722E-2</v>
      </c>
      <c r="I22400">
        <f t="shared" si="1048"/>
        <v>3000</v>
      </c>
      <c r="J22400" t="str">
        <f t="shared" si="1049"/>
        <v/>
      </c>
    </row>
    <row r="22401" spans="1:10" x14ac:dyDescent="0.25">
      <c r="A22401" t="s">
        <v>800</v>
      </c>
      <c r="B22401" t="s">
        <v>10721</v>
      </c>
      <c r="C22401" s="27">
        <v>171282.95454545401</v>
      </c>
      <c r="D22401">
        <v>3000</v>
      </c>
      <c r="E22401">
        <v>0.20246212121212101</v>
      </c>
      <c r="F22401">
        <v>2</v>
      </c>
      <c r="G22401">
        <v>12138.350249560301</v>
      </c>
      <c r="H22401" s="73">
        <f t="shared" si="1047"/>
        <v>5.102441280789647E-2</v>
      </c>
      <c r="I22401">
        <f t="shared" si="1048"/>
        <v>3000</v>
      </c>
      <c r="J22401" t="str">
        <f t="shared" si="1049"/>
        <v/>
      </c>
    </row>
    <row r="22402" spans="1:10" x14ac:dyDescent="0.25">
      <c r="A22402" t="s">
        <v>800</v>
      </c>
      <c r="B22402" t="s">
        <v>6417</v>
      </c>
      <c r="C22402" s="27">
        <v>88765.909090909001</v>
      </c>
      <c r="D22402">
        <v>3000</v>
      </c>
      <c r="E22402">
        <v>0.104924242424242</v>
      </c>
      <c r="F22402">
        <v>2</v>
      </c>
      <c r="G22402">
        <v>6288.3108985570698</v>
      </c>
      <c r="H22402" s="73">
        <f t="shared" ref="H22402:H22465" si="1050">G22402/SUMIFS(C:C,B:B,B22402)</f>
        <v>5.1005886080929978E-2</v>
      </c>
      <c r="I22402">
        <f t="shared" ref="I22402:I22465" si="1051">IF(A22402="Construction",SUMIFS(D:D,A:A,"Engineering",B:B,B22402),"")</f>
        <v>3000</v>
      </c>
      <c r="J22402" t="str">
        <f t="shared" si="1049"/>
        <v/>
      </c>
    </row>
    <row r="22403" spans="1:10" x14ac:dyDescent="0.25">
      <c r="A22403" t="s">
        <v>800</v>
      </c>
      <c r="B22403" t="s">
        <v>3829</v>
      </c>
      <c r="C22403" s="27">
        <v>77229.545454545398</v>
      </c>
      <c r="D22403">
        <v>3000</v>
      </c>
      <c r="E22403">
        <v>9.1287878787878696E-2</v>
      </c>
      <c r="F22403">
        <v>1</v>
      </c>
      <c r="G22403">
        <v>5452.4012528293897</v>
      </c>
      <c r="H22403" s="73">
        <f t="shared" si="1050"/>
        <v>5.0831956590340246E-2</v>
      </c>
      <c r="I22403">
        <f t="shared" si="1051"/>
        <v>3000</v>
      </c>
      <c r="J22403" t="str">
        <f t="shared" ref="J22403:J22466" si="1052">IF(AND(I22403&lt;&gt;"",I22403&lt;&gt;3000,I22403&lt;&gt;0),D22403-I22403,"")</f>
        <v/>
      </c>
    </row>
    <row r="22404" spans="1:10" x14ac:dyDescent="0.25">
      <c r="A22404" t="s">
        <v>800</v>
      </c>
      <c r="B22404" t="s">
        <v>13404</v>
      </c>
      <c r="C22404" s="27">
        <v>48869.318181818198</v>
      </c>
      <c r="D22404">
        <v>3000</v>
      </c>
      <c r="E22404">
        <v>5.7765151515151499E-2</v>
      </c>
      <c r="F22404">
        <v>1</v>
      </c>
      <c r="G22404">
        <v>3449.2076051961999</v>
      </c>
      <c r="H22404" s="73">
        <f t="shared" si="1050"/>
        <v>5.0817763949594544E-2</v>
      </c>
      <c r="I22404">
        <f t="shared" si="1051"/>
        <v>3000</v>
      </c>
      <c r="J22404" t="str">
        <f t="shared" si="1052"/>
        <v/>
      </c>
    </row>
    <row r="22405" spans="1:10" x14ac:dyDescent="0.25">
      <c r="A22405" t="s">
        <v>800</v>
      </c>
      <c r="B22405" t="s">
        <v>6785</v>
      </c>
      <c r="C22405" s="27">
        <v>85401.136363636295</v>
      </c>
      <c r="D22405">
        <v>3000</v>
      </c>
      <c r="E22405">
        <v>0.10094696969696899</v>
      </c>
      <c r="F22405">
        <v>1</v>
      </c>
      <c r="G22405">
        <v>6022.8471259964499</v>
      </c>
      <c r="H22405" s="73">
        <f t="shared" si="1050"/>
        <v>5.0777426570214806E-2</v>
      </c>
      <c r="I22405">
        <f t="shared" si="1051"/>
        <v>3000</v>
      </c>
      <c r="J22405" t="str">
        <f t="shared" si="1052"/>
        <v/>
      </c>
    </row>
    <row r="22406" spans="1:10" x14ac:dyDescent="0.25">
      <c r="A22406" t="s">
        <v>800</v>
      </c>
      <c r="B22406" t="s">
        <v>8404</v>
      </c>
      <c r="C22406" s="27">
        <v>162470.45454545401</v>
      </c>
      <c r="D22406">
        <v>3000</v>
      </c>
      <c r="E22406">
        <v>0.19204545454545399</v>
      </c>
      <c r="F22406">
        <v>13</v>
      </c>
      <c r="G22406">
        <v>11456.3040342238</v>
      </c>
      <c r="H22406" s="73">
        <f t="shared" si="1050"/>
        <v>5.0769470225944704E-2</v>
      </c>
      <c r="I22406">
        <f t="shared" si="1051"/>
        <v>3000</v>
      </c>
      <c r="J22406" t="str">
        <f t="shared" si="1052"/>
        <v/>
      </c>
    </row>
    <row r="22407" spans="1:10" x14ac:dyDescent="0.25">
      <c r="A22407" t="s">
        <v>800</v>
      </c>
      <c r="B22407" t="s">
        <v>6790</v>
      </c>
      <c r="C22407" s="27">
        <v>33840</v>
      </c>
      <c r="D22407">
        <v>3000</v>
      </c>
      <c r="E22407">
        <v>2.9924242424242398E-2</v>
      </c>
      <c r="F22407">
        <v>1</v>
      </c>
      <c r="G22407">
        <v>2384.0510960439501</v>
      </c>
      <c r="H22407" s="73">
        <f t="shared" si="1050"/>
        <v>5.0724491405190426E-2</v>
      </c>
      <c r="I22407">
        <f t="shared" si="1051"/>
        <v>3000</v>
      </c>
      <c r="J22407" t="str">
        <f t="shared" si="1052"/>
        <v/>
      </c>
    </row>
    <row r="22408" spans="1:10" x14ac:dyDescent="0.25">
      <c r="A22408" t="s">
        <v>800</v>
      </c>
      <c r="B22408" t="s">
        <v>13369</v>
      </c>
      <c r="C22408" s="27">
        <v>59924.999999999898</v>
      </c>
      <c r="D22408">
        <v>3000</v>
      </c>
      <c r="E22408">
        <v>7.0833333333333304E-2</v>
      </c>
      <c r="F22408">
        <v>3</v>
      </c>
      <c r="G22408">
        <v>4220.4604431486296</v>
      </c>
      <c r="H22408" s="73">
        <f t="shared" si="1050"/>
        <v>5.0708911457105037E-2</v>
      </c>
      <c r="I22408">
        <f t="shared" si="1051"/>
        <v>3000</v>
      </c>
      <c r="J22408" t="str">
        <f t="shared" si="1052"/>
        <v/>
      </c>
    </row>
    <row r="22409" spans="1:10" x14ac:dyDescent="0.25">
      <c r="A22409" t="s">
        <v>800</v>
      </c>
      <c r="B22409" t="s">
        <v>10577</v>
      </c>
      <c r="C22409" s="27">
        <v>33840</v>
      </c>
      <c r="D22409">
        <v>3000</v>
      </c>
      <c r="E22409">
        <v>3.6363636363636299E-2</v>
      </c>
      <c r="F22409">
        <v>11</v>
      </c>
      <c r="G22409">
        <v>2381.70812573895</v>
      </c>
      <c r="H22409" s="73">
        <f t="shared" si="1050"/>
        <v>5.0674640973169149E-2</v>
      </c>
      <c r="I22409">
        <f t="shared" si="1051"/>
        <v>3000</v>
      </c>
      <c r="J22409" t="str">
        <f t="shared" si="1052"/>
        <v/>
      </c>
    </row>
    <row r="22410" spans="1:10" x14ac:dyDescent="0.25">
      <c r="A22410" t="s">
        <v>800</v>
      </c>
      <c r="B22410" t="s">
        <v>8972</v>
      </c>
      <c r="C22410" s="27">
        <v>33840</v>
      </c>
      <c r="D22410">
        <v>3000</v>
      </c>
      <c r="E22410">
        <v>3.5227272727272697E-2</v>
      </c>
      <c r="F22410">
        <v>20</v>
      </c>
      <c r="G22410">
        <v>2379.2857017585602</v>
      </c>
      <c r="H22410" s="73">
        <f t="shared" si="1050"/>
        <v>5.0623100037416172E-2</v>
      </c>
      <c r="I22410">
        <f t="shared" si="1051"/>
        <v>3000</v>
      </c>
      <c r="J22410" t="str">
        <f t="shared" si="1052"/>
        <v/>
      </c>
    </row>
    <row r="22411" spans="1:10" x14ac:dyDescent="0.25">
      <c r="A22411" t="s">
        <v>800</v>
      </c>
      <c r="B22411" t="s">
        <v>11267</v>
      </c>
      <c r="C22411" s="27">
        <v>238578.409090909</v>
      </c>
      <c r="D22411">
        <v>3000</v>
      </c>
      <c r="E22411">
        <v>0.28200757575757501</v>
      </c>
      <c r="F22411">
        <v>8</v>
      </c>
      <c r="G22411">
        <v>16761.984996994299</v>
      </c>
      <c r="H22411" s="73">
        <f t="shared" si="1050"/>
        <v>5.0585588376680014E-2</v>
      </c>
      <c r="I22411">
        <f t="shared" si="1051"/>
        <v>3000</v>
      </c>
      <c r="J22411" t="str">
        <f t="shared" si="1052"/>
        <v/>
      </c>
    </row>
    <row r="22412" spans="1:10" x14ac:dyDescent="0.25">
      <c r="A22412" t="s">
        <v>800</v>
      </c>
      <c r="B22412" t="s">
        <v>7675</v>
      </c>
      <c r="C22412" s="27">
        <v>50311.363636363603</v>
      </c>
      <c r="D22412">
        <v>3000</v>
      </c>
      <c r="E22412">
        <v>5.9469696969696902E-2</v>
      </c>
      <c r="F22412">
        <v>2</v>
      </c>
      <c r="G22412">
        <v>3532.6872517043698</v>
      </c>
      <c r="H22412" s="73">
        <f t="shared" si="1050"/>
        <v>5.0555871226450957E-2</v>
      </c>
      <c r="I22412">
        <f t="shared" si="1051"/>
        <v>3000</v>
      </c>
      <c r="J22412" t="str">
        <f t="shared" si="1052"/>
        <v/>
      </c>
    </row>
    <row r="22413" spans="1:10" x14ac:dyDescent="0.25">
      <c r="A22413" t="s">
        <v>800</v>
      </c>
      <c r="B22413" t="s">
        <v>12896</v>
      </c>
      <c r="C22413" s="27">
        <v>153017.045454545</v>
      </c>
      <c r="D22413">
        <v>3000</v>
      </c>
      <c r="E22413">
        <v>0.18087121212121199</v>
      </c>
      <c r="F22413">
        <v>4</v>
      </c>
      <c r="G22413">
        <v>10741.935840407101</v>
      </c>
      <c r="H22413" s="73">
        <f t="shared" si="1050"/>
        <v>5.0544655218758727E-2</v>
      </c>
      <c r="I22413">
        <f t="shared" si="1051"/>
        <v>3000</v>
      </c>
      <c r="J22413" t="str">
        <f t="shared" si="1052"/>
        <v/>
      </c>
    </row>
    <row r="22414" spans="1:10" x14ac:dyDescent="0.25">
      <c r="A22414" t="s">
        <v>800</v>
      </c>
      <c r="B22414" t="s">
        <v>10809</v>
      </c>
      <c r="C22414" s="27">
        <v>61367.045454545398</v>
      </c>
      <c r="D22414">
        <v>3000</v>
      </c>
      <c r="E22414">
        <v>7.2537878787878707E-2</v>
      </c>
      <c r="F22414">
        <v>4</v>
      </c>
      <c r="G22414">
        <v>4307.2622377731795</v>
      </c>
      <c r="H22414" s="73">
        <f t="shared" si="1050"/>
        <v>5.0535736048980408E-2</v>
      </c>
      <c r="I22414">
        <f t="shared" si="1051"/>
        <v>3000</v>
      </c>
      <c r="J22414" t="str">
        <f t="shared" si="1052"/>
        <v/>
      </c>
    </row>
    <row r="22415" spans="1:10" x14ac:dyDescent="0.25">
      <c r="A22415" t="s">
        <v>800</v>
      </c>
      <c r="B22415" t="s">
        <v>9115</v>
      </c>
      <c r="C22415" s="27">
        <v>33840</v>
      </c>
      <c r="D22415">
        <v>3000</v>
      </c>
      <c r="E22415">
        <v>2.6515151515151499E-2</v>
      </c>
      <c r="F22415">
        <v>2</v>
      </c>
      <c r="G22415">
        <v>2373.0797670483198</v>
      </c>
      <c r="H22415" s="73">
        <f t="shared" si="1050"/>
        <v>5.0491058873368508E-2</v>
      </c>
      <c r="I22415">
        <f t="shared" si="1051"/>
        <v>3000</v>
      </c>
      <c r="J22415" t="str">
        <f t="shared" si="1052"/>
        <v/>
      </c>
    </row>
    <row r="22416" spans="1:10" x14ac:dyDescent="0.25">
      <c r="A22416" t="s">
        <v>800</v>
      </c>
      <c r="B22416" t="s">
        <v>12043</v>
      </c>
      <c r="C22416" s="27">
        <v>127220.45454545401</v>
      </c>
      <c r="D22416">
        <v>3000</v>
      </c>
      <c r="E22416">
        <v>0.150378787878787</v>
      </c>
      <c r="F22416">
        <v>1</v>
      </c>
      <c r="G22416">
        <v>8915.9437058719795</v>
      </c>
      <c r="H22416" s="73">
        <f t="shared" si="1050"/>
        <v>5.0459491684446321E-2</v>
      </c>
      <c r="I22416">
        <f t="shared" si="1051"/>
        <v>3000</v>
      </c>
      <c r="J22416" t="str">
        <f t="shared" si="1052"/>
        <v/>
      </c>
    </row>
    <row r="22417" spans="1:10" x14ac:dyDescent="0.25">
      <c r="A22417" t="s">
        <v>800</v>
      </c>
      <c r="B22417" t="s">
        <v>9334</v>
      </c>
      <c r="C22417" s="27">
        <v>47747.727272727199</v>
      </c>
      <c r="D22417">
        <v>3000</v>
      </c>
      <c r="E22417">
        <v>5.64393939393939E-2</v>
      </c>
      <c r="F22417">
        <v>1</v>
      </c>
      <c r="G22417">
        <v>3343.0781404209301</v>
      </c>
      <c r="H22417" s="73">
        <f t="shared" si="1050"/>
        <v>5.0411116896822879E-2</v>
      </c>
      <c r="I22417">
        <f t="shared" si="1051"/>
        <v>3000</v>
      </c>
      <c r="J22417" t="str">
        <f t="shared" si="1052"/>
        <v/>
      </c>
    </row>
    <row r="22418" spans="1:10" x14ac:dyDescent="0.25">
      <c r="A22418" t="s">
        <v>800</v>
      </c>
      <c r="B22418" t="s">
        <v>11184</v>
      </c>
      <c r="C22418" s="27">
        <v>33840</v>
      </c>
      <c r="D22418">
        <v>3000</v>
      </c>
      <c r="E22418">
        <v>2.02651515151515E-2</v>
      </c>
      <c r="F22418">
        <v>1</v>
      </c>
      <c r="G22418">
        <v>2368.3225076625299</v>
      </c>
      <c r="H22418" s="73">
        <f t="shared" si="1050"/>
        <v>5.0389840588564466E-2</v>
      </c>
      <c r="I22418">
        <f t="shared" si="1051"/>
        <v>3000</v>
      </c>
      <c r="J22418" t="str">
        <f t="shared" si="1052"/>
        <v/>
      </c>
    </row>
    <row r="22419" spans="1:10" x14ac:dyDescent="0.25">
      <c r="A22419" t="s">
        <v>800</v>
      </c>
      <c r="B22419" t="s">
        <v>8357</v>
      </c>
      <c r="C22419" s="27">
        <v>42940.909090909103</v>
      </c>
      <c r="D22419">
        <v>3000</v>
      </c>
      <c r="E22419">
        <v>5.0757575757575703E-2</v>
      </c>
      <c r="F22419">
        <v>2</v>
      </c>
      <c r="G22419">
        <v>2999.5321960954898</v>
      </c>
      <c r="H22419" s="73">
        <f t="shared" si="1050"/>
        <v>5.0293839299409934E-2</v>
      </c>
      <c r="I22419">
        <f t="shared" si="1051"/>
        <v>3000</v>
      </c>
      <c r="J22419" t="str">
        <f t="shared" si="1052"/>
        <v/>
      </c>
    </row>
    <row r="22420" spans="1:10" x14ac:dyDescent="0.25">
      <c r="A22420" t="s">
        <v>800</v>
      </c>
      <c r="B22420" t="s">
        <v>7466</v>
      </c>
      <c r="C22420" s="27">
        <v>62488.636363636302</v>
      </c>
      <c r="D22420">
        <v>3000</v>
      </c>
      <c r="E22420">
        <v>7.3863636363636298E-2</v>
      </c>
      <c r="F22420">
        <v>3</v>
      </c>
      <c r="G22420">
        <v>4364.7892001830696</v>
      </c>
      <c r="H22420" s="73">
        <f t="shared" si="1050"/>
        <v>5.0291515498017761E-2</v>
      </c>
      <c r="I22420">
        <f t="shared" si="1051"/>
        <v>3000</v>
      </c>
      <c r="J22420" t="str">
        <f t="shared" si="1052"/>
        <v/>
      </c>
    </row>
    <row r="22421" spans="1:10" x14ac:dyDescent="0.25">
      <c r="A22421" t="s">
        <v>800</v>
      </c>
      <c r="B22421" t="s">
        <v>9374</v>
      </c>
      <c r="C22421" s="27">
        <v>46626.136363636302</v>
      </c>
      <c r="D22421">
        <v>3000</v>
      </c>
      <c r="E22421">
        <v>5.5113636363636302E-2</v>
      </c>
      <c r="F22421">
        <v>2</v>
      </c>
      <c r="G22421">
        <v>3254.5190712597</v>
      </c>
      <c r="H22421" s="73">
        <f t="shared" si="1050"/>
        <v>5.0256227816776335E-2</v>
      </c>
      <c r="I22421">
        <f t="shared" si="1051"/>
        <v>3000</v>
      </c>
      <c r="J22421" t="str">
        <f t="shared" si="1052"/>
        <v/>
      </c>
    </row>
    <row r="22422" spans="1:10" x14ac:dyDescent="0.25">
      <c r="A22422" t="s">
        <v>800</v>
      </c>
      <c r="B22422" t="s">
        <v>9530</v>
      </c>
      <c r="C22422" s="27">
        <v>93252.272727272706</v>
      </c>
      <c r="D22422">
        <v>3000</v>
      </c>
      <c r="E22422">
        <v>0.11022727272727199</v>
      </c>
      <c r="F22422">
        <v>1</v>
      </c>
      <c r="G22422">
        <v>6508.2892400230403</v>
      </c>
      <c r="H22422" s="73">
        <f t="shared" si="1050"/>
        <v>5.0250445547008353E-2</v>
      </c>
      <c r="I22422">
        <f t="shared" si="1051"/>
        <v>3000</v>
      </c>
      <c r="J22422" t="str">
        <f t="shared" si="1052"/>
        <v/>
      </c>
    </row>
    <row r="22423" spans="1:10" x14ac:dyDescent="0.25">
      <c r="A22423" t="s">
        <v>800</v>
      </c>
      <c r="B22423" t="s">
        <v>6026</v>
      </c>
      <c r="C22423" s="27">
        <v>74986.363636363603</v>
      </c>
      <c r="D22423">
        <v>3000</v>
      </c>
      <c r="E22423">
        <v>8.8636363636363596E-2</v>
      </c>
      <c r="F22423">
        <v>2</v>
      </c>
      <c r="G22423">
        <v>5230.7070576387496</v>
      </c>
      <c r="H22423" s="73">
        <f t="shared" si="1050"/>
        <v>5.0223919375036577E-2</v>
      </c>
      <c r="I22423">
        <f t="shared" si="1051"/>
        <v>3000</v>
      </c>
      <c r="J22423" t="str">
        <f t="shared" si="1052"/>
        <v/>
      </c>
    </row>
    <row r="22424" spans="1:10" x14ac:dyDescent="0.25">
      <c r="A22424" t="s">
        <v>800</v>
      </c>
      <c r="B22424" t="s">
        <v>11919</v>
      </c>
      <c r="C22424" s="27">
        <v>39415.909090909001</v>
      </c>
      <c r="D22424">
        <v>3000</v>
      </c>
      <c r="E22424">
        <v>4.6590909090909002E-2</v>
      </c>
      <c r="F22424">
        <v>3</v>
      </c>
      <c r="G22424">
        <v>2748.3223914495602</v>
      </c>
      <c r="H22424" s="73">
        <f t="shared" si="1050"/>
        <v>5.0202879179566597E-2</v>
      </c>
      <c r="I22424">
        <f t="shared" si="1051"/>
        <v>3000</v>
      </c>
      <c r="J22424" t="str">
        <f t="shared" si="1052"/>
        <v/>
      </c>
    </row>
    <row r="22425" spans="1:10" x14ac:dyDescent="0.25">
      <c r="A22425" t="s">
        <v>800</v>
      </c>
      <c r="B22425" t="s">
        <v>6516</v>
      </c>
      <c r="C22425" s="27">
        <v>66814.772727272706</v>
      </c>
      <c r="D22425">
        <v>3000</v>
      </c>
      <c r="E22425">
        <v>7.8977272727272702E-2</v>
      </c>
      <c r="F22425">
        <v>1</v>
      </c>
      <c r="G22425">
        <v>4657.5357822729502</v>
      </c>
      <c r="H22425" s="73">
        <f t="shared" si="1050"/>
        <v>5.018988505617876E-2</v>
      </c>
      <c r="I22425">
        <f t="shared" si="1051"/>
        <v>3000</v>
      </c>
      <c r="J22425" t="str">
        <f t="shared" si="1052"/>
        <v/>
      </c>
    </row>
    <row r="22426" spans="1:10" x14ac:dyDescent="0.25">
      <c r="A22426" t="s">
        <v>800</v>
      </c>
      <c r="B22426" t="s">
        <v>12487</v>
      </c>
      <c r="C22426" s="27">
        <v>33840</v>
      </c>
      <c r="D22426">
        <v>3000</v>
      </c>
      <c r="E22426">
        <v>1.5340909090909001E-2</v>
      </c>
      <c r="G22426">
        <v>2358.8164100261101</v>
      </c>
      <c r="H22426" s="73">
        <f t="shared" si="1050"/>
        <v>5.0187583192044895E-2</v>
      </c>
      <c r="I22426">
        <f t="shared" si="1051"/>
        <v>3000</v>
      </c>
      <c r="J22426" t="str">
        <f t="shared" si="1052"/>
        <v/>
      </c>
    </row>
    <row r="22427" spans="1:10" x14ac:dyDescent="0.25">
      <c r="A22427" t="s">
        <v>800</v>
      </c>
      <c r="B22427" t="s">
        <v>11236</v>
      </c>
      <c r="C22427" s="27">
        <v>46465.909090909001</v>
      </c>
      <c r="D22427">
        <v>3000</v>
      </c>
      <c r="E22427">
        <v>5.4924242424242403E-2</v>
      </c>
      <c r="F22427">
        <v>3</v>
      </c>
      <c r="G22427">
        <v>3231.5784817357799</v>
      </c>
      <c r="H22427" s="73">
        <f t="shared" si="1050"/>
        <v>5.0074055417652107E-2</v>
      </c>
      <c r="I22427">
        <f t="shared" si="1051"/>
        <v>3000</v>
      </c>
      <c r="J22427" t="str">
        <f t="shared" si="1052"/>
        <v/>
      </c>
    </row>
    <row r="22428" spans="1:10" x14ac:dyDescent="0.25">
      <c r="A22428" t="s">
        <v>800</v>
      </c>
      <c r="B22428" t="s">
        <v>4550</v>
      </c>
      <c r="C22428" s="27">
        <v>223517.045454545</v>
      </c>
      <c r="D22428">
        <v>3000</v>
      </c>
      <c r="E22428">
        <v>0.26420454545454503</v>
      </c>
      <c r="F22428">
        <v>1</v>
      </c>
      <c r="G22428">
        <v>15497.2817858697</v>
      </c>
      <c r="H22428" s="73">
        <f t="shared" si="1050"/>
        <v>4.992032201899925E-2</v>
      </c>
      <c r="I22428">
        <f t="shared" si="1051"/>
        <v>3000</v>
      </c>
      <c r="J22428" t="str">
        <f t="shared" si="1052"/>
        <v/>
      </c>
    </row>
    <row r="22429" spans="1:10" x14ac:dyDescent="0.25">
      <c r="A22429" t="s">
        <v>800</v>
      </c>
      <c r="B22429" t="s">
        <v>10960</v>
      </c>
      <c r="C22429" s="27">
        <v>36051.136363636302</v>
      </c>
      <c r="D22429">
        <v>3000</v>
      </c>
      <c r="E22429">
        <v>4.2613636363636298E-2</v>
      </c>
      <c r="F22429">
        <v>1</v>
      </c>
      <c r="G22429">
        <v>2499.2059162724699</v>
      </c>
      <c r="H22429" s="73">
        <f t="shared" si="1050"/>
        <v>4.9913218866831865E-2</v>
      </c>
      <c r="I22429">
        <f t="shared" si="1051"/>
        <v>3000</v>
      </c>
      <c r="J22429" t="str">
        <f t="shared" si="1052"/>
        <v/>
      </c>
    </row>
    <row r="22430" spans="1:10" x14ac:dyDescent="0.25">
      <c r="A22430" t="s">
        <v>800</v>
      </c>
      <c r="B22430" t="s">
        <v>7151</v>
      </c>
      <c r="C22430" s="27">
        <v>36211.363636363603</v>
      </c>
      <c r="D22430">
        <v>3000</v>
      </c>
      <c r="E22430">
        <v>4.2803030303030301E-2</v>
      </c>
      <c r="F22430">
        <v>12</v>
      </c>
      <c r="G22430">
        <v>2508.8762426789899</v>
      </c>
      <c r="H22430" s="73">
        <f t="shared" si="1050"/>
        <v>4.9884641541499124E-2</v>
      </c>
      <c r="I22430">
        <f t="shared" si="1051"/>
        <v>3000</v>
      </c>
      <c r="J22430" t="str">
        <f t="shared" si="1052"/>
        <v/>
      </c>
    </row>
    <row r="22431" spans="1:10" x14ac:dyDescent="0.25">
      <c r="A22431" t="s">
        <v>800</v>
      </c>
      <c r="B22431" t="s">
        <v>11385</v>
      </c>
      <c r="C22431" s="27">
        <v>58643.181818181802</v>
      </c>
      <c r="D22431">
        <v>3000</v>
      </c>
      <c r="E22431">
        <v>6.9318181818181807E-2</v>
      </c>
      <c r="F22431">
        <v>4</v>
      </c>
      <c r="G22431">
        <v>4060.6359311706301</v>
      </c>
      <c r="H22431" s="73">
        <f t="shared" si="1050"/>
        <v>4.9855034801955439E-2</v>
      </c>
      <c r="I22431">
        <f t="shared" si="1051"/>
        <v>3000</v>
      </c>
      <c r="J22431" t="str">
        <f t="shared" si="1052"/>
        <v/>
      </c>
    </row>
    <row r="22432" spans="1:10" x14ac:dyDescent="0.25">
      <c r="A22432" t="s">
        <v>800</v>
      </c>
      <c r="B22432" t="s">
        <v>3900</v>
      </c>
      <c r="C22432" s="27">
        <v>33840</v>
      </c>
      <c r="D22432">
        <v>3000</v>
      </c>
      <c r="E22432">
        <v>3.88257575757575E-2</v>
      </c>
      <c r="F22432">
        <v>1</v>
      </c>
      <c r="G22432">
        <v>2343.09096729261</v>
      </c>
      <c r="H22432" s="73">
        <f t="shared" si="1050"/>
        <v>4.9852999304098082E-2</v>
      </c>
      <c r="I22432">
        <f t="shared" si="1051"/>
        <v>3000</v>
      </c>
      <c r="J22432" t="str">
        <f t="shared" si="1052"/>
        <v/>
      </c>
    </row>
    <row r="22433" spans="1:10" x14ac:dyDescent="0.25">
      <c r="A22433" t="s">
        <v>800</v>
      </c>
      <c r="B22433" t="s">
        <v>12679</v>
      </c>
      <c r="C22433" s="27">
        <v>45504.545454545398</v>
      </c>
      <c r="D22433">
        <v>3000</v>
      </c>
      <c r="E22433">
        <v>5.3787878787878697E-2</v>
      </c>
      <c r="F22433">
        <v>2</v>
      </c>
      <c r="G22433">
        <v>3148.1662337658399</v>
      </c>
      <c r="H22433" s="73">
        <f t="shared" si="1050"/>
        <v>4.981215976710715E-2</v>
      </c>
      <c r="I22433">
        <f t="shared" si="1051"/>
        <v>3000</v>
      </c>
      <c r="J22433" t="str">
        <f t="shared" si="1052"/>
        <v/>
      </c>
    </row>
    <row r="22434" spans="1:10" x14ac:dyDescent="0.25">
      <c r="A22434" t="s">
        <v>800</v>
      </c>
      <c r="B22434" t="s">
        <v>12247</v>
      </c>
      <c r="C22434" s="27">
        <v>521539.77272727201</v>
      </c>
      <c r="D22434">
        <v>3000</v>
      </c>
      <c r="E22434">
        <v>0.61647727272727204</v>
      </c>
      <c r="F22434">
        <v>1</v>
      </c>
      <c r="G22434">
        <v>36072.172760278998</v>
      </c>
      <c r="H22434" s="73">
        <f t="shared" si="1050"/>
        <v>4.9798626577579108E-2</v>
      </c>
      <c r="I22434">
        <f t="shared" si="1051"/>
        <v>3000</v>
      </c>
      <c r="J22434" t="str">
        <f t="shared" si="1052"/>
        <v/>
      </c>
    </row>
    <row r="22435" spans="1:10" x14ac:dyDescent="0.25">
      <c r="A22435" t="s">
        <v>800</v>
      </c>
      <c r="B22435" t="s">
        <v>8471</v>
      </c>
      <c r="C22435" s="27">
        <v>33840</v>
      </c>
      <c r="D22435">
        <v>3000</v>
      </c>
      <c r="E22435">
        <v>3.3901515151515099E-2</v>
      </c>
      <c r="G22435">
        <v>2340.5193647860301</v>
      </c>
      <c r="H22435" s="73">
        <f t="shared" si="1050"/>
        <v>4.9798284357149579E-2</v>
      </c>
      <c r="I22435">
        <f t="shared" si="1051"/>
        <v>3000</v>
      </c>
      <c r="J22435" t="str">
        <f t="shared" si="1052"/>
        <v/>
      </c>
    </row>
    <row r="22436" spans="1:10" x14ac:dyDescent="0.25">
      <c r="A22436" t="s">
        <v>800</v>
      </c>
      <c r="B22436" t="s">
        <v>8486</v>
      </c>
      <c r="C22436" s="27">
        <v>33840</v>
      </c>
      <c r="D22436">
        <v>3000</v>
      </c>
      <c r="E22436">
        <v>3.2196969696969599E-2</v>
      </c>
      <c r="G22436">
        <v>2339.27028608819</v>
      </c>
      <c r="H22436" s="73">
        <f t="shared" si="1050"/>
        <v>4.9771708214642343E-2</v>
      </c>
      <c r="I22436">
        <f t="shared" si="1051"/>
        <v>3000</v>
      </c>
      <c r="J22436" t="str">
        <f t="shared" si="1052"/>
        <v/>
      </c>
    </row>
    <row r="22437" spans="1:10" x14ac:dyDescent="0.25">
      <c r="A22437" t="s">
        <v>800</v>
      </c>
      <c r="B22437" t="s">
        <v>8207</v>
      </c>
      <c r="C22437" s="27">
        <v>33840</v>
      </c>
      <c r="D22437">
        <v>3000</v>
      </c>
      <c r="E22437">
        <v>2.9924242424242398E-2</v>
      </c>
      <c r="F22437">
        <v>1</v>
      </c>
      <c r="G22437">
        <v>2338.3183146159599</v>
      </c>
      <c r="H22437" s="73">
        <f t="shared" si="1050"/>
        <v>4.9751453502467236E-2</v>
      </c>
      <c r="I22437">
        <f t="shared" si="1051"/>
        <v>3000</v>
      </c>
      <c r="J22437" t="str">
        <f t="shared" si="1052"/>
        <v/>
      </c>
    </row>
    <row r="22438" spans="1:10" x14ac:dyDescent="0.25">
      <c r="A22438" t="s">
        <v>800</v>
      </c>
      <c r="B22438" t="s">
        <v>3771</v>
      </c>
      <c r="C22438" s="27">
        <v>50151.136363636302</v>
      </c>
      <c r="D22438">
        <v>3000</v>
      </c>
      <c r="E22438">
        <v>5.9280303030303003E-2</v>
      </c>
      <c r="F22438">
        <v>7</v>
      </c>
      <c r="G22438">
        <v>3465.05423933362</v>
      </c>
      <c r="H22438" s="73">
        <f t="shared" si="1050"/>
        <v>4.9746411212511873E-2</v>
      </c>
      <c r="I22438">
        <f t="shared" si="1051"/>
        <v>3000</v>
      </c>
      <c r="J22438" t="str">
        <f t="shared" si="1052"/>
        <v/>
      </c>
    </row>
    <row r="22439" spans="1:10" x14ac:dyDescent="0.25">
      <c r="A22439" t="s">
        <v>800</v>
      </c>
      <c r="B22439" t="s">
        <v>5283</v>
      </c>
      <c r="C22439" s="27">
        <v>33840</v>
      </c>
      <c r="D22439">
        <v>3000</v>
      </c>
      <c r="E22439">
        <v>3.69318181818181E-2</v>
      </c>
      <c r="F22439">
        <v>6</v>
      </c>
      <c r="G22439">
        <v>2337.05925557204</v>
      </c>
      <c r="H22439" s="73">
        <f t="shared" si="1050"/>
        <v>4.9724665012171064E-2</v>
      </c>
      <c r="I22439">
        <f t="shared" si="1051"/>
        <v>3000</v>
      </c>
      <c r="J22439" t="str">
        <f t="shared" si="1052"/>
        <v/>
      </c>
    </row>
    <row r="22440" spans="1:10" x14ac:dyDescent="0.25">
      <c r="A22440" t="s">
        <v>800</v>
      </c>
      <c r="B22440" t="s">
        <v>11861</v>
      </c>
      <c r="C22440" s="27">
        <v>73544.318181818104</v>
      </c>
      <c r="D22440">
        <v>3000</v>
      </c>
      <c r="E22440">
        <v>8.6931818181818096E-2</v>
      </c>
      <c r="F22440">
        <v>11</v>
      </c>
      <c r="G22440">
        <v>5073.7971931963102</v>
      </c>
      <c r="H22440" s="73">
        <f t="shared" si="1050"/>
        <v>4.9672552134754661E-2</v>
      </c>
      <c r="I22440">
        <f t="shared" si="1051"/>
        <v>3000</v>
      </c>
      <c r="J22440" t="str">
        <f t="shared" si="1052"/>
        <v/>
      </c>
    </row>
    <row r="22441" spans="1:10" x14ac:dyDescent="0.25">
      <c r="A22441" t="s">
        <v>800</v>
      </c>
      <c r="B22441" t="s">
        <v>11800</v>
      </c>
      <c r="C22441" s="27">
        <v>46145.4545454545</v>
      </c>
      <c r="D22441">
        <v>3000</v>
      </c>
      <c r="E22441">
        <v>5.4545454545454501E-2</v>
      </c>
      <c r="F22441">
        <v>1</v>
      </c>
      <c r="G22441">
        <v>3178.84064742083</v>
      </c>
      <c r="H22441" s="73">
        <f t="shared" si="1050"/>
        <v>4.9598932087417273E-2</v>
      </c>
      <c r="I22441">
        <f t="shared" si="1051"/>
        <v>3000</v>
      </c>
      <c r="J22441" t="str">
        <f t="shared" si="1052"/>
        <v/>
      </c>
    </row>
    <row r="22442" spans="1:10" x14ac:dyDescent="0.25">
      <c r="A22442" t="s">
        <v>800</v>
      </c>
      <c r="B22442" t="s">
        <v>8722</v>
      </c>
      <c r="C22442" s="27">
        <v>129623.86363636301</v>
      </c>
      <c r="D22442">
        <v>3000</v>
      </c>
      <c r="E22442">
        <v>0.15321969696969601</v>
      </c>
      <c r="F22442">
        <v>3</v>
      </c>
      <c r="G22442">
        <v>8928.2645273964408</v>
      </c>
      <c r="H22442" s="73">
        <f t="shared" si="1050"/>
        <v>4.9592338010839121E-2</v>
      </c>
      <c r="I22442">
        <f t="shared" si="1051"/>
        <v>3000</v>
      </c>
      <c r="J22442" t="str">
        <f t="shared" si="1052"/>
        <v/>
      </c>
    </row>
    <row r="22443" spans="1:10" x14ac:dyDescent="0.25">
      <c r="A22443" t="s">
        <v>800</v>
      </c>
      <c r="B22443" t="s">
        <v>3933</v>
      </c>
      <c r="C22443" s="27">
        <v>186985.227272727</v>
      </c>
      <c r="D22443">
        <v>3000</v>
      </c>
      <c r="E22443">
        <v>0.22102272727272701</v>
      </c>
      <c r="F22443">
        <v>12</v>
      </c>
      <c r="G22443">
        <v>12840.737012187999</v>
      </c>
      <c r="H22443" s="73">
        <f t="shared" si="1050"/>
        <v>4.9444176866927543E-2</v>
      </c>
      <c r="I22443">
        <f t="shared" si="1051"/>
        <v>3000</v>
      </c>
      <c r="J22443" t="str">
        <f t="shared" si="1052"/>
        <v/>
      </c>
    </row>
    <row r="22444" spans="1:10" x14ac:dyDescent="0.25">
      <c r="A22444" t="s">
        <v>800</v>
      </c>
      <c r="B22444" t="s">
        <v>5041</v>
      </c>
      <c r="C22444" s="27">
        <v>88926.136363636295</v>
      </c>
      <c r="D22444">
        <v>3000</v>
      </c>
      <c r="E22444">
        <v>0.10511363636363601</v>
      </c>
      <c r="F22444">
        <v>1</v>
      </c>
      <c r="G22444">
        <v>6101.1503622758601</v>
      </c>
      <c r="H22444" s="73">
        <f t="shared" si="1050"/>
        <v>4.9398618229352619E-2</v>
      </c>
      <c r="I22444">
        <f t="shared" si="1051"/>
        <v>3000</v>
      </c>
      <c r="J22444" t="str">
        <f t="shared" si="1052"/>
        <v/>
      </c>
    </row>
    <row r="22445" spans="1:10" x14ac:dyDescent="0.25">
      <c r="A22445" t="s">
        <v>800</v>
      </c>
      <c r="B22445" t="s">
        <v>11426</v>
      </c>
      <c r="C22445" s="27">
        <v>33840</v>
      </c>
      <c r="D22445">
        <v>3000</v>
      </c>
      <c r="E22445">
        <v>3.8446969696969598E-2</v>
      </c>
      <c r="F22445">
        <v>2</v>
      </c>
      <c r="G22445">
        <v>2320.1289231864798</v>
      </c>
      <c r="H22445" s="73">
        <f t="shared" si="1050"/>
        <v>4.936444517418042E-2</v>
      </c>
      <c r="I22445">
        <f t="shared" si="1051"/>
        <v>3000</v>
      </c>
      <c r="J22445" t="str">
        <f t="shared" si="1052"/>
        <v/>
      </c>
    </row>
    <row r="22446" spans="1:10" x14ac:dyDescent="0.25">
      <c r="A22446" t="s">
        <v>800</v>
      </c>
      <c r="B22446" t="s">
        <v>7708</v>
      </c>
      <c r="C22446" s="27">
        <v>33840</v>
      </c>
      <c r="D22446">
        <v>3000</v>
      </c>
      <c r="E22446">
        <v>2.7840909090909E-2</v>
      </c>
      <c r="G22446">
        <v>2315.9316306399301</v>
      </c>
      <c r="H22446" s="73">
        <f t="shared" si="1050"/>
        <v>4.9275141077445322E-2</v>
      </c>
      <c r="I22446">
        <f t="shared" si="1051"/>
        <v>3000</v>
      </c>
      <c r="J22446" t="str">
        <f t="shared" si="1052"/>
        <v/>
      </c>
    </row>
    <row r="22447" spans="1:10" x14ac:dyDescent="0.25">
      <c r="A22447" t="s">
        <v>800</v>
      </c>
      <c r="B22447" t="s">
        <v>6116</v>
      </c>
      <c r="C22447" s="27">
        <v>170161.36363636301</v>
      </c>
      <c r="D22447">
        <v>3000</v>
      </c>
      <c r="E22447">
        <v>0.201136363636363</v>
      </c>
      <c r="F22447">
        <v>3</v>
      </c>
      <c r="G22447">
        <v>11639.542514012701</v>
      </c>
      <c r="H22447" s="73">
        <f t="shared" si="1050"/>
        <v>4.9250137816233712E-2</v>
      </c>
      <c r="I22447">
        <f t="shared" si="1051"/>
        <v>3000</v>
      </c>
      <c r="J22447" t="str">
        <f t="shared" si="1052"/>
        <v/>
      </c>
    </row>
    <row r="22448" spans="1:10" x14ac:dyDescent="0.25">
      <c r="A22448" t="s">
        <v>800</v>
      </c>
      <c r="B22448" t="s">
        <v>5070</v>
      </c>
      <c r="C22448" s="27">
        <v>291453.409090909</v>
      </c>
      <c r="D22448">
        <v>3000</v>
      </c>
      <c r="E22448">
        <v>0.34450757575757501</v>
      </c>
      <c r="F22448">
        <v>2</v>
      </c>
      <c r="G22448">
        <v>19924.265905194399</v>
      </c>
      <c r="H22448" s="73">
        <f t="shared" si="1050"/>
        <v>4.9220462016505005E-2</v>
      </c>
      <c r="I22448">
        <f t="shared" si="1051"/>
        <v>3000</v>
      </c>
      <c r="J22448" t="str">
        <f t="shared" si="1052"/>
        <v/>
      </c>
    </row>
    <row r="22449" spans="1:10" x14ac:dyDescent="0.25">
      <c r="A22449" t="s">
        <v>800</v>
      </c>
      <c r="B22449" t="s">
        <v>7258</v>
      </c>
      <c r="C22449" s="27">
        <v>44222.727272727199</v>
      </c>
      <c r="D22449">
        <v>3000</v>
      </c>
      <c r="E22449">
        <v>5.22727272727272E-2</v>
      </c>
      <c r="F22449">
        <v>2</v>
      </c>
      <c r="G22449">
        <v>3022.5741377998802</v>
      </c>
      <c r="H22449" s="73">
        <f t="shared" si="1050"/>
        <v>4.9211197803217407E-2</v>
      </c>
      <c r="I22449">
        <f t="shared" si="1051"/>
        <v>3000</v>
      </c>
      <c r="J22449" t="str">
        <f t="shared" si="1052"/>
        <v/>
      </c>
    </row>
    <row r="22450" spans="1:10" x14ac:dyDescent="0.25">
      <c r="A22450" t="s">
        <v>800</v>
      </c>
      <c r="B22450" t="s">
        <v>4238</v>
      </c>
      <c r="C22450" s="27">
        <v>33840</v>
      </c>
      <c r="D22450">
        <v>3000</v>
      </c>
      <c r="E22450">
        <v>3.9772727272727203E-2</v>
      </c>
      <c r="F22450">
        <v>10</v>
      </c>
      <c r="G22450">
        <v>2312.64685062834</v>
      </c>
      <c r="H22450" s="73">
        <f t="shared" si="1050"/>
        <v>4.9205252141028513E-2</v>
      </c>
      <c r="I22450">
        <f t="shared" si="1051"/>
        <v>3000</v>
      </c>
      <c r="J22450" t="str">
        <f t="shared" si="1052"/>
        <v/>
      </c>
    </row>
    <row r="22451" spans="1:10" x14ac:dyDescent="0.25">
      <c r="A22451" t="s">
        <v>800</v>
      </c>
      <c r="B22451" t="s">
        <v>10703</v>
      </c>
      <c r="C22451" s="27">
        <v>108794.318181818</v>
      </c>
      <c r="D22451">
        <v>3000</v>
      </c>
      <c r="E22451">
        <v>0.12859848484848399</v>
      </c>
      <c r="F22451">
        <v>2</v>
      </c>
      <c r="G22451">
        <v>7428.25642939307</v>
      </c>
      <c r="H22451" s="73">
        <f t="shared" si="1050"/>
        <v>4.9160146582515545E-2</v>
      </c>
      <c r="I22451">
        <f t="shared" si="1051"/>
        <v>3000</v>
      </c>
      <c r="J22451" t="str">
        <f t="shared" si="1052"/>
        <v/>
      </c>
    </row>
    <row r="22452" spans="1:10" x14ac:dyDescent="0.25">
      <c r="A22452" t="s">
        <v>800</v>
      </c>
      <c r="B22452" t="s">
        <v>5953</v>
      </c>
      <c r="C22452" s="27">
        <v>33840</v>
      </c>
      <c r="D22452">
        <v>3000</v>
      </c>
      <c r="E22452">
        <v>2.3106060606060599E-2</v>
      </c>
      <c r="F22452">
        <v>2</v>
      </c>
      <c r="G22452">
        <v>2310.3061701860702</v>
      </c>
      <c r="H22452" s="73">
        <f t="shared" si="1050"/>
        <v>4.9155450429490856E-2</v>
      </c>
      <c r="I22452">
        <f t="shared" si="1051"/>
        <v>3000</v>
      </c>
      <c r="J22452" t="str">
        <f t="shared" si="1052"/>
        <v/>
      </c>
    </row>
    <row r="22453" spans="1:10" x14ac:dyDescent="0.25">
      <c r="A22453" t="s">
        <v>800</v>
      </c>
      <c r="B22453" t="s">
        <v>5244</v>
      </c>
      <c r="C22453" s="27">
        <v>68256.818181818104</v>
      </c>
      <c r="D22453">
        <v>3000</v>
      </c>
      <c r="E22453">
        <v>8.0681818181818105E-2</v>
      </c>
      <c r="F22453">
        <v>7</v>
      </c>
      <c r="G22453">
        <v>4657.4948372633899</v>
      </c>
      <c r="H22453" s="73">
        <f t="shared" si="1050"/>
        <v>4.9129103467687021E-2</v>
      </c>
      <c r="I22453">
        <f t="shared" si="1051"/>
        <v>3000</v>
      </c>
      <c r="J22453" t="str">
        <f t="shared" si="1052"/>
        <v/>
      </c>
    </row>
    <row r="22454" spans="1:10" x14ac:dyDescent="0.25">
      <c r="A22454" t="s">
        <v>800</v>
      </c>
      <c r="B22454" t="s">
        <v>5998</v>
      </c>
      <c r="C22454" s="27">
        <v>32045.454554</v>
      </c>
      <c r="D22454">
        <v>3000</v>
      </c>
      <c r="E22454">
        <v>2.85984848484848E-2</v>
      </c>
      <c r="F22454">
        <v>4</v>
      </c>
      <c r="G22454">
        <v>2302.3609914691201</v>
      </c>
      <c r="H22454" s="73">
        <f t="shared" si="1050"/>
        <v>4.8986404073811066E-2</v>
      </c>
      <c r="I22454">
        <f t="shared" si="1051"/>
        <v>3000</v>
      </c>
      <c r="J22454" t="str">
        <f t="shared" si="1052"/>
        <v/>
      </c>
    </row>
    <row r="22455" spans="1:10" x14ac:dyDescent="0.25">
      <c r="A22455" t="s">
        <v>800</v>
      </c>
      <c r="B22455" t="s">
        <v>8087</v>
      </c>
      <c r="C22455" s="27">
        <v>160633.910166802</v>
      </c>
      <c r="D22455">
        <v>3000</v>
      </c>
      <c r="E22455">
        <v>0.26382575757575699</v>
      </c>
      <c r="F22455">
        <v>10</v>
      </c>
      <c r="G22455">
        <v>11538.1125348599</v>
      </c>
      <c r="H22455" s="73">
        <f t="shared" si="1050"/>
        <v>4.8974060981648332E-2</v>
      </c>
      <c r="I22455">
        <f t="shared" si="1051"/>
        <v>3000</v>
      </c>
      <c r="J22455" t="str">
        <f t="shared" si="1052"/>
        <v/>
      </c>
    </row>
    <row r="22456" spans="1:10" x14ac:dyDescent="0.25">
      <c r="A22456" t="s">
        <v>800</v>
      </c>
      <c r="B22456" t="s">
        <v>12531</v>
      </c>
      <c r="C22456" s="27">
        <v>33840</v>
      </c>
      <c r="D22456">
        <v>3000</v>
      </c>
      <c r="E22456">
        <v>3.7310606060606002E-2</v>
      </c>
      <c r="F22456">
        <v>14</v>
      </c>
      <c r="G22456">
        <v>2299.1190638591402</v>
      </c>
      <c r="H22456" s="73">
        <f t="shared" si="1050"/>
        <v>4.8917426890620001E-2</v>
      </c>
      <c r="I22456">
        <f t="shared" si="1051"/>
        <v>3000</v>
      </c>
      <c r="J22456" t="str">
        <f t="shared" si="1052"/>
        <v/>
      </c>
    </row>
    <row r="22457" spans="1:10" x14ac:dyDescent="0.25">
      <c r="A22457" t="s">
        <v>800</v>
      </c>
      <c r="B22457" t="s">
        <v>6545</v>
      </c>
      <c r="C22457" s="27">
        <v>116164.77272727199</v>
      </c>
      <c r="D22457">
        <v>3000</v>
      </c>
      <c r="E22457">
        <v>0.13731060606060599</v>
      </c>
      <c r="F22457">
        <v>2</v>
      </c>
      <c r="G22457">
        <v>7887.8374127849102</v>
      </c>
      <c r="H22457" s="73">
        <f t="shared" si="1050"/>
        <v>4.888954546090038E-2</v>
      </c>
      <c r="I22457">
        <f t="shared" si="1051"/>
        <v>3000</v>
      </c>
      <c r="J22457" t="str">
        <f t="shared" si="1052"/>
        <v/>
      </c>
    </row>
    <row r="22458" spans="1:10" x14ac:dyDescent="0.25">
      <c r="A22458" t="s">
        <v>800</v>
      </c>
      <c r="B22458" t="s">
        <v>6969</v>
      </c>
      <c r="C22458" s="27">
        <v>92611.363636363501</v>
      </c>
      <c r="D22458">
        <v>3000</v>
      </c>
      <c r="E22458">
        <v>0.109469696969696</v>
      </c>
      <c r="F22458">
        <v>10</v>
      </c>
      <c r="G22458">
        <v>6286.0825924471501</v>
      </c>
      <c r="H22458" s="73">
        <f t="shared" si="1050"/>
        <v>4.887067082105722E-2</v>
      </c>
      <c r="I22458">
        <f t="shared" si="1051"/>
        <v>3000</v>
      </c>
      <c r="J22458" t="str">
        <f t="shared" si="1052"/>
        <v/>
      </c>
    </row>
    <row r="22459" spans="1:10" x14ac:dyDescent="0.25">
      <c r="A22459" t="s">
        <v>800</v>
      </c>
      <c r="B22459" t="s">
        <v>8324</v>
      </c>
      <c r="C22459" s="27">
        <v>62648.863636363603</v>
      </c>
      <c r="D22459">
        <v>3000</v>
      </c>
      <c r="E22459">
        <v>7.4053030303030301E-2</v>
      </c>
      <c r="F22459">
        <v>10</v>
      </c>
      <c r="G22459">
        <v>4247.0211164408402</v>
      </c>
      <c r="H22459" s="73">
        <f t="shared" si="1050"/>
        <v>4.8809428078157829E-2</v>
      </c>
      <c r="I22459">
        <f t="shared" si="1051"/>
        <v>3000</v>
      </c>
      <c r="J22459" t="str">
        <f t="shared" si="1052"/>
        <v/>
      </c>
    </row>
    <row r="22460" spans="1:10" x14ac:dyDescent="0.25">
      <c r="A22460" t="s">
        <v>800</v>
      </c>
      <c r="B22460" t="s">
        <v>8326</v>
      </c>
      <c r="C22460" s="27">
        <v>74185.227272727207</v>
      </c>
      <c r="D22460">
        <v>3000</v>
      </c>
      <c r="E22460">
        <v>8.76893939393939E-2</v>
      </c>
      <c r="F22460">
        <v>3</v>
      </c>
      <c r="G22460">
        <v>5022.9290475717498</v>
      </c>
      <c r="H22460" s="73">
        <f t="shared" si="1050"/>
        <v>4.8749718066594103E-2</v>
      </c>
      <c r="I22460">
        <f t="shared" si="1051"/>
        <v>3000</v>
      </c>
      <c r="J22460" t="str">
        <f t="shared" si="1052"/>
        <v/>
      </c>
    </row>
    <row r="22461" spans="1:10" x14ac:dyDescent="0.25">
      <c r="A22461" t="s">
        <v>800</v>
      </c>
      <c r="B22461" t="s">
        <v>9346</v>
      </c>
      <c r="C22461" s="27">
        <v>80273.863636363603</v>
      </c>
      <c r="D22461">
        <v>3000</v>
      </c>
      <c r="E22461">
        <v>9.4886363636363602E-2</v>
      </c>
      <c r="G22461">
        <v>5434.5441105357504</v>
      </c>
      <c r="H22461" s="73">
        <f t="shared" si="1050"/>
        <v>4.8744031772419039E-2</v>
      </c>
      <c r="I22461">
        <f t="shared" si="1051"/>
        <v>3000</v>
      </c>
      <c r="J22461" t="str">
        <f t="shared" si="1052"/>
        <v/>
      </c>
    </row>
    <row r="22462" spans="1:10" x14ac:dyDescent="0.25">
      <c r="A22462" t="s">
        <v>800</v>
      </c>
      <c r="B22462" t="s">
        <v>8653</v>
      </c>
      <c r="C22462" s="27">
        <v>195477.27272727201</v>
      </c>
      <c r="D22462">
        <v>3000</v>
      </c>
      <c r="E22462">
        <v>0.23106060606060599</v>
      </c>
      <c r="F22462">
        <v>6</v>
      </c>
      <c r="G22462">
        <v>13233.6377161704</v>
      </c>
      <c r="H22462" s="73">
        <f t="shared" si="1050"/>
        <v>4.8743360405566726E-2</v>
      </c>
      <c r="I22462">
        <f t="shared" si="1051"/>
        <v>3000</v>
      </c>
      <c r="J22462" t="str">
        <f t="shared" si="1052"/>
        <v/>
      </c>
    </row>
    <row r="22463" spans="1:10" x14ac:dyDescent="0.25">
      <c r="A22463" t="s">
        <v>800</v>
      </c>
      <c r="B22463" t="s">
        <v>7299</v>
      </c>
      <c r="C22463" s="27">
        <v>141491.60644268899</v>
      </c>
      <c r="D22463">
        <v>3000</v>
      </c>
      <c r="E22463">
        <v>0.232386363636363</v>
      </c>
      <c r="F22463">
        <v>4</v>
      </c>
      <c r="G22463">
        <v>10102.694886536699</v>
      </c>
      <c r="H22463" s="73">
        <f t="shared" si="1050"/>
        <v>4.8682753938688199E-2</v>
      </c>
      <c r="I22463">
        <f t="shared" si="1051"/>
        <v>3000</v>
      </c>
      <c r="J22463" t="str">
        <f t="shared" si="1052"/>
        <v/>
      </c>
    </row>
    <row r="22464" spans="1:10" x14ac:dyDescent="0.25">
      <c r="A22464" t="s">
        <v>800</v>
      </c>
      <c r="B22464" t="s">
        <v>7163</v>
      </c>
      <c r="C22464" s="27">
        <v>66767.432869044205</v>
      </c>
      <c r="D22464">
        <v>3000</v>
      </c>
      <c r="E22464">
        <v>0.10965909090909</v>
      </c>
      <c r="G22464">
        <v>4759.77291207708</v>
      </c>
      <c r="H22464" s="73">
        <f t="shared" si="1050"/>
        <v>4.860602803181728E-2</v>
      </c>
      <c r="I22464">
        <f t="shared" si="1051"/>
        <v>3000</v>
      </c>
      <c r="J22464" t="str">
        <f t="shared" si="1052"/>
        <v/>
      </c>
    </row>
    <row r="22465" spans="1:10" x14ac:dyDescent="0.25">
      <c r="A22465" t="s">
        <v>800</v>
      </c>
      <c r="B22465" t="s">
        <v>11520</v>
      </c>
      <c r="C22465" s="27">
        <v>33840</v>
      </c>
      <c r="D22465">
        <v>3000</v>
      </c>
      <c r="E22465">
        <v>1.07954545454545E-2</v>
      </c>
      <c r="F22465">
        <v>6</v>
      </c>
      <c r="G22465">
        <v>2284.4287764990199</v>
      </c>
      <c r="H22465" s="73">
        <f t="shared" si="1050"/>
        <v>4.8604867585085532E-2</v>
      </c>
      <c r="I22465">
        <f t="shared" si="1051"/>
        <v>3000</v>
      </c>
      <c r="J22465" t="str">
        <f t="shared" si="1052"/>
        <v/>
      </c>
    </row>
    <row r="22466" spans="1:10" x14ac:dyDescent="0.25">
      <c r="A22466" t="s">
        <v>800</v>
      </c>
      <c r="B22466" t="s">
        <v>9468</v>
      </c>
      <c r="C22466" s="27">
        <v>48068.181818181802</v>
      </c>
      <c r="D22466">
        <v>3000</v>
      </c>
      <c r="E22466">
        <v>5.6818181818181802E-2</v>
      </c>
      <c r="F22466">
        <v>1</v>
      </c>
      <c r="G22466">
        <v>3238.0942863390801</v>
      </c>
      <c r="H22466" s="73">
        <f t="shared" ref="H22466:H22529" si="1053">G22466/SUMIFS(C:C,B:B,B22466)</f>
        <v>4.8502518671972625E-2</v>
      </c>
      <c r="I22466">
        <f t="shared" ref="I22466:I22529" si="1054">IF(A22466="Construction",SUMIFS(D:D,A:A,"Engineering",B:B,B22466),"")</f>
        <v>3000</v>
      </c>
      <c r="J22466" t="str">
        <f t="shared" si="1052"/>
        <v/>
      </c>
    </row>
    <row r="22467" spans="1:10" x14ac:dyDescent="0.25">
      <c r="A22467" t="s">
        <v>800</v>
      </c>
      <c r="B22467" t="s">
        <v>10803</v>
      </c>
      <c r="C22467" s="27">
        <v>33840</v>
      </c>
      <c r="D22467">
        <v>3000</v>
      </c>
      <c r="E22467">
        <v>3.1818181818181801E-2</v>
      </c>
      <c r="F22467">
        <v>8</v>
      </c>
      <c r="G22467">
        <v>2279.3498599845402</v>
      </c>
      <c r="H22467" s="73">
        <f t="shared" si="1053"/>
        <v>4.849680553158596E-2</v>
      </c>
      <c r="I22467">
        <f t="shared" si="1054"/>
        <v>3000</v>
      </c>
      <c r="J22467" t="str">
        <f t="shared" ref="J22467:J22530" si="1055">IF(AND(I22467&lt;&gt;"",I22467&lt;&gt;3000,I22467&lt;&gt;0),D22467-I22467,"")</f>
        <v/>
      </c>
    </row>
    <row r="22468" spans="1:10" x14ac:dyDescent="0.25">
      <c r="A22468" t="s">
        <v>800</v>
      </c>
      <c r="B22468" t="s">
        <v>6747</v>
      </c>
      <c r="C22468" s="27">
        <v>33840</v>
      </c>
      <c r="D22468">
        <v>3000</v>
      </c>
      <c r="E22468">
        <v>2.9166666666666601E-2</v>
      </c>
      <c r="F22468">
        <v>1</v>
      </c>
      <c r="G22468">
        <v>2278.4362381368601</v>
      </c>
      <c r="H22468" s="73">
        <f t="shared" si="1053"/>
        <v>4.8477366768869365E-2</v>
      </c>
      <c r="I22468">
        <f t="shared" si="1054"/>
        <v>3000</v>
      </c>
      <c r="J22468" t="str">
        <f t="shared" si="1055"/>
        <v/>
      </c>
    </row>
    <row r="22469" spans="1:10" x14ac:dyDescent="0.25">
      <c r="A22469" t="s">
        <v>800</v>
      </c>
      <c r="B22469" t="s">
        <v>10457</v>
      </c>
      <c r="C22469" s="27">
        <v>42139.772727272699</v>
      </c>
      <c r="D22469">
        <v>3000</v>
      </c>
      <c r="E22469">
        <v>4.9810606060606E-2</v>
      </c>
      <c r="F22469">
        <v>1</v>
      </c>
      <c r="G22469">
        <v>2836.0177011133101</v>
      </c>
      <c r="H22469" s="73">
        <f t="shared" si="1053"/>
        <v>4.8456187887317557E-2</v>
      </c>
      <c r="I22469">
        <f t="shared" si="1054"/>
        <v>3000</v>
      </c>
      <c r="J22469" t="str">
        <f t="shared" si="1055"/>
        <v/>
      </c>
    </row>
    <row r="22470" spans="1:10" x14ac:dyDescent="0.25">
      <c r="A22470" t="s">
        <v>800</v>
      </c>
      <c r="B22470" t="s">
        <v>4940</v>
      </c>
      <c r="C22470" s="27">
        <v>100142.045454545</v>
      </c>
      <c r="D22470">
        <v>3000</v>
      </c>
      <c r="E22470">
        <v>0.118371212121212</v>
      </c>
      <c r="F22470">
        <v>6</v>
      </c>
      <c r="G22470">
        <v>6739.0367606865002</v>
      </c>
      <c r="H22470" s="73">
        <f t="shared" si="1053"/>
        <v>4.845224047172747E-2</v>
      </c>
      <c r="I22470">
        <f t="shared" si="1054"/>
        <v>3000</v>
      </c>
      <c r="J22470" t="str">
        <f t="shared" si="1055"/>
        <v/>
      </c>
    </row>
    <row r="22471" spans="1:10" x14ac:dyDescent="0.25">
      <c r="A22471" t="s">
        <v>800</v>
      </c>
      <c r="B22471" t="s">
        <v>8822</v>
      </c>
      <c r="C22471" s="27">
        <v>56239.772727272699</v>
      </c>
      <c r="D22471">
        <v>3000</v>
      </c>
      <c r="E22471">
        <v>6.6477272727272704E-2</v>
      </c>
      <c r="F22471">
        <v>5</v>
      </c>
      <c r="G22471">
        <v>3782.5924030608899</v>
      </c>
      <c r="H22471" s="73">
        <f t="shared" si="1053"/>
        <v>4.842598748417655E-2</v>
      </c>
      <c r="I22471">
        <f t="shared" si="1054"/>
        <v>3000</v>
      </c>
      <c r="J22471" t="str">
        <f t="shared" si="1055"/>
        <v/>
      </c>
    </row>
    <row r="22472" spans="1:10" x14ac:dyDescent="0.25">
      <c r="A22472" t="s">
        <v>800</v>
      </c>
      <c r="B22472" t="s">
        <v>8464</v>
      </c>
      <c r="C22472" s="27">
        <v>33840</v>
      </c>
      <c r="D22472">
        <v>3000</v>
      </c>
      <c r="E22472">
        <v>3.1628787878787798E-2</v>
      </c>
      <c r="F22472">
        <v>1</v>
      </c>
      <c r="G22472">
        <v>2274.8198921667599</v>
      </c>
      <c r="H22472" s="73">
        <f t="shared" si="1053"/>
        <v>4.840042323759064E-2</v>
      </c>
      <c r="I22472">
        <f t="shared" si="1054"/>
        <v>3000</v>
      </c>
      <c r="J22472" t="str">
        <f t="shared" si="1055"/>
        <v/>
      </c>
    </row>
    <row r="22473" spans="1:10" x14ac:dyDescent="0.25">
      <c r="A22473" t="s">
        <v>800</v>
      </c>
      <c r="B22473" t="s">
        <v>8283</v>
      </c>
      <c r="C22473" s="27">
        <v>105269.318181818</v>
      </c>
      <c r="D22473">
        <v>3000</v>
      </c>
      <c r="E22473">
        <v>0.124431818181818</v>
      </c>
      <c r="F22473">
        <v>10</v>
      </c>
      <c r="G22473">
        <v>7066.4636739649904</v>
      </c>
      <c r="H22473" s="73">
        <f t="shared" si="1053"/>
        <v>4.8331783022164211E-2</v>
      </c>
      <c r="I22473">
        <f t="shared" si="1054"/>
        <v>3000</v>
      </c>
      <c r="J22473" t="str">
        <f t="shared" si="1055"/>
        <v/>
      </c>
    </row>
    <row r="22474" spans="1:10" x14ac:dyDescent="0.25">
      <c r="A22474" t="s">
        <v>800</v>
      </c>
      <c r="B22474" t="s">
        <v>3837</v>
      </c>
      <c r="C22474" s="27">
        <v>46786.363636363603</v>
      </c>
      <c r="D22474">
        <v>3000</v>
      </c>
      <c r="E22474">
        <v>5.5303030303030298E-2</v>
      </c>
      <c r="F22474">
        <v>10</v>
      </c>
      <c r="G22474">
        <v>3136.8450398474902</v>
      </c>
      <c r="H22474" s="73">
        <f t="shared" si="1053"/>
        <v>4.8273220082759472E-2</v>
      </c>
      <c r="I22474">
        <f t="shared" si="1054"/>
        <v>3000</v>
      </c>
      <c r="J22474" t="str">
        <f t="shared" si="1055"/>
        <v/>
      </c>
    </row>
    <row r="22475" spans="1:10" x14ac:dyDescent="0.25">
      <c r="A22475" t="s">
        <v>800</v>
      </c>
      <c r="B22475" t="s">
        <v>10440</v>
      </c>
      <c r="C22475" s="27">
        <v>111998.86363636301</v>
      </c>
      <c r="D22475">
        <v>3000</v>
      </c>
      <c r="E22475">
        <v>0.132386363636363</v>
      </c>
      <c r="G22475">
        <v>7508.6596328502001</v>
      </c>
      <c r="H22475" s="73">
        <f t="shared" si="1053"/>
        <v>4.827044453955405E-2</v>
      </c>
      <c r="I22475">
        <f t="shared" si="1054"/>
        <v>3000</v>
      </c>
      <c r="J22475" t="str">
        <f t="shared" si="1055"/>
        <v/>
      </c>
    </row>
    <row r="22476" spans="1:10" x14ac:dyDescent="0.25">
      <c r="A22476" t="s">
        <v>800</v>
      </c>
      <c r="B22476" t="s">
        <v>12529</v>
      </c>
      <c r="C22476" s="27">
        <v>39736.363636363603</v>
      </c>
      <c r="D22476">
        <v>3000</v>
      </c>
      <c r="E22476">
        <v>4.6969696969696897E-2</v>
      </c>
      <c r="F22476">
        <v>8</v>
      </c>
      <c r="G22476">
        <v>2661.1677445164401</v>
      </c>
      <c r="H22476" s="73">
        <f t="shared" si="1053"/>
        <v>4.8218825295287621E-2</v>
      </c>
      <c r="I22476">
        <f t="shared" si="1054"/>
        <v>3000</v>
      </c>
      <c r="J22476" t="str">
        <f t="shared" si="1055"/>
        <v/>
      </c>
    </row>
    <row r="22477" spans="1:10" x14ac:dyDescent="0.25">
      <c r="A22477" t="s">
        <v>800</v>
      </c>
      <c r="B22477" t="s">
        <v>9112</v>
      </c>
      <c r="C22477" s="27">
        <v>33840</v>
      </c>
      <c r="D22477">
        <v>3000</v>
      </c>
      <c r="E22477">
        <v>3.5037878787878701E-2</v>
      </c>
      <c r="F22477">
        <v>8</v>
      </c>
      <c r="G22477">
        <v>2264.9480398855499</v>
      </c>
      <c r="H22477" s="73">
        <f t="shared" si="1053"/>
        <v>4.8190383827352128E-2</v>
      </c>
      <c r="I22477">
        <f t="shared" si="1054"/>
        <v>3000</v>
      </c>
      <c r="J22477" t="str">
        <f t="shared" si="1055"/>
        <v/>
      </c>
    </row>
    <row r="22478" spans="1:10" x14ac:dyDescent="0.25">
      <c r="A22478" t="s">
        <v>800</v>
      </c>
      <c r="B22478" t="s">
        <v>11736</v>
      </c>
      <c r="C22478" s="27">
        <v>68417.045454545398</v>
      </c>
      <c r="D22478">
        <v>3000</v>
      </c>
      <c r="E22478">
        <v>8.0871212121212094E-2</v>
      </c>
      <c r="F22478">
        <v>3</v>
      </c>
      <c r="G22478">
        <v>4578.50577938482</v>
      </c>
      <c r="H22478" s="73">
        <f t="shared" si="1053"/>
        <v>4.8182790403412001E-2</v>
      </c>
      <c r="I22478">
        <f t="shared" si="1054"/>
        <v>3000</v>
      </c>
      <c r="J22478" t="str">
        <f t="shared" si="1055"/>
        <v/>
      </c>
    </row>
    <row r="22479" spans="1:10" x14ac:dyDescent="0.25">
      <c r="A22479" t="s">
        <v>800</v>
      </c>
      <c r="B22479" t="s">
        <v>7695</v>
      </c>
      <c r="C22479" s="27">
        <v>82677.272727272706</v>
      </c>
      <c r="D22479">
        <v>3000</v>
      </c>
      <c r="E22479">
        <v>9.7727272727272704E-2</v>
      </c>
      <c r="F22479">
        <v>3</v>
      </c>
      <c r="G22479">
        <v>5530.6579383830103</v>
      </c>
      <c r="H22479" s="73">
        <f t="shared" si="1053"/>
        <v>4.8164067152667502E-2</v>
      </c>
      <c r="I22479">
        <f t="shared" si="1054"/>
        <v>3000</v>
      </c>
      <c r="J22479" t="str">
        <f t="shared" si="1055"/>
        <v/>
      </c>
    </row>
    <row r="22480" spans="1:10" x14ac:dyDescent="0.25">
      <c r="A22480" t="s">
        <v>800</v>
      </c>
      <c r="B22480" t="s">
        <v>5838</v>
      </c>
      <c r="C22480" s="27">
        <v>151735.227272727</v>
      </c>
      <c r="D22480">
        <v>3000</v>
      </c>
      <c r="E22480">
        <v>0.17935606060605999</v>
      </c>
      <c r="F22480">
        <v>3</v>
      </c>
      <c r="G22480">
        <v>10145.9224002138</v>
      </c>
      <c r="H22480" s="73">
        <f t="shared" si="1053"/>
        <v>4.8143494819590592E-2</v>
      </c>
      <c r="I22480">
        <f t="shared" si="1054"/>
        <v>3000</v>
      </c>
      <c r="J22480" t="str">
        <f t="shared" si="1055"/>
        <v/>
      </c>
    </row>
    <row r="22481" spans="1:10" x14ac:dyDescent="0.25">
      <c r="A22481" t="s">
        <v>800</v>
      </c>
      <c r="B22481" t="s">
        <v>6036</v>
      </c>
      <c r="C22481" s="27">
        <v>33840</v>
      </c>
      <c r="D22481">
        <v>3000</v>
      </c>
      <c r="E22481">
        <v>1.40151515151515E-2</v>
      </c>
      <c r="F22481">
        <v>7</v>
      </c>
      <c r="G22481">
        <v>2262.2117780993599</v>
      </c>
      <c r="H22481" s="73">
        <f t="shared" si="1053"/>
        <v>4.813216549147574E-2</v>
      </c>
      <c r="I22481">
        <f t="shared" si="1054"/>
        <v>3000</v>
      </c>
      <c r="J22481" t="str">
        <f t="shared" si="1055"/>
        <v/>
      </c>
    </row>
    <row r="22482" spans="1:10" x14ac:dyDescent="0.25">
      <c r="A22482" t="s">
        <v>800</v>
      </c>
      <c r="B22482" t="s">
        <v>4912</v>
      </c>
      <c r="C22482" s="27">
        <v>41659.090909090897</v>
      </c>
      <c r="D22482">
        <v>3000</v>
      </c>
      <c r="E22482">
        <v>4.9242424242424199E-2</v>
      </c>
      <c r="F22482">
        <v>2</v>
      </c>
      <c r="G22482">
        <v>2784.6549550067198</v>
      </c>
      <c r="H22482" s="73">
        <f t="shared" si="1053"/>
        <v>4.8127588093078572E-2</v>
      </c>
      <c r="I22482">
        <f t="shared" si="1054"/>
        <v>3000</v>
      </c>
      <c r="J22482" t="str">
        <f t="shared" si="1055"/>
        <v/>
      </c>
    </row>
    <row r="22483" spans="1:10" x14ac:dyDescent="0.25">
      <c r="A22483" t="s">
        <v>800</v>
      </c>
      <c r="B22483" t="s">
        <v>9277</v>
      </c>
      <c r="C22483" s="27">
        <v>126900</v>
      </c>
      <c r="D22483">
        <v>3000</v>
      </c>
      <c r="E22483">
        <v>0.15</v>
      </c>
      <c r="F22483">
        <v>2</v>
      </c>
      <c r="G22483">
        <v>8468.7601608097993</v>
      </c>
      <c r="H22483" s="73">
        <f t="shared" si="1053"/>
        <v>4.8049703040055597E-2</v>
      </c>
      <c r="I22483">
        <f t="shared" si="1054"/>
        <v>3000</v>
      </c>
      <c r="J22483" t="str">
        <f t="shared" si="1055"/>
        <v/>
      </c>
    </row>
    <row r="22484" spans="1:10" x14ac:dyDescent="0.25">
      <c r="A22484" t="s">
        <v>800</v>
      </c>
      <c r="B22484" t="s">
        <v>11458</v>
      </c>
      <c r="C22484" s="27">
        <v>81395.4545454545</v>
      </c>
      <c r="D22484">
        <v>3000</v>
      </c>
      <c r="E22484">
        <v>9.6212121212121193E-2</v>
      </c>
      <c r="G22484">
        <v>5425.9814854118504</v>
      </c>
      <c r="H22484" s="73">
        <f t="shared" si="1053"/>
        <v>4.799661960625666E-2</v>
      </c>
      <c r="I22484">
        <f t="shared" si="1054"/>
        <v>3000</v>
      </c>
      <c r="J22484" t="str">
        <f t="shared" si="1055"/>
        <v/>
      </c>
    </row>
    <row r="22485" spans="1:10" x14ac:dyDescent="0.25">
      <c r="A22485" t="s">
        <v>800</v>
      </c>
      <c r="B22485" t="s">
        <v>8020</v>
      </c>
      <c r="C22485" s="27">
        <v>122003.35747055001</v>
      </c>
      <c r="D22485">
        <v>3000</v>
      </c>
      <c r="E22485">
        <v>0.20037878787878699</v>
      </c>
      <c r="F22485">
        <v>2</v>
      </c>
      <c r="G22485">
        <v>8586.9682116059303</v>
      </c>
      <c r="H22485" s="73">
        <f t="shared" si="1053"/>
        <v>4.798844209137601E-2</v>
      </c>
      <c r="I22485">
        <f t="shared" si="1054"/>
        <v>3000</v>
      </c>
      <c r="J22485" t="str">
        <f t="shared" si="1055"/>
        <v/>
      </c>
    </row>
    <row r="22486" spans="1:10" x14ac:dyDescent="0.25">
      <c r="A22486" t="s">
        <v>800</v>
      </c>
      <c r="B22486" t="s">
        <v>7799</v>
      </c>
      <c r="C22486" s="27">
        <v>33840</v>
      </c>
      <c r="D22486">
        <v>3000</v>
      </c>
      <c r="E22486">
        <v>3.8636363636363601E-2</v>
      </c>
      <c r="F22486">
        <v>2</v>
      </c>
      <c r="G22486">
        <v>2254.7904951169098</v>
      </c>
      <c r="H22486" s="73">
        <f t="shared" si="1053"/>
        <v>4.7974265853551273E-2</v>
      </c>
      <c r="I22486">
        <f t="shared" si="1054"/>
        <v>3000</v>
      </c>
      <c r="J22486" t="str">
        <f t="shared" si="1055"/>
        <v/>
      </c>
    </row>
    <row r="22487" spans="1:10" x14ac:dyDescent="0.25">
      <c r="A22487" t="s">
        <v>800</v>
      </c>
      <c r="B22487" t="s">
        <v>6432</v>
      </c>
      <c r="C22487" s="27">
        <v>35089.772727272699</v>
      </c>
      <c r="D22487">
        <v>3000</v>
      </c>
      <c r="E22487">
        <v>4.1477272727272703E-2</v>
      </c>
      <c r="F22487">
        <v>1</v>
      </c>
      <c r="G22487">
        <v>2336.4738165959002</v>
      </c>
      <c r="H22487" s="73">
        <f t="shared" si="1053"/>
        <v>4.7941637041198359E-2</v>
      </c>
      <c r="I22487">
        <f t="shared" si="1054"/>
        <v>3000</v>
      </c>
      <c r="J22487" t="str">
        <f t="shared" si="1055"/>
        <v/>
      </c>
    </row>
    <row r="22488" spans="1:10" x14ac:dyDescent="0.25">
      <c r="A22488" t="s">
        <v>800</v>
      </c>
      <c r="B22488" t="s">
        <v>11512</v>
      </c>
      <c r="C22488" s="27">
        <v>49189.772727272699</v>
      </c>
      <c r="D22488">
        <v>3000</v>
      </c>
      <c r="E22488">
        <v>5.8143939393939303E-2</v>
      </c>
      <c r="F22488">
        <v>2</v>
      </c>
      <c r="G22488">
        <v>3274.8643582140598</v>
      </c>
      <c r="H22488" s="73">
        <f t="shared" si="1053"/>
        <v>4.7934808542158869E-2</v>
      </c>
      <c r="I22488">
        <f t="shared" si="1054"/>
        <v>3000</v>
      </c>
      <c r="J22488" t="str">
        <f t="shared" si="1055"/>
        <v/>
      </c>
    </row>
    <row r="22489" spans="1:10" x14ac:dyDescent="0.25">
      <c r="A22489" t="s">
        <v>800</v>
      </c>
      <c r="B22489" t="s">
        <v>13373</v>
      </c>
      <c r="C22489" s="27">
        <v>33840</v>
      </c>
      <c r="D22489">
        <v>3000</v>
      </c>
      <c r="E22489">
        <v>1.51515151515151E-2</v>
      </c>
      <c r="F22489">
        <v>2</v>
      </c>
      <c r="G22489">
        <v>2252.3149781787101</v>
      </c>
      <c r="H22489" s="73">
        <f t="shared" si="1053"/>
        <v>4.7921595280398091E-2</v>
      </c>
      <c r="I22489">
        <f t="shared" si="1054"/>
        <v>3000</v>
      </c>
      <c r="J22489" t="str">
        <f t="shared" si="1055"/>
        <v/>
      </c>
    </row>
    <row r="22490" spans="1:10" x14ac:dyDescent="0.25">
      <c r="A22490" t="s">
        <v>800</v>
      </c>
      <c r="B22490" t="s">
        <v>7784</v>
      </c>
      <c r="C22490" s="27">
        <v>110236.36363636301</v>
      </c>
      <c r="D22490">
        <v>3000</v>
      </c>
      <c r="E22490">
        <v>0.13030303030303</v>
      </c>
      <c r="F22490">
        <v>1</v>
      </c>
      <c r="G22490">
        <v>7336.1489021696698</v>
      </c>
      <c r="H22490" s="73">
        <f t="shared" si="1053"/>
        <v>4.7915470316002018E-2</v>
      </c>
      <c r="I22490">
        <f t="shared" si="1054"/>
        <v>3000</v>
      </c>
      <c r="J22490" t="str">
        <f t="shared" si="1055"/>
        <v/>
      </c>
    </row>
    <row r="22491" spans="1:10" x14ac:dyDescent="0.25">
      <c r="A22491" t="s">
        <v>800</v>
      </c>
      <c r="B22491" t="s">
        <v>4373</v>
      </c>
      <c r="C22491" s="27">
        <v>101584.09090908999</v>
      </c>
      <c r="D22491">
        <v>3000</v>
      </c>
      <c r="E22491">
        <v>0.120075757575757</v>
      </c>
      <c r="F22491">
        <v>7</v>
      </c>
      <c r="G22491">
        <v>6760.3025750258703</v>
      </c>
      <c r="H22491" s="73">
        <f t="shared" si="1053"/>
        <v>4.7915158864536997E-2</v>
      </c>
      <c r="I22491">
        <f t="shared" si="1054"/>
        <v>3000</v>
      </c>
      <c r="J22491" t="str">
        <f t="shared" si="1055"/>
        <v/>
      </c>
    </row>
    <row r="22492" spans="1:10" x14ac:dyDescent="0.25">
      <c r="A22492" t="s">
        <v>800</v>
      </c>
      <c r="B22492" t="s">
        <v>13198</v>
      </c>
      <c r="C22492" s="27">
        <v>33840</v>
      </c>
      <c r="D22492">
        <v>3000</v>
      </c>
      <c r="E22492">
        <v>1.8560606060606E-2</v>
      </c>
      <c r="G22492">
        <v>2251.8833994382599</v>
      </c>
      <c r="H22492" s="73">
        <f t="shared" si="1053"/>
        <v>4.7912412754005526E-2</v>
      </c>
      <c r="I22492">
        <f t="shared" si="1054"/>
        <v>3000</v>
      </c>
      <c r="J22492" t="str">
        <f t="shared" si="1055"/>
        <v/>
      </c>
    </row>
    <row r="22493" spans="1:10" x14ac:dyDescent="0.25">
      <c r="A22493" t="s">
        <v>800</v>
      </c>
      <c r="B22493" t="s">
        <v>5159</v>
      </c>
      <c r="C22493" s="27">
        <v>141952.866773391</v>
      </c>
      <c r="D22493">
        <v>3000</v>
      </c>
      <c r="E22493">
        <v>0.23314393939393899</v>
      </c>
      <c r="F22493">
        <v>2</v>
      </c>
      <c r="G22493">
        <v>9974.7000644621494</v>
      </c>
      <c r="H22493" s="73">
        <f t="shared" si="1053"/>
        <v>4.7909788780832824E-2</v>
      </c>
      <c r="I22493">
        <f t="shared" si="1054"/>
        <v>3000</v>
      </c>
      <c r="J22493" t="str">
        <f t="shared" si="1055"/>
        <v/>
      </c>
    </row>
    <row r="22494" spans="1:10" x14ac:dyDescent="0.25">
      <c r="A22494" t="s">
        <v>800</v>
      </c>
      <c r="B22494" t="s">
        <v>5288</v>
      </c>
      <c r="C22494" s="27">
        <v>36692.045454545398</v>
      </c>
      <c r="D22494">
        <v>3000</v>
      </c>
      <c r="E22494">
        <v>4.3371212121212102E-2</v>
      </c>
      <c r="F22494">
        <v>2</v>
      </c>
      <c r="G22494">
        <v>2441.3749843770302</v>
      </c>
      <c r="H22494" s="73">
        <f t="shared" si="1053"/>
        <v>4.7906568493954312E-2</v>
      </c>
      <c r="I22494">
        <f t="shared" si="1054"/>
        <v>3000</v>
      </c>
      <c r="J22494" t="str">
        <f t="shared" si="1055"/>
        <v/>
      </c>
    </row>
    <row r="22495" spans="1:10" x14ac:dyDescent="0.25">
      <c r="A22495" t="s">
        <v>800</v>
      </c>
      <c r="B22495" t="s">
        <v>5973</v>
      </c>
      <c r="C22495" s="27">
        <v>68256.818181818104</v>
      </c>
      <c r="D22495">
        <v>3000</v>
      </c>
      <c r="E22495">
        <v>8.0681818181818105E-2</v>
      </c>
      <c r="F22495">
        <v>2</v>
      </c>
      <c r="G22495">
        <v>4540.7128720812798</v>
      </c>
      <c r="H22495" s="73">
        <f t="shared" si="1053"/>
        <v>4.7897240964117863E-2</v>
      </c>
      <c r="I22495">
        <f t="shared" si="1054"/>
        <v>3000</v>
      </c>
      <c r="J22495" t="str">
        <f t="shared" si="1055"/>
        <v/>
      </c>
    </row>
    <row r="22496" spans="1:10" x14ac:dyDescent="0.25">
      <c r="A22496" t="s">
        <v>800</v>
      </c>
      <c r="B22496" t="s">
        <v>5248</v>
      </c>
      <c r="C22496" s="27">
        <v>126259.09090908999</v>
      </c>
      <c r="D22496">
        <v>3000</v>
      </c>
      <c r="E22496">
        <v>0.14924242424242401</v>
      </c>
      <c r="F22496">
        <v>2</v>
      </c>
      <c r="G22496">
        <v>8395.4671223699297</v>
      </c>
      <c r="H22496" s="73">
        <f t="shared" si="1053"/>
        <v>4.7875652236865192E-2</v>
      </c>
      <c r="I22496">
        <f t="shared" si="1054"/>
        <v>3000</v>
      </c>
      <c r="J22496" t="str">
        <f t="shared" si="1055"/>
        <v/>
      </c>
    </row>
    <row r="22497" spans="1:10" x14ac:dyDescent="0.25">
      <c r="A22497" t="s">
        <v>800</v>
      </c>
      <c r="B22497" t="s">
        <v>8871</v>
      </c>
      <c r="C22497" s="27">
        <v>84920.4545454545</v>
      </c>
      <c r="D22497">
        <v>3000</v>
      </c>
      <c r="E22497">
        <v>0.100378787878787</v>
      </c>
      <c r="F22497">
        <v>2</v>
      </c>
      <c r="G22497">
        <v>5638.8863357059199</v>
      </c>
      <c r="H22497" s="73">
        <f t="shared" si="1053"/>
        <v>4.7809425696551215E-2</v>
      </c>
      <c r="I22497">
        <f t="shared" si="1054"/>
        <v>3000</v>
      </c>
      <c r="J22497" t="str">
        <f t="shared" si="1055"/>
        <v/>
      </c>
    </row>
    <row r="22498" spans="1:10" x14ac:dyDescent="0.25">
      <c r="A22498" t="s">
        <v>800</v>
      </c>
      <c r="B22498" t="s">
        <v>9793</v>
      </c>
      <c r="C22498" s="27">
        <v>116965.909090909</v>
      </c>
      <c r="D22498">
        <v>3000</v>
      </c>
      <c r="E22498">
        <v>0.138257575757575</v>
      </c>
      <c r="F22498">
        <v>1</v>
      </c>
      <c r="G22498">
        <v>7764.0336574656903</v>
      </c>
      <c r="H22498" s="73">
        <f t="shared" si="1053"/>
        <v>4.7792594242400316E-2</v>
      </c>
      <c r="I22498">
        <f t="shared" si="1054"/>
        <v>3000</v>
      </c>
      <c r="J22498" t="str">
        <f t="shared" si="1055"/>
        <v/>
      </c>
    </row>
    <row r="22499" spans="1:10" x14ac:dyDescent="0.25">
      <c r="A22499" t="s">
        <v>800</v>
      </c>
      <c r="B22499" t="s">
        <v>7976</v>
      </c>
      <c r="C22499" s="27">
        <v>42620.4545454545</v>
      </c>
      <c r="D22499">
        <v>3000</v>
      </c>
      <c r="E22499">
        <v>5.0378787878787801E-2</v>
      </c>
      <c r="F22499">
        <v>4</v>
      </c>
      <c r="G22499">
        <v>2823.8800648423498</v>
      </c>
      <c r="H22499" s="73">
        <f t="shared" si="1053"/>
        <v>4.7704644832403206E-2</v>
      </c>
      <c r="I22499">
        <f t="shared" si="1054"/>
        <v>3000</v>
      </c>
      <c r="J22499" t="str">
        <f t="shared" si="1055"/>
        <v/>
      </c>
    </row>
    <row r="22500" spans="1:10" x14ac:dyDescent="0.25">
      <c r="A22500" t="s">
        <v>800</v>
      </c>
      <c r="B22500" t="s">
        <v>11554</v>
      </c>
      <c r="C22500" s="27">
        <v>233513.04241764199</v>
      </c>
      <c r="D22500">
        <v>3000</v>
      </c>
      <c r="E22500">
        <v>0.38352272727272702</v>
      </c>
      <c r="F22500">
        <v>13</v>
      </c>
      <c r="G22500">
        <v>16336.353280089499</v>
      </c>
      <c r="H22500" s="73">
        <f t="shared" si="1053"/>
        <v>4.7699360081220284E-2</v>
      </c>
      <c r="I22500">
        <f t="shared" si="1054"/>
        <v>3000</v>
      </c>
      <c r="J22500" t="str">
        <f t="shared" si="1055"/>
        <v/>
      </c>
    </row>
    <row r="22501" spans="1:10" x14ac:dyDescent="0.25">
      <c r="A22501" t="s">
        <v>800</v>
      </c>
      <c r="B22501" t="s">
        <v>5415</v>
      </c>
      <c r="C22501" s="27">
        <v>43261.363636363603</v>
      </c>
      <c r="D22501">
        <v>3000</v>
      </c>
      <c r="E22501">
        <v>5.1136363636363598E-2</v>
      </c>
      <c r="F22501">
        <v>1</v>
      </c>
      <c r="G22501">
        <v>2864.7245642166199</v>
      </c>
      <c r="H22501" s="73">
        <f t="shared" si="1053"/>
        <v>4.7677685418640724E-2</v>
      </c>
      <c r="I22501">
        <f t="shared" si="1054"/>
        <v>3000</v>
      </c>
      <c r="J22501" t="str">
        <f t="shared" si="1055"/>
        <v/>
      </c>
    </row>
    <row r="22502" spans="1:10" x14ac:dyDescent="0.25">
      <c r="A22502" t="s">
        <v>800</v>
      </c>
      <c r="B22502" t="s">
        <v>10987</v>
      </c>
      <c r="C22502" s="27">
        <v>33840</v>
      </c>
      <c r="D22502">
        <v>3000</v>
      </c>
      <c r="E22502">
        <v>3.6742424242424201E-2</v>
      </c>
      <c r="F22502">
        <v>4</v>
      </c>
      <c r="G22502">
        <v>2239.2609445773401</v>
      </c>
      <c r="H22502" s="73">
        <f t="shared" si="1053"/>
        <v>4.7643849884624258E-2</v>
      </c>
      <c r="I22502">
        <f t="shared" si="1054"/>
        <v>3000</v>
      </c>
      <c r="J22502" t="str">
        <f t="shared" si="1055"/>
        <v/>
      </c>
    </row>
    <row r="22503" spans="1:10" x14ac:dyDescent="0.25">
      <c r="A22503" t="s">
        <v>800</v>
      </c>
      <c r="B22503" t="s">
        <v>10686</v>
      </c>
      <c r="C22503" s="27">
        <v>102705.68181818099</v>
      </c>
      <c r="D22503">
        <v>3000</v>
      </c>
      <c r="E22503">
        <v>0.121401515151515</v>
      </c>
      <c r="F22503">
        <v>7</v>
      </c>
      <c r="G22503">
        <v>6796.2369390395197</v>
      </c>
      <c r="H22503" s="73">
        <f t="shared" si="1053"/>
        <v>4.764381589687508E-2</v>
      </c>
      <c r="I22503">
        <f t="shared" si="1054"/>
        <v>3000</v>
      </c>
      <c r="J22503" t="str">
        <f t="shared" si="1055"/>
        <v/>
      </c>
    </row>
    <row r="22504" spans="1:10" x14ac:dyDescent="0.25">
      <c r="A22504" t="s">
        <v>800</v>
      </c>
      <c r="B22504" t="s">
        <v>5243</v>
      </c>
      <c r="C22504" s="27">
        <v>33840</v>
      </c>
      <c r="D22504">
        <v>3000</v>
      </c>
      <c r="E22504">
        <v>2.2159090909090899E-2</v>
      </c>
      <c r="F22504">
        <v>10</v>
      </c>
      <c r="G22504">
        <v>2238.7517794129399</v>
      </c>
      <c r="H22504" s="73">
        <f t="shared" si="1053"/>
        <v>4.7633016583254043E-2</v>
      </c>
      <c r="I22504">
        <f t="shared" si="1054"/>
        <v>3000</v>
      </c>
      <c r="J22504" t="str">
        <f t="shared" si="1055"/>
        <v/>
      </c>
    </row>
    <row r="22505" spans="1:10" x14ac:dyDescent="0.25">
      <c r="A22505" t="s">
        <v>800</v>
      </c>
      <c r="B22505" t="s">
        <v>6147</v>
      </c>
      <c r="C22505" s="27">
        <v>308117.045454545</v>
      </c>
      <c r="D22505">
        <v>3000</v>
      </c>
      <c r="E22505">
        <v>0.364204545454545</v>
      </c>
      <c r="F22505">
        <v>4</v>
      </c>
      <c r="G22505">
        <v>20376.8572368514</v>
      </c>
      <c r="H22505" s="73">
        <f t="shared" si="1053"/>
        <v>4.7616116754882386E-2</v>
      </c>
      <c r="I22505">
        <f t="shared" si="1054"/>
        <v>3000</v>
      </c>
      <c r="J22505" t="str">
        <f t="shared" si="1055"/>
        <v/>
      </c>
    </row>
    <row r="22506" spans="1:10" x14ac:dyDescent="0.25">
      <c r="A22506" t="s">
        <v>800</v>
      </c>
      <c r="B22506" t="s">
        <v>8025</v>
      </c>
      <c r="C22506" s="27">
        <v>57361.363636363603</v>
      </c>
      <c r="D22506">
        <v>3000</v>
      </c>
      <c r="E22506">
        <v>6.7803030303030296E-2</v>
      </c>
      <c r="F22506">
        <v>4</v>
      </c>
      <c r="G22506">
        <v>3791.0888206890199</v>
      </c>
      <c r="H22506" s="73">
        <f t="shared" si="1053"/>
        <v>4.7585757692233568E-2</v>
      </c>
      <c r="I22506">
        <f t="shared" si="1054"/>
        <v>3000</v>
      </c>
      <c r="J22506" t="str">
        <f t="shared" si="1055"/>
        <v/>
      </c>
    </row>
    <row r="22507" spans="1:10" x14ac:dyDescent="0.25">
      <c r="A22507" t="s">
        <v>800</v>
      </c>
      <c r="B22507" t="s">
        <v>6215</v>
      </c>
      <c r="C22507" s="27">
        <v>89887.5</v>
      </c>
      <c r="D22507">
        <v>3000</v>
      </c>
      <c r="E22507">
        <v>0.10625</v>
      </c>
      <c r="F22507">
        <v>7</v>
      </c>
      <c r="G22507">
        <v>5938.4967303131698</v>
      </c>
      <c r="H22507" s="73">
        <f t="shared" si="1053"/>
        <v>4.7567433133922761E-2</v>
      </c>
      <c r="I22507">
        <f t="shared" si="1054"/>
        <v>3000</v>
      </c>
      <c r="J22507" t="str">
        <f t="shared" si="1055"/>
        <v/>
      </c>
    </row>
    <row r="22508" spans="1:10" x14ac:dyDescent="0.25">
      <c r="A22508" t="s">
        <v>800</v>
      </c>
      <c r="B22508" t="s">
        <v>6501</v>
      </c>
      <c r="C22508" s="27">
        <v>65532.9545454545</v>
      </c>
      <c r="D22508">
        <v>3000</v>
      </c>
      <c r="E22508">
        <v>7.7462121212121204E-2</v>
      </c>
      <c r="F22508">
        <v>1</v>
      </c>
      <c r="G22508">
        <v>4327.7301351777596</v>
      </c>
      <c r="H22508" s="73">
        <f t="shared" si="1053"/>
        <v>4.754807285801093E-2</v>
      </c>
      <c r="I22508">
        <f t="shared" si="1054"/>
        <v>3000</v>
      </c>
      <c r="J22508" t="str">
        <f t="shared" si="1055"/>
        <v/>
      </c>
    </row>
    <row r="22509" spans="1:10" x14ac:dyDescent="0.25">
      <c r="A22509" t="s">
        <v>800</v>
      </c>
      <c r="B22509" t="s">
        <v>4699</v>
      </c>
      <c r="C22509" s="27">
        <v>33840</v>
      </c>
      <c r="D22509">
        <v>3000</v>
      </c>
      <c r="E22509">
        <v>2.8219696969696902E-2</v>
      </c>
      <c r="F22509">
        <v>12</v>
      </c>
      <c r="G22509">
        <v>2234.0812894161299</v>
      </c>
      <c r="H22509" s="73">
        <f t="shared" si="1053"/>
        <v>4.7533644455662341E-2</v>
      </c>
      <c r="I22509">
        <f t="shared" si="1054"/>
        <v>3000</v>
      </c>
      <c r="J22509" t="str">
        <f t="shared" si="1055"/>
        <v/>
      </c>
    </row>
    <row r="22510" spans="1:10" x14ac:dyDescent="0.25">
      <c r="A22510" t="s">
        <v>800</v>
      </c>
      <c r="B22510" t="s">
        <v>8176</v>
      </c>
      <c r="C22510" s="27">
        <v>513047.727272727</v>
      </c>
      <c r="D22510">
        <v>3000</v>
      </c>
      <c r="E22510">
        <v>0.60643939393939394</v>
      </c>
      <c r="G22510">
        <v>33842.259301391299</v>
      </c>
      <c r="H22510" s="73">
        <f t="shared" si="1053"/>
        <v>4.7493489205243072E-2</v>
      </c>
      <c r="I22510">
        <f t="shared" si="1054"/>
        <v>3000</v>
      </c>
      <c r="J22510" t="str">
        <f t="shared" si="1055"/>
        <v/>
      </c>
    </row>
    <row r="22511" spans="1:10" x14ac:dyDescent="0.25">
      <c r="A22511" t="s">
        <v>800</v>
      </c>
      <c r="B22511" t="s">
        <v>9578</v>
      </c>
      <c r="C22511" s="27">
        <v>49029.545454545398</v>
      </c>
      <c r="D22511">
        <v>3000</v>
      </c>
      <c r="E22511">
        <v>5.7954545454545398E-2</v>
      </c>
      <c r="F22511">
        <v>1</v>
      </c>
      <c r="G22511">
        <v>3233.6795129975599</v>
      </c>
      <c r="H22511" s="73">
        <f t="shared" si="1053"/>
        <v>4.748665784627213E-2</v>
      </c>
      <c r="I22511">
        <f t="shared" si="1054"/>
        <v>3000</v>
      </c>
      <c r="J22511" t="str">
        <f t="shared" si="1055"/>
        <v/>
      </c>
    </row>
    <row r="22512" spans="1:10" x14ac:dyDescent="0.25">
      <c r="A22512" t="s">
        <v>800</v>
      </c>
      <c r="B22512" t="s">
        <v>11427</v>
      </c>
      <c r="C22512" s="27">
        <v>59764.772727272699</v>
      </c>
      <c r="D22512">
        <v>3000</v>
      </c>
      <c r="E22512">
        <v>7.0643939393939398E-2</v>
      </c>
      <c r="F22512">
        <v>3</v>
      </c>
      <c r="G22512">
        <v>3939.2674220967601</v>
      </c>
      <c r="H22512" s="73">
        <f t="shared" si="1053"/>
        <v>4.7457263108027871E-2</v>
      </c>
      <c r="I22512">
        <f t="shared" si="1054"/>
        <v>3000</v>
      </c>
      <c r="J22512" t="str">
        <f t="shared" si="1055"/>
        <v/>
      </c>
    </row>
    <row r="22513" spans="1:10" x14ac:dyDescent="0.25">
      <c r="A22513" t="s">
        <v>800</v>
      </c>
      <c r="B22513" t="s">
        <v>8131</v>
      </c>
      <c r="C22513" s="27">
        <v>102545.45454545401</v>
      </c>
      <c r="D22513">
        <v>3000</v>
      </c>
      <c r="E22513">
        <v>0.12121212121212099</v>
      </c>
      <c r="F22513">
        <v>1</v>
      </c>
      <c r="G22513">
        <v>6753.8324531921999</v>
      </c>
      <c r="H22513" s="73">
        <f t="shared" si="1053"/>
        <v>4.7420525735179485E-2</v>
      </c>
      <c r="I22513">
        <f t="shared" si="1054"/>
        <v>3000</v>
      </c>
      <c r="J22513" t="str">
        <f t="shared" si="1055"/>
        <v/>
      </c>
    </row>
    <row r="22514" spans="1:10" x14ac:dyDescent="0.25">
      <c r="A22514" t="s">
        <v>800</v>
      </c>
      <c r="B22514" t="s">
        <v>12969</v>
      </c>
      <c r="C22514" s="27">
        <v>33840</v>
      </c>
      <c r="D22514">
        <v>3000</v>
      </c>
      <c r="E22514">
        <v>3.5416666666666603E-2</v>
      </c>
      <c r="G22514">
        <v>2228.20694766114</v>
      </c>
      <c r="H22514" s="73">
        <f t="shared" si="1053"/>
        <v>4.7408658460875316E-2</v>
      </c>
      <c r="I22514">
        <f t="shared" si="1054"/>
        <v>3000</v>
      </c>
      <c r="J22514" t="str">
        <f t="shared" si="1055"/>
        <v/>
      </c>
    </row>
    <row r="22515" spans="1:10" x14ac:dyDescent="0.25">
      <c r="A22515" t="s">
        <v>800</v>
      </c>
      <c r="B22515" t="s">
        <v>11544</v>
      </c>
      <c r="C22515" s="27">
        <v>71621.590909090897</v>
      </c>
      <c r="D22515">
        <v>3000</v>
      </c>
      <c r="E22515">
        <v>8.4659090909090906E-2</v>
      </c>
      <c r="F22515">
        <v>1</v>
      </c>
      <c r="G22515">
        <v>4714.78363142116</v>
      </c>
      <c r="H22515" s="73">
        <f t="shared" si="1053"/>
        <v>4.7396939547629552E-2</v>
      </c>
      <c r="I22515">
        <f t="shared" si="1054"/>
        <v>3000</v>
      </c>
      <c r="J22515" t="str">
        <f t="shared" si="1055"/>
        <v/>
      </c>
    </row>
    <row r="22516" spans="1:10" x14ac:dyDescent="0.25">
      <c r="A22516" t="s">
        <v>800</v>
      </c>
      <c r="B22516" t="s">
        <v>11776</v>
      </c>
      <c r="C22516" s="27">
        <v>203648.86363636301</v>
      </c>
      <c r="D22516">
        <v>3000</v>
      </c>
      <c r="E22516">
        <v>0.240719696969696</v>
      </c>
      <c r="F22516">
        <v>1</v>
      </c>
      <c r="G22516">
        <v>13375.890131893901</v>
      </c>
      <c r="H22516" s="73">
        <f t="shared" si="1053"/>
        <v>4.7290422951537556E-2</v>
      </c>
      <c r="I22516">
        <f t="shared" si="1054"/>
        <v>3000</v>
      </c>
      <c r="J22516" t="str">
        <f t="shared" si="1055"/>
        <v/>
      </c>
    </row>
    <row r="22517" spans="1:10" x14ac:dyDescent="0.25">
      <c r="A22517" t="s">
        <v>800</v>
      </c>
      <c r="B22517" t="s">
        <v>12286</v>
      </c>
      <c r="C22517" s="27">
        <v>33840</v>
      </c>
      <c r="D22517">
        <v>3000</v>
      </c>
      <c r="E22517">
        <v>3.2765151515151497E-2</v>
      </c>
      <c r="F22517">
        <v>3</v>
      </c>
      <c r="G22517">
        <v>2218.1058138030999</v>
      </c>
      <c r="H22517" s="73">
        <f t="shared" si="1053"/>
        <v>4.7193740719214894E-2</v>
      </c>
      <c r="I22517">
        <f t="shared" si="1054"/>
        <v>3000</v>
      </c>
      <c r="J22517" t="str">
        <f t="shared" si="1055"/>
        <v/>
      </c>
    </row>
    <row r="22518" spans="1:10" x14ac:dyDescent="0.25">
      <c r="A22518" t="s">
        <v>800</v>
      </c>
      <c r="B22518" t="s">
        <v>10564</v>
      </c>
      <c r="C22518" s="27">
        <v>176410.227272727</v>
      </c>
      <c r="D22518">
        <v>3000</v>
      </c>
      <c r="E22518">
        <v>0.208522727272727</v>
      </c>
      <c r="F22518">
        <v>2</v>
      </c>
      <c r="G22518">
        <v>11562.1105556652</v>
      </c>
      <c r="H22518" s="73">
        <f t="shared" si="1053"/>
        <v>4.7189552038891004E-2</v>
      </c>
      <c r="I22518">
        <f t="shared" si="1054"/>
        <v>3000</v>
      </c>
      <c r="J22518" t="str">
        <f t="shared" si="1055"/>
        <v/>
      </c>
    </row>
    <row r="22519" spans="1:10" x14ac:dyDescent="0.25">
      <c r="A22519" t="s">
        <v>800</v>
      </c>
      <c r="B22519" t="s">
        <v>10393</v>
      </c>
      <c r="C22519" s="27">
        <v>61847.727272727199</v>
      </c>
      <c r="D22519">
        <v>3000</v>
      </c>
      <c r="E22519">
        <v>7.3106060606060605E-2</v>
      </c>
      <c r="F22519">
        <v>1</v>
      </c>
      <c r="G22519">
        <v>4046.1397814213301</v>
      </c>
      <c r="H22519" s="73">
        <f t="shared" si="1053"/>
        <v>4.7103115523987764E-2</v>
      </c>
      <c r="I22519">
        <f t="shared" si="1054"/>
        <v>3000</v>
      </c>
      <c r="J22519" t="str">
        <f t="shared" si="1055"/>
        <v/>
      </c>
    </row>
    <row r="22520" spans="1:10" x14ac:dyDescent="0.25">
      <c r="A22520" t="s">
        <v>800</v>
      </c>
      <c r="B22520" t="s">
        <v>12076</v>
      </c>
      <c r="C22520" s="27">
        <v>93572.727272727207</v>
      </c>
      <c r="D22520">
        <v>3000</v>
      </c>
      <c r="E22520">
        <v>0.11060606060606</v>
      </c>
      <c r="F22520">
        <v>1</v>
      </c>
      <c r="G22520">
        <v>6110.0314073506997</v>
      </c>
      <c r="H22520" s="73">
        <f t="shared" si="1053"/>
        <v>4.7013940295557742E-2</v>
      </c>
      <c r="I22520">
        <f t="shared" si="1054"/>
        <v>3000</v>
      </c>
      <c r="J22520" t="str">
        <f t="shared" si="1055"/>
        <v/>
      </c>
    </row>
    <row r="22521" spans="1:10" x14ac:dyDescent="0.25">
      <c r="A22521" t="s">
        <v>800</v>
      </c>
      <c r="B22521" t="s">
        <v>7879</v>
      </c>
      <c r="C22521" s="27">
        <v>33840</v>
      </c>
      <c r="D22521">
        <v>3000</v>
      </c>
      <c r="E22521">
        <v>3.9583333333333297E-2</v>
      </c>
      <c r="F22521">
        <v>6</v>
      </c>
      <c r="G22521">
        <v>2205.1466568158799</v>
      </c>
      <c r="H22521" s="73">
        <f t="shared" si="1053"/>
        <v>4.6918013974805953E-2</v>
      </c>
      <c r="I22521">
        <f t="shared" si="1054"/>
        <v>3000</v>
      </c>
      <c r="J22521" t="str">
        <f t="shared" si="1055"/>
        <v/>
      </c>
    </row>
    <row r="22522" spans="1:10" x14ac:dyDescent="0.25">
      <c r="A22522" t="s">
        <v>800</v>
      </c>
      <c r="B22522" t="s">
        <v>10274</v>
      </c>
      <c r="C22522" s="27">
        <v>70803.460762682502</v>
      </c>
      <c r="D22522">
        <v>3000</v>
      </c>
      <c r="E22522">
        <v>0.116287878787878</v>
      </c>
      <c r="G22522">
        <v>4862.2544324070104</v>
      </c>
      <c r="H22522" s="73">
        <f t="shared" si="1053"/>
        <v>4.6822195438114493E-2</v>
      </c>
      <c r="I22522">
        <f t="shared" si="1054"/>
        <v>3000</v>
      </c>
      <c r="J22522" t="str">
        <f t="shared" si="1055"/>
        <v/>
      </c>
    </row>
    <row r="22523" spans="1:10" x14ac:dyDescent="0.25">
      <c r="A22523" t="s">
        <v>800</v>
      </c>
      <c r="B22523" t="s">
        <v>7447</v>
      </c>
      <c r="C22523" s="27">
        <v>63289.772727272699</v>
      </c>
      <c r="D22523">
        <v>3000</v>
      </c>
      <c r="E22523">
        <v>7.4810606060605994E-2</v>
      </c>
      <c r="F22523">
        <v>8</v>
      </c>
      <c r="G22523">
        <v>4115.0269378583898</v>
      </c>
      <c r="H22523" s="73">
        <f t="shared" si="1053"/>
        <v>4.6813557192334668E-2</v>
      </c>
      <c r="I22523">
        <f t="shared" si="1054"/>
        <v>3000</v>
      </c>
      <c r="J22523" t="str">
        <f t="shared" si="1055"/>
        <v/>
      </c>
    </row>
    <row r="22524" spans="1:10" x14ac:dyDescent="0.25">
      <c r="A22524" t="s">
        <v>800</v>
      </c>
      <c r="B22524" t="s">
        <v>7048</v>
      </c>
      <c r="C22524" s="27">
        <v>57040.909090909001</v>
      </c>
      <c r="D22524">
        <v>3000</v>
      </c>
      <c r="E22524">
        <v>6.74242424242424E-2</v>
      </c>
      <c r="F22524">
        <v>2</v>
      </c>
      <c r="G22524">
        <v>3703.4761145536199</v>
      </c>
      <c r="H22524" s="73">
        <f t="shared" si="1053"/>
        <v>4.6747200298453619E-2</v>
      </c>
      <c r="I22524">
        <f t="shared" si="1054"/>
        <v>3000</v>
      </c>
      <c r="J22524" t="str">
        <f t="shared" si="1055"/>
        <v/>
      </c>
    </row>
    <row r="22525" spans="1:10" x14ac:dyDescent="0.25">
      <c r="A22525" t="s">
        <v>800</v>
      </c>
      <c r="B22525" t="s">
        <v>8397</v>
      </c>
      <c r="C22525" s="27">
        <v>46946.590909090897</v>
      </c>
      <c r="D22525">
        <v>3000</v>
      </c>
      <c r="E22525">
        <v>5.5492424242424197E-2</v>
      </c>
      <c r="G22525">
        <v>3047.6317467632998</v>
      </c>
      <c r="H22525" s="73">
        <f t="shared" si="1053"/>
        <v>4.6740238538697979E-2</v>
      </c>
      <c r="I22525">
        <f t="shared" si="1054"/>
        <v>3000</v>
      </c>
      <c r="J22525" t="str">
        <f t="shared" si="1055"/>
        <v/>
      </c>
    </row>
    <row r="22526" spans="1:10" x14ac:dyDescent="0.25">
      <c r="A22526" t="s">
        <v>800</v>
      </c>
      <c r="B22526" t="s">
        <v>5206</v>
      </c>
      <c r="C22526" s="27">
        <v>35410.227272727199</v>
      </c>
      <c r="D22526">
        <v>3000</v>
      </c>
      <c r="E22526">
        <v>4.1856060606060598E-2</v>
      </c>
      <c r="F22526">
        <v>3</v>
      </c>
      <c r="G22526">
        <v>2295.9146390920801</v>
      </c>
      <c r="H22526" s="73">
        <f t="shared" si="1053"/>
        <v>4.6683081907793245E-2</v>
      </c>
      <c r="I22526">
        <f t="shared" si="1054"/>
        <v>3000</v>
      </c>
      <c r="J22526" t="str">
        <f t="shared" si="1055"/>
        <v/>
      </c>
    </row>
    <row r="22527" spans="1:10" x14ac:dyDescent="0.25">
      <c r="A22527" t="s">
        <v>800</v>
      </c>
      <c r="B22527" t="s">
        <v>8089</v>
      </c>
      <c r="C22527" s="27">
        <v>56400</v>
      </c>
      <c r="D22527">
        <v>3000</v>
      </c>
      <c r="E22527">
        <v>6.6666666666666596E-2</v>
      </c>
      <c r="F22527">
        <v>4</v>
      </c>
      <c r="G22527">
        <v>3651.4759524145002</v>
      </c>
      <c r="H22527" s="73">
        <f t="shared" si="1053"/>
        <v>4.6614586626568109E-2</v>
      </c>
      <c r="I22527">
        <f t="shared" si="1054"/>
        <v>3000</v>
      </c>
      <c r="J22527" t="str">
        <f t="shared" si="1055"/>
        <v/>
      </c>
    </row>
    <row r="22528" spans="1:10" x14ac:dyDescent="0.25">
      <c r="A22528" t="s">
        <v>800</v>
      </c>
      <c r="B22528" t="s">
        <v>11284</v>
      </c>
      <c r="C22528" s="27">
        <v>68577.272727272706</v>
      </c>
      <c r="D22528">
        <v>3000</v>
      </c>
      <c r="E22528">
        <v>8.1060606060606E-2</v>
      </c>
      <c r="F22528">
        <v>5</v>
      </c>
      <c r="G22528">
        <v>4436.1663292814401</v>
      </c>
      <c r="H22528" s="73">
        <f t="shared" si="1053"/>
        <v>4.657577693101219E-2</v>
      </c>
      <c r="I22528">
        <f t="shared" si="1054"/>
        <v>3000</v>
      </c>
      <c r="J22528" t="str">
        <f t="shared" si="1055"/>
        <v/>
      </c>
    </row>
    <row r="22529" spans="1:10" x14ac:dyDescent="0.25">
      <c r="A22529" t="s">
        <v>800</v>
      </c>
      <c r="B22529" t="s">
        <v>5931</v>
      </c>
      <c r="C22529" s="27">
        <v>62488.636363636302</v>
      </c>
      <c r="D22529">
        <v>3000</v>
      </c>
      <c r="E22529">
        <v>7.3863636363636298E-2</v>
      </c>
      <c r="F22529">
        <v>1</v>
      </c>
      <c r="G22529">
        <v>4042.1234729549401</v>
      </c>
      <c r="H22529" s="73">
        <f t="shared" si="1053"/>
        <v>4.6573730359415415E-2</v>
      </c>
      <c r="I22529">
        <f t="shared" si="1054"/>
        <v>3000</v>
      </c>
      <c r="J22529" t="str">
        <f t="shared" si="1055"/>
        <v/>
      </c>
    </row>
    <row r="22530" spans="1:10" x14ac:dyDescent="0.25">
      <c r="A22530" t="s">
        <v>800</v>
      </c>
      <c r="B22530" t="s">
        <v>8618</v>
      </c>
      <c r="C22530" s="27">
        <v>33840</v>
      </c>
      <c r="D22530">
        <v>3000</v>
      </c>
      <c r="E22530">
        <v>1.2500000000000001E-2</v>
      </c>
      <c r="F22530">
        <v>6</v>
      </c>
      <c r="G22530">
        <v>2181.1969737955301</v>
      </c>
      <c r="H22530" s="73">
        <f t="shared" ref="H22530:H22593" si="1056">G22530/SUMIFS(C:C,B:B,B22530)</f>
        <v>4.6408446250968724E-2</v>
      </c>
      <c r="I22530">
        <f t="shared" ref="I22530:I22593" si="1057">IF(A22530="Construction",SUMIFS(D:D,A:A,"Engineering",B:B,B22530),"")</f>
        <v>3000</v>
      </c>
      <c r="J22530" t="str">
        <f t="shared" si="1055"/>
        <v/>
      </c>
    </row>
    <row r="22531" spans="1:10" x14ac:dyDescent="0.25">
      <c r="A22531" t="s">
        <v>800</v>
      </c>
      <c r="B22531" t="s">
        <v>9788</v>
      </c>
      <c r="C22531" s="27">
        <v>50151.136363636302</v>
      </c>
      <c r="D22531">
        <v>3000</v>
      </c>
      <c r="E22531">
        <v>5.9280303030303003E-2</v>
      </c>
      <c r="F22531">
        <v>4</v>
      </c>
      <c r="G22531">
        <v>3229.0264453055302</v>
      </c>
      <c r="H22531" s="73">
        <f t="shared" si="1056"/>
        <v>4.6357853663824992E-2</v>
      </c>
      <c r="I22531">
        <f t="shared" si="1057"/>
        <v>3000</v>
      </c>
      <c r="J22531" t="str">
        <f t="shared" ref="J22531:J22594" si="1058">IF(AND(I22531&lt;&gt;"",I22531&lt;&gt;3000,I22531&lt;&gt;0),D22531-I22531,"")</f>
        <v/>
      </c>
    </row>
    <row r="22532" spans="1:10" x14ac:dyDescent="0.25">
      <c r="A22532" t="s">
        <v>800</v>
      </c>
      <c r="B22532" t="s">
        <v>10822</v>
      </c>
      <c r="C22532" s="27">
        <v>33840</v>
      </c>
      <c r="D22532">
        <v>3000</v>
      </c>
      <c r="E22532">
        <v>2.4621212121212099E-2</v>
      </c>
      <c r="F22532">
        <v>3</v>
      </c>
      <c r="G22532">
        <v>2178.4548109338002</v>
      </c>
      <c r="H22532" s="73">
        <f t="shared" si="1056"/>
        <v>4.6350102360293619E-2</v>
      </c>
      <c r="I22532">
        <f t="shared" si="1057"/>
        <v>3000</v>
      </c>
      <c r="J22532" t="str">
        <f t="shared" si="1058"/>
        <v/>
      </c>
    </row>
    <row r="22533" spans="1:10" x14ac:dyDescent="0.25">
      <c r="A22533" t="s">
        <v>800</v>
      </c>
      <c r="B22533" t="s">
        <v>9802</v>
      </c>
      <c r="C22533" s="27">
        <v>79312.5</v>
      </c>
      <c r="D22533">
        <v>3000</v>
      </c>
      <c r="E22533">
        <v>9.375E-2</v>
      </c>
      <c r="F22533">
        <v>4</v>
      </c>
      <c r="G22533">
        <v>5104.2112892028399</v>
      </c>
      <c r="H22533" s="73">
        <f t="shared" si="1056"/>
        <v>4.6336102483543508E-2</v>
      </c>
      <c r="I22533">
        <f t="shared" si="1057"/>
        <v>3000</v>
      </c>
      <c r="J22533" t="str">
        <f t="shared" si="1058"/>
        <v/>
      </c>
    </row>
    <row r="22534" spans="1:10" x14ac:dyDescent="0.25">
      <c r="A22534" t="s">
        <v>800</v>
      </c>
      <c r="B22534" t="s">
        <v>3562</v>
      </c>
      <c r="C22534" s="27">
        <v>124176.136363636</v>
      </c>
      <c r="D22534">
        <v>3000</v>
      </c>
      <c r="E22534">
        <v>0.14678030303030301</v>
      </c>
      <c r="F22534">
        <v>1</v>
      </c>
      <c r="G22534">
        <v>7976.5719142205198</v>
      </c>
      <c r="H22534" s="73">
        <f t="shared" si="1056"/>
        <v>4.6249883000230009E-2</v>
      </c>
      <c r="I22534">
        <f t="shared" si="1057"/>
        <v>3000</v>
      </c>
      <c r="J22534" t="str">
        <f t="shared" si="1058"/>
        <v/>
      </c>
    </row>
    <row r="22535" spans="1:10" x14ac:dyDescent="0.25">
      <c r="A22535" t="s">
        <v>800</v>
      </c>
      <c r="B22535" t="s">
        <v>4025</v>
      </c>
      <c r="C22535" s="27">
        <v>91329.545454545398</v>
      </c>
      <c r="D22535">
        <v>3000</v>
      </c>
      <c r="E22535">
        <v>0.107954545454545</v>
      </c>
      <c r="F22535">
        <v>12</v>
      </c>
      <c r="G22535">
        <v>5864.2418617018602</v>
      </c>
      <c r="H22535" s="73">
        <f t="shared" si="1056"/>
        <v>4.6230977274782904E-2</v>
      </c>
      <c r="I22535">
        <f t="shared" si="1057"/>
        <v>3000</v>
      </c>
      <c r="J22535" t="str">
        <f t="shared" si="1058"/>
        <v/>
      </c>
    </row>
    <row r="22536" spans="1:10" x14ac:dyDescent="0.25">
      <c r="A22536" t="s">
        <v>800</v>
      </c>
      <c r="B22536" t="s">
        <v>4991</v>
      </c>
      <c r="C22536" s="27">
        <v>35730.681818181802</v>
      </c>
      <c r="D22536">
        <v>3000</v>
      </c>
      <c r="E22536">
        <v>4.2234848484848403E-2</v>
      </c>
      <c r="F22536">
        <v>1</v>
      </c>
      <c r="G22536">
        <v>2294.0547120329002</v>
      </c>
      <c r="H22536" s="73">
        <f t="shared" si="1056"/>
        <v>4.6226920635564273E-2</v>
      </c>
      <c r="I22536">
        <f t="shared" si="1057"/>
        <v>3000</v>
      </c>
      <c r="J22536" t="str">
        <f t="shared" si="1058"/>
        <v/>
      </c>
    </row>
    <row r="22537" spans="1:10" x14ac:dyDescent="0.25">
      <c r="A22537" t="s">
        <v>800</v>
      </c>
      <c r="B22537" t="s">
        <v>3921</v>
      </c>
      <c r="C22537" s="27">
        <v>326222.727272727</v>
      </c>
      <c r="D22537">
        <v>3000</v>
      </c>
      <c r="E22537">
        <v>0.38560606060606001</v>
      </c>
      <c r="F22537">
        <v>2</v>
      </c>
      <c r="G22537">
        <v>20942.6662213075</v>
      </c>
      <c r="H22537" s="73">
        <f t="shared" si="1056"/>
        <v>4.6222161789283907E-2</v>
      </c>
      <c r="I22537">
        <f t="shared" si="1057"/>
        <v>3000</v>
      </c>
      <c r="J22537" t="str">
        <f t="shared" si="1058"/>
        <v/>
      </c>
    </row>
    <row r="22538" spans="1:10" x14ac:dyDescent="0.25">
      <c r="A22538" t="s">
        <v>800</v>
      </c>
      <c r="B22538" t="s">
        <v>6528</v>
      </c>
      <c r="C22538" s="27">
        <v>174125.77483982101</v>
      </c>
      <c r="D22538">
        <v>3000</v>
      </c>
      <c r="E22538">
        <v>0.28598484848484801</v>
      </c>
      <c r="F22538">
        <v>4</v>
      </c>
      <c r="G22538">
        <v>11802.9792384999</v>
      </c>
      <c r="H22538" s="73">
        <f t="shared" si="1056"/>
        <v>4.6216511334870709E-2</v>
      </c>
      <c r="I22538">
        <f t="shared" si="1057"/>
        <v>3000</v>
      </c>
      <c r="J22538" t="str">
        <f t="shared" si="1058"/>
        <v/>
      </c>
    </row>
    <row r="22539" spans="1:10" x14ac:dyDescent="0.25">
      <c r="A22539" t="s">
        <v>800</v>
      </c>
      <c r="B22539" t="s">
        <v>10168</v>
      </c>
      <c r="C22539" s="27">
        <v>33840</v>
      </c>
      <c r="D22539">
        <v>3000</v>
      </c>
      <c r="E22539">
        <v>2.4621212121212099E-2</v>
      </c>
      <c r="F22539">
        <v>18</v>
      </c>
      <c r="G22539">
        <v>2172.0964982179999</v>
      </c>
      <c r="H22539" s="73">
        <f t="shared" si="1056"/>
        <v>4.6214819111021273E-2</v>
      </c>
      <c r="I22539">
        <f t="shared" si="1057"/>
        <v>3000</v>
      </c>
      <c r="J22539" t="str">
        <f t="shared" si="1058"/>
        <v/>
      </c>
    </row>
    <row r="22540" spans="1:10" x14ac:dyDescent="0.25">
      <c r="A22540" t="s">
        <v>800</v>
      </c>
      <c r="B22540" t="s">
        <v>9257</v>
      </c>
      <c r="C22540" s="27">
        <v>33840</v>
      </c>
      <c r="D22540">
        <v>3000</v>
      </c>
      <c r="E22540">
        <v>1.7992424242424199E-2</v>
      </c>
      <c r="F22540">
        <v>10</v>
      </c>
      <c r="G22540">
        <v>2170.6158029559401</v>
      </c>
      <c r="H22540" s="73">
        <f t="shared" si="1056"/>
        <v>4.6183314956509361E-2</v>
      </c>
      <c r="I22540">
        <f t="shared" si="1057"/>
        <v>3000</v>
      </c>
      <c r="J22540" t="str">
        <f t="shared" si="1058"/>
        <v/>
      </c>
    </row>
    <row r="22541" spans="1:10" x14ac:dyDescent="0.25">
      <c r="A22541" t="s">
        <v>800</v>
      </c>
      <c r="B22541" t="s">
        <v>11817</v>
      </c>
      <c r="C22541" s="27">
        <v>290011.36363636301</v>
      </c>
      <c r="D22541">
        <v>3000</v>
      </c>
      <c r="E22541">
        <v>0.34280303030303</v>
      </c>
      <c r="F22541">
        <v>13</v>
      </c>
      <c r="G22541">
        <v>18584.258952676701</v>
      </c>
      <c r="H22541" s="73">
        <f t="shared" si="1056"/>
        <v>4.6138421192022154E-2</v>
      </c>
      <c r="I22541">
        <f t="shared" si="1057"/>
        <v>3000</v>
      </c>
      <c r="J22541" t="str">
        <f t="shared" si="1058"/>
        <v/>
      </c>
    </row>
    <row r="22542" spans="1:10" x14ac:dyDescent="0.25">
      <c r="A22542" t="s">
        <v>800</v>
      </c>
      <c r="B22542" t="s">
        <v>12991</v>
      </c>
      <c r="C22542" s="27">
        <v>46305.6818181817</v>
      </c>
      <c r="D22542">
        <v>3000</v>
      </c>
      <c r="E22542">
        <v>5.47348484848484E-2</v>
      </c>
      <c r="F22542">
        <v>6</v>
      </c>
      <c r="G22542">
        <v>2965.26982914369</v>
      </c>
      <c r="H22542" s="73">
        <f t="shared" si="1056"/>
        <v>4.6106529331896413E-2</v>
      </c>
      <c r="I22542">
        <f t="shared" si="1057"/>
        <v>3000</v>
      </c>
      <c r="J22542" t="str">
        <f t="shared" si="1058"/>
        <v/>
      </c>
    </row>
    <row r="22543" spans="1:10" x14ac:dyDescent="0.25">
      <c r="A22543" t="s">
        <v>800</v>
      </c>
      <c r="B22543" t="s">
        <v>8171</v>
      </c>
      <c r="C22543" s="27">
        <v>95815.909090909001</v>
      </c>
      <c r="D22543">
        <v>3000</v>
      </c>
      <c r="E22543">
        <v>0.113257575757575</v>
      </c>
      <c r="F22543">
        <v>3</v>
      </c>
      <c r="G22543">
        <v>6133.35246201687</v>
      </c>
      <c r="H22543" s="73">
        <f t="shared" si="1056"/>
        <v>4.6088523446166797E-2</v>
      </c>
      <c r="I22543">
        <f t="shared" si="1057"/>
        <v>3000</v>
      </c>
      <c r="J22543" t="str">
        <f t="shared" si="1058"/>
        <v/>
      </c>
    </row>
    <row r="22544" spans="1:10" x14ac:dyDescent="0.25">
      <c r="A22544" t="s">
        <v>800</v>
      </c>
      <c r="B22544" t="s">
        <v>12882</v>
      </c>
      <c r="C22544" s="27">
        <v>54156.818181818198</v>
      </c>
      <c r="D22544">
        <v>3000</v>
      </c>
      <c r="E22544">
        <v>6.4015151515151497E-2</v>
      </c>
      <c r="F22544">
        <v>1</v>
      </c>
      <c r="G22544">
        <v>3466.3508993061801</v>
      </c>
      <c r="H22544" s="73">
        <f t="shared" si="1056"/>
        <v>4.6084181665206191E-2</v>
      </c>
      <c r="I22544">
        <f t="shared" si="1057"/>
        <v>3000</v>
      </c>
      <c r="J22544" t="str">
        <f t="shared" si="1058"/>
        <v/>
      </c>
    </row>
    <row r="22545" spans="1:10" x14ac:dyDescent="0.25">
      <c r="A22545" t="s">
        <v>800</v>
      </c>
      <c r="B22545" t="s">
        <v>8237</v>
      </c>
      <c r="C22545" s="27">
        <v>42620.4545454545</v>
      </c>
      <c r="D22545">
        <v>3000</v>
      </c>
      <c r="E22545">
        <v>5.0378787878787801E-2</v>
      </c>
      <c r="F22545">
        <v>1</v>
      </c>
      <c r="G22545">
        <v>2727.2168181717502</v>
      </c>
      <c r="H22545" s="73">
        <f t="shared" si="1056"/>
        <v>4.6071683890407472E-2</v>
      </c>
      <c r="I22545">
        <f t="shared" si="1057"/>
        <v>3000</v>
      </c>
      <c r="J22545" t="str">
        <f t="shared" si="1058"/>
        <v/>
      </c>
    </row>
    <row r="22546" spans="1:10" x14ac:dyDescent="0.25">
      <c r="A22546" t="s">
        <v>800</v>
      </c>
      <c r="B22546" t="s">
        <v>4319</v>
      </c>
      <c r="C22546" s="27">
        <v>79793.181818181794</v>
      </c>
      <c r="D22546">
        <v>3000</v>
      </c>
      <c r="E22546">
        <v>9.4318181818181801E-2</v>
      </c>
      <c r="F22546">
        <v>1</v>
      </c>
      <c r="G22546">
        <v>5105.8359206669302</v>
      </c>
      <c r="H22546" s="73">
        <f t="shared" si="1056"/>
        <v>4.6071628917579086E-2</v>
      </c>
      <c r="I22546">
        <f t="shared" si="1057"/>
        <v>3000</v>
      </c>
      <c r="J22546" t="str">
        <f t="shared" si="1058"/>
        <v/>
      </c>
    </row>
    <row r="22547" spans="1:10" x14ac:dyDescent="0.25">
      <c r="A22547" t="s">
        <v>800</v>
      </c>
      <c r="B22547" t="s">
        <v>3560</v>
      </c>
      <c r="C22547" s="27">
        <v>162630.68181818101</v>
      </c>
      <c r="D22547">
        <v>3000</v>
      </c>
      <c r="E22547">
        <v>0.19223484848484801</v>
      </c>
      <c r="F22547">
        <v>18</v>
      </c>
      <c r="G22547">
        <v>10404.0949404904</v>
      </c>
      <c r="H22547" s="73">
        <f t="shared" si="1056"/>
        <v>4.6061101591690197E-2</v>
      </c>
      <c r="I22547">
        <f t="shared" si="1057"/>
        <v>3000</v>
      </c>
      <c r="J22547" t="str">
        <f t="shared" si="1058"/>
        <v/>
      </c>
    </row>
    <row r="22548" spans="1:10" x14ac:dyDescent="0.25">
      <c r="A22548" t="s">
        <v>800</v>
      </c>
      <c r="B22548" t="s">
        <v>6265</v>
      </c>
      <c r="C22548" s="27">
        <v>108794.318181818</v>
      </c>
      <c r="D22548">
        <v>3000</v>
      </c>
      <c r="E22548">
        <v>0.12859848484848399</v>
      </c>
      <c r="F22548">
        <v>6</v>
      </c>
      <c r="G22548">
        <v>6955.9557303035299</v>
      </c>
      <c r="H22548" s="73">
        <f t="shared" si="1056"/>
        <v>4.6034464019055164E-2</v>
      </c>
      <c r="I22548">
        <f t="shared" si="1057"/>
        <v>3000</v>
      </c>
      <c r="J22548" t="str">
        <f t="shared" si="1058"/>
        <v/>
      </c>
    </row>
    <row r="22549" spans="1:10" x14ac:dyDescent="0.25">
      <c r="A22549" t="s">
        <v>800</v>
      </c>
      <c r="B22549" t="s">
        <v>7828</v>
      </c>
      <c r="C22549" s="27">
        <v>74826.136363636295</v>
      </c>
      <c r="D22549">
        <v>3000</v>
      </c>
      <c r="E22549">
        <v>8.8446969696969593E-2</v>
      </c>
      <c r="G22549">
        <v>4782.1269679986199</v>
      </c>
      <c r="H22549" s="73">
        <f t="shared" si="1056"/>
        <v>4.6015090238339308E-2</v>
      </c>
      <c r="I22549">
        <f t="shared" si="1057"/>
        <v>3000</v>
      </c>
      <c r="J22549" t="str">
        <f t="shared" si="1058"/>
        <v/>
      </c>
    </row>
    <row r="22550" spans="1:10" x14ac:dyDescent="0.25">
      <c r="A22550" t="s">
        <v>800</v>
      </c>
      <c r="B22550" t="s">
        <v>7074</v>
      </c>
      <c r="C22550" s="27">
        <v>33840</v>
      </c>
      <c r="D22550">
        <v>3000</v>
      </c>
      <c r="E22550">
        <v>1.0227272727272699E-2</v>
      </c>
      <c r="F22550">
        <v>6</v>
      </c>
      <c r="G22550">
        <v>2162.066464216</v>
      </c>
      <c r="H22550" s="73">
        <f t="shared" si="1056"/>
        <v>4.6001414132255322E-2</v>
      </c>
      <c r="I22550">
        <f t="shared" si="1057"/>
        <v>3000</v>
      </c>
      <c r="J22550" t="str">
        <f t="shared" si="1058"/>
        <v/>
      </c>
    </row>
    <row r="22551" spans="1:10" x14ac:dyDescent="0.25">
      <c r="A22551" t="s">
        <v>800</v>
      </c>
      <c r="B22551" t="s">
        <v>10443</v>
      </c>
      <c r="C22551" s="27">
        <v>124336.36363636301</v>
      </c>
      <c r="D22551">
        <v>3000</v>
      </c>
      <c r="E22551">
        <v>0.146969696969696</v>
      </c>
      <c r="F22551">
        <v>4</v>
      </c>
      <c r="G22551">
        <v>7928.5916508807404</v>
      </c>
      <c r="H22551" s="73">
        <f t="shared" si="1056"/>
        <v>4.5912441233439856E-2</v>
      </c>
      <c r="I22551">
        <f t="shared" si="1057"/>
        <v>3000</v>
      </c>
      <c r="J22551" t="str">
        <f t="shared" si="1058"/>
        <v/>
      </c>
    </row>
    <row r="22552" spans="1:10" x14ac:dyDescent="0.25">
      <c r="A22552" t="s">
        <v>800</v>
      </c>
      <c r="B22552" t="s">
        <v>4162</v>
      </c>
      <c r="C22552" s="27">
        <v>57842.045454545398</v>
      </c>
      <c r="D22552">
        <v>3000</v>
      </c>
      <c r="E22552">
        <v>6.8371212121212097E-2</v>
      </c>
      <c r="F22552">
        <v>9</v>
      </c>
      <c r="G22552">
        <v>3669.1750716413999</v>
      </c>
      <c r="H22552" s="73">
        <f t="shared" si="1056"/>
        <v>4.5672763312940713E-2</v>
      </c>
      <c r="I22552">
        <f t="shared" si="1057"/>
        <v>3000</v>
      </c>
      <c r="J22552" t="str">
        <f t="shared" si="1058"/>
        <v/>
      </c>
    </row>
    <row r="22553" spans="1:10" x14ac:dyDescent="0.25">
      <c r="A22553" t="s">
        <v>800</v>
      </c>
      <c r="B22553" t="s">
        <v>11281</v>
      </c>
      <c r="C22553" s="27">
        <v>67615.909090909001</v>
      </c>
      <c r="D22553">
        <v>3000</v>
      </c>
      <c r="E22553">
        <v>7.9924242424242398E-2</v>
      </c>
      <c r="F22553">
        <v>15</v>
      </c>
      <c r="G22553">
        <v>4283.8140461236699</v>
      </c>
      <c r="H22553" s="73">
        <f t="shared" si="1056"/>
        <v>4.5615686525225393E-2</v>
      </c>
      <c r="I22553">
        <f t="shared" si="1057"/>
        <v>3000</v>
      </c>
      <c r="J22553" t="str">
        <f t="shared" si="1058"/>
        <v/>
      </c>
    </row>
    <row r="22554" spans="1:10" x14ac:dyDescent="0.25">
      <c r="A22554" t="s">
        <v>800</v>
      </c>
      <c r="B22554" t="s">
        <v>6949</v>
      </c>
      <c r="C22554" s="27">
        <v>33840</v>
      </c>
      <c r="D22554">
        <v>3000</v>
      </c>
      <c r="E22554">
        <v>2.3295454545454501E-2</v>
      </c>
      <c r="F22554">
        <v>3</v>
      </c>
      <c r="G22554">
        <v>2142.72089254509</v>
      </c>
      <c r="H22554" s="73">
        <f t="shared" si="1056"/>
        <v>4.5589806224363615E-2</v>
      </c>
      <c r="I22554">
        <f t="shared" si="1057"/>
        <v>3000</v>
      </c>
      <c r="J22554" t="str">
        <f t="shared" si="1058"/>
        <v/>
      </c>
    </row>
    <row r="22555" spans="1:10" x14ac:dyDescent="0.25">
      <c r="A22555" t="s">
        <v>800</v>
      </c>
      <c r="B22555" t="s">
        <v>8134</v>
      </c>
      <c r="C22555" s="27">
        <v>91169.318181818104</v>
      </c>
      <c r="D22555">
        <v>3000</v>
      </c>
      <c r="E22555">
        <v>0.10776515151515099</v>
      </c>
      <c r="F22555">
        <v>15</v>
      </c>
      <c r="G22555">
        <v>5769.4129222112397</v>
      </c>
      <c r="H22555" s="73">
        <f t="shared" si="1056"/>
        <v>4.5563325325169768E-2</v>
      </c>
      <c r="I22555">
        <f t="shared" si="1057"/>
        <v>3000</v>
      </c>
      <c r="J22555" t="str">
        <f t="shared" si="1058"/>
        <v/>
      </c>
    </row>
    <row r="22556" spans="1:10" x14ac:dyDescent="0.25">
      <c r="A22556" t="s">
        <v>800</v>
      </c>
      <c r="B22556" t="s">
        <v>8180</v>
      </c>
      <c r="C22556" s="27">
        <v>35249.999999999898</v>
      </c>
      <c r="D22556">
        <v>3000</v>
      </c>
      <c r="E22556">
        <v>4.1666666666666602E-2</v>
      </c>
      <c r="F22556">
        <v>1</v>
      </c>
      <c r="G22556">
        <v>2229.6333540057399</v>
      </c>
      <c r="H22556" s="73">
        <f t="shared" si="1056"/>
        <v>4.5541447230755663E-2</v>
      </c>
      <c r="I22556">
        <f t="shared" si="1057"/>
        <v>3000</v>
      </c>
      <c r="J22556" t="str">
        <f t="shared" si="1058"/>
        <v/>
      </c>
    </row>
    <row r="22557" spans="1:10" x14ac:dyDescent="0.25">
      <c r="A22557" t="s">
        <v>800</v>
      </c>
      <c r="B22557" t="s">
        <v>8936</v>
      </c>
      <c r="C22557" s="27">
        <v>315167.045454545</v>
      </c>
      <c r="D22557">
        <v>3000</v>
      </c>
      <c r="E22557">
        <v>0.37253787878787797</v>
      </c>
      <c r="F22557">
        <v>2</v>
      </c>
      <c r="G22557">
        <v>19905.231165434601</v>
      </c>
      <c r="H22557" s="73">
        <f t="shared" si="1056"/>
        <v>4.5473556470484199E-2</v>
      </c>
      <c r="I22557">
        <f t="shared" si="1057"/>
        <v>3000</v>
      </c>
      <c r="J22557" t="str">
        <f t="shared" si="1058"/>
        <v/>
      </c>
    </row>
    <row r="22558" spans="1:10" x14ac:dyDescent="0.25">
      <c r="A22558" t="s">
        <v>800</v>
      </c>
      <c r="B22558" t="s">
        <v>12951</v>
      </c>
      <c r="C22558" s="27">
        <v>83959.090909090897</v>
      </c>
      <c r="D22558">
        <v>3000</v>
      </c>
      <c r="E22558">
        <v>9.9242424242424201E-2</v>
      </c>
      <c r="F22558">
        <v>2</v>
      </c>
      <c r="G22558">
        <v>5295.4743499067799</v>
      </c>
      <c r="H22558" s="73">
        <f t="shared" si="1056"/>
        <v>4.5411896325333476E-2</v>
      </c>
      <c r="I22558">
        <f t="shared" si="1057"/>
        <v>3000</v>
      </c>
      <c r="J22558" t="str">
        <f t="shared" si="1058"/>
        <v/>
      </c>
    </row>
    <row r="22559" spans="1:10" x14ac:dyDescent="0.25">
      <c r="A22559" t="s">
        <v>800</v>
      </c>
      <c r="B22559" t="s">
        <v>10177</v>
      </c>
      <c r="C22559" s="27">
        <v>45184.090909090897</v>
      </c>
      <c r="D22559">
        <v>3000</v>
      </c>
      <c r="E22559">
        <v>5.3409090909090899E-2</v>
      </c>
      <c r="F22559">
        <v>1</v>
      </c>
      <c r="G22559">
        <v>2848.9886102180099</v>
      </c>
      <c r="H22559" s="73">
        <f t="shared" si="1056"/>
        <v>4.5398098270563146E-2</v>
      </c>
      <c r="I22559">
        <f t="shared" si="1057"/>
        <v>3000</v>
      </c>
      <c r="J22559" t="str">
        <f t="shared" si="1058"/>
        <v/>
      </c>
    </row>
    <row r="22560" spans="1:10" x14ac:dyDescent="0.25">
      <c r="A22560" t="s">
        <v>800</v>
      </c>
      <c r="B22560" t="s">
        <v>12965</v>
      </c>
      <c r="C22560" s="27">
        <v>58322.727272727199</v>
      </c>
      <c r="D22560">
        <v>3000</v>
      </c>
      <c r="E22560">
        <v>6.8939393939393898E-2</v>
      </c>
      <c r="F22560">
        <v>4</v>
      </c>
      <c r="G22560">
        <v>3674.88277182823</v>
      </c>
      <c r="H22560" s="73">
        <f t="shared" si="1056"/>
        <v>4.5366801578800735E-2</v>
      </c>
      <c r="I22560">
        <f t="shared" si="1057"/>
        <v>3000</v>
      </c>
      <c r="J22560" t="str">
        <f t="shared" si="1058"/>
        <v/>
      </c>
    </row>
    <row r="22561" spans="1:10" x14ac:dyDescent="0.25">
      <c r="A22561" t="s">
        <v>800</v>
      </c>
      <c r="B22561" t="s">
        <v>3817</v>
      </c>
      <c r="C22561" s="27">
        <v>62168.181818181802</v>
      </c>
      <c r="D22561">
        <v>3000</v>
      </c>
      <c r="E22561">
        <v>7.3484848484848403E-2</v>
      </c>
      <c r="G22561">
        <v>3913.5240135879999</v>
      </c>
      <c r="H22561" s="73">
        <f t="shared" si="1056"/>
        <v>4.5324428145963269E-2</v>
      </c>
      <c r="I22561">
        <f t="shared" si="1057"/>
        <v>3000</v>
      </c>
      <c r="J22561" t="str">
        <f t="shared" si="1058"/>
        <v/>
      </c>
    </row>
    <row r="22562" spans="1:10" x14ac:dyDescent="0.25">
      <c r="A22562" t="s">
        <v>800</v>
      </c>
      <c r="B22562" t="s">
        <v>10073</v>
      </c>
      <c r="C22562" s="27">
        <v>37012.5</v>
      </c>
      <c r="D22562">
        <v>3000</v>
      </c>
      <c r="E22562">
        <v>4.3749999999999997E-2</v>
      </c>
      <c r="F22562">
        <v>6</v>
      </c>
      <c r="G22562">
        <v>2328.2794007428402</v>
      </c>
      <c r="H22562" s="73">
        <f t="shared" si="1056"/>
        <v>4.529175733967835E-2</v>
      </c>
      <c r="I22562">
        <f t="shared" si="1057"/>
        <v>3000</v>
      </c>
      <c r="J22562" t="str">
        <f t="shared" si="1058"/>
        <v/>
      </c>
    </row>
    <row r="22563" spans="1:10" x14ac:dyDescent="0.25">
      <c r="A22563" t="s">
        <v>800</v>
      </c>
      <c r="B22563" t="s">
        <v>7382</v>
      </c>
      <c r="C22563" s="27">
        <v>61367.045454545398</v>
      </c>
      <c r="D22563">
        <v>3000</v>
      </c>
      <c r="E22563">
        <v>7.2537878787878707E-2</v>
      </c>
      <c r="F22563">
        <v>1</v>
      </c>
      <c r="G22563">
        <v>3859.34151630417</v>
      </c>
      <c r="H22563" s="73">
        <f t="shared" si="1056"/>
        <v>4.5280424878809039E-2</v>
      </c>
      <c r="I22563">
        <f t="shared" si="1057"/>
        <v>3000</v>
      </c>
      <c r="J22563" t="str">
        <f t="shared" si="1058"/>
        <v/>
      </c>
    </row>
    <row r="22564" spans="1:10" x14ac:dyDescent="0.25">
      <c r="A22564" t="s">
        <v>800</v>
      </c>
      <c r="B22564" t="s">
        <v>9493</v>
      </c>
      <c r="C22564" s="27">
        <v>54477.272727272699</v>
      </c>
      <c r="D22564">
        <v>3000</v>
      </c>
      <c r="E22564">
        <v>6.4393939393939295E-2</v>
      </c>
      <c r="F22564">
        <v>19</v>
      </c>
      <c r="G22564">
        <v>3422.72679173506</v>
      </c>
      <c r="H22564" s="73">
        <f t="shared" si="1056"/>
        <v>4.5236539325059173E-2</v>
      </c>
      <c r="I22564">
        <f t="shared" si="1057"/>
        <v>3000</v>
      </c>
      <c r="J22564" t="str">
        <f t="shared" si="1058"/>
        <v/>
      </c>
    </row>
    <row r="22565" spans="1:10" x14ac:dyDescent="0.25">
      <c r="A22565" t="s">
        <v>800</v>
      </c>
      <c r="B22565" t="s">
        <v>4108</v>
      </c>
      <c r="C22565" s="27">
        <v>83478.409090909001</v>
      </c>
      <c r="D22565">
        <v>3000</v>
      </c>
      <c r="E22565">
        <v>9.86742424242424E-2</v>
      </c>
      <c r="F22565">
        <v>10</v>
      </c>
      <c r="G22565">
        <v>5243.4731076515</v>
      </c>
      <c r="H22565" s="73">
        <f t="shared" si="1056"/>
        <v>4.5224875253644714E-2</v>
      </c>
      <c r="I22565">
        <f t="shared" si="1057"/>
        <v>3000</v>
      </c>
      <c r="J22565" t="str">
        <f t="shared" si="1058"/>
        <v/>
      </c>
    </row>
    <row r="22566" spans="1:10" x14ac:dyDescent="0.25">
      <c r="A22566" t="s">
        <v>800</v>
      </c>
      <c r="B22566" t="s">
        <v>8477</v>
      </c>
      <c r="C22566" s="27">
        <v>74025</v>
      </c>
      <c r="D22566">
        <v>3000</v>
      </c>
      <c r="E22566">
        <v>8.7499999999999994E-2</v>
      </c>
      <c r="F22566">
        <v>2</v>
      </c>
      <c r="G22566">
        <v>4648.0283510535</v>
      </c>
      <c r="H22566" s="73">
        <f t="shared" si="1056"/>
        <v>4.5208786393225529E-2</v>
      </c>
      <c r="I22566">
        <f t="shared" si="1057"/>
        <v>3000</v>
      </c>
      <c r="J22566" t="str">
        <f t="shared" si="1058"/>
        <v/>
      </c>
    </row>
    <row r="22567" spans="1:10" x14ac:dyDescent="0.25">
      <c r="A22567" t="s">
        <v>800</v>
      </c>
      <c r="B22567" t="s">
        <v>9794</v>
      </c>
      <c r="C22567" s="27">
        <v>33840</v>
      </c>
      <c r="D22567">
        <v>3000</v>
      </c>
      <c r="E22567">
        <v>3.9204545454545402E-2</v>
      </c>
      <c r="F22567">
        <v>6</v>
      </c>
      <c r="G22567">
        <v>2122.58929550535</v>
      </c>
      <c r="H22567" s="73">
        <f t="shared" si="1056"/>
        <v>4.5161474372454255E-2</v>
      </c>
      <c r="I22567">
        <f t="shared" si="1057"/>
        <v>3000</v>
      </c>
      <c r="J22567" t="str">
        <f t="shared" si="1058"/>
        <v/>
      </c>
    </row>
    <row r="22568" spans="1:10" x14ac:dyDescent="0.25">
      <c r="A22568" t="s">
        <v>800</v>
      </c>
      <c r="B22568" t="s">
        <v>8878</v>
      </c>
      <c r="C22568" s="27">
        <v>89887.5</v>
      </c>
      <c r="D22568">
        <v>3000</v>
      </c>
      <c r="E22568">
        <v>0.10625</v>
      </c>
      <c r="F22568">
        <v>1</v>
      </c>
      <c r="G22568">
        <v>5634.4907477589304</v>
      </c>
      <c r="H22568" s="73">
        <f t="shared" si="1056"/>
        <v>4.5132341408832481E-2</v>
      </c>
      <c r="I22568">
        <f t="shared" si="1057"/>
        <v>3000</v>
      </c>
      <c r="J22568" t="str">
        <f t="shared" si="1058"/>
        <v/>
      </c>
    </row>
    <row r="22569" spans="1:10" x14ac:dyDescent="0.25">
      <c r="A22569" t="s">
        <v>800</v>
      </c>
      <c r="B22569" t="s">
        <v>10226</v>
      </c>
      <c r="C22569" s="27">
        <v>33840</v>
      </c>
      <c r="D22569">
        <v>3000</v>
      </c>
      <c r="E22569">
        <v>3.9015151515151503E-2</v>
      </c>
      <c r="F22569">
        <v>5</v>
      </c>
      <c r="G22569">
        <v>2119.83599889992</v>
      </c>
      <c r="H22569" s="73">
        <f t="shared" si="1056"/>
        <v>4.5102893593615322E-2</v>
      </c>
      <c r="I22569">
        <f t="shared" si="1057"/>
        <v>3000</v>
      </c>
      <c r="J22569" t="str">
        <f t="shared" si="1058"/>
        <v/>
      </c>
    </row>
    <row r="22570" spans="1:10" x14ac:dyDescent="0.25">
      <c r="A22570" t="s">
        <v>800</v>
      </c>
      <c r="B22570" t="s">
        <v>9804</v>
      </c>
      <c r="C22570" s="27">
        <v>75467.045454545398</v>
      </c>
      <c r="D22570">
        <v>3000</v>
      </c>
      <c r="E22570">
        <v>8.9204545454545398E-2</v>
      </c>
      <c r="F22570">
        <v>1</v>
      </c>
      <c r="G22570">
        <v>4720.3710175664501</v>
      </c>
      <c r="H22570" s="73">
        <f t="shared" si="1056"/>
        <v>4.5035115820121756E-2</v>
      </c>
      <c r="I22570">
        <f t="shared" si="1057"/>
        <v>3000</v>
      </c>
      <c r="J22570" t="str">
        <f t="shared" si="1058"/>
        <v/>
      </c>
    </row>
    <row r="22571" spans="1:10" x14ac:dyDescent="0.25">
      <c r="A22571" t="s">
        <v>800</v>
      </c>
      <c r="B22571" t="s">
        <v>5795</v>
      </c>
      <c r="C22571" s="27">
        <v>49029.545454545398</v>
      </c>
      <c r="D22571">
        <v>3000</v>
      </c>
      <c r="E22571">
        <v>5.7954545454545398E-2</v>
      </c>
      <c r="F22571">
        <v>3</v>
      </c>
      <c r="G22571">
        <v>3065.8073634822799</v>
      </c>
      <c r="H22571" s="73">
        <f t="shared" si="1056"/>
        <v>4.5021451478755289E-2</v>
      </c>
      <c r="I22571">
        <f t="shared" si="1057"/>
        <v>3000</v>
      </c>
      <c r="J22571" t="str">
        <f t="shared" si="1058"/>
        <v/>
      </c>
    </row>
    <row r="22572" spans="1:10" x14ac:dyDescent="0.25">
      <c r="A22572" t="s">
        <v>800</v>
      </c>
      <c r="B22572" t="s">
        <v>9273</v>
      </c>
      <c r="C22572" s="27">
        <v>113761.36363636301</v>
      </c>
      <c r="D22572">
        <v>3000</v>
      </c>
      <c r="E22572">
        <v>0.13446969696969599</v>
      </c>
      <c r="F22572">
        <v>1</v>
      </c>
      <c r="G22572">
        <v>7113.2895024284899</v>
      </c>
      <c r="H22572" s="73">
        <f t="shared" si="1056"/>
        <v>4.5020279979409737E-2</v>
      </c>
      <c r="I22572">
        <f t="shared" si="1057"/>
        <v>3000</v>
      </c>
      <c r="J22572" t="str">
        <f t="shared" si="1058"/>
        <v/>
      </c>
    </row>
    <row r="22573" spans="1:10" x14ac:dyDescent="0.25">
      <c r="A22573" t="s">
        <v>800</v>
      </c>
      <c r="B22573" t="s">
        <v>11032</v>
      </c>
      <c r="C22573" s="27">
        <v>45985.227272727199</v>
      </c>
      <c r="D22573">
        <v>3000</v>
      </c>
      <c r="E22573">
        <v>5.4356060606060602E-2</v>
      </c>
      <c r="F22573">
        <v>7</v>
      </c>
      <c r="G22573">
        <v>2875.1594461393902</v>
      </c>
      <c r="H22573" s="73">
        <f t="shared" si="1056"/>
        <v>4.5016952704028487E-2</v>
      </c>
      <c r="I22573">
        <f t="shared" si="1057"/>
        <v>3000</v>
      </c>
      <c r="J22573" t="str">
        <f t="shared" si="1058"/>
        <v/>
      </c>
    </row>
    <row r="22574" spans="1:10" x14ac:dyDescent="0.25">
      <c r="A22574" t="s">
        <v>800</v>
      </c>
      <c r="B22574" t="s">
        <v>8469</v>
      </c>
      <c r="C22574" s="27">
        <v>33840</v>
      </c>
      <c r="D22574">
        <v>3000</v>
      </c>
      <c r="E22574">
        <v>2.1780303030303001E-2</v>
      </c>
      <c r="F22574">
        <v>1</v>
      </c>
      <c r="G22574">
        <v>2111.27394041042</v>
      </c>
      <c r="H22574" s="73">
        <f t="shared" si="1056"/>
        <v>4.4920722136391915E-2</v>
      </c>
      <c r="I22574">
        <f t="shared" si="1057"/>
        <v>3000</v>
      </c>
      <c r="J22574" t="str">
        <f t="shared" si="1058"/>
        <v/>
      </c>
    </row>
    <row r="22575" spans="1:10" x14ac:dyDescent="0.25">
      <c r="A22575" t="s">
        <v>800</v>
      </c>
      <c r="B22575" t="s">
        <v>5048</v>
      </c>
      <c r="C22575" s="27">
        <v>102064.77272727199</v>
      </c>
      <c r="D22575">
        <v>3000</v>
      </c>
      <c r="E22575">
        <v>0.120643939393939</v>
      </c>
      <c r="F22575">
        <v>2</v>
      </c>
      <c r="G22575">
        <v>6362.95885448218</v>
      </c>
      <c r="H22575" s="73">
        <f t="shared" si="1056"/>
        <v>4.4886499551309127E-2</v>
      </c>
      <c r="I22575">
        <f t="shared" si="1057"/>
        <v>3000</v>
      </c>
      <c r="J22575" t="str">
        <f t="shared" si="1058"/>
        <v/>
      </c>
    </row>
    <row r="22576" spans="1:10" x14ac:dyDescent="0.25">
      <c r="A22576" t="s">
        <v>800</v>
      </c>
      <c r="B22576" t="s">
        <v>6784</v>
      </c>
      <c r="C22576" s="27">
        <v>55919.318181818096</v>
      </c>
      <c r="D22576">
        <v>3000</v>
      </c>
      <c r="E22576">
        <v>6.6098484848484795E-2</v>
      </c>
      <c r="F22576">
        <v>1</v>
      </c>
      <c r="G22576">
        <v>3486.0899316413602</v>
      </c>
      <c r="H22576" s="73">
        <f t="shared" si="1056"/>
        <v>4.4885825371130665E-2</v>
      </c>
      <c r="I22576">
        <f t="shared" si="1057"/>
        <v>3000</v>
      </c>
      <c r="J22576" t="str">
        <f t="shared" si="1058"/>
        <v/>
      </c>
    </row>
    <row r="22577" spans="1:10" x14ac:dyDescent="0.25">
      <c r="A22577" t="s">
        <v>800</v>
      </c>
      <c r="B22577" t="s">
        <v>5032</v>
      </c>
      <c r="C22577" s="27">
        <v>62648.863636363603</v>
      </c>
      <c r="D22577">
        <v>3000</v>
      </c>
      <c r="E22577">
        <v>7.4053030303030301E-2</v>
      </c>
      <c r="F22577">
        <v>2</v>
      </c>
      <c r="G22577">
        <v>3905.13028662854</v>
      </c>
      <c r="H22577" s="73">
        <f t="shared" si="1056"/>
        <v>4.4880204415081275E-2</v>
      </c>
      <c r="I22577">
        <f t="shared" si="1057"/>
        <v>3000</v>
      </c>
      <c r="J22577" t="str">
        <f t="shared" si="1058"/>
        <v/>
      </c>
    </row>
    <row r="22578" spans="1:10" x14ac:dyDescent="0.25">
      <c r="A22578" t="s">
        <v>800</v>
      </c>
      <c r="B22578" t="s">
        <v>8743</v>
      </c>
      <c r="C22578" s="27">
        <v>57681.818181818096</v>
      </c>
      <c r="D22578">
        <v>3000</v>
      </c>
      <c r="E22578">
        <v>6.8181818181818094E-2</v>
      </c>
      <c r="F22578">
        <v>3</v>
      </c>
      <c r="G22578">
        <v>3595.5052300930001</v>
      </c>
      <c r="H22578" s="73">
        <f t="shared" si="1056"/>
        <v>4.4880065283430449E-2</v>
      </c>
      <c r="I22578">
        <f t="shared" si="1057"/>
        <v>3000</v>
      </c>
      <c r="J22578" t="str">
        <f t="shared" si="1058"/>
        <v/>
      </c>
    </row>
    <row r="22579" spans="1:10" x14ac:dyDescent="0.25">
      <c r="A22579" t="s">
        <v>800</v>
      </c>
      <c r="B22579" t="s">
        <v>8937</v>
      </c>
      <c r="C22579" s="27">
        <v>116325</v>
      </c>
      <c r="D22579">
        <v>3000</v>
      </c>
      <c r="E22579">
        <v>0.13750000000000001</v>
      </c>
      <c r="F22579">
        <v>4</v>
      </c>
      <c r="G22579">
        <v>7242.9463177526104</v>
      </c>
      <c r="H22579" s="73">
        <f t="shared" si="1056"/>
        <v>4.4830615506399135E-2</v>
      </c>
      <c r="I22579">
        <f t="shared" si="1057"/>
        <v>3000</v>
      </c>
      <c r="J22579" t="str">
        <f t="shared" si="1058"/>
        <v/>
      </c>
    </row>
    <row r="22580" spans="1:10" x14ac:dyDescent="0.25">
      <c r="A22580" t="s">
        <v>800</v>
      </c>
      <c r="B22580" t="s">
        <v>6937</v>
      </c>
      <c r="C22580" s="27">
        <v>87964.772727272706</v>
      </c>
      <c r="D22580">
        <v>3000</v>
      </c>
      <c r="E22580">
        <v>0.103977272727272</v>
      </c>
      <c r="F22580">
        <v>1</v>
      </c>
      <c r="G22580">
        <v>5476.0495549124298</v>
      </c>
      <c r="H22580" s="73">
        <f t="shared" si="1056"/>
        <v>4.4821984497829925E-2</v>
      </c>
      <c r="I22580">
        <f t="shared" si="1057"/>
        <v>3000</v>
      </c>
      <c r="J22580" t="str">
        <f t="shared" si="1058"/>
        <v/>
      </c>
    </row>
    <row r="22581" spans="1:10" x14ac:dyDescent="0.25">
      <c r="A22581" t="s">
        <v>800</v>
      </c>
      <c r="B22581" t="s">
        <v>8376</v>
      </c>
      <c r="C22581" s="27">
        <v>33840</v>
      </c>
      <c r="D22581">
        <v>3000</v>
      </c>
      <c r="E22581">
        <v>2.2348484848484802E-2</v>
      </c>
      <c r="F22581">
        <v>9</v>
      </c>
      <c r="G22581">
        <v>2105.9858117592798</v>
      </c>
      <c r="H22581" s="73">
        <f t="shared" si="1056"/>
        <v>4.4808208760835744E-2</v>
      </c>
      <c r="I22581">
        <f t="shared" si="1057"/>
        <v>3000</v>
      </c>
      <c r="J22581" t="str">
        <f t="shared" si="1058"/>
        <v/>
      </c>
    </row>
    <row r="22582" spans="1:10" x14ac:dyDescent="0.25">
      <c r="A22582" t="s">
        <v>800</v>
      </c>
      <c r="B22582" t="s">
        <v>12788</v>
      </c>
      <c r="C22582" s="27">
        <v>33840</v>
      </c>
      <c r="D22582">
        <v>3000</v>
      </c>
      <c r="E22582">
        <v>3.5795454545454498E-2</v>
      </c>
      <c r="F22582">
        <v>1</v>
      </c>
      <c r="G22582">
        <v>2105.8274322174002</v>
      </c>
      <c r="H22582" s="73">
        <f t="shared" si="1056"/>
        <v>4.4804838983348944E-2</v>
      </c>
      <c r="I22582">
        <f t="shared" si="1057"/>
        <v>3000</v>
      </c>
      <c r="J22582" t="str">
        <f t="shared" si="1058"/>
        <v/>
      </c>
    </row>
    <row r="22583" spans="1:10" x14ac:dyDescent="0.25">
      <c r="A22583" t="s">
        <v>800</v>
      </c>
      <c r="B22583" t="s">
        <v>5859</v>
      </c>
      <c r="C22583" s="27">
        <v>59123.863636363603</v>
      </c>
      <c r="D22583">
        <v>3000</v>
      </c>
      <c r="E22583">
        <v>6.9886363636363594E-2</v>
      </c>
      <c r="F22583">
        <v>4</v>
      </c>
      <c r="G22583">
        <v>3676.4940374391999</v>
      </c>
      <c r="H22583" s="73">
        <f t="shared" si="1056"/>
        <v>4.4771696979020913E-2</v>
      </c>
      <c r="I22583">
        <f t="shared" si="1057"/>
        <v>3000</v>
      </c>
      <c r="J22583" t="str">
        <f t="shared" si="1058"/>
        <v/>
      </c>
    </row>
    <row r="22584" spans="1:10" x14ac:dyDescent="0.25">
      <c r="A22584" t="s">
        <v>800</v>
      </c>
      <c r="B22584" t="s">
        <v>6470</v>
      </c>
      <c r="C22584" s="27">
        <v>49510.227272727199</v>
      </c>
      <c r="D22584">
        <v>3000</v>
      </c>
      <c r="E22584">
        <v>5.8522727272727199E-2</v>
      </c>
      <c r="F22584">
        <v>8</v>
      </c>
      <c r="G22584">
        <v>3076.6345054900298</v>
      </c>
      <c r="H22584" s="73">
        <f t="shared" si="1056"/>
        <v>4.4741803178371939E-2</v>
      </c>
      <c r="I22584">
        <f t="shared" si="1057"/>
        <v>3000</v>
      </c>
      <c r="J22584" t="str">
        <f t="shared" si="1058"/>
        <v/>
      </c>
    </row>
    <row r="22585" spans="1:10" x14ac:dyDescent="0.25">
      <c r="A22585" t="s">
        <v>800</v>
      </c>
      <c r="B22585" t="s">
        <v>3797</v>
      </c>
      <c r="C22585" s="27">
        <v>201085.227272727</v>
      </c>
      <c r="D22585">
        <v>3000</v>
      </c>
      <c r="E22585">
        <v>0.23768939393939301</v>
      </c>
      <c r="F22585">
        <v>6</v>
      </c>
      <c r="G22585">
        <v>12492.9294253836</v>
      </c>
      <c r="H22585" s="73">
        <f t="shared" si="1056"/>
        <v>4.4731824949411185E-2</v>
      </c>
      <c r="I22585">
        <f t="shared" si="1057"/>
        <v>3000</v>
      </c>
      <c r="J22585" t="str">
        <f t="shared" si="1058"/>
        <v/>
      </c>
    </row>
    <row r="22586" spans="1:10" x14ac:dyDescent="0.25">
      <c r="A22586" t="s">
        <v>800</v>
      </c>
      <c r="B22586" t="s">
        <v>9699</v>
      </c>
      <c r="C22586" s="27">
        <v>170802.27272727201</v>
      </c>
      <c r="D22586">
        <v>3000</v>
      </c>
      <c r="E22586">
        <v>0.20189393939393899</v>
      </c>
      <c r="G22586">
        <v>10604.348025519501</v>
      </c>
      <c r="H22586" s="73">
        <f t="shared" si="1056"/>
        <v>4.4701574847106421E-2</v>
      </c>
      <c r="I22586">
        <f t="shared" si="1057"/>
        <v>3000</v>
      </c>
      <c r="J22586" t="str">
        <f t="shared" si="1058"/>
        <v/>
      </c>
    </row>
    <row r="22587" spans="1:10" x14ac:dyDescent="0.25">
      <c r="A22587" t="s">
        <v>800</v>
      </c>
      <c r="B22587" t="s">
        <v>3926</v>
      </c>
      <c r="C22587" s="27">
        <v>303630.68181818101</v>
      </c>
      <c r="D22587">
        <v>3000</v>
      </c>
      <c r="E22587">
        <v>0.35890151515151503</v>
      </c>
      <c r="F22587">
        <v>8</v>
      </c>
      <c r="G22587">
        <v>18850.814216459999</v>
      </c>
      <c r="H22587" s="73">
        <f t="shared" si="1056"/>
        <v>4.4700970779951318E-2</v>
      </c>
      <c r="I22587">
        <f t="shared" si="1057"/>
        <v>3000</v>
      </c>
      <c r="J22587" t="str">
        <f t="shared" si="1058"/>
        <v/>
      </c>
    </row>
    <row r="22588" spans="1:10" x14ac:dyDescent="0.25">
      <c r="A22588" t="s">
        <v>800</v>
      </c>
      <c r="B22588" t="s">
        <v>4188</v>
      </c>
      <c r="C22588" s="27">
        <v>33840</v>
      </c>
      <c r="D22588">
        <v>3000</v>
      </c>
      <c r="E22588">
        <v>1.7045454545454499E-2</v>
      </c>
      <c r="F22588">
        <v>1</v>
      </c>
      <c r="G22588">
        <v>2098.6364649137099</v>
      </c>
      <c r="H22588" s="73">
        <f t="shared" si="1056"/>
        <v>4.4651839679015107E-2</v>
      </c>
      <c r="I22588">
        <f t="shared" si="1057"/>
        <v>3000</v>
      </c>
      <c r="J22588" t="str">
        <f t="shared" si="1058"/>
        <v/>
      </c>
    </row>
    <row r="22589" spans="1:10" x14ac:dyDescent="0.25">
      <c r="A22589" t="s">
        <v>800</v>
      </c>
      <c r="B22589" t="s">
        <v>3720</v>
      </c>
      <c r="C22589" s="27">
        <v>33840</v>
      </c>
      <c r="D22589">
        <v>3000</v>
      </c>
      <c r="E22589">
        <v>2.2159090909090899E-2</v>
      </c>
      <c r="F22589">
        <v>2</v>
      </c>
      <c r="G22589">
        <v>2097.6125252972201</v>
      </c>
      <c r="H22589" s="73">
        <f t="shared" si="1056"/>
        <v>4.4630053729728086E-2</v>
      </c>
      <c r="I22589">
        <f t="shared" si="1057"/>
        <v>3000</v>
      </c>
      <c r="J22589" t="str">
        <f t="shared" si="1058"/>
        <v/>
      </c>
    </row>
    <row r="22590" spans="1:10" x14ac:dyDescent="0.25">
      <c r="A22590" t="s">
        <v>800</v>
      </c>
      <c r="B22590" t="s">
        <v>7386</v>
      </c>
      <c r="C22590" s="27">
        <v>50151.136363636302</v>
      </c>
      <c r="D22590">
        <v>3000</v>
      </c>
      <c r="E22590">
        <v>5.9280303030303003E-2</v>
      </c>
      <c r="F22590">
        <v>1</v>
      </c>
      <c r="G22590">
        <v>3106.9585065502702</v>
      </c>
      <c r="H22590" s="73">
        <f t="shared" si="1056"/>
        <v>4.4605372618001397E-2</v>
      </c>
      <c r="I22590">
        <f t="shared" si="1057"/>
        <v>3000</v>
      </c>
      <c r="J22590" t="str">
        <f t="shared" si="1058"/>
        <v/>
      </c>
    </row>
    <row r="22591" spans="1:10" x14ac:dyDescent="0.25">
      <c r="A22591" t="s">
        <v>800</v>
      </c>
      <c r="B22591" t="s">
        <v>9117</v>
      </c>
      <c r="C22591" s="27">
        <v>33840</v>
      </c>
      <c r="D22591">
        <v>3000</v>
      </c>
      <c r="E22591">
        <v>1.8939393939393901E-3</v>
      </c>
      <c r="F22591">
        <v>17</v>
      </c>
      <c r="G22591">
        <v>2096.27508322107</v>
      </c>
      <c r="H22591" s="73">
        <f t="shared" si="1056"/>
        <v>4.4601597515341915E-2</v>
      </c>
      <c r="I22591">
        <f t="shared" si="1057"/>
        <v>3000</v>
      </c>
      <c r="J22591" t="str">
        <f t="shared" si="1058"/>
        <v/>
      </c>
    </row>
    <row r="22592" spans="1:10" x14ac:dyDescent="0.25">
      <c r="A22592" t="s">
        <v>800</v>
      </c>
      <c r="B22592" t="s">
        <v>11896</v>
      </c>
      <c r="C22592" s="27">
        <v>40697.727272727199</v>
      </c>
      <c r="D22592">
        <v>3000</v>
      </c>
      <c r="E22592">
        <v>4.8106060606060597E-2</v>
      </c>
      <c r="F22592">
        <v>1</v>
      </c>
      <c r="G22592">
        <v>2520.5747884126099</v>
      </c>
      <c r="H22592" s="73">
        <f t="shared" si="1056"/>
        <v>4.4592510915793623E-2</v>
      </c>
      <c r="I22592">
        <f t="shared" si="1057"/>
        <v>3000</v>
      </c>
      <c r="J22592" t="str">
        <f t="shared" si="1058"/>
        <v/>
      </c>
    </row>
    <row r="22593" spans="1:10" x14ac:dyDescent="0.25">
      <c r="A22593" t="s">
        <v>800</v>
      </c>
      <c r="B22593" t="s">
        <v>7767</v>
      </c>
      <c r="C22593" s="27">
        <v>123855.68181818099</v>
      </c>
      <c r="D22593">
        <v>3000</v>
      </c>
      <c r="E22593">
        <v>0.146401515151515</v>
      </c>
      <c r="F22593">
        <v>3</v>
      </c>
      <c r="G22593">
        <v>7669.7372195165799</v>
      </c>
      <c r="H22593" s="73">
        <f t="shared" si="1056"/>
        <v>4.458584957094245E-2</v>
      </c>
      <c r="I22593">
        <f t="shared" si="1057"/>
        <v>3000</v>
      </c>
      <c r="J22593" t="str">
        <f t="shared" si="1058"/>
        <v/>
      </c>
    </row>
    <row r="22594" spans="1:10" x14ac:dyDescent="0.25">
      <c r="A22594" t="s">
        <v>800</v>
      </c>
      <c r="B22594" t="s">
        <v>4284</v>
      </c>
      <c r="C22594" s="27">
        <v>33840</v>
      </c>
      <c r="D22594">
        <v>3000</v>
      </c>
      <c r="E22594">
        <v>3.3333333333333298E-2</v>
      </c>
      <c r="F22594">
        <v>9</v>
      </c>
      <c r="G22594">
        <v>2094.5349910899299</v>
      </c>
      <c r="H22594" s="73">
        <f t="shared" ref="H22594:H22657" si="1059">G22594/SUMIFS(C:C,B:B,B22594)</f>
        <v>4.4564574278509149E-2</v>
      </c>
      <c r="I22594">
        <f t="shared" ref="I22594:I22657" si="1060">IF(A22594="Construction",SUMIFS(D:D,A:A,"Engineering",B:B,B22594),"")</f>
        <v>3000</v>
      </c>
      <c r="J22594" t="str">
        <f t="shared" si="1058"/>
        <v/>
      </c>
    </row>
    <row r="22595" spans="1:10" x14ac:dyDescent="0.25">
      <c r="A22595" t="s">
        <v>800</v>
      </c>
      <c r="B22595" t="s">
        <v>12187</v>
      </c>
      <c r="C22595" s="27">
        <v>33840</v>
      </c>
      <c r="D22595">
        <v>3000</v>
      </c>
      <c r="E22595">
        <v>3.4280303030303001E-2</v>
      </c>
      <c r="F22595">
        <v>3</v>
      </c>
      <c r="G22595">
        <v>2090.3706911091199</v>
      </c>
      <c r="H22595" s="73">
        <f t="shared" si="1059"/>
        <v>4.447597215125787E-2</v>
      </c>
      <c r="I22595">
        <f t="shared" si="1060"/>
        <v>3000</v>
      </c>
      <c r="J22595" t="str">
        <f t="shared" ref="J22595:J22658" si="1061">IF(AND(I22595&lt;&gt;"",I22595&lt;&gt;3000,I22595&lt;&gt;0),D22595-I22595,"")</f>
        <v/>
      </c>
    </row>
    <row r="22596" spans="1:10" x14ac:dyDescent="0.25">
      <c r="A22596" t="s">
        <v>800</v>
      </c>
      <c r="B22596" t="s">
        <v>10957</v>
      </c>
      <c r="C22596" s="27">
        <v>78511.363636363603</v>
      </c>
      <c r="D22596">
        <v>3000</v>
      </c>
      <c r="E22596">
        <v>9.2803030303030304E-2</v>
      </c>
      <c r="F22596">
        <v>3</v>
      </c>
      <c r="G22596">
        <v>4845.9005414589901</v>
      </c>
      <c r="H22596" s="73">
        <f t="shared" si="1059"/>
        <v>4.4440043176558384E-2</v>
      </c>
      <c r="I22596">
        <f t="shared" si="1060"/>
        <v>3000</v>
      </c>
      <c r="J22596" t="str">
        <f t="shared" si="1061"/>
        <v/>
      </c>
    </row>
    <row r="22597" spans="1:10" x14ac:dyDescent="0.25">
      <c r="A22597" t="s">
        <v>800</v>
      </c>
      <c r="B22597" t="s">
        <v>11221</v>
      </c>
      <c r="C22597" s="27">
        <v>87964.772727272706</v>
      </c>
      <c r="D22597">
        <v>3000</v>
      </c>
      <c r="E22597">
        <v>0.103977272727272</v>
      </c>
      <c r="F22597">
        <v>3</v>
      </c>
      <c r="G22597">
        <v>5422.25484977627</v>
      </c>
      <c r="H22597" s="73">
        <f t="shared" si="1059"/>
        <v>4.4381669738896588E-2</v>
      </c>
      <c r="I22597">
        <f t="shared" si="1060"/>
        <v>3000</v>
      </c>
      <c r="J22597" t="str">
        <f t="shared" si="1061"/>
        <v/>
      </c>
    </row>
    <row r="22598" spans="1:10" x14ac:dyDescent="0.25">
      <c r="A22598" t="s">
        <v>800</v>
      </c>
      <c r="B22598" t="s">
        <v>12300</v>
      </c>
      <c r="C22598" s="27">
        <v>43742.045454545398</v>
      </c>
      <c r="D22598">
        <v>3000</v>
      </c>
      <c r="E22598">
        <v>5.1704545454545399E-2</v>
      </c>
      <c r="F22598">
        <v>1</v>
      </c>
      <c r="G22598">
        <v>2694.5846194937899</v>
      </c>
      <c r="H22598" s="73">
        <f t="shared" si="1059"/>
        <v>4.4353228246986946E-2</v>
      </c>
      <c r="I22598">
        <f t="shared" si="1060"/>
        <v>3000</v>
      </c>
      <c r="J22598" t="str">
        <f t="shared" si="1061"/>
        <v/>
      </c>
    </row>
    <row r="22599" spans="1:10" x14ac:dyDescent="0.25">
      <c r="A22599" t="s">
        <v>800</v>
      </c>
      <c r="B22599" t="s">
        <v>8625</v>
      </c>
      <c r="C22599" s="27">
        <v>128982.95454545401</v>
      </c>
      <c r="D22599">
        <v>3000</v>
      </c>
      <c r="E22599">
        <v>0.15246212121212099</v>
      </c>
      <c r="F22599">
        <v>2</v>
      </c>
      <c r="G22599">
        <v>7933.9234723900099</v>
      </c>
      <c r="H22599" s="73">
        <f t="shared" si="1059"/>
        <v>4.4288215603773648E-2</v>
      </c>
      <c r="I22599">
        <f t="shared" si="1060"/>
        <v>3000</v>
      </c>
      <c r="J22599" t="str">
        <f t="shared" si="1061"/>
        <v/>
      </c>
    </row>
    <row r="22600" spans="1:10" x14ac:dyDescent="0.25">
      <c r="A22600" t="s">
        <v>800</v>
      </c>
      <c r="B22600" t="s">
        <v>10915</v>
      </c>
      <c r="C22600" s="27">
        <v>117286.36363636301</v>
      </c>
      <c r="D22600">
        <v>3000</v>
      </c>
      <c r="E22600">
        <v>0.138636363636363</v>
      </c>
      <c r="F22600">
        <v>4</v>
      </c>
      <c r="G22600">
        <v>7199.5555194417602</v>
      </c>
      <c r="H22600" s="73">
        <f t="shared" si="1059"/>
        <v>4.4196783098073074E-2</v>
      </c>
      <c r="I22600">
        <f t="shared" si="1060"/>
        <v>3000</v>
      </c>
      <c r="J22600" t="str">
        <f t="shared" si="1061"/>
        <v/>
      </c>
    </row>
    <row r="22601" spans="1:10" x14ac:dyDescent="0.25">
      <c r="A22601" t="s">
        <v>800</v>
      </c>
      <c r="B22601" t="s">
        <v>12966</v>
      </c>
      <c r="C22601" s="27">
        <v>59924.999999999898</v>
      </c>
      <c r="D22601">
        <v>3000</v>
      </c>
      <c r="E22601">
        <v>7.0833333333333304E-2</v>
      </c>
      <c r="F22601">
        <v>2</v>
      </c>
      <c r="G22601">
        <v>3675.8552124100702</v>
      </c>
      <c r="H22601" s="73">
        <f t="shared" si="1059"/>
        <v>4.4165469385653001E-2</v>
      </c>
      <c r="I22601">
        <f t="shared" si="1060"/>
        <v>3000</v>
      </c>
      <c r="J22601" t="str">
        <f t="shared" si="1061"/>
        <v/>
      </c>
    </row>
    <row r="22602" spans="1:10" x14ac:dyDescent="0.25">
      <c r="A22602" t="s">
        <v>800</v>
      </c>
      <c r="B22602" t="s">
        <v>9295</v>
      </c>
      <c r="C22602" s="27">
        <v>127701.136363636</v>
      </c>
      <c r="D22602">
        <v>3000</v>
      </c>
      <c r="E22602">
        <v>0.150946969696969</v>
      </c>
      <c r="F22602">
        <v>1</v>
      </c>
      <c r="G22602">
        <v>7831.5815000286802</v>
      </c>
      <c r="H22602" s="73">
        <f t="shared" si="1059"/>
        <v>4.4155743954885633E-2</v>
      </c>
      <c r="I22602">
        <f t="shared" si="1060"/>
        <v>3000</v>
      </c>
      <c r="J22602" t="str">
        <f t="shared" si="1061"/>
        <v/>
      </c>
    </row>
    <row r="22603" spans="1:10" x14ac:dyDescent="0.25">
      <c r="A22603" t="s">
        <v>800</v>
      </c>
      <c r="B22603" t="s">
        <v>9624</v>
      </c>
      <c r="C22603" s="27">
        <v>59924.999999999898</v>
      </c>
      <c r="D22603">
        <v>3000</v>
      </c>
      <c r="E22603">
        <v>7.0833333333333304E-2</v>
      </c>
      <c r="F22603">
        <v>1</v>
      </c>
      <c r="G22603">
        <v>3672.4393631213402</v>
      </c>
      <c r="H22603" s="73">
        <f t="shared" si="1059"/>
        <v>4.4124427892321572E-2</v>
      </c>
      <c r="I22603">
        <f t="shared" si="1060"/>
        <v>3000</v>
      </c>
      <c r="J22603" t="str">
        <f t="shared" si="1061"/>
        <v/>
      </c>
    </row>
    <row r="22604" spans="1:10" x14ac:dyDescent="0.25">
      <c r="A22604" t="s">
        <v>800</v>
      </c>
      <c r="B22604" t="s">
        <v>7806</v>
      </c>
      <c r="C22604" s="27">
        <v>65372.727272727199</v>
      </c>
      <c r="D22604">
        <v>3000</v>
      </c>
      <c r="E22604">
        <v>7.7272727272727201E-2</v>
      </c>
      <c r="F22604">
        <v>2</v>
      </c>
      <c r="G22604">
        <v>4003.8870906202001</v>
      </c>
      <c r="H22604" s="73">
        <f t="shared" si="1059"/>
        <v>4.4097880347256341E-2</v>
      </c>
      <c r="I22604">
        <f t="shared" si="1060"/>
        <v>3000</v>
      </c>
      <c r="J22604" t="str">
        <f t="shared" si="1061"/>
        <v/>
      </c>
    </row>
    <row r="22605" spans="1:10" x14ac:dyDescent="0.25">
      <c r="A22605" t="s">
        <v>800</v>
      </c>
      <c r="B22605" t="s">
        <v>6771</v>
      </c>
      <c r="C22605" s="27">
        <v>141961.36363636301</v>
      </c>
      <c r="D22605">
        <v>3000</v>
      </c>
      <c r="E22605">
        <v>0.16780303030303001</v>
      </c>
      <c r="F22605">
        <v>1</v>
      </c>
      <c r="G22605">
        <v>8690.2343406815198</v>
      </c>
      <c r="H22605" s="73">
        <f t="shared" si="1059"/>
        <v>4.4075152316217843E-2</v>
      </c>
      <c r="I22605">
        <f t="shared" si="1060"/>
        <v>3000</v>
      </c>
      <c r="J22605" t="str">
        <f t="shared" si="1061"/>
        <v/>
      </c>
    </row>
    <row r="22606" spans="1:10" x14ac:dyDescent="0.25">
      <c r="A22606" t="s">
        <v>800</v>
      </c>
      <c r="B22606" t="s">
        <v>5531</v>
      </c>
      <c r="C22606" s="27">
        <v>43581.818181818096</v>
      </c>
      <c r="D22606">
        <v>3000</v>
      </c>
      <c r="E22606">
        <v>5.15151515151515E-2</v>
      </c>
      <c r="F22606">
        <v>1</v>
      </c>
      <c r="G22606">
        <v>2666.8303625550702</v>
      </c>
      <c r="H22606" s="73">
        <f t="shared" si="1059"/>
        <v>4.4057773198657078E-2</v>
      </c>
      <c r="I22606">
        <f t="shared" si="1060"/>
        <v>3000</v>
      </c>
      <c r="J22606" t="str">
        <f t="shared" si="1061"/>
        <v/>
      </c>
    </row>
    <row r="22607" spans="1:10" x14ac:dyDescent="0.25">
      <c r="A22607" t="s">
        <v>800</v>
      </c>
      <c r="B22607" t="s">
        <v>11791</v>
      </c>
      <c r="C22607" s="27">
        <v>61527.272727272699</v>
      </c>
      <c r="D22607">
        <v>3000</v>
      </c>
      <c r="E22607">
        <v>7.2727272727272696E-2</v>
      </c>
      <c r="F22607">
        <v>1</v>
      </c>
      <c r="G22607">
        <v>3761.57271693131</v>
      </c>
      <c r="H22607" s="73">
        <f t="shared" si="1059"/>
        <v>4.4018404134302594E-2</v>
      </c>
      <c r="I22607">
        <f t="shared" si="1060"/>
        <v>3000</v>
      </c>
      <c r="J22607" t="str">
        <f t="shared" si="1061"/>
        <v/>
      </c>
    </row>
    <row r="22608" spans="1:10" x14ac:dyDescent="0.25">
      <c r="A22608" t="s">
        <v>800</v>
      </c>
      <c r="B22608" t="s">
        <v>12006</v>
      </c>
      <c r="C22608" s="27">
        <v>156702.27272727201</v>
      </c>
      <c r="D22608">
        <v>3000</v>
      </c>
      <c r="E22608">
        <v>0.18522727272727199</v>
      </c>
      <c r="F22608">
        <v>4</v>
      </c>
      <c r="G22608">
        <v>9552.1969102138592</v>
      </c>
      <c r="H22608" s="73">
        <f t="shared" si="1059"/>
        <v>4.3889483257998824E-2</v>
      </c>
      <c r="I22608">
        <f t="shared" si="1060"/>
        <v>3000</v>
      </c>
      <c r="J22608" t="str">
        <f t="shared" si="1061"/>
        <v/>
      </c>
    </row>
    <row r="22609" spans="1:10" x14ac:dyDescent="0.25">
      <c r="A22609" t="s">
        <v>800</v>
      </c>
      <c r="B22609" t="s">
        <v>7499</v>
      </c>
      <c r="C22609" s="27">
        <v>66975</v>
      </c>
      <c r="D22609">
        <v>3000</v>
      </c>
      <c r="E22609">
        <v>7.9166666666666594E-2</v>
      </c>
      <c r="F22609">
        <v>3</v>
      </c>
      <c r="G22609">
        <v>4078.4213548745602</v>
      </c>
      <c r="H22609" s="73">
        <f t="shared" si="1059"/>
        <v>4.3844171340196858E-2</v>
      </c>
      <c r="I22609">
        <f t="shared" si="1060"/>
        <v>3000</v>
      </c>
      <c r="J22609" t="str">
        <f t="shared" si="1061"/>
        <v/>
      </c>
    </row>
    <row r="22610" spans="1:10" x14ac:dyDescent="0.25">
      <c r="A22610" t="s">
        <v>800</v>
      </c>
      <c r="B22610" t="s">
        <v>10082</v>
      </c>
      <c r="C22610" s="27">
        <v>33840</v>
      </c>
      <c r="D22610">
        <v>3000</v>
      </c>
      <c r="E22610">
        <v>3.2954545454545403E-2</v>
      </c>
      <c r="F22610">
        <v>2</v>
      </c>
      <c r="G22610">
        <v>2060.6205099920799</v>
      </c>
      <c r="H22610" s="73">
        <f t="shared" si="1059"/>
        <v>4.3842989574299572E-2</v>
      </c>
      <c r="I22610">
        <f t="shared" si="1060"/>
        <v>3000</v>
      </c>
      <c r="J22610" t="str">
        <f t="shared" si="1061"/>
        <v/>
      </c>
    </row>
    <row r="22611" spans="1:10" x14ac:dyDescent="0.25">
      <c r="A22611" t="s">
        <v>800</v>
      </c>
      <c r="B22611" t="s">
        <v>3895</v>
      </c>
      <c r="C22611" s="27">
        <v>58002.272727272699</v>
      </c>
      <c r="D22611">
        <v>3000</v>
      </c>
      <c r="E22611">
        <v>6.8560606060606002E-2</v>
      </c>
      <c r="F22611">
        <v>15</v>
      </c>
      <c r="G22611">
        <v>3521.3421080702401</v>
      </c>
      <c r="H22611" s="73">
        <f t="shared" si="1059"/>
        <v>4.3711499542990237E-2</v>
      </c>
      <c r="I22611">
        <f t="shared" si="1060"/>
        <v>3000</v>
      </c>
      <c r="J22611" t="str">
        <f t="shared" si="1061"/>
        <v/>
      </c>
    </row>
    <row r="22612" spans="1:10" x14ac:dyDescent="0.25">
      <c r="A22612" t="s">
        <v>800</v>
      </c>
      <c r="B22612" t="s">
        <v>12267</v>
      </c>
      <c r="C22612" s="27">
        <v>33840</v>
      </c>
      <c r="D22612">
        <v>3000</v>
      </c>
      <c r="E22612">
        <v>3.2196969696969601E-3</v>
      </c>
      <c r="F22612">
        <v>2</v>
      </c>
      <c r="G22612">
        <v>2054.0231633418098</v>
      </c>
      <c r="H22612" s="73">
        <f t="shared" si="1059"/>
        <v>4.3702620496634252E-2</v>
      </c>
      <c r="I22612">
        <f t="shared" si="1060"/>
        <v>3000</v>
      </c>
      <c r="J22612" t="str">
        <f t="shared" si="1061"/>
        <v/>
      </c>
    </row>
    <row r="22613" spans="1:10" x14ac:dyDescent="0.25">
      <c r="A22613" t="s">
        <v>800</v>
      </c>
      <c r="B22613" t="s">
        <v>11813</v>
      </c>
      <c r="C22613" s="27">
        <v>33840</v>
      </c>
      <c r="D22613">
        <v>3000</v>
      </c>
      <c r="E22613">
        <v>3.1060606060606E-2</v>
      </c>
      <c r="F22613">
        <v>5</v>
      </c>
      <c r="G22613">
        <v>2053.3497942691602</v>
      </c>
      <c r="H22613" s="73">
        <f t="shared" si="1059"/>
        <v>4.3688293495088515E-2</v>
      </c>
      <c r="I22613">
        <f t="shared" si="1060"/>
        <v>3000</v>
      </c>
      <c r="J22613" t="str">
        <f t="shared" si="1061"/>
        <v/>
      </c>
    </row>
    <row r="22614" spans="1:10" x14ac:dyDescent="0.25">
      <c r="A22614" t="s">
        <v>800</v>
      </c>
      <c r="B22614" t="s">
        <v>12810</v>
      </c>
      <c r="C22614" s="27">
        <v>76909.090909090795</v>
      </c>
      <c r="D22614">
        <v>3000</v>
      </c>
      <c r="E22614">
        <v>9.0909090909090898E-2</v>
      </c>
      <c r="F22614">
        <v>7</v>
      </c>
      <c r="G22614">
        <v>4666.6718593531996</v>
      </c>
      <c r="H22614" s="73">
        <f t="shared" si="1059"/>
        <v>4.368799187479596E-2</v>
      </c>
      <c r="I22614">
        <f t="shared" si="1060"/>
        <v>3000</v>
      </c>
      <c r="J22614" t="str">
        <f t="shared" si="1061"/>
        <v/>
      </c>
    </row>
    <row r="22615" spans="1:10" x14ac:dyDescent="0.25">
      <c r="A22615" t="s">
        <v>800</v>
      </c>
      <c r="B22615" t="s">
        <v>7316</v>
      </c>
      <c r="C22615" s="27">
        <v>33840</v>
      </c>
      <c r="D22615">
        <v>3000</v>
      </c>
      <c r="E22615">
        <v>3.1439393939393899E-2</v>
      </c>
      <c r="F22615">
        <v>12</v>
      </c>
      <c r="G22615">
        <v>2052.53254453608</v>
      </c>
      <c r="H22615" s="73">
        <f t="shared" si="1059"/>
        <v>4.3670905202895322E-2</v>
      </c>
      <c r="I22615">
        <f t="shared" si="1060"/>
        <v>3000</v>
      </c>
      <c r="J22615" t="str">
        <f t="shared" si="1061"/>
        <v/>
      </c>
    </row>
    <row r="22616" spans="1:10" x14ac:dyDescent="0.25">
      <c r="A22616" t="s">
        <v>800</v>
      </c>
      <c r="B22616" t="s">
        <v>10563</v>
      </c>
      <c r="C22616" s="27">
        <v>92611.363636363501</v>
      </c>
      <c r="D22616">
        <v>3000</v>
      </c>
      <c r="E22616">
        <v>0.109469696969696</v>
      </c>
      <c r="F22616">
        <v>4</v>
      </c>
      <c r="G22616">
        <v>5616.3370558577099</v>
      </c>
      <c r="H22616" s="73">
        <f t="shared" si="1059"/>
        <v>4.3663785106278087E-2</v>
      </c>
      <c r="I22616">
        <f t="shared" si="1060"/>
        <v>3000</v>
      </c>
      <c r="J22616" t="str">
        <f t="shared" si="1061"/>
        <v/>
      </c>
    </row>
    <row r="22617" spans="1:10" x14ac:dyDescent="0.25">
      <c r="A22617" t="s">
        <v>800</v>
      </c>
      <c r="B22617" t="s">
        <v>13182</v>
      </c>
      <c r="C22617" s="27">
        <v>71301.136363636295</v>
      </c>
      <c r="D22617">
        <v>3000</v>
      </c>
      <c r="E22617">
        <v>8.4280303030302997E-2</v>
      </c>
      <c r="F22617">
        <v>12</v>
      </c>
      <c r="G22617">
        <v>4321.9355465382996</v>
      </c>
      <c r="H22617" s="73">
        <f t="shared" si="1059"/>
        <v>4.3642973341089665E-2</v>
      </c>
      <c r="I22617">
        <f t="shared" si="1060"/>
        <v>3000</v>
      </c>
      <c r="J22617" t="str">
        <f t="shared" si="1061"/>
        <v/>
      </c>
    </row>
    <row r="22618" spans="1:10" x14ac:dyDescent="0.25">
      <c r="A22618" t="s">
        <v>800</v>
      </c>
      <c r="B22618" t="s">
        <v>9359</v>
      </c>
      <c r="C22618" s="27">
        <v>80914.772727272706</v>
      </c>
      <c r="D22618">
        <v>3000</v>
      </c>
      <c r="E22618">
        <v>9.5643939393939295E-2</v>
      </c>
      <c r="F22618">
        <v>1</v>
      </c>
      <c r="G22618">
        <v>4891.2417078301596</v>
      </c>
      <c r="H22618" s="73">
        <f t="shared" si="1059"/>
        <v>4.3523498996997284E-2</v>
      </c>
      <c r="I22618">
        <f t="shared" si="1060"/>
        <v>3000</v>
      </c>
      <c r="J22618" t="str">
        <f t="shared" si="1061"/>
        <v/>
      </c>
    </row>
    <row r="22619" spans="1:10" x14ac:dyDescent="0.25">
      <c r="A22619" t="s">
        <v>800</v>
      </c>
      <c r="B22619" t="s">
        <v>11652</v>
      </c>
      <c r="C22619" s="27">
        <v>70019.318181818104</v>
      </c>
      <c r="D22619">
        <v>3000</v>
      </c>
      <c r="E22619">
        <v>8.27651515151515E-2</v>
      </c>
      <c r="F22619">
        <v>3</v>
      </c>
      <c r="G22619">
        <v>4229.9950298880804</v>
      </c>
      <c r="H22619" s="73">
        <f t="shared" si="1059"/>
        <v>4.3496516398673919E-2</v>
      </c>
      <c r="I22619">
        <f t="shared" si="1060"/>
        <v>3000</v>
      </c>
      <c r="J22619" t="str">
        <f t="shared" si="1061"/>
        <v/>
      </c>
    </row>
    <row r="22620" spans="1:10" x14ac:dyDescent="0.25">
      <c r="A22620" t="s">
        <v>800</v>
      </c>
      <c r="B22620" t="s">
        <v>9244</v>
      </c>
      <c r="C22620" s="27">
        <v>39255.681818181802</v>
      </c>
      <c r="D22620">
        <v>3000</v>
      </c>
      <c r="E22620">
        <v>4.6401515151515103E-2</v>
      </c>
      <c r="F22620">
        <v>1</v>
      </c>
      <c r="G22620">
        <v>2370.4478302647699</v>
      </c>
      <c r="H22620" s="73">
        <f t="shared" si="1059"/>
        <v>4.3477080482146796E-2</v>
      </c>
      <c r="I22620">
        <f t="shared" si="1060"/>
        <v>3000</v>
      </c>
      <c r="J22620" t="str">
        <f t="shared" si="1061"/>
        <v/>
      </c>
    </row>
    <row r="22621" spans="1:10" x14ac:dyDescent="0.25">
      <c r="A22621" t="s">
        <v>800</v>
      </c>
      <c r="B22621" t="s">
        <v>11144</v>
      </c>
      <c r="C22621" s="27">
        <v>33840</v>
      </c>
      <c r="D22621">
        <v>3000</v>
      </c>
      <c r="E22621">
        <v>1.8371212121212101E-2</v>
      </c>
      <c r="F22621">
        <v>5</v>
      </c>
      <c r="G22621">
        <v>2042.1426382964501</v>
      </c>
      <c r="H22621" s="73">
        <f t="shared" si="1059"/>
        <v>4.3449843368009576E-2</v>
      </c>
      <c r="I22621">
        <f t="shared" si="1060"/>
        <v>3000</v>
      </c>
      <c r="J22621" t="str">
        <f t="shared" si="1061"/>
        <v/>
      </c>
    </row>
    <row r="22622" spans="1:10" x14ac:dyDescent="0.25">
      <c r="A22622" t="s">
        <v>800</v>
      </c>
      <c r="B22622" t="s">
        <v>12958</v>
      </c>
      <c r="C22622" s="27">
        <v>65212.5</v>
      </c>
      <c r="D22622">
        <v>3000</v>
      </c>
      <c r="E22622">
        <v>7.7083333333333295E-2</v>
      </c>
      <c r="F22622">
        <v>1</v>
      </c>
      <c r="G22622">
        <v>3932.36653888096</v>
      </c>
      <c r="H22622" s="73">
        <f t="shared" si="1059"/>
        <v>4.3416582832958302E-2</v>
      </c>
      <c r="I22622">
        <f t="shared" si="1060"/>
        <v>3000</v>
      </c>
      <c r="J22622" t="str">
        <f t="shared" si="1061"/>
        <v/>
      </c>
    </row>
    <row r="22623" spans="1:10" x14ac:dyDescent="0.25">
      <c r="A22623" t="s">
        <v>800</v>
      </c>
      <c r="B22623" t="s">
        <v>5907</v>
      </c>
      <c r="C22623" s="27">
        <v>62648.863636363603</v>
      </c>
      <c r="D22623">
        <v>3000</v>
      </c>
      <c r="E22623">
        <v>7.4053030303030301E-2</v>
      </c>
      <c r="F22623">
        <v>5</v>
      </c>
      <c r="G22623">
        <v>3777.4061840849399</v>
      </c>
      <c r="H22623" s="73">
        <f t="shared" si="1059"/>
        <v>4.3412318989973352E-2</v>
      </c>
      <c r="I22623">
        <f t="shared" si="1060"/>
        <v>3000</v>
      </c>
      <c r="J22623" t="str">
        <f t="shared" si="1061"/>
        <v/>
      </c>
    </row>
    <row r="22624" spans="1:10" x14ac:dyDescent="0.25">
      <c r="A22624" t="s">
        <v>800</v>
      </c>
      <c r="B22624" t="s">
        <v>4404</v>
      </c>
      <c r="C22624" s="27">
        <v>74986.363636363603</v>
      </c>
      <c r="D22624">
        <v>3000</v>
      </c>
      <c r="E22624">
        <v>8.8636363636363596E-2</v>
      </c>
      <c r="F22624">
        <v>4</v>
      </c>
      <c r="G22624">
        <v>4516.5771872451696</v>
      </c>
      <c r="H22624" s="73">
        <f t="shared" si="1059"/>
        <v>4.3367025911355724E-2</v>
      </c>
      <c r="I22624">
        <f t="shared" si="1060"/>
        <v>3000</v>
      </c>
      <c r="J22624" t="str">
        <f t="shared" si="1061"/>
        <v/>
      </c>
    </row>
    <row r="22625" spans="1:10" x14ac:dyDescent="0.25">
      <c r="A22625" t="s">
        <v>800</v>
      </c>
      <c r="B22625" t="s">
        <v>3439</v>
      </c>
      <c r="C22625" s="27">
        <v>154619.318181818</v>
      </c>
      <c r="D22625">
        <v>3000</v>
      </c>
      <c r="E22625">
        <v>0.18276515151515099</v>
      </c>
      <c r="F22625">
        <v>2</v>
      </c>
      <c r="G22625">
        <v>9312.4098273876607</v>
      </c>
      <c r="H22625" s="73">
        <f t="shared" si="1059"/>
        <v>4.3364148507204853E-2</v>
      </c>
      <c r="I22625">
        <f t="shared" si="1060"/>
        <v>3000</v>
      </c>
      <c r="J22625" t="str">
        <f t="shared" si="1061"/>
        <v/>
      </c>
    </row>
    <row r="22626" spans="1:10" x14ac:dyDescent="0.25">
      <c r="A22626" t="s">
        <v>800</v>
      </c>
      <c r="B22626" t="s">
        <v>6801</v>
      </c>
      <c r="C22626" s="27">
        <v>52714.772727272699</v>
      </c>
      <c r="D22626">
        <v>3000</v>
      </c>
      <c r="E22626">
        <v>6.2310606060605997E-2</v>
      </c>
      <c r="F22626">
        <v>3</v>
      </c>
      <c r="G22626">
        <v>3173.4200847488601</v>
      </c>
      <c r="H22626" s="73">
        <f t="shared" si="1059"/>
        <v>4.334387388598334E-2</v>
      </c>
      <c r="I22626">
        <f t="shared" si="1060"/>
        <v>3000</v>
      </c>
      <c r="J22626" t="str">
        <f t="shared" si="1061"/>
        <v/>
      </c>
    </row>
    <row r="22627" spans="1:10" x14ac:dyDescent="0.25">
      <c r="A22627" t="s">
        <v>800</v>
      </c>
      <c r="B22627" t="s">
        <v>4757</v>
      </c>
      <c r="C22627" s="27">
        <v>33840</v>
      </c>
      <c r="D22627">
        <v>3000</v>
      </c>
      <c r="E22627">
        <v>3.1439393939393899E-2</v>
      </c>
      <c r="F22627">
        <v>4</v>
      </c>
      <c r="G22627">
        <v>2036.2427535618001</v>
      </c>
      <c r="H22627" s="73">
        <f t="shared" si="1059"/>
        <v>4.3324313905570212E-2</v>
      </c>
      <c r="I22627">
        <f t="shared" si="1060"/>
        <v>3000</v>
      </c>
      <c r="J22627" t="str">
        <f t="shared" si="1061"/>
        <v/>
      </c>
    </row>
    <row r="22628" spans="1:10" x14ac:dyDescent="0.25">
      <c r="A22628" t="s">
        <v>800</v>
      </c>
      <c r="B22628" t="s">
        <v>7874</v>
      </c>
      <c r="C22628" s="27">
        <v>33840</v>
      </c>
      <c r="D22628">
        <v>3000</v>
      </c>
      <c r="E22628">
        <v>3.0492424242424199E-2</v>
      </c>
      <c r="F22628">
        <v>6</v>
      </c>
      <c r="G22628">
        <v>2035.2183645173</v>
      </c>
      <c r="H22628" s="73">
        <f t="shared" si="1059"/>
        <v>4.3302518393985107E-2</v>
      </c>
      <c r="I22628">
        <f t="shared" si="1060"/>
        <v>3000</v>
      </c>
      <c r="J22628" t="str">
        <f t="shared" si="1061"/>
        <v/>
      </c>
    </row>
    <row r="22629" spans="1:10" x14ac:dyDescent="0.25">
      <c r="A22629" t="s">
        <v>800</v>
      </c>
      <c r="B22629" t="s">
        <v>7584</v>
      </c>
      <c r="C22629" s="27">
        <v>188267.045454545</v>
      </c>
      <c r="D22629">
        <v>3000</v>
      </c>
      <c r="E22629">
        <v>0.22253787878787801</v>
      </c>
      <c r="F22629">
        <v>1</v>
      </c>
      <c r="G22629">
        <v>11316.054181662899</v>
      </c>
      <c r="H22629" s="73">
        <f t="shared" si="1059"/>
        <v>4.327660739098612E-2</v>
      </c>
      <c r="I22629">
        <f t="shared" si="1060"/>
        <v>3000</v>
      </c>
      <c r="J22629" t="str">
        <f t="shared" si="1061"/>
        <v/>
      </c>
    </row>
    <row r="22630" spans="1:10" x14ac:dyDescent="0.25">
      <c r="A22630" t="s">
        <v>800</v>
      </c>
      <c r="B22630" t="s">
        <v>4335</v>
      </c>
      <c r="C22630" s="27">
        <v>64251.136363636302</v>
      </c>
      <c r="D22630">
        <v>3000</v>
      </c>
      <c r="E22630">
        <v>7.5946969696969693E-2</v>
      </c>
      <c r="F22630">
        <v>1</v>
      </c>
      <c r="G22630">
        <v>3858.46907049115</v>
      </c>
      <c r="H22630" s="73">
        <f t="shared" si="1059"/>
        <v>4.3238110451940981E-2</v>
      </c>
      <c r="I22630">
        <f t="shared" si="1060"/>
        <v>3000</v>
      </c>
      <c r="J22630" t="str">
        <f t="shared" si="1061"/>
        <v/>
      </c>
    </row>
    <row r="22631" spans="1:10" x14ac:dyDescent="0.25">
      <c r="A22631" t="s">
        <v>800</v>
      </c>
      <c r="B22631" t="s">
        <v>5779</v>
      </c>
      <c r="C22631" s="27">
        <v>33840</v>
      </c>
      <c r="D22631">
        <v>3000</v>
      </c>
      <c r="E22631">
        <v>3.9015151515151503E-2</v>
      </c>
      <c r="G22631">
        <v>2030.5142052609899</v>
      </c>
      <c r="H22631" s="73">
        <f t="shared" si="1059"/>
        <v>4.3202429899169996E-2</v>
      </c>
      <c r="I22631">
        <f t="shared" si="1060"/>
        <v>3000</v>
      </c>
      <c r="J22631" t="str">
        <f t="shared" si="1061"/>
        <v/>
      </c>
    </row>
    <row r="22632" spans="1:10" x14ac:dyDescent="0.25">
      <c r="A22632" t="s">
        <v>800</v>
      </c>
      <c r="B22632" t="s">
        <v>13422</v>
      </c>
      <c r="C22632" s="27">
        <v>151094.318181818</v>
      </c>
      <c r="D22632">
        <v>3000</v>
      </c>
      <c r="E22632">
        <v>0.17859848484848401</v>
      </c>
      <c r="F22632">
        <v>2</v>
      </c>
      <c r="G22632">
        <v>9062.9484783427706</v>
      </c>
      <c r="H22632" s="73">
        <f t="shared" si="1059"/>
        <v>4.3187083292931007E-2</v>
      </c>
      <c r="I22632">
        <f t="shared" si="1060"/>
        <v>3000</v>
      </c>
      <c r="J22632" t="str">
        <f t="shared" si="1061"/>
        <v/>
      </c>
    </row>
    <row r="22633" spans="1:10" x14ac:dyDescent="0.25">
      <c r="A22633" t="s">
        <v>800</v>
      </c>
      <c r="B22633" t="s">
        <v>8051</v>
      </c>
      <c r="C22633" s="27">
        <v>50792.045454545398</v>
      </c>
      <c r="D22633">
        <v>3000</v>
      </c>
      <c r="E22633">
        <v>6.0037878787878703E-2</v>
      </c>
      <c r="F22633">
        <v>1</v>
      </c>
      <c r="G22633">
        <v>3046.5093434557598</v>
      </c>
      <c r="H22633" s="73">
        <f t="shared" si="1059"/>
        <v>4.3185634830381715E-2</v>
      </c>
      <c r="I22633">
        <f t="shared" si="1060"/>
        <v>3000</v>
      </c>
      <c r="J22633" t="str">
        <f t="shared" si="1061"/>
        <v/>
      </c>
    </row>
    <row r="22634" spans="1:10" x14ac:dyDescent="0.25">
      <c r="A22634" t="s">
        <v>800</v>
      </c>
      <c r="B22634" t="s">
        <v>9559</v>
      </c>
      <c r="C22634" s="27">
        <v>33840</v>
      </c>
      <c r="D22634">
        <v>3000</v>
      </c>
      <c r="E22634">
        <v>3.9583333333333297E-2</v>
      </c>
      <c r="F22634">
        <v>1</v>
      </c>
      <c r="G22634">
        <v>2023.83824940566</v>
      </c>
      <c r="H22634" s="73">
        <f t="shared" si="1059"/>
        <v>4.3060388285226806E-2</v>
      </c>
      <c r="I22634">
        <f t="shared" si="1060"/>
        <v>3000</v>
      </c>
      <c r="J22634" t="str">
        <f t="shared" si="1061"/>
        <v/>
      </c>
    </row>
    <row r="22635" spans="1:10" x14ac:dyDescent="0.25">
      <c r="A22635" t="s">
        <v>800</v>
      </c>
      <c r="B22635" t="s">
        <v>11133</v>
      </c>
      <c r="C22635" s="27">
        <v>99981.818181818104</v>
      </c>
      <c r="D22635">
        <v>3000</v>
      </c>
      <c r="E22635">
        <v>0.118181818181818</v>
      </c>
      <c r="F22635">
        <v>1</v>
      </c>
      <c r="G22635">
        <v>5976.3279140180803</v>
      </c>
      <c r="H22635" s="73">
        <f t="shared" si="1059"/>
        <v>4.3037385960195719E-2</v>
      </c>
      <c r="I22635">
        <f t="shared" si="1060"/>
        <v>3000</v>
      </c>
      <c r="J22635" t="str">
        <f t="shared" si="1061"/>
        <v/>
      </c>
    </row>
    <row r="22636" spans="1:10" x14ac:dyDescent="0.25">
      <c r="A22636" t="s">
        <v>800</v>
      </c>
      <c r="B22636" t="s">
        <v>10801</v>
      </c>
      <c r="C22636" s="27">
        <v>33840</v>
      </c>
      <c r="D22636">
        <v>3000</v>
      </c>
      <c r="E22636">
        <v>2.4242424242424201E-2</v>
      </c>
      <c r="F22636">
        <v>2</v>
      </c>
      <c r="G22636">
        <v>2020.9903719415099</v>
      </c>
      <c r="H22636" s="73">
        <f t="shared" si="1059"/>
        <v>4.29997951476917E-2</v>
      </c>
      <c r="I22636">
        <f t="shared" si="1060"/>
        <v>3000</v>
      </c>
      <c r="J22636" t="str">
        <f t="shared" si="1061"/>
        <v/>
      </c>
    </row>
    <row r="22637" spans="1:10" x14ac:dyDescent="0.25">
      <c r="A22637" t="s">
        <v>800</v>
      </c>
      <c r="B22637" t="s">
        <v>4408</v>
      </c>
      <c r="C22637" s="27">
        <v>112960.227272727</v>
      </c>
      <c r="D22637">
        <v>3000</v>
      </c>
      <c r="E22637">
        <v>0.13352272727272699</v>
      </c>
      <c r="F22637">
        <v>9</v>
      </c>
      <c r="G22637">
        <v>6745.6487399644002</v>
      </c>
      <c r="H22637" s="73">
        <f t="shared" si="1059"/>
        <v>4.2996258152421439E-2</v>
      </c>
      <c r="I22637">
        <f t="shared" si="1060"/>
        <v>3000</v>
      </c>
      <c r="J22637" t="str">
        <f t="shared" si="1061"/>
        <v/>
      </c>
    </row>
    <row r="22638" spans="1:10" x14ac:dyDescent="0.25">
      <c r="A22638" t="s">
        <v>800</v>
      </c>
      <c r="B22638" t="s">
        <v>7630</v>
      </c>
      <c r="C22638" s="27">
        <v>43421.590909090897</v>
      </c>
      <c r="D22638">
        <v>3000</v>
      </c>
      <c r="E22638">
        <v>5.1325757575757497E-2</v>
      </c>
      <c r="F22638">
        <v>11</v>
      </c>
      <c r="G22638">
        <v>2592.8654891001001</v>
      </c>
      <c r="H22638" s="73">
        <f t="shared" si="1059"/>
        <v>4.2993891128047551E-2</v>
      </c>
      <c r="I22638">
        <f t="shared" si="1060"/>
        <v>3000</v>
      </c>
      <c r="J22638" t="str">
        <f t="shared" si="1061"/>
        <v/>
      </c>
    </row>
    <row r="22639" spans="1:10" x14ac:dyDescent="0.25">
      <c r="A22639" t="s">
        <v>800</v>
      </c>
      <c r="B22639" t="s">
        <v>12845</v>
      </c>
      <c r="C22639" s="27">
        <v>33840</v>
      </c>
      <c r="D22639">
        <v>3000</v>
      </c>
      <c r="E22639">
        <v>2.7462121212121202E-2</v>
      </c>
      <c r="F22639">
        <v>2</v>
      </c>
      <c r="G22639">
        <v>2018.20096849437</v>
      </c>
      <c r="H22639" s="73">
        <f t="shared" si="1059"/>
        <v>4.2940446138178087E-2</v>
      </c>
      <c r="I22639">
        <f t="shared" si="1060"/>
        <v>3000</v>
      </c>
      <c r="J22639" t="str">
        <f t="shared" si="1061"/>
        <v/>
      </c>
    </row>
    <row r="22640" spans="1:10" x14ac:dyDescent="0.25">
      <c r="A22640" t="s">
        <v>800</v>
      </c>
      <c r="B22640" t="s">
        <v>3952</v>
      </c>
      <c r="C22640" s="27">
        <v>33840</v>
      </c>
      <c r="D22640">
        <v>3000</v>
      </c>
      <c r="E22640">
        <v>2.70833333333333E-2</v>
      </c>
      <c r="F22640">
        <v>1</v>
      </c>
      <c r="G22640">
        <v>2017.574302709</v>
      </c>
      <c r="H22640" s="73">
        <f t="shared" si="1059"/>
        <v>4.2927112823595744E-2</v>
      </c>
      <c r="I22640">
        <f t="shared" si="1060"/>
        <v>3000</v>
      </c>
      <c r="J22640" t="str">
        <f t="shared" si="1061"/>
        <v/>
      </c>
    </row>
    <row r="22641" spans="1:10" x14ac:dyDescent="0.25">
      <c r="A22641" t="s">
        <v>800</v>
      </c>
      <c r="B22641" t="s">
        <v>11009</v>
      </c>
      <c r="C22641" s="27">
        <v>37813.636363636302</v>
      </c>
      <c r="D22641">
        <v>3000</v>
      </c>
      <c r="E22641">
        <v>4.46969696969697E-2</v>
      </c>
      <c r="F22641">
        <v>3</v>
      </c>
      <c r="G22641">
        <v>2253.5196486251598</v>
      </c>
      <c r="H22641" s="73">
        <f t="shared" si="1059"/>
        <v>4.29087044527258E-2</v>
      </c>
      <c r="I22641">
        <f t="shared" si="1060"/>
        <v>3000</v>
      </c>
      <c r="J22641" t="str">
        <f t="shared" si="1061"/>
        <v/>
      </c>
    </row>
    <row r="22642" spans="1:10" x14ac:dyDescent="0.25">
      <c r="A22642" t="s">
        <v>800</v>
      </c>
      <c r="B22642" t="s">
        <v>8164</v>
      </c>
      <c r="C22642" s="27">
        <v>123535.227272727</v>
      </c>
      <c r="D22642">
        <v>3000</v>
      </c>
      <c r="E22642">
        <v>0.146022727272727</v>
      </c>
      <c r="F22642">
        <v>3</v>
      </c>
      <c r="G22642">
        <v>7361.6268935589997</v>
      </c>
      <c r="H22642" s="73">
        <f t="shared" si="1059"/>
        <v>4.2905748266127544E-2</v>
      </c>
      <c r="I22642">
        <f t="shared" si="1060"/>
        <v>3000</v>
      </c>
      <c r="J22642" t="str">
        <f t="shared" si="1061"/>
        <v/>
      </c>
    </row>
    <row r="22643" spans="1:10" x14ac:dyDescent="0.25">
      <c r="A22643" t="s">
        <v>800</v>
      </c>
      <c r="B22643" t="s">
        <v>13060</v>
      </c>
      <c r="C22643" s="27">
        <v>161829.545454545</v>
      </c>
      <c r="D22643">
        <v>3000</v>
      </c>
      <c r="E22643">
        <v>0.19128787878787801</v>
      </c>
      <c r="F22643">
        <v>5</v>
      </c>
      <c r="G22643">
        <v>9642.21195466481</v>
      </c>
      <c r="H22643" s="73">
        <f t="shared" si="1059"/>
        <v>4.2899413625978766E-2</v>
      </c>
      <c r="I22643">
        <f t="shared" si="1060"/>
        <v>3000</v>
      </c>
      <c r="J22643" t="str">
        <f t="shared" si="1061"/>
        <v/>
      </c>
    </row>
    <row r="22644" spans="1:10" x14ac:dyDescent="0.25">
      <c r="A22644" t="s">
        <v>800</v>
      </c>
      <c r="B22644" t="s">
        <v>10494</v>
      </c>
      <c r="C22644" s="27">
        <v>40537.5</v>
      </c>
      <c r="D22644">
        <v>3000</v>
      </c>
      <c r="E22644">
        <v>4.7916666666666601E-2</v>
      </c>
      <c r="F22644">
        <v>6</v>
      </c>
      <c r="G22644">
        <v>2412.4287819165902</v>
      </c>
      <c r="H22644" s="73">
        <f t="shared" si="1059"/>
        <v>4.2847948762995892E-2</v>
      </c>
      <c r="I22644">
        <f t="shared" si="1060"/>
        <v>3000</v>
      </c>
      <c r="J22644" t="str">
        <f t="shared" si="1061"/>
        <v/>
      </c>
    </row>
    <row r="22645" spans="1:10" x14ac:dyDescent="0.25">
      <c r="A22645" t="s">
        <v>800</v>
      </c>
      <c r="B22645" t="s">
        <v>12078</v>
      </c>
      <c r="C22645" s="27">
        <v>47747.727272727199</v>
      </c>
      <c r="D22645">
        <v>3000</v>
      </c>
      <c r="E22645">
        <v>5.64393939393939E-2</v>
      </c>
      <c r="F22645">
        <v>1</v>
      </c>
      <c r="G22645">
        <v>2841.1742132545601</v>
      </c>
      <c r="H22645" s="73">
        <f t="shared" si="1059"/>
        <v>4.2842781225143782E-2</v>
      </c>
      <c r="I22645">
        <f t="shared" si="1060"/>
        <v>3000</v>
      </c>
      <c r="J22645" t="str">
        <f t="shared" si="1061"/>
        <v/>
      </c>
    </row>
    <row r="22646" spans="1:10" x14ac:dyDescent="0.25">
      <c r="A22646" t="s">
        <v>800</v>
      </c>
      <c r="B22646" t="s">
        <v>4192</v>
      </c>
      <c r="C22646" s="27">
        <v>82036.363636363603</v>
      </c>
      <c r="D22646">
        <v>3000</v>
      </c>
      <c r="E22646">
        <v>9.69696969696969E-2</v>
      </c>
      <c r="G22646">
        <v>4880.68096623982</v>
      </c>
      <c r="H22646" s="73">
        <f t="shared" si="1059"/>
        <v>4.283576379944528E-2</v>
      </c>
      <c r="I22646">
        <f t="shared" si="1060"/>
        <v>3000</v>
      </c>
      <c r="J22646" t="str">
        <f t="shared" si="1061"/>
        <v/>
      </c>
    </row>
    <row r="22647" spans="1:10" x14ac:dyDescent="0.25">
      <c r="A22647" t="s">
        <v>800</v>
      </c>
      <c r="B22647" t="s">
        <v>3981</v>
      </c>
      <c r="C22647" s="27">
        <v>66334.090909090795</v>
      </c>
      <c r="D22647">
        <v>3000</v>
      </c>
      <c r="E22647">
        <v>7.8409090909090901E-2</v>
      </c>
      <c r="F22647">
        <v>1</v>
      </c>
      <c r="G22647">
        <v>3944.9789935559702</v>
      </c>
      <c r="H22647" s="73">
        <f t="shared" si="1059"/>
        <v>4.2819383463820644E-2</v>
      </c>
      <c r="I22647">
        <f t="shared" si="1060"/>
        <v>3000</v>
      </c>
      <c r="J22647" t="str">
        <f t="shared" si="1061"/>
        <v/>
      </c>
    </row>
    <row r="22648" spans="1:10" x14ac:dyDescent="0.25">
      <c r="A22648" t="s">
        <v>800</v>
      </c>
      <c r="B22648" t="s">
        <v>5951</v>
      </c>
      <c r="C22648" s="27">
        <v>111037.5</v>
      </c>
      <c r="D22648">
        <v>3000</v>
      </c>
      <c r="E22648">
        <v>0.13125000000000001</v>
      </c>
      <c r="F22648">
        <v>2</v>
      </c>
      <c r="G22648">
        <v>6601.0706565309401</v>
      </c>
      <c r="H22648" s="73">
        <f t="shared" si="1059"/>
        <v>4.2803295037282689E-2</v>
      </c>
      <c r="I22648">
        <f t="shared" si="1060"/>
        <v>3000</v>
      </c>
      <c r="J22648" t="str">
        <f t="shared" si="1061"/>
        <v/>
      </c>
    </row>
    <row r="22649" spans="1:10" x14ac:dyDescent="0.25">
      <c r="A22649" t="s">
        <v>800</v>
      </c>
      <c r="B22649" t="s">
        <v>9021</v>
      </c>
      <c r="C22649" s="27">
        <v>77389.772727272706</v>
      </c>
      <c r="D22649">
        <v>3000</v>
      </c>
      <c r="E22649">
        <v>9.1477272727272699E-2</v>
      </c>
      <c r="F22649">
        <v>1</v>
      </c>
      <c r="G22649">
        <v>4595.0171782092602</v>
      </c>
      <c r="H22649" s="73">
        <f t="shared" si="1059"/>
        <v>4.2749994627452367E-2</v>
      </c>
      <c r="I22649">
        <f t="shared" si="1060"/>
        <v>3000</v>
      </c>
      <c r="J22649" t="str">
        <f t="shared" si="1061"/>
        <v/>
      </c>
    </row>
    <row r="22650" spans="1:10" x14ac:dyDescent="0.25">
      <c r="A22650" t="s">
        <v>800</v>
      </c>
      <c r="B22650" t="s">
        <v>6703</v>
      </c>
      <c r="C22650" s="27">
        <v>48709.090909090897</v>
      </c>
      <c r="D22650">
        <v>3000</v>
      </c>
      <c r="E22650">
        <v>5.7575757575757502E-2</v>
      </c>
      <c r="F22650">
        <v>4</v>
      </c>
      <c r="G22650">
        <v>2891.9326605763899</v>
      </c>
      <c r="H22650" s="73">
        <f t="shared" si="1059"/>
        <v>4.2747492855104569E-2</v>
      </c>
      <c r="I22650">
        <f t="shared" si="1060"/>
        <v>3000</v>
      </c>
      <c r="J22650" t="str">
        <f t="shared" si="1061"/>
        <v/>
      </c>
    </row>
    <row r="22651" spans="1:10" x14ac:dyDescent="0.25">
      <c r="A22651" t="s">
        <v>800</v>
      </c>
      <c r="B22651" t="s">
        <v>8199</v>
      </c>
      <c r="C22651" s="27">
        <v>62488.636363636302</v>
      </c>
      <c r="D22651">
        <v>3000</v>
      </c>
      <c r="E22651">
        <v>7.3863636363636298E-2</v>
      </c>
      <c r="F22651">
        <v>3</v>
      </c>
      <c r="G22651">
        <v>3707.61246568158</v>
      </c>
      <c r="H22651" s="73">
        <f t="shared" si="1059"/>
        <v>4.2719462779702719E-2</v>
      </c>
      <c r="I22651">
        <f t="shared" si="1060"/>
        <v>3000</v>
      </c>
      <c r="J22651" t="str">
        <f t="shared" si="1061"/>
        <v/>
      </c>
    </row>
    <row r="22652" spans="1:10" x14ac:dyDescent="0.25">
      <c r="A22652" t="s">
        <v>800</v>
      </c>
      <c r="B22652" t="s">
        <v>13064</v>
      </c>
      <c r="C22652" s="27">
        <v>43581.818181818096</v>
      </c>
      <c r="D22652">
        <v>3000</v>
      </c>
      <c r="E22652">
        <v>5.15151515151515E-2</v>
      </c>
      <c r="F22652">
        <v>4</v>
      </c>
      <c r="G22652">
        <v>2585.6799126735</v>
      </c>
      <c r="H22652" s="73">
        <f t="shared" si="1059"/>
        <v>4.271711495280385E-2</v>
      </c>
      <c r="I22652">
        <f t="shared" si="1060"/>
        <v>3000</v>
      </c>
      <c r="J22652" t="str">
        <f t="shared" si="1061"/>
        <v/>
      </c>
    </row>
    <row r="22653" spans="1:10" x14ac:dyDescent="0.25">
      <c r="A22653" t="s">
        <v>800</v>
      </c>
      <c r="B22653" t="s">
        <v>9894</v>
      </c>
      <c r="C22653" s="27">
        <v>33840</v>
      </c>
      <c r="D22653">
        <v>3000</v>
      </c>
      <c r="E22653">
        <v>1.0227272727272699E-2</v>
      </c>
      <c r="F22653">
        <v>1</v>
      </c>
      <c r="G22653">
        <v>2006.5664927955499</v>
      </c>
      <c r="H22653" s="73">
        <f t="shared" si="1059"/>
        <v>4.2692904102032976E-2</v>
      </c>
      <c r="I22653">
        <f t="shared" si="1060"/>
        <v>3000</v>
      </c>
      <c r="J22653" t="str">
        <f t="shared" si="1061"/>
        <v/>
      </c>
    </row>
    <row r="22654" spans="1:10" x14ac:dyDescent="0.25">
      <c r="A22654" t="s">
        <v>800</v>
      </c>
      <c r="B22654" t="s">
        <v>9662</v>
      </c>
      <c r="C22654" s="27">
        <v>50151.136363636302</v>
      </c>
      <c r="D22654">
        <v>3000</v>
      </c>
      <c r="E22654">
        <v>5.9280303030303003E-2</v>
      </c>
      <c r="F22654">
        <v>8</v>
      </c>
      <c r="G22654">
        <v>2973.57325100771</v>
      </c>
      <c r="H22654" s="73">
        <f t="shared" si="1059"/>
        <v>4.2690413337830857E-2</v>
      </c>
      <c r="I22654">
        <f t="shared" si="1060"/>
        <v>3000</v>
      </c>
      <c r="J22654" t="str">
        <f t="shared" si="1061"/>
        <v/>
      </c>
    </row>
    <row r="22655" spans="1:10" x14ac:dyDescent="0.25">
      <c r="A22655" t="s">
        <v>800</v>
      </c>
      <c r="B22655" t="s">
        <v>9061</v>
      </c>
      <c r="C22655" s="27">
        <v>33840</v>
      </c>
      <c r="D22655">
        <v>3000</v>
      </c>
      <c r="E22655">
        <v>2.8409090909090901E-3</v>
      </c>
      <c r="F22655">
        <v>68</v>
      </c>
      <c r="G22655">
        <v>2003.5579214086199</v>
      </c>
      <c r="H22655" s="73">
        <f t="shared" si="1059"/>
        <v>4.2628891944864251E-2</v>
      </c>
      <c r="I22655">
        <f t="shared" si="1060"/>
        <v>3000</v>
      </c>
      <c r="J22655" t="str">
        <f t="shared" si="1061"/>
        <v/>
      </c>
    </row>
    <row r="22656" spans="1:10" x14ac:dyDescent="0.25">
      <c r="A22656" t="s">
        <v>800</v>
      </c>
      <c r="B22656" t="s">
        <v>10054</v>
      </c>
      <c r="C22656" s="27">
        <v>44863.636363636302</v>
      </c>
      <c r="D22656">
        <v>3000</v>
      </c>
      <c r="E22656">
        <v>5.3030303030302997E-2</v>
      </c>
      <c r="F22656">
        <v>3</v>
      </c>
      <c r="G22656">
        <v>2654.8654406936698</v>
      </c>
      <c r="H22656" s="73">
        <f t="shared" si="1059"/>
        <v>4.2606959048214627E-2</v>
      </c>
      <c r="I22656">
        <f t="shared" si="1060"/>
        <v>3000</v>
      </c>
      <c r="J22656" t="str">
        <f t="shared" si="1061"/>
        <v/>
      </c>
    </row>
    <row r="22657" spans="1:10" x14ac:dyDescent="0.25">
      <c r="A22657" t="s">
        <v>800</v>
      </c>
      <c r="B22657" t="s">
        <v>6984</v>
      </c>
      <c r="C22657" s="27">
        <v>111518.18181818099</v>
      </c>
      <c r="D22657">
        <v>3000</v>
      </c>
      <c r="E22657">
        <v>0.131818181818181</v>
      </c>
      <c r="F22657">
        <v>7</v>
      </c>
      <c r="G22657">
        <v>6597.1085622417304</v>
      </c>
      <c r="H22657" s="73">
        <f t="shared" si="1059"/>
        <v>4.2593217423130991E-2</v>
      </c>
      <c r="I22657">
        <f t="shared" si="1060"/>
        <v>3000</v>
      </c>
      <c r="J22657" t="str">
        <f t="shared" si="1061"/>
        <v/>
      </c>
    </row>
    <row r="22658" spans="1:10" x14ac:dyDescent="0.25">
      <c r="A22658" t="s">
        <v>800</v>
      </c>
      <c r="B22658" t="s">
        <v>11689</v>
      </c>
      <c r="C22658" s="27">
        <v>83798.863636363603</v>
      </c>
      <c r="D22658">
        <v>3000</v>
      </c>
      <c r="E22658">
        <v>9.9053030303030296E-2</v>
      </c>
      <c r="F22658">
        <v>3</v>
      </c>
      <c r="G22658">
        <v>4954.45632422784</v>
      </c>
      <c r="H22658" s="73">
        <f t="shared" ref="H22658:H22721" si="1062">G22658/SUMIFS(C:C,B:B,B22658)</f>
        <v>4.2568698412469824E-2</v>
      </c>
      <c r="I22658">
        <f t="shared" ref="I22658:I22721" si="1063">IF(A22658="Construction",SUMIFS(D:D,A:A,"Engineering",B:B,B22658),"")</f>
        <v>3000</v>
      </c>
      <c r="J22658" t="str">
        <f t="shared" si="1061"/>
        <v/>
      </c>
    </row>
    <row r="22659" spans="1:10" x14ac:dyDescent="0.25">
      <c r="A22659" t="s">
        <v>800</v>
      </c>
      <c r="B22659" t="s">
        <v>12838</v>
      </c>
      <c r="C22659" s="27">
        <v>236815.909090909</v>
      </c>
      <c r="D22659">
        <v>3000</v>
      </c>
      <c r="E22659">
        <v>0.27992424242424202</v>
      </c>
      <c r="F22659">
        <v>22</v>
      </c>
      <c r="G22659">
        <v>13996.5908861676</v>
      </c>
      <c r="H22659" s="73">
        <f t="shared" si="1062"/>
        <v>4.2554343062197311E-2</v>
      </c>
      <c r="I22659">
        <f t="shared" si="1063"/>
        <v>3000</v>
      </c>
      <c r="J22659" t="str">
        <f t="shared" ref="J22659:J22722" si="1064">IF(AND(I22659&lt;&gt;"",I22659&lt;&gt;3000,I22659&lt;&gt;0),D22659-I22659,"")</f>
        <v/>
      </c>
    </row>
    <row r="22660" spans="1:10" x14ac:dyDescent="0.25">
      <c r="A22660" t="s">
        <v>800</v>
      </c>
      <c r="B22660" t="s">
        <v>11210</v>
      </c>
      <c r="C22660" s="27">
        <v>53195.4545454545</v>
      </c>
      <c r="D22660">
        <v>3000</v>
      </c>
      <c r="E22660">
        <v>6.2878787878787798E-2</v>
      </c>
      <c r="F22660">
        <v>2</v>
      </c>
      <c r="G22660">
        <v>3143.7566288836501</v>
      </c>
      <c r="H22660" s="73">
        <f t="shared" si="1062"/>
        <v>4.2550717765972024E-2</v>
      </c>
      <c r="I22660">
        <f t="shared" si="1063"/>
        <v>3000</v>
      </c>
      <c r="J22660" t="str">
        <f t="shared" si="1064"/>
        <v/>
      </c>
    </row>
    <row r="22661" spans="1:10" x14ac:dyDescent="0.25">
      <c r="A22661" t="s">
        <v>800</v>
      </c>
      <c r="B22661" t="s">
        <v>8347</v>
      </c>
      <c r="C22661" s="27">
        <v>58482.9545454545</v>
      </c>
      <c r="D22661">
        <v>3000</v>
      </c>
      <c r="E22661">
        <v>6.9128787878787804E-2</v>
      </c>
      <c r="F22661">
        <v>4</v>
      </c>
      <c r="G22661">
        <v>3455.8091717606799</v>
      </c>
      <c r="H22661" s="73">
        <f t="shared" si="1062"/>
        <v>4.254543264796596E-2</v>
      </c>
      <c r="I22661">
        <f t="shared" si="1063"/>
        <v>3000</v>
      </c>
      <c r="J22661" t="str">
        <f t="shared" si="1064"/>
        <v/>
      </c>
    </row>
    <row r="22662" spans="1:10" x14ac:dyDescent="0.25">
      <c r="A22662" t="s">
        <v>800</v>
      </c>
      <c r="B22662" t="s">
        <v>10556</v>
      </c>
      <c r="C22662" s="27">
        <v>33840</v>
      </c>
      <c r="D22662">
        <v>3000</v>
      </c>
      <c r="E22662">
        <v>1.8749999999999999E-2</v>
      </c>
      <c r="F22662">
        <v>3</v>
      </c>
      <c r="G22662">
        <v>1998.77158660087</v>
      </c>
      <c r="H22662" s="73">
        <f t="shared" si="1062"/>
        <v>4.2527055034061068E-2</v>
      </c>
      <c r="I22662">
        <f t="shared" si="1063"/>
        <v>3000</v>
      </c>
      <c r="J22662" t="str">
        <f t="shared" si="1064"/>
        <v/>
      </c>
    </row>
    <row r="22663" spans="1:10" x14ac:dyDescent="0.25">
      <c r="A22663" t="s">
        <v>800</v>
      </c>
      <c r="B22663" t="s">
        <v>12192</v>
      </c>
      <c r="C22663" s="27">
        <v>36371.590909090897</v>
      </c>
      <c r="D22663">
        <v>3000</v>
      </c>
      <c r="E22663">
        <v>4.29924242424242E-2</v>
      </c>
      <c r="F22663">
        <v>2</v>
      </c>
      <c r="G22663">
        <v>2147.4843942918601</v>
      </c>
      <c r="H22663" s="73">
        <f t="shared" si="1062"/>
        <v>4.2510891749408725E-2</v>
      </c>
      <c r="I22663">
        <f t="shared" si="1063"/>
        <v>3000</v>
      </c>
      <c r="J22663" t="str">
        <f t="shared" si="1064"/>
        <v/>
      </c>
    </row>
    <row r="22664" spans="1:10" x14ac:dyDescent="0.25">
      <c r="A22664" t="s">
        <v>800</v>
      </c>
      <c r="B22664" t="s">
        <v>9276</v>
      </c>
      <c r="C22664" s="27">
        <v>314846.59090909001</v>
      </c>
      <c r="D22664">
        <v>3000</v>
      </c>
      <c r="E22664">
        <v>0.37215909090909</v>
      </c>
      <c r="F22664">
        <v>1</v>
      </c>
      <c r="G22664">
        <v>18585.689376281902</v>
      </c>
      <c r="H22664" s="73">
        <f t="shared" si="1062"/>
        <v>4.2502274877058675E-2</v>
      </c>
      <c r="I22664">
        <f t="shared" si="1063"/>
        <v>3000</v>
      </c>
      <c r="J22664" t="str">
        <f t="shared" si="1064"/>
        <v/>
      </c>
    </row>
    <row r="22665" spans="1:10" x14ac:dyDescent="0.25">
      <c r="A22665" t="s">
        <v>800</v>
      </c>
      <c r="B22665" t="s">
        <v>8519</v>
      </c>
      <c r="C22665" s="27">
        <v>136673.86363636301</v>
      </c>
      <c r="D22665">
        <v>3000</v>
      </c>
      <c r="E22665">
        <v>0.16155303030303</v>
      </c>
      <c r="F22665">
        <v>2</v>
      </c>
      <c r="G22665">
        <v>8065.6642830045002</v>
      </c>
      <c r="H22665" s="73">
        <f t="shared" si="1062"/>
        <v>4.2490042567423031E-2</v>
      </c>
      <c r="I22665">
        <f t="shared" si="1063"/>
        <v>3000</v>
      </c>
      <c r="J22665" t="str">
        <f t="shared" si="1064"/>
        <v/>
      </c>
    </row>
    <row r="22666" spans="1:10" x14ac:dyDescent="0.25">
      <c r="A22666" t="s">
        <v>800</v>
      </c>
      <c r="B22666" t="s">
        <v>9525</v>
      </c>
      <c r="C22666" s="27">
        <v>176089.77272727201</v>
      </c>
      <c r="D22666">
        <v>3000</v>
      </c>
      <c r="E22666">
        <v>0.20814393939393899</v>
      </c>
      <c r="G22666">
        <v>10376.026496672401</v>
      </c>
      <c r="H22666" s="73">
        <f t="shared" si="1062"/>
        <v>4.2425740926901011E-2</v>
      </c>
      <c r="I22666">
        <f t="shared" si="1063"/>
        <v>3000</v>
      </c>
      <c r="J22666" t="str">
        <f t="shared" si="1064"/>
        <v/>
      </c>
    </row>
    <row r="22667" spans="1:10" x14ac:dyDescent="0.25">
      <c r="A22667" t="s">
        <v>800</v>
      </c>
      <c r="B22667" t="s">
        <v>5831</v>
      </c>
      <c r="C22667" s="27">
        <v>82356.818181818104</v>
      </c>
      <c r="D22667">
        <v>3000</v>
      </c>
      <c r="E22667">
        <v>9.7348484848484795E-2</v>
      </c>
      <c r="F22667">
        <v>2</v>
      </c>
      <c r="G22667">
        <v>4850.4728750697996</v>
      </c>
      <c r="H22667" s="73">
        <f t="shared" si="1062"/>
        <v>4.240499508298462E-2</v>
      </c>
      <c r="I22667">
        <f t="shared" si="1063"/>
        <v>3000</v>
      </c>
      <c r="J22667" t="str">
        <f t="shared" si="1064"/>
        <v/>
      </c>
    </row>
    <row r="22668" spans="1:10" x14ac:dyDescent="0.25">
      <c r="A22668" t="s">
        <v>800</v>
      </c>
      <c r="B22668" t="s">
        <v>10684</v>
      </c>
      <c r="C22668" s="27">
        <v>109114.77272727199</v>
      </c>
      <c r="D22668">
        <v>3000</v>
      </c>
      <c r="E22668">
        <v>0.128977272727272</v>
      </c>
      <c r="F22668">
        <v>1</v>
      </c>
      <c r="G22668">
        <v>6424.0246610425402</v>
      </c>
      <c r="H22668" s="73">
        <f t="shared" si="1062"/>
        <v>4.2389290105670364E-2</v>
      </c>
      <c r="I22668">
        <f t="shared" si="1063"/>
        <v>3000</v>
      </c>
      <c r="J22668" t="str">
        <f t="shared" si="1064"/>
        <v/>
      </c>
    </row>
    <row r="22669" spans="1:10" x14ac:dyDescent="0.25">
      <c r="A22669" t="s">
        <v>800</v>
      </c>
      <c r="B22669" t="s">
        <v>12971</v>
      </c>
      <c r="C22669" s="27">
        <v>90207.9545454545</v>
      </c>
      <c r="D22669">
        <v>3000</v>
      </c>
      <c r="E22669">
        <v>0.106628787878787</v>
      </c>
      <c r="F22669">
        <v>2</v>
      </c>
      <c r="G22669">
        <v>5309.4327952355297</v>
      </c>
      <c r="H22669" s="73">
        <f t="shared" si="1062"/>
        <v>4.237754455061201E-2</v>
      </c>
      <c r="I22669">
        <f t="shared" si="1063"/>
        <v>3000</v>
      </c>
      <c r="J22669" t="str">
        <f t="shared" si="1064"/>
        <v/>
      </c>
    </row>
    <row r="22670" spans="1:10" x14ac:dyDescent="0.25">
      <c r="A22670" t="s">
        <v>800</v>
      </c>
      <c r="B22670" t="s">
        <v>5556</v>
      </c>
      <c r="C22670" s="27">
        <v>48388.636363636302</v>
      </c>
      <c r="D22670">
        <v>3000</v>
      </c>
      <c r="E22670">
        <v>5.7196969696969698E-2</v>
      </c>
      <c r="F22670">
        <v>2</v>
      </c>
      <c r="G22670">
        <v>2844.8698320288099</v>
      </c>
      <c r="H22670" s="73">
        <f t="shared" si="1062"/>
        <v>4.2330316226890617E-2</v>
      </c>
      <c r="I22670">
        <f t="shared" si="1063"/>
        <v>3000</v>
      </c>
      <c r="J22670" t="str">
        <f t="shared" si="1064"/>
        <v/>
      </c>
    </row>
    <row r="22671" spans="1:10" x14ac:dyDescent="0.25">
      <c r="A22671" t="s">
        <v>800</v>
      </c>
      <c r="B22671" t="s">
        <v>12058</v>
      </c>
      <c r="C22671" s="27">
        <v>133950</v>
      </c>
      <c r="D22671">
        <v>3000</v>
      </c>
      <c r="E22671">
        <v>0.15833333333333299</v>
      </c>
      <c r="F22671">
        <v>5</v>
      </c>
      <c r="G22671">
        <v>7873.8382945063704</v>
      </c>
      <c r="H22671" s="73">
        <f t="shared" si="1062"/>
        <v>4.2322982993987228E-2</v>
      </c>
      <c r="I22671">
        <f t="shared" si="1063"/>
        <v>3000</v>
      </c>
      <c r="J22671" t="str">
        <f t="shared" si="1064"/>
        <v/>
      </c>
    </row>
    <row r="22672" spans="1:10" x14ac:dyDescent="0.25">
      <c r="A22672" t="s">
        <v>800</v>
      </c>
      <c r="B22672" t="s">
        <v>10729</v>
      </c>
      <c r="C22672" s="27">
        <v>44062.499999999898</v>
      </c>
      <c r="D22672">
        <v>3000</v>
      </c>
      <c r="E22672">
        <v>5.2083333333333301E-2</v>
      </c>
      <c r="F22672">
        <v>2</v>
      </c>
      <c r="G22672">
        <v>2589.3194999791899</v>
      </c>
      <c r="H22672" s="73">
        <f t="shared" si="1062"/>
        <v>4.2310582467745175E-2</v>
      </c>
      <c r="I22672">
        <f t="shared" si="1063"/>
        <v>3000</v>
      </c>
      <c r="J22672" t="str">
        <f t="shared" si="1064"/>
        <v/>
      </c>
    </row>
    <row r="22673" spans="1:10" x14ac:dyDescent="0.25">
      <c r="A22673" t="s">
        <v>800</v>
      </c>
      <c r="B22673" t="s">
        <v>12976</v>
      </c>
      <c r="C22673" s="27">
        <v>228163.636363636</v>
      </c>
      <c r="D22673">
        <v>3000</v>
      </c>
      <c r="E22673">
        <v>0.26969696969696899</v>
      </c>
      <c r="F22673">
        <v>1</v>
      </c>
      <c r="G22673">
        <v>13398.844927877501</v>
      </c>
      <c r="H22673" s="73">
        <f t="shared" si="1062"/>
        <v>4.2281796090839888E-2</v>
      </c>
      <c r="I22673">
        <f t="shared" si="1063"/>
        <v>3000</v>
      </c>
      <c r="J22673" t="str">
        <f t="shared" si="1064"/>
        <v/>
      </c>
    </row>
    <row r="22674" spans="1:10" x14ac:dyDescent="0.25">
      <c r="A22674" t="s">
        <v>800</v>
      </c>
      <c r="B22674" t="s">
        <v>13270</v>
      </c>
      <c r="C22674" s="27">
        <v>43421.590909090897</v>
      </c>
      <c r="D22674">
        <v>3000</v>
      </c>
      <c r="E22674">
        <v>5.1325757575757497E-2</v>
      </c>
      <c r="F22674">
        <v>2</v>
      </c>
      <c r="G22674">
        <v>2546.2137541643901</v>
      </c>
      <c r="H22674" s="73">
        <f t="shared" si="1062"/>
        <v>4.2220330131076372E-2</v>
      </c>
      <c r="I22674">
        <f t="shared" si="1063"/>
        <v>3000</v>
      </c>
      <c r="J22674" t="str">
        <f t="shared" si="1064"/>
        <v/>
      </c>
    </row>
    <row r="22675" spans="1:10" x14ac:dyDescent="0.25">
      <c r="A22675" t="s">
        <v>800</v>
      </c>
      <c r="B22675" t="s">
        <v>10787</v>
      </c>
      <c r="C22675" s="27">
        <v>33840</v>
      </c>
      <c r="D22675">
        <v>3000</v>
      </c>
      <c r="E22675">
        <v>3.0492424242424199E-2</v>
      </c>
      <c r="G22675">
        <v>1983.4172080164899</v>
      </c>
      <c r="H22675" s="73">
        <f t="shared" si="1062"/>
        <v>4.2200366128010425E-2</v>
      </c>
      <c r="I22675">
        <f t="shared" si="1063"/>
        <v>3000</v>
      </c>
      <c r="J22675" t="str">
        <f t="shared" si="1064"/>
        <v/>
      </c>
    </row>
    <row r="22676" spans="1:10" x14ac:dyDescent="0.25">
      <c r="A22676" t="s">
        <v>800</v>
      </c>
      <c r="B22676" t="s">
        <v>7021</v>
      </c>
      <c r="C22676" s="27">
        <v>202687.49999999901</v>
      </c>
      <c r="D22676">
        <v>3000</v>
      </c>
      <c r="E22676">
        <v>0.23958333333333301</v>
      </c>
      <c r="F22676">
        <v>1</v>
      </c>
      <c r="G22676">
        <v>11867.603134442999</v>
      </c>
      <c r="H22676" s="73">
        <f t="shared" si="1062"/>
        <v>4.2156888100149205E-2</v>
      </c>
      <c r="I22676">
        <f t="shared" si="1063"/>
        <v>3000</v>
      </c>
      <c r="J22676" t="str">
        <f t="shared" si="1064"/>
        <v/>
      </c>
    </row>
    <row r="22677" spans="1:10" x14ac:dyDescent="0.25">
      <c r="A22677" t="s">
        <v>800</v>
      </c>
      <c r="B22677" t="s">
        <v>11886</v>
      </c>
      <c r="C22677" s="27">
        <v>47106.818181818096</v>
      </c>
      <c r="D22677">
        <v>3000</v>
      </c>
      <c r="E22677">
        <v>5.5681818181818103E-2</v>
      </c>
      <c r="G22677">
        <v>2754.9440231246599</v>
      </c>
      <c r="H22677" s="73">
        <f t="shared" si="1062"/>
        <v>4.2107698486317104E-2</v>
      </c>
      <c r="I22677">
        <f t="shared" si="1063"/>
        <v>3000</v>
      </c>
      <c r="J22677" t="str">
        <f t="shared" si="1064"/>
        <v/>
      </c>
    </row>
    <row r="22678" spans="1:10" x14ac:dyDescent="0.25">
      <c r="A22678" t="s">
        <v>800</v>
      </c>
      <c r="B22678" t="s">
        <v>5313</v>
      </c>
      <c r="C22678" s="27">
        <v>36211.363636363603</v>
      </c>
      <c r="D22678">
        <v>3000</v>
      </c>
      <c r="E22678">
        <v>4.2803030303030301E-2</v>
      </c>
      <c r="F22678">
        <v>3</v>
      </c>
      <c r="G22678">
        <v>2117.56111205047</v>
      </c>
      <c r="H22678" s="73">
        <f t="shared" si="1062"/>
        <v>4.2104020604882338E-2</v>
      </c>
      <c r="I22678">
        <f t="shared" si="1063"/>
        <v>3000</v>
      </c>
      <c r="J22678" t="str">
        <f t="shared" si="1064"/>
        <v/>
      </c>
    </row>
    <row r="22679" spans="1:10" x14ac:dyDescent="0.25">
      <c r="A22679" t="s">
        <v>800</v>
      </c>
      <c r="B22679" t="s">
        <v>6822</v>
      </c>
      <c r="C22679" s="27">
        <v>170802.27272727201</v>
      </c>
      <c r="D22679">
        <v>3000</v>
      </c>
      <c r="E22679">
        <v>0.20189393939393899</v>
      </c>
      <c r="F22679">
        <v>5</v>
      </c>
      <c r="G22679">
        <v>9987.4426394049606</v>
      </c>
      <c r="H22679" s="73">
        <f t="shared" si="1062"/>
        <v>4.210107152293989E-2</v>
      </c>
      <c r="I22679">
        <f t="shared" si="1063"/>
        <v>3000</v>
      </c>
      <c r="J22679" t="str">
        <f t="shared" si="1064"/>
        <v/>
      </c>
    </row>
    <row r="22680" spans="1:10" x14ac:dyDescent="0.25">
      <c r="A22680" t="s">
        <v>800</v>
      </c>
      <c r="B22680" t="s">
        <v>6473</v>
      </c>
      <c r="C22680" s="27">
        <v>46626.136363636302</v>
      </c>
      <c r="D22680">
        <v>3000</v>
      </c>
      <c r="E22680">
        <v>5.5113636363636302E-2</v>
      </c>
      <c r="F22680">
        <v>12</v>
      </c>
      <c r="G22680">
        <v>2723.6137713062799</v>
      </c>
      <c r="H22680" s="73">
        <f t="shared" si="1062"/>
        <v>4.2057997258162422E-2</v>
      </c>
      <c r="I22680">
        <f t="shared" si="1063"/>
        <v>3000</v>
      </c>
      <c r="J22680" t="str">
        <f t="shared" si="1064"/>
        <v/>
      </c>
    </row>
    <row r="22681" spans="1:10" x14ac:dyDescent="0.25">
      <c r="A22681" t="s">
        <v>800</v>
      </c>
      <c r="B22681" t="s">
        <v>8595</v>
      </c>
      <c r="C22681" s="27">
        <v>93732.9545454545</v>
      </c>
      <c r="D22681">
        <v>3000</v>
      </c>
      <c r="E22681">
        <v>0.110795454545454</v>
      </c>
      <c r="F22681">
        <v>5</v>
      </c>
      <c r="G22681">
        <v>5464.9314966378297</v>
      </c>
      <c r="H22681" s="73">
        <f t="shared" si="1062"/>
        <v>4.1978306313508289E-2</v>
      </c>
      <c r="I22681">
        <f t="shared" si="1063"/>
        <v>3000</v>
      </c>
      <c r="J22681" t="str">
        <f t="shared" si="1064"/>
        <v/>
      </c>
    </row>
    <row r="22682" spans="1:10" x14ac:dyDescent="0.25">
      <c r="A22682" t="s">
        <v>800</v>
      </c>
      <c r="B22682" t="s">
        <v>6533</v>
      </c>
      <c r="C22682" s="27">
        <v>147088.636363636</v>
      </c>
      <c r="D22682">
        <v>3000</v>
      </c>
      <c r="E22682">
        <v>0.173863636363636</v>
      </c>
      <c r="F22682">
        <v>4</v>
      </c>
      <c r="G22682">
        <v>8574.7186184840393</v>
      </c>
      <c r="H22682" s="73">
        <f t="shared" si="1062"/>
        <v>4.1973313220781371E-2</v>
      </c>
      <c r="I22682">
        <f t="shared" si="1063"/>
        <v>3000</v>
      </c>
      <c r="J22682" t="str">
        <f t="shared" si="1064"/>
        <v/>
      </c>
    </row>
    <row r="22683" spans="1:10" x14ac:dyDescent="0.25">
      <c r="A22683" t="s">
        <v>800</v>
      </c>
      <c r="B22683" t="s">
        <v>8816</v>
      </c>
      <c r="C22683" s="27">
        <v>61367.045454545398</v>
      </c>
      <c r="D22683">
        <v>3000</v>
      </c>
      <c r="E22683">
        <v>7.2537878787878707E-2</v>
      </c>
      <c r="F22683">
        <v>1</v>
      </c>
      <c r="G22683">
        <v>3576.5894493093501</v>
      </c>
      <c r="H22683" s="73">
        <f t="shared" si="1062"/>
        <v>4.1962984928289288E-2</v>
      </c>
      <c r="I22683">
        <f t="shared" si="1063"/>
        <v>3000</v>
      </c>
      <c r="J22683" t="str">
        <f t="shared" si="1064"/>
        <v/>
      </c>
    </row>
    <row r="22684" spans="1:10" x14ac:dyDescent="0.25">
      <c r="A22684" t="s">
        <v>800</v>
      </c>
      <c r="B22684" t="s">
        <v>5994</v>
      </c>
      <c r="C22684" s="27">
        <v>75627.272727272706</v>
      </c>
      <c r="D22684">
        <v>3000</v>
      </c>
      <c r="E22684">
        <v>8.9393939393939401E-2</v>
      </c>
      <c r="F22684">
        <v>2</v>
      </c>
      <c r="G22684">
        <v>4405.4972366000202</v>
      </c>
      <c r="H22684" s="73">
        <f t="shared" si="1062"/>
        <v>4.1941985952484905E-2</v>
      </c>
      <c r="I22684">
        <f t="shared" si="1063"/>
        <v>3000</v>
      </c>
      <c r="J22684" t="str">
        <f t="shared" si="1064"/>
        <v/>
      </c>
    </row>
    <row r="22685" spans="1:10" x14ac:dyDescent="0.25">
      <c r="A22685" t="s">
        <v>800</v>
      </c>
      <c r="B22685" t="s">
        <v>10678</v>
      </c>
      <c r="C22685" s="27">
        <v>84920.4545454545</v>
      </c>
      <c r="D22685">
        <v>3000</v>
      </c>
      <c r="E22685">
        <v>0.100378787878787</v>
      </c>
      <c r="G22685">
        <v>4942.7382463517097</v>
      </c>
      <c r="H22685" s="73">
        <f t="shared" si="1062"/>
        <v>4.1907118331171479E-2</v>
      </c>
      <c r="I22685">
        <f t="shared" si="1063"/>
        <v>3000</v>
      </c>
      <c r="J22685" t="str">
        <f t="shared" si="1064"/>
        <v/>
      </c>
    </row>
    <row r="22686" spans="1:10" x14ac:dyDescent="0.25">
      <c r="A22686" t="s">
        <v>800</v>
      </c>
      <c r="B22686" t="s">
        <v>10741</v>
      </c>
      <c r="C22686" s="27">
        <v>37813.636363636302</v>
      </c>
      <c r="D22686">
        <v>3000</v>
      </c>
      <c r="E22686">
        <v>4.46969696969697E-2</v>
      </c>
      <c r="F22686">
        <v>2</v>
      </c>
      <c r="G22686">
        <v>2199.4686634007599</v>
      </c>
      <c r="H22686" s="73">
        <f t="shared" si="1062"/>
        <v>4.1879533150941332E-2</v>
      </c>
      <c r="I22686">
        <f t="shared" si="1063"/>
        <v>3000</v>
      </c>
      <c r="J22686" t="str">
        <f t="shared" si="1064"/>
        <v/>
      </c>
    </row>
    <row r="22687" spans="1:10" x14ac:dyDescent="0.25">
      <c r="A22687" t="s">
        <v>800</v>
      </c>
      <c r="B22687" t="s">
        <v>10113</v>
      </c>
      <c r="C22687" s="27">
        <v>39255.681818181802</v>
      </c>
      <c r="D22687">
        <v>3000</v>
      </c>
      <c r="E22687">
        <v>4.6401515151515103E-2</v>
      </c>
      <c r="F22687">
        <v>1</v>
      </c>
      <c r="G22687">
        <v>2281.7834926682599</v>
      </c>
      <c r="H22687" s="73">
        <f t="shared" si="1062"/>
        <v>4.1850861802130906E-2</v>
      </c>
      <c r="I22687">
        <f t="shared" si="1063"/>
        <v>3000</v>
      </c>
      <c r="J22687" t="str">
        <f t="shared" si="1064"/>
        <v/>
      </c>
    </row>
    <row r="22688" spans="1:10" x14ac:dyDescent="0.25">
      <c r="A22688" t="s">
        <v>800</v>
      </c>
      <c r="B22688" t="s">
        <v>4838</v>
      </c>
      <c r="C22688" s="27">
        <v>676800</v>
      </c>
      <c r="D22688">
        <v>3000</v>
      </c>
      <c r="E22688">
        <v>0.8</v>
      </c>
      <c r="F22688">
        <v>12</v>
      </c>
      <c r="G22688">
        <v>39320.563422929699</v>
      </c>
      <c r="H22688" s="73">
        <f t="shared" si="1062"/>
        <v>4.183038662013798E-2</v>
      </c>
      <c r="I22688">
        <f t="shared" si="1063"/>
        <v>3000</v>
      </c>
      <c r="J22688" t="str">
        <f t="shared" si="1064"/>
        <v/>
      </c>
    </row>
    <row r="22689" spans="1:10" x14ac:dyDescent="0.25">
      <c r="A22689" t="s">
        <v>800</v>
      </c>
      <c r="B22689" t="s">
        <v>11330</v>
      </c>
      <c r="C22689" s="27">
        <v>33840</v>
      </c>
      <c r="D22689">
        <v>3000</v>
      </c>
      <c r="E22689">
        <v>3.4280303030303001E-2</v>
      </c>
      <c r="F22689">
        <v>1</v>
      </c>
      <c r="G22689">
        <v>1965.24044990226</v>
      </c>
      <c r="H22689" s="73">
        <f t="shared" si="1062"/>
        <v>4.181362659366511E-2</v>
      </c>
      <c r="I22689">
        <f t="shared" si="1063"/>
        <v>3000</v>
      </c>
      <c r="J22689" t="str">
        <f t="shared" si="1064"/>
        <v/>
      </c>
    </row>
    <row r="22690" spans="1:10" x14ac:dyDescent="0.25">
      <c r="A22690" t="s">
        <v>800</v>
      </c>
      <c r="B22690" t="s">
        <v>8487</v>
      </c>
      <c r="C22690" s="27">
        <v>41018.181818181802</v>
      </c>
      <c r="D22690">
        <v>3000</v>
      </c>
      <c r="E22690">
        <v>4.8484848484848402E-2</v>
      </c>
      <c r="F22690">
        <v>1</v>
      </c>
      <c r="G22690">
        <v>2382.0028369297602</v>
      </c>
      <c r="H22690" s="73">
        <f t="shared" si="1062"/>
        <v>4.1811751924830949E-2</v>
      </c>
      <c r="I22690">
        <f t="shared" si="1063"/>
        <v>3000</v>
      </c>
      <c r="J22690" t="str">
        <f t="shared" si="1064"/>
        <v/>
      </c>
    </row>
    <row r="22691" spans="1:10" x14ac:dyDescent="0.25">
      <c r="A22691" t="s">
        <v>800</v>
      </c>
      <c r="B22691" t="s">
        <v>10335</v>
      </c>
      <c r="C22691" s="27">
        <v>37172.727272727199</v>
      </c>
      <c r="D22691">
        <v>3000</v>
      </c>
      <c r="E22691">
        <v>4.3939393939393903E-2</v>
      </c>
      <c r="F22691">
        <v>2</v>
      </c>
      <c r="G22691">
        <v>2155.3671226578199</v>
      </c>
      <c r="H22691" s="73">
        <f t="shared" si="1062"/>
        <v>4.1747389609806701E-2</v>
      </c>
      <c r="I22691">
        <f t="shared" si="1063"/>
        <v>3000</v>
      </c>
      <c r="J22691" t="str">
        <f t="shared" si="1064"/>
        <v/>
      </c>
    </row>
    <row r="22692" spans="1:10" x14ac:dyDescent="0.25">
      <c r="A22692" t="s">
        <v>800</v>
      </c>
      <c r="B22692" t="s">
        <v>13377</v>
      </c>
      <c r="C22692" s="27">
        <v>73544.318181818104</v>
      </c>
      <c r="D22692">
        <v>3000</v>
      </c>
      <c r="E22692">
        <v>8.6931818181818096E-2</v>
      </c>
      <c r="F22692">
        <v>3</v>
      </c>
      <c r="G22692">
        <v>4263.3120058606901</v>
      </c>
      <c r="H22692" s="73">
        <f t="shared" si="1062"/>
        <v>4.1737889752828959E-2</v>
      </c>
      <c r="I22692">
        <f t="shared" si="1063"/>
        <v>3000</v>
      </c>
      <c r="J22692" t="str">
        <f t="shared" si="1064"/>
        <v/>
      </c>
    </row>
    <row r="22693" spans="1:10" x14ac:dyDescent="0.25">
      <c r="A22693" t="s">
        <v>800</v>
      </c>
      <c r="B22693" t="s">
        <v>9587</v>
      </c>
      <c r="C22693" s="27">
        <v>33840</v>
      </c>
      <c r="D22693">
        <v>3000</v>
      </c>
      <c r="E22693">
        <v>5.3030303030302999E-3</v>
      </c>
      <c r="F22693">
        <v>62</v>
      </c>
      <c r="G22693">
        <v>1961.5259841514201</v>
      </c>
      <c r="H22693" s="73">
        <f t="shared" si="1062"/>
        <v>4.1734595407477024E-2</v>
      </c>
      <c r="I22693">
        <f t="shared" si="1063"/>
        <v>3000</v>
      </c>
      <c r="J22693" t="str">
        <f t="shared" si="1064"/>
        <v/>
      </c>
    </row>
    <row r="22694" spans="1:10" x14ac:dyDescent="0.25">
      <c r="A22694" t="s">
        <v>800</v>
      </c>
      <c r="B22694" t="s">
        <v>9371</v>
      </c>
      <c r="C22694" s="27">
        <v>167437.5</v>
      </c>
      <c r="D22694">
        <v>3000</v>
      </c>
      <c r="E22694">
        <v>0.19791666666666599</v>
      </c>
      <c r="F22694">
        <v>5</v>
      </c>
      <c r="G22694">
        <v>9697.4938811442207</v>
      </c>
      <c r="H22694" s="73">
        <f t="shared" si="1062"/>
        <v>4.1700309634483554E-2</v>
      </c>
      <c r="I22694">
        <f t="shared" si="1063"/>
        <v>3000</v>
      </c>
      <c r="J22694" t="str">
        <f t="shared" si="1064"/>
        <v/>
      </c>
    </row>
    <row r="22695" spans="1:10" x14ac:dyDescent="0.25">
      <c r="A22695" t="s">
        <v>800</v>
      </c>
      <c r="B22695" t="s">
        <v>4485</v>
      </c>
      <c r="C22695" s="27">
        <v>39415.909090909001</v>
      </c>
      <c r="D22695">
        <v>3000</v>
      </c>
      <c r="E22695">
        <v>4.6590909090909002E-2</v>
      </c>
      <c r="F22695">
        <v>1</v>
      </c>
      <c r="G22695">
        <v>2282.4667625152601</v>
      </c>
      <c r="H22695" s="73">
        <f t="shared" si="1062"/>
        <v>4.1693217457466229E-2</v>
      </c>
      <c r="I22695">
        <f t="shared" si="1063"/>
        <v>3000</v>
      </c>
      <c r="J22695" t="str">
        <f t="shared" si="1064"/>
        <v/>
      </c>
    </row>
    <row r="22696" spans="1:10" x14ac:dyDescent="0.25">
      <c r="A22696" t="s">
        <v>800</v>
      </c>
      <c r="B22696" t="s">
        <v>5560</v>
      </c>
      <c r="C22696" s="27">
        <v>75627.272727272706</v>
      </c>
      <c r="D22696">
        <v>3000</v>
      </c>
      <c r="E22696">
        <v>8.9393939393939401E-2</v>
      </c>
      <c r="F22696">
        <v>1</v>
      </c>
      <c r="G22696">
        <v>4376.49627408789</v>
      </c>
      <c r="H22696" s="73">
        <f t="shared" si="1062"/>
        <v>4.1665885912701192E-2</v>
      </c>
      <c r="I22696">
        <f t="shared" si="1063"/>
        <v>3000</v>
      </c>
      <c r="J22696" t="str">
        <f t="shared" si="1064"/>
        <v/>
      </c>
    </row>
    <row r="22697" spans="1:10" x14ac:dyDescent="0.25">
      <c r="A22697" t="s">
        <v>800</v>
      </c>
      <c r="B22697" t="s">
        <v>10750</v>
      </c>
      <c r="C22697" s="27">
        <v>545573.86363636295</v>
      </c>
      <c r="D22697">
        <v>3000</v>
      </c>
      <c r="E22697">
        <v>0.64488636363636298</v>
      </c>
      <c r="F22697">
        <v>7</v>
      </c>
      <c r="G22697">
        <v>31533.932182651599</v>
      </c>
      <c r="H22697" s="73">
        <f t="shared" si="1062"/>
        <v>4.1615687049558092E-2</v>
      </c>
      <c r="I22697">
        <f t="shared" si="1063"/>
        <v>3000</v>
      </c>
      <c r="J22697" t="str">
        <f t="shared" si="1064"/>
        <v/>
      </c>
    </row>
    <row r="22698" spans="1:10" x14ac:dyDescent="0.25">
      <c r="A22698" t="s">
        <v>800</v>
      </c>
      <c r="B22698" t="s">
        <v>8559</v>
      </c>
      <c r="C22698" s="27">
        <v>37012.5</v>
      </c>
      <c r="D22698">
        <v>3000</v>
      </c>
      <c r="E22698">
        <v>4.3749999999999997E-2</v>
      </c>
      <c r="F22698">
        <v>6</v>
      </c>
      <c r="G22698">
        <v>2137.09150607831</v>
      </c>
      <c r="H22698" s="73">
        <f t="shared" si="1062"/>
        <v>4.1572600726143417E-2</v>
      </c>
      <c r="I22698">
        <f t="shared" si="1063"/>
        <v>3000</v>
      </c>
      <c r="J22698" t="str">
        <f t="shared" si="1064"/>
        <v/>
      </c>
    </row>
    <row r="22699" spans="1:10" x14ac:dyDescent="0.25">
      <c r="A22699" t="s">
        <v>800</v>
      </c>
      <c r="B22699" t="s">
        <v>12244</v>
      </c>
      <c r="C22699" s="27">
        <v>63289.772727272699</v>
      </c>
      <c r="D22699">
        <v>3000</v>
      </c>
      <c r="E22699">
        <v>7.4810606060605994E-2</v>
      </c>
      <c r="F22699">
        <v>3</v>
      </c>
      <c r="G22699">
        <v>3653.7509595080901</v>
      </c>
      <c r="H22699" s="73">
        <f t="shared" si="1062"/>
        <v>4.1565968362408279E-2</v>
      </c>
      <c r="I22699">
        <f t="shared" si="1063"/>
        <v>3000</v>
      </c>
      <c r="J22699" t="str">
        <f t="shared" si="1064"/>
        <v/>
      </c>
    </row>
    <row r="22700" spans="1:10" x14ac:dyDescent="0.25">
      <c r="A22700" t="s">
        <v>800</v>
      </c>
      <c r="B22700" t="s">
        <v>3942</v>
      </c>
      <c r="C22700" s="27">
        <v>227682.95454545401</v>
      </c>
      <c r="D22700">
        <v>3000</v>
      </c>
      <c r="E22700">
        <v>0.26912878787878702</v>
      </c>
      <c r="F22700">
        <v>7</v>
      </c>
      <c r="G22700">
        <v>13141.277292644199</v>
      </c>
      <c r="H22700" s="73">
        <f t="shared" si="1062"/>
        <v>4.1556556877932228E-2</v>
      </c>
      <c r="I22700">
        <f t="shared" si="1063"/>
        <v>3000</v>
      </c>
      <c r="J22700" t="str">
        <f t="shared" si="1064"/>
        <v/>
      </c>
    </row>
    <row r="22701" spans="1:10" x14ac:dyDescent="0.25">
      <c r="A22701" t="s">
        <v>800</v>
      </c>
      <c r="B22701" t="s">
        <v>11496</v>
      </c>
      <c r="C22701" s="27">
        <v>41018.181818181802</v>
      </c>
      <c r="D22701">
        <v>3000</v>
      </c>
      <c r="E22701">
        <v>4.8484848484848402E-2</v>
      </c>
      <c r="F22701">
        <v>4</v>
      </c>
      <c r="G22701">
        <v>2364.5743019952602</v>
      </c>
      <c r="H22701" s="73">
        <f t="shared" si="1062"/>
        <v>4.1505825513746639E-2</v>
      </c>
      <c r="I22701">
        <f t="shared" si="1063"/>
        <v>3000</v>
      </c>
      <c r="J22701" t="str">
        <f t="shared" si="1064"/>
        <v/>
      </c>
    </row>
    <row r="22702" spans="1:10" x14ac:dyDescent="0.25">
      <c r="A22702" t="s">
        <v>800</v>
      </c>
      <c r="B22702" t="s">
        <v>5327</v>
      </c>
      <c r="C22702" s="27">
        <v>91489.772727272706</v>
      </c>
      <c r="D22702">
        <v>3000</v>
      </c>
      <c r="E22702">
        <v>0.108143939393939</v>
      </c>
      <c r="F22702">
        <v>14</v>
      </c>
      <c r="G22702">
        <v>5270.4463939289499</v>
      </c>
      <c r="H22702" s="73">
        <f t="shared" si="1062"/>
        <v>4.1477001095420317E-2</v>
      </c>
      <c r="I22702">
        <f t="shared" si="1063"/>
        <v>3000</v>
      </c>
      <c r="J22702" t="str">
        <f t="shared" si="1064"/>
        <v/>
      </c>
    </row>
    <row r="22703" spans="1:10" x14ac:dyDescent="0.25">
      <c r="A22703" t="s">
        <v>800</v>
      </c>
      <c r="B22703" t="s">
        <v>6183</v>
      </c>
      <c r="C22703" s="27">
        <v>107192.045454545</v>
      </c>
      <c r="D22703">
        <v>3000</v>
      </c>
      <c r="E22703">
        <v>0.12670454545454499</v>
      </c>
      <c r="F22703">
        <v>4</v>
      </c>
      <c r="G22703">
        <v>6171.5631222864404</v>
      </c>
      <c r="H22703" s="73">
        <f t="shared" si="1062"/>
        <v>4.1453873085484864E-2</v>
      </c>
      <c r="I22703">
        <f t="shared" si="1063"/>
        <v>3000</v>
      </c>
      <c r="J22703" t="str">
        <f t="shared" si="1064"/>
        <v/>
      </c>
    </row>
    <row r="22704" spans="1:10" x14ac:dyDescent="0.25">
      <c r="A22704" t="s">
        <v>800</v>
      </c>
      <c r="B22704" t="s">
        <v>10314</v>
      </c>
      <c r="C22704" s="27">
        <v>33840</v>
      </c>
      <c r="D22704">
        <v>3000</v>
      </c>
      <c r="E22704">
        <v>2.3295454545454501E-2</v>
      </c>
      <c r="F22704">
        <v>13</v>
      </c>
      <c r="G22704">
        <v>1947.95919423907</v>
      </c>
      <c r="H22704" s="73">
        <f t="shared" si="1062"/>
        <v>4.1445940302958936E-2</v>
      </c>
      <c r="I22704">
        <f t="shared" si="1063"/>
        <v>3000</v>
      </c>
      <c r="J22704" t="str">
        <f t="shared" si="1064"/>
        <v/>
      </c>
    </row>
    <row r="22705" spans="1:10" x14ac:dyDescent="0.25">
      <c r="A22705" t="s">
        <v>800</v>
      </c>
      <c r="B22705" t="s">
        <v>5937</v>
      </c>
      <c r="C22705" s="27">
        <v>63289.772727272699</v>
      </c>
      <c r="D22705">
        <v>3000</v>
      </c>
      <c r="E22705">
        <v>7.4810606060605994E-2</v>
      </c>
      <c r="F22705">
        <v>1</v>
      </c>
      <c r="G22705">
        <v>3641.7089004723898</v>
      </c>
      <c r="H22705" s="73">
        <f t="shared" si="1062"/>
        <v>4.1428974941005649E-2</v>
      </c>
      <c r="I22705">
        <f t="shared" si="1063"/>
        <v>3000</v>
      </c>
      <c r="J22705" t="str">
        <f t="shared" si="1064"/>
        <v/>
      </c>
    </row>
    <row r="22706" spans="1:10" x14ac:dyDescent="0.25">
      <c r="A22706" t="s">
        <v>800</v>
      </c>
      <c r="B22706" t="s">
        <v>12256</v>
      </c>
      <c r="C22706" s="27">
        <v>146127.27272727201</v>
      </c>
      <c r="D22706">
        <v>3000</v>
      </c>
      <c r="E22706">
        <v>0.17272727272727201</v>
      </c>
      <c r="F22706">
        <v>2</v>
      </c>
      <c r="G22706">
        <v>8402.0810209451593</v>
      </c>
      <c r="H22706" s="73">
        <f t="shared" si="1062"/>
        <v>4.1398831458184585E-2</v>
      </c>
      <c r="I22706">
        <f t="shared" si="1063"/>
        <v>3000</v>
      </c>
      <c r="J22706" t="str">
        <f t="shared" si="1064"/>
        <v/>
      </c>
    </row>
    <row r="22707" spans="1:10" x14ac:dyDescent="0.25">
      <c r="A22707" t="s">
        <v>800</v>
      </c>
      <c r="B22707" t="s">
        <v>12397</v>
      </c>
      <c r="C22707" s="27">
        <v>33840</v>
      </c>
      <c r="D22707">
        <v>3000</v>
      </c>
      <c r="E22707">
        <v>3.6742424242424201E-2</v>
      </c>
      <c r="F22707">
        <v>8</v>
      </c>
      <c r="G22707">
        <v>1943.9728073737999</v>
      </c>
      <c r="H22707" s="73">
        <f t="shared" si="1062"/>
        <v>4.1361123561144679E-2</v>
      </c>
      <c r="I22707">
        <f t="shared" si="1063"/>
        <v>3000</v>
      </c>
      <c r="J22707" t="str">
        <f t="shared" si="1064"/>
        <v/>
      </c>
    </row>
    <row r="22708" spans="1:10" x14ac:dyDescent="0.25">
      <c r="A22708" t="s">
        <v>800</v>
      </c>
      <c r="B22708" t="s">
        <v>13228</v>
      </c>
      <c r="C22708" s="27">
        <v>49189.772727272699</v>
      </c>
      <c r="D22708">
        <v>3000</v>
      </c>
      <c r="E22708">
        <v>5.8143939393939303E-2</v>
      </c>
      <c r="F22708">
        <v>4</v>
      </c>
      <c r="G22708">
        <v>2825.396127389</v>
      </c>
      <c r="H22708" s="73">
        <f t="shared" si="1062"/>
        <v>4.135585710060001E-2</v>
      </c>
      <c r="I22708">
        <f t="shared" si="1063"/>
        <v>3000</v>
      </c>
      <c r="J22708" t="str">
        <f t="shared" si="1064"/>
        <v/>
      </c>
    </row>
    <row r="22709" spans="1:10" x14ac:dyDescent="0.25">
      <c r="A22709" t="s">
        <v>800</v>
      </c>
      <c r="B22709" t="s">
        <v>10018</v>
      </c>
      <c r="C22709" s="27">
        <v>36852.272727272699</v>
      </c>
      <c r="D22709">
        <v>3000</v>
      </c>
      <c r="E22709">
        <v>4.3560606060606001E-2</v>
      </c>
      <c r="F22709">
        <v>2</v>
      </c>
      <c r="G22709">
        <v>2114.5679698905901</v>
      </c>
      <c r="H22709" s="73">
        <f t="shared" si="1062"/>
        <v>4.1313298357159453E-2</v>
      </c>
      <c r="I22709">
        <f t="shared" si="1063"/>
        <v>3000</v>
      </c>
      <c r="J22709" t="str">
        <f t="shared" si="1064"/>
        <v/>
      </c>
    </row>
    <row r="22710" spans="1:10" x14ac:dyDescent="0.25">
      <c r="A22710" t="s">
        <v>800</v>
      </c>
      <c r="B22710" t="s">
        <v>6366</v>
      </c>
      <c r="C22710" s="27">
        <v>192753.409090909</v>
      </c>
      <c r="D22710">
        <v>3000</v>
      </c>
      <c r="E22710">
        <v>0.22784090909090901</v>
      </c>
      <c r="F22710">
        <v>5</v>
      </c>
      <c r="G22710">
        <v>11059.425129351501</v>
      </c>
      <c r="H22710" s="73">
        <f t="shared" si="1062"/>
        <v>4.1310740654021655E-2</v>
      </c>
      <c r="I22710">
        <f t="shared" si="1063"/>
        <v>3000</v>
      </c>
      <c r="J22710" t="str">
        <f t="shared" si="1064"/>
        <v/>
      </c>
    </row>
    <row r="22711" spans="1:10" x14ac:dyDescent="0.25">
      <c r="A22711" t="s">
        <v>800</v>
      </c>
      <c r="B22711" t="s">
        <v>3953</v>
      </c>
      <c r="C22711" s="27">
        <v>72071.926672111702</v>
      </c>
      <c r="D22711">
        <v>3000</v>
      </c>
      <c r="E22711">
        <v>0.118371212121212</v>
      </c>
      <c r="F22711">
        <v>7</v>
      </c>
      <c r="G22711">
        <v>4364.6548493704604</v>
      </c>
      <c r="H22711" s="73">
        <f t="shared" si="1062"/>
        <v>4.1290710153954864E-2</v>
      </c>
      <c r="I22711">
        <f t="shared" si="1063"/>
        <v>3000</v>
      </c>
      <c r="J22711" t="str">
        <f t="shared" si="1064"/>
        <v/>
      </c>
    </row>
    <row r="22712" spans="1:10" x14ac:dyDescent="0.25">
      <c r="A22712" t="s">
        <v>800</v>
      </c>
      <c r="B22712" t="s">
        <v>3759</v>
      </c>
      <c r="C22712" s="27">
        <v>54957.9545454545</v>
      </c>
      <c r="D22712">
        <v>3000</v>
      </c>
      <c r="E22712">
        <v>6.4962121212121193E-2</v>
      </c>
      <c r="F22712">
        <v>6</v>
      </c>
      <c r="G22712">
        <v>3149.1491806721301</v>
      </c>
      <c r="H22712" s="73">
        <f t="shared" si="1062"/>
        <v>4.1256764900313561E-2</v>
      </c>
      <c r="I22712">
        <f t="shared" si="1063"/>
        <v>3000</v>
      </c>
      <c r="J22712" t="str">
        <f t="shared" si="1064"/>
        <v/>
      </c>
    </row>
    <row r="22713" spans="1:10" x14ac:dyDescent="0.25">
      <c r="A22713" t="s">
        <v>800</v>
      </c>
      <c r="B22713" t="s">
        <v>13054</v>
      </c>
      <c r="C22713" s="27">
        <v>339842.045454545</v>
      </c>
      <c r="D22713">
        <v>3000</v>
      </c>
      <c r="E22713">
        <v>0.40170454545454498</v>
      </c>
      <c r="F22713">
        <v>1</v>
      </c>
      <c r="G22713">
        <v>19472.6436399089</v>
      </c>
      <c r="H22713" s="73">
        <f t="shared" si="1062"/>
        <v>4.1255352621192003E-2</v>
      </c>
      <c r="I22713">
        <f t="shared" si="1063"/>
        <v>3000</v>
      </c>
      <c r="J22713" t="str">
        <f t="shared" si="1064"/>
        <v/>
      </c>
    </row>
    <row r="22714" spans="1:10" x14ac:dyDescent="0.25">
      <c r="A22714" t="s">
        <v>800</v>
      </c>
      <c r="B22714" t="s">
        <v>8826</v>
      </c>
      <c r="C22714" s="27">
        <v>39736.363636363603</v>
      </c>
      <c r="D22714">
        <v>3000</v>
      </c>
      <c r="E22714">
        <v>4.6969696969696897E-2</v>
      </c>
      <c r="F22714">
        <v>2</v>
      </c>
      <c r="G22714">
        <v>2275.9507481035098</v>
      </c>
      <c r="H22714" s="73">
        <f t="shared" si="1062"/>
        <v>4.1238915408327172E-2</v>
      </c>
      <c r="I22714">
        <f t="shared" si="1063"/>
        <v>3000</v>
      </c>
      <c r="J22714" t="str">
        <f t="shared" si="1064"/>
        <v/>
      </c>
    </row>
    <row r="22715" spans="1:10" x14ac:dyDescent="0.25">
      <c r="A22715" t="s">
        <v>800</v>
      </c>
      <c r="B22715" t="s">
        <v>6180</v>
      </c>
      <c r="C22715" s="27">
        <v>33840</v>
      </c>
      <c r="D22715">
        <v>3000</v>
      </c>
      <c r="E22715">
        <v>3.9962121212121199E-2</v>
      </c>
      <c r="F22715">
        <v>4</v>
      </c>
      <c r="G22715">
        <v>1937.6589973611699</v>
      </c>
      <c r="H22715" s="73">
        <f t="shared" si="1062"/>
        <v>4.1226787177897233E-2</v>
      </c>
      <c r="I22715">
        <f t="shared" si="1063"/>
        <v>3000</v>
      </c>
      <c r="J22715" t="str">
        <f t="shared" si="1064"/>
        <v/>
      </c>
    </row>
    <row r="22716" spans="1:10" x14ac:dyDescent="0.25">
      <c r="A22716" t="s">
        <v>800</v>
      </c>
      <c r="B22716" t="s">
        <v>12731</v>
      </c>
      <c r="C22716" s="27">
        <v>169360.227272727</v>
      </c>
      <c r="D22716">
        <v>3000</v>
      </c>
      <c r="E22716">
        <v>0.200189393939393</v>
      </c>
      <c r="F22716">
        <v>8</v>
      </c>
      <c r="G22716">
        <v>9697.0424290580704</v>
      </c>
      <c r="H22716" s="73">
        <f t="shared" si="1062"/>
        <v>4.1224971537612808E-2</v>
      </c>
      <c r="I22716">
        <f t="shared" si="1063"/>
        <v>3000</v>
      </c>
      <c r="J22716" t="str">
        <f t="shared" si="1064"/>
        <v/>
      </c>
    </row>
    <row r="22717" spans="1:10" x14ac:dyDescent="0.25">
      <c r="A22717" t="s">
        <v>800</v>
      </c>
      <c r="B22717" t="s">
        <v>6682</v>
      </c>
      <c r="C22717" s="27">
        <v>70980.681818181794</v>
      </c>
      <c r="D22717">
        <v>3000</v>
      </c>
      <c r="E22717">
        <v>8.3901515151515102E-2</v>
      </c>
      <c r="F22717">
        <v>1</v>
      </c>
      <c r="G22717">
        <v>4064.09365630005</v>
      </c>
      <c r="H22717" s="73">
        <f t="shared" si="1062"/>
        <v>4.122456079009517E-2</v>
      </c>
      <c r="I22717">
        <f t="shared" si="1063"/>
        <v>3000</v>
      </c>
      <c r="J22717" t="str">
        <f t="shared" si="1064"/>
        <v/>
      </c>
    </row>
    <row r="22718" spans="1:10" x14ac:dyDescent="0.25">
      <c r="A22718" t="s">
        <v>800</v>
      </c>
      <c r="B22718" t="s">
        <v>4349</v>
      </c>
      <c r="C22718" s="27">
        <v>41338.636363636302</v>
      </c>
      <c r="D22718">
        <v>3000</v>
      </c>
      <c r="E22718">
        <v>4.8863636363636297E-2</v>
      </c>
      <c r="F22718">
        <v>1</v>
      </c>
      <c r="G22718">
        <v>2366.07236229299</v>
      </c>
      <c r="H22718" s="73">
        <f t="shared" si="1062"/>
        <v>4.1210166824697393E-2</v>
      </c>
      <c r="I22718">
        <f t="shared" si="1063"/>
        <v>3000</v>
      </c>
      <c r="J22718" t="str">
        <f t="shared" si="1064"/>
        <v/>
      </c>
    </row>
    <row r="22719" spans="1:10" x14ac:dyDescent="0.25">
      <c r="A22719" t="s">
        <v>800</v>
      </c>
      <c r="B22719" t="s">
        <v>9265</v>
      </c>
      <c r="C22719" s="27">
        <v>150773.86363636301</v>
      </c>
      <c r="D22719">
        <v>3000</v>
      </c>
      <c r="E22719">
        <v>0.178219696969696</v>
      </c>
      <c r="F22719">
        <v>4</v>
      </c>
      <c r="G22719">
        <v>8625.8042188623003</v>
      </c>
      <c r="H22719" s="73">
        <f t="shared" si="1062"/>
        <v>4.1191350329520975E-2</v>
      </c>
      <c r="I22719">
        <f t="shared" si="1063"/>
        <v>3000</v>
      </c>
      <c r="J22719" t="str">
        <f t="shared" si="1064"/>
        <v/>
      </c>
    </row>
    <row r="22720" spans="1:10" x14ac:dyDescent="0.25">
      <c r="A22720" t="s">
        <v>800</v>
      </c>
      <c r="B22720" t="s">
        <v>8155</v>
      </c>
      <c r="C22720" s="27">
        <v>67455.681818181794</v>
      </c>
      <c r="D22720">
        <v>3000</v>
      </c>
      <c r="E22720">
        <v>7.9734848484848395E-2</v>
      </c>
      <c r="G22720">
        <v>3858.2373746660501</v>
      </c>
      <c r="H22720" s="73">
        <f t="shared" si="1062"/>
        <v>4.1181570401246793E-2</v>
      </c>
      <c r="I22720">
        <f t="shared" si="1063"/>
        <v>3000</v>
      </c>
      <c r="J22720" t="str">
        <f t="shared" si="1064"/>
        <v/>
      </c>
    </row>
    <row r="22721" spans="1:10" x14ac:dyDescent="0.25">
      <c r="A22721" t="s">
        <v>800</v>
      </c>
      <c r="B22721" t="s">
        <v>7379</v>
      </c>
      <c r="C22721" s="27">
        <v>116004.545454545</v>
      </c>
      <c r="D22721">
        <v>3000</v>
      </c>
      <c r="E22721">
        <v>0.137121212121212</v>
      </c>
      <c r="F22721">
        <v>1</v>
      </c>
      <c r="G22721">
        <v>6633.0915484542402</v>
      </c>
      <c r="H22721" s="73">
        <f t="shared" si="1062"/>
        <v>4.1169299842292804E-2</v>
      </c>
      <c r="I22721">
        <f t="shared" si="1063"/>
        <v>3000</v>
      </c>
      <c r="J22721" t="str">
        <f t="shared" si="1064"/>
        <v/>
      </c>
    </row>
    <row r="22722" spans="1:10" x14ac:dyDescent="0.25">
      <c r="A22722" t="s">
        <v>800</v>
      </c>
      <c r="B22722" t="s">
        <v>8073</v>
      </c>
      <c r="C22722" s="27">
        <v>65372.727272727199</v>
      </c>
      <c r="D22722">
        <v>3000</v>
      </c>
      <c r="E22722">
        <v>7.7272727272727201E-2</v>
      </c>
      <c r="F22722">
        <v>1</v>
      </c>
      <c r="G22722">
        <v>3736.6032029378798</v>
      </c>
      <c r="H22722" s="73">
        <f t="shared" ref="H22722:H22785" si="1065">G22722/SUMIFS(C:C,B:B,B22722)</f>
        <v>4.1154077829603751E-2</v>
      </c>
      <c r="I22722">
        <f t="shared" ref="I22722:I22785" si="1066">IF(A22722="Construction",SUMIFS(D:D,A:A,"Engineering",B:B,B22722),"")</f>
        <v>3000</v>
      </c>
      <c r="J22722" t="str">
        <f t="shared" si="1064"/>
        <v/>
      </c>
    </row>
    <row r="22723" spans="1:10" x14ac:dyDescent="0.25">
      <c r="A22723" t="s">
        <v>800</v>
      </c>
      <c r="B22723" t="s">
        <v>5792</v>
      </c>
      <c r="C22723" s="27">
        <v>33968.181818181802</v>
      </c>
      <c r="D22723">
        <v>3000</v>
      </c>
      <c r="E22723">
        <v>4.0151515151515098E-2</v>
      </c>
      <c r="F22723">
        <v>1</v>
      </c>
      <c r="G22723">
        <v>1936.1871394909199</v>
      </c>
      <c r="H22723" s="73">
        <f t="shared" si="1065"/>
        <v>4.1040016445251223E-2</v>
      </c>
      <c r="I22723">
        <f t="shared" si="1066"/>
        <v>3000</v>
      </c>
      <c r="J22723" t="str">
        <f t="shared" ref="J22723:J22786" si="1067">IF(AND(I22723&lt;&gt;"",I22723&lt;&gt;3000,I22723&lt;&gt;0),D22723-I22723,"")</f>
        <v/>
      </c>
    </row>
    <row r="22724" spans="1:10" x14ac:dyDescent="0.25">
      <c r="A22724" t="s">
        <v>800</v>
      </c>
      <c r="B22724" t="s">
        <v>8939</v>
      </c>
      <c r="C22724" s="27">
        <v>49670.4545454545</v>
      </c>
      <c r="D22724">
        <v>3000</v>
      </c>
      <c r="E22724">
        <v>5.8712121212121202E-2</v>
      </c>
      <c r="F22724">
        <v>6</v>
      </c>
      <c r="G22724">
        <v>2830.3647307311599</v>
      </c>
      <c r="H22724" s="73">
        <f t="shared" si="1065"/>
        <v>4.1027661711079071E-2</v>
      </c>
      <c r="I22724">
        <f t="shared" si="1066"/>
        <v>3000</v>
      </c>
      <c r="J22724" t="str">
        <f t="shared" si="1067"/>
        <v/>
      </c>
    </row>
    <row r="22725" spans="1:10" x14ac:dyDescent="0.25">
      <c r="A22725" t="s">
        <v>800</v>
      </c>
      <c r="B22725" t="s">
        <v>11447</v>
      </c>
      <c r="C22725" s="27">
        <v>33840</v>
      </c>
      <c r="D22725">
        <v>3000</v>
      </c>
      <c r="E22725">
        <v>3.37121212121212E-2</v>
      </c>
      <c r="F22725">
        <v>3</v>
      </c>
      <c r="G22725">
        <v>1927.33425820871</v>
      </c>
      <c r="H22725" s="73">
        <f t="shared" si="1065"/>
        <v>4.1007111876781063E-2</v>
      </c>
      <c r="I22725">
        <f t="shared" si="1066"/>
        <v>3000</v>
      </c>
      <c r="J22725" t="str">
        <f t="shared" si="1067"/>
        <v/>
      </c>
    </row>
    <row r="22726" spans="1:10" x14ac:dyDescent="0.25">
      <c r="A22726" t="s">
        <v>800</v>
      </c>
      <c r="B22726" t="s">
        <v>7540</v>
      </c>
      <c r="C22726" s="27">
        <v>130585.227272727</v>
      </c>
      <c r="D22726">
        <v>3000</v>
      </c>
      <c r="E22726">
        <v>0.15435606060606</v>
      </c>
      <c r="F22726">
        <v>25</v>
      </c>
      <c r="G22726">
        <v>7435.3362288525304</v>
      </c>
      <c r="H22726" s="73">
        <f t="shared" si="1065"/>
        <v>4.0995771088204076E-2</v>
      </c>
      <c r="I22726">
        <f t="shared" si="1066"/>
        <v>3000</v>
      </c>
      <c r="J22726" t="str">
        <f t="shared" si="1067"/>
        <v/>
      </c>
    </row>
    <row r="22727" spans="1:10" x14ac:dyDescent="0.25">
      <c r="A22727" t="s">
        <v>800</v>
      </c>
      <c r="B22727" t="s">
        <v>9843</v>
      </c>
      <c r="C22727" s="27">
        <v>33840</v>
      </c>
      <c r="D22727">
        <v>3000</v>
      </c>
      <c r="E22727">
        <v>9.8484848484848408E-3</v>
      </c>
      <c r="F22727">
        <v>30</v>
      </c>
      <c r="G22727">
        <v>1926.4885430736299</v>
      </c>
      <c r="H22727" s="73">
        <f t="shared" si="1065"/>
        <v>4.0989117937736803E-2</v>
      </c>
      <c r="I22727">
        <f t="shared" si="1066"/>
        <v>3000</v>
      </c>
      <c r="J22727" t="str">
        <f t="shared" si="1067"/>
        <v/>
      </c>
    </row>
    <row r="22728" spans="1:10" x14ac:dyDescent="0.25">
      <c r="A22728" t="s">
        <v>800</v>
      </c>
      <c r="B22728" t="s">
        <v>12094</v>
      </c>
      <c r="C22728" s="27">
        <v>205251.136363636</v>
      </c>
      <c r="D22728">
        <v>3000</v>
      </c>
      <c r="E22728">
        <v>0.242613636363636</v>
      </c>
      <c r="F22728">
        <v>5</v>
      </c>
      <c r="G22728">
        <v>11681.968829157</v>
      </c>
      <c r="H22728" s="73">
        <f t="shared" si="1065"/>
        <v>4.0979152203530524E-2</v>
      </c>
      <c r="I22728">
        <f t="shared" si="1066"/>
        <v>3000</v>
      </c>
      <c r="J22728" t="str">
        <f t="shared" si="1067"/>
        <v/>
      </c>
    </row>
    <row r="22729" spans="1:10" x14ac:dyDescent="0.25">
      <c r="A22729" t="s">
        <v>800</v>
      </c>
      <c r="B22729" t="s">
        <v>9071</v>
      </c>
      <c r="C22729" s="27">
        <v>66814.772727272706</v>
      </c>
      <c r="D22729">
        <v>3000</v>
      </c>
      <c r="E22729">
        <v>7.8977272727272702E-2</v>
      </c>
      <c r="F22729">
        <v>14</v>
      </c>
      <c r="G22729">
        <v>3802.2801273821001</v>
      </c>
      <c r="H22729" s="73">
        <f t="shared" si="1065"/>
        <v>4.0973598801117402E-2</v>
      </c>
      <c r="I22729">
        <f t="shared" si="1066"/>
        <v>3000</v>
      </c>
      <c r="J22729" t="str">
        <f t="shared" si="1067"/>
        <v/>
      </c>
    </row>
    <row r="22730" spans="1:10" x14ac:dyDescent="0.25">
      <c r="A22730" t="s">
        <v>800</v>
      </c>
      <c r="B22730" t="s">
        <v>6677</v>
      </c>
      <c r="C22730" s="27">
        <v>37973.863636363603</v>
      </c>
      <c r="D22730">
        <v>3000</v>
      </c>
      <c r="E22730">
        <v>4.4886363636363599E-2</v>
      </c>
      <c r="F22730">
        <v>3</v>
      </c>
      <c r="G22730">
        <v>2160.9092181383999</v>
      </c>
      <c r="H22730" s="73">
        <f t="shared" si="1065"/>
        <v>4.0971723392659185E-2</v>
      </c>
      <c r="I22730">
        <f t="shared" si="1066"/>
        <v>3000</v>
      </c>
      <c r="J22730" t="str">
        <f t="shared" si="1067"/>
        <v/>
      </c>
    </row>
    <row r="22731" spans="1:10" x14ac:dyDescent="0.25">
      <c r="A22731" t="s">
        <v>800</v>
      </c>
      <c r="B22731" t="s">
        <v>12984</v>
      </c>
      <c r="C22731" s="27">
        <v>33840</v>
      </c>
      <c r="D22731">
        <v>3000</v>
      </c>
      <c r="E22731">
        <v>3.6742424242424201E-2</v>
      </c>
      <c r="F22731">
        <v>1</v>
      </c>
      <c r="G22731">
        <v>1924.7634818241399</v>
      </c>
      <c r="H22731" s="73">
        <f t="shared" si="1065"/>
        <v>4.0952414506896594E-2</v>
      </c>
      <c r="I22731">
        <f t="shared" si="1066"/>
        <v>3000</v>
      </c>
      <c r="J22731" t="str">
        <f t="shared" si="1067"/>
        <v/>
      </c>
    </row>
    <row r="22732" spans="1:10" x14ac:dyDescent="0.25">
      <c r="A22732" t="s">
        <v>800</v>
      </c>
      <c r="B22732" t="s">
        <v>8415</v>
      </c>
      <c r="C22732" s="27">
        <v>33840</v>
      </c>
      <c r="D22732">
        <v>3000</v>
      </c>
      <c r="E22732">
        <v>3.6363636363636299E-2</v>
      </c>
      <c r="F22732">
        <v>1</v>
      </c>
      <c r="G22732">
        <v>1923.9593383722699</v>
      </c>
      <c r="H22732" s="73">
        <f t="shared" si="1065"/>
        <v>4.0935305071750423E-2</v>
      </c>
      <c r="I22732">
        <f t="shared" si="1066"/>
        <v>3000</v>
      </c>
      <c r="J22732" t="str">
        <f t="shared" si="1067"/>
        <v/>
      </c>
    </row>
    <row r="22733" spans="1:10" x14ac:dyDescent="0.25">
      <c r="A22733" t="s">
        <v>800</v>
      </c>
      <c r="B22733" t="s">
        <v>3652</v>
      </c>
      <c r="C22733" s="27">
        <v>33840</v>
      </c>
      <c r="D22733">
        <v>3000</v>
      </c>
      <c r="E22733">
        <v>2.5568181818181799E-2</v>
      </c>
      <c r="F22733">
        <v>12</v>
      </c>
      <c r="G22733">
        <v>1922.9961226093201</v>
      </c>
      <c r="H22733" s="73">
        <f t="shared" si="1065"/>
        <v>4.0914811119347236E-2</v>
      </c>
      <c r="I22733">
        <f t="shared" si="1066"/>
        <v>3000</v>
      </c>
      <c r="J22733" t="str">
        <f t="shared" si="1067"/>
        <v/>
      </c>
    </row>
    <row r="22734" spans="1:10" x14ac:dyDescent="0.25">
      <c r="A22734" t="s">
        <v>800</v>
      </c>
      <c r="B22734" t="s">
        <v>10687</v>
      </c>
      <c r="C22734" s="27">
        <v>33840</v>
      </c>
      <c r="D22734">
        <v>3000</v>
      </c>
      <c r="E22734">
        <v>1.93181818181818E-2</v>
      </c>
      <c r="F22734">
        <v>2</v>
      </c>
      <c r="G22734">
        <v>1922.30217210214</v>
      </c>
      <c r="H22734" s="73">
        <f t="shared" si="1065"/>
        <v>4.0900046214939152E-2</v>
      </c>
      <c r="I22734">
        <f t="shared" si="1066"/>
        <v>3000</v>
      </c>
      <c r="J22734" t="str">
        <f t="shared" si="1067"/>
        <v/>
      </c>
    </row>
    <row r="22735" spans="1:10" x14ac:dyDescent="0.25">
      <c r="A22735" t="s">
        <v>800</v>
      </c>
      <c r="B22735" t="s">
        <v>6836</v>
      </c>
      <c r="C22735" s="27">
        <v>43742.045454545398</v>
      </c>
      <c r="D22735">
        <v>3000</v>
      </c>
      <c r="E22735">
        <v>5.1704545454545399E-2</v>
      </c>
      <c r="F22735">
        <v>3</v>
      </c>
      <c r="G22735">
        <v>2482.83931407209</v>
      </c>
      <c r="H22735" s="73">
        <f t="shared" si="1065"/>
        <v>4.0867871805161438E-2</v>
      </c>
      <c r="I22735">
        <f t="shared" si="1066"/>
        <v>3000</v>
      </c>
      <c r="J22735" t="str">
        <f t="shared" si="1067"/>
        <v/>
      </c>
    </row>
    <row r="22736" spans="1:10" x14ac:dyDescent="0.25">
      <c r="A22736" t="s">
        <v>800</v>
      </c>
      <c r="B22736" t="s">
        <v>12865</v>
      </c>
      <c r="C22736" s="27">
        <v>33840</v>
      </c>
      <c r="D22736">
        <v>3000</v>
      </c>
      <c r="E22736">
        <v>2.0643939393939301E-2</v>
      </c>
      <c r="F22736">
        <v>3</v>
      </c>
      <c r="G22736">
        <v>1920.12876164416</v>
      </c>
      <c r="H22736" s="73">
        <f t="shared" si="1065"/>
        <v>4.0853803439237446E-2</v>
      </c>
      <c r="I22736">
        <f t="shared" si="1066"/>
        <v>3000</v>
      </c>
      <c r="J22736" t="str">
        <f t="shared" si="1067"/>
        <v/>
      </c>
    </row>
    <row r="22737" spans="1:10" x14ac:dyDescent="0.25">
      <c r="A22737" t="s">
        <v>800</v>
      </c>
      <c r="B22737" t="s">
        <v>7636</v>
      </c>
      <c r="C22737" s="27">
        <v>179134.09090909001</v>
      </c>
      <c r="D22737">
        <v>3000</v>
      </c>
      <c r="E22737">
        <v>0.21174242424242401</v>
      </c>
      <c r="F22737">
        <v>5</v>
      </c>
      <c r="G22737">
        <v>10147.3848290318</v>
      </c>
      <c r="H22737" s="73">
        <f t="shared" si="1065"/>
        <v>4.078574346080624E-2</v>
      </c>
      <c r="I22737">
        <f t="shared" si="1066"/>
        <v>3000</v>
      </c>
      <c r="J22737" t="str">
        <f t="shared" si="1067"/>
        <v/>
      </c>
    </row>
    <row r="22738" spans="1:10" x14ac:dyDescent="0.25">
      <c r="A22738" t="s">
        <v>800</v>
      </c>
      <c r="B22738" t="s">
        <v>12640</v>
      </c>
      <c r="C22738" s="27">
        <v>33840</v>
      </c>
      <c r="D22738">
        <v>3000</v>
      </c>
      <c r="E22738">
        <v>1.51515151515151E-2</v>
      </c>
      <c r="F22738">
        <v>33</v>
      </c>
      <c r="G22738">
        <v>1915.1565858670899</v>
      </c>
      <c r="H22738" s="73">
        <f t="shared" si="1065"/>
        <v>4.0748012465257236E-2</v>
      </c>
      <c r="I22738">
        <f t="shared" si="1066"/>
        <v>3000</v>
      </c>
      <c r="J22738" t="str">
        <f t="shared" si="1067"/>
        <v/>
      </c>
    </row>
    <row r="22739" spans="1:10" x14ac:dyDescent="0.25">
      <c r="A22739" t="s">
        <v>800</v>
      </c>
      <c r="B22739" t="s">
        <v>5537</v>
      </c>
      <c r="C22739" s="27">
        <v>37332.9545454545</v>
      </c>
      <c r="D22739">
        <v>3000</v>
      </c>
      <c r="E22739">
        <v>4.4128787878787802E-2</v>
      </c>
      <c r="F22739">
        <v>2</v>
      </c>
      <c r="G22739">
        <v>2111.7809409884999</v>
      </c>
      <c r="H22739" s="73">
        <f t="shared" si="1065"/>
        <v>4.0727617088555532E-2</v>
      </c>
      <c r="I22739">
        <f t="shared" si="1066"/>
        <v>3000</v>
      </c>
      <c r="J22739" t="str">
        <f t="shared" si="1067"/>
        <v/>
      </c>
    </row>
    <row r="22740" spans="1:10" x14ac:dyDescent="0.25">
      <c r="A22740" t="s">
        <v>800</v>
      </c>
      <c r="B22740" t="s">
        <v>8537</v>
      </c>
      <c r="C22740" s="27">
        <v>33840</v>
      </c>
      <c r="D22740">
        <v>3000</v>
      </c>
      <c r="E22740">
        <v>1.38257575757575E-2</v>
      </c>
      <c r="F22740">
        <v>4</v>
      </c>
      <c r="G22740">
        <v>1914.0583372445799</v>
      </c>
      <c r="H22740" s="73">
        <f t="shared" si="1065"/>
        <v>4.0724645473288933E-2</v>
      </c>
      <c r="I22740">
        <f t="shared" si="1066"/>
        <v>3000</v>
      </c>
      <c r="J22740" t="str">
        <f t="shared" si="1067"/>
        <v/>
      </c>
    </row>
    <row r="22741" spans="1:10" x14ac:dyDescent="0.25">
      <c r="A22741" t="s">
        <v>800</v>
      </c>
      <c r="B22741" t="s">
        <v>10656</v>
      </c>
      <c r="C22741" s="27">
        <v>105910.227272727</v>
      </c>
      <c r="D22741">
        <v>3000</v>
      </c>
      <c r="E22741">
        <v>0.12518939393939299</v>
      </c>
      <c r="F22741">
        <v>4</v>
      </c>
      <c r="G22741">
        <v>5984.66334552018</v>
      </c>
      <c r="H22741" s="73">
        <f t="shared" si="1065"/>
        <v>4.0685000115037319E-2</v>
      </c>
      <c r="I22741">
        <f t="shared" si="1066"/>
        <v>3000</v>
      </c>
      <c r="J22741" t="str">
        <f t="shared" si="1067"/>
        <v/>
      </c>
    </row>
    <row r="22742" spans="1:10" x14ac:dyDescent="0.25">
      <c r="A22742" t="s">
        <v>800</v>
      </c>
      <c r="B22742" t="s">
        <v>8887</v>
      </c>
      <c r="C22742" s="27">
        <v>203809.09090909001</v>
      </c>
      <c r="D22742">
        <v>3000</v>
      </c>
      <c r="E22742">
        <v>0.24090909090908999</v>
      </c>
      <c r="F22742">
        <v>5</v>
      </c>
      <c r="G22742">
        <v>11507.411963365401</v>
      </c>
      <c r="H22742" s="73">
        <f t="shared" si="1065"/>
        <v>4.0652438891054139E-2</v>
      </c>
      <c r="I22742">
        <f t="shared" si="1066"/>
        <v>3000</v>
      </c>
      <c r="J22742" t="str">
        <f t="shared" si="1067"/>
        <v/>
      </c>
    </row>
    <row r="22743" spans="1:10" x14ac:dyDescent="0.25">
      <c r="A22743" t="s">
        <v>800</v>
      </c>
      <c r="B22743" t="s">
        <v>11261</v>
      </c>
      <c r="C22743" s="27">
        <v>32045.454554</v>
      </c>
      <c r="D22743">
        <v>3000</v>
      </c>
      <c r="E22743">
        <v>4.6969696969696897E-2</v>
      </c>
      <c r="G22743">
        <v>1908.83075497974</v>
      </c>
      <c r="H22743" s="73">
        <f t="shared" si="1065"/>
        <v>4.0613420318717876E-2</v>
      </c>
      <c r="I22743">
        <f t="shared" si="1066"/>
        <v>3000</v>
      </c>
      <c r="J22743" t="str">
        <f t="shared" si="1067"/>
        <v/>
      </c>
    </row>
    <row r="22744" spans="1:10" x14ac:dyDescent="0.25">
      <c r="A22744" t="s">
        <v>800</v>
      </c>
      <c r="B22744" t="s">
        <v>9251</v>
      </c>
      <c r="C22744" s="27">
        <v>37973.863636363603</v>
      </c>
      <c r="D22744">
        <v>3000</v>
      </c>
      <c r="E22744">
        <v>4.4886363636363599E-2</v>
      </c>
      <c r="F22744">
        <v>1</v>
      </c>
      <c r="G22744">
        <v>2141.0493170454502</v>
      </c>
      <c r="H22744" s="73">
        <f t="shared" si="1065"/>
        <v>4.0595171537839987E-2</v>
      </c>
      <c r="I22744">
        <f t="shared" si="1066"/>
        <v>3000</v>
      </c>
      <c r="J22744" t="str">
        <f t="shared" si="1067"/>
        <v/>
      </c>
    </row>
    <row r="22745" spans="1:10" x14ac:dyDescent="0.25">
      <c r="A22745" t="s">
        <v>800</v>
      </c>
      <c r="B22745" t="s">
        <v>4503</v>
      </c>
      <c r="C22745" s="27">
        <v>144204.545454545</v>
      </c>
      <c r="D22745">
        <v>3000</v>
      </c>
      <c r="E22745">
        <v>0.170454545454545</v>
      </c>
      <c r="F22745">
        <v>5</v>
      </c>
      <c r="G22745">
        <v>8130.5651940302096</v>
      </c>
      <c r="H22745" s="73">
        <f t="shared" si="1065"/>
        <v>4.0595162387214764E-2</v>
      </c>
      <c r="I22745">
        <f t="shared" si="1066"/>
        <v>3000</v>
      </c>
      <c r="J22745" t="str">
        <f t="shared" si="1067"/>
        <v/>
      </c>
    </row>
    <row r="22746" spans="1:10" x14ac:dyDescent="0.25">
      <c r="A22746" t="s">
        <v>800</v>
      </c>
      <c r="B22746" t="s">
        <v>7308</v>
      </c>
      <c r="C22746" s="27">
        <v>33840</v>
      </c>
      <c r="D22746">
        <v>3000</v>
      </c>
      <c r="E22746">
        <v>2.2916666666666599E-2</v>
      </c>
      <c r="F22746">
        <v>6</v>
      </c>
      <c r="G22746">
        <v>1905.4212749435001</v>
      </c>
      <c r="H22746" s="73">
        <f t="shared" si="1065"/>
        <v>4.0540878190287233E-2</v>
      </c>
      <c r="I22746">
        <f t="shared" si="1066"/>
        <v>3000</v>
      </c>
      <c r="J22746" t="str">
        <f t="shared" si="1067"/>
        <v/>
      </c>
    </row>
    <row r="22747" spans="1:10" x14ac:dyDescent="0.25">
      <c r="A22747" t="s">
        <v>800</v>
      </c>
      <c r="B22747" t="s">
        <v>10592</v>
      </c>
      <c r="C22747" s="27">
        <v>37332.9545454545</v>
      </c>
      <c r="D22747">
        <v>3000</v>
      </c>
      <c r="E22747">
        <v>4.4128787878787802E-2</v>
      </c>
      <c r="F22747">
        <v>2</v>
      </c>
      <c r="G22747">
        <v>2100.2333202864902</v>
      </c>
      <c r="H22747" s="73">
        <f t="shared" si="1065"/>
        <v>4.0504910715414774E-2</v>
      </c>
      <c r="I22747">
        <f t="shared" si="1066"/>
        <v>3000</v>
      </c>
      <c r="J22747" t="str">
        <f t="shared" si="1067"/>
        <v/>
      </c>
    </row>
    <row r="22748" spans="1:10" x14ac:dyDescent="0.25">
      <c r="A22748" t="s">
        <v>800</v>
      </c>
      <c r="B22748" t="s">
        <v>13121</v>
      </c>
      <c r="C22748" s="27">
        <v>52073.863636363603</v>
      </c>
      <c r="D22748">
        <v>3000</v>
      </c>
      <c r="E22748">
        <v>6.1553030303030297E-2</v>
      </c>
      <c r="F22748">
        <v>1</v>
      </c>
      <c r="G22748">
        <v>2926.9572071081998</v>
      </c>
      <c r="H22748" s="73">
        <f t="shared" si="1065"/>
        <v>4.0469614542798862E-2</v>
      </c>
      <c r="I22748">
        <f t="shared" si="1066"/>
        <v>3000</v>
      </c>
      <c r="J22748" t="str">
        <f t="shared" si="1067"/>
        <v/>
      </c>
    </row>
    <row r="22749" spans="1:10" x14ac:dyDescent="0.25">
      <c r="A22749" t="s">
        <v>800</v>
      </c>
      <c r="B22749" t="s">
        <v>13124</v>
      </c>
      <c r="C22749" s="27">
        <v>33840</v>
      </c>
      <c r="D22749">
        <v>3000</v>
      </c>
      <c r="E22749">
        <v>1.9696969696969598E-2</v>
      </c>
      <c r="F22749">
        <v>1</v>
      </c>
      <c r="G22749">
        <v>1901.12797505658</v>
      </c>
      <c r="H22749" s="73">
        <f t="shared" si="1065"/>
        <v>4.0449531384182551E-2</v>
      </c>
      <c r="I22749">
        <f t="shared" si="1066"/>
        <v>3000</v>
      </c>
      <c r="J22749" t="str">
        <f t="shared" si="1067"/>
        <v/>
      </c>
    </row>
    <row r="22750" spans="1:10" x14ac:dyDescent="0.25">
      <c r="A22750" t="s">
        <v>800</v>
      </c>
      <c r="B22750" t="s">
        <v>12452</v>
      </c>
      <c r="C22750" s="27">
        <v>33840</v>
      </c>
      <c r="D22750">
        <v>3000</v>
      </c>
      <c r="E22750">
        <v>3.3901515151515099E-2</v>
      </c>
      <c r="F22750">
        <v>2</v>
      </c>
      <c r="G22750">
        <v>1899.7132783770601</v>
      </c>
      <c r="H22750" s="73">
        <f t="shared" si="1065"/>
        <v>4.0419431454831067E-2</v>
      </c>
      <c r="I22750">
        <f t="shared" si="1066"/>
        <v>3000</v>
      </c>
      <c r="J22750" t="str">
        <f t="shared" si="1067"/>
        <v/>
      </c>
    </row>
    <row r="22751" spans="1:10" x14ac:dyDescent="0.25">
      <c r="A22751" t="s">
        <v>800</v>
      </c>
      <c r="B22751" t="s">
        <v>10104</v>
      </c>
      <c r="C22751" s="27">
        <v>103827.27272727199</v>
      </c>
      <c r="D22751">
        <v>3000</v>
      </c>
      <c r="E22751">
        <v>0.122727272727272</v>
      </c>
      <c r="F22751">
        <v>1</v>
      </c>
      <c r="G22751">
        <v>5819.6685646975202</v>
      </c>
      <c r="H22751" s="73">
        <f t="shared" si="1065"/>
        <v>4.0357039692150078E-2</v>
      </c>
      <c r="I22751">
        <f t="shared" si="1066"/>
        <v>3000</v>
      </c>
      <c r="J22751" t="str">
        <f t="shared" si="1067"/>
        <v/>
      </c>
    </row>
    <row r="22752" spans="1:10" x14ac:dyDescent="0.25">
      <c r="A22752" t="s">
        <v>800</v>
      </c>
      <c r="B22752" t="s">
        <v>10936</v>
      </c>
      <c r="C22752" s="27">
        <v>38775</v>
      </c>
      <c r="D22752">
        <v>3000</v>
      </c>
      <c r="E22752">
        <v>4.5833333333333302E-2</v>
      </c>
      <c r="F22752">
        <v>1</v>
      </c>
      <c r="G22752">
        <v>2168.8074752154098</v>
      </c>
      <c r="H22752" s="73">
        <f t="shared" si="1065"/>
        <v>4.0271860274792959E-2</v>
      </c>
      <c r="I22752">
        <f t="shared" si="1066"/>
        <v>3000</v>
      </c>
      <c r="J22752" t="str">
        <f t="shared" si="1067"/>
        <v/>
      </c>
    </row>
    <row r="22753" spans="1:10" x14ac:dyDescent="0.25">
      <c r="A22753" t="s">
        <v>800</v>
      </c>
      <c r="B22753" t="s">
        <v>6632</v>
      </c>
      <c r="C22753" s="27">
        <v>33840</v>
      </c>
      <c r="D22753">
        <v>3000</v>
      </c>
      <c r="E22753">
        <v>3.2575757575757501E-2</v>
      </c>
      <c r="F22753">
        <v>1</v>
      </c>
      <c r="G22753">
        <v>1891.53660656753</v>
      </c>
      <c r="H22753" s="73">
        <f t="shared" si="1065"/>
        <v>4.0245459714202764E-2</v>
      </c>
      <c r="I22753">
        <f t="shared" si="1066"/>
        <v>3000</v>
      </c>
      <c r="J22753" t="str">
        <f t="shared" si="1067"/>
        <v/>
      </c>
    </row>
    <row r="22754" spans="1:10" x14ac:dyDescent="0.25">
      <c r="A22754" t="s">
        <v>800</v>
      </c>
      <c r="B22754" t="s">
        <v>10037</v>
      </c>
      <c r="C22754" s="27">
        <v>50631.818181818096</v>
      </c>
      <c r="D22754">
        <v>3000</v>
      </c>
      <c r="E22754">
        <v>5.9848484848484797E-2</v>
      </c>
      <c r="F22754">
        <v>1</v>
      </c>
      <c r="G22754">
        <v>2830.1190606738101</v>
      </c>
      <c r="H22754" s="73">
        <f t="shared" si="1065"/>
        <v>4.0245161972415136E-2</v>
      </c>
      <c r="I22754">
        <f t="shared" si="1066"/>
        <v>3000</v>
      </c>
      <c r="J22754" t="str">
        <f t="shared" si="1067"/>
        <v/>
      </c>
    </row>
    <row r="22755" spans="1:10" x14ac:dyDescent="0.25">
      <c r="A22755" t="s">
        <v>800</v>
      </c>
      <c r="B22755" t="s">
        <v>5167</v>
      </c>
      <c r="C22755" s="27">
        <v>48869.318181818198</v>
      </c>
      <c r="D22755">
        <v>3000</v>
      </c>
      <c r="E22755">
        <v>5.7765151515151499E-2</v>
      </c>
      <c r="F22755">
        <v>1</v>
      </c>
      <c r="G22755">
        <v>2731.3379994525399</v>
      </c>
      <c r="H22755" s="73">
        <f t="shared" si="1065"/>
        <v>4.0241268607211493E-2</v>
      </c>
      <c r="I22755">
        <f t="shared" si="1066"/>
        <v>3000</v>
      </c>
      <c r="J22755" t="str">
        <f t="shared" si="1067"/>
        <v/>
      </c>
    </row>
    <row r="22756" spans="1:10" x14ac:dyDescent="0.25">
      <c r="A22756" t="s">
        <v>800</v>
      </c>
      <c r="B22756" t="s">
        <v>10898</v>
      </c>
      <c r="C22756" s="27">
        <v>58643.181818181802</v>
      </c>
      <c r="D22756">
        <v>3000</v>
      </c>
      <c r="E22756">
        <v>6.9318181818181807E-2</v>
      </c>
      <c r="F22756">
        <v>10</v>
      </c>
      <c r="G22756">
        <v>3277.0240403241801</v>
      </c>
      <c r="H22756" s="73">
        <f t="shared" si="1065"/>
        <v>4.0234128433697655E-2</v>
      </c>
      <c r="I22756">
        <f t="shared" si="1066"/>
        <v>3000</v>
      </c>
      <c r="J22756" t="str">
        <f t="shared" si="1067"/>
        <v/>
      </c>
    </row>
    <row r="22757" spans="1:10" x14ac:dyDescent="0.25">
      <c r="A22757" t="s">
        <v>800</v>
      </c>
      <c r="B22757" t="s">
        <v>9350</v>
      </c>
      <c r="C22757" s="27">
        <v>33840</v>
      </c>
      <c r="D22757">
        <v>3000</v>
      </c>
      <c r="E22757">
        <v>2.51893939393939E-2</v>
      </c>
      <c r="F22757">
        <v>10</v>
      </c>
      <c r="G22757">
        <v>1890.83128600851</v>
      </c>
      <c r="H22757" s="73">
        <f t="shared" si="1065"/>
        <v>4.0230452893798084E-2</v>
      </c>
      <c r="I22757">
        <f t="shared" si="1066"/>
        <v>3000</v>
      </c>
      <c r="J22757" t="str">
        <f t="shared" si="1067"/>
        <v/>
      </c>
    </row>
    <row r="22758" spans="1:10" x14ac:dyDescent="0.25">
      <c r="A22758" t="s">
        <v>800</v>
      </c>
      <c r="B22758" t="s">
        <v>5496</v>
      </c>
      <c r="C22758" s="27">
        <v>33840</v>
      </c>
      <c r="D22758">
        <v>3000</v>
      </c>
      <c r="E22758">
        <v>2.27272727272727E-2</v>
      </c>
      <c r="F22758">
        <v>1</v>
      </c>
      <c r="G22758">
        <v>1890.00768659089</v>
      </c>
      <c r="H22758" s="73">
        <f t="shared" si="1065"/>
        <v>4.0212929501933829E-2</v>
      </c>
      <c r="I22758">
        <f t="shared" si="1066"/>
        <v>3000</v>
      </c>
      <c r="J22758" t="str">
        <f t="shared" si="1067"/>
        <v/>
      </c>
    </row>
    <row r="22759" spans="1:10" x14ac:dyDescent="0.25">
      <c r="A22759" t="s">
        <v>800</v>
      </c>
      <c r="B22759" t="s">
        <v>3670</v>
      </c>
      <c r="C22759" s="27">
        <v>37653.409090909103</v>
      </c>
      <c r="D22759">
        <v>3000</v>
      </c>
      <c r="E22759">
        <v>4.4507575757575697E-2</v>
      </c>
      <c r="F22759">
        <v>1</v>
      </c>
      <c r="G22759">
        <v>2102.2267746689499</v>
      </c>
      <c r="H22759" s="73">
        <f t="shared" si="1065"/>
        <v>4.0198306456322525E-2</v>
      </c>
      <c r="I22759">
        <f t="shared" si="1066"/>
        <v>3000</v>
      </c>
      <c r="J22759" t="str">
        <f t="shared" si="1067"/>
        <v/>
      </c>
    </row>
    <row r="22760" spans="1:10" x14ac:dyDescent="0.25">
      <c r="A22760" t="s">
        <v>800</v>
      </c>
      <c r="B22760" t="s">
        <v>3746</v>
      </c>
      <c r="C22760" s="27">
        <v>103026.136363636</v>
      </c>
      <c r="D22760">
        <v>3000</v>
      </c>
      <c r="E22760">
        <v>0.121780303030303</v>
      </c>
      <c r="F22760">
        <v>1</v>
      </c>
      <c r="G22760">
        <v>5748.6793419936803</v>
      </c>
      <c r="H22760" s="73">
        <f t="shared" si="1065"/>
        <v>4.0174748586382619E-2</v>
      </c>
      <c r="I22760">
        <f t="shared" si="1066"/>
        <v>3000</v>
      </c>
      <c r="J22760" t="str">
        <f t="shared" si="1067"/>
        <v/>
      </c>
    </row>
    <row r="22761" spans="1:10" x14ac:dyDescent="0.25">
      <c r="A22761" t="s">
        <v>800</v>
      </c>
      <c r="B22761" t="s">
        <v>5278</v>
      </c>
      <c r="C22761" s="27">
        <v>150486.18289136901</v>
      </c>
      <c r="D22761">
        <v>3000</v>
      </c>
      <c r="E22761">
        <v>0.24715909090909</v>
      </c>
      <c r="F22761">
        <v>12</v>
      </c>
      <c r="G22761">
        <v>8863.8524410865903</v>
      </c>
      <c r="H22761" s="73">
        <f t="shared" si="1065"/>
        <v>4.0160070783777847E-2</v>
      </c>
      <c r="I22761">
        <f t="shared" si="1066"/>
        <v>3000</v>
      </c>
      <c r="J22761" t="str">
        <f t="shared" si="1067"/>
        <v/>
      </c>
    </row>
    <row r="22762" spans="1:10" x14ac:dyDescent="0.25">
      <c r="A22762" t="s">
        <v>800</v>
      </c>
      <c r="B22762" t="s">
        <v>7942</v>
      </c>
      <c r="C22762" s="27">
        <v>157503.409090909</v>
      </c>
      <c r="D22762">
        <v>3000</v>
      </c>
      <c r="E22762">
        <v>0.18617424242424199</v>
      </c>
      <c r="F22762">
        <v>2</v>
      </c>
      <c r="G22762">
        <v>8774.1828701537797</v>
      </c>
      <c r="H22762" s="73">
        <f t="shared" si="1065"/>
        <v>4.0109682088623179E-2</v>
      </c>
      <c r="I22762">
        <f t="shared" si="1066"/>
        <v>3000</v>
      </c>
      <c r="J22762" t="str">
        <f t="shared" si="1067"/>
        <v/>
      </c>
    </row>
    <row r="22763" spans="1:10" x14ac:dyDescent="0.25">
      <c r="A22763" t="s">
        <v>800</v>
      </c>
      <c r="B22763" t="s">
        <v>12222</v>
      </c>
      <c r="C22763" s="27">
        <v>33840</v>
      </c>
      <c r="D22763">
        <v>3000</v>
      </c>
      <c r="E22763">
        <v>3.4280303030303001E-2</v>
      </c>
      <c r="F22763">
        <v>1</v>
      </c>
      <c r="G22763">
        <v>1884.90351501908</v>
      </c>
      <c r="H22763" s="73">
        <f t="shared" si="1065"/>
        <v>4.0104330106788939E-2</v>
      </c>
      <c r="I22763">
        <f t="shared" si="1066"/>
        <v>3000</v>
      </c>
      <c r="J22763" t="str">
        <f t="shared" si="1067"/>
        <v/>
      </c>
    </row>
    <row r="22764" spans="1:10" x14ac:dyDescent="0.25">
      <c r="A22764" t="s">
        <v>800</v>
      </c>
      <c r="B22764" t="s">
        <v>8306</v>
      </c>
      <c r="C22764" s="27">
        <v>199963.636363636</v>
      </c>
      <c r="D22764">
        <v>3000</v>
      </c>
      <c r="E22764">
        <v>0.236363636363636</v>
      </c>
      <c r="F22764">
        <v>8</v>
      </c>
      <c r="G22764">
        <v>11134.074086680799</v>
      </c>
      <c r="H22764" s="73">
        <f t="shared" si="1065"/>
        <v>4.0089955794922742E-2</v>
      </c>
      <c r="I22764">
        <f t="shared" si="1066"/>
        <v>3000</v>
      </c>
      <c r="J22764" t="str">
        <f t="shared" si="1067"/>
        <v/>
      </c>
    </row>
    <row r="22765" spans="1:10" x14ac:dyDescent="0.25">
      <c r="A22765" t="s">
        <v>800</v>
      </c>
      <c r="B22765" t="s">
        <v>4268</v>
      </c>
      <c r="C22765" s="27">
        <v>70820.4545454545</v>
      </c>
      <c r="D22765">
        <v>3000</v>
      </c>
      <c r="E22765">
        <v>8.3712121212121196E-2</v>
      </c>
      <c r="F22765">
        <v>3</v>
      </c>
      <c r="G22765">
        <v>3939.8567728602202</v>
      </c>
      <c r="H22765" s="73">
        <f t="shared" si="1065"/>
        <v>4.005476799981128E-2</v>
      </c>
      <c r="I22765">
        <f t="shared" si="1066"/>
        <v>3000</v>
      </c>
      <c r="J22765" t="str">
        <f t="shared" si="1067"/>
        <v/>
      </c>
    </row>
    <row r="22766" spans="1:10" x14ac:dyDescent="0.25">
      <c r="A22766" t="s">
        <v>800</v>
      </c>
      <c r="B22766" t="s">
        <v>7276</v>
      </c>
      <c r="C22766" s="27">
        <v>72743.181818181794</v>
      </c>
      <c r="D22766">
        <v>3000</v>
      </c>
      <c r="E22766">
        <v>8.59848484848484E-2</v>
      </c>
      <c r="F22766">
        <v>1</v>
      </c>
      <c r="G22766">
        <v>4046.1500684231501</v>
      </c>
      <c r="H22766" s="73">
        <f t="shared" si="1065"/>
        <v>4.0048125150012645E-2</v>
      </c>
      <c r="I22766">
        <f t="shared" si="1066"/>
        <v>3000</v>
      </c>
      <c r="J22766" t="str">
        <f t="shared" si="1067"/>
        <v/>
      </c>
    </row>
    <row r="22767" spans="1:10" x14ac:dyDescent="0.25">
      <c r="A22767" t="s">
        <v>800</v>
      </c>
      <c r="B22767" t="s">
        <v>10827</v>
      </c>
      <c r="C22767" s="27">
        <v>58963.636363636302</v>
      </c>
      <c r="D22767">
        <v>3000</v>
      </c>
      <c r="E22767">
        <v>6.9696969696969702E-2</v>
      </c>
      <c r="F22767">
        <v>7</v>
      </c>
      <c r="G22767">
        <v>3276.6243899077199</v>
      </c>
      <c r="H22767" s="73">
        <f t="shared" si="1065"/>
        <v>4.0010584594617898E-2</v>
      </c>
      <c r="I22767">
        <f t="shared" si="1066"/>
        <v>3000</v>
      </c>
      <c r="J22767" t="str">
        <f t="shared" si="1067"/>
        <v/>
      </c>
    </row>
    <row r="22768" spans="1:10" x14ac:dyDescent="0.25">
      <c r="A22768" t="s">
        <v>800</v>
      </c>
      <c r="B22768" t="s">
        <v>12659</v>
      </c>
      <c r="C22768" s="27">
        <v>32045.454554</v>
      </c>
      <c r="D22768">
        <v>3000</v>
      </c>
      <c r="E22768">
        <v>2.1401515151515099E-2</v>
      </c>
      <c r="F22768">
        <v>1</v>
      </c>
      <c r="G22768">
        <v>1879.0219704276601</v>
      </c>
      <c r="H22768" s="73">
        <f t="shared" si="1065"/>
        <v>3.997919086016298E-2</v>
      </c>
      <c r="I22768">
        <f t="shared" si="1066"/>
        <v>3000</v>
      </c>
      <c r="J22768" t="str">
        <f t="shared" si="1067"/>
        <v/>
      </c>
    </row>
    <row r="22769" spans="1:10" x14ac:dyDescent="0.25">
      <c r="A22769" t="s">
        <v>800</v>
      </c>
      <c r="B22769" t="s">
        <v>5063</v>
      </c>
      <c r="C22769" s="27">
        <v>88124.999999999898</v>
      </c>
      <c r="D22769">
        <v>3000</v>
      </c>
      <c r="E22769">
        <v>0.10416666666666601</v>
      </c>
      <c r="F22769">
        <v>1</v>
      </c>
      <c r="G22769">
        <v>4889.7879085869299</v>
      </c>
      <c r="H22769" s="73">
        <f t="shared" si="1065"/>
        <v>3.9950607593561345E-2</v>
      </c>
      <c r="I22769">
        <f t="shared" si="1066"/>
        <v>3000</v>
      </c>
      <c r="J22769" t="str">
        <f t="shared" si="1067"/>
        <v/>
      </c>
    </row>
    <row r="22770" spans="1:10" x14ac:dyDescent="0.25">
      <c r="A22770" t="s">
        <v>800</v>
      </c>
      <c r="B22770" t="s">
        <v>7831</v>
      </c>
      <c r="C22770" s="27">
        <v>33840</v>
      </c>
      <c r="D22770">
        <v>3000</v>
      </c>
      <c r="E22770">
        <v>2.2159090909090899E-2</v>
      </c>
      <c r="G22770">
        <v>1875.9915777823901</v>
      </c>
      <c r="H22770" s="73">
        <f t="shared" si="1065"/>
        <v>3.9914714420901914E-2</v>
      </c>
      <c r="I22770">
        <f t="shared" si="1066"/>
        <v>3000</v>
      </c>
      <c r="J22770" t="str">
        <f t="shared" si="1067"/>
        <v/>
      </c>
    </row>
    <row r="22771" spans="1:10" x14ac:dyDescent="0.25">
      <c r="A22771" t="s">
        <v>800</v>
      </c>
      <c r="B22771" t="s">
        <v>4568</v>
      </c>
      <c r="C22771" s="27">
        <v>47587.5</v>
      </c>
      <c r="D22771">
        <v>3000</v>
      </c>
      <c r="E22771">
        <v>5.6250000000000001E-2</v>
      </c>
      <c r="F22771">
        <v>4</v>
      </c>
      <c r="G22771">
        <v>2637.63849003728</v>
      </c>
      <c r="H22771" s="73">
        <f t="shared" si="1065"/>
        <v>3.9907532709783908E-2</v>
      </c>
      <c r="I22771">
        <f t="shared" si="1066"/>
        <v>3000</v>
      </c>
      <c r="J22771" t="str">
        <f t="shared" si="1067"/>
        <v/>
      </c>
    </row>
    <row r="22772" spans="1:10" x14ac:dyDescent="0.25">
      <c r="A22772" t="s">
        <v>800</v>
      </c>
      <c r="B22772" t="s">
        <v>5257</v>
      </c>
      <c r="C22772" s="27">
        <v>39415.909090909001</v>
      </c>
      <c r="D22772">
        <v>3000</v>
      </c>
      <c r="E22772">
        <v>4.6590909090909002E-2</v>
      </c>
      <c r="G22772">
        <v>2184.0835817358202</v>
      </c>
      <c r="H22772" s="73">
        <f t="shared" si="1065"/>
        <v>3.9896077881214909E-2</v>
      </c>
      <c r="I22772">
        <f t="shared" si="1066"/>
        <v>3000</v>
      </c>
      <c r="J22772" t="str">
        <f t="shared" si="1067"/>
        <v/>
      </c>
    </row>
    <row r="22773" spans="1:10" x14ac:dyDescent="0.25">
      <c r="A22773" t="s">
        <v>800</v>
      </c>
      <c r="B22773" t="s">
        <v>3816</v>
      </c>
      <c r="C22773" s="27">
        <v>37332.9545454545</v>
      </c>
      <c r="D22773">
        <v>3000</v>
      </c>
      <c r="E22773">
        <v>4.4128787878787802E-2</v>
      </c>
      <c r="F22773">
        <v>1</v>
      </c>
      <c r="G22773">
        <v>2065.4721685090399</v>
      </c>
      <c r="H22773" s="73">
        <f t="shared" si="1065"/>
        <v>3.983451027203997E-2</v>
      </c>
      <c r="I22773">
        <f t="shared" si="1066"/>
        <v>3000</v>
      </c>
      <c r="J22773" t="str">
        <f t="shared" si="1067"/>
        <v/>
      </c>
    </row>
    <row r="22774" spans="1:10" x14ac:dyDescent="0.25">
      <c r="A22774" t="s">
        <v>800</v>
      </c>
      <c r="B22774" t="s">
        <v>6715</v>
      </c>
      <c r="C22774" s="27">
        <v>79793.181818181794</v>
      </c>
      <c r="D22774">
        <v>3000</v>
      </c>
      <c r="E22774">
        <v>9.4318181818181801E-2</v>
      </c>
      <c r="F22774">
        <v>14</v>
      </c>
      <c r="G22774">
        <v>4410.8984118399203</v>
      </c>
      <c r="H22774" s="73">
        <f t="shared" si="1065"/>
        <v>3.9800980286276662E-2</v>
      </c>
      <c r="I22774">
        <f t="shared" si="1066"/>
        <v>3000</v>
      </c>
      <c r="J22774" t="str">
        <f t="shared" si="1067"/>
        <v/>
      </c>
    </row>
    <row r="22775" spans="1:10" x14ac:dyDescent="0.25">
      <c r="A22775" t="s">
        <v>800</v>
      </c>
      <c r="B22775" t="s">
        <v>4213</v>
      </c>
      <c r="C22775" s="27">
        <v>37172.727272727199</v>
      </c>
      <c r="D22775">
        <v>3000</v>
      </c>
      <c r="E22775">
        <v>4.3939393939393903E-2</v>
      </c>
      <c r="F22775">
        <v>3</v>
      </c>
      <c r="G22775">
        <v>2054.1308632262799</v>
      </c>
      <c r="H22775" s="73">
        <f t="shared" si="1065"/>
        <v>3.9786540564324194E-2</v>
      </c>
      <c r="I22775">
        <f t="shared" si="1066"/>
        <v>3000</v>
      </c>
      <c r="J22775" t="str">
        <f t="shared" si="1067"/>
        <v/>
      </c>
    </row>
    <row r="22776" spans="1:10" x14ac:dyDescent="0.25">
      <c r="A22776" t="s">
        <v>800</v>
      </c>
      <c r="B22776" t="s">
        <v>8196</v>
      </c>
      <c r="C22776" s="27">
        <v>33840</v>
      </c>
      <c r="D22776">
        <v>3000</v>
      </c>
      <c r="E22776">
        <v>3.2765151515151497E-2</v>
      </c>
      <c r="F22776">
        <v>6</v>
      </c>
      <c r="G22776">
        <v>1868.6627391761899</v>
      </c>
      <c r="H22776" s="73">
        <f t="shared" si="1065"/>
        <v>3.9758781684599787E-2</v>
      </c>
      <c r="I22776">
        <f t="shared" si="1066"/>
        <v>3000</v>
      </c>
      <c r="J22776" t="str">
        <f t="shared" si="1067"/>
        <v/>
      </c>
    </row>
    <row r="22777" spans="1:10" x14ac:dyDescent="0.25">
      <c r="A22777" t="s">
        <v>800</v>
      </c>
      <c r="B22777" t="s">
        <v>4535</v>
      </c>
      <c r="C22777" s="27">
        <v>225760.227272727</v>
      </c>
      <c r="D22777">
        <v>3000</v>
      </c>
      <c r="E22777">
        <v>0.26685606060605999</v>
      </c>
      <c r="F22777">
        <v>5</v>
      </c>
      <c r="G22777">
        <v>12466.492947922599</v>
      </c>
      <c r="H22777" s="73">
        <f t="shared" si="1065"/>
        <v>3.9758442091135333E-2</v>
      </c>
      <c r="I22777">
        <f t="shared" si="1066"/>
        <v>3000</v>
      </c>
      <c r="J22777" t="str">
        <f t="shared" si="1067"/>
        <v/>
      </c>
    </row>
    <row r="22778" spans="1:10" x14ac:dyDescent="0.25">
      <c r="A22778" t="s">
        <v>800</v>
      </c>
      <c r="B22778" t="s">
        <v>4386</v>
      </c>
      <c r="C22778" s="27">
        <v>65212.499999999898</v>
      </c>
      <c r="D22778">
        <v>3000</v>
      </c>
      <c r="E22778">
        <v>7.7083333333333295E-2</v>
      </c>
      <c r="F22778">
        <v>3</v>
      </c>
      <c r="G22778">
        <v>3596.76318339214</v>
      </c>
      <c r="H22778" s="73">
        <f t="shared" si="1065"/>
        <v>3.9711243887940895E-2</v>
      </c>
      <c r="I22778">
        <f t="shared" si="1066"/>
        <v>3000</v>
      </c>
      <c r="J22778" t="str">
        <f t="shared" si="1067"/>
        <v/>
      </c>
    </row>
    <row r="22779" spans="1:10" x14ac:dyDescent="0.25">
      <c r="A22779" t="s">
        <v>800</v>
      </c>
      <c r="B22779" t="s">
        <v>8480</v>
      </c>
      <c r="C22779" s="27">
        <v>56720.4545454545</v>
      </c>
      <c r="D22779">
        <v>3000</v>
      </c>
      <c r="E22779">
        <v>6.7045454545454505E-2</v>
      </c>
      <c r="F22779">
        <v>11</v>
      </c>
      <c r="G22779">
        <v>3128.3819665779602</v>
      </c>
      <c r="H22779" s="73">
        <f t="shared" si="1065"/>
        <v>3.9711159474772564E-2</v>
      </c>
      <c r="I22779">
        <f t="shared" si="1066"/>
        <v>3000</v>
      </c>
      <c r="J22779" t="str">
        <f t="shared" si="1067"/>
        <v/>
      </c>
    </row>
    <row r="22780" spans="1:10" x14ac:dyDescent="0.25">
      <c r="A22780" t="s">
        <v>800</v>
      </c>
      <c r="B22780" t="s">
        <v>13070</v>
      </c>
      <c r="C22780" s="27">
        <v>68577.272727272706</v>
      </c>
      <c r="D22780">
        <v>3000</v>
      </c>
      <c r="E22780">
        <v>8.1060606060606E-2</v>
      </c>
      <c r="F22780">
        <v>6</v>
      </c>
      <c r="G22780">
        <v>3780.8621826189201</v>
      </c>
      <c r="H22780" s="73">
        <f t="shared" si="1065"/>
        <v>3.9695669763825617E-2</v>
      </c>
      <c r="I22780">
        <f t="shared" si="1066"/>
        <v>3000</v>
      </c>
      <c r="J22780" t="str">
        <f t="shared" si="1067"/>
        <v/>
      </c>
    </row>
    <row r="22781" spans="1:10" x14ac:dyDescent="0.25">
      <c r="A22781" t="s">
        <v>800</v>
      </c>
      <c r="B22781" t="s">
        <v>10889</v>
      </c>
      <c r="C22781" s="27">
        <v>33840</v>
      </c>
      <c r="D22781">
        <v>3000</v>
      </c>
      <c r="E22781">
        <v>2.8409090909090901E-2</v>
      </c>
      <c r="F22781">
        <v>2</v>
      </c>
      <c r="G22781">
        <v>1863.4927037340999</v>
      </c>
      <c r="H22781" s="73">
        <f t="shared" si="1065"/>
        <v>3.9648780930512766E-2</v>
      </c>
      <c r="I22781">
        <f t="shared" si="1066"/>
        <v>3000</v>
      </c>
      <c r="J22781" t="str">
        <f t="shared" si="1067"/>
        <v/>
      </c>
    </row>
    <row r="22782" spans="1:10" x14ac:dyDescent="0.25">
      <c r="A22782" t="s">
        <v>800</v>
      </c>
      <c r="B22782" t="s">
        <v>5595</v>
      </c>
      <c r="C22782" s="27">
        <v>33840</v>
      </c>
      <c r="D22782">
        <v>3000</v>
      </c>
      <c r="E22782">
        <v>2.85984848484848E-2</v>
      </c>
      <c r="F22782">
        <v>2</v>
      </c>
      <c r="G22782">
        <v>1863.4073850009399</v>
      </c>
      <c r="H22782" s="73">
        <f t="shared" si="1065"/>
        <v>3.964696563831787E-2</v>
      </c>
      <c r="I22782">
        <f t="shared" si="1066"/>
        <v>3000</v>
      </c>
      <c r="J22782" t="str">
        <f t="shared" si="1067"/>
        <v/>
      </c>
    </row>
    <row r="22783" spans="1:10" x14ac:dyDescent="0.25">
      <c r="A22783" t="s">
        <v>800</v>
      </c>
      <c r="B22783" t="s">
        <v>13211</v>
      </c>
      <c r="C22783" s="27">
        <v>47747.727272727199</v>
      </c>
      <c r="D22783">
        <v>3000</v>
      </c>
      <c r="E22783">
        <v>5.64393939393939E-2</v>
      </c>
      <c r="F22783">
        <v>2</v>
      </c>
      <c r="G22783">
        <v>2629.1773317652001</v>
      </c>
      <c r="H22783" s="73">
        <f t="shared" si="1065"/>
        <v>3.964602687910973E-2</v>
      </c>
      <c r="I22783">
        <f t="shared" si="1066"/>
        <v>3000</v>
      </c>
      <c r="J22783" t="str">
        <f t="shared" si="1067"/>
        <v/>
      </c>
    </row>
    <row r="22784" spans="1:10" x14ac:dyDescent="0.25">
      <c r="A22784" t="s">
        <v>800</v>
      </c>
      <c r="B22784" t="s">
        <v>9661</v>
      </c>
      <c r="C22784" s="27">
        <v>33840</v>
      </c>
      <c r="D22784">
        <v>3000</v>
      </c>
      <c r="E22784">
        <v>1.78030303030303E-2</v>
      </c>
      <c r="F22784">
        <v>1</v>
      </c>
      <c r="G22784">
        <v>1861.2513743413799</v>
      </c>
      <c r="H22784" s="73">
        <f t="shared" si="1065"/>
        <v>3.9601093071093191E-2</v>
      </c>
      <c r="I22784">
        <f t="shared" si="1066"/>
        <v>3000</v>
      </c>
      <c r="J22784" t="str">
        <f t="shared" si="1067"/>
        <v/>
      </c>
    </row>
    <row r="22785" spans="1:10" x14ac:dyDescent="0.25">
      <c r="A22785" t="s">
        <v>800</v>
      </c>
      <c r="B22785" t="s">
        <v>5704</v>
      </c>
      <c r="C22785" s="27">
        <v>47106.818181818096</v>
      </c>
      <c r="D22785">
        <v>3000</v>
      </c>
      <c r="E22785">
        <v>5.5681818181818103E-2</v>
      </c>
      <c r="F22785">
        <v>3</v>
      </c>
      <c r="G22785">
        <v>2590.8674482793399</v>
      </c>
      <c r="H22785" s="73">
        <f t="shared" si="1065"/>
        <v>3.959988457639297E-2</v>
      </c>
      <c r="I22785">
        <f t="shared" si="1066"/>
        <v>3000</v>
      </c>
      <c r="J22785" t="str">
        <f t="shared" si="1067"/>
        <v/>
      </c>
    </row>
    <row r="22786" spans="1:10" x14ac:dyDescent="0.25">
      <c r="A22786" t="s">
        <v>800</v>
      </c>
      <c r="B22786" t="s">
        <v>12892</v>
      </c>
      <c r="C22786" s="27">
        <v>214063.636363636</v>
      </c>
      <c r="D22786">
        <v>3000</v>
      </c>
      <c r="E22786">
        <v>0.25303030303030299</v>
      </c>
      <c r="F22786">
        <v>3</v>
      </c>
      <c r="G22786">
        <v>11769.846187160299</v>
      </c>
      <c r="H22786" s="73">
        <f t="shared" ref="H22786:H22849" si="1068">G22786/SUMIFS(C:C,B:B,B22786)</f>
        <v>3.9587710452418427E-2</v>
      </c>
      <c r="I22786">
        <f t="shared" ref="I22786:I22849" si="1069">IF(A22786="Construction",SUMIFS(D:D,A:A,"Engineering",B:B,B22786),"")</f>
        <v>3000</v>
      </c>
      <c r="J22786" t="str">
        <f t="shared" si="1067"/>
        <v/>
      </c>
    </row>
    <row r="22787" spans="1:10" x14ac:dyDescent="0.25">
      <c r="A22787" t="s">
        <v>800</v>
      </c>
      <c r="B22787" t="s">
        <v>8838</v>
      </c>
      <c r="C22787" s="27">
        <v>57842.045454545398</v>
      </c>
      <c r="D22787">
        <v>3000</v>
      </c>
      <c r="E22787">
        <v>6.8371212121212097E-2</v>
      </c>
      <c r="F22787">
        <v>3</v>
      </c>
      <c r="G22787">
        <v>3180.1641583288201</v>
      </c>
      <c r="H22787" s="73">
        <f t="shared" si="1068"/>
        <v>3.9585705795900754E-2</v>
      </c>
      <c r="I22787">
        <f t="shared" si="1069"/>
        <v>3000</v>
      </c>
      <c r="J22787" t="str">
        <f t="shared" ref="J22787:J22850" si="1070">IF(AND(I22787&lt;&gt;"",I22787&lt;&gt;3000,I22787&lt;&gt;0),D22787-I22787,"")</f>
        <v/>
      </c>
    </row>
    <row r="22788" spans="1:10" x14ac:dyDescent="0.25">
      <c r="A22788" t="s">
        <v>800</v>
      </c>
      <c r="B22788" t="s">
        <v>7901</v>
      </c>
      <c r="C22788" s="27">
        <v>39736.363636363603</v>
      </c>
      <c r="D22788">
        <v>3000</v>
      </c>
      <c r="E22788">
        <v>4.6969696969696897E-2</v>
      </c>
      <c r="F22788">
        <v>4</v>
      </c>
      <c r="G22788">
        <v>2179.53912900964</v>
      </c>
      <c r="H22788" s="73">
        <f t="shared" si="1068"/>
        <v>3.9491992454258426E-2</v>
      </c>
      <c r="I22788">
        <f t="shared" si="1069"/>
        <v>3000</v>
      </c>
      <c r="J22788" t="str">
        <f t="shared" si="1070"/>
        <v/>
      </c>
    </row>
    <row r="22789" spans="1:10" x14ac:dyDescent="0.25">
      <c r="A22789" t="s">
        <v>800</v>
      </c>
      <c r="B22789" t="s">
        <v>11010</v>
      </c>
      <c r="C22789" s="27">
        <v>101584.09090908999</v>
      </c>
      <c r="D22789">
        <v>3000</v>
      </c>
      <c r="E22789">
        <v>0.120075757575757</v>
      </c>
      <c r="F22789">
        <v>1</v>
      </c>
      <c r="G22789">
        <v>5571.7969007015599</v>
      </c>
      <c r="H22789" s="73">
        <f t="shared" si="1068"/>
        <v>3.9491358662600756E-2</v>
      </c>
      <c r="I22789">
        <f t="shared" si="1069"/>
        <v>3000</v>
      </c>
      <c r="J22789" t="str">
        <f t="shared" si="1070"/>
        <v/>
      </c>
    </row>
    <row r="22790" spans="1:10" x14ac:dyDescent="0.25">
      <c r="A22790" t="s">
        <v>800</v>
      </c>
      <c r="B22790" t="s">
        <v>10845</v>
      </c>
      <c r="C22790" s="27">
        <v>71301.136363636295</v>
      </c>
      <c r="D22790">
        <v>3000</v>
      </c>
      <c r="E22790">
        <v>8.4280303030302997E-2</v>
      </c>
      <c r="G22790">
        <v>3909.96691588262</v>
      </c>
      <c r="H22790" s="73">
        <f t="shared" si="1068"/>
        <v>3.9482907608625863E-2</v>
      </c>
      <c r="I22790">
        <f t="shared" si="1069"/>
        <v>3000</v>
      </c>
      <c r="J22790" t="str">
        <f t="shared" si="1070"/>
        <v/>
      </c>
    </row>
    <row r="22791" spans="1:10" x14ac:dyDescent="0.25">
      <c r="A22791" t="s">
        <v>800</v>
      </c>
      <c r="B22791" t="s">
        <v>4534</v>
      </c>
      <c r="C22791" s="27">
        <v>159105.68181818101</v>
      </c>
      <c r="D22791">
        <v>3000</v>
      </c>
      <c r="E22791">
        <v>0.188068181818181</v>
      </c>
      <c r="G22791">
        <v>8710.8051134836405</v>
      </c>
      <c r="H22791" s="73">
        <f t="shared" si="1068"/>
        <v>3.9418954810647978E-2</v>
      </c>
      <c r="I22791">
        <f t="shared" si="1069"/>
        <v>3000</v>
      </c>
      <c r="J22791" t="str">
        <f t="shared" si="1070"/>
        <v/>
      </c>
    </row>
    <row r="22792" spans="1:10" x14ac:dyDescent="0.25">
      <c r="A22792" t="s">
        <v>800</v>
      </c>
      <c r="B22792" t="s">
        <v>4782</v>
      </c>
      <c r="C22792" s="27">
        <v>1462656.5086544999</v>
      </c>
      <c r="D22792">
        <v>3000</v>
      </c>
      <c r="E22792">
        <v>2.4022727272727198</v>
      </c>
      <c r="F22792">
        <v>2</v>
      </c>
      <c r="G22792">
        <v>84534.465497982601</v>
      </c>
      <c r="H22792" s="73">
        <f t="shared" si="1068"/>
        <v>3.9405790246130092E-2</v>
      </c>
      <c r="I22792">
        <f t="shared" si="1069"/>
        <v>3000</v>
      </c>
      <c r="J22792" t="str">
        <f t="shared" si="1070"/>
        <v/>
      </c>
    </row>
    <row r="22793" spans="1:10" x14ac:dyDescent="0.25">
      <c r="A22793" t="s">
        <v>800</v>
      </c>
      <c r="B22793" t="s">
        <v>4059</v>
      </c>
      <c r="C22793" s="27">
        <v>33840</v>
      </c>
      <c r="D22793">
        <v>3000</v>
      </c>
      <c r="E22793">
        <v>1.78030303030303E-2</v>
      </c>
      <c r="F22793">
        <v>18</v>
      </c>
      <c r="G22793">
        <v>1851.8465030720099</v>
      </c>
      <c r="H22793" s="73">
        <f t="shared" si="1068"/>
        <v>3.9400989427064041E-2</v>
      </c>
      <c r="I22793">
        <f t="shared" si="1069"/>
        <v>3000</v>
      </c>
      <c r="J22793" t="str">
        <f t="shared" si="1070"/>
        <v/>
      </c>
    </row>
    <row r="22794" spans="1:10" x14ac:dyDescent="0.25">
      <c r="A22794" t="s">
        <v>800</v>
      </c>
      <c r="B22794" t="s">
        <v>12180</v>
      </c>
      <c r="C22794" s="27">
        <v>80914.772727272706</v>
      </c>
      <c r="D22794">
        <v>3000</v>
      </c>
      <c r="E22794">
        <v>9.5643939393939295E-2</v>
      </c>
      <c r="F22794">
        <v>1</v>
      </c>
      <c r="G22794">
        <v>4427.6905616670001</v>
      </c>
      <c r="H22794" s="73">
        <f t="shared" si="1068"/>
        <v>3.9398704302678375E-2</v>
      </c>
      <c r="I22794">
        <f t="shared" si="1069"/>
        <v>3000</v>
      </c>
      <c r="J22794" t="str">
        <f t="shared" si="1070"/>
        <v/>
      </c>
    </row>
    <row r="22795" spans="1:10" x14ac:dyDescent="0.25">
      <c r="A22795" t="s">
        <v>800</v>
      </c>
      <c r="B22795" t="s">
        <v>11741</v>
      </c>
      <c r="C22795" s="27">
        <v>43902.272727272699</v>
      </c>
      <c r="D22795">
        <v>3000</v>
      </c>
      <c r="E22795">
        <v>5.1893939393939298E-2</v>
      </c>
      <c r="F22795">
        <v>2</v>
      </c>
      <c r="G22795">
        <v>2401.8919859934099</v>
      </c>
      <c r="H22795" s="73">
        <f t="shared" si="1068"/>
        <v>3.9391177779298722E-2</v>
      </c>
      <c r="I22795">
        <f t="shared" si="1069"/>
        <v>3000</v>
      </c>
      <c r="J22795" t="str">
        <f t="shared" si="1070"/>
        <v/>
      </c>
    </row>
    <row r="22796" spans="1:10" x14ac:dyDescent="0.25">
      <c r="A22796" t="s">
        <v>800</v>
      </c>
      <c r="B22796" t="s">
        <v>11382</v>
      </c>
      <c r="C22796" s="27">
        <v>121292.045454545</v>
      </c>
      <c r="D22796">
        <v>3000</v>
      </c>
      <c r="E22796">
        <v>0.14337121212121201</v>
      </c>
      <c r="F22796">
        <v>7</v>
      </c>
      <c r="G22796">
        <v>6635.4382213761901</v>
      </c>
      <c r="H22796" s="73">
        <f t="shared" si="1068"/>
        <v>3.9388531222200034E-2</v>
      </c>
      <c r="I22796">
        <f t="shared" si="1069"/>
        <v>3000</v>
      </c>
      <c r="J22796" t="str">
        <f t="shared" si="1070"/>
        <v/>
      </c>
    </row>
    <row r="22797" spans="1:10" x14ac:dyDescent="0.25">
      <c r="A22797" t="s">
        <v>800</v>
      </c>
      <c r="B22797" t="s">
        <v>6431</v>
      </c>
      <c r="C22797" s="27">
        <v>33840</v>
      </c>
      <c r="D22797">
        <v>3000</v>
      </c>
      <c r="E22797">
        <v>1.8181818181818101E-2</v>
      </c>
      <c r="F22797">
        <v>1</v>
      </c>
      <c r="G22797">
        <v>1850.99516733063</v>
      </c>
      <c r="H22797" s="73">
        <f t="shared" si="1068"/>
        <v>3.9382875900651704E-2</v>
      </c>
      <c r="I22797">
        <f t="shared" si="1069"/>
        <v>3000</v>
      </c>
      <c r="J22797" t="str">
        <f t="shared" si="1070"/>
        <v/>
      </c>
    </row>
    <row r="22798" spans="1:10" x14ac:dyDescent="0.25">
      <c r="A22798" t="s">
        <v>800</v>
      </c>
      <c r="B22798" t="s">
        <v>9858</v>
      </c>
      <c r="C22798" s="27">
        <v>60405.681818181802</v>
      </c>
      <c r="D22798">
        <v>3000</v>
      </c>
      <c r="E22798">
        <v>7.1401515151515105E-2</v>
      </c>
      <c r="F22798">
        <v>1</v>
      </c>
      <c r="G22798">
        <v>3303.2795911302101</v>
      </c>
      <c r="H22798" s="73">
        <f t="shared" si="1068"/>
        <v>3.937313898339078E-2</v>
      </c>
      <c r="I22798">
        <f t="shared" si="1069"/>
        <v>3000</v>
      </c>
      <c r="J22798" t="str">
        <f t="shared" si="1070"/>
        <v/>
      </c>
    </row>
    <row r="22799" spans="1:10" x14ac:dyDescent="0.25">
      <c r="A22799" t="s">
        <v>800</v>
      </c>
      <c r="B22799" t="s">
        <v>4929</v>
      </c>
      <c r="C22799" s="27">
        <v>33840</v>
      </c>
      <c r="D22799">
        <v>3000</v>
      </c>
      <c r="E22799">
        <v>3.9583333333333297E-2</v>
      </c>
      <c r="G22799">
        <v>1850.3663994566</v>
      </c>
      <c r="H22799" s="73">
        <f t="shared" si="1068"/>
        <v>3.9369497860778722E-2</v>
      </c>
      <c r="I22799">
        <f t="shared" si="1069"/>
        <v>3000</v>
      </c>
      <c r="J22799" t="str">
        <f t="shared" si="1070"/>
        <v/>
      </c>
    </row>
    <row r="22800" spans="1:10" x14ac:dyDescent="0.25">
      <c r="A22800" t="s">
        <v>800</v>
      </c>
      <c r="B22800" t="s">
        <v>8084</v>
      </c>
      <c r="C22800" s="27">
        <v>60886.363636363603</v>
      </c>
      <c r="D22800">
        <v>3000</v>
      </c>
      <c r="E22800">
        <v>7.1969696969696906E-2</v>
      </c>
      <c r="G22800">
        <v>3327.5036824101799</v>
      </c>
      <c r="H22800" s="73">
        <f t="shared" si="1068"/>
        <v>3.9348755751681425E-2</v>
      </c>
      <c r="I22800">
        <f t="shared" si="1069"/>
        <v>3000</v>
      </c>
      <c r="J22800" t="str">
        <f t="shared" si="1070"/>
        <v/>
      </c>
    </row>
    <row r="22801" spans="1:10" x14ac:dyDescent="0.25">
      <c r="A22801" t="s">
        <v>800</v>
      </c>
      <c r="B22801" t="s">
        <v>8126</v>
      </c>
      <c r="C22801" s="27">
        <v>79472.727272727207</v>
      </c>
      <c r="D22801">
        <v>3000</v>
      </c>
      <c r="E22801">
        <v>9.3939393939393906E-2</v>
      </c>
      <c r="F22801">
        <v>1</v>
      </c>
      <c r="G22801">
        <v>4331.1042526320298</v>
      </c>
      <c r="H22801" s="73">
        <f t="shared" si="1068"/>
        <v>3.9238556029336187E-2</v>
      </c>
      <c r="I22801">
        <f t="shared" si="1069"/>
        <v>3000</v>
      </c>
      <c r="J22801" t="str">
        <f t="shared" si="1070"/>
        <v/>
      </c>
    </row>
    <row r="22802" spans="1:10" x14ac:dyDescent="0.25">
      <c r="A22802" t="s">
        <v>800</v>
      </c>
      <c r="B22802" t="s">
        <v>11435</v>
      </c>
      <c r="C22802" s="27">
        <v>33840</v>
      </c>
      <c r="D22802">
        <v>3000</v>
      </c>
      <c r="E22802">
        <v>2.5000000000000001E-2</v>
      </c>
      <c r="F22802">
        <v>6</v>
      </c>
      <c r="G22802">
        <v>1840.0035417982999</v>
      </c>
      <c r="H22802" s="73">
        <f t="shared" si="1068"/>
        <v>3.9149011527623401E-2</v>
      </c>
      <c r="I22802">
        <f t="shared" si="1069"/>
        <v>3000</v>
      </c>
      <c r="J22802" t="str">
        <f t="shared" si="1070"/>
        <v/>
      </c>
    </row>
    <row r="22803" spans="1:10" x14ac:dyDescent="0.25">
      <c r="A22803" t="s">
        <v>800</v>
      </c>
      <c r="B22803" t="s">
        <v>3585</v>
      </c>
      <c r="C22803" s="27">
        <v>87964.772727272706</v>
      </c>
      <c r="D22803">
        <v>3000</v>
      </c>
      <c r="E22803">
        <v>0.103977272727272</v>
      </c>
      <c r="F22803">
        <v>2</v>
      </c>
      <c r="G22803">
        <v>4779.9598206943301</v>
      </c>
      <c r="H22803" s="73">
        <f t="shared" si="1068"/>
        <v>3.9124424064281009E-2</v>
      </c>
      <c r="I22803">
        <f t="shared" si="1069"/>
        <v>3000</v>
      </c>
      <c r="J22803" t="str">
        <f t="shared" si="1070"/>
        <v/>
      </c>
    </row>
    <row r="22804" spans="1:10" x14ac:dyDescent="0.25">
      <c r="A22804" t="s">
        <v>800</v>
      </c>
      <c r="B22804" t="s">
        <v>9408</v>
      </c>
      <c r="C22804" s="27">
        <v>33840</v>
      </c>
      <c r="D22804">
        <v>3000</v>
      </c>
      <c r="E22804">
        <v>3.69318181818181E-2</v>
      </c>
      <c r="F22804">
        <v>1</v>
      </c>
      <c r="G22804">
        <v>1838.6734311012201</v>
      </c>
      <c r="H22804" s="73">
        <f t="shared" si="1068"/>
        <v>3.9120711300025958E-2</v>
      </c>
      <c r="I22804">
        <f t="shared" si="1069"/>
        <v>3000</v>
      </c>
      <c r="J22804" t="str">
        <f t="shared" si="1070"/>
        <v/>
      </c>
    </row>
    <row r="22805" spans="1:10" x14ac:dyDescent="0.25">
      <c r="A22805" t="s">
        <v>800</v>
      </c>
      <c r="B22805" t="s">
        <v>5717</v>
      </c>
      <c r="C22805" s="27">
        <v>51272.727272727199</v>
      </c>
      <c r="D22805">
        <v>3000</v>
      </c>
      <c r="E22805">
        <v>6.0606060606060601E-2</v>
      </c>
      <c r="F22805">
        <v>2</v>
      </c>
      <c r="G22805">
        <v>2784.62096559055</v>
      </c>
      <c r="H22805" s="73">
        <f t="shared" si="1068"/>
        <v>3.9103188027441831E-2</v>
      </c>
      <c r="I22805">
        <f t="shared" si="1069"/>
        <v>3000</v>
      </c>
      <c r="J22805" t="str">
        <f t="shared" si="1070"/>
        <v/>
      </c>
    </row>
    <row r="22806" spans="1:10" x14ac:dyDescent="0.25">
      <c r="A22806" t="s">
        <v>800</v>
      </c>
      <c r="B22806" t="s">
        <v>6345</v>
      </c>
      <c r="C22806" s="27">
        <v>53996.590909090897</v>
      </c>
      <c r="D22806">
        <v>3000</v>
      </c>
      <c r="E22806">
        <v>6.3825757575757494E-2</v>
      </c>
      <c r="G22806">
        <v>2926.58230436443</v>
      </c>
      <c r="H22806" s="73">
        <f t="shared" si="1068"/>
        <v>3.9023561000174761E-2</v>
      </c>
      <c r="I22806">
        <f t="shared" si="1069"/>
        <v>3000</v>
      </c>
      <c r="J22806" t="str">
        <f t="shared" si="1070"/>
        <v/>
      </c>
    </row>
    <row r="22807" spans="1:10" x14ac:dyDescent="0.25">
      <c r="A22807" t="s">
        <v>800</v>
      </c>
      <c r="B22807" t="s">
        <v>4477</v>
      </c>
      <c r="C22807" s="27">
        <v>35730.681818181802</v>
      </c>
      <c r="D22807">
        <v>3000</v>
      </c>
      <c r="E22807">
        <v>4.2234848484848403E-2</v>
      </c>
      <c r="F22807">
        <v>10</v>
      </c>
      <c r="G22807">
        <v>1936.1871394909199</v>
      </c>
      <c r="H22807" s="73">
        <f t="shared" si="1068"/>
        <v>3.9015621015216377E-2</v>
      </c>
      <c r="I22807">
        <f t="shared" si="1069"/>
        <v>3000</v>
      </c>
      <c r="J22807" t="str">
        <f t="shared" si="1070"/>
        <v/>
      </c>
    </row>
    <row r="22808" spans="1:10" x14ac:dyDescent="0.25">
      <c r="A22808" t="s">
        <v>800</v>
      </c>
      <c r="B22808" t="s">
        <v>8964</v>
      </c>
      <c r="C22808" s="27">
        <v>33840</v>
      </c>
      <c r="D22808">
        <v>3000</v>
      </c>
      <c r="E22808">
        <v>1.1174242424242401E-2</v>
      </c>
      <c r="F22808">
        <v>1</v>
      </c>
      <c r="G22808">
        <v>1833.58790225851</v>
      </c>
      <c r="H22808" s="73">
        <f t="shared" si="1068"/>
        <v>3.9012508558691698E-2</v>
      </c>
      <c r="I22808">
        <f t="shared" si="1069"/>
        <v>3000</v>
      </c>
      <c r="J22808" t="str">
        <f t="shared" si="1070"/>
        <v/>
      </c>
    </row>
    <row r="22809" spans="1:10" x14ac:dyDescent="0.25">
      <c r="A22809" t="s">
        <v>800</v>
      </c>
      <c r="B22809" t="s">
        <v>8188</v>
      </c>
      <c r="C22809" s="27">
        <v>33840</v>
      </c>
      <c r="D22809">
        <v>3000</v>
      </c>
      <c r="E22809">
        <v>3.2954545454545403E-2</v>
      </c>
      <c r="F22809">
        <v>1</v>
      </c>
      <c r="G22809">
        <v>1833.22067670404</v>
      </c>
      <c r="H22809" s="73">
        <f t="shared" si="1068"/>
        <v>3.9004695249022128E-2</v>
      </c>
      <c r="I22809">
        <f t="shared" si="1069"/>
        <v>3000</v>
      </c>
      <c r="J22809" t="str">
        <f t="shared" si="1070"/>
        <v/>
      </c>
    </row>
    <row r="22810" spans="1:10" x14ac:dyDescent="0.25">
      <c r="A22810" t="s">
        <v>800</v>
      </c>
      <c r="B22810" t="s">
        <v>6791</v>
      </c>
      <c r="C22810" s="27">
        <v>34288.636363636302</v>
      </c>
      <c r="D22810">
        <v>3000</v>
      </c>
      <c r="E22810">
        <v>4.0530303030303E-2</v>
      </c>
      <c r="G22810">
        <v>1855.8530307374201</v>
      </c>
      <c r="H22810" s="73">
        <f t="shared" si="1068"/>
        <v>3.8969592373408669E-2</v>
      </c>
      <c r="I22810">
        <f t="shared" si="1069"/>
        <v>3000</v>
      </c>
      <c r="J22810" t="str">
        <f t="shared" si="1070"/>
        <v/>
      </c>
    </row>
    <row r="22811" spans="1:10" x14ac:dyDescent="0.25">
      <c r="A22811" t="s">
        <v>800</v>
      </c>
      <c r="B22811" t="s">
        <v>5523</v>
      </c>
      <c r="C22811" s="27">
        <v>110076.136363636</v>
      </c>
      <c r="D22811">
        <v>3000</v>
      </c>
      <c r="E22811">
        <v>0.13011363636363599</v>
      </c>
      <c r="F22811">
        <v>3</v>
      </c>
      <c r="G22811">
        <v>5950.9685122648698</v>
      </c>
      <c r="H22811" s="73">
        <f t="shared" si="1068"/>
        <v>3.8924852110326862E-2</v>
      </c>
      <c r="I22811">
        <f t="shared" si="1069"/>
        <v>3000</v>
      </c>
      <c r="J22811" t="str">
        <f t="shared" si="1070"/>
        <v/>
      </c>
    </row>
    <row r="22812" spans="1:10" x14ac:dyDescent="0.25">
      <c r="A22812" t="s">
        <v>800</v>
      </c>
      <c r="B22812" t="s">
        <v>11624</v>
      </c>
      <c r="C22812" s="27">
        <v>58803.409090909001</v>
      </c>
      <c r="D22812">
        <v>3000</v>
      </c>
      <c r="E22812">
        <v>6.9507575757575699E-2</v>
      </c>
      <c r="G22812">
        <v>3178.2028231818099</v>
      </c>
      <c r="H22812" s="73">
        <f t="shared" si="1068"/>
        <v>3.8914513088063027E-2</v>
      </c>
      <c r="I22812">
        <f t="shared" si="1069"/>
        <v>3000</v>
      </c>
      <c r="J22812" t="str">
        <f t="shared" si="1070"/>
        <v/>
      </c>
    </row>
    <row r="22813" spans="1:10" x14ac:dyDescent="0.25">
      <c r="A22813" t="s">
        <v>800</v>
      </c>
      <c r="B22813" t="s">
        <v>8680</v>
      </c>
      <c r="C22813" s="27">
        <v>98219.318181818104</v>
      </c>
      <c r="D22813">
        <v>3000</v>
      </c>
      <c r="E22813">
        <v>0.11609848484848399</v>
      </c>
      <c r="F22813">
        <v>3</v>
      </c>
      <c r="G22813">
        <v>5298.9778204985396</v>
      </c>
      <c r="H22813" s="73">
        <f t="shared" si="1068"/>
        <v>3.8844334305969674E-2</v>
      </c>
      <c r="I22813">
        <f t="shared" si="1069"/>
        <v>3000</v>
      </c>
      <c r="J22813" t="str">
        <f t="shared" si="1070"/>
        <v/>
      </c>
    </row>
    <row r="22814" spans="1:10" x14ac:dyDescent="0.25">
      <c r="A22814" t="s">
        <v>800</v>
      </c>
      <c r="B22814" t="s">
        <v>10802</v>
      </c>
      <c r="C22814" s="27">
        <v>33840</v>
      </c>
      <c r="D22814">
        <v>3000</v>
      </c>
      <c r="E22814">
        <v>3.2196969696969599E-2</v>
      </c>
      <c r="F22814">
        <v>11</v>
      </c>
      <c r="G22814">
        <v>1824.9019307399999</v>
      </c>
      <c r="H22814" s="73">
        <f t="shared" si="1068"/>
        <v>3.8827700654042549E-2</v>
      </c>
      <c r="I22814">
        <f t="shared" si="1069"/>
        <v>3000</v>
      </c>
      <c r="J22814" t="str">
        <f t="shared" si="1070"/>
        <v/>
      </c>
    </row>
    <row r="22815" spans="1:10" x14ac:dyDescent="0.25">
      <c r="A22815" t="s">
        <v>800</v>
      </c>
      <c r="B22815" t="s">
        <v>11286</v>
      </c>
      <c r="C22815" s="27">
        <v>345129.545454545</v>
      </c>
      <c r="D22815">
        <v>3000</v>
      </c>
      <c r="E22815">
        <v>0.40795454545454501</v>
      </c>
      <c r="F22815">
        <v>10</v>
      </c>
      <c r="G22815">
        <v>18595.8119750152</v>
      </c>
      <c r="H22815" s="73">
        <f t="shared" si="1068"/>
        <v>3.8794084129706412E-2</v>
      </c>
      <c r="I22815">
        <f t="shared" si="1069"/>
        <v>3000</v>
      </c>
      <c r="J22815" t="str">
        <f t="shared" si="1070"/>
        <v/>
      </c>
    </row>
    <row r="22816" spans="1:10" x14ac:dyDescent="0.25">
      <c r="A22816" t="s">
        <v>800</v>
      </c>
      <c r="B22816" t="s">
        <v>6549</v>
      </c>
      <c r="C22816" s="27">
        <v>147889.77272727201</v>
      </c>
      <c r="D22816">
        <v>3000</v>
      </c>
      <c r="E22816">
        <v>0.174810606060606</v>
      </c>
      <c r="F22816">
        <v>1</v>
      </c>
      <c r="G22816">
        <v>7962.9164653889302</v>
      </c>
      <c r="H22816" s="73">
        <f t="shared" si="1068"/>
        <v>3.8767385664003777E-2</v>
      </c>
      <c r="I22816">
        <f t="shared" si="1069"/>
        <v>3000</v>
      </c>
      <c r="J22816" t="str">
        <f t="shared" si="1070"/>
        <v/>
      </c>
    </row>
    <row r="22817" spans="1:10" x14ac:dyDescent="0.25">
      <c r="A22817" t="s">
        <v>800</v>
      </c>
      <c r="B22817" t="s">
        <v>5117</v>
      </c>
      <c r="C22817" s="27">
        <v>33840</v>
      </c>
      <c r="D22817">
        <v>3000</v>
      </c>
      <c r="E22817">
        <v>2.19696969696969E-2</v>
      </c>
      <c r="F22817">
        <v>1</v>
      </c>
      <c r="G22817">
        <v>1821.2771051511299</v>
      </c>
      <c r="H22817" s="73">
        <f t="shared" si="1068"/>
        <v>3.8750576705343188E-2</v>
      </c>
      <c r="I22817">
        <f t="shared" si="1069"/>
        <v>3000</v>
      </c>
      <c r="J22817" t="str">
        <f t="shared" si="1070"/>
        <v/>
      </c>
    </row>
    <row r="22818" spans="1:10" x14ac:dyDescent="0.25">
      <c r="A22818" t="s">
        <v>800</v>
      </c>
      <c r="B22818" t="s">
        <v>4512</v>
      </c>
      <c r="C22818" s="27">
        <v>110717.045454545</v>
      </c>
      <c r="D22818">
        <v>3000</v>
      </c>
      <c r="E22818">
        <v>0.130871212121212</v>
      </c>
      <c r="F22818">
        <v>6</v>
      </c>
      <c r="G22818">
        <v>5957.6268438961797</v>
      </c>
      <c r="H22818" s="73">
        <f t="shared" si="1068"/>
        <v>3.8742826906145195E-2</v>
      </c>
      <c r="I22818">
        <f t="shared" si="1069"/>
        <v>3000</v>
      </c>
      <c r="J22818" t="str">
        <f t="shared" si="1070"/>
        <v/>
      </c>
    </row>
    <row r="22819" spans="1:10" x14ac:dyDescent="0.25">
      <c r="A22819" t="s">
        <v>800</v>
      </c>
      <c r="B22819" t="s">
        <v>8989</v>
      </c>
      <c r="C22819" s="27">
        <v>44382.9545454545</v>
      </c>
      <c r="D22819">
        <v>3000</v>
      </c>
      <c r="E22819">
        <v>5.2462121212121203E-2</v>
      </c>
      <c r="F22819">
        <v>1</v>
      </c>
      <c r="G22819">
        <v>2387.1956809098201</v>
      </c>
      <c r="H22819" s="73">
        <f t="shared" si="1068"/>
        <v>3.8726148537380371E-2</v>
      </c>
      <c r="I22819">
        <f t="shared" si="1069"/>
        <v>3000</v>
      </c>
      <c r="J22819" t="str">
        <f t="shared" si="1070"/>
        <v/>
      </c>
    </row>
    <row r="22820" spans="1:10" x14ac:dyDescent="0.25">
      <c r="A22820" t="s">
        <v>800</v>
      </c>
      <c r="B22820" t="s">
        <v>9135</v>
      </c>
      <c r="C22820" s="27">
        <v>164873.86363636301</v>
      </c>
      <c r="D22820">
        <v>3000</v>
      </c>
      <c r="E22820">
        <v>0.194886363636363</v>
      </c>
      <c r="F22820">
        <v>4</v>
      </c>
      <c r="G22820">
        <v>8864.5738634411791</v>
      </c>
      <c r="H22820" s="73">
        <f t="shared" si="1068"/>
        <v>3.8711370261538418E-2</v>
      </c>
      <c r="I22820">
        <f t="shared" si="1069"/>
        <v>3000</v>
      </c>
      <c r="J22820" t="str">
        <f t="shared" si="1070"/>
        <v/>
      </c>
    </row>
    <row r="22821" spans="1:10" x14ac:dyDescent="0.25">
      <c r="A22821" t="s">
        <v>800</v>
      </c>
      <c r="B22821" t="s">
        <v>8083</v>
      </c>
      <c r="C22821" s="27">
        <v>107993.18181818099</v>
      </c>
      <c r="D22821">
        <v>3000</v>
      </c>
      <c r="E22821">
        <v>0.12765151515151499</v>
      </c>
      <c r="F22821">
        <v>1</v>
      </c>
      <c r="G22821">
        <v>5799.6435953909604</v>
      </c>
      <c r="H22821" s="73">
        <f t="shared" si="1068"/>
        <v>3.8666731717487787E-2</v>
      </c>
      <c r="I22821">
        <f t="shared" si="1069"/>
        <v>3000</v>
      </c>
      <c r="J22821" t="str">
        <f t="shared" si="1070"/>
        <v/>
      </c>
    </row>
    <row r="22822" spans="1:10" x14ac:dyDescent="0.25">
      <c r="A22822" t="s">
        <v>800</v>
      </c>
      <c r="B22822" t="s">
        <v>5234</v>
      </c>
      <c r="C22822" s="27">
        <v>33840</v>
      </c>
      <c r="D22822">
        <v>3000</v>
      </c>
      <c r="E22822">
        <v>3.5795454545454498E-2</v>
      </c>
      <c r="F22822">
        <v>4</v>
      </c>
      <c r="G22822">
        <v>1815.3634466077399</v>
      </c>
      <c r="H22822" s="73">
        <f t="shared" si="1068"/>
        <v>3.86247541831434E-2</v>
      </c>
      <c r="I22822">
        <f t="shared" si="1069"/>
        <v>3000</v>
      </c>
      <c r="J22822" t="str">
        <f t="shared" si="1070"/>
        <v/>
      </c>
    </row>
    <row r="22823" spans="1:10" x14ac:dyDescent="0.25">
      <c r="A22823" t="s">
        <v>800</v>
      </c>
      <c r="B22823" t="s">
        <v>13180</v>
      </c>
      <c r="C22823" s="27">
        <v>33840</v>
      </c>
      <c r="D22823">
        <v>3000</v>
      </c>
      <c r="E22823">
        <v>1.40151515151515E-2</v>
      </c>
      <c r="F22823">
        <v>1</v>
      </c>
      <c r="G22823">
        <v>1814.13950238896</v>
      </c>
      <c r="H22823" s="73">
        <f t="shared" si="1068"/>
        <v>3.8598712816786382E-2</v>
      </c>
      <c r="I22823">
        <f t="shared" si="1069"/>
        <v>3000</v>
      </c>
      <c r="J22823" t="str">
        <f t="shared" si="1070"/>
        <v/>
      </c>
    </row>
    <row r="22824" spans="1:10" x14ac:dyDescent="0.25">
      <c r="A22824" t="s">
        <v>800</v>
      </c>
      <c r="B22824" t="s">
        <v>7403</v>
      </c>
      <c r="C22824" s="27">
        <v>52234.090909090803</v>
      </c>
      <c r="D22824">
        <v>3000</v>
      </c>
      <c r="E22824">
        <v>6.1742424242424203E-2</v>
      </c>
      <c r="F22824">
        <v>3</v>
      </c>
      <c r="G22824">
        <v>2799.6436900595199</v>
      </c>
      <c r="H22824" s="73">
        <f t="shared" si="1068"/>
        <v>3.8590572206015666E-2</v>
      </c>
      <c r="I22824">
        <f t="shared" si="1069"/>
        <v>3000</v>
      </c>
      <c r="J22824" t="str">
        <f t="shared" si="1070"/>
        <v/>
      </c>
    </row>
    <row r="22825" spans="1:10" x14ac:dyDescent="0.25">
      <c r="A22825" t="s">
        <v>800</v>
      </c>
      <c r="B22825" t="s">
        <v>12669</v>
      </c>
      <c r="C22825" s="27">
        <v>96296.590909090897</v>
      </c>
      <c r="D22825">
        <v>3000</v>
      </c>
      <c r="E22825">
        <v>0.113825757575757</v>
      </c>
      <c r="G22825">
        <v>5160.5452246974</v>
      </c>
      <c r="H22825" s="73">
        <f t="shared" si="1068"/>
        <v>3.8584881631893352E-2</v>
      </c>
      <c r="I22825">
        <f t="shared" si="1069"/>
        <v>3000</v>
      </c>
      <c r="J22825" t="str">
        <f t="shared" si="1070"/>
        <v/>
      </c>
    </row>
    <row r="22826" spans="1:10" x14ac:dyDescent="0.25">
      <c r="A22826" t="s">
        <v>800</v>
      </c>
      <c r="B22826" t="s">
        <v>10000</v>
      </c>
      <c r="C22826" s="27">
        <v>42780.681818181802</v>
      </c>
      <c r="D22826">
        <v>3000</v>
      </c>
      <c r="E22826">
        <v>5.0568181818181797E-2</v>
      </c>
      <c r="F22826">
        <v>3</v>
      </c>
      <c r="G22826">
        <v>2290.9909667560601</v>
      </c>
      <c r="H22826" s="73">
        <f t="shared" si="1068"/>
        <v>3.8557438216501726E-2</v>
      </c>
      <c r="I22826">
        <f t="shared" si="1069"/>
        <v>3000</v>
      </c>
      <c r="J22826" t="str">
        <f t="shared" si="1070"/>
        <v/>
      </c>
    </row>
    <row r="22827" spans="1:10" x14ac:dyDescent="0.25">
      <c r="A22827" t="s">
        <v>800</v>
      </c>
      <c r="B22827" t="s">
        <v>13235</v>
      </c>
      <c r="C22827" s="27">
        <v>43261.363636363603</v>
      </c>
      <c r="D22827">
        <v>3000</v>
      </c>
      <c r="E22827">
        <v>5.1136363636363598E-2</v>
      </c>
      <c r="F22827">
        <v>1</v>
      </c>
      <c r="G22827">
        <v>2314.3388697681098</v>
      </c>
      <c r="H22827" s="73">
        <f t="shared" si="1068"/>
        <v>3.8517601993303806E-2</v>
      </c>
      <c r="I22827">
        <f t="shared" si="1069"/>
        <v>3000</v>
      </c>
      <c r="J22827" t="str">
        <f t="shared" si="1070"/>
        <v/>
      </c>
    </row>
    <row r="22828" spans="1:10" x14ac:dyDescent="0.25">
      <c r="A22828" t="s">
        <v>800</v>
      </c>
      <c r="B22828" t="s">
        <v>11870</v>
      </c>
      <c r="C22828" s="27">
        <v>82677.272727272706</v>
      </c>
      <c r="D22828">
        <v>3000</v>
      </c>
      <c r="E22828">
        <v>9.7727272727272704E-2</v>
      </c>
      <c r="F22828">
        <v>9</v>
      </c>
      <c r="G22828">
        <v>4422.0610323028304</v>
      </c>
      <c r="H22828" s="73">
        <f t="shared" si="1068"/>
        <v>3.8509784348604574E-2</v>
      </c>
      <c r="I22828">
        <f t="shared" si="1069"/>
        <v>3000</v>
      </c>
      <c r="J22828" t="str">
        <f t="shared" si="1070"/>
        <v/>
      </c>
    </row>
    <row r="22829" spans="1:10" x14ac:dyDescent="0.25">
      <c r="A22829" t="s">
        <v>800</v>
      </c>
      <c r="B22829" t="s">
        <v>4612</v>
      </c>
      <c r="C22829" s="27">
        <v>102225</v>
      </c>
      <c r="D22829">
        <v>3000</v>
      </c>
      <c r="E22829">
        <v>0.120833333333333</v>
      </c>
      <c r="F22829">
        <v>38</v>
      </c>
      <c r="G22829">
        <v>5466.5650273077099</v>
      </c>
      <c r="H22829" s="73">
        <f t="shared" si="1068"/>
        <v>3.8502585665556886E-2</v>
      </c>
      <c r="I22829">
        <f t="shared" si="1069"/>
        <v>3000</v>
      </c>
      <c r="J22829" t="str">
        <f t="shared" si="1070"/>
        <v/>
      </c>
    </row>
    <row r="22830" spans="1:10" x14ac:dyDescent="0.25">
      <c r="A22830" t="s">
        <v>800</v>
      </c>
      <c r="B22830" t="s">
        <v>10327</v>
      </c>
      <c r="C22830" s="27">
        <v>63129.545454545398</v>
      </c>
      <c r="D22830">
        <v>3000</v>
      </c>
      <c r="E22830">
        <v>7.4621212121212102E-2</v>
      </c>
      <c r="F22830">
        <v>2</v>
      </c>
      <c r="G22830">
        <v>3375.0989022117801</v>
      </c>
      <c r="H22830" s="73">
        <f t="shared" si="1068"/>
        <v>3.8493405775306681E-2</v>
      </c>
      <c r="I22830">
        <f t="shared" si="1069"/>
        <v>3000</v>
      </c>
      <c r="J22830" t="str">
        <f t="shared" si="1070"/>
        <v/>
      </c>
    </row>
    <row r="22831" spans="1:10" x14ac:dyDescent="0.25">
      <c r="A22831" t="s">
        <v>800</v>
      </c>
      <c r="B22831" t="s">
        <v>12797</v>
      </c>
      <c r="C22831" s="27">
        <v>86362.5</v>
      </c>
      <c r="D22831">
        <v>3000</v>
      </c>
      <c r="E22831">
        <v>0.102083333333333</v>
      </c>
      <c r="F22831">
        <v>2</v>
      </c>
      <c r="G22831">
        <v>4607.1358022886398</v>
      </c>
      <c r="H22831" s="73">
        <f t="shared" si="1068"/>
        <v>3.8409469128937009E-2</v>
      </c>
      <c r="I22831">
        <f t="shared" si="1069"/>
        <v>3000</v>
      </c>
      <c r="J22831" t="str">
        <f t="shared" si="1070"/>
        <v/>
      </c>
    </row>
    <row r="22832" spans="1:10" x14ac:dyDescent="0.25">
      <c r="A22832" t="s">
        <v>800</v>
      </c>
      <c r="B22832" t="s">
        <v>5365</v>
      </c>
      <c r="C22832" s="27">
        <v>69218.181818181794</v>
      </c>
      <c r="D22832">
        <v>3000</v>
      </c>
      <c r="E22832">
        <v>8.1818181818181804E-2</v>
      </c>
      <c r="F22832">
        <v>1</v>
      </c>
      <c r="G22832">
        <v>3689.1091690919502</v>
      </c>
      <c r="H22832" s="73">
        <f t="shared" si="1068"/>
        <v>3.8373712397173972E-2</v>
      </c>
      <c r="I22832">
        <f t="shared" si="1069"/>
        <v>3000</v>
      </c>
      <c r="J22832" t="str">
        <f t="shared" si="1070"/>
        <v/>
      </c>
    </row>
    <row r="22833" spans="1:10" x14ac:dyDescent="0.25">
      <c r="A22833" t="s">
        <v>800</v>
      </c>
      <c r="B22833" t="s">
        <v>12888</v>
      </c>
      <c r="C22833" s="27">
        <v>205090.909090909</v>
      </c>
      <c r="D22833">
        <v>3000</v>
      </c>
      <c r="E22833">
        <v>0.24242424242424199</v>
      </c>
      <c r="F22833">
        <v>2</v>
      </c>
      <c r="G22833">
        <v>10925.186289548299</v>
      </c>
      <c r="H22833" s="73">
        <f t="shared" si="1068"/>
        <v>3.8354377399478091E-2</v>
      </c>
      <c r="I22833">
        <f t="shared" si="1069"/>
        <v>3000</v>
      </c>
      <c r="J22833" t="str">
        <f t="shared" si="1070"/>
        <v/>
      </c>
    </row>
    <row r="22834" spans="1:10" x14ac:dyDescent="0.25">
      <c r="A22834" t="s">
        <v>800</v>
      </c>
      <c r="B22834" t="s">
        <v>8841</v>
      </c>
      <c r="C22834" s="27">
        <v>105269.318181818</v>
      </c>
      <c r="D22834">
        <v>3000</v>
      </c>
      <c r="E22834">
        <v>0.124431818181818</v>
      </c>
      <c r="F22834">
        <v>6</v>
      </c>
      <c r="G22834">
        <v>5600.1135101281297</v>
      </c>
      <c r="H22834" s="73">
        <f t="shared" si="1068"/>
        <v>3.8302534840476153E-2</v>
      </c>
      <c r="I22834">
        <f t="shared" si="1069"/>
        <v>3000</v>
      </c>
      <c r="J22834" t="str">
        <f t="shared" si="1070"/>
        <v/>
      </c>
    </row>
    <row r="22835" spans="1:10" x14ac:dyDescent="0.25">
      <c r="A22835" t="s">
        <v>800</v>
      </c>
      <c r="B22835" t="s">
        <v>13179</v>
      </c>
      <c r="C22835" s="27">
        <v>65052.272727272699</v>
      </c>
      <c r="D22835">
        <v>3000</v>
      </c>
      <c r="E22835">
        <v>7.6893939393939306E-2</v>
      </c>
      <c r="F22835">
        <v>2</v>
      </c>
      <c r="G22835">
        <v>3454.46392079826</v>
      </c>
      <c r="H22835" s="73">
        <f t="shared" si="1068"/>
        <v>3.8234083433214196E-2</v>
      </c>
      <c r="I22835">
        <f t="shared" si="1069"/>
        <v>3000</v>
      </c>
      <c r="J22835" t="str">
        <f t="shared" si="1070"/>
        <v/>
      </c>
    </row>
    <row r="22836" spans="1:10" x14ac:dyDescent="0.25">
      <c r="A22836" t="s">
        <v>800</v>
      </c>
      <c r="B22836" t="s">
        <v>12939</v>
      </c>
      <c r="C22836" s="27">
        <v>33840</v>
      </c>
      <c r="D22836">
        <v>3000</v>
      </c>
      <c r="E22836">
        <v>3.5227272727272697E-2</v>
      </c>
      <c r="F22836">
        <v>1</v>
      </c>
      <c r="G22836">
        <v>1796.9779455871501</v>
      </c>
      <c r="H22836" s="73">
        <f t="shared" si="1068"/>
        <v>3.8233573310364893E-2</v>
      </c>
      <c r="I22836">
        <f t="shared" si="1069"/>
        <v>3000</v>
      </c>
      <c r="J22836" t="str">
        <f t="shared" si="1070"/>
        <v/>
      </c>
    </row>
    <row r="22837" spans="1:10" x14ac:dyDescent="0.25">
      <c r="A22837" t="s">
        <v>800</v>
      </c>
      <c r="B22837" t="s">
        <v>4634</v>
      </c>
      <c r="C22837" s="27">
        <v>33840</v>
      </c>
      <c r="D22837">
        <v>3000</v>
      </c>
      <c r="E22837">
        <v>1.38257575757575E-2</v>
      </c>
      <c r="F22837">
        <v>1</v>
      </c>
      <c r="G22837">
        <v>1796.6366799218799</v>
      </c>
      <c r="H22837" s="73">
        <f t="shared" si="1068"/>
        <v>3.8226312338763405E-2</v>
      </c>
      <c r="I22837">
        <f t="shared" si="1069"/>
        <v>3000</v>
      </c>
      <c r="J22837" t="str">
        <f t="shared" si="1070"/>
        <v/>
      </c>
    </row>
    <row r="22838" spans="1:10" x14ac:dyDescent="0.25">
      <c r="A22838" t="s">
        <v>800</v>
      </c>
      <c r="B22838" t="s">
        <v>12126</v>
      </c>
      <c r="C22838" s="27">
        <v>33840</v>
      </c>
      <c r="D22838">
        <v>3000</v>
      </c>
      <c r="E22838">
        <v>3.2386363636363602E-2</v>
      </c>
      <c r="F22838">
        <v>1</v>
      </c>
      <c r="G22838">
        <v>1795.7915668339999</v>
      </c>
      <c r="H22838" s="73">
        <f t="shared" si="1068"/>
        <v>3.8208331209234038E-2</v>
      </c>
      <c r="I22838">
        <f t="shared" si="1069"/>
        <v>3000</v>
      </c>
      <c r="J22838" t="str">
        <f t="shared" si="1070"/>
        <v/>
      </c>
    </row>
    <row r="22839" spans="1:10" x14ac:dyDescent="0.25">
      <c r="A22839" t="s">
        <v>800</v>
      </c>
      <c r="B22839" t="s">
        <v>6749</v>
      </c>
      <c r="C22839" s="27">
        <v>52554.545454545398</v>
      </c>
      <c r="D22839">
        <v>3000</v>
      </c>
      <c r="E22839">
        <v>6.2121212121212098E-2</v>
      </c>
      <c r="G22839">
        <v>2788.22003239274</v>
      </c>
      <c r="H22839" s="73">
        <f t="shared" si="1068"/>
        <v>3.8198759136050073E-2</v>
      </c>
      <c r="I22839">
        <f t="shared" si="1069"/>
        <v>3000</v>
      </c>
      <c r="J22839" t="str">
        <f t="shared" si="1070"/>
        <v/>
      </c>
    </row>
    <row r="22840" spans="1:10" x14ac:dyDescent="0.25">
      <c r="A22840" t="s">
        <v>800</v>
      </c>
      <c r="B22840" t="s">
        <v>11530</v>
      </c>
      <c r="C22840" s="27">
        <v>228323.86369725</v>
      </c>
      <c r="D22840">
        <v>3000</v>
      </c>
      <c r="E22840">
        <v>0.375</v>
      </c>
      <c r="F22840">
        <v>2</v>
      </c>
      <c r="G22840">
        <v>12781.0419507479</v>
      </c>
      <c r="H22840" s="73">
        <f t="shared" si="1068"/>
        <v>3.8166605302718627E-2</v>
      </c>
      <c r="I22840">
        <f t="shared" si="1069"/>
        <v>3000</v>
      </c>
      <c r="J22840" t="str">
        <f t="shared" si="1070"/>
        <v/>
      </c>
    </row>
    <row r="22841" spans="1:10" x14ac:dyDescent="0.25">
      <c r="A22841" t="s">
        <v>800</v>
      </c>
      <c r="B22841" t="s">
        <v>4683</v>
      </c>
      <c r="C22841" s="27">
        <v>54317.045454545398</v>
      </c>
      <c r="D22841">
        <v>3000</v>
      </c>
      <c r="E22841">
        <v>6.4204545454545403E-2</v>
      </c>
      <c r="F22841">
        <v>4</v>
      </c>
      <c r="G22841">
        <v>2876.3549331860399</v>
      </c>
      <c r="H22841" s="73">
        <f t="shared" si="1068"/>
        <v>3.8127544209432783E-2</v>
      </c>
      <c r="I22841">
        <f t="shared" si="1069"/>
        <v>3000</v>
      </c>
      <c r="J22841" t="str">
        <f t="shared" si="1070"/>
        <v/>
      </c>
    </row>
    <row r="22842" spans="1:10" x14ac:dyDescent="0.25">
      <c r="A22842" t="s">
        <v>800</v>
      </c>
      <c r="B22842" t="s">
        <v>6523</v>
      </c>
      <c r="C22842" s="27">
        <v>364196.59090909001</v>
      </c>
      <c r="D22842">
        <v>3000</v>
      </c>
      <c r="E22842">
        <v>0.43049242424242401</v>
      </c>
      <c r="F22842">
        <v>3</v>
      </c>
      <c r="G22842">
        <v>19284.627354845801</v>
      </c>
      <c r="H22842" s="73">
        <f t="shared" si="1068"/>
        <v>3.812482610238082E-2</v>
      </c>
      <c r="I22842">
        <f t="shared" si="1069"/>
        <v>3000</v>
      </c>
      <c r="J22842" t="str">
        <f t="shared" si="1070"/>
        <v/>
      </c>
    </row>
    <row r="22843" spans="1:10" x14ac:dyDescent="0.25">
      <c r="A22843" t="s">
        <v>800</v>
      </c>
      <c r="B22843" t="s">
        <v>12622</v>
      </c>
      <c r="C22843" s="27">
        <v>37493.181818181802</v>
      </c>
      <c r="D22843">
        <v>3000</v>
      </c>
      <c r="E22843">
        <v>4.4318181818181798E-2</v>
      </c>
      <c r="F22843">
        <v>23</v>
      </c>
      <c r="G22843">
        <v>1982.12232208921</v>
      </c>
      <c r="H22843" s="73">
        <f t="shared" si="1068"/>
        <v>3.8063669251249446E-2</v>
      </c>
      <c r="I22843">
        <f t="shared" si="1069"/>
        <v>3000</v>
      </c>
      <c r="J22843" t="str">
        <f t="shared" si="1070"/>
        <v/>
      </c>
    </row>
    <row r="22844" spans="1:10" x14ac:dyDescent="0.25">
      <c r="A22844" t="s">
        <v>800</v>
      </c>
      <c r="B22844" t="s">
        <v>10558</v>
      </c>
      <c r="C22844" s="27">
        <v>193073.86363636301</v>
      </c>
      <c r="D22844">
        <v>3000</v>
      </c>
      <c r="E22844">
        <v>0.22821969696969599</v>
      </c>
      <c r="F22844">
        <v>6</v>
      </c>
      <c r="G22844">
        <v>10201.1420438935</v>
      </c>
      <c r="H22844" s="73">
        <f t="shared" si="1068"/>
        <v>3.8041514958423464E-2</v>
      </c>
      <c r="I22844">
        <f t="shared" si="1069"/>
        <v>3000</v>
      </c>
      <c r="J22844" t="str">
        <f t="shared" si="1070"/>
        <v/>
      </c>
    </row>
    <row r="22845" spans="1:10" x14ac:dyDescent="0.25">
      <c r="A22845" t="s">
        <v>800</v>
      </c>
      <c r="B22845" t="s">
        <v>11061</v>
      </c>
      <c r="C22845" s="27">
        <v>43261.363636363603</v>
      </c>
      <c r="D22845">
        <v>3000</v>
      </c>
      <c r="E22845">
        <v>5.1136363636363598E-2</v>
      </c>
      <c r="F22845">
        <v>2</v>
      </c>
      <c r="G22845">
        <v>2284.3819815768602</v>
      </c>
      <c r="H22845" s="73">
        <f t="shared" si="1068"/>
        <v>3.8019028724116111E-2</v>
      </c>
      <c r="I22845">
        <f t="shared" si="1069"/>
        <v>3000</v>
      </c>
      <c r="J22845" t="str">
        <f t="shared" si="1070"/>
        <v/>
      </c>
    </row>
    <row r="22846" spans="1:10" x14ac:dyDescent="0.25">
      <c r="A22846" t="s">
        <v>800</v>
      </c>
      <c r="B22846" t="s">
        <v>9570</v>
      </c>
      <c r="C22846" s="27">
        <v>33840</v>
      </c>
      <c r="D22846">
        <v>3000</v>
      </c>
      <c r="E22846">
        <v>2.5378787878787799E-2</v>
      </c>
      <c r="F22846">
        <v>1</v>
      </c>
      <c r="G22846">
        <v>1784.7545807024301</v>
      </c>
      <c r="H22846" s="73">
        <f t="shared" si="1068"/>
        <v>3.7973501717072977E-2</v>
      </c>
      <c r="I22846">
        <f t="shared" si="1069"/>
        <v>3000</v>
      </c>
      <c r="J22846" t="str">
        <f t="shared" si="1070"/>
        <v/>
      </c>
    </row>
    <row r="22847" spans="1:10" x14ac:dyDescent="0.25">
      <c r="A22847" t="s">
        <v>800</v>
      </c>
      <c r="B22847" t="s">
        <v>3739</v>
      </c>
      <c r="C22847" s="27">
        <v>82837.5</v>
      </c>
      <c r="D22847">
        <v>3000</v>
      </c>
      <c r="E22847">
        <v>9.7916666666666596E-2</v>
      </c>
      <c r="F22847">
        <v>7</v>
      </c>
      <c r="G22847">
        <v>4364.9939252308604</v>
      </c>
      <c r="H22847" s="73">
        <f t="shared" si="1068"/>
        <v>3.7939286267284988E-2</v>
      </c>
      <c r="I22847">
        <f t="shared" si="1069"/>
        <v>3000</v>
      </c>
      <c r="J22847" t="str">
        <f t="shared" si="1070"/>
        <v/>
      </c>
    </row>
    <row r="22848" spans="1:10" x14ac:dyDescent="0.25">
      <c r="A22848" t="s">
        <v>800</v>
      </c>
      <c r="B22848" t="s">
        <v>10886</v>
      </c>
      <c r="C22848" s="27">
        <v>312157.92880225001</v>
      </c>
      <c r="D22848">
        <v>3000</v>
      </c>
      <c r="E22848">
        <v>0.51268939393939394</v>
      </c>
      <c r="F22848">
        <v>3</v>
      </c>
      <c r="G22848">
        <v>17367.5321728735</v>
      </c>
      <c r="H22848" s="73">
        <f t="shared" si="1068"/>
        <v>3.7934321442261484E-2</v>
      </c>
      <c r="I22848">
        <f t="shared" si="1069"/>
        <v>3000</v>
      </c>
      <c r="J22848" t="str">
        <f t="shared" si="1070"/>
        <v/>
      </c>
    </row>
    <row r="22849" spans="1:10" x14ac:dyDescent="0.25">
      <c r="A22849" t="s">
        <v>800</v>
      </c>
      <c r="B22849" t="s">
        <v>11423</v>
      </c>
      <c r="C22849" s="27">
        <v>51913.636363636302</v>
      </c>
      <c r="D22849">
        <v>3000</v>
      </c>
      <c r="E22849">
        <v>6.1363636363636301E-2</v>
      </c>
      <c r="F22849">
        <v>3</v>
      </c>
      <c r="G22849">
        <v>2733.0793880204901</v>
      </c>
      <c r="H22849" s="73">
        <f t="shared" si="1068"/>
        <v>3.7905592773176289E-2</v>
      </c>
      <c r="I22849">
        <f t="shared" si="1069"/>
        <v>3000</v>
      </c>
      <c r="J22849" t="str">
        <f t="shared" si="1070"/>
        <v/>
      </c>
    </row>
    <row r="22850" spans="1:10" x14ac:dyDescent="0.25">
      <c r="A22850" t="s">
        <v>800</v>
      </c>
      <c r="B22850" t="s">
        <v>9221</v>
      </c>
      <c r="C22850" s="27">
        <v>33840</v>
      </c>
      <c r="D22850">
        <v>3000</v>
      </c>
      <c r="E22850">
        <v>4.1666666666666597E-3</v>
      </c>
      <c r="F22850">
        <v>3</v>
      </c>
      <c r="G22850">
        <v>1780.1329948094501</v>
      </c>
      <c r="H22850" s="73">
        <f t="shared" ref="H22850:H22913" si="1071">G22850/SUMIFS(C:C,B:B,B22850)</f>
        <v>3.7875170102328728E-2</v>
      </c>
      <c r="I22850">
        <f t="shared" ref="I22850:I22913" si="1072">IF(A22850="Construction",SUMIFS(D:D,A:A,"Engineering",B:B,B22850),"")</f>
        <v>3000</v>
      </c>
      <c r="J22850" t="str">
        <f t="shared" si="1070"/>
        <v/>
      </c>
    </row>
    <row r="22851" spans="1:10" x14ac:dyDescent="0.25">
      <c r="A22851" t="s">
        <v>800</v>
      </c>
      <c r="B22851" t="s">
        <v>10297</v>
      </c>
      <c r="C22851" s="27">
        <v>136834.09090909001</v>
      </c>
      <c r="D22851">
        <v>3000</v>
      </c>
      <c r="E22851">
        <v>0.16174242424242399</v>
      </c>
      <c r="F22851">
        <v>3</v>
      </c>
      <c r="G22851">
        <v>7193.6799105701302</v>
      </c>
      <c r="H22851" s="73">
        <f t="shared" si="1071"/>
        <v>3.7852040388470259E-2</v>
      </c>
      <c r="I22851">
        <f t="shared" si="1072"/>
        <v>3000</v>
      </c>
      <c r="J22851" t="str">
        <f t="shared" ref="J22851:J22914" si="1073">IF(AND(I22851&lt;&gt;"",I22851&lt;&gt;3000,I22851&lt;&gt;0),D22851-I22851,"")</f>
        <v/>
      </c>
    </row>
    <row r="22852" spans="1:10" x14ac:dyDescent="0.25">
      <c r="A22852" t="s">
        <v>800</v>
      </c>
      <c r="B22852" t="s">
        <v>12255</v>
      </c>
      <c r="C22852" s="27">
        <v>107192.045454545</v>
      </c>
      <c r="D22852">
        <v>3000</v>
      </c>
      <c r="E22852">
        <v>0.12670454545454499</v>
      </c>
      <c r="F22852">
        <v>3</v>
      </c>
      <c r="G22852">
        <v>5634.44991992002</v>
      </c>
      <c r="H22852" s="73">
        <f t="shared" si="1071"/>
        <v>3.7846128648255963E-2</v>
      </c>
      <c r="I22852">
        <f t="shared" si="1072"/>
        <v>3000</v>
      </c>
      <c r="J22852" t="str">
        <f t="shared" si="1073"/>
        <v/>
      </c>
    </row>
    <row r="22853" spans="1:10" x14ac:dyDescent="0.25">
      <c r="A22853" t="s">
        <v>800</v>
      </c>
      <c r="B22853" t="s">
        <v>7841</v>
      </c>
      <c r="C22853" s="27">
        <v>83157.9545454545</v>
      </c>
      <c r="D22853">
        <v>3000</v>
      </c>
      <c r="E22853">
        <v>9.8295454545454505E-2</v>
      </c>
      <c r="F22853">
        <v>3</v>
      </c>
      <c r="G22853">
        <v>4362.2208736755501</v>
      </c>
      <c r="H22853" s="73">
        <f t="shared" si="1071"/>
        <v>3.776907508384688E-2</v>
      </c>
      <c r="I22853">
        <f t="shared" si="1072"/>
        <v>3000</v>
      </c>
      <c r="J22853" t="str">
        <f t="shared" si="1073"/>
        <v/>
      </c>
    </row>
    <row r="22854" spans="1:10" x14ac:dyDescent="0.25">
      <c r="A22854" t="s">
        <v>800</v>
      </c>
      <c r="B22854" t="s">
        <v>11040</v>
      </c>
      <c r="C22854" s="27">
        <v>41498.863636363603</v>
      </c>
      <c r="D22854">
        <v>3000</v>
      </c>
      <c r="E22854">
        <v>4.90530303030303E-2</v>
      </c>
      <c r="F22854">
        <v>1</v>
      </c>
      <c r="G22854">
        <v>2175.9942433138999</v>
      </c>
      <c r="H22854" s="73">
        <f t="shared" si="1071"/>
        <v>3.7753223050020247E-2</v>
      </c>
      <c r="I22854">
        <f t="shared" si="1072"/>
        <v>3000</v>
      </c>
      <c r="J22854" t="str">
        <f t="shared" si="1073"/>
        <v/>
      </c>
    </row>
    <row r="22855" spans="1:10" x14ac:dyDescent="0.25">
      <c r="A22855" t="s">
        <v>800</v>
      </c>
      <c r="B22855" t="s">
        <v>8342</v>
      </c>
      <c r="C22855" s="27">
        <v>114562.499999999</v>
      </c>
      <c r="D22855">
        <v>3000</v>
      </c>
      <c r="E22855">
        <v>0.13541666666666599</v>
      </c>
      <c r="F22855">
        <v>3</v>
      </c>
      <c r="G22855">
        <v>6002.8104296627598</v>
      </c>
      <c r="H22855" s="73">
        <f t="shared" si="1071"/>
        <v>3.7726337233887311E-2</v>
      </c>
      <c r="I22855">
        <f t="shared" si="1072"/>
        <v>3000</v>
      </c>
      <c r="J22855" t="str">
        <f t="shared" si="1073"/>
        <v/>
      </c>
    </row>
    <row r="22856" spans="1:10" x14ac:dyDescent="0.25">
      <c r="A22856" t="s">
        <v>800</v>
      </c>
      <c r="B22856" t="s">
        <v>8804</v>
      </c>
      <c r="C22856" s="27">
        <v>93252.272727272706</v>
      </c>
      <c r="D22856">
        <v>3000</v>
      </c>
      <c r="E22856">
        <v>0.11022727272727199</v>
      </c>
      <c r="F22856">
        <v>1</v>
      </c>
      <c r="G22856">
        <v>4884.16641017847</v>
      </c>
      <c r="H22856" s="73">
        <f t="shared" si="1071"/>
        <v>3.7710607071349461E-2</v>
      </c>
      <c r="I22856">
        <f t="shared" si="1072"/>
        <v>3000</v>
      </c>
      <c r="J22856" t="str">
        <f t="shared" si="1073"/>
        <v/>
      </c>
    </row>
    <row r="22857" spans="1:10" x14ac:dyDescent="0.25">
      <c r="A22857" t="s">
        <v>800</v>
      </c>
      <c r="B22857" t="s">
        <v>4152</v>
      </c>
      <c r="C22857" s="27">
        <v>83959.090909090897</v>
      </c>
      <c r="D22857">
        <v>3000</v>
      </c>
      <c r="E22857">
        <v>9.9242424242424201E-2</v>
      </c>
      <c r="F22857">
        <v>1</v>
      </c>
      <c r="G22857">
        <v>4395.9382324647504</v>
      </c>
      <c r="H22857" s="73">
        <f t="shared" si="1071"/>
        <v>3.7697829896725515E-2</v>
      </c>
      <c r="I22857">
        <f t="shared" si="1072"/>
        <v>3000</v>
      </c>
      <c r="J22857" t="str">
        <f t="shared" si="1073"/>
        <v/>
      </c>
    </row>
    <row r="22858" spans="1:10" x14ac:dyDescent="0.25">
      <c r="A22858" t="s">
        <v>800</v>
      </c>
      <c r="B22858" t="s">
        <v>8387</v>
      </c>
      <c r="C22858" s="27">
        <v>46465.909090909001</v>
      </c>
      <c r="D22858">
        <v>3000</v>
      </c>
      <c r="E22858">
        <v>5.4924242424242403E-2</v>
      </c>
      <c r="F22858">
        <v>2</v>
      </c>
      <c r="G22858">
        <v>2430.6424942409999</v>
      </c>
      <c r="H22858" s="73">
        <f t="shared" si="1071"/>
        <v>3.7663367188826145E-2</v>
      </c>
      <c r="I22858">
        <f t="shared" si="1072"/>
        <v>3000</v>
      </c>
      <c r="J22858" t="str">
        <f t="shared" si="1073"/>
        <v/>
      </c>
    </row>
    <row r="22859" spans="1:10" x14ac:dyDescent="0.25">
      <c r="A22859" t="s">
        <v>800</v>
      </c>
      <c r="B22859" t="s">
        <v>8676</v>
      </c>
      <c r="C22859" s="27">
        <v>65693.181818181794</v>
      </c>
      <c r="D22859">
        <v>3000</v>
      </c>
      <c r="E22859">
        <v>7.7651515151515096E-2</v>
      </c>
      <c r="F22859">
        <v>4</v>
      </c>
      <c r="G22859">
        <v>3435.8547488672202</v>
      </c>
      <c r="H22859" s="73">
        <f t="shared" si="1071"/>
        <v>3.7657110688155568E-2</v>
      </c>
      <c r="I22859">
        <f t="shared" si="1072"/>
        <v>3000</v>
      </c>
      <c r="J22859" t="str">
        <f t="shared" si="1073"/>
        <v/>
      </c>
    </row>
    <row r="22860" spans="1:10" x14ac:dyDescent="0.25">
      <c r="A22860" t="s">
        <v>800</v>
      </c>
      <c r="B22860" t="s">
        <v>5480</v>
      </c>
      <c r="C22860" s="27">
        <v>45664.772727272699</v>
      </c>
      <c r="D22860">
        <v>3000</v>
      </c>
      <c r="E22860">
        <v>5.39772727272727E-2</v>
      </c>
      <c r="F22860">
        <v>4</v>
      </c>
      <c r="G22860">
        <v>2388.3303295652499</v>
      </c>
      <c r="H22860" s="73">
        <f t="shared" si="1071"/>
        <v>3.7656988846896694E-2</v>
      </c>
      <c r="I22860">
        <f t="shared" si="1072"/>
        <v>3000</v>
      </c>
      <c r="J22860" t="str">
        <f t="shared" si="1073"/>
        <v/>
      </c>
    </row>
    <row r="22861" spans="1:10" x14ac:dyDescent="0.25">
      <c r="A22861" t="s">
        <v>800</v>
      </c>
      <c r="B22861" t="s">
        <v>7846</v>
      </c>
      <c r="C22861" s="27">
        <v>33840</v>
      </c>
      <c r="D22861">
        <v>3000</v>
      </c>
      <c r="E22861">
        <v>1.8939393939393901E-3</v>
      </c>
      <c r="F22861">
        <v>5</v>
      </c>
      <c r="G22861">
        <v>1769.27035491948</v>
      </c>
      <c r="H22861" s="73">
        <f t="shared" si="1071"/>
        <v>3.7644050104669785E-2</v>
      </c>
      <c r="I22861">
        <f t="shared" si="1072"/>
        <v>3000</v>
      </c>
      <c r="J22861" t="str">
        <f t="shared" si="1073"/>
        <v/>
      </c>
    </row>
    <row r="22862" spans="1:10" x14ac:dyDescent="0.25">
      <c r="A22862" t="s">
        <v>800</v>
      </c>
      <c r="B22862" t="s">
        <v>4766</v>
      </c>
      <c r="C22862" s="27">
        <v>49670.4545454545</v>
      </c>
      <c r="D22862">
        <v>3000</v>
      </c>
      <c r="E22862">
        <v>5.8712121212121202E-2</v>
      </c>
      <c r="F22862">
        <v>6</v>
      </c>
      <c r="G22862">
        <v>2596.2144901090801</v>
      </c>
      <c r="H22862" s="73">
        <f t="shared" si="1071"/>
        <v>3.7633527818190717E-2</v>
      </c>
      <c r="I22862">
        <f t="shared" si="1072"/>
        <v>3000</v>
      </c>
      <c r="J22862" t="str">
        <f t="shared" si="1073"/>
        <v/>
      </c>
    </row>
    <row r="22863" spans="1:10" x14ac:dyDescent="0.25">
      <c r="A22863" t="s">
        <v>800</v>
      </c>
      <c r="B22863" t="s">
        <v>7596</v>
      </c>
      <c r="C22863" s="27">
        <v>85240.909090909001</v>
      </c>
      <c r="D22863">
        <v>3000</v>
      </c>
      <c r="E22863">
        <v>0.100757575757575</v>
      </c>
      <c r="F22863">
        <v>2</v>
      </c>
      <c r="G22863">
        <v>4454.67833872963</v>
      </c>
      <c r="H22863" s="73">
        <f t="shared" si="1071"/>
        <v>3.7627102269224874E-2</v>
      </c>
      <c r="I22863">
        <f t="shared" si="1072"/>
        <v>3000</v>
      </c>
      <c r="J22863" t="str">
        <f t="shared" si="1073"/>
        <v/>
      </c>
    </row>
    <row r="22864" spans="1:10" x14ac:dyDescent="0.25">
      <c r="A22864" t="s">
        <v>800</v>
      </c>
      <c r="B22864" t="s">
        <v>6277</v>
      </c>
      <c r="C22864" s="27">
        <v>56079.545454545398</v>
      </c>
      <c r="D22864">
        <v>3000</v>
      </c>
      <c r="E22864">
        <v>6.6287878787878701E-2</v>
      </c>
      <c r="F22864">
        <v>1</v>
      </c>
      <c r="G22864">
        <v>2929.6154339006198</v>
      </c>
      <c r="H22864" s="73">
        <f t="shared" si="1071"/>
        <v>3.7613056513058449E-2</v>
      </c>
      <c r="I22864">
        <f t="shared" si="1072"/>
        <v>3000</v>
      </c>
      <c r="J22864" t="str">
        <f t="shared" si="1073"/>
        <v/>
      </c>
    </row>
    <row r="22865" spans="1:10" x14ac:dyDescent="0.25">
      <c r="A22865" t="s">
        <v>800</v>
      </c>
      <c r="B22865" t="s">
        <v>7962</v>
      </c>
      <c r="C22865" s="27">
        <v>56560.227272727199</v>
      </c>
      <c r="D22865">
        <v>3000</v>
      </c>
      <c r="E22865">
        <v>6.6856060606060599E-2</v>
      </c>
      <c r="F22865">
        <v>1</v>
      </c>
      <c r="G22865">
        <v>2953.6783042054499</v>
      </c>
      <c r="H22865" s="73">
        <f t="shared" si="1071"/>
        <v>3.7599714173238014E-2</v>
      </c>
      <c r="I22865">
        <f t="shared" si="1072"/>
        <v>3000</v>
      </c>
      <c r="J22865" t="str">
        <f t="shared" si="1073"/>
        <v/>
      </c>
    </row>
    <row r="22866" spans="1:10" x14ac:dyDescent="0.25">
      <c r="A22866" t="s">
        <v>800</v>
      </c>
      <c r="B22866" t="s">
        <v>13241</v>
      </c>
      <c r="C22866" s="27">
        <v>52394.318181818096</v>
      </c>
      <c r="D22866">
        <v>3000</v>
      </c>
      <c r="E22866">
        <v>6.1931818181818102E-2</v>
      </c>
      <c r="F22866">
        <v>3</v>
      </c>
      <c r="G22866">
        <v>2733.0793880204901</v>
      </c>
      <c r="H22866" s="73">
        <f t="shared" si="1071"/>
        <v>3.7557835041312305E-2</v>
      </c>
      <c r="I22866">
        <f t="shared" si="1072"/>
        <v>3000</v>
      </c>
      <c r="J22866" t="str">
        <f t="shared" si="1073"/>
        <v/>
      </c>
    </row>
    <row r="22867" spans="1:10" x14ac:dyDescent="0.25">
      <c r="A22867" t="s">
        <v>800</v>
      </c>
      <c r="B22867" t="s">
        <v>4806</v>
      </c>
      <c r="C22867" s="27">
        <v>35089.772727272699</v>
      </c>
      <c r="D22867">
        <v>3000</v>
      </c>
      <c r="E22867">
        <v>4.1477272727272703E-2</v>
      </c>
      <c r="F22867">
        <v>2</v>
      </c>
      <c r="G22867">
        <v>1829.65334274627</v>
      </c>
      <c r="H22867" s="73">
        <f t="shared" si="1071"/>
        <v>3.7542289515982964E-2</v>
      </c>
      <c r="I22867">
        <f t="shared" si="1072"/>
        <v>3000</v>
      </c>
      <c r="J22867" t="str">
        <f t="shared" si="1073"/>
        <v/>
      </c>
    </row>
    <row r="22868" spans="1:10" x14ac:dyDescent="0.25">
      <c r="A22868" t="s">
        <v>800</v>
      </c>
      <c r="B22868" t="s">
        <v>11628</v>
      </c>
      <c r="C22868" s="27">
        <v>89727.272727272706</v>
      </c>
      <c r="D22868">
        <v>3000</v>
      </c>
      <c r="E22868">
        <v>0.10606060606060599</v>
      </c>
      <c r="F22868">
        <v>3</v>
      </c>
      <c r="G22868">
        <v>4676.5598573390098</v>
      </c>
      <c r="H22868" s="73">
        <f t="shared" si="1071"/>
        <v>3.7526194599924005E-2</v>
      </c>
      <c r="I22868">
        <f t="shared" si="1072"/>
        <v>3000</v>
      </c>
      <c r="J22868" t="str">
        <f t="shared" si="1073"/>
        <v/>
      </c>
    </row>
    <row r="22869" spans="1:10" x14ac:dyDescent="0.25">
      <c r="A22869" t="s">
        <v>800</v>
      </c>
      <c r="B22869" t="s">
        <v>11559</v>
      </c>
      <c r="C22869" s="27">
        <v>138436.36363636301</v>
      </c>
      <c r="D22869">
        <v>3000</v>
      </c>
      <c r="E22869">
        <v>0.163636363636363</v>
      </c>
      <c r="F22869">
        <v>30</v>
      </c>
      <c r="G22869">
        <v>7213.8714666853202</v>
      </c>
      <c r="H22869" s="73">
        <f t="shared" si="1071"/>
        <v>3.7518953254628278E-2</v>
      </c>
      <c r="I22869">
        <f t="shared" si="1072"/>
        <v>3000</v>
      </c>
      <c r="J22869" t="str">
        <f t="shared" si="1073"/>
        <v/>
      </c>
    </row>
    <row r="22870" spans="1:10" x14ac:dyDescent="0.25">
      <c r="A22870" t="s">
        <v>800</v>
      </c>
      <c r="B22870" t="s">
        <v>6622</v>
      </c>
      <c r="C22870" s="27">
        <v>35570.4545454545</v>
      </c>
      <c r="D22870">
        <v>3000</v>
      </c>
      <c r="E22870">
        <v>4.2045454545454497E-2</v>
      </c>
      <c r="F22870">
        <v>1</v>
      </c>
      <c r="G22870">
        <v>1852.5622686142101</v>
      </c>
      <c r="H22870" s="73">
        <f t="shared" si="1071"/>
        <v>3.7498672717205472E-2</v>
      </c>
      <c r="I22870">
        <f t="shared" si="1072"/>
        <v>3000</v>
      </c>
      <c r="J22870" t="str">
        <f t="shared" si="1073"/>
        <v/>
      </c>
    </row>
    <row r="22871" spans="1:10" x14ac:dyDescent="0.25">
      <c r="A22871" t="s">
        <v>800</v>
      </c>
      <c r="B22871" t="s">
        <v>4677</v>
      </c>
      <c r="C22871" s="27">
        <v>66814.772727272706</v>
      </c>
      <c r="D22871">
        <v>3000</v>
      </c>
      <c r="E22871">
        <v>7.8977272727272702E-2</v>
      </c>
      <c r="F22871">
        <v>17</v>
      </c>
      <c r="G22871">
        <v>3471.5377868162</v>
      </c>
      <c r="H22871" s="73">
        <f t="shared" si="1071"/>
        <v>3.7409499493626298E-2</v>
      </c>
      <c r="I22871">
        <f t="shared" si="1072"/>
        <v>3000</v>
      </c>
      <c r="J22871" t="str">
        <f t="shared" si="1073"/>
        <v/>
      </c>
    </row>
    <row r="22872" spans="1:10" x14ac:dyDescent="0.25">
      <c r="A22872" t="s">
        <v>800</v>
      </c>
      <c r="B22872" t="s">
        <v>4514</v>
      </c>
      <c r="C22872" s="27">
        <v>33840</v>
      </c>
      <c r="D22872">
        <v>3000</v>
      </c>
      <c r="E22872">
        <v>2.5757575757575701E-2</v>
      </c>
      <c r="G22872">
        <v>1757.6464253116901</v>
      </c>
      <c r="H22872" s="73">
        <f t="shared" si="1071"/>
        <v>3.7396732453440218E-2</v>
      </c>
      <c r="I22872">
        <f t="shared" si="1072"/>
        <v>3000</v>
      </c>
      <c r="J22872" t="str">
        <f t="shared" si="1073"/>
        <v/>
      </c>
    </row>
    <row r="22873" spans="1:10" x14ac:dyDescent="0.25">
      <c r="A22873" t="s">
        <v>800</v>
      </c>
      <c r="B22873" t="s">
        <v>8305</v>
      </c>
      <c r="C22873" s="27">
        <v>33968.181818181802</v>
      </c>
      <c r="D22873">
        <v>3000</v>
      </c>
      <c r="E22873">
        <v>4.0151515151515098E-2</v>
      </c>
      <c r="F22873">
        <v>2</v>
      </c>
      <c r="G22873">
        <v>1763.90016170735</v>
      </c>
      <c r="H22873" s="73">
        <f t="shared" si="1071"/>
        <v>3.7388168823022191E-2</v>
      </c>
      <c r="I22873">
        <f t="shared" si="1072"/>
        <v>3000</v>
      </c>
      <c r="J22873" t="str">
        <f t="shared" si="1073"/>
        <v/>
      </c>
    </row>
    <row r="22874" spans="1:10" x14ac:dyDescent="0.25">
      <c r="A22874" t="s">
        <v>800</v>
      </c>
      <c r="B22874" t="s">
        <v>10847</v>
      </c>
      <c r="C22874" s="27">
        <v>33840</v>
      </c>
      <c r="D22874">
        <v>3000</v>
      </c>
      <c r="E22874">
        <v>3.125E-2</v>
      </c>
      <c r="F22874">
        <v>6</v>
      </c>
      <c r="G22874">
        <v>1753.4216997155099</v>
      </c>
      <c r="H22874" s="73">
        <f t="shared" si="1071"/>
        <v>3.7306844674798084E-2</v>
      </c>
      <c r="I22874">
        <f t="shared" si="1072"/>
        <v>3000</v>
      </c>
      <c r="J22874" t="str">
        <f t="shared" si="1073"/>
        <v/>
      </c>
    </row>
    <row r="22875" spans="1:10" x14ac:dyDescent="0.25">
      <c r="A22875" t="s">
        <v>800</v>
      </c>
      <c r="B22875" t="s">
        <v>13450</v>
      </c>
      <c r="C22875" s="27">
        <v>33840</v>
      </c>
      <c r="D22875">
        <v>3000</v>
      </c>
      <c r="E22875">
        <v>3.9015151515151503E-2</v>
      </c>
      <c r="F22875">
        <v>1</v>
      </c>
      <c r="G22875">
        <v>1753.3119279063201</v>
      </c>
      <c r="H22875" s="73">
        <f t="shared" si="1071"/>
        <v>3.7304509104389788E-2</v>
      </c>
      <c r="I22875">
        <f t="shared" si="1072"/>
        <v>3000</v>
      </c>
      <c r="J22875" t="str">
        <f t="shared" si="1073"/>
        <v/>
      </c>
    </row>
    <row r="22876" spans="1:10" x14ac:dyDescent="0.25">
      <c r="A22876" t="s">
        <v>800</v>
      </c>
      <c r="B22876" t="s">
        <v>10540</v>
      </c>
      <c r="C22876" s="27">
        <v>33840</v>
      </c>
      <c r="D22876">
        <v>3000</v>
      </c>
      <c r="E22876">
        <v>2.2916666666666599E-2</v>
      </c>
      <c r="F22876">
        <v>1</v>
      </c>
      <c r="G22876">
        <v>1753.1844428950701</v>
      </c>
      <c r="H22876" s="73">
        <f t="shared" si="1071"/>
        <v>3.7301796657341915E-2</v>
      </c>
      <c r="I22876">
        <f t="shared" si="1072"/>
        <v>3000</v>
      </c>
      <c r="J22876" t="str">
        <f t="shared" si="1073"/>
        <v/>
      </c>
    </row>
    <row r="22877" spans="1:10" x14ac:dyDescent="0.25">
      <c r="A22877" t="s">
        <v>800</v>
      </c>
      <c r="B22877" t="s">
        <v>7203</v>
      </c>
      <c r="C22877" s="27">
        <v>34929.545454545398</v>
      </c>
      <c r="D22877">
        <v>3000</v>
      </c>
      <c r="E22877">
        <v>4.12878787878787E-2</v>
      </c>
      <c r="F22877">
        <v>12</v>
      </c>
      <c r="G22877">
        <v>1809.1492388598699</v>
      </c>
      <c r="H22877" s="73">
        <f t="shared" si="1071"/>
        <v>3.7291852356744599E-2</v>
      </c>
      <c r="I22877">
        <f t="shared" si="1072"/>
        <v>3000</v>
      </c>
      <c r="J22877" t="str">
        <f t="shared" si="1073"/>
        <v/>
      </c>
    </row>
    <row r="22878" spans="1:10" x14ac:dyDescent="0.25">
      <c r="A22878" t="s">
        <v>800</v>
      </c>
      <c r="B22878" t="s">
        <v>8933</v>
      </c>
      <c r="C22878" s="27">
        <v>57842.045454545398</v>
      </c>
      <c r="D22878">
        <v>3000</v>
      </c>
      <c r="E22878">
        <v>6.8371212121212097E-2</v>
      </c>
      <c r="F22878">
        <v>4</v>
      </c>
      <c r="G22878">
        <v>2993.8620591777599</v>
      </c>
      <c r="H22878" s="73">
        <f t="shared" si="1071"/>
        <v>3.7266674538713032E-2</v>
      </c>
      <c r="I22878">
        <f t="shared" si="1072"/>
        <v>3000</v>
      </c>
      <c r="J22878" t="str">
        <f t="shared" si="1073"/>
        <v/>
      </c>
    </row>
    <row r="22879" spans="1:10" x14ac:dyDescent="0.25">
      <c r="A22879" t="s">
        <v>800</v>
      </c>
      <c r="B22879" t="s">
        <v>5262</v>
      </c>
      <c r="C22879" s="27">
        <v>34769.318181818096</v>
      </c>
      <c r="D22879">
        <v>3000</v>
      </c>
      <c r="E22879">
        <v>4.1098484848484801E-2</v>
      </c>
      <c r="F22879">
        <v>1</v>
      </c>
      <c r="G22879">
        <v>1798.3560010650899</v>
      </c>
      <c r="H22879" s="73">
        <f t="shared" si="1071"/>
        <v>3.724019878664063E-2</v>
      </c>
      <c r="I22879">
        <f t="shared" si="1072"/>
        <v>3000</v>
      </c>
      <c r="J22879" t="str">
        <f t="shared" si="1073"/>
        <v/>
      </c>
    </row>
    <row r="22880" spans="1:10" x14ac:dyDescent="0.25">
      <c r="A22880" t="s">
        <v>800</v>
      </c>
      <c r="B22880" t="s">
        <v>6541</v>
      </c>
      <c r="C22880" s="27">
        <v>85721.590909090897</v>
      </c>
      <c r="D22880">
        <v>3000</v>
      </c>
      <c r="E22880">
        <v>0.101325757575757</v>
      </c>
      <c r="F22880">
        <v>10</v>
      </c>
      <c r="G22880">
        <v>4430.5632223929997</v>
      </c>
      <c r="H22880" s="73">
        <f t="shared" si="1071"/>
        <v>3.721355945792014E-2</v>
      </c>
      <c r="I22880">
        <f t="shared" si="1072"/>
        <v>3000</v>
      </c>
      <c r="J22880" t="str">
        <f t="shared" si="1073"/>
        <v/>
      </c>
    </row>
    <row r="22881" spans="1:10" x14ac:dyDescent="0.25">
      <c r="A22881" t="s">
        <v>800</v>
      </c>
      <c r="B22881" t="s">
        <v>13313</v>
      </c>
      <c r="C22881" s="27">
        <v>36692.045454545398</v>
      </c>
      <c r="D22881">
        <v>3000</v>
      </c>
      <c r="E22881">
        <v>4.3371212121212102E-2</v>
      </c>
      <c r="F22881">
        <v>2</v>
      </c>
      <c r="G22881">
        <v>1894.6854549365901</v>
      </c>
      <c r="H22881" s="73">
        <f t="shared" si="1071"/>
        <v>3.7178999171477191E-2</v>
      </c>
      <c r="I22881">
        <f t="shared" si="1072"/>
        <v>3000</v>
      </c>
      <c r="J22881" t="str">
        <f t="shared" si="1073"/>
        <v/>
      </c>
    </row>
    <row r="22882" spans="1:10" x14ac:dyDescent="0.25">
      <c r="A22882" t="s">
        <v>800</v>
      </c>
      <c r="B22882" t="s">
        <v>9003</v>
      </c>
      <c r="C22882" s="27">
        <v>92290.909090909103</v>
      </c>
      <c r="D22882">
        <v>3000</v>
      </c>
      <c r="E22882">
        <v>0.109090909090909</v>
      </c>
      <c r="F22882">
        <v>4</v>
      </c>
      <c r="G22882">
        <v>4765.06204054094</v>
      </c>
      <c r="H22882" s="73">
        <f t="shared" si="1071"/>
        <v>3.717424286946832E-2</v>
      </c>
      <c r="I22882">
        <f t="shared" si="1072"/>
        <v>3000</v>
      </c>
      <c r="J22882" t="str">
        <f t="shared" si="1073"/>
        <v/>
      </c>
    </row>
    <row r="22883" spans="1:10" x14ac:dyDescent="0.25">
      <c r="A22883" t="s">
        <v>800</v>
      </c>
      <c r="B22883" t="s">
        <v>4298</v>
      </c>
      <c r="C22883" s="27">
        <v>111998.86363636301</v>
      </c>
      <c r="D22883">
        <v>3000</v>
      </c>
      <c r="E22883">
        <v>0.132386363636363</v>
      </c>
      <c r="F22883">
        <v>5</v>
      </c>
      <c r="G22883">
        <v>5781.3391930923499</v>
      </c>
      <c r="H22883" s="73">
        <f t="shared" si="1071"/>
        <v>3.7166129047000569E-2</v>
      </c>
      <c r="I22883">
        <f t="shared" si="1072"/>
        <v>3000</v>
      </c>
      <c r="J22883" t="str">
        <f t="shared" si="1073"/>
        <v/>
      </c>
    </row>
    <row r="22884" spans="1:10" x14ac:dyDescent="0.25">
      <c r="A22884" t="s">
        <v>800</v>
      </c>
      <c r="B22884" t="s">
        <v>4009</v>
      </c>
      <c r="C22884" s="27">
        <v>71942.045454545398</v>
      </c>
      <c r="D22884">
        <v>3000</v>
      </c>
      <c r="E22884">
        <v>8.5037878787878704E-2</v>
      </c>
      <c r="F22884">
        <v>4</v>
      </c>
      <c r="G22884">
        <v>3713.50764189541</v>
      </c>
      <c r="H22884" s="73">
        <f t="shared" si="1071"/>
        <v>3.71649914215188E-2</v>
      </c>
      <c r="I22884">
        <f t="shared" si="1072"/>
        <v>3000</v>
      </c>
      <c r="J22884" t="str">
        <f t="shared" si="1073"/>
        <v/>
      </c>
    </row>
    <row r="22885" spans="1:10" x14ac:dyDescent="0.25">
      <c r="A22885" t="s">
        <v>800</v>
      </c>
      <c r="B22885" t="s">
        <v>10149</v>
      </c>
      <c r="C22885" s="27">
        <v>40377.272727272699</v>
      </c>
      <c r="D22885">
        <v>3000</v>
      </c>
      <c r="E22885">
        <v>4.7727272727272702E-2</v>
      </c>
      <c r="F22885">
        <v>1</v>
      </c>
      <c r="G22885">
        <v>2083.46122074615</v>
      </c>
      <c r="H22885" s="73">
        <f t="shared" si="1071"/>
        <v>3.7151892082200891E-2</v>
      </c>
      <c r="I22885">
        <f t="shared" si="1072"/>
        <v>3000</v>
      </c>
      <c r="J22885" t="str">
        <f t="shared" si="1073"/>
        <v/>
      </c>
    </row>
    <row r="22886" spans="1:10" x14ac:dyDescent="0.25">
      <c r="A22886" t="s">
        <v>800</v>
      </c>
      <c r="B22886" t="s">
        <v>10093</v>
      </c>
      <c r="C22886" s="27">
        <v>441265.909090909</v>
      </c>
      <c r="D22886">
        <v>3000</v>
      </c>
      <c r="E22886">
        <v>0.52159090909090899</v>
      </c>
      <c r="F22886">
        <v>7</v>
      </c>
      <c r="G22886">
        <v>22758.183165882201</v>
      </c>
      <c r="H22886" s="73">
        <f t="shared" si="1071"/>
        <v>3.7133826887268982E-2</v>
      </c>
      <c r="I22886">
        <f t="shared" si="1072"/>
        <v>3000</v>
      </c>
      <c r="J22886" t="str">
        <f t="shared" si="1073"/>
        <v/>
      </c>
    </row>
    <row r="22887" spans="1:10" x14ac:dyDescent="0.25">
      <c r="A22887" t="s">
        <v>800</v>
      </c>
      <c r="B22887" t="s">
        <v>10675</v>
      </c>
      <c r="C22887" s="27">
        <v>55759.090909090897</v>
      </c>
      <c r="D22887">
        <v>3000</v>
      </c>
      <c r="E22887">
        <v>6.5909090909090903E-2</v>
      </c>
      <c r="F22887">
        <v>3</v>
      </c>
      <c r="G22887">
        <v>2874.7849479757801</v>
      </c>
      <c r="H22887" s="73">
        <f t="shared" si="1071"/>
        <v>3.7121214295211848E-2</v>
      </c>
      <c r="I22887">
        <f t="shared" si="1072"/>
        <v>3000</v>
      </c>
      <c r="J22887" t="str">
        <f t="shared" si="1073"/>
        <v/>
      </c>
    </row>
    <row r="22888" spans="1:10" x14ac:dyDescent="0.25">
      <c r="A22888" t="s">
        <v>800</v>
      </c>
      <c r="B22888" t="s">
        <v>4546</v>
      </c>
      <c r="C22888" s="27">
        <v>34448.863636363603</v>
      </c>
      <c r="D22888">
        <v>3000</v>
      </c>
      <c r="E22888">
        <v>4.0719696969696899E-2</v>
      </c>
      <c r="F22888">
        <v>10</v>
      </c>
      <c r="G22888">
        <v>1773.60359678185</v>
      </c>
      <c r="H22888" s="73">
        <f t="shared" si="1071"/>
        <v>3.706928051858753E-2</v>
      </c>
      <c r="I22888">
        <f t="shared" si="1072"/>
        <v>3000</v>
      </c>
      <c r="J22888" t="str">
        <f t="shared" si="1073"/>
        <v/>
      </c>
    </row>
    <row r="22889" spans="1:10" x14ac:dyDescent="0.25">
      <c r="A22889" t="s">
        <v>800</v>
      </c>
      <c r="B22889" t="s">
        <v>9341</v>
      </c>
      <c r="C22889" s="27">
        <v>62809.090909090803</v>
      </c>
      <c r="D22889">
        <v>3000</v>
      </c>
      <c r="E22889">
        <v>7.4242424242424193E-2</v>
      </c>
      <c r="F22889">
        <v>1</v>
      </c>
      <c r="G22889">
        <v>3233.2828535213398</v>
      </c>
      <c r="H22889" s="73">
        <f t="shared" si="1071"/>
        <v>3.7064119554044095E-2</v>
      </c>
      <c r="I22889">
        <f t="shared" si="1072"/>
        <v>3000</v>
      </c>
      <c r="J22889" t="str">
        <f t="shared" si="1073"/>
        <v/>
      </c>
    </row>
    <row r="22890" spans="1:10" x14ac:dyDescent="0.25">
      <c r="A22890" t="s">
        <v>800</v>
      </c>
      <c r="B22890" t="s">
        <v>11935</v>
      </c>
      <c r="C22890" s="27">
        <v>33840</v>
      </c>
      <c r="D22890">
        <v>3000</v>
      </c>
      <c r="E22890">
        <v>3.3333333333333298E-2</v>
      </c>
      <c r="F22890">
        <v>3</v>
      </c>
      <c r="G22890">
        <v>1739.4887932460799</v>
      </c>
      <c r="H22890" s="73">
        <f t="shared" si="1071"/>
        <v>3.7010399856299572E-2</v>
      </c>
      <c r="I22890">
        <f t="shared" si="1072"/>
        <v>3000</v>
      </c>
      <c r="J22890" t="str">
        <f t="shared" si="1073"/>
        <v/>
      </c>
    </row>
    <row r="22891" spans="1:10" x14ac:dyDescent="0.25">
      <c r="A22891" t="s">
        <v>800</v>
      </c>
      <c r="B22891" t="s">
        <v>5421</v>
      </c>
      <c r="C22891" s="27">
        <v>150453.409090909</v>
      </c>
      <c r="D22891">
        <v>3000</v>
      </c>
      <c r="E22891">
        <v>0.17784090909090899</v>
      </c>
      <c r="F22891">
        <v>40</v>
      </c>
      <c r="G22891">
        <v>7731.4213904296803</v>
      </c>
      <c r="H22891" s="73">
        <f t="shared" si="1071"/>
        <v>3.6998984833542928E-2</v>
      </c>
      <c r="I22891">
        <f t="shared" si="1072"/>
        <v>3000</v>
      </c>
      <c r="J22891" t="str">
        <f t="shared" si="1073"/>
        <v/>
      </c>
    </row>
    <row r="22892" spans="1:10" x14ac:dyDescent="0.25">
      <c r="A22892" t="s">
        <v>800</v>
      </c>
      <c r="B22892" t="s">
        <v>6255</v>
      </c>
      <c r="C22892" s="27">
        <v>53996.590909090897</v>
      </c>
      <c r="D22892">
        <v>3000</v>
      </c>
      <c r="E22892">
        <v>6.3825757575757494E-2</v>
      </c>
      <c r="F22892">
        <v>4</v>
      </c>
      <c r="G22892">
        <v>2772.23138641693</v>
      </c>
      <c r="H22892" s="73">
        <f t="shared" si="1071"/>
        <v>3.6965418827656804E-2</v>
      </c>
      <c r="I22892">
        <f t="shared" si="1072"/>
        <v>3000</v>
      </c>
      <c r="J22892" t="str">
        <f t="shared" si="1073"/>
        <v/>
      </c>
    </row>
    <row r="22893" spans="1:10" x14ac:dyDescent="0.25">
      <c r="A22893" t="s">
        <v>800</v>
      </c>
      <c r="B22893" t="s">
        <v>7960</v>
      </c>
      <c r="C22893" s="27">
        <v>33840</v>
      </c>
      <c r="D22893">
        <v>3000</v>
      </c>
      <c r="E22893">
        <v>3.3901515151515099E-2</v>
      </c>
      <c r="F22893">
        <v>4</v>
      </c>
      <c r="G22893">
        <v>1737.25268230197</v>
      </c>
      <c r="H22893" s="73">
        <f t="shared" si="1071"/>
        <v>3.6962823027701493E-2</v>
      </c>
      <c r="I22893">
        <f t="shared" si="1072"/>
        <v>3000</v>
      </c>
      <c r="J22893" t="str">
        <f t="shared" si="1073"/>
        <v/>
      </c>
    </row>
    <row r="22894" spans="1:10" x14ac:dyDescent="0.25">
      <c r="A22894" t="s">
        <v>800</v>
      </c>
      <c r="B22894" t="s">
        <v>8802</v>
      </c>
      <c r="C22894" s="27">
        <v>56720.4545454545</v>
      </c>
      <c r="D22894">
        <v>3000</v>
      </c>
      <c r="E22894">
        <v>6.7045454545454505E-2</v>
      </c>
      <c r="F22894">
        <v>4</v>
      </c>
      <c r="G22894">
        <v>2905.4103760384601</v>
      </c>
      <c r="H22894" s="73">
        <f t="shared" si="1071"/>
        <v>3.6880795252994557E-2</v>
      </c>
      <c r="I22894">
        <f t="shared" si="1072"/>
        <v>3000</v>
      </c>
      <c r="J22894" t="str">
        <f t="shared" si="1073"/>
        <v/>
      </c>
    </row>
    <row r="22895" spans="1:10" x14ac:dyDescent="0.25">
      <c r="A22895" t="s">
        <v>800</v>
      </c>
      <c r="B22895" t="s">
        <v>12505</v>
      </c>
      <c r="C22895" s="27">
        <v>54797.727272727199</v>
      </c>
      <c r="D22895">
        <v>3000</v>
      </c>
      <c r="E22895">
        <v>6.4772727272727204E-2</v>
      </c>
      <c r="F22895">
        <v>2</v>
      </c>
      <c r="G22895">
        <v>2801.0845449458802</v>
      </c>
      <c r="H22895" s="73">
        <f t="shared" si="1071"/>
        <v>3.6804097044455086E-2</v>
      </c>
      <c r="I22895">
        <f t="shared" si="1072"/>
        <v>3000</v>
      </c>
      <c r="J22895" t="str">
        <f t="shared" si="1073"/>
        <v/>
      </c>
    </row>
    <row r="22896" spans="1:10" x14ac:dyDescent="0.25">
      <c r="A22896" t="s">
        <v>800</v>
      </c>
      <c r="B22896" t="s">
        <v>13039</v>
      </c>
      <c r="C22896" s="27">
        <v>65372.727272727199</v>
      </c>
      <c r="D22896">
        <v>3000</v>
      </c>
      <c r="E22896">
        <v>7.7272727272727201E-2</v>
      </c>
      <c r="F22896">
        <v>2</v>
      </c>
      <c r="G22896">
        <v>3339.6974135981</v>
      </c>
      <c r="H22896" s="73">
        <f t="shared" si="1071"/>
        <v>3.678264986190654E-2</v>
      </c>
      <c r="I22896">
        <f t="shared" si="1072"/>
        <v>3000</v>
      </c>
      <c r="J22896" t="str">
        <f t="shared" si="1073"/>
        <v/>
      </c>
    </row>
    <row r="22897" spans="1:10" x14ac:dyDescent="0.25">
      <c r="A22897" t="s">
        <v>800</v>
      </c>
      <c r="B22897" t="s">
        <v>6235</v>
      </c>
      <c r="C22897" s="27">
        <v>61687.5</v>
      </c>
      <c r="D22897">
        <v>3000</v>
      </c>
      <c r="E22897">
        <v>7.2916666666666602E-2</v>
      </c>
      <c r="F22897">
        <v>3</v>
      </c>
      <c r="G22897">
        <v>3146.51995616468</v>
      </c>
      <c r="H22897" s="73">
        <f t="shared" si="1071"/>
        <v>3.6725339305995065E-2</v>
      </c>
      <c r="I22897">
        <f t="shared" si="1072"/>
        <v>3000</v>
      </c>
      <c r="J22897" t="str">
        <f t="shared" si="1073"/>
        <v/>
      </c>
    </row>
    <row r="22898" spans="1:10" x14ac:dyDescent="0.25">
      <c r="A22898" t="s">
        <v>800</v>
      </c>
      <c r="B22898" t="s">
        <v>12177</v>
      </c>
      <c r="C22898" s="27">
        <v>143884.09090909001</v>
      </c>
      <c r="D22898">
        <v>3000</v>
      </c>
      <c r="E22898">
        <v>0.17007575757575699</v>
      </c>
      <c r="F22898">
        <v>1</v>
      </c>
      <c r="G22898">
        <v>7334.7823148979196</v>
      </c>
      <c r="H22898" s="73">
        <f t="shared" si="1071"/>
        <v>3.6703455075260578E-2</v>
      </c>
      <c r="I22898">
        <f t="shared" si="1072"/>
        <v>3000</v>
      </c>
      <c r="J22898" t="str">
        <f t="shared" si="1073"/>
        <v/>
      </c>
    </row>
    <row r="22899" spans="1:10" x14ac:dyDescent="0.25">
      <c r="A22899" t="s">
        <v>800</v>
      </c>
      <c r="B22899" t="s">
        <v>11787</v>
      </c>
      <c r="C22899" s="27">
        <v>52073.863636363603</v>
      </c>
      <c r="D22899">
        <v>3000</v>
      </c>
      <c r="E22899">
        <v>6.1553030303030297E-2</v>
      </c>
      <c r="F22899">
        <v>1</v>
      </c>
      <c r="G22899">
        <v>2652.5246368467401</v>
      </c>
      <c r="H22899" s="73">
        <f t="shared" si="1071"/>
        <v>3.6675168792277071E-2</v>
      </c>
      <c r="I22899">
        <f t="shared" si="1072"/>
        <v>3000</v>
      </c>
      <c r="J22899" t="str">
        <f t="shared" si="1073"/>
        <v/>
      </c>
    </row>
    <row r="22900" spans="1:10" x14ac:dyDescent="0.25">
      <c r="A22900" t="s">
        <v>800</v>
      </c>
      <c r="B22900" t="s">
        <v>11687</v>
      </c>
      <c r="C22900" s="27">
        <v>96456.818181818104</v>
      </c>
      <c r="D22900">
        <v>3000</v>
      </c>
      <c r="E22900">
        <v>0.114015151515151</v>
      </c>
      <c r="F22900">
        <v>3</v>
      </c>
      <c r="G22900">
        <v>4910.7640324812701</v>
      </c>
      <c r="H22900" s="73">
        <f t="shared" si="1071"/>
        <v>3.6656300405034467E-2</v>
      </c>
      <c r="I22900">
        <f t="shared" si="1072"/>
        <v>3000</v>
      </c>
      <c r="J22900" t="str">
        <f t="shared" si="1073"/>
        <v/>
      </c>
    </row>
    <row r="22901" spans="1:10" x14ac:dyDescent="0.25">
      <c r="A22901" t="s">
        <v>800</v>
      </c>
      <c r="B22901" t="s">
        <v>6449</v>
      </c>
      <c r="C22901" s="27">
        <v>108473.86363636301</v>
      </c>
      <c r="D22901">
        <v>3000</v>
      </c>
      <c r="E22901">
        <v>0.12821969696969601</v>
      </c>
      <c r="F22901">
        <v>1</v>
      </c>
      <c r="G22901">
        <v>5518.7116455554496</v>
      </c>
      <c r="H22901" s="73">
        <f t="shared" si="1071"/>
        <v>3.6630689196433447E-2</v>
      </c>
      <c r="I22901">
        <f t="shared" si="1072"/>
        <v>3000</v>
      </c>
      <c r="J22901" t="str">
        <f t="shared" si="1073"/>
        <v/>
      </c>
    </row>
    <row r="22902" spans="1:10" x14ac:dyDescent="0.25">
      <c r="A22902" t="s">
        <v>800</v>
      </c>
      <c r="B22902" t="s">
        <v>12948</v>
      </c>
      <c r="C22902" s="27">
        <v>80113.636363636295</v>
      </c>
      <c r="D22902">
        <v>3000</v>
      </c>
      <c r="E22902">
        <v>9.4696969696969696E-2</v>
      </c>
      <c r="F22902">
        <v>11</v>
      </c>
      <c r="G22902">
        <v>4075.7865274046799</v>
      </c>
      <c r="H22902" s="73">
        <f t="shared" si="1071"/>
        <v>3.6630047429271027E-2</v>
      </c>
      <c r="I22902">
        <f t="shared" si="1072"/>
        <v>3000</v>
      </c>
      <c r="J22902" t="str">
        <f t="shared" si="1073"/>
        <v/>
      </c>
    </row>
    <row r="22903" spans="1:10" x14ac:dyDescent="0.25">
      <c r="A22903" t="s">
        <v>800</v>
      </c>
      <c r="B22903" t="s">
        <v>5667</v>
      </c>
      <c r="C22903" s="27">
        <v>79632.9545454545</v>
      </c>
      <c r="D22903">
        <v>3000</v>
      </c>
      <c r="E22903">
        <v>9.4128787878787798E-2</v>
      </c>
      <c r="F22903">
        <v>1</v>
      </c>
      <c r="G22903">
        <v>4050.8706496269301</v>
      </c>
      <c r="H22903" s="73">
        <f t="shared" si="1071"/>
        <v>3.6625877871535942E-2</v>
      </c>
      <c r="I22903">
        <f t="shared" si="1072"/>
        <v>3000</v>
      </c>
      <c r="J22903" t="str">
        <f t="shared" si="1073"/>
        <v/>
      </c>
    </row>
    <row r="22904" spans="1:10" x14ac:dyDescent="0.25">
      <c r="A22904" t="s">
        <v>800</v>
      </c>
      <c r="B22904" t="s">
        <v>5563</v>
      </c>
      <c r="C22904" s="27">
        <v>57201.136363636302</v>
      </c>
      <c r="D22904">
        <v>3000</v>
      </c>
      <c r="E22904">
        <v>6.7613636363636306E-2</v>
      </c>
      <c r="F22904">
        <v>3</v>
      </c>
      <c r="G22904">
        <v>2909.5153989619998</v>
      </c>
      <c r="H22904" s="73">
        <f t="shared" si="1071"/>
        <v>3.6622543194515488E-2</v>
      </c>
      <c r="I22904">
        <f t="shared" si="1072"/>
        <v>3000</v>
      </c>
      <c r="J22904" t="str">
        <f t="shared" si="1073"/>
        <v/>
      </c>
    </row>
    <row r="22905" spans="1:10" x14ac:dyDescent="0.25">
      <c r="A22905" t="s">
        <v>800</v>
      </c>
      <c r="B22905" t="s">
        <v>11927</v>
      </c>
      <c r="C22905" s="27">
        <v>60726.136363636302</v>
      </c>
      <c r="D22905">
        <v>3000</v>
      </c>
      <c r="E22905">
        <v>7.1780303030303E-2</v>
      </c>
      <c r="F22905">
        <v>29</v>
      </c>
      <c r="G22905">
        <v>3087.7180388096999</v>
      </c>
      <c r="H22905" s="73">
        <f t="shared" si="1071"/>
        <v>3.6609557615034469E-2</v>
      </c>
      <c r="I22905">
        <f t="shared" si="1072"/>
        <v>3000</v>
      </c>
      <c r="J22905" t="str">
        <f t="shared" si="1073"/>
        <v/>
      </c>
    </row>
    <row r="22906" spans="1:10" x14ac:dyDescent="0.25">
      <c r="A22906" t="s">
        <v>800</v>
      </c>
      <c r="B22906" t="s">
        <v>9342</v>
      </c>
      <c r="C22906" s="27">
        <v>96136.363636363603</v>
      </c>
      <c r="D22906">
        <v>3000</v>
      </c>
      <c r="E22906">
        <v>0.11363636363636299</v>
      </c>
      <c r="F22906">
        <v>2</v>
      </c>
      <c r="G22906">
        <v>4887.8812651343496</v>
      </c>
      <c r="H22906" s="73">
        <f t="shared" si="1071"/>
        <v>3.6607110751644509E-2</v>
      </c>
      <c r="I22906">
        <f t="shared" si="1072"/>
        <v>3000</v>
      </c>
      <c r="J22906" t="str">
        <f t="shared" si="1073"/>
        <v/>
      </c>
    </row>
    <row r="22907" spans="1:10" x14ac:dyDescent="0.25">
      <c r="A22907" t="s">
        <v>800</v>
      </c>
      <c r="B22907" t="s">
        <v>13221</v>
      </c>
      <c r="C22907" s="27">
        <v>70660.227272727207</v>
      </c>
      <c r="D22907">
        <v>3000</v>
      </c>
      <c r="E22907">
        <v>8.3522727272727207E-2</v>
      </c>
      <c r="F22907">
        <v>2</v>
      </c>
      <c r="G22907">
        <v>3587.5473456827599</v>
      </c>
      <c r="H22907" s="73">
        <f t="shared" si="1071"/>
        <v>3.6555700265749981E-2</v>
      </c>
      <c r="I22907">
        <f t="shared" si="1072"/>
        <v>3000</v>
      </c>
      <c r="J22907" t="str">
        <f t="shared" si="1073"/>
        <v/>
      </c>
    </row>
    <row r="22908" spans="1:10" x14ac:dyDescent="0.25">
      <c r="A22908" t="s">
        <v>800</v>
      </c>
      <c r="B22908" t="s">
        <v>7195</v>
      </c>
      <c r="C22908" s="27">
        <v>51272.727272727199</v>
      </c>
      <c r="D22908">
        <v>3000</v>
      </c>
      <c r="E22908">
        <v>6.0606060606060601E-2</v>
      </c>
      <c r="F22908">
        <v>14</v>
      </c>
      <c r="G22908">
        <v>2599.33299646153</v>
      </c>
      <c r="H22908" s="73">
        <f t="shared" si="1071"/>
        <v>3.6501271865204521E-2</v>
      </c>
      <c r="I22908">
        <f t="shared" si="1072"/>
        <v>3000</v>
      </c>
      <c r="J22908" t="str">
        <f t="shared" si="1073"/>
        <v/>
      </c>
    </row>
    <row r="22909" spans="1:10" x14ac:dyDescent="0.25">
      <c r="A22909" t="s">
        <v>800</v>
      </c>
      <c r="B22909" t="s">
        <v>5978</v>
      </c>
      <c r="C22909" s="27">
        <v>55919.318181818096</v>
      </c>
      <c r="D22909">
        <v>3000</v>
      </c>
      <c r="E22909">
        <v>6.6098484848484795E-2</v>
      </c>
      <c r="F22909">
        <v>2</v>
      </c>
      <c r="G22909">
        <v>2831.26184464994</v>
      </c>
      <c r="H22909" s="73">
        <f t="shared" si="1071"/>
        <v>3.6454459647019946E-2</v>
      </c>
      <c r="I22909">
        <f t="shared" si="1072"/>
        <v>3000</v>
      </c>
      <c r="J22909" t="str">
        <f t="shared" si="1073"/>
        <v/>
      </c>
    </row>
    <row r="22910" spans="1:10" x14ac:dyDescent="0.25">
      <c r="A22910" t="s">
        <v>800</v>
      </c>
      <c r="B22910" t="s">
        <v>9193</v>
      </c>
      <c r="C22910" s="27">
        <v>67615.909090909001</v>
      </c>
      <c r="D22910">
        <v>3000</v>
      </c>
      <c r="E22910">
        <v>7.9924242424242398E-2</v>
      </c>
      <c r="F22910">
        <v>8</v>
      </c>
      <c r="G22910">
        <v>3419.0848734767401</v>
      </c>
      <c r="H22910" s="73">
        <f t="shared" si="1071"/>
        <v>3.6407720342759332E-2</v>
      </c>
      <c r="I22910">
        <f t="shared" si="1072"/>
        <v>3000</v>
      </c>
      <c r="J22910" t="str">
        <f t="shared" si="1073"/>
        <v/>
      </c>
    </row>
    <row r="22911" spans="1:10" x14ac:dyDescent="0.25">
      <c r="A22911" t="s">
        <v>800</v>
      </c>
      <c r="B22911" t="s">
        <v>4383</v>
      </c>
      <c r="C22911" s="27">
        <v>102385.227272727</v>
      </c>
      <c r="D22911">
        <v>3000</v>
      </c>
      <c r="E22911">
        <v>0.121022727272727</v>
      </c>
      <c r="F22911">
        <v>29</v>
      </c>
      <c r="G22911">
        <v>5177.0870085589704</v>
      </c>
      <c r="H22911" s="73">
        <f t="shared" si="1071"/>
        <v>3.6406645230501689E-2</v>
      </c>
      <c r="I22911">
        <f t="shared" si="1072"/>
        <v>3000</v>
      </c>
      <c r="J22911" t="str">
        <f t="shared" si="1073"/>
        <v/>
      </c>
    </row>
    <row r="22912" spans="1:10" x14ac:dyDescent="0.25">
      <c r="A22912" t="s">
        <v>800</v>
      </c>
      <c r="B22912" t="s">
        <v>11888</v>
      </c>
      <c r="C22912" s="27">
        <v>78671.590909090897</v>
      </c>
      <c r="D22912">
        <v>3000</v>
      </c>
      <c r="E22912">
        <v>9.2992424242424196E-2</v>
      </c>
      <c r="F22912">
        <v>3</v>
      </c>
      <c r="G22912">
        <v>3977.3187824691499</v>
      </c>
      <c r="H22912" s="73">
        <f t="shared" si="1071"/>
        <v>3.6400300162823813E-2</v>
      </c>
      <c r="I22912">
        <f t="shared" si="1072"/>
        <v>3000</v>
      </c>
      <c r="J22912" t="str">
        <f t="shared" si="1073"/>
        <v/>
      </c>
    </row>
    <row r="22913" spans="1:10" x14ac:dyDescent="0.25">
      <c r="A22913" t="s">
        <v>800</v>
      </c>
      <c r="B22913" t="s">
        <v>11755</v>
      </c>
      <c r="C22913" s="27">
        <v>61847.727272727199</v>
      </c>
      <c r="D22913">
        <v>3000</v>
      </c>
      <c r="E22913">
        <v>7.3106060606060605E-2</v>
      </c>
      <c r="F22913">
        <v>2</v>
      </c>
      <c r="G22913">
        <v>3125.0824311718102</v>
      </c>
      <c r="H22913" s="73">
        <f t="shared" si="1071"/>
        <v>3.6380631102606503E-2</v>
      </c>
      <c r="I22913">
        <f t="shared" si="1072"/>
        <v>3000</v>
      </c>
      <c r="J22913" t="str">
        <f t="shared" si="1073"/>
        <v/>
      </c>
    </row>
    <row r="22914" spans="1:10" x14ac:dyDescent="0.25">
      <c r="A22914" t="s">
        <v>800</v>
      </c>
      <c r="B22914" t="s">
        <v>8890</v>
      </c>
      <c r="C22914" s="27">
        <v>46946.590909090897</v>
      </c>
      <c r="D22914">
        <v>3000</v>
      </c>
      <c r="E22914">
        <v>5.5492424242424197E-2</v>
      </c>
      <c r="F22914">
        <v>1</v>
      </c>
      <c r="G22914">
        <v>2371.6882284349999</v>
      </c>
      <c r="H22914" s="73">
        <f t="shared" ref="H22914:H22977" si="1074">G22914/SUMIFS(C:C,B:B,B22914)</f>
        <v>3.637357881384596E-2</v>
      </c>
      <c r="I22914">
        <f t="shared" ref="I22914:I22977" si="1075">IF(A22914="Construction",SUMIFS(D:D,A:A,"Engineering",B:B,B22914),"")</f>
        <v>3000</v>
      </c>
      <c r="J22914" t="str">
        <f t="shared" si="1073"/>
        <v/>
      </c>
    </row>
    <row r="22915" spans="1:10" x14ac:dyDescent="0.25">
      <c r="A22915" t="s">
        <v>800</v>
      </c>
      <c r="B22915" t="s">
        <v>4312</v>
      </c>
      <c r="C22915" s="27">
        <v>116004.545454545</v>
      </c>
      <c r="D22915">
        <v>3000</v>
      </c>
      <c r="E22915">
        <v>0.137121212121212</v>
      </c>
      <c r="F22915">
        <v>1</v>
      </c>
      <c r="G22915">
        <v>5859.8880352046599</v>
      </c>
      <c r="H22915" s="73">
        <f t="shared" si="1074"/>
        <v>3.6370293670954165E-2</v>
      </c>
      <c r="I22915">
        <f t="shared" si="1075"/>
        <v>3000</v>
      </c>
      <c r="J22915" t="str">
        <f t="shared" ref="J22915:J22978" si="1076">IF(AND(I22915&lt;&gt;"",I22915&lt;&gt;3000,I22915&lt;&gt;0),D22915-I22915,"")</f>
        <v/>
      </c>
    </row>
    <row r="22916" spans="1:10" x14ac:dyDescent="0.25">
      <c r="A22916" t="s">
        <v>800</v>
      </c>
      <c r="B22916" t="s">
        <v>7354</v>
      </c>
      <c r="C22916" s="27">
        <v>33840</v>
      </c>
      <c r="D22916">
        <v>3000</v>
      </c>
      <c r="E22916">
        <v>3.9393939393939301E-2</v>
      </c>
      <c r="F22916">
        <v>3</v>
      </c>
      <c r="G22916">
        <v>1708.1746175128101</v>
      </c>
      <c r="H22916" s="73">
        <f t="shared" si="1074"/>
        <v>3.6344140798144894E-2</v>
      </c>
      <c r="I22916">
        <f t="shared" si="1075"/>
        <v>3000</v>
      </c>
      <c r="J22916" t="str">
        <f t="shared" si="1076"/>
        <v/>
      </c>
    </row>
    <row r="22917" spans="1:10" x14ac:dyDescent="0.25">
      <c r="A22917" t="s">
        <v>800</v>
      </c>
      <c r="B22917" t="s">
        <v>9608</v>
      </c>
      <c r="C22917" s="27">
        <v>70980.681818181794</v>
      </c>
      <c r="D22917">
        <v>3000</v>
      </c>
      <c r="E22917">
        <v>8.3901515151515102E-2</v>
      </c>
      <c r="F22917">
        <v>6</v>
      </c>
      <c r="G22917">
        <v>3581.3128399416</v>
      </c>
      <c r="H22917" s="73">
        <f t="shared" si="1074"/>
        <v>3.6327422880537287E-2</v>
      </c>
      <c r="I22917">
        <f t="shared" si="1075"/>
        <v>3000</v>
      </c>
      <c r="J22917" t="str">
        <f t="shared" si="1076"/>
        <v/>
      </c>
    </row>
    <row r="22918" spans="1:10" x14ac:dyDescent="0.25">
      <c r="A22918" t="s">
        <v>800</v>
      </c>
      <c r="B22918" t="s">
        <v>3917</v>
      </c>
      <c r="C22918" s="27">
        <v>185703.409090909</v>
      </c>
      <c r="D22918">
        <v>3000</v>
      </c>
      <c r="E22918">
        <v>0.21950757575757501</v>
      </c>
      <c r="F22918">
        <v>3</v>
      </c>
      <c r="G22918">
        <v>9362.9534535424209</v>
      </c>
      <c r="H22918" s="73">
        <f t="shared" si="1074"/>
        <v>3.6301576366055847E-2</v>
      </c>
      <c r="I22918">
        <f t="shared" si="1075"/>
        <v>3000</v>
      </c>
      <c r="J22918" t="str">
        <f t="shared" si="1076"/>
        <v/>
      </c>
    </row>
    <row r="22919" spans="1:10" x14ac:dyDescent="0.25">
      <c r="A22919" t="s">
        <v>800</v>
      </c>
      <c r="B22919" t="s">
        <v>7219</v>
      </c>
      <c r="C22919" s="27">
        <v>104706.09506924301</v>
      </c>
      <c r="D22919">
        <v>3000</v>
      </c>
      <c r="E22919">
        <v>0.171969696969696</v>
      </c>
      <c r="F22919">
        <v>24</v>
      </c>
      <c r="G22919">
        <v>5572.71816341663</v>
      </c>
      <c r="H22919" s="73">
        <f t="shared" si="1074"/>
        <v>3.6288055289106162E-2</v>
      </c>
      <c r="I22919">
        <f t="shared" si="1075"/>
        <v>3000</v>
      </c>
      <c r="J22919" t="str">
        <f t="shared" si="1076"/>
        <v/>
      </c>
    </row>
    <row r="22920" spans="1:10" x14ac:dyDescent="0.25">
      <c r="A22920" t="s">
        <v>800</v>
      </c>
      <c r="B22920" t="s">
        <v>7232</v>
      </c>
      <c r="C22920" s="27">
        <v>97097.727272727294</v>
      </c>
      <c r="D22920">
        <v>3000</v>
      </c>
      <c r="E22920">
        <v>0.114772727272727</v>
      </c>
      <c r="F22920">
        <v>1</v>
      </c>
      <c r="G22920">
        <v>4889.8165970608798</v>
      </c>
      <c r="H22920" s="73">
        <f t="shared" si="1074"/>
        <v>3.6259015002431644E-2</v>
      </c>
      <c r="I22920">
        <f t="shared" si="1075"/>
        <v>3000</v>
      </c>
      <c r="J22920" t="str">
        <f t="shared" si="1076"/>
        <v/>
      </c>
    </row>
    <row r="22921" spans="1:10" x14ac:dyDescent="0.25">
      <c r="A22921" t="s">
        <v>800</v>
      </c>
      <c r="B22921" t="s">
        <v>6950</v>
      </c>
      <c r="C22921" s="27">
        <v>72422.727272727207</v>
      </c>
      <c r="D22921">
        <v>3000</v>
      </c>
      <c r="E22921">
        <v>8.5606060606060602E-2</v>
      </c>
      <c r="F22921">
        <v>2</v>
      </c>
      <c r="G22921">
        <v>3643.3697673602001</v>
      </c>
      <c r="H22921" s="73">
        <f t="shared" si="1074"/>
        <v>3.6221036286314963E-2</v>
      </c>
      <c r="I22921">
        <f t="shared" si="1075"/>
        <v>3000</v>
      </c>
      <c r="J22921" t="str">
        <f t="shared" si="1076"/>
        <v/>
      </c>
    </row>
    <row r="22922" spans="1:10" x14ac:dyDescent="0.25">
      <c r="A22922" t="s">
        <v>800</v>
      </c>
      <c r="B22922" t="s">
        <v>7093</v>
      </c>
      <c r="C22922" s="27">
        <v>53996.590909090897</v>
      </c>
      <c r="D22922">
        <v>3000</v>
      </c>
      <c r="E22922">
        <v>6.3825757575757494E-2</v>
      </c>
      <c r="F22922">
        <v>13</v>
      </c>
      <c r="G22922">
        <v>2716.1609706139702</v>
      </c>
      <c r="H22922" s="73">
        <f t="shared" si="1074"/>
        <v>3.6217766083317823E-2</v>
      </c>
      <c r="I22922">
        <f t="shared" si="1075"/>
        <v>3000</v>
      </c>
      <c r="J22922" t="str">
        <f t="shared" si="1076"/>
        <v/>
      </c>
    </row>
    <row r="22923" spans="1:10" x14ac:dyDescent="0.25">
      <c r="A22923" t="s">
        <v>800</v>
      </c>
      <c r="B22923" t="s">
        <v>5714</v>
      </c>
      <c r="C22923" s="27">
        <v>85881.818181818104</v>
      </c>
      <c r="D22923">
        <v>3000</v>
      </c>
      <c r="E22923">
        <v>0.101515151515151</v>
      </c>
      <c r="F22923">
        <v>3</v>
      </c>
      <c r="G22923">
        <v>4318.5435715467002</v>
      </c>
      <c r="H22923" s="73">
        <f t="shared" si="1074"/>
        <v>3.6205001679527789E-2</v>
      </c>
      <c r="I22923">
        <f t="shared" si="1075"/>
        <v>3000</v>
      </c>
      <c r="J22923" t="str">
        <f t="shared" si="1076"/>
        <v/>
      </c>
    </row>
    <row r="22924" spans="1:10" x14ac:dyDescent="0.25">
      <c r="A22924" t="s">
        <v>800</v>
      </c>
      <c r="B22924" t="s">
        <v>12705</v>
      </c>
      <c r="C22924" s="27">
        <v>111838.636363636</v>
      </c>
      <c r="D22924">
        <v>3000</v>
      </c>
      <c r="E22924">
        <v>0.13219696969696901</v>
      </c>
      <c r="F22924">
        <v>1</v>
      </c>
      <c r="G22924">
        <v>5622.1091692834198</v>
      </c>
      <c r="H22924" s="73">
        <f t="shared" si="1074"/>
        <v>3.6194277161271146E-2</v>
      </c>
      <c r="I22924">
        <f t="shared" si="1075"/>
        <v>3000</v>
      </c>
      <c r="J22924" t="str">
        <f t="shared" si="1076"/>
        <v/>
      </c>
    </row>
    <row r="22925" spans="1:10" x14ac:dyDescent="0.25">
      <c r="A22925" t="s">
        <v>800</v>
      </c>
      <c r="B22925" t="s">
        <v>5900</v>
      </c>
      <c r="C22925" s="27">
        <v>72903.409090909001</v>
      </c>
      <c r="D22925">
        <v>3000</v>
      </c>
      <c r="E22925">
        <v>8.6174242424242403E-2</v>
      </c>
      <c r="F22925">
        <v>8</v>
      </c>
      <c r="G22925">
        <v>3663.67587682978</v>
      </c>
      <c r="H22925" s="73">
        <f t="shared" si="1074"/>
        <v>3.6182761056181935E-2</v>
      </c>
      <c r="I22925">
        <f t="shared" si="1075"/>
        <v>3000</v>
      </c>
      <c r="J22925" t="str">
        <f t="shared" si="1076"/>
        <v/>
      </c>
    </row>
    <row r="22926" spans="1:10" x14ac:dyDescent="0.25">
      <c r="A22926" t="s">
        <v>800</v>
      </c>
      <c r="B22926" t="s">
        <v>5161</v>
      </c>
      <c r="C22926" s="27">
        <v>96937.5</v>
      </c>
      <c r="D22926">
        <v>3000</v>
      </c>
      <c r="E22926">
        <v>0.114583333333333</v>
      </c>
      <c r="G22926">
        <v>4866.1096609632395</v>
      </c>
      <c r="H22926" s="73">
        <f t="shared" si="1074"/>
        <v>3.6142864793227945E-2</v>
      </c>
      <c r="I22926">
        <f t="shared" si="1075"/>
        <v>3000</v>
      </c>
      <c r="J22926" t="str">
        <f t="shared" si="1076"/>
        <v/>
      </c>
    </row>
    <row r="22927" spans="1:10" x14ac:dyDescent="0.25">
      <c r="A22927" t="s">
        <v>800</v>
      </c>
      <c r="B22927" t="s">
        <v>10841</v>
      </c>
      <c r="C22927" s="27">
        <v>33840</v>
      </c>
      <c r="D22927">
        <v>3000</v>
      </c>
      <c r="E22927">
        <v>1.06060606060606E-2</v>
      </c>
      <c r="F22927">
        <v>1</v>
      </c>
      <c r="G22927">
        <v>1698.0714364042799</v>
      </c>
      <c r="H22927" s="73">
        <f t="shared" si="1074"/>
        <v>3.6129179497963404E-2</v>
      </c>
      <c r="I22927">
        <f t="shared" si="1075"/>
        <v>3000</v>
      </c>
      <c r="J22927" t="str">
        <f t="shared" si="1076"/>
        <v/>
      </c>
    </row>
    <row r="22928" spans="1:10" x14ac:dyDescent="0.25">
      <c r="A22928" t="s">
        <v>800</v>
      </c>
      <c r="B22928" t="s">
        <v>6499</v>
      </c>
      <c r="C22928" s="27">
        <v>113120.45454545401</v>
      </c>
      <c r="D22928">
        <v>3000</v>
      </c>
      <c r="E22928">
        <v>0.133712121212121</v>
      </c>
      <c r="G22928">
        <v>5675.3621842532402</v>
      </c>
      <c r="H22928" s="73">
        <f t="shared" si="1074"/>
        <v>3.6123093644575048E-2</v>
      </c>
      <c r="I22928">
        <f t="shared" si="1075"/>
        <v>3000</v>
      </c>
      <c r="J22928" t="str">
        <f t="shared" si="1076"/>
        <v/>
      </c>
    </row>
    <row r="22929" spans="1:10" x14ac:dyDescent="0.25">
      <c r="A22929" t="s">
        <v>800</v>
      </c>
      <c r="B22929" t="s">
        <v>6999</v>
      </c>
      <c r="C22929" s="27">
        <v>33840</v>
      </c>
      <c r="D22929">
        <v>3000</v>
      </c>
      <c r="E22929">
        <v>2.61363636363636E-2</v>
      </c>
      <c r="F22929">
        <v>2</v>
      </c>
      <c r="G22929">
        <v>1696.9960731291701</v>
      </c>
      <c r="H22929" s="73">
        <f t="shared" si="1074"/>
        <v>3.6106299428280218E-2</v>
      </c>
      <c r="I22929">
        <f t="shared" si="1075"/>
        <v>3000</v>
      </c>
      <c r="J22929" t="str">
        <f t="shared" si="1076"/>
        <v/>
      </c>
    </row>
    <row r="22930" spans="1:10" x14ac:dyDescent="0.25">
      <c r="A22930" t="s">
        <v>800</v>
      </c>
      <c r="B22930" t="s">
        <v>13280</v>
      </c>
      <c r="C22930" s="27">
        <v>103667.045454545</v>
      </c>
      <c r="D22930">
        <v>3000</v>
      </c>
      <c r="E22930">
        <v>0.122537878787878</v>
      </c>
      <c r="F22930">
        <v>1</v>
      </c>
      <c r="G22930">
        <v>5197.5872811088202</v>
      </c>
      <c r="H22930" s="73">
        <f t="shared" si="1074"/>
        <v>3.6098866577992911E-2</v>
      </c>
      <c r="I22930">
        <f t="shared" si="1075"/>
        <v>3000</v>
      </c>
      <c r="J22930" t="str">
        <f t="shared" si="1076"/>
        <v/>
      </c>
    </row>
    <row r="22931" spans="1:10" x14ac:dyDescent="0.25">
      <c r="A22931" t="s">
        <v>800</v>
      </c>
      <c r="B22931" t="s">
        <v>13259</v>
      </c>
      <c r="C22931" s="27">
        <v>65853.409090909001</v>
      </c>
      <c r="D22931">
        <v>3000</v>
      </c>
      <c r="E22931">
        <v>7.7840909090909002E-2</v>
      </c>
      <c r="F22931">
        <v>2</v>
      </c>
      <c r="G22931">
        <v>3299.4458686518601</v>
      </c>
      <c r="H22931" s="73">
        <f t="shared" si="1074"/>
        <v>3.607407814149579E-2</v>
      </c>
      <c r="I22931">
        <f t="shared" si="1075"/>
        <v>3000</v>
      </c>
      <c r="J22931" t="str">
        <f t="shared" si="1076"/>
        <v/>
      </c>
    </row>
    <row r="22932" spans="1:10" x14ac:dyDescent="0.25">
      <c r="A22932" t="s">
        <v>800</v>
      </c>
      <c r="B22932" t="s">
        <v>8531</v>
      </c>
      <c r="C22932" s="27">
        <v>41178.409090909001</v>
      </c>
      <c r="D22932">
        <v>3000</v>
      </c>
      <c r="E22932">
        <v>4.8674242424242398E-2</v>
      </c>
      <c r="F22932">
        <v>4</v>
      </c>
      <c r="G22932">
        <v>2060.3016997147001</v>
      </c>
      <c r="H22932" s="73">
        <f t="shared" si="1074"/>
        <v>3.6024150921412847E-2</v>
      </c>
      <c r="I22932">
        <f t="shared" si="1075"/>
        <v>3000</v>
      </c>
      <c r="J22932" t="str">
        <f t="shared" si="1076"/>
        <v/>
      </c>
    </row>
    <row r="22933" spans="1:10" x14ac:dyDescent="0.25">
      <c r="A22933" t="s">
        <v>800</v>
      </c>
      <c r="B22933" t="s">
        <v>12876</v>
      </c>
      <c r="C22933" s="27">
        <v>42139.772727272699</v>
      </c>
      <c r="D22933">
        <v>3000</v>
      </c>
      <c r="E22933">
        <v>4.9810606060606E-2</v>
      </c>
      <c r="F22933">
        <v>16</v>
      </c>
      <c r="G22933">
        <v>2108.1456014528299</v>
      </c>
      <c r="H22933" s="73">
        <f t="shared" si="1074"/>
        <v>3.6019767901208526E-2</v>
      </c>
      <c r="I22933">
        <f t="shared" si="1075"/>
        <v>3000</v>
      </c>
      <c r="J22933" t="str">
        <f t="shared" si="1076"/>
        <v/>
      </c>
    </row>
    <row r="22934" spans="1:10" x14ac:dyDescent="0.25">
      <c r="A22934" t="s">
        <v>800</v>
      </c>
      <c r="B22934" t="s">
        <v>5525</v>
      </c>
      <c r="C22934" s="27">
        <v>358909.09090909001</v>
      </c>
      <c r="D22934">
        <v>3000</v>
      </c>
      <c r="E22934">
        <v>0.42424242424242398</v>
      </c>
      <c r="F22934">
        <v>8</v>
      </c>
      <c r="G22934">
        <v>17948.786181751999</v>
      </c>
      <c r="H22934" s="73">
        <f t="shared" si="1074"/>
        <v>3.6006683525703208E-2</v>
      </c>
      <c r="I22934">
        <f t="shared" si="1075"/>
        <v>3000</v>
      </c>
      <c r="J22934" t="str">
        <f t="shared" si="1076"/>
        <v/>
      </c>
    </row>
    <row r="22935" spans="1:10" x14ac:dyDescent="0.25">
      <c r="A22935" t="s">
        <v>800</v>
      </c>
      <c r="B22935" t="s">
        <v>7566</v>
      </c>
      <c r="C22935" s="27">
        <v>88285.227272727207</v>
      </c>
      <c r="D22935">
        <v>3000</v>
      </c>
      <c r="E22935">
        <v>0.10435606060605999</v>
      </c>
      <c r="F22935">
        <v>18</v>
      </c>
      <c r="G22935">
        <v>4410.7215431964496</v>
      </c>
      <c r="H22935" s="73">
        <f t="shared" si="1074"/>
        <v>3.5971131402212267E-2</v>
      </c>
      <c r="I22935">
        <f t="shared" si="1075"/>
        <v>3000</v>
      </c>
      <c r="J22935" t="str">
        <f t="shared" si="1076"/>
        <v/>
      </c>
    </row>
    <row r="22936" spans="1:10" x14ac:dyDescent="0.25">
      <c r="A22936" t="s">
        <v>800</v>
      </c>
      <c r="B22936" t="s">
        <v>4738</v>
      </c>
      <c r="C22936" s="27">
        <v>33840</v>
      </c>
      <c r="D22936">
        <v>3000</v>
      </c>
      <c r="E22936">
        <v>3.3333333333333298E-2</v>
      </c>
      <c r="F22936">
        <v>1</v>
      </c>
      <c r="G22936">
        <v>1687.9580190433701</v>
      </c>
      <c r="H22936" s="73">
        <f t="shared" si="1074"/>
        <v>3.5914000405178087E-2</v>
      </c>
      <c r="I22936">
        <f t="shared" si="1075"/>
        <v>3000</v>
      </c>
      <c r="J22936" t="str">
        <f t="shared" si="1076"/>
        <v/>
      </c>
    </row>
    <row r="22937" spans="1:10" x14ac:dyDescent="0.25">
      <c r="A22937" t="s">
        <v>800</v>
      </c>
      <c r="B22937" t="s">
        <v>7236</v>
      </c>
      <c r="C22937" s="27">
        <v>53515.909090909001</v>
      </c>
      <c r="D22937">
        <v>3000</v>
      </c>
      <c r="E22937">
        <v>6.3257575757575693E-2</v>
      </c>
      <c r="F22937">
        <v>4</v>
      </c>
      <c r="G22937">
        <v>2669.3034197645002</v>
      </c>
      <c r="H22937" s="73">
        <f t="shared" si="1074"/>
        <v>3.5912656532950907E-2</v>
      </c>
      <c r="I22937">
        <f t="shared" si="1075"/>
        <v>3000</v>
      </c>
      <c r="J22937" t="str">
        <f t="shared" si="1076"/>
        <v/>
      </c>
    </row>
    <row r="22938" spans="1:10" x14ac:dyDescent="0.25">
      <c r="A22938" t="s">
        <v>800</v>
      </c>
      <c r="B22938" t="s">
        <v>12091</v>
      </c>
      <c r="C22938" s="27">
        <v>139415.93495453199</v>
      </c>
      <c r="D22938">
        <v>3000</v>
      </c>
      <c r="E22938">
        <v>0.228977272727272</v>
      </c>
      <c r="F22938">
        <v>4</v>
      </c>
      <c r="G22938">
        <v>7335.0012465665995</v>
      </c>
      <c r="H22938" s="73">
        <f t="shared" si="1074"/>
        <v>3.5872063093309904E-2</v>
      </c>
      <c r="I22938">
        <f t="shared" si="1075"/>
        <v>3000</v>
      </c>
      <c r="J22938" t="str">
        <f t="shared" si="1076"/>
        <v/>
      </c>
    </row>
    <row r="22939" spans="1:10" x14ac:dyDescent="0.25">
      <c r="A22939" t="s">
        <v>800</v>
      </c>
      <c r="B22939" t="s">
        <v>6259</v>
      </c>
      <c r="C22939" s="27">
        <v>33840</v>
      </c>
      <c r="D22939">
        <v>3000</v>
      </c>
      <c r="E22939">
        <v>3.2575757575757501E-2</v>
      </c>
      <c r="F22939">
        <v>1</v>
      </c>
      <c r="G22939">
        <v>1685.767461032</v>
      </c>
      <c r="H22939" s="73">
        <f t="shared" si="1074"/>
        <v>3.5867392787914891E-2</v>
      </c>
      <c r="I22939">
        <f t="shared" si="1075"/>
        <v>3000</v>
      </c>
      <c r="J22939" t="str">
        <f t="shared" si="1076"/>
        <v/>
      </c>
    </row>
    <row r="22940" spans="1:10" x14ac:dyDescent="0.25">
      <c r="A22940" t="s">
        <v>800</v>
      </c>
      <c r="B22940" t="s">
        <v>9803</v>
      </c>
      <c r="C22940" s="27">
        <v>43261.363636363603</v>
      </c>
      <c r="D22940">
        <v>3000</v>
      </c>
      <c r="E22940">
        <v>5.1136363636363598E-2</v>
      </c>
      <c r="F22940">
        <v>1</v>
      </c>
      <c r="G22940">
        <v>2152.14647428029</v>
      </c>
      <c r="H22940" s="73">
        <f t="shared" si="1074"/>
        <v>3.5818229737430873E-2</v>
      </c>
      <c r="I22940">
        <f t="shared" si="1075"/>
        <v>3000</v>
      </c>
      <c r="J22940" t="str">
        <f t="shared" si="1076"/>
        <v/>
      </c>
    </row>
    <row r="22941" spans="1:10" x14ac:dyDescent="0.25">
      <c r="A22941" t="s">
        <v>800</v>
      </c>
      <c r="B22941" t="s">
        <v>8980</v>
      </c>
      <c r="C22941" s="27">
        <v>33840</v>
      </c>
      <c r="D22941">
        <v>3000</v>
      </c>
      <c r="E22941">
        <v>2.5757575757575701E-2</v>
      </c>
      <c r="F22941">
        <v>7</v>
      </c>
      <c r="G22941">
        <v>1683.19615879808</v>
      </c>
      <c r="H22941" s="73">
        <f t="shared" si="1074"/>
        <v>3.5812684229746379E-2</v>
      </c>
      <c r="I22941">
        <f t="shared" si="1075"/>
        <v>3000</v>
      </c>
      <c r="J22941" t="str">
        <f t="shared" si="1076"/>
        <v/>
      </c>
    </row>
    <row r="22942" spans="1:10" x14ac:dyDescent="0.25">
      <c r="A22942" t="s">
        <v>800</v>
      </c>
      <c r="B22942" t="s">
        <v>7543</v>
      </c>
      <c r="C22942" s="27">
        <v>33840</v>
      </c>
      <c r="D22942">
        <v>3000</v>
      </c>
      <c r="E22942">
        <v>2.34848484848484E-2</v>
      </c>
      <c r="F22942">
        <v>59</v>
      </c>
      <c r="G22942">
        <v>1681.6456947517099</v>
      </c>
      <c r="H22942" s="73">
        <f t="shared" si="1074"/>
        <v>3.5779695633015106E-2</v>
      </c>
      <c r="I22942">
        <f t="shared" si="1075"/>
        <v>3000</v>
      </c>
      <c r="J22942" t="str">
        <f t="shared" si="1076"/>
        <v/>
      </c>
    </row>
    <row r="22943" spans="1:10" x14ac:dyDescent="0.25">
      <c r="A22943" t="s">
        <v>800</v>
      </c>
      <c r="B22943" t="s">
        <v>4291</v>
      </c>
      <c r="C22943" s="27">
        <v>83318.181818181707</v>
      </c>
      <c r="D22943">
        <v>3000</v>
      </c>
      <c r="E22943">
        <v>9.8484848484848397E-2</v>
      </c>
      <c r="F22943">
        <v>2</v>
      </c>
      <c r="G22943">
        <v>4135.7069898302398</v>
      </c>
      <c r="H22943" s="73">
        <f t="shared" si="1074"/>
        <v>3.573900639329574E-2</v>
      </c>
      <c r="I22943">
        <f t="shared" si="1075"/>
        <v>3000</v>
      </c>
      <c r="J22943" t="str">
        <f t="shared" si="1076"/>
        <v/>
      </c>
    </row>
    <row r="22944" spans="1:10" x14ac:dyDescent="0.25">
      <c r="A22944" t="s">
        <v>800</v>
      </c>
      <c r="B22944" t="s">
        <v>8048</v>
      </c>
      <c r="C22944" s="27">
        <v>33840</v>
      </c>
      <c r="D22944">
        <v>3000</v>
      </c>
      <c r="E22944">
        <v>3.4848484848484802E-2</v>
      </c>
      <c r="F22944">
        <v>1</v>
      </c>
      <c r="G22944">
        <v>1679.37284016785</v>
      </c>
      <c r="H22944" s="73">
        <f t="shared" si="1074"/>
        <v>3.5731337024847869E-2</v>
      </c>
      <c r="I22944">
        <f t="shared" si="1075"/>
        <v>3000</v>
      </c>
      <c r="J22944" t="str">
        <f t="shared" si="1076"/>
        <v/>
      </c>
    </row>
    <row r="22945" spans="1:10" x14ac:dyDescent="0.25">
      <c r="A22945" t="s">
        <v>800</v>
      </c>
      <c r="B22945" t="s">
        <v>10544</v>
      </c>
      <c r="C22945" s="27">
        <v>67455.681818181794</v>
      </c>
      <c r="D22945">
        <v>3000</v>
      </c>
      <c r="E22945">
        <v>7.9734848484848395E-2</v>
      </c>
      <c r="F22945">
        <v>1</v>
      </c>
      <c r="G22945">
        <v>3344.82441540325</v>
      </c>
      <c r="H22945" s="73">
        <f t="shared" si="1074"/>
        <v>3.5701567520754381E-2</v>
      </c>
      <c r="I22945">
        <f t="shared" si="1075"/>
        <v>3000</v>
      </c>
      <c r="J22945" t="str">
        <f t="shared" si="1076"/>
        <v/>
      </c>
    </row>
    <row r="22946" spans="1:10" x14ac:dyDescent="0.25">
      <c r="A22946" t="s">
        <v>800</v>
      </c>
      <c r="B22946" t="s">
        <v>6171</v>
      </c>
      <c r="C22946" s="27">
        <v>78671.590909090897</v>
      </c>
      <c r="D22946">
        <v>3000</v>
      </c>
      <c r="E22946">
        <v>9.2992424242424196E-2</v>
      </c>
      <c r="F22946">
        <v>3</v>
      </c>
      <c r="G22946">
        <v>3900.65786934164</v>
      </c>
      <c r="H22946" s="73">
        <f t="shared" si="1074"/>
        <v>3.5698701824541969E-2</v>
      </c>
      <c r="I22946">
        <f t="shared" si="1075"/>
        <v>3000</v>
      </c>
      <c r="J22946" t="str">
        <f t="shared" si="1076"/>
        <v/>
      </c>
    </row>
    <row r="22947" spans="1:10" x14ac:dyDescent="0.25">
      <c r="A22947" t="s">
        <v>800</v>
      </c>
      <c r="B22947" t="s">
        <v>5310</v>
      </c>
      <c r="C22947" s="27">
        <v>51272.727272727199</v>
      </c>
      <c r="D22947">
        <v>3000</v>
      </c>
      <c r="E22947">
        <v>6.0606060606060601E-2</v>
      </c>
      <c r="F22947">
        <v>3</v>
      </c>
      <c r="G22947">
        <v>2541.3543807634801</v>
      </c>
      <c r="H22947" s="73">
        <f t="shared" si="1074"/>
        <v>3.5687104070295732E-2</v>
      </c>
      <c r="I22947">
        <f t="shared" si="1075"/>
        <v>3000</v>
      </c>
      <c r="J22947" t="str">
        <f t="shared" si="1076"/>
        <v/>
      </c>
    </row>
    <row r="22948" spans="1:10" x14ac:dyDescent="0.25">
      <c r="A22948" t="s">
        <v>800</v>
      </c>
      <c r="B22948" t="s">
        <v>13286</v>
      </c>
      <c r="C22948" s="27">
        <v>75947.727272727207</v>
      </c>
      <c r="D22948">
        <v>3000</v>
      </c>
      <c r="E22948">
        <v>8.9772727272727199E-2</v>
      </c>
      <c r="F22948">
        <v>1</v>
      </c>
      <c r="G22948">
        <v>3758.6905494359398</v>
      </c>
      <c r="H22948" s="73">
        <f t="shared" si="1074"/>
        <v>3.5633155760879408E-2</v>
      </c>
      <c r="I22948">
        <f t="shared" si="1075"/>
        <v>3000</v>
      </c>
      <c r="J22948" t="str">
        <f t="shared" si="1076"/>
        <v/>
      </c>
    </row>
    <row r="22949" spans="1:10" x14ac:dyDescent="0.25">
      <c r="A22949" t="s">
        <v>800</v>
      </c>
      <c r="B22949" t="s">
        <v>4701</v>
      </c>
      <c r="C22949" s="27">
        <v>47907.9545454545</v>
      </c>
      <c r="D22949">
        <v>3000</v>
      </c>
      <c r="E22949">
        <v>5.6628787878787799E-2</v>
      </c>
      <c r="F22949">
        <v>1</v>
      </c>
      <c r="G22949">
        <v>2367.4698818899601</v>
      </c>
      <c r="H22949" s="73">
        <f t="shared" si="1074"/>
        <v>3.5580277453580021E-2</v>
      </c>
      <c r="I22949">
        <f t="shared" si="1075"/>
        <v>3000</v>
      </c>
      <c r="J22949" t="str">
        <f t="shared" si="1076"/>
        <v/>
      </c>
    </row>
    <row r="22950" spans="1:10" x14ac:dyDescent="0.25">
      <c r="A22950" t="s">
        <v>800</v>
      </c>
      <c r="B22950" t="s">
        <v>5146</v>
      </c>
      <c r="C22950" s="27">
        <v>104468.18181818099</v>
      </c>
      <c r="D22950">
        <v>3000</v>
      </c>
      <c r="E22950">
        <v>0.123484848484848</v>
      </c>
      <c r="F22950">
        <v>8</v>
      </c>
      <c r="G22950">
        <v>5155.4050752134299</v>
      </c>
      <c r="H22950" s="73">
        <f t="shared" si="1074"/>
        <v>3.5531312879685521E-2</v>
      </c>
      <c r="I22950">
        <f t="shared" si="1075"/>
        <v>3000</v>
      </c>
      <c r="J22950" t="str">
        <f t="shared" si="1076"/>
        <v/>
      </c>
    </row>
    <row r="22951" spans="1:10" x14ac:dyDescent="0.25">
      <c r="A22951" t="s">
        <v>800</v>
      </c>
      <c r="B22951" t="s">
        <v>10454</v>
      </c>
      <c r="C22951" s="27">
        <v>75627.272727272706</v>
      </c>
      <c r="D22951">
        <v>3000</v>
      </c>
      <c r="E22951">
        <v>8.9393939393939401E-2</v>
      </c>
      <c r="G22951">
        <v>3731.8510061775601</v>
      </c>
      <c r="H22951" s="73">
        <f t="shared" si="1074"/>
        <v>3.5528621191160355E-2</v>
      </c>
      <c r="I22951">
        <f t="shared" si="1075"/>
        <v>3000</v>
      </c>
      <c r="J22951" t="str">
        <f t="shared" si="1076"/>
        <v/>
      </c>
    </row>
    <row r="22952" spans="1:10" x14ac:dyDescent="0.25">
      <c r="A22952" t="s">
        <v>800</v>
      </c>
      <c r="B22952" t="s">
        <v>6190</v>
      </c>
      <c r="C22952" s="27">
        <v>34288.636363636302</v>
      </c>
      <c r="D22952">
        <v>3000</v>
      </c>
      <c r="E22952">
        <v>4.0530303030303E-2</v>
      </c>
      <c r="F22952">
        <v>1</v>
      </c>
      <c r="G22952">
        <v>1691.5662980106999</v>
      </c>
      <c r="H22952" s="73">
        <f t="shared" si="1074"/>
        <v>3.5519864997003478E-2</v>
      </c>
      <c r="I22952">
        <f t="shared" si="1075"/>
        <v>3000</v>
      </c>
      <c r="J22952" t="str">
        <f t="shared" si="1076"/>
        <v/>
      </c>
    </row>
    <row r="22953" spans="1:10" x14ac:dyDescent="0.25">
      <c r="A22953" t="s">
        <v>800</v>
      </c>
      <c r="B22953" t="s">
        <v>12355</v>
      </c>
      <c r="C22953" s="27">
        <v>100622.727272727</v>
      </c>
      <c r="D22953">
        <v>3000</v>
      </c>
      <c r="E22953">
        <v>0.118939393939393</v>
      </c>
      <c r="F22953">
        <v>16</v>
      </c>
      <c r="G22953">
        <v>4963.3633126255099</v>
      </c>
      <c r="H22953" s="73">
        <f t="shared" si="1074"/>
        <v>3.551505392419399E-2</v>
      </c>
      <c r="I22953">
        <f t="shared" si="1075"/>
        <v>3000</v>
      </c>
      <c r="J22953" t="str">
        <f t="shared" si="1076"/>
        <v/>
      </c>
    </row>
    <row r="22954" spans="1:10" x14ac:dyDescent="0.25">
      <c r="A22954" t="s">
        <v>800</v>
      </c>
      <c r="B22954" t="s">
        <v>8876</v>
      </c>
      <c r="C22954" s="27">
        <v>112159.09090908999</v>
      </c>
      <c r="D22954">
        <v>3000</v>
      </c>
      <c r="E22954">
        <v>0.13257575757575699</v>
      </c>
      <c r="F22954">
        <v>1</v>
      </c>
      <c r="G22954">
        <v>5525.2061563605403</v>
      </c>
      <c r="H22954" s="73">
        <f t="shared" si="1074"/>
        <v>3.5468800614691584E-2</v>
      </c>
      <c r="I22954">
        <f t="shared" si="1075"/>
        <v>3000</v>
      </c>
      <c r="J22954" t="str">
        <f t="shared" si="1076"/>
        <v/>
      </c>
    </row>
    <row r="22955" spans="1:10" x14ac:dyDescent="0.25">
      <c r="A22955" t="s">
        <v>800</v>
      </c>
      <c r="B22955" t="s">
        <v>12336</v>
      </c>
      <c r="C22955" s="27">
        <v>56560.227272727199</v>
      </c>
      <c r="D22955">
        <v>3000</v>
      </c>
      <c r="E22955">
        <v>6.6856060606060599E-2</v>
      </c>
      <c r="F22955">
        <v>4</v>
      </c>
      <c r="G22955">
        <v>2783.3835621376102</v>
      </c>
      <c r="H22955" s="73">
        <f t="shared" si="1074"/>
        <v>3.5431897313209816E-2</v>
      </c>
      <c r="I22955">
        <f t="shared" si="1075"/>
        <v>3000</v>
      </c>
      <c r="J22955" t="str">
        <f t="shared" si="1076"/>
        <v/>
      </c>
    </row>
    <row r="22956" spans="1:10" x14ac:dyDescent="0.25">
      <c r="A22956" t="s">
        <v>800</v>
      </c>
      <c r="B22956" t="s">
        <v>13376</v>
      </c>
      <c r="C22956" s="27">
        <v>43581.818181818096</v>
      </c>
      <c r="D22956">
        <v>3000</v>
      </c>
      <c r="E22956">
        <v>5.15151515151515E-2</v>
      </c>
      <c r="F22956">
        <v>2</v>
      </c>
      <c r="G22956">
        <v>2144.6996006668701</v>
      </c>
      <c r="H22956" s="73">
        <f t="shared" si="1074"/>
        <v>3.543183320250657E-2</v>
      </c>
      <c r="I22956">
        <f t="shared" si="1075"/>
        <v>3000</v>
      </c>
      <c r="J22956" t="str">
        <f t="shared" si="1076"/>
        <v/>
      </c>
    </row>
    <row r="22957" spans="1:10" x14ac:dyDescent="0.25">
      <c r="A22957" t="s">
        <v>800</v>
      </c>
      <c r="B22957" t="s">
        <v>7272</v>
      </c>
      <c r="C22957" s="27">
        <v>217909.09090909001</v>
      </c>
      <c r="D22957">
        <v>3000</v>
      </c>
      <c r="E22957">
        <v>0.25757575757575701</v>
      </c>
      <c r="F22957">
        <v>1</v>
      </c>
      <c r="G22957">
        <v>10719.075942302001</v>
      </c>
      <c r="H22957" s="73">
        <f t="shared" si="1074"/>
        <v>3.5417222137268299E-2</v>
      </c>
      <c r="I22957">
        <f t="shared" si="1075"/>
        <v>3000</v>
      </c>
      <c r="J22957" t="str">
        <f t="shared" si="1076"/>
        <v/>
      </c>
    </row>
    <row r="22958" spans="1:10" x14ac:dyDescent="0.25">
      <c r="A22958" t="s">
        <v>800</v>
      </c>
      <c r="B22958" t="s">
        <v>8341</v>
      </c>
      <c r="C22958" s="27">
        <v>34448.863636363603</v>
      </c>
      <c r="D22958">
        <v>3000</v>
      </c>
      <c r="E22958">
        <v>4.0719696969696899E-2</v>
      </c>
      <c r="F22958">
        <v>3</v>
      </c>
      <c r="G22958">
        <v>1693.87265362723</v>
      </c>
      <c r="H22958" s="73">
        <f t="shared" si="1074"/>
        <v>3.5402860410298984E-2</v>
      </c>
      <c r="I22958">
        <f t="shared" si="1075"/>
        <v>3000</v>
      </c>
      <c r="J22958" t="str">
        <f t="shared" si="1076"/>
        <v/>
      </c>
    </row>
    <row r="22959" spans="1:10" x14ac:dyDescent="0.25">
      <c r="A22959" t="s">
        <v>800</v>
      </c>
      <c r="B22959" t="s">
        <v>9759</v>
      </c>
      <c r="C22959" s="27">
        <v>47747.727272727199</v>
      </c>
      <c r="D22959">
        <v>3000</v>
      </c>
      <c r="E22959">
        <v>5.64393939393939E-2</v>
      </c>
      <c r="F22959">
        <v>4</v>
      </c>
      <c r="G22959">
        <v>2347.5908742879501</v>
      </c>
      <c r="H22959" s="73">
        <f t="shared" si="1074"/>
        <v>3.5399913797630703E-2</v>
      </c>
      <c r="I22959">
        <f t="shared" si="1075"/>
        <v>3000</v>
      </c>
      <c r="J22959" t="str">
        <f t="shared" si="1076"/>
        <v/>
      </c>
    </row>
    <row r="22960" spans="1:10" x14ac:dyDescent="0.25">
      <c r="A22960" t="s">
        <v>800</v>
      </c>
      <c r="B22960" t="s">
        <v>12107</v>
      </c>
      <c r="C22960" s="27">
        <v>33840</v>
      </c>
      <c r="D22960">
        <v>3000</v>
      </c>
      <c r="E22960">
        <v>1.8939393939393898E-2</v>
      </c>
      <c r="F22960">
        <v>3</v>
      </c>
      <c r="G22960">
        <v>1662.3335742244701</v>
      </c>
      <c r="H22960" s="73">
        <f t="shared" si="1074"/>
        <v>3.5368799451584471E-2</v>
      </c>
      <c r="I22960">
        <f t="shared" si="1075"/>
        <v>3000</v>
      </c>
      <c r="J22960" t="str">
        <f t="shared" si="1076"/>
        <v/>
      </c>
    </row>
    <row r="22961" spans="1:10" x14ac:dyDescent="0.25">
      <c r="A22961" t="s">
        <v>800</v>
      </c>
      <c r="B22961" t="s">
        <v>13123</v>
      </c>
      <c r="C22961" s="27">
        <v>33840</v>
      </c>
      <c r="D22961">
        <v>3000</v>
      </c>
      <c r="E22961">
        <v>1.78030303030303E-2</v>
      </c>
      <c r="F22961">
        <v>2</v>
      </c>
      <c r="G22961">
        <v>1660.3917913582</v>
      </c>
      <c r="H22961" s="73">
        <f t="shared" si="1074"/>
        <v>3.532748492251489E-2</v>
      </c>
      <c r="I22961">
        <f t="shared" si="1075"/>
        <v>3000</v>
      </c>
      <c r="J22961" t="str">
        <f t="shared" si="1076"/>
        <v/>
      </c>
    </row>
    <row r="22962" spans="1:10" x14ac:dyDescent="0.25">
      <c r="A22962" t="s">
        <v>800</v>
      </c>
      <c r="B22962" t="s">
        <v>4715</v>
      </c>
      <c r="C22962" s="27">
        <v>69057.9545454545</v>
      </c>
      <c r="D22962">
        <v>3000</v>
      </c>
      <c r="E22962">
        <v>8.1628787878787801E-2</v>
      </c>
      <c r="F22962">
        <v>4</v>
      </c>
      <c r="G22962">
        <v>3383.7659641380101</v>
      </c>
      <c r="H22962" s="73">
        <f t="shared" si="1074"/>
        <v>3.5279230469760982E-2</v>
      </c>
      <c r="I22962">
        <f t="shared" si="1075"/>
        <v>3000</v>
      </c>
      <c r="J22962" t="str">
        <f t="shared" si="1076"/>
        <v/>
      </c>
    </row>
    <row r="22963" spans="1:10" x14ac:dyDescent="0.25">
      <c r="A22963" t="s">
        <v>800</v>
      </c>
      <c r="B22963" t="s">
        <v>13181</v>
      </c>
      <c r="C22963" s="27">
        <v>57040.909090909001</v>
      </c>
      <c r="D22963">
        <v>3000</v>
      </c>
      <c r="E22963">
        <v>6.74242424242424E-2</v>
      </c>
      <c r="F22963">
        <v>14</v>
      </c>
      <c r="G22963">
        <v>2792.6170739162799</v>
      </c>
      <c r="H22963" s="73">
        <f t="shared" si="1074"/>
        <v>3.524986409342095E-2</v>
      </c>
      <c r="I22963">
        <f t="shared" si="1075"/>
        <v>3000</v>
      </c>
      <c r="J22963" t="str">
        <f t="shared" si="1076"/>
        <v/>
      </c>
    </row>
    <row r="22964" spans="1:10" x14ac:dyDescent="0.25">
      <c r="A22964" t="s">
        <v>800</v>
      </c>
      <c r="B22964" t="s">
        <v>8484</v>
      </c>
      <c r="C22964" s="27">
        <v>79472.727272727207</v>
      </c>
      <c r="D22964">
        <v>3000</v>
      </c>
      <c r="E22964">
        <v>9.3939393939393906E-2</v>
      </c>
      <c r="F22964">
        <v>2</v>
      </c>
      <c r="G22964">
        <v>3888.5688006083201</v>
      </c>
      <c r="H22964" s="73">
        <f t="shared" si="1074"/>
        <v>3.52293124008441E-2</v>
      </c>
      <c r="I22964">
        <f t="shared" si="1075"/>
        <v>3000</v>
      </c>
      <c r="J22964" t="str">
        <f t="shared" si="1076"/>
        <v/>
      </c>
    </row>
    <row r="22965" spans="1:10" x14ac:dyDescent="0.25">
      <c r="A22965" t="s">
        <v>800</v>
      </c>
      <c r="B22965" t="s">
        <v>9317</v>
      </c>
      <c r="C22965" s="27">
        <v>87003.409090909103</v>
      </c>
      <c r="D22965">
        <v>3000</v>
      </c>
      <c r="E22965">
        <v>0.102840909090909</v>
      </c>
      <c r="F22965">
        <v>2</v>
      </c>
      <c r="G22965">
        <v>4252.7417481655302</v>
      </c>
      <c r="H22965" s="73">
        <f t="shared" si="1074"/>
        <v>3.5193725058287675E-2</v>
      </c>
      <c r="I22965">
        <f t="shared" si="1075"/>
        <v>3000</v>
      </c>
      <c r="J22965" t="str">
        <f t="shared" si="1076"/>
        <v/>
      </c>
    </row>
    <row r="22966" spans="1:10" x14ac:dyDescent="0.25">
      <c r="A22966" t="s">
        <v>800</v>
      </c>
      <c r="B22966" t="s">
        <v>9828</v>
      </c>
      <c r="C22966" s="27">
        <v>56079.545454545398</v>
      </c>
      <c r="D22966">
        <v>3000</v>
      </c>
      <c r="E22966">
        <v>6.6287878787878701E-2</v>
      </c>
      <c r="F22966">
        <v>2</v>
      </c>
      <c r="G22966">
        <v>2740.13178230431</v>
      </c>
      <c r="H22966" s="73">
        <f t="shared" si="1074"/>
        <v>3.51802937642961E-2</v>
      </c>
      <c r="I22966">
        <f t="shared" si="1075"/>
        <v>3000</v>
      </c>
      <c r="J22966" t="str">
        <f t="shared" si="1076"/>
        <v/>
      </c>
    </row>
    <row r="22967" spans="1:10" x14ac:dyDescent="0.25">
      <c r="A22967" t="s">
        <v>800</v>
      </c>
      <c r="B22967" t="s">
        <v>8189</v>
      </c>
      <c r="C22967" s="27">
        <v>79312.5</v>
      </c>
      <c r="D22967">
        <v>3000</v>
      </c>
      <c r="E22967">
        <v>9.375E-2</v>
      </c>
      <c r="G22967">
        <v>3870.6914390890001</v>
      </c>
      <c r="H22967" s="73">
        <f t="shared" si="1074"/>
        <v>3.5138191787474612E-2</v>
      </c>
      <c r="I22967">
        <f t="shared" si="1075"/>
        <v>3000</v>
      </c>
      <c r="J22967" t="str">
        <f t="shared" si="1076"/>
        <v/>
      </c>
    </row>
    <row r="22968" spans="1:10" x14ac:dyDescent="0.25">
      <c r="A22968" t="s">
        <v>800</v>
      </c>
      <c r="B22968" t="s">
        <v>3866</v>
      </c>
      <c r="C22968" s="27">
        <v>33840</v>
      </c>
      <c r="D22968">
        <v>3000</v>
      </c>
      <c r="E22968">
        <v>1.5340909090909001E-2</v>
      </c>
      <c r="F22968">
        <v>4</v>
      </c>
      <c r="G22968">
        <v>1650.97955728597</v>
      </c>
      <c r="H22968" s="73">
        <f t="shared" si="1074"/>
        <v>3.5127224623105746E-2</v>
      </c>
      <c r="I22968">
        <f t="shared" si="1075"/>
        <v>3000</v>
      </c>
      <c r="J22968" t="str">
        <f t="shared" si="1076"/>
        <v/>
      </c>
    </row>
    <row r="22969" spans="1:10" x14ac:dyDescent="0.25">
      <c r="A22969" t="s">
        <v>800</v>
      </c>
      <c r="B22969" t="s">
        <v>6405</v>
      </c>
      <c r="C22969" s="27">
        <v>59123.863636363603</v>
      </c>
      <c r="D22969">
        <v>3000</v>
      </c>
      <c r="E22969">
        <v>6.9886363636363594E-2</v>
      </c>
      <c r="F22969">
        <v>1</v>
      </c>
      <c r="G22969">
        <v>2883.99422225028</v>
      </c>
      <c r="H22969" s="73">
        <f t="shared" si="1074"/>
        <v>3.5120773784193024E-2</v>
      </c>
      <c r="I22969">
        <f t="shared" si="1075"/>
        <v>3000</v>
      </c>
      <c r="J22969" t="str">
        <f t="shared" si="1076"/>
        <v/>
      </c>
    </row>
    <row r="22970" spans="1:10" x14ac:dyDescent="0.25">
      <c r="A22970" t="s">
        <v>800</v>
      </c>
      <c r="B22970" t="s">
        <v>12646</v>
      </c>
      <c r="C22970" s="27">
        <v>59604.545454545398</v>
      </c>
      <c r="D22970">
        <v>3000</v>
      </c>
      <c r="E22970">
        <v>7.0454545454545395E-2</v>
      </c>
      <c r="F22970">
        <v>3</v>
      </c>
      <c r="G22970">
        <v>2906.4358503172398</v>
      </c>
      <c r="H22970" s="73">
        <f t="shared" si="1074"/>
        <v>3.5108627979123876E-2</v>
      </c>
      <c r="I22970">
        <f t="shared" si="1075"/>
        <v>3000</v>
      </c>
      <c r="J22970" t="str">
        <f t="shared" si="1076"/>
        <v/>
      </c>
    </row>
    <row r="22971" spans="1:10" x14ac:dyDescent="0.25">
      <c r="A22971" t="s">
        <v>800</v>
      </c>
      <c r="B22971" t="s">
        <v>11812</v>
      </c>
      <c r="C22971" s="27">
        <v>93252.272727272706</v>
      </c>
      <c r="D22971">
        <v>3000</v>
      </c>
      <c r="E22971">
        <v>0.11022727272727199</v>
      </c>
      <c r="F22971">
        <v>2</v>
      </c>
      <c r="G22971">
        <v>4545.7240315533199</v>
      </c>
      <c r="H22971" s="73">
        <f t="shared" si="1074"/>
        <v>3.5097496361192568E-2</v>
      </c>
      <c r="I22971">
        <f t="shared" si="1075"/>
        <v>3000</v>
      </c>
      <c r="J22971" t="str">
        <f t="shared" si="1076"/>
        <v/>
      </c>
    </row>
    <row r="22972" spans="1:10" x14ac:dyDescent="0.25">
      <c r="A22972" t="s">
        <v>800</v>
      </c>
      <c r="B22972" t="s">
        <v>8235</v>
      </c>
      <c r="C22972" s="27">
        <v>36531.818181818096</v>
      </c>
      <c r="D22972">
        <v>3000</v>
      </c>
      <c r="E22972">
        <v>4.3181818181818099E-2</v>
      </c>
      <c r="F22972">
        <v>1</v>
      </c>
      <c r="G22972">
        <v>1779.20704136469</v>
      </c>
      <c r="H22972" s="73">
        <f t="shared" si="1074"/>
        <v>3.5066118620401619E-2</v>
      </c>
      <c r="I22972">
        <f t="shared" si="1075"/>
        <v>3000</v>
      </c>
      <c r="J22972" t="str">
        <f t="shared" si="1076"/>
        <v/>
      </c>
    </row>
    <row r="22973" spans="1:10" x14ac:dyDescent="0.25">
      <c r="A22973" t="s">
        <v>800</v>
      </c>
      <c r="B22973" t="s">
        <v>6595</v>
      </c>
      <c r="C22973" s="27">
        <v>57361.363636363603</v>
      </c>
      <c r="D22973">
        <v>3000</v>
      </c>
      <c r="E22973">
        <v>6.7803030303030296E-2</v>
      </c>
      <c r="F22973">
        <v>2</v>
      </c>
      <c r="G22973">
        <v>2792.5897970593001</v>
      </c>
      <c r="H22973" s="73">
        <f t="shared" si="1074"/>
        <v>3.5052595099187261E-2</v>
      </c>
      <c r="I22973">
        <f t="shared" si="1075"/>
        <v>3000</v>
      </c>
      <c r="J22973" t="str">
        <f t="shared" si="1076"/>
        <v/>
      </c>
    </row>
    <row r="22974" spans="1:10" x14ac:dyDescent="0.25">
      <c r="A22974" t="s">
        <v>800</v>
      </c>
      <c r="B22974" t="s">
        <v>3757</v>
      </c>
      <c r="C22974" s="27">
        <v>47740.4442276068</v>
      </c>
      <c r="D22974">
        <v>3000</v>
      </c>
      <c r="E22974">
        <v>7.8409090909090901E-2</v>
      </c>
      <c r="F22974">
        <v>3</v>
      </c>
      <c r="G22974">
        <v>2454.3174459921202</v>
      </c>
      <c r="H22974" s="73">
        <f t="shared" si="1074"/>
        <v>3.5052004357126576E-2</v>
      </c>
      <c r="I22974">
        <f t="shared" si="1075"/>
        <v>3000</v>
      </c>
      <c r="J22974" t="str">
        <f t="shared" si="1076"/>
        <v/>
      </c>
    </row>
    <row r="22975" spans="1:10" x14ac:dyDescent="0.25">
      <c r="A22975" t="s">
        <v>800</v>
      </c>
      <c r="B22975" t="s">
        <v>12369</v>
      </c>
      <c r="C22975" s="27">
        <v>67455.681818181794</v>
      </c>
      <c r="D22975">
        <v>3000</v>
      </c>
      <c r="E22975">
        <v>7.9734848484848395E-2</v>
      </c>
      <c r="F22975">
        <v>2</v>
      </c>
      <c r="G22975">
        <v>3283.0102166719298</v>
      </c>
      <c r="H22975" s="73">
        <f t="shared" si="1074"/>
        <v>3.5041782875681611E-2</v>
      </c>
      <c r="I22975">
        <f t="shared" si="1075"/>
        <v>3000</v>
      </c>
      <c r="J22975" t="str">
        <f t="shared" si="1076"/>
        <v/>
      </c>
    </row>
    <row r="22976" spans="1:10" x14ac:dyDescent="0.25">
      <c r="A22976" t="s">
        <v>800</v>
      </c>
      <c r="B22976" t="s">
        <v>3570</v>
      </c>
      <c r="C22976" s="27">
        <v>115523.86363636301</v>
      </c>
      <c r="D22976">
        <v>3000</v>
      </c>
      <c r="E22976">
        <v>0.13655303030303001</v>
      </c>
      <c r="F22976">
        <v>8</v>
      </c>
      <c r="G22976">
        <v>5618.16021455604</v>
      </c>
      <c r="H22976" s="73">
        <f t="shared" si="1074"/>
        <v>3.5015062924255345E-2</v>
      </c>
      <c r="I22976">
        <f t="shared" si="1075"/>
        <v>3000</v>
      </c>
      <c r="J22976" t="str">
        <f t="shared" si="1076"/>
        <v/>
      </c>
    </row>
    <row r="22977" spans="1:10" x14ac:dyDescent="0.25">
      <c r="A22977" t="s">
        <v>800</v>
      </c>
      <c r="B22977" t="s">
        <v>9216</v>
      </c>
      <c r="C22977" s="27">
        <v>55759.090909090897</v>
      </c>
      <c r="D22977">
        <v>3000</v>
      </c>
      <c r="E22977">
        <v>6.5909090909090903E-2</v>
      </c>
      <c r="F22977">
        <v>1</v>
      </c>
      <c r="G22977">
        <v>2706.31798567946</v>
      </c>
      <c r="H22977" s="73">
        <f t="shared" si="1074"/>
        <v>3.4945852199529358E-2</v>
      </c>
      <c r="I22977">
        <f t="shared" si="1075"/>
        <v>3000</v>
      </c>
      <c r="J22977" t="str">
        <f t="shared" si="1076"/>
        <v/>
      </c>
    </row>
    <row r="22978" spans="1:10" x14ac:dyDescent="0.25">
      <c r="A22978" t="s">
        <v>800</v>
      </c>
      <c r="B22978" t="s">
        <v>11388</v>
      </c>
      <c r="C22978" s="27">
        <v>299625</v>
      </c>
      <c r="D22978">
        <v>3000</v>
      </c>
      <c r="E22978">
        <v>0.35416666666666602</v>
      </c>
      <c r="F22978">
        <v>17</v>
      </c>
      <c r="G22978">
        <v>14508.641808174199</v>
      </c>
      <c r="H22978" s="73">
        <f t="shared" ref="H22978:H23041" si="1077">G22978/SUMIFS(C:C,B:B,B22978)</f>
        <v>3.4864320740543783E-2</v>
      </c>
      <c r="I22978">
        <f t="shared" ref="I22978:I23041" si="1078">IF(A22978="Construction",SUMIFS(D:D,A:A,"Engineering",B:B,B22978),"")</f>
        <v>3000</v>
      </c>
      <c r="J22978" t="str">
        <f t="shared" si="1076"/>
        <v/>
      </c>
    </row>
    <row r="22979" spans="1:10" x14ac:dyDescent="0.25">
      <c r="A22979" t="s">
        <v>800</v>
      </c>
      <c r="B22979" t="s">
        <v>10088</v>
      </c>
      <c r="C22979" s="27">
        <v>55598.863636363603</v>
      </c>
      <c r="D22979">
        <v>3000</v>
      </c>
      <c r="E22979">
        <v>6.57196969696969E-2</v>
      </c>
      <c r="F22979">
        <v>1</v>
      </c>
      <c r="G22979">
        <v>2691.9396918017001</v>
      </c>
      <c r="H22979" s="73">
        <f t="shared" si="1077"/>
        <v>3.4860363168098554E-2</v>
      </c>
      <c r="I22979">
        <f t="shared" si="1078"/>
        <v>3000</v>
      </c>
      <c r="J22979" t="str">
        <f t="shared" ref="J22979:J23042" si="1079">IF(AND(I22979&lt;&gt;"",I22979&lt;&gt;3000,I22979&lt;&gt;0),D22979-I22979,"")</f>
        <v/>
      </c>
    </row>
    <row r="22980" spans="1:10" x14ac:dyDescent="0.25">
      <c r="A22980" t="s">
        <v>800</v>
      </c>
      <c r="B22980" t="s">
        <v>7998</v>
      </c>
      <c r="C22980" s="27">
        <v>33840</v>
      </c>
      <c r="D22980">
        <v>3000</v>
      </c>
      <c r="E22980">
        <v>3.9772727272727203E-2</v>
      </c>
      <c r="F22980">
        <v>1</v>
      </c>
      <c r="G22980">
        <v>1635.4460442847701</v>
      </c>
      <c r="H22980" s="73">
        <f t="shared" si="1077"/>
        <v>3.4796724346484467E-2</v>
      </c>
      <c r="I22980">
        <f t="shared" si="1078"/>
        <v>3000</v>
      </c>
      <c r="J22980" t="str">
        <f t="shared" si="1079"/>
        <v/>
      </c>
    </row>
    <row r="22981" spans="1:10" x14ac:dyDescent="0.25">
      <c r="A22981" t="s">
        <v>800</v>
      </c>
      <c r="B22981" t="s">
        <v>9696</v>
      </c>
      <c r="C22981" s="27">
        <v>33840</v>
      </c>
      <c r="D22981">
        <v>3000</v>
      </c>
      <c r="E22981">
        <v>6.81818181818181E-3</v>
      </c>
      <c r="F22981">
        <v>16</v>
      </c>
      <c r="G22981">
        <v>1633.2887737206399</v>
      </c>
      <c r="H22981" s="73">
        <f t="shared" si="1077"/>
        <v>3.4750824972779572E-2</v>
      </c>
      <c r="I22981">
        <f t="shared" si="1078"/>
        <v>3000</v>
      </c>
      <c r="J22981" t="str">
        <f t="shared" si="1079"/>
        <v/>
      </c>
    </row>
    <row r="22982" spans="1:10" x14ac:dyDescent="0.25">
      <c r="A22982" t="s">
        <v>800</v>
      </c>
      <c r="B22982" t="s">
        <v>4245</v>
      </c>
      <c r="C22982" s="27">
        <v>33840</v>
      </c>
      <c r="D22982">
        <v>3000</v>
      </c>
      <c r="E22982">
        <v>1.3257575757575701E-2</v>
      </c>
      <c r="F22982">
        <v>11</v>
      </c>
      <c r="G22982">
        <v>1632.6616805656899</v>
      </c>
      <c r="H22982" s="73">
        <f t="shared" si="1077"/>
        <v>3.4737482565227448E-2</v>
      </c>
      <c r="I22982">
        <f t="shared" si="1078"/>
        <v>3000</v>
      </c>
      <c r="J22982" t="str">
        <f t="shared" si="1079"/>
        <v/>
      </c>
    </row>
    <row r="22983" spans="1:10" x14ac:dyDescent="0.25">
      <c r="A22983" t="s">
        <v>800</v>
      </c>
      <c r="B22983" t="s">
        <v>4478</v>
      </c>
      <c r="C22983" s="27">
        <v>116485.227272727</v>
      </c>
      <c r="D22983">
        <v>3000</v>
      </c>
      <c r="E22983">
        <v>0.137689393939393</v>
      </c>
      <c r="F22983">
        <v>5</v>
      </c>
      <c r="G22983">
        <v>5611.8718288068103</v>
      </c>
      <c r="H22983" s="73">
        <f t="shared" si="1077"/>
        <v>3.4687211514647792E-2</v>
      </c>
      <c r="I22983">
        <f t="shared" si="1078"/>
        <v>3000</v>
      </c>
      <c r="J22983" t="str">
        <f t="shared" si="1079"/>
        <v/>
      </c>
    </row>
    <row r="22984" spans="1:10" x14ac:dyDescent="0.25">
      <c r="A22984" t="s">
        <v>800</v>
      </c>
      <c r="B22984" t="s">
        <v>12277</v>
      </c>
      <c r="C22984" s="27">
        <v>129463.636363636</v>
      </c>
      <c r="D22984">
        <v>3000</v>
      </c>
      <c r="E22984">
        <v>0.15303030303030299</v>
      </c>
      <c r="F22984">
        <v>8</v>
      </c>
      <c r="G22984">
        <v>6234.29304120094</v>
      </c>
      <c r="H22984" s="73">
        <f t="shared" si="1077"/>
        <v>3.4671442234612417E-2</v>
      </c>
      <c r="I22984">
        <f t="shared" si="1078"/>
        <v>3000</v>
      </c>
      <c r="J22984" t="str">
        <f t="shared" si="1079"/>
        <v/>
      </c>
    </row>
    <row r="22985" spans="1:10" x14ac:dyDescent="0.25">
      <c r="A22985" t="s">
        <v>800</v>
      </c>
      <c r="B22985" t="s">
        <v>13272</v>
      </c>
      <c r="C22985" s="27">
        <v>144044.318181818</v>
      </c>
      <c r="D22985">
        <v>3000</v>
      </c>
      <c r="E22985">
        <v>0.17026515151515101</v>
      </c>
      <c r="F22985">
        <v>1</v>
      </c>
      <c r="G22985">
        <v>6934.9973935124999</v>
      </c>
      <c r="H22985" s="73">
        <f t="shared" si="1077"/>
        <v>3.4664318498327733E-2</v>
      </c>
      <c r="I22985">
        <f t="shared" si="1078"/>
        <v>3000</v>
      </c>
      <c r="J22985" t="str">
        <f t="shared" si="1079"/>
        <v/>
      </c>
    </row>
    <row r="22986" spans="1:10" x14ac:dyDescent="0.25">
      <c r="A22986" t="s">
        <v>800</v>
      </c>
      <c r="B22986" t="s">
        <v>7230</v>
      </c>
      <c r="C22986" s="27">
        <v>39576.136363636302</v>
      </c>
      <c r="D22986">
        <v>3000</v>
      </c>
      <c r="E22986">
        <v>4.6780303030302998E-2</v>
      </c>
      <c r="F22986">
        <v>2</v>
      </c>
      <c r="G22986">
        <v>1903.93066385835</v>
      </c>
      <c r="H22986" s="73">
        <f t="shared" si="1077"/>
        <v>3.4637794487628902E-2</v>
      </c>
      <c r="I22986">
        <f t="shared" si="1078"/>
        <v>3000</v>
      </c>
      <c r="J22986" t="str">
        <f t="shared" si="1079"/>
        <v/>
      </c>
    </row>
    <row r="22987" spans="1:10" x14ac:dyDescent="0.25">
      <c r="A22987" t="s">
        <v>800</v>
      </c>
      <c r="B22987" t="s">
        <v>10374</v>
      </c>
      <c r="C22987" s="27">
        <v>88285.227272727207</v>
      </c>
      <c r="D22987">
        <v>3000</v>
      </c>
      <c r="E22987">
        <v>0.10435606060605999</v>
      </c>
      <c r="F22987">
        <v>1</v>
      </c>
      <c r="G22987">
        <v>4244.2880370528201</v>
      </c>
      <c r="H22987" s="73">
        <f t="shared" si="1077"/>
        <v>3.4613802117062067E-2</v>
      </c>
      <c r="I22987">
        <f t="shared" si="1078"/>
        <v>3000</v>
      </c>
      <c r="J22987" t="str">
        <f t="shared" si="1079"/>
        <v/>
      </c>
    </row>
    <row r="22988" spans="1:10" x14ac:dyDescent="0.25">
      <c r="A22988" t="s">
        <v>800</v>
      </c>
      <c r="B22988" t="s">
        <v>12264</v>
      </c>
      <c r="C22988" s="27">
        <v>33840</v>
      </c>
      <c r="D22988">
        <v>3000</v>
      </c>
      <c r="E22988">
        <v>1.4393939393939299E-2</v>
      </c>
      <c r="F22988">
        <v>16</v>
      </c>
      <c r="G22988">
        <v>1624.3238425112199</v>
      </c>
      <c r="H22988" s="73">
        <f t="shared" si="1077"/>
        <v>3.4560081755557873E-2</v>
      </c>
      <c r="I22988">
        <f t="shared" si="1078"/>
        <v>3000</v>
      </c>
      <c r="J22988" t="str">
        <f t="shared" si="1079"/>
        <v/>
      </c>
    </row>
    <row r="22989" spans="1:10" x14ac:dyDescent="0.25">
      <c r="A22989" t="s">
        <v>800</v>
      </c>
      <c r="B22989" t="s">
        <v>11912</v>
      </c>
      <c r="C22989" s="27">
        <v>51593.181818181802</v>
      </c>
      <c r="D22989">
        <v>3000</v>
      </c>
      <c r="E22989">
        <v>6.0984848484848399E-2</v>
      </c>
      <c r="F22989">
        <v>2</v>
      </c>
      <c r="G22989">
        <v>2476.3541780895798</v>
      </c>
      <c r="H22989" s="73">
        <f t="shared" si="1077"/>
        <v>3.4558345606747705E-2</v>
      </c>
      <c r="I22989">
        <f t="shared" si="1078"/>
        <v>3000</v>
      </c>
      <c r="J22989" t="str">
        <f t="shared" si="1079"/>
        <v/>
      </c>
    </row>
    <row r="22990" spans="1:10" x14ac:dyDescent="0.25">
      <c r="A22990" t="s">
        <v>800</v>
      </c>
      <c r="B22990" t="s">
        <v>3454</v>
      </c>
      <c r="C22990" s="27">
        <v>103667.045454545</v>
      </c>
      <c r="D22990">
        <v>3000</v>
      </c>
      <c r="E22990">
        <v>0.122537878787878</v>
      </c>
      <c r="F22990">
        <v>1</v>
      </c>
      <c r="G22990">
        <v>4970.4784903274904</v>
      </c>
      <c r="H22990" s="73">
        <f t="shared" si="1077"/>
        <v>3.4521525112866894E-2</v>
      </c>
      <c r="I22990">
        <f t="shared" si="1078"/>
        <v>3000</v>
      </c>
      <c r="J22990" t="str">
        <f t="shared" si="1079"/>
        <v/>
      </c>
    </row>
    <row r="22991" spans="1:10" x14ac:dyDescent="0.25">
      <c r="A22991" t="s">
        <v>800</v>
      </c>
      <c r="B22991" t="s">
        <v>10003</v>
      </c>
      <c r="C22991" s="27">
        <v>70339.772727272706</v>
      </c>
      <c r="D22991">
        <v>3000</v>
      </c>
      <c r="E22991">
        <v>8.3143939393939395E-2</v>
      </c>
      <c r="F22991">
        <v>1</v>
      </c>
      <c r="G22991">
        <v>3372.5348595230298</v>
      </c>
      <c r="H22991" s="73">
        <f t="shared" si="1077"/>
        <v>3.4521366855583997E-2</v>
      </c>
      <c r="I22991">
        <f t="shared" si="1078"/>
        <v>3000</v>
      </c>
      <c r="J22991" t="str">
        <f t="shared" si="1079"/>
        <v/>
      </c>
    </row>
    <row r="22992" spans="1:10" x14ac:dyDescent="0.25">
      <c r="A22992" t="s">
        <v>800</v>
      </c>
      <c r="B22992" t="s">
        <v>11784</v>
      </c>
      <c r="C22992" s="27">
        <v>90528.409090909001</v>
      </c>
      <c r="D22992">
        <v>3000</v>
      </c>
      <c r="E22992">
        <v>0.107007575757575</v>
      </c>
      <c r="F22992">
        <v>1</v>
      </c>
      <c r="G22992">
        <v>4338.0418726890703</v>
      </c>
      <c r="H22992" s="73">
        <f t="shared" si="1077"/>
        <v>3.4501767784294202E-2</v>
      </c>
      <c r="I22992">
        <f t="shared" si="1078"/>
        <v>3000</v>
      </c>
      <c r="J22992" t="str">
        <f t="shared" si="1079"/>
        <v/>
      </c>
    </row>
    <row r="22993" spans="1:10" x14ac:dyDescent="0.25">
      <c r="A22993" t="s">
        <v>800</v>
      </c>
      <c r="B22993" t="s">
        <v>9263</v>
      </c>
      <c r="C22993" s="27">
        <v>82997.727272727207</v>
      </c>
      <c r="D22993">
        <v>3000</v>
      </c>
      <c r="E22993">
        <v>9.8106060606060599E-2</v>
      </c>
      <c r="F22993">
        <v>8</v>
      </c>
      <c r="G22993">
        <v>3973.2185313656701</v>
      </c>
      <c r="H22993" s="73">
        <f t="shared" si="1077"/>
        <v>3.4467417802695736E-2</v>
      </c>
      <c r="I22993">
        <f t="shared" si="1078"/>
        <v>3000</v>
      </c>
      <c r="J22993" t="str">
        <f t="shared" si="1079"/>
        <v/>
      </c>
    </row>
    <row r="22994" spans="1:10" x14ac:dyDescent="0.25">
      <c r="A22994" t="s">
        <v>800</v>
      </c>
      <c r="B22994" t="s">
        <v>12190</v>
      </c>
      <c r="C22994" s="27">
        <v>53836.363636363603</v>
      </c>
      <c r="D22994">
        <v>3000</v>
      </c>
      <c r="E22994">
        <v>6.3636363636363602E-2</v>
      </c>
      <c r="F22994">
        <v>17</v>
      </c>
      <c r="G22994">
        <v>2573.45452612893</v>
      </c>
      <c r="H22994" s="73">
        <f t="shared" si="1077"/>
        <v>3.4417021018137699E-2</v>
      </c>
      <c r="I22994">
        <f t="shared" si="1078"/>
        <v>3000</v>
      </c>
      <c r="J22994" t="str">
        <f t="shared" si="1079"/>
        <v/>
      </c>
    </row>
    <row r="22995" spans="1:10" x14ac:dyDescent="0.25">
      <c r="A22995" t="s">
        <v>800</v>
      </c>
      <c r="B22995" t="s">
        <v>4038</v>
      </c>
      <c r="C22995" s="27">
        <v>56560.227272727199</v>
      </c>
      <c r="D22995">
        <v>3000</v>
      </c>
      <c r="E22995">
        <v>6.6856060606060599E-2</v>
      </c>
      <c r="F22995">
        <v>6</v>
      </c>
      <c r="G22995">
        <v>2701.2855738841899</v>
      </c>
      <c r="H22995" s="73">
        <f t="shared" si="1077"/>
        <v>3.4386806895566377E-2</v>
      </c>
      <c r="I22995">
        <f t="shared" si="1078"/>
        <v>3000</v>
      </c>
      <c r="J22995" t="str">
        <f t="shared" si="1079"/>
        <v/>
      </c>
    </row>
    <row r="22996" spans="1:10" x14ac:dyDescent="0.25">
      <c r="A22996" t="s">
        <v>800</v>
      </c>
      <c r="B22996" t="s">
        <v>6158</v>
      </c>
      <c r="C22996" s="27">
        <v>34017.949389236703</v>
      </c>
      <c r="D22996">
        <v>3000</v>
      </c>
      <c r="E22996">
        <v>5.5871212121212099E-2</v>
      </c>
      <c r="F22996">
        <v>4</v>
      </c>
      <c r="G22996">
        <v>1714.76393974299</v>
      </c>
      <c r="H22996" s="73">
        <f t="shared" si="1077"/>
        <v>3.4368833305532712E-2</v>
      </c>
      <c r="I22996">
        <f t="shared" si="1078"/>
        <v>3000</v>
      </c>
      <c r="J22996" t="str">
        <f t="shared" si="1079"/>
        <v/>
      </c>
    </row>
    <row r="22997" spans="1:10" x14ac:dyDescent="0.25">
      <c r="A22997" t="s">
        <v>800</v>
      </c>
      <c r="B22997" t="s">
        <v>10009</v>
      </c>
      <c r="C22997" s="27">
        <v>33840</v>
      </c>
      <c r="D22997">
        <v>3000</v>
      </c>
      <c r="E22997">
        <v>3.2954545454545403E-2</v>
      </c>
      <c r="F22997">
        <v>4</v>
      </c>
      <c r="G22997">
        <v>1613.9585213488299</v>
      </c>
      <c r="H22997" s="73">
        <f t="shared" si="1077"/>
        <v>3.433954300742191E-2</v>
      </c>
      <c r="I22997">
        <f t="shared" si="1078"/>
        <v>3000</v>
      </c>
      <c r="J22997" t="str">
        <f t="shared" si="1079"/>
        <v/>
      </c>
    </row>
    <row r="22998" spans="1:10" x14ac:dyDescent="0.25">
      <c r="A22998" t="s">
        <v>800</v>
      </c>
      <c r="B22998" t="s">
        <v>12123</v>
      </c>
      <c r="C22998" s="27">
        <v>94213.636363636295</v>
      </c>
      <c r="D22998">
        <v>3000</v>
      </c>
      <c r="E22998">
        <v>0.111363636363636</v>
      </c>
      <c r="F22998">
        <v>2</v>
      </c>
      <c r="G22998">
        <v>4485.4259493127902</v>
      </c>
      <c r="H22998" s="73">
        <f t="shared" si="1077"/>
        <v>3.4278548288278414E-2</v>
      </c>
      <c r="I22998">
        <f t="shared" si="1078"/>
        <v>3000</v>
      </c>
      <c r="J22998" t="str">
        <f t="shared" si="1079"/>
        <v/>
      </c>
    </row>
    <row r="22999" spans="1:10" x14ac:dyDescent="0.25">
      <c r="A22999" t="s">
        <v>800</v>
      </c>
      <c r="B22999" t="s">
        <v>8753</v>
      </c>
      <c r="C22999" s="27">
        <v>91650</v>
      </c>
      <c r="D22999">
        <v>3000</v>
      </c>
      <c r="E22999">
        <v>0.108333333333333</v>
      </c>
      <c r="F22999">
        <v>2</v>
      </c>
      <c r="G22999">
        <v>4359.7233804656198</v>
      </c>
      <c r="H22999" s="73">
        <f t="shared" si="1077"/>
        <v>3.4249872710695559E-2</v>
      </c>
      <c r="I22999">
        <f t="shared" si="1078"/>
        <v>3000</v>
      </c>
      <c r="J22999" t="str">
        <f t="shared" si="1079"/>
        <v/>
      </c>
    </row>
    <row r="23000" spans="1:10" x14ac:dyDescent="0.25">
      <c r="A23000" t="s">
        <v>800</v>
      </c>
      <c r="B23000" t="s">
        <v>9128</v>
      </c>
      <c r="C23000" s="27">
        <v>84760.227272727207</v>
      </c>
      <c r="D23000">
        <v>3000</v>
      </c>
      <c r="E23000">
        <v>0.100189393939393</v>
      </c>
      <c r="F23000">
        <v>1</v>
      </c>
      <c r="G23000">
        <v>4031.6126221012</v>
      </c>
      <c r="H23000" s="73">
        <f t="shared" si="1077"/>
        <v>3.4246735542282664E-2</v>
      </c>
      <c r="I23000">
        <f t="shared" si="1078"/>
        <v>3000</v>
      </c>
      <c r="J23000" t="str">
        <f t="shared" si="1079"/>
        <v/>
      </c>
    </row>
    <row r="23001" spans="1:10" x14ac:dyDescent="0.25">
      <c r="A23001" t="s">
        <v>800</v>
      </c>
      <c r="B23001" t="s">
        <v>5676</v>
      </c>
      <c r="C23001" s="27">
        <v>74025</v>
      </c>
      <c r="D23001">
        <v>3000</v>
      </c>
      <c r="E23001">
        <v>8.7499999999999994E-2</v>
      </c>
      <c r="F23001">
        <v>1</v>
      </c>
      <c r="G23001">
        <v>3519.74592683726</v>
      </c>
      <c r="H23001" s="73">
        <f t="shared" si="1077"/>
        <v>3.4234610838538695E-2</v>
      </c>
      <c r="I23001">
        <f t="shared" si="1078"/>
        <v>3000</v>
      </c>
      <c r="J23001" t="str">
        <f t="shared" si="1079"/>
        <v/>
      </c>
    </row>
    <row r="23002" spans="1:10" x14ac:dyDescent="0.25">
      <c r="A23002" t="s">
        <v>800</v>
      </c>
      <c r="B23002" t="s">
        <v>10107</v>
      </c>
      <c r="C23002" s="27">
        <v>78671.590909090897</v>
      </c>
      <c r="D23002">
        <v>3000</v>
      </c>
      <c r="E23002">
        <v>9.2992424242424196E-2</v>
      </c>
      <c r="F23002">
        <v>1</v>
      </c>
      <c r="G23002">
        <v>3737.0242366192501</v>
      </c>
      <c r="H23002" s="73">
        <f t="shared" si="1077"/>
        <v>3.4201131809766708E-2</v>
      </c>
      <c r="I23002">
        <f t="shared" si="1078"/>
        <v>3000</v>
      </c>
      <c r="J23002" t="str">
        <f t="shared" si="1079"/>
        <v/>
      </c>
    </row>
    <row r="23003" spans="1:10" x14ac:dyDescent="0.25">
      <c r="A23003" t="s">
        <v>800</v>
      </c>
      <c r="B23003" t="s">
        <v>13006</v>
      </c>
      <c r="C23003" s="27">
        <v>68897.727272727207</v>
      </c>
      <c r="D23003">
        <v>3000</v>
      </c>
      <c r="E23003">
        <v>8.1439393939393895E-2</v>
      </c>
      <c r="F23003">
        <v>1</v>
      </c>
      <c r="G23003">
        <v>3270.87110082954</v>
      </c>
      <c r="H23003" s="73">
        <f t="shared" si="1077"/>
        <v>3.4181493146719415E-2</v>
      </c>
      <c r="I23003">
        <f t="shared" si="1078"/>
        <v>3000</v>
      </c>
      <c r="J23003" t="str">
        <f t="shared" si="1079"/>
        <v/>
      </c>
    </row>
    <row r="23004" spans="1:10" x14ac:dyDescent="0.25">
      <c r="A23004" t="s">
        <v>800</v>
      </c>
      <c r="B23004" t="s">
        <v>11495</v>
      </c>
      <c r="C23004" s="27">
        <v>47587.5</v>
      </c>
      <c r="D23004">
        <v>3000</v>
      </c>
      <c r="E23004">
        <v>5.6250000000000001E-2</v>
      </c>
      <c r="F23004">
        <v>2</v>
      </c>
      <c r="G23004">
        <v>2257.1831790661699</v>
      </c>
      <c r="H23004" s="73">
        <f t="shared" si="1077"/>
        <v>3.415123486057562E-2</v>
      </c>
      <c r="I23004">
        <f t="shared" si="1078"/>
        <v>3000</v>
      </c>
      <c r="J23004" t="str">
        <f t="shared" si="1079"/>
        <v/>
      </c>
    </row>
    <row r="23005" spans="1:10" x14ac:dyDescent="0.25">
      <c r="A23005" t="s">
        <v>800</v>
      </c>
      <c r="B23005" t="s">
        <v>11033</v>
      </c>
      <c r="C23005" s="27">
        <v>33840</v>
      </c>
      <c r="D23005">
        <v>3000</v>
      </c>
      <c r="E23005">
        <v>3.8446969696969598E-2</v>
      </c>
      <c r="F23005">
        <v>7</v>
      </c>
      <c r="G23005">
        <v>1601.07782688672</v>
      </c>
      <c r="H23005" s="73">
        <f t="shared" si="1077"/>
        <v>3.4065485678440852E-2</v>
      </c>
      <c r="I23005">
        <f t="shared" si="1078"/>
        <v>3000</v>
      </c>
      <c r="J23005" t="str">
        <f t="shared" si="1079"/>
        <v/>
      </c>
    </row>
    <row r="23006" spans="1:10" x14ac:dyDescent="0.25">
      <c r="A23006" t="s">
        <v>800</v>
      </c>
      <c r="B23006" t="s">
        <v>9212</v>
      </c>
      <c r="C23006" s="27">
        <v>105109.09090908999</v>
      </c>
      <c r="D23006">
        <v>3000</v>
      </c>
      <c r="E23006">
        <v>0.124242424242424</v>
      </c>
      <c r="F23006">
        <v>4</v>
      </c>
      <c r="G23006">
        <v>4969.52779838681</v>
      </c>
      <c r="H23006" s="73">
        <f t="shared" si="1077"/>
        <v>3.40413943636255E-2</v>
      </c>
      <c r="I23006">
        <f t="shared" si="1078"/>
        <v>3000</v>
      </c>
      <c r="J23006" t="str">
        <f t="shared" si="1079"/>
        <v/>
      </c>
    </row>
    <row r="23007" spans="1:10" x14ac:dyDescent="0.25">
      <c r="A23007" t="s">
        <v>800</v>
      </c>
      <c r="B23007" t="s">
        <v>9124</v>
      </c>
      <c r="C23007" s="27">
        <v>242423.86363636301</v>
      </c>
      <c r="D23007">
        <v>3000</v>
      </c>
      <c r="E23007">
        <v>0.28655303030302998</v>
      </c>
      <c r="F23007">
        <v>10</v>
      </c>
      <c r="G23007">
        <v>11456.784738578101</v>
      </c>
      <c r="H23007" s="73">
        <f t="shared" si="1077"/>
        <v>3.4026703840301771E-2</v>
      </c>
      <c r="I23007">
        <f t="shared" si="1078"/>
        <v>3000</v>
      </c>
      <c r="J23007" t="str">
        <f t="shared" si="1079"/>
        <v/>
      </c>
    </row>
    <row r="23008" spans="1:10" x14ac:dyDescent="0.25">
      <c r="A23008" t="s">
        <v>800</v>
      </c>
      <c r="B23008" t="s">
        <v>4889</v>
      </c>
      <c r="C23008" s="27">
        <v>79472.727272727207</v>
      </c>
      <c r="D23008">
        <v>3000</v>
      </c>
      <c r="E23008">
        <v>9.3939393939393906E-2</v>
      </c>
      <c r="F23008">
        <v>2</v>
      </c>
      <c r="G23008">
        <v>3753.6584844130998</v>
      </c>
      <c r="H23008" s="73">
        <f t="shared" si="1077"/>
        <v>3.4007063825842794E-2</v>
      </c>
      <c r="I23008">
        <f t="shared" si="1078"/>
        <v>3000</v>
      </c>
      <c r="J23008" t="str">
        <f t="shared" si="1079"/>
        <v/>
      </c>
    </row>
    <row r="23009" spans="1:10" x14ac:dyDescent="0.25">
      <c r="A23009" t="s">
        <v>800</v>
      </c>
      <c r="B23009" t="s">
        <v>5201</v>
      </c>
      <c r="C23009" s="27">
        <v>55919.318181818096</v>
      </c>
      <c r="D23009">
        <v>3000</v>
      </c>
      <c r="E23009">
        <v>6.6098484848484795E-2</v>
      </c>
      <c r="F23009">
        <v>2</v>
      </c>
      <c r="G23009">
        <v>2640.7410213374601</v>
      </c>
      <c r="H23009" s="73">
        <f t="shared" si="1077"/>
        <v>3.4001371926261799E-2</v>
      </c>
      <c r="I23009">
        <f t="shared" si="1078"/>
        <v>3000</v>
      </c>
      <c r="J23009" t="str">
        <f t="shared" si="1079"/>
        <v/>
      </c>
    </row>
    <row r="23010" spans="1:10" x14ac:dyDescent="0.25">
      <c r="A23010" t="s">
        <v>800</v>
      </c>
      <c r="B23010" t="s">
        <v>8362</v>
      </c>
      <c r="C23010" s="27">
        <v>57842.045454545398</v>
      </c>
      <c r="D23010">
        <v>3000</v>
      </c>
      <c r="E23010">
        <v>6.8371212121212097E-2</v>
      </c>
      <c r="F23010">
        <v>13</v>
      </c>
      <c r="G23010">
        <v>2730.5203249230999</v>
      </c>
      <c r="H23010" s="73">
        <f t="shared" si="1077"/>
        <v>3.3988677587302396E-2</v>
      </c>
      <c r="I23010">
        <f t="shared" si="1078"/>
        <v>3000</v>
      </c>
      <c r="J23010" t="str">
        <f t="shared" si="1079"/>
        <v/>
      </c>
    </row>
    <row r="23011" spans="1:10" x14ac:dyDescent="0.25">
      <c r="A23011" t="s">
        <v>800</v>
      </c>
      <c r="B23011" t="s">
        <v>11816</v>
      </c>
      <c r="C23011" s="27">
        <v>58963.636363636302</v>
      </c>
      <c r="D23011">
        <v>3000</v>
      </c>
      <c r="E23011">
        <v>6.9696969696969702E-2</v>
      </c>
      <c r="F23011">
        <v>1</v>
      </c>
      <c r="G23011">
        <v>2782.6209115971301</v>
      </c>
      <c r="H23011" s="73">
        <f t="shared" si="1077"/>
        <v>3.397834970682901E-2</v>
      </c>
      <c r="I23011">
        <f t="shared" si="1078"/>
        <v>3000</v>
      </c>
      <c r="J23011" t="str">
        <f t="shared" si="1079"/>
        <v/>
      </c>
    </row>
    <row r="23012" spans="1:10" x14ac:dyDescent="0.25">
      <c r="A23012" t="s">
        <v>800</v>
      </c>
      <c r="B23012" t="s">
        <v>6773</v>
      </c>
      <c r="C23012" s="27">
        <v>203992.38125274499</v>
      </c>
      <c r="D23012">
        <v>3000</v>
      </c>
      <c r="E23012">
        <v>0.335037878787878</v>
      </c>
      <c r="F23012">
        <v>4</v>
      </c>
      <c r="G23012">
        <v>10165.586421218301</v>
      </c>
      <c r="H23012" s="73">
        <f t="shared" si="1077"/>
        <v>3.3977159392494134E-2</v>
      </c>
      <c r="I23012">
        <f t="shared" si="1078"/>
        <v>3000</v>
      </c>
      <c r="J23012" t="str">
        <f t="shared" si="1079"/>
        <v/>
      </c>
    </row>
    <row r="23013" spans="1:10" x14ac:dyDescent="0.25">
      <c r="A23013" t="s">
        <v>800</v>
      </c>
      <c r="B23013" t="s">
        <v>8453</v>
      </c>
      <c r="C23013" s="27">
        <v>147248.86363636301</v>
      </c>
      <c r="D23013">
        <v>3000</v>
      </c>
      <c r="E23013">
        <v>0.17405303030302999</v>
      </c>
      <c r="G23013">
        <v>6936.61690431036</v>
      </c>
      <c r="H23013" s="73">
        <f t="shared" si="1077"/>
        <v>3.3917845257110016E-2</v>
      </c>
      <c r="I23013">
        <f t="shared" si="1078"/>
        <v>3000</v>
      </c>
      <c r="J23013" t="str">
        <f t="shared" si="1079"/>
        <v/>
      </c>
    </row>
    <row r="23014" spans="1:10" x14ac:dyDescent="0.25">
      <c r="A23014" t="s">
        <v>800</v>
      </c>
      <c r="B23014" t="s">
        <v>8754</v>
      </c>
      <c r="C23014" s="27">
        <v>228208.54861457401</v>
      </c>
      <c r="D23014">
        <v>3000</v>
      </c>
      <c r="E23014">
        <v>0.37481060606060601</v>
      </c>
      <c r="F23014">
        <v>1</v>
      </c>
      <c r="G23014">
        <v>11345.2013692211</v>
      </c>
      <c r="H23014" s="73">
        <f t="shared" si="1077"/>
        <v>3.3896033338569893E-2</v>
      </c>
      <c r="I23014">
        <f t="shared" si="1078"/>
        <v>3000</v>
      </c>
      <c r="J23014" t="str">
        <f t="shared" si="1079"/>
        <v/>
      </c>
    </row>
    <row r="23015" spans="1:10" x14ac:dyDescent="0.25">
      <c r="A23015" t="s">
        <v>800</v>
      </c>
      <c r="B23015" t="s">
        <v>8300</v>
      </c>
      <c r="C23015" s="27">
        <v>171763.636363636</v>
      </c>
      <c r="D23015">
        <v>3000</v>
      </c>
      <c r="E23015">
        <v>0.20303030303030301</v>
      </c>
      <c r="F23015">
        <v>1</v>
      </c>
      <c r="G23015">
        <v>8072.8300892091302</v>
      </c>
      <c r="H23015" s="73">
        <f t="shared" si="1077"/>
        <v>3.3839745054798566E-2</v>
      </c>
      <c r="I23015">
        <f t="shared" si="1078"/>
        <v>3000</v>
      </c>
      <c r="J23015" t="str">
        <f t="shared" si="1079"/>
        <v/>
      </c>
    </row>
    <row r="23016" spans="1:10" x14ac:dyDescent="0.25">
      <c r="A23016" t="s">
        <v>800</v>
      </c>
      <c r="B23016" t="s">
        <v>8468</v>
      </c>
      <c r="C23016" s="27">
        <v>60565.909090909001</v>
      </c>
      <c r="D23016">
        <v>3000</v>
      </c>
      <c r="E23016">
        <v>7.1590909090909094E-2</v>
      </c>
      <c r="F23016">
        <v>2</v>
      </c>
      <c r="G23016">
        <v>2837.0191136845801</v>
      </c>
      <c r="H23016" s="73">
        <f t="shared" si="1077"/>
        <v>3.3726130632116665E-2</v>
      </c>
      <c r="I23016">
        <f t="shared" si="1078"/>
        <v>3000</v>
      </c>
      <c r="J23016" t="str">
        <f t="shared" si="1079"/>
        <v/>
      </c>
    </row>
    <row r="23017" spans="1:10" x14ac:dyDescent="0.25">
      <c r="A23017" t="s">
        <v>800</v>
      </c>
      <c r="B23017" t="s">
        <v>4306</v>
      </c>
      <c r="C23017" s="27">
        <v>49670.4545454545</v>
      </c>
      <c r="D23017">
        <v>3000</v>
      </c>
      <c r="E23017">
        <v>5.8712121212121202E-2</v>
      </c>
      <c r="F23017">
        <v>3</v>
      </c>
      <c r="G23017">
        <v>2324.7040989378102</v>
      </c>
      <c r="H23017" s="73">
        <f t="shared" si="1077"/>
        <v>3.3697838414253015E-2</v>
      </c>
      <c r="I23017">
        <f t="shared" si="1078"/>
        <v>3000</v>
      </c>
      <c r="J23017" t="str">
        <f t="shared" si="1079"/>
        <v/>
      </c>
    </row>
    <row r="23018" spans="1:10" x14ac:dyDescent="0.25">
      <c r="A23018" t="s">
        <v>800</v>
      </c>
      <c r="B23018" t="s">
        <v>11913</v>
      </c>
      <c r="C23018" s="27">
        <v>47747.727272727199</v>
      </c>
      <c r="D23018">
        <v>3000</v>
      </c>
      <c r="E23018">
        <v>5.64393939393939E-2</v>
      </c>
      <c r="F23018">
        <v>2</v>
      </c>
      <c r="G23018">
        <v>2234.6897165954401</v>
      </c>
      <c r="H23018" s="73">
        <f t="shared" si="1077"/>
        <v>3.3697448818003538E-2</v>
      </c>
      <c r="I23018">
        <f t="shared" si="1078"/>
        <v>3000</v>
      </c>
      <c r="J23018" t="str">
        <f t="shared" si="1079"/>
        <v/>
      </c>
    </row>
    <row r="23019" spans="1:10" x14ac:dyDescent="0.25">
      <c r="A23019" t="s">
        <v>800</v>
      </c>
      <c r="B23019" t="s">
        <v>12254</v>
      </c>
      <c r="C23019" s="27">
        <v>64251.136363636302</v>
      </c>
      <c r="D23019">
        <v>3000</v>
      </c>
      <c r="E23019">
        <v>7.5946969696969693E-2</v>
      </c>
      <c r="F23019">
        <v>1</v>
      </c>
      <c r="G23019">
        <v>3003.4437644947602</v>
      </c>
      <c r="H23019" s="73">
        <f t="shared" si="1077"/>
        <v>3.3656673373019259E-2</v>
      </c>
      <c r="I23019">
        <f t="shared" si="1078"/>
        <v>3000</v>
      </c>
      <c r="J23019" t="str">
        <f t="shared" si="1079"/>
        <v/>
      </c>
    </row>
    <row r="23020" spans="1:10" x14ac:dyDescent="0.25">
      <c r="A23020" t="s">
        <v>800</v>
      </c>
      <c r="B23020" t="s">
        <v>5068</v>
      </c>
      <c r="C23020" s="27">
        <v>61206.818181818096</v>
      </c>
      <c r="D23020">
        <v>3000</v>
      </c>
      <c r="E23020">
        <v>7.2348484848484801E-2</v>
      </c>
      <c r="F23020">
        <v>1</v>
      </c>
      <c r="G23020">
        <v>2860.49711679443</v>
      </c>
      <c r="H23020" s="73">
        <f t="shared" si="1077"/>
        <v>3.3649158464241082E-2</v>
      </c>
      <c r="I23020">
        <f t="shared" si="1078"/>
        <v>3000</v>
      </c>
      <c r="J23020" t="str">
        <f t="shared" si="1079"/>
        <v/>
      </c>
    </row>
    <row r="23021" spans="1:10" x14ac:dyDescent="0.25">
      <c r="A23021" t="s">
        <v>800</v>
      </c>
      <c r="B23021" t="s">
        <v>5148</v>
      </c>
      <c r="C23021" s="27">
        <v>92451.136363636295</v>
      </c>
      <c r="D23021">
        <v>3000</v>
      </c>
      <c r="E23021">
        <v>0.10928030303030301</v>
      </c>
      <c r="F23021">
        <v>2</v>
      </c>
      <c r="G23021">
        <v>4311.5095064952602</v>
      </c>
      <c r="H23021" s="73">
        <f t="shared" si="1077"/>
        <v>3.3577595330646415E-2</v>
      </c>
      <c r="I23021">
        <f t="shared" si="1078"/>
        <v>3000</v>
      </c>
      <c r="J23021" t="str">
        <f t="shared" si="1079"/>
        <v/>
      </c>
    </row>
    <row r="23022" spans="1:10" x14ac:dyDescent="0.25">
      <c r="A23022" t="s">
        <v>800</v>
      </c>
      <c r="B23022" t="s">
        <v>11393</v>
      </c>
      <c r="C23022" s="27">
        <v>62007.9545454545</v>
      </c>
      <c r="D23022">
        <v>3000</v>
      </c>
      <c r="E23022">
        <v>7.3295454545454497E-2</v>
      </c>
      <c r="F23022">
        <v>19</v>
      </c>
      <c r="G23022">
        <v>2890.0942389390302</v>
      </c>
      <c r="H23022" s="73">
        <f t="shared" si="1077"/>
        <v>3.3558079238216715E-2</v>
      </c>
      <c r="I23022">
        <f t="shared" si="1078"/>
        <v>3000</v>
      </c>
      <c r="J23022" t="str">
        <f t="shared" si="1079"/>
        <v/>
      </c>
    </row>
    <row r="23023" spans="1:10" x14ac:dyDescent="0.25">
      <c r="A23023" t="s">
        <v>800</v>
      </c>
      <c r="B23023" t="s">
        <v>7297</v>
      </c>
      <c r="C23023" s="27">
        <v>33840</v>
      </c>
      <c r="D23023">
        <v>3000</v>
      </c>
      <c r="E23023">
        <v>2.3295454545454501E-2</v>
      </c>
      <c r="F23023">
        <v>1</v>
      </c>
      <c r="G23023">
        <v>1577.06357878075</v>
      </c>
      <c r="H23023" s="73">
        <f t="shared" si="1077"/>
        <v>3.3554544229377661E-2</v>
      </c>
      <c r="I23023">
        <f t="shared" si="1078"/>
        <v>3000</v>
      </c>
      <c r="J23023" t="str">
        <f t="shared" si="1079"/>
        <v/>
      </c>
    </row>
    <row r="23024" spans="1:10" x14ac:dyDescent="0.25">
      <c r="A23024" t="s">
        <v>800</v>
      </c>
      <c r="B23024" t="s">
        <v>10252</v>
      </c>
      <c r="C23024" s="27">
        <v>33840</v>
      </c>
      <c r="D23024">
        <v>3000</v>
      </c>
      <c r="E23024">
        <v>1.2500000000000001E-2</v>
      </c>
      <c r="G23024">
        <v>1574.9369973468099</v>
      </c>
      <c r="H23024" s="73">
        <f t="shared" si="1077"/>
        <v>3.3509297815889572E-2</v>
      </c>
      <c r="I23024">
        <f t="shared" si="1078"/>
        <v>3000</v>
      </c>
      <c r="J23024" t="str">
        <f t="shared" si="1079"/>
        <v/>
      </c>
    </row>
    <row r="23025" spans="1:10" x14ac:dyDescent="0.25">
      <c r="A23025" t="s">
        <v>800</v>
      </c>
      <c r="B23025" t="s">
        <v>8223</v>
      </c>
      <c r="C23025" s="27">
        <v>76588.636363636295</v>
      </c>
      <c r="D23025">
        <v>3000</v>
      </c>
      <c r="E23025">
        <v>9.0530303030303003E-2</v>
      </c>
      <c r="G23025">
        <v>3562.3981648229601</v>
      </c>
      <c r="H23025" s="73">
        <f t="shared" si="1077"/>
        <v>3.3489650690403709E-2</v>
      </c>
      <c r="I23025">
        <f t="shared" si="1078"/>
        <v>3000</v>
      </c>
      <c r="J23025" t="str">
        <f t="shared" si="1079"/>
        <v/>
      </c>
    </row>
    <row r="23026" spans="1:10" x14ac:dyDescent="0.25">
      <c r="A23026" t="s">
        <v>800</v>
      </c>
      <c r="B23026" t="s">
        <v>3808</v>
      </c>
      <c r="C23026" s="27">
        <v>197239.77272727201</v>
      </c>
      <c r="D23026">
        <v>3000</v>
      </c>
      <c r="E23026">
        <v>0.23314393939393899</v>
      </c>
      <c r="F23026">
        <v>2</v>
      </c>
      <c r="G23026">
        <v>9174.1183691412498</v>
      </c>
      <c r="H23026" s="73">
        <f t="shared" si="1077"/>
        <v>3.348901255790375E-2</v>
      </c>
      <c r="I23026">
        <f t="shared" si="1078"/>
        <v>3000</v>
      </c>
      <c r="J23026" t="str">
        <f t="shared" si="1079"/>
        <v/>
      </c>
    </row>
    <row r="23027" spans="1:10" x14ac:dyDescent="0.25">
      <c r="A23027" t="s">
        <v>800</v>
      </c>
      <c r="B23027" t="s">
        <v>10634</v>
      </c>
      <c r="C23027" s="27">
        <v>62809.090909090803</v>
      </c>
      <c r="D23027">
        <v>3000</v>
      </c>
      <c r="E23027">
        <v>7.4242424242424193E-2</v>
      </c>
      <c r="F23027">
        <v>10</v>
      </c>
      <c r="G23027">
        <v>2918.9340582571399</v>
      </c>
      <c r="H23027" s="73">
        <f t="shared" si="1077"/>
        <v>3.3460642265735412E-2</v>
      </c>
      <c r="I23027">
        <f t="shared" si="1078"/>
        <v>3000</v>
      </c>
      <c r="J23027" t="str">
        <f t="shared" si="1079"/>
        <v/>
      </c>
    </row>
    <row r="23028" spans="1:10" x14ac:dyDescent="0.25">
      <c r="A23028" t="s">
        <v>800</v>
      </c>
      <c r="B23028" t="s">
        <v>12092</v>
      </c>
      <c r="C23028" s="27">
        <v>34448.863636363603</v>
      </c>
      <c r="D23028">
        <v>3000</v>
      </c>
      <c r="E23028">
        <v>4.0719696969696899E-2</v>
      </c>
      <c r="F23028">
        <v>2</v>
      </c>
      <c r="G23028">
        <v>1600.7307898356701</v>
      </c>
      <c r="H23028" s="73">
        <f t="shared" si="1077"/>
        <v>3.3456144761335356E-2</v>
      </c>
      <c r="I23028">
        <f t="shared" si="1078"/>
        <v>3000</v>
      </c>
      <c r="J23028" t="str">
        <f t="shared" si="1079"/>
        <v/>
      </c>
    </row>
    <row r="23029" spans="1:10" x14ac:dyDescent="0.25">
      <c r="A23029" t="s">
        <v>800</v>
      </c>
      <c r="B23029" t="s">
        <v>8234</v>
      </c>
      <c r="C23029" s="27">
        <v>33840</v>
      </c>
      <c r="D23029">
        <v>3000</v>
      </c>
      <c r="E23029">
        <v>2.51893939393939E-2</v>
      </c>
      <c r="F23029">
        <v>1</v>
      </c>
      <c r="G23029">
        <v>1572.0596743021299</v>
      </c>
      <c r="H23029" s="73">
        <f t="shared" si="1077"/>
        <v>3.3448078176641062E-2</v>
      </c>
      <c r="I23029">
        <f t="shared" si="1078"/>
        <v>3000</v>
      </c>
      <c r="J23029" t="str">
        <f t="shared" si="1079"/>
        <v/>
      </c>
    </row>
    <row r="23030" spans="1:10" x14ac:dyDescent="0.25">
      <c r="A23030" t="s">
        <v>800</v>
      </c>
      <c r="B23030" t="s">
        <v>4508</v>
      </c>
      <c r="C23030" s="27">
        <v>44863.636363636302</v>
      </c>
      <c r="D23030">
        <v>3000</v>
      </c>
      <c r="E23030">
        <v>5.3030303030302997E-2</v>
      </c>
      <c r="F23030">
        <v>6</v>
      </c>
      <c r="G23030">
        <v>2083.9730333656298</v>
      </c>
      <c r="H23030" s="73">
        <f t="shared" si="1077"/>
        <v>3.3444916766475846E-2</v>
      </c>
      <c r="I23030">
        <f t="shared" si="1078"/>
        <v>3000</v>
      </c>
      <c r="J23030" t="str">
        <f t="shared" si="1079"/>
        <v/>
      </c>
    </row>
    <row r="23031" spans="1:10" x14ac:dyDescent="0.25">
      <c r="A23031" t="s">
        <v>800</v>
      </c>
      <c r="B23031" t="s">
        <v>8986</v>
      </c>
      <c r="C23031" s="27">
        <v>33840</v>
      </c>
      <c r="D23031">
        <v>3000</v>
      </c>
      <c r="E23031">
        <v>1.34469696969696E-2</v>
      </c>
      <c r="F23031">
        <v>6</v>
      </c>
      <c r="G23031">
        <v>1570.8145512343499</v>
      </c>
      <c r="H23031" s="73">
        <f t="shared" si="1077"/>
        <v>3.3421586196475526E-2</v>
      </c>
      <c r="I23031">
        <f t="shared" si="1078"/>
        <v>3000</v>
      </c>
      <c r="J23031" t="str">
        <f t="shared" si="1079"/>
        <v/>
      </c>
    </row>
    <row r="23032" spans="1:10" x14ac:dyDescent="0.25">
      <c r="A23032" t="s">
        <v>800</v>
      </c>
      <c r="B23032" t="s">
        <v>7810</v>
      </c>
      <c r="C23032" s="27">
        <v>33840</v>
      </c>
      <c r="D23032">
        <v>3000</v>
      </c>
      <c r="E23032">
        <v>3.5227272727272697E-2</v>
      </c>
      <c r="F23032">
        <v>2</v>
      </c>
      <c r="G23032">
        <v>1569.99474580792</v>
      </c>
      <c r="H23032" s="73">
        <f t="shared" si="1077"/>
        <v>3.3404143527828084E-2</v>
      </c>
      <c r="I23032">
        <f t="shared" si="1078"/>
        <v>3000</v>
      </c>
      <c r="J23032" t="str">
        <f t="shared" si="1079"/>
        <v/>
      </c>
    </row>
    <row r="23033" spans="1:10" x14ac:dyDescent="0.25">
      <c r="A23033" t="s">
        <v>800</v>
      </c>
      <c r="B23033" t="s">
        <v>9612</v>
      </c>
      <c r="C23033" s="27">
        <v>51913.636363636302</v>
      </c>
      <c r="D23033">
        <v>3000</v>
      </c>
      <c r="E23033">
        <v>6.1363636363636301E-2</v>
      </c>
      <c r="F23033">
        <v>2</v>
      </c>
      <c r="G23033">
        <v>2407.4336984843399</v>
      </c>
      <c r="H23033" s="73">
        <f t="shared" si="1077"/>
        <v>3.3389151373778132E-2</v>
      </c>
      <c r="I23033">
        <f t="shared" si="1078"/>
        <v>3000</v>
      </c>
      <c r="J23033" t="str">
        <f t="shared" si="1079"/>
        <v/>
      </c>
    </row>
    <row r="23034" spans="1:10" x14ac:dyDescent="0.25">
      <c r="A23034" t="s">
        <v>800</v>
      </c>
      <c r="B23034" t="s">
        <v>6182</v>
      </c>
      <c r="C23034" s="27">
        <v>36531.818181818096</v>
      </c>
      <c r="D23034">
        <v>3000</v>
      </c>
      <c r="E23034">
        <v>4.3181818181818099E-2</v>
      </c>
      <c r="F23034">
        <v>2</v>
      </c>
      <c r="G23034">
        <v>1692.6102219950101</v>
      </c>
      <c r="H23034" s="73">
        <f t="shared" si="1077"/>
        <v>3.3359395192734911E-2</v>
      </c>
      <c r="I23034">
        <f t="shared" si="1078"/>
        <v>3000</v>
      </c>
      <c r="J23034" t="str">
        <f t="shared" si="1079"/>
        <v/>
      </c>
    </row>
    <row r="23035" spans="1:10" x14ac:dyDescent="0.25">
      <c r="A23035" t="s">
        <v>800</v>
      </c>
      <c r="B23035" t="s">
        <v>6933</v>
      </c>
      <c r="C23035" s="27">
        <v>39896.590909090897</v>
      </c>
      <c r="D23035">
        <v>3000</v>
      </c>
      <c r="E23035">
        <v>4.7159090909090901E-2</v>
      </c>
      <c r="F23035">
        <v>4</v>
      </c>
      <c r="G23035">
        <v>1847.26001382052</v>
      </c>
      <c r="H23035" s="73">
        <f t="shared" si="1077"/>
        <v>3.3336863617781251E-2</v>
      </c>
      <c r="I23035">
        <f t="shared" si="1078"/>
        <v>3000</v>
      </c>
      <c r="J23035" t="str">
        <f t="shared" si="1079"/>
        <v/>
      </c>
    </row>
    <row r="23036" spans="1:10" x14ac:dyDescent="0.25">
      <c r="A23036" t="s">
        <v>800</v>
      </c>
      <c r="B23036" t="s">
        <v>6232</v>
      </c>
      <c r="C23036" s="27">
        <v>33840</v>
      </c>
      <c r="D23036">
        <v>3000</v>
      </c>
      <c r="E23036">
        <v>3.4848484848484802E-2</v>
      </c>
      <c r="F23036">
        <v>2</v>
      </c>
      <c r="G23036">
        <v>1566.2540962573401</v>
      </c>
      <c r="H23036" s="73">
        <f t="shared" si="1077"/>
        <v>3.3324555239517877E-2</v>
      </c>
      <c r="I23036">
        <f t="shared" si="1078"/>
        <v>3000</v>
      </c>
      <c r="J23036" t="str">
        <f t="shared" si="1079"/>
        <v/>
      </c>
    </row>
    <row r="23037" spans="1:10" x14ac:dyDescent="0.25">
      <c r="A23037" t="s">
        <v>800</v>
      </c>
      <c r="B23037" t="s">
        <v>6238</v>
      </c>
      <c r="C23037" s="27">
        <v>48869.318181818198</v>
      </c>
      <c r="D23037">
        <v>3000</v>
      </c>
      <c r="E23037">
        <v>5.7765151515151499E-2</v>
      </c>
      <c r="F23037">
        <v>1</v>
      </c>
      <c r="G23037">
        <v>2261.3951265842802</v>
      </c>
      <c r="H23037" s="73">
        <f t="shared" si="1077"/>
        <v>3.3317520107052682E-2</v>
      </c>
      <c r="I23037">
        <f t="shared" si="1078"/>
        <v>3000</v>
      </c>
      <c r="J23037" t="str">
        <f t="shared" si="1079"/>
        <v/>
      </c>
    </row>
    <row r="23038" spans="1:10" x14ac:dyDescent="0.25">
      <c r="A23038" t="s">
        <v>800</v>
      </c>
      <c r="B23038" t="s">
        <v>9844</v>
      </c>
      <c r="C23038" s="27">
        <v>33840</v>
      </c>
      <c r="D23038">
        <v>3000</v>
      </c>
      <c r="E23038">
        <v>1.0227272727272699E-2</v>
      </c>
      <c r="F23038">
        <v>31</v>
      </c>
      <c r="G23038">
        <v>1564.9103650391201</v>
      </c>
      <c r="H23038" s="73">
        <f t="shared" si="1077"/>
        <v>3.3295965213598296E-2</v>
      </c>
      <c r="I23038">
        <f t="shared" si="1078"/>
        <v>3000</v>
      </c>
      <c r="J23038" t="str">
        <f t="shared" si="1079"/>
        <v/>
      </c>
    </row>
    <row r="23039" spans="1:10" x14ac:dyDescent="0.25">
      <c r="A23039" t="s">
        <v>800</v>
      </c>
      <c r="B23039" t="s">
        <v>11906</v>
      </c>
      <c r="C23039" s="27">
        <v>33840</v>
      </c>
      <c r="D23039">
        <v>3000</v>
      </c>
      <c r="E23039">
        <v>3.9583333333333297E-2</v>
      </c>
      <c r="F23039">
        <v>4</v>
      </c>
      <c r="G23039">
        <v>1562.60231321735</v>
      </c>
      <c r="H23039" s="73">
        <f t="shared" si="1077"/>
        <v>3.3246857728028725E-2</v>
      </c>
      <c r="I23039">
        <f t="shared" si="1078"/>
        <v>3000</v>
      </c>
      <c r="J23039" t="str">
        <f t="shared" si="1079"/>
        <v/>
      </c>
    </row>
    <row r="23040" spans="1:10" x14ac:dyDescent="0.25">
      <c r="A23040" t="s">
        <v>800</v>
      </c>
      <c r="B23040" t="s">
        <v>11833</v>
      </c>
      <c r="C23040" s="27">
        <v>50631.818181818096</v>
      </c>
      <c r="D23040">
        <v>3000</v>
      </c>
      <c r="E23040">
        <v>5.9848484848484797E-2</v>
      </c>
      <c r="F23040">
        <v>2</v>
      </c>
      <c r="G23040">
        <v>2336.6954825385501</v>
      </c>
      <c r="H23040" s="73">
        <f t="shared" si="1077"/>
        <v>3.3228527195808141E-2</v>
      </c>
      <c r="I23040">
        <f t="shared" si="1078"/>
        <v>3000</v>
      </c>
      <c r="J23040" t="str">
        <f t="shared" si="1079"/>
        <v/>
      </c>
    </row>
    <row r="23041" spans="1:10" x14ac:dyDescent="0.25">
      <c r="A23041" t="s">
        <v>800</v>
      </c>
      <c r="B23041" t="s">
        <v>8099</v>
      </c>
      <c r="C23041" s="27">
        <v>33840</v>
      </c>
      <c r="D23041">
        <v>3000</v>
      </c>
      <c r="E23041">
        <v>3.9204545454545402E-2</v>
      </c>
      <c r="F23041">
        <v>2</v>
      </c>
      <c r="G23041">
        <v>1560.32366386238</v>
      </c>
      <c r="H23041" s="73">
        <f t="shared" si="1077"/>
        <v>3.3198375826859153E-2</v>
      </c>
      <c r="I23041">
        <f t="shared" si="1078"/>
        <v>3000</v>
      </c>
      <c r="J23041" t="str">
        <f t="shared" si="1079"/>
        <v/>
      </c>
    </row>
    <row r="23042" spans="1:10" x14ac:dyDescent="0.25">
      <c r="A23042" t="s">
        <v>800</v>
      </c>
      <c r="B23042" t="s">
        <v>8815</v>
      </c>
      <c r="C23042" s="27">
        <v>116645.45454545401</v>
      </c>
      <c r="D23042">
        <v>3000</v>
      </c>
      <c r="E23042">
        <v>0.13787878787878699</v>
      </c>
      <c r="F23042">
        <v>4</v>
      </c>
      <c r="G23042">
        <v>5375.5348812456396</v>
      </c>
      <c r="H23042" s="73">
        <f t="shared" ref="H23042:H23105" si="1080">G23042/SUMIFS(C:C,B:B,B23042)</f>
        <v>3.3180762418724655E-2</v>
      </c>
      <c r="I23042">
        <f t="shared" ref="I23042:I23105" si="1081">IF(A23042="Construction",SUMIFS(D:D,A:A,"Engineering",B:B,B23042),"")</f>
        <v>3000</v>
      </c>
      <c r="J23042" t="str">
        <f t="shared" si="1079"/>
        <v/>
      </c>
    </row>
    <row r="23043" spans="1:10" x14ac:dyDescent="0.25">
      <c r="A23043" t="s">
        <v>800</v>
      </c>
      <c r="B23043" t="s">
        <v>11161</v>
      </c>
      <c r="C23043" s="27">
        <v>33840</v>
      </c>
      <c r="D23043">
        <v>3000</v>
      </c>
      <c r="E23043">
        <v>3.61742424242424E-2</v>
      </c>
      <c r="G23043">
        <v>1558.85968343741</v>
      </c>
      <c r="H23043" s="73">
        <f t="shared" si="1080"/>
        <v>3.3167227307178936E-2</v>
      </c>
      <c r="I23043">
        <f t="shared" si="1081"/>
        <v>3000</v>
      </c>
      <c r="J23043" t="str">
        <f t="shared" ref="J23043:J23106" si="1082">IF(AND(I23043&lt;&gt;"",I23043&lt;&gt;3000,I23043&lt;&gt;0),D23043-I23043,"")</f>
        <v/>
      </c>
    </row>
    <row r="23044" spans="1:10" x14ac:dyDescent="0.25">
      <c r="A23044" t="s">
        <v>800</v>
      </c>
      <c r="B23044" t="s">
        <v>4507</v>
      </c>
      <c r="C23044" s="27">
        <v>63770.4545454545</v>
      </c>
      <c r="D23044">
        <v>3000</v>
      </c>
      <c r="E23044">
        <v>7.5378787878787795E-2</v>
      </c>
      <c r="F23044">
        <v>11</v>
      </c>
      <c r="G23044">
        <v>2937.2446407597399</v>
      </c>
      <c r="H23044" s="73">
        <f t="shared" si="1080"/>
        <v>3.3162946013496071E-2</v>
      </c>
      <c r="I23044">
        <f t="shared" si="1081"/>
        <v>3000</v>
      </c>
      <c r="J23044" t="str">
        <f t="shared" si="1082"/>
        <v/>
      </c>
    </row>
    <row r="23045" spans="1:10" x14ac:dyDescent="0.25">
      <c r="A23045" t="s">
        <v>800</v>
      </c>
      <c r="B23045" t="s">
        <v>10581</v>
      </c>
      <c r="C23045" s="27">
        <v>37493.181818181802</v>
      </c>
      <c r="D23045">
        <v>3000</v>
      </c>
      <c r="E23045">
        <v>4.4318181818181798E-2</v>
      </c>
      <c r="F23045">
        <v>1</v>
      </c>
      <c r="G23045">
        <v>1724.6703382386299</v>
      </c>
      <c r="H23045" s="73">
        <f t="shared" si="1080"/>
        <v>3.3119692256410156E-2</v>
      </c>
      <c r="I23045">
        <f t="shared" si="1081"/>
        <v>3000</v>
      </c>
      <c r="J23045" t="str">
        <f t="shared" si="1082"/>
        <v/>
      </c>
    </row>
    <row r="23046" spans="1:10" x14ac:dyDescent="0.25">
      <c r="A23046" t="s">
        <v>800</v>
      </c>
      <c r="B23046" t="s">
        <v>5016</v>
      </c>
      <c r="C23046" s="27">
        <v>33840</v>
      </c>
      <c r="D23046">
        <v>3000</v>
      </c>
      <c r="E23046">
        <v>3.20075757575757E-2</v>
      </c>
      <c r="F23046">
        <v>6</v>
      </c>
      <c r="G23046">
        <v>1552.92005038455</v>
      </c>
      <c r="H23046" s="73">
        <f t="shared" si="1080"/>
        <v>3.3040852135841486E-2</v>
      </c>
      <c r="I23046">
        <f t="shared" si="1081"/>
        <v>3000</v>
      </c>
      <c r="J23046" t="str">
        <f t="shared" si="1082"/>
        <v/>
      </c>
    </row>
    <row r="23047" spans="1:10" x14ac:dyDescent="0.25">
      <c r="A23047" t="s">
        <v>800</v>
      </c>
      <c r="B23047" t="s">
        <v>7250</v>
      </c>
      <c r="C23047" s="27">
        <v>203969.318181818</v>
      </c>
      <c r="D23047">
        <v>3000</v>
      </c>
      <c r="E23047">
        <v>0.24109848484848401</v>
      </c>
      <c r="G23047">
        <v>9359.0720954425597</v>
      </c>
      <c r="H23047" s="73">
        <f t="shared" si="1080"/>
        <v>3.3036987958708193E-2</v>
      </c>
      <c r="I23047">
        <f t="shared" si="1081"/>
        <v>3000</v>
      </c>
      <c r="J23047" t="str">
        <f t="shared" si="1082"/>
        <v/>
      </c>
    </row>
    <row r="23048" spans="1:10" x14ac:dyDescent="0.25">
      <c r="A23048" t="s">
        <v>800</v>
      </c>
      <c r="B23048" t="s">
        <v>12479</v>
      </c>
      <c r="C23048" s="27">
        <v>34609.090909090897</v>
      </c>
      <c r="D23048">
        <v>3000</v>
      </c>
      <c r="E23048">
        <v>4.0909090909090902E-2</v>
      </c>
      <c r="F23048">
        <v>1</v>
      </c>
      <c r="G23048">
        <v>1588.0010144590201</v>
      </c>
      <c r="H23048" s="73">
        <f t="shared" si="1080"/>
        <v>3.3036427723970176E-2</v>
      </c>
      <c r="I23048">
        <f t="shared" si="1081"/>
        <v>3000</v>
      </c>
      <c r="J23048" t="str">
        <f t="shared" si="1082"/>
        <v/>
      </c>
    </row>
    <row r="23049" spans="1:10" x14ac:dyDescent="0.25">
      <c r="A23049" t="s">
        <v>800</v>
      </c>
      <c r="B23049" t="s">
        <v>10123</v>
      </c>
      <c r="C23049" s="27">
        <v>45184.090909090897</v>
      </c>
      <c r="D23049">
        <v>3000</v>
      </c>
      <c r="E23049">
        <v>5.3409090909090899E-2</v>
      </c>
      <c r="F23049">
        <v>1</v>
      </c>
      <c r="G23049">
        <v>2071.6250421080599</v>
      </c>
      <c r="H23049" s="73">
        <f t="shared" si="1080"/>
        <v>3.3010955854324918E-2</v>
      </c>
      <c r="I23049">
        <f t="shared" si="1081"/>
        <v>3000</v>
      </c>
      <c r="J23049" t="str">
        <f t="shared" si="1082"/>
        <v/>
      </c>
    </row>
    <row r="23050" spans="1:10" x14ac:dyDescent="0.25">
      <c r="A23050" t="s">
        <v>800</v>
      </c>
      <c r="B23050" t="s">
        <v>6275</v>
      </c>
      <c r="C23050" s="27">
        <v>86042.045454545398</v>
      </c>
      <c r="D23050">
        <v>3000</v>
      </c>
      <c r="E23050">
        <v>0.10170454545454501</v>
      </c>
      <c r="F23050">
        <v>2</v>
      </c>
      <c r="G23050">
        <v>3937.0171269457601</v>
      </c>
      <c r="H23050" s="73">
        <f t="shared" si="1080"/>
        <v>3.2944966805774606E-2</v>
      </c>
      <c r="I23050">
        <f t="shared" si="1081"/>
        <v>3000</v>
      </c>
      <c r="J23050" t="str">
        <f t="shared" si="1082"/>
        <v/>
      </c>
    </row>
    <row r="23051" spans="1:10" x14ac:dyDescent="0.25">
      <c r="A23051" t="s">
        <v>800</v>
      </c>
      <c r="B23051" t="s">
        <v>8309</v>
      </c>
      <c r="C23051" s="27">
        <v>159105.68181818101</v>
      </c>
      <c r="D23051">
        <v>3000</v>
      </c>
      <c r="E23051">
        <v>0.188068181818181</v>
      </c>
      <c r="F23051">
        <v>1</v>
      </c>
      <c r="G23051">
        <v>7276.6707047812697</v>
      </c>
      <c r="H23051" s="73">
        <f t="shared" si="1080"/>
        <v>3.292907486125881E-2</v>
      </c>
      <c r="I23051">
        <f t="shared" si="1081"/>
        <v>3000</v>
      </c>
      <c r="J23051" t="str">
        <f t="shared" si="1082"/>
        <v/>
      </c>
    </row>
    <row r="23052" spans="1:10" x14ac:dyDescent="0.25">
      <c r="A23052" t="s">
        <v>800</v>
      </c>
      <c r="B23052" t="s">
        <v>6755</v>
      </c>
      <c r="C23052" s="27">
        <v>61687.5</v>
      </c>
      <c r="D23052">
        <v>3000</v>
      </c>
      <c r="E23052">
        <v>7.2916666666666602E-2</v>
      </c>
      <c r="F23052">
        <v>3</v>
      </c>
      <c r="G23052">
        <v>2818.6589363578901</v>
      </c>
      <c r="H23052" s="73">
        <f t="shared" si="1080"/>
        <v>3.289863317815897E-2</v>
      </c>
      <c r="I23052">
        <f t="shared" si="1081"/>
        <v>3000</v>
      </c>
      <c r="J23052" t="str">
        <f t="shared" si="1082"/>
        <v/>
      </c>
    </row>
    <row r="23053" spans="1:10" x14ac:dyDescent="0.25">
      <c r="A23053" t="s">
        <v>800</v>
      </c>
      <c r="B23053" t="s">
        <v>11731</v>
      </c>
      <c r="C23053" s="27">
        <v>44062.499999999898</v>
      </c>
      <c r="D23053">
        <v>3000</v>
      </c>
      <c r="E23053">
        <v>5.2083333333333301E-2</v>
      </c>
      <c r="F23053">
        <v>2</v>
      </c>
      <c r="G23053">
        <v>2012.70445108072</v>
      </c>
      <c r="H23053" s="73">
        <f t="shared" si="1080"/>
        <v>3.2888447200638236E-2</v>
      </c>
      <c r="I23053">
        <f t="shared" si="1081"/>
        <v>3000</v>
      </c>
      <c r="J23053" t="str">
        <f t="shared" si="1082"/>
        <v/>
      </c>
    </row>
    <row r="23054" spans="1:10" x14ac:dyDescent="0.25">
      <c r="A23054" t="s">
        <v>800</v>
      </c>
      <c r="B23054" t="s">
        <v>8866</v>
      </c>
      <c r="C23054" s="27">
        <v>33840</v>
      </c>
      <c r="D23054">
        <v>3000</v>
      </c>
      <c r="E23054">
        <v>2.5378787878787799E-2</v>
      </c>
      <c r="F23054">
        <v>4</v>
      </c>
      <c r="G23054">
        <v>1544.3114342009501</v>
      </c>
      <c r="H23054" s="73">
        <f t="shared" si="1080"/>
        <v>3.2857690089381913E-2</v>
      </c>
      <c r="I23054">
        <f t="shared" si="1081"/>
        <v>3000</v>
      </c>
      <c r="J23054" t="str">
        <f t="shared" si="1082"/>
        <v/>
      </c>
    </row>
    <row r="23055" spans="1:10" x14ac:dyDescent="0.25">
      <c r="A23055" t="s">
        <v>800</v>
      </c>
      <c r="B23055" t="s">
        <v>6150</v>
      </c>
      <c r="C23055" s="27">
        <v>132507.95454545401</v>
      </c>
      <c r="D23055">
        <v>3000</v>
      </c>
      <c r="E23055">
        <v>0.15662878787878701</v>
      </c>
      <c r="G23055">
        <v>6046.6267080163998</v>
      </c>
      <c r="H23055" s="73">
        <f t="shared" si="1080"/>
        <v>3.2855168919526292E-2</v>
      </c>
      <c r="I23055">
        <f t="shared" si="1081"/>
        <v>3000</v>
      </c>
      <c r="J23055" t="str">
        <f t="shared" si="1082"/>
        <v/>
      </c>
    </row>
    <row r="23056" spans="1:10" x14ac:dyDescent="0.25">
      <c r="A23056" t="s">
        <v>800</v>
      </c>
      <c r="B23056" t="s">
        <v>4918</v>
      </c>
      <c r="C23056" s="27">
        <v>86362.5</v>
      </c>
      <c r="D23056">
        <v>3000</v>
      </c>
      <c r="E23056">
        <v>0.102083333333333</v>
      </c>
      <c r="F23056">
        <v>12</v>
      </c>
      <c r="G23056">
        <v>3932.6235810154299</v>
      </c>
      <c r="H23056" s="73">
        <f t="shared" si="1080"/>
        <v>3.2786093250324055E-2</v>
      </c>
      <c r="I23056">
        <f t="shared" si="1081"/>
        <v>3000</v>
      </c>
      <c r="J23056" t="str">
        <f t="shared" si="1082"/>
        <v/>
      </c>
    </row>
    <row r="23057" spans="1:10" x14ac:dyDescent="0.25">
      <c r="A23057" t="s">
        <v>800</v>
      </c>
      <c r="B23057" t="s">
        <v>10704</v>
      </c>
      <c r="C23057" s="27">
        <v>52554.545454545398</v>
      </c>
      <c r="D23057">
        <v>3000</v>
      </c>
      <c r="E23057">
        <v>6.2121212121212098E-2</v>
      </c>
      <c r="F23057">
        <v>4</v>
      </c>
      <c r="G23057">
        <v>2391.4444645179301</v>
      </c>
      <c r="H23057" s="73">
        <f t="shared" si="1080"/>
        <v>3.2762913265839896E-2</v>
      </c>
      <c r="I23057">
        <f t="shared" si="1081"/>
        <v>3000</v>
      </c>
      <c r="J23057" t="str">
        <f t="shared" si="1082"/>
        <v/>
      </c>
    </row>
    <row r="23058" spans="1:10" x14ac:dyDescent="0.25">
      <c r="A23058" t="s">
        <v>800</v>
      </c>
      <c r="B23058" t="s">
        <v>8227</v>
      </c>
      <c r="C23058" s="27">
        <v>33840</v>
      </c>
      <c r="D23058">
        <v>3000</v>
      </c>
      <c r="E23058">
        <v>2.5757575757575701E-2</v>
      </c>
      <c r="G23058">
        <v>1539.67054880157</v>
      </c>
      <c r="H23058" s="73">
        <f t="shared" si="1080"/>
        <v>3.2758947846841913E-2</v>
      </c>
      <c r="I23058">
        <f t="shared" si="1081"/>
        <v>3000</v>
      </c>
      <c r="J23058" t="str">
        <f t="shared" si="1082"/>
        <v/>
      </c>
    </row>
    <row r="23059" spans="1:10" x14ac:dyDescent="0.25">
      <c r="A23059" t="s">
        <v>800</v>
      </c>
      <c r="B23059" t="s">
        <v>6823</v>
      </c>
      <c r="C23059" s="27">
        <v>61367.045454545398</v>
      </c>
      <c r="D23059">
        <v>3000</v>
      </c>
      <c r="E23059">
        <v>7.2537878787878707E-2</v>
      </c>
      <c r="F23059">
        <v>4</v>
      </c>
      <c r="G23059">
        <v>2788.8470264235002</v>
      </c>
      <c r="H23059" s="73">
        <f t="shared" si="1080"/>
        <v>3.2720653962593403E-2</v>
      </c>
      <c r="I23059">
        <f t="shared" si="1081"/>
        <v>3000</v>
      </c>
      <c r="J23059" t="str">
        <f t="shared" si="1082"/>
        <v/>
      </c>
    </row>
    <row r="23060" spans="1:10" x14ac:dyDescent="0.25">
      <c r="A23060" t="s">
        <v>800</v>
      </c>
      <c r="B23060" t="s">
        <v>12837</v>
      </c>
      <c r="C23060" s="27">
        <v>33840</v>
      </c>
      <c r="D23060">
        <v>3000</v>
      </c>
      <c r="E23060">
        <v>2.8977272727272699E-2</v>
      </c>
      <c r="F23060">
        <v>2</v>
      </c>
      <c r="G23060">
        <v>1537.3571557615301</v>
      </c>
      <c r="H23060" s="73">
        <f t="shared" si="1080"/>
        <v>3.2709726718330424E-2</v>
      </c>
      <c r="I23060">
        <f t="shared" si="1081"/>
        <v>3000</v>
      </c>
      <c r="J23060" t="str">
        <f t="shared" si="1082"/>
        <v/>
      </c>
    </row>
    <row r="23061" spans="1:10" x14ac:dyDescent="0.25">
      <c r="A23061" t="s">
        <v>800</v>
      </c>
      <c r="B23061" t="s">
        <v>5588</v>
      </c>
      <c r="C23061" s="27">
        <v>33840</v>
      </c>
      <c r="D23061">
        <v>3000</v>
      </c>
      <c r="E23061">
        <v>1.7424242424242401E-2</v>
      </c>
      <c r="F23061">
        <v>1</v>
      </c>
      <c r="G23061">
        <v>1535.9176827692399</v>
      </c>
      <c r="H23061" s="73">
        <f t="shared" si="1080"/>
        <v>3.2679099633388081E-2</v>
      </c>
      <c r="I23061">
        <f t="shared" si="1081"/>
        <v>3000</v>
      </c>
      <c r="J23061" t="str">
        <f t="shared" si="1082"/>
        <v/>
      </c>
    </row>
    <row r="23062" spans="1:10" x14ac:dyDescent="0.25">
      <c r="A23062" t="s">
        <v>800</v>
      </c>
      <c r="B23062" t="s">
        <v>5524</v>
      </c>
      <c r="C23062" s="27">
        <v>40697.727272727199</v>
      </c>
      <c r="D23062">
        <v>3000</v>
      </c>
      <c r="E23062">
        <v>4.8106060606060597E-2</v>
      </c>
      <c r="F23062">
        <v>1</v>
      </c>
      <c r="G23062">
        <v>1846.21048098643</v>
      </c>
      <c r="H23062" s="73">
        <f t="shared" si="1080"/>
        <v>3.2662058433936568E-2</v>
      </c>
      <c r="I23062">
        <f t="shared" si="1081"/>
        <v>3000</v>
      </c>
      <c r="J23062" t="str">
        <f t="shared" si="1082"/>
        <v/>
      </c>
    </row>
    <row r="23063" spans="1:10" x14ac:dyDescent="0.25">
      <c r="A23063" t="s">
        <v>800</v>
      </c>
      <c r="B23063" t="s">
        <v>8536</v>
      </c>
      <c r="C23063" s="27">
        <v>33840</v>
      </c>
      <c r="D23063">
        <v>3000</v>
      </c>
      <c r="E23063">
        <v>6.2500000000000003E-3</v>
      </c>
      <c r="F23063">
        <v>3</v>
      </c>
      <c r="G23063">
        <v>1534.80321079032</v>
      </c>
      <c r="H23063" s="73">
        <f t="shared" si="1080"/>
        <v>3.2655387463623828E-2</v>
      </c>
      <c r="I23063">
        <f t="shared" si="1081"/>
        <v>3000</v>
      </c>
      <c r="J23063" t="str">
        <f t="shared" si="1082"/>
        <v/>
      </c>
    </row>
    <row r="23064" spans="1:10" x14ac:dyDescent="0.25">
      <c r="A23064" t="s">
        <v>800</v>
      </c>
      <c r="B23064" t="s">
        <v>9763</v>
      </c>
      <c r="C23064" s="27">
        <v>49189.772727272699</v>
      </c>
      <c r="D23064">
        <v>3000</v>
      </c>
      <c r="E23064">
        <v>5.8143939393939303E-2</v>
      </c>
      <c r="F23064">
        <v>2</v>
      </c>
      <c r="G23064">
        <v>2230.45393301381</v>
      </c>
      <c r="H23064" s="73">
        <f t="shared" si="1080"/>
        <v>3.2647575760795432E-2</v>
      </c>
      <c r="I23064">
        <f t="shared" si="1081"/>
        <v>3000</v>
      </c>
      <c r="J23064" t="str">
        <f t="shared" si="1082"/>
        <v/>
      </c>
    </row>
    <row r="23065" spans="1:10" x14ac:dyDescent="0.25">
      <c r="A23065" t="s">
        <v>800</v>
      </c>
      <c r="B23065" t="s">
        <v>3801</v>
      </c>
      <c r="C23065" s="27">
        <v>218870.45454545401</v>
      </c>
      <c r="D23065">
        <v>3000</v>
      </c>
      <c r="E23065">
        <v>0.258712121212121</v>
      </c>
      <c r="F23065">
        <v>2</v>
      </c>
      <c r="G23065">
        <v>9895.4300388076699</v>
      </c>
      <c r="H23065" s="73">
        <f t="shared" si="1080"/>
        <v>3.2552176321550483E-2</v>
      </c>
      <c r="I23065">
        <f t="shared" si="1081"/>
        <v>3000</v>
      </c>
      <c r="J23065" t="str">
        <f t="shared" si="1082"/>
        <v/>
      </c>
    </row>
    <row r="23066" spans="1:10" x14ac:dyDescent="0.25">
      <c r="A23066" t="s">
        <v>800</v>
      </c>
      <c r="B23066" t="s">
        <v>9949</v>
      </c>
      <c r="C23066" s="27">
        <v>43101.136363636302</v>
      </c>
      <c r="D23066">
        <v>3000</v>
      </c>
      <c r="E23066">
        <v>5.0946969696969699E-2</v>
      </c>
      <c r="F23066">
        <v>1</v>
      </c>
      <c r="G23066">
        <v>1947.9178847293899</v>
      </c>
      <c r="H23066" s="73">
        <f t="shared" si="1080"/>
        <v>3.2539765661223428E-2</v>
      </c>
      <c r="I23066">
        <f t="shared" si="1081"/>
        <v>3000</v>
      </c>
      <c r="J23066" t="str">
        <f t="shared" si="1082"/>
        <v/>
      </c>
    </row>
    <row r="23067" spans="1:10" x14ac:dyDescent="0.25">
      <c r="A23067" t="s">
        <v>800</v>
      </c>
      <c r="B23067" t="s">
        <v>6472</v>
      </c>
      <c r="C23067" s="27">
        <v>92611.363636363501</v>
      </c>
      <c r="D23067">
        <v>3000</v>
      </c>
      <c r="E23067">
        <v>0.109469696969696</v>
      </c>
      <c r="F23067">
        <v>1</v>
      </c>
      <c r="G23067">
        <v>4180.6309420874304</v>
      </c>
      <c r="H23067" s="73">
        <f t="shared" si="1080"/>
        <v>3.2501997164428587E-2</v>
      </c>
      <c r="I23067">
        <f t="shared" si="1081"/>
        <v>3000</v>
      </c>
      <c r="J23067" t="str">
        <f t="shared" si="1082"/>
        <v/>
      </c>
    </row>
    <row r="23068" spans="1:10" x14ac:dyDescent="0.25">
      <c r="A23068" t="s">
        <v>800</v>
      </c>
      <c r="B23068" t="s">
        <v>8718</v>
      </c>
      <c r="C23068" s="27">
        <v>53355.681818181802</v>
      </c>
      <c r="D23068">
        <v>3000</v>
      </c>
      <c r="E23068">
        <v>6.3068181818181801E-2</v>
      </c>
      <c r="F23068">
        <v>1</v>
      </c>
      <c r="G23068">
        <v>2407.67404268163</v>
      </c>
      <c r="H23068" s="73">
        <f t="shared" si="1080"/>
        <v>3.2489985164804835E-2</v>
      </c>
      <c r="I23068">
        <f t="shared" si="1081"/>
        <v>3000</v>
      </c>
      <c r="J23068" t="str">
        <f t="shared" si="1082"/>
        <v/>
      </c>
    </row>
    <row r="23069" spans="1:10" x14ac:dyDescent="0.25">
      <c r="A23069" t="s">
        <v>800</v>
      </c>
      <c r="B23069" t="s">
        <v>9132</v>
      </c>
      <c r="C23069" s="27">
        <v>66013.636363636295</v>
      </c>
      <c r="D23069">
        <v>3000</v>
      </c>
      <c r="E23069">
        <v>7.8030303030303005E-2</v>
      </c>
      <c r="F23069">
        <v>1</v>
      </c>
      <c r="G23069">
        <v>2977.1450267707301</v>
      </c>
      <c r="H23069" s="73">
        <f t="shared" si="1080"/>
        <v>3.2471236813363939E-2</v>
      </c>
      <c r="I23069">
        <f t="shared" si="1081"/>
        <v>3000</v>
      </c>
      <c r="J23069" t="str">
        <f t="shared" si="1082"/>
        <v/>
      </c>
    </row>
    <row r="23070" spans="1:10" x14ac:dyDescent="0.25">
      <c r="A23070" t="s">
        <v>800</v>
      </c>
      <c r="B23070" t="s">
        <v>4763</v>
      </c>
      <c r="C23070" s="27">
        <v>33840</v>
      </c>
      <c r="D23070">
        <v>3000</v>
      </c>
      <c r="E23070">
        <v>2.36742424242424E-2</v>
      </c>
      <c r="F23070">
        <v>3</v>
      </c>
      <c r="G23070">
        <v>1525.61105614447</v>
      </c>
      <c r="H23070" s="73">
        <f t="shared" si="1080"/>
        <v>3.2459809705201487E-2</v>
      </c>
      <c r="I23070">
        <f t="shared" si="1081"/>
        <v>3000</v>
      </c>
      <c r="J23070" t="str">
        <f t="shared" si="1082"/>
        <v/>
      </c>
    </row>
    <row r="23071" spans="1:10" x14ac:dyDescent="0.25">
      <c r="A23071" t="s">
        <v>800</v>
      </c>
      <c r="B23071" t="s">
        <v>13127</v>
      </c>
      <c r="C23071" s="27">
        <v>96777.272727272706</v>
      </c>
      <c r="D23071">
        <v>3000</v>
      </c>
      <c r="E23071">
        <v>0.11439393939393901</v>
      </c>
      <c r="F23071">
        <v>1</v>
      </c>
      <c r="G23071">
        <v>4360.1445006612903</v>
      </c>
      <c r="H23071" s="73">
        <f t="shared" si="1080"/>
        <v>3.2438442952644253E-2</v>
      </c>
      <c r="I23071">
        <f t="shared" si="1081"/>
        <v>3000</v>
      </c>
      <c r="J23071" t="str">
        <f t="shared" si="1082"/>
        <v/>
      </c>
    </row>
    <row r="23072" spans="1:10" x14ac:dyDescent="0.25">
      <c r="A23072" t="s">
        <v>800</v>
      </c>
      <c r="B23072" t="s">
        <v>5484</v>
      </c>
      <c r="C23072" s="27">
        <v>71942.045454545398</v>
      </c>
      <c r="D23072">
        <v>3000</v>
      </c>
      <c r="E23072">
        <v>8.5037878787878704E-2</v>
      </c>
      <c r="G23072">
        <v>3240.8855383147002</v>
      </c>
      <c r="H23072" s="73">
        <f t="shared" si="1080"/>
        <v>3.243496307122519E-2</v>
      </c>
      <c r="I23072">
        <f t="shared" si="1081"/>
        <v>3000</v>
      </c>
      <c r="J23072" t="str">
        <f t="shared" si="1082"/>
        <v/>
      </c>
    </row>
    <row r="23073" spans="1:10" x14ac:dyDescent="0.25">
      <c r="A23073" t="s">
        <v>800</v>
      </c>
      <c r="B23073" t="s">
        <v>10005</v>
      </c>
      <c r="C23073" s="27">
        <v>53515.909090909001</v>
      </c>
      <c r="D23073">
        <v>3000</v>
      </c>
      <c r="E23073">
        <v>6.3257575757575693E-2</v>
      </c>
      <c r="F23073">
        <v>5</v>
      </c>
      <c r="G23073">
        <v>2408.8812752642798</v>
      </c>
      <c r="H23073" s="73">
        <f t="shared" si="1080"/>
        <v>3.2408951798688794E-2</v>
      </c>
      <c r="I23073">
        <f t="shared" si="1081"/>
        <v>3000</v>
      </c>
      <c r="J23073" t="str">
        <f t="shared" si="1082"/>
        <v/>
      </c>
    </row>
    <row r="23074" spans="1:10" x14ac:dyDescent="0.25">
      <c r="A23074" t="s">
        <v>800</v>
      </c>
      <c r="B23074" t="s">
        <v>7256</v>
      </c>
      <c r="C23074" s="27">
        <v>33840</v>
      </c>
      <c r="D23074">
        <v>3000</v>
      </c>
      <c r="E23074">
        <v>3.1439393939393899E-2</v>
      </c>
      <c r="F23074">
        <v>1</v>
      </c>
      <c r="G23074">
        <v>1521.18899511217</v>
      </c>
      <c r="H23074" s="73">
        <f t="shared" si="1080"/>
        <v>3.2365723300258935E-2</v>
      </c>
      <c r="I23074">
        <f t="shared" si="1081"/>
        <v>3000</v>
      </c>
      <c r="J23074" t="str">
        <f t="shared" si="1082"/>
        <v/>
      </c>
    </row>
    <row r="23075" spans="1:10" x14ac:dyDescent="0.25">
      <c r="A23075" t="s">
        <v>800</v>
      </c>
      <c r="B23075" t="s">
        <v>11421</v>
      </c>
      <c r="C23075" s="27">
        <v>93732.9545454545</v>
      </c>
      <c r="D23075">
        <v>3000</v>
      </c>
      <c r="E23075">
        <v>0.110795454545454</v>
      </c>
      <c r="F23075">
        <v>8</v>
      </c>
      <c r="G23075">
        <v>4207.5790621771303</v>
      </c>
      <c r="H23075" s="73">
        <f t="shared" si="1080"/>
        <v>3.2320083576352444E-2</v>
      </c>
      <c r="I23075">
        <f t="shared" si="1081"/>
        <v>3000</v>
      </c>
      <c r="J23075" t="str">
        <f t="shared" si="1082"/>
        <v/>
      </c>
    </row>
    <row r="23076" spans="1:10" x14ac:dyDescent="0.25">
      <c r="A23076" t="s">
        <v>800</v>
      </c>
      <c r="B23076" t="s">
        <v>8382</v>
      </c>
      <c r="C23076" s="27">
        <v>52554.545454545398</v>
      </c>
      <c r="D23076">
        <v>3000</v>
      </c>
      <c r="E23076">
        <v>6.2121212121212098E-2</v>
      </c>
      <c r="F23076">
        <v>1</v>
      </c>
      <c r="G23076">
        <v>2358.4011360251998</v>
      </c>
      <c r="H23076" s="73">
        <f t="shared" si="1080"/>
        <v>3.2310217950734507E-2</v>
      </c>
      <c r="I23076">
        <f t="shared" si="1081"/>
        <v>3000</v>
      </c>
      <c r="J23076" t="str">
        <f t="shared" si="1082"/>
        <v/>
      </c>
    </row>
    <row r="23077" spans="1:10" x14ac:dyDescent="0.25">
      <c r="A23077" t="s">
        <v>800</v>
      </c>
      <c r="B23077" t="s">
        <v>5509</v>
      </c>
      <c r="C23077" s="27">
        <v>77069.318181818104</v>
      </c>
      <c r="D23077">
        <v>3000</v>
      </c>
      <c r="E23077">
        <v>9.1098484848484804E-2</v>
      </c>
      <c r="F23077">
        <v>1</v>
      </c>
      <c r="G23077">
        <v>3454.7439193331902</v>
      </c>
      <c r="H23077" s="73">
        <f t="shared" si="1080"/>
        <v>3.2275043825504064E-2</v>
      </c>
      <c r="I23077">
        <f t="shared" si="1081"/>
        <v>3000</v>
      </c>
      <c r="J23077" t="str">
        <f t="shared" si="1082"/>
        <v/>
      </c>
    </row>
    <row r="23078" spans="1:10" x14ac:dyDescent="0.25">
      <c r="A23078" t="s">
        <v>800</v>
      </c>
      <c r="B23078" t="s">
        <v>4761</v>
      </c>
      <c r="C23078" s="27">
        <v>63770.4545454545</v>
      </c>
      <c r="D23078">
        <v>3000</v>
      </c>
      <c r="E23078">
        <v>7.5378787878787795E-2</v>
      </c>
      <c r="F23078">
        <v>1</v>
      </c>
      <c r="G23078">
        <v>2857.0404044584302</v>
      </c>
      <c r="H23078" s="73">
        <f t="shared" si="1080"/>
        <v>3.225740048228487E-2</v>
      </c>
      <c r="I23078">
        <f t="shared" si="1081"/>
        <v>3000</v>
      </c>
      <c r="J23078" t="str">
        <f t="shared" si="1082"/>
        <v/>
      </c>
    </row>
    <row r="23079" spans="1:10" x14ac:dyDescent="0.25">
      <c r="A23079" t="s">
        <v>800</v>
      </c>
      <c r="B23079" t="s">
        <v>9872</v>
      </c>
      <c r="C23079" s="27">
        <v>33840</v>
      </c>
      <c r="D23079">
        <v>3000</v>
      </c>
      <c r="E23079">
        <v>2.5000000000000001E-2</v>
      </c>
      <c r="F23079">
        <v>1</v>
      </c>
      <c r="G23079">
        <v>1514.31023350636</v>
      </c>
      <c r="H23079" s="73">
        <f t="shared" si="1080"/>
        <v>3.2219366670348082E-2</v>
      </c>
      <c r="I23079">
        <f t="shared" si="1081"/>
        <v>3000</v>
      </c>
      <c r="J23079" t="str">
        <f t="shared" si="1082"/>
        <v/>
      </c>
    </row>
    <row r="23080" spans="1:10" x14ac:dyDescent="0.25">
      <c r="A23080" t="s">
        <v>800</v>
      </c>
      <c r="B23080" t="s">
        <v>12953</v>
      </c>
      <c r="C23080" s="27">
        <v>164553.409090909</v>
      </c>
      <c r="D23080">
        <v>3000</v>
      </c>
      <c r="E23080">
        <v>0.19450757575757499</v>
      </c>
      <c r="F23080">
        <v>14</v>
      </c>
      <c r="G23080">
        <v>7362.1804653915397</v>
      </c>
      <c r="H23080" s="73">
        <f t="shared" si="1080"/>
        <v>3.2213066653352961E-2</v>
      </c>
      <c r="I23080">
        <f t="shared" si="1081"/>
        <v>3000</v>
      </c>
      <c r="J23080" t="str">
        <f t="shared" si="1082"/>
        <v/>
      </c>
    </row>
    <row r="23081" spans="1:10" x14ac:dyDescent="0.25">
      <c r="A23081" t="s">
        <v>800</v>
      </c>
      <c r="B23081" t="s">
        <v>8411</v>
      </c>
      <c r="C23081" s="27">
        <v>51432.9545454545</v>
      </c>
      <c r="D23081">
        <v>3000</v>
      </c>
      <c r="E23081">
        <v>6.07954545454545E-2</v>
      </c>
      <c r="F23081">
        <v>4</v>
      </c>
      <c r="G23081">
        <v>2299.79625877125</v>
      </c>
      <c r="H23081" s="73">
        <f t="shared" si="1080"/>
        <v>3.2194403781566155E-2</v>
      </c>
      <c r="I23081">
        <f t="shared" si="1081"/>
        <v>3000</v>
      </c>
      <c r="J23081" t="str">
        <f t="shared" si="1082"/>
        <v/>
      </c>
    </row>
    <row r="23082" spans="1:10" x14ac:dyDescent="0.25">
      <c r="A23082" t="s">
        <v>800</v>
      </c>
      <c r="B23082" t="s">
        <v>9557</v>
      </c>
      <c r="C23082" s="27">
        <v>33840</v>
      </c>
      <c r="D23082">
        <v>3000</v>
      </c>
      <c r="E23082">
        <v>2.12121212121212E-2</v>
      </c>
      <c r="F23082">
        <v>6</v>
      </c>
      <c r="G23082">
        <v>1512.8504271565901</v>
      </c>
      <c r="H23082" s="73">
        <f t="shared" si="1080"/>
        <v>3.2188306960778512E-2</v>
      </c>
      <c r="I23082">
        <f t="shared" si="1081"/>
        <v>3000</v>
      </c>
      <c r="J23082" t="str">
        <f t="shared" si="1082"/>
        <v/>
      </c>
    </row>
    <row r="23083" spans="1:10" x14ac:dyDescent="0.25">
      <c r="A23083" t="s">
        <v>800</v>
      </c>
      <c r="B23083" t="s">
        <v>6094</v>
      </c>
      <c r="C23083" s="27">
        <v>44382.9545454545</v>
      </c>
      <c r="D23083">
        <v>3000</v>
      </c>
      <c r="E23083">
        <v>5.2462121212121203E-2</v>
      </c>
      <c r="F23083">
        <v>3</v>
      </c>
      <c r="G23083">
        <v>1982.50604738894</v>
      </c>
      <c r="H23083" s="73">
        <f t="shared" si="1080"/>
        <v>3.2161093571591137E-2</v>
      </c>
      <c r="I23083">
        <f t="shared" si="1081"/>
        <v>3000</v>
      </c>
      <c r="J23083" t="str">
        <f t="shared" si="1082"/>
        <v/>
      </c>
    </row>
    <row r="23084" spans="1:10" x14ac:dyDescent="0.25">
      <c r="A23084" t="s">
        <v>800</v>
      </c>
      <c r="B23084" t="s">
        <v>4317</v>
      </c>
      <c r="C23084" s="27">
        <v>43261.363636363603</v>
      </c>
      <c r="D23084">
        <v>3000</v>
      </c>
      <c r="E23084">
        <v>5.1136363636363598E-2</v>
      </c>
      <c r="F23084">
        <v>2</v>
      </c>
      <c r="G23084">
        <v>1931.6200617097199</v>
      </c>
      <c r="H23084" s="73">
        <f t="shared" si="1080"/>
        <v>3.2148002918289467E-2</v>
      </c>
      <c r="I23084">
        <f t="shared" si="1081"/>
        <v>3000</v>
      </c>
      <c r="J23084" t="str">
        <f t="shared" si="1082"/>
        <v/>
      </c>
    </row>
    <row r="23085" spans="1:10" x14ac:dyDescent="0.25">
      <c r="A23085" t="s">
        <v>800</v>
      </c>
      <c r="B23085" t="s">
        <v>13038</v>
      </c>
      <c r="C23085" s="27">
        <v>33840</v>
      </c>
      <c r="D23085">
        <v>3000</v>
      </c>
      <c r="E23085">
        <v>1.21212121212121E-2</v>
      </c>
      <c r="F23085">
        <v>1</v>
      </c>
      <c r="G23085">
        <v>1510.9263844259301</v>
      </c>
      <c r="H23085" s="73">
        <f t="shared" si="1080"/>
        <v>3.2147369881402765E-2</v>
      </c>
      <c r="I23085">
        <f t="shared" si="1081"/>
        <v>3000</v>
      </c>
      <c r="J23085" t="str">
        <f t="shared" si="1082"/>
        <v/>
      </c>
    </row>
    <row r="23086" spans="1:10" x14ac:dyDescent="0.25">
      <c r="A23086" t="s">
        <v>800</v>
      </c>
      <c r="B23086" t="s">
        <v>11614</v>
      </c>
      <c r="C23086" s="27">
        <v>148050</v>
      </c>
      <c r="D23086">
        <v>3000</v>
      </c>
      <c r="E23086">
        <v>0.17499999999999999</v>
      </c>
      <c r="F23086">
        <v>6</v>
      </c>
      <c r="G23086">
        <v>6608.7702127765797</v>
      </c>
      <c r="H23086" s="73">
        <f t="shared" si="1080"/>
        <v>3.2139915928396739E-2</v>
      </c>
      <c r="I23086">
        <f t="shared" si="1081"/>
        <v>3000</v>
      </c>
      <c r="J23086" t="str">
        <f t="shared" si="1082"/>
        <v/>
      </c>
    </row>
    <row r="23087" spans="1:10" x14ac:dyDescent="0.25">
      <c r="A23087" t="s">
        <v>800</v>
      </c>
      <c r="B23087" t="s">
        <v>3682</v>
      </c>
      <c r="C23087" s="27">
        <v>66013.636363636295</v>
      </c>
      <c r="D23087">
        <v>3000</v>
      </c>
      <c r="E23087">
        <v>7.8030303030303005E-2</v>
      </c>
      <c r="F23087">
        <v>1</v>
      </c>
      <c r="G23087">
        <v>2946.3750452130498</v>
      </c>
      <c r="H23087" s="73">
        <f t="shared" si="1080"/>
        <v>3.2135633626781478E-2</v>
      </c>
      <c r="I23087">
        <f t="shared" si="1081"/>
        <v>3000</v>
      </c>
      <c r="J23087" t="str">
        <f t="shared" si="1082"/>
        <v/>
      </c>
    </row>
    <row r="23088" spans="1:10" x14ac:dyDescent="0.25">
      <c r="A23088" t="s">
        <v>800</v>
      </c>
      <c r="B23088" t="s">
        <v>4933</v>
      </c>
      <c r="C23088" s="27">
        <v>63129.545454545398</v>
      </c>
      <c r="D23088">
        <v>3000</v>
      </c>
      <c r="E23088">
        <v>7.4621212121212102E-2</v>
      </c>
      <c r="F23088">
        <v>3</v>
      </c>
      <c r="G23088">
        <v>2813.9137936095399</v>
      </c>
      <c r="H23088" s="73">
        <f t="shared" si="1080"/>
        <v>3.2093022637991998E-2</v>
      </c>
      <c r="I23088">
        <f t="shared" si="1081"/>
        <v>3000</v>
      </c>
      <c r="J23088" t="str">
        <f t="shared" si="1082"/>
        <v/>
      </c>
    </row>
    <row r="23089" spans="1:10" x14ac:dyDescent="0.25">
      <c r="A23089" t="s">
        <v>800</v>
      </c>
      <c r="B23089" t="s">
        <v>4896</v>
      </c>
      <c r="C23089" s="27">
        <v>67295.4545454545</v>
      </c>
      <c r="D23089">
        <v>3000</v>
      </c>
      <c r="E23089">
        <v>7.9545454545454503E-2</v>
      </c>
      <c r="F23089">
        <v>2</v>
      </c>
      <c r="G23089">
        <v>2995.7419259065</v>
      </c>
      <c r="H23089" s="73">
        <f t="shared" si="1080"/>
        <v>3.2051706927631887E-2</v>
      </c>
      <c r="I23089">
        <f t="shared" si="1081"/>
        <v>3000</v>
      </c>
      <c r="J23089" t="str">
        <f t="shared" si="1082"/>
        <v/>
      </c>
    </row>
    <row r="23090" spans="1:10" x14ac:dyDescent="0.25">
      <c r="A23090" t="s">
        <v>800</v>
      </c>
      <c r="B23090" t="s">
        <v>10255</v>
      </c>
      <c r="C23090" s="27">
        <v>82517.045454545398</v>
      </c>
      <c r="D23090">
        <v>3000</v>
      </c>
      <c r="E23090">
        <v>9.7537878787878701E-2</v>
      </c>
      <c r="F23090">
        <v>2</v>
      </c>
      <c r="G23090">
        <v>3671.0268765137898</v>
      </c>
      <c r="H23090" s="73">
        <f t="shared" si="1080"/>
        <v>3.2031434675468415E-2</v>
      </c>
      <c r="I23090">
        <f t="shared" si="1081"/>
        <v>3000</v>
      </c>
      <c r="J23090" t="str">
        <f t="shared" si="1082"/>
        <v/>
      </c>
    </row>
    <row r="23091" spans="1:10" x14ac:dyDescent="0.25">
      <c r="A23091" t="s">
        <v>800</v>
      </c>
      <c r="B23091" t="s">
        <v>10405</v>
      </c>
      <c r="C23091" s="27">
        <v>33840</v>
      </c>
      <c r="D23091">
        <v>3000</v>
      </c>
      <c r="E23091">
        <v>1.1174242424242401E-2</v>
      </c>
      <c r="F23091">
        <v>3</v>
      </c>
      <c r="G23091">
        <v>1504.1553458102901</v>
      </c>
      <c r="H23091" s="73">
        <f t="shared" si="1080"/>
        <v>3.200330523000617E-2</v>
      </c>
      <c r="I23091">
        <f t="shared" si="1081"/>
        <v>3000</v>
      </c>
      <c r="J23091" t="str">
        <f t="shared" si="1082"/>
        <v/>
      </c>
    </row>
    <row r="23092" spans="1:10" x14ac:dyDescent="0.25">
      <c r="A23092" t="s">
        <v>800</v>
      </c>
      <c r="B23092" t="s">
        <v>8612</v>
      </c>
      <c r="C23092" s="27">
        <v>59764.772727272699</v>
      </c>
      <c r="D23092">
        <v>3000</v>
      </c>
      <c r="E23092">
        <v>7.0643939393939398E-2</v>
      </c>
      <c r="F23092">
        <v>16</v>
      </c>
      <c r="G23092">
        <v>2655.42294419467</v>
      </c>
      <c r="H23092" s="73">
        <f t="shared" si="1080"/>
        <v>3.1990492602470763E-2</v>
      </c>
      <c r="I23092">
        <f t="shared" si="1081"/>
        <v>3000</v>
      </c>
      <c r="J23092" t="str">
        <f t="shared" si="1082"/>
        <v/>
      </c>
    </row>
    <row r="23093" spans="1:10" x14ac:dyDescent="0.25">
      <c r="A23093" t="s">
        <v>800</v>
      </c>
      <c r="B23093" t="s">
        <v>4828</v>
      </c>
      <c r="C23093" s="27">
        <v>109915.909090909</v>
      </c>
      <c r="D23093">
        <v>3000</v>
      </c>
      <c r="E23093">
        <v>0.129924242424242</v>
      </c>
      <c r="F23093">
        <v>2</v>
      </c>
      <c r="G23093">
        <v>4877.5333186300204</v>
      </c>
      <c r="H23093" s="73">
        <f t="shared" si="1080"/>
        <v>3.1950097292186015E-2</v>
      </c>
      <c r="I23093">
        <f t="shared" si="1081"/>
        <v>3000</v>
      </c>
      <c r="J23093" t="str">
        <f t="shared" si="1082"/>
        <v/>
      </c>
    </row>
    <row r="23094" spans="1:10" x14ac:dyDescent="0.25">
      <c r="A23094" t="s">
        <v>800</v>
      </c>
      <c r="B23094" t="s">
        <v>5637</v>
      </c>
      <c r="C23094" s="27">
        <v>33840</v>
      </c>
      <c r="D23094">
        <v>3000</v>
      </c>
      <c r="E23094">
        <v>3.80681818181818E-2</v>
      </c>
      <c r="F23094">
        <v>1</v>
      </c>
      <c r="G23094">
        <v>1498.2444353809001</v>
      </c>
      <c r="H23094" s="73">
        <f t="shared" si="1080"/>
        <v>3.1877541178317023E-2</v>
      </c>
      <c r="I23094">
        <f t="shared" si="1081"/>
        <v>3000</v>
      </c>
      <c r="J23094" t="str">
        <f t="shared" si="1082"/>
        <v/>
      </c>
    </row>
    <row r="23095" spans="1:10" x14ac:dyDescent="0.25">
      <c r="A23095" t="s">
        <v>800</v>
      </c>
      <c r="B23095" t="s">
        <v>12918</v>
      </c>
      <c r="C23095" s="27">
        <v>90848.863636363603</v>
      </c>
      <c r="D23095">
        <v>3000</v>
      </c>
      <c r="E23095">
        <v>0.107386363636363</v>
      </c>
      <c r="G23095">
        <v>4021.31175125038</v>
      </c>
      <c r="H23095" s="73">
        <f t="shared" si="1080"/>
        <v>3.18699028805614E-2</v>
      </c>
      <c r="I23095">
        <f t="shared" si="1081"/>
        <v>3000</v>
      </c>
      <c r="J23095" t="str">
        <f t="shared" si="1082"/>
        <v/>
      </c>
    </row>
    <row r="23096" spans="1:10" x14ac:dyDescent="0.25">
      <c r="A23096" t="s">
        <v>800</v>
      </c>
      <c r="B23096" t="s">
        <v>13207</v>
      </c>
      <c r="C23096" s="27">
        <v>33840</v>
      </c>
      <c r="D23096">
        <v>3000</v>
      </c>
      <c r="E23096">
        <v>1.13636363636363E-2</v>
      </c>
      <c r="F23096">
        <v>1</v>
      </c>
      <c r="G23096">
        <v>1496.5400993580399</v>
      </c>
      <c r="H23096" s="73">
        <f t="shared" si="1080"/>
        <v>3.1841278709745527E-2</v>
      </c>
      <c r="I23096">
        <f t="shared" si="1081"/>
        <v>3000</v>
      </c>
      <c r="J23096" t="str">
        <f t="shared" si="1082"/>
        <v/>
      </c>
    </row>
    <row r="23097" spans="1:10" x14ac:dyDescent="0.25">
      <c r="A23097" t="s">
        <v>800</v>
      </c>
      <c r="B23097" t="s">
        <v>12654</v>
      </c>
      <c r="C23097" s="27">
        <v>34448.863636363603</v>
      </c>
      <c r="D23097">
        <v>3000</v>
      </c>
      <c r="E23097">
        <v>4.0719696969696899E-2</v>
      </c>
      <c r="G23097">
        <v>1522.8856539457399</v>
      </c>
      <c r="H23097" s="73">
        <f t="shared" si="1080"/>
        <v>3.1829139051295446E-2</v>
      </c>
      <c r="I23097">
        <f t="shared" si="1081"/>
        <v>3000</v>
      </c>
      <c r="J23097" t="str">
        <f t="shared" si="1082"/>
        <v/>
      </c>
    </row>
    <row r="23098" spans="1:10" x14ac:dyDescent="0.25">
      <c r="A23098" t="s">
        <v>800</v>
      </c>
      <c r="B23098" t="s">
        <v>7290</v>
      </c>
      <c r="C23098" s="27">
        <v>35730.681818181802</v>
      </c>
      <c r="D23098">
        <v>3000</v>
      </c>
      <c r="E23098">
        <v>4.2234848484848403E-2</v>
      </c>
      <c r="F23098">
        <v>11</v>
      </c>
      <c r="G23098">
        <v>1575.71706241077</v>
      </c>
      <c r="H23098" s="73">
        <f t="shared" si="1080"/>
        <v>3.1751878979215255E-2</v>
      </c>
      <c r="I23098">
        <f t="shared" si="1081"/>
        <v>3000</v>
      </c>
      <c r="J23098" t="str">
        <f t="shared" si="1082"/>
        <v/>
      </c>
    </row>
    <row r="23099" spans="1:10" x14ac:dyDescent="0.25">
      <c r="A23099" t="s">
        <v>800</v>
      </c>
      <c r="B23099" t="s">
        <v>8506</v>
      </c>
      <c r="C23099" s="27">
        <v>113120.45454545401</v>
      </c>
      <c r="D23099">
        <v>3000</v>
      </c>
      <c r="E23099">
        <v>0.133712121212121</v>
      </c>
      <c r="G23099">
        <v>4988.0848444375897</v>
      </c>
      <c r="H23099" s="73">
        <f t="shared" si="1080"/>
        <v>3.1748644420023606E-2</v>
      </c>
      <c r="I23099">
        <f t="shared" si="1081"/>
        <v>3000</v>
      </c>
      <c r="J23099" t="str">
        <f t="shared" si="1082"/>
        <v/>
      </c>
    </row>
    <row r="23100" spans="1:10" x14ac:dyDescent="0.25">
      <c r="A23100" t="s">
        <v>800</v>
      </c>
      <c r="B23100" t="s">
        <v>9269</v>
      </c>
      <c r="C23100" s="27">
        <v>40537.5</v>
      </c>
      <c r="D23100">
        <v>3000</v>
      </c>
      <c r="E23100">
        <v>4.7916666666666601E-2</v>
      </c>
      <c r="F23100">
        <v>3</v>
      </c>
      <c r="G23100">
        <v>1785.8473006450199</v>
      </c>
      <c r="H23100" s="73">
        <f t="shared" si="1080"/>
        <v>3.1719026986479562E-2</v>
      </c>
      <c r="I23100">
        <f t="shared" si="1081"/>
        <v>3000</v>
      </c>
      <c r="J23100" t="str">
        <f t="shared" si="1082"/>
        <v/>
      </c>
    </row>
    <row r="23101" spans="1:10" x14ac:dyDescent="0.25">
      <c r="A23101" t="s">
        <v>800</v>
      </c>
      <c r="B23101" t="s">
        <v>6478</v>
      </c>
      <c r="C23101" s="27">
        <v>88124.999999999898</v>
      </c>
      <c r="D23101">
        <v>3000</v>
      </c>
      <c r="E23101">
        <v>0.10416666666666601</v>
      </c>
      <c r="F23101">
        <v>12</v>
      </c>
      <c r="G23101">
        <v>3875.1649372895599</v>
      </c>
      <c r="H23101" s="73">
        <f t="shared" si="1080"/>
        <v>3.1660922040833886E-2</v>
      </c>
      <c r="I23101">
        <f t="shared" si="1081"/>
        <v>3000</v>
      </c>
      <c r="J23101" t="str">
        <f t="shared" si="1082"/>
        <v/>
      </c>
    </row>
    <row r="23102" spans="1:10" x14ac:dyDescent="0.25">
      <c r="A23102" t="s">
        <v>800</v>
      </c>
      <c r="B23102" t="s">
        <v>4388</v>
      </c>
      <c r="C23102" s="27">
        <v>55919.318181818096</v>
      </c>
      <c r="D23102">
        <v>3000</v>
      </c>
      <c r="E23102">
        <v>6.6098484848484795E-2</v>
      </c>
      <c r="F23102">
        <v>2</v>
      </c>
      <c r="G23102">
        <v>2456.2911234059802</v>
      </c>
      <c r="H23102" s="73">
        <f t="shared" si="1080"/>
        <v>3.162645157979295E-2</v>
      </c>
      <c r="I23102">
        <f t="shared" si="1081"/>
        <v>3000</v>
      </c>
      <c r="J23102" t="str">
        <f t="shared" si="1082"/>
        <v/>
      </c>
    </row>
    <row r="23103" spans="1:10" x14ac:dyDescent="0.25">
      <c r="A23103" t="s">
        <v>800</v>
      </c>
      <c r="B23103" t="s">
        <v>9990</v>
      </c>
      <c r="C23103" s="27">
        <v>67936.363636363603</v>
      </c>
      <c r="D23103">
        <v>3000</v>
      </c>
      <c r="E23103">
        <v>8.0303030303030307E-2</v>
      </c>
      <c r="F23103">
        <v>5</v>
      </c>
      <c r="G23103">
        <v>2974.57053472087</v>
      </c>
      <c r="H23103" s="73">
        <f t="shared" si="1080"/>
        <v>3.1524954683513066E-2</v>
      </c>
      <c r="I23103">
        <f t="shared" si="1081"/>
        <v>3000</v>
      </c>
      <c r="J23103" t="str">
        <f t="shared" si="1082"/>
        <v/>
      </c>
    </row>
    <row r="23104" spans="1:10" x14ac:dyDescent="0.25">
      <c r="A23104" t="s">
        <v>800</v>
      </c>
      <c r="B23104" t="s">
        <v>13223</v>
      </c>
      <c r="C23104" s="27">
        <v>80754.545454545398</v>
      </c>
      <c r="D23104">
        <v>3000</v>
      </c>
      <c r="E23104">
        <v>9.5454545454545403E-2</v>
      </c>
      <c r="F23104">
        <v>2</v>
      </c>
      <c r="G23104">
        <v>3532.78839730137</v>
      </c>
      <c r="H23104" s="73">
        <f t="shared" si="1080"/>
        <v>3.1498012052940311E-2</v>
      </c>
      <c r="I23104">
        <f t="shared" si="1081"/>
        <v>3000</v>
      </c>
      <c r="J23104" t="str">
        <f t="shared" si="1082"/>
        <v/>
      </c>
    </row>
    <row r="23105" spans="1:10" x14ac:dyDescent="0.25">
      <c r="A23105" t="s">
        <v>800</v>
      </c>
      <c r="B23105" t="s">
        <v>9569</v>
      </c>
      <c r="C23105" s="27">
        <v>33840</v>
      </c>
      <c r="D23105">
        <v>3000</v>
      </c>
      <c r="E23105">
        <v>2.3295454545454501E-2</v>
      </c>
      <c r="F23105">
        <v>243</v>
      </c>
      <c r="G23105">
        <v>1476.3767380316899</v>
      </c>
      <c r="H23105" s="73">
        <f t="shared" si="1080"/>
        <v>3.1412271021950849E-2</v>
      </c>
      <c r="I23105">
        <f t="shared" si="1081"/>
        <v>3000</v>
      </c>
      <c r="J23105" t="str">
        <f t="shared" si="1082"/>
        <v/>
      </c>
    </row>
    <row r="23106" spans="1:10" x14ac:dyDescent="0.25">
      <c r="A23106" t="s">
        <v>800</v>
      </c>
      <c r="B23106" t="s">
        <v>8639</v>
      </c>
      <c r="C23106" s="27">
        <v>33840</v>
      </c>
      <c r="D23106">
        <v>3000</v>
      </c>
      <c r="E23106">
        <v>2.59469696969696E-2</v>
      </c>
      <c r="G23106">
        <v>1476.34269386183</v>
      </c>
      <c r="H23106" s="73">
        <f t="shared" ref="H23106:H23169" si="1083">G23106/SUMIFS(C:C,B:B,B23106)</f>
        <v>3.1411546677911274E-2</v>
      </c>
      <c r="I23106">
        <f t="shared" ref="I23106:I23169" si="1084">IF(A23106="Construction",SUMIFS(D:D,A:A,"Engineering",B:B,B23106),"")</f>
        <v>3000</v>
      </c>
      <c r="J23106" t="str">
        <f t="shared" si="1082"/>
        <v/>
      </c>
    </row>
    <row r="23107" spans="1:10" x14ac:dyDescent="0.25">
      <c r="A23107" t="s">
        <v>800</v>
      </c>
      <c r="B23107" t="s">
        <v>13432</v>
      </c>
      <c r="C23107" s="27">
        <v>33840</v>
      </c>
      <c r="D23107">
        <v>3000</v>
      </c>
      <c r="E23107">
        <v>1.78030303030303E-2</v>
      </c>
      <c r="F23107">
        <v>25</v>
      </c>
      <c r="G23107">
        <v>1475.05327773044</v>
      </c>
      <c r="H23107" s="73">
        <f t="shared" si="1083"/>
        <v>3.1384112292137022E-2</v>
      </c>
      <c r="I23107">
        <f t="shared" si="1084"/>
        <v>3000</v>
      </c>
      <c r="J23107" t="str">
        <f t="shared" ref="J23107:J23170" si="1085">IF(AND(I23107&lt;&gt;"",I23107&lt;&gt;3000,I23107&lt;&gt;0),D23107-I23107,"")</f>
        <v/>
      </c>
    </row>
    <row r="23108" spans="1:10" x14ac:dyDescent="0.25">
      <c r="A23108" t="s">
        <v>800</v>
      </c>
      <c r="B23108" t="s">
        <v>12583</v>
      </c>
      <c r="C23108" s="27">
        <v>33840</v>
      </c>
      <c r="D23108">
        <v>3000</v>
      </c>
      <c r="E23108">
        <v>2.7651515151515101E-2</v>
      </c>
      <c r="F23108">
        <v>1</v>
      </c>
      <c r="G23108">
        <v>1475.0311506692101</v>
      </c>
      <c r="H23108" s="73">
        <f t="shared" si="1083"/>
        <v>3.1383641503600214E-2</v>
      </c>
      <c r="I23108">
        <f t="shared" si="1084"/>
        <v>3000</v>
      </c>
      <c r="J23108" t="str">
        <f t="shared" si="1085"/>
        <v/>
      </c>
    </row>
    <row r="23109" spans="1:10" x14ac:dyDescent="0.25">
      <c r="A23109" t="s">
        <v>800</v>
      </c>
      <c r="B23109" t="s">
        <v>8325</v>
      </c>
      <c r="C23109" s="27">
        <v>83798.863636363603</v>
      </c>
      <c r="D23109">
        <v>3000</v>
      </c>
      <c r="E23109">
        <v>9.9053030303030296E-2</v>
      </c>
      <c r="F23109">
        <v>1</v>
      </c>
      <c r="G23109">
        <v>3651.7822210859999</v>
      </c>
      <c r="H23109" s="73">
        <f t="shared" si="1083"/>
        <v>3.1376119974507295E-2</v>
      </c>
      <c r="I23109">
        <f t="shared" si="1084"/>
        <v>3000</v>
      </c>
      <c r="J23109" t="str">
        <f t="shared" si="1085"/>
        <v/>
      </c>
    </row>
    <row r="23110" spans="1:10" x14ac:dyDescent="0.25">
      <c r="A23110" t="s">
        <v>800</v>
      </c>
      <c r="B23110" t="s">
        <v>11443</v>
      </c>
      <c r="C23110" s="27">
        <v>134751.136363636</v>
      </c>
      <c r="D23110">
        <v>3000</v>
      </c>
      <c r="E23110">
        <v>0.15928030303030299</v>
      </c>
      <c r="F23110">
        <v>75</v>
      </c>
      <c r="G23110">
        <v>5871.9863005483803</v>
      </c>
      <c r="H23110" s="73">
        <f t="shared" si="1083"/>
        <v>3.1375098203147746E-2</v>
      </c>
      <c r="I23110">
        <f t="shared" si="1084"/>
        <v>3000</v>
      </c>
      <c r="J23110" t="str">
        <f t="shared" si="1085"/>
        <v/>
      </c>
    </row>
    <row r="23111" spans="1:10" x14ac:dyDescent="0.25">
      <c r="A23111" t="s">
        <v>800</v>
      </c>
      <c r="B23111" t="s">
        <v>9472</v>
      </c>
      <c r="C23111" s="27">
        <v>102385.227272727</v>
      </c>
      <c r="D23111">
        <v>3000</v>
      </c>
      <c r="E23111">
        <v>0.121022727272727</v>
      </c>
      <c r="F23111">
        <v>3</v>
      </c>
      <c r="G23111">
        <v>4459.1922051889396</v>
      </c>
      <c r="H23111" s="73">
        <f t="shared" si="1083"/>
        <v>3.1358219083538315E-2</v>
      </c>
      <c r="I23111">
        <f t="shared" si="1084"/>
        <v>3000</v>
      </c>
      <c r="J23111" t="str">
        <f t="shared" si="1085"/>
        <v/>
      </c>
    </row>
    <row r="23112" spans="1:10" x14ac:dyDescent="0.25">
      <c r="A23112" t="s">
        <v>800</v>
      </c>
      <c r="B23112" t="s">
        <v>8944</v>
      </c>
      <c r="C23112" s="27">
        <v>70660.227272727207</v>
      </c>
      <c r="D23112">
        <v>3000</v>
      </c>
      <c r="E23112">
        <v>8.3522727272727207E-2</v>
      </c>
      <c r="F23112">
        <v>11</v>
      </c>
      <c r="G23112">
        <v>3076.5723508951401</v>
      </c>
      <c r="H23112" s="73">
        <f t="shared" si="1083"/>
        <v>3.1349065494719663E-2</v>
      </c>
      <c r="I23112">
        <f t="shared" si="1084"/>
        <v>3000</v>
      </c>
      <c r="J23112" t="str">
        <f t="shared" si="1085"/>
        <v/>
      </c>
    </row>
    <row r="23113" spans="1:10" x14ac:dyDescent="0.25">
      <c r="A23113" t="s">
        <v>800</v>
      </c>
      <c r="B23113" t="s">
        <v>3525</v>
      </c>
      <c r="C23113" s="27">
        <v>100782.95454545401</v>
      </c>
      <c r="D23113">
        <v>3000</v>
      </c>
      <c r="E23113">
        <v>0.119128787878787</v>
      </c>
      <c r="F23113">
        <v>4</v>
      </c>
      <c r="G23113">
        <v>4374.3131842984203</v>
      </c>
      <c r="H23113" s="73">
        <f t="shared" si="1083"/>
        <v>3.1250378666706012E-2</v>
      </c>
      <c r="I23113">
        <f t="shared" si="1084"/>
        <v>3000</v>
      </c>
      <c r="J23113" t="str">
        <f t="shared" si="1085"/>
        <v/>
      </c>
    </row>
    <row r="23114" spans="1:10" x14ac:dyDescent="0.25">
      <c r="A23114" t="s">
        <v>800</v>
      </c>
      <c r="B23114" t="s">
        <v>12453</v>
      </c>
      <c r="C23114" s="27">
        <v>33840</v>
      </c>
      <c r="D23114">
        <v>3000</v>
      </c>
      <c r="E23114">
        <v>2.10227272727272E-2</v>
      </c>
      <c r="F23114">
        <v>2</v>
      </c>
      <c r="G23114">
        <v>1467.6335314666201</v>
      </c>
      <c r="H23114" s="73">
        <f t="shared" si="1083"/>
        <v>3.1226245350353617E-2</v>
      </c>
      <c r="I23114">
        <f t="shared" si="1084"/>
        <v>3000</v>
      </c>
      <c r="J23114" t="str">
        <f t="shared" si="1085"/>
        <v/>
      </c>
    </row>
    <row r="23115" spans="1:10" x14ac:dyDescent="0.25">
      <c r="A23115" t="s">
        <v>800</v>
      </c>
      <c r="B23115" t="s">
        <v>8088</v>
      </c>
      <c r="C23115" s="27">
        <v>79953.409090909001</v>
      </c>
      <c r="D23115">
        <v>3000</v>
      </c>
      <c r="E23115">
        <v>9.4507575757575693E-2</v>
      </c>
      <c r="F23115">
        <v>1</v>
      </c>
      <c r="G23115">
        <v>3463.4786063909301</v>
      </c>
      <c r="H23115" s="73">
        <f t="shared" si="1083"/>
        <v>3.1189471780572429E-2</v>
      </c>
      <c r="I23115">
        <f t="shared" si="1084"/>
        <v>3000</v>
      </c>
      <c r="J23115" t="str">
        <f t="shared" si="1085"/>
        <v/>
      </c>
    </row>
    <row r="23116" spans="1:10" x14ac:dyDescent="0.25">
      <c r="A23116" t="s">
        <v>800</v>
      </c>
      <c r="B23116" t="s">
        <v>11960</v>
      </c>
      <c r="C23116" s="27">
        <v>33840</v>
      </c>
      <c r="D23116">
        <v>3000</v>
      </c>
      <c r="E23116">
        <v>3.6742424242424201E-2</v>
      </c>
      <c r="F23116">
        <v>2</v>
      </c>
      <c r="G23116">
        <v>1465.4957630292699</v>
      </c>
      <c r="H23116" s="73">
        <f t="shared" si="1083"/>
        <v>3.1180760915516383E-2</v>
      </c>
      <c r="I23116">
        <f t="shared" si="1084"/>
        <v>3000</v>
      </c>
      <c r="J23116" t="str">
        <f t="shared" si="1085"/>
        <v/>
      </c>
    </row>
    <row r="23117" spans="1:10" x14ac:dyDescent="0.25">
      <c r="A23117" t="s">
        <v>800</v>
      </c>
      <c r="B23117" t="s">
        <v>10100</v>
      </c>
      <c r="C23117" s="27">
        <v>33840</v>
      </c>
      <c r="D23117">
        <v>3000</v>
      </c>
      <c r="E23117">
        <v>2.5757575757575701E-2</v>
      </c>
      <c r="F23117">
        <v>4</v>
      </c>
      <c r="G23117">
        <v>1465.35936686986</v>
      </c>
      <c r="H23117" s="73">
        <f t="shared" si="1083"/>
        <v>3.1177858869571487E-2</v>
      </c>
      <c r="I23117">
        <f t="shared" si="1084"/>
        <v>3000</v>
      </c>
      <c r="J23117" t="str">
        <f t="shared" si="1085"/>
        <v/>
      </c>
    </row>
    <row r="23118" spans="1:10" x14ac:dyDescent="0.25">
      <c r="A23118" t="s">
        <v>800</v>
      </c>
      <c r="B23118" t="s">
        <v>10080</v>
      </c>
      <c r="C23118" s="27">
        <v>50952.272727272699</v>
      </c>
      <c r="D23118">
        <v>3000</v>
      </c>
      <c r="E23118">
        <v>6.0227272727272699E-2</v>
      </c>
      <c r="F23118">
        <v>2</v>
      </c>
      <c r="G23118">
        <v>2202.26536273387</v>
      </c>
      <c r="H23118" s="73">
        <f t="shared" si="1083"/>
        <v>3.1119928048266673E-2</v>
      </c>
      <c r="I23118">
        <f t="shared" si="1084"/>
        <v>3000</v>
      </c>
      <c r="J23118" t="str">
        <f t="shared" si="1085"/>
        <v/>
      </c>
    </row>
    <row r="23119" spans="1:10" x14ac:dyDescent="0.25">
      <c r="A23119" t="s">
        <v>800</v>
      </c>
      <c r="B23119" t="s">
        <v>10997</v>
      </c>
      <c r="C23119" s="27">
        <v>33840</v>
      </c>
      <c r="D23119">
        <v>3000</v>
      </c>
      <c r="E23119">
        <v>2.9356060606060601E-2</v>
      </c>
      <c r="F23119">
        <v>2</v>
      </c>
      <c r="G23119">
        <v>1462.1974725909599</v>
      </c>
      <c r="H23119" s="73">
        <f t="shared" si="1083"/>
        <v>3.1110584523211915E-2</v>
      </c>
      <c r="I23119">
        <f t="shared" si="1084"/>
        <v>3000</v>
      </c>
      <c r="J23119" t="str">
        <f t="shared" si="1085"/>
        <v/>
      </c>
    </row>
    <row r="23120" spans="1:10" x14ac:dyDescent="0.25">
      <c r="A23120" t="s">
        <v>800</v>
      </c>
      <c r="B23120" t="s">
        <v>12341</v>
      </c>
      <c r="C23120" s="27">
        <v>39736.363636363603</v>
      </c>
      <c r="D23120">
        <v>3000</v>
      </c>
      <c r="E23120">
        <v>4.6969696969696897E-2</v>
      </c>
      <c r="F23120">
        <v>2</v>
      </c>
      <c r="G23120">
        <v>1714.9637095476801</v>
      </c>
      <c r="H23120" s="73">
        <f t="shared" si="1083"/>
        <v>3.1074153693931902E-2</v>
      </c>
      <c r="I23120">
        <f t="shared" si="1084"/>
        <v>3000</v>
      </c>
      <c r="J23120" t="str">
        <f t="shared" si="1085"/>
        <v/>
      </c>
    </row>
    <row r="23121" spans="1:10" x14ac:dyDescent="0.25">
      <c r="A23121" t="s">
        <v>800</v>
      </c>
      <c r="B23121" t="s">
        <v>6179</v>
      </c>
      <c r="C23121" s="27">
        <v>33840</v>
      </c>
      <c r="D23121">
        <v>3000</v>
      </c>
      <c r="E23121">
        <v>3.6742424242424201E-2</v>
      </c>
      <c r="F23121">
        <v>6</v>
      </c>
      <c r="G23121">
        <v>1460.2685401381</v>
      </c>
      <c r="H23121" s="73">
        <f t="shared" si="1083"/>
        <v>3.1069543407193617E-2</v>
      </c>
      <c r="I23121">
        <f t="shared" si="1084"/>
        <v>3000</v>
      </c>
      <c r="J23121" t="str">
        <f t="shared" si="1085"/>
        <v/>
      </c>
    </row>
    <row r="23122" spans="1:10" x14ac:dyDescent="0.25">
      <c r="A23122" t="s">
        <v>800</v>
      </c>
      <c r="B23122" t="s">
        <v>10011</v>
      </c>
      <c r="C23122" s="27">
        <v>44222.727272727199</v>
      </c>
      <c r="D23122">
        <v>3000</v>
      </c>
      <c r="E23122">
        <v>5.22727272727272E-2</v>
      </c>
      <c r="G23122">
        <v>1906.6094882112</v>
      </c>
      <c r="H23122" s="73">
        <f t="shared" si="1083"/>
        <v>3.1041930612874375E-2</v>
      </c>
      <c r="I23122">
        <f t="shared" si="1084"/>
        <v>3000</v>
      </c>
      <c r="J23122" t="str">
        <f t="shared" si="1085"/>
        <v/>
      </c>
    </row>
    <row r="23123" spans="1:10" x14ac:dyDescent="0.25">
      <c r="A23123" t="s">
        <v>800</v>
      </c>
      <c r="B23123" t="s">
        <v>10717</v>
      </c>
      <c r="C23123" s="27">
        <v>40056.818181818096</v>
      </c>
      <c r="D23123">
        <v>3000</v>
      </c>
      <c r="E23123">
        <v>4.7348484848484799E-2</v>
      </c>
      <c r="F23123">
        <v>1</v>
      </c>
      <c r="G23123">
        <v>1726.08805919459</v>
      </c>
      <c r="H23123" s="73">
        <f t="shared" si="1083"/>
        <v>3.1025514732076431E-2</v>
      </c>
      <c r="I23123">
        <f t="shared" si="1084"/>
        <v>3000</v>
      </c>
      <c r="J23123" t="str">
        <f t="shared" si="1085"/>
        <v/>
      </c>
    </row>
    <row r="23124" spans="1:10" x14ac:dyDescent="0.25">
      <c r="A23124" t="s">
        <v>800</v>
      </c>
      <c r="B23124" t="s">
        <v>8452</v>
      </c>
      <c r="C23124" s="27">
        <v>33840</v>
      </c>
      <c r="D23124">
        <v>3000</v>
      </c>
      <c r="E23124">
        <v>3.4848484848484802E-2</v>
      </c>
      <c r="F23124">
        <v>1</v>
      </c>
      <c r="G23124">
        <v>1457.18132679269</v>
      </c>
      <c r="H23124" s="73">
        <f t="shared" si="1083"/>
        <v>3.1003858016865744E-2</v>
      </c>
      <c r="I23124">
        <f t="shared" si="1084"/>
        <v>3000</v>
      </c>
      <c r="J23124" t="str">
        <f t="shared" si="1085"/>
        <v/>
      </c>
    </row>
    <row r="23125" spans="1:10" x14ac:dyDescent="0.25">
      <c r="A23125" t="s">
        <v>800</v>
      </c>
      <c r="B23125" t="s">
        <v>10460</v>
      </c>
      <c r="C23125" s="27">
        <v>33840</v>
      </c>
      <c r="D23125">
        <v>3000</v>
      </c>
      <c r="E23125">
        <v>3.7878787878787797E-2</v>
      </c>
      <c r="F23125">
        <v>1</v>
      </c>
      <c r="G23125">
        <v>1454.9809146563</v>
      </c>
      <c r="H23125" s="73">
        <f t="shared" si="1083"/>
        <v>3.0957040737368085E-2</v>
      </c>
      <c r="I23125">
        <f t="shared" si="1084"/>
        <v>3000</v>
      </c>
      <c r="J23125" t="str">
        <f t="shared" si="1085"/>
        <v/>
      </c>
    </row>
    <row r="23126" spans="1:10" x14ac:dyDescent="0.25">
      <c r="A23126" t="s">
        <v>800</v>
      </c>
      <c r="B23126" t="s">
        <v>13437</v>
      </c>
      <c r="C23126" s="27">
        <v>33840</v>
      </c>
      <c r="D23126">
        <v>3000</v>
      </c>
      <c r="E23126">
        <v>3.1628787878787798E-2</v>
      </c>
      <c r="F23126">
        <v>2</v>
      </c>
      <c r="G23126">
        <v>1454.05607788575</v>
      </c>
      <c r="H23126" s="73">
        <f t="shared" si="1083"/>
        <v>3.0937363359271278E-2</v>
      </c>
      <c r="I23126">
        <f t="shared" si="1084"/>
        <v>3000</v>
      </c>
      <c r="J23126" t="str">
        <f t="shared" si="1085"/>
        <v/>
      </c>
    </row>
    <row r="23127" spans="1:10" x14ac:dyDescent="0.25">
      <c r="A23127" t="s">
        <v>800</v>
      </c>
      <c r="B23127" t="s">
        <v>11350</v>
      </c>
      <c r="C23127" s="27">
        <v>32045.454554</v>
      </c>
      <c r="D23127">
        <v>3000</v>
      </c>
      <c r="E23127">
        <v>3.3522727272727197E-2</v>
      </c>
      <c r="F23127">
        <v>19</v>
      </c>
      <c r="G23127">
        <v>1453.6154870028599</v>
      </c>
      <c r="H23127" s="73">
        <f t="shared" si="1083"/>
        <v>3.0927989085167234E-2</v>
      </c>
      <c r="I23127">
        <f t="shared" si="1084"/>
        <v>3000</v>
      </c>
      <c r="J23127" t="str">
        <f t="shared" si="1085"/>
        <v/>
      </c>
    </row>
    <row r="23128" spans="1:10" x14ac:dyDescent="0.25">
      <c r="A23128" t="s">
        <v>800</v>
      </c>
      <c r="B23128" t="s">
        <v>11343</v>
      </c>
      <c r="C23128" s="27">
        <v>33840</v>
      </c>
      <c r="D23128">
        <v>3000</v>
      </c>
      <c r="E23128">
        <v>1.1553030303030299E-2</v>
      </c>
      <c r="F23128">
        <v>1</v>
      </c>
      <c r="G23128">
        <v>1453.1643071118399</v>
      </c>
      <c r="H23128" s="73">
        <f t="shared" si="1083"/>
        <v>3.0918389513017869E-2</v>
      </c>
      <c r="I23128">
        <f t="shared" si="1084"/>
        <v>3000</v>
      </c>
      <c r="J23128" t="str">
        <f t="shared" si="1085"/>
        <v/>
      </c>
    </row>
    <row r="23129" spans="1:10" x14ac:dyDescent="0.25">
      <c r="A23129" t="s">
        <v>800</v>
      </c>
      <c r="B23129" t="s">
        <v>6903</v>
      </c>
      <c r="C23129" s="27">
        <v>47267.045454545398</v>
      </c>
      <c r="D23129">
        <v>3000</v>
      </c>
      <c r="E23129">
        <v>5.5871212121212099E-2</v>
      </c>
      <c r="F23129">
        <v>5</v>
      </c>
      <c r="G23129">
        <v>2027.6598528741299</v>
      </c>
      <c r="H23129" s="73">
        <f t="shared" si="1083"/>
        <v>3.0886531621133587E-2</v>
      </c>
      <c r="I23129">
        <f t="shared" si="1084"/>
        <v>3000</v>
      </c>
      <c r="J23129" t="str">
        <f t="shared" si="1085"/>
        <v/>
      </c>
    </row>
    <row r="23130" spans="1:10" x14ac:dyDescent="0.25">
      <c r="A23130" t="s">
        <v>800</v>
      </c>
      <c r="B23130" t="s">
        <v>7790</v>
      </c>
      <c r="C23130" s="27">
        <v>47747.727272727199</v>
      </c>
      <c r="D23130">
        <v>3000</v>
      </c>
      <c r="E23130">
        <v>5.64393939393939E-2</v>
      </c>
      <c r="F23130">
        <v>1</v>
      </c>
      <c r="G23130">
        <v>2046.8704119915201</v>
      </c>
      <c r="H23130" s="73">
        <f t="shared" si="1083"/>
        <v>3.0865274240511893E-2</v>
      </c>
      <c r="I23130">
        <f t="shared" si="1084"/>
        <v>3000</v>
      </c>
      <c r="J23130" t="str">
        <f t="shared" si="1085"/>
        <v/>
      </c>
    </row>
    <row r="23131" spans="1:10" x14ac:dyDescent="0.25">
      <c r="A23131" t="s">
        <v>800</v>
      </c>
      <c r="B23131" t="s">
        <v>7225</v>
      </c>
      <c r="C23131" s="27">
        <v>32045.454554</v>
      </c>
      <c r="D23131">
        <v>3000</v>
      </c>
      <c r="E23131">
        <v>1.5909090909090901E-2</v>
      </c>
      <c r="F23131">
        <v>3</v>
      </c>
      <c r="G23131">
        <v>1449.7575280866299</v>
      </c>
      <c r="H23131" s="73">
        <f t="shared" si="1083"/>
        <v>3.084590485290702E-2</v>
      </c>
      <c r="I23131">
        <f t="shared" si="1084"/>
        <v>3000</v>
      </c>
      <c r="J23131" t="str">
        <f t="shared" si="1085"/>
        <v/>
      </c>
    </row>
    <row r="23132" spans="1:10" x14ac:dyDescent="0.25">
      <c r="A23132" t="s">
        <v>800</v>
      </c>
      <c r="B23132" t="s">
        <v>9093</v>
      </c>
      <c r="C23132" s="27">
        <v>57361.363636363603</v>
      </c>
      <c r="D23132">
        <v>3000</v>
      </c>
      <c r="E23132">
        <v>6.7803030303030296E-2</v>
      </c>
      <c r="F23132">
        <v>2</v>
      </c>
      <c r="G23132">
        <v>2457.34473695114</v>
      </c>
      <c r="H23132" s="73">
        <f t="shared" si="1083"/>
        <v>3.084459814834669E-2</v>
      </c>
      <c r="I23132">
        <f t="shared" si="1084"/>
        <v>3000</v>
      </c>
      <c r="J23132" t="str">
        <f t="shared" si="1085"/>
        <v/>
      </c>
    </row>
    <row r="23133" spans="1:10" x14ac:dyDescent="0.25">
      <c r="A23133" t="s">
        <v>800</v>
      </c>
      <c r="B23133" t="s">
        <v>4739</v>
      </c>
      <c r="C23133" s="27">
        <v>35410.227272727199</v>
      </c>
      <c r="D23133">
        <v>3000</v>
      </c>
      <c r="E23133">
        <v>4.1856060606060598E-2</v>
      </c>
      <c r="F23133">
        <v>3</v>
      </c>
      <c r="G23133">
        <v>1516.8628989460201</v>
      </c>
      <c r="H23133" s="73">
        <f t="shared" si="1083"/>
        <v>3.084253819749689E-2</v>
      </c>
      <c r="I23133">
        <f t="shared" si="1084"/>
        <v>3000</v>
      </c>
      <c r="J23133" t="str">
        <f t="shared" si="1085"/>
        <v/>
      </c>
    </row>
    <row r="23134" spans="1:10" x14ac:dyDescent="0.25">
      <c r="A23134" t="s">
        <v>800</v>
      </c>
      <c r="B23134" t="s">
        <v>12392</v>
      </c>
      <c r="C23134" s="27">
        <v>33840</v>
      </c>
      <c r="D23134">
        <v>3000</v>
      </c>
      <c r="E23134">
        <v>1.7045454545454499E-2</v>
      </c>
      <c r="G23134">
        <v>1447.59801762031</v>
      </c>
      <c r="H23134" s="73">
        <f t="shared" si="1083"/>
        <v>3.0799957821708721E-2</v>
      </c>
      <c r="I23134">
        <f t="shared" si="1084"/>
        <v>3000</v>
      </c>
      <c r="J23134" t="str">
        <f t="shared" si="1085"/>
        <v/>
      </c>
    </row>
    <row r="23135" spans="1:10" x14ac:dyDescent="0.25">
      <c r="A23135" t="s">
        <v>800</v>
      </c>
      <c r="B23135" t="s">
        <v>8310</v>
      </c>
      <c r="C23135" s="27">
        <v>145326.136363636</v>
      </c>
      <c r="D23135">
        <v>3000</v>
      </c>
      <c r="E23135">
        <v>0.17178030303030301</v>
      </c>
      <c r="F23135">
        <v>2</v>
      </c>
      <c r="G23135">
        <v>6204.11013033991</v>
      </c>
      <c r="H23135" s="73">
        <f t="shared" si="1083"/>
        <v>3.0737480577254717E-2</v>
      </c>
      <c r="I23135">
        <f t="shared" si="1084"/>
        <v>3000</v>
      </c>
      <c r="J23135" t="str">
        <f t="shared" si="1085"/>
        <v/>
      </c>
    </row>
    <row r="23136" spans="1:10" x14ac:dyDescent="0.25">
      <c r="A23136" t="s">
        <v>800</v>
      </c>
      <c r="B23136" t="s">
        <v>9196</v>
      </c>
      <c r="C23136" s="27">
        <v>35250</v>
      </c>
      <c r="D23136">
        <v>3000</v>
      </c>
      <c r="E23136">
        <v>4.1666666666666602E-2</v>
      </c>
      <c r="F23136">
        <v>5</v>
      </c>
      <c r="G23136">
        <v>1503.50075098296</v>
      </c>
      <c r="H23136" s="73">
        <f t="shared" si="1083"/>
        <v>3.0709802573268993E-2</v>
      </c>
      <c r="I23136">
        <f t="shared" si="1084"/>
        <v>3000</v>
      </c>
      <c r="J23136" t="str">
        <f t="shared" si="1085"/>
        <v/>
      </c>
    </row>
    <row r="23137" spans="1:10" x14ac:dyDescent="0.25">
      <c r="A23137" t="s">
        <v>800</v>
      </c>
      <c r="B23137" t="s">
        <v>5103</v>
      </c>
      <c r="C23137" s="27">
        <v>221594.318181818</v>
      </c>
      <c r="D23137">
        <v>3000</v>
      </c>
      <c r="E23137">
        <v>0.26193181818181799</v>
      </c>
      <c r="F23137">
        <v>2</v>
      </c>
      <c r="G23137">
        <v>9443.9475476509506</v>
      </c>
      <c r="H23137" s="73">
        <f t="shared" si="1083"/>
        <v>3.0685092876477013E-2</v>
      </c>
      <c r="I23137">
        <f t="shared" si="1084"/>
        <v>3000</v>
      </c>
      <c r="J23137" t="str">
        <f t="shared" si="1085"/>
        <v/>
      </c>
    </row>
    <row r="23138" spans="1:10" x14ac:dyDescent="0.25">
      <c r="A23138" t="s">
        <v>800</v>
      </c>
      <c r="B23138" t="s">
        <v>10927</v>
      </c>
      <c r="C23138" s="27">
        <v>48709.090909090897</v>
      </c>
      <c r="D23138">
        <v>3000</v>
      </c>
      <c r="E23138">
        <v>5.7575757575757502E-2</v>
      </c>
      <c r="F23138">
        <v>3</v>
      </c>
      <c r="G23138">
        <v>2075.8893285679501</v>
      </c>
      <c r="H23138" s="73">
        <f t="shared" si="1083"/>
        <v>3.068503822743221E-2</v>
      </c>
      <c r="I23138">
        <f t="shared" si="1084"/>
        <v>3000</v>
      </c>
      <c r="J23138" t="str">
        <f t="shared" si="1085"/>
        <v/>
      </c>
    </row>
    <row r="23139" spans="1:10" x14ac:dyDescent="0.25">
      <c r="A23139" t="s">
        <v>800</v>
      </c>
      <c r="B23139" t="s">
        <v>10971</v>
      </c>
      <c r="C23139" s="27">
        <v>33840</v>
      </c>
      <c r="D23139">
        <v>3000</v>
      </c>
      <c r="E23139">
        <v>1.78030303030303E-2</v>
      </c>
      <c r="F23139">
        <v>1</v>
      </c>
      <c r="G23139">
        <v>1442.02309866263</v>
      </c>
      <c r="H23139" s="73">
        <f t="shared" si="1083"/>
        <v>3.068134252473681E-2</v>
      </c>
      <c r="I23139">
        <f t="shared" si="1084"/>
        <v>3000</v>
      </c>
      <c r="J23139" t="str">
        <f t="shared" si="1085"/>
        <v/>
      </c>
    </row>
    <row r="23140" spans="1:10" x14ac:dyDescent="0.25">
      <c r="A23140" t="s">
        <v>800</v>
      </c>
      <c r="B23140" t="s">
        <v>9395</v>
      </c>
      <c r="C23140" s="27">
        <v>33840</v>
      </c>
      <c r="D23140">
        <v>3000</v>
      </c>
      <c r="E23140">
        <v>2.5757575757575701E-2</v>
      </c>
      <c r="G23140">
        <v>1441.56118777355</v>
      </c>
      <c r="H23140" s="73">
        <f t="shared" si="1083"/>
        <v>3.067151463347979E-2</v>
      </c>
      <c r="I23140">
        <f t="shared" si="1084"/>
        <v>3000</v>
      </c>
      <c r="J23140" t="str">
        <f t="shared" si="1085"/>
        <v/>
      </c>
    </row>
    <row r="23141" spans="1:10" x14ac:dyDescent="0.25">
      <c r="A23141" t="s">
        <v>800</v>
      </c>
      <c r="B23141" t="s">
        <v>12291</v>
      </c>
      <c r="C23141" s="27">
        <v>49510.227272727199</v>
      </c>
      <c r="D23141">
        <v>3000</v>
      </c>
      <c r="E23141">
        <v>5.8522727272727199E-2</v>
      </c>
      <c r="F23141">
        <v>2</v>
      </c>
      <c r="G23141">
        <v>2107.3042095628998</v>
      </c>
      <c r="H23141" s="73">
        <f t="shared" si="1083"/>
        <v>3.0645365906471485E-2</v>
      </c>
      <c r="I23141">
        <f t="shared" si="1084"/>
        <v>3000</v>
      </c>
      <c r="J23141" t="str">
        <f t="shared" si="1085"/>
        <v/>
      </c>
    </row>
    <row r="23142" spans="1:10" x14ac:dyDescent="0.25">
      <c r="A23142" t="s">
        <v>800</v>
      </c>
      <c r="B23142" t="s">
        <v>6642</v>
      </c>
      <c r="C23142" s="27">
        <v>57201.136363636302</v>
      </c>
      <c r="D23142">
        <v>3000</v>
      </c>
      <c r="E23142">
        <v>6.7613636363636306E-2</v>
      </c>
      <c r="G23142">
        <v>2434.4367245542098</v>
      </c>
      <c r="H23142" s="73">
        <f t="shared" si="1083"/>
        <v>3.0642650707780553E-2</v>
      </c>
      <c r="I23142">
        <f t="shared" si="1084"/>
        <v>3000</v>
      </c>
      <c r="J23142" t="str">
        <f t="shared" si="1085"/>
        <v/>
      </c>
    </row>
    <row r="23143" spans="1:10" x14ac:dyDescent="0.25">
      <c r="A23143" t="s">
        <v>800</v>
      </c>
      <c r="B23143" t="s">
        <v>4812</v>
      </c>
      <c r="C23143" s="27">
        <v>190990.909090909</v>
      </c>
      <c r="D23143">
        <v>3000</v>
      </c>
      <c r="E23143">
        <v>0.22575757575757499</v>
      </c>
      <c r="F23143">
        <v>16</v>
      </c>
      <c r="G23143">
        <v>8126.8003004013199</v>
      </c>
      <c r="H23143" s="73">
        <f t="shared" si="1083"/>
        <v>3.0636516911408677E-2</v>
      </c>
      <c r="I23143">
        <f t="shared" si="1084"/>
        <v>3000</v>
      </c>
      <c r="J23143" t="str">
        <f t="shared" si="1085"/>
        <v/>
      </c>
    </row>
    <row r="23144" spans="1:10" x14ac:dyDescent="0.25">
      <c r="A23144" t="s">
        <v>800</v>
      </c>
      <c r="B23144" t="s">
        <v>6462</v>
      </c>
      <c r="C23144" s="27">
        <v>33840</v>
      </c>
      <c r="D23144">
        <v>3000</v>
      </c>
      <c r="E23144">
        <v>3.80681818181818E-2</v>
      </c>
      <c r="F23144">
        <v>1</v>
      </c>
      <c r="G23144">
        <v>1439.3808660145701</v>
      </c>
      <c r="H23144" s="73">
        <f t="shared" si="1083"/>
        <v>3.0625124808820639E-2</v>
      </c>
      <c r="I23144">
        <f t="shared" si="1084"/>
        <v>3000</v>
      </c>
      <c r="J23144" t="str">
        <f t="shared" si="1085"/>
        <v/>
      </c>
    </row>
    <row r="23145" spans="1:10" x14ac:dyDescent="0.25">
      <c r="A23145" t="s">
        <v>800</v>
      </c>
      <c r="B23145" t="s">
        <v>9483</v>
      </c>
      <c r="C23145" s="27">
        <v>46786.363636363603</v>
      </c>
      <c r="D23145">
        <v>3000</v>
      </c>
      <c r="E23145">
        <v>5.5303030303030298E-2</v>
      </c>
      <c r="F23145">
        <v>17</v>
      </c>
      <c r="G23145">
        <v>1989.92746453627</v>
      </c>
      <c r="H23145" s="73">
        <f t="shared" si="1083"/>
        <v>3.0623191526527316E-2</v>
      </c>
      <c r="I23145">
        <f t="shared" si="1084"/>
        <v>3000</v>
      </c>
      <c r="J23145" t="str">
        <f t="shared" si="1085"/>
        <v/>
      </c>
    </row>
    <row r="23146" spans="1:10" x14ac:dyDescent="0.25">
      <c r="A23146" t="s">
        <v>800</v>
      </c>
      <c r="B23146" t="s">
        <v>6339</v>
      </c>
      <c r="C23146" s="27">
        <v>41819.318181818096</v>
      </c>
      <c r="D23146">
        <v>3000</v>
      </c>
      <c r="E23146">
        <v>4.9431818181818098E-2</v>
      </c>
      <c r="F23146">
        <v>1</v>
      </c>
      <c r="G23146">
        <v>1777.0742454768599</v>
      </c>
      <c r="H23146" s="73">
        <f t="shared" si="1083"/>
        <v>3.0595751254969751E-2</v>
      </c>
      <c r="I23146">
        <f t="shared" si="1084"/>
        <v>3000</v>
      </c>
      <c r="J23146" t="str">
        <f t="shared" si="1085"/>
        <v/>
      </c>
    </row>
    <row r="23147" spans="1:10" x14ac:dyDescent="0.25">
      <c r="A23147" t="s">
        <v>800</v>
      </c>
      <c r="B23147" t="s">
        <v>4926</v>
      </c>
      <c r="C23147" s="27">
        <v>33840</v>
      </c>
      <c r="D23147">
        <v>3000</v>
      </c>
      <c r="E23147">
        <v>2.95454545454545E-2</v>
      </c>
      <c r="F23147">
        <v>1</v>
      </c>
      <c r="G23147">
        <v>1437.29411779818</v>
      </c>
      <c r="H23147" s="73">
        <f t="shared" si="1083"/>
        <v>3.0580725910599574E-2</v>
      </c>
      <c r="I23147">
        <f t="shared" si="1084"/>
        <v>3000</v>
      </c>
      <c r="J23147" t="str">
        <f t="shared" si="1085"/>
        <v/>
      </c>
    </row>
    <row r="23148" spans="1:10" x14ac:dyDescent="0.25">
      <c r="A23148" t="s">
        <v>800</v>
      </c>
      <c r="B23148" t="s">
        <v>8927</v>
      </c>
      <c r="C23148" s="27">
        <v>50471.590909090897</v>
      </c>
      <c r="D23148">
        <v>3000</v>
      </c>
      <c r="E23148">
        <v>5.9659090909090898E-2</v>
      </c>
      <c r="F23148">
        <v>1</v>
      </c>
      <c r="G23148">
        <v>2143.5940854087899</v>
      </c>
      <c r="H23148" s="73">
        <f t="shared" si="1083"/>
        <v>3.0579336091748503E-2</v>
      </c>
      <c r="I23148">
        <f t="shared" si="1084"/>
        <v>3000</v>
      </c>
      <c r="J23148" t="str">
        <f t="shared" si="1085"/>
        <v/>
      </c>
    </row>
    <row r="23149" spans="1:10" x14ac:dyDescent="0.25">
      <c r="A23149" t="s">
        <v>800</v>
      </c>
      <c r="B23149" t="s">
        <v>11894</v>
      </c>
      <c r="C23149" s="27">
        <v>89887.5</v>
      </c>
      <c r="D23149">
        <v>3000</v>
      </c>
      <c r="E23149">
        <v>0.10625</v>
      </c>
      <c r="F23149">
        <v>1</v>
      </c>
      <c r="G23149">
        <v>3814.1755797988499</v>
      </c>
      <c r="H23149" s="73">
        <f t="shared" si="1083"/>
        <v>3.0551594131054616E-2</v>
      </c>
      <c r="I23149">
        <f t="shared" si="1084"/>
        <v>3000</v>
      </c>
      <c r="J23149" t="str">
        <f t="shared" si="1085"/>
        <v/>
      </c>
    </row>
    <row r="23150" spans="1:10" x14ac:dyDescent="0.25">
      <c r="A23150" t="s">
        <v>800</v>
      </c>
      <c r="B23150" t="s">
        <v>6128</v>
      </c>
      <c r="C23150" s="27">
        <v>146287.5</v>
      </c>
      <c r="D23150">
        <v>3000</v>
      </c>
      <c r="E23150">
        <v>0.172916666666666</v>
      </c>
      <c r="F23150">
        <v>2</v>
      </c>
      <c r="G23150">
        <v>6204.1117189636097</v>
      </c>
      <c r="H23150" s="73">
        <f t="shared" si="1083"/>
        <v>3.0535489619098004E-2</v>
      </c>
      <c r="I23150">
        <f t="shared" si="1084"/>
        <v>3000</v>
      </c>
      <c r="J23150" t="str">
        <f t="shared" si="1085"/>
        <v/>
      </c>
    </row>
    <row r="23151" spans="1:10" x14ac:dyDescent="0.25">
      <c r="A23151" t="s">
        <v>800</v>
      </c>
      <c r="B23151" t="s">
        <v>12638</v>
      </c>
      <c r="C23151" s="27">
        <v>33840</v>
      </c>
      <c r="D23151">
        <v>3000</v>
      </c>
      <c r="E23151">
        <v>1.93181818181818E-2</v>
      </c>
      <c r="F23151">
        <v>21</v>
      </c>
      <c r="G23151">
        <v>1434.86667871076</v>
      </c>
      <c r="H23151" s="73">
        <f t="shared" si="1083"/>
        <v>3.0529078270441701E-2</v>
      </c>
      <c r="I23151">
        <f t="shared" si="1084"/>
        <v>3000</v>
      </c>
      <c r="J23151" t="str">
        <f t="shared" si="1085"/>
        <v/>
      </c>
    </row>
    <row r="23152" spans="1:10" x14ac:dyDescent="0.25">
      <c r="A23152" t="s">
        <v>800</v>
      </c>
      <c r="B23152" t="s">
        <v>12830</v>
      </c>
      <c r="C23152" s="27">
        <v>33840</v>
      </c>
      <c r="D23152">
        <v>3000</v>
      </c>
      <c r="E23152">
        <v>1.8560606060606E-2</v>
      </c>
      <c r="G23152">
        <v>1432.58783302252</v>
      </c>
      <c r="H23152" s="73">
        <f t="shared" si="1083"/>
        <v>3.0480592191968511E-2</v>
      </c>
      <c r="I23152">
        <f t="shared" si="1084"/>
        <v>3000</v>
      </c>
      <c r="J23152" t="str">
        <f t="shared" si="1085"/>
        <v/>
      </c>
    </row>
    <row r="23153" spans="1:10" x14ac:dyDescent="0.25">
      <c r="A23153" t="s">
        <v>800</v>
      </c>
      <c r="B23153" t="s">
        <v>8930</v>
      </c>
      <c r="C23153" s="27">
        <v>52234.090909090803</v>
      </c>
      <c r="D23153">
        <v>3000</v>
      </c>
      <c r="E23153">
        <v>6.1742424242424203E-2</v>
      </c>
      <c r="F23153">
        <v>1</v>
      </c>
      <c r="G23153">
        <v>2211.0305161514102</v>
      </c>
      <c r="H23153" s="73">
        <f t="shared" si="1083"/>
        <v>3.0477068594907911E-2</v>
      </c>
      <c r="I23153">
        <f t="shared" si="1084"/>
        <v>3000</v>
      </c>
      <c r="J23153" t="str">
        <f t="shared" si="1085"/>
        <v/>
      </c>
    </row>
    <row r="23154" spans="1:10" x14ac:dyDescent="0.25">
      <c r="A23154" t="s">
        <v>800</v>
      </c>
      <c r="B23154" t="s">
        <v>4487</v>
      </c>
      <c r="C23154" s="27">
        <v>105429.545454545</v>
      </c>
      <c r="D23154">
        <v>3000</v>
      </c>
      <c r="E23154">
        <v>0.12462121212121199</v>
      </c>
      <c r="F23154">
        <v>16</v>
      </c>
      <c r="G23154">
        <v>4455.7127120335999</v>
      </c>
      <c r="H23154" s="73">
        <f t="shared" si="1083"/>
        <v>3.0428976420536113E-2</v>
      </c>
      <c r="I23154">
        <f t="shared" si="1084"/>
        <v>3000</v>
      </c>
      <c r="J23154" t="str">
        <f t="shared" si="1085"/>
        <v/>
      </c>
    </row>
    <row r="23155" spans="1:10" x14ac:dyDescent="0.25">
      <c r="A23155" t="s">
        <v>800</v>
      </c>
      <c r="B23155" t="s">
        <v>11806</v>
      </c>
      <c r="C23155" s="27">
        <v>180415.909090909</v>
      </c>
      <c r="D23155">
        <v>3000</v>
      </c>
      <c r="E23155">
        <v>0.21325757575757501</v>
      </c>
      <c r="F23155">
        <v>4</v>
      </c>
      <c r="G23155">
        <v>7618.1652554770299</v>
      </c>
      <c r="H23155" s="73">
        <f t="shared" si="1083"/>
        <v>3.0402413022122168E-2</v>
      </c>
      <c r="I23155">
        <f t="shared" si="1084"/>
        <v>3000</v>
      </c>
      <c r="J23155" t="str">
        <f t="shared" si="1085"/>
        <v/>
      </c>
    </row>
    <row r="23156" spans="1:10" x14ac:dyDescent="0.25">
      <c r="A23156" t="s">
        <v>800</v>
      </c>
      <c r="B23156" t="s">
        <v>7491</v>
      </c>
      <c r="C23156" s="27">
        <v>130104.545454545</v>
      </c>
      <c r="D23156">
        <v>3000</v>
      </c>
      <c r="E23156">
        <v>0.153787878787878</v>
      </c>
      <c r="F23156">
        <v>5</v>
      </c>
      <c r="G23156">
        <v>5492.9368122921596</v>
      </c>
      <c r="H23156" s="73">
        <f t="shared" si="1083"/>
        <v>3.039797334545926E-2</v>
      </c>
      <c r="I23156">
        <f t="shared" si="1084"/>
        <v>3000</v>
      </c>
      <c r="J23156" t="str">
        <f t="shared" si="1085"/>
        <v/>
      </c>
    </row>
    <row r="23157" spans="1:10" x14ac:dyDescent="0.25">
      <c r="A23157" t="s">
        <v>800</v>
      </c>
      <c r="B23157" t="s">
        <v>5268</v>
      </c>
      <c r="C23157" s="27">
        <v>76428.409090909001</v>
      </c>
      <c r="D23157">
        <v>3000</v>
      </c>
      <c r="E23157">
        <v>9.0340909090909097E-2</v>
      </c>
      <c r="F23157">
        <v>4</v>
      </c>
      <c r="G23157">
        <v>3219.7155736836398</v>
      </c>
      <c r="H23157" s="73">
        <f t="shared" si="1083"/>
        <v>3.0331590577723621E-2</v>
      </c>
      <c r="I23157">
        <f t="shared" si="1084"/>
        <v>3000</v>
      </c>
      <c r="J23157" t="str">
        <f t="shared" si="1085"/>
        <v/>
      </c>
    </row>
    <row r="23158" spans="1:10" x14ac:dyDescent="0.25">
      <c r="A23158" t="s">
        <v>800</v>
      </c>
      <c r="B23158" t="s">
        <v>5834</v>
      </c>
      <c r="C23158" s="27">
        <v>87484.090909090795</v>
      </c>
      <c r="D23158">
        <v>3000</v>
      </c>
      <c r="E23158">
        <v>0.10340909090909001</v>
      </c>
      <c r="F23158">
        <v>2</v>
      </c>
      <c r="G23158">
        <v>3684.2995193269599</v>
      </c>
      <c r="H23158" s="73">
        <f t="shared" si="1083"/>
        <v>3.0322034856279899E-2</v>
      </c>
      <c r="I23158">
        <f t="shared" si="1084"/>
        <v>3000</v>
      </c>
      <c r="J23158" t="str">
        <f t="shared" si="1085"/>
        <v/>
      </c>
    </row>
    <row r="23159" spans="1:10" x14ac:dyDescent="0.25">
      <c r="A23159" t="s">
        <v>800</v>
      </c>
      <c r="B23159" t="s">
        <v>5870</v>
      </c>
      <c r="C23159" s="27">
        <v>204450</v>
      </c>
      <c r="D23159">
        <v>3000</v>
      </c>
      <c r="E23159">
        <v>0.241666666666666</v>
      </c>
      <c r="F23159">
        <v>3</v>
      </c>
      <c r="G23159">
        <v>8608.0484938707395</v>
      </c>
      <c r="H23159" s="73">
        <f t="shared" si="1083"/>
        <v>3.0314477454570471E-2</v>
      </c>
      <c r="I23159">
        <f t="shared" si="1084"/>
        <v>3000</v>
      </c>
      <c r="J23159" t="str">
        <f t="shared" si="1085"/>
        <v/>
      </c>
    </row>
    <row r="23160" spans="1:10" x14ac:dyDescent="0.25">
      <c r="A23160" t="s">
        <v>800</v>
      </c>
      <c r="B23160" t="s">
        <v>8615</v>
      </c>
      <c r="C23160" s="27">
        <v>33840</v>
      </c>
      <c r="D23160">
        <v>3000</v>
      </c>
      <c r="E23160">
        <v>2.02651515151515E-2</v>
      </c>
      <c r="F23160">
        <v>2</v>
      </c>
      <c r="G23160">
        <v>1421.4088533101899</v>
      </c>
      <c r="H23160" s="73">
        <f t="shared" si="1083"/>
        <v>3.0242741559791276E-2</v>
      </c>
      <c r="I23160">
        <f t="shared" si="1084"/>
        <v>3000</v>
      </c>
      <c r="J23160" t="str">
        <f t="shared" si="1085"/>
        <v/>
      </c>
    </row>
    <row r="23161" spans="1:10" x14ac:dyDescent="0.25">
      <c r="A23161" t="s">
        <v>800</v>
      </c>
      <c r="B23161" t="s">
        <v>13409</v>
      </c>
      <c r="C23161" s="27">
        <v>43902.272727272699</v>
      </c>
      <c r="D23161">
        <v>3000</v>
      </c>
      <c r="E23161">
        <v>5.1893939393939298E-2</v>
      </c>
      <c r="F23161">
        <v>1</v>
      </c>
      <c r="G23161">
        <v>1841.7884199541199</v>
      </c>
      <c r="H23161" s="73">
        <f t="shared" si="1083"/>
        <v>3.0205444501810119E-2</v>
      </c>
      <c r="I23161">
        <f t="shared" si="1084"/>
        <v>3000</v>
      </c>
      <c r="J23161" t="str">
        <f t="shared" si="1085"/>
        <v/>
      </c>
    </row>
    <row r="23162" spans="1:10" x14ac:dyDescent="0.25">
      <c r="A23162" t="s">
        <v>800</v>
      </c>
      <c r="B23162" t="s">
        <v>13037</v>
      </c>
      <c r="C23162" s="27">
        <v>33840</v>
      </c>
      <c r="D23162">
        <v>3000</v>
      </c>
      <c r="E23162">
        <v>7.7651515151515096E-3</v>
      </c>
      <c r="F23162">
        <v>1</v>
      </c>
      <c r="G23162">
        <v>1418.23276857767</v>
      </c>
      <c r="H23162" s="73">
        <f t="shared" si="1083"/>
        <v>3.0175165288886596E-2</v>
      </c>
      <c r="I23162">
        <f t="shared" si="1084"/>
        <v>3000</v>
      </c>
      <c r="J23162" t="str">
        <f t="shared" si="1085"/>
        <v/>
      </c>
    </row>
    <row r="23163" spans="1:10" x14ac:dyDescent="0.25">
      <c r="A23163" t="s">
        <v>800</v>
      </c>
      <c r="B23163" t="s">
        <v>3805</v>
      </c>
      <c r="C23163" s="27">
        <v>68737.5</v>
      </c>
      <c r="D23163">
        <v>3000</v>
      </c>
      <c r="E23163">
        <v>8.1250000000000003E-2</v>
      </c>
      <c r="F23163">
        <v>1</v>
      </c>
      <c r="G23163">
        <v>2880.5079151688901</v>
      </c>
      <c r="H23163" s="73">
        <f t="shared" si="1083"/>
        <v>3.0172259667890174E-2</v>
      </c>
      <c r="I23163">
        <f t="shared" si="1084"/>
        <v>3000</v>
      </c>
      <c r="J23163" t="str">
        <f t="shared" si="1085"/>
        <v/>
      </c>
    </row>
    <row r="23164" spans="1:10" x14ac:dyDescent="0.25">
      <c r="A23164" t="s">
        <v>800</v>
      </c>
      <c r="B23164" t="s">
        <v>13267</v>
      </c>
      <c r="C23164" s="27">
        <v>55278.409090909001</v>
      </c>
      <c r="D23164">
        <v>3000</v>
      </c>
      <c r="E23164">
        <v>6.5340909090909005E-2</v>
      </c>
      <c r="F23164">
        <v>3</v>
      </c>
      <c r="G23164">
        <v>2316.3406691259102</v>
      </c>
      <c r="H23164" s="73">
        <f t="shared" si="1083"/>
        <v>3.0170283645969371E-2</v>
      </c>
      <c r="I23164">
        <f t="shared" si="1084"/>
        <v>3000</v>
      </c>
      <c r="J23164" t="str">
        <f t="shared" si="1085"/>
        <v/>
      </c>
    </row>
    <row r="23165" spans="1:10" x14ac:dyDescent="0.25">
      <c r="A23165" t="s">
        <v>800</v>
      </c>
      <c r="B23165" t="s">
        <v>5186</v>
      </c>
      <c r="C23165" s="27">
        <v>111197.727272727</v>
      </c>
      <c r="D23165">
        <v>3000</v>
      </c>
      <c r="E23165">
        <v>0.131439393939393</v>
      </c>
      <c r="F23165">
        <v>2</v>
      </c>
      <c r="G23165">
        <v>4657.4948372633999</v>
      </c>
      <c r="H23165" s="73">
        <f t="shared" si="1083"/>
        <v>3.0157057748176827E-2</v>
      </c>
      <c r="I23165">
        <f t="shared" si="1084"/>
        <v>3000</v>
      </c>
      <c r="J23165" t="str">
        <f t="shared" si="1085"/>
        <v/>
      </c>
    </row>
    <row r="23166" spans="1:10" x14ac:dyDescent="0.25">
      <c r="A23166" t="s">
        <v>800</v>
      </c>
      <c r="B23166" t="s">
        <v>10436</v>
      </c>
      <c r="C23166" s="27">
        <v>81876.136363636295</v>
      </c>
      <c r="D23166">
        <v>3000</v>
      </c>
      <c r="E23166">
        <v>9.6780303030302994E-2</v>
      </c>
      <c r="F23166">
        <v>26</v>
      </c>
      <c r="G23166">
        <v>3425.5618621762501</v>
      </c>
      <c r="H23166" s="73">
        <f t="shared" si="1083"/>
        <v>3.0123606832311467E-2</v>
      </c>
      <c r="I23166">
        <f t="shared" si="1084"/>
        <v>3000</v>
      </c>
      <c r="J23166" t="str">
        <f t="shared" si="1085"/>
        <v/>
      </c>
    </row>
    <row r="23167" spans="1:10" x14ac:dyDescent="0.25">
      <c r="A23167" t="s">
        <v>800</v>
      </c>
      <c r="B23167" t="s">
        <v>8943</v>
      </c>
      <c r="C23167" s="27">
        <v>33840</v>
      </c>
      <c r="D23167">
        <v>3000</v>
      </c>
      <c r="E23167">
        <v>2.34848484848484E-2</v>
      </c>
      <c r="F23167">
        <v>9</v>
      </c>
      <c r="G23167">
        <v>1415.71234058102</v>
      </c>
      <c r="H23167" s="73">
        <f t="shared" si="1083"/>
        <v>3.01215391612983E-2</v>
      </c>
      <c r="I23167">
        <f t="shared" si="1084"/>
        <v>3000</v>
      </c>
      <c r="J23167" t="str">
        <f t="shared" si="1085"/>
        <v/>
      </c>
    </row>
    <row r="23168" spans="1:10" x14ac:dyDescent="0.25">
      <c r="A23168" t="s">
        <v>800</v>
      </c>
      <c r="B23168" t="s">
        <v>1376</v>
      </c>
      <c r="C23168" s="27">
        <v>32045.454554</v>
      </c>
      <c r="D23168">
        <v>3000</v>
      </c>
      <c r="E23168">
        <v>0.46988636363636299</v>
      </c>
      <c r="F23168">
        <v>36</v>
      </c>
      <c r="G23168">
        <v>1414.37856370332</v>
      </c>
      <c r="H23168" s="73">
        <f t="shared" si="1083"/>
        <v>3.0093160929857872E-2</v>
      </c>
      <c r="I23168">
        <f t="shared" si="1084"/>
        <v>3000</v>
      </c>
      <c r="J23168" t="str">
        <f t="shared" si="1085"/>
        <v/>
      </c>
    </row>
    <row r="23169" spans="1:10" x14ac:dyDescent="0.25">
      <c r="A23169" t="s">
        <v>800</v>
      </c>
      <c r="B23169" t="s">
        <v>10394</v>
      </c>
      <c r="C23169" s="27">
        <v>33840</v>
      </c>
      <c r="D23169">
        <v>3000</v>
      </c>
      <c r="E23169">
        <v>3.6742424242424201E-2</v>
      </c>
      <c r="F23169">
        <v>1</v>
      </c>
      <c r="G23169">
        <v>1412.6642472777401</v>
      </c>
      <c r="H23169" s="73">
        <f t="shared" si="1083"/>
        <v>3.0056686112292341E-2</v>
      </c>
      <c r="I23169">
        <f t="shared" si="1084"/>
        <v>3000</v>
      </c>
      <c r="J23169" t="str">
        <f t="shared" si="1085"/>
        <v/>
      </c>
    </row>
    <row r="23170" spans="1:10" x14ac:dyDescent="0.25">
      <c r="A23170" t="s">
        <v>800</v>
      </c>
      <c r="B23170" t="s">
        <v>4150</v>
      </c>
      <c r="C23170" s="27">
        <v>71621.590909090897</v>
      </c>
      <c r="D23170">
        <v>3000</v>
      </c>
      <c r="E23170">
        <v>8.4659090909090906E-2</v>
      </c>
      <c r="F23170">
        <v>1</v>
      </c>
      <c r="G23170">
        <v>2984.8911968044099</v>
      </c>
      <c r="H23170" s="73">
        <f t="shared" ref="H23170:H23233" si="1086">G23170/SUMIFS(C:C,B:B,B23170)</f>
        <v>3.0006617200489864E-2</v>
      </c>
      <c r="I23170">
        <f t="shared" ref="I23170:I23233" si="1087">IF(A23170="Construction",SUMIFS(D:D,A:A,"Engineering",B:B,B23170),"")</f>
        <v>3000</v>
      </c>
      <c r="J23170" t="str">
        <f t="shared" si="1085"/>
        <v/>
      </c>
    </row>
    <row r="23171" spans="1:10" x14ac:dyDescent="0.25">
      <c r="A23171" t="s">
        <v>800</v>
      </c>
      <c r="B23171" t="s">
        <v>8416</v>
      </c>
      <c r="C23171" s="27">
        <v>124977.27272727199</v>
      </c>
      <c r="D23171">
        <v>3000</v>
      </c>
      <c r="E23171">
        <v>0.14772727272727201</v>
      </c>
      <c r="F23171">
        <v>1</v>
      </c>
      <c r="G23171">
        <v>5204.3456072287299</v>
      </c>
      <c r="H23171" s="73">
        <f t="shared" si="1086"/>
        <v>2.9982482058011801E-2</v>
      </c>
      <c r="I23171">
        <f t="shared" si="1087"/>
        <v>3000</v>
      </c>
      <c r="J23171" t="str">
        <f t="shared" ref="J23171:J23234" si="1088">IF(AND(I23171&lt;&gt;"",I23171&lt;&gt;3000,I23171&lt;&gt;0),D23171-I23171,"")</f>
        <v/>
      </c>
    </row>
    <row r="23172" spans="1:10" x14ac:dyDescent="0.25">
      <c r="A23172" t="s">
        <v>800</v>
      </c>
      <c r="B23172" t="s">
        <v>5923</v>
      </c>
      <c r="C23172" s="27">
        <v>33840</v>
      </c>
      <c r="D23172">
        <v>3000</v>
      </c>
      <c r="E23172">
        <v>3.8446969696969598E-2</v>
      </c>
      <c r="F23172">
        <v>11</v>
      </c>
      <c r="G23172">
        <v>1407.7479543403199</v>
      </c>
      <c r="H23172" s="73">
        <f t="shared" si="1086"/>
        <v>2.9952084134900425E-2</v>
      </c>
      <c r="I23172">
        <f t="shared" si="1087"/>
        <v>3000</v>
      </c>
      <c r="J23172" t="str">
        <f t="shared" si="1088"/>
        <v/>
      </c>
    </row>
    <row r="23173" spans="1:10" x14ac:dyDescent="0.25">
      <c r="A23173" t="s">
        <v>800</v>
      </c>
      <c r="B23173" t="s">
        <v>11773</v>
      </c>
      <c r="C23173" s="27">
        <v>40377.272727272699</v>
      </c>
      <c r="D23173">
        <v>3000</v>
      </c>
      <c r="E23173">
        <v>4.7727272727272702E-2</v>
      </c>
      <c r="G23173">
        <v>1678.02885422546</v>
      </c>
      <c r="H23173" s="73">
        <f t="shared" si="1086"/>
        <v>2.9922297704526975E-2</v>
      </c>
      <c r="I23173">
        <f t="shared" si="1087"/>
        <v>3000</v>
      </c>
      <c r="J23173" t="str">
        <f t="shared" si="1088"/>
        <v/>
      </c>
    </row>
    <row r="23174" spans="1:10" x14ac:dyDescent="0.25">
      <c r="A23174" t="s">
        <v>800</v>
      </c>
      <c r="B23174" t="s">
        <v>9860</v>
      </c>
      <c r="C23174" s="27">
        <v>33840</v>
      </c>
      <c r="D23174">
        <v>3000</v>
      </c>
      <c r="E23174">
        <v>2.0833333333333301E-2</v>
      </c>
      <c r="F23174">
        <v>51</v>
      </c>
      <c r="G23174">
        <v>1402.81816859986</v>
      </c>
      <c r="H23174" s="73">
        <f t="shared" si="1086"/>
        <v>2.9847195076592767E-2</v>
      </c>
      <c r="I23174">
        <f t="shared" si="1087"/>
        <v>3000</v>
      </c>
      <c r="J23174" t="str">
        <f t="shared" si="1088"/>
        <v/>
      </c>
    </row>
    <row r="23175" spans="1:10" x14ac:dyDescent="0.25">
      <c r="A23175" t="s">
        <v>800</v>
      </c>
      <c r="B23175" t="s">
        <v>10967</v>
      </c>
      <c r="C23175" s="27">
        <v>142602.27272727201</v>
      </c>
      <c r="D23175">
        <v>3000</v>
      </c>
      <c r="E23175">
        <v>0.16856060606060599</v>
      </c>
      <c r="F23175">
        <v>3</v>
      </c>
      <c r="G23175">
        <v>5909.5869133445603</v>
      </c>
      <c r="H23175" s="73">
        <f t="shared" si="1086"/>
        <v>2.9837550946650148E-2</v>
      </c>
      <c r="I23175">
        <f t="shared" si="1087"/>
        <v>3000</v>
      </c>
      <c r="J23175" t="str">
        <f t="shared" si="1088"/>
        <v/>
      </c>
    </row>
    <row r="23176" spans="1:10" x14ac:dyDescent="0.25">
      <c r="A23176" t="s">
        <v>800</v>
      </c>
      <c r="B23176" t="s">
        <v>10133</v>
      </c>
      <c r="C23176" s="27">
        <v>208295.45454545401</v>
      </c>
      <c r="D23176">
        <v>3000</v>
      </c>
      <c r="E23176">
        <v>0.24621212121212099</v>
      </c>
      <c r="F23176">
        <v>1</v>
      </c>
      <c r="G23176">
        <v>8630.6225524467609</v>
      </c>
      <c r="H23176" s="73">
        <f t="shared" si="1086"/>
        <v>2.9832855696837315E-2</v>
      </c>
      <c r="I23176">
        <f t="shared" si="1087"/>
        <v>3000</v>
      </c>
      <c r="J23176" t="str">
        <f t="shared" si="1088"/>
        <v/>
      </c>
    </row>
    <row r="23177" spans="1:10" x14ac:dyDescent="0.25">
      <c r="A23177" t="s">
        <v>800</v>
      </c>
      <c r="B23177" t="s">
        <v>10593</v>
      </c>
      <c r="C23177" s="27">
        <v>33840</v>
      </c>
      <c r="D23177">
        <v>3000</v>
      </c>
      <c r="E23177">
        <v>3.7878787878787797E-2</v>
      </c>
      <c r="F23177">
        <v>1</v>
      </c>
      <c r="G23177">
        <v>1400.4666863729001</v>
      </c>
      <c r="H23177" s="73">
        <f t="shared" si="1086"/>
        <v>2.9797163539848938E-2</v>
      </c>
      <c r="I23177">
        <f t="shared" si="1087"/>
        <v>3000</v>
      </c>
      <c r="J23177" t="str">
        <f t="shared" si="1088"/>
        <v/>
      </c>
    </row>
    <row r="23178" spans="1:10" x14ac:dyDescent="0.25">
      <c r="A23178" t="s">
        <v>800</v>
      </c>
      <c r="B23178" t="s">
        <v>9822</v>
      </c>
      <c r="C23178" s="27">
        <v>166796.59090909001</v>
      </c>
      <c r="D23178">
        <v>3000</v>
      </c>
      <c r="E23178">
        <v>0.19715909090909001</v>
      </c>
      <c r="F23178">
        <v>2</v>
      </c>
      <c r="G23178">
        <v>6885.7681158400301</v>
      </c>
      <c r="H23178" s="73">
        <f t="shared" si="1086"/>
        <v>2.972334755994482E-2</v>
      </c>
      <c r="I23178">
        <f t="shared" si="1087"/>
        <v>3000</v>
      </c>
      <c r="J23178" t="str">
        <f t="shared" si="1088"/>
        <v/>
      </c>
    </row>
    <row r="23179" spans="1:10" x14ac:dyDescent="0.25">
      <c r="A23179" t="s">
        <v>800</v>
      </c>
      <c r="B23179" t="s">
        <v>4810</v>
      </c>
      <c r="C23179" s="27">
        <v>82517.045454545398</v>
      </c>
      <c r="D23179">
        <v>3000</v>
      </c>
      <c r="E23179">
        <v>9.7537878787878701E-2</v>
      </c>
      <c r="F23179">
        <v>3</v>
      </c>
      <c r="G23179">
        <v>3405.21731055194</v>
      </c>
      <c r="H23179" s="73">
        <f t="shared" si="1086"/>
        <v>2.9712121296780428E-2</v>
      </c>
      <c r="I23179">
        <f t="shared" si="1087"/>
        <v>3000</v>
      </c>
      <c r="J23179" t="str">
        <f t="shared" si="1088"/>
        <v/>
      </c>
    </row>
    <row r="23180" spans="1:10" x14ac:dyDescent="0.25">
      <c r="A23180" t="s">
        <v>800</v>
      </c>
      <c r="B23180" t="s">
        <v>12995</v>
      </c>
      <c r="C23180" s="27">
        <v>60886.363636363603</v>
      </c>
      <c r="D23180">
        <v>3000</v>
      </c>
      <c r="E23180">
        <v>7.1969696969696906E-2</v>
      </c>
      <c r="F23180">
        <v>1</v>
      </c>
      <c r="G23180">
        <v>2512.2232450992401</v>
      </c>
      <c r="H23180" s="73">
        <f t="shared" si="1086"/>
        <v>2.9707813514275459E-2</v>
      </c>
      <c r="I23180">
        <f t="shared" si="1087"/>
        <v>3000</v>
      </c>
      <c r="J23180" t="str">
        <f t="shared" si="1088"/>
        <v/>
      </c>
    </row>
    <row r="23181" spans="1:10" x14ac:dyDescent="0.25">
      <c r="A23181" t="s">
        <v>800</v>
      </c>
      <c r="B23181" t="s">
        <v>6413</v>
      </c>
      <c r="C23181" s="27">
        <v>99501.136363636295</v>
      </c>
      <c r="D23181">
        <v>3000</v>
      </c>
      <c r="E23181">
        <v>0.117613636363636</v>
      </c>
      <c r="F23181">
        <v>3</v>
      </c>
      <c r="G23181">
        <v>4105.32293307689</v>
      </c>
      <c r="H23181" s="73">
        <f t="shared" si="1086"/>
        <v>2.9706520144785007E-2</v>
      </c>
      <c r="I23181">
        <f t="shared" si="1087"/>
        <v>3000</v>
      </c>
      <c r="J23181" t="str">
        <f t="shared" si="1088"/>
        <v/>
      </c>
    </row>
    <row r="23182" spans="1:10" x14ac:dyDescent="0.25">
      <c r="A23182" t="s">
        <v>800</v>
      </c>
      <c r="B23182" t="s">
        <v>12306</v>
      </c>
      <c r="C23182" s="27">
        <v>33840</v>
      </c>
      <c r="D23182">
        <v>3000</v>
      </c>
      <c r="E23182">
        <v>2.44318181818181E-2</v>
      </c>
      <c r="F23182">
        <v>1</v>
      </c>
      <c r="G23182">
        <v>1395.6330425987801</v>
      </c>
      <c r="H23182" s="73">
        <f t="shared" si="1086"/>
        <v>2.9694320055293193E-2</v>
      </c>
      <c r="I23182">
        <f t="shared" si="1087"/>
        <v>3000</v>
      </c>
      <c r="J23182" t="str">
        <f t="shared" si="1088"/>
        <v/>
      </c>
    </row>
    <row r="23183" spans="1:10" x14ac:dyDescent="0.25">
      <c r="A23183" t="s">
        <v>800</v>
      </c>
      <c r="B23183" t="s">
        <v>12681</v>
      </c>
      <c r="C23183" s="27">
        <v>72102.272727272706</v>
      </c>
      <c r="D23183">
        <v>3000</v>
      </c>
      <c r="E23183">
        <v>8.5227272727272693E-2</v>
      </c>
      <c r="F23183">
        <v>3</v>
      </c>
      <c r="G23183">
        <v>2972.4763453621199</v>
      </c>
      <c r="H23183" s="73">
        <f t="shared" si="1086"/>
        <v>2.9682600668580614E-2</v>
      </c>
      <c r="I23183">
        <f t="shared" si="1087"/>
        <v>3000</v>
      </c>
      <c r="J23183" t="str">
        <f t="shared" si="1088"/>
        <v/>
      </c>
    </row>
    <row r="23184" spans="1:10" x14ac:dyDescent="0.25">
      <c r="A23184" t="s">
        <v>800</v>
      </c>
      <c r="B23184" t="s">
        <v>6299</v>
      </c>
      <c r="C23184" s="27">
        <v>157022.727272727</v>
      </c>
      <c r="D23184">
        <v>3000</v>
      </c>
      <c r="E23184">
        <v>0.18560606060606</v>
      </c>
      <c r="F23184">
        <v>9</v>
      </c>
      <c r="G23184">
        <v>6466.2557387419201</v>
      </c>
      <c r="H23184" s="73">
        <f t="shared" si="1086"/>
        <v>2.9649874338304287E-2</v>
      </c>
      <c r="I23184">
        <f t="shared" si="1087"/>
        <v>3000</v>
      </c>
      <c r="J23184" t="str">
        <f t="shared" si="1088"/>
        <v/>
      </c>
    </row>
    <row r="23185" spans="1:10" x14ac:dyDescent="0.25">
      <c r="A23185" t="s">
        <v>800</v>
      </c>
      <c r="B23185" t="s">
        <v>5133</v>
      </c>
      <c r="C23185" s="27">
        <v>46465.909090909001</v>
      </c>
      <c r="D23185">
        <v>3000</v>
      </c>
      <c r="E23185">
        <v>5.4924242424242403E-2</v>
      </c>
      <c r="F23185">
        <v>1</v>
      </c>
      <c r="G23185">
        <v>1911.9481616067301</v>
      </c>
      <c r="H23185" s="73">
        <f t="shared" si="1086"/>
        <v>2.962607863032592E-2</v>
      </c>
      <c r="I23185">
        <f t="shared" si="1087"/>
        <v>3000</v>
      </c>
      <c r="J23185" t="str">
        <f t="shared" si="1088"/>
        <v/>
      </c>
    </row>
    <row r="23186" spans="1:10" x14ac:dyDescent="0.25">
      <c r="A23186" t="s">
        <v>800</v>
      </c>
      <c r="B23186" t="s">
        <v>5144</v>
      </c>
      <c r="C23186" s="27">
        <v>268540.909090909</v>
      </c>
      <c r="D23186">
        <v>3000</v>
      </c>
      <c r="E23186">
        <v>0.317424242424242</v>
      </c>
      <c r="F23186">
        <v>3</v>
      </c>
      <c r="G23186">
        <v>11037.974839447001</v>
      </c>
      <c r="H23186" s="73">
        <f t="shared" si="1086"/>
        <v>2.9594529605585892E-2</v>
      </c>
      <c r="I23186">
        <f t="shared" si="1087"/>
        <v>3000</v>
      </c>
      <c r="J23186" t="str">
        <f t="shared" si="1088"/>
        <v/>
      </c>
    </row>
    <row r="23187" spans="1:10" x14ac:dyDescent="0.25">
      <c r="A23187" t="s">
        <v>800</v>
      </c>
      <c r="B23187" t="s">
        <v>7181</v>
      </c>
      <c r="C23187" s="27">
        <v>185062.49999999901</v>
      </c>
      <c r="D23187">
        <v>3000</v>
      </c>
      <c r="E23187">
        <v>0.21875</v>
      </c>
      <c r="F23187">
        <v>4</v>
      </c>
      <c r="G23187">
        <v>7600.5796482185297</v>
      </c>
      <c r="H23187" s="73">
        <f t="shared" si="1086"/>
        <v>2.9570644224072205E-2</v>
      </c>
      <c r="I23187">
        <f t="shared" si="1087"/>
        <v>3000</v>
      </c>
      <c r="J23187" t="str">
        <f t="shared" si="1088"/>
        <v/>
      </c>
    </row>
    <row r="23188" spans="1:10" x14ac:dyDescent="0.25">
      <c r="A23188" t="s">
        <v>800</v>
      </c>
      <c r="B23188" t="s">
        <v>10076</v>
      </c>
      <c r="C23188" s="27">
        <v>156542.045454545</v>
      </c>
      <c r="D23188">
        <v>3000</v>
      </c>
      <c r="E23188">
        <v>0.185037878787878</v>
      </c>
      <c r="F23188">
        <v>2</v>
      </c>
      <c r="G23188">
        <v>6424.1696371827102</v>
      </c>
      <c r="H23188" s="73">
        <f t="shared" si="1086"/>
        <v>2.9547347010453001E-2</v>
      </c>
      <c r="I23188">
        <f t="shared" si="1087"/>
        <v>3000</v>
      </c>
      <c r="J23188" t="str">
        <f t="shared" si="1088"/>
        <v/>
      </c>
    </row>
    <row r="23189" spans="1:10" x14ac:dyDescent="0.25">
      <c r="A23189" t="s">
        <v>800</v>
      </c>
      <c r="B23189" t="s">
        <v>11732</v>
      </c>
      <c r="C23189" s="27">
        <v>33840</v>
      </c>
      <c r="D23189">
        <v>3000</v>
      </c>
      <c r="E23189">
        <v>3.2954545454545403E-2</v>
      </c>
      <c r="F23189">
        <v>1</v>
      </c>
      <c r="G23189">
        <v>1388.4936915977701</v>
      </c>
      <c r="H23189" s="73">
        <f t="shared" si="1086"/>
        <v>2.954241897016532E-2</v>
      </c>
      <c r="I23189">
        <f t="shared" si="1087"/>
        <v>3000</v>
      </c>
      <c r="J23189" t="str">
        <f t="shared" si="1088"/>
        <v/>
      </c>
    </row>
    <row r="23190" spans="1:10" x14ac:dyDescent="0.25">
      <c r="A23190" t="s">
        <v>800</v>
      </c>
      <c r="B23190" t="s">
        <v>9368</v>
      </c>
      <c r="C23190" s="27">
        <v>46465.909090909001</v>
      </c>
      <c r="D23190">
        <v>3000</v>
      </c>
      <c r="E23190">
        <v>5.4924242424242403E-2</v>
      </c>
      <c r="G23190">
        <v>1901.4862438902101</v>
      </c>
      <c r="H23190" s="73">
        <f t="shared" si="1086"/>
        <v>2.946396879747713E-2</v>
      </c>
      <c r="I23190">
        <f t="shared" si="1087"/>
        <v>3000</v>
      </c>
      <c r="J23190" t="str">
        <f t="shared" si="1088"/>
        <v/>
      </c>
    </row>
    <row r="23191" spans="1:10" x14ac:dyDescent="0.25">
      <c r="A23191" t="s">
        <v>800</v>
      </c>
      <c r="B23191" t="s">
        <v>9134</v>
      </c>
      <c r="C23191" s="27">
        <v>197880.68181818101</v>
      </c>
      <c r="D23191">
        <v>3000</v>
      </c>
      <c r="E23191">
        <v>0.233901515151515</v>
      </c>
      <c r="F23191">
        <v>8</v>
      </c>
      <c r="G23191">
        <v>8094.5718520465998</v>
      </c>
      <c r="H23191" s="73">
        <f t="shared" si="1086"/>
        <v>2.9452555347613863E-2</v>
      </c>
      <c r="I23191">
        <f t="shared" si="1087"/>
        <v>3000</v>
      </c>
      <c r="J23191" t="str">
        <f t="shared" si="1088"/>
        <v/>
      </c>
    </row>
    <row r="23192" spans="1:10" x14ac:dyDescent="0.25">
      <c r="A23192" t="s">
        <v>800</v>
      </c>
      <c r="B23192" t="s">
        <v>11653</v>
      </c>
      <c r="C23192" s="27">
        <v>37973.863636363603</v>
      </c>
      <c r="D23192">
        <v>3000</v>
      </c>
      <c r="E23192">
        <v>4.4886363636363599E-2</v>
      </c>
      <c r="F23192">
        <v>1</v>
      </c>
      <c r="G23192">
        <v>1548.2587645564399</v>
      </c>
      <c r="H23192" s="73">
        <f t="shared" si="1086"/>
        <v>2.9355619990512661E-2</v>
      </c>
      <c r="I23192">
        <f t="shared" si="1087"/>
        <v>3000</v>
      </c>
      <c r="J23192" t="str">
        <f t="shared" si="1088"/>
        <v/>
      </c>
    </row>
    <row r="23193" spans="1:10" x14ac:dyDescent="0.25">
      <c r="A23193" t="s">
        <v>800</v>
      </c>
      <c r="B23193" t="s">
        <v>5504</v>
      </c>
      <c r="C23193" s="27">
        <v>155100</v>
      </c>
      <c r="D23193">
        <v>3000</v>
      </c>
      <c r="E23193">
        <v>0.18333333333333299</v>
      </c>
      <c r="F23193">
        <v>1</v>
      </c>
      <c r="G23193">
        <v>6322.1713607224401</v>
      </c>
      <c r="H23193" s="73">
        <f t="shared" si="1086"/>
        <v>2.9348571113605147E-2</v>
      </c>
      <c r="I23193">
        <f t="shared" si="1087"/>
        <v>3000</v>
      </c>
      <c r="J23193" t="str">
        <f t="shared" si="1088"/>
        <v/>
      </c>
    </row>
    <row r="23194" spans="1:10" x14ac:dyDescent="0.25">
      <c r="A23194" t="s">
        <v>800</v>
      </c>
      <c r="B23194" t="s">
        <v>7366</v>
      </c>
      <c r="C23194" s="27">
        <v>33840</v>
      </c>
      <c r="D23194">
        <v>3000</v>
      </c>
      <c r="E23194">
        <v>3.2196969696969599E-2</v>
      </c>
      <c r="F23194">
        <v>1</v>
      </c>
      <c r="G23194">
        <v>1377.54878345525</v>
      </c>
      <c r="H23194" s="73">
        <f t="shared" si="1086"/>
        <v>2.9309548584154257E-2</v>
      </c>
      <c r="I23194">
        <f t="shared" si="1087"/>
        <v>3000</v>
      </c>
      <c r="J23194" t="str">
        <f t="shared" si="1088"/>
        <v/>
      </c>
    </row>
    <row r="23195" spans="1:10" x14ac:dyDescent="0.25">
      <c r="A23195" t="s">
        <v>800</v>
      </c>
      <c r="B23195" t="s">
        <v>11253</v>
      </c>
      <c r="C23195" s="27">
        <v>33840</v>
      </c>
      <c r="D23195">
        <v>3000</v>
      </c>
      <c r="E23195">
        <v>3.125E-2</v>
      </c>
      <c r="F23195">
        <v>11</v>
      </c>
      <c r="G23195">
        <v>1376.7098992710601</v>
      </c>
      <c r="H23195" s="73">
        <f t="shared" si="1086"/>
        <v>2.9291699984490639E-2</v>
      </c>
      <c r="I23195">
        <f t="shared" si="1087"/>
        <v>3000</v>
      </c>
      <c r="J23195" t="str">
        <f t="shared" si="1088"/>
        <v/>
      </c>
    </row>
    <row r="23196" spans="1:10" x14ac:dyDescent="0.25">
      <c r="A23196" t="s">
        <v>800</v>
      </c>
      <c r="B23196" t="s">
        <v>8373</v>
      </c>
      <c r="C23196" s="27">
        <v>39255.681818181802</v>
      </c>
      <c r="D23196">
        <v>3000</v>
      </c>
      <c r="E23196">
        <v>4.6401515151515103E-2</v>
      </c>
      <c r="F23196">
        <v>1</v>
      </c>
      <c r="G23196">
        <v>1595.81127503228</v>
      </c>
      <c r="H23196" s="73">
        <f t="shared" si="1086"/>
        <v>2.9269243707061934E-2</v>
      </c>
      <c r="I23196">
        <f t="shared" si="1087"/>
        <v>3000</v>
      </c>
      <c r="J23196" t="str">
        <f t="shared" si="1088"/>
        <v/>
      </c>
    </row>
    <row r="23197" spans="1:10" x14ac:dyDescent="0.25">
      <c r="A23197" t="s">
        <v>800</v>
      </c>
      <c r="B23197" t="s">
        <v>5747</v>
      </c>
      <c r="C23197" s="27">
        <v>53676.136363636302</v>
      </c>
      <c r="D23197">
        <v>3000</v>
      </c>
      <c r="E23197">
        <v>6.3446969696969696E-2</v>
      </c>
      <c r="F23197">
        <v>1</v>
      </c>
      <c r="G23197">
        <v>2181.2900653251399</v>
      </c>
      <c r="H23197" s="73">
        <f t="shared" si="1086"/>
        <v>2.9259349748915219E-2</v>
      </c>
      <c r="I23197">
        <f t="shared" si="1087"/>
        <v>3000</v>
      </c>
      <c r="J23197" t="str">
        <f t="shared" si="1088"/>
        <v/>
      </c>
    </row>
    <row r="23198" spans="1:10" x14ac:dyDescent="0.25">
      <c r="A23198" t="s">
        <v>800</v>
      </c>
      <c r="B23198" t="s">
        <v>7247</v>
      </c>
      <c r="C23198" s="27">
        <v>59123.863636363603</v>
      </c>
      <c r="D23198">
        <v>3000</v>
      </c>
      <c r="E23198">
        <v>6.9886363636363594E-2</v>
      </c>
      <c r="F23198">
        <v>1</v>
      </c>
      <c r="G23198">
        <v>2400.0669717183</v>
      </c>
      <c r="H23198" s="73">
        <f t="shared" si="1086"/>
        <v>2.9227592943948878E-2</v>
      </c>
      <c r="I23198">
        <f t="shared" si="1087"/>
        <v>3000</v>
      </c>
      <c r="J23198" t="str">
        <f t="shared" si="1088"/>
        <v/>
      </c>
    </row>
    <row r="23199" spans="1:10" x14ac:dyDescent="0.25">
      <c r="A23199" t="s">
        <v>800</v>
      </c>
      <c r="B23199" t="s">
        <v>8071</v>
      </c>
      <c r="C23199" s="27">
        <v>97738.636363636397</v>
      </c>
      <c r="D23199">
        <v>3000</v>
      </c>
      <c r="E23199">
        <v>0.115530303030303</v>
      </c>
      <c r="F23199">
        <v>1</v>
      </c>
      <c r="G23199">
        <v>3965.1863793982602</v>
      </c>
      <c r="H23199" s="73">
        <f t="shared" si="1086"/>
        <v>2.9209883618029727E-2</v>
      </c>
      <c r="I23199">
        <f t="shared" si="1087"/>
        <v>3000</v>
      </c>
      <c r="J23199" t="str">
        <f t="shared" si="1088"/>
        <v/>
      </c>
    </row>
    <row r="23200" spans="1:10" x14ac:dyDescent="0.25">
      <c r="A23200" t="s">
        <v>800</v>
      </c>
      <c r="B23200" t="s">
        <v>6222</v>
      </c>
      <c r="C23200" s="27">
        <v>234893.18181818101</v>
      </c>
      <c r="D23200">
        <v>3000</v>
      </c>
      <c r="E23200">
        <v>0.27765151515151498</v>
      </c>
      <c r="F23200">
        <v>10</v>
      </c>
      <c r="G23200">
        <v>9505.8485378583391</v>
      </c>
      <c r="H23200" s="73">
        <f t="shared" si="1086"/>
        <v>2.9137546242426721E-2</v>
      </c>
      <c r="I23200">
        <f t="shared" si="1087"/>
        <v>3000</v>
      </c>
      <c r="J23200" t="str">
        <f t="shared" si="1088"/>
        <v/>
      </c>
    </row>
    <row r="23201" spans="1:10" x14ac:dyDescent="0.25">
      <c r="A23201" t="s">
        <v>800</v>
      </c>
      <c r="B23201" t="s">
        <v>8904</v>
      </c>
      <c r="C23201" s="27">
        <v>96937.5</v>
      </c>
      <c r="D23201">
        <v>3000</v>
      </c>
      <c r="E23201">
        <v>0.114583333333333</v>
      </c>
      <c r="F23201">
        <v>1</v>
      </c>
      <c r="G23201">
        <v>3921.18316148536</v>
      </c>
      <c r="H23201" s="73">
        <f t="shared" si="1086"/>
        <v>2.912445520329553E-2</v>
      </c>
      <c r="I23201">
        <f t="shared" si="1087"/>
        <v>3000</v>
      </c>
      <c r="J23201" t="str">
        <f t="shared" si="1088"/>
        <v/>
      </c>
    </row>
    <row r="23202" spans="1:10" x14ac:dyDescent="0.25">
      <c r="A23202" t="s">
        <v>800</v>
      </c>
      <c r="B23202" t="s">
        <v>7001</v>
      </c>
      <c r="C23202" s="27">
        <v>94053.409090909001</v>
      </c>
      <c r="D23202">
        <v>3000</v>
      </c>
      <c r="E23202">
        <v>0.111174242424242</v>
      </c>
      <c r="F23202">
        <v>8</v>
      </c>
      <c r="G23202">
        <v>3802.6531461600098</v>
      </c>
      <c r="H23202" s="73">
        <f t="shared" si="1086"/>
        <v>2.9110165082786434E-2</v>
      </c>
      <c r="I23202">
        <f t="shared" si="1087"/>
        <v>3000</v>
      </c>
      <c r="J23202" t="str">
        <f t="shared" si="1088"/>
        <v/>
      </c>
    </row>
    <row r="23203" spans="1:10" x14ac:dyDescent="0.25">
      <c r="A23203" t="s">
        <v>800</v>
      </c>
      <c r="B23203" t="s">
        <v>4480</v>
      </c>
      <c r="C23203" s="27">
        <v>152055.68181818101</v>
      </c>
      <c r="D23203">
        <v>3000</v>
      </c>
      <c r="E23203">
        <v>0.179734848484848</v>
      </c>
      <c r="F23203">
        <v>12</v>
      </c>
      <c r="G23203">
        <v>6144.2337249583998</v>
      </c>
      <c r="H23203" s="73">
        <f t="shared" si="1086"/>
        <v>2.9093607217254878E-2</v>
      </c>
      <c r="I23203">
        <f t="shared" si="1087"/>
        <v>3000</v>
      </c>
      <c r="J23203" t="str">
        <f t="shared" si="1088"/>
        <v/>
      </c>
    </row>
    <row r="23204" spans="1:10" x14ac:dyDescent="0.25">
      <c r="A23204" t="s">
        <v>800</v>
      </c>
      <c r="B23204" t="s">
        <v>7218</v>
      </c>
      <c r="C23204" s="27">
        <v>67135.227272727207</v>
      </c>
      <c r="D23204">
        <v>3000</v>
      </c>
      <c r="E23204">
        <v>7.9356060606060597E-2</v>
      </c>
      <c r="F23204">
        <v>2</v>
      </c>
      <c r="G23204">
        <v>2711.2640546173898</v>
      </c>
      <c r="H23204" s="73">
        <f t="shared" si="1086"/>
        <v>2.9077284737479989E-2</v>
      </c>
      <c r="I23204">
        <f t="shared" si="1087"/>
        <v>3000</v>
      </c>
      <c r="J23204" t="str">
        <f t="shared" si="1088"/>
        <v/>
      </c>
    </row>
    <row r="23205" spans="1:10" x14ac:dyDescent="0.25">
      <c r="A23205" t="s">
        <v>800</v>
      </c>
      <c r="B23205" t="s">
        <v>11537</v>
      </c>
      <c r="C23205" s="27">
        <v>43581.818181818096</v>
      </c>
      <c r="D23205">
        <v>3000</v>
      </c>
      <c r="E23205">
        <v>5.15151515151515E-2</v>
      </c>
      <c r="F23205">
        <v>1</v>
      </c>
      <c r="G23205">
        <v>1759.98029085652</v>
      </c>
      <c r="H23205" s="73">
        <f t="shared" si="1086"/>
        <v>2.9076019823912537E-2</v>
      </c>
      <c r="I23205">
        <f t="shared" si="1087"/>
        <v>3000</v>
      </c>
      <c r="J23205" t="str">
        <f t="shared" si="1088"/>
        <v/>
      </c>
    </row>
    <row r="23206" spans="1:10" x14ac:dyDescent="0.25">
      <c r="A23206" t="s">
        <v>800</v>
      </c>
      <c r="B23206" t="s">
        <v>13050</v>
      </c>
      <c r="C23206" s="27">
        <v>33840</v>
      </c>
      <c r="D23206">
        <v>3000</v>
      </c>
      <c r="E23206">
        <v>1.9886363636363601E-2</v>
      </c>
      <c r="F23206">
        <v>5</v>
      </c>
      <c r="G23206">
        <v>1365.0109427811999</v>
      </c>
      <c r="H23206" s="73">
        <f t="shared" si="1086"/>
        <v>2.9042786016621275E-2</v>
      </c>
      <c r="I23206">
        <f t="shared" si="1087"/>
        <v>3000</v>
      </c>
      <c r="J23206" t="str">
        <f t="shared" si="1088"/>
        <v/>
      </c>
    </row>
    <row r="23207" spans="1:10" x14ac:dyDescent="0.25">
      <c r="A23207" t="s">
        <v>800</v>
      </c>
      <c r="B23207" t="s">
        <v>6945</v>
      </c>
      <c r="C23207" s="27">
        <v>69218.181818181794</v>
      </c>
      <c r="D23207">
        <v>3000</v>
      </c>
      <c r="E23207">
        <v>8.1818181818181804E-2</v>
      </c>
      <c r="F23207">
        <v>1</v>
      </c>
      <c r="G23207">
        <v>2791.8770615120702</v>
      </c>
      <c r="H23207" s="73">
        <f t="shared" si="1086"/>
        <v>2.9040801585468356E-2</v>
      </c>
      <c r="I23207">
        <f t="shared" si="1087"/>
        <v>3000</v>
      </c>
      <c r="J23207" t="str">
        <f t="shared" si="1088"/>
        <v/>
      </c>
    </row>
    <row r="23208" spans="1:10" x14ac:dyDescent="0.25">
      <c r="A23208" t="s">
        <v>800</v>
      </c>
      <c r="B23208" t="s">
        <v>9208</v>
      </c>
      <c r="C23208" s="27">
        <v>40377.272727272699</v>
      </c>
      <c r="D23208">
        <v>3000</v>
      </c>
      <c r="E23208">
        <v>4.7727272727272702E-2</v>
      </c>
      <c r="F23208">
        <v>6</v>
      </c>
      <c r="G23208">
        <v>1628.3830301359501</v>
      </c>
      <c r="H23208" s="73">
        <f t="shared" si="1086"/>
        <v>2.90370226245114E-2</v>
      </c>
      <c r="I23208">
        <f t="shared" si="1087"/>
        <v>3000</v>
      </c>
      <c r="J23208" t="str">
        <f t="shared" si="1088"/>
        <v/>
      </c>
    </row>
    <row r="23209" spans="1:10" x14ac:dyDescent="0.25">
      <c r="A23209" t="s">
        <v>800</v>
      </c>
      <c r="B23209" t="s">
        <v>8194</v>
      </c>
      <c r="C23209" s="27">
        <v>81715.909090909103</v>
      </c>
      <c r="D23209">
        <v>3000</v>
      </c>
      <c r="E23209">
        <v>9.6590909090909005E-2</v>
      </c>
      <c r="G23209">
        <v>3293.7445220293098</v>
      </c>
      <c r="H23209" s="73">
        <f t="shared" si="1086"/>
        <v>2.9021228329269507E-2</v>
      </c>
      <c r="I23209">
        <f t="shared" si="1087"/>
        <v>3000</v>
      </c>
      <c r="J23209" t="str">
        <f t="shared" si="1088"/>
        <v/>
      </c>
    </row>
    <row r="23210" spans="1:10" x14ac:dyDescent="0.25">
      <c r="A23210" t="s">
        <v>800</v>
      </c>
      <c r="B23210" t="s">
        <v>8952</v>
      </c>
      <c r="C23210" s="27">
        <v>55759.090909090897</v>
      </c>
      <c r="D23210">
        <v>3000</v>
      </c>
      <c r="E23210">
        <v>6.5909090909090903E-2</v>
      </c>
      <c r="F23210">
        <v>3</v>
      </c>
      <c r="G23210">
        <v>2246.3455868955002</v>
      </c>
      <c r="H23210" s="73">
        <f t="shared" si="1086"/>
        <v>2.9006370014204561E-2</v>
      </c>
      <c r="I23210">
        <f t="shared" si="1087"/>
        <v>3000</v>
      </c>
      <c r="J23210" t="str">
        <f t="shared" si="1088"/>
        <v/>
      </c>
    </row>
    <row r="23211" spans="1:10" x14ac:dyDescent="0.25">
      <c r="A23211" t="s">
        <v>800</v>
      </c>
      <c r="B23211" t="s">
        <v>7760</v>
      </c>
      <c r="C23211" s="27">
        <v>37813.636363636302</v>
      </c>
      <c r="D23211">
        <v>3000</v>
      </c>
      <c r="E23211">
        <v>4.46969696969697E-2</v>
      </c>
      <c r="F23211">
        <v>2</v>
      </c>
      <c r="G23211">
        <v>1522.9645458529999</v>
      </c>
      <c r="H23211" s="73">
        <f t="shared" si="1086"/>
        <v>2.8998387313753527E-2</v>
      </c>
      <c r="I23211">
        <f t="shared" si="1087"/>
        <v>3000</v>
      </c>
      <c r="J23211" t="str">
        <f t="shared" si="1088"/>
        <v/>
      </c>
    </row>
    <row r="23212" spans="1:10" x14ac:dyDescent="0.25">
      <c r="A23212" t="s">
        <v>800</v>
      </c>
      <c r="B23212" t="s">
        <v>6737</v>
      </c>
      <c r="C23212" s="27">
        <v>58002.272727272699</v>
      </c>
      <c r="D23212">
        <v>3000</v>
      </c>
      <c r="E23212">
        <v>6.8560606060606002E-2</v>
      </c>
      <c r="F23212">
        <v>23</v>
      </c>
      <c r="G23212">
        <v>2335.0156860925499</v>
      </c>
      <c r="H23212" s="73">
        <f t="shared" si="1086"/>
        <v>2.8985265834180481E-2</v>
      </c>
      <c r="I23212">
        <f t="shared" si="1087"/>
        <v>3000</v>
      </c>
      <c r="J23212" t="str">
        <f t="shared" si="1088"/>
        <v/>
      </c>
    </row>
    <row r="23213" spans="1:10" x14ac:dyDescent="0.25">
      <c r="A23213" t="s">
        <v>800</v>
      </c>
      <c r="B23213" t="s">
        <v>4069</v>
      </c>
      <c r="C23213" s="27">
        <v>213743.18181818101</v>
      </c>
      <c r="D23213">
        <v>3000</v>
      </c>
      <c r="E23213">
        <v>0.25265151515151502</v>
      </c>
      <c r="F23213">
        <v>26</v>
      </c>
      <c r="G23213">
        <v>8594.2472290870592</v>
      </c>
      <c r="H23213" s="73">
        <f t="shared" si="1086"/>
        <v>2.8949966741892749E-2</v>
      </c>
      <c r="I23213">
        <f t="shared" si="1087"/>
        <v>3000</v>
      </c>
      <c r="J23213" t="str">
        <f t="shared" si="1088"/>
        <v/>
      </c>
    </row>
    <row r="23214" spans="1:10" x14ac:dyDescent="0.25">
      <c r="A23214" t="s">
        <v>800</v>
      </c>
      <c r="B23214" t="s">
        <v>9252</v>
      </c>
      <c r="C23214" s="27">
        <v>33840</v>
      </c>
      <c r="D23214">
        <v>3000</v>
      </c>
      <c r="E23214">
        <v>1.4962121212121199E-2</v>
      </c>
      <c r="F23214">
        <v>7</v>
      </c>
      <c r="G23214">
        <v>1359.4820902829599</v>
      </c>
      <c r="H23214" s="73">
        <f t="shared" si="1086"/>
        <v>2.8925150857084254E-2</v>
      </c>
      <c r="I23214">
        <f t="shared" si="1087"/>
        <v>3000</v>
      </c>
      <c r="J23214" t="str">
        <f t="shared" si="1088"/>
        <v/>
      </c>
    </row>
    <row r="23215" spans="1:10" x14ac:dyDescent="0.25">
      <c r="A23215" t="s">
        <v>800</v>
      </c>
      <c r="B23215" t="s">
        <v>5890</v>
      </c>
      <c r="C23215" s="27">
        <v>66334.090909090795</v>
      </c>
      <c r="D23215">
        <v>3000</v>
      </c>
      <c r="E23215">
        <v>7.8409090909090901E-2</v>
      </c>
      <c r="F23215">
        <v>3</v>
      </c>
      <c r="G23215">
        <v>2661.4921569338999</v>
      </c>
      <c r="H23215" s="73">
        <f t="shared" si="1086"/>
        <v>2.8888228160367995E-2</v>
      </c>
      <c r="I23215">
        <f t="shared" si="1087"/>
        <v>3000</v>
      </c>
      <c r="J23215" t="str">
        <f t="shared" si="1088"/>
        <v/>
      </c>
    </row>
    <row r="23216" spans="1:10" x14ac:dyDescent="0.25">
      <c r="A23216" t="s">
        <v>800</v>
      </c>
      <c r="B23216" t="s">
        <v>11852</v>
      </c>
      <c r="C23216" s="27">
        <v>33840</v>
      </c>
      <c r="D23216">
        <v>3000</v>
      </c>
      <c r="E23216">
        <v>1.30681818181818E-2</v>
      </c>
      <c r="F23216">
        <v>47</v>
      </c>
      <c r="G23216">
        <v>1357.5873004174</v>
      </c>
      <c r="H23216" s="73">
        <f t="shared" si="1086"/>
        <v>2.8884836179093615E-2</v>
      </c>
      <c r="I23216">
        <f t="shared" si="1087"/>
        <v>3000</v>
      </c>
      <c r="J23216" t="str">
        <f t="shared" si="1088"/>
        <v/>
      </c>
    </row>
    <row r="23217" spans="1:10" x14ac:dyDescent="0.25">
      <c r="A23217" t="s">
        <v>800</v>
      </c>
      <c r="B23217" t="s">
        <v>11964</v>
      </c>
      <c r="C23217" s="27">
        <v>44703.409090909001</v>
      </c>
      <c r="D23217">
        <v>3000</v>
      </c>
      <c r="E23217">
        <v>5.2840909090909001E-2</v>
      </c>
      <c r="G23217">
        <v>1788.47801750914</v>
      </c>
      <c r="H23217" s="73">
        <f t="shared" si="1086"/>
        <v>2.8805502729957407E-2</v>
      </c>
      <c r="I23217">
        <f t="shared" si="1087"/>
        <v>3000</v>
      </c>
      <c r="J23217" t="str">
        <f t="shared" si="1088"/>
        <v/>
      </c>
    </row>
    <row r="23218" spans="1:10" x14ac:dyDescent="0.25">
      <c r="A23218" t="s">
        <v>800</v>
      </c>
      <c r="B23218" t="s">
        <v>9500</v>
      </c>
      <c r="C23218" s="27">
        <v>35410.227272727199</v>
      </c>
      <c r="D23218">
        <v>3000</v>
      </c>
      <c r="E23218">
        <v>4.1856060606060598E-2</v>
      </c>
      <c r="F23218">
        <v>1</v>
      </c>
      <c r="G23218">
        <v>1415.7228394917499</v>
      </c>
      <c r="H23218" s="73">
        <f t="shared" si="1086"/>
        <v>2.8786046375340164E-2</v>
      </c>
      <c r="I23218">
        <f t="shared" si="1087"/>
        <v>3000</v>
      </c>
      <c r="J23218" t="str">
        <f t="shared" si="1088"/>
        <v/>
      </c>
    </row>
    <row r="23219" spans="1:10" x14ac:dyDescent="0.25">
      <c r="A23219" t="s">
        <v>800</v>
      </c>
      <c r="B23219" t="s">
        <v>3820</v>
      </c>
      <c r="C23219" s="27">
        <v>87163.636363636295</v>
      </c>
      <c r="D23219">
        <v>3000</v>
      </c>
      <c r="E23219">
        <v>0.103030303030303</v>
      </c>
      <c r="G23219">
        <v>3483.89570548143</v>
      </c>
      <c r="H23219" s="73">
        <f t="shared" si="1086"/>
        <v>2.8778112210484919E-2</v>
      </c>
      <c r="I23219">
        <f t="shared" si="1087"/>
        <v>3000</v>
      </c>
      <c r="J23219" t="str">
        <f t="shared" si="1088"/>
        <v/>
      </c>
    </row>
    <row r="23220" spans="1:10" x14ac:dyDescent="0.25">
      <c r="A23220" t="s">
        <v>800</v>
      </c>
      <c r="B23220" t="s">
        <v>11255</v>
      </c>
      <c r="C23220" s="27">
        <v>33840</v>
      </c>
      <c r="D23220">
        <v>3000</v>
      </c>
      <c r="E23220">
        <v>2.7272727272727199E-2</v>
      </c>
      <c r="F23220">
        <v>9</v>
      </c>
      <c r="G23220">
        <v>1350.41962480443</v>
      </c>
      <c r="H23220" s="73">
        <f t="shared" si="1086"/>
        <v>2.8732332442647446E-2</v>
      </c>
      <c r="I23220">
        <f t="shared" si="1087"/>
        <v>3000</v>
      </c>
      <c r="J23220" t="str">
        <f t="shared" si="1088"/>
        <v/>
      </c>
    </row>
    <row r="23221" spans="1:10" x14ac:dyDescent="0.25">
      <c r="A23221" t="s">
        <v>800</v>
      </c>
      <c r="B23221" t="s">
        <v>7722</v>
      </c>
      <c r="C23221" s="27">
        <v>58162.5</v>
      </c>
      <c r="D23221">
        <v>3000</v>
      </c>
      <c r="E23221">
        <v>6.8750000000000006E-2</v>
      </c>
      <c r="F23221">
        <v>2</v>
      </c>
      <c r="G23221">
        <v>2319.2213062516298</v>
      </c>
      <c r="H23221" s="73">
        <f t="shared" si="1086"/>
        <v>2.8709896247602382E-2</v>
      </c>
      <c r="I23221">
        <f t="shared" si="1087"/>
        <v>3000</v>
      </c>
      <c r="J23221" t="str">
        <f t="shared" si="1088"/>
        <v/>
      </c>
    </row>
    <row r="23222" spans="1:10" x14ac:dyDescent="0.25">
      <c r="A23222" t="s">
        <v>800</v>
      </c>
      <c r="B23222" t="s">
        <v>12954</v>
      </c>
      <c r="C23222" s="27">
        <v>68577.272727272706</v>
      </c>
      <c r="D23222">
        <v>3000</v>
      </c>
      <c r="E23222">
        <v>8.1060606060606E-2</v>
      </c>
      <c r="F23222">
        <v>2</v>
      </c>
      <c r="G23222">
        <v>2727.8658531666601</v>
      </c>
      <c r="H23222" s="73">
        <f t="shared" si="1086"/>
        <v>2.8640150536329227E-2</v>
      </c>
      <c r="I23222">
        <f t="shared" si="1087"/>
        <v>3000</v>
      </c>
      <c r="J23222" t="str">
        <f t="shared" si="1088"/>
        <v/>
      </c>
    </row>
    <row r="23223" spans="1:10" x14ac:dyDescent="0.25">
      <c r="A23223" t="s">
        <v>800</v>
      </c>
      <c r="B23223" t="s">
        <v>8181</v>
      </c>
      <c r="C23223" s="27">
        <v>131706.818181818</v>
      </c>
      <c r="D23223">
        <v>3000</v>
      </c>
      <c r="E23223">
        <v>0.155681818181818</v>
      </c>
      <c r="F23223">
        <v>2</v>
      </c>
      <c r="G23223">
        <v>5234.8501118513304</v>
      </c>
      <c r="H23223" s="73">
        <f t="shared" si="1086"/>
        <v>2.8617289010275992E-2</v>
      </c>
      <c r="I23223">
        <f t="shared" si="1087"/>
        <v>3000</v>
      </c>
      <c r="J23223" t="str">
        <f t="shared" si="1088"/>
        <v/>
      </c>
    </row>
    <row r="23224" spans="1:10" x14ac:dyDescent="0.25">
      <c r="A23224" t="s">
        <v>800</v>
      </c>
      <c r="B23224" t="s">
        <v>7113</v>
      </c>
      <c r="C23224" s="27">
        <v>33840</v>
      </c>
      <c r="D23224">
        <v>3000</v>
      </c>
      <c r="E23224">
        <v>1.21212121212121E-2</v>
      </c>
      <c r="F23224">
        <v>2</v>
      </c>
      <c r="G23224">
        <v>1344.2758450628901</v>
      </c>
      <c r="H23224" s="73">
        <f t="shared" si="1086"/>
        <v>2.8601613724742344E-2</v>
      </c>
      <c r="I23224">
        <f t="shared" si="1087"/>
        <v>3000</v>
      </c>
      <c r="J23224" t="str">
        <f t="shared" si="1088"/>
        <v/>
      </c>
    </row>
    <row r="23225" spans="1:10" x14ac:dyDescent="0.25">
      <c r="A23225" t="s">
        <v>800</v>
      </c>
      <c r="B23225" t="s">
        <v>4538</v>
      </c>
      <c r="C23225" s="27">
        <v>48709.090909090897</v>
      </c>
      <c r="D23225">
        <v>3000</v>
      </c>
      <c r="E23225">
        <v>5.7575757575757502E-2</v>
      </c>
      <c r="G23225">
        <v>1932.4406711163299</v>
      </c>
      <c r="H23225" s="73">
        <f t="shared" si="1086"/>
        <v>2.8564632540577353E-2</v>
      </c>
      <c r="I23225">
        <f t="shared" si="1087"/>
        <v>3000</v>
      </c>
      <c r="J23225" t="str">
        <f t="shared" si="1088"/>
        <v/>
      </c>
    </row>
    <row r="23226" spans="1:10" x14ac:dyDescent="0.25">
      <c r="A23226" t="s">
        <v>800</v>
      </c>
      <c r="B23226" t="s">
        <v>9023</v>
      </c>
      <c r="C23226" s="27">
        <v>33840</v>
      </c>
      <c r="D23226">
        <v>3000</v>
      </c>
      <c r="E23226">
        <v>2.8030303030302999E-2</v>
      </c>
      <c r="F23226">
        <v>1</v>
      </c>
      <c r="G23226">
        <v>1341.33760622819</v>
      </c>
      <c r="H23226" s="73">
        <f t="shared" si="1086"/>
        <v>2.8539098004855105E-2</v>
      </c>
      <c r="I23226">
        <f t="shared" si="1087"/>
        <v>3000</v>
      </c>
      <c r="J23226" t="str">
        <f t="shared" si="1088"/>
        <v/>
      </c>
    </row>
    <row r="23227" spans="1:10" x14ac:dyDescent="0.25">
      <c r="A23227" t="s">
        <v>800</v>
      </c>
      <c r="B23227" t="s">
        <v>7616</v>
      </c>
      <c r="C23227" s="27">
        <v>56560.227272727199</v>
      </c>
      <c r="D23227">
        <v>3000</v>
      </c>
      <c r="E23227">
        <v>6.6856060606060599E-2</v>
      </c>
      <c r="F23227">
        <v>2</v>
      </c>
      <c r="G23227">
        <v>2241.1250981767998</v>
      </c>
      <c r="H23227" s="73">
        <f t="shared" si="1086"/>
        <v>2.8529059172740692E-2</v>
      </c>
      <c r="I23227">
        <f t="shared" si="1087"/>
        <v>3000</v>
      </c>
      <c r="J23227" t="str">
        <f t="shared" si="1088"/>
        <v/>
      </c>
    </row>
    <row r="23228" spans="1:10" x14ac:dyDescent="0.25">
      <c r="A23228" t="s">
        <v>800</v>
      </c>
      <c r="B23228" t="s">
        <v>6602</v>
      </c>
      <c r="C23228" s="27">
        <v>33840</v>
      </c>
      <c r="D23228">
        <v>3000</v>
      </c>
      <c r="E23228">
        <v>3.1628787878787798E-2</v>
      </c>
      <c r="F23228">
        <v>2</v>
      </c>
      <c r="G23228">
        <v>1340.51566653644</v>
      </c>
      <c r="H23228" s="73">
        <f t="shared" si="1086"/>
        <v>2.8521609926307236E-2</v>
      </c>
      <c r="I23228">
        <f t="shared" si="1087"/>
        <v>3000</v>
      </c>
      <c r="J23228" t="str">
        <f t="shared" si="1088"/>
        <v/>
      </c>
    </row>
    <row r="23229" spans="1:10" x14ac:dyDescent="0.25">
      <c r="A23229" t="s">
        <v>800</v>
      </c>
      <c r="B23229" t="s">
        <v>10920</v>
      </c>
      <c r="C23229" s="27">
        <v>136032.95454545401</v>
      </c>
      <c r="D23229">
        <v>3000</v>
      </c>
      <c r="E23229">
        <v>0.16079545454545399</v>
      </c>
      <c r="F23229">
        <v>1</v>
      </c>
      <c r="G23229">
        <v>5383.6658416585296</v>
      </c>
      <c r="H23229" s="73">
        <f t="shared" si="1086"/>
        <v>2.8494855668954339E-2</v>
      </c>
      <c r="I23229">
        <f t="shared" si="1087"/>
        <v>3000</v>
      </c>
      <c r="J23229" t="str">
        <f t="shared" si="1088"/>
        <v/>
      </c>
    </row>
    <row r="23230" spans="1:10" x14ac:dyDescent="0.25">
      <c r="A23230" t="s">
        <v>800</v>
      </c>
      <c r="B23230" t="s">
        <v>3656</v>
      </c>
      <c r="C23230" s="27">
        <v>69538.636363636295</v>
      </c>
      <c r="D23230">
        <v>3000</v>
      </c>
      <c r="E23230">
        <v>8.2196969696969699E-2</v>
      </c>
      <c r="F23230">
        <v>3</v>
      </c>
      <c r="G23230">
        <v>2747.87656201052</v>
      </c>
      <c r="H23230" s="73">
        <f t="shared" si="1086"/>
        <v>2.8451393759026496E-2</v>
      </c>
      <c r="I23230">
        <f t="shared" si="1087"/>
        <v>3000</v>
      </c>
      <c r="J23230" t="str">
        <f t="shared" si="1088"/>
        <v/>
      </c>
    </row>
    <row r="23231" spans="1:10" x14ac:dyDescent="0.25">
      <c r="A23231" t="s">
        <v>800</v>
      </c>
      <c r="B23231" t="s">
        <v>3724</v>
      </c>
      <c r="C23231" s="27">
        <v>60886.363636363603</v>
      </c>
      <c r="D23231">
        <v>3000</v>
      </c>
      <c r="E23231">
        <v>7.1969696969696906E-2</v>
      </c>
      <c r="F23231">
        <v>2</v>
      </c>
      <c r="G23231">
        <v>2404.77593279745</v>
      </c>
      <c r="H23231" s="73">
        <f t="shared" si="1086"/>
        <v>2.8437215957828759E-2</v>
      </c>
      <c r="I23231">
        <f t="shared" si="1087"/>
        <v>3000</v>
      </c>
      <c r="J23231" t="str">
        <f t="shared" si="1088"/>
        <v/>
      </c>
    </row>
    <row r="23232" spans="1:10" x14ac:dyDescent="0.25">
      <c r="A23232" t="s">
        <v>800</v>
      </c>
      <c r="B23232" t="s">
        <v>7687</v>
      </c>
      <c r="C23232" s="27">
        <v>33840</v>
      </c>
      <c r="D23232">
        <v>3000</v>
      </c>
      <c r="E23232">
        <v>7.9545454545454503E-3</v>
      </c>
      <c r="F23232">
        <v>2</v>
      </c>
      <c r="G23232">
        <v>1336.4969790913501</v>
      </c>
      <c r="H23232" s="73">
        <f t="shared" si="1086"/>
        <v>2.8436105938113833E-2</v>
      </c>
      <c r="I23232">
        <f t="shared" si="1087"/>
        <v>3000</v>
      </c>
      <c r="J23232" t="str">
        <f t="shared" si="1088"/>
        <v/>
      </c>
    </row>
    <row r="23233" spans="1:10" x14ac:dyDescent="0.25">
      <c r="A23233" t="s">
        <v>800</v>
      </c>
      <c r="B23233" t="s">
        <v>11545</v>
      </c>
      <c r="C23233" s="27">
        <v>59604.545454545398</v>
      </c>
      <c r="D23233">
        <v>3000</v>
      </c>
      <c r="E23233">
        <v>7.0454545454545395E-2</v>
      </c>
      <c r="F23233">
        <v>6</v>
      </c>
      <c r="G23233">
        <v>2351.6580420212199</v>
      </c>
      <c r="H23233" s="73">
        <f t="shared" si="1086"/>
        <v>2.8407125284539141E-2</v>
      </c>
      <c r="I23233">
        <f t="shared" si="1087"/>
        <v>3000</v>
      </c>
      <c r="J23233" t="str">
        <f t="shared" si="1088"/>
        <v/>
      </c>
    </row>
    <row r="23234" spans="1:10" x14ac:dyDescent="0.25">
      <c r="A23234" t="s">
        <v>800</v>
      </c>
      <c r="B23234" t="s">
        <v>3662</v>
      </c>
      <c r="C23234" s="27">
        <v>52073.863636363603</v>
      </c>
      <c r="D23234">
        <v>3000</v>
      </c>
      <c r="E23234">
        <v>6.1553030303030297E-2</v>
      </c>
      <c r="F23234">
        <v>1</v>
      </c>
      <c r="G23234">
        <v>2053.5296210394999</v>
      </c>
      <c r="H23234" s="73">
        <f t="shared" ref="H23234:H23297" si="1089">G23234/SUMIFS(C:C,B:B,B23234)</f>
        <v>2.8393155873227036E-2</v>
      </c>
      <c r="I23234">
        <f t="shared" ref="I23234:I23297" si="1090">IF(A23234="Construction",SUMIFS(D:D,A:A,"Engineering",B:B,B23234),"")</f>
        <v>3000</v>
      </c>
      <c r="J23234" t="str">
        <f t="shared" si="1088"/>
        <v/>
      </c>
    </row>
    <row r="23235" spans="1:10" x14ac:dyDescent="0.25">
      <c r="A23235" t="s">
        <v>800</v>
      </c>
      <c r="B23235" t="s">
        <v>4887</v>
      </c>
      <c r="C23235" s="27">
        <v>33840</v>
      </c>
      <c r="D23235">
        <v>3000</v>
      </c>
      <c r="E23235">
        <v>8.9015151515151499E-3</v>
      </c>
      <c r="G23235">
        <v>1329.9348554650701</v>
      </c>
      <c r="H23235" s="73">
        <f t="shared" si="1089"/>
        <v>2.8296486286490855E-2</v>
      </c>
      <c r="I23235">
        <f t="shared" si="1090"/>
        <v>3000</v>
      </c>
      <c r="J23235" t="str">
        <f t="shared" ref="J23235:J23298" si="1091">IF(AND(I23235&lt;&gt;"",I23235&lt;&gt;3000,I23235&lt;&gt;0),D23235-I23235,"")</f>
        <v/>
      </c>
    </row>
    <row r="23236" spans="1:10" x14ac:dyDescent="0.25">
      <c r="A23236" t="s">
        <v>800</v>
      </c>
      <c r="B23236" t="s">
        <v>9645</v>
      </c>
      <c r="C23236" s="27">
        <v>238418.18181818101</v>
      </c>
      <c r="D23236">
        <v>3000</v>
      </c>
      <c r="E23236">
        <v>0.28181818181818102</v>
      </c>
      <c r="G23236">
        <v>9361.2821023334709</v>
      </c>
      <c r="H23236" s="73">
        <f t="shared" si="1089"/>
        <v>2.827017244356031E-2</v>
      </c>
      <c r="I23236">
        <f t="shared" si="1090"/>
        <v>3000</v>
      </c>
      <c r="J23236" t="str">
        <f t="shared" si="1091"/>
        <v/>
      </c>
    </row>
    <row r="23237" spans="1:10" x14ac:dyDescent="0.25">
      <c r="A23237" t="s">
        <v>800</v>
      </c>
      <c r="B23237" t="s">
        <v>9234</v>
      </c>
      <c r="C23237" s="27">
        <v>48869.318181818198</v>
      </c>
      <c r="D23237">
        <v>3000</v>
      </c>
      <c r="E23237">
        <v>5.7765151515151499E-2</v>
      </c>
      <c r="G23237">
        <v>1918.73228191619</v>
      </c>
      <c r="H23237" s="73">
        <f t="shared" si="1089"/>
        <v>2.8269009971447472E-2</v>
      </c>
      <c r="I23237">
        <f t="shared" si="1090"/>
        <v>3000</v>
      </c>
      <c r="J23237" t="str">
        <f t="shared" si="1091"/>
        <v/>
      </c>
    </row>
    <row r="23238" spans="1:10" x14ac:dyDescent="0.25">
      <c r="A23238" t="s">
        <v>800</v>
      </c>
      <c r="B23238" t="s">
        <v>4578</v>
      </c>
      <c r="C23238" s="27">
        <v>148210.227272727</v>
      </c>
      <c r="D23238">
        <v>3000</v>
      </c>
      <c r="E23238">
        <v>0.17518939393939301</v>
      </c>
      <c r="F23238">
        <v>27</v>
      </c>
      <c r="G23238">
        <v>5805.4695199051102</v>
      </c>
      <c r="H23238" s="73">
        <f t="shared" si="1089"/>
        <v>2.820276394718714E-2</v>
      </c>
      <c r="I23238">
        <f t="shared" si="1090"/>
        <v>3000</v>
      </c>
      <c r="J23238" t="str">
        <f t="shared" si="1091"/>
        <v/>
      </c>
    </row>
    <row r="23239" spans="1:10" x14ac:dyDescent="0.25">
      <c r="A23239" t="s">
        <v>800</v>
      </c>
      <c r="B23239" t="s">
        <v>5164</v>
      </c>
      <c r="C23239" s="27">
        <v>140679.545454545</v>
      </c>
      <c r="D23239">
        <v>3000</v>
      </c>
      <c r="E23239">
        <v>0.16628787878787801</v>
      </c>
      <c r="F23239">
        <v>4</v>
      </c>
      <c r="G23239">
        <v>5507.5264561613403</v>
      </c>
      <c r="H23239" s="73">
        <f t="shared" si="1089"/>
        <v>2.8187602082617117E-2</v>
      </c>
      <c r="I23239">
        <f t="shared" si="1090"/>
        <v>3000</v>
      </c>
      <c r="J23239" t="str">
        <f t="shared" si="1091"/>
        <v/>
      </c>
    </row>
    <row r="23240" spans="1:10" x14ac:dyDescent="0.25">
      <c r="A23240" t="s">
        <v>800</v>
      </c>
      <c r="B23240" t="s">
        <v>13096</v>
      </c>
      <c r="C23240" s="27">
        <v>55598.863636363603</v>
      </c>
      <c r="D23240">
        <v>3000</v>
      </c>
      <c r="E23240">
        <v>6.57196969696969E-2</v>
      </c>
      <c r="G23240">
        <v>2175.6540278929901</v>
      </c>
      <c r="H23240" s="73">
        <f t="shared" si="1089"/>
        <v>2.8174512888037261E-2</v>
      </c>
      <c r="I23240">
        <f t="shared" si="1090"/>
        <v>3000</v>
      </c>
      <c r="J23240" t="str">
        <f t="shared" si="1091"/>
        <v/>
      </c>
    </row>
    <row r="23241" spans="1:10" x14ac:dyDescent="0.25">
      <c r="A23241" t="s">
        <v>800</v>
      </c>
      <c r="B23241" t="s">
        <v>12923</v>
      </c>
      <c r="C23241" s="27">
        <v>72903.409090909001</v>
      </c>
      <c r="D23241">
        <v>3000</v>
      </c>
      <c r="E23241">
        <v>8.6174242424242403E-2</v>
      </c>
      <c r="F23241">
        <v>4</v>
      </c>
      <c r="G23241">
        <v>2852.36895160125</v>
      </c>
      <c r="H23241" s="73">
        <f t="shared" si="1089"/>
        <v>2.8170227850277525E-2</v>
      </c>
      <c r="I23241">
        <f t="shared" si="1090"/>
        <v>3000</v>
      </c>
      <c r="J23241" t="str">
        <f t="shared" si="1091"/>
        <v/>
      </c>
    </row>
    <row r="23242" spans="1:10" x14ac:dyDescent="0.25">
      <c r="A23242" t="s">
        <v>800</v>
      </c>
      <c r="B23242" t="s">
        <v>3716</v>
      </c>
      <c r="C23242" s="27">
        <v>54637.499999999898</v>
      </c>
      <c r="D23242">
        <v>3000</v>
      </c>
      <c r="E23242">
        <v>6.4583333333333298E-2</v>
      </c>
      <c r="F23242">
        <v>1</v>
      </c>
      <c r="G23242">
        <v>2137.3358966041101</v>
      </c>
      <c r="H23242" s="73">
        <f t="shared" si="1089"/>
        <v>2.8165304883183945E-2</v>
      </c>
      <c r="I23242">
        <f t="shared" si="1090"/>
        <v>3000</v>
      </c>
      <c r="J23242" t="str">
        <f t="shared" si="1091"/>
        <v/>
      </c>
    </row>
    <row r="23243" spans="1:10" x14ac:dyDescent="0.25">
      <c r="A23243" t="s">
        <v>800</v>
      </c>
      <c r="B23243" t="s">
        <v>10854</v>
      </c>
      <c r="C23243" s="27">
        <v>387458.67778927198</v>
      </c>
      <c r="D23243">
        <v>3000</v>
      </c>
      <c r="E23243">
        <v>0.63636363636363602</v>
      </c>
      <c r="G23243">
        <v>15978.6210819853</v>
      </c>
      <c r="H23243" s="73">
        <f t="shared" si="1089"/>
        <v>2.8117874244415083E-2</v>
      </c>
      <c r="I23243">
        <f t="shared" si="1090"/>
        <v>3000</v>
      </c>
      <c r="J23243" t="str">
        <f t="shared" si="1091"/>
        <v/>
      </c>
    </row>
    <row r="23244" spans="1:10" x14ac:dyDescent="0.25">
      <c r="A23244" t="s">
        <v>800</v>
      </c>
      <c r="B23244" t="s">
        <v>6939</v>
      </c>
      <c r="C23244" s="27">
        <v>298663.636363636</v>
      </c>
      <c r="D23244">
        <v>3000</v>
      </c>
      <c r="E23244">
        <v>0.35303030303030303</v>
      </c>
      <c r="G23244">
        <v>11662.731687817601</v>
      </c>
      <c r="H23244" s="73">
        <f t="shared" si="1089"/>
        <v>2.8115799156094003E-2</v>
      </c>
      <c r="I23244">
        <f t="shared" si="1090"/>
        <v>3000</v>
      </c>
      <c r="J23244" t="str">
        <f t="shared" si="1091"/>
        <v/>
      </c>
    </row>
    <row r="23245" spans="1:10" x14ac:dyDescent="0.25">
      <c r="A23245" t="s">
        <v>800</v>
      </c>
      <c r="B23245" t="s">
        <v>13387</v>
      </c>
      <c r="C23245" s="27">
        <v>40377.272727272699</v>
      </c>
      <c r="D23245">
        <v>3000</v>
      </c>
      <c r="E23245">
        <v>4.7727272727272702E-2</v>
      </c>
      <c r="F23245">
        <v>1</v>
      </c>
      <c r="G23245">
        <v>1576.25491484197</v>
      </c>
      <c r="H23245" s="73">
        <f t="shared" si="1089"/>
        <v>2.8107483790495137E-2</v>
      </c>
      <c r="I23245">
        <f t="shared" si="1090"/>
        <v>3000</v>
      </c>
      <c r="J23245" t="str">
        <f t="shared" si="1091"/>
        <v/>
      </c>
    </row>
    <row r="23246" spans="1:10" x14ac:dyDescent="0.25">
      <c r="A23246" t="s">
        <v>800</v>
      </c>
      <c r="B23246" t="s">
        <v>11414</v>
      </c>
      <c r="C23246" s="27">
        <v>56239.772727272699</v>
      </c>
      <c r="D23246">
        <v>3000</v>
      </c>
      <c r="E23246">
        <v>6.6477272727272704E-2</v>
      </c>
      <c r="F23246">
        <v>7</v>
      </c>
      <c r="G23246">
        <v>2195.4843188801301</v>
      </c>
      <c r="H23246" s="73">
        <f t="shared" si="1089"/>
        <v>2.8107309701611433E-2</v>
      </c>
      <c r="I23246">
        <f t="shared" si="1090"/>
        <v>3000</v>
      </c>
      <c r="J23246" t="str">
        <f t="shared" si="1091"/>
        <v/>
      </c>
    </row>
    <row r="23247" spans="1:10" x14ac:dyDescent="0.25">
      <c r="A23247" t="s">
        <v>800</v>
      </c>
      <c r="B23247" t="s">
        <v>4357</v>
      </c>
      <c r="C23247" s="27">
        <v>51593.181818181802</v>
      </c>
      <c r="D23247">
        <v>3000</v>
      </c>
      <c r="E23247">
        <v>6.0984848484848399E-2</v>
      </c>
      <c r="F23247">
        <v>14</v>
      </c>
      <c r="G23247">
        <v>2014.0458583147099</v>
      </c>
      <c r="H23247" s="73">
        <f t="shared" si="1089"/>
        <v>2.8106679349548507E-2</v>
      </c>
      <c r="I23247">
        <f t="shared" si="1090"/>
        <v>3000</v>
      </c>
      <c r="J23247" t="str">
        <f t="shared" si="1091"/>
        <v/>
      </c>
    </row>
    <row r="23248" spans="1:10" x14ac:dyDescent="0.25">
      <c r="A23248" t="s">
        <v>800</v>
      </c>
      <c r="B23248" t="s">
        <v>11802</v>
      </c>
      <c r="C23248" s="27">
        <v>74025</v>
      </c>
      <c r="D23248">
        <v>3000</v>
      </c>
      <c r="E23248">
        <v>8.7499999999999994E-2</v>
      </c>
      <c r="F23248">
        <v>1</v>
      </c>
      <c r="G23248">
        <v>2881.21843260264</v>
      </c>
      <c r="H23248" s="73">
        <f t="shared" si="1089"/>
        <v>2.8024009070907137E-2</v>
      </c>
      <c r="I23248">
        <f t="shared" si="1090"/>
        <v>3000</v>
      </c>
      <c r="J23248" t="str">
        <f t="shared" si="1091"/>
        <v/>
      </c>
    </row>
    <row r="23249" spans="1:10" x14ac:dyDescent="0.25">
      <c r="A23249" t="s">
        <v>800</v>
      </c>
      <c r="B23249" t="s">
        <v>10462</v>
      </c>
      <c r="C23249" s="27">
        <v>33840</v>
      </c>
      <c r="D23249">
        <v>3000</v>
      </c>
      <c r="E23249">
        <v>3.8446969696969598E-2</v>
      </c>
      <c r="F23249">
        <v>2</v>
      </c>
      <c r="G23249">
        <v>1315.61433837204</v>
      </c>
      <c r="H23249" s="73">
        <f t="shared" si="1089"/>
        <v>2.799179443344766E-2</v>
      </c>
      <c r="I23249">
        <f t="shared" si="1090"/>
        <v>3000</v>
      </c>
      <c r="J23249" t="str">
        <f t="shared" si="1091"/>
        <v/>
      </c>
    </row>
    <row r="23250" spans="1:10" x14ac:dyDescent="0.25">
      <c r="A23250" t="s">
        <v>800</v>
      </c>
      <c r="B23250" t="s">
        <v>7994</v>
      </c>
      <c r="C23250" s="27">
        <v>34448.863636363603</v>
      </c>
      <c r="D23250">
        <v>3000</v>
      </c>
      <c r="E23250">
        <v>4.0719696969696899E-2</v>
      </c>
      <c r="F23250">
        <v>1</v>
      </c>
      <c r="G23250">
        <v>1337.3343864112001</v>
      </c>
      <c r="H23250" s="73">
        <f t="shared" si="1089"/>
        <v>2.7951016567050534E-2</v>
      </c>
      <c r="I23250">
        <f t="shared" si="1090"/>
        <v>3000</v>
      </c>
      <c r="J23250" t="str">
        <f t="shared" si="1091"/>
        <v/>
      </c>
    </row>
    <row r="23251" spans="1:10" x14ac:dyDescent="0.25">
      <c r="A23251" t="s">
        <v>800</v>
      </c>
      <c r="B23251" t="s">
        <v>8418</v>
      </c>
      <c r="C23251" s="27">
        <v>127060.227272727</v>
      </c>
      <c r="D23251">
        <v>3000</v>
      </c>
      <c r="E23251">
        <v>0.15018939393939301</v>
      </c>
      <c r="G23251">
        <v>4930.10671090295</v>
      </c>
      <c r="H23251" s="73">
        <f t="shared" si="1089"/>
        <v>2.7936962714783735E-2</v>
      </c>
      <c r="I23251">
        <f t="shared" si="1090"/>
        <v>3000</v>
      </c>
      <c r="J23251" t="str">
        <f t="shared" si="1091"/>
        <v/>
      </c>
    </row>
    <row r="23252" spans="1:10" x14ac:dyDescent="0.25">
      <c r="A23252" t="s">
        <v>800</v>
      </c>
      <c r="B23252" t="s">
        <v>3465</v>
      </c>
      <c r="C23252" s="27">
        <v>33840</v>
      </c>
      <c r="D23252">
        <v>3000</v>
      </c>
      <c r="E23252">
        <v>3.8257575757575699E-2</v>
      </c>
      <c r="F23252">
        <v>1</v>
      </c>
      <c r="G23252">
        <v>1312.7891228482699</v>
      </c>
      <c r="H23252" s="73">
        <f t="shared" si="1089"/>
        <v>2.7931683464856808E-2</v>
      </c>
      <c r="I23252">
        <f t="shared" si="1090"/>
        <v>3000</v>
      </c>
      <c r="J23252" t="str">
        <f t="shared" si="1091"/>
        <v/>
      </c>
    </row>
    <row r="23253" spans="1:10" x14ac:dyDescent="0.25">
      <c r="A23253" t="s">
        <v>800</v>
      </c>
      <c r="B23253" t="s">
        <v>9808</v>
      </c>
      <c r="C23253" s="27">
        <v>59123.863636363603</v>
      </c>
      <c r="D23253">
        <v>3000</v>
      </c>
      <c r="E23253">
        <v>6.9886363636363594E-2</v>
      </c>
      <c r="F23253">
        <v>2</v>
      </c>
      <c r="G23253">
        <v>2292.36319763238</v>
      </c>
      <c r="H23253" s="73">
        <f t="shared" si="1089"/>
        <v>2.7915995349129853E-2</v>
      </c>
      <c r="I23253">
        <f t="shared" si="1090"/>
        <v>3000</v>
      </c>
      <c r="J23253" t="str">
        <f t="shared" si="1091"/>
        <v/>
      </c>
    </row>
    <row r="23254" spans="1:10" x14ac:dyDescent="0.25">
      <c r="A23254" t="s">
        <v>800</v>
      </c>
      <c r="B23254" t="s">
        <v>9034</v>
      </c>
      <c r="C23254" s="27">
        <v>33840</v>
      </c>
      <c r="D23254">
        <v>3000</v>
      </c>
      <c r="E23254">
        <v>3.7499999999999999E-2</v>
      </c>
      <c r="F23254">
        <v>13</v>
      </c>
      <c r="G23254">
        <v>1311.5833021810199</v>
      </c>
      <c r="H23254" s="73">
        <f t="shared" si="1089"/>
        <v>2.7906027705979147E-2</v>
      </c>
      <c r="I23254">
        <f t="shared" si="1090"/>
        <v>3000</v>
      </c>
      <c r="J23254" t="str">
        <f t="shared" si="1091"/>
        <v/>
      </c>
    </row>
    <row r="23255" spans="1:10" x14ac:dyDescent="0.25">
      <c r="A23255" t="s">
        <v>800</v>
      </c>
      <c r="B23255" t="s">
        <v>6648</v>
      </c>
      <c r="C23255" s="27">
        <v>33840</v>
      </c>
      <c r="D23255">
        <v>3000</v>
      </c>
      <c r="E23255">
        <v>3.3522727272727197E-2</v>
      </c>
      <c r="F23255">
        <v>1</v>
      </c>
      <c r="G23255">
        <v>1310.56018875468</v>
      </c>
      <c r="H23255" s="73">
        <f t="shared" si="1089"/>
        <v>2.7884259335205958E-2</v>
      </c>
      <c r="I23255">
        <f t="shared" si="1090"/>
        <v>3000</v>
      </c>
      <c r="J23255" t="str">
        <f t="shared" si="1091"/>
        <v/>
      </c>
    </row>
    <row r="23256" spans="1:10" x14ac:dyDescent="0.25">
      <c r="A23256" t="s">
        <v>800</v>
      </c>
      <c r="B23256" t="s">
        <v>1377</v>
      </c>
      <c r="C23256" s="27">
        <v>250209.45254606099</v>
      </c>
      <c r="D23256">
        <v>3000</v>
      </c>
      <c r="E23256">
        <v>0.54204545454545405</v>
      </c>
      <c r="F23256">
        <v>281</v>
      </c>
      <c r="G23256">
        <v>10226.761080467901</v>
      </c>
      <c r="H23256" s="73">
        <f t="shared" si="1089"/>
        <v>2.7867818648255754E-2</v>
      </c>
      <c r="I23256">
        <f t="shared" si="1090"/>
        <v>3000</v>
      </c>
      <c r="J23256" t="str">
        <f t="shared" si="1091"/>
        <v/>
      </c>
    </row>
    <row r="23257" spans="1:10" x14ac:dyDescent="0.25">
      <c r="A23257" t="s">
        <v>800</v>
      </c>
      <c r="B23257" t="s">
        <v>10119</v>
      </c>
      <c r="C23257" s="27">
        <v>33840</v>
      </c>
      <c r="D23257">
        <v>3000</v>
      </c>
      <c r="E23257">
        <v>1.93181818181818E-2</v>
      </c>
      <c r="F23257">
        <v>1</v>
      </c>
      <c r="G23257">
        <v>1307.0977763839001</v>
      </c>
      <c r="H23257" s="73">
        <f t="shared" si="1089"/>
        <v>2.7810590986891492E-2</v>
      </c>
      <c r="I23257">
        <f t="shared" si="1090"/>
        <v>3000</v>
      </c>
      <c r="J23257" t="str">
        <f t="shared" si="1091"/>
        <v/>
      </c>
    </row>
    <row r="23258" spans="1:10" x14ac:dyDescent="0.25">
      <c r="A23258" t="s">
        <v>800</v>
      </c>
      <c r="B23258" t="s">
        <v>9649</v>
      </c>
      <c r="C23258" s="27">
        <v>158625</v>
      </c>
      <c r="D23258">
        <v>3000</v>
      </c>
      <c r="E23258">
        <v>0.1875</v>
      </c>
      <c r="F23258">
        <v>3</v>
      </c>
      <c r="G23258">
        <v>6122.2705659249896</v>
      </c>
      <c r="H23258" s="73">
        <f t="shared" si="1089"/>
        <v>2.7789029519092151E-2</v>
      </c>
      <c r="I23258">
        <f t="shared" si="1090"/>
        <v>3000</v>
      </c>
      <c r="J23258" t="str">
        <f t="shared" si="1091"/>
        <v/>
      </c>
    </row>
    <row r="23259" spans="1:10" x14ac:dyDescent="0.25">
      <c r="A23259" t="s">
        <v>800</v>
      </c>
      <c r="B23259" t="s">
        <v>8047</v>
      </c>
      <c r="C23259" s="27">
        <v>40377.272727272699</v>
      </c>
      <c r="D23259">
        <v>3000</v>
      </c>
      <c r="E23259">
        <v>4.7727272727272702E-2</v>
      </c>
      <c r="F23259">
        <v>1</v>
      </c>
      <c r="G23259">
        <v>1557.85525117168</v>
      </c>
      <c r="H23259" s="73">
        <f t="shared" si="1089"/>
        <v>2.777938441805633E-2</v>
      </c>
      <c r="I23259">
        <f t="shared" si="1090"/>
        <v>3000</v>
      </c>
      <c r="J23259" t="str">
        <f t="shared" si="1091"/>
        <v/>
      </c>
    </row>
    <row r="23260" spans="1:10" x14ac:dyDescent="0.25">
      <c r="A23260" t="s">
        <v>800</v>
      </c>
      <c r="B23260" t="s">
        <v>9345</v>
      </c>
      <c r="C23260" s="27">
        <v>57361.363636363603</v>
      </c>
      <c r="D23260">
        <v>3000</v>
      </c>
      <c r="E23260">
        <v>6.7803030303030296E-2</v>
      </c>
      <c r="F23260">
        <v>1</v>
      </c>
      <c r="G23260">
        <v>2210.60097741051</v>
      </c>
      <c r="H23260" s="73">
        <f t="shared" si="1089"/>
        <v>2.7747469774699888E-2</v>
      </c>
      <c r="I23260">
        <f t="shared" si="1090"/>
        <v>3000</v>
      </c>
      <c r="J23260" t="str">
        <f t="shared" si="1091"/>
        <v/>
      </c>
    </row>
    <row r="23261" spans="1:10" x14ac:dyDescent="0.25">
      <c r="A23261" t="s">
        <v>800</v>
      </c>
      <c r="B23261" t="s">
        <v>4894</v>
      </c>
      <c r="C23261" s="27">
        <v>49189.772727272699</v>
      </c>
      <c r="D23261">
        <v>3000</v>
      </c>
      <c r="E23261">
        <v>5.8143939393939303E-2</v>
      </c>
      <c r="F23261">
        <v>3</v>
      </c>
      <c r="G23261">
        <v>1895.25667927362</v>
      </c>
      <c r="H23261" s="73">
        <f t="shared" si="1089"/>
        <v>2.7741230207401001E-2</v>
      </c>
      <c r="I23261">
        <f t="shared" si="1090"/>
        <v>3000</v>
      </c>
      <c r="J23261" t="str">
        <f t="shared" si="1091"/>
        <v/>
      </c>
    </row>
    <row r="23262" spans="1:10" x14ac:dyDescent="0.25">
      <c r="A23262" t="s">
        <v>800</v>
      </c>
      <c r="B23262" t="s">
        <v>5074</v>
      </c>
      <c r="C23262" s="27">
        <v>76909.090909090897</v>
      </c>
      <c r="D23262">
        <v>3000</v>
      </c>
      <c r="E23262">
        <v>9.0909090909090898E-2</v>
      </c>
      <c r="F23262">
        <v>2</v>
      </c>
      <c r="G23262">
        <v>2963.0383003437601</v>
      </c>
      <c r="H23262" s="73">
        <f t="shared" si="1089"/>
        <v>2.7739081960664994E-2</v>
      </c>
      <c r="I23262">
        <f t="shared" si="1090"/>
        <v>3000</v>
      </c>
      <c r="J23262" t="str">
        <f t="shared" si="1091"/>
        <v/>
      </c>
    </row>
    <row r="23263" spans="1:10" x14ac:dyDescent="0.25">
      <c r="A23263" t="s">
        <v>800</v>
      </c>
      <c r="B23263" t="s">
        <v>7279</v>
      </c>
      <c r="C23263" s="27">
        <v>255562.49999999901</v>
      </c>
      <c r="D23263">
        <v>3000</v>
      </c>
      <c r="E23263">
        <v>0.30208333333333298</v>
      </c>
      <c r="F23263">
        <v>3</v>
      </c>
      <c r="G23263">
        <v>9843.1108082728606</v>
      </c>
      <c r="H23263" s="73">
        <f t="shared" si="1089"/>
        <v>2.773114123533962E-2</v>
      </c>
      <c r="I23263">
        <f t="shared" si="1090"/>
        <v>3000</v>
      </c>
      <c r="J23263" t="str">
        <f t="shared" si="1091"/>
        <v/>
      </c>
    </row>
    <row r="23264" spans="1:10" x14ac:dyDescent="0.25">
      <c r="A23264" t="s">
        <v>800</v>
      </c>
      <c r="B23264" t="s">
        <v>6242</v>
      </c>
      <c r="C23264" s="27">
        <v>182979.545454545</v>
      </c>
      <c r="D23264">
        <v>3000</v>
      </c>
      <c r="E23264">
        <v>0.216287878787878</v>
      </c>
      <c r="F23264">
        <v>3</v>
      </c>
      <c r="G23264">
        <v>7041.2723487415296</v>
      </c>
      <c r="H23264" s="73">
        <f t="shared" si="1089"/>
        <v>2.7706463465629799E-2</v>
      </c>
      <c r="I23264">
        <f t="shared" si="1090"/>
        <v>3000</v>
      </c>
      <c r="J23264" t="str">
        <f t="shared" si="1091"/>
        <v/>
      </c>
    </row>
    <row r="23265" spans="1:10" x14ac:dyDescent="0.25">
      <c r="A23265" t="s">
        <v>800</v>
      </c>
      <c r="B23265" t="s">
        <v>8851</v>
      </c>
      <c r="C23265" s="27">
        <v>162470.45454545401</v>
      </c>
      <c r="D23265">
        <v>3000</v>
      </c>
      <c r="E23265">
        <v>0.19204545454545399</v>
      </c>
      <c r="F23265">
        <v>8</v>
      </c>
      <c r="G23265">
        <v>6249.6927152021499</v>
      </c>
      <c r="H23265" s="73">
        <f t="shared" si="1089"/>
        <v>2.7695981817338063E-2</v>
      </c>
      <c r="I23265">
        <f t="shared" si="1090"/>
        <v>3000</v>
      </c>
      <c r="J23265" t="str">
        <f t="shared" si="1091"/>
        <v/>
      </c>
    </row>
    <row r="23266" spans="1:10" x14ac:dyDescent="0.25">
      <c r="A23266" t="s">
        <v>800</v>
      </c>
      <c r="B23266" t="s">
        <v>11974</v>
      </c>
      <c r="C23266" s="27">
        <v>34448.863636363603</v>
      </c>
      <c r="D23266">
        <v>3000</v>
      </c>
      <c r="E23266">
        <v>4.0719696969696899E-2</v>
      </c>
      <c r="F23266">
        <v>1</v>
      </c>
      <c r="G23266">
        <v>1323.33591522339</v>
      </c>
      <c r="H23266" s="73">
        <f t="shared" si="1089"/>
        <v>2.7658440900067308E-2</v>
      </c>
      <c r="I23266">
        <f t="shared" si="1090"/>
        <v>3000</v>
      </c>
      <c r="J23266" t="str">
        <f t="shared" si="1091"/>
        <v/>
      </c>
    </row>
    <row r="23267" spans="1:10" x14ac:dyDescent="0.25">
      <c r="A23267" t="s">
        <v>800</v>
      </c>
      <c r="B23267" t="s">
        <v>13218</v>
      </c>
      <c r="C23267" s="27">
        <v>33840</v>
      </c>
      <c r="D23267">
        <v>3000</v>
      </c>
      <c r="E23267">
        <v>3.1818181818181801E-2</v>
      </c>
      <c r="F23267">
        <v>4</v>
      </c>
      <c r="G23267">
        <v>1299.7211740652101</v>
      </c>
      <c r="H23267" s="73">
        <f t="shared" si="1089"/>
        <v>2.7653642001387448E-2</v>
      </c>
      <c r="I23267">
        <f t="shared" si="1090"/>
        <v>3000</v>
      </c>
      <c r="J23267" t="str">
        <f t="shared" si="1091"/>
        <v/>
      </c>
    </row>
    <row r="23268" spans="1:10" x14ac:dyDescent="0.25">
      <c r="A23268" t="s">
        <v>800</v>
      </c>
      <c r="B23268" t="s">
        <v>6827</v>
      </c>
      <c r="C23268" s="27">
        <v>98539.772727272604</v>
      </c>
      <c r="D23268">
        <v>3000</v>
      </c>
      <c r="E23268">
        <v>0.116477272727272</v>
      </c>
      <c r="F23268">
        <v>2</v>
      </c>
      <c r="G23268">
        <v>3784.4145819863502</v>
      </c>
      <c r="H23268" s="73">
        <f t="shared" si="1089"/>
        <v>2.7651560619806888E-2</v>
      </c>
      <c r="I23268">
        <f t="shared" si="1090"/>
        <v>3000</v>
      </c>
      <c r="J23268" t="str">
        <f t="shared" si="1091"/>
        <v/>
      </c>
    </row>
    <row r="23269" spans="1:10" x14ac:dyDescent="0.25">
      <c r="A23269" t="s">
        <v>800</v>
      </c>
      <c r="B23269" t="s">
        <v>12040</v>
      </c>
      <c r="C23269" s="27">
        <v>288088.636363636</v>
      </c>
      <c r="D23269">
        <v>3000</v>
      </c>
      <c r="E23269">
        <v>0.34053030303030302</v>
      </c>
      <c r="G23269">
        <v>11050.413195900601</v>
      </c>
      <c r="H23269" s="73">
        <f t="shared" si="1089"/>
        <v>2.7617533275438585E-2</v>
      </c>
      <c r="I23269">
        <f t="shared" si="1090"/>
        <v>3000</v>
      </c>
      <c r="J23269" t="str">
        <f t="shared" si="1091"/>
        <v/>
      </c>
    </row>
    <row r="23270" spans="1:10" x14ac:dyDescent="0.25">
      <c r="A23270" t="s">
        <v>800</v>
      </c>
      <c r="B23270" t="s">
        <v>4873</v>
      </c>
      <c r="C23270" s="27">
        <v>33840</v>
      </c>
      <c r="D23270">
        <v>3000</v>
      </c>
      <c r="E23270">
        <v>3.4659090909090903E-2</v>
      </c>
      <c r="F23270">
        <v>2</v>
      </c>
      <c r="G23270">
        <v>1297.0062394732399</v>
      </c>
      <c r="H23270" s="73">
        <f t="shared" si="1089"/>
        <v>2.7595877435600848E-2</v>
      </c>
      <c r="I23270">
        <f t="shared" si="1090"/>
        <v>3000</v>
      </c>
      <c r="J23270" t="str">
        <f t="shared" si="1091"/>
        <v/>
      </c>
    </row>
    <row r="23271" spans="1:10" x14ac:dyDescent="0.25">
      <c r="A23271" t="s">
        <v>800</v>
      </c>
      <c r="B23271" t="s">
        <v>9355</v>
      </c>
      <c r="C23271" s="27">
        <v>33840</v>
      </c>
      <c r="D23271">
        <v>3000</v>
      </c>
      <c r="E23271">
        <v>3.88257575757575E-2</v>
      </c>
      <c r="F23271">
        <v>2</v>
      </c>
      <c r="G23271">
        <v>1296.69544841283</v>
      </c>
      <c r="H23271" s="73">
        <f t="shared" si="1089"/>
        <v>2.7589264859847449E-2</v>
      </c>
      <c r="I23271">
        <f t="shared" si="1090"/>
        <v>3000</v>
      </c>
      <c r="J23271" t="str">
        <f t="shared" si="1091"/>
        <v/>
      </c>
    </row>
    <row r="23272" spans="1:10" x14ac:dyDescent="0.25">
      <c r="A23272" t="s">
        <v>800</v>
      </c>
      <c r="B23272" t="s">
        <v>7298</v>
      </c>
      <c r="C23272" s="27">
        <v>73063.636363636295</v>
      </c>
      <c r="D23272">
        <v>3000</v>
      </c>
      <c r="E23272">
        <v>8.6363636363636295E-2</v>
      </c>
      <c r="F23272">
        <v>3</v>
      </c>
      <c r="G23272">
        <v>2797.6240774630501</v>
      </c>
      <c r="H23272" s="73">
        <f t="shared" si="1089"/>
        <v>2.7568971871976343E-2</v>
      </c>
      <c r="I23272">
        <f t="shared" si="1090"/>
        <v>3000</v>
      </c>
      <c r="J23272" t="str">
        <f t="shared" si="1091"/>
        <v/>
      </c>
    </row>
    <row r="23273" spans="1:10" x14ac:dyDescent="0.25">
      <c r="A23273" t="s">
        <v>800</v>
      </c>
      <c r="B23273" t="s">
        <v>10278</v>
      </c>
      <c r="C23273" s="27">
        <v>94534.090909090897</v>
      </c>
      <c r="D23273">
        <v>3000</v>
      </c>
      <c r="E23273">
        <v>0.111742424242424</v>
      </c>
      <c r="F23273">
        <v>1</v>
      </c>
      <c r="G23273">
        <v>3619.5529198060199</v>
      </c>
      <c r="H23273" s="73">
        <f t="shared" si="1089"/>
        <v>2.7567601033647023E-2</v>
      </c>
      <c r="I23273">
        <f t="shared" si="1090"/>
        <v>3000</v>
      </c>
      <c r="J23273" t="str">
        <f t="shared" si="1091"/>
        <v/>
      </c>
    </row>
    <row r="23274" spans="1:10" x14ac:dyDescent="0.25">
      <c r="A23274" t="s">
        <v>800</v>
      </c>
      <c r="B23274" t="s">
        <v>5065</v>
      </c>
      <c r="C23274" s="27">
        <v>84920.4545454545</v>
      </c>
      <c r="D23274">
        <v>3000</v>
      </c>
      <c r="E23274">
        <v>0.100378787878787</v>
      </c>
      <c r="F23274">
        <v>1</v>
      </c>
      <c r="G23274">
        <v>3244.07310730882</v>
      </c>
      <c r="H23274" s="73">
        <f t="shared" si="1089"/>
        <v>2.7504947421261465E-2</v>
      </c>
      <c r="I23274">
        <f t="shared" si="1090"/>
        <v>3000</v>
      </c>
      <c r="J23274" t="str">
        <f t="shared" si="1091"/>
        <v/>
      </c>
    </row>
    <row r="23275" spans="1:10" x14ac:dyDescent="0.25">
      <c r="A23275" t="s">
        <v>800</v>
      </c>
      <c r="B23275" t="s">
        <v>8957</v>
      </c>
      <c r="C23275" s="27">
        <v>74986.363636363603</v>
      </c>
      <c r="D23275">
        <v>3000</v>
      </c>
      <c r="E23275">
        <v>8.8636363636363596E-2</v>
      </c>
      <c r="F23275">
        <v>20</v>
      </c>
      <c r="G23275">
        <v>2864.29925601983</v>
      </c>
      <c r="H23275" s="73">
        <f t="shared" si="1089"/>
        <v>2.7502273271112404E-2</v>
      </c>
      <c r="I23275">
        <f t="shared" si="1090"/>
        <v>3000</v>
      </c>
      <c r="J23275" t="str">
        <f t="shared" si="1091"/>
        <v/>
      </c>
    </row>
    <row r="23276" spans="1:10" x14ac:dyDescent="0.25">
      <c r="A23276" t="s">
        <v>800</v>
      </c>
      <c r="B23276" t="s">
        <v>8968</v>
      </c>
      <c r="C23276" s="27">
        <v>33840</v>
      </c>
      <c r="D23276">
        <v>3000</v>
      </c>
      <c r="E23276">
        <v>2.6515151515151499E-2</v>
      </c>
      <c r="F23276">
        <v>28</v>
      </c>
      <c r="G23276">
        <v>1291.7584207402101</v>
      </c>
      <c r="H23276" s="73">
        <f t="shared" si="1089"/>
        <v>2.748422171787681E-2</v>
      </c>
      <c r="I23276">
        <f t="shared" si="1090"/>
        <v>3000</v>
      </c>
      <c r="J23276" t="str">
        <f t="shared" si="1091"/>
        <v/>
      </c>
    </row>
    <row r="23277" spans="1:10" x14ac:dyDescent="0.25">
      <c r="A23277" t="s">
        <v>800</v>
      </c>
      <c r="B23277" t="s">
        <v>5444</v>
      </c>
      <c r="C23277" s="27">
        <v>38134.090909090897</v>
      </c>
      <c r="D23277">
        <v>3000</v>
      </c>
      <c r="E23277">
        <v>4.5075757575757498E-2</v>
      </c>
      <c r="F23277">
        <v>1</v>
      </c>
      <c r="G23277">
        <v>1455.1818293613201</v>
      </c>
      <c r="H23277" s="73">
        <f t="shared" si="1089"/>
        <v>2.7474915283489283E-2</v>
      </c>
      <c r="I23277">
        <f t="shared" si="1090"/>
        <v>3000</v>
      </c>
      <c r="J23277" t="str">
        <f t="shared" si="1091"/>
        <v/>
      </c>
    </row>
    <row r="23278" spans="1:10" x14ac:dyDescent="0.25">
      <c r="A23278" t="s">
        <v>800</v>
      </c>
      <c r="B23278" t="s">
        <v>12901</v>
      </c>
      <c r="C23278" s="27">
        <v>113440.909090909</v>
      </c>
      <c r="D23278">
        <v>3000</v>
      </c>
      <c r="E23278">
        <v>0.13409090909090901</v>
      </c>
      <c r="F23278">
        <v>14</v>
      </c>
      <c r="G23278">
        <v>4326.6844659517201</v>
      </c>
      <c r="H23278" s="73">
        <f t="shared" si="1089"/>
        <v>2.7461105878380944E-2</v>
      </c>
      <c r="I23278">
        <f t="shared" si="1090"/>
        <v>3000</v>
      </c>
      <c r="J23278" t="str">
        <f t="shared" si="1091"/>
        <v/>
      </c>
    </row>
    <row r="23279" spans="1:10" x14ac:dyDescent="0.25">
      <c r="A23279" t="s">
        <v>800</v>
      </c>
      <c r="B23279" t="s">
        <v>4186</v>
      </c>
      <c r="C23279" s="27">
        <v>33840</v>
      </c>
      <c r="D23279">
        <v>3000</v>
      </c>
      <c r="E23279">
        <v>1.7424242424242401E-2</v>
      </c>
      <c r="F23279">
        <v>5</v>
      </c>
      <c r="G23279">
        <v>1289.4863041476101</v>
      </c>
      <c r="H23279" s="73">
        <f t="shared" si="1089"/>
        <v>2.7435878811651278E-2</v>
      </c>
      <c r="I23279">
        <f t="shared" si="1090"/>
        <v>3000</v>
      </c>
      <c r="J23279" t="str">
        <f t="shared" si="1091"/>
        <v/>
      </c>
    </row>
    <row r="23280" spans="1:10" x14ac:dyDescent="0.25">
      <c r="A23280" t="s">
        <v>800</v>
      </c>
      <c r="B23280" t="s">
        <v>12236</v>
      </c>
      <c r="C23280" s="27">
        <v>33840</v>
      </c>
      <c r="D23280">
        <v>3000</v>
      </c>
      <c r="E23280">
        <v>1.9696969696969598E-2</v>
      </c>
      <c r="F23280">
        <v>11</v>
      </c>
      <c r="G23280">
        <v>1288.16606875764</v>
      </c>
      <c r="H23280" s="73">
        <f t="shared" si="1089"/>
        <v>2.7407788696971063E-2</v>
      </c>
      <c r="I23280">
        <f t="shared" si="1090"/>
        <v>3000</v>
      </c>
      <c r="J23280" t="str">
        <f t="shared" si="1091"/>
        <v/>
      </c>
    </row>
    <row r="23281" spans="1:10" x14ac:dyDescent="0.25">
      <c r="A23281" t="s">
        <v>800</v>
      </c>
      <c r="B23281" t="s">
        <v>10183</v>
      </c>
      <c r="C23281" s="27">
        <v>33840</v>
      </c>
      <c r="D23281">
        <v>3000</v>
      </c>
      <c r="E23281">
        <v>1.6666666666666601E-2</v>
      </c>
      <c r="F23281">
        <v>6</v>
      </c>
      <c r="G23281">
        <v>1287.5871285721701</v>
      </c>
      <c r="H23281" s="73">
        <f t="shared" si="1089"/>
        <v>2.739547082068447E-2</v>
      </c>
      <c r="I23281">
        <f t="shared" si="1090"/>
        <v>3000</v>
      </c>
      <c r="J23281" t="str">
        <f t="shared" si="1091"/>
        <v/>
      </c>
    </row>
    <row r="23282" spans="1:10" x14ac:dyDescent="0.25">
      <c r="A23282" t="s">
        <v>800</v>
      </c>
      <c r="B23282" t="s">
        <v>11683</v>
      </c>
      <c r="C23282" s="27">
        <v>33840</v>
      </c>
      <c r="D23282">
        <v>3000</v>
      </c>
      <c r="E23282">
        <v>1.68560606060606E-2</v>
      </c>
      <c r="F23282">
        <v>1</v>
      </c>
      <c r="G23282">
        <v>1286.81976040012</v>
      </c>
      <c r="H23282" s="73">
        <f t="shared" si="1089"/>
        <v>2.7379143838300427E-2</v>
      </c>
      <c r="I23282">
        <f t="shared" si="1090"/>
        <v>3000</v>
      </c>
      <c r="J23282" t="str">
        <f t="shared" si="1091"/>
        <v/>
      </c>
    </row>
    <row r="23283" spans="1:10" x14ac:dyDescent="0.25">
      <c r="A23283" t="s">
        <v>800</v>
      </c>
      <c r="B23283" t="s">
        <v>9762</v>
      </c>
      <c r="C23283" s="27">
        <v>63770.4545454545</v>
      </c>
      <c r="D23283">
        <v>3000</v>
      </c>
      <c r="E23283">
        <v>7.5378787878787795E-2</v>
      </c>
      <c r="F23283">
        <v>1</v>
      </c>
      <c r="G23283">
        <v>2421.0891632508001</v>
      </c>
      <c r="H23283" s="73">
        <f t="shared" si="1089"/>
        <v>2.7335295160834456E-2</v>
      </c>
      <c r="I23283">
        <f t="shared" si="1090"/>
        <v>3000</v>
      </c>
      <c r="J23283" t="str">
        <f t="shared" si="1091"/>
        <v/>
      </c>
    </row>
    <row r="23284" spans="1:10" x14ac:dyDescent="0.25">
      <c r="A23284" t="s">
        <v>800</v>
      </c>
      <c r="B23284" t="s">
        <v>9895</v>
      </c>
      <c r="C23284" s="27">
        <v>33840</v>
      </c>
      <c r="D23284">
        <v>3000</v>
      </c>
      <c r="E23284">
        <v>1.1174242424242401E-2</v>
      </c>
      <c r="F23284">
        <v>2</v>
      </c>
      <c r="G23284">
        <v>1283.1961270541999</v>
      </c>
      <c r="H23284" s="73">
        <f t="shared" si="1089"/>
        <v>2.7302045256472337E-2</v>
      </c>
      <c r="I23284">
        <f t="shared" si="1090"/>
        <v>3000</v>
      </c>
      <c r="J23284" t="str">
        <f t="shared" si="1091"/>
        <v/>
      </c>
    </row>
    <row r="23285" spans="1:10" x14ac:dyDescent="0.25">
      <c r="A23285" t="s">
        <v>800</v>
      </c>
      <c r="B23285" t="s">
        <v>12820</v>
      </c>
      <c r="C23285" s="27">
        <v>33840</v>
      </c>
      <c r="D23285">
        <v>3000</v>
      </c>
      <c r="E23285">
        <v>2.8030303030302999E-2</v>
      </c>
      <c r="F23285">
        <v>1</v>
      </c>
      <c r="G23285">
        <v>1282.50286438425</v>
      </c>
      <c r="H23285" s="73">
        <f t="shared" si="1089"/>
        <v>2.7287294986898934E-2</v>
      </c>
      <c r="I23285">
        <f t="shared" si="1090"/>
        <v>3000</v>
      </c>
      <c r="J23285" t="str">
        <f t="shared" si="1091"/>
        <v/>
      </c>
    </row>
    <row r="23286" spans="1:10" x14ac:dyDescent="0.25">
      <c r="A23286" t="s">
        <v>800</v>
      </c>
      <c r="B23286" t="s">
        <v>12418</v>
      </c>
      <c r="C23286" s="27">
        <v>35890.909090909001</v>
      </c>
      <c r="D23286">
        <v>3000</v>
      </c>
      <c r="E23286">
        <v>4.2424242424242399E-2</v>
      </c>
      <c r="F23286">
        <v>3</v>
      </c>
      <c r="G23286">
        <v>1359.03652100868</v>
      </c>
      <c r="H23286" s="73">
        <f t="shared" si="1089"/>
        <v>2.7263346622058704E-2</v>
      </c>
      <c r="I23286">
        <f t="shared" si="1090"/>
        <v>3000</v>
      </c>
      <c r="J23286" t="str">
        <f t="shared" si="1091"/>
        <v/>
      </c>
    </row>
    <row r="23287" spans="1:10" x14ac:dyDescent="0.25">
      <c r="A23287" t="s">
        <v>800</v>
      </c>
      <c r="B23287" t="s">
        <v>9796</v>
      </c>
      <c r="C23287" s="27">
        <v>43742.045454545398</v>
      </c>
      <c r="D23287">
        <v>3000</v>
      </c>
      <c r="E23287">
        <v>5.1704545454545399E-2</v>
      </c>
      <c r="F23287">
        <v>3</v>
      </c>
      <c r="G23287">
        <v>1656.1846916260799</v>
      </c>
      <c r="H23287" s="73">
        <f t="shared" si="1089"/>
        <v>2.7261024617834053E-2</v>
      </c>
      <c r="I23287">
        <f t="shared" si="1090"/>
        <v>3000</v>
      </c>
      <c r="J23287" t="str">
        <f t="shared" si="1091"/>
        <v/>
      </c>
    </row>
    <row r="23288" spans="1:10" x14ac:dyDescent="0.25">
      <c r="A23288" t="s">
        <v>800</v>
      </c>
      <c r="B23288" t="s">
        <v>10818</v>
      </c>
      <c r="C23288" s="27">
        <v>55919.318181818096</v>
      </c>
      <c r="D23288">
        <v>3000</v>
      </c>
      <c r="E23288">
        <v>6.6098484848484795E-2</v>
      </c>
      <c r="G23288">
        <v>2114.2144032502902</v>
      </c>
      <c r="H23288" s="73">
        <f t="shared" si="1089"/>
        <v>2.72219765876036E-2</v>
      </c>
      <c r="I23288">
        <f t="shared" si="1090"/>
        <v>3000</v>
      </c>
      <c r="J23288" t="str">
        <f t="shared" si="1091"/>
        <v/>
      </c>
    </row>
    <row r="23289" spans="1:10" x14ac:dyDescent="0.25">
      <c r="A23289" t="s">
        <v>800</v>
      </c>
      <c r="B23289" t="s">
        <v>4271</v>
      </c>
      <c r="C23289" s="27">
        <v>89567.045454545398</v>
      </c>
      <c r="D23289">
        <v>3000</v>
      </c>
      <c r="E23289">
        <v>0.105871212121212</v>
      </c>
      <c r="F23289">
        <v>2</v>
      </c>
      <c r="G23289">
        <v>3381.1627572021798</v>
      </c>
      <c r="H23289" s="73">
        <f t="shared" si="1089"/>
        <v>2.7180054592970015E-2</v>
      </c>
      <c r="I23289">
        <f t="shared" si="1090"/>
        <v>3000</v>
      </c>
      <c r="J23289" t="str">
        <f t="shared" si="1091"/>
        <v/>
      </c>
    </row>
    <row r="23290" spans="1:10" x14ac:dyDescent="0.25">
      <c r="A23290" t="s">
        <v>800</v>
      </c>
      <c r="B23290" t="s">
        <v>5452</v>
      </c>
      <c r="C23290" s="27">
        <v>183780.68181818101</v>
      </c>
      <c r="D23290">
        <v>3000</v>
      </c>
      <c r="E23290">
        <v>0.217234848484848</v>
      </c>
      <c r="F23290">
        <v>1</v>
      </c>
      <c r="G23290">
        <v>6934.1141406011102</v>
      </c>
      <c r="H23290" s="73">
        <f t="shared" si="1089"/>
        <v>2.7165870383330418E-2</v>
      </c>
      <c r="I23290">
        <f t="shared" si="1090"/>
        <v>3000</v>
      </c>
      <c r="J23290" t="str">
        <f t="shared" si="1091"/>
        <v/>
      </c>
    </row>
    <row r="23291" spans="1:10" x14ac:dyDescent="0.25">
      <c r="A23291" t="s">
        <v>800</v>
      </c>
      <c r="B23291" t="s">
        <v>6556</v>
      </c>
      <c r="C23291" s="27">
        <v>159942.01967075001</v>
      </c>
      <c r="D23291">
        <v>3000</v>
      </c>
      <c r="E23291">
        <v>0.262689393939393</v>
      </c>
      <c r="F23291">
        <v>1</v>
      </c>
      <c r="G23291">
        <v>6367.5472519394498</v>
      </c>
      <c r="H23291" s="73">
        <f t="shared" si="1089"/>
        <v>2.7144270780459688E-2</v>
      </c>
      <c r="I23291">
        <f t="shared" si="1090"/>
        <v>3000</v>
      </c>
      <c r="J23291" t="str">
        <f t="shared" si="1091"/>
        <v/>
      </c>
    </row>
    <row r="23292" spans="1:10" x14ac:dyDescent="0.25">
      <c r="A23292" t="s">
        <v>800</v>
      </c>
      <c r="B23292" t="s">
        <v>5700</v>
      </c>
      <c r="C23292" s="27">
        <v>33840</v>
      </c>
      <c r="D23292">
        <v>3000</v>
      </c>
      <c r="E23292">
        <v>5.1136363636363601E-3</v>
      </c>
      <c r="F23292">
        <v>1</v>
      </c>
      <c r="G23292">
        <v>1271.9240917868401</v>
      </c>
      <c r="H23292" s="73">
        <f t="shared" si="1089"/>
        <v>2.7062214718868938E-2</v>
      </c>
      <c r="I23292">
        <f t="shared" si="1090"/>
        <v>3000</v>
      </c>
      <c r="J23292" t="str">
        <f t="shared" si="1091"/>
        <v/>
      </c>
    </row>
    <row r="23293" spans="1:10" x14ac:dyDescent="0.25">
      <c r="A23293" t="s">
        <v>800</v>
      </c>
      <c r="B23293" t="s">
        <v>12631</v>
      </c>
      <c r="C23293" s="27">
        <v>33840</v>
      </c>
      <c r="D23293">
        <v>3000</v>
      </c>
      <c r="E23293">
        <v>3.7310606060606002E-2</v>
      </c>
      <c r="F23293">
        <v>2</v>
      </c>
      <c r="G23293">
        <v>1271.7847528902901</v>
      </c>
      <c r="H23293" s="73">
        <f t="shared" si="1089"/>
        <v>2.7059250061495534E-2</v>
      </c>
      <c r="I23293">
        <f t="shared" si="1090"/>
        <v>3000</v>
      </c>
      <c r="J23293" t="str">
        <f t="shared" si="1091"/>
        <v/>
      </c>
    </row>
    <row r="23294" spans="1:10" x14ac:dyDescent="0.25">
      <c r="A23294" t="s">
        <v>800</v>
      </c>
      <c r="B23294" t="s">
        <v>4598</v>
      </c>
      <c r="C23294" s="27">
        <v>49830.681818181802</v>
      </c>
      <c r="D23294">
        <v>3000</v>
      </c>
      <c r="E23294">
        <v>5.8901515151515101E-2</v>
      </c>
      <c r="F23294">
        <v>2</v>
      </c>
      <c r="G23294">
        <v>1872.4336311741199</v>
      </c>
      <c r="H23294" s="73">
        <f t="shared" si="1089"/>
        <v>2.7054661209822448E-2</v>
      </c>
      <c r="I23294">
        <f t="shared" si="1090"/>
        <v>3000</v>
      </c>
      <c r="J23294" t="str">
        <f t="shared" si="1091"/>
        <v/>
      </c>
    </row>
    <row r="23295" spans="1:10" x14ac:dyDescent="0.25">
      <c r="A23295" t="s">
        <v>800</v>
      </c>
      <c r="B23295" t="s">
        <v>9499</v>
      </c>
      <c r="C23295" s="27">
        <v>34448.863636363603</v>
      </c>
      <c r="D23295">
        <v>3000</v>
      </c>
      <c r="E23295">
        <v>4.0719696969696899E-2</v>
      </c>
      <c r="F23295">
        <v>1</v>
      </c>
      <c r="G23295">
        <v>1294.27542797208</v>
      </c>
      <c r="H23295" s="73">
        <f t="shared" si="1089"/>
        <v>2.7051060899327409E-2</v>
      </c>
      <c r="I23295">
        <f t="shared" si="1090"/>
        <v>3000</v>
      </c>
      <c r="J23295" t="str">
        <f t="shared" si="1091"/>
        <v/>
      </c>
    </row>
    <row r="23296" spans="1:10" x14ac:dyDescent="0.25">
      <c r="A23296" t="s">
        <v>800</v>
      </c>
      <c r="B23296" t="s">
        <v>11615</v>
      </c>
      <c r="C23296" s="27">
        <v>41498.863636363603</v>
      </c>
      <c r="D23296">
        <v>3000</v>
      </c>
      <c r="E23296">
        <v>4.90530303030303E-2</v>
      </c>
      <c r="F23296">
        <v>2</v>
      </c>
      <c r="G23296">
        <v>1556.73874598769</v>
      </c>
      <c r="H23296" s="73">
        <f t="shared" si="1089"/>
        <v>2.7009219021818836E-2</v>
      </c>
      <c r="I23296">
        <f t="shared" si="1090"/>
        <v>3000</v>
      </c>
      <c r="J23296" t="str">
        <f t="shared" si="1091"/>
        <v/>
      </c>
    </row>
    <row r="23297" spans="1:10" x14ac:dyDescent="0.25">
      <c r="A23297" t="s">
        <v>800</v>
      </c>
      <c r="B23297" t="s">
        <v>8456</v>
      </c>
      <c r="C23297" s="27">
        <v>38294.318181818096</v>
      </c>
      <c r="D23297">
        <v>3000</v>
      </c>
      <c r="E23297">
        <v>4.5265151515151501E-2</v>
      </c>
      <c r="F23297">
        <v>1</v>
      </c>
      <c r="G23297">
        <v>1435.08700881403</v>
      </c>
      <c r="H23297" s="73">
        <f t="shared" si="1089"/>
        <v>2.698213979004041E-2</v>
      </c>
      <c r="I23297">
        <f t="shared" si="1090"/>
        <v>3000</v>
      </c>
      <c r="J23297" t="str">
        <f t="shared" si="1091"/>
        <v/>
      </c>
    </row>
    <row r="23298" spans="1:10" x14ac:dyDescent="0.25">
      <c r="A23298" t="s">
        <v>800</v>
      </c>
      <c r="B23298" t="s">
        <v>6910</v>
      </c>
      <c r="C23298" s="27">
        <v>65372.727272727199</v>
      </c>
      <c r="D23298">
        <v>3000</v>
      </c>
      <c r="E23298">
        <v>7.7272727272727201E-2</v>
      </c>
      <c r="F23298">
        <v>6</v>
      </c>
      <c r="G23298">
        <v>2449.7661644950499</v>
      </c>
      <c r="H23298" s="73">
        <f t="shared" ref="H23298:H23361" si="1092">G23298/SUMIFS(C:C,B:B,B23298)</f>
        <v>2.6981154252260917E-2</v>
      </c>
      <c r="I23298">
        <f t="shared" ref="I23298:I23361" si="1093">IF(A23298="Construction",SUMIFS(D:D,A:A,"Engineering",B:B,B23298),"")</f>
        <v>3000</v>
      </c>
      <c r="J23298" t="str">
        <f t="shared" si="1091"/>
        <v/>
      </c>
    </row>
    <row r="23299" spans="1:10" x14ac:dyDescent="0.25">
      <c r="A23299" t="s">
        <v>800</v>
      </c>
      <c r="B23299" t="s">
        <v>3524</v>
      </c>
      <c r="C23299" s="27">
        <v>171282.95454545401</v>
      </c>
      <c r="D23299">
        <v>3000</v>
      </c>
      <c r="E23299">
        <v>0.20246212121212101</v>
      </c>
      <c r="F23299">
        <v>7</v>
      </c>
      <c r="G23299">
        <v>6416.0950253914898</v>
      </c>
      <c r="H23299" s="73">
        <f t="shared" si="1092"/>
        <v>2.6970508714899314E-2</v>
      </c>
      <c r="I23299">
        <f t="shared" si="1093"/>
        <v>3000</v>
      </c>
      <c r="J23299" t="str">
        <f t="shared" ref="J23299:J23362" si="1094">IF(AND(I23299&lt;&gt;"",I23299&lt;&gt;3000,I23299&lt;&gt;0),D23299-I23299,"")</f>
        <v/>
      </c>
    </row>
    <row r="23300" spans="1:10" x14ac:dyDescent="0.25">
      <c r="A23300" t="s">
        <v>800</v>
      </c>
      <c r="B23300" t="s">
        <v>11268</v>
      </c>
      <c r="C23300" s="27">
        <v>287768.18181818101</v>
      </c>
      <c r="D23300">
        <v>3000</v>
      </c>
      <c r="E23300">
        <v>0.34015151515151498</v>
      </c>
      <c r="F23300">
        <v>1</v>
      </c>
      <c r="G23300">
        <v>10775.656213210301</v>
      </c>
      <c r="H23300" s="73">
        <f t="shared" si="1092"/>
        <v>2.6960841968322311E-2</v>
      </c>
      <c r="I23300">
        <f t="shared" si="1093"/>
        <v>3000</v>
      </c>
      <c r="J23300" t="str">
        <f t="shared" si="1094"/>
        <v/>
      </c>
    </row>
    <row r="23301" spans="1:10" x14ac:dyDescent="0.25">
      <c r="A23301" t="s">
        <v>800</v>
      </c>
      <c r="B23301" t="s">
        <v>12670</v>
      </c>
      <c r="C23301" s="27">
        <v>164553.409090909</v>
      </c>
      <c r="D23301">
        <v>3000</v>
      </c>
      <c r="E23301">
        <v>0.19450757575757499</v>
      </c>
      <c r="F23301">
        <v>20</v>
      </c>
      <c r="G23301">
        <v>6140.7278085149701</v>
      </c>
      <c r="H23301" s="73">
        <f t="shared" si="1092"/>
        <v>2.6868626098704392E-2</v>
      </c>
      <c r="I23301">
        <f t="shared" si="1093"/>
        <v>3000</v>
      </c>
      <c r="J23301" t="str">
        <f t="shared" si="1094"/>
        <v/>
      </c>
    </row>
    <row r="23302" spans="1:10" x14ac:dyDescent="0.25">
      <c r="A23302" t="s">
        <v>800</v>
      </c>
      <c r="B23302" t="s">
        <v>10551</v>
      </c>
      <c r="C23302" s="27">
        <v>188907.95454545401</v>
      </c>
      <c r="D23302">
        <v>3000</v>
      </c>
      <c r="E23302">
        <v>0.22329545454545399</v>
      </c>
      <c r="F23302">
        <v>2</v>
      </c>
      <c r="G23302">
        <v>7040.6541302784599</v>
      </c>
      <c r="H23302" s="73">
        <f t="shared" si="1092"/>
        <v>2.6834608346684247E-2</v>
      </c>
      <c r="I23302">
        <f t="shared" si="1093"/>
        <v>3000</v>
      </c>
      <c r="J23302" t="str">
        <f t="shared" si="1094"/>
        <v/>
      </c>
    </row>
    <row r="23303" spans="1:10" x14ac:dyDescent="0.25">
      <c r="A23303" t="s">
        <v>800</v>
      </c>
      <c r="B23303" t="s">
        <v>8101</v>
      </c>
      <c r="C23303" s="27">
        <v>33840</v>
      </c>
      <c r="D23303">
        <v>3000</v>
      </c>
      <c r="E23303">
        <v>2.0643939393939301E-2</v>
      </c>
      <c r="G23303">
        <v>1261.2176136422099</v>
      </c>
      <c r="H23303" s="73">
        <f t="shared" si="1092"/>
        <v>2.6834417311536383E-2</v>
      </c>
      <c r="I23303">
        <f t="shared" si="1093"/>
        <v>3000</v>
      </c>
      <c r="J23303" t="str">
        <f t="shared" si="1094"/>
        <v/>
      </c>
    </row>
    <row r="23304" spans="1:10" x14ac:dyDescent="0.25">
      <c r="A23304" t="s">
        <v>800</v>
      </c>
      <c r="B23304" t="s">
        <v>5928</v>
      </c>
      <c r="C23304" s="27">
        <v>172885.227272727</v>
      </c>
      <c r="D23304">
        <v>3000</v>
      </c>
      <c r="E23304">
        <v>0.20435606060606001</v>
      </c>
      <c r="F23304">
        <v>1</v>
      </c>
      <c r="G23304">
        <v>6433.2184842951101</v>
      </c>
      <c r="H23304" s="73">
        <f t="shared" si="1092"/>
        <v>2.6791862912529902E-2</v>
      </c>
      <c r="I23304">
        <f t="shared" si="1093"/>
        <v>3000</v>
      </c>
      <c r="J23304" t="str">
        <f t="shared" si="1094"/>
        <v/>
      </c>
    </row>
    <row r="23305" spans="1:10" x14ac:dyDescent="0.25">
      <c r="A23305" t="s">
        <v>800</v>
      </c>
      <c r="B23305" t="s">
        <v>9254</v>
      </c>
      <c r="C23305" s="27">
        <v>60565.909090909001</v>
      </c>
      <c r="D23305">
        <v>3000</v>
      </c>
      <c r="E23305">
        <v>7.1590909090909094E-2</v>
      </c>
      <c r="F23305">
        <v>1</v>
      </c>
      <c r="G23305">
        <v>2251.2049406298802</v>
      </c>
      <c r="H23305" s="73">
        <f t="shared" si="1092"/>
        <v>2.6762044549196878E-2</v>
      </c>
      <c r="I23305">
        <f t="shared" si="1093"/>
        <v>3000</v>
      </c>
      <c r="J23305" t="str">
        <f t="shared" si="1094"/>
        <v/>
      </c>
    </row>
    <row r="23306" spans="1:10" x14ac:dyDescent="0.25">
      <c r="A23306" t="s">
        <v>800</v>
      </c>
      <c r="B23306" t="s">
        <v>12795</v>
      </c>
      <c r="C23306" s="27">
        <v>43421.590909090897</v>
      </c>
      <c r="D23306">
        <v>3000</v>
      </c>
      <c r="E23306">
        <v>5.1325757575757497E-2</v>
      </c>
      <c r="F23306">
        <v>3</v>
      </c>
      <c r="G23306">
        <v>1612.2609326223501</v>
      </c>
      <c r="H23306" s="73">
        <f t="shared" si="1092"/>
        <v>2.6733886234579625E-2</v>
      </c>
      <c r="I23306">
        <f t="shared" si="1093"/>
        <v>3000</v>
      </c>
      <c r="J23306" t="str">
        <f t="shared" si="1094"/>
        <v/>
      </c>
    </row>
    <row r="23307" spans="1:10" x14ac:dyDescent="0.25">
      <c r="A23307" t="s">
        <v>800</v>
      </c>
      <c r="B23307" t="s">
        <v>7257</v>
      </c>
      <c r="C23307" s="27">
        <v>71461.363636363603</v>
      </c>
      <c r="D23307">
        <v>3000</v>
      </c>
      <c r="E23307">
        <v>8.4469696969696903E-2</v>
      </c>
      <c r="F23307">
        <v>2</v>
      </c>
      <c r="G23307">
        <v>2651.7209920177702</v>
      </c>
      <c r="H23307" s="73">
        <f t="shared" si="1092"/>
        <v>2.6717082030061696E-2</v>
      </c>
      <c r="I23307">
        <f t="shared" si="1093"/>
        <v>3000</v>
      </c>
      <c r="J23307" t="str">
        <f t="shared" si="1094"/>
        <v/>
      </c>
    </row>
    <row r="23308" spans="1:10" x14ac:dyDescent="0.25">
      <c r="A23308" t="s">
        <v>800</v>
      </c>
      <c r="B23308" t="s">
        <v>8709</v>
      </c>
      <c r="C23308" s="27">
        <v>52875</v>
      </c>
      <c r="D23308">
        <v>3000</v>
      </c>
      <c r="E23308">
        <v>6.25E-2</v>
      </c>
      <c r="F23308">
        <v>24</v>
      </c>
      <c r="G23308">
        <v>1957.34958633872</v>
      </c>
      <c r="H23308" s="73">
        <f t="shared" si="1092"/>
        <v>2.665327096291023E-2</v>
      </c>
      <c r="I23308">
        <f t="shared" si="1093"/>
        <v>3000</v>
      </c>
      <c r="J23308" t="str">
        <f t="shared" si="1094"/>
        <v/>
      </c>
    </row>
    <row r="23309" spans="1:10" x14ac:dyDescent="0.25">
      <c r="A23309" t="s">
        <v>800</v>
      </c>
      <c r="B23309" t="s">
        <v>9681</v>
      </c>
      <c r="C23309" s="27">
        <v>41498.863636363603</v>
      </c>
      <c r="D23309">
        <v>3000</v>
      </c>
      <c r="E23309">
        <v>4.90530303030303E-2</v>
      </c>
      <c r="F23309">
        <v>1</v>
      </c>
      <c r="G23309">
        <v>1535.0649702184201</v>
      </c>
      <c r="H23309" s="73">
        <f t="shared" si="1092"/>
        <v>2.6633181771965077E-2</v>
      </c>
      <c r="I23309">
        <f t="shared" si="1093"/>
        <v>3000</v>
      </c>
      <c r="J23309" t="str">
        <f t="shared" si="1094"/>
        <v/>
      </c>
    </row>
    <row r="23310" spans="1:10" x14ac:dyDescent="0.25">
      <c r="A23310" t="s">
        <v>800</v>
      </c>
      <c r="B23310" t="s">
        <v>11153</v>
      </c>
      <c r="C23310" s="27">
        <v>63129.545454545398</v>
      </c>
      <c r="D23310">
        <v>3000</v>
      </c>
      <c r="E23310">
        <v>7.4621212121212102E-2</v>
      </c>
      <c r="F23310">
        <v>11</v>
      </c>
      <c r="G23310">
        <v>2334.84822505589</v>
      </c>
      <c r="H23310" s="73">
        <f t="shared" si="1092"/>
        <v>2.6629222655351809E-2</v>
      </c>
      <c r="I23310">
        <f t="shared" si="1093"/>
        <v>3000</v>
      </c>
      <c r="J23310" t="str">
        <f t="shared" si="1094"/>
        <v/>
      </c>
    </row>
    <row r="23311" spans="1:10" x14ac:dyDescent="0.25">
      <c r="A23311" t="s">
        <v>800</v>
      </c>
      <c r="B23311" t="s">
        <v>12556</v>
      </c>
      <c r="C23311" s="27">
        <v>35890.909090909001</v>
      </c>
      <c r="D23311">
        <v>3000</v>
      </c>
      <c r="E23311">
        <v>4.2424242424242399E-2</v>
      </c>
      <c r="F23311">
        <v>1</v>
      </c>
      <c r="G23311">
        <v>1326.6183096908401</v>
      </c>
      <c r="H23311" s="73">
        <f t="shared" si="1092"/>
        <v>2.6613011683767691E-2</v>
      </c>
      <c r="I23311">
        <f t="shared" si="1093"/>
        <v>3000</v>
      </c>
      <c r="J23311" t="str">
        <f t="shared" si="1094"/>
        <v/>
      </c>
    </row>
    <row r="23312" spans="1:10" x14ac:dyDescent="0.25">
      <c r="A23312" t="s">
        <v>800</v>
      </c>
      <c r="B23312" t="s">
        <v>4930</v>
      </c>
      <c r="C23312" s="27">
        <v>33840</v>
      </c>
      <c r="D23312">
        <v>3000</v>
      </c>
      <c r="E23312">
        <v>2.8409090909090901E-2</v>
      </c>
      <c r="F23312">
        <v>1</v>
      </c>
      <c r="G23312">
        <v>1250.0767324476899</v>
      </c>
      <c r="H23312" s="73">
        <f t="shared" si="1092"/>
        <v>2.6597377286121063E-2</v>
      </c>
      <c r="I23312">
        <f t="shared" si="1093"/>
        <v>3000</v>
      </c>
      <c r="J23312" t="str">
        <f t="shared" si="1094"/>
        <v/>
      </c>
    </row>
    <row r="23313" spans="1:10" x14ac:dyDescent="0.25">
      <c r="A23313" t="s">
        <v>800</v>
      </c>
      <c r="B23313" t="s">
        <v>8393</v>
      </c>
      <c r="C23313" s="27">
        <v>33840</v>
      </c>
      <c r="D23313">
        <v>3000</v>
      </c>
      <c r="E23313">
        <v>3.125E-2</v>
      </c>
      <c r="F23313">
        <v>1</v>
      </c>
      <c r="G23313">
        <v>1245.3040797710401</v>
      </c>
      <c r="H23313" s="73">
        <f t="shared" si="1092"/>
        <v>2.6495831484490213E-2</v>
      </c>
      <c r="I23313">
        <f t="shared" si="1093"/>
        <v>3000</v>
      </c>
      <c r="J23313" t="str">
        <f t="shared" si="1094"/>
        <v/>
      </c>
    </row>
    <row r="23314" spans="1:10" x14ac:dyDescent="0.25">
      <c r="A23314" t="s">
        <v>800</v>
      </c>
      <c r="B23314" t="s">
        <v>4458</v>
      </c>
      <c r="C23314" s="27">
        <v>147409.09090909001</v>
      </c>
      <c r="D23314">
        <v>3000</v>
      </c>
      <c r="E23314">
        <v>0.174242424242424</v>
      </c>
      <c r="F23314">
        <v>1</v>
      </c>
      <c r="G23314">
        <v>5424.5484100773101</v>
      </c>
      <c r="H23314" s="73">
        <f t="shared" si="1092"/>
        <v>2.6495481595937401E-2</v>
      </c>
      <c r="I23314">
        <f t="shared" si="1093"/>
        <v>3000</v>
      </c>
      <c r="J23314" t="str">
        <f t="shared" si="1094"/>
        <v/>
      </c>
    </row>
    <row r="23315" spans="1:10" x14ac:dyDescent="0.25">
      <c r="A23315" t="s">
        <v>800</v>
      </c>
      <c r="B23315" t="s">
        <v>7512</v>
      </c>
      <c r="C23315" s="27">
        <v>33840</v>
      </c>
      <c r="D23315">
        <v>3000</v>
      </c>
      <c r="E23315">
        <v>2.9356060606060601E-2</v>
      </c>
      <c r="F23315">
        <v>10</v>
      </c>
      <c r="G23315">
        <v>1245.2375859610599</v>
      </c>
      <c r="H23315" s="73">
        <f t="shared" si="1092"/>
        <v>2.6494416722575742E-2</v>
      </c>
      <c r="I23315">
        <f t="shared" si="1093"/>
        <v>3000</v>
      </c>
      <c r="J23315" t="str">
        <f t="shared" si="1094"/>
        <v/>
      </c>
    </row>
    <row r="23316" spans="1:10" x14ac:dyDescent="0.25">
      <c r="A23316" t="s">
        <v>800</v>
      </c>
      <c r="B23316" t="s">
        <v>7198</v>
      </c>
      <c r="C23316" s="27">
        <v>39095.4545454545</v>
      </c>
      <c r="D23316">
        <v>3000</v>
      </c>
      <c r="E23316">
        <v>4.6212121212121197E-2</v>
      </c>
      <c r="F23316">
        <v>10</v>
      </c>
      <c r="G23316">
        <v>1438.62327706976</v>
      </c>
      <c r="H23316" s="73">
        <f t="shared" si="1092"/>
        <v>2.6494352643628705E-2</v>
      </c>
      <c r="I23316">
        <f t="shared" si="1093"/>
        <v>3000</v>
      </c>
      <c r="J23316" t="str">
        <f t="shared" si="1094"/>
        <v/>
      </c>
    </row>
    <row r="23317" spans="1:10" x14ac:dyDescent="0.25">
      <c r="A23317" t="s">
        <v>800</v>
      </c>
      <c r="B23317" t="s">
        <v>11723</v>
      </c>
      <c r="C23317" s="27">
        <v>51753.409090909001</v>
      </c>
      <c r="D23317">
        <v>3000</v>
      </c>
      <c r="E23317">
        <v>6.1174242424242402E-2</v>
      </c>
      <c r="F23317">
        <v>1</v>
      </c>
      <c r="G23317">
        <v>1900.5500706211801</v>
      </c>
      <c r="H23317" s="73">
        <f t="shared" si="1092"/>
        <v>2.6440693953968385E-2</v>
      </c>
      <c r="I23317">
        <f t="shared" si="1093"/>
        <v>3000</v>
      </c>
      <c r="J23317" t="str">
        <f t="shared" si="1094"/>
        <v/>
      </c>
    </row>
    <row r="23318" spans="1:10" x14ac:dyDescent="0.25">
      <c r="A23318" t="s">
        <v>800</v>
      </c>
      <c r="B23318" t="s">
        <v>10186</v>
      </c>
      <c r="C23318" s="27">
        <v>69378.409090909001</v>
      </c>
      <c r="D23318">
        <v>3000</v>
      </c>
      <c r="E23318">
        <v>8.2007575757575696E-2</v>
      </c>
      <c r="F23318">
        <v>10</v>
      </c>
      <c r="G23318">
        <v>2545.1874952501898</v>
      </c>
      <c r="H23318" s="73">
        <f t="shared" si="1092"/>
        <v>2.6413620902994484E-2</v>
      </c>
      <c r="I23318">
        <f t="shared" si="1093"/>
        <v>3000</v>
      </c>
      <c r="J23318" t="str">
        <f t="shared" si="1094"/>
        <v/>
      </c>
    </row>
    <row r="23319" spans="1:10" x14ac:dyDescent="0.25">
      <c r="A23319" t="s">
        <v>800</v>
      </c>
      <c r="B23319" t="s">
        <v>8555</v>
      </c>
      <c r="C23319" s="27">
        <v>65052.272727272699</v>
      </c>
      <c r="D23319">
        <v>3000</v>
      </c>
      <c r="E23319">
        <v>7.6893939393939306E-2</v>
      </c>
      <c r="F23319">
        <v>13</v>
      </c>
      <c r="G23319">
        <v>2383.74837011512</v>
      </c>
      <c r="H23319" s="73">
        <f t="shared" si="1092"/>
        <v>2.6383379927068119E-2</v>
      </c>
      <c r="I23319">
        <f t="shared" si="1093"/>
        <v>3000</v>
      </c>
      <c r="J23319" t="str">
        <f t="shared" si="1094"/>
        <v/>
      </c>
    </row>
    <row r="23320" spans="1:10" x14ac:dyDescent="0.25">
      <c r="A23320" t="s">
        <v>800</v>
      </c>
      <c r="B23320" t="s">
        <v>9467</v>
      </c>
      <c r="C23320" s="27">
        <v>33840</v>
      </c>
      <c r="D23320">
        <v>3000</v>
      </c>
      <c r="E23320">
        <v>1.3636363636363599E-2</v>
      </c>
      <c r="F23320">
        <v>46</v>
      </c>
      <c r="G23320">
        <v>1233.8327387347999</v>
      </c>
      <c r="H23320" s="73">
        <f t="shared" si="1092"/>
        <v>2.6251760398612763E-2</v>
      </c>
      <c r="I23320">
        <f t="shared" si="1093"/>
        <v>3000</v>
      </c>
      <c r="J23320" t="str">
        <f t="shared" si="1094"/>
        <v/>
      </c>
    </row>
    <row r="23321" spans="1:10" x14ac:dyDescent="0.25">
      <c r="A23321" t="s">
        <v>800</v>
      </c>
      <c r="B23321" t="s">
        <v>11517</v>
      </c>
      <c r="C23321" s="27">
        <v>222327.47939813</v>
      </c>
      <c r="D23321">
        <v>3000</v>
      </c>
      <c r="E23321">
        <v>0.365151515151515</v>
      </c>
      <c r="F23321">
        <v>15</v>
      </c>
      <c r="G23321">
        <v>8556.6410107449792</v>
      </c>
      <c r="H23321" s="73">
        <f t="shared" si="1092"/>
        <v>2.6240901186692738E-2</v>
      </c>
      <c r="I23321">
        <f t="shared" si="1093"/>
        <v>3000</v>
      </c>
      <c r="J23321" t="str">
        <f t="shared" si="1094"/>
        <v/>
      </c>
    </row>
    <row r="23322" spans="1:10" x14ac:dyDescent="0.25">
      <c r="A23322" t="s">
        <v>800</v>
      </c>
      <c r="B23322" t="s">
        <v>3507</v>
      </c>
      <c r="C23322" s="27">
        <v>34609.090909090897</v>
      </c>
      <c r="D23322">
        <v>3000</v>
      </c>
      <c r="E23322">
        <v>4.0909090909090902E-2</v>
      </c>
      <c r="F23322">
        <v>2</v>
      </c>
      <c r="G23322">
        <v>1261.0039318735701</v>
      </c>
      <c r="H23322" s="73">
        <f t="shared" si="1092"/>
        <v>2.6233651537795326E-2</v>
      </c>
      <c r="I23322">
        <f t="shared" si="1093"/>
        <v>3000</v>
      </c>
      <c r="J23322" t="str">
        <f t="shared" si="1094"/>
        <v/>
      </c>
    </row>
    <row r="23323" spans="1:10" x14ac:dyDescent="0.25">
      <c r="A23323" t="s">
        <v>800</v>
      </c>
      <c r="B23323" t="s">
        <v>3545</v>
      </c>
      <c r="C23323" s="27">
        <v>92290.909090909001</v>
      </c>
      <c r="D23323">
        <v>3000</v>
      </c>
      <c r="E23323">
        <v>0.109090909090909</v>
      </c>
      <c r="F23323">
        <v>26</v>
      </c>
      <c r="G23323">
        <v>3361.6550211341601</v>
      </c>
      <c r="H23323" s="73">
        <f t="shared" si="1092"/>
        <v>2.6225677469841002E-2</v>
      </c>
      <c r="I23323">
        <f t="shared" si="1093"/>
        <v>3000</v>
      </c>
      <c r="J23323" t="str">
        <f t="shared" si="1094"/>
        <v/>
      </c>
    </row>
    <row r="23324" spans="1:10" x14ac:dyDescent="0.25">
      <c r="A23324" t="s">
        <v>800</v>
      </c>
      <c r="B23324" t="s">
        <v>9390</v>
      </c>
      <c r="C23324" s="27">
        <v>82997.727272727207</v>
      </c>
      <c r="D23324">
        <v>3000</v>
      </c>
      <c r="E23324">
        <v>9.8106060606060599E-2</v>
      </c>
      <c r="F23324">
        <v>2</v>
      </c>
      <c r="G23324">
        <v>3019.8824813564402</v>
      </c>
      <c r="H23324" s="73">
        <f t="shared" si="1092"/>
        <v>2.619728826347165E-2</v>
      </c>
      <c r="I23324">
        <f t="shared" si="1093"/>
        <v>3000</v>
      </c>
      <c r="J23324" t="str">
        <f t="shared" si="1094"/>
        <v/>
      </c>
    </row>
    <row r="23325" spans="1:10" x14ac:dyDescent="0.25">
      <c r="A23325" t="s">
        <v>800</v>
      </c>
      <c r="B23325" t="s">
        <v>9585</v>
      </c>
      <c r="C23325" s="27">
        <v>33840</v>
      </c>
      <c r="D23325">
        <v>3000</v>
      </c>
      <c r="E23325">
        <v>2.85984848484848E-2</v>
      </c>
      <c r="F23325">
        <v>32</v>
      </c>
      <c r="G23325">
        <v>1229.6459292089901</v>
      </c>
      <c r="H23325" s="73">
        <f t="shared" si="1092"/>
        <v>2.6162679344872129E-2</v>
      </c>
      <c r="I23325">
        <f t="shared" si="1093"/>
        <v>3000</v>
      </c>
      <c r="J23325" t="str">
        <f t="shared" si="1094"/>
        <v/>
      </c>
    </row>
    <row r="23326" spans="1:10" x14ac:dyDescent="0.25">
      <c r="A23326" t="s">
        <v>800</v>
      </c>
      <c r="B23326" t="s">
        <v>10142</v>
      </c>
      <c r="C23326" s="27">
        <v>44703.409090909001</v>
      </c>
      <c r="D23326">
        <v>3000</v>
      </c>
      <c r="E23326">
        <v>5.2840909090909001E-2</v>
      </c>
      <c r="F23326">
        <v>1</v>
      </c>
      <c r="G23326">
        <v>1622.9066351075201</v>
      </c>
      <c r="H23326" s="73">
        <f t="shared" si="1092"/>
        <v>2.6138784514200354E-2</v>
      </c>
      <c r="I23326">
        <f t="shared" si="1093"/>
        <v>3000</v>
      </c>
      <c r="J23326" t="str">
        <f t="shared" si="1094"/>
        <v/>
      </c>
    </row>
    <row r="23327" spans="1:10" x14ac:dyDescent="0.25">
      <c r="A23327" t="s">
        <v>800</v>
      </c>
      <c r="B23327" t="s">
        <v>9839</v>
      </c>
      <c r="C23327" s="27">
        <v>100782.95454545401</v>
      </c>
      <c r="D23327">
        <v>3000</v>
      </c>
      <c r="E23327">
        <v>0.119128787878787</v>
      </c>
      <c r="F23327">
        <v>2</v>
      </c>
      <c r="G23327">
        <v>3657.4866798176699</v>
      </c>
      <c r="H23327" s="73">
        <f t="shared" si="1092"/>
        <v>2.6129323369667994E-2</v>
      </c>
      <c r="I23327">
        <f t="shared" si="1093"/>
        <v>3000</v>
      </c>
      <c r="J23327" t="str">
        <f t="shared" si="1094"/>
        <v/>
      </c>
    </row>
    <row r="23328" spans="1:10" x14ac:dyDescent="0.25">
      <c r="A23328" t="s">
        <v>800</v>
      </c>
      <c r="B23328" t="s">
        <v>7058</v>
      </c>
      <c r="C23328" s="27">
        <v>49670.4545454545</v>
      </c>
      <c r="D23328">
        <v>3000</v>
      </c>
      <c r="E23328">
        <v>5.8712121212121202E-2</v>
      </c>
      <c r="F23328">
        <v>7</v>
      </c>
      <c r="G23328">
        <v>1801.33110164346</v>
      </c>
      <c r="H23328" s="73">
        <f t="shared" si="1092"/>
        <v>2.6111264836451573E-2</v>
      </c>
      <c r="I23328">
        <f t="shared" si="1093"/>
        <v>3000</v>
      </c>
      <c r="J23328" t="str">
        <f t="shared" si="1094"/>
        <v/>
      </c>
    </row>
    <row r="23329" spans="1:10" x14ac:dyDescent="0.25">
      <c r="A23329" t="s">
        <v>800</v>
      </c>
      <c r="B23329" t="s">
        <v>8264</v>
      </c>
      <c r="C23329" s="27">
        <v>98539.772727272604</v>
      </c>
      <c r="D23329">
        <v>3000</v>
      </c>
      <c r="E23329">
        <v>0.116477272727272</v>
      </c>
      <c r="F23329">
        <v>2</v>
      </c>
      <c r="G23329">
        <v>3564.2814073613299</v>
      </c>
      <c r="H23329" s="73">
        <f t="shared" si="1092"/>
        <v>2.6043114797948928E-2</v>
      </c>
      <c r="I23329">
        <f t="shared" si="1093"/>
        <v>3000</v>
      </c>
      <c r="J23329" t="str">
        <f t="shared" si="1094"/>
        <v/>
      </c>
    </row>
    <row r="23330" spans="1:10" x14ac:dyDescent="0.25">
      <c r="A23330" t="s">
        <v>800</v>
      </c>
      <c r="B23330" t="s">
        <v>11994</v>
      </c>
      <c r="C23330" s="27">
        <v>154459.09090909001</v>
      </c>
      <c r="D23330">
        <v>3000</v>
      </c>
      <c r="E23330">
        <v>0.182575757575757</v>
      </c>
      <c r="F23330">
        <v>40</v>
      </c>
      <c r="G23330">
        <v>5584.2915262746101</v>
      </c>
      <c r="H23330" s="73">
        <f t="shared" si="1092"/>
        <v>2.6030775367467177E-2</v>
      </c>
      <c r="I23330">
        <f t="shared" si="1093"/>
        <v>3000</v>
      </c>
      <c r="J23330" t="str">
        <f t="shared" si="1094"/>
        <v/>
      </c>
    </row>
    <row r="23331" spans="1:10" x14ac:dyDescent="0.25">
      <c r="A23331" t="s">
        <v>800</v>
      </c>
      <c r="B23331" t="s">
        <v>9029</v>
      </c>
      <c r="C23331" s="27">
        <v>33840</v>
      </c>
      <c r="D23331">
        <v>3000</v>
      </c>
      <c r="E23331">
        <v>3.1628787878787798E-2</v>
      </c>
      <c r="G23331">
        <v>1221.28727260196</v>
      </c>
      <c r="H23331" s="73">
        <f t="shared" si="1092"/>
        <v>2.5984835587275747E-2</v>
      </c>
      <c r="I23331">
        <f t="shared" si="1093"/>
        <v>3000</v>
      </c>
      <c r="J23331" t="str">
        <f t="shared" si="1094"/>
        <v/>
      </c>
    </row>
    <row r="23332" spans="1:10" x14ac:dyDescent="0.25">
      <c r="A23332" t="s">
        <v>800</v>
      </c>
      <c r="B23332" t="s">
        <v>10015</v>
      </c>
      <c r="C23332" s="27">
        <v>41178.409090909001</v>
      </c>
      <c r="D23332">
        <v>3000</v>
      </c>
      <c r="E23332">
        <v>4.8674242424242398E-2</v>
      </c>
      <c r="F23332">
        <v>2</v>
      </c>
      <c r="G23332">
        <v>1485.62825431073</v>
      </c>
      <c r="H23332" s="73">
        <f t="shared" si="1092"/>
        <v>2.5976048291284623E-2</v>
      </c>
      <c r="I23332">
        <f t="shared" si="1093"/>
        <v>3000</v>
      </c>
      <c r="J23332" t="str">
        <f t="shared" si="1094"/>
        <v/>
      </c>
    </row>
    <row r="23333" spans="1:10" x14ac:dyDescent="0.25">
      <c r="A23333" t="s">
        <v>800</v>
      </c>
      <c r="B23333" t="s">
        <v>8097</v>
      </c>
      <c r="C23333" s="27">
        <v>61847.727272727199</v>
      </c>
      <c r="D23333">
        <v>3000</v>
      </c>
      <c r="E23333">
        <v>7.3106060606060605E-2</v>
      </c>
      <c r="F23333">
        <v>2</v>
      </c>
      <c r="G23333">
        <v>2223.07556093523</v>
      </c>
      <c r="H23333" s="73">
        <f t="shared" si="1092"/>
        <v>2.5879922746638806E-2</v>
      </c>
      <c r="I23333">
        <f t="shared" si="1093"/>
        <v>3000</v>
      </c>
      <c r="J23333" t="str">
        <f t="shared" si="1094"/>
        <v/>
      </c>
    </row>
    <row r="23334" spans="1:10" x14ac:dyDescent="0.25">
      <c r="A23334" t="s">
        <v>800</v>
      </c>
      <c r="B23334" t="s">
        <v>7404</v>
      </c>
      <c r="C23334" s="27">
        <v>36692.045454545398</v>
      </c>
      <c r="D23334">
        <v>3000</v>
      </c>
      <c r="E23334">
        <v>4.3371212121212102E-2</v>
      </c>
      <c r="F23334">
        <v>3</v>
      </c>
      <c r="G23334">
        <v>1317.9174951596899</v>
      </c>
      <c r="H23334" s="73">
        <f t="shared" si="1092"/>
        <v>2.5861207375055963E-2</v>
      </c>
      <c r="I23334">
        <f t="shared" si="1093"/>
        <v>3000</v>
      </c>
      <c r="J23334" t="str">
        <f t="shared" si="1094"/>
        <v/>
      </c>
    </row>
    <row r="23335" spans="1:10" x14ac:dyDescent="0.25">
      <c r="A23335" t="s">
        <v>800</v>
      </c>
      <c r="B23335" t="s">
        <v>4527</v>
      </c>
      <c r="C23335" s="27">
        <v>41338.636363636302</v>
      </c>
      <c r="D23335">
        <v>3000</v>
      </c>
      <c r="E23335">
        <v>4.8863636363636297E-2</v>
      </c>
      <c r="F23335">
        <v>1</v>
      </c>
      <c r="G23335">
        <v>1483.36806090144</v>
      </c>
      <c r="H23335" s="73">
        <f t="shared" si="1092"/>
        <v>2.5835999873196833E-2</v>
      </c>
      <c r="I23335">
        <f t="shared" si="1093"/>
        <v>3000</v>
      </c>
      <c r="J23335" t="str">
        <f t="shared" si="1094"/>
        <v/>
      </c>
    </row>
    <row r="23336" spans="1:10" x14ac:dyDescent="0.25">
      <c r="A23336" t="s">
        <v>800</v>
      </c>
      <c r="B23336" t="s">
        <v>8849</v>
      </c>
      <c r="C23336" s="27">
        <v>33840</v>
      </c>
      <c r="D23336">
        <v>3000</v>
      </c>
      <c r="E23336">
        <v>1.6477272727272702E-2</v>
      </c>
      <c r="F23336">
        <v>1</v>
      </c>
      <c r="G23336">
        <v>1212.7538554266901</v>
      </c>
      <c r="H23336" s="73">
        <f t="shared" si="1092"/>
        <v>2.5803273519716809E-2</v>
      </c>
      <c r="I23336">
        <f t="shared" si="1093"/>
        <v>3000</v>
      </c>
      <c r="J23336" t="str">
        <f t="shared" si="1094"/>
        <v/>
      </c>
    </row>
    <row r="23337" spans="1:10" x14ac:dyDescent="0.25">
      <c r="A23337" t="s">
        <v>800</v>
      </c>
      <c r="B23337" t="s">
        <v>12708</v>
      </c>
      <c r="C23337" s="27">
        <v>57201.136363636302</v>
      </c>
      <c r="D23337">
        <v>3000</v>
      </c>
      <c r="E23337">
        <v>6.7613636363636306E-2</v>
      </c>
      <c r="F23337">
        <v>3</v>
      </c>
      <c r="G23337">
        <v>2048.14099191372</v>
      </c>
      <c r="H23337" s="73">
        <f t="shared" si="1092"/>
        <v>2.5780283538481337E-2</v>
      </c>
      <c r="I23337">
        <f t="shared" si="1093"/>
        <v>3000</v>
      </c>
      <c r="J23337" t="str">
        <f t="shared" si="1094"/>
        <v/>
      </c>
    </row>
    <row r="23338" spans="1:10" x14ac:dyDescent="0.25">
      <c r="A23338" t="s">
        <v>800</v>
      </c>
      <c r="B23338" t="s">
        <v>8808</v>
      </c>
      <c r="C23338" s="27">
        <v>117767.045454545</v>
      </c>
      <c r="D23338">
        <v>3000</v>
      </c>
      <c r="E23338">
        <v>0.139204545454545</v>
      </c>
      <c r="F23338">
        <v>23</v>
      </c>
      <c r="G23338">
        <v>4208.14138420988</v>
      </c>
      <c r="H23338" s="73">
        <f t="shared" si="1092"/>
        <v>2.5727586057175549E-2</v>
      </c>
      <c r="I23338">
        <f t="shared" si="1093"/>
        <v>3000</v>
      </c>
      <c r="J23338" t="str">
        <f t="shared" si="1094"/>
        <v/>
      </c>
    </row>
    <row r="23339" spans="1:10" x14ac:dyDescent="0.25">
      <c r="A23339" t="s">
        <v>800</v>
      </c>
      <c r="B23339" t="s">
        <v>6493</v>
      </c>
      <c r="C23339" s="27">
        <v>126419.318181818</v>
      </c>
      <c r="D23339">
        <v>3000</v>
      </c>
      <c r="E23339">
        <v>0.149431818181818</v>
      </c>
      <c r="F23339">
        <v>6</v>
      </c>
      <c r="G23339">
        <v>4513.1124973082296</v>
      </c>
      <c r="H23339" s="73">
        <f t="shared" si="1092"/>
        <v>2.5703674444664659E-2</v>
      </c>
      <c r="I23339">
        <f t="shared" si="1093"/>
        <v>3000</v>
      </c>
      <c r="J23339" t="str">
        <f t="shared" si="1094"/>
        <v/>
      </c>
    </row>
    <row r="23340" spans="1:10" x14ac:dyDescent="0.25">
      <c r="A23340" t="s">
        <v>800</v>
      </c>
      <c r="B23340" t="s">
        <v>13043</v>
      </c>
      <c r="C23340" s="27">
        <v>51112.5</v>
      </c>
      <c r="D23340">
        <v>3000</v>
      </c>
      <c r="E23340">
        <v>6.0416666666666598E-2</v>
      </c>
      <c r="F23340">
        <v>1</v>
      </c>
      <c r="G23340">
        <v>1822.6111263637799</v>
      </c>
      <c r="H23340" s="73">
        <f t="shared" si="1092"/>
        <v>2.5674346020678349E-2</v>
      </c>
      <c r="I23340">
        <f t="shared" si="1093"/>
        <v>3000</v>
      </c>
      <c r="J23340" t="str">
        <f t="shared" si="1094"/>
        <v/>
      </c>
    </row>
    <row r="23341" spans="1:10" x14ac:dyDescent="0.25">
      <c r="A23341" t="s">
        <v>800</v>
      </c>
      <c r="B23341" t="s">
        <v>7789</v>
      </c>
      <c r="C23341" s="27">
        <v>55919.318181818096</v>
      </c>
      <c r="D23341">
        <v>3000</v>
      </c>
      <c r="E23341">
        <v>6.6098484848484795E-2</v>
      </c>
      <c r="F23341">
        <v>2</v>
      </c>
      <c r="G23341">
        <v>1990.15372445355</v>
      </c>
      <c r="H23341" s="73">
        <f t="shared" si="1092"/>
        <v>2.5624609315648986E-2</v>
      </c>
      <c r="I23341">
        <f t="shared" si="1093"/>
        <v>3000</v>
      </c>
      <c r="J23341" t="str">
        <f t="shared" si="1094"/>
        <v/>
      </c>
    </row>
    <row r="23342" spans="1:10" x14ac:dyDescent="0.25">
      <c r="A23342" t="s">
        <v>800</v>
      </c>
      <c r="B23342" t="s">
        <v>6130</v>
      </c>
      <c r="C23342" s="27">
        <v>36371.590909090897</v>
      </c>
      <c r="D23342">
        <v>3000</v>
      </c>
      <c r="E23342">
        <v>4.29924242424242E-2</v>
      </c>
      <c r="F23342">
        <v>1</v>
      </c>
      <c r="G23342">
        <v>1293.2612033404</v>
      </c>
      <c r="H23342" s="73">
        <f t="shared" si="1092"/>
        <v>2.5600971613599491E-2</v>
      </c>
      <c r="I23342">
        <f t="shared" si="1093"/>
        <v>3000</v>
      </c>
      <c r="J23342" t="str">
        <f t="shared" si="1094"/>
        <v/>
      </c>
    </row>
    <row r="23343" spans="1:10" x14ac:dyDescent="0.25">
      <c r="A23343" t="s">
        <v>800</v>
      </c>
      <c r="B23343" t="s">
        <v>10007</v>
      </c>
      <c r="C23343" s="27">
        <v>129623.86363636301</v>
      </c>
      <c r="D23343">
        <v>3000</v>
      </c>
      <c r="E23343">
        <v>0.15321969696969601</v>
      </c>
      <c r="F23343">
        <v>1</v>
      </c>
      <c r="G23343">
        <v>4608.3725974836098</v>
      </c>
      <c r="H23343" s="73">
        <f t="shared" si="1092"/>
        <v>2.5597356668030986E-2</v>
      </c>
      <c r="I23343">
        <f t="shared" si="1093"/>
        <v>3000</v>
      </c>
      <c r="J23343" t="str">
        <f t="shared" si="1094"/>
        <v/>
      </c>
    </row>
    <row r="23344" spans="1:10" x14ac:dyDescent="0.25">
      <c r="A23344" t="s">
        <v>800</v>
      </c>
      <c r="B23344" t="s">
        <v>7085</v>
      </c>
      <c r="C23344" s="27">
        <v>51753.409090909001</v>
      </c>
      <c r="D23344">
        <v>3000</v>
      </c>
      <c r="E23344">
        <v>6.1174242424242402E-2</v>
      </c>
      <c r="F23344">
        <v>7</v>
      </c>
      <c r="G23344">
        <v>1839.5773894379699</v>
      </c>
      <c r="H23344" s="73">
        <f t="shared" si="1092"/>
        <v>2.559243426976484E-2</v>
      </c>
      <c r="I23344">
        <f t="shared" si="1093"/>
        <v>3000</v>
      </c>
      <c r="J23344" t="str">
        <f t="shared" si="1094"/>
        <v/>
      </c>
    </row>
    <row r="23345" spans="1:10" x14ac:dyDescent="0.25">
      <c r="A23345" t="s">
        <v>800</v>
      </c>
      <c r="B23345" t="s">
        <v>12956</v>
      </c>
      <c r="C23345" s="27">
        <v>95976.136363636295</v>
      </c>
      <c r="D23345">
        <v>3000</v>
      </c>
      <c r="E23345">
        <v>0.11344696969696901</v>
      </c>
      <c r="F23345">
        <v>3</v>
      </c>
      <c r="G23345">
        <v>3402.68895992733</v>
      </c>
      <c r="H23345" s="73">
        <f t="shared" si="1092"/>
        <v>2.5526512568346271E-2</v>
      </c>
      <c r="I23345">
        <f t="shared" si="1093"/>
        <v>3000</v>
      </c>
      <c r="J23345" t="str">
        <f t="shared" si="1094"/>
        <v/>
      </c>
    </row>
    <row r="23346" spans="1:10" x14ac:dyDescent="0.25">
      <c r="A23346" t="s">
        <v>800</v>
      </c>
      <c r="B23346" t="s">
        <v>11159</v>
      </c>
      <c r="C23346" s="27">
        <v>41018.181818181802</v>
      </c>
      <c r="D23346">
        <v>3000</v>
      </c>
      <c r="E23346">
        <v>4.8484848484848402E-2</v>
      </c>
      <c r="F23346">
        <v>3</v>
      </c>
      <c r="G23346">
        <v>1453.0137723975699</v>
      </c>
      <c r="H23346" s="73">
        <f t="shared" si="1092"/>
        <v>2.5505028983574395E-2</v>
      </c>
      <c r="I23346">
        <f t="shared" si="1093"/>
        <v>3000</v>
      </c>
      <c r="J23346" t="str">
        <f t="shared" si="1094"/>
        <v/>
      </c>
    </row>
    <row r="23347" spans="1:10" x14ac:dyDescent="0.25">
      <c r="A23347" t="s">
        <v>800</v>
      </c>
      <c r="B23347" t="s">
        <v>8380</v>
      </c>
      <c r="C23347" s="27">
        <v>61527.272727272699</v>
      </c>
      <c r="D23347">
        <v>3000</v>
      </c>
      <c r="E23347">
        <v>7.2727272727272696E-2</v>
      </c>
      <c r="F23347">
        <v>1</v>
      </c>
      <c r="G23347">
        <v>2177.9948264981499</v>
      </c>
      <c r="H23347" s="73">
        <f t="shared" si="1092"/>
        <v>2.548717350157411E-2</v>
      </c>
      <c r="I23347">
        <f t="shared" si="1093"/>
        <v>3000</v>
      </c>
      <c r="J23347" t="str">
        <f t="shared" si="1094"/>
        <v/>
      </c>
    </row>
    <row r="23348" spans="1:10" x14ac:dyDescent="0.25">
      <c r="A23348" t="s">
        <v>800</v>
      </c>
      <c r="B23348" t="s">
        <v>12524</v>
      </c>
      <c r="C23348" s="27">
        <v>37332.9545454545</v>
      </c>
      <c r="D23348">
        <v>3000</v>
      </c>
      <c r="E23348">
        <v>4.4128787878787802E-2</v>
      </c>
      <c r="F23348">
        <v>10</v>
      </c>
      <c r="G23348">
        <v>1319.39209262437</v>
      </c>
      <c r="H23348" s="73">
        <f t="shared" si="1092"/>
        <v>2.5445677103667907E-2</v>
      </c>
      <c r="I23348">
        <f t="shared" si="1093"/>
        <v>3000</v>
      </c>
      <c r="J23348" t="str">
        <f t="shared" si="1094"/>
        <v/>
      </c>
    </row>
    <row r="23349" spans="1:10" x14ac:dyDescent="0.25">
      <c r="A23349" t="s">
        <v>800</v>
      </c>
      <c r="B23349" t="s">
        <v>10332</v>
      </c>
      <c r="C23349" s="27">
        <v>34929.545454545398</v>
      </c>
      <c r="D23349">
        <v>3000</v>
      </c>
      <c r="E23349">
        <v>4.12878787878787E-2</v>
      </c>
      <c r="F23349">
        <v>3</v>
      </c>
      <c r="G23349">
        <v>1233.51606977285</v>
      </c>
      <c r="H23349" s="73">
        <f t="shared" si="1092"/>
        <v>2.542637067499769E-2</v>
      </c>
      <c r="I23349">
        <f t="shared" si="1093"/>
        <v>3000</v>
      </c>
      <c r="J23349" t="str">
        <f t="shared" si="1094"/>
        <v/>
      </c>
    </row>
    <row r="23350" spans="1:10" x14ac:dyDescent="0.25">
      <c r="A23350" t="s">
        <v>800</v>
      </c>
      <c r="B23350" t="s">
        <v>10121</v>
      </c>
      <c r="C23350" s="27">
        <v>33840</v>
      </c>
      <c r="D23350">
        <v>3000</v>
      </c>
      <c r="E23350">
        <v>2.4053030303030298E-2</v>
      </c>
      <c r="F23350">
        <v>1</v>
      </c>
      <c r="G23350">
        <v>1194.37104694354</v>
      </c>
      <c r="H23350" s="73">
        <f t="shared" si="1092"/>
        <v>2.5412149934968938E-2</v>
      </c>
      <c r="I23350">
        <f t="shared" si="1093"/>
        <v>3000</v>
      </c>
      <c r="J23350" t="str">
        <f t="shared" si="1094"/>
        <v/>
      </c>
    </row>
    <row r="23351" spans="1:10" x14ac:dyDescent="0.25">
      <c r="A23351" t="s">
        <v>800</v>
      </c>
      <c r="B23351" t="s">
        <v>6615</v>
      </c>
      <c r="C23351" s="27">
        <v>59444.318181818198</v>
      </c>
      <c r="D23351">
        <v>3000</v>
      </c>
      <c r="E23351">
        <v>7.0265151515151503E-2</v>
      </c>
      <c r="F23351">
        <v>6</v>
      </c>
      <c r="G23351">
        <v>2097.9301634988301</v>
      </c>
      <c r="H23351" s="73">
        <f t="shared" si="1092"/>
        <v>2.5410497822501182E-2</v>
      </c>
      <c r="I23351">
        <f t="shared" si="1093"/>
        <v>3000</v>
      </c>
      <c r="J23351" t="str">
        <f t="shared" si="1094"/>
        <v/>
      </c>
    </row>
    <row r="23352" spans="1:10" x14ac:dyDescent="0.25">
      <c r="A23352" t="s">
        <v>800</v>
      </c>
      <c r="B23352" t="s">
        <v>4605</v>
      </c>
      <c r="C23352" s="27">
        <v>33840</v>
      </c>
      <c r="D23352">
        <v>3000</v>
      </c>
      <c r="E23352">
        <v>2.5000000000000001E-2</v>
      </c>
      <c r="F23352">
        <v>1</v>
      </c>
      <c r="G23352">
        <v>1194.22231846467</v>
      </c>
      <c r="H23352" s="73">
        <f t="shared" si="1092"/>
        <v>2.5408985499248297E-2</v>
      </c>
      <c r="I23352">
        <f t="shared" si="1093"/>
        <v>3000</v>
      </c>
      <c r="J23352" t="str">
        <f t="shared" si="1094"/>
        <v/>
      </c>
    </row>
    <row r="23353" spans="1:10" x14ac:dyDescent="0.25">
      <c r="A23353" t="s">
        <v>800</v>
      </c>
      <c r="B23353" t="s">
        <v>10312</v>
      </c>
      <c r="C23353" s="27">
        <v>33840</v>
      </c>
      <c r="D23353">
        <v>3000</v>
      </c>
      <c r="E23353">
        <v>1.6477272727272702E-2</v>
      </c>
      <c r="F23353">
        <v>2</v>
      </c>
      <c r="G23353">
        <v>1194.1332534212099</v>
      </c>
      <c r="H23353" s="73">
        <f t="shared" si="1092"/>
        <v>2.5407090498323615E-2</v>
      </c>
      <c r="I23353">
        <f t="shared" si="1093"/>
        <v>3000</v>
      </c>
      <c r="J23353" t="str">
        <f t="shared" si="1094"/>
        <v/>
      </c>
    </row>
    <row r="23354" spans="1:10" x14ac:dyDescent="0.25">
      <c r="A23354" t="s">
        <v>800</v>
      </c>
      <c r="B23354" t="s">
        <v>6034</v>
      </c>
      <c r="C23354" s="27">
        <v>48228.409090909001</v>
      </c>
      <c r="D23354">
        <v>3000</v>
      </c>
      <c r="E23354">
        <v>5.7007575757575701E-2</v>
      </c>
      <c r="F23354">
        <v>4</v>
      </c>
      <c r="G23354">
        <v>1700.64303891086</v>
      </c>
      <c r="H23354" s="73">
        <f t="shared" si="1092"/>
        <v>2.5388832248390066E-2</v>
      </c>
      <c r="I23354">
        <f t="shared" si="1093"/>
        <v>3000</v>
      </c>
      <c r="J23354" t="str">
        <f t="shared" si="1094"/>
        <v/>
      </c>
    </row>
    <row r="23355" spans="1:10" x14ac:dyDescent="0.25">
      <c r="A23355" t="s">
        <v>800</v>
      </c>
      <c r="B23355" t="s">
        <v>12458</v>
      </c>
      <c r="C23355" s="27">
        <v>54477.272727272699</v>
      </c>
      <c r="D23355">
        <v>3000</v>
      </c>
      <c r="E23355">
        <v>6.4393939393939295E-2</v>
      </c>
      <c r="F23355">
        <v>1</v>
      </c>
      <c r="G23355">
        <v>1920.94331243234</v>
      </c>
      <c r="H23355" s="73">
        <f t="shared" si="1092"/>
        <v>2.5388186957804173E-2</v>
      </c>
      <c r="I23355">
        <f t="shared" si="1093"/>
        <v>3000</v>
      </c>
      <c r="J23355" t="str">
        <f t="shared" si="1094"/>
        <v/>
      </c>
    </row>
    <row r="23356" spans="1:10" x14ac:dyDescent="0.25">
      <c r="A23356" t="s">
        <v>800</v>
      </c>
      <c r="B23356" t="s">
        <v>8767</v>
      </c>
      <c r="C23356" s="27">
        <v>43902.272727272699</v>
      </c>
      <c r="D23356">
        <v>3000</v>
      </c>
      <c r="E23356">
        <v>5.1893939393939298E-2</v>
      </c>
      <c r="F23356">
        <v>1</v>
      </c>
      <c r="G23356">
        <v>1547.7213613059901</v>
      </c>
      <c r="H23356" s="73">
        <f t="shared" si="1092"/>
        <v>2.5382726472109457E-2</v>
      </c>
      <c r="I23356">
        <f t="shared" si="1093"/>
        <v>3000</v>
      </c>
      <c r="J23356" t="str">
        <f t="shared" si="1094"/>
        <v/>
      </c>
    </row>
    <row r="23357" spans="1:10" x14ac:dyDescent="0.25">
      <c r="A23357" t="s">
        <v>800</v>
      </c>
      <c r="B23357" t="s">
        <v>11783</v>
      </c>
      <c r="C23357" s="27">
        <v>89086.363636363603</v>
      </c>
      <c r="D23357">
        <v>3000</v>
      </c>
      <c r="E23357">
        <v>0.10530303030303</v>
      </c>
      <c r="F23357">
        <v>3</v>
      </c>
      <c r="G23357">
        <v>3139.15152031553</v>
      </c>
      <c r="H23357" s="73">
        <f t="shared" si="1092"/>
        <v>2.5370763856216151E-2</v>
      </c>
      <c r="I23357">
        <f t="shared" si="1093"/>
        <v>3000</v>
      </c>
      <c r="J23357" t="str">
        <f t="shared" si="1094"/>
        <v/>
      </c>
    </row>
    <row r="23358" spans="1:10" x14ac:dyDescent="0.25">
      <c r="A23358" t="s">
        <v>800</v>
      </c>
      <c r="B23358" t="s">
        <v>12938</v>
      </c>
      <c r="C23358" s="27">
        <v>33840</v>
      </c>
      <c r="D23358">
        <v>3000</v>
      </c>
      <c r="E23358">
        <v>8.9015151515151499E-3</v>
      </c>
      <c r="F23358">
        <v>1</v>
      </c>
      <c r="G23358">
        <v>1192.29565029529</v>
      </c>
      <c r="H23358" s="73">
        <f t="shared" si="1092"/>
        <v>2.5367992559474254E-2</v>
      </c>
      <c r="I23358">
        <f t="shared" si="1093"/>
        <v>3000</v>
      </c>
      <c r="J23358" t="str">
        <f t="shared" si="1094"/>
        <v/>
      </c>
    </row>
    <row r="23359" spans="1:10" x14ac:dyDescent="0.25">
      <c r="A23359" t="s">
        <v>800</v>
      </c>
      <c r="B23359" t="s">
        <v>5047</v>
      </c>
      <c r="C23359" s="27">
        <v>54637.499999999898</v>
      </c>
      <c r="D23359">
        <v>3000</v>
      </c>
      <c r="E23359">
        <v>6.4583333333333298E-2</v>
      </c>
      <c r="F23359">
        <v>2</v>
      </c>
      <c r="G23359">
        <v>1923.4046193194199</v>
      </c>
      <c r="H23359" s="73">
        <f t="shared" si="1092"/>
        <v>2.5346169314298519E-2</v>
      </c>
      <c r="I23359">
        <f t="shared" si="1093"/>
        <v>3000</v>
      </c>
      <c r="J23359" t="str">
        <f t="shared" si="1094"/>
        <v/>
      </c>
    </row>
    <row r="23360" spans="1:10" x14ac:dyDescent="0.25">
      <c r="A23360" t="s">
        <v>800</v>
      </c>
      <c r="B23360" t="s">
        <v>9385</v>
      </c>
      <c r="C23360" s="27">
        <v>107352.27272727199</v>
      </c>
      <c r="D23360">
        <v>3000</v>
      </c>
      <c r="E23360">
        <v>0.126893939393939</v>
      </c>
      <c r="F23360">
        <v>2</v>
      </c>
      <c r="G23360">
        <v>3776.7042168982598</v>
      </c>
      <c r="H23360" s="73">
        <f t="shared" si="1092"/>
        <v>2.5329943811016727E-2</v>
      </c>
      <c r="I23360">
        <f t="shared" si="1093"/>
        <v>3000</v>
      </c>
      <c r="J23360" t="str">
        <f t="shared" si="1094"/>
        <v/>
      </c>
    </row>
    <row r="23361" spans="1:10" x14ac:dyDescent="0.25">
      <c r="A23361" t="s">
        <v>800</v>
      </c>
      <c r="B23361" t="s">
        <v>6565</v>
      </c>
      <c r="C23361" s="27">
        <v>89086.363636363603</v>
      </c>
      <c r="D23361">
        <v>3000</v>
      </c>
      <c r="E23361">
        <v>0.10530303030303</v>
      </c>
      <c r="F23361">
        <v>4</v>
      </c>
      <c r="G23361">
        <v>3132.0495557132899</v>
      </c>
      <c r="H23361" s="73">
        <f t="shared" si="1092"/>
        <v>2.5313365458696134E-2</v>
      </c>
      <c r="I23361">
        <f t="shared" si="1093"/>
        <v>3000</v>
      </c>
      <c r="J23361" t="str">
        <f t="shared" si="1094"/>
        <v/>
      </c>
    </row>
    <row r="23362" spans="1:10" x14ac:dyDescent="0.25">
      <c r="A23362" t="s">
        <v>800</v>
      </c>
      <c r="B23362" t="s">
        <v>12945</v>
      </c>
      <c r="C23362" s="27">
        <v>38775</v>
      </c>
      <c r="D23362">
        <v>3000</v>
      </c>
      <c r="E23362">
        <v>4.5833333333333302E-2</v>
      </c>
      <c r="F23362">
        <v>4</v>
      </c>
      <c r="G23362">
        <v>1362.31723989954</v>
      </c>
      <c r="H23362" s="73">
        <f t="shared" ref="H23362:H23425" si="1095">G23362/SUMIFS(C:C,B:B,B23362)</f>
        <v>2.5296412965252611E-2</v>
      </c>
      <c r="I23362">
        <f t="shared" ref="I23362:I23425" si="1096">IF(A23362="Construction",SUMIFS(D:D,A:A,"Engineering",B:B,B23362),"")</f>
        <v>3000</v>
      </c>
      <c r="J23362" t="str">
        <f t="shared" si="1094"/>
        <v/>
      </c>
    </row>
    <row r="23363" spans="1:10" x14ac:dyDescent="0.25">
      <c r="A23363" t="s">
        <v>800</v>
      </c>
      <c r="B23363" t="s">
        <v>11752</v>
      </c>
      <c r="C23363" s="27">
        <v>123375</v>
      </c>
      <c r="D23363">
        <v>3000</v>
      </c>
      <c r="E23363">
        <v>0.14583333333333301</v>
      </c>
      <c r="F23363">
        <v>1</v>
      </c>
      <c r="G23363">
        <v>4329.1977506244702</v>
      </c>
      <c r="H23363" s="73">
        <f t="shared" si="1095"/>
        <v>2.526461909179023E-2</v>
      </c>
      <c r="I23363">
        <f t="shared" si="1096"/>
        <v>3000</v>
      </c>
      <c r="J23363" t="str">
        <f t="shared" ref="J23363:J23426" si="1097">IF(AND(I23363&lt;&gt;"",I23363&lt;&gt;3000,I23363&lt;&gt;0),D23363-I23363,"")</f>
        <v/>
      </c>
    </row>
    <row r="23364" spans="1:10" x14ac:dyDescent="0.25">
      <c r="A23364" t="s">
        <v>800</v>
      </c>
      <c r="B23364" t="s">
        <v>9916</v>
      </c>
      <c r="C23364" s="27">
        <v>50792.045454545398</v>
      </c>
      <c r="D23364">
        <v>3000</v>
      </c>
      <c r="E23364">
        <v>6.0037878787878703E-2</v>
      </c>
      <c r="F23364">
        <v>2</v>
      </c>
      <c r="G23364">
        <v>1780.9289570404201</v>
      </c>
      <c r="H23364" s="73">
        <f t="shared" si="1095"/>
        <v>2.5245465851865035E-2</v>
      </c>
      <c r="I23364">
        <f t="shared" si="1096"/>
        <v>3000</v>
      </c>
      <c r="J23364" t="str">
        <f t="shared" si="1097"/>
        <v/>
      </c>
    </row>
    <row r="23365" spans="1:10" x14ac:dyDescent="0.25">
      <c r="A23365" t="s">
        <v>800</v>
      </c>
      <c r="B23365" t="s">
        <v>4363</v>
      </c>
      <c r="C23365" s="27">
        <v>33840</v>
      </c>
      <c r="D23365">
        <v>3000</v>
      </c>
      <c r="E23365">
        <v>2.8977272727272699E-2</v>
      </c>
      <c r="F23365">
        <v>1</v>
      </c>
      <c r="G23365">
        <v>1186.53519573931</v>
      </c>
      <c r="H23365" s="73">
        <f t="shared" si="1095"/>
        <v>2.5245429696581063E-2</v>
      </c>
      <c r="I23365">
        <f t="shared" si="1096"/>
        <v>3000</v>
      </c>
      <c r="J23365" t="str">
        <f t="shared" si="1097"/>
        <v/>
      </c>
    </row>
    <row r="23366" spans="1:10" x14ac:dyDescent="0.25">
      <c r="A23366" t="s">
        <v>800</v>
      </c>
      <c r="B23366" t="s">
        <v>10913</v>
      </c>
      <c r="C23366" s="27">
        <v>33840</v>
      </c>
      <c r="D23366">
        <v>3000</v>
      </c>
      <c r="E23366">
        <v>3.7878787878787797E-2</v>
      </c>
      <c r="F23366">
        <v>2</v>
      </c>
      <c r="G23366">
        <v>1186.53519573931</v>
      </c>
      <c r="H23366" s="73">
        <f t="shared" si="1095"/>
        <v>2.5245429696581063E-2</v>
      </c>
      <c r="I23366">
        <f t="shared" si="1096"/>
        <v>3000</v>
      </c>
      <c r="J23366" t="str">
        <f t="shared" si="1097"/>
        <v/>
      </c>
    </row>
    <row r="23367" spans="1:10" x14ac:dyDescent="0.25">
      <c r="A23367" t="s">
        <v>800</v>
      </c>
      <c r="B23367" t="s">
        <v>6760</v>
      </c>
      <c r="C23367" s="27">
        <v>47106.818181818096</v>
      </c>
      <c r="D23367">
        <v>3000</v>
      </c>
      <c r="E23367">
        <v>5.5681818181818103E-2</v>
      </c>
      <c r="F23367">
        <v>5</v>
      </c>
      <c r="G23367">
        <v>1651.3910546320401</v>
      </c>
      <c r="H23367" s="73">
        <f t="shared" si="1095"/>
        <v>2.5240540652647834E-2</v>
      </c>
      <c r="I23367">
        <f t="shared" si="1096"/>
        <v>3000</v>
      </c>
      <c r="J23367" t="str">
        <f t="shared" si="1097"/>
        <v/>
      </c>
    </row>
    <row r="23368" spans="1:10" x14ac:dyDescent="0.25">
      <c r="A23368" t="s">
        <v>800</v>
      </c>
      <c r="B23368" t="s">
        <v>8323</v>
      </c>
      <c r="C23368" s="27">
        <v>66334.090909090897</v>
      </c>
      <c r="D23368">
        <v>3000</v>
      </c>
      <c r="E23368">
        <v>7.8409090909090901E-2</v>
      </c>
      <c r="F23368">
        <v>21</v>
      </c>
      <c r="G23368">
        <v>2323.2198423413201</v>
      </c>
      <c r="H23368" s="73">
        <f t="shared" si="1095"/>
        <v>2.5216570598339344E-2</v>
      </c>
      <c r="I23368">
        <f t="shared" si="1096"/>
        <v>3000</v>
      </c>
      <c r="J23368" t="str">
        <f t="shared" si="1097"/>
        <v/>
      </c>
    </row>
    <row r="23369" spans="1:10" x14ac:dyDescent="0.25">
      <c r="A23369" t="s">
        <v>800</v>
      </c>
      <c r="B23369" t="s">
        <v>5128</v>
      </c>
      <c r="C23369" s="27">
        <v>156702.27272727201</v>
      </c>
      <c r="D23369">
        <v>3000</v>
      </c>
      <c r="E23369">
        <v>0.18522727272727199</v>
      </c>
      <c r="F23369">
        <v>1</v>
      </c>
      <c r="G23369">
        <v>5454.6931219894796</v>
      </c>
      <c r="H23369" s="73">
        <f t="shared" si="1095"/>
        <v>2.5062680837231475E-2</v>
      </c>
      <c r="I23369">
        <f t="shared" si="1096"/>
        <v>3000</v>
      </c>
      <c r="J23369" t="str">
        <f t="shared" si="1097"/>
        <v/>
      </c>
    </row>
    <row r="23370" spans="1:10" x14ac:dyDescent="0.25">
      <c r="A23370" t="s">
        <v>800</v>
      </c>
      <c r="B23370" t="s">
        <v>13034</v>
      </c>
      <c r="C23370" s="27">
        <v>94694.318181818104</v>
      </c>
      <c r="D23370">
        <v>3000</v>
      </c>
      <c r="E23370">
        <v>0.11193181818181799</v>
      </c>
      <c r="F23370">
        <v>1</v>
      </c>
      <c r="G23370">
        <v>3295.3198812720698</v>
      </c>
      <c r="H23370" s="73">
        <f t="shared" si="1095"/>
        <v>2.5055677680262879E-2</v>
      </c>
      <c r="I23370">
        <f t="shared" si="1096"/>
        <v>3000</v>
      </c>
      <c r="J23370" t="str">
        <f t="shared" si="1097"/>
        <v/>
      </c>
    </row>
    <row r="23371" spans="1:10" x14ac:dyDescent="0.25">
      <c r="A23371" t="s">
        <v>800</v>
      </c>
      <c r="B23371" t="s">
        <v>8384</v>
      </c>
      <c r="C23371" s="27">
        <v>387589.77272727201</v>
      </c>
      <c r="D23371">
        <v>3000</v>
      </c>
      <c r="E23371">
        <v>0.45814393939393899</v>
      </c>
      <c r="F23371">
        <v>389</v>
      </c>
      <c r="G23371">
        <v>13467.376637625801</v>
      </c>
      <c r="H23371" s="73">
        <f t="shared" si="1095"/>
        <v>2.5017458822148887E-2</v>
      </c>
      <c r="I23371">
        <f t="shared" si="1096"/>
        <v>3000</v>
      </c>
      <c r="J23371" t="str">
        <f t="shared" si="1097"/>
        <v/>
      </c>
    </row>
    <row r="23372" spans="1:10" x14ac:dyDescent="0.25">
      <c r="A23372" t="s">
        <v>800</v>
      </c>
      <c r="B23372" t="s">
        <v>5184</v>
      </c>
      <c r="C23372" s="27">
        <v>42300</v>
      </c>
      <c r="D23372">
        <v>3000</v>
      </c>
      <c r="E23372">
        <v>0.05</v>
      </c>
      <c r="F23372">
        <v>2</v>
      </c>
      <c r="G23372">
        <v>1464.3889863971101</v>
      </c>
      <c r="H23372" s="73">
        <f t="shared" si="1095"/>
        <v>2.4925769981227405E-2</v>
      </c>
      <c r="I23372">
        <f t="shared" si="1096"/>
        <v>3000</v>
      </c>
      <c r="J23372" t="str">
        <f t="shared" si="1097"/>
        <v/>
      </c>
    </row>
    <row r="23373" spans="1:10" x14ac:dyDescent="0.25">
      <c r="A23373" t="s">
        <v>800</v>
      </c>
      <c r="B23373" t="s">
        <v>11622</v>
      </c>
      <c r="C23373" s="27">
        <v>33840</v>
      </c>
      <c r="D23373">
        <v>3000</v>
      </c>
      <c r="E23373">
        <v>2.2348484848484802E-2</v>
      </c>
      <c r="F23373">
        <v>7</v>
      </c>
      <c r="G23373">
        <v>1170.4553673975699</v>
      </c>
      <c r="H23373" s="73">
        <f t="shared" si="1095"/>
        <v>2.4903305689309999E-2</v>
      </c>
      <c r="I23373">
        <f t="shared" si="1096"/>
        <v>3000</v>
      </c>
      <c r="J23373" t="str">
        <f t="shared" si="1097"/>
        <v/>
      </c>
    </row>
    <row r="23374" spans="1:10" x14ac:dyDescent="0.25">
      <c r="A23374" t="s">
        <v>800</v>
      </c>
      <c r="B23374" t="s">
        <v>10614</v>
      </c>
      <c r="C23374" s="27">
        <v>72102.272727272706</v>
      </c>
      <c r="D23374">
        <v>3000</v>
      </c>
      <c r="E23374">
        <v>8.5227272727272693E-2</v>
      </c>
      <c r="F23374">
        <v>2</v>
      </c>
      <c r="G23374">
        <v>2493.5510821040898</v>
      </c>
      <c r="H23374" s="73">
        <f t="shared" si="1095"/>
        <v>2.4900141302145816E-2</v>
      </c>
      <c r="I23374">
        <f t="shared" si="1096"/>
        <v>3000</v>
      </c>
      <c r="J23374" t="str">
        <f t="shared" si="1097"/>
        <v/>
      </c>
    </row>
    <row r="23375" spans="1:10" x14ac:dyDescent="0.25">
      <c r="A23375" t="s">
        <v>800</v>
      </c>
      <c r="B23375" t="s">
        <v>5236</v>
      </c>
      <c r="C23375" s="27">
        <v>33840</v>
      </c>
      <c r="D23375">
        <v>3000</v>
      </c>
      <c r="E23375">
        <v>1.13636363636363E-2</v>
      </c>
      <c r="F23375">
        <v>1</v>
      </c>
      <c r="G23375">
        <v>1170.25955443986</v>
      </c>
      <c r="H23375" s="73">
        <f t="shared" si="1095"/>
        <v>2.4899139456167237E-2</v>
      </c>
      <c r="I23375">
        <f t="shared" si="1096"/>
        <v>3000</v>
      </c>
      <c r="J23375" t="str">
        <f t="shared" si="1097"/>
        <v/>
      </c>
    </row>
    <row r="23376" spans="1:10" x14ac:dyDescent="0.25">
      <c r="A23376" t="s">
        <v>800</v>
      </c>
      <c r="B23376" t="s">
        <v>5118</v>
      </c>
      <c r="C23376" s="27">
        <v>97578.409090909001</v>
      </c>
      <c r="D23376">
        <v>3000</v>
      </c>
      <c r="E23376">
        <v>0.11534090909090899</v>
      </c>
      <c r="F23376">
        <v>1</v>
      </c>
      <c r="G23376">
        <v>3374.41752317182</v>
      </c>
      <c r="H23376" s="73">
        <f t="shared" si="1095"/>
        <v>2.4898752083774914E-2</v>
      </c>
      <c r="I23376">
        <f t="shared" si="1096"/>
        <v>3000</v>
      </c>
      <c r="J23376" t="str">
        <f t="shared" si="1097"/>
        <v/>
      </c>
    </row>
    <row r="23377" spans="1:10" x14ac:dyDescent="0.25">
      <c r="A23377" t="s">
        <v>800</v>
      </c>
      <c r="B23377" t="s">
        <v>11884</v>
      </c>
      <c r="C23377" s="27">
        <v>85401.136363636295</v>
      </c>
      <c r="D23377">
        <v>3000</v>
      </c>
      <c r="E23377">
        <v>0.10094696969696899</v>
      </c>
      <c r="F23377">
        <v>3</v>
      </c>
      <c r="G23377">
        <v>2953.0812891140399</v>
      </c>
      <c r="H23377" s="73">
        <f t="shared" si="1095"/>
        <v>2.489684117443957E-2</v>
      </c>
      <c r="I23377">
        <f t="shared" si="1096"/>
        <v>3000</v>
      </c>
      <c r="J23377" t="str">
        <f t="shared" si="1097"/>
        <v/>
      </c>
    </row>
    <row r="23378" spans="1:10" x14ac:dyDescent="0.25">
      <c r="A23378" t="s">
        <v>800</v>
      </c>
      <c r="B23378" t="s">
        <v>9540</v>
      </c>
      <c r="C23378" s="27">
        <v>154619.318181818</v>
      </c>
      <c r="D23378">
        <v>3000</v>
      </c>
      <c r="E23378">
        <v>0.18276515151515099</v>
      </c>
      <c r="F23378">
        <v>2</v>
      </c>
      <c r="G23378">
        <v>5339.8558419938499</v>
      </c>
      <c r="H23378" s="73">
        <f t="shared" si="1095"/>
        <v>2.4865561764504517E-2</v>
      </c>
      <c r="I23378">
        <f t="shared" si="1096"/>
        <v>3000</v>
      </c>
      <c r="J23378" t="str">
        <f t="shared" si="1097"/>
        <v/>
      </c>
    </row>
    <row r="23379" spans="1:10" x14ac:dyDescent="0.25">
      <c r="A23379" t="s">
        <v>800</v>
      </c>
      <c r="B23379" t="s">
        <v>10150</v>
      </c>
      <c r="C23379" s="27">
        <v>48228.409090909001</v>
      </c>
      <c r="D23379">
        <v>3000</v>
      </c>
      <c r="E23379">
        <v>5.7007575757575701E-2</v>
      </c>
      <c r="F23379">
        <v>1</v>
      </c>
      <c r="G23379">
        <v>1664.7557549380699</v>
      </c>
      <c r="H23379" s="73">
        <f t="shared" si="1095"/>
        <v>2.4853072414145822E-2</v>
      </c>
      <c r="I23379">
        <f t="shared" si="1096"/>
        <v>3000</v>
      </c>
      <c r="J23379" t="str">
        <f t="shared" si="1097"/>
        <v/>
      </c>
    </row>
    <row r="23380" spans="1:10" x14ac:dyDescent="0.25">
      <c r="A23380" t="s">
        <v>800</v>
      </c>
      <c r="B23380" t="s">
        <v>6166</v>
      </c>
      <c r="C23380" s="27">
        <v>47587.5</v>
      </c>
      <c r="D23380">
        <v>3000</v>
      </c>
      <c r="E23380">
        <v>5.6250000000000001E-2</v>
      </c>
      <c r="F23380">
        <v>1</v>
      </c>
      <c r="G23380">
        <v>1641.9426992441399</v>
      </c>
      <c r="H23380" s="73">
        <f t="shared" si="1095"/>
        <v>2.4842631856176113E-2</v>
      </c>
      <c r="I23380">
        <f t="shared" si="1096"/>
        <v>3000</v>
      </c>
      <c r="J23380" t="str">
        <f t="shared" si="1097"/>
        <v/>
      </c>
    </row>
    <row r="23381" spans="1:10" x14ac:dyDescent="0.25">
      <c r="A23381" t="s">
        <v>800</v>
      </c>
      <c r="B23381" t="s">
        <v>4067</v>
      </c>
      <c r="C23381" s="27">
        <v>72903.409090909001</v>
      </c>
      <c r="D23381">
        <v>3000</v>
      </c>
      <c r="E23381">
        <v>8.6174242424242403E-2</v>
      </c>
      <c r="F23381">
        <v>1</v>
      </c>
      <c r="G23381">
        <v>2511.0923615087099</v>
      </c>
      <c r="H23381" s="73">
        <f t="shared" si="1095"/>
        <v>2.4799752478402631E-2</v>
      </c>
      <c r="I23381">
        <f t="shared" si="1096"/>
        <v>3000</v>
      </c>
      <c r="J23381" t="str">
        <f t="shared" si="1097"/>
        <v/>
      </c>
    </row>
    <row r="23382" spans="1:10" x14ac:dyDescent="0.25">
      <c r="A23382" t="s">
        <v>800</v>
      </c>
      <c r="B23382" t="s">
        <v>7216</v>
      </c>
      <c r="C23382" s="27">
        <v>54637.499999999898</v>
      </c>
      <c r="D23382">
        <v>3000</v>
      </c>
      <c r="E23382">
        <v>6.4583333333333298E-2</v>
      </c>
      <c r="F23382">
        <v>4</v>
      </c>
      <c r="G23382">
        <v>1881.35385223664</v>
      </c>
      <c r="H23382" s="73">
        <f t="shared" si="1095"/>
        <v>2.4792034291656533E-2</v>
      </c>
      <c r="I23382">
        <f t="shared" si="1096"/>
        <v>3000</v>
      </c>
      <c r="J23382" t="str">
        <f t="shared" si="1097"/>
        <v/>
      </c>
    </row>
    <row r="23383" spans="1:10" x14ac:dyDescent="0.25">
      <c r="A23383" t="s">
        <v>800</v>
      </c>
      <c r="B23383" t="s">
        <v>8777</v>
      </c>
      <c r="C23383" s="27">
        <v>33840</v>
      </c>
      <c r="D23383">
        <v>3000</v>
      </c>
      <c r="E23383">
        <v>3.2765151515151497E-2</v>
      </c>
      <c r="F23383">
        <v>2</v>
      </c>
      <c r="G23383">
        <v>1164.3596144220201</v>
      </c>
      <c r="H23383" s="73">
        <f t="shared" si="1095"/>
        <v>2.477360881748979E-2</v>
      </c>
      <c r="I23383">
        <f t="shared" si="1096"/>
        <v>3000</v>
      </c>
      <c r="J23383" t="str">
        <f t="shared" si="1097"/>
        <v/>
      </c>
    </row>
    <row r="23384" spans="1:10" x14ac:dyDescent="0.25">
      <c r="A23384" t="s">
        <v>800</v>
      </c>
      <c r="B23384" t="s">
        <v>9181</v>
      </c>
      <c r="C23384" s="27">
        <v>211980.68181818101</v>
      </c>
      <c r="D23384">
        <v>3000</v>
      </c>
      <c r="E23384">
        <v>0.25056818181818102</v>
      </c>
      <c r="F23384">
        <v>150</v>
      </c>
      <c r="G23384">
        <v>7289.2506810055402</v>
      </c>
      <c r="H23384" s="73">
        <f t="shared" si="1095"/>
        <v>2.4758201763052608E-2</v>
      </c>
      <c r="I23384">
        <f t="shared" si="1096"/>
        <v>3000</v>
      </c>
      <c r="J23384" t="str">
        <f t="shared" si="1097"/>
        <v/>
      </c>
    </row>
    <row r="23385" spans="1:10" x14ac:dyDescent="0.25">
      <c r="A23385" t="s">
        <v>800</v>
      </c>
      <c r="B23385" t="s">
        <v>13030</v>
      </c>
      <c r="C23385" s="27">
        <v>151414.77272727201</v>
      </c>
      <c r="D23385">
        <v>3000</v>
      </c>
      <c r="E23385">
        <v>0.17897727272727201</v>
      </c>
      <c r="F23385">
        <v>2</v>
      </c>
      <c r="G23385">
        <v>5197.9177821717903</v>
      </c>
      <c r="H23385" s="73">
        <f t="shared" si="1095"/>
        <v>2.4716880234035482E-2</v>
      </c>
      <c r="I23385">
        <f t="shared" si="1096"/>
        <v>3000</v>
      </c>
      <c r="J23385" t="str">
        <f t="shared" si="1097"/>
        <v/>
      </c>
    </row>
    <row r="23386" spans="1:10" x14ac:dyDescent="0.25">
      <c r="A23386" t="s">
        <v>800</v>
      </c>
      <c r="B23386" t="s">
        <v>9611</v>
      </c>
      <c r="C23386" s="27">
        <v>83478.409090909001</v>
      </c>
      <c r="D23386">
        <v>3000</v>
      </c>
      <c r="E23386">
        <v>9.86742424242424E-2</v>
      </c>
      <c r="F23386">
        <v>21</v>
      </c>
      <c r="G23386">
        <v>2865.63885646568</v>
      </c>
      <c r="H23386" s="73">
        <f t="shared" si="1095"/>
        <v>2.4716091251911314E-2</v>
      </c>
      <c r="I23386">
        <f t="shared" si="1096"/>
        <v>3000</v>
      </c>
      <c r="J23386" t="str">
        <f t="shared" si="1097"/>
        <v/>
      </c>
    </row>
    <row r="23387" spans="1:10" x14ac:dyDescent="0.25">
      <c r="A23387" t="s">
        <v>800</v>
      </c>
      <c r="B23387" t="s">
        <v>5437</v>
      </c>
      <c r="C23387" s="27">
        <v>39736.363636363603</v>
      </c>
      <c r="D23387">
        <v>3000</v>
      </c>
      <c r="E23387">
        <v>4.6969696969696897E-2</v>
      </c>
      <c r="F23387">
        <v>3</v>
      </c>
      <c r="G23387">
        <v>1363.8780498656999</v>
      </c>
      <c r="H23387" s="73">
        <f t="shared" si="1095"/>
        <v>2.4712683950895334E-2</v>
      </c>
      <c r="I23387">
        <f t="shared" si="1096"/>
        <v>3000</v>
      </c>
      <c r="J23387" t="str">
        <f t="shared" si="1097"/>
        <v/>
      </c>
    </row>
    <row r="23388" spans="1:10" x14ac:dyDescent="0.25">
      <c r="A23388" t="s">
        <v>800</v>
      </c>
      <c r="B23388" t="s">
        <v>11278</v>
      </c>
      <c r="C23388" s="27">
        <v>49029.545454545398</v>
      </c>
      <c r="D23388">
        <v>3000</v>
      </c>
      <c r="E23388">
        <v>5.7954545454545398E-2</v>
      </c>
      <c r="F23388">
        <v>1</v>
      </c>
      <c r="G23388">
        <v>1681.96071170505</v>
      </c>
      <c r="H23388" s="73">
        <f t="shared" si="1095"/>
        <v>2.4699631644563146E-2</v>
      </c>
      <c r="I23388">
        <f t="shared" si="1096"/>
        <v>3000</v>
      </c>
      <c r="J23388" t="str">
        <f t="shared" si="1097"/>
        <v/>
      </c>
    </row>
    <row r="23389" spans="1:10" x14ac:dyDescent="0.25">
      <c r="A23389" t="s">
        <v>800</v>
      </c>
      <c r="B23389" t="s">
        <v>11160</v>
      </c>
      <c r="C23389" s="27">
        <v>82517.045454545398</v>
      </c>
      <c r="D23389">
        <v>3000</v>
      </c>
      <c r="E23389">
        <v>9.7537878787878701E-2</v>
      </c>
      <c r="F23389">
        <v>2</v>
      </c>
      <c r="G23389">
        <v>2825.5635408111698</v>
      </c>
      <c r="H23389" s="73">
        <f t="shared" si="1095"/>
        <v>2.4654369750849801E-2</v>
      </c>
      <c r="I23389">
        <f t="shared" si="1096"/>
        <v>3000</v>
      </c>
      <c r="J23389" t="str">
        <f t="shared" si="1097"/>
        <v/>
      </c>
    </row>
    <row r="23390" spans="1:10" x14ac:dyDescent="0.25">
      <c r="A23390" t="s">
        <v>800</v>
      </c>
      <c r="B23390" t="s">
        <v>9120</v>
      </c>
      <c r="C23390" s="27">
        <v>33840</v>
      </c>
      <c r="D23390">
        <v>3000</v>
      </c>
      <c r="E23390">
        <v>2.3295454545454501E-2</v>
      </c>
      <c r="F23390">
        <v>2</v>
      </c>
      <c r="G23390">
        <v>1158.55557311691</v>
      </c>
      <c r="H23390" s="73">
        <f t="shared" si="1095"/>
        <v>2.4650118576955531E-2</v>
      </c>
      <c r="I23390">
        <f t="shared" si="1096"/>
        <v>3000</v>
      </c>
      <c r="J23390" t="str">
        <f t="shared" si="1097"/>
        <v/>
      </c>
    </row>
    <row r="23391" spans="1:10" x14ac:dyDescent="0.25">
      <c r="A23391" t="s">
        <v>800</v>
      </c>
      <c r="B23391" t="s">
        <v>4353</v>
      </c>
      <c r="C23391" s="27">
        <v>33840</v>
      </c>
      <c r="D23391">
        <v>3000</v>
      </c>
      <c r="E23391">
        <v>3.2575757575757501E-2</v>
      </c>
      <c r="F23391">
        <v>7</v>
      </c>
      <c r="G23391">
        <v>1157.39258518614</v>
      </c>
      <c r="H23391" s="73">
        <f t="shared" si="1095"/>
        <v>2.4625374152896597E-2</v>
      </c>
      <c r="I23391">
        <f t="shared" si="1096"/>
        <v>3000</v>
      </c>
      <c r="J23391" t="str">
        <f t="shared" si="1097"/>
        <v/>
      </c>
    </row>
    <row r="23392" spans="1:10" x14ac:dyDescent="0.25">
      <c r="A23392" t="s">
        <v>800</v>
      </c>
      <c r="B23392" t="s">
        <v>8795</v>
      </c>
      <c r="C23392" s="27">
        <v>66975</v>
      </c>
      <c r="D23392">
        <v>3000</v>
      </c>
      <c r="E23392">
        <v>7.9166666666666594E-2</v>
      </c>
      <c r="F23392">
        <v>3</v>
      </c>
      <c r="G23392">
        <v>2289.9539605433501</v>
      </c>
      <c r="H23392" s="73">
        <f t="shared" si="1095"/>
        <v>2.4617646160376448E-2</v>
      </c>
      <c r="I23392">
        <f t="shared" si="1096"/>
        <v>3000</v>
      </c>
      <c r="J23392" t="str">
        <f t="shared" si="1097"/>
        <v/>
      </c>
    </row>
    <row r="23393" spans="1:10" x14ac:dyDescent="0.25">
      <c r="A23393" t="s">
        <v>800</v>
      </c>
      <c r="B23393" t="s">
        <v>3827</v>
      </c>
      <c r="C23393" s="27">
        <v>33840</v>
      </c>
      <c r="D23393">
        <v>3000</v>
      </c>
      <c r="E23393">
        <v>3.1439393939393899E-2</v>
      </c>
      <c r="F23393">
        <v>3</v>
      </c>
      <c r="G23393">
        <v>1156.36895994719</v>
      </c>
      <c r="H23393" s="73">
        <f t="shared" si="1095"/>
        <v>2.4603594892493405E-2</v>
      </c>
      <c r="I23393">
        <f t="shared" si="1096"/>
        <v>3000</v>
      </c>
      <c r="J23393" t="str">
        <f t="shared" si="1097"/>
        <v/>
      </c>
    </row>
    <row r="23394" spans="1:10" x14ac:dyDescent="0.25">
      <c r="A23394" t="s">
        <v>800</v>
      </c>
      <c r="B23394" t="s">
        <v>9784</v>
      </c>
      <c r="C23394" s="27">
        <v>118407.95454545401</v>
      </c>
      <c r="D23394">
        <v>3000</v>
      </c>
      <c r="E23394">
        <v>0.13996212121212101</v>
      </c>
      <c r="F23394">
        <v>33</v>
      </c>
      <c r="G23394">
        <v>4043.6523720906598</v>
      </c>
      <c r="H23394" s="73">
        <f t="shared" si="1095"/>
        <v>2.4588126018067851E-2</v>
      </c>
      <c r="I23394">
        <f t="shared" si="1096"/>
        <v>3000</v>
      </c>
      <c r="J23394" t="str">
        <f t="shared" si="1097"/>
        <v/>
      </c>
    </row>
    <row r="23395" spans="1:10" x14ac:dyDescent="0.25">
      <c r="A23395" t="s">
        <v>800</v>
      </c>
      <c r="B23395" t="s">
        <v>5723</v>
      </c>
      <c r="C23395" s="27">
        <v>145165.909090909</v>
      </c>
      <c r="D23395">
        <v>3000</v>
      </c>
      <c r="E23395">
        <v>0.17159090909090899</v>
      </c>
      <c r="F23395">
        <v>1</v>
      </c>
      <c r="G23395">
        <v>4952.7083561791696</v>
      </c>
      <c r="H23395" s="73">
        <f t="shared" si="1095"/>
        <v>2.4564651844090027E-2</v>
      </c>
      <c r="I23395">
        <f t="shared" si="1096"/>
        <v>3000</v>
      </c>
      <c r="J23395" t="str">
        <f t="shared" si="1097"/>
        <v/>
      </c>
    </row>
    <row r="23396" spans="1:10" x14ac:dyDescent="0.25">
      <c r="A23396" t="s">
        <v>800</v>
      </c>
      <c r="B23396" t="s">
        <v>5158</v>
      </c>
      <c r="C23396" s="27">
        <v>48068.181818181802</v>
      </c>
      <c r="D23396">
        <v>3000</v>
      </c>
      <c r="E23396">
        <v>5.6818181818181802E-2</v>
      </c>
      <c r="F23396">
        <v>2</v>
      </c>
      <c r="G23396">
        <v>1637.42077948216</v>
      </c>
      <c r="H23396" s="73">
        <f t="shared" si="1095"/>
        <v>2.452647295224343E-2</v>
      </c>
      <c r="I23396">
        <f t="shared" si="1096"/>
        <v>3000</v>
      </c>
      <c r="J23396" t="str">
        <f t="shared" si="1097"/>
        <v/>
      </c>
    </row>
    <row r="23397" spans="1:10" x14ac:dyDescent="0.25">
      <c r="A23397" t="s">
        <v>800</v>
      </c>
      <c r="B23397" t="s">
        <v>4182</v>
      </c>
      <c r="C23397" s="27">
        <v>53195.4545454545</v>
      </c>
      <c r="D23397">
        <v>3000</v>
      </c>
      <c r="E23397">
        <v>6.2878787878787798E-2</v>
      </c>
      <c r="G23397">
        <v>1810.6650945635799</v>
      </c>
      <c r="H23397" s="73">
        <f t="shared" si="1095"/>
        <v>2.4507335809525018E-2</v>
      </c>
      <c r="I23397">
        <f t="shared" si="1096"/>
        <v>3000</v>
      </c>
      <c r="J23397" t="str">
        <f t="shared" si="1097"/>
        <v/>
      </c>
    </row>
    <row r="23398" spans="1:10" x14ac:dyDescent="0.25">
      <c r="A23398" t="s">
        <v>800</v>
      </c>
      <c r="B23398" t="s">
        <v>10145</v>
      </c>
      <c r="C23398" s="27">
        <v>33840</v>
      </c>
      <c r="D23398">
        <v>3000</v>
      </c>
      <c r="E23398">
        <v>3.5037878787878701E-2</v>
      </c>
      <c r="F23398">
        <v>6</v>
      </c>
      <c r="G23398">
        <v>1151.6513271271299</v>
      </c>
      <c r="H23398" s="73">
        <f t="shared" si="1095"/>
        <v>2.4503219726109148E-2</v>
      </c>
      <c r="I23398">
        <f t="shared" si="1096"/>
        <v>3000</v>
      </c>
      <c r="J23398" t="str">
        <f t="shared" si="1097"/>
        <v/>
      </c>
    </row>
    <row r="23399" spans="1:10" x14ac:dyDescent="0.25">
      <c r="A23399" t="s">
        <v>800</v>
      </c>
      <c r="B23399" t="s">
        <v>8262</v>
      </c>
      <c r="C23399" s="27">
        <v>59444.318181818198</v>
      </c>
      <c r="D23399">
        <v>3000</v>
      </c>
      <c r="E23399">
        <v>7.0265151515151503E-2</v>
      </c>
      <c r="F23399">
        <v>1</v>
      </c>
      <c r="G23399">
        <v>2017.1878600125401</v>
      </c>
      <c r="H23399" s="73">
        <f t="shared" si="1095"/>
        <v>2.4432532891819042E-2</v>
      </c>
      <c r="I23399">
        <f t="shared" si="1096"/>
        <v>3000</v>
      </c>
      <c r="J23399" t="str">
        <f t="shared" si="1097"/>
        <v/>
      </c>
    </row>
    <row r="23400" spans="1:10" x14ac:dyDescent="0.25">
      <c r="A23400" t="s">
        <v>800</v>
      </c>
      <c r="B23400" t="s">
        <v>9286</v>
      </c>
      <c r="C23400" s="27">
        <v>33840</v>
      </c>
      <c r="D23400">
        <v>3000</v>
      </c>
      <c r="E23400">
        <v>1.8749999999999999E-2</v>
      </c>
      <c r="F23400">
        <v>52</v>
      </c>
      <c r="G23400">
        <v>1146.37845467949</v>
      </c>
      <c r="H23400" s="73">
        <f t="shared" si="1095"/>
        <v>2.4391030950627446E-2</v>
      </c>
      <c r="I23400">
        <f t="shared" si="1096"/>
        <v>3000</v>
      </c>
      <c r="J23400" t="str">
        <f t="shared" si="1097"/>
        <v/>
      </c>
    </row>
    <row r="23401" spans="1:10" x14ac:dyDescent="0.25">
      <c r="A23401" t="s">
        <v>800</v>
      </c>
      <c r="B23401" t="s">
        <v>3934</v>
      </c>
      <c r="C23401" s="27">
        <v>39095.4545454545</v>
      </c>
      <c r="D23401">
        <v>3000</v>
      </c>
      <c r="E23401">
        <v>4.6212121212121197E-2</v>
      </c>
      <c r="F23401">
        <v>3</v>
      </c>
      <c r="G23401">
        <v>1317.8419788856099</v>
      </c>
      <c r="H23401" s="73">
        <f t="shared" si="1095"/>
        <v>2.4269988310136159E-2</v>
      </c>
      <c r="I23401">
        <f t="shared" si="1096"/>
        <v>3000</v>
      </c>
      <c r="J23401" t="str">
        <f t="shared" si="1097"/>
        <v/>
      </c>
    </row>
    <row r="23402" spans="1:10" x14ac:dyDescent="0.25">
      <c r="A23402" t="s">
        <v>800</v>
      </c>
      <c r="B23402" t="s">
        <v>4385</v>
      </c>
      <c r="C23402" s="27">
        <v>65212.5</v>
      </c>
      <c r="D23402">
        <v>3000</v>
      </c>
      <c r="E23402">
        <v>7.7083333333333295E-2</v>
      </c>
      <c r="F23402">
        <v>1</v>
      </c>
      <c r="G23402">
        <v>2194.4733779112498</v>
      </c>
      <c r="H23402" s="73">
        <f t="shared" si="1095"/>
        <v>2.4228803252384145E-2</v>
      </c>
      <c r="I23402">
        <f t="shared" si="1096"/>
        <v>3000</v>
      </c>
      <c r="J23402" t="str">
        <f t="shared" si="1097"/>
        <v/>
      </c>
    </row>
    <row r="23403" spans="1:10" x14ac:dyDescent="0.25">
      <c r="A23403" t="s">
        <v>800</v>
      </c>
      <c r="B23403" t="s">
        <v>7150</v>
      </c>
      <c r="C23403" s="27">
        <v>33840</v>
      </c>
      <c r="D23403">
        <v>3000</v>
      </c>
      <c r="E23403">
        <v>2.3295454545454501E-2</v>
      </c>
      <c r="F23403">
        <v>12</v>
      </c>
      <c r="G23403">
        <v>1135.6829897642101</v>
      </c>
      <c r="H23403" s="73">
        <f t="shared" si="1095"/>
        <v>2.416346786732362E-2</v>
      </c>
      <c r="I23403">
        <f t="shared" si="1096"/>
        <v>3000</v>
      </c>
      <c r="J23403" t="str">
        <f t="shared" si="1097"/>
        <v/>
      </c>
    </row>
    <row r="23404" spans="1:10" x14ac:dyDescent="0.25">
      <c r="A23404" t="s">
        <v>800</v>
      </c>
      <c r="B23404" t="s">
        <v>12842</v>
      </c>
      <c r="C23404" s="27">
        <v>33840</v>
      </c>
      <c r="D23404">
        <v>3000</v>
      </c>
      <c r="E23404">
        <v>3.37121212121212E-2</v>
      </c>
      <c r="F23404">
        <v>2</v>
      </c>
      <c r="G23404">
        <v>1135.3125195054799</v>
      </c>
      <c r="H23404" s="73">
        <f t="shared" si="1095"/>
        <v>2.4155585521393189E-2</v>
      </c>
      <c r="I23404">
        <f t="shared" si="1096"/>
        <v>3000</v>
      </c>
      <c r="J23404" t="str">
        <f t="shared" si="1097"/>
        <v/>
      </c>
    </row>
    <row r="23405" spans="1:10" x14ac:dyDescent="0.25">
      <c r="A23405" t="s">
        <v>800</v>
      </c>
      <c r="B23405" t="s">
        <v>9842</v>
      </c>
      <c r="C23405" s="27">
        <v>141000</v>
      </c>
      <c r="D23405">
        <v>3000</v>
      </c>
      <c r="E23405">
        <v>0.16666666666666599</v>
      </c>
      <c r="G23405">
        <v>4726.4876901818498</v>
      </c>
      <c r="H23405" s="73">
        <f t="shared" si="1095"/>
        <v>2.41352562902903E-2</v>
      </c>
      <c r="I23405">
        <f t="shared" si="1096"/>
        <v>3000</v>
      </c>
      <c r="J23405" t="str">
        <f t="shared" si="1097"/>
        <v/>
      </c>
    </row>
    <row r="23406" spans="1:10" x14ac:dyDescent="0.25">
      <c r="A23406" t="s">
        <v>800</v>
      </c>
      <c r="B23406" t="s">
        <v>9590</v>
      </c>
      <c r="C23406" s="27">
        <v>124977.27272727199</v>
      </c>
      <c r="D23406">
        <v>3000</v>
      </c>
      <c r="E23406">
        <v>0.14772727272727201</v>
      </c>
      <c r="F23406">
        <v>1</v>
      </c>
      <c r="G23406">
        <v>4186.7705348757099</v>
      </c>
      <c r="H23406" s="73">
        <f t="shared" si="1095"/>
        <v>2.4120183768842167E-2</v>
      </c>
      <c r="I23406">
        <f t="shared" si="1096"/>
        <v>3000</v>
      </c>
      <c r="J23406" t="str">
        <f t="shared" si="1097"/>
        <v/>
      </c>
    </row>
    <row r="23407" spans="1:10" x14ac:dyDescent="0.25">
      <c r="A23407" t="s">
        <v>800</v>
      </c>
      <c r="B23407" t="s">
        <v>8764</v>
      </c>
      <c r="C23407" s="27">
        <v>64892.045454545398</v>
      </c>
      <c r="D23407">
        <v>3000</v>
      </c>
      <c r="E23407">
        <v>7.67045454545454E-2</v>
      </c>
      <c r="F23407">
        <v>1</v>
      </c>
      <c r="G23407">
        <v>2173.66386757392</v>
      </c>
      <c r="H23407" s="73">
        <f t="shared" si="1095"/>
        <v>2.4117562849047151E-2</v>
      </c>
      <c r="I23407">
        <f t="shared" si="1096"/>
        <v>3000</v>
      </c>
      <c r="J23407" t="str">
        <f t="shared" si="1097"/>
        <v/>
      </c>
    </row>
    <row r="23408" spans="1:10" x14ac:dyDescent="0.25">
      <c r="A23408" t="s">
        <v>800</v>
      </c>
      <c r="B23408" t="s">
        <v>12819</v>
      </c>
      <c r="C23408" s="27">
        <v>38294.318181818096</v>
      </c>
      <c r="D23408">
        <v>3000</v>
      </c>
      <c r="E23408">
        <v>4.5265151515151501E-2</v>
      </c>
      <c r="F23408">
        <v>1</v>
      </c>
      <c r="G23408">
        <v>1280.78037149026</v>
      </c>
      <c r="H23408" s="73">
        <f t="shared" si="1095"/>
        <v>2.4080905765044389E-2</v>
      </c>
      <c r="I23408">
        <f t="shared" si="1096"/>
        <v>3000</v>
      </c>
      <c r="J23408" t="str">
        <f t="shared" si="1097"/>
        <v/>
      </c>
    </row>
    <row r="23409" spans="1:10" x14ac:dyDescent="0.25">
      <c r="A23409" t="s">
        <v>800</v>
      </c>
      <c r="B23409" t="s">
        <v>8679</v>
      </c>
      <c r="C23409" s="27">
        <v>33840</v>
      </c>
      <c r="D23409">
        <v>3000</v>
      </c>
      <c r="E23409">
        <v>3.44696969696969E-2</v>
      </c>
      <c r="F23409">
        <v>2</v>
      </c>
      <c r="G23409">
        <v>1130.9453208514101</v>
      </c>
      <c r="H23409" s="73">
        <f t="shared" si="1095"/>
        <v>2.4062666401093832E-2</v>
      </c>
      <c r="I23409">
        <f t="shared" si="1096"/>
        <v>3000</v>
      </c>
      <c r="J23409" t="str">
        <f t="shared" si="1097"/>
        <v/>
      </c>
    </row>
    <row r="23410" spans="1:10" x14ac:dyDescent="0.25">
      <c r="A23410" t="s">
        <v>800</v>
      </c>
      <c r="B23410" t="s">
        <v>5629</v>
      </c>
      <c r="C23410" s="27">
        <v>71621.590909090897</v>
      </c>
      <c r="D23410">
        <v>3000</v>
      </c>
      <c r="E23410">
        <v>8.4659090909090906E-2</v>
      </c>
      <c r="F23410">
        <v>2</v>
      </c>
      <c r="G23410">
        <v>2391.8704507419002</v>
      </c>
      <c r="H23410" s="73">
        <f t="shared" si="1095"/>
        <v>2.4045077785553308E-2</v>
      </c>
      <c r="I23410">
        <f t="shared" si="1096"/>
        <v>3000</v>
      </c>
      <c r="J23410" t="str">
        <f t="shared" si="1097"/>
        <v/>
      </c>
    </row>
    <row r="23411" spans="1:10" x14ac:dyDescent="0.25">
      <c r="A23411" t="s">
        <v>800</v>
      </c>
      <c r="B23411" t="s">
        <v>6305</v>
      </c>
      <c r="C23411" s="27">
        <v>152055.68181818101</v>
      </c>
      <c r="D23411">
        <v>3000</v>
      </c>
      <c r="E23411">
        <v>0.179734848484848</v>
      </c>
      <c r="F23411">
        <v>9</v>
      </c>
      <c r="G23411">
        <v>5077.7315949133799</v>
      </c>
      <c r="H23411" s="73">
        <f t="shared" si="1095"/>
        <v>2.4043604978268508E-2</v>
      </c>
      <c r="I23411">
        <f t="shared" si="1096"/>
        <v>3000</v>
      </c>
      <c r="J23411" t="str">
        <f t="shared" si="1097"/>
        <v/>
      </c>
    </row>
    <row r="23412" spans="1:10" x14ac:dyDescent="0.25">
      <c r="A23412" t="s">
        <v>800</v>
      </c>
      <c r="B23412" t="s">
        <v>10760</v>
      </c>
      <c r="C23412" s="27">
        <v>53996.590909090897</v>
      </c>
      <c r="D23412">
        <v>3000</v>
      </c>
      <c r="E23412">
        <v>6.3825757575757494E-2</v>
      </c>
      <c r="F23412">
        <v>10</v>
      </c>
      <c r="G23412">
        <v>1802.14341444924</v>
      </c>
      <c r="H23412" s="73">
        <f t="shared" si="1095"/>
        <v>2.403009591083274E-2</v>
      </c>
      <c r="I23412">
        <f t="shared" si="1096"/>
        <v>3000</v>
      </c>
      <c r="J23412" t="str">
        <f t="shared" si="1097"/>
        <v/>
      </c>
    </row>
    <row r="23413" spans="1:10" x14ac:dyDescent="0.25">
      <c r="A23413" t="s">
        <v>800</v>
      </c>
      <c r="B23413" t="s">
        <v>5351</v>
      </c>
      <c r="C23413" s="27">
        <v>75947.727272727207</v>
      </c>
      <c r="D23413">
        <v>3000</v>
      </c>
      <c r="E23413">
        <v>8.9772727272727199E-2</v>
      </c>
      <c r="F23413">
        <v>1</v>
      </c>
      <c r="G23413">
        <v>2534.39372913855</v>
      </c>
      <c r="H23413" s="73">
        <f t="shared" si="1095"/>
        <v>2.4026571307750356E-2</v>
      </c>
      <c r="I23413">
        <f t="shared" si="1096"/>
        <v>3000</v>
      </c>
      <c r="J23413" t="str">
        <f t="shared" si="1097"/>
        <v/>
      </c>
    </row>
    <row r="23414" spans="1:10" x14ac:dyDescent="0.25">
      <c r="A23414" t="s">
        <v>800</v>
      </c>
      <c r="B23414" t="s">
        <v>9436</v>
      </c>
      <c r="C23414" s="27">
        <v>65532.9545454545</v>
      </c>
      <c r="D23414">
        <v>3000</v>
      </c>
      <c r="E23414">
        <v>7.7462121212121204E-2</v>
      </c>
      <c r="F23414">
        <v>1</v>
      </c>
      <c r="G23414">
        <v>2185.3299114576698</v>
      </c>
      <c r="H23414" s="73">
        <f t="shared" si="1095"/>
        <v>2.4009867205943947E-2</v>
      </c>
      <c r="I23414">
        <f t="shared" si="1096"/>
        <v>3000</v>
      </c>
      <c r="J23414" t="str">
        <f t="shared" si="1097"/>
        <v/>
      </c>
    </row>
    <row r="23415" spans="1:10" x14ac:dyDescent="0.25">
      <c r="A23415" t="s">
        <v>800</v>
      </c>
      <c r="B23415" t="s">
        <v>9143</v>
      </c>
      <c r="C23415" s="27">
        <v>258446.59090909001</v>
      </c>
      <c r="D23415">
        <v>3000</v>
      </c>
      <c r="E23415">
        <v>0.30549242424242401</v>
      </c>
      <c r="F23415">
        <v>1</v>
      </c>
      <c r="G23415">
        <v>8602.0066465999698</v>
      </c>
      <c r="H23415" s="73">
        <f t="shared" si="1095"/>
        <v>2.3964118713140851E-2</v>
      </c>
      <c r="I23415">
        <f t="shared" si="1096"/>
        <v>3000</v>
      </c>
      <c r="J23415" t="str">
        <f t="shared" si="1097"/>
        <v/>
      </c>
    </row>
    <row r="23416" spans="1:10" x14ac:dyDescent="0.25">
      <c r="A23416" t="s">
        <v>800</v>
      </c>
      <c r="B23416" t="s">
        <v>12213</v>
      </c>
      <c r="C23416" s="27">
        <v>49830.681818181802</v>
      </c>
      <c r="D23416">
        <v>3000</v>
      </c>
      <c r="E23416">
        <v>5.8901515151515101E-2</v>
      </c>
      <c r="F23416">
        <v>1</v>
      </c>
      <c r="G23416">
        <v>1650.49973295521</v>
      </c>
      <c r="H23416" s="73">
        <f t="shared" si="1095"/>
        <v>2.3847953998778194E-2</v>
      </c>
      <c r="I23416">
        <f t="shared" si="1096"/>
        <v>3000</v>
      </c>
      <c r="J23416" t="str">
        <f t="shared" si="1097"/>
        <v/>
      </c>
    </row>
    <row r="23417" spans="1:10" x14ac:dyDescent="0.25">
      <c r="A23417" t="s">
        <v>800</v>
      </c>
      <c r="B23417" t="s">
        <v>7601</v>
      </c>
      <c r="C23417" s="27">
        <v>33840</v>
      </c>
      <c r="D23417">
        <v>3000</v>
      </c>
      <c r="E23417">
        <v>3.69318181818181E-2</v>
      </c>
      <c r="F23417">
        <v>2</v>
      </c>
      <c r="G23417">
        <v>1120.25757459379</v>
      </c>
      <c r="H23417" s="73">
        <f t="shared" si="1095"/>
        <v>2.3835267544548722E-2</v>
      </c>
      <c r="I23417">
        <f t="shared" si="1096"/>
        <v>3000</v>
      </c>
      <c r="J23417" t="str">
        <f t="shared" si="1097"/>
        <v/>
      </c>
    </row>
    <row r="23418" spans="1:10" x14ac:dyDescent="0.25">
      <c r="A23418" t="s">
        <v>800</v>
      </c>
      <c r="B23418" t="s">
        <v>10148</v>
      </c>
      <c r="C23418" s="27">
        <v>384865.90909090801</v>
      </c>
      <c r="D23418">
        <v>3000</v>
      </c>
      <c r="E23418">
        <v>0.45492424242424201</v>
      </c>
      <c r="F23418">
        <v>3</v>
      </c>
      <c r="G23418">
        <v>12728.7115853835</v>
      </c>
      <c r="H23418" s="73">
        <f t="shared" si="1095"/>
        <v>2.3812637401748583E-2</v>
      </c>
      <c r="I23418">
        <f t="shared" si="1096"/>
        <v>3000</v>
      </c>
      <c r="J23418" t="str">
        <f t="shared" si="1097"/>
        <v/>
      </c>
    </row>
    <row r="23419" spans="1:10" x14ac:dyDescent="0.25">
      <c r="A23419" t="s">
        <v>800</v>
      </c>
      <c r="B23419" t="s">
        <v>6387</v>
      </c>
      <c r="C23419" s="27">
        <v>98059.090909090897</v>
      </c>
      <c r="D23419">
        <v>3000</v>
      </c>
      <c r="E23419">
        <v>0.11590909090909</v>
      </c>
      <c r="F23419">
        <v>2</v>
      </c>
      <c r="G23419">
        <v>3241.97489100025</v>
      </c>
      <c r="H23419" s="73">
        <f t="shared" si="1095"/>
        <v>2.3804237831290952E-2</v>
      </c>
      <c r="I23419">
        <f t="shared" si="1096"/>
        <v>3000</v>
      </c>
      <c r="J23419" t="str">
        <f t="shared" si="1097"/>
        <v/>
      </c>
    </row>
    <row r="23420" spans="1:10" x14ac:dyDescent="0.25">
      <c r="A23420" t="s">
        <v>800</v>
      </c>
      <c r="B23420" t="s">
        <v>5559</v>
      </c>
      <c r="C23420" s="27">
        <v>64251.136363636302</v>
      </c>
      <c r="D23420">
        <v>3000</v>
      </c>
      <c r="E23420">
        <v>7.5946969696969693E-2</v>
      </c>
      <c r="F23420">
        <v>1</v>
      </c>
      <c r="G23420">
        <v>2122.3589798265898</v>
      </c>
      <c r="H23420" s="73">
        <f t="shared" si="1095"/>
        <v>2.3783213059870335E-2</v>
      </c>
      <c r="I23420">
        <f t="shared" si="1096"/>
        <v>3000</v>
      </c>
      <c r="J23420" t="str">
        <f t="shared" si="1097"/>
        <v/>
      </c>
    </row>
    <row r="23421" spans="1:10" x14ac:dyDescent="0.25">
      <c r="A23421" t="s">
        <v>800</v>
      </c>
      <c r="B23421" t="s">
        <v>12886</v>
      </c>
      <c r="C23421" s="27">
        <v>33840</v>
      </c>
      <c r="D23421">
        <v>3000</v>
      </c>
      <c r="E23421">
        <v>1.51515151515151E-2</v>
      </c>
      <c r="F23421">
        <v>4</v>
      </c>
      <c r="G23421">
        <v>1115.9676317087201</v>
      </c>
      <c r="H23421" s="73">
        <f t="shared" si="1095"/>
        <v>2.3743992164015321E-2</v>
      </c>
      <c r="I23421">
        <f t="shared" si="1096"/>
        <v>3000</v>
      </c>
      <c r="J23421" t="str">
        <f t="shared" si="1097"/>
        <v/>
      </c>
    </row>
    <row r="23422" spans="1:10" x14ac:dyDescent="0.25">
      <c r="A23422" t="s">
        <v>800</v>
      </c>
      <c r="B23422" t="s">
        <v>9250</v>
      </c>
      <c r="C23422" s="27">
        <v>142442.045454545</v>
      </c>
      <c r="D23422">
        <v>3000</v>
      </c>
      <c r="E23422">
        <v>0.168371212121212</v>
      </c>
      <c r="F23422">
        <v>2</v>
      </c>
      <c r="G23422">
        <v>4695.8397763425701</v>
      </c>
      <c r="H23422" s="73">
        <f t="shared" si="1095"/>
        <v>2.3736001741463109E-2</v>
      </c>
      <c r="I23422">
        <f t="shared" si="1096"/>
        <v>3000</v>
      </c>
      <c r="J23422" t="str">
        <f t="shared" si="1097"/>
        <v/>
      </c>
    </row>
    <row r="23423" spans="1:10" x14ac:dyDescent="0.25">
      <c r="A23423" t="s">
        <v>800</v>
      </c>
      <c r="B23423" t="s">
        <v>7575</v>
      </c>
      <c r="C23423" s="27">
        <v>37493.181818181802</v>
      </c>
      <c r="D23423">
        <v>3000</v>
      </c>
      <c r="E23423">
        <v>4.4318181818181798E-2</v>
      </c>
      <c r="F23423">
        <v>6</v>
      </c>
      <c r="G23423">
        <v>1235.87905038333</v>
      </c>
      <c r="H23423" s="73">
        <f t="shared" si="1095"/>
        <v>2.3733192893340558E-2</v>
      </c>
      <c r="I23423">
        <f t="shared" si="1096"/>
        <v>3000</v>
      </c>
      <c r="J23423" t="str">
        <f t="shared" si="1097"/>
        <v/>
      </c>
    </row>
    <row r="23424" spans="1:10" x14ac:dyDescent="0.25">
      <c r="A23424" t="s">
        <v>800</v>
      </c>
      <c r="B23424" t="s">
        <v>9136</v>
      </c>
      <c r="C23424" s="27">
        <v>37653.409090909103</v>
      </c>
      <c r="D23424">
        <v>3000</v>
      </c>
      <c r="E23424">
        <v>4.4507575757575697E-2</v>
      </c>
      <c r="F23424">
        <v>1</v>
      </c>
      <c r="G23424">
        <v>1239.5082086024399</v>
      </c>
      <c r="H23424" s="73">
        <f t="shared" si="1095"/>
        <v>2.3701596528459518E-2</v>
      </c>
      <c r="I23424">
        <f t="shared" si="1096"/>
        <v>3000</v>
      </c>
      <c r="J23424" t="str">
        <f t="shared" si="1097"/>
        <v/>
      </c>
    </row>
    <row r="23425" spans="1:10" x14ac:dyDescent="0.25">
      <c r="A23425" t="s">
        <v>800</v>
      </c>
      <c r="B23425" t="s">
        <v>5615</v>
      </c>
      <c r="C23425" s="27">
        <v>35730.681818181802</v>
      </c>
      <c r="D23425">
        <v>3000</v>
      </c>
      <c r="E23425">
        <v>4.2234848484848403E-2</v>
      </c>
      <c r="F23425">
        <v>1</v>
      </c>
      <c r="G23425">
        <v>1175.9998613057301</v>
      </c>
      <c r="H23425" s="73">
        <f t="shared" si="1095"/>
        <v>2.3697277999023998E-2</v>
      </c>
      <c r="I23425">
        <f t="shared" si="1096"/>
        <v>3000</v>
      </c>
      <c r="J23425" t="str">
        <f t="shared" si="1097"/>
        <v/>
      </c>
    </row>
    <row r="23426" spans="1:10" x14ac:dyDescent="0.25">
      <c r="A23426" t="s">
        <v>800</v>
      </c>
      <c r="B23426" t="s">
        <v>10567</v>
      </c>
      <c r="C23426" s="27">
        <v>95495.4545454545</v>
      </c>
      <c r="D23426">
        <v>3000</v>
      </c>
      <c r="E23426">
        <v>0.112878787878787</v>
      </c>
      <c r="F23426">
        <v>3</v>
      </c>
      <c r="G23426">
        <v>3141.6830982824199</v>
      </c>
      <c r="H23426" s="73">
        <f t="shared" ref="H23426:H23489" si="1098">G23426/SUMIFS(C:C,B:B,B23426)</f>
        <v>2.3687115177682686E-2</v>
      </c>
      <c r="I23426">
        <f t="shared" ref="I23426:I23489" si="1099">IF(A23426="Construction",SUMIFS(D:D,A:A,"Engineering",B:B,B23426),"")</f>
        <v>3000</v>
      </c>
      <c r="J23426" t="str">
        <f t="shared" si="1097"/>
        <v/>
      </c>
    </row>
    <row r="23427" spans="1:10" x14ac:dyDescent="0.25">
      <c r="A23427" t="s">
        <v>800</v>
      </c>
      <c r="B23427" t="s">
        <v>8427</v>
      </c>
      <c r="C23427" s="27">
        <v>53515.909090909001</v>
      </c>
      <c r="D23427">
        <v>3000</v>
      </c>
      <c r="E23427">
        <v>6.3257575757575693E-2</v>
      </c>
      <c r="F23427">
        <v>2</v>
      </c>
      <c r="G23427">
        <v>1759.21003704546</v>
      </c>
      <c r="H23427" s="73">
        <f t="shared" si="1098"/>
        <v>2.3668311875653058E-2</v>
      </c>
      <c r="I23427">
        <f t="shared" si="1099"/>
        <v>3000</v>
      </c>
      <c r="J23427" t="str">
        <f t="shared" ref="J23427:J23490" si="1100">IF(AND(I23427&lt;&gt;"",I23427&lt;&gt;3000,I23427&lt;&gt;0),D23427-I23427,"")</f>
        <v/>
      </c>
    </row>
    <row r="23428" spans="1:10" x14ac:dyDescent="0.25">
      <c r="A23428" t="s">
        <v>800</v>
      </c>
      <c r="B23428" t="s">
        <v>9091</v>
      </c>
      <c r="C23428" s="27">
        <v>33840</v>
      </c>
      <c r="D23428">
        <v>3000</v>
      </c>
      <c r="E23428">
        <v>1.7045454545454499E-2</v>
      </c>
      <c r="F23428">
        <v>1</v>
      </c>
      <c r="G23428">
        <v>1112.0664596050401</v>
      </c>
      <c r="H23428" s="73">
        <f t="shared" si="1098"/>
        <v>2.3660988502234897E-2</v>
      </c>
      <c r="I23428">
        <f t="shared" si="1099"/>
        <v>3000</v>
      </c>
      <c r="J23428" t="str">
        <f t="shared" si="1100"/>
        <v/>
      </c>
    </row>
    <row r="23429" spans="1:10" x14ac:dyDescent="0.25">
      <c r="A23429" t="s">
        <v>800</v>
      </c>
      <c r="B23429" t="s">
        <v>12858</v>
      </c>
      <c r="C23429" s="27">
        <v>33840</v>
      </c>
      <c r="D23429">
        <v>3000</v>
      </c>
      <c r="E23429">
        <v>8.1439393939393891E-3</v>
      </c>
      <c r="F23429">
        <v>1</v>
      </c>
      <c r="G23429">
        <v>1110.06836406803</v>
      </c>
      <c r="H23429" s="73">
        <f t="shared" si="1098"/>
        <v>2.3618475831234678E-2</v>
      </c>
      <c r="I23429">
        <f t="shared" si="1099"/>
        <v>3000</v>
      </c>
      <c r="J23429" t="str">
        <f t="shared" si="1100"/>
        <v/>
      </c>
    </row>
    <row r="23430" spans="1:10" x14ac:dyDescent="0.25">
      <c r="A23430" t="s">
        <v>800</v>
      </c>
      <c r="B23430" t="s">
        <v>13126</v>
      </c>
      <c r="C23430" s="27">
        <v>66654.545454545398</v>
      </c>
      <c r="D23430">
        <v>3000</v>
      </c>
      <c r="E23430">
        <v>7.8787878787878698E-2</v>
      </c>
      <c r="G23430">
        <v>2185.6094231076399</v>
      </c>
      <c r="H23430" s="73">
        <f t="shared" si="1098"/>
        <v>2.3608874292161106E-2</v>
      </c>
      <c r="I23430">
        <f t="shared" si="1099"/>
        <v>3000</v>
      </c>
      <c r="J23430" t="str">
        <f t="shared" si="1100"/>
        <v/>
      </c>
    </row>
    <row r="23431" spans="1:10" x14ac:dyDescent="0.25">
      <c r="A23431" t="s">
        <v>800</v>
      </c>
      <c r="B23431" t="s">
        <v>8794</v>
      </c>
      <c r="C23431" s="27">
        <v>68897.727272727207</v>
      </c>
      <c r="D23431">
        <v>3000</v>
      </c>
      <c r="E23431">
        <v>8.1439393939393895E-2</v>
      </c>
      <c r="F23431">
        <v>1</v>
      </c>
      <c r="G23431">
        <v>2255.0869723492101</v>
      </c>
      <c r="H23431" s="73">
        <f t="shared" si="1098"/>
        <v>2.3566272566064004E-2</v>
      </c>
      <c r="I23431">
        <f t="shared" si="1099"/>
        <v>3000</v>
      </c>
      <c r="J23431" t="str">
        <f t="shared" si="1100"/>
        <v/>
      </c>
    </row>
    <row r="23432" spans="1:10" x14ac:dyDescent="0.25">
      <c r="A23432" t="s">
        <v>800</v>
      </c>
      <c r="B23432" t="s">
        <v>12987</v>
      </c>
      <c r="C23432" s="27">
        <v>66975</v>
      </c>
      <c r="D23432">
        <v>3000</v>
      </c>
      <c r="E23432">
        <v>7.9166666666666594E-2</v>
      </c>
      <c r="F23432">
        <v>1</v>
      </c>
      <c r="G23432">
        <v>2191.1242234126198</v>
      </c>
      <c r="H23432" s="73">
        <f t="shared" si="1098"/>
        <v>2.3555198818321566E-2</v>
      </c>
      <c r="I23432">
        <f t="shared" si="1099"/>
        <v>3000</v>
      </c>
      <c r="J23432" t="str">
        <f t="shared" si="1100"/>
        <v/>
      </c>
    </row>
    <row r="23433" spans="1:10" x14ac:dyDescent="0.25">
      <c r="A23433" t="s">
        <v>800</v>
      </c>
      <c r="B23433" t="s">
        <v>10821</v>
      </c>
      <c r="C23433" s="27">
        <v>33840</v>
      </c>
      <c r="D23433">
        <v>3000</v>
      </c>
      <c r="E23433">
        <v>3.2765151515151497E-2</v>
      </c>
      <c r="F23433">
        <v>6</v>
      </c>
      <c r="G23433">
        <v>1106.0885088529701</v>
      </c>
      <c r="H23433" s="73">
        <f t="shared" si="1098"/>
        <v>2.3533798060701491E-2</v>
      </c>
      <c r="I23433">
        <f t="shared" si="1099"/>
        <v>3000</v>
      </c>
      <c r="J23433" t="str">
        <f t="shared" si="1100"/>
        <v/>
      </c>
    </row>
    <row r="23434" spans="1:10" x14ac:dyDescent="0.25">
      <c r="A23434" t="s">
        <v>800</v>
      </c>
      <c r="B23434" t="s">
        <v>5193</v>
      </c>
      <c r="C23434" s="27">
        <v>42620.4545454545</v>
      </c>
      <c r="D23434">
        <v>3000</v>
      </c>
      <c r="E23434">
        <v>5.0378787878787801E-2</v>
      </c>
      <c r="F23434">
        <v>1</v>
      </c>
      <c r="G23434">
        <v>1392.94922517539</v>
      </c>
      <c r="H23434" s="73">
        <f t="shared" si="1098"/>
        <v>2.3531505067752572E-2</v>
      </c>
      <c r="I23434">
        <f t="shared" si="1099"/>
        <v>3000</v>
      </c>
      <c r="J23434" t="str">
        <f t="shared" si="1100"/>
        <v/>
      </c>
    </row>
    <row r="23435" spans="1:10" x14ac:dyDescent="0.25">
      <c r="A23435" t="s">
        <v>800</v>
      </c>
      <c r="B23435" t="s">
        <v>12014</v>
      </c>
      <c r="C23435" s="27">
        <v>33840</v>
      </c>
      <c r="D23435">
        <v>3000</v>
      </c>
      <c r="E23435">
        <v>1.6477272727272702E-2</v>
      </c>
      <c r="F23435">
        <v>2</v>
      </c>
      <c r="G23435">
        <v>1105.36577794089</v>
      </c>
      <c r="H23435" s="73">
        <f t="shared" si="1098"/>
        <v>2.3518420807252978E-2</v>
      </c>
      <c r="I23435">
        <f t="shared" si="1099"/>
        <v>3000</v>
      </c>
      <c r="J23435" t="str">
        <f t="shared" si="1100"/>
        <v/>
      </c>
    </row>
    <row r="23436" spans="1:10" x14ac:dyDescent="0.25">
      <c r="A23436" t="s">
        <v>800</v>
      </c>
      <c r="B23436" t="s">
        <v>11942</v>
      </c>
      <c r="C23436" s="27">
        <v>63129.545454545398</v>
      </c>
      <c r="D23436">
        <v>3000</v>
      </c>
      <c r="E23436">
        <v>7.4621212121212102E-2</v>
      </c>
      <c r="F23436">
        <v>4</v>
      </c>
      <c r="G23436">
        <v>2061.9110832545998</v>
      </c>
      <c r="H23436" s="73">
        <f t="shared" si="1098"/>
        <v>2.3516341979877536E-2</v>
      </c>
      <c r="I23436">
        <f t="shared" si="1099"/>
        <v>3000</v>
      </c>
      <c r="J23436" t="str">
        <f t="shared" si="1100"/>
        <v/>
      </c>
    </row>
    <row r="23437" spans="1:10" x14ac:dyDescent="0.25">
      <c r="A23437" t="s">
        <v>800</v>
      </c>
      <c r="B23437" t="s">
        <v>8730</v>
      </c>
      <c r="C23437" s="27">
        <v>56880.681818181802</v>
      </c>
      <c r="D23437">
        <v>3000</v>
      </c>
      <c r="E23437">
        <v>6.7234848484848397E-2</v>
      </c>
      <c r="F23437">
        <v>14</v>
      </c>
      <c r="G23437">
        <v>1857.5317761293099</v>
      </c>
      <c r="H23437" s="73">
        <f t="shared" si="1098"/>
        <v>2.3512778610638933E-2</v>
      </c>
      <c r="I23437">
        <f t="shared" si="1099"/>
        <v>3000</v>
      </c>
      <c r="J23437" t="str">
        <f t="shared" si="1100"/>
        <v/>
      </c>
    </row>
    <row r="23438" spans="1:10" x14ac:dyDescent="0.25">
      <c r="A23438" t="s">
        <v>800</v>
      </c>
      <c r="B23438" t="s">
        <v>12386</v>
      </c>
      <c r="C23438" s="27">
        <v>33840</v>
      </c>
      <c r="D23438">
        <v>3000</v>
      </c>
      <c r="E23438">
        <v>1.00378787878787E-2</v>
      </c>
      <c r="F23438">
        <v>7</v>
      </c>
      <c r="G23438">
        <v>1104.0048950820899</v>
      </c>
      <c r="H23438" s="73">
        <f t="shared" si="1098"/>
        <v>2.3489465852810424E-2</v>
      </c>
      <c r="I23438">
        <f t="shared" si="1099"/>
        <v>3000</v>
      </c>
      <c r="J23438" t="str">
        <f t="shared" si="1100"/>
        <v/>
      </c>
    </row>
    <row r="23439" spans="1:10" x14ac:dyDescent="0.25">
      <c r="A23439" t="s">
        <v>800</v>
      </c>
      <c r="B23439" t="s">
        <v>4975</v>
      </c>
      <c r="C23439" s="27">
        <v>33840</v>
      </c>
      <c r="D23439">
        <v>3000</v>
      </c>
      <c r="E23439">
        <v>1.21212121212121E-2</v>
      </c>
      <c r="G23439">
        <v>1103.2970621828799</v>
      </c>
      <c r="H23439" s="73">
        <f t="shared" si="1098"/>
        <v>2.3474405578359149E-2</v>
      </c>
      <c r="I23439">
        <f t="shared" si="1099"/>
        <v>3000</v>
      </c>
      <c r="J23439" t="str">
        <f t="shared" si="1100"/>
        <v/>
      </c>
    </row>
    <row r="23440" spans="1:10" x14ac:dyDescent="0.25">
      <c r="A23440" t="s">
        <v>800</v>
      </c>
      <c r="B23440" t="s">
        <v>6376</v>
      </c>
      <c r="C23440" s="27">
        <v>65853.409090909001</v>
      </c>
      <c r="D23440">
        <v>3000</v>
      </c>
      <c r="E23440">
        <v>7.7840909090909002E-2</v>
      </c>
      <c r="F23440">
        <v>1</v>
      </c>
      <c r="G23440">
        <v>2146.2282584188201</v>
      </c>
      <c r="H23440" s="73">
        <f t="shared" si="1098"/>
        <v>2.3465517843249763E-2</v>
      </c>
      <c r="I23440">
        <f t="shared" si="1099"/>
        <v>3000</v>
      </c>
      <c r="J23440" t="str">
        <f t="shared" si="1100"/>
        <v/>
      </c>
    </row>
    <row r="23441" spans="1:10" x14ac:dyDescent="0.25">
      <c r="A23441" t="s">
        <v>800</v>
      </c>
      <c r="B23441" t="s">
        <v>3745</v>
      </c>
      <c r="C23441" s="27">
        <v>100943.18181818099</v>
      </c>
      <c r="D23441">
        <v>3000</v>
      </c>
      <c r="E23441">
        <v>0.119318181818181</v>
      </c>
      <c r="F23441">
        <v>5</v>
      </c>
      <c r="G23441">
        <v>3289.6434698719399</v>
      </c>
      <c r="H23441" s="73">
        <f t="shared" si="1098"/>
        <v>2.3464123635155619E-2</v>
      </c>
      <c r="I23441">
        <f t="shared" si="1099"/>
        <v>3000</v>
      </c>
      <c r="J23441" t="str">
        <f t="shared" si="1100"/>
        <v/>
      </c>
    </row>
    <row r="23442" spans="1:10" x14ac:dyDescent="0.25">
      <c r="A23442" t="s">
        <v>800</v>
      </c>
      <c r="B23442" t="s">
        <v>4216</v>
      </c>
      <c r="C23442" s="27">
        <v>56239.772727272699</v>
      </c>
      <c r="D23442">
        <v>3000</v>
      </c>
      <c r="E23442">
        <v>6.6477272727272704E-2</v>
      </c>
      <c r="F23442">
        <v>2</v>
      </c>
      <c r="G23442">
        <v>1829.65334274627</v>
      </c>
      <c r="H23442" s="73">
        <f t="shared" si="1098"/>
        <v>2.3423821663818421E-2</v>
      </c>
      <c r="I23442">
        <f t="shared" si="1099"/>
        <v>3000</v>
      </c>
      <c r="J23442" t="str">
        <f t="shared" si="1100"/>
        <v/>
      </c>
    </row>
    <row r="23443" spans="1:10" x14ac:dyDescent="0.25">
      <c r="A23443" t="s">
        <v>800</v>
      </c>
      <c r="B23443" t="s">
        <v>13328</v>
      </c>
      <c r="C23443" s="27">
        <v>83798.863636363603</v>
      </c>
      <c r="D23443">
        <v>3000</v>
      </c>
      <c r="E23443">
        <v>9.9053030303030296E-2</v>
      </c>
      <c r="F23443">
        <v>2</v>
      </c>
      <c r="G23443">
        <v>2722.4200675168099</v>
      </c>
      <c r="H23443" s="73">
        <f t="shared" si="1098"/>
        <v>2.3391038536249572E-2</v>
      </c>
      <c r="I23443">
        <f t="shared" si="1099"/>
        <v>3000</v>
      </c>
      <c r="J23443" t="str">
        <f t="shared" si="1100"/>
        <v/>
      </c>
    </row>
    <row r="23444" spans="1:10" x14ac:dyDescent="0.25">
      <c r="A23444" t="s">
        <v>800</v>
      </c>
      <c r="B23444" t="s">
        <v>5904</v>
      </c>
      <c r="C23444" s="27">
        <v>33840</v>
      </c>
      <c r="D23444">
        <v>3000</v>
      </c>
      <c r="E23444">
        <v>3.0492424242424199E-2</v>
      </c>
      <c r="F23444">
        <v>5</v>
      </c>
      <c r="G23444">
        <v>1096.8922390627099</v>
      </c>
      <c r="H23444" s="73">
        <f t="shared" si="1098"/>
        <v>2.3338132746015105E-2</v>
      </c>
      <c r="I23444">
        <f t="shared" si="1099"/>
        <v>3000</v>
      </c>
      <c r="J23444" t="str">
        <f t="shared" si="1100"/>
        <v/>
      </c>
    </row>
    <row r="23445" spans="1:10" x14ac:dyDescent="0.25">
      <c r="A23445" t="s">
        <v>800</v>
      </c>
      <c r="B23445" t="s">
        <v>7061</v>
      </c>
      <c r="C23445" s="27">
        <v>33840</v>
      </c>
      <c r="D23445">
        <v>3000</v>
      </c>
      <c r="E23445">
        <v>1.6098484848484799E-2</v>
      </c>
      <c r="F23445">
        <v>9</v>
      </c>
      <c r="G23445">
        <v>1094.9028118768599</v>
      </c>
      <c r="H23445" s="73">
        <f t="shared" si="1098"/>
        <v>2.3295804508018297E-2</v>
      </c>
      <c r="I23445">
        <f t="shared" si="1099"/>
        <v>3000</v>
      </c>
      <c r="J23445" t="str">
        <f t="shared" si="1100"/>
        <v/>
      </c>
    </row>
    <row r="23446" spans="1:10" x14ac:dyDescent="0.25">
      <c r="A23446" t="s">
        <v>800</v>
      </c>
      <c r="B23446" t="s">
        <v>9656</v>
      </c>
      <c r="C23446" s="27">
        <v>33840</v>
      </c>
      <c r="D23446">
        <v>3000</v>
      </c>
      <c r="E23446">
        <v>1.7045454545454499E-2</v>
      </c>
      <c r="F23446">
        <v>1</v>
      </c>
      <c r="G23446">
        <v>1094.4908142521101</v>
      </c>
      <c r="H23446" s="73">
        <f t="shared" si="1098"/>
        <v>2.3287038601108725E-2</v>
      </c>
      <c r="I23446">
        <f t="shared" si="1099"/>
        <v>3000</v>
      </c>
      <c r="J23446" t="str">
        <f t="shared" si="1100"/>
        <v/>
      </c>
    </row>
    <row r="23447" spans="1:10" x14ac:dyDescent="0.25">
      <c r="A23447" t="s">
        <v>800</v>
      </c>
      <c r="B23447" t="s">
        <v>11059</v>
      </c>
      <c r="C23447" s="27">
        <v>33840</v>
      </c>
      <c r="D23447">
        <v>3000</v>
      </c>
      <c r="E23447">
        <v>2.0643939393939301E-2</v>
      </c>
      <c r="F23447">
        <v>19</v>
      </c>
      <c r="G23447">
        <v>1092.4745296564399</v>
      </c>
      <c r="H23447" s="73">
        <f t="shared" si="1098"/>
        <v>2.3244138928860424E-2</v>
      </c>
      <c r="I23447">
        <f t="shared" si="1099"/>
        <v>3000</v>
      </c>
      <c r="J23447" t="str">
        <f t="shared" si="1100"/>
        <v/>
      </c>
    </row>
    <row r="23448" spans="1:10" x14ac:dyDescent="0.25">
      <c r="A23448" t="s">
        <v>800</v>
      </c>
      <c r="B23448" t="s">
        <v>5160</v>
      </c>
      <c r="C23448" s="27">
        <v>65532.9545454545</v>
      </c>
      <c r="D23448">
        <v>3000</v>
      </c>
      <c r="E23448">
        <v>7.7462121212121204E-2</v>
      </c>
      <c r="F23448">
        <v>2</v>
      </c>
      <c r="G23448">
        <v>2113.7095884609698</v>
      </c>
      <c r="H23448" s="73">
        <f t="shared" si="1098"/>
        <v>2.3222986270767177E-2</v>
      </c>
      <c r="I23448">
        <f t="shared" si="1099"/>
        <v>3000</v>
      </c>
      <c r="J23448" t="str">
        <f t="shared" si="1100"/>
        <v/>
      </c>
    </row>
    <row r="23449" spans="1:10" x14ac:dyDescent="0.25">
      <c r="A23449" t="s">
        <v>800</v>
      </c>
      <c r="B23449" t="s">
        <v>5804</v>
      </c>
      <c r="C23449" s="27">
        <v>80273.863636363603</v>
      </c>
      <c r="D23449">
        <v>3000</v>
      </c>
      <c r="E23449">
        <v>9.4886363636363602E-2</v>
      </c>
      <c r="F23449">
        <v>2</v>
      </c>
      <c r="G23449">
        <v>2588.8915901522601</v>
      </c>
      <c r="H23449" s="73">
        <f t="shared" si="1098"/>
        <v>2.3220533564367336E-2</v>
      </c>
      <c r="I23449">
        <f t="shared" si="1099"/>
        <v>3000</v>
      </c>
      <c r="J23449" t="str">
        <f t="shared" si="1100"/>
        <v/>
      </c>
    </row>
    <row r="23450" spans="1:10" x14ac:dyDescent="0.25">
      <c r="A23450" t="s">
        <v>800</v>
      </c>
      <c r="B23450" t="s">
        <v>5115</v>
      </c>
      <c r="C23450" s="27">
        <v>186184.09090909001</v>
      </c>
      <c r="D23450">
        <v>3000</v>
      </c>
      <c r="E23450">
        <v>0.22007575757575701</v>
      </c>
      <c r="F23450">
        <v>2</v>
      </c>
      <c r="G23450">
        <v>5992.4427103674398</v>
      </c>
      <c r="H23450" s="73">
        <f t="shared" si="1098"/>
        <v>2.3173616662936387E-2</v>
      </c>
      <c r="I23450">
        <f t="shared" si="1099"/>
        <v>3000</v>
      </c>
      <c r="J23450" t="str">
        <f t="shared" si="1100"/>
        <v/>
      </c>
    </row>
    <row r="23451" spans="1:10" x14ac:dyDescent="0.25">
      <c r="A23451" t="s">
        <v>800</v>
      </c>
      <c r="B23451" t="s">
        <v>9331</v>
      </c>
      <c r="C23451" s="27">
        <v>33840</v>
      </c>
      <c r="D23451">
        <v>3000</v>
      </c>
      <c r="E23451">
        <v>1.9696969696969598E-2</v>
      </c>
      <c r="F23451">
        <v>2</v>
      </c>
      <c r="G23451">
        <v>1087.60181639392</v>
      </c>
      <c r="H23451" s="73">
        <f t="shared" si="1098"/>
        <v>2.3140464178594042E-2</v>
      </c>
      <c r="I23451">
        <f t="shared" si="1099"/>
        <v>3000</v>
      </c>
      <c r="J23451" t="str">
        <f t="shared" si="1100"/>
        <v/>
      </c>
    </row>
    <row r="23452" spans="1:10" x14ac:dyDescent="0.25">
      <c r="A23452" t="s">
        <v>800</v>
      </c>
      <c r="B23452" t="s">
        <v>11900</v>
      </c>
      <c r="C23452" s="27">
        <v>175609.09090909001</v>
      </c>
      <c r="D23452">
        <v>3000</v>
      </c>
      <c r="E23452">
        <v>0.207575757575757</v>
      </c>
      <c r="F23452">
        <v>2</v>
      </c>
      <c r="G23452">
        <v>5641.5203879174196</v>
      </c>
      <c r="H23452" s="73">
        <f t="shared" si="1098"/>
        <v>2.3130321205314559E-2</v>
      </c>
      <c r="I23452">
        <f t="shared" si="1099"/>
        <v>3000</v>
      </c>
      <c r="J23452" t="str">
        <f t="shared" si="1100"/>
        <v/>
      </c>
    </row>
    <row r="23453" spans="1:10" x14ac:dyDescent="0.25">
      <c r="A23453" t="s">
        <v>800</v>
      </c>
      <c r="B23453" t="s">
        <v>4387</v>
      </c>
      <c r="C23453" s="27">
        <v>46145.4545454545</v>
      </c>
      <c r="D23453">
        <v>3000</v>
      </c>
      <c r="E23453">
        <v>5.4545454545454501E-2</v>
      </c>
      <c r="F23453">
        <v>20</v>
      </c>
      <c r="G23453">
        <v>1481.0833582497601</v>
      </c>
      <c r="H23453" s="73">
        <f t="shared" si="1098"/>
        <v>2.310910204361331E-2</v>
      </c>
      <c r="I23453">
        <f t="shared" si="1099"/>
        <v>3000</v>
      </c>
      <c r="J23453" t="str">
        <f t="shared" si="1100"/>
        <v/>
      </c>
    </row>
    <row r="23454" spans="1:10" x14ac:dyDescent="0.25">
      <c r="A23454" t="s">
        <v>800</v>
      </c>
      <c r="B23454" t="s">
        <v>10625</v>
      </c>
      <c r="C23454" s="27">
        <v>59924.999999999898</v>
      </c>
      <c r="D23454">
        <v>3000</v>
      </c>
      <c r="E23454">
        <v>7.0833333333333304E-2</v>
      </c>
      <c r="F23454">
        <v>3</v>
      </c>
      <c r="G23454">
        <v>1923.30105851126</v>
      </c>
      <c r="H23454" s="73">
        <f t="shared" si="1098"/>
        <v>2.3108498325041468E-2</v>
      </c>
      <c r="I23454">
        <f t="shared" si="1099"/>
        <v>3000</v>
      </c>
      <c r="J23454" t="str">
        <f t="shared" si="1100"/>
        <v/>
      </c>
    </row>
    <row r="23455" spans="1:10" x14ac:dyDescent="0.25">
      <c r="A23455" t="s">
        <v>800</v>
      </c>
      <c r="B23455" t="s">
        <v>6370</v>
      </c>
      <c r="C23455" s="27">
        <v>34288.636363636302</v>
      </c>
      <c r="D23455">
        <v>3000</v>
      </c>
      <c r="E23455">
        <v>4.0530303030303E-2</v>
      </c>
      <c r="F23455">
        <v>1</v>
      </c>
      <c r="G23455">
        <v>1099.5834489075801</v>
      </c>
      <c r="H23455" s="73">
        <f t="shared" si="1098"/>
        <v>2.3089284590304401E-2</v>
      </c>
      <c r="I23455">
        <f t="shared" si="1099"/>
        <v>3000</v>
      </c>
      <c r="J23455" t="str">
        <f t="shared" si="1100"/>
        <v/>
      </c>
    </row>
    <row r="23456" spans="1:10" x14ac:dyDescent="0.25">
      <c r="A23456" t="s">
        <v>800</v>
      </c>
      <c r="B23456" t="s">
        <v>9939</v>
      </c>
      <c r="C23456" s="27">
        <v>33840</v>
      </c>
      <c r="D23456">
        <v>3000</v>
      </c>
      <c r="E23456">
        <v>2.1590909090909001E-2</v>
      </c>
      <c r="F23456">
        <v>71</v>
      </c>
      <c r="G23456">
        <v>1083.44135071659</v>
      </c>
      <c r="H23456" s="73">
        <f t="shared" si="1098"/>
        <v>2.3051943632267872E-2</v>
      </c>
      <c r="I23456">
        <f t="shared" si="1099"/>
        <v>3000</v>
      </c>
      <c r="J23456" t="str">
        <f t="shared" si="1100"/>
        <v/>
      </c>
    </row>
    <row r="23457" spans="1:10" x14ac:dyDescent="0.25">
      <c r="A23457" t="s">
        <v>800</v>
      </c>
      <c r="B23457" t="s">
        <v>12609</v>
      </c>
      <c r="C23457" s="27">
        <v>39896.590909090897</v>
      </c>
      <c r="D23457">
        <v>3000</v>
      </c>
      <c r="E23457">
        <v>4.7159090909090901E-2</v>
      </c>
      <c r="F23457">
        <v>3</v>
      </c>
      <c r="G23457">
        <v>1272.4224714141601</v>
      </c>
      <c r="H23457" s="73">
        <f t="shared" si="1098"/>
        <v>2.2962968979122509E-2</v>
      </c>
      <c r="I23457">
        <f t="shared" si="1099"/>
        <v>3000</v>
      </c>
      <c r="J23457" t="str">
        <f t="shared" si="1100"/>
        <v/>
      </c>
    </row>
    <row r="23458" spans="1:10" x14ac:dyDescent="0.25">
      <c r="A23458" t="s">
        <v>800</v>
      </c>
      <c r="B23458" t="s">
        <v>8997</v>
      </c>
      <c r="C23458" s="27">
        <v>40697.727272727199</v>
      </c>
      <c r="D23458">
        <v>3000</v>
      </c>
      <c r="E23458">
        <v>4.8106060606060597E-2</v>
      </c>
      <c r="F23458">
        <v>1</v>
      </c>
      <c r="G23458">
        <v>1295.8552044580699</v>
      </c>
      <c r="H23458" s="73">
        <f t="shared" si="1098"/>
        <v>2.2925500015207313E-2</v>
      </c>
      <c r="I23458">
        <f t="shared" si="1099"/>
        <v>3000</v>
      </c>
      <c r="J23458" t="str">
        <f t="shared" si="1100"/>
        <v/>
      </c>
    </row>
    <row r="23459" spans="1:10" x14ac:dyDescent="0.25">
      <c r="A23459" t="s">
        <v>800</v>
      </c>
      <c r="B23459" t="s">
        <v>10713</v>
      </c>
      <c r="C23459" s="27">
        <v>33840</v>
      </c>
      <c r="D23459">
        <v>3000</v>
      </c>
      <c r="E23459">
        <v>3.61742424242424E-2</v>
      </c>
      <c r="F23459">
        <v>7</v>
      </c>
      <c r="G23459">
        <v>1076.62345112193</v>
      </c>
      <c r="H23459" s="73">
        <f t="shared" si="1098"/>
        <v>2.2906881938764466E-2</v>
      </c>
      <c r="I23459">
        <f t="shared" si="1099"/>
        <v>3000</v>
      </c>
      <c r="J23459" t="str">
        <f t="shared" si="1100"/>
        <v/>
      </c>
    </row>
    <row r="23460" spans="1:10" x14ac:dyDescent="0.25">
      <c r="A23460" t="s">
        <v>800</v>
      </c>
      <c r="B23460" t="s">
        <v>11710</v>
      </c>
      <c r="C23460" s="27">
        <v>33840</v>
      </c>
      <c r="D23460">
        <v>3000</v>
      </c>
      <c r="E23460">
        <v>3.6553030303030302E-2</v>
      </c>
      <c r="F23460">
        <v>1</v>
      </c>
      <c r="G23460">
        <v>1076.13139756129</v>
      </c>
      <c r="H23460" s="73">
        <f t="shared" si="1098"/>
        <v>2.2896412714069999E-2</v>
      </c>
      <c r="I23460">
        <f t="shared" si="1099"/>
        <v>3000</v>
      </c>
      <c r="J23460" t="str">
        <f t="shared" si="1100"/>
        <v/>
      </c>
    </row>
    <row r="23461" spans="1:10" x14ac:dyDescent="0.25">
      <c r="A23461" t="s">
        <v>800</v>
      </c>
      <c r="B23461" t="s">
        <v>7668</v>
      </c>
      <c r="C23461" s="27">
        <v>44543.181818181802</v>
      </c>
      <c r="D23461">
        <v>3000</v>
      </c>
      <c r="E23461">
        <v>5.2651515151515102E-2</v>
      </c>
      <c r="G23461">
        <v>1415.28984601567</v>
      </c>
      <c r="H23461" s="73">
        <f t="shared" si="1098"/>
        <v>2.2876872453582581E-2</v>
      </c>
      <c r="I23461">
        <f t="shared" si="1099"/>
        <v>3000</v>
      </c>
      <c r="J23461" t="str">
        <f t="shared" si="1100"/>
        <v/>
      </c>
    </row>
    <row r="23462" spans="1:10" x14ac:dyDescent="0.25">
      <c r="A23462" t="s">
        <v>800</v>
      </c>
      <c r="B23462" t="s">
        <v>12008</v>
      </c>
      <c r="C23462" s="27">
        <v>121612.5</v>
      </c>
      <c r="D23462">
        <v>3000</v>
      </c>
      <c r="E23462">
        <v>0.14374999999999999</v>
      </c>
      <c r="F23462">
        <v>33</v>
      </c>
      <c r="G23462">
        <v>3860.11124861912</v>
      </c>
      <c r="H23462" s="73">
        <f t="shared" si="1098"/>
        <v>2.2853572609770924E-2</v>
      </c>
      <c r="I23462">
        <f t="shared" si="1099"/>
        <v>3000</v>
      </c>
      <c r="J23462" t="str">
        <f t="shared" si="1100"/>
        <v/>
      </c>
    </row>
    <row r="23463" spans="1:10" x14ac:dyDescent="0.25">
      <c r="A23463" t="s">
        <v>800</v>
      </c>
      <c r="B23463" t="s">
        <v>11772</v>
      </c>
      <c r="C23463" s="27">
        <v>43581.818181818096</v>
      </c>
      <c r="D23463">
        <v>3000</v>
      </c>
      <c r="E23463">
        <v>5.15151515151515E-2</v>
      </c>
      <c r="F23463">
        <v>2</v>
      </c>
      <c r="G23463">
        <v>1378.5187275873</v>
      </c>
      <c r="H23463" s="73">
        <f t="shared" si="1098"/>
        <v>2.2774026538363454E-2</v>
      </c>
      <c r="I23463">
        <f t="shared" si="1099"/>
        <v>3000</v>
      </c>
      <c r="J23463" t="str">
        <f t="shared" si="1100"/>
        <v/>
      </c>
    </row>
    <row r="23464" spans="1:10" x14ac:dyDescent="0.25">
      <c r="A23464" t="s">
        <v>800</v>
      </c>
      <c r="B23464" t="s">
        <v>4492</v>
      </c>
      <c r="C23464" s="27">
        <v>60085.227272727199</v>
      </c>
      <c r="D23464">
        <v>3000</v>
      </c>
      <c r="E23464">
        <v>7.1022727272727196E-2</v>
      </c>
      <c r="F23464">
        <v>13</v>
      </c>
      <c r="G23464">
        <v>1899.24666887221</v>
      </c>
      <c r="H23464" s="73">
        <f t="shared" si="1098"/>
        <v>2.2758632423592138E-2</v>
      </c>
      <c r="I23464">
        <f t="shared" si="1099"/>
        <v>3000</v>
      </c>
      <c r="J23464" t="str">
        <f t="shared" si="1100"/>
        <v/>
      </c>
    </row>
    <row r="23465" spans="1:10" x14ac:dyDescent="0.25">
      <c r="A23465" t="s">
        <v>800</v>
      </c>
      <c r="B23465" t="s">
        <v>4681</v>
      </c>
      <c r="C23465" s="27">
        <v>33840</v>
      </c>
      <c r="D23465">
        <v>3000</v>
      </c>
      <c r="E23465">
        <v>3.4848484848484802E-2</v>
      </c>
      <c r="F23465">
        <v>3</v>
      </c>
      <c r="G23465">
        <v>1069.3173105630201</v>
      </c>
      <c r="H23465" s="73">
        <f t="shared" si="1098"/>
        <v>2.2751432139638726E-2</v>
      </c>
      <c r="I23465">
        <f t="shared" si="1099"/>
        <v>3000</v>
      </c>
      <c r="J23465" t="str">
        <f t="shared" si="1100"/>
        <v/>
      </c>
    </row>
    <row r="23466" spans="1:10" x14ac:dyDescent="0.25">
      <c r="A23466" t="s">
        <v>800</v>
      </c>
      <c r="B23466" t="s">
        <v>12031</v>
      </c>
      <c r="C23466" s="27">
        <v>43581.818181818096</v>
      </c>
      <c r="D23466">
        <v>3000</v>
      </c>
      <c r="E23466">
        <v>5.15151515151515E-2</v>
      </c>
      <c r="F23466">
        <v>3</v>
      </c>
      <c r="G23466">
        <v>1376.7232863280001</v>
      </c>
      <c r="H23466" s="73">
        <f t="shared" si="1098"/>
        <v>2.2744364680262381E-2</v>
      </c>
      <c r="I23466">
        <f t="shared" si="1099"/>
        <v>3000</v>
      </c>
      <c r="J23466" t="str">
        <f t="shared" si="1100"/>
        <v/>
      </c>
    </row>
    <row r="23467" spans="1:10" x14ac:dyDescent="0.25">
      <c r="A23467" t="s">
        <v>800</v>
      </c>
      <c r="B23467" t="s">
        <v>12834</v>
      </c>
      <c r="C23467" s="27">
        <v>33840</v>
      </c>
      <c r="D23467">
        <v>3000</v>
      </c>
      <c r="E23467">
        <v>2.95454545454545E-2</v>
      </c>
      <c r="F23467">
        <v>2</v>
      </c>
      <c r="G23467">
        <v>1068.1779892161401</v>
      </c>
      <c r="H23467" s="73">
        <f t="shared" si="1098"/>
        <v>2.2727191259917873E-2</v>
      </c>
      <c r="I23467">
        <f t="shared" si="1099"/>
        <v>3000</v>
      </c>
      <c r="J23467" t="str">
        <f t="shared" si="1100"/>
        <v/>
      </c>
    </row>
    <row r="23468" spans="1:10" x14ac:dyDescent="0.25">
      <c r="A23468" t="s">
        <v>800</v>
      </c>
      <c r="B23468" t="s">
        <v>12756</v>
      </c>
      <c r="C23468" s="27">
        <v>56400</v>
      </c>
      <c r="D23468">
        <v>3000</v>
      </c>
      <c r="E23468">
        <v>6.6666666666666596E-2</v>
      </c>
      <c r="F23468">
        <v>2</v>
      </c>
      <c r="G23468">
        <v>1779.6287773183401</v>
      </c>
      <c r="H23468" s="73">
        <f t="shared" si="1098"/>
        <v>2.27186652423618E-2</v>
      </c>
      <c r="I23468">
        <f t="shared" si="1099"/>
        <v>3000</v>
      </c>
      <c r="J23468" t="str">
        <f t="shared" si="1100"/>
        <v/>
      </c>
    </row>
    <row r="23469" spans="1:10" x14ac:dyDescent="0.25">
      <c r="A23469" t="s">
        <v>800</v>
      </c>
      <c r="B23469" t="s">
        <v>7914</v>
      </c>
      <c r="C23469" s="27">
        <v>49670.4545454545</v>
      </c>
      <c r="D23469">
        <v>3000</v>
      </c>
      <c r="E23469">
        <v>5.8712121212121202E-2</v>
      </c>
      <c r="F23469">
        <v>1</v>
      </c>
      <c r="G23469">
        <v>1567.11967136009</v>
      </c>
      <c r="H23469" s="73">
        <f t="shared" si="1098"/>
        <v>2.2716243966455156E-2</v>
      </c>
      <c r="I23469">
        <f t="shared" si="1099"/>
        <v>3000</v>
      </c>
      <c r="J23469" t="str">
        <f t="shared" si="1100"/>
        <v/>
      </c>
    </row>
    <row r="23470" spans="1:10" x14ac:dyDescent="0.25">
      <c r="A23470" t="s">
        <v>800</v>
      </c>
      <c r="B23470" t="s">
        <v>9731</v>
      </c>
      <c r="C23470" s="27">
        <v>181056.818181818</v>
      </c>
      <c r="D23470">
        <v>3000</v>
      </c>
      <c r="E23470">
        <v>0.21401515151515099</v>
      </c>
      <c r="F23470">
        <v>1</v>
      </c>
      <c r="G23470">
        <v>5708.0823650165603</v>
      </c>
      <c r="H23470" s="73">
        <f t="shared" si="1098"/>
        <v>2.2699058472820534E-2</v>
      </c>
      <c r="I23470">
        <f t="shared" si="1099"/>
        <v>3000</v>
      </c>
      <c r="J23470" t="str">
        <f t="shared" si="1100"/>
        <v/>
      </c>
    </row>
    <row r="23471" spans="1:10" x14ac:dyDescent="0.25">
      <c r="A23471" t="s">
        <v>800</v>
      </c>
      <c r="B23471" t="s">
        <v>11446</v>
      </c>
      <c r="C23471" s="27">
        <v>615272.72727272694</v>
      </c>
      <c r="D23471">
        <v>3000</v>
      </c>
      <c r="E23471">
        <v>0.72727272727272696</v>
      </c>
      <c r="F23471">
        <v>4</v>
      </c>
      <c r="G23471">
        <v>19393.269699046399</v>
      </c>
      <c r="H23471" s="73">
        <f t="shared" si="1098"/>
        <v>2.2694251775479846E-2</v>
      </c>
      <c r="I23471">
        <f t="shared" si="1099"/>
        <v>3000</v>
      </c>
      <c r="J23471" t="str">
        <f t="shared" si="1100"/>
        <v/>
      </c>
    </row>
    <row r="23472" spans="1:10" x14ac:dyDescent="0.25">
      <c r="A23472" t="s">
        <v>800</v>
      </c>
      <c r="B23472" t="s">
        <v>11511</v>
      </c>
      <c r="C23472" s="27">
        <v>33840</v>
      </c>
      <c r="D23472">
        <v>3000</v>
      </c>
      <c r="E23472">
        <v>2.9924242424242398E-2</v>
      </c>
      <c r="G23472">
        <v>1063.72063956901</v>
      </c>
      <c r="H23472" s="73">
        <f t="shared" si="1098"/>
        <v>2.2632354033383192E-2</v>
      </c>
      <c r="I23472">
        <f t="shared" si="1099"/>
        <v>3000</v>
      </c>
      <c r="J23472" t="str">
        <f t="shared" si="1100"/>
        <v/>
      </c>
    </row>
    <row r="23473" spans="1:10" x14ac:dyDescent="0.25">
      <c r="A23473" t="s">
        <v>800</v>
      </c>
      <c r="B23473" t="s">
        <v>8875</v>
      </c>
      <c r="C23473" s="27">
        <v>53836.363636363603</v>
      </c>
      <c r="D23473">
        <v>3000</v>
      </c>
      <c r="E23473">
        <v>6.3636363636363602E-2</v>
      </c>
      <c r="F23473">
        <v>1</v>
      </c>
      <c r="G23473">
        <v>1692.12554675814</v>
      </c>
      <c r="H23473" s="73">
        <f t="shared" si="1098"/>
        <v>2.2630250473361164E-2</v>
      </c>
      <c r="I23473">
        <f t="shared" si="1099"/>
        <v>3000</v>
      </c>
      <c r="J23473" t="str">
        <f t="shared" si="1100"/>
        <v/>
      </c>
    </row>
    <row r="23474" spans="1:10" x14ac:dyDescent="0.25">
      <c r="A23474" t="s">
        <v>800</v>
      </c>
      <c r="B23474" t="s">
        <v>4826</v>
      </c>
      <c r="C23474" s="27">
        <v>33840</v>
      </c>
      <c r="D23474">
        <v>3000</v>
      </c>
      <c r="E23474">
        <v>3.9962121212121199E-2</v>
      </c>
      <c r="F23474">
        <v>2</v>
      </c>
      <c r="G23474">
        <v>1063.0399287851001</v>
      </c>
      <c r="H23474" s="73">
        <f t="shared" si="1098"/>
        <v>2.2617870825214895E-2</v>
      </c>
      <c r="I23474">
        <f t="shared" si="1099"/>
        <v>3000</v>
      </c>
      <c r="J23474" t="str">
        <f t="shared" si="1100"/>
        <v/>
      </c>
    </row>
    <row r="23475" spans="1:10" x14ac:dyDescent="0.25">
      <c r="A23475" t="s">
        <v>800</v>
      </c>
      <c r="B23475" t="s">
        <v>8712</v>
      </c>
      <c r="C23475" s="27">
        <v>258286.36363636301</v>
      </c>
      <c r="D23475">
        <v>3000</v>
      </c>
      <c r="E23475">
        <v>0.30530303030303002</v>
      </c>
      <c r="F23475">
        <v>176</v>
      </c>
      <c r="G23475">
        <v>8082.81166914807</v>
      </c>
      <c r="H23475" s="73">
        <f t="shared" si="1098"/>
        <v>2.253167499767799E-2</v>
      </c>
      <c r="I23475">
        <f t="shared" si="1099"/>
        <v>3000</v>
      </c>
      <c r="J23475" t="str">
        <f t="shared" si="1100"/>
        <v/>
      </c>
    </row>
    <row r="23476" spans="1:10" x14ac:dyDescent="0.25">
      <c r="A23476" t="s">
        <v>800</v>
      </c>
      <c r="B23476" t="s">
        <v>11835</v>
      </c>
      <c r="C23476" s="27">
        <v>45184.090909090897</v>
      </c>
      <c r="D23476">
        <v>3000</v>
      </c>
      <c r="E23476">
        <v>5.3409090909090899E-2</v>
      </c>
      <c r="F23476">
        <v>1</v>
      </c>
      <c r="G23476">
        <v>1412.6583889758899</v>
      </c>
      <c r="H23476" s="73">
        <f t="shared" si="1098"/>
        <v>2.2510446035288068E-2</v>
      </c>
      <c r="I23476">
        <f t="shared" si="1099"/>
        <v>3000</v>
      </c>
      <c r="J23476" t="str">
        <f t="shared" si="1100"/>
        <v/>
      </c>
    </row>
    <row r="23477" spans="1:10" x14ac:dyDescent="0.25">
      <c r="A23477" t="s">
        <v>800</v>
      </c>
      <c r="B23477" t="s">
        <v>11114</v>
      </c>
      <c r="C23477" s="27">
        <v>33840</v>
      </c>
      <c r="D23477">
        <v>3000</v>
      </c>
      <c r="E23477">
        <v>2.85984848484848E-2</v>
      </c>
      <c r="F23477">
        <v>4</v>
      </c>
      <c r="G23477">
        <v>1057.4560531065799</v>
      </c>
      <c r="H23477" s="73">
        <f t="shared" si="1098"/>
        <v>2.2499064959714467E-2</v>
      </c>
      <c r="I23477">
        <f t="shared" si="1099"/>
        <v>3000</v>
      </c>
      <c r="J23477" t="str">
        <f t="shared" si="1100"/>
        <v/>
      </c>
    </row>
    <row r="23478" spans="1:10" x14ac:dyDescent="0.25">
      <c r="A23478" t="s">
        <v>800</v>
      </c>
      <c r="B23478" t="s">
        <v>10062</v>
      </c>
      <c r="C23478" s="27">
        <v>48548.863636363603</v>
      </c>
      <c r="D23478">
        <v>3000</v>
      </c>
      <c r="E23478">
        <v>5.7386363636363603E-2</v>
      </c>
      <c r="F23478">
        <v>2</v>
      </c>
      <c r="G23478">
        <v>1511.8535329328599</v>
      </c>
      <c r="H23478" s="73">
        <f t="shared" si="1098"/>
        <v>2.2421421680740138E-2</v>
      </c>
      <c r="I23478">
        <f t="shared" si="1099"/>
        <v>3000</v>
      </c>
      <c r="J23478" t="str">
        <f t="shared" si="1100"/>
        <v/>
      </c>
    </row>
    <row r="23479" spans="1:10" x14ac:dyDescent="0.25">
      <c r="A23479" t="s">
        <v>800</v>
      </c>
      <c r="B23479" t="s">
        <v>4259</v>
      </c>
      <c r="C23479" s="27">
        <v>33840</v>
      </c>
      <c r="D23479">
        <v>3000</v>
      </c>
      <c r="E23479">
        <v>3.7689393939393898E-2</v>
      </c>
      <c r="F23479">
        <v>2</v>
      </c>
      <c r="G23479">
        <v>1051.23846996368</v>
      </c>
      <c r="H23479" s="73">
        <f t="shared" si="1098"/>
        <v>2.2366775956674044E-2</v>
      </c>
      <c r="I23479">
        <f t="shared" si="1099"/>
        <v>3000</v>
      </c>
      <c r="J23479" t="str">
        <f t="shared" si="1100"/>
        <v/>
      </c>
    </row>
    <row r="23480" spans="1:10" x14ac:dyDescent="0.25">
      <c r="A23480" t="s">
        <v>800</v>
      </c>
      <c r="B23480" t="s">
        <v>3654</v>
      </c>
      <c r="C23480" s="27">
        <v>33840</v>
      </c>
      <c r="D23480">
        <v>3000</v>
      </c>
      <c r="E23480">
        <v>3.8257575757575699E-2</v>
      </c>
      <c r="F23480">
        <v>6</v>
      </c>
      <c r="G23480">
        <v>1050.52423593652</v>
      </c>
      <c r="H23480" s="73">
        <f t="shared" si="1098"/>
        <v>2.2351579488011062E-2</v>
      </c>
      <c r="I23480">
        <f t="shared" si="1099"/>
        <v>3000</v>
      </c>
      <c r="J23480" t="str">
        <f t="shared" si="1100"/>
        <v/>
      </c>
    </row>
    <row r="23481" spans="1:10" x14ac:dyDescent="0.25">
      <c r="A23481" t="s">
        <v>800</v>
      </c>
      <c r="B23481" t="s">
        <v>9231</v>
      </c>
      <c r="C23481" s="27">
        <v>34448.863636363603</v>
      </c>
      <c r="D23481">
        <v>3000</v>
      </c>
      <c r="E23481">
        <v>4.0719696969696899E-2</v>
      </c>
      <c r="F23481">
        <v>1</v>
      </c>
      <c r="G23481">
        <v>1068.6263635267201</v>
      </c>
      <c r="H23481" s="73">
        <f t="shared" si="1098"/>
        <v>2.2334872635016666E-2</v>
      </c>
      <c r="I23481">
        <f t="shared" si="1099"/>
        <v>3000</v>
      </c>
      <c r="J23481" t="str">
        <f t="shared" si="1100"/>
        <v/>
      </c>
    </row>
    <row r="23482" spans="1:10" x14ac:dyDescent="0.25">
      <c r="A23482" t="s">
        <v>800</v>
      </c>
      <c r="B23482" t="s">
        <v>8511</v>
      </c>
      <c r="C23482" s="27">
        <v>87644.318181818104</v>
      </c>
      <c r="D23482">
        <v>3000</v>
      </c>
      <c r="E23482">
        <v>0.103598484848484</v>
      </c>
      <c r="F23482">
        <v>1</v>
      </c>
      <c r="G23482">
        <v>2718.4620196081601</v>
      </c>
      <c r="H23482" s="73">
        <f t="shared" si="1098"/>
        <v>2.2332225234013139E-2</v>
      </c>
      <c r="I23482">
        <f t="shared" si="1099"/>
        <v>3000</v>
      </c>
      <c r="J23482" t="str">
        <f t="shared" si="1100"/>
        <v/>
      </c>
    </row>
    <row r="23483" spans="1:10" x14ac:dyDescent="0.25">
      <c r="A23483" t="s">
        <v>800</v>
      </c>
      <c r="B23483" t="s">
        <v>9956</v>
      </c>
      <c r="C23483" s="27">
        <v>41819.318181818096</v>
      </c>
      <c r="D23483">
        <v>3000</v>
      </c>
      <c r="E23483">
        <v>4.9431818181818098E-2</v>
      </c>
      <c r="F23483">
        <v>2</v>
      </c>
      <c r="G23483">
        <v>1296.7693977228</v>
      </c>
      <c r="H23483" s="73">
        <f t="shared" si="1098"/>
        <v>2.232637945700303E-2</v>
      </c>
      <c r="I23483">
        <f t="shared" si="1099"/>
        <v>3000</v>
      </c>
      <c r="J23483" t="str">
        <f t="shared" si="1100"/>
        <v/>
      </c>
    </row>
    <row r="23484" spans="1:10" x14ac:dyDescent="0.25">
      <c r="A23484" t="s">
        <v>800</v>
      </c>
      <c r="B23484" t="s">
        <v>9501</v>
      </c>
      <c r="C23484" s="27">
        <v>100142.045454545</v>
      </c>
      <c r="D23484">
        <v>3000</v>
      </c>
      <c r="E23484">
        <v>0.118371212121212</v>
      </c>
      <c r="F23484">
        <v>4</v>
      </c>
      <c r="G23484">
        <v>3100.8214236623398</v>
      </c>
      <c r="H23484" s="73">
        <f t="shared" si="1098"/>
        <v>2.2294246286893232E-2</v>
      </c>
      <c r="I23484">
        <f t="shared" si="1099"/>
        <v>3000</v>
      </c>
      <c r="J23484" t="str">
        <f t="shared" si="1100"/>
        <v/>
      </c>
    </row>
    <row r="23485" spans="1:10" x14ac:dyDescent="0.25">
      <c r="A23485" t="s">
        <v>800</v>
      </c>
      <c r="B23485" t="s">
        <v>9116</v>
      </c>
      <c r="C23485" s="27">
        <v>33840</v>
      </c>
      <c r="D23485">
        <v>3000</v>
      </c>
      <c r="E23485">
        <v>1.7045454545454499E-3</v>
      </c>
      <c r="F23485">
        <v>36</v>
      </c>
      <c r="G23485">
        <v>1047.5555794719901</v>
      </c>
      <c r="H23485" s="73">
        <f t="shared" si="1098"/>
        <v>2.2288416584510428E-2</v>
      </c>
      <c r="I23485">
        <f t="shared" si="1099"/>
        <v>3000</v>
      </c>
      <c r="J23485" t="str">
        <f t="shared" si="1100"/>
        <v/>
      </c>
    </row>
    <row r="23486" spans="1:10" x14ac:dyDescent="0.25">
      <c r="A23486" t="s">
        <v>800</v>
      </c>
      <c r="B23486" t="s">
        <v>6772</v>
      </c>
      <c r="C23486" s="27">
        <v>87163.636363636295</v>
      </c>
      <c r="D23486">
        <v>3000</v>
      </c>
      <c r="E23486">
        <v>0.103030303030303</v>
      </c>
      <c r="G23486">
        <v>2697.4572297047198</v>
      </c>
      <c r="H23486" s="73">
        <f t="shared" si="1098"/>
        <v>2.2281874488174168E-2</v>
      </c>
      <c r="I23486">
        <f t="shared" si="1099"/>
        <v>3000</v>
      </c>
      <c r="J23486" t="str">
        <f t="shared" si="1100"/>
        <v/>
      </c>
    </row>
    <row r="23487" spans="1:10" x14ac:dyDescent="0.25">
      <c r="A23487" t="s">
        <v>800</v>
      </c>
      <c r="B23487" t="s">
        <v>10040</v>
      </c>
      <c r="C23487" s="27">
        <v>111998.86363636301</v>
      </c>
      <c r="D23487">
        <v>3000</v>
      </c>
      <c r="E23487">
        <v>0.132386363636363</v>
      </c>
      <c r="F23487">
        <v>3</v>
      </c>
      <c r="G23487">
        <v>3453.0941096443598</v>
      </c>
      <c r="H23487" s="73">
        <f t="shared" si="1098"/>
        <v>2.2198687363616472E-2</v>
      </c>
      <c r="I23487">
        <f t="shared" si="1099"/>
        <v>3000</v>
      </c>
      <c r="J23487" t="str">
        <f t="shared" si="1100"/>
        <v/>
      </c>
    </row>
    <row r="23488" spans="1:10" x14ac:dyDescent="0.25">
      <c r="A23488" t="s">
        <v>800</v>
      </c>
      <c r="B23488" t="s">
        <v>3519</v>
      </c>
      <c r="C23488" s="27">
        <v>93732.9545454545</v>
      </c>
      <c r="D23488">
        <v>3000</v>
      </c>
      <c r="E23488">
        <v>0.110795454545454</v>
      </c>
      <c r="F23488">
        <v>1</v>
      </c>
      <c r="G23488">
        <v>2885.1268757338698</v>
      </c>
      <c r="H23488" s="73">
        <f t="shared" si="1098"/>
        <v>2.2161803824513319E-2</v>
      </c>
      <c r="I23488">
        <f t="shared" si="1099"/>
        <v>3000</v>
      </c>
      <c r="J23488" t="str">
        <f t="shared" si="1100"/>
        <v/>
      </c>
    </row>
    <row r="23489" spans="1:10" x14ac:dyDescent="0.25">
      <c r="A23489" t="s">
        <v>800</v>
      </c>
      <c r="B23489" t="s">
        <v>6144</v>
      </c>
      <c r="C23489" s="27">
        <v>78671.590909090897</v>
      </c>
      <c r="D23489">
        <v>3000</v>
      </c>
      <c r="E23489">
        <v>9.2992424242424196E-2</v>
      </c>
      <c r="F23489">
        <v>3</v>
      </c>
      <c r="G23489">
        <v>2413.7377938721702</v>
      </c>
      <c r="H23489" s="73">
        <f t="shared" si="1098"/>
        <v>2.2090454654669273E-2</v>
      </c>
      <c r="I23489">
        <f t="shared" si="1099"/>
        <v>3000</v>
      </c>
      <c r="J23489" t="str">
        <f t="shared" si="1100"/>
        <v/>
      </c>
    </row>
    <row r="23490" spans="1:10" x14ac:dyDescent="0.25">
      <c r="A23490" t="s">
        <v>800</v>
      </c>
      <c r="B23490" t="s">
        <v>7763</v>
      </c>
      <c r="C23490" s="27">
        <v>35089.772727272699</v>
      </c>
      <c r="D23490">
        <v>3000</v>
      </c>
      <c r="E23490">
        <v>4.1477272727272703E-2</v>
      </c>
      <c r="F23490">
        <v>3</v>
      </c>
      <c r="G23490">
        <v>1074.8340108352299</v>
      </c>
      <c r="H23490" s="73">
        <f t="shared" ref="H23490:H23553" si="1101">G23490/SUMIFS(C:C,B:B,B23490)</f>
        <v>2.2054303224366155E-2</v>
      </c>
      <c r="I23490">
        <f t="shared" ref="I23490:I23553" si="1102">IF(A23490="Construction",SUMIFS(D:D,A:A,"Engineering",B:B,B23490),"")</f>
        <v>3000</v>
      </c>
      <c r="J23490" t="str">
        <f t="shared" si="1100"/>
        <v/>
      </c>
    </row>
    <row r="23491" spans="1:10" x14ac:dyDescent="0.25">
      <c r="A23491" t="s">
        <v>800</v>
      </c>
      <c r="B23491" t="s">
        <v>12499</v>
      </c>
      <c r="C23491" s="27">
        <v>60726.136363636302</v>
      </c>
      <c r="D23491">
        <v>3000</v>
      </c>
      <c r="E23491">
        <v>7.1780303030303E-2</v>
      </c>
      <c r="F23491">
        <v>1</v>
      </c>
      <c r="G23491">
        <v>1857.26563356718</v>
      </c>
      <c r="H23491" s="73">
        <f t="shared" si="1101"/>
        <v>2.2020687240183499E-2</v>
      </c>
      <c r="I23491">
        <f t="shared" si="1102"/>
        <v>3000</v>
      </c>
      <c r="J23491" t="str">
        <f t="shared" ref="J23491:J23554" si="1103">IF(AND(I23491&lt;&gt;"",I23491&lt;&gt;3000,I23491&lt;&gt;0),D23491-I23491,"")</f>
        <v/>
      </c>
    </row>
    <row r="23492" spans="1:10" x14ac:dyDescent="0.25">
      <c r="A23492" t="s">
        <v>800</v>
      </c>
      <c r="B23492" t="s">
        <v>10096</v>
      </c>
      <c r="C23492" s="27">
        <v>77229.545454545398</v>
      </c>
      <c r="D23492">
        <v>3000</v>
      </c>
      <c r="E23492">
        <v>9.1287878787878696E-2</v>
      </c>
      <c r="F23492">
        <v>3</v>
      </c>
      <c r="G23492">
        <v>2359.4561758004602</v>
      </c>
      <c r="H23492" s="73">
        <f t="shared" si="1101"/>
        <v>2.1996872266666266E-2</v>
      </c>
      <c r="I23492">
        <f t="shared" si="1102"/>
        <v>3000</v>
      </c>
      <c r="J23492" t="str">
        <f t="shared" si="1103"/>
        <v/>
      </c>
    </row>
    <row r="23493" spans="1:10" x14ac:dyDescent="0.25">
      <c r="A23493" t="s">
        <v>800</v>
      </c>
      <c r="B23493" t="s">
        <v>10086</v>
      </c>
      <c r="C23493" s="27">
        <v>153253.74487557801</v>
      </c>
      <c r="D23493">
        <v>3000</v>
      </c>
      <c r="E23493">
        <v>0.25170454545454501</v>
      </c>
      <c r="F23493">
        <v>4</v>
      </c>
      <c r="G23493">
        <v>4938.20853591995</v>
      </c>
      <c r="H23493" s="73">
        <f t="shared" si="1101"/>
        <v>2.1969840730687213E-2</v>
      </c>
      <c r="I23493">
        <f t="shared" si="1102"/>
        <v>3000</v>
      </c>
      <c r="J23493" t="str">
        <f t="shared" si="1103"/>
        <v/>
      </c>
    </row>
    <row r="23494" spans="1:10" x14ac:dyDescent="0.25">
      <c r="A23494" t="s">
        <v>800</v>
      </c>
      <c r="B23494" t="s">
        <v>10367</v>
      </c>
      <c r="C23494" s="27">
        <v>76268.181818181794</v>
      </c>
      <c r="D23494">
        <v>3000</v>
      </c>
      <c r="E23494">
        <v>9.0151515151515094E-2</v>
      </c>
      <c r="F23494">
        <v>1</v>
      </c>
      <c r="G23494">
        <v>2317.7209409642601</v>
      </c>
      <c r="H23494" s="73">
        <f t="shared" si="1101"/>
        <v>2.1880147627912225E-2</v>
      </c>
      <c r="I23494">
        <f t="shared" si="1102"/>
        <v>3000</v>
      </c>
      <c r="J23494" t="str">
        <f t="shared" si="1103"/>
        <v/>
      </c>
    </row>
    <row r="23495" spans="1:10" x14ac:dyDescent="0.25">
      <c r="A23495" t="s">
        <v>800</v>
      </c>
      <c r="B23495" t="s">
        <v>9305</v>
      </c>
      <c r="C23495" s="27">
        <v>33840</v>
      </c>
      <c r="D23495">
        <v>3000</v>
      </c>
      <c r="E23495">
        <v>3.8636363636363601E-2</v>
      </c>
      <c r="F23495">
        <v>2</v>
      </c>
      <c r="G23495">
        <v>1028.3211197427099</v>
      </c>
      <c r="H23495" s="73">
        <f t="shared" si="1101"/>
        <v>2.1879172760483189E-2</v>
      </c>
      <c r="I23495">
        <f t="shared" si="1102"/>
        <v>3000</v>
      </c>
      <c r="J23495" t="str">
        <f t="shared" si="1103"/>
        <v/>
      </c>
    </row>
    <row r="23496" spans="1:10" x14ac:dyDescent="0.25">
      <c r="A23496" t="s">
        <v>800</v>
      </c>
      <c r="B23496" t="s">
        <v>12021</v>
      </c>
      <c r="C23496" s="27">
        <v>33840</v>
      </c>
      <c r="D23496">
        <v>3000</v>
      </c>
      <c r="E23496">
        <v>1.1174242424242401E-2</v>
      </c>
      <c r="F23496">
        <v>2</v>
      </c>
      <c r="G23496">
        <v>1024.9295114510601</v>
      </c>
      <c r="H23496" s="73">
        <f t="shared" si="1101"/>
        <v>2.1807010881937448E-2</v>
      </c>
      <c r="I23496">
        <f t="shared" si="1102"/>
        <v>3000</v>
      </c>
      <c r="J23496" t="str">
        <f t="shared" si="1103"/>
        <v/>
      </c>
    </row>
    <row r="23497" spans="1:10" x14ac:dyDescent="0.25">
      <c r="A23497" t="s">
        <v>800</v>
      </c>
      <c r="B23497" t="s">
        <v>8410</v>
      </c>
      <c r="C23497" s="27">
        <v>82196.590909090897</v>
      </c>
      <c r="D23497">
        <v>3000</v>
      </c>
      <c r="E23497">
        <v>9.7159090909090903E-2</v>
      </c>
      <c r="F23497">
        <v>3</v>
      </c>
      <c r="G23497">
        <v>2487.46894079703</v>
      </c>
      <c r="H23497" s="73">
        <f t="shared" si="1101"/>
        <v>2.1788952772441326E-2</v>
      </c>
      <c r="I23497">
        <f t="shared" si="1102"/>
        <v>3000</v>
      </c>
      <c r="J23497" t="str">
        <f t="shared" si="1103"/>
        <v/>
      </c>
    </row>
    <row r="23498" spans="1:10" x14ac:dyDescent="0.25">
      <c r="A23498" t="s">
        <v>800</v>
      </c>
      <c r="B23498" t="s">
        <v>4845</v>
      </c>
      <c r="C23498" s="27">
        <v>33840</v>
      </c>
      <c r="D23498">
        <v>3000</v>
      </c>
      <c r="E23498">
        <v>3.125E-2</v>
      </c>
      <c r="F23498">
        <v>1</v>
      </c>
      <c r="G23498">
        <v>1021.5421615977</v>
      </c>
      <c r="H23498" s="73">
        <f t="shared" si="1101"/>
        <v>2.1734939608461703E-2</v>
      </c>
      <c r="I23498">
        <f t="shared" si="1102"/>
        <v>3000</v>
      </c>
      <c r="J23498" t="str">
        <f t="shared" si="1103"/>
        <v/>
      </c>
    </row>
    <row r="23499" spans="1:10" x14ac:dyDescent="0.25">
      <c r="A23499" t="s">
        <v>800</v>
      </c>
      <c r="B23499" t="s">
        <v>5957</v>
      </c>
      <c r="C23499" s="27">
        <v>48869.318181818198</v>
      </c>
      <c r="D23499">
        <v>3000</v>
      </c>
      <c r="E23499">
        <v>5.7765151515151499E-2</v>
      </c>
      <c r="F23499">
        <v>1</v>
      </c>
      <c r="G23499">
        <v>1473.85578926876</v>
      </c>
      <c r="H23499" s="73">
        <f t="shared" si="1101"/>
        <v>2.1714568726443131E-2</v>
      </c>
      <c r="I23499">
        <f t="shared" si="1102"/>
        <v>3000</v>
      </c>
      <c r="J23499" t="str">
        <f t="shared" si="1103"/>
        <v/>
      </c>
    </row>
    <row r="23500" spans="1:10" x14ac:dyDescent="0.25">
      <c r="A23500" t="s">
        <v>800</v>
      </c>
      <c r="B23500" t="s">
        <v>9027</v>
      </c>
      <c r="C23500" s="27">
        <v>41338.636363636302</v>
      </c>
      <c r="D23500">
        <v>3000</v>
      </c>
      <c r="E23500">
        <v>4.8863636363636297E-2</v>
      </c>
      <c r="F23500">
        <v>1</v>
      </c>
      <c r="G23500">
        <v>1244.2484662433601</v>
      </c>
      <c r="H23500" s="73">
        <f t="shared" si="1101"/>
        <v>2.1671225141893305E-2</v>
      </c>
      <c r="I23500">
        <f t="shared" si="1102"/>
        <v>3000</v>
      </c>
      <c r="J23500" t="str">
        <f t="shared" si="1103"/>
        <v/>
      </c>
    </row>
    <row r="23501" spans="1:10" x14ac:dyDescent="0.25">
      <c r="A23501" t="s">
        <v>800</v>
      </c>
      <c r="B23501" t="s">
        <v>10432</v>
      </c>
      <c r="C23501" s="27">
        <v>33840</v>
      </c>
      <c r="D23501">
        <v>3000</v>
      </c>
      <c r="E23501">
        <v>4.7348484848484798E-3</v>
      </c>
      <c r="F23501">
        <v>5</v>
      </c>
      <c r="G23501">
        <v>1017.99530014471</v>
      </c>
      <c r="H23501" s="73">
        <f t="shared" si="1101"/>
        <v>2.1659474471164043E-2</v>
      </c>
      <c r="I23501">
        <f t="shared" si="1102"/>
        <v>3000</v>
      </c>
      <c r="J23501" t="str">
        <f t="shared" si="1103"/>
        <v/>
      </c>
    </row>
    <row r="23502" spans="1:10" x14ac:dyDescent="0.25">
      <c r="A23502" t="s">
        <v>800</v>
      </c>
      <c r="B23502" t="s">
        <v>11758</v>
      </c>
      <c r="C23502" s="27">
        <v>33840</v>
      </c>
      <c r="D23502">
        <v>3000</v>
      </c>
      <c r="E23502">
        <v>3.5416666666666603E-2</v>
      </c>
      <c r="F23502">
        <v>4</v>
      </c>
      <c r="G23502">
        <v>1016.8863933794401</v>
      </c>
      <c r="H23502" s="73">
        <f t="shared" si="1101"/>
        <v>2.1635880710200853E-2</v>
      </c>
      <c r="I23502">
        <f t="shared" si="1102"/>
        <v>3000</v>
      </c>
      <c r="J23502" t="str">
        <f t="shared" si="1103"/>
        <v/>
      </c>
    </row>
    <row r="23503" spans="1:10" x14ac:dyDescent="0.25">
      <c r="A23503" t="s">
        <v>800</v>
      </c>
      <c r="B23503" t="s">
        <v>10531</v>
      </c>
      <c r="C23503" s="27">
        <v>97738.636363636397</v>
      </c>
      <c r="D23503">
        <v>3000</v>
      </c>
      <c r="E23503">
        <v>0.115530303030303</v>
      </c>
      <c r="F23503">
        <v>4</v>
      </c>
      <c r="G23503">
        <v>2936.5645713455801</v>
      </c>
      <c r="H23503" s="73">
        <f t="shared" si="1101"/>
        <v>2.1632453347338203E-2</v>
      </c>
      <c r="I23503">
        <f t="shared" si="1102"/>
        <v>3000</v>
      </c>
      <c r="J23503" t="str">
        <f t="shared" si="1103"/>
        <v/>
      </c>
    </row>
    <row r="23504" spans="1:10" x14ac:dyDescent="0.25">
      <c r="A23504" t="s">
        <v>800</v>
      </c>
      <c r="B23504" t="s">
        <v>10206</v>
      </c>
      <c r="C23504" s="27">
        <v>70019.318181818104</v>
      </c>
      <c r="D23504">
        <v>3000</v>
      </c>
      <c r="E23504">
        <v>8.27651515151515E-2</v>
      </c>
      <c r="F23504">
        <v>2</v>
      </c>
      <c r="G23504">
        <v>2100.47899034384</v>
      </c>
      <c r="H23504" s="73">
        <f t="shared" si="1101"/>
        <v>2.1598966004217322E-2</v>
      </c>
      <c r="I23504">
        <f t="shared" si="1102"/>
        <v>3000</v>
      </c>
      <c r="J23504" t="str">
        <f t="shared" si="1103"/>
        <v/>
      </c>
    </row>
    <row r="23505" spans="1:10" x14ac:dyDescent="0.25">
      <c r="A23505" t="s">
        <v>800</v>
      </c>
      <c r="B23505" t="s">
        <v>6909</v>
      </c>
      <c r="C23505" s="27">
        <v>83478.409090909001</v>
      </c>
      <c r="D23505">
        <v>3000</v>
      </c>
      <c r="E23505">
        <v>9.86742424242424E-2</v>
      </c>
      <c r="F23505">
        <v>8</v>
      </c>
      <c r="G23505">
        <v>2503.5870413651501</v>
      </c>
      <c r="H23505" s="73">
        <f t="shared" si="1101"/>
        <v>2.1593399891220662E-2</v>
      </c>
      <c r="I23505">
        <f t="shared" si="1102"/>
        <v>3000</v>
      </c>
      <c r="J23505" t="str">
        <f t="shared" si="1103"/>
        <v/>
      </c>
    </row>
    <row r="23506" spans="1:10" x14ac:dyDescent="0.25">
      <c r="A23506" t="s">
        <v>800</v>
      </c>
      <c r="B23506" t="s">
        <v>8569</v>
      </c>
      <c r="C23506" s="27">
        <v>55438.636363636302</v>
      </c>
      <c r="D23506">
        <v>3000</v>
      </c>
      <c r="E23506">
        <v>6.5530303030302994E-2</v>
      </c>
      <c r="F23506">
        <v>6</v>
      </c>
      <c r="G23506">
        <v>1661.4358891019399</v>
      </c>
      <c r="H23506" s="73">
        <f t="shared" si="1101"/>
        <v>2.1577620205284094E-2</v>
      </c>
      <c r="I23506">
        <f t="shared" si="1102"/>
        <v>3000</v>
      </c>
      <c r="J23506" t="str">
        <f t="shared" si="1103"/>
        <v/>
      </c>
    </row>
    <row r="23507" spans="1:10" x14ac:dyDescent="0.25">
      <c r="A23507" t="s">
        <v>800</v>
      </c>
      <c r="B23507" t="s">
        <v>10434</v>
      </c>
      <c r="C23507" s="27">
        <v>33840</v>
      </c>
      <c r="D23507">
        <v>3000</v>
      </c>
      <c r="E23507">
        <v>2.0643939393939301E-2</v>
      </c>
      <c r="G23507">
        <v>1012.7748114260201</v>
      </c>
      <c r="H23507" s="73">
        <f t="shared" si="1101"/>
        <v>2.1548400243106811E-2</v>
      </c>
      <c r="I23507">
        <f t="shared" si="1102"/>
        <v>3000</v>
      </c>
      <c r="J23507" t="str">
        <f t="shared" si="1103"/>
        <v/>
      </c>
    </row>
    <row r="23508" spans="1:10" x14ac:dyDescent="0.25">
      <c r="A23508" t="s">
        <v>800</v>
      </c>
      <c r="B23508" t="s">
        <v>12920</v>
      </c>
      <c r="C23508" s="27">
        <v>63610.227272727199</v>
      </c>
      <c r="D23508">
        <v>3000</v>
      </c>
      <c r="E23508">
        <v>7.5189393939393903E-2</v>
      </c>
      <c r="F23508">
        <v>3</v>
      </c>
      <c r="G23508">
        <v>1903.60706743218</v>
      </c>
      <c r="H23508" s="73">
        <f t="shared" si="1101"/>
        <v>2.1546803828805229E-2</v>
      </c>
      <c r="I23508">
        <f t="shared" si="1102"/>
        <v>3000</v>
      </c>
      <c r="J23508" t="str">
        <f t="shared" si="1103"/>
        <v/>
      </c>
    </row>
    <row r="23509" spans="1:10" x14ac:dyDescent="0.25">
      <c r="A23509" t="s">
        <v>800</v>
      </c>
      <c r="B23509" t="s">
        <v>8973</v>
      </c>
      <c r="C23509" s="27">
        <v>34448.863636363603</v>
      </c>
      <c r="D23509">
        <v>3000</v>
      </c>
      <c r="E23509">
        <v>4.0719696969696899E-2</v>
      </c>
      <c r="F23509">
        <v>27</v>
      </c>
      <c r="G23509">
        <v>1030.5027210332401</v>
      </c>
      <c r="H23509" s="73">
        <f t="shared" si="1101"/>
        <v>2.1538067756775896E-2</v>
      </c>
      <c r="I23509">
        <f t="shared" si="1102"/>
        <v>3000</v>
      </c>
      <c r="J23509" t="str">
        <f t="shared" si="1103"/>
        <v/>
      </c>
    </row>
    <row r="23510" spans="1:10" x14ac:dyDescent="0.25">
      <c r="A23510" t="s">
        <v>800</v>
      </c>
      <c r="B23510" t="s">
        <v>10587</v>
      </c>
      <c r="C23510" s="27">
        <v>33840</v>
      </c>
      <c r="D23510">
        <v>3000</v>
      </c>
      <c r="E23510">
        <v>3.20075757575757E-2</v>
      </c>
      <c r="F23510">
        <v>2</v>
      </c>
      <c r="G23510">
        <v>1010.85551410297</v>
      </c>
      <c r="H23510" s="73">
        <f t="shared" si="1101"/>
        <v>2.1507564129850425E-2</v>
      </c>
      <c r="I23510">
        <f t="shared" si="1102"/>
        <v>3000</v>
      </c>
      <c r="J23510" t="str">
        <f t="shared" si="1103"/>
        <v/>
      </c>
    </row>
    <row r="23511" spans="1:10" x14ac:dyDescent="0.25">
      <c r="A23511" t="s">
        <v>800</v>
      </c>
      <c r="B23511" t="s">
        <v>6793</v>
      </c>
      <c r="C23511" s="27">
        <v>305873.86363636301</v>
      </c>
      <c r="D23511">
        <v>3000</v>
      </c>
      <c r="E23511">
        <v>0.36155303030302999</v>
      </c>
      <c r="G23511">
        <v>9135.5673631105092</v>
      </c>
      <c r="H23511" s="73">
        <f t="shared" si="1101"/>
        <v>2.1504316920844625E-2</v>
      </c>
      <c r="I23511">
        <f t="shared" si="1102"/>
        <v>3000</v>
      </c>
      <c r="J23511" t="str">
        <f t="shared" si="1103"/>
        <v/>
      </c>
    </row>
    <row r="23512" spans="1:10" x14ac:dyDescent="0.25">
      <c r="A23512" t="s">
        <v>800</v>
      </c>
      <c r="B23512" t="s">
        <v>5911</v>
      </c>
      <c r="C23512" s="27">
        <v>77870.4545454545</v>
      </c>
      <c r="D23512">
        <v>3000</v>
      </c>
      <c r="E23512">
        <v>9.20454545454545E-2</v>
      </c>
      <c r="F23512">
        <v>3</v>
      </c>
      <c r="G23512">
        <v>2324.9139421117902</v>
      </c>
      <c r="H23512" s="73">
        <f t="shared" si="1101"/>
        <v>2.1496446220734197E-2</v>
      </c>
      <c r="I23512">
        <f t="shared" si="1102"/>
        <v>3000</v>
      </c>
      <c r="J23512" t="str">
        <f t="shared" si="1103"/>
        <v/>
      </c>
    </row>
    <row r="23513" spans="1:10" x14ac:dyDescent="0.25">
      <c r="A23513" t="s">
        <v>800</v>
      </c>
      <c r="B23513" t="s">
        <v>8149</v>
      </c>
      <c r="C23513" s="27">
        <v>48869.318181818198</v>
      </c>
      <c r="D23513">
        <v>3000</v>
      </c>
      <c r="E23513">
        <v>5.7765151515151499E-2</v>
      </c>
      <c r="F23513">
        <v>2</v>
      </c>
      <c r="G23513">
        <v>1456.17599712279</v>
      </c>
      <c r="H23513" s="73">
        <f t="shared" si="1101"/>
        <v>2.1454089333263579E-2</v>
      </c>
      <c r="I23513">
        <f t="shared" si="1102"/>
        <v>3000</v>
      </c>
      <c r="J23513" t="str">
        <f t="shared" si="1103"/>
        <v/>
      </c>
    </row>
    <row r="23514" spans="1:10" x14ac:dyDescent="0.25">
      <c r="A23514" t="s">
        <v>800</v>
      </c>
      <c r="B23514" t="s">
        <v>5119</v>
      </c>
      <c r="C23514" s="27">
        <v>168879.545454545</v>
      </c>
      <c r="D23514">
        <v>3000</v>
      </c>
      <c r="E23514">
        <v>0.199621212121212</v>
      </c>
      <c r="F23514">
        <v>3</v>
      </c>
      <c r="G23514">
        <v>5031.4908443634404</v>
      </c>
      <c r="H23514" s="73">
        <f t="shared" si="1101"/>
        <v>2.1451226660938284E-2</v>
      </c>
      <c r="I23514">
        <f t="shared" si="1102"/>
        <v>3000</v>
      </c>
      <c r="J23514" t="str">
        <f t="shared" si="1103"/>
        <v/>
      </c>
    </row>
    <row r="23515" spans="1:10" x14ac:dyDescent="0.25">
      <c r="A23515" t="s">
        <v>800</v>
      </c>
      <c r="B23515" t="s">
        <v>6374</v>
      </c>
      <c r="C23515" s="27">
        <v>193073.86363636301</v>
      </c>
      <c r="D23515">
        <v>3000</v>
      </c>
      <c r="E23515">
        <v>0.22821969696969599</v>
      </c>
      <c r="F23515">
        <v>6</v>
      </c>
      <c r="G23515">
        <v>5747.89406801311</v>
      </c>
      <c r="H23515" s="73">
        <f t="shared" si="1101"/>
        <v>2.1434717527401292E-2</v>
      </c>
      <c r="I23515">
        <f t="shared" si="1102"/>
        <v>3000</v>
      </c>
      <c r="J23515" t="str">
        <f t="shared" si="1103"/>
        <v/>
      </c>
    </row>
    <row r="23516" spans="1:10" x14ac:dyDescent="0.25">
      <c r="A23516" t="s">
        <v>800</v>
      </c>
      <c r="B23516" t="s">
        <v>6460</v>
      </c>
      <c r="C23516" s="27">
        <v>33840</v>
      </c>
      <c r="D23516">
        <v>3000</v>
      </c>
      <c r="E23516">
        <v>3.5795454545454498E-2</v>
      </c>
      <c r="F23516">
        <v>2</v>
      </c>
      <c r="G23516">
        <v>1006.42833494447</v>
      </c>
      <c r="H23516" s="73">
        <f t="shared" si="1101"/>
        <v>2.1413368828605745E-2</v>
      </c>
      <c r="I23516">
        <f t="shared" si="1102"/>
        <v>3000</v>
      </c>
      <c r="J23516" t="str">
        <f t="shared" si="1103"/>
        <v/>
      </c>
    </row>
    <row r="23517" spans="1:10" x14ac:dyDescent="0.25">
      <c r="A23517" t="s">
        <v>800</v>
      </c>
      <c r="B23517" t="s">
        <v>9888</v>
      </c>
      <c r="C23517" s="27">
        <v>33840</v>
      </c>
      <c r="D23517">
        <v>3000</v>
      </c>
      <c r="E23517">
        <v>9.0909090909090905E-3</v>
      </c>
      <c r="G23517">
        <v>1006.42833494447</v>
      </c>
      <c r="H23517" s="73">
        <f t="shared" si="1101"/>
        <v>2.1413368828605745E-2</v>
      </c>
      <c r="I23517">
        <f t="shared" si="1102"/>
        <v>3000</v>
      </c>
      <c r="J23517" t="str">
        <f t="shared" si="1103"/>
        <v/>
      </c>
    </row>
    <row r="23518" spans="1:10" x14ac:dyDescent="0.25">
      <c r="A23518" t="s">
        <v>800</v>
      </c>
      <c r="B23518" t="s">
        <v>13240</v>
      </c>
      <c r="C23518" s="27">
        <v>33840</v>
      </c>
      <c r="D23518">
        <v>3000</v>
      </c>
      <c r="E23518">
        <v>3.2386363636363602E-2</v>
      </c>
      <c r="F23518">
        <v>1</v>
      </c>
      <c r="G23518">
        <v>1006.42833494447</v>
      </c>
      <c r="H23518" s="73">
        <f t="shared" si="1101"/>
        <v>2.1413368828605745E-2</v>
      </c>
      <c r="I23518">
        <f t="shared" si="1102"/>
        <v>3000</v>
      </c>
      <c r="J23518" t="str">
        <f t="shared" si="1103"/>
        <v/>
      </c>
    </row>
    <row r="23519" spans="1:10" x14ac:dyDescent="0.25">
      <c r="A23519" t="s">
        <v>800</v>
      </c>
      <c r="B23519" t="s">
        <v>12957</v>
      </c>
      <c r="C23519" s="27">
        <v>112159.09090908999</v>
      </c>
      <c r="D23519">
        <v>3000</v>
      </c>
      <c r="E23519">
        <v>0.13257575757575699</v>
      </c>
      <c r="F23519">
        <v>1</v>
      </c>
      <c r="G23519">
        <v>3329.9515998015499</v>
      </c>
      <c r="H23519" s="73">
        <f t="shared" si="1101"/>
        <v>2.1376467412707951E-2</v>
      </c>
      <c r="I23519">
        <f t="shared" si="1102"/>
        <v>3000</v>
      </c>
      <c r="J23519" t="str">
        <f t="shared" si="1103"/>
        <v/>
      </c>
    </row>
    <row r="23520" spans="1:10" x14ac:dyDescent="0.25">
      <c r="A23520" t="s">
        <v>800</v>
      </c>
      <c r="B23520" t="s">
        <v>12009</v>
      </c>
      <c r="C23520" s="27">
        <v>37012.5</v>
      </c>
      <c r="D23520">
        <v>3000</v>
      </c>
      <c r="E23520">
        <v>4.3749999999999997E-2</v>
      </c>
      <c r="F23520">
        <v>1</v>
      </c>
      <c r="G23520">
        <v>1098.8268907643401</v>
      </c>
      <c r="H23520" s="73">
        <f t="shared" si="1101"/>
        <v>2.1375355929762238E-2</v>
      </c>
      <c r="I23520">
        <f t="shared" si="1102"/>
        <v>3000</v>
      </c>
      <c r="J23520" t="str">
        <f t="shared" si="1103"/>
        <v/>
      </c>
    </row>
    <row r="23521" spans="1:10" x14ac:dyDescent="0.25">
      <c r="A23521" t="s">
        <v>800</v>
      </c>
      <c r="B23521" t="s">
        <v>6915</v>
      </c>
      <c r="C23521" s="27">
        <v>41819.318181818096</v>
      </c>
      <c r="D23521">
        <v>3000</v>
      </c>
      <c r="E23521">
        <v>4.9431818181818098E-2</v>
      </c>
      <c r="F23521">
        <v>3</v>
      </c>
      <c r="G23521">
        <v>1241.2449809540899</v>
      </c>
      <c r="H23521" s="73">
        <f t="shared" si="1101"/>
        <v>2.13704198237144E-2</v>
      </c>
      <c r="I23521">
        <f t="shared" si="1102"/>
        <v>3000</v>
      </c>
      <c r="J23521" t="str">
        <f t="shared" si="1103"/>
        <v/>
      </c>
    </row>
    <row r="23522" spans="1:10" x14ac:dyDescent="0.25">
      <c r="A23522" t="s">
        <v>800</v>
      </c>
      <c r="B23522" t="s">
        <v>9777</v>
      </c>
      <c r="C23522" s="27">
        <v>62969.318181818096</v>
      </c>
      <c r="D23522">
        <v>3000</v>
      </c>
      <c r="E23522">
        <v>7.4431818181818099E-2</v>
      </c>
      <c r="F23522">
        <v>3</v>
      </c>
      <c r="G23522">
        <v>1868.6214462586399</v>
      </c>
      <c r="H23522" s="73">
        <f t="shared" si="1101"/>
        <v>2.1366079229593715E-2</v>
      </c>
      <c r="I23522">
        <f t="shared" si="1102"/>
        <v>3000</v>
      </c>
      <c r="J23522" t="str">
        <f t="shared" si="1103"/>
        <v/>
      </c>
    </row>
    <row r="23523" spans="1:10" x14ac:dyDescent="0.25">
      <c r="A23523" t="s">
        <v>800</v>
      </c>
      <c r="B23523" t="s">
        <v>11233</v>
      </c>
      <c r="C23523" s="27">
        <v>47106.818181818096</v>
      </c>
      <c r="D23523">
        <v>3000</v>
      </c>
      <c r="E23523">
        <v>5.5681818181818103E-2</v>
      </c>
      <c r="F23523">
        <v>5</v>
      </c>
      <c r="G23523">
        <v>1397.2484511790101</v>
      </c>
      <c r="H23523" s="73">
        <f t="shared" si="1101"/>
        <v>2.1356120486974071E-2</v>
      </c>
      <c r="I23523">
        <f t="shared" si="1102"/>
        <v>3000</v>
      </c>
      <c r="J23523" t="str">
        <f t="shared" si="1103"/>
        <v/>
      </c>
    </row>
    <row r="23524" spans="1:10" x14ac:dyDescent="0.25">
      <c r="A23524" t="s">
        <v>800</v>
      </c>
      <c r="B23524" t="s">
        <v>6548</v>
      </c>
      <c r="C23524" s="27">
        <v>43742.045454545398</v>
      </c>
      <c r="D23524">
        <v>3000</v>
      </c>
      <c r="E23524">
        <v>5.1704545454545399E-2</v>
      </c>
      <c r="F23524">
        <v>2</v>
      </c>
      <c r="G23524">
        <v>1296.4930265328001</v>
      </c>
      <c r="H23524" s="73">
        <f t="shared" si="1101"/>
        <v>2.1340451032945826E-2</v>
      </c>
      <c r="I23524">
        <f t="shared" si="1102"/>
        <v>3000</v>
      </c>
      <c r="J23524" t="str">
        <f t="shared" si="1103"/>
        <v/>
      </c>
    </row>
    <row r="23525" spans="1:10" x14ac:dyDescent="0.25">
      <c r="A23525" t="s">
        <v>800</v>
      </c>
      <c r="B23525" t="s">
        <v>10500</v>
      </c>
      <c r="C23525" s="27">
        <v>36852.272727272699</v>
      </c>
      <c r="D23525">
        <v>3000</v>
      </c>
      <c r="E23525">
        <v>4.3560606060606001E-2</v>
      </c>
      <c r="F23525">
        <v>1</v>
      </c>
      <c r="G23525">
        <v>1092.20812996924</v>
      </c>
      <c r="H23525" s="73">
        <f t="shared" si="1101"/>
        <v>2.1338978450462908E-2</v>
      </c>
      <c r="I23525">
        <f t="shared" si="1102"/>
        <v>3000</v>
      </c>
      <c r="J23525" t="str">
        <f t="shared" si="1103"/>
        <v/>
      </c>
    </row>
    <row r="23526" spans="1:10" x14ac:dyDescent="0.25">
      <c r="A23526" t="s">
        <v>800</v>
      </c>
      <c r="B23526" t="s">
        <v>7381</v>
      </c>
      <c r="C23526" s="27">
        <v>93572.727272727207</v>
      </c>
      <c r="D23526">
        <v>3000</v>
      </c>
      <c r="E23526">
        <v>0.11060606060606</v>
      </c>
      <c r="G23526">
        <v>2770.2369841947102</v>
      </c>
      <c r="H23526" s="73">
        <f t="shared" si="1101"/>
        <v>2.1315726138950865E-2</v>
      </c>
      <c r="I23526">
        <f t="shared" si="1102"/>
        <v>3000</v>
      </c>
      <c r="J23526" t="str">
        <f t="shared" si="1103"/>
        <v/>
      </c>
    </row>
    <row r="23527" spans="1:10" x14ac:dyDescent="0.25">
      <c r="A23527" t="s">
        <v>800</v>
      </c>
      <c r="B23527" t="s">
        <v>5981</v>
      </c>
      <c r="C23527" s="27">
        <v>63289.772727272699</v>
      </c>
      <c r="D23527">
        <v>3000</v>
      </c>
      <c r="E23527">
        <v>7.4810606060605994E-2</v>
      </c>
      <c r="F23527">
        <v>4</v>
      </c>
      <c r="G23527">
        <v>1872.7682218398199</v>
      </c>
      <c r="H23527" s="73">
        <f t="shared" si="1101"/>
        <v>2.1305071287507141E-2</v>
      </c>
      <c r="I23527">
        <f t="shared" si="1102"/>
        <v>3000</v>
      </c>
      <c r="J23527" t="str">
        <f t="shared" si="1103"/>
        <v/>
      </c>
    </row>
    <row r="23528" spans="1:10" x14ac:dyDescent="0.25">
      <c r="A23528" t="s">
        <v>800</v>
      </c>
      <c r="B23528" t="s">
        <v>9551</v>
      </c>
      <c r="C23528" s="27">
        <v>33840</v>
      </c>
      <c r="D23528">
        <v>3000</v>
      </c>
      <c r="E23528">
        <v>3.6553030303030302E-2</v>
      </c>
      <c r="F23528">
        <v>15</v>
      </c>
      <c r="G23528">
        <v>999.96414156045103</v>
      </c>
      <c r="H23528" s="73">
        <f t="shared" si="1101"/>
        <v>2.1275832799158532E-2</v>
      </c>
      <c r="I23528">
        <f t="shared" si="1102"/>
        <v>3000</v>
      </c>
      <c r="J23528" t="str">
        <f t="shared" si="1103"/>
        <v/>
      </c>
    </row>
    <row r="23529" spans="1:10" x14ac:dyDescent="0.25">
      <c r="A23529" t="s">
        <v>800</v>
      </c>
      <c r="B23529" t="s">
        <v>7237</v>
      </c>
      <c r="C23529" s="27">
        <v>44703.409090909001</v>
      </c>
      <c r="D23529">
        <v>3000</v>
      </c>
      <c r="E23529">
        <v>5.2840909090909001E-2</v>
      </c>
      <c r="F23529">
        <v>1</v>
      </c>
      <c r="G23529">
        <v>1320.9371896146199</v>
      </c>
      <c r="H23529" s="73">
        <f t="shared" si="1101"/>
        <v>2.1275218061969688E-2</v>
      </c>
      <c r="I23529">
        <f t="shared" si="1102"/>
        <v>3000</v>
      </c>
      <c r="J23529" t="str">
        <f t="shared" si="1103"/>
        <v/>
      </c>
    </row>
    <row r="23530" spans="1:10" x14ac:dyDescent="0.25">
      <c r="A23530" t="s">
        <v>800</v>
      </c>
      <c r="B23530" t="s">
        <v>12604</v>
      </c>
      <c r="C23530" s="27">
        <v>47106.818181818096</v>
      </c>
      <c r="D23530">
        <v>3000</v>
      </c>
      <c r="E23530">
        <v>5.5681818181818103E-2</v>
      </c>
      <c r="F23530">
        <v>2</v>
      </c>
      <c r="G23530">
        <v>1391.13982744294</v>
      </c>
      <c r="H23530" s="73">
        <f t="shared" si="1101"/>
        <v>2.1262753767256455E-2</v>
      </c>
      <c r="I23530">
        <f t="shared" si="1102"/>
        <v>3000</v>
      </c>
      <c r="J23530" t="str">
        <f t="shared" si="1103"/>
        <v/>
      </c>
    </row>
    <row r="23531" spans="1:10" x14ac:dyDescent="0.25">
      <c r="A23531" t="s">
        <v>800</v>
      </c>
      <c r="B23531" t="s">
        <v>13343</v>
      </c>
      <c r="C23531" s="27">
        <v>50952.272727272699</v>
      </c>
      <c r="D23531">
        <v>3000</v>
      </c>
      <c r="E23531">
        <v>6.0227272727272699E-2</v>
      </c>
      <c r="F23531">
        <v>4</v>
      </c>
      <c r="G23531">
        <v>1503.3416956316601</v>
      </c>
      <c r="H23531" s="73">
        <f t="shared" si="1101"/>
        <v>2.1243527774481925E-2</v>
      </c>
      <c r="I23531">
        <f t="shared" si="1102"/>
        <v>3000</v>
      </c>
      <c r="J23531" t="str">
        <f t="shared" si="1103"/>
        <v/>
      </c>
    </row>
    <row r="23532" spans="1:10" x14ac:dyDescent="0.25">
      <c r="A23532" t="s">
        <v>800</v>
      </c>
      <c r="B23532" t="s">
        <v>3713</v>
      </c>
      <c r="C23532" s="27">
        <v>93893.181818181794</v>
      </c>
      <c r="D23532">
        <v>3000</v>
      </c>
      <c r="E23532">
        <v>0.11098484848484801</v>
      </c>
      <c r="F23532">
        <v>3</v>
      </c>
      <c r="G23532">
        <v>2765.1390962145801</v>
      </c>
      <c r="H23532" s="73">
        <f t="shared" si="1101"/>
        <v>2.1203884144961136E-2</v>
      </c>
      <c r="I23532">
        <f t="shared" si="1102"/>
        <v>3000</v>
      </c>
      <c r="J23532" t="str">
        <f t="shared" si="1103"/>
        <v/>
      </c>
    </row>
    <row r="23533" spans="1:10" x14ac:dyDescent="0.25">
      <c r="A23533" t="s">
        <v>800</v>
      </c>
      <c r="B23533" t="s">
        <v>9849</v>
      </c>
      <c r="C23533" s="27">
        <v>40857.9545454545</v>
      </c>
      <c r="D23533">
        <v>3000</v>
      </c>
      <c r="E23533">
        <v>4.8295454545454503E-2</v>
      </c>
      <c r="F23533">
        <v>1</v>
      </c>
      <c r="G23533">
        <v>1203.11757958924</v>
      </c>
      <c r="H23533" s="73">
        <f t="shared" si="1101"/>
        <v>2.1201371114663987E-2</v>
      </c>
      <c r="I23533">
        <f t="shared" si="1102"/>
        <v>3000</v>
      </c>
      <c r="J23533" t="str">
        <f t="shared" si="1103"/>
        <v/>
      </c>
    </row>
    <row r="23534" spans="1:10" x14ac:dyDescent="0.25">
      <c r="A23534" t="s">
        <v>800</v>
      </c>
      <c r="B23534" t="s">
        <v>10902</v>
      </c>
      <c r="C23534" s="27">
        <v>71621.590909090795</v>
      </c>
      <c r="D23534">
        <v>3000</v>
      </c>
      <c r="E23534">
        <v>8.4659090909090906E-2</v>
      </c>
      <c r="F23534">
        <v>1</v>
      </c>
      <c r="G23534">
        <v>2107.8768770295501</v>
      </c>
      <c r="H23534" s="73">
        <f t="shared" si="1101"/>
        <v>2.1190137390101459E-2</v>
      </c>
      <c r="I23534">
        <f t="shared" si="1102"/>
        <v>3000</v>
      </c>
      <c r="J23534" t="str">
        <f t="shared" si="1103"/>
        <v/>
      </c>
    </row>
    <row r="23535" spans="1:10" x14ac:dyDescent="0.25">
      <c r="A23535" t="s">
        <v>800</v>
      </c>
      <c r="B23535" t="s">
        <v>5280</v>
      </c>
      <c r="C23535" s="27">
        <v>33840</v>
      </c>
      <c r="D23535">
        <v>3000</v>
      </c>
      <c r="E23535">
        <v>1.3257575757575701E-2</v>
      </c>
      <c r="F23535">
        <v>6</v>
      </c>
      <c r="G23535">
        <v>993.47443278108199</v>
      </c>
      <c r="H23535" s="73">
        <f t="shared" si="1101"/>
        <v>2.113775388895919E-2</v>
      </c>
      <c r="I23535">
        <f t="shared" si="1102"/>
        <v>3000</v>
      </c>
      <c r="J23535" t="str">
        <f t="shared" si="1103"/>
        <v/>
      </c>
    </row>
    <row r="23536" spans="1:10" x14ac:dyDescent="0.25">
      <c r="A23536" t="s">
        <v>800</v>
      </c>
      <c r="B23536" t="s">
        <v>9173</v>
      </c>
      <c r="C23536" s="27">
        <v>128822.727272727</v>
      </c>
      <c r="D23536">
        <v>3000</v>
      </c>
      <c r="E23536">
        <v>0.152272727272727</v>
      </c>
      <c r="F23536">
        <v>3</v>
      </c>
      <c r="G23536">
        <v>3771.7287439062702</v>
      </c>
      <c r="H23536" s="73">
        <f t="shared" si="1101"/>
        <v>2.1080478213004281E-2</v>
      </c>
      <c r="I23536">
        <f t="shared" si="1102"/>
        <v>3000</v>
      </c>
      <c r="J23536" t="str">
        <f t="shared" si="1103"/>
        <v/>
      </c>
    </row>
    <row r="23537" spans="1:10" x14ac:dyDescent="0.25">
      <c r="A23537" t="s">
        <v>800</v>
      </c>
      <c r="B23537" t="s">
        <v>12414</v>
      </c>
      <c r="C23537" s="27">
        <v>129623.86363636301</v>
      </c>
      <c r="D23537">
        <v>3000</v>
      </c>
      <c r="E23537">
        <v>0.15321969696969601</v>
      </c>
      <c r="F23537">
        <v>3</v>
      </c>
      <c r="G23537">
        <v>3791.69981483639</v>
      </c>
      <c r="H23537" s="73">
        <f t="shared" si="1101"/>
        <v>2.1061120924005174E-2</v>
      </c>
      <c r="I23537">
        <f t="shared" si="1102"/>
        <v>3000</v>
      </c>
      <c r="J23537" t="str">
        <f t="shared" si="1103"/>
        <v/>
      </c>
    </row>
    <row r="23538" spans="1:10" x14ac:dyDescent="0.25">
      <c r="A23538" t="s">
        <v>800</v>
      </c>
      <c r="B23538" t="s">
        <v>10718</v>
      </c>
      <c r="C23538" s="27">
        <v>106551.136363636</v>
      </c>
      <c r="D23538">
        <v>3000</v>
      </c>
      <c r="E23538">
        <v>0.125946969696969</v>
      </c>
      <c r="F23538">
        <v>3</v>
      </c>
      <c r="G23538">
        <v>3113.2435051258799</v>
      </c>
      <c r="H23538" s="73">
        <f t="shared" si="1101"/>
        <v>2.1037178956409774E-2</v>
      </c>
      <c r="I23538">
        <f t="shared" si="1102"/>
        <v>3000</v>
      </c>
      <c r="J23538" t="str">
        <f t="shared" si="1103"/>
        <v/>
      </c>
    </row>
    <row r="23539" spans="1:10" x14ac:dyDescent="0.25">
      <c r="A23539" t="s">
        <v>800</v>
      </c>
      <c r="B23539" t="s">
        <v>5112</v>
      </c>
      <c r="C23539" s="27">
        <v>195477.27272727201</v>
      </c>
      <c r="D23539">
        <v>3000</v>
      </c>
      <c r="E23539">
        <v>0.23106060606060599</v>
      </c>
      <c r="F23539">
        <v>4</v>
      </c>
      <c r="G23539">
        <v>5695.7588392042398</v>
      </c>
      <c r="H23539" s="73">
        <f t="shared" si="1101"/>
        <v>2.0979146613881037E-2</v>
      </c>
      <c r="I23539">
        <f t="shared" si="1102"/>
        <v>3000</v>
      </c>
      <c r="J23539" t="str">
        <f t="shared" si="1103"/>
        <v/>
      </c>
    </row>
    <row r="23540" spans="1:10" x14ac:dyDescent="0.25">
      <c r="A23540" t="s">
        <v>800</v>
      </c>
      <c r="B23540" t="s">
        <v>10362</v>
      </c>
      <c r="C23540" s="27">
        <v>102385.227272727</v>
      </c>
      <c r="D23540">
        <v>3000</v>
      </c>
      <c r="E23540">
        <v>0.121022727272727</v>
      </c>
      <c r="F23540">
        <v>3</v>
      </c>
      <c r="G23540">
        <v>2980.4678863976601</v>
      </c>
      <c r="H23540" s="73">
        <f t="shared" si="1101"/>
        <v>2.0959438537847944E-2</v>
      </c>
      <c r="I23540">
        <f t="shared" si="1102"/>
        <v>3000</v>
      </c>
      <c r="J23540" t="str">
        <f t="shared" si="1103"/>
        <v/>
      </c>
    </row>
    <row r="23541" spans="1:10" x14ac:dyDescent="0.25">
      <c r="A23541" t="s">
        <v>800</v>
      </c>
      <c r="B23541" t="s">
        <v>7348</v>
      </c>
      <c r="C23541" s="27">
        <v>33840</v>
      </c>
      <c r="D23541">
        <v>3000</v>
      </c>
      <c r="E23541">
        <v>1.5909090909090901E-2</v>
      </c>
      <c r="F23541">
        <v>3</v>
      </c>
      <c r="G23541">
        <v>983.29770601897599</v>
      </c>
      <c r="H23541" s="73">
        <f t="shared" si="1101"/>
        <v>2.0921227787637785E-2</v>
      </c>
      <c r="I23541">
        <f t="shared" si="1102"/>
        <v>3000</v>
      </c>
      <c r="J23541" t="str">
        <f t="shared" si="1103"/>
        <v/>
      </c>
    </row>
    <row r="23542" spans="1:10" x14ac:dyDescent="0.25">
      <c r="A23542" t="s">
        <v>800</v>
      </c>
      <c r="B23542" t="s">
        <v>8078</v>
      </c>
      <c r="C23542" s="27">
        <v>87804.545454545398</v>
      </c>
      <c r="D23542">
        <v>3000</v>
      </c>
      <c r="E23542">
        <v>0.103787878787878</v>
      </c>
      <c r="F23542">
        <v>1</v>
      </c>
      <c r="G23542">
        <v>2548.78997211039</v>
      </c>
      <c r="H23542" s="73">
        <f t="shared" si="1101"/>
        <v>2.0900156938566342E-2</v>
      </c>
      <c r="I23542">
        <f t="shared" si="1102"/>
        <v>3000</v>
      </c>
      <c r="J23542" t="str">
        <f t="shared" si="1103"/>
        <v/>
      </c>
    </row>
    <row r="23543" spans="1:10" x14ac:dyDescent="0.25">
      <c r="A23543" t="s">
        <v>800</v>
      </c>
      <c r="B23543" t="s">
        <v>6769</v>
      </c>
      <c r="C23543" s="27">
        <v>33840</v>
      </c>
      <c r="D23543">
        <v>3000</v>
      </c>
      <c r="E23543">
        <v>3.61742424242424E-2</v>
      </c>
      <c r="G23543">
        <v>982.06605425725297</v>
      </c>
      <c r="H23543" s="73">
        <f t="shared" si="1101"/>
        <v>2.0895022431005383E-2</v>
      </c>
      <c r="I23543">
        <f t="shared" si="1102"/>
        <v>3000</v>
      </c>
      <c r="J23543" t="str">
        <f t="shared" si="1103"/>
        <v/>
      </c>
    </row>
    <row r="23544" spans="1:10" x14ac:dyDescent="0.25">
      <c r="A23544" t="s">
        <v>800</v>
      </c>
      <c r="B23544" t="s">
        <v>8746</v>
      </c>
      <c r="C23544" s="27">
        <v>146287.5</v>
      </c>
      <c r="D23544">
        <v>3000</v>
      </c>
      <c r="E23544">
        <v>0.172916666666666</v>
      </c>
      <c r="F23544">
        <v>2</v>
      </c>
      <c r="G23544">
        <v>4243.2285849304999</v>
      </c>
      <c r="H23544" s="73">
        <f t="shared" si="1101"/>
        <v>2.0884385755105258E-2</v>
      </c>
      <c r="I23544">
        <f t="shared" si="1102"/>
        <v>3000</v>
      </c>
      <c r="J23544" t="str">
        <f t="shared" si="1103"/>
        <v/>
      </c>
    </row>
    <row r="23545" spans="1:10" x14ac:dyDescent="0.25">
      <c r="A23545" t="s">
        <v>800</v>
      </c>
      <c r="B23545" t="s">
        <v>4928</v>
      </c>
      <c r="C23545" s="27">
        <v>78351.136363636295</v>
      </c>
      <c r="D23545">
        <v>3000</v>
      </c>
      <c r="E23545">
        <v>9.2613636363636301E-2</v>
      </c>
      <c r="F23545">
        <v>2</v>
      </c>
      <c r="G23545">
        <v>2272.60699130579</v>
      </c>
      <c r="H23545" s="73">
        <f t="shared" si="1101"/>
        <v>2.0883896643770761E-2</v>
      </c>
      <c r="I23545">
        <f t="shared" si="1102"/>
        <v>3000</v>
      </c>
      <c r="J23545" t="str">
        <f t="shared" si="1103"/>
        <v/>
      </c>
    </row>
    <row r="23546" spans="1:10" x14ac:dyDescent="0.25">
      <c r="A23546" t="s">
        <v>800</v>
      </c>
      <c r="B23546" t="s">
        <v>5076</v>
      </c>
      <c r="C23546" s="27">
        <v>82356.818181818104</v>
      </c>
      <c r="D23546">
        <v>3000</v>
      </c>
      <c r="E23546">
        <v>9.7348484848484795E-2</v>
      </c>
      <c r="F23546">
        <v>3</v>
      </c>
      <c r="G23546">
        <v>2379.5067437615999</v>
      </c>
      <c r="H23546" s="73">
        <f t="shared" si="1101"/>
        <v>2.0802708182898016E-2</v>
      </c>
      <c r="I23546">
        <f t="shared" si="1102"/>
        <v>3000</v>
      </c>
      <c r="J23546" t="str">
        <f t="shared" si="1103"/>
        <v/>
      </c>
    </row>
    <row r="23547" spans="1:10" x14ac:dyDescent="0.25">
      <c r="A23547" t="s">
        <v>800</v>
      </c>
      <c r="B23547" t="s">
        <v>8558</v>
      </c>
      <c r="C23547" s="27">
        <v>49990.909090909001</v>
      </c>
      <c r="D23547">
        <v>3000</v>
      </c>
      <c r="E23547">
        <v>5.9090909090909E-2</v>
      </c>
      <c r="F23547">
        <v>2</v>
      </c>
      <c r="G23547">
        <v>1441.9744764637801</v>
      </c>
      <c r="H23547" s="73">
        <f t="shared" si="1101"/>
        <v>2.0768208498987393E-2</v>
      </c>
      <c r="I23547">
        <f t="shared" si="1102"/>
        <v>3000</v>
      </c>
      <c r="J23547" t="str">
        <f t="shared" si="1103"/>
        <v/>
      </c>
    </row>
    <row r="23548" spans="1:10" x14ac:dyDescent="0.25">
      <c r="A23548" t="s">
        <v>800</v>
      </c>
      <c r="B23548" t="s">
        <v>4549</v>
      </c>
      <c r="C23548" s="27">
        <v>43902.272727272699</v>
      </c>
      <c r="D23548">
        <v>3000</v>
      </c>
      <c r="E23548">
        <v>5.1893939393939298E-2</v>
      </c>
      <c r="F23548">
        <v>7</v>
      </c>
      <c r="G23548">
        <v>1265.9685142825199</v>
      </c>
      <c r="H23548" s="73">
        <f t="shared" si="1101"/>
        <v>2.0761962278029865E-2</v>
      </c>
      <c r="I23548">
        <f t="shared" si="1102"/>
        <v>3000</v>
      </c>
      <c r="J23548" t="str">
        <f t="shared" si="1103"/>
        <v/>
      </c>
    </row>
    <row r="23549" spans="1:10" x14ac:dyDescent="0.25">
      <c r="A23549" t="s">
        <v>800</v>
      </c>
      <c r="B23549" t="s">
        <v>11958</v>
      </c>
      <c r="C23549" s="27">
        <v>33840</v>
      </c>
      <c r="D23549">
        <v>3000</v>
      </c>
      <c r="E23549">
        <v>1.7045454545454499E-2</v>
      </c>
      <c r="G23549">
        <v>974.97744947746196</v>
      </c>
      <c r="H23549" s="73">
        <f t="shared" si="1101"/>
        <v>2.0744201052711957E-2</v>
      </c>
      <c r="I23549">
        <f t="shared" si="1102"/>
        <v>3000</v>
      </c>
      <c r="J23549" t="str">
        <f t="shared" si="1103"/>
        <v/>
      </c>
    </row>
    <row r="23550" spans="1:10" x14ac:dyDescent="0.25">
      <c r="A23550" t="s">
        <v>800</v>
      </c>
      <c r="B23550" t="s">
        <v>9634</v>
      </c>
      <c r="C23550" s="27">
        <v>53035.227272727199</v>
      </c>
      <c r="D23550">
        <v>3000</v>
      </c>
      <c r="E23550">
        <v>6.2689393939393906E-2</v>
      </c>
      <c r="F23550">
        <v>1</v>
      </c>
      <c r="G23550">
        <v>1527.65830662239</v>
      </c>
      <c r="H23550" s="73">
        <f t="shared" si="1101"/>
        <v>2.0739309272909245E-2</v>
      </c>
      <c r="I23550">
        <f t="shared" si="1102"/>
        <v>3000</v>
      </c>
      <c r="J23550" t="str">
        <f t="shared" si="1103"/>
        <v/>
      </c>
    </row>
    <row r="23551" spans="1:10" x14ac:dyDescent="0.25">
      <c r="A23551" t="s">
        <v>800</v>
      </c>
      <c r="B23551" t="s">
        <v>13083</v>
      </c>
      <c r="C23551" s="27">
        <v>72102.272727272706</v>
      </c>
      <c r="D23551">
        <v>3000</v>
      </c>
      <c r="E23551">
        <v>8.5227272727272693E-2</v>
      </c>
      <c r="F23551">
        <v>5</v>
      </c>
      <c r="G23551">
        <v>2076.1576546661699</v>
      </c>
      <c r="H23551" s="73">
        <f t="shared" si="1101"/>
        <v>2.0732127501914669E-2</v>
      </c>
      <c r="I23551">
        <f t="shared" si="1102"/>
        <v>3000</v>
      </c>
      <c r="J23551" t="str">
        <f t="shared" si="1103"/>
        <v/>
      </c>
    </row>
    <row r="23552" spans="1:10" x14ac:dyDescent="0.25">
      <c r="A23552" t="s">
        <v>800</v>
      </c>
      <c r="B23552" t="s">
        <v>12229</v>
      </c>
      <c r="C23552" s="27">
        <v>75467.045454545398</v>
      </c>
      <c r="D23552">
        <v>3000</v>
      </c>
      <c r="E23552">
        <v>8.9204545454545398E-2</v>
      </c>
      <c r="F23552">
        <v>2</v>
      </c>
      <c r="G23552">
        <v>2172.7645068706001</v>
      </c>
      <c r="H23552" s="73">
        <f t="shared" si="1101"/>
        <v>2.072945131910698E-2</v>
      </c>
      <c r="I23552">
        <f t="shared" si="1102"/>
        <v>3000</v>
      </c>
      <c r="J23552" t="str">
        <f t="shared" si="1103"/>
        <v/>
      </c>
    </row>
    <row r="23553" spans="1:10" x14ac:dyDescent="0.25">
      <c r="A23553" t="s">
        <v>800</v>
      </c>
      <c r="B23553" t="s">
        <v>6169</v>
      </c>
      <c r="C23553" s="27">
        <v>107993.18181818099</v>
      </c>
      <c r="D23553">
        <v>3000</v>
      </c>
      <c r="E23553">
        <v>0.12765151515151499</v>
      </c>
      <c r="F23553">
        <v>1</v>
      </c>
      <c r="G23553">
        <v>3103.5037713687798</v>
      </c>
      <c r="H23553" s="73">
        <f t="shared" si="1101"/>
        <v>2.0691331413381218E-2</v>
      </c>
      <c r="I23553">
        <f t="shared" si="1102"/>
        <v>3000</v>
      </c>
      <c r="J23553" t="str">
        <f t="shared" si="1103"/>
        <v/>
      </c>
    </row>
    <row r="23554" spans="1:10" x14ac:dyDescent="0.25">
      <c r="A23554" t="s">
        <v>800</v>
      </c>
      <c r="B23554" t="s">
        <v>12331</v>
      </c>
      <c r="C23554" s="27">
        <v>33840</v>
      </c>
      <c r="D23554">
        <v>3000</v>
      </c>
      <c r="E23554">
        <v>1.5909090909090901E-2</v>
      </c>
      <c r="F23554">
        <v>1</v>
      </c>
      <c r="G23554">
        <v>971.83236093076096</v>
      </c>
      <c r="H23554" s="73">
        <f t="shared" ref="H23554:H23617" si="1104">G23554/SUMIFS(C:C,B:B,B23554)</f>
        <v>2.0677284275122575E-2</v>
      </c>
      <c r="I23554">
        <f t="shared" ref="I23554:I23617" si="1105">IF(A23554="Construction",SUMIFS(D:D,A:A,"Engineering",B:B,B23554),"")</f>
        <v>3000</v>
      </c>
      <c r="J23554" t="str">
        <f t="shared" si="1103"/>
        <v/>
      </c>
    </row>
    <row r="23555" spans="1:10" x14ac:dyDescent="0.25">
      <c r="A23555" t="s">
        <v>800</v>
      </c>
      <c r="B23555" t="s">
        <v>6205</v>
      </c>
      <c r="C23555" s="27">
        <v>52554.545454545398</v>
      </c>
      <c r="D23555">
        <v>3000</v>
      </c>
      <c r="E23555">
        <v>6.2121212121212098E-2</v>
      </c>
      <c r="F23555">
        <v>3</v>
      </c>
      <c r="G23555">
        <v>1507.0806622436301</v>
      </c>
      <c r="H23555" s="73">
        <f t="shared" si="1104"/>
        <v>2.0647083281386567E-2</v>
      </c>
      <c r="I23555">
        <f t="shared" si="1105"/>
        <v>3000</v>
      </c>
      <c r="J23555" t="str">
        <f t="shared" ref="J23555:J23618" si="1106">IF(AND(I23555&lt;&gt;"",I23555&lt;&gt;3000,I23555&lt;&gt;0),D23555-I23555,"")</f>
        <v/>
      </c>
    </row>
    <row r="23556" spans="1:10" x14ac:dyDescent="0.25">
      <c r="A23556" t="s">
        <v>800</v>
      </c>
      <c r="B23556" t="s">
        <v>9168</v>
      </c>
      <c r="C23556" s="27">
        <v>33840</v>
      </c>
      <c r="D23556">
        <v>3000</v>
      </c>
      <c r="E23556">
        <v>1.5340909090909001E-2</v>
      </c>
      <c r="F23556">
        <v>18</v>
      </c>
      <c r="G23556">
        <v>970.32921053888003</v>
      </c>
      <c r="H23556" s="73">
        <f t="shared" si="1104"/>
        <v>2.0645302351891066E-2</v>
      </c>
      <c r="I23556">
        <f t="shared" si="1105"/>
        <v>3000</v>
      </c>
      <c r="J23556" t="str">
        <f t="shared" si="1106"/>
        <v/>
      </c>
    </row>
    <row r="23557" spans="1:10" x14ac:dyDescent="0.25">
      <c r="A23557" t="s">
        <v>800</v>
      </c>
      <c r="B23557" t="s">
        <v>5796</v>
      </c>
      <c r="C23557" s="27">
        <v>33840</v>
      </c>
      <c r="D23557">
        <v>3000</v>
      </c>
      <c r="E23557">
        <v>3.0681818181818098E-2</v>
      </c>
      <c r="F23557">
        <v>4</v>
      </c>
      <c r="G23557">
        <v>968.75647491550103</v>
      </c>
      <c r="H23557" s="73">
        <f t="shared" si="1104"/>
        <v>2.061183989181917E-2</v>
      </c>
      <c r="I23557">
        <f t="shared" si="1105"/>
        <v>3000</v>
      </c>
      <c r="J23557" t="str">
        <f t="shared" si="1106"/>
        <v/>
      </c>
    </row>
    <row r="23558" spans="1:10" x14ac:dyDescent="0.25">
      <c r="A23558" t="s">
        <v>800</v>
      </c>
      <c r="B23558" t="s">
        <v>8040</v>
      </c>
      <c r="C23558" s="27">
        <v>33840</v>
      </c>
      <c r="D23558">
        <v>3000</v>
      </c>
      <c r="E23558">
        <v>1.5909090909090901E-2</v>
      </c>
      <c r="F23558">
        <v>1</v>
      </c>
      <c r="G23558">
        <v>967.42133803208105</v>
      </c>
      <c r="H23558" s="73">
        <f t="shared" si="1104"/>
        <v>2.0583432724086831E-2</v>
      </c>
      <c r="I23558">
        <f t="shared" si="1105"/>
        <v>3000</v>
      </c>
      <c r="J23558" t="str">
        <f t="shared" si="1106"/>
        <v/>
      </c>
    </row>
    <row r="23559" spans="1:10" x14ac:dyDescent="0.25">
      <c r="A23559" t="s">
        <v>800</v>
      </c>
      <c r="B23559" t="s">
        <v>6879</v>
      </c>
      <c r="C23559" s="27">
        <v>33840</v>
      </c>
      <c r="D23559">
        <v>3000</v>
      </c>
      <c r="E23559">
        <v>1.68560606060606E-2</v>
      </c>
      <c r="F23559">
        <v>2</v>
      </c>
      <c r="G23559">
        <v>967.32591362114397</v>
      </c>
      <c r="H23559" s="73">
        <f t="shared" si="1104"/>
        <v>2.0581402417471147E-2</v>
      </c>
      <c r="I23559">
        <f t="shared" si="1105"/>
        <v>3000</v>
      </c>
      <c r="J23559" t="str">
        <f t="shared" si="1106"/>
        <v/>
      </c>
    </row>
    <row r="23560" spans="1:10" x14ac:dyDescent="0.25">
      <c r="A23560" t="s">
        <v>800</v>
      </c>
      <c r="B23560" t="s">
        <v>10198</v>
      </c>
      <c r="C23560" s="27">
        <v>78671.590909090897</v>
      </c>
      <c r="D23560">
        <v>3000</v>
      </c>
      <c r="E23560">
        <v>9.2992424242424196E-2</v>
      </c>
      <c r="F23560">
        <v>1</v>
      </c>
      <c r="G23560">
        <v>2248.6180349259798</v>
      </c>
      <c r="H23560" s="73">
        <f t="shared" si="1104"/>
        <v>2.0579283658030391E-2</v>
      </c>
      <c r="I23560">
        <f t="shared" si="1105"/>
        <v>3000</v>
      </c>
      <c r="J23560" t="str">
        <f t="shared" si="1106"/>
        <v/>
      </c>
    </row>
    <row r="23561" spans="1:10" x14ac:dyDescent="0.25">
      <c r="A23561" t="s">
        <v>800</v>
      </c>
      <c r="B23561" t="s">
        <v>9264</v>
      </c>
      <c r="C23561" s="27">
        <v>33840</v>
      </c>
      <c r="D23561">
        <v>3000</v>
      </c>
      <c r="E23561">
        <v>2.2348484848484802E-2</v>
      </c>
      <c r="F23561">
        <v>12</v>
      </c>
      <c r="G23561">
        <v>966.85242414322499</v>
      </c>
      <c r="H23561" s="73">
        <f t="shared" si="1104"/>
        <v>2.0571328173260107E-2</v>
      </c>
      <c r="I23561">
        <f t="shared" si="1105"/>
        <v>3000</v>
      </c>
      <c r="J23561" t="str">
        <f t="shared" si="1106"/>
        <v/>
      </c>
    </row>
    <row r="23562" spans="1:10" x14ac:dyDescent="0.25">
      <c r="A23562" t="s">
        <v>800</v>
      </c>
      <c r="B23562" t="s">
        <v>11573</v>
      </c>
      <c r="C23562" s="27">
        <v>130745.45454545401</v>
      </c>
      <c r="D23562">
        <v>3000</v>
      </c>
      <c r="E23562">
        <v>0.15454545454545399</v>
      </c>
      <c r="F23562">
        <v>17</v>
      </c>
      <c r="G23562">
        <v>3723.39842076685</v>
      </c>
      <c r="H23562" s="73">
        <f t="shared" si="1104"/>
        <v>2.0504321716363193E-2</v>
      </c>
      <c r="I23562">
        <f t="shared" si="1105"/>
        <v>3000</v>
      </c>
      <c r="J23562" t="str">
        <f t="shared" si="1106"/>
        <v/>
      </c>
    </row>
    <row r="23563" spans="1:10" x14ac:dyDescent="0.25">
      <c r="A23563" t="s">
        <v>800</v>
      </c>
      <c r="B23563" t="s">
        <v>8063</v>
      </c>
      <c r="C23563" s="27">
        <v>33840</v>
      </c>
      <c r="D23563">
        <v>3000</v>
      </c>
      <c r="E23563">
        <v>2.7462121212121202E-2</v>
      </c>
      <c r="F23563">
        <v>3</v>
      </c>
      <c r="G23563">
        <v>962.604092373821</v>
      </c>
      <c r="H23563" s="73">
        <f t="shared" si="1104"/>
        <v>2.0480938135613212E-2</v>
      </c>
      <c r="I23563">
        <f t="shared" si="1105"/>
        <v>3000</v>
      </c>
      <c r="J23563" t="str">
        <f t="shared" si="1106"/>
        <v/>
      </c>
    </row>
    <row r="23564" spans="1:10" x14ac:dyDescent="0.25">
      <c r="A23564" t="s">
        <v>800</v>
      </c>
      <c r="B23564" t="s">
        <v>9365</v>
      </c>
      <c r="C23564" s="27">
        <v>57681.818181818096</v>
      </c>
      <c r="D23564">
        <v>3000</v>
      </c>
      <c r="E23564">
        <v>6.8181818181818094E-2</v>
      </c>
      <c r="G23564">
        <v>1640.58464298435</v>
      </c>
      <c r="H23564" s="73">
        <f t="shared" si="1104"/>
        <v>2.0478219657109661E-2</v>
      </c>
      <c r="I23564">
        <f t="shared" si="1105"/>
        <v>3000</v>
      </c>
      <c r="J23564" t="str">
        <f t="shared" si="1106"/>
        <v/>
      </c>
    </row>
    <row r="23565" spans="1:10" x14ac:dyDescent="0.25">
      <c r="A23565" t="s">
        <v>800</v>
      </c>
      <c r="B23565" t="s">
        <v>8747</v>
      </c>
      <c r="C23565" s="27">
        <v>48068.181818181802</v>
      </c>
      <c r="D23565">
        <v>3000</v>
      </c>
      <c r="E23565">
        <v>5.6818181818181802E-2</v>
      </c>
      <c r="F23565">
        <v>1</v>
      </c>
      <c r="G23565">
        <v>1367.04945937925</v>
      </c>
      <c r="H23565" s="73">
        <f t="shared" si="1104"/>
        <v>2.0476655731978564E-2</v>
      </c>
      <c r="I23565">
        <f t="shared" si="1105"/>
        <v>3000</v>
      </c>
      <c r="J23565" t="str">
        <f t="shared" si="1106"/>
        <v/>
      </c>
    </row>
    <row r="23566" spans="1:10" x14ac:dyDescent="0.25">
      <c r="A23566" t="s">
        <v>800</v>
      </c>
      <c r="B23566" t="s">
        <v>5465</v>
      </c>
      <c r="C23566" s="27">
        <v>64731.818181818198</v>
      </c>
      <c r="D23566">
        <v>3000</v>
      </c>
      <c r="E23566">
        <v>7.6515151515151494E-2</v>
      </c>
      <c r="F23566">
        <v>2</v>
      </c>
      <c r="G23566">
        <v>1839.9321446184599</v>
      </c>
      <c r="H23566" s="73">
        <f t="shared" si="1104"/>
        <v>2.0465223769929371E-2</v>
      </c>
      <c r="I23566">
        <f t="shared" si="1105"/>
        <v>3000</v>
      </c>
      <c r="J23566" t="str">
        <f t="shared" si="1106"/>
        <v/>
      </c>
    </row>
    <row r="23567" spans="1:10" x14ac:dyDescent="0.25">
      <c r="A23567" t="s">
        <v>800</v>
      </c>
      <c r="B23567" t="s">
        <v>11865</v>
      </c>
      <c r="C23567" s="27">
        <v>33840</v>
      </c>
      <c r="D23567">
        <v>3000</v>
      </c>
      <c r="E23567">
        <v>3.0113636363636301E-2</v>
      </c>
      <c r="F23567">
        <v>5</v>
      </c>
      <c r="G23567">
        <v>961.40797534683202</v>
      </c>
      <c r="H23567" s="73">
        <f t="shared" si="1104"/>
        <v>2.0455488837166639E-2</v>
      </c>
      <c r="I23567">
        <f t="shared" si="1105"/>
        <v>3000</v>
      </c>
      <c r="J23567" t="str">
        <f t="shared" si="1106"/>
        <v/>
      </c>
    </row>
    <row r="23568" spans="1:10" x14ac:dyDescent="0.25">
      <c r="A23568" t="s">
        <v>800</v>
      </c>
      <c r="B23568" t="s">
        <v>3880</v>
      </c>
      <c r="C23568" s="27">
        <v>124496.59090908999</v>
      </c>
      <c r="D23568">
        <v>3000</v>
      </c>
      <c r="E23568">
        <v>0.14715909090908999</v>
      </c>
      <c r="F23568">
        <v>3</v>
      </c>
      <c r="G23568">
        <v>3536.7531537581699</v>
      </c>
      <c r="H23568" s="73">
        <f t="shared" si="1104"/>
        <v>2.0454072293155056E-2</v>
      </c>
      <c r="I23568">
        <f t="shared" si="1105"/>
        <v>3000</v>
      </c>
      <c r="J23568" t="str">
        <f t="shared" si="1106"/>
        <v/>
      </c>
    </row>
    <row r="23569" spans="1:10" x14ac:dyDescent="0.25">
      <c r="A23569" t="s">
        <v>800</v>
      </c>
      <c r="B23569" t="s">
        <v>10153</v>
      </c>
      <c r="C23569" s="27">
        <v>120811.36363636301</v>
      </c>
      <c r="D23569">
        <v>3000</v>
      </c>
      <c r="E23569">
        <v>0.14280303030302999</v>
      </c>
      <c r="F23569">
        <v>1</v>
      </c>
      <c r="G23569">
        <v>3427.9162002258599</v>
      </c>
      <c r="H23569" s="73">
        <f t="shared" si="1104"/>
        <v>2.0429366823401563E-2</v>
      </c>
      <c r="I23569">
        <f t="shared" si="1105"/>
        <v>3000</v>
      </c>
      <c r="J23569" t="str">
        <f t="shared" si="1106"/>
        <v/>
      </c>
    </row>
    <row r="23570" spans="1:10" x14ac:dyDescent="0.25">
      <c r="A23570" t="s">
        <v>800</v>
      </c>
      <c r="B23570" t="s">
        <v>12230</v>
      </c>
      <c r="C23570" s="27">
        <v>82517.045454545398</v>
      </c>
      <c r="D23570">
        <v>3000</v>
      </c>
      <c r="E23570">
        <v>9.7537878787878701E-2</v>
      </c>
      <c r="F23570">
        <v>5</v>
      </c>
      <c r="G23570">
        <v>2339.7255534179799</v>
      </c>
      <c r="H23570" s="73">
        <f t="shared" si="1104"/>
        <v>2.0415204994087076E-2</v>
      </c>
      <c r="I23570">
        <f t="shared" si="1105"/>
        <v>3000</v>
      </c>
      <c r="J23570" t="str">
        <f t="shared" si="1106"/>
        <v/>
      </c>
    </row>
    <row r="23571" spans="1:10" x14ac:dyDescent="0.25">
      <c r="A23571" t="s">
        <v>800</v>
      </c>
      <c r="B23571" t="s">
        <v>8467</v>
      </c>
      <c r="C23571" s="27">
        <v>47587.5</v>
      </c>
      <c r="D23571">
        <v>3000</v>
      </c>
      <c r="E23571">
        <v>5.6250000000000001E-2</v>
      </c>
      <c r="G23571">
        <v>1347.0639443074999</v>
      </c>
      <c r="H23571" s="73">
        <f t="shared" si="1104"/>
        <v>2.0381109322855792E-2</v>
      </c>
      <c r="I23571">
        <f t="shared" si="1105"/>
        <v>3000</v>
      </c>
      <c r="J23571" t="str">
        <f t="shared" si="1106"/>
        <v/>
      </c>
    </row>
    <row r="23572" spans="1:10" x14ac:dyDescent="0.25">
      <c r="A23572" t="s">
        <v>800</v>
      </c>
      <c r="B23572" t="s">
        <v>7725</v>
      </c>
      <c r="C23572" s="27">
        <v>33840</v>
      </c>
      <c r="D23572">
        <v>3000</v>
      </c>
      <c r="E23572">
        <v>3.69318181818181E-2</v>
      </c>
      <c r="F23572">
        <v>2</v>
      </c>
      <c r="G23572">
        <v>957.33788553587203</v>
      </c>
      <c r="H23572" s="73">
        <f t="shared" si="1104"/>
        <v>2.03688911816143E-2</v>
      </c>
      <c r="I23572">
        <f t="shared" si="1105"/>
        <v>3000</v>
      </c>
      <c r="J23572" t="str">
        <f t="shared" si="1106"/>
        <v/>
      </c>
    </row>
    <row r="23573" spans="1:10" x14ac:dyDescent="0.25">
      <c r="A23573" t="s">
        <v>800</v>
      </c>
      <c r="B23573" t="s">
        <v>12381</v>
      </c>
      <c r="C23573" s="27">
        <v>33840</v>
      </c>
      <c r="D23573">
        <v>3000</v>
      </c>
      <c r="E23573">
        <v>1.21212121212121E-2</v>
      </c>
      <c r="F23573">
        <v>2</v>
      </c>
      <c r="G23573">
        <v>957.08959842665399</v>
      </c>
      <c r="H23573" s="73">
        <f t="shared" si="1104"/>
        <v>2.0363608477162849E-2</v>
      </c>
      <c r="I23573">
        <f t="shared" si="1105"/>
        <v>3000</v>
      </c>
      <c r="J23573" t="str">
        <f t="shared" si="1106"/>
        <v/>
      </c>
    </row>
    <row r="23574" spans="1:10" x14ac:dyDescent="0.25">
      <c r="A23574" t="s">
        <v>800</v>
      </c>
      <c r="B23574" t="s">
        <v>8766</v>
      </c>
      <c r="C23574" s="27">
        <v>45825</v>
      </c>
      <c r="D23574">
        <v>3000</v>
      </c>
      <c r="E23574">
        <v>5.4166666666666599E-2</v>
      </c>
      <c r="F23574">
        <v>1</v>
      </c>
      <c r="G23574">
        <v>1292.62691433389</v>
      </c>
      <c r="H23574" s="73">
        <f t="shared" si="1104"/>
        <v>2.0309686379059493E-2</v>
      </c>
      <c r="I23574">
        <f t="shared" si="1105"/>
        <v>3000</v>
      </c>
      <c r="J23574" t="str">
        <f t="shared" si="1106"/>
        <v/>
      </c>
    </row>
    <row r="23575" spans="1:10" x14ac:dyDescent="0.25">
      <c r="A23575" t="s">
        <v>800</v>
      </c>
      <c r="B23575" t="s">
        <v>13099</v>
      </c>
      <c r="C23575" s="27">
        <v>33840</v>
      </c>
      <c r="D23575">
        <v>3000</v>
      </c>
      <c r="E23575">
        <v>3.3522727272727197E-2</v>
      </c>
      <c r="G23575">
        <v>953.82039531972896</v>
      </c>
      <c r="H23575" s="73">
        <f t="shared" si="1104"/>
        <v>2.0294050964249553E-2</v>
      </c>
      <c r="I23575">
        <f t="shared" si="1105"/>
        <v>3000</v>
      </c>
      <c r="J23575" t="str">
        <f t="shared" si="1106"/>
        <v/>
      </c>
    </row>
    <row r="23576" spans="1:10" x14ac:dyDescent="0.25">
      <c r="A23576" t="s">
        <v>800</v>
      </c>
      <c r="B23576" t="s">
        <v>12550</v>
      </c>
      <c r="C23576" s="27">
        <v>47427.272727272699</v>
      </c>
      <c r="D23576">
        <v>3000</v>
      </c>
      <c r="E23576">
        <v>5.6060606060605998E-2</v>
      </c>
      <c r="F23576">
        <v>2</v>
      </c>
      <c r="G23576">
        <v>1336.61223622033</v>
      </c>
      <c r="H23576" s="73">
        <f t="shared" si="1104"/>
        <v>2.0291295592994123E-2</v>
      </c>
      <c r="I23576">
        <f t="shared" si="1105"/>
        <v>3000</v>
      </c>
      <c r="J23576" t="str">
        <f t="shared" si="1106"/>
        <v/>
      </c>
    </row>
    <row r="23577" spans="1:10" x14ac:dyDescent="0.25">
      <c r="A23577" t="s">
        <v>800</v>
      </c>
      <c r="B23577" t="s">
        <v>9775</v>
      </c>
      <c r="C23577" s="27">
        <v>33840</v>
      </c>
      <c r="D23577">
        <v>3000</v>
      </c>
      <c r="E23577">
        <v>2.0454545454545399E-2</v>
      </c>
      <c r="F23577">
        <v>1</v>
      </c>
      <c r="G23577">
        <v>952.739191161078</v>
      </c>
      <c r="H23577" s="73">
        <f t="shared" si="1104"/>
        <v>2.0271046620448468E-2</v>
      </c>
      <c r="I23577">
        <f t="shared" si="1105"/>
        <v>3000</v>
      </c>
      <c r="J23577" t="str">
        <f t="shared" si="1106"/>
        <v/>
      </c>
    </row>
    <row r="23578" spans="1:10" x14ac:dyDescent="0.25">
      <c r="A23578" t="s">
        <v>800</v>
      </c>
      <c r="B23578" t="s">
        <v>12350</v>
      </c>
      <c r="C23578" s="27">
        <v>60726.136363636302</v>
      </c>
      <c r="D23578">
        <v>3000</v>
      </c>
      <c r="E23578">
        <v>7.1780303030303E-2</v>
      </c>
      <c r="F23578">
        <v>1</v>
      </c>
      <c r="G23578">
        <v>1708.66188793076</v>
      </c>
      <c r="H23578" s="73">
        <f t="shared" si="1104"/>
        <v>2.0258765549372747E-2</v>
      </c>
      <c r="I23578">
        <f t="shared" si="1105"/>
        <v>3000</v>
      </c>
      <c r="J23578" t="str">
        <f t="shared" si="1106"/>
        <v/>
      </c>
    </row>
    <row r="23579" spans="1:10" x14ac:dyDescent="0.25">
      <c r="A23579" t="s">
        <v>800</v>
      </c>
      <c r="B23579" t="s">
        <v>13025</v>
      </c>
      <c r="C23579" s="27">
        <v>219992.045454545</v>
      </c>
      <c r="D23579">
        <v>3000</v>
      </c>
      <c r="E23579">
        <v>0.26003787878787799</v>
      </c>
      <c r="F23579">
        <v>2</v>
      </c>
      <c r="G23579">
        <v>6189.3573045472904</v>
      </c>
      <c r="H23579" s="73">
        <f t="shared" si="1104"/>
        <v>2.0256810877258832E-2</v>
      </c>
      <c r="I23579">
        <f t="shared" si="1105"/>
        <v>3000</v>
      </c>
      <c r="J23579" t="str">
        <f t="shared" si="1106"/>
        <v/>
      </c>
    </row>
    <row r="23580" spans="1:10" x14ac:dyDescent="0.25">
      <c r="A23580" t="s">
        <v>800</v>
      </c>
      <c r="B23580" t="s">
        <v>6217</v>
      </c>
      <c r="C23580" s="27">
        <v>117390.75416353501</v>
      </c>
      <c r="D23580">
        <v>3000</v>
      </c>
      <c r="E23580">
        <v>0.19280303030303</v>
      </c>
      <c r="F23580">
        <v>4</v>
      </c>
      <c r="G23580">
        <v>3486.8807696345698</v>
      </c>
      <c r="H23580" s="73">
        <f t="shared" si="1104"/>
        <v>2.025218020058939E-2</v>
      </c>
      <c r="I23580">
        <f t="shared" si="1105"/>
        <v>3000</v>
      </c>
      <c r="J23580" t="str">
        <f t="shared" si="1106"/>
        <v/>
      </c>
    </row>
    <row r="23581" spans="1:10" x14ac:dyDescent="0.25">
      <c r="A23581" t="s">
        <v>800</v>
      </c>
      <c r="B23581" t="s">
        <v>6908</v>
      </c>
      <c r="C23581" s="27">
        <v>33840</v>
      </c>
      <c r="D23581">
        <v>3000</v>
      </c>
      <c r="E23581">
        <v>1.40151515151515E-2</v>
      </c>
      <c r="F23581">
        <v>2</v>
      </c>
      <c r="G23581">
        <v>949.84752024759996</v>
      </c>
      <c r="H23581" s="73">
        <f t="shared" si="1104"/>
        <v>2.0209521707395744E-2</v>
      </c>
      <c r="I23581">
        <f t="shared" si="1105"/>
        <v>3000</v>
      </c>
      <c r="J23581" t="str">
        <f t="shared" si="1106"/>
        <v/>
      </c>
    </row>
    <row r="23582" spans="1:10" x14ac:dyDescent="0.25">
      <c r="A23582" t="s">
        <v>800</v>
      </c>
      <c r="B23582" t="s">
        <v>13438</v>
      </c>
      <c r="C23582" s="27">
        <v>71264.721093384098</v>
      </c>
      <c r="D23582">
        <v>3000</v>
      </c>
      <c r="E23582">
        <v>0.11704545454545399</v>
      </c>
      <c r="F23582">
        <v>1</v>
      </c>
      <c r="G23582">
        <v>2112.2250899608898</v>
      </c>
      <c r="H23582" s="73">
        <f t="shared" si="1104"/>
        <v>2.0208504975761675E-2</v>
      </c>
      <c r="I23582">
        <f t="shared" si="1105"/>
        <v>3000</v>
      </c>
      <c r="J23582" t="str">
        <f t="shared" si="1106"/>
        <v/>
      </c>
    </row>
    <row r="23583" spans="1:10" x14ac:dyDescent="0.25">
      <c r="A23583" t="s">
        <v>800</v>
      </c>
      <c r="B23583" t="s">
        <v>7628</v>
      </c>
      <c r="C23583" s="27">
        <v>33840</v>
      </c>
      <c r="D23583">
        <v>3000</v>
      </c>
      <c r="E23583">
        <v>1.4962121212121199E-2</v>
      </c>
      <c r="F23583">
        <v>7</v>
      </c>
      <c r="G23583">
        <v>948.900596514982</v>
      </c>
      <c r="H23583" s="73">
        <f t="shared" si="1104"/>
        <v>2.0189374393935786E-2</v>
      </c>
      <c r="I23583">
        <f t="shared" si="1105"/>
        <v>3000</v>
      </c>
      <c r="J23583" t="str">
        <f t="shared" si="1106"/>
        <v/>
      </c>
    </row>
    <row r="23584" spans="1:10" x14ac:dyDescent="0.25">
      <c r="A23584" t="s">
        <v>800</v>
      </c>
      <c r="B23584" t="s">
        <v>5147</v>
      </c>
      <c r="C23584" s="27">
        <v>58322.727272727199</v>
      </c>
      <c r="D23584">
        <v>3000</v>
      </c>
      <c r="E23584">
        <v>6.8939393939393898E-2</v>
      </c>
      <c r="F23584">
        <v>1</v>
      </c>
      <c r="G23584">
        <v>1632.18492138022</v>
      </c>
      <c r="H23584" s="73">
        <f t="shared" si="1104"/>
        <v>2.0149488858750456E-2</v>
      </c>
      <c r="I23584">
        <f t="shared" si="1105"/>
        <v>3000</v>
      </c>
      <c r="J23584" t="str">
        <f t="shared" si="1106"/>
        <v/>
      </c>
    </row>
    <row r="23585" spans="1:10" x14ac:dyDescent="0.25">
      <c r="A23585" t="s">
        <v>800</v>
      </c>
      <c r="B23585" t="s">
        <v>3472</v>
      </c>
      <c r="C23585" s="27">
        <v>70499.999999999898</v>
      </c>
      <c r="D23585">
        <v>3000</v>
      </c>
      <c r="E23585">
        <v>8.3333333333333301E-2</v>
      </c>
      <c r="F23585">
        <v>1</v>
      </c>
      <c r="G23585">
        <v>1972.9250493171601</v>
      </c>
      <c r="H23585" s="73">
        <f t="shared" si="1104"/>
        <v>2.0149021780260394E-2</v>
      </c>
      <c r="I23585">
        <f t="shared" si="1105"/>
        <v>3000</v>
      </c>
      <c r="J23585" t="str">
        <f t="shared" si="1106"/>
        <v/>
      </c>
    </row>
    <row r="23586" spans="1:10" x14ac:dyDescent="0.25">
      <c r="A23586" t="s">
        <v>800</v>
      </c>
      <c r="B23586" t="s">
        <v>5322</v>
      </c>
      <c r="C23586" s="27">
        <v>33840</v>
      </c>
      <c r="D23586">
        <v>3000</v>
      </c>
      <c r="E23586">
        <v>3.7689393939393898E-2</v>
      </c>
      <c r="G23586">
        <v>946.93190927415401</v>
      </c>
      <c r="H23586" s="73">
        <f t="shared" si="1104"/>
        <v>2.0147487431364981E-2</v>
      </c>
      <c r="I23586">
        <f t="shared" si="1105"/>
        <v>3000</v>
      </c>
      <c r="J23586" t="str">
        <f t="shared" si="1106"/>
        <v/>
      </c>
    </row>
    <row r="23587" spans="1:10" x14ac:dyDescent="0.25">
      <c r="A23587" t="s">
        <v>800</v>
      </c>
      <c r="B23587" t="s">
        <v>8974</v>
      </c>
      <c r="C23587" s="27">
        <v>42300</v>
      </c>
      <c r="D23587">
        <v>3000</v>
      </c>
      <c r="E23587">
        <v>0.05</v>
      </c>
      <c r="F23587">
        <v>4</v>
      </c>
      <c r="G23587">
        <v>1183.3303756014</v>
      </c>
      <c r="H23587" s="73">
        <f t="shared" si="1104"/>
        <v>2.0141793627257872E-2</v>
      </c>
      <c r="I23587">
        <f t="shared" si="1105"/>
        <v>3000</v>
      </c>
      <c r="J23587" t="str">
        <f t="shared" si="1106"/>
        <v/>
      </c>
    </row>
    <row r="23588" spans="1:10" x14ac:dyDescent="0.25">
      <c r="A23588" t="s">
        <v>800</v>
      </c>
      <c r="B23588" t="s">
        <v>11179</v>
      </c>
      <c r="C23588" s="27">
        <v>46626.136363636302</v>
      </c>
      <c r="D23588">
        <v>3000</v>
      </c>
      <c r="E23588">
        <v>5.5113636363636302E-2</v>
      </c>
      <c r="F23588">
        <v>3</v>
      </c>
      <c r="G23588">
        <v>1300.93829582944</v>
      </c>
      <c r="H23588" s="73">
        <f t="shared" si="1104"/>
        <v>2.0089066906425257E-2</v>
      </c>
      <c r="I23588">
        <f t="shared" si="1105"/>
        <v>3000</v>
      </c>
      <c r="J23588" t="str">
        <f t="shared" si="1106"/>
        <v/>
      </c>
    </row>
    <row r="23589" spans="1:10" x14ac:dyDescent="0.25">
      <c r="A23589" t="s">
        <v>800</v>
      </c>
      <c r="B23589" t="s">
        <v>8268</v>
      </c>
      <c r="C23589" s="27">
        <v>68096.590909090897</v>
      </c>
      <c r="D23589">
        <v>3000</v>
      </c>
      <c r="E23589">
        <v>8.0492424242424199E-2</v>
      </c>
      <c r="F23589">
        <v>4</v>
      </c>
      <c r="G23589">
        <v>1896.07187535505</v>
      </c>
      <c r="H23589" s="73">
        <f t="shared" si="1104"/>
        <v>2.0047578476845403E-2</v>
      </c>
      <c r="I23589">
        <f t="shared" si="1105"/>
        <v>3000</v>
      </c>
      <c r="J23589" t="str">
        <f t="shared" si="1106"/>
        <v/>
      </c>
    </row>
    <row r="23590" spans="1:10" x14ac:dyDescent="0.25">
      <c r="A23590" t="s">
        <v>800</v>
      </c>
      <c r="B23590" t="s">
        <v>6146</v>
      </c>
      <c r="C23590" s="27">
        <v>33840</v>
      </c>
      <c r="D23590">
        <v>3000</v>
      </c>
      <c r="E23590">
        <v>2.6704545454545401E-2</v>
      </c>
      <c r="F23590">
        <v>2</v>
      </c>
      <c r="G23590">
        <v>941.65716841779795</v>
      </c>
      <c r="H23590" s="73">
        <f t="shared" si="1104"/>
        <v>2.0035258902506341E-2</v>
      </c>
      <c r="I23590">
        <f t="shared" si="1105"/>
        <v>3000</v>
      </c>
      <c r="J23590" t="str">
        <f t="shared" si="1106"/>
        <v/>
      </c>
    </row>
    <row r="23591" spans="1:10" x14ac:dyDescent="0.25">
      <c r="A23591" t="s">
        <v>800</v>
      </c>
      <c r="B23591" t="s">
        <v>13425</v>
      </c>
      <c r="C23591" s="27">
        <v>33840</v>
      </c>
      <c r="D23591">
        <v>3000</v>
      </c>
      <c r="E23591">
        <v>3.0113636363636301E-2</v>
      </c>
      <c r="F23591">
        <v>1</v>
      </c>
      <c r="G23591">
        <v>940.71799226105395</v>
      </c>
      <c r="H23591" s="73">
        <f t="shared" si="1104"/>
        <v>2.0015276431086255E-2</v>
      </c>
      <c r="I23591">
        <f t="shared" si="1105"/>
        <v>3000</v>
      </c>
      <c r="J23591" t="str">
        <f t="shared" si="1106"/>
        <v/>
      </c>
    </row>
    <row r="23592" spans="1:10" x14ac:dyDescent="0.25">
      <c r="A23592" t="s">
        <v>800</v>
      </c>
      <c r="B23592" t="s">
        <v>8438</v>
      </c>
      <c r="C23592" s="27">
        <v>73704.545454545398</v>
      </c>
      <c r="D23592">
        <v>3000</v>
      </c>
      <c r="E23592">
        <v>8.7121212121212099E-2</v>
      </c>
      <c r="F23592">
        <v>2</v>
      </c>
      <c r="G23592">
        <v>2045.1520461781099</v>
      </c>
      <c r="H23592" s="73">
        <f t="shared" si="1104"/>
        <v>1.9978543577836145E-2</v>
      </c>
      <c r="I23592">
        <f t="shared" si="1105"/>
        <v>3000</v>
      </c>
      <c r="J23592" t="str">
        <f t="shared" si="1106"/>
        <v/>
      </c>
    </row>
    <row r="23593" spans="1:10" x14ac:dyDescent="0.25">
      <c r="A23593" t="s">
        <v>800</v>
      </c>
      <c r="B23593" t="s">
        <v>10618</v>
      </c>
      <c r="C23593" s="27">
        <v>33840</v>
      </c>
      <c r="D23593">
        <v>3000</v>
      </c>
      <c r="E23593">
        <v>2.8030303030302999E-2</v>
      </c>
      <c r="F23593">
        <v>4</v>
      </c>
      <c r="G23593">
        <v>938.66436311948598</v>
      </c>
      <c r="H23593" s="73">
        <f t="shared" si="1104"/>
        <v>1.9971582194031615E-2</v>
      </c>
      <c r="I23593">
        <f t="shared" si="1105"/>
        <v>3000</v>
      </c>
      <c r="J23593" t="str">
        <f t="shared" si="1106"/>
        <v/>
      </c>
    </row>
    <row r="23594" spans="1:10" x14ac:dyDescent="0.25">
      <c r="A23594" t="s">
        <v>800</v>
      </c>
      <c r="B23594" t="s">
        <v>8895</v>
      </c>
      <c r="C23594" s="27">
        <v>87484.090909090897</v>
      </c>
      <c r="D23594">
        <v>3000</v>
      </c>
      <c r="E23594">
        <v>0.10340909090909001</v>
      </c>
      <c r="F23594">
        <v>3</v>
      </c>
      <c r="G23594">
        <v>2426.0568165354698</v>
      </c>
      <c r="H23594" s="73">
        <f t="shared" si="1104"/>
        <v>1.9966612097743409E-2</v>
      </c>
      <c r="I23594">
        <f t="shared" si="1105"/>
        <v>3000</v>
      </c>
      <c r="J23594" t="str">
        <f t="shared" si="1106"/>
        <v/>
      </c>
    </row>
    <row r="23595" spans="1:10" x14ac:dyDescent="0.25">
      <c r="A23595" t="s">
        <v>800</v>
      </c>
      <c r="B23595" t="s">
        <v>11150</v>
      </c>
      <c r="C23595" s="27">
        <v>33840</v>
      </c>
      <c r="D23595">
        <v>3000</v>
      </c>
      <c r="E23595">
        <v>3.3333333333333298E-2</v>
      </c>
      <c r="F23595">
        <v>1</v>
      </c>
      <c r="G23595">
        <v>938.21394902024997</v>
      </c>
      <c r="H23595" s="73">
        <f t="shared" si="1104"/>
        <v>1.9961998915324467E-2</v>
      </c>
      <c r="I23595">
        <f t="shared" si="1105"/>
        <v>3000</v>
      </c>
      <c r="J23595" t="str">
        <f t="shared" si="1106"/>
        <v/>
      </c>
    </row>
    <row r="23596" spans="1:10" x14ac:dyDescent="0.25">
      <c r="A23596" t="s">
        <v>800</v>
      </c>
      <c r="B23596" t="s">
        <v>13018</v>
      </c>
      <c r="C23596" s="27">
        <v>33840</v>
      </c>
      <c r="D23596">
        <v>3000</v>
      </c>
      <c r="E23596">
        <v>1.4583333333333301E-2</v>
      </c>
      <c r="F23596">
        <v>3</v>
      </c>
      <c r="G23596">
        <v>936.80370831371897</v>
      </c>
      <c r="H23596" s="73">
        <f t="shared" si="1104"/>
        <v>1.9931993793908913E-2</v>
      </c>
      <c r="I23596">
        <f t="shared" si="1105"/>
        <v>3000</v>
      </c>
      <c r="J23596" t="str">
        <f t="shared" si="1106"/>
        <v/>
      </c>
    </row>
    <row r="23597" spans="1:10" x14ac:dyDescent="0.25">
      <c r="A23597" t="s">
        <v>800</v>
      </c>
      <c r="B23597" t="s">
        <v>8758</v>
      </c>
      <c r="C23597" s="27">
        <v>33840</v>
      </c>
      <c r="D23597">
        <v>3000</v>
      </c>
      <c r="E23597">
        <v>3.4848484848484802E-2</v>
      </c>
      <c r="F23597">
        <v>1</v>
      </c>
      <c r="G23597">
        <v>935.13650177098498</v>
      </c>
      <c r="H23597" s="73">
        <f t="shared" si="1104"/>
        <v>1.9896521314276275E-2</v>
      </c>
      <c r="I23597">
        <f t="shared" si="1105"/>
        <v>3000</v>
      </c>
      <c r="J23597" t="str">
        <f t="shared" si="1106"/>
        <v/>
      </c>
    </row>
    <row r="23598" spans="1:10" x14ac:dyDescent="0.25">
      <c r="A23598" t="s">
        <v>800</v>
      </c>
      <c r="B23598" t="s">
        <v>3997</v>
      </c>
      <c r="C23598" s="27">
        <v>51432.9545454545</v>
      </c>
      <c r="D23598">
        <v>3000</v>
      </c>
      <c r="E23598">
        <v>6.07954545454545E-2</v>
      </c>
      <c r="F23598">
        <v>1</v>
      </c>
      <c r="G23598">
        <v>1420.1449005240499</v>
      </c>
      <c r="H23598" s="73">
        <f t="shared" si="1104"/>
        <v>1.9880334260666783E-2</v>
      </c>
      <c r="I23598">
        <f t="shared" si="1105"/>
        <v>3000</v>
      </c>
      <c r="J23598" t="str">
        <f t="shared" si="1106"/>
        <v/>
      </c>
    </row>
    <row r="23599" spans="1:10" x14ac:dyDescent="0.25">
      <c r="A23599" t="s">
        <v>800</v>
      </c>
      <c r="B23599" t="s">
        <v>13380</v>
      </c>
      <c r="C23599" s="27">
        <v>33840</v>
      </c>
      <c r="D23599">
        <v>3000</v>
      </c>
      <c r="E23599">
        <v>2.3106060606060599E-2</v>
      </c>
      <c r="F23599">
        <v>1</v>
      </c>
      <c r="G23599">
        <v>932.75043908716202</v>
      </c>
      <c r="H23599" s="73">
        <f t="shared" si="1104"/>
        <v>1.9845754023131108E-2</v>
      </c>
      <c r="I23599">
        <f t="shared" si="1105"/>
        <v>3000</v>
      </c>
      <c r="J23599" t="str">
        <f t="shared" si="1106"/>
        <v/>
      </c>
    </row>
    <row r="23600" spans="1:10" x14ac:dyDescent="0.25">
      <c r="A23600" t="s">
        <v>800</v>
      </c>
      <c r="B23600" t="s">
        <v>8578</v>
      </c>
      <c r="C23600" s="27">
        <v>168719.318181818</v>
      </c>
      <c r="D23600">
        <v>3000</v>
      </c>
      <c r="E23600">
        <v>0.19943181818181799</v>
      </c>
      <c r="F23600">
        <v>1</v>
      </c>
      <c r="G23600">
        <v>4643.1640839179699</v>
      </c>
      <c r="H23600" s="73">
        <f t="shared" si="1104"/>
        <v>1.9814436049452957E-2</v>
      </c>
      <c r="I23600">
        <f t="shared" si="1105"/>
        <v>3000</v>
      </c>
      <c r="J23600" t="str">
        <f t="shared" si="1106"/>
        <v/>
      </c>
    </row>
    <row r="23601" spans="1:10" x14ac:dyDescent="0.25">
      <c r="A23601" t="s">
        <v>800</v>
      </c>
      <c r="B23601" t="s">
        <v>8740</v>
      </c>
      <c r="C23601" s="27">
        <v>50792.045454545398</v>
      </c>
      <c r="D23601">
        <v>3000</v>
      </c>
      <c r="E23601">
        <v>6.0037878787878703E-2</v>
      </c>
      <c r="F23601">
        <v>4</v>
      </c>
      <c r="G23601">
        <v>1396.87058577076</v>
      </c>
      <c r="H23601" s="73">
        <f t="shared" si="1104"/>
        <v>1.980126637457446E-2</v>
      </c>
      <c r="I23601">
        <f t="shared" si="1105"/>
        <v>3000</v>
      </c>
      <c r="J23601" t="str">
        <f t="shared" si="1106"/>
        <v/>
      </c>
    </row>
    <row r="23602" spans="1:10" x14ac:dyDescent="0.25">
      <c r="A23602" t="s">
        <v>800</v>
      </c>
      <c r="B23602" t="s">
        <v>8361</v>
      </c>
      <c r="C23602" s="27">
        <v>148210.227272727</v>
      </c>
      <c r="D23602">
        <v>3000</v>
      </c>
      <c r="E23602">
        <v>0.17518939393939301</v>
      </c>
      <c r="F23602">
        <v>3</v>
      </c>
      <c r="G23602">
        <v>4067.2341385331802</v>
      </c>
      <c r="H23602" s="73">
        <f t="shared" si="1104"/>
        <v>1.9758478437221592E-2</v>
      </c>
      <c r="I23602">
        <f t="shared" si="1105"/>
        <v>3000</v>
      </c>
      <c r="J23602" t="str">
        <f t="shared" si="1106"/>
        <v/>
      </c>
    </row>
    <row r="23603" spans="1:10" x14ac:dyDescent="0.25">
      <c r="A23603" t="s">
        <v>800</v>
      </c>
      <c r="B23603" t="s">
        <v>9683</v>
      </c>
      <c r="C23603" s="27">
        <v>33840</v>
      </c>
      <c r="D23603">
        <v>3000</v>
      </c>
      <c r="E23603">
        <v>3.9015151515151503E-2</v>
      </c>
      <c r="F23603">
        <v>1</v>
      </c>
      <c r="G23603">
        <v>928.42440332983301</v>
      </c>
      <c r="H23603" s="73">
        <f t="shared" si="1104"/>
        <v>1.9753710709145382E-2</v>
      </c>
      <c r="I23603">
        <f t="shared" si="1105"/>
        <v>3000</v>
      </c>
      <c r="J23603" t="str">
        <f t="shared" si="1106"/>
        <v/>
      </c>
    </row>
    <row r="23604" spans="1:10" x14ac:dyDescent="0.25">
      <c r="A23604" t="s">
        <v>800</v>
      </c>
      <c r="B23604" t="s">
        <v>12973</v>
      </c>
      <c r="C23604" s="27">
        <v>33840</v>
      </c>
      <c r="D23604">
        <v>3000</v>
      </c>
      <c r="E23604">
        <v>3.1818181818181801E-2</v>
      </c>
      <c r="F23604">
        <v>3</v>
      </c>
      <c r="G23604">
        <v>927.53660934628897</v>
      </c>
      <c r="H23604" s="73">
        <f t="shared" si="1104"/>
        <v>1.9734821475452958E-2</v>
      </c>
      <c r="I23604">
        <f t="shared" si="1105"/>
        <v>3000</v>
      </c>
      <c r="J23604" t="str">
        <f t="shared" si="1106"/>
        <v/>
      </c>
    </row>
    <row r="23605" spans="1:10" x14ac:dyDescent="0.25">
      <c r="A23605" t="s">
        <v>800</v>
      </c>
      <c r="B23605" t="s">
        <v>9469</v>
      </c>
      <c r="C23605" s="27">
        <v>91489.772727272706</v>
      </c>
      <c r="D23605">
        <v>3000</v>
      </c>
      <c r="E23605">
        <v>0.108143939393939</v>
      </c>
      <c r="F23605">
        <v>1</v>
      </c>
      <c r="G23605">
        <v>2494.46488511903</v>
      </c>
      <c r="H23605" s="73">
        <f t="shared" si="1104"/>
        <v>1.9630770344566811E-2</v>
      </c>
      <c r="I23605">
        <f t="shared" si="1105"/>
        <v>3000</v>
      </c>
      <c r="J23605" t="str">
        <f t="shared" si="1106"/>
        <v/>
      </c>
    </row>
    <row r="23606" spans="1:10" x14ac:dyDescent="0.25">
      <c r="A23606" t="s">
        <v>800</v>
      </c>
      <c r="B23606" t="s">
        <v>10124</v>
      </c>
      <c r="C23606" s="27">
        <v>33840</v>
      </c>
      <c r="D23606">
        <v>3000</v>
      </c>
      <c r="E23606">
        <v>2.0833333333333301E-2</v>
      </c>
      <c r="F23606">
        <v>2</v>
      </c>
      <c r="G23606">
        <v>921.19873848565396</v>
      </c>
      <c r="H23606" s="73">
        <f t="shared" si="1104"/>
        <v>1.9599973159269233E-2</v>
      </c>
      <c r="I23606">
        <f t="shared" si="1105"/>
        <v>3000</v>
      </c>
      <c r="J23606" t="str">
        <f t="shared" si="1106"/>
        <v/>
      </c>
    </row>
    <row r="23607" spans="1:10" x14ac:dyDescent="0.25">
      <c r="A23607" t="s">
        <v>800</v>
      </c>
      <c r="B23607" t="s">
        <v>13097</v>
      </c>
      <c r="C23607" s="27">
        <v>34128.409090909001</v>
      </c>
      <c r="D23607">
        <v>3000</v>
      </c>
      <c r="E23607">
        <v>4.0340909090908997E-2</v>
      </c>
      <c r="F23607">
        <v>1</v>
      </c>
      <c r="G23607">
        <v>927.56033645908894</v>
      </c>
      <c r="H23607" s="73">
        <f t="shared" si="1104"/>
        <v>1.9568548902223586E-2</v>
      </c>
      <c r="I23607">
        <f t="shared" si="1105"/>
        <v>3000</v>
      </c>
      <c r="J23607" t="str">
        <f t="shared" si="1106"/>
        <v/>
      </c>
    </row>
    <row r="23608" spans="1:10" x14ac:dyDescent="0.25">
      <c r="A23608" t="s">
        <v>800</v>
      </c>
      <c r="B23608" t="s">
        <v>9402</v>
      </c>
      <c r="C23608" s="27">
        <v>93732.9545454545</v>
      </c>
      <c r="D23608">
        <v>3000</v>
      </c>
      <c r="E23608">
        <v>0.110795454545454</v>
      </c>
      <c r="F23608">
        <v>1</v>
      </c>
      <c r="G23608">
        <v>2546.3458333349499</v>
      </c>
      <c r="H23608" s="73">
        <f t="shared" si="1104"/>
        <v>1.9559492271334491E-2</v>
      </c>
      <c r="I23608">
        <f t="shared" si="1105"/>
        <v>3000</v>
      </c>
      <c r="J23608" t="str">
        <f t="shared" si="1106"/>
        <v/>
      </c>
    </row>
    <row r="23609" spans="1:10" x14ac:dyDescent="0.25">
      <c r="A23609" t="s">
        <v>800</v>
      </c>
      <c r="B23609" t="s">
        <v>10937</v>
      </c>
      <c r="C23609" s="27">
        <v>44222.727272727199</v>
      </c>
      <c r="D23609">
        <v>3000</v>
      </c>
      <c r="E23609">
        <v>5.22727272727272E-2</v>
      </c>
      <c r="F23609">
        <v>1</v>
      </c>
      <c r="G23609">
        <v>1199.53677171194</v>
      </c>
      <c r="H23609" s="73">
        <f t="shared" si="1104"/>
        <v>1.952992338772451E-2</v>
      </c>
      <c r="I23609">
        <f t="shared" si="1105"/>
        <v>3000</v>
      </c>
      <c r="J23609" t="str">
        <f t="shared" si="1106"/>
        <v/>
      </c>
    </row>
    <row r="23610" spans="1:10" x14ac:dyDescent="0.25">
      <c r="A23610" t="s">
        <v>800</v>
      </c>
      <c r="B23610" t="s">
        <v>11143</v>
      </c>
      <c r="C23610" s="27">
        <v>33840</v>
      </c>
      <c r="D23610">
        <v>3000</v>
      </c>
      <c r="E23610">
        <v>3.9393939393939301E-2</v>
      </c>
      <c r="F23610">
        <v>2</v>
      </c>
      <c r="G23610">
        <v>917.21733074532096</v>
      </c>
      <c r="H23610" s="73">
        <f t="shared" si="1104"/>
        <v>1.9515262356283425E-2</v>
      </c>
      <c r="I23610">
        <f t="shared" si="1105"/>
        <v>3000</v>
      </c>
      <c r="J23610" t="str">
        <f t="shared" si="1106"/>
        <v/>
      </c>
    </row>
    <row r="23611" spans="1:10" x14ac:dyDescent="0.25">
      <c r="A23611" t="s">
        <v>800</v>
      </c>
      <c r="B23611" t="s">
        <v>11171</v>
      </c>
      <c r="C23611" s="27">
        <v>106711.36363636301</v>
      </c>
      <c r="D23611">
        <v>3000</v>
      </c>
      <c r="E23611">
        <v>0.12613636363636299</v>
      </c>
      <c r="F23611">
        <v>3</v>
      </c>
      <c r="G23611">
        <v>2887.7502162138899</v>
      </c>
      <c r="H23611" s="73">
        <f t="shared" si="1104"/>
        <v>1.9484149436597546E-2</v>
      </c>
      <c r="I23611">
        <f t="shared" si="1105"/>
        <v>3000</v>
      </c>
      <c r="J23611" t="str">
        <f t="shared" si="1106"/>
        <v/>
      </c>
    </row>
    <row r="23612" spans="1:10" x14ac:dyDescent="0.25">
      <c r="A23612" t="s">
        <v>800</v>
      </c>
      <c r="B23612" t="s">
        <v>13068</v>
      </c>
      <c r="C23612" s="27">
        <v>33840</v>
      </c>
      <c r="D23612">
        <v>3000</v>
      </c>
      <c r="E23612">
        <v>2.5378787878787799E-2</v>
      </c>
      <c r="F23612">
        <v>6</v>
      </c>
      <c r="G23612">
        <v>915.57951557025103</v>
      </c>
      <c r="H23612" s="73">
        <f t="shared" si="1104"/>
        <v>1.9480415224898958E-2</v>
      </c>
      <c r="I23612">
        <f t="shared" si="1105"/>
        <v>3000</v>
      </c>
      <c r="J23612" t="str">
        <f t="shared" si="1106"/>
        <v/>
      </c>
    </row>
    <row r="23613" spans="1:10" x14ac:dyDescent="0.25">
      <c r="A23613" t="s">
        <v>800</v>
      </c>
      <c r="B23613" t="s">
        <v>10506</v>
      </c>
      <c r="C23613" s="27">
        <v>33840</v>
      </c>
      <c r="D23613">
        <v>3000</v>
      </c>
      <c r="E23613">
        <v>6.0606060606060597E-3</v>
      </c>
      <c r="F23613">
        <v>1</v>
      </c>
      <c r="G23613">
        <v>914.70639540755701</v>
      </c>
      <c r="H23613" s="73">
        <f t="shared" si="1104"/>
        <v>1.9461838200160786E-2</v>
      </c>
      <c r="I23613">
        <f t="shared" si="1105"/>
        <v>3000</v>
      </c>
      <c r="J23613" t="str">
        <f t="shared" si="1106"/>
        <v/>
      </c>
    </row>
    <row r="23614" spans="1:10" x14ac:dyDescent="0.25">
      <c r="A23614" t="s">
        <v>800</v>
      </c>
      <c r="B23614" t="s">
        <v>10179</v>
      </c>
      <c r="C23614" s="27">
        <v>33840</v>
      </c>
      <c r="D23614">
        <v>3000</v>
      </c>
      <c r="E23614">
        <v>2.61363636363636E-2</v>
      </c>
      <c r="F23614">
        <v>2</v>
      </c>
      <c r="G23614">
        <v>914.24026771552201</v>
      </c>
      <c r="H23614" s="73">
        <f t="shared" si="1104"/>
        <v>1.9451920589691956E-2</v>
      </c>
      <c r="I23614">
        <f t="shared" si="1105"/>
        <v>3000</v>
      </c>
      <c r="J23614" t="str">
        <f t="shared" si="1106"/>
        <v/>
      </c>
    </row>
    <row r="23615" spans="1:10" x14ac:dyDescent="0.25">
      <c r="A23615" t="s">
        <v>800</v>
      </c>
      <c r="B23615" t="s">
        <v>5125</v>
      </c>
      <c r="C23615" s="27">
        <v>52394.318181818096</v>
      </c>
      <c r="D23615">
        <v>3000</v>
      </c>
      <c r="E23615">
        <v>6.1931818181818102E-2</v>
      </c>
      <c r="F23615">
        <v>1</v>
      </c>
      <c r="G23615">
        <v>1414.9728577605499</v>
      </c>
      <c r="H23615" s="73">
        <f t="shared" si="1104"/>
        <v>1.944448354213214E-2</v>
      </c>
      <c r="I23615">
        <f t="shared" si="1105"/>
        <v>3000</v>
      </c>
      <c r="J23615" t="str">
        <f t="shared" si="1106"/>
        <v/>
      </c>
    </row>
    <row r="23616" spans="1:10" x14ac:dyDescent="0.25">
      <c r="A23616" t="s">
        <v>800</v>
      </c>
      <c r="B23616" t="s">
        <v>3744</v>
      </c>
      <c r="C23616" s="27">
        <v>57842.045454545398</v>
      </c>
      <c r="D23616">
        <v>3000</v>
      </c>
      <c r="E23616">
        <v>6.8371212121212097E-2</v>
      </c>
      <c r="F23616">
        <v>2</v>
      </c>
      <c r="G23616">
        <v>1560.6190393168699</v>
      </c>
      <c r="H23616" s="73">
        <f t="shared" si="1104"/>
        <v>1.9426106035464345E-2</v>
      </c>
      <c r="I23616">
        <f t="shared" si="1105"/>
        <v>3000</v>
      </c>
      <c r="J23616" t="str">
        <f t="shared" si="1106"/>
        <v/>
      </c>
    </row>
    <row r="23617" spans="1:10" x14ac:dyDescent="0.25">
      <c r="A23617" t="s">
        <v>800</v>
      </c>
      <c r="B23617" t="s">
        <v>7182</v>
      </c>
      <c r="C23617" s="27">
        <v>43101.136363636302</v>
      </c>
      <c r="D23617">
        <v>3000</v>
      </c>
      <c r="E23617">
        <v>5.0946969696969699E-2</v>
      </c>
      <c r="F23617">
        <v>2</v>
      </c>
      <c r="G23617">
        <v>1160.7025797588401</v>
      </c>
      <c r="H23617" s="73">
        <f t="shared" si="1104"/>
        <v>1.9389415870051996E-2</v>
      </c>
      <c r="I23617">
        <f t="shared" si="1105"/>
        <v>3000</v>
      </c>
      <c r="J23617" t="str">
        <f t="shared" si="1106"/>
        <v/>
      </c>
    </row>
    <row r="23618" spans="1:10" x14ac:dyDescent="0.25">
      <c r="A23618" t="s">
        <v>800</v>
      </c>
      <c r="B23618" t="s">
        <v>8439</v>
      </c>
      <c r="C23618" s="27">
        <v>74345.4545454545</v>
      </c>
      <c r="D23618">
        <v>3000</v>
      </c>
      <c r="E23618">
        <v>8.7878787878787806E-2</v>
      </c>
      <c r="F23618">
        <v>1</v>
      </c>
      <c r="G23618">
        <v>1999.8353379492</v>
      </c>
      <c r="H23618" s="73">
        <f t="shared" ref="H23618:H23681" si="1107">G23618/SUMIFS(C:C,B:B,B23618)</f>
        <v>1.9367444211980524E-2</v>
      </c>
      <c r="I23618">
        <f t="shared" ref="I23618:I23681" si="1108">IF(A23618="Construction",SUMIFS(D:D,A:A,"Engineering",B:B,B23618),"")</f>
        <v>3000</v>
      </c>
      <c r="J23618" t="str">
        <f t="shared" si="1106"/>
        <v/>
      </c>
    </row>
    <row r="23619" spans="1:10" x14ac:dyDescent="0.25">
      <c r="A23619" t="s">
        <v>800</v>
      </c>
      <c r="B23619" t="s">
        <v>9451</v>
      </c>
      <c r="C23619" s="27">
        <v>96777.272727272706</v>
      </c>
      <c r="D23619">
        <v>3000</v>
      </c>
      <c r="E23619">
        <v>0.11439393939393901</v>
      </c>
      <c r="F23619">
        <v>2</v>
      </c>
      <c r="G23619">
        <v>2602.3938095908802</v>
      </c>
      <c r="H23619" s="73">
        <f t="shared" si="1107"/>
        <v>1.9361193905368265E-2</v>
      </c>
      <c r="I23619">
        <f t="shared" si="1108"/>
        <v>3000</v>
      </c>
      <c r="J23619" t="str">
        <f t="shared" ref="J23619:J23682" si="1109">IF(AND(I23619&lt;&gt;"",I23619&lt;&gt;3000,I23619&lt;&gt;0),D23619-I23619,"")</f>
        <v/>
      </c>
    </row>
    <row r="23620" spans="1:10" x14ac:dyDescent="0.25">
      <c r="A23620" t="s">
        <v>800</v>
      </c>
      <c r="B23620" t="s">
        <v>8050</v>
      </c>
      <c r="C23620" s="27">
        <v>215185.227272727</v>
      </c>
      <c r="D23620">
        <v>3000</v>
      </c>
      <c r="E23620">
        <v>0.25435606060605997</v>
      </c>
      <c r="F23620">
        <v>2</v>
      </c>
      <c r="G23620">
        <v>5783.2335132491498</v>
      </c>
      <c r="H23620" s="73">
        <f t="shared" si="1107"/>
        <v>1.9350436748439056E-2</v>
      </c>
      <c r="I23620">
        <f t="shared" si="1108"/>
        <v>3000</v>
      </c>
      <c r="J23620" t="str">
        <f t="shared" si="1109"/>
        <v/>
      </c>
    </row>
    <row r="23621" spans="1:10" x14ac:dyDescent="0.25">
      <c r="A23621" t="s">
        <v>800</v>
      </c>
      <c r="B23621" t="s">
        <v>13149</v>
      </c>
      <c r="C23621" s="27">
        <v>33840</v>
      </c>
      <c r="D23621">
        <v>3000</v>
      </c>
      <c r="E23621">
        <v>1.21212121212121E-2</v>
      </c>
      <c r="F23621">
        <v>2</v>
      </c>
      <c r="G23621">
        <v>909.235118505321</v>
      </c>
      <c r="H23621" s="73">
        <f t="shared" si="1107"/>
        <v>1.9345428053304702E-2</v>
      </c>
      <c r="I23621">
        <f t="shared" si="1108"/>
        <v>3000</v>
      </c>
      <c r="J23621" t="str">
        <f t="shared" si="1109"/>
        <v/>
      </c>
    </row>
    <row r="23622" spans="1:10" x14ac:dyDescent="0.25">
      <c r="A23622" t="s">
        <v>800</v>
      </c>
      <c r="B23622" t="s">
        <v>4745</v>
      </c>
      <c r="C23622" s="27">
        <v>33840</v>
      </c>
      <c r="D23622">
        <v>3000</v>
      </c>
      <c r="E23622">
        <v>2.5568181818181799E-2</v>
      </c>
      <c r="F23622">
        <v>4</v>
      </c>
      <c r="G23622">
        <v>908.71812627635802</v>
      </c>
      <c r="H23622" s="73">
        <f t="shared" si="1107"/>
        <v>1.9334428218645915E-2</v>
      </c>
      <c r="I23622">
        <f t="shared" si="1108"/>
        <v>3000</v>
      </c>
      <c r="J23622" t="str">
        <f t="shared" si="1109"/>
        <v/>
      </c>
    </row>
    <row r="23623" spans="1:10" x14ac:dyDescent="0.25">
      <c r="A23623" t="s">
        <v>800</v>
      </c>
      <c r="B23623" t="s">
        <v>9108</v>
      </c>
      <c r="C23623" s="27">
        <v>47907.9545454545</v>
      </c>
      <c r="D23623">
        <v>3000</v>
      </c>
      <c r="E23623">
        <v>5.6628787878787799E-2</v>
      </c>
      <c r="F23623">
        <v>4</v>
      </c>
      <c r="G23623">
        <v>1284.9004630770701</v>
      </c>
      <c r="H23623" s="73">
        <f t="shared" si="1107"/>
        <v>1.9310537095415744E-2</v>
      </c>
      <c r="I23623">
        <f t="shared" si="1108"/>
        <v>3000</v>
      </c>
      <c r="J23623" t="str">
        <f t="shared" si="1109"/>
        <v/>
      </c>
    </row>
    <row r="23624" spans="1:10" x14ac:dyDescent="0.25">
      <c r="A23624" t="s">
        <v>800</v>
      </c>
      <c r="B23624" t="s">
        <v>8664</v>
      </c>
      <c r="C23624" s="27">
        <v>41498.863636363603</v>
      </c>
      <c r="D23624">
        <v>3000</v>
      </c>
      <c r="E23624">
        <v>4.90530303030303E-2</v>
      </c>
      <c r="F23624">
        <v>2</v>
      </c>
      <c r="G23624">
        <v>1112.21970600645</v>
      </c>
      <c r="H23624" s="73">
        <f t="shared" si="1107"/>
        <v>1.9296870279188586E-2</v>
      </c>
      <c r="I23624">
        <f t="shared" si="1108"/>
        <v>3000</v>
      </c>
      <c r="J23624" t="str">
        <f t="shared" si="1109"/>
        <v/>
      </c>
    </row>
    <row r="23625" spans="1:10" x14ac:dyDescent="0.25">
      <c r="A23625" t="s">
        <v>800</v>
      </c>
      <c r="B23625" t="s">
        <v>8677</v>
      </c>
      <c r="C23625" s="27">
        <v>160547.727272727</v>
      </c>
      <c r="D23625">
        <v>3000</v>
      </c>
      <c r="E23625">
        <v>0.18977272727272701</v>
      </c>
      <c r="F23625">
        <v>4</v>
      </c>
      <c r="G23625">
        <v>4302.3992418685202</v>
      </c>
      <c r="H23625" s="73">
        <f t="shared" si="1107"/>
        <v>1.9294744975636661E-2</v>
      </c>
      <c r="I23625">
        <f t="shared" si="1108"/>
        <v>3000</v>
      </c>
      <c r="J23625" t="str">
        <f t="shared" si="1109"/>
        <v/>
      </c>
    </row>
    <row r="23626" spans="1:10" x14ac:dyDescent="0.25">
      <c r="A23626" t="s">
        <v>800</v>
      </c>
      <c r="B23626" t="s">
        <v>10259</v>
      </c>
      <c r="C23626" s="27">
        <v>33840</v>
      </c>
      <c r="D23626">
        <v>3000</v>
      </c>
      <c r="E23626">
        <v>1.7992424242424199E-2</v>
      </c>
      <c r="F23626">
        <v>1</v>
      </c>
      <c r="G23626">
        <v>906.52251162207995</v>
      </c>
      <c r="H23626" s="73">
        <f t="shared" si="1107"/>
        <v>1.9287713013235744E-2</v>
      </c>
      <c r="I23626">
        <f t="shared" si="1108"/>
        <v>3000</v>
      </c>
      <c r="J23626" t="str">
        <f t="shared" si="1109"/>
        <v/>
      </c>
    </row>
    <row r="23627" spans="1:10" x14ac:dyDescent="0.25">
      <c r="A23627" t="s">
        <v>800</v>
      </c>
      <c r="B23627" t="s">
        <v>4528</v>
      </c>
      <c r="C23627" s="27">
        <v>138917.045454545</v>
      </c>
      <c r="D23627">
        <v>3000</v>
      </c>
      <c r="E23627">
        <v>0.16420454545454499</v>
      </c>
      <c r="F23627">
        <v>3</v>
      </c>
      <c r="G23627">
        <v>3714.53126713437</v>
      </c>
      <c r="H23627" s="73">
        <f t="shared" si="1107"/>
        <v>1.9252227137323146E-2</v>
      </c>
      <c r="I23627">
        <f t="shared" si="1108"/>
        <v>3000</v>
      </c>
      <c r="J23627" t="str">
        <f t="shared" si="1109"/>
        <v/>
      </c>
    </row>
    <row r="23628" spans="1:10" x14ac:dyDescent="0.25">
      <c r="A23628" t="s">
        <v>800</v>
      </c>
      <c r="B23628" t="s">
        <v>8807</v>
      </c>
      <c r="C23628" s="27">
        <v>105750</v>
      </c>
      <c r="D23628">
        <v>3000</v>
      </c>
      <c r="E23628">
        <v>0.125</v>
      </c>
      <c r="F23628">
        <v>3</v>
      </c>
      <c r="G23628">
        <v>2824.8473906931699</v>
      </c>
      <c r="H23628" s="73">
        <f t="shared" si="1107"/>
        <v>1.9233003511102433E-2</v>
      </c>
      <c r="I23628">
        <f t="shared" si="1108"/>
        <v>3000</v>
      </c>
      <c r="J23628" t="str">
        <f t="shared" si="1109"/>
        <v/>
      </c>
    </row>
    <row r="23629" spans="1:10" x14ac:dyDescent="0.25">
      <c r="A23629" t="s">
        <v>800</v>
      </c>
      <c r="B23629" t="s">
        <v>10408</v>
      </c>
      <c r="C23629" s="27">
        <v>33840</v>
      </c>
      <c r="D23629">
        <v>3000</v>
      </c>
      <c r="E23629">
        <v>2.6515151515151499E-2</v>
      </c>
      <c r="F23629">
        <v>1</v>
      </c>
      <c r="G23629">
        <v>903.56423468148898</v>
      </c>
      <c r="H23629" s="73">
        <f t="shared" si="1107"/>
        <v>1.9224770950669979E-2</v>
      </c>
      <c r="I23629">
        <f t="shared" si="1108"/>
        <v>3000</v>
      </c>
      <c r="J23629" t="str">
        <f t="shared" si="1109"/>
        <v/>
      </c>
    </row>
    <row r="23630" spans="1:10" x14ac:dyDescent="0.25">
      <c r="A23630" t="s">
        <v>800</v>
      </c>
      <c r="B23630" t="s">
        <v>9639</v>
      </c>
      <c r="C23630" s="27">
        <v>50631.818181818096</v>
      </c>
      <c r="D23630">
        <v>3000</v>
      </c>
      <c r="E23630">
        <v>5.9848484848484797E-2</v>
      </c>
      <c r="F23630">
        <v>2</v>
      </c>
      <c r="G23630">
        <v>1349.3091937975501</v>
      </c>
      <c r="H23630" s="73">
        <f t="shared" si="1107"/>
        <v>1.9187591013334431E-2</v>
      </c>
      <c r="I23630">
        <f t="shared" si="1108"/>
        <v>3000</v>
      </c>
      <c r="J23630" t="str">
        <f t="shared" si="1109"/>
        <v/>
      </c>
    </row>
    <row r="23631" spans="1:10" x14ac:dyDescent="0.25">
      <c r="A23631" t="s">
        <v>800</v>
      </c>
      <c r="B23631" t="s">
        <v>11017</v>
      </c>
      <c r="C23631" s="27">
        <v>73864.772727272706</v>
      </c>
      <c r="D23631">
        <v>3000</v>
      </c>
      <c r="E23631">
        <v>8.7310606060606005E-2</v>
      </c>
      <c r="F23631">
        <v>4</v>
      </c>
      <c r="G23631">
        <v>1967.85418287414</v>
      </c>
      <c r="H23631" s="73">
        <f t="shared" si="1107"/>
        <v>1.9181741977339677E-2</v>
      </c>
      <c r="I23631">
        <f t="shared" si="1108"/>
        <v>3000</v>
      </c>
      <c r="J23631" t="str">
        <f t="shared" si="1109"/>
        <v/>
      </c>
    </row>
    <row r="23632" spans="1:10" x14ac:dyDescent="0.25">
      <c r="A23632" t="s">
        <v>800</v>
      </c>
      <c r="B23632" t="s">
        <v>9881</v>
      </c>
      <c r="C23632" s="27">
        <v>118888.636363636</v>
      </c>
      <c r="D23632">
        <v>3000</v>
      </c>
      <c r="E23632">
        <v>0.14053030303030301</v>
      </c>
      <c r="F23632">
        <v>13</v>
      </c>
      <c r="G23632">
        <v>3163.6161635266499</v>
      </c>
      <c r="H23632" s="73">
        <f t="shared" si="1107"/>
        <v>1.9159136713219876E-2</v>
      </c>
      <c r="I23632">
        <f t="shared" si="1108"/>
        <v>3000</v>
      </c>
      <c r="J23632" t="str">
        <f t="shared" si="1109"/>
        <v/>
      </c>
    </row>
    <row r="23633" spans="1:10" x14ac:dyDescent="0.25">
      <c r="A23633" t="s">
        <v>800</v>
      </c>
      <c r="B23633" t="s">
        <v>6286</v>
      </c>
      <c r="C23633" s="27">
        <v>97578.409090909001</v>
      </c>
      <c r="D23633">
        <v>3000</v>
      </c>
      <c r="E23633">
        <v>0.11534090909090899</v>
      </c>
      <c r="F23633">
        <v>1</v>
      </c>
      <c r="G23633">
        <v>2590.5855564035101</v>
      </c>
      <c r="H23633" s="73">
        <f t="shared" si="1107"/>
        <v>1.9115105667205465E-2</v>
      </c>
      <c r="I23633">
        <f t="shared" si="1108"/>
        <v>3000</v>
      </c>
      <c r="J23633" t="str">
        <f t="shared" si="1109"/>
        <v/>
      </c>
    </row>
    <row r="23634" spans="1:10" x14ac:dyDescent="0.25">
      <c r="A23634" t="s">
        <v>800</v>
      </c>
      <c r="B23634" t="s">
        <v>12135</v>
      </c>
      <c r="C23634" s="27">
        <v>66494.318181818104</v>
      </c>
      <c r="D23634">
        <v>3000</v>
      </c>
      <c r="E23634">
        <v>7.8598484848484806E-2</v>
      </c>
      <c r="F23634">
        <v>5</v>
      </c>
      <c r="G23634">
        <v>1763.40756338407</v>
      </c>
      <c r="H23634" s="73">
        <f t="shared" si="1107"/>
        <v>1.9094164439206151E-2</v>
      </c>
      <c r="I23634">
        <f t="shared" si="1108"/>
        <v>3000</v>
      </c>
      <c r="J23634" t="str">
        <f t="shared" si="1109"/>
        <v/>
      </c>
    </row>
    <row r="23635" spans="1:10" x14ac:dyDescent="0.25">
      <c r="A23635" t="s">
        <v>800</v>
      </c>
      <c r="B23635" t="s">
        <v>7351</v>
      </c>
      <c r="C23635" s="27">
        <v>45023.863636363603</v>
      </c>
      <c r="D23635">
        <v>3000</v>
      </c>
      <c r="E23635">
        <v>5.3219696969696903E-2</v>
      </c>
      <c r="F23635">
        <v>1</v>
      </c>
      <c r="G23635">
        <v>1193.95647872176</v>
      </c>
      <c r="H23635" s="73">
        <f t="shared" si="1107"/>
        <v>1.9093178489137264E-2</v>
      </c>
      <c r="I23635">
        <f t="shared" si="1108"/>
        <v>3000</v>
      </c>
      <c r="J23635" t="str">
        <f t="shared" si="1109"/>
        <v/>
      </c>
    </row>
    <row r="23636" spans="1:10" x14ac:dyDescent="0.25">
      <c r="A23636" t="s">
        <v>800</v>
      </c>
      <c r="B23636" t="s">
        <v>9905</v>
      </c>
      <c r="C23636" s="27">
        <v>33840</v>
      </c>
      <c r="D23636">
        <v>3000</v>
      </c>
      <c r="E23636">
        <v>7.0075757575757498E-3</v>
      </c>
      <c r="G23636">
        <v>897.06421441409896</v>
      </c>
      <c r="H23636" s="73">
        <f t="shared" si="1107"/>
        <v>1.9086472647108488E-2</v>
      </c>
      <c r="I23636">
        <f t="shared" si="1108"/>
        <v>3000</v>
      </c>
      <c r="J23636" t="str">
        <f t="shared" si="1109"/>
        <v/>
      </c>
    </row>
    <row r="23637" spans="1:10" x14ac:dyDescent="0.25">
      <c r="A23637" t="s">
        <v>800</v>
      </c>
      <c r="B23637" t="s">
        <v>13355</v>
      </c>
      <c r="C23637" s="27">
        <v>34448.863636363603</v>
      </c>
      <c r="D23637">
        <v>3000</v>
      </c>
      <c r="E23637">
        <v>4.0719696969696899E-2</v>
      </c>
      <c r="F23637">
        <v>2</v>
      </c>
      <c r="G23637">
        <v>913.05323798792006</v>
      </c>
      <c r="H23637" s="73">
        <f t="shared" si="1107"/>
        <v>1.9083309635135957E-2</v>
      </c>
      <c r="I23637">
        <f t="shared" si="1108"/>
        <v>3000</v>
      </c>
      <c r="J23637" t="str">
        <f t="shared" si="1109"/>
        <v/>
      </c>
    </row>
    <row r="23638" spans="1:10" x14ac:dyDescent="0.25">
      <c r="A23638" t="s">
        <v>800</v>
      </c>
      <c r="B23638" t="s">
        <v>11523</v>
      </c>
      <c r="C23638" s="27">
        <v>67295.4545454545</v>
      </c>
      <c r="D23638">
        <v>3000</v>
      </c>
      <c r="E23638">
        <v>7.9545454545454503E-2</v>
      </c>
      <c r="F23638">
        <v>2</v>
      </c>
      <c r="G23638">
        <v>1781.2614595744801</v>
      </c>
      <c r="H23638" s="73">
        <f t="shared" si="1107"/>
        <v>1.9057873366875915E-2</v>
      </c>
      <c r="I23638">
        <f t="shared" si="1108"/>
        <v>3000</v>
      </c>
      <c r="J23638" t="str">
        <f t="shared" si="1109"/>
        <v/>
      </c>
    </row>
    <row r="23639" spans="1:10" x14ac:dyDescent="0.25">
      <c r="A23639" t="s">
        <v>800</v>
      </c>
      <c r="B23639" t="s">
        <v>8187</v>
      </c>
      <c r="C23639" s="27">
        <v>94053.409090909001</v>
      </c>
      <c r="D23639">
        <v>3000</v>
      </c>
      <c r="E23639">
        <v>0.111174242424242</v>
      </c>
      <c r="F23639">
        <v>2</v>
      </c>
      <c r="G23639">
        <v>2488.87632700624</v>
      </c>
      <c r="H23639" s="73">
        <f t="shared" si="1107"/>
        <v>1.9052908052619468E-2</v>
      </c>
      <c r="I23639">
        <f t="shared" si="1108"/>
        <v>3000</v>
      </c>
      <c r="J23639" t="str">
        <f t="shared" si="1109"/>
        <v/>
      </c>
    </row>
    <row r="23640" spans="1:10" x14ac:dyDescent="0.25">
      <c r="A23640" t="s">
        <v>800</v>
      </c>
      <c r="B23640" t="s">
        <v>8076</v>
      </c>
      <c r="C23640" s="27">
        <v>145806.818181818</v>
      </c>
      <c r="D23640">
        <v>3000</v>
      </c>
      <c r="E23640">
        <v>0.172348484848484</v>
      </c>
      <c r="F23640">
        <v>3</v>
      </c>
      <c r="G23640">
        <v>3853.1197174291901</v>
      </c>
      <c r="H23640" s="73">
        <f t="shared" si="1107"/>
        <v>1.9026861920061859E-2</v>
      </c>
      <c r="I23640">
        <f t="shared" si="1108"/>
        <v>3000</v>
      </c>
      <c r="J23640" t="str">
        <f t="shared" si="1109"/>
        <v/>
      </c>
    </row>
    <row r="23641" spans="1:10" x14ac:dyDescent="0.25">
      <c r="A23641" t="s">
        <v>800</v>
      </c>
      <c r="B23641" t="s">
        <v>11071</v>
      </c>
      <c r="C23641" s="27">
        <v>47587.5</v>
      </c>
      <c r="D23641">
        <v>3000</v>
      </c>
      <c r="E23641">
        <v>5.6250000000000001E-2</v>
      </c>
      <c r="F23641">
        <v>4</v>
      </c>
      <c r="G23641">
        <v>1255.2081557225899</v>
      </c>
      <c r="H23641" s="73">
        <f t="shared" si="1107"/>
        <v>1.8991329070034459E-2</v>
      </c>
      <c r="I23641">
        <f t="shared" si="1108"/>
        <v>3000</v>
      </c>
      <c r="J23641" t="str">
        <f t="shared" si="1109"/>
        <v/>
      </c>
    </row>
    <row r="23642" spans="1:10" x14ac:dyDescent="0.25">
      <c r="A23642" t="s">
        <v>800</v>
      </c>
      <c r="B23642" t="s">
        <v>9739</v>
      </c>
      <c r="C23642" s="27">
        <v>139878.409090909</v>
      </c>
      <c r="D23642">
        <v>3000</v>
      </c>
      <c r="E23642">
        <v>0.16534090909090901</v>
      </c>
      <c r="F23642">
        <v>1</v>
      </c>
      <c r="G23642">
        <v>3689.0391643681201</v>
      </c>
      <c r="H23642" s="73">
        <f t="shared" si="1107"/>
        <v>1.8988693220115222E-2</v>
      </c>
      <c r="I23642">
        <f t="shared" si="1108"/>
        <v>3000</v>
      </c>
      <c r="J23642" t="str">
        <f t="shared" si="1109"/>
        <v/>
      </c>
    </row>
    <row r="23643" spans="1:10" x14ac:dyDescent="0.25">
      <c r="A23643" t="s">
        <v>800</v>
      </c>
      <c r="B23643" t="s">
        <v>8651</v>
      </c>
      <c r="C23643" s="27">
        <v>156061.36363636301</v>
      </c>
      <c r="D23643">
        <v>3000</v>
      </c>
      <c r="E23643">
        <v>0.18446969696969601</v>
      </c>
      <c r="F23643">
        <v>43</v>
      </c>
      <c r="G23643">
        <v>4114.1494422977703</v>
      </c>
      <c r="H23643" s="73">
        <f t="shared" si="1107"/>
        <v>1.8980915772058456E-2</v>
      </c>
      <c r="I23643">
        <f t="shared" si="1108"/>
        <v>3000</v>
      </c>
      <c r="J23643" t="str">
        <f t="shared" si="1109"/>
        <v/>
      </c>
    </row>
    <row r="23644" spans="1:10" x14ac:dyDescent="0.25">
      <c r="A23644" t="s">
        <v>800</v>
      </c>
      <c r="B23644" t="s">
        <v>8093</v>
      </c>
      <c r="C23644" s="27">
        <v>58963.636363636302</v>
      </c>
      <c r="D23644">
        <v>3000</v>
      </c>
      <c r="E23644">
        <v>6.9696969696969702E-2</v>
      </c>
      <c r="F23644">
        <v>2</v>
      </c>
      <c r="G23644">
        <v>1549.57028439386</v>
      </c>
      <c r="H23644" s="73">
        <f t="shared" si="1107"/>
        <v>1.8921672297871391E-2</v>
      </c>
      <c r="I23644">
        <f t="shared" si="1108"/>
        <v>3000</v>
      </c>
      <c r="J23644" t="str">
        <f t="shared" si="1109"/>
        <v/>
      </c>
    </row>
    <row r="23645" spans="1:10" x14ac:dyDescent="0.25">
      <c r="A23645" t="s">
        <v>800</v>
      </c>
      <c r="B23645" t="s">
        <v>11871</v>
      </c>
      <c r="C23645" s="27">
        <v>112960.227272727</v>
      </c>
      <c r="D23645">
        <v>3000</v>
      </c>
      <c r="E23645">
        <v>0.13352272727272699</v>
      </c>
      <c r="F23645">
        <v>2</v>
      </c>
      <c r="G23645">
        <v>2968.3139616586</v>
      </c>
      <c r="H23645" s="73">
        <f t="shared" si="1107"/>
        <v>1.8919810131350464E-2</v>
      </c>
      <c r="I23645">
        <f t="shared" si="1108"/>
        <v>3000</v>
      </c>
      <c r="J23645" t="str">
        <f t="shared" si="1109"/>
        <v/>
      </c>
    </row>
    <row r="23646" spans="1:10" x14ac:dyDescent="0.25">
      <c r="A23646" t="s">
        <v>800</v>
      </c>
      <c r="B23646" t="s">
        <v>12860</v>
      </c>
      <c r="C23646" s="27">
        <v>229285.227272727</v>
      </c>
      <c r="D23646">
        <v>3000</v>
      </c>
      <c r="E23646">
        <v>0.27102272727272703</v>
      </c>
      <c r="F23646">
        <v>1</v>
      </c>
      <c r="G23646">
        <v>6018.3366237435002</v>
      </c>
      <c r="H23646" s="73">
        <f t="shared" si="1107"/>
        <v>1.8898742063051109E-2</v>
      </c>
      <c r="I23646">
        <f t="shared" si="1108"/>
        <v>3000</v>
      </c>
      <c r="J23646" t="str">
        <f t="shared" si="1109"/>
        <v/>
      </c>
    </row>
    <row r="23647" spans="1:10" x14ac:dyDescent="0.25">
      <c r="A23647" t="s">
        <v>800</v>
      </c>
      <c r="B23647" t="s">
        <v>3894</v>
      </c>
      <c r="C23647" s="27">
        <v>33840</v>
      </c>
      <c r="D23647">
        <v>3000</v>
      </c>
      <c r="E23647">
        <v>8.7121212121212092E-3</v>
      </c>
      <c r="F23647">
        <v>2</v>
      </c>
      <c r="G23647">
        <v>887.48308217744295</v>
      </c>
      <c r="H23647" s="73">
        <f t="shared" si="1107"/>
        <v>1.888261876973283E-2</v>
      </c>
      <c r="I23647">
        <f t="shared" si="1108"/>
        <v>3000</v>
      </c>
      <c r="J23647" t="str">
        <f t="shared" si="1109"/>
        <v/>
      </c>
    </row>
    <row r="23648" spans="1:10" x14ac:dyDescent="0.25">
      <c r="A23648" t="s">
        <v>800</v>
      </c>
      <c r="B23648" t="s">
        <v>11827</v>
      </c>
      <c r="C23648" s="27">
        <v>103506.818181818</v>
      </c>
      <c r="D23648">
        <v>3000</v>
      </c>
      <c r="E23648">
        <v>0.122348484848484</v>
      </c>
      <c r="F23648">
        <v>2</v>
      </c>
      <c r="G23648">
        <v>2707.19857356495</v>
      </c>
      <c r="H23648" s="73">
        <f t="shared" si="1107"/>
        <v>1.8831445185986374E-2</v>
      </c>
      <c r="I23648">
        <f t="shared" si="1108"/>
        <v>3000</v>
      </c>
      <c r="J23648" t="str">
        <f t="shared" si="1109"/>
        <v/>
      </c>
    </row>
    <row r="23649" spans="1:10" x14ac:dyDescent="0.25">
      <c r="A23649" t="s">
        <v>800</v>
      </c>
      <c r="B23649" t="s">
        <v>11729</v>
      </c>
      <c r="C23649" s="27">
        <v>60245.4545454545</v>
      </c>
      <c r="D23649">
        <v>3000</v>
      </c>
      <c r="E23649">
        <v>7.1212121212121199E-2</v>
      </c>
      <c r="F23649">
        <v>1</v>
      </c>
      <c r="G23649">
        <v>1566.2540962573401</v>
      </c>
      <c r="H23649" s="73">
        <f t="shared" si="1107"/>
        <v>1.8718473581346238E-2</v>
      </c>
      <c r="I23649">
        <f t="shared" si="1108"/>
        <v>3000</v>
      </c>
      <c r="J23649" t="str">
        <f t="shared" si="1109"/>
        <v/>
      </c>
    </row>
    <row r="23650" spans="1:10" x14ac:dyDescent="0.25">
      <c r="A23650" t="s">
        <v>800</v>
      </c>
      <c r="B23650" t="s">
        <v>8287</v>
      </c>
      <c r="C23650" s="27">
        <v>36852.272727272699</v>
      </c>
      <c r="D23650">
        <v>3000</v>
      </c>
      <c r="E23650">
        <v>4.3560606060606001E-2</v>
      </c>
      <c r="F23650">
        <v>2</v>
      </c>
      <c r="G23650">
        <v>958.03767390903397</v>
      </c>
      <c r="H23650" s="73">
        <f t="shared" si="1107"/>
        <v>1.8717627819573403E-2</v>
      </c>
      <c r="I23650">
        <f t="shared" si="1108"/>
        <v>3000</v>
      </c>
      <c r="J23650" t="str">
        <f t="shared" si="1109"/>
        <v/>
      </c>
    </row>
    <row r="23651" spans="1:10" x14ac:dyDescent="0.25">
      <c r="A23651" t="s">
        <v>800</v>
      </c>
      <c r="B23651" t="s">
        <v>10856</v>
      </c>
      <c r="C23651" s="27">
        <v>66814.772727272706</v>
      </c>
      <c r="D23651">
        <v>3000</v>
      </c>
      <c r="E23651">
        <v>7.8977272727272702E-2</v>
      </c>
      <c r="F23651">
        <v>1</v>
      </c>
      <c r="G23651">
        <v>1733.61579920189</v>
      </c>
      <c r="H23651" s="73">
        <f t="shared" si="1107"/>
        <v>1.8681547874454786E-2</v>
      </c>
      <c r="I23651">
        <f t="shared" si="1108"/>
        <v>3000</v>
      </c>
      <c r="J23651" t="str">
        <f t="shared" si="1109"/>
        <v/>
      </c>
    </row>
    <row r="23652" spans="1:10" x14ac:dyDescent="0.25">
      <c r="A23652" t="s">
        <v>800</v>
      </c>
      <c r="B23652" t="s">
        <v>11892</v>
      </c>
      <c r="C23652" s="27">
        <v>126259.09090908999</v>
      </c>
      <c r="D23652">
        <v>3000</v>
      </c>
      <c r="E23652">
        <v>0.14924242424242401</v>
      </c>
      <c r="F23652">
        <v>3</v>
      </c>
      <c r="G23652">
        <v>3272.79757524046</v>
      </c>
      <c r="H23652" s="73">
        <f t="shared" si="1107"/>
        <v>1.8663323466108356E-2</v>
      </c>
      <c r="I23652">
        <f t="shared" si="1108"/>
        <v>3000</v>
      </c>
      <c r="J23652" t="str">
        <f t="shared" si="1109"/>
        <v/>
      </c>
    </row>
    <row r="23653" spans="1:10" x14ac:dyDescent="0.25">
      <c r="A23653" t="s">
        <v>800</v>
      </c>
      <c r="B23653" t="s">
        <v>13291</v>
      </c>
      <c r="C23653" s="27">
        <v>173526.136363636</v>
      </c>
      <c r="D23653">
        <v>3000</v>
      </c>
      <c r="E23653">
        <v>0.205113636363636</v>
      </c>
      <c r="F23653">
        <v>3</v>
      </c>
      <c r="G23653">
        <v>4494.3471906811601</v>
      </c>
      <c r="H23653" s="73">
        <f t="shared" si="1107"/>
        <v>1.8648084058699489E-2</v>
      </c>
      <c r="I23653">
        <f t="shared" si="1108"/>
        <v>3000</v>
      </c>
      <c r="J23653" t="str">
        <f t="shared" si="1109"/>
        <v/>
      </c>
    </row>
    <row r="23654" spans="1:10" x14ac:dyDescent="0.25">
      <c r="A23654" t="s">
        <v>800</v>
      </c>
      <c r="B23654" t="s">
        <v>9311</v>
      </c>
      <c r="C23654" s="27">
        <v>210450.025882566</v>
      </c>
      <c r="D23654">
        <v>3000</v>
      </c>
      <c r="E23654">
        <v>0.345643939393939</v>
      </c>
      <c r="F23654">
        <v>2</v>
      </c>
      <c r="G23654">
        <v>5749.9978934607798</v>
      </c>
      <c r="H23654" s="73">
        <f t="shared" si="1107"/>
        <v>1.8628902960605594E-2</v>
      </c>
      <c r="I23654">
        <f t="shared" si="1108"/>
        <v>3000</v>
      </c>
      <c r="J23654" t="str">
        <f t="shared" si="1109"/>
        <v/>
      </c>
    </row>
    <row r="23655" spans="1:10" x14ac:dyDescent="0.25">
      <c r="A23655" t="s">
        <v>800</v>
      </c>
      <c r="B23655" t="s">
        <v>12379</v>
      </c>
      <c r="C23655" s="27">
        <v>91970.4545454545</v>
      </c>
      <c r="D23655">
        <v>3000</v>
      </c>
      <c r="E23655">
        <v>0.108712121212121</v>
      </c>
      <c r="F23655">
        <v>4</v>
      </c>
      <c r="G23655">
        <v>2371.9099025133301</v>
      </c>
      <c r="H23655" s="73">
        <f t="shared" si="1107"/>
        <v>1.8568736430084356E-2</v>
      </c>
      <c r="I23655">
        <f t="shared" si="1108"/>
        <v>3000</v>
      </c>
      <c r="J23655" t="str">
        <f t="shared" si="1109"/>
        <v/>
      </c>
    </row>
    <row r="23656" spans="1:10" x14ac:dyDescent="0.25">
      <c r="A23656" t="s">
        <v>800</v>
      </c>
      <c r="B23656" t="s">
        <v>8954</v>
      </c>
      <c r="C23656" s="27">
        <v>102064.77272727199</v>
      </c>
      <c r="D23656">
        <v>3000</v>
      </c>
      <c r="E23656">
        <v>0.120643939393939</v>
      </c>
      <c r="F23656">
        <v>1</v>
      </c>
      <c r="G23656">
        <v>2631.8244266331499</v>
      </c>
      <c r="H23656" s="73">
        <f t="shared" si="1107"/>
        <v>1.8565794412135486E-2</v>
      </c>
      <c r="I23656">
        <f t="shared" si="1108"/>
        <v>3000</v>
      </c>
      <c r="J23656" t="str">
        <f t="shared" si="1109"/>
        <v/>
      </c>
    </row>
    <row r="23657" spans="1:10" x14ac:dyDescent="0.25">
      <c r="A23657" t="s">
        <v>800</v>
      </c>
      <c r="B23657" t="s">
        <v>3809</v>
      </c>
      <c r="C23657" s="27">
        <v>33840</v>
      </c>
      <c r="D23657">
        <v>3000</v>
      </c>
      <c r="E23657">
        <v>3.7499999999999999E-2</v>
      </c>
      <c r="F23657">
        <v>1</v>
      </c>
      <c r="G23657">
        <v>872.25153862173295</v>
      </c>
      <c r="H23657" s="73">
        <f t="shared" si="1107"/>
        <v>1.855854337493049E-2</v>
      </c>
      <c r="I23657">
        <f t="shared" si="1108"/>
        <v>3000</v>
      </c>
      <c r="J23657" t="str">
        <f t="shared" si="1109"/>
        <v/>
      </c>
    </row>
    <row r="23658" spans="1:10" x14ac:dyDescent="0.25">
      <c r="A23658" t="s">
        <v>800</v>
      </c>
      <c r="B23658" t="s">
        <v>8219</v>
      </c>
      <c r="C23658" s="27">
        <v>167117.045454545</v>
      </c>
      <c r="D23658">
        <v>3000</v>
      </c>
      <c r="E23658">
        <v>0.19753787878787801</v>
      </c>
      <c r="F23658">
        <v>3</v>
      </c>
      <c r="G23658">
        <v>4306.3288509124504</v>
      </c>
      <c r="H23658" s="73">
        <f t="shared" si="1107"/>
        <v>1.8553204816562523E-2</v>
      </c>
      <c r="I23658">
        <f t="shared" si="1108"/>
        <v>3000</v>
      </c>
      <c r="J23658" t="str">
        <f t="shared" si="1109"/>
        <v/>
      </c>
    </row>
    <row r="23659" spans="1:10" x14ac:dyDescent="0.25">
      <c r="A23659" t="s">
        <v>800</v>
      </c>
      <c r="B23659" t="s">
        <v>10627</v>
      </c>
      <c r="C23659" s="27">
        <v>35570.4545454545</v>
      </c>
      <c r="D23659">
        <v>3000</v>
      </c>
      <c r="E23659">
        <v>4.2045454545454497E-2</v>
      </c>
      <c r="F23659">
        <v>7</v>
      </c>
      <c r="G23659">
        <v>916.383717726903</v>
      </c>
      <c r="H23659" s="73">
        <f t="shared" si="1107"/>
        <v>1.8548997621614171E-2</v>
      </c>
      <c r="I23659">
        <f t="shared" si="1108"/>
        <v>3000</v>
      </c>
      <c r="J23659" t="str">
        <f t="shared" si="1109"/>
        <v/>
      </c>
    </row>
    <row r="23660" spans="1:10" x14ac:dyDescent="0.25">
      <c r="A23660" t="s">
        <v>800</v>
      </c>
      <c r="B23660" t="s">
        <v>7526</v>
      </c>
      <c r="C23660" s="27">
        <v>76909.090909090897</v>
      </c>
      <c r="D23660">
        <v>3000</v>
      </c>
      <c r="E23660">
        <v>9.0909090909090898E-2</v>
      </c>
      <c r="F23660">
        <v>5</v>
      </c>
      <c r="G23660">
        <v>1978.8825482079001</v>
      </c>
      <c r="H23660" s="73">
        <f t="shared" si="1107"/>
        <v>1.8525708961946302E-2</v>
      </c>
      <c r="I23660">
        <f t="shared" si="1108"/>
        <v>3000</v>
      </c>
      <c r="J23660" t="str">
        <f t="shared" si="1109"/>
        <v/>
      </c>
    </row>
    <row r="23661" spans="1:10" x14ac:dyDescent="0.25">
      <c r="A23661" t="s">
        <v>800</v>
      </c>
      <c r="B23661" t="s">
        <v>11596</v>
      </c>
      <c r="C23661" s="27">
        <v>33840</v>
      </c>
      <c r="D23661">
        <v>3000</v>
      </c>
      <c r="E23661">
        <v>3.4848484848484802E-2</v>
      </c>
      <c r="F23661">
        <v>1</v>
      </c>
      <c r="G23661">
        <v>868.73589773852802</v>
      </c>
      <c r="H23661" s="73">
        <f t="shared" si="1107"/>
        <v>1.8483742505075066E-2</v>
      </c>
      <c r="I23661">
        <f t="shared" si="1108"/>
        <v>3000</v>
      </c>
      <c r="J23661" t="str">
        <f t="shared" si="1109"/>
        <v/>
      </c>
    </row>
    <row r="23662" spans="1:10" x14ac:dyDescent="0.25">
      <c r="A23662" t="s">
        <v>800</v>
      </c>
      <c r="B23662" t="s">
        <v>11645</v>
      </c>
      <c r="C23662" s="27">
        <v>33840</v>
      </c>
      <c r="D23662">
        <v>3000</v>
      </c>
      <c r="E23662">
        <v>3.9204545454545402E-2</v>
      </c>
      <c r="F23662">
        <v>4</v>
      </c>
      <c r="G23662">
        <v>867.68013571084703</v>
      </c>
      <c r="H23662" s="73">
        <f t="shared" si="1107"/>
        <v>1.8461279483209511E-2</v>
      </c>
      <c r="I23662">
        <f t="shared" si="1108"/>
        <v>3000</v>
      </c>
      <c r="J23662" t="str">
        <f t="shared" si="1109"/>
        <v/>
      </c>
    </row>
    <row r="23663" spans="1:10" x14ac:dyDescent="0.25">
      <c r="A23663" t="s">
        <v>800</v>
      </c>
      <c r="B23663" t="s">
        <v>11646</v>
      </c>
      <c r="C23663" s="27">
        <v>33840</v>
      </c>
      <c r="D23663">
        <v>3000</v>
      </c>
      <c r="E23663">
        <v>3.7878787878787797E-2</v>
      </c>
      <c r="F23663">
        <v>3</v>
      </c>
      <c r="G23663">
        <v>867.58635525475995</v>
      </c>
      <c r="H23663" s="73">
        <f t="shared" si="1107"/>
        <v>1.8459284154356596E-2</v>
      </c>
      <c r="I23663">
        <f t="shared" si="1108"/>
        <v>3000</v>
      </c>
      <c r="J23663" t="str">
        <f t="shared" si="1109"/>
        <v/>
      </c>
    </row>
    <row r="23664" spans="1:10" x14ac:dyDescent="0.25">
      <c r="A23664" t="s">
        <v>800</v>
      </c>
      <c r="B23664" t="s">
        <v>4705</v>
      </c>
      <c r="C23664" s="27">
        <v>33840</v>
      </c>
      <c r="D23664">
        <v>3000</v>
      </c>
      <c r="E23664">
        <v>1.76136363636363E-2</v>
      </c>
      <c r="F23664">
        <v>1</v>
      </c>
      <c r="G23664">
        <v>867.27671996039203</v>
      </c>
      <c r="H23664" s="73">
        <f t="shared" si="1107"/>
        <v>1.8452696169370043E-2</v>
      </c>
      <c r="I23664">
        <f t="shared" si="1108"/>
        <v>3000</v>
      </c>
      <c r="J23664" t="str">
        <f t="shared" si="1109"/>
        <v/>
      </c>
    </row>
    <row r="23665" spans="1:10" x14ac:dyDescent="0.25">
      <c r="A23665" t="s">
        <v>800</v>
      </c>
      <c r="B23665" t="s">
        <v>10326</v>
      </c>
      <c r="C23665" s="27">
        <v>33840</v>
      </c>
      <c r="D23665">
        <v>3000</v>
      </c>
      <c r="E23665">
        <v>3.7499999999999999E-2</v>
      </c>
      <c r="F23665">
        <v>1</v>
      </c>
      <c r="G23665">
        <v>867.01057739826297</v>
      </c>
      <c r="H23665" s="73">
        <f t="shared" si="1107"/>
        <v>1.8447033561665171E-2</v>
      </c>
      <c r="I23665">
        <f t="shared" si="1108"/>
        <v>3000</v>
      </c>
      <c r="J23665" t="str">
        <f t="shared" si="1109"/>
        <v/>
      </c>
    </row>
    <row r="23666" spans="1:10" x14ac:dyDescent="0.25">
      <c r="A23666" t="s">
        <v>800</v>
      </c>
      <c r="B23666" t="s">
        <v>12533</v>
      </c>
      <c r="C23666" s="27">
        <v>33840</v>
      </c>
      <c r="D23666">
        <v>3000</v>
      </c>
      <c r="E23666">
        <v>4.54545454545454E-3</v>
      </c>
      <c r="F23666">
        <v>1</v>
      </c>
      <c r="G23666">
        <v>865.731045849564</v>
      </c>
      <c r="H23666" s="73">
        <f t="shared" si="1107"/>
        <v>1.8419809486160937E-2</v>
      </c>
      <c r="I23666">
        <f t="shared" si="1108"/>
        <v>3000</v>
      </c>
      <c r="J23666" t="str">
        <f t="shared" si="1109"/>
        <v/>
      </c>
    </row>
    <row r="23667" spans="1:10" x14ac:dyDescent="0.25">
      <c r="A23667" t="s">
        <v>800</v>
      </c>
      <c r="B23667" t="s">
        <v>13281</v>
      </c>
      <c r="C23667" s="27">
        <v>47747.727272727199</v>
      </c>
      <c r="D23667">
        <v>3000</v>
      </c>
      <c r="E23667">
        <v>5.64393939393939E-2</v>
      </c>
      <c r="F23667">
        <v>1</v>
      </c>
      <c r="G23667">
        <v>1217.5997544556801</v>
      </c>
      <c r="H23667" s="73">
        <f t="shared" si="1107"/>
        <v>1.8360493227262596E-2</v>
      </c>
      <c r="I23667">
        <f t="shared" si="1108"/>
        <v>3000</v>
      </c>
      <c r="J23667" t="str">
        <f t="shared" si="1109"/>
        <v/>
      </c>
    </row>
    <row r="23668" spans="1:10" x14ac:dyDescent="0.25">
      <c r="A23668" t="s">
        <v>800</v>
      </c>
      <c r="B23668" t="s">
        <v>11120</v>
      </c>
      <c r="C23668" s="27">
        <v>92130.681818181794</v>
      </c>
      <c r="D23668">
        <v>3000</v>
      </c>
      <c r="E23668">
        <v>0.108901515151515</v>
      </c>
      <c r="F23668">
        <v>4</v>
      </c>
      <c r="G23668">
        <v>2341.7602544819601</v>
      </c>
      <c r="H23668" s="73">
        <f t="shared" si="1107"/>
        <v>1.8300823894415928E-2</v>
      </c>
      <c r="I23668">
        <f t="shared" si="1108"/>
        <v>3000</v>
      </c>
      <c r="J23668" t="str">
        <f t="shared" si="1109"/>
        <v/>
      </c>
    </row>
    <row r="23669" spans="1:10" x14ac:dyDescent="0.25">
      <c r="A23669" t="s">
        <v>800</v>
      </c>
      <c r="B23669" t="s">
        <v>11399</v>
      </c>
      <c r="C23669" s="27">
        <v>98539.772727272604</v>
      </c>
      <c r="D23669">
        <v>3000</v>
      </c>
      <c r="E23669">
        <v>0.116477272727272</v>
      </c>
      <c r="F23669">
        <v>1</v>
      </c>
      <c r="G23669">
        <v>2503.3959758313299</v>
      </c>
      <c r="H23669" s="73">
        <f t="shared" si="1107"/>
        <v>1.8291549216245546E-2</v>
      </c>
      <c r="I23669">
        <f t="shared" si="1108"/>
        <v>3000</v>
      </c>
      <c r="J23669" t="str">
        <f t="shared" si="1109"/>
        <v/>
      </c>
    </row>
    <row r="23670" spans="1:10" x14ac:dyDescent="0.25">
      <c r="A23670" t="s">
        <v>800</v>
      </c>
      <c r="B23670" t="s">
        <v>9343</v>
      </c>
      <c r="C23670" s="27">
        <v>81075</v>
      </c>
      <c r="D23670">
        <v>3000</v>
      </c>
      <c r="E23670">
        <v>9.5833333333333298E-2</v>
      </c>
      <c r="F23670">
        <v>2</v>
      </c>
      <c r="G23670">
        <v>2059.6353334519099</v>
      </c>
      <c r="H23670" s="73">
        <f t="shared" si="1107"/>
        <v>1.8290933581071551E-2</v>
      </c>
      <c r="I23670">
        <f t="shared" si="1108"/>
        <v>3000</v>
      </c>
      <c r="J23670" t="str">
        <f t="shared" si="1109"/>
        <v/>
      </c>
    </row>
    <row r="23671" spans="1:10" x14ac:dyDescent="0.25">
      <c r="A23671" t="s">
        <v>800</v>
      </c>
      <c r="B23671" t="s">
        <v>12520</v>
      </c>
      <c r="C23671" s="27">
        <v>74665.909090909001</v>
      </c>
      <c r="D23671">
        <v>3000</v>
      </c>
      <c r="E23671">
        <v>8.8257575757575701E-2</v>
      </c>
      <c r="F23671">
        <v>5</v>
      </c>
      <c r="G23671">
        <v>1894.34645784847</v>
      </c>
      <c r="H23671" s="73">
        <f t="shared" si="1107"/>
        <v>1.8267097611980518E-2</v>
      </c>
      <c r="I23671">
        <f t="shared" si="1108"/>
        <v>3000</v>
      </c>
      <c r="J23671" t="str">
        <f t="shared" si="1109"/>
        <v/>
      </c>
    </row>
    <row r="23672" spans="1:10" x14ac:dyDescent="0.25">
      <c r="A23672" t="s">
        <v>800</v>
      </c>
      <c r="B23672" t="s">
        <v>12301</v>
      </c>
      <c r="C23672" s="27">
        <v>37653.409090909103</v>
      </c>
      <c r="D23672">
        <v>3000</v>
      </c>
      <c r="E23672">
        <v>4.4507575757575697E-2</v>
      </c>
      <c r="F23672">
        <v>15</v>
      </c>
      <c r="G23672">
        <v>954.94407992579602</v>
      </c>
      <c r="H23672" s="73">
        <f t="shared" si="1107"/>
        <v>1.8260225412433512E-2</v>
      </c>
      <c r="I23672">
        <f t="shared" si="1108"/>
        <v>3000</v>
      </c>
      <c r="J23672" t="str">
        <f t="shared" si="1109"/>
        <v/>
      </c>
    </row>
    <row r="23673" spans="1:10" x14ac:dyDescent="0.25">
      <c r="A23673" t="s">
        <v>800</v>
      </c>
      <c r="B23673" t="s">
        <v>10565</v>
      </c>
      <c r="C23673" s="27">
        <v>164553.409090909</v>
      </c>
      <c r="D23673">
        <v>3000</v>
      </c>
      <c r="E23673">
        <v>0.19450757575757499</v>
      </c>
      <c r="F23673">
        <v>1</v>
      </c>
      <c r="G23673">
        <v>4171.6319550798898</v>
      </c>
      <c r="H23673" s="73">
        <f t="shared" si="1107"/>
        <v>1.8252888373756927E-2</v>
      </c>
      <c r="I23673">
        <f t="shared" si="1108"/>
        <v>3000</v>
      </c>
      <c r="J23673" t="str">
        <f t="shared" si="1109"/>
        <v/>
      </c>
    </row>
    <row r="23674" spans="1:10" x14ac:dyDescent="0.25">
      <c r="A23674" t="s">
        <v>800</v>
      </c>
      <c r="B23674" t="s">
        <v>4315</v>
      </c>
      <c r="C23674" s="27">
        <v>40697.727272727199</v>
      </c>
      <c r="D23674">
        <v>3000</v>
      </c>
      <c r="E23674">
        <v>4.8106060606060597E-2</v>
      </c>
      <c r="F23674">
        <v>3</v>
      </c>
      <c r="G23674">
        <v>1031.2381338840601</v>
      </c>
      <c r="H23674" s="73">
        <f t="shared" si="1107"/>
        <v>1.8244052092169033E-2</v>
      </c>
      <c r="I23674">
        <f t="shared" si="1108"/>
        <v>3000</v>
      </c>
      <c r="J23674" t="str">
        <f t="shared" si="1109"/>
        <v/>
      </c>
    </row>
    <row r="23675" spans="1:10" x14ac:dyDescent="0.25">
      <c r="A23675" t="s">
        <v>800</v>
      </c>
      <c r="B23675" t="s">
        <v>8259</v>
      </c>
      <c r="C23675" s="27">
        <v>33840</v>
      </c>
      <c r="D23675">
        <v>3000</v>
      </c>
      <c r="E23675">
        <v>9.2803030303030293E-3</v>
      </c>
      <c r="F23675">
        <v>56</v>
      </c>
      <c r="G23675">
        <v>856.13830529222901</v>
      </c>
      <c r="H23675" s="73">
        <f t="shared" si="1107"/>
        <v>1.8215708623238916E-2</v>
      </c>
      <c r="I23675">
        <f t="shared" si="1108"/>
        <v>3000</v>
      </c>
      <c r="J23675" t="str">
        <f t="shared" si="1109"/>
        <v/>
      </c>
    </row>
    <row r="23676" spans="1:10" x14ac:dyDescent="0.25">
      <c r="A23676" t="s">
        <v>800</v>
      </c>
      <c r="B23676" t="s">
        <v>12061</v>
      </c>
      <c r="C23676" s="27">
        <v>33840</v>
      </c>
      <c r="D23676">
        <v>3000</v>
      </c>
      <c r="E23676">
        <v>1.8371212121212101E-2</v>
      </c>
      <c r="F23676">
        <v>2</v>
      </c>
      <c r="G23676">
        <v>856.00220251763199</v>
      </c>
      <c r="H23676" s="73">
        <f t="shared" si="1107"/>
        <v>1.8212812819524086E-2</v>
      </c>
      <c r="I23676">
        <f t="shared" si="1108"/>
        <v>3000</v>
      </c>
      <c r="J23676" t="str">
        <f t="shared" si="1109"/>
        <v/>
      </c>
    </row>
    <row r="23677" spans="1:10" x14ac:dyDescent="0.25">
      <c r="A23677" t="s">
        <v>800</v>
      </c>
      <c r="B23677" t="s">
        <v>10475</v>
      </c>
      <c r="C23677" s="27">
        <v>33840</v>
      </c>
      <c r="D23677">
        <v>3000</v>
      </c>
      <c r="E23677">
        <v>1.0227272727272699E-2</v>
      </c>
      <c r="F23677">
        <v>17</v>
      </c>
      <c r="G23677">
        <v>854.92345077496896</v>
      </c>
      <c r="H23677" s="73">
        <f t="shared" si="1107"/>
        <v>1.8189860654786574E-2</v>
      </c>
      <c r="I23677">
        <f t="shared" si="1108"/>
        <v>3000</v>
      </c>
      <c r="J23677" t="str">
        <f t="shared" si="1109"/>
        <v/>
      </c>
    </row>
    <row r="23678" spans="1:10" x14ac:dyDescent="0.25">
      <c r="A23678" t="s">
        <v>800</v>
      </c>
      <c r="B23678" t="s">
        <v>5944</v>
      </c>
      <c r="C23678" s="27">
        <v>51432.9545454545</v>
      </c>
      <c r="D23678">
        <v>3000</v>
      </c>
      <c r="E23678">
        <v>6.07954545454545E-2</v>
      </c>
      <c r="F23678">
        <v>3</v>
      </c>
      <c r="G23678">
        <v>1298.30995899409</v>
      </c>
      <c r="H23678" s="73">
        <f t="shared" si="1107"/>
        <v>1.8174790438095854E-2</v>
      </c>
      <c r="I23678">
        <f t="shared" si="1108"/>
        <v>3000</v>
      </c>
      <c r="J23678" t="str">
        <f t="shared" si="1109"/>
        <v/>
      </c>
    </row>
    <row r="23679" spans="1:10" x14ac:dyDescent="0.25">
      <c r="A23679" t="s">
        <v>800</v>
      </c>
      <c r="B23679" t="s">
        <v>12924</v>
      </c>
      <c r="C23679" s="27">
        <v>67615.909090909001</v>
      </c>
      <c r="D23679">
        <v>3000</v>
      </c>
      <c r="E23679">
        <v>7.9924242424242398E-2</v>
      </c>
      <c r="G23679">
        <v>1705.63551510757</v>
      </c>
      <c r="H23679" s="73">
        <f t="shared" si="1107"/>
        <v>1.8162257779102516E-2</v>
      </c>
      <c r="I23679">
        <f t="shared" si="1108"/>
        <v>3000</v>
      </c>
      <c r="J23679" t="str">
        <f t="shared" si="1109"/>
        <v/>
      </c>
    </row>
    <row r="23680" spans="1:10" x14ac:dyDescent="0.25">
      <c r="A23680" t="s">
        <v>800</v>
      </c>
      <c r="B23680" t="s">
        <v>13210</v>
      </c>
      <c r="C23680" s="27">
        <v>33840</v>
      </c>
      <c r="D23680">
        <v>3000</v>
      </c>
      <c r="E23680">
        <v>5.87121212121212E-3</v>
      </c>
      <c r="G23680">
        <v>852.04645593623104</v>
      </c>
      <c r="H23680" s="73">
        <f t="shared" si="1107"/>
        <v>1.8128647998643214E-2</v>
      </c>
      <c r="I23680">
        <f t="shared" si="1108"/>
        <v>3000</v>
      </c>
      <c r="J23680" t="str">
        <f t="shared" si="1109"/>
        <v/>
      </c>
    </row>
    <row r="23681" spans="1:10" x14ac:dyDescent="0.25">
      <c r="A23681" t="s">
        <v>800</v>
      </c>
      <c r="B23681" t="s">
        <v>11318</v>
      </c>
      <c r="C23681" s="27">
        <v>228323.86363636301</v>
      </c>
      <c r="D23681">
        <v>3000</v>
      </c>
      <c r="E23681">
        <v>0.26988636363636298</v>
      </c>
      <c r="F23681">
        <v>4</v>
      </c>
      <c r="G23681">
        <v>5740.57699145065</v>
      </c>
      <c r="H23681" s="73">
        <f t="shared" si="1107"/>
        <v>1.810242419700455E-2</v>
      </c>
      <c r="I23681">
        <f t="shared" si="1108"/>
        <v>3000</v>
      </c>
      <c r="J23681" t="str">
        <f t="shared" si="1109"/>
        <v/>
      </c>
    </row>
    <row r="23682" spans="1:10" x14ac:dyDescent="0.25">
      <c r="A23682" t="s">
        <v>800</v>
      </c>
      <c r="B23682" t="s">
        <v>10835</v>
      </c>
      <c r="C23682" s="27">
        <v>78511.363636363603</v>
      </c>
      <c r="D23682">
        <v>3000</v>
      </c>
      <c r="E23682">
        <v>9.2803030303030304E-2</v>
      </c>
      <c r="F23682">
        <v>1</v>
      </c>
      <c r="G23682">
        <v>1973.4215075580601</v>
      </c>
      <c r="H23682" s="73">
        <f t="shared" ref="H23682:H23745" si="1110">G23682/SUMIFS(C:C,B:B,B23682)</f>
        <v>1.809755199289026E-2</v>
      </c>
      <c r="I23682">
        <f t="shared" ref="I23682:I23745" si="1111">IF(A23682="Construction",SUMIFS(D:D,A:A,"Engineering",B:B,B23682),"")</f>
        <v>3000</v>
      </c>
      <c r="J23682" t="str">
        <f t="shared" si="1109"/>
        <v/>
      </c>
    </row>
    <row r="23683" spans="1:10" x14ac:dyDescent="0.25">
      <c r="A23683" t="s">
        <v>800</v>
      </c>
      <c r="B23683" t="s">
        <v>7952</v>
      </c>
      <c r="C23683" s="27">
        <v>50311.363636363603</v>
      </c>
      <c r="D23683">
        <v>3000</v>
      </c>
      <c r="E23683">
        <v>5.9469696969696902E-2</v>
      </c>
      <c r="F23683">
        <v>1</v>
      </c>
      <c r="G23683">
        <v>1263.48622307805</v>
      </c>
      <c r="H23683" s="73">
        <f t="shared" si="1110"/>
        <v>1.8081602541949064E-2</v>
      </c>
      <c r="I23683">
        <f t="shared" si="1111"/>
        <v>3000</v>
      </c>
      <c r="J23683" t="str">
        <f t="shared" ref="J23683:J23746" si="1112">IF(AND(I23683&lt;&gt;"",I23683&lt;&gt;3000,I23683&lt;&gt;0),D23683-I23683,"")</f>
        <v/>
      </c>
    </row>
    <row r="23684" spans="1:10" x14ac:dyDescent="0.25">
      <c r="A23684" t="s">
        <v>800</v>
      </c>
      <c r="B23684" t="s">
        <v>8238</v>
      </c>
      <c r="C23684" s="27">
        <v>144525</v>
      </c>
      <c r="D23684">
        <v>3000</v>
      </c>
      <c r="E23684">
        <v>0.170833333333333</v>
      </c>
      <c r="F23684">
        <v>7</v>
      </c>
      <c r="G23684">
        <v>3625.9248922104998</v>
      </c>
      <c r="H23684" s="73">
        <f t="shared" si="1110"/>
        <v>1.8063766977281168E-2</v>
      </c>
      <c r="I23684">
        <f t="shared" si="1111"/>
        <v>3000</v>
      </c>
      <c r="J23684" t="str">
        <f t="shared" si="1112"/>
        <v/>
      </c>
    </row>
    <row r="23685" spans="1:10" x14ac:dyDescent="0.25">
      <c r="A23685" t="s">
        <v>800</v>
      </c>
      <c r="B23685" t="s">
        <v>6225</v>
      </c>
      <c r="C23685" s="27">
        <v>177852.27272727201</v>
      </c>
      <c r="D23685">
        <v>3000</v>
      </c>
      <c r="E23685">
        <v>0.21022727272727201</v>
      </c>
      <c r="F23685">
        <v>12</v>
      </c>
      <c r="G23685">
        <v>4456.1542502091297</v>
      </c>
      <c r="H23685" s="73">
        <f t="shared" si="1110"/>
        <v>1.8039865394751217E-2</v>
      </c>
      <c r="I23685">
        <f t="shared" si="1111"/>
        <v>3000</v>
      </c>
      <c r="J23685" t="str">
        <f t="shared" si="1112"/>
        <v/>
      </c>
    </row>
    <row r="23686" spans="1:10" x14ac:dyDescent="0.25">
      <c r="A23686" t="s">
        <v>800</v>
      </c>
      <c r="B23686" t="s">
        <v>8925</v>
      </c>
      <c r="C23686" s="27">
        <v>66975</v>
      </c>
      <c r="D23686">
        <v>3000</v>
      </c>
      <c r="E23686">
        <v>7.9166666666666594E-2</v>
      </c>
      <c r="F23686">
        <v>1</v>
      </c>
      <c r="G23686">
        <v>1678.02885422546</v>
      </c>
      <c r="H23686" s="73">
        <f t="shared" si="1110"/>
        <v>1.8039279955839219E-2</v>
      </c>
      <c r="I23686">
        <f t="shared" si="1111"/>
        <v>3000</v>
      </c>
      <c r="J23686" t="str">
        <f t="shared" si="1112"/>
        <v/>
      </c>
    </row>
    <row r="23687" spans="1:10" x14ac:dyDescent="0.25">
      <c r="A23687" t="s">
        <v>800</v>
      </c>
      <c r="B23687" t="s">
        <v>3999</v>
      </c>
      <c r="C23687" s="27">
        <v>75627.272727272706</v>
      </c>
      <c r="D23687">
        <v>3000</v>
      </c>
      <c r="E23687">
        <v>8.9393939393939401E-2</v>
      </c>
      <c r="F23687">
        <v>3</v>
      </c>
      <c r="G23687">
        <v>1886.54131540141</v>
      </c>
      <c r="H23687" s="73">
        <f t="shared" si="1110"/>
        <v>1.7960580860655342E-2</v>
      </c>
      <c r="I23687">
        <f t="shared" si="1111"/>
        <v>3000</v>
      </c>
      <c r="J23687" t="str">
        <f t="shared" si="1112"/>
        <v/>
      </c>
    </row>
    <row r="23688" spans="1:10" x14ac:dyDescent="0.25">
      <c r="A23688" t="s">
        <v>800</v>
      </c>
      <c r="B23688" t="s">
        <v>9930</v>
      </c>
      <c r="C23688" s="27">
        <v>46786.363636363603</v>
      </c>
      <c r="D23688">
        <v>3000</v>
      </c>
      <c r="E23688">
        <v>5.5303030303030298E-2</v>
      </c>
      <c r="F23688">
        <v>1</v>
      </c>
      <c r="G23688">
        <v>1166.7608033731001</v>
      </c>
      <c r="H23688" s="73">
        <f t="shared" si="1110"/>
        <v>1.7955397965053854E-2</v>
      </c>
      <c r="I23688">
        <f t="shared" si="1111"/>
        <v>3000</v>
      </c>
      <c r="J23688" t="str">
        <f t="shared" si="1112"/>
        <v/>
      </c>
    </row>
    <row r="23689" spans="1:10" x14ac:dyDescent="0.25">
      <c r="A23689" t="s">
        <v>800</v>
      </c>
      <c r="B23689" t="s">
        <v>12509</v>
      </c>
      <c r="C23689" s="27">
        <v>43902.272727272699</v>
      </c>
      <c r="D23689">
        <v>3000</v>
      </c>
      <c r="E23689">
        <v>5.1893939393939298E-2</v>
      </c>
      <c r="F23689">
        <v>1</v>
      </c>
      <c r="G23689">
        <v>1094.33982952937</v>
      </c>
      <c r="H23689" s="73">
        <f t="shared" si="1110"/>
        <v>1.7947241186255885E-2</v>
      </c>
      <c r="I23689">
        <f t="shared" si="1111"/>
        <v>3000</v>
      </c>
      <c r="J23689" t="str">
        <f t="shared" si="1112"/>
        <v/>
      </c>
    </row>
    <row r="23690" spans="1:10" x14ac:dyDescent="0.25">
      <c r="A23690" t="s">
        <v>800</v>
      </c>
      <c r="B23690" t="s">
        <v>7355</v>
      </c>
      <c r="C23690" s="27">
        <v>42780.681818181802</v>
      </c>
      <c r="D23690">
        <v>3000</v>
      </c>
      <c r="E23690">
        <v>5.0568181818181797E-2</v>
      </c>
      <c r="F23690">
        <v>4</v>
      </c>
      <c r="G23690">
        <v>1064.9029267200001</v>
      </c>
      <c r="H23690" s="73">
        <f t="shared" si="1110"/>
        <v>1.7922344260360518E-2</v>
      </c>
      <c r="I23690">
        <f t="shared" si="1111"/>
        <v>3000</v>
      </c>
      <c r="J23690" t="str">
        <f t="shared" si="1112"/>
        <v/>
      </c>
    </row>
    <row r="23691" spans="1:10" x14ac:dyDescent="0.25">
      <c r="A23691" t="s">
        <v>800</v>
      </c>
      <c r="B23691" t="s">
        <v>4841</v>
      </c>
      <c r="C23691" s="27">
        <v>63930.681818181802</v>
      </c>
      <c r="D23691">
        <v>3000</v>
      </c>
      <c r="E23691">
        <v>7.5568181818181798E-2</v>
      </c>
      <c r="F23691">
        <v>1</v>
      </c>
      <c r="G23691">
        <v>1591.0360632925399</v>
      </c>
      <c r="H23691" s="73">
        <f t="shared" si="1110"/>
        <v>1.7918563246807687E-2</v>
      </c>
      <c r="I23691">
        <f t="shared" si="1111"/>
        <v>3000</v>
      </c>
      <c r="J23691" t="str">
        <f t="shared" si="1112"/>
        <v/>
      </c>
    </row>
    <row r="23692" spans="1:10" x14ac:dyDescent="0.25">
      <c r="A23692" t="s">
        <v>800</v>
      </c>
      <c r="B23692" t="s">
        <v>10880</v>
      </c>
      <c r="C23692" s="27">
        <v>35286.415298665801</v>
      </c>
      <c r="D23692">
        <v>3000</v>
      </c>
      <c r="E23692">
        <v>5.7954545454545398E-2</v>
      </c>
      <c r="F23692">
        <v>1</v>
      </c>
      <c r="G23692">
        <v>926.05328118141699</v>
      </c>
      <c r="H23692" s="73">
        <f t="shared" si="1110"/>
        <v>1.7893570635216169E-2</v>
      </c>
      <c r="I23692">
        <f t="shared" si="1111"/>
        <v>3000</v>
      </c>
      <c r="J23692" t="str">
        <f t="shared" si="1112"/>
        <v/>
      </c>
    </row>
    <row r="23693" spans="1:10" x14ac:dyDescent="0.25">
      <c r="A23693" t="s">
        <v>800</v>
      </c>
      <c r="B23693" t="s">
        <v>13141</v>
      </c>
      <c r="C23693" s="27">
        <v>38614.772727272699</v>
      </c>
      <c r="D23693">
        <v>3000</v>
      </c>
      <c r="E23693">
        <v>4.5643939393939299E-2</v>
      </c>
      <c r="F23693">
        <v>3</v>
      </c>
      <c r="G23693">
        <v>956.86272816425901</v>
      </c>
      <c r="H23693" s="73">
        <f t="shared" si="1110"/>
        <v>1.7841388557278348E-2</v>
      </c>
      <c r="I23693">
        <f t="shared" si="1111"/>
        <v>3000</v>
      </c>
      <c r="J23693" t="str">
        <f t="shared" si="1112"/>
        <v/>
      </c>
    </row>
    <row r="23694" spans="1:10" x14ac:dyDescent="0.25">
      <c r="A23694" t="s">
        <v>800</v>
      </c>
      <c r="B23694" t="s">
        <v>12030</v>
      </c>
      <c r="C23694" s="27">
        <v>41819.318181818096</v>
      </c>
      <c r="D23694">
        <v>3000</v>
      </c>
      <c r="E23694">
        <v>4.9431818181818098E-2</v>
      </c>
      <c r="F23694">
        <v>3</v>
      </c>
      <c r="G23694">
        <v>1035.43787421657</v>
      </c>
      <c r="H23694" s="73">
        <f t="shared" si="1110"/>
        <v>1.7827054620896732E-2</v>
      </c>
      <c r="I23694">
        <f t="shared" si="1111"/>
        <v>3000</v>
      </c>
      <c r="J23694" t="str">
        <f t="shared" si="1112"/>
        <v/>
      </c>
    </row>
    <row r="23695" spans="1:10" x14ac:dyDescent="0.25">
      <c r="A23695" t="s">
        <v>800</v>
      </c>
      <c r="B23695" t="s">
        <v>10324</v>
      </c>
      <c r="C23695" s="27">
        <v>64090.909090909001</v>
      </c>
      <c r="D23695">
        <v>3000</v>
      </c>
      <c r="E23695">
        <v>7.5757575757575704E-2</v>
      </c>
      <c r="F23695">
        <v>1</v>
      </c>
      <c r="G23695">
        <v>1585.8582488398599</v>
      </c>
      <c r="H23695" s="73">
        <f t="shared" si="1110"/>
        <v>1.7815599050796747E-2</v>
      </c>
      <c r="I23695">
        <f t="shared" si="1111"/>
        <v>3000</v>
      </c>
      <c r="J23695" t="str">
        <f t="shared" si="1112"/>
        <v/>
      </c>
    </row>
    <row r="23696" spans="1:10" x14ac:dyDescent="0.25">
      <c r="A23696" t="s">
        <v>800</v>
      </c>
      <c r="B23696" t="s">
        <v>12710</v>
      </c>
      <c r="C23696" s="27">
        <v>83638.636363636295</v>
      </c>
      <c r="D23696">
        <v>3000</v>
      </c>
      <c r="E23696">
        <v>9.8863636363636306E-2</v>
      </c>
      <c r="F23696">
        <v>1</v>
      </c>
      <c r="G23696">
        <v>2066.53045929376</v>
      </c>
      <c r="H23696" s="73">
        <f t="shared" si="1110"/>
        <v>1.7789648365649412E-2</v>
      </c>
      <c r="I23696">
        <f t="shared" si="1111"/>
        <v>3000</v>
      </c>
      <c r="J23696" t="str">
        <f t="shared" si="1112"/>
        <v/>
      </c>
    </row>
    <row r="23697" spans="1:10" x14ac:dyDescent="0.25">
      <c r="A23697" t="s">
        <v>800</v>
      </c>
      <c r="B23697" t="s">
        <v>8457</v>
      </c>
      <c r="C23697" s="27">
        <v>89406.818181818104</v>
      </c>
      <c r="D23697">
        <v>3000</v>
      </c>
      <c r="E23697">
        <v>0.105681818181818</v>
      </c>
      <c r="F23697">
        <v>2</v>
      </c>
      <c r="G23697">
        <v>2207.2177680425998</v>
      </c>
      <c r="H23697" s="73">
        <f t="shared" si="1110"/>
        <v>1.7774894860466624E-2</v>
      </c>
      <c r="I23697">
        <f t="shared" si="1111"/>
        <v>3000</v>
      </c>
      <c r="J23697" t="str">
        <f t="shared" si="1112"/>
        <v/>
      </c>
    </row>
    <row r="23698" spans="1:10" x14ac:dyDescent="0.25">
      <c r="A23698" t="s">
        <v>800</v>
      </c>
      <c r="B23698" t="s">
        <v>10612</v>
      </c>
      <c r="C23698" s="27">
        <v>40857.9545454545</v>
      </c>
      <c r="D23698">
        <v>3000</v>
      </c>
      <c r="E23698">
        <v>4.8295454545454503E-2</v>
      </c>
      <c r="F23698">
        <v>10</v>
      </c>
      <c r="G23698">
        <v>1007.58993121832</v>
      </c>
      <c r="H23698" s="73">
        <f t="shared" si="1110"/>
        <v>1.7755777511331623E-2</v>
      </c>
      <c r="I23698">
        <f t="shared" si="1111"/>
        <v>3000</v>
      </c>
      <c r="J23698" t="str">
        <f t="shared" si="1112"/>
        <v/>
      </c>
    </row>
    <row r="23699" spans="1:10" x14ac:dyDescent="0.25">
      <c r="A23699" t="s">
        <v>800</v>
      </c>
      <c r="B23699" t="s">
        <v>11087</v>
      </c>
      <c r="C23699" s="27">
        <v>38935.227272727199</v>
      </c>
      <c r="D23699">
        <v>3000</v>
      </c>
      <c r="E23699">
        <v>4.6022727272727201E-2</v>
      </c>
      <c r="F23699">
        <v>2</v>
      </c>
      <c r="G23699">
        <v>955.77364651807204</v>
      </c>
      <c r="H23699" s="73">
        <f t="shared" si="1110"/>
        <v>1.7674406281815724E-2</v>
      </c>
      <c r="I23699">
        <f t="shared" si="1111"/>
        <v>3000</v>
      </c>
      <c r="J23699" t="str">
        <f t="shared" si="1112"/>
        <v/>
      </c>
    </row>
    <row r="23700" spans="1:10" x14ac:dyDescent="0.25">
      <c r="A23700" t="s">
        <v>800</v>
      </c>
      <c r="B23700" t="s">
        <v>9481</v>
      </c>
      <c r="C23700" s="27">
        <v>64251.136363636302</v>
      </c>
      <c r="D23700">
        <v>3000</v>
      </c>
      <c r="E23700">
        <v>7.5946969696969693E-2</v>
      </c>
      <c r="F23700">
        <v>2</v>
      </c>
      <c r="G23700">
        <v>1576.1763403748</v>
      </c>
      <c r="H23700" s="73">
        <f t="shared" si="1110"/>
        <v>1.7662675390627585E-2</v>
      </c>
      <c r="I23700">
        <f t="shared" si="1111"/>
        <v>3000</v>
      </c>
      <c r="J23700" t="str">
        <f t="shared" si="1112"/>
        <v/>
      </c>
    </row>
    <row r="23701" spans="1:10" x14ac:dyDescent="0.25">
      <c r="A23701" t="s">
        <v>800</v>
      </c>
      <c r="B23701" t="s">
        <v>3517</v>
      </c>
      <c r="C23701" s="27">
        <v>33840</v>
      </c>
      <c r="D23701">
        <v>3000</v>
      </c>
      <c r="E23701">
        <v>2.36742424242424E-2</v>
      </c>
      <c r="G23701">
        <v>830.016121496511</v>
      </c>
      <c r="H23701" s="73">
        <f t="shared" si="1110"/>
        <v>1.765991747864917E-2</v>
      </c>
      <c r="I23701">
        <f t="shared" si="1111"/>
        <v>3000</v>
      </c>
      <c r="J23701" t="str">
        <f t="shared" si="1112"/>
        <v/>
      </c>
    </row>
    <row r="23702" spans="1:10" x14ac:dyDescent="0.25">
      <c r="A23702" t="s">
        <v>800</v>
      </c>
      <c r="B23702" t="s">
        <v>8533</v>
      </c>
      <c r="C23702" s="27">
        <v>131065.909090909</v>
      </c>
      <c r="D23702">
        <v>3000</v>
      </c>
      <c r="E23702">
        <v>0.15492424242424199</v>
      </c>
      <c r="F23702">
        <v>12</v>
      </c>
      <c r="G23702">
        <v>3214.5671097958302</v>
      </c>
      <c r="H23702" s="73">
        <f t="shared" si="1110"/>
        <v>1.765896513522551E-2</v>
      </c>
      <c r="I23702">
        <f t="shared" si="1111"/>
        <v>3000</v>
      </c>
      <c r="J23702" t="str">
        <f t="shared" si="1112"/>
        <v/>
      </c>
    </row>
    <row r="23703" spans="1:10" x14ac:dyDescent="0.25">
      <c r="A23703" t="s">
        <v>800</v>
      </c>
      <c r="B23703" t="s">
        <v>7132</v>
      </c>
      <c r="C23703" s="27">
        <v>81758.393616843503</v>
      </c>
      <c r="D23703">
        <v>3000</v>
      </c>
      <c r="E23703">
        <v>0.134280303030303</v>
      </c>
      <c r="F23703">
        <v>1</v>
      </c>
      <c r="G23703">
        <v>2117.3176255247199</v>
      </c>
      <c r="H23703" s="73">
        <f t="shared" si="1110"/>
        <v>1.7657216467795327E-2</v>
      </c>
      <c r="I23703">
        <f t="shared" si="1111"/>
        <v>3000</v>
      </c>
      <c r="J23703" t="str">
        <f t="shared" si="1112"/>
        <v/>
      </c>
    </row>
    <row r="23704" spans="1:10" x14ac:dyDescent="0.25">
      <c r="A23704" t="s">
        <v>800</v>
      </c>
      <c r="B23704" t="s">
        <v>7052</v>
      </c>
      <c r="C23704" s="27">
        <v>62488.636363636302</v>
      </c>
      <c r="D23704">
        <v>3000</v>
      </c>
      <c r="E23704">
        <v>7.3863636363636298E-2</v>
      </c>
      <c r="F23704">
        <v>4</v>
      </c>
      <c r="G23704">
        <v>1532.3392325208499</v>
      </c>
      <c r="H23704" s="73">
        <f t="shared" si="1110"/>
        <v>1.7655758096475939E-2</v>
      </c>
      <c r="I23704">
        <f t="shared" si="1111"/>
        <v>3000</v>
      </c>
      <c r="J23704" t="str">
        <f t="shared" si="1112"/>
        <v/>
      </c>
    </row>
    <row r="23705" spans="1:10" x14ac:dyDescent="0.25">
      <c r="A23705" t="s">
        <v>800</v>
      </c>
      <c r="B23705" t="s">
        <v>4396</v>
      </c>
      <c r="C23705" s="27">
        <v>53035.227272727199</v>
      </c>
      <c r="D23705">
        <v>3000</v>
      </c>
      <c r="E23705">
        <v>6.2689393939393906E-2</v>
      </c>
      <c r="F23705">
        <v>1</v>
      </c>
      <c r="G23705">
        <v>1298.38185873102</v>
      </c>
      <c r="H23705" s="73">
        <f t="shared" si="1110"/>
        <v>1.7626679216043693E-2</v>
      </c>
      <c r="I23705">
        <f t="shared" si="1111"/>
        <v>3000</v>
      </c>
      <c r="J23705" t="str">
        <f t="shared" si="1112"/>
        <v/>
      </c>
    </row>
    <row r="23706" spans="1:10" x14ac:dyDescent="0.25">
      <c r="A23706" t="s">
        <v>800</v>
      </c>
      <c r="B23706" t="s">
        <v>12201</v>
      </c>
      <c r="C23706" s="27">
        <v>44543.181818181802</v>
      </c>
      <c r="D23706">
        <v>3000</v>
      </c>
      <c r="E23706">
        <v>5.2651515151515102E-2</v>
      </c>
      <c r="F23706">
        <v>1</v>
      </c>
      <c r="G23706">
        <v>1089.6695393766199</v>
      </c>
      <c r="H23706" s="73">
        <f t="shared" si="1110"/>
        <v>1.7613516509746099E-2</v>
      </c>
      <c r="I23706">
        <f t="shared" si="1111"/>
        <v>3000</v>
      </c>
      <c r="J23706" t="str">
        <f t="shared" si="1112"/>
        <v/>
      </c>
    </row>
    <row r="23707" spans="1:10" x14ac:dyDescent="0.25">
      <c r="A23707" t="s">
        <v>800</v>
      </c>
      <c r="B23707" t="s">
        <v>5241</v>
      </c>
      <c r="C23707" s="27">
        <v>120170.45454545401</v>
      </c>
      <c r="D23707">
        <v>3000</v>
      </c>
      <c r="E23707">
        <v>0.142045454545454</v>
      </c>
      <c r="F23707">
        <v>4</v>
      </c>
      <c r="G23707">
        <v>2934.0682036900898</v>
      </c>
      <c r="H23707" s="73">
        <f t="shared" si="1110"/>
        <v>1.7579438428917706E-2</v>
      </c>
      <c r="I23707">
        <f t="shared" si="1111"/>
        <v>3000</v>
      </c>
      <c r="J23707" t="str">
        <f t="shared" si="1112"/>
        <v/>
      </c>
    </row>
    <row r="23708" spans="1:10" x14ac:dyDescent="0.25">
      <c r="A23708" t="s">
        <v>800</v>
      </c>
      <c r="B23708" t="s">
        <v>3527</v>
      </c>
      <c r="C23708" s="27">
        <v>56079.545454545398</v>
      </c>
      <c r="D23708">
        <v>3000</v>
      </c>
      <c r="E23708">
        <v>6.6287878787878701E-2</v>
      </c>
      <c r="G23708">
        <v>1368.24786862776</v>
      </c>
      <c r="H23708" s="73">
        <f t="shared" si="1110"/>
        <v>1.7566805462260377E-2</v>
      </c>
      <c r="I23708">
        <f t="shared" si="1111"/>
        <v>3000</v>
      </c>
      <c r="J23708" t="str">
        <f t="shared" si="1112"/>
        <v/>
      </c>
    </row>
    <row r="23709" spans="1:10" x14ac:dyDescent="0.25">
      <c r="A23709" t="s">
        <v>800</v>
      </c>
      <c r="B23709" t="s">
        <v>6639</v>
      </c>
      <c r="C23709" s="27">
        <v>33840</v>
      </c>
      <c r="D23709">
        <v>3000</v>
      </c>
      <c r="E23709">
        <v>3.7121212121212097E-2</v>
      </c>
      <c r="F23709">
        <v>1</v>
      </c>
      <c r="G23709">
        <v>824.12067988588103</v>
      </c>
      <c r="H23709" s="73">
        <f t="shared" si="1110"/>
        <v>1.7534482550763425E-2</v>
      </c>
      <c r="I23709">
        <f t="shared" si="1111"/>
        <v>3000</v>
      </c>
      <c r="J23709" t="str">
        <f t="shared" si="1112"/>
        <v/>
      </c>
    </row>
    <row r="23710" spans="1:10" x14ac:dyDescent="0.25">
      <c r="A23710" t="s">
        <v>800</v>
      </c>
      <c r="B23710" t="s">
        <v>4725</v>
      </c>
      <c r="C23710" s="27">
        <v>57657.541337689298</v>
      </c>
      <c r="D23710">
        <v>3000</v>
      </c>
      <c r="E23710">
        <v>9.4696969696969696E-2</v>
      </c>
      <c r="F23710">
        <v>5</v>
      </c>
      <c r="G23710">
        <v>1478.2796719442999</v>
      </c>
      <c r="H23710" s="73">
        <f t="shared" si="1110"/>
        <v>1.7481112358042367E-2</v>
      </c>
      <c r="I23710">
        <f t="shared" si="1111"/>
        <v>3000</v>
      </c>
      <c r="J23710" t="str">
        <f t="shared" si="1112"/>
        <v/>
      </c>
    </row>
    <row r="23711" spans="1:10" x14ac:dyDescent="0.25">
      <c r="A23711" t="s">
        <v>800</v>
      </c>
      <c r="B23711" t="s">
        <v>5149</v>
      </c>
      <c r="C23711" s="27">
        <v>116164.77272727199</v>
      </c>
      <c r="D23711">
        <v>3000</v>
      </c>
      <c r="E23711">
        <v>0.13731060606060599</v>
      </c>
      <c r="F23711">
        <v>2</v>
      </c>
      <c r="G23711">
        <v>2818.66452939184</v>
      </c>
      <c r="H23711" s="73">
        <f t="shared" si="1110"/>
        <v>1.7470343319370779E-2</v>
      </c>
      <c r="I23711">
        <f t="shared" si="1111"/>
        <v>3000</v>
      </c>
      <c r="J23711" t="str">
        <f t="shared" si="1112"/>
        <v/>
      </c>
    </row>
    <row r="23712" spans="1:10" x14ac:dyDescent="0.25">
      <c r="A23712" t="s">
        <v>800</v>
      </c>
      <c r="B23712" t="s">
        <v>11946</v>
      </c>
      <c r="C23712" s="27">
        <v>125457.95454545401</v>
      </c>
      <c r="D23712">
        <v>3000</v>
      </c>
      <c r="E23712">
        <v>0.14829545454545401</v>
      </c>
      <c r="F23712">
        <v>1</v>
      </c>
      <c r="G23712">
        <v>3037.7544256165802</v>
      </c>
      <c r="H23712" s="73">
        <f t="shared" si="1110"/>
        <v>1.7433595138453408E-2</v>
      </c>
      <c r="I23712">
        <f t="shared" si="1111"/>
        <v>3000</v>
      </c>
      <c r="J23712" t="str">
        <f t="shared" si="1112"/>
        <v/>
      </c>
    </row>
    <row r="23713" spans="1:10" x14ac:dyDescent="0.25">
      <c r="A23713" t="s">
        <v>800</v>
      </c>
      <c r="B23713" t="s">
        <v>7496</v>
      </c>
      <c r="C23713" s="27">
        <v>88445.4545454545</v>
      </c>
      <c r="D23713">
        <v>3000</v>
      </c>
      <c r="E23713">
        <v>0.104545454545454</v>
      </c>
      <c r="F23713">
        <v>1</v>
      </c>
      <c r="G23713">
        <v>2140.34919340129</v>
      </c>
      <c r="H23713" s="73">
        <f t="shared" si="1110"/>
        <v>1.7423749215477673E-2</v>
      </c>
      <c r="I23713">
        <f t="shared" si="1111"/>
        <v>3000</v>
      </c>
      <c r="J23713" t="str">
        <f t="shared" si="1112"/>
        <v/>
      </c>
    </row>
    <row r="23714" spans="1:10" x14ac:dyDescent="0.25">
      <c r="A23714" t="s">
        <v>800</v>
      </c>
      <c r="B23714" t="s">
        <v>12313</v>
      </c>
      <c r="C23714" s="27">
        <v>33840</v>
      </c>
      <c r="D23714">
        <v>3000</v>
      </c>
      <c r="E23714">
        <v>6.6287878787878703E-3</v>
      </c>
      <c r="F23714">
        <v>1</v>
      </c>
      <c r="G23714">
        <v>818.08129097602296</v>
      </c>
      <c r="H23714" s="73">
        <f t="shared" si="1110"/>
        <v>1.7405984914383468E-2</v>
      </c>
      <c r="I23714">
        <f t="shared" si="1111"/>
        <v>3000</v>
      </c>
      <c r="J23714" t="str">
        <f t="shared" si="1112"/>
        <v/>
      </c>
    </row>
    <row r="23715" spans="1:10" x14ac:dyDescent="0.25">
      <c r="A23715" t="s">
        <v>800</v>
      </c>
      <c r="B23715" t="s">
        <v>9985</v>
      </c>
      <c r="C23715" s="27">
        <v>33840</v>
      </c>
      <c r="D23715">
        <v>3000</v>
      </c>
      <c r="E23715">
        <v>8.1439393939393891E-3</v>
      </c>
      <c r="F23715">
        <v>2</v>
      </c>
      <c r="G23715">
        <v>817.97147053941001</v>
      </c>
      <c r="H23715" s="73">
        <f t="shared" si="1110"/>
        <v>1.7403648309349148E-2</v>
      </c>
      <c r="I23715">
        <f t="shared" si="1111"/>
        <v>3000</v>
      </c>
      <c r="J23715" t="str">
        <f t="shared" si="1112"/>
        <v/>
      </c>
    </row>
    <row r="23716" spans="1:10" x14ac:dyDescent="0.25">
      <c r="A23716" t="s">
        <v>800</v>
      </c>
      <c r="B23716" t="s">
        <v>10219</v>
      </c>
      <c r="C23716" s="27">
        <v>72582.9545454545</v>
      </c>
      <c r="D23716">
        <v>3000</v>
      </c>
      <c r="E23716">
        <v>8.5795454545454494E-2</v>
      </c>
      <c r="F23716">
        <v>2</v>
      </c>
      <c r="G23716">
        <v>1751.13616879192</v>
      </c>
      <c r="H23716" s="73">
        <f t="shared" si="1110"/>
        <v>1.7370718089749371E-2</v>
      </c>
      <c r="I23716">
        <f t="shared" si="1111"/>
        <v>3000</v>
      </c>
      <c r="J23716" t="str">
        <f t="shared" si="1112"/>
        <v/>
      </c>
    </row>
    <row r="23717" spans="1:10" x14ac:dyDescent="0.25">
      <c r="A23717" t="s">
        <v>800</v>
      </c>
      <c r="B23717" t="s">
        <v>5773</v>
      </c>
      <c r="C23717" s="27">
        <v>49029.545454545398</v>
      </c>
      <c r="D23717">
        <v>3000</v>
      </c>
      <c r="E23717">
        <v>5.7954545454545398E-2</v>
      </c>
      <c r="F23717">
        <v>1</v>
      </c>
      <c r="G23717">
        <v>1181.81680779727</v>
      </c>
      <c r="H23717" s="73">
        <f t="shared" si="1110"/>
        <v>1.7355006939701281E-2</v>
      </c>
      <c r="I23717">
        <f t="shared" si="1111"/>
        <v>3000</v>
      </c>
      <c r="J23717" t="str">
        <f t="shared" si="1112"/>
        <v/>
      </c>
    </row>
    <row r="23718" spans="1:10" x14ac:dyDescent="0.25">
      <c r="A23718" t="s">
        <v>800</v>
      </c>
      <c r="B23718" t="s">
        <v>12716</v>
      </c>
      <c r="C23718" s="27">
        <v>78190.909090909001</v>
      </c>
      <c r="D23718">
        <v>3000</v>
      </c>
      <c r="E23718">
        <v>9.2424242424242395E-2</v>
      </c>
      <c r="F23718">
        <v>1</v>
      </c>
      <c r="G23718">
        <v>1882.1061434383801</v>
      </c>
      <c r="H23718" s="73">
        <f t="shared" si="1110"/>
        <v>1.733086926640157E-2</v>
      </c>
      <c r="I23718">
        <f t="shared" si="1111"/>
        <v>3000</v>
      </c>
      <c r="J23718" t="str">
        <f t="shared" si="1112"/>
        <v/>
      </c>
    </row>
    <row r="23719" spans="1:10" x14ac:dyDescent="0.25">
      <c r="A23719" t="s">
        <v>800</v>
      </c>
      <c r="B23719" t="s">
        <v>8932</v>
      </c>
      <c r="C23719" s="27">
        <v>63770.4545454545</v>
      </c>
      <c r="D23719">
        <v>3000</v>
      </c>
      <c r="E23719">
        <v>7.5378787878787795E-2</v>
      </c>
      <c r="F23719">
        <v>18</v>
      </c>
      <c r="G23719">
        <v>1533.6465142703</v>
      </c>
      <c r="H23719" s="73">
        <f t="shared" si="1110"/>
        <v>1.7315628344589308E-2</v>
      </c>
      <c r="I23719">
        <f t="shared" si="1111"/>
        <v>3000</v>
      </c>
      <c r="J23719" t="str">
        <f t="shared" si="1112"/>
        <v/>
      </c>
    </row>
    <row r="23720" spans="1:10" x14ac:dyDescent="0.25">
      <c r="A23720" t="s">
        <v>800</v>
      </c>
      <c r="B23720" t="s">
        <v>7907</v>
      </c>
      <c r="C23720" s="27">
        <v>94213.636363636295</v>
      </c>
      <c r="D23720">
        <v>3000</v>
      </c>
      <c r="E23720">
        <v>0.111363636363636</v>
      </c>
      <c r="F23720">
        <v>1</v>
      </c>
      <c r="G23720">
        <v>2262.2310377485001</v>
      </c>
      <c r="H23720" s="73">
        <f t="shared" si="1110"/>
        <v>1.7288435199467496E-2</v>
      </c>
      <c r="I23720">
        <f t="shared" si="1111"/>
        <v>3000</v>
      </c>
      <c r="J23720" t="str">
        <f t="shared" si="1112"/>
        <v/>
      </c>
    </row>
    <row r="23721" spans="1:10" x14ac:dyDescent="0.25">
      <c r="A23721" t="s">
        <v>800</v>
      </c>
      <c r="B23721" t="s">
        <v>3638</v>
      </c>
      <c r="C23721" s="27">
        <v>48548.863636363603</v>
      </c>
      <c r="D23721">
        <v>3000</v>
      </c>
      <c r="E23721">
        <v>5.7386363636363603E-2</v>
      </c>
      <c r="F23721">
        <v>2</v>
      </c>
      <c r="G23721">
        <v>1164.5185751377001</v>
      </c>
      <c r="H23721" s="73">
        <f t="shared" si="1110"/>
        <v>1.727029864960905E-2</v>
      </c>
      <c r="I23721">
        <f t="shared" si="1111"/>
        <v>3000</v>
      </c>
      <c r="J23721" t="str">
        <f t="shared" si="1112"/>
        <v/>
      </c>
    </row>
    <row r="23722" spans="1:10" x14ac:dyDescent="0.25">
      <c r="A23722" t="s">
        <v>800</v>
      </c>
      <c r="B23722" t="s">
        <v>9743</v>
      </c>
      <c r="C23722" s="27">
        <v>79152.272727272706</v>
      </c>
      <c r="D23722">
        <v>3000</v>
      </c>
      <c r="E23722">
        <v>9.3560606060605997E-2</v>
      </c>
      <c r="F23722">
        <v>1</v>
      </c>
      <c r="G23722">
        <v>1896.3171335162101</v>
      </c>
      <c r="H23722" s="73">
        <f t="shared" si="1110"/>
        <v>1.7249641596977516E-2</v>
      </c>
      <c r="I23722">
        <f t="shared" si="1111"/>
        <v>3000</v>
      </c>
      <c r="J23722" t="str">
        <f t="shared" si="1112"/>
        <v/>
      </c>
    </row>
    <row r="23723" spans="1:10" x14ac:dyDescent="0.25">
      <c r="A23723" t="s">
        <v>800</v>
      </c>
      <c r="B23723" t="s">
        <v>6428</v>
      </c>
      <c r="C23723" s="27">
        <v>35249.999999999898</v>
      </c>
      <c r="D23723">
        <v>3000</v>
      </c>
      <c r="E23723">
        <v>4.1666666666666602E-2</v>
      </c>
      <c r="F23723">
        <v>1</v>
      </c>
      <c r="G23723">
        <v>843.01471032559505</v>
      </c>
      <c r="H23723" s="73">
        <f t="shared" si="1110"/>
        <v>1.7219023870480289E-2</v>
      </c>
      <c r="I23723">
        <f t="shared" si="1111"/>
        <v>3000</v>
      </c>
      <c r="J23723" t="str">
        <f t="shared" si="1112"/>
        <v/>
      </c>
    </row>
    <row r="23724" spans="1:10" x14ac:dyDescent="0.25">
      <c r="A23724" t="s">
        <v>800</v>
      </c>
      <c r="B23724" t="s">
        <v>12114</v>
      </c>
      <c r="C23724" s="27">
        <v>55118.181818181802</v>
      </c>
      <c r="D23724">
        <v>3000</v>
      </c>
      <c r="E23724">
        <v>6.5151515151515099E-2</v>
      </c>
      <c r="F23724">
        <v>2</v>
      </c>
      <c r="G23724">
        <v>1312.7051006782101</v>
      </c>
      <c r="H23724" s="73">
        <f t="shared" si="1110"/>
        <v>1.7147656931175058E-2</v>
      </c>
      <c r="I23724">
        <f t="shared" si="1111"/>
        <v>3000</v>
      </c>
      <c r="J23724" t="str">
        <f t="shared" si="1112"/>
        <v/>
      </c>
    </row>
    <row r="23725" spans="1:10" x14ac:dyDescent="0.25">
      <c r="A23725" t="s">
        <v>800</v>
      </c>
      <c r="B23725" t="s">
        <v>8055</v>
      </c>
      <c r="C23725" s="27">
        <v>81235.227272727207</v>
      </c>
      <c r="D23725">
        <v>3000</v>
      </c>
      <c r="E23725">
        <v>9.6022727272727204E-2</v>
      </c>
      <c r="F23725">
        <v>1</v>
      </c>
      <c r="G23725">
        <v>1934.4341812692001</v>
      </c>
      <c r="H23725" s="73">
        <f t="shared" si="1110"/>
        <v>1.714518020412336E-2</v>
      </c>
      <c r="I23725">
        <f t="shared" si="1111"/>
        <v>3000</v>
      </c>
      <c r="J23725" t="str">
        <f t="shared" si="1112"/>
        <v/>
      </c>
    </row>
    <row r="23726" spans="1:10" x14ac:dyDescent="0.25">
      <c r="A23726" t="s">
        <v>800</v>
      </c>
      <c r="B23726" t="s">
        <v>9600</v>
      </c>
      <c r="C23726" s="27">
        <v>33840</v>
      </c>
      <c r="D23726">
        <v>3000</v>
      </c>
      <c r="E23726">
        <v>1.93181818181818E-2</v>
      </c>
      <c r="F23726">
        <v>3</v>
      </c>
      <c r="G23726">
        <v>804.82534413150404</v>
      </c>
      <c r="H23726" s="73">
        <f t="shared" si="1110"/>
        <v>1.7123943492159659E-2</v>
      </c>
      <c r="I23726">
        <f t="shared" si="1111"/>
        <v>3000</v>
      </c>
      <c r="J23726" t="str">
        <f t="shared" si="1112"/>
        <v/>
      </c>
    </row>
    <row r="23727" spans="1:10" x14ac:dyDescent="0.25">
      <c r="A23727" t="s">
        <v>800</v>
      </c>
      <c r="B23727" t="s">
        <v>7679</v>
      </c>
      <c r="C23727" s="27">
        <v>36531.818181818096</v>
      </c>
      <c r="D23727">
        <v>3000</v>
      </c>
      <c r="E23727">
        <v>4.3181818181818099E-2</v>
      </c>
      <c r="F23727">
        <v>2</v>
      </c>
      <c r="G23727">
        <v>868.81866896841802</v>
      </c>
      <c r="H23727" s="73">
        <f t="shared" si="1110"/>
        <v>1.7123413856488474E-2</v>
      </c>
      <c r="I23727">
        <f t="shared" si="1111"/>
        <v>3000</v>
      </c>
      <c r="J23727" t="str">
        <f t="shared" si="1112"/>
        <v/>
      </c>
    </row>
    <row r="23728" spans="1:10" x14ac:dyDescent="0.25">
      <c r="A23728" t="s">
        <v>800</v>
      </c>
      <c r="B23728" t="s">
        <v>6156</v>
      </c>
      <c r="C23728" s="27">
        <v>74345.4545454545</v>
      </c>
      <c r="D23728">
        <v>3000</v>
      </c>
      <c r="E23728">
        <v>8.7878787878787806E-2</v>
      </c>
      <c r="F23728">
        <v>1</v>
      </c>
      <c r="G23728">
        <v>1768.0669302443</v>
      </c>
      <c r="H23728" s="73">
        <f t="shared" si="1110"/>
        <v>1.7122878561426833E-2</v>
      </c>
      <c r="I23728">
        <f t="shared" si="1111"/>
        <v>3000</v>
      </c>
      <c r="J23728" t="str">
        <f t="shared" si="1112"/>
        <v/>
      </c>
    </row>
    <row r="23729" spans="1:10" x14ac:dyDescent="0.25">
      <c r="A23729" t="s">
        <v>800</v>
      </c>
      <c r="B23729" t="s">
        <v>8488</v>
      </c>
      <c r="C23729" s="27">
        <v>65052.272727272699</v>
      </c>
      <c r="D23729">
        <v>3000</v>
      </c>
      <c r="E23729">
        <v>7.6893939393939306E-2</v>
      </c>
      <c r="F23729">
        <v>15</v>
      </c>
      <c r="G23729">
        <v>1546.5634760355699</v>
      </c>
      <c r="H23729" s="73">
        <f t="shared" si="1110"/>
        <v>1.7117398917236803E-2</v>
      </c>
      <c r="I23729">
        <f t="shared" si="1111"/>
        <v>3000</v>
      </c>
      <c r="J23729" t="str">
        <f t="shared" si="1112"/>
        <v/>
      </c>
    </row>
    <row r="23730" spans="1:10" x14ac:dyDescent="0.25">
      <c r="A23730" t="s">
        <v>800</v>
      </c>
      <c r="B23730" t="s">
        <v>9236</v>
      </c>
      <c r="C23730" s="27">
        <v>34128.409090909001</v>
      </c>
      <c r="D23730">
        <v>3000</v>
      </c>
      <c r="E23730">
        <v>4.0340909090908997E-2</v>
      </c>
      <c r="F23730">
        <v>17</v>
      </c>
      <c r="G23730">
        <v>810.40410168383096</v>
      </c>
      <c r="H23730" s="73">
        <f t="shared" si="1110"/>
        <v>1.7096928006755146E-2</v>
      </c>
      <c r="I23730">
        <f t="shared" si="1111"/>
        <v>3000</v>
      </c>
      <c r="J23730" t="str">
        <f t="shared" si="1112"/>
        <v/>
      </c>
    </row>
    <row r="23731" spans="1:10" x14ac:dyDescent="0.25">
      <c r="A23731" t="s">
        <v>800</v>
      </c>
      <c r="B23731" t="s">
        <v>3552</v>
      </c>
      <c r="C23731" s="27">
        <v>95815.909090909001</v>
      </c>
      <c r="D23731">
        <v>3000</v>
      </c>
      <c r="E23731">
        <v>0.113257575757575</v>
      </c>
      <c r="F23731">
        <v>11</v>
      </c>
      <c r="G23731">
        <v>2274.0850631523599</v>
      </c>
      <c r="H23731" s="73">
        <f t="shared" si="1110"/>
        <v>1.7088406935806547E-2</v>
      </c>
      <c r="I23731">
        <f t="shared" si="1111"/>
        <v>3000</v>
      </c>
      <c r="J23731" t="str">
        <f t="shared" si="1112"/>
        <v/>
      </c>
    </row>
    <row r="23732" spans="1:10" x14ac:dyDescent="0.25">
      <c r="A23732" t="s">
        <v>800</v>
      </c>
      <c r="B23732" t="s">
        <v>8734</v>
      </c>
      <c r="C23732" s="27">
        <v>93732.9545454545</v>
      </c>
      <c r="D23732">
        <v>3000</v>
      </c>
      <c r="E23732">
        <v>0.110795454545454</v>
      </c>
      <c r="F23732">
        <v>15</v>
      </c>
      <c r="G23732">
        <v>2224.1329192100902</v>
      </c>
      <c r="H23732" s="73">
        <f t="shared" si="1110"/>
        <v>1.708444708263944E-2</v>
      </c>
      <c r="I23732">
        <f t="shared" si="1111"/>
        <v>3000</v>
      </c>
      <c r="J23732" t="str">
        <f t="shared" si="1112"/>
        <v/>
      </c>
    </row>
    <row r="23733" spans="1:10" x14ac:dyDescent="0.25">
      <c r="A23733" t="s">
        <v>800</v>
      </c>
      <c r="B23733" t="s">
        <v>8217</v>
      </c>
      <c r="C23733" s="27">
        <v>189068.18181818101</v>
      </c>
      <c r="D23733">
        <v>3000</v>
      </c>
      <c r="E23733">
        <v>0.22348484848484801</v>
      </c>
      <c r="F23733">
        <v>5</v>
      </c>
      <c r="G23733">
        <v>4484.7236143489799</v>
      </c>
      <c r="H23733" s="73">
        <f t="shared" si="1110"/>
        <v>1.7078500312847238E-2</v>
      </c>
      <c r="I23733">
        <f t="shared" si="1111"/>
        <v>3000</v>
      </c>
      <c r="J23733" t="str">
        <f t="shared" si="1112"/>
        <v/>
      </c>
    </row>
    <row r="23734" spans="1:10" x14ac:dyDescent="0.25">
      <c r="A23734" t="s">
        <v>800</v>
      </c>
      <c r="B23734" t="s">
        <v>9109</v>
      </c>
      <c r="C23734" s="27">
        <v>84439.772727272706</v>
      </c>
      <c r="D23734">
        <v>3000</v>
      </c>
      <c r="E23734">
        <v>9.9810606060606002E-2</v>
      </c>
      <c r="F23734">
        <v>4</v>
      </c>
      <c r="G23734">
        <v>1999.1400916869</v>
      </c>
      <c r="H23734" s="73">
        <f t="shared" si="1110"/>
        <v>1.7046242777838172E-2</v>
      </c>
      <c r="I23734">
        <f t="shared" si="1111"/>
        <v>3000</v>
      </c>
      <c r="J23734" t="str">
        <f t="shared" si="1112"/>
        <v/>
      </c>
    </row>
    <row r="23735" spans="1:10" x14ac:dyDescent="0.25">
      <c r="A23735" t="s">
        <v>800</v>
      </c>
      <c r="B23735" t="s">
        <v>4931</v>
      </c>
      <c r="C23735" s="27">
        <v>33840</v>
      </c>
      <c r="D23735">
        <v>3000</v>
      </c>
      <c r="E23735">
        <v>2.9356060606060601E-2</v>
      </c>
      <c r="F23735">
        <v>2</v>
      </c>
      <c r="G23735">
        <v>800.47493686592895</v>
      </c>
      <c r="H23735" s="73">
        <f t="shared" si="1110"/>
        <v>1.7031381635445295E-2</v>
      </c>
      <c r="I23735">
        <f t="shared" si="1111"/>
        <v>3000</v>
      </c>
      <c r="J23735" t="str">
        <f t="shared" si="1112"/>
        <v/>
      </c>
    </row>
    <row r="23736" spans="1:10" x14ac:dyDescent="0.25">
      <c r="A23736" t="s">
        <v>800</v>
      </c>
      <c r="B23736" t="s">
        <v>7291</v>
      </c>
      <c r="C23736" s="27">
        <v>33840</v>
      </c>
      <c r="D23736">
        <v>3000</v>
      </c>
      <c r="E23736">
        <v>3.9393939393939301E-2</v>
      </c>
      <c r="F23736">
        <v>1</v>
      </c>
      <c r="G23736">
        <v>800.47493686592895</v>
      </c>
      <c r="H23736" s="73">
        <f t="shared" si="1110"/>
        <v>1.7031381635445295E-2</v>
      </c>
      <c r="I23736">
        <f t="shared" si="1111"/>
        <v>3000</v>
      </c>
      <c r="J23736" t="str">
        <f t="shared" si="1112"/>
        <v/>
      </c>
    </row>
    <row r="23737" spans="1:10" x14ac:dyDescent="0.25">
      <c r="A23737" t="s">
        <v>800</v>
      </c>
      <c r="B23737" t="s">
        <v>7717</v>
      </c>
      <c r="C23737" s="27">
        <v>33840</v>
      </c>
      <c r="D23737">
        <v>3000</v>
      </c>
      <c r="E23737">
        <v>2.36742424242424E-2</v>
      </c>
      <c r="G23737">
        <v>800.47493686592895</v>
      </c>
      <c r="H23737" s="73">
        <f t="shared" si="1110"/>
        <v>1.7031381635445295E-2</v>
      </c>
      <c r="I23737">
        <f t="shared" si="1111"/>
        <v>3000</v>
      </c>
      <c r="J23737" t="str">
        <f t="shared" si="1112"/>
        <v/>
      </c>
    </row>
    <row r="23738" spans="1:10" x14ac:dyDescent="0.25">
      <c r="A23738" t="s">
        <v>800</v>
      </c>
      <c r="B23738" t="s">
        <v>5254</v>
      </c>
      <c r="C23738" s="27">
        <v>40537.5</v>
      </c>
      <c r="D23738">
        <v>3000</v>
      </c>
      <c r="E23738">
        <v>4.7916666666666601E-2</v>
      </c>
      <c r="F23738">
        <v>2</v>
      </c>
      <c r="G23738">
        <v>958.16440492756101</v>
      </c>
      <c r="H23738" s="73">
        <f t="shared" si="1110"/>
        <v>1.701827620222866E-2</v>
      </c>
      <c r="I23738">
        <f t="shared" si="1111"/>
        <v>3000</v>
      </c>
      <c r="J23738" t="str">
        <f t="shared" si="1112"/>
        <v/>
      </c>
    </row>
    <row r="23739" spans="1:10" x14ac:dyDescent="0.25">
      <c r="A23739" t="s">
        <v>800</v>
      </c>
      <c r="B23739" t="s">
        <v>10732</v>
      </c>
      <c r="C23739" s="27">
        <v>33840</v>
      </c>
      <c r="D23739">
        <v>3000</v>
      </c>
      <c r="E23739">
        <v>1.8939393939393898E-2</v>
      </c>
      <c r="F23739">
        <v>6</v>
      </c>
      <c r="G23739">
        <v>799.72152924955901</v>
      </c>
      <c r="H23739" s="73">
        <f t="shared" si="1110"/>
        <v>1.7015351686160831E-2</v>
      </c>
      <c r="I23739">
        <f t="shared" si="1111"/>
        <v>3000</v>
      </c>
      <c r="J23739" t="str">
        <f t="shared" si="1112"/>
        <v/>
      </c>
    </row>
    <row r="23740" spans="1:10" x14ac:dyDescent="0.25">
      <c r="A23740" t="s">
        <v>800</v>
      </c>
      <c r="B23740" t="s">
        <v>11953</v>
      </c>
      <c r="C23740" s="27">
        <v>33840</v>
      </c>
      <c r="D23740">
        <v>3000</v>
      </c>
      <c r="E23740">
        <v>2.27272727272727E-2</v>
      </c>
      <c r="F23740">
        <v>6</v>
      </c>
      <c r="G23740">
        <v>799.72152924955901</v>
      </c>
      <c r="H23740" s="73">
        <f t="shared" si="1110"/>
        <v>1.7015351686160831E-2</v>
      </c>
      <c r="I23740">
        <f t="shared" si="1111"/>
        <v>3000</v>
      </c>
      <c r="J23740" t="str">
        <f t="shared" si="1112"/>
        <v/>
      </c>
    </row>
    <row r="23741" spans="1:10" x14ac:dyDescent="0.25">
      <c r="A23741" t="s">
        <v>800</v>
      </c>
      <c r="B23741" t="s">
        <v>7267</v>
      </c>
      <c r="C23741" s="27">
        <v>56079.545454545398</v>
      </c>
      <c r="D23741">
        <v>3000</v>
      </c>
      <c r="E23741">
        <v>6.6287878787878701E-2</v>
      </c>
      <c r="F23741">
        <v>1</v>
      </c>
      <c r="G23741">
        <v>1323.0353257624899</v>
      </c>
      <c r="H23741" s="73">
        <f t="shared" si="1110"/>
        <v>1.6986325884561591E-2</v>
      </c>
      <c r="I23741">
        <f t="shared" si="1111"/>
        <v>3000</v>
      </c>
      <c r="J23741" t="str">
        <f t="shared" si="1112"/>
        <v/>
      </c>
    </row>
    <row r="23742" spans="1:10" x14ac:dyDescent="0.25">
      <c r="A23742" t="s">
        <v>800</v>
      </c>
      <c r="B23742" t="s">
        <v>8041</v>
      </c>
      <c r="C23742" s="27">
        <v>101707.902919684</v>
      </c>
      <c r="D23742">
        <v>3000</v>
      </c>
      <c r="E23742">
        <v>0.167045454545454</v>
      </c>
      <c r="F23742">
        <v>4</v>
      </c>
      <c r="G23742">
        <v>2532.5160165908401</v>
      </c>
      <c r="H23742" s="73">
        <f t="shared" si="1110"/>
        <v>1.697720055914818E-2</v>
      </c>
      <c r="I23742">
        <f t="shared" si="1111"/>
        <v>3000</v>
      </c>
      <c r="J23742" t="str">
        <f t="shared" si="1112"/>
        <v/>
      </c>
    </row>
    <row r="23743" spans="1:10" x14ac:dyDescent="0.25">
      <c r="A23743" t="s">
        <v>800</v>
      </c>
      <c r="B23743" t="s">
        <v>9700</v>
      </c>
      <c r="C23743" s="27">
        <v>70500</v>
      </c>
      <c r="D23743">
        <v>3000</v>
      </c>
      <c r="E23743">
        <v>8.3333333333333301E-2</v>
      </c>
      <c r="F23743">
        <v>16</v>
      </c>
      <c r="G23743">
        <v>1659.04479649103</v>
      </c>
      <c r="H23743" s="73">
        <f t="shared" si="1110"/>
        <v>1.6943436219482872E-2</v>
      </c>
      <c r="I23743">
        <f t="shared" si="1111"/>
        <v>3000</v>
      </c>
      <c r="J23743" t="str">
        <f t="shared" si="1112"/>
        <v/>
      </c>
    </row>
    <row r="23744" spans="1:10" x14ac:dyDescent="0.25">
      <c r="A23744" t="s">
        <v>800</v>
      </c>
      <c r="B23744" t="s">
        <v>5079</v>
      </c>
      <c r="C23744" s="27">
        <v>133469.318181818</v>
      </c>
      <c r="D23744">
        <v>3000</v>
      </c>
      <c r="E23744">
        <v>0.157765151515151</v>
      </c>
      <c r="F23744">
        <v>1</v>
      </c>
      <c r="G23744">
        <v>3137.1133034528302</v>
      </c>
      <c r="H23744" s="73">
        <f t="shared" si="1110"/>
        <v>1.6923152146541304E-2</v>
      </c>
      <c r="I23744">
        <f t="shared" si="1111"/>
        <v>3000</v>
      </c>
      <c r="J23744" t="str">
        <f t="shared" si="1112"/>
        <v/>
      </c>
    </row>
    <row r="23745" spans="1:10" x14ac:dyDescent="0.25">
      <c r="A23745" t="s">
        <v>800</v>
      </c>
      <c r="B23745" t="s">
        <v>3661</v>
      </c>
      <c r="C23745" s="27">
        <v>33840</v>
      </c>
      <c r="D23745">
        <v>3000</v>
      </c>
      <c r="E23745">
        <v>3.6553030303030302E-2</v>
      </c>
      <c r="F23745">
        <v>2</v>
      </c>
      <c r="G23745">
        <v>793.81646371632598</v>
      </c>
      <c r="H23745" s="73">
        <f t="shared" si="1110"/>
        <v>1.6889711993964381E-2</v>
      </c>
      <c r="I23745">
        <f t="shared" si="1111"/>
        <v>3000</v>
      </c>
      <c r="J23745" t="str">
        <f t="shared" si="1112"/>
        <v/>
      </c>
    </row>
    <row r="23746" spans="1:10" x14ac:dyDescent="0.25">
      <c r="A23746" t="s">
        <v>800</v>
      </c>
      <c r="B23746" t="s">
        <v>8379</v>
      </c>
      <c r="C23746" s="27">
        <v>33840</v>
      </c>
      <c r="D23746">
        <v>3000</v>
      </c>
      <c r="E23746">
        <v>3.03030303030303E-2</v>
      </c>
      <c r="F23746">
        <v>1</v>
      </c>
      <c r="G23746">
        <v>791.73566438434295</v>
      </c>
      <c r="H23746" s="73">
        <f t="shared" ref="H23746:H23809" si="1113">G23746/SUMIFS(C:C,B:B,B23746)</f>
        <v>1.6845439667751979E-2</v>
      </c>
      <c r="I23746">
        <f t="shared" ref="I23746:I23809" si="1114">IF(A23746="Construction",SUMIFS(D:D,A:A,"Engineering",B:B,B23746),"")</f>
        <v>3000</v>
      </c>
      <c r="J23746" t="str">
        <f t="shared" si="1112"/>
        <v/>
      </c>
    </row>
    <row r="23747" spans="1:10" x14ac:dyDescent="0.25">
      <c r="A23747" t="s">
        <v>800</v>
      </c>
      <c r="B23747" t="s">
        <v>11317</v>
      </c>
      <c r="C23747" s="27">
        <v>122413.636363636</v>
      </c>
      <c r="D23747">
        <v>3000</v>
      </c>
      <c r="E23747">
        <v>0.14469696969696899</v>
      </c>
      <c r="F23747">
        <v>4</v>
      </c>
      <c r="G23747">
        <v>2860.4002660042602</v>
      </c>
      <c r="H23747" s="73">
        <f t="shared" si="1113"/>
        <v>1.68240095850535E-2</v>
      </c>
      <c r="I23747">
        <f t="shared" si="1114"/>
        <v>3000</v>
      </c>
      <c r="J23747" t="str">
        <f t="shared" ref="J23747:J23810" si="1115">IF(AND(I23747&lt;&gt;"",I23747&lt;&gt;3000,I23747&lt;&gt;0),D23747-I23747,"")</f>
        <v/>
      </c>
    </row>
    <row r="23748" spans="1:10" x14ac:dyDescent="0.25">
      <c r="A23748" t="s">
        <v>800</v>
      </c>
      <c r="B23748" t="s">
        <v>6033</v>
      </c>
      <c r="C23748" s="27">
        <v>124015.909090909</v>
      </c>
      <c r="D23748">
        <v>3000</v>
      </c>
      <c r="E23748">
        <v>0.14659090909090899</v>
      </c>
      <c r="F23748">
        <v>2</v>
      </c>
      <c r="G23748">
        <v>2896.4499761583502</v>
      </c>
      <c r="H23748" s="73">
        <f t="shared" si="1113"/>
        <v>1.681593916555732E-2</v>
      </c>
      <c r="I23748">
        <f t="shared" si="1114"/>
        <v>3000</v>
      </c>
      <c r="J23748" t="str">
        <f t="shared" si="1115"/>
        <v/>
      </c>
    </row>
    <row r="23749" spans="1:10" x14ac:dyDescent="0.25">
      <c r="A23749" t="s">
        <v>800</v>
      </c>
      <c r="B23749" t="s">
        <v>12349</v>
      </c>
      <c r="C23749" s="27">
        <v>127861.36363636301</v>
      </c>
      <c r="D23749">
        <v>3000</v>
      </c>
      <c r="E23749">
        <v>0.15113636363636301</v>
      </c>
      <c r="F23749">
        <v>5</v>
      </c>
      <c r="G23749">
        <v>2984.7148552417898</v>
      </c>
      <c r="H23749" s="73">
        <f t="shared" si="1113"/>
        <v>1.6807224908736425E-2</v>
      </c>
      <c r="I23749">
        <f t="shared" si="1114"/>
        <v>3000</v>
      </c>
      <c r="J23749" t="str">
        <f t="shared" si="1115"/>
        <v/>
      </c>
    </row>
    <row r="23750" spans="1:10" x14ac:dyDescent="0.25">
      <c r="A23750" t="s">
        <v>800</v>
      </c>
      <c r="B23750" t="s">
        <v>8388</v>
      </c>
      <c r="C23750" s="27">
        <v>120971.59090908999</v>
      </c>
      <c r="D23750">
        <v>3000</v>
      </c>
      <c r="E23750">
        <v>0.142992424242424</v>
      </c>
      <c r="F23750">
        <v>26</v>
      </c>
      <c r="G23750">
        <v>2815.99303237617</v>
      </c>
      <c r="H23750" s="73">
        <f t="shared" si="1113"/>
        <v>1.6760257247790632E-2</v>
      </c>
      <c r="I23750">
        <f t="shared" si="1114"/>
        <v>3000</v>
      </c>
      <c r="J23750" t="str">
        <f t="shared" si="1115"/>
        <v/>
      </c>
    </row>
    <row r="23751" spans="1:10" x14ac:dyDescent="0.25">
      <c r="A23751" t="s">
        <v>800</v>
      </c>
      <c r="B23751" t="s">
        <v>11674</v>
      </c>
      <c r="C23751" s="27">
        <v>33840</v>
      </c>
      <c r="D23751">
        <v>3000</v>
      </c>
      <c r="E23751">
        <v>1.9128787878787801E-2</v>
      </c>
      <c r="F23751">
        <v>1</v>
      </c>
      <c r="G23751">
        <v>787.43712384350101</v>
      </c>
      <c r="H23751" s="73">
        <f t="shared" si="1113"/>
        <v>1.6753981358372361E-2</v>
      </c>
      <c r="I23751">
        <f t="shared" si="1114"/>
        <v>3000</v>
      </c>
      <c r="J23751" t="str">
        <f t="shared" si="1115"/>
        <v/>
      </c>
    </row>
    <row r="23752" spans="1:10" x14ac:dyDescent="0.25">
      <c r="A23752" t="s">
        <v>800</v>
      </c>
      <c r="B23752" t="s">
        <v>11893</v>
      </c>
      <c r="C23752" s="27">
        <v>33840</v>
      </c>
      <c r="D23752">
        <v>3000</v>
      </c>
      <c r="E23752">
        <v>3.7878787878787797E-2</v>
      </c>
      <c r="F23752">
        <v>3</v>
      </c>
      <c r="G23752">
        <v>787.12686374990301</v>
      </c>
      <c r="H23752" s="73">
        <f t="shared" si="1113"/>
        <v>1.6747380079785171E-2</v>
      </c>
      <c r="I23752">
        <f t="shared" si="1114"/>
        <v>3000</v>
      </c>
      <c r="J23752" t="str">
        <f t="shared" si="1115"/>
        <v/>
      </c>
    </row>
    <row r="23753" spans="1:10" x14ac:dyDescent="0.25">
      <c r="A23753" t="s">
        <v>800</v>
      </c>
      <c r="B23753" t="s">
        <v>10329</v>
      </c>
      <c r="C23753" s="27">
        <v>74986.363636363603</v>
      </c>
      <c r="D23753">
        <v>3000</v>
      </c>
      <c r="E23753">
        <v>8.8636363636363596E-2</v>
      </c>
      <c r="F23753">
        <v>1</v>
      </c>
      <c r="G23753">
        <v>1740.12707934691</v>
      </c>
      <c r="H23753" s="73">
        <f t="shared" si="1113"/>
        <v>1.6708257826789762E-2</v>
      </c>
      <c r="I23753">
        <f t="shared" si="1114"/>
        <v>3000</v>
      </c>
      <c r="J23753" t="str">
        <f t="shared" si="1115"/>
        <v/>
      </c>
    </row>
    <row r="23754" spans="1:10" x14ac:dyDescent="0.25">
      <c r="A23754" t="s">
        <v>800</v>
      </c>
      <c r="B23754" t="s">
        <v>13324</v>
      </c>
      <c r="C23754" s="27">
        <v>40857.9545454545</v>
      </c>
      <c r="D23754">
        <v>3000</v>
      </c>
      <c r="E23754">
        <v>4.8295454545454503E-2</v>
      </c>
      <c r="F23754">
        <v>2</v>
      </c>
      <c r="G23754">
        <v>947.24013917986395</v>
      </c>
      <c r="H23754" s="73">
        <f t="shared" si="1113"/>
        <v>1.669229181433355E-2</v>
      </c>
      <c r="I23754">
        <f t="shared" si="1114"/>
        <v>3000</v>
      </c>
      <c r="J23754" t="str">
        <f t="shared" si="1115"/>
        <v/>
      </c>
    </row>
    <row r="23755" spans="1:10" x14ac:dyDescent="0.25">
      <c r="A23755" t="s">
        <v>800</v>
      </c>
      <c r="B23755" t="s">
        <v>7522</v>
      </c>
      <c r="C23755" s="27">
        <v>34769.318181818096</v>
      </c>
      <c r="D23755">
        <v>3000</v>
      </c>
      <c r="E23755">
        <v>4.1098484848484801E-2</v>
      </c>
      <c r="F23755">
        <v>16</v>
      </c>
      <c r="G23755">
        <v>800.47493686592895</v>
      </c>
      <c r="H23755" s="73">
        <f t="shared" si="1113"/>
        <v>1.657616498343804E-2</v>
      </c>
      <c r="I23755">
        <f t="shared" si="1114"/>
        <v>3000</v>
      </c>
      <c r="J23755" t="str">
        <f t="shared" si="1115"/>
        <v/>
      </c>
    </row>
    <row r="23756" spans="1:10" x14ac:dyDescent="0.25">
      <c r="A23756" t="s">
        <v>800</v>
      </c>
      <c r="B23756" t="s">
        <v>12802</v>
      </c>
      <c r="C23756" s="27">
        <v>33840</v>
      </c>
      <c r="D23756">
        <v>3000</v>
      </c>
      <c r="E23756">
        <v>1.3636363636363599E-2</v>
      </c>
      <c r="G23756">
        <v>778.72290053805</v>
      </c>
      <c r="H23756" s="73">
        <f t="shared" si="1113"/>
        <v>1.6568572351873406E-2</v>
      </c>
      <c r="I23756">
        <f t="shared" si="1114"/>
        <v>3000</v>
      </c>
      <c r="J23756" t="str">
        <f t="shared" si="1115"/>
        <v/>
      </c>
    </row>
    <row r="23757" spans="1:10" x14ac:dyDescent="0.25">
      <c r="A23757" t="s">
        <v>800</v>
      </c>
      <c r="B23757" t="s">
        <v>10820</v>
      </c>
      <c r="C23757" s="27">
        <v>33840</v>
      </c>
      <c r="D23757">
        <v>3000</v>
      </c>
      <c r="E23757">
        <v>5.6818181818181802E-3</v>
      </c>
      <c r="F23757">
        <v>1</v>
      </c>
      <c r="G23757">
        <v>777.93071564467698</v>
      </c>
      <c r="H23757" s="73">
        <f t="shared" si="1113"/>
        <v>1.6551717354142063E-2</v>
      </c>
      <c r="I23757">
        <f t="shared" si="1114"/>
        <v>3000</v>
      </c>
      <c r="J23757" t="str">
        <f t="shared" si="1115"/>
        <v/>
      </c>
    </row>
    <row r="23758" spans="1:10" x14ac:dyDescent="0.25">
      <c r="A23758" t="s">
        <v>800</v>
      </c>
      <c r="B23758" t="s">
        <v>8483</v>
      </c>
      <c r="C23758" s="27">
        <v>52714.772727272699</v>
      </c>
      <c r="D23758">
        <v>3000</v>
      </c>
      <c r="E23758">
        <v>6.2310606060605997E-2</v>
      </c>
      <c r="F23758">
        <v>1</v>
      </c>
      <c r="G23758">
        <v>1211.7138175545999</v>
      </c>
      <c r="H23758" s="73">
        <f t="shared" si="1113"/>
        <v>1.6550084606320375E-2</v>
      </c>
      <c r="I23758">
        <f t="shared" si="1114"/>
        <v>3000</v>
      </c>
      <c r="J23758" t="str">
        <f t="shared" si="1115"/>
        <v/>
      </c>
    </row>
    <row r="23759" spans="1:10" x14ac:dyDescent="0.25">
      <c r="A23759" t="s">
        <v>800</v>
      </c>
      <c r="B23759" t="s">
        <v>12227</v>
      </c>
      <c r="C23759" s="27">
        <v>33840</v>
      </c>
      <c r="D23759">
        <v>3000</v>
      </c>
      <c r="E23759">
        <v>1.8560606060606E-2</v>
      </c>
      <c r="F23759">
        <v>13</v>
      </c>
      <c r="G23759">
        <v>777.51332813076795</v>
      </c>
      <c r="H23759" s="73">
        <f t="shared" si="1113"/>
        <v>1.6542836768739744E-2</v>
      </c>
      <c r="I23759">
        <f t="shared" si="1114"/>
        <v>3000</v>
      </c>
      <c r="J23759" t="str">
        <f t="shared" si="1115"/>
        <v/>
      </c>
    </row>
    <row r="23760" spans="1:10" x14ac:dyDescent="0.25">
      <c r="A23760" t="s">
        <v>800</v>
      </c>
      <c r="B23760" t="s">
        <v>5220</v>
      </c>
      <c r="C23760" s="27">
        <v>33840</v>
      </c>
      <c r="D23760">
        <v>3000</v>
      </c>
      <c r="E23760">
        <v>1.68560606060606E-2</v>
      </c>
      <c r="F23760">
        <v>6</v>
      </c>
      <c r="G23760">
        <v>776.25223271634297</v>
      </c>
      <c r="H23760" s="73">
        <f t="shared" si="1113"/>
        <v>1.6516004951411551E-2</v>
      </c>
      <c r="I23760">
        <f t="shared" si="1114"/>
        <v>3000</v>
      </c>
      <c r="J23760" t="str">
        <f t="shared" si="1115"/>
        <v/>
      </c>
    </row>
    <row r="23761" spans="1:10" x14ac:dyDescent="0.25">
      <c r="A23761" t="s">
        <v>800</v>
      </c>
      <c r="B23761" t="s">
        <v>10706</v>
      </c>
      <c r="C23761" s="27">
        <v>68897.727272727207</v>
      </c>
      <c r="D23761">
        <v>3000</v>
      </c>
      <c r="E23761">
        <v>8.1439393939393895E-2</v>
      </c>
      <c r="F23761">
        <v>1</v>
      </c>
      <c r="G23761">
        <v>1579.06515398591</v>
      </c>
      <c r="H23761" s="73">
        <f t="shared" si="1113"/>
        <v>1.6501660589897299E-2</v>
      </c>
      <c r="I23761">
        <f t="shared" si="1114"/>
        <v>3000</v>
      </c>
      <c r="J23761" t="str">
        <f t="shared" si="1115"/>
        <v/>
      </c>
    </row>
    <row r="23762" spans="1:10" x14ac:dyDescent="0.25">
      <c r="A23762" t="s">
        <v>800</v>
      </c>
      <c r="B23762" t="s">
        <v>10498</v>
      </c>
      <c r="C23762" s="27">
        <v>39736.363636363603</v>
      </c>
      <c r="D23762">
        <v>3000</v>
      </c>
      <c r="E23762">
        <v>4.6969696969696897E-2</v>
      </c>
      <c r="F23762">
        <v>2</v>
      </c>
      <c r="G23762">
        <v>910.54024068499405</v>
      </c>
      <c r="H23762" s="73">
        <f t="shared" si="1113"/>
        <v>1.6498464210078143E-2</v>
      </c>
      <c r="I23762">
        <f t="shared" si="1114"/>
        <v>3000</v>
      </c>
      <c r="J23762" t="str">
        <f t="shared" si="1115"/>
        <v/>
      </c>
    </row>
    <row r="23763" spans="1:10" x14ac:dyDescent="0.25">
      <c r="A23763" t="s">
        <v>800</v>
      </c>
      <c r="B23763" t="s">
        <v>11369</v>
      </c>
      <c r="C23763" s="27">
        <v>37332.9545454545</v>
      </c>
      <c r="D23763">
        <v>3000</v>
      </c>
      <c r="E23763">
        <v>4.4128787878787802E-2</v>
      </c>
      <c r="F23763">
        <v>1</v>
      </c>
      <c r="G23763">
        <v>853.72859745318397</v>
      </c>
      <c r="H23763" s="73">
        <f t="shared" si="1113"/>
        <v>1.6464932862945179E-2</v>
      </c>
      <c r="I23763">
        <f t="shared" si="1114"/>
        <v>3000</v>
      </c>
      <c r="J23763" t="str">
        <f t="shared" si="1115"/>
        <v/>
      </c>
    </row>
    <row r="23764" spans="1:10" x14ac:dyDescent="0.25">
      <c r="A23764" t="s">
        <v>800</v>
      </c>
      <c r="B23764" t="s">
        <v>5124</v>
      </c>
      <c r="C23764" s="27">
        <v>75787.499999999898</v>
      </c>
      <c r="D23764">
        <v>3000</v>
      </c>
      <c r="E23764">
        <v>8.9583333333333307E-2</v>
      </c>
      <c r="F23764">
        <v>1</v>
      </c>
      <c r="G23764">
        <v>1726.08930700429</v>
      </c>
      <c r="H23764" s="73">
        <f t="shared" si="1113"/>
        <v>1.6398275454964088E-2</v>
      </c>
      <c r="I23764">
        <f t="shared" si="1114"/>
        <v>3000</v>
      </c>
      <c r="J23764" t="str">
        <f t="shared" si="1115"/>
        <v/>
      </c>
    </row>
    <row r="23765" spans="1:10" x14ac:dyDescent="0.25">
      <c r="A23765" t="s">
        <v>800</v>
      </c>
      <c r="B23765" t="s">
        <v>7117</v>
      </c>
      <c r="C23765" s="27">
        <v>98860.227272727207</v>
      </c>
      <c r="D23765">
        <v>3000</v>
      </c>
      <c r="E23765">
        <v>0.11685606060606001</v>
      </c>
      <c r="F23765">
        <v>4</v>
      </c>
      <c r="G23765">
        <v>2250.1841815415901</v>
      </c>
      <c r="H23765" s="73">
        <f t="shared" si="1113"/>
        <v>1.6388113353618547E-2</v>
      </c>
      <c r="I23765">
        <f t="shared" si="1114"/>
        <v>3000</v>
      </c>
      <c r="J23765" t="str">
        <f t="shared" si="1115"/>
        <v/>
      </c>
    </row>
    <row r="23766" spans="1:10" x14ac:dyDescent="0.25">
      <c r="A23766" t="s">
        <v>800</v>
      </c>
      <c r="B23766" t="s">
        <v>9328</v>
      </c>
      <c r="C23766" s="27">
        <v>33840</v>
      </c>
      <c r="D23766">
        <v>3000</v>
      </c>
      <c r="E23766">
        <v>2.3106060606060599E-2</v>
      </c>
      <c r="F23766">
        <v>2</v>
      </c>
      <c r="G23766">
        <v>765.21261617646405</v>
      </c>
      <c r="H23766" s="73">
        <f t="shared" si="1113"/>
        <v>1.6281119493116256E-2</v>
      </c>
      <c r="I23766">
        <f t="shared" si="1114"/>
        <v>3000</v>
      </c>
      <c r="J23766" t="str">
        <f t="shared" si="1115"/>
        <v/>
      </c>
    </row>
    <row r="23767" spans="1:10" x14ac:dyDescent="0.25">
      <c r="A23767" t="s">
        <v>800</v>
      </c>
      <c r="B23767" t="s">
        <v>12847</v>
      </c>
      <c r="C23767" s="27">
        <v>33840</v>
      </c>
      <c r="D23767">
        <v>3000</v>
      </c>
      <c r="E23767">
        <v>2.95454545454545E-2</v>
      </c>
      <c r="F23767">
        <v>1</v>
      </c>
      <c r="G23767">
        <v>765.12777624332705</v>
      </c>
      <c r="H23767" s="73">
        <f t="shared" si="1113"/>
        <v>1.6279314388155896E-2</v>
      </c>
      <c r="I23767">
        <f t="shared" si="1114"/>
        <v>3000</v>
      </c>
      <c r="J23767" t="str">
        <f t="shared" si="1115"/>
        <v/>
      </c>
    </row>
    <row r="23768" spans="1:10" x14ac:dyDescent="0.25">
      <c r="A23768" t="s">
        <v>800</v>
      </c>
      <c r="B23768" t="s">
        <v>5725</v>
      </c>
      <c r="C23768" s="27">
        <v>49029.545454545398</v>
      </c>
      <c r="D23768">
        <v>3000</v>
      </c>
      <c r="E23768">
        <v>5.7954545454545398E-2</v>
      </c>
      <c r="F23768">
        <v>4</v>
      </c>
      <c r="G23768">
        <v>1108.0318059091401</v>
      </c>
      <c r="H23768" s="73">
        <f t="shared" si="1113"/>
        <v>1.6271472493951521E-2</v>
      </c>
      <c r="I23768">
        <f t="shared" si="1114"/>
        <v>3000</v>
      </c>
      <c r="J23768" t="str">
        <f t="shared" si="1115"/>
        <v/>
      </c>
    </row>
    <row r="23769" spans="1:10" x14ac:dyDescent="0.25">
      <c r="A23769" t="s">
        <v>800</v>
      </c>
      <c r="B23769" t="s">
        <v>11046</v>
      </c>
      <c r="C23769" s="27">
        <v>140198.86363636301</v>
      </c>
      <c r="D23769">
        <v>3000</v>
      </c>
      <c r="E23769">
        <v>0.16571969696969599</v>
      </c>
      <c r="F23769">
        <v>3</v>
      </c>
      <c r="G23769">
        <v>3165.0931523839399</v>
      </c>
      <c r="H23769" s="73">
        <f t="shared" si="1113"/>
        <v>1.6254533101118313E-2</v>
      </c>
      <c r="I23769">
        <f t="shared" si="1114"/>
        <v>3000</v>
      </c>
      <c r="J23769" t="str">
        <f t="shared" si="1115"/>
        <v/>
      </c>
    </row>
    <row r="23770" spans="1:10" x14ac:dyDescent="0.25">
      <c r="A23770" t="s">
        <v>800</v>
      </c>
      <c r="B23770" t="s">
        <v>8769</v>
      </c>
      <c r="C23770" s="27">
        <v>91329.545454545398</v>
      </c>
      <c r="D23770">
        <v>3000</v>
      </c>
      <c r="E23770">
        <v>0.107954545454545</v>
      </c>
      <c r="F23770">
        <v>2</v>
      </c>
      <c r="G23770">
        <v>2056.4695027263501</v>
      </c>
      <c r="H23770" s="73">
        <f t="shared" si="1113"/>
        <v>1.6212256774012897E-2</v>
      </c>
      <c r="I23770">
        <f t="shared" si="1114"/>
        <v>3000</v>
      </c>
      <c r="J23770" t="str">
        <f t="shared" si="1115"/>
        <v/>
      </c>
    </row>
    <row r="23771" spans="1:10" x14ac:dyDescent="0.25">
      <c r="A23771" t="s">
        <v>800</v>
      </c>
      <c r="B23771" t="s">
        <v>5641</v>
      </c>
      <c r="C23771" s="27">
        <v>33840</v>
      </c>
      <c r="D23771">
        <v>3000</v>
      </c>
      <c r="E23771">
        <v>1.4393939393939299E-2</v>
      </c>
      <c r="F23771">
        <v>8</v>
      </c>
      <c r="G23771">
        <v>760.04517959785301</v>
      </c>
      <c r="H23771" s="73">
        <f t="shared" si="1113"/>
        <v>1.6171174033996871E-2</v>
      </c>
      <c r="I23771">
        <f t="shared" si="1114"/>
        <v>3000</v>
      </c>
      <c r="J23771" t="str">
        <f t="shared" si="1115"/>
        <v/>
      </c>
    </row>
    <row r="23772" spans="1:10" x14ac:dyDescent="0.25">
      <c r="A23772" t="s">
        <v>800</v>
      </c>
      <c r="B23772" t="s">
        <v>3449</v>
      </c>
      <c r="C23772" s="27">
        <v>93572.727272727207</v>
      </c>
      <c r="D23772">
        <v>3000</v>
      </c>
      <c r="E23772">
        <v>0.11060606060606</v>
      </c>
      <c r="G23772">
        <v>2101.0317479728801</v>
      </c>
      <c r="H23772" s="73">
        <f t="shared" si="1113"/>
        <v>1.6166493193379212E-2</v>
      </c>
      <c r="I23772">
        <f t="shared" si="1114"/>
        <v>3000</v>
      </c>
      <c r="J23772" t="str">
        <f t="shared" si="1115"/>
        <v/>
      </c>
    </row>
    <row r="23773" spans="1:10" x14ac:dyDescent="0.25">
      <c r="A23773" t="s">
        <v>800</v>
      </c>
      <c r="B23773" t="s">
        <v>10147</v>
      </c>
      <c r="C23773" s="27">
        <v>40697.727272727199</v>
      </c>
      <c r="D23773">
        <v>3000</v>
      </c>
      <c r="E23773">
        <v>4.8106060606060597E-2</v>
      </c>
      <c r="F23773">
        <v>1</v>
      </c>
      <c r="G23773">
        <v>913.41446940109097</v>
      </c>
      <c r="H23773" s="73">
        <f t="shared" si="1113"/>
        <v>1.6159585855043627E-2</v>
      </c>
      <c r="I23773">
        <f t="shared" si="1114"/>
        <v>3000</v>
      </c>
      <c r="J23773" t="str">
        <f t="shared" si="1115"/>
        <v/>
      </c>
    </row>
    <row r="23774" spans="1:10" x14ac:dyDescent="0.25">
      <c r="A23774" t="s">
        <v>800</v>
      </c>
      <c r="B23774" t="s">
        <v>10714</v>
      </c>
      <c r="C23774" s="27">
        <v>33840</v>
      </c>
      <c r="D23774">
        <v>3000</v>
      </c>
      <c r="E23774">
        <v>1.47727272727272E-2</v>
      </c>
      <c r="F23774">
        <v>7</v>
      </c>
      <c r="G23774">
        <v>756.67452371877005</v>
      </c>
      <c r="H23774" s="73">
        <f t="shared" si="1113"/>
        <v>1.6099457951463194E-2</v>
      </c>
      <c r="I23774">
        <f t="shared" si="1114"/>
        <v>3000</v>
      </c>
      <c r="J23774" t="str">
        <f t="shared" si="1115"/>
        <v/>
      </c>
    </row>
    <row r="23775" spans="1:10" x14ac:dyDescent="0.25">
      <c r="A23775" t="s">
        <v>800</v>
      </c>
      <c r="B23775" t="s">
        <v>13314</v>
      </c>
      <c r="C23775" s="27">
        <v>42780.681818181802</v>
      </c>
      <c r="D23775">
        <v>3000</v>
      </c>
      <c r="E23775">
        <v>5.0568181818181797E-2</v>
      </c>
      <c r="F23775">
        <v>1</v>
      </c>
      <c r="G23775">
        <v>956.13045416210798</v>
      </c>
      <c r="H23775" s="73">
        <f t="shared" si="1113"/>
        <v>1.609170068683061E-2</v>
      </c>
      <c r="I23775">
        <f t="shared" si="1114"/>
        <v>3000</v>
      </c>
      <c r="J23775" t="str">
        <f t="shared" si="1115"/>
        <v/>
      </c>
    </row>
    <row r="23776" spans="1:10" x14ac:dyDescent="0.25">
      <c r="A23776" t="s">
        <v>800</v>
      </c>
      <c r="B23776" t="s">
        <v>9734</v>
      </c>
      <c r="C23776" s="27">
        <v>70339.772727272706</v>
      </c>
      <c r="D23776">
        <v>3000</v>
      </c>
      <c r="E23776">
        <v>8.3143939393939395E-2</v>
      </c>
      <c r="G23776">
        <v>1570.8143466969</v>
      </c>
      <c r="H23776" s="73">
        <f t="shared" si="1113"/>
        <v>1.6078902245063035E-2</v>
      </c>
      <c r="I23776">
        <f t="shared" si="1114"/>
        <v>3000</v>
      </c>
      <c r="J23776" t="str">
        <f t="shared" si="1115"/>
        <v/>
      </c>
    </row>
    <row r="23777" spans="1:10" x14ac:dyDescent="0.25">
      <c r="A23777" t="s">
        <v>800</v>
      </c>
      <c r="B23777" t="s">
        <v>10366</v>
      </c>
      <c r="C23777" s="27">
        <v>33840</v>
      </c>
      <c r="D23777">
        <v>3000</v>
      </c>
      <c r="E23777">
        <v>1.4393939393939299E-2</v>
      </c>
      <c r="F23777">
        <v>1</v>
      </c>
      <c r="G23777">
        <v>754.82125120835804</v>
      </c>
      <c r="H23777" s="73">
        <f t="shared" si="1113"/>
        <v>1.6060026621454428E-2</v>
      </c>
      <c r="I23777">
        <f t="shared" si="1114"/>
        <v>3000</v>
      </c>
      <c r="J23777" t="str">
        <f t="shared" si="1115"/>
        <v/>
      </c>
    </row>
    <row r="23778" spans="1:10" x14ac:dyDescent="0.25">
      <c r="A23778" t="s">
        <v>800</v>
      </c>
      <c r="B23778" t="s">
        <v>8948</v>
      </c>
      <c r="C23778" s="27">
        <v>67615.909090909001</v>
      </c>
      <c r="D23778">
        <v>3000</v>
      </c>
      <c r="E23778">
        <v>7.9924242424242398E-2</v>
      </c>
      <c r="F23778">
        <v>1</v>
      </c>
      <c r="G23778">
        <v>1505.75968716029</v>
      </c>
      <c r="H23778" s="73">
        <f t="shared" si="1113"/>
        <v>1.6033903697098607E-2</v>
      </c>
      <c r="I23778">
        <f t="shared" si="1114"/>
        <v>3000</v>
      </c>
      <c r="J23778" t="str">
        <f t="shared" si="1115"/>
        <v/>
      </c>
    </row>
    <row r="23779" spans="1:10" x14ac:dyDescent="0.25">
      <c r="A23779" t="s">
        <v>800</v>
      </c>
      <c r="B23779" t="s">
        <v>6321</v>
      </c>
      <c r="C23779" s="27">
        <v>71781.818181818104</v>
      </c>
      <c r="D23779">
        <v>3000</v>
      </c>
      <c r="E23779">
        <v>8.4848484848484798E-2</v>
      </c>
      <c r="F23779">
        <v>2</v>
      </c>
      <c r="G23779">
        <v>1598.3140387415301</v>
      </c>
      <c r="H23779" s="73">
        <f t="shared" si="1113"/>
        <v>1.6031721361237247E-2</v>
      </c>
      <c r="I23779">
        <f t="shared" si="1114"/>
        <v>3000</v>
      </c>
      <c r="J23779" t="str">
        <f t="shared" si="1115"/>
        <v/>
      </c>
    </row>
    <row r="23780" spans="1:10" x14ac:dyDescent="0.25">
      <c r="A23780" t="s">
        <v>800</v>
      </c>
      <c r="B23780" t="s">
        <v>5141</v>
      </c>
      <c r="C23780" s="27">
        <v>245307.95454545401</v>
      </c>
      <c r="D23780">
        <v>3000</v>
      </c>
      <c r="E23780">
        <v>0.289962121212121</v>
      </c>
      <c r="F23780">
        <v>2</v>
      </c>
      <c r="G23780">
        <v>5458.1499674958404</v>
      </c>
      <c r="H23780" s="73">
        <f t="shared" si="1113"/>
        <v>1.6020140822089909E-2</v>
      </c>
      <c r="I23780">
        <f t="shared" si="1114"/>
        <v>3000</v>
      </c>
      <c r="J23780" t="str">
        <f t="shared" si="1115"/>
        <v/>
      </c>
    </row>
    <row r="23781" spans="1:10" x14ac:dyDescent="0.25">
      <c r="A23781" t="s">
        <v>800</v>
      </c>
      <c r="B23781" t="s">
        <v>11146</v>
      </c>
      <c r="C23781" s="27">
        <v>33840</v>
      </c>
      <c r="D23781">
        <v>3000</v>
      </c>
      <c r="E23781">
        <v>3.7310606060606002E-2</v>
      </c>
      <c r="F23781">
        <v>1</v>
      </c>
      <c r="G23781">
        <v>751.75037549148101</v>
      </c>
      <c r="H23781" s="73">
        <f t="shared" si="1113"/>
        <v>1.5994688840244277E-2</v>
      </c>
      <c r="I23781">
        <f t="shared" si="1114"/>
        <v>3000</v>
      </c>
      <c r="J23781" t="str">
        <f t="shared" si="1115"/>
        <v/>
      </c>
    </row>
    <row r="23782" spans="1:10" x14ac:dyDescent="0.25">
      <c r="A23782" t="s">
        <v>800</v>
      </c>
      <c r="B23782" t="s">
        <v>10489</v>
      </c>
      <c r="C23782" s="27">
        <v>51432.9545454545</v>
      </c>
      <c r="D23782">
        <v>3000</v>
      </c>
      <c r="E23782">
        <v>6.07954545454545E-2</v>
      </c>
      <c r="F23782">
        <v>3</v>
      </c>
      <c r="G23782">
        <v>1141.8539540587501</v>
      </c>
      <c r="H23782" s="73">
        <f t="shared" si="1113"/>
        <v>1.5984593033552617E-2</v>
      </c>
      <c r="I23782">
        <f t="shared" si="1114"/>
        <v>3000</v>
      </c>
      <c r="J23782" t="str">
        <f t="shared" si="1115"/>
        <v/>
      </c>
    </row>
    <row r="23783" spans="1:10" x14ac:dyDescent="0.25">
      <c r="A23783" t="s">
        <v>800</v>
      </c>
      <c r="B23783" t="s">
        <v>8391</v>
      </c>
      <c r="C23783" s="27">
        <v>33840</v>
      </c>
      <c r="D23783">
        <v>3000</v>
      </c>
      <c r="E23783">
        <v>1.8560606060606E-2</v>
      </c>
      <c r="F23783">
        <v>95</v>
      </c>
      <c r="G23783">
        <v>747.60912652426498</v>
      </c>
      <c r="H23783" s="73">
        <f t="shared" si="1113"/>
        <v>1.5906577160090744E-2</v>
      </c>
      <c r="I23783">
        <f t="shared" si="1114"/>
        <v>3000</v>
      </c>
      <c r="J23783" t="str">
        <f t="shared" si="1115"/>
        <v/>
      </c>
    </row>
    <row r="23784" spans="1:10" x14ac:dyDescent="0.25">
      <c r="A23784" t="s">
        <v>800</v>
      </c>
      <c r="B23784" t="s">
        <v>8029</v>
      </c>
      <c r="C23784" s="27">
        <v>128982.95454545401</v>
      </c>
      <c r="D23784">
        <v>3000</v>
      </c>
      <c r="E23784">
        <v>0.15246212121212099</v>
      </c>
      <c r="F23784">
        <v>2</v>
      </c>
      <c r="G23784">
        <v>2844.2566544353299</v>
      </c>
      <c r="H23784" s="73">
        <f t="shared" si="1113"/>
        <v>1.5877018776707909E-2</v>
      </c>
      <c r="I23784">
        <f t="shared" si="1114"/>
        <v>3000</v>
      </c>
      <c r="J23784" t="str">
        <f t="shared" si="1115"/>
        <v/>
      </c>
    </row>
    <row r="23785" spans="1:10" x14ac:dyDescent="0.25">
      <c r="A23785" t="s">
        <v>800</v>
      </c>
      <c r="B23785" t="s">
        <v>11429</v>
      </c>
      <c r="C23785" s="27">
        <v>46946.590909090897</v>
      </c>
      <c r="D23785">
        <v>3000</v>
      </c>
      <c r="E23785">
        <v>5.5492424242424197E-2</v>
      </c>
      <c r="F23785">
        <v>2</v>
      </c>
      <c r="G23785">
        <v>1034.1845730646201</v>
      </c>
      <c r="H23785" s="73">
        <f t="shared" si="1113"/>
        <v>1.586085119680837E-2</v>
      </c>
      <c r="I23785">
        <f t="shared" si="1114"/>
        <v>3000</v>
      </c>
      <c r="J23785" t="str">
        <f t="shared" si="1115"/>
        <v/>
      </c>
    </row>
    <row r="23786" spans="1:10" x14ac:dyDescent="0.25">
      <c r="A23786" t="s">
        <v>800</v>
      </c>
      <c r="B23786" t="s">
        <v>8778</v>
      </c>
      <c r="C23786" s="27">
        <v>119209.09090908999</v>
      </c>
      <c r="D23786">
        <v>3000</v>
      </c>
      <c r="E23786">
        <v>0.14090909090909001</v>
      </c>
      <c r="F23786">
        <v>3</v>
      </c>
      <c r="G23786">
        <v>2625.01412526886</v>
      </c>
      <c r="H23786" s="73">
        <f t="shared" si="1113"/>
        <v>1.5854580852687782E-2</v>
      </c>
      <c r="I23786">
        <f t="shared" si="1114"/>
        <v>3000</v>
      </c>
      <c r="J23786" t="str">
        <f t="shared" si="1115"/>
        <v/>
      </c>
    </row>
    <row r="23787" spans="1:10" x14ac:dyDescent="0.25">
      <c r="A23787" t="s">
        <v>800</v>
      </c>
      <c r="B23787" t="s">
        <v>6123</v>
      </c>
      <c r="C23787" s="27">
        <v>56239.772727272699</v>
      </c>
      <c r="D23787">
        <v>3000</v>
      </c>
      <c r="E23787">
        <v>6.6477272727272704E-2</v>
      </c>
      <c r="F23787">
        <v>1</v>
      </c>
      <c r="G23787">
        <v>1235.92361616208</v>
      </c>
      <c r="H23787" s="73">
        <f t="shared" si="1113"/>
        <v>1.5822699141263954E-2</v>
      </c>
      <c r="I23787">
        <f t="shared" si="1114"/>
        <v>3000</v>
      </c>
      <c r="J23787" t="str">
        <f t="shared" si="1115"/>
        <v/>
      </c>
    </row>
    <row r="23788" spans="1:10" x14ac:dyDescent="0.25">
      <c r="A23788" t="s">
        <v>800</v>
      </c>
      <c r="B23788" t="s">
        <v>5955</v>
      </c>
      <c r="C23788" s="27">
        <v>54156.818181818198</v>
      </c>
      <c r="D23788">
        <v>3000</v>
      </c>
      <c r="E23788">
        <v>6.4015151515151497E-2</v>
      </c>
      <c r="G23788">
        <v>1190.1377168146701</v>
      </c>
      <c r="H23788" s="73">
        <f t="shared" si="1113"/>
        <v>1.5822553556040439E-2</v>
      </c>
      <c r="I23788">
        <f t="shared" si="1114"/>
        <v>3000</v>
      </c>
      <c r="J23788" t="str">
        <f t="shared" si="1115"/>
        <v/>
      </c>
    </row>
    <row r="23789" spans="1:10" x14ac:dyDescent="0.25">
      <c r="A23789" t="s">
        <v>800</v>
      </c>
      <c r="B23789" t="s">
        <v>13170</v>
      </c>
      <c r="C23789" s="27">
        <v>33840</v>
      </c>
      <c r="D23789">
        <v>3000</v>
      </c>
      <c r="E23789">
        <v>3.5416666666666603E-2</v>
      </c>
      <c r="F23789">
        <v>6</v>
      </c>
      <c r="G23789">
        <v>743.49466874049494</v>
      </c>
      <c r="H23789" s="73">
        <f t="shared" si="1113"/>
        <v>1.5819035505116912E-2</v>
      </c>
      <c r="I23789">
        <f t="shared" si="1114"/>
        <v>3000</v>
      </c>
      <c r="J23789" t="str">
        <f t="shared" si="1115"/>
        <v/>
      </c>
    </row>
    <row r="23790" spans="1:10" x14ac:dyDescent="0.25">
      <c r="A23790" t="s">
        <v>800</v>
      </c>
      <c r="B23790" t="s">
        <v>6758</v>
      </c>
      <c r="C23790" s="27">
        <v>34929.545454545398</v>
      </c>
      <c r="D23790">
        <v>3000</v>
      </c>
      <c r="E23790">
        <v>4.12878787878787E-2</v>
      </c>
      <c r="F23790">
        <v>5</v>
      </c>
      <c r="G23790">
        <v>766.92714786647196</v>
      </c>
      <c r="H23790" s="73">
        <f t="shared" si="1113"/>
        <v>1.5808609567577507E-2</v>
      </c>
      <c r="I23790">
        <f t="shared" si="1114"/>
        <v>3000</v>
      </c>
      <c r="J23790" t="str">
        <f t="shared" si="1115"/>
        <v/>
      </c>
    </row>
    <row r="23791" spans="1:10" x14ac:dyDescent="0.25">
      <c r="A23791" t="s">
        <v>800</v>
      </c>
      <c r="B23791" t="s">
        <v>9705</v>
      </c>
      <c r="C23791" s="27">
        <v>33840</v>
      </c>
      <c r="D23791">
        <v>3000</v>
      </c>
      <c r="E23791">
        <v>3.7878787878787797E-2</v>
      </c>
      <c r="F23791">
        <v>2</v>
      </c>
      <c r="G23791">
        <v>742.52707927164295</v>
      </c>
      <c r="H23791" s="73">
        <f t="shared" si="1113"/>
        <v>1.5798448495141341E-2</v>
      </c>
      <c r="I23791">
        <f t="shared" si="1114"/>
        <v>3000</v>
      </c>
      <c r="J23791" t="str">
        <f t="shared" si="1115"/>
        <v/>
      </c>
    </row>
    <row r="23792" spans="1:10" x14ac:dyDescent="0.25">
      <c r="A23792" t="s">
        <v>800</v>
      </c>
      <c r="B23792" t="s">
        <v>8220</v>
      </c>
      <c r="C23792" s="27">
        <v>173846.59090909001</v>
      </c>
      <c r="D23792">
        <v>3000</v>
      </c>
      <c r="E23792">
        <v>0.205492424242424</v>
      </c>
      <c r="F23792">
        <v>10</v>
      </c>
      <c r="G23792">
        <v>3813.8268895583701</v>
      </c>
      <c r="H23792" s="73">
        <f t="shared" si="1113"/>
        <v>1.5795278734674595E-2</v>
      </c>
      <c r="I23792">
        <f t="shared" si="1114"/>
        <v>3000</v>
      </c>
      <c r="J23792" t="str">
        <f t="shared" si="1115"/>
        <v/>
      </c>
    </row>
    <row r="23793" spans="1:10" x14ac:dyDescent="0.25">
      <c r="A23793" t="s">
        <v>800</v>
      </c>
      <c r="B23793" t="s">
        <v>5530</v>
      </c>
      <c r="C23793" s="27">
        <v>33840</v>
      </c>
      <c r="D23793">
        <v>3000</v>
      </c>
      <c r="E23793">
        <v>3.37121212121212E-2</v>
      </c>
      <c r="F23793">
        <v>1</v>
      </c>
      <c r="G23793">
        <v>740.69522291072406</v>
      </c>
      <c r="H23793" s="73">
        <f t="shared" si="1113"/>
        <v>1.5759472827887745E-2</v>
      </c>
      <c r="I23793">
        <f t="shared" si="1114"/>
        <v>3000</v>
      </c>
      <c r="J23793" t="str">
        <f t="shared" si="1115"/>
        <v/>
      </c>
    </row>
    <row r="23794" spans="1:10" x14ac:dyDescent="0.25">
      <c r="A23794" t="s">
        <v>800</v>
      </c>
      <c r="B23794" t="s">
        <v>10276</v>
      </c>
      <c r="C23794" s="27">
        <v>33840</v>
      </c>
      <c r="D23794">
        <v>3000</v>
      </c>
      <c r="E23794">
        <v>3.5037878787878701E-2</v>
      </c>
      <c r="F23794">
        <v>1</v>
      </c>
      <c r="G23794">
        <v>740.284068527302</v>
      </c>
      <c r="H23794" s="73">
        <f t="shared" si="1113"/>
        <v>1.575072486228302E-2</v>
      </c>
      <c r="I23794">
        <f t="shared" si="1114"/>
        <v>3000</v>
      </c>
      <c r="J23794" t="str">
        <f t="shared" si="1115"/>
        <v/>
      </c>
    </row>
    <row r="23795" spans="1:10" x14ac:dyDescent="0.25">
      <c r="A23795" t="s">
        <v>800</v>
      </c>
      <c r="B23795" t="s">
        <v>13457</v>
      </c>
      <c r="C23795" s="27">
        <v>33840</v>
      </c>
      <c r="D23795">
        <v>3000</v>
      </c>
      <c r="E23795">
        <v>7.9545454545454503E-3</v>
      </c>
      <c r="G23795">
        <v>739.56923514786899</v>
      </c>
      <c r="H23795" s="73">
        <f t="shared" si="1113"/>
        <v>1.5735515641444021E-2</v>
      </c>
      <c r="I23795">
        <f t="shared" si="1114"/>
        <v>3000</v>
      </c>
      <c r="J23795" t="str">
        <f t="shared" si="1115"/>
        <v/>
      </c>
    </row>
    <row r="23796" spans="1:10" x14ac:dyDescent="0.25">
      <c r="A23796" t="s">
        <v>800</v>
      </c>
      <c r="B23796" t="s">
        <v>8240</v>
      </c>
      <c r="C23796" s="27">
        <v>91329.545454545398</v>
      </c>
      <c r="D23796">
        <v>3000</v>
      </c>
      <c r="E23796">
        <v>0.107954545454545</v>
      </c>
      <c r="F23796">
        <v>3</v>
      </c>
      <c r="G23796">
        <v>1992.5293153309101</v>
      </c>
      <c r="H23796" s="73">
        <f t="shared" si="1113"/>
        <v>1.5708181836427346E-2</v>
      </c>
      <c r="I23796">
        <f t="shared" si="1114"/>
        <v>3000</v>
      </c>
      <c r="J23796" t="str">
        <f t="shared" si="1115"/>
        <v/>
      </c>
    </row>
    <row r="23797" spans="1:10" x14ac:dyDescent="0.25">
      <c r="A23797" t="s">
        <v>800</v>
      </c>
      <c r="B23797" t="s">
        <v>8359</v>
      </c>
      <c r="C23797" s="27">
        <v>33840</v>
      </c>
      <c r="D23797">
        <v>3000</v>
      </c>
      <c r="E23797">
        <v>2.2916666666666599E-2</v>
      </c>
      <c r="F23797">
        <v>12</v>
      </c>
      <c r="G23797">
        <v>737.93143476553405</v>
      </c>
      <c r="H23797" s="73">
        <f t="shared" si="1113"/>
        <v>1.5700668824798598E-2</v>
      </c>
      <c r="I23797">
        <f t="shared" si="1114"/>
        <v>3000</v>
      </c>
      <c r="J23797" t="str">
        <f t="shared" si="1115"/>
        <v/>
      </c>
    </row>
    <row r="23798" spans="1:10" x14ac:dyDescent="0.25">
      <c r="A23798" t="s">
        <v>800</v>
      </c>
      <c r="B23798" t="s">
        <v>8675</v>
      </c>
      <c r="C23798" s="27">
        <v>105910.227272727</v>
      </c>
      <c r="D23798">
        <v>3000</v>
      </c>
      <c r="E23798">
        <v>0.12518939393939299</v>
      </c>
      <c r="F23798">
        <v>8</v>
      </c>
      <c r="G23798">
        <v>2305.1940384923</v>
      </c>
      <c r="H23798" s="73">
        <f t="shared" si="1113"/>
        <v>1.5671193901232002E-2</v>
      </c>
      <c r="I23798">
        <f t="shared" si="1114"/>
        <v>3000</v>
      </c>
      <c r="J23798" t="str">
        <f t="shared" si="1115"/>
        <v/>
      </c>
    </row>
    <row r="23799" spans="1:10" x14ac:dyDescent="0.25">
      <c r="A23799" t="s">
        <v>800</v>
      </c>
      <c r="B23799" t="s">
        <v>11642</v>
      </c>
      <c r="C23799" s="27">
        <v>35730.681818181802</v>
      </c>
      <c r="D23799">
        <v>3000</v>
      </c>
      <c r="E23799">
        <v>4.2234848484848403E-2</v>
      </c>
      <c r="F23799">
        <v>1</v>
      </c>
      <c r="G23799">
        <v>777.62314317194398</v>
      </c>
      <c r="H23799" s="73">
        <f t="shared" si="1113"/>
        <v>1.5669688754690849E-2</v>
      </c>
      <c r="I23799">
        <f t="shared" si="1114"/>
        <v>3000</v>
      </c>
      <c r="J23799" t="str">
        <f t="shared" si="1115"/>
        <v/>
      </c>
    </row>
    <row r="23800" spans="1:10" x14ac:dyDescent="0.25">
      <c r="A23800" t="s">
        <v>800</v>
      </c>
      <c r="B23800" t="s">
        <v>10624</v>
      </c>
      <c r="C23800" s="27">
        <v>40360.2789363825</v>
      </c>
      <c r="D23800">
        <v>3000</v>
      </c>
      <c r="E23800">
        <v>6.6287878787878701E-2</v>
      </c>
      <c r="F23800">
        <v>4</v>
      </c>
      <c r="G23800">
        <v>924.99894718528901</v>
      </c>
      <c r="H23800" s="73">
        <f t="shared" si="1113"/>
        <v>1.5626282006521643E-2</v>
      </c>
      <c r="I23800">
        <f t="shared" si="1114"/>
        <v>3000</v>
      </c>
      <c r="J23800" t="str">
        <f t="shared" si="1115"/>
        <v/>
      </c>
    </row>
    <row r="23801" spans="1:10" x14ac:dyDescent="0.25">
      <c r="A23801" t="s">
        <v>800</v>
      </c>
      <c r="B23801" t="s">
        <v>10225</v>
      </c>
      <c r="C23801" s="27">
        <v>94213.636363636295</v>
      </c>
      <c r="D23801">
        <v>3000</v>
      </c>
      <c r="E23801">
        <v>0.111363636363636</v>
      </c>
      <c r="F23801">
        <v>4</v>
      </c>
      <c r="G23801">
        <v>2033.5338997159199</v>
      </c>
      <c r="H23801" s="73">
        <f t="shared" si="1113"/>
        <v>1.5540684600521158E-2</v>
      </c>
      <c r="I23801">
        <f t="shared" si="1114"/>
        <v>3000</v>
      </c>
      <c r="J23801" t="str">
        <f t="shared" si="1115"/>
        <v/>
      </c>
    </row>
    <row r="23802" spans="1:10" x14ac:dyDescent="0.25">
      <c r="A23802" t="s">
        <v>800</v>
      </c>
      <c r="B23802" t="s">
        <v>9052</v>
      </c>
      <c r="C23802" s="27">
        <v>90047.727272727207</v>
      </c>
      <c r="D23802">
        <v>3000</v>
      </c>
      <c r="E23802">
        <v>0.106439393939393</v>
      </c>
      <c r="F23802">
        <v>1</v>
      </c>
      <c r="G23802">
        <v>1943.4958236970899</v>
      </c>
      <c r="H23802" s="73">
        <f t="shared" si="1113"/>
        <v>1.5539725825881184E-2</v>
      </c>
      <c r="I23802">
        <f t="shared" si="1114"/>
        <v>3000</v>
      </c>
      <c r="J23802" t="str">
        <f t="shared" si="1115"/>
        <v/>
      </c>
    </row>
    <row r="23803" spans="1:10" x14ac:dyDescent="0.25">
      <c r="A23803" t="s">
        <v>800</v>
      </c>
      <c r="B23803" t="s">
        <v>12979</v>
      </c>
      <c r="C23803" s="27">
        <v>33840</v>
      </c>
      <c r="D23803">
        <v>3000</v>
      </c>
      <c r="E23803">
        <v>6.81818181818181E-3</v>
      </c>
      <c r="F23803">
        <v>1</v>
      </c>
      <c r="G23803">
        <v>729.66054283474602</v>
      </c>
      <c r="H23803" s="73">
        <f t="shared" si="1113"/>
        <v>1.5524692400739276E-2</v>
      </c>
      <c r="I23803">
        <f t="shared" si="1114"/>
        <v>3000</v>
      </c>
      <c r="J23803" t="str">
        <f t="shared" si="1115"/>
        <v/>
      </c>
    </row>
    <row r="23804" spans="1:10" x14ac:dyDescent="0.25">
      <c r="A23804" t="s">
        <v>800</v>
      </c>
      <c r="B23804" t="s">
        <v>11879</v>
      </c>
      <c r="C23804" s="27">
        <v>32045.454554</v>
      </c>
      <c r="D23804">
        <v>3000</v>
      </c>
      <c r="E23804">
        <v>2.0454545454545399E-2</v>
      </c>
      <c r="F23804">
        <v>1</v>
      </c>
      <c r="G23804">
        <v>729.64007032996699</v>
      </c>
      <c r="H23804" s="73">
        <f t="shared" si="1113"/>
        <v>1.5524256815531212E-2</v>
      </c>
      <c r="I23804">
        <f t="shared" si="1114"/>
        <v>3000</v>
      </c>
      <c r="J23804" t="str">
        <f t="shared" si="1115"/>
        <v/>
      </c>
    </row>
    <row r="23805" spans="1:10" x14ac:dyDescent="0.25">
      <c r="A23805" t="s">
        <v>800</v>
      </c>
      <c r="B23805" t="s">
        <v>13058</v>
      </c>
      <c r="C23805" s="27">
        <v>33840</v>
      </c>
      <c r="D23805">
        <v>3000</v>
      </c>
      <c r="E23805">
        <v>3.7689393939393898E-2</v>
      </c>
      <c r="F23805">
        <v>1</v>
      </c>
      <c r="G23805">
        <v>728.11486872391799</v>
      </c>
      <c r="H23805" s="73">
        <f t="shared" si="1113"/>
        <v>1.549180571753017E-2</v>
      </c>
      <c r="I23805">
        <f t="shared" si="1114"/>
        <v>3000</v>
      </c>
      <c r="J23805" t="str">
        <f t="shared" si="1115"/>
        <v/>
      </c>
    </row>
    <row r="23806" spans="1:10" x14ac:dyDescent="0.25">
      <c r="A23806" t="s">
        <v>800</v>
      </c>
      <c r="B23806" t="s">
        <v>7837</v>
      </c>
      <c r="C23806" s="27">
        <v>40217.045454545398</v>
      </c>
      <c r="D23806">
        <v>3000</v>
      </c>
      <c r="E23806">
        <v>4.7537878787878698E-2</v>
      </c>
      <c r="G23806">
        <v>864.14442672917801</v>
      </c>
      <c r="H23806" s="73">
        <f t="shared" si="1113"/>
        <v>1.5470653803950381E-2</v>
      </c>
      <c r="I23806">
        <f t="shared" si="1114"/>
        <v>3000</v>
      </c>
      <c r="J23806" t="str">
        <f t="shared" si="1115"/>
        <v/>
      </c>
    </row>
    <row r="23807" spans="1:10" x14ac:dyDescent="0.25">
      <c r="A23807" t="s">
        <v>800</v>
      </c>
      <c r="B23807" t="s">
        <v>10285</v>
      </c>
      <c r="C23807" s="27">
        <v>33840</v>
      </c>
      <c r="D23807">
        <v>3000</v>
      </c>
      <c r="E23807">
        <v>2.19696969696969E-2</v>
      </c>
      <c r="F23807">
        <v>2</v>
      </c>
      <c r="G23807">
        <v>725.87469854683297</v>
      </c>
      <c r="H23807" s="73">
        <f t="shared" si="1113"/>
        <v>1.5444142522273042E-2</v>
      </c>
      <c r="I23807">
        <f t="shared" si="1114"/>
        <v>3000</v>
      </c>
      <c r="J23807" t="str">
        <f t="shared" si="1115"/>
        <v/>
      </c>
    </row>
    <row r="23808" spans="1:10" x14ac:dyDescent="0.25">
      <c r="A23808" t="s">
        <v>800</v>
      </c>
      <c r="B23808" t="s">
        <v>5122</v>
      </c>
      <c r="C23808" s="27">
        <v>43581.818181818096</v>
      </c>
      <c r="D23808">
        <v>3000</v>
      </c>
      <c r="E23808">
        <v>5.15151515151515E-2</v>
      </c>
      <c r="F23808">
        <v>2</v>
      </c>
      <c r="G23808">
        <v>933.89513004639696</v>
      </c>
      <c r="H23808" s="73">
        <f t="shared" si="1113"/>
        <v>1.542855533994051E-2</v>
      </c>
      <c r="I23808">
        <f t="shared" si="1114"/>
        <v>3000</v>
      </c>
      <c r="J23808" t="str">
        <f t="shared" si="1115"/>
        <v/>
      </c>
    </row>
    <row r="23809" spans="1:10" x14ac:dyDescent="0.25">
      <c r="A23809" t="s">
        <v>800</v>
      </c>
      <c r="B23809" t="s">
        <v>5393</v>
      </c>
      <c r="C23809" s="27">
        <v>62969.318181818096</v>
      </c>
      <c r="D23809">
        <v>3000</v>
      </c>
      <c r="E23809">
        <v>7.4431818181818099E-2</v>
      </c>
      <c r="F23809">
        <v>2</v>
      </c>
      <c r="G23809">
        <v>1348.07477423097</v>
      </c>
      <c r="H23809" s="73">
        <f t="shared" si="1113"/>
        <v>1.5414075703404332E-2</v>
      </c>
      <c r="I23809">
        <f t="shared" si="1114"/>
        <v>3000</v>
      </c>
      <c r="J23809" t="str">
        <f t="shared" si="1115"/>
        <v/>
      </c>
    </row>
    <row r="23810" spans="1:10" x14ac:dyDescent="0.25">
      <c r="A23810" t="s">
        <v>800</v>
      </c>
      <c r="B23810" t="s">
        <v>4533</v>
      </c>
      <c r="C23810" s="27">
        <v>112319.318181818</v>
      </c>
      <c r="D23810">
        <v>3000</v>
      </c>
      <c r="E23810">
        <v>0.132765151515151</v>
      </c>
      <c r="F23810">
        <v>1</v>
      </c>
      <c r="G23810">
        <v>2402.7145783988699</v>
      </c>
      <c r="H23810" s="73">
        <f t="shared" ref="H23810:H23873" si="1116">G23810/SUMIFS(C:C,B:B,B23810)</f>
        <v>1.5402110023912407E-2</v>
      </c>
      <c r="I23810">
        <f t="shared" ref="I23810:I23873" si="1117">IF(A23810="Construction",SUMIFS(D:D,A:A,"Engineering",B:B,B23810),"")</f>
        <v>3000</v>
      </c>
      <c r="J23810" t="str">
        <f t="shared" si="1115"/>
        <v/>
      </c>
    </row>
    <row r="23811" spans="1:10" x14ac:dyDescent="0.25">
      <c r="A23811" t="s">
        <v>800</v>
      </c>
      <c r="B23811" t="s">
        <v>10029</v>
      </c>
      <c r="C23811" s="27">
        <v>86522.727272727207</v>
      </c>
      <c r="D23811">
        <v>3000</v>
      </c>
      <c r="E23811">
        <v>0.102272727272727</v>
      </c>
      <c r="F23811">
        <v>3</v>
      </c>
      <c r="G23811">
        <v>1849.75296760367</v>
      </c>
      <c r="H23811" s="73">
        <f t="shared" si="1116"/>
        <v>1.5392743371075475E-2</v>
      </c>
      <c r="I23811">
        <f t="shared" si="1117"/>
        <v>3000</v>
      </c>
      <c r="J23811" t="str">
        <f t="shared" ref="J23811:J23874" si="1118">IF(AND(I23811&lt;&gt;"",I23811&lt;&gt;3000,I23811&lt;&gt;0),D23811-I23811,"")</f>
        <v/>
      </c>
    </row>
    <row r="23812" spans="1:10" x14ac:dyDescent="0.25">
      <c r="A23812" t="s">
        <v>800</v>
      </c>
      <c r="B23812" t="s">
        <v>6111</v>
      </c>
      <c r="C23812" s="27">
        <v>33840</v>
      </c>
      <c r="D23812">
        <v>3000</v>
      </c>
      <c r="E23812">
        <v>2.36742424242424E-2</v>
      </c>
      <c r="F23812">
        <v>1</v>
      </c>
      <c r="G23812">
        <v>719.30553052418099</v>
      </c>
      <c r="H23812" s="73">
        <f t="shared" si="1116"/>
        <v>1.5304372989876192E-2</v>
      </c>
      <c r="I23812">
        <f t="shared" si="1117"/>
        <v>3000</v>
      </c>
      <c r="J23812" t="str">
        <f t="shared" si="1118"/>
        <v/>
      </c>
    </row>
    <row r="23813" spans="1:10" x14ac:dyDescent="0.25">
      <c r="A23813" t="s">
        <v>800</v>
      </c>
      <c r="B23813" t="s">
        <v>9223</v>
      </c>
      <c r="C23813" s="27">
        <v>85240.909090909001</v>
      </c>
      <c r="D23813">
        <v>3000</v>
      </c>
      <c r="E23813">
        <v>0.100757575757575</v>
      </c>
      <c r="F23813">
        <v>1</v>
      </c>
      <c r="G23813">
        <v>1809.6296976343699</v>
      </c>
      <c r="H23813" s="73">
        <f t="shared" si="1116"/>
        <v>1.5285306036649307E-2</v>
      </c>
      <c r="I23813">
        <f t="shared" si="1117"/>
        <v>3000</v>
      </c>
      <c r="J23813" t="str">
        <f t="shared" si="1118"/>
        <v/>
      </c>
    </row>
    <row r="23814" spans="1:10" x14ac:dyDescent="0.25">
      <c r="A23814" t="s">
        <v>800</v>
      </c>
      <c r="B23814" t="s">
        <v>5095</v>
      </c>
      <c r="C23814" s="27">
        <v>76909.090909090795</v>
      </c>
      <c r="D23814">
        <v>3000</v>
      </c>
      <c r="E23814">
        <v>9.0909090909090898E-2</v>
      </c>
      <c r="F23814">
        <v>1</v>
      </c>
      <c r="G23814">
        <v>1631.2480687398599</v>
      </c>
      <c r="H23814" s="73">
        <f t="shared" si="1116"/>
        <v>1.5271258515862536E-2</v>
      </c>
      <c r="I23814">
        <f t="shared" si="1117"/>
        <v>3000</v>
      </c>
      <c r="J23814" t="str">
        <f t="shared" si="1118"/>
        <v/>
      </c>
    </row>
    <row r="23815" spans="1:10" x14ac:dyDescent="0.25">
      <c r="A23815" t="s">
        <v>800</v>
      </c>
      <c r="B23815" t="s">
        <v>10152</v>
      </c>
      <c r="C23815" s="27">
        <v>38454.545454545398</v>
      </c>
      <c r="D23815">
        <v>3000</v>
      </c>
      <c r="E23815">
        <v>4.54545454545454E-2</v>
      </c>
      <c r="G23815">
        <v>814.37064948479701</v>
      </c>
      <c r="H23815" s="73">
        <f t="shared" si="1116"/>
        <v>1.5247790883970699E-2</v>
      </c>
      <c r="I23815">
        <f t="shared" si="1117"/>
        <v>3000</v>
      </c>
      <c r="J23815" t="str">
        <f t="shared" si="1118"/>
        <v/>
      </c>
    </row>
    <row r="23816" spans="1:10" x14ac:dyDescent="0.25">
      <c r="A23816" t="s">
        <v>800</v>
      </c>
      <c r="B23816" t="s">
        <v>10935</v>
      </c>
      <c r="C23816" s="27">
        <v>59764.772727272699</v>
      </c>
      <c r="D23816">
        <v>3000</v>
      </c>
      <c r="E23816">
        <v>7.0643939393939398E-2</v>
      </c>
      <c r="F23816">
        <v>1</v>
      </c>
      <c r="G23816">
        <v>1264.04409883328</v>
      </c>
      <c r="H23816" s="73">
        <f t="shared" si="1116"/>
        <v>1.5228230772550855E-2</v>
      </c>
      <c r="I23816">
        <f t="shared" si="1117"/>
        <v>3000</v>
      </c>
      <c r="J23816" t="str">
        <f t="shared" si="1118"/>
        <v/>
      </c>
    </row>
    <row r="23817" spans="1:10" x14ac:dyDescent="0.25">
      <c r="A23817" t="s">
        <v>800</v>
      </c>
      <c r="B23817" t="s">
        <v>10496</v>
      </c>
      <c r="C23817" s="27">
        <v>134590.909090909</v>
      </c>
      <c r="D23817">
        <v>3000</v>
      </c>
      <c r="E23817">
        <v>0.15909090909090901</v>
      </c>
      <c r="F23817">
        <v>5</v>
      </c>
      <c r="G23817">
        <v>2834.6332479776202</v>
      </c>
      <c r="H23817" s="73">
        <f t="shared" si="1116"/>
        <v>1.5163995490700962E-2</v>
      </c>
      <c r="I23817">
        <f t="shared" si="1117"/>
        <v>3000</v>
      </c>
      <c r="J23817" t="str">
        <f t="shared" si="1118"/>
        <v/>
      </c>
    </row>
    <row r="23818" spans="1:10" x14ac:dyDescent="0.25">
      <c r="A23818" t="s">
        <v>800</v>
      </c>
      <c r="B23818" t="s">
        <v>8479</v>
      </c>
      <c r="C23818" s="27">
        <v>44543.181818181802</v>
      </c>
      <c r="D23818">
        <v>3000</v>
      </c>
      <c r="E23818">
        <v>5.2651515151515102E-2</v>
      </c>
      <c r="F23818">
        <v>1</v>
      </c>
      <c r="G23818">
        <v>937.64364453682003</v>
      </c>
      <c r="H23818" s="73">
        <f t="shared" si="1116"/>
        <v>1.5156156262526919E-2</v>
      </c>
      <c r="I23818">
        <f t="shared" si="1117"/>
        <v>3000</v>
      </c>
      <c r="J23818" t="str">
        <f t="shared" si="1118"/>
        <v/>
      </c>
    </row>
    <row r="23819" spans="1:10" x14ac:dyDescent="0.25">
      <c r="A23819" t="s">
        <v>800</v>
      </c>
      <c r="B23819" t="s">
        <v>12628</v>
      </c>
      <c r="C23819" s="27">
        <v>34128.409090909001</v>
      </c>
      <c r="D23819">
        <v>3000</v>
      </c>
      <c r="E23819">
        <v>4.0340909090908997E-2</v>
      </c>
      <c r="G23819">
        <v>716.293916511264</v>
      </c>
      <c r="H23819" s="73">
        <f t="shared" si="1116"/>
        <v>1.5111504861370445E-2</v>
      </c>
      <c r="I23819">
        <f t="shared" si="1117"/>
        <v>3000</v>
      </c>
      <c r="J23819" t="str">
        <f t="shared" si="1118"/>
        <v/>
      </c>
    </row>
    <row r="23820" spans="1:10" x14ac:dyDescent="0.25">
      <c r="A23820" t="s">
        <v>800</v>
      </c>
      <c r="B23820" t="s">
        <v>5702</v>
      </c>
      <c r="C23820" s="27">
        <v>38134.090909090897</v>
      </c>
      <c r="D23820">
        <v>3000</v>
      </c>
      <c r="E23820">
        <v>4.5075757575757498E-2</v>
      </c>
      <c r="F23820">
        <v>2</v>
      </c>
      <c r="G23820">
        <v>799.74297973948001</v>
      </c>
      <c r="H23820" s="73">
        <f t="shared" si="1116"/>
        <v>1.5099742295814265E-2</v>
      </c>
      <c r="I23820">
        <f t="shared" si="1117"/>
        <v>3000</v>
      </c>
      <c r="J23820" t="str">
        <f t="shared" si="1118"/>
        <v/>
      </c>
    </row>
    <row r="23821" spans="1:10" x14ac:dyDescent="0.25">
      <c r="A23821" t="s">
        <v>800</v>
      </c>
      <c r="B23821" t="s">
        <v>10696</v>
      </c>
      <c r="C23821" s="27">
        <v>134430.68181818101</v>
      </c>
      <c r="D23821">
        <v>3000</v>
      </c>
      <c r="E23821">
        <v>0.15890151515151499</v>
      </c>
      <c r="F23821">
        <v>2</v>
      </c>
      <c r="G23821">
        <v>2818.1232011810498</v>
      </c>
      <c r="H23821" s="73">
        <f t="shared" si="1116"/>
        <v>1.5093642890204657E-2</v>
      </c>
      <c r="I23821">
        <f t="shared" si="1117"/>
        <v>3000</v>
      </c>
      <c r="J23821" t="str">
        <f t="shared" si="1118"/>
        <v/>
      </c>
    </row>
    <row r="23822" spans="1:10" x14ac:dyDescent="0.25">
      <c r="A23822" t="s">
        <v>800</v>
      </c>
      <c r="B23822" t="s">
        <v>10906</v>
      </c>
      <c r="C23822" s="27">
        <v>33840</v>
      </c>
      <c r="D23822">
        <v>3000</v>
      </c>
      <c r="E23822">
        <v>1.06060606060606E-2</v>
      </c>
      <c r="F23822">
        <v>1</v>
      </c>
      <c r="G23822">
        <v>707.77543522580299</v>
      </c>
      <c r="H23822" s="73">
        <f t="shared" si="1116"/>
        <v>1.5059051813314957E-2</v>
      </c>
      <c r="I23822">
        <f t="shared" si="1117"/>
        <v>3000</v>
      </c>
      <c r="J23822" t="str">
        <f t="shared" si="1118"/>
        <v/>
      </c>
    </row>
    <row r="23823" spans="1:10" x14ac:dyDescent="0.25">
      <c r="A23823" t="s">
        <v>800</v>
      </c>
      <c r="B23823" t="s">
        <v>4811</v>
      </c>
      <c r="C23823" s="27">
        <v>38134.090909090897</v>
      </c>
      <c r="D23823">
        <v>3000</v>
      </c>
      <c r="E23823">
        <v>4.5075757575757498E-2</v>
      </c>
      <c r="F23823">
        <v>2</v>
      </c>
      <c r="G23823">
        <v>795.97098581450905</v>
      </c>
      <c r="H23823" s="73">
        <f t="shared" si="1116"/>
        <v>1.5028524244951233E-2</v>
      </c>
      <c r="I23823">
        <f t="shared" si="1117"/>
        <v>3000</v>
      </c>
      <c r="J23823" t="str">
        <f t="shared" si="1118"/>
        <v/>
      </c>
    </row>
    <row r="23824" spans="1:10" x14ac:dyDescent="0.25">
      <c r="A23824" t="s">
        <v>800</v>
      </c>
      <c r="B23824" t="s">
        <v>4506</v>
      </c>
      <c r="C23824" s="27">
        <v>130104.545454545</v>
      </c>
      <c r="D23824">
        <v>3000</v>
      </c>
      <c r="E23824">
        <v>0.153787878787878</v>
      </c>
      <c r="F23824">
        <v>19</v>
      </c>
      <c r="G23824">
        <v>2713.8864147900099</v>
      </c>
      <c r="H23824" s="73">
        <f t="shared" si="1116"/>
        <v>1.5018677570580955E-2</v>
      </c>
      <c r="I23824">
        <f t="shared" si="1117"/>
        <v>3000</v>
      </c>
      <c r="J23824" t="str">
        <f t="shared" si="1118"/>
        <v/>
      </c>
    </row>
    <row r="23825" spans="1:10" x14ac:dyDescent="0.25">
      <c r="A23825" t="s">
        <v>800</v>
      </c>
      <c r="B23825" t="s">
        <v>7421</v>
      </c>
      <c r="C23825" s="27">
        <v>100943.18181818099</v>
      </c>
      <c r="D23825">
        <v>3000</v>
      </c>
      <c r="E23825">
        <v>0.119318181818181</v>
      </c>
      <c r="F23825">
        <v>2</v>
      </c>
      <c r="G23825">
        <v>2103.4826549641698</v>
      </c>
      <c r="H23825" s="73">
        <f t="shared" si="1116"/>
        <v>1.5003564225884339E-2</v>
      </c>
      <c r="I23825">
        <f t="shared" si="1117"/>
        <v>3000</v>
      </c>
      <c r="J23825" t="str">
        <f t="shared" si="1118"/>
        <v/>
      </c>
    </row>
    <row r="23826" spans="1:10" x14ac:dyDescent="0.25">
      <c r="A23826" t="s">
        <v>800</v>
      </c>
      <c r="B23826" t="s">
        <v>11036</v>
      </c>
      <c r="C23826" s="27">
        <v>62809.090909090803</v>
      </c>
      <c r="D23826">
        <v>3000</v>
      </c>
      <c r="E23826">
        <v>7.4242424242424193E-2</v>
      </c>
      <c r="F23826">
        <v>1</v>
      </c>
      <c r="G23826">
        <v>1308.3747488695001</v>
      </c>
      <c r="H23826" s="73">
        <f t="shared" si="1116"/>
        <v>1.4998303677878799E-2</v>
      </c>
      <c r="I23826">
        <f t="shared" si="1117"/>
        <v>3000</v>
      </c>
      <c r="J23826" t="str">
        <f t="shared" si="1118"/>
        <v/>
      </c>
    </row>
    <row r="23827" spans="1:10" x14ac:dyDescent="0.25">
      <c r="A23827" t="s">
        <v>800</v>
      </c>
      <c r="B23827" t="s">
        <v>3657</v>
      </c>
      <c r="C23827" s="27">
        <v>108313.636363636</v>
      </c>
      <c r="D23827">
        <v>3000</v>
      </c>
      <c r="E23827">
        <v>0.12803030303030299</v>
      </c>
      <c r="F23827">
        <v>1</v>
      </c>
      <c r="G23827">
        <v>2255.2511264744398</v>
      </c>
      <c r="H23827" s="73">
        <f t="shared" si="1116"/>
        <v>1.4991471670382816E-2</v>
      </c>
      <c r="I23827">
        <f t="shared" si="1117"/>
        <v>3000</v>
      </c>
      <c r="J23827" t="str">
        <f t="shared" si="1118"/>
        <v/>
      </c>
    </row>
    <row r="23828" spans="1:10" x14ac:dyDescent="0.25">
      <c r="A23828" t="s">
        <v>800</v>
      </c>
      <c r="B23828" t="s">
        <v>6900</v>
      </c>
      <c r="C23828" s="27">
        <v>33840</v>
      </c>
      <c r="D23828">
        <v>3000</v>
      </c>
      <c r="E23828">
        <v>3.4090909090908998E-2</v>
      </c>
      <c r="F23828">
        <v>6</v>
      </c>
      <c r="G23828">
        <v>702.98102167904801</v>
      </c>
      <c r="H23828" s="73">
        <f t="shared" si="1116"/>
        <v>1.495704301444783E-2</v>
      </c>
      <c r="I23828">
        <f t="shared" si="1117"/>
        <v>3000</v>
      </c>
      <c r="J23828" t="str">
        <f t="shared" si="1118"/>
        <v/>
      </c>
    </row>
    <row r="23829" spans="1:10" x14ac:dyDescent="0.25">
      <c r="A23829" t="s">
        <v>800</v>
      </c>
      <c r="B23829" t="s">
        <v>13428</v>
      </c>
      <c r="C23829" s="27">
        <v>33840</v>
      </c>
      <c r="D23829">
        <v>3000</v>
      </c>
      <c r="E23829">
        <v>1.2310606060605999E-2</v>
      </c>
      <c r="F23829">
        <v>9</v>
      </c>
      <c r="G23829">
        <v>702.25097437192005</v>
      </c>
      <c r="H23829" s="73">
        <f t="shared" si="1116"/>
        <v>1.4941510093019576E-2</v>
      </c>
      <c r="I23829">
        <f t="shared" si="1117"/>
        <v>3000</v>
      </c>
      <c r="J23829" t="str">
        <f t="shared" si="1118"/>
        <v/>
      </c>
    </row>
    <row r="23830" spans="1:10" x14ac:dyDescent="0.25">
      <c r="A23830" t="s">
        <v>800</v>
      </c>
      <c r="B23830" t="s">
        <v>9095</v>
      </c>
      <c r="C23830" s="27">
        <v>33840</v>
      </c>
      <c r="D23830">
        <v>3000</v>
      </c>
      <c r="E23830">
        <v>9.8484848484848408E-3</v>
      </c>
      <c r="F23830">
        <v>6</v>
      </c>
      <c r="G23830">
        <v>700.47096878999002</v>
      </c>
      <c r="H23830" s="73">
        <f t="shared" si="1116"/>
        <v>1.4903637633829575E-2</v>
      </c>
      <c r="I23830">
        <f t="shared" si="1117"/>
        <v>3000</v>
      </c>
      <c r="J23830" t="str">
        <f t="shared" si="1118"/>
        <v/>
      </c>
    </row>
    <row r="23831" spans="1:10" x14ac:dyDescent="0.25">
      <c r="A23831" t="s">
        <v>800</v>
      </c>
      <c r="B23831" t="s">
        <v>5395</v>
      </c>
      <c r="C23831" s="27">
        <v>53676.136363636302</v>
      </c>
      <c r="D23831">
        <v>3000</v>
      </c>
      <c r="E23831">
        <v>6.3446969696969696E-2</v>
      </c>
      <c r="F23831">
        <v>1</v>
      </c>
      <c r="G23831">
        <v>1109.5925252772599</v>
      </c>
      <c r="H23831" s="73">
        <f t="shared" si="1116"/>
        <v>1.4883832412737859E-2</v>
      </c>
      <c r="I23831">
        <f t="shared" si="1117"/>
        <v>3000</v>
      </c>
      <c r="J23831" t="str">
        <f t="shared" si="1118"/>
        <v/>
      </c>
    </row>
    <row r="23832" spans="1:10" x14ac:dyDescent="0.25">
      <c r="A23832" t="s">
        <v>800</v>
      </c>
      <c r="B23832" t="s">
        <v>12461</v>
      </c>
      <c r="C23832" s="27">
        <v>75306.818181818206</v>
      </c>
      <c r="D23832">
        <v>3000</v>
      </c>
      <c r="E23832">
        <v>8.9015151515151505E-2</v>
      </c>
      <c r="F23832">
        <v>3</v>
      </c>
      <c r="G23832">
        <v>1556.6059174664399</v>
      </c>
      <c r="H23832" s="73">
        <f t="shared" si="1116"/>
        <v>1.4882533715206526E-2</v>
      </c>
      <c r="I23832">
        <f t="shared" si="1117"/>
        <v>3000</v>
      </c>
      <c r="J23832" t="str">
        <f t="shared" si="1118"/>
        <v/>
      </c>
    </row>
    <row r="23833" spans="1:10" x14ac:dyDescent="0.25">
      <c r="A23833" t="s">
        <v>800</v>
      </c>
      <c r="B23833" t="s">
        <v>5178</v>
      </c>
      <c r="C23833" s="27">
        <v>248192.045454545</v>
      </c>
      <c r="D23833">
        <v>3000</v>
      </c>
      <c r="E23833">
        <v>0.29337121212121198</v>
      </c>
      <c r="F23833">
        <v>1</v>
      </c>
      <c r="G23833">
        <v>5122.5988763794303</v>
      </c>
      <c r="H23833" s="73">
        <f t="shared" si="1116"/>
        <v>1.4860553585584895E-2</v>
      </c>
      <c r="I23833">
        <f t="shared" si="1117"/>
        <v>3000</v>
      </c>
      <c r="J23833" t="str">
        <f t="shared" si="1118"/>
        <v/>
      </c>
    </row>
    <row r="23834" spans="1:10" x14ac:dyDescent="0.25">
      <c r="A23834" t="s">
        <v>800</v>
      </c>
      <c r="B23834" t="s">
        <v>9517</v>
      </c>
      <c r="C23834" s="27">
        <v>33840</v>
      </c>
      <c r="D23834">
        <v>3000</v>
      </c>
      <c r="E23834">
        <v>3.4848484848484802E-2</v>
      </c>
      <c r="F23834">
        <v>1</v>
      </c>
      <c r="G23834">
        <v>697.66878139605399</v>
      </c>
      <c r="H23834" s="73">
        <f t="shared" si="1116"/>
        <v>1.4844016625447957E-2</v>
      </c>
      <c r="I23834">
        <f t="shared" si="1117"/>
        <v>3000</v>
      </c>
      <c r="J23834" t="str">
        <f t="shared" si="1118"/>
        <v/>
      </c>
    </row>
    <row r="23835" spans="1:10" x14ac:dyDescent="0.25">
      <c r="A23835" t="s">
        <v>800</v>
      </c>
      <c r="B23835" t="s">
        <v>12660</v>
      </c>
      <c r="C23835" s="27">
        <v>98699.999999999898</v>
      </c>
      <c r="D23835">
        <v>3000</v>
      </c>
      <c r="E23835">
        <v>0.116666666666666</v>
      </c>
      <c r="G23835">
        <v>2031.95751684792</v>
      </c>
      <c r="H23835" s="73">
        <f t="shared" si="1116"/>
        <v>1.4822790396459005E-2</v>
      </c>
      <c r="I23835">
        <f t="shared" si="1117"/>
        <v>3000</v>
      </c>
      <c r="J23835" t="str">
        <f t="shared" si="1118"/>
        <v/>
      </c>
    </row>
    <row r="23836" spans="1:10" x14ac:dyDescent="0.25">
      <c r="A23836" t="s">
        <v>800</v>
      </c>
      <c r="B23836" t="s">
        <v>9161</v>
      </c>
      <c r="C23836" s="27">
        <v>59284.090909090897</v>
      </c>
      <c r="D23836">
        <v>3000</v>
      </c>
      <c r="E23836">
        <v>7.00757575757575E-2</v>
      </c>
      <c r="F23836">
        <v>1</v>
      </c>
      <c r="G23836">
        <v>1220.4888449155801</v>
      </c>
      <c r="H23836" s="73">
        <f t="shared" si="1116"/>
        <v>1.482272823727261E-2</v>
      </c>
      <c r="I23836">
        <f t="shared" si="1117"/>
        <v>3000</v>
      </c>
      <c r="J23836" t="str">
        <f t="shared" si="1118"/>
        <v/>
      </c>
    </row>
    <row r="23837" spans="1:10" x14ac:dyDescent="0.25">
      <c r="A23837" t="s">
        <v>800</v>
      </c>
      <c r="B23837" t="s">
        <v>13248</v>
      </c>
      <c r="C23837" s="27">
        <v>71301.136363636295</v>
      </c>
      <c r="D23837">
        <v>3000</v>
      </c>
      <c r="E23837">
        <v>8.4280303030302997E-2</v>
      </c>
      <c r="F23837">
        <v>2</v>
      </c>
      <c r="G23837">
        <v>1465.4957630292699</v>
      </c>
      <c r="H23837" s="73">
        <f t="shared" si="1116"/>
        <v>1.4798599337881043E-2</v>
      </c>
      <c r="I23837">
        <f t="shared" si="1117"/>
        <v>3000</v>
      </c>
      <c r="J23837" t="str">
        <f t="shared" si="1118"/>
        <v/>
      </c>
    </row>
    <row r="23838" spans="1:10" x14ac:dyDescent="0.25">
      <c r="A23838" t="s">
        <v>800</v>
      </c>
      <c r="B23838" t="s">
        <v>9230</v>
      </c>
      <c r="C23838" s="27">
        <v>206212.5</v>
      </c>
      <c r="D23838">
        <v>3000</v>
      </c>
      <c r="E23838">
        <v>0.24374999999999999</v>
      </c>
      <c r="F23838">
        <v>1</v>
      </c>
      <c r="G23838">
        <v>4236.5865366611997</v>
      </c>
      <c r="H23838" s="73">
        <f t="shared" si="1116"/>
        <v>1.4792227951244777E-2</v>
      </c>
      <c r="I23838">
        <f t="shared" si="1117"/>
        <v>3000</v>
      </c>
      <c r="J23838" t="str">
        <f t="shared" si="1118"/>
        <v/>
      </c>
    </row>
    <row r="23839" spans="1:10" x14ac:dyDescent="0.25">
      <c r="A23839" t="s">
        <v>800</v>
      </c>
      <c r="B23839" t="s">
        <v>7373</v>
      </c>
      <c r="C23839" s="27">
        <v>66654.545454545398</v>
      </c>
      <c r="D23839">
        <v>3000</v>
      </c>
      <c r="E23839">
        <v>7.8787878787878698E-2</v>
      </c>
      <c r="F23839">
        <v>1</v>
      </c>
      <c r="G23839">
        <v>1369.3034821554299</v>
      </c>
      <c r="H23839" s="73">
        <f t="shared" si="1116"/>
        <v>1.4791166910353266E-2</v>
      </c>
      <c r="I23839">
        <f t="shared" si="1117"/>
        <v>3000</v>
      </c>
      <c r="J23839" t="str">
        <f t="shared" si="1118"/>
        <v/>
      </c>
    </row>
    <row r="23840" spans="1:10" x14ac:dyDescent="0.25">
      <c r="A23840" t="s">
        <v>800</v>
      </c>
      <c r="B23840" t="s">
        <v>5457</v>
      </c>
      <c r="C23840" s="27">
        <v>88926.136363636295</v>
      </c>
      <c r="D23840">
        <v>3000</v>
      </c>
      <c r="E23840">
        <v>0.10511363636363601</v>
      </c>
      <c r="F23840">
        <v>1</v>
      </c>
      <c r="G23840">
        <v>1822.8770979917599</v>
      </c>
      <c r="H23840" s="73">
        <f t="shared" si="1116"/>
        <v>1.4759119919335255E-2</v>
      </c>
      <c r="I23840">
        <f t="shared" si="1117"/>
        <v>3000</v>
      </c>
      <c r="J23840" t="str">
        <f t="shared" si="1118"/>
        <v/>
      </c>
    </row>
    <row r="23841" spans="1:10" x14ac:dyDescent="0.25">
      <c r="A23841" t="s">
        <v>800</v>
      </c>
      <c r="B23841" t="s">
        <v>10419</v>
      </c>
      <c r="C23841" s="27">
        <v>87964.772727272706</v>
      </c>
      <c r="D23841">
        <v>3000</v>
      </c>
      <c r="E23841">
        <v>0.103977272727272</v>
      </c>
      <c r="F23841">
        <v>4</v>
      </c>
      <c r="G23841">
        <v>1802.11729921033</v>
      </c>
      <c r="H23841" s="73">
        <f t="shared" si="1116"/>
        <v>1.4750500856226865E-2</v>
      </c>
      <c r="I23841">
        <f t="shared" si="1117"/>
        <v>3000</v>
      </c>
      <c r="J23841" t="str">
        <f t="shared" si="1118"/>
        <v/>
      </c>
    </row>
    <row r="23842" spans="1:10" x14ac:dyDescent="0.25">
      <c r="A23842" t="s">
        <v>800</v>
      </c>
      <c r="B23842" t="s">
        <v>7619</v>
      </c>
      <c r="C23842" s="27">
        <v>61367.045454545398</v>
      </c>
      <c r="D23842">
        <v>3000</v>
      </c>
      <c r="E23842">
        <v>7.2537878787878707E-2</v>
      </c>
      <c r="F23842">
        <v>4</v>
      </c>
      <c r="G23842">
        <v>1257.16533722748</v>
      </c>
      <c r="H23842" s="73">
        <f t="shared" si="1116"/>
        <v>1.4749920516773736E-2</v>
      </c>
      <c r="I23842">
        <f t="shared" si="1117"/>
        <v>3000</v>
      </c>
      <c r="J23842" t="str">
        <f t="shared" si="1118"/>
        <v/>
      </c>
    </row>
    <row r="23843" spans="1:10" x14ac:dyDescent="0.25">
      <c r="A23843" t="s">
        <v>800</v>
      </c>
      <c r="B23843" t="s">
        <v>5734</v>
      </c>
      <c r="C23843" s="27">
        <v>79312.5</v>
      </c>
      <c r="D23843">
        <v>3000</v>
      </c>
      <c r="E23843">
        <v>9.375E-2</v>
      </c>
      <c r="F23843">
        <v>4</v>
      </c>
      <c r="G23843">
        <v>1624.65195978938</v>
      </c>
      <c r="H23843" s="73">
        <f t="shared" si="1116"/>
        <v>1.4748613535676641E-2</v>
      </c>
      <c r="I23843">
        <f t="shared" si="1117"/>
        <v>3000</v>
      </c>
      <c r="J23843" t="str">
        <f t="shared" si="1118"/>
        <v/>
      </c>
    </row>
    <row r="23844" spans="1:10" x14ac:dyDescent="0.25">
      <c r="A23844" t="s">
        <v>800</v>
      </c>
      <c r="B23844" t="s">
        <v>12682</v>
      </c>
      <c r="C23844" s="27">
        <v>33840</v>
      </c>
      <c r="D23844">
        <v>3000</v>
      </c>
      <c r="E23844">
        <v>3.3901515151515099E-2</v>
      </c>
      <c r="F23844">
        <v>2</v>
      </c>
      <c r="G23844">
        <v>693.02499553240398</v>
      </c>
      <c r="H23844" s="73">
        <f t="shared" si="1116"/>
        <v>1.4745212670902213E-2</v>
      </c>
      <c r="I23844">
        <f t="shared" si="1117"/>
        <v>3000</v>
      </c>
      <c r="J23844" t="str">
        <f t="shared" si="1118"/>
        <v/>
      </c>
    </row>
    <row r="23845" spans="1:10" x14ac:dyDescent="0.25">
      <c r="A23845" t="s">
        <v>800</v>
      </c>
      <c r="B23845" t="s">
        <v>4857</v>
      </c>
      <c r="C23845" s="27">
        <v>61206.818181818096</v>
      </c>
      <c r="D23845">
        <v>3000</v>
      </c>
      <c r="E23845">
        <v>7.2348484848484801E-2</v>
      </c>
      <c r="F23845">
        <v>2</v>
      </c>
      <c r="G23845">
        <v>1252.27688694567</v>
      </c>
      <c r="H23845" s="73">
        <f t="shared" si="1116"/>
        <v>1.4731028100864756E-2</v>
      </c>
      <c r="I23845">
        <f t="shared" si="1117"/>
        <v>3000</v>
      </c>
      <c r="J23845" t="str">
        <f t="shared" si="1118"/>
        <v/>
      </c>
    </row>
    <row r="23846" spans="1:10" x14ac:dyDescent="0.25">
      <c r="A23846" t="s">
        <v>800</v>
      </c>
      <c r="B23846" t="s">
        <v>5810</v>
      </c>
      <c r="C23846" s="27">
        <v>100142.045454545</v>
      </c>
      <c r="D23846">
        <v>3000</v>
      </c>
      <c r="E23846">
        <v>0.118371212121212</v>
      </c>
      <c r="F23846">
        <v>4</v>
      </c>
      <c r="G23846">
        <v>2046.0949122900299</v>
      </c>
      <c r="H23846" s="73">
        <f t="shared" si="1116"/>
        <v>1.4710987080022333E-2</v>
      </c>
      <c r="I23846">
        <f t="shared" si="1117"/>
        <v>3000</v>
      </c>
      <c r="J23846" t="str">
        <f t="shared" si="1118"/>
        <v/>
      </c>
    </row>
    <row r="23847" spans="1:10" x14ac:dyDescent="0.25">
      <c r="A23847" t="s">
        <v>800</v>
      </c>
      <c r="B23847" t="s">
        <v>6021</v>
      </c>
      <c r="C23847" s="27">
        <v>94854.545454545398</v>
      </c>
      <c r="D23847">
        <v>3000</v>
      </c>
      <c r="E23847">
        <v>0.112121212121212</v>
      </c>
      <c r="F23847">
        <v>4</v>
      </c>
      <c r="G23847">
        <v>1934.8820173112499</v>
      </c>
      <c r="H23847" s="73">
        <f t="shared" si="1116"/>
        <v>1.4686856025594325E-2</v>
      </c>
      <c r="I23847">
        <f t="shared" si="1117"/>
        <v>3000</v>
      </c>
      <c r="J23847" t="str">
        <f t="shared" si="1118"/>
        <v/>
      </c>
    </row>
    <row r="23848" spans="1:10" x14ac:dyDescent="0.25">
      <c r="A23848" t="s">
        <v>800</v>
      </c>
      <c r="B23848" t="s">
        <v>9237</v>
      </c>
      <c r="C23848" s="27">
        <v>33840</v>
      </c>
      <c r="D23848">
        <v>3000</v>
      </c>
      <c r="E23848">
        <v>1.6098484848484799E-2</v>
      </c>
      <c r="G23848">
        <v>689.841521039241</v>
      </c>
      <c r="H23848" s="73">
        <f t="shared" si="1116"/>
        <v>1.4677479171047681E-2</v>
      </c>
      <c r="I23848">
        <f t="shared" si="1117"/>
        <v>3000</v>
      </c>
      <c r="J23848" t="str">
        <f t="shared" si="1118"/>
        <v/>
      </c>
    </row>
    <row r="23849" spans="1:10" x14ac:dyDescent="0.25">
      <c r="A23849" t="s">
        <v>800</v>
      </c>
      <c r="B23849" t="s">
        <v>3540</v>
      </c>
      <c r="C23849" s="27">
        <v>52554.545454545398</v>
      </c>
      <c r="D23849">
        <v>3000</v>
      </c>
      <c r="E23849">
        <v>6.2121212121212098E-2</v>
      </c>
      <c r="F23849">
        <v>4</v>
      </c>
      <c r="G23849">
        <v>1071.2238125705801</v>
      </c>
      <c r="H23849" s="73">
        <f t="shared" si="1116"/>
        <v>1.4675821822451153E-2</v>
      </c>
      <c r="I23849">
        <f t="shared" si="1117"/>
        <v>3000</v>
      </c>
      <c r="J23849" t="str">
        <f t="shared" si="1118"/>
        <v/>
      </c>
    </row>
    <row r="23850" spans="1:10" x14ac:dyDescent="0.25">
      <c r="A23850" t="s">
        <v>800</v>
      </c>
      <c r="B23850" t="s">
        <v>5952</v>
      </c>
      <c r="C23850" s="27">
        <v>53515.909090909001</v>
      </c>
      <c r="D23850">
        <v>3000</v>
      </c>
      <c r="E23850">
        <v>6.3257575757575693E-2</v>
      </c>
      <c r="F23850">
        <v>4</v>
      </c>
      <c r="G23850">
        <v>1087.03203872781</v>
      </c>
      <c r="H23850" s="73">
        <f t="shared" si="1116"/>
        <v>1.4624867281138605E-2</v>
      </c>
      <c r="I23850">
        <f t="shared" si="1117"/>
        <v>3000</v>
      </c>
      <c r="J23850" t="str">
        <f t="shared" si="1118"/>
        <v/>
      </c>
    </row>
    <row r="23851" spans="1:10" x14ac:dyDescent="0.25">
      <c r="A23851" t="s">
        <v>800</v>
      </c>
      <c r="B23851" t="s">
        <v>6114</v>
      </c>
      <c r="C23851" s="27">
        <v>66013.636363636295</v>
      </c>
      <c r="D23851">
        <v>3000</v>
      </c>
      <c r="E23851">
        <v>7.8030303030303005E-2</v>
      </c>
      <c r="F23851">
        <v>1</v>
      </c>
      <c r="G23851">
        <v>1340.0100391568701</v>
      </c>
      <c r="H23851" s="73">
        <f t="shared" si="1116"/>
        <v>1.461527165203115E-2</v>
      </c>
      <c r="I23851">
        <f t="shared" si="1117"/>
        <v>3000</v>
      </c>
      <c r="J23851" t="str">
        <f t="shared" si="1118"/>
        <v/>
      </c>
    </row>
    <row r="23852" spans="1:10" x14ac:dyDescent="0.25">
      <c r="A23852" t="s">
        <v>800</v>
      </c>
      <c r="B23852" t="s">
        <v>8233</v>
      </c>
      <c r="C23852" s="27">
        <v>87804.545454545398</v>
      </c>
      <c r="D23852">
        <v>3000</v>
      </c>
      <c r="E23852">
        <v>0.103787878787878</v>
      </c>
      <c r="F23852">
        <v>1</v>
      </c>
      <c r="G23852">
        <v>1781.6291718540101</v>
      </c>
      <c r="H23852" s="73">
        <f t="shared" si="1116"/>
        <v>1.4609414547894361E-2</v>
      </c>
      <c r="I23852">
        <f t="shared" si="1117"/>
        <v>3000</v>
      </c>
      <c r="J23852" t="str">
        <f t="shared" si="1118"/>
        <v/>
      </c>
    </row>
    <row r="23853" spans="1:10" x14ac:dyDescent="0.25">
      <c r="A23853" t="s">
        <v>800</v>
      </c>
      <c r="B23853" t="s">
        <v>10858</v>
      </c>
      <c r="C23853" s="27">
        <v>61367.045454545398</v>
      </c>
      <c r="D23853">
        <v>3000</v>
      </c>
      <c r="E23853">
        <v>7.2537878787878707E-2</v>
      </c>
      <c r="F23853">
        <v>6</v>
      </c>
      <c r="G23853">
        <v>1241.98372381996</v>
      </c>
      <c r="H23853" s="73">
        <f t="shared" si="1116"/>
        <v>1.4571799481738559E-2</v>
      </c>
      <c r="I23853">
        <f t="shared" si="1117"/>
        <v>3000</v>
      </c>
      <c r="J23853" t="str">
        <f t="shared" si="1118"/>
        <v/>
      </c>
    </row>
    <row r="23854" spans="1:10" x14ac:dyDescent="0.25">
      <c r="A23854" t="s">
        <v>800</v>
      </c>
      <c r="B23854" t="s">
        <v>8935</v>
      </c>
      <c r="C23854" s="27">
        <v>40377.272727272699</v>
      </c>
      <c r="D23854">
        <v>3000</v>
      </c>
      <c r="E23854">
        <v>4.7727272727272702E-2</v>
      </c>
      <c r="G23854">
        <v>816.80815708506805</v>
      </c>
      <c r="H23854" s="73">
        <f t="shared" si="1116"/>
        <v>1.4565170784900924E-2</v>
      </c>
      <c r="I23854">
        <f t="shared" si="1117"/>
        <v>3000</v>
      </c>
      <c r="J23854" t="str">
        <f t="shared" si="1118"/>
        <v/>
      </c>
    </row>
    <row r="23855" spans="1:10" x14ac:dyDescent="0.25">
      <c r="A23855" t="s">
        <v>800</v>
      </c>
      <c r="B23855" t="s">
        <v>4301</v>
      </c>
      <c r="C23855" s="27">
        <v>33840</v>
      </c>
      <c r="D23855">
        <v>3000</v>
      </c>
      <c r="E23855">
        <v>2.59469696969696E-2</v>
      </c>
      <c r="F23855">
        <v>1</v>
      </c>
      <c r="G23855">
        <v>684.50987367983396</v>
      </c>
      <c r="H23855" s="73">
        <f t="shared" si="1116"/>
        <v>1.4564039865528382E-2</v>
      </c>
      <c r="I23855">
        <f t="shared" si="1117"/>
        <v>3000</v>
      </c>
      <c r="J23855" t="str">
        <f t="shared" si="1118"/>
        <v/>
      </c>
    </row>
    <row r="23856" spans="1:10" x14ac:dyDescent="0.25">
      <c r="A23856" t="s">
        <v>800</v>
      </c>
      <c r="B23856" t="s">
        <v>12377</v>
      </c>
      <c r="C23856" s="27">
        <v>101103.409090909</v>
      </c>
      <c r="D23856">
        <v>3000</v>
      </c>
      <c r="E23856">
        <v>0.11950757575757499</v>
      </c>
      <c r="F23856">
        <v>1</v>
      </c>
      <c r="G23856">
        <v>2043.5244820481601</v>
      </c>
      <c r="H23856" s="73">
        <f t="shared" si="1116"/>
        <v>1.4552799359630837E-2</v>
      </c>
      <c r="I23856">
        <f t="shared" si="1117"/>
        <v>3000</v>
      </c>
      <c r="J23856" t="str">
        <f t="shared" si="1118"/>
        <v/>
      </c>
    </row>
    <row r="23857" spans="1:10" x14ac:dyDescent="0.25">
      <c r="A23857" t="s">
        <v>800</v>
      </c>
      <c r="B23857" t="s">
        <v>12482</v>
      </c>
      <c r="C23857" s="27">
        <v>66654.545454545398</v>
      </c>
      <c r="D23857">
        <v>3000</v>
      </c>
      <c r="E23857">
        <v>7.8787878787878698E-2</v>
      </c>
      <c r="G23857">
        <v>1344.3065538200599</v>
      </c>
      <c r="H23857" s="73">
        <f t="shared" si="1116"/>
        <v>1.4521150990527665E-2</v>
      </c>
      <c r="I23857">
        <f t="shared" si="1117"/>
        <v>3000</v>
      </c>
      <c r="J23857" t="str">
        <f t="shared" si="1118"/>
        <v/>
      </c>
    </row>
    <row r="23858" spans="1:10" x14ac:dyDescent="0.25">
      <c r="A23858" t="s">
        <v>800</v>
      </c>
      <c r="B23858" t="s">
        <v>11226</v>
      </c>
      <c r="C23858" s="27">
        <v>33840</v>
      </c>
      <c r="D23858">
        <v>3000</v>
      </c>
      <c r="E23858">
        <v>2.10227272727272E-2</v>
      </c>
      <c r="F23858">
        <v>1</v>
      </c>
      <c r="G23858">
        <v>682.38377140765101</v>
      </c>
      <c r="H23858" s="73">
        <f t="shared" si="1116"/>
        <v>1.4518803646971298E-2</v>
      </c>
      <c r="I23858">
        <f t="shared" si="1117"/>
        <v>3000</v>
      </c>
      <c r="J23858" t="str">
        <f t="shared" si="1118"/>
        <v/>
      </c>
    </row>
    <row r="23859" spans="1:10" x14ac:dyDescent="0.25">
      <c r="A23859" t="s">
        <v>800</v>
      </c>
      <c r="B23859" t="s">
        <v>13153</v>
      </c>
      <c r="C23859" s="27">
        <v>33840</v>
      </c>
      <c r="D23859">
        <v>3000</v>
      </c>
      <c r="E23859">
        <v>3.20075757575757E-2</v>
      </c>
      <c r="F23859">
        <v>7</v>
      </c>
      <c r="G23859">
        <v>681.61899121605995</v>
      </c>
      <c r="H23859" s="73">
        <f t="shared" si="1116"/>
        <v>1.4502531728001276E-2</v>
      </c>
      <c r="I23859">
        <f t="shared" si="1117"/>
        <v>3000</v>
      </c>
      <c r="J23859" t="str">
        <f t="shared" si="1118"/>
        <v/>
      </c>
    </row>
    <row r="23860" spans="1:10" x14ac:dyDescent="0.25">
      <c r="A23860" t="s">
        <v>800</v>
      </c>
      <c r="B23860" t="s">
        <v>8547</v>
      </c>
      <c r="C23860" s="27">
        <v>49670.4545454545</v>
      </c>
      <c r="D23860">
        <v>3000</v>
      </c>
      <c r="E23860">
        <v>5.8712121212121202E-2</v>
      </c>
      <c r="F23860">
        <v>1</v>
      </c>
      <c r="G23860">
        <v>999.99362758230995</v>
      </c>
      <c r="H23860" s="73">
        <f t="shared" si="1116"/>
        <v>1.4495446406683888E-2</v>
      </c>
      <c r="I23860">
        <f t="shared" si="1117"/>
        <v>3000</v>
      </c>
      <c r="J23860" t="str">
        <f t="shared" si="1118"/>
        <v/>
      </c>
    </row>
    <row r="23861" spans="1:10" x14ac:dyDescent="0.25">
      <c r="A23861" t="s">
        <v>800</v>
      </c>
      <c r="B23861" t="s">
        <v>4639</v>
      </c>
      <c r="C23861" s="27">
        <v>66814.772727272706</v>
      </c>
      <c r="D23861">
        <v>3000</v>
      </c>
      <c r="E23861">
        <v>7.8977272727272702E-2</v>
      </c>
      <c r="F23861">
        <v>3</v>
      </c>
      <c r="G23861">
        <v>1344.9311259338599</v>
      </c>
      <c r="H23861" s="73">
        <f t="shared" si="1116"/>
        <v>1.4493058513048183E-2</v>
      </c>
      <c r="I23861">
        <f t="shared" si="1117"/>
        <v>3000</v>
      </c>
      <c r="J23861" t="str">
        <f t="shared" si="1118"/>
        <v/>
      </c>
    </row>
    <row r="23862" spans="1:10" x14ac:dyDescent="0.25">
      <c r="A23862" t="s">
        <v>800</v>
      </c>
      <c r="B23862" t="s">
        <v>10101</v>
      </c>
      <c r="C23862" s="27">
        <v>33840</v>
      </c>
      <c r="D23862">
        <v>3000</v>
      </c>
      <c r="E23862">
        <v>2.3106060606060599E-2</v>
      </c>
      <c r="F23862">
        <v>5</v>
      </c>
      <c r="G23862">
        <v>680.91472068378698</v>
      </c>
      <c r="H23862" s="73">
        <f t="shared" si="1116"/>
        <v>1.4487547248591212E-2</v>
      </c>
      <c r="I23862">
        <f t="shared" si="1117"/>
        <v>3000</v>
      </c>
      <c r="J23862" t="str">
        <f t="shared" si="1118"/>
        <v/>
      </c>
    </row>
    <row r="23863" spans="1:10" x14ac:dyDescent="0.25">
      <c r="A23863" t="s">
        <v>800</v>
      </c>
      <c r="B23863" t="s">
        <v>7473</v>
      </c>
      <c r="C23863" s="27">
        <v>77229.545454545398</v>
      </c>
      <c r="D23863">
        <v>3000</v>
      </c>
      <c r="E23863">
        <v>9.1287878787878696E-2</v>
      </c>
      <c r="F23863">
        <v>1</v>
      </c>
      <c r="G23863">
        <v>1553.91224675121</v>
      </c>
      <c r="H23863" s="73">
        <f t="shared" si="1116"/>
        <v>1.44869014970361E-2</v>
      </c>
      <c r="I23863">
        <f t="shared" si="1117"/>
        <v>3000</v>
      </c>
      <c r="J23863" t="str">
        <f t="shared" si="1118"/>
        <v/>
      </c>
    </row>
    <row r="23864" spans="1:10" x14ac:dyDescent="0.25">
      <c r="A23864" t="s">
        <v>800</v>
      </c>
      <c r="B23864" t="s">
        <v>8094</v>
      </c>
      <c r="C23864" s="27">
        <v>33840</v>
      </c>
      <c r="D23864">
        <v>3000</v>
      </c>
      <c r="E23864">
        <v>6.4393939393939297E-3</v>
      </c>
      <c r="F23864">
        <v>1</v>
      </c>
      <c r="G23864">
        <v>679.92607320560205</v>
      </c>
      <c r="H23864" s="73">
        <f t="shared" si="1116"/>
        <v>1.4466512195863873E-2</v>
      </c>
      <c r="I23864">
        <f t="shared" si="1117"/>
        <v>3000</v>
      </c>
      <c r="J23864" t="str">
        <f t="shared" si="1118"/>
        <v/>
      </c>
    </row>
    <row r="23865" spans="1:10" x14ac:dyDescent="0.25">
      <c r="A23865" t="s">
        <v>800</v>
      </c>
      <c r="B23865" t="s">
        <v>3893</v>
      </c>
      <c r="C23865" s="27">
        <v>33840</v>
      </c>
      <c r="D23865">
        <v>3000</v>
      </c>
      <c r="E23865">
        <v>1.34469696969696E-2</v>
      </c>
      <c r="G23865">
        <v>679.91107668978998</v>
      </c>
      <c r="H23865" s="73">
        <f t="shared" si="1116"/>
        <v>1.4466193121059361E-2</v>
      </c>
      <c r="I23865">
        <f t="shared" si="1117"/>
        <v>3000</v>
      </c>
      <c r="J23865" t="str">
        <f t="shared" si="1118"/>
        <v/>
      </c>
    </row>
    <row r="23866" spans="1:10" x14ac:dyDescent="0.25">
      <c r="A23866" t="s">
        <v>800</v>
      </c>
      <c r="B23866" t="s">
        <v>11937</v>
      </c>
      <c r="C23866" s="27">
        <v>50151.136363636302</v>
      </c>
      <c r="D23866">
        <v>3000</v>
      </c>
      <c r="E23866">
        <v>5.9280303030303003E-2</v>
      </c>
      <c r="F23866">
        <v>1</v>
      </c>
      <c r="G23866">
        <v>1006.46109095212</v>
      </c>
      <c r="H23866" s="73">
        <f t="shared" si="1116"/>
        <v>1.4449363225415554E-2</v>
      </c>
      <c r="I23866">
        <f t="shared" si="1117"/>
        <v>3000</v>
      </c>
      <c r="J23866" t="str">
        <f t="shared" si="1118"/>
        <v/>
      </c>
    </row>
    <row r="23867" spans="1:10" x14ac:dyDescent="0.25">
      <c r="A23867" t="s">
        <v>800</v>
      </c>
      <c r="B23867" t="s">
        <v>10028</v>
      </c>
      <c r="C23867" s="27">
        <v>33840</v>
      </c>
      <c r="D23867">
        <v>3000</v>
      </c>
      <c r="E23867">
        <v>3.5984848484848397E-2</v>
      </c>
      <c r="F23867">
        <v>4</v>
      </c>
      <c r="G23867">
        <v>678.96325089977597</v>
      </c>
      <c r="H23867" s="73">
        <f t="shared" si="1116"/>
        <v>1.4446026614888851E-2</v>
      </c>
      <c r="I23867">
        <f t="shared" si="1117"/>
        <v>3000</v>
      </c>
      <c r="J23867" t="str">
        <f t="shared" si="1118"/>
        <v/>
      </c>
    </row>
    <row r="23868" spans="1:10" x14ac:dyDescent="0.25">
      <c r="A23868" t="s">
        <v>800</v>
      </c>
      <c r="B23868" t="s">
        <v>6288</v>
      </c>
      <c r="C23868" s="27">
        <v>53676.136363636302</v>
      </c>
      <c r="D23868">
        <v>3000</v>
      </c>
      <c r="E23868">
        <v>6.3446969696969696E-2</v>
      </c>
      <c r="F23868">
        <v>4</v>
      </c>
      <c r="G23868">
        <v>1074.2690639008299</v>
      </c>
      <c r="H23868" s="73">
        <f t="shared" si="1116"/>
        <v>1.4410011196942239E-2</v>
      </c>
      <c r="I23868">
        <f t="shared" si="1117"/>
        <v>3000</v>
      </c>
      <c r="J23868" t="str">
        <f t="shared" si="1118"/>
        <v/>
      </c>
    </row>
    <row r="23869" spans="1:10" x14ac:dyDescent="0.25">
      <c r="A23869" t="s">
        <v>800</v>
      </c>
      <c r="B23869" t="s">
        <v>12480</v>
      </c>
      <c r="C23869" s="27">
        <v>33840</v>
      </c>
      <c r="D23869">
        <v>3000</v>
      </c>
      <c r="E23869">
        <v>3.4848484848484802E-2</v>
      </c>
      <c r="F23869">
        <v>1</v>
      </c>
      <c r="G23869">
        <v>676.62651920428095</v>
      </c>
      <c r="H23869" s="73">
        <f t="shared" si="1116"/>
        <v>1.4396308919240021E-2</v>
      </c>
      <c r="I23869">
        <f t="shared" si="1117"/>
        <v>3000</v>
      </c>
      <c r="J23869" t="str">
        <f t="shared" si="1118"/>
        <v/>
      </c>
    </row>
    <row r="23870" spans="1:10" x14ac:dyDescent="0.25">
      <c r="A23870" t="s">
        <v>800</v>
      </c>
      <c r="B23870" t="s">
        <v>9941</v>
      </c>
      <c r="C23870" s="27">
        <v>33840</v>
      </c>
      <c r="D23870">
        <v>3000</v>
      </c>
      <c r="E23870">
        <v>8.7121212121212092E-3</v>
      </c>
      <c r="F23870">
        <v>55</v>
      </c>
      <c r="G23870">
        <v>674.36900052753595</v>
      </c>
      <c r="H23870" s="73">
        <f t="shared" si="1116"/>
        <v>1.434827660696885E-2</v>
      </c>
      <c r="I23870">
        <f t="shared" si="1117"/>
        <v>3000</v>
      </c>
      <c r="J23870" t="str">
        <f t="shared" si="1118"/>
        <v/>
      </c>
    </row>
    <row r="23871" spans="1:10" x14ac:dyDescent="0.25">
      <c r="A23871" t="s">
        <v>800</v>
      </c>
      <c r="B23871" t="s">
        <v>9191</v>
      </c>
      <c r="C23871" s="27">
        <v>103346.59090908999</v>
      </c>
      <c r="D23871">
        <v>3000</v>
      </c>
      <c r="E23871">
        <v>0.12215909090909</v>
      </c>
      <c r="F23871">
        <v>1</v>
      </c>
      <c r="G23871">
        <v>2058.6306325834898</v>
      </c>
      <c r="H23871" s="73">
        <f t="shared" si="1116"/>
        <v>1.4342166900928117E-2</v>
      </c>
      <c r="I23871">
        <f t="shared" si="1117"/>
        <v>3000</v>
      </c>
      <c r="J23871" t="str">
        <f t="shared" si="1118"/>
        <v/>
      </c>
    </row>
    <row r="23872" spans="1:10" x14ac:dyDescent="0.25">
      <c r="A23872" t="s">
        <v>800</v>
      </c>
      <c r="B23872" t="s">
        <v>4714</v>
      </c>
      <c r="C23872" s="27">
        <v>43101.136363636302</v>
      </c>
      <c r="D23872">
        <v>3000</v>
      </c>
      <c r="E23872">
        <v>5.0946969696969699E-2</v>
      </c>
      <c r="F23872">
        <v>2</v>
      </c>
      <c r="G23872">
        <v>857.87984026674906</v>
      </c>
      <c r="H23872" s="73">
        <f t="shared" si="1116"/>
        <v>1.4330793503467347E-2</v>
      </c>
      <c r="I23872">
        <f t="shared" si="1117"/>
        <v>3000</v>
      </c>
      <c r="J23872" t="str">
        <f t="shared" si="1118"/>
        <v/>
      </c>
    </row>
    <row r="23873" spans="1:10" x14ac:dyDescent="0.25">
      <c r="A23873" t="s">
        <v>800</v>
      </c>
      <c r="B23873" t="s">
        <v>12981</v>
      </c>
      <c r="C23873" s="27">
        <v>33840</v>
      </c>
      <c r="D23873">
        <v>3000</v>
      </c>
      <c r="E23873">
        <v>3.80681818181818E-2</v>
      </c>
      <c r="F23873">
        <v>3</v>
      </c>
      <c r="G23873">
        <v>673.220131995526</v>
      </c>
      <c r="H23873" s="73">
        <f t="shared" si="1116"/>
        <v>1.432383259564949E-2</v>
      </c>
      <c r="I23873">
        <f t="shared" si="1117"/>
        <v>3000</v>
      </c>
      <c r="J23873" t="str">
        <f t="shared" si="1118"/>
        <v/>
      </c>
    </row>
    <row r="23874" spans="1:10" x14ac:dyDescent="0.25">
      <c r="A23874" t="s">
        <v>800</v>
      </c>
      <c r="B23874" t="s">
        <v>10527</v>
      </c>
      <c r="C23874" s="27">
        <v>33840</v>
      </c>
      <c r="D23874">
        <v>3000</v>
      </c>
      <c r="E23874">
        <v>3.9962121212121199E-2</v>
      </c>
      <c r="F23874">
        <v>1</v>
      </c>
      <c r="G23874">
        <v>672.13792253144504</v>
      </c>
      <c r="H23874" s="73">
        <f t="shared" ref="H23874:H23937" si="1119">G23874/SUMIFS(C:C,B:B,B23874)</f>
        <v>1.4300806862371172E-2</v>
      </c>
      <c r="I23874">
        <f t="shared" ref="I23874:I23937" si="1120">IF(A23874="Construction",SUMIFS(D:D,A:A,"Engineering",B:B,B23874),"")</f>
        <v>3000</v>
      </c>
      <c r="J23874" t="str">
        <f t="shared" si="1118"/>
        <v/>
      </c>
    </row>
    <row r="23875" spans="1:10" x14ac:dyDescent="0.25">
      <c r="A23875" t="s">
        <v>800</v>
      </c>
      <c r="B23875" t="s">
        <v>8263</v>
      </c>
      <c r="C23875" s="27">
        <v>166315.909090909</v>
      </c>
      <c r="D23875">
        <v>3000</v>
      </c>
      <c r="E23875">
        <v>0.19659090909090901</v>
      </c>
      <c r="F23875">
        <v>6</v>
      </c>
      <c r="G23875">
        <v>3298.92762629858</v>
      </c>
      <c r="H23875" s="73">
        <f t="shared" si="1119"/>
        <v>1.4281423249995094E-2</v>
      </c>
      <c r="I23875">
        <f t="shared" si="1120"/>
        <v>3000</v>
      </c>
      <c r="J23875" t="str">
        <f t="shared" ref="J23875:J23938" si="1121">IF(AND(I23875&lt;&gt;"",I23875&lt;&gt;3000,I23875&lt;&gt;0),D23875-I23875,"")</f>
        <v/>
      </c>
    </row>
    <row r="23876" spans="1:10" x14ac:dyDescent="0.25">
      <c r="A23876" t="s">
        <v>800</v>
      </c>
      <c r="B23876" t="s">
        <v>9012</v>
      </c>
      <c r="C23876" s="27">
        <v>33840</v>
      </c>
      <c r="D23876">
        <v>3000</v>
      </c>
      <c r="E23876">
        <v>2.5378787878787799E-2</v>
      </c>
      <c r="F23876">
        <v>2</v>
      </c>
      <c r="G23876">
        <v>670.55642153725398</v>
      </c>
      <c r="H23876" s="73">
        <f t="shared" si="1119"/>
        <v>1.4267157905047958E-2</v>
      </c>
      <c r="I23876">
        <f t="shared" si="1120"/>
        <v>3000</v>
      </c>
      <c r="J23876" t="str">
        <f t="shared" si="1121"/>
        <v/>
      </c>
    </row>
    <row r="23877" spans="1:10" x14ac:dyDescent="0.25">
      <c r="A23877" t="s">
        <v>800</v>
      </c>
      <c r="B23877" t="s">
        <v>9836</v>
      </c>
      <c r="C23877" s="27">
        <v>33968.181818181802</v>
      </c>
      <c r="D23877">
        <v>3000</v>
      </c>
      <c r="E23877">
        <v>4.0151515151515098E-2</v>
      </c>
      <c r="F23877">
        <v>3</v>
      </c>
      <c r="G23877">
        <v>670.55642153725398</v>
      </c>
      <c r="H23877" s="73">
        <f t="shared" si="1119"/>
        <v>1.4213319573330826E-2</v>
      </c>
      <c r="I23877">
        <f t="shared" si="1120"/>
        <v>3000</v>
      </c>
      <c r="J23877" t="str">
        <f t="shared" si="1121"/>
        <v/>
      </c>
    </row>
    <row r="23878" spans="1:10" x14ac:dyDescent="0.25">
      <c r="A23878" t="s">
        <v>800</v>
      </c>
      <c r="B23878" t="s">
        <v>12677</v>
      </c>
      <c r="C23878" s="27">
        <v>33840</v>
      </c>
      <c r="D23878">
        <v>3000</v>
      </c>
      <c r="E23878">
        <v>2.36742424242424E-2</v>
      </c>
      <c r="F23878">
        <v>2</v>
      </c>
      <c r="G23878">
        <v>667.73633400392202</v>
      </c>
      <c r="H23878" s="73">
        <f t="shared" si="1119"/>
        <v>1.4207156042636639E-2</v>
      </c>
      <c r="I23878">
        <f t="shared" si="1120"/>
        <v>3000</v>
      </c>
      <c r="J23878" t="str">
        <f t="shared" si="1121"/>
        <v/>
      </c>
    </row>
    <row r="23879" spans="1:10" x14ac:dyDescent="0.25">
      <c r="A23879" t="s">
        <v>800</v>
      </c>
      <c r="B23879" t="s">
        <v>9730</v>
      </c>
      <c r="C23879" s="27">
        <v>33840</v>
      </c>
      <c r="D23879">
        <v>3000</v>
      </c>
      <c r="E23879">
        <v>7.9545454545454503E-3</v>
      </c>
      <c r="F23879">
        <v>18</v>
      </c>
      <c r="G23879">
        <v>667.712387019007</v>
      </c>
      <c r="H23879" s="73">
        <f t="shared" si="1119"/>
        <v>1.4206646532319298E-2</v>
      </c>
      <c r="I23879">
        <f t="shared" si="1120"/>
        <v>3000</v>
      </c>
      <c r="J23879" t="str">
        <f t="shared" si="1121"/>
        <v/>
      </c>
    </row>
    <row r="23880" spans="1:10" x14ac:dyDescent="0.25">
      <c r="A23880" t="s">
        <v>800</v>
      </c>
      <c r="B23880" t="s">
        <v>7229</v>
      </c>
      <c r="C23880" s="27">
        <v>33840</v>
      </c>
      <c r="D23880">
        <v>3000</v>
      </c>
      <c r="E23880">
        <v>1.3257575757575701E-2</v>
      </c>
      <c r="F23880">
        <v>1</v>
      </c>
      <c r="G23880">
        <v>666.70174221522996</v>
      </c>
      <c r="H23880" s="73">
        <f t="shared" si="1119"/>
        <v>1.4185143451387871E-2</v>
      </c>
      <c r="I23880">
        <f t="shared" si="1120"/>
        <v>3000</v>
      </c>
      <c r="J23880" t="str">
        <f t="shared" si="1121"/>
        <v/>
      </c>
    </row>
    <row r="23881" spans="1:10" x14ac:dyDescent="0.25">
      <c r="A23881" t="s">
        <v>800</v>
      </c>
      <c r="B23881" t="s">
        <v>6888</v>
      </c>
      <c r="C23881" s="27">
        <v>33840</v>
      </c>
      <c r="D23881">
        <v>3000</v>
      </c>
      <c r="E23881">
        <v>2.12121212121212E-2</v>
      </c>
      <c r="F23881">
        <v>1</v>
      </c>
      <c r="G23881">
        <v>665.61231163308196</v>
      </c>
      <c r="H23881" s="73">
        <f t="shared" si="1119"/>
        <v>1.4161964077299615E-2</v>
      </c>
      <c r="I23881">
        <f t="shared" si="1120"/>
        <v>3000</v>
      </c>
      <c r="J23881" t="str">
        <f t="shared" si="1121"/>
        <v/>
      </c>
    </row>
    <row r="23882" spans="1:10" x14ac:dyDescent="0.25">
      <c r="A23882" t="s">
        <v>800</v>
      </c>
      <c r="B23882" t="s">
        <v>10387</v>
      </c>
      <c r="C23882" s="27">
        <v>33840</v>
      </c>
      <c r="D23882">
        <v>3000</v>
      </c>
      <c r="E23882">
        <v>2.5568181818181799E-2</v>
      </c>
      <c r="F23882">
        <v>1</v>
      </c>
      <c r="G23882">
        <v>662.77175159497097</v>
      </c>
      <c r="H23882" s="73">
        <f t="shared" si="1119"/>
        <v>1.4101526629680233E-2</v>
      </c>
      <c r="I23882">
        <f t="shared" si="1120"/>
        <v>3000</v>
      </c>
      <c r="J23882" t="str">
        <f t="shared" si="1121"/>
        <v/>
      </c>
    </row>
    <row r="23883" spans="1:10" x14ac:dyDescent="0.25">
      <c r="A23883" t="s">
        <v>800</v>
      </c>
      <c r="B23883" t="s">
        <v>10843</v>
      </c>
      <c r="C23883" s="27">
        <v>33840</v>
      </c>
      <c r="D23883">
        <v>3000</v>
      </c>
      <c r="E23883">
        <v>2.68939393939393E-2</v>
      </c>
      <c r="F23883">
        <v>9</v>
      </c>
      <c r="G23883">
        <v>661.95366309449605</v>
      </c>
      <c r="H23883" s="73">
        <f t="shared" si="1119"/>
        <v>1.4084120491372256E-2</v>
      </c>
      <c r="I23883">
        <f t="shared" si="1120"/>
        <v>3000</v>
      </c>
      <c r="J23883" t="str">
        <f t="shared" si="1121"/>
        <v/>
      </c>
    </row>
    <row r="23884" spans="1:10" x14ac:dyDescent="0.25">
      <c r="A23884" t="s">
        <v>800</v>
      </c>
      <c r="B23884" t="s">
        <v>8458</v>
      </c>
      <c r="C23884" s="27">
        <v>75947.727272727207</v>
      </c>
      <c r="D23884">
        <v>3000</v>
      </c>
      <c r="E23884">
        <v>8.9772727272727199E-2</v>
      </c>
      <c r="F23884">
        <v>1</v>
      </c>
      <c r="G23884">
        <v>1483.00279755926</v>
      </c>
      <c r="H23884" s="73">
        <f t="shared" si="1119"/>
        <v>1.4059170071124701E-2</v>
      </c>
      <c r="I23884">
        <f t="shared" si="1120"/>
        <v>3000</v>
      </c>
      <c r="J23884" t="str">
        <f t="shared" si="1121"/>
        <v/>
      </c>
    </row>
    <row r="23885" spans="1:10" x14ac:dyDescent="0.25">
      <c r="A23885" t="s">
        <v>800</v>
      </c>
      <c r="B23885" t="s">
        <v>8883</v>
      </c>
      <c r="C23885" s="27">
        <v>62168.181818181802</v>
      </c>
      <c r="D23885">
        <v>3000</v>
      </c>
      <c r="E23885">
        <v>7.3484848484848403E-2</v>
      </c>
      <c r="F23885">
        <v>2</v>
      </c>
      <c r="G23885">
        <v>1213.89669837668</v>
      </c>
      <c r="H23885" s="73">
        <f t="shared" si="1119"/>
        <v>1.4058729035816791E-2</v>
      </c>
      <c r="I23885">
        <f t="shared" si="1120"/>
        <v>3000</v>
      </c>
      <c r="J23885" t="str">
        <f t="shared" si="1121"/>
        <v/>
      </c>
    </row>
    <row r="23886" spans="1:10" x14ac:dyDescent="0.25">
      <c r="A23886" t="s">
        <v>800</v>
      </c>
      <c r="B23886" t="s">
        <v>11604</v>
      </c>
      <c r="C23886" s="27">
        <v>37813.636363636302</v>
      </c>
      <c r="D23886">
        <v>3000</v>
      </c>
      <c r="E23886">
        <v>4.46969696969697E-2</v>
      </c>
      <c r="F23886">
        <v>2</v>
      </c>
      <c r="G23886">
        <v>737.93143476553405</v>
      </c>
      <c r="H23886" s="73">
        <f t="shared" si="1119"/>
        <v>1.4050768033040124E-2</v>
      </c>
      <c r="I23886">
        <f t="shared" si="1120"/>
        <v>3000</v>
      </c>
      <c r="J23886" t="str">
        <f t="shared" si="1121"/>
        <v/>
      </c>
    </row>
    <row r="23887" spans="1:10" x14ac:dyDescent="0.25">
      <c r="A23887" t="s">
        <v>800</v>
      </c>
      <c r="B23887" t="s">
        <v>12576</v>
      </c>
      <c r="C23887" s="27">
        <v>104307.95454545401</v>
      </c>
      <c r="D23887">
        <v>3000</v>
      </c>
      <c r="E23887">
        <v>0.123295454545454</v>
      </c>
      <c r="F23887">
        <v>6</v>
      </c>
      <c r="G23887">
        <v>2034.5895499384701</v>
      </c>
      <c r="H23887" s="73">
        <f t="shared" si="1119"/>
        <v>1.4044034151943217E-2</v>
      </c>
      <c r="I23887">
        <f t="shared" si="1120"/>
        <v>3000</v>
      </c>
      <c r="J23887" t="str">
        <f t="shared" si="1121"/>
        <v/>
      </c>
    </row>
    <row r="23888" spans="1:10" x14ac:dyDescent="0.25">
      <c r="A23888" t="s">
        <v>800</v>
      </c>
      <c r="B23888" t="s">
        <v>12894</v>
      </c>
      <c r="C23888" s="27">
        <v>55438.636363636302</v>
      </c>
      <c r="D23888">
        <v>3000</v>
      </c>
      <c r="E23888">
        <v>6.5530303030302994E-2</v>
      </c>
      <c r="F23888">
        <v>1</v>
      </c>
      <c r="G23888">
        <v>1081.34746618388</v>
      </c>
      <c r="H23888" s="73">
        <f t="shared" si="1119"/>
        <v>1.4043819017220245E-2</v>
      </c>
      <c r="I23888">
        <f t="shared" si="1120"/>
        <v>3000</v>
      </c>
      <c r="J23888" t="str">
        <f t="shared" si="1121"/>
        <v/>
      </c>
    </row>
    <row r="23889" spans="1:10" x14ac:dyDescent="0.25">
      <c r="A23889" t="s">
        <v>800</v>
      </c>
      <c r="B23889" t="s">
        <v>7971</v>
      </c>
      <c r="C23889" s="27">
        <v>49029.545454545398</v>
      </c>
      <c r="D23889">
        <v>3000</v>
      </c>
      <c r="E23889">
        <v>5.7954545454545398E-2</v>
      </c>
      <c r="F23889">
        <v>4</v>
      </c>
      <c r="G23889">
        <v>956.02202990239095</v>
      </c>
      <c r="H23889" s="73">
        <f t="shared" si="1119"/>
        <v>1.4039205445375144E-2</v>
      </c>
      <c r="I23889">
        <f t="shared" si="1120"/>
        <v>3000</v>
      </c>
      <c r="J23889" t="str">
        <f t="shared" si="1121"/>
        <v/>
      </c>
    </row>
    <row r="23890" spans="1:10" x14ac:dyDescent="0.25">
      <c r="A23890" t="s">
        <v>800</v>
      </c>
      <c r="B23890" t="s">
        <v>6558</v>
      </c>
      <c r="C23890" s="27">
        <v>35730.681818181802</v>
      </c>
      <c r="D23890">
        <v>3000</v>
      </c>
      <c r="E23890">
        <v>4.2234848484848403E-2</v>
      </c>
      <c r="F23890">
        <v>2</v>
      </c>
      <c r="G23890">
        <v>696.47465780722302</v>
      </c>
      <c r="H23890" s="73">
        <f t="shared" si="1119"/>
        <v>1.4034485996458897E-2</v>
      </c>
      <c r="I23890">
        <f t="shared" si="1120"/>
        <v>3000</v>
      </c>
      <c r="J23890" t="str">
        <f t="shared" si="1121"/>
        <v/>
      </c>
    </row>
    <row r="23891" spans="1:10" x14ac:dyDescent="0.25">
      <c r="A23891" t="s">
        <v>800</v>
      </c>
      <c r="B23891" t="s">
        <v>8524</v>
      </c>
      <c r="C23891" s="27">
        <v>69698.863636363603</v>
      </c>
      <c r="D23891">
        <v>3000</v>
      </c>
      <c r="E23891">
        <v>8.2386363636363605E-2</v>
      </c>
      <c r="F23891">
        <v>7</v>
      </c>
      <c r="G23891">
        <v>1358.32899124351</v>
      </c>
      <c r="H23891" s="73">
        <f t="shared" si="1119"/>
        <v>1.4031747759874274E-2</v>
      </c>
      <c r="I23891">
        <f t="shared" si="1120"/>
        <v>3000</v>
      </c>
      <c r="J23891" t="str">
        <f t="shared" si="1121"/>
        <v/>
      </c>
    </row>
    <row r="23892" spans="1:10" x14ac:dyDescent="0.25">
      <c r="A23892" t="s">
        <v>800</v>
      </c>
      <c r="B23892" t="s">
        <v>8571</v>
      </c>
      <c r="C23892" s="27">
        <v>203168.18181818101</v>
      </c>
      <c r="D23892">
        <v>3000</v>
      </c>
      <c r="E23892">
        <v>0.240151515151515</v>
      </c>
      <c r="F23892">
        <v>2</v>
      </c>
      <c r="G23892">
        <v>3958.5911144175702</v>
      </c>
      <c r="H23892" s="73">
        <f t="shared" si="1119"/>
        <v>1.4028700640395214E-2</v>
      </c>
      <c r="I23892">
        <f t="shared" si="1120"/>
        <v>3000</v>
      </c>
      <c r="J23892" t="str">
        <f t="shared" si="1121"/>
        <v/>
      </c>
    </row>
    <row r="23893" spans="1:10" x14ac:dyDescent="0.25">
      <c r="A23893" t="s">
        <v>800</v>
      </c>
      <c r="B23893" t="s">
        <v>9406</v>
      </c>
      <c r="C23893" s="27">
        <v>57201.136363636302</v>
      </c>
      <c r="D23893">
        <v>3000</v>
      </c>
      <c r="E23893">
        <v>6.7613636363636306E-2</v>
      </c>
      <c r="F23893">
        <v>1</v>
      </c>
      <c r="G23893">
        <v>1109.9373191080099</v>
      </c>
      <c r="H23893" s="73">
        <f t="shared" si="1119"/>
        <v>1.3970961427713931E-2</v>
      </c>
      <c r="I23893">
        <f t="shared" si="1120"/>
        <v>3000</v>
      </c>
      <c r="J23893" t="str">
        <f t="shared" si="1121"/>
        <v/>
      </c>
    </row>
    <row r="23894" spans="1:10" x14ac:dyDescent="0.25">
      <c r="A23894" t="s">
        <v>800</v>
      </c>
      <c r="B23894" t="s">
        <v>12523</v>
      </c>
      <c r="C23894" s="27">
        <v>33840</v>
      </c>
      <c r="D23894">
        <v>3000</v>
      </c>
      <c r="E23894">
        <v>1.78030303030303E-2</v>
      </c>
      <c r="F23894">
        <v>1</v>
      </c>
      <c r="G23894">
        <v>655.75096198726101</v>
      </c>
      <c r="H23894" s="73">
        <f t="shared" si="1119"/>
        <v>1.3952148127388531E-2</v>
      </c>
      <c r="I23894">
        <f t="shared" si="1120"/>
        <v>3000</v>
      </c>
      <c r="J23894" t="str">
        <f t="shared" si="1121"/>
        <v/>
      </c>
    </row>
    <row r="23895" spans="1:10" x14ac:dyDescent="0.25">
      <c r="A23895" t="s">
        <v>800</v>
      </c>
      <c r="B23895" t="s">
        <v>11276</v>
      </c>
      <c r="C23895" s="27">
        <v>33840</v>
      </c>
      <c r="D23895">
        <v>3000</v>
      </c>
      <c r="E23895">
        <v>3.2765151515151497E-2</v>
      </c>
      <c r="F23895">
        <v>2</v>
      </c>
      <c r="G23895">
        <v>655.59669988923895</v>
      </c>
      <c r="H23895" s="73">
        <f t="shared" si="1119"/>
        <v>1.394886595509019E-2</v>
      </c>
      <c r="I23895">
        <f t="shared" si="1120"/>
        <v>3000</v>
      </c>
      <c r="J23895" t="str">
        <f t="shared" si="1121"/>
        <v/>
      </c>
    </row>
    <row r="23896" spans="1:10" x14ac:dyDescent="0.25">
      <c r="A23896" t="s">
        <v>800</v>
      </c>
      <c r="B23896" t="s">
        <v>12463</v>
      </c>
      <c r="C23896" s="27">
        <v>59284.090909090897</v>
      </c>
      <c r="D23896">
        <v>3000</v>
      </c>
      <c r="E23896">
        <v>7.00757575757575E-2</v>
      </c>
      <c r="F23896">
        <v>2</v>
      </c>
      <c r="G23896">
        <v>1148.21379813622</v>
      </c>
      <c r="H23896" s="73">
        <f t="shared" si="1119"/>
        <v>1.3944954236133976E-2</v>
      </c>
      <c r="I23896">
        <f t="shared" si="1120"/>
        <v>3000</v>
      </c>
      <c r="J23896" t="str">
        <f t="shared" si="1121"/>
        <v/>
      </c>
    </row>
    <row r="23897" spans="1:10" x14ac:dyDescent="0.25">
      <c r="A23897" t="s">
        <v>800</v>
      </c>
      <c r="B23897" t="s">
        <v>4269</v>
      </c>
      <c r="C23897" s="27">
        <v>82677.272727272706</v>
      </c>
      <c r="D23897">
        <v>3000</v>
      </c>
      <c r="E23897">
        <v>9.7727272727272704E-2</v>
      </c>
      <c r="F23897">
        <v>7</v>
      </c>
      <c r="G23897">
        <v>1594.1926676231799</v>
      </c>
      <c r="H23897" s="73">
        <f t="shared" si="1119"/>
        <v>1.3883122686871833E-2</v>
      </c>
      <c r="I23897">
        <f t="shared" si="1120"/>
        <v>3000</v>
      </c>
      <c r="J23897" t="str">
        <f t="shared" si="1121"/>
        <v/>
      </c>
    </row>
    <row r="23898" spans="1:10" x14ac:dyDescent="0.25">
      <c r="A23898" t="s">
        <v>800</v>
      </c>
      <c r="B23898" t="s">
        <v>6406</v>
      </c>
      <c r="C23898" s="27">
        <v>68256.818181818104</v>
      </c>
      <c r="D23898">
        <v>3000</v>
      </c>
      <c r="E23898">
        <v>8.0681818181818105E-2</v>
      </c>
      <c r="F23898">
        <v>1</v>
      </c>
      <c r="G23898">
        <v>1313.55111934039</v>
      </c>
      <c r="H23898" s="73">
        <f t="shared" si="1119"/>
        <v>1.3855858376020918E-2</v>
      </c>
      <c r="I23898">
        <f t="shared" si="1120"/>
        <v>3000</v>
      </c>
      <c r="J23898" t="str">
        <f t="shared" si="1121"/>
        <v/>
      </c>
    </row>
    <row r="23899" spans="1:10" x14ac:dyDescent="0.25">
      <c r="A23899" t="s">
        <v>800</v>
      </c>
      <c r="B23899" t="s">
        <v>5459</v>
      </c>
      <c r="C23899" s="27">
        <v>145326.136363636</v>
      </c>
      <c r="D23899">
        <v>3000</v>
      </c>
      <c r="E23899">
        <v>0.17178030303030301</v>
      </c>
      <c r="F23899">
        <v>3</v>
      </c>
      <c r="G23899">
        <v>2791.4070522972002</v>
      </c>
      <c r="H23899" s="73">
        <f t="shared" si="1119"/>
        <v>1.3829673917876791E-2</v>
      </c>
      <c r="I23899">
        <f t="shared" si="1120"/>
        <v>3000</v>
      </c>
      <c r="J23899" t="str">
        <f t="shared" si="1121"/>
        <v/>
      </c>
    </row>
    <row r="23900" spans="1:10" x14ac:dyDescent="0.25">
      <c r="A23900" t="s">
        <v>800</v>
      </c>
      <c r="B23900" t="s">
        <v>4448</v>
      </c>
      <c r="C23900" s="27">
        <v>56880.681818181802</v>
      </c>
      <c r="D23900">
        <v>3000</v>
      </c>
      <c r="E23900">
        <v>6.7234848484848397E-2</v>
      </c>
      <c r="F23900">
        <v>1</v>
      </c>
      <c r="G23900">
        <v>1090.67472815835</v>
      </c>
      <c r="H23900" s="73">
        <f t="shared" si="1119"/>
        <v>1.3805843727122789E-2</v>
      </c>
      <c r="I23900">
        <f t="shared" si="1120"/>
        <v>3000</v>
      </c>
      <c r="J23900" t="str">
        <f t="shared" si="1121"/>
        <v/>
      </c>
    </row>
    <row r="23901" spans="1:10" x14ac:dyDescent="0.25">
      <c r="A23901" t="s">
        <v>800</v>
      </c>
      <c r="B23901" t="s">
        <v>6552</v>
      </c>
      <c r="C23901" s="27">
        <v>115203.409090909</v>
      </c>
      <c r="D23901">
        <v>3000</v>
      </c>
      <c r="E23901">
        <v>0.136174242424242</v>
      </c>
      <c r="F23901">
        <v>2</v>
      </c>
      <c r="G23901">
        <v>2207.7159386391099</v>
      </c>
      <c r="H23901" s="73">
        <f t="shared" si="1119"/>
        <v>1.3797816300434423E-2</v>
      </c>
      <c r="I23901">
        <f t="shared" si="1120"/>
        <v>3000</v>
      </c>
      <c r="J23901" t="str">
        <f t="shared" si="1121"/>
        <v/>
      </c>
    </row>
    <row r="23902" spans="1:10" x14ac:dyDescent="0.25">
      <c r="A23902" t="s">
        <v>800</v>
      </c>
      <c r="B23902" t="s">
        <v>8184</v>
      </c>
      <c r="C23902" s="27">
        <v>33840</v>
      </c>
      <c r="D23902">
        <v>3000</v>
      </c>
      <c r="E23902">
        <v>5.6818181818181805E-4</v>
      </c>
      <c r="F23902">
        <v>2</v>
      </c>
      <c r="G23902">
        <v>647.01323627204602</v>
      </c>
      <c r="H23902" s="73">
        <f t="shared" si="1119"/>
        <v>1.3766239069618E-2</v>
      </c>
      <c r="I23902">
        <f t="shared" si="1120"/>
        <v>3000</v>
      </c>
      <c r="J23902" t="str">
        <f t="shared" si="1121"/>
        <v/>
      </c>
    </row>
    <row r="23903" spans="1:10" x14ac:dyDescent="0.25">
      <c r="A23903" t="s">
        <v>800</v>
      </c>
      <c r="B23903" t="s">
        <v>11060</v>
      </c>
      <c r="C23903" s="27">
        <v>48548.863636363603</v>
      </c>
      <c r="D23903">
        <v>3000</v>
      </c>
      <c r="E23903">
        <v>5.7386363636363603E-2</v>
      </c>
      <c r="F23903">
        <v>3</v>
      </c>
      <c r="G23903">
        <v>927.88129766473401</v>
      </c>
      <c r="H23903" s="73">
        <f t="shared" si="1119"/>
        <v>1.3760868623466892E-2</v>
      </c>
      <c r="I23903">
        <f t="shared" si="1120"/>
        <v>3000</v>
      </c>
      <c r="J23903" t="str">
        <f t="shared" si="1121"/>
        <v/>
      </c>
    </row>
    <row r="23904" spans="1:10" x14ac:dyDescent="0.25">
      <c r="A23904" t="s">
        <v>800</v>
      </c>
      <c r="B23904" t="s">
        <v>8784</v>
      </c>
      <c r="C23904" s="27">
        <v>64892.045454545398</v>
      </c>
      <c r="D23904">
        <v>3000</v>
      </c>
      <c r="E23904">
        <v>7.67045454545454E-2</v>
      </c>
      <c r="F23904">
        <v>1</v>
      </c>
      <c r="G23904">
        <v>1239.8967794462401</v>
      </c>
      <c r="H23904" s="73">
        <f t="shared" si="1119"/>
        <v>1.3757089562334974E-2</v>
      </c>
      <c r="I23904">
        <f t="shared" si="1120"/>
        <v>3000</v>
      </c>
      <c r="J23904" t="str">
        <f t="shared" si="1121"/>
        <v/>
      </c>
    </row>
    <row r="23905" spans="1:10" x14ac:dyDescent="0.25">
      <c r="A23905" t="s">
        <v>800</v>
      </c>
      <c r="B23905" t="s">
        <v>7697</v>
      </c>
      <c r="C23905" s="27">
        <v>33840</v>
      </c>
      <c r="D23905">
        <v>3000</v>
      </c>
      <c r="E23905">
        <v>2.70833333333333E-2</v>
      </c>
      <c r="G23905">
        <v>645.39571316364197</v>
      </c>
      <c r="H23905" s="73">
        <f t="shared" si="1119"/>
        <v>1.3731823684332808E-2</v>
      </c>
      <c r="I23905">
        <f t="shared" si="1120"/>
        <v>3000</v>
      </c>
      <c r="J23905" t="str">
        <f t="shared" si="1121"/>
        <v/>
      </c>
    </row>
    <row r="23906" spans="1:10" x14ac:dyDescent="0.25">
      <c r="A23906" t="s">
        <v>800</v>
      </c>
      <c r="B23906" t="s">
        <v>11291</v>
      </c>
      <c r="C23906" s="27">
        <v>74665.909090909001</v>
      </c>
      <c r="D23906">
        <v>3000</v>
      </c>
      <c r="E23906">
        <v>8.8257575757575701E-2</v>
      </c>
      <c r="F23906">
        <v>4</v>
      </c>
      <c r="G23906">
        <v>1422.9372989946701</v>
      </c>
      <c r="H23906" s="73">
        <f t="shared" si="1119"/>
        <v>1.3721320315390131E-2</v>
      </c>
      <c r="I23906">
        <f t="shared" si="1120"/>
        <v>3000</v>
      </c>
      <c r="J23906" t="str">
        <f t="shared" si="1121"/>
        <v/>
      </c>
    </row>
    <row r="23907" spans="1:10" x14ac:dyDescent="0.25">
      <c r="A23907" t="s">
        <v>800</v>
      </c>
      <c r="B23907" t="s">
        <v>12085</v>
      </c>
      <c r="C23907" s="27">
        <v>49189.772727272699</v>
      </c>
      <c r="D23907">
        <v>3000</v>
      </c>
      <c r="E23907">
        <v>5.8143939393939303E-2</v>
      </c>
      <c r="F23907">
        <v>2</v>
      </c>
      <c r="G23907">
        <v>937.37520472961501</v>
      </c>
      <c r="H23907" s="73">
        <f t="shared" si="1119"/>
        <v>1.3720538030278949E-2</v>
      </c>
      <c r="I23907">
        <f t="shared" si="1120"/>
        <v>3000</v>
      </c>
      <c r="J23907" t="str">
        <f t="shared" si="1121"/>
        <v/>
      </c>
    </row>
    <row r="23908" spans="1:10" x14ac:dyDescent="0.25">
      <c r="A23908" t="s">
        <v>800</v>
      </c>
      <c r="B23908" t="s">
        <v>7408</v>
      </c>
      <c r="C23908" s="27">
        <v>93412.499999999898</v>
      </c>
      <c r="D23908">
        <v>3000</v>
      </c>
      <c r="E23908">
        <v>0.110416666666666</v>
      </c>
      <c r="F23908">
        <v>8</v>
      </c>
      <c r="G23908">
        <v>1774.36657587116</v>
      </c>
      <c r="H23908" s="73">
        <f t="shared" si="1119"/>
        <v>1.367637023553846E-2</v>
      </c>
      <c r="I23908">
        <f t="shared" si="1120"/>
        <v>3000</v>
      </c>
      <c r="J23908" t="str">
        <f t="shared" si="1121"/>
        <v/>
      </c>
    </row>
    <row r="23909" spans="1:10" x14ac:dyDescent="0.25">
      <c r="A23909" t="s">
        <v>800</v>
      </c>
      <c r="B23909" t="s">
        <v>12564</v>
      </c>
      <c r="C23909" s="27">
        <v>78190.909090909001</v>
      </c>
      <c r="D23909">
        <v>3000</v>
      </c>
      <c r="E23909">
        <v>9.2424242424242395E-2</v>
      </c>
      <c r="F23909">
        <v>2</v>
      </c>
      <c r="G23909">
        <v>1484.1755006353001</v>
      </c>
      <c r="H23909" s="73">
        <f t="shared" si="1119"/>
        <v>1.36666317463453E-2</v>
      </c>
      <c r="I23909">
        <f t="shared" si="1120"/>
        <v>3000</v>
      </c>
      <c r="J23909" t="str">
        <f t="shared" si="1121"/>
        <v/>
      </c>
    </row>
    <row r="23910" spans="1:10" x14ac:dyDescent="0.25">
      <c r="A23910" t="s">
        <v>800</v>
      </c>
      <c r="B23910" t="s">
        <v>10368</v>
      </c>
      <c r="C23910" s="27">
        <v>38454.545454545398</v>
      </c>
      <c r="D23910">
        <v>3000</v>
      </c>
      <c r="E23910">
        <v>4.54545454545454E-2</v>
      </c>
      <c r="G23910">
        <v>728.43219254799499</v>
      </c>
      <c r="H23910" s="73">
        <f t="shared" si="1119"/>
        <v>1.3638730413664616E-2</v>
      </c>
      <c r="I23910">
        <f t="shared" si="1120"/>
        <v>3000</v>
      </c>
      <c r="J23910" t="str">
        <f t="shared" si="1121"/>
        <v/>
      </c>
    </row>
    <row r="23911" spans="1:10" x14ac:dyDescent="0.25">
      <c r="A23911" t="s">
        <v>800</v>
      </c>
      <c r="B23911" t="s">
        <v>8670</v>
      </c>
      <c r="C23911" s="27">
        <v>49830.681818181802</v>
      </c>
      <c r="D23911">
        <v>3000</v>
      </c>
      <c r="E23911">
        <v>5.8901515151515101E-2</v>
      </c>
      <c r="F23911">
        <v>2</v>
      </c>
      <c r="G23911">
        <v>943.39299248471502</v>
      </c>
      <c r="H23911" s="73">
        <f t="shared" si="1119"/>
        <v>1.3631018677756866E-2</v>
      </c>
      <c r="I23911">
        <f t="shared" si="1120"/>
        <v>3000</v>
      </c>
      <c r="J23911" t="str">
        <f t="shared" si="1121"/>
        <v/>
      </c>
    </row>
    <row r="23912" spans="1:10" x14ac:dyDescent="0.25">
      <c r="A23912" t="s">
        <v>800</v>
      </c>
      <c r="B23912" t="s">
        <v>9760</v>
      </c>
      <c r="C23912" s="27">
        <v>49990.909090909001</v>
      </c>
      <c r="D23912">
        <v>3000</v>
      </c>
      <c r="E23912">
        <v>5.9090909090909E-2</v>
      </c>
      <c r="F23912">
        <v>1</v>
      </c>
      <c r="G23912">
        <v>943.04083227705701</v>
      </c>
      <c r="H23912" s="73">
        <f t="shared" si="1119"/>
        <v>1.3582257486150775E-2</v>
      </c>
      <c r="I23912">
        <f t="shared" si="1120"/>
        <v>3000</v>
      </c>
      <c r="J23912" t="str">
        <f t="shared" si="1121"/>
        <v/>
      </c>
    </row>
    <row r="23913" spans="1:10" x14ac:dyDescent="0.25">
      <c r="A23913" t="s">
        <v>800</v>
      </c>
      <c r="B23913" t="s">
        <v>8689</v>
      </c>
      <c r="C23913" s="27">
        <v>49510.227272727199</v>
      </c>
      <c r="D23913">
        <v>3000</v>
      </c>
      <c r="E23913">
        <v>5.8522727272727199E-2</v>
      </c>
      <c r="F23913">
        <v>1</v>
      </c>
      <c r="G23913">
        <v>933.34149288280503</v>
      </c>
      <c r="H23913" s="73">
        <f t="shared" si="1119"/>
        <v>1.3573071906413884E-2</v>
      </c>
      <c r="I23913">
        <f t="shared" si="1120"/>
        <v>3000</v>
      </c>
      <c r="J23913" t="str">
        <f t="shared" si="1121"/>
        <v/>
      </c>
    </row>
    <row r="23914" spans="1:10" x14ac:dyDescent="0.25">
      <c r="A23914" t="s">
        <v>800</v>
      </c>
      <c r="B23914" t="s">
        <v>5072</v>
      </c>
      <c r="C23914" s="27">
        <v>63770.4545454545</v>
      </c>
      <c r="D23914">
        <v>3000</v>
      </c>
      <c r="E23914">
        <v>7.5378787878787795E-2</v>
      </c>
      <c r="F23914">
        <v>2</v>
      </c>
      <c r="G23914">
        <v>1200.76298782919</v>
      </c>
      <c r="H23914" s="73">
        <f t="shared" si="1119"/>
        <v>1.3557208544291944E-2</v>
      </c>
      <c r="I23914">
        <f t="shared" si="1120"/>
        <v>3000</v>
      </c>
      <c r="J23914" t="str">
        <f t="shared" si="1121"/>
        <v/>
      </c>
    </row>
    <row r="23915" spans="1:10" x14ac:dyDescent="0.25">
      <c r="A23915" t="s">
        <v>800</v>
      </c>
      <c r="B23915" t="s">
        <v>10023</v>
      </c>
      <c r="C23915" s="27">
        <v>91489.772727272706</v>
      </c>
      <c r="D23915">
        <v>3000</v>
      </c>
      <c r="E23915">
        <v>0.108143939393939</v>
      </c>
      <c r="F23915">
        <v>1</v>
      </c>
      <c r="G23915">
        <v>1722.4880629438901</v>
      </c>
      <c r="H23915" s="73">
        <f t="shared" si="1119"/>
        <v>1.3555519577216152E-2</v>
      </c>
      <c r="I23915">
        <f t="shared" si="1120"/>
        <v>3000</v>
      </c>
      <c r="J23915" t="str">
        <f t="shared" si="1121"/>
        <v/>
      </c>
    </row>
    <row r="23916" spans="1:10" x14ac:dyDescent="0.25">
      <c r="A23916" t="s">
        <v>800</v>
      </c>
      <c r="B23916" t="s">
        <v>9740</v>
      </c>
      <c r="C23916" s="27">
        <v>52714.772727272699</v>
      </c>
      <c r="D23916">
        <v>3000</v>
      </c>
      <c r="E23916">
        <v>6.2310606060605997E-2</v>
      </c>
      <c r="F23916">
        <v>1</v>
      </c>
      <c r="G23916">
        <v>992.31049564875502</v>
      </c>
      <c r="H23916" s="73">
        <f t="shared" si="1119"/>
        <v>1.3553383992822701E-2</v>
      </c>
      <c r="I23916">
        <f t="shared" si="1120"/>
        <v>3000</v>
      </c>
      <c r="J23916" t="str">
        <f t="shared" si="1121"/>
        <v/>
      </c>
    </row>
    <row r="23917" spans="1:10" x14ac:dyDescent="0.25">
      <c r="A23917" t="s">
        <v>800</v>
      </c>
      <c r="B23917" t="s">
        <v>7155</v>
      </c>
      <c r="C23917" s="27">
        <v>33840</v>
      </c>
      <c r="D23917">
        <v>3000</v>
      </c>
      <c r="E23917">
        <v>3.1818181818181801E-2</v>
      </c>
      <c r="F23917">
        <v>3</v>
      </c>
      <c r="G23917">
        <v>635.77605101500899</v>
      </c>
      <c r="H23917" s="73">
        <f t="shared" si="1119"/>
        <v>1.3527150021595937E-2</v>
      </c>
      <c r="I23917">
        <f t="shared" si="1120"/>
        <v>3000</v>
      </c>
      <c r="J23917" t="str">
        <f t="shared" si="1121"/>
        <v/>
      </c>
    </row>
    <row r="23918" spans="1:10" x14ac:dyDescent="0.25">
      <c r="A23918" t="s">
        <v>800</v>
      </c>
      <c r="B23918" t="s">
        <v>10619</v>
      </c>
      <c r="C23918" s="27">
        <v>108794.318181818</v>
      </c>
      <c r="D23918">
        <v>3000</v>
      </c>
      <c r="E23918">
        <v>0.12859848484848399</v>
      </c>
      <c r="F23918">
        <v>11</v>
      </c>
      <c r="G23918">
        <v>2042.9256612833699</v>
      </c>
      <c r="H23918" s="73">
        <f t="shared" si="1119"/>
        <v>1.352006704675362E-2</v>
      </c>
      <c r="I23918">
        <f t="shared" si="1120"/>
        <v>3000</v>
      </c>
      <c r="J23918" t="str">
        <f t="shared" si="1121"/>
        <v/>
      </c>
    </row>
    <row r="23919" spans="1:10" x14ac:dyDescent="0.25">
      <c r="A23919" t="s">
        <v>800</v>
      </c>
      <c r="B23919" t="s">
        <v>9806</v>
      </c>
      <c r="C23919" s="27">
        <v>98539.772727272604</v>
      </c>
      <c r="D23919">
        <v>3000</v>
      </c>
      <c r="E23919">
        <v>0.116477272727272</v>
      </c>
      <c r="F23919">
        <v>2</v>
      </c>
      <c r="G23919">
        <v>1850.28860959537</v>
      </c>
      <c r="H23919" s="73">
        <f t="shared" si="1119"/>
        <v>1.351949331764548E-2</v>
      </c>
      <c r="I23919">
        <f t="shared" si="1120"/>
        <v>3000</v>
      </c>
      <c r="J23919" t="str">
        <f t="shared" si="1121"/>
        <v/>
      </c>
    </row>
    <row r="23920" spans="1:10" x14ac:dyDescent="0.25">
      <c r="A23920" t="s">
        <v>800</v>
      </c>
      <c r="B23920" t="s">
        <v>7747</v>
      </c>
      <c r="C23920" s="27">
        <v>33840</v>
      </c>
      <c r="D23920">
        <v>3000</v>
      </c>
      <c r="E23920">
        <v>1.5530303030303E-2</v>
      </c>
      <c r="F23920">
        <v>1</v>
      </c>
      <c r="G23920">
        <v>635.15946077405204</v>
      </c>
      <c r="H23920" s="73">
        <f t="shared" si="1119"/>
        <v>1.351403108029898E-2</v>
      </c>
      <c r="I23920">
        <f t="shared" si="1120"/>
        <v>3000</v>
      </c>
      <c r="J23920" t="str">
        <f t="shared" si="1121"/>
        <v/>
      </c>
    </row>
    <row r="23921" spans="1:10" x14ac:dyDescent="0.25">
      <c r="A23921" t="s">
        <v>800</v>
      </c>
      <c r="B23921" t="s">
        <v>9030</v>
      </c>
      <c r="C23921" s="27">
        <v>60245.4545454545</v>
      </c>
      <c r="D23921">
        <v>3000</v>
      </c>
      <c r="E23921">
        <v>7.1212121212121199E-2</v>
      </c>
      <c r="F23921">
        <v>1</v>
      </c>
      <c r="G23921">
        <v>1128.83896036695</v>
      </c>
      <c r="H23921" s="73">
        <f t="shared" si="1119"/>
        <v>1.349087757070508E-2</v>
      </c>
      <c r="I23921">
        <f t="shared" si="1120"/>
        <v>3000</v>
      </c>
      <c r="J23921" t="str">
        <f t="shared" si="1121"/>
        <v/>
      </c>
    </row>
    <row r="23922" spans="1:10" x14ac:dyDescent="0.25">
      <c r="A23922" t="s">
        <v>800</v>
      </c>
      <c r="B23922" t="s">
        <v>11821</v>
      </c>
      <c r="C23922" s="27">
        <v>53195.4545454545</v>
      </c>
      <c r="D23922">
        <v>3000</v>
      </c>
      <c r="E23922">
        <v>6.2878787878787798E-2</v>
      </c>
      <c r="G23922">
        <v>996.23814569064098</v>
      </c>
      <c r="H23922" s="73">
        <f t="shared" si="1119"/>
        <v>1.3484074363615966E-2</v>
      </c>
      <c r="I23922">
        <f t="shared" si="1120"/>
        <v>3000</v>
      </c>
      <c r="J23922" t="str">
        <f t="shared" si="1121"/>
        <v/>
      </c>
    </row>
    <row r="23923" spans="1:10" x14ac:dyDescent="0.25">
      <c r="A23923" t="s">
        <v>800</v>
      </c>
      <c r="B23923" t="s">
        <v>8459</v>
      </c>
      <c r="C23923" s="27">
        <v>58002.272727272699</v>
      </c>
      <c r="D23923">
        <v>3000</v>
      </c>
      <c r="E23923">
        <v>6.8560606060606002E-2</v>
      </c>
      <c r="G23923">
        <v>1085.6159834303401</v>
      </c>
      <c r="H23923" s="73">
        <f t="shared" si="1119"/>
        <v>1.3476084148377112E-2</v>
      </c>
      <c r="I23923">
        <f t="shared" si="1120"/>
        <v>3000</v>
      </c>
      <c r="J23923" t="str">
        <f t="shared" si="1121"/>
        <v/>
      </c>
    </row>
    <row r="23924" spans="1:10" x14ac:dyDescent="0.25">
      <c r="A23924" t="s">
        <v>800</v>
      </c>
      <c r="B23924" t="s">
        <v>11815</v>
      </c>
      <c r="C23924" s="27">
        <v>192272.727272727</v>
      </c>
      <c r="D23924">
        <v>3000</v>
      </c>
      <c r="E23924">
        <v>0.22727272727272699</v>
      </c>
      <c r="F23924">
        <v>1</v>
      </c>
      <c r="G23924">
        <v>3596.76318339214</v>
      </c>
      <c r="H23924" s="73">
        <f t="shared" si="1119"/>
        <v>1.3468730218659944E-2</v>
      </c>
      <c r="I23924">
        <f t="shared" si="1120"/>
        <v>3000</v>
      </c>
      <c r="J23924" t="str">
        <f t="shared" si="1121"/>
        <v/>
      </c>
    </row>
    <row r="23925" spans="1:10" x14ac:dyDescent="0.25">
      <c r="A23925" t="s">
        <v>800</v>
      </c>
      <c r="B23925" t="s">
        <v>8282</v>
      </c>
      <c r="C23925" s="27">
        <v>120971.59090908999</v>
      </c>
      <c r="D23925">
        <v>3000</v>
      </c>
      <c r="E23925">
        <v>0.142992424242424</v>
      </c>
      <c r="G23925">
        <v>2262.1236951475498</v>
      </c>
      <c r="H23925" s="73">
        <f t="shared" si="1119"/>
        <v>1.3463731842050594E-2</v>
      </c>
      <c r="I23925">
        <f t="shared" si="1120"/>
        <v>3000</v>
      </c>
      <c r="J23925" t="str">
        <f t="shared" si="1121"/>
        <v/>
      </c>
    </row>
    <row r="23926" spans="1:10" x14ac:dyDescent="0.25">
      <c r="A23926" t="s">
        <v>800</v>
      </c>
      <c r="B23926" t="s">
        <v>12719</v>
      </c>
      <c r="C23926" s="27">
        <v>76909.090909090897</v>
      </c>
      <c r="D23926">
        <v>3000</v>
      </c>
      <c r="E23926">
        <v>9.0909090909090898E-2</v>
      </c>
      <c r="F23926">
        <v>17</v>
      </c>
      <c r="G23926">
        <v>1437.1887309645599</v>
      </c>
      <c r="H23926" s="73">
        <f t="shared" si="1119"/>
        <v>1.3454532800519288E-2</v>
      </c>
      <c r="I23926">
        <f t="shared" si="1120"/>
        <v>3000</v>
      </c>
      <c r="J23926" t="str">
        <f t="shared" si="1121"/>
        <v/>
      </c>
    </row>
    <row r="23927" spans="1:10" x14ac:dyDescent="0.25">
      <c r="A23927" t="s">
        <v>800</v>
      </c>
      <c r="B23927" t="s">
        <v>12690</v>
      </c>
      <c r="C23927" s="27">
        <v>33840</v>
      </c>
      <c r="D23927">
        <v>3000</v>
      </c>
      <c r="E23927">
        <v>3.8257575757575699E-2</v>
      </c>
      <c r="F23927">
        <v>2</v>
      </c>
      <c r="G23927">
        <v>631.74822966522095</v>
      </c>
      <c r="H23927" s="73">
        <f t="shared" si="1119"/>
        <v>1.3441451695004701E-2</v>
      </c>
      <c r="I23927">
        <f t="shared" si="1120"/>
        <v>3000</v>
      </c>
      <c r="J23927" t="str">
        <f t="shared" si="1121"/>
        <v/>
      </c>
    </row>
    <row r="23928" spans="1:10" x14ac:dyDescent="0.25">
      <c r="A23928" t="s">
        <v>800</v>
      </c>
      <c r="B23928" t="s">
        <v>9813</v>
      </c>
      <c r="C23928" s="27">
        <v>33840</v>
      </c>
      <c r="D23928">
        <v>3000</v>
      </c>
      <c r="E23928">
        <v>1.1553030303030299E-2</v>
      </c>
      <c r="F23928">
        <v>9</v>
      </c>
      <c r="G23928">
        <v>631.73951157342594</v>
      </c>
      <c r="H23928" s="73">
        <f t="shared" si="1119"/>
        <v>1.3441266203689914E-2</v>
      </c>
      <c r="I23928">
        <f t="shared" si="1120"/>
        <v>3000</v>
      </c>
      <c r="J23928" t="str">
        <f t="shared" si="1121"/>
        <v/>
      </c>
    </row>
    <row r="23929" spans="1:10" x14ac:dyDescent="0.25">
      <c r="A23929" t="s">
        <v>800</v>
      </c>
      <c r="B23929" t="s">
        <v>4762</v>
      </c>
      <c r="C23929" s="27">
        <v>37172.727272727199</v>
      </c>
      <c r="D23929">
        <v>3000</v>
      </c>
      <c r="E23929">
        <v>4.3939393939393903E-2</v>
      </c>
      <c r="F23929">
        <v>9</v>
      </c>
      <c r="G23929">
        <v>692.55924604867698</v>
      </c>
      <c r="H23929" s="73">
        <f t="shared" si="1119"/>
        <v>1.3414206966753559E-2</v>
      </c>
      <c r="I23929">
        <f t="shared" si="1120"/>
        <v>3000</v>
      </c>
      <c r="J23929" t="str">
        <f t="shared" si="1121"/>
        <v/>
      </c>
    </row>
    <row r="23930" spans="1:10" x14ac:dyDescent="0.25">
      <c r="A23930" t="s">
        <v>800</v>
      </c>
      <c r="B23930" t="s">
        <v>12906</v>
      </c>
      <c r="C23930" s="27">
        <v>58803.409090909001</v>
      </c>
      <c r="D23930">
        <v>3000</v>
      </c>
      <c r="E23930">
        <v>6.9507575757575699E-2</v>
      </c>
      <c r="F23930">
        <v>1</v>
      </c>
      <c r="G23930">
        <v>1093.12310517539</v>
      </c>
      <c r="H23930" s="73">
        <f t="shared" si="1119"/>
        <v>1.3384404882198544E-2</v>
      </c>
      <c r="I23930">
        <f t="shared" si="1120"/>
        <v>3000</v>
      </c>
      <c r="J23930" t="str">
        <f t="shared" si="1121"/>
        <v/>
      </c>
    </row>
    <row r="23931" spans="1:10" x14ac:dyDescent="0.25">
      <c r="A23931" t="s">
        <v>800</v>
      </c>
      <c r="B23931" t="s">
        <v>9080</v>
      </c>
      <c r="C23931" s="27">
        <v>33840</v>
      </c>
      <c r="D23931">
        <v>3000</v>
      </c>
      <c r="E23931">
        <v>2.61363636363636E-2</v>
      </c>
      <c r="F23931">
        <v>2</v>
      </c>
      <c r="G23931">
        <v>627.93266658700099</v>
      </c>
      <c r="H23931" s="73">
        <f t="shared" si="1119"/>
        <v>1.3360269501851084E-2</v>
      </c>
      <c r="I23931">
        <f t="shared" si="1120"/>
        <v>3000</v>
      </c>
      <c r="J23931" t="str">
        <f t="shared" si="1121"/>
        <v/>
      </c>
    </row>
    <row r="23932" spans="1:10" x14ac:dyDescent="0.25">
      <c r="A23932" t="s">
        <v>800</v>
      </c>
      <c r="B23932" t="s">
        <v>13185</v>
      </c>
      <c r="C23932" s="27">
        <v>63289.772727272699</v>
      </c>
      <c r="D23932">
        <v>3000</v>
      </c>
      <c r="E23932">
        <v>7.4810606060605994E-2</v>
      </c>
      <c r="F23932">
        <v>1</v>
      </c>
      <c r="G23932">
        <v>1173.33043015674</v>
      </c>
      <c r="H23932" s="73">
        <f t="shared" si="1119"/>
        <v>1.3348095170972451E-2</v>
      </c>
      <c r="I23932">
        <f t="shared" si="1120"/>
        <v>3000</v>
      </c>
      <c r="J23932" t="str">
        <f t="shared" si="1121"/>
        <v/>
      </c>
    </row>
    <row r="23933" spans="1:10" x14ac:dyDescent="0.25">
      <c r="A23933" t="s">
        <v>800</v>
      </c>
      <c r="B23933" t="s">
        <v>9768</v>
      </c>
      <c r="C23933" s="27">
        <v>33840</v>
      </c>
      <c r="D23933">
        <v>3000</v>
      </c>
      <c r="E23933">
        <v>1.68560606060606E-2</v>
      </c>
      <c r="F23933">
        <v>4</v>
      </c>
      <c r="G23933">
        <v>626.65889293027203</v>
      </c>
      <c r="H23933" s="73">
        <f t="shared" si="1119"/>
        <v>1.3333167934686639E-2</v>
      </c>
      <c r="I23933">
        <f t="shared" si="1120"/>
        <v>3000</v>
      </c>
      <c r="J23933" t="str">
        <f t="shared" si="1121"/>
        <v/>
      </c>
    </row>
    <row r="23934" spans="1:10" x14ac:dyDescent="0.25">
      <c r="A23934" t="s">
        <v>800</v>
      </c>
      <c r="B23934" t="s">
        <v>7685</v>
      </c>
      <c r="C23934" s="27">
        <v>33840</v>
      </c>
      <c r="D23934">
        <v>3000</v>
      </c>
      <c r="E23934">
        <v>1.34469696969696E-2</v>
      </c>
      <c r="G23934">
        <v>626.45864624290095</v>
      </c>
      <c r="H23934" s="73">
        <f t="shared" si="1119"/>
        <v>1.3328907366870233E-2</v>
      </c>
      <c r="I23934">
        <f t="shared" si="1120"/>
        <v>3000</v>
      </c>
      <c r="J23934" t="str">
        <f t="shared" si="1121"/>
        <v/>
      </c>
    </row>
    <row r="23935" spans="1:10" x14ac:dyDescent="0.25">
      <c r="A23935" t="s">
        <v>800</v>
      </c>
      <c r="B23935" t="s">
        <v>6912</v>
      </c>
      <c r="C23935" s="27">
        <v>98699.999999999898</v>
      </c>
      <c r="D23935">
        <v>3000</v>
      </c>
      <c r="E23935">
        <v>0.116666666666666</v>
      </c>
      <c r="F23935">
        <v>4</v>
      </c>
      <c r="G23935">
        <v>1825.10828359829</v>
      </c>
      <c r="H23935" s="73">
        <f t="shared" si="1119"/>
        <v>1.3313859819562008E-2</v>
      </c>
      <c r="I23935">
        <f t="shared" si="1120"/>
        <v>3000</v>
      </c>
      <c r="J23935" t="str">
        <f t="shared" si="1121"/>
        <v/>
      </c>
    </row>
    <row r="23936" spans="1:10" x14ac:dyDescent="0.25">
      <c r="A23936" t="s">
        <v>800</v>
      </c>
      <c r="B23936" t="s">
        <v>6484</v>
      </c>
      <c r="C23936" s="27">
        <v>162951.136363636</v>
      </c>
      <c r="D23936">
        <v>3000</v>
      </c>
      <c r="E23936">
        <v>0.19261363636363599</v>
      </c>
      <c r="F23936">
        <v>2</v>
      </c>
      <c r="G23936">
        <v>3012.35959318398</v>
      </c>
      <c r="H23936" s="73">
        <f t="shared" si="1119"/>
        <v>1.3310118330518584E-2</v>
      </c>
      <c r="I23936">
        <f t="shared" si="1120"/>
        <v>3000</v>
      </c>
      <c r="J23936" t="str">
        <f t="shared" si="1121"/>
        <v/>
      </c>
    </row>
    <row r="23937" spans="1:10" x14ac:dyDescent="0.25">
      <c r="A23937" t="s">
        <v>800</v>
      </c>
      <c r="B23937" t="s">
        <v>8068</v>
      </c>
      <c r="C23937" s="27">
        <v>91970.4545454545</v>
      </c>
      <c r="D23937">
        <v>3000</v>
      </c>
      <c r="E23937">
        <v>0.108712121212121</v>
      </c>
      <c r="F23937">
        <v>2</v>
      </c>
      <c r="G23937">
        <v>1698.80844657633</v>
      </c>
      <c r="H23937" s="73">
        <f t="shared" si="1119"/>
        <v>1.3299293643595568E-2</v>
      </c>
      <c r="I23937">
        <f t="shared" si="1120"/>
        <v>3000</v>
      </c>
      <c r="J23937" t="str">
        <f t="shared" si="1121"/>
        <v/>
      </c>
    </row>
    <row r="23938" spans="1:10" x14ac:dyDescent="0.25">
      <c r="A23938" t="s">
        <v>800</v>
      </c>
      <c r="B23938" t="s">
        <v>10138</v>
      </c>
      <c r="C23938" s="27">
        <v>45184.090909090897</v>
      </c>
      <c r="D23938">
        <v>3000</v>
      </c>
      <c r="E23938">
        <v>5.3409090909090899E-2</v>
      </c>
      <c r="G23938">
        <v>832.90259020407996</v>
      </c>
      <c r="H23938" s="73">
        <f t="shared" ref="H23938:H24001" si="1122">G23938/SUMIFS(C:C,B:B,B23938)</f>
        <v>1.3272146299313546E-2</v>
      </c>
      <c r="I23938">
        <f t="shared" ref="I23938:I24001" si="1123">IF(A23938="Construction",SUMIFS(D:D,A:A,"Engineering",B:B,B23938),"")</f>
        <v>3000</v>
      </c>
      <c r="J23938" t="str">
        <f t="shared" si="1121"/>
        <v/>
      </c>
    </row>
    <row r="23939" spans="1:10" x14ac:dyDescent="0.25">
      <c r="A23939" t="s">
        <v>800</v>
      </c>
      <c r="B23939" t="s">
        <v>8752</v>
      </c>
      <c r="C23939" s="27">
        <v>33840</v>
      </c>
      <c r="D23939">
        <v>3000</v>
      </c>
      <c r="E23939">
        <v>2.02651515151515E-2</v>
      </c>
      <c r="F23939">
        <v>6</v>
      </c>
      <c r="G23939">
        <v>621.92470161862502</v>
      </c>
      <c r="H23939" s="73">
        <f t="shared" si="1122"/>
        <v>1.3232440459970745E-2</v>
      </c>
      <c r="I23939">
        <f t="shared" si="1123"/>
        <v>3000</v>
      </c>
      <c r="J23939" t="str">
        <f t="shared" ref="J23939:J24002" si="1124">IF(AND(I23939&lt;&gt;"",I23939&lt;&gt;3000,I23939&lt;&gt;0),D23939-I23939,"")</f>
        <v/>
      </c>
    </row>
    <row r="23940" spans="1:10" x14ac:dyDescent="0.25">
      <c r="A23940" t="s">
        <v>800</v>
      </c>
      <c r="B23940" t="s">
        <v>6680</v>
      </c>
      <c r="C23940" s="27">
        <v>33840</v>
      </c>
      <c r="D23940">
        <v>3000</v>
      </c>
      <c r="E23940">
        <v>2.5757575757575701E-2</v>
      </c>
      <c r="F23940">
        <v>1</v>
      </c>
      <c r="G23940">
        <v>621.39170131005403</v>
      </c>
      <c r="H23940" s="73">
        <f t="shared" si="1122"/>
        <v>1.3221100027873489E-2</v>
      </c>
      <c r="I23940">
        <f t="shared" si="1123"/>
        <v>3000</v>
      </c>
      <c r="J23940" t="str">
        <f t="shared" si="1124"/>
        <v/>
      </c>
    </row>
    <row r="23941" spans="1:10" x14ac:dyDescent="0.25">
      <c r="A23941" t="s">
        <v>800</v>
      </c>
      <c r="B23941" t="s">
        <v>7614</v>
      </c>
      <c r="C23941" s="27">
        <v>53836.363636363603</v>
      </c>
      <c r="D23941">
        <v>3000</v>
      </c>
      <c r="E23941">
        <v>6.3636363636363602E-2</v>
      </c>
      <c r="F23941">
        <v>15</v>
      </c>
      <c r="G23941">
        <v>987.47246459131702</v>
      </c>
      <c r="H23941" s="73">
        <f t="shared" si="1122"/>
        <v>1.3206318675385407E-2</v>
      </c>
      <c r="I23941">
        <f t="shared" si="1123"/>
        <v>3000</v>
      </c>
      <c r="J23941" t="str">
        <f t="shared" si="1124"/>
        <v/>
      </c>
    </row>
    <row r="23942" spans="1:10" x14ac:dyDescent="0.25">
      <c r="A23942" t="s">
        <v>800</v>
      </c>
      <c r="B23942" t="s">
        <v>5126</v>
      </c>
      <c r="C23942" s="27">
        <v>39896.590909090897</v>
      </c>
      <c r="D23942">
        <v>3000</v>
      </c>
      <c r="E23942">
        <v>4.7159090909090901E-2</v>
      </c>
      <c r="F23942">
        <v>1</v>
      </c>
      <c r="G23942">
        <v>730.44837089572195</v>
      </c>
      <c r="H23942" s="73">
        <f t="shared" si="1122"/>
        <v>1.31821495285975E-2</v>
      </c>
      <c r="I23942">
        <f t="shared" si="1123"/>
        <v>3000</v>
      </c>
      <c r="J23942" t="str">
        <f t="shared" si="1124"/>
        <v/>
      </c>
    </row>
    <row r="23943" spans="1:10" x14ac:dyDescent="0.25">
      <c r="A23943" t="s">
        <v>800</v>
      </c>
      <c r="B23943" t="s">
        <v>11709</v>
      </c>
      <c r="C23943" s="27">
        <v>37012.5</v>
      </c>
      <c r="D23943">
        <v>3000</v>
      </c>
      <c r="E23943">
        <v>4.3749999999999997E-2</v>
      </c>
      <c r="F23943">
        <v>9</v>
      </c>
      <c r="G23943">
        <v>677.28100814578204</v>
      </c>
      <c r="H23943" s="73">
        <f t="shared" si="1122"/>
        <v>1.3175071283079043E-2</v>
      </c>
      <c r="I23943">
        <f t="shared" si="1123"/>
        <v>3000</v>
      </c>
      <c r="J23943" t="str">
        <f t="shared" si="1124"/>
        <v/>
      </c>
    </row>
    <row r="23944" spans="1:10" x14ac:dyDescent="0.25">
      <c r="A23944" t="s">
        <v>800</v>
      </c>
      <c r="B23944" t="s">
        <v>10870</v>
      </c>
      <c r="C23944" s="27">
        <v>33840</v>
      </c>
      <c r="D23944">
        <v>3000</v>
      </c>
      <c r="E23944">
        <v>2.8030303030302999E-2</v>
      </c>
      <c r="F23944">
        <v>4</v>
      </c>
      <c r="G23944">
        <v>619.08854452239598</v>
      </c>
      <c r="H23944" s="73">
        <f t="shared" si="1122"/>
        <v>1.3172096691965871E-2</v>
      </c>
      <c r="I23944">
        <f t="shared" si="1123"/>
        <v>3000</v>
      </c>
      <c r="J23944" t="str">
        <f t="shared" si="1124"/>
        <v/>
      </c>
    </row>
    <row r="23945" spans="1:10" x14ac:dyDescent="0.25">
      <c r="A23945" t="s">
        <v>800</v>
      </c>
      <c r="B23945" t="s">
        <v>11644</v>
      </c>
      <c r="C23945" s="27">
        <v>33840</v>
      </c>
      <c r="D23945">
        <v>3000</v>
      </c>
      <c r="E23945">
        <v>1.4962121212121199E-2</v>
      </c>
      <c r="F23945">
        <v>1</v>
      </c>
      <c r="G23945">
        <v>618.00989942684305</v>
      </c>
      <c r="H23945" s="73">
        <f t="shared" si="1122"/>
        <v>1.3149146796315809E-2</v>
      </c>
      <c r="I23945">
        <f t="shared" si="1123"/>
        <v>3000</v>
      </c>
      <c r="J23945" t="str">
        <f t="shared" si="1124"/>
        <v/>
      </c>
    </row>
    <row r="23946" spans="1:10" x14ac:dyDescent="0.25">
      <c r="A23946" t="s">
        <v>800</v>
      </c>
      <c r="B23946" t="s">
        <v>3695</v>
      </c>
      <c r="C23946" s="27">
        <v>33840</v>
      </c>
      <c r="D23946">
        <v>3000</v>
      </c>
      <c r="E23946">
        <v>1.9886363636363601E-2</v>
      </c>
      <c r="F23946">
        <v>1</v>
      </c>
      <c r="G23946">
        <v>616.19680322233705</v>
      </c>
      <c r="H23946" s="73">
        <f t="shared" si="1122"/>
        <v>1.311057028132632E-2</v>
      </c>
      <c r="I23946">
        <f t="shared" si="1123"/>
        <v>3000</v>
      </c>
      <c r="J23946" t="str">
        <f t="shared" si="1124"/>
        <v/>
      </c>
    </row>
    <row r="23947" spans="1:10" x14ac:dyDescent="0.25">
      <c r="A23947" t="s">
        <v>800</v>
      </c>
      <c r="B23947" t="s">
        <v>9219</v>
      </c>
      <c r="C23947" s="27">
        <v>37813.636363636302</v>
      </c>
      <c r="D23947">
        <v>3000</v>
      </c>
      <c r="E23947">
        <v>4.46969696969697E-2</v>
      </c>
      <c r="F23947">
        <v>1</v>
      </c>
      <c r="G23947">
        <v>688.46602060815803</v>
      </c>
      <c r="H23947" s="73">
        <f t="shared" si="1122"/>
        <v>1.3108909443963507E-2</v>
      </c>
      <c r="I23947">
        <f t="shared" si="1123"/>
        <v>3000</v>
      </c>
      <c r="J23947" t="str">
        <f t="shared" si="1124"/>
        <v/>
      </c>
    </row>
    <row r="23948" spans="1:10" x14ac:dyDescent="0.25">
      <c r="A23948" t="s">
        <v>800</v>
      </c>
      <c r="B23948" t="s">
        <v>12328</v>
      </c>
      <c r="C23948" s="27">
        <v>33840</v>
      </c>
      <c r="D23948">
        <v>3000</v>
      </c>
      <c r="E23948">
        <v>1.38257575757575E-2</v>
      </c>
      <c r="G23948">
        <v>615.65108301681698</v>
      </c>
      <c r="H23948" s="73">
        <f t="shared" si="1122"/>
        <v>1.3098959213123765E-2</v>
      </c>
      <c r="I23948">
        <f t="shared" si="1123"/>
        <v>3000</v>
      </c>
      <c r="J23948" t="str">
        <f t="shared" si="1124"/>
        <v/>
      </c>
    </row>
    <row r="23949" spans="1:10" x14ac:dyDescent="0.25">
      <c r="A23949" t="s">
        <v>800</v>
      </c>
      <c r="B23949" t="s">
        <v>4794</v>
      </c>
      <c r="C23949" s="27">
        <v>33840</v>
      </c>
      <c r="D23949">
        <v>3000</v>
      </c>
      <c r="E23949">
        <v>3.03030303030303E-2</v>
      </c>
      <c r="F23949">
        <v>6</v>
      </c>
      <c r="G23949">
        <v>614.94286230461205</v>
      </c>
      <c r="H23949" s="73">
        <f t="shared" si="1122"/>
        <v>1.3083890687332171E-2</v>
      </c>
      <c r="I23949">
        <f t="shared" si="1123"/>
        <v>3000</v>
      </c>
      <c r="J23949" t="str">
        <f t="shared" si="1124"/>
        <v/>
      </c>
    </row>
    <row r="23950" spans="1:10" x14ac:dyDescent="0.25">
      <c r="A23950" t="s">
        <v>800</v>
      </c>
      <c r="B23950" t="s">
        <v>8284</v>
      </c>
      <c r="C23950" s="27">
        <v>47427.272727272699</v>
      </c>
      <c r="D23950">
        <v>3000</v>
      </c>
      <c r="E23950">
        <v>5.6060606060605998E-2</v>
      </c>
      <c r="F23950">
        <v>1</v>
      </c>
      <c r="G23950">
        <v>859.70189319209601</v>
      </c>
      <c r="H23950" s="73">
        <f t="shared" si="1122"/>
        <v>1.3051253582674742E-2</v>
      </c>
      <c r="I23950">
        <f t="shared" si="1123"/>
        <v>3000</v>
      </c>
      <c r="J23950" t="str">
        <f t="shared" si="1124"/>
        <v/>
      </c>
    </row>
    <row r="23951" spans="1:10" x14ac:dyDescent="0.25">
      <c r="A23951" t="s">
        <v>800</v>
      </c>
      <c r="B23951" t="s">
        <v>11279</v>
      </c>
      <c r="C23951" s="27">
        <v>33840</v>
      </c>
      <c r="D23951">
        <v>3000</v>
      </c>
      <c r="E23951">
        <v>2.02651515151515E-2</v>
      </c>
      <c r="F23951">
        <v>1</v>
      </c>
      <c r="G23951">
        <v>613.40742444617399</v>
      </c>
      <c r="H23951" s="73">
        <f t="shared" si="1122"/>
        <v>1.3051221796727106E-2</v>
      </c>
      <c r="I23951">
        <f t="shared" si="1123"/>
        <v>3000</v>
      </c>
      <c r="J23951" t="str">
        <f t="shared" si="1124"/>
        <v/>
      </c>
    </row>
    <row r="23952" spans="1:10" x14ac:dyDescent="0.25">
      <c r="A23952" t="s">
        <v>800</v>
      </c>
      <c r="B23952" t="s">
        <v>6349</v>
      </c>
      <c r="C23952" s="27">
        <v>33840</v>
      </c>
      <c r="D23952">
        <v>3000</v>
      </c>
      <c r="E23952">
        <v>3.0681818181818098E-2</v>
      </c>
      <c r="G23952">
        <v>613.13104563165496</v>
      </c>
      <c r="H23952" s="73">
        <f t="shared" si="1122"/>
        <v>1.304534139641819E-2</v>
      </c>
      <c r="I23952">
        <f t="shared" si="1123"/>
        <v>3000</v>
      </c>
      <c r="J23952" t="str">
        <f t="shared" si="1124"/>
        <v/>
      </c>
    </row>
    <row r="23953" spans="1:10" x14ac:dyDescent="0.25">
      <c r="A23953" t="s">
        <v>800</v>
      </c>
      <c r="B23953" t="s">
        <v>7429</v>
      </c>
      <c r="C23953" s="27">
        <v>65212.5</v>
      </c>
      <c r="D23953">
        <v>3000</v>
      </c>
      <c r="E23953">
        <v>7.7083333333333295E-2</v>
      </c>
      <c r="F23953">
        <v>4</v>
      </c>
      <c r="G23953">
        <v>1179.08832212588</v>
      </c>
      <c r="H23953" s="73">
        <f t="shared" si="1122"/>
        <v>1.3018111434627323E-2</v>
      </c>
      <c r="I23953">
        <f t="shared" si="1123"/>
        <v>3000</v>
      </c>
      <c r="J23953" t="str">
        <f t="shared" si="1124"/>
        <v/>
      </c>
    </row>
    <row r="23954" spans="1:10" x14ac:dyDescent="0.25">
      <c r="A23954" t="s">
        <v>800</v>
      </c>
      <c r="B23954" t="s">
        <v>9650</v>
      </c>
      <c r="C23954" s="27">
        <v>119048.86363636301</v>
      </c>
      <c r="D23954">
        <v>3000</v>
      </c>
      <c r="E23954">
        <v>0.140719696969696</v>
      </c>
      <c r="F23954">
        <v>3</v>
      </c>
      <c r="G23954">
        <v>2149.5413480471402</v>
      </c>
      <c r="H23954" s="73">
        <f t="shared" si="1122"/>
        <v>1.3000290160864745E-2</v>
      </c>
      <c r="I23954">
        <f t="shared" si="1123"/>
        <v>3000</v>
      </c>
      <c r="J23954" t="str">
        <f t="shared" si="1124"/>
        <v/>
      </c>
    </row>
    <row r="23955" spans="1:10" x14ac:dyDescent="0.25">
      <c r="A23955" t="s">
        <v>800</v>
      </c>
      <c r="B23955" t="s">
        <v>10771</v>
      </c>
      <c r="C23955" s="27">
        <v>55759.090909090897</v>
      </c>
      <c r="D23955">
        <v>3000</v>
      </c>
      <c r="E23955">
        <v>6.5909090909090903E-2</v>
      </c>
      <c r="F23955">
        <v>1</v>
      </c>
      <c r="G23955">
        <v>1005.68794680913</v>
      </c>
      <c r="H23955" s="73">
        <f t="shared" si="1122"/>
        <v>1.2986139298489137E-2</v>
      </c>
      <c r="I23955">
        <f t="shared" si="1123"/>
        <v>3000</v>
      </c>
      <c r="J23955" t="str">
        <f t="shared" si="1124"/>
        <v/>
      </c>
    </row>
    <row r="23956" spans="1:10" x14ac:dyDescent="0.25">
      <c r="A23956" t="s">
        <v>800</v>
      </c>
      <c r="B23956" t="s">
        <v>7771</v>
      </c>
      <c r="C23956" s="27">
        <v>33840</v>
      </c>
      <c r="D23956">
        <v>3000</v>
      </c>
      <c r="E23956">
        <v>2.8219696969696902E-2</v>
      </c>
      <c r="F23956">
        <v>2</v>
      </c>
      <c r="G23956">
        <v>609.40249069874596</v>
      </c>
      <c r="H23956" s="73">
        <f t="shared" si="1122"/>
        <v>1.2966010440398851E-2</v>
      </c>
      <c r="I23956">
        <f t="shared" si="1123"/>
        <v>3000</v>
      </c>
      <c r="J23956" t="str">
        <f t="shared" si="1124"/>
        <v/>
      </c>
    </row>
    <row r="23957" spans="1:10" x14ac:dyDescent="0.25">
      <c r="A23957" t="s">
        <v>800</v>
      </c>
      <c r="B23957" t="s">
        <v>5116</v>
      </c>
      <c r="C23957" s="27">
        <v>76588.636363636295</v>
      </c>
      <c r="D23957">
        <v>3000</v>
      </c>
      <c r="E23957">
        <v>9.0530303030303003E-2</v>
      </c>
      <c r="F23957">
        <v>1</v>
      </c>
      <c r="G23957">
        <v>1379.03948883818</v>
      </c>
      <c r="H23957" s="73">
        <f t="shared" si="1122"/>
        <v>1.2964174309740222E-2</v>
      </c>
      <c r="I23957">
        <f t="shared" si="1123"/>
        <v>3000</v>
      </c>
      <c r="J23957" t="str">
        <f t="shared" si="1124"/>
        <v/>
      </c>
    </row>
    <row r="23958" spans="1:10" x14ac:dyDescent="0.25">
      <c r="A23958" t="s">
        <v>800</v>
      </c>
      <c r="B23958" t="s">
        <v>4320</v>
      </c>
      <c r="C23958" s="27">
        <v>56079.545454545398</v>
      </c>
      <c r="D23958">
        <v>3000</v>
      </c>
      <c r="E23958">
        <v>6.6287878787878701E-2</v>
      </c>
      <c r="F23958">
        <v>1</v>
      </c>
      <c r="G23958">
        <v>1007.4560086321</v>
      </c>
      <c r="H23958" s="73">
        <f t="shared" si="1122"/>
        <v>1.2934632767361686E-2</v>
      </c>
      <c r="I23958">
        <f t="shared" si="1123"/>
        <v>3000</v>
      </c>
      <c r="J23958" t="str">
        <f t="shared" si="1124"/>
        <v/>
      </c>
    </row>
    <row r="23959" spans="1:10" x14ac:dyDescent="0.25">
      <c r="A23959" t="s">
        <v>800</v>
      </c>
      <c r="B23959" t="s">
        <v>8231</v>
      </c>
      <c r="C23959" s="27">
        <v>127861.36363636301</v>
      </c>
      <c r="D23959">
        <v>3000</v>
      </c>
      <c r="E23959">
        <v>0.15113636363636301</v>
      </c>
      <c r="F23959">
        <v>15</v>
      </c>
      <c r="G23959">
        <v>2295.17251079384</v>
      </c>
      <c r="H23959" s="73">
        <f t="shared" si="1122"/>
        <v>1.2924343685801228E-2</v>
      </c>
      <c r="I23959">
        <f t="shared" si="1123"/>
        <v>3000</v>
      </c>
      <c r="J23959" t="str">
        <f t="shared" si="1124"/>
        <v/>
      </c>
    </row>
    <row r="23960" spans="1:10" x14ac:dyDescent="0.25">
      <c r="A23960" t="s">
        <v>800</v>
      </c>
      <c r="B23960" t="s">
        <v>12843</v>
      </c>
      <c r="C23960" s="27">
        <v>33840</v>
      </c>
      <c r="D23960">
        <v>3000</v>
      </c>
      <c r="E23960">
        <v>2.51893939393939E-2</v>
      </c>
      <c r="F23960">
        <v>1</v>
      </c>
      <c r="G23960">
        <v>606.88544070209298</v>
      </c>
      <c r="H23960" s="73">
        <f t="shared" si="1122"/>
        <v>1.2912456185150915E-2</v>
      </c>
      <c r="I23960">
        <f t="shared" si="1123"/>
        <v>3000</v>
      </c>
      <c r="J23960" t="str">
        <f t="shared" si="1124"/>
        <v/>
      </c>
    </row>
    <row r="23961" spans="1:10" x14ac:dyDescent="0.25">
      <c r="A23961" t="s">
        <v>800</v>
      </c>
      <c r="B23961" t="s">
        <v>12932</v>
      </c>
      <c r="C23961" s="27">
        <v>33840</v>
      </c>
      <c r="D23961">
        <v>3000</v>
      </c>
      <c r="E23961">
        <v>3.3333333333333298E-2</v>
      </c>
      <c r="G23961">
        <v>606.37307180404696</v>
      </c>
      <c r="H23961" s="73">
        <f t="shared" si="1122"/>
        <v>1.2901554719235042E-2</v>
      </c>
      <c r="I23961">
        <f t="shared" si="1123"/>
        <v>3000</v>
      </c>
      <c r="J23961" t="str">
        <f t="shared" si="1124"/>
        <v/>
      </c>
    </row>
    <row r="23962" spans="1:10" x14ac:dyDescent="0.25">
      <c r="A23962" t="s">
        <v>800</v>
      </c>
      <c r="B23962" t="s">
        <v>12814</v>
      </c>
      <c r="C23962" s="27">
        <v>33840</v>
      </c>
      <c r="D23962">
        <v>3000</v>
      </c>
      <c r="E23962">
        <v>2.3106060606060599E-2</v>
      </c>
      <c r="F23962">
        <v>22</v>
      </c>
      <c r="G23962">
        <v>605.49339017608395</v>
      </c>
      <c r="H23962" s="73">
        <f t="shared" si="1122"/>
        <v>1.2882838088852849E-2</v>
      </c>
      <c r="I23962">
        <f t="shared" si="1123"/>
        <v>3000</v>
      </c>
      <c r="J23962" t="str">
        <f t="shared" si="1124"/>
        <v/>
      </c>
    </row>
    <row r="23963" spans="1:10" x14ac:dyDescent="0.25">
      <c r="A23963" t="s">
        <v>800</v>
      </c>
      <c r="B23963" t="s">
        <v>11650</v>
      </c>
      <c r="C23963" s="27">
        <v>92611.363636363501</v>
      </c>
      <c r="D23963">
        <v>3000</v>
      </c>
      <c r="E23963">
        <v>0.109469696969696</v>
      </c>
      <c r="F23963">
        <v>3</v>
      </c>
      <c r="G23963">
        <v>1656.92937898742</v>
      </c>
      <c r="H23963" s="73">
        <f t="shared" si="1122"/>
        <v>1.2881671384898173E-2</v>
      </c>
      <c r="I23963">
        <f t="shared" si="1123"/>
        <v>3000</v>
      </c>
      <c r="J23963" t="str">
        <f t="shared" si="1124"/>
        <v/>
      </c>
    </row>
    <row r="23964" spans="1:10" x14ac:dyDescent="0.25">
      <c r="A23964" t="s">
        <v>800</v>
      </c>
      <c r="B23964" t="s">
        <v>12661</v>
      </c>
      <c r="C23964" s="27">
        <v>75467.045454545398</v>
      </c>
      <c r="D23964">
        <v>3000</v>
      </c>
      <c r="E23964">
        <v>8.9204545454545398E-2</v>
      </c>
      <c r="F23964">
        <v>12</v>
      </c>
      <c r="G23964">
        <v>1349.3175450338399</v>
      </c>
      <c r="H23964" s="73">
        <f t="shared" si="1122"/>
        <v>1.2873282988261611E-2</v>
      </c>
      <c r="I23964">
        <f t="shared" si="1123"/>
        <v>3000</v>
      </c>
      <c r="J23964" t="str">
        <f t="shared" si="1124"/>
        <v/>
      </c>
    </row>
    <row r="23965" spans="1:10" x14ac:dyDescent="0.25">
      <c r="A23965" t="s">
        <v>800</v>
      </c>
      <c r="B23965" t="s">
        <v>5638</v>
      </c>
      <c r="C23965" s="27">
        <v>51913.636363636302</v>
      </c>
      <c r="D23965">
        <v>3000</v>
      </c>
      <c r="E23965">
        <v>6.1363636363636301E-2</v>
      </c>
      <c r="F23965">
        <v>1</v>
      </c>
      <c r="G23965">
        <v>925.18319972830204</v>
      </c>
      <c r="H23965" s="73">
        <f t="shared" si="1122"/>
        <v>1.2831540043513116E-2</v>
      </c>
      <c r="I23965">
        <f t="shared" si="1123"/>
        <v>3000</v>
      </c>
      <c r="J23965" t="str">
        <f t="shared" si="1124"/>
        <v/>
      </c>
    </row>
    <row r="23966" spans="1:10" x14ac:dyDescent="0.25">
      <c r="A23966" t="s">
        <v>800</v>
      </c>
      <c r="B23966" t="s">
        <v>4415</v>
      </c>
      <c r="C23966" s="27">
        <v>202847.727272727</v>
      </c>
      <c r="D23966">
        <v>3000</v>
      </c>
      <c r="E23966">
        <v>0.239772727272727</v>
      </c>
      <c r="F23966">
        <v>5</v>
      </c>
      <c r="G23966">
        <v>3614.2159937163901</v>
      </c>
      <c r="H23966" s="73">
        <f t="shared" si="1122"/>
        <v>1.2828516988889489E-2</v>
      </c>
      <c r="I23966">
        <f t="shared" si="1123"/>
        <v>3000</v>
      </c>
      <c r="J23966" t="str">
        <f t="shared" si="1124"/>
        <v/>
      </c>
    </row>
    <row r="23967" spans="1:10" x14ac:dyDescent="0.25">
      <c r="A23967" t="s">
        <v>800</v>
      </c>
      <c r="B23967" t="s">
        <v>9722</v>
      </c>
      <c r="C23967" s="27">
        <v>46626.136363636302</v>
      </c>
      <c r="D23967">
        <v>3000</v>
      </c>
      <c r="E23967">
        <v>5.5113636363636302E-2</v>
      </c>
      <c r="F23967">
        <v>2</v>
      </c>
      <c r="G23967">
        <v>828.86628032082399</v>
      </c>
      <c r="H23967" s="73">
        <f t="shared" si="1122"/>
        <v>1.2799338919628454E-2</v>
      </c>
      <c r="I23967">
        <f t="shared" si="1123"/>
        <v>3000</v>
      </c>
      <c r="J23967" t="str">
        <f t="shared" si="1124"/>
        <v/>
      </c>
    </row>
    <row r="23968" spans="1:10" x14ac:dyDescent="0.25">
      <c r="A23968" t="s">
        <v>800</v>
      </c>
      <c r="B23968" t="s">
        <v>10924</v>
      </c>
      <c r="C23968" s="27">
        <v>33840</v>
      </c>
      <c r="D23968">
        <v>3000</v>
      </c>
      <c r="E23968">
        <v>2.02651515151515E-2</v>
      </c>
      <c r="F23968">
        <v>7</v>
      </c>
      <c r="G23968">
        <v>601.48952353737297</v>
      </c>
      <c r="H23968" s="73">
        <f t="shared" si="1122"/>
        <v>1.2797649436965382E-2</v>
      </c>
      <c r="I23968">
        <f t="shared" si="1123"/>
        <v>3000</v>
      </c>
      <c r="J23968" t="str">
        <f t="shared" si="1124"/>
        <v/>
      </c>
    </row>
    <row r="23969" spans="1:10" x14ac:dyDescent="0.25">
      <c r="A23969" t="s">
        <v>800</v>
      </c>
      <c r="B23969" t="s">
        <v>10189</v>
      </c>
      <c r="C23969" s="27">
        <v>33840</v>
      </c>
      <c r="D23969">
        <v>3000</v>
      </c>
      <c r="E23969">
        <v>2.4621212121212102E-3</v>
      </c>
      <c r="F23969">
        <v>11</v>
      </c>
      <c r="G23969">
        <v>600.44023453676198</v>
      </c>
      <c r="H23969" s="73">
        <f t="shared" si="1122"/>
        <v>1.2775324139080042E-2</v>
      </c>
      <c r="I23969">
        <f t="shared" si="1123"/>
        <v>3000</v>
      </c>
      <c r="J23969" t="str">
        <f t="shared" si="1124"/>
        <v/>
      </c>
    </row>
    <row r="23970" spans="1:10" x14ac:dyDescent="0.25">
      <c r="A23970" t="s">
        <v>800</v>
      </c>
      <c r="B23970" t="s">
        <v>13449</v>
      </c>
      <c r="C23970" s="27">
        <v>33840</v>
      </c>
      <c r="D23970">
        <v>3000</v>
      </c>
      <c r="E23970">
        <v>9.8484848484848408E-3</v>
      </c>
      <c r="F23970">
        <v>1</v>
      </c>
      <c r="G23970">
        <v>600.356202649446</v>
      </c>
      <c r="H23970" s="73">
        <f t="shared" si="1122"/>
        <v>1.2773536226583957E-2</v>
      </c>
      <c r="I23970">
        <f t="shared" si="1123"/>
        <v>3000</v>
      </c>
      <c r="J23970" t="str">
        <f t="shared" si="1124"/>
        <v/>
      </c>
    </row>
    <row r="23971" spans="1:10" x14ac:dyDescent="0.25">
      <c r="A23971" t="s">
        <v>800</v>
      </c>
      <c r="B23971" t="s">
        <v>10301</v>
      </c>
      <c r="C23971" s="27">
        <v>33840</v>
      </c>
      <c r="D23971">
        <v>3000</v>
      </c>
      <c r="E23971">
        <v>1.00378787878787E-2</v>
      </c>
      <c r="F23971">
        <v>5</v>
      </c>
      <c r="G23971">
        <v>600.10897751545394</v>
      </c>
      <c r="H23971" s="73">
        <f t="shared" si="1122"/>
        <v>1.2768276117350083E-2</v>
      </c>
      <c r="I23971">
        <f t="shared" si="1123"/>
        <v>3000</v>
      </c>
      <c r="J23971" t="str">
        <f t="shared" si="1124"/>
        <v/>
      </c>
    </row>
    <row r="23972" spans="1:10" x14ac:dyDescent="0.25">
      <c r="A23972" t="s">
        <v>800</v>
      </c>
      <c r="B23972" t="s">
        <v>4379</v>
      </c>
      <c r="C23972" s="27">
        <v>65853.409090909001</v>
      </c>
      <c r="D23972">
        <v>3000</v>
      </c>
      <c r="E23972">
        <v>7.7840909090909002E-2</v>
      </c>
      <c r="F23972">
        <v>1</v>
      </c>
      <c r="G23972">
        <v>1166.5949760843901</v>
      </c>
      <c r="H23972" s="73">
        <f t="shared" si="1122"/>
        <v>1.2754820052235008E-2</v>
      </c>
      <c r="I23972">
        <f t="shared" si="1123"/>
        <v>3000</v>
      </c>
      <c r="J23972" t="str">
        <f t="shared" si="1124"/>
        <v/>
      </c>
    </row>
    <row r="23973" spans="1:10" x14ac:dyDescent="0.25">
      <c r="A23973" t="s">
        <v>800</v>
      </c>
      <c r="B23973" t="s">
        <v>9476</v>
      </c>
      <c r="C23973" s="27">
        <v>214544.318181818</v>
      </c>
      <c r="D23973">
        <v>3000</v>
      </c>
      <c r="E23973">
        <v>0.25359848484848402</v>
      </c>
      <c r="F23973">
        <v>3</v>
      </c>
      <c r="G23973">
        <v>3789.8431985985098</v>
      </c>
      <c r="H23973" s="73">
        <f t="shared" si="1122"/>
        <v>1.2718524201039293E-2</v>
      </c>
      <c r="I23973">
        <f t="shared" si="1123"/>
        <v>3000</v>
      </c>
      <c r="J23973" t="str">
        <f t="shared" si="1124"/>
        <v/>
      </c>
    </row>
    <row r="23974" spans="1:10" x14ac:dyDescent="0.25">
      <c r="A23974" t="s">
        <v>800</v>
      </c>
      <c r="B23974" t="s">
        <v>10187</v>
      </c>
      <c r="C23974" s="27">
        <v>33840</v>
      </c>
      <c r="D23974">
        <v>3000</v>
      </c>
      <c r="E23974">
        <v>2.6704545454545401E-2</v>
      </c>
      <c r="F23974">
        <v>2</v>
      </c>
      <c r="G23974">
        <v>596.52784425573998</v>
      </c>
      <c r="H23974" s="73">
        <f t="shared" si="1122"/>
        <v>1.2692081792675319E-2</v>
      </c>
      <c r="I23974">
        <f t="shared" si="1123"/>
        <v>3000</v>
      </c>
      <c r="J23974" t="str">
        <f t="shared" si="1124"/>
        <v/>
      </c>
    </row>
    <row r="23975" spans="1:10" x14ac:dyDescent="0.25">
      <c r="A23975" t="s">
        <v>800</v>
      </c>
      <c r="B23975" t="s">
        <v>13184</v>
      </c>
      <c r="C23975" s="27">
        <v>34609.090909090897</v>
      </c>
      <c r="D23975">
        <v>3000</v>
      </c>
      <c r="E23975">
        <v>4.0909090909090902E-2</v>
      </c>
      <c r="F23975">
        <v>1</v>
      </c>
      <c r="G23975">
        <v>609.62019562659395</v>
      </c>
      <c r="H23975" s="73">
        <f t="shared" si="1122"/>
        <v>1.2682405961026074E-2</v>
      </c>
      <c r="I23975">
        <f t="shared" si="1123"/>
        <v>3000</v>
      </c>
      <c r="J23975" t="str">
        <f t="shared" si="1124"/>
        <v/>
      </c>
    </row>
    <row r="23976" spans="1:10" x14ac:dyDescent="0.25">
      <c r="A23976" t="s">
        <v>800</v>
      </c>
      <c r="B23976" t="s">
        <v>11482</v>
      </c>
      <c r="C23976" s="27">
        <v>33840</v>
      </c>
      <c r="D23976">
        <v>3000</v>
      </c>
      <c r="E23976">
        <v>9.2803030303030293E-3</v>
      </c>
      <c r="F23976">
        <v>1</v>
      </c>
      <c r="G23976">
        <v>596.00579538387103</v>
      </c>
      <c r="H23976" s="73">
        <f t="shared" si="1122"/>
        <v>1.2680974369869596E-2</v>
      </c>
      <c r="I23976">
        <f t="shared" si="1123"/>
        <v>3000</v>
      </c>
      <c r="J23976" t="str">
        <f t="shared" si="1124"/>
        <v/>
      </c>
    </row>
    <row r="23977" spans="1:10" x14ac:dyDescent="0.25">
      <c r="A23977" t="s">
        <v>800</v>
      </c>
      <c r="B23977" t="s">
        <v>9695</v>
      </c>
      <c r="C23977" s="27">
        <v>33840</v>
      </c>
      <c r="D23977">
        <v>3000</v>
      </c>
      <c r="E23977">
        <v>7.3863636363636302E-3</v>
      </c>
      <c r="F23977">
        <v>16</v>
      </c>
      <c r="G23977">
        <v>594.55628998939505</v>
      </c>
      <c r="H23977" s="73">
        <f t="shared" si="1122"/>
        <v>1.2650133829561597E-2</v>
      </c>
      <c r="I23977">
        <f t="shared" si="1123"/>
        <v>3000</v>
      </c>
      <c r="J23977" t="str">
        <f t="shared" si="1124"/>
        <v/>
      </c>
    </row>
    <row r="23978" spans="1:10" x14ac:dyDescent="0.25">
      <c r="A23978" t="s">
        <v>800</v>
      </c>
      <c r="B23978" t="s">
        <v>9133</v>
      </c>
      <c r="C23978" s="27">
        <v>52234.090909090803</v>
      </c>
      <c r="D23978">
        <v>3000</v>
      </c>
      <c r="E23978">
        <v>6.1742424242424203E-2</v>
      </c>
      <c r="F23978">
        <v>1</v>
      </c>
      <c r="G23978">
        <v>916.82108067282002</v>
      </c>
      <c r="H23978" s="73">
        <f t="shared" si="1122"/>
        <v>1.2637554642872997E-2</v>
      </c>
      <c r="I23978">
        <f t="shared" si="1123"/>
        <v>3000</v>
      </c>
      <c r="J23978" t="str">
        <f t="shared" si="1124"/>
        <v/>
      </c>
    </row>
    <row r="23979" spans="1:10" x14ac:dyDescent="0.25">
      <c r="A23979" t="s">
        <v>800</v>
      </c>
      <c r="B23979" t="s">
        <v>9799</v>
      </c>
      <c r="C23979" s="27">
        <v>33840</v>
      </c>
      <c r="D23979">
        <v>3000</v>
      </c>
      <c r="E23979">
        <v>3.3143939393939302E-2</v>
      </c>
      <c r="F23979">
        <v>1</v>
      </c>
      <c r="G23979">
        <v>593.28295224824001</v>
      </c>
      <c r="H23979" s="73">
        <f t="shared" si="1122"/>
        <v>1.2623041537196596E-2</v>
      </c>
      <c r="I23979">
        <f t="shared" si="1123"/>
        <v>3000</v>
      </c>
      <c r="J23979" t="str">
        <f t="shared" si="1124"/>
        <v/>
      </c>
    </row>
    <row r="23980" spans="1:10" x14ac:dyDescent="0.25">
      <c r="A23980" t="s">
        <v>800</v>
      </c>
      <c r="B23980" t="s">
        <v>10120</v>
      </c>
      <c r="C23980" s="27">
        <v>67295.4545454545</v>
      </c>
      <c r="D23980">
        <v>3000</v>
      </c>
      <c r="E23980">
        <v>7.9545454545454503E-2</v>
      </c>
      <c r="F23980">
        <v>1</v>
      </c>
      <c r="G23980">
        <v>1174.40355621002</v>
      </c>
      <c r="H23980" s="73">
        <f t="shared" si="1122"/>
        <v>1.2565047166745516E-2</v>
      </c>
      <c r="I23980">
        <f t="shared" si="1123"/>
        <v>3000</v>
      </c>
      <c r="J23980" t="str">
        <f t="shared" si="1124"/>
        <v/>
      </c>
    </row>
    <row r="23981" spans="1:10" x14ac:dyDescent="0.25">
      <c r="A23981" t="s">
        <v>800</v>
      </c>
      <c r="B23981" t="s">
        <v>12725</v>
      </c>
      <c r="C23981" s="27">
        <v>115043.18181818099</v>
      </c>
      <c r="D23981">
        <v>3000</v>
      </c>
      <c r="E23981">
        <v>0.13598484848484799</v>
      </c>
      <c r="F23981">
        <v>1</v>
      </c>
      <c r="G23981">
        <v>2001.7959300791399</v>
      </c>
      <c r="H23981" s="73">
        <f t="shared" si="1122"/>
        <v>1.252827891995249E-2</v>
      </c>
      <c r="I23981">
        <f t="shared" si="1123"/>
        <v>3000</v>
      </c>
      <c r="J23981" t="str">
        <f t="shared" si="1124"/>
        <v/>
      </c>
    </row>
    <row r="23982" spans="1:10" x14ac:dyDescent="0.25">
      <c r="A23982" t="s">
        <v>800</v>
      </c>
      <c r="B23982" t="s">
        <v>12403</v>
      </c>
      <c r="C23982" s="27">
        <v>33840</v>
      </c>
      <c r="D23982">
        <v>3000</v>
      </c>
      <c r="E23982">
        <v>3.2196969696969601E-3</v>
      </c>
      <c r="F23982">
        <v>8</v>
      </c>
      <c r="G23982">
        <v>588.350827241709</v>
      </c>
      <c r="H23982" s="73">
        <f t="shared" si="1122"/>
        <v>1.2518102707270403E-2</v>
      </c>
      <c r="I23982">
        <f t="shared" si="1123"/>
        <v>3000</v>
      </c>
      <c r="J23982" t="str">
        <f t="shared" si="1124"/>
        <v/>
      </c>
    </row>
    <row r="23983" spans="1:10" x14ac:dyDescent="0.25">
      <c r="A23983" t="s">
        <v>800</v>
      </c>
      <c r="B23983" t="s">
        <v>5410</v>
      </c>
      <c r="C23983" s="27">
        <v>38454.545454545398</v>
      </c>
      <c r="D23983">
        <v>3000</v>
      </c>
      <c r="E23983">
        <v>4.54545454545454E-2</v>
      </c>
      <c r="F23983">
        <v>2</v>
      </c>
      <c r="G23983">
        <v>667.76137779708404</v>
      </c>
      <c r="H23983" s="73">
        <f t="shared" si="1122"/>
        <v>1.2502766222583728E-2</v>
      </c>
      <c r="I23983">
        <f t="shared" si="1123"/>
        <v>3000</v>
      </c>
      <c r="J23983" t="str">
        <f t="shared" si="1124"/>
        <v/>
      </c>
    </row>
    <row r="23984" spans="1:10" x14ac:dyDescent="0.25">
      <c r="A23984" t="s">
        <v>800</v>
      </c>
      <c r="B23984" t="s">
        <v>4154</v>
      </c>
      <c r="C23984" s="27">
        <v>33840</v>
      </c>
      <c r="D23984">
        <v>3000</v>
      </c>
      <c r="E23984">
        <v>3.4090909090908998E-2</v>
      </c>
      <c r="F23984">
        <v>1</v>
      </c>
      <c r="G23984">
        <v>587.61206842440697</v>
      </c>
      <c r="H23984" s="73">
        <f t="shared" si="1122"/>
        <v>1.250238443456185E-2</v>
      </c>
      <c r="I23984">
        <f t="shared" si="1123"/>
        <v>3000</v>
      </c>
      <c r="J23984" t="str">
        <f t="shared" si="1124"/>
        <v/>
      </c>
    </row>
    <row r="23985" spans="1:10" x14ac:dyDescent="0.25">
      <c r="A23985" t="s">
        <v>800</v>
      </c>
      <c r="B23985" t="s">
        <v>10501</v>
      </c>
      <c r="C23985" s="27">
        <v>35890.909090909001</v>
      </c>
      <c r="D23985">
        <v>3000</v>
      </c>
      <c r="E23985">
        <v>4.2424242424242399E-2</v>
      </c>
      <c r="F23985">
        <v>1</v>
      </c>
      <c r="G23985">
        <v>621.30981129093698</v>
      </c>
      <c r="H23985" s="73">
        <f t="shared" si="1122"/>
        <v>1.2463965819210322E-2</v>
      </c>
      <c r="I23985">
        <f t="shared" si="1123"/>
        <v>3000</v>
      </c>
      <c r="J23985" t="str">
        <f t="shared" si="1124"/>
        <v/>
      </c>
    </row>
    <row r="23986" spans="1:10" x14ac:dyDescent="0.25">
      <c r="A23986" t="s">
        <v>800</v>
      </c>
      <c r="B23986" t="s">
        <v>5451</v>
      </c>
      <c r="C23986" s="27">
        <v>68577.272727272706</v>
      </c>
      <c r="D23986">
        <v>3000</v>
      </c>
      <c r="E23986">
        <v>8.1060606060606E-2</v>
      </c>
      <c r="F23986">
        <v>2</v>
      </c>
      <c r="G23986">
        <v>1186.0687476784699</v>
      </c>
      <c r="H23986" s="73">
        <f t="shared" si="1122"/>
        <v>1.2452660544327556E-2</v>
      </c>
      <c r="I23986">
        <f t="shared" si="1123"/>
        <v>3000</v>
      </c>
      <c r="J23986" t="str">
        <f t="shared" si="1124"/>
        <v/>
      </c>
    </row>
    <row r="23987" spans="1:10" x14ac:dyDescent="0.25">
      <c r="A23987" t="s">
        <v>800</v>
      </c>
      <c r="B23987" t="s">
        <v>6200</v>
      </c>
      <c r="C23987" s="27">
        <v>40217.045454545398</v>
      </c>
      <c r="D23987">
        <v>3000</v>
      </c>
      <c r="E23987">
        <v>4.7537878787878698E-2</v>
      </c>
      <c r="F23987">
        <v>1</v>
      </c>
      <c r="G23987">
        <v>695.54375338601699</v>
      </c>
      <c r="H23987" s="73">
        <f t="shared" si="1122"/>
        <v>1.2452220116565821E-2</v>
      </c>
      <c r="I23987">
        <f t="shared" si="1123"/>
        <v>3000</v>
      </c>
      <c r="J23987" t="str">
        <f t="shared" si="1124"/>
        <v/>
      </c>
    </row>
    <row r="23988" spans="1:10" x14ac:dyDescent="0.25">
      <c r="A23988" t="s">
        <v>800</v>
      </c>
      <c r="B23988" t="s">
        <v>4532</v>
      </c>
      <c r="C23988" s="27">
        <v>69057.9545454545</v>
      </c>
      <c r="D23988">
        <v>3000</v>
      </c>
      <c r="E23988">
        <v>8.1628787878787801E-2</v>
      </c>
      <c r="F23988">
        <v>1</v>
      </c>
      <c r="G23988">
        <v>1193.95647872176</v>
      </c>
      <c r="H23988" s="73">
        <f t="shared" si="1122"/>
        <v>1.244822077830063E-2</v>
      </c>
      <c r="I23988">
        <f t="shared" si="1123"/>
        <v>3000</v>
      </c>
      <c r="J23988" t="str">
        <f t="shared" si="1124"/>
        <v/>
      </c>
    </row>
    <row r="23989" spans="1:10" x14ac:dyDescent="0.25">
      <c r="A23989" t="s">
        <v>800</v>
      </c>
      <c r="B23989" t="s">
        <v>6700</v>
      </c>
      <c r="C23989" s="27">
        <v>76588.636363636295</v>
      </c>
      <c r="D23989">
        <v>3000</v>
      </c>
      <c r="E23989">
        <v>9.0530303030303003E-2</v>
      </c>
      <c r="F23989">
        <v>2</v>
      </c>
      <c r="G23989">
        <v>1323.86136703944</v>
      </c>
      <c r="H23989" s="73">
        <f t="shared" si="1122"/>
        <v>1.2445451825813671E-2</v>
      </c>
      <c r="I23989">
        <f t="shared" si="1123"/>
        <v>3000</v>
      </c>
      <c r="J23989" t="str">
        <f t="shared" si="1124"/>
        <v/>
      </c>
    </row>
    <row r="23990" spans="1:10" x14ac:dyDescent="0.25">
      <c r="A23990" t="s">
        <v>800</v>
      </c>
      <c r="B23990" t="s">
        <v>6515</v>
      </c>
      <c r="C23990" s="27">
        <v>105109.09090908999</v>
      </c>
      <c r="D23990">
        <v>3000</v>
      </c>
      <c r="E23990">
        <v>0.124242424242424</v>
      </c>
      <c r="F23990">
        <v>3</v>
      </c>
      <c r="G23990">
        <v>1808.76576252583</v>
      </c>
      <c r="H23990" s="73">
        <f t="shared" si="1122"/>
        <v>1.2390092405470223E-2</v>
      </c>
      <c r="I23990">
        <f t="shared" si="1123"/>
        <v>3000</v>
      </c>
      <c r="J23990" t="str">
        <f t="shared" si="1124"/>
        <v/>
      </c>
    </row>
    <row r="23991" spans="1:10" x14ac:dyDescent="0.25">
      <c r="A23991" t="s">
        <v>800</v>
      </c>
      <c r="B23991" t="s">
        <v>10421</v>
      </c>
      <c r="C23991" s="27">
        <v>95976.136363636295</v>
      </c>
      <c r="D23991">
        <v>3000</v>
      </c>
      <c r="E23991">
        <v>0.11344696969696901</v>
      </c>
      <c r="F23991">
        <v>6</v>
      </c>
      <c r="G23991">
        <v>1650.7236509762299</v>
      </c>
      <c r="H23991" s="73">
        <f t="shared" si="1122"/>
        <v>1.238350566853195E-2</v>
      </c>
      <c r="I23991">
        <f t="shared" si="1123"/>
        <v>3000</v>
      </c>
      <c r="J23991" t="str">
        <f t="shared" si="1124"/>
        <v/>
      </c>
    </row>
    <row r="23992" spans="1:10" x14ac:dyDescent="0.25">
      <c r="A23992" t="s">
        <v>800</v>
      </c>
      <c r="B23992" t="s">
        <v>10882</v>
      </c>
      <c r="C23992" s="27">
        <v>53996.590909090897</v>
      </c>
      <c r="D23992">
        <v>3000</v>
      </c>
      <c r="E23992">
        <v>6.3825757575757494E-2</v>
      </c>
      <c r="F23992">
        <v>1</v>
      </c>
      <c r="G23992">
        <v>928.63281678359397</v>
      </c>
      <c r="H23992" s="73">
        <f t="shared" si="1122"/>
        <v>1.2382552617254574E-2</v>
      </c>
      <c r="I23992">
        <f t="shared" si="1123"/>
        <v>3000</v>
      </c>
      <c r="J23992" t="str">
        <f t="shared" si="1124"/>
        <v/>
      </c>
    </row>
    <row r="23993" spans="1:10" x14ac:dyDescent="0.25">
      <c r="A23993" t="s">
        <v>800</v>
      </c>
      <c r="B23993" t="s">
        <v>4626</v>
      </c>
      <c r="C23993" s="27">
        <v>40217.045454545398</v>
      </c>
      <c r="D23993">
        <v>3000</v>
      </c>
      <c r="E23993">
        <v>4.7537878787878698E-2</v>
      </c>
      <c r="G23993">
        <v>690.43522367783703</v>
      </c>
      <c r="H23993" s="73">
        <f t="shared" si="1122"/>
        <v>1.2360762841464727E-2</v>
      </c>
      <c r="I23993">
        <f t="shared" si="1123"/>
        <v>3000</v>
      </c>
      <c r="J23993" t="str">
        <f t="shared" si="1124"/>
        <v/>
      </c>
    </row>
    <row r="23994" spans="1:10" x14ac:dyDescent="0.25">
      <c r="A23994" t="s">
        <v>800</v>
      </c>
      <c r="B23994" t="s">
        <v>9450</v>
      </c>
      <c r="C23994" s="27">
        <v>33840</v>
      </c>
      <c r="D23994">
        <v>3000</v>
      </c>
      <c r="E23994">
        <v>1.93181818181818E-2</v>
      </c>
      <c r="F23994">
        <v>14</v>
      </c>
      <c r="G23994">
        <v>580.77936995435596</v>
      </c>
      <c r="H23994" s="73">
        <f t="shared" si="1122"/>
        <v>1.2357007871369275E-2</v>
      </c>
      <c r="I23994">
        <f t="shared" si="1123"/>
        <v>3000</v>
      </c>
      <c r="J23994" t="str">
        <f t="shared" si="1124"/>
        <v/>
      </c>
    </row>
    <row r="23995" spans="1:10" x14ac:dyDescent="0.25">
      <c r="A23995" t="s">
        <v>800</v>
      </c>
      <c r="B23995" t="s">
        <v>3849</v>
      </c>
      <c r="C23995" s="27">
        <v>85881.818181818206</v>
      </c>
      <c r="D23995">
        <v>3000</v>
      </c>
      <c r="E23995">
        <v>0.101515151515151</v>
      </c>
      <c r="F23995">
        <v>2</v>
      </c>
      <c r="G23995">
        <v>1470.4720751632401</v>
      </c>
      <c r="H23995" s="73">
        <f t="shared" si="1122"/>
        <v>1.2327870049002715E-2</v>
      </c>
      <c r="I23995">
        <f t="shared" si="1123"/>
        <v>3000</v>
      </c>
      <c r="J23995" t="str">
        <f t="shared" si="1124"/>
        <v/>
      </c>
    </row>
    <row r="23996" spans="1:10" x14ac:dyDescent="0.25">
      <c r="A23996" t="s">
        <v>800</v>
      </c>
      <c r="B23996" t="s">
        <v>10070</v>
      </c>
      <c r="C23996" s="27">
        <v>67135.227272727207</v>
      </c>
      <c r="D23996">
        <v>3000</v>
      </c>
      <c r="E23996">
        <v>7.9356060606060597E-2</v>
      </c>
      <c r="F23996">
        <v>1</v>
      </c>
      <c r="G23996">
        <v>1146.23509927501</v>
      </c>
      <c r="H23996" s="73">
        <f t="shared" si="1122"/>
        <v>1.2292939266078424E-2</v>
      </c>
      <c r="I23996">
        <f t="shared" si="1123"/>
        <v>3000</v>
      </c>
      <c r="J23996" t="str">
        <f t="shared" si="1124"/>
        <v/>
      </c>
    </row>
    <row r="23997" spans="1:10" x14ac:dyDescent="0.25">
      <c r="A23997" t="s">
        <v>800</v>
      </c>
      <c r="B23997" t="s">
        <v>3581</v>
      </c>
      <c r="C23997" s="27">
        <v>53195.4545454545</v>
      </c>
      <c r="D23997">
        <v>3000</v>
      </c>
      <c r="E23997">
        <v>6.2878787878787798E-2</v>
      </c>
      <c r="F23997">
        <v>1</v>
      </c>
      <c r="G23997">
        <v>907.59354520059799</v>
      </c>
      <c r="H23997" s="73">
        <f t="shared" si="1122"/>
        <v>1.228427049130777E-2</v>
      </c>
      <c r="I23997">
        <f t="shared" si="1123"/>
        <v>3000</v>
      </c>
      <c r="J23997" t="str">
        <f t="shared" si="1124"/>
        <v/>
      </c>
    </row>
    <row r="23998" spans="1:10" x14ac:dyDescent="0.25">
      <c r="A23998" t="s">
        <v>800</v>
      </c>
      <c r="B23998" t="s">
        <v>8108</v>
      </c>
      <c r="C23998" s="27">
        <v>46626.136363636302</v>
      </c>
      <c r="D23998">
        <v>3000</v>
      </c>
      <c r="E23998">
        <v>5.5113636363636302E-2</v>
      </c>
      <c r="F23998">
        <v>1</v>
      </c>
      <c r="G23998">
        <v>794.33318543217501</v>
      </c>
      <c r="H23998" s="73">
        <f t="shared" si="1122"/>
        <v>1.2266079459185179E-2</v>
      </c>
      <c r="I23998">
        <f t="shared" si="1123"/>
        <v>3000</v>
      </c>
      <c r="J23998" t="str">
        <f t="shared" si="1124"/>
        <v/>
      </c>
    </row>
    <row r="23999" spans="1:10" x14ac:dyDescent="0.25">
      <c r="A23999" t="s">
        <v>800</v>
      </c>
      <c r="B23999" t="s">
        <v>4502</v>
      </c>
      <c r="C23999" s="27">
        <v>78671.590909090897</v>
      </c>
      <c r="D23999">
        <v>3000</v>
      </c>
      <c r="E23999">
        <v>9.2992424242424196E-2</v>
      </c>
      <c r="F23999">
        <v>1</v>
      </c>
      <c r="G23999">
        <v>1338.0649989255</v>
      </c>
      <c r="H23999" s="73">
        <f t="shared" si="1122"/>
        <v>1.2245930050399352E-2</v>
      </c>
      <c r="I23999">
        <f t="shared" si="1123"/>
        <v>3000</v>
      </c>
      <c r="J23999" t="str">
        <f t="shared" si="1124"/>
        <v/>
      </c>
    </row>
    <row r="24000" spans="1:10" x14ac:dyDescent="0.25">
      <c r="A24000" t="s">
        <v>800</v>
      </c>
      <c r="B24000" t="s">
        <v>5121</v>
      </c>
      <c r="C24000" s="27">
        <v>174807.95454545401</v>
      </c>
      <c r="D24000">
        <v>3000</v>
      </c>
      <c r="E24000">
        <v>0.206628787878787</v>
      </c>
      <c r="F24000">
        <v>1</v>
      </c>
      <c r="G24000">
        <v>2972.33106035118</v>
      </c>
      <c r="H24000" s="73">
        <f t="shared" si="1122"/>
        <v>1.2242454120681213E-2</v>
      </c>
      <c r="I24000">
        <f t="shared" si="1123"/>
        <v>3000</v>
      </c>
      <c r="J24000" t="str">
        <f t="shared" si="1124"/>
        <v/>
      </c>
    </row>
    <row r="24001" spans="1:10" x14ac:dyDescent="0.25">
      <c r="A24001" t="s">
        <v>800</v>
      </c>
      <c r="B24001" t="s">
        <v>5368</v>
      </c>
      <c r="C24001" s="27">
        <v>66013.636363636295</v>
      </c>
      <c r="D24001">
        <v>3000</v>
      </c>
      <c r="E24001">
        <v>7.8030303030303005E-2</v>
      </c>
      <c r="F24001">
        <v>1</v>
      </c>
      <c r="G24001">
        <v>1121.31491363903</v>
      </c>
      <c r="H24001" s="73">
        <f t="shared" si="1122"/>
        <v>1.222999947121273E-2</v>
      </c>
      <c r="I24001">
        <f t="shared" si="1123"/>
        <v>3000</v>
      </c>
      <c r="J24001" t="str">
        <f t="shared" si="1124"/>
        <v/>
      </c>
    </row>
    <row r="24002" spans="1:10" x14ac:dyDescent="0.25">
      <c r="A24002" t="s">
        <v>800</v>
      </c>
      <c r="B24002" t="s">
        <v>13226</v>
      </c>
      <c r="C24002" s="27">
        <v>33840</v>
      </c>
      <c r="D24002">
        <v>3000</v>
      </c>
      <c r="E24002">
        <v>9.2803030303030293E-3</v>
      </c>
      <c r="F24002">
        <v>1</v>
      </c>
      <c r="G24002">
        <v>574.25375905599196</v>
      </c>
      <c r="H24002" s="73">
        <f t="shared" ref="H24002:H24065" si="1125">G24002/SUMIFS(C:C,B:B,B24002)</f>
        <v>1.2218165086297701E-2</v>
      </c>
      <c r="I24002">
        <f t="shared" ref="I24002:I24065" si="1126">IF(A24002="Construction",SUMIFS(D:D,A:A,"Engineering",B:B,B24002),"")</f>
        <v>3000</v>
      </c>
      <c r="J24002" t="str">
        <f t="shared" si="1124"/>
        <v/>
      </c>
    </row>
    <row r="24003" spans="1:10" x14ac:dyDescent="0.25">
      <c r="A24003" t="s">
        <v>800</v>
      </c>
      <c r="B24003" t="s">
        <v>8242</v>
      </c>
      <c r="C24003" s="27">
        <v>177211.36363636301</v>
      </c>
      <c r="D24003">
        <v>3000</v>
      </c>
      <c r="E24003">
        <v>0.209469696969696</v>
      </c>
      <c r="F24003">
        <v>6</v>
      </c>
      <c r="G24003">
        <v>3005.5452186563998</v>
      </c>
      <c r="H24003" s="73">
        <f t="shared" si="1125"/>
        <v>1.2211364514259426E-2</v>
      </c>
      <c r="I24003">
        <f t="shared" si="1126"/>
        <v>3000</v>
      </c>
      <c r="J24003" t="str">
        <f t="shared" ref="J24003:J24066" si="1127">IF(AND(I24003&lt;&gt;"",I24003&lt;&gt;3000,I24003&lt;&gt;0),D24003-I24003,"")</f>
        <v/>
      </c>
    </row>
    <row r="24004" spans="1:10" x14ac:dyDescent="0.25">
      <c r="A24004" t="s">
        <v>800</v>
      </c>
      <c r="B24004" t="s">
        <v>8003</v>
      </c>
      <c r="C24004" s="27">
        <v>33840</v>
      </c>
      <c r="D24004">
        <v>3000</v>
      </c>
      <c r="E24004">
        <v>1.8181818181818101E-2</v>
      </c>
      <c r="F24004">
        <v>1</v>
      </c>
      <c r="G24004">
        <v>571.55126072939697</v>
      </c>
      <c r="H24004" s="73">
        <f t="shared" si="1125"/>
        <v>1.2160665121902062E-2</v>
      </c>
      <c r="I24004">
        <f t="shared" si="1126"/>
        <v>3000</v>
      </c>
      <c r="J24004" t="str">
        <f t="shared" si="1127"/>
        <v/>
      </c>
    </row>
    <row r="24005" spans="1:10" x14ac:dyDescent="0.25">
      <c r="A24005" t="s">
        <v>800</v>
      </c>
      <c r="B24005" t="s">
        <v>8311</v>
      </c>
      <c r="C24005" s="27">
        <v>33968.181818181802</v>
      </c>
      <c r="D24005">
        <v>3000</v>
      </c>
      <c r="E24005">
        <v>4.0151515151515098E-2</v>
      </c>
      <c r="F24005">
        <v>1</v>
      </c>
      <c r="G24005">
        <v>573.40926823385098</v>
      </c>
      <c r="H24005" s="73">
        <f t="shared" si="1125"/>
        <v>1.2154158716478281E-2</v>
      </c>
      <c r="I24005">
        <f t="shared" si="1126"/>
        <v>3000</v>
      </c>
      <c r="J24005" t="str">
        <f t="shared" si="1127"/>
        <v/>
      </c>
    </row>
    <row r="24006" spans="1:10" x14ac:dyDescent="0.25">
      <c r="A24006" t="s">
        <v>800</v>
      </c>
      <c r="B24006" t="s">
        <v>12868</v>
      </c>
      <c r="C24006" s="27">
        <v>38614.772727272699</v>
      </c>
      <c r="D24006">
        <v>3000</v>
      </c>
      <c r="E24006">
        <v>4.5643939393939299E-2</v>
      </c>
      <c r="F24006">
        <v>4</v>
      </c>
      <c r="G24006">
        <v>651.60893998518895</v>
      </c>
      <c r="H24006" s="73">
        <f t="shared" si="1125"/>
        <v>1.2149713792254978E-2</v>
      </c>
      <c r="I24006">
        <f t="shared" si="1126"/>
        <v>3000</v>
      </c>
      <c r="J24006" t="str">
        <f t="shared" si="1127"/>
        <v/>
      </c>
    </row>
    <row r="24007" spans="1:10" x14ac:dyDescent="0.25">
      <c r="A24007" t="s">
        <v>800</v>
      </c>
      <c r="B24007" t="s">
        <v>7118</v>
      </c>
      <c r="C24007" s="27">
        <v>33840</v>
      </c>
      <c r="D24007">
        <v>3000</v>
      </c>
      <c r="E24007">
        <v>1.1174242424242401E-2</v>
      </c>
      <c r="F24007">
        <v>14</v>
      </c>
      <c r="G24007">
        <v>570.92697702937505</v>
      </c>
      <c r="H24007" s="73">
        <f t="shared" si="1125"/>
        <v>1.2147382489986704E-2</v>
      </c>
      <c r="I24007">
        <f t="shared" si="1126"/>
        <v>3000</v>
      </c>
      <c r="J24007" t="str">
        <f t="shared" si="1127"/>
        <v/>
      </c>
    </row>
    <row r="24008" spans="1:10" x14ac:dyDescent="0.25">
      <c r="A24008" t="s">
        <v>800</v>
      </c>
      <c r="B24008" t="s">
        <v>10884</v>
      </c>
      <c r="C24008" s="27">
        <v>79472.727272727207</v>
      </c>
      <c r="D24008">
        <v>3000</v>
      </c>
      <c r="E24008">
        <v>9.3939393939393906E-2</v>
      </c>
      <c r="F24008">
        <v>1</v>
      </c>
      <c r="G24008">
        <v>1338.44118120082</v>
      </c>
      <c r="H24008" s="73">
        <f t="shared" si="1125"/>
        <v>1.2125891277866049E-2</v>
      </c>
      <c r="I24008">
        <f t="shared" si="1126"/>
        <v>3000</v>
      </c>
      <c r="J24008" t="str">
        <f t="shared" si="1127"/>
        <v/>
      </c>
    </row>
    <row r="24009" spans="1:10" x14ac:dyDescent="0.25">
      <c r="A24009" t="s">
        <v>800</v>
      </c>
      <c r="B24009" t="s">
        <v>6164</v>
      </c>
      <c r="C24009" s="27">
        <v>33840</v>
      </c>
      <c r="D24009">
        <v>3000</v>
      </c>
      <c r="E24009">
        <v>2.61363636363636E-2</v>
      </c>
      <c r="F24009">
        <v>1</v>
      </c>
      <c r="G24009">
        <v>569.90189912383096</v>
      </c>
      <c r="H24009" s="73">
        <f t="shared" si="1125"/>
        <v>1.2125572321783637E-2</v>
      </c>
      <c r="I24009">
        <f t="shared" si="1126"/>
        <v>3000</v>
      </c>
      <c r="J24009" t="str">
        <f t="shared" si="1127"/>
        <v/>
      </c>
    </row>
    <row r="24010" spans="1:10" x14ac:dyDescent="0.25">
      <c r="A24010" t="s">
        <v>800</v>
      </c>
      <c r="B24010" t="s">
        <v>11868</v>
      </c>
      <c r="C24010" s="27">
        <v>35410.227272727199</v>
      </c>
      <c r="D24010">
        <v>3000</v>
      </c>
      <c r="E24010">
        <v>4.1856060606060598E-2</v>
      </c>
      <c r="F24010">
        <v>1</v>
      </c>
      <c r="G24010">
        <v>594.76720884473002</v>
      </c>
      <c r="H24010" s="73">
        <f t="shared" si="1125"/>
        <v>1.2093466304804781E-2</v>
      </c>
      <c r="I24010">
        <f t="shared" si="1126"/>
        <v>3000</v>
      </c>
      <c r="J24010" t="str">
        <f t="shared" si="1127"/>
        <v/>
      </c>
    </row>
    <row r="24011" spans="1:10" x14ac:dyDescent="0.25">
      <c r="A24011" t="s">
        <v>800</v>
      </c>
      <c r="B24011" t="s">
        <v>5171</v>
      </c>
      <c r="C24011" s="27">
        <v>33840</v>
      </c>
      <c r="D24011">
        <v>3000</v>
      </c>
      <c r="E24011">
        <v>3.5984848484848397E-2</v>
      </c>
      <c r="F24011">
        <v>1</v>
      </c>
      <c r="G24011">
        <v>567.866337564888</v>
      </c>
      <c r="H24011" s="73">
        <f t="shared" si="1125"/>
        <v>1.2082262501380595E-2</v>
      </c>
      <c r="I24011">
        <f t="shared" si="1126"/>
        <v>3000</v>
      </c>
      <c r="J24011" t="str">
        <f t="shared" si="1127"/>
        <v/>
      </c>
    </row>
    <row r="24012" spans="1:10" x14ac:dyDescent="0.25">
      <c r="A24012" t="s">
        <v>800</v>
      </c>
      <c r="B24012" t="s">
        <v>11531</v>
      </c>
      <c r="C24012" s="27">
        <v>40857.9545454545</v>
      </c>
      <c r="D24012">
        <v>3000</v>
      </c>
      <c r="E24012">
        <v>4.8295454545454503E-2</v>
      </c>
      <c r="F24012">
        <v>1</v>
      </c>
      <c r="G24012">
        <v>685.58324004517203</v>
      </c>
      <c r="H24012" s="73">
        <f t="shared" si="1125"/>
        <v>1.2081366733211561E-2</v>
      </c>
      <c r="I24012">
        <f t="shared" si="1126"/>
        <v>3000</v>
      </c>
      <c r="J24012" t="str">
        <f t="shared" si="1127"/>
        <v/>
      </c>
    </row>
    <row r="24013" spans="1:10" x14ac:dyDescent="0.25">
      <c r="A24013" t="s">
        <v>800</v>
      </c>
      <c r="B24013" t="s">
        <v>4504</v>
      </c>
      <c r="C24013" s="27">
        <v>33840</v>
      </c>
      <c r="D24013">
        <v>3000</v>
      </c>
      <c r="E24013">
        <v>3.6553030303030302E-2</v>
      </c>
      <c r="F24013">
        <v>3</v>
      </c>
      <c r="G24013">
        <v>567.74862066240803</v>
      </c>
      <c r="H24013" s="73">
        <f t="shared" si="1125"/>
        <v>1.2079757886434214E-2</v>
      </c>
      <c r="I24013">
        <f t="shared" si="1126"/>
        <v>3000</v>
      </c>
      <c r="J24013" t="str">
        <f t="shared" si="1127"/>
        <v/>
      </c>
    </row>
    <row r="24014" spans="1:10" x14ac:dyDescent="0.25">
      <c r="A24014" t="s">
        <v>800</v>
      </c>
      <c r="B24014" t="s">
        <v>7293</v>
      </c>
      <c r="C24014" s="27">
        <v>33840</v>
      </c>
      <c r="D24014">
        <v>3000</v>
      </c>
      <c r="E24014">
        <v>1.9128787878787801E-2</v>
      </c>
      <c r="F24014">
        <v>2</v>
      </c>
      <c r="G24014">
        <v>567.74862066240803</v>
      </c>
      <c r="H24014" s="73">
        <f t="shared" si="1125"/>
        <v>1.2079757886434214E-2</v>
      </c>
      <c r="I24014">
        <f t="shared" si="1126"/>
        <v>3000</v>
      </c>
      <c r="J24014" t="str">
        <f t="shared" si="1127"/>
        <v/>
      </c>
    </row>
    <row r="24015" spans="1:10" x14ac:dyDescent="0.25">
      <c r="A24015" t="s">
        <v>800</v>
      </c>
      <c r="B24015" t="s">
        <v>12485</v>
      </c>
      <c r="C24015" s="27">
        <v>33840</v>
      </c>
      <c r="D24015">
        <v>3000</v>
      </c>
      <c r="E24015">
        <v>1.1553030303030299E-2</v>
      </c>
      <c r="F24015">
        <v>2</v>
      </c>
      <c r="G24015">
        <v>567.74862066240803</v>
      </c>
      <c r="H24015" s="73">
        <f t="shared" si="1125"/>
        <v>1.2079757886434214E-2</v>
      </c>
      <c r="I24015">
        <f t="shared" si="1126"/>
        <v>3000</v>
      </c>
      <c r="J24015" t="str">
        <f t="shared" si="1127"/>
        <v/>
      </c>
    </row>
    <row r="24016" spans="1:10" x14ac:dyDescent="0.25">
      <c r="A24016" t="s">
        <v>800</v>
      </c>
      <c r="B24016" t="s">
        <v>10389</v>
      </c>
      <c r="C24016" s="27">
        <v>158464.77272727201</v>
      </c>
      <c r="D24016">
        <v>3000</v>
      </c>
      <c r="E24016">
        <v>0.18731060606060601</v>
      </c>
      <c r="F24016">
        <v>2</v>
      </c>
      <c r="G24016">
        <v>2653.5692975843499</v>
      </c>
      <c r="H24016" s="73">
        <f t="shared" si="1125"/>
        <v>1.2056748395108244E-2</v>
      </c>
      <c r="I24016">
        <f t="shared" si="1126"/>
        <v>3000</v>
      </c>
      <c r="J24016" t="str">
        <f t="shared" si="1127"/>
        <v/>
      </c>
    </row>
    <row r="24017" spans="1:10" x14ac:dyDescent="0.25">
      <c r="A24017" t="s">
        <v>800</v>
      </c>
      <c r="B24017" t="s">
        <v>8122</v>
      </c>
      <c r="C24017" s="27">
        <v>33840</v>
      </c>
      <c r="D24017">
        <v>3000</v>
      </c>
      <c r="E24017">
        <v>3.5227272727272697E-2</v>
      </c>
      <c r="F24017">
        <v>13</v>
      </c>
      <c r="G24017">
        <v>566.02381213476201</v>
      </c>
      <c r="H24017" s="73">
        <f t="shared" si="1125"/>
        <v>1.2043059832654511E-2</v>
      </c>
      <c r="I24017">
        <f t="shared" si="1126"/>
        <v>3000</v>
      </c>
      <c r="J24017" t="str">
        <f t="shared" si="1127"/>
        <v/>
      </c>
    </row>
    <row r="24018" spans="1:10" x14ac:dyDescent="0.25">
      <c r="A24018" t="s">
        <v>800</v>
      </c>
      <c r="B24018" t="s">
        <v>7520</v>
      </c>
      <c r="C24018" s="27">
        <v>51112.5</v>
      </c>
      <c r="D24018">
        <v>3000</v>
      </c>
      <c r="E24018">
        <v>6.0416666666666598E-2</v>
      </c>
      <c r="F24018">
        <v>5</v>
      </c>
      <c r="G24018">
        <v>854.08730875640595</v>
      </c>
      <c r="H24018" s="73">
        <f t="shared" si="1125"/>
        <v>1.2031163850420398E-2</v>
      </c>
      <c r="I24018">
        <f t="shared" si="1126"/>
        <v>3000</v>
      </c>
      <c r="J24018" t="str">
        <f t="shared" si="1127"/>
        <v/>
      </c>
    </row>
    <row r="24019" spans="1:10" x14ac:dyDescent="0.25">
      <c r="A24019" t="s">
        <v>800</v>
      </c>
      <c r="B24019" t="s">
        <v>5436</v>
      </c>
      <c r="C24019" s="27">
        <v>48228.409090909001</v>
      </c>
      <c r="D24019">
        <v>3000</v>
      </c>
      <c r="E24019">
        <v>5.7007575757575701E-2</v>
      </c>
      <c r="F24019">
        <v>1</v>
      </c>
      <c r="G24019">
        <v>804.17943201546996</v>
      </c>
      <c r="H24019" s="73">
        <f t="shared" si="1125"/>
        <v>1.2005562737093909E-2</v>
      </c>
      <c r="I24019">
        <f t="shared" si="1126"/>
        <v>3000</v>
      </c>
      <c r="J24019" t="str">
        <f t="shared" si="1127"/>
        <v/>
      </c>
    </row>
    <row r="24020" spans="1:10" x14ac:dyDescent="0.25">
      <c r="A24020" t="s">
        <v>800</v>
      </c>
      <c r="B24020" t="s">
        <v>5958</v>
      </c>
      <c r="C24020" s="27">
        <v>160868.18181818101</v>
      </c>
      <c r="D24020">
        <v>3000</v>
      </c>
      <c r="E24020">
        <v>0.19015151515151499</v>
      </c>
      <c r="F24020">
        <v>5</v>
      </c>
      <c r="G24020">
        <v>2670.9195931559898</v>
      </c>
      <c r="H24020" s="73">
        <f t="shared" si="1125"/>
        <v>1.1954272655644381E-2</v>
      </c>
      <c r="I24020">
        <f t="shared" si="1126"/>
        <v>3000</v>
      </c>
      <c r="J24020" t="str">
        <f t="shared" si="1127"/>
        <v/>
      </c>
    </row>
    <row r="24021" spans="1:10" x14ac:dyDescent="0.25">
      <c r="A24021" t="s">
        <v>800</v>
      </c>
      <c r="B24021" t="s">
        <v>8354</v>
      </c>
      <c r="C24021" s="27">
        <v>41018.181818181802</v>
      </c>
      <c r="D24021">
        <v>3000</v>
      </c>
      <c r="E24021">
        <v>4.8484848484848402E-2</v>
      </c>
      <c r="F24021">
        <v>2</v>
      </c>
      <c r="G24021">
        <v>679.51186284659605</v>
      </c>
      <c r="H24021" s="73">
        <f t="shared" si="1125"/>
        <v>1.1927601847839199E-2</v>
      </c>
      <c r="I24021">
        <f t="shared" si="1126"/>
        <v>3000</v>
      </c>
      <c r="J24021" t="str">
        <f t="shared" si="1127"/>
        <v/>
      </c>
    </row>
    <row r="24022" spans="1:10" x14ac:dyDescent="0.25">
      <c r="A24022" t="s">
        <v>800</v>
      </c>
      <c r="B24022" t="s">
        <v>5962</v>
      </c>
      <c r="C24022" s="27">
        <v>83478.409090909001</v>
      </c>
      <c r="D24022">
        <v>3000</v>
      </c>
      <c r="E24022">
        <v>9.86742424242424E-2</v>
      </c>
      <c r="F24022">
        <v>4</v>
      </c>
      <c r="G24022">
        <v>1378.523161999</v>
      </c>
      <c r="H24022" s="73">
        <f t="shared" si="1125"/>
        <v>1.1889741161195294E-2</v>
      </c>
      <c r="I24022">
        <f t="shared" si="1126"/>
        <v>3000</v>
      </c>
      <c r="J24022" t="str">
        <f t="shared" si="1127"/>
        <v/>
      </c>
    </row>
    <row r="24023" spans="1:10" x14ac:dyDescent="0.25">
      <c r="A24023" t="s">
        <v>800</v>
      </c>
      <c r="B24023" t="s">
        <v>11095</v>
      </c>
      <c r="C24023" s="27">
        <v>33840</v>
      </c>
      <c r="D24023">
        <v>3000</v>
      </c>
      <c r="E24023">
        <v>3.03030303030303E-2</v>
      </c>
      <c r="F24023">
        <v>7</v>
      </c>
      <c r="G24023">
        <v>558.51552100699803</v>
      </c>
      <c r="H24023" s="73">
        <f t="shared" si="1125"/>
        <v>1.1883308957595703E-2</v>
      </c>
      <c r="I24023">
        <f t="shared" si="1126"/>
        <v>3000</v>
      </c>
      <c r="J24023" t="str">
        <f t="shared" si="1127"/>
        <v/>
      </c>
    </row>
    <row r="24024" spans="1:10" x14ac:dyDescent="0.25">
      <c r="A24024" t="s">
        <v>800</v>
      </c>
      <c r="B24024" t="s">
        <v>6740</v>
      </c>
      <c r="C24024" s="27">
        <v>47587.5</v>
      </c>
      <c r="D24024">
        <v>3000</v>
      </c>
      <c r="E24024">
        <v>5.6250000000000001E-2</v>
      </c>
      <c r="G24024">
        <v>784.40402061427301</v>
      </c>
      <c r="H24024" s="73">
        <f t="shared" si="1125"/>
        <v>1.1868051375724225E-2</v>
      </c>
      <c r="I24024">
        <f t="shared" si="1126"/>
        <v>3000</v>
      </c>
      <c r="J24024" t="str">
        <f t="shared" si="1127"/>
        <v/>
      </c>
    </row>
    <row r="24025" spans="1:10" x14ac:dyDescent="0.25">
      <c r="A24025" t="s">
        <v>800</v>
      </c>
      <c r="B24025" t="s">
        <v>7805</v>
      </c>
      <c r="C24025" s="27">
        <v>53035.227272727199</v>
      </c>
      <c r="D24025">
        <v>3000</v>
      </c>
      <c r="E24025">
        <v>6.2689393939393906E-2</v>
      </c>
      <c r="F24025">
        <v>3</v>
      </c>
      <c r="G24025">
        <v>873.14593117427296</v>
      </c>
      <c r="H24025" s="73">
        <f t="shared" si="1125"/>
        <v>1.1853726339526043E-2</v>
      </c>
      <c r="I24025">
        <f t="shared" si="1126"/>
        <v>3000</v>
      </c>
      <c r="J24025" t="str">
        <f t="shared" si="1127"/>
        <v/>
      </c>
    </row>
    <row r="24026" spans="1:10" x14ac:dyDescent="0.25">
      <c r="A24026" t="s">
        <v>800</v>
      </c>
      <c r="B24026" t="s">
        <v>5482</v>
      </c>
      <c r="C24026" s="27">
        <v>54637.499999999898</v>
      </c>
      <c r="D24026">
        <v>3000</v>
      </c>
      <c r="E24026">
        <v>6.4583333333333298E-2</v>
      </c>
      <c r="F24026">
        <v>2</v>
      </c>
      <c r="G24026">
        <v>899.05022651209595</v>
      </c>
      <c r="H24026" s="73">
        <f t="shared" si="1125"/>
        <v>1.1847470383687221E-2</v>
      </c>
      <c r="I24026">
        <f t="shared" si="1126"/>
        <v>3000</v>
      </c>
      <c r="J24026" t="str">
        <f t="shared" si="1127"/>
        <v/>
      </c>
    </row>
    <row r="24027" spans="1:10" x14ac:dyDescent="0.25">
      <c r="A24027" t="s">
        <v>800</v>
      </c>
      <c r="B24027" t="s">
        <v>10807</v>
      </c>
      <c r="C24027" s="27">
        <v>37172.727272727199</v>
      </c>
      <c r="D24027">
        <v>3000</v>
      </c>
      <c r="E24027">
        <v>4.3939393939393903E-2</v>
      </c>
      <c r="F24027">
        <v>2</v>
      </c>
      <c r="G24027">
        <v>611.36241952964497</v>
      </c>
      <c r="H24027" s="73">
        <f t="shared" si="1125"/>
        <v>1.1841502476583016E-2</v>
      </c>
      <c r="I24027">
        <f t="shared" si="1126"/>
        <v>3000</v>
      </c>
      <c r="J24027" t="str">
        <f t="shared" si="1127"/>
        <v/>
      </c>
    </row>
    <row r="24028" spans="1:10" x14ac:dyDescent="0.25">
      <c r="A24028" t="s">
        <v>800</v>
      </c>
      <c r="B24028" t="s">
        <v>5671</v>
      </c>
      <c r="C24028" s="27">
        <v>60405.681818181802</v>
      </c>
      <c r="D24028">
        <v>3000</v>
      </c>
      <c r="E24028">
        <v>7.1401515151515105E-2</v>
      </c>
      <c r="F24028">
        <v>1</v>
      </c>
      <c r="G24028">
        <v>986.32246432093496</v>
      </c>
      <c r="H24028" s="73">
        <f t="shared" si="1125"/>
        <v>1.1756380408859513E-2</v>
      </c>
      <c r="I24028">
        <f t="shared" si="1126"/>
        <v>3000</v>
      </c>
      <c r="J24028" t="str">
        <f t="shared" si="1127"/>
        <v/>
      </c>
    </row>
    <row r="24029" spans="1:10" x14ac:dyDescent="0.25">
      <c r="A24029" t="s">
        <v>800</v>
      </c>
      <c r="B24029" t="s">
        <v>6866</v>
      </c>
      <c r="C24029" s="27">
        <v>53035.227272727199</v>
      </c>
      <c r="D24029">
        <v>3000</v>
      </c>
      <c r="E24029">
        <v>6.2689393939393906E-2</v>
      </c>
      <c r="G24029">
        <v>865.57494300062297</v>
      </c>
      <c r="H24029" s="73">
        <f t="shared" si="1125"/>
        <v>1.1750943495643875E-2</v>
      </c>
      <c r="I24029">
        <f t="shared" si="1126"/>
        <v>3000</v>
      </c>
      <c r="J24029" t="str">
        <f t="shared" si="1127"/>
        <v/>
      </c>
    </row>
    <row r="24030" spans="1:10" x14ac:dyDescent="0.25">
      <c r="A24030" t="s">
        <v>800</v>
      </c>
      <c r="B24030" t="s">
        <v>8389</v>
      </c>
      <c r="C24030" s="27">
        <v>33840</v>
      </c>
      <c r="D24030">
        <v>3000</v>
      </c>
      <c r="E24030">
        <v>2.5378787878787799E-2</v>
      </c>
      <c r="F24030">
        <v>1</v>
      </c>
      <c r="G24030">
        <v>552.08002479661297</v>
      </c>
      <c r="H24030" s="73">
        <f t="shared" si="1125"/>
        <v>1.1746383506310914E-2</v>
      </c>
      <c r="I24030">
        <f t="shared" si="1126"/>
        <v>3000</v>
      </c>
      <c r="J24030" t="str">
        <f t="shared" si="1127"/>
        <v/>
      </c>
    </row>
    <row r="24031" spans="1:10" x14ac:dyDescent="0.25">
      <c r="A24031" t="s">
        <v>800</v>
      </c>
      <c r="B24031" t="s">
        <v>7200</v>
      </c>
      <c r="C24031" s="27">
        <v>33840</v>
      </c>
      <c r="D24031">
        <v>3000</v>
      </c>
      <c r="E24031">
        <v>3.1439393939393899E-2</v>
      </c>
      <c r="F24031">
        <v>6</v>
      </c>
      <c r="G24031">
        <v>551.67794454088505</v>
      </c>
      <c r="H24031" s="73">
        <f t="shared" si="1125"/>
        <v>1.1737828607252873E-2</v>
      </c>
      <c r="I24031">
        <f t="shared" si="1126"/>
        <v>3000</v>
      </c>
      <c r="J24031" t="str">
        <f t="shared" si="1127"/>
        <v/>
      </c>
    </row>
    <row r="24032" spans="1:10" x14ac:dyDescent="0.25">
      <c r="A24032" t="s">
        <v>800</v>
      </c>
      <c r="B24032" t="s">
        <v>13129</v>
      </c>
      <c r="C24032" s="27">
        <v>33840</v>
      </c>
      <c r="D24032">
        <v>3000</v>
      </c>
      <c r="E24032">
        <v>3.03030303030303E-2</v>
      </c>
      <c r="F24032">
        <v>2</v>
      </c>
      <c r="G24032">
        <v>551.17100991746702</v>
      </c>
      <c r="H24032" s="73">
        <f t="shared" si="1125"/>
        <v>1.1727042764201426E-2</v>
      </c>
      <c r="I24032">
        <f t="shared" si="1126"/>
        <v>3000</v>
      </c>
      <c r="J24032" t="str">
        <f t="shared" si="1127"/>
        <v/>
      </c>
    </row>
    <row r="24033" spans="1:10" x14ac:dyDescent="0.25">
      <c r="A24033" t="s">
        <v>800</v>
      </c>
      <c r="B24033" t="s">
        <v>10449</v>
      </c>
      <c r="C24033" s="27">
        <v>33840</v>
      </c>
      <c r="D24033">
        <v>3000</v>
      </c>
      <c r="E24033">
        <v>3.2954545454545403E-2</v>
      </c>
      <c r="F24033">
        <v>2</v>
      </c>
      <c r="G24033">
        <v>551.05796318148305</v>
      </c>
      <c r="H24033" s="73">
        <f t="shared" si="1125"/>
        <v>1.1724637514499639E-2</v>
      </c>
      <c r="I24033">
        <f t="shared" si="1126"/>
        <v>3000</v>
      </c>
      <c r="J24033" t="str">
        <f t="shared" si="1127"/>
        <v/>
      </c>
    </row>
    <row r="24034" spans="1:10" x14ac:dyDescent="0.25">
      <c r="A24034" t="s">
        <v>800</v>
      </c>
      <c r="B24034" t="s">
        <v>9210</v>
      </c>
      <c r="C24034" s="27">
        <v>33840</v>
      </c>
      <c r="D24034">
        <v>3000</v>
      </c>
      <c r="E24034">
        <v>8.9015151515151499E-3</v>
      </c>
      <c r="F24034">
        <v>12</v>
      </c>
      <c r="G24034">
        <v>549.37006990233897</v>
      </c>
      <c r="H24034" s="73">
        <f t="shared" si="1125"/>
        <v>1.1688724891539127E-2</v>
      </c>
      <c r="I24034">
        <f t="shared" si="1126"/>
        <v>3000</v>
      </c>
      <c r="J24034" t="str">
        <f t="shared" si="1127"/>
        <v/>
      </c>
    </row>
    <row r="24035" spans="1:10" x14ac:dyDescent="0.25">
      <c r="A24035" t="s">
        <v>800</v>
      </c>
      <c r="B24035" t="s">
        <v>11630</v>
      </c>
      <c r="C24035" s="27">
        <v>79682.722128686699</v>
      </c>
      <c r="D24035">
        <v>3000</v>
      </c>
      <c r="E24035">
        <v>0.130871212121212</v>
      </c>
      <c r="F24035">
        <v>2</v>
      </c>
      <c r="G24035">
        <v>1361.9297977465901</v>
      </c>
      <c r="H24035" s="73">
        <f t="shared" si="1125"/>
        <v>1.165357399828219E-2</v>
      </c>
      <c r="I24035">
        <f t="shared" si="1126"/>
        <v>3000</v>
      </c>
      <c r="J24035" t="str">
        <f t="shared" si="1127"/>
        <v/>
      </c>
    </row>
    <row r="24036" spans="1:10" x14ac:dyDescent="0.25">
      <c r="A24036" t="s">
        <v>800</v>
      </c>
      <c r="B24036" t="s">
        <v>7730</v>
      </c>
      <c r="C24036" s="27">
        <v>40056.818181818096</v>
      </c>
      <c r="D24036">
        <v>3000</v>
      </c>
      <c r="E24036">
        <v>4.7348484848484799E-2</v>
      </c>
      <c r="F24036">
        <v>2</v>
      </c>
      <c r="G24036">
        <v>647.77646343581705</v>
      </c>
      <c r="H24036" s="73">
        <f t="shared" si="1125"/>
        <v>1.1643437368310196E-2</v>
      </c>
      <c r="I24036">
        <f t="shared" si="1126"/>
        <v>3000</v>
      </c>
      <c r="J24036" t="str">
        <f t="shared" si="1127"/>
        <v/>
      </c>
    </row>
    <row r="24037" spans="1:10" x14ac:dyDescent="0.25">
      <c r="A24037" t="s">
        <v>800</v>
      </c>
      <c r="B24037" t="s">
        <v>8133</v>
      </c>
      <c r="C24037" s="27">
        <v>40217.045454545398</v>
      </c>
      <c r="D24037">
        <v>3000</v>
      </c>
      <c r="E24037">
        <v>4.7537878787878698E-2</v>
      </c>
      <c r="F24037">
        <v>1</v>
      </c>
      <c r="G24037">
        <v>649.80941218493297</v>
      </c>
      <c r="H24037" s="73">
        <f t="shared" si="1125"/>
        <v>1.1633444761673141E-2</v>
      </c>
      <c r="I24037">
        <f t="shared" si="1126"/>
        <v>3000</v>
      </c>
      <c r="J24037" t="str">
        <f t="shared" si="1127"/>
        <v/>
      </c>
    </row>
    <row r="24038" spans="1:10" x14ac:dyDescent="0.25">
      <c r="A24038" t="s">
        <v>800</v>
      </c>
      <c r="B24038" t="s">
        <v>5655</v>
      </c>
      <c r="C24038" s="27">
        <v>33840</v>
      </c>
      <c r="D24038">
        <v>3000</v>
      </c>
      <c r="E24038">
        <v>7.9545454545454503E-3</v>
      </c>
      <c r="F24038">
        <v>3</v>
      </c>
      <c r="G24038">
        <v>546.42228392818004</v>
      </c>
      <c r="H24038" s="73">
        <f t="shared" si="1125"/>
        <v>1.1626006041025106E-2</v>
      </c>
      <c r="I24038">
        <f t="shared" si="1126"/>
        <v>3000</v>
      </c>
      <c r="J24038" t="str">
        <f t="shared" si="1127"/>
        <v/>
      </c>
    </row>
    <row r="24039" spans="1:10" x14ac:dyDescent="0.25">
      <c r="A24039" t="s">
        <v>800</v>
      </c>
      <c r="B24039" t="s">
        <v>11264</v>
      </c>
      <c r="C24039" s="27">
        <v>33840</v>
      </c>
      <c r="D24039">
        <v>3000</v>
      </c>
      <c r="E24039">
        <v>1.3636363636363599E-2</v>
      </c>
      <c r="F24039">
        <v>2</v>
      </c>
      <c r="G24039">
        <v>546.08615154293796</v>
      </c>
      <c r="H24039" s="73">
        <f t="shared" si="1125"/>
        <v>1.1618854288147617E-2</v>
      </c>
      <c r="I24039">
        <f t="shared" si="1126"/>
        <v>3000</v>
      </c>
      <c r="J24039" t="str">
        <f t="shared" si="1127"/>
        <v/>
      </c>
    </row>
    <row r="24040" spans="1:10" x14ac:dyDescent="0.25">
      <c r="A24040" t="s">
        <v>800</v>
      </c>
      <c r="B24040" t="s">
        <v>9226</v>
      </c>
      <c r="C24040" s="27">
        <v>67615.909090909001</v>
      </c>
      <c r="D24040">
        <v>3000</v>
      </c>
      <c r="E24040">
        <v>7.9924242424242398E-2</v>
      </c>
      <c r="F24040">
        <v>1</v>
      </c>
      <c r="G24040">
        <v>1089.6695393766199</v>
      </c>
      <c r="H24040" s="73">
        <f t="shared" si="1125"/>
        <v>1.1603217037226101E-2</v>
      </c>
      <c r="I24040">
        <f t="shared" si="1126"/>
        <v>3000</v>
      </c>
      <c r="J24040" t="str">
        <f t="shared" si="1127"/>
        <v/>
      </c>
    </row>
    <row r="24041" spans="1:10" x14ac:dyDescent="0.25">
      <c r="A24041" t="s">
        <v>800</v>
      </c>
      <c r="B24041" t="s">
        <v>8052</v>
      </c>
      <c r="C24041" s="27">
        <v>56079.545454545398</v>
      </c>
      <c r="D24041">
        <v>3000</v>
      </c>
      <c r="E24041">
        <v>6.6287878787878701E-2</v>
      </c>
      <c r="F24041">
        <v>2</v>
      </c>
      <c r="G24041">
        <v>903.61234946892</v>
      </c>
      <c r="H24041" s="73">
        <f t="shared" si="1125"/>
        <v>1.160139381202651E-2</v>
      </c>
      <c r="I24041">
        <f t="shared" si="1126"/>
        <v>3000</v>
      </c>
      <c r="J24041" t="str">
        <f t="shared" si="1127"/>
        <v/>
      </c>
    </row>
    <row r="24042" spans="1:10" x14ac:dyDescent="0.25">
      <c r="A24042" t="s">
        <v>800</v>
      </c>
      <c r="B24042" t="s">
        <v>8583</v>
      </c>
      <c r="C24042" s="27">
        <v>107031.818181818</v>
      </c>
      <c r="D24042">
        <v>3000</v>
      </c>
      <c r="E24042">
        <v>0.126515151515151</v>
      </c>
      <c r="F24042">
        <v>2</v>
      </c>
      <c r="G24042">
        <v>1723.91331641438</v>
      </c>
      <c r="H24042" s="73">
        <f t="shared" si="1125"/>
        <v>1.1596715900965652E-2</v>
      </c>
      <c r="I24042">
        <f t="shared" si="1126"/>
        <v>3000</v>
      </c>
      <c r="J24042" t="str">
        <f t="shared" si="1127"/>
        <v/>
      </c>
    </row>
    <row r="24043" spans="1:10" x14ac:dyDescent="0.25">
      <c r="A24043" t="s">
        <v>800</v>
      </c>
      <c r="B24043" t="s">
        <v>8095</v>
      </c>
      <c r="C24043" s="27">
        <v>72422.727272727207</v>
      </c>
      <c r="D24043">
        <v>3000</v>
      </c>
      <c r="E24043">
        <v>8.5606060606060602E-2</v>
      </c>
      <c r="F24043">
        <v>2</v>
      </c>
      <c r="G24043">
        <v>1164.37370931584</v>
      </c>
      <c r="H24043" s="73">
        <f t="shared" si="1125"/>
        <v>1.1575773272806707E-2</v>
      </c>
      <c r="I24043">
        <f t="shared" si="1126"/>
        <v>3000</v>
      </c>
      <c r="J24043" t="str">
        <f t="shared" si="1127"/>
        <v/>
      </c>
    </row>
    <row r="24044" spans="1:10" x14ac:dyDescent="0.25">
      <c r="A24044" t="s">
        <v>800</v>
      </c>
      <c r="B24044" t="s">
        <v>12039</v>
      </c>
      <c r="C24044" s="27">
        <v>33840</v>
      </c>
      <c r="D24044">
        <v>3000</v>
      </c>
      <c r="E24044">
        <v>2.1401515151515099E-2</v>
      </c>
      <c r="F24044">
        <v>1</v>
      </c>
      <c r="G24044">
        <v>543.43300986592396</v>
      </c>
      <c r="H24044" s="73">
        <f t="shared" si="1125"/>
        <v>1.1562404465232426E-2</v>
      </c>
      <c r="I24044">
        <f t="shared" si="1126"/>
        <v>3000</v>
      </c>
      <c r="J24044" t="str">
        <f t="shared" si="1127"/>
        <v/>
      </c>
    </row>
    <row r="24045" spans="1:10" x14ac:dyDescent="0.25">
      <c r="A24045" t="s">
        <v>800</v>
      </c>
      <c r="B24045" t="s">
        <v>8186</v>
      </c>
      <c r="C24045" s="27">
        <v>51112.5</v>
      </c>
      <c r="D24045">
        <v>3000</v>
      </c>
      <c r="E24045">
        <v>6.0416666666666598E-2</v>
      </c>
      <c r="F24045">
        <v>2</v>
      </c>
      <c r="G24045">
        <v>819.28773152424503</v>
      </c>
      <c r="H24045" s="73">
        <f t="shared" si="1125"/>
        <v>1.1540957039813289E-2</v>
      </c>
      <c r="I24045">
        <f t="shared" si="1126"/>
        <v>3000</v>
      </c>
      <c r="J24045" t="str">
        <f t="shared" si="1127"/>
        <v/>
      </c>
    </row>
    <row r="24046" spans="1:10" x14ac:dyDescent="0.25">
      <c r="A24046" t="s">
        <v>800</v>
      </c>
      <c r="B24046" t="s">
        <v>12809</v>
      </c>
      <c r="C24046" s="27">
        <v>68096.590909090897</v>
      </c>
      <c r="D24046">
        <v>3000</v>
      </c>
      <c r="E24046">
        <v>8.0492424242424199E-2</v>
      </c>
      <c r="F24046">
        <v>7</v>
      </c>
      <c r="G24046">
        <v>1089.6695393766199</v>
      </c>
      <c r="H24046" s="73">
        <f t="shared" si="1125"/>
        <v>1.1521311975786852E-2</v>
      </c>
      <c r="I24046">
        <f t="shared" si="1126"/>
        <v>3000</v>
      </c>
      <c r="J24046" t="str">
        <f t="shared" si="1127"/>
        <v/>
      </c>
    </row>
    <row r="24047" spans="1:10" x14ac:dyDescent="0.25">
      <c r="A24047" t="s">
        <v>800</v>
      </c>
      <c r="B24047" t="s">
        <v>6360</v>
      </c>
      <c r="C24047" s="27">
        <v>111197.727272727</v>
      </c>
      <c r="D24047">
        <v>3000</v>
      </c>
      <c r="E24047">
        <v>0.131439393939393</v>
      </c>
      <c r="F24047">
        <v>2</v>
      </c>
      <c r="G24047">
        <v>1772.14749663471</v>
      </c>
      <c r="H24047" s="73">
        <f t="shared" si="1125"/>
        <v>1.1474570828660598E-2</v>
      </c>
      <c r="I24047">
        <f t="shared" si="1126"/>
        <v>3000</v>
      </c>
      <c r="J24047" t="str">
        <f t="shared" si="1127"/>
        <v/>
      </c>
    </row>
    <row r="24048" spans="1:10" x14ac:dyDescent="0.25">
      <c r="A24048" t="s">
        <v>800</v>
      </c>
      <c r="B24048" t="s">
        <v>5745</v>
      </c>
      <c r="C24048" s="27">
        <v>77229.545454545398</v>
      </c>
      <c r="D24048">
        <v>3000</v>
      </c>
      <c r="E24048">
        <v>9.1287878787878696E-2</v>
      </c>
      <c r="F24048">
        <v>1</v>
      </c>
      <c r="G24048">
        <v>1226.1283381768701</v>
      </c>
      <c r="H24048" s="73">
        <f t="shared" si="1125"/>
        <v>1.1431019026350983E-2</v>
      </c>
      <c r="I24048">
        <f t="shared" si="1126"/>
        <v>3000</v>
      </c>
      <c r="J24048" t="str">
        <f t="shared" si="1127"/>
        <v/>
      </c>
    </row>
    <row r="24049" spans="1:10" x14ac:dyDescent="0.25">
      <c r="A24049" t="s">
        <v>800</v>
      </c>
      <c r="B24049" t="s">
        <v>5818</v>
      </c>
      <c r="C24049" s="27">
        <v>156381.818181818</v>
      </c>
      <c r="D24049">
        <v>3000</v>
      </c>
      <c r="E24049">
        <v>0.18484848484848401</v>
      </c>
      <c r="F24049">
        <v>1</v>
      </c>
      <c r="G24049">
        <v>2476.1772956482901</v>
      </c>
      <c r="H24049" s="73">
        <f t="shared" si="1125"/>
        <v>1.1400607011704729E-2</v>
      </c>
      <c r="I24049">
        <f t="shared" si="1126"/>
        <v>3000</v>
      </c>
      <c r="J24049" t="str">
        <f t="shared" si="1127"/>
        <v/>
      </c>
    </row>
    <row r="24050" spans="1:10" x14ac:dyDescent="0.25">
      <c r="A24050" t="s">
        <v>800</v>
      </c>
      <c r="B24050" t="s">
        <v>9070</v>
      </c>
      <c r="C24050" s="27">
        <v>33840</v>
      </c>
      <c r="D24050">
        <v>3000</v>
      </c>
      <c r="E24050">
        <v>1.8181818181818101E-2</v>
      </c>
      <c r="F24050">
        <v>4</v>
      </c>
      <c r="G24050">
        <v>535.19868065453602</v>
      </c>
      <c r="H24050" s="73">
        <f t="shared" si="1125"/>
        <v>1.1387205971373106E-2</v>
      </c>
      <c r="I24050">
        <f t="shared" si="1126"/>
        <v>3000</v>
      </c>
      <c r="J24050" t="str">
        <f t="shared" si="1127"/>
        <v/>
      </c>
    </row>
    <row r="24051" spans="1:10" x14ac:dyDescent="0.25">
      <c r="A24051" t="s">
        <v>800</v>
      </c>
      <c r="B24051" t="s">
        <v>7840</v>
      </c>
      <c r="C24051" s="27">
        <v>33840</v>
      </c>
      <c r="D24051">
        <v>3000</v>
      </c>
      <c r="E24051">
        <v>1.8181818181818101E-2</v>
      </c>
      <c r="F24051">
        <v>4</v>
      </c>
      <c r="G24051">
        <v>534.94654987996705</v>
      </c>
      <c r="H24051" s="73">
        <f t="shared" si="1125"/>
        <v>1.138184148680781E-2</v>
      </c>
      <c r="I24051">
        <f t="shared" si="1126"/>
        <v>3000</v>
      </c>
      <c r="J24051" t="str">
        <f t="shared" si="1127"/>
        <v/>
      </c>
    </row>
    <row r="24052" spans="1:10" x14ac:dyDescent="0.25">
      <c r="A24052" t="s">
        <v>800</v>
      </c>
      <c r="B24052" t="s">
        <v>8981</v>
      </c>
      <c r="C24052" s="27">
        <v>33840</v>
      </c>
      <c r="D24052">
        <v>3000</v>
      </c>
      <c r="E24052">
        <v>1.68560606060606E-2</v>
      </c>
      <c r="F24052">
        <v>11</v>
      </c>
      <c r="G24052">
        <v>534.41790230399704</v>
      </c>
      <c r="H24052" s="73">
        <f t="shared" si="1125"/>
        <v>1.137059366604249E-2</v>
      </c>
      <c r="I24052">
        <f t="shared" si="1126"/>
        <v>3000</v>
      </c>
      <c r="J24052" t="str">
        <f t="shared" si="1127"/>
        <v/>
      </c>
    </row>
    <row r="24053" spans="1:10" x14ac:dyDescent="0.25">
      <c r="A24053" t="s">
        <v>800</v>
      </c>
      <c r="B24053" t="s">
        <v>12641</v>
      </c>
      <c r="C24053" s="27">
        <v>128982.95454545401</v>
      </c>
      <c r="D24053">
        <v>3000</v>
      </c>
      <c r="E24053">
        <v>0.15246212121212099</v>
      </c>
      <c r="F24053">
        <v>3</v>
      </c>
      <c r="G24053">
        <v>2035.6192489851801</v>
      </c>
      <c r="H24053" s="73">
        <f t="shared" si="1125"/>
        <v>1.1363097274631202E-2</v>
      </c>
      <c r="I24053">
        <f t="shared" si="1126"/>
        <v>3000</v>
      </c>
      <c r="J24053" t="str">
        <f t="shared" si="1127"/>
        <v/>
      </c>
    </row>
    <row r="24054" spans="1:10" x14ac:dyDescent="0.25">
      <c r="A24054" t="s">
        <v>800</v>
      </c>
      <c r="B24054" t="s">
        <v>12752</v>
      </c>
      <c r="C24054" s="27">
        <v>45023.863636363603</v>
      </c>
      <c r="D24054">
        <v>3000</v>
      </c>
      <c r="E24054">
        <v>5.3219696969696903E-2</v>
      </c>
      <c r="F24054">
        <v>2</v>
      </c>
      <c r="G24054">
        <v>710.50398517857002</v>
      </c>
      <c r="H24054" s="73">
        <f t="shared" si="1125"/>
        <v>1.136203843944227E-2</v>
      </c>
      <c r="I24054">
        <f t="shared" si="1126"/>
        <v>3000</v>
      </c>
      <c r="J24054" t="str">
        <f t="shared" si="1127"/>
        <v/>
      </c>
    </row>
    <row r="24055" spans="1:10" x14ac:dyDescent="0.25">
      <c r="A24055" t="s">
        <v>800</v>
      </c>
      <c r="B24055" t="s">
        <v>3579</v>
      </c>
      <c r="C24055" s="27">
        <v>104788.636363636</v>
      </c>
      <c r="D24055">
        <v>3000</v>
      </c>
      <c r="E24055">
        <v>0.123863636363636</v>
      </c>
      <c r="F24055">
        <v>1</v>
      </c>
      <c r="G24055">
        <v>1653.2059421807101</v>
      </c>
      <c r="H24055" s="73">
        <f t="shared" si="1125"/>
        <v>1.1359135109264331E-2</v>
      </c>
      <c r="I24055">
        <f t="shared" si="1126"/>
        <v>3000</v>
      </c>
      <c r="J24055" t="str">
        <f t="shared" si="1127"/>
        <v/>
      </c>
    </row>
    <row r="24056" spans="1:10" x14ac:dyDescent="0.25">
      <c r="A24056" t="s">
        <v>800</v>
      </c>
      <c r="B24056" t="s">
        <v>8441</v>
      </c>
      <c r="C24056" s="27">
        <v>33840</v>
      </c>
      <c r="D24056">
        <v>3000</v>
      </c>
      <c r="E24056">
        <v>2.7651515151515101E-2</v>
      </c>
      <c r="F24056">
        <v>5</v>
      </c>
      <c r="G24056">
        <v>533.69260896224205</v>
      </c>
      <c r="H24056" s="73">
        <f t="shared" si="1125"/>
        <v>1.1355161892813661E-2</v>
      </c>
      <c r="I24056">
        <f t="shared" si="1126"/>
        <v>3000</v>
      </c>
      <c r="J24056" t="str">
        <f t="shared" si="1127"/>
        <v/>
      </c>
    </row>
    <row r="24057" spans="1:10" x14ac:dyDescent="0.25">
      <c r="A24057" t="s">
        <v>800</v>
      </c>
      <c r="B24057" t="s">
        <v>6296</v>
      </c>
      <c r="C24057" s="27">
        <v>43581.818181818096</v>
      </c>
      <c r="D24057">
        <v>3000</v>
      </c>
      <c r="E24057">
        <v>5.15151515151515E-2</v>
      </c>
      <c r="F24057">
        <v>1</v>
      </c>
      <c r="G24057">
        <v>687.00611440535204</v>
      </c>
      <c r="H24057" s="73">
        <f t="shared" si="1125"/>
        <v>1.1349788122841887E-2</v>
      </c>
      <c r="I24057">
        <f t="shared" si="1126"/>
        <v>3000</v>
      </c>
      <c r="J24057" t="str">
        <f t="shared" si="1127"/>
        <v/>
      </c>
    </row>
    <row r="24058" spans="1:10" x14ac:dyDescent="0.25">
      <c r="A24058" t="s">
        <v>800</v>
      </c>
      <c r="B24058" t="s">
        <v>6185</v>
      </c>
      <c r="C24058" s="27">
        <v>80754.545454545398</v>
      </c>
      <c r="D24058">
        <v>3000</v>
      </c>
      <c r="E24058">
        <v>9.5454545454545403E-2</v>
      </c>
      <c r="F24058">
        <v>4</v>
      </c>
      <c r="G24058">
        <v>1271.1325806740299</v>
      </c>
      <c r="H24058" s="73">
        <f t="shared" si="1125"/>
        <v>1.1333299604793793E-2</v>
      </c>
      <c r="I24058">
        <f t="shared" si="1126"/>
        <v>3000</v>
      </c>
      <c r="J24058" t="str">
        <f t="shared" si="1127"/>
        <v/>
      </c>
    </row>
    <row r="24059" spans="1:10" x14ac:dyDescent="0.25">
      <c r="A24059" t="s">
        <v>800</v>
      </c>
      <c r="B24059" t="s">
        <v>8940</v>
      </c>
      <c r="C24059" s="27">
        <v>33840</v>
      </c>
      <c r="D24059">
        <v>3000</v>
      </c>
      <c r="E24059">
        <v>2.68939393939393E-2</v>
      </c>
      <c r="F24059">
        <v>10</v>
      </c>
      <c r="G24059">
        <v>531.65454115192802</v>
      </c>
      <c r="H24059" s="73">
        <f t="shared" si="1125"/>
        <v>1.1311798747913363E-2</v>
      </c>
      <c r="I24059">
        <f t="shared" si="1126"/>
        <v>3000</v>
      </c>
      <c r="J24059" t="str">
        <f t="shared" si="1127"/>
        <v/>
      </c>
    </row>
    <row r="24060" spans="1:10" x14ac:dyDescent="0.25">
      <c r="A24060" t="s">
        <v>800</v>
      </c>
      <c r="B24060" t="s">
        <v>8834</v>
      </c>
      <c r="C24060" s="27">
        <v>33840</v>
      </c>
      <c r="D24060">
        <v>3000</v>
      </c>
      <c r="E24060">
        <v>1.1174242424242401E-2</v>
      </c>
      <c r="F24060">
        <v>11</v>
      </c>
      <c r="G24060">
        <v>531.58529858153702</v>
      </c>
      <c r="H24060" s="73">
        <f t="shared" si="1125"/>
        <v>1.131032550173483E-2</v>
      </c>
      <c r="I24060">
        <f t="shared" si="1126"/>
        <v>3000</v>
      </c>
      <c r="J24060" t="str">
        <f t="shared" si="1127"/>
        <v/>
      </c>
    </row>
    <row r="24061" spans="1:10" x14ac:dyDescent="0.25">
      <c r="A24061" t="s">
        <v>800</v>
      </c>
      <c r="B24061" t="s">
        <v>13112</v>
      </c>
      <c r="C24061" s="27">
        <v>44062.5</v>
      </c>
      <c r="D24061">
        <v>3000</v>
      </c>
      <c r="E24061">
        <v>5.2083333333333301E-2</v>
      </c>
      <c r="F24061">
        <v>1</v>
      </c>
      <c r="G24061">
        <v>692.05255155539305</v>
      </c>
      <c r="H24061" s="73">
        <f t="shared" si="1125"/>
        <v>1.1308433182862605E-2</v>
      </c>
      <c r="I24061">
        <f t="shared" si="1126"/>
        <v>3000</v>
      </c>
      <c r="J24061" t="str">
        <f t="shared" si="1127"/>
        <v/>
      </c>
    </row>
    <row r="24062" spans="1:10" x14ac:dyDescent="0.25">
      <c r="A24062" t="s">
        <v>800</v>
      </c>
      <c r="B24062" t="s">
        <v>8274</v>
      </c>
      <c r="C24062" s="27">
        <v>33840</v>
      </c>
      <c r="D24062">
        <v>3000</v>
      </c>
      <c r="E24062">
        <v>3.1628787878787798E-2</v>
      </c>
      <c r="F24062">
        <v>1</v>
      </c>
      <c r="G24062">
        <v>531.21106542587097</v>
      </c>
      <c r="H24062" s="73">
        <f t="shared" si="1125"/>
        <v>1.1302363094167468E-2</v>
      </c>
      <c r="I24062">
        <f t="shared" si="1126"/>
        <v>3000</v>
      </c>
      <c r="J24062" t="str">
        <f t="shared" si="1127"/>
        <v/>
      </c>
    </row>
    <row r="24063" spans="1:10" x14ac:dyDescent="0.25">
      <c r="A24063" t="s">
        <v>800</v>
      </c>
      <c r="B24063" t="s">
        <v>10030</v>
      </c>
      <c r="C24063" s="27">
        <v>118407.95454545401</v>
      </c>
      <c r="D24063">
        <v>3000</v>
      </c>
      <c r="E24063">
        <v>0.13996212121212101</v>
      </c>
      <c r="F24063">
        <v>3</v>
      </c>
      <c r="G24063">
        <v>1858.7150191988301</v>
      </c>
      <c r="H24063" s="73">
        <f t="shared" si="1125"/>
        <v>1.1302237412685183E-2</v>
      </c>
      <c r="I24063">
        <f t="shared" si="1126"/>
        <v>3000</v>
      </c>
      <c r="J24063" t="str">
        <f t="shared" si="1127"/>
        <v/>
      </c>
    </row>
    <row r="24064" spans="1:10" x14ac:dyDescent="0.25">
      <c r="A24064" t="s">
        <v>800</v>
      </c>
      <c r="B24064" t="s">
        <v>12606</v>
      </c>
      <c r="C24064" s="27">
        <v>39896.590909090897</v>
      </c>
      <c r="D24064">
        <v>3000</v>
      </c>
      <c r="E24064">
        <v>4.7159090909090901E-2</v>
      </c>
      <c r="F24064">
        <v>3</v>
      </c>
      <c r="G24064">
        <v>622.88932871384498</v>
      </c>
      <c r="H24064" s="73">
        <f t="shared" si="1125"/>
        <v>1.1241068634056576E-2</v>
      </c>
      <c r="I24064">
        <f t="shared" si="1126"/>
        <v>3000</v>
      </c>
      <c r="J24064" t="str">
        <f t="shared" si="1127"/>
        <v/>
      </c>
    </row>
    <row r="24065" spans="1:10" x14ac:dyDescent="0.25">
      <c r="A24065" t="s">
        <v>800</v>
      </c>
      <c r="B24065" t="s">
        <v>5632</v>
      </c>
      <c r="C24065" s="27">
        <v>33840</v>
      </c>
      <c r="D24065">
        <v>3000</v>
      </c>
      <c r="E24065">
        <v>1.3636363636363599E-2</v>
      </c>
      <c r="F24065">
        <v>2</v>
      </c>
      <c r="G24065">
        <v>528.16835773663797</v>
      </c>
      <c r="H24065" s="73">
        <f t="shared" si="1125"/>
        <v>1.1237624632694425E-2</v>
      </c>
      <c r="I24065">
        <f t="shared" si="1126"/>
        <v>3000</v>
      </c>
      <c r="J24065" t="str">
        <f t="shared" si="1127"/>
        <v/>
      </c>
    </row>
    <row r="24066" spans="1:10" x14ac:dyDescent="0.25">
      <c r="A24066" t="s">
        <v>800</v>
      </c>
      <c r="B24066" t="s">
        <v>13342</v>
      </c>
      <c r="C24066" s="27">
        <v>33840</v>
      </c>
      <c r="D24066">
        <v>3000</v>
      </c>
      <c r="E24066">
        <v>9.0909090909090905E-3</v>
      </c>
      <c r="F24066">
        <v>2</v>
      </c>
      <c r="G24066">
        <v>527.98296316704295</v>
      </c>
      <c r="H24066" s="73">
        <f t="shared" ref="H24066:H24129" si="1128">G24066/SUMIFS(C:C,B:B,B24066)</f>
        <v>1.1233680067383893E-2</v>
      </c>
      <c r="I24066">
        <f t="shared" ref="I24066:I24129" si="1129">IF(A24066="Construction",SUMIFS(D:D,A:A,"Engineering",B:B,B24066),"")</f>
        <v>3000</v>
      </c>
      <c r="J24066" t="str">
        <f t="shared" si="1127"/>
        <v/>
      </c>
    </row>
    <row r="24067" spans="1:10" x14ac:dyDescent="0.25">
      <c r="A24067" t="s">
        <v>800</v>
      </c>
      <c r="B24067" t="s">
        <v>11724</v>
      </c>
      <c r="C24067" s="27">
        <v>33840</v>
      </c>
      <c r="D24067">
        <v>3000</v>
      </c>
      <c r="E24067">
        <v>1.4583333333333301E-2</v>
      </c>
      <c r="F24067">
        <v>1</v>
      </c>
      <c r="G24067">
        <v>526.39927913465897</v>
      </c>
      <c r="H24067" s="73">
        <f t="shared" si="1128"/>
        <v>1.1199984662439552E-2</v>
      </c>
      <c r="I24067">
        <f t="shared" si="1129"/>
        <v>3000</v>
      </c>
      <c r="J24067" t="str">
        <f t="shared" ref="J24067:J24130" si="1130">IF(AND(I24067&lt;&gt;"",I24067&lt;&gt;3000,I24067&lt;&gt;0),D24067-I24067,"")</f>
        <v/>
      </c>
    </row>
    <row r="24068" spans="1:10" x14ac:dyDescent="0.25">
      <c r="A24068" t="s">
        <v>800</v>
      </c>
      <c r="B24068" t="s">
        <v>10651</v>
      </c>
      <c r="C24068" s="27">
        <v>146127.27272727201</v>
      </c>
      <c r="D24068">
        <v>3000</v>
      </c>
      <c r="E24068">
        <v>0.17272727272727201</v>
      </c>
      <c r="G24068">
        <v>2268.53778207613</v>
      </c>
      <c r="H24068" s="73">
        <f t="shared" si="1128"/>
        <v>1.1177565779546482E-2</v>
      </c>
      <c r="I24068">
        <f t="shared" si="1129"/>
        <v>3000</v>
      </c>
      <c r="J24068" t="str">
        <f t="shared" si="1130"/>
        <v/>
      </c>
    </row>
    <row r="24069" spans="1:10" x14ac:dyDescent="0.25">
      <c r="A24069" t="s">
        <v>800</v>
      </c>
      <c r="B24069" t="s">
        <v>6887</v>
      </c>
      <c r="C24069" s="27">
        <v>33840</v>
      </c>
      <c r="D24069">
        <v>3000</v>
      </c>
      <c r="E24069">
        <v>3.5795454545454498E-2</v>
      </c>
      <c r="F24069">
        <v>2</v>
      </c>
      <c r="G24069">
        <v>524.28626073513794</v>
      </c>
      <c r="H24069" s="73">
        <f t="shared" si="1128"/>
        <v>1.1155026824151872E-2</v>
      </c>
      <c r="I24069">
        <f t="shared" si="1129"/>
        <v>3000</v>
      </c>
      <c r="J24069" t="str">
        <f t="shared" si="1130"/>
        <v/>
      </c>
    </row>
    <row r="24070" spans="1:10" x14ac:dyDescent="0.25">
      <c r="A24070" t="s">
        <v>800</v>
      </c>
      <c r="B24070" t="s">
        <v>9797</v>
      </c>
      <c r="C24070" s="27">
        <v>33840</v>
      </c>
      <c r="D24070">
        <v>3000</v>
      </c>
      <c r="E24070">
        <v>3.7121212121212097E-2</v>
      </c>
      <c r="F24070">
        <v>2</v>
      </c>
      <c r="G24070">
        <v>524.23630227089097</v>
      </c>
      <c r="H24070" s="73">
        <f t="shared" si="1128"/>
        <v>1.1153963878104063E-2</v>
      </c>
      <c r="I24070">
        <f t="shared" si="1129"/>
        <v>3000</v>
      </c>
      <c r="J24070" t="str">
        <f t="shared" si="1130"/>
        <v/>
      </c>
    </row>
    <row r="24071" spans="1:10" x14ac:dyDescent="0.25">
      <c r="A24071" t="s">
        <v>800</v>
      </c>
      <c r="B24071" t="s">
        <v>8132</v>
      </c>
      <c r="C24071" s="27">
        <v>49349.999999999898</v>
      </c>
      <c r="D24071">
        <v>3000</v>
      </c>
      <c r="E24071">
        <v>5.83333333333333E-2</v>
      </c>
      <c r="F24071">
        <v>7</v>
      </c>
      <c r="G24071">
        <v>763.67049139915798</v>
      </c>
      <c r="H24071" s="73">
        <f t="shared" si="1128"/>
        <v>1.1141697138954309E-2</v>
      </c>
      <c r="I24071">
        <f t="shared" si="1129"/>
        <v>3000</v>
      </c>
      <c r="J24071" t="str">
        <f t="shared" si="1130"/>
        <v/>
      </c>
    </row>
    <row r="24072" spans="1:10" x14ac:dyDescent="0.25">
      <c r="A24072" t="s">
        <v>800</v>
      </c>
      <c r="B24072" t="s">
        <v>3932</v>
      </c>
      <c r="C24072" s="27">
        <v>33840</v>
      </c>
      <c r="D24072">
        <v>3000</v>
      </c>
      <c r="E24072">
        <v>3.7689393939393898E-2</v>
      </c>
      <c r="F24072">
        <v>1</v>
      </c>
      <c r="G24072">
        <v>521.18659822551399</v>
      </c>
      <c r="H24072" s="73">
        <f t="shared" si="1128"/>
        <v>1.1089076557989659E-2</v>
      </c>
      <c r="I24072">
        <f t="shared" si="1129"/>
        <v>3000</v>
      </c>
      <c r="J24072" t="str">
        <f t="shared" si="1130"/>
        <v/>
      </c>
    </row>
    <row r="24073" spans="1:10" x14ac:dyDescent="0.25">
      <c r="A24073" t="s">
        <v>800</v>
      </c>
      <c r="B24073" t="s">
        <v>8551</v>
      </c>
      <c r="C24073" s="27">
        <v>33840</v>
      </c>
      <c r="D24073">
        <v>3000</v>
      </c>
      <c r="E24073">
        <v>1.68560606060606E-2</v>
      </c>
      <c r="F24073">
        <v>1</v>
      </c>
      <c r="G24073">
        <v>520.417469144493</v>
      </c>
      <c r="H24073" s="73">
        <f t="shared" si="1128"/>
        <v>1.1072712109457298E-2</v>
      </c>
      <c r="I24073">
        <f t="shared" si="1129"/>
        <v>3000</v>
      </c>
      <c r="J24073" t="str">
        <f t="shared" si="1130"/>
        <v/>
      </c>
    </row>
    <row r="24074" spans="1:10" x14ac:dyDescent="0.25">
      <c r="A24074" t="s">
        <v>800</v>
      </c>
      <c r="B24074" t="s">
        <v>4072</v>
      </c>
      <c r="C24074" s="27">
        <v>34769.318181818096</v>
      </c>
      <c r="D24074">
        <v>3000</v>
      </c>
      <c r="E24074">
        <v>4.1098484848484801E-2</v>
      </c>
      <c r="F24074">
        <v>1</v>
      </c>
      <c r="G24074">
        <v>534.40568056368897</v>
      </c>
      <c r="H24074" s="73">
        <f t="shared" si="1128"/>
        <v>1.106642609422996E-2</v>
      </c>
      <c r="I24074">
        <f t="shared" si="1129"/>
        <v>3000</v>
      </c>
      <c r="J24074" t="str">
        <f t="shared" si="1130"/>
        <v/>
      </c>
    </row>
    <row r="24075" spans="1:10" x14ac:dyDescent="0.25">
      <c r="A24075" t="s">
        <v>800</v>
      </c>
      <c r="B24075" t="s">
        <v>5298</v>
      </c>
      <c r="C24075" s="27">
        <v>33840</v>
      </c>
      <c r="D24075">
        <v>3000</v>
      </c>
      <c r="E24075">
        <v>2.4810606060605998E-2</v>
      </c>
      <c r="F24075">
        <v>14</v>
      </c>
      <c r="G24075">
        <v>518.83895269911795</v>
      </c>
      <c r="H24075" s="73">
        <f t="shared" si="1128"/>
        <v>1.1039126653172722E-2</v>
      </c>
      <c r="I24075">
        <f t="shared" si="1129"/>
        <v>3000</v>
      </c>
      <c r="J24075" t="str">
        <f t="shared" si="1130"/>
        <v/>
      </c>
    </row>
    <row r="24076" spans="1:10" x14ac:dyDescent="0.25">
      <c r="A24076" t="s">
        <v>800</v>
      </c>
      <c r="B24076" t="s">
        <v>6834</v>
      </c>
      <c r="C24076" s="27">
        <v>33840</v>
      </c>
      <c r="D24076">
        <v>3000</v>
      </c>
      <c r="E24076">
        <v>8.9015151515151499E-3</v>
      </c>
      <c r="F24076">
        <v>2</v>
      </c>
      <c r="G24076">
        <v>514.92740752870395</v>
      </c>
      <c r="H24076" s="73">
        <f t="shared" si="1128"/>
        <v>1.0955902287844765E-2</v>
      </c>
      <c r="I24076">
        <f t="shared" si="1129"/>
        <v>3000</v>
      </c>
      <c r="J24076" t="str">
        <f t="shared" si="1130"/>
        <v/>
      </c>
    </row>
    <row r="24077" spans="1:10" x14ac:dyDescent="0.25">
      <c r="A24077" t="s">
        <v>800</v>
      </c>
      <c r="B24077" t="s">
        <v>6280</v>
      </c>
      <c r="C24077" s="27">
        <v>33840</v>
      </c>
      <c r="D24077">
        <v>3000</v>
      </c>
      <c r="E24077">
        <v>1.68560606060606E-2</v>
      </c>
      <c r="F24077">
        <v>2</v>
      </c>
      <c r="G24077">
        <v>514.74180269860301</v>
      </c>
      <c r="H24077" s="73">
        <f t="shared" si="1128"/>
        <v>1.0951953248906446E-2</v>
      </c>
      <c r="I24077">
        <f t="shared" si="1129"/>
        <v>3000</v>
      </c>
      <c r="J24077" t="str">
        <f t="shared" si="1130"/>
        <v/>
      </c>
    </row>
    <row r="24078" spans="1:10" x14ac:dyDescent="0.25">
      <c r="A24078" t="s">
        <v>800</v>
      </c>
      <c r="B24078" t="s">
        <v>7600</v>
      </c>
      <c r="C24078" s="27">
        <v>55919.318181818096</v>
      </c>
      <c r="D24078">
        <v>3000</v>
      </c>
      <c r="E24078">
        <v>6.6098484848484795E-2</v>
      </c>
      <c r="F24078">
        <v>1</v>
      </c>
      <c r="G24078">
        <v>850.52824064443405</v>
      </c>
      <c r="H24078" s="73">
        <f t="shared" si="1128"/>
        <v>1.0951140914717107E-2</v>
      </c>
      <c r="I24078">
        <f t="shared" si="1129"/>
        <v>3000</v>
      </c>
      <c r="J24078" t="str">
        <f t="shared" si="1130"/>
        <v/>
      </c>
    </row>
    <row r="24079" spans="1:10" x14ac:dyDescent="0.25">
      <c r="A24079" t="s">
        <v>800</v>
      </c>
      <c r="B24079" t="s">
        <v>12655</v>
      </c>
      <c r="C24079" s="27">
        <v>37332.9545454545</v>
      </c>
      <c r="D24079">
        <v>3000</v>
      </c>
      <c r="E24079">
        <v>4.4128787878787802E-2</v>
      </c>
      <c r="F24079">
        <v>1</v>
      </c>
      <c r="G24079">
        <v>567.74862066240803</v>
      </c>
      <c r="H24079" s="73">
        <f t="shared" si="1128"/>
        <v>1.0949548779463128E-2</v>
      </c>
      <c r="I24079">
        <f t="shared" si="1129"/>
        <v>3000</v>
      </c>
      <c r="J24079" t="str">
        <f t="shared" si="1130"/>
        <v/>
      </c>
    </row>
    <row r="24080" spans="1:10" x14ac:dyDescent="0.25">
      <c r="A24080" t="s">
        <v>800</v>
      </c>
      <c r="B24080" t="s">
        <v>6606</v>
      </c>
      <c r="C24080" s="27">
        <v>129463.636363636</v>
      </c>
      <c r="D24080">
        <v>3000</v>
      </c>
      <c r="E24080">
        <v>0.15303030303030299</v>
      </c>
      <c r="F24080">
        <v>2</v>
      </c>
      <c r="G24080">
        <v>1968.5467119532</v>
      </c>
      <c r="H24080" s="73">
        <f t="shared" si="1128"/>
        <v>1.0947889866350239E-2</v>
      </c>
      <c r="I24080">
        <f t="shared" si="1129"/>
        <v>3000</v>
      </c>
      <c r="J24080" t="str">
        <f t="shared" si="1130"/>
        <v/>
      </c>
    </row>
    <row r="24081" spans="1:10" x14ac:dyDescent="0.25">
      <c r="A24081" t="s">
        <v>800</v>
      </c>
      <c r="B24081" t="s">
        <v>8970</v>
      </c>
      <c r="C24081" s="27">
        <v>33840</v>
      </c>
      <c r="D24081">
        <v>3000</v>
      </c>
      <c r="E24081">
        <v>1.6477272727272702E-2</v>
      </c>
      <c r="F24081">
        <v>11</v>
      </c>
      <c r="G24081">
        <v>513.67215131262901</v>
      </c>
      <c r="H24081" s="73">
        <f t="shared" si="1128"/>
        <v>1.092919470877934E-2</v>
      </c>
      <c r="I24081">
        <f t="shared" si="1129"/>
        <v>3000</v>
      </c>
      <c r="J24081" t="str">
        <f t="shared" si="1130"/>
        <v/>
      </c>
    </row>
    <row r="24082" spans="1:10" x14ac:dyDescent="0.25">
      <c r="A24082" t="s">
        <v>800</v>
      </c>
      <c r="B24082" t="s">
        <v>12295</v>
      </c>
      <c r="C24082" s="27">
        <v>62969.318181818096</v>
      </c>
      <c r="D24082">
        <v>3000</v>
      </c>
      <c r="E24082">
        <v>7.4431818181818099E-2</v>
      </c>
      <c r="F24082">
        <v>2</v>
      </c>
      <c r="G24082">
        <v>955.16518297741095</v>
      </c>
      <c r="H24082" s="73">
        <f t="shared" si="1128"/>
        <v>1.0921492428392052E-2</v>
      </c>
      <c r="I24082">
        <f t="shared" si="1129"/>
        <v>3000</v>
      </c>
      <c r="J24082" t="str">
        <f t="shared" si="1130"/>
        <v/>
      </c>
    </row>
    <row r="24083" spans="1:10" x14ac:dyDescent="0.25">
      <c r="A24083" t="s">
        <v>800</v>
      </c>
      <c r="B24083" t="s">
        <v>7582</v>
      </c>
      <c r="C24083" s="27">
        <v>40056.818181818096</v>
      </c>
      <c r="D24083">
        <v>3000</v>
      </c>
      <c r="E24083">
        <v>4.7348484848484799E-2</v>
      </c>
      <c r="G24083">
        <v>607.58299683649705</v>
      </c>
      <c r="H24083" s="73">
        <f t="shared" si="1128"/>
        <v>1.0920981185690929E-2</v>
      </c>
      <c r="I24083">
        <f t="shared" si="1129"/>
        <v>3000</v>
      </c>
      <c r="J24083" t="str">
        <f t="shared" si="1130"/>
        <v/>
      </c>
    </row>
    <row r="24084" spans="1:10" x14ac:dyDescent="0.25">
      <c r="A24084" t="s">
        <v>800</v>
      </c>
      <c r="B24084" t="s">
        <v>9487</v>
      </c>
      <c r="C24084" s="27">
        <v>86843.181818181794</v>
      </c>
      <c r="D24084">
        <v>3000</v>
      </c>
      <c r="E24084">
        <v>0.10265151515151499</v>
      </c>
      <c r="F24084">
        <v>3</v>
      </c>
      <c r="G24084">
        <v>1311.0220996437599</v>
      </c>
      <c r="H24084" s="73">
        <f t="shared" si="1128"/>
        <v>1.0869430299315473E-2</v>
      </c>
      <c r="I24084">
        <f t="shared" si="1129"/>
        <v>3000</v>
      </c>
      <c r="J24084" t="str">
        <f t="shared" si="1130"/>
        <v/>
      </c>
    </row>
    <row r="24085" spans="1:10" x14ac:dyDescent="0.25">
      <c r="A24085" t="s">
        <v>800</v>
      </c>
      <c r="B24085" t="s">
        <v>8697</v>
      </c>
      <c r="C24085" s="27">
        <v>33840</v>
      </c>
      <c r="D24085">
        <v>3000</v>
      </c>
      <c r="E24085">
        <v>3.6553030303030302E-2</v>
      </c>
      <c r="F24085">
        <v>1</v>
      </c>
      <c r="G24085">
        <v>509.61213713329198</v>
      </c>
      <c r="H24085" s="73">
        <f t="shared" si="1128"/>
        <v>1.0842811428367915E-2</v>
      </c>
      <c r="I24085">
        <f t="shared" si="1129"/>
        <v>3000</v>
      </c>
      <c r="J24085" t="str">
        <f t="shared" si="1130"/>
        <v/>
      </c>
    </row>
    <row r="24086" spans="1:10" x14ac:dyDescent="0.25">
      <c r="A24086" t="s">
        <v>800</v>
      </c>
      <c r="B24086" t="s">
        <v>7364</v>
      </c>
      <c r="C24086" s="27">
        <v>62007.9545454545</v>
      </c>
      <c r="D24086">
        <v>3000</v>
      </c>
      <c r="E24086">
        <v>7.3295454545454497E-2</v>
      </c>
      <c r="G24086">
        <v>933.05487781589704</v>
      </c>
      <c r="H24086" s="73">
        <f t="shared" si="1128"/>
        <v>1.083408599674076E-2</v>
      </c>
      <c r="I24086">
        <f t="shared" si="1129"/>
        <v>3000</v>
      </c>
      <c r="J24086" t="str">
        <f t="shared" si="1130"/>
        <v/>
      </c>
    </row>
    <row r="24087" spans="1:10" x14ac:dyDescent="0.25">
      <c r="A24087" t="s">
        <v>800</v>
      </c>
      <c r="B24087" t="s">
        <v>5549</v>
      </c>
      <c r="C24087" s="27">
        <v>59604.545454545398</v>
      </c>
      <c r="D24087">
        <v>3000</v>
      </c>
      <c r="E24087">
        <v>7.0454545454545395E-2</v>
      </c>
      <c r="F24087">
        <v>2</v>
      </c>
      <c r="G24087">
        <v>896.45003927072298</v>
      </c>
      <c r="H24087" s="73">
        <f t="shared" si="1128"/>
        <v>1.0828771922556449E-2</v>
      </c>
      <c r="I24087">
        <f t="shared" si="1129"/>
        <v>3000</v>
      </c>
      <c r="J24087" t="str">
        <f t="shared" si="1130"/>
        <v/>
      </c>
    </row>
    <row r="24088" spans="1:10" x14ac:dyDescent="0.25">
      <c r="A24088" t="s">
        <v>800</v>
      </c>
      <c r="B24088" t="s">
        <v>7420</v>
      </c>
      <c r="C24088" s="27">
        <v>33840</v>
      </c>
      <c r="D24088">
        <v>3000</v>
      </c>
      <c r="E24088">
        <v>3.7121212121212097E-2</v>
      </c>
      <c r="F24088">
        <v>1</v>
      </c>
      <c r="G24088">
        <v>508.62090413842998</v>
      </c>
      <c r="H24088" s="73">
        <f t="shared" si="1128"/>
        <v>1.0821721364647447E-2</v>
      </c>
      <c r="I24088">
        <f t="shared" si="1129"/>
        <v>3000</v>
      </c>
      <c r="J24088" t="str">
        <f t="shared" si="1130"/>
        <v/>
      </c>
    </row>
    <row r="24089" spans="1:10" x14ac:dyDescent="0.25">
      <c r="A24089" t="s">
        <v>800</v>
      </c>
      <c r="B24089" t="s">
        <v>5173</v>
      </c>
      <c r="C24089" s="27">
        <v>138115.909090909</v>
      </c>
      <c r="D24089">
        <v>3000</v>
      </c>
      <c r="E24089">
        <v>0.16325757575757499</v>
      </c>
      <c r="F24089">
        <v>3</v>
      </c>
      <c r="G24089">
        <v>2074.08084220811</v>
      </c>
      <c r="H24089" s="73">
        <f t="shared" si="1128"/>
        <v>1.0812209949013997E-2</v>
      </c>
      <c r="I24089">
        <f t="shared" si="1129"/>
        <v>3000</v>
      </c>
      <c r="J24089" t="str">
        <f t="shared" si="1130"/>
        <v/>
      </c>
    </row>
    <row r="24090" spans="1:10" x14ac:dyDescent="0.25">
      <c r="A24090" t="s">
        <v>800</v>
      </c>
      <c r="B24090" t="s">
        <v>11536</v>
      </c>
      <c r="C24090" s="27">
        <v>40697.727272727199</v>
      </c>
      <c r="D24090">
        <v>3000</v>
      </c>
      <c r="E24090">
        <v>4.8106060606060597E-2</v>
      </c>
      <c r="F24090">
        <v>3</v>
      </c>
      <c r="G24090">
        <v>607.58299683649705</v>
      </c>
      <c r="H24090" s="73">
        <f t="shared" si="1128"/>
        <v>1.0748997230010758E-2</v>
      </c>
      <c r="I24090">
        <f t="shared" si="1129"/>
        <v>3000</v>
      </c>
      <c r="J24090" t="str">
        <f t="shared" si="1130"/>
        <v/>
      </c>
    </row>
    <row r="24091" spans="1:10" x14ac:dyDescent="0.25">
      <c r="A24091" t="s">
        <v>800</v>
      </c>
      <c r="B24091" t="s">
        <v>5106</v>
      </c>
      <c r="C24091" s="27">
        <v>51272.727272727199</v>
      </c>
      <c r="D24091">
        <v>3000</v>
      </c>
      <c r="E24091">
        <v>6.0606060606060601E-2</v>
      </c>
      <c r="F24091">
        <v>3</v>
      </c>
      <c r="G24091">
        <v>765.30231254989405</v>
      </c>
      <c r="H24091" s="73">
        <f t="shared" si="1128"/>
        <v>1.0746798431551722E-2</v>
      </c>
      <c r="I24091">
        <f t="shared" si="1129"/>
        <v>3000</v>
      </c>
      <c r="J24091" t="str">
        <f t="shared" si="1130"/>
        <v/>
      </c>
    </row>
    <row r="24092" spans="1:10" x14ac:dyDescent="0.25">
      <c r="A24092" t="s">
        <v>800</v>
      </c>
      <c r="B24092" t="s">
        <v>5102</v>
      </c>
      <c r="C24092" s="27">
        <v>33840</v>
      </c>
      <c r="D24092">
        <v>3000</v>
      </c>
      <c r="E24092">
        <v>2.7462121212121202E-2</v>
      </c>
      <c r="G24092">
        <v>503.21416747223799</v>
      </c>
      <c r="H24092" s="73">
        <f t="shared" si="1128"/>
        <v>1.0706684414302937E-2</v>
      </c>
      <c r="I24092">
        <f t="shared" si="1129"/>
        <v>3000</v>
      </c>
      <c r="J24092" t="str">
        <f t="shared" si="1130"/>
        <v/>
      </c>
    </row>
    <row r="24093" spans="1:10" x14ac:dyDescent="0.25">
      <c r="A24093" t="s">
        <v>800</v>
      </c>
      <c r="B24093" t="s">
        <v>3780</v>
      </c>
      <c r="C24093" s="27">
        <v>91650</v>
      </c>
      <c r="D24093">
        <v>3000</v>
      </c>
      <c r="E24093">
        <v>0.108333333333333</v>
      </c>
      <c r="F24093">
        <v>5</v>
      </c>
      <c r="G24093">
        <v>1362.47920007895</v>
      </c>
      <c r="H24093" s="73">
        <f t="shared" si="1128"/>
        <v>1.0703600917150514E-2</v>
      </c>
      <c r="I24093">
        <f t="shared" si="1129"/>
        <v>3000</v>
      </c>
      <c r="J24093" t="str">
        <f t="shared" si="1130"/>
        <v/>
      </c>
    </row>
    <row r="24094" spans="1:10" x14ac:dyDescent="0.25">
      <c r="A24094" t="s">
        <v>800</v>
      </c>
      <c r="B24094" t="s">
        <v>10723</v>
      </c>
      <c r="C24094" s="27">
        <v>186985.227272727</v>
      </c>
      <c r="D24094">
        <v>3000</v>
      </c>
      <c r="E24094">
        <v>0.22102272727272701</v>
      </c>
      <c r="G24094">
        <v>2777.1525963091099</v>
      </c>
      <c r="H24094" s="73">
        <f t="shared" si="1128"/>
        <v>1.0693624830725898E-2</v>
      </c>
      <c r="I24094">
        <f t="shared" si="1129"/>
        <v>3000</v>
      </c>
      <c r="J24094" t="str">
        <f t="shared" si="1130"/>
        <v/>
      </c>
    </row>
    <row r="24095" spans="1:10" x14ac:dyDescent="0.25">
      <c r="A24095" t="s">
        <v>800</v>
      </c>
      <c r="B24095" t="s">
        <v>9604</v>
      </c>
      <c r="C24095" s="27">
        <v>33840</v>
      </c>
      <c r="D24095">
        <v>3000</v>
      </c>
      <c r="E24095">
        <v>1.0227272727272699E-2</v>
      </c>
      <c r="F24095">
        <v>13</v>
      </c>
      <c r="G24095">
        <v>502.459866647181</v>
      </c>
      <c r="H24095" s="73">
        <f t="shared" si="1128"/>
        <v>1.0690635460578319E-2</v>
      </c>
      <c r="I24095">
        <f t="shared" si="1129"/>
        <v>3000</v>
      </c>
      <c r="J24095" t="str">
        <f t="shared" si="1130"/>
        <v/>
      </c>
    </row>
    <row r="24096" spans="1:10" x14ac:dyDescent="0.25">
      <c r="A24096" t="s">
        <v>800</v>
      </c>
      <c r="B24096" t="s">
        <v>11747</v>
      </c>
      <c r="C24096" s="27">
        <v>171923.86363636301</v>
      </c>
      <c r="D24096">
        <v>3000</v>
      </c>
      <c r="E24096">
        <v>0.203219696969696</v>
      </c>
      <c r="F24096">
        <v>3</v>
      </c>
      <c r="G24096">
        <v>2548.6876095745101</v>
      </c>
      <c r="H24096" s="73">
        <f t="shared" si="1128"/>
        <v>1.067364960326264E-2</v>
      </c>
      <c r="I24096">
        <f t="shared" si="1129"/>
        <v>3000</v>
      </c>
      <c r="J24096" t="str">
        <f t="shared" si="1130"/>
        <v/>
      </c>
    </row>
    <row r="24097" spans="1:10" x14ac:dyDescent="0.25">
      <c r="A24097" t="s">
        <v>800</v>
      </c>
      <c r="B24097" t="s">
        <v>13418</v>
      </c>
      <c r="C24097" s="27">
        <v>49189.772727272699</v>
      </c>
      <c r="D24097">
        <v>3000</v>
      </c>
      <c r="E24097">
        <v>5.8143939393939303E-2</v>
      </c>
      <c r="F24097">
        <v>2</v>
      </c>
      <c r="G24097">
        <v>725.44960450797805</v>
      </c>
      <c r="H24097" s="73">
        <f t="shared" si="1128"/>
        <v>1.0618542967086088E-2</v>
      </c>
      <c r="I24097">
        <f t="shared" si="1129"/>
        <v>3000</v>
      </c>
      <c r="J24097" t="str">
        <f t="shared" si="1130"/>
        <v/>
      </c>
    </row>
    <row r="24098" spans="1:10" x14ac:dyDescent="0.25">
      <c r="A24098" t="s">
        <v>800</v>
      </c>
      <c r="B24098" t="s">
        <v>6347</v>
      </c>
      <c r="C24098" s="27">
        <v>143243.18181818101</v>
      </c>
      <c r="D24098">
        <v>3000</v>
      </c>
      <c r="E24098">
        <v>0.16931818181818101</v>
      </c>
      <c r="F24098">
        <v>4</v>
      </c>
      <c r="G24098">
        <v>2112.3325706109799</v>
      </c>
      <c r="H24098" s="73">
        <f t="shared" si="1128"/>
        <v>1.061746487012806E-2</v>
      </c>
      <c r="I24098">
        <f t="shared" si="1129"/>
        <v>3000</v>
      </c>
      <c r="J24098" t="str">
        <f t="shared" si="1130"/>
        <v/>
      </c>
    </row>
    <row r="24099" spans="1:10" x14ac:dyDescent="0.25">
      <c r="A24099" t="s">
        <v>800</v>
      </c>
      <c r="B24099" t="s">
        <v>8809</v>
      </c>
      <c r="C24099" s="27">
        <v>33840</v>
      </c>
      <c r="D24099">
        <v>3000</v>
      </c>
      <c r="E24099">
        <v>2.5757575757575701E-2</v>
      </c>
      <c r="F24099">
        <v>2</v>
      </c>
      <c r="G24099">
        <v>499.01033852990201</v>
      </c>
      <c r="H24099" s="73">
        <f t="shared" si="1128"/>
        <v>1.0617241245317065E-2</v>
      </c>
      <c r="I24099">
        <f t="shared" si="1129"/>
        <v>3000</v>
      </c>
      <c r="J24099" t="str">
        <f t="shared" si="1130"/>
        <v/>
      </c>
    </row>
    <row r="24100" spans="1:10" x14ac:dyDescent="0.25">
      <c r="A24100" t="s">
        <v>800</v>
      </c>
      <c r="B24100" t="s">
        <v>8723</v>
      </c>
      <c r="C24100" s="27">
        <v>33840</v>
      </c>
      <c r="D24100">
        <v>3000</v>
      </c>
      <c r="E24100">
        <v>3.61742424242424E-2</v>
      </c>
      <c r="F24100">
        <v>1</v>
      </c>
      <c r="G24100">
        <v>498.94053209958503</v>
      </c>
      <c r="H24100" s="73">
        <f t="shared" si="1128"/>
        <v>1.061575600211883E-2</v>
      </c>
      <c r="I24100">
        <f t="shared" si="1129"/>
        <v>3000</v>
      </c>
      <c r="J24100" t="str">
        <f t="shared" si="1130"/>
        <v/>
      </c>
    </row>
    <row r="24101" spans="1:10" x14ac:dyDescent="0.25">
      <c r="A24101" t="s">
        <v>800</v>
      </c>
      <c r="B24101" t="s">
        <v>8255</v>
      </c>
      <c r="C24101" s="27">
        <v>33840</v>
      </c>
      <c r="D24101">
        <v>3000</v>
      </c>
      <c r="E24101">
        <v>1.7045454545454499E-3</v>
      </c>
      <c r="F24101">
        <v>2</v>
      </c>
      <c r="G24101">
        <v>498.88482855170599</v>
      </c>
      <c r="H24101" s="73">
        <f t="shared" si="1128"/>
        <v>1.0614570820249063E-2</v>
      </c>
      <c r="I24101">
        <f t="shared" si="1129"/>
        <v>3000</v>
      </c>
      <c r="J24101" t="str">
        <f t="shared" si="1130"/>
        <v/>
      </c>
    </row>
    <row r="24102" spans="1:10" x14ac:dyDescent="0.25">
      <c r="A24102" t="s">
        <v>800</v>
      </c>
      <c r="B24102" t="s">
        <v>6000</v>
      </c>
      <c r="C24102" s="27">
        <v>33840</v>
      </c>
      <c r="D24102">
        <v>3000</v>
      </c>
      <c r="E24102">
        <v>8.5227272727272704E-3</v>
      </c>
      <c r="F24102">
        <v>3</v>
      </c>
      <c r="G24102">
        <v>498.78402617980697</v>
      </c>
      <c r="H24102" s="73">
        <f t="shared" si="1128"/>
        <v>1.0612426088932063E-2</v>
      </c>
      <c r="I24102">
        <f t="shared" si="1129"/>
        <v>3000</v>
      </c>
      <c r="J24102" t="str">
        <f t="shared" si="1130"/>
        <v/>
      </c>
    </row>
    <row r="24103" spans="1:10" x14ac:dyDescent="0.25">
      <c r="A24103" t="s">
        <v>800</v>
      </c>
      <c r="B24103" t="s">
        <v>13390</v>
      </c>
      <c r="C24103" s="27">
        <v>33840</v>
      </c>
      <c r="D24103">
        <v>3000</v>
      </c>
      <c r="E24103">
        <v>1.9507575757575699E-2</v>
      </c>
      <c r="F24103">
        <v>1</v>
      </c>
      <c r="G24103">
        <v>498.59655169387702</v>
      </c>
      <c r="H24103" s="73">
        <f t="shared" si="1128"/>
        <v>1.0608437270082489E-2</v>
      </c>
      <c r="I24103">
        <f t="shared" si="1129"/>
        <v>3000</v>
      </c>
      <c r="J24103" t="str">
        <f t="shared" si="1130"/>
        <v/>
      </c>
    </row>
    <row r="24104" spans="1:10" x14ac:dyDescent="0.25">
      <c r="A24104" t="s">
        <v>800</v>
      </c>
      <c r="B24104" t="s">
        <v>3646</v>
      </c>
      <c r="C24104" s="27">
        <v>69698.863636363603</v>
      </c>
      <c r="D24104">
        <v>3000</v>
      </c>
      <c r="E24104">
        <v>8.2386363636363605E-2</v>
      </c>
      <c r="F24104">
        <v>1</v>
      </c>
      <c r="G24104">
        <v>1025.9181594942499</v>
      </c>
      <c r="H24104" s="73">
        <f t="shared" si="1128"/>
        <v>1.0597892652735913E-2</v>
      </c>
      <c r="I24104">
        <f t="shared" si="1129"/>
        <v>3000</v>
      </c>
      <c r="J24104" t="str">
        <f t="shared" si="1130"/>
        <v/>
      </c>
    </row>
    <row r="24105" spans="1:10" x14ac:dyDescent="0.25">
      <c r="A24105" t="s">
        <v>800</v>
      </c>
      <c r="B24105" t="s">
        <v>11108</v>
      </c>
      <c r="C24105" s="27">
        <v>36531.818181818096</v>
      </c>
      <c r="D24105">
        <v>3000</v>
      </c>
      <c r="E24105">
        <v>4.3181818181818099E-2</v>
      </c>
      <c r="F24105">
        <v>1</v>
      </c>
      <c r="G24105">
        <v>535.95379711510304</v>
      </c>
      <c r="H24105" s="73">
        <f t="shared" si="1128"/>
        <v>1.0563031163746748E-2</v>
      </c>
      <c r="I24105">
        <f t="shared" si="1129"/>
        <v>3000</v>
      </c>
      <c r="J24105" t="str">
        <f t="shared" si="1130"/>
        <v/>
      </c>
    </row>
    <row r="24106" spans="1:10" x14ac:dyDescent="0.25">
      <c r="A24106" t="s">
        <v>800</v>
      </c>
      <c r="B24106" t="s">
        <v>10012</v>
      </c>
      <c r="C24106" s="27">
        <v>33840</v>
      </c>
      <c r="D24106">
        <v>3000</v>
      </c>
      <c r="E24106">
        <v>2.7840909090909E-2</v>
      </c>
      <c r="F24106">
        <v>9</v>
      </c>
      <c r="G24106">
        <v>496.46020993225801</v>
      </c>
      <c r="H24106" s="73">
        <f t="shared" si="1128"/>
        <v>1.0562983190048043E-2</v>
      </c>
      <c r="I24106">
        <f t="shared" si="1129"/>
        <v>3000</v>
      </c>
      <c r="J24106" t="str">
        <f t="shared" si="1130"/>
        <v/>
      </c>
    </row>
    <row r="24107" spans="1:10" x14ac:dyDescent="0.25">
      <c r="A24107" t="s">
        <v>800</v>
      </c>
      <c r="B24107" t="s">
        <v>7857</v>
      </c>
      <c r="C24107" s="27">
        <v>33840</v>
      </c>
      <c r="D24107">
        <v>3000</v>
      </c>
      <c r="E24107">
        <v>3.6742424242424201E-2</v>
      </c>
      <c r="F24107">
        <v>1</v>
      </c>
      <c r="G24107">
        <v>494.77633242494102</v>
      </c>
      <c r="H24107" s="73">
        <f t="shared" si="1128"/>
        <v>1.0527156009041298E-2</v>
      </c>
      <c r="I24107">
        <f t="shared" si="1129"/>
        <v>3000</v>
      </c>
      <c r="J24107" t="str">
        <f t="shared" si="1130"/>
        <v/>
      </c>
    </row>
    <row r="24108" spans="1:10" x14ac:dyDescent="0.25">
      <c r="A24108" t="s">
        <v>800</v>
      </c>
      <c r="B24108" t="s">
        <v>5528</v>
      </c>
      <c r="C24108" s="27">
        <v>33840</v>
      </c>
      <c r="D24108">
        <v>3000</v>
      </c>
      <c r="E24108">
        <v>3.0681818181818098E-2</v>
      </c>
      <c r="F24108">
        <v>6</v>
      </c>
      <c r="G24108">
        <v>494.57057384079201</v>
      </c>
      <c r="H24108" s="73">
        <f t="shared" si="1128"/>
        <v>1.0522778166825363E-2</v>
      </c>
      <c r="I24108">
        <f t="shared" si="1129"/>
        <v>3000</v>
      </c>
      <c r="J24108" t="str">
        <f t="shared" si="1130"/>
        <v/>
      </c>
    </row>
    <row r="24109" spans="1:10" x14ac:dyDescent="0.25">
      <c r="A24109" t="s">
        <v>800</v>
      </c>
      <c r="B24109" t="s">
        <v>13145</v>
      </c>
      <c r="C24109" s="27">
        <v>53515.909090909001</v>
      </c>
      <c r="D24109">
        <v>3000</v>
      </c>
      <c r="E24109">
        <v>6.3257575757575693E-2</v>
      </c>
      <c r="F24109">
        <v>1</v>
      </c>
      <c r="G24109">
        <v>781.99338317652405</v>
      </c>
      <c r="H24109" s="73">
        <f t="shared" si="1128"/>
        <v>1.0520894542418278E-2</v>
      </c>
      <c r="I24109">
        <f t="shared" si="1129"/>
        <v>3000</v>
      </c>
      <c r="J24109" t="str">
        <f t="shared" si="1130"/>
        <v/>
      </c>
    </row>
    <row r="24110" spans="1:10" x14ac:dyDescent="0.25">
      <c r="A24110" t="s">
        <v>800</v>
      </c>
      <c r="B24110" t="s">
        <v>6917</v>
      </c>
      <c r="C24110" s="27">
        <v>34769.318181818096</v>
      </c>
      <c r="D24110">
        <v>3000</v>
      </c>
      <c r="E24110">
        <v>4.1098484848484801E-2</v>
      </c>
      <c r="F24110">
        <v>2</v>
      </c>
      <c r="G24110">
        <v>507.83423377570898</v>
      </c>
      <c r="H24110" s="73">
        <f t="shared" si="1128"/>
        <v>1.0516186898071376E-2</v>
      </c>
      <c r="I24110">
        <f t="shared" si="1129"/>
        <v>3000</v>
      </c>
      <c r="J24110" t="str">
        <f t="shared" si="1130"/>
        <v/>
      </c>
    </row>
    <row r="24111" spans="1:10" x14ac:dyDescent="0.25">
      <c r="A24111" t="s">
        <v>800</v>
      </c>
      <c r="B24111" t="s">
        <v>7039</v>
      </c>
      <c r="C24111" s="27">
        <v>301664.25627879001</v>
      </c>
      <c r="D24111">
        <v>3000</v>
      </c>
      <c r="E24111">
        <v>0.49545454545454498</v>
      </c>
      <c r="F24111">
        <v>4</v>
      </c>
      <c r="G24111">
        <v>4652.00820598257</v>
      </c>
      <c r="H24111" s="73">
        <f t="shared" si="1128"/>
        <v>1.051441697726628E-2</v>
      </c>
      <c r="I24111">
        <f t="shared" si="1129"/>
        <v>3000</v>
      </c>
      <c r="J24111" t="str">
        <f t="shared" si="1130"/>
        <v/>
      </c>
    </row>
    <row r="24112" spans="1:10" x14ac:dyDescent="0.25">
      <c r="A24112" t="s">
        <v>800</v>
      </c>
      <c r="B24112" t="s">
        <v>10313</v>
      </c>
      <c r="C24112" s="27">
        <v>73544.318181818104</v>
      </c>
      <c r="D24112">
        <v>3000</v>
      </c>
      <c r="E24112">
        <v>8.6931818181818096E-2</v>
      </c>
      <c r="F24112">
        <v>1</v>
      </c>
      <c r="G24112">
        <v>1073.5525599892101</v>
      </c>
      <c r="H24112" s="73">
        <f t="shared" si="1128"/>
        <v>1.0510095984319357E-2</v>
      </c>
      <c r="I24112">
        <f t="shared" si="1129"/>
        <v>3000</v>
      </c>
      <c r="J24112" t="str">
        <f t="shared" si="1130"/>
        <v/>
      </c>
    </row>
    <row r="24113" spans="1:10" x14ac:dyDescent="0.25">
      <c r="A24113" t="s">
        <v>800</v>
      </c>
      <c r="B24113" t="s">
        <v>9397</v>
      </c>
      <c r="C24113" s="27">
        <v>168559.09090909001</v>
      </c>
      <c r="D24113">
        <v>3000</v>
      </c>
      <c r="E24113">
        <v>0.199242424242424</v>
      </c>
      <c r="F24113">
        <v>3</v>
      </c>
      <c r="G24113">
        <v>2457.4069591002699</v>
      </c>
      <c r="H24113" s="73">
        <f t="shared" si="1128"/>
        <v>1.0496811539559484E-2</v>
      </c>
      <c r="I24113">
        <f t="shared" si="1129"/>
        <v>3000</v>
      </c>
      <c r="J24113" t="str">
        <f t="shared" si="1130"/>
        <v/>
      </c>
    </row>
    <row r="24114" spans="1:10" x14ac:dyDescent="0.25">
      <c r="A24114" t="s">
        <v>800</v>
      </c>
      <c r="B24114" t="s">
        <v>7775</v>
      </c>
      <c r="C24114" s="27">
        <v>48548.863636363603</v>
      </c>
      <c r="D24114">
        <v>3000</v>
      </c>
      <c r="E24114">
        <v>5.7386363636363603E-2</v>
      </c>
      <c r="F24114">
        <v>2</v>
      </c>
      <c r="G24114">
        <v>707.69610426978295</v>
      </c>
      <c r="H24114" s="73">
        <f t="shared" si="1128"/>
        <v>1.0495429901114971E-2</v>
      </c>
      <c r="I24114">
        <f t="shared" si="1129"/>
        <v>3000</v>
      </c>
      <c r="J24114" t="str">
        <f t="shared" si="1130"/>
        <v/>
      </c>
    </row>
    <row r="24115" spans="1:10" x14ac:dyDescent="0.25">
      <c r="A24115" t="s">
        <v>800</v>
      </c>
      <c r="B24115" t="s">
        <v>13247</v>
      </c>
      <c r="C24115" s="27">
        <v>63289.772727272699</v>
      </c>
      <c r="D24115">
        <v>3000</v>
      </c>
      <c r="E24115">
        <v>7.4810606060605994E-2</v>
      </c>
      <c r="F24115">
        <v>1</v>
      </c>
      <c r="G24115">
        <v>914.16584109864095</v>
      </c>
      <c r="H24115" s="73">
        <f t="shared" si="1128"/>
        <v>1.0399775148937949E-2</v>
      </c>
      <c r="I24115">
        <f t="shared" si="1129"/>
        <v>3000</v>
      </c>
      <c r="J24115" t="str">
        <f t="shared" si="1130"/>
        <v/>
      </c>
    </row>
    <row r="24116" spans="1:10" x14ac:dyDescent="0.25">
      <c r="A24116" t="s">
        <v>800</v>
      </c>
      <c r="B24116" t="s">
        <v>12322</v>
      </c>
      <c r="C24116" s="27">
        <v>33840</v>
      </c>
      <c r="D24116">
        <v>3000</v>
      </c>
      <c r="E24116">
        <v>1.4962121212121199E-2</v>
      </c>
      <c r="F24116">
        <v>92</v>
      </c>
      <c r="G24116">
        <v>488.06045470413198</v>
      </c>
      <c r="H24116" s="73">
        <f t="shared" si="1128"/>
        <v>1.0384264993704935E-2</v>
      </c>
      <c r="I24116">
        <f t="shared" si="1129"/>
        <v>3000</v>
      </c>
      <c r="J24116" t="str">
        <f t="shared" si="1130"/>
        <v/>
      </c>
    </row>
    <row r="24117" spans="1:10" x14ac:dyDescent="0.25">
      <c r="A24117" t="s">
        <v>800</v>
      </c>
      <c r="B24117" t="s">
        <v>9628</v>
      </c>
      <c r="C24117" s="27">
        <v>33840</v>
      </c>
      <c r="D24117">
        <v>3000</v>
      </c>
      <c r="E24117">
        <v>2.19696969696969E-2</v>
      </c>
      <c r="F24117">
        <v>8</v>
      </c>
      <c r="G24117">
        <v>487.88759544819698</v>
      </c>
      <c r="H24117" s="73">
        <f t="shared" si="1128"/>
        <v>1.038058713719568E-2</v>
      </c>
      <c r="I24117">
        <f t="shared" si="1129"/>
        <v>3000</v>
      </c>
      <c r="J24117" t="str">
        <f t="shared" si="1130"/>
        <v/>
      </c>
    </row>
    <row r="24118" spans="1:10" x14ac:dyDescent="0.25">
      <c r="A24118" t="s">
        <v>800</v>
      </c>
      <c r="B24118" t="s">
        <v>8776</v>
      </c>
      <c r="C24118" s="27">
        <v>159586.36363636301</v>
      </c>
      <c r="D24118">
        <v>3000</v>
      </c>
      <c r="E24118">
        <v>0.18863636363636299</v>
      </c>
      <c r="F24118">
        <v>3</v>
      </c>
      <c r="G24118">
        <v>2298.8645746421898</v>
      </c>
      <c r="H24118" s="73">
        <f t="shared" si="1128"/>
        <v>1.0371703797411603E-2</v>
      </c>
      <c r="I24118">
        <f t="shared" si="1129"/>
        <v>3000</v>
      </c>
      <c r="J24118" t="str">
        <f t="shared" si="1130"/>
        <v/>
      </c>
    </row>
    <row r="24119" spans="1:10" x14ac:dyDescent="0.25">
      <c r="A24119" t="s">
        <v>800</v>
      </c>
      <c r="B24119" t="s">
        <v>5352</v>
      </c>
      <c r="C24119" s="27">
        <v>70820.4545454545</v>
      </c>
      <c r="D24119">
        <v>3000</v>
      </c>
      <c r="E24119">
        <v>8.3712121212121196E-2</v>
      </c>
      <c r="F24119">
        <v>1</v>
      </c>
      <c r="G24119">
        <v>1019.3771942173</v>
      </c>
      <c r="H24119" s="73">
        <f t="shared" si="1128"/>
        <v>1.0363553644877926E-2</v>
      </c>
      <c r="I24119">
        <f t="shared" si="1129"/>
        <v>3000</v>
      </c>
      <c r="J24119" t="str">
        <f t="shared" si="1130"/>
        <v/>
      </c>
    </row>
    <row r="24120" spans="1:10" x14ac:dyDescent="0.25">
      <c r="A24120" t="s">
        <v>800</v>
      </c>
      <c r="B24120" t="s">
        <v>4822</v>
      </c>
      <c r="C24120" s="27">
        <v>61527.272727272699</v>
      </c>
      <c r="D24120">
        <v>3000</v>
      </c>
      <c r="E24120">
        <v>7.2727272727272696E-2</v>
      </c>
      <c r="G24120">
        <v>881.34133074368901</v>
      </c>
      <c r="H24120" s="73">
        <f t="shared" si="1128"/>
        <v>1.03135687640219E-2</v>
      </c>
      <c r="I24120">
        <f t="shared" si="1129"/>
        <v>3000</v>
      </c>
      <c r="J24120" t="str">
        <f t="shared" si="1130"/>
        <v/>
      </c>
    </row>
    <row r="24121" spans="1:10" x14ac:dyDescent="0.25">
      <c r="A24121" t="s">
        <v>800</v>
      </c>
      <c r="B24121" t="s">
        <v>4804</v>
      </c>
      <c r="C24121" s="27">
        <v>38134.090909090897</v>
      </c>
      <c r="D24121">
        <v>3000</v>
      </c>
      <c r="E24121">
        <v>4.5075757575757498E-2</v>
      </c>
      <c r="F24121">
        <v>2</v>
      </c>
      <c r="G24121">
        <v>546.10406498461998</v>
      </c>
      <c r="H24121" s="73">
        <f t="shared" si="1128"/>
        <v>1.031085093194635E-2</v>
      </c>
      <c r="I24121">
        <f t="shared" si="1129"/>
        <v>3000</v>
      </c>
      <c r="J24121" t="str">
        <f t="shared" si="1130"/>
        <v/>
      </c>
    </row>
    <row r="24122" spans="1:10" x14ac:dyDescent="0.25">
      <c r="A24122" t="s">
        <v>800</v>
      </c>
      <c r="B24122" t="s">
        <v>9475</v>
      </c>
      <c r="C24122" s="27">
        <v>33840</v>
      </c>
      <c r="D24122">
        <v>3000</v>
      </c>
      <c r="E24122">
        <v>8.5227272727272704E-3</v>
      </c>
      <c r="F24122">
        <v>1</v>
      </c>
      <c r="G24122">
        <v>482.35140557070503</v>
      </c>
      <c r="H24122" s="73">
        <f t="shared" si="1128"/>
        <v>1.0262795863206491E-2</v>
      </c>
      <c r="I24122">
        <f t="shared" si="1129"/>
        <v>3000</v>
      </c>
      <c r="J24122" t="str">
        <f t="shared" si="1130"/>
        <v/>
      </c>
    </row>
    <row r="24123" spans="1:10" x14ac:dyDescent="0.25">
      <c r="A24123" t="s">
        <v>800</v>
      </c>
      <c r="B24123" t="s">
        <v>8629</v>
      </c>
      <c r="C24123" s="27">
        <v>33840</v>
      </c>
      <c r="D24123">
        <v>3000</v>
      </c>
      <c r="E24123">
        <v>1.30681818181818E-2</v>
      </c>
      <c r="F24123">
        <v>2</v>
      </c>
      <c r="G24123">
        <v>481.80760466250899</v>
      </c>
      <c r="H24123" s="73">
        <f t="shared" si="1128"/>
        <v>1.0251225631117213E-2</v>
      </c>
      <c r="I24123">
        <f t="shared" si="1129"/>
        <v>3000</v>
      </c>
      <c r="J24123" t="str">
        <f t="shared" si="1130"/>
        <v/>
      </c>
    </row>
    <row r="24124" spans="1:10" x14ac:dyDescent="0.25">
      <c r="A24124" t="s">
        <v>800</v>
      </c>
      <c r="B24124" t="s">
        <v>5463</v>
      </c>
      <c r="C24124" s="27">
        <v>74505.681818181794</v>
      </c>
      <c r="D24124">
        <v>3000</v>
      </c>
      <c r="E24124">
        <v>8.8068181818181795E-2</v>
      </c>
      <c r="F24124">
        <v>1</v>
      </c>
      <c r="G24124">
        <v>1058.0768413912199</v>
      </c>
      <c r="H24124" s="73">
        <f t="shared" si="1128"/>
        <v>1.022492925654659E-2</v>
      </c>
      <c r="I24124">
        <f t="shared" si="1129"/>
        <v>3000</v>
      </c>
      <c r="J24124" t="str">
        <f t="shared" si="1130"/>
        <v/>
      </c>
    </row>
    <row r="24125" spans="1:10" x14ac:dyDescent="0.25">
      <c r="A24125" t="s">
        <v>800</v>
      </c>
      <c r="B24125" t="s">
        <v>8248</v>
      </c>
      <c r="C24125" s="27">
        <v>77389.772727272706</v>
      </c>
      <c r="D24125">
        <v>3000</v>
      </c>
      <c r="E24125">
        <v>9.1477272727272699E-2</v>
      </c>
      <c r="F24125">
        <v>2</v>
      </c>
      <c r="G24125">
        <v>1099.0152378083101</v>
      </c>
      <c r="H24125" s="73">
        <f t="shared" si="1128"/>
        <v>1.022474861129973E-2</v>
      </c>
      <c r="I24125">
        <f t="shared" si="1129"/>
        <v>3000</v>
      </c>
      <c r="J24125" t="str">
        <f t="shared" si="1130"/>
        <v/>
      </c>
    </row>
    <row r="24126" spans="1:10" x14ac:dyDescent="0.25">
      <c r="A24126" t="s">
        <v>800</v>
      </c>
      <c r="B24126" t="s">
        <v>12302</v>
      </c>
      <c r="C24126" s="27">
        <v>33840</v>
      </c>
      <c r="D24126">
        <v>3000</v>
      </c>
      <c r="E24126">
        <v>1.8560606060606E-2</v>
      </c>
      <c r="G24126">
        <v>479.632401029721</v>
      </c>
      <c r="H24126" s="73">
        <f t="shared" si="1128"/>
        <v>1.0204944702760021E-2</v>
      </c>
      <c r="I24126">
        <f t="shared" si="1129"/>
        <v>3000</v>
      </c>
      <c r="J24126" t="str">
        <f t="shared" si="1130"/>
        <v/>
      </c>
    </row>
    <row r="24127" spans="1:10" x14ac:dyDescent="0.25">
      <c r="A24127" t="s">
        <v>800</v>
      </c>
      <c r="B24127" t="s">
        <v>9510</v>
      </c>
      <c r="C24127" s="27">
        <v>33840</v>
      </c>
      <c r="D24127">
        <v>3000</v>
      </c>
      <c r="E24127">
        <v>2.4621212121212099E-2</v>
      </c>
      <c r="F24127">
        <v>1</v>
      </c>
      <c r="G24127">
        <v>479.62600337197699</v>
      </c>
      <c r="H24127" s="73">
        <f t="shared" si="1128"/>
        <v>1.0204808582382489E-2</v>
      </c>
      <c r="I24127">
        <f t="shared" si="1129"/>
        <v>3000</v>
      </c>
      <c r="J24127" t="str">
        <f t="shared" si="1130"/>
        <v/>
      </c>
    </row>
    <row r="24128" spans="1:10" x14ac:dyDescent="0.25">
      <c r="A24128" t="s">
        <v>800</v>
      </c>
      <c r="B24128" t="s">
        <v>6335</v>
      </c>
      <c r="C24128" s="27">
        <v>97257.9545454545</v>
      </c>
      <c r="D24128">
        <v>3000</v>
      </c>
      <c r="E24128">
        <v>0.114962121212121</v>
      </c>
      <c r="F24128">
        <v>1</v>
      </c>
      <c r="G24128">
        <v>1378.3918927900299</v>
      </c>
      <c r="H24128" s="73">
        <f t="shared" si="1128"/>
        <v>1.0204226147332698E-2</v>
      </c>
      <c r="I24128">
        <f t="shared" si="1129"/>
        <v>3000</v>
      </c>
      <c r="J24128" t="str">
        <f t="shared" si="1130"/>
        <v/>
      </c>
    </row>
    <row r="24129" spans="1:10" x14ac:dyDescent="0.25">
      <c r="A24129" t="s">
        <v>800</v>
      </c>
      <c r="B24129" t="s">
        <v>12879</v>
      </c>
      <c r="C24129" s="27">
        <v>104147.727272727</v>
      </c>
      <c r="D24129">
        <v>3000</v>
      </c>
      <c r="E24129">
        <v>0.12310606060606</v>
      </c>
      <c r="G24129">
        <v>1475.6320420396801</v>
      </c>
      <c r="H24129" s="73">
        <f t="shared" si="1128"/>
        <v>1.0201423478847173E-2</v>
      </c>
      <c r="I24129">
        <f t="shared" si="1129"/>
        <v>3000</v>
      </c>
      <c r="J24129" t="str">
        <f t="shared" si="1130"/>
        <v/>
      </c>
    </row>
    <row r="24130" spans="1:10" x14ac:dyDescent="0.25">
      <c r="A24130" t="s">
        <v>800</v>
      </c>
      <c r="B24130" t="s">
        <v>3502</v>
      </c>
      <c r="C24130" s="27">
        <v>37172.727272727199</v>
      </c>
      <c r="D24130">
        <v>3000</v>
      </c>
      <c r="E24130">
        <v>4.3939393939393903E-2</v>
      </c>
      <c r="F24130">
        <v>7</v>
      </c>
      <c r="G24130">
        <v>526.29032793004205</v>
      </c>
      <c r="H24130" s="73">
        <f t="shared" ref="H24130:H24193" si="1131">G24130/SUMIFS(C:C,B:B,B24130)</f>
        <v>1.019373782637794E-2</v>
      </c>
      <c r="I24130">
        <f t="shared" ref="I24130:I24193" si="1132">IF(A24130="Construction",SUMIFS(D:D,A:A,"Engineering",B:B,B24130),"")</f>
        <v>3000</v>
      </c>
      <c r="J24130" t="str">
        <f t="shared" si="1130"/>
        <v/>
      </c>
    </row>
    <row r="24131" spans="1:10" x14ac:dyDescent="0.25">
      <c r="A24131" t="s">
        <v>800</v>
      </c>
      <c r="B24131" t="s">
        <v>8687</v>
      </c>
      <c r="C24131" s="27">
        <v>59123.863636363603</v>
      </c>
      <c r="D24131">
        <v>3000</v>
      </c>
      <c r="E24131">
        <v>6.9886363636363594E-2</v>
      </c>
      <c r="F24131">
        <v>1</v>
      </c>
      <c r="G24131">
        <v>836.53213590825897</v>
      </c>
      <c r="H24131" s="73">
        <f t="shared" si="1131"/>
        <v>1.018714104271605E-2</v>
      </c>
      <c r="I24131">
        <f t="shared" si="1132"/>
        <v>3000</v>
      </c>
      <c r="J24131" t="str">
        <f t="shared" ref="J24131:J24194" si="1133">IF(AND(I24131&lt;&gt;"",I24131&lt;&gt;3000,I24131&lt;&gt;0),D24131-I24131,"")</f>
        <v/>
      </c>
    </row>
    <row r="24132" spans="1:10" x14ac:dyDescent="0.25">
      <c r="A24132" t="s">
        <v>800</v>
      </c>
      <c r="B24132" t="s">
        <v>11711</v>
      </c>
      <c r="C24132" s="27">
        <v>33840</v>
      </c>
      <c r="D24132">
        <v>3000</v>
      </c>
      <c r="E24132">
        <v>3.44696969696969E-2</v>
      </c>
      <c r="F24132">
        <v>1</v>
      </c>
      <c r="G24132">
        <v>478.78139820623198</v>
      </c>
      <c r="H24132" s="73">
        <f t="shared" si="1131"/>
        <v>1.0186838259707063E-2</v>
      </c>
      <c r="I24132">
        <f t="shared" si="1132"/>
        <v>3000</v>
      </c>
      <c r="J24132" t="str">
        <f t="shared" si="1133"/>
        <v/>
      </c>
    </row>
    <row r="24133" spans="1:10" x14ac:dyDescent="0.25">
      <c r="A24133" t="s">
        <v>800</v>
      </c>
      <c r="B24133" t="s">
        <v>12774</v>
      </c>
      <c r="C24133" s="27">
        <v>33840</v>
      </c>
      <c r="D24133">
        <v>3000</v>
      </c>
      <c r="E24133">
        <v>2.7651515151515101E-2</v>
      </c>
      <c r="F24133">
        <v>11</v>
      </c>
      <c r="G24133">
        <v>478.288892903587</v>
      </c>
      <c r="H24133" s="73">
        <f t="shared" si="1131"/>
        <v>1.0176359423480575E-2</v>
      </c>
      <c r="I24133">
        <f t="shared" si="1132"/>
        <v>3000</v>
      </c>
      <c r="J24133" t="str">
        <f t="shared" si="1133"/>
        <v/>
      </c>
    </row>
    <row r="24134" spans="1:10" x14ac:dyDescent="0.25">
      <c r="A24134" t="s">
        <v>800</v>
      </c>
      <c r="B24134" t="s">
        <v>9396</v>
      </c>
      <c r="C24134" s="27">
        <v>81395.4545454545</v>
      </c>
      <c r="D24134">
        <v>3000</v>
      </c>
      <c r="E24134">
        <v>9.6212121212121193E-2</v>
      </c>
      <c r="F24134">
        <v>4</v>
      </c>
      <c r="G24134">
        <v>1147.3149947085899</v>
      </c>
      <c r="H24134" s="73">
        <f t="shared" si="1131"/>
        <v>1.0148807458638567E-2</v>
      </c>
      <c r="I24134">
        <f t="shared" si="1132"/>
        <v>3000</v>
      </c>
      <c r="J24134" t="str">
        <f t="shared" si="1133"/>
        <v/>
      </c>
    </row>
    <row r="24135" spans="1:10" x14ac:dyDescent="0.25">
      <c r="A24135" t="s">
        <v>800</v>
      </c>
      <c r="B24135" t="s">
        <v>8127</v>
      </c>
      <c r="C24135" s="27">
        <v>102385.227272727</v>
      </c>
      <c r="D24135">
        <v>3000</v>
      </c>
      <c r="E24135">
        <v>0.121022727272727</v>
      </c>
      <c r="F24135">
        <v>3</v>
      </c>
      <c r="G24135">
        <v>1442.28796169321</v>
      </c>
      <c r="H24135" s="73">
        <f t="shared" si="1131"/>
        <v>1.0142550444830908E-2</v>
      </c>
      <c r="I24135">
        <f t="shared" si="1132"/>
        <v>3000</v>
      </c>
      <c r="J24135" t="str">
        <f t="shared" si="1133"/>
        <v/>
      </c>
    </row>
    <row r="24136" spans="1:10" x14ac:dyDescent="0.25">
      <c r="A24136" t="s">
        <v>800</v>
      </c>
      <c r="B24136" t="s">
        <v>7037</v>
      </c>
      <c r="C24136" s="27">
        <v>37012.5</v>
      </c>
      <c r="D24136">
        <v>3000</v>
      </c>
      <c r="E24136">
        <v>4.3749999999999997E-2</v>
      </c>
      <c r="F24136">
        <v>2</v>
      </c>
      <c r="G24136">
        <v>521.28115293986502</v>
      </c>
      <c r="H24136" s="73">
        <f t="shared" si="1131"/>
        <v>1.0140423643815004E-2</v>
      </c>
      <c r="I24136">
        <f t="shared" si="1132"/>
        <v>3000</v>
      </c>
      <c r="J24136" t="str">
        <f t="shared" si="1133"/>
        <v/>
      </c>
    </row>
    <row r="24137" spans="1:10" x14ac:dyDescent="0.25">
      <c r="A24137" t="s">
        <v>800</v>
      </c>
      <c r="B24137" t="s">
        <v>7202</v>
      </c>
      <c r="C24137" s="27">
        <v>33840</v>
      </c>
      <c r="D24137">
        <v>3000</v>
      </c>
      <c r="E24137">
        <v>2.1401515151515099E-2</v>
      </c>
      <c r="F24137">
        <v>13</v>
      </c>
      <c r="G24137">
        <v>476.47056319991299</v>
      </c>
      <c r="H24137" s="73">
        <f t="shared" si="1131"/>
        <v>1.0137671557444957E-2</v>
      </c>
      <c r="I24137">
        <f t="shared" si="1132"/>
        <v>3000</v>
      </c>
      <c r="J24137" t="str">
        <f t="shared" si="1133"/>
        <v/>
      </c>
    </row>
    <row r="24138" spans="1:10" x14ac:dyDescent="0.25">
      <c r="A24138" t="s">
        <v>800</v>
      </c>
      <c r="B24138" t="s">
        <v>11090</v>
      </c>
      <c r="C24138" s="27">
        <v>33840</v>
      </c>
      <c r="D24138">
        <v>3000</v>
      </c>
      <c r="E24138">
        <v>8.1439393939393891E-3</v>
      </c>
      <c r="F24138">
        <v>2</v>
      </c>
      <c r="G24138">
        <v>475.33622481967598</v>
      </c>
      <c r="H24138" s="73">
        <f t="shared" si="1131"/>
        <v>1.0113536698290978E-2</v>
      </c>
      <c r="I24138">
        <f t="shared" si="1132"/>
        <v>3000</v>
      </c>
      <c r="J24138" t="str">
        <f t="shared" si="1133"/>
        <v/>
      </c>
    </row>
    <row r="24139" spans="1:10" x14ac:dyDescent="0.25">
      <c r="A24139" t="s">
        <v>800</v>
      </c>
      <c r="B24139" t="s">
        <v>9462</v>
      </c>
      <c r="C24139" s="27">
        <v>33840</v>
      </c>
      <c r="D24139">
        <v>3000</v>
      </c>
      <c r="E24139">
        <v>2.1780303030303001E-2</v>
      </c>
      <c r="F24139">
        <v>2</v>
      </c>
      <c r="G24139">
        <v>474.53570800416799</v>
      </c>
      <c r="H24139" s="73">
        <f t="shared" si="1131"/>
        <v>1.0096504425620595E-2</v>
      </c>
      <c r="I24139">
        <f t="shared" si="1132"/>
        <v>3000</v>
      </c>
      <c r="J24139" t="str">
        <f t="shared" si="1133"/>
        <v/>
      </c>
    </row>
    <row r="24140" spans="1:10" x14ac:dyDescent="0.25">
      <c r="A24140" t="s">
        <v>800</v>
      </c>
      <c r="B24140" t="s">
        <v>9823</v>
      </c>
      <c r="C24140" s="27">
        <v>33840</v>
      </c>
      <c r="D24140">
        <v>3000</v>
      </c>
      <c r="E24140">
        <v>3.6742424242424201E-2</v>
      </c>
      <c r="F24140">
        <v>1</v>
      </c>
      <c r="G24140">
        <v>474.527786403785</v>
      </c>
      <c r="H24140" s="73">
        <f t="shared" si="1131"/>
        <v>1.0096335880931596E-2</v>
      </c>
      <c r="I24140">
        <f t="shared" si="1132"/>
        <v>3000</v>
      </c>
      <c r="J24140" t="str">
        <f t="shared" si="1133"/>
        <v/>
      </c>
    </row>
    <row r="24141" spans="1:10" x14ac:dyDescent="0.25">
      <c r="A24141" t="s">
        <v>800</v>
      </c>
      <c r="B24141" t="s">
        <v>9697</v>
      </c>
      <c r="C24141" s="27">
        <v>143403.409090909</v>
      </c>
      <c r="D24141">
        <v>3000</v>
      </c>
      <c r="E24141">
        <v>0.169507575757575</v>
      </c>
      <c r="F24141">
        <v>8</v>
      </c>
      <c r="G24141">
        <v>2009.22902225697</v>
      </c>
      <c r="H24141" s="73">
        <f t="shared" si="1131"/>
        <v>1.0087939367661293E-2</v>
      </c>
      <c r="I24141">
        <f t="shared" si="1132"/>
        <v>3000</v>
      </c>
      <c r="J24141" t="str">
        <f t="shared" si="1133"/>
        <v/>
      </c>
    </row>
    <row r="24142" spans="1:10" x14ac:dyDescent="0.25">
      <c r="A24142" t="s">
        <v>800</v>
      </c>
      <c r="B24142" t="s">
        <v>7599</v>
      </c>
      <c r="C24142" s="27">
        <v>51432.9545454545</v>
      </c>
      <c r="D24142">
        <v>3000</v>
      </c>
      <c r="E24142">
        <v>6.07954545454545E-2</v>
      </c>
      <c r="F24142">
        <v>1</v>
      </c>
      <c r="G24142">
        <v>720.11871200062296</v>
      </c>
      <c r="H24142" s="73">
        <f t="shared" si="1131"/>
        <v>1.0080802808678449E-2</v>
      </c>
      <c r="I24142">
        <f t="shared" si="1132"/>
        <v>3000</v>
      </c>
      <c r="J24142" t="str">
        <f t="shared" si="1133"/>
        <v/>
      </c>
    </row>
    <row r="24143" spans="1:10" x14ac:dyDescent="0.25">
      <c r="A24143" t="s">
        <v>800</v>
      </c>
      <c r="B24143" t="s">
        <v>12831</v>
      </c>
      <c r="C24143" s="27">
        <v>50631.818181818096</v>
      </c>
      <c r="D24143">
        <v>3000</v>
      </c>
      <c r="E24143">
        <v>5.9848484848484797E-2</v>
      </c>
      <c r="F24143">
        <v>2</v>
      </c>
      <c r="G24143">
        <v>708.32295213081704</v>
      </c>
      <c r="H24143" s="73">
        <f t="shared" si="1131"/>
        <v>1.007256985524029E-2</v>
      </c>
      <c r="I24143">
        <f t="shared" si="1132"/>
        <v>3000</v>
      </c>
      <c r="J24143" t="str">
        <f t="shared" si="1133"/>
        <v/>
      </c>
    </row>
    <row r="24144" spans="1:10" x14ac:dyDescent="0.25">
      <c r="A24144" t="s">
        <v>800</v>
      </c>
      <c r="B24144" t="s">
        <v>8329</v>
      </c>
      <c r="C24144" s="27">
        <v>74025</v>
      </c>
      <c r="D24144">
        <v>3000</v>
      </c>
      <c r="E24144">
        <v>8.7499999999999994E-2</v>
      </c>
      <c r="F24144">
        <v>3</v>
      </c>
      <c r="G24144">
        <v>1035.43787421657</v>
      </c>
      <c r="H24144" s="73">
        <f t="shared" si="1131"/>
        <v>1.0071128259857216E-2</v>
      </c>
      <c r="I24144">
        <f t="shared" si="1132"/>
        <v>3000</v>
      </c>
      <c r="J24144" t="str">
        <f t="shared" si="1133"/>
        <v/>
      </c>
    </row>
    <row r="24145" spans="1:10" x14ac:dyDescent="0.25">
      <c r="A24145" t="s">
        <v>800</v>
      </c>
      <c r="B24145" t="s">
        <v>6348</v>
      </c>
      <c r="C24145" s="27">
        <v>39896.590909090897</v>
      </c>
      <c r="D24145">
        <v>3000</v>
      </c>
      <c r="E24145">
        <v>4.7159090909090901E-2</v>
      </c>
      <c r="F24145">
        <v>3</v>
      </c>
      <c r="G24145">
        <v>557.44071450609101</v>
      </c>
      <c r="H24145" s="73">
        <f t="shared" si="1131"/>
        <v>1.0059940092599032E-2</v>
      </c>
      <c r="I24145">
        <f t="shared" si="1132"/>
        <v>3000</v>
      </c>
      <c r="J24145" t="str">
        <f t="shared" si="1133"/>
        <v/>
      </c>
    </row>
    <row r="24146" spans="1:10" x14ac:dyDescent="0.25">
      <c r="A24146" t="s">
        <v>800</v>
      </c>
      <c r="B24146" t="s">
        <v>10602</v>
      </c>
      <c r="C24146" s="27">
        <v>33840</v>
      </c>
      <c r="D24146">
        <v>3000</v>
      </c>
      <c r="E24146">
        <v>3.125E-2</v>
      </c>
      <c r="F24146">
        <v>2</v>
      </c>
      <c r="G24146">
        <v>470.94949994025097</v>
      </c>
      <c r="H24146" s="73">
        <f t="shared" si="1131"/>
        <v>1.0020202126388319E-2</v>
      </c>
      <c r="I24146">
        <f t="shared" si="1132"/>
        <v>3000</v>
      </c>
      <c r="J24146" t="str">
        <f t="shared" si="1133"/>
        <v/>
      </c>
    </row>
    <row r="24147" spans="1:10" x14ac:dyDescent="0.25">
      <c r="A24147" t="s">
        <v>800</v>
      </c>
      <c r="B24147" t="s">
        <v>9978</v>
      </c>
      <c r="C24147" s="27">
        <v>102705.68181818099</v>
      </c>
      <c r="D24147">
        <v>3000</v>
      </c>
      <c r="E24147">
        <v>0.121401515151515</v>
      </c>
      <c r="F24147">
        <v>3</v>
      </c>
      <c r="G24147">
        <v>1426.5906686537701</v>
      </c>
      <c r="H24147" s="73">
        <f t="shared" si="1131"/>
        <v>1.0000861327701999E-2</v>
      </c>
      <c r="I24147">
        <f t="shared" si="1132"/>
        <v>3000</v>
      </c>
      <c r="J24147" t="str">
        <f t="shared" si="1133"/>
        <v/>
      </c>
    </row>
    <row r="24148" spans="1:10" x14ac:dyDescent="0.25">
      <c r="A24148" t="s">
        <v>800</v>
      </c>
      <c r="B24148" t="s">
        <v>11483</v>
      </c>
      <c r="C24148" s="27">
        <v>33840</v>
      </c>
      <c r="D24148">
        <v>3000</v>
      </c>
      <c r="E24148">
        <v>1.40151515151515E-2</v>
      </c>
      <c r="G24148">
        <v>469.84398468217501</v>
      </c>
      <c r="H24148" s="73">
        <f t="shared" si="1131"/>
        <v>9.99668052515266E-3</v>
      </c>
      <c r="I24148">
        <f t="shared" si="1132"/>
        <v>3000</v>
      </c>
      <c r="J24148" t="str">
        <f t="shared" si="1133"/>
        <v/>
      </c>
    </row>
    <row r="24149" spans="1:10" x14ac:dyDescent="0.25">
      <c r="A24149" t="s">
        <v>800</v>
      </c>
      <c r="B24149" t="s">
        <v>7367</v>
      </c>
      <c r="C24149" s="27">
        <v>61046.590909090803</v>
      </c>
      <c r="D24149">
        <v>3000</v>
      </c>
      <c r="E24149">
        <v>7.2159090909090895E-2</v>
      </c>
      <c r="F24149">
        <v>1</v>
      </c>
      <c r="G24149">
        <v>847.25461028635402</v>
      </c>
      <c r="H24149" s="73">
        <f t="shared" si="1131"/>
        <v>9.9927499688657068E-3</v>
      </c>
      <c r="I24149">
        <f t="shared" si="1132"/>
        <v>3000</v>
      </c>
      <c r="J24149" t="str">
        <f t="shared" si="1133"/>
        <v/>
      </c>
    </row>
    <row r="24150" spans="1:10" x14ac:dyDescent="0.25">
      <c r="A24150" t="s">
        <v>800</v>
      </c>
      <c r="B24150" t="s">
        <v>9883</v>
      </c>
      <c r="C24150" s="27">
        <v>37653.409090909103</v>
      </c>
      <c r="D24150">
        <v>3000</v>
      </c>
      <c r="E24150">
        <v>4.4507575757575697E-2</v>
      </c>
      <c r="F24150">
        <v>3</v>
      </c>
      <c r="G24150">
        <v>521.281152939864</v>
      </c>
      <c r="H24150" s="73">
        <f t="shared" si="1131"/>
        <v>9.9678206881755813E-3</v>
      </c>
      <c r="I24150">
        <f t="shared" si="1132"/>
        <v>3000</v>
      </c>
      <c r="J24150" t="str">
        <f t="shared" si="1133"/>
        <v/>
      </c>
    </row>
    <row r="24151" spans="1:10" x14ac:dyDescent="0.25">
      <c r="A24151" t="s">
        <v>800</v>
      </c>
      <c r="B24151" t="s">
        <v>8667</v>
      </c>
      <c r="C24151" s="27">
        <v>110236.36363636301</v>
      </c>
      <c r="D24151">
        <v>3000</v>
      </c>
      <c r="E24151">
        <v>0.13030303030303</v>
      </c>
      <c r="F24151">
        <v>2</v>
      </c>
      <c r="G24151">
        <v>1523.95726161778</v>
      </c>
      <c r="H24151" s="73">
        <f t="shared" si="1131"/>
        <v>9.9536050734066236E-3</v>
      </c>
      <c r="I24151">
        <f t="shared" si="1132"/>
        <v>3000</v>
      </c>
      <c r="J24151" t="str">
        <f t="shared" si="1133"/>
        <v/>
      </c>
    </row>
    <row r="24152" spans="1:10" x14ac:dyDescent="0.25">
      <c r="A24152" t="s">
        <v>800</v>
      </c>
      <c r="B24152" t="s">
        <v>4542</v>
      </c>
      <c r="C24152" s="27">
        <v>89406.818181818104</v>
      </c>
      <c r="D24152">
        <v>3000</v>
      </c>
      <c r="E24152">
        <v>0.105681818181818</v>
      </c>
      <c r="F24152">
        <v>2</v>
      </c>
      <c r="G24152">
        <v>1235.87393225713</v>
      </c>
      <c r="H24152" s="73">
        <f t="shared" si="1131"/>
        <v>9.9525880611876071E-3</v>
      </c>
      <c r="I24152">
        <f t="shared" si="1132"/>
        <v>3000</v>
      </c>
      <c r="J24152" t="str">
        <f t="shared" si="1133"/>
        <v/>
      </c>
    </row>
    <row r="24153" spans="1:10" x14ac:dyDescent="0.25">
      <c r="A24153" t="s">
        <v>800</v>
      </c>
      <c r="B24153" t="s">
        <v>12650</v>
      </c>
      <c r="C24153" s="27">
        <v>73384.090909090897</v>
      </c>
      <c r="D24153">
        <v>3000</v>
      </c>
      <c r="E24153">
        <v>8.6742424242424204E-2</v>
      </c>
      <c r="F24153">
        <v>1</v>
      </c>
      <c r="G24153">
        <v>1012.16470790801</v>
      </c>
      <c r="H24153" s="73">
        <f t="shared" si="1131"/>
        <v>9.9307435803294569E-3</v>
      </c>
      <c r="I24153">
        <f t="shared" si="1132"/>
        <v>3000</v>
      </c>
      <c r="J24153" t="str">
        <f t="shared" si="1133"/>
        <v/>
      </c>
    </row>
    <row r="24154" spans="1:10" x14ac:dyDescent="0.25">
      <c r="A24154" t="s">
        <v>800</v>
      </c>
      <c r="B24154" t="s">
        <v>5920</v>
      </c>
      <c r="C24154" s="27">
        <v>33840</v>
      </c>
      <c r="D24154">
        <v>3000</v>
      </c>
      <c r="E24154">
        <v>3.3901515151515099E-2</v>
      </c>
      <c r="F24154">
        <v>1</v>
      </c>
      <c r="G24154">
        <v>466.670746441402</v>
      </c>
      <c r="H24154" s="73">
        <f t="shared" si="1131"/>
        <v>9.9291648179021703E-3</v>
      </c>
      <c r="I24154">
        <f t="shared" si="1132"/>
        <v>3000</v>
      </c>
      <c r="J24154" t="str">
        <f t="shared" si="1133"/>
        <v/>
      </c>
    </row>
    <row r="24155" spans="1:10" x14ac:dyDescent="0.25">
      <c r="A24155" t="s">
        <v>800</v>
      </c>
      <c r="B24155" t="s">
        <v>7220</v>
      </c>
      <c r="C24155" s="27">
        <v>33840</v>
      </c>
      <c r="D24155">
        <v>3000</v>
      </c>
      <c r="E24155">
        <v>3.6742424242424201E-2</v>
      </c>
      <c r="F24155">
        <v>7</v>
      </c>
      <c r="G24155">
        <v>465.96955808534398</v>
      </c>
      <c r="H24155" s="73">
        <f t="shared" si="1131"/>
        <v>9.9142459167094465E-3</v>
      </c>
      <c r="I24155">
        <f t="shared" si="1132"/>
        <v>3000</v>
      </c>
      <c r="J24155" t="str">
        <f t="shared" si="1133"/>
        <v/>
      </c>
    </row>
    <row r="24156" spans="1:10" x14ac:dyDescent="0.25">
      <c r="A24156" t="s">
        <v>800</v>
      </c>
      <c r="B24156" t="s">
        <v>10767</v>
      </c>
      <c r="C24156" s="27">
        <v>57040.909090909001</v>
      </c>
      <c r="D24156">
        <v>3000</v>
      </c>
      <c r="E24156">
        <v>6.74242424242424E-2</v>
      </c>
      <c r="F24156">
        <v>1</v>
      </c>
      <c r="G24156">
        <v>781.80351832957103</v>
      </c>
      <c r="H24156" s="73">
        <f t="shared" si="1131"/>
        <v>9.868330329381168E-3</v>
      </c>
      <c r="I24156">
        <f t="shared" si="1132"/>
        <v>3000</v>
      </c>
      <c r="J24156" t="str">
        <f t="shared" si="1133"/>
        <v/>
      </c>
    </row>
    <row r="24157" spans="1:10" x14ac:dyDescent="0.25">
      <c r="A24157" t="s">
        <v>800</v>
      </c>
      <c r="B24157" t="s">
        <v>12613</v>
      </c>
      <c r="C24157" s="27">
        <v>70660.227272727207</v>
      </c>
      <c r="D24157">
        <v>3000</v>
      </c>
      <c r="E24157">
        <v>8.3522727272727207E-2</v>
      </c>
      <c r="F24157">
        <v>26</v>
      </c>
      <c r="G24157">
        <v>967.79160029997001</v>
      </c>
      <c r="H24157" s="73">
        <f t="shared" si="1131"/>
        <v>9.8614167985407418E-3</v>
      </c>
      <c r="I24157">
        <f t="shared" si="1132"/>
        <v>3000</v>
      </c>
      <c r="J24157" t="str">
        <f t="shared" si="1133"/>
        <v/>
      </c>
    </row>
    <row r="24158" spans="1:10" x14ac:dyDescent="0.25">
      <c r="A24158" t="s">
        <v>800</v>
      </c>
      <c r="B24158" t="s">
        <v>8863</v>
      </c>
      <c r="C24158" s="27">
        <v>38614.772727272699</v>
      </c>
      <c r="D24158">
        <v>3000</v>
      </c>
      <c r="E24158">
        <v>4.5643939393939299E-2</v>
      </c>
      <c r="F24158">
        <v>2</v>
      </c>
      <c r="G24158">
        <v>528.72802655329099</v>
      </c>
      <c r="H24158" s="73">
        <f t="shared" si="1131"/>
        <v>9.8585114512276199E-3</v>
      </c>
      <c r="I24158">
        <f t="shared" si="1132"/>
        <v>3000</v>
      </c>
      <c r="J24158" t="str">
        <f t="shared" si="1133"/>
        <v/>
      </c>
    </row>
    <row r="24159" spans="1:10" x14ac:dyDescent="0.25">
      <c r="A24159" t="s">
        <v>800</v>
      </c>
      <c r="B24159" t="s">
        <v>9224</v>
      </c>
      <c r="C24159" s="27">
        <v>33840</v>
      </c>
      <c r="D24159">
        <v>3000</v>
      </c>
      <c r="E24159">
        <v>1.00378787878787E-2</v>
      </c>
      <c r="F24159">
        <v>33</v>
      </c>
      <c r="G24159">
        <v>462.99643144862699</v>
      </c>
      <c r="H24159" s="73">
        <f t="shared" si="1131"/>
        <v>9.8509879031622762E-3</v>
      </c>
      <c r="I24159">
        <f t="shared" si="1132"/>
        <v>3000</v>
      </c>
      <c r="J24159" t="str">
        <f t="shared" si="1133"/>
        <v/>
      </c>
    </row>
    <row r="24160" spans="1:10" x14ac:dyDescent="0.25">
      <c r="A24160" t="s">
        <v>800</v>
      </c>
      <c r="B24160" t="s">
        <v>8505</v>
      </c>
      <c r="C24160" s="27">
        <v>48662.964889009803</v>
      </c>
      <c r="D24160">
        <v>3000</v>
      </c>
      <c r="E24160">
        <v>7.9924242424242398E-2</v>
      </c>
      <c r="F24160">
        <v>2</v>
      </c>
      <c r="G24160">
        <v>702.46282023560502</v>
      </c>
      <c r="H24160" s="73">
        <f t="shared" si="1131"/>
        <v>9.8422265085578685E-3</v>
      </c>
      <c r="I24160">
        <f t="shared" si="1132"/>
        <v>3000</v>
      </c>
      <c r="J24160" t="str">
        <f t="shared" si="1133"/>
        <v/>
      </c>
    </row>
    <row r="24161" spans="1:10" x14ac:dyDescent="0.25">
      <c r="A24161" t="s">
        <v>800</v>
      </c>
      <c r="B24161" t="s">
        <v>4352</v>
      </c>
      <c r="C24161" s="27">
        <v>130905.68181818099</v>
      </c>
      <c r="D24161">
        <v>3000</v>
      </c>
      <c r="E24161">
        <v>0.154734848484848</v>
      </c>
      <c r="F24161">
        <v>7</v>
      </c>
      <c r="G24161">
        <v>1789.3143193293699</v>
      </c>
      <c r="H24161" s="73">
        <f t="shared" si="1131"/>
        <v>9.8414850449846294E-3</v>
      </c>
      <c r="I24161">
        <f t="shared" si="1132"/>
        <v>3000</v>
      </c>
      <c r="J24161" t="str">
        <f t="shared" si="1133"/>
        <v/>
      </c>
    </row>
    <row r="24162" spans="1:10" x14ac:dyDescent="0.25">
      <c r="A24162" t="s">
        <v>800</v>
      </c>
      <c r="B24162" t="s">
        <v>6707</v>
      </c>
      <c r="C24162" s="27">
        <v>45023.863636363603</v>
      </c>
      <c r="D24162">
        <v>3000</v>
      </c>
      <c r="E24162">
        <v>5.3219696969696903E-2</v>
      </c>
      <c r="F24162">
        <v>1</v>
      </c>
      <c r="G24162">
        <v>614.94286230461205</v>
      </c>
      <c r="H24162" s="73">
        <f t="shared" si="1131"/>
        <v>9.8338708653542915E-3</v>
      </c>
      <c r="I24162">
        <f t="shared" si="1132"/>
        <v>3000</v>
      </c>
      <c r="J24162" t="str">
        <f t="shared" si="1133"/>
        <v/>
      </c>
    </row>
    <row r="24163" spans="1:10" x14ac:dyDescent="0.25">
      <c r="A24163" t="s">
        <v>800</v>
      </c>
      <c r="B24163" t="s">
        <v>9977</v>
      </c>
      <c r="C24163" s="27">
        <v>51272.727272727199</v>
      </c>
      <c r="D24163">
        <v>3000</v>
      </c>
      <c r="E24163">
        <v>6.0606060606060601E-2</v>
      </c>
      <c r="F24163">
        <v>9</v>
      </c>
      <c r="G24163">
        <v>699.34912503088299</v>
      </c>
      <c r="H24163" s="73">
        <f t="shared" si="1131"/>
        <v>9.8206472876677334E-3</v>
      </c>
      <c r="I24163">
        <f t="shared" si="1132"/>
        <v>3000</v>
      </c>
      <c r="J24163" t="str">
        <f t="shared" si="1133"/>
        <v/>
      </c>
    </row>
    <row r="24164" spans="1:10" x14ac:dyDescent="0.25">
      <c r="A24164" t="s">
        <v>800</v>
      </c>
      <c r="B24164" t="s">
        <v>9039</v>
      </c>
      <c r="C24164" s="27">
        <v>33840</v>
      </c>
      <c r="D24164">
        <v>3000</v>
      </c>
      <c r="E24164">
        <v>3.8636363636363601E-2</v>
      </c>
      <c r="F24164">
        <v>1</v>
      </c>
      <c r="G24164">
        <v>461.53552042260401</v>
      </c>
      <c r="H24164" s="73">
        <f t="shared" si="1131"/>
        <v>9.8199046898426387E-3</v>
      </c>
      <c r="I24164">
        <f t="shared" si="1132"/>
        <v>3000</v>
      </c>
      <c r="J24164" t="str">
        <f t="shared" si="1133"/>
        <v/>
      </c>
    </row>
    <row r="24165" spans="1:10" x14ac:dyDescent="0.25">
      <c r="A24165" t="s">
        <v>800</v>
      </c>
      <c r="B24165" t="s">
        <v>4853</v>
      </c>
      <c r="C24165" s="27">
        <v>33840</v>
      </c>
      <c r="D24165">
        <v>3000</v>
      </c>
      <c r="E24165">
        <v>2.2916666666666599E-2</v>
      </c>
      <c r="G24165">
        <v>460.21231094934598</v>
      </c>
      <c r="H24165" s="73">
        <f t="shared" si="1131"/>
        <v>9.7917512967945954E-3</v>
      </c>
      <c r="I24165">
        <f t="shared" si="1132"/>
        <v>3000</v>
      </c>
      <c r="J24165" t="str">
        <f t="shared" si="1133"/>
        <v/>
      </c>
    </row>
    <row r="24166" spans="1:10" x14ac:dyDescent="0.25">
      <c r="A24166" t="s">
        <v>800</v>
      </c>
      <c r="B24166" t="s">
        <v>11670</v>
      </c>
      <c r="C24166" s="27">
        <v>50952.272727272699</v>
      </c>
      <c r="D24166">
        <v>3000</v>
      </c>
      <c r="E24166">
        <v>6.0227272727272699E-2</v>
      </c>
      <c r="G24166">
        <v>689.841521039241</v>
      </c>
      <c r="H24166" s="73">
        <f t="shared" si="1131"/>
        <v>9.7480616381297892E-3</v>
      </c>
      <c r="I24166">
        <f t="shared" si="1132"/>
        <v>3000</v>
      </c>
      <c r="J24166" t="str">
        <f t="shared" si="1133"/>
        <v/>
      </c>
    </row>
    <row r="24167" spans="1:10" x14ac:dyDescent="0.25">
      <c r="A24167" t="s">
        <v>800</v>
      </c>
      <c r="B24167" t="s">
        <v>13040</v>
      </c>
      <c r="C24167" s="27">
        <v>33840</v>
      </c>
      <c r="D24167">
        <v>3000</v>
      </c>
      <c r="E24167">
        <v>3.20075757575757E-2</v>
      </c>
      <c r="F24167">
        <v>3</v>
      </c>
      <c r="G24167">
        <v>457.68331684334299</v>
      </c>
      <c r="H24167" s="73">
        <f t="shared" si="1131"/>
        <v>9.7379429115604897E-3</v>
      </c>
      <c r="I24167">
        <f t="shared" si="1132"/>
        <v>3000</v>
      </c>
      <c r="J24167" t="str">
        <f t="shared" si="1133"/>
        <v/>
      </c>
    </row>
    <row r="24168" spans="1:10" x14ac:dyDescent="0.25">
      <c r="A24168" t="s">
        <v>800</v>
      </c>
      <c r="B24168" t="s">
        <v>11734</v>
      </c>
      <c r="C24168" s="27">
        <v>53195.4545454545</v>
      </c>
      <c r="D24168">
        <v>3000</v>
      </c>
      <c r="E24168">
        <v>6.2878787878787798E-2</v>
      </c>
      <c r="F24168">
        <v>2</v>
      </c>
      <c r="G24168">
        <v>718.14271164597994</v>
      </c>
      <c r="H24168" s="73">
        <f t="shared" si="1131"/>
        <v>9.7200551589099633E-3</v>
      </c>
      <c r="I24168">
        <f t="shared" si="1132"/>
        <v>3000</v>
      </c>
      <c r="J24168" t="str">
        <f t="shared" si="1133"/>
        <v/>
      </c>
    </row>
    <row r="24169" spans="1:10" x14ac:dyDescent="0.25">
      <c r="A24169" t="s">
        <v>800</v>
      </c>
      <c r="B24169" t="s">
        <v>8976</v>
      </c>
      <c r="C24169" s="27">
        <v>33840</v>
      </c>
      <c r="D24169">
        <v>3000</v>
      </c>
      <c r="E24169">
        <v>2.3106060606060599E-2</v>
      </c>
      <c r="F24169">
        <v>1</v>
      </c>
      <c r="G24169">
        <v>456.79276288544798</v>
      </c>
      <c r="H24169" s="73">
        <f t="shared" si="1131"/>
        <v>9.7189949550095314E-3</v>
      </c>
      <c r="I24169">
        <f t="shared" si="1132"/>
        <v>3000</v>
      </c>
      <c r="J24169" t="str">
        <f t="shared" si="1133"/>
        <v/>
      </c>
    </row>
    <row r="24170" spans="1:10" x14ac:dyDescent="0.25">
      <c r="A24170" t="s">
        <v>800</v>
      </c>
      <c r="B24170" t="s">
        <v>11302</v>
      </c>
      <c r="C24170" s="27">
        <v>33840</v>
      </c>
      <c r="D24170">
        <v>3000</v>
      </c>
      <c r="E24170">
        <v>2.4053030303030298E-2</v>
      </c>
      <c r="F24170">
        <v>5</v>
      </c>
      <c r="G24170">
        <v>455.95466972104998</v>
      </c>
      <c r="H24170" s="73">
        <f t="shared" si="1131"/>
        <v>9.7011631855542547E-3</v>
      </c>
      <c r="I24170">
        <f t="shared" si="1132"/>
        <v>3000</v>
      </c>
      <c r="J24170" t="str">
        <f t="shared" si="1133"/>
        <v/>
      </c>
    </row>
    <row r="24171" spans="1:10" x14ac:dyDescent="0.25">
      <c r="A24171" t="s">
        <v>800</v>
      </c>
      <c r="B24171" t="s">
        <v>7854</v>
      </c>
      <c r="C24171" s="27">
        <v>33840</v>
      </c>
      <c r="D24171">
        <v>3000</v>
      </c>
      <c r="E24171">
        <v>2.8030303030302999E-2</v>
      </c>
      <c r="F24171">
        <v>5</v>
      </c>
      <c r="G24171">
        <v>455.92543160777598</v>
      </c>
      <c r="H24171" s="73">
        <f t="shared" si="1131"/>
        <v>9.7005410980377862E-3</v>
      </c>
      <c r="I24171">
        <f t="shared" si="1132"/>
        <v>3000</v>
      </c>
      <c r="J24171" t="str">
        <f t="shared" si="1133"/>
        <v/>
      </c>
    </row>
    <row r="24172" spans="1:10" x14ac:dyDescent="0.25">
      <c r="A24172" t="s">
        <v>800</v>
      </c>
      <c r="B24172" t="s">
        <v>8317</v>
      </c>
      <c r="C24172" s="27">
        <v>52394.318181818096</v>
      </c>
      <c r="D24172">
        <v>3000</v>
      </c>
      <c r="E24172">
        <v>6.1931818181818102E-2</v>
      </c>
      <c r="F24172">
        <v>3</v>
      </c>
      <c r="G24172">
        <v>703.915728309153</v>
      </c>
      <c r="H24172" s="73">
        <f t="shared" si="1131"/>
        <v>9.6731733892181319E-3</v>
      </c>
      <c r="I24172">
        <f t="shared" si="1132"/>
        <v>3000</v>
      </c>
      <c r="J24172" t="str">
        <f t="shared" si="1133"/>
        <v/>
      </c>
    </row>
    <row r="24173" spans="1:10" x14ac:dyDescent="0.25">
      <c r="A24173" t="s">
        <v>800</v>
      </c>
      <c r="B24173" t="s">
        <v>12593</v>
      </c>
      <c r="C24173" s="27">
        <v>33840</v>
      </c>
      <c r="D24173">
        <v>3000</v>
      </c>
      <c r="E24173">
        <v>3.5416666666666603E-2</v>
      </c>
      <c r="F24173">
        <v>2</v>
      </c>
      <c r="G24173">
        <v>453.32843121734601</v>
      </c>
      <c r="H24173" s="73">
        <f t="shared" si="1131"/>
        <v>9.6452857705818292E-3</v>
      </c>
      <c r="I24173">
        <f t="shared" si="1132"/>
        <v>3000</v>
      </c>
      <c r="J24173" t="str">
        <f t="shared" si="1133"/>
        <v/>
      </c>
    </row>
    <row r="24174" spans="1:10" x14ac:dyDescent="0.25">
      <c r="A24174" t="s">
        <v>800</v>
      </c>
      <c r="B24174" t="s">
        <v>10129</v>
      </c>
      <c r="C24174" s="27">
        <v>33840</v>
      </c>
      <c r="D24174">
        <v>3000</v>
      </c>
      <c r="E24174">
        <v>3.61742424242424E-2</v>
      </c>
      <c r="F24174">
        <v>2</v>
      </c>
      <c r="G24174">
        <v>452.66462531249601</v>
      </c>
      <c r="H24174" s="73">
        <f t="shared" si="1131"/>
        <v>9.6311622406914047E-3</v>
      </c>
      <c r="I24174">
        <f t="shared" si="1132"/>
        <v>3000</v>
      </c>
      <c r="J24174" t="str">
        <f t="shared" si="1133"/>
        <v/>
      </c>
    </row>
    <row r="24175" spans="1:10" x14ac:dyDescent="0.25">
      <c r="A24175" t="s">
        <v>800</v>
      </c>
      <c r="B24175" t="s">
        <v>10839</v>
      </c>
      <c r="C24175" s="27">
        <v>33840</v>
      </c>
      <c r="D24175">
        <v>3000</v>
      </c>
      <c r="E24175">
        <v>6.81818181818181E-3</v>
      </c>
      <c r="F24175">
        <v>1</v>
      </c>
      <c r="G24175">
        <v>452.63297811514201</v>
      </c>
      <c r="H24175" s="73">
        <f t="shared" si="1131"/>
        <v>9.6304888960668505E-3</v>
      </c>
      <c r="I24175">
        <f t="shared" si="1132"/>
        <v>3000</v>
      </c>
      <c r="J24175" t="str">
        <f t="shared" si="1133"/>
        <v/>
      </c>
    </row>
    <row r="24176" spans="1:10" x14ac:dyDescent="0.25">
      <c r="A24176" t="s">
        <v>800</v>
      </c>
      <c r="B24176" t="s">
        <v>8565</v>
      </c>
      <c r="C24176" s="27">
        <v>48548.863636363603</v>
      </c>
      <c r="D24176">
        <v>3000</v>
      </c>
      <c r="E24176">
        <v>5.7386363636363603E-2</v>
      </c>
      <c r="F24176">
        <v>3</v>
      </c>
      <c r="G24176">
        <v>649.10635465486803</v>
      </c>
      <c r="H24176" s="73">
        <f t="shared" si="1131"/>
        <v>9.6265193527918166E-3</v>
      </c>
      <c r="I24176">
        <f t="shared" si="1132"/>
        <v>3000</v>
      </c>
      <c r="J24176" t="str">
        <f t="shared" si="1133"/>
        <v/>
      </c>
    </row>
    <row r="24177" spans="1:10" x14ac:dyDescent="0.25">
      <c r="A24177" t="s">
        <v>800</v>
      </c>
      <c r="B24177" t="s">
        <v>10844</v>
      </c>
      <c r="C24177" s="27">
        <v>41659.090909090803</v>
      </c>
      <c r="D24177">
        <v>3000</v>
      </c>
      <c r="E24177">
        <v>4.9242424242424199E-2</v>
      </c>
      <c r="F24177">
        <v>4</v>
      </c>
      <c r="G24177">
        <v>556.14952901980598</v>
      </c>
      <c r="H24177" s="73">
        <f t="shared" si="1131"/>
        <v>9.6120114999168078E-3</v>
      </c>
      <c r="I24177">
        <f t="shared" si="1132"/>
        <v>3000</v>
      </c>
      <c r="J24177" t="str">
        <f t="shared" si="1133"/>
        <v/>
      </c>
    </row>
    <row r="24178" spans="1:10" x14ac:dyDescent="0.25">
      <c r="A24178" t="s">
        <v>800</v>
      </c>
      <c r="B24178" t="s">
        <v>8369</v>
      </c>
      <c r="C24178" s="27">
        <v>32045.454554</v>
      </c>
      <c r="D24178">
        <v>3000</v>
      </c>
      <c r="E24178">
        <v>3.7121212121212097E-2</v>
      </c>
      <c r="F24178">
        <v>6</v>
      </c>
      <c r="G24178">
        <v>450.937626518603</v>
      </c>
      <c r="H24178" s="73">
        <f t="shared" si="1131"/>
        <v>9.5944175855021911E-3</v>
      </c>
      <c r="I24178">
        <f t="shared" si="1132"/>
        <v>3000</v>
      </c>
      <c r="J24178" t="str">
        <f t="shared" si="1133"/>
        <v/>
      </c>
    </row>
    <row r="24179" spans="1:10" x14ac:dyDescent="0.25">
      <c r="A24179" t="s">
        <v>800</v>
      </c>
      <c r="B24179" t="s">
        <v>11902</v>
      </c>
      <c r="C24179" s="27">
        <v>172725</v>
      </c>
      <c r="D24179">
        <v>3000</v>
      </c>
      <c r="E24179">
        <v>0.204166666666666</v>
      </c>
      <c r="F24179">
        <v>3</v>
      </c>
      <c r="G24179">
        <v>2300.8758710781399</v>
      </c>
      <c r="H24179" s="73">
        <f t="shared" si="1131"/>
        <v>9.5911456197786127E-3</v>
      </c>
      <c r="I24179">
        <f t="shared" si="1132"/>
        <v>3000</v>
      </c>
      <c r="J24179" t="str">
        <f t="shared" si="1133"/>
        <v/>
      </c>
    </row>
    <row r="24180" spans="1:10" x14ac:dyDescent="0.25">
      <c r="A24180" t="s">
        <v>800</v>
      </c>
      <c r="B24180" t="s">
        <v>5099</v>
      </c>
      <c r="C24180" s="27">
        <v>64892.045454545398</v>
      </c>
      <c r="D24180">
        <v>3000</v>
      </c>
      <c r="E24180">
        <v>7.67045454545454E-2</v>
      </c>
      <c r="F24180">
        <v>1</v>
      </c>
      <c r="G24180">
        <v>864.09789955423696</v>
      </c>
      <c r="H24180" s="73">
        <f t="shared" si="1131"/>
        <v>9.5874692086080938E-3</v>
      </c>
      <c r="I24180">
        <f t="shared" si="1132"/>
        <v>3000</v>
      </c>
      <c r="J24180" t="str">
        <f t="shared" si="1133"/>
        <v/>
      </c>
    </row>
    <row r="24181" spans="1:10" x14ac:dyDescent="0.25">
      <c r="A24181" t="s">
        <v>800</v>
      </c>
      <c r="B24181" t="s">
        <v>9330</v>
      </c>
      <c r="C24181" s="27">
        <v>33840</v>
      </c>
      <c r="D24181">
        <v>3000</v>
      </c>
      <c r="E24181">
        <v>2.70833333333333E-2</v>
      </c>
      <c r="F24181">
        <v>1</v>
      </c>
      <c r="G24181">
        <v>450.00706381668999</v>
      </c>
      <c r="H24181" s="73">
        <f t="shared" si="1131"/>
        <v>9.5746183790785099E-3</v>
      </c>
      <c r="I24181">
        <f t="shared" si="1132"/>
        <v>3000</v>
      </c>
      <c r="J24181" t="str">
        <f t="shared" si="1133"/>
        <v/>
      </c>
    </row>
    <row r="24182" spans="1:10" x14ac:dyDescent="0.25">
      <c r="A24182" t="s">
        <v>800</v>
      </c>
      <c r="B24182" t="s">
        <v>12775</v>
      </c>
      <c r="C24182" s="27">
        <v>33840</v>
      </c>
      <c r="D24182">
        <v>3000</v>
      </c>
      <c r="E24182">
        <v>2.7462121212121202E-2</v>
      </c>
      <c r="G24182">
        <v>449.72335107888802</v>
      </c>
      <c r="H24182" s="73">
        <f t="shared" si="1131"/>
        <v>9.568581937848682E-3</v>
      </c>
      <c r="I24182">
        <f t="shared" si="1132"/>
        <v>3000</v>
      </c>
      <c r="J24182" t="str">
        <f t="shared" si="1133"/>
        <v/>
      </c>
    </row>
    <row r="24183" spans="1:10" x14ac:dyDescent="0.25">
      <c r="A24183" t="s">
        <v>800</v>
      </c>
      <c r="B24183" t="s">
        <v>10995</v>
      </c>
      <c r="C24183" s="27">
        <v>33840</v>
      </c>
      <c r="D24183">
        <v>3000</v>
      </c>
      <c r="E24183">
        <v>2.68939393939393E-2</v>
      </c>
      <c r="F24183">
        <v>4</v>
      </c>
      <c r="G24183">
        <v>449.60499441063303</v>
      </c>
      <c r="H24183" s="73">
        <f t="shared" si="1131"/>
        <v>9.5660637108645318E-3</v>
      </c>
      <c r="I24183">
        <f t="shared" si="1132"/>
        <v>3000</v>
      </c>
      <c r="J24183" t="str">
        <f t="shared" si="1133"/>
        <v/>
      </c>
    </row>
    <row r="24184" spans="1:10" x14ac:dyDescent="0.25">
      <c r="A24184" t="s">
        <v>800</v>
      </c>
      <c r="B24184" t="s">
        <v>3830</v>
      </c>
      <c r="C24184" s="27">
        <v>42139.772727272699</v>
      </c>
      <c r="D24184">
        <v>3000</v>
      </c>
      <c r="E24184">
        <v>4.9810606060606E-2</v>
      </c>
      <c r="F24184">
        <v>1</v>
      </c>
      <c r="G24184">
        <v>557.17969007015597</v>
      </c>
      <c r="H24184" s="73">
        <f t="shared" si="1131"/>
        <v>9.5199701110603666E-3</v>
      </c>
      <c r="I24184">
        <f t="shared" si="1132"/>
        <v>3000</v>
      </c>
      <c r="J24184" t="str">
        <f t="shared" si="1133"/>
        <v/>
      </c>
    </row>
    <row r="24185" spans="1:10" x14ac:dyDescent="0.25">
      <c r="A24185" t="s">
        <v>800</v>
      </c>
      <c r="B24185" t="s">
        <v>4945</v>
      </c>
      <c r="C24185" s="27">
        <v>40697.727272727199</v>
      </c>
      <c r="D24185">
        <v>3000</v>
      </c>
      <c r="E24185">
        <v>4.8106060606060597E-2</v>
      </c>
      <c r="F24185">
        <v>1</v>
      </c>
      <c r="G24185">
        <v>537.63761534053197</v>
      </c>
      <c r="H24185" s="73">
        <f t="shared" si="1131"/>
        <v>9.5115651164282607E-3</v>
      </c>
      <c r="I24185">
        <f t="shared" si="1132"/>
        <v>3000</v>
      </c>
      <c r="J24185" t="str">
        <f t="shared" si="1133"/>
        <v/>
      </c>
    </row>
    <row r="24186" spans="1:10" x14ac:dyDescent="0.25">
      <c r="A24186" t="s">
        <v>800</v>
      </c>
      <c r="B24186" t="s">
        <v>4927</v>
      </c>
      <c r="C24186" s="27">
        <v>42940.909090909103</v>
      </c>
      <c r="D24186">
        <v>3000</v>
      </c>
      <c r="E24186">
        <v>5.0757575757575703E-2</v>
      </c>
      <c r="F24186">
        <v>1</v>
      </c>
      <c r="G24186">
        <v>566.46417859666701</v>
      </c>
      <c r="H24186" s="73">
        <f t="shared" si="1131"/>
        <v>9.4980338615128692E-3</v>
      </c>
      <c r="I24186">
        <f t="shared" si="1132"/>
        <v>3000</v>
      </c>
      <c r="J24186" t="str">
        <f t="shared" si="1133"/>
        <v/>
      </c>
    </row>
    <row r="24187" spans="1:10" x14ac:dyDescent="0.25">
      <c r="A24187" t="s">
        <v>800</v>
      </c>
      <c r="B24187" t="s">
        <v>6397</v>
      </c>
      <c r="C24187" s="27">
        <v>86042.045454545398</v>
      </c>
      <c r="D24187">
        <v>3000</v>
      </c>
      <c r="E24187">
        <v>0.10170454545454501</v>
      </c>
      <c r="F24187">
        <v>2</v>
      </c>
      <c r="G24187">
        <v>1133.2941818347399</v>
      </c>
      <c r="H24187" s="73">
        <f t="shared" si="1131"/>
        <v>9.4834078689130831E-3</v>
      </c>
      <c r="I24187">
        <f t="shared" si="1132"/>
        <v>3000</v>
      </c>
      <c r="J24187" t="str">
        <f t="shared" si="1133"/>
        <v/>
      </c>
    </row>
    <row r="24188" spans="1:10" x14ac:dyDescent="0.25">
      <c r="A24188" t="s">
        <v>800</v>
      </c>
      <c r="B24188" t="s">
        <v>13026</v>
      </c>
      <c r="C24188" s="27">
        <v>33840</v>
      </c>
      <c r="D24188">
        <v>3000</v>
      </c>
      <c r="E24188">
        <v>3.8257575757575699E-2</v>
      </c>
      <c r="F24188">
        <v>3</v>
      </c>
      <c r="G24188">
        <v>443.97492764320401</v>
      </c>
      <c r="H24188" s="73">
        <f t="shared" si="1131"/>
        <v>9.4462750562383825E-3</v>
      </c>
      <c r="I24188">
        <f t="shared" si="1132"/>
        <v>3000</v>
      </c>
      <c r="J24188" t="str">
        <f t="shared" si="1133"/>
        <v/>
      </c>
    </row>
    <row r="24189" spans="1:10" x14ac:dyDescent="0.25">
      <c r="A24189" t="s">
        <v>800</v>
      </c>
      <c r="B24189" t="s">
        <v>7886</v>
      </c>
      <c r="C24189" s="27">
        <v>59604.545454545398</v>
      </c>
      <c r="D24189">
        <v>3000</v>
      </c>
      <c r="E24189">
        <v>7.0454545454545395E-2</v>
      </c>
      <c r="F24189">
        <v>5</v>
      </c>
      <c r="G24189">
        <v>781.92172940979697</v>
      </c>
      <c r="H24189" s="73">
        <f t="shared" si="1131"/>
        <v>9.4453139585534973E-3</v>
      </c>
      <c r="I24189">
        <f t="shared" si="1132"/>
        <v>3000</v>
      </c>
      <c r="J24189" t="str">
        <f t="shared" si="1133"/>
        <v/>
      </c>
    </row>
    <row r="24190" spans="1:10" x14ac:dyDescent="0.25">
      <c r="A24190" t="s">
        <v>800</v>
      </c>
      <c r="B24190" t="s">
        <v>9220</v>
      </c>
      <c r="C24190" s="27">
        <v>39736.363636363603</v>
      </c>
      <c r="D24190">
        <v>3000</v>
      </c>
      <c r="E24190">
        <v>4.6969696969696897E-2</v>
      </c>
      <c r="F24190">
        <v>2</v>
      </c>
      <c r="G24190">
        <v>521.17183588234798</v>
      </c>
      <c r="H24190" s="73">
        <f t="shared" si="1131"/>
        <v>9.4433331964955351E-3</v>
      </c>
      <c r="I24190">
        <f t="shared" si="1132"/>
        <v>3000</v>
      </c>
      <c r="J24190" t="str">
        <f t="shared" si="1133"/>
        <v/>
      </c>
    </row>
    <row r="24191" spans="1:10" x14ac:dyDescent="0.25">
      <c r="A24191" t="s">
        <v>800</v>
      </c>
      <c r="B24191" t="s">
        <v>9031</v>
      </c>
      <c r="C24191" s="27">
        <v>75787.5</v>
      </c>
      <c r="D24191">
        <v>3000</v>
      </c>
      <c r="E24191">
        <v>8.9583333333333307E-2</v>
      </c>
      <c r="F24191">
        <v>5</v>
      </c>
      <c r="G24191">
        <v>991.07395636009198</v>
      </c>
      <c r="H24191" s="73">
        <f t="shared" si="1131"/>
        <v>9.4154477793734672E-3</v>
      </c>
      <c r="I24191">
        <f t="shared" si="1132"/>
        <v>3000</v>
      </c>
      <c r="J24191" t="str">
        <f t="shared" si="1133"/>
        <v/>
      </c>
    </row>
    <row r="24192" spans="1:10" x14ac:dyDescent="0.25">
      <c r="A24192" t="s">
        <v>800</v>
      </c>
      <c r="B24192" t="s">
        <v>13162</v>
      </c>
      <c r="C24192" s="27">
        <v>35570.4545454545</v>
      </c>
      <c r="D24192">
        <v>3000</v>
      </c>
      <c r="E24192">
        <v>4.2045454545454497E-2</v>
      </c>
      <c r="G24192">
        <v>464.94081978756202</v>
      </c>
      <c r="H24192" s="73">
        <f t="shared" si="1131"/>
        <v>9.4111080256021919E-3</v>
      </c>
      <c r="I24192">
        <f t="shared" si="1132"/>
        <v>3000</v>
      </c>
      <c r="J24192" t="str">
        <f t="shared" si="1133"/>
        <v/>
      </c>
    </row>
    <row r="24193" spans="1:10" x14ac:dyDescent="0.25">
      <c r="A24193" t="s">
        <v>800</v>
      </c>
      <c r="B24193" t="s">
        <v>8474</v>
      </c>
      <c r="C24193" s="27">
        <v>287607.95454545401</v>
      </c>
      <c r="D24193">
        <v>3000</v>
      </c>
      <c r="E24193">
        <v>0.33996212121212099</v>
      </c>
      <c r="F24193">
        <v>1</v>
      </c>
      <c r="G24193">
        <v>3754.3298164251</v>
      </c>
      <c r="H24193" s="73">
        <f t="shared" si="1131"/>
        <v>9.3986185886206827E-3</v>
      </c>
      <c r="I24193">
        <f t="shared" si="1132"/>
        <v>3000</v>
      </c>
      <c r="J24193" t="str">
        <f t="shared" si="1133"/>
        <v/>
      </c>
    </row>
    <row r="24194" spans="1:10" x14ac:dyDescent="0.25">
      <c r="A24194" t="s">
        <v>800</v>
      </c>
      <c r="B24194" t="s">
        <v>6483</v>
      </c>
      <c r="C24194" s="27">
        <v>35410.227272727199</v>
      </c>
      <c r="D24194">
        <v>3000</v>
      </c>
      <c r="E24194">
        <v>4.1856060606060598E-2</v>
      </c>
      <c r="F24194">
        <v>2</v>
      </c>
      <c r="G24194">
        <v>460.50459485958498</v>
      </c>
      <c r="H24194" s="73">
        <f t="shared" ref="H24194:H24257" si="1134">G24194/SUMIFS(C:C,B:B,B24194)</f>
        <v>9.3634899811634326E-3</v>
      </c>
      <c r="I24194">
        <f t="shared" ref="I24194:I24257" si="1135">IF(A24194="Construction",SUMIFS(D:D,A:A,"Engineering",B:B,B24194),"")</f>
        <v>3000</v>
      </c>
      <c r="J24194" t="str">
        <f t="shared" si="1133"/>
        <v/>
      </c>
    </row>
    <row r="24195" spans="1:10" x14ac:dyDescent="0.25">
      <c r="A24195" t="s">
        <v>800</v>
      </c>
      <c r="B24195" t="s">
        <v>9043</v>
      </c>
      <c r="C24195" s="27">
        <v>33840</v>
      </c>
      <c r="D24195">
        <v>3000</v>
      </c>
      <c r="E24195">
        <v>1.2310606060605999E-2</v>
      </c>
      <c r="G24195">
        <v>438.84733291494803</v>
      </c>
      <c r="H24195" s="73">
        <f t="shared" si="1134"/>
        <v>9.3371772960627233E-3</v>
      </c>
      <c r="I24195">
        <f t="shared" si="1135"/>
        <v>3000</v>
      </c>
      <c r="J24195" t="str">
        <f t="shared" ref="J24195:J24258" si="1136">IF(AND(I24195&lt;&gt;"",I24195&lt;&gt;3000,I24195&lt;&gt;0),D24195-I24195,"")</f>
        <v/>
      </c>
    </row>
    <row r="24196" spans="1:10" x14ac:dyDescent="0.25">
      <c r="A24196" t="s">
        <v>800</v>
      </c>
      <c r="B24196" t="s">
        <v>7729</v>
      </c>
      <c r="C24196" s="27">
        <v>46305.6818181817</v>
      </c>
      <c r="D24196">
        <v>3000</v>
      </c>
      <c r="E24196">
        <v>5.47348484848484E-2</v>
      </c>
      <c r="F24196">
        <v>2</v>
      </c>
      <c r="G24196">
        <v>599.67931686159397</v>
      </c>
      <c r="H24196" s="73">
        <f t="shared" si="1134"/>
        <v>9.3243224413729654E-3</v>
      </c>
      <c r="I24196">
        <f t="shared" si="1135"/>
        <v>3000</v>
      </c>
      <c r="J24196" t="str">
        <f t="shared" si="1136"/>
        <v/>
      </c>
    </row>
    <row r="24197" spans="1:10" x14ac:dyDescent="0.25">
      <c r="A24197" t="s">
        <v>800</v>
      </c>
      <c r="B24197" t="s">
        <v>5825</v>
      </c>
      <c r="C24197" s="27">
        <v>153818.18181818101</v>
      </c>
      <c r="D24197">
        <v>3000</v>
      </c>
      <c r="E24197">
        <v>0.18181818181818099</v>
      </c>
      <c r="F24197">
        <v>1</v>
      </c>
      <c r="G24197">
        <v>1989.92746453627</v>
      </c>
      <c r="H24197" s="73">
        <f t="shared" si="1134"/>
        <v>9.3145540893187478E-3</v>
      </c>
      <c r="I24197">
        <f t="shared" si="1135"/>
        <v>3000</v>
      </c>
      <c r="J24197" t="str">
        <f t="shared" si="1136"/>
        <v/>
      </c>
    </row>
    <row r="24198" spans="1:10" x14ac:dyDescent="0.25">
      <c r="A24198" t="s">
        <v>800</v>
      </c>
      <c r="B24198" t="s">
        <v>10291</v>
      </c>
      <c r="C24198" s="27">
        <v>33840</v>
      </c>
      <c r="D24198">
        <v>3000</v>
      </c>
      <c r="E24198">
        <v>2.8977272727272699E-2</v>
      </c>
      <c r="F24198">
        <v>1</v>
      </c>
      <c r="G24198">
        <v>436.88325198769599</v>
      </c>
      <c r="H24198" s="73">
        <f t="shared" si="1134"/>
        <v>9.2953883401637443E-3</v>
      </c>
      <c r="I24198">
        <f t="shared" si="1135"/>
        <v>3000</v>
      </c>
      <c r="J24198" t="str">
        <f t="shared" si="1136"/>
        <v/>
      </c>
    </row>
    <row r="24199" spans="1:10" x14ac:dyDescent="0.25">
      <c r="A24199" t="s">
        <v>800</v>
      </c>
      <c r="B24199" t="s">
        <v>12581</v>
      </c>
      <c r="C24199" s="27">
        <v>33840</v>
      </c>
      <c r="D24199">
        <v>3000</v>
      </c>
      <c r="E24199">
        <v>1.21212121212121E-2</v>
      </c>
      <c r="F24199">
        <v>1</v>
      </c>
      <c r="G24199">
        <v>435.04072655757</v>
      </c>
      <c r="H24199" s="73">
        <f t="shared" si="1134"/>
        <v>9.2561856714376591E-3</v>
      </c>
      <c r="I24199">
        <f t="shared" si="1135"/>
        <v>3000</v>
      </c>
      <c r="J24199" t="str">
        <f t="shared" si="1136"/>
        <v/>
      </c>
    </row>
    <row r="24200" spans="1:10" x14ac:dyDescent="0.25">
      <c r="A24200" t="s">
        <v>800</v>
      </c>
      <c r="B24200" t="s">
        <v>3621</v>
      </c>
      <c r="C24200" s="27">
        <v>54797.727272727199</v>
      </c>
      <c r="D24200">
        <v>3000</v>
      </c>
      <c r="E24200">
        <v>6.4772727272727204E-2</v>
      </c>
      <c r="F24200">
        <v>1</v>
      </c>
      <c r="G24200">
        <v>702.43392645016399</v>
      </c>
      <c r="H24200" s="73">
        <f t="shared" si="1134"/>
        <v>9.2294416614579402E-3</v>
      </c>
      <c r="I24200">
        <f t="shared" si="1135"/>
        <v>3000</v>
      </c>
      <c r="J24200" t="str">
        <f t="shared" si="1136"/>
        <v/>
      </c>
    </row>
    <row r="24201" spans="1:10" x14ac:dyDescent="0.25">
      <c r="A24201" t="s">
        <v>800</v>
      </c>
      <c r="B24201" t="s">
        <v>8978</v>
      </c>
      <c r="C24201" s="27">
        <v>33840</v>
      </c>
      <c r="D24201">
        <v>3000</v>
      </c>
      <c r="E24201">
        <v>1.9886363636363601E-2</v>
      </c>
      <c r="F24201">
        <v>5</v>
      </c>
      <c r="G24201">
        <v>432.13801778476102</v>
      </c>
      <c r="H24201" s="73">
        <f t="shared" si="1134"/>
        <v>9.1944259103140646E-3</v>
      </c>
      <c r="I24201">
        <f t="shared" si="1135"/>
        <v>3000</v>
      </c>
      <c r="J24201" t="str">
        <f t="shared" si="1136"/>
        <v/>
      </c>
    </row>
    <row r="24202" spans="1:10" x14ac:dyDescent="0.25">
      <c r="A24202" t="s">
        <v>800</v>
      </c>
      <c r="B24202" t="s">
        <v>7336</v>
      </c>
      <c r="C24202" s="27">
        <v>33840</v>
      </c>
      <c r="D24202">
        <v>3000</v>
      </c>
      <c r="E24202">
        <v>7.5757575757575699E-3</v>
      </c>
      <c r="F24202">
        <v>6</v>
      </c>
      <c r="G24202">
        <v>431.91866957874498</v>
      </c>
      <c r="H24202" s="73">
        <f t="shared" si="1134"/>
        <v>9.1897589272073397E-3</v>
      </c>
      <c r="I24202">
        <f t="shared" si="1135"/>
        <v>3000</v>
      </c>
      <c r="J24202" t="str">
        <f t="shared" si="1136"/>
        <v/>
      </c>
    </row>
    <row r="24203" spans="1:10" x14ac:dyDescent="0.25">
      <c r="A24203" t="s">
        <v>800</v>
      </c>
      <c r="B24203" t="s">
        <v>6260</v>
      </c>
      <c r="C24203" s="27">
        <v>41659.090909090897</v>
      </c>
      <c r="D24203">
        <v>3000</v>
      </c>
      <c r="E24203">
        <v>4.9242424242424199E-2</v>
      </c>
      <c r="F24203">
        <v>4</v>
      </c>
      <c r="G24203">
        <v>530.64732387633899</v>
      </c>
      <c r="H24203" s="73">
        <f t="shared" si="1134"/>
        <v>9.1712532571753651E-3</v>
      </c>
      <c r="I24203">
        <f t="shared" si="1135"/>
        <v>3000</v>
      </c>
      <c r="J24203" t="str">
        <f t="shared" si="1136"/>
        <v/>
      </c>
    </row>
    <row r="24204" spans="1:10" x14ac:dyDescent="0.25">
      <c r="A24204" t="s">
        <v>800</v>
      </c>
      <c r="B24204" t="s">
        <v>8192</v>
      </c>
      <c r="C24204" s="27">
        <v>33840</v>
      </c>
      <c r="D24204">
        <v>3000</v>
      </c>
      <c r="E24204">
        <v>8.9015151515151499E-3</v>
      </c>
      <c r="F24204">
        <v>1</v>
      </c>
      <c r="G24204">
        <v>430.690319291994</v>
      </c>
      <c r="H24204" s="73">
        <f t="shared" si="1134"/>
        <v>9.1636238147232759E-3</v>
      </c>
      <c r="I24204">
        <f t="shared" si="1135"/>
        <v>3000</v>
      </c>
      <c r="J24204" t="str">
        <f t="shared" si="1136"/>
        <v/>
      </c>
    </row>
    <row r="24205" spans="1:10" x14ac:dyDescent="0.25">
      <c r="A24205" t="s">
        <v>800</v>
      </c>
      <c r="B24205" t="s">
        <v>12535</v>
      </c>
      <c r="C24205" s="27">
        <v>33840</v>
      </c>
      <c r="D24205">
        <v>3000</v>
      </c>
      <c r="E24205">
        <v>5.3030303030302999E-3</v>
      </c>
      <c r="F24205">
        <v>1</v>
      </c>
      <c r="G24205">
        <v>430.690319291994</v>
      </c>
      <c r="H24205" s="73">
        <f t="shared" si="1134"/>
        <v>9.1636238147232759E-3</v>
      </c>
      <c r="I24205">
        <f t="shared" si="1135"/>
        <v>3000</v>
      </c>
      <c r="J24205" t="str">
        <f t="shared" si="1136"/>
        <v/>
      </c>
    </row>
    <row r="24206" spans="1:10" x14ac:dyDescent="0.25">
      <c r="A24206" t="s">
        <v>800</v>
      </c>
      <c r="B24206" t="s">
        <v>9268</v>
      </c>
      <c r="C24206" s="27">
        <v>33840</v>
      </c>
      <c r="D24206">
        <v>3000</v>
      </c>
      <c r="E24206">
        <v>3.1818181818181801E-2</v>
      </c>
      <c r="F24206">
        <v>2</v>
      </c>
      <c r="G24206">
        <v>430.46000361322803</v>
      </c>
      <c r="H24206" s="73">
        <f t="shared" si="1134"/>
        <v>9.1587234811325111E-3</v>
      </c>
      <c r="I24206">
        <f t="shared" si="1135"/>
        <v>3000</v>
      </c>
      <c r="J24206" t="str">
        <f t="shared" si="1136"/>
        <v/>
      </c>
    </row>
    <row r="24207" spans="1:10" x14ac:dyDescent="0.25">
      <c r="A24207" t="s">
        <v>800</v>
      </c>
      <c r="B24207" t="s">
        <v>13233</v>
      </c>
      <c r="C24207" s="27">
        <v>33840</v>
      </c>
      <c r="D24207">
        <v>3000</v>
      </c>
      <c r="E24207">
        <v>3.9583333333333297E-2</v>
      </c>
      <c r="F24207">
        <v>5</v>
      </c>
      <c r="G24207">
        <v>430.15573329951002</v>
      </c>
      <c r="H24207" s="73">
        <f t="shared" si="1134"/>
        <v>9.1522496446704259E-3</v>
      </c>
      <c r="I24207">
        <f t="shared" si="1135"/>
        <v>3000</v>
      </c>
      <c r="J24207" t="str">
        <f t="shared" si="1136"/>
        <v/>
      </c>
    </row>
    <row r="24208" spans="1:10" x14ac:dyDescent="0.25">
      <c r="A24208" t="s">
        <v>800</v>
      </c>
      <c r="B24208" t="s">
        <v>6365</v>
      </c>
      <c r="C24208" s="27">
        <v>67936.363636363603</v>
      </c>
      <c r="D24208">
        <v>3000</v>
      </c>
      <c r="E24208">
        <v>8.0303030303030307E-2</v>
      </c>
      <c r="F24208">
        <v>1</v>
      </c>
      <c r="G24208">
        <v>863.37238055881903</v>
      </c>
      <c r="H24208" s="73">
        <f t="shared" si="1134"/>
        <v>9.1501528891019049E-3</v>
      </c>
      <c r="I24208">
        <f t="shared" si="1135"/>
        <v>3000</v>
      </c>
      <c r="J24208" t="str">
        <f t="shared" si="1136"/>
        <v/>
      </c>
    </row>
    <row r="24209" spans="1:10" x14ac:dyDescent="0.25">
      <c r="A24209" t="s">
        <v>800</v>
      </c>
      <c r="B24209" t="s">
        <v>10993</v>
      </c>
      <c r="C24209" s="27">
        <v>33840</v>
      </c>
      <c r="D24209">
        <v>3000</v>
      </c>
      <c r="E24209">
        <v>2.5757575757575701E-2</v>
      </c>
      <c r="G24209">
        <v>427.73204235140298</v>
      </c>
      <c r="H24209" s="73">
        <f t="shared" si="1134"/>
        <v>9.100681752157511E-3</v>
      </c>
      <c r="I24209">
        <f t="shared" si="1135"/>
        <v>3000</v>
      </c>
      <c r="J24209" t="str">
        <f t="shared" si="1136"/>
        <v/>
      </c>
    </row>
    <row r="24210" spans="1:10" x14ac:dyDescent="0.25">
      <c r="A24210" t="s">
        <v>800</v>
      </c>
      <c r="B24210" t="s">
        <v>9982</v>
      </c>
      <c r="C24210" s="27">
        <v>33840</v>
      </c>
      <c r="D24210">
        <v>3000</v>
      </c>
      <c r="E24210">
        <v>3.9015151515151503E-2</v>
      </c>
      <c r="F24210">
        <v>12</v>
      </c>
      <c r="G24210">
        <v>427.34890988203301</v>
      </c>
      <c r="H24210" s="73">
        <f t="shared" si="1134"/>
        <v>9.0925299974900647E-3</v>
      </c>
      <c r="I24210">
        <f t="shared" si="1135"/>
        <v>3000</v>
      </c>
      <c r="J24210" t="str">
        <f t="shared" si="1136"/>
        <v/>
      </c>
    </row>
    <row r="24211" spans="1:10" x14ac:dyDescent="0.25">
      <c r="A24211" t="s">
        <v>800</v>
      </c>
      <c r="B24211" t="s">
        <v>8692</v>
      </c>
      <c r="C24211" s="27">
        <v>33840</v>
      </c>
      <c r="D24211">
        <v>3000</v>
      </c>
      <c r="E24211">
        <v>2.70833333333333E-2</v>
      </c>
      <c r="G24211">
        <v>424.70850930182701</v>
      </c>
      <c r="H24211" s="73">
        <f t="shared" si="1134"/>
        <v>9.0363512617410002E-3</v>
      </c>
      <c r="I24211">
        <f t="shared" si="1135"/>
        <v>3000</v>
      </c>
      <c r="J24211" t="str">
        <f t="shared" si="1136"/>
        <v/>
      </c>
    </row>
    <row r="24212" spans="1:10" x14ac:dyDescent="0.25">
      <c r="A24212" t="s">
        <v>800</v>
      </c>
      <c r="B24212" t="s">
        <v>12519</v>
      </c>
      <c r="C24212" s="27">
        <v>33840</v>
      </c>
      <c r="D24212">
        <v>3000</v>
      </c>
      <c r="E24212">
        <v>1.7045454545454499E-2</v>
      </c>
      <c r="F24212">
        <v>2</v>
      </c>
      <c r="G24212">
        <v>424.58695380470101</v>
      </c>
      <c r="H24212" s="73">
        <f t="shared" si="1134"/>
        <v>9.0337649745681065E-3</v>
      </c>
      <c r="I24212">
        <f t="shared" si="1135"/>
        <v>3000</v>
      </c>
      <c r="J24212" t="str">
        <f t="shared" si="1136"/>
        <v/>
      </c>
    </row>
    <row r="24213" spans="1:10" x14ac:dyDescent="0.25">
      <c r="A24213" t="s">
        <v>800</v>
      </c>
      <c r="B24213" t="s">
        <v>5922</v>
      </c>
      <c r="C24213" s="27">
        <v>33840</v>
      </c>
      <c r="D24213">
        <v>3000</v>
      </c>
      <c r="E24213">
        <v>3.3901515151515099E-2</v>
      </c>
      <c r="F24213">
        <v>1</v>
      </c>
      <c r="G24213">
        <v>424.517859101071</v>
      </c>
      <c r="H24213" s="73">
        <f t="shared" si="1134"/>
        <v>9.0322948744908718E-3</v>
      </c>
      <c r="I24213">
        <f t="shared" si="1135"/>
        <v>3000</v>
      </c>
      <c r="J24213" t="str">
        <f t="shared" si="1136"/>
        <v/>
      </c>
    </row>
    <row r="24214" spans="1:10" x14ac:dyDescent="0.25">
      <c r="A24214" t="s">
        <v>800</v>
      </c>
      <c r="B24214" t="s">
        <v>8623</v>
      </c>
      <c r="C24214" s="27">
        <v>33840</v>
      </c>
      <c r="D24214">
        <v>3000</v>
      </c>
      <c r="E24214">
        <v>3.1060606060606E-2</v>
      </c>
      <c r="F24214">
        <v>7</v>
      </c>
      <c r="G24214">
        <v>424.517859101071</v>
      </c>
      <c r="H24214" s="73">
        <f t="shared" si="1134"/>
        <v>9.0322948744908718E-3</v>
      </c>
      <c r="I24214">
        <f t="shared" si="1135"/>
        <v>3000</v>
      </c>
      <c r="J24214" t="str">
        <f t="shared" si="1136"/>
        <v/>
      </c>
    </row>
    <row r="24215" spans="1:10" x14ac:dyDescent="0.25">
      <c r="A24215" t="s">
        <v>800</v>
      </c>
      <c r="B24215" t="s">
        <v>9054</v>
      </c>
      <c r="C24215" s="27">
        <v>33840</v>
      </c>
      <c r="D24215">
        <v>3000</v>
      </c>
      <c r="E24215">
        <v>3.9204545454545402E-2</v>
      </c>
      <c r="F24215">
        <v>1</v>
      </c>
      <c r="G24215">
        <v>424.517859101071</v>
      </c>
      <c r="H24215" s="73">
        <f t="shared" si="1134"/>
        <v>9.0322948744908718E-3</v>
      </c>
      <c r="I24215">
        <f t="shared" si="1135"/>
        <v>3000</v>
      </c>
      <c r="J24215" t="str">
        <f t="shared" si="1136"/>
        <v/>
      </c>
    </row>
    <row r="24216" spans="1:10" x14ac:dyDescent="0.25">
      <c r="A24216" t="s">
        <v>800</v>
      </c>
      <c r="B24216" t="s">
        <v>11565</v>
      </c>
      <c r="C24216" s="27">
        <v>33840</v>
      </c>
      <c r="D24216">
        <v>3000</v>
      </c>
      <c r="E24216">
        <v>1.3257575757575701E-2</v>
      </c>
      <c r="F24216">
        <v>12</v>
      </c>
      <c r="G24216">
        <v>424.517859101071</v>
      </c>
      <c r="H24216" s="73">
        <f t="shared" si="1134"/>
        <v>9.0322948744908718E-3</v>
      </c>
      <c r="I24216">
        <f t="shared" si="1135"/>
        <v>3000</v>
      </c>
      <c r="J24216" t="str">
        <f t="shared" si="1136"/>
        <v/>
      </c>
    </row>
    <row r="24217" spans="1:10" x14ac:dyDescent="0.25">
      <c r="A24217" t="s">
        <v>800</v>
      </c>
      <c r="B24217" t="s">
        <v>11840</v>
      </c>
      <c r="C24217" s="27">
        <v>33840</v>
      </c>
      <c r="D24217">
        <v>3000</v>
      </c>
      <c r="E24217">
        <v>3.5227272727272697E-2</v>
      </c>
      <c r="F24217">
        <v>1</v>
      </c>
      <c r="G24217">
        <v>424.517859101071</v>
      </c>
      <c r="H24217" s="73">
        <f t="shared" si="1134"/>
        <v>9.0322948744908718E-3</v>
      </c>
      <c r="I24217">
        <f t="shared" si="1135"/>
        <v>3000</v>
      </c>
      <c r="J24217" t="str">
        <f t="shared" si="1136"/>
        <v/>
      </c>
    </row>
    <row r="24218" spans="1:10" x14ac:dyDescent="0.25">
      <c r="A24218" t="s">
        <v>800</v>
      </c>
      <c r="B24218" t="s">
        <v>12265</v>
      </c>
      <c r="C24218" s="27">
        <v>33840</v>
      </c>
      <c r="D24218">
        <v>3000</v>
      </c>
      <c r="E24218">
        <v>3.5227272727272697E-2</v>
      </c>
      <c r="F24218">
        <v>4</v>
      </c>
      <c r="G24218">
        <v>424.517859101071</v>
      </c>
      <c r="H24218" s="73">
        <f t="shared" si="1134"/>
        <v>9.0322948744908718E-3</v>
      </c>
      <c r="I24218">
        <f t="shared" si="1135"/>
        <v>3000</v>
      </c>
      <c r="J24218" t="str">
        <f t="shared" si="1136"/>
        <v/>
      </c>
    </row>
    <row r="24219" spans="1:10" x14ac:dyDescent="0.25">
      <c r="A24219" t="s">
        <v>800</v>
      </c>
      <c r="B24219" t="s">
        <v>13186</v>
      </c>
      <c r="C24219" s="27">
        <v>33840</v>
      </c>
      <c r="D24219">
        <v>3000</v>
      </c>
      <c r="E24219">
        <v>3.7878787878787797E-2</v>
      </c>
      <c r="F24219">
        <v>5</v>
      </c>
      <c r="G24219">
        <v>424.47179596531799</v>
      </c>
      <c r="H24219" s="73">
        <f t="shared" si="1134"/>
        <v>9.0313148077727241E-3</v>
      </c>
      <c r="I24219">
        <f t="shared" si="1135"/>
        <v>3000</v>
      </c>
      <c r="J24219" t="str">
        <f t="shared" si="1136"/>
        <v/>
      </c>
    </row>
    <row r="24220" spans="1:10" x14ac:dyDescent="0.25">
      <c r="A24220" t="s">
        <v>800</v>
      </c>
      <c r="B24220" t="s">
        <v>3948</v>
      </c>
      <c r="C24220" s="27">
        <v>35250</v>
      </c>
      <c r="D24220">
        <v>3000</v>
      </c>
      <c r="E24220">
        <v>4.1666666666666602E-2</v>
      </c>
      <c r="F24220">
        <v>3</v>
      </c>
      <c r="G24220">
        <v>441.878543153816</v>
      </c>
      <c r="H24220" s="73">
        <f t="shared" si="1134"/>
        <v>9.0256042856949707E-3</v>
      </c>
      <c r="I24220">
        <f t="shared" si="1135"/>
        <v>3000</v>
      </c>
      <c r="J24220" t="str">
        <f t="shared" si="1136"/>
        <v/>
      </c>
    </row>
    <row r="24221" spans="1:10" x14ac:dyDescent="0.25">
      <c r="A24221" t="s">
        <v>800</v>
      </c>
      <c r="B24221" t="s">
        <v>8179</v>
      </c>
      <c r="C24221" s="27">
        <v>47907.9545454545</v>
      </c>
      <c r="D24221">
        <v>3000</v>
      </c>
      <c r="E24221">
        <v>5.6628787878787799E-2</v>
      </c>
      <c r="F24221">
        <v>1</v>
      </c>
      <c r="G24221">
        <v>598.85586658589796</v>
      </c>
      <c r="H24221" s="73">
        <f t="shared" si="1134"/>
        <v>9.0000967069623402E-3</v>
      </c>
      <c r="I24221">
        <f t="shared" si="1135"/>
        <v>3000</v>
      </c>
      <c r="J24221" t="str">
        <f t="shared" si="1136"/>
        <v/>
      </c>
    </row>
    <row r="24222" spans="1:10" x14ac:dyDescent="0.25">
      <c r="A24222" t="s">
        <v>800</v>
      </c>
      <c r="B24222" t="s">
        <v>8356</v>
      </c>
      <c r="C24222" s="27">
        <v>140519.318181818</v>
      </c>
      <c r="D24222">
        <v>3000</v>
      </c>
      <c r="E24222">
        <v>0.166098484848484</v>
      </c>
      <c r="F24222">
        <v>4</v>
      </c>
      <c r="G24222">
        <v>1751.47821117236</v>
      </c>
      <c r="H24222" s="73">
        <f t="shared" si="1134"/>
        <v>8.9743127732260074E-3</v>
      </c>
      <c r="I24222">
        <f t="shared" si="1135"/>
        <v>3000</v>
      </c>
      <c r="J24222" t="str">
        <f t="shared" si="1136"/>
        <v/>
      </c>
    </row>
    <row r="24223" spans="1:10" x14ac:dyDescent="0.25">
      <c r="A24223" t="s">
        <v>800</v>
      </c>
      <c r="B24223" t="s">
        <v>9129</v>
      </c>
      <c r="C24223" s="27">
        <v>134911.36363636301</v>
      </c>
      <c r="D24223">
        <v>3000</v>
      </c>
      <c r="E24223">
        <v>0.15946969696969601</v>
      </c>
      <c r="F24223">
        <v>17</v>
      </c>
      <c r="G24223">
        <v>1674.8556159846901</v>
      </c>
      <c r="H24223" s="73">
        <f t="shared" si="1134"/>
        <v>8.9384319526954036E-3</v>
      </c>
      <c r="I24223">
        <f t="shared" si="1135"/>
        <v>3000</v>
      </c>
      <c r="J24223" t="str">
        <f t="shared" si="1136"/>
        <v/>
      </c>
    </row>
    <row r="24224" spans="1:10" x14ac:dyDescent="0.25">
      <c r="A24224" t="s">
        <v>800</v>
      </c>
      <c r="B24224" t="s">
        <v>8208</v>
      </c>
      <c r="C24224" s="27">
        <v>43101.136363636302</v>
      </c>
      <c r="D24224">
        <v>3000</v>
      </c>
      <c r="E24224">
        <v>5.0946969696969699E-2</v>
      </c>
      <c r="F24224">
        <v>1</v>
      </c>
      <c r="G24224">
        <v>534.82369030353402</v>
      </c>
      <c r="H24224" s="73">
        <f t="shared" si="1134"/>
        <v>8.9341741194421068E-3</v>
      </c>
      <c r="I24224">
        <f t="shared" si="1135"/>
        <v>3000</v>
      </c>
      <c r="J24224" t="str">
        <f t="shared" si="1136"/>
        <v/>
      </c>
    </row>
    <row r="24225" spans="1:10" x14ac:dyDescent="0.25">
      <c r="A24225" t="s">
        <v>800</v>
      </c>
      <c r="B24225" t="s">
        <v>6189</v>
      </c>
      <c r="C24225" s="27">
        <v>442067.045454545</v>
      </c>
      <c r="D24225">
        <v>3000</v>
      </c>
      <c r="E24225">
        <v>0.52253787878787805</v>
      </c>
      <c r="G24225">
        <v>5482.5265436119498</v>
      </c>
      <c r="H24225" s="73">
        <f t="shared" si="1134"/>
        <v>8.9294579905673886E-3</v>
      </c>
      <c r="I24225">
        <f t="shared" si="1135"/>
        <v>3000</v>
      </c>
      <c r="J24225" t="str">
        <f t="shared" si="1136"/>
        <v/>
      </c>
    </row>
    <row r="24226" spans="1:10" x14ac:dyDescent="0.25">
      <c r="A24226" t="s">
        <v>800</v>
      </c>
      <c r="B24226" t="s">
        <v>11594</v>
      </c>
      <c r="C24226" s="27">
        <v>33840</v>
      </c>
      <c r="D24226">
        <v>3000</v>
      </c>
      <c r="E24226">
        <v>2.2348484848484802E-2</v>
      </c>
      <c r="F24226">
        <v>1</v>
      </c>
      <c r="G24226">
        <v>418.48028776172998</v>
      </c>
      <c r="H24226" s="73">
        <f t="shared" si="1134"/>
        <v>8.9038359098240413E-3</v>
      </c>
      <c r="I24226">
        <f t="shared" si="1135"/>
        <v>3000</v>
      </c>
      <c r="J24226" t="str">
        <f t="shared" si="1136"/>
        <v/>
      </c>
    </row>
    <row r="24227" spans="1:10" x14ac:dyDescent="0.25">
      <c r="A24227" t="s">
        <v>800</v>
      </c>
      <c r="B24227" t="s">
        <v>7212</v>
      </c>
      <c r="C24227" s="27">
        <v>33840</v>
      </c>
      <c r="D24227">
        <v>3000</v>
      </c>
      <c r="E24227">
        <v>8.5227272727272704E-3</v>
      </c>
      <c r="F24227">
        <v>7</v>
      </c>
      <c r="G24227">
        <v>416.00154597411398</v>
      </c>
      <c r="H24227" s="73">
        <f t="shared" si="1134"/>
        <v>8.8510967228534881E-3</v>
      </c>
      <c r="I24227">
        <f t="shared" si="1135"/>
        <v>3000</v>
      </c>
      <c r="J24227" t="str">
        <f t="shared" si="1136"/>
        <v/>
      </c>
    </row>
    <row r="24228" spans="1:10" x14ac:dyDescent="0.25">
      <c r="A24228" t="s">
        <v>800</v>
      </c>
      <c r="B24228" t="s">
        <v>5474</v>
      </c>
      <c r="C24228" s="27">
        <v>93252.272727272706</v>
      </c>
      <c r="D24228">
        <v>3000</v>
      </c>
      <c r="E24228">
        <v>0.11022727272727199</v>
      </c>
      <c r="F24228">
        <v>2</v>
      </c>
      <c r="G24228">
        <v>1140.89430539722</v>
      </c>
      <c r="H24228" s="73">
        <f t="shared" si="1134"/>
        <v>8.8088351721829702E-3</v>
      </c>
      <c r="I24228">
        <f t="shared" si="1135"/>
        <v>3000</v>
      </c>
      <c r="J24228" t="str">
        <f t="shared" si="1136"/>
        <v/>
      </c>
    </row>
    <row r="24229" spans="1:10" x14ac:dyDescent="0.25">
      <c r="A24229" t="s">
        <v>800</v>
      </c>
      <c r="B24229" t="s">
        <v>11419</v>
      </c>
      <c r="C24229" s="27">
        <v>33840</v>
      </c>
      <c r="D24229">
        <v>3000</v>
      </c>
      <c r="E24229">
        <v>1.8560606060606E-2</v>
      </c>
      <c r="F24229">
        <v>1</v>
      </c>
      <c r="G24229">
        <v>413.25664493977501</v>
      </c>
      <c r="H24229" s="73">
        <f t="shared" si="1134"/>
        <v>8.7926945731867032E-3</v>
      </c>
      <c r="I24229">
        <f t="shared" si="1135"/>
        <v>3000</v>
      </c>
      <c r="J24229" t="str">
        <f t="shared" si="1136"/>
        <v/>
      </c>
    </row>
    <row r="24230" spans="1:10" x14ac:dyDescent="0.25">
      <c r="A24230" t="s">
        <v>800</v>
      </c>
      <c r="B24230" t="s">
        <v>6698</v>
      </c>
      <c r="C24230" s="27">
        <v>155901.136363636</v>
      </c>
      <c r="D24230">
        <v>3000</v>
      </c>
      <c r="E24230">
        <v>0.18428030303030299</v>
      </c>
      <c r="F24230">
        <v>1</v>
      </c>
      <c r="G24230">
        <v>1901.7421501999499</v>
      </c>
      <c r="H24230" s="73">
        <f t="shared" si="1134"/>
        <v>8.7828375089595706E-3</v>
      </c>
      <c r="I24230">
        <f t="shared" si="1135"/>
        <v>3000</v>
      </c>
      <c r="J24230" t="str">
        <f t="shared" si="1136"/>
        <v/>
      </c>
    </row>
    <row r="24231" spans="1:10" x14ac:dyDescent="0.25">
      <c r="A24231" t="s">
        <v>800</v>
      </c>
      <c r="B24231" t="s">
        <v>5658</v>
      </c>
      <c r="C24231" s="27">
        <v>33840</v>
      </c>
      <c r="D24231">
        <v>3000</v>
      </c>
      <c r="E24231">
        <v>6.0606060606060597E-3</v>
      </c>
      <c r="F24231">
        <v>4</v>
      </c>
      <c r="G24231">
        <v>411.24469948273099</v>
      </c>
      <c r="H24231" s="73">
        <f t="shared" si="1134"/>
        <v>8.7498872230368299E-3</v>
      </c>
      <c r="I24231">
        <f t="shared" si="1135"/>
        <v>3000</v>
      </c>
      <c r="J24231" t="str">
        <f t="shared" si="1136"/>
        <v/>
      </c>
    </row>
    <row r="24232" spans="1:10" x14ac:dyDescent="0.25">
      <c r="A24232" t="s">
        <v>800</v>
      </c>
      <c r="B24232" t="s">
        <v>9810</v>
      </c>
      <c r="C24232" s="27">
        <v>51272.727272727199</v>
      </c>
      <c r="D24232">
        <v>3000</v>
      </c>
      <c r="E24232">
        <v>6.0606060606060601E-2</v>
      </c>
      <c r="F24232">
        <v>1</v>
      </c>
      <c r="G24232">
        <v>621.63712005201899</v>
      </c>
      <c r="H24232" s="73">
        <f t="shared" si="1134"/>
        <v>8.7293723241347477E-3</v>
      </c>
      <c r="I24232">
        <f t="shared" si="1135"/>
        <v>3000</v>
      </c>
      <c r="J24232" t="str">
        <f t="shared" si="1136"/>
        <v/>
      </c>
    </row>
    <row r="24233" spans="1:10" x14ac:dyDescent="0.25">
      <c r="A24233" t="s">
        <v>800</v>
      </c>
      <c r="B24233" t="s">
        <v>12079</v>
      </c>
      <c r="C24233" s="27">
        <v>73544.318181818104</v>
      </c>
      <c r="D24233">
        <v>3000</v>
      </c>
      <c r="E24233">
        <v>8.6931818181818096E-2</v>
      </c>
      <c r="F24233">
        <v>1</v>
      </c>
      <c r="G24233">
        <v>889.11576443358194</v>
      </c>
      <c r="H24233" s="73">
        <f t="shared" si="1134"/>
        <v>8.7044569345187412E-3</v>
      </c>
      <c r="I24233">
        <f t="shared" si="1135"/>
        <v>3000</v>
      </c>
      <c r="J24233" t="str">
        <f t="shared" si="1136"/>
        <v/>
      </c>
    </row>
    <row r="24234" spans="1:10" x14ac:dyDescent="0.25">
      <c r="A24234" t="s">
        <v>800</v>
      </c>
      <c r="B24234" t="s">
        <v>4261</v>
      </c>
      <c r="C24234" s="27">
        <v>33840</v>
      </c>
      <c r="D24234">
        <v>3000</v>
      </c>
      <c r="E24234">
        <v>3.20075757575757E-2</v>
      </c>
      <c r="F24234">
        <v>2</v>
      </c>
      <c r="G24234">
        <v>408.861511071194</v>
      </c>
      <c r="H24234" s="73">
        <f t="shared" si="1134"/>
        <v>8.6991810866211498E-3</v>
      </c>
      <c r="I24234">
        <f t="shared" si="1135"/>
        <v>3000</v>
      </c>
      <c r="J24234" t="str">
        <f t="shared" si="1136"/>
        <v/>
      </c>
    </row>
    <row r="24235" spans="1:10" x14ac:dyDescent="0.25">
      <c r="A24235" t="s">
        <v>800</v>
      </c>
      <c r="B24235" t="s">
        <v>5413</v>
      </c>
      <c r="C24235" s="27">
        <v>33840</v>
      </c>
      <c r="D24235">
        <v>3000</v>
      </c>
      <c r="E24235">
        <v>1.6287878787878698E-2</v>
      </c>
      <c r="F24235">
        <v>2</v>
      </c>
      <c r="G24235">
        <v>408.861511071194</v>
      </c>
      <c r="H24235" s="73">
        <f t="shared" si="1134"/>
        <v>8.6991810866211498E-3</v>
      </c>
      <c r="I24235">
        <f t="shared" si="1135"/>
        <v>3000</v>
      </c>
      <c r="J24235" t="str">
        <f t="shared" si="1136"/>
        <v/>
      </c>
    </row>
    <row r="24236" spans="1:10" x14ac:dyDescent="0.25">
      <c r="A24236" t="s">
        <v>800</v>
      </c>
      <c r="B24236" t="s">
        <v>9850</v>
      </c>
      <c r="C24236" s="27">
        <v>34769.318181818096</v>
      </c>
      <c r="D24236">
        <v>3000</v>
      </c>
      <c r="E24236">
        <v>4.1098484848484801E-2</v>
      </c>
      <c r="F24236">
        <v>2</v>
      </c>
      <c r="G24236">
        <v>418.26207934771799</v>
      </c>
      <c r="H24236" s="73">
        <f t="shared" si="1134"/>
        <v>8.6613345581172882E-3</v>
      </c>
      <c r="I24236">
        <f t="shared" si="1135"/>
        <v>3000</v>
      </c>
      <c r="J24236" t="str">
        <f t="shared" si="1136"/>
        <v/>
      </c>
    </row>
    <row r="24237" spans="1:10" x14ac:dyDescent="0.25">
      <c r="A24237" t="s">
        <v>800</v>
      </c>
      <c r="B24237" t="s">
        <v>11505</v>
      </c>
      <c r="C24237" s="27">
        <v>33840</v>
      </c>
      <c r="D24237">
        <v>3000</v>
      </c>
      <c r="E24237">
        <v>8.7121212121212092E-3</v>
      </c>
      <c r="F24237">
        <v>49</v>
      </c>
      <c r="G24237">
        <v>407.04327005323302</v>
      </c>
      <c r="H24237" s="73">
        <f t="shared" si="1134"/>
        <v>8.6604951075155961E-3</v>
      </c>
      <c r="I24237">
        <f t="shared" si="1135"/>
        <v>3000</v>
      </c>
      <c r="J24237" t="str">
        <f t="shared" si="1136"/>
        <v/>
      </c>
    </row>
    <row r="24238" spans="1:10" x14ac:dyDescent="0.25">
      <c r="A24238" t="s">
        <v>800</v>
      </c>
      <c r="B24238" t="s">
        <v>7984</v>
      </c>
      <c r="C24238" s="27">
        <v>76909.090909090897</v>
      </c>
      <c r="D24238">
        <v>3000</v>
      </c>
      <c r="E24238">
        <v>9.0909090909090898E-2</v>
      </c>
      <c r="G24238">
        <v>924.77886775891398</v>
      </c>
      <c r="H24238" s="73">
        <f t="shared" si="1134"/>
        <v>8.6575042939132391E-3</v>
      </c>
      <c r="I24238">
        <f t="shared" si="1135"/>
        <v>3000</v>
      </c>
      <c r="J24238" t="str">
        <f t="shared" si="1136"/>
        <v/>
      </c>
    </row>
    <row r="24239" spans="1:10" x14ac:dyDescent="0.25">
      <c r="A24239" t="s">
        <v>800</v>
      </c>
      <c r="B24239" t="s">
        <v>4440</v>
      </c>
      <c r="C24239" s="27">
        <v>65052.272727272699</v>
      </c>
      <c r="D24239">
        <v>3000</v>
      </c>
      <c r="E24239">
        <v>7.6893939393939306E-2</v>
      </c>
      <c r="F24239">
        <v>3</v>
      </c>
      <c r="G24239">
        <v>781.92172940979697</v>
      </c>
      <c r="H24239" s="73">
        <f t="shared" si="1134"/>
        <v>8.6543270753248764E-3</v>
      </c>
      <c r="I24239">
        <f t="shared" si="1135"/>
        <v>3000</v>
      </c>
      <c r="J24239" t="str">
        <f t="shared" si="1136"/>
        <v/>
      </c>
    </row>
    <row r="24240" spans="1:10" x14ac:dyDescent="0.25">
      <c r="A24240" t="s">
        <v>800</v>
      </c>
      <c r="B24240" t="s">
        <v>8396</v>
      </c>
      <c r="C24240" s="27">
        <v>38454.545454545398</v>
      </c>
      <c r="D24240">
        <v>3000</v>
      </c>
      <c r="E24240">
        <v>4.54545454545454E-2</v>
      </c>
      <c r="F24240">
        <v>1</v>
      </c>
      <c r="G24240">
        <v>461.30345255291297</v>
      </c>
      <c r="H24240" s="73">
        <f t="shared" si="1134"/>
        <v>8.6371710265226442E-3</v>
      </c>
      <c r="I24240">
        <f t="shared" si="1135"/>
        <v>3000</v>
      </c>
      <c r="J24240" t="str">
        <f t="shared" si="1136"/>
        <v/>
      </c>
    </row>
    <row r="24241" spans="1:10" x14ac:dyDescent="0.25">
      <c r="A24241" t="s">
        <v>800</v>
      </c>
      <c r="B24241" t="s">
        <v>10742</v>
      </c>
      <c r="C24241" s="27">
        <v>194996.59090909001</v>
      </c>
      <c r="D24241">
        <v>3000</v>
      </c>
      <c r="E24241">
        <v>0.230492424242424</v>
      </c>
      <c r="G24241">
        <v>2338.7763869104001</v>
      </c>
      <c r="H24241" s="73">
        <f t="shared" si="1134"/>
        <v>8.6356330165820779E-3</v>
      </c>
      <c r="I24241">
        <f t="shared" si="1135"/>
        <v>3000</v>
      </c>
      <c r="J24241" t="str">
        <f t="shared" si="1136"/>
        <v/>
      </c>
    </row>
    <row r="24242" spans="1:10" x14ac:dyDescent="0.25">
      <c r="A24242" t="s">
        <v>800</v>
      </c>
      <c r="B24242" t="s">
        <v>4024</v>
      </c>
      <c r="C24242" s="27">
        <v>33840</v>
      </c>
      <c r="D24242">
        <v>3000</v>
      </c>
      <c r="E24242">
        <v>2.2348484848484802E-2</v>
      </c>
      <c r="F24242">
        <v>4</v>
      </c>
      <c r="G24242">
        <v>404.61172045881602</v>
      </c>
      <c r="H24242" s="73">
        <f t="shared" si="1134"/>
        <v>8.6087600097620436E-3</v>
      </c>
      <c r="I24242">
        <f t="shared" si="1135"/>
        <v>3000</v>
      </c>
      <c r="J24242" t="str">
        <f t="shared" si="1136"/>
        <v/>
      </c>
    </row>
    <row r="24243" spans="1:10" x14ac:dyDescent="0.25">
      <c r="A24243" t="s">
        <v>800</v>
      </c>
      <c r="B24243" t="s">
        <v>9592</v>
      </c>
      <c r="C24243" s="27">
        <v>33840</v>
      </c>
      <c r="D24243">
        <v>3000</v>
      </c>
      <c r="E24243">
        <v>2.0833333333333301E-2</v>
      </c>
      <c r="F24243">
        <v>1</v>
      </c>
      <c r="G24243">
        <v>404.41924154208999</v>
      </c>
      <c r="H24243" s="73">
        <f t="shared" si="1134"/>
        <v>8.604664713661489E-3</v>
      </c>
      <c r="I24243">
        <f t="shared" si="1135"/>
        <v>3000</v>
      </c>
      <c r="J24243" t="str">
        <f t="shared" si="1136"/>
        <v/>
      </c>
    </row>
    <row r="24244" spans="1:10" x14ac:dyDescent="0.25">
      <c r="A24244" t="s">
        <v>800</v>
      </c>
      <c r="B24244" t="s">
        <v>6115</v>
      </c>
      <c r="C24244" s="27">
        <v>39095.4545454545</v>
      </c>
      <c r="D24244">
        <v>3000</v>
      </c>
      <c r="E24244">
        <v>4.6212121212121197E-2</v>
      </c>
      <c r="F24244">
        <v>1</v>
      </c>
      <c r="G24244">
        <v>465.16038996195698</v>
      </c>
      <c r="H24244" s="73">
        <f t="shared" si="1134"/>
        <v>8.56660920474063E-3</v>
      </c>
      <c r="I24244">
        <f t="shared" si="1135"/>
        <v>3000</v>
      </c>
      <c r="J24244" t="str">
        <f t="shared" si="1136"/>
        <v/>
      </c>
    </row>
    <row r="24245" spans="1:10" x14ac:dyDescent="0.25">
      <c r="A24245" t="s">
        <v>800</v>
      </c>
      <c r="B24245" t="s">
        <v>6356</v>
      </c>
      <c r="C24245" s="27">
        <v>33840</v>
      </c>
      <c r="D24245">
        <v>3000</v>
      </c>
      <c r="E24245">
        <v>2.9356060606060601E-2</v>
      </c>
      <c r="F24245">
        <v>1</v>
      </c>
      <c r="G24245">
        <v>400.26945672168199</v>
      </c>
      <c r="H24245" s="73">
        <f t="shared" si="1134"/>
        <v>8.5163714196102545E-3</v>
      </c>
      <c r="I24245">
        <f t="shared" si="1135"/>
        <v>3000</v>
      </c>
      <c r="J24245" t="str">
        <f t="shared" si="1136"/>
        <v/>
      </c>
    </row>
    <row r="24246" spans="1:10" x14ac:dyDescent="0.25">
      <c r="A24246" t="s">
        <v>800</v>
      </c>
      <c r="B24246" t="s">
        <v>6136</v>
      </c>
      <c r="C24246" s="27">
        <v>67295.4545454545</v>
      </c>
      <c r="D24246">
        <v>3000</v>
      </c>
      <c r="E24246">
        <v>7.9545454545454503E-2</v>
      </c>
      <c r="F24246">
        <v>1</v>
      </c>
      <c r="G24246">
        <v>795.97098581450905</v>
      </c>
      <c r="H24246" s="73">
        <f t="shared" si="1134"/>
        <v>8.5161637388056974E-3</v>
      </c>
      <c r="I24246">
        <f t="shared" si="1135"/>
        <v>3000</v>
      </c>
      <c r="J24246" t="str">
        <f t="shared" si="1136"/>
        <v/>
      </c>
    </row>
    <row r="24247" spans="1:10" x14ac:dyDescent="0.25">
      <c r="A24247" t="s">
        <v>800</v>
      </c>
      <c r="B24247" t="s">
        <v>6706</v>
      </c>
      <c r="C24247" s="27">
        <v>49189.772727272699</v>
      </c>
      <c r="D24247">
        <v>3000</v>
      </c>
      <c r="E24247">
        <v>5.8143939393939303E-2</v>
      </c>
      <c r="F24247">
        <v>3</v>
      </c>
      <c r="G24247">
        <v>580.77936995435596</v>
      </c>
      <c r="H24247" s="73">
        <f t="shared" si="1134"/>
        <v>8.500977402062522E-3</v>
      </c>
      <c r="I24247">
        <f t="shared" si="1135"/>
        <v>3000</v>
      </c>
      <c r="J24247" t="str">
        <f t="shared" si="1136"/>
        <v/>
      </c>
    </row>
    <row r="24248" spans="1:10" x14ac:dyDescent="0.25">
      <c r="A24248" t="s">
        <v>800</v>
      </c>
      <c r="B24248" t="s">
        <v>11850</v>
      </c>
      <c r="C24248" s="27">
        <v>33840</v>
      </c>
      <c r="D24248">
        <v>3000</v>
      </c>
      <c r="E24248">
        <v>3.6742424242424201E-2</v>
      </c>
      <c r="F24248">
        <v>1</v>
      </c>
      <c r="G24248">
        <v>399.31211121694503</v>
      </c>
      <c r="H24248" s="73">
        <f t="shared" si="1134"/>
        <v>8.4960023663179784E-3</v>
      </c>
      <c r="I24248">
        <f t="shared" si="1135"/>
        <v>3000</v>
      </c>
      <c r="J24248" t="str">
        <f t="shared" si="1136"/>
        <v/>
      </c>
    </row>
    <row r="24249" spans="1:10" x14ac:dyDescent="0.25">
      <c r="A24249" t="s">
        <v>800</v>
      </c>
      <c r="B24249" t="s">
        <v>4711</v>
      </c>
      <c r="C24249" s="27">
        <v>48709.090909090897</v>
      </c>
      <c r="D24249">
        <v>3000</v>
      </c>
      <c r="E24249">
        <v>5.7575757575757502E-2</v>
      </c>
      <c r="F24249">
        <v>5</v>
      </c>
      <c r="G24249">
        <v>573.40926823385098</v>
      </c>
      <c r="H24249" s="73">
        <f t="shared" si="1134"/>
        <v>8.4759264733335268E-3</v>
      </c>
      <c r="I24249">
        <f t="shared" si="1135"/>
        <v>3000</v>
      </c>
      <c r="J24249" t="str">
        <f t="shared" si="1136"/>
        <v/>
      </c>
    </row>
    <row r="24250" spans="1:10" x14ac:dyDescent="0.25">
      <c r="A24250" t="s">
        <v>800</v>
      </c>
      <c r="B24250" t="s">
        <v>10955</v>
      </c>
      <c r="C24250" s="27">
        <v>33840</v>
      </c>
      <c r="D24250">
        <v>3000</v>
      </c>
      <c r="E24250">
        <v>2.5000000000000001E-2</v>
      </c>
      <c r="F24250">
        <v>1</v>
      </c>
      <c r="G24250">
        <v>398.168210012408</v>
      </c>
      <c r="H24250" s="73">
        <f t="shared" si="1134"/>
        <v>8.471664042817191E-3</v>
      </c>
      <c r="I24250">
        <f t="shared" si="1135"/>
        <v>3000</v>
      </c>
      <c r="J24250" t="str">
        <f t="shared" si="1136"/>
        <v/>
      </c>
    </row>
    <row r="24251" spans="1:10" x14ac:dyDescent="0.25">
      <c r="A24251" t="s">
        <v>800</v>
      </c>
      <c r="B24251" t="s">
        <v>10069</v>
      </c>
      <c r="C24251" s="27">
        <v>39576.136363636302</v>
      </c>
      <c r="D24251">
        <v>3000</v>
      </c>
      <c r="E24251">
        <v>4.6780303030302998E-2</v>
      </c>
      <c r="F24251">
        <v>2</v>
      </c>
      <c r="G24251">
        <v>464.94081978756202</v>
      </c>
      <c r="H24251" s="73">
        <f t="shared" si="1134"/>
        <v>8.4585667274643117E-3</v>
      </c>
      <c r="I24251">
        <f t="shared" si="1135"/>
        <v>3000</v>
      </c>
      <c r="J24251" t="str">
        <f t="shared" si="1136"/>
        <v/>
      </c>
    </row>
    <row r="24252" spans="1:10" x14ac:dyDescent="0.25">
      <c r="A24252" t="s">
        <v>800</v>
      </c>
      <c r="B24252" t="s">
        <v>12184</v>
      </c>
      <c r="C24252" s="27">
        <v>33840</v>
      </c>
      <c r="D24252">
        <v>3000</v>
      </c>
      <c r="E24252">
        <v>1.0984848484848399E-2</v>
      </c>
      <c r="F24252">
        <v>4</v>
      </c>
      <c r="G24252">
        <v>397.45447730123601</v>
      </c>
      <c r="H24252" s="73">
        <f t="shared" si="1134"/>
        <v>8.4564782404518302E-3</v>
      </c>
      <c r="I24252">
        <f t="shared" si="1135"/>
        <v>3000</v>
      </c>
      <c r="J24252" t="str">
        <f t="shared" si="1136"/>
        <v/>
      </c>
    </row>
    <row r="24253" spans="1:10" x14ac:dyDescent="0.25">
      <c r="A24253" t="s">
        <v>800</v>
      </c>
      <c r="B24253" t="s">
        <v>10395</v>
      </c>
      <c r="C24253" s="27">
        <v>33840</v>
      </c>
      <c r="D24253">
        <v>3000</v>
      </c>
      <c r="E24253">
        <v>3.5416666666666603E-2</v>
      </c>
      <c r="F24253">
        <v>2</v>
      </c>
      <c r="G24253">
        <v>396.29651126297199</v>
      </c>
      <c r="H24253" s="73">
        <f t="shared" si="1134"/>
        <v>8.4318406651696168E-3</v>
      </c>
      <c r="I24253">
        <f t="shared" si="1135"/>
        <v>3000</v>
      </c>
      <c r="J24253" t="str">
        <f t="shared" si="1136"/>
        <v/>
      </c>
    </row>
    <row r="24254" spans="1:10" x14ac:dyDescent="0.25">
      <c r="A24254" t="s">
        <v>800</v>
      </c>
      <c r="B24254" t="s">
        <v>7712</v>
      </c>
      <c r="C24254" s="27">
        <v>76748.863636363603</v>
      </c>
      <c r="D24254">
        <v>3000</v>
      </c>
      <c r="E24254">
        <v>9.0719696969696895E-2</v>
      </c>
      <c r="F24254">
        <v>20</v>
      </c>
      <c r="G24254">
        <v>897.30606012052999</v>
      </c>
      <c r="H24254" s="73">
        <f t="shared" si="1134"/>
        <v>8.4178492381049175E-3</v>
      </c>
      <c r="I24254">
        <f t="shared" si="1135"/>
        <v>3000</v>
      </c>
      <c r="J24254" t="str">
        <f t="shared" si="1136"/>
        <v/>
      </c>
    </row>
    <row r="24255" spans="1:10" x14ac:dyDescent="0.25">
      <c r="A24255" t="s">
        <v>800</v>
      </c>
      <c r="B24255" t="s">
        <v>8424</v>
      </c>
      <c r="C24255" s="27">
        <v>68256.818181818104</v>
      </c>
      <c r="D24255">
        <v>3000</v>
      </c>
      <c r="E24255">
        <v>8.0681818181818105E-2</v>
      </c>
      <c r="F24255">
        <v>1</v>
      </c>
      <c r="G24255">
        <v>791.73566438434295</v>
      </c>
      <c r="H24255" s="73">
        <f t="shared" si="1134"/>
        <v>8.3515419197869104E-3</v>
      </c>
      <c r="I24255">
        <f t="shared" si="1135"/>
        <v>3000</v>
      </c>
      <c r="J24255" t="str">
        <f t="shared" si="1136"/>
        <v/>
      </c>
    </row>
    <row r="24256" spans="1:10" x14ac:dyDescent="0.25">
      <c r="A24256" t="s">
        <v>800</v>
      </c>
      <c r="B24256" t="s">
        <v>12364</v>
      </c>
      <c r="C24256" s="27">
        <v>33840</v>
      </c>
      <c r="D24256">
        <v>3000</v>
      </c>
      <c r="E24256">
        <v>1.9128787878787801E-2</v>
      </c>
      <c r="F24256">
        <v>1</v>
      </c>
      <c r="G24256">
        <v>391.95409264828601</v>
      </c>
      <c r="H24256" s="73">
        <f t="shared" si="1134"/>
        <v>8.3394487797507667E-3</v>
      </c>
      <c r="I24256">
        <f t="shared" si="1135"/>
        <v>3000</v>
      </c>
      <c r="J24256" t="str">
        <f t="shared" si="1136"/>
        <v/>
      </c>
    </row>
    <row r="24257" spans="1:10" x14ac:dyDescent="0.25">
      <c r="A24257" t="s">
        <v>800</v>
      </c>
      <c r="B24257" t="s">
        <v>9256</v>
      </c>
      <c r="C24257" s="27">
        <v>50151.136363636302</v>
      </c>
      <c r="D24257">
        <v>3000</v>
      </c>
      <c r="E24257">
        <v>5.9280303030303003E-2</v>
      </c>
      <c r="F24257">
        <v>5</v>
      </c>
      <c r="G24257">
        <v>580.31378305728799</v>
      </c>
      <c r="H24257" s="73">
        <f t="shared" si="1134"/>
        <v>8.3313351221330646E-3</v>
      </c>
      <c r="I24257">
        <f t="shared" si="1135"/>
        <v>3000</v>
      </c>
      <c r="J24257" t="str">
        <f t="shared" si="1136"/>
        <v/>
      </c>
    </row>
    <row r="24258" spans="1:10" x14ac:dyDescent="0.25">
      <c r="A24258" t="s">
        <v>800</v>
      </c>
      <c r="B24258" t="s">
        <v>8218</v>
      </c>
      <c r="C24258" s="27">
        <v>177531.818181818</v>
      </c>
      <c r="D24258">
        <v>3000</v>
      </c>
      <c r="E24258">
        <v>0.20984848484848401</v>
      </c>
      <c r="F24258">
        <v>4</v>
      </c>
      <c r="G24258">
        <v>2053.34947815428</v>
      </c>
      <c r="H24258" s="73">
        <f t="shared" ref="H24258:H24321" si="1137">G24258/SUMIFS(C:C,B:B,B24258)</f>
        <v>8.3275867921150677E-3</v>
      </c>
      <c r="I24258">
        <f t="shared" ref="I24258:I24321" si="1138">IF(A24258="Construction",SUMIFS(D:D,A:A,"Engineering",B:B,B24258),"")</f>
        <v>3000</v>
      </c>
      <c r="J24258" t="str">
        <f t="shared" si="1136"/>
        <v/>
      </c>
    </row>
    <row r="24259" spans="1:10" x14ac:dyDescent="0.25">
      <c r="A24259" t="s">
        <v>800</v>
      </c>
      <c r="B24259" t="s">
        <v>4290</v>
      </c>
      <c r="C24259" s="27">
        <v>58162.5</v>
      </c>
      <c r="D24259">
        <v>3000</v>
      </c>
      <c r="E24259">
        <v>6.8750000000000006E-2</v>
      </c>
      <c r="F24259">
        <v>1</v>
      </c>
      <c r="G24259">
        <v>671.29343170930395</v>
      </c>
      <c r="H24259" s="73">
        <f t="shared" si="1137"/>
        <v>8.3100154022041489E-3</v>
      </c>
      <c r="I24259">
        <f t="shared" si="1138"/>
        <v>3000</v>
      </c>
      <c r="J24259" t="str">
        <f t="shared" ref="J24259:J24322" si="1139">IF(AND(I24259&lt;&gt;"",I24259&lt;&gt;3000,I24259&lt;&gt;0),D24259-I24259,"")</f>
        <v/>
      </c>
    </row>
    <row r="24260" spans="1:10" x14ac:dyDescent="0.25">
      <c r="A24260" t="s">
        <v>800</v>
      </c>
      <c r="B24260" t="s">
        <v>13465</v>
      </c>
      <c r="C24260" s="27">
        <v>38294.318181818096</v>
      </c>
      <c r="D24260">
        <v>3000</v>
      </c>
      <c r="E24260">
        <v>4.5265151515151501E-2</v>
      </c>
      <c r="G24260">
        <v>441.84783439664699</v>
      </c>
      <c r="H24260" s="73">
        <f t="shared" si="1137"/>
        <v>8.307510248782346E-3</v>
      </c>
      <c r="I24260">
        <f t="shared" si="1138"/>
        <v>3000</v>
      </c>
      <c r="J24260" t="str">
        <f t="shared" si="1139"/>
        <v/>
      </c>
    </row>
    <row r="24261" spans="1:10" x14ac:dyDescent="0.25">
      <c r="A24261" t="s">
        <v>800</v>
      </c>
      <c r="B24261" t="s">
        <v>11988</v>
      </c>
      <c r="C24261" s="27">
        <v>33840</v>
      </c>
      <c r="D24261">
        <v>3000</v>
      </c>
      <c r="E24261">
        <v>7.9545454545454503E-3</v>
      </c>
      <c r="F24261">
        <v>8</v>
      </c>
      <c r="G24261">
        <v>389.26842960026602</v>
      </c>
      <c r="H24261" s="73">
        <f t="shared" si="1137"/>
        <v>8.282307012771618E-3</v>
      </c>
      <c r="I24261">
        <f t="shared" si="1138"/>
        <v>3000</v>
      </c>
      <c r="J24261" t="str">
        <f t="shared" si="1139"/>
        <v/>
      </c>
    </row>
    <row r="24262" spans="1:10" x14ac:dyDescent="0.25">
      <c r="A24262" t="s">
        <v>800</v>
      </c>
      <c r="B24262" t="s">
        <v>5348</v>
      </c>
      <c r="C24262" s="27">
        <v>57681.818181818096</v>
      </c>
      <c r="D24262">
        <v>3000</v>
      </c>
      <c r="E24262">
        <v>6.8181818181818094E-2</v>
      </c>
      <c r="F24262">
        <v>4</v>
      </c>
      <c r="G24262">
        <v>663.30915484542402</v>
      </c>
      <c r="H24262" s="73">
        <f t="shared" si="1137"/>
        <v>8.2796036349499919E-3</v>
      </c>
      <c r="I24262">
        <f t="shared" si="1138"/>
        <v>3000</v>
      </c>
      <c r="J24262" t="str">
        <f t="shared" si="1139"/>
        <v/>
      </c>
    </row>
    <row r="24263" spans="1:10" x14ac:dyDescent="0.25">
      <c r="A24263" t="s">
        <v>800</v>
      </c>
      <c r="B24263" t="s">
        <v>11625</v>
      </c>
      <c r="C24263" s="27">
        <v>50311.363636363603</v>
      </c>
      <c r="D24263">
        <v>3000</v>
      </c>
      <c r="E24263">
        <v>5.9469696969696902E-2</v>
      </c>
      <c r="F24263">
        <v>3</v>
      </c>
      <c r="G24263">
        <v>578.13079371738695</v>
      </c>
      <c r="H24263" s="73">
        <f t="shared" si="1137"/>
        <v>8.273561704371336E-3</v>
      </c>
      <c r="I24263">
        <f t="shared" si="1138"/>
        <v>3000</v>
      </c>
      <c r="J24263" t="str">
        <f t="shared" si="1139"/>
        <v/>
      </c>
    </row>
    <row r="24264" spans="1:10" x14ac:dyDescent="0.25">
      <c r="A24264" t="s">
        <v>800</v>
      </c>
      <c r="B24264" t="s">
        <v>9981</v>
      </c>
      <c r="C24264" s="27">
        <v>42940.909090909103</v>
      </c>
      <c r="D24264">
        <v>3000</v>
      </c>
      <c r="E24264">
        <v>5.0757575757575703E-2</v>
      </c>
      <c r="F24264">
        <v>3</v>
      </c>
      <c r="G24264">
        <v>491.83145481501401</v>
      </c>
      <c r="H24264" s="73">
        <f t="shared" si="1137"/>
        <v>8.2466499886417102E-3</v>
      </c>
      <c r="I24264">
        <f t="shared" si="1138"/>
        <v>3000</v>
      </c>
      <c r="J24264" t="str">
        <f t="shared" si="1139"/>
        <v/>
      </c>
    </row>
    <row r="24265" spans="1:10" x14ac:dyDescent="0.25">
      <c r="A24265" t="s">
        <v>800</v>
      </c>
      <c r="B24265" t="s">
        <v>12534</v>
      </c>
      <c r="C24265" s="27">
        <v>119048.86363636301</v>
      </c>
      <c r="D24265">
        <v>3000</v>
      </c>
      <c r="E24265">
        <v>0.140719696969696</v>
      </c>
      <c r="F24265">
        <v>2</v>
      </c>
      <c r="G24265">
        <v>1360.2955800525899</v>
      </c>
      <c r="H24265" s="73">
        <f t="shared" si="1137"/>
        <v>8.2269816588043942E-3</v>
      </c>
      <c r="I24265">
        <f t="shared" si="1138"/>
        <v>3000</v>
      </c>
      <c r="J24265" t="str">
        <f t="shared" si="1139"/>
        <v/>
      </c>
    </row>
    <row r="24266" spans="1:10" x14ac:dyDescent="0.25">
      <c r="A24266" t="s">
        <v>800</v>
      </c>
      <c r="B24266" t="s">
        <v>10085</v>
      </c>
      <c r="C24266" s="27">
        <v>40697.727272727199</v>
      </c>
      <c r="D24266">
        <v>3000</v>
      </c>
      <c r="E24266">
        <v>4.8106060606060597E-2</v>
      </c>
      <c r="F24266">
        <v>4</v>
      </c>
      <c r="G24266">
        <v>464.623495963484</v>
      </c>
      <c r="H24266" s="73">
        <f t="shared" si="1137"/>
        <v>8.2198427163250147E-3</v>
      </c>
      <c r="I24266">
        <f t="shared" si="1138"/>
        <v>3000</v>
      </c>
      <c r="J24266" t="str">
        <f t="shared" si="1139"/>
        <v/>
      </c>
    </row>
    <row r="24267" spans="1:10" x14ac:dyDescent="0.25">
      <c r="A24267" t="s">
        <v>800</v>
      </c>
      <c r="B24267" t="s">
        <v>5675</v>
      </c>
      <c r="C24267" s="27">
        <v>40377.272727272699</v>
      </c>
      <c r="D24267">
        <v>3000</v>
      </c>
      <c r="E24267">
        <v>4.7727272727272702E-2</v>
      </c>
      <c r="F24267">
        <v>1</v>
      </c>
      <c r="G24267">
        <v>459.53110400883997</v>
      </c>
      <c r="H24267" s="73">
        <f t="shared" si="1137"/>
        <v>8.1942729792863142E-3</v>
      </c>
      <c r="I24267">
        <f t="shared" si="1138"/>
        <v>3000</v>
      </c>
      <c r="J24267" t="str">
        <f t="shared" si="1139"/>
        <v/>
      </c>
    </row>
    <row r="24268" spans="1:10" x14ac:dyDescent="0.25">
      <c r="A24268" t="s">
        <v>800</v>
      </c>
      <c r="B24268" t="s">
        <v>12967</v>
      </c>
      <c r="C24268" s="27">
        <v>78992.045454545398</v>
      </c>
      <c r="D24268">
        <v>3000</v>
      </c>
      <c r="E24268">
        <v>9.3371212121212105E-2</v>
      </c>
      <c r="F24268">
        <v>2</v>
      </c>
      <c r="G24268">
        <v>898.78813045335403</v>
      </c>
      <c r="H24268" s="73">
        <f t="shared" si="1137"/>
        <v>8.1923116460985122E-3</v>
      </c>
      <c r="I24268">
        <f t="shared" si="1138"/>
        <v>3000</v>
      </c>
      <c r="J24268" t="str">
        <f t="shared" si="1139"/>
        <v/>
      </c>
    </row>
    <row r="24269" spans="1:10" x14ac:dyDescent="0.25">
      <c r="A24269" t="s">
        <v>800</v>
      </c>
      <c r="B24269" t="s">
        <v>9665</v>
      </c>
      <c r="C24269" s="27">
        <v>63450</v>
      </c>
      <c r="D24269">
        <v>3000</v>
      </c>
      <c r="E24269">
        <v>7.4999999999999997E-2</v>
      </c>
      <c r="F24269">
        <v>1</v>
      </c>
      <c r="G24269">
        <v>721.71492266101302</v>
      </c>
      <c r="H24269" s="73">
        <f t="shared" si="1137"/>
        <v>8.1896728812597217E-3</v>
      </c>
      <c r="I24269">
        <f t="shared" si="1138"/>
        <v>3000</v>
      </c>
      <c r="J24269" t="str">
        <f t="shared" si="1139"/>
        <v/>
      </c>
    </row>
    <row r="24270" spans="1:10" x14ac:dyDescent="0.25">
      <c r="A24270" t="s">
        <v>800</v>
      </c>
      <c r="B24270" t="s">
        <v>11859</v>
      </c>
      <c r="C24270" s="27">
        <v>33840</v>
      </c>
      <c r="D24270">
        <v>3000</v>
      </c>
      <c r="E24270">
        <v>3.125E-2</v>
      </c>
      <c r="F24270">
        <v>2</v>
      </c>
      <c r="G24270">
        <v>384.66044980100702</v>
      </c>
      <c r="H24270" s="73">
        <f t="shared" si="1137"/>
        <v>8.184264889383128E-3</v>
      </c>
      <c r="I24270">
        <f t="shared" si="1138"/>
        <v>3000</v>
      </c>
      <c r="J24270" t="str">
        <f t="shared" si="1139"/>
        <v/>
      </c>
    </row>
    <row r="24271" spans="1:10" x14ac:dyDescent="0.25">
      <c r="A24271" t="s">
        <v>800</v>
      </c>
      <c r="B24271" t="s">
        <v>8631</v>
      </c>
      <c r="C24271" s="27">
        <v>33840</v>
      </c>
      <c r="D24271">
        <v>3000</v>
      </c>
      <c r="E24271">
        <v>1.1553030303030299E-2</v>
      </c>
      <c r="F24271">
        <v>2</v>
      </c>
      <c r="G24271">
        <v>384.52140908948201</v>
      </c>
      <c r="H24271" s="73">
        <f t="shared" si="1137"/>
        <v>8.1813065763719581E-3</v>
      </c>
      <c r="I24271">
        <f t="shared" si="1138"/>
        <v>3000</v>
      </c>
      <c r="J24271" t="str">
        <f t="shared" si="1139"/>
        <v/>
      </c>
    </row>
    <row r="24272" spans="1:10" x14ac:dyDescent="0.25">
      <c r="A24272" t="s">
        <v>800</v>
      </c>
      <c r="B24272" t="s">
        <v>9164</v>
      </c>
      <c r="C24272" s="27">
        <v>35890.909090909001</v>
      </c>
      <c r="D24272">
        <v>3000</v>
      </c>
      <c r="E24272">
        <v>4.2424242424242399E-2</v>
      </c>
      <c r="F24272">
        <v>2</v>
      </c>
      <c r="G24272">
        <v>407.42401455881998</v>
      </c>
      <c r="H24272" s="73">
        <f t="shared" si="1137"/>
        <v>8.1732477084748324E-3</v>
      </c>
      <c r="I24272">
        <f t="shared" si="1138"/>
        <v>3000</v>
      </c>
      <c r="J24272" t="str">
        <f t="shared" si="1139"/>
        <v/>
      </c>
    </row>
    <row r="24273" spans="1:10" x14ac:dyDescent="0.25">
      <c r="A24273" t="s">
        <v>800</v>
      </c>
      <c r="B24273" t="s">
        <v>7409</v>
      </c>
      <c r="C24273" s="27">
        <v>113601.136363636</v>
      </c>
      <c r="D24273">
        <v>3000</v>
      </c>
      <c r="E24273">
        <v>0.134280303030303</v>
      </c>
      <c r="G24273">
        <v>1286.4154284307299</v>
      </c>
      <c r="H24273" s="73">
        <f t="shared" si="1137"/>
        <v>8.153255663792899E-3</v>
      </c>
      <c r="I24273">
        <f t="shared" si="1138"/>
        <v>3000</v>
      </c>
      <c r="J24273" t="str">
        <f t="shared" si="1139"/>
        <v/>
      </c>
    </row>
    <row r="24274" spans="1:10" x14ac:dyDescent="0.25">
      <c r="A24274" t="s">
        <v>800</v>
      </c>
      <c r="B24274" t="s">
        <v>8243</v>
      </c>
      <c r="C24274" s="27">
        <v>119529.545454545</v>
      </c>
      <c r="D24274">
        <v>3000</v>
      </c>
      <c r="E24274">
        <v>0.14128787878787799</v>
      </c>
      <c r="F24274">
        <v>4</v>
      </c>
      <c r="G24274">
        <v>1350.8909035608499</v>
      </c>
      <c r="H24274" s="73">
        <f t="shared" si="1137"/>
        <v>8.1372471288589446E-3</v>
      </c>
      <c r="I24274">
        <f t="shared" si="1138"/>
        <v>3000</v>
      </c>
      <c r="J24274" t="str">
        <f t="shared" si="1139"/>
        <v/>
      </c>
    </row>
    <row r="24275" spans="1:10" x14ac:dyDescent="0.25">
      <c r="A24275" t="s">
        <v>800</v>
      </c>
      <c r="B24275" t="s">
        <v>5132</v>
      </c>
      <c r="C24275" s="27">
        <v>141320.45454545401</v>
      </c>
      <c r="D24275">
        <v>3000</v>
      </c>
      <c r="E24275">
        <v>0.167045454545454</v>
      </c>
      <c r="F24275">
        <v>7</v>
      </c>
      <c r="G24275">
        <v>1579.21221417118</v>
      </c>
      <c r="H24275" s="73">
        <f t="shared" si="1137"/>
        <v>8.0457765145210171E-3</v>
      </c>
      <c r="I24275">
        <f t="shared" si="1138"/>
        <v>3000</v>
      </c>
      <c r="J24275" t="str">
        <f t="shared" si="1139"/>
        <v/>
      </c>
    </row>
    <row r="24276" spans="1:10" x14ac:dyDescent="0.25">
      <c r="A24276" t="s">
        <v>800</v>
      </c>
      <c r="B24276" t="s">
        <v>10977</v>
      </c>
      <c r="C24276" s="27">
        <v>118407.95454545401</v>
      </c>
      <c r="D24276">
        <v>3000</v>
      </c>
      <c r="E24276">
        <v>0.13996212121212101</v>
      </c>
      <c r="F24276">
        <v>1</v>
      </c>
      <c r="G24276">
        <v>1321.63126875645</v>
      </c>
      <c r="H24276" s="73">
        <f t="shared" si="1137"/>
        <v>8.036406989357767E-3</v>
      </c>
      <c r="I24276">
        <f t="shared" si="1138"/>
        <v>3000</v>
      </c>
      <c r="J24276" t="str">
        <f t="shared" si="1139"/>
        <v/>
      </c>
    </row>
    <row r="24277" spans="1:10" x14ac:dyDescent="0.25">
      <c r="A24277" t="s">
        <v>800</v>
      </c>
      <c r="B24277" t="s">
        <v>13476</v>
      </c>
      <c r="C24277" s="27">
        <v>67776.136363636295</v>
      </c>
      <c r="D24277">
        <v>3000</v>
      </c>
      <c r="E24277">
        <v>8.0113636363636304E-2</v>
      </c>
      <c r="F24277">
        <v>1</v>
      </c>
      <c r="G24277">
        <v>756.17243652378397</v>
      </c>
      <c r="H24277" s="73">
        <f t="shared" si="1137"/>
        <v>8.0329771436961628E-3</v>
      </c>
      <c r="I24277">
        <f t="shared" si="1138"/>
        <v>3000</v>
      </c>
      <c r="J24277" t="str">
        <f t="shared" si="1139"/>
        <v/>
      </c>
    </row>
    <row r="24278" spans="1:10" x14ac:dyDescent="0.25">
      <c r="A24278" t="s">
        <v>800</v>
      </c>
      <c r="B24278" t="s">
        <v>8193</v>
      </c>
      <c r="C24278" s="27">
        <v>33840</v>
      </c>
      <c r="D24278">
        <v>3000</v>
      </c>
      <c r="E24278">
        <v>2.7462121212121202E-2</v>
      </c>
      <c r="F24278">
        <v>12</v>
      </c>
      <c r="G24278">
        <v>377.41062560417902</v>
      </c>
      <c r="H24278" s="73">
        <f t="shared" si="1137"/>
        <v>8.0300133107272138E-3</v>
      </c>
      <c r="I24278">
        <f t="shared" si="1138"/>
        <v>3000</v>
      </c>
      <c r="J24278" t="str">
        <f t="shared" si="1139"/>
        <v/>
      </c>
    </row>
    <row r="24279" spans="1:10" x14ac:dyDescent="0.25">
      <c r="A24279" t="s">
        <v>800</v>
      </c>
      <c r="B24279" t="s">
        <v>12337</v>
      </c>
      <c r="C24279" s="27">
        <v>33840</v>
      </c>
      <c r="D24279">
        <v>3000</v>
      </c>
      <c r="E24279">
        <v>3.0113636363636301E-2</v>
      </c>
      <c r="F24279">
        <v>1</v>
      </c>
      <c r="G24279">
        <v>377.41062560417902</v>
      </c>
      <c r="H24279" s="73">
        <f t="shared" si="1137"/>
        <v>8.0300133107272138E-3</v>
      </c>
      <c r="I24279">
        <f t="shared" si="1138"/>
        <v>3000</v>
      </c>
      <c r="J24279" t="str">
        <f t="shared" si="1139"/>
        <v/>
      </c>
    </row>
    <row r="24280" spans="1:10" x14ac:dyDescent="0.25">
      <c r="A24280" t="s">
        <v>800</v>
      </c>
      <c r="B24280" t="s">
        <v>8398</v>
      </c>
      <c r="C24280" s="27">
        <v>110236.36363636301</v>
      </c>
      <c r="D24280">
        <v>3000</v>
      </c>
      <c r="E24280">
        <v>0.13030303030303</v>
      </c>
      <c r="G24280">
        <v>1229.3329669801799</v>
      </c>
      <c r="H24280" s="73">
        <f t="shared" si="1137"/>
        <v>8.0292900366840409E-3</v>
      </c>
      <c r="I24280">
        <f t="shared" si="1138"/>
        <v>3000</v>
      </c>
      <c r="J24280" t="str">
        <f t="shared" si="1139"/>
        <v/>
      </c>
    </row>
    <row r="24281" spans="1:10" x14ac:dyDescent="0.25">
      <c r="A24281" t="s">
        <v>800</v>
      </c>
      <c r="B24281" t="s">
        <v>9229</v>
      </c>
      <c r="C24281" s="27">
        <v>33840</v>
      </c>
      <c r="D24281">
        <v>3000</v>
      </c>
      <c r="E24281">
        <v>1.38257575757575E-2</v>
      </c>
      <c r="F24281">
        <v>6</v>
      </c>
      <c r="G24281">
        <v>376.06844375784999</v>
      </c>
      <c r="H24281" s="73">
        <f t="shared" si="1137"/>
        <v>8.0014562501670213E-3</v>
      </c>
      <c r="I24281">
        <f t="shared" si="1138"/>
        <v>3000</v>
      </c>
      <c r="J24281" t="str">
        <f t="shared" si="1139"/>
        <v/>
      </c>
    </row>
    <row r="24282" spans="1:10" x14ac:dyDescent="0.25">
      <c r="A24282" t="s">
        <v>800</v>
      </c>
      <c r="B24282" t="s">
        <v>9742</v>
      </c>
      <c r="C24282" s="27">
        <v>91009.090909090897</v>
      </c>
      <c r="D24282">
        <v>3000</v>
      </c>
      <c r="E24282">
        <v>0.10757575757575701</v>
      </c>
      <c r="F24282">
        <v>1</v>
      </c>
      <c r="G24282">
        <v>1011.36913787531</v>
      </c>
      <c r="H24282" s="73">
        <f t="shared" si="1137"/>
        <v>8.0012422055463581E-3</v>
      </c>
      <c r="I24282">
        <f t="shared" si="1138"/>
        <v>3000</v>
      </c>
      <c r="J24282" t="str">
        <f t="shared" si="1139"/>
        <v/>
      </c>
    </row>
    <row r="24283" spans="1:10" x14ac:dyDescent="0.25">
      <c r="A24283" t="s">
        <v>800</v>
      </c>
      <c r="B24283" t="s">
        <v>10660</v>
      </c>
      <c r="C24283" s="27">
        <v>91970.4545454545</v>
      </c>
      <c r="D24283">
        <v>3000</v>
      </c>
      <c r="E24283">
        <v>0.108712121212121</v>
      </c>
      <c r="F24283">
        <v>1</v>
      </c>
      <c r="G24283">
        <v>1019.05987039323</v>
      </c>
      <c r="H24283" s="73">
        <f t="shared" si="1137"/>
        <v>7.9778132043535621E-3</v>
      </c>
      <c r="I24283">
        <f t="shared" si="1138"/>
        <v>3000</v>
      </c>
      <c r="J24283" t="str">
        <f t="shared" si="1139"/>
        <v/>
      </c>
    </row>
    <row r="24284" spans="1:10" x14ac:dyDescent="0.25">
      <c r="A24284" t="s">
        <v>800</v>
      </c>
      <c r="B24284" t="s">
        <v>9541</v>
      </c>
      <c r="C24284" s="27">
        <v>33840</v>
      </c>
      <c r="D24284">
        <v>3000</v>
      </c>
      <c r="E24284">
        <v>2.5000000000000001E-2</v>
      </c>
      <c r="G24284">
        <v>374.825971875807</v>
      </c>
      <c r="H24284" s="73">
        <f t="shared" si="1137"/>
        <v>7.9750206782086587E-3</v>
      </c>
      <c r="I24284">
        <f t="shared" si="1138"/>
        <v>3000</v>
      </c>
      <c r="J24284" t="str">
        <f t="shared" si="1139"/>
        <v/>
      </c>
    </row>
    <row r="24285" spans="1:10" x14ac:dyDescent="0.25">
      <c r="A24285" t="s">
        <v>800</v>
      </c>
      <c r="B24285" t="s">
        <v>10910</v>
      </c>
      <c r="C24285" s="27">
        <v>59924.999999999898</v>
      </c>
      <c r="D24285">
        <v>3000</v>
      </c>
      <c r="E24285">
        <v>7.0833333333333304E-2</v>
      </c>
      <c r="F24285">
        <v>1</v>
      </c>
      <c r="G24285">
        <v>663.30915484542402</v>
      </c>
      <c r="H24285" s="73">
        <f t="shared" si="1137"/>
        <v>7.969671948080204E-3</v>
      </c>
      <c r="I24285">
        <f t="shared" si="1138"/>
        <v>3000</v>
      </c>
      <c r="J24285" t="str">
        <f t="shared" si="1139"/>
        <v/>
      </c>
    </row>
    <row r="24286" spans="1:10" x14ac:dyDescent="0.25">
      <c r="A24286" t="s">
        <v>800</v>
      </c>
      <c r="B24286" t="s">
        <v>9644</v>
      </c>
      <c r="C24286" s="27">
        <v>42460.227272727199</v>
      </c>
      <c r="D24286">
        <v>3000</v>
      </c>
      <c r="E24286">
        <v>5.0189393939393902E-2</v>
      </c>
      <c r="F24286">
        <v>2</v>
      </c>
      <c r="G24286">
        <v>469.61823952744101</v>
      </c>
      <c r="H24286" s="73">
        <f t="shared" si="1137"/>
        <v>7.9633377911036262E-3</v>
      </c>
      <c r="I24286">
        <f t="shared" si="1138"/>
        <v>3000</v>
      </c>
      <c r="J24286" t="str">
        <f t="shared" si="1139"/>
        <v/>
      </c>
    </row>
    <row r="24287" spans="1:10" x14ac:dyDescent="0.25">
      <c r="A24287" t="s">
        <v>800</v>
      </c>
      <c r="B24287" t="s">
        <v>9942</v>
      </c>
      <c r="C24287" s="27">
        <v>46626.136363636302</v>
      </c>
      <c r="D24287">
        <v>3000</v>
      </c>
      <c r="E24287">
        <v>5.5113636363636302E-2</v>
      </c>
      <c r="F24287">
        <v>1</v>
      </c>
      <c r="G24287">
        <v>512.95907974712804</v>
      </c>
      <c r="H24287" s="73">
        <f t="shared" si="1137"/>
        <v>7.9211053332305069E-3</v>
      </c>
      <c r="I24287">
        <f t="shared" si="1138"/>
        <v>3000</v>
      </c>
      <c r="J24287" t="str">
        <f t="shared" si="1139"/>
        <v/>
      </c>
    </row>
    <row r="24288" spans="1:10" x14ac:dyDescent="0.25">
      <c r="A24288" t="s">
        <v>800</v>
      </c>
      <c r="B24288" t="s">
        <v>9242</v>
      </c>
      <c r="C24288" s="27">
        <v>33840</v>
      </c>
      <c r="D24288">
        <v>3000</v>
      </c>
      <c r="E24288">
        <v>1.30681818181818E-2</v>
      </c>
      <c r="F24288">
        <v>1</v>
      </c>
      <c r="G24288">
        <v>371.71668378145</v>
      </c>
      <c r="H24288" s="73">
        <f t="shared" si="1137"/>
        <v>7.9088656123712762E-3</v>
      </c>
      <c r="I24288">
        <f t="shared" si="1138"/>
        <v>3000</v>
      </c>
      <c r="J24288" t="str">
        <f t="shared" si="1139"/>
        <v/>
      </c>
    </row>
    <row r="24289" spans="1:10" x14ac:dyDescent="0.25">
      <c r="A24289" t="s">
        <v>800</v>
      </c>
      <c r="B24289" t="s">
        <v>10232</v>
      </c>
      <c r="C24289" s="27">
        <v>42139.772727272699</v>
      </c>
      <c r="D24289">
        <v>3000</v>
      </c>
      <c r="E24289">
        <v>4.9810606060606E-2</v>
      </c>
      <c r="F24289">
        <v>2</v>
      </c>
      <c r="G24289">
        <v>462.73378366002299</v>
      </c>
      <c r="H24289" s="73">
        <f t="shared" si="1137"/>
        <v>7.9062677056061046E-3</v>
      </c>
      <c r="I24289">
        <f t="shared" si="1138"/>
        <v>3000</v>
      </c>
      <c r="J24289" t="str">
        <f t="shared" si="1139"/>
        <v/>
      </c>
    </row>
    <row r="24290" spans="1:10" x14ac:dyDescent="0.25">
      <c r="A24290" t="s">
        <v>800</v>
      </c>
      <c r="B24290" t="s">
        <v>4039</v>
      </c>
      <c r="C24290" s="27">
        <v>66334.090909090795</v>
      </c>
      <c r="D24290">
        <v>3000</v>
      </c>
      <c r="E24290">
        <v>7.8409090909090901E-2</v>
      </c>
      <c r="G24290">
        <v>726.56919461308996</v>
      </c>
      <c r="H24290" s="73">
        <f t="shared" si="1137"/>
        <v>7.8862891305522057E-3</v>
      </c>
      <c r="I24290">
        <f t="shared" si="1138"/>
        <v>3000</v>
      </c>
      <c r="J24290" t="str">
        <f t="shared" si="1139"/>
        <v/>
      </c>
    </row>
    <row r="24291" spans="1:10" x14ac:dyDescent="0.25">
      <c r="A24291" t="s">
        <v>800</v>
      </c>
      <c r="B24291" t="s">
        <v>4968</v>
      </c>
      <c r="C24291" s="27">
        <v>33840</v>
      </c>
      <c r="D24291">
        <v>3000</v>
      </c>
      <c r="E24291">
        <v>9.6590909090909002E-3</v>
      </c>
      <c r="F24291">
        <v>1</v>
      </c>
      <c r="G24291">
        <v>370.65469902704899</v>
      </c>
      <c r="H24291" s="73">
        <f t="shared" si="1137"/>
        <v>7.8862701920648717E-3</v>
      </c>
      <c r="I24291">
        <f t="shared" si="1138"/>
        <v>3000</v>
      </c>
      <c r="J24291" t="str">
        <f t="shared" si="1139"/>
        <v/>
      </c>
    </row>
    <row r="24292" spans="1:10" x14ac:dyDescent="0.25">
      <c r="A24292" t="s">
        <v>800</v>
      </c>
      <c r="B24292" t="s">
        <v>11480</v>
      </c>
      <c r="C24292" s="27">
        <v>45664.772727272699</v>
      </c>
      <c r="D24292">
        <v>3000</v>
      </c>
      <c r="E24292">
        <v>5.39772727272727E-2</v>
      </c>
      <c r="G24292">
        <v>499.56110490070398</v>
      </c>
      <c r="H24292" s="73">
        <f t="shared" si="1137"/>
        <v>7.8766185408756084E-3</v>
      </c>
      <c r="I24292">
        <f t="shared" si="1138"/>
        <v>3000</v>
      </c>
      <c r="J24292" t="str">
        <f t="shared" si="1139"/>
        <v/>
      </c>
    </row>
    <row r="24293" spans="1:10" x14ac:dyDescent="0.25">
      <c r="A24293" t="s">
        <v>800</v>
      </c>
      <c r="B24293" t="s">
        <v>12012</v>
      </c>
      <c r="C24293" s="27">
        <v>33840</v>
      </c>
      <c r="D24293">
        <v>3000</v>
      </c>
      <c r="E24293">
        <v>1.8939393939393898E-2</v>
      </c>
      <c r="F24293">
        <v>3</v>
      </c>
      <c r="G24293">
        <v>370.09529217332101</v>
      </c>
      <c r="H24293" s="73">
        <f t="shared" si="1137"/>
        <v>7.874367918581298E-3</v>
      </c>
      <c r="I24293">
        <f t="shared" si="1138"/>
        <v>3000</v>
      </c>
      <c r="J24293" t="str">
        <f t="shared" si="1139"/>
        <v/>
      </c>
    </row>
    <row r="24294" spans="1:10" x14ac:dyDescent="0.25">
      <c r="A24294" t="s">
        <v>800</v>
      </c>
      <c r="B24294" t="s">
        <v>9934</v>
      </c>
      <c r="C24294" s="27">
        <v>51593.181818181802</v>
      </c>
      <c r="D24294">
        <v>3000</v>
      </c>
      <c r="E24294">
        <v>6.0984848484848399E-2</v>
      </c>
      <c r="G24294">
        <v>563.48010341594897</v>
      </c>
      <c r="H24294" s="73">
        <f t="shared" si="1137"/>
        <v>7.8635521237907062E-3</v>
      </c>
      <c r="I24294">
        <f t="shared" si="1138"/>
        <v>3000</v>
      </c>
      <c r="J24294" t="str">
        <f t="shared" si="1139"/>
        <v/>
      </c>
    </row>
    <row r="24295" spans="1:10" x14ac:dyDescent="0.25">
      <c r="A24295" t="s">
        <v>800</v>
      </c>
      <c r="B24295" t="s">
        <v>5113</v>
      </c>
      <c r="C24295" s="27">
        <v>77389.772727272706</v>
      </c>
      <c r="D24295">
        <v>3000</v>
      </c>
      <c r="E24295">
        <v>9.1477272727272699E-2</v>
      </c>
      <c r="F24295">
        <v>3</v>
      </c>
      <c r="G24295">
        <v>844.56120555115899</v>
      </c>
      <c r="H24295" s="73">
        <f t="shared" si="1137"/>
        <v>7.857421550257912E-3</v>
      </c>
      <c r="I24295">
        <f t="shared" si="1138"/>
        <v>3000</v>
      </c>
      <c r="J24295" t="str">
        <f t="shared" si="1139"/>
        <v/>
      </c>
    </row>
    <row r="24296" spans="1:10" x14ac:dyDescent="0.25">
      <c r="A24296" t="s">
        <v>800</v>
      </c>
      <c r="B24296" t="s">
        <v>7112</v>
      </c>
      <c r="C24296" s="27">
        <v>60245.4545454545</v>
      </c>
      <c r="D24296">
        <v>3000</v>
      </c>
      <c r="E24296">
        <v>7.1212121212121199E-2</v>
      </c>
      <c r="F24296">
        <v>2</v>
      </c>
      <c r="G24296">
        <v>656.93196960671003</v>
      </c>
      <c r="H24296" s="73">
        <f t="shared" si="1137"/>
        <v>7.8510656394826482E-3</v>
      </c>
      <c r="I24296">
        <f t="shared" si="1138"/>
        <v>3000</v>
      </c>
      <c r="J24296" t="str">
        <f t="shared" si="1139"/>
        <v/>
      </c>
    </row>
    <row r="24297" spans="1:10" x14ac:dyDescent="0.25">
      <c r="A24297" t="s">
        <v>800</v>
      </c>
      <c r="B24297" t="s">
        <v>10154</v>
      </c>
      <c r="C24297" s="27">
        <v>33840</v>
      </c>
      <c r="D24297">
        <v>3000</v>
      </c>
      <c r="E24297">
        <v>2.51893939393939E-2</v>
      </c>
      <c r="F24297">
        <v>29</v>
      </c>
      <c r="G24297">
        <v>368.40771612583598</v>
      </c>
      <c r="H24297" s="73">
        <f t="shared" si="1137"/>
        <v>7.8384620452305528E-3</v>
      </c>
      <c r="I24297">
        <f t="shared" si="1138"/>
        <v>3000</v>
      </c>
      <c r="J24297" t="str">
        <f t="shared" si="1139"/>
        <v/>
      </c>
    </row>
    <row r="24298" spans="1:10" x14ac:dyDescent="0.25">
      <c r="A24298" t="s">
        <v>800</v>
      </c>
      <c r="B24298" t="s">
        <v>9597</v>
      </c>
      <c r="C24298" s="27">
        <v>33840</v>
      </c>
      <c r="D24298">
        <v>3000</v>
      </c>
      <c r="E24298">
        <v>1.21212121212121E-2</v>
      </c>
      <c r="F24298">
        <v>31</v>
      </c>
      <c r="G24298">
        <v>368.214203538616</v>
      </c>
      <c r="H24298" s="73">
        <f t="shared" si="1137"/>
        <v>7.8343447561407663E-3</v>
      </c>
      <c r="I24298">
        <f t="shared" si="1138"/>
        <v>3000</v>
      </c>
      <c r="J24298" t="str">
        <f t="shared" si="1139"/>
        <v/>
      </c>
    </row>
    <row r="24299" spans="1:10" x14ac:dyDescent="0.25">
      <c r="A24299" t="s">
        <v>800</v>
      </c>
      <c r="B24299" t="s">
        <v>5515</v>
      </c>
      <c r="C24299" s="27">
        <v>80273.863636363603</v>
      </c>
      <c r="D24299">
        <v>3000</v>
      </c>
      <c r="E24299">
        <v>9.4886363636363602E-2</v>
      </c>
      <c r="G24299">
        <v>867.01057739826297</v>
      </c>
      <c r="H24299" s="73">
        <f t="shared" si="1137"/>
        <v>7.7764740283905913E-3</v>
      </c>
      <c r="I24299">
        <f t="shared" si="1138"/>
        <v>3000</v>
      </c>
      <c r="J24299" t="str">
        <f t="shared" si="1139"/>
        <v/>
      </c>
    </row>
    <row r="24300" spans="1:10" x14ac:dyDescent="0.25">
      <c r="A24300" t="s">
        <v>800</v>
      </c>
      <c r="B24300" t="s">
        <v>6572</v>
      </c>
      <c r="C24300" s="27">
        <v>37653.409090909103</v>
      </c>
      <c r="D24300">
        <v>3000</v>
      </c>
      <c r="E24300">
        <v>4.4507575757575697E-2</v>
      </c>
      <c r="F24300">
        <v>5</v>
      </c>
      <c r="G24300">
        <v>406.44730699115797</v>
      </c>
      <c r="H24300" s="73">
        <f t="shared" si="1137"/>
        <v>7.7719937742446879E-3</v>
      </c>
      <c r="I24300">
        <f t="shared" si="1138"/>
        <v>3000</v>
      </c>
      <c r="J24300" t="str">
        <f t="shared" si="1139"/>
        <v/>
      </c>
    </row>
    <row r="24301" spans="1:10" x14ac:dyDescent="0.25">
      <c r="A24301" t="s">
        <v>800</v>
      </c>
      <c r="B24301" t="s">
        <v>3867</v>
      </c>
      <c r="C24301" s="27">
        <v>46786.363636363603</v>
      </c>
      <c r="D24301">
        <v>3000</v>
      </c>
      <c r="E24301">
        <v>5.5303030303030298E-2</v>
      </c>
      <c r="F24301">
        <v>7</v>
      </c>
      <c r="G24301">
        <v>504.83164632046203</v>
      </c>
      <c r="H24301" s="73">
        <f t="shared" si="1137"/>
        <v>7.7689043793997192E-3</v>
      </c>
      <c r="I24301">
        <f t="shared" si="1138"/>
        <v>3000</v>
      </c>
      <c r="J24301" t="str">
        <f t="shared" si="1139"/>
        <v/>
      </c>
    </row>
    <row r="24302" spans="1:10" x14ac:dyDescent="0.25">
      <c r="A24302" t="s">
        <v>800</v>
      </c>
      <c r="B24302" t="s">
        <v>9791</v>
      </c>
      <c r="C24302" s="27">
        <v>33840</v>
      </c>
      <c r="D24302">
        <v>3000</v>
      </c>
      <c r="E24302">
        <v>3.1818181818181801E-2</v>
      </c>
      <c r="F24302">
        <v>1</v>
      </c>
      <c r="G24302">
        <v>363.591684878232</v>
      </c>
      <c r="H24302" s="73">
        <f t="shared" si="1137"/>
        <v>7.7359932952815319E-3</v>
      </c>
      <c r="I24302">
        <f t="shared" si="1138"/>
        <v>3000</v>
      </c>
      <c r="J24302" t="str">
        <f t="shared" si="1139"/>
        <v/>
      </c>
    </row>
    <row r="24303" spans="1:10" x14ac:dyDescent="0.25">
      <c r="A24303" t="s">
        <v>800</v>
      </c>
      <c r="B24303" t="s">
        <v>12156</v>
      </c>
      <c r="C24303" s="27">
        <v>88926.136363636295</v>
      </c>
      <c r="D24303">
        <v>3000</v>
      </c>
      <c r="E24303">
        <v>0.10511363636363601</v>
      </c>
      <c r="F24303">
        <v>1</v>
      </c>
      <c r="G24303">
        <v>955.16518297741095</v>
      </c>
      <c r="H24303" s="73">
        <f t="shared" si="1137"/>
        <v>7.7335973411857169E-3</v>
      </c>
      <c r="I24303">
        <f t="shared" si="1138"/>
        <v>3000</v>
      </c>
      <c r="J24303" t="str">
        <f t="shared" si="1139"/>
        <v/>
      </c>
    </row>
    <row r="24304" spans="1:10" x14ac:dyDescent="0.25">
      <c r="A24304" t="s">
        <v>800</v>
      </c>
      <c r="B24304" t="s">
        <v>12522</v>
      </c>
      <c r="C24304" s="27">
        <v>35730.681818181802</v>
      </c>
      <c r="D24304">
        <v>3000</v>
      </c>
      <c r="E24304">
        <v>4.2234848484848403E-2</v>
      </c>
      <c r="F24304">
        <v>2</v>
      </c>
      <c r="G24304">
        <v>383.21580905936298</v>
      </c>
      <c r="H24304" s="73">
        <f t="shared" si="1137"/>
        <v>7.7220855713517386E-3</v>
      </c>
      <c r="I24304">
        <f t="shared" si="1138"/>
        <v>3000</v>
      </c>
      <c r="J24304" t="str">
        <f t="shared" si="1139"/>
        <v/>
      </c>
    </row>
    <row r="24305" spans="1:10" x14ac:dyDescent="0.25">
      <c r="A24305" t="s">
        <v>800</v>
      </c>
      <c r="B24305" t="s">
        <v>8422</v>
      </c>
      <c r="C24305" s="27">
        <v>33840</v>
      </c>
      <c r="D24305">
        <v>3000</v>
      </c>
      <c r="E24305">
        <v>3.4280303030303001E-2</v>
      </c>
      <c r="F24305">
        <v>2</v>
      </c>
      <c r="G24305">
        <v>362.13301891271601</v>
      </c>
      <c r="H24305" s="73">
        <f t="shared" si="1137"/>
        <v>7.7049578492067233E-3</v>
      </c>
      <c r="I24305">
        <f t="shared" si="1138"/>
        <v>3000</v>
      </c>
      <c r="J24305" t="str">
        <f t="shared" si="1139"/>
        <v/>
      </c>
    </row>
    <row r="24306" spans="1:10" x14ac:dyDescent="0.25">
      <c r="A24306" t="s">
        <v>800</v>
      </c>
      <c r="B24306" t="s">
        <v>9162</v>
      </c>
      <c r="C24306" s="27">
        <v>33840</v>
      </c>
      <c r="D24306">
        <v>3000</v>
      </c>
      <c r="E24306">
        <v>1.47727272727272E-2</v>
      </c>
      <c r="G24306">
        <v>362.13301891271601</v>
      </c>
      <c r="H24306" s="73">
        <f t="shared" si="1137"/>
        <v>7.7049578492067233E-3</v>
      </c>
      <c r="I24306">
        <f t="shared" si="1138"/>
        <v>3000</v>
      </c>
      <c r="J24306" t="str">
        <f t="shared" si="1139"/>
        <v/>
      </c>
    </row>
    <row r="24307" spans="1:10" x14ac:dyDescent="0.25">
      <c r="A24307" t="s">
        <v>800</v>
      </c>
      <c r="B24307" t="s">
        <v>12591</v>
      </c>
      <c r="C24307" s="27">
        <v>33840</v>
      </c>
      <c r="D24307">
        <v>3000</v>
      </c>
      <c r="E24307">
        <v>1.76136363636363E-2</v>
      </c>
      <c r="G24307">
        <v>362.13301891271601</v>
      </c>
      <c r="H24307" s="73">
        <f t="shared" si="1137"/>
        <v>7.7049578492067233E-3</v>
      </c>
      <c r="I24307">
        <f t="shared" si="1138"/>
        <v>3000</v>
      </c>
      <c r="J24307" t="str">
        <f t="shared" si="1139"/>
        <v/>
      </c>
    </row>
    <row r="24308" spans="1:10" x14ac:dyDescent="0.25">
      <c r="A24308" t="s">
        <v>800</v>
      </c>
      <c r="B24308" t="s">
        <v>12664</v>
      </c>
      <c r="C24308" s="27">
        <v>33840</v>
      </c>
      <c r="D24308">
        <v>3000</v>
      </c>
      <c r="E24308">
        <v>2.4621212121212099E-2</v>
      </c>
      <c r="F24308">
        <v>3</v>
      </c>
      <c r="G24308">
        <v>362.13301891271601</v>
      </c>
      <c r="H24308" s="73">
        <f t="shared" si="1137"/>
        <v>7.7049578492067233E-3</v>
      </c>
      <c r="I24308">
        <f t="shared" si="1138"/>
        <v>3000</v>
      </c>
      <c r="J24308" t="str">
        <f t="shared" si="1139"/>
        <v/>
      </c>
    </row>
    <row r="24309" spans="1:10" x14ac:dyDescent="0.25">
      <c r="A24309" t="s">
        <v>800</v>
      </c>
      <c r="B24309" t="s">
        <v>13447</v>
      </c>
      <c r="C24309" s="27">
        <v>33840</v>
      </c>
      <c r="D24309">
        <v>3000</v>
      </c>
      <c r="E24309">
        <v>7.3863636363636302E-3</v>
      </c>
      <c r="G24309">
        <v>361.08380304278302</v>
      </c>
      <c r="H24309" s="73">
        <f t="shared" si="1137"/>
        <v>7.6826341072932557E-3</v>
      </c>
      <c r="I24309">
        <f t="shared" si="1138"/>
        <v>3000</v>
      </c>
      <c r="J24309" t="str">
        <f t="shared" si="1139"/>
        <v/>
      </c>
    </row>
    <row r="24310" spans="1:10" x14ac:dyDescent="0.25">
      <c r="A24310" t="s">
        <v>800</v>
      </c>
      <c r="B24310" t="s">
        <v>13007</v>
      </c>
      <c r="C24310" s="27">
        <v>74665.909090909001</v>
      </c>
      <c r="D24310">
        <v>3000</v>
      </c>
      <c r="E24310">
        <v>8.8257575757575701E-2</v>
      </c>
      <c r="F24310">
        <v>4</v>
      </c>
      <c r="G24310">
        <v>795.34620615839299</v>
      </c>
      <c r="H24310" s="73">
        <f t="shared" si="1137"/>
        <v>7.6694876605174316E-3</v>
      </c>
      <c r="I24310">
        <f t="shared" si="1138"/>
        <v>3000</v>
      </c>
      <c r="J24310" t="str">
        <f t="shared" si="1139"/>
        <v/>
      </c>
    </row>
    <row r="24311" spans="1:10" x14ac:dyDescent="0.25">
      <c r="A24311" t="s">
        <v>800</v>
      </c>
      <c r="B24311" t="s">
        <v>6271</v>
      </c>
      <c r="C24311" s="27">
        <v>170001.136363636</v>
      </c>
      <c r="D24311">
        <v>3000</v>
      </c>
      <c r="E24311">
        <v>0.20094696969696901</v>
      </c>
      <c r="F24311">
        <v>8</v>
      </c>
      <c r="G24311">
        <v>1810.4829033329099</v>
      </c>
      <c r="H24311" s="73">
        <f t="shared" si="1137"/>
        <v>7.667876334728603E-3</v>
      </c>
      <c r="I24311">
        <f t="shared" si="1138"/>
        <v>3000</v>
      </c>
      <c r="J24311" t="str">
        <f t="shared" si="1139"/>
        <v/>
      </c>
    </row>
    <row r="24312" spans="1:10" x14ac:dyDescent="0.25">
      <c r="A24312" t="s">
        <v>800</v>
      </c>
      <c r="B24312" t="s">
        <v>13327</v>
      </c>
      <c r="C24312" s="27">
        <v>33840</v>
      </c>
      <c r="D24312">
        <v>3000</v>
      </c>
      <c r="E24312">
        <v>1.28787878787878E-2</v>
      </c>
      <c r="F24312">
        <v>1</v>
      </c>
      <c r="G24312">
        <v>360.30562554003899</v>
      </c>
      <c r="H24312" s="73">
        <f t="shared" si="1137"/>
        <v>7.6660771391497658E-3</v>
      </c>
      <c r="I24312">
        <f t="shared" si="1138"/>
        <v>3000</v>
      </c>
      <c r="J24312" t="str">
        <f t="shared" si="1139"/>
        <v/>
      </c>
    </row>
    <row r="24313" spans="1:10" x14ac:dyDescent="0.25">
      <c r="A24313" t="s">
        <v>800</v>
      </c>
      <c r="B24313" t="s">
        <v>5841</v>
      </c>
      <c r="C24313" s="27">
        <v>48228.409090909001</v>
      </c>
      <c r="D24313">
        <v>3000</v>
      </c>
      <c r="E24313">
        <v>5.7007575757575701E-2</v>
      </c>
      <c r="F24313">
        <v>4</v>
      </c>
      <c r="G24313">
        <v>512.39762959743496</v>
      </c>
      <c r="H24313" s="73">
        <f t="shared" si="1137"/>
        <v>7.6495638206671695E-3</v>
      </c>
      <c r="I24313">
        <f t="shared" si="1138"/>
        <v>3000</v>
      </c>
      <c r="J24313" t="str">
        <f t="shared" si="1139"/>
        <v/>
      </c>
    </row>
    <row r="24314" spans="1:10" x14ac:dyDescent="0.25">
      <c r="A24314" t="s">
        <v>800</v>
      </c>
      <c r="B24314" t="s">
        <v>12429</v>
      </c>
      <c r="C24314" s="27">
        <v>131226.136363636</v>
      </c>
      <c r="D24314">
        <v>3000</v>
      </c>
      <c r="E24314">
        <v>0.15511363636363601</v>
      </c>
      <c r="F24314">
        <v>4</v>
      </c>
      <c r="G24314">
        <v>1392.94922517539</v>
      </c>
      <c r="H24314" s="73">
        <f t="shared" si="1137"/>
        <v>7.6427110476461448E-3</v>
      </c>
      <c r="I24314">
        <f t="shared" si="1138"/>
        <v>3000</v>
      </c>
      <c r="J24314" t="str">
        <f t="shared" si="1139"/>
        <v/>
      </c>
    </row>
    <row r="24315" spans="1:10" x14ac:dyDescent="0.25">
      <c r="A24315" t="s">
        <v>800</v>
      </c>
      <c r="B24315" t="s">
        <v>6847</v>
      </c>
      <c r="C24315" s="27">
        <v>36531.818181818096</v>
      </c>
      <c r="D24315">
        <v>3000</v>
      </c>
      <c r="E24315">
        <v>4.3181818181818099E-2</v>
      </c>
      <c r="F24315">
        <v>1</v>
      </c>
      <c r="G24315">
        <v>387.54451546987298</v>
      </c>
      <c r="H24315" s="73">
        <f t="shared" si="1137"/>
        <v>7.6380554000781489E-3</v>
      </c>
      <c r="I24315">
        <f t="shared" si="1138"/>
        <v>3000</v>
      </c>
      <c r="J24315" t="str">
        <f t="shared" si="1139"/>
        <v/>
      </c>
    </row>
    <row r="24316" spans="1:10" x14ac:dyDescent="0.25">
      <c r="A24316" t="s">
        <v>800</v>
      </c>
      <c r="B24316" t="s">
        <v>4820</v>
      </c>
      <c r="C24316" s="27">
        <v>33840</v>
      </c>
      <c r="D24316">
        <v>3000</v>
      </c>
      <c r="E24316">
        <v>1.8749999999999999E-2</v>
      </c>
      <c r="G24316">
        <v>357.44993344447801</v>
      </c>
      <c r="H24316" s="73">
        <f t="shared" si="1137"/>
        <v>7.6053177328612338E-3</v>
      </c>
      <c r="I24316">
        <f t="shared" si="1138"/>
        <v>3000</v>
      </c>
      <c r="J24316" t="str">
        <f t="shared" si="1139"/>
        <v/>
      </c>
    </row>
    <row r="24317" spans="1:10" x14ac:dyDescent="0.25">
      <c r="A24317" t="s">
        <v>800</v>
      </c>
      <c r="B24317" t="s">
        <v>8693</v>
      </c>
      <c r="C24317" s="27">
        <v>84600</v>
      </c>
      <c r="D24317">
        <v>3000</v>
      </c>
      <c r="E24317">
        <v>0.1</v>
      </c>
      <c r="F24317">
        <v>3</v>
      </c>
      <c r="G24317">
        <v>893.34660367222898</v>
      </c>
      <c r="H24317" s="73">
        <f t="shared" si="1137"/>
        <v>7.6029498184870554E-3</v>
      </c>
      <c r="I24317">
        <f t="shared" si="1138"/>
        <v>3000</v>
      </c>
      <c r="J24317" t="str">
        <f t="shared" si="1139"/>
        <v/>
      </c>
    </row>
    <row r="24318" spans="1:10" x14ac:dyDescent="0.25">
      <c r="A24318" t="s">
        <v>800</v>
      </c>
      <c r="B24318" t="s">
        <v>8158</v>
      </c>
      <c r="C24318" s="27">
        <v>69218.181818181794</v>
      </c>
      <c r="D24318">
        <v>3000</v>
      </c>
      <c r="E24318">
        <v>8.1818181818181804E-2</v>
      </c>
      <c r="F24318">
        <v>2</v>
      </c>
      <c r="G24318">
        <v>725.07726082730699</v>
      </c>
      <c r="H24318" s="73">
        <f t="shared" si="1137"/>
        <v>7.5421748171161989E-3</v>
      </c>
      <c r="I24318">
        <f t="shared" si="1138"/>
        <v>3000</v>
      </c>
      <c r="J24318" t="str">
        <f t="shared" si="1139"/>
        <v/>
      </c>
    </row>
    <row r="24319" spans="1:10" x14ac:dyDescent="0.25">
      <c r="A24319" t="s">
        <v>800</v>
      </c>
      <c r="B24319" t="s">
        <v>6165</v>
      </c>
      <c r="C24319" s="27">
        <v>73544.318181818104</v>
      </c>
      <c r="D24319">
        <v>3000</v>
      </c>
      <c r="E24319">
        <v>8.6931818181818096E-2</v>
      </c>
      <c r="F24319">
        <v>1</v>
      </c>
      <c r="G24319">
        <v>768.46453858458904</v>
      </c>
      <c r="H24319" s="73">
        <f t="shared" si="1137"/>
        <v>7.5232795878674942E-3</v>
      </c>
      <c r="I24319">
        <f t="shared" si="1138"/>
        <v>3000</v>
      </c>
      <c r="J24319" t="str">
        <f t="shared" si="1139"/>
        <v/>
      </c>
    </row>
    <row r="24320" spans="1:10" x14ac:dyDescent="0.25">
      <c r="A24320" t="s">
        <v>800</v>
      </c>
      <c r="B24320" t="s">
        <v>11455</v>
      </c>
      <c r="C24320" s="27">
        <v>33840</v>
      </c>
      <c r="D24320">
        <v>3000</v>
      </c>
      <c r="E24320">
        <v>3.6553030303030302E-2</v>
      </c>
      <c r="F24320">
        <v>2</v>
      </c>
      <c r="G24320">
        <v>350.54046308150498</v>
      </c>
      <c r="H24320" s="73">
        <f t="shared" si="1137"/>
        <v>7.4583077251384041E-3</v>
      </c>
      <c r="I24320">
        <f t="shared" si="1138"/>
        <v>3000</v>
      </c>
      <c r="J24320" t="str">
        <f t="shared" si="1139"/>
        <v/>
      </c>
    </row>
    <row r="24321" spans="1:10" x14ac:dyDescent="0.25">
      <c r="A24321" t="s">
        <v>800</v>
      </c>
      <c r="B24321" t="s">
        <v>5289</v>
      </c>
      <c r="C24321" s="27">
        <v>71140.909090909103</v>
      </c>
      <c r="D24321">
        <v>3000</v>
      </c>
      <c r="E24321">
        <v>8.4090909090908994E-2</v>
      </c>
      <c r="G24321">
        <v>735.78182176372104</v>
      </c>
      <c r="H24321" s="73">
        <f t="shared" si="1137"/>
        <v>7.446670536539096E-3</v>
      </c>
      <c r="I24321">
        <f t="shared" si="1138"/>
        <v>3000</v>
      </c>
      <c r="J24321" t="str">
        <f t="shared" si="1139"/>
        <v/>
      </c>
    </row>
    <row r="24322" spans="1:10" x14ac:dyDescent="0.25">
      <c r="A24322" t="s">
        <v>800</v>
      </c>
      <c r="B24322" t="s">
        <v>4151</v>
      </c>
      <c r="C24322" s="27">
        <v>60726.136363636302</v>
      </c>
      <c r="D24322">
        <v>3000</v>
      </c>
      <c r="E24322">
        <v>7.1780303030303E-2</v>
      </c>
      <c r="F24322">
        <v>2</v>
      </c>
      <c r="G24322">
        <v>627.25919650463004</v>
      </c>
      <c r="H24322" s="73">
        <f t="shared" ref="H24322:H24385" si="1140">G24322/SUMIFS(C:C,B:B,B24322)</f>
        <v>7.4371044912018161E-3</v>
      </c>
      <c r="I24322">
        <f t="shared" ref="I24322:I24385" si="1141">IF(A24322="Construction",SUMIFS(D:D,A:A,"Engineering",B:B,B24322),"")</f>
        <v>3000</v>
      </c>
      <c r="J24322" t="str">
        <f t="shared" si="1139"/>
        <v/>
      </c>
    </row>
    <row r="24323" spans="1:10" x14ac:dyDescent="0.25">
      <c r="A24323" t="s">
        <v>800</v>
      </c>
      <c r="B24323" t="s">
        <v>11549</v>
      </c>
      <c r="C24323" s="27">
        <v>128662.5</v>
      </c>
      <c r="D24323">
        <v>3000</v>
      </c>
      <c r="E24323">
        <v>0.15208333333333299</v>
      </c>
      <c r="F24323">
        <v>23</v>
      </c>
      <c r="G24323">
        <v>1328.02579439441</v>
      </c>
      <c r="H24323" s="73">
        <f t="shared" si="1140"/>
        <v>7.4316803416999951E-3</v>
      </c>
      <c r="I24323">
        <f t="shared" si="1141"/>
        <v>3000</v>
      </c>
      <c r="J24323" t="str">
        <f t="shared" ref="J24323:J24386" si="1142">IF(AND(I24323&lt;&gt;"",I24323&lt;&gt;3000,I24323&lt;&gt;0),D24323-I24323,"")</f>
        <v/>
      </c>
    </row>
    <row r="24324" spans="1:10" x14ac:dyDescent="0.25">
      <c r="A24324" t="s">
        <v>800</v>
      </c>
      <c r="B24324" t="s">
        <v>9074</v>
      </c>
      <c r="C24324" s="27">
        <v>36211.363636363603</v>
      </c>
      <c r="D24324">
        <v>3000</v>
      </c>
      <c r="E24324">
        <v>4.2803030303030301E-2</v>
      </c>
      <c r="F24324">
        <v>10</v>
      </c>
      <c r="G24324">
        <v>373.313642091752</v>
      </c>
      <c r="H24324" s="73">
        <f t="shared" si="1140"/>
        <v>7.4226926388418542E-3</v>
      </c>
      <c r="I24324">
        <f t="shared" si="1141"/>
        <v>3000</v>
      </c>
      <c r="J24324" t="str">
        <f t="shared" si="1142"/>
        <v/>
      </c>
    </row>
    <row r="24325" spans="1:10" x14ac:dyDescent="0.25">
      <c r="A24325" t="s">
        <v>800</v>
      </c>
      <c r="B24325" t="s">
        <v>7681</v>
      </c>
      <c r="C24325" s="27">
        <v>33840</v>
      </c>
      <c r="D24325">
        <v>3000</v>
      </c>
      <c r="E24325">
        <v>2.1780303030303001E-2</v>
      </c>
      <c r="F24325">
        <v>1</v>
      </c>
      <c r="G24325">
        <v>348.032581246056</v>
      </c>
      <c r="H24325" s="73">
        <f t="shared" si="1140"/>
        <v>7.4049485371501279E-3</v>
      </c>
      <c r="I24325">
        <f t="shared" si="1141"/>
        <v>3000</v>
      </c>
      <c r="J24325" t="str">
        <f t="shared" si="1142"/>
        <v/>
      </c>
    </row>
    <row r="24326" spans="1:10" x14ac:dyDescent="0.25">
      <c r="A24326" t="s">
        <v>800</v>
      </c>
      <c r="B24326" t="s">
        <v>7795</v>
      </c>
      <c r="C24326" s="27">
        <v>33840</v>
      </c>
      <c r="D24326">
        <v>3000</v>
      </c>
      <c r="E24326">
        <v>3.9772727272727203E-2</v>
      </c>
      <c r="F24326">
        <v>2</v>
      </c>
      <c r="G24326">
        <v>347.520768626576</v>
      </c>
      <c r="H24326" s="73">
        <f t="shared" si="1140"/>
        <v>7.3940589069484254E-3</v>
      </c>
      <c r="I24326">
        <f t="shared" si="1141"/>
        <v>3000</v>
      </c>
      <c r="J24326" t="str">
        <f t="shared" si="1142"/>
        <v/>
      </c>
    </row>
    <row r="24327" spans="1:10" x14ac:dyDescent="0.25">
      <c r="A24327" t="s">
        <v>800</v>
      </c>
      <c r="B24327" t="s">
        <v>11534</v>
      </c>
      <c r="C24327" s="27">
        <v>33840</v>
      </c>
      <c r="D24327">
        <v>3000</v>
      </c>
      <c r="E24327">
        <v>3.7121212121212097E-2</v>
      </c>
      <c r="F24327">
        <v>1</v>
      </c>
      <c r="G24327">
        <v>347.520768626576</v>
      </c>
      <c r="H24327" s="73">
        <f t="shared" si="1140"/>
        <v>7.3940589069484254E-3</v>
      </c>
      <c r="I24327">
        <f t="shared" si="1141"/>
        <v>3000</v>
      </c>
      <c r="J24327" t="str">
        <f t="shared" si="1142"/>
        <v/>
      </c>
    </row>
    <row r="24328" spans="1:10" x14ac:dyDescent="0.25">
      <c r="A24328" t="s">
        <v>800</v>
      </c>
      <c r="B24328" t="s">
        <v>5097</v>
      </c>
      <c r="C24328" s="27">
        <v>75306.818181818206</v>
      </c>
      <c r="D24328">
        <v>3000</v>
      </c>
      <c r="E24328">
        <v>8.9015151515151505E-2</v>
      </c>
      <c r="F24328">
        <v>1</v>
      </c>
      <c r="G24328">
        <v>772.13912841459501</v>
      </c>
      <c r="H24328" s="73">
        <f t="shared" si="1140"/>
        <v>7.3823351707180849E-3</v>
      </c>
      <c r="I24328">
        <f t="shared" si="1141"/>
        <v>3000</v>
      </c>
      <c r="J24328" t="str">
        <f t="shared" si="1142"/>
        <v/>
      </c>
    </row>
    <row r="24329" spans="1:10" x14ac:dyDescent="0.25">
      <c r="A24329" t="s">
        <v>800</v>
      </c>
      <c r="B24329" t="s">
        <v>12223</v>
      </c>
      <c r="C24329" s="27">
        <v>70500</v>
      </c>
      <c r="D24329">
        <v>3000</v>
      </c>
      <c r="E24329">
        <v>8.3333333333333301E-2</v>
      </c>
      <c r="F24329">
        <v>25</v>
      </c>
      <c r="G24329">
        <v>722.77154497655204</v>
      </c>
      <c r="H24329" s="73">
        <f t="shared" si="1140"/>
        <v>7.3814966295477702E-3</v>
      </c>
      <c r="I24329">
        <f t="shared" si="1141"/>
        <v>3000</v>
      </c>
      <c r="J24329" t="str">
        <f t="shared" si="1142"/>
        <v/>
      </c>
    </row>
    <row r="24330" spans="1:10" x14ac:dyDescent="0.25">
      <c r="A24330" t="s">
        <v>800</v>
      </c>
      <c r="B24330" t="s">
        <v>8911</v>
      </c>
      <c r="C24330" s="27">
        <v>33840</v>
      </c>
      <c r="D24330">
        <v>3000</v>
      </c>
      <c r="E24330">
        <v>1.7992424242424199E-2</v>
      </c>
      <c r="F24330">
        <v>4</v>
      </c>
      <c r="G24330">
        <v>346.65760354357201</v>
      </c>
      <c r="H24330" s="73">
        <f t="shared" si="1140"/>
        <v>7.3756936924164254E-3</v>
      </c>
      <c r="I24330">
        <f t="shared" si="1141"/>
        <v>3000</v>
      </c>
      <c r="J24330" t="str">
        <f t="shared" si="1142"/>
        <v/>
      </c>
    </row>
    <row r="24331" spans="1:10" x14ac:dyDescent="0.25">
      <c r="A24331" t="s">
        <v>800</v>
      </c>
      <c r="B24331" t="s">
        <v>11959</v>
      </c>
      <c r="C24331" s="27">
        <v>33840</v>
      </c>
      <c r="D24331">
        <v>3000</v>
      </c>
      <c r="E24331">
        <v>1.6477272727272702E-2</v>
      </c>
      <c r="F24331">
        <v>2</v>
      </c>
      <c r="G24331">
        <v>345.95974013716398</v>
      </c>
      <c r="H24331" s="73">
        <f t="shared" si="1140"/>
        <v>7.3608455348332762E-3</v>
      </c>
      <c r="I24331">
        <f t="shared" si="1141"/>
        <v>3000</v>
      </c>
      <c r="J24331" t="str">
        <f t="shared" si="1142"/>
        <v/>
      </c>
    </row>
    <row r="24332" spans="1:10" x14ac:dyDescent="0.25">
      <c r="A24332" t="s">
        <v>800</v>
      </c>
      <c r="B24332" t="s">
        <v>13360</v>
      </c>
      <c r="C24332" s="27">
        <v>34609.090909090897</v>
      </c>
      <c r="D24332">
        <v>3000</v>
      </c>
      <c r="E24332">
        <v>4.0909090909090902E-2</v>
      </c>
      <c r="F24332">
        <v>3</v>
      </c>
      <c r="G24332">
        <v>353.37078686722703</v>
      </c>
      <c r="H24332" s="73">
        <f t="shared" si="1140"/>
        <v>7.3514489939281308E-3</v>
      </c>
      <c r="I24332">
        <f t="shared" si="1141"/>
        <v>3000</v>
      </c>
      <c r="J24332" t="str">
        <f t="shared" si="1142"/>
        <v/>
      </c>
    </row>
    <row r="24333" spans="1:10" x14ac:dyDescent="0.25">
      <c r="A24333" t="s">
        <v>800</v>
      </c>
      <c r="B24333" t="s">
        <v>8761</v>
      </c>
      <c r="C24333" s="27">
        <v>79953.409090909001</v>
      </c>
      <c r="D24333">
        <v>3000</v>
      </c>
      <c r="E24333">
        <v>9.4507575757575693E-2</v>
      </c>
      <c r="F24333">
        <v>2</v>
      </c>
      <c r="G24333">
        <v>815.501755373847</v>
      </c>
      <c r="H24333" s="73">
        <f t="shared" si="1140"/>
        <v>7.3437927231039379E-3</v>
      </c>
      <c r="I24333">
        <f t="shared" si="1141"/>
        <v>3000</v>
      </c>
      <c r="J24333" t="str">
        <f t="shared" si="1142"/>
        <v/>
      </c>
    </row>
    <row r="24334" spans="1:10" x14ac:dyDescent="0.25">
      <c r="A24334" t="s">
        <v>800</v>
      </c>
      <c r="B24334" t="s">
        <v>7468</v>
      </c>
      <c r="C24334" s="27">
        <v>36051.136363636302</v>
      </c>
      <c r="D24334">
        <v>3000</v>
      </c>
      <c r="E24334">
        <v>4.2613636363636298E-2</v>
      </c>
      <c r="F24334">
        <v>4</v>
      </c>
      <c r="G24334">
        <v>367.37909826238098</v>
      </c>
      <c r="H24334" s="73">
        <f t="shared" si="1140"/>
        <v>7.3371598631692724E-3</v>
      </c>
      <c r="I24334">
        <f t="shared" si="1141"/>
        <v>3000</v>
      </c>
      <c r="J24334" t="str">
        <f t="shared" si="1142"/>
        <v/>
      </c>
    </row>
    <row r="24335" spans="1:10" x14ac:dyDescent="0.25">
      <c r="A24335" t="s">
        <v>800</v>
      </c>
      <c r="B24335" t="s">
        <v>12071</v>
      </c>
      <c r="C24335" s="27">
        <v>45664.772727272699</v>
      </c>
      <c r="D24335">
        <v>3000</v>
      </c>
      <c r="E24335">
        <v>5.39772727272727E-2</v>
      </c>
      <c r="F24335">
        <v>1</v>
      </c>
      <c r="G24335">
        <v>464.94081978756202</v>
      </c>
      <c r="H24335" s="73">
        <f t="shared" si="1140"/>
        <v>7.3307578304690696E-3</v>
      </c>
      <c r="I24335">
        <f t="shared" si="1141"/>
        <v>3000</v>
      </c>
      <c r="J24335" t="str">
        <f t="shared" si="1142"/>
        <v/>
      </c>
    </row>
    <row r="24336" spans="1:10" x14ac:dyDescent="0.25">
      <c r="A24336" t="s">
        <v>800</v>
      </c>
      <c r="B24336" t="s">
        <v>3640</v>
      </c>
      <c r="C24336" s="27">
        <v>33840</v>
      </c>
      <c r="D24336">
        <v>3000</v>
      </c>
      <c r="E24336">
        <v>3.8636363636363601E-2</v>
      </c>
      <c r="F24336">
        <v>4</v>
      </c>
      <c r="G24336">
        <v>344.10037523498102</v>
      </c>
      <c r="H24336" s="73">
        <f t="shared" si="1140"/>
        <v>7.3212845794676813E-3</v>
      </c>
      <c r="I24336">
        <f t="shared" si="1141"/>
        <v>3000</v>
      </c>
      <c r="J24336" t="str">
        <f t="shared" si="1142"/>
        <v/>
      </c>
    </row>
    <row r="24337" spans="1:10" x14ac:dyDescent="0.25">
      <c r="A24337" t="s">
        <v>800</v>
      </c>
      <c r="B24337" t="s">
        <v>6956</v>
      </c>
      <c r="C24337" s="27">
        <v>47907.9545454545</v>
      </c>
      <c r="D24337">
        <v>3000</v>
      </c>
      <c r="E24337">
        <v>5.6628787878787799E-2</v>
      </c>
      <c r="F24337">
        <v>3</v>
      </c>
      <c r="G24337">
        <v>486.426713553311</v>
      </c>
      <c r="H24337" s="73">
        <f t="shared" si="1140"/>
        <v>7.3104192629658699E-3</v>
      </c>
      <c r="I24337">
        <f t="shared" si="1141"/>
        <v>3000</v>
      </c>
      <c r="J24337" t="str">
        <f t="shared" si="1142"/>
        <v/>
      </c>
    </row>
    <row r="24338" spans="1:10" x14ac:dyDescent="0.25">
      <c r="A24338" t="s">
        <v>800</v>
      </c>
      <c r="B24338" t="s">
        <v>6157</v>
      </c>
      <c r="C24338" s="27">
        <v>33840</v>
      </c>
      <c r="D24338">
        <v>3000</v>
      </c>
      <c r="E24338">
        <v>3.61742424242424E-2</v>
      </c>
      <c r="F24338">
        <v>2</v>
      </c>
      <c r="G24338">
        <v>342.556186217625</v>
      </c>
      <c r="H24338" s="73">
        <f t="shared" si="1140"/>
        <v>7.2884294939920208E-3</v>
      </c>
      <c r="I24338">
        <f t="shared" si="1141"/>
        <v>3000</v>
      </c>
      <c r="J24338" t="str">
        <f t="shared" si="1142"/>
        <v/>
      </c>
    </row>
    <row r="24339" spans="1:10" x14ac:dyDescent="0.25">
      <c r="A24339" t="s">
        <v>800</v>
      </c>
      <c r="B24339" t="s">
        <v>4472</v>
      </c>
      <c r="C24339" s="27">
        <v>33840</v>
      </c>
      <c r="D24339">
        <v>3000</v>
      </c>
      <c r="E24339">
        <v>2.34848484848484E-2</v>
      </c>
      <c r="F24339">
        <v>2</v>
      </c>
      <c r="G24339">
        <v>342.27368157981601</v>
      </c>
      <c r="H24339" s="73">
        <f t="shared" si="1140"/>
        <v>7.2824187570173617E-3</v>
      </c>
      <c r="I24339">
        <f t="shared" si="1141"/>
        <v>3000</v>
      </c>
      <c r="J24339" t="str">
        <f t="shared" si="1142"/>
        <v/>
      </c>
    </row>
    <row r="24340" spans="1:10" x14ac:dyDescent="0.25">
      <c r="A24340" t="s">
        <v>800</v>
      </c>
      <c r="B24340" t="s">
        <v>11631</v>
      </c>
      <c r="C24340" s="27">
        <v>32045.454554</v>
      </c>
      <c r="D24340">
        <v>3000</v>
      </c>
      <c r="E24340">
        <v>2.4810606060605998E-2</v>
      </c>
      <c r="G24340">
        <v>342.126263617262</v>
      </c>
      <c r="H24340" s="73">
        <f t="shared" si="1140"/>
        <v>7.2792822046225955E-3</v>
      </c>
      <c r="I24340">
        <f t="shared" si="1141"/>
        <v>3000</v>
      </c>
      <c r="J24340" t="str">
        <f t="shared" si="1142"/>
        <v/>
      </c>
    </row>
    <row r="24341" spans="1:10" x14ac:dyDescent="0.25">
      <c r="A24341" t="s">
        <v>800</v>
      </c>
      <c r="B24341" t="s">
        <v>10535</v>
      </c>
      <c r="C24341" s="27">
        <v>89406.818181818104</v>
      </c>
      <c r="D24341">
        <v>3000</v>
      </c>
      <c r="E24341">
        <v>0.105681818181818</v>
      </c>
      <c r="F24341">
        <v>3</v>
      </c>
      <c r="G24341">
        <v>900.84691013917995</v>
      </c>
      <c r="H24341" s="73">
        <f t="shared" si="1140"/>
        <v>7.2545896218026021E-3</v>
      </c>
      <c r="I24341">
        <f t="shared" si="1141"/>
        <v>3000</v>
      </c>
      <c r="J24341" t="str">
        <f t="shared" si="1142"/>
        <v/>
      </c>
    </row>
    <row r="24342" spans="1:10" x14ac:dyDescent="0.25">
      <c r="A24342" t="s">
        <v>800</v>
      </c>
      <c r="B24342" t="s">
        <v>6031</v>
      </c>
      <c r="C24342" s="27">
        <v>60085.227272727199</v>
      </c>
      <c r="D24342">
        <v>3000</v>
      </c>
      <c r="E24342">
        <v>7.1022727272727196E-2</v>
      </c>
      <c r="F24342">
        <v>2</v>
      </c>
      <c r="G24342">
        <v>605.33102131078704</v>
      </c>
      <c r="H24342" s="73">
        <f t="shared" si="1140"/>
        <v>7.2536687489837418E-3</v>
      </c>
      <c r="I24342">
        <f t="shared" si="1141"/>
        <v>3000</v>
      </c>
      <c r="J24342" t="str">
        <f t="shared" si="1142"/>
        <v/>
      </c>
    </row>
    <row r="24343" spans="1:10" x14ac:dyDescent="0.25">
      <c r="A24343" t="s">
        <v>800</v>
      </c>
      <c r="B24343" t="s">
        <v>8350</v>
      </c>
      <c r="C24343" s="27">
        <v>33840</v>
      </c>
      <c r="D24343">
        <v>3000</v>
      </c>
      <c r="E24343">
        <v>2.3295454545454501E-2</v>
      </c>
      <c r="F24343">
        <v>9</v>
      </c>
      <c r="G24343">
        <v>339.669563043761</v>
      </c>
      <c r="H24343" s="73">
        <f t="shared" si="1140"/>
        <v>7.2270119796544897E-3</v>
      </c>
      <c r="I24343">
        <f t="shared" si="1141"/>
        <v>3000</v>
      </c>
      <c r="J24343" t="str">
        <f t="shared" si="1142"/>
        <v/>
      </c>
    </row>
    <row r="24344" spans="1:10" x14ac:dyDescent="0.25">
      <c r="A24344" t="s">
        <v>800</v>
      </c>
      <c r="B24344" t="s">
        <v>12972</v>
      </c>
      <c r="C24344" s="27">
        <v>33840</v>
      </c>
      <c r="D24344">
        <v>3000</v>
      </c>
      <c r="E24344">
        <v>2.4242424242424201E-2</v>
      </c>
      <c r="F24344">
        <v>1</v>
      </c>
      <c r="G24344">
        <v>339.43850436976601</v>
      </c>
      <c r="H24344" s="73">
        <f t="shared" si="1140"/>
        <v>7.2220958376545963E-3</v>
      </c>
      <c r="I24344">
        <f t="shared" si="1141"/>
        <v>3000</v>
      </c>
      <c r="J24344" t="str">
        <f t="shared" si="1142"/>
        <v/>
      </c>
    </row>
    <row r="24345" spans="1:10" x14ac:dyDescent="0.25">
      <c r="A24345" t="s">
        <v>800</v>
      </c>
      <c r="B24345" t="s">
        <v>5800</v>
      </c>
      <c r="C24345" s="27">
        <v>41819.318181818096</v>
      </c>
      <c r="D24345">
        <v>3000</v>
      </c>
      <c r="E24345">
        <v>4.9431818181818098E-2</v>
      </c>
      <c r="F24345">
        <v>2</v>
      </c>
      <c r="G24345">
        <v>418.76252619502401</v>
      </c>
      <c r="H24345" s="73">
        <f t="shared" si="1140"/>
        <v>7.2098023585546039E-3</v>
      </c>
      <c r="I24345">
        <f t="shared" si="1141"/>
        <v>3000</v>
      </c>
      <c r="J24345" t="str">
        <f t="shared" si="1142"/>
        <v/>
      </c>
    </row>
    <row r="24346" spans="1:10" x14ac:dyDescent="0.25">
      <c r="A24346" t="s">
        <v>800</v>
      </c>
      <c r="B24346" t="s">
        <v>5479</v>
      </c>
      <c r="C24346" s="27">
        <v>131546.59090909001</v>
      </c>
      <c r="D24346">
        <v>3000</v>
      </c>
      <c r="E24346">
        <v>0.15549242424242399</v>
      </c>
      <c r="F24346">
        <v>2</v>
      </c>
      <c r="G24346">
        <v>1314.4807979081099</v>
      </c>
      <c r="H24346" s="73">
        <f t="shared" si="1140"/>
        <v>7.1946081457017726E-3</v>
      </c>
      <c r="I24346">
        <f t="shared" si="1141"/>
        <v>3000</v>
      </c>
      <c r="J24346" t="str">
        <f t="shared" si="1142"/>
        <v/>
      </c>
    </row>
    <row r="24347" spans="1:10" x14ac:dyDescent="0.25">
      <c r="A24347" t="s">
        <v>800</v>
      </c>
      <c r="B24347" t="s">
        <v>13047</v>
      </c>
      <c r="C24347" s="27">
        <v>33840</v>
      </c>
      <c r="D24347">
        <v>3000</v>
      </c>
      <c r="E24347">
        <v>3.4090909090908998E-2</v>
      </c>
      <c r="F24347">
        <v>2</v>
      </c>
      <c r="G24347">
        <v>337.59441342154099</v>
      </c>
      <c r="H24347" s="73">
        <f t="shared" si="1140"/>
        <v>7.1828598600327869E-3</v>
      </c>
      <c r="I24347">
        <f t="shared" si="1141"/>
        <v>3000</v>
      </c>
      <c r="J24347" t="str">
        <f t="shared" si="1142"/>
        <v/>
      </c>
    </row>
    <row r="24348" spans="1:10" x14ac:dyDescent="0.25">
      <c r="A24348" t="s">
        <v>800</v>
      </c>
      <c r="B24348" t="s">
        <v>9361</v>
      </c>
      <c r="C24348" s="27">
        <v>53195.4545454545</v>
      </c>
      <c r="D24348">
        <v>3000</v>
      </c>
      <c r="E24348">
        <v>6.2878787878787798E-2</v>
      </c>
      <c r="F24348">
        <v>1</v>
      </c>
      <c r="G24348">
        <v>530.64732387633899</v>
      </c>
      <c r="H24348" s="73">
        <f t="shared" si="1140"/>
        <v>7.182306767667449E-3</v>
      </c>
      <c r="I24348">
        <f t="shared" si="1141"/>
        <v>3000</v>
      </c>
      <c r="J24348" t="str">
        <f t="shared" si="1142"/>
        <v/>
      </c>
    </row>
    <row r="24349" spans="1:10" x14ac:dyDescent="0.25">
      <c r="A24349" t="s">
        <v>800</v>
      </c>
      <c r="B24349" t="s">
        <v>5210</v>
      </c>
      <c r="C24349" s="27">
        <v>33840</v>
      </c>
      <c r="D24349">
        <v>3000</v>
      </c>
      <c r="E24349">
        <v>1.1174242424242401E-2</v>
      </c>
      <c r="F24349">
        <v>3</v>
      </c>
      <c r="G24349">
        <v>336.36739419015402</v>
      </c>
      <c r="H24349" s="73">
        <f t="shared" si="1140"/>
        <v>7.1567530678756175E-3</v>
      </c>
      <c r="I24349">
        <f t="shared" si="1141"/>
        <v>3000</v>
      </c>
      <c r="J24349" t="str">
        <f t="shared" si="1142"/>
        <v/>
      </c>
    </row>
    <row r="24350" spans="1:10" x14ac:dyDescent="0.25">
      <c r="A24350" t="s">
        <v>800</v>
      </c>
      <c r="B24350" t="s">
        <v>8694</v>
      </c>
      <c r="C24350" s="27">
        <v>33840</v>
      </c>
      <c r="D24350">
        <v>3000</v>
      </c>
      <c r="E24350">
        <v>3.2954545454545403E-2</v>
      </c>
      <c r="F24350">
        <v>1</v>
      </c>
      <c r="G24350">
        <v>336.07663845501497</v>
      </c>
      <c r="H24350" s="73">
        <f t="shared" si="1140"/>
        <v>7.1505667756386164E-3</v>
      </c>
      <c r="I24350">
        <f t="shared" si="1141"/>
        <v>3000</v>
      </c>
      <c r="J24350" t="str">
        <f t="shared" si="1142"/>
        <v/>
      </c>
    </row>
    <row r="24351" spans="1:10" x14ac:dyDescent="0.25">
      <c r="A24351" t="s">
        <v>800</v>
      </c>
      <c r="B24351" t="s">
        <v>9520</v>
      </c>
      <c r="C24351" s="27">
        <v>33840</v>
      </c>
      <c r="D24351">
        <v>3000</v>
      </c>
      <c r="E24351">
        <v>2.36742424242424E-2</v>
      </c>
      <c r="G24351">
        <v>336.07663845501497</v>
      </c>
      <c r="H24351" s="73">
        <f t="shared" si="1140"/>
        <v>7.1505667756386164E-3</v>
      </c>
      <c r="I24351">
        <f t="shared" si="1141"/>
        <v>3000</v>
      </c>
      <c r="J24351" t="str">
        <f t="shared" si="1142"/>
        <v/>
      </c>
    </row>
    <row r="24352" spans="1:10" x14ac:dyDescent="0.25">
      <c r="A24352" t="s">
        <v>800</v>
      </c>
      <c r="B24352" t="s">
        <v>12057</v>
      </c>
      <c r="C24352" s="27">
        <v>33840</v>
      </c>
      <c r="D24352">
        <v>3000</v>
      </c>
      <c r="E24352">
        <v>3.7689393939393898E-2</v>
      </c>
      <c r="F24352">
        <v>1</v>
      </c>
      <c r="G24352">
        <v>333.69021105354102</v>
      </c>
      <c r="H24352" s="73">
        <f t="shared" si="1140"/>
        <v>7.0997917245434264E-3</v>
      </c>
      <c r="I24352">
        <f t="shared" si="1141"/>
        <v>3000</v>
      </c>
      <c r="J24352" t="str">
        <f t="shared" si="1142"/>
        <v/>
      </c>
    </row>
    <row r="24353" spans="1:10" x14ac:dyDescent="0.25">
      <c r="A24353" t="s">
        <v>800</v>
      </c>
      <c r="B24353" t="s">
        <v>8428</v>
      </c>
      <c r="C24353" s="27">
        <v>33840</v>
      </c>
      <c r="D24353">
        <v>3000</v>
      </c>
      <c r="E24353">
        <v>3.7499999999999999E-2</v>
      </c>
      <c r="F24353">
        <v>2</v>
      </c>
      <c r="G24353">
        <v>331.40890736536198</v>
      </c>
      <c r="H24353" s="73">
        <f t="shared" si="1140"/>
        <v>7.0512533481991912E-3</v>
      </c>
      <c r="I24353">
        <f t="shared" si="1141"/>
        <v>3000</v>
      </c>
      <c r="J24353" t="str">
        <f t="shared" si="1142"/>
        <v/>
      </c>
    </row>
    <row r="24354" spans="1:10" x14ac:dyDescent="0.25">
      <c r="A24354" t="s">
        <v>800</v>
      </c>
      <c r="B24354" t="s">
        <v>10435</v>
      </c>
      <c r="C24354" s="27">
        <v>33840</v>
      </c>
      <c r="D24354">
        <v>3000</v>
      </c>
      <c r="E24354">
        <v>1.28787878787878E-2</v>
      </c>
      <c r="F24354">
        <v>1</v>
      </c>
      <c r="G24354">
        <v>330.63095218375298</v>
      </c>
      <c r="H24354" s="73">
        <f t="shared" si="1140"/>
        <v>7.034701110292617E-3</v>
      </c>
      <c r="I24354">
        <f t="shared" si="1141"/>
        <v>3000</v>
      </c>
      <c r="J24354" t="str">
        <f t="shared" si="1142"/>
        <v/>
      </c>
    </row>
    <row r="24355" spans="1:10" x14ac:dyDescent="0.25">
      <c r="A24355" t="s">
        <v>800</v>
      </c>
      <c r="B24355" t="s">
        <v>8650</v>
      </c>
      <c r="C24355" s="27">
        <v>60405.681818181802</v>
      </c>
      <c r="D24355">
        <v>3000</v>
      </c>
      <c r="E24355">
        <v>7.1401515151515105E-2</v>
      </c>
      <c r="F24355">
        <v>1</v>
      </c>
      <c r="G24355">
        <v>588.17890090048002</v>
      </c>
      <c r="H24355" s="73">
        <f t="shared" si="1140"/>
        <v>7.0107446170879582E-3</v>
      </c>
      <c r="I24355">
        <f t="shared" si="1141"/>
        <v>3000</v>
      </c>
      <c r="J24355" t="str">
        <f t="shared" si="1142"/>
        <v/>
      </c>
    </row>
    <row r="24356" spans="1:10" x14ac:dyDescent="0.25">
      <c r="A24356" t="s">
        <v>800</v>
      </c>
      <c r="B24356" t="s">
        <v>4843</v>
      </c>
      <c r="C24356" s="27">
        <v>33840</v>
      </c>
      <c r="D24356">
        <v>3000</v>
      </c>
      <c r="E24356">
        <v>3.4848484848484802E-2</v>
      </c>
      <c r="G24356">
        <v>329.19787684920999</v>
      </c>
      <c r="H24356" s="73">
        <f t="shared" si="1140"/>
        <v>7.0042101457278719E-3</v>
      </c>
      <c r="I24356">
        <f t="shared" si="1141"/>
        <v>3000</v>
      </c>
      <c r="J24356" t="str">
        <f t="shared" si="1142"/>
        <v/>
      </c>
    </row>
    <row r="24357" spans="1:10" x14ac:dyDescent="0.25">
      <c r="A24357" t="s">
        <v>800</v>
      </c>
      <c r="B24357" t="s">
        <v>8581</v>
      </c>
      <c r="C24357" s="27">
        <v>34609.090909090897</v>
      </c>
      <c r="D24357">
        <v>3000</v>
      </c>
      <c r="E24357">
        <v>4.0909090909090902E-2</v>
      </c>
      <c r="F24357">
        <v>1</v>
      </c>
      <c r="G24357">
        <v>336.07663845501497</v>
      </c>
      <c r="H24357" s="73">
        <f t="shared" si="1140"/>
        <v>6.9916652917355396E-3</v>
      </c>
      <c r="I24357">
        <f t="shared" si="1141"/>
        <v>3000</v>
      </c>
      <c r="J24357" t="str">
        <f t="shared" si="1142"/>
        <v/>
      </c>
    </row>
    <row r="24358" spans="1:10" x14ac:dyDescent="0.25">
      <c r="A24358" t="s">
        <v>800</v>
      </c>
      <c r="B24358" t="s">
        <v>8313</v>
      </c>
      <c r="C24358" s="27">
        <v>46305.6818181817</v>
      </c>
      <c r="D24358">
        <v>3000</v>
      </c>
      <c r="E24358">
        <v>5.47348484848484E-2</v>
      </c>
      <c r="F24358">
        <v>6</v>
      </c>
      <c r="G24358">
        <v>448.63022918566099</v>
      </c>
      <c r="H24358" s="73">
        <f t="shared" si="1140"/>
        <v>6.9756831630723593E-3</v>
      </c>
      <c r="I24358">
        <f t="shared" si="1141"/>
        <v>3000</v>
      </c>
      <c r="J24358" t="str">
        <f t="shared" si="1142"/>
        <v/>
      </c>
    </row>
    <row r="24359" spans="1:10" x14ac:dyDescent="0.25">
      <c r="A24359" t="s">
        <v>800</v>
      </c>
      <c r="B24359" t="s">
        <v>9964</v>
      </c>
      <c r="C24359" s="27">
        <v>33840</v>
      </c>
      <c r="D24359">
        <v>3000</v>
      </c>
      <c r="E24359">
        <v>3.9015151515151503E-2</v>
      </c>
      <c r="F24359">
        <v>2</v>
      </c>
      <c r="G24359">
        <v>327.80053963235002</v>
      </c>
      <c r="H24359" s="73">
        <f t="shared" si="1140"/>
        <v>6.9744795666457455E-3</v>
      </c>
      <c r="I24359">
        <f t="shared" si="1141"/>
        <v>3000</v>
      </c>
      <c r="J24359" t="str">
        <f t="shared" si="1142"/>
        <v/>
      </c>
    </row>
    <row r="24360" spans="1:10" x14ac:dyDescent="0.25">
      <c r="A24360" t="s">
        <v>800</v>
      </c>
      <c r="B24360" t="s">
        <v>7949</v>
      </c>
      <c r="C24360" s="27">
        <v>33840</v>
      </c>
      <c r="D24360">
        <v>3000</v>
      </c>
      <c r="E24360">
        <v>1.5719696969696901E-2</v>
      </c>
      <c r="F24360">
        <v>8</v>
      </c>
      <c r="G24360">
        <v>326.28054491817699</v>
      </c>
      <c r="H24360" s="73">
        <f t="shared" si="1140"/>
        <v>6.9421392535782339E-3</v>
      </c>
      <c r="I24360">
        <f t="shared" si="1141"/>
        <v>3000</v>
      </c>
      <c r="J24360" t="str">
        <f t="shared" si="1142"/>
        <v/>
      </c>
    </row>
    <row r="24361" spans="1:10" x14ac:dyDescent="0.25">
      <c r="A24361" t="s">
        <v>800</v>
      </c>
      <c r="B24361" t="s">
        <v>12692</v>
      </c>
      <c r="C24361" s="27">
        <v>33840</v>
      </c>
      <c r="D24361">
        <v>3000</v>
      </c>
      <c r="E24361">
        <v>1.47727272727272E-2</v>
      </c>
      <c r="F24361">
        <v>1</v>
      </c>
      <c r="G24361">
        <v>325.83117343827399</v>
      </c>
      <c r="H24361" s="73">
        <f t="shared" si="1140"/>
        <v>6.932578158261149E-3</v>
      </c>
      <c r="I24361">
        <f t="shared" si="1141"/>
        <v>3000</v>
      </c>
      <c r="J24361" t="str">
        <f t="shared" si="1142"/>
        <v/>
      </c>
    </row>
    <row r="24362" spans="1:10" x14ac:dyDescent="0.25">
      <c r="A24362" t="s">
        <v>800</v>
      </c>
      <c r="B24362" t="s">
        <v>13448</v>
      </c>
      <c r="C24362" s="27">
        <v>100142.045454545</v>
      </c>
      <c r="D24362">
        <v>3000</v>
      </c>
      <c r="E24362">
        <v>0.118371212121212</v>
      </c>
      <c r="F24362">
        <v>1</v>
      </c>
      <c r="G24362">
        <v>959.44393647625998</v>
      </c>
      <c r="H24362" s="73">
        <f t="shared" si="1140"/>
        <v>6.8981977662565756E-3</v>
      </c>
      <c r="I24362">
        <f t="shared" si="1141"/>
        <v>3000</v>
      </c>
      <c r="J24362" t="str">
        <f t="shared" si="1142"/>
        <v/>
      </c>
    </row>
    <row r="24363" spans="1:10" x14ac:dyDescent="0.25">
      <c r="A24363" t="s">
        <v>800</v>
      </c>
      <c r="B24363" t="s">
        <v>12952</v>
      </c>
      <c r="C24363" s="27">
        <v>145806.818181818</v>
      </c>
      <c r="D24363">
        <v>3000</v>
      </c>
      <c r="E24363">
        <v>0.172348484848484</v>
      </c>
      <c r="F24363">
        <v>7</v>
      </c>
      <c r="G24363">
        <v>1395.55323187934</v>
      </c>
      <c r="H24363" s="73">
        <f t="shared" si="1140"/>
        <v>6.8912986339237066E-3</v>
      </c>
      <c r="I24363">
        <f t="shared" si="1141"/>
        <v>3000</v>
      </c>
      <c r="J24363" t="str">
        <f t="shared" si="1142"/>
        <v/>
      </c>
    </row>
    <row r="24364" spans="1:10" x14ac:dyDescent="0.25">
      <c r="A24364" t="s">
        <v>800</v>
      </c>
      <c r="B24364" t="s">
        <v>8447</v>
      </c>
      <c r="C24364" s="27">
        <v>61847.727272727199</v>
      </c>
      <c r="D24364">
        <v>3000</v>
      </c>
      <c r="E24364">
        <v>7.3106060606060605E-2</v>
      </c>
      <c r="F24364">
        <v>1</v>
      </c>
      <c r="G24364">
        <v>591.54619494334997</v>
      </c>
      <c r="H24364" s="73">
        <f t="shared" si="1140"/>
        <v>6.8864819960332748E-3</v>
      </c>
      <c r="I24364">
        <f t="shared" si="1141"/>
        <v>3000</v>
      </c>
      <c r="J24364" t="str">
        <f t="shared" si="1142"/>
        <v/>
      </c>
    </row>
    <row r="24365" spans="1:10" x14ac:dyDescent="0.25">
      <c r="A24365" t="s">
        <v>800</v>
      </c>
      <c r="B24365" t="s">
        <v>8146</v>
      </c>
      <c r="C24365" s="27">
        <v>45023.863636363603</v>
      </c>
      <c r="D24365">
        <v>3000</v>
      </c>
      <c r="E24365">
        <v>5.3219696969696903E-2</v>
      </c>
      <c r="F24365">
        <v>1</v>
      </c>
      <c r="G24365">
        <v>429.80086118605101</v>
      </c>
      <c r="H24365" s="73">
        <f t="shared" si="1140"/>
        <v>6.8731689166725233E-3</v>
      </c>
      <c r="I24365">
        <f t="shared" si="1141"/>
        <v>3000</v>
      </c>
      <c r="J24365" t="str">
        <f t="shared" si="1142"/>
        <v/>
      </c>
    </row>
    <row r="24366" spans="1:10" x14ac:dyDescent="0.25">
      <c r="A24366" t="s">
        <v>800</v>
      </c>
      <c r="B24366" t="s">
        <v>1378</v>
      </c>
      <c r="C24366" s="27">
        <v>51570.118815404901</v>
      </c>
      <c r="D24366">
        <v>3000</v>
      </c>
      <c r="E24366">
        <v>0.117234848484848</v>
      </c>
      <c r="F24366">
        <v>90</v>
      </c>
      <c r="G24366">
        <v>519.51539940266002</v>
      </c>
      <c r="H24366" s="73">
        <f t="shared" si="1140"/>
        <v>6.868610219992655E-3</v>
      </c>
      <c r="I24366">
        <f t="shared" si="1141"/>
        <v>3000</v>
      </c>
      <c r="J24366" t="str">
        <f t="shared" si="1142"/>
        <v/>
      </c>
    </row>
    <row r="24367" spans="1:10" x14ac:dyDescent="0.25">
      <c r="A24367" t="s">
        <v>800</v>
      </c>
      <c r="B24367" t="s">
        <v>7704</v>
      </c>
      <c r="C24367" s="27">
        <v>33840</v>
      </c>
      <c r="D24367">
        <v>3000</v>
      </c>
      <c r="E24367">
        <v>3.9015151515151503E-2</v>
      </c>
      <c r="F24367">
        <v>1</v>
      </c>
      <c r="G24367">
        <v>322.76548627358</v>
      </c>
      <c r="H24367" s="73">
        <f t="shared" si="1140"/>
        <v>6.8673507717782979E-3</v>
      </c>
      <c r="I24367">
        <f t="shared" si="1141"/>
        <v>3000</v>
      </c>
      <c r="J24367" t="str">
        <f t="shared" si="1142"/>
        <v/>
      </c>
    </row>
    <row r="24368" spans="1:10" x14ac:dyDescent="0.25">
      <c r="A24368" t="s">
        <v>800</v>
      </c>
      <c r="B24368" t="s">
        <v>7701</v>
      </c>
      <c r="C24368" s="27">
        <v>33840</v>
      </c>
      <c r="D24368">
        <v>3000</v>
      </c>
      <c r="E24368">
        <v>1.4393939393939299E-2</v>
      </c>
      <c r="F24368">
        <v>1</v>
      </c>
      <c r="G24368">
        <v>322.75671503306103</v>
      </c>
      <c r="H24368" s="73">
        <f t="shared" si="1140"/>
        <v>6.8671641496395961E-3</v>
      </c>
      <c r="I24368">
        <f t="shared" si="1141"/>
        <v>3000</v>
      </c>
      <c r="J24368" t="str">
        <f t="shared" si="1142"/>
        <v/>
      </c>
    </row>
    <row r="24369" spans="1:10" x14ac:dyDescent="0.25">
      <c r="A24369" t="s">
        <v>800</v>
      </c>
      <c r="B24369" t="s">
        <v>6987</v>
      </c>
      <c r="C24369" s="27">
        <v>33840</v>
      </c>
      <c r="D24369">
        <v>3000</v>
      </c>
      <c r="E24369">
        <v>3.9393939393939301E-2</v>
      </c>
      <c r="F24369">
        <v>1</v>
      </c>
      <c r="G24369">
        <v>322.61391931222602</v>
      </c>
      <c r="H24369" s="73">
        <f t="shared" si="1140"/>
        <v>6.8641259428133192E-3</v>
      </c>
      <c r="I24369">
        <f t="shared" si="1141"/>
        <v>3000</v>
      </c>
      <c r="J24369" t="str">
        <f t="shared" si="1142"/>
        <v/>
      </c>
    </row>
    <row r="24370" spans="1:10" x14ac:dyDescent="0.25">
      <c r="A24370" t="s">
        <v>800</v>
      </c>
      <c r="B24370" t="s">
        <v>5550</v>
      </c>
      <c r="C24370" s="27">
        <v>33840</v>
      </c>
      <c r="D24370">
        <v>3000</v>
      </c>
      <c r="E24370">
        <v>3.4848484848484802E-2</v>
      </c>
      <c r="G24370">
        <v>321.04163094518498</v>
      </c>
      <c r="H24370" s="73">
        <f t="shared" si="1140"/>
        <v>6.8306729988337226E-3</v>
      </c>
      <c r="I24370">
        <f t="shared" si="1141"/>
        <v>3000</v>
      </c>
      <c r="J24370" t="str">
        <f t="shared" si="1142"/>
        <v/>
      </c>
    </row>
    <row r="24371" spans="1:10" x14ac:dyDescent="0.25">
      <c r="A24371" t="s">
        <v>800</v>
      </c>
      <c r="B24371" t="s">
        <v>11266</v>
      </c>
      <c r="C24371" s="27">
        <v>33840</v>
      </c>
      <c r="D24371">
        <v>3000</v>
      </c>
      <c r="E24371">
        <v>5.3030303030302999E-3</v>
      </c>
      <c r="F24371">
        <v>1</v>
      </c>
      <c r="G24371">
        <v>320.96792992797998</v>
      </c>
      <c r="H24371" s="73">
        <f t="shared" si="1140"/>
        <v>6.8291048920846803E-3</v>
      </c>
      <c r="I24371">
        <f t="shared" si="1141"/>
        <v>3000</v>
      </c>
      <c r="J24371" t="str">
        <f t="shared" si="1142"/>
        <v/>
      </c>
    </row>
    <row r="24372" spans="1:10" x14ac:dyDescent="0.25">
      <c r="A24372" t="s">
        <v>800</v>
      </c>
      <c r="B24372" t="s">
        <v>13042</v>
      </c>
      <c r="C24372" s="27">
        <v>33840</v>
      </c>
      <c r="D24372">
        <v>3000</v>
      </c>
      <c r="E24372">
        <v>2.4810606060605998E-2</v>
      </c>
      <c r="F24372">
        <v>1</v>
      </c>
      <c r="G24372">
        <v>320.52585177790502</v>
      </c>
      <c r="H24372" s="73">
        <f t="shared" si="1140"/>
        <v>6.8196989739979794E-3</v>
      </c>
      <c r="I24372">
        <f t="shared" si="1141"/>
        <v>3000</v>
      </c>
      <c r="J24372" t="str">
        <f t="shared" si="1142"/>
        <v/>
      </c>
    </row>
    <row r="24373" spans="1:10" x14ac:dyDescent="0.25">
      <c r="A24373" t="s">
        <v>800</v>
      </c>
      <c r="B24373" t="s">
        <v>7766</v>
      </c>
      <c r="C24373" s="27">
        <v>90368.181818181794</v>
      </c>
      <c r="D24373">
        <v>3000</v>
      </c>
      <c r="E24373">
        <v>0.10681818181818099</v>
      </c>
      <c r="F24373">
        <v>2</v>
      </c>
      <c r="G24373">
        <v>855.78406776709096</v>
      </c>
      <c r="H24373" s="73">
        <f t="shared" si="1140"/>
        <v>6.8183791727934838E-3</v>
      </c>
      <c r="I24373">
        <f t="shared" si="1141"/>
        <v>3000</v>
      </c>
      <c r="J24373" t="str">
        <f t="shared" si="1142"/>
        <v/>
      </c>
    </row>
    <row r="24374" spans="1:10" x14ac:dyDescent="0.25">
      <c r="A24374" t="s">
        <v>800</v>
      </c>
      <c r="B24374" t="s">
        <v>12486</v>
      </c>
      <c r="C24374" s="27">
        <v>33840</v>
      </c>
      <c r="D24374">
        <v>3000</v>
      </c>
      <c r="E24374">
        <v>3.1060606060606E-2</v>
      </c>
      <c r="F24374">
        <v>1</v>
      </c>
      <c r="G24374">
        <v>317.774858948202</v>
      </c>
      <c r="H24374" s="73">
        <f t="shared" si="1140"/>
        <v>6.7611672116638724E-3</v>
      </c>
      <c r="I24374">
        <f t="shared" si="1141"/>
        <v>3000</v>
      </c>
      <c r="J24374" t="str">
        <f t="shared" si="1142"/>
        <v/>
      </c>
    </row>
    <row r="24375" spans="1:10" x14ac:dyDescent="0.25">
      <c r="A24375" t="s">
        <v>800</v>
      </c>
      <c r="B24375" t="s">
        <v>4632</v>
      </c>
      <c r="C24375" s="27">
        <v>125938.636363636</v>
      </c>
      <c r="D24375">
        <v>3000</v>
      </c>
      <c r="E24375">
        <v>0.148863636363636</v>
      </c>
      <c r="F24375">
        <v>2</v>
      </c>
      <c r="G24375">
        <v>1181.74974774717</v>
      </c>
      <c r="H24375" s="73">
        <f t="shared" si="1140"/>
        <v>6.7561460322722892E-3</v>
      </c>
      <c r="I24375">
        <f t="shared" si="1141"/>
        <v>3000</v>
      </c>
      <c r="J24375" t="str">
        <f t="shared" si="1142"/>
        <v/>
      </c>
    </row>
    <row r="24376" spans="1:10" x14ac:dyDescent="0.25">
      <c r="A24376" t="s">
        <v>800</v>
      </c>
      <c r="B24376" t="s">
        <v>6263</v>
      </c>
      <c r="C24376" s="27">
        <v>33840</v>
      </c>
      <c r="D24376">
        <v>3000</v>
      </c>
      <c r="E24376">
        <v>3.4090909090908998E-2</v>
      </c>
      <c r="F24376">
        <v>2</v>
      </c>
      <c r="G24376">
        <v>317.465212313417</v>
      </c>
      <c r="H24376" s="73">
        <f t="shared" si="1140"/>
        <v>6.7545789853918512E-3</v>
      </c>
      <c r="I24376">
        <f t="shared" si="1141"/>
        <v>3000</v>
      </c>
      <c r="J24376" t="str">
        <f t="shared" si="1142"/>
        <v/>
      </c>
    </row>
    <row r="24377" spans="1:10" x14ac:dyDescent="0.25">
      <c r="A24377" t="s">
        <v>800</v>
      </c>
      <c r="B24377" t="s">
        <v>13285</v>
      </c>
      <c r="C24377" s="27">
        <v>40857.9545454545</v>
      </c>
      <c r="D24377">
        <v>3000</v>
      </c>
      <c r="E24377">
        <v>4.8295454545454503E-2</v>
      </c>
      <c r="F24377">
        <v>4</v>
      </c>
      <c r="G24377">
        <v>382.097674441474</v>
      </c>
      <c r="H24377" s="73">
        <f t="shared" si="1140"/>
        <v>6.7333357398447593E-3</v>
      </c>
      <c r="I24377">
        <f t="shared" si="1141"/>
        <v>3000</v>
      </c>
      <c r="J24377" t="str">
        <f t="shared" si="1142"/>
        <v/>
      </c>
    </row>
    <row r="24378" spans="1:10" x14ac:dyDescent="0.25">
      <c r="A24378" t="s">
        <v>800</v>
      </c>
      <c r="B24378" t="s">
        <v>12612</v>
      </c>
      <c r="C24378" s="27">
        <v>33840</v>
      </c>
      <c r="D24378">
        <v>3000</v>
      </c>
      <c r="E24378">
        <v>1.9128787878787801E-2</v>
      </c>
      <c r="F24378">
        <v>1</v>
      </c>
      <c r="G24378">
        <v>315.51328693587698</v>
      </c>
      <c r="H24378" s="73">
        <f t="shared" si="1140"/>
        <v>6.7130486582101488E-3</v>
      </c>
      <c r="I24378">
        <f t="shared" si="1141"/>
        <v>3000</v>
      </c>
      <c r="J24378" t="str">
        <f t="shared" si="1142"/>
        <v/>
      </c>
    </row>
    <row r="24379" spans="1:10" x14ac:dyDescent="0.25">
      <c r="A24379" t="s">
        <v>800</v>
      </c>
      <c r="B24379" t="s">
        <v>9626</v>
      </c>
      <c r="C24379" s="27">
        <v>33840</v>
      </c>
      <c r="D24379">
        <v>3000</v>
      </c>
      <c r="E24379">
        <v>1.9507575757575699E-2</v>
      </c>
      <c r="F24379">
        <v>4</v>
      </c>
      <c r="G24379">
        <v>314.84734885380101</v>
      </c>
      <c r="H24379" s="73">
        <f t="shared" si="1140"/>
        <v>6.6988797628468296E-3</v>
      </c>
      <c r="I24379">
        <f t="shared" si="1141"/>
        <v>3000</v>
      </c>
      <c r="J24379" t="str">
        <f t="shared" si="1142"/>
        <v/>
      </c>
    </row>
    <row r="24380" spans="1:10" x14ac:dyDescent="0.25">
      <c r="A24380" t="s">
        <v>800</v>
      </c>
      <c r="B24380" t="s">
        <v>12054</v>
      </c>
      <c r="C24380" s="27">
        <v>71621.590909090795</v>
      </c>
      <c r="D24380">
        <v>3000</v>
      </c>
      <c r="E24380">
        <v>8.4659090909090906E-2</v>
      </c>
      <c r="F24380">
        <v>1</v>
      </c>
      <c r="G24380">
        <v>665.22294229423699</v>
      </c>
      <c r="H24380" s="73">
        <f t="shared" si="1140"/>
        <v>6.6873761441545538E-3</v>
      </c>
      <c r="I24380">
        <f t="shared" si="1141"/>
        <v>3000</v>
      </c>
      <c r="J24380" t="str">
        <f t="shared" si="1142"/>
        <v/>
      </c>
    </row>
    <row r="24381" spans="1:10" x14ac:dyDescent="0.25">
      <c r="A24381" t="s">
        <v>800</v>
      </c>
      <c r="B24381" t="s">
        <v>8837</v>
      </c>
      <c r="C24381" s="27">
        <v>47427.272727272699</v>
      </c>
      <c r="D24381">
        <v>3000</v>
      </c>
      <c r="E24381">
        <v>5.6060606060605998E-2</v>
      </c>
      <c r="F24381">
        <v>2</v>
      </c>
      <c r="G24381">
        <v>439.90864247123602</v>
      </c>
      <c r="H24381" s="73">
        <f t="shared" si="1140"/>
        <v>6.6783140662683453E-3</v>
      </c>
      <c r="I24381">
        <f t="shared" si="1141"/>
        <v>3000</v>
      </c>
      <c r="J24381" t="str">
        <f t="shared" si="1142"/>
        <v/>
      </c>
    </row>
    <row r="24382" spans="1:10" x14ac:dyDescent="0.25">
      <c r="A24382" t="s">
        <v>800</v>
      </c>
      <c r="B24382" t="s">
        <v>3490</v>
      </c>
      <c r="C24382" s="27">
        <v>33840</v>
      </c>
      <c r="D24382">
        <v>3000</v>
      </c>
      <c r="E24382">
        <v>3.7689393939393898E-2</v>
      </c>
      <c r="F24382">
        <v>11</v>
      </c>
      <c r="G24382">
        <v>312.76869176391801</v>
      </c>
      <c r="H24382" s="73">
        <f t="shared" si="1140"/>
        <v>6.6546530162535748E-3</v>
      </c>
      <c r="I24382">
        <f t="shared" si="1141"/>
        <v>3000</v>
      </c>
      <c r="J24382" t="str">
        <f t="shared" si="1142"/>
        <v/>
      </c>
    </row>
    <row r="24383" spans="1:10" x14ac:dyDescent="0.25">
      <c r="A24383" t="s">
        <v>800</v>
      </c>
      <c r="B24383" t="s">
        <v>6795</v>
      </c>
      <c r="C24383" s="27">
        <v>33840</v>
      </c>
      <c r="D24383">
        <v>3000</v>
      </c>
      <c r="E24383">
        <v>3.8257575757575699E-2</v>
      </c>
      <c r="F24383">
        <v>1</v>
      </c>
      <c r="G24383">
        <v>312.39069974914997</v>
      </c>
      <c r="H24383" s="73">
        <f t="shared" si="1140"/>
        <v>6.6466106329606377E-3</v>
      </c>
      <c r="I24383">
        <f t="shared" si="1141"/>
        <v>3000</v>
      </c>
      <c r="J24383" t="str">
        <f t="shared" si="1142"/>
        <v/>
      </c>
    </row>
    <row r="24384" spans="1:10" x14ac:dyDescent="0.25">
      <c r="A24384" t="s">
        <v>800</v>
      </c>
      <c r="B24384" t="s">
        <v>9017</v>
      </c>
      <c r="C24384" s="27">
        <v>33840</v>
      </c>
      <c r="D24384">
        <v>3000</v>
      </c>
      <c r="E24384">
        <v>2.5757575757575701E-2</v>
      </c>
      <c r="F24384">
        <v>2</v>
      </c>
      <c r="G24384">
        <v>311.81409573042299</v>
      </c>
      <c r="H24384" s="73">
        <f t="shared" si="1140"/>
        <v>6.6343424623494258E-3</v>
      </c>
      <c r="I24384">
        <f t="shared" si="1141"/>
        <v>3000</v>
      </c>
      <c r="J24384" t="str">
        <f t="shared" si="1142"/>
        <v/>
      </c>
    </row>
    <row r="24385" spans="1:10" x14ac:dyDescent="0.25">
      <c r="A24385" t="s">
        <v>800</v>
      </c>
      <c r="B24385" t="s">
        <v>12172</v>
      </c>
      <c r="C24385" s="27">
        <v>33840</v>
      </c>
      <c r="D24385">
        <v>3000</v>
      </c>
      <c r="E24385">
        <v>1.47727272727272E-2</v>
      </c>
      <c r="F24385">
        <v>1</v>
      </c>
      <c r="G24385">
        <v>311.38876020853098</v>
      </c>
      <c r="H24385" s="73">
        <f t="shared" si="1140"/>
        <v>6.6252927703942758E-3</v>
      </c>
      <c r="I24385">
        <f t="shared" si="1141"/>
        <v>3000</v>
      </c>
      <c r="J24385" t="str">
        <f t="shared" si="1142"/>
        <v/>
      </c>
    </row>
    <row r="24386" spans="1:10" x14ac:dyDescent="0.25">
      <c r="A24386" t="s">
        <v>800</v>
      </c>
      <c r="B24386" t="s">
        <v>13288</v>
      </c>
      <c r="C24386" s="27">
        <v>33840</v>
      </c>
      <c r="D24386">
        <v>3000</v>
      </c>
      <c r="E24386">
        <v>1.34469696969696E-2</v>
      </c>
      <c r="F24386">
        <v>1</v>
      </c>
      <c r="G24386">
        <v>311.38876020853098</v>
      </c>
      <c r="H24386" s="73">
        <f t="shared" ref="H24386:H24449" si="1143">G24386/SUMIFS(C:C,B:B,B24386)</f>
        <v>6.6252927703942758E-3</v>
      </c>
      <c r="I24386">
        <f t="shared" ref="I24386:I24449" si="1144">IF(A24386="Construction",SUMIFS(D:D,A:A,"Engineering",B:B,B24386),"")</f>
        <v>3000</v>
      </c>
      <c r="J24386" t="str">
        <f t="shared" si="1142"/>
        <v/>
      </c>
    </row>
    <row r="24387" spans="1:10" x14ac:dyDescent="0.25">
      <c r="A24387" t="s">
        <v>800</v>
      </c>
      <c r="B24387" t="s">
        <v>8762</v>
      </c>
      <c r="C24387" s="27">
        <v>49990.909090909001</v>
      </c>
      <c r="D24387">
        <v>3000</v>
      </c>
      <c r="E24387">
        <v>5.9090909090909E-2</v>
      </c>
      <c r="F24387">
        <v>8</v>
      </c>
      <c r="G24387">
        <v>457.458119290772</v>
      </c>
      <c r="H24387" s="73">
        <f t="shared" si="1143"/>
        <v>6.5885948441224288E-3</v>
      </c>
      <c r="I24387">
        <f t="shared" si="1144"/>
        <v>3000</v>
      </c>
      <c r="J24387" t="str">
        <f t="shared" ref="J24387:J24450" si="1145">IF(AND(I24387&lt;&gt;"",I24387&lt;&gt;3000,I24387&lt;&gt;0),D24387-I24387,"")</f>
        <v/>
      </c>
    </row>
    <row r="24388" spans="1:10" x14ac:dyDescent="0.25">
      <c r="A24388" t="s">
        <v>800</v>
      </c>
      <c r="B24388" t="s">
        <v>7657</v>
      </c>
      <c r="C24388" s="27">
        <v>33840</v>
      </c>
      <c r="D24388">
        <v>3000</v>
      </c>
      <c r="E24388">
        <v>1.7992424242424199E-2</v>
      </c>
      <c r="F24388">
        <v>1</v>
      </c>
      <c r="G24388">
        <v>309.64663478509402</v>
      </c>
      <c r="H24388" s="73">
        <f t="shared" si="1143"/>
        <v>6.5882262720232771E-3</v>
      </c>
      <c r="I24388">
        <f t="shared" si="1144"/>
        <v>3000</v>
      </c>
      <c r="J24388" t="str">
        <f t="shared" si="1145"/>
        <v/>
      </c>
    </row>
    <row r="24389" spans="1:10" x14ac:dyDescent="0.25">
      <c r="A24389" t="s">
        <v>800</v>
      </c>
      <c r="B24389" t="s">
        <v>10466</v>
      </c>
      <c r="C24389" s="27">
        <v>44222.727272727199</v>
      </c>
      <c r="D24389">
        <v>3000</v>
      </c>
      <c r="E24389">
        <v>5.22727272727272E-2</v>
      </c>
      <c r="F24389">
        <v>1</v>
      </c>
      <c r="G24389">
        <v>403.52609199083003</v>
      </c>
      <c r="H24389" s="73">
        <f t="shared" si="1143"/>
        <v>6.569897519924723E-3</v>
      </c>
      <c r="I24389">
        <f t="shared" si="1144"/>
        <v>3000</v>
      </c>
      <c r="J24389" t="str">
        <f t="shared" si="1145"/>
        <v/>
      </c>
    </row>
    <row r="24390" spans="1:10" x14ac:dyDescent="0.25">
      <c r="A24390" t="s">
        <v>800</v>
      </c>
      <c r="B24390" t="s">
        <v>8148</v>
      </c>
      <c r="C24390" s="27">
        <v>33840</v>
      </c>
      <c r="D24390">
        <v>3000</v>
      </c>
      <c r="E24390">
        <v>1.4583333333333301E-2</v>
      </c>
      <c r="F24390">
        <v>1</v>
      </c>
      <c r="G24390">
        <v>308.21867757674602</v>
      </c>
      <c r="H24390" s="73">
        <f t="shared" si="1143"/>
        <v>6.5578442037605537E-3</v>
      </c>
      <c r="I24390">
        <f t="shared" si="1144"/>
        <v>3000</v>
      </c>
      <c r="J24390" t="str">
        <f t="shared" si="1145"/>
        <v/>
      </c>
    </row>
    <row r="24391" spans="1:10" x14ac:dyDescent="0.25">
      <c r="A24391" t="s">
        <v>800</v>
      </c>
      <c r="B24391" t="s">
        <v>9104</v>
      </c>
      <c r="C24391" s="27">
        <v>33840</v>
      </c>
      <c r="D24391">
        <v>3000</v>
      </c>
      <c r="E24391">
        <v>1.17424242424242E-2</v>
      </c>
      <c r="F24391">
        <v>1</v>
      </c>
      <c r="G24391">
        <v>308.21867757674602</v>
      </c>
      <c r="H24391" s="73">
        <f t="shared" si="1143"/>
        <v>6.5578442037605537E-3</v>
      </c>
      <c r="I24391">
        <f t="shared" si="1144"/>
        <v>3000</v>
      </c>
      <c r="J24391" t="str">
        <f t="shared" si="1145"/>
        <v/>
      </c>
    </row>
    <row r="24392" spans="1:10" x14ac:dyDescent="0.25">
      <c r="A24392" t="s">
        <v>800</v>
      </c>
      <c r="B24392" t="s">
        <v>10441</v>
      </c>
      <c r="C24392" s="27">
        <v>33840</v>
      </c>
      <c r="D24392">
        <v>3000</v>
      </c>
      <c r="E24392">
        <v>2.9924242424242398E-2</v>
      </c>
      <c r="F24392">
        <v>6</v>
      </c>
      <c r="G24392">
        <v>308.21867757674602</v>
      </c>
      <c r="H24392" s="73">
        <f t="shared" si="1143"/>
        <v>6.5578442037605537E-3</v>
      </c>
      <c r="I24392">
        <f t="shared" si="1144"/>
        <v>3000</v>
      </c>
      <c r="J24392" t="str">
        <f t="shared" si="1145"/>
        <v/>
      </c>
    </row>
    <row r="24393" spans="1:10" x14ac:dyDescent="0.25">
      <c r="A24393" t="s">
        <v>800</v>
      </c>
      <c r="B24393" t="s">
        <v>5565</v>
      </c>
      <c r="C24393" s="27">
        <v>83959.090909090897</v>
      </c>
      <c r="D24393">
        <v>3000</v>
      </c>
      <c r="E24393">
        <v>9.9242424242424201E-2</v>
      </c>
      <c r="F24393">
        <v>3</v>
      </c>
      <c r="G24393">
        <v>761.48408845840504</v>
      </c>
      <c r="H24393" s="73">
        <f t="shared" si="1143"/>
        <v>6.5301867582595128E-3</v>
      </c>
      <c r="I24393">
        <f t="shared" si="1144"/>
        <v>3000</v>
      </c>
      <c r="J24393" t="str">
        <f t="shared" si="1145"/>
        <v/>
      </c>
    </row>
    <row r="24394" spans="1:10" x14ac:dyDescent="0.25">
      <c r="A24394" t="s">
        <v>800</v>
      </c>
      <c r="B24394" t="s">
        <v>9591</v>
      </c>
      <c r="C24394" s="27">
        <v>33840</v>
      </c>
      <c r="D24394">
        <v>3000</v>
      </c>
      <c r="E24394">
        <v>2.0643939393939301E-2</v>
      </c>
      <c r="F24394">
        <v>1</v>
      </c>
      <c r="G24394">
        <v>306.681713483669</v>
      </c>
      <c r="H24394" s="73">
        <f t="shared" si="1143"/>
        <v>6.5251428400780638E-3</v>
      </c>
      <c r="I24394">
        <f t="shared" si="1144"/>
        <v>3000</v>
      </c>
      <c r="J24394" t="str">
        <f t="shared" si="1145"/>
        <v/>
      </c>
    </row>
    <row r="24395" spans="1:10" x14ac:dyDescent="0.25">
      <c r="A24395" t="s">
        <v>800</v>
      </c>
      <c r="B24395" t="s">
        <v>8508</v>
      </c>
      <c r="C24395" s="27">
        <v>33840</v>
      </c>
      <c r="D24395">
        <v>3000</v>
      </c>
      <c r="E24395">
        <v>1.8939393939393901E-3</v>
      </c>
      <c r="F24395">
        <v>1</v>
      </c>
      <c r="G24395">
        <v>306.51696446937802</v>
      </c>
      <c r="H24395" s="73">
        <f t="shared" si="1143"/>
        <v>6.5216375419016601E-3</v>
      </c>
      <c r="I24395">
        <f t="shared" si="1144"/>
        <v>3000</v>
      </c>
      <c r="J24395" t="str">
        <f t="shared" si="1145"/>
        <v/>
      </c>
    </row>
    <row r="24396" spans="1:10" x14ac:dyDescent="0.25">
      <c r="A24396" t="s">
        <v>800</v>
      </c>
      <c r="B24396" t="s">
        <v>9378</v>
      </c>
      <c r="C24396" s="27">
        <v>33840</v>
      </c>
      <c r="D24396">
        <v>3000</v>
      </c>
      <c r="E24396">
        <v>2.9166666666666601E-2</v>
      </c>
      <c r="G24396">
        <v>306.26867149652901</v>
      </c>
      <c r="H24396" s="73">
        <f t="shared" si="1143"/>
        <v>6.516354712692107E-3</v>
      </c>
      <c r="I24396">
        <f t="shared" si="1144"/>
        <v>3000</v>
      </c>
      <c r="J24396" t="str">
        <f t="shared" si="1145"/>
        <v/>
      </c>
    </row>
    <row r="24397" spans="1:10" x14ac:dyDescent="0.25">
      <c r="A24397" t="s">
        <v>800</v>
      </c>
      <c r="B24397" t="s">
        <v>11938</v>
      </c>
      <c r="C24397" s="27">
        <v>33840</v>
      </c>
      <c r="D24397">
        <v>3000</v>
      </c>
      <c r="E24397">
        <v>2.7272727272727199E-2</v>
      </c>
      <c r="F24397">
        <v>8</v>
      </c>
      <c r="G24397">
        <v>306.04642190404797</v>
      </c>
      <c r="H24397" s="73">
        <f t="shared" si="1143"/>
        <v>6.5116259979584677E-3</v>
      </c>
      <c r="I24397">
        <f t="shared" si="1144"/>
        <v>3000</v>
      </c>
      <c r="J24397" t="str">
        <f t="shared" si="1145"/>
        <v/>
      </c>
    </row>
    <row r="24398" spans="1:10" x14ac:dyDescent="0.25">
      <c r="A24398" t="s">
        <v>800</v>
      </c>
      <c r="B24398" t="s">
        <v>9440</v>
      </c>
      <c r="C24398" s="27">
        <v>61527.272727272699</v>
      </c>
      <c r="D24398">
        <v>3000</v>
      </c>
      <c r="E24398">
        <v>7.2727272727272696E-2</v>
      </c>
      <c r="F24398">
        <v>2</v>
      </c>
      <c r="G24398">
        <v>556.21236421933997</v>
      </c>
      <c r="H24398" s="73">
        <f t="shared" si="1143"/>
        <v>6.5088680919284511E-3</v>
      </c>
      <c r="I24398">
        <f t="shared" si="1144"/>
        <v>3000</v>
      </c>
      <c r="J24398" t="str">
        <f t="shared" si="1145"/>
        <v/>
      </c>
    </row>
    <row r="24399" spans="1:10" x14ac:dyDescent="0.25">
      <c r="A24399" t="s">
        <v>800</v>
      </c>
      <c r="B24399" t="s">
        <v>7944</v>
      </c>
      <c r="C24399" s="27">
        <v>61527.272727272699</v>
      </c>
      <c r="D24399">
        <v>3000</v>
      </c>
      <c r="E24399">
        <v>7.2727272727272696E-2</v>
      </c>
      <c r="F24399">
        <v>4</v>
      </c>
      <c r="G24399">
        <v>556.14952901980496</v>
      </c>
      <c r="H24399" s="73">
        <f t="shared" si="1143"/>
        <v>6.5081327864019772E-3</v>
      </c>
      <c r="I24399">
        <f t="shared" si="1144"/>
        <v>3000</v>
      </c>
      <c r="J24399" t="str">
        <f t="shared" si="1145"/>
        <v/>
      </c>
    </row>
    <row r="24400" spans="1:10" x14ac:dyDescent="0.25">
      <c r="A24400" t="s">
        <v>800</v>
      </c>
      <c r="B24400" t="s">
        <v>6477</v>
      </c>
      <c r="C24400" s="27">
        <v>33840</v>
      </c>
      <c r="D24400">
        <v>3000</v>
      </c>
      <c r="E24400">
        <v>2.9356060606060601E-2</v>
      </c>
      <c r="F24400">
        <v>43</v>
      </c>
      <c r="G24400">
        <v>304.528508590299</v>
      </c>
      <c r="H24400" s="73">
        <f t="shared" si="1143"/>
        <v>6.4793299700063615E-3</v>
      </c>
      <c r="I24400">
        <f t="shared" si="1144"/>
        <v>3000</v>
      </c>
      <c r="J24400" t="str">
        <f t="shared" si="1145"/>
        <v/>
      </c>
    </row>
    <row r="24401" spans="1:10" x14ac:dyDescent="0.25">
      <c r="A24401" t="s">
        <v>800</v>
      </c>
      <c r="B24401" t="s">
        <v>8897</v>
      </c>
      <c r="C24401" s="27">
        <v>33840</v>
      </c>
      <c r="D24401">
        <v>3000</v>
      </c>
      <c r="E24401">
        <v>1.5530303030303E-2</v>
      </c>
      <c r="F24401">
        <v>2</v>
      </c>
      <c r="G24401">
        <v>304.528508590299</v>
      </c>
      <c r="H24401" s="73">
        <f t="shared" si="1143"/>
        <v>6.4793299700063615E-3</v>
      </c>
      <c r="I24401">
        <f t="shared" si="1144"/>
        <v>3000</v>
      </c>
      <c r="J24401" t="str">
        <f t="shared" si="1145"/>
        <v/>
      </c>
    </row>
    <row r="24402" spans="1:10" x14ac:dyDescent="0.25">
      <c r="A24402" t="s">
        <v>800</v>
      </c>
      <c r="B24402" t="s">
        <v>12019</v>
      </c>
      <c r="C24402" s="27">
        <v>33840</v>
      </c>
      <c r="D24402">
        <v>3000</v>
      </c>
      <c r="E24402">
        <v>2.0833333333333301E-2</v>
      </c>
      <c r="F24402">
        <v>7</v>
      </c>
      <c r="G24402">
        <v>303.93502559142303</v>
      </c>
      <c r="H24402" s="73">
        <f t="shared" si="1143"/>
        <v>6.4667026721579365E-3</v>
      </c>
      <c r="I24402">
        <f t="shared" si="1144"/>
        <v>3000</v>
      </c>
      <c r="J24402" t="str">
        <f t="shared" si="1145"/>
        <v/>
      </c>
    </row>
    <row r="24403" spans="1:10" x14ac:dyDescent="0.25">
      <c r="A24403" t="s">
        <v>800</v>
      </c>
      <c r="B24403" t="s">
        <v>4695</v>
      </c>
      <c r="C24403" s="27">
        <v>33840</v>
      </c>
      <c r="D24403">
        <v>3000</v>
      </c>
      <c r="E24403">
        <v>1.9128787878787801E-2</v>
      </c>
      <c r="F24403">
        <v>6</v>
      </c>
      <c r="G24403">
        <v>303.80025201407699</v>
      </c>
      <c r="H24403" s="73">
        <f t="shared" si="1143"/>
        <v>6.4638351492356805E-3</v>
      </c>
      <c r="I24403">
        <f t="shared" si="1144"/>
        <v>3000</v>
      </c>
      <c r="J24403" t="str">
        <f t="shared" si="1145"/>
        <v/>
      </c>
    </row>
    <row r="24404" spans="1:10" x14ac:dyDescent="0.25">
      <c r="A24404" t="s">
        <v>800</v>
      </c>
      <c r="B24404" t="s">
        <v>6251</v>
      </c>
      <c r="C24404" s="27">
        <v>77550</v>
      </c>
      <c r="D24404">
        <v>3000</v>
      </c>
      <c r="E24404">
        <v>9.1666666666666605E-2</v>
      </c>
      <c r="F24404">
        <v>8</v>
      </c>
      <c r="G24404">
        <v>695.23982351368102</v>
      </c>
      <c r="H24404" s="73">
        <f t="shared" si="1143"/>
        <v>6.4548378198562278E-3</v>
      </c>
      <c r="I24404">
        <f t="shared" si="1144"/>
        <v>3000</v>
      </c>
      <c r="J24404" t="str">
        <f t="shared" si="1145"/>
        <v/>
      </c>
    </row>
    <row r="24405" spans="1:10" x14ac:dyDescent="0.25">
      <c r="A24405" t="s">
        <v>800</v>
      </c>
      <c r="B24405" t="s">
        <v>5217</v>
      </c>
      <c r="C24405" s="27">
        <v>103026.136363636</v>
      </c>
      <c r="D24405">
        <v>3000</v>
      </c>
      <c r="E24405">
        <v>0.121780303030303</v>
      </c>
      <c r="F24405">
        <v>1</v>
      </c>
      <c r="G24405">
        <v>923.41232806490302</v>
      </c>
      <c r="H24405" s="73">
        <f t="shared" si="1143"/>
        <v>6.4532836003874132E-3</v>
      </c>
      <c r="I24405">
        <f t="shared" si="1144"/>
        <v>3000</v>
      </c>
      <c r="J24405" t="str">
        <f t="shared" si="1145"/>
        <v/>
      </c>
    </row>
    <row r="24406" spans="1:10" x14ac:dyDescent="0.25">
      <c r="A24406" t="s">
        <v>800</v>
      </c>
      <c r="B24406" t="s">
        <v>8228</v>
      </c>
      <c r="C24406" s="27">
        <v>51753.409090909001</v>
      </c>
      <c r="D24406">
        <v>3000</v>
      </c>
      <c r="E24406">
        <v>6.1174242424242402E-2</v>
      </c>
      <c r="F24406">
        <v>1</v>
      </c>
      <c r="G24406">
        <v>461.30345255291297</v>
      </c>
      <c r="H24406" s="73">
        <f t="shared" si="1143"/>
        <v>6.4177122178496419E-3</v>
      </c>
      <c r="I24406">
        <f t="shared" si="1144"/>
        <v>3000</v>
      </c>
      <c r="J24406" t="str">
        <f t="shared" si="1145"/>
        <v/>
      </c>
    </row>
    <row r="24407" spans="1:10" x14ac:dyDescent="0.25">
      <c r="A24407" t="s">
        <v>800</v>
      </c>
      <c r="B24407" t="s">
        <v>5483</v>
      </c>
      <c r="C24407" s="27">
        <v>36051.136363636302</v>
      </c>
      <c r="D24407">
        <v>3000</v>
      </c>
      <c r="E24407">
        <v>4.2613636363636298E-2</v>
      </c>
      <c r="F24407">
        <v>14</v>
      </c>
      <c r="G24407">
        <v>320.75296862779902</v>
      </c>
      <c r="H24407" s="73">
        <f t="shared" si="1143"/>
        <v>6.4059599975594631E-3</v>
      </c>
      <c r="I24407">
        <f t="shared" si="1144"/>
        <v>3000</v>
      </c>
      <c r="J24407" t="str">
        <f t="shared" si="1145"/>
        <v/>
      </c>
    </row>
    <row r="24408" spans="1:10" x14ac:dyDescent="0.25">
      <c r="A24408" t="s">
        <v>800</v>
      </c>
      <c r="B24408" t="s">
        <v>10595</v>
      </c>
      <c r="C24408" s="27">
        <v>33840</v>
      </c>
      <c r="D24408">
        <v>3000</v>
      </c>
      <c r="E24408">
        <v>2.0833333333333301E-2</v>
      </c>
      <c r="F24408">
        <v>6</v>
      </c>
      <c r="G24408">
        <v>300.85475500628002</v>
      </c>
      <c r="H24408" s="73">
        <f t="shared" si="1143"/>
        <v>6.4011650001336174E-3</v>
      </c>
      <c r="I24408">
        <f t="shared" si="1144"/>
        <v>3000</v>
      </c>
      <c r="J24408" t="str">
        <f t="shared" si="1145"/>
        <v/>
      </c>
    </row>
    <row r="24409" spans="1:10" x14ac:dyDescent="0.25">
      <c r="A24409" t="s">
        <v>800</v>
      </c>
      <c r="B24409" t="s">
        <v>8385</v>
      </c>
      <c r="C24409" s="27">
        <v>37813.636363636302</v>
      </c>
      <c r="D24409">
        <v>3000</v>
      </c>
      <c r="E24409">
        <v>4.46969696969697E-2</v>
      </c>
      <c r="G24409">
        <v>336.07663845501497</v>
      </c>
      <c r="H24409" s="73">
        <f t="shared" si="1143"/>
        <v>6.3991512839613489E-3</v>
      </c>
      <c r="I24409">
        <f t="shared" si="1144"/>
        <v>3000</v>
      </c>
      <c r="J24409" t="str">
        <f t="shared" si="1145"/>
        <v/>
      </c>
    </row>
    <row r="24410" spans="1:10" x14ac:dyDescent="0.25">
      <c r="A24410" t="s">
        <v>800</v>
      </c>
      <c r="B24410" t="s">
        <v>7521</v>
      </c>
      <c r="C24410" s="27">
        <v>33840</v>
      </c>
      <c r="D24410">
        <v>3000</v>
      </c>
      <c r="E24410">
        <v>1.1931818181818101E-2</v>
      </c>
      <c r="F24410">
        <v>13</v>
      </c>
      <c r="G24410">
        <v>300.178101324723</v>
      </c>
      <c r="H24410" s="73">
        <f t="shared" si="1143"/>
        <v>6.3867681132919784E-3</v>
      </c>
      <c r="I24410">
        <f t="shared" si="1144"/>
        <v>3000</v>
      </c>
      <c r="J24410" t="str">
        <f t="shared" si="1145"/>
        <v/>
      </c>
    </row>
    <row r="24411" spans="1:10" x14ac:dyDescent="0.25">
      <c r="A24411" t="s">
        <v>800</v>
      </c>
      <c r="B24411" t="s">
        <v>13077</v>
      </c>
      <c r="C24411" s="27">
        <v>33840</v>
      </c>
      <c r="D24411">
        <v>3000</v>
      </c>
      <c r="E24411">
        <v>3.6742424242424201E-2</v>
      </c>
      <c r="F24411">
        <v>4</v>
      </c>
      <c r="G24411">
        <v>300.178101324723</v>
      </c>
      <c r="H24411" s="73">
        <f t="shared" si="1143"/>
        <v>6.3867681132919784E-3</v>
      </c>
      <c r="I24411">
        <f t="shared" si="1144"/>
        <v>3000</v>
      </c>
      <c r="J24411" t="str">
        <f t="shared" si="1145"/>
        <v/>
      </c>
    </row>
    <row r="24412" spans="1:10" x14ac:dyDescent="0.25">
      <c r="A24412" t="s">
        <v>800</v>
      </c>
      <c r="B24412" t="s">
        <v>9045</v>
      </c>
      <c r="C24412" s="27">
        <v>41659.090909090803</v>
      </c>
      <c r="D24412">
        <v>3000</v>
      </c>
      <c r="E24412">
        <v>4.9242424242424199E-2</v>
      </c>
      <c r="F24412">
        <v>3</v>
      </c>
      <c r="G24412">
        <v>369.29484965979498</v>
      </c>
      <c r="H24412" s="73">
        <f t="shared" si="1143"/>
        <v>6.3825754703886201E-3</v>
      </c>
      <c r="I24412">
        <f t="shared" si="1144"/>
        <v>3000</v>
      </c>
      <c r="J24412" t="str">
        <f t="shared" si="1145"/>
        <v/>
      </c>
    </row>
    <row r="24413" spans="1:10" x14ac:dyDescent="0.25">
      <c r="A24413" t="s">
        <v>800</v>
      </c>
      <c r="B24413" t="s">
        <v>6589</v>
      </c>
      <c r="C24413" s="27">
        <v>33840</v>
      </c>
      <c r="D24413">
        <v>3000</v>
      </c>
      <c r="E24413">
        <v>2.1590909090909001E-2</v>
      </c>
      <c r="F24413">
        <v>2</v>
      </c>
      <c r="G24413">
        <v>299.83965843079699</v>
      </c>
      <c r="H24413" s="73">
        <f t="shared" si="1143"/>
        <v>6.3795672006552555E-3</v>
      </c>
      <c r="I24413">
        <f t="shared" si="1144"/>
        <v>3000</v>
      </c>
      <c r="J24413" t="str">
        <f t="shared" si="1145"/>
        <v/>
      </c>
    </row>
    <row r="24414" spans="1:10" x14ac:dyDescent="0.25">
      <c r="A24414" t="s">
        <v>800</v>
      </c>
      <c r="B24414" t="s">
        <v>11574</v>
      </c>
      <c r="C24414" s="27">
        <v>109274.999999999</v>
      </c>
      <c r="D24414">
        <v>3000</v>
      </c>
      <c r="E24414">
        <v>0.12916666666666601</v>
      </c>
      <c r="F24414">
        <v>4</v>
      </c>
      <c r="G24414">
        <v>966.13895735167102</v>
      </c>
      <c r="H24414" s="73">
        <f t="shared" si="1143"/>
        <v>6.3657748734221725E-3</v>
      </c>
      <c r="I24414">
        <f t="shared" si="1144"/>
        <v>3000</v>
      </c>
      <c r="J24414" t="str">
        <f t="shared" si="1145"/>
        <v/>
      </c>
    </row>
    <row r="24415" spans="1:10" x14ac:dyDescent="0.25">
      <c r="A24415" t="s">
        <v>800</v>
      </c>
      <c r="B24415" t="s">
        <v>13036</v>
      </c>
      <c r="C24415" s="27">
        <v>33840</v>
      </c>
      <c r="D24415">
        <v>3000</v>
      </c>
      <c r="E24415">
        <v>3.6553030303030302E-2</v>
      </c>
      <c r="F24415">
        <v>1</v>
      </c>
      <c r="G24415">
        <v>299.11609013930303</v>
      </c>
      <c r="H24415" s="73">
        <f t="shared" si="1143"/>
        <v>6.364172130623469E-3</v>
      </c>
      <c r="I24415">
        <f t="shared" si="1144"/>
        <v>3000</v>
      </c>
      <c r="J24415" t="str">
        <f t="shared" si="1145"/>
        <v/>
      </c>
    </row>
    <row r="24416" spans="1:10" x14ac:dyDescent="0.25">
      <c r="A24416" t="s">
        <v>800</v>
      </c>
      <c r="B24416" t="s">
        <v>10909</v>
      </c>
      <c r="C24416" s="27">
        <v>35249.999999999898</v>
      </c>
      <c r="D24416">
        <v>3000</v>
      </c>
      <c r="E24416">
        <v>4.1666666666666602E-2</v>
      </c>
      <c r="F24416">
        <v>1</v>
      </c>
      <c r="G24416">
        <v>311.18517245416001</v>
      </c>
      <c r="H24416" s="73">
        <f t="shared" si="1143"/>
        <v>6.3561226714041368E-3</v>
      </c>
      <c r="I24416">
        <f t="shared" si="1144"/>
        <v>3000</v>
      </c>
      <c r="J24416" t="str">
        <f t="shared" si="1145"/>
        <v/>
      </c>
    </row>
    <row r="24417" spans="1:10" x14ac:dyDescent="0.25">
      <c r="A24417" t="s">
        <v>800</v>
      </c>
      <c r="B24417" t="s">
        <v>10944</v>
      </c>
      <c r="C24417" s="27">
        <v>85561.363636363603</v>
      </c>
      <c r="D24417">
        <v>3000</v>
      </c>
      <c r="E24417">
        <v>0.101136363636363</v>
      </c>
      <c r="F24417">
        <v>3</v>
      </c>
      <c r="G24417">
        <v>754.61652616056597</v>
      </c>
      <c r="H24417" s="73">
        <f t="shared" si="1143"/>
        <v>6.3501079896848998E-3</v>
      </c>
      <c r="I24417">
        <f t="shared" si="1144"/>
        <v>3000</v>
      </c>
      <c r="J24417" t="str">
        <f t="shared" si="1145"/>
        <v/>
      </c>
    </row>
    <row r="24418" spans="1:10" x14ac:dyDescent="0.25">
      <c r="A24418" t="s">
        <v>800</v>
      </c>
      <c r="B24418" t="s">
        <v>5443</v>
      </c>
      <c r="C24418" s="27">
        <v>61847.727272727199</v>
      </c>
      <c r="D24418">
        <v>3000</v>
      </c>
      <c r="E24418">
        <v>7.3106060606060605E-2</v>
      </c>
      <c r="F24418">
        <v>1</v>
      </c>
      <c r="G24418">
        <v>545.31024342382295</v>
      </c>
      <c r="H24418" s="73">
        <f t="shared" si="1143"/>
        <v>6.3482264034346574E-3</v>
      </c>
      <c r="I24418">
        <f t="shared" si="1144"/>
        <v>3000</v>
      </c>
      <c r="J24418" t="str">
        <f t="shared" si="1145"/>
        <v/>
      </c>
    </row>
    <row r="24419" spans="1:10" x14ac:dyDescent="0.25">
      <c r="A24419" t="s">
        <v>800</v>
      </c>
      <c r="B24419" t="s">
        <v>9921</v>
      </c>
      <c r="C24419" s="27">
        <v>33840</v>
      </c>
      <c r="D24419">
        <v>3000</v>
      </c>
      <c r="E24419">
        <v>8.7121212121212092E-3</v>
      </c>
      <c r="F24419">
        <v>2</v>
      </c>
      <c r="G24419">
        <v>295.80637904409201</v>
      </c>
      <c r="H24419" s="73">
        <f t="shared" si="1143"/>
        <v>6.2937527456189786E-3</v>
      </c>
      <c r="I24419">
        <f t="shared" si="1144"/>
        <v>3000</v>
      </c>
      <c r="J24419" t="str">
        <f t="shared" si="1145"/>
        <v/>
      </c>
    </row>
    <row r="24420" spans="1:10" x14ac:dyDescent="0.25">
      <c r="A24420" t="s">
        <v>800</v>
      </c>
      <c r="B24420" t="s">
        <v>12242</v>
      </c>
      <c r="C24420" s="27">
        <v>33840</v>
      </c>
      <c r="D24420">
        <v>3000</v>
      </c>
      <c r="E24420">
        <v>2.2348484848484802E-2</v>
      </c>
      <c r="F24420">
        <v>6</v>
      </c>
      <c r="G24420">
        <v>295.61017369586898</v>
      </c>
      <c r="H24420" s="73">
        <f t="shared" si="1143"/>
        <v>6.289578163741893E-3</v>
      </c>
      <c r="I24420">
        <f t="shared" si="1144"/>
        <v>3000</v>
      </c>
      <c r="J24420" t="str">
        <f t="shared" si="1145"/>
        <v/>
      </c>
    </row>
    <row r="24421" spans="1:10" x14ac:dyDescent="0.25">
      <c r="A24421" t="s">
        <v>800</v>
      </c>
      <c r="B24421" t="s">
        <v>5101</v>
      </c>
      <c r="C24421" s="27">
        <v>52875</v>
      </c>
      <c r="D24421">
        <v>3000</v>
      </c>
      <c r="E24421">
        <v>6.25E-2</v>
      </c>
      <c r="F24421">
        <v>1</v>
      </c>
      <c r="G24421">
        <v>460.85221309559302</v>
      </c>
      <c r="H24421" s="73">
        <f t="shared" si="1143"/>
        <v>6.2754343910889259E-3</v>
      </c>
      <c r="I24421">
        <f t="shared" si="1144"/>
        <v>3000</v>
      </c>
      <c r="J24421" t="str">
        <f t="shared" si="1145"/>
        <v/>
      </c>
    </row>
    <row r="24422" spans="1:10" x14ac:dyDescent="0.25">
      <c r="A24422" t="s">
        <v>800</v>
      </c>
      <c r="B24422" t="s">
        <v>10800</v>
      </c>
      <c r="C24422" s="27">
        <v>33840</v>
      </c>
      <c r="D24422">
        <v>3000</v>
      </c>
      <c r="E24422">
        <v>1.06060606060606E-2</v>
      </c>
      <c r="F24422">
        <v>3</v>
      </c>
      <c r="G24422">
        <v>292.86714327936897</v>
      </c>
      <c r="H24422" s="73">
        <f t="shared" si="1143"/>
        <v>6.2312158144546591E-3</v>
      </c>
      <c r="I24422">
        <f t="shared" si="1144"/>
        <v>3000</v>
      </c>
      <c r="J24422" t="str">
        <f t="shared" si="1145"/>
        <v/>
      </c>
    </row>
    <row r="24423" spans="1:10" x14ac:dyDescent="0.25">
      <c r="A24423" t="s">
        <v>800</v>
      </c>
      <c r="B24423" t="s">
        <v>8244</v>
      </c>
      <c r="C24423" s="27">
        <v>109114.77272727199</v>
      </c>
      <c r="D24423">
        <v>3000</v>
      </c>
      <c r="E24423">
        <v>0.128977272727272</v>
      </c>
      <c r="F24423">
        <v>2</v>
      </c>
      <c r="G24423">
        <v>943.80818881997698</v>
      </c>
      <c r="H24423" s="73">
        <f t="shared" si="1143"/>
        <v>6.2277717211478784E-3</v>
      </c>
      <c r="I24423">
        <f t="shared" si="1144"/>
        <v>3000</v>
      </c>
      <c r="J24423" t="str">
        <f t="shared" si="1145"/>
        <v/>
      </c>
    </row>
    <row r="24424" spans="1:10" x14ac:dyDescent="0.25">
      <c r="A24424" t="s">
        <v>800</v>
      </c>
      <c r="B24424" t="s">
        <v>10194</v>
      </c>
      <c r="C24424" s="27">
        <v>33840</v>
      </c>
      <c r="D24424">
        <v>3000</v>
      </c>
      <c r="E24424">
        <v>1.76136363636363E-2</v>
      </c>
      <c r="F24424">
        <v>1</v>
      </c>
      <c r="G24424">
        <v>292.56488860996501</v>
      </c>
      <c r="H24424" s="73">
        <f t="shared" si="1143"/>
        <v>6.2247848640418092E-3</v>
      </c>
      <c r="I24424">
        <f t="shared" si="1144"/>
        <v>3000</v>
      </c>
      <c r="J24424" t="str">
        <f t="shared" si="1145"/>
        <v/>
      </c>
    </row>
    <row r="24425" spans="1:10" x14ac:dyDescent="0.25">
      <c r="A24425" t="s">
        <v>800</v>
      </c>
      <c r="B24425" t="s">
        <v>6898</v>
      </c>
      <c r="C24425" s="27">
        <v>60726.136363636302</v>
      </c>
      <c r="D24425">
        <v>3000</v>
      </c>
      <c r="E24425">
        <v>7.1780303030303E-2</v>
      </c>
      <c r="F24425">
        <v>4</v>
      </c>
      <c r="G24425">
        <v>524.21624365726802</v>
      </c>
      <c r="H24425" s="73">
        <f t="shared" si="1143"/>
        <v>6.2153747633983654E-3</v>
      </c>
      <c r="I24425">
        <f t="shared" si="1144"/>
        <v>3000</v>
      </c>
      <c r="J24425" t="str">
        <f t="shared" si="1145"/>
        <v/>
      </c>
    </row>
    <row r="24426" spans="1:10" x14ac:dyDescent="0.25">
      <c r="A24426" t="s">
        <v>800</v>
      </c>
      <c r="B24426" t="s">
        <v>7706</v>
      </c>
      <c r="C24426" s="27">
        <v>88926.136363636295</v>
      </c>
      <c r="D24426">
        <v>3000</v>
      </c>
      <c r="E24426">
        <v>0.10511363636363601</v>
      </c>
      <c r="F24426">
        <v>8</v>
      </c>
      <c r="G24426">
        <v>767.02798218294402</v>
      </c>
      <c r="H24426" s="73">
        <f t="shared" si="1143"/>
        <v>6.2103243180769777E-3</v>
      </c>
      <c r="I24426">
        <f t="shared" si="1144"/>
        <v>3000</v>
      </c>
      <c r="J24426" t="str">
        <f t="shared" si="1145"/>
        <v/>
      </c>
    </row>
    <row r="24427" spans="1:10" x14ac:dyDescent="0.25">
      <c r="A24427" t="s">
        <v>800</v>
      </c>
      <c r="B24427" t="s">
        <v>7719</v>
      </c>
      <c r="C24427" s="27">
        <v>34609.090909090897</v>
      </c>
      <c r="D24427">
        <v>3000</v>
      </c>
      <c r="E24427">
        <v>4.0909090909090902E-2</v>
      </c>
      <c r="F24427">
        <v>1</v>
      </c>
      <c r="G24427">
        <v>297.87494453706501</v>
      </c>
      <c r="H24427" s="73">
        <f t="shared" si="1143"/>
        <v>6.1969255601091568E-3</v>
      </c>
      <c r="I24427">
        <f t="shared" si="1144"/>
        <v>3000</v>
      </c>
      <c r="J24427" t="str">
        <f t="shared" si="1145"/>
        <v/>
      </c>
    </row>
    <row r="24428" spans="1:10" x14ac:dyDescent="0.25">
      <c r="A24428" t="s">
        <v>800</v>
      </c>
      <c r="B24428" t="s">
        <v>8868</v>
      </c>
      <c r="C24428" s="27">
        <v>49349.999999999898</v>
      </c>
      <c r="D24428">
        <v>3000</v>
      </c>
      <c r="E24428">
        <v>5.83333333333333E-2</v>
      </c>
      <c r="F24428">
        <v>1</v>
      </c>
      <c r="G24428">
        <v>424.517859101071</v>
      </c>
      <c r="H24428" s="73">
        <f t="shared" si="1143"/>
        <v>6.1935736282223274E-3</v>
      </c>
      <c r="I24428">
        <f t="shared" si="1144"/>
        <v>3000</v>
      </c>
      <c r="J24428" t="str">
        <f t="shared" si="1145"/>
        <v/>
      </c>
    </row>
    <row r="24429" spans="1:10" x14ac:dyDescent="0.25">
      <c r="A24429" t="s">
        <v>800</v>
      </c>
      <c r="B24429" t="s">
        <v>13212</v>
      </c>
      <c r="C24429" s="27">
        <v>33840</v>
      </c>
      <c r="D24429">
        <v>3000</v>
      </c>
      <c r="E24429">
        <v>3.4848484848484802E-2</v>
      </c>
      <c r="F24429">
        <v>1</v>
      </c>
      <c r="G24429">
        <v>290.748413257133</v>
      </c>
      <c r="H24429" s="73">
        <f t="shared" si="1143"/>
        <v>6.1861364522794258E-3</v>
      </c>
      <c r="I24429">
        <f t="shared" si="1144"/>
        <v>3000</v>
      </c>
      <c r="J24429" t="str">
        <f t="shared" si="1145"/>
        <v/>
      </c>
    </row>
    <row r="24430" spans="1:10" x14ac:dyDescent="0.25">
      <c r="A24430" t="s">
        <v>800</v>
      </c>
      <c r="B24430" t="s">
        <v>11963</v>
      </c>
      <c r="C24430" s="27">
        <v>46946.590909090897</v>
      </c>
      <c r="D24430">
        <v>3000</v>
      </c>
      <c r="E24430">
        <v>5.5492424242424197E-2</v>
      </c>
      <c r="F24430">
        <v>1</v>
      </c>
      <c r="G24430">
        <v>402.72956506461901</v>
      </c>
      <c r="H24430" s="73">
        <f t="shared" si="1143"/>
        <v>6.1764929301900843E-3</v>
      </c>
      <c r="I24430">
        <f t="shared" si="1144"/>
        <v>3000</v>
      </c>
      <c r="J24430" t="str">
        <f t="shared" si="1145"/>
        <v/>
      </c>
    </row>
    <row r="24431" spans="1:10" x14ac:dyDescent="0.25">
      <c r="A24431" t="s">
        <v>800</v>
      </c>
      <c r="B24431" t="s">
        <v>9197</v>
      </c>
      <c r="C24431" s="27">
        <v>51112.5</v>
      </c>
      <c r="D24431">
        <v>3000</v>
      </c>
      <c r="E24431">
        <v>6.0416666666666598E-2</v>
      </c>
      <c r="F24431">
        <v>1</v>
      </c>
      <c r="G24431">
        <v>436.88325198769599</v>
      </c>
      <c r="H24431" s="73">
        <f t="shared" si="1143"/>
        <v>6.1541881424532407E-3</v>
      </c>
      <c r="I24431">
        <f t="shared" si="1144"/>
        <v>3000</v>
      </c>
      <c r="J24431" t="str">
        <f t="shared" si="1145"/>
        <v/>
      </c>
    </row>
    <row r="24432" spans="1:10" x14ac:dyDescent="0.25">
      <c r="A24432" t="s">
        <v>800</v>
      </c>
      <c r="B24432" t="s">
        <v>12916</v>
      </c>
      <c r="C24432" s="27">
        <v>33840</v>
      </c>
      <c r="D24432">
        <v>3000</v>
      </c>
      <c r="E24432">
        <v>1.9507575757575699E-2</v>
      </c>
      <c r="F24432">
        <v>6</v>
      </c>
      <c r="G24432">
        <v>288.885434709766</v>
      </c>
      <c r="H24432" s="73">
        <f t="shared" si="1143"/>
        <v>6.1464986108460849E-3</v>
      </c>
      <c r="I24432">
        <f t="shared" si="1144"/>
        <v>3000</v>
      </c>
      <c r="J24432" t="str">
        <f t="shared" si="1145"/>
        <v/>
      </c>
    </row>
    <row r="24433" spans="1:10" x14ac:dyDescent="0.25">
      <c r="A24433" t="s">
        <v>800</v>
      </c>
      <c r="B24433" t="s">
        <v>4565</v>
      </c>
      <c r="C24433" s="27">
        <v>53035.227272727199</v>
      </c>
      <c r="D24433">
        <v>3000</v>
      </c>
      <c r="E24433">
        <v>6.2689393939393906E-2</v>
      </c>
      <c r="F24433">
        <v>11</v>
      </c>
      <c r="G24433">
        <v>449.87320044514502</v>
      </c>
      <c r="H24433" s="73">
        <f t="shared" si="1143"/>
        <v>6.1074255919531225E-3</v>
      </c>
      <c r="I24433">
        <f t="shared" si="1144"/>
        <v>3000</v>
      </c>
      <c r="J24433" t="str">
        <f t="shared" si="1145"/>
        <v/>
      </c>
    </row>
    <row r="24434" spans="1:10" x14ac:dyDescent="0.25">
      <c r="A24434" t="s">
        <v>800</v>
      </c>
      <c r="B24434" t="s">
        <v>5743</v>
      </c>
      <c r="C24434" s="27">
        <v>67936.363636363603</v>
      </c>
      <c r="D24434">
        <v>3000</v>
      </c>
      <c r="E24434">
        <v>8.0303030303030307E-2</v>
      </c>
      <c r="F24434">
        <v>4</v>
      </c>
      <c r="G24434">
        <v>575.50128423259002</v>
      </c>
      <c r="H24434" s="73">
        <f t="shared" si="1143"/>
        <v>6.0992508646087488E-3</v>
      </c>
      <c r="I24434">
        <f t="shared" si="1144"/>
        <v>3000</v>
      </c>
      <c r="J24434" t="str">
        <f t="shared" si="1145"/>
        <v/>
      </c>
    </row>
    <row r="24435" spans="1:10" x14ac:dyDescent="0.25">
      <c r="A24435" t="s">
        <v>800</v>
      </c>
      <c r="B24435" t="s">
        <v>9432</v>
      </c>
      <c r="C24435" s="27">
        <v>63450</v>
      </c>
      <c r="D24435">
        <v>3000</v>
      </c>
      <c r="E24435">
        <v>7.4999999999999997E-2</v>
      </c>
      <c r="F24435">
        <v>1</v>
      </c>
      <c r="G24435">
        <v>536.17490016671798</v>
      </c>
      <c r="H24435" s="73">
        <f t="shared" si="1143"/>
        <v>6.084254186288998E-3</v>
      </c>
      <c r="I24435">
        <f t="shared" si="1144"/>
        <v>3000</v>
      </c>
      <c r="J24435" t="str">
        <f t="shared" si="1145"/>
        <v/>
      </c>
    </row>
    <row r="24436" spans="1:10" x14ac:dyDescent="0.25">
      <c r="A24436" t="s">
        <v>800</v>
      </c>
      <c r="B24436" t="s">
        <v>11336</v>
      </c>
      <c r="C24436" s="27">
        <v>33840</v>
      </c>
      <c r="D24436">
        <v>3000</v>
      </c>
      <c r="E24436">
        <v>8.7121212121212092E-3</v>
      </c>
      <c r="F24436">
        <v>1</v>
      </c>
      <c r="G24436">
        <v>284.52226108706498</v>
      </c>
      <c r="H24436" s="73">
        <f t="shared" si="1143"/>
        <v>6.0536651295120206E-3</v>
      </c>
      <c r="I24436">
        <f t="shared" si="1144"/>
        <v>3000</v>
      </c>
      <c r="J24436" t="str">
        <f t="shared" si="1145"/>
        <v/>
      </c>
    </row>
    <row r="24437" spans="1:10" x14ac:dyDescent="0.25">
      <c r="A24437" t="s">
        <v>800</v>
      </c>
      <c r="B24437" t="s">
        <v>9545</v>
      </c>
      <c r="C24437" s="27">
        <v>33840</v>
      </c>
      <c r="D24437">
        <v>3000</v>
      </c>
      <c r="E24437">
        <v>1.47727272727272E-2</v>
      </c>
      <c r="F24437">
        <v>1</v>
      </c>
      <c r="G24437">
        <v>283.97144915357501</v>
      </c>
      <c r="H24437" s="73">
        <f t="shared" si="1143"/>
        <v>6.0419457266718086E-3</v>
      </c>
      <c r="I24437">
        <f t="shared" si="1144"/>
        <v>3000</v>
      </c>
      <c r="J24437" t="str">
        <f t="shared" si="1145"/>
        <v/>
      </c>
    </row>
    <row r="24438" spans="1:10" x14ac:dyDescent="0.25">
      <c r="A24438" t="s">
        <v>800</v>
      </c>
      <c r="B24438" t="s">
        <v>8833</v>
      </c>
      <c r="C24438" s="27">
        <v>33840</v>
      </c>
      <c r="D24438">
        <v>3000</v>
      </c>
      <c r="E24438">
        <v>1.0984848484848399E-2</v>
      </c>
      <c r="F24438">
        <v>6</v>
      </c>
      <c r="G24438">
        <v>283.52449632613701</v>
      </c>
      <c r="H24438" s="73">
        <f t="shared" si="1143"/>
        <v>6.032436092045468E-3</v>
      </c>
      <c r="I24438">
        <f t="shared" si="1144"/>
        <v>3000</v>
      </c>
      <c r="J24438" t="str">
        <f t="shared" si="1145"/>
        <v/>
      </c>
    </row>
    <row r="24439" spans="1:10" x14ac:dyDescent="0.25">
      <c r="A24439" t="s">
        <v>800</v>
      </c>
      <c r="B24439" t="s">
        <v>9511</v>
      </c>
      <c r="C24439" s="27">
        <v>33840</v>
      </c>
      <c r="D24439">
        <v>3000</v>
      </c>
      <c r="E24439">
        <v>1.00378787878787E-2</v>
      </c>
      <c r="G24439">
        <v>283.43537982873801</v>
      </c>
      <c r="H24439" s="73">
        <f t="shared" si="1143"/>
        <v>6.0305399963561275E-3</v>
      </c>
      <c r="I24439">
        <f t="shared" si="1144"/>
        <v>3000</v>
      </c>
      <c r="J24439" t="str">
        <f t="shared" si="1145"/>
        <v/>
      </c>
    </row>
    <row r="24440" spans="1:10" x14ac:dyDescent="0.25">
      <c r="A24440" t="s">
        <v>800</v>
      </c>
      <c r="B24440" t="s">
        <v>4537</v>
      </c>
      <c r="C24440" s="27">
        <v>50792.045454545398</v>
      </c>
      <c r="D24440">
        <v>3000</v>
      </c>
      <c r="E24440">
        <v>6.0037878787878703E-2</v>
      </c>
      <c r="F24440">
        <v>3</v>
      </c>
      <c r="G24440">
        <v>424.47179596531799</v>
      </c>
      <c r="H24440" s="73">
        <f t="shared" si="1143"/>
        <v>6.0170778782384898E-3</v>
      </c>
      <c r="I24440">
        <f t="shared" si="1144"/>
        <v>3000</v>
      </c>
      <c r="J24440" t="str">
        <f t="shared" si="1145"/>
        <v/>
      </c>
    </row>
    <row r="24441" spans="1:10" x14ac:dyDescent="0.25">
      <c r="A24441" t="s">
        <v>800</v>
      </c>
      <c r="B24441" t="s">
        <v>7660</v>
      </c>
      <c r="C24441" s="27">
        <v>90047.727272727207</v>
      </c>
      <c r="D24441">
        <v>3000</v>
      </c>
      <c r="E24441">
        <v>0.106439393939393</v>
      </c>
      <c r="F24441">
        <v>1</v>
      </c>
      <c r="G24441">
        <v>751.75037549148101</v>
      </c>
      <c r="H24441" s="73">
        <f t="shared" si="1143"/>
        <v>6.0108154502839734E-3</v>
      </c>
      <c r="I24441">
        <f t="shared" si="1144"/>
        <v>3000</v>
      </c>
      <c r="J24441" t="str">
        <f t="shared" si="1145"/>
        <v/>
      </c>
    </row>
    <row r="24442" spans="1:10" x14ac:dyDescent="0.25">
      <c r="A24442" t="s">
        <v>800</v>
      </c>
      <c r="B24442" t="s">
        <v>10483</v>
      </c>
      <c r="C24442" s="27">
        <v>180576.136363636</v>
      </c>
      <c r="D24442">
        <v>3000</v>
      </c>
      <c r="E24442">
        <v>0.213446969696969</v>
      </c>
      <c r="F24442">
        <v>1</v>
      </c>
      <c r="G24442">
        <v>1507.32910937666</v>
      </c>
      <c r="H24442" s="73">
        <f t="shared" si="1143"/>
        <v>6.0100796296012971E-3</v>
      </c>
      <c r="I24442">
        <f t="shared" si="1144"/>
        <v>3000</v>
      </c>
      <c r="J24442" t="str">
        <f t="shared" si="1145"/>
        <v/>
      </c>
    </row>
    <row r="24443" spans="1:10" x14ac:dyDescent="0.25">
      <c r="A24443" t="s">
        <v>800</v>
      </c>
      <c r="B24443" t="s">
        <v>3944</v>
      </c>
      <c r="C24443" s="27">
        <v>52875</v>
      </c>
      <c r="D24443">
        <v>3000</v>
      </c>
      <c r="E24443">
        <v>6.25E-2</v>
      </c>
      <c r="F24443">
        <v>5</v>
      </c>
      <c r="G24443">
        <v>439.08794345115098</v>
      </c>
      <c r="H24443" s="73">
        <f t="shared" si="1143"/>
        <v>5.9790698682709916E-3</v>
      </c>
      <c r="I24443">
        <f t="shared" si="1144"/>
        <v>3000</v>
      </c>
      <c r="J24443" t="str">
        <f t="shared" si="1145"/>
        <v/>
      </c>
    </row>
    <row r="24444" spans="1:10" x14ac:dyDescent="0.25">
      <c r="A24444" t="s">
        <v>800</v>
      </c>
      <c r="B24444" t="s">
        <v>7426</v>
      </c>
      <c r="C24444" s="27">
        <v>57201.136363636302</v>
      </c>
      <c r="D24444">
        <v>3000</v>
      </c>
      <c r="E24444">
        <v>6.7613636363636306E-2</v>
      </c>
      <c r="F24444">
        <v>2</v>
      </c>
      <c r="G24444">
        <v>474.47332982536699</v>
      </c>
      <c r="H24444" s="73">
        <f t="shared" si="1143"/>
        <v>5.9722729160925957E-3</v>
      </c>
      <c r="I24444">
        <f t="shared" si="1144"/>
        <v>3000</v>
      </c>
      <c r="J24444" t="str">
        <f t="shared" si="1145"/>
        <v/>
      </c>
    </row>
    <row r="24445" spans="1:10" x14ac:dyDescent="0.25">
      <c r="A24445" t="s">
        <v>800</v>
      </c>
      <c r="B24445" t="s">
        <v>5564</v>
      </c>
      <c r="C24445" s="27">
        <v>176250</v>
      </c>
      <c r="D24445">
        <v>3000</v>
      </c>
      <c r="E24445">
        <v>0.20833333333333301</v>
      </c>
      <c r="F24445">
        <v>3</v>
      </c>
      <c r="G24445">
        <v>1459.9689301564899</v>
      </c>
      <c r="H24445" s="73">
        <f t="shared" si="1143"/>
        <v>5.9641283955328963E-3</v>
      </c>
      <c r="I24445">
        <f t="shared" si="1144"/>
        <v>3000</v>
      </c>
      <c r="J24445" t="str">
        <f t="shared" si="1145"/>
        <v/>
      </c>
    </row>
    <row r="24446" spans="1:10" x14ac:dyDescent="0.25">
      <c r="A24446" t="s">
        <v>800</v>
      </c>
      <c r="B24446" t="s">
        <v>8889</v>
      </c>
      <c r="C24446" s="27">
        <v>74665.909090909001</v>
      </c>
      <c r="D24446">
        <v>3000</v>
      </c>
      <c r="E24446">
        <v>8.8257575757575701E-2</v>
      </c>
      <c r="F24446">
        <v>3</v>
      </c>
      <c r="G24446">
        <v>618.09050991441097</v>
      </c>
      <c r="H24446" s="73">
        <f t="shared" si="1143"/>
        <v>5.9602189614612246E-3</v>
      </c>
      <c r="I24446">
        <f t="shared" si="1144"/>
        <v>3000</v>
      </c>
      <c r="J24446" t="str">
        <f t="shared" si="1145"/>
        <v/>
      </c>
    </row>
    <row r="24447" spans="1:10" x14ac:dyDescent="0.25">
      <c r="A24447" t="s">
        <v>800</v>
      </c>
      <c r="B24447" t="s">
        <v>12763</v>
      </c>
      <c r="C24447" s="27">
        <v>55919.318181818096</v>
      </c>
      <c r="D24447">
        <v>3000</v>
      </c>
      <c r="E24447">
        <v>6.6098484848484795E-2</v>
      </c>
      <c r="F24447">
        <v>1</v>
      </c>
      <c r="G24447">
        <v>462.40476027173497</v>
      </c>
      <c r="H24447" s="73">
        <f t="shared" si="1143"/>
        <v>5.9537819526544267E-3</v>
      </c>
      <c r="I24447">
        <f t="shared" si="1144"/>
        <v>3000</v>
      </c>
      <c r="J24447" t="str">
        <f t="shared" si="1145"/>
        <v/>
      </c>
    </row>
    <row r="24448" spans="1:10" x14ac:dyDescent="0.25">
      <c r="A24448" t="s">
        <v>800</v>
      </c>
      <c r="B24448" t="s">
        <v>4842</v>
      </c>
      <c r="C24448" s="27">
        <v>33840</v>
      </c>
      <c r="D24448">
        <v>3000</v>
      </c>
      <c r="E24448">
        <v>5.1136363636363601E-3</v>
      </c>
      <c r="F24448">
        <v>1</v>
      </c>
      <c r="G24448">
        <v>279.81819532182902</v>
      </c>
      <c r="H24448" s="73">
        <f t="shared" si="1143"/>
        <v>5.9535786238687025E-3</v>
      </c>
      <c r="I24448">
        <f t="shared" si="1144"/>
        <v>3000</v>
      </c>
      <c r="J24448" t="str">
        <f t="shared" si="1145"/>
        <v/>
      </c>
    </row>
    <row r="24449" spans="1:10" x14ac:dyDescent="0.25">
      <c r="A24449" t="s">
        <v>800</v>
      </c>
      <c r="B24449" t="s">
        <v>6988</v>
      </c>
      <c r="C24449" s="27">
        <v>33840</v>
      </c>
      <c r="D24449">
        <v>3000</v>
      </c>
      <c r="E24449">
        <v>9.0909090909090905E-3</v>
      </c>
      <c r="F24449">
        <v>1</v>
      </c>
      <c r="G24449">
        <v>279.81819532182902</v>
      </c>
      <c r="H24449" s="73">
        <f t="shared" si="1143"/>
        <v>5.9535786238687025E-3</v>
      </c>
      <c r="I24449">
        <f t="shared" si="1144"/>
        <v>3000</v>
      </c>
      <c r="J24449" t="str">
        <f t="shared" si="1145"/>
        <v/>
      </c>
    </row>
    <row r="24450" spans="1:10" x14ac:dyDescent="0.25">
      <c r="A24450" t="s">
        <v>800</v>
      </c>
      <c r="B24450" t="s">
        <v>8177</v>
      </c>
      <c r="C24450" s="27">
        <v>33840</v>
      </c>
      <c r="D24450">
        <v>3000</v>
      </c>
      <c r="E24450">
        <v>3.7689393939393898E-2</v>
      </c>
      <c r="F24450">
        <v>2</v>
      </c>
      <c r="G24450">
        <v>279.81819532182902</v>
      </c>
      <c r="H24450" s="73">
        <f t="shared" ref="H24450:H24513" si="1146">G24450/SUMIFS(C:C,B:B,B24450)</f>
        <v>5.9535786238687025E-3</v>
      </c>
      <c r="I24450">
        <f t="shared" ref="I24450:I24513" si="1147">IF(A24450="Construction",SUMIFS(D:D,A:A,"Engineering",B:B,B24450),"")</f>
        <v>3000</v>
      </c>
      <c r="J24450" t="str">
        <f t="shared" si="1145"/>
        <v/>
      </c>
    </row>
    <row r="24451" spans="1:10" x14ac:dyDescent="0.25">
      <c r="A24451" t="s">
        <v>800</v>
      </c>
      <c r="B24451" t="s">
        <v>9013</v>
      </c>
      <c r="C24451" s="27">
        <v>33840</v>
      </c>
      <c r="D24451">
        <v>3000</v>
      </c>
      <c r="E24451">
        <v>2.5378787878787799E-2</v>
      </c>
      <c r="G24451">
        <v>279.81819532182902</v>
      </c>
      <c r="H24451" s="73">
        <f t="shared" si="1146"/>
        <v>5.9535786238687025E-3</v>
      </c>
      <c r="I24451">
        <f t="shared" si="1147"/>
        <v>3000</v>
      </c>
      <c r="J24451" t="str">
        <f t="shared" ref="J24451:J24514" si="1148">IF(AND(I24451&lt;&gt;"",I24451&lt;&gt;3000,I24451&lt;&gt;0),D24451-I24451,"")</f>
        <v/>
      </c>
    </row>
    <row r="24452" spans="1:10" x14ac:dyDescent="0.25">
      <c r="A24452" t="s">
        <v>800</v>
      </c>
      <c r="B24452" t="s">
        <v>9090</v>
      </c>
      <c r="C24452" s="27">
        <v>33840</v>
      </c>
      <c r="D24452">
        <v>3000</v>
      </c>
      <c r="E24452">
        <v>2.8409090909090901E-3</v>
      </c>
      <c r="G24452">
        <v>279.81819532182902</v>
      </c>
      <c r="H24452" s="73">
        <f t="shared" si="1146"/>
        <v>5.9535786238687025E-3</v>
      </c>
      <c r="I24452">
        <f t="shared" si="1147"/>
        <v>3000</v>
      </c>
      <c r="J24452" t="str">
        <f t="shared" si="1148"/>
        <v/>
      </c>
    </row>
    <row r="24453" spans="1:10" x14ac:dyDescent="0.25">
      <c r="A24453" t="s">
        <v>800</v>
      </c>
      <c r="B24453" t="s">
        <v>11502</v>
      </c>
      <c r="C24453" s="27">
        <v>33840</v>
      </c>
      <c r="D24453">
        <v>3000</v>
      </c>
      <c r="E24453">
        <v>3.7499999999999999E-2</v>
      </c>
      <c r="F24453">
        <v>2</v>
      </c>
      <c r="G24453">
        <v>279.81819532182902</v>
      </c>
      <c r="H24453" s="73">
        <f t="shared" si="1146"/>
        <v>5.9535786238687025E-3</v>
      </c>
      <c r="I24453">
        <f t="shared" si="1147"/>
        <v>3000</v>
      </c>
      <c r="J24453" t="str">
        <f t="shared" si="1148"/>
        <v/>
      </c>
    </row>
    <row r="24454" spans="1:10" x14ac:dyDescent="0.25">
      <c r="A24454" t="s">
        <v>800</v>
      </c>
      <c r="B24454" t="s">
        <v>11647</v>
      </c>
      <c r="C24454" s="27">
        <v>33840</v>
      </c>
      <c r="D24454">
        <v>3000</v>
      </c>
      <c r="E24454">
        <v>3.9015151515151503E-2</v>
      </c>
      <c r="F24454">
        <v>1</v>
      </c>
      <c r="G24454">
        <v>279.81819532182902</v>
      </c>
      <c r="H24454" s="73">
        <f t="shared" si="1146"/>
        <v>5.9535786238687025E-3</v>
      </c>
      <c r="I24454">
        <f t="shared" si="1147"/>
        <v>3000</v>
      </c>
      <c r="J24454" t="str">
        <f t="shared" si="1148"/>
        <v/>
      </c>
    </row>
    <row r="24455" spans="1:10" x14ac:dyDescent="0.25">
      <c r="A24455" t="s">
        <v>800</v>
      </c>
      <c r="B24455" t="s">
        <v>12513</v>
      </c>
      <c r="C24455" s="27">
        <v>33840</v>
      </c>
      <c r="D24455">
        <v>3000</v>
      </c>
      <c r="E24455">
        <v>1.68560606060606E-2</v>
      </c>
      <c r="F24455">
        <v>1</v>
      </c>
      <c r="G24455">
        <v>279.81819532182902</v>
      </c>
      <c r="H24455" s="73">
        <f t="shared" si="1146"/>
        <v>5.9535786238687025E-3</v>
      </c>
      <c r="I24455">
        <f t="shared" si="1147"/>
        <v>3000</v>
      </c>
      <c r="J24455" t="str">
        <f t="shared" si="1148"/>
        <v/>
      </c>
    </row>
    <row r="24456" spans="1:10" x14ac:dyDescent="0.25">
      <c r="A24456" t="s">
        <v>800</v>
      </c>
      <c r="B24456" t="s">
        <v>13091</v>
      </c>
      <c r="C24456" s="27">
        <v>33840</v>
      </c>
      <c r="D24456">
        <v>3000</v>
      </c>
      <c r="E24456">
        <v>1.8181818181818101E-2</v>
      </c>
      <c r="F24456">
        <v>1</v>
      </c>
      <c r="G24456">
        <v>279.81819532182902</v>
      </c>
      <c r="H24456" s="73">
        <f t="shared" si="1146"/>
        <v>5.9535786238687025E-3</v>
      </c>
      <c r="I24456">
        <f t="shared" si="1147"/>
        <v>3000</v>
      </c>
      <c r="J24456" t="str">
        <f t="shared" si="1148"/>
        <v/>
      </c>
    </row>
    <row r="24457" spans="1:10" x14ac:dyDescent="0.25">
      <c r="A24457" t="s">
        <v>800</v>
      </c>
      <c r="B24457" t="s">
        <v>11634</v>
      </c>
      <c r="C24457" s="27">
        <v>115844.318181818</v>
      </c>
      <c r="D24457">
        <v>3000</v>
      </c>
      <c r="E24457">
        <v>0.13693181818181799</v>
      </c>
      <c r="F24457">
        <v>1</v>
      </c>
      <c r="G24457">
        <v>951.71248111044804</v>
      </c>
      <c r="H24457" s="73">
        <f t="shared" si="1146"/>
        <v>5.9151195082701204E-3</v>
      </c>
      <c r="I24457">
        <f t="shared" si="1147"/>
        <v>3000</v>
      </c>
      <c r="J24457" t="str">
        <f t="shared" si="1148"/>
        <v/>
      </c>
    </row>
    <row r="24458" spans="1:10" x14ac:dyDescent="0.25">
      <c r="A24458" t="s">
        <v>800</v>
      </c>
      <c r="B24458" t="s">
        <v>10507</v>
      </c>
      <c r="C24458" s="27">
        <v>39415.909090909001</v>
      </c>
      <c r="D24458">
        <v>3000</v>
      </c>
      <c r="E24458">
        <v>4.6590909090909002E-2</v>
      </c>
      <c r="F24458">
        <v>1</v>
      </c>
      <c r="G24458">
        <v>322.69785658182099</v>
      </c>
      <c r="H24458" s="73">
        <f t="shared" si="1146"/>
        <v>5.8946365083965419E-3</v>
      </c>
      <c r="I24458">
        <f t="shared" si="1147"/>
        <v>3000</v>
      </c>
      <c r="J24458" t="str">
        <f t="shared" si="1148"/>
        <v/>
      </c>
    </row>
    <row r="24459" spans="1:10" x14ac:dyDescent="0.25">
      <c r="A24459" t="s">
        <v>800</v>
      </c>
      <c r="B24459" t="s">
        <v>9087</v>
      </c>
      <c r="C24459" s="27">
        <v>33840</v>
      </c>
      <c r="D24459">
        <v>3000</v>
      </c>
      <c r="E24459">
        <v>3.4090909090908998E-3</v>
      </c>
      <c r="G24459">
        <v>276.76779210973098</v>
      </c>
      <c r="H24459" s="73">
        <f t="shared" si="1146"/>
        <v>5.8886764278666169E-3</v>
      </c>
      <c r="I24459">
        <f t="shared" si="1147"/>
        <v>3000</v>
      </c>
      <c r="J24459" t="str">
        <f t="shared" si="1148"/>
        <v/>
      </c>
    </row>
    <row r="24460" spans="1:10" x14ac:dyDescent="0.25">
      <c r="A24460" t="s">
        <v>800</v>
      </c>
      <c r="B24460" t="s">
        <v>10867</v>
      </c>
      <c r="C24460" s="27">
        <v>33840</v>
      </c>
      <c r="D24460">
        <v>3000</v>
      </c>
      <c r="E24460">
        <v>1.93181818181818E-2</v>
      </c>
      <c r="G24460">
        <v>276.76779210973098</v>
      </c>
      <c r="H24460" s="73">
        <f t="shared" si="1146"/>
        <v>5.8886764278666169E-3</v>
      </c>
      <c r="I24460">
        <f t="shared" si="1147"/>
        <v>3000</v>
      </c>
      <c r="J24460" t="str">
        <f t="shared" si="1148"/>
        <v/>
      </c>
    </row>
    <row r="24461" spans="1:10" x14ac:dyDescent="0.25">
      <c r="A24461" t="s">
        <v>800</v>
      </c>
      <c r="B24461" t="s">
        <v>11603</v>
      </c>
      <c r="C24461" s="27">
        <v>33840</v>
      </c>
      <c r="D24461">
        <v>3000</v>
      </c>
      <c r="E24461">
        <v>1.7992424242424199E-2</v>
      </c>
      <c r="F24461">
        <v>1</v>
      </c>
      <c r="G24461">
        <v>276.76779210973098</v>
      </c>
      <c r="H24461" s="73">
        <f t="shared" si="1146"/>
        <v>5.8886764278666169E-3</v>
      </c>
      <c r="I24461">
        <f t="shared" si="1147"/>
        <v>3000</v>
      </c>
      <c r="J24461" t="str">
        <f t="shared" si="1148"/>
        <v/>
      </c>
    </row>
    <row r="24462" spans="1:10" x14ac:dyDescent="0.25">
      <c r="A24462" t="s">
        <v>800</v>
      </c>
      <c r="B24462" t="s">
        <v>12365</v>
      </c>
      <c r="C24462" s="27">
        <v>33840</v>
      </c>
      <c r="D24462">
        <v>3000</v>
      </c>
      <c r="E24462">
        <v>1.7045454545454499E-2</v>
      </c>
      <c r="F24462">
        <v>1</v>
      </c>
      <c r="G24462">
        <v>276.76779210973098</v>
      </c>
      <c r="H24462" s="73">
        <f t="shared" si="1146"/>
        <v>5.8886764278666169E-3</v>
      </c>
      <c r="I24462">
        <f t="shared" si="1147"/>
        <v>3000</v>
      </c>
      <c r="J24462" t="str">
        <f t="shared" si="1148"/>
        <v/>
      </c>
    </row>
    <row r="24463" spans="1:10" x14ac:dyDescent="0.25">
      <c r="A24463" t="s">
        <v>800</v>
      </c>
      <c r="B24463" t="s">
        <v>12804</v>
      </c>
      <c r="C24463" s="27">
        <v>33840</v>
      </c>
      <c r="D24463">
        <v>3000</v>
      </c>
      <c r="E24463">
        <v>7.9545454545454503E-3</v>
      </c>
      <c r="G24463">
        <v>276.76779210973098</v>
      </c>
      <c r="H24463" s="73">
        <f t="shared" si="1146"/>
        <v>5.8886764278666169E-3</v>
      </c>
      <c r="I24463">
        <f t="shared" si="1147"/>
        <v>3000</v>
      </c>
      <c r="J24463" t="str">
        <f t="shared" si="1148"/>
        <v/>
      </c>
    </row>
    <row r="24464" spans="1:10" x14ac:dyDescent="0.25">
      <c r="A24464" t="s">
        <v>800</v>
      </c>
      <c r="B24464" t="s">
        <v>6587</v>
      </c>
      <c r="C24464" s="27">
        <v>49189.772727272699</v>
      </c>
      <c r="D24464">
        <v>3000</v>
      </c>
      <c r="E24464">
        <v>5.8143939393939303E-2</v>
      </c>
      <c r="F24464">
        <v>2</v>
      </c>
      <c r="G24464">
        <v>401.44281559524399</v>
      </c>
      <c r="H24464" s="73">
        <f t="shared" si="1146"/>
        <v>5.8759943623061641E-3</v>
      </c>
      <c r="I24464">
        <f t="shared" si="1147"/>
        <v>3000</v>
      </c>
      <c r="J24464" t="str">
        <f t="shared" si="1148"/>
        <v/>
      </c>
    </row>
    <row r="24465" spans="1:10" x14ac:dyDescent="0.25">
      <c r="A24465" t="s">
        <v>800</v>
      </c>
      <c r="B24465" t="s">
        <v>4499</v>
      </c>
      <c r="C24465" s="27">
        <v>33840</v>
      </c>
      <c r="D24465">
        <v>3000</v>
      </c>
      <c r="E24465">
        <v>3.9962121212121199E-2</v>
      </c>
      <c r="F24465">
        <v>1</v>
      </c>
      <c r="G24465">
        <v>276.03078193767999</v>
      </c>
      <c r="H24465" s="73">
        <f t="shared" si="1146"/>
        <v>5.8729953603761697E-3</v>
      </c>
      <c r="I24465">
        <f t="shared" si="1147"/>
        <v>3000</v>
      </c>
      <c r="J24465" t="str">
        <f t="shared" si="1148"/>
        <v/>
      </c>
    </row>
    <row r="24466" spans="1:10" x14ac:dyDescent="0.25">
      <c r="A24466" t="s">
        <v>800</v>
      </c>
      <c r="B24466" t="s">
        <v>8516</v>
      </c>
      <c r="C24466" s="27">
        <v>45825</v>
      </c>
      <c r="D24466">
        <v>3000</v>
      </c>
      <c r="E24466">
        <v>5.4166666666666599E-2</v>
      </c>
      <c r="F24466">
        <v>3</v>
      </c>
      <c r="G24466">
        <v>373.77675600587401</v>
      </c>
      <c r="H24466" s="73">
        <f t="shared" si="1146"/>
        <v>5.8727608144949137E-3</v>
      </c>
      <c r="I24466">
        <f t="shared" si="1147"/>
        <v>3000</v>
      </c>
      <c r="J24466" t="str">
        <f t="shared" si="1148"/>
        <v/>
      </c>
    </row>
    <row r="24467" spans="1:10" x14ac:dyDescent="0.25">
      <c r="A24467" t="s">
        <v>800</v>
      </c>
      <c r="B24467" t="s">
        <v>7196</v>
      </c>
      <c r="C24467" s="27">
        <v>35089.772727272699</v>
      </c>
      <c r="D24467">
        <v>3000</v>
      </c>
      <c r="E24467">
        <v>4.1477272727272703E-2</v>
      </c>
      <c r="G24467">
        <v>286.19090220012299</v>
      </c>
      <c r="H24467" s="73">
        <f t="shared" si="1146"/>
        <v>5.8722936505067568E-3</v>
      </c>
      <c r="I24467">
        <f t="shared" si="1147"/>
        <v>3000</v>
      </c>
      <c r="J24467" t="str">
        <f t="shared" si="1148"/>
        <v/>
      </c>
    </row>
    <row r="24468" spans="1:10" x14ac:dyDescent="0.25">
      <c r="A24468" t="s">
        <v>800</v>
      </c>
      <c r="B24468" t="s">
        <v>5850</v>
      </c>
      <c r="C24468" s="27">
        <v>33840</v>
      </c>
      <c r="D24468">
        <v>3000</v>
      </c>
      <c r="E24468">
        <v>3.03030303030303E-2</v>
      </c>
      <c r="F24468">
        <v>1</v>
      </c>
      <c r="G24468">
        <v>275.76463937555098</v>
      </c>
      <c r="H24468" s="73">
        <f t="shared" si="1146"/>
        <v>5.867332752671298E-3</v>
      </c>
      <c r="I24468">
        <f t="shared" si="1147"/>
        <v>3000</v>
      </c>
      <c r="J24468" t="str">
        <f t="shared" si="1148"/>
        <v/>
      </c>
    </row>
    <row r="24469" spans="1:10" x14ac:dyDescent="0.25">
      <c r="A24469" t="s">
        <v>800</v>
      </c>
      <c r="B24469" t="s">
        <v>13294</v>
      </c>
      <c r="C24469" s="27">
        <v>61367.045454545398</v>
      </c>
      <c r="D24469">
        <v>3000</v>
      </c>
      <c r="E24469">
        <v>7.2537878787878707E-2</v>
      </c>
      <c r="F24469">
        <v>2</v>
      </c>
      <c r="G24469">
        <v>497.23134060540701</v>
      </c>
      <c r="H24469" s="73">
        <f t="shared" si="1146"/>
        <v>5.8338569599390069E-3</v>
      </c>
      <c r="I24469">
        <f t="shared" si="1147"/>
        <v>3000</v>
      </c>
      <c r="J24469" t="str">
        <f t="shared" si="1148"/>
        <v/>
      </c>
    </row>
    <row r="24470" spans="1:10" x14ac:dyDescent="0.25">
      <c r="A24470" t="s">
        <v>800</v>
      </c>
      <c r="B24470" t="s">
        <v>11533</v>
      </c>
      <c r="C24470" s="27">
        <v>41498.863636363603</v>
      </c>
      <c r="D24470">
        <v>3000</v>
      </c>
      <c r="E24470">
        <v>4.90530303030303E-2</v>
      </c>
      <c r="F24470">
        <v>2</v>
      </c>
      <c r="G24470">
        <v>336.07663845501497</v>
      </c>
      <c r="H24470" s="73">
        <f t="shared" si="1146"/>
        <v>5.8308868842273298E-3</v>
      </c>
      <c r="I24470">
        <f t="shared" si="1147"/>
        <v>3000</v>
      </c>
      <c r="J24470" t="str">
        <f t="shared" si="1148"/>
        <v/>
      </c>
    </row>
    <row r="24471" spans="1:10" x14ac:dyDescent="0.25">
      <c r="A24471" t="s">
        <v>800</v>
      </c>
      <c r="B24471" t="s">
        <v>1379</v>
      </c>
      <c r="C24471" s="27">
        <v>32045.454554</v>
      </c>
      <c r="D24471">
        <v>3000</v>
      </c>
      <c r="E24471">
        <v>0.42178030303030301</v>
      </c>
      <c r="F24471">
        <v>195</v>
      </c>
      <c r="G24471">
        <v>273.78702566103402</v>
      </c>
      <c r="H24471" s="73">
        <f t="shared" si="1146"/>
        <v>5.8252558651283835E-3</v>
      </c>
      <c r="I24471">
        <f t="shared" si="1147"/>
        <v>3000</v>
      </c>
      <c r="J24471" t="str">
        <f t="shared" si="1148"/>
        <v/>
      </c>
    </row>
    <row r="24472" spans="1:10" x14ac:dyDescent="0.25">
      <c r="A24472" t="s">
        <v>800</v>
      </c>
      <c r="B24472" t="s">
        <v>12007</v>
      </c>
      <c r="C24472" s="27">
        <v>33840</v>
      </c>
      <c r="D24472">
        <v>3000</v>
      </c>
      <c r="E24472">
        <v>3.20075757575757E-2</v>
      </c>
      <c r="F24472">
        <v>3</v>
      </c>
      <c r="G24472">
        <v>273.05203249230999</v>
      </c>
      <c r="H24472" s="73">
        <f t="shared" si="1146"/>
        <v>5.8096177126023404E-3</v>
      </c>
      <c r="I24472">
        <f t="shared" si="1147"/>
        <v>3000</v>
      </c>
      <c r="J24472" t="str">
        <f t="shared" si="1148"/>
        <v/>
      </c>
    </row>
    <row r="24473" spans="1:10" x14ac:dyDescent="0.25">
      <c r="A24473" t="s">
        <v>800</v>
      </c>
      <c r="B24473" t="s">
        <v>12608</v>
      </c>
      <c r="C24473" s="27">
        <v>64251.136363636302</v>
      </c>
      <c r="D24473">
        <v>3000</v>
      </c>
      <c r="E24473">
        <v>7.5946969696969693E-2</v>
      </c>
      <c r="F24473">
        <v>1</v>
      </c>
      <c r="G24473">
        <v>518.062716199389</v>
      </c>
      <c r="H24473" s="73">
        <f t="shared" si="1146"/>
        <v>5.8054250364148706E-3</v>
      </c>
      <c r="I24473">
        <f t="shared" si="1147"/>
        <v>3000</v>
      </c>
      <c r="J24473" t="str">
        <f t="shared" si="1148"/>
        <v/>
      </c>
    </row>
    <row r="24474" spans="1:10" x14ac:dyDescent="0.25">
      <c r="A24474" t="s">
        <v>800</v>
      </c>
      <c r="B24474" t="s">
        <v>10596</v>
      </c>
      <c r="C24474" s="27">
        <v>33840</v>
      </c>
      <c r="D24474">
        <v>3000</v>
      </c>
      <c r="E24474">
        <v>5.4924242424242396E-3</v>
      </c>
      <c r="F24474">
        <v>14</v>
      </c>
      <c r="G24474">
        <v>272.691359341571</v>
      </c>
      <c r="H24474" s="73">
        <f t="shared" si="1146"/>
        <v>5.801943815778106E-3</v>
      </c>
      <c r="I24474">
        <f t="shared" si="1147"/>
        <v>3000</v>
      </c>
      <c r="J24474" t="str">
        <f t="shared" si="1148"/>
        <v/>
      </c>
    </row>
    <row r="24475" spans="1:10" x14ac:dyDescent="0.25">
      <c r="A24475" t="s">
        <v>800</v>
      </c>
      <c r="B24475" t="s">
        <v>7658</v>
      </c>
      <c r="C24475" s="27">
        <v>37493.181818181802</v>
      </c>
      <c r="D24475">
        <v>3000</v>
      </c>
      <c r="E24475">
        <v>4.4318181818181798E-2</v>
      </c>
      <c r="F24475">
        <v>6</v>
      </c>
      <c r="G24475">
        <v>300.85475500628002</v>
      </c>
      <c r="H24475" s="73">
        <f t="shared" si="1146"/>
        <v>5.7774617437103453E-3</v>
      </c>
      <c r="I24475">
        <f t="shared" si="1147"/>
        <v>3000</v>
      </c>
      <c r="J24475" t="str">
        <f t="shared" si="1148"/>
        <v/>
      </c>
    </row>
    <row r="24476" spans="1:10" x14ac:dyDescent="0.25">
      <c r="A24476" t="s">
        <v>800</v>
      </c>
      <c r="B24476" t="s">
        <v>10510</v>
      </c>
      <c r="C24476" s="27">
        <v>33840</v>
      </c>
      <c r="D24476">
        <v>3000</v>
      </c>
      <c r="E24476">
        <v>1.26893939393939E-2</v>
      </c>
      <c r="F24476">
        <v>1</v>
      </c>
      <c r="G24476">
        <v>270.47799887579203</v>
      </c>
      <c r="H24476" s="73">
        <f t="shared" si="1146"/>
        <v>5.7548510399104682E-3</v>
      </c>
      <c r="I24476">
        <f t="shared" si="1147"/>
        <v>3000</v>
      </c>
      <c r="J24476" t="str">
        <f t="shared" si="1148"/>
        <v/>
      </c>
    </row>
    <row r="24477" spans="1:10" x14ac:dyDescent="0.25">
      <c r="A24477" t="s">
        <v>800</v>
      </c>
      <c r="B24477" t="s">
        <v>9401</v>
      </c>
      <c r="C24477" s="27">
        <v>33840</v>
      </c>
      <c r="D24477">
        <v>3000</v>
      </c>
      <c r="E24477">
        <v>2.6515151515151499E-3</v>
      </c>
      <c r="F24477">
        <v>1</v>
      </c>
      <c r="G24477">
        <v>270.46537239860601</v>
      </c>
      <c r="H24477" s="73">
        <f t="shared" si="1146"/>
        <v>5.7545823914597026E-3</v>
      </c>
      <c r="I24477">
        <f t="shared" si="1147"/>
        <v>3000</v>
      </c>
      <c r="J24477" t="str">
        <f t="shared" si="1148"/>
        <v/>
      </c>
    </row>
    <row r="24478" spans="1:10" x14ac:dyDescent="0.25">
      <c r="A24478" t="s">
        <v>800</v>
      </c>
      <c r="B24478" t="s">
        <v>5349</v>
      </c>
      <c r="C24478" s="27">
        <v>76268.181818181794</v>
      </c>
      <c r="D24478">
        <v>3000</v>
      </c>
      <c r="E24478">
        <v>9.0151515151515094E-2</v>
      </c>
      <c r="F24478">
        <v>1</v>
      </c>
      <c r="G24478">
        <v>607.45913818258305</v>
      </c>
      <c r="H24478" s="73">
        <f t="shared" si="1146"/>
        <v>5.7346401745110706E-3</v>
      </c>
      <c r="I24478">
        <f t="shared" si="1147"/>
        <v>3000</v>
      </c>
      <c r="J24478" t="str">
        <f t="shared" si="1148"/>
        <v/>
      </c>
    </row>
    <row r="24479" spans="1:10" x14ac:dyDescent="0.25">
      <c r="A24479" t="s">
        <v>800</v>
      </c>
      <c r="B24479" t="s">
        <v>11497</v>
      </c>
      <c r="C24479" s="27">
        <v>33840</v>
      </c>
      <c r="D24479">
        <v>3000</v>
      </c>
      <c r="E24479">
        <v>1.6098484848484799E-2</v>
      </c>
      <c r="F24479">
        <v>5</v>
      </c>
      <c r="G24479">
        <v>268.59954775153699</v>
      </c>
      <c r="H24479" s="73">
        <f t="shared" si="1146"/>
        <v>5.7148839947135533E-3</v>
      </c>
      <c r="I24479">
        <f t="shared" si="1147"/>
        <v>3000</v>
      </c>
      <c r="J24479" t="str">
        <f t="shared" si="1148"/>
        <v/>
      </c>
    </row>
    <row r="24480" spans="1:10" x14ac:dyDescent="0.25">
      <c r="A24480" t="s">
        <v>800</v>
      </c>
      <c r="B24480" t="s">
        <v>8406</v>
      </c>
      <c r="C24480" s="27">
        <v>74826.136363636295</v>
      </c>
      <c r="D24480">
        <v>3000</v>
      </c>
      <c r="E24480">
        <v>8.8446969696969593E-2</v>
      </c>
      <c r="F24480">
        <v>1</v>
      </c>
      <c r="G24480">
        <v>591.21827483808499</v>
      </c>
      <c r="H24480" s="73">
        <f t="shared" si="1146"/>
        <v>5.6888833042873788E-3</v>
      </c>
      <c r="I24480">
        <f t="shared" si="1147"/>
        <v>3000</v>
      </c>
      <c r="J24480" t="str">
        <f t="shared" si="1148"/>
        <v/>
      </c>
    </row>
    <row r="24481" spans="1:10" x14ac:dyDescent="0.25">
      <c r="A24481" t="s">
        <v>800</v>
      </c>
      <c r="B24481" t="s">
        <v>10695</v>
      </c>
      <c r="C24481" s="27">
        <v>96456.818181818104</v>
      </c>
      <c r="D24481">
        <v>3000</v>
      </c>
      <c r="E24481">
        <v>0.114015151515151</v>
      </c>
      <c r="F24481">
        <v>1</v>
      </c>
      <c r="G24481">
        <v>758.51835037820899</v>
      </c>
      <c r="H24481" s="73">
        <f t="shared" si="1146"/>
        <v>5.6619451332394818E-3</v>
      </c>
      <c r="I24481">
        <f t="shared" si="1147"/>
        <v>3000</v>
      </c>
      <c r="J24481" t="str">
        <f t="shared" si="1148"/>
        <v/>
      </c>
    </row>
    <row r="24482" spans="1:10" x14ac:dyDescent="0.25">
      <c r="A24482" t="s">
        <v>800</v>
      </c>
      <c r="B24482" t="s">
        <v>5347</v>
      </c>
      <c r="C24482" s="27">
        <v>33840</v>
      </c>
      <c r="D24482">
        <v>3000</v>
      </c>
      <c r="E24482">
        <v>1.8181818181818101E-2</v>
      </c>
      <c r="G24482">
        <v>265.32366193816898</v>
      </c>
      <c r="H24482" s="73">
        <f t="shared" si="1146"/>
        <v>5.6451842965567871E-3</v>
      </c>
      <c r="I24482">
        <f t="shared" si="1147"/>
        <v>3000</v>
      </c>
      <c r="J24482" t="str">
        <f t="shared" si="1148"/>
        <v/>
      </c>
    </row>
    <row r="24483" spans="1:10" x14ac:dyDescent="0.25">
      <c r="A24483" t="s">
        <v>800</v>
      </c>
      <c r="B24483" t="s">
        <v>7980</v>
      </c>
      <c r="C24483" s="27">
        <v>33840</v>
      </c>
      <c r="D24483">
        <v>3000</v>
      </c>
      <c r="E24483">
        <v>5.1136363636363601E-3</v>
      </c>
      <c r="G24483">
        <v>265.32366193816898</v>
      </c>
      <c r="H24483" s="73">
        <f t="shared" si="1146"/>
        <v>5.6451842965567871E-3</v>
      </c>
      <c r="I24483">
        <f t="shared" si="1147"/>
        <v>3000</v>
      </c>
      <c r="J24483" t="str">
        <f t="shared" si="1148"/>
        <v/>
      </c>
    </row>
    <row r="24484" spans="1:10" x14ac:dyDescent="0.25">
      <c r="A24484" t="s">
        <v>800</v>
      </c>
      <c r="B24484" t="s">
        <v>8501</v>
      </c>
      <c r="C24484" s="27">
        <v>33840</v>
      </c>
      <c r="D24484">
        <v>3000</v>
      </c>
      <c r="E24484">
        <v>1.5719696969696901E-2</v>
      </c>
      <c r="F24484">
        <v>2</v>
      </c>
      <c r="G24484">
        <v>264.229952235285</v>
      </c>
      <c r="H24484" s="73">
        <f t="shared" si="1146"/>
        <v>5.6219138773464889E-3</v>
      </c>
      <c r="I24484">
        <f t="shared" si="1147"/>
        <v>3000</v>
      </c>
      <c r="J24484" t="str">
        <f t="shared" si="1148"/>
        <v/>
      </c>
    </row>
    <row r="24485" spans="1:10" x14ac:dyDescent="0.25">
      <c r="A24485" t="s">
        <v>800</v>
      </c>
      <c r="B24485" t="s">
        <v>9560</v>
      </c>
      <c r="C24485" s="27">
        <v>33840</v>
      </c>
      <c r="D24485">
        <v>3000</v>
      </c>
      <c r="E24485">
        <v>2.1780303030303001E-2</v>
      </c>
      <c r="F24485">
        <v>17</v>
      </c>
      <c r="G24485">
        <v>263.12286767440798</v>
      </c>
      <c r="H24485" s="73">
        <f t="shared" si="1146"/>
        <v>5.598358886689532E-3</v>
      </c>
      <c r="I24485">
        <f t="shared" si="1147"/>
        <v>3000</v>
      </c>
      <c r="J24485" t="str">
        <f t="shared" si="1148"/>
        <v/>
      </c>
    </row>
    <row r="24486" spans="1:10" x14ac:dyDescent="0.25">
      <c r="A24486" t="s">
        <v>800</v>
      </c>
      <c r="B24486" t="s">
        <v>10485</v>
      </c>
      <c r="C24486" s="27">
        <v>33840</v>
      </c>
      <c r="D24486">
        <v>3000</v>
      </c>
      <c r="E24486">
        <v>3.7499999999999999E-2</v>
      </c>
      <c r="F24486">
        <v>13</v>
      </c>
      <c r="G24486">
        <v>262.36538499757802</v>
      </c>
      <c r="H24486" s="73">
        <f t="shared" si="1146"/>
        <v>5.5822422339910213E-3</v>
      </c>
      <c r="I24486">
        <f t="shared" si="1147"/>
        <v>3000</v>
      </c>
      <c r="J24486" t="str">
        <f t="shared" si="1148"/>
        <v/>
      </c>
    </row>
    <row r="24487" spans="1:10" x14ac:dyDescent="0.25">
      <c r="A24487" t="s">
        <v>800</v>
      </c>
      <c r="B24487" t="s">
        <v>12598</v>
      </c>
      <c r="C24487" s="27">
        <v>33840</v>
      </c>
      <c r="D24487">
        <v>3000</v>
      </c>
      <c r="E24487">
        <v>5.1136363636363601E-3</v>
      </c>
      <c r="F24487">
        <v>3</v>
      </c>
      <c r="G24487">
        <v>261.57726214226801</v>
      </c>
      <c r="H24487" s="73">
        <f t="shared" si="1146"/>
        <v>5.5654736626014473E-3</v>
      </c>
      <c r="I24487">
        <f t="shared" si="1147"/>
        <v>3000</v>
      </c>
      <c r="J24487" t="str">
        <f t="shared" si="1148"/>
        <v/>
      </c>
    </row>
    <row r="24488" spans="1:10" x14ac:dyDescent="0.25">
      <c r="A24488" t="s">
        <v>800</v>
      </c>
      <c r="B24488" t="s">
        <v>8450</v>
      </c>
      <c r="C24488" s="27">
        <v>33840</v>
      </c>
      <c r="D24488">
        <v>3000</v>
      </c>
      <c r="E24488">
        <v>2.70833333333333E-2</v>
      </c>
      <c r="F24488">
        <v>1</v>
      </c>
      <c r="G24488">
        <v>261.024435934542</v>
      </c>
      <c r="H24488" s="73">
        <f t="shared" si="1146"/>
        <v>5.553711402862596E-3</v>
      </c>
      <c r="I24488">
        <f t="shared" si="1147"/>
        <v>3000</v>
      </c>
      <c r="J24488" t="str">
        <f t="shared" si="1148"/>
        <v/>
      </c>
    </row>
    <row r="24489" spans="1:10" x14ac:dyDescent="0.25">
      <c r="A24489" t="s">
        <v>800</v>
      </c>
      <c r="B24489" t="s">
        <v>6826</v>
      </c>
      <c r="C24489" s="27">
        <v>33840</v>
      </c>
      <c r="D24489">
        <v>3000</v>
      </c>
      <c r="E24489">
        <v>3.9772727272727203E-2</v>
      </c>
      <c r="G24489">
        <v>260.41026079116602</v>
      </c>
      <c r="H24489" s="73">
        <f t="shared" si="1146"/>
        <v>5.5406438466205537E-3</v>
      </c>
      <c r="I24489">
        <f t="shared" si="1147"/>
        <v>3000</v>
      </c>
      <c r="J24489" t="str">
        <f t="shared" si="1148"/>
        <v/>
      </c>
    </row>
    <row r="24490" spans="1:10" x14ac:dyDescent="0.25">
      <c r="A24490" t="s">
        <v>800</v>
      </c>
      <c r="B24490" t="s">
        <v>9914</v>
      </c>
      <c r="C24490" s="27">
        <v>71621.590909090795</v>
      </c>
      <c r="D24490">
        <v>3000</v>
      </c>
      <c r="E24490">
        <v>8.4659090909090906E-2</v>
      </c>
      <c r="F24490">
        <v>2</v>
      </c>
      <c r="G24490">
        <v>547.02673534692497</v>
      </c>
      <c r="H24490" s="73">
        <f t="shared" si="1146"/>
        <v>5.4991692372445477E-3</v>
      </c>
      <c r="I24490">
        <f t="shared" si="1147"/>
        <v>3000</v>
      </c>
      <c r="J24490" t="str">
        <f t="shared" si="1148"/>
        <v/>
      </c>
    </row>
    <row r="24491" spans="1:10" x14ac:dyDescent="0.25">
      <c r="A24491" t="s">
        <v>800</v>
      </c>
      <c r="B24491" t="s">
        <v>12046</v>
      </c>
      <c r="C24491" s="27">
        <v>60405.681818181802</v>
      </c>
      <c r="D24491">
        <v>3000</v>
      </c>
      <c r="E24491">
        <v>7.1401515151515105E-2</v>
      </c>
      <c r="F24491">
        <v>1</v>
      </c>
      <c r="G24491">
        <v>460.26236007385</v>
      </c>
      <c r="H24491" s="73">
        <f t="shared" si="1146"/>
        <v>5.4860551073761072E-3</v>
      </c>
      <c r="I24491">
        <f t="shared" si="1147"/>
        <v>3000</v>
      </c>
      <c r="J24491" t="str">
        <f t="shared" si="1148"/>
        <v/>
      </c>
    </row>
    <row r="24492" spans="1:10" x14ac:dyDescent="0.25">
      <c r="A24492" t="s">
        <v>800</v>
      </c>
      <c r="B24492" t="s">
        <v>13469</v>
      </c>
      <c r="C24492" s="27">
        <v>33840</v>
      </c>
      <c r="D24492">
        <v>3000</v>
      </c>
      <c r="E24492">
        <v>1.06060606060606E-2</v>
      </c>
      <c r="F24492">
        <v>2</v>
      </c>
      <c r="G24492">
        <v>257.40742607756698</v>
      </c>
      <c r="H24492" s="73">
        <f t="shared" si="1146"/>
        <v>5.4767537463312121E-3</v>
      </c>
      <c r="I24492">
        <f t="shared" si="1147"/>
        <v>3000</v>
      </c>
      <c r="J24492" t="str">
        <f t="shared" si="1148"/>
        <v/>
      </c>
    </row>
    <row r="24493" spans="1:10" x14ac:dyDescent="0.25">
      <c r="A24493" t="s">
        <v>800</v>
      </c>
      <c r="B24493" t="s">
        <v>9473</v>
      </c>
      <c r="C24493" s="27">
        <v>33840</v>
      </c>
      <c r="D24493">
        <v>3000</v>
      </c>
      <c r="E24493">
        <v>1.04166666666666E-2</v>
      </c>
      <c r="F24493">
        <v>1</v>
      </c>
      <c r="G24493">
        <v>257.12028060896699</v>
      </c>
      <c r="H24493" s="73">
        <f t="shared" si="1146"/>
        <v>5.4706442682758939E-3</v>
      </c>
      <c r="I24493">
        <f t="shared" si="1147"/>
        <v>3000</v>
      </c>
      <c r="J24493" t="str">
        <f t="shared" si="1148"/>
        <v/>
      </c>
    </row>
    <row r="24494" spans="1:10" x14ac:dyDescent="0.25">
      <c r="A24494" t="s">
        <v>800</v>
      </c>
      <c r="B24494" t="s">
        <v>8560</v>
      </c>
      <c r="C24494" s="27">
        <v>33840</v>
      </c>
      <c r="D24494">
        <v>3000</v>
      </c>
      <c r="E24494">
        <v>2.6325757575757499E-2</v>
      </c>
      <c r="F24494">
        <v>2</v>
      </c>
      <c r="G24494">
        <v>255.090212720106</v>
      </c>
      <c r="H24494" s="73">
        <f t="shared" si="1146"/>
        <v>5.4274513344703401E-3</v>
      </c>
      <c r="I24494">
        <f t="shared" si="1147"/>
        <v>3000</v>
      </c>
      <c r="J24494" t="str">
        <f t="shared" si="1148"/>
        <v/>
      </c>
    </row>
    <row r="24495" spans="1:10" x14ac:dyDescent="0.25">
      <c r="A24495" t="s">
        <v>800</v>
      </c>
      <c r="B24495" t="s">
        <v>12261</v>
      </c>
      <c r="C24495" s="27">
        <v>44062.499999999898</v>
      </c>
      <c r="D24495">
        <v>3000</v>
      </c>
      <c r="E24495">
        <v>5.2083333333333301E-2</v>
      </c>
      <c r="F24495">
        <v>3</v>
      </c>
      <c r="G24495">
        <v>331.40890736536198</v>
      </c>
      <c r="H24495" s="73">
        <f t="shared" si="1146"/>
        <v>5.4153625714169935E-3</v>
      </c>
      <c r="I24495">
        <f t="shared" si="1147"/>
        <v>3000</v>
      </c>
      <c r="J24495" t="str">
        <f t="shared" si="1148"/>
        <v/>
      </c>
    </row>
    <row r="24496" spans="1:10" x14ac:dyDescent="0.25">
      <c r="A24496" t="s">
        <v>800</v>
      </c>
      <c r="B24496" t="s">
        <v>5623</v>
      </c>
      <c r="C24496" s="27">
        <v>33840</v>
      </c>
      <c r="D24496">
        <v>3000</v>
      </c>
      <c r="E24496">
        <v>3.0871212121212101E-2</v>
      </c>
      <c r="F24496">
        <v>1</v>
      </c>
      <c r="G24496">
        <v>252.720787996106</v>
      </c>
      <c r="H24496" s="73">
        <f t="shared" si="1146"/>
        <v>5.3770380424703404E-3</v>
      </c>
      <c r="I24496">
        <f t="shared" si="1147"/>
        <v>3000</v>
      </c>
      <c r="J24496" t="str">
        <f t="shared" si="1148"/>
        <v/>
      </c>
    </row>
    <row r="24497" spans="1:10" x14ac:dyDescent="0.25">
      <c r="A24497" t="s">
        <v>800</v>
      </c>
      <c r="B24497" t="s">
        <v>11064</v>
      </c>
      <c r="C24497" s="27">
        <v>56880.681818181802</v>
      </c>
      <c r="D24497">
        <v>3000</v>
      </c>
      <c r="E24497">
        <v>6.7234848484848397E-2</v>
      </c>
      <c r="F24497">
        <v>1</v>
      </c>
      <c r="G24497">
        <v>424.517859101071</v>
      </c>
      <c r="H24497" s="73">
        <f t="shared" si="1146"/>
        <v>5.3735793732182366E-3</v>
      </c>
      <c r="I24497">
        <f t="shared" si="1147"/>
        <v>3000</v>
      </c>
      <c r="J24497" t="str">
        <f t="shared" si="1148"/>
        <v/>
      </c>
    </row>
    <row r="24498" spans="1:10" x14ac:dyDescent="0.25">
      <c r="A24498" t="s">
        <v>800</v>
      </c>
      <c r="B24498" t="s">
        <v>4033</v>
      </c>
      <c r="C24498" s="27">
        <v>33840</v>
      </c>
      <c r="D24498">
        <v>3000</v>
      </c>
      <c r="E24498">
        <v>1.7992424242424199E-2</v>
      </c>
      <c r="F24498">
        <v>2</v>
      </c>
      <c r="G24498">
        <v>252.39292692519001</v>
      </c>
      <c r="H24498" s="73">
        <f t="shared" si="1146"/>
        <v>5.3700622750040431E-3</v>
      </c>
      <c r="I24498">
        <f t="shared" si="1147"/>
        <v>3000</v>
      </c>
      <c r="J24498" t="str">
        <f t="shared" si="1148"/>
        <v/>
      </c>
    </row>
    <row r="24499" spans="1:10" x14ac:dyDescent="0.25">
      <c r="A24499" t="s">
        <v>800</v>
      </c>
      <c r="B24499" t="s">
        <v>12666</v>
      </c>
      <c r="C24499" s="27">
        <v>33840</v>
      </c>
      <c r="D24499">
        <v>3000</v>
      </c>
      <c r="E24499">
        <v>1.28787878787878E-2</v>
      </c>
      <c r="F24499">
        <v>1</v>
      </c>
      <c r="G24499">
        <v>252.33498460990899</v>
      </c>
      <c r="H24499" s="73">
        <f t="shared" si="1146"/>
        <v>5.3688294597852978E-3</v>
      </c>
      <c r="I24499">
        <f t="shared" si="1147"/>
        <v>3000</v>
      </c>
      <c r="J24499" t="str">
        <f t="shared" si="1148"/>
        <v/>
      </c>
    </row>
    <row r="24500" spans="1:10" x14ac:dyDescent="0.25">
      <c r="A24500" t="s">
        <v>800</v>
      </c>
      <c r="B24500" t="s">
        <v>1380</v>
      </c>
      <c r="C24500" s="27">
        <v>32045.454554</v>
      </c>
      <c r="D24500">
        <v>3000</v>
      </c>
      <c r="E24500">
        <v>0.16155303030303</v>
      </c>
      <c r="F24500">
        <v>49</v>
      </c>
      <c r="G24500">
        <v>250.390925149221</v>
      </c>
      <c r="H24500" s="73">
        <f t="shared" si="1146"/>
        <v>5.3274664925366168E-3</v>
      </c>
      <c r="I24500">
        <f t="shared" si="1147"/>
        <v>3000</v>
      </c>
      <c r="J24500" t="str">
        <f t="shared" si="1148"/>
        <v/>
      </c>
    </row>
    <row r="24501" spans="1:10" x14ac:dyDescent="0.25">
      <c r="A24501" t="s">
        <v>800</v>
      </c>
      <c r="B24501" t="s">
        <v>4989</v>
      </c>
      <c r="C24501" s="27">
        <v>33840</v>
      </c>
      <c r="D24501">
        <v>3000</v>
      </c>
      <c r="E24501">
        <v>3.9015151515151503E-2</v>
      </c>
      <c r="F24501">
        <v>1</v>
      </c>
      <c r="G24501">
        <v>250.335495064686</v>
      </c>
      <c r="H24501" s="73">
        <f t="shared" si="1146"/>
        <v>5.3262871290358721E-3</v>
      </c>
      <c r="I24501">
        <f t="shared" si="1147"/>
        <v>3000</v>
      </c>
      <c r="J24501" t="str">
        <f t="shared" si="1148"/>
        <v/>
      </c>
    </row>
    <row r="24502" spans="1:10" x14ac:dyDescent="0.25">
      <c r="A24502" t="s">
        <v>800</v>
      </c>
      <c r="B24502" t="s">
        <v>7574</v>
      </c>
      <c r="C24502" s="27">
        <v>74986.363636363603</v>
      </c>
      <c r="D24502">
        <v>3000</v>
      </c>
      <c r="E24502">
        <v>8.8636363636363596E-2</v>
      </c>
      <c r="F24502">
        <v>5</v>
      </c>
      <c r="G24502">
        <v>552.34817894227001</v>
      </c>
      <c r="H24502" s="73">
        <f t="shared" si="1146"/>
        <v>5.3035067918079425E-3</v>
      </c>
      <c r="I24502">
        <f t="shared" si="1147"/>
        <v>3000</v>
      </c>
      <c r="J24502" t="str">
        <f t="shared" si="1148"/>
        <v/>
      </c>
    </row>
    <row r="24503" spans="1:10" x14ac:dyDescent="0.25">
      <c r="A24503" t="s">
        <v>800</v>
      </c>
      <c r="B24503" t="s">
        <v>11035</v>
      </c>
      <c r="C24503" s="27">
        <v>46786.363636363603</v>
      </c>
      <c r="D24503">
        <v>3000</v>
      </c>
      <c r="E24503">
        <v>5.5303030303030298E-2</v>
      </c>
      <c r="F24503">
        <v>1</v>
      </c>
      <c r="G24503">
        <v>344.39011319574399</v>
      </c>
      <c r="H24503" s="73">
        <f t="shared" si="1146"/>
        <v>5.2998536801909966E-3</v>
      </c>
      <c r="I24503">
        <f t="shared" si="1147"/>
        <v>3000</v>
      </c>
      <c r="J24503" t="str">
        <f t="shared" si="1148"/>
        <v/>
      </c>
    </row>
    <row r="24504" spans="1:10" x14ac:dyDescent="0.25">
      <c r="A24504" t="s">
        <v>800</v>
      </c>
      <c r="B24504" t="s">
        <v>9725</v>
      </c>
      <c r="C24504" s="27">
        <v>35730.681818181802</v>
      </c>
      <c r="D24504">
        <v>3000</v>
      </c>
      <c r="E24504">
        <v>4.2234848484848403E-2</v>
      </c>
      <c r="F24504">
        <v>4</v>
      </c>
      <c r="G24504">
        <v>262.36538499757802</v>
      </c>
      <c r="H24504" s="73">
        <f t="shared" si="1146"/>
        <v>5.2868590126408316E-3</v>
      </c>
      <c r="I24504">
        <f t="shared" si="1147"/>
        <v>3000</v>
      </c>
      <c r="J24504" t="str">
        <f t="shared" si="1148"/>
        <v/>
      </c>
    </row>
    <row r="24505" spans="1:10" x14ac:dyDescent="0.25">
      <c r="A24505" t="s">
        <v>800</v>
      </c>
      <c r="B24505" t="s">
        <v>12914</v>
      </c>
      <c r="C24505" s="27">
        <v>33840</v>
      </c>
      <c r="D24505">
        <v>3000</v>
      </c>
      <c r="E24505">
        <v>3.44696969696969E-2</v>
      </c>
      <c r="F24505">
        <v>6</v>
      </c>
      <c r="G24505">
        <v>248.22912044755401</v>
      </c>
      <c r="H24505" s="73">
        <f t="shared" si="1146"/>
        <v>5.2814706478202982E-3</v>
      </c>
      <c r="I24505">
        <f t="shared" si="1147"/>
        <v>3000</v>
      </c>
      <c r="J24505" t="str">
        <f t="shared" si="1148"/>
        <v/>
      </c>
    </row>
    <row r="24506" spans="1:10" x14ac:dyDescent="0.25">
      <c r="A24506" t="s">
        <v>800</v>
      </c>
      <c r="B24506" t="s">
        <v>11173</v>
      </c>
      <c r="C24506" s="27">
        <v>63129.545454545398</v>
      </c>
      <c r="D24506">
        <v>3000</v>
      </c>
      <c r="E24506">
        <v>7.4621212121212102E-2</v>
      </c>
      <c r="F24506">
        <v>1</v>
      </c>
      <c r="G24506">
        <v>462.165410922707</v>
      </c>
      <c r="H24506" s="73">
        <f t="shared" si="1146"/>
        <v>5.2710516679379997E-3</v>
      </c>
      <c r="I24506">
        <f t="shared" si="1147"/>
        <v>3000</v>
      </c>
      <c r="J24506" t="str">
        <f t="shared" si="1148"/>
        <v/>
      </c>
    </row>
    <row r="24507" spans="1:10" x14ac:dyDescent="0.25">
      <c r="A24507" t="s">
        <v>800</v>
      </c>
      <c r="B24507" t="s">
        <v>9717</v>
      </c>
      <c r="C24507" s="27">
        <v>33840</v>
      </c>
      <c r="D24507">
        <v>3000</v>
      </c>
      <c r="E24507">
        <v>3.7121212121212097E-2</v>
      </c>
      <c r="F24507">
        <v>1</v>
      </c>
      <c r="G24507">
        <v>247.63541780895801</v>
      </c>
      <c r="H24507" s="73">
        <f t="shared" si="1146"/>
        <v>5.268838676786341E-3</v>
      </c>
      <c r="I24507">
        <f t="shared" si="1147"/>
        <v>3000</v>
      </c>
      <c r="J24507" t="str">
        <f t="shared" si="1148"/>
        <v/>
      </c>
    </row>
    <row r="24508" spans="1:10" x14ac:dyDescent="0.25">
      <c r="A24508" t="s">
        <v>800</v>
      </c>
      <c r="B24508" t="s">
        <v>9613</v>
      </c>
      <c r="C24508" s="27">
        <v>33840</v>
      </c>
      <c r="D24508">
        <v>3000</v>
      </c>
      <c r="E24508">
        <v>1.5909090909090901E-2</v>
      </c>
      <c r="F24508">
        <v>2</v>
      </c>
      <c r="G24508">
        <v>247.14299360293899</v>
      </c>
      <c r="H24508" s="73">
        <f t="shared" si="1146"/>
        <v>5.2583615660199787E-3</v>
      </c>
      <c r="I24508">
        <f t="shared" si="1147"/>
        <v>3000</v>
      </c>
      <c r="J24508" t="str">
        <f t="shared" si="1148"/>
        <v/>
      </c>
    </row>
    <row r="24509" spans="1:10" x14ac:dyDescent="0.25">
      <c r="A24509" t="s">
        <v>800</v>
      </c>
      <c r="B24509" t="s">
        <v>12852</v>
      </c>
      <c r="C24509" s="27">
        <v>35730.681818181802</v>
      </c>
      <c r="D24509">
        <v>3000</v>
      </c>
      <c r="E24509">
        <v>4.2234848484848403E-2</v>
      </c>
      <c r="F24509">
        <v>7</v>
      </c>
      <c r="G24509">
        <v>260.640576469932</v>
      </c>
      <c r="H24509" s="73">
        <f t="shared" si="1146"/>
        <v>5.2521028289714451E-3</v>
      </c>
      <c r="I24509">
        <f t="shared" si="1147"/>
        <v>3000</v>
      </c>
      <c r="J24509" t="str">
        <f t="shared" si="1148"/>
        <v/>
      </c>
    </row>
    <row r="24510" spans="1:10" x14ac:dyDescent="0.25">
      <c r="A24510" t="s">
        <v>800</v>
      </c>
      <c r="B24510" t="s">
        <v>8043</v>
      </c>
      <c r="C24510" s="27">
        <v>73544.318181818104</v>
      </c>
      <c r="D24510">
        <v>3000</v>
      </c>
      <c r="E24510">
        <v>8.6931818181818096E-2</v>
      </c>
      <c r="F24510">
        <v>1</v>
      </c>
      <c r="G24510">
        <v>535.03867615147306</v>
      </c>
      <c r="H24510" s="73">
        <f t="shared" si="1146"/>
        <v>5.238036823955467E-3</v>
      </c>
      <c r="I24510">
        <f t="shared" si="1147"/>
        <v>3000</v>
      </c>
      <c r="J24510" t="str">
        <f t="shared" si="1148"/>
        <v/>
      </c>
    </row>
    <row r="24511" spans="1:10" x14ac:dyDescent="0.25">
      <c r="A24511" t="s">
        <v>800</v>
      </c>
      <c r="B24511" t="s">
        <v>12561</v>
      </c>
      <c r="C24511" s="27">
        <v>33840</v>
      </c>
      <c r="D24511">
        <v>3000</v>
      </c>
      <c r="E24511">
        <v>2.12121212121212E-2</v>
      </c>
      <c r="F24511">
        <v>3</v>
      </c>
      <c r="G24511">
        <v>245.77648149045299</v>
      </c>
      <c r="H24511" s="73">
        <f t="shared" si="1146"/>
        <v>5.2292868402224043E-3</v>
      </c>
      <c r="I24511">
        <f t="shared" si="1147"/>
        <v>3000</v>
      </c>
      <c r="J24511" t="str">
        <f t="shared" si="1148"/>
        <v/>
      </c>
    </row>
    <row r="24512" spans="1:10" x14ac:dyDescent="0.25">
      <c r="A24512" t="s">
        <v>800</v>
      </c>
      <c r="B24512" t="s">
        <v>13257</v>
      </c>
      <c r="C24512" s="27">
        <v>33840</v>
      </c>
      <c r="D24512">
        <v>3000</v>
      </c>
      <c r="E24512">
        <v>1.9886363636363601E-2</v>
      </c>
      <c r="G24512">
        <v>244.28816327756201</v>
      </c>
      <c r="H24512" s="73">
        <f t="shared" si="1146"/>
        <v>5.1976204952672769E-3</v>
      </c>
      <c r="I24512">
        <f t="shared" si="1147"/>
        <v>3000</v>
      </c>
      <c r="J24512" t="str">
        <f t="shared" si="1148"/>
        <v/>
      </c>
    </row>
    <row r="24513" spans="1:10" x14ac:dyDescent="0.25">
      <c r="A24513" t="s">
        <v>800</v>
      </c>
      <c r="B24513" t="s">
        <v>8628</v>
      </c>
      <c r="C24513" s="27">
        <v>33840</v>
      </c>
      <c r="D24513">
        <v>3000</v>
      </c>
      <c r="E24513">
        <v>3.8257575757575699E-2</v>
      </c>
      <c r="F24513">
        <v>2</v>
      </c>
      <c r="G24513">
        <v>243.70202581543001</v>
      </c>
      <c r="H24513" s="73">
        <f t="shared" si="1146"/>
        <v>5.1851494854346812E-3</v>
      </c>
      <c r="I24513">
        <f t="shared" si="1147"/>
        <v>3000</v>
      </c>
      <c r="J24513" t="str">
        <f t="shared" si="1148"/>
        <v/>
      </c>
    </row>
    <row r="24514" spans="1:10" x14ac:dyDescent="0.25">
      <c r="A24514" t="s">
        <v>800</v>
      </c>
      <c r="B24514" t="s">
        <v>10836</v>
      </c>
      <c r="C24514" s="27">
        <v>60405.681818181802</v>
      </c>
      <c r="D24514">
        <v>3000</v>
      </c>
      <c r="E24514">
        <v>7.1401515151515105E-2</v>
      </c>
      <c r="G24514">
        <v>434.97419091703699</v>
      </c>
      <c r="H24514" s="73">
        <f t="shared" ref="H24514:H24577" si="1149">G24514/SUMIFS(C:C,B:B,B24514)</f>
        <v>5.1846350878536219E-3</v>
      </c>
      <c r="I24514">
        <f t="shared" ref="I24514:I24577" si="1150">IF(A24514="Construction",SUMIFS(D:D,A:A,"Engineering",B:B,B24514),"")</f>
        <v>3000</v>
      </c>
      <c r="J24514" t="str">
        <f t="shared" si="1148"/>
        <v/>
      </c>
    </row>
    <row r="24515" spans="1:10" x14ac:dyDescent="0.25">
      <c r="A24515" t="s">
        <v>800</v>
      </c>
      <c r="B24515" t="s">
        <v>11424</v>
      </c>
      <c r="C24515" s="27">
        <v>33840</v>
      </c>
      <c r="D24515">
        <v>3000</v>
      </c>
      <c r="E24515">
        <v>6.4393939393939297E-3</v>
      </c>
      <c r="F24515">
        <v>3</v>
      </c>
      <c r="G24515">
        <v>243.67308702742099</v>
      </c>
      <c r="H24515" s="73">
        <f t="shared" si="1149"/>
        <v>5.1845337665408723E-3</v>
      </c>
      <c r="I24515">
        <f t="shared" si="1150"/>
        <v>3000</v>
      </c>
      <c r="J24515" t="str">
        <f t="shared" ref="J24515:J24578" si="1151">IF(AND(I24515&lt;&gt;"",I24515&lt;&gt;3000,I24515&lt;&gt;0),D24515-I24515,"")</f>
        <v/>
      </c>
    </row>
    <row r="24516" spans="1:10" x14ac:dyDescent="0.25">
      <c r="A24516" t="s">
        <v>800</v>
      </c>
      <c r="B24516" t="s">
        <v>13348</v>
      </c>
      <c r="C24516" s="27">
        <v>33840</v>
      </c>
      <c r="D24516">
        <v>3000</v>
      </c>
      <c r="E24516">
        <v>4.54545454545454E-3</v>
      </c>
      <c r="F24516">
        <v>3</v>
      </c>
      <c r="G24516">
        <v>243.67308702742099</v>
      </c>
      <c r="H24516" s="73">
        <f t="shared" si="1149"/>
        <v>5.1845337665408723E-3</v>
      </c>
      <c r="I24516">
        <f t="shared" si="1150"/>
        <v>3000</v>
      </c>
      <c r="J24516" t="str">
        <f t="shared" si="1151"/>
        <v/>
      </c>
    </row>
    <row r="24517" spans="1:10" x14ac:dyDescent="0.25">
      <c r="A24517" t="s">
        <v>800</v>
      </c>
      <c r="B24517" t="s">
        <v>6195</v>
      </c>
      <c r="C24517" s="27">
        <v>67135.227272727207</v>
      </c>
      <c r="D24517">
        <v>3000</v>
      </c>
      <c r="E24517">
        <v>7.9356060606060597E-2</v>
      </c>
      <c r="F24517">
        <v>1</v>
      </c>
      <c r="G24517">
        <v>483.30465657448599</v>
      </c>
      <c r="H24517" s="73">
        <f t="shared" si="1149"/>
        <v>5.1832602177693376E-3</v>
      </c>
      <c r="I24517">
        <f t="shared" si="1150"/>
        <v>3000</v>
      </c>
      <c r="J24517" t="str">
        <f t="shared" si="1151"/>
        <v/>
      </c>
    </row>
    <row r="24518" spans="1:10" x14ac:dyDescent="0.25">
      <c r="A24518" t="s">
        <v>800</v>
      </c>
      <c r="B24518" t="s">
        <v>11093</v>
      </c>
      <c r="C24518" s="27">
        <v>33840</v>
      </c>
      <c r="D24518">
        <v>3000</v>
      </c>
      <c r="E24518">
        <v>1.51515151515151E-2</v>
      </c>
      <c r="F24518">
        <v>3</v>
      </c>
      <c r="G24518">
        <v>243.25237563967099</v>
      </c>
      <c r="H24518" s="73">
        <f t="shared" si="1149"/>
        <v>5.175582460418532E-3</v>
      </c>
      <c r="I24518">
        <f t="shared" si="1150"/>
        <v>3000</v>
      </c>
      <c r="J24518" t="str">
        <f t="shared" si="1151"/>
        <v/>
      </c>
    </row>
    <row r="24519" spans="1:10" x14ac:dyDescent="0.25">
      <c r="A24519" t="s">
        <v>800</v>
      </c>
      <c r="B24519" t="s">
        <v>9098</v>
      </c>
      <c r="C24519" s="27">
        <v>144044.318181818</v>
      </c>
      <c r="D24519">
        <v>3000</v>
      </c>
      <c r="E24519">
        <v>0.17026515151515101</v>
      </c>
      <c r="F24519">
        <v>3</v>
      </c>
      <c r="G24519">
        <v>1033.2473162051999</v>
      </c>
      <c r="H24519" s="73">
        <f t="shared" si="1149"/>
        <v>5.1646470826340963E-3</v>
      </c>
      <c r="I24519">
        <f t="shared" si="1150"/>
        <v>3000</v>
      </c>
      <c r="J24519" t="str">
        <f t="shared" si="1151"/>
        <v/>
      </c>
    </row>
    <row r="24520" spans="1:10" x14ac:dyDescent="0.25">
      <c r="A24520" t="s">
        <v>800</v>
      </c>
      <c r="B24520" t="s">
        <v>6394</v>
      </c>
      <c r="C24520" s="27">
        <v>33968.181818181802</v>
      </c>
      <c r="D24520">
        <v>3000</v>
      </c>
      <c r="E24520">
        <v>4.0151515151515098E-2</v>
      </c>
      <c r="F24520">
        <v>3</v>
      </c>
      <c r="G24520">
        <v>243.25237563967099</v>
      </c>
      <c r="H24520" s="73">
        <f t="shared" si="1149"/>
        <v>5.1560519605679065E-3</v>
      </c>
      <c r="I24520">
        <f t="shared" si="1150"/>
        <v>3000</v>
      </c>
      <c r="J24520" t="str">
        <f t="shared" si="1151"/>
        <v/>
      </c>
    </row>
    <row r="24521" spans="1:10" x14ac:dyDescent="0.25">
      <c r="A24521" t="s">
        <v>800</v>
      </c>
      <c r="B24521" t="s">
        <v>5425</v>
      </c>
      <c r="C24521" s="27">
        <v>33840</v>
      </c>
      <c r="D24521">
        <v>3000</v>
      </c>
      <c r="E24521">
        <v>7.1969696969696904E-3</v>
      </c>
      <c r="F24521">
        <v>2</v>
      </c>
      <c r="G24521">
        <v>241.50907641524901</v>
      </c>
      <c r="H24521" s="73">
        <f t="shared" si="1149"/>
        <v>5.1384909875584897E-3</v>
      </c>
      <c r="I24521">
        <f t="shared" si="1150"/>
        <v>3000</v>
      </c>
      <c r="J24521" t="str">
        <f t="shared" si="1151"/>
        <v/>
      </c>
    </row>
    <row r="24522" spans="1:10" x14ac:dyDescent="0.25">
      <c r="A24522" t="s">
        <v>800</v>
      </c>
      <c r="B24522" t="s">
        <v>11543</v>
      </c>
      <c r="C24522" s="27">
        <v>33840</v>
      </c>
      <c r="D24522">
        <v>3000</v>
      </c>
      <c r="E24522">
        <v>2.2537878787878701E-2</v>
      </c>
      <c r="G24522">
        <v>239.988937273934</v>
      </c>
      <c r="H24522" s="73">
        <f t="shared" si="1149"/>
        <v>5.106147601573064E-3</v>
      </c>
      <c r="I24522">
        <f t="shared" si="1150"/>
        <v>3000</v>
      </c>
      <c r="J24522" t="str">
        <f t="shared" si="1151"/>
        <v/>
      </c>
    </row>
    <row r="24523" spans="1:10" x14ac:dyDescent="0.25">
      <c r="A24523" t="s">
        <v>800</v>
      </c>
      <c r="B24523" t="s">
        <v>12431</v>
      </c>
      <c r="C24523" s="27">
        <v>33840</v>
      </c>
      <c r="D24523">
        <v>3000</v>
      </c>
      <c r="E24523">
        <v>1.6666666666666601E-2</v>
      </c>
      <c r="G24523">
        <v>239.27239960666299</v>
      </c>
      <c r="H24523" s="73">
        <f t="shared" si="1149"/>
        <v>5.0909021192907019E-3</v>
      </c>
      <c r="I24523">
        <f t="shared" si="1150"/>
        <v>3000</v>
      </c>
      <c r="J24523" t="str">
        <f t="shared" si="1151"/>
        <v/>
      </c>
    </row>
    <row r="24524" spans="1:10" x14ac:dyDescent="0.25">
      <c r="A24524" t="s">
        <v>800</v>
      </c>
      <c r="B24524" t="s">
        <v>12439</v>
      </c>
      <c r="C24524" s="27">
        <v>33840</v>
      </c>
      <c r="D24524">
        <v>3000</v>
      </c>
      <c r="E24524">
        <v>5.3030303030302999E-3</v>
      </c>
      <c r="F24524">
        <v>1</v>
      </c>
      <c r="G24524">
        <v>239.27239960666299</v>
      </c>
      <c r="H24524" s="73">
        <f t="shared" si="1149"/>
        <v>5.0909021192907019E-3</v>
      </c>
      <c r="I24524">
        <f t="shared" si="1150"/>
        <v>3000</v>
      </c>
      <c r="J24524" t="str">
        <f t="shared" si="1151"/>
        <v/>
      </c>
    </row>
    <row r="24525" spans="1:10" x14ac:dyDescent="0.25">
      <c r="A24525" t="s">
        <v>800</v>
      </c>
      <c r="B24525" t="s">
        <v>9900</v>
      </c>
      <c r="C24525" s="27">
        <v>60245.4545454545</v>
      </c>
      <c r="D24525">
        <v>3000</v>
      </c>
      <c r="E24525">
        <v>7.1212121212121199E-2</v>
      </c>
      <c r="G24525">
        <v>424.517859101071</v>
      </c>
      <c r="H24525" s="73">
        <f t="shared" si="1149"/>
        <v>5.0734592486501992E-3</v>
      </c>
      <c r="I24525">
        <f t="shared" si="1150"/>
        <v>3000</v>
      </c>
      <c r="J24525" t="str">
        <f t="shared" si="1151"/>
        <v/>
      </c>
    </row>
    <row r="24526" spans="1:10" x14ac:dyDescent="0.25">
      <c r="A24526" t="s">
        <v>800</v>
      </c>
      <c r="B24526" t="s">
        <v>12249</v>
      </c>
      <c r="C24526" s="27">
        <v>33840</v>
      </c>
      <c r="D24526">
        <v>3000</v>
      </c>
      <c r="E24526">
        <v>1.0227272727272699E-2</v>
      </c>
      <c r="F24526">
        <v>1</v>
      </c>
      <c r="G24526">
        <v>238.40231815354801</v>
      </c>
      <c r="H24526" s="73">
        <f t="shared" si="1149"/>
        <v>5.0723897479478296E-3</v>
      </c>
      <c r="I24526">
        <f t="shared" si="1150"/>
        <v>3000</v>
      </c>
      <c r="J24526" t="str">
        <f t="shared" si="1151"/>
        <v/>
      </c>
    </row>
    <row r="24527" spans="1:10" x14ac:dyDescent="0.25">
      <c r="A24527" t="s">
        <v>800</v>
      </c>
      <c r="B24527" t="s">
        <v>10128</v>
      </c>
      <c r="C24527" s="27">
        <v>67295.4545454545</v>
      </c>
      <c r="D24527">
        <v>3000</v>
      </c>
      <c r="E24527">
        <v>7.9545454545454503E-2</v>
      </c>
      <c r="F24527">
        <v>1</v>
      </c>
      <c r="G24527">
        <v>471.711948195481</v>
      </c>
      <c r="H24527" s="73">
        <f t="shared" si="1149"/>
        <v>5.0468877132160937E-3</v>
      </c>
      <c r="I24527">
        <f t="shared" si="1150"/>
        <v>3000</v>
      </c>
      <c r="J24527" t="str">
        <f t="shared" si="1151"/>
        <v/>
      </c>
    </row>
    <row r="24528" spans="1:10" x14ac:dyDescent="0.25">
      <c r="A24528" t="s">
        <v>800</v>
      </c>
      <c r="B24528" t="s">
        <v>5098</v>
      </c>
      <c r="C24528" s="27">
        <v>76588.636363636295</v>
      </c>
      <c r="D24528">
        <v>3000</v>
      </c>
      <c r="E24528">
        <v>9.0530303030303003E-2</v>
      </c>
      <c r="F24528">
        <v>1</v>
      </c>
      <c r="G24528">
        <v>536.11962134364603</v>
      </c>
      <c r="H24528" s="73">
        <f t="shared" si="1149"/>
        <v>5.0399921671760934E-3</v>
      </c>
      <c r="I24528">
        <f t="shared" si="1150"/>
        <v>3000</v>
      </c>
      <c r="J24528" t="str">
        <f t="shared" si="1151"/>
        <v/>
      </c>
    </row>
    <row r="24529" spans="1:10" x14ac:dyDescent="0.25">
      <c r="A24529" t="s">
        <v>800</v>
      </c>
      <c r="B24529" t="s">
        <v>11972</v>
      </c>
      <c r="C24529" s="27">
        <v>33840</v>
      </c>
      <c r="D24529">
        <v>3000</v>
      </c>
      <c r="E24529">
        <v>3.9393939393939301E-2</v>
      </c>
      <c r="F24529">
        <v>1</v>
      </c>
      <c r="G24529">
        <v>236.662155247318</v>
      </c>
      <c r="H24529" s="73">
        <f t="shared" si="1149"/>
        <v>5.035365005262085E-3</v>
      </c>
      <c r="I24529">
        <f t="shared" si="1150"/>
        <v>3000</v>
      </c>
      <c r="J24529" t="str">
        <f t="shared" si="1151"/>
        <v/>
      </c>
    </row>
    <row r="24530" spans="1:10" x14ac:dyDescent="0.25">
      <c r="A24530" t="s">
        <v>800</v>
      </c>
      <c r="B24530" t="s">
        <v>3768</v>
      </c>
      <c r="C24530" s="27">
        <v>40857.9545454545</v>
      </c>
      <c r="D24530">
        <v>3000</v>
      </c>
      <c r="E24530">
        <v>4.8295454545454503E-2</v>
      </c>
      <c r="F24530">
        <v>1</v>
      </c>
      <c r="G24530">
        <v>284.53262931300901</v>
      </c>
      <c r="H24530" s="73">
        <f t="shared" si="1149"/>
        <v>5.0140418281942089E-3</v>
      </c>
      <c r="I24530">
        <f t="shared" si="1150"/>
        <v>3000</v>
      </c>
      <c r="J24530" t="str">
        <f t="shared" si="1151"/>
        <v/>
      </c>
    </row>
    <row r="24531" spans="1:10" x14ac:dyDescent="0.25">
      <c r="A24531" t="s">
        <v>800</v>
      </c>
      <c r="B24531" t="s">
        <v>7070</v>
      </c>
      <c r="C24531" s="27">
        <v>33840</v>
      </c>
      <c r="D24531">
        <v>3000</v>
      </c>
      <c r="E24531">
        <v>1.51515151515151E-2</v>
      </c>
      <c r="F24531">
        <v>1</v>
      </c>
      <c r="G24531">
        <v>234.92199234108699</v>
      </c>
      <c r="H24531" s="73">
        <f t="shared" si="1149"/>
        <v>4.9983402625763187E-3</v>
      </c>
      <c r="I24531">
        <f t="shared" si="1150"/>
        <v>3000</v>
      </c>
      <c r="J24531" t="str">
        <f t="shared" si="1151"/>
        <v/>
      </c>
    </row>
    <row r="24532" spans="1:10" x14ac:dyDescent="0.25">
      <c r="A24532" t="s">
        <v>800</v>
      </c>
      <c r="B24532" t="s">
        <v>8699</v>
      </c>
      <c r="C24532" s="27">
        <v>33840</v>
      </c>
      <c r="D24532">
        <v>3000</v>
      </c>
      <c r="E24532">
        <v>1.8939393939393898E-2</v>
      </c>
      <c r="G24532">
        <v>234.92199234108699</v>
      </c>
      <c r="H24532" s="73">
        <f t="shared" si="1149"/>
        <v>4.9983402625763187E-3</v>
      </c>
      <c r="I24532">
        <f t="shared" si="1150"/>
        <v>3000</v>
      </c>
      <c r="J24532" t="str">
        <f t="shared" si="1151"/>
        <v/>
      </c>
    </row>
    <row r="24533" spans="1:10" x14ac:dyDescent="0.25">
      <c r="A24533" t="s">
        <v>800</v>
      </c>
      <c r="B24533" t="s">
        <v>10461</v>
      </c>
      <c r="C24533" s="27">
        <v>33840</v>
      </c>
      <c r="D24533">
        <v>3000</v>
      </c>
      <c r="E24533">
        <v>1.9128787878787801E-2</v>
      </c>
      <c r="F24533">
        <v>1</v>
      </c>
      <c r="G24533">
        <v>234.92199234108699</v>
      </c>
      <c r="H24533" s="73">
        <f t="shared" si="1149"/>
        <v>4.9983402625763187E-3</v>
      </c>
      <c r="I24533">
        <f t="shared" si="1150"/>
        <v>3000</v>
      </c>
      <c r="J24533" t="str">
        <f t="shared" si="1151"/>
        <v/>
      </c>
    </row>
    <row r="24534" spans="1:10" x14ac:dyDescent="0.25">
      <c r="A24534" t="s">
        <v>800</v>
      </c>
      <c r="B24534" t="s">
        <v>12155</v>
      </c>
      <c r="C24534" s="27">
        <v>33840</v>
      </c>
      <c r="D24534">
        <v>3000</v>
      </c>
      <c r="E24534">
        <v>3.5416666666666603E-2</v>
      </c>
      <c r="F24534">
        <v>1</v>
      </c>
      <c r="G24534">
        <v>234.47452682026901</v>
      </c>
      <c r="H24534" s="73">
        <f t="shared" si="1149"/>
        <v>4.9888197195801917E-3</v>
      </c>
      <c r="I24534">
        <f t="shared" si="1150"/>
        <v>3000</v>
      </c>
      <c r="J24534" t="str">
        <f t="shared" si="1151"/>
        <v/>
      </c>
    </row>
    <row r="24535" spans="1:10" x14ac:dyDescent="0.25">
      <c r="A24535" t="s">
        <v>800</v>
      </c>
      <c r="B24535" t="s">
        <v>10416</v>
      </c>
      <c r="C24535" s="27">
        <v>33840</v>
      </c>
      <c r="D24535">
        <v>3000</v>
      </c>
      <c r="E24535">
        <v>1.00378787878787E-2</v>
      </c>
      <c r="G24535">
        <v>234.37819143289099</v>
      </c>
      <c r="H24535" s="73">
        <f t="shared" si="1149"/>
        <v>4.9867700304870423E-3</v>
      </c>
      <c r="I24535">
        <f t="shared" si="1150"/>
        <v>3000</v>
      </c>
      <c r="J24535" t="str">
        <f t="shared" si="1151"/>
        <v/>
      </c>
    </row>
    <row r="24536" spans="1:10" x14ac:dyDescent="0.25">
      <c r="A24536" t="s">
        <v>800</v>
      </c>
      <c r="B24536" t="s">
        <v>12870</v>
      </c>
      <c r="C24536" s="27">
        <v>35570.4545454545</v>
      </c>
      <c r="D24536">
        <v>3000</v>
      </c>
      <c r="E24536">
        <v>4.2045454545454497E-2</v>
      </c>
      <c r="F24536">
        <v>3</v>
      </c>
      <c r="G24536">
        <v>243.67308702742099</v>
      </c>
      <c r="H24536" s="73">
        <f t="shared" si="1149"/>
        <v>4.9323132049253794E-3</v>
      </c>
      <c r="I24536">
        <f t="shared" si="1150"/>
        <v>3000</v>
      </c>
      <c r="J24536" t="str">
        <f t="shared" si="1151"/>
        <v/>
      </c>
    </row>
    <row r="24537" spans="1:10" x14ac:dyDescent="0.25">
      <c r="A24537" t="s">
        <v>800</v>
      </c>
      <c r="B24537" t="s">
        <v>4691</v>
      </c>
      <c r="C24537" s="27">
        <v>38775</v>
      </c>
      <c r="D24537">
        <v>3000</v>
      </c>
      <c r="E24537">
        <v>4.5833333333333302E-2</v>
      </c>
      <c r="F24537">
        <v>1</v>
      </c>
      <c r="G24537">
        <v>262.55987379298</v>
      </c>
      <c r="H24537" s="73">
        <f t="shared" si="1149"/>
        <v>4.8753864379354177E-3</v>
      </c>
      <c r="I24537">
        <f t="shared" si="1150"/>
        <v>3000</v>
      </c>
      <c r="J24537" t="str">
        <f t="shared" si="1151"/>
        <v/>
      </c>
    </row>
    <row r="24538" spans="1:10" x14ac:dyDescent="0.25">
      <c r="A24538" t="s">
        <v>800</v>
      </c>
      <c r="B24538" t="s">
        <v>12841</v>
      </c>
      <c r="C24538" s="27">
        <v>33840</v>
      </c>
      <c r="D24538">
        <v>3000</v>
      </c>
      <c r="E24538">
        <v>1.5530303030303E-2</v>
      </c>
      <c r="F24538">
        <v>1</v>
      </c>
      <c r="G24538">
        <v>226.125037124969</v>
      </c>
      <c r="H24538" s="73">
        <f t="shared" si="1149"/>
        <v>4.8111710026589151E-3</v>
      </c>
      <c r="I24538">
        <f t="shared" si="1150"/>
        <v>3000</v>
      </c>
      <c r="J24538" t="str">
        <f t="shared" si="1151"/>
        <v/>
      </c>
    </row>
    <row r="24539" spans="1:10" x14ac:dyDescent="0.25">
      <c r="A24539" t="s">
        <v>800</v>
      </c>
      <c r="B24539" t="s">
        <v>12978</v>
      </c>
      <c r="C24539" s="27">
        <v>33840</v>
      </c>
      <c r="D24539">
        <v>3000</v>
      </c>
      <c r="E24539">
        <v>5.6818181818181802E-3</v>
      </c>
      <c r="F24539">
        <v>1</v>
      </c>
      <c r="G24539">
        <v>226.125037124969</v>
      </c>
      <c r="H24539" s="73">
        <f t="shared" si="1149"/>
        <v>4.8111710026589151E-3</v>
      </c>
      <c r="I24539">
        <f t="shared" si="1150"/>
        <v>3000</v>
      </c>
      <c r="J24539" t="str">
        <f t="shared" si="1151"/>
        <v/>
      </c>
    </row>
    <row r="24540" spans="1:10" x14ac:dyDescent="0.25">
      <c r="A24540" t="s">
        <v>800</v>
      </c>
      <c r="B24540" t="s">
        <v>6704</v>
      </c>
      <c r="C24540" s="27">
        <v>33840</v>
      </c>
      <c r="D24540">
        <v>3000</v>
      </c>
      <c r="E24540">
        <v>3.88257575757575E-2</v>
      </c>
      <c r="G24540">
        <v>226.04204339311801</v>
      </c>
      <c r="H24540" s="73">
        <f t="shared" si="1149"/>
        <v>4.8094051785769788E-3</v>
      </c>
      <c r="I24540">
        <f t="shared" si="1150"/>
        <v>3000</v>
      </c>
      <c r="J24540" t="str">
        <f t="shared" si="1151"/>
        <v/>
      </c>
    </row>
    <row r="24541" spans="1:10" x14ac:dyDescent="0.25">
      <c r="A24541" t="s">
        <v>800</v>
      </c>
      <c r="B24541" t="s">
        <v>5477</v>
      </c>
      <c r="C24541" s="27">
        <v>118728.409090909</v>
      </c>
      <c r="D24541">
        <v>3000</v>
      </c>
      <c r="E24541">
        <v>0.14034090909090899</v>
      </c>
      <c r="F24541">
        <v>2</v>
      </c>
      <c r="G24541">
        <v>788.08318562940099</v>
      </c>
      <c r="H24541" s="73">
        <f t="shared" si="1149"/>
        <v>4.7791417235170889E-3</v>
      </c>
      <c r="I24541">
        <f t="shared" si="1150"/>
        <v>3000</v>
      </c>
      <c r="J24541" t="str">
        <f t="shared" si="1151"/>
        <v/>
      </c>
    </row>
    <row r="24542" spans="1:10" x14ac:dyDescent="0.25">
      <c r="A24542" t="s">
        <v>800</v>
      </c>
      <c r="B24542" t="s">
        <v>6899</v>
      </c>
      <c r="C24542" s="27">
        <v>62969.318181818096</v>
      </c>
      <c r="D24542">
        <v>3000</v>
      </c>
      <c r="E24542">
        <v>7.4431818181818099E-2</v>
      </c>
      <c r="F24542">
        <v>6</v>
      </c>
      <c r="G24542">
        <v>413.43279078611198</v>
      </c>
      <c r="H24542" s="73">
        <f t="shared" si="1149"/>
        <v>4.7272484117820918E-3</v>
      </c>
      <c r="I24542">
        <f t="shared" si="1150"/>
        <v>3000</v>
      </c>
      <c r="J24542" t="str">
        <f t="shared" si="1151"/>
        <v/>
      </c>
    </row>
    <row r="24543" spans="1:10" x14ac:dyDescent="0.25">
      <c r="A24543" t="s">
        <v>800</v>
      </c>
      <c r="B24543" t="s">
        <v>9347</v>
      </c>
      <c r="C24543" s="27">
        <v>33840</v>
      </c>
      <c r="D24543">
        <v>3000</v>
      </c>
      <c r="E24543">
        <v>1.17424242424242E-2</v>
      </c>
      <c r="G24543">
        <v>222.165062800561</v>
      </c>
      <c r="H24543" s="73">
        <f t="shared" si="1149"/>
        <v>4.7269162297991704E-3</v>
      </c>
      <c r="I24543">
        <f t="shared" si="1150"/>
        <v>3000</v>
      </c>
      <c r="J24543" t="str">
        <f t="shared" si="1151"/>
        <v/>
      </c>
    </row>
    <row r="24544" spans="1:10" x14ac:dyDescent="0.25">
      <c r="A24544" t="s">
        <v>800</v>
      </c>
      <c r="B24544" t="s">
        <v>10914</v>
      </c>
      <c r="C24544" s="27">
        <v>64731.818181818198</v>
      </c>
      <c r="D24544">
        <v>3000</v>
      </c>
      <c r="E24544">
        <v>7.6515151515151494E-2</v>
      </c>
      <c r="F24544">
        <v>32</v>
      </c>
      <c r="G24544">
        <v>424.47179596531799</v>
      </c>
      <c r="H24544" s="73">
        <f t="shared" si="1149"/>
        <v>4.7213210084198019E-3</v>
      </c>
      <c r="I24544">
        <f t="shared" si="1150"/>
        <v>3000</v>
      </c>
      <c r="J24544" t="str">
        <f t="shared" si="1151"/>
        <v/>
      </c>
    </row>
    <row r="24545" spans="1:10" x14ac:dyDescent="0.25">
      <c r="A24545" t="s">
        <v>800</v>
      </c>
      <c r="B24545" t="s">
        <v>11623</v>
      </c>
      <c r="C24545" s="27">
        <v>41659.090909090803</v>
      </c>
      <c r="D24545">
        <v>3000</v>
      </c>
      <c r="E24545">
        <v>4.9242424242424199E-2</v>
      </c>
      <c r="F24545">
        <v>1</v>
      </c>
      <c r="G24545">
        <v>273.05203249230999</v>
      </c>
      <c r="H24545" s="73">
        <f t="shared" si="1149"/>
        <v>4.7191971573139159E-3</v>
      </c>
      <c r="I24545">
        <f t="shared" si="1150"/>
        <v>3000</v>
      </c>
      <c r="J24545" t="str">
        <f t="shared" si="1151"/>
        <v/>
      </c>
    </row>
    <row r="24546" spans="1:10" x14ac:dyDescent="0.25">
      <c r="A24546" t="s">
        <v>800</v>
      </c>
      <c r="B24546" t="s">
        <v>8634</v>
      </c>
      <c r="C24546" s="27">
        <v>33840</v>
      </c>
      <c r="D24546">
        <v>3000</v>
      </c>
      <c r="E24546">
        <v>2.2537878787878701E-2</v>
      </c>
      <c r="G24546">
        <v>221.71722675851601</v>
      </c>
      <c r="H24546" s="73">
        <f t="shared" si="1149"/>
        <v>4.7173878033726808E-3</v>
      </c>
      <c r="I24546">
        <f t="shared" si="1150"/>
        <v>3000</v>
      </c>
      <c r="J24546" t="str">
        <f t="shared" si="1151"/>
        <v/>
      </c>
    </row>
    <row r="24547" spans="1:10" x14ac:dyDescent="0.25">
      <c r="A24547" t="s">
        <v>800</v>
      </c>
      <c r="B24547" t="s">
        <v>6611</v>
      </c>
      <c r="C24547" s="27">
        <v>45023.863636363603</v>
      </c>
      <c r="D24547">
        <v>3000</v>
      </c>
      <c r="E24547">
        <v>5.3219696969696903E-2</v>
      </c>
      <c r="F24547">
        <v>3</v>
      </c>
      <c r="G24547">
        <v>294.65256601596002</v>
      </c>
      <c r="H24547" s="73">
        <f t="shared" si="1149"/>
        <v>4.7119422989756032E-3</v>
      </c>
      <c r="I24547">
        <f t="shared" si="1150"/>
        <v>3000</v>
      </c>
      <c r="J24547" t="str">
        <f t="shared" si="1151"/>
        <v/>
      </c>
    </row>
    <row r="24548" spans="1:10" x14ac:dyDescent="0.25">
      <c r="A24548" t="s">
        <v>800</v>
      </c>
      <c r="B24548" t="s">
        <v>5592</v>
      </c>
      <c r="C24548" s="27">
        <v>33840</v>
      </c>
      <c r="D24548">
        <v>3000</v>
      </c>
      <c r="E24548">
        <v>1.5151515151515099E-3</v>
      </c>
      <c r="F24548">
        <v>2</v>
      </c>
      <c r="G24548">
        <v>220.92391719832301</v>
      </c>
      <c r="H24548" s="73">
        <f t="shared" si="1149"/>
        <v>4.7005088765600641E-3</v>
      </c>
      <c r="I24548">
        <f t="shared" si="1150"/>
        <v>3000</v>
      </c>
      <c r="J24548" t="str">
        <f t="shared" si="1151"/>
        <v/>
      </c>
    </row>
    <row r="24549" spans="1:10" x14ac:dyDescent="0.25">
      <c r="A24549" t="s">
        <v>800</v>
      </c>
      <c r="B24549" t="s">
        <v>7645</v>
      </c>
      <c r="C24549" s="27">
        <v>36852.272727272699</v>
      </c>
      <c r="D24549">
        <v>3000</v>
      </c>
      <c r="E24549">
        <v>4.3560606060606001E-2</v>
      </c>
      <c r="F24549">
        <v>1</v>
      </c>
      <c r="G24549">
        <v>239.27239960666299</v>
      </c>
      <c r="H24549" s="73">
        <f t="shared" si="1149"/>
        <v>4.6747762069312996E-3</v>
      </c>
      <c r="I24549">
        <f t="shared" si="1150"/>
        <v>3000</v>
      </c>
      <c r="J24549" t="str">
        <f t="shared" si="1151"/>
        <v/>
      </c>
    </row>
    <row r="24550" spans="1:10" x14ac:dyDescent="0.25">
      <c r="A24550" t="s">
        <v>800</v>
      </c>
      <c r="B24550" t="s">
        <v>5163</v>
      </c>
      <c r="C24550" s="27">
        <v>61847.727272727199</v>
      </c>
      <c r="D24550">
        <v>3000</v>
      </c>
      <c r="E24550">
        <v>7.3106060606060605E-2</v>
      </c>
      <c r="F24550">
        <v>1</v>
      </c>
      <c r="G24550">
        <v>400.36843695571503</v>
      </c>
      <c r="H24550" s="73">
        <f t="shared" si="1149"/>
        <v>4.6608871064406972E-3</v>
      </c>
      <c r="I24550">
        <f t="shared" si="1150"/>
        <v>3000</v>
      </c>
      <c r="J24550" t="str">
        <f t="shared" si="1151"/>
        <v/>
      </c>
    </row>
    <row r="24551" spans="1:10" x14ac:dyDescent="0.25">
      <c r="A24551" t="s">
        <v>800</v>
      </c>
      <c r="B24551" t="s">
        <v>13010</v>
      </c>
      <c r="C24551" s="27">
        <v>60085.227272727199</v>
      </c>
      <c r="D24551">
        <v>3000</v>
      </c>
      <c r="E24551">
        <v>7.1022727272727196E-2</v>
      </c>
      <c r="F24551">
        <v>1</v>
      </c>
      <c r="G24551">
        <v>388.47857350042301</v>
      </c>
      <c r="H24551" s="73">
        <f t="shared" si="1149"/>
        <v>4.6551304807540134E-3</v>
      </c>
      <c r="I24551">
        <f t="shared" si="1150"/>
        <v>3000</v>
      </c>
      <c r="J24551" t="str">
        <f t="shared" si="1151"/>
        <v/>
      </c>
    </row>
    <row r="24552" spans="1:10" x14ac:dyDescent="0.25">
      <c r="A24552" t="s">
        <v>800</v>
      </c>
      <c r="B24552" t="s">
        <v>13408</v>
      </c>
      <c r="C24552" s="27">
        <v>93252.272727272604</v>
      </c>
      <c r="D24552">
        <v>3000</v>
      </c>
      <c r="E24552">
        <v>0.11022727272727199</v>
      </c>
      <c r="F24552">
        <v>1</v>
      </c>
      <c r="G24552">
        <v>602.50581565126004</v>
      </c>
      <c r="H24552" s="73">
        <f t="shared" si="1149"/>
        <v>4.6519422485028251E-3</v>
      </c>
      <c r="I24552">
        <f t="shared" si="1150"/>
        <v>3000</v>
      </c>
      <c r="J24552" t="str">
        <f t="shared" si="1151"/>
        <v/>
      </c>
    </row>
    <row r="24553" spans="1:10" x14ac:dyDescent="0.25">
      <c r="A24553" t="s">
        <v>800</v>
      </c>
      <c r="B24553" t="s">
        <v>8818</v>
      </c>
      <c r="C24553" s="27">
        <v>33840</v>
      </c>
      <c r="D24553">
        <v>3000</v>
      </c>
      <c r="E24553">
        <v>1.2310606060605999E-2</v>
      </c>
      <c r="F24553">
        <v>1</v>
      </c>
      <c r="G24553">
        <v>218.607965095179</v>
      </c>
      <c r="H24553" s="73">
        <f t="shared" si="1149"/>
        <v>4.6512332998974257E-3</v>
      </c>
      <c r="I24553">
        <f t="shared" si="1150"/>
        <v>3000</v>
      </c>
      <c r="J24553" t="str">
        <f t="shared" si="1151"/>
        <v/>
      </c>
    </row>
    <row r="24554" spans="1:10" x14ac:dyDescent="0.25">
      <c r="A24554" t="s">
        <v>800</v>
      </c>
      <c r="B24554" t="s">
        <v>13337</v>
      </c>
      <c r="C24554" s="27">
        <v>33840</v>
      </c>
      <c r="D24554">
        <v>3000</v>
      </c>
      <c r="E24554">
        <v>8.7121212121212092E-3</v>
      </c>
      <c r="F24554">
        <v>3</v>
      </c>
      <c r="G24554">
        <v>217.87428023677001</v>
      </c>
      <c r="H24554" s="73">
        <f t="shared" si="1149"/>
        <v>4.6356229837610638E-3</v>
      </c>
      <c r="I24554">
        <f t="shared" si="1150"/>
        <v>3000</v>
      </c>
      <c r="J24554" t="str">
        <f t="shared" si="1151"/>
        <v/>
      </c>
    </row>
    <row r="24555" spans="1:10" x14ac:dyDescent="0.25">
      <c r="A24555" t="s">
        <v>800</v>
      </c>
      <c r="B24555" t="s">
        <v>11158</v>
      </c>
      <c r="C24555" s="27">
        <v>33840</v>
      </c>
      <c r="D24555">
        <v>3000</v>
      </c>
      <c r="E24555">
        <v>1.0227272727272699E-2</v>
      </c>
      <c r="F24555">
        <v>1</v>
      </c>
      <c r="G24555">
        <v>217.20048039161</v>
      </c>
      <c r="H24555" s="73">
        <f t="shared" si="1149"/>
        <v>4.6212868168427658E-3</v>
      </c>
      <c r="I24555">
        <f t="shared" si="1150"/>
        <v>3000</v>
      </c>
      <c r="J24555" t="str">
        <f t="shared" si="1151"/>
        <v/>
      </c>
    </row>
    <row r="24556" spans="1:10" x14ac:dyDescent="0.25">
      <c r="A24556" t="s">
        <v>800</v>
      </c>
      <c r="B24556" t="s">
        <v>9319</v>
      </c>
      <c r="C24556" s="27">
        <v>69538.636363636295</v>
      </c>
      <c r="D24556">
        <v>3000</v>
      </c>
      <c r="E24556">
        <v>8.2196969696969699E-2</v>
      </c>
      <c r="F24556">
        <v>2</v>
      </c>
      <c r="G24556">
        <v>445.70690154752202</v>
      </c>
      <c r="H24556" s="73">
        <f t="shared" si="1149"/>
        <v>4.6148297679594443E-3</v>
      </c>
      <c r="I24556">
        <f t="shared" si="1150"/>
        <v>3000</v>
      </c>
      <c r="J24556" t="str">
        <f t="shared" si="1151"/>
        <v/>
      </c>
    </row>
    <row r="24557" spans="1:10" x14ac:dyDescent="0.25">
      <c r="A24557" t="s">
        <v>800</v>
      </c>
      <c r="B24557" t="s">
        <v>9438</v>
      </c>
      <c r="C24557" s="27">
        <v>82837.499999999898</v>
      </c>
      <c r="D24557">
        <v>3000</v>
      </c>
      <c r="E24557">
        <v>9.7916666666666596E-2</v>
      </c>
      <c r="F24557">
        <v>2</v>
      </c>
      <c r="G24557">
        <v>526.24573534881597</v>
      </c>
      <c r="H24557" s="73">
        <f t="shared" si="1149"/>
        <v>4.5739783244442183E-3</v>
      </c>
      <c r="I24557">
        <f t="shared" si="1150"/>
        <v>3000</v>
      </c>
      <c r="J24557" t="str">
        <f t="shared" si="1151"/>
        <v/>
      </c>
    </row>
    <row r="24558" spans="1:10" x14ac:dyDescent="0.25">
      <c r="A24558" t="s">
        <v>800</v>
      </c>
      <c r="B24558" t="s">
        <v>9050</v>
      </c>
      <c r="C24558" s="27">
        <v>33840</v>
      </c>
      <c r="D24558">
        <v>3000</v>
      </c>
      <c r="E24558">
        <v>2.27272727272727E-2</v>
      </c>
      <c r="F24558">
        <v>8</v>
      </c>
      <c r="G24558">
        <v>213.86602117570101</v>
      </c>
      <c r="H24558" s="73">
        <f t="shared" si="1149"/>
        <v>4.5503408760787451E-3</v>
      </c>
      <c r="I24558">
        <f t="shared" si="1150"/>
        <v>3000</v>
      </c>
      <c r="J24558" t="str">
        <f t="shared" si="1151"/>
        <v/>
      </c>
    </row>
    <row r="24559" spans="1:10" x14ac:dyDescent="0.25">
      <c r="A24559" t="s">
        <v>800</v>
      </c>
      <c r="B24559" t="s">
        <v>11175</v>
      </c>
      <c r="C24559" s="27">
        <v>33840</v>
      </c>
      <c r="D24559">
        <v>3000</v>
      </c>
      <c r="E24559">
        <v>1.78030303030303E-2</v>
      </c>
      <c r="F24559">
        <v>2</v>
      </c>
      <c r="G24559">
        <v>213.86602117570101</v>
      </c>
      <c r="H24559" s="73">
        <f t="shared" si="1149"/>
        <v>4.5503408760787451E-3</v>
      </c>
      <c r="I24559">
        <f t="shared" si="1150"/>
        <v>3000</v>
      </c>
      <c r="J24559" t="str">
        <f t="shared" si="1151"/>
        <v/>
      </c>
    </row>
    <row r="24560" spans="1:10" x14ac:dyDescent="0.25">
      <c r="A24560" t="s">
        <v>800</v>
      </c>
      <c r="B24560" t="s">
        <v>13467</v>
      </c>
      <c r="C24560" s="27">
        <v>33840</v>
      </c>
      <c r="D24560">
        <v>3000</v>
      </c>
      <c r="E24560">
        <v>1.9128787878787801E-2</v>
      </c>
      <c r="G24560">
        <v>213.86602117570101</v>
      </c>
      <c r="H24560" s="73">
        <f t="shared" si="1149"/>
        <v>4.5503408760787451E-3</v>
      </c>
      <c r="I24560">
        <f t="shared" si="1150"/>
        <v>3000</v>
      </c>
      <c r="J24560" t="str">
        <f t="shared" si="1151"/>
        <v/>
      </c>
    </row>
    <row r="24561" spans="1:10" x14ac:dyDescent="0.25">
      <c r="A24561" t="s">
        <v>800</v>
      </c>
      <c r="B24561" t="s">
        <v>4595</v>
      </c>
      <c r="C24561" s="27">
        <v>33840</v>
      </c>
      <c r="D24561">
        <v>3000</v>
      </c>
      <c r="E24561">
        <v>3.2575757575757501E-2</v>
      </c>
      <c r="G24561">
        <v>213.73294989463599</v>
      </c>
      <c r="H24561" s="73">
        <f t="shared" si="1149"/>
        <v>4.5475095722262975E-3</v>
      </c>
      <c r="I24561">
        <f t="shared" si="1150"/>
        <v>3000</v>
      </c>
      <c r="J24561" t="str">
        <f t="shared" si="1151"/>
        <v/>
      </c>
    </row>
    <row r="24562" spans="1:10" x14ac:dyDescent="0.25">
      <c r="A24562" t="s">
        <v>800</v>
      </c>
      <c r="B24562" t="s">
        <v>4040</v>
      </c>
      <c r="C24562" s="27">
        <v>33840</v>
      </c>
      <c r="D24562">
        <v>3000</v>
      </c>
      <c r="E24562">
        <v>3.5037878787878701E-2</v>
      </c>
      <c r="F24562">
        <v>8</v>
      </c>
      <c r="G24562">
        <v>213.47704358489699</v>
      </c>
      <c r="H24562" s="73">
        <f t="shared" si="1149"/>
        <v>4.5420647571254675E-3</v>
      </c>
      <c r="I24562">
        <f t="shared" si="1150"/>
        <v>3000</v>
      </c>
      <c r="J24562" t="str">
        <f t="shared" si="1151"/>
        <v/>
      </c>
    </row>
    <row r="24563" spans="1:10" x14ac:dyDescent="0.25">
      <c r="A24563" t="s">
        <v>800</v>
      </c>
      <c r="B24563" t="s">
        <v>7352</v>
      </c>
      <c r="C24563" s="27">
        <v>33840</v>
      </c>
      <c r="D24563">
        <v>3000</v>
      </c>
      <c r="E24563">
        <v>1.38257575757575E-2</v>
      </c>
      <c r="G24563">
        <v>213.47704358489699</v>
      </c>
      <c r="H24563" s="73">
        <f t="shared" si="1149"/>
        <v>4.5420647571254675E-3</v>
      </c>
      <c r="I24563">
        <f t="shared" si="1150"/>
        <v>3000</v>
      </c>
      <c r="J24563" t="str">
        <f t="shared" si="1151"/>
        <v/>
      </c>
    </row>
    <row r="24564" spans="1:10" x14ac:dyDescent="0.25">
      <c r="A24564" t="s">
        <v>800</v>
      </c>
      <c r="B24564" t="s">
        <v>12873</v>
      </c>
      <c r="C24564" s="27">
        <v>33840</v>
      </c>
      <c r="D24564">
        <v>3000</v>
      </c>
      <c r="E24564">
        <v>2.7272727272727199E-2</v>
      </c>
      <c r="F24564">
        <v>1</v>
      </c>
      <c r="G24564">
        <v>213.47704358489699</v>
      </c>
      <c r="H24564" s="73">
        <f t="shared" si="1149"/>
        <v>4.5420647571254675E-3</v>
      </c>
      <c r="I24564">
        <f t="shared" si="1150"/>
        <v>3000</v>
      </c>
      <c r="J24564" t="str">
        <f t="shared" si="1151"/>
        <v/>
      </c>
    </row>
    <row r="24565" spans="1:10" x14ac:dyDescent="0.25">
      <c r="A24565" t="s">
        <v>800</v>
      </c>
      <c r="B24565" t="s">
        <v>13413</v>
      </c>
      <c r="C24565" s="27">
        <v>33840</v>
      </c>
      <c r="D24565">
        <v>3000</v>
      </c>
      <c r="E24565">
        <v>3.0871212121212101E-2</v>
      </c>
      <c r="F24565">
        <v>1</v>
      </c>
      <c r="G24565">
        <v>213.47704358489699</v>
      </c>
      <c r="H24565" s="73">
        <f t="shared" si="1149"/>
        <v>4.5420647571254675E-3</v>
      </c>
      <c r="I24565">
        <f t="shared" si="1150"/>
        <v>3000</v>
      </c>
      <c r="J24565" t="str">
        <f t="shared" si="1151"/>
        <v/>
      </c>
    </row>
    <row r="24566" spans="1:10" x14ac:dyDescent="0.25">
      <c r="A24566" t="s">
        <v>800</v>
      </c>
      <c r="B24566" t="s">
        <v>11397</v>
      </c>
      <c r="C24566" s="27">
        <v>33840</v>
      </c>
      <c r="D24566">
        <v>3000</v>
      </c>
      <c r="E24566">
        <v>1.34469696969696E-2</v>
      </c>
      <c r="G24566">
        <v>213.169956013209</v>
      </c>
      <c r="H24566" s="73">
        <f t="shared" si="1149"/>
        <v>4.5355309790044472E-3</v>
      </c>
      <c r="I24566">
        <f t="shared" si="1150"/>
        <v>3000</v>
      </c>
      <c r="J24566" t="str">
        <f t="shared" si="1151"/>
        <v/>
      </c>
    </row>
    <row r="24567" spans="1:10" x14ac:dyDescent="0.25">
      <c r="A24567" t="s">
        <v>800</v>
      </c>
      <c r="B24567" t="s">
        <v>12318</v>
      </c>
      <c r="C24567" s="27">
        <v>33840</v>
      </c>
      <c r="D24567">
        <v>3000</v>
      </c>
      <c r="E24567">
        <v>6.81818181818181E-3</v>
      </c>
      <c r="F24567">
        <v>1</v>
      </c>
      <c r="G24567">
        <v>213.169956013209</v>
      </c>
      <c r="H24567" s="73">
        <f t="shared" si="1149"/>
        <v>4.5355309790044472E-3</v>
      </c>
      <c r="I24567">
        <f t="shared" si="1150"/>
        <v>3000</v>
      </c>
      <c r="J24567" t="str">
        <f t="shared" si="1151"/>
        <v/>
      </c>
    </row>
    <row r="24568" spans="1:10" x14ac:dyDescent="0.25">
      <c r="A24568" t="s">
        <v>800</v>
      </c>
      <c r="B24568" t="s">
        <v>12490</v>
      </c>
      <c r="C24568" s="27">
        <v>33840</v>
      </c>
      <c r="D24568">
        <v>3000</v>
      </c>
      <c r="E24568">
        <v>2.0454545454545399E-2</v>
      </c>
      <c r="F24568">
        <v>1</v>
      </c>
      <c r="G24568">
        <v>213.169956013209</v>
      </c>
      <c r="H24568" s="73">
        <f t="shared" si="1149"/>
        <v>4.5355309790044472E-3</v>
      </c>
      <c r="I24568">
        <f t="shared" si="1150"/>
        <v>3000</v>
      </c>
      <c r="J24568" t="str">
        <f t="shared" si="1151"/>
        <v/>
      </c>
    </row>
    <row r="24569" spans="1:10" x14ac:dyDescent="0.25">
      <c r="A24569" t="s">
        <v>800</v>
      </c>
      <c r="B24569" t="s">
        <v>11299</v>
      </c>
      <c r="C24569" s="27">
        <v>63930.681818181802</v>
      </c>
      <c r="D24569">
        <v>3000</v>
      </c>
      <c r="E24569">
        <v>7.5568181818181798E-2</v>
      </c>
      <c r="F24569">
        <v>1</v>
      </c>
      <c r="G24569">
        <v>400.67250915952201</v>
      </c>
      <c r="H24569" s="73">
        <f t="shared" si="1149"/>
        <v>4.5124531506687505E-3</v>
      </c>
      <c r="I24569">
        <f t="shared" si="1150"/>
        <v>3000</v>
      </c>
      <c r="J24569" t="str">
        <f t="shared" si="1151"/>
        <v/>
      </c>
    </row>
    <row r="24570" spans="1:10" x14ac:dyDescent="0.25">
      <c r="A24570" t="s">
        <v>800</v>
      </c>
      <c r="B24570" t="s">
        <v>7842</v>
      </c>
      <c r="C24570" s="27">
        <v>34929.545454545398</v>
      </c>
      <c r="D24570">
        <v>3000</v>
      </c>
      <c r="E24570">
        <v>4.12878787878787E-2</v>
      </c>
      <c r="G24570">
        <v>218.64635104163901</v>
      </c>
      <c r="H24570" s="73">
        <f t="shared" si="1149"/>
        <v>4.5069402049574695E-3</v>
      </c>
      <c r="I24570">
        <f t="shared" si="1150"/>
        <v>3000</v>
      </c>
      <c r="J24570" t="str">
        <f t="shared" si="1151"/>
        <v/>
      </c>
    </row>
    <row r="24571" spans="1:10" x14ac:dyDescent="0.25">
      <c r="A24571" t="s">
        <v>800</v>
      </c>
      <c r="B24571" t="s">
        <v>12558</v>
      </c>
      <c r="C24571" s="27">
        <v>33840</v>
      </c>
      <c r="D24571">
        <v>3000</v>
      </c>
      <c r="E24571">
        <v>1.8371212121212101E-2</v>
      </c>
      <c r="G24571">
        <v>211.2122727437</v>
      </c>
      <c r="H24571" s="73">
        <f t="shared" si="1149"/>
        <v>4.4938781434829787E-3</v>
      </c>
      <c r="I24571">
        <f t="shared" si="1150"/>
        <v>3000</v>
      </c>
      <c r="J24571" t="str">
        <f t="shared" si="1151"/>
        <v/>
      </c>
    </row>
    <row r="24572" spans="1:10" x14ac:dyDescent="0.25">
      <c r="A24572" t="s">
        <v>800</v>
      </c>
      <c r="B24572" t="s">
        <v>7899</v>
      </c>
      <c r="C24572" s="27">
        <v>33840</v>
      </c>
      <c r="D24572">
        <v>3000</v>
      </c>
      <c r="E24572">
        <v>2.9734848484848399E-2</v>
      </c>
      <c r="F24572">
        <v>2</v>
      </c>
      <c r="G24572">
        <v>210.26900208599901</v>
      </c>
      <c r="H24572" s="73">
        <f t="shared" si="1149"/>
        <v>4.4738085550212556E-3</v>
      </c>
      <c r="I24572">
        <f t="shared" si="1150"/>
        <v>3000</v>
      </c>
      <c r="J24572" t="str">
        <f t="shared" si="1151"/>
        <v/>
      </c>
    </row>
    <row r="24573" spans="1:10" x14ac:dyDescent="0.25">
      <c r="A24573" t="s">
        <v>800</v>
      </c>
      <c r="B24573" t="s">
        <v>5925</v>
      </c>
      <c r="C24573" s="27">
        <v>64892.045454545398</v>
      </c>
      <c r="D24573">
        <v>3000</v>
      </c>
      <c r="E24573">
        <v>7.67045454545454E-2</v>
      </c>
      <c r="F24573">
        <v>2</v>
      </c>
      <c r="G24573">
        <v>401.67054376750701</v>
      </c>
      <c r="H24573" s="73">
        <f t="shared" si="1149"/>
        <v>4.456675536837278E-3</v>
      </c>
      <c r="I24573">
        <f t="shared" si="1150"/>
        <v>3000</v>
      </c>
      <c r="J24573" t="str">
        <f t="shared" si="1151"/>
        <v/>
      </c>
    </row>
    <row r="24574" spans="1:10" x14ac:dyDescent="0.25">
      <c r="A24574" t="s">
        <v>800</v>
      </c>
      <c r="B24574" t="s">
        <v>5539</v>
      </c>
      <c r="C24574" s="27">
        <v>33840</v>
      </c>
      <c r="D24574">
        <v>3000</v>
      </c>
      <c r="E24574">
        <v>3.03030303030303E-2</v>
      </c>
      <c r="F24574">
        <v>2</v>
      </c>
      <c r="G24574">
        <v>208.51246117594499</v>
      </c>
      <c r="H24574" s="73">
        <f t="shared" si="1149"/>
        <v>4.4364353441690421E-3</v>
      </c>
      <c r="I24574">
        <f t="shared" si="1150"/>
        <v>3000</v>
      </c>
      <c r="J24574" t="str">
        <f t="shared" si="1151"/>
        <v/>
      </c>
    </row>
    <row r="24575" spans="1:10" x14ac:dyDescent="0.25">
      <c r="A24575" t="s">
        <v>800</v>
      </c>
      <c r="B24575" t="s">
        <v>7569</v>
      </c>
      <c r="C24575" s="27">
        <v>33840</v>
      </c>
      <c r="D24575">
        <v>3000</v>
      </c>
      <c r="E24575">
        <v>1.8939393939393901E-3</v>
      </c>
      <c r="F24575">
        <v>4</v>
      </c>
      <c r="G24575">
        <v>207.287019567621</v>
      </c>
      <c r="H24575" s="73">
        <f t="shared" si="1149"/>
        <v>4.4103621184600214E-3</v>
      </c>
      <c r="I24575">
        <f t="shared" si="1150"/>
        <v>3000</v>
      </c>
      <c r="J24575" t="str">
        <f t="shared" si="1151"/>
        <v/>
      </c>
    </row>
    <row r="24576" spans="1:10" x14ac:dyDescent="0.25">
      <c r="A24576" t="s">
        <v>800</v>
      </c>
      <c r="B24576" t="s">
        <v>11899</v>
      </c>
      <c r="C24576" s="27">
        <v>35249.999999999898</v>
      </c>
      <c r="D24576">
        <v>3000</v>
      </c>
      <c r="E24576">
        <v>4.1666666666666602E-2</v>
      </c>
      <c r="F24576">
        <v>1</v>
      </c>
      <c r="G24576">
        <v>213.86602117570101</v>
      </c>
      <c r="H24576" s="73">
        <f t="shared" si="1149"/>
        <v>4.3683272410356072E-3</v>
      </c>
      <c r="I24576">
        <f t="shared" si="1150"/>
        <v>3000</v>
      </c>
      <c r="J24576" t="str">
        <f t="shared" si="1151"/>
        <v/>
      </c>
    </row>
    <row r="24577" spans="1:10" x14ac:dyDescent="0.25">
      <c r="A24577" t="s">
        <v>800</v>
      </c>
      <c r="B24577" t="s">
        <v>8755</v>
      </c>
      <c r="C24577" s="27">
        <v>33840</v>
      </c>
      <c r="D24577">
        <v>3000</v>
      </c>
      <c r="E24577">
        <v>3.8446969696969598E-2</v>
      </c>
      <c r="F24577">
        <v>1</v>
      </c>
      <c r="G24577">
        <v>205.05772599445899</v>
      </c>
      <c r="H24577" s="73">
        <f t="shared" si="1149"/>
        <v>4.3629303403076381E-3</v>
      </c>
      <c r="I24577">
        <f t="shared" si="1150"/>
        <v>3000</v>
      </c>
      <c r="J24577" t="str">
        <f t="shared" si="1151"/>
        <v/>
      </c>
    </row>
    <row r="24578" spans="1:10" x14ac:dyDescent="0.25">
      <c r="A24578" t="s">
        <v>800</v>
      </c>
      <c r="B24578" t="s">
        <v>6155</v>
      </c>
      <c r="C24578" s="27">
        <v>81395.4545454545</v>
      </c>
      <c r="D24578">
        <v>3000</v>
      </c>
      <c r="E24578">
        <v>9.6212121212121193E-2</v>
      </c>
      <c r="F24578">
        <v>1</v>
      </c>
      <c r="G24578">
        <v>486.426713553311</v>
      </c>
      <c r="H24578" s="73">
        <f t="shared" ref="H24578:H24641" si="1152">G24578/SUMIFS(C:C,B:B,B24578)</f>
        <v>4.3027861409976297E-3</v>
      </c>
      <c r="I24578">
        <f t="shared" ref="I24578:I24641" si="1153">IF(A24578="Construction",SUMIFS(D:D,A:A,"Engineering",B:B,B24578),"")</f>
        <v>3000</v>
      </c>
      <c r="J24578" t="str">
        <f t="shared" si="1151"/>
        <v/>
      </c>
    </row>
    <row r="24579" spans="1:10" x14ac:dyDescent="0.25">
      <c r="A24579" t="s">
        <v>800</v>
      </c>
      <c r="B24579" t="s">
        <v>13276</v>
      </c>
      <c r="C24579" s="27">
        <v>33840</v>
      </c>
      <c r="D24579">
        <v>3000</v>
      </c>
      <c r="E24579">
        <v>1.7045454545454499E-2</v>
      </c>
      <c r="F24579">
        <v>2</v>
      </c>
      <c r="G24579">
        <v>197.75807458724501</v>
      </c>
      <c r="H24579" s="73">
        <f t="shared" si="1152"/>
        <v>4.2076186082392556E-3</v>
      </c>
      <c r="I24579">
        <f t="shared" si="1153"/>
        <v>3000</v>
      </c>
      <c r="J24579" t="str">
        <f t="shared" ref="J24579:J24642" si="1154">IF(AND(I24579&lt;&gt;"",I24579&lt;&gt;3000,I24579&lt;&gt;0),D24579-I24579,"")</f>
        <v/>
      </c>
    </row>
    <row r="24580" spans="1:10" x14ac:dyDescent="0.25">
      <c r="A24580" t="s">
        <v>800</v>
      </c>
      <c r="B24580" t="s">
        <v>9215</v>
      </c>
      <c r="C24580" s="27">
        <v>33840</v>
      </c>
      <c r="D24580">
        <v>3000</v>
      </c>
      <c r="E24580">
        <v>3.69318181818181E-2</v>
      </c>
      <c r="F24580">
        <v>10</v>
      </c>
      <c r="G24580">
        <v>197.07344913057901</v>
      </c>
      <c r="H24580" s="73">
        <f t="shared" si="1152"/>
        <v>4.1930521091612556E-3</v>
      </c>
      <c r="I24580">
        <f t="shared" si="1153"/>
        <v>3000</v>
      </c>
      <c r="J24580" t="str">
        <f t="shared" si="1154"/>
        <v/>
      </c>
    </row>
    <row r="24581" spans="1:10" x14ac:dyDescent="0.25">
      <c r="A24581" t="s">
        <v>800</v>
      </c>
      <c r="B24581" t="s">
        <v>8941</v>
      </c>
      <c r="C24581" s="27">
        <v>37813.636363636302</v>
      </c>
      <c r="D24581">
        <v>3000</v>
      </c>
      <c r="E24581">
        <v>4.46969696969697E-2</v>
      </c>
      <c r="F24581">
        <v>4</v>
      </c>
      <c r="G24581">
        <v>219.87470132838999</v>
      </c>
      <c r="H24581" s="73">
        <f t="shared" si="1152"/>
        <v>4.1865792391413675E-3</v>
      </c>
      <c r="I24581">
        <f t="shared" si="1153"/>
        <v>3000</v>
      </c>
      <c r="J24581" t="str">
        <f t="shared" si="1154"/>
        <v/>
      </c>
    </row>
    <row r="24582" spans="1:10" x14ac:dyDescent="0.25">
      <c r="A24582" t="s">
        <v>800</v>
      </c>
      <c r="B24582" t="s">
        <v>8715</v>
      </c>
      <c r="C24582" s="27">
        <v>33840</v>
      </c>
      <c r="D24582">
        <v>3000</v>
      </c>
      <c r="E24582">
        <v>3.0871212121212101E-2</v>
      </c>
      <c r="F24582">
        <v>1</v>
      </c>
      <c r="G24582">
        <v>196.228958308438</v>
      </c>
      <c r="H24582" s="73">
        <f t="shared" si="1152"/>
        <v>4.1750842193284676E-3</v>
      </c>
      <c r="I24582">
        <f t="shared" si="1153"/>
        <v>3000</v>
      </c>
      <c r="J24582" t="str">
        <f t="shared" si="1154"/>
        <v/>
      </c>
    </row>
    <row r="24583" spans="1:10" x14ac:dyDescent="0.25">
      <c r="A24583" t="s">
        <v>800</v>
      </c>
      <c r="B24583" t="s">
        <v>8792</v>
      </c>
      <c r="C24583" s="27">
        <v>33840</v>
      </c>
      <c r="D24583">
        <v>3000</v>
      </c>
      <c r="E24583">
        <v>1.9886363636363601E-2</v>
      </c>
      <c r="F24583">
        <v>3</v>
      </c>
      <c r="G24583">
        <v>196.19810575160901</v>
      </c>
      <c r="H24583" s="73">
        <f t="shared" si="1152"/>
        <v>4.1744277819491275E-3</v>
      </c>
      <c r="I24583">
        <f t="shared" si="1153"/>
        <v>3000</v>
      </c>
      <c r="J24583" t="str">
        <f t="shared" si="1154"/>
        <v/>
      </c>
    </row>
    <row r="24584" spans="1:10" x14ac:dyDescent="0.25">
      <c r="A24584" t="s">
        <v>800</v>
      </c>
      <c r="B24584" t="s">
        <v>6770</v>
      </c>
      <c r="C24584" s="27">
        <v>33840</v>
      </c>
      <c r="D24584">
        <v>3000</v>
      </c>
      <c r="E24584">
        <v>2.9924242424242398E-2</v>
      </c>
      <c r="G24584">
        <v>195.76832695090599</v>
      </c>
      <c r="H24584" s="73">
        <f t="shared" si="1152"/>
        <v>4.1652835521469355E-3</v>
      </c>
      <c r="I24584">
        <f t="shared" si="1153"/>
        <v>3000</v>
      </c>
      <c r="J24584" t="str">
        <f t="shared" si="1154"/>
        <v/>
      </c>
    </row>
    <row r="24585" spans="1:10" x14ac:dyDescent="0.25">
      <c r="A24585" t="s">
        <v>800</v>
      </c>
      <c r="B24585" t="s">
        <v>1381</v>
      </c>
      <c r="C24585" s="27">
        <v>32045.454554</v>
      </c>
      <c r="D24585">
        <v>3000</v>
      </c>
      <c r="E24585">
        <v>0.15833333333333299</v>
      </c>
      <c r="F24585">
        <v>3</v>
      </c>
      <c r="G24585">
        <v>194.57068542132399</v>
      </c>
      <c r="H24585" s="73">
        <f t="shared" si="1152"/>
        <v>4.1398018174749786E-3</v>
      </c>
      <c r="I24585">
        <f t="shared" si="1153"/>
        <v>3000</v>
      </c>
      <c r="J24585" t="str">
        <f t="shared" si="1154"/>
        <v/>
      </c>
    </row>
    <row r="24586" spans="1:10" x14ac:dyDescent="0.25">
      <c r="A24586" t="s">
        <v>800</v>
      </c>
      <c r="B24586" t="s">
        <v>13095</v>
      </c>
      <c r="C24586" s="27">
        <v>33840</v>
      </c>
      <c r="D24586">
        <v>3000</v>
      </c>
      <c r="E24586">
        <v>3.5606060606060599E-2</v>
      </c>
      <c r="F24586">
        <v>1</v>
      </c>
      <c r="G24586">
        <v>194.202180335299</v>
      </c>
      <c r="H24586" s="73">
        <f t="shared" si="1152"/>
        <v>4.1319612837297662E-3</v>
      </c>
      <c r="I24586">
        <f t="shared" si="1153"/>
        <v>3000</v>
      </c>
      <c r="J24586" t="str">
        <f t="shared" si="1154"/>
        <v/>
      </c>
    </row>
    <row r="24587" spans="1:10" x14ac:dyDescent="0.25">
      <c r="A24587" t="s">
        <v>800</v>
      </c>
      <c r="B24587" t="s">
        <v>10783</v>
      </c>
      <c r="C24587" s="27">
        <v>143082.95454545401</v>
      </c>
      <c r="D24587">
        <v>3000</v>
      </c>
      <c r="E24587">
        <v>0.16912878787878699</v>
      </c>
      <c r="F24587">
        <v>3</v>
      </c>
      <c r="G24587">
        <v>815.501755373847</v>
      </c>
      <c r="H24587" s="73">
        <f t="shared" si="1152"/>
        <v>4.1036422943212447E-3</v>
      </c>
      <c r="I24587">
        <f t="shared" si="1153"/>
        <v>3000</v>
      </c>
      <c r="J24587" t="str">
        <f t="shared" si="1154"/>
        <v/>
      </c>
    </row>
    <row r="24588" spans="1:10" x14ac:dyDescent="0.25">
      <c r="A24588" t="s">
        <v>800</v>
      </c>
      <c r="B24588" t="s">
        <v>8835</v>
      </c>
      <c r="C24588" s="27">
        <v>33840</v>
      </c>
      <c r="D24588">
        <v>3000</v>
      </c>
      <c r="E24588">
        <v>1.68560606060606E-2</v>
      </c>
      <c r="G24588">
        <v>191.41791968532999</v>
      </c>
      <c r="H24588" s="73">
        <f t="shared" si="1152"/>
        <v>4.0727216954325532E-3</v>
      </c>
      <c r="I24588">
        <f t="shared" si="1153"/>
        <v>3000</v>
      </c>
      <c r="J24588" t="str">
        <f t="shared" si="1154"/>
        <v/>
      </c>
    </row>
    <row r="24589" spans="1:10" x14ac:dyDescent="0.25">
      <c r="A24589" t="s">
        <v>800</v>
      </c>
      <c r="B24589" t="s">
        <v>9094</v>
      </c>
      <c r="C24589" s="27">
        <v>33840</v>
      </c>
      <c r="D24589">
        <v>3000</v>
      </c>
      <c r="E24589">
        <v>1.38257575757575E-2</v>
      </c>
      <c r="F24589">
        <v>2</v>
      </c>
      <c r="G24589">
        <v>191.41791968532999</v>
      </c>
      <c r="H24589" s="73">
        <f t="shared" si="1152"/>
        <v>4.0727216954325532E-3</v>
      </c>
      <c r="I24589">
        <f t="shared" si="1153"/>
        <v>3000</v>
      </c>
      <c r="J24589" t="str">
        <f t="shared" si="1154"/>
        <v/>
      </c>
    </row>
    <row r="24590" spans="1:10" x14ac:dyDescent="0.25">
      <c r="A24590" t="s">
        <v>800</v>
      </c>
      <c r="B24590" t="s">
        <v>11678</v>
      </c>
      <c r="C24590" s="27">
        <v>33840</v>
      </c>
      <c r="D24590">
        <v>3000</v>
      </c>
      <c r="E24590">
        <v>1.42045454545454E-2</v>
      </c>
      <c r="G24590">
        <v>191.41791968532999</v>
      </c>
      <c r="H24590" s="73">
        <f t="shared" si="1152"/>
        <v>4.0727216954325532E-3</v>
      </c>
      <c r="I24590">
        <f t="shared" si="1153"/>
        <v>3000</v>
      </c>
      <c r="J24590" t="str">
        <f t="shared" si="1154"/>
        <v/>
      </c>
    </row>
    <row r="24591" spans="1:10" x14ac:dyDescent="0.25">
      <c r="A24591" t="s">
        <v>800</v>
      </c>
      <c r="B24591" t="s">
        <v>12840</v>
      </c>
      <c r="C24591" s="27">
        <v>33840</v>
      </c>
      <c r="D24591">
        <v>3000</v>
      </c>
      <c r="E24591">
        <v>8.3333333333333297E-3</v>
      </c>
      <c r="F24591">
        <v>2</v>
      </c>
      <c r="G24591">
        <v>191.41791968532999</v>
      </c>
      <c r="H24591" s="73">
        <f t="shared" si="1152"/>
        <v>4.0727216954325532E-3</v>
      </c>
      <c r="I24591">
        <f t="shared" si="1153"/>
        <v>3000</v>
      </c>
      <c r="J24591" t="str">
        <f t="shared" si="1154"/>
        <v/>
      </c>
    </row>
    <row r="24592" spans="1:10" x14ac:dyDescent="0.25">
      <c r="A24592" t="s">
        <v>800</v>
      </c>
      <c r="B24592" t="s">
        <v>8646</v>
      </c>
      <c r="C24592" s="27">
        <v>84279.545454545398</v>
      </c>
      <c r="D24592">
        <v>3000</v>
      </c>
      <c r="E24592">
        <v>9.9621212121212097E-2</v>
      </c>
      <c r="F24592">
        <v>2</v>
      </c>
      <c r="G24592">
        <v>475.70935730141002</v>
      </c>
      <c r="H24592" s="73">
        <f t="shared" si="1152"/>
        <v>4.063984154277887E-3</v>
      </c>
      <c r="I24592">
        <f t="shared" si="1153"/>
        <v>3000</v>
      </c>
      <c r="J24592" t="str">
        <f t="shared" si="1154"/>
        <v/>
      </c>
    </row>
    <row r="24593" spans="1:10" x14ac:dyDescent="0.25">
      <c r="A24593" t="s">
        <v>800</v>
      </c>
      <c r="B24593" t="s">
        <v>13244</v>
      </c>
      <c r="C24593" s="27">
        <v>68096.590909090897</v>
      </c>
      <c r="D24593">
        <v>3000</v>
      </c>
      <c r="E24593">
        <v>8.0492424242424199E-2</v>
      </c>
      <c r="F24593">
        <v>3</v>
      </c>
      <c r="G24593">
        <v>380.29724877804301</v>
      </c>
      <c r="H24593" s="73">
        <f t="shared" si="1152"/>
        <v>4.0209651535380603E-3</v>
      </c>
      <c r="I24593">
        <f t="shared" si="1153"/>
        <v>3000</v>
      </c>
      <c r="J24593" t="str">
        <f t="shared" si="1154"/>
        <v/>
      </c>
    </row>
    <row r="24594" spans="1:10" x14ac:dyDescent="0.25">
      <c r="A24594" t="s">
        <v>800</v>
      </c>
      <c r="B24594" t="s">
        <v>8683</v>
      </c>
      <c r="C24594" s="27">
        <v>33840</v>
      </c>
      <c r="D24594">
        <v>3000</v>
      </c>
      <c r="E24594">
        <v>2.4621212121212099E-2</v>
      </c>
      <c r="F24594">
        <v>2</v>
      </c>
      <c r="G24594">
        <v>188.65413154014101</v>
      </c>
      <c r="H24594" s="73">
        <f t="shared" si="1152"/>
        <v>4.0139176923434253E-3</v>
      </c>
      <c r="I24594">
        <f t="shared" si="1153"/>
        <v>3000</v>
      </c>
      <c r="J24594" t="str">
        <f t="shared" si="1154"/>
        <v/>
      </c>
    </row>
    <row r="24595" spans="1:10" x14ac:dyDescent="0.25">
      <c r="A24595" t="s">
        <v>800</v>
      </c>
      <c r="B24595" t="s">
        <v>10584</v>
      </c>
      <c r="C24595" s="27">
        <v>33840</v>
      </c>
      <c r="D24595">
        <v>3000</v>
      </c>
      <c r="E24595">
        <v>3.9583333333333297E-2</v>
      </c>
      <c r="G24595">
        <v>188.65413154014101</v>
      </c>
      <c r="H24595" s="73">
        <f t="shared" si="1152"/>
        <v>4.0139176923434253E-3</v>
      </c>
      <c r="I24595">
        <f t="shared" si="1153"/>
        <v>3000</v>
      </c>
      <c r="J24595" t="str">
        <f t="shared" si="1154"/>
        <v/>
      </c>
    </row>
    <row r="24596" spans="1:10" x14ac:dyDescent="0.25">
      <c r="A24596" t="s">
        <v>800</v>
      </c>
      <c r="B24596" t="s">
        <v>12536</v>
      </c>
      <c r="C24596" s="27">
        <v>33840</v>
      </c>
      <c r="D24596">
        <v>3000</v>
      </c>
      <c r="E24596">
        <v>3.4659090909090903E-2</v>
      </c>
      <c r="F24596">
        <v>3</v>
      </c>
      <c r="G24596">
        <v>188.65413154014101</v>
      </c>
      <c r="H24596" s="73">
        <f t="shared" si="1152"/>
        <v>4.0139176923434253E-3</v>
      </c>
      <c r="I24596">
        <f t="shared" si="1153"/>
        <v>3000</v>
      </c>
      <c r="J24596" t="str">
        <f t="shared" si="1154"/>
        <v/>
      </c>
    </row>
    <row r="24597" spans="1:10" x14ac:dyDescent="0.25">
      <c r="A24597" t="s">
        <v>800</v>
      </c>
      <c r="B24597" t="s">
        <v>13148</v>
      </c>
      <c r="C24597" s="27">
        <v>33840</v>
      </c>
      <c r="D24597">
        <v>3000</v>
      </c>
      <c r="E24597">
        <v>3.20075757575757E-2</v>
      </c>
      <c r="F24597">
        <v>1</v>
      </c>
      <c r="G24597">
        <v>188.65413154014101</v>
      </c>
      <c r="H24597" s="73">
        <f t="shared" si="1152"/>
        <v>4.0139176923434253E-3</v>
      </c>
      <c r="I24597">
        <f t="shared" si="1153"/>
        <v>3000</v>
      </c>
      <c r="J24597" t="str">
        <f t="shared" si="1154"/>
        <v/>
      </c>
    </row>
    <row r="24598" spans="1:10" x14ac:dyDescent="0.25">
      <c r="A24598" t="s">
        <v>800</v>
      </c>
      <c r="B24598" t="s">
        <v>10356</v>
      </c>
      <c r="C24598" s="27">
        <v>61527.272727272699</v>
      </c>
      <c r="D24598">
        <v>3000</v>
      </c>
      <c r="E24598">
        <v>7.2727272727272696E-2</v>
      </c>
      <c r="F24598">
        <v>3</v>
      </c>
      <c r="G24598">
        <v>342.32182585288803</v>
      </c>
      <c r="H24598" s="73">
        <f t="shared" si="1152"/>
        <v>4.0058937067891176E-3</v>
      </c>
      <c r="I24598">
        <f t="shared" si="1153"/>
        <v>3000</v>
      </c>
      <c r="J24598" t="str">
        <f t="shared" si="1154"/>
        <v/>
      </c>
    </row>
    <row r="24599" spans="1:10" x14ac:dyDescent="0.25">
      <c r="A24599" t="s">
        <v>800</v>
      </c>
      <c r="B24599" t="s">
        <v>8331</v>
      </c>
      <c r="C24599" s="27">
        <v>33840</v>
      </c>
      <c r="D24599">
        <v>3000</v>
      </c>
      <c r="E24599">
        <v>1.32575757575757E-3</v>
      </c>
      <c r="F24599">
        <v>6</v>
      </c>
      <c r="G24599">
        <v>187.03164796965501</v>
      </c>
      <c r="H24599" s="73">
        <f t="shared" si="1152"/>
        <v>3.9793967653118083E-3</v>
      </c>
      <c r="I24599">
        <f t="shared" si="1153"/>
        <v>3000</v>
      </c>
      <c r="J24599" t="str">
        <f t="shared" si="1154"/>
        <v/>
      </c>
    </row>
    <row r="24600" spans="1:10" x14ac:dyDescent="0.25">
      <c r="A24600" t="s">
        <v>800</v>
      </c>
      <c r="B24600" t="s">
        <v>5942</v>
      </c>
      <c r="C24600" s="27">
        <v>88445.4545454545</v>
      </c>
      <c r="D24600">
        <v>3000</v>
      </c>
      <c r="E24600">
        <v>0.104545454545454</v>
      </c>
      <c r="F24600">
        <v>1</v>
      </c>
      <c r="G24600">
        <v>488.55133040515199</v>
      </c>
      <c r="H24600" s="73">
        <f t="shared" si="1152"/>
        <v>3.9771061124563743E-3</v>
      </c>
      <c r="I24600">
        <f t="shared" si="1153"/>
        <v>3000</v>
      </c>
      <c r="J24600" t="str">
        <f t="shared" si="1154"/>
        <v/>
      </c>
    </row>
    <row r="24601" spans="1:10" x14ac:dyDescent="0.25">
      <c r="A24601" t="s">
        <v>800</v>
      </c>
      <c r="B24601" t="s">
        <v>8493</v>
      </c>
      <c r="C24601" s="27">
        <v>52554.545454545398</v>
      </c>
      <c r="D24601">
        <v>3000</v>
      </c>
      <c r="E24601">
        <v>6.2121212121212098E-2</v>
      </c>
      <c r="F24601">
        <v>2</v>
      </c>
      <c r="G24601">
        <v>290.09539272097697</v>
      </c>
      <c r="H24601" s="73">
        <f t="shared" si="1152"/>
        <v>3.9743219345271443E-3</v>
      </c>
      <c r="I24601">
        <f t="shared" si="1153"/>
        <v>3000</v>
      </c>
      <c r="J24601" t="str">
        <f t="shared" si="1154"/>
        <v/>
      </c>
    </row>
    <row r="24602" spans="1:10" x14ac:dyDescent="0.25">
      <c r="A24602" t="s">
        <v>800</v>
      </c>
      <c r="B24602" t="s">
        <v>12703</v>
      </c>
      <c r="C24602" s="27">
        <v>33840</v>
      </c>
      <c r="D24602">
        <v>3000</v>
      </c>
      <c r="E24602">
        <v>1.51515151515151E-2</v>
      </c>
      <c r="F24602">
        <v>1</v>
      </c>
      <c r="G24602">
        <v>186.41294912110101</v>
      </c>
      <c r="H24602" s="73">
        <f t="shared" si="1152"/>
        <v>3.9662329600234254E-3</v>
      </c>
      <c r="I24602">
        <f t="shared" si="1153"/>
        <v>3000</v>
      </c>
      <c r="J24602" t="str">
        <f t="shared" si="1154"/>
        <v/>
      </c>
    </row>
    <row r="24603" spans="1:10" x14ac:dyDescent="0.25">
      <c r="A24603" t="s">
        <v>800</v>
      </c>
      <c r="B24603" t="s">
        <v>10244</v>
      </c>
      <c r="C24603" s="27">
        <v>33840</v>
      </c>
      <c r="D24603">
        <v>3000</v>
      </c>
      <c r="E24603">
        <v>2.59469696969696E-2</v>
      </c>
      <c r="F24603">
        <v>2</v>
      </c>
      <c r="G24603">
        <v>186.22256816579099</v>
      </c>
      <c r="H24603" s="73">
        <f t="shared" si="1152"/>
        <v>3.9621823013998086E-3</v>
      </c>
      <c r="I24603">
        <f t="shared" si="1153"/>
        <v>3000</v>
      </c>
      <c r="J24603" t="str">
        <f t="shared" si="1154"/>
        <v/>
      </c>
    </row>
    <row r="24604" spans="1:10" x14ac:dyDescent="0.25">
      <c r="A24604" t="s">
        <v>800</v>
      </c>
      <c r="B24604" t="s">
        <v>4185</v>
      </c>
      <c r="C24604" s="27">
        <v>34288.636363636302</v>
      </c>
      <c r="D24604">
        <v>3000</v>
      </c>
      <c r="E24604">
        <v>4.0530303030303E-2</v>
      </c>
      <c r="F24604">
        <v>8</v>
      </c>
      <c r="G24604">
        <v>188.65413154014101</v>
      </c>
      <c r="H24604" s="73">
        <f t="shared" si="1152"/>
        <v>3.9613991430978157E-3</v>
      </c>
      <c r="I24604">
        <f t="shared" si="1153"/>
        <v>3000</v>
      </c>
      <c r="J24604" t="str">
        <f t="shared" si="1154"/>
        <v/>
      </c>
    </row>
    <row r="24605" spans="1:10" x14ac:dyDescent="0.25">
      <c r="A24605" t="s">
        <v>800</v>
      </c>
      <c r="B24605" t="s">
        <v>11576</v>
      </c>
      <c r="C24605" s="27">
        <v>33840</v>
      </c>
      <c r="D24605">
        <v>3000</v>
      </c>
      <c r="E24605">
        <v>2.5378787878787799E-2</v>
      </c>
      <c r="F24605">
        <v>1</v>
      </c>
      <c r="G24605">
        <v>186.09506844274401</v>
      </c>
      <c r="H24605" s="73">
        <f t="shared" si="1152"/>
        <v>3.9594695413349788E-3</v>
      </c>
      <c r="I24605">
        <f t="shared" si="1153"/>
        <v>3000</v>
      </c>
      <c r="J24605" t="str">
        <f t="shared" si="1154"/>
        <v/>
      </c>
    </row>
    <row r="24606" spans="1:10" x14ac:dyDescent="0.25">
      <c r="A24606" t="s">
        <v>800</v>
      </c>
      <c r="B24606" t="s">
        <v>12232</v>
      </c>
      <c r="C24606" s="27">
        <v>47747.727272727199</v>
      </c>
      <c r="D24606">
        <v>3000</v>
      </c>
      <c r="E24606">
        <v>5.64393939393939E-2</v>
      </c>
      <c r="F24606">
        <v>1</v>
      </c>
      <c r="G24606">
        <v>262.36538499757802</v>
      </c>
      <c r="H24606" s="73">
        <f t="shared" si="1152"/>
        <v>3.9562736906674674E-3</v>
      </c>
      <c r="I24606">
        <f t="shared" si="1153"/>
        <v>3000</v>
      </c>
      <c r="J24606" t="str">
        <f t="shared" si="1154"/>
        <v/>
      </c>
    </row>
    <row r="24607" spans="1:10" x14ac:dyDescent="0.25">
      <c r="A24607" t="s">
        <v>800</v>
      </c>
      <c r="B24607" t="s">
        <v>5817</v>
      </c>
      <c r="C24607" s="27">
        <v>46305.6818181817</v>
      </c>
      <c r="D24607">
        <v>3000</v>
      </c>
      <c r="E24607">
        <v>5.47348484848484E-2</v>
      </c>
      <c r="F24607">
        <v>1</v>
      </c>
      <c r="G24607">
        <v>253.79516343400999</v>
      </c>
      <c r="H24607" s="73">
        <f t="shared" si="1152"/>
        <v>3.9462223748261104E-3</v>
      </c>
      <c r="I24607">
        <f t="shared" si="1153"/>
        <v>3000</v>
      </c>
      <c r="J24607" t="str">
        <f t="shared" si="1154"/>
        <v/>
      </c>
    </row>
    <row r="24608" spans="1:10" x14ac:dyDescent="0.25">
      <c r="A24608" t="s">
        <v>800</v>
      </c>
      <c r="B24608" t="s">
        <v>3564</v>
      </c>
      <c r="C24608" s="27">
        <v>44382.9545454545</v>
      </c>
      <c r="D24608">
        <v>3000</v>
      </c>
      <c r="E24608">
        <v>5.2462121212121203E-2</v>
      </c>
      <c r="F24608">
        <v>2</v>
      </c>
      <c r="G24608">
        <v>242.913115589054</v>
      </c>
      <c r="H24608" s="73">
        <f t="shared" si="1152"/>
        <v>3.9406444436906295E-3</v>
      </c>
      <c r="I24608">
        <f t="shared" si="1153"/>
        <v>3000</v>
      </c>
      <c r="J24608" t="str">
        <f t="shared" si="1154"/>
        <v/>
      </c>
    </row>
    <row r="24609" spans="1:10" x14ac:dyDescent="0.25">
      <c r="A24609" t="s">
        <v>800</v>
      </c>
      <c r="B24609" t="s">
        <v>9097</v>
      </c>
      <c r="C24609" s="27">
        <v>33840</v>
      </c>
      <c r="D24609">
        <v>3000</v>
      </c>
      <c r="E24609">
        <v>1.5909090909090901E-2</v>
      </c>
      <c r="F24609">
        <v>2</v>
      </c>
      <c r="G24609">
        <v>184.89871262571501</v>
      </c>
      <c r="H24609" s="73">
        <f t="shared" si="1152"/>
        <v>3.9340151622492556E-3</v>
      </c>
      <c r="I24609">
        <f t="shared" si="1153"/>
        <v>3000</v>
      </c>
      <c r="J24609" t="str">
        <f t="shared" si="1154"/>
        <v/>
      </c>
    </row>
    <row r="24610" spans="1:10" x14ac:dyDescent="0.25">
      <c r="A24610" t="s">
        <v>800</v>
      </c>
      <c r="B24610" t="s">
        <v>10849</v>
      </c>
      <c r="C24610" s="27">
        <v>33840</v>
      </c>
      <c r="D24610">
        <v>3000</v>
      </c>
      <c r="E24610">
        <v>1.6098484848484799E-2</v>
      </c>
      <c r="F24610">
        <v>2</v>
      </c>
      <c r="G24610">
        <v>184.89871262571501</v>
      </c>
      <c r="H24610" s="73">
        <f t="shared" si="1152"/>
        <v>3.9340151622492556E-3</v>
      </c>
      <c r="I24610">
        <f t="shared" si="1153"/>
        <v>3000</v>
      </c>
      <c r="J24610" t="str">
        <f t="shared" si="1154"/>
        <v/>
      </c>
    </row>
    <row r="24611" spans="1:10" x14ac:dyDescent="0.25">
      <c r="A24611" t="s">
        <v>800</v>
      </c>
      <c r="B24611" t="s">
        <v>11492</v>
      </c>
      <c r="C24611" s="27">
        <v>33840</v>
      </c>
      <c r="D24611">
        <v>3000</v>
      </c>
      <c r="E24611">
        <v>9.46969696969697E-3</v>
      </c>
      <c r="F24611">
        <v>2</v>
      </c>
      <c r="G24611">
        <v>184.89871262571501</v>
      </c>
      <c r="H24611" s="73">
        <f t="shared" si="1152"/>
        <v>3.9340151622492556E-3</v>
      </c>
      <c r="I24611">
        <f t="shared" si="1153"/>
        <v>3000</v>
      </c>
      <c r="J24611" t="str">
        <f t="shared" si="1154"/>
        <v/>
      </c>
    </row>
    <row r="24612" spans="1:10" x14ac:dyDescent="0.25">
      <c r="A24612" t="s">
        <v>800</v>
      </c>
      <c r="B24612" t="s">
        <v>8355</v>
      </c>
      <c r="C24612" s="27">
        <v>51913.636363636302</v>
      </c>
      <c r="D24612">
        <v>3000</v>
      </c>
      <c r="E24612">
        <v>6.1363636363636301E-2</v>
      </c>
      <c r="F24612">
        <v>5</v>
      </c>
      <c r="G24612">
        <v>283.41419078629201</v>
      </c>
      <c r="H24612" s="73">
        <f t="shared" si="1152"/>
        <v>3.9307247894710389E-3</v>
      </c>
      <c r="I24612">
        <f t="shared" si="1153"/>
        <v>3000</v>
      </c>
      <c r="J24612" t="str">
        <f t="shared" si="1154"/>
        <v/>
      </c>
    </row>
    <row r="24613" spans="1:10" x14ac:dyDescent="0.25">
      <c r="A24613" t="s">
        <v>800</v>
      </c>
      <c r="B24613" t="s">
        <v>11107</v>
      </c>
      <c r="C24613" s="27">
        <v>33840</v>
      </c>
      <c r="D24613">
        <v>3000</v>
      </c>
      <c r="E24613">
        <v>2.1401515151515099E-2</v>
      </c>
      <c r="F24613">
        <v>1</v>
      </c>
      <c r="G24613">
        <v>184.63640247722699</v>
      </c>
      <c r="H24613" s="73">
        <f t="shared" si="1152"/>
        <v>3.9284340952601485E-3</v>
      </c>
      <c r="I24613">
        <f t="shared" si="1153"/>
        <v>3000</v>
      </c>
      <c r="J24613" t="str">
        <f t="shared" si="1154"/>
        <v/>
      </c>
    </row>
    <row r="24614" spans="1:10" x14ac:dyDescent="0.25">
      <c r="A24614" t="s">
        <v>800</v>
      </c>
      <c r="B24614" t="s">
        <v>7334</v>
      </c>
      <c r="C24614" s="27">
        <v>78190.909090909001</v>
      </c>
      <c r="D24614">
        <v>3000</v>
      </c>
      <c r="E24614">
        <v>9.2424242424242395E-2</v>
      </c>
      <c r="G24614">
        <v>424.517859101071</v>
      </c>
      <c r="H24614" s="73">
        <f t="shared" si="1152"/>
        <v>3.9090587653534316E-3</v>
      </c>
      <c r="I24614">
        <f t="shared" si="1153"/>
        <v>3000</v>
      </c>
      <c r="J24614" t="str">
        <f t="shared" si="1154"/>
        <v/>
      </c>
    </row>
    <row r="24615" spans="1:10" x14ac:dyDescent="0.25">
      <c r="A24615" t="s">
        <v>800</v>
      </c>
      <c r="B24615" t="s">
        <v>5107</v>
      </c>
      <c r="C24615" s="27">
        <v>47907.9545454545</v>
      </c>
      <c r="D24615">
        <v>3000</v>
      </c>
      <c r="E24615">
        <v>5.6628787878787799E-2</v>
      </c>
      <c r="F24615">
        <v>1</v>
      </c>
      <c r="G24615">
        <v>259.33670350323899</v>
      </c>
      <c r="H24615" s="73">
        <f t="shared" si="1152"/>
        <v>3.8975244986753092E-3</v>
      </c>
      <c r="I24615">
        <f t="shared" si="1153"/>
        <v>3000</v>
      </c>
      <c r="J24615" t="str">
        <f t="shared" si="1154"/>
        <v/>
      </c>
    </row>
    <row r="24616" spans="1:10" x14ac:dyDescent="0.25">
      <c r="A24616" t="s">
        <v>800</v>
      </c>
      <c r="B24616" t="s">
        <v>11789</v>
      </c>
      <c r="C24616" s="27">
        <v>62328.409090909001</v>
      </c>
      <c r="D24616">
        <v>3000</v>
      </c>
      <c r="E24616">
        <v>7.3674242424242406E-2</v>
      </c>
      <c r="F24616">
        <v>1</v>
      </c>
      <c r="G24616">
        <v>336.07663845501497</v>
      </c>
      <c r="H24616" s="73">
        <f t="shared" si="1152"/>
        <v>3.8822614473390188E-3</v>
      </c>
      <c r="I24616">
        <f t="shared" si="1153"/>
        <v>3000</v>
      </c>
      <c r="J24616" t="str">
        <f t="shared" si="1154"/>
        <v/>
      </c>
    </row>
    <row r="24617" spans="1:10" x14ac:dyDescent="0.25">
      <c r="A24617" t="s">
        <v>800</v>
      </c>
      <c r="B24617" t="s">
        <v>4855</v>
      </c>
      <c r="C24617" s="27">
        <v>33840</v>
      </c>
      <c r="D24617">
        <v>3000</v>
      </c>
      <c r="E24617">
        <v>3.9015151515151503E-2</v>
      </c>
      <c r="F24617">
        <v>1</v>
      </c>
      <c r="G24617">
        <v>181.282259595721</v>
      </c>
      <c r="H24617" s="73">
        <f t="shared" si="1152"/>
        <v>3.8570693531004467E-3</v>
      </c>
      <c r="I24617">
        <f t="shared" si="1153"/>
        <v>3000</v>
      </c>
      <c r="J24617" t="str">
        <f t="shared" si="1154"/>
        <v/>
      </c>
    </row>
    <row r="24618" spans="1:10" x14ac:dyDescent="0.25">
      <c r="A24618" t="s">
        <v>800</v>
      </c>
      <c r="B24618" t="s">
        <v>10213</v>
      </c>
      <c r="C24618" s="27">
        <v>36371.590909090897</v>
      </c>
      <c r="D24618">
        <v>3000</v>
      </c>
      <c r="E24618">
        <v>4.29924242424242E-2</v>
      </c>
      <c r="F24618">
        <v>1</v>
      </c>
      <c r="G24618">
        <v>193.321862629794</v>
      </c>
      <c r="H24618" s="73">
        <f t="shared" si="1152"/>
        <v>3.8269357378772676E-3</v>
      </c>
      <c r="I24618">
        <f t="shared" si="1153"/>
        <v>3000</v>
      </c>
      <c r="J24618" t="str">
        <f t="shared" si="1154"/>
        <v/>
      </c>
    </row>
    <row r="24619" spans="1:10" x14ac:dyDescent="0.25">
      <c r="A24619" t="s">
        <v>800</v>
      </c>
      <c r="B24619" t="s">
        <v>11526</v>
      </c>
      <c r="C24619" s="27">
        <v>48709.090909090897</v>
      </c>
      <c r="D24619">
        <v>3000</v>
      </c>
      <c r="E24619">
        <v>5.7575757575757502E-2</v>
      </c>
      <c r="F24619">
        <v>3</v>
      </c>
      <c r="G24619">
        <v>258.65474350635202</v>
      </c>
      <c r="H24619" s="73">
        <f t="shared" si="1152"/>
        <v>3.8233399935989356E-3</v>
      </c>
      <c r="I24619">
        <f t="shared" si="1153"/>
        <v>3000</v>
      </c>
      <c r="J24619" t="str">
        <f t="shared" si="1154"/>
        <v/>
      </c>
    </row>
    <row r="24620" spans="1:10" x14ac:dyDescent="0.25">
      <c r="A24620" t="s">
        <v>800</v>
      </c>
      <c r="B24620" t="s">
        <v>8111</v>
      </c>
      <c r="C24620" s="27">
        <v>62809.090909090803</v>
      </c>
      <c r="D24620">
        <v>3000</v>
      </c>
      <c r="E24620">
        <v>7.4242424242424193E-2</v>
      </c>
      <c r="G24620">
        <v>333.497102852838</v>
      </c>
      <c r="H24620" s="73">
        <f t="shared" si="1152"/>
        <v>3.8229802498110903E-3</v>
      </c>
      <c r="I24620">
        <f t="shared" si="1153"/>
        <v>3000</v>
      </c>
      <c r="J24620" t="str">
        <f t="shared" si="1154"/>
        <v/>
      </c>
    </row>
    <row r="24621" spans="1:10" x14ac:dyDescent="0.25">
      <c r="A24621" t="s">
        <v>800</v>
      </c>
      <c r="B24621" t="s">
        <v>8057</v>
      </c>
      <c r="C24621" s="27">
        <v>58643.181818181802</v>
      </c>
      <c r="D24621">
        <v>3000</v>
      </c>
      <c r="E24621">
        <v>6.9318181818181807E-2</v>
      </c>
      <c r="F24621">
        <v>4</v>
      </c>
      <c r="G24621">
        <v>309.22438937402302</v>
      </c>
      <c r="H24621" s="73">
        <f t="shared" si="1152"/>
        <v>3.7965463920354428E-3</v>
      </c>
      <c r="I24621">
        <f t="shared" si="1153"/>
        <v>3000</v>
      </c>
      <c r="J24621" t="str">
        <f t="shared" si="1154"/>
        <v/>
      </c>
    </row>
    <row r="24622" spans="1:10" x14ac:dyDescent="0.25">
      <c r="A24622" t="s">
        <v>800</v>
      </c>
      <c r="B24622" t="s">
        <v>8490</v>
      </c>
      <c r="C24622" s="27">
        <v>47427.272727272699</v>
      </c>
      <c r="D24622">
        <v>3000</v>
      </c>
      <c r="E24622">
        <v>5.6060606060605998E-2</v>
      </c>
      <c r="G24622">
        <v>247.980891327107</v>
      </c>
      <c r="H24622" s="73">
        <f t="shared" si="1152"/>
        <v>3.7646322777663238E-3</v>
      </c>
      <c r="I24622">
        <f t="shared" si="1153"/>
        <v>3000</v>
      </c>
      <c r="J24622" t="str">
        <f t="shared" si="1154"/>
        <v/>
      </c>
    </row>
    <row r="24623" spans="1:10" x14ac:dyDescent="0.25">
      <c r="A24623" t="s">
        <v>800</v>
      </c>
      <c r="B24623" t="s">
        <v>13090</v>
      </c>
      <c r="C24623" s="27">
        <v>33840</v>
      </c>
      <c r="D24623">
        <v>3000</v>
      </c>
      <c r="E24623">
        <v>2.19696969696969E-2</v>
      </c>
      <c r="F24623">
        <v>1</v>
      </c>
      <c r="G24623">
        <v>176.88244129211299</v>
      </c>
      <c r="H24623" s="73">
        <f t="shared" si="1152"/>
        <v>3.7634561977045317E-3</v>
      </c>
      <c r="I24623">
        <f t="shared" si="1153"/>
        <v>3000</v>
      </c>
      <c r="J24623" t="str">
        <f t="shared" si="1154"/>
        <v/>
      </c>
    </row>
    <row r="24624" spans="1:10" x14ac:dyDescent="0.25">
      <c r="A24624" t="s">
        <v>800</v>
      </c>
      <c r="B24624" t="s">
        <v>12656</v>
      </c>
      <c r="C24624" s="27">
        <v>33840</v>
      </c>
      <c r="D24624">
        <v>3000</v>
      </c>
      <c r="E24624">
        <v>2.3863636363636299E-2</v>
      </c>
      <c r="G24624">
        <v>176.575353720425</v>
      </c>
      <c r="H24624" s="73">
        <f t="shared" si="1152"/>
        <v>3.7569224195835105E-3</v>
      </c>
      <c r="I24624">
        <f t="shared" si="1153"/>
        <v>3000</v>
      </c>
      <c r="J24624" t="str">
        <f t="shared" si="1154"/>
        <v/>
      </c>
    </row>
    <row r="24625" spans="1:10" x14ac:dyDescent="0.25">
      <c r="A24625" t="s">
        <v>800</v>
      </c>
      <c r="B24625" t="s">
        <v>7472</v>
      </c>
      <c r="C24625" s="27">
        <v>33840</v>
      </c>
      <c r="D24625">
        <v>3000</v>
      </c>
      <c r="E24625">
        <v>8.7121212121212092E-3</v>
      </c>
      <c r="F24625">
        <v>182</v>
      </c>
      <c r="G24625">
        <v>174.016290623028</v>
      </c>
      <c r="H24625" s="73">
        <f t="shared" si="1152"/>
        <v>3.702474268575064E-3</v>
      </c>
      <c r="I24625">
        <f t="shared" si="1153"/>
        <v>3000</v>
      </c>
      <c r="J24625" t="str">
        <f t="shared" si="1154"/>
        <v/>
      </c>
    </row>
    <row r="24626" spans="1:10" x14ac:dyDescent="0.25">
      <c r="A24626" t="s">
        <v>800</v>
      </c>
      <c r="B24626" t="s">
        <v>10549</v>
      </c>
      <c r="C24626" s="27">
        <v>33840</v>
      </c>
      <c r="D24626">
        <v>3000</v>
      </c>
      <c r="E24626">
        <v>7.1969696969696904E-3</v>
      </c>
      <c r="F24626">
        <v>11</v>
      </c>
      <c r="G24626">
        <v>173.73302831084001</v>
      </c>
      <c r="H24626" s="73">
        <f t="shared" si="1152"/>
        <v>3.6964474108689364E-3</v>
      </c>
      <c r="I24626">
        <f t="shared" si="1153"/>
        <v>3000</v>
      </c>
      <c r="J24626" t="str">
        <f t="shared" si="1154"/>
        <v/>
      </c>
    </row>
    <row r="24627" spans="1:10" x14ac:dyDescent="0.25">
      <c r="A24627" t="s">
        <v>800</v>
      </c>
      <c r="B24627" t="s">
        <v>7083</v>
      </c>
      <c r="C24627" s="27">
        <v>43101.136363636302</v>
      </c>
      <c r="D24627">
        <v>3000</v>
      </c>
      <c r="E24627">
        <v>5.0946969696969699E-2</v>
      </c>
      <c r="F24627">
        <v>2</v>
      </c>
      <c r="G24627">
        <v>221.103051615141</v>
      </c>
      <c r="H24627" s="73">
        <f t="shared" si="1152"/>
        <v>3.6935034802750809E-3</v>
      </c>
      <c r="I24627">
        <f t="shared" si="1153"/>
        <v>3000</v>
      </c>
      <c r="J24627" t="str">
        <f t="shared" si="1154"/>
        <v/>
      </c>
    </row>
    <row r="24628" spans="1:10" x14ac:dyDescent="0.25">
      <c r="A24628" t="s">
        <v>800</v>
      </c>
      <c r="B24628" t="s">
        <v>9172</v>
      </c>
      <c r="C24628" s="27">
        <v>45825</v>
      </c>
      <c r="D24628">
        <v>3000</v>
      </c>
      <c r="E24628">
        <v>5.4166666666666599E-2</v>
      </c>
      <c r="F24628">
        <v>3</v>
      </c>
      <c r="G24628">
        <v>234.30781719771201</v>
      </c>
      <c r="H24628" s="73">
        <f t="shared" si="1152"/>
        <v>3.6814321523699453E-3</v>
      </c>
      <c r="I24628">
        <f t="shared" si="1153"/>
        <v>3000</v>
      </c>
      <c r="J24628" t="str">
        <f t="shared" si="1154"/>
        <v/>
      </c>
    </row>
    <row r="24629" spans="1:10" x14ac:dyDescent="0.25">
      <c r="A24629" t="s">
        <v>800</v>
      </c>
      <c r="B24629" t="s">
        <v>8124</v>
      </c>
      <c r="C24629" s="27">
        <v>33840</v>
      </c>
      <c r="D24629">
        <v>3000</v>
      </c>
      <c r="E24629">
        <v>9.46969696969697E-4</v>
      </c>
      <c r="G24629">
        <v>172.46038025980999</v>
      </c>
      <c r="H24629" s="73">
        <f t="shared" si="1152"/>
        <v>3.6693697927619147E-3</v>
      </c>
      <c r="I24629">
        <f t="shared" si="1153"/>
        <v>3000</v>
      </c>
      <c r="J24629" t="str">
        <f t="shared" si="1154"/>
        <v/>
      </c>
    </row>
    <row r="24630" spans="1:10" x14ac:dyDescent="0.25">
      <c r="A24630" t="s">
        <v>800</v>
      </c>
      <c r="B24630" t="s">
        <v>8185</v>
      </c>
      <c r="C24630" s="27">
        <v>33840</v>
      </c>
      <c r="D24630">
        <v>3000</v>
      </c>
      <c r="E24630">
        <v>3.7878787878787802E-3</v>
      </c>
      <c r="F24630">
        <v>1</v>
      </c>
      <c r="G24630">
        <v>172.46038025980999</v>
      </c>
      <c r="H24630" s="73">
        <f t="shared" si="1152"/>
        <v>3.6693697927619147E-3</v>
      </c>
      <c r="I24630">
        <f t="shared" si="1153"/>
        <v>3000</v>
      </c>
      <c r="J24630" t="str">
        <f t="shared" si="1154"/>
        <v/>
      </c>
    </row>
    <row r="24631" spans="1:10" x14ac:dyDescent="0.25">
      <c r="A24631" t="s">
        <v>800</v>
      </c>
      <c r="B24631" t="s">
        <v>8749</v>
      </c>
      <c r="C24631" s="27">
        <v>33840</v>
      </c>
      <c r="D24631">
        <v>3000</v>
      </c>
      <c r="E24631">
        <v>2.7272727272727199E-2</v>
      </c>
      <c r="F24631">
        <v>1</v>
      </c>
      <c r="G24631">
        <v>172.46038025980999</v>
      </c>
      <c r="H24631" s="73">
        <f t="shared" si="1152"/>
        <v>3.6693697927619147E-3</v>
      </c>
      <c r="I24631">
        <f t="shared" si="1153"/>
        <v>3000</v>
      </c>
      <c r="J24631" t="str">
        <f t="shared" si="1154"/>
        <v/>
      </c>
    </row>
    <row r="24632" spans="1:10" x14ac:dyDescent="0.25">
      <c r="A24632" t="s">
        <v>800</v>
      </c>
      <c r="B24632" t="s">
        <v>11019</v>
      </c>
      <c r="C24632" s="27">
        <v>51112.5</v>
      </c>
      <c r="D24632">
        <v>3000</v>
      </c>
      <c r="E24632">
        <v>6.0416666666666598E-2</v>
      </c>
      <c r="F24632">
        <v>3</v>
      </c>
      <c r="G24632">
        <v>260.34884327682897</v>
      </c>
      <c r="H24632" s="73">
        <f t="shared" si="1152"/>
        <v>3.6674231774872479E-3</v>
      </c>
      <c r="I24632">
        <f t="shared" si="1153"/>
        <v>3000</v>
      </c>
      <c r="J24632" t="str">
        <f t="shared" si="1154"/>
        <v/>
      </c>
    </row>
    <row r="24633" spans="1:10" x14ac:dyDescent="0.25">
      <c r="A24633" t="s">
        <v>800</v>
      </c>
      <c r="B24633" t="s">
        <v>10039</v>
      </c>
      <c r="C24633" s="27">
        <v>33840</v>
      </c>
      <c r="D24633">
        <v>3000</v>
      </c>
      <c r="E24633">
        <v>2.4242424242424201E-2</v>
      </c>
      <c r="F24633">
        <v>4</v>
      </c>
      <c r="G24633">
        <v>171.547878262859</v>
      </c>
      <c r="H24633" s="73">
        <f t="shared" si="1152"/>
        <v>3.6499548566565746E-3</v>
      </c>
      <c r="I24633">
        <f t="shared" si="1153"/>
        <v>3000</v>
      </c>
      <c r="J24633" t="str">
        <f t="shared" si="1154"/>
        <v/>
      </c>
    </row>
    <row r="24634" spans="1:10" x14ac:dyDescent="0.25">
      <c r="A24634" t="s">
        <v>800</v>
      </c>
      <c r="B24634" t="s">
        <v>9376</v>
      </c>
      <c r="C24634" s="27">
        <v>42300</v>
      </c>
      <c r="D24634">
        <v>3000</v>
      </c>
      <c r="E24634">
        <v>0.05</v>
      </c>
      <c r="F24634">
        <v>1</v>
      </c>
      <c r="G24634">
        <v>213.86602117570101</v>
      </c>
      <c r="H24634" s="73">
        <f t="shared" si="1152"/>
        <v>3.6402727008629961E-3</v>
      </c>
      <c r="I24634">
        <f t="shared" si="1153"/>
        <v>3000</v>
      </c>
      <c r="J24634" t="str">
        <f t="shared" si="1154"/>
        <v/>
      </c>
    </row>
    <row r="24635" spans="1:10" x14ac:dyDescent="0.25">
      <c r="A24635" t="s">
        <v>800</v>
      </c>
      <c r="B24635" t="s">
        <v>9377</v>
      </c>
      <c r="C24635" s="27">
        <v>42460.227272727199</v>
      </c>
      <c r="D24635">
        <v>3000</v>
      </c>
      <c r="E24635">
        <v>5.0189393939393902E-2</v>
      </c>
      <c r="F24635">
        <v>1</v>
      </c>
      <c r="G24635">
        <v>213.86602117570101</v>
      </c>
      <c r="H24635" s="73">
        <f t="shared" si="1152"/>
        <v>3.6265358227465364E-3</v>
      </c>
      <c r="I24635">
        <f t="shared" si="1153"/>
        <v>3000</v>
      </c>
      <c r="J24635" t="str">
        <f t="shared" si="1154"/>
        <v/>
      </c>
    </row>
    <row r="24636" spans="1:10" x14ac:dyDescent="0.25">
      <c r="A24636" t="s">
        <v>800</v>
      </c>
      <c r="B24636" t="s">
        <v>13084</v>
      </c>
      <c r="C24636" s="27">
        <v>33840</v>
      </c>
      <c r="D24636">
        <v>3000</v>
      </c>
      <c r="E24636">
        <v>2.34848484848484E-2</v>
      </c>
      <c r="F24636">
        <v>2</v>
      </c>
      <c r="G24636">
        <v>170.364982624492</v>
      </c>
      <c r="H24636" s="73">
        <f t="shared" si="1152"/>
        <v>3.6247868643508934E-3</v>
      </c>
      <c r="I24636">
        <f t="shared" si="1153"/>
        <v>3000</v>
      </c>
      <c r="J24636" t="str">
        <f t="shared" si="1154"/>
        <v/>
      </c>
    </row>
    <row r="24637" spans="1:10" x14ac:dyDescent="0.25">
      <c r="A24637" t="s">
        <v>800</v>
      </c>
      <c r="B24637" t="s">
        <v>8567</v>
      </c>
      <c r="C24637" s="27">
        <v>33840</v>
      </c>
      <c r="D24637">
        <v>3000</v>
      </c>
      <c r="E24637">
        <v>1.38257575757575E-2</v>
      </c>
      <c r="F24637">
        <v>2</v>
      </c>
      <c r="G24637">
        <v>169.665883357452</v>
      </c>
      <c r="H24637" s="73">
        <f t="shared" si="1152"/>
        <v>3.6099124118606808E-3</v>
      </c>
      <c r="I24637">
        <f t="shared" si="1153"/>
        <v>3000</v>
      </c>
      <c r="J24637" t="str">
        <f t="shared" si="1154"/>
        <v/>
      </c>
    </row>
    <row r="24638" spans="1:10" x14ac:dyDescent="0.25">
      <c r="A24638" t="s">
        <v>800</v>
      </c>
      <c r="B24638" t="s">
        <v>13455</v>
      </c>
      <c r="C24638" s="27">
        <v>33840</v>
      </c>
      <c r="D24638">
        <v>3000</v>
      </c>
      <c r="E24638">
        <v>8.1439393939393891E-3</v>
      </c>
      <c r="F24638">
        <v>1</v>
      </c>
      <c r="G24638">
        <v>169.665883357452</v>
      </c>
      <c r="H24638" s="73">
        <f t="shared" si="1152"/>
        <v>3.6099124118606808E-3</v>
      </c>
      <c r="I24638">
        <f t="shared" si="1153"/>
        <v>3000</v>
      </c>
      <c r="J24638" t="str">
        <f t="shared" si="1154"/>
        <v/>
      </c>
    </row>
    <row r="24639" spans="1:10" x14ac:dyDescent="0.25">
      <c r="A24639" t="s">
        <v>800</v>
      </c>
      <c r="B24639" t="s">
        <v>9096</v>
      </c>
      <c r="C24639" s="27">
        <v>33840</v>
      </c>
      <c r="D24639">
        <v>3000</v>
      </c>
      <c r="E24639">
        <v>1.7045454545454499E-3</v>
      </c>
      <c r="F24639">
        <v>1</v>
      </c>
      <c r="G24639">
        <v>168.038319227507</v>
      </c>
      <c r="H24639" s="73">
        <f t="shared" si="1152"/>
        <v>3.5752833878192978E-3</v>
      </c>
      <c r="I24639">
        <f t="shared" si="1153"/>
        <v>3000</v>
      </c>
      <c r="J24639" t="str">
        <f t="shared" si="1154"/>
        <v/>
      </c>
    </row>
    <row r="24640" spans="1:10" x14ac:dyDescent="0.25">
      <c r="A24640" t="s">
        <v>800</v>
      </c>
      <c r="B24640" t="s">
        <v>11587</v>
      </c>
      <c r="C24640" s="27">
        <v>33840</v>
      </c>
      <c r="D24640">
        <v>3000</v>
      </c>
      <c r="E24640">
        <v>3.7499999999999999E-2</v>
      </c>
      <c r="G24640">
        <v>164.11271643609899</v>
      </c>
      <c r="H24640" s="73">
        <f t="shared" si="1152"/>
        <v>3.4917599241723191E-3</v>
      </c>
      <c r="I24640">
        <f t="shared" si="1153"/>
        <v>3000</v>
      </c>
      <c r="J24640" t="str">
        <f t="shared" si="1154"/>
        <v/>
      </c>
    </row>
    <row r="24641" spans="1:10" x14ac:dyDescent="0.25">
      <c r="A24641" t="s">
        <v>800</v>
      </c>
      <c r="B24641" t="s">
        <v>10728</v>
      </c>
      <c r="C24641" s="27">
        <v>33840</v>
      </c>
      <c r="D24641">
        <v>3000</v>
      </c>
      <c r="E24641">
        <v>2.0643939393939301E-2</v>
      </c>
      <c r="F24641">
        <v>3</v>
      </c>
      <c r="G24641">
        <v>156.54854380082699</v>
      </c>
      <c r="H24641" s="73">
        <f t="shared" si="1152"/>
        <v>3.3308200808686594E-3</v>
      </c>
      <c r="I24641">
        <f t="shared" si="1153"/>
        <v>3000</v>
      </c>
      <c r="J24641" t="str">
        <f t="shared" si="1154"/>
        <v/>
      </c>
    </row>
    <row r="24642" spans="1:10" x14ac:dyDescent="0.25">
      <c r="A24642" t="s">
        <v>800</v>
      </c>
      <c r="B24642" t="s">
        <v>8160</v>
      </c>
      <c r="C24642" s="27">
        <v>33840</v>
      </c>
      <c r="D24642">
        <v>3000</v>
      </c>
      <c r="E24642">
        <v>1.04166666666666E-2</v>
      </c>
      <c r="F24642">
        <v>1</v>
      </c>
      <c r="G24642">
        <v>156.07747798595099</v>
      </c>
      <c r="H24642" s="73">
        <f t="shared" ref="H24642:H24705" si="1155">G24642/SUMIFS(C:C,B:B,B24642)</f>
        <v>3.3207974039564042E-3</v>
      </c>
      <c r="I24642">
        <f t="shared" ref="I24642:I24705" si="1156">IF(A24642="Construction",SUMIFS(D:D,A:A,"Engineering",B:B,B24642),"")</f>
        <v>3000</v>
      </c>
      <c r="J24642" t="str">
        <f t="shared" si="1154"/>
        <v/>
      </c>
    </row>
    <row r="24643" spans="1:10" x14ac:dyDescent="0.25">
      <c r="A24643" t="s">
        <v>800</v>
      </c>
      <c r="B24643" t="s">
        <v>10499</v>
      </c>
      <c r="C24643" s="27">
        <v>33840</v>
      </c>
      <c r="D24643">
        <v>3000</v>
      </c>
      <c r="E24643">
        <v>2.59469696969696E-2</v>
      </c>
      <c r="F24643">
        <v>1</v>
      </c>
      <c r="G24643">
        <v>154.77213613059899</v>
      </c>
      <c r="H24643" s="73">
        <f t="shared" si="1155"/>
        <v>3.2930241729914678E-3</v>
      </c>
      <c r="I24643">
        <f t="shared" si="1156"/>
        <v>3000</v>
      </c>
      <c r="J24643" t="str">
        <f t="shared" ref="J24643:J24706" si="1157">IF(AND(I24643&lt;&gt;"",I24643&lt;&gt;3000,I24643&lt;&gt;0),D24643-I24643,"")</f>
        <v/>
      </c>
    </row>
    <row r="24644" spans="1:10" x14ac:dyDescent="0.25">
      <c r="A24644" t="s">
        <v>800</v>
      </c>
      <c r="B24644" t="s">
        <v>10571</v>
      </c>
      <c r="C24644" s="27">
        <v>40056.818181818096</v>
      </c>
      <c r="D24644">
        <v>3000</v>
      </c>
      <c r="E24644">
        <v>4.7348484848484799E-2</v>
      </c>
      <c r="F24644">
        <v>3</v>
      </c>
      <c r="G24644">
        <v>182.691514523205</v>
      </c>
      <c r="H24644" s="73">
        <f t="shared" si="1155"/>
        <v>3.2837827972171038E-3</v>
      </c>
      <c r="I24644">
        <f t="shared" si="1156"/>
        <v>3000</v>
      </c>
      <c r="J24644" t="str">
        <f t="shared" si="1157"/>
        <v/>
      </c>
    </row>
    <row r="24645" spans="1:10" x14ac:dyDescent="0.25">
      <c r="A24645" t="s">
        <v>800</v>
      </c>
      <c r="B24645" t="s">
        <v>12903</v>
      </c>
      <c r="C24645" s="27">
        <v>59604.545454545398</v>
      </c>
      <c r="D24645">
        <v>3000</v>
      </c>
      <c r="E24645">
        <v>7.0454545454545395E-2</v>
      </c>
      <c r="F24645">
        <v>4</v>
      </c>
      <c r="G24645">
        <v>270.788694726448</v>
      </c>
      <c r="H24645" s="73">
        <f t="shared" si="1155"/>
        <v>3.2710233542796781E-3</v>
      </c>
      <c r="I24645">
        <f t="shared" si="1156"/>
        <v>3000</v>
      </c>
      <c r="J24645" t="str">
        <f t="shared" si="1157"/>
        <v/>
      </c>
    </row>
    <row r="24646" spans="1:10" x14ac:dyDescent="0.25">
      <c r="A24646" t="s">
        <v>800</v>
      </c>
      <c r="B24646" t="s">
        <v>10202</v>
      </c>
      <c r="C24646" s="27">
        <v>41819.318181818096</v>
      </c>
      <c r="D24646">
        <v>3000</v>
      </c>
      <c r="E24646">
        <v>4.9431818181818098E-2</v>
      </c>
      <c r="F24646">
        <v>1</v>
      </c>
      <c r="G24646">
        <v>188.65413154014101</v>
      </c>
      <c r="H24646" s="73">
        <f t="shared" si="1155"/>
        <v>3.248043741850322E-3</v>
      </c>
      <c r="I24646">
        <f t="shared" si="1156"/>
        <v>3000</v>
      </c>
      <c r="J24646" t="str">
        <f t="shared" si="1157"/>
        <v/>
      </c>
    </row>
    <row r="24647" spans="1:10" x14ac:dyDescent="0.25">
      <c r="A24647" t="s">
        <v>800</v>
      </c>
      <c r="B24647" t="s">
        <v>9720</v>
      </c>
      <c r="C24647" s="27">
        <v>33840</v>
      </c>
      <c r="D24647">
        <v>3000</v>
      </c>
      <c r="E24647">
        <v>3.3333333333333298E-2</v>
      </c>
      <c r="F24647">
        <v>1</v>
      </c>
      <c r="G24647">
        <v>151.08708527034599</v>
      </c>
      <c r="H24647" s="73">
        <f t="shared" si="1155"/>
        <v>3.2146188355392765E-3</v>
      </c>
      <c r="I24647">
        <f t="shared" si="1156"/>
        <v>3000</v>
      </c>
      <c r="J24647" t="str">
        <f t="shared" si="1157"/>
        <v/>
      </c>
    </row>
    <row r="24648" spans="1:10" x14ac:dyDescent="0.25">
      <c r="A24648" t="s">
        <v>800</v>
      </c>
      <c r="B24648" t="s">
        <v>12697</v>
      </c>
      <c r="C24648" s="27">
        <v>33840</v>
      </c>
      <c r="D24648">
        <v>3000</v>
      </c>
      <c r="E24648">
        <v>1.30681818181818E-2</v>
      </c>
      <c r="G24648">
        <v>150.779997698659</v>
      </c>
      <c r="H24648" s="73">
        <f t="shared" si="1155"/>
        <v>3.2080850574182766E-3</v>
      </c>
      <c r="I24648">
        <f t="shared" si="1156"/>
        <v>3000</v>
      </c>
      <c r="J24648" t="str">
        <f t="shared" si="1157"/>
        <v/>
      </c>
    </row>
    <row r="24649" spans="1:10" x14ac:dyDescent="0.25">
      <c r="A24649" t="s">
        <v>800</v>
      </c>
      <c r="B24649" t="s">
        <v>7847</v>
      </c>
      <c r="C24649" s="27">
        <v>33840</v>
      </c>
      <c r="D24649">
        <v>3000</v>
      </c>
      <c r="E24649">
        <v>1.5151515151515099E-3</v>
      </c>
      <c r="F24649">
        <v>1</v>
      </c>
      <c r="G24649">
        <v>150.350075098296</v>
      </c>
      <c r="H24649" s="73">
        <f t="shared" si="1155"/>
        <v>3.1989377680488513E-3</v>
      </c>
      <c r="I24649">
        <f t="shared" si="1156"/>
        <v>3000</v>
      </c>
      <c r="J24649" t="str">
        <f t="shared" si="1157"/>
        <v/>
      </c>
    </row>
    <row r="24650" spans="1:10" x14ac:dyDescent="0.25">
      <c r="A24650" t="s">
        <v>800</v>
      </c>
      <c r="B24650" t="s">
        <v>9561</v>
      </c>
      <c r="C24650" s="27">
        <v>33840</v>
      </c>
      <c r="D24650">
        <v>3000</v>
      </c>
      <c r="E24650">
        <v>2.4621212121212102E-3</v>
      </c>
      <c r="F24650">
        <v>3</v>
      </c>
      <c r="G24650">
        <v>150.350075098296</v>
      </c>
      <c r="H24650" s="73">
        <f t="shared" si="1155"/>
        <v>3.1989377680488513E-3</v>
      </c>
      <c r="I24650">
        <f t="shared" si="1156"/>
        <v>3000</v>
      </c>
      <c r="J24650" t="str">
        <f t="shared" si="1157"/>
        <v/>
      </c>
    </row>
    <row r="24651" spans="1:10" x14ac:dyDescent="0.25">
      <c r="A24651" t="s">
        <v>800</v>
      </c>
      <c r="B24651" t="s">
        <v>10296</v>
      </c>
      <c r="C24651" s="27">
        <v>38454.545454545398</v>
      </c>
      <c r="D24651">
        <v>3000</v>
      </c>
      <c r="E24651">
        <v>4.54545454545454E-2</v>
      </c>
      <c r="F24651">
        <v>1</v>
      </c>
      <c r="G24651">
        <v>169.665883357452</v>
      </c>
      <c r="H24651" s="73">
        <f t="shared" si="1155"/>
        <v>3.1767229224374059E-3</v>
      </c>
      <c r="I24651">
        <f t="shared" si="1156"/>
        <v>3000</v>
      </c>
      <c r="J24651" t="str">
        <f t="shared" si="1157"/>
        <v/>
      </c>
    </row>
    <row r="24652" spans="1:10" x14ac:dyDescent="0.25">
      <c r="A24652" t="s">
        <v>800</v>
      </c>
      <c r="B24652" t="s">
        <v>11208</v>
      </c>
      <c r="C24652" s="27">
        <v>33840</v>
      </c>
      <c r="D24652">
        <v>3000</v>
      </c>
      <c r="E24652">
        <v>2.5568181818181799E-2</v>
      </c>
      <c r="F24652">
        <v>1</v>
      </c>
      <c r="G24652">
        <v>148.93747226853199</v>
      </c>
      <c r="H24652" s="73">
        <f t="shared" si="1155"/>
        <v>3.1688823886921701E-3</v>
      </c>
      <c r="I24652">
        <f t="shared" si="1156"/>
        <v>3000</v>
      </c>
      <c r="J24652" t="str">
        <f t="shared" si="1157"/>
        <v/>
      </c>
    </row>
    <row r="24653" spans="1:10" x14ac:dyDescent="0.25">
      <c r="A24653" t="s">
        <v>800</v>
      </c>
      <c r="B24653" t="s">
        <v>6029</v>
      </c>
      <c r="C24653" s="27">
        <v>33840</v>
      </c>
      <c r="D24653">
        <v>3000</v>
      </c>
      <c r="E24653">
        <v>3.0871212121212101E-2</v>
      </c>
      <c r="F24653">
        <v>2</v>
      </c>
      <c r="G24653">
        <v>147.91384702957299</v>
      </c>
      <c r="H24653" s="73">
        <f t="shared" si="1155"/>
        <v>3.1471031282887872E-3</v>
      </c>
      <c r="I24653">
        <f t="shared" si="1156"/>
        <v>3000</v>
      </c>
      <c r="J24653" t="str">
        <f t="shared" si="1157"/>
        <v/>
      </c>
    </row>
    <row r="24654" spans="1:10" x14ac:dyDescent="0.25">
      <c r="A24654" t="s">
        <v>800</v>
      </c>
      <c r="B24654" t="s">
        <v>6708</v>
      </c>
      <c r="C24654" s="27">
        <v>33840</v>
      </c>
      <c r="D24654">
        <v>3000</v>
      </c>
      <c r="E24654">
        <v>1.47727272727272E-2</v>
      </c>
      <c r="G24654">
        <v>147.91384702957299</v>
      </c>
      <c r="H24654" s="73">
        <f t="shared" si="1155"/>
        <v>3.1471031282887872E-3</v>
      </c>
      <c r="I24654">
        <f t="shared" si="1156"/>
        <v>3000</v>
      </c>
      <c r="J24654" t="str">
        <f t="shared" si="1157"/>
        <v/>
      </c>
    </row>
    <row r="24655" spans="1:10" x14ac:dyDescent="0.25">
      <c r="A24655" t="s">
        <v>800</v>
      </c>
      <c r="B24655" t="s">
        <v>8582</v>
      </c>
      <c r="C24655" s="27">
        <v>33840</v>
      </c>
      <c r="D24655">
        <v>3000</v>
      </c>
      <c r="E24655">
        <v>8.9015151515151499E-3</v>
      </c>
      <c r="F24655">
        <v>1</v>
      </c>
      <c r="G24655">
        <v>147.91384702957299</v>
      </c>
      <c r="H24655" s="73">
        <f t="shared" si="1155"/>
        <v>3.1471031282887872E-3</v>
      </c>
      <c r="I24655">
        <f t="shared" si="1156"/>
        <v>3000</v>
      </c>
      <c r="J24655" t="str">
        <f t="shared" si="1157"/>
        <v/>
      </c>
    </row>
    <row r="24656" spans="1:10" x14ac:dyDescent="0.25">
      <c r="A24656" t="s">
        <v>800</v>
      </c>
      <c r="B24656" t="s">
        <v>8643</v>
      </c>
      <c r="C24656" s="27">
        <v>33840</v>
      </c>
      <c r="D24656">
        <v>3000</v>
      </c>
      <c r="E24656">
        <v>2.1590909090909001E-2</v>
      </c>
      <c r="F24656">
        <v>1</v>
      </c>
      <c r="G24656">
        <v>147.91384702957299</v>
      </c>
      <c r="H24656" s="73">
        <f t="shared" si="1155"/>
        <v>3.1471031282887872E-3</v>
      </c>
      <c r="I24656">
        <f t="shared" si="1156"/>
        <v>3000</v>
      </c>
      <c r="J24656" t="str">
        <f t="shared" si="1157"/>
        <v/>
      </c>
    </row>
    <row r="24657" spans="1:10" x14ac:dyDescent="0.25">
      <c r="A24657" t="s">
        <v>800</v>
      </c>
      <c r="B24657" t="s">
        <v>9514</v>
      </c>
      <c r="C24657" s="27">
        <v>33840</v>
      </c>
      <c r="D24657">
        <v>3000</v>
      </c>
      <c r="E24657">
        <v>8.5227272727272704E-3</v>
      </c>
      <c r="F24657">
        <v>1</v>
      </c>
      <c r="G24657">
        <v>147.91384702957299</v>
      </c>
      <c r="H24657" s="73">
        <f t="shared" si="1155"/>
        <v>3.1471031282887872E-3</v>
      </c>
      <c r="I24657">
        <f t="shared" si="1156"/>
        <v>3000</v>
      </c>
      <c r="J24657" t="str">
        <f t="shared" si="1157"/>
        <v/>
      </c>
    </row>
    <row r="24658" spans="1:10" x14ac:dyDescent="0.25">
      <c r="A24658" t="s">
        <v>800</v>
      </c>
      <c r="B24658" t="s">
        <v>10027</v>
      </c>
      <c r="C24658" s="27">
        <v>33840</v>
      </c>
      <c r="D24658">
        <v>3000</v>
      </c>
      <c r="E24658">
        <v>2.8409090909090901E-3</v>
      </c>
      <c r="F24658">
        <v>1</v>
      </c>
      <c r="G24658">
        <v>147.91384702957299</v>
      </c>
      <c r="H24658" s="73">
        <f t="shared" si="1155"/>
        <v>3.1471031282887872E-3</v>
      </c>
      <c r="I24658">
        <f t="shared" si="1156"/>
        <v>3000</v>
      </c>
      <c r="J24658" t="str">
        <f t="shared" si="1157"/>
        <v/>
      </c>
    </row>
    <row r="24659" spans="1:10" x14ac:dyDescent="0.25">
      <c r="A24659" t="s">
        <v>800</v>
      </c>
      <c r="B24659" t="s">
        <v>11219</v>
      </c>
      <c r="C24659" s="27">
        <v>33840</v>
      </c>
      <c r="D24659">
        <v>3000</v>
      </c>
      <c r="E24659">
        <v>7.5757575757575699E-3</v>
      </c>
      <c r="F24659">
        <v>5</v>
      </c>
      <c r="G24659">
        <v>147.91384702957299</v>
      </c>
      <c r="H24659" s="73">
        <f t="shared" si="1155"/>
        <v>3.1471031282887872E-3</v>
      </c>
      <c r="I24659">
        <f t="shared" si="1156"/>
        <v>3000</v>
      </c>
      <c r="J24659" t="str">
        <f t="shared" si="1157"/>
        <v/>
      </c>
    </row>
    <row r="24660" spans="1:10" x14ac:dyDescent="0.25">
      <c r="A24660" t="s">
        <v>800</v>
      </c>
      <c r="B24660" t="s">
        <v>12148</v>
      </c>
      <c r="C24660" s="27">
        <v>33840</v>
      </c>
      <c r="D24660">
        <v>3000</v>
      </c>
      <c r="E24660">
        <v>1.9128787878787801E-2</v>
      </c>
      <c r="F24660">
        <v>1</v>
      </c>
      <c r="G24660">
        <v>147.91384702957299</v>
      </c>
      <c r="H24660" s="73">
        <f t="shared" si="1155"/>
        <v>3.1471031282887872E-3</v>
      </c>
      <c r="I24660">
        <f t="shared" si="1156"/>
        <v>3000</v>
      </c>
      <c r="J24660" t="str">
        <f t="shared" si="1157"/>
        <v/>
      </c>
    </row>
    <row r="24661" spans="1:10" x14ac:dyDescent="0.25">
      <c r="A24661" t="s">
        <v>800</v>
      </c>
      <c r="B24661" t="s">
        <v>8499</v>
      </c>
      <c r="C24661" s="27">
        <v>33840</v>
      </c>
      <c r="D24661">
        <v>3000</v>
      </c>
      <c r="E24661">
        <v>1.04166666666666E-2</v>
      </c>
      <c r="F24661">
        <v>1</v>
      </c>
      <c r="G24661">
        <v>147.20942606317101</v>
      </c>
      <c r="H24661" s="73">
        <f t="shared" si="1155"/>
        <v>3.1321154481525745E-3</v>
      </c>
      <c r="I24661">
        <f t="shared" si="1156"/>
        <v>3000</v>
      </c>
      <c r="J24661" t="str">
        <f t="shared" si="1157"/>
        <v/>
      </c>
    </row>
    <row r="24662" spans="1:10" x14ac:dyDescent="0.25">
      <c r="A24662" t="s">
        <v>800</v>
      </c>
      <c r="B24662" t="s">
        <v>6522</v>
      </c>
      <c r="C24662" s="27">
        <v>33840</v>
      </c>
      <c r="D24662">
        <v>3000</v>
      </c>
      <c r="E24662">
        <v>4.1666666666666597E-3</v>
      </c>
      <c r="G24662">
        <v>146.455181064057</v>
      </c>
      <c r="H24662" s="73">
        <f t="shared" si="1155"/>
        <v>3.1160676822139786E-3</v>
      </c>
      <c r="I24662">
        <f t="shared" si="1156"/>
        <v>3000</v>
      </c>
      <c r="J24662" t="str">
        <f t="shared" si="1157"/>
        <v/>
      </c>
    </row>
    <row r="24663" spans="1:10" x14ac:dyDescent="0.25">
      <c r="A24663" t="s">
        <v>800</v>
      </c>
      <c r="B24663" t="s">
        <v>10959</v>
      </c>
      <c r="C24663" s="27">
        <v>33840</v>
      </c>
      <c r="D24663">
        <v>3000</v>
      </c>
      <c r="E24663">
        <v>3.2196969696969599E-2</v>
      </c>
      <c r="F24663">
        <v>1</v>
      </c>
      <c r="G24663">
        <v>146.02014033749899</v>
      </c>
      <c r="H24663" s="73">
        <f t="shared" si="1155"/>
        <v>3.1068114965425316E-3</v>
      </c>
      <c r="I24663">
        <f t="shared" si="1156"/>
        <v>3000</v>
      </c>
      <c r="J24663" t="str">
        <f t="shared" si="1157"/>
        <v/>
      </c>
    </row>
    <row r="24664" spans="1:10" x14ac:dyDescent="0.25">
      <c r="A24664" t="s">
        <v>800</v>
      </c>
      <c r="B24664" t="s">
        <v>9057</v>
      </c>
      <c r="C24664" s="27">
        <v>65212.499999999898</v>
      </c>
      <c r="D24664">
        <v>3000</v>
      </c>
      <c r="E24664">
        <v>7.7083333333333295E-2</v>
      </c>
      <c r="F24664">
        <v>1</v>
      </c>
      <c r="G24664">
        <v>279.817214654868</v>
      </c>
      <c r="H24664" s="73">
        <f t="shared" si="1155"/>
        <v>3.089413755821435E-3</v>
      </c>
      <c r="I24664">
        <f t="shared" si="1156"/>
        <v>3000</v>
      </c>
      <c r="J24664" t="str">
        <f t="shared" si="1157"/>
        <v/>
      </c>
    </row>
    <row r="24665" spans="1:10" x14ac:dyDescent="0.25">
      <c r="A24665" t="s">
        <v>800</v>
      </c>
      <c r="B24665" t="s">
        <v>13253</v>
      </c>
      <c r="C24665" s="27">
        <v>33840</v>
      </c>
      <c r="D24665">
        <v>3000</v>
      </c>
      <c r="E24665">
        <v>1.9507575757575699E-2</v>
      </c>
      <c r="G24665">
        <v>144.79179005074801</v>
      </c>
      <c r="H24665" s="73">
        <f t="shared" si="1155"/>
        <v>3.0806763840584683E-3</v>
      </c>
      <c r="I24665">
        <f t="shared" si="1156"/>
        <v>3000</v>
      </c>
      <c r="J24665" t="str">
        <f t="shared" si="1157"/>
        <v/>
      </c>
    </row>
    <row r="24666" spans="1:10" x14ac:dyDescent="0.25">
      <c r="A24666" t="s">
        <v>800</v>
      </c>
      <c r="B24666" t="s">
        <v>8914</v>
      </c>
      <c r="C24666" s="27">
        <v>33840</v>
      </c>
      <c r="D24666">
        <v>3000</v>
      </c>
      <c r="E24666">
        <v>2.6515151515151499E-2</v>
      </c>
      <c r="F24666">
        <v>2</v>
      </c>
      <c r="G24666">
        <v>144.71501815782699</v>
      </c>
      <c r="H24666" s="73">
        <f t="shared" si="1155"/>
        <v>3.079042939528234E-3</v>
      </c>
      <c r="I24666">
        <f t="shared" si="1156"/>
        <v>3000</v>
      </c>
      <c r="J24666" t="str">
        <f t="shared" si="1157"/>
        <v/>
      </c>
    </row>
    <row r="24667" spans="1:10" x14ac:dyDescent="0.25">
      <c r="A24667" t="s">
        <v>800</v>
      </c>
      <c r="B24667" t="s">
        <v>9637</v>
      </c>
      <c r="C24667" s="27">
        <v>33840</v>
      </c>
      <c r="D24667">
        <v>3000</v>
      </c>
      <c r="E24667">
        <v>1.9886363636363601E-2</v>
      </c>
      <c r="F24667">
        <v>2</v>
      </c>
      <c r="G24667">
        <v>143.99440108455701</v>
      </c>
      <c r="H24667" s="73">
        <f t="shared" si="1155"/>
        <v>3.0637106613735535E-3</v>
      </c>
      <c r="I24667">
        <f t="shared" si="1156"/>
        <v>3000</v>
      </c>
      <c r="J24667" t="str">
        <f t="shared" si="1157"/>
        <v/>
      </c>
    </row>
    <row r="24668" spans="1:10" x14ac:dyDescent="0.25">
      <c r="A24668" t="s">
        <v>800</v>
      </c>
      <c r="B24668" t="s">
        <v>6989</v>
      </c>
      <c r="C24668" s="27">
        <v>35730.681818181802</v>
      </c>
      <c r="D24668">
        <v>3000</v>
      </c>
      <c r="E24668">
        <v>4.2234848484848403E-2</v>
      </c>
      <c r="F24668">
        <v>1</v>
      </c>
      <c r="G24668">
        <v>151.72685104469599</v>
      </c>
      <c r="H24668" s="73">
        <f t="shared" si="1155"/>
        <v>3.057409688067917E-3</v>
      </c>
      <c r="I24668">
        <f t="shared" si="1156"/>
        <v>3000</v>
      </c>
      <c r="J24668" t="str">
        <f t="shared" si="1157"/>
        <v/>
      </c>
    </row>
    <row r="24669" spans="1:10" x14ac:dyDescent="0.25">
      <c r="A24669" t="s">
        <v>800</v>
      </c>
      <c r="B24669" t="s">
        <v>12346</v>
      </c>
      <c r="C24669" s="27">
        <v>45985.227272727199</v>
      </c>
      <c r="D24669">
        <v>3000</v>
      </c>
      <c r="E24669">
        <v>5.4356060606060602E-2</v>
      </c>
      <c r="F24669">
        <v>1</v>
      </c>
      <c r="G24669">
        <v>188.65413154014101</v>
      </c>
      <c r="H24669" s="73">
        <f t="shared" si="1155"/>
        <v>2.953795876734958E-3</v>
      </c>
      <c r="I24669">
        <f t="shared" si="1156"/>
        <v>3000</v>
      </c>
      <c r="J24669" t="str">
        <f t="shared" si="1157"/>
        <v/>
      </c>
    </row>
    <row r="24670" spans="1:10" x14ac:dyDescent="0.25">
      <c r="A24670" t="s">
        <v>800</v>
      </c>
      <c r="B24670" t="s">
        <v>13048</v>
      </c>
      <c r="C24670" s="27">
        <v>33840</v>
      </c>
      <c r="D24670">
        <v>3000</v>
      </c>
      <c r="E24670">
        <v>1.40151515151515E-2</v>
      </c>
      <c r="G24670">
        <v>138.803582402838</v>
      </c>
      <c r="H24670" s="73">
        <f t="shared" si="1155"/>
        <v>2.9532677106986808E-3</v>
      </c>
      <c r="I24670">
        <f t="shared" si="1156"/>
        <v>3000</v>
      </c>
      <c r="J24670" t="str">
        <f t="shared" si="1157"/>
        <v/>
      </c>
    </row>
    <row r="24671" spans="1:10" x14ac:dyDescent="0.25">
      <c r="A24671" t="s">
        <v>800</v>
      </c>
      <c r="B24671" t="s">
        <v>11654</v>
      </c>
      <c r="C24671" s="27">
        <v>64251.136363636302</v>
      </c>
      <c r="D24671">
        <v>3000</v>
      </c>
      <c r="E24671">
        <v>7.5946969696969693E-2</v>
      </c>
      <c r="F24671">
        <v>1</v>
      </c>
      <c r="G24671">
        <v>262.36538499757802</v>
      </c>
      <c r="H24671" s="73">
        <f t="shared" si="1155"/>
        <v>2.9400737152591146E-3</v>
      </c>
      <c r="I24671">
        <f t="shared" si="1156"/>
        <v>3000</v>
      </c>
      <c r="J24671" t="str">
        <f t="shared" si="1157"/>
        <v/>
      </c>
    </row>
    <row r="24672" spans="1:10" x14ac:dyDescent="0.25">
      <c r="A24672" t="s">
        <v>800</v>
      </c>
      <c r="B24672" t="s">
        <v>13260</v>
      </c>
      <c r="C24672" s="27">
        <v>33840</v>
      </c>
      <c r="D24672">
        <v>3000</v>
      </c>
      <c r="E24672">
        <v>1.51515151515151E-2</v>
      </c>
      <c r="G24672">
        <v>137.57523211608799</v>
      </c>
      <c r="H24672" s="73">
        <f t="shared" si="1155"/>
        <v>2.9271325982146382E-3</v>
      </c>
      <c r="I24672">
        <f t="shared" si="1156"/>
        <v>3000</v>
      </c>
      <c r="J24672" t="str">
        <f t="shared" si="1157"/>
        <v/>
      </c>
    </row>
    <row r="24673" spans="1:10" x14ac:dyDescent="0.25">
      <c r="A24673" t="s">
        <v>800</v>
      </c>
      <c r="B24673" t="s">
        <v>6955</v>
      </c>
      <c r="C24673" s="27">
        <v>33840</v>
      </c>
      <c r="D24673">
        <v>3000</v>
      </c>
      <c r="E24673">
        <v>3.6553030303030302E-2</v>
      </c>
      <c r="F24673">
        <v>1</v>
      </c>
      <c r="G24673">
        <v>137.02186809077699</v>
      </c>
      <c r="H24673" s="73">
        <f t="shared" si="1155"/>
        <v>2.9153588955484464E-3</v>
      </c>
      <c r="I24673">
        <f t="shared" si="1156"/>
        <v>3000</v>
      </c>
      <c r="J24673" t="str">
        <f t="shared" si="1157"/>
        <v/>
      </c>
    </row>
    <row r="24674" spans="1:10" x14ac:dyDescent="0.25">
      <c r="A24674" t="s">
        <v>800</v>
      </c>
      <c r="B24674" t="s">
        <v>9073</v>
      </c>
      <c r="C24674" s="27">
        <v>60565.909090909001</v>
      </c>
      <c r="D24674">
        <v>3000</v>
      </c>
      <c r="E24674">
        <v>7.1590909090909094E-2</v>
      </c>
      <c r="F24674">
        <v>2</v>
      </c>
      <c r="G24674">
        <v>244.16071125860501</v>
      </c>
      <c r="H24674" s="73">
        <f t="shared" si="1155"/>
        <v>2.9025521905784919E-3</v>
      </c>
      <c r="I24674">
        <f t="shared" si="1156"/>
        <v>3000</v>
      </c>
      <c r="J24674" t="str">
        <f t="shared" si="1157"/>
        <v/>
      </c>
    </row>
    <row r="24675" spans="1:10" x14ac:dyDescent="0.25">
      <c r="A24675" t="s">
        <v>800</v>
      </c>
      <c r="B24675" t="s">
        <v>13444</v>
      </c>
      <c r="C24675" s="27">
        <v>33840</v>
      </c>
      <c r="D24675">
        <v>3000</v>
      </c>
      <c r="E24675">
        <v>2.4621212121212099E-2</v>
      </c>
      <c r="F24675">
        <v>4</v>
      </c>
      <c r="G24675">
        <v>135.80873695809601</v>
      </c>
      <c r="H24675" s="73">
        <f t="shared" si="1155"/>
        <v>2.8895475948531066E-3</v>
      </c>
      <c r="I24675">
        <f t="shared" si="1156"/>
        <v>3000</v>
      </c>
      <c r="J24675" t="str">
        <f t="shared" si="1157"/>
        <v/>
      </c>
    </row>
    <row r="24676" spans="1:10" x14ac:dyDescent="0.25">
      <c r="A24676" t="s">
        <v>800</v>
      </c>
      <c r="B24676" t="s">
        <v>4407</v>
      </c>
      <c r="C24676" s="27">
        <v>34929.545454545398</v>
      </c>
      <c r="D24676">
        <v>3000</v>
      </c>
      <c r="E24676">
        <v>4.12878787878787E-2</v>
      </c>
      <c r="F24676">
        <v>1</v>
      </c>
      <c r="G24676">
        <v>139.34098565329199</v>
      </c>
      <c r="H24676" s="73">
        <f t="shared" si="1155"/>
        <v>2.8722248848306966E-3</v>
      </c>
      <c r="I24676">
        <f t="shared" si="1156"/>
        <v>3000</v>
      </c>
      <c r="J24676" t="str">
        <f t="shared" si="1157"/>
        <v/>
      </c>
    </row>
    <row r="24677" spans="1:10" x14ac:dyDescent="0.25">
      <c r="A24677" t="s">
        <v>800</v>
      </c>
      <c r="B24677" t="s">
        <v>5936</v>
      </c>
      <c r="C24677" s="27">
        <v>33840</v>
      </c>
      <c r="D24677">
        <v>3000</v>
      </c>
      <c r="E24677">
        <v>1.04166666666666E-2</v>
      </c>
      <c r="F24677">
        <v>2</v>
      </c>
      <c r="G24677">
        <v>134.82551193944499</v>
      </c>
      <c r="H24677" s="73">
        <f t="shared" si="1155"/>
        <v>2.8686279136052126E-3</v>
      </c>
      <c r="I24677">
        <f t="shared" si="1156"/>
        <v>3000</v>
      </c>
      <c r="J24677" t="str">
        <f t="shared" si="1157"/>
        <v/>
      </c>
    </row>
    <row r="24678" spans="1:10" x14ac:dyDescent="0.25">
      <c r="A24678" t="s">
        <v>800</v>
      </c>
      <c r="B24678" t="s">
        <v>8630</v>
      </c>
      <c r="C24678" s="27">
        <v>33840</v>
      </c>
      <c r="D24678">
        <v>3000</v>
      </c>
      <c r="E24678">
        <v>3.61742424242424E-2</v>
      </c>
      <c r="F24678">
        <v>1</v>
      </c>
      <c r="G24678">
        <v>134.42758450628901</v>
      </c>
      <c r="H24678" s="73">
        <f t="shared" si="1155"/>
        <v>2.8601613724742341E-3</v>
      </c>
      <c r="I24678">
        <f t="shared" si="1156"/>
        <v>3000</v>
      </c>
      <c r="J24678" t="str">
        <f t="shared" si="1157"/>
        <v/>
      </c>
    </row>
    <row r="24679" spans="1:10" x14ac:dyDescent="0.25">
      <c r="A24679" t="s">
        <v>800</v>
      </c>
      <c r="B24679" t="s">
        <v>5621</v>
      </c>
      <c r="C24679" s="27">
        <v>92451.136363636397</v>
      </c>
      <c r="D24679">
        <v>3000</v>
      </c>
      <c r="E24679">
        <v>0.10928030303030301</v>
      </c>
      <c r="F24679">
        <v>2</v>
      </c>
      <c r="G24679">
        <v>364.98272038445799</v>
      </c>
      <c r="H24679" s="73">
        <f t="shared" si="1155"/>
        <v>2.8424481192225932E-3</v>
      </c>
      <c r="I24679">
        <f t="shared" si="1156"/>
        <v>3000</v>
      </c>
      <c r="J24679" t="str">
        <f t="shared" si="1157"/>
        <v/>
      </c>
    </row>
    <row r="24680" spans="1:10" x14ac:dyDescent="0.25">
      <c r="A24680" t="s">
        <v>800</v>
      </c>
      <c r="B24680" t="s">
        <v>3841</v>
      </c>
      <c r="C24680" s="27">
        <v>48068.181818181802</v>
      </c>
      <c r="D24680">
        <v>3000</v>
      </c>
      <c r="E24680">
        <v>5.6818181818181802E-2</v>
      </c>
      <c r="F24680">
        <v>6</v>
      </c>
      <c r="G24680">
        <v>188.65413154014101</v>
      </c>
      <c r="H24680" s="73">
        <f t="shared" si="1155"/>
        <v>2.8257980554097731E-3</v>
      </c>
      <c r="I24680">
        <f t="shared" si="1156"/>
        <v>3000</v>
      </c>
      <c r="J24680" t="str">
        <f t="shared" si="1157"/>
        <v/>
      </c>
    </row>
    <row r="24681" spans="1:10" x14ac:dyDescent="0.25">
      <c r="A24681" t="s">
        <v>800</v>
      </c>
      <c r="B24681" t="s">
        <v>8374</v>
      </c>
      <c r="C24681" s="27">
        <v>33840</v>
      </c>
      <c r="D24681">
        <v>3000</v>
      </c>
      <c r="E24681">
        <v>9.2803030303030293E-3</v>
      </c>
      <c r="F24681">
        <v>1</v>
      </c>
      <c r="G24681">
        <v>131.94707842891299</v>
      </c>
      <c r="H24681" s="73">
        <f t="shared" si="1155"/>
        <v>2.8073846474236806E-3</v>
      </c>
      <c r="I24681">
        <f t="shared" si="1156"/>
        <v>3000</v>
      </c>
      <c r="J24681" t="str">
        <f t="shared" si="1157"/>
        <v/>
      </c>
    </row>
    <row r="24682" spans="1:10" x14ac:dyDescent="0.25">
      <c r="A24682" t="s">
        <v>800</v>
      </c>
      <c r="B24682" t="s">
        <v>4886</v>
      </c>
      <c r="C24682" s="27">
        <v>48068.181818181802</v>
      </c>
      <c r="D24682">
        <v>3000</v>
      </c>
      <c r="E24682">
        <v>5.6818181818181802E-2</v>
      </c>
      <c r="G24682">
        <v>186.70924358611899</v>
      </c>
      <c r="H24682" s="73">
        <f t="shared" si="1155"/>
        <v>2.7966661166942092E-3</v>
      </c>
      <c r="I24682">
        <f t="shared" si="1156"/>
        <v>3000</v>
      </c>
      <c r="J24682" t="str">
        <f t="shared" si="1157"/>
        <v/>
      </c>
    </row>
    <row r="24683" spans="1:10" x14ac:dyDescent="0.25">
      <c r="A24683" t="s">
        <v>800</v>
      </c>
      <c r="B24683" t="s">
        <v>5183</v>
      </c>
      <c r="C24683" s="27">
        <v>33840</v>
      </c>
      <c r="D24683">
        <v>3000</v>
      </c>
      <c r="E24683">
        <v>3.69318181818181E-2</v>
      </c>
      <c r="F24683">
        <v>3</v>
      </c>
      <c r="G24683">
        <v>131.25146631406301</v>
      </c>
      <c r="H24683" s="73">
        <f t="shared" si="1155"/>
        <v>2.7925843896609149E-3</v>
      </c>
      <c r="I24683">
        <f t="shared" si="1156"/>
        <v>3000</v>
      </c>
      <c r="J24683" t="str">
        <f t="shared" si="1157"/>
        <v/>
      </c>
    </row>
    <row r="24684" spans="1:10" x14ac:dyDescent="0.25">
      <c r="A24684" t="s">
        <v>800</v>
      </c>
      <c r="B24684" t="s">
        <v>8198</v>
      </c>
      <c r="C24684" s="27">
        <v>54477.272727272699</v>
      </c>
      <c r="D24684">
        <v>3000</v>
      </c>
      <c r="E24684">
        <v>6.4393939393939295E-2</v>
      </c>
      <c r="F24684">
        <v>1</v>
      </c>
      <c r="G24684">
        <v>211.276249321135</v>
      </c>
      <c r="H24684" s="73">
        <f t="shared" si="1155"/>
        <v>2.7923369121792092E-3</v>
      </c>
      <c r="I24684">
        <f t="shared" si="1156"/>
        <v>3000</v>
      </c>
      <c r="J24684" t="str">
        <f t="shared" si="1157"/>
        <v/>
      </c>
    </row>
    <row r="24685" spans="1:10" x14ac:dyDescent="0.25">
      <c r="A24685" t="s">
        <v>800</v>
      </c>
      <c r="B24685" t="s">
        <v>9036</v>
      </c>
      <c r="C24685" s="27">
        <v>33840</v>
      </c>
      <c r="D24685">
        <v>3000</v>
      </c>
      <c r="E24685">
        <v>1.7234848484848402E-2</v>
      </c>
      <c r="F24685">
        <v>1</v>
      </c>
      <c r="G24685">
        <v>130.54744901751499</v>
      </c>
      <c r="H24685" s="73">
        <f t="shared" si="1155"/>
        <v>2.7776052982449997E-3</v>
      </c>
      <c r="I24685">
        <f t="shared" si="1156"/>
        <v>3000</v>
      </c>
      <c r="J24685" t="str">
        <f t="shared" si="1157"/>
        <v/>
      </c>
    </row>
    <row r="24686" spans="1:10" x14ac:dyDescent="0.25">
      <c r="A24686" t="s">
        <v>800</v>
      </c>
      <c r="B24686" t="s">
        <v>12620</v>
      </c>
      <c r="C24686" s="27">
        <v>33840</v>
      </c>
      <c r="D24686">
        <v>3000</v>
      </c>
      <c r="E24686">
        <v>1.30681818181818E-2</v>
      </c>
      <c r="G24686">
        <v>129.59095525220701</v>
      </c>
      <c r="H24686" s="73">
        <f t="shared" si="1155"/>
        <v>2.7572543670682341E-3</v>
      </c>
      <c r="I24686">
        <f t="shared" si="1156"/>
        <v>3000</v>
      </c>
      <c r="J24686" t="str">
        <f t="shared" si="1157"/>
        <v/>
      </c>
    </row>
    <row r="24687" spans="1:10" x14ac:dyDescent="0.25">
      <c r="A24687" t="s">
        <v>800</v>
      </c>
      <c r="B24687" t="s">
        <v>9126</v>
      </c>
      <c r="C24687" s="27">
        <v>33840</v>
      </c>
      <c r="D24687">
        <v>3000</v>
      </c>
      <c r="E24687">
        <v>2.51893939393939E-2</v>
      </c>
      <c r="F24687">
        <v>2</v>
      </c>
      <c r="G24687">
        <v>128.741852316175</v>
      </c>
      <c r="H24687" s="73">
        <f t="shared" si="1155"/>
        <v>2.7391883471526595E-3</v>
      </c>
      <c r="I24687">
        <f t="shared" si="1156"/>
        <v>3000</v>
      </c>
      <c r="J24687" t="str">
        <f t="shared" si="1157"/>
        <v/>
      </c>
    </row>
    <row r="24688" spans="1:10" x14ac:dyDescent="0.25">
      <c r="A24688" t="s">
        <v>800</v>
      </c>
      <c r="B24688" t="s">
        <v>7315</v>
      </c>
      <c r="C24688" s="27">
        <v>33840</v>
      </c>
      <c r="D24688">
        <v>3000</v>
      </c>
      <c r="E24688">
        <v>2.8219696969696902E-2</v>
      </c>
      <c r="G24688">
        <v>128.28583307253501</v>
      </c>
      <c r="H24688" s="73">
        <f t="shared" si="1155"/>
        <v>2.7294858100539365E-3</v>
      </c>
      <c r="I24688">
        <f t="shared" si="1156"/>
        <v>3000</v>
      </c>
      <c r="J24688" t="str">
        <f t="shared" si="1157"/>
        <v/>
      </c>
    </row>
    <row r="24689" spans="1:10" x14ac:dyDescent="0.25">
      <c r="A24689" t="s">
        <v>800</v>
      </c>
      <c r="B24689" t="s">
        <v>5219</v>
      </c>
      <c r="C24689" s="27">
        <v>62969.318181818096</v>
      </c>
      <c r="D24689">
        <v>3000</v>
      </c>
      <c r="E24689">
        <v>7.4431818181818099E-2</v>
      </c>
      <c r="G24689">
        <v>238.299955629652</v>
      </c>
      <c r="H24689" s="73">
        <f t="shared" si="1155"/>
        <v>2.7247550554373124E-3</v>
      </c>
      <c r="I24689">
        <f t="shared" si="1156"/>
        <v>3000</v>
      </c>
      <c r="J24689" t="str">
        <f t="shared" si="1157"/>
        <v/>
      </c>
    </row>
    <row r="24690" spans="1:10" x14ac:dyDescent="0.25">
      <c r="A24690" t="s">
        <v>800</v>
      </c>
      <c r="B24690" t="s">
        <v>11551</v>
      </c>
      <c r="C24690" s="27">
        <v>117606.818181818</v>
      </c>
      <c r="D24690">
        <v>3000</v>
      </c>
      <c r="E24690">
        <v>0.13901515151515101</v>
      </c>
      <c r="G24690">
        <v>441.014603452134</v>
      </c>
      <c r="H24690" s="73">
        <f t="shared" si="1155"/>
        <v>2.6999328728938149E-3</v>
      </c>
      <c r="I24690">
        <f t="shared" si="1156"/>
        <v>3000</v>
      </c>
      <c r="J24690" t="str">
        <f t="shared" si="1157"/>
        <v/>
      </c>
    </row>
    <row r="24691" spans="1:10" x14ac:dyDescent="0.25">
      <c r="A24691" t="s">
        <v>800</v>
      </c>
      <c r="B24691" t="s">
        <v>8107</v>
      </c>
      <c r="C24691" s="27">
        <v>33840</v>
      </c>
      <c r="D24691">
        <v>3000</v>
      </c>
      <c r="E24691">
        <v>2.10227272727272E-2</v>
      </c>
      <c r="F24691">
        <v>1</v>
      </c>
      <c r="G24691">
        <v>126.161810701695</v>
      </c>
      <c r="H24691" s="73">
        <f t="shared" si="1155"/>
        <v>2.6842938447169148E-3</v>
      </c>
      <c r="I24691">
        <f t="shared" si="1156"/>
        <v>3000</v>
      </c>
      <c r="J24691" t="str">
        <f t="shared" si="1157"/>
        <v/>
      </c>
    </row>
    <row r="24692" spans="1:10" x14ac:dyDescent="0.25">
      <c r="A24692" t="s">
        <v>800</v>
      </c>
      <c r="B24692" t="s">
        <v>6567</v>
      </c>
      <c r="C24692" s="27">
        <v>33840</v>
      </c>
      <c r="D24692">
        <v>3000</v>
      </c>
      <c r="E24692">
        <v>3.80681818181818E-2</v>
      </c>
      <c r="F24692">
        <v>1</v>
      </c>
      <c r="G24692">
        <v>124.437789111694</v>
      </c>
      <c r="H24692" s="73">
        <f t="shared" si="1155"/>
        <v>2.6476125342913617E-3</v>
      </c>
      <c r="I24692">
        <f t="shared" si="1156"/>
        <v>3000</v>
      </c>
      <c r="J24692" t="str">
        <f t="shared" si="1157"/>
        <v/>
      </c>
    </row>
    <row r="24693" spans="1:10" x14ac:dyDescent="0.25">
      <c r="A24693" t="s">
        <v>800</v>
      </c>
      <c r="B24693" t="s">
        <v>5375</v>
      </c>
      <c r="C24693" s="27">
        <v>33840</v>
      </c>
      <c r="D24693">
        <v>3000</v>
      </c>
      <c r="E24693">
        <v>1.42045454545454E-2</v>
      </c>
      <c r="F24693">
        <v>1</v>
      </c>
      <c r="G24693">
        <v>124.307835151351</v>
      </c>
      <c r="H24693" s="73">
        <f t="shared" si="1155"/>
        <v>2.6448475564117232E-3</v>
      </c>
      <c r="I24693">
        <f t="shared" si="1156"/>
        <v>3000</v>
      </c>
      <c r="J24693" t="str">
        <f t="shared" si="1157"/>
        <v/>
      </c>
    </row>
    <row r="24694" spans="1:10" x14ac:dyDescent="0.25">
      <c r="A24694" t="s">
        <v>800</v>
      </c>
      <c r="B24694" t="s">
        <v>7711</v>
      </c>
      <c r="C24694" s="27">
        <v>40857.9545454545</v>
      </c>
      <c r="D24694">
        <v>3000</v>
      </c>
      <c r="E24694">
        <v>4.8295454545454503E-2</v>
      </c>
      <c r="F24694">
        <v>1</v>
      </c>
      <c r="G24694">
        <v>149.922106447321</v>
      </c>
      <c r="H24694" s="73">
        <f t="shared" si="1155"/>
        <v>2.6419314878326446E-3</v>
      </c>
      <c r="I24694">
        <f t="shared" si="1156"/>
        <v>3000</v>
      </c>
      <c r="J24694" t="str">
        <f t="shared" si="1157"/>
        <v/>
      </c>
    </row>
    <row r="24695" spans="1:10" x14ac:dyDescent="0.25">
      <c r="A24695" t="s">
        <v>800</v>
      </c>
      <c r="B24695" t="s">
        <v>11047</v>
      </c>
      <c r="C24695" s="27">
        <v>33840</v>
      </c>
      <c r="D24695">
        <v>3000</v>
      </c>
      <c r="E24695">
        <v>2.2348484848484802E-2</v>
      </c>
      <c r="F24695">
        <v>1</v>
      </c>
      <c r="G24695">
        <v>124.114560223777</v>
      </c>
      <c r="H24695" s="73">
        <f t="shared" si="1155"/>
        <v>2.6407353239101491E-3</v>
      </c>
      <c r="I24695">
        <f t="shared" si="1156"/>
        <v>3000</v>
      </c>
      <c r="J24695" t="str">
        <f t="shared" si="1157"/>
        <v/>
      </c>
    </row>
    <row r="24696" spans="1:10" x14ac:dyDescent="0.25">
      <c r="A24696" t="s">
        <v>800</v>
      </c>
      <c r="B24696" t="s">
        <v>3468</v>
      </c>
      <c r="C24696" s="27">
        <v>59444.318181818096</v>
      </c>
      <c r="D24696">
        <v>3000</v>
      </c>
      <c r="E24696">
        <v>7.0265151515151503E-2</v>
      </c>
      <c r="F24696">
        <v>1</v>
      </c>
      <c r="G24696">
        <v>217.34286577596001</v>
      </c>
      <c r="H24696" s="73">
        <f t="shared" si="1155"/>
        <v>2.6324948816816443E-3</v>
      </c>
      <c r="I24696">
        <f t="shared" si="1156"/>
        <v>3000</v>
      </c>
      <c r="J24696" t="str">
        <f t="shared" si="1157"/>
        <v/>
      </c>
    </row>
    <row r="24697" spans="1:10" x14ac:dyDescent="0.25">
      <c r="A24697" t="s">
        <v>800</v>
      </c>
      <c r="B24697" t="s">
        <v>10632</v>
      </c>
      <c r="C24697" s="27">
        <v>33840</v>
      </c>
      <c r="D24697">
        <v>3000</v>
      </c>
      <c r="E24697">
        <v>1.04166666666666E-2</v>
      </c>
      <c r="F24697">
        <v>2</v>
      </c>
      <c r="G24697">
        <v>122.68837670833</v>
      </c>
      <c r="H24697" s="73">
        <f t="shared" si="1155"/>
        <v>2.6103909937942554E-3</v>
      </c>
      <c r="I24697">
        <f t="shared" si="1156"/>
        <v>3000</v>
      </c>
      <c r="J24697" t="str">
        <f t="shared" si="1157"/>
        <v/>
      </c>
    </row>
    <row r="24698" spans="1:10" x14ac:dyDescent="0.25">
      <c r="A24698" t="s">
        <v>800</v>
      </c>
      <c r="B24698" t="s">
        <v>11029</v>
      </c>
      <c r="C24698" s="27">
        <v>33840</v>
      </c>
      <c r="D24698">
        <v>3000</v>
      </c>
      <c r="E24698">
        <v>3.2954545454545403E-2</v>
      </c>
      <c r="F24698">
        <v>1</v>
      </c>
      <c r="G24698">
        <v>122.681484889234</v>
      </c>
      <c r="H24698" s="73">
        <f t="shared" si="1155"/>
        <v>2.6102443593454044E-3</v>
      </c>
      <c r="I24698">
        <f t="shared" si="1156"/>
        <v>3000</v>
      </c>
      <c r="J24698" t="str">
        <f t="shared" si="1157"/>
        <v/>
      </c>
    </row>
    <row r="24699" spans="1:10" x14ac:dyDescent="0.25">
      <c r="A24699" t="s">
        <v>800</v>
      </c>
      <c r="B24699" t="s">
        <v>12798</v>
      </c>
      <c r="C24699" s="27">
        <v>33840</v>
      </c>
      <c r="D24699">
        <v>3000</v>
      </c>
      <c r="E24699">
        <v>1.2310606060605999E-2</v>
      </c>
      <c r="G24699">
        <v>122.220853531703</v>
      </c>
      <c r="H24699" s="73">
        <f t="shared" si="1155"/>
        <v>2.6004436921638935E-3</v>
      </c>
      <c r="I24699">
        <f t="shared" si="1156"/>
        <v>3000</v>
      </c>
      <c r="J24699" t="str">
        <f t="shared" si="1157"/>
        <v/>
      </c>
    </row>
    <row r="24700" spans="1:10" x14ac:dyDescent="0.25">
      <c r="A24700" t="s">
        <v>800</v>
      </c>
      <c r="B24700" t="s">
        <v>7301</v>
      </c>
      <c r="C24700" s="27">
        <v>33840</v>
      </c>
      <c r="D24700">
        <v>3000</v>
      </c>
      <c r="E24700">
        <v>3.03030303030303E-2</v>
      </c>
      <c r="F24700">
        <v>1</v>
      </c>
      <c r="G24700">
        <v>119.764152958201</v>
      </c>
      <c r="H24700" s="73">
        <f t="shared" si="1155"/>
        <v>2.5481734671957659E-3</v>
      </c>
      <c r="I24700">
        <f t="shared" si="1156"/>
        <v>3000</v>
      </c>
      <c r="J24700" t="str">
        <f t="shared" si="1157"/>
        <v/>
      </c>
    </row>
    <row r="24701" spans="1:10" x14ac:dyDescent="0.25">
      <c r="A24701" t="s">
        <v>800</v>
      </c>
      <c r="B24701" t="s">
        <v>13443</v>
      </c>
      <c r="C24701" s="27">
        <v>33840</v>
      </c>
      <c r="D24701">
        <v>3000</v>
      </c>
      <c r="E24701">
        <v>1.2500000000000001E-2</v>
      </c>
      <c r="G24701">
        <v>118.99643402898199</v>
      </c>
      <c r="H24701" s="73">
        <f t="shared" si="1155"/>
        <v>2.5318390218932339E-3</v>
      </c>
      <c r="I24701">
        <f t="shared" si="1156"/>
        <v>3000</v>
      </c>
      <c r="J24701" t="str">
        <f t="shared" si="1157"/>
        <v/>
      </c>
    </row>
    <row r="24702" spans="1:10" x14ac:dyDescent="0.25">
      <c r="A24702" t="s">
        <v>800</v>
      </c>
      <c r="B24702" t="s">
        <v>9615</v>
      </c>
      <c r="C24702" s="27">
        <v>33840</v>
      </c>
      <c r="D24702">
        <v>3000</v>
      </c>
      <c r="E24702">
        <v>1.5530303030303E-2</v>
      </c>
      <c r="F24702">
        <v>1</v>
      </c>
      <c r="G24702">
        <v>118.804627745925</v>
      </c>
      <c r="H24702" s="73">
        <f t="shared" si="1155"/>
        <v>2.5277580371473405E-3</v>
      </c>
      <c r="I24702">
        <f t="shared" si="1156"/>
        <v>3000</v>
      </c>
      <c r="J24702" t="str">
        <f t="shared" si="1157"/>
        <v/>
      </c>
    </row>
    <row r="24703" spans="1:10" x14ac:dyDescent="0.25">
      <c r="A24703" t="s">
        <v>800</v>
      </c>
      <c r="B24703" t="s">
        <v>5518</v>
      </c>
      <c r="C24703" s="27">
        <v>35730.681818181802</v>
      </c>
      <c r="D24703">
        <v>3000</v>
      </c>
      <c r="E24703">
        <v>4.2234848484848403E-2</v>
      </c>
      <c r="F24703">
        <v>1</v>
      </c>
      <c r="G24703">
        <v>124.307835151351</v>
      </c>
      <c r="H24703" s="73">
        <f t="shared" si="1155"/>
        <v>2.5048959816778328E-3</v>
      </c>
      <c r="I24703">
        <f t="shared" si="1156"/>
        <v>3000</v>
      </c>
      <c r="J24703" t="str">
        <f t="shared" si="1157"/>
        <v/>
      </c>
    </row>
    <row r="24704" spans="1:10" x14ac:dyDescent="0.25">
      <c r="A24704" t="s">
        <v>800</v>
      </c>
      <c r="B24704" t="s">
        <v>4008</v>
      </c>
      <c r="C24704" s="27">
        <v>33840</v>
      </c>
      <c r="D24704">
        <v>3000</v>
      </c>
      <c r="E24704">
        <v>2.27272727272727E-2</v>
      </c>
      <c r="G24704">
        <v>117.66572121833499</v>
      </c>
      <c r="H24704" s="73">
        <f t="shared" si="1155"/>
        <v>2.5035259833688299E-3</v>
      </c>
      <c r="I24704">
        <f t="shared" si="1156"/>
        <v>3000</v>
      </c>
      <c r="J24704" t="str">
        <f t="shared" si="1157"/>
        <v/>
      </c>
    </row>
    <row r="24705" spans="1:10" x14ac:dyDescent="0.25">
      <c r="A24705" t="s">
        <v>800</v>
      </c>
      <c r="B24705" t="s">
        <v>8658</v>
      </c>
      <c r="C24705" s="27">
        <v>33840</v>
      </c>
      <c r="D24705">
        <v>3000</v>
      </c>
      <c r="E24705">
        <v>1.00378787878787E-2</v>
      </c>
      <c r="F24705">
        <v>2</v>
      </c>
      <c r="G24705">
        <v>117.207060524601</v>
      </c>
      <c r="H24705" s="73">
        <f t="shared" si="1155"/>
        <v>2.4937672452042766E-3</v>
      </c>
      <c r="I24705">
        <f t="shared" si="1156"/>
        <v>3000</v>
      </c>
      <c r="J24705" t="str">
        <f t="shared" si="1157"/>
        <v/>
      </c>
    </row>
    <row r="24706" spans="1:10" x14ac:dyDescent="0.25">
      <c r="A24706" t="s">
        <v>800</v>
      </c>
      <c r="B24706" t="s">
        <v>4852</v>
      </c>
      <c r="C24706" s="27">
        <v>41819.318181818096</v>
      </c>
      <c r="D24706">
        <v>3000</v>
      </c>
      <c r="E24706">
        <v>4.9431818181818098E-2</v>
      </c>
      <c r="F24706">
        <v>3</v>
      </c>
      <c r="G24706">
        <v>144.641192804518</v>
      </c>
      <c r="H24706" s="73">
        <f t="shared" ref="H24706:H24769" si="1158">G24706/SUMIFS(C:C,B:B,B24706)</f>
        <v>2.4902763446901679E-3</v>
      </c>
      <c r="I24706">
        <f t="shared" ref="I24706:I24769" si="1159">IF(A24706="Construction",SUMIFS(D:D,A:A,"Engineering",B:B,B24706),"")</f>
        <v>3000</v>
      </c>
      <c r="J24706" t="str">
        <f t="shared" si="1157"/>
        <v/>
      </c>
    </row>
    <row r="24707" spans="1:10" x14ac:dyDescent="0.25">
      <c r="A24707" t="s">
        <v>800</v>
      </c>
      <c r="B24707" t="s">
        <v>9548</v>
      </c>
      <c r="C24707" s="27">
        <v>33840</v>
      </c>
      <c r="D24707">
        <v>3000</v>
      </c>
      <c r="E24707">
        <v>1.51515151515151E-2</v>
      </c>
      <c r="F24707">
        <v>1</v>
      </c>
      <c r="G24707">
        <v>116.041729426253</v>
      </c>
      <c r="H24707" s="73">
        <f t="shared" si="1158"/>
        <v>2.4689729665160211E-3</v>
      </c>
      <c r="I24707">
        <f t="shared" si="1159"/>
        <v>3000</v>
      </c>
      <c r="J24707" t="str">
        <f t="shared" ref="J24707:J24770" si="1160">IF(AND(I24707&lt;&gt;"",I24707&lt;&gt;3000,I24707&lt;&gt;0),D24707-I24707,"")</f>
        <v/>
      </c>
    </row>
    <row r="24708" spans="1:10" x14ac:dyDescent="0.25">
      <c r="A24708" t="s">
        <v>800</v>
      </c>
      <c r="B24708" t="s">
        <v>8759</v>
      </c>
      <c r="C24708" s="27">
        <v>63129.545454545398</v>
      </c>
      <c r="D24708">
        <v>3000</v>
      </c>
      <c r="E24708">
        <v>7.4621212121212102E-2</v>
      </c>
      <c r="F24708">
        <v>1</v>
      </c>
      <c r="G24708">
        <v>215.575475324763</v>
      </c>
      <c r="H24708" s="73">
        <f t="shared" si="1158"/>
        <v>2.4586640235765215E-3</v>
      </c>
      <c r="I24708">
        <f t="shared" si="1159"/>
        <v>3000</v>
      </c>
      <c r="J24708" t="str">
        <f t="shared" si="1160"/>
        <v/>
      </c>
    </row>
    <row r="24709" spans="1:10" x14ac:dyDescent="0.25">
      <c r="A24709" t="s">
        <v>800</v>
      </c>
      <c r="B24709" t="s">
        <v>3644</v>
      </c>
      <c r="C24709" s="27">
        <v>33840</v>
      </c>
      <c r="D24709">
        <v>3000</v>
      </c>
      <c r="E24709">
        <v>3.4848484848484802E-2</v>
      </c>
      <c r="F24709">
        <v>1</v>
      </c>
      <c r="G24709">
        <v>115.464926954573</v>
      </c>
      <c r="H24709" s="73">
        <f t="shared" si="1158"/>
        <v>2.4567005735015531E-3</v>
      </c>
      <c r="I24709">
        <f t="shared" si="1159"/>
        <v>3000</v>
      </c>
      <c r="J24709" t="str">
        <f t="shared" si="1160"/>
        <v/>
      </c>
    </row>
    <row r="24710" spans="1:10" x14ac:dyDescent="0.25">
      <c r="A24710" t="s">
        <v>800</v>
      </c>
      <c r="B24710" t="s">
        <v>11690</v>
      </c>
      <c r="C24710" s="27">
        <v>33840</v>
      </c>
      <c r="D24710">
        <v>3000</v>
      </c>
      <c r="E24710">
        <v>1.7424242424242401E-2</v>
      </c>
      <c r="F24710">
        <v>2</v>
      </c>
      <c r="G24710">
        <v>115.464926954573</v>
      </c>
      <c r="H24710" s="73">
        <f t="shared" si="1158"/>
        <v>2.4567005735015531E-3</v>
      </c>
      <c r="I24710">
        <f t="shared" si="1159"/>
        <v>3000</v>
      </c>
      <c r="J24710" t="str">
        <f t="shared" si="1160"/>
        <v/>
      </c>
    </row>
    <row r="24711" spans="1:10" x14ac:dyDescent="0.25">
      <c r="A24711" t="s">
        <v>800</v>
      </c>
      <c r="B24711" t="s">
        <v>4515</v>
      </c>
      <c r="C24711" s="27">
        <v>55438.636363636302</v>
      </c>
      <c r="D24711">
        <v>3000</v>
      </c>
      <c r="E24711">
        <v>6.5530303030302994E-2</v>
      </c>
      <c r="F24711">
        <v>3</v>
      </c>
      <c r="G24711">
        <v>188.65413154014101</v>
      </c>
      <c r="H24711" s="73">
        <f t="shared" si="1158"/>
        <v>2.4501139208755263E-3</v>
      </c>
      <c r="I24711">
        <f t="shared" si="1159"/>
        <v>3000</v>
      </c>
      <c r="J24711" t="str">
        <f t="shared" si="1160"/>
        <v/>
      </c>
    </row>
    <row r="24712" spans="1:10" x14ac:dyDescent="0.25">
      <c r="A24712" t="s">
        <v>800</v>
      </c>
      <c r="B24712" t="s">
        <v>9460</v>
      </c>
      <c r="C24712" s="27">
        <v>36692.045454545398</v>
      </c>
      <c r="D24712">
        <v>3000</v>
      </c>
      <c r="E24712">
        <v>4.3371212121212102E-2</v>
      </c>
      <c r="F24712">
        <v>1</v>
      </c>
      <c r="G24712">
        <v>124.83017187628</v>
      </c>
      <c r="H24712" s="73">
        <f t="shared" si="1158"/>
        <v>2.44951521883029E-3</v>
      </c>
      <c r="I24712">
        <f t="shared" si="1159"/>
        <v>3000</v>
      </c>
      <c r="J24712" t="str">
        <f t="shared" si="1160"/>
        <v/>
      </c>
    </row>
    <row r="24713" spans="1:10" x14ac:dyDescent="0.25">
      <c r="A24713" t="s">
        <v>800</v>
      </c>
      <c r="B24713" t="s">
        <v>8110</v>
      </c>
      <c r="C24713" s="27">
        <v>91009.090909090897</v>
      </c>
      <c r="D24713">
        <v>3000</v>
      </c>
      <c r="E24713">
        <v>0.10757575757575701</v>
      </c>
      <c r="G24713">
        <v>307.701746831072</v>
      </c>
      <c r="H24713" s="73">
        <f t="shared" si="1158"/>
        <v>2.4343200828109992E-3</v>
      </c>
      <c r="I24713">
        <f t="shared" si="1159"/>
        <v>3000</v>
      </c>
      <c r="J24713" t="str">
        <f t="shared" si="1160"/>
        <v/>
      </c>
    </row>
    <row r="24714" spans="1:10" x14ac:dyDescent="0.25">
      <c r="A24714" t="s">
        <v>800</v>
      </c>
      <c r="B24714" t="s">
        <v>11096</v>
      </c>
      <c r="C24714" s="27">
        <v>33840</v>
      </c>
      <c r="D24714">
        <v>3000</v>
      </c>
      <c r="E24714">
        <v>1.7234848484848402E-2</v>
      </c>
      <c r="G24714">
        <v>114.236576667823</v>
      </c>
      <c r="H24714" s="73">
        <f t="shared" si="1158"/>
        <v>2.4305654610175106E-3</v>
      </c>
      <c r="I24714">
        <f t="shared" si="1159"/>
        <v>3000</v>
      </c>
      <c r="J24714" t="str">
        <f t="shared" si="1160"/>
        <v/>
      </c>
    </row>
    <row r="24715" spans="1:10" x14ac:dyDescent="0.25">
      <c r="A24715" t="s">
        <v>800</v>
      </c>
      <c r="B24715" t="s">
        <v>5847</v>
      </c>
      <c r="C24715" s="27">
        <v>33840</v>
      </c>
      <c r="D24715">
        <v>3000</v>
      </c>
      <c r="E24715">
        <v>3.1818181818181801E-2</v>
      </c>
      <c r="F24715">
        <v>1</v>
      </c>
      <c r="G24715">
        <v>114.08303288197899</v>
      </c>
      <c r="H24715" s="73">
        <f t="shared" si="1158"/>
        <v>2.427298571957E-3</v>
      </c>
      <c r="I24715">
        <f t="shared" si="1159"/>
        <v>3000</v>
      </c>
      <c r="J24715" t="str">
        <f t="shared" si="1160"/>
        <v/>
      </c>
    </row>
    <row r="24716" spans="1:10" x14ac:dyDescent="0.25">
      <c r="A24716" t="s">
        <v>800</v>
      </c>
      <c r="B24716" t="s">
        <v>13306</v>
      </c>
      <c r="C24716" s="27">
        <v>33840</v>
      </c>
      <c r="D24716">
        <v>3000</v>
      </c>
      <c r="E24716">
        <v>1.47727272727272E-2</v>
      </c>
      <c r="F24716">
        <v>1</v>
      </c>
      <c r="G24716">
        <v>114.073595730823</v>
      </c>
      <c r="H24716" s="73">
        <f t="shared" si="1158"/>
        <v>2.4270977815068723E-3</v>
      </c>
      <c r="I24716">
        <f t="shared" si="1159"/>
        <v>3000</v>
      </c>
      <c r="J24716" t="str">
        <f t="shared" si="1160"/>
        <v/>
      </c>
    </row>
    <row r="24717" spans="1:10" x14ac:dyDescent="0.25">
      <c r="A24717" t="s">
        <v>800</v>
      </c>
      <c r="B24717" t="s">
        <v>11316</v>
      </c>
      <c r="C24717" s="27">
        <v>33840</v>
      </c>
      <c r="D24717">
        <v>3000</v>
      </c>
      <c r="E24717">
        <v>3.37121212121212E-2</v>
      </c>
      <c r="G24717">
        <v>111.779876094321</v>
      </c>
      <c r="H24717" s="73">
        <f t="shared" si="1158"/>
        <v>2.3782952360493831E-3</v>
      </c>
      <c r="I24717">
        <f t="shared" si="1159"/>
        <v>3000</v>
      </c>
      <c r="J24717" t="str">
        <f t="shared" si="1160"/>
        <v/>
      </c>
    </row>
    <row r="24718" spans="1:10" x14ac:dyDescent="0.25">
      <c r="A24718" t="s">
        <v>800</v>
      </c>
      <c r="B24718" t="s">
        <v>12544</v>
      </c>
      <c r="C24718" s="27">
        <v>33840</v>
      </c>
      <c r="D24718">
        <v>3000</v>
      </c>
      <c r="E24718">
        <v>1.38257575757575E-2</v>
      </c>
      <c r="F24718">
        <v>12</v>
      </c>
      <c r="G24718">
        <v>111.703104201399</v>
      </c>
      <c r="H24718" s="73">
        <f t="shared" si="1158"/>
        <v>2.3766617915191275E-3</v>
      </c>
      <c r="I24718">
        <f t="shared" si="1159"/>
        <v>3000</v>
      </c>
      <c r="J24718" t="str">
        <f t="shared" si="1160"/>
        <v/>
      </c>
    </row>
    <row r="24719" spans="1:10" x14ac:dyDescent="0.25">
      <c r="A24719" t="s">
        <v>800</v>
      </c>
      <c r="B24719" t="s">
        <v>8783</v>
      </c>
      <c r="C24719" s="27">
        <v>33840</v>
      </c>
      <c r="D24719">
        <v>3000</v>
      </c>
      <c r="E24719">
        <v>3.9204545454545402E-2</v>
      </c>
      <c r="G24719">
        <v>111.012157165102</v>
      </c>
      <c r="H24719" s="73">
        <f t="shared" si="1158"/>
        <v>2.361960790746851E-3</v>
      </c>
      <c r="I24719">
        <f t="shared" si="1159"/>
        <v>3000</v>
      </c>
      <c r="J24719" t="str">
        <f t="shared" si="1160"/>
        <v/>
      </c>
    </row>
    <row r="24720" spans="1:10" x14ac:dyDescent="0.25">
      <c r="A24720" t="s">
        <v>800</v>
      </c>
      <c r="B24720" t="s">
        <v>8732</v>
      </c>
      <c r="C24720" s="27">
        <v>59924.999999999898</v>
      </c>
      <c r="D24720">
        <v>3000</v>
      </c>
      <c r="E24720">
        <v>7.0833333333333304E-2</v>
      </c>
      <c r="F24720">
        <v>13</v>
      </c>
      <c r="G24720">
        <v>193.321862629794</v>
      </c>
      <c r="H24720" s="73">
        <f t="shared" si="1158"/>
        <v>2.322765808818556E-3</v>
      </c>
      <c r="I24720">
        <f t="shared" si="1159"/>
        <v>3000</v>
      </c>
      <c r="J24720" t="str">
        <f t="shared" si="1160"/>
        <v/>
      </c>
    </row>
    <row r="24721" spans="1:10" x14ac:dyDescent="0.25">
      <c r="A24721" t="s">
        <v>800</v>
      </c>
      <c r="B24721" t="s">
        <v>10804</v>
      </c>
      <c r="C24721" s="27">
        <v>33840</v>
      </c>
      <c r="D24721">
        <v>3000</v>
      </c>
      <c r="E24721">
        <v>8.9015151515151499E-3</v>
      </c>
      <c r="F24721">
        <v>5</v>
      </c>
      <c r="G24721">
        <v>109.025646688816</v>
      </c>
      <c r="H24721" s="73">
        <f t="shared" si="1158"/>
        <v>2.3196946104003403E-3</v>
      </c>
      <c r="I24721">
        <f t="shared" si="1159"/>
        <v>3000</v>
      </c>
      <c r="J24721" t="str">
        <f t="shared" si="1160"/>
        <v/>
      </c>
    </row>
    <row r="24722" spans="1:10" x14ac:dyDescent="0.25">
      <c r="A24722" t="s">
        <v>800</v>
      </c>
      <c r="B24722" t="s">
        <v>12444</v>
      </c>
      <c r="C24722" s="27">
        <v>33840</v>
      </c>
      <c r="D24722">
        <v>3000</v>
      </c>
      <c r="E24722">
        <v>9.0909090909090905E-3</v>
      </c>
      <c r="F24722">
        <v>2</v>
      </c>
      <c r="G24722">
        <v>108.69913001808099</v>
      </c>
      <c r="H24722" s="73">
        <f t="shared" si="1158"/>
        <v>2.3127474471932126E-3</v>
      </c>
      <c r="I24722">
        <f t="shared" si="1159"/>
        <v>3000</v>
      </c>
      <c r="J24722" t="str">
        <f t="shared" si="1160"/>
        <v/>
      </c>
    </row>
    <row r="24723" spans="1:10" x14ac:dyDescent="0.25">
      <c r="A24723" t="s">
        <v>800</v>
      </c>
      <c r="B24723" t="s">
        <v>8213</v>
      </c>
      <c r="C24723" s="27">
        <v>33840</v>
      </c>
      <c r="D24723">
        <v>3000</v>
      </c>
      <c r="E24723">
        <v>3.80681818181818E-2</v>
      </c>
      <c r="F24723">
        <v>1</v>
      </c>
      <c r="G24723">
        <v>108.672366799429</v>
      </c>
      <c r="H24723" s="73">
        <f t="shared" si="1158"/>
        <v>2.3121780170091278E-3</v>
      </c>
      <c r="I24723">
        <f t="shared" si="1159"/>
        <v>3000</v>
      </c>
      <c r="J24723" t="str">
        <f t="shared" si="1160"/>
        <v/>
      </c>
    </row>
    <row r="24724" spans="1:10" x14ac:dyDescent="0.25">
      <c r="A24724" t="s">
        <v>800</v>
      </c>
      <c r="B24724" t="s">
        <v>9032</v>
      </c>
      <c r="C24724" s="27">
        <v>33840</v>
      </c>
      <c r="D24724">
        <v>3000</v>
      </c>
      <c r="E24724">
        <v>3.7121212121212097E-2</v>
      </c>
      <c r="G24724">
        <v>107.78773766238101</v>
      </c>
      <c r="H24724" s="73">
        <f t="shared" si="1158"/>
        <v>2.2933561204761914E-3</v>
      </c>
      <c r="I24724">
        <f t="shared" si="1159"/>
        <v>3000</v>
      </c>
      <c r="J24724" t="str">
        <f t="shared" si="1160"/>
        <v/>
      </c>
    </row>
    <row r="24725" spans="1:10" x14ac:dyDescent="0.25">
      <c r="A24725" t="s">
        <v>800</v>
      </c>
      <c r="B24725" t="s">
        <v>5591</v>
      </c>
      <c r="C24725" s="27">
        <v>33840</v>
      </c>
      <c r="D24725">
        <v>3000</v>
      </c>
      <c r="E24725">
        <v>1.5151515151515099E-3</v>
      </c>
      <c r="F24725">
        <v>1</v>
      </c>
      <c r="G24725">
        <v>106.738521792448</v>
      </c>
      <c r="H24725" s="73">
        <f t="shared" si="1158"/>
        <v>2.2710323785627234E-3</v>
      </c>
      <c r="I24725">
        <f t="shared" si="1159"/>
        <v>3000</v>
      </c>
      <c r="J24725" t="str">
        <f t="shared" si="1160"/>
        <v/>
      </c>
    </row>
    <row r="24726" spans="1:10" x14ac:dyDescent="0.25">
      <c r="A24726" t="s">
        <v>800</v>
      </c>
      <c r="B24726" t="s">
        <v>8118</v>
      </c>
      <c r="C24726" s="27">
        <v>33840</v>
      </c>
      <c r="D24726">
        <v>3000</v>
      </c>
      <c r="E24726">
        <v>1.32575757575757E-3</v>
      </c>
      <c r="F24726">
        <v>2</v>
      </c>
      <c r="G24726">
        <v>106.129464775267</v>
      </c>
      <c r="H24726" s="73">
        <f t="shared" si="1158"/>
        <v>2.2580737186227019E-3</v>
      </c>
      <c r="I24726">
        <f t="shared" si="1159"/>
        <v>3000</v>
      </c>
      <c r="J24726" t="str">
        <f t="shared" si="1160"/>
        <v/>
      </c>
    </row>
    <row r="24727" spans="1:10" x14ac:dyDescent="0.25">
      <c r="A24727" t="s">
        <v>800</v>
      </c>
      <c r="B24727" t="s">
        <v>8492</v>
      </c>
      <c r="C24727" s="27">
        <v>33840</v>
      </c>
      <c r="D24727">
        <v>3000</v>
      </c>
      <c r="E24727">
        <v>9.46969696969697E-4</v>
      </c>
      <c r="G24727">
        <v>106.129464775267</v>
      </c>
      <c r="H24727" s="73">
        <f t="shared" si="1158"/>
        <v>2.2580737186227019E-3</v>
      </c>
      <c r="I24727">
        <f t="shared" si="1159"/>
        <v>3000</v>
      </c>
      <c r="J24727" t="str">
        <f t="shared" si="1160"/>
        <v/>
      </c>
    </row>
    <row r="24728" spans="1:10" x14ac:dyDescent="0.25">
      <c r="A24728" t="s">
        <v>800</v>
      </c>
      <c r="B24728" t="s">
        <v>11943</v>
      </c>
      <c r="C24728" s="27">
        <v>33840</v>
      </c>
      <c r="D24728">
        <v>3000</v>
      </c>
      <c r="E24728">
        <v>1.1553030303030299E-2</v>
      </c>
      <c r="F24728">
        <v>2</v>
      </c>
      <c r="G24728">
        <v>106.129464775267</v>
      </c>
      <c r="H24728" s="73">
        <f t="shared" si="1158"/>
        <v>2.2580737186227019E-3</v>
      </c>
      <c r="I24728">
        <f t="shared" si="1159"/>
        <v>3000</v>
      </c>
      <c r="J24728" t="str">
        <f t="shared" si="1160"/>
        <v/>
      </c>
    </row>
    <row r="24729" spans="1:10" x14ac:dyDescent="0.25">
      <c r="A24729" t="s">
        <v>800</v>
      </c>
      <c r="B24729" t="s">
        <v>12248</v>
      </c>
      <c r="C24729" s="27">
        <v>33840</v>
      </c>
      <c r="D24729">
        <v>3000</v>
      </c>
      <c r="E24729">
        <v>7.5757575757575703E-4</v>
      </c>
      <c r="F24729">
        <v>3</v>
      </c>
      <c r="G24729">
        <v>106.129464775267</v>
      </c>
      <c r="H24729" s="73">
        <f t="shared" si="1158"/>
        <v>2.2580737186227019E-3</v>
      </c>
      <c r="I24729">
        <f t="shared" si="1159"/>
        <v>3000</v>
      </c>
      <c r="J24729" t="str">
        <f t="shared" si="1160"/>
        <v/>
      </c>
    </row>
    <row r="24730" spans="1:10" x14ac:dyDescent="0.25">
      <c r="A24730" t="s">
        <v>800</v>
      </c>
      <c r="B24730" t="s">
        <v>12571</v>
      </c>
      <c r="C24730" s="27">
        <v>33840</v>
      </c>
      <c r="D24730">
        <v>3000</v>
      </c>
      <c r="E24730">
        <v>3.0681818181818098E-2</v>
      </c>
      <c r="F24730">
        <v>5</v>
      </c>
      <c r="G24730">
        <v>106.129464775267</v>
      </c>
      <c r="H24730" s="73">
        <f t="shared" si="1158"/>
        <v>2.2580737186227019E-3</v>
      </c>
      <c r="I24730">
        <f t="shared" si="1159"/>
        <v>3000</v>
      </c>
      <c r="J24730" t="str">
        <f t="shared" si="1160"/>
        <v/>
      </c>
    </row>
    <row r="24731" spans="1:10" x14ac:dyDescent="0.25">
      <c r="A24731" t="s">
        <v>800</v>
      </c>
      <c r="B24731" t="s">
        <v>12944</v>
      </c>
      <c r="C24731" s="27">
        <v>33840</v>
      </c>
      <c r="D24731">
        <v>3000</v>
      </c>
      <c r="E24731">
        <v>1.3257575757575701E-2</v>
      </c>
      <c r="F24731">
        <v>1</v>
      </c>
      <c r="G24731">
        <v>102.944464440011</v>
      </c>
      <c r="H24731" s="73">
        <f t="shared" si="1158"/>
        <v>2.1903077540427873E-3</v>
      </c>
      <c r="I24731">
        <f t="shared" si="1159"/>
        <v>3000</v>
      </c>
      <c r="J24731" t="str">
        <f t="shared" si="1160"/>
        <v/>
      </c>
    </row>
    <row r="24732" spans="1:10" x14ac:dyDescent="0.25">
      <c r="A24732" t="s">
        <v>800</v>
      </c>
      <c r="B24732" t="s">
        <v>11488</v>
      </c>
      <c r="C24732" s="27">
        <v>33840</v>
      </c>
      <c r="D24732">
        <v>3000</v>
      </c>
      <c r="E24732">
        <v>2.12121212121212E-2</v>
      </c>
      <c r="F24732">
        <v>1</v>
      </c>
      <c r="G24732">
        <v>102.620777602494</v>
      </c>
      <c r="H24732" s="73">
        <f t="shared" si="1158"/>
        <v>2.1834208000530639E-3</v>
      </c>
      <c r="I24732">
        <f t="shared" si="1159"/>
        <v>3000</v>
      </c>
      <c r="J24732" t="str">
        <f t="shared" si="1160"/>
        <v/>
      </c>
    </row>
    <row r="24733" spans="1:10" x14ac:dyDescent="0.25">
      <c r="A24733" t="s">
        <v>800</v>
      </c>
      <c r="B24733" t="s">
        <v>3610</v>
      </c>
      <c r="C24733" s="27">
        <v>80273.863636363603</v>
      </c>
      <c r="D24733">
        <v>3000</v>
      </c>
      <c r="E24733">
        <v>9.4886363636363602E-2</v>
      </c>
      <c r="F24733">
        <v>2</v>
      </c>
      <c r="G24733">
        <v>242.913115589054</v>
      </c>
      <c r="H24733" s="73">
        <f t="shared" si="1158"/>
        <v>2.1787595027990079E-3</v>
      </c>
      <c r="I24733">
        <f t="shared" si="1159"/>
        <v>3000</v>
      </c>
      <c r="J24733" t="str">
        <f t="shared" si="1160"/>
        <v/>
      </c>
    </row>
    <row r="24734" spans="1:10" x14ac:dyDescent="0.25">
      <c r="A24734" t="s">
        <v>800</v>
      </c>
      <c r="B24734" t="s">
        <v>9546</v>
      </c>
      <c r="C24734" s="27">
        <v>33840</v>
      </c>
      <c r="D24734">
        <v>3000</v>
      </c>
      <c r="E24734">
        <v>1.6287878787878698E-2</v>
      </c>
      <c r="G24734">
        <v>101.492442442783</v>
      </c>
      <c r="H24734" s="73">
        <f t="shared" si="1158"/>
        <v>2.1594136689953832E-3</v>
      </c>
      <c r="I24734">
        <f t="shared" si="1159"/>
        <v>3000</v>
      </c>
      <c r="J24734" t="str">
        <f t="shared" si="1160"/>
        <v/>
      </c>
    </row>
    <row r="24735" spans="1:10" x14ac:dyDescent="0.25">
      <c r="A24735" t="s">
        <v>800</v>
      </c>
      <c r="B24735" t="s">
        <v>9516</v>
      </c>
      <c r="C24735" s="27">
        <v>33840</v>
      </c>
      <c r="D24735">
        <v>3000</v>
      </c>
      <c r="E24735">
        <v>1.1553030303030299E-2</v>
      </c>
      <c r="F24735">
        <v>1</v>
      </c>
      <c r="G24735">
        <v>99.291648179021806</v>
      </c>
      <c r="H24735" s="73">
        <f t="shared" si="1158"/>
        <v>2.1125882591281234E-3</v>
      </c>
      <c r="I24735">
        <f t="shared" si="1159"/>
        <v>3000</v>
      </c>
      <c r="J24735" t="str">
        <f t="shared" si="1160"/>
        <v/>
      </c>
    </row>
    <row r="24736" spans="1:10" x14ac:dyDescent="0.25">
      <c r="A24736" t="s">
        <v>800</v>
      </c>
      <c r="B24736" t="s">
        <v>8319</v>
      </c>
      <c r="C24736" s="27">
        <v>33840</v>
      </c>
      <c r="D24736">
        <v>3000</v>
      </c>
      <c r="E24736">
        <v>2.9734848484848399E-2</v>
      </c>
      <c r="F24736">
        <v>1</v>
      </c>
      <c r="G24736">
        <v>98.882198083438297</v>
      </c>
      <c r="H24736" s="73">
        <f t="shared" si="1158"/>
        <v>2.1038765549667724E-3</v>
      </c>
      <c r="I24736">
        <f t="shared" si="1159"/>
        <v>3000</v>
      </c>
      <c r="J24736" t="str">
        <f t="shared" si="1160"/>
        <v/>
      </c>
    </row>
    <row r="24737" spans="1:10" x14ac:dyDescent="0.25">
      <c r="A24737" t="s">
        <v>800</v>
      </c>
      <c r="B24737" t="s">
        <v>6601</v>
      </c>
      <c r="C24737" s="27">
        <v>33840</v>
      </c>
      <c r="D24737">
        <v>3000</v>
      </c>
      <c r="E24737">
        <v>1.3257575757575701E-2</v>
      </c>
      <c r="F24737">
        <v>2</v>
      </c>
      <c r="G24737">
        <v>97.729308464645399</v>
      </c>
      <c r="H24737" s="73">
        <f t="shared" si="1158"/>
        <v>2.0793469886094765E-3</v>
      </c>
      <c r="I24737">
        <f t="shared" si="1159"/>
        <v>3000</v>
      </c>
      <c r="J24737" t="str">
        <f t="shared" si="1160"/>
        <v/>
      </c>
    </row>
    <row r="24738" spans="1:10" x14ac:dyDescent="0.25">
      <c r="A24738" t="s">
        <v>800</v>
      </c>
      <c r="B24738" t="s">
        <v>5252</v>
      </c>
      <c r="C24738" s="27">
        <v>33840</v>
      </c>
      <c r="D24738">
        <v>3000</v>
      </c>
      <c r="E24738">
        <v>7.7651515151515096E-3</v>
      </c>
      <c r="F24738">
        <v>1</v>
      </c>
      <c r="G24738">
        <v>96.809356974546304</v>
      </c>
      <c r="H24738" s="73">
        <f t="shared" si="1158"/>
        <v>2.0597735526499215E-3</v>
      </c>
      <c r="I24738">
        <f t="shared" si="1159"/>
        <v>3000</v>
      </c>
      <c r="J24738" t="str">
        <f t="shared" si="1160"/>
        <v/>
      </c>
    </row>
    <row r="24739" spans="1:10" x14ac:dyDescent="0.25">
      <c r="A24739" t="s">
        <v>800</v>
      </c>
      <c r="B24739" t="s">
        <v>5253</v>
      </c>
      <c r="C24739" s="27">
        <v>33840</v>
      </c>
      <c r="D24739">
        <v>3000</v>
      </c>
      <c r="E24739">
        <v>5.6818181818181802E-3</v>
      </c>
      <c r="F24739">
        <v>2</v>
      </c>
      <c r="G24739">
        <v>96.809356974546304</v>
      </c>
      <c r="H24739" s="73">
        <f t="shared" si="1158"/>
        <v>2.0597735526499215E-3</v>
      </c>
      <c r="I24739">
        <f t="shared" si="1159"/>
        <v>3000</v>
      </c>
      <c r="J24739" t="str">
        <f t="shared" si="1160"/>
        <v/>
      </c>
    </row>
    <row r="24740" spans="1:10" x14ac:dyDescent="0.25">
      <c r="A24740" t="s">
        <v>800</v>
      </c>
      <c r="B24740" t="s">
        <v>5411</v>
      </c>
      <c r="C24740" s="27">
        <v>33840</v>
      </c>
      <c r="D24740">
        <v>3000</v>
      </c>
      <c r="E24740">
        <v>2.12121212121212E-2</v>
      </c>
      <c r="G24740">
        <v>96.809356974546304</v>
      </c>
      <c r="H24740" s="73">
        <f t="shared" si="1158"/>
        <v>2.0597735526499215E-3</v>
      </c>
      <c r="I24740">
        <f t="shared" si="1159"/>
        <v>3000</v>
      </c>
      <c r="J24740" t="str">
        <f t="shared" si="1160"/>
        <v/>
      </c>
    </row>
    <row r="24741" spans="1:10" x14ac:dyDescent="0.25">
      <c r="A24741" t="s">
        <v>800</v>
      </c>
      <c r="B24741" t="s">
        <v>5414</v>
      </c>
      <c r="C24741" s="27">
        <v>33840</v>
      </c>
      <c r="D24741">
        <v>3000</v>
      </c>
      <c r="E24741">
        <v>2.00757575757575E-2</v>
      </c>
      <c r="F24741">
        <v>8</v>
      </c>
      <c r="G24741">
        <v>96.809356974546304</v>
      </c>
      <c r="H24741" s="73">
        <f t="shared" si="1158"/>
        <v>2.0597735526499215E-3</v>
      </c>
      <c r="I24741">
        <f t="shared" si="1159"/>
        <v>3000</v>
      </c>
      <c r="J24741" t="str">
        <f t="shared" si="1160"/>
        <v/>
      </c>
    </row>
    <row r="24742" spans="1:10" x14ac:dyDescent="0.25">
      <c r="A24742" t="s">
        <v>800</v>
      </c>
      <c r="B24742" t="s">
        <v>5594</v>
      </c>
      <c r="C24742" s="27">
        <v>33840</v>
      </c>
      <c r="D24742">
        <v>3000</v>
      </c>
      <c r="E24742">
        <v>1.7045454545454499E-3</v>
      </c>
      <c r="F24742">
        <v>1</v>
      </c>
      <c r="G24742">
        <v>96.809356974546304</v>
      </c>
      <c r="H24742" s="73">
        <f t="shared" si="1158"/>
        <v>2.0597735526499215E-3</v>
      </c>
      <c r="I24742">
        <f t="shared" si="1159"/>
        <v>3000</v>
      </c>
      <c r="J24742" t="str">
        <f t="shared" si="1160"/>
        <v/>
      </c>
    </row>
    <row r="24743" spans="1:10" x14ac:dyDescent="0.25">
      <c r="A24743" t="s">
        <v>800</v>
      </c>
      <c r="B24743" t="s">
        <v>9454</v>
      </c>
      <c r="C24743" s="27">
        <v>33840</v>
      </c>
      <c r="D24743">
        <v>3000</v>
      </c>
      <c r="E24743">
        <v>2.4621212121212102E-3</v>
      </c>
      <c r="F24743">
        <v>1</v>
      </c>
      <c r="G24743">
        <v>96.809356974546304</v>
      </c>
      <c r="H24743" s="73">
        <f t="shared" si="1158"/>
        <v>2.0597735526499215E-3</v>
      </c>
      <c r="I24743">
        <f t="shared" si="1159"/>
        <v>3000</v>
      </c>
      <c r="J24743" t="str">
        <f t="shared" si="1160"/>
        <v/>
      </c>
    </row>
    <row r="24744" spans="1:10" x14ac:dyDescent="0.25">
      <c r="A24744" t="s">
        <v>800</v>
      </c>
      <c r="B24744" t="s">
        <v>4484</v>
      </c>
      <c r="C24744" s="27">
        <v>82837.5</v>
      </c>
      <c r="D24744">
        <v>3000</v>
      </c>
      <c r="E24744">
        <v>9.7916666666666596E-2</v>
      </c>
      <c r="F24744">
        <v>3</v>
      </c>
      <c r="G24744">
        <v>234.30781719771201</v>
      </c>
      <c r="H24744" s="73">
        <f t="shared" si="1158"/>
        <v>2.0365369353535861E-3</v>
      </c>
      <c r="I24744">
        <f t="shared" si="1159"/>
        <v>3000</v>
      </c>
      <c r="J24744" t="str">
        <f t="shared" si="1160"/>
        <v/>
      </c>
    </row>
    <row r="24745" spans="1:10" x14ac:dyDescent="0.25">
      <c r="A24745" t="s">
        <v>800</v>
      </c>
      <c r="B24745" t="s">
        <v>11856</v>
      </c>
      <c r="C24745" s="27">
        <v>33840</v>
      </c>
      <c r="D24745">
        <v>3000</v>
      </c>
      <c r="E24745">
        <v>3.2575757575757501E-2</v>
      </c>
      <c r="F24745">
        <v>1</v>
      </c>
      <c r="G24745">
        <v>94.993557645552301</v>
      </c>
      <c r="H24745" s="73">
        <f t="shared" si="1158"/>
        <v>2.021139524373453E-3</v>
      </c>
      <c r="I24745">
        <f t="shared" si="1159"/>
        <v>3000</v>
      </c>
      <c r="J24745" t="str">
        <f t="shared" si="1160"/>
        <v/>
      </c>
    </row>
    <row r="24746" spans="1:10" x14ac:dyDescent="0.25">
      <c r="A24746" t="s">
        <v>800</v>
      </c>
      <c r="B24746" t="s">
        <v>11648</v>
      </c>
      <c r="C24746" s="27">
        <v>33840</v>
      </c>
      <c r="D24746">
        <v>3000</v>
      </c>
      <c r="E24746">
        <v>3.2386363636363602E-2</v>
      </c>
      <c r="F24746">
        <v>3</v>
      </c>
      <c r="G24746">
        <v>94.352656401044698</v>
      </c>
      <c r="H24746" s="73">
        <f t="shared" si="1158"/>
        <v>2.0075033276818022E-3</v>
      </c>
      <c r="I24746">
        <f t="shared" si="1159"/>
        <v>3000</v>
      </c>
      <c r="J24746" t="str">
        <f t="shared" si="1160"/>
        <v/>
      </c>
    </row>
    <row r="24747" spans="1:10" x14ac:dyDescent="0.25">
      <c r="A24747" t="s">
        <v>800</v>
      </c>
      <c r="B24747" t="s">
        <v>6425</v>
      </c>
      <c r="C24747" s="27">
        <v>33840</v>
      </c>
      <c r="D24747">
        <v>3000</v>
      </c>
      <c r="E24747">
        <v>7.5757575757575703E-4</v>
      </c>
      <c r="F24747">
        <v>2</v>
      </c>
      <c r="G24747">
        <v>93.896596930957898</v>
      </c>
      <c r="H24747" s="73">
        <f t="shared" si="1158"/>
        <v>1.997799934701232E-3</v>
      </c>
      <c r="I24747">
        <f t="shared" si="1159"/>
        <v>3000</v>
      </c>
      <c r="J24747" t="str">
        <f t="shared" si="1160"/>
        <v/>
      </c>
    </row>
    <row r="24748" spans="1:10" x14ac:dyDescent="0.25">
      <c r="A24748" t="s">
        <v>800</v>
      </c>
      <c r="B24748" t="s">
        <v>8979</v>
      </c>
      <c r="C24748" s="27">
        <v>33840</v>
      </c>
      <c r="D24748">
        <v>3000</v>
      </c>
      <c r="E24748">
        <v>1.40151515151515E-2</v>
      </c>
      <c r="F24748">
        <v>5</v>
      </c>
      <c r="G24748">
        <v>93.354621793059707</v>
      </c>
      <c r="H24748" s="73">
        <f t="shared" si="1158"/>
        <v>1.9862685487885045E-3</v>
      </c>
      <c r="I24748">
        <f t="shared" si="1159"/>
        <v>3000</v>
      </c>
      <c r="J24748" t="str">
        <f t="shared" si="1160"/>
        <v/>
      </c>
    </row>
    <row r="24749" spans="1:10" x14ac:dyDescent="0.25">
      <c r="A24749" t="s">
        <v>800</v>
      </c>
      <c r="B24749" t="s">
        <v>8042</v>
      </c>
      <c r="C24749" s="27">
        <v>49990.909090909001</v>
      </c>
      <c r="D24749">
        <v>3000</v>
      </c>
      <c r="E24749">
        <v>5.9090909090909E-2</v>
      </c>
      <c r="F24749">
        <v>1</v>
      </c>
      <c r="G24749">
        <v>137.293735175374</v>
      </c>
      <c r="H24749" s="73">
        <f t="shared" si="1158"/>
        <v>1.9773893118548188E-3</v>
      </c>
      <c r="I24749">
        <f t="shared" si="1159"/>
        <v>3000</v>
      </c>
      <c r="J24749" t="str">
        <f t="shared" si="1160"/>
        <v/>
      </c>
    </row>
    <row r="24750" spans="1:10" x14ac:dyDescent="0.25">
      <c r="A24750" t="s">
        <v>800</v>
      </c>
      <c r="B24750" t="s">
        <v>11072</v>
      </c>
      <c r="C24750" s="27">
        <v>33840</v>
      </c>
      <c r="D24750">
        <v>3000</v>
      </c>
      <c r="E24750">
        <v>1.3636363636363599E-2</v>
      </c>
      <c r="F24750">
        <v>1</v>
      </c>
      <c r="G24750">
        <v>90.897921219558199</v>
      </c>
      <c r="H24750" s="73">
        <f t="shared" si="1158"/>
        <v>1.9339983238203873E-3</v>
      </c>
      <c r="I24750">
        <f t="shared" si="1159"/>
        <v>3000</v>
      </c>
      <c r="J24750" t="str">
        <f t="shared" si="1160"/>
        <v/>
      </c>
    </row>
    <row r="24751" spans="1:10" x14ac:dyDescent="0.25">
      <c r="A24751" t="s">
        <v>800</v>
      </c>
      <c r="B24751" t="s">
        <v>10978</v>
      </c>
      <c r="C24751" s="27">
        <v>33840</v>
      </c>
      <c r="D24751">
        <v>3000</v>
      </c>
      <c r="E24751">
        <v>3.2954545454545403E-2</v>
      </c>
      <c r="F24751">
        <v>1</v>
      </c>
      <c r="G24751">
        <v>90.355399842909904</v>
      </c>
      <c r="H24751" s="73">
        <f t="shared" si="1158"/>
        <v>1.9224553158065938E-3</v>
      </c>
      <c r="I24751">
        <f t="shared" si="1159"/>
        <v>3000</v>
      </c>
      <c r="J24751" t="str">
        <f t="shared" si="1160"/>
        <v/>
      </c>
    </row>
    <row r="24752" spans="1:10" x14ac:dyDescent="0.25">
      <c r="A24752" t="s">
        <v>800</v>
      </c>
      <c r="B24752" t="s">
        <v>9503</v>
      </c>
      <c r="C24752" s="27">
        <v>33840</v>
      </c>
      <c r="D24752">
        <v>3000</v>
      </c>
      <c r="E24752">
        <v>2.68939393939393E-2</v>
      </c>
      <c r="F24752">
        <v>1</v>
      </c>
      <c r="G24752">
        <v>89.669570932807403</v>
      </c>
      <c r="H24752" s="73">
        <f t="shared" si="1158"/>
        <v>1.9078632113363277E-3</v>
      </c>
      <c r="I24752">
        <f t="shared" si="1159"/>
        <v>3000</v>
      </c>
      <c r="J24752" t="str">
        <f t="shared" si="1160"/>
        <v/>
      </c>
    </row>
    <row r="24753" spans="1:10" x14ac:dyDescent="0.25">
      <c r="A24753" t="s">
        <v>800</v>
      </c>
      <c r="B24753" t="s">
        <v>8352</v>
      </c>
      <c r="C24753" s="27">
        <v>173686.36363636301</v>
      </c>
      <c r="D24753">
        <v>3000</v>
      </c>
      <c r="E24753">
        <v>0.20530303030302999</v>
      </c>
      <c r="F24753">
        <v>35</v>
      </c>
      <c r="G24753">
        <v>460.18915099312301</v>
      </c>
      <c r="H24753" s="73">
        <f t="shared" si="1158"/>
        <v>1.90766955895713E-3</v>
      </c>
      <c r="I24753">
        <f t="shared" si="1159"/>
        <v>3000</v>
      </c>
      <c r="J24753" t="str">
        <f t="shared" si="1160"/>
        <v/>
      </c>
    </row>
    <row r="24754" spans="1:10" x14ac:dyDescent="0.25">
      <c r="A24754" t="s">
        <v>800</v>
      </c>
      <c r="B24754" t="s">
        <v>8230</v>
      </c>
      <c r="C24754" s="27">
        <v>33840</v>
      </c>
      <c r="D24754">
        <v>3000</v>
      </c>
      <c r="E24754">
        <v>1.7045454545454499E-3</v>
      </c>
      <c r="G24754">
        <v>88.441220646056607</v>
      </c>
      <c r="H24754" s="73">
        <f t="shared" si="1158"/>
        <v>1.8817280988522682E-3</v>
      </c>
      <c r="I24754">
        <f t="shared" si="1159"/>
        <v>3000</v>
      </c>
      <c r="J24754" t="str">
        <f t="shared" si="1160"/>
        <v/>
      </c>
    </row>
    <row r="24755" spans="1:10" x14ac:dyDescent="0.25">
      <c r="A24755" t="s">
        <v>800</v>
      </c>
      <c r="B24755" t="s">
        <v>12422</v>
      </c>
      <c r="C24755" s="27">
        <v>33840</v>
      </c>
      <c r="D24755">
        <v>3000</v>
      </c>
      <c r="E24755">
        <v>3.5416666666666603E-2</v>
      </c>
      <c r="G24755">
        <v>86.701057739826297</v>
      </c>
      <c r="H24755" s="73">
        <f t="shared" si="1158"/>
        <v>1.8447033561665169E-3</v>
      </c>
      <c r="I24755">
        <f t="shared" si="1159"/>
        <v>3000</v>
      </c>
      <c r="J24755" t="str">
        <f t="shared" si="1160"/>
        <v/>
      </c>
    </row>
    <row r="24756" spans="1:10" x14ac:dyDescent="0.25">
      <c r="A24756" t="s">
        <v>800</v>
      </c>
      <c r="B24756" t="s">
        <v>9026</v>
      </c>
      <c r="C24756" s="27">
        <v>33840</v>
      </c>
      <c r="D24756">
        <v>3000</v>
      </c>
      <c r="E24756">
        <v>2.19696969696969E-2</v>
      </c>
      <c r="F24756">
        <v>1</v>
      </c>
      <c r="G24756">
        <v>85.199387779851904</v>
      </c>
      <c r="H24756" s="73">
        <f t="shared" si="1158"/>
        <v>1.8127529314862108E-3</v>
      </c>
      <c r="I24756">
        <f t="shared" si="1159"/>
        <v>3000</v>
      </c>
      <c r="J24756" t="str">
        <f t="shared" si="1160"/>
        <v/>
      </c>
    </row>
    <row r="24757" spans="1:10" x14ac:dyDescent="0.25">
      <c r="A24757" t="s">
        <v>800</v>
      </c>
      <c r="B24757" t="s">
        <v>6561</v>
      </c>
      <c r="C24757" s="27">
        <v>49670.4545454545</v>
      </c>
      <c r="D24757">
        <v>3000</v>
      </c>
      <c r="E24757">
        <v>5.8712121212121202E-2</v>
      </c>
      <c r="G24757">
        <v>124.984641676892</v>
      </c>
      <c r="H24757" s="73">
        <f t="shared" si="1158"/>
        <v>1.8117197201207712E-3</v>
      </c>
      <c r="I24757">
        <f t="shared" si="1159"/>
        <v>3000</v>
      </c>
      <c r="J24757" t="str">
        <f t="shared" si="1160"/>
        <v/>
      </c>
    </row>
    <row r="24758" spans="1:10" x14ac:dyDescent="0.25">
      <c r="A24758" t="s">
        <v>800</v>
      </c>
      <c r="B24758" t="s">
        <v>10938</v>
      </c>
      <c r="C24758" s="27">
        <v>33840</v>
      </c>
      <c r="D24758">
        <v>3000</v>
      </c>
      <c r="E24758">
        <v>2.2537878787878701E-2</v>
      </c>
      <c r="F24758">
        <v>1</v>
      </c>
      <c r="G24758">
        <v>84.679397892882307</v>
      </c>
      <c r="H24758" s="73">
        <f t="shared" si="1158"/>
        <v>1.8016893168698363E-3</v>
      </c>
      <c r="I24758">
        <f t="shared" si="1159"/>
        <v>3000</v>
      </c>
      <c r="J24758" t="str">
        <f t="shared" si="1160"/>
        <v/>
      </c>
    </row>
    <row r="24759" spans="1:10" x14ac:dyDescent="0.25">
      <c r="A24759" t="s">
        <v>800</v>
      </c>
      <c r="B24759" t="s">
        <v>5590</v>
      </c>
      <c r="C24759" s="27">
        <v>33840</v>
      </c>
      <c r="D24759">
        <v>3000</v>
      </c>
      <c r="E24759">
        <v>1.32575757575757E-3</v>
      </c>
      <c r="F24759">
        <v>3</v>
      </c>
      <c r="G24759">
        <v>84.397900952168598</v>
      </c>
      <c r="H24759" s="73">
        <f t="shared" si="1158"/>
        <v>1.7957000202589064E-3</v>
      </c>
      <c r="I24759">
        <f t="shared" si="1159"/>
        <v>3000</v>
      </c>
      <c r="J24759" t="str">
        <f t="shared" si="1160"/>
        <v/>
      </c>
    </row>
    <row r="24760" spans="1:10" x14ac:dyDescent="0.25">
      <c r="A24760" t="s">
        <v>800</v>
      </c>
      <c r="B24760" t="s">
        <v>7309</v>
      </c>
      <c r="C24760" s="27">
        <v>33840</v>
      </c>
      <c r="D24760">
        <v>3000</v>
      </c>
      <c r="E24760">
        <v>7.5757575757575703E-4</v>
      </c>
      <c r="F24760">
        <v>1</v>
      </c>
      <c r="G24760">
        <v>84.0191596137537</v>
      </c>
      <c r="H24760" s="73">
        <f t="shared" si="1158"/>
        <v>1.7876416939096532E-3</v>
      </c>
      <c r="I24760">
        <f t="shared" si="1159"/>
        <v>3000</v>
      </c>
      <c r="J24760" t="str">
        <f t="shared" si="1160"/>
        <v/>
      </c>
    </row>
    <row r="24761" spans="1:10" x14ac:dyDescent="0.25">
      <c r="A24761" t="s">
        <v>800</v>
      </c>
      <c r="B24761" t="s">
        <v>11417</v>
      </c>
      <c r="C24761" s="27">
        <v>33840</v>
      </c>
      <c r="D24761">
        <v>3000</v>
      </c>
      <c r="E24761">
        <v>2.5568181818181799E-2</v>
      </c>
      <c r="F24761">
        <v>5</v>
      </c>
      <c r="G24761">
        <v>84.0191596137537</v>
      </c>
      <c r="H24761" s="73">
        <f t="shared" si="1158"/>
        <v>1.7876416939096532E-3</v>
      </c>
      <c r="I24761">
        <f t="shared" si="1159"/>
        <v>3000</v>
      </c>
      <c r="J24761" t="str">
        <f t="shared" si="1160"/>
        <v/>
      </c>
    </row>
    <row r="24762" spans="1:10" x14ac:dyDescent="0.25">
      <c r="A24762" t="s">
        <v>800</v>
      </c>
      <c r="B24762" t="s">
        <v>4267</v>
      </c>
      <c r="C24762" s="27">
        <v>35570.4545454545</v>
      </c>
      <c r="D24762">
        <v>3000</v>
      </c>
      <c r="E24762">
        <v>4.2045454545454497E-2</v>
      </c>
      <c r="F24762">
        <v>1</v>
      </c>
      <c r="G24762">
        <v>87.673501716837293</v>
      </c>
      <c r="H24762" s="73">
        <f t="shared" si="1158"/>
        <v>1.774644773106773E-3</v>
      </c>
      <c r="I24762">
        <f t="shared" si="1159"/>
        <v>3000</v>
      </c>
      <c r="J24762" t="str">
        <f t="shared" si="1160"/>
        <v/>
      </c>
    </row>
    <row r="24763" spans="1:10" x14ac:dyDescent="0.25">
      <c r="A24763" t="s">
        <v>800</v>
      </c>
      <c r="B24763" t="s">
        <v>4602</v>
      </c>
      <c r="C24763" s="27">
        <v>41018.181818181802</v>
      </c>
      <c r="D24763">
        <v>3000</v>
      </c>
      <c r="E24763">
        <v>4.8484848484848402E-2</v>
      </c>
      <c r="G24763">
        <v>100.724723513564</v>
      </c>
      <c r="H24763" s="73">
        <f t="shared" si="1158"/>
        <v>1.7680403595466043E-3</v>
      </c>
      <c r="I24763">
        <f t="shared" si="1159"/>
        <v>3000</v>
      </c>
      <c r="J24763" t="str">
        <f t="shared" si="1160"/>
        <v/>
      </c>
    </row>
    <row r="24764" spans="1:10" x14ac:dyDescent="0.25">
      <c r="A24764" t="s">
        <v>800</v>
      </c>
      <c r="B24764" t="s">
        <v>4754</v>
      </c>
      <c r="C24764" s="27">
        <v>53676.136363636302</v>
      </c>
      <c r="D24764">
        <v>3000</v>
      </c>
      <c r="E24764">
        <v>6.3446969696969696E-2</v>
      </c>
      <c r="F24764">
        <v>2</v>
      </c>
      <c r="G24764">
        <v>131.049621217724</v>
      </c>
      <c r="H24764" s="73">
        <f t="shared" si="1158"/>
        <v>1.7578710702561664E-3</v>
      </c>
      <c r="I24764">
        <f t="shared" si="1159"/>
        <v>3000</v>
      </c>
      <c r="J24764" t="str">
        <f t="shared" si="1160"/>
        <v/>
      </c>
    </row>
    <row r="24765" spans="1:10" x14ac:dyDescent="0.25">
      <c r="A24765" t="s">
        <v>800</v>
      </c>
      <c r="B24765" t="s">
        <v>5418</v>
      </c>
      <c r="C24765" s="27">
        <v>35570.4545454545</v>
      </c>
      <c r="D24765">
        <v>3000</v>
      </c>
      <c r="E24765">
        <v>4.2045454545454497E-2</v>
      </c>
      <c r="F24765">
        <v>4</v>
      </c>
      <c r="G24765">
        <v>86.701057739826297</v>
      </c>
      <c r="H24765" s="73">
        <f t="shared" si="1158"/>
        <v>1.7549610307313922E-3</v>
      </c>
      <c r="I24765">
        <f t="shared" si="1159"/>
        <v>3000</v>
      </c>
      <c r="J24765" t="str">
        <f t="shared" si="1160"/>
        <v/>
      </c>
    </row>
    <row r="24766" spans="1:10" x14ac:dyDescent="0.25">
      <c r="A24766" t="s">
        <v>800</v>
      </c>
      <c r="B24766" t="s">
        <v>7889</v>
      </c>
      <c r="C24766" s="27">
        <v>170321.59090909001</v>
      </c>
      <c r="D24766">
        <v>3000</v>
      </c>
      <c r="E24766">
        <v>0.20132575757575699</v>
      </c>
      <c r="F24766">
        <v>3</v>
      </c>
      <c r="G24766">
        <v>403.29874766322598</v>
      </c>
      <c r="H24766" s="73">
        <f t="shared" si="1158"/>
        <v>1.7048637038184517E-3</v>
      </c>
      <c r="I24766">
        <f t="shared" si="1159"/>
        <v>3000</v>
      </c>
      <c r="J24766" t="str">
        <f t="shared" si="1160"/>
        <v/>
      </c>
    </row>
    <row r="24767" spans="1:10" x14ac:dyDescent="0.25">
      <c r="A24767" t="s">
        <v>800</v>
      </c>
      <c r="B24767" t="s">
        <v>8919</v>
      </c>
      <c r="C24767" s="27">
        <v>33840</v>
      </c>
      <c r="D24767">
        <v>3000</v>
      </c>
      <c r="E24767">
        <v>1.7045454545454499E-3</v>
      </c>
      <c r="F24767">
        <v>1</v>
      </c>
      <c r="G24767">
        <v>77.954047620329604</v>
      </c>
      <c r="H24767" s="73">
        <f t="shared" si="1158"/>
        <v>1.6585967578793533E-3</v>
      </c>
      <c r="I24767">
        <f t="shared" si="1159"/>
        <v>3000</v>
      </c>
      <c r="J24767" t="str">
        <f t="shared" si="1160"/>
        <v/>
      </c>
    </row>
    <row r="24768" spans="1:10" x14ac:dyDescent="0.25">
      <c r="A24768" t="s">
        <v>800</v>
      </c>
      <c r="B24768" t="s">
        <v>7822</v>
      </c>
      <c r="C24768" s="27">
        <v>33840</v>
      </c>
      <c r="D24768">
        <v>3000</v>
      </c>
      <c r="E24768">
        <v>1.8181818181818101E-2</v>
      </c>
      <c r="F24768">
        <v>2</v>
      </c>
      <c r="G24768">
        <v>76.771892921924106</v>
      </c>
      <c r="H24768" s="73">
        <f t="shared" si="1158"/>
        <v>1.6334445302537044E-3</v>
      </c>
      <c r="I24768">
        <f t="shared" si="1159"/>
        <v>3000</v>
      </c>
      <c r="J24768" t="str">
        <f t="shared" si="1160"/>
        <v/>
      </c>
    </row>
    <row r="24769" spans="1:10" x14ac:dyDescent="0.25">
      <c r="A24769" t="s">
        <v>800</v>
      </c>
      <c r="B24769" t="s">
        <v>4391</v>
      </c>
      <c r="C24769" s="27">
        <v>33840</v>
      </c>
      <c r="D24769">
        <v>3000</v>
      </c>
      <c r="E24769">
        <v>2.2537878787878701E-2</v>
      </c>
      <c r="G24769">
        <v>75.543542635173296</v>
      </c>
      <c r="H24769" s="73">
        <f t="shared" si="1158"/>
        <v>1.6073094177696445E-3</v>
      </c>
      <c r="I24769">
        <f t="shared" si="1159"/>
        <v>3000</v>
      </c>
      <c r="J24769" t="str">
        <f t="shared" si="1160"/>
        <v/>
      </c>
    </row>
    <row r="24770" spans="1:10" x14ac:dyDescent="0.25">
      <c r="A24770" t="s">
        <v>800</v>
      </c>
      <c r="B24770" t="s">
        <v>10872</v>
      </c>
      <c r="C24770" s="27">
        <v>38134.090909090897</v>
      </c>
      <c r="D24770">
        <v>3000</v>
      </c>
      <c r="E24770">
        <v>4.5075757575757498E-2</v>
      </c>
      <c r="F24770">
        <v>2</v>
      </c>
      <c r="G24770">
        <v>84.0191596137537</v>
      </c>
      <c r="H24770" s="73">
        <f t="shared" ref="H24770:H24833" si="1161">G24770/SUMIFS(C:C,B:B,B24770)</f>
        <v>1.5863442258559628E-3</v>
      </c>
      <c r="I24770">
        <f t="shared" ref="I24770:I24833" si="1162">IF(A24770="Construction",SUMIFS(D:D,A:A,"Engineering",B:B,B24770),"")</f>
        <v>3000</v>
      </c>
      <c r="J24770" t="str">
        <f t="shared" si="1160"/>
        <v/>
      </c>
    </row>
    <row r="24771" spans="1:10" x14ac:dyDescent="0.25">
      <c r="A24771" t="s">
        <v>800</v>
      </c>
      <c r="B24771" t="s">
        <v>10458</v>
      </c>
      <c r="C24771" s="27">
        <v>33840</v>
      </c>
      <c r="D24771">
        <v>3000</v>
      </c>
      <c r="E24771">
        <v>1.9886363636363601E-2</v>
      </c>
      <c r="F24771">
        <v>3</v>
      </c>
      <c r="G24771">
        <v>74.468736134266393</v>
      </c>
      <c r="H24771" s="73">
        <f t="shared" si="1161"/>
        <v>1.5844411943460935E-3</v>
      </c>
      <c r="I24771">
        <f t="shared" si="1162"/>
        <v>3000</v>
      </c>
      <c r="J24771" t="str">
        <f t="shared" ref="J24771:J24834" si="1163">IF(AND(I24771&lt;&gt;"",I24771&lt;&gt;3000,I24771&lt;&gt;0),D24771-I24771,"")</f>
        <v/>
      </c>
    </row>
    <row r="24772" spans="1:10" x14ac:dyDescent="0.25">
      <c r="A24772" t="s">
        <v>800</v>
      </c>
      <c r="B24772" t="s">
        <v>7782</v>
      </c>
      <c r="C24772" s="27">
        <v>33840</v>
      </c>
      <c r="D24772">
        <v>3000</v>
      </c>
      <c r="E24772">
        <v>1.3257575757575701E-2</v>
      </c>
      <c r="F24772">
        <v>1</v>
      </c>
      <c r="G24772">
        <v>72.607017730909703</v>
      </c>
      <c r="H24772" s="73">
        <f t="shared" si="1161"/>
        <v>1.5448301644874405E-3</v>
      </c>
      <c r="I24772">
        <f t="shared" si="1162"/>
        <v>3000</v>
      </c>
      <c r="J24772" t="str">
        <f t="shared" si="1163"/>
        <v/>
      </c>
    </row>
    <row r="24773" spans="1:10" x14ac:dyDescent="0.25">
      <c r="A24773" t="s">
        <v>800</v>
      </c>
      <c r="B24773" t="s">
        <v>4098</v>
      </c>
      <c r="C24773" s="27">
        <v>50792.045454545398</v>
      </c>
      <c r="D24773">
        <v>3000</v>
      </c>
      <c r="E24773">
        <v>6.0037878787878703E-2</v>
      </c>
      <c r="F24773">
        <v>3</v>
      </c>
      <c r="G24773">
        <v>106.94856818676899</v>
      </c>
      <c r="H24773" s="73">
        <f t="shared" si="1161"/>
        <v>1.5160438687862028E-3</v>
      </c>
      <c r="I24773">
        <f t="shared" si="1162"/>
        <v>3000</v>
      </c>
      <c r="J24773" t="str">
        <f t="shared" si="1163"/>
        <v/>
      </c>
    </row>
    <row r="24774" spans="1:10" x14ac:dyDescent="0.25">
      <c r="A24774" t="s">
        <v>800</v>
      </c>
      <c r="B24774" t="s">
        <v>13412</v>
      </c>
      <c r="C24774" s="27">
        <v>33840</v>
      </c>
      <c r="D24774">
        <v>3000</v>
      </c>
      <c r="E24774">
        <v>2.10227272727272E-2</v>
      </c>
      <c r="G24774">
        <v>70.630141488170196</v>
      </c>
      <c r="H24774" s="73">
        <f t="shared" si="1161"/>
        <v>1.5027689678334085E-3</v>
      </c>
      <c r="I24774">
        <f t="shared" si="1162"/>
        <v>3000</v>
      </c>
      <c r="J24774" t="str">
        <f t="shared" si="1163"/>
        <v/>
      </c>
    </row>
    <row r="24775" spans="1:10" x14ac:dyDescent="0.25">
      <c r="A24775" t="s">
        <v>800</v>
      </c>
      <c r="B24775" t="s">
        <v>7072</v>
      </c>
      <c r="C24775" s="27">
        <v>110717.045454545</v>
      </c>
      <c r="D24775">
        <v>3000</v>
      </c>
      <c r="E24775">
        <v>0.130871212121212</v>
      </c>
      <c r="F24775">
        <v>1</v>
      </c>
      <c r="G24775">
        <v>230.62276633746001</v>
      </c>
      <c r="H24775" s="73">
        <f t="shared" si="1161"/>
        <v>1.4997545416901722E-3</v>
      </c>
      <c r="I24775">
        <f t="shared" si="1162"/>
        <v>3000</v>
      </c>
      <c r="J24775" t="str">
        <f t="shared" si="1163"/>
        <v/>
      </c>
    </row>
    <row r="24776" spans="1:10" x14ac:dyDescent="0.25">
      <c r="A24776" t="s">
        <v>800</v>
      </c>
      <c r="B24776" t="s">
        <v>4849</v>
      </c>
      <c r="C24776" s="27">
        <v>33840</v>
      </c>
      <c r="D24776">
        <v>3000</v>
      </c>
      <c r="E24776">
        <v>2.44318181818181E-2</v>
      </c>
      <c r="F24776">
        <v>1</v>
      </c>
      <c r="G24776">
        <v>69.730067023943604</v>
      </c>
      <c r="H24776" s="73">
        <f t="shared" si="1161"/>
        <v>1.4836184473179491E-3</v>
      </c>
      <c r="I24776">
        <f t="shared" si="1162"/>
        <v>3000</v>
      </c>
      <c r="J24776" t="str">
        <f t="shared" si="1163"/>
        <v/>
      </c>
    </row>
    <row r="24777" spans="1:10" x14ac:dyDescent="0.25">
      <c r="A24777" t="s">
        <v>800</v>
      </c>
      <c r="B24777" t="s">
        <v>9640</v>
      </c>
      <c r="C24777" s="27">
        <v>53515.909090909001</v>
      </c>
      <c r="D24777">
        <v>3000</v>
      </c>
      <c r="E24777">
        <v>6.3257575757575693E-2</v>
      </c>
      <c r="F24777">
        <v>1</v>
      </c>
      <c r="G24777">
        <v>109.93735066419499</v>
      </c>
      <c r="H24777" s="73">
        <f t="shared" si="1161"/>
        <v>1.4790908689182073E-3</v>
      </c>
      <c r="I24777">
        <f t="shared" si="1162"/>
        <v>3000</v>
      </c>
      <c r="J24777" t="str">
        <f t="shared" si="1163"/>
        <v/>
      </c>
    </row>
    <row r="24778" spans="1:10" x14ac:dyDescent="0.25">
      <c r="A24778" t="s">
        <v>800</v>
      </c>
      <c r="B24778" t="s">
        <v>8338</v>
      </c>
      <c r="C24778" s="27">
        <v>33840</v>
      </c>
      <c r="D24778">
        <v>3000</v>
      </c>
      <c r="E24778">
        <v>2.0643939393939301E-2</v>
      </c>
      <c r="F24778">
        <v>1</v>
      </c>
      <c r="G24778">
        <v>69.4017912014194</v>
      </c>
      <c r="H24778" s="73">
        <f t="shared" si="1161"/>
        <v>1.4766338553493488E-3</v>
      </c>
      <c r="I24778">
        <f t="shared" si="1162"/>
        <v>3000</v>
      </c>
      <c r="J24778" t="str">
        <f t="shared" si="1163"/>
        <v/>
      </c>
    </row>
    <row r="24779" spans="1:10" x14ac:dyDescent="0.25">
      <c r="A24779" t="s">
        <v>800</v>
      </c>
      <c r="B24779" t="s">
        <v>10738</v>
      </c>
      <c r="C24779" s="27">
        <v>33840</v>
      </c>
      <c r="D24779">
        <v>3000</v>
      </c>
      <c r="E24779">
        <v>3.2386363636363602E-2</v>
      </c>
      <c r="G24779">
        <v>68.096669021746706</v>
      </c>
      <c r="H24779" s="73">
        <f t="shared" si="1161"/>
        <v>1.4488652983350363E-3</v>
      </c>
      <c r="I24779">
        <f t="shared" si="1162"/>
        <v>3000</v>
      </c>
      <c r="J24779" t="str">
        <f t="shared" si="1163"/>
        <v/>
      </c>
    </row>
    <row r="24780" spans="1:10" x14ac:dyDescent="0.25">
      <c r="A24780" t="s">
        <v>800</v>
      </c>
      <c r="B24780" t="s">
        <v>10734</v>
      </c>
      <c r="C24780" s="27">
        <v>33840</v>
      </c>
      <c r="D24780">
        <v>3000</v>
      </c>
      <c r="E24780">
        <v>1.68560606060606E-2</v>
      </c>
      <c r="F24780">
        <v>1</v>
      </c>
      <c r="G24780">
        <v>67.258212347580795</v>
      </c>
      <c r="H24780" s="73">
        <f t="shared" si="1161"/>
        <v>1.4310257946293786E-3</v>
      </c>
      <c r="I24780">
        <f t="shared" si="1162"/>
        <v>3000</v>
      </c>
      <c r="J24780" t="str">
        <f t="shared" si="1163"/>
        <v/>
      </c>
    </row>
    <row r="24781" spans="1:10" x14ac:dyDescent="0.25">
      <c r="A24781" t="s">
        <v>800</v>
      </c>
      <c r="B24781" t="s">
        <v>7724</v>
      </c>
      <c r="C24781" s="27">
        <v>33840</v>
      </c>
      <c r="D24781">
        <v>3000</v>
      </c>
      <c r="E24781">
        <v>8.5227272727272704E-3</v>
      </c>
      <c r="F24781">
        <v>1</v>
      </c>
      <c r="G24781">
        <v>67.085933520277493</v>
      </c>
      <c r="H24781" s="73">
        <f t="shared" si="1161"/>
        <v>1.4273602876654786E-3</v>
      </c>
      <c r="I24781">
        <f t="shared" si="1162"/>
        <v>3000</v>
      </c>
      <c r="J24781" t="str">
        <f t="shared" si="1163"/>
        <v/>
      </c>
    </row>
    <row r="24782" spans="1:10" x14ac:dyDescent="0.25">
      <c r="A24782" t="s">
        <v>800</v>
      </c>
      <c r="B24782" t="s">
        <v>7562</v>
      </c>
      <c r="C24782" s="27">
        <v>33840</v>
      </c>
      <c r="D24782">
        <v>3000</v>
      </c>
      <c r="E24782">
        <v>7.5757575757575703E-4</v>
      </c>
      <c r="G24782">
        <v>67.021862520839704</v>
      </c>
      <c r="H24782" s="73">
        <f t="shared" si="1161"/>
        <v>1.4259970749114831E-3</v>
      </c>
      <c r="I24782">
        <f t="shared" si="1162"/>
        <v>3000</v>
      </c>
      <c r="J24782" t="str">
        <f t="shared" si="1163"/>
        <v/>
      </c>
    </row>
    <row r="24783" spans="1:10" x14ac:dyDescent="0.25">
      <c r="A24783" t="s">
        <v>800</v>
      </c>
      <c r="B24783" t="s">
        <v>3709</v>
      </c>
      <c r="C24783" s="27">
        <v>48228.409090909001</v>
      </c>
      <c r="D24783">
        <v>3000</v>
      </c>
      <c r="E24783">
        <v>5.7007575757575701E-2</v>
      </c>
      <c r="F24783">
        <v>2</v>
      </c>
      <c r="G24783">
        <v>94.890059651498206</v>
      </c>
      <c r="H24783" s="73">
        <f t="shared" si="1161"/>
        <v>1.416609924252241E-3</v>
      </c>
      <c r="I24783">
        <f t="shared" si="1162"/>
        <v>3000</v>
      </c>
      <c r="J24783" t="str">
        <f t="shared" si="1163"/>
        <v/>
      </c>
    </row>
    <row r="24784" spans="1:10" x14ac:dyDescent="0.25">
      <c r="A24784" t="s">
        <v>800</v>
      </c>
      <c r="B24784" t="s">
        <v>10680</v>
      </c>
      <c r="C24784" s="27">
        <v>74505.681818181794</v>
      </c>
      <c r="D24784">
        <v>3000</v>
      </c>
      <c r="E24784">
        <v>8.8068181818181795E-2</v>
      </c>
      <c r="F24784">
        <v>1</v>
      </c>
      <c r="G24784">
        <v>144.742991401506</v>
      </c>
      <c r="H24784" s="73">
        <f t="shared" si="1161"/>
        <v>1.3987517631662357E-3</v>
      </c>
      <c r="I24784">
        <f t="shared" si="1162"/>
        <v>3000</v>
      </c>
      <c r="J24784" t="str">
        <f t="shared" si="1163"/>
        <v/>
      </c>
    </row>
    <row r="24785" spans="1:10" x14ac:dyDescent="0.25">
      <c r="A24785" t="s">
        <v>800</v>
      </c>
      <c r="B24785" t="s">
        <v>9584</v>
      </c>
      <c r="C24785" s="27">
        <v>33840</v>
      </c>
      <c r="D24785">
        <v>3000</v>
      </c>
      <c r="E24785">
        <v>2.0454545454545399E-2</v>
      </c>
      <c r="F24785">
        <v>27</v>
      </c>
      <c r="G24785">
        <v>65.673202503207605</v>
      </c>
      <c r="H24785" s="73">
        <f t="shared" si="1161"/>
        <v>1.3973021809193108E-3</v>
      </c>
      <c r="I24785">
        <f t="shared" si="1162"/>
        <v>3000</v>
      </c>
      <c r="J24785" t="str">
        <f t="shared" si="1163"/>
        <v/>
      </c>
    </row>
    <row r="24786" spans="1:10" x14ac:dyDescent="0.25">
      <c r="A24786" t="s">
        <v>800</v>
      </c>
      <c r="B24786" t="s">
        <v>11961</v>
      </c>
      <c r="C24786" s="27">
        <v>33840</v>
      </c>
      <c r="D24786">
        <v>3000</v>
      </c>
      <c r="E24786">
        <v>2.1780303030303001E-2</v>
      </c>
      <c r="F24786">
        <v>1</v>
      </c>
      <c r="G24786">
        <v>65.351407358345298</v>
      </c>
      <c r="H24786" s="73">
        <f t="shared" si="1161"/>
        <v>1.3904554757094745E-3</v>
      </c>
      <c r="I24786">
        <f t="shared" si="1162"/>
        <v>3000</v>
      </c>
      <c r="J24786" t="str">
        <f t="shared" si="1163"/>
        <v/>
      </c>
    </row>
    <row r="24787" spans="1:10" x14ac:dyDescent="0.25">
      <c r="A24787" t="s">
        <v>800</v>
      </c>
      <c r="B24787" t="s">
        <v>12314</v>
      </c>
      <c r="C24787" s="27">
        <v>60726.136363636302</v>
      </c>
      <c r="D24787">
        <v>3000</v>
      </c>
      <c r="E24787">
        <v>7.1780303030303E-2</v>
      </c>
      <c r="F24787">
        <v>2</v>
      </c>
      <c r="G24787">
        <v>116.11748804441</v>
      </c>
      <c r="H24787" s="73">
        <f t="shared" si="1161"/>
        <v>1.3767480758423291E-3</v>
      </c>
      <c r="I24787">
        <f t="shared" si="1162"/>
        <v>3000</v>
      </c>
      <c r="J24787" t="str">
        <f t="shared" si="1163"/>
        <v/>
      </c>
    </row>
    <row r="24788" spans="1:10" x14ac:dyDescent="0.25">
      <c r="A24788" t="s">
        <v>800</v>
      </c>
      <c r="B24788" t="s">
        <v>8870</v>
      </c>
      <c r="C24788" s="27">
        <v>33840</v>
      </c>
      <c r="D24788">
        <v>3000</v>
      </c>
      <c r="E24788">
        <v>1.17424242424242E-2</v>
      </c>
      <c r="G24788">
        <v>64.334846268572406</v>
      </c>
      <c r="H24788" s="73">
        <f t="shared" si="1161"/>
        <v>1.3688265163526044E-3</v>
      </c>
      <c r="I24788">
        <f t="shared" si="1162"/>
        <v>3000</v>
      </c>
      <c r="J24788" t="str">
        <f t="shared" si="1163"/>
        <v/>
      </c>
    </row>
    <row r="24789" spans="1:10" x14ac:dyDescent="0.25">
      <c r="A24789" t="s">
        <v>800</v>
      </c>
      <c r="B24789" t="s">
        <v>8203</v>
      </c>
      <c r="C24789" s="27">
        <v>33840</v>
      </c>
      <c r="D24789">
        <v>3000</v>
      </c>
      <c r="E24789">
        <v>2.95454545454545E-2</v>
      </c>
      <c r="G24789">
        <v>62.338777052602403</v>
      </c>
      <c r="H24789" s="73">
        <f t="shared" si="1161"/>
        <v>1.3263569585660086E-3</v>
      </c>
      <c r="I24789">
        <f t="shared" si="1162"/>
        <v>3000</v>
      </c>
      <c r="J24789" t="str">
        <f t="shared" si="1163"/>
        <v/>
      </c>
    </row>
    <row r="24790" spans="1:10" x14ac:dyDescent="0.25">
      <c r="A24790" t="s">
        <v>800</v>
      </c>
      <c r="B24790" t="s">
        <v>10459</v>
      </c>
      <c r="C24790" s="27">
        <v>33840</v>
      </c>
      <c r="D24790">
        <v>3000</v>
      </c>
      <c r="E24790">
        <v>2.3295454545454501E-2</v>
      </c>
      <c r="F24790">
        <v>1</v>
      </c>
      <c r="G24790">
        <v>62.057280111888602</v>
      </c>
      <c r="H24790" s="73">
        <f t="shared" si="1161"/>
        <v>1.3203676619550767E-3</v>
      </c>
      <c r="I24790">
        <f t="shared" si="1162"/>
        <v>3000</v>
      </c>
      <c r="J24790" t="str">
        <f t="shared" si="1163"/>
        <v/>
      </c>
    </row>
    <row r="24791" spans="1:10" x14ac:dyDescent="0.25">
      <c r="A24791" t="s">
        <v>800</v>
      </c>
      <c r="B24791" t="s">
        <v>12407</v>
      </c>
      <c r="C24791" s="27">
        <v>33840</v>
      </c>
      <c r="D24791">
        <v>3000</v>
      </c>
      <c r="E24791">
        <v>1.93181818181818E-2</v>
      </c>
      <c r="F24791">
        <v>1</v>
      </c>
      <c r="G24791">
        <v>62.018556348174499</v>
      </c>
      <c r="H24791" s="73">
        <f t="shared" si="1161"/>
        <v>1.3195437520888192E-3</v>
      </c>
      <c r="I24791">
        <f t="shared" si="1162"/>
        <v>3000</v>
      </c>
      <c r="J24791" t="str">
        <f t="shared" si="1163"/>
        <v/>
      </c>
    </row>
    <row r="24792" spans="1:10" x14ac:dyDescent="0.25">
      <c r="A24792" t="s">
        <v>800</v>
      </c>
      <c r="B24792" t="s">
        <v>11693</v>
      </c>
      <c r="C24792" s="27">
        <v>33840</v>
      </c>
      <c r="D24792">
        <v>3000</v>
      </c>
      <c r="E24792">
        <v>1.2310606060605999E-2</v>
      </c>
      <c r="F24792">
        <v>1</v>
      </c>
      <c r="G24792">
        <v>61.884489196098798</v>
      </c>
      <c r="H24792" s="73">
        <f t="shared" si="1161"/>
        <v>1.3166912594914637E-3</v>
      </c>
      <c r="I24792">
        <f t="shared" si="1162"/>
        <v>3000</v>
      </c>
      <c r="J24792" t="str">
        <f t="shared" si="1163"/>
        <v/>
      </c>
    </row>
    <row r="24793" spans="1:10" x14ac:dyDescent="0.25">
      <c r="A24793" t="s">
        <v>800</v>
      </c>
      <c r="B24793" t="s">
        <v>7050</v>
      </c>
      <c r="C24793" s="27">
        <v>33840</v>
      </c>
      <c r="D24793">
        <v>3000</v>
      </c>
      <c r="E24793">
        <v>1.4583333333333301E-2</v>
      </c>
      <c r="F24793">
        <v>1</v>
      </c>
      <c r="G24793">
        <v>61.571058123383096</v>
      </c>
      <c r="H24793" s="73">
        <f t="shared" si="1161"/>
        <v>1.3100225132634702E-3</v>
      </c>
      <c r="I24793">
        <f t="shared" si="1162"/>
        <v>3000</v>
      </c>
      <c r="J24793" t="str">
        <f t="shared" si="1163"/>
        <v/>
      </c>
    </row>
    <row r="24794" spans="1:10" x14ac:dyDescent="0.25">
      <c r="A24794" t="s">
        <v>800</v>
      </c>
      <c r="B24794" t="s">
        <v>9928</v>
      </c>
      <c r="C24794" s="27">
        <v>42940.909090909103</v>
      </c>
      <c r="D24794">
        <v>3000</v>
      </c>
      <c r="E24794">
        <v>5.0757575757575703E-2</v>
      </c>
      <c r="F24794">
        <v>1</v>
      </c>
      <c r="G24794">
        <v>78.112490311585105</v>
      </c>
      <c r="H24794" s="73">
        <f t="shared" si="1161"/>
        <v>1.3097299105912018E-3</v>
      </c>
      <c r="I24794">
        <f t="shared" si="1162"/>
        <v>3000</v>
      </c>
      <c r="J24794" t="str">
        <f t="shared" si="1163"/>
        <v/>
      </c>
    </row>
    <row r="24795" spans="1:10" x14ac:dyDescent="0.25">
      <c r="A24795" t="s">
        <v>800</v>
      </c>
      <c r="B24795" t="s">
        <v>5490</v>
      </c>
      <c r="C24795" s="27">
        <v>33840</v>
      </c>
      <c r="D24795">
        <v>3000</v>
      </c>
      <c r="E24795">
        <v>2.8787878787878699E-2</v>
      </c>
      <c r="F24795">
        <v>2</v>
      </c>
      <c r="G24795">
        <v>60.803339194163897</v>
      </c>
      <c r="H24795" s="73">
        <f t="shared" si="1161"/>
        <v>1.2936880679609341E-3</v>
      </c>
      <c r="I24795">
        <f t="shared" si="1162"/>
        <v>3000</v>
      </c>
      <c r="J24795" t="str">
        <f t="shared" si="1163"/>
        <v/>
      </c>
    </row>
    <row r="24796" spans="1:10" x14ac:dyDescent="0.25">
      <c r="A24796" t="s">
        <v>800</v>
      </c>
      <c r="B24796" t="s">
        <v>10228</v>
      </c>
      <c r="C24796" s="27">
        <v>33840</v>
      </c>
      <c r="D24796">
        <v>3000</v>
      </c>
      <c r="E24796">
        <v>7.5757575757575699E-3</v>
      </c>
      <c r="F24796">
        <v>1</v>
      </c>
      <c r="G24796">
        <v>60.7837630327992</v>
      </c>
      <c r="H24796" s="73">
        <f t="shared" si="1161"/>
        <v>1.2932715538893447E-3</v>
      </c>
      <c r="I24796">
        <f t="shared" si="1162"/>
        <v>3000</v>
      </c>
      <c r="J24796" t="str">
        <f t="shared" si="1163"/>
        <v/>
      </c>
    </row>
    <row r="24797" spans="1:10" x14ac:dyDescent="0.25">
      <c r="A24797" t="s">
        <v>800</v>
      </c>
      <c r="B24797" t="s">
        <v>12516</v>
      </c>
      <c r="C24797" s="27">
        <v>33840</v>
      </c>
      <c r="D24797">
        <v>3000</v>
      </c>
      <c r="E24797">
        <v>2.36742424242424E-2</v>
      </c>
      <c r="F24797">
        <v>2</v>
      </c>
      <c r="G24797">
        <v>60.035620264944598</v>
      </c>
      <c r="H24797" s="73">
        <f t="shared" si="1161"/>
        <v>1.2773536226583957E-3</v>
      </c>
      <c r="I24797">
        <f t="shared" si="1162"/>
        <v>3000</v>
      </c>
      <c r="J24797" t="str">
        <f t="shared" si="1163"/>
        <v/>
      </c>
    </row>
    <row r="24798" spans="1:10" x14ac:dyDescent="0.25">
      <c r="A24798" t="s">
        <v>800</v>
      </c>
      <c r="B24798" t="s">
        <v>5599</v>
      </c>
      <c r="C24798" s="27">
        <v>33840</v>
      </c>
      <c r="D24798">
        <v>3000</v>
      </c>
      <c r="E24798">
        <v>2.12121212121212E-2</v>
      </c>
      <c r="F24798">
        <v>4</v>
      </c>
      <c r="G24798">
        <v>59.5749889074131</v>
      </c>
      <c r="H24798" s="73">
        <f t="shared" si="1161"/>
        <v>1.2675529554768744E-3</v>
      </c>
      <c r="I24798">
        <f t="shared" si="1162"/>
        <v>3000</v>
      </c>
      <c r="J24798" t="str">
        <f t="shared" si="1163"/>
        <v/>
      </c>
    </row>
    <row r="24799" spans="1:10" x14ac:dyDescent="0.25">
      <c r="A24799" t="s">
        <v>800</v>
      </c>
      <c r="B24799" t="s">
        <v>9163</v>
      </c>
      <c r="C24799" s="27">
        <v>33840</v>
      </c>
      <c r="D24799">
        <v>3000</v>
      </c>
      <c r="E24799">
        <v>3.5606060606060599E-2</v>
      </c>
      <c r="F24799">
        <v>1</v>
      </c>
      <c r="G24799">
        <v>59.5749889074131</v>
      </c>
      <c r="H24799" s="73">
        <f t="shared" si="1161"/>
        <v>1.2675529554768744E-3</v>
      </c>
      <c r="I24799">
        <f t="shared" si="1162"/>
        <v>3000</v>
      </c>
      <c r="J24799" t="str">
        <f t="shared" si="1163"/>
        <v/>
      </c>
    </row>
    <row r="24800" spans="1:10" x14ac:dyDescent="0.25">
      <c r="A24800" t="s">
        <v>800</v>
      </c>
      <c r="B24800" t="s">
        <v>10144</v>
      </c>
      <c r="C24800" s="27">
        <v>33840</v>
      </c>
      <c r="D24800">
        <v>3000</v>
      </c>
      <c r="E24800">
        <v>2.4621212121212102E-3</v>
      </c>
      <c r="F24800">
        <v>7</v>
      </c>
      <c r="G24800">
        <v>59.5749889074131</v>
      </c>
      <c r="H24800" s="73">
        <f t="shared" si="1161"/>
        <v>1.2675529554768744E-3</v>
      </c>
      <c r="I24800">
        <f t="shared" si="1162"/>
        <v>3000</v>
      </c>
      <c r="J24800" t="str">
        <f t="shared" si="1163"/>
        <v/>
      </c>
    </row>
    <row r="24801" spans="1:10" x14ac:dyDescent="0.25">
      <c r="A24801" t="s">
        <v>800</v>
      </c>
      <c r="B24801" t="s">
        <v>11626</v>
      </c>
      <c r="C24801" s="27">
        <v>33840</v>
      </c>
      <c r="D24801">
        <v>3000</v>
      </c>
      <c r="E24801">
        <v>1.68560606060606E-2</v>
      </c>
      <c r="F24801">
        <v>1</v>
      </c>
      <c r="G24801">
        <v>59.5749889074131</v>
      </c>
      <c r="H24801" s="73">
        <f t="shared" si="1161"/>
        <v>1.2675529554768744E-3</v>
      </c>
      <c r="I24801">
        <f t="shared" si="1162"/>
        <v>3000</v>
      </c>
      <c r="J24801" t="str">
        <f t="shared" si="1163"/>
        <v/>
      </c>
    </row>
    <row r="24802" spans="1:10" x14ac:dyDescent="0.25">
      <c r="A24802" t="s">
        <v>800</v>
      </c>
      <c r="B24802" t="s">
        <v>9340</v>
      </c>
      <c r="C24802" s="27">
        <v>33840</v>
      </c>
      <c r="D24802">
        <v>3000</v>
      </c>
      <c r="E24802">
        <v>2.00757575757575E-2</v>
      </c>
      <c r="F24802">
        <v>3</v>
      </c>
      <c r="G24802">
        <v>59.421445121569199</v>
      </c>
      <c r="H24802" s="73">
        <f t="shared" si="1161"/>
        <v>1.264286066416366E-3</v>
      </c>
      <c r="I24802">
        <f t="shared" si="1162"/>
        <v>3000</v>
      </c>
      <c r="J24802" t="str">
        <f t="shared" si="1163"/>
        <v/>
      </c>
    </row>
    <row r="24803" spans="1:10" x14ac:dyDescent="0.25">
      <c r="A24803" t="s">
        <v>800</v>
      </c>
      <c r="B24803" t="s">
        <v>9542</v>
      </c>
      <c r="C24803" s="27">
        <v>33840</v>
      </c>
      <c r="D24803">
        <v>3000</v>
      </c>
      <c r="E24803">
        <v>3.4280303030303001E-2</v>
      </c>
      <c r="F24803">
        <v>2</v>
      </c>
      <c r="G24803">
        <v>58.039551048974602</v>
      </c>
      <c r="H24803" s="73">
        <f t="shared" si="1161"/>
        <v>1.2348840648718001E-3</v>
      </c>
      <c r="I24803">
        <f t="shared" si="1162"/>
        <v>3000</v>
      </c>
      <c r="J24803" t="str">
        <f t="shared" si="1163"/>
        <v/>
      </c>
    </row>
    <row r="24804" spans="1:10" x14ac:dyDescent="0.25">
      <c r="A24804" t="s">
        <v>800</v>
      </c>
      <c r="B24804" t="s">
        <v>9099</v>
      </c>
      <c r="C24804" s="27">
        <v>33840</v>
      </c>
      <c r="D24804">
        <v>3000</v>
      </c>
      <c r="E24804">
        <v>1.6666666666666601E-2</v>
      </c>
      <c r="F24804">
        <v>1</v>
      </c>
      <c r="G24804">
        <v>56.504113190536103</v>
      </c>
      <c r="H24804" s="73">
        <f t="shared" si="1161"/>
        <v>1.2022151742667256E-3</v>
      </c>
      <c r="I24804">
        <f t="shared" si="1162"/>
        <v>3000</v>
      </c>
      <c r="J24804" t="str">
        <f t="shared" si="1163"/>
        <v/>
      </c>
    </row>
    <row r="24805" spans="1:10" x14ac:dyDescent="0.25">
      <c r="A24805" t="s">
        <v>800</v>
      </c>
      <c r="B24805" t="s">
        <v>10280</v>
      </c>
      <c r="C24805" s="27">
        <v>33840</v>
      </c>
      <c r="D24805">
        <v>3000</v>
      </c>
      <c r="E24805">
        <v>2.61363636363636E-2</v>
      </c>
      <c r="F24805">
        <v>15</v>
      </c>
      <c r="G24805">
        <v>55.4293066896292</v>
      </c>
      <c r="H24805" s="73">
        <f t="shared" si="1161"/>
        <v>1.1793469508431745E-3</v>
      </c>
      <c r="I24805">
        <f t="shared" si="1162"/>
        <v>3000</v>
      </c>
      <c r="J24805" t="str">
        <f t="shared" si="1163"/>
        <v/>
      </c>
    </row>
    <row r="24806" spans="1:10" x14ac:dyDescent="0.25">
      <c r="A24806" t="s">
        <v>800</v>
      </c>
      <c r="B24806" t="s">
        <v>5846</v>
      </c>
      <c r="C24806" s="27">
        <v>33840</v>
      </c>
      <c r="D24806">
        <v>3000</v>
      </c>
      <c r="E24806">
        <v>1.38257575757575E-2</v>
      </c>
      <c r="F24806">
        <v>1</v>
      </c>
      <c r="G24806">
        <v>55.2177677380745</v>
      </c>
      <c r="H24806" s="73">
        <f t="shared" si="1161"/>
        <v>1.1748461220866915E-3</v>
      </c>
      <c r="I24806">
        <f t="shared" si="1162"/>
        <v>3000</v>
      </c>
      <c r="J24806" t="str">
        <f t="shared" si="1163"/>
        <v/>
      </c>
    </row>
    <row r="24807" spans="1:10" x14ac:dyDescent="0.25">
      <c r="A24807" t="s">
        <v>800</v>
      </c>
      <c r="B24807" t="s">
        <v>10172</v>
      </c>
      <c r="C24807" s="27">
        <v>33840</v>
      </c>
      <c r="D24807">
        <v>3000</v>
      </c>
      <c r="E24807">
        <v>7.7651515151515096E-3</v>
      </c>
      <c r="F24807">
        <v>1</v>
      </c>
      <c r="G24807">
        <v>55.0852852484743</v>
      </c>
      <c r="H24807" s="73">
        <f t="shared" si="1161"/>
        <v>1.1720273457122192E-3</v>
      </c>
      <c r="I24807">
        <f t="shared" si="1162"/>
        <v>3000</v>
      </c>
      <c r="J24807" t="str">
        <f t="shared" si="1163"/>
        <v/>
      </c>
    </row>
    <row r="24808" spans="1:10" x14ac:dyDescent="0.25">
      <c r="A24808" t="s">
        <v>800</v>
      </c>
      <c r="B24808" t="s">
        <v>3671</v>
      </c>
      <c r="C24808" s="27">
        <v>66975</v>
      </c>
      <c r="D24808">
        <v>3000</v>
      </c>
      <c r="E24808">
        <v>7.9166666666666594E-2</v>
      </c>
      <c r="F24808">
        <v>1</v>
      </c>
      <c r="G24808">
        <v>107.765142050645</v>
      </c>
      <c r="H24808" s="73">
        <f t="shared" si="1161"/>
        <v>1.1585054464571022E-3</v>
      </c>
      <c r="I24808">
        <f t="shared" si="1162"/>
        <v>3000</v>
      </c>
      <c r="J24808" t="str">
        <f t="shared" si="1163"/>
        <v/>
      </c>
    </row>
    <row r="24809" spans="1:10" x14ac:dyDescent="0.25">
      <c r="A24809" t="s">
        <v>800</v>
      </c>
      <c r="B24809" t="s">
        <v>9239</v>
      </c>
      <c r="C24809" s="27">
        <v>33840</v>
      </c>
      <c r="D24809">
        <v>3000</v>
      </c>
      <c r="E24809">
        <v>7.9545454545454503E-3</v>
      </c>
      <c r="F24809">
        <v>1</v>
      </c>
      <c r="G24809">
        <v>54.047412617034503</v>
      </c>
      <c r="H24809" s="73">
        <f t="shared" si="1161"/>
        <v>1.1499449492986065E-3</v>
      </c>
      <c r="I24809">
        <f t="shared" si="1162"/>
        <v>3000</v>
      </c>
      <c r="J24809" t="str">
        <f t="shared" si="1163"/>
        <v/>
      </c>
    </row>
    <row r="24810" spans="1:10" x14ac:dyDescent="0.25">
      <c r="A24810" t="s">
        <v>800</v>
      </c>
      <c r="B24810" t="s">
        <v>9954</v>
      </c>
      <c r="C24810" s="27">
        <v>33840</v>
      </c>
      <c r="D24810">
        <v>3000</v>
      </c>
      <c r="E24810">
        <v>1.5909090909090901E-2</v>
      </c>
      <c r="F24810">
        <v>1</v>
      </c>
      <c r="G24810">
        <v>54.047412617034503</v>
      </c>
      <c r="H24810" s="73">
        <f t="shared" si="1161"/>
        <v>1.1499449492986065E-3</v>
      </c>
      <c r="I24810">
        <f t="shared" si="1162"/>
        <v>3000</v>
      </c>
      <c r="J24810" t="str">
        <f t="shared" si="1163"/>
        <v/>
      </c>
    </row>
    <row r="24811" spans="1:10" x14ac:dyDescent="0.25">
      <c r="A24811" t="s">
        <v>800</v>
      </c>
      <c r="B24811" t="s">
        <v>12931</v>
      </c>
      <c r="C24811" s="27">
        <v>33840</v>
      </c>
      <c r="D24811">
        <v>3000</v>
      </c>
      <c r="E24811">
        <v>2.51893939393939E-2</v>
      </c>
      <c r="G24811">
        <v>53.510009366581102</v>
      </c>
      <c r="H24811" s="73">
        <f t="shared" si="1161"/>
        <v>1.1385108375868321E-3</v>
      </c>
      <c r="I24811">
        <f t="shared" si="1162"/>
        <v>3000</v>
      </c>
      <c r="J24811" t="str">
        <f t="shared" si="1163"/>
        <v/>
      </c>
    </row>
    <row r="24812" spans="1:10" x14ac:dyDescent="0.25">
      <c r="A24812" t="s">
        <v>800</v>
      </c>
      <c r="B24812" t="s">
        <v>12584</v>
      </c>
      <c r="C24812" s="27">
        <v>33840</v>
      </c>
      <c r="D24812">
        <v>3000</v>
      </c>
      <c r="E24812">
        <v>1.78030303030303E-2</v>
      </c>
      <c r="G24812">
        <v>52.972606116127601</v>
      </c>
      <c r="H24812" s="73">
        <f t="shared" si="1161"/>
        <v>1.1270767258750552E-3</v>
      </c>
      <c r="I24812">
        <f t="shared" si="1162"/>
        <v>3000</v>
      </c>
      <c r="J24812" t="str">
        <f t="shared" si="1163"/>
        <v/>
      </c>
    </row>
    <row r="24813" spans="1:10" x14ac:dyDescent="0.25">
      <c r="A24813" t="s">
        <v>800</v>
      </c>
      <c r="B24813" t="s">
        <v>3879</v>
      </c>
      <c r="C24813" s="27">
        <v>37332.9545454545</v>
      </c>
      <c r="D24813">
        <v>3000</v>
      </c>
      <c r="E24813">
        <v>4.4128787878787802E-2</v>
      </c>
      <c r="F24813">
        <v>1</v>
      </c>
      <c r="G24813">
        <v>56.120253725926503</v>
      </c>
      <c r="H24813" s="73">
        <f t="shared" si="1161"/>
        <v>1.0823301604342699E-3</v>
      </c>
      <c r="I24813">
        <f t="shared" si="1162"/>
        <v>3000</v>
      </c>
      <c r="J24813" t="str">
        <f t="shared" si="1163"/>
        <v/>
      </c>
    </row>
    <row r="24814" spans="1:10" x14ac:dyDescent="0.25">
      <c r="A24814" t="s">
        <v>800</v>
      </c>
      <c r="B24814" t="s">
        <v>9484</v>
      </c>
      <c r="C24814" s="27">
        <v>33840</v>
      </c>
      <c r="D24814">
        <v>3000</v>
      </c>
      <c r="E24814">
        <v>1.9507575757575699E-2</v>
      </c>
      <c r="F24814">
        <v>1</v>
      </c>
      <c r="G24814">
        <v>49.901730399250702</v>
      </c>
      <c r="H24814" s="73">
        <f t="shared" si="1161"/>
        <v>1.0617389446649086E-3</v>
      </c>
      <c r="I24814">
        <f t="shared" si="1162"/>
        <v>3000</v>
      </c>
      <c r="J24814" t="str">
        <f t="shared" si="1163"/>
        <v/>
      </c>
    </row>
    <row r="24815" spans="1:10" x14ac:dyDescent="0.25">
      <c r="A24815" t="s">
        <v>800</v>
      </c>
      <c r="B24815" t="s">
        <v>6352</v>
      </c>
      <c r="C24815" s="27">
        <v>40857.9545454545</v>
      </c>
      <c r="D24815">
        <v>3000</v>
      </c>
      <c r="E24815">
        <v>4.8295454545454503E-2</v>
      </c>
      <c r="F24815">
        <v>4</v>
      </c>
      <c r="G24815">
        <v>59.5749889074131</v>
      </c>
      <c r="H24815" s="73">
        <f t="shared" si="1161"/>
        <v>1.0498320948890837E-3</v>
      </c>
      <c r="I24815">
        <f t="shared" si="1162"/>
        <v>3000</v>
      </c>
      <c r="J24815" t="str">
        <f t="shared" si="1163"/>
        <v/>
      </c>
    </row>
    <row r="24816" spans="1:10" x14ac:dyDescent="0.25">
      <c r="A24816" t="s">
        <v>800</v>
      </c>
      <c r="B24816" t="s">
        <v>13194</v>
      </c>
      <c r="C24816" s="27">
        <v>33840</v>
      </c>
      <c r="D24816">
        <v>3000</v>
      </c>
      <c r="E24816">
        <v>4.7348484848484798E-3</v>
      </c>
      <c r="G24816">
        <v>48.519836326655998</v>
      </c>
      <c r="H24816" s="73">
        <f t="shared" si="1161"/>
        <v>1.0323369431203403E-3</v>
      </c>
      <c r="I24816">
        <f t="shared" si="1162"/>
        <v>3000</v>
      </c>
      <c r="J24816" t="str">
        <f t="shared" si="1163"/>
        <v/>
      </c>
    </row>
    <row r="24817" spans="1:10" x14ac:dyDescent="0.25">
      <c r="A24817" t="s">
        <v>800</v>
      </c>
      <c r="B24817" t="s">
        <v>12195</v>
      </c>
      <c r="C24817" s="27">
        <v>33840</v>
      </c>
      <c r="D24817">
        <v>3000</v>
      </c>
      <c r="E24817">
        <v>1.5530303030303E-2</v>
      </c>
      <c r="F24817">
        <v>1</v>
      </c>
      <c r="G24817">
        <v>48.342164044464702</v>
      </c>
      <c r="H24817" s="73">
        <f t="shared" si="1161"/>
        <v>1.0285566817971213E-3</v>
      </c>
      <c r="I24817">
        <f t="shared" si="1162"/>
        <v>3000</v>
      </c>
      <c r="J24817" t="str">
        <f t="shared" si="1163"/>
        <v/>
      </c>
    </row>
    <row r="24818" spans="1:10" x14ac:dyDescent="0.25">
      <c r="A24818" t="s">
        <v>800</v>
      </c>
      <c r="B24818" t="s">
        <v>10403</v>
      </c>
      <c r="C24818" s="27">
        <v>33840</v>
      </c>
      <c r="D24818">
        <v>3000</v>
      </c>
      <c r="E24818">
        <v>2.1780303030303001E-2</v>
      </c>
      <c r="F24818">
        <v>19</v>
      </c>
      <c r="G24818">
        <v>47.703767548122002</v>
      </c>
      <c r="H24818" s="73">
        <f t="shared" si="1161"/>
        <v>1.0149737776196171E-3</v>
      </c>
      <c r="I24818">
        <f t="shared" si="1162"/>
        <v>3000</v>
      </c>
      <c r="J24818" t="str">
        <f t="shared" si="1163"/>
        <v/>
      </c>
    </row>
    <row r="24819" spans="1:10" x14ac:dyDescent="0.25">
      <c r="A24819" t="s">
        <v>800</v>
      </c>
      <c r="B24819" t="s">
        <v>12404</v>
      </c>
      <c r="C24819" s="27">
        <v>33840</v>
      </c>
      <c r="D24819">
        <v>3000</v>
      </c>
      <c r="E24819">
        <v>5.1136363636363601E-3</v>
      </c>
      <c r="F24819">
        <v>4</v>
      </c>
      <c r="G24819">
        <v>47.248008526533297</v>
      </c>
      <c r="H24819" s="73">
        <f t="shared" si="1161"/>
        <v>1.005276777160283E-3</v>
      </c>
      <c r="I24819">
        <f t="shared" si="1162"/>
        <v>3000</v>
      </c>
      <c r="J24819" t="str">
        <f t="shared" si="1163"/>
        <v/>
      </c>
    </row>
    <row r="24820" spans="1:10" x14ac:dyDescent="0.25">
      <c r="A24820" t="s">
        <v>800</v>
      </c>
      <c r="B24820" t="s">
        <v>6689</v>
      </c>
      <c r="C24820" s="27">
        <v>33840</v>
      </c>
      <c r="D24820">
        <v>3000</v>
      </c>
      <c r="E24820">
        <v>3.2575757575757501E-2</v>
      </c>
      <c r="G24820">
        <v>47.163532885035302</v>
      </c>
      <c r="H24820" s="73">
        <f t="shared" si="1161"/>
        <v>1.0034794230858574E-3</v>
      </c>
      <c r="I24820">
        <f t="shared" si="1162"/>
        <v>3000</v>
      </c>
      <c r="J24820" t="str">
        <f t="shared" si="1163"/>
        <v/>
      </c>
    </row>
    <row r="24821" spans="1:10" x14ac:dyDescent="0.25">
      <c r="A24821" t="s">
        <v>800</v>
      </c>
      <c r="B24821" t="s">
        <v>7252</v>
      </c>
      <c r="C24821" s="27">
        <v>33840</v>
      </c>
      <c r="D24821">
        <v>3000</v>
      </c>
      <c r="E24821">
        <v>2.8977272727272699E-2</v>
      </c>
      <c r="G24821">
        <v>47.163532885035302</v>
      </c>
      <c r="H24821" s="73">
        <f t="shared" si="1161"/>
        <v>1.0034794230858574E-3</v>
      </c>
      <c r="I24821">
        <f t="shared" si="1162"/>
        <v>3000</v>
      </c>
      <c r="J24821" t="str">
        <f t="shared" si="1163"/>
        <v/>
      </c>
    </row>
    <row r="24822" spans="1:10" x14ac:dyDescent="0.25">
      <c r="A24822" t="s">
        <v>800</v>
      </c>
      <c r="B24822" t="s">
        <v>7475</v>
      </c>
      <c r="C24822" s="27">
        <v>33840</v>
      </c>
      <c r="D24822">
        <v>3000</v>
      </c>
      <c r="E24822">
        <v>2.9734848484848399E-2</v>
      </c>
      <c r="F24822">
        <v>9</v>
      </c>
      <c r="G24822">
        <v>47.163532885035302</v>
      </c>
      <c r="H24822" s="73">
        <f t="shared" si="1161"/>
        <v>1.0034794230858574E-3</v>
      </c>
      <c r="I24822">
        <f t="shared" si="1162"/>
        <v>3000</v>
      </c>
      <c r="J24822" t="str">
        <f t="shared" si="1163"/>
        <v/>
      </c>
    </row>
    <row r="24823" spans="1:10" x14ac:dyDescent="0.25">
      <c r="A24823" t="s">
        <v>800</v>
      </c>
      <c r="B24823" t="s">
        <v>9260</v>
      </c>
      <c r="C24823" s="27">
        <v>33840</v>
      </c>
      <c r="D24823">
        <v>3000</v>
      </c>
      <c r="E24823">
        <v>1.6666666666666601E-2</v>
      </c>
      <c r="F24823">
        <v>3</v>
      </c>
      <c r="G24823">
        <v>47.163532885035302</v>
      </c>
      <c r="H24823" s="73">
        <f t="shared" si="1161"/>
        <v>1.0034794230858574E-3</v>
      </c>
      <c r="I24823">
        <f t="shared" si="1162"/>
        <v>3000</v>
      </c>
      <c r="J24823" t="str">
        <f t="shared" si="1163"/>
        <v/>
      </c>
    </row>
    <row r="24824" spans="1:10" x14ac:dyDescent="0.25">
      <c r="A24824" t="s">
        <v>800</v>
      </c>
      <c r="B24824" t="s">
        <v>9471</v>
      </c>
      <c r="C24824" s="27">
        <v>33840</v>
      </c>
      <c r="D24824">
        <v>3000</v>
      </c>
      <c r="E24824">
        <v>6.0606060606060597E-3</v>
      </c>
      <c r="G24824">
        <v>47.163532885035302</v>
      </c>
      <c r="H24824" s="73">
        <f t="shared" si="1161"/>
        <v>1.0034794230858574E-3</v>
      </c>
      <c r="I24824">
        <f t="shared" si="1162"/>
        <v>3000</v>
      </c>
      <c r="J24824" t="str">
        <f t="shared" si="1163"/>
        <v/>
      </c>
    </row>
    <row r="24825" spans="1:10" x14ac:dyDescent="0.25">
      <c r="A24825" t="s">
        <v>800</v>
      </c>
      <c r="B24825" t="s">
        <v>9786</v>
      </c>
      <c r="C24825" s="27">
        <v>33840</v>
      </c>
      <c r="D24825">
        <v>3000</v>
      </c>
      <c r="E24825">
        <v>1.6477272727272702E-2</v>
      </c>
      <c r="F24825">
        <v>1</v>
      </c>
      <c r="G24825">
        <v>47.163532885035302</v>
      </c>
      <c r="H24825" s="73">
        <f t="shared" si="1161"/>
        <v>1.0034794230858574E-3</v>
      </c>
      <c r="I24825">
        <f t="shared" si="1162"/>
        <v>3000</v>
      </c>
      <c r="J24825" t="str">
        <f t="shared" si="1163"/>
        <v/>
      </c>
    </row>
    <row r="24826" spans="1:10" x14ac:dyDescent="0.25">
      <c r="A24826" t="s">
        <v>800</v>
      </c>
      <c r="B24826" t="s">
        <v>10873</v>
      </c>
      <c r="C24826" s="27">
        <v>33840</v>
      </c>
      <c r="D24826">
        <v>3000</v>
      </c>
      <c r="E24826">
        <v>3.5606060606060599E-2</v>
      </c>
      <c r="F24826">
        <v>2</v>
      </c>
      <c r="G24826">
        <v>47.163532885035302</v>
      </c>
      <c r="H24826" s="73">
        <f t="shared" si="1161"/>
        <v>1.0034794230858574E-3</v>
      </c>
      <c r="I24826">
        <f t="shared" si="1162"/>
        <v>3000</v>
      </c>
      <c r="J24826" t="str">
        <f t="shared" si="1163"/>
        <v/>
      </c>
    </row>
    <row r="24827" spans="1:10" x14ac:dyDescent="0.25">
      <c r="A24827" t="s">
        <v>800</v>
      </c>
      <c r="B24827" t="s">
        <v>11956</v>
      </c>
      <c r="C24827" s="27">
        <v>33840</v>
      </c>
      <c r="D24827">
        <v>3000</v>
      </c>
      <c r="E24827">
        <v>1.4962121212121199E-2</v>
      </c>
      <c r="F24827">
        <v>1</v>
      </c>
      <c r="G24827">
        <v>47.163532885035302</v>
      </c>
      <c r="H24827" s="73">
        <f t="shared" si="1161"/>
        <v>1.0034794230858574E-3</v>
      </c>
      <c r="I24827">
        <f t="shared" si="1162"/>
        <v>3000</v>
      </c>
      <c r="J24827" t="str">
        <f t="shared" si="1163"/>
        <v/>
      </c>
    </row>
    <row r="24828" spans="1:10" x14ac:dyDescent="0.25">
      <c r="A24828" t="s">
        <v>800</v>
      </c>
      <c r="B24828" t="s">
        <v>12859</v>
      </c>
      <c r="C24828" s="27">
        <v>33840</v>
      </c>
      <c r="D24828">
        <v>3000</v>
      </c>
      <c r="E24828">
        <v>2.95454545454545E-2</v>
      </c>
      <c r="G24828">
        <v>47.163532885035302</v>
      </c>
      <c r="H24828" s="73">
        <f t="shared" si="1161"/>
        <v>1.0034794230858574E-3</v>
      </c>
      <c r="I24828">
        <f t="shared" si="1162"/>
        <v>3000</v>
      </c>
      <c r="J24828" t="str">
        <f t="shared" si="1163"/>
        <v/>
      </c>
    </row>
    <row r="24829" spans="1:10" x14ac:dyDescent="0.25">
      <c r="A24829" t="s">
        <v>800</v>
      </c>
      <c r="B24829" t="s">
        <v>7564</v>
      </c>
      <c r="C24829" s="27">
        <v>102865.909090909</v>
      </c>
      <c r="D24829">
        <v>3000</v>
      </c>
      <c r="E24829">
        <v>0.121590909090909</v>
      </c>
      <c r="F24829">
        <v>1</v>
      </c>
      <c r="G24829">
        <v>141.38311800501501</v>
      </c>
      <c r="H24829" s="73">
        <f t="shared" si="1161"/>
        <v>9.8959748534033307E-4</v>
      </c>
      <c r="I24829">
        <f t="shared" si="1162"/>
        <v>3000</v>
      </c>
      <c r="J24829" t="str">
        <f t="shared" si="1163"/>
        <v/>
      </c>
    </row>
    <row r="24830" spans="1:10" x14ac:dyDescent="0.25">
      <c r="A24830" t="s">
        <v>800</v>
      </c>
      <c r="B24830" t="s">
        <v>4203</v>
      </c>
      <c r="C24830" s="27">
        <v>33840</v>
      </c>
      <c r="D24830">
        <v>3000</v>
      </c>
      <c r="E24830">
        <v>2.95454545454545E-2</v>
      </c>
      <c r="F24830">
        <v>7</v>
      </c>
      <c r="G24830">
        <v>46.269975561622601</v>
      </c>
      <c r="H24830" s="73">
        <f t="shared" si="1161"/>
        <v>9.8446756514090645E-4</v>
      </c>
      <c r="I24830">
        <f t="shared" si="1162"/>
        <v>3000</v>
      </c>
      <c r="J24830" t="str">
        <f t="shared" si="1163"/>
        <v/>
      </c>
    </row>
    <row r="24831" spans="1:10" x14ac:dyDescent="0.25">
      <c r="A24831" t="s">
        <v>800</v>
      </c>
      <c r="B24831" t="s">
        <v>7328</v>
      </c>
      <c r="C24831" s="27">
        <v>33840</v>
      </c>
      <c r="D24831">
        <v>3000</v>
      </c>
      <c r="E24831">
        <v>3.4659090909090903E-2</v>
      </c>
      <c r="F24831">
        <v>1</v>
      </c>
      <c r="G24831">
        <v>44.604469787637903</v>
      </c>
      <c r="H24831" s="73">
        <f t="shared" si="1161"/>
        <v>9.4903127207740219E-4</v>
      </c>
      <c r="I24831">
        <f t="shared" si="1162"/>
        <v>3000</v>
      </c>
      <c r="J24831" t="str">
        <f t="shared" si="1163"/>
        <v/>
      </c>
    </row>
    <row r="24832" spans="1:10" x14ac:dyDescent="0.25">
      <c r="A24832" t="s">
        <v>800</v>
      </c>
      <c r="B24832" t="s">
        <v>6154</v>
      </c>
      <c r="C24832" s="27">
        <v>33840</v>
      </c>
      <c r="D24832">
        <v>3000</v>
      </c>
      <c r="E24832">
        <v>3.20075757575757E-2</v>
      </c>
      <c r="F24832">
        <v>2</v>
      </c>
      <c r="G24832">
        <v>42.775760144734797</v>
      </c>
      <c r="H24832" s="73">
        <f t="shared" si="1161"/>
        <v>9.101225562709531E-4</v>
      </c>
      <c r="I24832">
        <f t="shared" si="1162"/>
        <v>3000</v>
      </c>
      <c r="J24832" t="str">
        <f t="shared" si="1163"/>
        <v/>
      </c>
    </row>
    <row r="24833" spans="1:10" x14ac:dyDescent="0.25">
      <c r="A24833" t="s">
        <v>800</v>
      </c>
      <c r="B24833" t="s">
        <v>3718</v>
      </c>
      <c r="C24833" s="27">
        <v>49510.227272727199</v>
      </c>
      <c r="D24833">
        <v>3000</v>
      </c>
      <c r="E24833">
        <v>5.8522727272727199E-2</v>
      </c>
      <c r="F24833">
        <v>2</v>
      </c>
      <c r="G24833">
        <v>59.027378071214002</v>
      </c>
      <c r="H24833" s="73">
        <f t="shared" si="1161"/>
        <v>8.5840268874477885E-4</v>
      </c>
      <c r="I24833">
        <f t="shared" si="1162"/>
        <v>3000</v>
      </c>
      <c r="J24833" t="str">
        <f t="shared" si="1163"/>
        <v/>
      </c>
    </row>
    <row r="24834" spans="1:10" x14ac:dyDescent="0.25">
      <c r="A24834" t="s">
        <v>800</v>
      </c>
      <c r="B24834" t="s">
        <v>13254</v>
      </c>
      <c r="C24834" s="27">
        <v>33840</v>
      </c>
      <c r="D24834">
        <v>3000</v>
      </c>
      <c r="E24834">
        <v>1.5340909090909001E-2</v>
      </c>
      <c r="G24834">
        <v>39.767840533556701</v>
      </c>
      <c r="H24834" s="73">
        <f t="shared" ref="H24834:H24897" si="1164">G24834/SUMIFS(C:C,B:B,B24834)</f>
        <v>8.4612426667141918E-4</v>
      </c>
      <c r="I24834">
        <f t="shared" ref="I24834:I24897" si="1165">IF(A24834="Construction",SUMIFS(D:D,A:A,"Engineering",B:B,B24834),"")</f>
        <v>3000</v>
      </c>
      <c r="J24834" t="str">
        <f t="shared" si="1163"/>
        <v/>
      </c>
    </row>
    <row r="24835" spans="1:10" x14ac:dyDescent="0.25">
      <c r="A24835" t="s">
        <v>800</v>
      </c>
      <c r="B24835" t="s">
        <v>7400</v>
      </c>
      <c r="C24835" s="27">
        <v>33840</v>
      </c>
      <c r="D24835">
        <v>3000</v>
      </c>
      <c r="E24835">
        <v>1.6666666666666601E-2</v>
      </c>
      <c r="F24835">
        <v>1</v>
      </c>
      <c r="G24835">
        <v>39.703919838531597</v>
      </c>
      <c r="H24835" s="73">
        <f t="shared" si="1164"/>
        <v>8.44764251883651E-4</v>
      </c>
      <c r="I24835">
        <f t="shared" si="1165"/>
        <v>3000</v>
      </c>
      <c r="J24835" t="str">
        <f t="shared" ref="J24835:J24898" si="1166">IF(AND(I24835&lt;&gt;"",I24835&lt;&gt;3000,I24835&lt;&gt;0),D24835-I24835,"")</f>
        <v/>
      </c>
    </row>
    <row r="24836" spans="1:10" x14ac:dyDescent="0.25">
      <c r="A24836" t="s">
        <v>800</v>
      </c>
      <c r="B24836" t="s">
        <v>10765</v>
      </c>
      <c r="C24836" s="27">
        <v>33840</v>
      </c>
      <c r="D24836">
        <v>3000</v>
      </c>
      <c r="E24836">
        <v>1.76136363636363E-2</v>
      </c>
      <c r="G24836">
        <v>38.155630782196297</v>
      </c>
      <c r="H24836" s="73">
        <f t="shared" si="1164"/>
        <v>8.1182193153609143E-4</v>
      </c>
      <c r="I24836">
        <f t="shared" si="1165"/>
        <v>3000</v>
      </c>
      <c r="J24836" t="str">
        <f t="shared" si="1166"/>
        <v/>
      </c>
    </row>
    <row r="24837" spans="1:10" x14ac:dyDescent="0.25">
      <c r="A24837" t="s">
        <v>800</v>
      </c>
      <c r="B24837" t="s">
        <v>8494</v>
      </c>
      <c r="C24837" s="27">
        <v>33840</v>
      </c>
      <c r="D24837">
        <v>3000</v>
      </c>
      <c r="E24837">
        <v>1.76136363636363E-2</v>
      </c>
      <c r="F24837">
        <v>1</v>
      </c>
      <c r="G24837">
        <v>37.4465051129187</v>
      </c>
      <c r="H24837" s="73">
        <f t="shared" si="1164"/>
        <v>7.967341513386957E-4</v>
      </c>
      <c r="I24837">
        <f t="shared" si="1165"/>
        <v>3000</v>
      </c>
      <c r="J24837" t="str">
        <f t="shared" si="1166"/>
        <v/>
      </c>
    </row>
    <row r="24838" spans="1:10" x14ac:dyDescent="0.25">
      <c r="A24838" t="s">
        <v>800</v>
      </c>
      <c r="B24838" t="s">
        <v>9075</v>
      </c>
      <c r="C24838" s="27">
        <v>33840</v>
      </c>
      <c r="D24838">
        <v>3000</v>
      </c>
      <c r="E24838">
        <v>2.51893939393939E-2</v>
      </c>
      <c r="F24838">
        <v>5</v>
      </c>
      <c r="G24838">
        <v>36.709447656280702</v>
      </c>
      <c r="H24838" s="73">
        <f t="shared" si="1164"/>
        <v>7.8105207779320641E-4</v>
      </c>
      <c r="I24838">
        <f t="shared" si="1165"/>
        <v>3000</v>
      </c>
      <c r="J24838" t="str">
        <f t="shared" si="1166"/>
        <v/>
      </c>
    </row>
    <row r="24839" spans="1:10" x14ac:dyDescent="0.25">
      <c r="A24839" t="s">
        <v>800</v>
      </c>
      <c r="B24839" t="s">
        <v>8182</v>
      </c>
      <c r="C24839" s="27">
        <v>33840</v>
      </c>
      <c r="D24839">
        <v>3000</v>
      </c>
      <c r="E24839">
        <v>1.6098484848484799E-2</v>
      </c>
      <c r="F24839">
        <v>1</v>
      </c>
      <c r="G24839">
        <v>35.0847550653193</v>
      </c>
      <c r="H24839" s="73">
        <f t="shared" si="1164"/>
        <v>7.4648415032594251E-4</v>
      </c>
      <c r="I24839">
        <f t="shared" si="1165"/>
        <v>3000</v>
      </c>
      <c r="J24839" t="str">
        <f t="shared" si="1166"/>
        <v/>
      </c>
    </row>
    <row r="24840" spans="1:10" x14ac:dyDescent="0.25">
      <c r="A24840" t="s">
        <v>800</v>
      </c>
      <c r="B24840" t="s">
        <v>12893</v>
      </c>
      <c r="C24840" s="27">
        <v>33840</v>
      </c>
      <c r="D24840">
        <v>3000</v>
      </c>
      <c r="E24840">
        <v>3.69318181818181E-2</v>
      </c>
      <c r="F24840">
        <v>2</v>
      </c>
      <c r="G24840">
        <v>34.086720457334302</v>
      </c>
      <c r="H24840" s="73">
        <f t="shared" si="1164"/>
        <v>7.252493714326447E-4</v>
      </c>
      <c r="I24840">
        <f t="shared" si="1165"/>
        <v>3000</v>
      </c>
      <c r="J24840" t="str">
        <f t="shared" si="1166"/>
        <v/>
      </c>
    </row>
    <row r="24841" spans="1:10" x14ac:dyDescent="0.25">
      <c r="A24841" t="s">
        <v>800</v>
      </c>
      <c r="B24841" t="s">
        <v>8805</v>
      </c>
      <c r="C24841" s="27">
        <v>33840</v>
      </c>
      <c r="D24841">
        <v>3000</v>
      </c>
      <c r="E24841">
        <v>3.8446969696969598E-2</v>
      </c>
      <c r="F24841">
        <v>1</v>
      </c>
      <c r="G24841">
        <v>33.626089099802698</v>
      </c>
      <c r="H24841" s="73">
        <f t="shared" si="1164"/>
        <v>7.1544870425112122E-4</v>
      </c>
      <c r="I24841">
        <f t="shared" si="1165"/>
        <v>3000</v>
      </c>
      <c r="J24841" t="str">
        <f t="shared" si="1166"/>
        <v/>
      </c>
    </row>
    <row r="24842" spans="1:10" x14ac:dyDescent="0.25">
      <c r="A24842" t="s">
        <v>800</v>
      </c>
      <c r="B24842" t="s">
        <v>8225</v>
      </c>
      <c r="C24842" s="27">
        <v>33840</v>
      </c>
      <c r="D24842">
        <v>3000</v>
      </c>
      <c r="E24842">
        <v>8.1439393939393891E-3</v>
      </c>
      <c r="F24842">
        <v>2</v>
      </c>
      <c r="G24842">
        <v>33.165457742271201</v>
      </c>
      <c r="H24842" s="73">
        <f t="shared" si="1164"/>
        <v>7.0564803706960001E-4</v>
      </c>
      <c r="I24842">
        <f t="shared" si="1165"/>
        <v>3000</v>
      </c>
      <c r="J24842" t="str">
        <f t="shared" si="1166"/>
        <v/>
      </c>
    </row>
    <row r="24843" spans="1:10" x14ac:dyDescent="0.25">
      <c r="A24843" t="s">
        <v>800</v>
      </c>
      <c r="B24843" t="s">
        <v>4007</v>
      </c>
      <c r="C24843" s="27">
        <v>33840</v>
      </c>
      <c r="D24843">
        <v>3000</v>
      </c>
      <c r="E24843">
        <v>2.44318181818181E-2</v>
      </c>
      <c r="F24843">
        <v>3</v>
      </c>
      <c r="G24843">
        <v>32.167423134286203</v>
      </c>
      <c r="H24843" s="73">
        <f t="shared" si="1164"/>
        <v>6.844132581763022E-4</v>
      </c>
      <c r="I24843">
        <f t="shared" si="1165"/>
        <v>3000</v>
      </c>
      <c r="J24843" t="str">
        <f t="shared" si="1166"/>
        <v/>
      </c>
    </row>
    <row r="24844" spans="1:10" x14ac:dyDescent="0.25">
      <c r="A24844" t="s">
        <v>800</v>
      </c>
      <c r="B24844" t="s">
        <v>10948</v>
      </c>
      <c r="C24844" s="27">
        <v>33840</v>
      </c>
      <c r="D24844">
        <v>3000</v>
      </c>
      <c r="E24844">
        <v>1.78030303030303E-2</v>
      </c>
      <c r="F24844">
        <v>2</v>
      </c>
      <c r="G24844">
        <v>31.322932312144999</v>
      </c>
      <c r="H24844" s="73">
        <f t="shared" si="1164"/>
        <v>6.6644536834351063E-4</v>
      </c>
      <c r="I24844">
        <f t="shared" si="1165"/>
        <v>3000</v>
      </c>
      <c r="J24844" t="str">
        <f t="shared" si="1166"/>
        <v/>
      </c>
    </row>
    <row r="24845" spans="1:10" x14ac:dyDescent="0.25">
      <c r="A24845" t="s">
        <v>800</v>
      </c>
      <c r="B24845" t="s">
        <v>13187</v>
      </c>
      <c r="C24845" s="27">
        <v>33840</v>
      </c>
      <c r="D24845">
        <v>3000</v>
      </c>
      <c r="E24845">
        <v>2.4810606060605998E-2</v>
      </c>
      <c r="F24845">
        <v>11</v>
      </c>
      <c r="G24845">
        <v>30.214439706233001</v>
      </c>
      <c r="H24845" s="73">
        <f t="shared" si="1164"/>
        <v>6.4286041928155325E-4</v>
      </c>
      <c r="I24845">
        <f t="shared" si="1165"/>
        <v>3000</v>
      </c>
      <c r="J24845" t="str">
        <f t="shared" si="1166"/>
        <v/>
      </c>
    </row>
    <row r="24846" spans="1:10" x14ac:dyDescent="0.25">
      <c r="A24846" t="s">
        <v>800</v>
      </c>
      <c r="B24846" t="s">
        <v>7327</v>
      </c>
      <c r="C24846" s="27">
        <v>33840</v>
      </c>
      <c r="D24846">
        <v>3000</v>
      </c>
      <c r="E24846">
        <v>3.2765151515151497E-2</v>
      </c>
      <c r="F24846">
        <v>1</v>
      </c>
      <c r="G24846">
        <v>29.019775524487301</v>
      </c>
      <c r="H24846" s="73">
        <f t="shared" si="1164"/>
        <v>6.1744203243590005E-4</v>
      </c>
      <c r="I24846">
        <f t="shared" si="1165"/>
        <v>3000</v>
      </c>
      <c r="J24846" t="str">
        <f t="shared" si="1166"/>
        <v/>
      </c>
    </row>
    <row r="24847" spans="1:10" x14ac:dyDescent="0.25">
      <c r="A24847" t="s">
        <v>800</v>
      </c>
      <c r="B24847" t="s">
        <v>10406</v>
      </c>
      <c r="C24847" s="27">
        <v>54477.272727272699</v>
      </c>
      <c r="D24847">
        <v>3000</v>
      </c>
      <c r="E24847">
        <v>6.4393939393939295E-2</v>
      </c>
      <c r="F24847">
        <v>1</v>
      </c>
      <c r="G24847">
        <v>44.220610323028303</v>
      </c>
      <c r="H24847" s="73">
        <f t="shared" si="1164"/>
        <v>5.8444260952588171E-4</v>
      </c>
      <c r="I24847">
        <f t="shared" si="1165"/>
        <v>3000</v>
      </c>
      <c r="J24847" t="str">
        <f t="shared" si="1166"/>
        <v/>
      </c>
    </row>
    <row r="24848" spans="1:10" x14ac:dyDescent="0.25">
      <c r="A24848" t="s">
        <v>800</v>
      </c>
      <c r="B24848" t="s">
        <v>10141</v>
      </c>
      <c r="C24848" s="27">
        <v>33840</v>
      </c>
      <c r="D24848">
        <v>3000</v>
      </c>
      <c r="E24848">
        <v>1.1931818181818101E-2</v>
      </c>
      <c r="F24848">
        <v>2</v>
      </c>
      <c r="G24848">
        <v>26.639846843907598</v>
      </c>
      <c r="H24848" s="73">
        <f t="shared" si="1164"/>
        <v>5.6680525199803396E-4</v>
      </c>
      <c r="I24848">
        <f t="shared" si="1165"/>
        <v>3000</v>
      </c>
      <c r="J24848" t="str">
        <f t="shared" si="1166"/>
        <v/>
      </c>
    </row>
    <row r="24849" spans="1:10" x14ac:dyDescent="0.25">
      <c r="A24849" t="s">
        <v>800</v>
      </c>
      <c r="B24849" t="s">
        <v>9480</v>
      </c>
      <c r="C24849" s="27">
        <v>33840</v>
      </c>
      <c r="D24849">
        <v>3000</v>
      </c>
      <c r="E24849">
        <v>3.6742424242424201E-2</v>
      </c>
      <c r="F24849">
        <v>3</v>
      </c>
      <c r="G24849">
        <v>26.286696136466801</v>
      </c>
      <c r="H24849" s="73">
        <f t="shared" si="1164"/>
        <v>5.592914071588681E-4</v>
      </c>
      <c r="I24849">
        <f t="shared" si="1165"/>
        <v>3000</v>
      </c>
      <c r="J24849" t="str">
        <f t="shared" si="1166"/>
        <v/>
      </c>
    </row>
    <row r="24850" spans="1:10" x14ac:dyDescent="0.25">
      <c r="A24850" t="s">
        <v>800</v>
      </c>
      <c r="B24850" t="s">
        <v>12515</v>
      </c>
      <c r="C24850" s="27">
        <v>33840</v>
      </c>
      <c r="D24850">
        <v>3000</v>
      </c>
      <c r="E24850">
        <v>1.40151515151515E-2</v>
      </c>
      <c r="G24850">
        <v>25.1811808783911</v>
      </c>
      <c r="H24850" s="73">
        <f t="shared" si="1164"/>
        <v>5.3576980592321484E-4</v>
      </c>
      <c r="I24850">
        <f t="shared" si="1165"/>
        <v>3000</v>
      </c>
      <c r="J24850" t="str">
        <f t="shared" si="1166"/>
        <v/>
      </c>
    </row>
    <row r="24851" spans="1:10" x14ac:dyDescent="0.25">
      <c r="A24851" t="s">
        <v>800</v>
      </c>
      <c r="B24851" t="s">
        <v>8965</v>
      </c>
      <c r="C24851" s="27">
        <v>33840</v>
      </c>
      <c r="D24851">
        <v>3000</v>
      </c>
      <c r="E24851">
        <v>1.8560606060606E-2</v>
      </c>
      <c r="F24851">
        <v>2</v>
      </c>
      <c r="G24851">
        <v>25.027637092547199</v>
      </c>
      <c r="H24851" s="73">
        <f t="shared" si="1164"/>
        <v>5.3250291686270633E-4</v>
      </c>
      <c r="I24851">
        <f t="shared" si="1165"/>
        <v>3000</v>
      </c>
      <c r="J24851" t="str">
        <f t="shared" si="1166"/>
        <v/>
      </c>
    </row>
    <row r="24852" spans="1:10" x14ac:dyDescent="0.25">
      <c r="A24852" t="s">
        <v>800</v>
      </c>
      <c r="B24852" t="s">
        <v>3865</v>
      </c>
      <c r="C24852" s="27">
        <v>33840</v>
      </c>
      <c r="D24852">
        <v>3000</v>
      </c>
      <c r="E24852">
        <v>1.7234848484848402E-2</v>
      </c>
      <c r="F24852">
        <v>5</v>
      </c>
      <c r="G24852">
        <v>24.7110030955692</v>
      </c>
      <c r="H24852" s="73">
        <f t="shared" si="1164"/>
        <v>5.2576602330998295E-4</v>
      </c>
      <c r="I24852">
        <f t="shared" si="1165"/>
        <v>3000</v>
      </c>
      <c r="J24852" t="str">
        <f t="shared" si="1166"/>
        <v/>
      </c>
    </row>
    <row r="24853" spans="1:10" x14ac:dyDescent="0.25">
      <c r="A24853" t="s">
        <v>800</v>
      </c>
      <c r="B24853" t="s">
        <v>11201</v>
      </c>
      <c r="C24853" s="27">
        <v>33840</v>
      </c>
      <c r="D24853">
        <v>3000</v>
      </c>
      <c r="E24853">
        <v>7.5757575757575699E-3</v>
      </c>
      <c r="F24853">
        <v>1</v>
      </c>
      <c r="G24853">
        <v>23.9528305916403</v>
      </c>
      <c r="H24853" s="73">
        <f t="shared" si="1164"/>
        <v>5.0963469343915529E-4</v>
      </c>
      <c r="I24853">
        <f t="shared" si="1165"/>
        <v>3000</v>
      </c>
      <c r="J24853" t="str">
        <f t="shared" si="1166"/>
        <v/>
      </c>
    </row>
    <row r="24854" spans="1:10" x14ac:dyDescent="0.25">
      <c r="A24854" t="s">
        <v>800</v>
      </c>
      <c r="B24854" t="s">
        <v>12217</v>
      </c>
      <c r="C24854" s="27">
        <v>33840</v>
      </c>
      <c r="D24854">
        <v>3000</v>
      </c>
      <c r="E24854">
        <v>1.7234848484848402E-2</v>
      </c>
      <c r="F24854">
        <v>6</v>
      </c>
      <c r="G24854">
        <v>23.415427341186799</v>
      </c>
      <c r="H24854" s="73">
        <f t="shared" si="1164"/>
        <v>4.9820058172737869E-4</v>
      </c>
      <c r="I24854">
        <f t="shared" si="1165"/>
        <v>3000</v>
      </c>
      <c r="J24854" t="str">
        <f t="shared" si="1166"/>
        <v/>
      </c>
    </row>
    <row r="24855" spans="1:10" x14ac:dyDescent="0.25">
      <c r="A24855" t="s">
        <v>800</v>
      </c>
      <c r="B24855" t="s">
        <v>10417</v>
      </c>
      <c r="C24855" s="27">
        <v>33840</v>
      </c>
      <c r="D24855">
        <v>3000</v>
      </c>
      <c r="E24855">
        <v>9.8484848484848408E-3</v>
      </c>
      <c r="F24855">
        <v>8</v>
      </c>
      <c r="G24855">
        <v>22.417392733201801</v>
      </c>
      <c r="H24855" s="73">
        <f t="shared" si="1164"/>
        <v>4.7696580283408088E-4</v>
      </c>
      <c r="I24855">
        <f t="shared" si="1165"/>
        <v>3000</v>
      </c>
      <c r="J24855" t="str">
        <f t="shared" si="1166"/>
        <v/>
      </c>
    </row>
    <row r="24856" spans="1:10" x14ac:dyDescent="0.25">
      <c r="A24856" t="s">
        <v>800</v>
      </c>
      <c r="B24856" t="s">
        <v>12803</v>
      </c>
      <c r="C24856" s="27">
        <v>33840</v>
      </c>
      <c r="D24856">
        <v>3000</v>
      </c>
      <c r="E24856">
        <v>1.1553030303030299E-2</v>
      </c>
      <c r="G24856">
        <v>21.189042446451001</v>
      </c>
      <c r="H24856" s="73">
        <f t="shared" si="1164"/>
        <v>4.5083069035002128E-4</v>
      </c>
      <c r="I24856">
        <f t="shared" si="1165"/>
        <v>3000</v>
      </c>
      <c r="J24856" t="str">
        <f t="shared" si="1166"/>
        <v/>
      </c>
    </row>
    <row r="24857" spans="1:10" x14ac:dyDescent="0.25">
      <c r="A24857" t="s">
        <v>800</v>
      </c>
      <c r="B24857" t="s">
        <v>4740</v>
      </c>
      <c r="C24857" s="27">
        <v>33840</v>
      </c>
      <c r="D24857">
        <v>3000</v>
      </c>
      <c r="E24857">
        <v>1.13636363636363E-2</v>
      </c>
      <c r="F24857">
        <v>1</v>
      </c>
      <c r="G24857">
        <v>20.881954874763299</v>
      </c>
      <c r="H24857" s="73">
        <f t="shared" si="1164"/>
        <v>4.4429691222900637E-4</v>
      </c>
      <c r="I24857">
        <f t="shared" si="1165"/>
        <v>3000</v>
      </c>
      <c r="J24857" t="str">
        <f t="shared" si="1166"/>
        <v/>
      </c>
    </row>
    <row r="24858" spans="1:10" x14ac:dyDescent="0.25">
      <c r="A24858" t="s">
        <v>800</v>
      </c>
      <c r="B24858" t="s">
        <v>7036</v>
      </c>
      <c r="C24858" s="27">
        <v>33840</v>
      </c>
      <c r="D24858">
        <v>3000</v>
      </c>
      <c r="E24858">
        <v>5.6818181818181802E-3</v>
      </c>
      <c r="G24858">
        <v>20.881954874763299</v>
      </c>
      <c r="H24858" s="73">
        <f t="shared" si="1164"/>
        <v>4.4429691222900637E-4</v>
      </c>
      <c r="I24858">
        <f t="shared" si="1165"/>
        <v>3000</v>
      </c>
      <c r="J24858" t="str">
        <f t="shared" si="1166"/>
        <v/>
      </c>
    </row>
    <row r="24859" spans="1:10" x14ac:dyDescent="0.25">
      <c r="A24859" t="s">
        <v>800</v>
      </c>
      <c r="B24859" t="s">
        <v>7716</v>
      </c>
      <c r="C24859" s="27">
        <v>62488.636363636302</v>
      </c>
      <c r="D24859">
        <v>3000</v>
      </c>
      <c r="E24859">
        <v>7.3863636363636298E-2</v>
      </c>
      <c r="G24859">
        <v>38.385946460962003</v>
      </c>
      <c r="H24859" s="73">
        <f t="shared" si="1164"/>
        <v>4.4228651896100309E-4</v>
      </c>
      <c r="I24859">
        <f t="shared" si="1165"/>
        <v>3000</v>
      </c>
      <c r="J24859" t="str">
        <f t="shared" si="1166"/>
        <v/>
      </c>
    </row>
    <row r="24860" spans="1:10" x14ac:dyDescent="0.25">
      <c r="A24860" t="s">
        <v>800</v>
      </c>
      <c r="B24860" t="s">
        <v>11016</v>
      </c>
      <c r="C24860" s="27">
        <v>97418.181818181794</v>
      </c>
      <c r="D24860">
        <v>3000</v>
      </c>
      <c r="E24860">
        <v>0.115151515151515</v>
      </c>
      <c r="G24860">
        <v>58.469473649337402</v>
      </c>
      <c r="H24860" s="73">
        <f t="shared" si="1164"/>
        <v>4.3213720726274042E-4</v>
      </c>
      <c r="I24860">
        <f t="shared" si="1165"/>
        <v>3000</v>
      </c>
      <c r="J24860" t="str">
        <f t="shared" si="1166"/>
        <v/>
      </c>
    </row>
    <row r="24861" spans="1:10" x14ac:dyDescent="0.25">
      <c r="A24861" t="s">
        <v>800</v>
      </c>
      <c r="B24861" t="s">
        <v>10423</v>
      </c>
      <c r="C24861" s="27">
        <v>33840</v>
      </c>
      <c r="D24861">
        <v>3000</v>
      </c>
      <c r="E24861">
        <v>1.40151515151515E-2</v>
      </c>
      <c r="F24861">
        <v>1</v>
      </c>
      <c r="G24861">
        <v>19.500060802168701</v>
      </c>
      <c r="H24861" s="73">
        <f t="shared" si="1164"/>
        <v>4.1489491068444042E-4</v>
      </c>
      <c r="I24861">
        <f t="shared" si="1165"/>
        <v>3000</v>
      </c>
      <c r="J24861" t="str">
        <f t="shared" si="1166"/>
        <v/>
      </c>
    </row>
    <row r="24862" spans="1:10" x14ac:dyDescent="0.25">
      <c r="A24862" t="s">
        <v>800</v>
      </c>
      <c r="B24862" t="s">
        <v>9020</v>
      </c>
      <c r="C24862" s="27">
        <v>33840</v>
      </c>
      <c r="D24862">
        <v>3000</v>
      </c>
      <c r="E24862">
        <v>1.04166666666666E-2</v>
      </c>
      <c r="G24862">
        <v>19.3465170163248</v>
      </c>
      <c r="H24862" s="73">
        <f t="shared" si="1164"/>
        <v>4.116280216239319E-4</v>
      </c>
      <c r="I24862">
        <f t="shared" si="1165"/>
        <v>3000</v>
      </c>
      <c r="J24862" t="str">
        <f t="shared" si="1166"/>
        <v/>
      </c>
    </row>
    <row r="24863" spans="1:10" x14ac:dyDescent="0.25">
      <c r="A24863" t="s">
        <v>800</v>
      </c>
      <c r="B24863" t="s">
        <v>9747</v>
      </c>
      <c r="C24863" s="27">
        <v>39736.363636363603</v>
      </c>
      <c r="D24863">
        <v>3000</v>
      </c>
      <c r="E24863">
        <v>4.6969696969696897E-2</v>
      </c>
      <c r="F24863">
        <v>1</v>
      </c>
      <c r="G24863">
        <v>22.6557662213161</v>
      </c>
      <c r="H24863" s="73">
        <f t="shared" si="1164"/>
        <v>4.1050942226681221E-4</v>
      </c>
      <c r="I24863">
        <f t="shared" si="1165"/>
        <v>3000</v>
      </c>
      <c r="J24863" t="str">
        <f t="shared" si="1166"/>
        <v/>
      </c>
    </row>
    <row r="24864" spans="1:10" x14ac:dyDescent="0.25">
      <c r="A24864" t="s">
        <v>800</v>
      </c>
      <c r="B24864" t="s">
        <v>10874</v>
      </c>
      <c r="C24864" s="27">
        <v>33840</v>
      </c>
      <c r="D24864">
        <v>3000</v>
      </c>
      <c r="E24864">
        <v>2.0643939393939301E-2</v>
      </c>
      <c r="F24864">
        <v>2</v>
      </c>
      <c r="G24864">
        <v>19.192973230481002</v>
      </c>
      <c r="H24864" s="73">
        <f t="shared" si="1164"/>
        <v>4.0836113256342556E-4</v>
      </c>
      <c r="I24864">
        <f t="shared" si="1165"/>
        <v>3000</v>
      </c>
      <c r="J24864" t="str">
        <f t="shared" si="1166"/>
        <v/>
      </c>
    </row>
    <row r="24865" spans="1:10" x14ac:dyDescent="0.25">
      <c r="A24865" t="s">
        <v>800</v>
      </c>
      <c r="B24865" t="s">
        <v>9564</v>
      </c>
      <c r="C24865" s="27">
        <v>34929.545454545398</v>
      </c>
      <c r="D24865">
        <v>3000</v>
      </c>
      <c r="E24865">
        <v>4.12878787878787E-2</v>
      </c>
      <c r="F24865">
        <v>3</v>
      </c>
      <c r="G24865">
        <v>19.149980970444702</v>
      </c>
      <c r="H24865" s="73">
        <f t="shared" si="1164"/>
        <v>3.9473706626565761E-4</v>
      </c>
      <c r="I24865">
        <f t="shared" si="1165"/>
        <v>3000</v>
      </c>
      <c r="J24865" t="str">
        <f t="shared" si="1166"/>
        <v/>
      </c>
    </row>
    <row r="24866" spans="1:10" x14ac:dyDescent="0.25">
      <c r="A24866" t="s">
        <v>800</v>
      </c>
      <c r="B24866" t="s">
        <v>12626</v>
      </c>
      <c r="C24866" s="27">
        <v>33840</v>
      </c>
      <c r="D24866">
        <v>3000</v>
      </c>
      <c r="E24866">
        <v>4.3560606060606003E-3</v>
      </c>
      <c r="F24866">
        <v>1</v>
      </c>
      <c r="G24866">
        <v>18.348482408339802</v>
      </c>
      <c r="H24866" s="73">
        <f t="shared" si="1164"/>
        <v>3.903932427306341E-4</v>
      </c>
      <c r="I24866">
        <f t="shared" si="1165"/>
        <v>3000</v>
      </c>
      <c r="J24866" t="str">
        <f t="shared" si="1166"/>
        <v/>
      </c>
    </row>
    <row r="24867" spans="1:10" x14ac:dyDescent="0.25">
      <c r="A24867" t="s">
        <v>800</v>
      </c>
      <c r="B24867" t="s">
        <v>9148</v>
      </c>
      <c r="C24867" s="27">
        <v>33840</v>
      </c>
      <c r="D24867">
        <v>3000</v>
      </c>
      <c r="E24867">
        <v>2.0643939393939301E-2</v>
      </c>
      <c r="F24867">
        <v>6</v>
      </c>
      <c r="G24867">
        <v>18.291902988783001</v>
      </c>
      <c r="H24867" s="73">
        <f t="shared" si="1164"/>
        <v>3.8918942529325533E-4</v>
      </c>
      <c r="I24867">
        <f t="shared" si="1165"/>
        <v>3000</v>
      </c>
      <c r="J24867" t="str">
        <f t="shared" si="1166"/>
        <v/>
      </c>
    </row>
    <row r="24868" spans="1:10" x14ac:dyDescent="0.25">
      <c r="A24868" t="s">
        <v>800</v>
      </c>
      <c r="B24868" t="s">
        <v>4218</v>
      </c>
      <c r="C24868" s="27">
        <v>33840</v>
      </c>
      <c r="D24868">
        <v>3000</v>
      </c>
      <c r="E24868">
        <v>2.0454545454545399E-2</v>
      </c>
      <c r="F24868">
        <v>7</v>
      </c>
      <c r="G24868">
        <v>17.8110791578864</v>
      </c>
      <c r="H24868" s="73">
        <f t="shared" si="1164"/>
        <v>3.7895913101885955E-4</v>
      </c>
      <c r="I24868">
        <f t="shared" si="1165"/>
        <v>3000</v>
      </c>
      <c r="J24868" t="str">
        <f t="shared" si="1166"/>
        <v/>
      </c>
    </row>
    <row r="24869" spans="1:10" x14ac:dyDescent="0.25">
      <c r="A24869" t="s">
        <v>800</v>
      </c>
      <c r="B24869" t="s">
        <v>4220</v>
      </c>
      <c r="C24869" s="27">
        <v>33840</v>
      </c>
      <c r="D24869">
        <v>3000</v>
      </c>
      <c r="E24869">
        <v>1.9696969696969598E-2</v>
      </c>
      <c r="F24869">
        <v>2</v>
      </c>
      <c r="G24869">
        <v>17.8110791578864</v>
      </c>
      <c r="H24869" s="73">
        <f t="shared" si="1164"/>
        <v>3.7895913101885955E-4</v>
      </c>
      <c r="I24869">
        <f t="shared" si="1165"/>
        <v>3000</v>
      </c>
      <c r="J24869" t="str">
        <f t="shared" si="1166"/>
        <v/>
      </c>
    </row>
    <row r="24870" spans="1:10" x14ac:dyDescent="0.25">
      <c r="A24870" t="s">
        <v>800</v>
      </c>
      <c r="B24870" t="s">
        <v>6821</v>
      </c>
      <c r="C24870" s="27">
        <v>33840</v>
      </c>
      <c r="D24870">
        <v>3000</v>
      </c>
      <c r="E24870">
        <v>1.34469696969696E-2</v>
      </c>
      <c r="F24870">
        <v>2</v>
      </c>
      <c r="G24870">
        <v>17.8110791578864</v>
      </c>
      <c r="H24870" s="73">
        <f t="shared" si="1164"/>
        <v>3.7895913101885955E-4</v>
      </c>
      <c r="I24870">
        <f t="shared" si="1165"/>
        <v>3000</v>
      </c>
      <c r="J24870" t="str">
        <f t="shared" si="1166"/>
        <v/>
      </c>
    </row>
    <row r="24871" spans="1:10" x14ac:dyDescent="0.25">
      <c r="A24871" t="s">
        <v>800</v>
      </c>
      <c r="B24871" t="s">
        <v>13056</v>
      </c>
      <c r="C24871" s="27">
        <v>33840</v>
      </c>
      <c r="D24871">
        <v>3000</v>
      </c>
      <c r="E24871">
        <v>1.8560606060606E-2</v>
      </c>
      <c r="F24871">
        <v>1</v>
      </c>
      <c r="G24871">
        <v>17.503991586198701</v>
      </c>
      <c r="H24871" s="73">
        <f t="shared" si="1164"/>
        <v>3.7242535289784469E-4</v>
      </c>
      <c r="I24871">
        <f t="shared" si="1165"/>
        <v>3000</v>
      </c>
      <c r="J24871" t="str">
        <f t="shared" si="1166"/>
        <v/>
      </c>
    </row>
    <row r="24872" spans="1:10" x14ac:dyDescent="0.25">
      <c r="A24872" t="s">
        <v>800</v>
      </c>
      <c r="B24872" t="s">
        <v>12579</v>
      </c>
      <c r="C24872" s="27">
        <v>33840</v>
      </c>
      <c r="D24872">
        <v>3000</v>
      </c>
      <c r="E24872">
        <v>8.7121212121212092E-3</v>
      </c>
      <c r="F24872">
        <v>1</v>
      </c>
      <c r="G24872">
        <v>16.5827288711356</v>
      </c>
      <c r="H24872" s="73">
        <f t="shared" si="1164"/>
        <v>3.5282401853480001E-4</v>
      </c>
      <c r="I24872">
        <f t="shared" si="1165"/>
        <v>3000</v>
      </c>
      <c r="J24872" t="str">
        <f t="shared" si="1166"/>
        <v/>
      </c>
    </row>
    <row r="24873" spans="1:10" x14ac:dyDescent="0.25">
      <c r="A24873" t="s">
        <v>800</v>
      </c>
      <c r="B24873" t="s">
        <v>10702</v>
      </c>
      <c r="C24873" s="27">
        <v>33840</v>
      </c>
      <c r="D24873">
        <v>3000</v>
      </c>
      <c r="E24873">
        <v>7.7651515151515096E-3</v>
      </c>
      <c r="F24873">
        <v>5</v>
      </c>
      <c r="G24873">
        <v>15.858275882009499</v>
      </c>
      <c r="H24873" s="73">
        <f t="shared" si="1164"/>
        <v>3.374101251491383E-4</v>
      </c>
      <c r="I24873">
        <f t="shared" si="1165"/>
        <v>3000</v>
      </c>
      <c r="J24873" t="str">
        <f t="shared" si="1166"/>
        <v/>
      </c>
    </row>
    <row r="24874" spans="1:10" x14ac:dyDescent="0.25">
      <c r="A24874" t="s">
        <v>800</v>
      </c>
      <c r="B24874" t="s">
        <v>12818</v>
      </c>
      <c r="C24874" s="27">
        <v>33840</v>
      </c>
      <c r="D24874">
        <v>3000</v>
      </c>
      <c r="E24874">
        <v>2.0454545454545399E-2</v>
      </c>
      <c r="F24874">
        <v>5</v>
      </c>
      <c r="G24874">
        <v>15.858275882009499</v>
      </c>
      <c r="H24874" s="73">
        <f t="shared" si="1164"/>
        <v>3.374101251491383E-4</v>
      </c>
      <c r="I24874">
        <f t="shared" si="1165"/>
        <v>3000</v>
      </c>
      <c r="J24874" t="str">
        <f t="shared" si="1166"/>
        <v/>
      </c>
    </row>
    <row r="24875" spans="1:10" x14ac:dyDescent="0.25">
      <c r="A24875" t="s">
        <v>800</v>
      </c>
      <c r="B24875" t="s">
        <v>4375</v>
      </c>
      <c r="C24875" s="27">
        <v>33840</v>
      </c>
      <c r="D24875">
        <v>3000</v>
      </c>
      <c r="E24875">
        <v>7.9545454545454503E-3</v>
      </c>
      <c r="G24875">
        <v>15.354378584384801</v>
      </c>
      <c r="H24875" s="73">
        <f t="shared" si="1164"/>
        <v>3.2668890605074046E-4</v>
      </c>
      <c r="I24875">
        <f t="shared" si="1165"/>
        <v>3000</v>
      </c>
      <c r="J24875" t="str">
        <f t="shared" si="1166"/>
        <v/>
      </c>
    </row>
    <row r="24876" spans="1:10" x14ac:dyDescent="0.25">
      <c r="A24876" t="s">
        <v>800</v>
      </c>
      <c r="B24876" t="s">
        <v>8867</v>
      </c>
      <c r="C24876" s="27">
        <v>33840</v>
      </c>
      <c r="D24876">
        <v>3000</v>
      </c>
      <c r="E24876">
        <v>1.9128787878787801E-2</v>
      </c>
      <c r="F24876">
        <v>1</v>
      </c>
      <c r="G24876">
        <v>14.863038469684501</v>
      </c>
      <c r="H24876" s="73">
        <f t="shared" si="1164"/>
        <v>3.1623486105711703E-4</v>
      </c>
      <c r="I24876">
        <f t="shared" si="1165"/>
        <v>3000</v>
      </c>
      <c r="J24876" t="str">
        <f t="shared" si="1166"/>
        <v/>
      </c>
    </row>
    <row r="24877" spans="1:10" x14ac:dyDescent="0.25">
      <c r="A24877" t="s">
        <v>800</v>
      </c>
      <c r="B24877" t="s">
        <v>8504</v>
      </c>
      <c r="C24877" s="27">
        <v>33840</v>
      </c>
      <c r="D24877">
        <v>3000</v>
      </c>
      <c r="E24877">
        <v>9.2803030303030293E-3</v>
      </c>
      <c r="F24877">
        <v>4</v>
      </c>
      <c r="G24877">
        <v>13.742168833024399</v>
      </c>
      <c r="H24877" s="73">
        <f t="shared" si="1164"/>
        <v>2.9238657091541277E-4</v>
      </c>
      <c r="I24877">
        <f t="shared" si="1165"/>
        <v>3000</v>
      </c>
      <c r="J24877" t="str">
        <f t="shared" si="1166"/>
        <v/>
      </c>
    </row>
    <row r="24878" spans="1:10" x14ac:dyDescent="0.25">
      <c r="A24878" t="s">
        <v>800</v>
      </c>
      <c r="B24878" t="s">
        <v>8316</v>
      </c>
      <c r="C24878" s="27">
        <v>33840</v>
      </c>
      <c r="D24878">
        <v>3000</v>
      </c>
      <c r="E24878">
        <v>8.5227272727272704E-3</v>
      </c>
      <c r="F24878">
        <v>4</v>
      </c>
      <c r="G24878">
        <v>13.3799670163634</v>
      </c>
      <c r="H24878" s="73">
        <f t="shared" si="1164"/>
        <v>2.8468014928432768E-4</v>
      </c>
      <c r="I24878">
        <f t="shared" si="1165"/>
        <v>3000</v>
      </c>
      <c r="J24878" t="str">
        <f t="shared" si="1166"/>
        <v/>
      </c>
    </row>
    <row r="24879" spans="1:10" x14ac:dyDescent="0.25">
      <c r="A24879" t="s">
        <v>800</v>
      </c>
      <c r="B24879" t="s">
        <v>4381</v>
      </c>
      <c r="C24879" s="27">
        <v>33840</v>
      </c>
      <c r="D24879">
        <v>3000</v>
      </c>
      <c r="E24879">
        <v>3.2386363636363602E-2</v>
      </c>
      <c r="F24879">
        <v>1</v>
      </c>
      <c r="G24879">
        <v>12.9590955252207</v>
      </c>
      <c r="H24879" s="73">
        <f t="shared" si="1164"/>
        <v>2.7572543670682342E-4</v>
      </c>
      <c r="I24879">
        <f t="shared" si="1165"/>
        <v>3000</v>
      </c>
      <c r="J24879" t="str">
        <f t="shared" si="1166"/>
        <v/>
      </c>
    </row>
    <row r="24880" spans="1:10" x14ac:dyDescent="0.25">
      <c r="A24880" t="s">
        <v>800</v>
      </c>
      <c r="B24880" t="s">
        <v>6709</v>
      </c>
      <c r="C24880" s="27">
        <v>33840</v>
      </c>
      <c r="D24880">
        <v>3000</v>
      </c>
      <c r="E24880">
        <v>2.12121212121212E-2</v>
      </c>
      <c r="G24880">
        <v>12.774842982208099</v>
      </c>
      <c r="H24880" s="73">
        <f t="shared" si="1164"/>
        <v>2.7180516983421491E-4</v>
      </c>
      <c r="I24880">
        <f t="shared" si="1165"/>
        <v>3000</v>
      </c>
      <c r="J24880" t="str">
        <f t="shared" si="1166"/>
        <v/>
      </c>
    </row>
    <row r="24881" spans="1:10" x14ac:dyDescent="0.25">
      <c r="A24881" t="s">
        <v>800</v>
      </c>
      <c r="B24881" t="s">
        <v>12899</v>
      </c>
      <c r="C24881" s="27">
        <v>33840</v>
      </c>
      <c r="D24881">
        <v>3000</v>
      </c>
      <c r="E24881">
        <v>2.0833333333333301E-2</v>
      </c>
      <c r="G24881">
        <v>12.5905904391955</v>
      </c>
      <c r="H24881" s="73">
        <f t="shared" si="1164"/>
        <v>2.6788490296160639E-4</v>
      </c>
      <c r="I24881">
        <f t="shared" si="1165"/>
        <v>3000</v>
      </c>
      <c r="J24881" t="str">
        <f t="shared" si="1166"/>
        <v/>
      </c>
    </row>
    <row r="24882" spans="1:10" x14ac:dyDescent="0.25">
      <c r="A24882" t="s">
        <v>800</v>
      </c>
      <c r="B24882" t="s">
        <v>8315</v>
      </c>
      <c r="C24882" s="27">
        <v>33840</v>
      </c>
      <c r="D24882">
        <v>3000</v>
      </c>
      <c r="E24882">
        <v>1.4393939393939299E-2</v>
      </c>
      <c r="F24882">
        <v>2</v>
      </c>
      <c r="G24882">
        <v>12.1319588964061</v>
      </c>
      <c r="H24882" s="73">
        <f t="shared" si="1164"/>
        <v>2.5812678502991701E-4</v>
      </c>
      <c r="I24882">
        <f t="shared" si="1165"/>
        <v>3000</v>
      </c>
      <c r="J24882" t="str">
        <f t="shared" si="1166"/>
        <v/>
      </c>
    </row>
    <row r="24883" spans="1:10" x14ac:dyDescent="0.25">
      <c r="A24883" t="s">
        <v>800</v>
      </c>
      <c r="B24883" t="s">
        <v>4948</v>
      </c>
      <c r="C24883" s="27">
        <v>33840</v>
      </c>
      <c r="D24883">
        <v>3000</v>
      </c>
      <c r="E24883">
        <v>1.1174242424242401E-2</v>
      </c>
      <c r="F24883">
        <v>1</v>
      </c>
      <c r="G24883">
        <v>11.5157839382886</v>
      </c>
      <c r="H24883" s="73">
        <f t="shared" si="1164"/>
        <v>2.450166795380553E-4</v>
      </c>
      <c r="I24883">
        <f t="shared" si="1165"/>
        <v>3000</v>
      </c>
      <c r="J24883" t="str">
        <f t="shared" si="1166"/>
        <v/>
      </c>
    </row>
    <row r="24884" spans="1:10" x14ac:dyDescent="0.25">
      <c r="A24884" t="s">
        <v>800</v>
      </c>
      <c r="B24884" t="s">
        <v>8130</v>
      </c>
      <c r="C24884" s="27">
        <v>54477.272727272699</v>
      </c>
      <c r="D24884">
        <v>3000</v>
      </c>
      <c r="E24884">
        <v>6.4393939393939295E-2</v>
      </c>
      <c r="F24884">
        <v>1</v>
      </c>
      <c r="G24884">
        <v>18.118166729574099</v>
      </c>
      <c r="H24884" s="73">
        <f t="shared" si="1164"/>
        <v>2.3945912473629876E-4</v>
      </c>
      <c r="I24884">
        <f t="shared" si="1165"/>
        <v>3000</v>
      </c>
      <c r="J24884" t="str">
        <f t="shared" si="1166"/>
        <v/>
      </c>
    </row>
    <row r="24885" spans="1:10" x14ac:dyDescent="0.25">
      <c r="A24885" t="s">
        <v>800</v>
      </c>
      <c r="B24885" t="s">
        <v>13358</v>
      </c>
      <c r="C24885" s="27">
        <v>33840</v>
      </c>
      <c r="D24885">
        <v>3000</v>
      </c>
      <c r="E24885">
        <v>2.7651515151515101E-2</v>
      </c>
      <c r="F24885">
        <v>3</v>
      </c>
      <c r="G24885">
        <v>10.971585351798099</v>
      </c>
      <c r="H24885" s="73">
        <f t="shared" si="1164"/>
        <v>2.3343798620847019E-4</v>
      </c>
      <c r="I24885">
        <f t="shared" si="1165"/>
        <v>3000</v>
      </c>
      <c r="J24885" t="str">
        <f t="shared" si="1166"/>
        <v/>
      </c>
    </row>
    <row r="24886" spans="1:10" x14ac:dyDescent="0.25">
      <c r="A24886" t="s">
        <v>800</v>
      </c>
      <c r="B24886" t="s">
        <v>13027</v>
      </c>
      <c r="C24886" s="27">
        <v>33840</v>
      </c>
      <c r="D24886">
        <v>3000</v>
      </c>
      <c r="E24886">
        <v>1.76136363636363E-2</v>
      </c>
      <c r="F24886">
        <v>3</v>
      </c>
      <c r="G24886">
        <v>10.9121954040739</v>
      </c>
      <c r="H24886" s="73">
        <f t="shared" si="1164"/>
        <v>2.3217437029944468E-4</v>
      </c>
      <c r="I24886">
        <f t="shared" si="1165"/>
        <v>3000</v>
      </c>
      <c r="J24886" t="str">
        <f t="shared" si="1166"/>
        <v/>
      </c>
    </row>
    <row r="24887" spans="1:10" x14ac:dyDescent="0.25">
      <c r="A24887" t="s">
        <v>800</v>
      </c>
      <c r="B24887" t="s">
        <v>8529</v>
      </c>
      <c r="C24887" s="27">
        <v>33840</v>
      </c>
      <c r="D24887">
        <v>3000</v>
      </c>
      <c r="E24887">
        <v>2.12121212121212E-2</v>
      </c>
      <c r="F24887">
        <v>3</v>
      </c>
      <c r="G24887">
        <v>10.839966864852199</v>
      </c>
      <c r="H24887" s="73">
        <f t="shared" si="1164"/>
        <v>2.3063759286919572E-4</v>
      </c>
      <c r="I24887">
        <f t="shared" si="1165"/>
        <v>3000</v>
      </c>
      <c r="J24887" t="str">
        <f t="shared" si="1166"/>
        <v/>
      </c>
    </row>
    <row r="24888" spans="1:10" x14ac:dyDescent="0.25">
      <c r="A24888" t="s">
        <v>800</v>
      </c>
      <c r="B24888" t="s">
        <v>10604</v>
      </c>
      <c r="C24888" s="27">
        <v>33840</v>
      </c>
      <c r="D24888">
        <v>3000</v>
      </c>
      <c r="E24888">
        <v>1.76136363636363E-2</v>
      </c>
      <c r="F24888">
        <v>3</v>
      </c>
      <c r="G24888">
        <v>10.839966864852199</v>
      </c>
      <c r="H24888" s="73">
        <f t="shared" si="1164"/>
        <v>2.3063759286919572E-4</v>
      </c>
      <c r="I24888">
        <f t="shared" si="1165"/>
        <v>3000</v>
      </c>
      <c r="J24888" t="str">
        <f t="shared" si="1166"/>
        <v/>
      </c>
    </row>
    <row r="24889" spans="1:10" x14ac:dyDescent="0.25">
      <c r="A24889" t="s">
        <v>800</v>
      </c>
      <c r="B24889" t="s">
        <v>6728</v>
      </c>
      <c r="C24889" s="27">
        <v>33840</v>
      </c>
      <c r="D24889">
        <v>3000</v>
      </c>
      <c r="E24889">
        <v>7.1969696969696904E-3</v>
      </c>
      <c r="F24889">
        <v>3</v>
      </c>
      <c r="G24889">
        <v>10.7758652714408</v>
      </c>
      <c r="H24889" s="73">
        <f t="shared" si="1164"/>
        <v>2.2927372917959149E-4</v>
      </c>
      <c r="I24889">
        <f t="shared" si="1165"/>
        <v>3000</v>
      </c>
      <c r="J24889" t="str">
        <f t="shared" si="1166"/>
        <v/>
      </c>
    </row>
    <row r="24890" spans="1:10" x14ac:dyDescent="0.25">
      <c r="A24890" t="s">
        <v>800</v>
      </c>
      <c r="B24890" t="s">
        <v>6897</v>
      </c>
      <c r="C24890" s="27">
        <v>33840</v>
      </c>
      <c r="D24890">
        <v>3000</v>
      </c>
      <c r="E24890">
        <v>3.7121212121212097E-2</v>
      </c>
      <c r="F24890">
        <v>3</v>
      </c>
      <c r="G24890">
        <v>10.7758652714408</v>
      </c>
      <c r="H24890" s="73">
        <f t="shared" si="1164"/>
        <v>2.2927372917959149E-4</v>
      </c>
      <c r="I24890">
        <f t="shared" si="1165"/>
        <v>3000</v>
      </c>
      <c r="J24890" t="str">
        <f t="shared" si="1166"/>
        <v/>
      </c>
    </row>
    <row r="24891" spans="1:10" x14ac:dyDescent="0.25">
      <c r="A24891" t="s">
        <v>800</v>
      </c>
      <c r="B24891" t="s">
        <v>5014</v>
      </c>
      <c r="C24891" s="27">
        <v>33840</v>
      </c>
      <c r="D24891">
        <v>3000</v>
      </c>
      <c r="E24891">
        <v>2.36742424242424E-2</v>
      </c>
      <c r="F24891">
        <v>3</v>
      </c>
      <c r="G24891">
        <v>10.714162429964301</v>
      </c>
      <c r="H24891" s="73">
        <f t="shared" si="1164"/>
        <v>2.2796090276519789E-4</v>
      </c>
      <c r="I24891">
        <f t="shared" si="1165"/>
        <v>3000</v>
      </c>
      <c r="J24891" t="str">
        <f t="shared" si="1166"/>
        <v/>
      </c>
    </row>
    <row r="24892" spans="1:10" x14ac:dyDescent="0.25">
      <c r="A24892" t="s">
        <v>800</v>
      </c>
      <c r="B24892" t="s">
        <v>6066</v>
      </c>
      <c r="C24892" s="27">
        <v>40697.727272727199</v>
      </c>
      <c r="D24892">
        <v>3000</v>
      </c>
      <c r="E24892">
        <v>4.8106060606060597E-2</v>
      </c>
      <c r="F24892">
        <v>3</v>
      </c>
      <c r="G24892">
        <v>12.486533883282</v>
      </c>
      <c r="H24892" s="73">
        <f t="shared" si="1164"/>
        <v>2.2090433541205928E-4</v>
      </c>
      <c r="I24892">
        <f t="shared" si="1165"/>
        <v>3000</v>
      </c>
      <c r="J24892" t="str">
        <f t="shared" si="1166"/>
        <v/>
      </c>
    </row>
    <row r="24893" spans="1:10" x14ac:dyDescent="0.25">
      <c r="A24893" t="s">
        <v>800</v>
      </c>
      <c r="B24893" t="s">
        <v>10270</v>
      </c>
      <c r="C24893" s="27">
        <v>85721.590909090897</v>
      </c>
      <c r="D24893">
        <v>3000</v>
      </c>
      <c r="E24893">
        <v>0.101325757575757</v>
      </c>
      <c r="G24893">
        <v>26.200711616394202</v>
      </c>
      <c r="H24893" s="73">
        <f t="shared" si="1164"/>
        <v>2.2006722184857657E-4</v>
      </c>
      <c r="I24893">
        <f t="shared" si="1165"/>
        <v>3000</v>
      </c>
      <c r="J24893" t="str">
        <f t="shared" si="1166"/>
        <v/>
      </c>
    </row>
    <row r="24894" spans="1:10" x14ac:dyDescent="0.25">
      <c r="A24894" t="s">
        <v>800</v>
      </c>
      <c r="B24894" t="s">
        <v>13150</v>
      </c>
      <c r="C24894" s="27">
        <v>35249.999999999898</v>
      </c>
      <c r="D24894">
        <v>3000</v>
      </c>
      <c r="E24894">
        <v>4.1666666666666602E-2</v>
      </c>
      <c r="F24894">
        <v>2</v>
      </c>
      <c r="G24894">
        <v>10.4518394248155</v>
      </c>
      <c r="H24894" s="73">
        <f t="shared" si="1164"/>
        <v>2.1348437974091293E-4</v>
      </c>
      <c r="I24894">
        <f t="shared" si="1165"/>
        <v>3000</v>
      </c>
      <c r="J24894" t="str">
        <f t="shared" si="1166"/>
        <v/>
      </c>
    </row>
    <row r="24895" spans="1:10" x14ac:dyDescent="0.25">
      <c r="A24895" t="s">
        <v>800</v>
      </c>
      <c r="B24895" t="s">
        <v>7388</v>
      </c>
      <c r="C24895" s="27">
        <v>33840</v>
      </c>
      <c r="D24895">
        <v>3000</v>
      </c>
      <c r="E24895">
        <v>2.9356060606060601E-2</v>
      </c>
      <c r="F24895">
        <v>10</v>
      </c>
      <c r="G24895">
        <v>9.8268022940062902</v>
      </c>
      <c r="H24895" s="73">
        <f t="shared" si="1164"/>
        <v>2.0908089987247425E-4</v>
      </c>
      <c r="I24895">
        <f t="shared" si="1165"/>
        <v>3000</v>
      </c>
      <c r="J24895" t="str">
        <f t="shared" si="1166"/>
        <v/>
      </c>
    </row>
    <row r="24896" spans="1:10" x14ac:dyDescent="0.25">
      <c r="A24896" t="s">
        <v>800</v>
      </c>
      <c r="B24896" t="s">
        <v>11845</v>
      </c>
      <c r="C24896" s="27">
        <v>33840</v>
      </c>
      <c r="D24896">
        <v>3000</v>
      </c>
      <c r="E24896">
        <v>1.8371212121212101E-2</v>
      </c>
      <c r="F24896">
        <v>3</v>
      </c>
      <c r="G24896">
        <v>9.8268022940062902</v>
      </c>
      <c r="H24896" s="73">
        <f t="shared" si="1164"/>
        <v>2.0908089987247425E-4</v>
      </c>
      <c r="I24896">
        <f t="shared" si="1165"/>
        <v>3000</v>
      </c>
      <c r="J24896" t="str">
        <f t="shared" si="1166"/>
        <v/>
      </c>
    </row>
    <row r="24897" spans="1:10" x14ac:dyDescent="0.25">
      <c r="A24897" t="s">
        <v>800</v>
      </c>
      <c r="B24897" t="s">
        <v>12228</v>
      </c>
      <c r="C24897" s="27">
        <v>33840</v>
      </c>
      <c r="D24897">
        <v>3000</v>
      </c>
      <c r="E24897">
        <v>3.9772727272727203E-2</v>
      </c>
      <c r="F24897">
        <v>2</v>
      </c>
      <c r="G24897">
        <v>9.8268022940062902</v>
      </c>
      <c r="H24897" s="73">
        <f t="shared" si="1164"/>
        <v>2.0908089987247425E-4</v>
      </c>
      <c r="I24897">
        <f t="shared" si="1165"/>
        <v>3000</v>
      </c>
      <c r="J24897" t="str">
        <f t="shared" si="1166"/>
        <v/>
      </c>
    </row>
    <row r="24898" spans="1:10" x14ac:dyDescent="0.25">
      <c r="A24898" t="s">
        <v>800</v>
      </c>
      <c r="B24898" t="s">
        <v>12744</v>
      </c>
      <c r="C24898" s="27">
        <v>33840</v>
      </c>
      <c r="D24898">
        <v>3000</v>
      </c>
      <c r="E24898">
        <v>2.6704545454545401E-2</v>
      </c>
      <c r="F24898">
        <v>1</v>
      </c>
      <c r="G24898">
        <v>9.8268022940062902</v>
      </c>
      <c r="H24898" s="73">
        <f t="shared" ref="H24898:H24961" si="1167">G24898/SUMIFS(C:C,B:B,B24898)</f>
        <v>2.0908089987247425E-4</v>
      </c>
      <c r="I24898">
        <f t="shared" ref="I24898:I24961" si="1168">IF(A24898="Construction",SUMIFS(D:D,A:A,"Engineering",B:B,B24898),"")</f>
        <v>3000</v>
      </c>
      <c r="J24898" t="str">
        <f t="shared" si="1166"/>
        <v/>
      </c>
    </row>
    <row r="24899" spans="1:10" x14ac:dyDescent="0.25">
      <c r="A24899" t="s">
        <v>800</v>
      </c>
      <c r="B24899" t="s">
        <v>7332</v>
      </c>
      <c r="C24899" s="27">
        <v>217268.18181818101</v>
      </c>
      <c r="D24899">
        <v>3000</v>
      </c>
      <c r="E24899">
        <v>0.256818181818181</v>
      </c>
      <c r="F24899">
        <v>1</v>
      </c>
      <c r="G24899">
        <v>61.417514337539302</v>
      </c>
      <c r="H24899" s="73">
        <f t="shared" si="1167"/>
        <v>2.0353007952187809E-4</v>
      </c>
      <c r="I24899">
        <f t="shared" si="1168"/>
        <v>3000</v>
      </c>
      <c r="J24899" t="str">
        <f t="shared" ref="J24899:J24962" si="1169">IF(AND(I24899&lt;&gt;"",I24899&lt;&gt;3000,I24899&lt;&gt;0),D24899-I24899,"")</f>
        <v/>
      </c>
    </row>
    <row r="24900" spans="1:10" x14ac:dyDescent="0.25">
      <c r="A24900" t="s">
        <v>800</v>
      </c>
      <c r="B24900" t="s">
        <v>6520</v>
      </c>
      <c r="C24900" s="27">
        <v>49670.4545454545</v>
      </c>
      <c r="D24900">
        <v>3000</v>
      </c>
      <c r="E24900">
        <v>5.8712121212121202E-2</v>
      </c>
      <c r="F24900">
        <v>4</v>
      </c>
      <c r="G24900">
        <v>13.265958047830001</v>
      </c>
      <c r="H24900" s="73">
        <f t="shared" si="1167"/>
        <v>1.9229720931377496E-4</v>
      </c>
      <c r="I24900">
        <f t="shared" si="1168"/>
        <v>3000</v>
      </c>
      <c r="J24900" t="str">
        <f t="shared" si="1169"/>
        <v/>
      </c>
    </row>
    <row r="24901" spans="1:10" x14ac:dyDescent="0.25">
      <c r="A24901" t="s">
        <v>800</v>
      </c>
      <c r="B24901" t="s">
        <v>4958</v>
      </c>
      <c r="C24901" s="27">
        <v>33840</v>
      </c>
      <c r="D24901">
        <v>3000</v>
      </c>
      <c r="E24901">
        <v>1.5719696969696901E-2</v>
      </c>
      <c r="F24901">
        <v>1</v>
      </c>
      <c r="G24901">
        <v>8.8287676860212692</v>
      </c>
      <c r="H24901" s="73">
        <f t="shared" si="1167"/>
        <v>1.8784612097917593E-4</v>
      </c>
      <c r="I24901">
        <f t="shared" si="1168"/>
        <v>3000</v>
      </c>
      <c r="J24901" t="str">
        <f t="shared" si="1169"/>
        <v/>
      </c>
    </row>
    <row r="24902" spans="1:10" x14ac:dyDescent="0.25">
      <c r="A24902" t="s">
        <v>800</v>
      </c>
      <c r="B24902" t="s">
        <v>12162</v>
      </c>
      <c r="C24902" s="27">
        <v>33840</v>
      </c>
      <c r="D24902">
        <v>3000</v>
      </c>
      <c r="E24902">
        <v>1.00378787878787E-2</v>
      </c>
      <c r="F24902">
        <v>2</v>
      </c>
      <c r="G24902">
        <v>8.3614715398524098</v>
      </c>
      <c r="H24902" s="73">
        <f t="shared" si="1167"/>
        <v>1.7790364978409383E-4</v>
      </c>
      <c r="I24902">
        <f t="shared" si="1168"/>
        <v>3000</v>
      </c>
      <c r="J24902" t="str">
        <f t="shared" si="1169"/>
        <v/>
      </c>
    </row>
    <row r="24903" spans="1:10" x14ac:dyDescent="0.25">
      <c r="A24903" t="s">
        <v>800</v>
      </c>
      <c r="B24903" t="s">
        <v>11695</v>
      </c>
      <c r="C24903" s="27">
        <v>47587.5</v>
      </c>
      <c r="D24903">
        <v>3000</v>
      </c>
      <c r="E24903">
        <v>5.6250000000000001E-2</v>
      </c>
      <c r="G24903">
        <v>11.577201452626101</v>
      </c>
      <c r="H24903" s="73">
        <f t="shared" si="1167"/>
        <v>1.7516333167093864E-4</v>
      </c>
      <c r="I24903">
        <f t="shared" si="1168"/>
        <v>3000</v>
      </c>
      <c r="J24903" t="str">
        <f t="shared" si="1169"/>
        <v/>
      </c>
    </row>
    <row r="24904" spans="1:10" x14ac:dyDescent="0.25">
      <c r="A24904" t="s">
        <v>800</v>
      </c>
      <c r="B24904" t="s">
        <v>8617</v>
      </c>
      <c r="C24904" s="27">
        <v>33840</v>
      </c>
      <c r="D24904">
        <v>3000</v>
      </c>
      <c r="E24904">
        <v>7.0075757575757498E-3</v>
      </c>
      <c r="F24904">
        <v>2</v>
      </c>
      <c r="G24904">
        <v>8.2250568789193998</v>
      </c>
      <c r="H24904" s="73">
        <f t="shared" si="1167"/>
        <v>1.7500121018977445E-4</v>
      </c>
      <c r="I24904">
        <f t="shared" si="1168"/>
        <v>3000</v>
      </c>
      <c r="J24904" t="str">
        <f t="shared" si="1169"/>
        <v/>
      </c>
    </row>
    <row r="24905" spans="1:10" x14ac:dyDescent="0.25">
      <c r="A24905" t="s">
        <v>800</v>
      </c>
      <c r="B24905" t="s">
        <v>5654</v>
      </c>
      <c r="C24905" s="27">
        <v>33840</v>
      </c>
      <c r="D24905">
        <v>3000</v>
      </c>
      <c r="E24905">
        <v>1.9696969696969598E-2</v>
      </c>
      <c r="F24905">
        <v>2</v>
      </c>
      <c r="G24905">
        <v>8.1867483530593006</v>
      </c>
      <c r="H24905" s="73">
        <f t="shared" si="1167"/>
        <v>1.7418613517147449E-4</v>
      </c>
      <c r="I24905">
        <f t="shared" si="1168"/>
        <v>3000</v>
      </c>
      <c r="J24905" t="str">
        <f t="shared" si="1169"/>
        <v/>
      </c>
    </row>
    <row r="24906" spans="1:10" x14ac:dyDescent="0.25">
      <c r="A24906" t="s">
        <v>800</v>
      </c>
      <c r="B24906" t="s">
        <v>5108</v>
      </c>
      <c r="C24906" s="27">
        <v>34929.545454545398</v>
      </c>
      <c r="D24906">
        <v>3000</v>
      </c>
      <c r="E24906">
        <v>4.12878787878787E-2</v>
      </c>
      <c r="F24906">
        <v>2</v>
      </c>
      <c r="G24906">
        <v>8.1417073201674395</v>
      </c>
      <c r="H24906" s="73">
        <f t="shared" si="1167"/>
        <v>1.6782437888145286E-4</v>
      </c>
      <c r="I24906">
        <f t="shared" si="1168"/>
        <v>3000</v>
      </c>
      <c r="J24906" t="str">
        <f t="shared" si="1169"/>
        <v/>
      </c>
    </row>
    <row r="24907" spans="1:10" x14ac:dyDescent="0.25">
      <c r="A24907" t="s">
        <v>800</v>
      </c>
      <c r="B24907" t="s">
        <v>10056</v>
      </c>
      <c r="C24907" s="27">
        <v>43261.363636363603</v>
      </c>
      <c r="D24907">
        <v>3000</v>
      </c>
      <c r="E24907">
        <v>5.1136363636363598E-2</v>
      </c>
      <c r="F24907">
        <v>1</v>
      </c>
      <c r="G24907">
        <v>9.8268022940062902</v>
      </c>
      <c r="H24907" s="73">
        <f t="shared" si="1167"/>
        <v>1.6354772612246893E-4</v>
      </c>
      <c r="I24907">
        <f t="shared" si="1168"/>
        <v>3000</v>
      </c>
      <c r="J24907" t="str">
        <f t="shared" si="1169"/>
        <v/>
      </c>
    </row>
    <row r="24908" spans="1:10" x14ac:dyDescent="0.25">
      <c r="A24908" t="s">
        <v>800</v>
      </c>
      <c r="B24908" t="s">
        <v>7943</v>
      </c>
      <c r="C24908" s="27">
        <v>36211.363636363603</v>
      </c>
      <c r="D24908">
        <v>3000</v>
      </c>
      <c r="E24908">
        <v>4.2803030303030301E-2</v>
      </c>
      <c r="F24908">
        <v>2</v>
      </c>
      <c r="G24908">
        <v>8.1867483530593006</v>
      </c>
      <c r="H24908" s="73">
        <f t="shared" si="1167"/>
        <v>1.6277925552307736E-4</v>
      </c>
      <c r="I24908">
        <f t="shared" si="1168"/>
        <v>3000</v>
      </c>
      <c r="J24908" t="str">
        <f t="shared" si="1169"/>
        <v/>
      </c>
    </row>
    <row r="24909" spans="1:10" x14ac:dyDescent="0.25">
      <c r="A24909" t="s">
        <v>800</v>
      </c>
      <c r="B24909" t="s">
        <v>8386</v>
      </c>
      <c r="C24909" s="27">
        <v>33840</v>
      </c>
      <c r="D24909">
        <v>3000</v>
      </c>
      <c r="E24909">
        <v>1.4962121212121199E-2</v>
      </c>
      <c r="F24909">
        <v>2</v>
      </c>
      <c r="G24909">
        <v>7.3086842061671797</v>
      </c>
      <c r="H24909" s="73">
        <f t="shared" si="1167"/>
        <v>1.5550391928015276E-4</v>
      </c>
      <c r="I24909">
        <f t="shared" si="1168"/>
        <v>3000</v>
      </c>
      <c r="J24909" t="str">
        <f t="shared" si="1169"/>
        <v/>
      </c>
    </row>
    <row r="24910" spans="1:10" x14ac:dyDescent="0.25">
      <c r="A24910" t="s">
        <v>800</v>
      </c>
      <c r="B24910" t="s">
        <v>7362</v>
      </c>
      <c r="C24910" s="27">
        <v>33840</v>
      </c>
      <c r="D24910">
        <v>3000</v>
      </c>
      <c r="E24910">
        <v>1.7992424242424199E-2</v>
      </c>
      <c r="F24910">
        <v>2</v>
      </c>
      <c r="G24910">
        <v>6.8326984700512403</v>
      </c>
      <c r="H24910" s="73">
        <f t="shared" si="1167"/>
        <v>1.4537656319257958E-4</v>
      </c>
      <c r="I24910">
        <f t="shared" si="1168"/>
        <v>3000</v>
      </c>
      <c r="J24910" t="str">
        <f t="shared" si="1169"/>
        <v/>
      </c>
    </row>
    <row r="24911" spans="1:10" x14ac:dyDescent="0.25">
      <c r="A24911" t="s">
        <v>800</v>
      </c>
      <c r="B24911" t="s">
        <v>4787</v>
      </c>
      <c r="C24911" s="27">
        <v>33840</v>
      </c>
      <c r="D24911">
        <v>3000</v>
      </c>
      <c r="E24911">
        <v>2.61363636363636E-2</v>
      </c>
      <c r="G24911">
        <v>6.6945090627917798</v>
      </c>
      <c r="H24911" s="73">
        <f t="shared" si="1167"/>
        <v>1.4243636303812296E-4</v>
      </c>
      <c r="I24911">
        <f t="shared" si="1168"/>
        <v>3000</v>
      </c>
      <c r="J24911" t="str">
        <f t="shared" si="1169"/>
        <v/>
      </c>
    </row>
    <row r="24912" spans="1:10" x14ac:dyDescent="0.25">
      <c r="A24912" t="s">
        <v>800</v>
      </c>
      <c r="B24912" t="s">
        <v>12639</v>
      </c>
      <c r="C24912" s="27">
        <v>33840</v>
      </c>
      <c r="D24912">
        <v>3000</v>
      </c>
      <c r="E24912">
        <v>8.7121212121212092E-3</v>
      </c>
      <c r="F24912">
        <v>1</v>
      </c>
      <c r="G24912">
        <v>5.9882076479100803</v>
      </c>
      <c r="H24912" s="73">
        <f t="shared" si="1167"/>
        <v>1.2740867335978893E-4</v>
      </c>
      <c r="I24912">
        <f t="shared" si="1168"/>
        <v>3000</v>
      </c>
      <c r="J24912" t="str">
        <f t="shared" si="1169"/>
        <v/>
      </c>
    </row>
    <row r="24913" spans="1:10" x14ac:dyDescent="0.25">
      <c r="A24913" t="s">
        <v>800</v>
      </c>
      <c r="B24913" t="s">
        <v>12653</v>
      </c>
      <c r="C24913" s="27">
        <v>33840</v>
      </c>
      <c r="D24913">
        <v>3000</v>
      </c>
      <c r="E24913">
        <v>1.40151515151515E-2</v>
      </c>
      <c r="F24913">
        <v>1</v>
      </c>
      <c r="G24913">
        <v>5.865372619235</v>
      </c>
      <c r="H24913" s="73">
        <f t="shared" si="1167"/>
        <v>1.2479516211138297E-4</v>
      </c>
      <c r="I24913">
        <f t="shared" si="1168"/>
        <v>3000</v>
      </c>
      <c r="J24913" t="str">
        <f t="shared" si="1169"/>
        <v/>
      </c>
    </row>
    <row r="24914" spans="1:10" x14ac:dyDescent="0.25">
      <c r="A24914" t="s">
        <v>800</v>
      </c>
      <c r="B24914" t="s">
        <v>9362</v>
      </c>
      <c r="C24914" s="27">
        <v>57361.363636363603</v>
      </c>
      <c r="D24914">
        <v>3000</v>
      </c>
      <c r="E24914">
        <v>6.7803030303030296E-2</v>
      </c>
      <c r="F24914">
        <v>1</v>
      </c>
      <c r="G24914">
        <v>9.8268022940062902</v>
      </c>
      <c r="H24914" s="73">
        <f t="shared" si="1167"/>
        <v>1.2334605042756038E-4</v>
      </c>
      <c r="I24914">
        <f t="shared" si="1168"/>
        <v>3000</v>
      </c>
      <c r="J24914" t="str">
        <f t="shared" si="1169"/>
        <v/>
      </c>
    </row>
    <row r="24915" spans="1:10" x14ac:dyDescent="0.25">
      <c r="A24915" t="s">
        <v>800</v>
      </c>
      <c r="B24915" t="s">
        <v>12038</v>
      </c>
      <c r="C24915" s="27">
        <v>33840</v>
      </c>
      <c r="D24915">
        <v>3000</v>
      </c>
      <c r="E24915">
        <v>9.6590909090909002E-3</v>
      </c>
      <c r="F24915">
        <v>1</v>
      </c>
      <c r="G24915">
        <v>5.5645656454060104</v>
      </c>
      <c r="H24915" s="73">
        <f t="shared" si="1167"/>
        <v>1.1839501373204277E-4</v>
      </c>
      <c r="I24915">
        <f t="shared" si="1168"/>
        <v>3000</v>
      </c>
      <c r="J24915" t="str">
        <f t="shared" si="1169"/>
        <v/>
      </c>
    </row>
    <row r="24916" spans="1:10" x14ac:dyDescent="0.25">
      <c r="A24916" t="s">
        <v>800</v>
      </c>
      <c r="B24916" t="s">
        <v>12257</v>
      </c>
      <c r="C24916" s="27">
        <v>33840</v>
      </c>
      <c r="D24916">
        <v>3000</v>
      </c>
      <c r="E24916">
        <v>1.76136363636363E-2</v>
      </c>
      <c r="F24916">
        <v>1</v>
      </c>
      <c r="G24916">
        <v>5.5645656454060104</v>
      </c>
      <c r="H24916" s="73">
        <f t="shared" si="1167"/>
        <v>1.1839501373204277E-4</v>
      </c>
      <c r="I24916">
        <f t="shared" si="1168"/>
        <v>3000</v>
      </c>
      <c r="J24916" t="str">
        <f t="shared" si="1169"/>
        <v/>
      </c>
    </row>
    <row r="24917" spans="1:10" x14ac:dyDescent="0.25">
      <c r="A24917" t="s">
        <v>800</v>
      </c>
      <c r="B24917" t="s">
        <v>12908</v>
      </c>
      <c r="C24917" s="27">
        <v>33840</v>
      </c>
      <c r="D24917">
        <v>3000</v>
      </c>
      <c r="E24917">
        <v>1.6666666666666601E-2</v>
      </c>
      <c r="F24917">
        <v>1</v>
      </c>
      <c r="G24917">
        <v>5.5645656454060104</v>
      </c>
      <c r="H24917" s="73">
        <f t="shared" si="1167"/>
        <v>1.1839501373204277E-4</v>
      </c>
      <c r="I24917">
        <f t="shared" si="1168"/>
        <v>3000</v>
      </c>
      <c r="J24917" t="str">
        <f t="shared" si="1169"/>
        <v/>
      </c>
    </row>
    <row r="24918" spans="1:10" x14ac:dyDescent="0.25">
      <c r="A24918" t="s">
        <v>800</v>
      </c>
      <c r="B24918" t="s">
        <v>13305</v>
      </c>
      <c r="C24918" s="27">
        <v>33840</v>
      </c>
      <c r="D24918">
        <v>3000</v>
      </c>
      <c r="E24918">
        <v>1.5340909090909001E-2</v>
      </c>
      <c r="F24918">
        <v>1</v>
      </c>
      <c r="G24918">
        <v>5.5645656454060104</v>
      </c>
      <c r="H24918" s="73">
        <f t="shared" si="1167"/>
        <v>1.1839501373204277E-4</v>
      </c>
      <c r="I24918">
        <f t="shared" si="1168"/>
        <v>3000</v>
      </c>
      <c r="J24918" t="str">
        <f t="shared" si="1169"/>
        <v/>
      </c>
    </row>
    <row r="24919" spans="1:10" x14ac:dyDescent="0.25">
      <c r="A24919" t="s">
        <v>800</v>
      </c>
      <c r="B24919" t="s">
        <v>10528</v>
      </c>
      <c r="C24919" s="27">
        <v>33840</v>
      </c>
      <c r="D24919">
        <v>3000</v>
      </c>
      <c r="E24919">
        <v>6.0606060606060597E-3</v>
      </c>
      <c r="F24919">
        <v>1</v>
      </c>
      <c r="G24919">
        <v>5.54706905959429</v>
      </c>
      <c r="H24919" s="73">
        <f t="shared" si="1167"/>
        <v>1.1802274594881468E-4</v>
      </c>
      <c r="I24919">
        <f t="shared" si="1168"/>
        <v>3000</v>
      </c>
      <c r="J24919" t="str">
        <f t="shared" si="1169"/>
        <v/>
      </c>
    </row>
    <row r="24920" spans="1:10" x14ac:dyDescent="0.25">
      <c r="A24920" t="s">
        <v>800</v>
      </c>
      <c r="B24920" t="s">
        <v>9287</v>
      </c>
      <c r="C24920" s="27">
        <v>33840</v>
      </c>
      <c r="D24920">
        <v>3000</v>
      </c>
      <c r="E24920">
        <v>1.7045454545454499E-2</v>
      </c>
      <c r="F24920">
        <v>1</v>
      </c>
      <c r="G24920">
        <v>5.5257966393453897</v>
      </c>
      <c r="H24920" s="73">
        <f t="shared" si="1167"/>
        <v>1.1757014126266786E-4</v>
      </c>
      <c r="I24920">
        <f t="shared" si="1168"/>
        <v>3000</v>
      </c>
      <c r="J24920" t="str">
        <f t="shared" si="1169"/>
        <v/>
      </c>
    </row>
    <row r="24921" spans="1:10" x14ac:dyDescent="0.25">
      <c r="A24921" t="s">
        <v>800</v>
      </c>
      <c r="B24921" t="s">
        <v>5203</v>
      </c>
      <c r="C24921" s="27">
        <v>33840</v>
      </c>
      <c r="D24921">
        <v>3000</v>
      </c>
      <c r="E24921">
        <v>1.8749999999999999E-2</v>
      </c>
      <c r="F24921">
        <v>1</v>
      </c>
      <c r="G24921">
        <v>5.4346918874287304</v>
      </c>
      <c r="H24921" s="73">
        <f t="shared" si="1167"/>
        <v>1.1563174228571767E-4</v>
      </c>
      <c r="I24921">
        <f t="shared" si="1168"/>
        <v>3000</v>
      </c>
      <c r="J24921" t="str">
        <f t="shared" si="1169"/>
        <v/>
      </c>
    </row>
    <row r="24922" spans="1:10" x14ac:dyDescent="0.25">
      <c r="A24922" t="s">
        <v>800</v>
      </c>
      <c r="B24922" t="s">
        <v>8221</v>
      </c>
      <c r="C24922" s="27">
        <v>38294.318181818096</v>
      </c>
      <c r="D24922">
        <v>3000</v>
      </c>
      <c r="E24922">
        <v>4.5265151515151501E-2</v>
      </c>
      <c r="F24922">
        <v>1</v>
      </c>
      <c r="G24922">
        <v>6.1263970551695399</v>
      </c>
      <c r="H24922" s="73">
        <f t="shared" si="1167"/>
        <v>1.1518695433560137E-4</v>
      </c>
      <c r="I24922">
        <f t="shared" si="1168"/>
        <v>3000</v>
      </c>
      <c r="J24922" t="str">
        <f t="shared" si="1169"/>
        <v/>
      </c>
    </row>
    <row r="24923" spans="1:10" x14ac:dyDescent="0.25">
      <c r="A24923" t="s">
        <v>800</v>
      </c>
      <c r="B24923" t="s">
        <v>9025</v>
      </c>
      <c r="C24923" s="27">
        <v>36371.590909090897</v>
      </c>
      <c r="D24923">
        <v>3000</v>
      </c>
      <c r="E24923">
        <v>4.29924242424242E-2</v>
      </c>
      <c r="F24923">
        <v>1</v>
      </c>
      <c r="G24923">
        <v>5.4967346954743102</v>
      </c>
      <c r="H24923" s="73">
        <f t="shared" si="1167"/>
        <v>1.0881154444504418E-4</v>
      </c>
      <c r="I24923">
        <f t="shared" si="1168"/>
        <v>3000</v>
      </c>
      <c r="J24923" t="str">
        <f t="shared" si="1169"/>
        <v/>
      </c>
    </row>
    <row r="24924" spans="1:10" x14ac:dyDescent="0.25">
      <c r="A24924" t="s">
        <v>800</v>
      </c>
      <c r="B24924" t="s">
        <v>11627</v>
      </c>
      <c r="C24924" s="27">
        <v>73384.090909090897</v>
      </c>
      <c r="D24924">
        <v>3000</v>
      </c>
      <c r="E24924">
        <v>8.6742424242424204E-2</v>
      </c>
      <c r="G24924">
        <v>11.0367273264558</v>
      </c>
      <c r="H24924" s="73">
        <f t="shared" si="1167"/>
        <v>1.0828564579334141E-4</v>
      </c>
      <c r="I24924">
        <f t="shared" si="1168"/>
        <v>3000</v>
      </c>
      <c r="J24924" t="str">
        <f t="shared" si="1169"/>
        <v/>
      </c>
    </row>
    <row r="24925" spans="1:10" x14ac:dyDescent="0.25">
      <c r="A24925" t="s">
        <v>800</v>
      </c>
      <c r="B24925" t="s">
        <v>6697</v>
      </c>
      <c r="C24925" s="27">
        <v>33840</v>
      </c>
      <c r="D24925">
        <v>3000</v>
      </c>
      <c r="E24925">
        <v>3.2386363636363602E-2</v>
      </c>
      <c r="F24925">
        <v>2</v>
      </c>
      <c r="G24925">
        <v>5.0822993114313704</v>
      </c>
      <c r="H24925" s="73">
        <f t="shared" si="1167"/>
        <v>1.0813402790279511E-4</v>
      </c>
      <c r="I24925">
        <f t="shared" si="1168"/>
        <v>3000</v>
      </c>
      <c r="J24925" t="str">
        <f t="shared" si="1169"/>
        <v/>
      </c>
    </row>
    <row r="24926" spans="1:10" x14ac:dyDescent="0.25">
      <c r="A24926" t="s">
        <v>800</v>
      </c>
      <c r="B24926" t="s">
        <v>7358</v>
      </c>
      <c r="C24926" s="27">
        <v>36692.045454545398</v>
      </c>
      <c r="D24926">
        <v>3000</v>
      </c>
      <c r="E24926">
        <v>4.3371212121212102E-2</v>
      </c>
      <c r="F24926">
        <v>1</v>
      </c>
      <c r="G24926">
        <v>5.4764027363491801</v>
      </c>
      <c r="H24926" s="73">
        <f t="shared" si="1167"/>
        <v>1.074622556830763E-4</v>
      </c>
      <c r="I24926">
        <f t="shared" si="1168"/>
        <v>3000</v>
      </c>
      <c r="J24926" t="str">
        <f t="shared" si="1169"/>
        <v/>
      </c>
    </row>
    <row r="24927" spans="1:10" x14ac:dyDescent="0.25">
      <c r="A24927" t="s">
        <v>800</v>
      </c>
      <c r="B24927" t="s">
        <v>12848</v>
      </c>
      <c r="C24927" s="27">
        <v>38134.090909090897</v>
      </c>
      <c r="D24927">
        <v>3000</v>
      </c>
      <c r="E24927">
        <v>4.5075757575757498E-2</v>
      </c>
      <c r="F24927">
        <v>1</v>
      </c>
      <c r="G24927">
        <v>5.5645656454060104</v>
      </c>
      <c r="H24927" s="73">
        <f t="shared" si="1167"/>
        <v>1.0506313823616581E-4</v>
      </c>
      <c r="I24927">
        <f t="shared" si="1168"/>
        <v>3000</v>
      </c>
      <c r="J24927" t="str">
        <f t="shared" si="1169"/>
        <v/>
      </c>
    </row>
    <row r="24928" spans="1:10" x14ac:dyDescent="0.25">
      <c r="A24928" t="s">
        <v>800</v>
      </c>
      <c r="B24928" t="s">
        <v>10022</v>
      </c>
      <c r="C24928" s="27">
        <v>38454.545454545398</v>
      </c>
      <c r="D24928">
        <v>3000</v>
      </c>
      <c r="E24928">
        <v>4.54545454545454E-2</v>
      </c>
      <c r="F24928">
        <v>1</v>
      </c>
      <c r="G24928">
        <v>5.5257966393453897</v>
      </c>
      <c r="H24928" s="73">
        <f t="shared" si="1167"/>
        <v>1.0346172431114794E-4</v>
      </c>
      <c r="I24928">
        <f t="shared" si="1168"/>
        <v>3000</v>
      </c>
      <c r="J24928" t="str">
        <f t="shared" si="1169"/>
        <v/>
      </c>
    </row>
    <row r="24929" spans="1:10" x14ac:dyDescent="0.25">
      <c r="A24929" t="s">
        <v>800</v>
      </c>
      <c r="B24929" t="s">
        <v>4303</v>
      </c>
      <c r="C24929" s="27">
        <v>38294.318181818096</v>
      </c>
      <c r="D24929">
        <v>3000</v>
      </c>
      <c r="E24929">
        <v>4.5265151515151501E-2</v>
      </c>
      <c r="F24929">
        <v>1</v>
      </c>
      <c r="G24929">
        <v>5.4346918874287304</v>
      </c>
      <c r="H24929" s="73">
        <f t="shared" si="1167"/>
        <v>1.0218169025415746E-4</v>
      </c>
      <c r="I24929">
        <f t="shared" si="1168"/>
        <v>3000</v>
      </c>
      <c r="J24929" t="str">
        <f t="shared" si="1169"/>
        <v/>
      </c>
    </row>
    <row r="24930" spans="1:10" x14ac:dyDescent="0.25">
      <c r="A24930" t="s">
        <v>800</v>
      </c>
      <c r="B24930" t="s">
        <v>9567</v>
      </c>
      <c r="C24930" s="27">
        <v>33840</v>
      </c>
      <c r="D24930">
        <v>3000</v>
      </c>
      <c r="E24930">
        <v>7.5757575757575699E-3</v>
      </c>
      <c r="F24930">
        <v>1</v>
      </c>
      <c r="G24930">
        <v>4.2992260036277496</v>
      </c>
      <c r="H24930" s="73">
        <f t="shared" si="1167"/>
        <v>9.1472893694207445E-5</v>
      </c>
      <c r="I24930">
        <f t="shared" si="1168"/>
        <v>3000</v>
      </c>
      <c r="J24930" t="str">
        <f t="shared" si="1169"/>
        <v/>
      </c>
    </row>
    <row r="24931" spans="1:10" x14ac:dyDescent="0.25">
      <c r="A24931" t="s">
        <v>800</v>
      </c>
      <c r="B24931" t="s">
        <v>10484</v>
      </c>
      <c r="C24931" s="27">
        <v>33840</v>
      </c>
      <c r="D24931">
        <v>3000</v>
      </c>
      <c r="E24931">
        <v>1.9507575757575699E-2</v>
      </c>
      <c r="F24931">
        <v>1</v>
      </c>
      <c r="G24931">
        <v>4.0382015676932097</v>
      </c>
      <c r="H24931" s="73">
        <f t="shared" si="1167"/>
        <v>8.591918229134489E-5</v>
      </c>
      <c r="I24931">
        <f t="shared" si="1168"/>
        <v>3000</v>
      </c>
      <c r="J24931" t="str">
        <f t="shared" si="1169"/>
        <v/>
      </c>
    </row>
    <row r="24932" spans="1:10" x14ac:dyDescent="0.25">
      <c r="A24932" t="s">
        <v>800</v>
      </c>
      <c r="B24932" t="s">
        <v>5064</v>
      </c>
      <c r="C24932" s="27">
        <v>47267.045454545398</v>
      </c>
      <c r="D24932">
        <v>3000</v>
      </c>
      <c r="E24932">
        <v>5.5871212121212099E-2</v>
      </c>
      <c r="F24932">
        <v>1</v>
      </c>
      <c r="G24932">
        <v>5.4346918874287304</v>
      </c>
      <c r="H24932" s="73">
        <f t="shared" si="1167"/>
        <v>8.278448803641907E-5</v>
      </c>
      <c r="I24932">
        <f t="shared" si="1168"/>
        <v>3000</v>
      </c>
      <c r="J24932" t="str">
        <f t="shared" si="1169"/>
        <v/>
      </c>
    </row>
    <row r="24933" spans="1:10" x14ac:dyDescent="0.25">
      <c r="A24933" t="s">
        <v>800</v>
      </c>
      <c r="B24933" t="s">
        <v>5764</v>
      </c>
      <c r="C24933" s="27">
        <v>33840</v>
      </c>
      <c r="D24933">
        <v>3000</v>
      </c>
      <c r="E24933">
        <v>1.7234848484848402E-2</v>
      </c>
      <c r="G24933">
        <v>3.8539490246805901</v>
      </c>
      <c r="H24933" s="73">
        <f t="shared" si="1167"/>
        <v>8.1998915418735955E-5</v>
      </c>
      <c r="I24933">
        <f t="shared" si="1168"/>
        <v>3000</v>
      </c>
      <c r="J24933" t="str">
        <f t="shared" si="1169"/>
        <v/>
      </c>
    </row>
    <row r="24934" spans="1:10" x14ac:dyDescent="0.25">
      <c r="A24934" t="s">
        <v>800</v>
      </c>
      <c r="B24934" t="s">
        <v>13365</v>
      </c>
      <c r="C24934" s="27">
        <v>49510.227272727199</v>
      </c>
      <c r="D24934">
        <v>3000</v>
      </c>
      <c r="E24934">
        <v>5.8522727272727199E-2</v>
      </c>
      <c r="F24934">
        <v>1</v>
      </c>
      <c r="G24934">
        <v>5.5645656454060104</v>
      </c>
      <c r="H24934" s="73">
        <f t="shared" si="1167"/>
        <v>8.0922417152775046E-5</v>
      </c>
      <c r="I24934">
        <f t="shared" si="1168"/>
        <v>3000</v>
      </c>
      <c r="J24934" t="str">
        <f t="shared" si="1169"/>
        <v/>
      </c>
    </row>
    <row r="24935" spans="1:10" x14ac:dyDescent="0.25">
      <c r="A24935" t="s">
        <v>800</v>
      </c>
      <c r="B24935" t="s">
        <v>8257</v>
      </c>
      <c r="C24935" s="27">
        <v>56400</v>
      </c>
      <c r="D24935">
        <v>3000</v>
      </c>
      <c r="E24935">
        <v>6.6666666666666596E-2</v>
      </c>
      <c r="F24935">
        <v>1</v>
      </c>
      <c r="G24935">
        <v>5.4764027363491801</v>
      </c>
      <c r="H24935" s="73">
        <f t="shared" si="1167"/>
        <v>6.9911524293819353E-5</v>
      </c>
      <c r="I24935">
        <f t="shared" si="1168"/>
        <v>3000</v>
      </c>
      <c r="J24935" t="str">
        <f t="shared" si="1169"/>
        <v/>
      </c>
    </row>
    <row r="24936" spans="1:10" x14ac:dyDescent="0.25">
      <c r="A24936" t="s">
        <v>800</v>
      </c>
      <c r="B24936" t="s">
        <v>8810</v>
      </c>
      <c r="C24936" s="27">
        <v>33840</v>
      </c>
      <c r="D24936">
        <v>3000</v>
      </c>
      <c r="E24936">
        <v>1.4393939393939299E-2</v>
      </c>
      <c r="F24936">
        <v>1</v>
      </c>
      <c r="G24936">
        <v>3.15686023694952</v>
      </c>
      <c r="H24936" s="73">
        <f t="shared" si="1167"/>
        <v>6.7167239084032346E-5</v>
      </c>
      <c r="I24936">
        <f t="shared" si="1168"/>
        <v>3000</v>
      </c>
      <c r="J24936" t="str">
        <f t="shared" si="1169"/>
        <v/>
      </c>
    </row>
    <row r="24937" spans="1:10" x14ac:dyDescent="0.25">
      <c r="A24937" t="s">
        <v>800</v>
      </c>
      <c r="B24937" t="s">
        <v>3470</v>
      </c>
      <c r="C24937" s="27">
        <v>63450</v>
      </c>
      <c r="D24937">
        <v>3000</v>
      </c>
      <c r="E24937">
        <v>7.4999999999999997E-2</v>
      </c>
      <c r="F24937">
        <v>1</v>
      </c>
      <c r="G24937">
        <v>5.4346918874287304</v>
      </c>
      <c r="H24937" s="73">
        <f t="shared" si="1167"/>
        <v>6.1670262552382759E-5</v>
      </c>
      <c r="I24937">
        <f t="shared" si="1168"/>
        <v>3000</v>
      </c>
      <c r="J24937" t="str">
        <f t="shared" si="1169"/>
        <v/>
      </c>
    </row>
    <row r="24938" spans="1:10" x14ac:dyDescent="0.25">
      <c r="A24938" t="s">
        <v>800</v>
      </c>
      <c r="B24938" t="s">
        <v>7194</v>
      </c>
      <c r="C24938" s="27">
        <v>40217.045454545398</v>
      </c>
      <c r="D24938">
        <v>3000</v>
      </c>
      <c r="E24938">
        <v>4.7537878787878698E-2</v>
      </c>
      <c r="G24938">
        <v>3.07087571687696</v>
      </c>
      <c r="H24938" s="73">
        <f t="shared" si="1167"/>
        <v>5.497744777523225E-5</v>
      </c>
      <c r="I24938">
        <f t="shared" si="1168"/>
        <v>3000</v>
      </c>
      <c r="J24938" t="str">
        <f t="shared" si="1169"/>
        <v/>
      </c>
    </row>
    <row r="24939" spans="1:10" x14ac:dyDescent="0.25">
      <c r="A24939" t="s">
        <v>800</v>
      </c>
      <c r="B24939" t="s">
        <v>5510</v>
      </c>
      <c r="C24939" s="27">
        <v>43742.045454545398</v>
      </c>
      <c r="D24939">
        <v>3000</v>
      </c>
      <c r="E24939">
        <v>5.1704545454545399E-2</v>
      </c>
      <c r="G24939">
        <v>3.2950496442089801</v>
      </c>
      <c r="H24939" s="73">
        <f t="shared" si="1167"/>
        <v>5.4236963982303629E-5</v>
      </c>
      <c r="I24939">
        <f t="shared" si="1168"/>
        <v>3000</v>
      </c>
      <c r="J24939" t="str">
        <f t="shared" si="1169"/>
        <v/>
      </c>
    </row>
    <row r="24940" spans="1:10" x14ac:dyDescent="0.25">
      <c r="A24940" t="s">
        <v>800</v>
      </c>
      <c r="B24940" t="s">
        <v>3838</v>
      </c>
      <c r="C24940" s="27">
        <v>33840</v>
      </c>
      <c r="D24940">
        <v>3000</v>
      </c>
      <c r="E24940">
        <v>3.6363636363636299E-2</v>
      </c>
      <c r="F24940">
        <v>7</v>
      </c>
      <c r="G24940">
        <v>2.4567005735015699</v>
      </c>
      <c r="H24940" s="73">
        <f t="shared" si="1167"/>
        <v>5.2270224968118508E-5</v>
      </c>
      <c r="I24940">
        <f t="shared" si="1168"/>
        <v>3000</v>
      </c>
      <c r="J24940" t="str">
        <f t="shared" si="1169"/>
        <v/>
      </c>
    </row>
    <row r="24941" spans="1:10" x14ac:dyDescent="0.25">
      <c r="A24941" t="s">
        <v>800</v>
      </c>
      <c r="B24941" t="s">
        <v>4056</v>
      </c>
      <c r="C24941" s="27">
        <v>33840</v>
      </c>
      <c r="D24941">
        <v>3000</v>
      </c>
      <c r="E24941">
        <v>2.2348484848484802E-2</v>
      </c>
      <c r="F24941">
        <v>2</v>
      </c>
      <c r="G24941">
        <v>2.4567005735015699</v>
      </c>
      <c r="H24941" s="73">
        <f t="shared" si="1167"/>
        <v>5.2270224968118508E-5</v>
      </c>
      <c r="I24941">
        <f t="shared" si="1168"/>
        <v>3000</v>
      </c>
      <c r="J24941" t="str">
        <f t="shared" si="1169"/>
        <v/>
      </c>
    </row>
    <row r="24942" spans="1:10" x14ac:dyDescent="0.25">
      <c r="A24942" t="s">
        <v>800</v>
      </c>
      <c r="B24942" t="s">
        <v>4270</v>
      </c>
      <c r="C24942" s="27">
        <v>33840</v>
      </c>
      <c r="D24942">
        <v>3000</v>
      </c>
      <c r="E24942">
        <v>2.7651515151515101E-2</v>
      </c>
      <c r="F24942">
        <v>1</v>
      </c>
      <c r="G24942">
        <v>2.4567005735015699</v>
      </c>
      <c r="H24942" s="73">
        <f t="shared" si="1167"/>
        <v>5.2270224968118508E-5</v>
      </c>
      <c r="I24942">
        <f t="shared" si="1168"/>
        <v>3000</v>
      </c>
      <c r="J24942" t="str">
        <f t="shared" si="1169"/>
        <v/>
      </c>
    </row>
    <row r="24943" spans="1:10" x14ac:dyDescent="0.25">
      <c r="A24943" t="s">
        <v>800</v>
      </c>
      <c r="B24943" t="s">
        <v>4274</v>
      </c>
      <c r="C24943" s="27">
        <v>33840</v>
      </c>
      <c r="D24943">
        <v>3000</v>
      </c>
      <c r="E24943">
        <v>9.46969696969697E-3</v>
      </c>
      <c r="G24943">
        <v>2.4567005735015699</v>
      </c>
      <c r="H24943" s="73">
        <f t="shared" si="1167"/>
        <v>5.2270224968118508E-5</v>
      </c>
      <c r="I24943">
        <f t="shared" si="1168"/>
        <v>3000</v>
      </c>
      <c r="J24943" t="str">
        <f t="shared" si="1169"/>
        <v/>
      </c>
    </row>
    <row r="24944" spans="1:10" x14ac:dyDescent="0.25">
      <c r="A24944" t="s">
        <v>800</v>
      </c>
      <c r="B24944" t="s">
        <v>4364</v>
      </c>
      <c r="C24944" s="27">
        <v>33840</v>
      </c>
      <c r="D24944">
        <v>3000</v>
      </c>
      <c r="E24944">
        <v>9.6590909090909002E-3</v>
      </c>
      <c r="F24944">
        <v>2</v>
      </c>
      <c r="G24944">
        <v>2.4567005735015699</v>
      </c>
      <c r="H24944" s="73">
        <f t="shared" si="1167"/>
        <v>5.2270224968118508E-5</v>
      </c>
      <c r="I24944">
        <f t="shared" si="1168"/>
        <v>3000</v>
      </c>
      <c r="J24944" t="str">
        <f t="shared" si="1169"/>
        <v/>
      </c>
    </row>
    <row r="24945" spans="1:10" x14ac:dyDescent="0.25">
      <c r="A24945" t="s">
        <v>800</v>
      </c>
      <c r="B24945" t="s">
        <v>4392</v>
      </c>
      <c r="C24945" s="27">
        <v>33840</v>
      </c>
      <c r="D24945">
        <v>3000</v>
      </c>
      <c r="E24945">
        <v>3.5037878787878701E-2</v>
      </c>
      <c r="F24945">
        <v>15</v>
      </c>
      <c r="G24945">
        <v>2.4567005735015699</v>
      </c>
      <c r="H24945" s="73">
        <f t="shared" si="1167"/>
        <v>5.2270224968118508E-5</v>
      </c>
      <c r="I24945">
        <f t="shared" si="1168"/>
        <v>3000</v>
      </c>
      <c r="J24945" t="str">
        <f t="shared" si="1169"/>
        <v/>
      </c>
    </row>
    <row r="24946" spans="1:10" x14ac:dyDescent="0.25">
      <c r="A24946" t="s">
        <v>800</v>
      </c>
      <c r="B24946" t="s">
        <v>4758</v>
      </c>
      <c r="C24946" s="27">
        <v>33840</v>
      </c>
      <c r="D24946">
        <v>3000</v>
      </c>
      <c r="E24946">
        <v>2.34848484848484E-2</v>
      </c>
      <c r="F24946">
        <v>6</v>
      </c>
      <c r="G24946">
        <v>2.4567005735015699</v>
      </c>
      <c r="H24946" s="73">
        <f t="shared" si="1167"/>
        <v>5.2270224968118508E-5</v>
      </c>
      <c r="I24946">
        <f t="shared" si="1168"/>
        <v>3000</v>
      </c>
      <c r="J24946" t="str">
        <f t="shared" si="1169"/>
        <v/>
      </c>
    </row>
    <row r="24947" spans="1:10" x14ac:dyDescent="0.25">
      <c r="A24947" t="s">
        <v>800</v>
      </c>
      <c r="B24947" t="s">
        <v>4978</v>
      </c>
      <c r="C24947" s="27">
        <v>33840</v>
      </c>
      <c r="D24947">
        <v>3000</v>
      </c>
      <c r="E24947">
        <v>1.28787878787878E-2</v>
      </c>
      <c r="F24947">
        <v>2</v>
      </c>
      <c r="G24947">
        <v>2.4567005735015699</v>
      </c>
      <c r="H24947" s="73">
        <f t="shared" si="1167"/>
        <v>5.2270224968118508E-5</v>
      </c>
      <c r="I24947">
        <f t="shared" si="1168"/>
        <v>3000</v>
      </c>
      <c r="J24947" t="str">
        <f t="shared" si="1169"/>
        <v/>
      </c>
    </row>
    <row r="24948" spans="1:10" x14ac:dyDescent="0.25">
      <c r="A24948" t="s">
        <v>800</v>
      </c>
      <c r="B24948" t="s">
        <v>5339</v>
      </c>
      <c r="C24948" s="27">
        <v>33840</v>
      </c>
      <c r="D24948">
        <v>3000</v>
      </c>
      <c r="E24948">
        <v>1.42045454545454E-2</v>
      </c>
      <c r="F24948">
        <v>1</v>
      </c>
      <c r="G24948">
        <v>2.4567005735015699</v>
      </c>
      <c r="H24948" s="73">
        <f t="shared" si="1167"/>
        <v>5.2270224968118508E-5</v>
      </c>
      <c r="I24948">
        <f t="shared" si="1168"/>
        <v>3000</v>
      </c>
      <c r="J24948" t="str">
        <f t="shared" si="1169"/>
        <v/>
      </c>
    </row>
    <row r="24949" spans="1:10" x14ac:dyDescent="0.25">
      <c r="A24949" t="s">
        <v>800</v>
      </c>
      <c r="B24949" t="s">
        <v>5354</v>
      </c>
      <c r="C24949" s="27">
        <v>33840</v>
      </c>
      <c r="D24949">
        <v>3000</v>
      </c>
      <c r="E24949">
        <v>5.3030303030302999E-3</v>
      </c>
      <c r="G24949">
        <v>2.4567005735015699</v>
      </c>
      <c r="H24949" s="73">
        <f t="shared" si="1167"/>
        <v>5.2270224968118508E-5</v>
      </c>
      <c r="I24949">
        <f t="shared" si="1168"/>
        <v>3000</v>
      </c>
      <c r="J24949" t="str">
        <f t="shared" si="1169"/>
        <v/>
      </c>
    </row>
    <row r="24950" spans="1:10" x14ac:dyDescent="0.25">
      <c r="A24950" t="s">
        <v>800</v>
      </c>
      <c r="B24950" t="s">
        <v>5478</v>
      </c>
      <c r="C24950" s="27">
        <v>33840</v>
      </c>
      <c r="D24950">
        <v>3000</v>
      </c>
      <c r="E24950">
        <v>3.5984848484848397E-2</v>
      </c>
      <c r="F24950">
        <v>4</v>
      </c>
      <c r="G24950">
        <v>2.4567005735015699</v>
      </c>
      <c r="H24950" s="73">
        <f t="shared" si="1167"/>
        <v>5.2270224968118508E-5</v>
      </c>
      <c r="I24950">
        <f t="shared" si="1168"/>
        <v>3000</v>
      </c>
      <c r="J24950" t="str">
        <f t="shared" si="1169"/>
        <v/>
      </c>
    </row>
    <row r="24951" spans="1:10" x14ac:dyDescent="0.25">
      <c r="A24951" t="s">
        <v>800</v>
      </c>
      <c r="B24951" t="s">
        <v>5871</v>
      </c>
      <c r="C24951" s="27">
        <v>33840</v>
      </c>
      <c r="D24951">
        <v>3000</v>
      </c>
      <c r="E24951">
        <v>1.5719696969696901E-2</v>
      </c>
      <c r="F24951">
        <v>8</v>
      </c>
      <c r="G24951">
        <v>2.4567005735015699</v>
      </c>
      <c r="H24951" s="73">
        <f t="shared" si="1167"/>
        <v>5.2270224968118508E-5</v>
      </c>
      <c r="I24951">
        <f t="shared" si="1168"/>
        <v>3000</v>
      </c>
      <c r="J24951" t="str">
        <f t="shared" si="1169"/>
        <v/>
      </c>
    </row>
    <row r="24952" spans="1:10" x14ac:dyDescent="0.25">
      <c r="A24952" t="s">
        <v>800</v>
      </c>
      <c r="B24952" t="s">
        <v>6139</v>
      </c>
      <c r="C24952" s="27">
        <v>33840</v>
      </c>
      <c r="D24952">
        <v>3000</v>
      </c>
      <c r="E24952">
        <v>1.5340909090909001E-2</v>
      </c>
      <c r="F24952">
        <v>1</v>
      </c>
      <c r="G24952">
        <v>2.4567005735015699</v>
      </c>
      <c r="H24952" s="73">
        <f t="shared" si="1167"/>
        <v>5.2270224968118508E-5</v>
      </c>
      <c r="I24952">
        <f t="shared" si="1168"/>
        <v>3000</v>
      </c>
      <c r="J24952" t="str">
        <f t="shared" si="1169"/>
        <v/>
      </c>
    </row>
    <row r="24953" spans="1:10" x14ac:dyDescent="0.25">
      <c r="A24953" t="s">
        <v>800</v>
      </c>
      <c r="B24953" t="s">
        <v>6586</v>
      </c>
      <c r="C24953" s="27">
        <v>33840</v>
      </c>
      <c r="D24953">
        <v>3000</v>
      </c>
      <c r="E24953">
        <v>2.4810606060605998E-2</v>
      </c>
      <c r="G24953">
        <v>2.4567005735015699</v>
      </c>
      <c r="H24953" s="73">
        <f t="shared" si="1167"/>
        <v>5.2270224968118508E-5</v>
      </c>
      <c r="I24953">
        <f t="shared" si="1168"/>
        <v>3000</v>
      </c>
      <c r="J24953" t="str">
        <f t="shared" si="1169"/>
        <v/>
      </c>
    </row>
    <row r="24954" spans="1:10" x14ac:dyDescent="0.25">
      <c r="A24954" t="s">
        <v>800</v>
      </c>
      <c r="B24954" t="s">
        <v>6748</v>
      </c>
      <c r="C24954" s="27">
        <v>33840</v>
      </c>
      <c r="D24954">
        <v>3000</v>
      </c>
      <c r="E24954">
        <v>2.61363636363636E-2</v>
      </c>
      <c r="F24954">
        <v>20</v>
      </c>
      <c r="G24954">
        <v>2.4567005735015699</v>
      </c>
      <c r="H24954" s="73">
        <f t="shared" si="1167"/>
        <v>5.2270224968118508E-5</v>
      </c>
      <c r="I24954">
        <f t="shared" si="1168"/>
        <v>3000</v>
      </c>
      <c r="J24954" t="str">
        <f t="shared" si="1169"/>
        <v/>
      </c>
    </row>
    <row r="24955" spans="1:10" x14ac:dyDescent="0.25">
      <c r="A24955" t="s">
        <v>800</v>
      </c>
      <c r="B24955" t="s">
        <v>7325</v>
      </c>
      <c r="C24955" s="27">
        <v>33840</v>
      </c>
      <c r="D24955">
        <v>3000</v>
      </c>
      <c r="E24955">
        <v>1.8939393939393898E-2</v>
      </c>
      <c r="F24955">
        <v>2</v>
      </c>
      <c r="G24955">
        <v>2.4567005735015699</v>
      </c>
      <c r="H24955" s="73">
        <f t="shared" si="1167"/>
        <v>5.2270224968118508E-5</v>
      </c>
      <c r="I24955">
        <f t="shared" si="1168"/>
        <v>3000</v>
      </c>
      <c r="J24955" t="str">
        <f t="shared" si="1169"/>
        <v/>
      </c>
    </row>
    <row r="24956" spans="1:10" x14ac:dyDescent="0.25">
      <c r="A24956" t="s">
        <v>800</v>
      </c>
      <c r="B24956" t="s">
        <v>7330</v>
      </c>
      <c r="C24956" s="27">
        <v>33840</v>
      </c>
      <c r="D24956">
        <v>3000</v>
      </c>
      <c r="E24956">
        <v>2.2537878787878701E-2</v>
      </c>
      <c r="F24956">
        <v>1</v>
      </c>
      <c r="G24956">
        <v>2.4567005735015699</v>
      </c>
      <c r="H24956" s="73">
        <f t="shared" si="1167"/>
        <v>5.2270224968118508E-5</v>
      </c>
      <c r="I24956">
        <f t="shared" si="1168"/>
        <v>3000</v>
      </c>
      <c r="J24956" t="str">
        <f t="shared" si="1169"/>
        <v/>
      </c>
    </row>
    <row r="24957" spans="1:10" x14ac:dyDescent="0.25">
      <c r="A24957" t="s">
        <v>800</v>
      </c>
      <c r="B24957" t="s">
        <v>7331</v>
      </c>
      <c r="C24957" s="27">
        <v>33840</v>
      </c>
      <c r="D24957">
        <v>3000</v>
      </c>
      <c r="E24957">
        <v>3.1818181818181801E-2</v>
      </c>
      <c r="F24957">
        <v>1</v>
      </c>
      <c r="G24957">
        <v>2.4567005735015699</v>
      </c>
      <c r="H24957" s="73">
        <f t="shared" si="1167"/>
        <v>5.2270224968118508E-5</v>
      </c>
      <c r="I24957">
        <f t="shared" si="1168"/>
        <v>3000</v>
      </c>
      <c r="J24957" t="str">
        <f t="shared" si="1169"/>
        <v/>
      </c>
    </row>
    <row r="24958" spans="1:10" x14ac:dyDescent="0.25">
      <c r="A24958" t="s">
        <v>800</v>
      </c>
      <c r="B24958" t="s">
        <v>7375</v>
      </c>
      <c r="C24958" s="27">
        <v>33840</v>
      </c>
      <c r="D24958">
        <v>3000</v>
      </c>
      <c r="E24958">
        <v>2.85984848484848E-2</v>
      </c>
      <c r="F24958">
        <v>1</v>
      </c>
      <c r="G24958">
        <v>2.4567005735015699</v>
      </c>
      <c r="H24958" s="73">
        <f t="shared" si="1167"/>
        <v>5.2270224968118508E-5</v>
      </c>
      <c r="I24958">
        <f t="shared" si="1168"/>
        <v>3000</v>
      </c>
      <c r="J24958" t="str">
        <f t="shared" si="1169"/>
        <v/>
      </c>
    </row>
    <row r="24959" spans="1:10" x14ac:dyDescent="0.25">
      <c r="A24959" t="s">
        <v>800</v>
      </c>
      <c r="B24959" t="s">
        <v>7385</v>
      </c>
      <c r="C24959" s="27">
        <v>33840</v>
      </c>
      <c r="D24959">
        <v>3000</v>
      </c>
      <c r="E24959">
        <v>3.1060606060606E-2</v>
      </c>
      <c r="F24959">
        <v>2</v>
      </c>
      <c r="G24959">
        <v>2.4567005735015699</v>
      </c>
      <c r="H24959" s="73">
        <f t="shared" si="1167"/>
        <v>5.2270224968118508E-5</v>
      </c>
      <c r="I24959">
        <f t="shared" si="1168"/>
        <v>3000</v>
      </c>
      <c r="J24959" t="str">
        <f t="shared" si="1169"/>
        <v/>
      </c>
    </row>
    <row r="24960" spans="1:10" x14ac:dyDescent="0.25">
      <c r="A24960" t="s">
        <v>800</v>
      </c>
      <c r="B24960" t="s">
        <v>7571</v>
      </c>
      <c r="C24960" s="27">
        <v>33840</v>
      </c>
      <c r="D24960">
        <v>3000</v>
      </c>
      <c r="E24960">
        <v>1.9886363636363601E-2</v>
      </c>
      <c r="G24960">
        <v>2.4567005735015699</v>
      </c>
      <c r="H24960" s="73">
        <f t="shared" si="1167"/>
        <v>5.2270224968118508E-5</v>
      </c>
      <c r="I24960">
        <f t="shared" si="1168"/>
        <v>3000</v>
      </c>
      <c r="J24960" t="str">
        <f t="shared" si="1169"/>
        <v/>
      </c>
    </row>
    <row r="24961" spans="1:10" x14ac:dyDescent="0.25">
      <c r="A24961" t="s">
        <v>800</v>
      </c>
      <c r="B24961" t="s">
        <v>7602</v>
      </c>
      <c r="C24961" s="27">
        <v>33840</v>
      </c>
      <c r="D24961">
        <v>3000</v>
      </c>
      <c r="E24961">
        <v>1.6666666666666601E-2</v>
      </c>
      <c r="F24961">
        <v>8</v>
      </c>
      <c r="G24961">
        <v>2.4567005735015699</v>
      </c>
      <c r="H24961" s="73">
        <f t="shared" si="1167"/>
        <v>5.2270224968118508E-5</v>
      </c>
      <c r="I24961">
        <f t="shared" si="1168"/>
        <v>3000</v>
      </c>
      <c r="J24961" t="str">
        <f t="shared" si="1169"/>
        <v/>
      </c>
    </row>
    <row r="24962" spans="1:10" x14ac:dyDescent="0.25">
      <c r="A24962" t="s">
        <v>800</v>
      </c>
      <c r="B24962" t="s">
        <v>7607</v>
      </c>
      <c r="C24962" s="27">
        <v>33840</v>
      </c>
      <c r="D24962">
        <v>3000</v>
      </c>
      <c r="E24962">
        <v>3.3522727272727197E-2</v>
      </c>
      <c r="F24962">
        <v>1</v>
      </c>
      <c r="G24962">
        <v>2.4567005735015699</v>
      </c>
      <c r="H24962" s="73">
        <f t="shared" ref="H24962:H25025" si="1170">G24962/SUMIFS(C:C,B:B,B24962)</f>
        <v>5.2270224968118508E-5</v>
      </c>
      <c r="I24962">
        <f t="shared" ref="I24962:I25025" si="1171">IF(A24962="Construction",SUMIFS(D:D,A:A,"Engineering",B:B,B24962),"")</f>
        <v>3000</v>
      </c>
      <c r="J24962" t="str">
        <f t="shared" si="1169"/>
        <v/>
      </c>
    </row>
    <row r="24963" spans="1:10" x14ac:dyDescent="0.25">
      <c r="A24963" t="s">
        <v>800</v>
      </c>
      <c r="B24963" t="s">
        <v>7639</v>
      </c>
      <c r="C24963" s="27">
        <v>33840</v>
      </c>
      <c r="D24963">
        <v>3000</v>
      </c>
      <c r="E24963">
        <v>1.8749999999999999E-2</v>
      </c>
      <c r="G24963">
        <v>2.4567005735015699</v>
      </c>
      <c r="H24963" s="73">
        <f t="shared" si="1170"/>
        <v>5.2270224968118508E-5</v>
      </c>
      <c r="I24963">
        <f t="shared" si="1171"/>
        <v>3000</v>
      </c>
      <c r="J24963" t="str">
        <f t="shared" ref="J24963:J25026" si="1172">IF(AND(I24963&lt;&gt;"",I24963&lt;&gt;3000,I24963&lt;&gt;0),D24963-I24963,"")</f>
        <v/>
      </c>
    </row>
    <row r="24964" spans="1:10" x14ac:dyDescent="0.25">
      <c r="A24964" t="s">
        <v>800</v>
      </c>
      <c r="B24964" t="s">
        <v>7779</v>
      </c>
      <c r="C24964" s="27">
        <v>33840</v>
      </c>
      <c r="D24964">
        <v>3000</v>
      </c>
      <c r="E24964">
        <v>1.8749999999999999E-2</v>
      </c>
      <c r="F24964">
        <v>1</v>
      </c>
      <c r="G24964">
        <v>2.4567005735015699</v>
      </c>
      <c r="H24964" s="73">
        <f t="shared" si="1170"/>
        <v>5.2270224968118508E-5</v>
      </c>
      <c r="I24964">
        <f t="shared" si="1171"/>
        <v>3000</v>
      </c>
      <c r="J24964" t="str">
        <f t="shared" si="1172"/>
        <v/>
      </c>
    </row>
    <row r="24965" spans="1:10" x14ac:dyDescent="0.25">
      <c r="A24965" t="s">
        <v>800</v>
      </c>
      <c r="B24965" t="s">
        <v>8009</v>
      </c>
      <c r="C24965" s="27">
        <v>33840</v>
      </c>
      <c r="D24965">
        <v>3000</v>
      </c>
      <c r="E24965">
        <v>2.8409090909090901E-2</v>
      </c>
      <c r="F24965">
        <v>2</v>
      </c>
      <c r="G24965">
        <v>2.4567005735015699</v>
      </c>
      <c r="H24965" s="73">
        <f t="shared" si="1170"/>
        <v>5.2270224968118508E-5</v>
      </c>
      <c r="I24965">
        <f t="shared" si="1171"/>
        <v>3000</v>
      </c>
      <c r="J24965" t="str">
        <f t="shared" si="1172"/>
        <v/>
      </c>
    </row>
    <row r="24966" spans="1:10" x14ac:dyDescent="0.25">
      <c r="A24966" t="s">
        <v>800</v>
      </c>
      <c r="B24966" t="s">
        <v>8267</v>
      </c>
      <c r="C24966" s="27">
        <v>33840</v>
      </c>
      <c r="D24966">
        <v>3000</v>
      </c>
      <c r="E24966">
        <v>1.6666666666666601E-2</v>
      </c>
      <c r="F24966">
        <v>1</v>
      </c>
      <c r="G24966">
        <v>2.4567005735015699</v>
      </c>
      <c r="H24966" s="73">
        <f t="shared" si="1170"/>
        <v>5.2270224968118508E-5</v>
      </c>
      <c r="I24966">
        <f t="shared" si="1171"/>
        <v>3000</v>
      </c>
      <c r="J24966" t="str">
        <f t="shared" si="1172"/>
        <v/>
      </c>
    </row>
    <row r="24967" spans="1:10" x14ac:dyDescent="0.25">
      <c r="A24967" t="s">
        <v>800</v>
      </c>
      <c r="B24967" t="s">
        <v>8302</v>
      </c>
      <c r="C24967" s="27">
        <v>33840</v>
      </c>
      <c r="D24967">
        <v>3000</v>
      </c>
      <c r="E24967">
        <v>1.4962121212121199E-2</v>
      </c>
      <c r="G24967">
        <v>2.4567005735015699</v>
      </c>
      <c r="H24967" s="73">
        <f t="shared" si="1170"/>
        <v>5.2270224968118508E-5</v>
      </c>
      <c r="I24967">
        <f t="shared" si="1171"/>
        <v>3000</v>
      </c>
      <c r="J24967" t="str">
        <f t="shared" si="1172"/>
        <v/>
      </c>
    </row>
    <row r="24968" spans="1:10" x14ac:dyDescent="0.25">
      <c r="A24968" t="s">
        <v>800</v>
      </c>
      <c r="B24968" t="s">
        <v>8322</v>
      </c>
      <c r="C24968" s="27">
        <v>33840</v>
      </c>
      <c r="D24968">
        <v>3000</v>
      </c>
      <c r="E24968">
        <v>1.1174242424242401E-2</v>
      </c>
      <c r="F24968">
        <v>7</v>
      </c>
      <c r="G24968">
        <v>2.4567005735015699</v>
      </c>
      <c r="H24968" s="73">
        <f t="shared" si="1170"/>
        <v>5.2270224968118508E-5</v>
      </c>
      <c r="I24968">
        <f t="shared" si="1171"/>
        <v>3000</v>
      </c>
      <c r="J24968" t="str">
        <f t="shared" si="1172"/>
        <v/>
      </c>
    </row>
    <row r="24969" spans="1:10" x14ac:dyDescent="0.25">
      <c r="A24969" t="s">
        <v>800</v>
      </c>
      <c r="B24969" t="s">
        <v>8333</v>
      </c>
      <c r="C24969" s="27">
        <v>33840</v>
      </c>
      <c r="D24969">
        <v>3000</v>
      </c>
      <c r="E24969">
        <v>1.26893939393939E-2</v>
      </c>
      <c r="F24969">
        <v>1</v>
      </c>
      <c r="G24969">
        <v>2.4567005735015699</v>
      </c>
      <c r="H24969" s="73">
        <f t="shared" si="1170"/>
        <v>5.2270224968118508E-5</v>
      </c>
      <c r="I24969">
        <f t="shared" si="1171"/>
        <v>3000</v>
      </c>
      <c r="J24969" t="str">
        <f t="shared" si="1172"/>
        <v/>
      </c>
    </row>
    <row r="24970" spans="1:10" x14ac:dyDescent="0.25">
      <c r="A24970" t="s">
        <v>800</v>
      </c>
      <c r="B24970" t="s">
        <v>8395</v>
      </c>
      <c r="C24970" s="27">
        <v>33840</v>
      </c>
      <c r="D24970">
        <v>3000</v>
      </c>
      <c r="E24970">
        <v>2.34848484848484E-2</v>
      </c>
      <c r="F24970">
        <v>1</v>
      </c>
      <c r="G24970">
        <v>2.4567005735015699</v>
      </c>
      <c r="H24970" s="73">
        <f t="shared" si="1170"/>
        <v>5.2270224968118508E-5</v>
      </c>
      <c r="I24970">
        <f t="shared" si="1171"/>
        <v>3000</v>
      </c>
      <c r="J24970" t="str">
        <f t="shared" si="1172"/>
        <v/>
      </c>
    </row>
    <row r="24971" spans="1:10" x14ac:dyDescent="0.25">
      <c r="A24971" t="s">
        <v>800</v>
      </c>
      <c r="B24971" t="s">
        <v>8446</v>
      </c>
      <c r="C24971" s="27">
        <v>33840</v>
      </c>
      <c r="D24971">
        <v>3000</v>
      </c>
      <c r="E24971">
        <v>3.4659090909090903E-2</v>
      </c>
      <c r="F24971">
        <v>1</v>
      </c>
      <c r="G24971">
        <v>2.4567005735015699</v>
      </c>
      <c r="H24971" s="73">
        <f t="shared" si="1170"/>
        <v>5.2270224968118508E-5</v>
      </c>
      <c r="I24971">
        <f t="shared" si="1171"/>
        <v>3000</v>
      </c>
      <c r="J24971" t="str">
        <f t="shared" si="1172"/>
        <v/>
      </c>
    </row>
    <row r="24972" spans="1:10" x14ac:dyDescent="0.25">
      <c r="A24972" t="s">
        <v>800</v>
      </c>
      <c r="B24972" t="s">
        <v>8466</v>
      </c>
      <c r="C24972" s="27">
        <v>33840</v>
      </c>
      <c r="D24972">
        <v>3000</v>
      </c>
      <c r="E24972">
        <v>1.7992424242424199E-2</v>
      </c>
      <c r="F24972">
        <v>1</v>
      </c>
      <c r="G24972">
        <v>2.4567005735015699</v>
      </c>
      <c r="H24972" s="73">
        <f t="shared" si="1170"/>
        <v>5.2270224968118508E-5</v>
      </c>
      <c r="I24972">
        <f t="shared" si="1171"/>
        <v>3000</v>
      </c>
      <c r="J24972" t="str">
        <f t="shared" si="1172"/>
        <v/>
      </c>
    </row>
    <row r="24973" spans="1:10" x14ac:dyDescent="0.25">
      <c r="A24973" t="s">
        <v>800</v>
      </c>
      <c r="B24973" t="s">
        <v>8597</v>
      </c>
      <c r="C24973" s="27">
        <v>33840</v>
      </c>
      <c r="D24973">
        <v>3000</v>
      </c>
      <c r="E24973">
        <v>2.10227272727272E-2</v>
      </c>
      <c r="F24973">
        <v>11</v>
      </c>
      <c r="G24973">
        <v>2.4567005735015699</v>
      </c>
      <c r="H24973" s="73">
        <f t="shared" si="1170"/>
        <v>5.2270224968118508E-5</v>
      </c>
      <c r="I24973">
        <f t="shared" si="1171"/>
        <v>3000</v>
      </c>
      <c r="J24973" t="str">
        <f t="shared" si="1172"/>
        <v/>
      </c>
    </row>
    <row r="24974" spans="1:10" x14ac:dyDescent="0.25">
      <c r="A24974" t="s">
        <v>800</v>
      </c>
      <c r="B24974" t="s">
        <v>8627</v>
      </c>
      <c r="C24974" s="27">
        <v>33840</v>
      </c>
      <c r="D24974">
        <v>3000</v>
      </c>
      <c r="E24974">
        <v>1.3636363636363599E-2</v>
      </c>
      <c r="G24974">
        <v>2.4567005735015699</v>
      </c>
      <c r="H24974" s="73">
        <f t="shared" si="1170"/>
        <v>5.2270224968118508E-5</v>
      </c>
      <c r="I24974">
        <f t="shared" si="1171"/>
        <v>3000</v>
      </c>
      <c r="J24974" t="str">
        <f t="shared" si="1172"/>
        <v/>
      </c>
    </row>
    <row r="24975" spans="1:10" x14ac:dyDescent="0.25">
      <c r="A24975" t="s">
        <v>800</v>
      </c>
      <c r="B24975" t="s">
        <v>8648</v>
      </c>
      <c r="C24975" s="27">
        <v>33840</v>
      </c>
      <c r="D24975">
        <v>3000</v>
      </c>
      <c r="E24975">
        <v>1.7234848484848402E-2</v>
      </c>
      <c r="F24975">
        <v>4</v>
      </c>
      <c r="G24975">
        <v>2.4567005735015699</v>
      </c>
      <c r="H24975" s="73">
        <f t="shared" si="1170"/>
        <v>5.2270224968118508E-5</v>
      </c>
      <c r="I24975">
        <f t="shared" si="1171"/>
        <v>3000</v>
      </c>
      <c r="J24975" t="str">
        <f t="shared" si="1172"/>
        <v/>
      </c>
    </row>
    <row r="24976" spans="1:10" x14ac:dyDescent="0.25">
      <c r="A24976" t="s">
        <v>800</v>
      </c>
      <c r="B24976" t="s">
        <v>8701</v>
      </c>
      <c r="C24976" s="27">
        <v>33840</v>
      </c>
      <c r="D24976">
        <v>3000</v>
      </c>
      <c r="E24976">
        <v>3.2386363636363602E-2</v>
      </c>
      <c r="F24976">
        <v>2</v>
      </c>
      <c r="G24976">
        <v>2.4567005735015699</v>
      </c>
      <c r="H24976" s="73">
        <f t="shared" si="1170"/>
        <v>5.2270224968118508E-5</v>
      </c>
      <c r="I24976">
        <f t="shared" si="1171"/>
        <v>3000</v>
      </c>
      <c r="J24976" t="str">
        <f t="shared" si="1172"/>
        <v/>
      </c>
    </row>
    <row r="24977" spans="1:10" x14ac:dyDescent="0.25">
      <c r="A24977" t="s">
        <v>800</v>
      </c>
      <c r="B24977" t="s">
        <v>8744</v>
      </c>
      <c r="C24977" s="27">
        <v>33840</v>
      </c>
      <c r="D24977">
        <v>3000</v>
      </c>
      <c r="E24977">
        <v>1.68560606060606E-2</v>
      </c>
      <c r="F24977">
        <v>1</v>
      </c>
      <c r="G24977">
        <v>2.4567005735015699</v>
      </c>
      <c r="H24977" s="73">
        <f t="shared" si="1170"/>
        <v>5.2270224968118508E-5</v>
      </c>
      <c r="I24977">
        <f t="shared" si="1171"/>
        <v>3000</v>
      </c>
      <c r="J24977" t="str">
        <f t="shared" si="1172"/>
        <v/>
      </c>
    </row>
    <row r="24978" spans="1:10" x14ac:dyDescent="0.25">
      <c r="A24978" t="s">
        <v>800</v>
      </c>
      <c r="B24978" t="s">
        <v>8799</v>
      </c>
      <c r="C24978" s="27">
        <v>33840</v>
      </c>
      <c r="D24978">
        <v>3000</v>
      </c>
      <c r="E24978">
        <v>1.4393939393939299E-2</v>
      </c>
      <c r="F24978">
        <v>1</v>
      </c>
      <c r="G24978">
        <v>2.4567005735015699</v>
      </c>
      <c r="H24978" s="73">
        <f t="shared" si="1170"/>
        <v>5.2270224968118508E-5</v>
      </c>
      <c r="I24978">
        <f t="shared" si="1171"/>
        <v>3000</v>
      </c>
      <c r="J24978" t="str">
        <f t="shared" si="1172"/>
        <v/>
      </c>
    </row>
    <row r="24979" spans="1:10" x14ac:dyDescent="0.25">
      <c r="A24979" t="s">
        <v>800</v>
      </c>
      <c r="B24979" t="s">
        <v>8836</v>
      </c>
      <c r="C24979" s="27">
        <v>33840</v>
      </c>
      <c r="D24979">
        <v>3000</v>
      </c>
      <c r="E24979">
        <v>1.04166666666666E-2</v>
      </c>
      <c r="F24979">
        <v>1</v>
      </c>
      <c r="G24979">
        <v>2.4567005735015699</v>
      </c>
      <c r="H24979" s="73">
        <f t="shared" si="1170"/>
        <v>5.2270224968118508E-5</v>
      </c>
      <c r="I24979">
        <f t="shared" si="1171"/>
        <v>3000</v>
      </c>
      <c r="J24979" t="str">
        <f t="shared" si="1172"/>
        <v/>
      </c>
    </row>
    <row r="24980" spans="1:10" x14ac:dyDescent="0.25">
      <c r="A24980" t="s">
        <v>800</v>
      </c>
      <c r="B24980" t="s">
        <v>8854</v>
      </c>
      <c r="C24980" s="27">
        <v>33840</v>
      </c>
      <c r="D24980">
        <v>3000</v>
      </c>
      <c r="E24980">
        <v>8.3333333333333297E-3</v>
      </c>
      <c r="F24980">
        <v>1</v>
      </c>
      <c r="G24980">
        <v>2.4567005735015699</v>
      </c>
      <c r="H24980" s="73">
        <f t="shared" si="1170"/>
        <v>5.2270224968118508E-5</v>
      </c>
      <c r="I24980">
        <f t="shared" si="1171"/>
        <v>3000</v>
      </c>
      <c r="J24980" t="str">
        <f t="shared" si="1172"/>
        <v/>
      </c>
    </row>
    <row r="24981" spans="1:10" x14ac:dyDescent="0.25">
      <c r="A24981" t="s">
        <v>800</v>
      </c>
      <c r="B24981" t="s">
        <v>8926</v>
      </c>
      <c r="C24981" s="27">
        <v>33840</v>
      </c>
      <c r="D24981">
        <v>3000</v>
      </c>
      <c r="E24981">
        <v>9.6590909090909002E-3</v>
      </c>
      <c r="F24981">
        <v>1</v>
      </c>
      <c r="G24981">
        <v>2.4567005735015699</v>
      </c>
      <c r="H24981" s="73">
        <f t="shared" si="1170"/>
        <v>5.2270224968118508E-5</v>
      </c>
      <c r="I24981">
        <f t="shared" si="1171"/>
        <v>3000</v>
      </c>
      <c r="J24981" t="str">
        <f t="shared" si="1172"/>
        <v/>
      </c>
    </row>
    <row r="24982" spans="1:10" x14ac:dyDescent="0.25">
      <c r="A24982" t="s">
        <v>800</v>
      </c>
      <c r="B24982" t="s">
        <v>8931</v>
      </c>
      <c r="C24982" s="27">
        <v>33840</v>
      </c>
      <c r="D24982">
        <v>3000</v>
      </c>
      <c r="E24982">
        <v>1.04166666666666E-2</v>
      </c>
      <c r="F24982">
        <v>2</v>
      </c>
      <c r="G24982">
        <v>2.4567005735015699</v>
      </c>
      <c r="H24982" s="73">
        <f t="shared" si="1170"/>
        <v>5.2270224968118508E-5</v>
      </c>
      <c r="I24982">
        <f t="shared" si="1171"/>
        <v>3000</v>
      </c>
      <c r="J24982" t="str">
        <f t="shared" si="1172"/>
        <v/>
      </c>
    </row>
    <row r="24983" spans="1:10" x14ac:dyDescent="0.25">
      <c r="A24983" t="s">
        <v>800</v>
      </c>
      <c r="B24983" t="s">
        <v>8946</v>
      </c>
      <c r="C24983" s="27">
        <v>33840</v>
      </c>
      <c r="D24983">
        <v>3000</v>
      </c>
      <c r="E24983">
        <v>1.3636363636363599E-2</v>
      </c>
      <c r="G24983">
        <v>2.4567005735015699</v>
      </c>
      <c r="H24983" s="73">
        <f t="shared" si="1170"/>
        <v>5.2270224968118508E-5</v>
      </c>
      <c r="I24983">
        <f t="shared" si="1171"/>
        <v>3000</v>
      </c>
      <c r="J24983" t="str">
        <f t="shared" si="1172"/>
        <v/>
      </c>
    </row>
    <row r="24984" spans="1:10" x14ac:dyDescent="0.25">
      <c r="A24984" t="s">
        <v>800</v>
      </c>
      <c r="B24984" t="s">
        <v>8988</v>
      </c>
      <c r="C24984" s="27">
        <v>33840</v>
      </c>
      <c r="D24984">
        <v>3000</v>
      </c>
      <c r="E24984">
        <v>1.4583333333333301E-2</v>
      </c>
      <c r="F24984">
        <v>1</v>
      </c>
      <c r="G24984">
        <v>2.4567005735015699</v>
      </c>
      <c r="H24984" s="73">
        <f t="shared" si="1170"/>
        <v>5.2270224968118508E-5</v>
      </c>
      <c r="I24984">
        <f t="shared" si="1171"/>
        <v>3000</v>
      </c>
      <c r="J24984" t="str">
        <f t="shared" si="1172"/>
        <v/>
      </c>
    </row>
    <row r="24985" spans="1:10" x14ac:dyDescent="0.25">
      <c r="A24985" t="s">
        <v>800</v>
      </c>
      <c r="B24985" t="s">
        <v>9062</v>
      </c>
      <c r="C24985" s="27">
        <v>33840</v>
      </c>
      <c r="D24985">
        <v>3000</v>
      </c>
      <c r="E24985">
        <v>3.8257575757575699E-2</v>
      </c>
      <c r="F24985">
        <v>1</v>
      </c>
      <c r="G24985">
        <v>2.4567005735015699</v>
      </c>
      <c r="H24985" s="73">
        <f t="shared" si="1170"/>
        <v>5.2270224968118508E-5</v>
      </c>
      <c r="I24985">
        <f t="shared" si="1171"/>
        <v>3000</v>
      </c>
      <c r="J24985" t="str">
        <f t="shared" si="1172"/>
        <v/>
      </c>
    </row>
    <row r="24986" spans="1:10" x14ac:dyDescent="0.25">
      <c r="A24986" t="s">
        <v>800</v>
      </c>
      <c r="B24986" t="s">
        <v>9130</v>
      </c>
      <c r="C24986" s="27">
        <v>33840</v>
      </c>
      <c r="D24986">
        <v>3000</v>
      </c>
      <c r="E24986">
        <v>1.76136363636363E-2</v>
      </c>
      <c r="F24986">
        <v>1</v>
      </c>
      <c r="G24986">
        <v>2.4567005735015699</v>
      </c>
      <c r="H24986" s="73">
        <f t="shared" si="1170"/>
        <v>5.2270224968118508E-5</v>
      </c>
      <c r="I24986">
        <f t="shared" si="1171"/>
        <v>3000</v>
      </c>
      <c r="J24986" t="str">
        <f t="shared" si="1172"/>
        <v/>
      </c>
    </row>
    <row r="24987" spans="1:10" x14ac:dyDescent="0.25">
      <c r="A24987" t="s">
        <v>800</v>
      </c>
      <c r="B24987" t="s">
        <v>9131</v>
      </c>
      <c r="C24987" s="27">
        <v>33840</v>
      </c>
      <c r="D24987">
        <v>3000</v>
      </c>
      <c r="E24987">
        <v>6.2500000000000003E-3</v>
      </c>
      <c r="F24987">
        <v>1</v>
      </c>
      <c r="G24987">
        <v>2.4567005735015699</v>
      </c>
      <c r="H24987" s="73">
        <f t="shared" si="1170"/>
        <v>5.2270224968118508E-5</v>
      </c>
      <c r="I24987">
        <f t="shared" si="1171"/>
        <v>3000</v>
      </c>
      <c r="J24987" t="str">
        <f t="shared" si="1172"/>
        <v/>
      </c>
    </row>
    <row r="24988" spans="1:10" x14ac:dyDescent="0.25">
      <c r="A24988" t="s">
        <v>800</v>
      </c>
      <c r="B24988" t="s">
        <v>9151</v>
      </c>
      <c r="C24988" s="27">
        <v>33840</v>
      </c>
      <c r="D24988">
        <v>3000</v>
      </c>
      <c r="E24988">
        <v>8.1439393939393891E-3</v>
      </c>
      <c r="F24988">
        <v>3</v>
      </c>
      <c r="G24988">
        <v>2.4567005735015699</v>
      </c>
      <c r="H24988" s="73">
        <f t="shared" si="1170"/>
        <v>5.2270224968118508E-5</v>
      </c>
      <c r="I24988">
        <f t="shared" si="1171"/>
        <v>3000</v>
      </c>
      <c r="J24988" t="str">
        <f t="shared" si="1172"/>
        <v/>
      </c>
    </row>
    <row r="24989" spans="1:10" x14ac:dyDescent="0.25">
      <c r="A24989" t="s">
        <v>800</v>
      </c>
      <c r="B24989" t="s">
        <v>9174</v>
      </c>
      <c r="C24989" s="27">
        <v>33840</v>
      </c>
      <c r="D24989">
        <v>3000</v>
      </c>
      <c r="E24989">
        <v>3.3522727272727197E-2</v>
      </c>
      <c r="F24989">
        <v>2</v>
      </c>
      <c r="G24989">
        <v>2.4567005735015699</v>
      </c>
      <c r="H24989" s="73">
        <f t="shared" si="1170"/>
        <v>5.2270224968118508E-5</v>
      </c>
      <c r="I24989">
        <f t="shared" si="1171"/>
        <v>3000</v>
      </c>
      <c r="J24989" t="str">
        <f t="shared" si="1172"/>
        <v/>
      </c>
    </row>
    <row r="24990" spans="1:10" x14ac:dyDescent="0.25">
      <c r="A24990" t="s">
        <v>800</v>
      </c>
      <c r="B24990" t="s">
        <v>9194</v>
      </c>
      <c r="C24990" s="27">
        <v>33840</v>
      </c>
      <c r="D24990">
        <v>3000</v>
      </c>
      <c r="E24990">
        <v>7.0075757575757498E-3</v>
      </c>
      <c r="F24990">
        <v>1</v>
      </c>
      <c r="G24990">
        <v>2.4567005735015699</v>
      </c>
      <c r="H24990" s="73">
        <f t="shared" si="1170"/>
        <v>5.2270224968118508E-5</v>
      </c>
      <c r="I24990">
        <f t="shared" si="1171"/>
        <v>3000</v>
      </c>
      <c r="J24990" t="str">
        <f t="shared" si="1172"/>
        <v/>
      </c>
    </row>
    <row r="24991" spans="1:10" x14ac:dyDescent="0.25">
      <c r="A24991" t="s">
        <v>800</v>
      </c>
      <c r="B24991" t="s">
        <v>9333</v>
      </c>
      <c r="C24991" s="27">
        <v>33840</v>
      </c>
      <c r="D24991">
        <v>3000</v>
      </c>
      <c r="E24991">
        <v>1.1553030303030299E-2</v>
      </c>
      <c r="F24991">
        <v>7</v>
      </c>
      <c r="G24991">
        <v>2.4567005735015699</v>
      </c>
      <c r="H24991" s="73">
        <f t="shared" si="1170"/>
        <v>5.2270224968118508E-5</v>
      </c>
      <c r="I24991">
        <f t="shared" si="1171"/>
        <v>3000</v>
      </c>
      <c r="J24991" t="str">
        <f t="shared" si="1172"/>
        <v/>
      </c>
    </row>
    <row r="24992" spans="1:10" x14ac:dyDescent="0.25">
      <c r="A24992" t="s">
        <v>800</v>
      </c>
      <c r="B24992" t="s">
        <v>9583</v>
      </c>
      <c r="C24992" s="27">
        <v>33840</v>
      </c>
      <c r="D24992">
        <v>3000</v>
      </c>
      <c r="E24992">
        <v>1.07954545454545E-2</v>
      </c>
      <c r="F24992">
        <v>1</v>
      </c>
      <c r="G24992">
        <v>2.4567005735015699</v>
      </c>
      <c r="H24992" s="73">
        <f t="shared" si="1170"/>
        <v>5.2270224968118508E-5</v>
      </c>
      <c r="I24992">
        <f t="shared" si="1171"/>
        <v>3000</v>
      </c>
      <c r="J24992" t="str">
        <f t="shared" si="1172"/>
        <v/>
      </c>
    </row>
    <row r="24993" spans="1:10" x14ac:dyDescent="0.25">
      <c r="A24993" t="s">
        <v>800</v>
      </c>
      <c r="B24993" t="s">
        <v>9630</v>
      </c>
      <c r="C24993" s="27">
        <v>33840</v>
      </c>
      <c r="D24993">
        <v>3000</v>
      </c>
      <c r="E24993">
        <v>4.9242424242424204E-3</v>
      </c>
      <c r="G24993">
        <v>2.4567005735015699</v>
      </c>
      <c r="H24993" s="73">
        <f t="shared" si="1170"/>
        <v>5.2270224968118508E-5</v>
      </c>
      <c r="I24993">
        <f t="shared" si="1171"/>
        <v>3000</v>
      </c>
      <c r="J24993" t="str">
        <f t="shared" si="1172"/>
        <v/>
      </c>
    </row>
    <row r="24994" spans="1:10" x14ac:dyDescent="0.25">
      <c r="A24994" t="s">
        <v>800</v>
      </c>
      <c r="B24994" t="s">
        <v>9746</v>
      </c>
      <c r="C24994" s="27">
        <v>33840</v>
      </c>
      <c r="D24994">
        <v>3000</v>
      </c>
      <c r="E24994">
        <v>7.7651515151515096E-3</v>
      </c>
      <c r="F24994">
        <v>5</v>
      </c>
      <c r="G24994">
        <v>2.4567005735015699</v>
      </c>
      <c r="H24994" s="73">
        <f t="shared" si="1170"/>
        <v>5.2270224968118508E-5</v>
      </c>
      <c r="I24994">
        <f t="shared" si="1171"/>
        <v>3000</v>
      </c>
      <c r="J24994" t="str">
        <f t="shared" si="1172"/>
        <v/>
      </c>
    </row>
    <row r="24995" spans="1:10" x14ac:dyDescent="0.25">
      <c r="A24995" t="s">
        <v>800</v>
      </c>
      <c r="B24995" t="s">
        <v>9811</v>
      </c>
      <c r="C24995" s="27">
        <v>33840</v>
      </c>
      <c r="D24995">
        <v>3000</v>
      </c>
      <c r="E24995">
        <v>2.4242424242424201E-2</v>
      </c>
      <c r="F24995">
        <v>1</v>
      </c>
      <c r="G24995">
        <v>2.4567005735015699</v>
      </c>
      <c r="H24995" s="73">
        <f t="shared" si="1170"/>
        <v>5.2270224968118508E-5</v>
      </c>
      <c r="I24995">
        <f t="shared" si="1171"/>
        <v>3000</v>
      </c>
      <c r="J24995" t="str">
        <f t="shared" si="1172"/>
        <v/>
      </c>
    </row>
    <row r="24996" spans="1:10" x14ac:dyDescent="0.25">
      <c r="A24996" t="s">
        <v>800</v>
      </c>
      <c r="B24996" t="s">
        <v>9868</v>
      </c>
      <c r="C24996" s="27">
        <v>33840</v>
      </c>
      <c r="D24996">
        <v>3000</v>
      </c>
      <c r="E24996">
        <v>3.3333333333333298E-2</v>
      </c>
      <c r="G24996">
        <v>2.4567005735015699</v>
      </c>
      <c r="H24996" s="73">
        <f t="shared" si="1170"/>
        <v>5.2270224968118508E-5</v>
      </c>
      <c r="I24996">
        <f t="shared" si="1171"/>
        <v>3000</v>
      </c>
      <c r="J24996" t="str">
        <f t="shared" si="1172"/>
        <v/>
      </c>
    </row>
    <row r="24997" spans="1:10" x14ac:dyDescent="0.25">
      <c r="A24997" t="s">
        <v>800</v>
      </c>
      <c r="B24997" t="s">
        <v>9980</v>
      </c>
      <c r="C24997" s="27">
        <v>33840</v>
      </c>
      <c r="D24997">
        <v>3000</v>
      </c>
      <c r="E24997">
        <v>8.1439393939393891E-3</v>
      </c>
      <c r="F24997">
        <v>1</v>
      </c>
      <c r="G24997">
        <v>2.4567005735015699</v>
      </c>
      <c r="H24997" s="73">
        <f t="shared" si="1170"/>
        <v>5.2270224968118508E-5</v>
      </c>
      <c r="I24997">
        <f t="shared" si="1171"/>
        <v>3000</v>
      </c>
      <c r="J24997" t="str">
        <f t="shared" si="1172"/>
        <v/>
      </c>
    </row>
    <row r="24998" spans="1:10" x14ac:dyDescent="0.25">
      <c r="A24998" t="s">
        <v>800</v>
      </c>
      <c r="B24998" t="s">
        <v>10016</v>
      </c>
      <c r="C24998" s="27">
        <v>33840</v>
      </c>
      <c r="D24998">
        <v>3000</v>
      </c>
      <c r="E24998">
        <v>2.59469696969696E-2</v>
      </c>
      <c r="F24998">
        <v>1</v>
      </c>
      <c r="G24998">
        <v>2.4567005735015699</v>
      </c>
      <c r="H24998" s="73">
        <f t="shared" si="1170"/>
        <v>5.2270224968118508E-5</v>
      </c>
      <c r="I24998">
        <f t="shared" si="1171"/>
        <v>3000</v>
      </c>
      <c r="J24998" t="str">
        <f t="shared" si="1172"/>
        <v/>
      </c>
    </row>
    <row r="24999" spans="1:10" x14ac:dyDescent="0.25">
      <c r="A24999" t="s">
        <v>800</v>
      </c>
      <c r="B24999" t="s">
        <v>10055</v>
      </c>
      <c r="C24999" s="27">
        <v>33840</v>
      </c>
      <c r="D24999">
        <v>3000</v>
      </c>
      <c r="E24999">
        <v>3.69318181818181E-2</v>
      </c>
      <c r="F24999">
        <v>1</v>
      </c>
      <c r="G24999">
        <v>2.4567005735015699</v>
      </c>
      <c r="H24999" s="73">
        <f t="shared" si="1170"/>
        <v>5.2270224968118508E-5</v>
      </c>
      <c r="I24999">
        <f t="shared" si="1171"/>
        <v>3000</v>
      </c>
      <c r="J24999" t="str">
        <f t="shared" si="1172"/>
        <v/>
      </c>
    </row>
    <row r="25000" spans="1:10" x14ac:dyDescent="0.25">
      <c r="A25000" t="s">
        <v>800</v>
      </c>
      <c r="B25000" t="s">
        <v>10097</v>
      </c>
      <c r="C25000" s="27">
        <v>33840</v>
      </c>
      <c r="D25000">
        <v>3000</v>
      </c>
      <c r="E25000">
        <v>2.59469696969696E-2</v>
      </c>
      <c r="F25000">
        <v>1</v>
      </c>
      <c r="G25000">
        <v>2.4567005735015699</v>
      </c>
      <c r="H25000" s="73">
        <f t="shared" si="1170"/>
        <v>5.2270224968118508E-5</v>
      </c>
      <c r="I25000">
        <f t="shared" si="1171"/>
        <v>3000</v>
      </c>
      <c r="J25000" t="str">
        <f t="shared" si="1172"/>
        <v/>
      </c>
    </row>
    <row r="25001" spans="1:10" x14ac:dyDescent="0.25">
      <c r="A25001" t="s">
        <v>800</v>
      </c>
      <c r="B25001" t="s">
        <v>10098</v>
      </c>
      <c r="C25001" s="27">
        <v>33840</v>
      </c>
      <c r="D25001">
        <v>3000</v>
      </c>
      <c r="E25001">
        <v>8.1439393939393891E-3</v>
      </c>
      <c r="F25001">
        <v>1</v>
      </c>
      <c r="G25001">
        <v>2.4567005735015699</v>
      </c>
      <c r="H25001" s="73">
        <f t="shared" si="1170"/>
        <v>5.2270224968118508E-5</v>
      </c>
      <c r="I25001">
        <f t="shared" si="1171"/>
        <v>3000</v>
      </c>
      <c r="J25001" t="str">
        <f t="shared" si="1172"/>
        <v/>
      </c>
    </row>
    <row r="25002" spans="1:10" x14ac:dyDescent="0.25">
      <c r="A25002" t="s">
        <v>800</v>
      </c>
      <c r="B25002" t="s">
        <v>10169</v>
      </c>
      <c r="C25002" s="27">
        <v>33840</v>
      </c>
      <c r="D25002">
        <v>3000</v>
      </c>
      <c r="E25002">
        <v>1.9696969696969598E-2</v>
      </c>
      <c r="G25002">
        <v>2.4567005735015699</v>
      </c>
      <c r="H25002" s="73">
        <f t="shared" si="1170"/>
        <v>5.2270224968118508E-5</v>
      </c>
      <c r="I25002">
        <f t="shared" si="1171"/>
        <v>3000</v>
      </c>
      <c r="J25002" t="str">
        <f t="shared" si="1172"/>
        <v/>
      </c>
    </row>
    <row r="25003" spans="1:10" x14ac:dyDescent="0.25">
      <c r="A25003" t="s">
        <v>800</v>
      </c>
      <c r="B25003" t="s">
        <v>10260</v>
      </c>
      <c r="C25003" s="27">
        <v>33840</v>
      </c>
      <c r="D25003">
        <v>3000</v>
      </c>
      <c r="E25003">
        <v>2.0643939393939301E-2</v>
      </c>
      <c r="F25003">
        <v>1</v>
      </c>
      <c r="G25003">
        <v>2.4567005735015699</v>
      </c>
      <c r="H25003" s="73">
        <f t="shared" si="1170"/>
        <v>5.2270224968118508E-5</v>
      </c>
      <c r="I25003">
        <f t="shared" si="1171"/>
        <v>3000</v>
      </c>
      <c r="J25003" t="str">
        <f t="shared" si="1172"/>
        <v/>
      </c>
    </row>
    <row r="25004" spans="1:10" x14ac:dyDescent="0.25">
      <c r="A25004" t="s">
        <v>800</v>
      </c>
      <c r="B25004" t="s">
        <v>10288</v>
      </c>
      <c r="C25004" s="27">
        <v>33840</v>
      </c>
      <c r="D25004">
        <v>3000</v>
      </c>
      <c r="E25004">
        <v>3.2196969696969601E-3</v>
      </c>
      <c r="G25004">
        <v>2.4567005735015699</v>
      </c>
      <c r="H25004" s="73">
        <f t="shared" si="1170"/>
        <v>5.2270224968118508E-5</v>
      </c>
      <c r="I25004">
        <f t="shared" si="1171"/>
        <v>3000</v>
      </c>
      <c r="J25004" t="str">
        <f t="shared" si="1172"/>
        <v/>
      </c>
    </row>
    <row r="25005" spans="1:10" x14ac:dyDescent="0.25">
      <c r="A25005" t="s">
        <v>800</v>
      </c>
      <c r="B25005" t="s">
        <v>10315</v>
      </c>
      <c r="C25005" s="27">
        <v>33840</v>
      </c>
      <c r="D25005">
        <v>3000</v>
      </c>
      <c r="E25005">
        <v>2.02651515151515E-2</v>
      </c>
      <c r="F25005">
        <v>2</v>
      </c>
      <c r="G25005">
        <v>2.4567005735015699</v>
      </c>
      <c r="H25005" s="73">
        <f t="shared" si="1170"/>
        <v>5.2270224968118508E-5</v>
      </c>
      <c r="I25005">
        <f t="shared" si="1171"/>
        <v>3000</v>
      </c>
      <c r="J25005" t="str">
        <f t="shared" si="1172"/>
        <v/>
      </c>
    </row>
    <row r="25006" spans="1:10" x14ac:dyDescent="0.25">
      <c r="A25006" t="s">
        <v>800</v>
      </c>
      <c r="B25006" t="s">
        <v>10343</v>
      </c>
      <c r="C25006" s="27">
        <v>33840</v>
      </c>
      <c r="D25006">
        <v>3000</v>
      </c>
      <c r="E25006">
        <v>3.125E-2</v>
      </c>
      <c r="F25006">
        <v>3</v>
      </c>
      <c r="G25006">
        <v>2.4567005735015699</v>
      </c>
      <c r="H25006" s="73">
        <f t="shared" si="1170"/>
        <v>5.2270224968118508E-5</v>
      </c>
      <c r="I25006">
        <f t="shared" si="1171"/>
        <v>3000</v>
      </c>
      <c r="J25006" t="str">
        <f t="shared" si="1172"/>
        <v/>
      </c>
    </row>
    <row r="25007" spans="1:10" x14ac:dyDescent="0.25">
      <c r="A25007" t="s">
        <v>800</v>
      </c>
      <c r="B25007" t="s">
        <v>10364</v>
      </c>
      <c r="C25007" s="27">
        <v>33840</v>
      </c>
      <c r="D25007">
        <v>3000</v>
      </c>
      <c r="E25007">
        <v>1.07954545454545E-2</v>
      </c>
      <c r="F25007">
        <v>1</v>
      </c>
      <c r="G25007">
        <v>2.4567005735015699</v>
      </c>
      <c r="H25007" s="73">
        <f t="shared" si="1170"/>
        <v>5.2270224968118508E-5</v>
      </c>
      <c r="I25007">
        <f t="shared" si="1171"/>
        <v>3000</v>
      </c>
      <c r="J25007" t="str">
        <f t="shared" si="1172"/>
        <v/>
      </c>
    </row>
    <row r="25008" spans="1:10" x14ac:dyDescent="0.25">
      <c r="A25008" t="s">
        <v>800</v>
      </c>
      <c r="B25008" t="s">
        <v>10452</v>
      </c>
      <c r="C25008" s="27">
        <v>33840</v>
      </c>
      <c r="D25008">
        <v>3000</v>
      </c>
      <c r="E25008">
        <v>1.40151515151515E-2</v>
      </c>
      <c r="F25008">
        <v>1</v>
      </c>
      <c r="G25008">
        <v>2.4567005735015699</v>
      </c>
      <c r="H25008" s="73">
        <f t="shared" si="1170"/>
        <v>5.2270224968118508E-5</v>
      </c>
      <c r="I25008">
        <f t="shared" si="1171"/>
        <v>3000</v>
      </c>
      <c r="J25008" t="str">
        <f t="shared" si="1172"/>
        <v/>
      </c>
    </row>
    <row r="25009" spans="1:10" x14ac:dyDescent="0.25">
      <c r="A25009" t="s">
        <v>800</v>
      </c>
      <c r="B25009" t="s">
        <v>10463</v>
      </c>
      <c r="C25009" s="27">
        <v>33840</v>
      </c>
      <c r="D25009">
        <v>3000</v>
      </c>
      <c r="E25009">
        <v>1.8560606060606E-2</v>
      </c>
      <c r="F25009">
        <v>3</v>
      </c>
      <c r="G25009">
        <v>2.4567005735015699</v>
      </c>
      <c r="H25009" s="73">
        <f t="shared" si="1170"/>
        <v>5.2270224968118508E-5</v>
      </c>
      <c r="I25009">
        <f t="shared" si="1171"/>
        <v>3000</v>
      </c>
      <c r="J25009" t="str">
        <f t="shared" si="1172"/>
        <v/>
      </c>
    </row>
    <row r="25010" spans="1:10" x14ac:dyDescent="0.25">
      <c r="A25010" t="s">
        <v>800</v>
      </c>
      <c r="B25010" t="s">
        <v>10515</v>
      </c>
      <c r="C25010" s="27">
        <v>33840</v>
      </c>
      <c r="D25010">
        <v>3000</v>
      </c>
      <c r="E25010">
        <v>3.3333333333333298E-2</v>
      </c>
      <c r="F25010">
        <v>2</v>
      </c>
      <c r="G25010">
        <v>2.4567005735015699</v>
      </c>
      <c r="H25010" s="73">
        <f t="shared" si="1170"/>
        <v>5.2270224968118508E-5</v>
      </c>
      <c r="I25010">
        <f t="shared" si="1171"/>
        <v>3000</v>
      </c>
      <c r="J25010" t="str">
        <f t="shared" si="1172"/>
        <v/>
      </c>
    </row>
    <row r="25011" spans="1:10" x14ac:dyDescent="0.25">
      <c r="A25011" t="s">
        <v>800</v>
      </c>
      <c r="B25011" t="s">
        <v>10570</v>
      </c>
      <c r="C25011" s="27">
        <v>33840</v>
      </c>
      <c r="D25011">
        <v>3000</v>
      </c>
      <c r="E25011">
        <v>1.9886363636363601E-2</v>
      </c>
      <c r="F25011">
        <v>2</v>
      </c>
      <c r="G25011">
        <v>2.4567005735015699</v>
      </c>
      <c r="H25011" s="73">
        <f t="shared" si="1170"/>
        <v>5.2270224968118508E-5</v>
      </c>
      <c r="I25011">
        <f t="shared" si="1171"/>
        <v>3000</v>
      </c>
      <c r="J25011" t="str">
        <f t="shared" si="1172"/>
        <v/>
      </c>
    </row>
    <row r="25012" spans="1:10" x14ac:dyDescent="0.25">
      <c r="A25012" t="s">
        <v>800</v>
      </c>
      <c r="B25012" t="s">
        <v>10578</v>
      </c>
      <c r="C25012" s="27">
        <v>33840</v>
      </c>
      <c r="D25012">
        <v>3000</v>
      </c>
      <c r="E25012">
        <v>1.9886363636363601E-2</v>
      </c>
      <c r="G25012">
        <v>2.4567005735015699</v>
      </c>
      <c r="H25012" s="73">
        <f t="shared" si="1170"/>
        <v>5.2270224968118508E-5</v>
      </c>
      <c r="I25012">
        <f t="shared" si="1171"/>
        <v>3000</v>
      </c>
      <c r="J25012" t="str">
        <f t="shared" si="1172"/>
        <v/>
      </c>
    </row>
    <row r="25013" spans="1:10" x14ac:dyDescent="0.25">
      <c r="A25013" t="s">
        <v>800</v>
      </c>
      <c r="B25013" t="s">
        <v>10615</v>
      </c>
      <c r="C25013" s="27">
        <v>33840</v>
      </c>
      <c r="D25013">
        <v>3000</v>
      </c>
      <c r="E25013">
        <v>3.1628787878787798E-2</v>
      </c>
      <c r="F25013">
        <v>2</v>
      </c>
      <c r="G25013">
        <v>2.4567005735015699</v>
      </c>
      <c r="H25013" s="73">
        <f t="shared" si="1170"/>
        <v>5.2270224968118508E-5</v>
      </c>
      <c r="I25013">
        <f t="shared" si="1171"/>
        <v>3000</v>
      </c>
      <c r="J25013" t="str">
        <f t="shared" si="1172"/>
        <v/>
      </c>
    </row>
    <row r="25014" spans="1:10" x14ac:dyDescent="0.25">
      <c r="A25014" t="s">
        <v>800</v>
      </c>
      <c r="B25014" t="s">
        <v>10708</v>
      </c>
      <c r="C25014" s="27">
        <v>33840</v>
      </c>
      <c r="D25014">
        <v>3000</v>
      </c>
      <c r="E25014">
        <v>6.2500000000000003E-3</v>
      </c>
      <c r="F25014">
        <v>1</v>
      </c>
      <c r="G25014">
        <v>2.4567005735015699</v>
      </c>
      <c r="H25014" s="73">
        <f t="shared" si="1170"/>
        <v>5.2270224968118508E-5</v>
      </c>
      <c r="I25014">
        <f t="shared" si="1171"/>
        <v>3000</v>
      </c>
      <c r="J25014" t="str">
        <f t="shared" si="1172"/>
        <v/>
      </c>
    </row>
    <row r="25015" spans="1:10" x14ac:dyDescent="0.25">
      <c r="A25015" t="s">
        <v>800</v>
      </c>
      <c r="B25015" t="s">
        <v>10716</v>
      </c>
      <c r="C25015" s="27">
        <v>33840</v>
      </c>
      <c r="D25015">
        <v>3000</v>
      </c>
      <c r="E25015">
        <v>3.44696969696969E-2</v>
      </c>
      <c r="F25015">
        <v>3</v>
      </c>
      <c r="G25015">
        <v>2.4567005735015699</v>
      </c>
      <c r="H25015" s="73">
        <f t="shared" si="1170"/>
        <v>5.2270224968118508E-5</v>
      </c>
      <c r="I25015">
        <f t="shared" si="1171"/>
        <v>3000</v>
      </c>
      <c r="J25015" t="str">
        <f t="shared" si="1172"/>
        <v/>
      </c>
    </row>
    <row r="25016" spans="1:10" x14ac:dyDescent="0.25">
      <c r="A25016" t="s">
        <v>800</v>
      </c>
      <c r="B25016" t="s">
        <v>10799</v>
      </c>
      <c r="C25016" s="27">
        <v>33840</v>
      </c>
      <c r="D25016">
        <v>3000</v>
      </c>
      <c r="E25016">
        <v>3.9772727272727199E-3</v>
      </c>
      <c r="F25016">
        <v>1</v>
      </c>
      <c r="G25016">
        <v>2.4567005735015699</v>
      </c>
      <c r="H25016" s="73">
        <f t="shared" si="1170"/>
        <v>5.2270224968118508E-5</v>
      </c>
      <c r="I25016">
        <f t="shared" si="1171"/>
        <v>3000</v>
      </c>
      <c r="J25016" t="str">
        <f t="shared" si="1172"/>
        <v/>
      </c>
    </row>
    <row r="25017" spans="1:10" x14ac:dyDescent="0.25">
      <c r="A25017" t="s">
        <v>800</v>
      </c>
      <c r="B25017" t="s">
        <v>10805</v>
      </c>
      <c r="C25017" s="27">
        <v>33840</v>
      </c>
      <c r="D25017">
        <v>3000</v>
      </c>
      <c r="E25017">
        <v>5.6818181818181802E-3</v>
      </c>
      <c r="F25017">
        <v>1</v>
      </c>
      <c r="G25017">
        <v>2.4567005735015699</v>
      </c>
      <c r="H25017" s="73">
        <f t="shared" si="1170"/>
        <v>5.2270224968118508E-5</v>
      </c>
      <c r="I25017">
        <f t="shared" si="1171"/>
        <v>3000</v>
      </c>
      <c r="J25017" t="str">
        <f t="shared" si="1172"/>
        <v/>
      </c>
    </row>
    <row r="25018" spans="1:10" x14ac:dyDescent="0.25">
      <c r="A25018" t="s">
        <v>800</v>
      </c>
      <c r="B25018" t="s">
        <v>10806</v>
      </c>
      <c r="C25018" s="27">
        <v>33840</v>
      </c>
      <c r="D25018">
        <v>3000</v>
      </c>
      <c r="E25018">
        <v>8.3333333333333297E-3</v>
      </c>
      <c r="F25018">
        <v>2</v>
      </c>
      <c r="G25018">
        <v>2.4567005735015699</v>
      </c>
      <c r="H25018" s="73">
        <f t="shared" si="1170"/>
        <v>5.2270224968118508E-5</v>
      </c>
      <c r="I25018">
        <f t="shared" si="1171"/>
        <v>3000</v>
      </c>
      <c r="J25018" t="str">
        <f t="shared" si="1172"/>
        <v/>
      </c>
    </row>
    <row r="25019" spans="1:10" x14ac:dyDescent="0.25">
      <c r="A25019" t="s">
        <v>800</v>
      </c>
      <c r="B25019" t="s">
        <v>10813</v>
      </c>
      <c r="C25019" s="27">
        <v>33840</v>
      </c>
      <c r="D25019">
        <v>3000</v>
      </c>
      <c r="E25019">
        <v>3.2765151515151497E-2</v>
      </c>
      <c r="G25019">
        <v>2.4567005735015699</v>
      </c>
      <c r="H25019" s="73">
        <f t="shared" si="1170"/>
        <v>5.2270224968118508E-5</v>
      </c>
      <c r="I25019">
        <f t="shared" si="1171"/>
        <v>3000</v>
      </c>
      <c r="J25019" t="str">
        <f t="shared" si="1172"/>
        <v/>
      </c>
    </row>
    <row r="25020" spans="1:10" x14ac:dyDescent="0.25">
      <c r="A25020" t="s">
        <v>800</v>
      </c>
      <c r="B25020" t="s">
        <v>10850</v>
      </c>
      <c r="C25020" s="27">
        <v>33840</v>
      </c>
      <c r="D25020">
        <v>3000</v>
      </c>
      <c r="E25020">
        <v>8.3333333333333297E-3</v>
      </c>
      <c r="F25020">
        <v>3</v>
      </c>
      <c r="G25020">
        <v>2.4567005735015699</v>
      </c>
      <c r="H25020" s="73">
        <f t="shared" si="1170"/>
        <v>5.2270224968118508E-5</v>
      </c>
      <c r="I25020">
        <f t="shared" si="1171"/>
        <v>3000</v>
      </c>
      <c r="J25020" t="str">
        <f t="shared" si="1172"/>
        <v/>
      </c>
    </row>
    <row r="25021" spans="1:10" x14ac:dyDescent="0.25">
      <c r="A25021" t="s">
        <v>800</v>
      </c>
      <c r="B25021" t="s">
        <v>10859</v>
      </c>
      <c r="C25021" s="27">
        <v>33840</v>
      </c>
      <c r="D25021">
        <v>3000</v>
      </c>
      <c r="E25021">
        <v>1.42045454545454E-2</v>
      </c>
      <c r="F25021">
        <v>3</v>
      </c>
      <c r="G25021">
        <v>2.4567005735015699</v>
      </c>
      <c r="H25021" s="73">
        <f t="shared" si="1170"/>
        <v>5.2270224968118508E-5</v>
      </c>
      <c r="I25021">
        <f t="shared" si="1171"/>
        <v>3000</v>
      </c>
      <c r="J25021" t="str">
        <f t="shared" si="1172"/>
        <v/>
      </c>
    </row>
    <row r="25022" spans="1:10" x14ac:dyDescent="0.25">
      <c r="A25022" t="s">
        <v>800</v>
      </c>
      <c r="B25022" t="s">
        <v>10868</v>
      </c>
      <c r="C25022" s="27">
        <v>33840</v>
      </c>
      <c r="D25022">
        <v>3000</v>
      </c>
      <c r="E25022">
        <v>1.6666666666666601E-2</v>
      </c>
      <c r="F25022">
        <v>7</v>
      </c>
      <c r="G25022">
        <v>2.4567005735015699</v>
      </c>
      <c r="H25022" s="73">
        <f t="shared" si="1170"/>
        <v>5.2270224968118508E-5</v>
      </c>
      <c r="I25022">
        <f t="shared" si="1171"/>
        <v>3000</v>
      </c>
      <c r="J25022" t="str">
        <f t="shared" si="1172"/>
        <v/>
      </c>
    </row>
    <row r="25023" spans="1:10" x14ac:dyDescent="0.25">
      <c r="A25023" t="s">
        <v>800</v>
      </c>
      <c r="B25023" t="s">
        <v>10968</v>
      </c>
      <c r="C25023" s="27">
        <v>33840</v>
      </c>
      <c r="D25023">
        <v>3000</v>
      </c>
      <c r="E25023">
        <v>9.6590909090909002E-3</v>
      </c>
      <c r="G25023">
        <v>2.4567005735015699</v>
      </c>
      <c r="H25023" s="73">
        <f t="shared" si="1170"/>
        <v>5.2270224968118508E-5</v>
      </c>
      <c r="I25023">
        <f t="shared" si="1171"/>
        <v>3000</v>
      </c>
      <c r="J25023" t="str">
        <f t="shared" si="1172"/>
        <v/>
      </c>
    </row>
    <row r="25024" spans="1:10" x14ac:dyDescent="0.25">
      <c r="A25024" t="s">
        <v>800</v>
      </c>
      <c r="B25024" t="s">
        <v>11020</v>
      </c>
      <c r="C25024" s="27">
        <v>33840</v>
      </c>
      <c r="D25024">
        <v>3000</v>
      </c>
      <c r="E25024">
        <v>9.8484848484848408E-3</v>
      </c>
      <c r="F25024">
        <v>18</v>
      </c>
      <c r="G25024">
        <v>2.4567005735015699</v>
      </c>
      <c r="H25024" s="73">
        <f t="shared" si="1170"/>
        <v>5.2270224968118508E-5</v>
      </c>
      <c r="I25024">
        <f t="shared" si="1171"/>
        <v>3000</v>
      </c>
      <c r="J25024" t="str">
        <f t="shared" si="1172"/>
        <v/>
      </c>
    </row>
    <row r="25025" spans="1:10" x14ac:dyDescent="0.25">
      <c r="A25025" t="s">
        <v>800</v>
      </c>
      <c r="B25025" t="s">
        <v>11058</v>
      </c>
      <c r="C25025" s="27">
        <v>33840</v>
      </c>
      <c r="D25025">
        <v>3000</v>
      </c>
      <c r="E25025">
        <v>8.5227272727272704E-3</v>
      </c>
      <c r="G25025">
        <v>2.4567005735015699</v>
      </c>
      <c r="H25025" s="73">
        <f t="shared" si="1170"/>
        <v>5.2270224968118508E-5</v>
      </c>
      <c r="I25025">
        <f t="shared" si="1171"/>
        <v>3000</v>
      </c>
      <c r="J25025" t="str">
        <f t="shared" si="1172"/>
        <v/>
      </c>
    </row>
    <row r="25026" spans="1:10" x14ac:dyDescent="0.25">
      <c r="A25026" t="s">
        <v>800</v>
      </c>
      <c r="B25026" t="s">
        <v>11076</v>
      </c>
      <c r="C25026" s="27">
        <v>33840</v>
      </c>
      <c r="D25026">
        <v>3000</v>
      </c>
      <c r="E25026">
        <v>1.6287878787878698E-2</v>
      </c>
      <c r="F25026">
        <v>2</v>
      </c>
      <c r="G25026">
        <v>2.4567005735015699</v>
      </c>
      <c r="H25026" s="73">
        <f t="shared" ref="H25026:H25089" si="1173">G25026/SUMIFS(C:C,B:B,B25026)</f>
        <v>5.2270224968118508E-5</v>
      </c>
      <c r="I25026">
        <f t="shared" ref="I25026:I25089" si="1174">IF(A25026="Construction",SUMIFS(D:D,A:A,"Engineering",B:B,B25026),"")</f>
        <v>3000</v>
      </c>
      <c r="J25026" t="str">
        <f t="shared" si="1172"/>
        <v/>
      </c>
    </row>
    <row r="25027" spans="1:10" x14ac:dyDescent="0.25">
      <c r="A25027" t="s">
        <v>800</v>
      </c>
      <c r="B25027" t="s">
        <v>11207</v>
      </c>
      <c r="C25027" s="27">
        <v>33840</v>
      </c>
      <c r="D25027">
        <v>3000</v>
      </c>
      <c r="E25027">
        <v>2.7651515151515101E-2</v>
      </c>
      <c r="F25027">
        <v>6</v>
      </c>
      <c r="G25027">
        <v>2.4567005735015699</v>
      </c>
      <c r="H25027" s="73">
        <f t="shared" si="1173"/>
        <v>5.2270224968118508E-5</v>
      </c>
      <c r="I25027">
        <f t="shared" si="1174"/>
        <v>3000</v>
      </c>
      <c r="J25027" t="str">
        <f t="shared" ref="J25027:J25090" si="1175">IF(AND(I25027&lt;&gt;"",I25027&lt;&gt;3000,I25027&lt;&gt;0),D25027-I25027,"")</f>
        <v/>
      </c>
    </row>
    <row r="25028" spans="1:10" x14ac:dyDescent="0.25">
      <c r="A25028" t="s">
        <v>800</v>
      </c>
      <c r="B25028" t="s">
        <v>11263</v>
      </c>
      <c r="C25028" s="27">
        <v>33840</v>
      </c>
      <c r="D25028">
        <v>3000</v>
      </c>
      <c r="E25028">
        <v>9.2803030303030293E-3</v>
      </c>
      <c r="F25028">
        <v>2</v>
      </c>
      <c r="G25028">
        <v>2.4567005735015699</v>
      </c>
      <c r="H25028" s="73">
        <f t="shared" si="1173"/>
        <v>5.2270224968118508E-5</v>
      </c>
      <c r="I25028">
        <f t="shared" si="1174"/>
        <v>3000</v>
      </c>
      <c r="J25028" t="str">
        <f t="shared" si="1175"/>
        <v/>
      </c>
    </row>
    <row r="25029" spans="1:10" x14ac:dyDescent="0.25">
      <c r="A25029" t="s">
        <v>800</v>
      </c>
      <c r="B25029" t="s">
        <v>11303</v>
      </c>
      <c r="C25029" s="27">
        <v>33840</v>
      </c>
      <c r="D25029">
        <v>3000</v>
      </c>
      <c r="E25029">
        <v>2.6515151515151499E-2</v>
      </c>
      <c r="F25029">
        <v>1</v>
      </c>
      <c r="G25029">
        <v>2.4567005735015699</v>
      </c>
      <c r="H25029" s="73">
        <f t="shared" si="1173"/>
        <v>5.2270224968118508E-5</v>
      </c>
      <c r="I25029">
        <f t="shared" si="1174"/>
        <v>3000</v>
      </c>
      <c r="J25029" t="str">
        <f t="shared" si="1175"/>
        <v/>
      </c>
    </row>
    <row r="25030" spans="1:10" x14ac:dyDescent="0.25">
      <c r="A25030" t="s">
        <v>800</v>
      </c>
      <c r="B25030" t="s">
        <v>11384</v>
      </c>
      <c r="C25030" s="27">
        <v>33840</v>
      </c>
      <c r="D25030">
        <v>3000</v>
      </c>
      <c r="E25030">
        <v>2.27272727272727E-3</v>
      </c>
      <c r="G25030">
        <v>2.4567005735015699</v>
      </c>
      <c r="H25030" s="73">
        <f t="shared" si="1173"/>
        <v>5.2270224968118508E-5</v>
      </c>
      <c r="I25030">
        <f t="shared" si="1174"/>
        <v>3000</v>
      </c>
      <c r="J25030" t="str">
        <f t="shared" si="1175"/>
        <v/>
      </c>
    </row>
    <row r="25031" spans="1:10" x14ac:dyDescent="0.25">
      <c r="A25031" t="s">
        <v>800</v>
      </c>
      <c r="B25031" t="s">
        <v>11521</v>
      </c>
      <c r="C25031" s="27">
        <v>33840</v>
      </c>
      <c r="D25031">
        <v>3000</v>
      </c>
      <c r="E25031">
        <v>1.47727272727272E-2</v>
      </c>
      <c r="F25031">
        <v>2</v>
      </c>
      <c r="G25031">
        <v>2.4567005735015699</v>
      </c>
      <c r="H25031" s="73">
        <f t="shared" si="1173"/>
        <v>5.2270224968118508E-5</v>
      </c>
      <c r="I25031">
        <f t="shared" si="1174"/>
        <v>3000</v>
      </c>
      <c r="J25031" t="str">
        <f t="shared" si="1175"/>
        <v/>
      </c>
    </row>
    <row r="25032" spans="1:10" x14ac:dyDescent="0.25">
      <c r="A25032" t="s">
        <v>800</v>
      </c>
      <c r="B25032" t="s">
        <v>11640</v>
      </c>
      <c r="C25032" s="27">
        <v>33840</v>
      </c>
      <c r="D25032">
        <v>3000</v>
      </c>
      <c r="E25032">
        <v>7.5757575757575699E-3</v>
      </c>
      <c r="F25032">
        <v>6</v>
      </c>
      <c r="G25032">
        <v>2.4567005735015699</v>
      </c>
      <c r="H25032" s="73">
        <f t="shared" si="1173"/>
        <v>5.2270224968118508E-5</v>
      </c>
      <c r="I25032">
        <f t="shared" si="1174"/>
        <v>3000</v>
      </c>
      <c r="J25032" t="str">
        <f t="shared" si="1175"/>
        <v/>
      </c>
    </row>
    <row r="25033" spans="1:10" x14ac:dyDescent="0.25">
      <c r="A25033" t="s">
        <v>800</v>
      </c>
      <c r="B25033" t="s">
        <v>11658</v>
      </c>
      <c r="C25033" s="27">
        <v>33840</v>
      </c>
      <c r="D25033">
        <v>3000</v>
      </c>
      <c r="E25033">
        <v>4.9242424242424204E-3</v>
      </c>
      <c r="G25033">
        <v>2.4567005735015699</v>
      </c>
      <c r="H25033" s="73">
        <f t="shared" si="1173"/>
        <v>5.2270224968118508E-5</v>
      </c>
      <c r="I25033">
        <f t="shared" si="1174"/>
        <v>3000</v>
      </c>
      <c r="J25033" t="str">
        <f t="shared" si="1175"/>
        <v/>
      </c>
    </row>
    <row r="25034" spans="1:10" x14ac:dyDescent="0.25">
      <c r="A25034" t="s">
        <v>800</v>
      </c>
      <c r="B25034" t="s">
        <v>11949</v>
      </c>
      <c r="C25034" s="27">
        <v>33840</v>
      </c>
      <c r="D25034">
        <v>3000</v>
      </c>
      <c r="E25034">
        <v>3.3143939393939302E-2</v>
      </c>
      <c r="F25034">
        <v>1</v>
      </c>
      <c r="G25034">
        <v>2.4567005735015699</v>
      </c>
      <c r="H25034" s="73">
        <f t="shared" si="1173"/>
        <v>5.2270224968118508E-5</v>
      </c>
      <c r="I25034">
        <f t="shared" si="1174"/>
        <v>3000</v>
      </c>
      <c r="J25034" t="str">
        <f t="shared" si="1175"/>
        <v/>
      </c>
    </row>
    <row r="25035" spans="1:10" x14ac:dyDescent="0.25">
      <c r="A25035" t="s">
        <v>800</v>
      </c>
      <c r="B25035" t="s">
        <v>11957</v>
      </c>
      <c r="C25035" s="27">
        <v>33840</v>
      </c>
      <c r="D25035">
        <v>3000</v>
      </c>
      <c r="E25035">
        <v>3.1628787878787798E-2</v>
      </c>
      <c r="F25035">
        <v>1</v>
      </c>
      <c r="G25035">
        <v>2.4567005735015699</v>
      </c>
      <c r="H25035" s="73">
        <f t="shared" si="1173"/>
        <v>5.2270224968118508E-5</v>
      </c>
      <c r="I25035">
        <f t="shared" si="1174"/>
        <v>3000</v>
      </c>
      <c r="J25035" t="str">
        <f t="shared" si="1175"/>
        <v/>
      </c>
    </row>
    <row r="25036" spans="1:10" x14ac:dyDescent="0.25">
      <c r="A25036" t="s">
        <v>800</v>
      </c>
      <c r="B25036" t="s">
        <v>11967</v>
      </c>
      <c r="C25036" s="27">
        <v>33840</v>
      </c>
      <c r="D25036">
        <v>3000</v>
      </c>
      <c r="E25036">
        <v>9.8484848484848408E-3</v>
      </c>
      <c r="F25036">
        <v>1</v>
      </c>
      <c r="G25036">
        <v>2.4567005735015699</v>
      </c>
      <c r="H25036" s="73">
        <f t="shared" si="1173"/>
        <v>5.2270224968118508E-5</v>
      </c>
      <c r="I25036">
        <f t="shared" si="1174"/>
        <v>3000</v>
      </c>
      <c r="J25036" t="str">
        <f t="shared" si="1175"/>
        <v/>
      </c>
    </row>
    <row r="25037" spans="1:10" x14ac:dyDescent="0.25">
      <c r="A25037" t="s">
        <v>800</v>
      </c>
      <c r="B25037" t="s">
        <v>12124</v>
      </c>
      <c r="C25037" s="27">
        <v>33840</v>
      </c>
      <c r="D25037">
        <v>3000</v>
      </c>
      <c r="E25037">
        <v>1.34469696969696E-2</v>
      </c>
      <c r="F25037">
        <v>1</v>
      </c>
      <c r="G25037">
        <v>2.4567005735015699</v>
      </c>
      <c r="H25037" s="73">
        <f t="shared" si="1173"/>
        <v>5.2270224968118508E-5</v>
      </c>
      <c r="I25037">
        <f t="shared" si="1174"/>
        <v>3000</v>
      </c>
      <c r="J25037" t="str">
        <f t="shared" si="1175"/>
        <v/>
      </c>
    </row>
    <row r="25038" spans="1:10" x14ac:dyDescent="0.25">
      <c r="A25038" t="s">
        <v>800</v>
      </c>
      <c r="B25038" t="s">
        <v>12152</v>
      </c>
      <c r="C25038" s="27">
        <v>33840</v>
      </c>
      <c r="D25038">
        <v>3000</v>
      </c>
      <c r="E25038">
        <v>2.2348484848484802E-2</v>
      </c>
      <c r="G25038">
        <v>2.4567005735015699</v>
      </c>
      <c r="H25038" s="73">
        <f t="shared" si="1173"/>
        <v>5.2270224968118508E-5</v>
      </c>
      <c r="I25038">
        <f t="shared" si="1174"/>
        <v>3000</v>
      </c>
      <c r="J25038" t="str">
        <f t="shared" si="1175"/>
        <v/>
      </c>
    </row>
    <row r="25039" spans="1:10" x14ac:dyDescent="0.25">
      <c r="A25039" t="s">
        <v>800</v>
      </c>
      <c r="B25039" t="s">
        <v>12239</v>
      </c>
      <c r="C25039" s="27">
        <v>33840</v>
      </c>
      <c r="D25039">
        <v>3000</v>
      </c>
      <c r="E25039">
        <v>3.61742424242424E-2</v>
      </c>
      <c r="F25039">
        <v>1</v>
      </c>
      <c r="G25039">
        <v>2.4567005735015699</v>
      </c>
      <c r="H25039" s="73">
        <f t="shared" si="1173"/>
        <v>5.2270224968118508E-5</v>
      </c>
      <c r="I25039">
        <f t="shared" si="1174"/>
        <v>3000</v>
      </c>
      <c r="J25039" t="str">
        <f t="shared" si="1175"/>
        <v/>
      </c>
    </row>
    <row r="25040" spans="1:10" x14ac:dyDescent="0.25">
      <c r="A25040" t="s">
        <v>800</v>
      </c>
      <c r="B25040" t="s">
        <v>12271</v>
      </c>
      <c r="C25040" s="27">
        <v>33840</v>
      </c>
      <c r="D25040">
        <v>3000</v>
      </c>
      <c r="E25040">
        <v>2.7651515151515101E-2</v>
      </c>
      <c r="F25040">
        <v>4</v>
      </c>
      <c r="G25040">
        <v>2.4567005735015699</v>
      </c>
      <c r="H25040" s="73">
        <f t="shared" si="1173"/>
        <v>5.2270224968118508E-5</v>
      </c>
      <c r="I25040">
        <f t="shared" si="1174"/>
        <v>3000</v>
      </c>
      <c r="J25040" t="str">
        <f t="shared" si="1175"/>
        <v/>
      </c>
    </row>
    <row r="25041" spans="1:10" x14ac:dyDescent="0.25">
      <c r="A25041" t="s">
        <v>800</v>
      </c>
      <c r="B25041" t="s">
        <v>12332</v>
      </c>
      <c r="C25041" s="27">
        <v>33840</v>
      </c>
      <c r="D25041">
        <v>3000</v>
      </c>
      <c r="E25041">
        <v>1.17424242424242E-2</v>
      </c>
      <c r="F25041">
        <v>2</v>
      </c>
      <c r="G25041">
        <v>2.4567005735015699</v>
      </c>
      <c r="H25041" s="73">
        <f t="shared" si="1173"/>
        <v>5.2270224968118508E-5</v>
      </c>
      <c r="I25041">
        <f t="shared" si="1174"/>
        <v>3000</v>
      </c>
      <c r="J25041" t="str">
        <f t="shared" si="1175"/>
        <v/>
      </c>
    </row>
    <row r="25042" spans="1:10" x14ac:dyDescent="0.25">
      <c r="A25042" t="s">
        <v>800</v>
      </c>
      <c r="B25042" t="s">
        <v>12566</v>
      </c>
      <c r="C25042" s="27">
        <v>33840</v>
      </c>
      <c r="D25042">
        <v>3000</v>
      </c>
      <c r="E25042">
        <v>8.5227272727272704E-3</v>
      </c>
      <c r="F25042">
        <v>1</v>
      </c>
      <c r="G25042">
        <v>2.4567005735015699</v>
      </c>
      <c r="H25042" s="73">
        <f t="shared" si="1173"/>
        <v>5.2270224968118508E-5</v>
      </c>
      <c r="I25042">
        <f t="shared" si="1174"/>
        <v>3000</v>
      </c>
      <c r="J25042" t="str">
        <f t="shared" si="1175"/>
        <v/>
      </c>
    </row>
    <row r="25043" spans="1:10" x14ac:dyDescent="0.25">
      <c r="A25043" t="s">
        <v>800</v>
      </c>
      <c r="B25043" t="s">
        <v>12588</v>
      </c>
      <c r="C25043" s="27">
        <v>33840</v>
      </c>
      <c r="D25043">
        <v>3000</v>
      </c>
      <c r="E25043">
        <v>1.51515151515151E-2</v>
      </c>
      <c r="G25043">
        <v>2.4567005735015699</v>
      </c>
      <c r="H25043" s="73">
        <f t="shared" si="1173"/>
        <v>5.2270224968118508E-5</v>
      </c>
      <c r="I25043">
        <f t="shared" si="1174"/>
        <v>3000</v>
      </c>
      <c r="J25043" t="str">
        <f t="shared" si="1175"/>
        <v/>
      </c>
    </row>
    <row r="25044" spans="1:10" x14ac:dyDescent="0.25">
      <c r="A25044" t="s">
        <v>800</v>
      </c>
      <c r="B25044" t="s">
        <v>12699</v>
      </c>
      <c r="C25044" s="27">
        <v>33840</v>
      </c>
      <c r="D25044">
        <v>3000</v>
      </c>
      <c r="E25044">
        <v>2.4242424242424201E-2</v>
      </c>
      <c r="F25044">
        <v>1</v>
      </c>
      <c r="G25044">
        <v>2.4567005735015699</v>
      </c>
      <c r="H25044" s="73">
        <f t="shared" si="1173"/>
        <v>5.2270224968118508E-5</v>
      </c>
      <c r="I25044">
        <f t="shared" si="1174"/>
        <v>3000</v>
      </c>
      <c r="J25044" t="str">
        <f t="shared" si="1175"/>
        <v/>
      </c>
    </row>
    <row r="25045" spans="1:10" x14ac:dyDescent="0.25">
      <c r="A25045" t="s">
        <v>800</v>
      </c>
      <c r="B25045" t="s">
        <v>12777</v>
      </c>
      <c r="C25045" s="27">
        <v>33840</v>
      </c>
      <c r="D25045">
        <v>3000</v>
      </c>
      <c r="E25045">
        <v>1.4393939393939299E-2</v>
      </c>
      <c r="F25045">
        <v>10</v>
      </c>
      <c r="G25045">
        <v>2.4567005735015699</v>
      </c>
      <c r="H25045" s="73">
        <f t="shared" si="1173"/>
        <v>5.2270224968118508E-5</v>
      </c>
      <c r="I25045">
        <f t="shared" si="1174"/>
        <v>3000</v>
      </c>
      <c r="J25045" t="str">
        <f t="shared" si="1175"/>
        <v/>
      </c>
    </row>
    <row r="25046" spans="1:10" x14ac:dyDescent="0.25">
      <c r="A25046" t="s">
        <v>800</v>
      </c>
      <c r="B25046" t="s">
        <v>12839</v>
      </c>
      <c r="C25046" s="27">
        <v>33840</v>
      </c>
      <c r="D25046">
        <v>3000</v>
      </c>
      <c r="E25046">
        <v>1.6287878787878698E-2</v>
      </c>
      <c r="G25046">
        <v>2.4567005735015699</v>
      </c>
      <c r="H25046" s="73">
        <f t="shared" si="1173"/>
        <v>5.2270224968118508E-5</v>
      </c>
      <c r="I25046">
        <f t="shared" si="1174"/>
        <v>3000</v>
      </c>
      <c r="J25046" t="str">
        <f t="shared" si="1175"/>
        <v/>
      </c>
    </row>
    <row r="25047" spans="1:10" x14ac:dyDescent="0.25">
      <c r="A25047" t="s">
        <v>800</v>
      </c>
      <c r="B25047" t="s">
        <v>12849</v>
      </c>
      <c r="C25047" s="27">
        <v>33840</v>
      </c>
      <c r="D25047">
        <v>3000</v>
      </c>
      <c r="E25047">
        <v>9.8484848484848408E-3</v>
      </c>
      <c r="F25047">
        <v>1</v>
      </c>
      <c r="G25047">
        <v>2.4567005735015699</v>
      </c>
      <c r="H25047" s="73">
        <f t="shared" si="1173"/>
        <v>5.2270224968118508E-5</v>
      </c>
      <c r="I25047">
        <f t="shared" si="1174"/>
        <v>3000</v>
      </c>
      <c r="J25047" t="str">
        <f t="shared" si="1175"/>
        <v/>
      </c>
    </row>
    <row r="25048" spans="1:10" x14ac:dyDescent="0.25">
      <c r="A25048" t="s">
        <v>800</v>
      </c>
      <c r="B25048" t="s">
        <v>12904</v>
      </c>
      <c r="C25048" s="27">
        <v>33840</v>
      </c>
      <c r="D25048">
        <v>3000</v>
      </c>
      <c r="E25048">
        <v>1.38257575757575E-2</v>
      </c>
      <c r="F25048">
        <v>1</v>
      </c>
      <c r="G25048">
        <v>2.4567005735015699</v>
      </c>
      <c r="H25048" s="73">
        <f t="shared" si="1173"/>
        <v>5.2270224968118508E-5</v>
      </c>
      <c r="I25048">
        <f t="shared" si="1174"/>
        <v>3000</v>
      </c>
      <c r="J25048" t="str">
        <f t="shared" si="1175"/>
        <v/>
      </c>
    </row>
    <row r="25049" spans="1:10" x14ac:dyDescent="0.25">
      <c r="A25049" t="s">
        <v>800</v>
      </c>
      <c r="B25049" t="s">
        <v>12915</v>
      </c>
      <c r="C25049" s="27">
        <v>33840</v>
      </c>
      <c r="D25049">
        <v>3000</v>
      </c>
      <c r="E25049">
        <v>1.4962121212121199E-2</v>
      </c>
      <c r="F25049">
        <v>1</v>
      </c>
      <c r="G25049">
        <v>2.4567005735015699</v>
      </c>
      <c r="H25049" s="73">
        <f t="shared" si="1173"/>
        <v>5.2270224968118508E-5</v>
      </c>
      <c r="I25049">
        <f t="shared" si="1174"/>
        <v>3000</v>
      </c>
      <c r="J25049" t="str">
        <f t="shared" si="1175"/>
        <v/>
      </c>
    </row>
    <row r="25050" spans="1:10" x14ac:dyDescent="0.25">
      <c r="A25050" t="s">
        <v>800</v>
      </c>
      <c r="B25050" t="s">
        <v>12917</v>
      </c>
      <c r="C25050" s="27">
        <v>33840</v>
      </c>
      <c r="D25050">
        <v>3000</v>
      </c>
      <c r="E25050">
        <v>1.8371212121212101E-2</v>
      </c>
      <c r="F25050">
        <v>1</v>
      </c>
      <c r="G25050">
        <v>2.4567005735015699</v>
      </c>
      <c r="H25050" s="73">
        <f t="shared" si="1173"/>
        <v>5.2270224968118508E-5</v>
      </c>
      <c r="I25050">
        <f t="shared" si="1174"/>
        <v>3000</v>
      </c>
      <c r="J25050" t="str">
        <f t="shared" si="1175"/>
        <v/>
      </c>
    </row>
    <row r="25051" spans="1:10" x14ac:dyDescent="0.25">
      <c r="A25051" t="s">
        <v>800</v>
      </c>
      <c r="B25051" t="s">
        <v>13069</v>
      </c>
      <c r="C25051" s="27">
        <v>33840</v>
      </c>
      <c r="D25051">
        <v>3000</v>
      </c>
      <c r="E25051">
        <v>3.2954545454545403E-2</v>
      </c>
      <c r="F25051">
        <v>1</v>
      </c>
      <c r="G25051">
        <v>2.4567005735015699</v>
      </c>
      <c r="H25051" s="73">
        <f t="shared" si="1173"/>
        <v>5.2270224968118508E-5</v>
      </c>
      <c r="I25051">
        <f t="shared" si="1174"/>
        <v>3000</v>
      </c>
      <c r="J25051" t="str">
        <f t="shared" si="1175"/>
        <v/>
      </c>
    </row>
    <row r="25052" spans="1:10" x14ac:dyDescent="0.25">
      <c r="A25052" t="s">
        <v>800</v>
      </c>
      <c r="B25052" t="s">
        <v>13076</v>
      </c>
      <c r="C25052" s="27">
        <v>33840</v>
      </c>
      <c r="D25052">
        <v>3000</v>
      </c>
      <c r="E25052">
        <v>3.7689393939393898E-2</v>
      </c>
      <c r="G25052">
        <v>2.4567005735015699</v>
      </c>
      <c r="H25052" s="73">
        <f t="shared" si="1173"/>
        <v>5.2270224968118508E-5</v>
      </c>
      <c r="I25052">
        <f t="shared" si="1174"/>
        <v>3000</v>
      </c>
      <c r="J25052" t="str">
        <f t="shared" si="1175"/>
        <v/>
      </c>
    </row>
    <row r="25053" spans="1:10" x14ac:dyDescent="0.25">
      <c r="A25053" t="s">
        <v>800</v>
      </c>
      <c r="B25053" t="s">
        <v>13088</v>
      </c>
      <c r="C25053" s="27">
        <v>33840</v>
      </c>
      <c r="D25053">
        <v>3000</v>
      </c>
      <c r="E25053">
        <v>1.40151515151515E-2</v>
      </c>
      <c r="F25053">
        <v>1</v>
      </c>
      <c r="G25053">
        <v>2.4567005735015699</v>
      </c>
      <c r="H25053" s="73">
        <f t="shared" si="1173"/>
        <v>5.2270224968118508E-5</v>
      </c>
      <c r="I25053">
        <f t="shared" si="1174"/>
        <v>3000</v>
      </c>
      <c r="J25053" t="str">
        <f t="shared" si="1175"/>
        <v/>
      </c>
    </row>
    <row r="25054" spans="1:10" x14ac:dyDescent="0.25">
      <c r="A25054" t="s">
        <v>800</v>
      </c>
      <c r="B25054" t="s">
        <v>13169</v>
      </c>
      <c r="C25054" s="27">
        <v>33840</v>
      </c>
      <c r="D25054">
        <v>3000</v>
      </c>
      <c r="E25054">
        <v>4.7348484848484798E-3</v>
      </c>
      <c r="F25054">
        <v>1</v>
      </c>
      <c r="G25054">
        <v>2.4567005735015699</v>
      </c>
      <c r="H25054" s="73">
        <f t="shared" si="1173"/>
        <v>5.2270224968118508E-5</v>
      </c>
      <c r="I25054">
        <f t="shared" si="1174"/>
        <v>3000</v>
      </c>
      <c r="J25054" t="str">
        <f t="shared" si="1175"/>
        <v/>
      </c>
    </row>
    <row r="25055" spans="1:10" x14ac:dyDescent="0.25">
      <c r="A25055" t="s">
        <v>800</v>
      </c>
      <c r="B25055" t="s">
        <v>13215</v>
      </c>
      <c r="C25055" s="27">
        <v>33840</v>
      </c>
      <c r="D25055">
        <v>3000</v>
      </c>
      <c r="E25055">
        <v>1.78030303030303E-2</v>
      </c>
      <c r="F25055">
        <v>1</v>
      </c>
      <c r="G25055">
        <v>2.4567005735015699</v>
      </c>
      <c r="H25055" s="73">
        <f t="shared" si="1173"/>
        <v>5.2270224968118508E-5</v>
      </c>
      <c r="I25055">
        <f t="shared" si="1174"/>
        <v>3000</v>
      </c>
      <c r="J25055" t="str">
        <f t="shared" si="1175"/>
        <v/>
      </c>
    </row>
    <row r="25056" spans="1:10" x14ac:dyDescent="0.25">
      <c r="A25056" t="s">
        <v>800</v>
      </c>
      <c r="B25056" t="s">
        <v>13359</v>
      </c>
      <c r="C25056" s="27">
        <v>33840</v>
      </c>
      <c r="D25056">
        <v>3000</v>
      </c>
      <c r="E25056">
        <v>3.4848484848484802E-2</v>
      </c>
      <c r="F25056">
        <v>1</v>
      </c>
      <c r="G25056">
        <v>2.4567005735015699</v>
      </c>
      <c r="H25056" s="73">
        <f t="shared" si="1173"/>
        <v>5.2270224968118508E-5</v>
      </c>
      <c r="I25056">
        <f t="shared" si="1174"/>
        <v>3000</v>
      </c>
      <c r="J25056" t="str">
        <f t="shared" si="1175"/>
        <v/>
      </c>
    </row>
    <row r="25057" spans="1:10" x14ac:dyDescent="0.25">
      <c r="A25057" t="s">
        <v>800</v>
      </c>
      <c r="B25057" t="s">
        <v>13430</v>
      </c>
      <c r="C25057" s="27">
        <v>33840</v>
      </c>
      <c r="D25057">
        <v>3000</v>
      </c>
      <c r="E25057">
        <v>2.4621212121212099E-2</v>
      </c>
      <c r="G25057">
        <v>2.4567005735015699</v>
      </c>
      <c r="H25057" s="73">
        <f t="shared" si="1173"/>
        <v>5.2270224968118508E-5</v>
      </c>
      <c r="I25057">
        <f t="shared" si="1174"/>
        <v>3000</v>
      </c>
      <c r="J25057" t="str">
        <f t="shared" si="1175"/>
        <v/>
      </c>
    </row>
    <row r="25058" spans="1:10" x14ac:dyDescent="0.25">
      <c r="A25058" t="s">
        <v>800</v>
      </c>
      <c r="B25058" t="s">
        <v>13441</v>
      </c>
      <c r="C25058" s="27">
        <v>33840</v>
      </c>
      <c r="D25058">
        <v>3000</v>
      </c>
      <c r="E25058">
        <v>1.51515151515151E-2</v>
      </c>
      <c r="G25058">
        <v>2.4567005735015699</v>
      </c>
      <c r="H25058" s="73">
        <f t="shared" si="1173"/>
        <v>5.2270224968118508E-5</v>
      </c>
      <c r="I25058">
        <f t="shared" si="1174"/>
        <v>3000</v>
      </c>
      <c r="J25058" t="str">
        <f t="shared" si="1175"/>
        <v/>
      </c>
    </row>
    <row r="25059" spans="1:10" x14ac:dyDescent="0.25">
      <c r="A25059" t="s">
        <v>800</v>
      </c>
      <c r="B25059" t="s">
        <v>6309</v>
      </c>
      <c r="C25059" s="27">
        <v>34448.863636363603</v>
      </c>
      <c r="D25059">
        <v>3000</v>
      </c>
      <c r="E25059">
        <v>4.0719696969696899E-2</v>
      </c>
      <c r="F25059">
        <v>1</v>
      </c>
      <c r="G25059">
        <v>2.4567005735015699</v>
      </c>
      <c r="H25059" s="73">
        <f t="shared" si="1173"/>
        <v>5.134637913147273E-5</v>
      </c>
      <c r="I25059">
        <f t="shared" si="1174"/>
        <v>3000</v>
      </c>
      <c r="J25059" t="str">
        <f t="shared" si="1175"/>
        <v/>
      </c>
    </row>
    <row r="25060" spans="1:10" x14ac:dyDescent="0.25">
      <c r="A25060" t="s">
        <v>800</v>
      </c>
      <c r="B25060" t="s">
        <v>3489</v>
      </c>
      <c r="C25060" s="27">
        <v>34769.318181818096</v>
      </c>
      <c r="D25060">
        <v>3000</v>
      </c>
      <c r="E25060">
        <v>4.1098484848484801E-2</v>
      </c>
      <c r="F25060">
        <v>2</v>
      </c>
      <c r="G25060">
        <v>2.4567005735015699</v>
      </c>
      <c r="H25060" s="73">
        <f t="shared" si="1173"/>
        <v>5.0873140614132038E-5</v>
      </c>
      <c r="I25060">
        <f t="shared" si="1174"/>
        <v>3000</v>
      </c>
      <c r="J25060" t="str">
        <f t="shared" si="1175"/>
        <v/>
      </c>
    </row>
    <row r="25061" spans="1:10" x14ac:dyDescent="0.25">
      <c r="A25061" t="s">
        <v>800</v>
      </c>
      <c r="B25061" t="s">
        <v>7335</v>
      </c>
      <c r="C25061" s="27">
        <v>36211.363636363603</v>
      </c>
      <c r="D25061">
        <v>3000</v>
      </c>
      <c r="E25061">
        <v>4.2803030303030301E-2</v>
      </c>
      <c r="G25061">
        <v>2.4567005735015699</v>
      </c>
      <c r="H25061" s="73">
        <f t="shared" si="1173"/>
        <v>4.8847219085250669E-5</v>
      </c>
      <c r="I25061">
        <f t="shared" si="1174"/>
        <v>3000</v>
      </c>
      <c r="J25061" t="str">
        <f t="shared" si="1175"/>
        <v/>
      </c>
    </row>
    <row r="25062" spans="1:10" x14ac:dyDescent="0.25">
      <c r="A25062" t="s">
        <v>800</v>
      </c>
      <c r="B25062" t="s">
        <v>4518</v>
      </c>
      <c r="C25062" s="27">
        <v>37012.5</v>
      </c>
      <c r="D25062">
        <v>3000</v>
      </c>
      <c r="E25062">
        <v>4.3749999999999997E-2</v>
      </c>
      <c r="G25062">
        <v>2.4567005735015699</v>
      </c>
      <c r="H25062" s="73">
        <f t="shared" si="1173"/>
        <v>4.7789919970851207E-5</v>
      </c>
      <c r="I25062">
        <f t="shared" si="1174"/>
        <v>3000</v>
      </c>
      <c r="J25062" t="str">
        <f t="shared" si="1175"/>
        <v/>
      </c>
    </row>
    <row r="25063" spans="1:10" x14ac:dyDescent="0.25">
      <c r="A25063" t="s">
        <v>800</v>
      </c>
      <c r="B25063" t="s">
        <v>10566</v>
      </c>
      <c r="C25063" s="27">
        <v>37172.727272727199</v>
      </c>
      <c r="D25063">
        <v>3000</v>
      </c>
      <c r="E25063">
        <v>4.3939393939393903E-2</v>
      </c>
      <c r="F25063">
        <v>4</v>
      </c>
      <c r="G25063">
        <v>2.4567005735015699</v>
      </c>
      <c r="H25063" s="73">
        <f t="shared" si="1173"/>
        <v>4.7583928936494162E-5</v>
      </c>
      <c r="I25063">
        <f t="shared" si="1174"/>
        <v>3000</v>
      </c>
      <c r="J25063" t="str">
        <f t="shared" si="1175"/>
        <v/>
      </c>
    </row>
    <row r="25064" spans="1:10" x14ac:dyDescent="0.25">
      <c r="A25064" t="s">
        <v>800</v>
      </c>
      <c r="B25064" t="s">
        <v>11242</v>
      </c>
      <c r="C25064" s="27">
        <v>39095.4545454545</v>
      </c>
      <c r="D25064">
        <v>3000</v>
      </c>
      <c r="E25064">
        <v>4.6212121212121197E-2</v>
      </c>
      <c r="F25064">
        <v>7</v>
      </c>
      <c r="G25064">
        <v>2.4567005735015699</v>
      </c>
      <c r="H25064" s="73">
        <f t="shared" si="1173"/>
        <v>4.5243735710109235E-5</v>
      </c>
      <c r="I25064">
        <f t="shared" si="1174"/>
        <v>3000</v>
      </c>
      <c r="J25064" t="str">
        <f t="shared" si="1175"/>
        <v/>
      </c>
    </row>
    <row r="25065" spans="1:10" x14ac:dyDescent="0.25">
      <c r="A25065" t="s">
        <v>800</v>
      </c>
      <c r="B25065" t="s">
        <v>8210</v>
      </c>
      <c r="C25065" s="27">
        <v>39576.136363636302</v>
      </c>
      <c r="D25065">
        <v>3000</v>
      </c>
      <c r="E25065">
        <v>4.6780303030302998E-2</v>
      </c>
      <c r="F25065">
        <v>1</v>
      </c>
      <c r="G25065">
        <v>2.4567005735015699</v>
      </c>
      <c r="H25065" s="73">
        <f t="shared" si="1173"/>
        <v>4.4694216652901378E-5</v>
      </c>
      <c r="I25065">
        <f t="shared" si="1174"/>
        <v>3000</v>
      </c>
      <c r="J25065" t="str">
        <f t="shared" si="1175"/>
        <v/>
      </c>
    </row>
    <row r="25066" spans="1:10" x14ac:dyDescent="0.25">
      <c r="A25066" t="s">
        <v>800</v>
      </c>
      <c r="B25066" t="s">
        <v>10330</v>
      </c>
      <c r="C25066" s="27">
        <v>39736.363636363603</v>
      </c>
      <c r="D25066">
        <v>3000</v>
      </c>
      <c r="E25066">
        <v>4.6969696969696897E-2</v>
      </c>
      <c r="F25066">
        <v>1</v>
      </c>
      <c r="G25066">
        <v>2.4567005735015699</v>
      </c>
      <c r="H25066" s="73">
        <f t="shared" si="1173"/>
        <v>4.4513998037365465E-5</v>
      </c>
      <c r="I25066">
        <f t="shared" si="1174"/>
        <v>3000</v>
      </c>
      <c r="J25066" t="str">
        <f t="shared" si="1175"/>
        <v/>
      </c>
    </row>
    <row r="25067" spans="1:10" x14ac:dyDescent="0.25">
      <c r="A25067" t="s">
        <v>800</v>
      </c>
      <c r="B25067" t="s">
        <v>7581</v>
      </c>
      <c r="C25067" s="27">
        <v>41338.636363636302</v>
      </c>
      <c r="D25067">
        <v>3000</v>
      </c>
      <c r="E25067">
        <v>4.8863636363636297E-2</v>
      </c>
      <c r="F25067">
        <v>2</v>
      </c>
      <c r="G25067">
        <v>2.4567005735015699</v>
      </c>
      <c r="H25067" s="73">
        <f t="shared" si="1173"/>
        <v>4.2788649276227337E-5</v>
      </c>
      <c r="I25067">
        <f t="shared" si="1174"/>
        <v>3000</v>
      </c>
      <c r="J25067" t="str">
        <f t="shared" si="1175"/>
        <v/>
      </c>
    </row>
    <row r="25068" spans="1:10" x14ac:dyDescent="0.25">
      <c r="A25068" t="s">
        <v>800</v>
      </c>
      <c r="B25068" t="s">
        <v>8934</v>
      </c>
      <c r="C25068" s="27">
        <v>41498.863636363603</v>
      </c>
      <c r="D25068">
        <v>3000</v>
      </c>
      <c r="E25068">
        <v>4.90530303030303E-2</v>
      </c>
      <c r="G25068">
        <v>2.4567005735015699</v>
      </c>
      <c r="H25068" s="73">
        <f t="shared" si="1173"/>
        <v>4.2623442136164664E-5</v>
      </c>
      <c r="I25068">
        <f t="shared" si="1174"/>
        <v>3000</v>
      </c>
      <c r="J25068" t="str">
        <f t="shared" si="1175"/>
        <v/>
      </c>
    </row>
    <row r="25069" spans="1:10" x14ac:dyDescent="0.25">
      <c r="A25069" t="s">
        <v>800</v>
      </c>
      <c r="B25069" t="s">
        <v>7333</v>
      </c>
      <c r="C25069" s="27">
        <v>43421.590909090897</v>
      </c>
      <c r="D25069">
        <v>3000</v>
      </c>
      <c r="E25069">
        <v>5.1325757575757497E-2</v>
      </c>
      <c r="G25069">
        <v>2.4567005735015699</v>
      </c>
      <c r="H25069" s="73">
        <f t="shared" si="1173"/>
        <v>4.0736057244526344E-5</v>
      </c>
      <c r="I25069">
        <f t="shared" si="1174"/>
        <v>3000</v>
      </c>
      <c r="J25069" t="str">
        <f t="shared" si="1175"/>
        <v/>
      </c>
    </row>
    <row r="25070" spans="1:10" x14ac:dyDescent="0.25">
      <c r="A25070" t="s">
        <v>800</v>
      </c>
      <c r="B25070" t="s">
        <v>7014</v>
      </c>
      <c r="C25070" s="27">
        <v>56239.772727272699</v>
      </c>
      <c r="D25070">
        <v>3000</v>
      </c>
      <c r="E25070">
        <v>6.6477272727272704E-2</v>
      </c>
      <c r="F25070">
        <v>1</v>
      </c>
      <c r="G25070">
        <v>2.4567005735015699</v>
      </c>
      <c r="H25070" s="73">
        <f t="shared" si="1173"/>
        <v>3.145148579278244E-5</v>
      </c>
      <c r="I25070">
        <f t="shared" si="1174"/>
        <v>3000</v>
      </c>
      <c r="J25070" t="str">
        <f t="shared" si="1175"/>
        <v/>
      </c>
    </row>
    <row r="25071" spans="1:10" x14ac:dyDescent="0.25">
      <c r="A25071" t="s">
        <v>800</v>
      </c>
      <c r="B25071" t="s">
        <v>3493</v>
      </c>
      <c r="C25071" s="27">
        <v>257645.45454545401</v>
      </c>
      <c r="D25071">
        <v>3000</v>
      </c>
      <c r="E25071">
        <v>0.30454545454545401</v>
      </c>
      <c r="F25071">
        <v>60</v>
      </c>
      <c r="G25071">
        <v>0</v>
      </c>
      <c r="H25071" s="73">
        <f t="shared" si="1173"/>
        <v>0</v>
      </c>
      <c r="I25071">
        <f t="shared" si="1174"/>
        <v>3000</v>
      </c>
      <c r="J25071" t="str">
        <f t="shared" si="1175"/>
        <v/>
      </c>
    </row>
    <row r="25072" spans="1:10" x14ac:dyDescent="0.25">
      <c r="A25072" t="s">
        <v>800</v>
      </c>
      <c r="B25072" t="s">
        <v>1382</v>
      </c>
      <c r="C25072" s="27">
        <v>87003.409090909103</v>
      </c>
      <c r="D25072">
        <v>3000</v>
      </c>
      <c r="E25072">
        <v>0.102840909090909</v>
      </c>
      <c r="F25072">
        <v>154</v>
      </c>
      <c r="G25072">
        <v>0</v>
      </c>
      <c r="H25072" s="73">
        <f t="shared" si="1173"/>
        <v>0</v>
      </c>
      <c r="I25072">
        <f t="shared" si="1174"/>
        <v>3000</v>
      </c>
      <c r="J25072" t="str">
        <f t="shared" si="1175"/>
        <v/>
      </c>
    </row>
    <row r="25073" spans="1:10" x14ac:dyDescent="0.25">
      <c r="A25073" t="s">
        <v>800</v>
      </c>
      <c r="B25073" t="s">
        <v>3530</v>
      </c>
      <c r="C25073" s="27">
        <v>128502.27272727199</v>
      </c>
      <c r="D25073">
        <v>3000</v>
      </c>
      <c r="E25073">
        <v>0.151893939393939</v>
      </c>
      <c r="F25073">
        <v>20</v>
      </c>
      <c r="G25073">
        <v>0</v>
      </c>
      <c r="H25073" s="73">
        <f t="shared" si="1173"/>
        <v>0</v>
      </c>
      <c r="I25073">
        <f t="shared" si="1174"/>
        <v>3000</v>
      </c>
      <c r="J25073" t="str">
        <f t="shared" si="1175"/>
        <v/>
      </c>
    </row>
    <row r="25074" spans="1:10" x14ac:dyDescent="0.25">
      <c r="A25074" t="s">
        <v>800</v>
      </c>
      <c r="B25074" t="s">
        <v>1383</v>
      </c>
      <c r="C25074" s="27">
        <v>179614.77272727201</v>
      </c>
      <c r="D25074">
        <v>3000</v>
      </c>
      <c r="E25074">
        <v>0.21231060606060601</v>
      </c>
      <c r="F25074">
        <v>85</v>
      </c>
      <c r="G25074">
        <v>0</v>
      </c>
      <c r="H25074" s="73">
        <f t="shared" si="1173"/>
        <v>0</v>
      </c>
      <c r="I25074">
        <f t="shared" si="1174"/>
        <v>3000</v>
      </c>
      <c r="J25074" t="str">
        <f t="shared" si="1175"/>
        <v/>
      </c>
    </row>
    <row r="25075" spans="1:10" x14ac:dyDescent="0.25">
      <c r="A25075" t="s">
        <v>800</v>
      </c>
      <c r="B25075" t="s">
        <v>1384</v>
      </c>
      <c r="C25075" s="27">
        <v>82356.818181818104</v>
      </c>
      <c r="D25075">
        <v>3000</v>
      </c>
      <c r="E25075">
        <v>9.7348484848484795E-2</v>
      </c>
      <c r="F25075">
        <v>24</v>
      </c>
      <c r="G25075">
        <v>0</v>
      </c>
      <c r="H25075" s="73">
        <f t="shared" si="1173"/>
        <v>0</v>
      </c>
      <c r="I25075">
        <f t="shared" si="1174"/>
        <v>3000</v>
      </c>
      <c r="J25075" t="str">
        <f t="shared" si="1175"/>
        <v/>
      </c>
    </row>
    <row r="25076" spans="1:10" x14ac:dyDescent="0.25">
      <c r="A25076" t="s">
        <v>800</v>
      </c>
      <c r="B25076" t="s">
        <v>3539</v>
      </c>
      <c r="C25076" s="27">
        <v>245948.86363636301</v>
      </c>
      <c r="D25076">
        <v>3000</v>
      </c>
      <c r="E25076">
        <v>0.29071969696969602</v>
      </c>
      <c r="F25076">
        <v>172</v>
      </c>
      <c r="G25076">
        <v>0</v>
      </c>
      <c r="H25076" s="73">
        <f t="shared" si="1173"/>
        <v>0</v>
      </c>
      <c r="I25076">
        <f t="shared" si="1174"/>
        <v>3000</v>
      </c>
      <c r="J25076" t="str">
        <f t="shared" si="1175"/>
        <v/>
      </c>
    </row>
    <row r="25077" spans="1:10" x14ac:dyDescent="0.25">
      <c r="A25077" t="s">
        <v>800</v>
      </c>
      <c r="B25077" t="s">
        <v>1385</v>
      </c>
      <c r="C25077" s="27">
        <v>136834.09090909001</v>
      </c>
      <c r="D25077">
        <v>3000</v>
      </c>
      <c r="E25077">
        <v>0.16174242424242399</v>
      </c>
      <c r="F25077">
        <v>21</v>
      </c>
      <c r="G25077">
        <v>0</v>
      </c>
      <c r="H25077" s="73">
        <f t="shared" si="1173"/>
        <v>0</v>
      </c>
      <c r="I25077">
        <f t="shared" si="1174"/>
        <v>3000</v>
      </c>
      <c r="J25077" t="str">
        <f t="shared" si="1175"/>
        <v/>
      </c>
    </row>
    <row r="25078" spans="1:10" x14ac:dyDescent="0.25">
      <c r="A25078" t="s">
        <v>800</v>
      </c>
      <c r="B25078" t="s">
        <v>1386</v>
      </c>
      <c r="C25078" s="27">
        <v>264695.45454545401</v>
      </c>
      <c r="D25078">
        <v>3000</v>
      </c>
      <c r="E25078">
        <v>0.31287878787878698</v>
      </c>
      <c r="F25078">
        <v>351</v>
      </c>
      <c r="G25078">
        <v>0</v>
      </c>
      <c r="H25078" s="73">
        <f t="shared" si="1173"/>
        <v>0</v>
      </c>
      <c r="I25078">
        <f t="shared" si="1174"/>
        <v>3000</v>
      </c>
      <c r="J25078" t="str">
        <f t="shared" si="1175"/>
        <v/>
      </c>
    </row>
    <row r="25079" spans="1:10" x14ac:dyDescent="0.25">
      <c r="A25079" t="s">
        <v>800</v>
      </c>
      <c r="B25079" t="s">
        <v>1387</v>
      </c>
      <c r="C25079" s="27">
        <v>264855.68181818101</v>
      </c>
      <c r="D25079">
        <v>3000</v>
      </c>
      <c r="E25079">
        <v>0.31306818181818102</v>
      </c>
      <c r="F25079">
        <v>91</v>
      </c>
      <c r="G25079">
        <v>0</v>
      </c>
      <c r="H25079" s="73">
        <f t="shared" si="1173"/>
        <v>0</v>
      </c>
      <c r="I25079">
        <f t="shared" si="1174"/>
        <v>3000</v>
      </c>
      <c r="J25079" t="str">
        <f t="shared" si="1175"/>
        <v/>
      </c>
    </row>
    <row r="25080" spans="1:10" x14ac:dyDescent="0.25">
      <c r="A25080" t="s">
        <v>800</v>
      </c>
      <c r="B25080" t="s">
        <v>1388</v>
      </c>
      <c r="C25080" s="27">
        <v>196278.409090909</v>
      </c>
      <c r="D25080">
        <v>3000</v>
      </c>
      <c r="E25080">
        <v>0.232007575757575</v>
      </c>
      <c r="F25080">
        <v>26</v>
      </c>
      <c r="G25080">
        <v>0</v>
      </c>
      <c r="H25080" s="73">
        <f t="shared" si="1173"/>
        <v>0</v>
      </c>
      <c r="I25080">
        <f t="shared" si="1174"/>
        <v>3000</v>
      </c>
      <c r="J25080" t="str">
        <f t="shared" si="1175"/>
        <v/>
      </c>
    </row>
    <row r="25081" spans="1:10" x14ac:dyDescent="0.25">
      <c r="A25081" t="s">
        <v>800</v>
      </c>
      <c r="B25081" t="s">
        <v>3887</v>
      </c>
      <c r="C25081" s="27">
        <v>138115.909090909</v>
      </c>
      <c r="D25081">
        <v>3000</v>
      </c>
      <c r="E25081">
        <v>0.16325757575757499</v>
      </c>
      <c r="F25081">
        <v>98</v>
      </c>
      <c r="G25081">
        <v>0</v>
      </c>
      <c r="H25081" s="73">
        <f t="shared" si="1173"/>
        <v>0</v>
      </c>
      <c r="I25081">
        <f t="shared" si="1174"/>
        <v>3000</v>
      </c>
      <c r="J25081" t="str">
        <f t="shared" si="1175"/>
        <v/>
      </c>
    </row>
    <row r="25082" spans="1:10" x14ac:dyDescent="0.25">
      <c r="A25082" t="s">
        <v>800</v>
      </c>
      <c r="B25082" t="s">
        <v>1389</v>
      </c>
      <c r="C25082" s="27">
        <v>60085.227272727199</v>
      </c>
      <c r="D25082">
        <v>3000</v>
      </c>
      <c r="E25082">
        <v>7.1022727272727196E-2</v>
      </c>
      <c r="F25082">
        <v>94</v>
      </c>
      <c r="G25082">
        <v>0</v>
      </c>
      <c r="H25082" s="73">
        <f t="shared" si="1173"/>
        <v>0</v>
      </c>
      <c r="I25082">
        <f t="shared" si="1174"/>
        <v>3000</v>
      </c>
      <c r="J25082" t="str">
        <f t="shared" si="1175"/>
        <v/>
      </c>
    </row>
    <row r="25083" spans="1:10" x14ac:dyDescent="0.25">
      <c r="A25083" t="s">
        <v>800</v>
      </c>
      <c r="B25083" t="s">
        <v>1390</v>
      </c>
      <c r="C25083" s="27">
        <v>83318.181818181707</v>
      </c>
      <c r="D25083">
        <v>3000</v>
      </c>
      <c r="E25083">
        <v>9.8484848484848397E-2</v>
      </c>
      <c r="F25083">
        <v>19</v>
      </c>
      <c r="G25083">
        <v>0</v>
      </c>
      <c r="H25083" s="73">
        <f t="shared" si="1173"/>
        <v>0</v>
      </c>
      <c r="I25083">
        <f t="shared" si="1174"/>
        <v>3000</v>
      </c>
      <c r="J25083" t="str">
        <f t="shared" si="1175"/>
        <v/>
      </c>
    </row>
    <row r="25084" spans="1:10" x14ac:dyDescent="0.25">
      <c r="A25084" t="s">
        <v>800</v>
      </c>
      <c r="B25084" t="s">
        <v>1391</v>
      </c>
      <c r="C25084" s="27">
        <v>397844.318181818</v>
      </c>
      <c r="D25084">
        <v>3000</v>
      </c>
      <c r="E25084">
        <v>0.47026515151515103</v>
      </c>
      <c r="F25084">
        <v>98</v>
      </c>
      <c r="G25084">
        <v>0</v>
      </c>
      <c r="H25084" s="73">
        <f t="shared" si="1173"/>
        <v>0</v>
      </c>
      <c r="I25084">
        <f t="shared" si="1174"/>
        <v>3000</v>
      </c>
      <c r="J25084" t="str">
        <f t="shared" si="1175"/>
        <v/>
      </c>
    </row>
    <row r="25085" spans="1:10" x14ac:dyDescent="0.25">
      <c r="A25085" t="s">
        <v>800</v>
      </c>
      <c r="B25085" t="s">
        <v>4159</v>
      </c>
      <c r="C25085" s="27">
        <v>462576.136363636</v>
      </c>
      <c r="D25085">
        <v>3000</v>
      </c>
      <c r="E25085">
        <v>0.54678030303030301</v>
      </c>
      <c r="F25085">
        <v>149</v>
      </c>
      <c r="G25085">
        <v>0</v>
      </c>
      <c r="H25085" s="73">
        <f t="shared" si="1173"/>
        <v>0</v>
      </c>
      <c r="I25085">
        <f t="shared" si="1174"/>
        <v>3000</v>
      </c>
      <c r="J25085" t="str">
        <f t="shared" si="1175"/>
        <v/>
      </c>
    </row>
    <row r="25086" spans="1:10" x14ac:dyDescent="0.25">
      <c r="A25086" t="s">
        <v>800</v>
      </c>
      <c r="B25086" t="s">
        <v>1392</v>
      </c>
      <c r="C25086" s="27">
        <v>438061.36363636301</v>
      </c>
      <c r="D25086">
        <v>3000</v>
      </c>
      <c r="E25086">
        <v>0.51780303030302999</v>
      </c>
      <c r="F25086">
        <v>87</v>
      </c>
      <c r="G25086">
        <v>0</v>
      </c>
      <c r="H25086" s="73">
        <f t="shared" si="1173"/>
        <v>0</v>
      </c>
      <c r="I25086">
        <f t="shared" si="1174"/>
        <v>3000</v>
      </c>
      <c r="J25086" t="str">
        <f t="shared" si="1175"/>
        <v/>
      </c>
    </row>
    <row r="25087" spans="1:10" x14ac:dyDescent="0.25">
      <c r="A25087" t="s">
        <v>800</v>
      </c>
      <c r="B25087" t="s">
        <v>1393</v>
      </c>
      <c r="C25087" s="27">
        <v>381501.136363636</v>
      </c>
      <c r="D25087">
        <v>3000</v>
      </c>
      <c r="E25087">
        <v>0.45094696969696901</v>
      </c>
      <c r="F25087">
        <v>41</v>
      </c>
      <c r="G25087">
        <v>0</v>
      </c>
      <c r="H25087" s="73">
        <f t="shared" si="1173"/>
        <v>0</v>
      </c>
      <c r="I25087">
        <f t="shared" si="1174"/>
        <v>3000</v>
      </c>
      <c r="J25087" t="str">
        <f t="shared" si="1175"/>
        <v/>
      </c>
    </row>
    <row r="25088" spans="1:10" x14ac:dyDescent="0.25">
      <c r="A25088" t="s">
        <v>800</v>
      </c>
      <c r="B25088" t="s">
        <v>1394</v>
      </c>
      <c r="C25088" s="27">
        <v>589315.90909090894</v>
      </c>
      <c r="D25088">
        <v>3000</v>
      </c>
      <c r="E25088">
        <v>0.69659090909090904</v>
      </c>
      <c r="F25088">
        <v>211</v>
      </c>
      <c r="G25088">
        <v>0</v>
      </c>
      <c r="H25088" s="73">
        <f t="shared" si="1173"/>
        <v>0</v>
      </c>
      <c r="I25088">
        <f t="shared" si="1174"/>
        <v>3000</v>
      </c>
      <c r="J25088" t="str">
        <f t="shared" si="1175"/>
        <v/>
      </c>
    </row>
    <row r="25089" spans="1:10" x14ac:dyDescent="0.25">
      <c r="A25089" t="s">
        <v>800</v>
      </c>
      <c r="B25089" t="s">
        <v>1395</v>
      </c>
      <c r="C25089" s="27">
        <v>144525</v>
      </c>
      <c r="D25089">
        <v>3000</v>
      </c>
      <c r="E25089">
        <v>0.170833333333333</v>
      </c>
      <c r="F25089">
        <v>20</v>
      </c>
      <c r="G25089">
        <v>0</v>
      </c>
      <c r="H25089" s="73">
        <f t="shared" si="1173"/>
        <v>0</v>
      </c>
      <c r="I25089">
        <f t="shared" si="1174"/>
        <v>3000</v>
      </c>
      <c r="J25089" t="str">
        <f t="shared" si="1175"/>
        <v/>
      </c>
    </row>
    <row r="25090" spans="1:10" x14ac:dyDescent="0.25">
      <c r="A25090" t="s">
        <v>800</v>
      </c>
      <c r="B25090" t="s">
        <v>1396</v>
      </c>
      <c r="C25090" s="27">
        <v>102865.909090909</v>
      </c>
      <c r="D25090">
        <v>3000</v>
      </c>
      <c r="E25090">
        <v>0.121590909090909</v>
      </c>
      <c r="F25090">
        <v>5</v>
      </c>
      <c r="G25090">
        <v>0</v>
      </c>
      <c r="H25090" s="73">
        <f t="shared" ref="H25090:H25153" si="1176">G25090/SUMIFS(C:C,B:B,B25090)</f>
        <v>0</v>
      </c>
      <c r="I25090">
        <f t="shared" ref="I25090:I25153" si="1177">IF(A25090="Construction",SUMIFS(D:D,A:A,"Engineering",B:B,B25090),"")</f>
        <v>3000</v>
      </c>
      <c r="J25090" t="str">
        <f t="shared" si="1175"/>
        <v/>
      </c>
    </row>
    <row r="25091" spans="1:10" x14ac:dyDescent="0.25">
      <c r="A25091" t="s">
        <v>800</v>
      </c>
      <c r="B25091" t="s">
        <v>4297</v>
      </c>
      <c r="C25091" s="27">
        <v>237777.27272727201</v>
      </c>
      <c r="D25091">
        <v>3000</v>
      </c>
      <c r="E25091">
        <v>0.28106060606060601</v>
      </c>
      <c r="F25091">
        <v>24</v>
      </c>
      <c r="G25091">
        <v>0</v>
      </c>
      <c r="H25091" s="73">
        <f t="shared" si="1176"/>
        <v>0</v>
      </c>
      <c r="I25091">
        <f t="shared" si="1177"/>
        <v>3000</v>
      </c>
      <c r="J25091" t="str">
        <f t="shared" ref="J25091:J25154" si="1178">IF(AND(I25091&lt;&gt;"",I25091&lt;&gt;3000,I25091&lt;&gt;0),D25091-I25091,"")</f>
        <v/>
      </c>
    </row>
    <row r="25092" spans="1:10" x14ac:dyDescent="0.25">
      <c r="A25092" t="s">
        <v>800</v>
      </c>
      <c r="B25092" t="s">
        <v>4344</v>
      </c>
      <c r="C25092" s="27">
        <v>849044.31818181695</v>
      </c>
      <c r="D25092">
        <v>3000</v>
      </c>
      <c r="E25092">
        <v>1.00359848484848</v>
      </c>
      <c r="F25092">
        <v>278</v>
      </c>
      <c r="G25092">
        <v>0</v>
      </c>
      <c r="H25092" s="73">
        <f t="shared" si="1176"/>
        <v>0</v>
      </c>
      <c r="I25092">
        <f t="shared" si="1177"/>
        <v>3000</v>
      </c>
      <c r="J25092" t="str">
        <f t="shared" si="1178"/>
        <v/>
      </c>
    </row>
    <row r="25093" spans="1:10" x14ac:dyDescent="0.25">
      <c r="A25093" t="s">
        <v>800</v>
      </c>
      <c r="B25093" t="s">
        <v>1397</v>
      </c>
      <c r="C25093" s="27">
        <v>479880.68181818101</v>
      </c>
      <c r="D25093">
        <v>3000</v>
      </c>
      <c r="E25093">
        <v>0.56723484848484795</v>
      </c>
      <c r="F25093">
        <v>368</v>
      </c>
      <c r="G25093">
        <v>0</v>
      </c>
      <c r="H25093" s="73">
        <f t="shared" si="1176"/>
        <v>0</v>
      </c>
      <c r="I25093">
        <f t="shared" si="1177"/>
        <v>3000</v>
      </c>
      <c r="J25093" t="str">
        <f t="shared" si="1178"/>
        <v/>
      </c>
    </row>
    <row r="25094" spans="1:10" x14ac:dyDescent="0.25">
      <c r="A25094" t="s">
        <v>800</v>
      </c>
      <c r="B25094" t="s">
        <v>1398</v>
      </c>
      <c r="C25094" s="27">
        <v>488853.409090909</v>
      </c>
      <c r="D25094">
        <v>3000</v>
      </c>
      <c r="E25094">
        <v>0.57784090909090902</v>
      </c>
      <c r="F25094">
        <v>5</v>
      </c>
      <c r="G25094">
        <v>0</v>
      </c>
      <c r="H25094" s="73">
        <f t="shared" si="1176"/>
        <v>0</v>
      </c>
      <c r="I25094">
        <f t="shared" si="1177"/>
        <v>3000</v>
      </c>
      <c r="J25094" t="str">
        <f t="shared" si="1178"/>
        <v/>
      </c>
    </row>
    <row r="25095" spans="1:10" x14ac:dyDescent="0.25">
      <c r="A25095" t="s">
        <v>800</v>
      </c>
      <c r="B25095" t="s">
        <v>1399</v>
      </c>
      <c r="C25095" s="27">
        <v>84920.4545454545</v>
      </c>
      <c r="D25095">
        <v>3000</v>
      </c>
      <c r="E25095">
        <v>0.100378787878787</v>
      </c>
      <c r="F25095">
        <v>146</v>
      </c>
      <c r="G25095">
        <v>0</v>
      </c>
      <c r="H25095" s="73">
        <f t="shared" si="1176"/>
        <v>0</v>
      </c>
      <c r="I25095">
        <f t="shared" si="1177"/>
        <v>3000</v>
      </c>
      <c r="J25095" t="str">
        <f t="shared" si="1178"/>
        <v/>
      </c>
    </row>
    <row r="25096" spans="1:10" x14ac:dyDescent="0.25">
      <c r="A25096" t="s">
        <v>800</v>
      </c>
      <c r="B25096" t="s">
        <v>1400</v>
      </c>
      <c r="C25096" s="27">
        <v>213422.727272727</v>
      </c>
      <c r="D25096">
        <v>3000</v>
      </c>
      <c r="E25096">
        <v>0.25227272727272698</v>
      </c>
      <c r="F25096">
        <v>31</v>
      </c>
      <c r="G25096">
        <v>0</v>
      </c>
      <c r="H25096" s="73">
        <f t="shared" si="1176"/>
        <v>0</v>
      </c>
      <c r="I25096">
        <f t="shared" si="1177"/>
        <v>3000</v>
      </c>
      <c r="J25096" t="str">
        <f t="shared" si="1178"/>
        <v/>
      </c>
    </row>
    <row r="25097" spans="1:10" x14ac:dyDescent="0.25">
      <c r="A25097" t="s">
        <v>800</v>
      </c>
      <c r="B25097" t="s">
        <v>1401</v>
      </c>
      <c r="C25097" s="27">
        <v>236175</v>
      </c>
      <c r="D25097">
        <v>3000</v>
      </c>
      <c r="E25097">
        <v>0.27916666666666601</v>
      </c>
      <c r="F25097">
        <v>240</v>
      </c>
      <c r="G25097">
        <v>0</v>
      </c>
      <c r="H25097" s="73">
        <f t="shared" si="1176"/>
        <v>0</v>
      </c>
      <c r="I25097">
        <f t="shared" si="1177"/>
        <v>3000</v>
      </c>
      <c r="J25097" t="str">
        <f t="shared" si="1178"/>
        <v/>
      </c>
    </row>
    <row r="25098" spans="1:10" x14ac:dyDescent="0.25">
      <c r="A25098" t="s">
        <v>800</v>
      </c>
      <c r="B25098" t="s">
        <v>4409</v>
      </c>
      <c r="C25098" s="27">
        <v>108634.09090908999</v>
      </c>
      <c r="D25098">
        <v>3000</v>
      </c>
      <c r="E25098">
        <v>0.12840909090909</v>
      </c>
      <c r="F25098">
        <v>12</v>
      </c>
      <c r="G25098">
        <v>0</v>
      </c>
      <c r="H25098" s="73">
        <f t="shared" si="1176"/>
        <v>0</v>
      </c>
      <c r="I25098">
        <f t="shared" si="1177"/>
        <v>3000</v>
      </c>
      <c r="J25098" t="str">
        <f t="shared" si="1178"/>
        <v/>
      </c>
    </row>
    <row r="25099" spans="1:10" x14ac:dyDescent="0.25">
      <c r="A25099" t="s">
        <v>800</v>
      </c>
      <c r="B25099" t="s">
        <v>1402</v>
      </c>
      <c r="C25099" s="27">
        <v>633218.18181818095</v>
      </c>
      <c r="D25099">
        <v>3000</v>
      </c>
      <c r="E25099">
        <v>0.74848484848484798</v>
      </c>
      <c r="F25099">
        <v>295</v>
      </c>
      <c r="G25099">
        <v>0</v>
      </c>
      <c r="H25099" s="73">
        <f t="shared" si="1176"/>
        <v>0</v>
      </c>
      <c r="I25099">
        <f t="shared" si="1177"/>
        <v>3000</v>
      </c>
      <c r="J25099" t="str">
        <f t="shared" si="1178"/>
        <v/>
      </c>
    </row>
    <row r="25100" spans="1:10" x14ac:dyDescent="0.25">
      <c r="A25100" t="s">
        <v>800</v>
      </c>
      <c r="B25100" t="s">
        <v>1403</v>
      </c>
      <c r="C25100" s="27">
        <v>205090.90909090801</v>
      </c>
      <c r="D25100">
        <v>3000</v>
      </c>
      <c r="E25100">
        <v>0.24242424242424199</v>
      </c>
      <c r="F25100">
        <v>5</v>
      </c>
      <c r="G25100">
        <v>0</v>
      </c>
      <c r="H25100" s="73">
        <f t="shared" si="1176"/>
        <v>0</v>
      </c>
      <c r="I25100">
        <f t="shared" si="1177"/>
        <v>3000</v>
      </c>
      <c r="J25100" t="str">
        <f t="shared" si="1178"/>
        <v/>
      </c>
    </row>
    <row r="25101" spans="1:10" x14ac:dyDescent="0.25">
      <c r="A25101" t="s">
        <v>800</v>
      </c>
      <c r="B25101" t="s">
        <v>1404</v>
      </c>
      <c r="C25101" s="27">
        <v>368362.49999999901</v>
      </c>
      <c r="D25101">
        <v>3000</v>
      </c>
      <c r="E25101">
        <v>0.43541666666666601</v>
      </c>
      <c r="F25101">
        <v>148</v>
      </c>
      <c r="G25101">
        <v>0</v>
      </c>
      <c r="H25101" s="73">
        <f t="shared" si="1176"/>
        <v>0</v>
      </c>
      <c r="I25101">
        <f t="shared" si="1177"/>
        <v>3000</v>
      </c>
      <c r="J25101" t="str">
        <f t="shared" si="1178"/>
        <v/>
      </c>
    </row>
    <row r="25102" spans="1:10" x14ac:dyDescent="0.25">
      <c r="A25102" t="s">
        <v>800</v>
      </c>
      <c r="B25102" t="s">
        <v>1405</v>
      </c>
      <c r="C25102" s="27">
        <v>104468.18181818099</v>
      </c>
      <c r="D25102">
        <v>3000</v>
      </c>
      <c r="E25102">
        <v>0.123484848484848</v>
      </c>
      <c r="F25102">
        <v>183</v>
      </c>
      <c r="G25102">
        <v>0</v>
      </c>
      <c r="H25102" s="73">
        <f t="shared" si="1176"/>
        <v>0</v>
      </c>
      <c r="I25102">
        <f t="shared" si="1177"/>
        <v>3000</v>
      </c>
      <c r="J25102" t="str">
        <f t="shared" si="1178"/>
        <v/>
      </c>
    </row>
    <row r="25103" spans="1:10" x14ac:dyDescent="0.25">
      <c r="A25103" t="s">
        <v>800</v>
      </c>
      <c r="B25103" t="s">
        <v>1406</v>
      </c>
      <c r="C25103" s="27">
        <v>114081.818181818</v>
      </c>
      <c r="D25103">
        <v>3000</v>
      </c>
      <c r="E25103">
        <v>0.134848484848484</v>
      </c>
      <c r="F25103">
        <v>9</v>
      </c>
      <c r="G25103">
        <v>0</v>
      </c>
      <c r="H25103" s="73">
        <f t="shared" si="1176"/>
        <v>0</v>
      </c>
      <c r="I25103">
        <f t="shared" si="1177"/>
        <v>3000</v>
      </c>
      <c r="J25103" t="str">
        <f t="shared" si="1178"/>
        <v/>
      </c>
    </row>
    <row r="25104" spans="1:10" x14ac:dyDescent="0.25">
      <c r="A25104" t="s">
        <v>800</v>
      </c>
      <c r="B25104" t="s">
        <v>1407</v>
      </c>
      <c r="C25104" s="27">
        <v>133309.09090909001</v>
      </c>
      <c r="D25104">
        <v>3000</v>
      </c>
      <c r="E25104">
        <v>0.15757575757575701</v>
      </c>
      <c r="F25104">
        <v>14</v>
      </c>
      <c r="G25104">
        <v>0</v>
      </c>
      <c r="H25104" s="73">
        <f t="shared" si="1176"/>
        <v>0</v>
      </c>
      <c r="I25104">
        <f t="shared" si="1177"/>
        <v>3000</v>
      </c>
      <c r="J25104" t="str">
        <f t="shared" si="1178"/>
        <v/>
      </c>
    </row>
    <row r="25105" spans="1:10" x14ac:dyDescent="0.25">
      <c r="A25105" t="s">
        <v>800</v>
      </c>
      <c r="B25105" t="s">
        <v>4575</v>
      </c>
      <c r="C25105" s="27">
        <v>167757.95454545401</v>
      </c>
      <c r="D25105">
        <v>3000</v>
      </c>
      <c r="E25105">
        <v>0.198295454545454</v>
      </c>
      <c r="F25105">
        <v>26</v>
      </c>
      <c r="G25105">
        <v>0</v>
      </c>
      <c r="H25105" s="73">
        <f t="shared" si="1176"/>
        <v>0</v>
      </c>
      <c r="I25105">
        <f t="shared" si="1177"/>
        <v>3000</v>
      </c>
      <c r="J25105" t="str">
        <f t="shared" si="1178"/>
        <v/>
      </c>
    </row>
    <row r="25106" spans="1:10" x14ac:dyDescent="0.25">
      <c r="A25106" t="s">
        <v>800</v>
      </c>
      <c r="B25106" t="s">
        <v>1408</v>
      </c>
      <c r="C25106" s="27">
        <v>215025</v>
      </c>
      <c r="D25106">
        <v>3000</v>
      </c>
      <c r="E25106">
        <v>0.25416666666666599</v>
      </c>
      <c r="F25106">
        <v>331</v>
      </c>
      <c r="G25106">
        <v>0</v>
      </c>
      <c r="H25106" s="73">
        <f t="shared" si="1176"/>
        <v>0</v>
      </c>
      <c r="I25106">
        <f t="shared" si="1177"/>
        <v>3000</v>
      </c>
      <c r="J25106" t="str">
        <f t="shared" si="1178"/>
        <v/>
      </c>
    </row>
    <row r="25107" spans="1:10" x14ac:dyDescent="0.25">
      <c r="A25107" t="s">
        <v>800</v>
      </c>
      <c r="B25107" t="s">
        <v>1409</v>
      </c>
      <c r="C25107" s="27">
        <v>32045.454554</v>
      </c>
      <c r="D25107">
        <v>3000</v>
      </c>
      <c r="E25107">
        <v>0.47443181818181801</v>
      </c>
      <c r="F25107">
        <v>48</v>
      </c>
      <c r="G25107">
        <v>0</v>
      </c>
      <c r="H25107" s="73">
        <f t="shared" si="1176"/>
        <v>0</v>
      </c>
      <c r="I25107">
        <f t="shared" si="1177"/>
        <v>3000</v>
      </c>
      <c r="J25107" t="str">
        <f t="shared" si="1178"/>
        <v/>
      </c>
    </row>
    <row r="25108" spans="1:10" x14ac:dyDescent="0.25">
      <c r="A25108" t="s">
        <v>800</v>
      </c>
      <c r="B25108" t="s">
        <v>4628</v>
      </c>
      <c r="C25108" s="27">
        <v>69378.409090909001</v>
      </c>
      <c r="D25108">
        <v>3000</v>
      </c>
      <c r="E25108">
        <v>8.2007575757575696E-2</v>
      </c>
      <c r="F25108">
        <v>99</v>
      </c>
      <c r="G25108">
        <v>0</v>
      </c>
      <c r="H25108" s="73">
        <f t="shared" si="1176"/>
        <v>0</v>
      </c>
      <c r="I25108">
        <f t="shared" si="1177"/>
        <v>3000</v>
      </c>
      <c r="J25108" t="str">
        <f t="shared" si="1178"/>
        <v/>
      </c>
    </row>
    <row r="25109" spans="1:10" x14ac:dyDescent="0.25">
      <c r="A25109" t="s">
        <v>800</v>
      </c>
      <c r="B25109" t="s">
        <v>1410</v>
      </c>
      <c r="C25109" s="27">
        <v>100782.95454545401</v>
      </c>
      <c r="D25109">
        <v>3000</v>
      </c>
      <c r="E25109">
        <v>0.119128787878787</v>
      </c>
      <c r="F25109">
        <v>125</v>
      </c>
      <c r="G25109">
        <v>0</v>
      </c>
      <c r="H25109" s="73">
        <f t="shared" si="1176"/>
        <v>0</v>
      </c>
      <c r="I25109">
        <f t="shared" si="1177"/>
        <v>3000</v>
      </c>
      <c r="J25109" t="str">
        <f t="shared" si="1178"/>
        <v/>
      </c>
    </row>
    <row r="25110" spans="1:10" x14ac:dyDescent="0.25">
      <c r="A25110" t="s">
        <v>800</v>
      </c>
      <c r="B25110" t="s">
        <v>1411</v>
      </c>
      <c r="C25110" s="27">
        <v>116645.45454545401</v>
      </c>
      <c r="D25110">
        <v>3000</v>
      </c>
      <c r="E25110">
        <v>0.13787878787878699</v>
      </c>
      <c r="F25110">
        <v>6</v>
      </c>
      <c r="G25110">
        <v>0</v>
      </c>
      <c r="H25110" s="73">
        <f t="shared" si="1176"/>
        <v>0</v>
      </c>
      <c r="I25110">
        <f t="shared" si="1177"/>
        <v>3000</v>
      </c>
      <c r="J25110" t="str">
        <f t="shared" si="1178"/>
        <v/>
      </c>
    </row>
    <row r="25111" spans="1:10" x14ac:dyDescent="0.25">
      <c r="A25111" t="s">
        <v>800</v>
      </c>
      <c r="B25111" t="s">
        <v>1412</v>
      </c>
      <c r="C25111" s="27">
        <v>182178.409090909</v>
      </c>
      <c r="D25111">
        <v>3000</v>
      </c>
      <c r="E25111">
        <v>0.215340909090909</v>
      </c>
      <c r="F25111">
        <v>29</v>
      </c>
      <c r="G25111">
        <v>0</v>
      </c>
      <c r="H25111" s="73">
        <f t="shared" si="1176"/>
        <v>0</v>
      </c>
      <c r="I25111">
        <f t="shared" si="1177"/>
        <v>3000</v>
      </c>
      <c r="J25111" t="str">
        <f t="shared" si="1178"/>
        <v/>
      </c>
    </row>
    <row r="25112" spans="1:10" x14ac:dyDescent="0.25">
      <c r="A25112" t="s">
        <v>800</v>
      </c>
      <c r="B25112" t="s">
        <v>1413</v>
      </c>
      <c r="C25112" s="27">
        <v>105429.545454545</v>
      </c>
      <c r="D25112">
        <v>3000</v>
      </c>
      <c r="E25112">
        <v>0.12462121212121199</v>
      </c>
      <c r="F25112">
        <v>24</v>
      </c>
      <c r="G25112">
        <v>0</v>
      </c>
      <c r="H25112" s="73">
        <f t="shared" si="1176"/>
        <v>0</v>
      </c>
      <c r="I25112">
        <f t="shared" si="1177"/>
        <v>3000</v>
      </c>
      <c r="J25112" t="str">
        <f t="shared" si="1178"/>
        <v/>
      </c>
    </row>
    <row r="25113" spans="1:10" x14ac:dyDescent="0.25">
      <c r="A25113" t="s">
        <v>800</v>
      </c>
      <c r="B25113" t="s">
        <v>1414</v>
      </c>
      <c r="C25113" s="27">
        <v>32045.454554</v>
      </c>
      <c r="D25113">
        <v>3000</v>
      </c>
      <c r="E25113">
        <v>0.28390151515151502</v>
      </c>
      <c r="F25113">
        <v>177</v>
      </c>
      <c r="G25113">
        <v>0</v>
      </c>
      <c r="H25113" s="73">
        <f t="shared" si="1176"/>
        <v>0</v>
      </c>
      <c r="I25113">
        <f t="shared" si="1177"/>
        <v>3000</v>
      </c>
      <c r="J25113" t="str">
        <f t="shared" si="1178"/>
        <v/>
      </c>
    </row>
    <row r="25114" spans="1:10" x14ac:dyDescent="0.25">
      <c r="A25114" t="s">
        <v>800</v>
      </c>
      <c r="B25114" t="s">
        <v>1415</v>
      </c>
      <c r="C25114" s="27">
        <v>103026.136363636</v>
      </c>
      <c r="D25114">
        <v>3000</v>
      </c>
      <c r="E25114">
        <v>0.121780303030303</v>
      </c>
      <c r="F25114">
        <v>211</v>
      </c>
      <c r="G25114">
        <v>0</v>
      </c>
      <c r="H25114" s="73">
        <f t="shared" si="1176"/>
        <v>0</v>
      </c>
      <c r="I25114">
        <f t="shared" si="1177"/>
        <v>3000</v>
      </c>
      <c r="J25114" t="str">
        <f t="shared" si="1178"/>
        <v/>
      </c>
    </row>
    <row r="25115" spans="1:10" x14ac:dyDescent="0.25">
      <c r="A25115" t="s">
        <v>800</v>
      </c>
      <c r="B25115" t="s">
        <v>1416</v>
      </c>
      <c r="C25115" s="27">
        <v>597006.818181818</v>
      </c>
      <c r="D25115">
        <v>3000</v>
      </c>
      <c r="E25115">
        <v>0.70568181818181797</v>
      </c>
      <c r="F25115">
        <v>191</v>
      </c>
      <c r="G25115">
        <v>0</v>
      </c>
      <c r="H25115" s="73">
        <f t="shared" si="1176"/>
        <v>0</v>
      </c>
      <c r="I25115">
        <f t="shared" si="1177"/>
        <v>3000</v>
      </c>
      <c r="J25115" t="str">
        <f t="shared" si="1178"/>
        <v/>
      </c>
    </row>
    <row r="25116" spans="1:10" x14ac:dyDescent="0.25">
      <c r="A25116" t="s">
        <v>800</v>
      </c>
      <c r="B25116" t="s">
        <v>1417</v>
      </c>
      <c r="C25116" s="27">
        <v>77229.545454545398</v>
      </c>
      <c r="D25116">
        <v>3000</v>
      </c>
      <c r="E25116">
        <v>9.1287878787878696E-2</v>
      </c>
      <c r="F25116">
        <v>7</v>
      </c>
      <c r="G25116">
        <v>0</v>
      </c>
      <c r="H25116" s="73">
        <f t="shared" si="1176"/>
        <v>0</v>
      </c>
      <c r="I25116">
        <f t="shared" si="1177"/>
        <v>3000</v>
      </c>
      <c r="J25116" t="str">
        <f t="shared" si="1178"/>
        <v/>
      </c>
    </row>
    <row r="25117" spans="1:10" x14ac:dyDescent="0.25">
      <c r="A25117" t="s">
        <v>800</v>
      </c>
      <c r="B25117" t="s">
        <v>1418</v>
      </c>
      <c r="C25117" s="27">
        <v>472670.45454545401</v>
      </c>
      <c r="D25117">
        <v>3000</v>
      </c>
      <c r="E25117">
        <v>0.55871212121212099</v>
      </c>
      <c r="F25117">
        <v>53</v>
      </c>
      <c r="G25117">
        <v>0</v>
      </c>
      <c r="H25117" s="73">
        <f t="shared" si="1176"/>
        <v>0</v>
      </c>
      <c r="I25117">
        <f t="shared" si="1177"/>
        <v>3000</v>
      </c>
      <c r="J25117" t="str">
        <f t="shared" si="1178"/>
        <v/>
      </c>
    </row>
    <row r="25118" spans="1:10" x14ac:dyDescent="0.25">
      <c r="A25118" t="s">
        <v>800</v>
      </c>
      <c r="B25118" t="s">
        <v>4790</v>
      </c>
      <c r="C25118" s="27">
        <v>261010.227272727</v>
      </c>
      <c r="D25118">
        <v>3000</v>
      </c>
      <c r="E25118">
        <v>0.308522727272727</v>
      </c>
      <c r="F25118">
        <v>214</v>
      </c>
      <c r="G25118">
        <v>0</v>
      </c>
      <c r="H25118" s="73">
        <f t="shared" si="1176"/>
        <v>0</v>
      </c>
      <c r="I25118">
        <f t="shared" si="1177"/>
        <v>3000</v>
      </c>
      <c r="J25118" t="str">
        <f t="shared" si="1178"/>
        <v/>
      </c>
    </row>
    <row r="25119" spans="1:10" x14ac:dyDescent="0.25">
      <c r="A25119" t="s">
        <v>800</v>
      </c>
      <c r="B25119" t="s">
        <v>1419</v>
      </c>
      <c r="C25119" s="27">
        <v>374290.90909090801</v>
      </c>
      <c r="D25119">
        <v>3000</v>
      </c>
      <c r="E25119">
        <v>0.442424242424242</v>
      </c>
      <c r="F25119">
        <v>98</v>
      </c>
      <c r="G25119">
        <v>0</v>
      </c>
      <c r="H25119" s="73">
        <f t="shared" si="1176"/>
        <v>0</v>
      </c>
      <c r="I25119">
        <f t="shared" si="1177"/>
        <v>3000</v>
      </c>
      <c r="J25119" t="str">
        <f t="shared" si="1178"/>
        <v/>
      </c>
    </row>
    <row r="25120" spans="1:10" x14ac:dyDescent="0.25">
      <c r="A25120" t="s">
        <v>800</v>
      </c>
      <c r="B25120" t="s">
        <v>1420</v>
      </c>
      <c r="C25120" s="27">
        <v>405855.68181818101</v>
      </c>
      <c r="D25120">
        <v>3000</v>
      </c>
      <c r="E25120">
        <v>0.47973484848484799</v>
      </c>
      <c r="F25120">
        <v>58</v>
      </c>
      <c r="G25120">
        <v>0</v>
      </c>
      <c r="H25120" s="73">
        <f t="shared" si="1176"/>
        <v>0</v>
      </c>
      <c r="I25120">
        <f t="shared" si="1177"/>
        <v>3000</v>
      </c>
      <c r="J25120" t="str">
        <f t="shared" si="1178"/>
        <v/>
      </c>
    </row>
    <row r="25121" spans="1:10" x14ac:dyDescent="0.25">
      <c r="A25121" t="s">
        <v>800</v>
      </c>
      <c r="B25121" t="s">
        <v>1421</v>
      </c>
      <c r="C25121" s="27">
        <v>115844.318181818</v>
      </c>
      <c r="D25121">
        <v>3000</v>
      </c>
      <c r="E25121">
        <v>0.13693181818181799</v>
      </c>
      <c r="F25121">
        <v>147</v>
      </c>
      <c r="G25121">
        <v>0</v>
      </c>
      <c r="H25121" s="73">
        <f t="shared" si="1176"/>
        <v>0</v>
      </c>
      <c r="I25121">
        <f t="shared" si="1177"/>
        <v>3000</v>
      </c>
      <c r="J25121" t="str">
        <f t="shared" si="1178"/>
        <v/>
      </c>
    </row>
    <row r="25122" spans="1:10" x14ac:dyDescent="0.25">
      <c r="A25122" t="s">
        <v>800</v>
      </c>
      <c r="B25122" t="s">
        <v>1422</v>
      </c>
      <c r="C25122" s="27">
        <v>249954.545454545</v>
      </c>
      <c r="D25122">
        <v>3000</v>
      </c>
      <c r="E25122">
        <v>0.29545454545454503</v>
      </c>
      <c r="F25122">
        <v>72</v>
      </c>
      <c r="G25122">
        <v>0</v>
      </c>
      <c r="H25122" s="73">
        <f t="shared" si="1176"/>
        <v>0</v>
      </c>
      <c r="I25122">
        <f t="shared" si="1177"/>
        <v>3000</v>
      </c>
      <c r="J25122" t="str">
        <f t="shared" si="1178"/>
        <v/>
      </c>
    </row>
    <row r="25123" spans="1:10" x14ac:dyDescent="0.25">
      <c r="A25123" t="s">
        <v>800</v>
      </c>
      <c r="B25123" t="s">
        <v>1423</v>
      </c>
      <c r="C25123" s="27">
        <v>76107.9545454545</v>
      </c>
      <c r="D25123">
        <v>3000</v>
      </c>
      <c r="E25123">
        <v>8.9962121212121202E-2</v>
      </c>
      <c r="F25123">
        <v>4</v>
      </c>
      <c r="G25123">
        <v>0</v>
      </c>
      <c r="H25123" s="73">
        <f t="shared" si="1176"/>
        <v>0</v>
      </c>
      <c r="I25123">
        <f t="shared" si="1177"/>
        <v>3000</v>
      </c>
      <c r="J25123" t="str">
        <f t="shared" si="1178"/>
        <v/>
      </c>
    </row>
    <row r="25124" spans="1:10" x14ac:dyDescent="0.25">
      <c r="A25124" t="s">
        <v>800</v>
      </c>
      <c r="B25124" t="s">
        <v>1424</v>
      </c>
      <c r="C25124" s="27">
        <v>138436.36363636301</v>
      </c>
      <c r="D25124">
        <v>3000</v>
      </c>
      <c r="E25124">
        <v>0.163636363636363</v>
      </c>
      <c r="F25124">
        <v>15</v>
      </c>
      <c r="G25124">
        <v>0</v>
      </c>
      <c r="H25124" s="73">
        <f t="shared" si="1176"/>
        <v>0</v>
      </c>
      <c r="I25124">
        <f t="shared" si="1177"/>
        <v>3000</v>
      </c>
      <c r="J25124" t="str">
        <f t="shared" si="1178"/>
        <v/>
      </c>
    </row>
    <row r="25125" spans="1:10" x14ac:dyDescent="0.25">
      <c r="A25125" t="s">
        <v>800</v>
      </c>
      <c r="B25125" t="s">
        <v>1425</v>
      </c>
      <c r="C25125" s="27">
        <v>32045.454554</v>
      </c>
      <c r="D25125">
        <v>3000</v>
      </c>
      <c r="E25125">
        <v>0.78352272727272698</v>
      </c>
      <c r="F25125">
        <v>44</v>
      </c>
      <c r="G25125">
        <v>0</v>
      </c>
      <c r="H25125" s="73">
        <f t="shared" si="1176"/>
        <v>0</v>
      </c>
      <c r="I25125">
        <f t="shared" si="1177"/>
        <v>3000</v>
      </c>
      <c r="J25125" t="str">
        <f t="shared" si="1178"/>
        <v/>
      </c>
    </row>
    <row r="25126" spans="1:10" x14ac:dyDescent="0.25">
      <c r="A25126" t="s">
        <v>800</v>
      </c>
      <c r="B25126" t="s">
        <v>1426</v>
      </c>
      <c r="C25126" s="27">
        <v>300265.909090909</v>
      </c>
      <c r="D25126">
        <v>3000</v>
      </c>
      <c r="E25126">
        <v>0.35492424242424198</v>
      </c>
      <c r="F25126">
        <v>106</v>
      </c>
      <c r="G25126">
        <v>0</v>
      </c>
      <c r="H25126" s="73">
        <f t="shared" si="1176"/>
        <v>0</v>
      </c>
      <c r="I25126">
        <f t="shared" si="1177"/>
        <v>3000</v>
      </c>
      <c r="J25126" t="str">
        <f t="shared" si="1178"/>
        <v/>
      </c>
    </row>
    <row r="25127" spans="1:10" x14ac:dyDescent="0.25">
      <c r="A25127" t="s">
        <v>800</v>
      </c>
      <c r="B25127" t="s">
        <v>1427</v>
      </c>
      <c r="C25127" s="27">
        <v>32045.454554</v>
      </c>
      <c r="D25127">
        <v>3000</v>
      </c>
      <c r="E25127">
        <v>0.70681818181818101</v>
      </c>
      <c r="F25127">
        <v>142</v>
      </c>
      <c r="G25127">
        <v>0</v>
      </c>
      <c r="H25127" s="73">
        <f t="shared" si="1176"/>
        <v>0</v>
      </c>
      <c r="I25127">
        <f t="shared" si="1177"/>
        <v>3000</v>
      </c>
      <c r="J25127" t="str">
        <f t="shared" si="1178"/>
        <v/>
      </c>
    </row>
    <row r="25128" spans="1:10" x14ac:dyDescent="0.25">
      <c r="A25128" t="s">
        <v>800</v>
      </c>
      <c r="B25128" t="s">
        <v>1428</v>
      </c>
      <c r="C25128" s="27">
        <v>110236.36363636301</v>
      </c>
      <c r="D25128">
        <v>3000</v>
      </c>
      <c r="E25128">
        <v>0.13030303030303</v>
      </c>
      <c r="F25128">
        <v>6</v>
      </c>
      <c r="G25128">
        <v>0</v>
      </c>
      <c r="H25128" s="73">
        <f t="shared" si="1176"/>
        <v>0</v>
      </c>
      <c r="I25128">
        <f t="shared" si="1177"/>
        <v>3000</v>
      </c>
      <c r="J25128" t="str">
        <f t="shared" si="1178"/>
        <v/>
      </c>
    </row>
    <row r="25129" spans="1:10" x14ac:dyDescent="0.25">
      <c r="A25129" t="s">
        <v>800</v>
      </c>
      <c r="B25129" t="s">
        <v>5200</v>
      </c>
      <c r="C25129" s="27">
        <v>186664.77272727201</v>
      </c>
      <c r="D25129">
        <v>3000</v>
      </c>
      <c r="E25129">
        <v>0.220643939393939</v>
      </c>
      <c r="F25129">
        <v>33</v>
      </c>
      <c r="G25129">
        <v>0</v>
      </c>
      <c r="H25129" s="73">
        <f t="shared" si="1176"/>
        <v>0</v>
      </c>
      <c r="I25129">
        <f t="shared" si="1177"/>
        <v>3000</v>
      </c>
      <c r="J25129" t="str">
        <f t="shared" si="1178"/>
        <v/>
      </c>
    </row>
    <row r="25130" spans="1:10" x14ac:dyDescent="0.25">
      <c r="A25130" t="s">
        <v>800</v>
      </c>
      <c r="B25130" t="s">
        <v>1429</v>
      </c>
      <c r="C25130" s="27">
        <v>190350</v>
      </c>
      <c r="D25130">
        <v>3000</v>
      </c>
      <c r="E25130">
        <v>0.22500000000000001</v>
      </c>
      <c r="F25130">
        <v>42</v>
      </c>
      <c r="G25130">
        <v>0</v>
      </c>
      <c r="H25130" s="73">
        <f t="shared" si="1176"/>
        <v>0</v>
      </c>
      <c r="I25130">
        <f t="shared" si="1177"/>
        <v>3000</v>
      </c>
      <c r="J25130" t="str">
        <f t="shared" si="1178"/>
        <v/>
      </c>
    </row>
    <row r="25131" spans="1:10" x14ac:dyDescent="0.25">
      <c r="A25131" t="s">
        <v>800</v>
      </c>
      <c r="B25131" t="s">
        <v>1430</v>
      </c>
      <c r="C25131" s="27">
        <v>359069.318181818</v>
      </c>
      <c r="D25131">
        <v>3000</v>
      </c>
      <c r="E25131">
        <v>0.42443181818181802</v>
      </c>
      <c r="F25131">
        <v>94</v>
      </c>
      <c r="G25131">
        <v>0</v>
      </c>
      <c r="H25131" s="73">
        <f t="shared" si="1176"/>
        <v>0</v>
      </c>
      <c r="I25131">
        <f t="shared" si="1177"/>
        <v>3000</v>
      </c>
      <c r="J25131" t="str">
        <f t="shared" si="1178"/>
        <v/>
      </c>
    </row>
    <row r="25132" spans="1:10" x14ac:dyDescent="0.25">
      <c r="A25132" t="s">
        <v>800</v>
      </c>
      <c r="B25132" t="s">
        <v>1431</v>
      </c>
      <c r="C25132" s="27">
        <v>111998.86363636301</v>
      </c>
      <c r="D25132">
        <v>3000</v>
      </c>
      <c r="E25132">
        <v>0.132386363636363</v>
      </c>
      <c r="F25132">
        <v>17</v>
      </c>
      <c r="G25132">
        <v>0</v>
      </c>
      <c r="H25132" s="73">
        <f t="shared" si="1176"/>
        <v>0</v>
      </c>
      <c r="I25132">
        <f t="shared" si="1177"/>
        <v>3000</v>
      </c>
      <c r="J25132" t="str">
        <f t="shared" si="1178"/>
        <v/>
      </c>
    </row>
    <row r="25133" spans="1:10" x14ac:dyDescent="0.25">
      <c r="A25133" t="s">
        <v>800</v>
      </c>
      <c r="B25133" t="s">
        <v>1432</v>
      </c>
      <c r="C25133" s="27">
        <v>107993.18181818099</v>
      </c>
      <c r="D25133">
        <v>3000</v>
      </c>
      <c r="E25133">
        <v>0.12765151515151499</v>
      </c>
      <c r="F25133">
        <v>47</v>
      </c>
      <c r="G25133">
        <v>0</v>
      </c>
      <c r="H25133" s="73">
        <f t="shared" si="1176"/>
        <v>0</v>
      </c>
      <c r="I25133">
        <f t="shared" si="1177"/>
        <v>3000</v>
      </c>
      <c r="J25133" t="str">
        <f t="shared" si="1178"/>
        <v/>
      </c>
    </row>
    <row r="25134" spans="1:10" x14ac:dyDescent="0.25">
      <c r="A25134" t="s">
        <v>800</v>
      </c>
      <c r="B25134" t="s">
        <v>1433</v>
      </c>
      <c r="C25134" s="27">
        <v>197239.77272727201</v>
      </c>
      <c r="D25134">
        <v>3000</v>
      </c>
      <c r="E25134">
        <v>0.23314393939393899</v>
      </c>
      <c r="F25134">
        <v>138</v>
      </c>
      <c r="G25134">
        <v>0</v>
      </c>
      <c r="H25134" s="73">
        <f t="shared" si="1176"/>
        <v>0</v>
      </c>
      <c r="I25134">
        <f t="shared" si="1177"/>
        <v>3000</v>
      </c>
      <c r="J25134" t="str">
        <f t="shared" si="1178"/>
        <v/>
      </c>
    </row>
    <row r="25135" spans="1:10" x14ac:dyDescent="0.25">
      <c r="A25135" t="s">
        <v>800</v>
      </c>
      <c r="B25135" t="s">
        <v>1434</v>
      </c>
      <c r="C25135" s="27">
        <v>162470.45454545401</v>
      </c>
      <c r="D25135">
        <v>3000</v>
      </c>
      <c r="E25135">
        <v>0.19204545454545399</v>
      </c>
      <c r="F25135">
        <v>296</v>
      </c>
      <c r="G25135">
        <v>0</v>
      </c>
      <c r="H25135" s="73">
        <f t="shared" si="1176"/>
        <v>0</v>
      </c>
      <c r="I25135">
        <f t="shared" si="1177"/>
        <v>3000</v>
      </c>
      <c r="J25135" t="str">
        <f t="shared" si="1178"/>
        <v/>
      </c>
    </row>
    <row r="25136" spans="1:10" x14ac:dyDescent="0.25">
      <c r="A25136" t="s">
        <v>800</v>
      </c>
      <c r="B25136" t="s">
        <v>1435</v>
      </c>
      <c r="C25136" s="27">
        <v>121452.27272727199</v>
      </c>
      <c r="D25136">
        <v>3000</v>
      </c>
      <c r="E25136">
        <v>0.143560606060606</v>
      </c>
      <c r="F25136">
        <v>12</v>
      </c>
      <c r="G25136">
        <v>0</v>
      </c>
      <c r="H25136" s="73">
        <f t="shared" si="1176"/>
        <v>0</v>
      </c>
      <c r="I25136">
        <f t="shared" si="1177"/>
        <v>3000</v>
      </c>
      <c r="J25136" t="str">
        <f t="shared" si="1178"/>
        <v/>
      </c>
    </row>
    <row r="25137" spans="1:10" x14ac:dyDescent="0.25">
      <c r="A25137" t="s">
        <v>800</v>
      </c>
      <c r="B25137" t="s">
        <v>1436</v>
      </c>
      <c r="C25137" s="27">
        <v>210859.09090909001</v>
      </c>
      <c r="D25137">
        <v>3000</v>
      </c>
      <c r="E25137">
        <v>0.24924242424242399</v>
      </c>
      <c r="F25137">
        <v>100</v>
      </c>
      <c r="G25137">
        <v>0</v>
      </c>
      <c r="H25137" s="73">
        <f t="shared" si="1176"/>
        <v>0</v>
      </c>
      <c r="I25137">
        <f t="shared" si="1177"/>
        <v>3000</v>
      </c>
      <c r="J25137" t="str">
        <f t="shared" si="1178"/>
        <v/>
      </c>
    </row>
    <row r="25138" spans="1:10" x14ac:dyDescent="0.25">
      <c r="A25138" t="s">
        <v>800</v>
      </c>
      <c r="B25138" t="s">
        <v>1437</v>
      </c>
      <c r="C25138" s="27">
        <v>212942.045454545</v>
      </c>
      <c r="D25138">
        <v>3000</v>
      </c>
      <c r="E25138">
        <v>0.25170454545454501</v>
      </c>
      <c r="F25138">
        <v>5</v>
      </c>
      <c r="G25138">
        <v>0</v>
      </c>
      <c r="H25138" s="73">
        <f t="shared" si="1176"/>
        <v>0</v>
      </c>
      <c r="I25138">
        <f t="shared" si="1177"/>
        <v>3000</v>
      </c>
      <c r="J25138" t="str">
        <f t="shared" si="1178"/>
        <v/>
      </c>
    </row>
    <row r="25139" spans="1:10" x14ac:dyDescent="0.25">
      <c r="A25139" t="s">
        <v>800</v>
      </c>
      <c r="B25139" t="s">
        <v>1438</v>
      </c>
      <c r="C25139" s="27">
        <v>199002.27272727201</v>
      </c>
      <c r="D25139">
        <v>3000</v>
      </c>
      <c r="E25139">
        <v>0.23522727272727201</v>
      </c>
      <c r="F25139">
        <v>19</v>
      </c>
      <c r="G25139">
        <v>0</v>
      </c>
      <c r="H25139" s="73">
        <f t="shared" si="1176"/>
        <v>0</v>
      </c>
      <c r="I25139">
        <f t="shared" si="1177"/>
        <v>3000</v>
      </c>
      <c r="J25139" t="str">
        <f t="shared" si="1178"/>
        <v/>
      </c>
    </row>
    <row r="25140" spans="1:10" x14ac:dyDescent="0.25">
      <c r="A25140" t="s">
        <v>800</v>
      </c>
      <c r="B25140" t="s">
        <v>1439</v>
      </c>
      <c r="C25140" s="27">
        <v>77870.4545454545</v>
      </c>
      <c r="D25140">
        <v>3000</v>
      </c>
      <c r="E25140">
        <v>9.20454545454545E-2</v>
      </c>
      <c r="F25140">
        <v>67</v>
      </c>
      <c r="G25140">
        <v>0</v>
      </c>
      <c r="H25140" s="73">
        <f t="shared" si="1176"/>
        <v>0</v>
      </c>
      <c r="I25140">
        <f t="shared" si="1177"/>
        <v>3000</v>
      </c>
      <c r="J25140" t="str">
        <f t="shared" si="1178"/>
        <v/>
      </c>
    </row>
    <row r="25141" spans="1:10" x14ac:dyDescent="0.25">
      <c r="A25141" t="s">
        <v>800</v>
      </c>
      <c r="B25141" t="s">
        <v>1440</v>
      </c>
      <c r="C25141" s="27">
        <v>99981.818181818104</v>
      </c>
      <c r="D25141">
        <v>3000</v>
      </c>
      <c r="E25141">
        <v>0.118181818181818</v>
      </c>
      <c r="F25141">
        <v>20</v>
      </c>
      <c r="G25141">
        <v>0</v>
      </c>
      <c r="H25141" s="73">
        <f t="shared" si="1176"/>
        <v>0</v>
      </c>
      <c r="I25141">
        <f t="shared" si="1177"/>
        <v>3000</v>
      </c>
      <c r="J25141" t="str">
        <f t="shared" si="1178"/>
        <v/>
      </c>
    </row>
    <row r="25142" spans="1:10" x14ac:dyDescent="0.25">
      <c r="A25142" t="s">
        <v>800</v>
      </c>
      <c r="B25142" t="s">
        <v>1441</v>
      </c>
      <c r="C25142" s="27">
        <v>133629.545454545</v>
      </c>
      <c r="D25142">
        <v>3000</v>
      </c>
      <c r="E25142">
        <v>0.15795454545454499</v>
      </c>
      <c r="F25142">
        <v>6</v>
      </c>
      <c r="G25142">
        <v>0</v>
      </c>
      <c r="H25142" s="73">
        <f t="shared" si="1176"/>
        <v>0</v>
      </c>
      <c r="I25142">
        <f t="shared" si="1177"/>
        <v>3000</v>
      </c>
      <c r="J25142" t="str">
        <f t="shared" si="1178"/>
        <v/>
      </c>
    </row>
    <row r="25143" spans="1:10" x14ac:dyDescent="0.25">
      <c r="A25143" t="s">
        <v>800</v>
      </c>
      <c r="B25143" t="s">
        <v>1442</v>
      </c>
      <c r="C25143" s="27">
        <v>353781.818181818</v>
      </c>
      <c r="D25143">
        <v>3000</v>
      </c>
      <c r="E25143">
        <v>0.41818181818181799</v>
      </c>
      <c r="F25143">
        <v>152</v>
      </c>
      <c r="G25143">
        <v>0</v>
      </c>
      <c r="H25143" s="73">
        <f t="shared" si="1176"/>
        <v>0</v>
      </c>
      <c r="I25143">
        <f t="shared" si="1177"/>
        <v>3000</v>
      </c>
      <c r="J25143" t="str">
        <f t="shared" si="1178"/>
        <v/>
      </c>
    </row>
    <row r="25144" spans="1:10" x14ac:dyDescent="0.25">
      <c r="A25144" t="s">
        <v>800</v>
      </c>
      <c r="B25144" t="s">
        <v>1443</v>
      </c>
      <c r="C25144" s="27">
        <v>198040.909090909</v>
      </c>
      <c r="D25144">
        <v>3000</v>
      </c>
      <c r="E25144">
        <v>0.23409090909090899</v>
      </c>
      <c r="F25144">
        <v>106</v>
      </c>
      <c r="G25144">
        <v>0</v>
      </c>
      <c r="H25144" s="73">
        <f t="shared" si="1176"/>
        <v>0</v>
      </c>
      <c r="I25144">
        <f t="shared" si="1177"/>
        <v>3000</v>
      </c>
      <c r="J25144" t="str">
        <f t="shared" si="1178"/>
        <v/>
      </c>
    </row>
    <row r="25145" spans="1:10" x14ac:dyDescent="0.25">
      <c r="A25145" t="s">
        <v>800</v>
      </c>
      <c r="B25145" t="s">
        <v>6777</v>
      </c>
      <c r="C25145" s="27">
        <v>295619.318181818</v>
      </c>
      <c r="D25145">
        <v>3000</v>
      </c>
      <c r="E25145">
        <v>0.34943181818181801</v>
      </c>
      <c r="F25145">
        <v>225</v>
      </c>
      <c r="G25145">
        <v>0</v>
      </c>
      <c r="H25145" s="73">
        <f t="shared" si="1176"/>
        <v>0</v>
      </c>
      <c r="I25145">
        <f t="shared" si="1177"/>
        <v>3000</v>
      </c>
      <c r="J25145" t="str">
        <f t="shared" si="1178"/>
        <v/>
      </c>
    </row>
    <row r="25146" spans="1:10" x14ac:dyDescent="0.25">
      <c r="A25146" t="s">
        <v>800</v>
      </c>
      <c r="B25146" t="s">
        <v>1444</v>
      </c>
      <c r="C25146" s="27">
        <v>32045.454554</v>
      </c>
      <c r="D25146">
        <v>3000</v>
      </c>
      <c r="E25146">
        <v>1.0636363636363599</v>
      </c>
      <c r="F25146">
        <v>138</v>
      </c>
      <c r="G25146">
        <v>0</v>
      </c>
      <c r="H25146" s="73">
        <f t="shared" si="1176"/>
        <v>0</v>
      </c>
      <c r="I25146">
        <f t="shared" si="1177"/>
        <v>3000</v>
      </c>
      <c r="J25146" t="str">
        <f t="shared" si="1178"/>
        <v/>
      </c>
    </row>
    <row r="25147" spans="1:10" x14ac:dyDescent="0.25">
      <c r="A25147" t="s">
        <v>800</v>
      </c>
      <c r="B25147" t="s">
        <v>1445</v>
      </c>
      <c r="C25147" s="27">
        <v>379097.727272727</v>
      </c>
      <c r="D25147">
        <v>3000</v>
      </c>
      <c r="E25147">
        <v>0.44810606060606001</v>
      </c>
      <c r="F25147">
        <v>41</v>
      </c>
      <c r="G25147">
        <v>0</v>
      </c>
      <c r="H25147" s="73">
        <f t="shared" si="1176"/>
        <v>0</v>
      </c>
      <c r="I25147">
        <f t="shared" si="1177"/>
        <v>3000</v>
      </c>
      <c r="J25147" t="str">
        <f t="shared" si="1178"/>
        <v/>
      </c>
    </row>
    <row r="25148" spans="1:10" x14ac:dyDescent="0.25">
      <c r="A25148" t="s">
        <v>800</v>
      </c>
      <c r="B25148" t="s">
        <v>1446</v>
      </c>
      <c r="C25148" s="27">
        <v>128502.27272727199</v>
      </c>
      <c r="D25148">
        <v>3000</v>
      </c>
      <c r="E25148">
        <v>0.151893939393939</v>
      </c>
      <c r="F25148">
        <v>364</v>
      </c>
      <c r="G25148">
        <v>0</v>
      </c>
      <c r="H25148" s="73">
        <f t="shared" si="1176"/>
        <v>0</v>
      </c>
      <c r="I25148">
        <f t="shared" si="1177"/>
        <v>3000</v>
      </c>
      <c r="J25148" t="str">
        <f t="shared" si="1178"/>
        <v/>
      </c>
    </row>
    <row r="25149" spans="1:10" x14ac:dyDescent="0.25">
      <c r="A25149" t="s">
        <v>800</v>
      </c>
      <c r="B25149" t="s">
        <v>6865</v>
      </c>
      <c r="C25149" s="27">
        <v>203969.318181818</v>
      </c>
      <c r="D25149">
        <v>3000</v>
      </c>
      <c r="E25149">
        <v>0.24109848484848401</v>
      </c>
      <c r="F25149">
        <v>33</v>
      </c>
      <c r="G25149">
        <v>0</v>
      </c>
      <c r="H25149" s="73">
        <f t="shared" si="1176"/>
        <v>0</v>
      </c>
      <c r="I25149">
        <f t="shared" si="1177"/>
        <v>3000</v>
      </c>
      <c r="J25149" t="str">
        <f t="shared" si="1178"/>
        <v/>
      </c>
    </row>
    <row r="25150" spans="1:10" x14ac:dyDescent="0.25">
      <c r="A25150" t="s">
        <v>800</v>
      </c>
      <c r="B25150" t="s">
        <v>1447</v>
      </c>
      <c r="C25150" s="27">
        <v>231047.727272727</v>
      </c>
      <c r="D25150">
        <v>3000</v>
      </c>
      <c r="E25150">
        <v>0.27310606060606002</v>
      </c>
      <c r="F25150">
        <v>25</v>
      </c>
      <c r="G25150">
        <v>0</v>
      </c>
      <c r="H25150" s="73">
        <f t="shared" si="1176"/>
        <v>0</v>
      </c>
      <c r="I25150">
        <f t="shared" si="1177"/>
        <v>3000</v>
      </c>
      <c r="J25150" t="str">
        <f t="shared" si="1178"/>
        <v/>
      </c>
    </row>
    <row r="25151" spans="1:10" x14ac:dyDescent="0.25">
      <c r="A25151" t="s">
        <v>800</v>
      </c>
      <c r="B25151" t="s">
        <v>1448</v>
      </c>
      <c r="C25151" s="27">
        <v>32045.454554</v>
      </c>
      <c r="D25151">
        <v>3000</v>
      </c>
      <c r="E25151">
        <v>0.71856060606060601</v>
      </c>
      <c r="F25151">
        <v>259</v>
      </c>
      <c r="G25151">
        <v>0</v>
      </c>
      <c r="H25151" s="73">
        <f t="shared" si="1176"/>
        <v>0</v>
      </c>
      <c r="I25151">
        <f t="shared" si="1177"/>
        <v>3000</v>
      </c>
      <c r="J25151" t="str">
        <f t="shared" si="1178"/>
        <v/>
      </c>
    </row>
    <row r="25152" spans="1:10" x14ac:dyDescent="0.25">
      <c r="A25152" t="s">
        <v>800</v>
      </c>
      <c r="B25152" t="s">
        <v>6991</v>
      </c>
      <c r="C25152" s="27">
        <v>32045.454554</v>
      </c>
      <c r="D25152">
        <v>3000</v>
      </c>
      <c r="E25152">
        <v>0.32196969696969602</v>
      </c>
      <c r="F25152">
        <v>315</v>
      </c>
      <c r="G25152">
        <v>0</v>
      </c>
      <c r="H25152" s="73">
        <f t="shared" si="1176"/>
        <v>0</v>
      </c>
      <c r="I25152">
        <f t="shared" si="1177"/>
        <v>3000</v>
      </c>
      <c r="J25152" t="str">
        <f t="shared" si="1178"/>
        <v/>
      </c>
    </row>
    <row r="25153" spans="1:10" x14ac:dyDescent="0.25">
      <c r="A25153" t="s">
        <v>800</v>
      </c>
      <c r="B25153" t="s">
        <v>1449</v>
      </c>
      <c r="C25153" s="27">
        <v>667026.136363636</v>
      </c>
      <c r="D25153">
        <v>3000</v>
      </c>
      <c r="E25153">
        <v>0.78844696969696904</v>
      </c>
      <c r="F25153">
        <v>85</v>
      </c>
      <c r="G25153">
        <v>0</v>
      </c>
      <c r="H25153" s="73">
        <f t="shared" si="1176"/>
        <v>0</v>
      </c>
      <c r="I25153">
        <f t="shared" si="1177"/>
        <v>3000</v>
      </c>
      <c r="J25153" t="str">
        <f t="shared" si="1178"/>
        <v/>
      </c>
    </row>
    <row r="25154" spans="1:10" x14ac:dyDescent="0.25">
      <c r="A25154" t="s">
        <v>800</v>
      </c>
      <c r="B25154" t="s">
        <v>1450</v>
      </c>
      <c r="C25154" s="27">
        <v>209897.727272727</v>
      </c>
      <c r="D25154">
        <v>3000</v>
      </c>
      <c r="E25154">
        <v>0.24810606060606</v>
      </c>
      <c r="F25154">
        <v>135</v>
      </c>
      <c r="G25154">
        <v>0</v>
      </c>
      <c r="H25154" s="73">
        <f t="shared" ref="H25154:H25217" si="1179">G25154/SUMIFS(C:C,B:B,B25154)</f>
        <v>0</v>
      </c>
      <c r="I25154">
        <f t="shared" ref="I25154:I25217" si="1180">IF(A25154="Construction",SUMIFS(D:D,A:A,"Engineering",B:B,B25154),"")</f>
        <v>3000</v>
      </c>
      <c r="J25154" t="str">
        <f t="shared" si="1178"/>
        <v/>
      </c>
    </row>
    <row r="25155" spans="1:10" x14ac:dyDescent="0.25">
      <c r="A25155" t="s">
        <v>800</v>
      </c>
      <c r="B25155" t="s">
        <v>1451</v>
      </c>
      <c r="C25155" s="27">
        <v>256844.318181818</v>
      </c>
      <c r="D25155">
        <v>3000</v>
      </c>
      <c r="E25155">
        <v>0.30359848484848401</v>
      </c>
      <c r="F25155">
        <v>85</v>
      </c>
      <c r="G25155">
        <v>0</v>
      </c>
      <c r="H25155" s="73">
        <f t="shared" si="1179"/>
        <v>0</v>
      </c>
      <c r="I25155">
        <f t="shared" si="1180"/>
        <v>3000</v>
      </c>
      <c r="J25155" t="str">
        <f t="shared" ref="J25155:J25218" si="1181">IF(AND(I25155&lt;&gt;"",I25155&lt;&gt;3000,I25155&lt;&gt;0),D25155-I25155,"")</f>
        <v/>
      </c>
    </row>
    <row r="25156" spans="1:10" x14ac:dyDescent="0.25">
      <c r="A25156" t="s">
        <v>800</v>
      </c>
      <c r="B25156" t="s">
        <v>1452</v>
      </c>
      <c r="C25156" s="27">
        <v>446232.95454545401</v>
      </c>
      <c r="D25156">
        <v>3000</v>
      </c>
      <c r="E25156">
        <v>0.52746212121212099</v>
      </c>
      <c r="F25156">
        <v>425</v>
      </c>
      <c r="G25156">
        <v>0</v>
      </c>
      <c r="H25156" s="73">
        <f t="shared" si="1179"/>
        <v>0</v>
      </c>
      <c r="I25156">
        <f t="shared" si="1180"/>
        <v>3000</v>
      </c>
      <c r="J25156" t="str">
        <f t="shared" si="1181"/>
        <v/>
      </c>
    </row>
    <row r="25157" spans="1:10" x14ac:dyDescent="0.25">
      <c r="A25157" t="s">
        <v>800</v>
      </c>
      <c r="B25157" t="s">
        <v>7442</v>
      </c>
      <c r="C25157" s="27">
        <v>147729.545454545</v>
      </c>
      <c r="D25157">
        <v>3000</v>
      </c>
      <c r="E25157">
        <v>0.17462121212121201</v>
      </c>
      <c r="F25157">
        <v>242</v>
      </c>
      <c r="G25157">
        <v>0</v>
      </c>
      <c r="H25157" s="73">
        <f t="shared" si="1179"/>
        <v>0</v>
      </c>
      <c r="I25157">
        <f t="shared" si="1180"/>
        <v>3000</v>
      </c>
      <c r="J25157" t="str">
        <f t="shared" si="1181"/>
        <v/>
      </c>
    </row>
    <row r="25158" spans="1:10" x14ac:dyDescent="0.25">
      <c r="A25158" t="s">
        <v>800</v>
      </c>
      <c r="B25158" t="s">
        <v>1453</v>
      </c>
      <c r="C25158" s="27">
        <v>138596.59090909001</v>
      </c>
      <c r="D25158">
        <v>3000</v>
      </c>
      <c r="E25158">
        <v>0.16382575757575699</v>
      </c>
      <c r="F25158">
        <v>73</v>
      </c>
      <c r="G25158">
        <v>0</v>
      </c>
      <c r="H25158" s="73">
        <f t="shared" si="1179"/>
        <v>0</v>
      </c>
      <c r="I25158">
        <f t="shared" si="1180"/>
        <v>3000</v>
      </c>
      <c r="J25158" t="str">
        <f t="shared" si="1181"/>
        <v/>
      </c>
    </row>
    <row r="25159" spans="1:10" x14ac:dyDescent="0.25">
      <c r="A25159" t="s">
        <v>800</v>
      </c>
      <c r="B25159" t="s">
        <v>1454</v>
      </c>
      <c r="C25159" s="27">
        <v>176089.77272727201</v>
      </c>
      <c r="D25159">
        <v>3000</v>
      </c>
      <c r="E25159">
        <v>0.20814393939393899</v>
      </c>
      <c r="F25159">
        <v>37</v>
      </c>
      <c r="G25159">
        <v>0</v>
      </c>
      <c r="H25159" s="73">
        <f t="shared" si="1179"/>
        <v>0</v>
      </c>
      <c r="I25159">
        <f t="shared" si="1180"/>
        <v>3000</v>
      </c>
      <c r="J25159" t="str">
        <f t="shared" si="1181"/>
        <v/>
      </c>
    </row>
    <row r="25160" spans="1:10" x14ac:dyDescent="0.25">
      <c r="A25160" t="s">
        <v>800</v>
      </c>
      <c r="B25160" t="s">
        <v>1455</v>
      </c>
      <c r="C25160" s="27">
        <v>72582.9545454545</v>
      </c>
      <c r="D25160">
        <v>3000</v>
      </c>
      <c r="E25160">
        <v>8.5795454545454494E-2</v>
      </c>
      <c r="F25160">
        <v>97</v>
      </c>
      <c r="G25160">
        <v>0</v>
      </c>
      <c r="H25160" s="73">
        <f t="shared" si="1179"/>
        <v>0</v>
      </c>
      <c r="I25160">
        <f t="shared" si="1180"/>
        <v>3000</v>
      </c>
      <c r="J25160" t="str">
        <f t="shared" si="1181"/>
        <v/>
      </c>
    </row>
    <row r="25161" spans="1:10" x14ac:dyDescent="0.25">
      <c r="A25161" t="s">
        <v>800</v>
      </c>
      <c r="B25161" t="s">
        <v>1456</v>
      </c>
      <c r="C25161" s="27">
        <v>160227.27272727201</v>
      </c>
      <c r="D25161">
        <v>3000</v>
      </c>
      <c r="E25161">
        <v>0.189393939393939</v>
      </c>
      <c r="F25161">
        <v>128</v>
      </c>
      <c r="G25161">
        <v>0</v>
      </c>
      <c r="H25161" s="73">
        <f t="shared" si="1179"/>
        <v>0</v>
      </c>
      <c r="I25161">
        <f t="shared" si="1180"/>
        <v>3000</v>
      </c>
      <c r="J25161" t="str">
        <f t="shared" si="1181"/>
        <v/>
      </c>
    </row>
    <row r="25162" spans="1:10" x14ac:dyDescent="0.25">
      <c r="A25162" t="s">
        <v>800</v>
      </c>
      <c r="B25162" t="s">
        <v>1457</v>
      </c>
      <c r="C25162" s="27">
        <v>172404.545454545</v>
      </c>
      <c r="D25162">
        <v>3000</v>
      </c>
      <c r="E25162">
        <v>0.20378787878787799</v>
      </c>
      <c r="F25162">
        <v>21</v>
      </c>
      <c r="G25162">
        <v>0</v>
      </c>
      <c r="H25162" s="73">
        <f t="shared" si="1179"/>
        <v>0</v>
      </c>
      <c r="I25162">
        <f t="shared" si="1180"/>
        <v>3000</v>
      </c>
      <c r="J25162" t="str">
        <f t="shared" si="1181"/>
        <v/>
      </c>
    </row>
    <row r="25163" spans="1:10" x14ac:dyDescent="0.25">
      <c r="A25163" t="s">
        <v>800</v>
      </c>
      <c r="B25163" t="s">
        <v>1458</v>
      </c>
      <c r="C25163" s="27">
        <v>152536.36363636301</v>
      </c>
      <c r="D25163">
        <v>3000</v>
      </c>
      <c r="E25163">
        <v>0.18030303030302999</v>
      </c>
      <c r="F25163">
        <v>43</v>
      </c>
      <c r="G25163">
        <v>0</v>
      </c>
      <c r="H25163" s="73">
        <f t="shared" si="1179"/>
        <v>0</v>
      </c>
      <c r="I25163">
        <f t="shared" si="1180"/>
        <v>3000</v>
      </c>
      <c r="J25163" t="str">
        <f t="shared" si="1181"/>
        <v/>
      </c>
    </row>
    <row r="25164" spans="1:10" x14ac:dyDescent="0.25">
      <c r="A25164" t="s">
        <v>800</v>
      </c>
      <c r="B25164" t="s">
        <v>7544</v>
      </c>
      <c r="C25164" s="27">
        <v>77870.4545454545</v>
      </c>
      <c r="D25164">
        <v>3000</v>
      </c>
      <c r="E25164">
        <v>9.20454545454545E-2</v>
      </c>
      <c r="F25164">
        <v>163</v>
      </c>
      <c r="G25164">
        <v>0</v>
      </c>
      <c r="H25164" s="73">
        <f t="shared" si="1179"/>
        <v>0</v>
      </c>
      <c r="I25164">
        <f t="shared" si="1180"/>
        <v>3000</v>
      </c>
      <c r="J25164" t="str">
        <f t="shared" si="1181"/>
        <v/>
      </c>
    </row>
    <row r="25165" spans="1:10" x14ac:dyDescent="0.25">
      <c r="A25165" t="s">
        <v>800</v>
      </c>
      <c r="B25165" t="s">
        <v>7545</v>
      </c>
      <c r="C25165" s="27">
        <v>216627.27272727201</v>
      </c>
      <c r="D25165">
        <v>3000</v>
      </c>
      <c r="E25165">
        <v>0.25606060606060599</v>
      </c>
      <c r="F25165">
        <v>68</v>
      </c>
      <c r="G25165">
        <v>0</v>
      </c>
      <c r="H25165" s="73">
        <f t="shared" si="1179"/>
        <v>0</v>
      </c>
      <c r="I25165">
        <f t="shared" si="1180"/>
        <v>3000</v>
      </c>
      <c r="J25165" t="str">
        <f t="shared" si="1181"/>
        <v/>
      </c>
    </row>
    <row r="25166" spans="1:10" x14ac:dyDescent="0.25">
      <c r="A25166" t="s">
        <v>800</v>
      </c>
      <c r="B25166" t="s">
        <v>1459</v>
      </c>
      <c r="C25166" s="27">
        <v>226561.36363636301</v>
      </c>
      <c r="D25166">
        <v>3000</v>
      </c>
      <c r="E25166">
        <v>0.26780303030302999</v>
      </c>
      <c r="F25166">
        <v>268</v>
      </c>
      <c r="G25166">
        <v>0</v>
      </c>
      <c r="H25166" s="73">
        <f t="shared" si="1179"/>
        <v>0</v>
      </c>
      <c r="I25166">
        <f t="shared" si="1180"/>
        <v>3000</v>
      </c>
      <c r="J25166" t="str">
        <f t="shared" si="1181"/>
        <v/>
      </c>
    </row>
    <row r="25167" spans="1:10" x14ac:dyDescent="0.25">
      <c r="A25167" t="s">
        <v>800</v>
      </c>
      <c r="B25167" t="s">
        <v>1460</v>
      </c>
      <c r="C25167" s="27">
        <v>103667.045454545</v>
      </c>
      <c r="D25167">
        <v>3000</v>
      </c>
      <c r="E25167">
        <v>0.122537878787878</v>
      </c>
      <c r="F25167">
        <v>9</v>
      </c>
      <c r="G25167">
        <v>0</v>
      </c>
      <c r="H25167" s="73">
        <f t="shared" si="1179"/>
        <v>0</v>
      </c>
      <c r="I25167">
        <f t="shared" si="1180"/>
        <v>3000</v>
      </c>
      <c r="J25167" t="str">
        <f t="shared" si="1181"/>
        <v/>
      </c>
    </row>
    <row r="25168" spans="1:10" x14ac:dyDescent="0.25">
      <c r="A25168" t="s">
        <v>800</v>
      </c>
      <c r="B25168" t="s">
        <v>1461</v>
      </c>
      <c r="C25168" s="27">
        <v>231207.95454545401</v>
      </c>
      <c r="D25168">
        <v>3000</v>
      </c>
      <c r="E25168">
        <v>0.27329545454545401</v>
      </c>
      <c r="F25168">
        <v>262</v>
      </c>
      <c r="G25168">
        <v>0</v>
      </c>
      <c r="H25168" s="73">
        <f t="shared" si="1179"/>
        <v>0</v>
      </c>
      <c r="I25168">
        <f t="shared" si="1180"/>
        <v>3000</v>
      </c>
      <c r="J25168" t="str">
        <f t="shared" si="1181"/>
        <v/>
      </c>
    </row>
    <row r="25169" spans="1:10" x14ac:dyDescent="0.25">
      <c r="A25169" t="s">
        <v>800</v>
      </c>
      <c r="B25169" t="s">
        <v>1462</v>
      </c>
      <c r="C25169" s="27">
        <v>451840.909090909</v>
      </c>
      <c r="D25169">
        <v>3000</v>
      </c>
      <c r="E25169">
        <v>0.53409090909090895</v>
      </c>
      <c r="F25169">
        <v>179</v>
      </c>
      <c r="G25169">
        <v>0</v>
      </c>
      <c r="H25169" s="73">
        <f t="shared" si="1179"/>
        <v>0</v>
      </c>
      <c r="I25169">
        <f t="shared" si="1180"/>
        <v>3000</v>
      </c>
      <c r="J25169" t="str">
        <f t="shared" si="1181"/>
        <v/>
      </c>
    </row>
    <row r="25170" spans="1:10" x14ac:dyDescent="0.25">
      <c r="A25170" t="s">
        <v>800</v>
      </c>
      <c r="B25170" t="s">
        <v>1463</v>
      </c>
      <c r="C25170" s="27">
        <v>32045.454554</v>
      </c>
      <c r="D25170">
        <v>3000</v>
      </c>
      <c r="E25170">
        <v>0.240719696969696</v>
      </c>
      <c r="F25170">
        <v>115</v>
      </c>
      <c r="G25170">
        <v>0</v>
      </c>
      <c r="H25170" s="73">
        <f t="shared" si="1179"/>
        <v>0</v>
      </c>
      <c r="I25170">
        <f t="shared" si="1180"/>
        <v>3000</v>
      </c>
      <c r="J25170" t="str">
        <f t="shared" si="1181"/>
        <v/>
      </c>
    </row>
    <row r="25171" spans="1:10" x14ac:dyDescent="0.25">
      <c r="A25171" t="s">
        <v>800</v>
      </c>
      <c r="B25171" t="s">
        <v>7699</v>
      </c>
      <c r="C25171" s="27">
        <v>229605.68181818101</v>
      </c>
      <c r="D25171">
        <v>3000</v>
      </c>
      <c r="E25171">
        <v>0.271401515151515</v>
      </c>
      <c r="F25171">
        <v>71</v>
      </c>
      <c r="G25171">
        <v>0</v>
      </c>
      <c r="H25171" s="73">
        <f t="shared" si="1179"/>
        <v>0</v>
      </c>
      <c r="I25171">
        <f t="shared" si="1180"/>
        <v>3000</v>
      </c>
      <c r="J25171" t="str">
        <f t="shared" si="1181"/>
        <v/>
      </c>
    </row>
    <row r="25172" spans="1:10" x14ac:dyDescent="0.25">
      <c r="A25172" t="s">
        <v>800</v>
      </c>
      <c r="B25172" t="s">
        <v>1464</v>
      </c>
      <c r="C25172" s="27">
        <v>32045.454554</v>
      </c>
      <c r="D25172">
        <v>3000</v>
      </c>
      <c r="E25172">
        <v>0.89924242424242395</v>
      </c>
      <c r="F25172">
        <v>73</v>
      </c>
      <c r="G25172">
        <v>0</v>
      </c>
      <c r="H25172" s="73">
        <f t="shared" si="1179"/>
        <v>0</v>
      </c>
      <c r="I25172">
        <f t="shared" si="1180"/>
        <v>3000</v>
      </c>
      <c r="J25172" t="str">
        <f t="shared" si="1181"/>
        <v/>
      </c>
    </row>
    <row r="25173" spans="1:10" x14ac:dyDescent="0.25">
      <c r="A25173" t="s">
        <v>800</v>
      </c>
      <c r="B25173" t="s">
        <v>1465</v>
      </c>
      <c r="C25173" s="27">
        <v>275751.136363636</v>
      </c>
      <c r="D25173">
        <v>3000</v>
      </c>
      <c r="E25173">
        <v>0.32594696969696901</v>
      </c>
      <c r="F25173">
        <v>57</v>
      </c>
      <c r="G25173">
        <v>0</v>
      </c>
      <c r="H25173" s="73">
        <f t="shared" si="1179"/>
        <v>0</v>
      </c>
      <c r="I25173">
        <f t="shared" si="1180"/>
        <v>3000</v>
      </c>
      <c r="J25173" t="str">
        <f t="shared" si="1181"/>
        <v/>
      </c>
    </row>
    <row r="25174" spans="1:10" x14ac:dyDescent="0.25">
      <c r="A25174" t="s">
        <v>800</v>
      </c>
      <c r="B25174" t="s">
        <v>1466</v>
      </c>
      <c r="C25174" s="27">
        <v>102545.45454545401</v>
      </c>
      <c r="D25174">
        <v>3000</v>
      </c>
      <c r="E25174">
        <v>0.12121212121212099</v>
      </c>
      <c r="F25174">
        <v>48</v>
      </c>
      <c r="G25174">
        <v>0</v>
      </c>
      <c r="H25174" s="73">
        <f t="shared" si="1179"/>
        <v>0</v>
      </c>
      <c r="I25174">
        <f t="shared" si="1180"/>
        <v>3000</v>
      </c>
      <c r="J25174" t="str">
        <f t="shared" si="1181"/>
        <v/>
      </c>
    </row>
    <row r="25175" spans="1:10" x14ac:dyDescent="0.25">
      <c r="A25175" t="s">
        <v>800</v>
      </c>
      <c r="B25175" t="s">
        <v>1467</v>
      </c>
      <c r="C25175" s="27">
        <v>126419.318181818</v>
      </c>
      <c r="D25175">
        <v>3000</v>
      </c>
      <c r="E25175">
        <v>0.149431818181818</v>
      </c>
      <c r="F25175">
        <v>8</v>
      </c>
      <c r="G25175">
        <v>0</v>
      </c>
      <c r="H25175" s="73">
        <f t="shared" si="1179"/>
        <v>0</v>
      </c>
      <c r="I25175">
        <f t="shared" si="1180"/>
        <v>3000</v>
      </c>
      <c r="J25175" t="str">
        <f t="shared" si="1181"/>
        <v/>
      </c>
    </row>
    <row r="25176" spans="1:10" x14ac:dyDescent="0.25">
      <c r="A25176" t="s">
        <v>800</v>
      </c>
      <c r="B25176" t="s">
        <v>1468</v>
      </c>
      <c r="C25176" s="27">
        <v>43902.272727272699</v>
      </c>
      <c r="D25176">
        <v>3000</v>
      </c>
      <c r="E25176">
        <v>5.1893939393939298E-2</v>
      </c>
      <c r="F25176">
        <v>63</v>
      </c>
      <c r="G25176">
        <v>0</v>
      </c>
      <c r="H25176" s="73">
        <f t="shared" si="1179"/>
        <v>0</v>
      </c>
      <c r="I25176">
        <f t="shared" si="1180"/>
        <v>3000</v>
      </c>
      <c r="J25176" t="str">
        <f t="shared" si="1181"/>
        <v/>
      </c>
    </row>
    <row r="25177" spans="1:10" x14ac:dyDescent="0.25">
      <c r="A25177" t="s">
        <v>800</v>
      </c>
      <c r="B25177" t="s">
        <v>1469</v>
      </c>
      <c r="C25177" s="27">
        <v>96777.272727272706</v>
      </c>
      <c r="D25177">
        <v>3000</v>
      </c>
      <c r="E25177">
        <v>0.11439393939393901</v>
      </c>
      <c r="F25177">
        <v>85</v>
      </c>
      <c r="G25177">
        <v>0</v>
      </c>
      <c r="H25177" s="73">
        <f t="shared" si="1179"/>
        <v>0</v>
      </c>
      <c r="I25177">
        <f t="shared" si="1180"/>
        <v>3000</v>
      </c>
      <c r="J25177" t="str">
        <f t="shared" si="1181"/>
        <v/>
      </c>
    </row>
    <row r="25178" spans="1:10" x14ac:dyDescent="0.25">
      <c r="A25178" t="s">
        <v>800</v>
      </c>
      <c r="B25178" t="s">
        <v>1470</v>
      </c>
      <c r="C25178" s="27">
        <v>70179.545454545398</v>
      </c>
      <c r="D25178">
        <v>3000</v>
      </c>
      <c r="E25178">
        <v>8.2954545454545406E-2</v>
      </c>
      <c r="F25178">
        <v>68</v>
      </c>
      <c r="G25178">
        <v>0</v>
      </c>
      <c r="H25178" s="73">
        <f t="shared" si="1179"/>
        <v>0</v>
      </c>
      <c r="I25178">
        <f t="shared" si="1180"/>
        <v>3000</v>
      </c>
      <c r="J25178" t="str">
        <f t="shared" si="1181"/>
        <v/>
      </c>
    </row>
    <row r="25179" spans="1:10" x14ac:dyDescent="0.25">
      <c r="A25179" t="s">
        <v>800</v>
      </c>
      <c r="B25179" t="s">
        <v>7776</v>
      </c>
      <c r="C25179" s="27">
        <v>228323.86363636301</v>
      </c>
      <c r="D25179">
        <v>3000</v>
      </c>
      <c r="E25179">
        <v>0.26988636363636298</v>
      </c>
      <c r="F25179">
        <v>151</v>
      </c>
      <c r="G25179">
        <v>0</v>
      </c>
      <c r="H25179" s="73">
        <f t="shared" si="1179"/>
        <v>0</v>
      </c>
      <c r="I25179">
        <f t="shared" si="1180"/>
        <v>3000</v>
      </c>
      <c r="J25179" t="str">
        <f t="shared" si="1181"/>
        <v/>
      </c>
    </row>
    <row r="25180" spans="1:10" x14ac:dyDescent="0.25">
      <c r="A25180" t="s">
        <v>800</v>
      </c>
      <c r="B25180" t="s">
        <v>1471</v>
      </c>
      <c r="C25180" s="27">
        <v>67431.327272727198</v>
      </c>
      <c r="D25180">
        <v>3000</v>
      </c>
      <c r="E25180">
        <v>0.34356060606060601</v>
      </c>
      <c r="F25180">
        <v>442</v>
      </c>
      <c r="G25180">
        <v>0</v>
      </c>
      <c r="H25180" s="73">
        <f t="shared" si="1179"/>
        <v>0</v>
      </c>
      <c r="I25180">
        <f t="shared" si="1180"/>
        <v>3000</v>
      </c>
      <c r="J25180" t="str">
        <f t="shared" si="1181"/>
        <v/>
      </c>
    </row>
    <row r="25181" spans="1:10" x14ac:dyDescent="0.25">
      <c r="A25181" t="s">
        <v>800</v>
      </c>
      <c r="B25181" t="s">
        <v>1472</v>
      </c>
      <c r="C25181" s="27">
        <v>220312.5</v>
      </c>
      <c r="D25181">
        <v>3000</v>
      </c>
      <c r="E25181">
        <v>0.26041666666666602</v>
      </c>
      <c r="F25181">
        <v>31</v>
      </c>
      <c r="G25181">
        <v>0</v>
      </c>
      <c r="H25181" s="73">
        <f t="shared" si="1179"/>
        <v>0</v>
      </c>
      <c r="I25181">
        <f t="shared" si="1180"/>
        <v>3000</v>
      </c>
      <c r="J25181" t="str">
        <f t="shared" si="1181"/>
        <v/>
      </c>
    </row>
    <row r="25182" spans="1:10" x14ac:dyDescent="0.25">
      <c r="A25182" t="s">
        <v>800</v>
      </c>
      <c r="B25182" t="s">
        <v>1473</v>
      </c>
      <c r="C25182" s="27">
        <v>223837.49999999901</v>
      </c>
      <c r="D25182">
        <v>3000</v>
      </c>
      <c r="E25182">
        <v>0.264583333333333</v>
      </c>
      <c r="F25182">
        <v>179</v>
      </c>
      <c r="G25182">
        <v>0</v>
      </c>
      <c r="H25182" s="73">
        <f t="shared" si="1179"/>
        <v>0</v>
      </c>
      <c r="I25182">
        <f t="shared" si="1180"/>
        <v>3000</v>
      </c>
      <c r="J25182" t="str">
        <f t="shared" si="1181"/>
        <v/>
      </c>
    </row>
    <row r="25183" spans="1:10" x14ac:dyDescent="0.25">
      <c r="A25183" t="s">
        <v>800</v>
      </c>
      <c r="B25183" t="s">
        <v>7862</v>
      </c>
      <c r="C25183" s="27">
        <v>113120.45454545401</v>
      </c>
      <c r="D25183">
        <v>3000</v>
      </c>
      <c r="E25183">
        <v>0.133712121212121</v>
      </c>
      <c r="F25183">
        <v>103</v>
      </c>
      <c r="G25183">
        <v>0</v>
      </c>
      <c r="H25183" s="73">
        <f t="shared" si="1179"/>
        <v>0</v>
      </c>
      <c r="I25183">
        <f t="shared" si="1180"/>
        <v>3000</v>
      </c>
      <c r="J25183" t="str">
        <f t="shared" si="1181"/>
        <v/>
      </c>
    </row>
    <row r="25184" spans="1:10" x14ac:dyDescent="0.25">
      <c r="A25184" t="s">
        <v>800</v>
      </c>
      <c r="B25184" t="s">
        <v>1474</v>
      </c>
      <c r="C25184" s="27">
        <v>125457.95454545401</v>
      </c>
      <c r="D25184">
        <v>3000</v>
      </c>
      <c r="E25184">
        <v>0.14829545454545401</v>
      </c>
      <c r="F25184">
        <v>70</v>
      </c>
      <c r="G25184">
        <v>0</v>
      </c>
      <c r="H25184" s="73">
        <f t="shared" si="1179"/>
        <v>0</v>
      </c>
      <c r="I25184">
        <f t="shared" si="1180"/>
        <v>3000</v>
      </c>
      <c r="J25184" t="str">
        <f t="shared" si="1181"/>
        <v/>
      </c>
    </row>
    <row r="25185" spans="1:10" x14ac:dyDescent="0.25">
      <c r="A25185" t="s">
        <v>800</v>
      </c>
      <c r="B25185" t="s">
        <v>8004</v>
      </c>
      <c r="C25185" s="27">
        <v>106711.36363636301</v>
      </c>
      <c r="D25185">
        <v>3000</v>
      </c>
      <c r="E25185">
        <v>0.12613636363636299</v>
      </c>
      <c r="F25185">
        <v>101</v>
      </c>
      <c r="G25185">
        <v>0</v>
      </c>
      <c r="H25185" s="73">
        <f t="shared" si="1179"/>
        <v>0</v>
      </c>
      <c r="I25185">
        <f t="shared" si="1180"/>
        <v>3000</v>
      </c>
      <c r="J25185" t="str">
        <f t="shared" si="1181"/>
        <v/>
      </c>
    </row>
    <row r="25186" spans="1:10" x14ac:dyDescent="0.25">
      <c r="A25186" t="s">
        <v>800</v>
      </c>
      <c r="B25186" t="s">
        <v>1475</v>
      </c>
      <c r="C25186" s="27">
        <v>399767.045454545</v>
      </c>
      <c r="D25186">
        <v>3000</v>
      </c>
      <c r="E25186">
        <v>0.47253787878787801</v>
      </c>
      <c r="F25186">
        <v>291</v>
      </c>
      <c r="G25186">
        <v>0</v>
      </c>
      <c r="H25186" s="73">
        <f t="shared" si="1179"/>
        <v>0</v>
      </c>
      <c r="I25186">
        <f t="shared" si="1180"/>
        <v>3000</v>
      </c>
      <c r="J25186" t="str">
        <f t="shared" si="1181"/>
        <v/>
      </c>
    </row>
    <row r="25187" spans="1:10" x14ac:dyDescent="0.25">
      <c r="A25187" t="s">
        <v>800</v>
      </c>
      <c r="B25187" t="s">
        <v>1476</v>
      </c>
      <c r="C25187" s="27">
        <v>133469.318181818</v>
      </c>
      <c r="D25187">
        <v>3000</v>
      </c>
      <c r="E25187">
        <v>0.157765151515151</v>
      </c>
      <c r="F25187">
        <v>379</v>
      </c>
      <c r="G25187">
        <v>0</v>
      </c>
      <c r="H25187" s="73">
        <f t="shared" si="1179"/>
        <v>0</v>
      </c>
      <c r="I25187">
        <f t="shared" si="1180"/>
        <v>3000</v>
      </c>
      <c r="J25187" t="str">
        <f t="shared" si="1181"/>
        <v/>
      </c>
    </row>
    <row r="25188" spans="1:10" x14ac:dyDescent="0.25">
      <c r="A25188" t="s">
        <v>800</v>
      </c>
      <c r="B25188" t="s">
        <v>1477</v>
      </c>
      <c r="C25188" s="27">
        <v>157022.727272727</v>
      </c>
      <c r="D25188">
        <v>3000</v>
      </c>
      <c r="E25188">
        <v>0.18560606060606</v>
      </c>
      <c r="F25188">
        <v>298</v>
      </c>
      <c r="G25188">
        <v>0</v>
      </c>
      <c r="H25188" s="73">
        <f t="shared" si="1179"/>
        <v>0</v>
      </c>
      <c r="I25188">
        <f t="shared" si="1180"/>
        <v>3000</v>
      </c>
      <c r="J25188" t="str">
        <f t="shared" si="1181"/>
        <v/>
      </c>
    </row>
    <row r="25189" spans="1:10" x14ac:dyDescent="0.25">
      <c r="A25189" t="s">
        <v>800</v>
      </c>
      <c r="B25189" t="s">
        <v>1478</v>
      </c>
      <c r="C25189" s="27">
        <v>122894.318181818</v>
      </c>
      <c r="D25189">
        <v>3000</v>
      </c>
      <c r="E25189">
        <v>0.14526515151515099</v>
      </c>
      <c r="F25189">
        <v>158</v>
      </c>
      <c r="G25189">
        <v>0</v>
      </c>
      <c r="H25189" s="73">
        <f t="shared" si="1179"/>
        <v>0</v>
      </c>
      <c r="I25189">
        <f t="shared" si="1180"/>
        <v>3000</v>
      </c>
      <c r="J25189" t="str">
        <f t="shared" si="1181"/>
        <v/>
      </c>
    </row>
    <row r="25190" spans="1:10" x14ac:dyDescent="0.25">
      <c r="A25190" t="s">
        <v>800</v>
      </c>
      <c r="B25190" t="s">
        <v>1479</v>
      </c>
      <c r="C25190" s="27">
        <v>181537.49999999901</v>
      </c>
      <c r="D25190">
        <v>3000</v>
      </c>
      <c r="E25190">
        <v>0.21458333333333299</v>
      </c>
      <c r="F25190">
        <v>272</v>
      </c>
      <c r="G25190">
        <v>0</v>
      </c>
      <c r="H25190" s="73">
        <f t="shared" si="1179"/>
        <v>0</v>
      </c>
      <c r="I25190">
        <f t="shared" si="1180"/>
        <v>3000</v>
      </c>
      <c r="J25190" t="str">
        <f t="shared" si="1181"/>
        <v/>
      </c>
    </row>
    <row r="25191" spans="1:10" x14ac:dyDescent="0.25">
      <c r="A25191" t="s">
        <v>800</v>
      </c>
      <c r="B25191" t="s">
        <v>1480</v>
      </c>
      <c r="C25191" s="27">
        <v>124817.045454545</v>
      </c>
      <c r="D25191">
        <v>3000</v>
      </c>
      <c r="E25191">
        <v>0.147537878787878</v>
      </c>
      <c r="F25191">
        <v>16</v>
      </c>
      <c r="G25191">
        <v>0</v>
      </c>
      <c r="H25191" s="73">
        <f t="shared" si="1179"/>
        <v>0</v>
      </c>
      <c r="I25191">
        <f t="shared" si="1180"/>
        <v>3000</v>
      </c>
      <c r="J25191" t="str">
        <f t="shared" si="1181"/>
        <v/>
      </c>
    </row>
    <row r="25192" spans="1:10" x14ac:dyDescent="0.25">
      <c r="A25192" t="s">
        <v>800</v>
      </c>
      <c r="B25192" t="s">
        <v>1481</v>
      </c>
      <c r="C25192" s="27">
        <v>1118065.9090909001</v>
      </c>
      <c r="D25192">
        <v>3000</v>
      </c>
      <c r="E25192">
        <v>1.3215909090908999</v>
      </c>
      <c r="F25192">
        <v>557</v>
      </c>
      <c r="G25192">
        <v>0</v>
      </c>
      <c r="H25192" s="73">
        <f t="shared" si="1179"/>
        <v>0</v>
      </c>
      <c r="I25192">
        <f t="shared" si="1180"/>
        <v>3000</v>
      </c>
      <c r="J25192" t="str">
        <f t="shared" si="1181"/>
        <v/>
      </c>
    </row>
    <row r="25193" spans="1:10" x14ac:dyDescent="0.25">
      <c r="A25193" t="s">
        <v>800</v>
      </c>
      <c r="B25193" t="s">
        <v>1482</v>
      </c>
      <c r="C25193" s="27">
        <v>386948.86363636301</v>
      </c>
      <c r="D25193">
        <v>3000</v>
      </c>
      <c r="E25193">
        <v>0.45738636363636298</v>
      </c>
      <c r="F25193">
        <v>277</v>
      </c>
      <c r="G25193">
        <v>0</v>
      </c>
      <c r="H25193" s="73">
        <f t="shared" si="1179"/>
        <v>0</v>
      </c>
      <c r="I25193">
        <f t="shared" si="1180"/>
        <v>3000</v>
      </c>
      <c r="J25193" t="str">
        <f t="shared" si="1181"/>
        <v/>
      </c>
    </row>
    <row r="25194" spans="1:10" x14ac:dyDescent="0.25">
      <c r="A25194" t="s">
        <v>800</v>
      </c>
      <c r="B25194" t="s">
        <v>8328</v>
      </c>
      <c r="C25194" s="27">
        <v>558392.04545454495</v>
      </c>
      <c r="D25194">
        <v>3000</v>
      </c>
      <c r="E25194">
        <v>0.66003787878787801</v>
      </c>
      <c r="F25194">
        <v>76</v>
      </c>
      <c r="G25194">
        <v>0</v>
      </c>
      <c r="H25194" s="73">
        <f t="shared" si="1179"/>
        <v>0</v>
      </c>
      <c r="I25194">
        <f t="shared" si="1180"/>
        <v>3000</v>
      </c>
      <c r="J25194" t="str">
        <f t="shared" si="1181"/>
        <v/>
      </c>
    </row>
    <row r="25195" spans="1:10" x14ac:dyDescent="0.25">
      <c r="A25195" t="s">
        <v>800</v>
      </c>
      <c r="B25195" t="s">
        <v>1483</v>
      </c>
      <c r="C25195" s="27">
        <v>246109.09090909001</v>
      </c>
      <c r="D25195">
        <v>3000</v>
      </c>
      <c r="E25195">
        <v>0.29090909090909001</v>
      </c>
      <c r="F25195">
        <v>409</v>
      </c>
      <c r="G25195">
        <v>0</v>
      </c>
      <c r="H25195" s="73">
        <f t="shared" si="1179"/>
        <v>0</v>
      </c>
      <c r="I25195">
        <f t="shared" si="1180"/>
        <v>3000</v>
      </c>
      <c r="J25195" t="str">
        <f t="shared" si="1181"/>
        <v/>
      </c>
    </row>
    <row r="25196" spans="1:10" x14ac:dyDescent="0.25">
      <c r="A25196" t="s">
        <v>800</v>
      </c>
      <c r="B25196" t="s">
        <v>1484</v>
      </c>
      <c r="C25196" s="27">
        <v>170481.818181818</v>
      </c>
      <c r="D25196">
        <v>3000</v>
      </c>
      <c r="E25196">
        <v>0.20151515151515101</v>
      </c>
      <c r="F25196">
        <v>26</v>
      </c>
      <c r="G25196">
        <v>0</v>
      </c>
      <c r="H25196" s="73">
        <f t="shared" si="1179"/>
        <v>0</v>
      </c>
      <c r="I25196">
        <f t="shared" si="1180"/>
        <v>3000</v>
      </c>
      <c r="J25196" t="str">
        <f t="shared" si="1181"/>
        <v/>
      </c>
    </row>
    <row r="25197" spans="1:10" x14ac:dyDescent="0.25">
      <c r="A25197" t="s">
        <v>800</v>
      </c>
      <c r="B25197" t="s">
        <v>1485</v>
      </c>
      <c r="C25197" s="27">
        <v>86042.045454545398</v>
      </c>
      <c r="D25197">
        <v>3000</v>
      </c>
      <c r="E25197">
        <v>0.10170454545454501</v>
      </c>
      <c r="F25197">
        <v>116</v>
      </c>
      <c r="G25197">
        <v>0</v>
      </c>
      <c r="H25197" s="73">
        <f t="shared" si="1179"/>
        <v>0</v>
      </c>
      <c r="I25197">
        <f t="shared" si="1180"/>
        <v>3000</v>
      </c>
      <c r="J25197" t="str">
        <f t="shared" si="1181"/>
        <v/>
      </c>
    </row>
    <row r="25198" spans="1:10" x14ac:dyDescent="0.25">
      <c r="A25198" t="s">
        <v>800</v>
      </c>
      <c r="B25198" t="s">
        <v>1486</v>
      </c>
      <c r="C25198" s="27">
        <v>90688.636363636295</v>
      </c>
      <c r="D25198">
        <v>3000</v>
      </c>
      <c r="E25198">
        <v>0.107196969696969</v>
      </c>
      <c r="F25198">
        <v>240</v>
      </c>
      <c r="G25198">
        <v>0</v>
      </c>
      <c r="H25198" s="73">
        <f t="shared" si="1179"/>
        <v>0</v>
      </c>
      <c r="I25198">
        <f t="shared" si="1180"/>
        <v>3000</v>
      </c>
      <c r="J25198" t="str">
        <f t="shared" si="1181"/>
        <v/>
      </c>
    </row>
    <row r="25199" spans="1:10" x14ac:dyDescent="0.25">
      <c r="A25199" t="s">
        <v>800</v>
      </c>
      <c r="B25199" t="s">
        <v>1487</v>
      </c>
      <c r="C25199" s="27">
        <v>32045.454554</v>
      </c>
      <c r="D25199">
        <v>3000</v>
      </c>
      <c r="E25199">
        <v>0.31969696969696898</v>
      </c>
      <c r="F25199">
        <v>123</v>
      </c>
      <c r="G25199">
        <v>0</v>
      </c>
      <c r="H25199" s="73">
        <f t="shared" si="1179"/>
        <v>0</v>
      </c>
      <c r="I25199">
        <f t="shared" si="1180"/>
        <v>3000</v>
      </c>
      <c r="J25199" t="str">
        <f t="shared" si="1181"/>
        <v/>
      </c>
    </row>
    <row r="25200" spans="1:10" x14ac:dyDescent="0.25">
      <c r="A25200" t="s">
        <v>800</v>
      </c>
      <c r="B25200" t="s">
        <v>1488</v>
      </c>
      <c r="C25200" s="27">
        <v>107192.045454545</v>
      </c>
      <c r="D25200">
        <v>3000</v>
      </c>
      <c r="E25200">
        <v>0.12670454545454499</v>
      </c>
      <c r="F25200">
        <v>20</v>
      </c>
      <c r="G25200">
        <v>0</v>
      </c>
      <c r="H25200" s="73">
        <f t="shared" si="1179"/>
        <v>0</v>
      </c>
      <c r="I25200">
        <f t="shared" si="1180"/>
        <v>3000</v>
      </c>
      <c r="J25200" t="str">
        <f t="shared" si="1181"/>
        <v/>
      </c>
    </row>
    <row r="25201" spans="1:10" x14ac:dyDescent="0.25">
      <c r="A25201" t="s">
        <v>800</v>
      </c>
      <c r="B25201" t="s">
        <v>1489</v>
      </c>
      <c r="C25201" s="27">
        <v>679523.86363636295</v>
      </c>
      <c r="D25201">
        <v>3000</v>
      </c>
      <c r="E25201">
        <v>0.80321969696969697</v>
      </c>
      <c r="F25201">
        <v>68</v>
      </c>
      <c r="G25201">
        <v>0</v>
      </c>
      <c r="H25201" s="73">
        <f t="shared" si="1179"/>
        <v>0</v>
      </c>
      <c r="I25201">
        <f t="shared" si="1180"/>
        <v>3000</v>
      </c>
      <c r="J25201" t="str">
        <f t="shared" si="1181"/>
        <v/>
      </c>
    </row>
    <row r="25202" spans="1:10" x14ac:dyDescent="0.25">
      <c r="A25202" t="s">
        <v>800</v>
      </c>
      <c r="B25202" t="s">
        <v>1490</v>
      </c>
      <c r="C25202" s="27">
        <v>177692.045454545</v>
      </c>
      <c r="D25202">
        <v>3000</v>
      </c>
      <c r="E25202">
        <v>0.210037878787878</v>
      </c>
      <c r="F25202">
        <v>39</v>
      </c>
      <c r="G25202">
        <v>0</v>
      </c>
      <c r="H25202" s="73">
        <f t="shared" si="1179"/>
        <v>0</v>
      </c>
      <c r="I25202">
        <f t="shared" si="1180"/>
        <v>3000</v>
      </c>
      <c r="J25202" t="str">
        <f t="shared" si="1181"/>
        <v/>
      </c>
    </row>
    <row r="25203" spans="1:10" x14ac:dyDescent="0.25">
      <c r="A25203" t="s">
        <v>800</v>
      </c>
      <c r="B25203" t="s">
        <v>1491</v>
      </c>
      <c r="C25203" s="27">
        <v>320775</v>
      </c>
      <c r="D25203">
        <v>3000</v>
      </c>
      <c r="E25203">
        <v>0.37916666666666599</v>
      </c>
      <c r="F25203">
        <v>200</v>
      </c>
      <c r="G25203">
        <v>0</v>
      </c>
      <c r="H25203" s="73">
        <f t="shared" si="1179"/>
        <v>0</v>
      </c>
      <c r="I25203">
        <f t="shared" si="1180"/>
        <v>3000</v>
      </c>
      <c r="J25203" t="str">
        <f t="shared" si="1181"/>
        <v/>
      </c>
    </row>
    <row r="25204" spans="1:10" x14ac:dyDescent="0.25">
      <c r="A25204" t="s">
        <v>800</v>
      </c>
      <c r="B25204" t="s">
        <v>1492</v>
      </c>
      <c r="C25204" s="27">
        <v>764604.54545454495</v>
      </c>
      <c r="D25204">
        <v>3000</v>
      </c>
      <c r="E25204">
        <v>0.90378787878787803</v>
      </c>
      <c r="F25204">
        <v>143</v>
      </c>
      <c r="G25204">
        <v>0</v>
      </c>
      <c r="H25204" s="73">
        <f t="shared" si="1179"/>
        <v>0</v>
      </c>
      <c r="I25204">
        <f t="shared" si="1180"/>
        <v>3000</v>
      </c>
      <c r="J25204" t="str">
        <f t="shared" si="1181"/>
        <v/>
      </c>
    </row>
    <row r="25205" spans="1:10" x14ac:dyDescent="0.25">
      <c r="A25205" t="s">
        <v>800</v>
      </c>
      <c r="B25205" t="s">
        <v>1493</v>
      </c>
      <c r="C25205" s="27">
        <v>80273.863636363603</v>
      </c>
      <c r="D25205">
        <v>3000</v>
      </c>
      <c r="E25205">
        <v>9.4886363636363602E-2</v>
      </c>
      <c r="F25205">
        <v>77</v>
      </c>
      <c r="G25205">
        <v>0</v>
      </c>
      <c r="H25205" s="73">
        <f t="shared" si="1179"/>
        <v>0</v>
      </c>
      <c r="I25205">
        <f t="shared" si="1180"/>
        <v>3000</v>
      </c>
      <c r="J25205" t="str">
        <f t="shared" si="1181"/>
        <v/>
      </c>
    </row>
    <row r="25206" spans="1:10" x14ac:dyDescent="0.25">
      <c r="A25206" t="s">
        <v>800</v>
      </c>
      <c r="B25206" t="s">
        <v>8797</v>
      </c>
      <c r="C25206" s="27">
        <v>156862.5</v>
      </c>
      <c r="D25206">
        <v>3000</v>
      </c>
      <c r="E25206">
        <v>0.18541666666666601</v>
      </c>
      <c r="F25206">
        <v>27</v>
      </c>
      <c r="G25206">
        <v>0</v>
      </c>
      <c r="H25206" s="73">
        <f t="shared" si="1179"/>
        <v>0</v>
      </c>
      <c r="I25206">
        <f t="shared" si="1180"/>
        <v>3000</v>
      </c>
      <c r="J25206" t="str">
        <f t="shared" si="1181"/>
        <v/>
      </c>
    </row>
    <row r="25207" spans="1:10" x14ac:dyDescent="0.25">
      <c r="A25207" t="s">
        <v>800</v>
      </c>
      <c r="B25207" t="s">
        <v>1494</v>
      </c>
      <c r="C25207" s="27">
        <v>305072.727272727</v>
      </c>
      <c r="D25207">
        <v>3000</v>
      </c>
      <c r="E25207">
        <v>0.36060606060605999</v>
      </c>
      <c r="F25207">
        <v>154</v>
      </c>
      <c r="G25207">
        <v>0</v>
      </c>
      <c r="H25207" s="73">
        <f t="shared" si="1179"/>
        <v>0</v>
      </c>
      <c r="I25207">
        <f t="shared" si="1180"/>
        <v>3000</v>
      </c>
      <c r="J25207" t="str">
        <f t="shared" si="1181"/>
        <v/>
      </c>
    </row>
    <row r="25208" spans="1:10" x14ac:dyDescent="0.25">
      <c r="A25208" t="s">
        <v>800</v>
      </c>
      <c r="B25208" t="s">
        <v>1495</v>
      </c>
      <c r="C25208" s="27">
        <v>370765.909090909</v>
      </c>
      <c r="D25208">
        <v>3000</v>
      </c>
      <c r="E25208">
        <v>0.43825757575757501</v>
      </c>
      <c r="F25208">
        <v>57</v>
      </c>
      <c r="G25208">
        <v>0</v>
      </c>
      <c r="H25208" s="73">
        <f t="shared" si="1179"/>
        <v>0</v>
      </c>
      <c r="I25208">
        <f t="shared" si="1180"/>
        <v>3000</v>
      </c>
      <c r="J25208" t="str">
        <f t="shared" si="1181"/>
        <v/>
      </c>
    </row>
    <row r="25209" spans="1:10" x14ac:dyDescent="0.25">
      <c r="A25209" t="s">
        <v>800</v>
      </c>
      <c r="B25209" t="s">
        <v>1496</v>
      </c>
      <c r="C25209" s="27">
        <v>273507.95454545401</v>
      </c>
      <c r="D25209">
        <v>3000</v>
      </c>
      <c r="E25209">
        <v>0.323295454545454</v>
      </c>
      <c r="F25209">
        <v>125</v>
      </c>
      <c r="G25209">
        <v>0</v>
      </c>
      <c r="H25209" s="73">
        <f t="shared" si="1179"/>
        <v>0</v>
      </c>
      <c r="I25209">
        <f t="shared" si="1180"/>
        <v>3000</v>
      </c>
      <c r="J25209" t="str">
        <f t="shared" si="1181"/>
        <v/>
      </c>
    </row>
    <row r="25210" spans="1:10" x14ac:dyDescent="0.25">
      <c r="A25210" t="s">
        <v>800</v>
      </c>
      <c r="B25210" t="s">
        <v>1497</v>
      </c>
      <c r="C25210" s="27">
        <v>92931.818181818104</v>
      </c>
      <c r="D25210">
        <v>3000</v>
      </c>
      <c r="E25210">
        <v>0.109848484848484</v>
      </c>
      <c r="F25210">
        <v>12</v>
      </c>
      <c r="G25210">
        <v>0</v>
      </c>
      <c r="H25210" s="73">
        <f t="shared" si="1179"/>
        <v>0</v>
      </c>
      <c r="I25210">
        <f t="shared" si="1180"/>
        <v>3000</v>
      </c>
      <c r="J25210" t="str">
        <f t="shared" si="1181"/>
        <v/>
      </c>
    </row>
    <row r="25211" spans="1:10" x14ac:dyDescent="0.25">
      <c r="A25211" t="s">
        <v>800</v>
      </c>
      <c r="B25211" t="s">
        <v>1498</v>
      </c>
      <c r="C25211" s="27">
        <v>222715.909090909</v>
      </c>
      <c r="D25211">
        <v>3000</v>
      </c>
      <c r="E25211">
        <v>0.26325757575757502</v>
      </c>
      <c r="F25211">
        <v>209</v>
      </c>
      <c r="G25211">
        <v>0</v>
      </c>
      <c r="H25211" s="73">
        <f t="shared" si="1179"/>
        <v>0</v>
      </c>
      <c r="I25211">
        <f t="shared" si="1180"/>
        <v>3000</v>
      </c>
      <c r="J25211" t="str">
        <f t="shared" si="1181"/>
        <v/>
      </c>
    </row>
    <row r="25212" spans="1:10" x14ac:dyDescent="0.25">
      <c r="A25212" t="s">
        <v>800</v>
      </c>
      <c r="B25212" t="s">
        <v>1499</v>
      </c>
      <c r="C25212" s="27">
        <v>212942.045454545</v>
      </c>
      <c r="D25212">
        <v>3000</v>
      </c>
      <c r="E25212">
        <v>0.25170454545454501</v>
      </c>
      <c r="F25212">
        <v>63</v>
      </c>
      <c r="G25212">
        <v>0</v>
      </c>
      <c r="H25212" s="73">
        <f t="shared" si="1179"/>
        <v>0</v>
      </c>
      <c r="I25212">
        <f t="shared" si="1180"/>
        <v>3000</v>
      </c>
      <c r="J25212" t="str">
        <f t="shared" si="1181"/>
        <v/>
      </c>
    </row>
    <row r="25213" spans="1:10" x14ac:dyDescent="0.25">
      <c r="A25213" t="s">
        <v>800</v>
      </c>
      <c r="B25213" t="s">
        <v>1500</v>
      </c>
      <c r="C25213" s="27">
        <v>132027.27272727201</v>
      </c>
      <c r="D25213">
        <v>3000</v>
      </c>
      <c r="E25213">
        <v>0.15606060606060601</v>
      </c>
      <c r="F25213">
        <v>34</v>
      </c>
      <c r="G25213">
        <v>0</v>
      </c>
      <c r="H25213" s="73">
        <f t="shared" si="1179"/>
        <v>0</v>
      </c>
      <c r="I25213">
        <f t="shared" si="1180"/>
        <v>3000</v>
      </c>
      <c r="J25213" t="str">
        <f t="shared" si="1181"/>
        <v/>
      </c>
    </row>
    <row r="25214" spans="1:10" x14ac:dyDescent="0.25">
      <c r="A25214" t="s">
        <v>800</v>
      </c>
      <c r="B25214" t="s">
        <v>9046</v>
      </c>
      <c r="C25214" s="27">
        <v>250274.99999999901</v>
      </c>
      <c r="D25214">
        <v>3000</v>
      </c>
      <c r="E25214">
        <v>0.295833333333333</v>
      </c>
      <c r="F25214">
        <v>162</v>
      </c>
      <c r="G25214">
        <v>0</v>
      </c>
      <c r="H25214" s="73">
        <f t="shared" si="1179"/>
        <v>0</v>
      </c>
      <c r="I25214">
        <f t="shared" si="1180"/>
        <v>3000</v>
      </c>
      <c r="J25214" t="str">
        <f t="shared" si="1181"/>
        <v/>
      </c>
    </row>
    <row r="25215" spans="1:10" x14ac:dyDescent="0.25">
      <c r="A25215" t="s">
        <v>800</v>
      </c>
      <c r="B25215" t="s">
        <v>9082</v>
      </c>
      <c r="C25215" s="27">
        <v>183940.909090909</v>
      </c>
      <c r="D25215">
        <v>3000</v>
      </c>
      <c r="E25215">
        <v>0.21742424242424199</v>
      </c>
      <c r="F25215">
        <v>437</v>
      </c>
      <c r="G25215">
        <v>0</v>
      </c>
      <c r="H25215" s="73">
        <f t="shared" si="1179"/>
        <v>0</v>
      </c>
      <c r="I25215">
        <f t="shared" si="1180"/>
        <v>3000</v>
      </c>
      <c r="J25215" t="str">
        <f t="shared" si="1181"/>
        <v/>
      </c>
    </row>
    <row r="25216" spans="1:10" x14ac:dyDescent="0.25">
      <c r="A25216" t="s">
        <v>800</v>
      </c>
      <c r="B25216" t="s">
        <v>9147</v>
      </c>
      <c r="C25216" s="27">
        <v>69378.409090909001</v>
      </c>
      <c r="D25216">
        <v>3000</v>
      </c>
      <c r="E25216">
        <v>8.2007575757575696E-2</v>
      </c>
      <c r="F25216">
        <v>17</v>
      </c>
      <c r="G25216">
        <v>0</v>
      </c>
      <c r="H25216" s="73">
        <f t="shared" si="1179"/>
        <v>0</v>
      </c>
      <c r="I25216">
        <f t="shared" si="1180"/>
        <v>3000</v>
      </c>
      <c r="J25216" t="str">
        <f t="shared" si="1181"/>
        <v/>
      </c>
    </row>
    <row r="25217" spans="1:10" x14ac:dyDescent="0.25">
      <c r="A25217" t="s">
        <v>800</v>
      </c>
      <c r="B25217" t="s">
        <v>9149</v>
      </c>
      <c r="C25217" s="27">
        <v>137795.45454545401</v>
      </c>
      <c r="D25217">
        <v>3000</v>
      </c>
      <c r="E25217">
        <v>0.16287878787878701</v>
      </c>
      <c r="F25217">
        <v>331</v>
      </c>
      <c r="G25217">
        <v>0</v>
      </c>
      <c r="H25217" s="73">
        <f t="shared" si="1179"/>
        <v>0</v>
      </c>
      <c r="I25217">
        <f t="shared" si="1180"/>
        <v>3000</v>
      </c>
      <c r="J25217" t="str">
        <f t="shared" si="1181"/>
        <v/>
      </c>
    </row>
    <row r="25218" spans="1:10" x14ac:dyDescent="0.25">
      <c r="A25218" t="s">
        <v>800</v>
      </c>
      <c r="B25218" t="s">
        <v>1501</v>
      </c>
      <c r="C25218" s="27">
        <v>85561.363636363603</v>
      </c>
      <c r="D25218">
        <v>3000</v>
      </c>
      <c r="E25218">
        <v>0.101136363636363</v>
      </c>
      <c r="F25218">
        <v>18</v>
      </c>
      <c r="G25218">
        <v>0</v>
      </c>
      <c r="H25218" s="73">
        <f t="shared" ref="H25218:H25281" si="1182">G25218/SUMIFS(C:C,B:B,B25218)</f>
        <v>0</v>
      </c>
      <c r="I25218">
        <f t="shared" ref="I25218:I25281" si="1183">IF(A25218="Construction",SUMIFS(D:D,A:A,"Engineering",B:B,B25218),"")</f>
        <v>3000</v>
      </c>
      <c r="J25218" t="str">
        <f t="shared" si="1181"/>
        <v/>
      </c>
    </row>
    <row r="25219" spans="1:10" x14ac:dyDescent="0.25">
      <c r="A25219" t="s">
        <v>800</v>
      </c>
      <c r="B25219" t="s">
        <v>1502</v>
      </c>
      <c r="C25219" s="27">
        <v>140038.636363636</v>
      </c>
      <c r="D25219">
        <v>3000</v>
      </c>
      <c r="E25219">
        <v>0.165530303030303</v>
      </c>
      <c r="F25219">
        <v>21</v>
      </c>
      <c r="G25219">
        <v>0</v>
      </c>
      <c r="H25219" s="73">
        <f t="shared" si="1182"/>
        <v>0</v>
      </c>
      <c r="I25219">
        <f t="shared" si="1183"/>
        <v>3000</v>
      </c>
      <c r="J25219" t="str">
        <f t="shared" ref="J25219:J25282" si="1184">IF(AND(I25219&lt;&gt;"",I25219&lt;&gt;3000,I25219&lt;&gt;0),D25219-I25219,"")</f>
        <v/>
      </c>
    </row>
    <row r="25220" spans="1:10" x14ac:dyDescent="0.25">
      <c r="A25220" t="s">
        <v>800</v>
      </c>
      <c r="B25220" t="s">
        <v>1503</v>
      </c>
      <c r="C25220" s="27">
        <v>250114.77272727201</v>
      </c>
      <c r="D25220">
        <v>3000</v>
      </c>
      <c r="E25220">
        <v>0.29564393939393901</v>
      </c>
      <c r="F25220">
        <v>314</v>
      </c>
      <c r="G25220">
        <v>0</v>
      </c>
      <c r="H25220" s="73">
        <f t="shared" si="1182"/>
        <v>0</v>
      </c>
      <c r="I25220">
        <f t="shared" si="1183"/>
        <v>3000</v>
      </c>
      <c r="J25220" t="str">
        <f t="shared" si="1184"/>
        <v/>
      </c>
    </row>
    <row r="25221" spans="1:10" x14ac:dyDescent="0.25">
      <c r="A25221" t="s">
        <v>800</v>
      </c>
      <c r="B25221" t="s">
        <v>1504</v>
      </c>
      <c r="C25221" s="27">
        <v>32045.454554</v>
      </c>
      <c r="D25221">
        <v>3000</v>
      </c>
      <c r="E25221">
        <v>0.61875000000000002</v>
      </c>
      <c r="F25221">
        <v>139</v>
      </c>
      <c r="G25221">
        <v>0</v>
      </c>
      <c r="H25221" s="73">
        <f t="shared" si="1182"/>
        <v>0</v>
      </c>
      <c r="I25221">
        <f t="shared" si="1183"/>
        <v>3000</v>
      </c>
      <c r="J25221" t="str">
        <f t="shared" si="1184"/>
        <v/>
      </c>
    </row>
    <row r="25222" spans="1:10" x14ac:dyDescent="0.25">
      <c r="A25222" t="s">
        <v>800</v>
      </c>
      <c r="B25222" t="s">
        <v>1505</v>
      </c>
      <c r="C25222" s="27">
        <v>414347.727272727</v>
      </c>
      <c r="D25222">
        <v>3000</v>
      </c>
      <c r="E25222">
        <v>0.48977272727272703</v>
      </c>
      <c r="F25222">
        <v>73</v>
      </c>
      <c r="G25222">
        <v>0</v>
      </c>
      <c r="H25222" s="73">
        <f t="shared" si="1182"/>
        <v>0</v>
      </c>
      <c r="I25222">
        <f t="shared" si="1183"/>
        <v>3000</v>
      </c>
      <c r="J25222" t="str">
        <f t="shared" si="1184"/>
        <v/>
      </c>
    </row>
    <row r="25223" spans="1:10" x14ac:dyDescent="0.25">
      <c r="A25223" t="s">
        <v>800</v>
      </c>
      <c r="B25223" t="s">
        <v>1506</v>
      </c>
      <c r="C25223" s="27">
        <v>32045.454554</v>
      </c>
      <c r="D25223">
        <v>3000</v>
      </c>
      <c r="E25223">
        <v>0.34696969696969698</v>
      </c>
      <c r="F25223">
        <v>9</v>
      </c>
      <c r="G25223">
        <v>0</v>
      </c>
      <c r="H25223" s="73">
        <f t="shared" si="1182"/>
        <v>0</v>
      </c>
      <c r="I25223">
        <f t="shared" si="1183"/>
        <v>3000</v>
      </c>
      <c r="J25223" t="str">
        <f t="shared" si="1184"/>
        <v/>
      </c>
    </row>
    <row r="25224" spans="1:10" x14ac:dyDescent="0.25">
      <c r="A25224" t="s">
        <v>800</v>
      </c>
      <c r="B25224" t="s">
        <v>9486</v>
      </c>
      <c r="C25224" s="27">
        <v>70980.681818181794</v>
      </c>
      <c r="D25224">
        <v>3000</v>
      </c>
      <c r="E25224">
        <v>8.3901515151515102E-2</v>
      </c>
      <c r="F25224">
        <v>219</v>
      </c>
      <c r="G25224">
        <v>0</v>
      </c>
      <c r="H25224" s="73">
        <f t="shared" si="1182"/>
        <v>0</v>
      </c>
      <c r="I25224">
        <f t="shared" si="1183"/>
        <v>3000</v>
      </c>
      <c r="J25224" t="str">
        <f t="shared" si="1184"/>
        <v/>
      </c>
    </row>
    <row r="25225" spans="1:10" x14ac:dyDescent="0.25">
      <c r="A25225" t="s">
        <v>800</v>
      </c>
      <c r="B25225" t="s">
        <v>1507</v>
      </c>
      <c r="C25225" s="27">
        <v>78351.136363636295</v>
      </c>
      <c r="D25225">
        <v>3000</v>
      </c>
      <c r="E25225">
        <v>9.2613636363636301E-2</v>
      </c>
      <c r="F25225">
        <v>18</v>
      </c>
      <c r="G25225">
        <v>0</v>
      </c>
      <c r="H25225" s="73">
        <f t="shared" si="1182"/>
        <v>0</v>
      </c>
      <c r="I25225">
        <f t="shared" si="1183"/>
        <v>3000</v>
      </c>
      <c r="J25225" t="str">
        <f t="shared" si="1184"/>
        <v/>
      </c>
    </row>
    <row r="25226" spans="1:10" x14ac:dyDescent="0.25">
      <c r="A25226" t="s">
        <v>800</v>
      </c>
      <c r="B25226" t="s">
        <v>1508</v>
      </c>
      <c r="C25226" s="27">
        <v>63450</v>
      </c>
      <c r="D25226">
        <v>3000</v>
      </c>
      <c r="E25226">
        <v>7.4999999999999997E-2</v>
      </c>
      <c r="F25226">
        <v>159</v>
      </c>
      <c r="G25226">
        <v>0</v>
      </c>
      <c r="H25226" s="73">
        <f t="shared" si="1182"/>
        <v>0</v>
      </c>
      <c r="I25226">
        <f t="shared" si="1183"/>
        <v>3000</v>
      </c>
      <c r="J25226" t="str">
        <f t="shared" si="1184"/>
        <v/>
      </c>
    </row>
    <row r="25227" spans="1:10" x14ac:dyDescent="0.25">
      <c r="A25227" t="s">
        <v>800</v>
      </c>
      <c r="B25227" t="s">
        <v>1509</v>
      </c>
      <c r="C25227" s="27">
        <v>289370.45454545401</v>
      </c>
      <c r="D25227">
        <v>3000</v>
      </c>
      <c r="E25227">
        <v>0.34204545454545399</v>
      </c>
      <c r="F25227">
        <v>60</v>
      </c>
      <c r="G25227">
        <v>0</v>
      </c>
      <c r="H25227" s="73">
        <f t="shared" si="1182"/>
        <v>0</v>
      </c>
      <c r="I25227">
        <f t="shared" si="1183"/>
        <v>3000</v>
      </c>
      <c r="J25227" t="str">
        <f t="shared" si="1184"/>
        <v/>
      </c>
    </row>
    <row r="25228" spans="1:10" x14ac:dyDescent="0.25">
      <c r="A25228" t="s">
        <v>800</v>
      </c>
      <c r="B25228" t="s">
        <v>1510</v>
      </c>
      <c r="C25228" s="27">
        <v>127220.45454545401</v>
      </c>
      <c r="D25228">
        <v>3000</v>
      </c>
      <c r="E25228">
        <v>0.150378787878787</v>
      </c>
      <c r="F25228">
        <v>23</v>
      </c>
      <c r="G25228">
        <v>0</v>
      </c>
      <c r="H25228" s="73">
        <f t="shared" si="1182"/>
        <v>0</v>
      </c>
      <c r="I25228">
        <f t="shared" si="1183"/>
        <v>3000</v>
      </c>
      <c r="J25228" t="str">
        <f t="shared" si="1184"/>
        <v/>
      </c>
    </row>
    <row r="25229" spans="1:10" x14ac:dyDescent="0.25">
      <c r="A25229" t="s">
        <v>800</v>
      </c>
      <c r="B25229" t="s">
        <v>9963</v>
      </c>
      <c r="C25229" s="27">
        <v>237777.27272727201</v>
      </c>
      <c r="D25229">
        <v>3000</v>
      </c>
      <c r="E25229">
        <v>0.28106060606060601</v>
      </c>
      <c r="F25229">
        <v>90</v>
      </c>
      <c r="G25229">
        <v>0</v>
      </c>
      <c r="H25229" s="73">
        <f t="shared" si="1182"/>
        <v>0</v>
      </c>
      <c r="I25229">
        <f t="shared" si="1183"/>
        <v>3000</v>
      </c>
      <c r="J25229" t="str">
        <f t="shared" si="1184"/>
        <v/>
      </c>
    </row>
    <row r="25230" spans="1:10" x14ac:dyDescent="0.25">
      <c r="A25230" t="s">
        <v>800</v>
      </c>
      <c r="B25230" t="s">
        <v>9970</v>
      </c>
      <c r="C25230" s="27">
        <v>42620.4545454545</v>
      </c>
      <c r="D25230">
        <v>3000</v>
      </c>
      <c r="E25230">
        <v>5.0378787878787801E-2</v>
      </c>
      <c r="F25230">
        <v>48</v>
      </c>
      <c r="G25230">
        <v>0</v>
      </c>
      <c r="H25230" s="73">
        <f t="shared" si="1182"/>
        <v>0</v>
      </c>
      <c r="I25230">
        <f t="shared" si="1183"/>
        <v>3000</v>
      </c>
      <c r="J25230" t="str">
        <f t="shared" si="1184"/>
        <v/>
      </c>
    </row>
    <row r="25231" spans="1:10" x14ac:dyDescent="0.25">
      <c r="A25231" t="s">
        <v>800</v>
      </c>
      <c r="B25231" t="s">
        <v>9983</v>
      </c>
      <c r="C25231" s="27">
        <v>120651.136363636</v>
      </c>
      <c r="D25231">
        <v>3000</v>
      </c>
      <c r="E25231">
        <v>0.142613636363636</v>
      </c>
      <c r="F25231">
        <v>25</v>
      </c>
      <c r="G25231">
        <v>0</v>
      </c>
      <c r="H25231" s="73">
        <f t="shared" si="1182"/>
        <v>0</v>
      </c>
      <c r="I25231">
        <f t="shared" si="1183"/>
        <v>3000</v>
      </c>
      <c r="J25231" t="str">
        <f t="shared" si="1184"/>
        <v/>
      </c>
    </row>
    <row r="25232" spans="1:10" x14ac:dyDescent="0.25">
      <c r="A25232" t="s">
        <v>800</v>
      </c>
      <c r="B25232" t="s">
        <v>9984</v>
      </c>
      <c r="C25232" s="27">
        <v>189869.318181818</v>
      </c>
      <c r="D25232">
        <v>3000</v>
      </c>
      <c r="E25232">
        <v>0.22443181818181801</v>
      </c>
      <c r="F25232">
        <v>12</v>
      </c>
      <c r="G25232">
        <v>0</v>
      </c>
      <c r="H25232" s="73">
        <f t="shared" si="1182"/>
        <v>0</v>
      </c>
      <c r="I25232">
        <f t="shared" si="1183"/>
        <v>3000</v>
      </c>
      <c r="J25232" t="str">
        <f t="shared" si="1184"/>
        <v/>
      </c>
    </row>
    <row r="25233" spans="1:10" x14ac:dyDescent="0.25">
      <c r="A25233" t="s">
        <v>800</v>
      </c>
      <c r="B25233" t="s">
        <v>1511</v>
      </c>
      <c r="C25233" s="27">
        <v>282801.136363636</v>
      </c>
      <c r="D25233">
        <v>3000</v>
      </c>
      <c r="E25233">
        <v>0.33428030303030298</v>
      </c>
      <c r="F25233">
        <v>42</v>
      </c>
      <c r="G25233">
        <v>0</v>
      </c>
      <c r="H25233" s="73">
        <f t="shared" si="1182"/>
        <v>0</v>
      </c>
      <c r="I25233">
        <f t="shared" si="1183"/>
        <v>3000</v>
      </c>
      <c r="J25233" t="str">
        <f t="shared" si="1184"/>
        <v/>
      </c>
    </row>
    <row r="25234" spans="1:10" x14ac:dyDescent="0.25">
      <c r="A25234" t="s">
        <v>800</v>
      </c>
      <c r="B25234" t="s">
        <v>10061</v>
      </c>
      <c r="C25234" s="27">
        <v>235694.318181818</v>
      </c>
      <c r="D25234">
        <v>3000</v>
      </c>
      <c r="E25234">
        <v>0.27859848484848398</v>
      </c>
      <c r="F25234">
        <v>217</v>
      </c>
      <c r="G25234">
        <v>0</v>
      </c>
      <c r="H25234" s="73">
        <f t="shared" si="1182"/>
        <v>0</v>
      </c>
      <c r="I25234">
        <f t="shared" si="1183"/>
        <v>3000</v>
      </c>
      <c r="J25234" t="str">
        <f t="shared" si="1184"/>
        <v/>
      </c>
    </row>
    <row r="25235" spans="1:10" x14ac:dyDescent="0.25">
      <c r="A25235" t="s">
        <v>800</v>
      </c>
      <c r="B25235" t="s">
        <v>10065</v>
      </c>
      <c r="C25235" s="27">
        <v>240340.909090909</v>
      </c>
      <c r="D25235">
        <v>3000</v>
      </c>
      <c r="E25235">
        <v>0.28409090909090901</v>
      </c>
      <c r="F25235">
        <v>104</v>
      </c>
      <c r="G25235">
        <v>0</v>
      </c>
      <c r="H25235" s="73">
        <f t="shared" si="1182"/>
        <v>0</v>
      </c>
      <c r="I25235">
        <f t="shared" si="1183"/>
        <v>3000</v>
      </c>
      <c r="J25235" t="str">
        <f t="shared" si="1184"/>
        <v/>
      </c>
    </row>
    <row r="25236" spans="1:10" x14ac:dyDescent="0.25">
      <c r="A25236" t="s">
        <v>800</v>
      </c>
      <c r="B25236" t="s">
        <v>1512</v>
      </c>
      <c r="C25236" s="27">
        <v>36692.045454545398</v>
      </c>
      <c r="D25236">
        <v>3000</v>
      </c>
      <c r="E25236">
        <v>4.3371212121212102E-2</v>
      </c>
      <c r="F25236">
        <v>50</v>
      </c>
      <c r="G25236">
        <v>0</v>
      </c>
      <c r="H25236" s="73">
        <f t="shared" si="1182"/>
        <v>0</v>
      </c>
      <c r="I25236">
        <f t="shared" si="1183"/>
        <v>3000</v>
      </c>
      <c r="J25236" t="str">
        <f t="shared" si="1184"/>
        <v/>
      </c>
    </row>
    <row r="25237" spans="1:10" x14ac:dyDescent="0.25">
      <c r="A25237" t="s">
        <v>800</v>
      </c>
      <c r="B25237" t="s">
        <v>1513</v>
      </c>
      <c r="C25237" s="27">
        <v>197239.77272727201</v>
      </c>
      <c r="D25237">
        <v>3000</v>
      </c>
      <c r="E25237">
        <v>0.23314393939393899</v>
      </c>
      <c r="F25237">
        <v>423</v>
      </c>
      <c r="G25237">
        <v>0</v>
      </c>
      <c r="H25237" s="73">
        <f t="shared" si="1182"/>
        <v>0</v>
      </c>
      <c r="I25237">
        <f t="shared" si="1183"/>
        <v>3000</v>
      </c>
      <c r="J25237" t="str">
        <f t="shared" si="1184"/>
        <v/>
      </c>
    </row>
    <row r="25238" spans="1:10" x14ac:dyDescent="0.25">
      <c r="A25238" t="s">
        <v>800</v>
      </c>
      <c r="B25238" t="s">
        <v>1514</v>
      </c>
      <c r="C25238" s="27">
        <v>80754.545454545398</v>
      </c>
      <c r="D25238">
        <v>3000</v>
      </c>
      <c r="E25238">
        <v>9.5454545454545403E-2</v>
      </c>
      <c r="F25238">
        <v>36</v>
      </c>
      <c r="G25238">
        <v>0</v>
      </c>
      <c r="H25238" s="73">
        <f t="shared" si="1182"/>
        <v>0</v>
      </c>
      <c r="I25238">
        <f t="shared" si="1183"/>
        <v>3000</v>
      </c>
      <c r="J25238" t="str">
        <f t="shared" si="1184"/>
        <v/>
      </c>
    </row>
    <row r="25239" spans="1:10" x14ac:dyDescent="0.25">
      <c r="A25239" t="s">
        <v>800</v>
      </c>
      <c r="B25239" t="s">
        <v>1515</v>
      </c>
      <c r="C25239" s="27">
        <v>250755.68181818101</v>
      </c>
      <c r="D25239">
        <v>3000</v>
      </c>
      <c r="E25239">
        <v>0.29640151515151503</v>
      </c>
      <c r="F25239">
        <v>142</v>
      </c>
      <c r="G25239">
        <v>0</v>
      </c>
      <c r="H25239" s="73">
        <f t="shared" si="1182"/>
        <v>0</v>
      </c>
      <c r="I25239">
        <f t="shared" si="1183"/>
        <v>3000</v>
      </c>
      <c r="J25239" t="str">
        <f t="shared" si="1184"/>
        <v/>
      </c>
    </row>
    <row r="25240" spans="1:10" x14ac:dyDescent="0.25">
      <c r="A25240" t="s">
        <v>800</v>
      </c>
      <c r="B25240" t="s">
        <v>1516</v>
      </c>
      <c r="C25240" s="27">
        <v>90368.181818181794</v>
      </c>
      <c r="D25240">
        <v>3000</v>
      </c>
      <c r="E25240">
        <v>0.10681818181818099</v>
      </c>
      <c r="F25240">
        <v>10</v>
      </c>
      <c r="G25240">
        <v>0</v>
      </c>
      <c r="H25240" s="73">
        <f t="shared" si="1182"/>
        <v>0</v>
      </c>
      <c r="I25240">
        <f t="shared" si="1183"/>
        <v>3000</v>
      </c>
      <c r="J25240" t="str">
        <f t="shared" si="1184"/>
        <v/>
      </c>
    </row>
    <row r="25241" spans="1:10" x14ac:dyDescent="0.25">
      <c r="A25241" t="s">
        <v>800</v>
      </c>
      <c r="B25241" t="s">
        <v>1517</v>
      </c>
      <c r="C25241" s="27">
        <v>171443.18181818101</v>
      </c>
      <c r="D25241">
        <v>3000</v>
      </c>
      <c r="E25241">
        <v>0.202651515151515</v>
      </c>
      <c r="F25241">
        <v>24</v>
      </c>
      <c r="G25241">
        <v>0</v>
      </c>
      <c r="H25241" s="73">
        <f t="shared" si="1182"/>
        <v>0</v>
      </c>
      <c r="I25241">
        <f t="shared" si="1183"/>
        <v>3000</v>
      </c>
      <c r="J25241" t="str">
        <f t="shared" si="1184"/>
        <v/>
      </c>
    </row>
    <row r="25242" spans="1:10" x14ac:dyDescent="0.25">
      <c r="A25242" t="s">
        <v>800</v>
      </c>
      <c r="B25242" t="s">
        <v>10319</v>
      </c>
      <c r="C25242" s="27">
        <v>91650</v>
      </c>
      <c r="D25242">
        <v>3000</v>
      </c>
      <c r="E25242">
        <v>0.108333333333333</v>
      </c>
      <c r="F25242">
        <v>62</v>
      </c>
      <c r="G25242">
        <v>0</v>
      </c>
      <c r="H25242" s="73">
        <f t="shared" si="1182"/>
        <v>0</v>
      </c>
      <c r="I25242">
        <f t="shared" si="1183"/>
        <v>3000</v>
      </c>
      <c r="J25242" t="str">
        <f t="shared" si="1184"/>
        <v/>
      </c>
    </row>
    <row r="25243" spans="1:10" x14ac:dyDescent="0.25">
      <c r="A25243" t="s">
        <v>800</v>
      </c>
      <c r="B25243" t="s">
        <v>1518</v>
      </c>
      <c r="C25243" s="27">
        <v>91810.227272727207</v>
      </c>
      <c r="D25243">
        <v>3000</v>
      </c>
      <c r="E25243">
        <v>0.10852272727272699</v>
      </c>
      <c r="F25243">
        <v>177</v>
      </c>
      <c r="G25243">
        <v>0</v>
      </c>
      <c r="H25243" s="73">
        <f t="shared" si="1182"/>
        <v>0</v>
      </c>
      <c r="I25243">
        <f t="shared" si="1183"/>
        <v>3000</v>
      </c>
      <c r="J25243" t="str">
        <f t="shared" si="1184"/>
        <v/>
      </c>
    </row>
    <row r="25244" spans="1:10" x14ac:dyDescent="0.25">
      <c r="A25244" t="s">
        <v>800</v>
      </c>
      <c r="B25244" t="s">
        <v>1519</v>
      </c>
      <c r="C25244" s="27">
        <v>43742.045454545398</v>
      </c>
      <c r="D25244">
        <v>3000</v>
      </c>
      <c r="E25244">
        <v>5.1704545454545399E-2</v>
      </c>
      <c r="F25244">
        <v>23</v>
      </c>
      <c r="G25244">
        <v>0</v>
      </c>
      <c r="H25244" s="73">
        <f t="shared" si="1182"/>
        <v>0</v>
      </c>
      <c r="I25244">
        <f t="shared" si="1183"/>
        <v>3000</v>
      </c>
      <c r="J25244" t="str">
        <f t="shared" si="1184"/>
        <v/>
      </c>
    </row>
    <row r="25245" spans="1:10" x14ac:dyDescent="0.25">
      <c r="A25245" t="s">
        <v>800</v>
      </c>
      <c r="B25245" t="s">
        <v>1520</v>
      </c>
      <c r="C25245" s="27">
        <v>196919.318181818</v>
      </c>
      <c r="D25245">
        <v>3000</v>
      </c>
      <c r="E25245">
        <v>0.23276515151515101</v>
      </c>
      <c r="F25245">
        <v>50</v>
      </c>
      <c r="G25245">
        <v>0</v>
      </c>
      <c r="H25245" s="73">
        <f t="shared" si="1182"/>
        <v>0</v>
      </c>
      <c r="I25245">
        <f t="shared" si="1183"/>
        <v>3000</v>
      </c>
      <c r="J25245" t="str">
        <f t="shared" si="1184"/>
        <v/>
      </c>
    </row>
    <row r="25246" spans="1:10" x14ac:dyDescent="0.25">
      <c r="A25246" t="s">
        <v>800</v>
      </c>
      <c r="B25246" t="s">
        <v>1521</v>
      </c>
      <c r="C25246" s="27">
        <v>202367.045454545</v>
      </c>
      <c r="D25246">
        <v>3000</v>
      </c>
      <c r="E25246">
        <v>0.239204545454545</v>
      </c>
      <c r="F25246">
        <v>36</v>
      </c>
      <c r="G25246">
        <v>0</v>
      </c>
      <c r="H25246" s="73">
        <f t="shared" si="1182"/>
        <v>0</v>
      </c>
      <c r="I25246">
        <f t="shared" si="1183"/>
        <v>3000</v>
      </c>
      <c r="J25246" t="str">
        <f t="shared" si="1184"/>
        <v/>
      </c>
    </row>
    <row r="25247" spans="1:10" x14ac:dyDescent="0.25">
      <c r="A25247" t="s">
        <v>800</v>
      </c>
      <c r="B25247" t="s">
        <v>1522</v>
      </c>
      <c r="C25247" s="27">
        <v>72903.409090909001</v>
      </c>
      <c r="D25247">
        <v>3000</v>
      </c>
      <c r="E25247">
        <v>8.6174242424242403E-2</v>
      </c>
      <c r="F25247">
        <v>11</v>
      </c>
      <c r="G25247">
        <v>0</v>
      </c>
      <c r="H25247" s="73">
        <f t="shared" si="1182"/>
        <v>0</v>
      </c>
      <c r="I25247">
        <f t="shared" si="1183"/>
        <v>3000</v>
      </c>
      <c r="J25247" t="str">
        <f t="shared" si="1184"/>
        <v/>
      </c>
    </row>
    <row r="25248" spans="1:10" x14ac:dyDescent="0.25">
      <c r="A25248" t="s">
        <v>800</v>
      </c>
      <c r="B25248" t="s">
        <v>1523</v>
      </c>
      <c r="C25248" s="27">
        <v>225439.77272727201</v>
      </c>
      <c r="D25248">
        <v>3000</v>
      </c>
      <c r="E25248">
        <v>0.26647727272727201</v>
      </c>
      <c r="F25248">
        <v>172</v>
      </c>
      <c r="G25248">
        <v>0</v>
      </c>
      <c r="H25248" s="73">
        <f t="shared" si="1182"/>
        <v>0</v>
      </c>
      <c r="I25248">
        <f t="shared" si="1183"/>
        <v>3000</v>
      </c>
      <c r="J25248" t="str">
        <f t="shared" si="1184"/>
        <v/>
      </c>
    </row>
    <row r="25249" spans="1:10" x14ac:dyDescent="0.25">
      <c r="A25249" t="s">
        <v>800</v>
      </c>
      <c r="B25249" t="s">
        <v>1524</v>
      </c>
      <c r="C25249" s="27">
        <v>182018.18181818101</v>
      </c>
      <c r="D25249">
        <v>3000</v>
      </c>
      <c r="E25249">
        <v>0.21515151515151501</v>
      </c>
      <c r="F25249">
        <v>37</v>
      </c>
      <c r="G25249">
        <v>0</v>
      </c>
      <c r="H25249" s="73">
        <f t="shared" si="1182"/>
        <v>0</v>
      </c>
      <c r="I25249">
        <f t="shared" si="1183"/>
        <v>3000</v>
      </c>
      <c r="J25249" t="str">
        <f t="shared" si="1184"/>
        <v/>
      </c>
    </row>
    <row r="25250" spans="1:10" x14ac:dyDescent="0.25">
      <c r="A25250" t="s">
        <v>800</v>
      </c>
      <c r="B25250" t="s">
        <v>1525</v>
      </c>
      <c r="C25250" s="27">
        <v>206693.18181818101</v>
      </c>
      <c r="D25250">
        <v>3000</v>
      </c>
      <c r="E25250">
        <v>0.24431818181818099</v>
      </c>
      <c r="F25250">
        <v>372</v>
      </c>
      <c r="G25250">
        <v>0</v>
      </c>
      <c r="H25250" s="73">
        <f t="shared" si="1182"/>
        <v>0</v>
      </c>
      <c r="I25250">
        <f t="shared" si="1183"/>
        <v>3000</v>
      </c>
      <c r="J25250" t="str">
        <f t="shared" si="1184"/>
        <v/>
      </c>
    </row>
    <row r="25251" spans="1:10" x14ac:dyDescent="0.25">
      <c r="A25251" t="s">
        <v>800</v>
      </c>
      <c r="B25251" t="s">
        <v>1526</v>
      </c>
      <c r="C25251" s="27">
        <v>366119.318181818</v>
      </c>
      <c r="D25251">
        <v>3000</v>
      </c>
      <c r="E25251">
        <v>0.43276515151515099</v>
      </c>
      <c r="F25251">
        <v>62</v>
      </c>
      <c r="G25251">
        <v>0</v>
      </c>
      <c r="H25251" s="73">
        <f t="shared" si="1182"/>
        <v>0</v>
      </c>
      <c r="I25251">
        <f t="shared" si="1183"/>
        <v>3000</v>
      </c>
      <c r="J25251" t="str">
        <f t="shared" si="1184"/>
        <v/>
      </c>
    </row>
    <row r="25252" spans="1:10" x14ac:dyDescent="0.25">
      <c r="A25252" t="s">
        <v>800</v>
      </c>
      <c r="B25252" t="s">
        <v>1527</v>
      </c>
      <c r="C25252" s="27">
        <v>164713.636363636</v>
      </c>
      <c r="D25252">
        <v>3000</v>
      </c>
      <c r="E25252">
        <v>0.19469696969696901</v>
      </c>
      <c r="F25252">
        <v>31</v>
      </c>
      <c r="G25252">
        <v>0</v>
      </c>
      <c r="H25252" s="73">
        <f t="shared" si="1182"/>
        <v>0</v>
      </c>
      <c r="I25252">
        <f t="shared" si="1183"/>
        <v>3000</v>
      </c>
      <c r="J25252" t="str">
        <f t="shared" si="1184"/>
        <v/>
      </c>
    </row>
    <row r="25253" spans="1:10" x14ac:dyDescent="0.25">
      <c r="A25253" t="s">
        <v>800</v>
      </c>
      <c r="B25253" t="s">
        <v>1528</v>
      </c>
      <c r="C25253" s="27">
        <v>49349.999999999898</v>
      </c>
      <c r="D25253">
        <v>3000</v>
      </c>
      <c r="E25253">
        <v>5.83333333333333E-2</v>
      </c>
      <c r="F25253">
        <v>4</v>
      </c>
      <c r="G25253">
        <v>0</v>
      </c>
      <c r="H25253" s="73">
        <f t="shared" si="1182"/>
        <v>0</v>
      </c>
      <c r="I25253">
        <f t="shared" si="1183"/>
        <v>3000</v>
      </c>
      <c r="J25253" t="str">
        <f t="shared" si="1184"/>
        <v/>
      </c>
    </row>
    <row r="25254" spans="1:10" x14ac:dyDescent="0.25">
      <c r="A25254" t="s">
        <v>800</v>
      </c>
      <c r="B25254" t="s">
        <v>1529</v>
      </c>
      <c r="C25254" s="27">
        <v>278314.77272727201</v>
      </c>
      <c r="D25254">
        <v>3000</v>
      </c>
      <c r="E25254">
        <v>0.32897727272727201</v>
      </c>
      <c r="F25254">
        <v>85</v>
      </c>
      <c r="G25254">
        <v>0</v>
      </c>
      <c r="H25254" s="73">
        <f t="shared" si="1182"/>
        <v>0</v>
      </c>
      <c r="I25254">
        <f t="shared" si="1183"/>
        <v>3000</v>
      </c>
      <c r="J25254" t="str">
        <f t="shared" si="1184"/>
        <v/>
      </c>
    </row>
    <row r="25255" spans="1:10" x14ac:dyDescent="0.25">
      <c r="A25255" t="s">
        <v>800</v>
      </c>
      <c r="B25255" t="s">
        <v>10751</v>
      </c>
      <c r="C25255" s="27">
        <v>103346.59090908999</v>
      </c>
      <c r="D25255">
        <v>3000</v>
      </c>
      <c r="E25255">
        <v>0.12215909090909</v>
      </c>
      <c r="F25255">
        <v>16</v>
      </c>
      <c r="G25255">
        <v>0</v>
      </c>
      <c r="H25255" s="73">
        <f t="shared" si="1182"/>
        <v>0</v>
      </c>
      <c r="I25255">
        <f t="shared" si="1183"/>
        <v>3000</v>
      </c>
      <c r="J25255" t="str">
        <f t="shared" si="1184"/>
        <v/>
      </c>
    </row>
    <row r="25256" spans="1:10" x14ac:dyDescent="0.25">
      <c r="A25256" t="s">
        <v>800</v>
      </c>
      <c r="B25256" t="s">
        <v>1530</v>
      </c>
      <c r="C25256" s="27">
        <v>201726.136363636</v>
      </c>
      <c r="D25256">
        <v>3000</v>
      </c>
      <c r="E25256">
        <v>0.23844696969696899</v>
      </c>
      <c r="F25256">
        <v>152</v>
      </c>
      <c r="G25256">
        <v>0</v>
      </c>
      <c r="H25256" s="73">
        <f t="shared" si="1182"/>
        <v>0</v>
      </c>
      <c r="I25256">
        <f t="shared" si="1183"/>
        <v>3000</v>
      </c>
      <c r="J25256" t="str">
        <f t="shared" si="1184"/>
        <v/>
      </c>
    </row>
    <row r="25257" spans="1:10" x14ac:dyDescent="0.25">
      <c r="A25257" t="s">
        <v>800</v>
      </c>
      <c r="B25257" t="s">
        <v>1531</v>
      </c>
      <c r="C25257" s="27">
        <v>263573.86363636301</v>
      </c>
      <c r="D25257">
        <v>3000</v>
      </c>
      <c r="E25257">
        <v>0.31155303030303</v>
      </c>
      <c r="F25257">
        <v>22</v>
      </c>
      <c r="G25257">
        <v>0</v>
      </c>
      <c r="H25257" s="73">
        <f t="shared" si="1182"/>
        <v>0</v>
      </c>
      <c r="I25257">
        <f t="shared" si="1183"/>
        <v>3000</v>
      </c>
      <c r="J25257" t="str">
        <f t="shared" si="1184"/>
        <v/>
      </c>
    </row>
    <row r="25258" spans="1:10" x14ac:dyDescent="0.25">
      <c r="A25258" t="s">
        <v>800</v>
      </c>
      <c r="B25258" t="s">
        <v>1532</v>
      </c>
      <c r="C25258" s="27">
        <v>236815.909090909</v>
      </c>
      <c r="D25258">
        <v>3000</v>
      </c>
      <c r="E25258">
        <v>0.27992424242424202</v>
      </c>
      <c r="F25258">
        <v>74</v>
      </c>
      <c r="G25258">
        <v>0</v>
      </c>
      <c r="H25258" s="73">
        <f t="shared" si="1182"/>
        <v>0</v>
      </c>
      <c r="I25258">
        <f t="shared" si="1183"/>
        <v>3000</v>
      </c>
      <c r="J25258" t="str">
        <f t="shared" si="1184"/>
        <v/>
      </c>
    </row>
    <row r="25259" spans="1:10" x14ac:dyDescent="0.25">
      <c r="A25259" t="s">
        <v>800</v>
      </c>
      <c r="B25259" t="s">
        <v>1533</v>
      </c>
      <c r="C25259" s="27">
        <v>619759.09090909001</v>
      </c>
      <c r="D25259">
        <v>3000</v>
      </c>
      <c r="E25259">
        <v>0.73257575757575699</v>
      </c>
      <c r="F25259">
        <v>12</v>
      </c>
      <c r="G25259">
        <v>0</v>
      </c>
      <c r="H25259" s="73">
        <f t="shared" si="1182"/>
        <v>0</v>
      </c>
      <c r="I25259">
        <f t="shared" si="1183"/>
        <v>3000</v>
      </c>
      <c r="J25259" t="str">
        <f t="shared" si="1184"/>
        <v/>
      </c>
    </row>
    <row r="25260" spans="1:10" x14ac:dyDescent="0.25">
      <c r="A25260" t="s">
        <v>800</v>
      </c>
      <c r="B25260" t="s">
        <v>11178</v>
      </c>
      <c r="C25260" s="27">
        <v>379898.86363636301</v>
      </c>
      <c r="D25260">
        <v>3000</v>
      </c>
      <c r="E25260">
        <v>0.44905303030303001</v>
      </c>
      <c r="F25260">
        <v>506</v>
      </c>
      <c r="G25260">
        <v>0</v>
      </c>
      <c r="H25260" s="73">
        <f t="shared" si="1182"/>
        <v>0</v>
      </c>
      <c r="I25260">
        <f t="shared" si="1183"/>
        <v>3000</v>
      </c>
      <c r="J25260" t="str">
        <f t="shared" si="1184"/>
        <v/>
      </c>
    </row>
    <row r="25261" spans="1:10" x14ac:dyDescent="0.25">
      <c r="A25261" t="s">
        <v>800</v>
      </c>
      <c r="B25261" t="s">
        <v>1534</v>
      </c>
      <c r="C25261" s="27">
        <v>388551.136363636</v>
      </c>
      <c r="D25261">
        <v>3000</v>
      </c>
      <c r="E25261">
        <v>0.45928030303030298</v>
      </c>
      <c r="F25261">
        <v>9</v>
      </c>
      <c r="G25261">
        <v>0</v>
      </c>
      <c r="H25261" s="73">
        <f t="shared" si="1182"/>
        <v>0</v>
      </c>
      <c r="I25261">
        <f t="shared" si="1183"/>
        <v>3000</v>
      </c>
      <c r="J25261" t="str">
        <f t="shared" si="1184"/>
        <v/>
      </c>
    </row>
    <row r="25262" spans="1:10" x14ac:dyDescent="0.25">
      <c r="A25262" t="s">
        <v>800</v>
      </c>
      <c r="B25262" t="s">
        <v>1535</v>
      </c>
      <c r="C25262" s="27">
        <v>268861.36363636301</v>
      </c>
      <c r="D25262">
        <v>3000</v>
      </c>
      <c r="E25262">
        <v>0.31780303030302998</v>
      </c>
      <c r="F25262">
        <v>25</v>
      </c>
      <c r="G25262">
        <v>0</v>
      </c>
      <c r="H25262" s="73">
        <f t="shared" si="1182"/>
        <v>0</v>
      </c>
      <c r="I25262">
        <f t="shared" si="1183"/>
        <v>3000</v>
      </c>
      <c r="J25262" t="str">
        <f t="shared" si="1184"/>
        <v/>
      </c>
    </row>
    <row r="25263" spans="1:10" x14ac:dyDescent="0.25">
      <c r="A25263" t="s">
        <v>800</v>
      </c>
      <c r="B25263" t="s">
        <v>1536</v>
      </c>
      <c r="C25263" s="27">
        <v>223997.727272727</v>
      </c>
      <c r="D25263">
        <v>3000</v>
      </c>
      <c r="E25263">
        <v>0.26477272727272699</v>
      </c>
      <c r="F25263">
        <v>10</v>
      </c>
      <c r="G25263">
        <v>0</v>
      </c>
      <c r="H25263" s="73">
        <f t="shared" si="1182"/>
        <v>0</v>
      </c>
      <c r="I25263">
        <f t="shared" si="1183"/>
        <v>3000</v>
      </c>
      <c r="J25263" t="str">
        <f t="shared" si="1184"/>
        <v/>
      </c>
    </row>
    <row r="25264" spans="1:10" x14ac:dyDescent="0.25">
      <c r="A25264" t="s">
        <v>800</v>
      </c>
      <c r="B25264" t="s">
        <v>1537</v>
      </c>
      <c r="C25264" s="27">
        <v>32045.454554</v>
      </c>
      <c r="D25264">
        <v>3000</v>
      </c>
      <c r="E25264">
        <v>0.70795454545454495</v>
      </c>
      <c r="F25264">
        <v>90</v>
      </c>
      <c r="G25264">
        <v>0</v>
      </c>
      <c r="H25264" s="73">
        <f t="shared" si="1182"/>
        <v>0</v>
      </c>
      <c r="I25264">
        <f t="shared" si="1183"/>
        <v>3000</v>
      </c>
      <c r="J25264" t="str">
        <f t="shared" si="1184"/>
        <v/>
      </c>
    </row>
    <row r="25265" spans="1:10" x14ac:dyDescent="0.25">
      <c r="A25265" t="s">
        <v>800</v>
      </c>
      <c r="B25265" t="s">
        <v>1538</v>
      </c>
      <c r="C25265" s="27">
        <v>369644.318181818</v>
      </c>
      <c r="D25265">
        <v>3000</v>
      </c>
      <c r="E25265">
        <v>0.43693181818181798</v>
      </c>
      <c r="F25265">
        <v>386</v>
      </c>
      <c r="G25265">
        <v>0</v>
      </c>
      <c r="H25265" s="73">
        <f t="shared" si="1182"/>
        <v>0</v>
      </c>
      <c r="I25265">
        <f t="shared" si="1183"/>
        <v>3000</v>
      </c>
      <c r="J25265" t="str">
        <f t="shared" si="1184"/>
        <v/>
      </c>
    </row>
    <row r="25266" spans="1:10" x14ac:dyDescent="0.25">
      <c r="A25266" t="s">
        <v>800</v>
      </c>
      <c r="B25266" t="s">
        <v>11415</v>
      </c>
      <c r="C25266" s="27">
        <v>340162.5</v>
      </c>
      <c r="D25266">
        <v>3000</v>
      </c>
      <c r="E25266">
        <v>0.40208333333333302</v>
      </c>
      <c r="F25266">
        <v>278</v>
      </c>
      <c r="G25266">
        <v>0</v>
      </c>
      <c r="H25266" s="73">
        <f t="shared" si="1182"/>
        <v>0</v>
      </c>
      <c r="I25266">
        <f t="shared" si="1183"/>
        <v>3000</v>
      </c>
      <c r="J25266" t="str">
        <f t="shared" si="1184"/>
        <v/>
      </c>
    </row>
    <row r="25267" spans="1:10" x14ac:dyDescent="0.25">
      <c r="A25267" t="s">
        <v>800</v>
      </c>
      <c r="B25267" t="s">
        <v>1539</v>
      </c>
      <c r="C25267" s="27">
        <v>413706.818181818</v>
      </c>
      <c r="D25267">
        <v>3000</v>
      </c>
      <c r="E25267">
        <v>0.48901515151515101</v>
      </c>
      <c r="F25267">
        <v>187</v>
      </c>
      <c r="G25267">
        <v>0</v>
      </c>
      <c r="H25267" s="73">
        <f t="shared" si="1182"/>
        <v>0</v>
      </c>
      <c r="I25267">
        <f t="shared" si="1183"/>
        <v>3000</v>
      </c>
      <c r="J25267" t="str">
        <f t="shared" si="1184"/>
        <v/>
      </c>
    </row>
    <row r="25268" spans="1:10" x14ac:dyDescent="0.25">
      <c r="A25268" t="s">
        <v>800</v>
      </c>
      <c r="B25268" t="s">
        <v>11442</v>
      </c>
      <c r="C25268" s="27">
        <v>340002.27272727201</v>
      </c>
      <c r="D25268">
        <v>3000</v>
      </c>
      <c r="E25268">
        <v>0.40189393939393903</v>
      </c>
      <c r="F25268">
        <v>160</v>
      </c>
      <c r="G25268">
        <v>0</v>
      </c>
      <c r="H25268" s="73">
        <f t="shared" si="1182"/>
        <v>0</v>
      </c>
      <c r="I25268">
        <f t="shared" si="1183"/>
        <v>3000</v>
      </c>
      <c r="J25268" t="str">
        <f t="shared" si="1184"/>
        <v/>
      </c>
    </row>
    <row r="25269" spans="1:10" x14ac:dyDescent="0.25">
      <c r="A25269" t="s">
        <v>800</v>
      </c>
      <c r="B25269" t="s">
        <v>1540</v>
      </c>
      <c r="C25269" s="27">
        <v>74185.227272727207</v>
      </c>
      <c r="D25269">
        <v>3000</v>
      </c>
      <c r="E25269">
        <v>8.76893939393939E-2</v>
      </c>
      <c r="F25269">
        <v>13</v>
      </c>
      <c r="G25269">
        <v>0</v>
      </c>
      <c r="H25269" s="73">
        <f t="shared" si="1182"/>
        <v>0</v>
      </c>
      <c r="I25269">
        <f t="shared" si="1183"/>
        <v>3000</v>
      </c>
      <c r="J25269" t="str">
        <f t="shared" si="1184"/>
        <v/>
      </c>
    </row>
    <row r="25270" spans="1:10" x14ac:dyDescent="0.25">
      <c r="A25270" t="s">
        <v>800</v>
      </c>
      <c r="B25270" t="s">
        <v>1541</v>
      </c>
      <c r="C25270" s="27">
        <v>245147.727272727</v>
      </c>
      <c r="D25270">
        <v>3000</v>
      </c>
      <c r="E25270">
        <v>0.28977272727272702</v>
      </c>
      <c r="F25270">
        <v>20</v>
      </c>
      <c r="G25270">
        <v>0</v>
      </c>
      <c r="H25270" s="73">
        <f t="shared" si="1182"/>
        <v>0</v>
      </c>
      <c r="I25270">
        <f t="shared" si="1183"/>
        <v>3000</v>
      </c>
      <c r="J25270" t="str">
        <f t="shared" si="1184"/>
        <v/>
      </c>
    </row>
    <row r="25271" spans="1:10" x14ac:dyDescent="0.25">
      <c r="A25271" t="s">
        <v>800</v>
      </c>
      <c r="B25271" t="s">
        <v>1542</v>
      </c>
      <c r="C25271" s="27">
        <v>381180.68181818101</v>
      </c>
      <c r="D25271">
        <v>3000</v>
      </c>
      <c r="E25271">
        <v>0.45056818181818098</v>
      </c>
      <c r="F25271">
        <v>89</v>
      </c>
      <c r="G25271">
        <v>0</v>
      </c>
      <c r="H25271" s="73">
        <f t="shared" si="1182"/>
        <v>0</v>
      </c>
      <c r="I25271">
        <f t="shared" si="1183"/>
        <v>3000</v>
      </c>
      <c r="J25271" t="str">
        <f t="shared" si="1184"/>
        <v/>
      </c>
    </row>
    <row r="25272" spans="1:10" x14ac:dyDescent="0.25">
      <c r="A25272" t="s">
        <v>800</v>
      </c>
      <c r="B25272" t="s">
        <v>1543</v>
      </c>
      <c r="C25272" s="27">
        <v>33840</v>
      </c>
      <c r="D25272">
        <v>3000</v>
      </c>
      <c r="E25272">
        <v>2.68939393939393E-2</v>
      </c>
      <c r="F25272">
        <v>144</v>
      </c>
      <c r="G25272">
        <v>0</v>
      </c>
      <c r="H25272" s="73">
        <f t="shared" si="1182"/>
        <v>0</v>
      </c>
      <c r="I25272">
        <f t="shared" si="1183"/>
        <v>3000</v>
      </c>
      <c r="J25272" t="str">
        <f t="shared" si="1184"/>
        <v/>
      </c>
    </row>
    <row r="25273" spans="1:10" x14ac:dyDescent="0.25">
      <c r="A25273" t="s">
        <v>800</v>
      </c>
      <c r="B25273" t="s">
        <v>1544</v>
      </c>
      <c r="C25273" s="27">
        <v>612228.40909090894</v>
      </c>
      <c r="D25273">
        <v>3000</v>
      </c>
      <c r="E25273">
        <v>0.72367424242424205</v>
      </c>
      <c r="F25273">
        <v>296</v>
      </c>
      <c r="G25273">
        <v>0</v>
      </c>
      <c r="H25273" s="73">
        <f t="shared" si="1182"/>
        <v>0</v>
      </c>
      <c r="I25273">
        <f t="shared" si="1183"/>
        <v>3000</v>
      </c>
      <c r="J25273" t="str">
        <f t="shared" si="1184"/>
        <v/>
      </c>
    </row>
    <row r="25274" spans="1:10" x14ac:dyDescent="0.25">
      <c r="A25274" t="s">
        <v>800</v>
      </c>
      <c r="B25274" t="s">
        <v>11846</v>
      </c>
      <c r="C25274" s="27">
        <v>341764.77272727201</v>
      </c>
      <c r="D25274">
        <v>3000</v>
      </c>
      <c r="E25274">
        <v>0.40397727272727202</v>
      </c>
      <c r="F25274">
        <v>61</v>
      </c>
      <c r="G25274">
        <v>0</v>
      </c>
      <c r="H25274" s="73">
        <f t="shared" si="1182"/>
        <v>0</v>
      </c>
      <c r="I25274">
        <f t="shared" si="1183"/>
        <v>3000</v>
      </c>
      <c r="J25274" t="str">
        <f t="shared" si="1184"/>
        <v/>
      </c>
    </row>
    <row r="25275" spans="1:10" x14ac:dyDescent="0.25">
      <c r="A25275" t="s">
        <v>800</v>
      </c>
      <c r="B25275" t="s">
        <v>11864</v>
      </c>
      <c r="C25275" s="27">
        <v>265496.59090909001</v>
      </c>
      <c r="D25275">
        <v>3000</v>
      </c>
      <c r="E25275">
        <v>0.31382575757575698</v>
      </c>
      <c r="F25275">
        <v>318</v>
      </c>
      <c r="G25275">
        <v>0</v>
      </c>
      <c r="H25275" s="73">
        <f t="shared" si="1182"/>
        <v>0</v>
      </c>
      <c r="I25275">
        <f t="shared" si="1183"/>
        <v>3000</v>
      </c>
      <c r="J25275" t="str">
        <f t="shared" si="1184"/>
        <v/>
      </c>
    </row>
    <row r="25276" spans="1:10" x14ac:dyDescent="0.25">
      <c r="A25276" t="s">
        <v>800</v>
      </c>
      <c r="B25276" t="s">
        <v>1545</v>
      </c>
      <c r="C25276" s="27">
        <v>79632.9545454545</v>
      </c>
      <c r="D25276">
        <v>3000</v>
      </c>
      <c r="E25276">
        <v>9.4128787878787798E-2</v>
      </c>
      <c r="F25276">
        <v>20</v>
      </c>
      <c r="G25276">
        <v>0</v>
      </c>
      <c r="H25276" s="73">
        <f t="shared" si="1182"/>
        <v>0</v>
      </c>
      <c r="I25276">
        <f t="shared" si="1183"/>
        <v>3000</v>
      </c>
      <c r="J25276" t="str">
        <f t="shared" si="1184"/>
        <v/>
      </c>
    </row>
    <row r="25277" spans="1:10" x14ac:dyDescent="0.25">
      <c r="A25277" t="s">
        <v>800</v>
      </c>
      <c r="B25277" t="s">
        <v>1546</v>
      </c>
      <c r="C25277" s="27">
        <v>232650</v>
      </c>
      <c r="D25277">
        <v>3000</v>
      </c>
      <c r="E25277">
        <v>0.27500000000000002</v>
      </c>
      <c r="F25277">
        <v>31</v>
      </c>
      <c r="G25277">
        <v>0</v>
      </c>
      <c r="H25277" s="73">
        <f t="shared" si="1182"/>
        <v>0</v>
      </c>
      <c r="I25277">
        <f t="shared" si="1183"/>
        <v>3000</v>
      </c>
      <c r="J25277" t="str">
        <f t="shared" si="1184"/>
        <v/>
      </c>
    </row>
    <row r="25278" spans="1:10" x14ac:dyDescent="0.25">
      <c r="A25278" t="s">
        <v>800</v>
      </c>
      <c r="B25278" t="s">
        <v>11971</v>
      </c>
      <c r="C25278" s="27">
        <v>345450</v>
      </c>
      <c r="D25278">
        <v>3000</v>
      </c>
      <c r="E25278">
        <v>0.40833333333333299</v>
      </c>
      <c r="F25278">
        <v>59</v>
      </c>
      <c r="G25278">
        <v>0</v>
      </c>
      <c r="H25278" s="73">
        <f t="shared" si="1182"/>
        <v>0</v>
      </c>
      <c r="I25278">
        <f t="shared" si="1183"/>
        <v>3000</v>
      </c>
      <c r="J25278" t="str">
        <f t="shared" si="1184"/>
        <v/>
      </c>
    </row>
    <row r="25279" spans="1:10" x14ac:dyDescent="0.25">
      <c r="A25279" t="s">
        <v>800</v>
      </c>
      <c r="B25279" t="s">
        <v>1547</v>
      </c>
      <c r="C25279" s="27">
        <v>451840.909090909</v>
      </c>
      <c r="D25279">
        <v>3000</v>
      </c>
      <c r="E25279">
        <v>0.53409090909090895</v>
      </c>
      <c r="F25279">
        <v>173</v>
      </c>
      <c r="G25279">
        <v>0</v>
      </c>
      <c r="H25279" s="73">
        <f t="shared" si="1182"/>
        <v>0</v>
      </c>
      <c r="I25279">
        <f t="shared" si="1183"/>
        <v>3000</v>
      </c>
      <c r="J25279" t="str">
        <f t="shared" si="1184"/>
        <v/>
      </c>
    </row>
    <row r="25280" spans="1:10" x14ac:dyDescent="0.25">
      <c r="A25280" t="s">
        <v>800</v>
      </c>
      <c r="B25280" t="s">
        <v>1548</v>
      </c>
      <c r="C25280" s="27">
        <v>74345.4545454545</v>
      </c>
      <c r="D25280">
        <v>3000</v>
      </c>
      <c r="E25280">
        <v>8.7878787878787806E-2</v>
      </c>
      <c r="F25280">
        <v>17</v>
      </c>
      <c r="G25280">
        <v>0</v>
      </c>
      <c r="H25280" s="73">
        <f t="shared" si="1182"/>
        <v>0</v>
      </c>
      <c r="I25280">
        <f t="shared" si="1183"/>
        <v>3000</v>
      </c>
      <c r="J25280" t="str">
        <f t="shared" si="1184"/>
        <v/>
      </c>
    </row>
    <row r="25281" spans="1:10" x14ac:dyDescent="0.25">
      <c r="A25281" t="s">
        <v>800</v>
      </c>
      <c r="B25281" t="s">
        <v>1549</v>
      </c>
      <c r="C25281" s="27">
        <v>33840</v>
      </c>
      <c r="D25281">
        <v>3000</v>
      </c>
      <c r="E25281">
        <v>8.9015151515151499E-3</v>
      </c>
      <c r="F25281">
        <v>90</v>
      </c>
      <c r="G25281">
        <v>0</v>
      </c>
      <c r="H25281" s="73">
        <f t="shared" si="1182"/>
        <v>0</v>
      </c>
      <c r="I25281">
        <f t="shared" si="1183"/>
        <v>3000</v>
      </c>
      <c r="J25281" t="str">
        <f t="shared" si="1184"/>
        <v/>
      </c>
    </row>
    <row r="25282" spans="1:10" x14ac:dyDescent="0.25">
      <c r="A25282" t="s">
        <v>800</v>
      </c>
      <c r="B25282" t="s">
        <v>1550</v>
      </c>
      <c r="C25282" s="27">
        <v>32045.454554</v>
      </c>
      <c r="D25282">
        <v>3000</v>
      </c>
      <c r="E25282">
        <v>0.96818181818181803</v>
      </c>
      <c r="F25282">
        <v>118</v>
      </c>
      <c r="G25282">
        <v>0</v>
      </c>
      <c r="H25282" s="73">
        <f t="shared" ref="H25282:H25309" si="1185">G25282/SUMIFS(C:C,B:B,B25282)</f>
        <v>0</v>
      </c>
      <c r="I25282">
        <f t="shared" ref="I25282:I25309" si="1186">IF(A25282="Construction",SUMIFS(D:D,A:A,"Engineering",B:B,B25282),"")</f>
        <v>3000</v>
      </c>
      <c r="J25282" t="str">
        <f t="shared" si="1184"/>
        <v/>
      </c>
    </row>
    <row r="25283" spans="1:10" x14ac:dyDescent="0.25">
      <c r="A25283" t="s">
        <v>800</v>
      </c>
      <c r="B25283" t="s">
        <v>1551</v>
      </c>
      <c r="C25283" s="27">
        <v>92130.681818181794</v>
      </c>
      <c r="D25283">
        <v>3000</v>
      </c>
      <c r="E25283">
        <v>0.108901515151515</v>
      </c>
      <c r="F25283">
        <v>6</v>
      </c>
      <c r="G25283">
        <v>0</v>
      </c>
      <c r="H25283" s="73">
        <f t="shared" si="1185"/>
        <v>0</v>
      </c>
      <c r="I25283">
        <f t="shared" si="1186"/>
        <v>3000</v>
      </c>
      <c r="J25283" t="str">
        <f t="shared" ref="J25283:J25309" si="1187">IF(AND(I25283&lt;&gt;"",I25283&lt;&gt;3000,I25283&lt;&gt;0),D25283-I25283,"")</f>
        <v/>
      </c>
    </row>
    <row r="25284" spans="1:10" x14ac:dyDescent="0.25">
      <c r="A25284" t="s">
        <v>800</v>
      </c>
      <c r="B25284" t="s">
        <v>1552</v>
      </c>
      <c r="C25284" s="27">
        <v>149011.36363636301</v>
      </c>
      <c r="D25284">
        <v>3000</v>
      </c>
      <c r="E25284">
        <v>0.17613636363636301</v>
      </c>
      <c r="F25284">
        <v>75</v>
      </c>
      <c r="G25284">
        <v>0</v>
      </c>
      <c r="H25284" s="73">
        <f t="shared" si="1185"/>
        <v>0</v>
      </c>
      <c r="I25284">
        <f t="shared" si="1186"/>
        <v>3000</v>
      </c>
      <c r="J25284" t="str">
        <f t="shared" si="1187"/>
        <v/>
      </c>
    </row>
    <row r="25285" spans="1:10" x14ac:dyDescent="0.25">
      <c r="A25285" t="s">
        <v>800</v>
      </c>
      <c r="B25285" t="s">
        <v>1553</v>
      </c>
      <c r="C25285" s="27">
        <v>469946.59090909001</v>
      </c>
      <c r="D25285">
        <v>3000</v>
      </c>
      <c r="E25285">
        <v>0.55549242424242395</v>
      </c>
      <c r="F25285">
        <v>107</v>
      </c>
      <c r="G25285">
        <v>0</v>
      </c>
      <c r="H25285" s="73">
        <f t="shared" si="1185"/>
        <v>0</v>
      </c>
      <c r="I25285">
        <f t="shared" si="1186"/>
        <v>3000</v>
      </c>
      <c r="J25285" t="str">
        <f t="shared" si="1187"/>
        <v/>
      </c>
    </row>
    <row r="25286" spans="1:10" x14ac:dyDescent="0.25">
      <c r="A25286" t="s">
        <v>800</v>
      </c>
      <c r="B25286" t="s">
        <v>1554</v>
      </c>
      <c r="C25286" s="27">
        <v>160707.95454545401</v>
      </c>
      <c r="D25286">
        <v>3000</v>
      </c>
      <c r="E25286">
        <v>0.189962121212121</v>
      </c>
      <c r="F25286">
        <v>30</v>
      </c>
      <c r="G25286">
        <v>0</v>
      </c>
      <c r="H25286" s="73">
        <f t="shared" si="1185"/>
        <v>0</v>
      </c>
      <c r="I25286">
        <f t="shared" si="1186"/>
        <v>3000</v>
      </c>
      <c r="J25286" t="str">
        <f t="shared" si="1187"/>
        <v/>
      </c>
    </row>
    <row r="25287" spans="1:10" x14ac:dyDescent="0.25">
      <c r="A25287" t="s">
        <v>800</v>
      </c>
      <c r="B25287" t="s">
        <v>1555</v>
      </c>
      <c r="C25287" s="27">
        <v>193554.545454545</v>
      </c>
      <c r="D25287">
        <v>3000</v>
      </c>
      <c r="E25287">
        <v>0.22878787878787801</v>
      </c>
      <c r="F25287">
        <v>14</v>
      </c>
      <c r="G25287">
        <v>0</v>
      </c>
      <c r="H25287" s="73">
        <f t="shared" si="1185"/>
        <v>0</v>
      </c>
      <c r="I25287">
        <f t="shared" si="1186"/>
        <v>3000</v>
      </c>
      <c r="J25287" t="str">
        <f t="shared" si="1187"/>
        <v/>
      </c>
    </row>
    <row r="25288" spans="1:10" x14ac:dyDescent="0.25">
      <c r="A25288" t="s">
        <v>800</v>
      </c>
      <c r="B25288" t="s">
        <v>1556</v>
      </c>
      <c r="C25288" s="27">
        <v>380539.77272727201</v>
      </c>
      <c r="D25288">
        <v>3000</v>
      </c>
      <c r="E25288">
        <v>0.44981060606060602</v>
      </c>
      <c r="F25288">
        <v>325</v>
      </c>
      <c r="G25288">
        <v>0</v>
      </c>
      <c r="H25288" s="73">
        <f t="shared" si="1185"/>
        <v>0</v>
      </c>
      <c r="I25288">
        <f t="shared" si="1186"/>
        <v>3000</v>
      </c>
      <c r="J25288" t="str">
        <f t="shared" si="1187"/>
        <v/>
      </c>
    </row>
    <row r="25289" spans="1:10" x14ac:dyDescent="0.25">
      <c r="A25289" t="s">
        <v>800</v>
      </c>
      <c r="B25289" t="s">
        <v>1557</v>
      </c>
      <c r="C25289" s="27">
        <v>403452.27272727201</v>
      </c>
      <c r="D25289">
        <v>3000</v>
      </c>
      <c r="E25289">
        <v>0.47689393939393898</v>
      </c>
      <c r="F25289">
        <v>44</v>
      </c>
      <c r="G25289">
        <v>0</v>
      </c>
      <c r="H25289" s="73">
        <f t="shared" si="1185"/>
        <v>0</v>
      </c>
      <c r="I25289">
        <f t="shared" si="1186"/>
        <v>3000</v>
      </c>
      <c r="J25289" t="str">
        <f t="shared" si="1187"/>
        <v/>
      </c>
    </row>
    <row r="25290" spans="1:10" x14ac:dyDescent="0.25">
      <c r="A25290" t="s">
        <v>800</v>
      </c>
      <c r="B25290" t="s">
        <v>12259</v>
      </c>
      <c r="C25290" s="27">
        <v>32045.454554</v>
      </c>
      <c r="D25290">
        <v>3000</v>
      </c>
      <c r="E25290">
        <v>0.60340909090909001</v>
      </c>
      <c r="F25290">
        <v>14</v>
      </c>
      <c r="G25290">
        <v>0</v>
      </c>
      <c r="H25290" s="73">
        <f t="shared" si="1185"/>
        <v>0</v>
      </c>
      <c r="I25290">
        <f t="shared" si="1186"/>
        <v>3000</v>
      </c>
      <c r="J25290" t="str">
        <f t="shared" si="1187"/>
        <v/>
      </c>
    </row>
    <row r="25291" spans="1:10" x14ac:dyDescent="0.25">
      <c r="A25291" t="s">
        <v>800</v>
      </c>
      <c r="B25291" t="s">
        <v>1558</v>
      </c>
      <c r="C25291" s="27">
        <v>285044.318181818</v>
      </c>
      <c r="D25291">
        <v>3000</v>
      </c>
      <c r="E25291">
        <v>0.336931818181818</v>
      </c>
      <c r="F25291">
        <v>452</v>
      </c>
      <c r="G25291">
        <v>0</v>
      </c>
      <c r="H25291" s="73">
        <f t="shared" si="1185"/>
        <v>0</v>
      </c>
      <c r="I25291">
        <f t="shared" si="1186"/>
        <v>3000</v>
      </c>
      <c r="J25291" t="str">
        <f t="shared" si="1187"/>
        <v/>
      </c>
    </row>
    <row r="25292" spans="1:10" x14ac:dyDescent="0.25">
      <c r="A25292" t="s">
        <v>800</v>
      </c>
      <c r="B25292" t="s">
        <v>1559</v>
      </c>
      <c r="C25292" s="27">
        <v>379578.409090909</v>
      </c>
      <c r="D25292">
        <v>3000</v>
      </c>
      <c r="E25292">
        <v>0.44867424242424198</v>
      </c>
      <c r="F25292">
        <v>175</v>
      </c>
      <c r="G25292">
        <v>0</v>
      </c>
      <c r="H25292" s="73">
        <f t="shared" si="1185"/>
        <v>0</v>
      </c>
      <c r="I25292">
        <f t="shared" si="1186"/>
        <v>3000</v>
      </c>
      <c r="J25292" t="str">
        <f t="shared" si="1187"/>
        <v/>
      </c>
    </row>
    <row r="25293" spans="1:10" x14ac:dyDescent="0.25">
      <c r="A25293" t="s">
        <v>800</v>
      </c>
      <c r="B25293" t="s">
        <v>1560</v>
      </c>
      <c r="C25293" s="27">
        <v>283281.818181818</v>
      </c>
      <c r="D25293">
        <v>3000</v>
      </c>
      <c r="E25293">
        <v>0.33484848484848401</v>
      </c>
      <c r="F25293">
        <v>9</v>
      </c>
      <c r="G25293">
        <v>0</v>
      </c>
      <c r="H25293" s="73">
        <f t="shared" si="1185"/>
        <v>0</v>
      </c>
      <c r="I25293">
        <f t="shared" si="1186"/>
        <v>3000</v>
      </c>
      <c r="J25293" t="str">
        <f t="shared" si="1187"/>
        <v/>
      </c>
    </row>
    <row r="25294" spans="1:10" x14ac:dyDescent="0.25">
      <c r="A25294" t="s">
        <v>800</v>
      </c>
      <c r="B25294" t="s">
        <v>1561</v>
      </c>
      <c r="C25294" s="27">
        <v>61367.045454545398</v>
      </c>
      <c r="D25294">
        <v>3000</v>
      </c>
      <c r="E25294">
        <v>7.2537878787878707E-2</v>
      </c>
      <c r="F25294">
        <v>223</v>
      </c>
      <c r="G25294">
        <v>0</v>
      </c>
      <c r="H25294" s="73">
        <f t="shared" si="1185"/>
        <v>0</v>
      </c>
      <c r="I25294">
        <f t="shared" si="1186"/>
        <v>3000</v>
      </c>
      <c r="J25294" t="str">
        <f t="shared" si="1187"/>
        <v/>
      </c>
    </row>
    <row r="25295" spans="1:10" x14ac:dyDescent="0.25">
      <c r="A25295" t="s">
        <v>800</v>
      </c>
      <c r="B25295" t="s">
        <v>1562</v>
      </c>
      <c r="C25295" s="27">
        <v>1088263.63636363</v>
      </c>
      <c r="D25295">
        <v>3000</v>
      </c>
      <c r="E25295">
        <v>1.2863636363636299</v>
      </c>
      <c r="F25295">
        <v>46</v>
      </c>
      <c r="G25295">
        <v>0</v>
      </c>
      <c r="H25295" s="73">
        <f t="shared" si="1185"/>
        <v>0</v>
      </c>
      <c r="I25295">
        <f t="shared" si="1186"/>
        <v>3000</v>
      </c>
      <c r="J25295" t="str">
        <f t="shared" si="1187"/>
        <v/>
      </c>
    </row>
    <row r="25296" spans="1:10" x14ac:dyDescent="0.25">
      <c r="A25296" t="s">
        <v>800</v>
      </c>
      <c r="B25296" t="s">
        <v>1563</v>
      </c>
      <c r="C25296" s="27">
        <v>217588.636363636</v>
      </c>
      <c r="D25296">
        <v>3000</v>
      </c>
      <c r="E25296">
        <v>0.25719696969696898</v>
      </c>
      <c r="F25296">
        <v>80</v>
      </c>
      <c r="G25296">
        <v>0</v>
      </c>
      <c r="H25296" s="73">
        <f t="shared" si="1185"/>
        <v>0</v>
      </c>
      <c r="I25296">
        <f t="shared" si="1186"/>
        <v>3000</v>
      </c>
      <c r="J25296" t="str">
        <f t="shared" si="1187"/>
        <v/>
      </c>
    </row>
    <row r="25297" spans="1:10" x14ac:dyDescent="0.25">
      <c r="A25297" t="s">
        <v>800</v>
      </c>
      <c r="B25297" t="s">
        <v>1564</v>
      </c>
      <c r="C25297" s="27">
        <v>281839.77272727201</v>
      </c>
      <c r="D25297">
        <v>3000</v>
      </c>
      <c r="E25297">
        <v>0.33314393939393899</v>
      </c>
      <c r="F25297">
        <v>13</v>
      </c>
      <c r="G25297">
        <v>0</v>
      </c>
      <c r="H25297" s="73">
        <f t="shared" si="1185"/>
        <v>0</v>
      </c>
      <c r="I25297">
        <f t="shared" si="1186"/>
        <v>3000</v>
      </c>
      <c r="J25297" t="str">
        <f t="shared" si="1187"/>
        <v/>
      </c>
    </row>
    <row r="25298" spans="1:10" x14ac:dyDescent="0.25">
      <c r="A25298" t="s">
        <v>800</v>
      </c>
      <c r="B25298" t="s">
        <v>1565</v>
      </c>
      <c r="C25298" s="27">
        <v>179935.227272727</v>
      </c>
      <c r="D25298">
        <v>3000</v>
      </c>
      <c r="E25298">
        <v>0.21268939393939301</v>
      </c>
      <c r="F25298">
        <v>175</v>
      </c>
      <c r="G25298">
        <v>0</v>
      </c>
      <c r="H25298" s="73">
        <f t="shared" si="1185"/>
        <v>0</v>
      </c>
      <c r="I25298">
        <f t="shared" si="1186"/>
        <v>3000</v>
      </c>
      <c r="J25298" t="str">
        <f t="shared" si="1187"/>
        <v/>
      </c>
    </row>
    <row r="25299" spans="1:10" x14ac:dyDescent="0.25">
      <c r="A25299" t="s">
        <v>800</v>
      </c>
      <c r="B25299" t="s">
        <v>1566</v>
      </c>
      <c r="C25299" s="27">
        <v>352820.45454545401</v>
      </c>
      <c r="D25299">
        <v>3000</v>
      </c>
      <c r="E25299">
        <v>0.417045454545454</v>
      </c>
      <c r="F25299">
        <v>72</v>
      </c>
      <c r="G25299">
        <v>0</v>
      </c>
      <c r="H25299" s="73">
        <f t="shared" si="1185"/>
        <v>0</v>
      </c>
      <c r="I25299">
        <f t="shared" si="1186"/>
        <v>3000</v>
      </c>
      <c r="J25299" t="str">
        <f t="shared" si="1187"/>
        <v/>
      </c>
    </row>
    <row r="25300" spans="1:10" x14ac:dyDescent="0.25">
      <c r="A25300" t="s">
        <v>800</v>
      </c>
      <c r="B25300" t="s">
        <v>12680</v>
      </c>
      <c r="C25300" s="27">
        <v>113120.45454545401</v>
      </c>
      <c r="D25300">
        <v>3000</v>
      </c>
      <c r="E25300">
        <v>0.133712121212121</v>
      </c>
      <c r="F25300">
        <v>41</v>
      </c>
      <c r="G25300">
        <v>0</v>
      </c>
      <c r="H25300" s="73">
        <f t="shared" si="1185"/>
        <v>0</v>
      </c>
      <c r="I25300">
        <f t="shared" si="1186"/>
        <v>3000</v>
      </c>
      <c r="J25300" t="str">
        <f t="shared" si="1187"/>
        <v/>
      </c>
    </row>
    <row r="25301" spans="1:10" x14ac:dyDescent="0.25">
      <c r="A25301" t="s">
        <v>800</v>
      </c>
      <c r="B25301" t="s">
        <v>12824</v>
      </c>
      <c r="C25301" s="27">
        <v>85401.136363636295</v>
      </c>
      <c r="D25301">
        <v>3000</v>
      </c>
      <c r="E25301">
        <v>0.10094696969696899</v>
      </c>
      <c r="F25301">
        <v>40</v>
      </c>
      <c r="G25301">
        <v>0</v>
      </c>
      <c r="H25301" s="73">
        <f t="shared" si="1185"/>
        <v>0</v>
      </c>
      <c r="I25301">
        <f t="shared" si="1186"/>
        <v>3000</v>
      </c>
      <c r="J25301" t="str">
        <f t="shared" si="1187"/>
        <v/>
      </c>
    </row>
    <row r="25302" spans="1:10" x14ac:dyDescent="0.25">
      <c r="A25302" t="s">
        <v>800</v>
      </c>
      <c r="B25302" t="s">
        <v>1567</v>
      </c>
      <c r="C25302" s="27">
        <v>307476.136363636</v>
      </c>
      <c r="D25302">
        <v>3000</v>
      </c>
      <c r="E25302">
        <v>0.36344696969696899</v>
      </c>
      <c r="F25302">
        <v>52</v>
      </c>
      <c r="G25302">
        <v>0</v>
      </c>
      <c r="H25302" s="73">
        <f t="shared" si="1185"/>
        <v>0</v>
      </c>
      <c r="I25302">
        <f t="shared" si="1186"/>
        <v>3000</v>
      </c>
      <c r="J25302" t="str">
        <f t="shared" si="1187"/>
        <v/>
      </c>
    </row>
    <row r="25303" spans="1:10" x14ac:dyDescent="0.25">
      <c r="A25303" t="s">
        <v>800</v>
      </c>
      <c r="B25303" t="s">
        <v>1568</v>
      </c>
      <c r="C25303" s="27">
        <v>603576.136363636</v>
      </c>
      <c r="D25303">
        <v>3000</v>
      </c>
      <c r="E25303">
        <v>0.71344696969696897</v>
      </c>
      <c r="F25303">
        <v>387</v>
      </c>
      <c r="G25303">
        <v>0</v>
      </c>
      <c r="H25303" s="73">
        <f t="shared" si="1185"/>
        <v>0</v>
      </c>
      <c r="I25303">
        <f t="shared" si="1186"/>
        <v>3000</v>
      </c>
      <c r="J25303" t="str">
        <f t="shared" si="1187"/>
        <v/>
      </c>
    </row>
    <row r="25304" spans="1:10" x14ac:dyDescent="0.25">
      <c r="A25304" t="s">
        <v>800</v>
      </c>
      <c r="B25304" t="s">
        <v>1569</v>
      </c>
      <c r="C25304" s="27">
        <v>276392.045454545</v>
      </c>
      <c r="D25304">
        <v>3000</v>
      </c>
      <c r="E25304">
        <v>0.32670454545454503</v>
      </c>
      <c r="F25304">
        <v>6</v>
      </c>
      <c r="G25304">
        <v>0</v>
      </c>
      <c r="H25304" s="73">
        <f t="shared" si="1185"/>
        <v>0</v>
      </c>
      <c r="I25304">
        <f t="shared" si="1186"/>
        <v>3000</v>
      </c>
      <c r="J25304" t="str">
        <f t="shared" si="1187"/>
        <v/>
      </c>
    </row>
    <row r="25305" spans="1:10" x14ac:dyDescent="0.25">
      <c r="A25305" t="s">
        <v>800</v>
      </c>
      <c r="B25305" t="s">
        <v>1570</v>
      </c>
      <c r="C25305" s="27">
        <v>101103.409090909</v>
      </c>
      <c r="D25305">
        <v>3000</v>
      </c>
      <c r="E25305">
        <v>0.11950757575757499</v>
      </c>
      <c r="F25305">
        <v>46</v>
      </c>
      <c r="G25305">
        <v>0</v>
      </c>
      <c r="H25305" s="73">
        <f t="shared" si="1185"/>
        <v>0</v>
      </c>
      <c r="I25305">
        <f t="shared" si="1186"/>
        <v>3000</v>
      </c>
      <c r="J25305" t="str">
        <f t="shared" si="1187"/>
        <v/>
      </c>
    </row>
    <row r="25306" spans="1:10" x14ac:dyDescent="0.25">
      <c r="A25306" t="s">
        <v>800</v>
      </c>
      <c r="B25306" t="s">
        <v>1571</v>
      </c>
      <c r="C25306" s="27">
        <v>37813.636363636302</v>
      </c>
      <c r="D25306">
        <v>3000</v>
      </c>
      <c r="E25306">
        <v>4.46969696969697E-2</v>
      </c>
      <c r="F25306">
        <v>3</v>
      </c>
      <c r="G25306">
        <v>0</v>
      </c>
      <c r="H25306" s="73">
        <f t="shared" si="1185"/>
        <v>0</v>
      </c>
      <c r="I25306">
        <f t="shared" si="1186"/>
        <v>3000</v>
      </c>
      <c r="J25306" t="str">
        <f t="shared" si="1187"/>
        <v/>
      </c>
    </row>
    <row r="25307" spans="1:10" x14ac:dyDescent="0.25">
      <c r="A25307" t="s">
        <v>800</v>
      </c>
      <c r="B25307" t="s">
        <v>1572</v>
      </c>
      <c r="C25307" s="27">
        <v>558071.59090909001</v>
      </c>
      <c r="D25307">
        <v>3000</v>
      </c>
      <c r="E25307">
        <v>0.65965909090909003</v>
      </c>
      <c r="F25307">
        <v>163</v>
      </c>
      <c r="G25307">
        <v>0</v>
      </c>
      <c r="H25307" s="73">
        <f t="shared" si="1185"/>
        <v>0</v>
      </c>
      <c r="I25307">
        <f t="shared" si="1186"/>
        <v>3000</v>
      </c>
      <c r="J25307" t="str">
        <f t="shared" si="1187"/>
        <v/>
      </c>
    </row>
    <row r="25308" spans="1:10" x14ac:dyDescent="0.25">
      <c r="A25308" t="s">
        <v>800</v>
      </c>
      <c r="B25308" t="s">
        <v>13246</v>
      </c>
      <c r="C25308" s="27">
        <v>150934.09090909001</v>
      </c>
      <c r="D25308">
        <v>3000</v>
      </c>
      <c r="E25308">
        <v>0.17840909090908999</v>
      </c>
      <c r="F25308">
        <v>86</v>
      </c>
      <c r="G25308">
        <v>0</v>
      </c>
      <c r="H25308" s="73">
        <f t="shared" si="1185"/>
        <v>0</v>
      </c>
      <c r="I25308">
        <f t="shared" si="1186"/>
        <v>3000</v>
      </c>
      <c r="J25308" t="str">
        <f t="shared" si="1187"/>
        <v/>
      </c>
    </row>
    <row r="25309" spans="1:10" x14ac:dyDescent="0.25">
      <c r="A25309" t="s">
        <v>800</v>
      </c>
      <c r="B25309" t="s">
        <v>1573</v>
      </c>
      <c r="C25309" s="27">
        <v>512567.045454545</v>
      </c>
      <c r="D25309">
        <v>3000</v>
      </c>
      <c r="E25309">
        <v>0.60587121212121198</v>
      </c>
      <c r="F25309">
        <v>10</v>
      </c>
      <c r="G25309">
        <v>0</v>
      </c>
      <c r="H25309" s="73">
        <f t="shared" si="1185"/>
        <v>0</v>
      </c>
      <c r="I25309">
        <f t="shared" si="1186"/>
        <v>3000</v>
      </c>
      <c r="J25309" t="str">
        <f t="shared" si="1187"/>
        <v/>
      </c>
    </row>
  </sheetData>
  <autoFilter ref="A1:J25309" xr:uid="{23834829-EEF8-4347-93C8-C3AC03A4FF44}"/>
  <sortState xmlns:xlrd2="http://schemas.microsoft.com/office/spreadsheetml/2017/richdata2" ref="A2:I25310">
    <sortCondition ref="D2:D25310"/>
    <sortCondition descending="1" ref="A2:A25310"/>
    <sortCondition ref="I2:I25310"/>
    <sortCondition descending="1" ref="H2:H25310"/>
  </sortState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54310-B58C-47F6-B0A0-39EDAFBF04B2}">
  <dimension ref="A1:I22"/>
  <sheetViews>
    <sheetView workbookViewId="0">
      <selection activeCell="L11" sqref="L11"/>
    </sheetView>
  </sheetViews>
  <sheetFormatPr defaultRowHeight="15" x14ac:dyDescent="0.25"/>
  <cols>
    <col min="1" max="3" width="8.85546875" customWidth="1"/>
    <col min="4" max="4" width="8" bestFit="1" customWidth="1"/>
    <col min="5" max="5" width="10.42578125" bestFit="1" customWidth="1"/>
    <col min="6" max="6" width="9.42578125" bestFit="1" customWidth="1"/>
    <col min="7" max="7" width="7.5703125" bestFit="1" customWidth="1"/>
    <col min="8" max="8" width="8.85546875" customWidth="1"/>
    <col min="9" max="9" width="8.5703125" bestFit="1" customWidth="1"/>
  </cols>
  <sheetData>
    <row r="1" spans="1:9" ht="45" x14ac:dyDescent="0.25">
      <c r="A1" s="24" t="s">
        <v>171</v>
      </c>
      <c r="B1" s="24" t="s">
        <v>154</v>
      </c>
      <c r="C1" s="24" t="s">
        <v>172</v>
      </c>
      <c r="D1" s="24" t="s">
        <v>173</v>
      </c>
      <c r="E1" s="24" t="s">
        <v>174</v>
      </c>
      <c r="F1" s="24" t="s">
        <v>175</v>
      </c>
      <c r="G1" s="24" t="s">
        <v>176</v>
      </c>
      <c r="H1" s="24" t="s">
        <v>177</v>
      </c>
      <c r="I1" s="24" t="s">
        <v>178</v>
      </c>
    </row>
    <row r="2" spans="1:9" ht="45" x14ac:dyDescent="0.25">
      <c r="A2" s="1" t="s">
        <v>179</v>
      </c>
      <c r="B2" s="1" t="s">
        <v>65</v>
      </c>
      <c r="C2" s="1">
        <v>172321</v>
      </c>
      <c r="D2" s="1" t="s">
        <v>6</v>
      </c>
      <c r="E2" s="1">
        <v>20000</v>
      </c>
      <c r="F2" s="1">
        <v>12389.81</v>
      </c>
      <c r="G2" s="1">
        <v>2022</v>
      </c>
      <c r="H2" s="1">
        <v>230606</v>
      </c>
      <c r="I2" s="1">
        <v>2025</v>
      </c>
    </row>
    <row r="3" spans="1:9" ht="45" x14ac:dyDescent="0.25">
      <c r="A3" s="1" t="s">
        <v>180</v>
      </c>
      <c r="B3" s="1" t="s">
        <v>137</v>
      </c>
      <c r="C3" s="1">
        <v>215685</v>
      </c>
      <c r="D3" s="1" t="s">
        <v>6</v>
      </c>
      <c r="E3" s="1">
        <v>45072</v>
      </c>
      <c r="F3" s="1">
        <v>181658.36</v>
      </c>
      <c r="G3" s="1">
        <v>2023</v>
      </c>
      <c r="H3" s="1">
        <v>66033</v>
      </c>
      <c r="I3" s="1">
        <v>2023</v>
      </c>
    </row>
    <row r="4" spans="1:9" ht="45" x14ac:dyDescent="0.25">
      <c r="A4" s="1" t="s">
        <v>181</v>
      </c>
      <c r="B4" s="1" t="s">
        <v>47</v>
      </c>
      <c r="C4" s="1">
        <v>189727</v>
      </c>
      <c r="D4" s="1" t="s">
        <v>6</v>
      </c>
      <c r="E4" s="1">
        <v>21229</v>
      </c>
      <c r="F4" s="1">
        <v>145564</v>
      </c>
      <c r="G4" s="1">
        <v>2023</v>
      </c>
      <c r="H4" s="1">
        <v>66007</v>
      </c>
      <c r="I4" s="1">
        <v>2023</v>
      </c>
    </row>
    <row r="5" spans="1:9" ht="75" x14ac:dyDescent="0.25">
      <c r="A5" s="1" t="s">
        <v>182</v>
      </c>
      <c r="B5" s="1" t="s">
        <v>127</v>
      </c>
      <c r="C5" s="1">
        <v>244616</v>
      </c>
      <c r="D5" s="1" t="s">
        <v>6</v>
      </c>
      <c r="E5" s="1">
        <v>26000</v>
      </c>
      <c r="F5" s="1">
        <v>24101.119999999999</v>
      </c>
      <c r="G5" s="1">
        <v>2022</v>
      </c>
      <c r="H5" s="1">
        <v>66035</v>
      </c>
      <c r="I5" s="1">
        <v>2025</v>
      </c>
    </row>
    <row r="6" spans="1:9" ht="75" x14ac:dyDescent="0.25">
      <c r="A6" s="1" t="s">
        <v>183</v>
      </c>
      <c r="B6" s="1" t="s">
        <v>145</v>
      </c>
      <c r="C6" s="1">
        <v>243633</v>
      </c>
      <c r="D6" s="1" t="s">
        <v>6</v>
      </c>
      <c r="E6" s="1">
        <v>48641</v>
      </c>
      <c r="F6" s="1">
        <v>202833.76</v>
      </c>
      <c r="G6" s="1">
        <v>2023</v>
      </c>
      <c r="H6" s="1">
        <v>66001</v>
      </c>
      <c r="I6" s="1">
        <v>2023</v>
      </c>
    </row>
    <row r="7" spans="1:9" ht="75" x14ac:dyDescent="0.25">
      <c r="A7" s="1" t="s">
        <v>184</v>
      </c>
      <c r="B7" s="1" t="s">
        <v>82</v>
      </c>
      <c r="C7" s="1">
        <v>610006</v>
      </c>
      <c r="D7" s="1" t="s">
        <v>6</v>
      </c>
      <c r="E7" s="1">
        <v>27000</v>
      </c>
      <c r="F7" s="1">
        <v>59785.93</v>
      </c>
      <c r="G7" s="1">
        <v>2023</v>
      </c>
      <c r="H7" s="1" t="s">
        <v>185</v>
      </c>
      <c r="I7" s="1">
        <v>2025</v>
      </c>
    </row>
    <row r="8" spans="1:9" ht="75" x14ac:dyDescent="0.25">
      <c r="A8" s="1" t="s">
        <v>186</v>
      </c>
      <c r="B8" s="1" t="s">
        <v>70</v>
      </c>
      <c r="C8" s="1">
        <v>610006</v>
      </c>
      <c r="D8" s="1" t="s">
        <v>6</v>
      </c>
      <c r="E8" s="1">
        <v>22000</v>
      </c>
      <c r="F8" s="1">
        <v>59785.93</v>
      </c>
      <c r="G8" s="1">
        <v>2023</v>
      </c>
      <c r="H8" s="1" t="s">
        <v>187</v>
      </c>
      <c r="I8" s="1">
        <v>2025</v>
      </c>
    </row>
    <row r="9" spans="1:9" ht="45" x14ac:dyDescent="0.25">
      <c r="A9" s="1" t="s">
        <v>188</v>
      </c>
      <c r="B9" s="1" t="s">
        <v>116</v>
      </c>
      <c r="C9" s="1">
        <v>174633</v>
      </c>
      <c r="D9" s="1" t="s">
        <v>6</v>
      </c>
      <c r="E9" s="1">
        <v>20000</v>
      </c>
      <c r="F9" s="1">
        <v>15162</v>
      </c>
      <c r="G9" s="1">
        <v>2022</v>
      </c>
      <c r="H9" s="1">
        <v>66016</v>
      </c>
      <c r="I9" s="1">
        <v>2026</v>
      </c>
    </row>
    <row r="10" spans="1:9" ht="75" x14ac:dyDescent="0.25">
      <c r="A10" s="1" t="s">
        <v>189</v>
      </c>
      <c r="B10" s="1" t="s">
        <v>41</v>
      </c>
      <c r="C10" s="1">
        <v>512436</v>
      </c>
      <c r="D10" s="1" t="s">
        <v>6</v>
      </c>
      <c r="E10" s="1">
        <v>425198.728</v>
      </c>
      <c r="F10" s="1">
        <v>0</v>
      </c>
      <c r="G10" s="1">
        <v>2022</v>
      </c>
      <c r="H10" s="1" t="s">
        <v>190</v>
      </c>
      <c r="I10" s="1">
        <v>2022</v>
      </c>
    </row>
    <row r="11" spans="1:9" ht="45" x14ac:dyDescent="0.25">
      <c r="A11" s="1" t="s">
        <v>191</v>
      </c>
      <c r="B11" s="1" t="s">
        <v>59</v>
      </c>
      <c r="C11" s="1">
        <v>325313</v>
      </c>
      <c r="D11" s="1" t="s">
        <v>6</v>
      </c>
      <c r="E11" s="1">
        <v>26000</v>
      </c>
      <c r="F11" s="1">
        <v>30384.53</v>
      </c>
      <c r="G11" s="1">
        <v>2023</v>
      </c>
      <c r="H11" s="1">
        <v>66839</v>
      </c>
      <c r="I11" s="1">
        <v>2025</v>
      </c>
    </row>
    <row r="12" spans="1:9" ht="75" x14ac:dyDescent="0.25">
      <c r="A12" s="1" t="s">
        <v>192</v>
      </c>
      <c r="B12" s="1" t="s">
        <v>76</v>
      </c>
      <c r="C12" s="1">
        <v>540189</v>
      </c>
      <c r="D12" s="1" t="s">
        <v>6</v>
      </c>
      <c r="E12" s="1">
        <v>92429.2</v>
      </c>
      <c r="F12" s="1">
        <v>0</v>
      </c>
      <c r="G12" s="1">
        <v>2022</v>
      </c>
      <c r="H12" s="1" t="s">
        <v>193</v>
      </c>
      <c r="I12" s="1">
        <v>2024</v>
      </c>
    </row>
    <row r="13" spans="1:9" ht="75" x14ac:dyDescent="0.25">
      <c r="A13" s="1" t="s">
        <v>194</v>
      </c>
      <c r="B13" s="1" t="s">
        <v>87</v>
      </c>
      <c r="C13" s="1">
        <v>533486</v>
      </c>
      <c r="D13" s="1" t="s">
        <v>6</v>
      </c>
      <c r="E13" s="1">
        <v>94754.6</v>
      </c>
      <c r="F13" s="1">
        <v>419012.4</v>
      </c>
      <c r="G13" s="1">
        <v>2023</v>
      </c>
      <c r="H13" s="1" t="s">
        <v>195</v>
      </c>
      <c r="I13" s="1">
        <v>2023</v>
      </c>
    </row>
    <row r="14" spans="1:9" ht="45" x14ac:dyDescent="0.25">
      <c r="A14" s="1" t="s">
        <v>196</v>
      </c>
      <c r="B14" s="1" t="s">
        <v>141</v>
      </c>
      <c r="C14" s="1">
        <v>496313</v>
      </c>
      <c r="D14" s="1" t="s">
        <v>6</v>
      </c>
      <c r="E14" s="1">
        <v>90914</v>
      </c>
      <c r="F14" s="1">
        <v>0</v>
      </c>
      <c r="G14" s="1">
        <v>2022</v>
      </c>
      <c r="H14" s="1">
        <v>66046</v>
      </c>
      <c r="I14" s="1">
        <v>2024</v>
      </c>
    </row>
    <row r="15" spans="1:9" ht="75" x14ac:dyDescent="0.25">
      <c r="A15" s="1" t="s">
        <v>197</v>
      </c>
      <c r="B15" s="1" t="s">
        <v>98</v>
      </c>
      <c r="C15" s="1">
        <v>616690</v>
      </c>
      <c r="D15" s="1" t="s">
        <v>6</v>
      </c>
      <c r="E15" s="1">
        <v>102850.8</v>
      </c>
      <c r="F15" s="1">
        <v>506065.2</v>
      </c>
      <c r="G15" s="1">
        <v>2023</v>
      </c>
      <c r="H15" s="1" t="s">
        <v>198</v>
      </c>
      <c r="I15" s="1">
        <v>2023</v>
      </c>
    </row>
    <row r="16" spans="1:9" ht="45" x14ac:dyDescent="0.25">
      <c r="A16" s="1" t="s">
        <v>199</v>
      </c>
      <c r="B16" s="1" t="s">
        <v>10</v>
      </c>
      <c r="C16" s="1">
        <v>194473</v>
      </c>
      <c r="D16" s="1" t="s">
        <v>6</v>
      </c>
      <c r="E16" s="1">
        <v>139315</v>
      </c>
      <c r="F16" s="1">
        <v>0</v>
      </c>
      <c r="G16" s="1">
        <v>2022</v>
      </c>
      <c r="H16" s="1">
        <v>230008</v>
      </c>
      <c r="I16" s="1">
        <v>2022</v>
      </c>
    </row>
    <row r="17" spans="1:9" ht="75" x14ac:dyDescent="0.25">
      <c r="A17" s="1" t="s">
        <v>200</v>
      </c>
      <c r="B17" s="1" t="s">
        <v>110</v>
      </c>
      <c r="C17" s="1">
        <v>656792</v>
      </c>
      <c r="D17" s="1" t="s">
        <v>6</v>
      </c>
      <c r="E17" s="1">
        <v>106899.4</v>
      </c>
      <c r="F17" s="1">
        <v>549591.6</v>
      </c>
      <c r="G17" s="1">
        <v>2023</v>
      </c>
      <c r="H17" s="1" t="s">
        <v>201</v>
      </c>
      <c r="I17" s="1">
        <v>2023</v>
      </c>
    </row>
    <row r="18" spans="1:9" ht="75" x14ac:dyDescent="0.25">
      <c r="A18" s="1" t="s">
        <v>202</v>
      </c>
      <c r="B18" s="1" t="s">
        <v>121</v>
      </c>
      <c r="C18" s="1">
        <v>670159</v>
      </c>
      <c r="D18" s="1" t="s">
        <v>6</v>
      </c>
      <c r="E18" s="1">
        <v>108248.6</v>
      </c>
      <c r="F18" s="1">
        <v>564100.4</v>
      </c>
      <c r="G18" s="1">
        <v>2023</v>
      </c>
      <c r="H18" s="1" t="s">
        <v>203</v>
      </c>
      <c r="I18" s="1">
        <v>2023</v>
      </c>
    </row>
    <row r="19" spans="1:9" ht="75" x14ac:dyDescent="0.25">
      <c r="A19" s="1" t="s">
        <v>204</v>
      </c>
      <c r="B19" s="1" t="s">
        <v>104</v>
      </c>
      <c r="C19" s="1">
        <v>1347704</v>
      </c>
      <c r="D19" s="1" t="s">
        <v>6</v>
      </c>
      <c r="E19" s="1">
        <v>219221</v>
      </c>
      <c r="F19" s="1">
        <v>0</v>
      </c>
      <c r="G19" s="1">
        <v>2022</v>
      </c>
      <c r="H19" s="1">
        <v>230020</v>
      </c>
      <c r="I19" s="1">
        <v>2024</v>
      </c>
    </row>
    <row r="20" spans="1:9" ht="45" x14ac:dyDescent="0.25">
      <c r="A20" s="1" t="s">
        <v>205</v>
      </c>
      <c r="B20" s="1" t="s">
        <v>132</v>
      </c>
      <c r="C20" s="1">
        <v>358578</v>
      </c>
      <c r="D20" s="1" t="s">
        <v>6</v>
      </c>
      <c r="E20" s="1">
        <v>67399</v>
      </c>
      <c r="F20" s="1">
        <v>267010.84000000003</v>
      </c>
      <c r="G20" s="1">
        <v>2023</v>
      </c>
      <c r="H20" s="1">
        <v>230007</v>
      </c>
      <c r="I20" s="1">
        <v>2023</v>
      </c>
    </row>
    <row r="21" spans="1:9" ht="90" x14ac:dyDescent="0.25">
      <c r="A21" s="1" t="s">
        <v>206</v>
      </c>
      <c r="B21" s="1" t="s">
        <v>93</v>
      </c>
      <c r="C21" s="1">
        <v>622374</v>
      </c>
      <c r="D21" s="1" t="s">
        <v>6</v>
      </c>
      <c r="E21" s="1">
        <v>100525.4</v>
      </c>
      <c r="F21" s="1">
        <v>0</v>
      </c>
      <c r="G21" s="1">
        <v>2022</v>
      </c>
      <c r="H21" s="1" t="s">
        <v>207</v>
      </c>
      <c r="I21" s="1">
        <v>2024</v>
      </c>
    </row>
    <row r="22" spans="1:9" ht="90" x14ac:dyDescent="0.25">
      <c r="A22" s="1" t="s">
        <v>208</v>
      </c>
      <c r="B22" s="1" t="s">
        <v>29</v>
      </c>
      <c r="C22" s="1">
        <v>816543</v>
      </c>
      <c r="D22" s="1" t="s">
        <v>6</v>
      </c>
      <c r="E22" s="1">
        <v>606258.31200000003</v>
      </c>
      <c r="F22" s="1">
        <v>0</v>
      </c>
      <c r="G22" s="1">
        <v>2022</v>
      </c>
      <c r="H22" s="1" t="s">
        <v>209</v>
      </c>
      <c r="I22" s="1">
        <v>2022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F3CC3F-AE3D-4323-9BDC-E2EAC90A4483}">
  <dimension ref="A1:E2801"/>
  <sheetViews>
    <sheetView topLeftCell="A151" workbookViewId="0">
      <selection activeCell="D20" sqref="D20"/>
    </sheetView>
  </sheetViews>
  <sheetFormatPr defaultRowHeight="15" x14ac:dyDescent="0.25"/>
  <cols>
    <col min="1" max="1" width="15.85546875" bestFit="1" customWidth="1"/>
    <col min="2" max="2" width="31.85546875" bestFit="1" customWidth="1"/>
    <col min="3" max="3" width="17" style="26" bestFit="1" customWidth="1"/>
    <col min="4" max="4" width="9.140625" bestFit="1" customWidth="1"/>
    <col min="5" max="5" width="22.85546875" bestFit="1" customWidth="1"/>
  </cols>
  <sheetData>
    <row r="1" spans="1:5" x14ac:dyDescent="0.25">
      <c r="A1" s="33" t="s">
        <v>797</v>
      </c>
      <c r="B1" s="33" t="s">
        <v>171</v>
      </c>
      <c r="C1" s="68" t="s">
        <v>172</v>
      </c>
      <c r="D1" s="33" t="s">
        <v>798</v>
      </c>
      <c r="E1" s="33" t="s">
        <v>799</v>
      </c>
    </row>
    <row r="2" spans="1:5" x14ac:dyDescent="0.25">
      <c r="A2" s="34" t="s">
        <v>796</v>
      </c>
      <c r="B2" s="34" t="s">
        <v>881</v>
      </c>
      <c r="C2" s="69">
        <v>185066</v>
      </c>
      <c r="D2" s="34">
        <v>2022</v>
      </c>
      <c r="E2" s="70">
        <v>0.95094696969696901</v>
      </c>
    </row>
    <row r="3" spans="1:5" x14ac:dyDescent="0.25">
      <c r="A3" s="34" t="s">
        <v>796</v>
      </c>
      <c r="B3" s="34" t="s">
        <v>901</v>
      </c>
      <c r="C3" s="69">
        <v>95048.294044626906</v>
      </c>
      <c r="D3" s="34">
        <v>2022</v>
      </c>
      <c r="E3" s="70">
        <v>2.2409090909090899</v>
      </c>
    </row>
    <row r="4" spans="1:5" x14ac:dyDescent="0.25">
      <c r="A4" s="34" t="s">
        <v>796</v>
      </c>
      <c r="B4" s="34" t="s">
        <v>949</v>
      </c>
      <c r="C4" s="69">
        <v>13160</v>
      </c>
      <c r="D4" s="34">
        <v>2022</v>
      </c>
      <c r="E4" s="70">
        <v>2.8030303030302999E-2</v>
      </c>
    </row>
    <row r="5" spans="1:5" x14ac:dyDescent="0.25">
      <c r="A5" s="34" t="s">
        <v>796</v>
      </c>
      <c r="B5" s="34" t="s">
        <v>950</v>
      </c>
      <c r="C5" s="69">
        <v>6327.59069767442</v>
      </c>
      <c r="D5" s="34">
        <v>2022</v>
      </c>
      <c r="E5" s="70">
        <v>0.62007575757575695</v>
      </c>
    </row>
    <row r="6" spans="1:5" x14ac:dyDescent="0.25">
      <c r="A6" s="34" t="s">
        <v>800</v>
      </c>
      <c r="B6" s="34" t="s">
        <v>950</v>
      </c>
      <c r="C6" s="69">
        <v>777426.02753333305</v>
      </c>
      <c r="D6" s="34">
        <v>2022</v>
      </c>
      <c r="E6" s="70">
        <v>0.62007575757575695</v>
      </c>
    </row>
    <row r="7" spans="1:5" x14ac:dyDescent="0.25">
      <c r="A7" s="34" t="s">
        <v>796</v>
      </c>
      <c r="B7" s="34" t="s">
        <v>951</v>
      </c>
      <c r="C7" s="69">
        <v>31217.6136363636</v>
      </c>
      <c r="D7" s="34">
        <v>2022</v>
      </c>
      <c r="E7" s="70">
        <v>9.4886363636363602E-2</v>
      </c>
    </row>
    <row r="8" spans="1:5" x14ac:dyDescent="0.25">
      <c r="A8" s="34" t="s">
        <v>796</v>
      </c>
      <c r="B8" s="34" t="s">
        <v>952</v>
      </c>
      <c r="C8" s="69">
        <v>100880.871154475</v>
      </c>
      <c r="D8" s="34">
        <v>2022</v>
      </c>
      <c r="E8" s="70">
        <v>0.306628787878787</v>
      </c>
    </row>
    <row r="9" spans="1:5" x14ac:dyDescent="0.25">
      <c r="A9" s="34" t="s">
        <v>796</v>
      </c>
      <c r="B9" s="34" t="s">
        <v>953</v>
      </c>
      <c r="C9" s="69">
        <v>53649.431818181802</v>
      </c>
      <c r="D9" s="34">
        <v>2022</v>
      </c>
      <c r="E9" s="70">
        <v>0.163068181818181</v>
      </c>
    </row>
    <row r="10" spans="1:5" x14ac:dyDescent="0.25">
      <c r="A10" s="34" t="s">
        <v>796</v>
      </c>
      <c r="B10" s="34" t="s">
        <v>954</v>
      </c>
      <c r="C10" s="69">
        <v>66535.034639498699</v>
      </c>
      <c r="D10" s="34">
        <v>2022</v>
      </c>
      <c r="E10" s="70">
        <v>0.689393939393939</v>
      </c>
    </row>
    <row r="11" spans="1:5" x14ac:dyDescent="0.25">
      <c r="A11" s="34" t="s">
        <v>796</v>
      </c>
      <c r="B11" s="34" t="s">
        <v>955</v>
      </c>
      <c r="C11" s="69">
        <v>45362.121212121201</v>
      </c>
      <c r="D11" s="34">
        <v>2022</v>
      </c>
      <c r="E11" s="70">
        <v>0.13787878787878699</v>
      </c>
    </row>
    <row r="12" spans="1:5" x14ac:dyDescent="0.25">
      <c r="A12" s="34" t="s">
        <v>796</v>
      </c>
      <c r="B12" s="34" t="s">
        <v>956</v>
      </c>
      <c r="C12" s="69">
        <v>34956.25</v>
      </c>
      <c r="D12" s="34">
        <v>2022</v>
      </c>
      <c r="E12" s="70">
        <v>0.10625</v>
      </c>
    </row>
    <row r="13" spans="1:5" x14ac:dyDescent="0.25">
      <c r="A13" s="34" t="s">
        <v>796</v>
      </c>
      <c r="B13" s="34" t="s">
        <v>957</v>
      </c>
      <c r="C13" s="69">
        <v>62746.780303030297</v>
      </c>
      <c r="D13" s="34">
        <v>2022</v>
      </c>
      <c r="E13" s="70">
        <v>0.19071969696969601</v>
      </c>
    </row>
    <row r="14" spans="1:5" x14ac:dyDescent="0.25">
      <c r="A14" s="34" t="s">
        <v>796</v>
      </c>
      <c r="B14" s="34" t="s">
        <v>958</v>
      </c>
      <c r="C14" s="69">
        <v>42620.4545454545</v>
      </c>
      <c r="D14" s="34">
        <v>2022</v>
      </c>
      <c r="E14" s="70">
        <v>0.12954545454545399</v>
      </c>
    </row>
    <row r="15" spans="1:5" x14ac:dyDescent="0.25">
      <c r="A15" s="34" t="s">
        <v>796</v>
      </c>
      <c r="B15" s="34" t="s">
        <v>959</v>
      </c>
      <c r="C15" s="69">
        <v>123437.310535525</v>
      </c>
      <c r="D15" s="34">
        <v>2022</v>
      </c>
      <c r="E15" s="70">
        <v>0.37518939393939299</v>
      </c>
    </row>
    <row r="16" spans="1:5" x14ac:dyDescent="0.25">
      <c r="A16" s="34" t="s">
        <v>796</v>
      </c>
      <c r="B16" s="34" t="s">
        <v>960</v>
      </c>
      <c r="C16" s="69">
        <v>63930.681818181802</v>
      </c>
      <c r="D16" s="34">
        <v>2022</v>
      </c>
      <c r="E16" s="70">
        <v>0.194318181818181</v>
      </c>
    </row>
    <row r="17" spans="1:5" x14ac:dyDescent="0.25">
      <c r="A17" s="34" t="s">
        <v>796</v>
      </c>
      <c r="B17" s="34" t="s">
        <v>961</v>
      </c>
      <c r="C17" s="69">
        <v>18693.181818181802</v>
      </c>
      <c r="D17" s="34">
        <v>2022</v>
      </c>
      <c r="E17" s="70">
        <v>5.6818181818181802E-2</v>
      </c>
    </row>
    <row r="18" spans="1:5" x14ac:dyDescent="0.25">
      <c r="A18" s="34" t="s">
        <v>796</v>
      </c>
      <c r="B18" s="34" t="s">
        <v>962</v>
      </c>
      <c r="C18" s="69">
        <v>30776.8299999999</v>
      </c>
      <c r="D18" s="34">
        <v>2022</v>
      </c>
      <c r="E18" s="70">
        <v>0.43920454545454501</v>
      </c>
    </row>
    <row r="19" spans="1:5" x14ac:dyDescent="0.25">
      <c r="A19" s="34" t="s">
        <v>800</v>
      </c>
      <c r="B19" s="34" t="s">
        <v>962</v>
      </c>
      <c r="C19" s="69">
        <v>399965.15159999998</v>
      </c>
      <c r="D19" s="34">
        <v>2022</v>
      </c>
      <c r="E19" s="70">
        <v>0.43920454545454501</v>
      </c>
    </row>
    <row r="20" spans="1:5" x14ac:dyDescent="0.25">
      <c r="A20" s="34" t="s">
        <v>796</v>
      </c>
      <c r="B20" s="34" t="s">
        <v>963</v>
      </c>
      <c r="C20" s="69">
        <v>32463.825757575702</v>
      </c>
      <c r="D20" s="34">
        <v>2022</v>
      </c>
      <c r="E20" s="70">
        <v>9.86742424242424E-2</v>
      </c>
    </row>
    <row r="21" spans="1:5" x14ac:dyDescent="0.25">
      <c r="A21" s="34" t="s">
        <v>796</v>
      </c>
      <c r="B21" s="34" t="s">
        <v>964</v>
      </c>
      <c r="C21" s="69">
        <v>84181.628787878799</v>
      </c>
      <c r="D21" s="34">
        <v>2022</v>
      </c>
      <c r="E21" s="70">
        <v>0.255871212121212</v>
      </c>
    </row>
    <row r="22" spans="1:5" x14ac:dyDescent="0.25">
      <c r="A22" s="34" t="s">
        <v>796</v>
      </c>
      <c r="B22" s="34" t="s">
        <v>965</v>
      </c>
      <c r="C22" s="69">
        <v>103124.053030303</v>
      </c>
      <c r="D22" s="34">
        <v>2022</v>
      </c>
      <c r="E22" s="70">
        <v>0.313446969696969</v>
      </c>
    </row>
    <row r="23" spans="1:5" x14ac:dyDescent="0.25">
      <c r="A23" s="34" t="s">
        <v>796</v>
      </c>
      <c r="B23" s="34" t="s">
        <v>966</v>
      </c>
      <c r="C23" s="69">
        <v>23117.234848484899</v>
      </c>
      <c r="D23" s="34">
        <v>2022</v>
      </c>
      <c r="E23" s="70">
        <v>7.0265151515151503E-2</v>
      </c>
    </row>
    <row r="24" spans="1:5" x14ac:dyDescent="0.25">
      <c r="A24" s="34" t="s">
        <v>796</v>
      </c>
      <c r="B24" s="34" t="s">
        <v>967</v>
      </c>
      <c r="C24" s="69">
        <v>174718.93929410001</v>
      </c>
      <c r="D24" s="34">
        <v>2022</v>
      </c>
      <c r="E24" s="70">
        <v>0.53106060606060601</v>
      </c>
    </row>
    <row r="25" spans="1:5" x14ac:dyDescent="0.25">
      <c r="A25" s="34" t="s">
        <v>796</v>
      </c>
      <c r="B25" s="34" t="s">
        <v>968</v>
      </c>
      <c r="C25" s="69">
        <v>93465.909090909103</v>
      </c>
      <c r="D25" s="34">
        <v>2022</v>
      </c>
      <c r="E25" s="70">
        <v>0.28409090909090901</v>
      </c>
    </row>
    <row r="26" spans="1:5" x14ac:dyDescent="0.25">
      <c r="A26" s="34" t="s">
        <v>796</v>
      </c>
      <c r="B26" s="34" t="s">
        <v>969</v>
      </c>
      <c r="C26" s="69">
        <v>59070.454545454602</v>
      </c>
      <c r="D26" s="34">
        <v>2022</v>
      </c>
      <c r="E26" s="70">
        <v>0.17954545454545401</v>
      </c>
    </row>
    <row r="27" spans="1:5" x14ac:dyDescent="0.25">
      <c r="A27" s="34" t="s">
        <v>796</v>
      </c>
      <c r="B27" s="34" t="s">
        <v>970</v>
      </c>
      <c r="C27" s="69">
        <v>71407.954545454602</v>
      </c>
      <c r="D27" s="34">
        <v>2022</v>
      </c>
      <c r="E27" s="70">
        <v>0.21704545454545399</v>
      </c>
    </row>
    <row r="28" spans="1:5" x14ac:dyDescent="0.25">
      <c r="A28" s="34" t="s">
        <v>796</v>
      </c>
      <c r="B28" s="34" t="s">
        <v>971</v>
      </c>
      <c r="C28" s="69">
        <v>43492.803030303003</v>
      </c>
      <c r="D28" s="34">
        <v>2022</v>
      </c>
      <c r="E28" s="70">
        <v>0.13219696969696901</v>
      </c>
    </row>
    <row r="29" spans="1:5" x14ac:dyDescent="0.25">
      <c r="A29" s="34" t="s">
        <v>796</v>
      </c>
      <c r="B29" s="34" t="s">
        <v>972</v>
      </c>
      <c r="C29" s="69">
        <v>67482.386363636397</v>
      </c>
      <c r="D29" s="34">
        <v>2022</v>
      </c>
      <c r="E29" s="70">
        <v>0.205113636363636</v>
      </c>
    </row>
    <row r="30" spans="1:5" x14ac:dyDescent="0.25">
      <c r="A30" s="34" t="s">
        <v>796</v>
      </c>
      <c r="B30" s="34" t="s">
        <v>973</v>
      </c>
      <c r="C30" s="69">
        <v>78324.431818181896</v>
      </c>
      <c r="D30" s="34">
        <v>2022</v>
      </c>
      <c r="E30" s="70">
        <v>0.23806818181818101</v>
      </c>
    </row>
    <row r="31" spans="1:5" x14ac:dyDescent="0.25">
      <c r="A31" s="34" t="s">
        <v>796</v>
      </c>
      <c r="B31" s="34" t="s">
        <v>974</v>
      </c>
      <c r="C31" s="69">
        <v>201200.94696969699</v>
      </c>
      <c r="D31" s="34">
        <v>2022</v>
      </c>
      <c r="E31" s="70">
        <v>0.61155303030302999</v>
      </c>
    </row>
    <row r="32" spans="1:5" x14ac:dyDescent="0.25">
      <c r="A32" s="34" t="s">
        <v>796</v>
      </c>
      <c r="B32" s="34" t="s">
        <v>975</v>
      </c>
      <c r="C32" s="69">
        <v>55954.924242424197</v>
      </c>
      <c r="D32" s="34">
        <v>2022</v>
      </c>
      <c r="E32" s="70">
        <v>0.17007575757575699</v>
      </c>
    </row>
    <row r="33" spans="1:5" x14ac:dyDescent="0.25">
      <c r="A33" s="34" t="s">
        <v>796</v>
      </c>
      <c r="B33" s="34" t="s">
        <v>976</v>
      </c>
      <c r="C33" s="69">
        <v>55954.924242424197</v>
      </c>
      <c r="D33" s="34">
        <v>2022</v>
      </c>
      <c r="E33" s="70">
        <v>0.17007575757575699</v>
      </c>
    </row>
    <row r="34" spans="1:5" x14ac:dyDescent="0.25">
      <c r="A34" s="34" t="s">
        <v>796</v>
      </c>
      <c r="B34" s="34" t="s">
        <v>977</v>
      </c>
      <c r="C34" s="69">
        <v>15702.272727272701</v>
      </c>
      <c r="D34" s="34">
        <v>2022</v>
      </c>
      <c r="E34" s="70">
        <v>4.7727272727272702E-2</v>
      </c>
    </row>
    <row r="35" spans="1:5" x14ac:dyDescent="0.25">
      <c r="A35" s="34" t="s">
        <v>796</v>
      </c>
      <c r="B35" s="34" t="s">
        <v>978</v>
      </c>
      <c r="C35" s="69">
        <v>39317.992424242402</v>
      </c>
      <c r="D35" s="34">
        <v>2022</v>
      </c>
      <c r="E35" s="70">
        <v>0.11950757575757499</v>
      </c>
    </row>
    <row r="36" spans="1:5" x14ac:dyDescent="0.25">
      <c r="A36" s="34" t="s">
        <v>796</v>
      </c>
      <c r="B36" s="34" t="s">
        <v>979</v>
      </c>
      <c r="C36" s="69">
        <v>223632.76502372499</v>
      </c>
      <c r="D36" s="34">
        <v>2022</v>
      </c>
      <c r="E36" s="70">
        <v>0.679734848484848</v>
      </c>
    </row>
    <row r="37" spans="1:5" x14ac:dyDescent="0.25">
      <c r="A37" s="34" t="s">
        <v>796</v>
      </c>
      <c r="B37" s="34" t="s">
        <v>980</v>
      </c>
      <c r="C37" s="69">
        <v>271985.79529912502</v>
      </c>
      <c r="D37" s="34">
        <v>2022</v>
      </c>
      <c r="E37" s="70">
        <v>0.82670454545454497</v>
      </c>
    </row>
    <row r="38" spans="1:5" x14ac:dyDescent="0.25">
      <c r="A38" s="34" t="s">
        <v>796</v>
      </c>
      <c r="B38" s="34" t="s">
        <v>981</v>
      </c>
      <c r="C38" s="69">
        <v>59444.318181818198</v>
      </c>
      <c r="D38" s="34">
        <v>2022</v>
      </c>
      <c r="E38" s="70">
        <v>0.180681818181818</v>
      </c>
    </row>
    <row r="39" spans="1:5" x14ac:dyDescent="0.25">
      <c r="A39" s="34" t="s">
        <v>796</v>
      </c>
      <c r="B39" s="34" t="s">
        <v>982</v>
      </c>
      <c r="C39" s="69">
        <v>45611.363636363603</v>
      </c>
      <c r="D39" s="34">
        <v>2022</v>
      </c>
      <c r="E39" s="70">
        <v>0.138636363636363</v>
      </c>
    </row>
    <row r="40" spans="1:5" x14ac:dyDescent="0.25">
      <c r="A40" s="34" t="s">
        <v>796</v>
      </c>
      <c r="B40" s="34" t="s">
        <v>983</v>
      </c>
      <c r="C40" s="69">
        <v>35766.287878787902</v>
      </c>
      <c r="D40" s="34">
        <v>2022</v>
      </c>
      <c r="E40" s="70">
        <v>0.108712121212121</v>
      </c>
    </row>
    <row r="41" spans="1:5" x14ac:dyDescent="0.25">
      <c r="A41" s="34" t="s">
        <v>796</v>
      </c>
      <c r="B41" s="34" t="s">
        <v>984</v>
      </c>
      <c r="C41" s="69">
        <v>32775.378787878799</v>
      </c>
      <c r="D41" s="34">
        <v>2022</v>
      </c>
      <c r="E41" s="70">
        <v>9.9621212121212097E-2</v>
      </c>
    </row>
    <row r="42" spans="1:5" x14ac:dyDescent="0.25">
      <c r="A42" s="34" t="s">
        <v>796</v>
      </c>
      <c r="B42" s="34" t="s">
        <v>985</v>
      </c>
      <c r="C42" s="69">
        <v>18568.560606060601</v>
      </c>
      <c r="D42" s="34">
        <v>2022</v>
      </c>
      <c r="E42" s="70">
        <v>5.64393939393939E-2</v>
      </c>
    </row>
    <row r="43" spans="1:5" x14ac:dyDescent="0.25">
      <c r="A43" s="34" t="s">
        <v>796</v>
      </c>
      <c r="B43" s="34" t="s">
        <v>986</v>
      </c>
      <c r="C43" s="69">
        <v>26500</v>
      </c>
      <c r="D43" s="34">
        <v>2022</v>
      </c>
      <c r="E43" s="70">
        <v>0.76155303030303001</v>
      </c>
    </row>
    <row r="44" spans="1:5" x14ac:dyDescent="0.25">
      <c r="A44" s="34" t="s">
        <v>796</v>
      </c>
      <c r="B44" s="34" t="s">
        <v>987</v>
      </c>
      <c r="C44" s="69">
        <v>648591.09811422497</v>
      </c>
      <c r="D44" s="34">
        <v>2022</v>
      </c>
      <c r="E44" s="70">
        <v>1.9714015151515101</v>
      </c>
    </row>
    <row r="45" spans="1:5" x14ac:dyDescent="0.25">
      <c r="A45" s="34" t="s">
        <v>796</v>
      </c>
      <c r="B45" s="34" t="s">
        <v>988</v>
      </c>
      <c r="C45" s="69">
        <v>257280.49227722501</v>
      </c>
      <c r="D45" s="34">
        <v>2022</v>
      </c>
      <c r="E45" s="70">
        <v>0.78200757575757496</v>
      </c>
    </row>
    <row r="46" spans="1:5" x14ac:dyDescent="0.25">
      <c r="A46" s="34" t="s">
        <v>796</v>
      </c>
      <c r="B46" s="34" t="s">
        <v>989</v>
      </c>
      <c r="C46" s="69">
        <v>174532.007476025</v>
      </c>
      <c r="D46" s="34">
        <v>2022</v>
      </c>
      <c r="E46" s="70">
        <v>0.53049242424242404</v>
      </c>
    </row>
    <row r="47" spans="1:5" x14ac:dyDescent="0.25">
      <c r="A47" s="34" t="s">
        <v>796</v>
      </c>
      <c r="B47" s="34" t="s">
        <v>990</v>
      </c>
      <c r="C47" s="69">
        <v>50596.212121212098</v>
      </c>
      <c r="D47" s="34">
        <v>2022</v>
      </c>
      <c r="E47" s="70">
        <v>0.153787878787878</v>
      </c>
    </row>
    <row r="48" spans="1:5" x14ac:dyDescent="0.25">
      <c r="A48" s="34" t="s">
        <v>796</v>
      </c>
      <c r="B48" s="34" t="s">
        <v>991</v>
      </c>
      <c r="C48" s="69">
        <v>32401.515151515101</v>
      </c>
      <c r="D48" s="34">
        <v>2022</v>
      </c>
      <c r="E48" s="70">
        <v>9.8484848484848397E-2</v>
      </c>
    </row>
    <row r="49" spans="1:5" x14ac:dyDescent="0.25">
      <c r="A49" s="34" t="s">
        <v>796</v>
      </c>
      <c r="B49" s="34" t="s">
        <v>992</v>
      </c>
      <c r="C49" s="69">
        <v>13160</v>
      </c>
      <c r="D49" s="34">
        <v>2022</v>
      </c>
      <c r="E49" s="70">
        <v>3.5227272727272697E-2</v>
      </c>
    </row>
    <row r="50" spans="1:5" x14ac:dyDescent="0.25">
      <c r="A50" s="34" t="s">
        <v>796</v>
      </c>
      <c r="B50" s="34" t="s">
        <v>993</v>
      </c>
      <c r="C50" s="69">
        <v>223258.901387575</v>
      </c>
      <c r="D50" s="34">
        <v>2022</v>
      </c>
      <c r="E50" s="70">
        <v>0.67859848484848395</v>
      </c>
    </row>
    <row r="51" spans="1:5" x14ac:dyDescent="0.25">
      <c r="A51" s="34" t="s">
        <v>796</v>
      </c>
      <c r="B51" s="34" t="s">
        <v>994</v>
      </c>
      <c r="C51" s="69">
        <v>40688.825757575803</v>
      </c>
      <c r="D51" s="34">
        <v>2022</v>
      </c>
      <c r="E51" s="70">
        <v>0.12367424242424201</v>
      </c>
    </row>
    <row r="52" spans="1:5" x14ac:dyDescent="0.25">
      <c r="A52" s="34" t="s">
        <v>796</v>
      </c>
      <c r="B52" s="34" t="s">
        <v>995</v>
      </c>
      <c r="C52" s="69">
        <v>83745.454545454602</v>
      </c>
      <c r="D52" s="34">
        <v>2022</v>
      </c>
      <c r="E52" s="70">
        <v>0.25454545454545402</v>
      </c>
    </row>
    <row r="53" spans="1:5" x14ac:dyDescent="0.25">
      <c r="A53" s="34" t="s">
        <v>796</v>
      </c>
      <c r="B53" s="34" t="s">
        <v>996</v>
      </c>
      <c r="C53" s="69">
        <v>67731.628787878799</v>
      </c>
      <c r="D53" s="34">
        <v>2022</v>
      </c>
      <c r="E53" s="70">
        <v>0.20587121212121201</v>
      </c>
    </row>
    <row r="54" spans="1:5" x14ac:dyDescent="0.25">
      <c r="A54" s="34" t="s">
        <v>796</v>
      </c>
      <c r="B54" s="34" t="s">
        <v>997</v>
      </c>
      <c r="C54" s="69">
        <v>52091.666666666701</v>
      </c>
      <c r="D54" s="34">
        <v>2022</v>
      </c>
      <c r="E54" s="70">
        <v>0.15833333333333299</v>
      </c>
    </row>
    <row r="55" spans="1:5" x14ac:dyDescent="0.25">
      <c r="A55" s="34" t="s">
        <v>796</v>
      </c>
      <c r="B55" s="34" t="s">
        <v>998</v>
      </c>
      <c r="C55" s="69">
        <v>37947.159090909103</v>
      </c>
      <c r="D55" s="34">
        <v>2022</v>
      </c>
      <c r="E55" s="70">
        <v>0.11534090909090899</v>
      </c>
    </row>
    <row r="56" spans="1:5" x14ac:dyDescent="0.25">
      <c r="A56" s="34" t="s">
        <v>796</v>
      </c>
      <c r="B56" s="34" t="s">
        <v>999</v>
      </c>
      <c r="C56" s="69">
        <v>62061.363636363603</v>
      </c>
      <c r="D56" s="34">
        <v>2022</v>
      </c>
      <c r="E56" s="70">
        <v>0.18863636363636299</v>
      </c>
    </row>
    <row r="57" spans="1:5" x14ac:dyDescent="0.25">
      <c r="A57" s="34" t="s">
        <v>796</v>
      </c>
      <c r="B57" s="34" t="s">
        <v>1000</v>
      </c>
      <c r="C57" s="69">
        <v>83932.386363636397</v>
      </c>
      <c r="D57" s="34">
        <v>2022</v>
      </c>
      <c r="E57" s="70">
        <v>0.25511363636363599</v>
      </c>
    </row>
    <row r="58" spans="1:5" x14ac:dyDescent="0.25">
      <c r="A58" s="34" t="s">
        <v>796</v>
      </c>
      <c r="B58" s="34" t="s">
        <v>1001</v>
      </c>
      <c r="C58" s="69">
        <v>63016.4152532468</v>
      </c>
      <c r="D58" s="34">
        <v>2022</v>
      </c>
      <c r="E58" s="70">
        <v>0.62443181818181803</v>
      </c>
    </row>
    <row r="59" spans="1:5" x14ac:dyDescent="0.25">
      <c r="A59" s="34" t="s">
        <v>800</v>
      </c>
      <c r="B59" s="34" t="s">
        <v>1001</v>
      </c>
      <c r="C59" s="69">
        <v>497526.36355999898</v>
      </c>
      <c r="D59" s="34">
        <v>2022</v>
      </c>
      <c r="E59" s="70">
        <v>0.62443181818181803</v>
      </c>
    </row>
    <row r="60" spans="1:5" x14ac:dyDescent="0.25">
      <c r="A60" s="34" t="s">
        <v>796</v>
      </c>
      <c r="B60" s="34" t="s">
        <v>1002</v>
      </c>
      <c r="C60" s="69">
        <v>31030.681818181802</v>
      </c>
      <c r="D60" s="34">
        <v>2022</v>
      </c>
      <c r="E60" s="70">
        <v>9.4318181818181801E-2</v>
      </c>
    </row>
    <row r="61" spans="1:5" x14ac:dyDescent="0.25">
      <c r="A61" s="34" t="s">
        <v>796</v>
      </c>
      <c r="B61" s="34" t="s">
        <v>1003</v>
      </c>
      <c r="C61" s="69">
        <v>36264.772727272699</v>
      </c>
      <c r="D61" s="34">
        <v>2022</v>
      </c>
      <c r="E61" s="70">
        <v>0.11022727272727199</v>
      </c>
    </row>
    <row r="62" spans="1:5" x14ac:dyDescent="0.25">
      <c r="A62" s="34" t="s">
        <v>796</v>
      </c>
      <c r="B62" s="34" t="s">
        <v>1004</v>
      </c>
      <c r="C62" s="69">
        <v>65737.689393939407</v>
      </c>
      <c r="D62" s="34">
        <v>2022</v>
      </c>
      <c r="E62" s="70">
        <v>0.19981060606060599</v>
      </c>
    </row>
    <row r="63" spans="1:5" x14ac:dyDescent="0.25">
      <c r="A63" s="34" t="s">
        <v>796</v>
      </c>
      <c r="B63" s="34" t="s">
        <v>1005</v>
      </c>
      <c r="C63" s="69">
        <v>70971.780303030304</v>
      </c>
      <c r="D63" s="34">
        <v>2022</v>
      </c>
      <c r="E63" s="70">
        <v>0.21571969696969601</v>
      </c>
    </row>
    <row r="64" spans="1:5" x14ac:dyDescent="0.25">
      <c r="A64" s="34" t="s">
        <v>796</v>
      </c>
      <c r="B64" s="34" t="s">
        <v>1006</v>
      </c>
      <c r="C64" s="69">
        <v>27416.666666666701</v>
      </c>
      <c r="D64" s="34">
        <v>2022</v>
      </c>
      <c r="E64" s="70">
        <v>8.3333333333333301E-2</v>
      </c>
    </row>
    <row r="65" spans="1:5" x14ac:dyDescent="0.25">
      <c r="A65" s="34" t="s">
        <v>796</v>
      </c>
      <c r="B65" s="34" t="s">
        <v>1007</v>
      </c>
      <c r="C65" s="69">
        <v>62372.916666666701</v>
      </c>
      <c r="D65" s="34">
        <v>2022</v>
      </c>
      <c r="E65" s="70">
        <v>0.18958333333333299</v>
      </c>
    </row>
    <row r="66" spans="1:5" x14ac:dyDescent="0.25">
      <c r="A66" s="34" t="s">
        <v>796</v>
      </c>
      <c r="B66" s="34" t="s">
        <v>1008</v>
      </c>
      <c r="C66" s="69">
        <v>60503.598484848502</v>
      </c>
      <c r="D66" s="34">
        <v>2022</v>
      </c>
      <c r="E66" s="70">
        <v>0.18390151515151501</v>
      </c>
    </row>
    <row r="67" spans="1:5" x14ac:dyDescent="0.25">
      <c r="A67" s="34" t="s">
        <v>796</v>
      </c>
      <c r="B67" s="34" t="s">
        <v>1009</v>
      </c>
      <c r="C67" s="69">
        <v>186807.19686294999</v>
      </c>
      <c r="D67" s="34">
        <v>2022</v>
      </c>
      <c r="E67" s="70">
        <v>0.56780303030303003</v>
      </c>
    </row>
    <row r="68" spans="1:5" x14ac:dyDescent="0.25">
      <c r="A68" s="34" t="s">
        <v>796</v>
      </c>
      <c r="B68" s="34" t="s">
        <v>1010</v>
      </c>
      <c r="C68" s="69">
        <v>77015.909090909103</v>
      </c>
      <c r="D68" s="34">
        <v>2022</v>
      </c>
      <c r="E68" s="70">
        <v>0.23409090909090899</v>
      </c>
    </row>
    <row r="69" spans="1:5" x14ac:dyDescent="0.25">
      <c r="A69" s="34" t="s">
        <v>796</v>
      </c>
      <c r="B69" s="34" t="s">
        <v>1011</v>
      </c>
      <c r="C69" s="69">
        <v>80879.166666666701</v>
      </c>
      <c r="D69" s="34">
        <v>2022</v>
      </c>
      <c r="E69" s="70">
        <v>0.24583333333333299</v>
      </c>
    </row>
    <row r="70" spans="1:5" x14ac:dyDescent="0.25">
      <c r="A70" s="34" t="s">
        <v>796</v>
      </c>
      <c r="B70" s="34" t="s">
        <v>1012</v>
      </c>
      <c r="C70" s="69">
        <v>81128.409090909103</v>
      </c>
      <c r="D70" s="34">
        <v>2022</v>
      </c>
      <c r="E70" s="70">
        <v>0.246590909090909</v>
      </c>
    </row>
    <row r="71" spans="1:5" x14ac:dyDescent="0.25">
      <c r="A71" s="34" t="s">
        <v>796</v>
      </c>
      <c r="B71" s="34" t="s">
        <v>1013</v>
      </c>
      <c r="C71" s="69">
        <v>39131.060606060601</v>
      </c>
      <c r="D71" s="34">
        <v>2022</v>
      </c>
      <c r="E71" s="70">
        <v>0.118939393939393</v>
      </c>
    </row>
    <row r="72" spans="1:5" x14ac:dyDescent="0.25">
      <c r="A72" s="34" t="s">
        <v>796</v>
      </c>
      <c r="B72" s="34" t="s">
        <v>1014</v>
      </c>
      <c r="C72" s="69">
        <v>32526.1363636364</v>
      </c>
      <c r="D72" s="34">
        <v>2022</v>
      </c>
      <c r="E72" s="70">
        <v>9.8863636363636306E-2</v>
      </c>
    </row>
    <row r="73" spans="1:5" x14ac:dyDescent="0.25">
      <c r="A73" s="34" t="s">
        <v>796</v>
      </c>
      <c r="B73" s="34" t="s">
        <v>1015</v>
      </c>
      <c r="C73" s="69">
        <v>44240.530303030297</v>
      </c>
      <c r="D73" s="34">
        <v>2022</v>
      </c>
      <c r="E73" s="70">
        <v>0.13446969696969599</v>
      </c>
    </row>
    <row r="74" spans="1:5" x14ac:dyDescent="0.25">
      <c r="A74" s="34" t="s">
        <v>796</v>
      </c>
      <c r="B74" s="34" t="s">
        <v>1016</v>
      </c>
      <c r="C74" s="69">
        <v>48602.272727272699</v>
      </c>
      <c r="D74" s="34">
        <v>2022</v>
      </c>
      <c r="E74" s="70">
        <v>0.14772727272727201</v>
      </c>
    </row>
    <row r="75" spans="1:5" x14ac:dyDescent="0.25">
      <c r="A75" s="34" t="s">
        <v>796</v>
      </c>
      <c r="B75" s="34" t="s">
        <v>1017</v>
      </c>
      <c r="C75" s="69">
        <v>18007.765151515101</v>
      </c>
      <c r="D75" s="34">
        <v>2022</v>
      </c>
      <c r="E75" s="70">
        <v>5.47348484848484E-2</v>
      </c>
    </row>
    <row r="76" spans="1:5" x14ac:dyDescent="0.25">
      <c r="A76" s="34" t="s">
        <v>796</v>
      </c>
      <c r="B76" s="34" t="s">
        <v>1018</v>
      </c>
      <c r="C76" s="69">
        <v>70535.606060606093</v>
      </c>
      <c r="D76" s="34">
        <v>2022</v>
      </c>
      <c r="E76" s="70">
        <v>0.214393939393939</v>
      </c>
    </row>
    <row r="77" spans="1:5" x14ac:dyDescent="0.25">
      <c r="A77" s="34" t="s">
        <v>796</v>
      </c>
      <c r="B77" s="34" t="s">
        <v>1019</v>
      </c>
      <c r="C77" s="69">
        <v>80941.477272727294</v>
      </c>
      <c r="D77" s="34">
        <v>2022</v>
      </c>
      <c r="E77" s="70">
        <v>0.246022727272727</v>
      </c>
    </row>
    <row r="78" spans="1:5" x14ac:dyDescent="0.25">
      <c r="A78" s="34" t="s">
        <v>796</v>
      </c>
      <c r="B78" s="34" t="s">
        <v>1020</v>
      </c>
      <c r="C78" s="69">
        <v>28662.878787878799</v>
      </c>
      <c r="D78" s="34">
        <v>2022</v>
      </c>
      <c r="E78" s="70">
        <v>8.7121212121212099E-2</v>
      </c>
    </row>
    <row r="79" spans="1:5" x14ac:dyDescent="0.25">
      <c r="A79" s="34" t="s">
        <v>796</v>
      </c>
      <c r="B79" s="34" t="s">
        <v>1021</v>
      </c>
      <c r="C79" s="69">
        <v>54521.780303030297</v>
      </c>
      <c r="D79" s="34">
        <v>2022</v>
      </c>
      <c r="E79" s="70">
        <v>0.16571969696969599</v>
      </c>
    </row>
    <row r="80" spans="1:5" x14ac:dyDescent="0.25">
      <c r="A80" s="34" t="s">
        <v>796</v>
      </c>
      <c r="B80" s="34" t="s">
        <v>1022</v>
      </c>
      <c r="C80" s="69">
        <v>13272.159090909099</v>
      </c>
      <c r="D80" s="34">
        <v>2022</v>
      </c>
      <c r="E80" s="70">
        <v>4.0340909090908997E-2</v>
      </c>
    </row>
    <row r="81" spans="1:5" x14ac:dyDescent="0.25">
      <c r="A81" s="34" t="s">
        <v>796</v>
      </c>
      <c r="B81" s="34" t="s">
        <v>1023</v>
      </c>
      <c r="C81" s="69">
        <v>84368.560606060593</v>
      </c>
      <c r="D81" s="34">
        <v>2022</v>
      </c>
      <c r="E81" s="70">
        <v>0.25643939393939302</v>
      </c>
    </row>
    <row r="82" spans="1:5" x14ac:dyDescent="0.25">
      <c r="A82" s="34" t="s">
        <v>796</v>
      </c>
      <c r="B82" s="34" t="s">
        <v>1024</v>
      </c>
      <c r="C82" s="69">
        <v>79819.886363636397</v>
      </c>
      <c r="D82" s="34">
        <v>2022</v>
      </c>
      <c r="E82" s="70">
        <v>0.242613636363636</v>
      </c>
    </row>
    <row r="83" spans="1:5" x14ac:dyDescent="0.25">
      <c r="A83" s="34" t="s">
        <v>796</v>
      </c>
      <c r="B83" s="34" t="s">
        <v>1025</v>
      </c>
      <c r="C83" s="69">
        <v>82000.757575757598</v>
      </c>
      <c r="D83" s="34">
        <v>2022</v>
      </c>
      <c r="E83" s="70">
        <v>0.24924242424242399</v>
      </c>
    </row>
    <row r="84" spans="1:5" x14ac:dyDescent="0.25">
      <c r="A84" s="34" t="s">
        <v>796</v>
      </c>
      <c r="B84" s="34" t="s">
        <v>1026</v>
      </c>
      <c r="C84" s="69">
        <v>21185.6060606061</v>
      </c>
      <c r="D84" s="34">
        <v>2022</v>
      </c>
      <c r="E84" s="70">
        <v>6.4393939393939295E-2</v>
      </c>
    </row>
    <row r="85" spans="1:5" x14ac:dyDescent="0.25">
      <c r="A85" s="34" t="s">
        <v>796</v>
      </c>
      <c r="B85" s="34" t="s">
        <v>1027</v>
      </c>
      <c r="C85" s="69">
        <v>211793.74987897501</v>
      </c>
      <c r="D85" s="34">
        <v>2022</v>
      </c>
      <c r="E85" s="70">
        <v>0.64375000000000004</v>
      </c>
    </row>
    <row r="86" spans="1:5" x14ac:dyDescent="0.25">
      <c r="A86" s="34" t="s">
        <v>796</v>
      </c>
      <c r="B86" s="34" t="s">
        <v>1028</v>
      </c>
      <c r="C86" s="69">
        <v>24550.378787878799</v>
      </c>
      <c r="D86" s="34">
        <v>2022</v>
      </c>
      <c r="E86" s="70">
        <v>7.4621212121212102E-2</v>
      </c>
    </row>
    <row r="87" spans="1:5" x14ac:dyDescent="0.25">
      <c r="A87" s="34" t="s">
        <v>796</v>
      </c>
      <c r="B87" s="34" t="s">
        <v>1029</v>
      </c>
      <c r="C87" s="69">
        <v>58135.7954545455</v>
      </c>
      <c r="D87" s="34">
        <v>2022</v>
      </c>
      <c r="E87" s="70">
        <v>0.176704545454545</v>
      </c>
    </row>
    <row r="88" spans="1:5" x14ac:dyDescent="0.25">
      <c r="A88" s="34" t="s">
        <v>796</v>
      </c>
      <c r="B88" s="34" t="s">
        <v>1030</v>
      </c>
      <c r="C88" s="69">
        <v>61375.946969696997</v>
      </c>
      <c r="D88" s="34">
        <v>2022</v>
      </c>
      <c r="E88" s="70">
        <v>0.18655303030303</v>
      </c>
    </row>
    <row r="89" spans="1:5" x14ac:dyDescent="0.25">
      <c r="A89" s="34" t="s">
        <v>796</v>
      </c>
      <c r="B89" s="34" t="s">
        <v>1031</v>
      </c>
      <c r="C89" s="69">
        <v>20437.878787878799</v>
      </c>
      <c r="D89" s="34">
        <v>2022</v>
      </c>
      <c r="E89" s="70">
        <v>6.2121212121212098E-2</v>
      </c>
    </row>
    <row r="90" spans="1:5" x14ac:dyDescent="0.25">
      <c r="A90" s="34" t="s">
        <v>796</v>
      </c>
      <c r="B90" s="34" t="s">
        <v>1032</v>
      </c>
      <c r="C90" s="69">
        <v>284697.15892822499</v>
      </c>
      <c r="D90" s="34">
        <v>2022</v>
      </c>
      <c r="E90" s="70">
        <v>0.86534090909090899</v>
      </c>
    </row>
    <row r="91" spans="1:5" x14ac:dyDescent="0.25">
      <c r="A91" s="34" t="s">
        <v>796</v>
      </c>
      <c r="B91" s="34" t="s">
        <v>1033</v>
      </c>
      <c r="C91" s="69">
        <v>15266.0984848485</v>
      </c>
      <c r="D91" s="34">
        <v>2022</v>
      </c>
      <c r="E91" s="70">
        <v>4.6401515151515103E-2</v>
      </c>
    </row>
    <row r="92" spans="1:5" x14ac:dyDescent="0.25">
      <c r="A92" s="34" t="s">
        <v>796</v>
      </c>
      <c r="B92" s="34" t="s">
        <v>1034</v>
      </c>
      <c r="C92" s="69">
        <v>134217.04537785001</v>
      </c>
      <c r="D92" s="34">
        <v>2022</v>
      </c>
      <c r="E92" s="70">
        <v>0.40795454545454501</v>
      </c>
    </row>
    <row r="93" spans="1:5" x14ac:dyDescent="0.25">
      <c r="A93" s="34" t="s">
        <v>796</v>
      </c>
      <c r="B93" s="34" t="s">
        <v>1035</v>
      </c>
      <c r="C93" s="69">
        <v>74835.037878787902</v>
      </c>
      <c r="D93" s="34">
        <v>2022</v>
      </c>
      <c r="E93" s="70">
        <v>0.227462121212121</v>
      </c>
    </row>
    <row r="94" spans="1:5" x14ac:dyDescent="0.25">
      <c r="A94" s="34" t="s">
        <v>796</v>
      </c>
      <c r="B94" s="34" t="s">
        <v>1036</v>
      </c>
      <c r="C94" s="69">
        <v>64927.651515151498</v>
      </c>
      <c r="D94" s="34">
        <v>2022</v>
      </c>
      <c r="E94" s="70">
        <v>0.197348484848484</v>
      </c>
    </row>
    <row r="95" spans="1:5" x14ac:dyDescent="0.25">
      <c r="A95" s="34" t="s">
        <v>796</v>
      </c>
      <c r="B95" s="34" t="s">
        <v>1037</v>
      </c>
      <c r="C95" s="69">
        <v>33647.727272727301</v>
      </c>
      <c r="D95" s="34">
        <v>2022</v>
      </c>
      <c r="E95" s="70">
        <v>0.102272727272727</v>
      </c>
    </row>
    <row r="96" spans="1:5" x14ac:dyDescent="0.25">
      <c r="A96" s="34" t="s">
        <v>796</v>
      </c>
      <c r="B96" s="34" t="s">
        <v>1038</v>
      </c>
      <c r="C96" s="69">
        <v>21995.6439393939</v>
      </c>
      <c r="D96" s="34">
        <v>2022</v>
      </c>
      <c r="E96" s="70">
        <v>6.6856060606060599E-2</v>
      </c>
    </row>
    <row r="97" spans="1:5" x14ac:dyDescent="0.25">
      <c r="A97" s="34" t="s">
        <v>796</v>
      </c>
      <c r="B97" s="34" t="s">
        <v>1039</v>
      </c>
      <c r="C97" s="69">
        <v>711400.18898742495</v>
      </c>
      <c r="D97" s="34">
        <v>2022</v>
      </c>
      <c r="E97" s="70">
        <v>2.1623106060606001</v>
      </c>
    </row>
    <row r="98" spans="1:5" x14ac:dyDescent="0.25">
      <c r="A98" s="34" t="s">
        <v>796</v>
      </c>
      <c r="B98" s="34" t="s">
        <v>1040</v>
      </c>
      <c r="C98" s="69">
        <v>37137.121212121201</v>
      </c>
      <c r="D98" s="34">
        <v>2022</v>
      </c>
      <c r="E98" s="70">
        <v>0.112878787878787</v>
      </c>
    </row>
    <row r="99" spans="1:5" x14ac:dyDescent="0.25">
      <c r="A99" s="34" t="s">
        <v>796</v>
      </c>
      <c r="B99" s="34" t="s">
        <v>1041</v>
      </c>
      <c r="C99" s="69">
        <v>458730.68155605003</v>
      </c>
      <c r="D99" s="34">
        <v>2022</v>
      </c>
      <c r="E99" s="70">
        <v>1.39431818181818</v>
      </c>
    </row>
    <row r="100" spans="1:5" x14ac:dyDescent="0.25">
      <c r="A100" s="34" t="s">
        <v>796</v>
      </c>
      <c r="B100" s="34" t="s">
        <v>1042</v>
      </c>
      <c r="C100" s="69">
        <v>37199.431818181802</v>
      </c>
      <c r="D100" s="34">
        <v>2022</v>
      </c>
      <c r="E100" s="70">
        <v>0.113068181818181</v>
      </c>
    </row>
    <row r="101" spans="1:5" x14ac:dyDescent="0.25">
      <c r="A101" s="34" t="s">
        <v>796</v>
      </c>
      <c r="B101" s="34" t="s">
        <v>1043</v>
      </c>
      <c r="C101" s="69">
        <v>31591.477272727301</v>
      </c>
      <c r="D101" s="34">
        <v>2022</v>
      </c>
      <c r="E101" s="70">
        <v>9.6022727272727204E-2</v>
      </c>
    </row>
    <row r="102" spans="1:5" x14ac:dyDescent="0.25">
      <c r="A102" s="34" t="s">
        <v>796</v>
      </c>
      <c r="B102" s="34" t="s">
        <v>1044</v>
      </c>
      <c r="C102" s="69">
        <v>38445.6439393939</v>
      </c>
      <c r="D102" s="34">
        <v>2022</v>
      </c>
      <c r="E102" s="70">
        <v>0.11685606060606001</v>
      </c>
    </row>
    <row r="103" spans="1:5" x14ac:dyDescent="0.25">
      <c r="A103" s="34" t="s">
        <v>796</v>
      </c>
      <c r="B103" s="34" t="s">
        <v>1045</v>
      </c>
      <c r="C103" s="69">
        <v>105180.303030303</v>
      </c>
      <c r="D103" s="34">
        <v>2022</v>
      </c>
      <c r="E103" s="70">
        <v>0.31969696969696898</v>
      </c>
    </row>
    <row r="104" spans="1:5" x14ac:dyDescent="0.25">
      <c r="A104" s="34" t="s">
        <v>796</v>
      </c>
      <c r="B104" s="34" t="s">
        <v>1046</v>
      </c>
      <c r="C104" s="69">
        <v>66610.037878787902</v>
      </c>
      <c r="D104" s="34">
        <v>2022</v>
      </c>
      <c r="E104" s="70">
        <v>0.20246212121212101</v>
      </c>
    </row>
    <row r="105" spans="1:5" x14ac:dyDescent="0.25">
      <c r="A105" s="34" t="s">
        <v>796</v>
      </c>
      <c r="B105" s="34" t="s">
        <v>1047</v>
      </c>
      <c r="C105" s="69">
        <v>15639.9621212121</v>
      </c>
      <c r="D105" s="34">
        <v>2022</v>
      </c>
      <c r="E105" s="70">
        <v>4.7537878787878698E-2</v>
      </c>
    </row>
    <row r="106" spans="1:5" x14ac:dyDescent="0.25">
      <c r="A106" s="34" t="s">
        <v>800</v>
      </c>
      <c r="B106" s="34" t="s">
        <v>1048</v>
      </c>
      <c r="C106" s="69">
        <v>522778.78775999998</v>
      </c>
      <c r="D106" s="34">
        <v>2022</v>
      </c>
      <c r="E106" s="70">
        <v>1.09829545454545</v>
      </c>
    </row>
    <row r="107" spans="1:5" x14ac:dyDescent="0.25">
      <c r="A107" s="34" t="s">
        <v>796</v>
      </c>
      <c r="B107" s="34" t="s">
        <v>1049</v>
      </c>
      <c r="C107" s="69">
        <v>43243.560606060601</v>
      </c>
      <c r="D107" s="34">
        <v>2022</v>
      </c>
      <c r="E107" s="70">
        <v>0.131439393939393</v>
      </c>
    </row>
    <row r="108" spans="1:5" x14ac:dyDescent="0.25">
      <c r="A108" s="34" t="s">
        <v>796</v>
      </c>
      <c r="B108" s="34" t="s">
        <v>1050</v>
      </c>
      <c r="C108" s="69">
        <v>23927.272727272699</v>
      </c>
      <c r="D108" s="34">
        <v>2022</v>
      </c>
      <c r="E108" s="70">
        <v>7.2727272727272696E-2</v>
      </c>
    </row>
    <row r="109" spans="1:5" x14ac:dyDescent="0.25">
      <c r="A109" s="34" t="s">
        <v>796</v>
      </c>
      <c r="B109" s="34" t="s">
        <v>1051</v>
      </c>
      <c r="C109" s="69">
        <v>123873.4847777</v>
      </c>
      <c r="D109" s="34">
        <v>2022</v>
      </c>
      <c r="E109" s="70">
        <v>0.37651515151515103</v>
      </c>
    </row>
    <row r="110" spans="1:5" x14ac:dyDescent="0.25">
      <c r="A110" s="34" t="s">
        <v>796</v>
      </c>
      <c r="B110" s="34" t="s">
        <v>1052</v>
      </c>
      <c r="C110" s="69">
        <v>61438.257575757598</v>
      </c>
      <c r="D110" s="34">
        <v>2022</v>
      </c>
      <c r="E110" s="70">
        <v>0.18674242424242399</v>
      </c>
    </row>
    <row r="111" spans="1:5" x14ac:dyDescent="0.25">
      <c r="A111" s="34" t="s">
        <v>796</v>
      </c>
      <c r="B111" s="34" t="s">
        <v>1053</v>
      </c>
      <c r="C111" s="69">
        <v>19440.909090909099</v>
      </c>
      <c r="D111" s="34">
        <v>2022</v>
      </c>
      <c r="E111" s="70">
        <v>5.9090909090909E-2</v>
      </c>
    </row>
    <row r="112" spans="1:5" x14ac:dyDescent="0.25">
      <c r="A112" s="34" t="s">
        <v>796</v>
      </c>
      <c r="B112" s="34" t="s">
        <v>1054</v>
      </c>
      <c r="C112" s="69">
        <v>73339.583333333401</v>
      </c>
      <c r="D112" s="34">
        <v>2022</v>
      </c>
      <c r="E112" s="70">
        <v>0.22291666666666601</v>
      </c>
    </row>
    <row r="113" spans="1:5" x14ac:dyDescent="0.25">
      <c r="A113" s="34" t="s">
        <v>796</v>
      </c>
      <c r="B113" s="34" t="s">
        <v>1055</v>
      </c>
      <c r="C113" s="69">
        <v>69164.772727272706</v>
      </c>
      <c r="D113" s="34">
        <v>2022</v>
      </c>
      <c r="E113" s="70">
        <v>0.21022727272727201</v>
      </c>
    </row>
    <row r="114" spans="1:5" x14ac:dyDescent="0.25">
      <c r="A114" s="34" t="s">
        <v>796</v>
      </c>
      <c r="B114" s="34" t="s">
        <v>1056</v>
      </c>
      <c r="C114" s="69">
        <v>94151.325757575803</v>
      </c>
      <c r="D114" s="34">
        <v>2022</v>
      </c>
      <c r="E114" s="70">
        <v>0.286174242424242</v>
      </c>
    </row>
    <row r="115" spans="1:5" x14ac:dyDescent="0.25">
      <c r="A115" s="34" t="s">
        <v>796</v>
      </c>
      <c r="B115" s="34" t="s">
        <v>1057</v>
      </c>
      <c r="C115" s="69">
        <v>251360.98470485001</v>
      </c>
      <c r="D115" s="34">
        <v>2022</v>
      </c>
      <c r="E115" s="70">
        <v>0.76401515151515098</v>
      </c>
    </row>
    <row r="116" spans="1:5" x14ac:dyDescent="0.25">
      <c r="A116" s="34" t="s">
        <v>796</v>
      </c>
      <c r="B116" s="34" t="s">
        <v>1058</v>
      </c>
      <c r="C116" s="69">
        <v>42620.4545454545</v>
      </c>
      <c r="D116" s="34">
        <v>2022</v>
      </c>
      <c r="E116" s="70">
        <v>0.12954545454545399</v>
      </c>
    </row>
    <row r="117" spans="1:5" x14ac:dyDescent="0.25">
      <c r="A117" s="34" t="s">
        <v>796</v>
      </c>
      <c r="B117" s="34" t="s">
        <v>1059</v>
      </c>
      <c r="C117" s="69">
        <v>55020.265151515203</v>
      </c>
      <c r="D117" s="34">
        <v>2022</v>
      </c>
      <c r="E117" s="70">
        <v>0.16723484848484799</v>
      </c>
    </row>
    <row r="118" spans="1:5" x14ac:dyDescent="0.25">
      <c r="A118" s="34" t="s">
        <v>796</v>
      </c>
      <c r="B118" s="34" t="s">
        <v>1060</v>
      </c>
      <c r="C118" s="69">
        <v>114277.651515152</v>
      </c>
      <c r="D118" s="34">
        <v>2022</v>
      </c>
      <c r="E118" s="70">
        <v>0.34734848484848402</v>
      </c>
    </row>
    <row r="119" spans="1:5" x14ac:dyDescent="0.25">
      <c r="A119" s="34" t="s">
        <v>796</v>
      </c>
      <c r="B119" s="34" t="s">
        <v>1061</v>
      </c>
      <c r="C119" s="69">
        <v>88667.992424242402</v>
      </c>
      <c r="D119" s="34">
        <v>2022</v>
      </c>
      <c r="E119" s="70">
        <v>0.269507575757575</v>
      </c>
    </row>
    <row r="120" spans="1:5" x14ac:dyDescent="0.25">
      <c r="A120" s="34" t="s">
        <v>796</v>
      </c>
      <c r="B120" s="34" t="s">
        <v>1062</v>
      </c>
      <c r="C120" s="69">
        <v>42994.318181818198</v>
      </c>
      <c r="D120" s="34">
        <v>2022</v>
      </c>
      <c r="E120" s="70">
        <v>0.13068181818181801</v>
      </c>
    </row>
    <row r="121" spans="1:5" x14ac:dyDescent="0.25">
      <c r="A121" s="34" t="s">
        <v>796</v>
      </c>
      <c r="B121" s="34" t="s">
        <v>1063</v>
      </c>
      <c r="C121" s="69">
        <v>161010.60606060599</v>
      </c>
      <c r="D121" s="34">
        <v>2022</v>
      </c>
      <c r="E121" s="70">
        <v>0.48939393939393899</v>
      </c>
    </row>
    <row r="122" spans="1:5" x14ac:dyDescent="0.25">
      <c r="A122" s="34" t="s">
        <v>796</v>
      </c>
      <c r="B122" s="34" t="s">
        <v>1064</v>
      </c>
      <c r="C122" s="69">
        <v>135525.56810437501</v>
      </c>
      <c r="D122" s="34">
        <v>2022</v>
      </c>
      <c r="E122" s="70">
        <v>0.41193181818181801</v>
      </c>
    </row>
    <row r="123" spans="1:5" x14ac:dyDescent="0.25">
      <c r="A123" s="34" t="s">
        <v>796</v>
      </c>
      <c r="B123" s="34" t="s">
        <v>1065</v>
      </c>
      <c r="C123" s="69">
        <v>40813.446969696997</v>
      </c>
      <c r="D123" s="34">
        <v>2022</v>
      </c>
      <c r="E123" s="70">
        <v>0.12405303030303</v>
      </c>
    </row>
    <row r="124" spans="1:5" x14ac:dyDescent="0.25">
      <c r="A124" s="34" t="s">
        <v>796</v>
      </c>
      <c r="B124" s="34" t="s">
        <v>1066</v>
      </c>
      <c r="C124" s="69">
        <v>45798.2954545455</v>
      </c>
      <c r="D124" s="34">
        <v>2022</v>
      </c>
      <c r="E124" s="70">
        <v>0.139204545454545</v>
      </c>
    </row>
    <row r="125" spans="1:5" x14ac:dyDescent="0.25">
      <c r="A125" s="34" t="s">
        <v>796</v>
      </c>
      <c r="B125" s="34" t="s">
        <v>1067</v>
      </c>
      <c r="C125" s="69">
        <v>73090.340909090897</v>
      </c>
      <c r="D125" s="34">
        <v>2022</v>
      </c>
      <c r="E125" s="70">
        <v>0.22215909090909</v>
      </c>
    </row>
    <row r="126" spans="1:5" x14ac:dyDescent="0.25">
      <c r="A126" s="34" t="s">
        <v>796</v>
      </c>
      <c r="B126" s="34" t="s">
        <v>1068</v>
      </c>
      <c r="C126" s="69">
        <v>29722.159090909099</v>
      </c>
      <c r="D126" s="34">
        <v>2022</v>
      </c>
      <c r="E126" s="70">
        <v>9.0340909090909097E-2</v>
      </c>
    </row>
    <row r="127" spans="1:5" x14ac:dyDescent="0.25">
      <c r="A127" s="34" t="s">
        <v>796</v>
      </c>
      <c r="B127" s="34" t="s">
        <v>1069</v>
      </c>
      <c r="C127" s="69">
        <v>62684.469696969703</v>
      </c>
      <c r="D127" s="34">
        <v>2022</v>
      </c>
      <c r="E127" s="70">
        <v>0.19053030303030299</v>
      </c>
    </row>
    <row r="128" spans="1:5" x14ac:dyDescent="0.25">
      <c r="A128" s="34" t="s">
        <v>796</v>
      </c>
      <c r="B128" s="34" t="s">
        <v>1070</v>
      </c>
      <c r="C128" s="69">
        <v>60565.909090909103</v>
      </c>
      <c r="D128" s="34">
        <v>2022</v>
      </c>
      <c r="E128" s="70">
        <v>0.184090909090909</v>
      </c>
    </row>
    <row r="129" spans="1:5" x14ac:dyDescent="0.25">
      <c r="A129" s="34" t="s">
        <v>796</v>
      </c>
      <c r="B129" s="34" t="s">
        <v>1071</v>
      </c>
      <c r="C129" s="69">
        <v>78075.189393939407</v>
      </c>
      <c r="D129" s="34">
        <v>2022</v>
      </c>
      <c r="E129" s="70">
        <v>0.237310606060606</v>
      </c>
    </row>
    <row r="130" spans="1:5" x14ac:dyDescent="0.25">
      <c r="A130" s="34" t="s">
        <v>796</v>
      </c>
      <c r="B130" s="34" t="s">
        <v>1072</v>
      </c>
      <c r="C130" s="69">
        <v>27852.840909090901</v>
      </c>
      <c r="D130" s="34">
        <v>2022</v>
      </c>
      <c r="E130" s="70">
        <v>8.4659090909090906E-2</v>
      </c>
    </row>
    <row r="131" spans="1:5" x14ac:dyDescent="0.25">
      <c r="A131" s="34" t="s">
        <v>796</v>
      </c>
      <c r="B131" s="34" t="s">
        <v>1073</v>
      </c>
      <c r="C131" s="69">
        <v>27977.462121212098</v>
      </c>
      <c r="D131" s="34">
        <v>2022</v>
      </c>
      <c r="E131" s="70">
        <v>8.5037878787878704E-2</v>
      </c>
    </row>
    <row r="132" spans="1:5" x14ac:dyDescent="0.25">
      <c r="A132" s="34" t="s">
        <v>796</v>
      </c>
      <c r="B132" s="34" t="s">
        <v>1074</v>
      </c>
      <c r="C132" s="69">
        <v>29161.3636363636</v>
      </c>
      <c r="D132" s="34">
        <v>2022</v>
      </c>
      <c r="E132" s="70">
        <v>8.8636363636363596E-2</v>
      </c>
    </row>
    <row r="133" spans="1:5" x14ac:dyDescent="0.25">
      <c r="A133" s="34" t="s">
        <v>796</v>
      </c>
      <c r="B133" s="34" t="s">
        <v>1075</v>
      </c>
      <c r="C133" s="69">
        <v>395610.037652725</v>
      </c>
      <c r="D133" s="34">
        <v>2022</v>
      </c>
      <c r="E133" s="70">
        <v>1.20246212121212</v>
      </c>
    </row>
    <row r="134" spans="1:5" x14ac:dyDescent="0.25">
      <c r="A134" s="34" t="s">
        <v>796</v>
      </c>
      <c r="B134" s="34" t="s">
        <v>1076</v>
      </c>
      <c r="C134" s="69">
        <v>56266.477272727301</v>
      </c>
      <c r="D134" s="34">
        <v>2022</v>
      </c>
      <c r="E134" s="70">
        <v>0.17102272727272699</v>
      </c>
    </row>
    <row r="135" spans="1:5" x14ac:dyDescent="0.25">
      <c r="A135" s="34" t="s">
        <v>796</v>
      </c>
      <c r="B135" s="34" t="s">
        <v>1077</v>
      </c>
      <c r="C135" s="69">
        <v>26295.075757575702</v>
      </c>
      <c r="D135" s="34">
        <v>2022</v>
      </c>
      <c r="E135" s="70">
        <v>7.9924242424242398E-2</v>
      </c>
    </row>
    <row r="136" spans="1:5" x14ac:dyDescent="0.25">
      <c r="A136" s="34" t="s">
        <v>796</v>
      </c>
      <c r="B136" s="34" t="s">
        <v>1078</v>
      </c>
      <c r="C136" s="69">
        <v>16387.689393939399</v>
      </c>
      <c r="D136" s="34">
        <v>2022</v>
      </c>
      <c r="E136" s="70">
        <v>4.9810606060606E-2</v>
      </c>
    </row>
    <row r="137" spans="1:5" x14ac:dyDescent="0.25">
      <c r="A137" s="34" t="s">
        <v>796</v>
      </c>
      <c r="B137" s="34" t="s">
        <v>1079</v>
      </c>
      <c r="C137" s="69">
        <v>19690.151515151501</v>
      </c>
      <c r="D137" s="34">
        <v>2022</v>
      </c>
      <c r="E137" s="70">
        <v>5.9848484848484797E-2</v>
      </c>
    </row>
    <row r="138" spans="1:5" x14ac:dyDescent="0.25">
      <c r="A138" s="34" t="s">
        <v>796</v>
      </c>
      <c r="B138" s="34" t="s">
        <v>1080</v>
      </c>
      <c r="C138" s="69">
        <v>65585.480586973397</v>
      </c>
      <c r="D138" s="34">
        <v>2022</v>
      </c>
      <c r="E138" s="70">
        <v>0.33958333333333302</v>
      </c>
    </row>
    <row r="139" spans="1:5" x14ac:dyDescent="0.25">
      <c r="A139" s="34" t="s">
        <v>796</v>
      </c>
      <c r="B139" s="34" t="s">
        <v>1081</v>
      </c>
      <c r="C139" s="69">
        <v>221078.03017670001</v>
      </c>
      <c r="D139" s="34">
        <v>2022</v>
      </c>
      <c r="E139" s="70">
        <v>0.67196969696969699</v>
      </c>
    </row>
    <row r="140" spans="1:5" x14ac:dyDescent="0.25">
      <c r="A140" s="34" t="s">
        <v>796</v>
      </c>
      <c r="B140" s="34" t="s">
        <v>1082</v>
      </c>
      <c r="C140" s="69">
        <v>23366.477272727301</v>
      </c>
      <c r="D140" s="34">
        <v>2022</v>
      </c>
      <c r="E140" s="70">
        <v>7.1022727272727196E-2</v>
      </c>
    </row>
    <row r="141" spans="1:5" x14ac:dyDescent="0.25">
      <c r="A141" s="34" t="s">
        <v>796</v>
      </c>
      <c r="B141" s="34" t="s">
        <v>1083</v>
      </c>
      <c r="C141" s="69">
        <v>84181.628787878799</v>
      </c>
      <c r="D141" s="34">
        <v>2022</v>
      </c>
      <c r="E141" s="70">
        <v>0.255871212121212</v>
      </c>
    </row>
    <row r="142" spans="1:5" x14ac:dyDescent="0.25">
      <c r="A142" s="34" t="s">
        <v>796</v>
      </c>
      <c r="B142" s="34" t="s">
        <v>1084</v>
      </c>
      <c r="C142" s="69">
        <v>90661.931818181896</v>
      </c>
      <c r="D142" s="34">
        <v>2022</v>
      </c>
      <c r="E142" s="70">
        <v>0.27556818181818099</v>
      </c>
    </row>
    <row r="143" spans="1:5" x14ac:dyDescent="0.25">
      <c r="A143" s="34" t="s">
        <v>796</v>
      </c>
      <c r="B143" s="34" t="s">
        <v>1085</v>
      </c>
      <c r="C143" s="69">
        <v>69227.083333333299</v>
      </c>
      <c r="D143" s="34">
        <v>2022</v>
      </c>
      <c r="E143" s="70">
        <v>0.210416666666666</v>
      </c>
    </row>
    <row r="144" spans="1:5" x14ac:dyDescent="0.25">
      <c r="A144" s="34" t="s">
        <v>796</v>
      </c>
      <c r="B144" s="34" t="s">
        <v>1086</v>
      </c>
      <c r="C144" s="69">
        <v>28662.878787878799</v>
      </c>
      <c r="D144" s="34">
        <v>2022</v>
      </c>
      <c r="E144" s="70">
        <v>8.7121212121212099E-2</v>
      </c>
    </row>
    <row r="145" spans="1:5" x14ac:dyDescent="0.25">
      <c r="A145" s="34" t="s">
        <v>796</v>
      </c>
      <c r="B145" s="34" t="s">
        <v>1087</v>
      </c>
      <c r="C145" s="69">
        <v>44302.840909090897</v>
      </c>
      <c r="D145" s="34">
        <v>2022</v>
      </c>
      <c r="E145" s="70">
        <v>0.13465909090909001</v>
      </c>
    </row>
    <row r="146" spans="1:5" x14ac:dyDescent="0.25">
      <c r="A146" s="34" t="s">
        <v>796</v>
      </c>
      <c r="B146" s="34" t="s">
        <v>1088</v>
      </c>
      <c r="C146" s="69">
        <v>49474.621212121201</v>
      </c>
      <c r="D146" s="34">
        <v>2022</v>
      </c>
      <c r="E146" s="70">
        <v>0.150378787878787</v>
      </c>
    </row>
    <row r="147" spans="1:5" x14ac:dyDescent="0.25">
      <c r="A147" s="34" t="s">
        <v>796</v>
      </c>
      <c r="B147" s="34" t="s">
        <v>1089</v>
      </c>
      <c r="C147" s="69">
        <v>23802.651515151501</v>
      </c>
      <c r="D147" s="34">
        <v>2022</v>
      </c>
      <c r="E147" s="70">
        <v>7.2348484848484801E-2</v>
      </c>
    </row>
    <row r="148" spans="1:5" x14ac:dyDescent="0.25">
      <c r="A148" s="34" t="s">
        <v>796</v>
      </c>
      <c r="B148" s="34" t="s">
        <v>1090</v>
      </c>
      <c r="C148" s="69">
        <v>82997.727272727294</v>
      </c>
      <c r="D148" s="34">
        <v>2022</v>
      </c>
      <c r="E148" s="70">
        <v>0.25227272727272698</v>
      </c>
    </row>
    <row r="149" spans="1:5" x14ac:dyDescent="0.25">
      <c r="A149" s="34" t="s">
        <v>796</v>
      </c>
      <c r="B149" s="34" t="s">
        <v>1091</v>
      </c>
      <c r="C149" s="69">
        <v>44739.015151515203</v>
      </c>
      <c r="D149" s="34">
        <v>2022</v>
      </c>
      <c r="E149" s="70">
        <v>0.13598484848484799</v>
      </c>
    </row>
    <row r="150" spans="1:5" x14ac:dyDescent="0.25">
      <c r="A150" s="34" t="s">
        <v>796</v>
      </c>
      <c r="B150" s="34" t="s">
        <v>1092</v>
      </c>
      <c r="C150" s="69">
        <v>43243.560606060601</v>
      </c>
      <c r="D150" s="34">
        <v>2022</v>
      </c>
      <c r="E150" s="70">
        <v>0.131439393939393</v>
      </c>
    </row>
    <row r="151" spans="1:5" x14ac:dyDescent="0.25">
      <c r="A151" s="34" t="s">
        <v>796</v>
      </c>
      <c r="B151" s="34" t="s">
        <v>1093</v>
      </c>
      <c r="C151" s="69">
        <v>168924.052933775</v>
      </c>
      <c r="D151" s="34">
        <v>2022</v>
      </c>
      <c r="E151" s="70">
        <v>0.51344696969696901</v>
      </c>
    </row>
    <row r="152" spans="1:5" x14ac:dyDescent="0.25">
      <c r="A152" s="34" t="s">
        <v>796</v>
      </c>
      <c r="B152" s="34" t="s">
        <v>1094</v>
      </c>
      <c r="C152" s="69">
        <v>55144.886363636397</v>
      </c>
      <c r="D152" s="34">
        <v>2022</v>
      </c>
      <c r="E152" s="70">
        <v>0.16761363636363599</v>
      </c>
    </row>
    <row r="153" spans="1:5" x14ac:dyDescent="0.25">
      <c r="A153" s="34" t="s">
        <v>796</v>
      </c>
      <c r="B153" s="34" t="s">
        <v>1095</v>
      </c>
      <c r="C153" s="69">
        <v>79632.954545454602</v>
      </c>
      <c r="D153" s="34">
        <v>2022</v>
      </c>
      <c r="E153" s="70">
        <v>0.24204545454545401</v>
      </c>
    </row>
    <row r="154" spans="1:5" x14ac:dyDescent="0.25">
      <c r="A154" s="34" t="s">
        <v>796</v>
      </c>
      <c r="B154" s="34" t="s">
        <v>1096</v>
      </c>
      <c r="C154" s="69">
        <v>92282.007575757598</v>
      </c>
      <c r="D154" s="34">
        <v>2022</v>
      </c>
      <c r="E154" s="70">
        <v>0.28049242424242399</v>
      </c>
    </row>
    <row r="155" spans="1:5" x14ac:dyDescent="0.25">
      <c r="A155" s="34" t="s">
        <v>796</v>
      </c>
      <c r="B155" s="34" t="s">
        <v>1097</v>
      </c>
      <c r="C155" s="69">
        <v>58198.1060606061</v>
      </c>
      <c r="D155" s="34">
        <v>2022</v>
      </c>
      <c r="E155" s="70">
        <v>0.17689393939393899</v>
      </c>
    </row>
    <row r="156" spans="1:5" x14ac:dyDescent="0.25">
      <c r="A156" s="34" t="s">
        <v>796</v>
      </c>
      <c r="B156" s="34" t="s">
        <v>1098</v>
      </c>
      <c r="C156" s="69">
        <v>50533.901515151498</v>
      </c>
      <c r="D156" s="34">
        <v>2022</v>
      </c>
      <c r="E156" s="70">
        <v>0.15359848484848401</v>
      </c>
    </row>
    <row r="157" spans="1:5" x14ac:dyDescent="0.25">
      <c r="A157" s="34" t="s">
        <v>796</v>
      </c>
      <c r="B157" s="34" t="s">
        <v>1099</v>
      </c>
      <c r="C157" s="69">
        <v>42121.969696969703</v>
      </c>
      <c r="D157" s="34">
        <v>2022</v>
      </c>
      <c r="E157" s="70">
        <v>0.12803030303030299</v>
      </c>
    </row>
    <row r="158" spans="1:5" x14ac:dyDescent="0.25">
      <c r="A158" s="34" t="s">
        <v>796</v>
      </c>
      <c r="B158" s="34" t="s">
        <v>1100</v>
      </c>
      <c r="C158" s="69">
        <v>48228.409090909103</v>
      </c>
      <c r="D158" s="34">
        <v>2022</v>
      </c>
      <c r="E158" s="70">
        <v>0.14659090909090899</v>
      </c>
    </row>
    <row r="159" spans="1:5" x14ac:dyDescent="0.25">
      <c r="A159" s="34" t="s">
        <v>796</v>
      </c>
      <c r="B159" s="34" t="s">
        <v>1101</v>
      </c>
      <c r="C159" s="69">
        <v>19690.151515151501</v>
      </c>
      <c r="D159" s="34">
        <v>2022</v>
      </c>
      <c r="E159" s="70">
        <v>5.9848484848484797E-2</v>
      </c>
    </row>
    <row r="160" spans="1:5" x14ac:dyDescent="0.25">
      <c r="A160" s="34" t="s">
        <v>796</v>
      </c>
      <c r="B160" s="34" t="s">
        <v>1102</v>
      </c>
      <c r="C160" s="69">
        <v>184314.772727273</v>
      </c>
      <c r="D160" s="34">
        <v>2022</v>
      </c>
      <c r="E160" s="70">
        <v>0.56022727272727202</v>
      </c>
    </row>
    <row r="161" spans="1:5" x14ac:dyDescent="0.25">
      <c r="A161" s="34" t="s">
        <v>796</v>
      </c>
      <c r="B161" s="34" t="s">
        <v>1103</v>
      </c>
      <c r="C161" s="69">
        <v>27167.424242424298</v>
      </c>
      <c r="D161" s="34">
        <v>2022</v>
      </c>
      <c r="E161" s="70">
        <v>8.2575757575757497E-2</v>
      </c>
    </row>
    <row r="162" spans="1:5" x14ac:dyDescent="0.25">
      <c r="A162" s="34" t="s">
        <v>796</v>
      </c>
      <c r="B162" s="34" t="s">
        <v>1104</v>
      </c>
      <c r="C162" s="69">
        <v>125555.87114037501</v>
      </c>
      <c r="D162" s="34">
        <v>2022</v>
      </c>
      <c r="E162" s="70">
        <v>0.38162878787878701</v>
      </c>
    </row>
    <row r="163" spans="1:5" x14ac:dyDescent="0.25">
      <c r="A163" s="34" t="s">
        <v>796</v>
      </c>
      <c r="B163" s="34" t="s">
        <v>1105</v>
      </c>
      <c r="C163" s="69">
        <v>62310.6060606061</v>
      </c>
      <c r="D163" s="34">
        <v>2022</v>
      </c>
      <c r="E163" s="70">
        <v>0.189393939393939</v>
      </c>
    </row>
    <row r="164" spans="1:5" x14ac:dyDescent="0.25">
      <c r="A164" s="34" t="s">
        <v>796</v>
      </c>
      <c r="B164" s="34" t="s">
        <v>1106</v>
      </c>
      <c r="C164" s="69">
        <v>29535.227272727301</v>
      </c>
      <c r="D164" s="34">
        <v>2022</v>
      </c>
      <c r="E164" s="70">
        <v>8.9772727272727199E-2</v>
      </c>
    </row>
    <row r="165" spans="1:5" x14ac:dyDescent="0.25">
      <c r="A165" s="34" t="s">
        <v>796</v>
      </c>
      <c r="B165" s="34" t="s">
        <v>1107</v>
      </c>
      <c r="C165" s="69">
        <v>59444.318181818198</v>
      </c>
      <c r="D165" s="34">
        <v>2022</v>
      </c>
      <c r="E165" s="70">
        <v>0.180681818181818</v>
      </c>
    </row>
    <row r="166" spans="1:5" x14ac:dyDescent="0.25">
      <c r="A166" s="34" t="s">
        <v>796</v>
      </c>
      <c r="B166" s="34" t="s">
        <v>1108</v>
      </c>
      <c r="C166" s="69">
        <v>66535.034639498699</v>
      </c>
      <c r="D166" s="34">
        <v>2022</v>
      </c>
      <c r="E166" s="70">
        <v>0.46041666666666597</v>
      </c>
    </row>
    <row r="167" spans="1:5" x14ac:dyDescent="0.25">
      <c r="A167" s="34" t="s">
        <v>796</v>
      </c>
      <c r="B167" s="34" t="s">
        <v>1109</v>
      </c>
      <c r="C167" s="69">
        <v>38071.780303030297</v>
      </c>
      <c r="D167" s="34">
        <v>2022</v>
      </c>
      <c r="E167" s="70">
        <v>0.115719696969696</v>
      </c>
    </row>
    <row r="168" spans="1:5" x14ac:dyDescent="0.25">
      <c r="A168" s="34" t="s">
        <v>796</v>
      </c>
      <c r="B168" s="34" t="s">
        <v>1110</v>
      </c>
      <c r="C168" s="69">
        <v>118639.3938716</v>
      </c>
      <c r="D168" s="34">
        <v>2022</v>
      </c>
      <c r="E168" s="70">
        <v>0.36060606060605999</v>
      </c>
    </row>
    <row r="169" spans="1:5" x14ac:dyDescent="0.25">
      <c r="A169" s="34" t="s">
        <v>796</v>
      </c>
      <c r="B169" s="34" t="s">
        <v>1111</v>
      </c>
      <c r="C169" s="69">
        <v>210485.227272727</v>
      </c>
      <c r="D169" s="34">
        <v>2022</v>
      </c>
      <c r="E169" s="70">
        <v>0.63977272727272705</v>
      </c>
    </row>
    <row r="170" spans="1:5" x14ac:dyDescent="0.25">
      <c r="A170" s="34" t="s">
        <v>796</v>
      </c>
      <c r="B170" s="34" t="s">
        <v>1112</v>
      </c>
      <c r="C170" s="69">
        <v>59732.874639498601</v>
      </c>
      <c r="D170" s="34">
        <v>2022</v>
      </c>
      <c r="E170" s="70">
        <v>0.68333333333333302</v>
      </c>
    </row>
    <row r="171" spans="1:5" x14ac:dyDescent="0.25">
      <c r="A171" s="34" t="s">
        <v>796</v>
      </c>
      <c r="B171" s="34" t="s">
        <v>1113</v>
      </c>
      <c r="C171" s="69">
        <v>29846.7803030303</v>
      </c>
      <c r="D171" s="34">
        <v>2022</v>
      </c>
      <c r="E171" s="70">
        <v>9.0719696969696895E-2</v>
      </c>
    </row>
    <row r="172" spans="1:5" x14ac:dyDescent="0.25">
      <c r="A172" s="34" t="s">
        <v>796</v>
      </c>
      <c r="B172" s="34" t="s">
        <v>1114</v>
      </c>
      <c r="C172" s="69">
        <v>26918.181818181802</v>
      </c>
      <c r="D172" s="34">
        <v>2022</v>
      </c>
      <c r="E172" s="70">
        <v>8.1818181818181804E-2</v>
      </c>
    </row>
    <row r="173" spans="1:5" x14ac:dyDescent="0.25">
      <c r="A173" s="34" t="s">
        <v>796</v>
      </c>
      <c r="B173" s="34" t="s">
        <v>1115</v>
      </c>
      <c r="C173" s="69">
        <v>24176.515151515101</v>
      </c>
      <c r="D173" s="34">
        <v>2022</v>
      </c>
      <c r="E173" s="70">
        <v>7.3484848484848403E-2</v>
      </c>
    </row>
    <row r="174" spans="1:5" x14ac:dyDescent="0.25">
      <c r="A174" s="34" t="s">
        <v>796</v>
      </c>
      <c r="B174" s="34" t="s">
        <v>1116</v>
      </c>
      <c r="C174" s="69">
        <v>23553.409090909099</v>
      </c>
      <c r="D174" s="34">
        <v>2022</v>
      </c>
      <c r="E174" s="70">
        <v>7.1590909090909094E-2</v>
      </c>
    </row>
    <row r="175" spans="1:5" x14ac:dyDescent="0.25">
      <c r="A175" s="34" t="s">
        <v>796</v>
      </c>
      <c r="B175" s="34" t="s">
        <v>1117</v>
      </c>
      <c r="C175" s="69">
        <v>27541.287878787902</v>
      </c>
      <c r="D175" s="34">
        <v>2022</v>
      </c>
      <c r="E175" s="70">
        <v>8.3712121212121196E-2</v>
      </c>
    </row>
    <row r="176" spans="1:5" x14ac:dyDescent="0.25">
      <c r="A176" s="34" t="s">
        <v>796</v>
      </c>
      <c r="B176" s="34" t="s">
        <v>1118</v>
      </c>
      <c r="C176" s="69">
        <v>31716.098484848499</v>
      </c>
      <c r="D176" s="34">
        <v>2022</v>
      </c>
      <c r="E176" s="70">
        <v>9.6401515151515099E-2</v>
      </c>
    </row>
    <row r="177" spans="1:5" x14ac:dyDescent="0.25">
      <c r="A177" s="34" t="s">
        <v>796</v>
      </c>
      <c r="B177" s="34" t="s">
        <v>1119</v>
      </c>
      <c r="C177" s="69">
        <v>64055.303030303003</v>
      </c>
      <c r="D177" s="34">
        <v>2022</v>
      </c>
      <c r="E177" s="70">
        <v>0.19469696969696901</v>
      </c>
    </row>
    <row r="178" spans="1:5" x14ac:dyDescent="0.25">
      <c r="A178" s="34" t="s">
        <v>796</v>
      </c>
      <c r="B178" s="34" t="s">
        <v>1120</v>
      </c>
      <c r="C178" s="69">
        <v>19316.287878787902</v>
      </c>
      <c r="D178" s="34">
        <v>2022</v>
      </c>
      <c r="E178" s="70">
        <v>5.8712121212121202E-2</v>
      </c>
    </row>
    <row r="179" spans="1:5" x14ac:dyDescent="0.25">
      <c r="A179" s="34" t="s">
        <v>796</v>
      </c>
      <c r="B179" s="34" t="s">
        <v>1121</v>
      </c>
      <c r="C179" s="69">
        <v>22431.818181818198</v>
      </c>
      <c r="D179" s="34">
        <v>2022</v>
      </c>
      <c r="E179" s="70">
        <v>6.8181818181818094E-2</v>
      </c>
    </row>
    <row r="180" spans="1:5" x14ac:dyDescent="0.25">
      <c r="A180" s="34" t="s">
        <v>796</v>
      </c>
      <c r="B180" s="34" t="s">
        <v>1122</v>
      </c>
      <c r="C180" s="69">
        <v>40997.800000000003</v>
      </c>
      <c r="D180" s="34">
        <v>2022</v>
      </c>
      <c r="E180" s="70">
        <v>1.1428030303030301</v>
      </c>
    </row>
    <row r="181" spans="1:5" x14ac:dyDescent="0.25">
      <c r="A181" s="34" t="s">
        <v>796</v>
      </c>
      <c r="B181" s="34" t="s">
        <v>1123</v>
      </c>
      <c r="C181" s="69">
        <v>35703.977272727301</v>
      </c>
      <c r="D181" s="34">
        <v>2022</v>
      </c>
      <c r="E181" s="70">
        <v>0.10852272727272699</v>
      </c>
    </row>
    <row r="182" spans="1:5" x14ac:dyDescent="0.25">
      <c r="A182" s="34" t="s">
        <v>796</v>
      </c>
      <c r="B182" s="34" t="s">
        <v>1124</v>
      </c>
      <c r="C182" s="69">
        <v>139887.31052612499</v>
      </c>
      <c r="D182" s="34">
        <v>2022</v>
      </c>
      <c r="E182" s="70">
        <v>0.42518939393939298</v>
      </c>
    </row>
    <row r="183" spans="1:5" x14ac:dyDescent="0.25">
      <c r="A183" s="34" t="s">
        <v>796</v>
      </c>
      <c r="B183" s="34" t="s">
        <v>1125</v>
      </c>
      <c r="C183" s="69">
        <v>13160</v>
      </c>
      <c r="D183" s="34">
        <v>2022</v>
      </c>
      <c r="E183" s="70">
        <v>3.5984848484848397E-2</v>
      </c>
    </row>
    <row r="184" spans="1:5" x14ac:dyDescent="0.25">
      <c r="A184" s="34" t="s">
        <v>796</v>
      </c>
      <c r="B184" s="34" t="s">
        <v>1126</v>
      </c>
      <c r="C184" s="69">
        <v>30594.507575757601</v>
      </c>
      <c r="D184" s="34">
        <v>2022</v>
      </c>
      <c r="E184" s="70">
        <v>9.2992424242424196E-2</v>
      </c>
    </row>
    <row r="185" spans="1:5" x14ac:dyDescent="0.25">
      <c r="A185" s="34" t="s">
        <v>796</v>
      </c>
      <c r="B185" s="34" t="s">
        <v>1127</v>
      </c>
      <c r="C185" s="69">
        <v>78760.606060606093</v>
      </c>
      <c r="D185" s="34">
        <v>2022</v>
      </c>
      <c r="E185" s="70">
        <v>0.23939393939393899</v>
      </c>
    </row>
    <row r="186" spans="1:5" x14ac:dyDescent="0.25">
      <c r="A186" s="34" t="s">
        <v>796</v>
      </c>
      <c r="B186" s="34" t="s">
        <v>1128</v>
      </c>
      <c r="C186" s="69">
        <v>145370.64393939401</v>
      </c>
      <c r="D186" s="34">
        <v>2022</v>
      </c>
      <c r="E186" s="70">
        <v>0.44185606060605997</v>
      </c>
    </row>
    <row r="187" spans="1:5" x14ac:dyDescent="0.25">
      <c r="A187" s="34" t="s">
        <v>796</v>
      </c>
      <c r="B187" s="34" t="s">
        <v>1129</v>
      </c>
      <c r="C187" s="69">
        <v>37822.537878787902</v>
      </c>
      <c r="D187" s="34">
        <v>2022</v>
      </c>
      <c r="E187" s="70">
        <v>0.114962121212121</v>
      </c>
    </row>
    <row r="188" spans="1:5" x14ac:dyDescent="0.25">
      <c r="A188" s="34" t="s">
        <v>796</v>
      </c>
      <c r="B188" s="34" t="s">
        <v>1130</v>
      </c>
      <c r="C188" s="69">
        <v>105055.681818182</v>
      </c>
      <c r="D188" s="34">
        <v>2022</v>
      </c>
      <c r="E188" s="70">
        <v>0.319318181818181</v>
      </c>
    </row>
    <row r="189" spans="1:5" x14ac:dyDescent="0.25">
      <c r="A189" s="34" t="s">
        <v>796</v>
      </c>
      <c r="B189" s="34" t="s">
        <v>1131</v>
      </c>
      <c r="C189" s="69">
        <v>28662.878787878799</v>
      </c>
      <c r="D189" s="34">
        <v>2022</v>
      </c>
      <c r="E189" s="70">
        <v>8.7121212121212099E-2</v>
      </c>
    </row>
    <row r="190" spans="1:5" x14ac:dyDescent="0.25">
      <c r="A190" s="34" t="s">
        <v>796</v>
      </c>
      <c r="B190" s="34" t="s">
        <v>1132</v>
      </c>
      <c r="C190" s="69">
        <v>59195.075757575803</v>
      </c>
      <c r="D190" s="34">
        <v>2022</v>
      </c>
      <c r="E190" s="70">
        <v>0.17992424242424199</v>
      </c>
    </row>
    <row r="191" spans="1:5" x14ac:dyDescent="0.25">
      <c r="A191" s="34" t="s">
        <v>796</v>
      </c>
      <c r="B191" s="34" t="s">
        <v>1133</v>
      </c>
      <c r="C191" s="69">
        <v>39131.060606060601</v>
      </c>
      <c r="D191" s="34">
        <v>2022</v>
      </c>
      <c r="E191" s="70">
        <v>0.118939393939393</v>
      </c>
    </row>
    <row r="192" spans="1:5" x14ac:dyDescent="0.25">
      <c r="A192" s="34" t="s">
        <v>796</v>
      </c>
      <c r="B192" s="34" t="s">
        <v>1134</v>
      </c>
      <c r="C192" s="69">
        <v>57076.515151515203</v>
      </c>
      <c r="D192" s="34">
        <v>2022</v>
      </c>
      <c r="E192" s="70">
        <v>0.17348484848484799</v>
      </c>
    </row>
    <row r="193" spans="1:5" x14ac:dyDescent="0.25">
      <c r="A193" s="34" t="s">
        <v>796</v>
      </c>
      <c r="B193" s="34" t="s">
        <v>1135</v>
      </c>
      <c r="C193" s="69">
        <v>83870.075757575803</v>
      </c>
      <c r="D193" s="34">
        <v>2022</v>
      </c>
      <c r="E193" s="70">
        <v>0.254924242424242</v>
      </c>
    </row>
    <row r="194" spans="1:5" x14ac:dyDescent="0.25">
      <c r="A194" s="34" t="s">
        <v>796</v>
      </c>
      <c r="B194" s="34" t="s">
        <v>1136</v>
      </c>
      <c r="C194" s="69">
        <v>58634.280303030297</v>
      </c>
      <c r="D194" s="34">
        <v>2022</v>
      </c>
      <c r="E194" s="70">
        <v>0.178219696969696</v>
      </c>
    </row>
    <row r="195" spans="1:5" x14ac:dyDescent="0.25">
      <c r="A195" s="34" t="s">
        <v>796</v>
      </c>
      <c r="B195" s="34" t="s">
        <v>1137</v>
      </c>
      <c r="C195" s="69">
        <v>25422.727272727301</v>
      </c>
      <c r="D195" s="34">
        <v>2022</v>
      </c>
      <c r="E195" s="70">
        <v>7.7272727272727201E-2</v>
      </c>
    </row>
    <row r="196" spans="1:5" x14ac:dyDescent="0.25">
      <c r="A196" s="34" t="s">
        <v>796</v>
      </c>
      <c r="B196" s="34" t="s">
        <v>1138</v>
      </c>
      <c r="C196" s="69">
        <v>56204.166666666701</v>
      </c>
      <c r="D196" s="34">
        <v>2022</v>
      </c>
      <c r="E196" s="70">
        <v>0.170833333333333</v>
      </c>
    </row>
    <row r="197" spans="1:5" x14ac:dyDescent="0.25">
      <c r="A197" s="34" t="s">
        <v>796</v>
      </c>
      <c r="B197" s="34" t="s">
        <v>1139</v>
      </c>
      <c r="C197" s="69">
        <v>36140.151515151498</v>
      </c>
      <c r="D197" s="34">
        <v>2022</v>
      </c>
      <c r="E197" s="70">
        <v>0.109848484848484</v>
      </c>
    </row>
    <row r="198" spans="1:5" x14ac:dyDescent="0.25">
      <c r="A198" s="34" t="s">
        <v>796</v>
      </c>
      <c r="B198" s="34" t="s">
        <v>1140</v>
      </c>
      <c r="C198" s="69">
        <v>18817.803030302999</v>
      </c>
      <c r="D198" s="34">
        <v>2022</v>
      </c>
      <c r="E198" s="70">
        <v>5.7196969696969698E-2</v>
      </c>
    </row>
    <row r="199" spans="1:5" x14ac:dyDescent="0.25">
      <c r="A199" s="34" t="s">
        <v>796</v>
      </c>
      <c r="B199" s="34" t="s">
        <v>1141</v>
      </c>
      <c r="C199" s="69">
        <v>30719.128787878799</v>
      </c>
      <c r="D199" s="34">
        <v>2022</v>
      </c>
      <c r="E199" s="70">
        <v>9.3371212121212105E-2</v>
      </c>
    </row>
    <row r="200" spans="1:5" x14ac:dyDescent="0.25">
      <c r="A200" s="34" t="s">
        <v>796</v>
      </c>
      <c r="B200" s="34" t="s">
        <v>1142</v>
      </c>
      <c r="C200" s="69">
        <v>42371.212121212098</v>
      </c>
      <c r="D200" s="34">
        <v>2022</v>
      </c>
      <c r="E200" s="70">
        <v>0.12878787878787801</v>
      </c>
    </row>
    <row r="201" spans="1:5" x14ac:dyDescent="0.25">
      <c r="A201" s="34" t="s">
        <v>796</v>
      </c>
      <c r="B201" s="34" t="s">
        <v>1143</v>
      </c>
      <c r="C201" s="69">
        <v>111847.537878788</v>
      </c>
      <c r="D201" s="34">
        <v>2022</v>
      </c>
      <c r="E201" s="70">
        <v>0.33996212121212099</v>
      </c>
    </row>
    <row r="202" spans="1:5" x14ac:dyDescent="0.25">
      <c r="A202" s="34" t="s">
        <v>796</v>
      </c>
      <c r="B202" s="34" t="s">
        <v>1144</v>
      </c>
      <c r="C202" s="69">
        <v>68790.909090909103</v>
      </c>
      <c r="D202" s="34">
        <v>2022</v>
      </c>
      <c r="E202" s="70">
        <v>0.20909090909090899</v>
      </c>
    </row>
    <row r="203" spans="1:5" x14ac:dyDescent="0.25">
      <c r="A203" s="34" t="s">
        <v>796</v>
      </c>
      <c r="B203" s="34" t="s">
        <v>1145</v>
      </c>
      <c r="C203" s="69">
        <v>80380.681818181896</v>
      </c>
      <c r="D203" s="34">
        <v>2022</v>
      </c>
      <c r="E203" s="70">
        <v>0.24431818181818099</v>
      </c>
    </row>
    <row r="204" spans="1:5" x14ac:dyDescent="0.25">
      <c r="A204" s="34" t="s">
        <v>796</v>
      </c>
      <c r="B204" s="34" t="s">
        <v>1146</v>
      </c>
      <c r="C204" s="69">
        <v>85926.325757575803</v>
      </c>
      <c r="D204" s="34">
        <v>2022</v>
      </c>
      <c r="E204" s="70">
        <v>0.26117424242424198</v>
      </c>
    </row>
    <row r="205" spans="1:5" x14ac:dyDescent="0.25">
      <c r="A205" s="34" t="s">
        <v>796</v>
      </c>
      <c r="B205" s="34" t="s">
        <v>1147</v>
      </c>
      <c r="C205" s="69">
        <v>33710.037878787902</v>
      </c>
      <c r="D205" s="34">
        <v>2022</v>
      </c>
      <c r="E205" s="70">
        <v>0.102462121212121</v>
      </c>
    </row>
    <row r="206" spans="1:5" x14ac:dyDescent="0.25">
      <c r="A206" s="34" t="s">
        <v>796</v>
      </c>
      <c r="B206" s="34" t="s">
        <v>1148</v>
      </c>
      <c r="C206" s="69">
        <v>60565.909090909103</v>
      </c>
      <c r="D206" s="34">
        <v>2022</v>
      </c>
      <c r="E206" s="70">
        <v>0.184090909090909</v>
      </c>
    </row>
    <row r="207" spans="1:5" x14ac:dyDescent="0.25">
      <c r="A207" s="34" t="s">
        <v>796</v>
      </c>
      <c r="B207" s="34" t="s">
        <v>1149</v>
      </c>
      <c r="C207" s="69">
        <v>31965.340909090901</v>
      </c>
      <c r="D207" s="34">
        <v>2022</v>
      </c>
      <c r="E207" s="70">
        <v>9.7159090909090903E-2</v>
      </c>
    </row>
    <row r="208" spans="1:5" x14ac:dyDescent="0.25">
      <c r="A208" s="34" t="s">
        <v>796</v>
      </c>
      <c r="B208" s="34" t="s">
        <v>1150</v>
      </c>
      <c r="C208" s="69">
        <v>52590.151515151498</v>
      </c>
      <c r="D208" s="34">
        <v>2022</v>
      </c>
      <c r="E208" s="70">
        <v>0.15984848484848399</v>
      </c>
    </row>
    <row r="209" spans="1:5" x14ac:dyDescent="0.25">
      <c r="A209" s="34" t="s">
        <v>796</v>
      </c>
      <c r="B209" s="34" t="s">
        <v>1151</v>
      </c>
      <c r="C209" s="69">
        <v>152037.87878787899</v>
      </c>
      <c r="D209" s="34">
        <v>2022</v>
      </c>
      <c r="E209" s="70">
        <v>0.46212121212121199</v>
      </c>
    </row>
    <row r="210" spans="1:5" x14ac:dyDescent="0.25">
      <c r="A210" s="34" t="s">
        <v>796</v>
      </c>
      <c r="B210" s="34" t="s">
        <v>1152</v>
      </c>
      <c r="C210" s="69">
        <v>56328.787878787902</v>
      </c>
      <c r="D210" s="34">
        <v>2022</v>
      </c>
      <c r="E210" s="70">
        <v>0.17121212121212101</v>
      </c>
    </row>
    <row r="211" spans="1:5" x14ac:dyDescent="0.25">
      <c r="A211" s="34" t="s">
        <v>796</v>
      </c>
      <c r="B211" s="34" t="s">
        <v>1153</v>
      </c>
      <c r="C211" s="69">
        <v>39816.477272727301</v>
      </c>
      <c r="D211" s="34">
        <v>2022</v>
      </c>
      <c r="E211" s="70">
        <v>0.121022727272727</v>
      </c>
    </row>
    <row r="212" spans="1:5" x14ac:dyDescent="0.25">
      <c r="A212" s="34" t="s">
        <v>796</v>
      </c>
      <c r="B212" s="34" t="s">
        <v>1154</v>
      </c>
      <c r="C212" s="69">
        <v>113592.23484848499</v>
      </c>
      <c r="D212" s="34">
        <v>2022</v>
      </c>
      <c r="E212" s="70">
        <v>0.34526515151515103</v>
      </c>
    </row>
    <row r="213" spans="1:5" x14ac:dyDescent="0.25">
      <c r="A213" s="34" t="s">
        <v>796</v>
      </c>
      <c r="B213" s="34" t="s">
        <v>1155</v>
      </c>
      <c r="C213" s="69">
        <v>117019.318181818</v>
      </c>
      <c r="D213" s="34">
        <v>2022</v>
      </c>
      <c r="E213" s="70">
        <v>0.35568181818181799</v>
      </c>
    </row>
    <row r="214" spans="1:5" x14ac:dyDescent="0.25">
      <c r="A214" s="34" t="s">
        <v>796</v>
      </c>
      <c r="B214" s="34" t="s">
        <v>1156</v>
      </c>
      <c r="C214" s="69">
        <v>13160</v>
      </c>
      <c r="D214" s="34">
        <v>2022</v>
      </c>
      <c r="E214" s="70">
        <v>3.5984848484848397E-2</v>
      </c>
    </row>
    <row r="215" spans="1:5" x14ac:dyDescent="0.25">
      <c r="A215" s="34" t="s">
        <v>796</v>
      </c>
      <c r="B215" s="34" t="s">
        <v>1157</v>
      </c>
      <c r="C215" s="69">
        <v>73152.651515151505</v>
      </c>
      <c r="D215" s="34">
        <v>2022</v>
      </c>
      <c r="E215" s="70">
        <v>0.22234848484848399</v>
      </c>
    </row>
    <row r="216" spans="1:5" x14ac:dyDescent="0.25">
      <c r="A216" s="34" t="s">
        <v>796</v>
      </c>
      <c r="B216" s="34" t="s">
        <v>1158</v>
      </c>
      <c r="C216" s="69">
        <v>98263.825757575702</v>
      </c>
      <c r="D216" s="34">
        <v>2022</v>
      </c>
      <c r="E216" s="70">
        <v>0.29867424242424201</v>
      </c>
    </row>
    <row r="217" spans="1:5" x14ac:dyDescent="0.25">
      <c r="A217" s="34" t="s">
        <v>796</v>
      </c>
      <c r="B217" s="34" t="s">
        <v>1159</v>
      </c>
      <c r="C217" s="69">
        <v>125618.181818182</v>
      </c>
      <c r="D217" s="34">
        <v>2022</v>
      </c>
      <c r="E217" s="70">
        <v>0.381818181818181</v>
      </c>
    </row>
    <row r="218" spans="1:5" x14ac:dyDescent="0.25">
      <c r="A218" s="34" t="s">
        <v>796</v>
      </c>
      <c r="B218" s="34" t="s">
        <v>1160</v>
      </c>
      <c r="C218" s="69">
        <v>32962.310606060601</v>
      </c>
      <c r="D218" s="34">
        <v>2022</v>
      </c>
      <c r="E218" s="70">
        <v>0.100189393939393</v>
      </c>
    </row>
    <row r="219" spans="1:5" x14ac:dyDescent="0.25">
      <c r="A219" s="34" t="s">
        <v>796</v>
      </c>
      <c r="B219" s="34" t="s">
        <v>1161</v>
      </c>
      <c r="C219" s="69">
        <v>77202.840909090897</v>
      </c>
      <c r="D219" s="34">
        <v>2022</v>
      </c>
      <c r="E219" s="70">
        <v>0.23465909090909001</v>
      </c>
    </row>
    <row r="220" spans="1:5" x14ac:dyDescent="0.25">
      <c r="A220" s="34" t="s">
        <v>796</v>
      </c>
      <c r="B220" s="34" t="s">
        <v>1162</v>
      </c>
      <c r="C220" s="69">
        <v>72217.992424242402</v>
      </c>
      <c r="D220" s="34">
        <v>2022</v>
      </c>
      <c r="E220" s="70">
        <v>0.21950757575757501</v>
      </c>
    </row>
    <row r="221" spans="1:5" x14ac:dyDescent="0.25">
      <c r="A221" s="34" t="s">
        <v>796</v>
      </c>
      <c r="B221" s="34" t="s">
        <v>1163</v>
      </c>
      <c r="C221" s="69">
        <v>81876.136363636397</v>
      </c>
      <c r="D221" s="34">
        <v>2022</v>
      </c>
      <c r="E221" s="70">
        <v>0.24886363636363601</v>
      </c>
    </row>
    <row r="222" spans="1:5" x14ac:dyDescent="0.25">
      <c r="A222" s="34" t="s">
        <v>796</v>
      </c>
      <c r="B222" s="34" t="s">
        <v>1164</v>
      </c>
      <c r="C222" s="69">
        <v>107548.10606060601</v>
      </c>
      <c r="D222" s="34">
        <v>2022</v>
      </c>
      <c r="E222" s="70">
        <v>0.32689393939393901</v>
      </c>
    </row>
    <row r="223" spans="1:5" x14ac:dyDescent="0.25">
      <c r="A223" s="34" t="s">
        <v>796</v>
      </c>
      <c r="B223" s="34" t="s">
        <v>1165</v>
      </c>
      <c r="C223" s="69">
        <v>26250</v>
      </c>
      <c r="D223" s="34">
        <v>2022</v>
      </c>
      <c r="E223" s="70">
        <v>0.89981060606060603</v>
      </c>
    </row>
    <row r="224" spans="1:5" x14ac:dyDescent="0.25">
      <c r="A224" s="34" t="s">
        <v>796</v>
      </c>
      <c r="B224" s="34" t="s">
        <v>1166</v>
      </c>
      <c r="C224" s="69">
        <v>78449.053030302995</v>
      </c>
      <c r="D224" s="34">
        <v>2022</v>
      </c>
      <c r="E224" s="70">
        <v>0.23844696969696899</v>
      </c>
    </row>
    <row r="225" spans="1:5" x14ac:dyDescent="0.25">
      <c r="A225" s="34" t="s">
        <v>796</v>
      </c>
      <c r="B225" s="34" t="s">
        <v>1167</v>
      </c>
      <c r="C225" s="69">
        <v>113779.16666666701</v>
      </c>
      <c r="D225" s="34">
        <v>2022</v>
      </c>
      <c r="E225" s="70">
        <v>0.34583333333333299</v>
      </c>
    </row>
    <row r="226" spans="1:5" x14ac:dyDescent="0.25">
      <c r="A226" s="34" t="s">
        <v>796</v>
      </c>
      <c r="B226" s="34" t="s">
        <v>1168</v>
      </c>
      <c r="C226" s="69">
        <v>304948.10606060602</v>
      </c>
      <c r="D226" s="34">
        <v>2022</v>
      </c>
      <c r="E226" s="70">
        <v>0.92689393939393905</v>
      </c>
    </row>
    <row r="227" spans="1:5" x14ac:dyDescent="0.25">
      <c r="A227" s="34" t="s">
        <v>796</v>
      </c>
      <c r="B227" s="34" t="s">
        <v>1169</v>
      </c>
      <c r="C227" s="69">
        <v>38819.507575757598</v>
      </c>
      <c r="D227" s="34">
        <v>2022</v>
      </c>
      <c r="E227" s="70">
        <v>0.117992424242424</v>
      </c>
    </row>
    <row r="228" spans="1:5" x14ac:dyDescent="0.25">
      <c r="A228" s="34" t="s">
        <v>796</v>
      </c>
      <c r="B228" s="34" t="s">
        <v>1170</v>
      </c>
      <c r="C228" s="69">
        <v>33086.931818181802</v>
      </c>
      <c r="D228" s="34">
        <v>2022</v>
      </c>
      <c r="E228" s="70">
        <v>0.100568181818181</v>
      </c>
    </row>
    <row r="229" spans="1:5" x14ac:dyDescent="0.25">
      <c r="A229" s="34" t="s">
        <v>796</v>
      </c>
      <c r="B229" s="34" t="s">
        <v>1171</v>
      </c>
      <c r="C229" s="69">
        <v>29161.3636363636</v>
      </c>
      <c r="D229" s="34">
        <v>2022</v>
      </c>
      <c r="E229" s="70">
        <v>8.8636363636363596E-2</v>
      </c>
    </row>
    <row r="230" spans="1:5" x14ac:dyDescent="0.25">
      <c r="A230" s="34" t="s">
        <v>796</v>
      </c>
      <c r="B230" s="34" t="s">
        <v>1172</v>
      </c>
      <c r="C230" s="69">
        <v>18502.2</v>
      </c>
      <c r="D230" s="34">
        <v>2022</v>
      </c>
      <c r="E230" s="70">
        <v>0.41249999999999998</v>
      </c>
    </row>
    <row r="231" spans="1:5" x14ac:dyDescent="0.25">
      <c r="A231" s="34" t="s">
        <v>800</v>
      </c>
      <c r="B231" s="34" t="s">
        <v>1172</v>
      </c>
      <c r="C231" s="69">
        <v>381524.24255999998</v>
      </c>
      <c r="D231" s="34">
        <v>2022</v>
      </c>
      <c r="E231" s="70">
        <v>0.41249999999999998</v>
      </c>
    </row>
    <row r="232" spans="1:5" x14ac:dyDescent="0.25">
      <c r="A232" s="34" t="s">
        <v>796</v>
      </c>
      <c r="B232" s="34" t="s">
        <v>1173</v>
      </c>
      <c r="C232" s="69">
        <v>62248.2954545455</v>
      </c>
      <c r="D232" s="34">
        <v>2022</v>
      </c>
      <c r="E232" s="70">
        <v>0.18920454545454499</v>
      </c>
    </row>
    <row r="233" spans="1:5" x14ac:dyDescent="0.25">
      <c r="A233" s="34" t="s">
        <v>796</v>
      </c>
      <c r="B233" s="34" t="s">
        <v>1174</v>
      </c>
      <c r="C233" s="69">
        <v>74398.863636363603</v>
      </c>
      <c r="D233" s="34">
        <v>2022</v>
      </c>
      <c r="E233" s="70">
        <v>0.226136363636363</v>
      </c>
    </row>
    <row r="234" spans="1:5" x14ac:dyDescent="0.25">
      <c r="A234" s="34" t="s">
        <v>796</v>
      </c>
      <c r="B234" s="34" t="s">
        <v>1175</v>
      </c>
      <c r="C234" s="69">
        <v>25235.7954545455</v>
      </c>
      <c r="D234" s="34">
        <v>2022</v>
      </c>
      <c r="E234" s="70">
        <v>7.67045454545454E-2</v>
      </c>
    </row>
    <row r="235" spans="1:5" x14ac:dyDescent="0.25">
      <c r="A235" s="34" t="s">
        <v>796</v>
      </c>
      <c r="B235" s="34" t="s">
        <v>1176</v>
      </c>
      <c r="C235" s="69">
        <v>24737.310606060601</v>
      </c>
      <c r="D235" s="34">
        <v>2022</v>
      </c>
      <c r="E235" s="70">
        <v>7.5189393939393903E-2</v>
      </c>
    </row>
    <row r="236" spans="1:5" x14ac:dyDescent="0.25">
      <c r="A236" s="34" t="s">
        <v>796</v>
      </c>
      <c r="B236" s="34" t="s">
        <v>1177</v>
      </c>
      <c r="C236" s="69">
        <v>79383.712121212098</v>
      </c>
      <c r="D236" s="34">
        <v>2022</v>
      </c>
      <c r="E236" s="70">
        <v>0.241287878787878</v>
      </c>
    </row>
    <row r="237" spans="1:5" x14ac:dyDescent="0.25">
      <c r="A237" s="34" t="s">
        <v>796</v>
      </c>
      <c r="B237" s="34" t="s">
        <v>1178</v>
      </c>
      <c r="C237" s="69">
        <v>94712.121212121201</v>
      </c>
      <c r="D237" s="34">
        <v>2022</v>
      </c>
      <c r="E237" s="70">
        <v>0.28787878787878701</v>
      </c>
    </row>
    <row r="238" spans="1:5" x14ac:dyDescent="0.25">
      <c r="A238" s="34" t="s">
        <v>796</v>
      </c>
      <c r="B238" s="34" t="s">
        <v>1179</v>
      </c>
      <c r="C238" s="69">
        <v>145165</v>
      </c>
      <c r="D238" s="34">
        <v>2022</v>
      </c>
      <c r="E238" s="70">
        <v>3.6393939393939299</v>
      </c>
    </row>
    <row r="239" spans="1:5" x14ac:dyDescent="0.25">
      <c r="A239" s="34" t="s">
        <v>796</v>
      </c>
      <c r="B239" s="34" t="s">
        <v>1180</v>
      </c>
      <c r="C239" s="69">
        <v>63369.886363636397</v>
      </c>
      <c r="D239" s="34">
        <v>2022</v>
      </c>
      <c r="E239" s="70">
        <v>0.19261363636363599</v>
      </c>
    </row>
    <row r="240" spans="1:5" x14ac:dyDescent="0.25">
      <c r="A240" s="34" t="s">
        <v>796</v>
      </c>
      <c r="B240" s="34" t="s">
        <v>1181</v>
      </c>
      <c r="C240" s="69">
        <v>22681.060606060601</v>
      </c>
      <c r="D240" s="34">
        <v>2022</v>
      </c>
      <c r="E240" s="70">
        <v>6.8939393939393898E-2</v>
      </c>
    </row>
    <row r="241" spans="1:5" x14ac:dyDescent="0.25">
      <c r="A241" s="34" t="s">
        <v>796</v>
      </c>
      <c r="B241" s="34" t="s">
        <v>1182</v>
      </c>
      <c r="C241" s="69">
        <v>69974.810606060593</v>
      </c>
      <c r="D241" s="34">
        <v>2022</v>
      </c>
      <c r="E241" s="70">
        <v>0.21268939393939301</v>
      </c>
    </row>
    <row r="242" spans="1:5" x14ac:dyDescent="0.25">
      <c r="A242" s="34" t="s">
        <v>796</v>
      </c>
      <c r="B242" s="34" t="s">
        <v>1183</v>
      </c>
      <c r="C242" s="69">
        <v>46047.537878787902</v>
      </c>
      <c r="D242" s="34">
        <v>2022</v>
      </c>
      <c r="E242" s="70">
        <v>0.13996212121212101</v>
      </c>
    </row>
    <row r="243" spans="1:5" x14ac:dyDescent="0.25">
      <c r="A243" s="34" t="s">
        <v>796</v>
      </c>
      <c r="B243" s="34" t="s">
        <v>1184</v>
      </c>
      <c r="C243" s="69">
        <v>51904.734848484899</v>
      </c>
      <c r="D243" s="34">
        <v>2022</v>
      </c>
      <c r="E243" s="70">
        <v>0.157765151515151</v>
      </c>
    </row>
    <row r="244" spans="1:5" x14ac:dyDescent="0.25">
      <c r="A244" s="34" t="s">
        <v>796</v>
      </c>
      <c r="B244" s="34" t="s">
        <v>1185</v>
      </c>
      <c r="C244" s="69">
        <v>42745.075757575803</v>
      </c>
      <c r="D244" s="34">
        <v>2022</v>
      </c>
      <c r="E244" s="70">
        <v>0.129924242424242</v>
      </c>
    </row>
    <row r="245" spans="1:5" x14ac:dyDescent="0.25">
      <c r="A245" s="34" t="s">
        <v>796</v>
      </c>
      <c r="B245" s="34" t="s">
        <v>1186</v>
      </c>
      <c r="C245" s="69">
        <v>70535.606060606093</v>
      </c>
      <c r="D245" s="34">
        <v>2022</v>
      </c>
      <c r="E245" s="70">
        <v>0.214393939393939</v>
      </c>
    </row>
    <row r="246" spans="1:5" x14ac:dyDescent="0.25">
      <c r="A246" s="34" t="s">
        <v>796</v>
      </c>
      <c r="B246" s="34" t="s">
        <v>1187</v>
      </c>
      <c r="C246" s="69">
        <v>39317.992424242402</v>
      </c>
      <c r="D246" s="34">
        <v>2022</v>
      </c>
      <c r="E246" s="70">
        <v>0.11950757575757499</v>
      </c>
    </row>
    <row r="247" spans="1:5" x14ac:dyDescent="0.25">
      <c r="A247" s="34" t="s">
        <v>796</v>
      </c>
      <c r="B247" s="34" t="s">
        <v>1188</v>
      </c>
      <c r="C247" s="69">
        <v>44801.325757575803</v>
      </c>
      <c r="D247" s="34">
        <v>2022</v>
      </c>
      <c r="E247" s="70">
        <v>0.136174242424242</v>
      </c>
    </row>
    <row r="248" spans="1:5" x14ac:dyDescent="0.25">
      <c r="A248" s="34" t="s">
        <v>796</v>
      </c>
      <c r="B248" s="34" t="s">
        <v>1189</v>
      </c>
      <c r="C248" s="69">
        <v>40128.030303030297</v>
      </c>
      <c r="D248" s="34">
        <v>2022</v>
      </c>
      <c r="E248" s="70">
        <v>0.12196969696969601</v>
      </c>
    </row>
    <row r="249" spans="1:5" x14ac:dyDescent="0.25">
      <c r="A249" s="34" t="s">
        <v>796</v>
      </c>
      <c r="B249" s="34" t="s">
        <v>1190</v>
      </c>
      <c r="C249" s="69">
        <v>46560.464148441803</v>
      </c>
      <c r="D249" s="34">
        <v>2022</v>
      </c>
      <c r="E249" s="70">
        <v>0.26969696969696899</v>
      </c>
    </row>
    <row r="250" spans="1:5" x14ac:dyDescent="0.25">
      <c r="A250" s="34" t="s">
        <v>800</v>
      </c>
      <c r="B250" s="34" t="s">
        <v>1190</v>
      </c>
      <c r="C250" s="69">
        <v>161478.61860827499</v>
      </c>
      <c r="D250" s="34">
        <v>2022</v>
      </c>
      <c r="E250" s="70">
        <v>0.26969696969696899</v>
      </c>
    </row>
    <row r="251" spans="1:5" x14ac:dyDescent="0.25">
      <c r="A251" s="34" t="s">
        <v>800</v>
      </c>
      <c r="B251" s="34" t="s">
        <v>944</v>
      </c>
      <c r="C251" s="69">
        <v>45330.75</v>
      </c>
      <c r="D251" s="34">
        <v>2022</v>
      </c>
      <c r="E251" s="70">
        <v>0.73977272727272703</v>
      </c>
    </row>
    <row r="252" spans="1:5" x14ac:dyDescent="0.25">
      <c r="A252" s="34" t="s">
        <v>796</v>
      </c>
      <c r="B252" s="34" t="s">
        <v>1191</v>
      </c>
      <c r="C252" s="69">
        <v>23927.272727272699</v>
      </c>
      <c r="D252" s="34">
        <v>2022</v>
      </c>
      <c r="E252" s="70">
        <v>7.2727272727272696E-2</v>
      </c>
    </row>
    <row r="253" spans="1:5" x14ac:dyDescent="0.25">
      <c r="A253" s="34" t="s">
        <v>796</v>
      </c>
      <c r="B253" s="34" t="s">
        <v>1192</v>
      </c>
      <c r="C253" s="69">
        <v>202945.64393939401</v>
      </c>
      <c r="D253" s="34">
        <v>2022</v>
      </c>
      <c r="E253" s="70">
        <v>0.61685606060606002</v>
      </c>
    </row>
    <row r="254" spans="1:5" x14ac:dyDescent="0.25">
      <c r="A254" s="34" t="s">
        <v>796</v>
      </c>
      <c r="B254" s="34" t="s">
        <v>1193</v>
      </c>
      <c r="C254" s="69">
        <v>63992.992424242402</v>
      </c>
      <c r="D254" s="34">
        <v>2022</v>
      </c>
      <c r="E254" s="70">
        <v>0.19450757575757499</v>
      </c>
    </row>
    <row r="255" spans="1:5" x14ac:dyDescent="0.25">
      <c r="A255" s="34" t="s">
        <v>796</v>
      </c>
      <c r="B255" s="34" t="s">
        <v>1194</v>
      </c>
      <c r="C255" s="69">
        <v>96519.128787878799</v>
      </c>
      <c r="D255" s="34">
        <v>2022</v>
      </c>
      <c r="E255" s="70">
        <v>0.29337121212121198</v>
      </c>
    </row>
    <row r="256" spans="1:5" x14ac:dyDescent="0.25">
      <c r="A256" s="34" t="s">
        <v>796</v>
      </c>
      <c r="B256" s="34" t="s">
        <v>1195</v>
      </c>
      <c r="C256" s="69">
        <v>20250.946969697001</v>
      </c>
      <c r="D256" s="34">
        <v>2022</v>
      </c>
      <c r="E256" s="70">
        <v>6.1553030303030297E-2</v>
      </c>
    </row>
    <row r="257" spans="1:5" x14ac:dyDescent="0.25">
      <c r="A257" s="34" t="s">
        <v>796</v>
      </c>
      <c r="B257" s="34" t="s">
        <v>1196</v>
      </c>
      <c r="C257" s="69">
        <v>91970.454545454602</v>
      </c>
      <c r="D257" s="34">
        <v>2022</v>
      </c>
      <c r="E257" s="70">
        <v>0.27954545454545399</v>
      </c>
    </row>
    <row r="258" spans="1:5" x14ac:dyDescent="0.25">
      <c r="A258" s="34" t="s">
        <v>796</v>
      </c>
      <c r="B258" s="34" t="s">
        <v>1197</v>
      </c>
      <c r="C258" s="69">
        <v>48228.409090909103</v>
      </c>
      <c r="D258" s="34">
        <v>2022</v>
      </c>
      <c r="E258" s="70">
        <v>0.14659090909090899</v>
      </c>
    </row>
    <row r="259" spans="1:5" x14ac:dyDescent="0.25">
      <c r="A259" s="34" t="s">
        <v>796</v>
      </c>
      <c r="B259" s="34" t="s">
        <v>1198</v>
      </c>
      <c r="C259" s="69">
        <v>59106.3</v>
      </c>
      <c r="D259" s="34">
        <v>2022</v>
      </c>
      <c r="E259" s="70">
        <v>0.58541666666666603</v>
      </c>
    </row>
    <row r="260" spans="1:5" x14ac:dyDescent="0.25">
      <c r="A260" s="34" t="s">
        <v>800</v>
      </c>
      <c r="B260" s="34" t="s">
        <v>1198</v>
      </c>
      <c r="C260" s="69">
        <v>557374.24256000004</v>
      </c>
      <c r="D260" s="34">
        <v>2022</v>
      </c>
      <c r="E260" s="70">
        <v>0.58541666666666603</v>
      </c>
    </row>
    <row r="261" spans="1:5" x14ac:dyDescent="0.25">
      <c r="A261" s="34" t="s">
        <v>796</v>
      </c>
      <c r="B261" s="34" t="s">
        <v>1199</v>
      </c>
      <c r="C261" s="69">
        <v>42684.814846116198</v>
      </c>
      <c r="D261" s="34">
        <v>2022</v>
      </c>
      <c r="E261" s="70">
        <v>0.20587121212121201</v>
      </c>
    </row>
    <row r="262" spans="1:5" x14ac:dyDescent="0.25">
      <c r="A262" s="34" t="s">
        <v>800</v>
      </c>
      <c r="B262" s="34" t="s">
        <v>1199</v>
      </c>
      <c r="C262" s="69">
        <v>134593.76153085599</v>
      </c>
      <c r="D262" s="34">
        <v>2022</v>
      </c>
      <c r="E262" s="70">
        <v>0.20587121212121201</v>
      </c>
    </row>
    <row r="263" spans="1:5" x14ac:dyDescent="0.25">
      <c r="A263" s="34" t="s">
        <v>796</v>
      </c>
      <c r="B263" s="34" t="s">
        <v>1200</v>
      </c>
      <c r="C263" s="69">
        <v>63930.681818181904</v>
      </c>
      <c r="D263" s="34">
        <v>2022</v>
      </c>
      <c r="E263" s="70">
        <v>0.194318181818181</v>
      </c>
    </row>
    <row r="264" spans="1:5" x14ac:dyDescent="0.25">
      <c r="A264" s="34" t="s">
        <v>796</v>
      </c>
      <c r="B264" s="34" t="s">
        <v>1201</v>
      </c>
      <c r="C264" s="69">
        <v>43430.492424242402</v>
      </c>
      <c r="D264" s="34">
        <v>2022</v>
      </c>
      <c r="E264" s="70">
        <v>0.13200757575757499</v>
      </c>
    </row>
    <row r="265" spans="1:5" x14ac:dyDescent="0.25">
      <c r="A265" s="34" t="s">
        <v>796</v>
      </c>
      <c r="B265" s="34" t="s">
        <v>1202</v>
      </c>
      <c r="C265" s="69">
        <v>114713.82575757601</v>
      </c>
      <c r="D265" s="34">
        <v>2022</v>
      </c>
      <c r="E265" s="70">
        <v>0.348674242424242</v>
      </c>
    </row>
    <row r="266" spans="1:5" x14ac:dyDescent="0.25">
      <c r="A266" s="34" t="s">
        <v>796</v>
      </c>
      <c r="B266" s="34" t="s">
        <v>1203</v>
      </c>
      <c r="C266" s="69">
        <v>60815.151515151498</v>
      </c>
      <c r="D266" s="34">
        <v>2022</v>
      </c>
      <c r="E266" s="70">
        <v>0.18484848484848401</v>
      </c>
    </row>
    <row r="267" spans="1:5" x14ac:dyDescent="0.25">
      <c r="A267" s="34" t="s">
        <v>796</v>
      </c>
      <c r="B267" s="34" t="s">
        <v>1204</v>
      </c>
      <c r="C267" s="69">
        <v>27977.462121212098</v>
      </c>
      <c r="D267" s="34">
        <v>2022</v>
      </c>
      <c r="E267" s="70">
        <v>8.5037878787878704E-2</v>
      </c>
    </row>
    <row r="268" spans="1:5" x14ac:dyDescent="0.25">
      <c r="A268" s="34" t="s">
        <v>796</v>
      </c>
      <c r="B268" s="34" t="s">
        <v>1205</v>
      </c>
      <c r="C268" s="69">
        <v>13160</v>
      </c>
      <c r="D268" s="34">
        <v>2022</v>
      </c>
      <c r="E268" s="70">
        <v>3.44696969696969E-2</v>
      </c>
    </row>
    <row r="269" spans="1:5" x14ac:dyDescent="0.25">
      <c r="A269" s="34" t="s">
        <v>796</v>
      </c>
      <c r="B269" s="34" t="s">
        <v>1206</v>
      </c>
      <c r="C269" s="69">
        <v>66535.034639498699</v>
      </c>
      <c r="D269" s="34">
        <v>2022</v>
      </c>
      <c r="E269" s="70">
        <v>0.67727272727272703</v>
      </c>
    </row>
    <row r="270" spans="1:5" x14ac:dyDescent="0.25">
      <c r="A270" s="34" t="s">
        <v>796</v>
      </c>
      <c r="B270" s="34" t="s">
        <v>1207</v>
      </c>
      <c r="C270" s="69">
        <v>53150.946969696997</v>
      </c>
      <c r="D270" s="34">
        <v>2022</v>
      </c>
      <c r="E270" s="70">
        <v>0.16155303030303</v>
      </c>
    </row>
    <row r="271" spans="1:5" x14ac:dyDescent="0.25">
      <c r="A271" s="34" t="s">
        <v>796</v>
      </c>
      <c r="B271" s="34" t="s">
        <v>1208</v>
      </c>
      <c r="C271" s="69">
        <v>35828.598484848502</v>
      </c>
      <c r="D271" s="34">
        <v>2022</v>
      </c>
      <c r="E271" s="70">
        <v>0.108901515151515</v>
      </c>
    </row>
    <row r="272" spans="1:5" x14ac:dyDescent="0.25">
      <c r="A272" s="34" t="s">
        <v>796</v>
      </c>
      <c r="B272" s="34" t="s">
        <v>1209</v>
      </c>
      <c r="C272" s="69">
        <v>222149</v>
      </c>
      <c r="D272" s="34">
        <v>2022</v>
      </c>
      <c r="E272" s="70">
        <v>2.04261363636363</v>
      </c>
    </row>
    <row r="273" spans="1:5" x14ac:dyDescent="0.25">
      <c r="A273" s="34" t="s">
        <v>800</v>
      </c>
      <c r="B273" s="34" t="s">
        <v>1209</v>
      </c>
      <c r="C273" s="69">
        <v>525314</v>
      </c>
      <c r="D273" s="34">
        <v>2022</v>
      </c>
      <c r="E273" s="70">
        <v>2.04261363636363</v>
      </c>
    </row>
    <row r="274" spans="1:5" x14ac:dyDescent="0.25">
      <c r="A274" s="34" t="s">
        <v>796</v>
      </c>
      <c r="B274" s="34" t="s">
        <v>1210</v>
      </c>
      <c r="C274" s="69">
        <v>46982.196969696997</v>
      </c>
      <c r="D274" s="34">
        <v>2022</v>
      </c>
      <c r="E274" s="70">
        <v>0.14280303030302999</v>
      </c>
    </row>
    <row r="275" spans="1:5" x14ac:dyDescent="0.25">
      <c r="A275" s="34" t="s">
        <v>796</v>
      </c>
      <c r="B275" s="34" t="s">
        <v>1211</v>
      </c>
      <c r="C275" s="69">
        <v>166556.25</v>
      </c>
      <c r="D275" s="34">
        <v>2022</v>
      </c>
      <c r="E275" s="70">
        <v>0.50624999999999998</v>
      </c>
    </row>
    <row r="276" spans="1:5" x14ac:dyDescent="0.25">
      <c r="A276" s="34" t="s">
        <v>796</v>
      </c>
      <c r="B276" s="34" t="s">
        <v>1212</v>
      </c>
      <c r="C276" s="69">
        <v>134354</v>
      </c>
      <c r="D276" s="34">
        <v>2022</v>
      </c>
      <c r="E276" s="70">
        <v>1.44905303030303</v>
      </c>
    </row>
    <row r="277" spans="1:5" x14ac:dyDescent="0.25">
      <c r="A277" s="34" t="s">
        <v>800</v>
      </c>
      <c r="B277" s="34" t="s">
        <v>1212</v>
      </c>
      <c r="C277" s="69">
        <v>163812</v>
      </c>
      <c r="D277" s="34">
        <v>2022</v>
      </c>
      <c r="E277" s="70">
        <v>1.44905303030303</v>
      </c>
    </row>
    <row r="278" spans="1:5" x14ac:dyDescent="0.25">
      <c r="A278" s="34" t="s">
        <v>796</v>
      </c>
      <c r="B278" s="34" t="s">
        <v>1213</v>
      </c>
      <c r="C278" s="69">
        <v>30282.954545454599</v>
      </c>
      <c r="D278" s="34">
        <v>2022</v>
      </c>
      <c r="E278" s="70">
        <v>9.20454545454545E-2</v>
      </c>
    </row>
    <row r="279" spans="1:5" x14ac:dyDescent="0.25">
      <c r="A279" s="34" t="s">
        <v>796</v>
      </c>
      <c r="B279" s="34" t="s">
        <v>1214</v>
      </c>
      <c r="C279" s="69">
        <v>44489.772727272699</v>
      </c>
      <c r="D279" s="34">
        <v>2022</v>
      </c>
      <c r="E279" s="70">
        <v>0.135227272727272</v>
      </c>
    </row>
    <row r="280" spans="1:5" x14ac:dyDescent="0.25">
      <c r="A280" s="34" t="s">
        <v>796</v>
      </c>
      <c r="B280" s="34" t="s">
        <v>1215</v>
      </c>
      <c r="C280" s="69">
        <v>48228.409090909103</v>
      </c>
      <c r="D280" s="34">
        <v>2022</v>
      </c>
      <c r="E280" s="70">
        <v>0.14659090909090899</v>
      </c>
    </row>
    <row r="281" spans="1:5" x14ac:dyDescent="0.25">
      <c r="A281" s="34" t="s">
        <v>796</v>
      </c>
      <c r="B281" s="34" t="s">
        <v>1216</v>
      </c>
      <c r="C281" s="69">
        <v>31092.992424242399</v>
      </c>
      <c r="D281" s="34">
        <v>2022</v>
      </c>
      <c r="E281" s="70">
        <v>9.4507575757575693E-2</v>
      </c>
    </row>
    <row r="282" spans="1:5" x14ac:dyDescent="0.25">
      <c r="A282" s="34" t="s">
        <v>796</v>
      </c>
      <c r="B282" s="34" t="s">
        <v>1217</v>
      </c>
      <c r="C282" s="69">
        <v>28849.810606060601</v>
      </c>
      <c r="D282" s="34">
        <v>2022</v>
      </c>
      <c r="E282" s="70">
        <v>8.76893939393939E-2</v>
      </c>
    </row>
    <row r="283" spans="1:5" x14ac:dyDescent="0.25">
      <c r="A283" s="34" t="s">
        <v>796</v>
      </c>
      <c r="B283" s="34" t="s">
        <v>1218</v>
      </c>
      <c r="C283" s="69">
        <v>70286.363636363603</v>
      </c>
      <c r="D283" s="34">
        <v>2022</v>
      </c>
      <c r="E283" s="70">
        <v>0.21363636363636301</v>
      </c>
    </row>
    <row r="284" spans="1:5" x14ac:dyDescent="0.25">
      <c r="A284" s="34" t="s">
        <v>796</v>
      </c>
      <c r="B284" s="34" t="s">
        <v>1219</v>
      </c>
      <c r="C284" s="69">
        <v>95085.984848484804</v>
      </c>
      <c r="D284" s="34">
        <v>2022</v>
      </c>
      <c r="E284" s="70">
        <v>0.289015151515151</v>
      </c>
    </row>
    <row r="285" spans="1:5" x14ac:dyDescent="0.25">
      <c r="A285" s="34" t="s">
        <v>796</v>
      </c>
      <c r="B285" s="34" t="s">
        <v>1220</v>
      </c>
      <c r="C285" s="69">
        <v>44240.530303030297</v>
      </c>
      <c r="D285" s="34">
        <v>2022</v>
      </c>
      <c r="E285" s="70">
        <v>0.13446969696969599</v>
      </c>
    </row>
    <row r="286" spans="1:5" x14ac:dyDescent="0.25">
      <c r="A286" s="34" t="s">
        <v>796</v>
      </c>
      <c r="B286" s="34" t="s">
        <v>1221</v>
      </c>
      <c r="C286" s="69">
        <v>13160</v>
      </c>
      <c r="D286" s="34">
        <v>2022</v>
      </c>
      <c r="E286" s="70">
        <v>3.0492424242424199E-2</v>
      </c>
    </row>
    <row r="287" spans="1:5" x14ac:dyDescent="0.25">
      <c r="A287" s="34" t="s">
        <v>796</v>
      </c>
      <c r="B287" s="34" t="s">
        <v>1222</v>
      </c>
      <c r="C287" s="69">
        <v>45735.984848484899</v>
      </c>
      <c r="D287" s="34">
        <v>2022</v>
      </c>
      <c r="E287" s="70">
        <v>0.13901515151515101</v>
      </c>
    </row>
    <row r="288" spans="1:5" x14ac:dyDescent="0.25">
      <c r="A288" s="34" t="s">
        <v>796</v>
      </c>
      <c r="B288" s="34" t="s">
        <v>1223</v>
      </c>
      <c r="C288" s="69">
        <v>28039.772727272699</v>
      </c>
      <c r="D288" s="34">
        <v>2022</v>
      </c>
      <c r="E288" s="70">
        <v>8.5227272727272693E-2</v>
      </c>
    </row>
    <row r="289" spans="1:5" x14ac:dyDescent="0.25">
      <c r="A289" s="34" t="s">
        <v>796</v>
      </c>
      <c r="B289" s="34" t="s">
        <v>1224</v>
      </c>
      <c r="C289" s="69">
        <v>36514.015151515101</v>
      </c>
      <c r="D289" s="34">
        <v>2022</v>
      </c>
      <c r="E289" s="70">
        <v>0.11098484848484801</v>
      </c>
    </row>
    <row r="290" spans="1:5" x14ac:dyDescent="0.25">
      <c r="A290" s="34" t="s">
        <v>796</v>
      </c>
      <c r="B290" s="34" t="s">
        <v>1225</v>
      </c>
      <c r="C290" s="69">
        <v>99323.106060606005</v>
      </c>
      <c r="D290" s="34">
        <v>2022</v>
      </c>
      <c r="E290" s="70">
        <v>0.30189393939393899</v>
      </c>
    </row>
    <row r="291" spans="1:5" x14ac:dyDescent="0.25">
      <c r="A291" s="34" t="s">
        <v>796</v>
      </c>
      <c r="B291" s="34" t="s">
        <v>1226</v>
      </c>
      <c r="C291" s="69">
        <v>35703.977272727301</v>
      </c>
      <c r="D291" s="34">
        <v>2022</v>
      </c>
      <c r="E291" s="70">
        <v>0.10852272727272699</v>
      </c>
    </row>
    <row r="292" spans="1:5" x14ac:dyDescent="0.25">
      <c r="A292" s="34" t="s">
        <v>796</v>
      </c>
      <c r="B292" s="34" t="s">
        <v>1227</v>
      </c>
      <c r="C292" s="69">
        <v>59732.874639498601</v>
      </c>
      <c r="D292" s="34">
        <v>2022</v>
      </c>
      <c r="E292" s="70">
        <v>1.38352272727272</v>
      </c>
    </row>
    <row r="293" spans="1:5" x14ac:dyDescent="0.25">
      <c r="A293" s="34" t="s">
        <v>796</v>
      </c>
      <c r="B293" s="34" t="s">
        <v>1228</v>
      </c>
      <c r="C293" s="69">
        <v>30033.712121212098</v>
      </c>
      <c r="D293" s="34">
        <v>2022</v>
      </c>
      <c r="E293" s="70">
        <v>9.1287878787878696E-2</v>
      </c>
    </row>
    <row r="294" spans="1:5" x14ac:dyDescent="0.25">
      <c r="A294" s="34" t="s">
        <v>796</v>
      </c>
      <c r="B294" s="34" t="s">
        <v>1229</v>
      </c>
      <c r="C294" s="69">
        <v>150978.598484849</v>
      </c>
      <c r="D294" s="34">
        <v>2022</v>
      </c>
      <c r="E294" s="70">
        <v>0.458901515151515</v>
      </c>
    </row>
    <row r="295" spans="1:5" x14ac:dyDescent="0.25">
      <c r="A295" s="34" t="s">
        <v>796</v>
      </c>
      <c r="B295" s="34" t="s">
        <v>1230</v>
      </c>
      <c r="C295" s="69">
        <v>25734.2803030303</v>
      </c>
      <c r="D295" s="34">
        <v>2022</v>
      </c>
      <c r="E295" s="70">
        <v>7.8219696969696897E-2</v>
      </c>
    </row>
    <row r="296" spans="1:5" x14ac:dyDescent="0.25">
      <c r="A296" s="34" t="s">
        <v>796</v>
      </c>
      <c r="B296" s="34" t="s">
        <v>1231</v>
      </c>
      <c r="C296" s="69">
        <v>21185.6060606061</v>
      </c>
      <c r="D296" s="34">
        <v>2022</v>
      </c>
      <c r="E296" s="70">
        <v>6.4393939393939295E-2</v>
      </c>
    </row>
    <row r="297" spans="1:5" x14ac:dyDescent="0.25">
      <c r="A297" s="34" t="s">
        <v>796</v>
      </c>
      <c r="B297" s="34" t="s">
        <v>1232</v>
      </c>
      <c r="C297" s="69">
        <v>184626.32575757601</v>
      </c>
      <c r="D297" s="34">
        <v>2022</v>
      </c>
      <c r="E297" s="70">
        <v>0.56117424242424196</v>
      </c>
    </row>
    <row r="298" spans="1:5" x14ac:dyDescent="0.25">
      <c r="A298" s="34" t="s">
        <v>796</v>
      </c>
      <c r="B298" s="34" t="s">
        <v>1233</v>
      </c>
      <c r="C298" s="69">
        <v>27292.0454545455</v>
      </c>
      <c r="D298" s="34">
        <v>2022</v>
      </c>
      <c r="E298" s="70">
        <v>8.2954545454545406E-2</v>
      </c>
    </row>
    <row r="299" spans="1:5" x14ac:dyDescent="0.25">
      <c r="A299" s="34" t="s">
        <v>796</v>
      </c>
      <c r="B299" s="34" t="s">
        <v>1234</v>
      </c>
      <c r="C299" s="69">
        <v>45424.431818181802</v>
      </c>
      <c r="D299" s="34">
        <v>2022</v>
      </c>
      <c r="E299" s="70">
        <v>0.13806818181818101</v>
      </c>
    </row>
    <row r="300" spans="1:5" x14ac:dyDescent="0.25">
      <c r="A300" s="34" t="s">
        <v>796</v>
      </c>
      <c r="B300" s="34" t="s">
        <v>1235</v>
      </c>
      <c r="C300" s="69">
        <v>15000</v>
      </c>
      <c r="D300" s="34">
        <v>2022</v>
      </c>
      <c r="E300" s="70">
        <v>0.71382575757575695</v>
      </c>
    </row>
    <row r="301" spans="1:5" x14ac:dyDescent="0.25">
      <c r="A301" s="34" t="s">
        <v>800</v>
      </c>
      <c r="B301" s="34" t="s">
        <v>1235</v>
      </c>
      <c r="C301" s="69">
        <v>198000</v>
      </c>
      <c r="D301" s="34">
        <v>2022</v>
      </c>
      <c r="E301" s="70">
        <v>0.71382575757575695</v>
      </c>
    </row>
    <row r="302" spans="1:5" x14ac:dyDescent="0.25">
      <c r="A302" s="34" t="s">
        <v>796</v>
      </c>
      <c r="B302" s="34" t="s">
        <v>1236</v>
      </c>
      <c r="C302" s="69">
        <v>23678.0303030303</v>
      </c>
      <c r="D302" s="34">
        <v>2022</v>
      </c>
      <c r="E302" s="70">
        <v>7.1969696969696906E-2</v>
      </c>
    </row>
    <row r="303" spans="1:5" x14ac:dyDescent="0.25">
      <c r="A303" s="34" t="s">
        <v>796</v>
      </c>
      <c r="B303" s="34" t="s">
        <v>1237</v>
      </c>
      <c r="C303" s="69">
        <v>95048.294044626906</v>
      </c>
      <c r="D303" s="34">
        <v>2022</v>
      </c>
      <c r="E303" s="70">
        <v>0.99488636363636296</v>
      </c>
    </row>
    <row r="304" spans="1:5" x14ac:dyDescent="0.25">
      <c r="A304" s="34" t="s">
        <v>796</v>
      </c>
      <c r="B304" s="34" t="s">
        <v>1238</v>
      </c>
      <c r="C304" s="69">
        <v>46560.464148441803</v>
      </c>
      <c r="D304" s="34">
        <v>2022</v>
      </c>
      <c r="E304" s="70">
        <v>1.7123106060605999</v>
      </c>
    </row>
    <row r="305" spans="1:5" x14ac:dyDescent="0.25">
      <c r="A305" s="34" t="s">
        <v>796</v>
      </c>
      <c r="B305" s="34" t="s">
        <v>1238</v>
      </c>
      <c r="C305" s="69">
        <v>51683.651972831998</v>
      </c>
      <c r="D305" s="34">
        <v>2022</v>
      </c>
      <c r="E305" s="70">
        <v>1.7123106060605999</v>
      </c>
    </row>
    <row r="306" spans="1:5" x14ac:dyDescent="0.25">
      <c r="A306" s="34" t="s">
        <v>796</v>
      </c>
      <c r="B306" s="34" t="s">
        <v>1238</v>
      </c>
      <c r="C306" s="69">
        <v>19177.1491990574</v>
      </c>
      <c r="D306" s="34">
        <v>2022</v>
      </c>
      <c r="E306" s="70">
        <v>1.7123106060605999</v>
      </c>
    </row>
    <row r="307" spans="1:5" x14ac:dyDescent="0.25">
      <c r="A307" s="34" t="s">
        <v>800</v>
      </c>
      <c r="B307" s="34" t="s">
        <v>1238</v>
      </c>
      <c r="C307" s="69">
        <v>526599.83084827499</v>
      </c>
      <c r="D307" s="34">
        <v>2022</v>
      </c>
      <c r="E307" s="70">
        <v>1.7123106060605999</v>
      </c>
    </row>
    <row r="308" spans="1:5" x14ac:dyDescent="0.25">
      <c r="A308" s="34" t="s">
        <v>800</v>
      </c>
      <c r="B308" s="34" t="s">
        <v>1238</v>
      </c>
      <c r="C308" s="69">
        <v>268268.82500000001</v>
      </c>
      <c r="D308" s="34">
        <v>2022</v>
      </c>
      <c r="E308" s="70">
        <v>1.7123106060605999</v>
      </c>
    </row>
    <row r="309" spans="1:5" x14ac:dyDescent="0.25">
      <c r="A309" s="34" t="s">
        <v>800</v>
      </c>
      <c r="B309" s="34" t="s">
        <v>1238</v>
      </c>
      <c r="C309" s="69">
        <v>472239.41269591398</v>
      </c>
      <c r="D309" s="34">
        <v>2022</v>
      </c>
      <c r="E309" s="70">
        <v>1.7123106060605999</v>
      </c>
    </row>
    <row r="310" spans="1:5" x14ac:dyDescent="0.25">
      <c r="A310" s="34" t="s">
        <v>796</v>
      </c>
      <c r="B310" s="34" t="s">
        <v>1239</v>
      </c>
      <c r="C310" s="69">
        <v>6327.59069767442</v>
      </c>
      <c r="D310" s="34">
        <v>2022</v>
      </c>
      <c r="E310" s="70">
        <v>0.62973484848484795</v>
      </c>
    </row>
    <row r="311" spans="1:5" x14ac:dyDescent="0.25">
      <c r="A311" s="34" t="s">
        <v>800</v>
      </c>
      <c r="B311" s="34" t="s">
        <v>1239</v>
      </c>
      <c r="C311" s="69">
        <v>87028.321753333294</v>
      </c>
      <c r="D311" s="34">
        <v>2022</v>
      </c>
      <c r="E311" s="70">
        <v>0.62973484848484795</v>
      </c>
    </row>
    <row r="312" spans="1:5" x14ac:dyDescent="0.25">
      <c r="A312" s="34" t="s">
        <v>796</v>
      </c>
      <c r="B312" s="34" t="s">
        <v>1240</v>
      </c>
      <c r="C312" s="69">
        <v>18257.007575757601</v>
      </c>
      <c r="D312" s="34">
        <v>2022</v>
      </c>
      <c r="E312" s="70">
        <v>5.5492424242424197E-2</v>
      </c>
    </row>
    <row r="313" spans="1:5" x14ac:dyDescent="0.25">
      <c r="A313" s="34" t="s">
        <v>796</v>
      </c>
      <c r="B313" s="34" t="s">
        <v>1241</v>
      </c>
      <c r="C313" s="69">
        <v>31279.924242424298</v>
      </c>
      <c r="D313" s="34">
        <v>2022</v>
      </c>
      <c r="E313" s="70">
        <v>9.5075757575757494E-2</v>
      </c>
    </row>
    <row r="314" spans="1:5" x14ac:dyDescent="0.25">
      <c r="A314" s="34" t="s">
        <v>800</v>
      </c>
      <c r="B314" s="34" t="s">
        <v>945</v>
      </c>
      <c r="C314" s="69">
        <v>565310.38977333298</v>
      </c>
      <c r="D314" s="34">
        <v>2022</v>
      </c>
      <c r="E314" s="70">
        <v>1.49962121212121</v>
      </c>
    </row>
    <row r="315" spans="1:5" x14ac:dyDescent="0.25">
      <c r="A315" s="34" t="s">
        <v>796</v>
      </c>
      <c r="B315" s="34" t="s">
        <v>1242</v>
      </c>
      <c r="C315" s="69">
        <v>23553.409090909099</v>
      </c>
      <c r="D315" s="34">
        <v>2022</v>
      </c>
      <c r="E315" s="70">
        <v>7.1590909090909094E-2</v>
      </c>
    </row>
    <row r="316" spans="1:5" x14ac:dyDescent="0.25">
      <c r="A316" s="34" t="s">
        <v>796</v>
      </c>
      <c r="B316" s="34" t="s">
        <v>1243</v>
      </c>
      <c r="C316" s="69">
        <v>36638.636363636397</v>
      </c>
      <c r="D316" s="34">
        <v>2022</v>
      </c>
      <c r="E316" s="70">
        <v>0.111363636363636</v>
      </c>
    </row>
    <row r="317" spans="1:5" x14ac:dyDescent="0.25">
      <c r="A317" s="34" t="s">
        <v>796</v>
      </c>
      <c r="B317" s="34" t="s">
        <v>1244</v>
      </c>
      <c r="C317" s="69">
        <v>81751.515151515094</v>
      </c>
      <c r="D317" s="34">
        <v>2022</v>
      </c>
      <c r="E317" s="70">
        <v>0.248484848484848</v>
      </c>
    </row>
    <row r="318" spans="1:5" x14ac:dyDescent="0.25">
      <c r="A318" s="34" t="s">
        <v>800</v>
      </c>
      <c r="B318" s="34" t="s">
        <v>946</v>
      </c>
      <c r="C318" s="69">
        <v>664204.54547999997</v>
      </c>
      <c r="D318" s="34">
        <v>2022</v>
      </c>
      <c r="E318" s="70">
        <v>1.06590909090909</v>
      </c>
    </row>
    <row r="319" spans="1:5" x14ac:dyDescent="0.25">
      <c r="A319" s="34" t="s">
        <v>796</v>
      </c>
      <c r="B319" s="34" t="s">
        <v>1245</v>
      </c>
      <c r="C319" s="69">
        <v>186949</v>
      </c>
      <c r="D319" s="34">
        <v>2022</v>
      </c>
      <c r="E319" s="70">
        <v>0.87234848484848404</v>
      </c>
    </row>
    <row r="320" spans="1:5" x14ac:dyDescent="0.25">
      <c r="A320" s="34" t="s">
        <v>796</v>
      </c>
      <c r="B320" s="34" t="s">
        <v>1245</v>
      </c>
      <c r="C320" s="69">
        <v>139940</v>
      </c>
      <c r="D320" s="34">
        <v>2022</v>
      </c>
      <c r="E320" s="70">
        <v>0.87234848484848404</v>
      </c>
    </row>
    <row r="321" spans="1:5" x14ac:dyDescent="0.25">
      <c r="A321" s="34" t="s">
        <v>800</v>
      </c>
      <c r="B321" s="34" t="s">
        <v>1245</v>
      </c>
      <c r="C321" s="69">
        <v>115632</v>
      </c>
      <c r="D321" s="34">
        <v>2022</v>
      </c>
      <c r="E321" s="70">
        <v>0.87234848484848404</v>
      </c>
    </row>
    <row r="322" spans="1:5" x14ac:dyDescent="0.25">
      <c r="A322" s="34" t="s">
        <v>800</v>
      </c>
      <c r="B322" s="34" t="s">
        <v>1245</v>
      </c>
      <c r="C322" s="69">
        <v>106652</v>
      </c>
      <c r="D322" s="34">
        <v>2022</v>
      </c>
      <c r="E322" s="70">
        <v>0.87234848484848404</v>
      </c>
    </row>
    <row r="323" spans="1:5" x14ac:dyDescent="0.25">
      <c r="A323" s="34" t="s">
        <v>796</v>
      </c>
      <c r="B323" s="34" t="s">
        <v>1246</v>
      </c>
      <c r="C323" s="69">
        <v>22431.818181818198</v>
      </c>
      <c r="D323" s="34">
        <v>2022</v>
      </c>
      <c r="E323" s="70">
        <v>6.8181818181818094E-2</v>
      </c>
    </row>
    <row r="324" spans="1:5" x14ac:dyDescent="0.25">
      <c r="A324" s="34" t="s">
        <v>796</v>
      </c>
      <c r="B324" s="34" t="s">
        <v>1247</v>
      </c>
      <c r="C324" s="69">
        <v>16823.8636363636</v>
      </c>
      <c r="D324" s="34">
        <v>2022</v>
      </c>
      <c r="E324" s="70">
        <v>5.1136363636363598E-2</v>
      </c>
    </row>
    <row r="325" spans="1:5" x14ac:dyDescent="0.25">
      <c r="A325" s="34" t="s">
        <v>796</v>
      </c>
      <c r="B325" s="34" t="s">
        <v>1248</v>
      </c>
      <c r="C325" s="69">
        <v>162319.12878787899</v>
      </c>
      <c r="D325" s="34">
        <v>2022</v>
      </c>
      <c r="E325" s="70">
        <v>0.49337121212121199</v>
      </c>
    </row>
    <row r="326" spans="1:5" x14ac:dyDescent="0.25">
      <c r="A326" s="34" t="s">
        <v>796</v>
      </c>
      <c r="B326" s="34" t="s">
        <v>1249</v>
      </c>
      <c r="C326" s="69">
        <v>147800.75757575801</v>
      </c>
      <c r="D326" s="34">
        <v>2022</v>
      </c>
      <c r="E326" s="70">
        <v>0.449242424242424</v>
      </c>
    </row>
    <row r="327" spans="1:5" x14ac:dyDescent="0.25">
      <c r="A327" s="34" t="s">
        <v>796</v>
      </c>
      <c r="B327" s="34" t="s">
        <v>1250</v>
      </c>
      <c r="C327" s="69">
        <v>124644</v>
      </c>
      <c r="D327" s="34">
        <v>2022</v>
      </c>
      <c r="E327" s="70">
        <v>8.5191287878787794</v>
      </c>
    </row>
    <row r="328" spans="1:5" x14ac:dyDescent="0.25">
      <c r="A328" s="34" t="s">
        <v>800</v>
      </c>
      <c r="B328" s="34" t="s">
        <v>1250</v>
      </c>
      <c r="C328" s="69">
        <v>678002</v>
      </c>
      <c r="D328" s="34">
        <v>2022</v>
      </c>
      <c r="E328" s="70">
        <v>8.5191287878787794</v>
      </c>
    </row>
    <row r="329" spans="1:5" x14ac:dyDescent="0.25">
      <c r="A329" s="34" t="s">
        <v>796</v>
      </c>
      <c r="B329" s="34" t="s">
        <v>1251</v>
      </c>
      <c r="C329" s="69">
        <v>28662.878787878799</v>
      </c>
      <c r="D329" s="34">
        <v>2022</v>
      </c>
      <c r="E329" s="70">
        <v>8.7121212121212099E-2</v>
      </c>
    </row>
    <row r="330" spans="1:5" x14ac:dyDescent="0.25">
      <c r="A330" s="34" t="s">
        <v>796</v>
      </c>
      <c r="B330" s="34" t="s">
        <v>1252</v>
      </c>
      <c r="C330" s="69">
        <v>66535.034639498699</v>
      </c>
      <c r="D330" s="34">
        <v>2022</v>
      </c>
      <c r="E330" s="70">
        <v>0.54507575757575699</v>
      </c>
    </row>
    <row r="331" spans="1:5" x14ac:dyDescent="0.25">
      <c r="A331" s="34" t="s">
        <v>796</v>
      </c>
      <c r="B331" s="34" t="s">
        <v>1253</v>
      </c>
      <c r="C331" s="69">
        <v>6327.59069767442</v>
      </c>
      <c r="D331" s="34">
        <v>2022</v>
      </c>
      <c r="E331" s="70">
        <v>0.648484848484848</v>
      </c>
    </row>
    <row r="332" spans="1:5" x14ac:dyDescent="0.25">
      <c r="A332" s="34" t="s">
        <v>800</v>
      </c>
      <c r="B332" s="34" t="s">
        <v>1253</v>
      </c>
      <c r="C332" s="69">
        <v>301745.35333333298</v>
      </c>
      <c r="D332" s="34">
        <v>2022</v>
      </c>
      <c r="E332" s="70">
        <v>0.648484848484848</v>
      </c>
    </row>
    <row r="333" spans="1:5" x14ac:dyDescent="0.25">
      <c r="A333" s="34" t="s">
        <v>796</v>
      </c>
      <c r="B333" s="34" t="s">
        <v>1254</v>
      </c>
      <c r="C333" s="69">
        <v>25921.212121212098</v>
      </c>
      <c r="D333" s="34">
        <v>2022</v>
      </c>
      <c r="E333" s="70">
        <v>7.8787878787878698E-2</v>
      </c>
    </row>
    <row r="334" spans="1:5" x14ac:dyDescent="0.25">
      <c r="A334" s="34" t="s">
        <v>796</v>
      </c>
      <c r="B334" s="34" t="s">
        <v>1255</v>
      </c>
      <c r="C334" s="69">
        <v>93902.083333333401</v>
      </c>
      <c r="D334" s="34">
        <v>2022</v>
      </c>
      <c r="E334" s="70">
        <v>0.28541666666666599</v>
      </c>
    </row>
    <row r="335" spans="1:5" x14ac:dyDescent="0.25">
      <c r="A335" s="34" t="s">
        <v>796</v>
      </c>
      <c r="B335" s="34" t="s">
        <v>1256</v>
      </c>
      <c r="C335" s="69">
        <v>90410.457680990497</v>
      </c>
      <c r="D335" s="34">
        <v>2022</v>
      </c>
      <c r="E335" s="70">
        <v>1.07045454545454</v>
      </c>
    </row>
    <row r="336" spans="1:5" x14ac:dyDescent="0.25">
      <c r="A336" s="34" t="s">
        <v>796</v>
      </c>
      <c r="B336" s="34" t="s">
        <v>1257</v>
      </c>
      <c r="C336" s="69">
        <v>74835.037878787902</v>
      </c>
      <c r="D336" s="34">
        <v>2022</v>
      </c>
      <c r="E336" s="70">
        <v>0.227462121212121</v>
      </c>
    </row>
    <row r="337" spans="1:5" x14ac:dyDescent="0.25">
      <c r="A337" s="34" t="s">
        <v>796</v>
      </c>
      <c r="B337" s="34" t="s">
        <v>1258</v>
      </c>
      <c r="C337" s="69">
        <v>35205.492424242402</v>
      </c>
      <c r="D337" s="34">
        <v>2022</v>
      </c>
      <c r="E337" s="70">
        <v>0.107007575757575</v>
      </c>
    </row>
    <row r="338" spans="1:5" x14ac:dyDescent="0.25">
      <c r="A338" s="34" t="s">
        <v>796</v>
      </c>
      <c r="B338" s="34" t="s">
        <v>1259</v>
      </c>
      <c r="C338" s="69">
        <v>56000</v>
      </c>
      <c r="D338" s="34">
        <v>2022</v>
      </c>
      <c r="E338" s="70">
        <v>2.28920454545454</v>
      </c>
    </row>
    <row r="339" spans="1:5" x14ac:dyDescent="0.25">
      <c r="A339" s="34" t="s">
        <v>800</v>
      </c>
      <c r="B339" s="34" t="s">
        <v>1259</v>
      </c>
      <c r="C339" s="69">
        <v>1050500</v>
      </c>
      <c r="D339" s="34">
        <v>2022</v>
      </c>
      <c r="E339" s="70">
        <v>2.28920454545454</v>
      </c>
    </row>
    <row r="340" spans="1:5" x14ac:dyDescent="0.25">
      <c r="A340" s="34" t="s">
        <v>796</v>
      </c>
      <c r="B340" s="34" t="s">
        <v>1260</v>
      </c>
      <c r="C340" s="69">
        <v>65585.480586973397</v>
      </c>
      <c r="D340" s="34">
        <v>2022</v>
      </c>
      <c r="E340" s="70">
        <v>2.3439393939393902</v>
      </c>
    </row>
    <row r="341" spans="1:5" x14ac:dyDescent="0.25">
      <c r="A341" s="34" t="s">
        <v>796</v>
      </c>
      <c r="B341" s="34" t="s">
        <v>1261</v>
      </c>
      <c r="C341" s="69">
        <v>25524.32</v>
      </c>
      <c r="D341" s="34">
        <v>2022</v>
      </c>
      <c r="E341" s="70">
        <v>0.92518939393939303</v>
      </c>
    </row>
    <row r="342" spans="1:5" x14ac:dyDescent="0.25">
      <c r="A342" s="34" t="s">
        <v>800</v>
      </c>
      <c r="B342" s="34" t="s">
        <v>1261</v>
      </c>
      <c r="C342" s="69">
        <v>94000</v>
      </c>
      <c r="D342" s="34">
        <v>2022</v>
      </c>
      <c r="E342" s="70">
        <v>0.92518939393939303</v>
      </c>
    </row>
    <row r="343" spans="1:5" x14ac:dyDescent="0.25">
      <c r="A343" s="34" t="s">
        <v>796</v>
      </c>
      <c r="B343" s="34" t="s">
        <v>1262</v>
      </c>
      <c r="C343" s="69">
        <v>24000</v>
      </c>
      <c r="D343" s="34">
        <v>2022</v>
      </c>
      <c r="E343" s="70">
        <v>8.9695075757575697</v>
      </c>
    </row>
    <row r="344" spans="1:5" x14ac:dyDescent="0.25">
      <c r="A344" s="34" t="s">
        <v>796</v>
      </c>
      <c r="B344" s="34" t="s">
        <v>1263</v>
      </c>
      <c r="C344" s="69">
        <v>69469.06</v>
      </c>
      <c r="D344" s="34">
        <v>2022</v>
      </c>
      <c r="E344" s="70">
        <v>0.40871212121212103</v>
      </c>
    </row>
    <row r="345" spans="1:5" x14ac:dyDescent="0.25">
      <c r="A345" s="34" t="s">
        <v>796</v>
      </c>
      <c r="B345" s="34" t="s">
        <v>1264</v>
      </c>
      <c r="C345" s="69">
        <v>152476</v>
      </c>
      <c r="D345" s="34">
        <v>2022</v>
      </c>
      <c r="E345" s="70">
        <v>4.5708333333333302</v>
      </c>
    </row>
    <row r="346" spans="1:5" x14ac:dyDescent="0.25">
      <c r="A346" s="34" t="s">
        <v>796</v>
      </c>
      <c r="B346" s="34" t="s">
        <v>1265</v>
      </c>
      <c r="C346" s="69">
        <v>65585.480586973397</v>
      </c>
      <c r="D346" s="34">
        <v>2022</v>
      </c>
      <c r="E346" s="70">
        <v>4.00397727272727</v>
      </c>
    </row>
    <row r="347" spans="1:5" x14ac:dyDescent="0.25">
      <c r="A347" s="34" t="s">
        <v>796</v>
      </c>
      <c r="B347" s="34" t="s">
        <v>1266</v>
      </c>
      <c r="C347" s="69">
        <v>24250</v>
      </c>
      <c r="D347" s="34">
        <v>2022</v>
      </c>
      <c r="E347" s="70">
        <v>0.75284090909090895</v>
      </c>
    </row>
    <row r="348" spans="1:5" x14ac:dyDescent="0.25">
      <c r="A348" s="34" t="s">
        <v>796</v>
      </c>
      <c r="B348" s="34" t="s">
        <v>1267</v>
      </c>
      <c r="C348" s="69">
        <v>23642.519999999899</v>
      </c>
      <c r="D348" s="34">
        <v>2022</v>
      </c>
      <c r="E348" s="70">
        <v>0.60909090909090902</v>
      </c>
    </row>
    <row r="349" spans="1:5" x14ac:dyDescent="0.25">
      <c r="A349" s="34" t="s">
        <v>796</v>
      </c>
      <c r="B349" s="34" t="s">
        <v>1267</v>
      </c>
      <c r="C349" s="69">
        <v>78808.429999999993</v>
      </c>
      <c r="D349" s="34">
        <v>2022</v>
      </c>
      <c r="E349" s="70">
        <v>0.60909090909090902</v>
      </c>
    </row>
    <row r="350" spans="1:5" x14ac:dyDescent="0.25">
      <c r="A350" s="34" t="s">
        <v>800</v>
      </c>
      <c r="B350" s="34" t="s">
        <v>1267</v>
      </c>
      <c r="C350" s="69">
        <v>70000</v>
      </c>
      <c r="D350" s="34">
        <v>2022</v>
      </c>
      <c r="E350" s="70">
        <v>0.60909090909090902</v>
      </c>
    </row>
    <row r="351" spans="1:5" x14ac:dyDescent="0.25">
      <c r="A351" s="34" t="s">
        <v>800</v>
      </c>
      <c r="B351" s="34" t="s">
        <v>1267</v>
      </c>
      <c r="C351" s="69">
        <v>117500</v>
      </c>
      <c r="D351" s="34">
        <v>2022</v>
      </c>
      <c r="E351" s="70">
        <v>0.60909090909090902</v>
      </c>
    </row>
    <row r="352" spans="1:5" x14ac:dyDescent="0.25">
      <c r="A352" s="34" t="s">
        <v>796</v>
      </c>
      <c r="B352" s="34" t="s">
        <v>1268</v>
      </c>
      <c r="C352" s="69">
        <v>178778</v>
      </c>
      <c r="D352" s="34">
        <v>2022</v>
      </c>
      <c r="E352" s="70">
        <v>1.74564393939393</v>
      </c>
    </row>
    <row r="353" spans="1:5" x14ac:dyDescent="0.25">
      <c r="A353" s="34" t="s">
        <v>800</v>
      </c>
      <c r="B353" s="34" t="s">
        <v>1268</v>
      </c>
      <c r="C353" s="69">
        <v>534748</v>
      </c>
      <c r="D353" s="34">
        <v>2022</v>
      </c>
      <c r="E353" s="70">
        <v>1.74564393939393</v>
      </c>
    </row>
    <row r="354" spans="1:5" x14ac:dyDescent="0.25">
      <c r="A354" s="34" t="s">
        <v>796</v>
      </c>
      <c r="B354" s="34" t="s">
        <v>1269</v>
      </c>
      <c r="C354" s="69">
        <v>207857.22</v>
      </c>
      <c r="D354" s="34">
        <v>2022</v>
      </c>
      <c r="E354" s="70">
        <v>1.5285984848484799</v>
      </c>
    </row>
    <row r="355" spans="1:5" x14ac:dyDescent="0.25">
      <c r="A355" s="34" t="s">
        <v>800</v>
      </c>
      <c r="B355" s="34" t="s">
        <v>1269</v>
      </c>
      <c r="C355" s="69">
        <v>741000</v>
      </c>
      <c r="D355" s="34">
        <v>2022</v>
      </c>
      <c r="E355" s="70">
        <v>1.5285984848484799</v>
      </c>
    </row>
    <row r="356" spans="1:5" x14ac:dyDescent="0.25">
      <c r="A356" s="34" t="s">
        <v>796</v>
      </c>
      <c r="B356" s="34" t="s">
        <v>1270</v>
      </c>
      <c r="C356" s="69">
        <v>56106</v>
      </c>
      <c r="D356" s="34">
        <v>2022</v>
      </c>
      <c r="E356" s="70">
        <v>2.0162878787878702</v>
      </c>
    </row>
    <row r="357" spans="1:5" x14ac:dyDescent="0.25">
      <c r="A357" s="34" t="s">
        <v>796</v>
      </c>
      <c r="B357" s="34" t="s">
        <v>1271</v>
      </c>
      <c r="C357" s="69">
        <v>60019.94</v>
      </c>
      <c r="D357" s="34">
        <v>2022</v>
      </c>
      <c r="E357" s="70">
        <v>1.51590909090909</v>
      </c>
    </row>
    <row r="358" spans="1:5" x14ac:dyDescent="0.25">
      <c r="A358" s="34" t="s">
        <v>796</v>
      </c>
      <c r="B358" s="34" t="s">
        <v>1272</v>
      </c>
      <c r="C358" s="69">
        <v>47114.44</v>
      </c>
      <c r="D358" s="34">
        <v>2022</v>
      </c>
      <c r="E358" s="70">
        <v>5.0490530303030301</v>
      </c>
    </row>
    <row r="359" spans="1:5" x14ac:dyDescent="0.25">
      <c r="A359" s="34" t="s">
        <v>796</v>
      </c>
      <c r="B359" s="34" t="s">
        <v>1273</v>
      </c>
      <c r="C359" s="69">
        <v>59732.874639498601</v>
      </c>
      <c r="D359" s="34">
        <v>2022</v>
      </c>
      <c r="E359" s="70">
        <v>0.55946969696969695</v>
      </c>
    </row>
    <row r="360" spans="1:5" x14ac:dyDescent="0.25">
      <c r="A360" s="34" t="s">
        <v>800</v>
      </c>
      <c r="B360" s="34" t="s">
        <v>947</v>
      </c>
      <c r="C360" s="69">
        <v>678421.45</v>
      </c>
      <c r="D360" s="34">
        <v>2022</v>
      </c>
      <c r="E360" s="70">
        <v>1.52026515151515</v>
      </c>
    </row>
    <row r="361" spans="1:5" x14ac:dyDescent="0.25">
      <c r="A361" s="34" t="s">
        <v>796</v>
      </c>
      <c r="B361" s="34" t="s">
        <v>1274</v>
      </c>
      <c r="C361" s="69">
        <v>42684.814846116198</v>
      </c>
      <c r="D361" s="34">
        <v>2022</v>
      </c>
      <c r="E361" s="70">
        <v>0.93863636363636305</v>
      </c>
    </row>
    <row r="362" spans="1:5" x14ac:dyDescent="0.25">
      <c r="A362" s="34" t="s">
        <v>800</v>
      </c>
      <c r="B362" s="34" t="s">
        <v>1274</v>
      </c>
      <c r="C362" s="69">
        <v>138666.171210856</v>
      </c>
      <c r="D362" s="34">
        <v>2022</v>
      </c>
      <c r="E362" s="70">
        <v>0.93863636363636305</v>
      </c>
    </row>
    <row r="363" spans="1:5" x14ac:dyDescent="0.25">
      <c r="A363" s="34" t="s">
        <v>796</v>
      </c>
      <c r="B363" s="34" t="s">
        <v>1275</v>
      </c>
      <c r="C363" s="69">
        <v>5247.76</v>
      </c>
      <c r="D363" s="34">
        <v>2022</v>
      </c>
      <c r="E363" s="70">
        <v>0.55037878787878702</v>
      </c>
    </row>
    <row r="364" spans="1:5" x14ac:dyDescent="0.25">
      <c r="A364" s="34" t="s">
        <v>800</v>
      </c>
      <c r="B364" s="34" t="s">
        <v>1275</v>
      </c>
      <c r="C364" s="69">
        <v>118360.60612</v>
      </c>
      <c r="D364" s="34">
        <v>2022</v>
      </c>
      <c r="E364" s="70">
        <v>0.55037878787878702</v>
      </c>
    </row>
    <row r="365" spans="1:5" x14ac:dyDescent="0.25">
      <c r="A365" s="34" t="s">
        <v>800</v>
      </c>
      <c r="B365" s="34" t="s">
        <v>948</v>
      </c>
      <c r="C365" s="69">
        <v>91375.947079999998</v>
      </c>
      <c r="D365" s="34">
        <v>2022</v>
      </c>
      <c r="E365" s="70">
        <v>1.4433712121212099</v>
      </c>
    </row>
    <row r="366" spans="1:5" x14ac:dyDescent="0.25">
      <c r="A366" s="34" t="s">
        <v>796</v>
      </c>
      <c r="B366" s="34" t="s">
        <v>1276</v>
      </c>
      <c r="C366" s="69">
        <v>61500</v>
      </c>
      <c r="D366" s="34">
        <v>2022</v>
      </c>
      <c r="E366" s="70">
        <v>0.60928030303030301</v>
      </c>
    </row>
    <row r="367" spans="1:5" x14ac:dyDescent="0.25">
      <c r="A367" s="34" t="s">
        <v>796</v>
      </c>
      <c r="B367" s="34" t="s">
        <v>1277</v>
      </c>
      <c r="C367" s="69">
        <v>42684.814846116198</v>
      </c>
      <c r="D367" s="34">
        <v>2022</v>
      </c>
      <c r="E367" s="70">
        <v>0.54583333333333295</v>
      </c>
    </row>
    <row r="368" spans="1:5" x14ac:dyDescent="0.25">
      <c r="A368" s="34" t="s">
        <v>800</v>
      </c>
      <c r="B368" s="34" t="s">
        <v>1277</v>
      </c>
      <c r="C368" s="69">
        <v>114734.16345085599</v>
      </c>
      <c r="D368" s="34">
        <v>2022</v>
      </c>
      <c r="E368" s="70">
        <v>0.54583333333333295</v>
      </c>
    </row>
    <row r="369" spans="1:5" x14ac:dyDescent="0.25">
      <c r="A369" s="34" t="s">
        <v>796</v>
      </c>
      <c r="B369" s="34" t="s">
        <v>1278</v>
      </c>
      <c r="C369" s="69">
        <v>17831.419999999998</v>
      </c>
      <c r="D369" s="34">
        <v>2022</v>
      </c>
      <c r="E369" s="70">
        <v>0.23560606060606001</v>
      </c>
    </row>
    <row r="370" spans="1:5" x14ac:dyDescent="0.25">
      <c r="A370" s="34" t="s">
        <v>800</v>
      </c>
      <c r="B370" s="34" t="s">
        <v>1278</v>
      </c>
      <c r="C370" s="69">
        <v>66000</v>
      </c>
      <c r="D370" s="34">
        <v>2022</v>
      </c>
      <c r="E370" s="70">
        <v>0.23560606060606001</v>
      </c>
    </row>
    <row r="371" spans="1:5" x14ac:dyDescent="0.25">
      <c r="A371" s="34" t="s">
        <v>796</v>
      </c>
      <c r="B371" s="34" t="s">
        <v>1279</v>
      </c>
      <c r="C371" s="69">
        <v>192264</v>
      </c>
      <c r="D371" s="34">
        <v>2022</v>
      </c>
      <c r="E371" s="70">
        <v>0.85890151515151503</v>
      </c>
    </row>
    <row r="372" spans="1:5" x14ac:dyDescent="0.25">
      <c r="A372" s="34" t="s">
        <v>800</v>
      </c>
      <c r="B372" s="34" t="s">
        <v>1279</v>
      </c>
      <c r="C372" s="69">
        <v>403754</v>
      </c>
      <c r="D372" s="34">
        <v>2022</v>
      </c>
      <c r="E372" s="70">
        <v>0.85890151515151503</v>
      </c>
    </row>
    <row r="373" spans="1:5" x14ac:dyDescent="0.25">
      <c r="A373" s="34" t="s">
        <v>796</v>
      </c>
      <c r="B373" s="34" t="s">
        <v>1280</v>
      </c>
      <c r="C373" s="69">
        <v>38097.360000000001</v>
      </c>
      <c r="D373" s="34">
        <v>2022</v>
      </c>
      <c r="E373" s="70">
        <v>0.62670454545454501</v>
      </c>
    </row>
    <row r="374" spans="1:5" x14ac:dyDescent="0.25">
      <c r="A374" s="34" t="s">
        <v>796</v>
      </c>
      <c r="B374" s="34" t="s">
        <v>1281</v>
      </c>
      <c r="C374" s="69">
        <v>122156</v>
      </c>
      <c r="D374" s="34">
        <v>2022</v>
      </c>
      <c r="E374" s="70">
        <v>5.3056818181818102</v>
      </c>
    </row>
    <row r="375" spans="1:5" x14ac:dyDescent="0.25">
      <c r="A375" s="34" t="s">
        <v>796</v>
      </c>
      <c r="B375" s="34" t="s">
        <v>1282</v>
      </c>
      <c r="C375" s="69">
        <v>51683.651972831998</v>
      </c>
      <c r="D375" s="34">
        <v>2022</v>
      </c>
      <c r="E375" s="70">
        <v>0.47897727272727197</v>
      </c>
    </row>
    <row r="376" spans="1:5" x14ac:dyDescent="0.25">
      <c r="A376" s="34" t="s">
        <v>800</v>
      </c>
      <c r="B376" s="34" t="s">
        <v>1282</v>
      </c>
      <c r="C376" s="69">
        <v>171738.72</v>
      </c>
      <c r="D376" s="34">
        <v>2022</v>
      </c>
      <c r="E376" s="70">
        <v>0.47897727272727197</v>
      </c>
    </row>
    <row r="377" spans="1:5" x14ac:dyDescent="0.25">
      <c r="A377" s="34" t="s">
        <v>796</v>
      </c>
      <c r="B377" s="34" t="s">
        <v>1283</v>
      </c>
      <c r="C377" s="69">
        <v>122978</v>
      </c>
      <c r="D377" s="34">
        <v>2022</v>
      </c>
      <c r="E377" s="70">
        <v>5.8458333333333297</v>
      </c>
    </row>
    <row r="378" spans="1:5" x14ac:dyDescent="0.25">
      <c r="A378" s="34" t="s">
        <v>796</v>
      </c>
      <c r="B378" s="34" t="s">
        <v>1284</v>
      </c>
      <c r="C378" s="69">
        <v>60470.61</v>
      </c>
      <c r="D378" s="34">
        <v>2022</v>
      </c>
      <c r="E378" s="70">
        <v>2.72613636363636</v>
      </c>
    </row>
    <row r="379" spans="1:5" x14ac:dyDescent="0.25">
      <c r="A379" s="34" t="s">
        <v>800</v>
      </c>
      <c r="B379" s="34" t="s">
        <v>1284</v>
      </c>
      <c r="C379" s="69">
        <v>687401.51515999995</v>
      </c>
      <c r="D379" s="34">
        <v>2022</v>
      </c>
      <c r="E379" s="70">
        <v>2.72613636363636</v>
      </c>
    </row>
    <row r="380" spans="1:5" x14ac:dyDescent="0.25">
      <c r="A380" s="34" t="s">
        <v>796</v>
      </c>
      <c r="B380" s="34" t="s">
        <v>1285</v>
      </c>
      <c r="C380" s="69">
        <v>21250</v>
      </c>
      <c r="D380" s="34">
        <v>2022</v>
      </c>
      <c r="E380" s="70">
        <v>0.65871212121212097</v>
      </c>
    </row>
    <row r="381" spans="1:5" x14ac:dyDescent="0.25">
      <c r="A381" s="34" t="s">
        <v>796</v>
      </c>
      <c r="B381" s="34" t="s">
        <v>1286</v>
      </c>
      <c r="C381" s="69">
        <v>46000</v>
      </c>
      <c r="D381" s="34">
        <v>2022</v>
      </c>
      <c r="E381" s="70">
        <v>1.1125</v>
      </c>
    </row>
    <row r="382" spans="1:5" x14ac:dyDescent="0.25">
      <c r="A382" s="34" t="s">
        <v>796</v>
      </c>
      <c r="B382" s="34" t="s">
        <v>1287</v>
      </c>
      <c r="C382" s="69">
        <v>59732.874639498601</v>
      </c>
      <c r="D382" s="34">
        <v>2022</v>
      </c>
      <c r="E382" s="70">
        <v>0.57537878787878705</v>
      </c>
    </row>
    <row r="383" spans="1:5" x14ac:dyDescent="0.25">
      <c r="A383" s="34" t="s">
        <v>796</v>
      </c>
      <c r="B383" s="34" t="s">
        <v>1288</v>
      </c>
      <c r="C383" s="69">
        <v>51683.651972831998</v>
      </c>
      <c r="D383" s="34">
        <v>2022</v>
      </c>
      <c r="E383" s="70">
        <v>0.50056818181818097</v>
      </c>
    </row>
    <row r="384" spans="1:5" x14ac:dyDescent="0.25">
      <c r="A384" s="34" t="s">
        <v>800</v>
      </c>
      <c r="B384" s="34" t="s">
        <v>1288</v>
      </c>
      <c r="C384" s="69">
        <v>288743.01899999997</v>
      </c>
      <c r="D384" s="34">
        <v>2022</v>
      </c>
      <c r="E384" s="70">
        <v>0.50056818181818097</v>
      </c>
    </row>
    <row r="385" spans="1:5" x14ac:dyDescent="0.25">
      <c r="A385" s="34" t="s">
        <v>796</v>
      </c>
      <c r="B385" s="34" t="s">
        <v>1289</v>
      </c>
      <c r="C385" s="69">
        <v>51683.651972831998</v>
      </c>
      <c r="D385" s="34">
        <v>2022</v>
      </c>
      <c r="E385" s="70">
        <v>1.41420454545454</v>
      </c>
    </row>
    <row r="386" spans="1:5" x14ac:dyDescent="0.25">
      <c r="A386" s="34" t="s">
        <v>800</v>
      </c>
      <c r="B386" s="34" t="s">
        <v>1289</v>
      </c>
      <c r="C386" s="69">
        <v>230856.26308</v>
      </c>
      <c r="D386" s="34">
        <v>2022</v>
      </c>
      <c r="E386" s="70">
        <v>1.41420454545454</v>
      </c>
    </row>
    <row r="387" spans="1:5" x14ac:dyDescent="0.25">
      <c r="A387" s="34" t="s">
        <v>796</v>
      </c>
      <c r="B387" s="34" t="s">
        <v>1290</v>
      </c>
      <c r="C387" s="69">
        <v>54732</v>
      </c>
      <c r="D387" s="34">
        <v>2022</v>
      </c>
      <c r="E387" s="70">
        <v>1.7134469696969601</v>
      </c>
    </row>
    <row r="388" spans="1:5" x14ac:dyDescent="0.25">
      <c r="A388" s="34" t="s">
        <v>796</v>
      </c>
      <c r="B388" s="34" t="s">
        <v>1290</v>
      </c>
      <c r="C388" s="69">
        <v>157398</v>
      </c>
      <c r="D388" s="34">
        <v>2022</v>
      </c>
      <c r="E388" s="70">
        <v>1.7134469696969601</v>
      </c>
    </row>
    <row r="389" spans="1:5" x14ac:dyDescent="0.25">
      <c r="A389" s="34" t="s">
        <v>800</v>
      </c>
      <c r="B389" s="34" t="s">
        <v>1290</v>
      </c>
      <c r="C389" s="69">
        <v>171000</v>
      </c>
      <c r="D389" s="34">
        <v>2022</v>
      </c>
      <c r="E389" s="70">
        <v>1.7134469696969601</v>
      </c>
    </row>
    <row r="390" spans="1:5" x14ac:dyDescent="0.25">
      <c r="A390" s="34" t="s">
        <v>796</v>
      </c>
      <c r="B390" s="34" t="s">
        <v>1291</v>
      </c>
      <c r="C390" s="69">
        <v>198750</v>
      </c>
      <c r="D390" s="34">
        <v>2022</v>
      </c>
      <c r="E390" s="70">
        <v>3.8573863636363601</v>
      </c>
    </row>
    <row r="391" spans="1:5" x14ac:dyDescent="0.25">
      <c r="A391" s="34" t="s">
        <v>796</v>
      </c>
      <c r="B391" s="34" t="s">
        <v>1292</v>
      </c>
      <c r="C391" s="69">
        <v>129753</v>
      </c>
      <c r="D391" s="34">
        <v>2022</v>
      </c>
      <c r="E391" s="70">
        <v>1.47215909090909</v>
      </c>
    </row>
    <row r="392" spans="1:5" x14ac:dyDescent="0.25">
      <c r="A392" s="34" t="s">
        <v>796</v>
      </c>
      <c r="B392" s="34" t="s">
        <v>1293</v>
      </c>
      <c r="C392" s="69">
        <v>29710.5799999999</v>
      </c>
      <c r="D392" s="34">
        <v>2022</v>
      </c>
      <c r="E392" s="70">
        <v>3.53465909090909</v>
      </c>
    </row>
    <row r="393" spans="1:5" x14ac:dyDescent="0.25">
      <c r="A393" s="34" t="s">
        <v>800</v>
      </c>
      <c r="B393" s="34" t="s">
        <v>1293</v>
      </c>
      <c r="C393" s="69">
        <v>125000</v>
      </c>
      <c r="D393" s="34">
        <v>2022</v>
      </c>
      <c r="E393" s="70">
        <v>3.53465909090909</v>
      </c>
    </row>
    <row r="394" spans="1:5" x14ac:dyDescent="0.25">
      <c r="A394" s="34" t="s">
        <v>796</v>
      </c>
      <c r="B394" s="34" t="s">
        <v>1294</v>
      </c>
      <c r="C394" s="69">
        <v>11000</v>
      </c>
      <c r="D394" s="34">
        <v>2022</v>
      </c>
      <c r="E394" s="70">
        <v>1.37083333333333</v>
      </c>
    </row>
    <row r="395" spans="1:5" x14ac:dyDescent="0.25">
      <c r="A395" s="34" t="s">
        <v>796</v>
      </c>
      <c r="B395" s="34" t="s">
        <v>1295</v>
      </c>
      <c r="C395" s="69">
        <v>146582</v>
      </c>
      <c r="D395" s="34">
        <v>2022</v>
      </c>
      <c r="E395" s="70">
        <v>13.209280303030299</v>
      </c>
    </row>
    <row r="396" spans="1:5" x14ac:dyDescent="0.25">
      <c r="A396" s="34" t="s">
        <v>796</v>
      </c>
      <c r="B396" s="34" t="s">
        <v>1295</v>
      </c>
      <c r="C396" s="69">
        <v>134908</v>
      </c>
      <c r="D396" s="34">
        <v>2022</v>
      </c>
      <c r="E396" s="70">
        <v>13.209280303030299</v>
      </c>
    </row>
    <row r="397" spans="1:5" x14ac:dyDescent="0.25">
      <c r="A397" s="34" t="s">
        <v>796</v>
      </c>
      <c r="B397" s="34" t="s">
        <v>1295</v>
      </c>
      <c r="C397" s="69">
        <v>122648</v>
      </c>
      <c r="D397" s="34">
        <v>2022</v>
      </c>
      <c r="E397" s="70">
        <v>13.209280303030299</v>
      </c>
    </row>
    <row r="398" spans="1:5" x14ac:dyDescent="0.25">
      <c r="A398" s="34" t="s">
        <v>800</v>
      </c>
      <c r="B398" s="34" t="s">
        <v>1295</v>
      </c>
      <c r="C398" s="69">
        <v>228540</v>
      </c>
      <c r="D398" s="34">
        <v>2022</v>
      </c>
      <c r="E398" s="70">
        <v>13.209280303030299</v>
      </c>
    </row>
    <row r="399" spans="1:5" x14ac:dyDescent="0.25">
      <c r="A399" s="34" t="s">
        <v>800</v>
      </c>
      <c r="B399" s="34" t="s">
        <v>1295</v>
      </c>
      <c r="C399" s="69">
        <v>1668684</v>
      </c>
      <c r="D399" s="34">
        <v>2022</v>
      </c>
      <c r="E399" s="70">
        <v>13.209280303030299</v>
      </c>
    </row>
    <row r="400" spans="1:5" x14ac:dyDescent="0.25">
      <c r="A400" s="34" t="s">
        <v>796</v>
      </c>
      <c r="B400" s="34" t="s">
        <v>1296</v>
      </c>
      <c r="C400" s="69">
        <v>38658.06</v>
      </c>
      <c r="D400" s="34">
        <v>2022</v>
      </c>
      <c r="E400" s="70">
        <v>9.3263257575757503</v>
      </c>
    </row>
    <row r="401" spans="1:5" x14ac:dyDescent="0.25">
      <c r="A401" s="34" t="s">
        <v>800</v>
      </c>
      <c r="B401" s="34" t="s">
        <v>1296</v>
      </c>
      <c r="C401" s="69">
        <v>621962.12127999996</v>
      </c>
      <c r="D401" s="34">
        <v>2022</v>
      </c>
      <c r="E401" s="70">
        <v>9.3263257575757503</v>
      </c>
    </row>
    <row r="402" spans="1:5" x14ac:dyDescent="0.25">
      <c r="A402" s="34" t="s">
        <v>800</v>
      </c>
      <c r="B402" s="34" t="s">
        <v>1296</v>
      </c>
      <c r="C402" s="69">
        <v>40000</v>
      </c>
      <c r="D402" s="34">
        <v>2022</v>
      </c>
      <c r="E402" s="70">
        <v>9.3263257575757503</v>
      </c>
    </row>
    <row r="403" spans="1:5" x14ac:dyDescent="0.25">
      <c r="A403" s="34" t="s">
        <v>800</v>
      </c>
      <c r="B403" s="34" t="s">
        <v>1296</v>
      </c>
      <c r="C403" s="69">
        <v>131000</v>
      </c>
      <c r="D403" s="34">
        <v>2022</v>
      </c>
      <c r="E403" s="70">
        <v>9.3263257575757503</v>
      </c>
    </row>
    <row r="404" spans="1:5" x14ac:dyDescent="0.25">
      <c r="A404" s="34" t="s">
        <v>796</v>
      </c>
      <c r="B404" s="34" t="s">
        <v>1297</v>
      </c>
      <c r="C404" s="69">
        <v>51683.651972831998</v>
      </c>
      <c r="D404" s="34">
        <v>2022</v>
      </c>
      <c r="E404" s="70">
        <v>0.27329545454545401</v>
      </c>
    </row>
    <row r="405" spans="1:5" x14ac:dyDescent="0.25">
      <c r="A405" s="34" t="s">
        <v>800</v>
      </c>
      <c r="B405" s="34" t="s">
        <v>1297</v>
      </c>
      <c r="C405" s="69">
        <v>121222.65579999999</v>
      </c>
      <c r="D405" s="34">
        <v>2022</v>
      </c>
      <c r="E405" s="70">
        <v>0.27329545454545401</v>
      </c>
    </row>
    <row r="406" spans="1:5" x14ac:dyDescent="0.25">
      <c r="A406" s="34" t="s">
        <v>796</v>
      </c>
      <c r="B406" s="34" t="s">
        <v>1298</v>
      </c>
      <c r="C406" s="69">
        <v>65585.480586973397</v>
      </c>
      <c r="D406" s="34">
        <v>2022</v>
      </c>
      <c r="E406" s="70">
        <v>1.5289772727272699</v>
      </c>
    </row>
    <row r="407" spans="1:5" x14ac:dyDescent="0.25">
      <c r="A407" s="34" t="s">
        <v>796</v>
      </c>
      <c r="B407" s="34" t="s">
        <v>1299</v>
      </c>
      <c r="C407" s="69">
        <v>43272.14</v>
      </c>
      <c r="D407" s="34">
        <v>2022</v>
      </c>
      <c r="E407" s="70">
        <v>1.00454545454545</v>
      </c>
    </row>
    <row r="408" spans="1:5" x14ac:dyDescent="0.25">
      <c r="A408" s="34" t="s">
        <v>796</v>
      </c>
      <c r="B408" s="34" t="s">
        <v>1300</v>
      </c>
      <c r="C408" s="69">
        <v>33000</v>
      </c>
      <c r="D408" s="34">
        <v>2022</v>
      </c>
      <c r="E408" s="70">
        <v>4.7193181818181804</v>
      </c>
    </row>
    <row r="409" spans="1:5" x14ac:dyDescent="0.25">
      <c r="A409" s="34" t="s">
        <v>796</v>
      </c>
      <c r="B409" s="34" t="s">
        <v>1301</v>
      </c>
      <c r="C409" s="69">
        <v>186151</v>
      </c>
      <c r="D409" s="34">
        <v>2022</v>
      </c>
      <c r="E409" s="70">
        <v>2.8066287878787799</v>
      </c>
    </row>
    <row r="410" spans="1:5" x14ac:dyDescent="0.25">
      <c r="A410" s="34" t="s">
        <v>800</v>
      </c>
      <c r="B410" s="34" t="s">
        <v>1301</v>
      </c>
      <c r="C410" s="69">
        <v>1020812</v>
      </c>
      <c r="D410" s="34">
        <v>2022</v>
      </c>
      <c r="E410" s="70">
        <v>2.8066287878787799</v>
      </c>
    </row>
    <row r="411" spans="1:5" x14ac:dyDescent="0.25">
      <c r="A411" s="34" t="s">
        <v>796</v>
      </c>
      <c r="B411" s="34" t="s">
        <v>1302</v>
      </c>
      <c r="C411" s="69">
        <v>65585.480586973397</v>
      </c>
      <c r="D411" s="34">
        <v>2022</v>
      </c>
      <c r="E411" s="70">
        <v>2.1187499999999999</v>
      </c>
    </row>
    <row r="412" spans="1:5" x14ac:dyDescent="0.25">
      <c r="A412" s="34" t="s">
        <v>800</v>
      </c>
      <c r="B412" s="34" t="s">
        <v>1303</v>
      </c>
      <c r="C412" s="69">
        <v>1205600</v>
      </c>
      <c r="D412" s="34">
        <v>2022</v>
      </c>
      <c r="E412" s="70">
        <v>4.3037878787878698</v>
      </c>
    </row>
    <row r="413" spans="1:5" x14ac:dyDescent="0.25">
      <c r="A413" s="34" t="s">
        <v>796</v>
      </c>
      <c r="B413" s="34" t="s">
        <v>1304</v>
      </c>
      <c r="C413" s="69">
        <v>7000</v>
      </c>
      <c r="D413" s="34">
        <v>2022</v>
      </c>
      <c r="E413" s="70">
        <v>1.81685606060606</v>
      </c>
    </row>
    <row r="414" spans="1:5" x14ac:dyDescent="0.25">
      <c r="A414" s="34" t="s">
        <v>796</v>
      </c>
      <c r="B414" s="34" t="s">
        <v>1305</v>
      </c>
      <c r="C414" s="69">
        <v>51683.651972831998</v>
      </c>
      <c r="D414" s="34">
        <v>2022</v>
      </c>
      <c r="E414" s="70">
        <v>1.5679924242424199</v>
      </c>
    </row>
    <row r="415" spans="1:5" x14ac:dyDescent="0.25">
      <c r="A415" s="34" t="s">
        <v>800</v>
      </c>
      <c r="B415" s="34" t="s">
        <v>1305</v>
      </c>
      <c r="C415" s="69">
        <v>99437.204839999904</v>
      </c>
      <c r="D415" s="34">
        <v>2022</v>
      </c>
      <c r="E415" s="70">
        <v>1.5679924242424199</v>
      </c>
    </row>
    <row r="416" spans="1:5" x14ac:dyDescent="0.25">
      <c r="A416" s="34" t="s">
        <v>796</v>
      </c>
      <c r="B416" s="34" t="s">
        <v>1306</v>
      </c>
      <c r="C416" s="69">
        <v>163871</v>
      </c>
      <c r="D416" s="34">
        <v>2022</v>
      </c>
      <c r="E416" s="70">
        <v>1.9314393939393899</v>
      </c>
    </row>
    <row r="417" spans="1:5" x14ac:dyDescent="0.25">
      <c r="A417" s="34" t="s">
        <v>800</v>
      </c>
      <c r="B417" s="34" t="s">
        <v>1306</v>
      </c>
      <c r="C417" s="69">
        <v>115632</v>
      </c>
      <c r="D417" s="34">
        <v>2022</v>
      </c>
      <c r="E417" s="70">
        <v>1.9314393939393899</v>
      </c>
    </row>
    <row r="418" spans="1:5" x14ac:dyDescent="0.25">
      <c r="A418" s="34" t="s">
        <v>796</v>
      </c>
      <c r="B418" s="34" t="s">
        <v>1307</v>
      </c>
      <c r="C418" s="69">
        <v>54732</v>
      </c>
      <c r="D418" s="34">
        <v>2022</v>
      </c>
      <c r="E418" s="70">
        <v>9.5844696969696894</v>
      </c>
    </row>
    <row r="419" spans="1:5" x14ac:dyDescent="0.25">
      <c r="A419" s="34" t="s">
        <v>800</v>
      </c>
      <c r="B419" s="34" t="s">
        <v>1307</v>
      </c>
      <c r="C419" s="69">
        <v>803472</v>
      </c>
      <c r="D419" s="34">
        <v>2022</v>
      </c>
      <c r="E419" s="70">
        <v>9.5844696969696894</v>
      </c>
    </row>
    <row r="420" spans="1:5" x14ac:dyDescent="0.25">
      <c r="A420" s="34" t="s">
        <v>796</v>
      </c>
      <c r="B420" s="34" t="s">
        <v>1308</v>
      </c>
      <c r="C420" s="69">
        <v>44224.77</v>
      </c>
      <c r="D420" s="34">
        <v>2022</v>
      </c>
      <c r="E420" s="70">
        <v>0.51496212121212104</v>
      </c>
    </row>
    <row r="421" spans="1:5" x14ac:dyDescent="0.25">
      <c r="A421" s="34" t="s">
        <v>800</v>
      </c>
      <c r="B421" s="34" t="s">
        <v>1308</v>
      </c>
      <c r="C421" s="69">
        <v>810660.60583999997</v>
      </c>
      <c r="D421" s="34">
        <v>2022</v>
      </c>
      <c r="E421" s="70">
        <v>0.51496212121212104</v>
      </c>
    </row>
    <row r="422" spans="1:5" x14ac:dyDescent="0.25">
      <c r="A422" s="34" t="s">
        <v>796</v>
      </c>
      <c r="B422" s="34" t="s">
        <v>1309</v>
      </c>
      <c r="C422" s="69">
        <v>53000</v>
      </c>
      <c r="D422" s="34">
        <v>2022</v>
      </c>
      <c r="E422" s="70">
        <v>4.0950757575757502</v>
      </c>
    </row>
    <row r="423" spans="1:5" x14ac:dyDescent="0.25">
      <c r="A423" s="34" t="s">
        <v>796</v>
      </c>
      <c r="B423" s="34" t="s">
        <v>1310</v>
      </c>
      <c r="C423" s="69">
        <v>65585.480586973397</v>
      </c>
      <c r="D423" s="34">
        <v>2022</v>
      </c>
      <c r="E423" s="70">
        <v>3.6892045454545399</v>
      </c>
    </row>
    <row r="424" spans="1:5" x14ac:dyDescent="0.25">
      <c r="A424" s="34" t="s">
        <v>796</v>
      </c>
      <c r="B424" s="34" t="s">
        <v>1311</v>
      </c>
      <c r="C424" s="69">
        <v>42684.814846116198</v>
      </c>
      <c r="D424" s="34">
        <v>2022</v>
      </c>
      <c r="E424" s="70">
        <v>0.30833333333333302</v>
      </c>
    </row>
    <row r="425" spans="1:5" x14ac:dyDescent="0.25">
      <c r="A425" s="34" t="s">
        <v>800</v>
      </c>
      <c r="B425" s="34" t="s">
        <v>1311</v>
      </c>
      <c r="C425" s="69">
        <v>473239.42701085599</v>
      </c>
      <c r="D425" s="34">
        <v>2022</v>
      </c>
      <c r="E425" s="70">
        <v>0.30833333333333302</v>
      </c>
    </row>
    <row r="426" spans="1:5" x14ac:dyDescent="0.25">
      <c r="A426" s="34" t="s">
        <v>800</v>
      </c>
      <c r="B426" s="34" t="s">
        <v>1312</v>
      </c>
      <c r="C426" s="69">
        <v>361928.07740000001</v>
      </c>
      <c r="D426" s="34">
        <v>2022</v>
      </c>
      <c r="E426" s="70">
        <v>0.91647727272727197</v>
      </c>
    </row>
    <row r="427" spans="1:5" x14ac:dyDescent="0.25">
      <c r="A427" s="34" t="s">
        <v>796</v>
      </c>
      <c r="B427" s="34" t="s">
        <v>1313</v>
      </c>
      <c r="C427" s="69">
        <v>199446</v>
      </c>
      <c r="D427" s="34">
        <v>2022</v>
      </c>
      <c r="E427" s="70">
        <v>2.7655303030303</v>
      </c>
    </row>
    <row r="428" spans="1:5" x14ac:dyDescent="0.25">
      <c r="A428" s="34" t="s">
        <v>796</v>
      </c>
      <c r="B428" s="34" t="s">
        <v>1313</v>
      </c>
      <c r="C428" s="69">
        <v>173099</v>
      </c>
      <c r="D428" s="34">
        <v>2022</v>
      </c>
      <c r="E428" s="70">
        <v>2.7655303030303</v>
      </c>
    </row>
    <row r="429" spans="1:5" x14ac:dyDescent="0.25">
      <c r="A429" s="34" t="s">
        <v>796</v>
      </c>
      <c r="B429" s="34" t="s">
        <v>1313</v>
      </c>
      <c r="C429" s="69">
        <v>150226</v>
      </c>
      <c r="D429" s="34">
        <v>2022</v>
      </c>
      <c r="E429" s="70">
        <v>2.7655303030303</v>
      </c>
    </row>
    <row r="430" spans="1:5" x14ac:dyDescent="0.25">
      <c r="A430" s="34" t="s">
        <v>796</v>
      </c>
      <c r="B430" s="34" t="s">
        <v>1313</v>
      </c>
      <c r="C430" s="69">
        <v>169173</v>
      </c>
      <c r="D430" s="34">
        <v>2022</v>
      </c>
      <c r="E430" s="70">
        <v>2.7655303030303</v>
      </c>
    </row>
    <row r="431" spans="1:5" x14ac:dyDescent="0.25">
      <c r="A431" s="34" t="s">
        <v>800</v>
      </c>
      <c r="B431" s="34" t="s">
        <v>1313</v>
      </c>
      <c r="C431" s="69">
        <v>491436</v>
      </c>
      <c r="D431" s="34">
        <v>2022</v>
      </c>
      <c r="E431" s="70">
        <v>2.7655303030303</v>
      </c>
    </row>
    <row r="432" spans="1:5" x14ac:dyDescent="0.25">
      <c r="A432" s="34" t="s">
        <v>800</v>
      </c>
      <c r="B432" s="34" t="s">
        <v>1313</v>
      </c>
      <c r="C432" s="69">
        <v>448716</v>
      </c>
      <c r="D432" s="34">
        <v>2022</v>
      </c>
      <c r="E432" s="70">
        <v>2.7655303030303</v>
      </c>
    </row>
    <row r="433" spans="1:5" x14ac:dyDescent="0.25">
      <c r="A433" s="34" t="s">
        <v>796</v>
      </c>
      <c r="B433" s="34" t="s">
        <v>1314</v>
      </c>
      <c r="C433" s="69">
        <v>144661</v>
      </c>
      <c r="D433" s="34">
        <v>2022</v>
      </c>
      <c r="E433" s="70">
        <v>0.98958333333333304</v>
      </c>
    </row>
    <row r="434" spans="1:5" x14ac:dyDescent="0.25">
      <c r="A434" s="34" t="s">
        <v>800</v>
      </c>
      <c r="B434" s="34" t="s">
        <v>1314</v>
      </c>
      <c r="C434" s="69">
        <v>266630</v>
      </c>
      <c r="D434" s="34">
        <v>2022</v>
      </c>
      <c r="E434" s="70">
        <v>0.98958333333333304</v>
      </c>
    </row>
    <row r="435" spans="1:5" x14ac:dyDescent="0.25">
      <c r="A435" s="34" t="s">
        <v>796</v>
      </c>
      <c r="B435" s="34" t="s">
        <v>1315</v>
      </c>
      <c r="C435" s="69">
        <v>90410.457680990497</v>
      </c>
      <c r="D435" s="34">
        <v>2022</v>
      </c>
      <c r="E435" s="70">
        <v>2.2037878787878702</v>
      </c>
    </row>
    <row r="436" spans="1:5" x14ac:dyDescent="0.25">
      <c r="A436" s="34" t="s">
        <v>796</v>
      </c>
      <c r="B436" s="34" t="s">
        <v>1315</v>
      </c>
      <c r="C436" s="69">
        <v>6327.59069767442</v>
      </c>
      <c r="D436" s="34">
        <v>2022</v>
      </c>
      <c r="E436" s="70">
        <v>2.2037878787878702</v>
      </c>
    </row>
    <row r="437" spans="1:5" x14ac:dyDescent="0.25">
      <c r="A437" s="34" t="s">
        <v>800</v>
      </c>
      <c r="B437" s="34" t="s">
        <v>1315</v>
      </c>
      <c r="C437" s="69">
        <v>58228.892693333299</v>
      </c>
      <c r="D437" s="34">
        <v>2022</v>
      </c>
      <c r="E437" s="70">
        <v>2.2037878787878702</v>
      </c>
    </row>
    <row r="438" spans="1:5" x14ac:dyDescent="0.25">
      <c r="A438" s="34" t="s">
        <v>796</v>
      </c>
      <c r="B438" s="34" t="s">
        <v>1316</v>
      </c>
      <c r="C438" s="69">
        <v>157398</v>
      </c>
      <c r="D438" s="34">
        <v>2022</v>
      </c>
      <c r="E438" s="70">
        <v>2.0954545454545399</v>
      </c>
    </row>
    <row r="439" spans="1:5" x14ac:dyDescent="0.25">
      <c r="A439" s="34" t="s">
        <v>800</v>
      </c>
      <c r="B439" s="34" t="s">
        <v>1316</v>
      </c>
      <c r="C439" s="69">
        <v>110172</v>
      </c>
      <c r="D439" s="34">
        <v>2022</v>
      </c>
      <c r="E439" s="70">
        <v>2.0954545454545399</v>
      </c>
    </row>
    <row r="440" spans="1:5" x14ac:dyDescent="0.25">
      <c r="A440" s="34" t="s">
        <v>796</v>
      </c>
      <c r="B440" s="34" t="s">
        <v>1317</v>
      </c>
      <c r="C440" s="69">
        <v>102976.3</v>
      </c>
      <c r="D440" s="34">
        <v>2022</v>
      </c>
      <c r="E440" s="70">
        <v>0.98200757575757502</v>
      </c>
    </row>
    <row r="441" spans="1:5" x14ac:dyDescent="0.25">
      <c r="A441" s="34" t="s">
        <v>800</v>
      </c>
      <c r="B441" s="34" t="s">
        <v>1317</v>
      </c>
      <c r="C441" s="69">
        <v>142500</v>
      </c>
      <c r="D441" s="34">
        <v>2022</v>
      </c>
      <c r="E441" s="70">
        <v>0.98200757575757502</v>
      </c>
    </row>
    <row r="442" spans="1:5" x14ac:dyDescent="0.25">
      <c r="A442" s="34" t="s">
        <v>800</v>
      </c>
      <c r="B442" s="34" t="s">
        <v>1318</v>
      </c>
      <c r="C442" s="69">
        <v>368400</v>
      </c>
      <c r="D442" s="34">
        <v>2022</v>
      </c>
      <c r="E442" s="70">
        <v>1.0056818181818099</v>
      </c>
    </row>
    <row r="443" spans="1:5" x14ac:dyDescent="0.25">
      <c r="A443" s="34" t="s">
        <v>796</v>
      </c>
      <c r="B443" s="34" t="s">
        <v>1319</v>
      </c>
      <c r="C443" s="69">
        <v>123643</v>
      </c>
      <c r="D443" s="34">
        <v>2022</v>
      </c>
      <c r="E443" s="70">
        <v>0.40284090909090903</v>
      </c>
    </row>
    <row r="444" spans="1:5" x14ac:dyDescent="0.25">
      <c r="A444" s="34" t="s">
        <v>800</v>
      </c>
      <c r="B444" s="34" t="s">
        <v>1319</v>
      </c>
      <c r="C444" s="69">
        <v>236158</v>
      </c>
      <c r="D444" s="34">
        <v>2022</v>
      </c>
      <c r="E444" s="70">
        <v>0.40284090909090903</v>
      </c>
    </row>
    <row r="445" spans="1:5" x14ac:dyDescent="0.25">
      <c r="A445" s="34" t="s">
        <v>796</v>
      </c>
      <c r="B445" s="34" t="s">
        <v>1320</v>
      </c>
      <c r="C445" s="69">
        <v>79226.34</v>
      </c>
      <c r="D445" s="34">
        <v>2022</v>
      </c>
      <c r="E445" s="70">
        <v>1.3617424242424201</v>
      </c>
    </row>
    <row r="446" spans="1:5" x14ac:dyDescent="0.25">
      <c r="A446" s="34" t="s">
        <v>800</v>
      </c>
      <c r="B446" s="34" t="s">
        <v>1320</v>
      </c>
      <c r="C446" s="69">
        <v>485000</v>
      </c>
      <c r="D446" s="34">
        <v>2022</v>
      </c>
      <c r="E446" s="70">
        <v>1.3617424242424201</v>
      </c>
    </row>
    <row r="447" spans="1:5" x14ac:dyDescent="0.25">
      <c r="A447" s="34" t="s">
        <v>796</v>
      </c>
      <c r="B447" s="34" t="s">
        <v>1321</v>
      </c>
      <c r="C447" s="69">
        <v>164911</v>
      </c>
      <c r="D447" s="34">
        <v>2022</v>
      </c>
      <c r="E447" s="70">
        <v>1.8259469696969599</v>
      </c>
    </row>
    <row r="448" spans="1:5" x14ac:dyDescent="0.25">
      <c r="A448" s="34" t="s">
        <v>800</v>
      </c>
      <c r="B448" s="34" t="s">
        <v>1321</v>
      </c>
      <c r="C448" s="69">
        <v>723710</v>
      </c>
      <c r="D448" s="34">
        <v>2022</v>
      </c>
      <c r="E448" s="70">
        <v>1.8259469696969599</v>
      </c>
    </row>
    <row r="449" spans="1:5" x14ac:dyDescent="0.25">
      <c r="A449" s="34" t="s">
        <v>796</v>
      </c>
      <c r="B449" s="34" t="s">
        <v>1322</v>
      </c>
      <c r="C449" s="69">
        <v>90410.457680990497</v>
      </c>
      <c r="D449" s="34">
        <v>2022</v>
      </c>
      <c r="E449" s="70">
        <v>1.01969696969696</v>
      </c>
    </row>
    <row r="450" spans="1:5" x14ac:dyDescent="0.25">
      <c r="A450" s="34" t="s">
        <v>796</v>
      </c>
      <c r="B450" s="34" t="s">
        <v>1323</v>
      </c>
      <c r="C450" s="69">
        <v>112000</v>
      </c>
      <c r="D450" s="34">
        <v>2022</v>
      </c>
      <c r="E450" s="70">
        <v>2.3363636363636302</v>
      </c>
    </row>
    <row r="451" spans="1:5" x14ac:dyDescent="0.25">
      <c r="A451" s="34" t="s">
        <v>796</v>
      </c>
      <c r="B451" s="34" t="s">
        <v>1324</v>
      </c>
      <c r="C451" s="69">
        <v>178545</v>
      </c>
      <c r="D451" s="34">
        <v>2022</v>
      </c>
      <c r="E451" s="70">
        <v>9.4509469696969699</v>
      </c>
    </row>
    <row r="452" spans="1:5" x14ac:dyDescent="0.25">
      <c r="A452" s="34" t="s">
        <v>800</v>
      </c>
      <c r="B452" s="34" t="s">
        <v>1324</v>
      </c>
      <c r="C452" s="69">
        <v>822744</v>
      </c>
      <c r="D452" s="34">
        <v>2022</v>
      </c>
      <c r="E452" s="70">
        <v>9.4509469696969699</v>
      </c>
    </row>
    <row r="453" spans="1:5" x14ac:dyDescent="0.25">
      <c r="A453" s="34" t="s">
        <v>796</v>
      </c>
      <c r="B453" s="34" t="s">
        <v>1325</v>
      </c>
      <c r="C453" s="69">
        <v>6000</v>
      </c>
      <c r="D453" s="34">
        <v>2022</v>
      </c>
      <c r="E453" s="70">
        <v>3.4098484848484798</v>
      </c>
    </row>
    <row r="454" spans="1:5" x14ac:dyDescent="0.25">
      <c r="A454" s="34" t="s">
        <v>796</v>
      </c>
      <c r="B454" s="34" t="s">
        <v>1326</v>
      </c>
      <c r="C454" s="69">
        <v>180975</v>
      </c>
      <c r="D454" s="34">
        <v>2022</v>
      </c>
      <c r="E454" s="70">
        <v>1.2128787878787799</v>
      </c>
    </row>
    <row r="455" spans="1:5" x14ac:dyDescent="0.25">
      <c r="A455" s="34" t="s">
        <v>796</v>
      </c>
      <c r="B455" s="34" t="s">
        <v>1327</v>
      </c>
      <c r="C455" s="69">
        <v>32973.46</v>
      </c>
      <c r="D455" s="34">
        <v>2022</v>
      </c>
      <c r="E455" s="70">
        <v>0.78219696969696895</v>
      </c>
    </row>
    <row r="456" spans="1:5" x14ac:dyDescent="0.25">
      <c r="A456" s="34" t="s">
        <v>796</v>
      </c>
      <c r="B456" s="34" t="s">
        <v>1328</v>
      </c>
      <c r="C456" s="69">
        <v>57792.83</v>
      </c>
      <c r="D456" s="34">
        <v>2022</v>
      </c>
      <c r="E456" s="70">
        <v>0.54696969696969699</v>
      </c>
    </row>
    <row r="457" spans="1:5" x14ac:dyDescent="0.25">
      <c r="A457" s="34" t="s">
        <v>800</v>
      </c>
      <c r="B457" s="34" t="s">
        <v>1328</v>
      </c>
      <c r="C457" s="69">
        <v>80000</v>
      </c>
      <c r="D457" s="34">
        <v>2022</v>
      </c>
      <c r="E457" s="70">
        <v>0.54696969696969699</v>
      </c>
    </row>
    <row r="458" spans="1:5" x14ac:dyDescent="0.25">
      <c r="A458" s="34" t="s">
        <v>800</v>
      </c>
      <c r="B458" s="34" t="s">
        <v>1329</v>
      </c>
      <c r="C458" s="69">
        <v>55000</v>
      </c>
      <c r="D458" s="34">
        <v>2022</v>
      </c>
      <c r="E458" s="70">
        <v>0.44318181818181801</v>
      </c>
    </row>
    <row r="459" spans="1:5" x14ac:dyDescent="0.25">
      <c r="A459" s="34" t="s">
        <v>796</v>
      </c>
      <c r="B459" s="34" t="s">
        <v>1330</v>
      </c>
      <c r="C459" s="69">
        <v>79176.587377960197</v>
      </c>
      <c r="D459" s="34">
        <v>2022</v>
      </c>
      <c r="E459" s="70">
        <v>1.4782196969696899</v>
      </c>
    </row>
    <row r="460" spans="1:5" x14ac:dyDescent="0.25">
      <c r="A460" s="34" t="s">
        <v>796</v>
      </c>
      <c r="B460" s="34" t="s">
        <v>1331</v>
      </c>
      <c r="C460" s="69">
        <v>150470</v>
      </c>
      <c r="D460" s="34">
        <v>2022</v>
      </c>
      <c r="E460" s="70">
        <v>0.81401515151515103</v>
      </c>
    </row>
    <row r="461" spans="1:5" x14ac:dyDescent="0.25">
      <c r="A461" s="34" t="s">
        <v>800</v>
      </c>
      <c r="B461" s="34" t="s">
        <v>1331</v>
      </c>
      <c r="C461" s="69">
        <v>192014</v>
      </c>
      <c r="D461" s="34">
        <v>2022</v>
      </c>
      <c r="E461" s="70">
        <v>0.81401515151515103</v>
      </c>
    </row>
    <row r="462" spans="1:5" x14ac:dyDescent="0.25">
      <c r="A462" s="34" t="s">
        <v>796</v>
      </c>
      <c r="B462" s="34" t="s">
        <v>1332</v>
      </c>
      <c r="C462" s="69">
        <v>90410.457680990497</v>
      </c>
      <c r="D462" s="34">
        <v>2022</v>
      </c>
      <c r="E462" s="70">
        <v>1.90625</v>
      </c>
    </row>
    <row r="463" spans="1:5" x14ac:dyDescent="0.25">
      <c r="A463" s="34" t="s">
        <v>800</v>
      </c>
      <c r="B463" s="34" t="s">
        <v>1333</v>
      </c>
      <c r="C463" s="69">
        <v>380640.90904</v>
      </c>
      <c r="D463" s="34">
        <v>2022</v>
      </c>
      <c r="E463" s="70">
        <v>0.40643939393939299</v>
      </c>
    </row>
    <row r="464" spans="1:5" x14ac:dyDescent="0.25">
      <c r="A464" s="34" t="s">
        <v>796</v>
      </c>
      <c r="B464" s="34" t="s">
        <v>1334</v>
      </c>
      <c r="C464" s="69">
        <v>26500</v>
      </c>
      <c r="D464" s="34">
        <v>2022</v>
      </c>
      <c r="E464" s="70">
        <v>0.58276515151515096</v>
      </c>
    </row>
    <row r="465" spans="1:5" x14ac:dyDescent="0.25">
      <c r="A465" s="34" t="s">
        <v>796</v>
      </c>
      <c r="B465" s="34" t="s">
        <v>1335</v>
      </c>
      <c r="C465" s="69">
        <v>54732</v>
      </c>
      <c r="D465" s="34">
        <v>2022</v>
      </c>
      <c r="E465" s="70">
        <v>0.49564393939393903</v>
      </c>
    </row>
    <row r="466" spans="1:5" x14ac:dyDescent="0.25">
      <c r="A466" s="34" t="s">
        <v>800</v>
      </c>
      <c r="B466" s="34" t="s">
        <v>1335</v>
      </c>
      <c r="C466" s="69">
        <v>141442</v>
      </c>
      <c r="D466" s="34">
        <v>2022</v>
      </c>
      <c r="E466" s="70">
        <v>0.49564393939393903</v>
      </c>
    </row>
    <row r="467" spans="1:5" x14ac:dyDescent="0.25">
      <c r="A467" s="34" t="s">
        <v>800</v>
      </c>
      <c r="B467" s="34" t="s">
        <v>1336</v>
      </c>
      <c r="C467" s="69">
        <v>612548.48484000005</v>
      </c>
      <c r="D467" s="34">
        <v>2022</v>
      </c>
      <c r="E467" s="70">
        <v>0.80776515151515105</v>
      </c>
    </row>
    <row r="468" spans="1:5" x14ac:dyDescent="0.25">
      <c r="A468" s="34" t="s">
        <v>796</v>
      </c>
      <c r="B468" s="34" t="s">
        <v>1337</v>
      </c>
      <c r="C468" s="69">
        <v>6327.59069767442</v>
      </c>
      <c r="D468" s="34">
        <v>2022</v>
      </c>
      <c r="E468" s="70">
        <v>2.0928030303030298</v>
      </c>
    </row>
    <row r="469" spans="1:5" x14ac:dyDescent="0.25">
      <c r="A469" s="34" t="s">
        <v>800</v>
      </c>
      <c r="B469" s="34" t="s">
        <v>1337</v>
      </c>
      <c r="C469" s="69">
        <v>329203.55</v>
      </c>
      <c r="D469" s="34">
        <v>2022</v>
      </c>
      <c r="E469" s="70">
        <v>2.0928030303030298</v>
      </c>
    </row>
    <row r="470" spans="1:5" x14ac:dyDescent="0.25">
      <c r="A470" s="34" t="s">
        <v>796</v>
      </c>
      <c r="B470" s="34" t="s">
        <v>1338</v>
      </c>
      <c r="C470" s="69">
        <v>19177.1491990574</v>
      </c>
      <c r="D470" s="34">
        <v>2022</v>
      </c>
      <c r="E470" s="70">
        <v>3.5329545454545399</v>
      </c>
    </row>
    <row r="471" spans="1:5" x14ac:dyDescent="0.25">
      <c r="A471" s="34" t="s">
        <v>800</v>
      </c>
      <c r="B471" s="34" t="s">
        <v>1338</v>
      </c>
      <c r="C471" s="69">
        <v>1432816.7288159099</v>
      </c>
      <c r="D471" s="34">
        <v>2022</v>
      </c>
      <c r="E471" s="70">
        <v>3.5329545454545399</v>
      </c>
    </row>
    <row r="472" spans="1:5" x14ac:dyDescent="0.25">
      <c r="A472" s="34" t="s">
        <v>796</v>
      </c>
      <c r="B472" s="34" t="s">
        <v>1339</v>
      </c>
      <c r="C472" s="69">
        <v>253237.75</v>
      </c>
      <c r="D472" s="34">
        <v>2022</v>
      </c>
      <c r="E472" s="70">
        <v>2.42935606060606</v>
      </c>
    </row>
    <row r="473" spans="1:5" x14ac:dyDescent="0.25">
      <c r="A473" s="34" t="s">
        <v>800</v>
      </c>
      <c r="B473" s="34" t="s">
        <v>1339</v>
      </c>
      <c r="C473" s="69">
        <v>568000</v>
      </c>
      <c r="D473" s="34">
        <v>2022</v>
      </c>
      <c r="E473" s="70">
        <v>2.42935606060606</v>
      </c>
    </row>
    <row r="474" spans="1:5" x14ac:dyDescent="0.25">
      <c r="A474" s="34" t="s">
        <v>796</v>
      </c>
      <c r="B474" s="34" t="s">
        <v>1340</v>
      </c>
      <c r="C474" s="69">
        <v>65585.480586973397</v>
      </c>
      <c r="D474" s="34">
        <v>2022</v>
      </c>
      <c r="E474" s="70">
        <v>2.0545454545454498</v>
      </c>
    </row>
    <row r="475" spans="1:5" x14ac:dyDescent="0.25">
      <c r="A475" s="34" t="s">
        <v>800</v>
      </c>
      <c r="B475" s="34" t="s">
        <v>1341</v>
      </c>
      <c r="C475" s="69">
        <v>634109.09095999994</v>
      </c>
      <c r="D475" s="34">
        <v>2022</v>
      </c>
      <c r="E475" s="70">
        <v>0.69053030303030305</v>
      </c>
    </row>
    <row r="476" spans="1:5" x14ac:dyDescent="0.25">
      <c r="A476" s="34" t="s">
        <v>796</v>
      </c>
      <c r="B476" s="34" t="s">
        <v>1342</v>
      </c>
      <c r="C476" s="69">
        <v>88340.76</v>
      </c>
      <c r="D476" s="34">
        <v>2022</v>
      </c>
      <c r="E476" s="70">
        <v>0.60946969696969699</v>
      </c>
    </row>
    <row r="477" spans="1:5" x14ac:dyDescent="0.25">
      <c r="A477" s="34" t="s">
        <v>800</v>
      </c>
      <c r="B477" s="34" t="s">
        <v>1342</v>
      </c>
      <c r="C477" s="69">
        <v>463361</v>
      </c>
      <c r="D477" s="34">
        <v>2022</v>
      </c>
      <c r="E477" s="70">
        <v>0.60946969696969699</v>
      </c>
    </row>
    <row r="478" spans="1:5" x14ac:dyDescent="0.25">
      <c r="A478" s="34" t="s">
        <v>796</v>
      </c>
      <c r="B478" s="34" t="s">
        <v>1343</v>
      </c>
      <c r="C478" s="69">
        <v>213479</v>
      </c>
      <c r="D478" s="34">
        <v>2022</v>
      </c>
      <c r="E478" s="70">
        <v>1.8505681818181801</v>
      </c>
    </row>
    <row r="479" spans="1:5" x14ac:dyDescent="0.25">
      <c r="A479" s="34" t="s">
        <v>800</v>
      </c>
      <c r="B479" s="34" t="s">
        <v>1343</v>
      </c>
      <c r="C479" s="69">
        <v>723710</v>
      </c>
      <c r="D479" s="34">
        <v>2022</v>
      </c>
      <c r="E479" s="70">
        <v>1.8505681818181801</v>
      </c>
    </row>
    <row r="480" spans="1:5" x14ac:dyDescent="0.25">
      <c r="A480" s="34" t="s">
        <v>796</v>
      </c>
      <c r="B480" s="34" t="s">
        <v>1344</v>
      </c>
      <c r="C480" s="69">
        <v>12040.98</v>
      </c>
      <c r="D480" s="34">
        <v>2022</v>
      </c>
      <c r="E480" s="70">
        <v>2.6240530303030298</v>
      </c>
    </row>
    <row r="481" spans="1:5" x14ac:dyDescent="0.25">
      <c r="A481" s="34" t="s">
        <v>800</v>
      </c>
      <c r="B481" s="34" t="s">
        <v>1344</v>
      </c>
      <c r="C481" s="69">
        <v>90000</v>
      </c>
      <c r="D481" s="34">
        <v>2022</v>
      </c>
      <c r="E481" s="70">
        <v>2.6240530303030298</v>
      </c>
    </row>
    <row r="482" spans="1:5" x14ac:dyDescent="0.25">
      <c r="A482" s="34" t="s">
        <v>796</v>
      </c>
      <c r="B482" s="34" t="s">
        <v>1345</v>
      </c>
      <c r="C482" s="69">
        <v>22500</v>
      </c>
      <c r="D482" s="34">
        <v>2022</v>
      </c>
      <c r="E482" s="70">
        <v>1.5848484848484801</v>
      </c>
    </row>
    <row r="483" spans="1:5" x14ac:dyDescent="0.25">
      <c r="A483" s="34" t="s">
        <v>796</v>
      </c>
      <c r="B483" s="34" t="s">
        <v>1346</v>
      </c>
      <c r="C483" s="69">
        <v>46560.464148441803</v>
      </c>
      <c r="D483" s="34">
        <v>2022</v>
      </c>
      <c r="E483" s="70">
        <v>0.17121212121212101</v>
      </c>
    </row>
    <row r="484" spans="1:5" x14ac:dyDescent="0.25">
      <c r="A484" s="34" t="s">
        <v>800</v>
      </c>
      <c r="B484" s="34" t="s">
        <v>1346</v>
      </c>
      <c r="C484" s="69">
        <v>116091.299728275</v>
      </c>
      <c r="D484" s="34">
        <v>2022</v>
      </c>
      <c r="E484" s="70">
        <v>0.17121212121212101</v>
      </c>
    </row>
    <row r="485" spans="1:5" x14ac:dyDescent="0.25">
      <c r="A485" s="34" t="s">
        <v>796</v>
      </c>
      <c r="B485" s="34" t="s">
        <v>1347</v>
      </c>
      <c r="C485" s="69">
        <v>65585.480586973397</v>
      </c>
      <c r="D485" s="34">
        <v>2022</v>
      </c>
      <c r="E485" s="70">
        <v>1.27405303030303</v>
      </c>
    </row>
    <row r="486" spans="1:5" x14ac:dyDescent="0.25">
      <c r="A486" s="34" t="s">
        <v>796</v>
      </c>
      <c r="B486" s="34" t="s">
        <v>1348</v>
      </c>
      <c r="C486" s="69">
        <v>51683.651972831998</v>
      </c>
      <c r="D486" s="34">
        <v>2022</v>
      </c>
      <c r="E486" s="70">
        <v>1.2636363636363599</v>
      </c>
    </row>
    <row r="487" spans="1:5" x14ac:dyDescent="0.25">
      <c r="A487" s="34" t="s">
        <v>796</v>
      </c>
      <c r="B487" s="34" t="s">
        <v>1348</v>
      </c>
      <c r="C487" s="69">
        <v>46560.464148441803</v>
      </c>
      <c r="D487" s="34">
        <v>2022</v>
      </c>
      <c r="E487" s="70">
        <v>1.2636363636363599</v>
      </c>
    </row>
    <row r="488" spans="1:5" x14ac:dyDescent="0.25">
      <c r="A488" s="34" t="s">
        <v>800</v>
      </c>
      <c r="B488" s="34" t="s">
        <v>1348</v>
      </c>
      <c r="C488" s="69">
        <v>222385.62968000001</v>
      </c>
      <c r="D488" s="34">
        <v>2022</v>
      </c>
      <c r="E488" s="70">
        <v>1.2636363636363599</v>
      </c>
    </row>
    <row r="489" spans="1:5" x14ac:dyDescent="0.25">
      <c r="A489" s="34" t="s">
        <v>800</v>
      </c>
      <c r="B489" s="34" t="s">
        <v>1348</v>
      </c>
      <c r="C489" s="69">
        <v>352495.285368276</v>
      </c>
      <c r="D489" s="34">
        <v>2022</v>
      </c>
      <c r="E489" s="70">
        <v>1.2636363636363599</v>
      </c>
    </row>
    <row r="490" spans="1:5" x14ac:dyDescent="0.25">
      <c r="A490" s="34" t="s">
        <v>796</v>
      </c>
      <c r="B490" s="34" t="s">
        <v>1349</v>
      </c>
      <c r="C490" s="69">
        <v>79176.587377960197</v>
      </c>
      <c r="D490" s="34">
        <v>2022</v>
      </c>
      <c r="E490" s="70">
        <v>0.80643939393939301</v>
      </c>
    </row>
    <row r="491" spans="1:5" x14ac:dyDescent="0.25">
      <c r="A491" s="34" t="s">
        <v>796</v>
      </c>
      <c r="B491" s="34" t="s">
        <v>1350</v>
      </c>
      <c r="C491" s="69">
        <v>24000</v>
      </c>
      <c r="D491" s="34">
        <v>2022</v>
      </c>
      <c r="E491" s="70">
        <v>0.78882575757575701</v>
      </c>
    </row>
    <row r="492" spans="1:5" x14ac:dyDescent="0.25">
      <c r="A492" s="34" t="s">
        <v>796</v>
      </c>
      <c r="B492" s="34" t="s">
        <v>1352</v>
      </c>
      <c r="C492" s="69">
        <v>54732</v>
      </c>
      <c r="D492" s="34">
        <v>2022</v>
      </c>
      <c r="E492" s="70">
        <v>0.65094696969696897</v>
      </c>
    </row>
    <row r="493" spans="1:5" x14ac:dyDescent="0.25">
      <c r="A493" s="34" t="s">
        <v>800</v>
      </c>
      <c r="B493" s="34" t="s">
        <v>1352</v>
      </c>
      <c r="C493" s="69">
        <v>139640</v>
      </c>
      <c r="D493" s="34">
        <v>2022</v>
      </c>
      <c r="E493" s="70">
        <v>0.65094696969696897</v>
      </c>
    </row>
    <row r="494" spans="1:5" x14ac:dyDescent="0.25">
      <c r="A494" s="34" t="s">
        <v>796</v>
      </c>
      <c r="B494" s="34" t="s">
        <v>1353</v>
      </c>
      <c r="C494" s="69">
        <v>79176.587377960197</v>
      </c>
      <c r="D494" s="34">
        <v>2022</v>
      </c>
      <c r="E494" s="70">
        <v>1.37840909090909</v>
      </c>
    </row>
    <row r="495" spans="1:5" x14ac:dyDescent="0.25">
      <c r="A495" s="34" t="s">
        <v>796</v>
      </c>
      <c r="B495" s="34" t="s">
        <v>1354</v>
      </c>
      <c r="C495" s="69">
        <v>6327.59069767442</v>
      </c>
      <c r="D495" s="34">
        <v>2022</v>
      </c>
      <c r="E495" s="70">
        <v>0.31079545454545399</v>
      </c>
    </row>
    <row r="496" spans="1:5" x14ac:dyDescent="0.25">
      <c r="A496" s="34" t="s">
        <v>800</v>
      </c>
      <c r="B496" s="34" t="s">
        <v>1354</v>
      </c>
      <c r="C496" s="69">
        <v>114665.244573333</v>
      </c>
      <c r="D496" s="34">
        <v>2022</v>
      </c>
      <c r="E496" s="70">
        <v>0.31079545454545399</v>
      </c>
    </row>
    <row r="497" spans="1:5" x14ac:dyDescent="0.25">
      <c r="A497" s="34" t="s">
        <v>800</v>
      </c>
      <c r="B497" s="34" t="s">
        <v>1355</v>
      </c>
      <c r="C497" s="69">
        <v>147295.67874999999</v>
      </c>
      <c r="D497" s="34">
        <v>2022</v>
      </c>
      <c r="E497" s="70">
        <v>1.65681818181818</v>
      </c>
    </row>
    <row r="498" spans="1:5" x14ac:dyDescent="0.25">
      <c r="A498" s="34" t="s">
        <v>796</v>
      </c>
      <c r="B498" s="34" t="s">
        <v>1356</v>
      </c>
      <c r="C498" s="69">
        <v>157398</v>
      </c>
      <c r="D498" s="34">
        <v>2022</v>
      </c>
      <c r="E498" s="70">
        <v>0.97613636363636302</v>
      </c>
    </row>
    <row r="499" spans="1:5" x14ac:dyDescent="0.25">
      <c r="A499" s="34" t="s">
        <v>800</v>
      </c>
      <c r="B499" s="34" t="s">
        <v>1356</v>
      </c>
      <c r="C499" s="69">
        <v>632294</v>
      </c>
      <c r="D499" s="34">
        <v>2022</v>
      </c>
      <c r="E499" s="70">
        <v>0.97613636363636302</v>
      </c>
    </row>
    <row r="500" spans="1:5" x14ac:dyDescent="0.25">
      <c r="A500" s="34" t="s">
        <v>796</v>
      </c>
      <c r="B500" s="34" t="s">
        <v>1357</v>
      </c>
      <c r="C500" s="69">
        <v>60945.17</v>
      </c>
      <c r="D500" s="34">
        <v>2022</v>
      </c>
      <c r="E500" s="70">
        <v>0.44090909090908997</v>
      </c>
    </row>
    <row r="501" spans="1:5" x14ac:dyDescent="0.25">
      <c r="A501" s="34" t="s">
        <v>796</v>
      </c>
      <c r="B501" s="34" t="s">
        <v>1358</v>
      </c>
      <c r="C501" s="69">
        <v>23500</v>
      </c>
      <c r="D501" s="34">
        <v>2022</v>
      </c>
      <c r="E501" s="70">
        <v>0.83731060606060603</v>
      </c>
    </row>
    <row r="502" spans="1:5" x14ac:dyDescent="0.25">
      <c r="A502" s="34" t="s">
        <v>796</v>
      </c>
      <c r="B502" s="34" t="s">
        <v>1359</v>
      </c>
      <c r="C502" s="69">
        <v>66535.034639498699</v>
      </c>
      <c r="D502" s="34">
        <v>2022</v>
      </c>
      <c r="E502" s="70">
        <v>0.45624999999999999</v>
      </c>
    </row>
    <row r="503" spans="1:5" x14ac:dyDescent="0.25">
      <c r="A503" s="34" t="s">
        <v>796</v>
      </c>
      <c r="B503" s="34" t="s">
        <v>1360</v>
      </c>
      <c r="C503" s="69">
        <v>138000</v>
      </c>
      <c r="D503" s="34">
        <v>2022</v>
      </c>
      <c r="E503" s="70">
        <v>1.25037878787878</v>
      </c>
    </row>
    <row r="504" spans="1:5" x14ac:dyDescent="0.25">
      <c r="A504" s="34" t="s">
        <v>796</v>
      </c>
      <c r="B504" s="34" t="s">
        <v>1361</v>
      </c>
      <c r="C504" s="69">
        <v>115664.06</v>
      </c>
      <c r="D504" s="34">
        <v>2022</v>
      </c>
      <c r="E504" s="70">
        <v>1.1028409090908999</v>
      </c>
    </row>
    <row r="505" spans="1:5" x14ac:dyDescent="0.25">
      <c r="A505" s="34" t="s">
        <v>800</v>
      </c>
      <c r="B505" s="34" t="s">
        <v>1361</v>
      </c>
      <c r="C505" s="69">
        <v>1099642.4242</v>
      </c>
      <c r="D505" s="34">
        <v>2022</v>
      </c>
      <c r="E505" s="70">
        <v>1.1028409090908999</v>
      </c>
    </row>
    <row r="506" spans="1:5" x14ac:dyDescent="0.25">
      <c r="A506" s="34" t="s">
        <v>796</v>
      </c>
      <c r="B506" s="34" t="s">
        <v>1362</v>
      </c>
      <c r="C506" s="69">
        <v>46560.464148441803</v>
      </c>
      <c r="D506" s="34">
        <v>2022</v>
      </c>
      <c r="E506" s="70">
        <v>0.27670454545454498</v>
      </c>
    </row>
    <row r="507" spans="1:5" x14ac:dyDescent="0.25">
      <c r="A507" s="34" t="s">
        <v>800</v>
      </c>
      <c r="B507" s="34" t="s">
        <v>1362</v>
      </c>
      <c r="C507" s="69">
        <v>122967.690848275</v>
      </c>
      <c r="D507" s="34">
        <v>2022</v>
      </c>
      <c r="E507" s="70">
        <v>0.27670454545454498</v>
      </c>
    </row>
    <row r="508" spans="1:5" x14ac:dyDescent="0.25">
      <c r="A508" s="34" t="s">
        <v>796</v>
      </c>
      <c r="B508" s="34" t="s">
        <v>1363</v>
      </c>
      <c r="C508" s="69">
        <v>79176.587377960197</v>
      </c>
      <c r="D508" s="34">
        <v>2022</v>
      </c>
      <c r="E508" s="70">
        <v>0.98882575757575697</v>
      </c>
    </row>
    <row r="509" spans="1:5" x14ac:dyDescent="0.25">
      <c r="A509" s="34" t="s">
        <v>796</v>
      </c>
      <c r="B509" s="34" t="s">
        <v>1364</v>
      </c>
      <c r="C509" s="69">
        <v>10300</v>
      </c>
      <c r="D509" s="34">
        <v>2022</v>
      </c>
      <c r="E509" s="70">
        <v>0.26420454545454503</v>
      </c>
    </row>
    <row r="510" spans="1:5" x14ac:dyDescent="0.25">
      <c r="A510" s="34" t="s">
        <v>796</v>
      </c>
      <c r="B510" s="34" t="s">
        <v>1365</v>
      </c>
      <c r="C510" s="69">
        <v>19177.1491990574</v>
      </c>
      <c r="D510" s="34">
        <v>2022</v>
      </c>
      <c r="E510" s="70">
        <v>0.22840909090909001</v>
      </c>
    </row>
    <row r="511" spans="1:5" x14ac:dyDescent="0.25">
      <c r="A511" s="34" t="s">
        <v>800</v>
      </c>
      <c r="B511" s="34" t="s">
        <v>1365</v>
      </c>
      <c r="C511" s="69">
        <v>75708.265575914003</v>
      </c>
      <c r="D511" s="34">
        <v>2022</v>
      </c>
      <c r="E511" s="70">
        <v>0.22840909090909001</v>
      </c>
    </row>
    <row r="512" spans="1:5" x14ac:dyDescent="0.25">
      <c r="A512" s="34" t="s">
        <v>800</v>
      </c>
      <c r="B512" s="34" t="s">
        <v>1366</v>
      </c>
      <c r="C512" s="69">
        <v>343370</v>
      </c>
      <c r="D512" s="34">
        <v>2022</v>
      </c>
      <c r="E512" s="70">
        <v>0.550757575757575</v>
      </c>
    </row>
    <row r="513" spans="1:5" x14ac:dyDescent="0.25">
      <c r="A513" s="34" t="s">
        <v>796</v>
      </c>
      <c r="B513" s="34" t="s">
        <v>1367</v>
      </c>
      <c r="C513" s="69">
        <v>51683.651972831998</v>
      </c>
      <c r="D513" s="34">
        <v>2022</v>
      </c>
      <c r="E513" s="70">
        <v>0.64299242424242398</v>
      </c>
    </row>
    <row r="514" spans="1:5" x14ac:dyDescent="0.25">
      <c r="A514" s="34" t="s">
        <v>800</v>
      </c>
      <c r="B514" s="34" t="s">
        <v>1367</v>
      </c>
      <c r="C514" s="69">
        <v>183647.81096</v>
      </c>
      <c r="D514" s="34">
        <v>2022</v>
      </c>
      <c r="E514" s="70">
        <v>0.64299242424242398</v>
      </c>
    </row>
    <row r="515" spans="1:5" x14ac:dyDescent="0.25">
      <c r="A515" s="34" t="s">
        <v>796</v>
      </c>
      <c r="B515" s="34" t="s">
        <v>1368</v>
      </c>
      <c r="C515" s="69">
        <v>46560.464148441803</v>
      </c>
      <c r="D515" s="34">
        <v>2022</v>
      </c>
      <c r="E515" s="70">
        <v>0.79545454545454497</v>
      </c>
    </row>
    <row r="516" spans="1:5" x14ac:dyDescent="0.25">
      <c r="A516" s="34" t="s">
        <v>800</v>
      </c>
      <c r="B516" s="34" t="s">
        <v>1368</v>
      </c>
      <c r="C516" s="69">
        <v>271932.83604827599</v>
      </c>
      <c r="D516" s="34">
        <v>2022</v>
      </c>
      <c r="E516" s="70">
        <v>0.79545454545454497</v>
      </c>
    </row>
    <row r="517" spans="1:5" x14ac:dyDescent="0.25">
      <c r="A517" s="34" t="s">
        <v>796</v>
      </c>
      <c r="B517" s="34" t="s">
        <v>1369</v>
      </c>
      <c r="C517" s="69">
        <v>59592</v>
      </c>
      <c r="D517" s="34">
        <v>2022</v>
      </c>
      <c r="E517" s="70">
        <v>0.66306818181818095</v>
      </c>
    </row>
    <row r="518" spans="1:5" x14ac:dyDescent="0.25">
      <c r="A518" s="34" t="s">
        <v>800</v>
      </c>
      <c r="B518" s="34" t="s">
        <v>1369</v>
      </c>
      <c r="C518" s="69">
        <v>281286</v>
      </c>
      <c r="D518" s="34">
        <v>2022</v>
      </c>
      <c r="E518" s="70">
        <v>0.66306818181818095</v>
      </c>
    </row>
    <row r="519" spans="1:5" x14ac:dyDescent="0.25">
      <c r="A519" s="34" t="s">
        <v>800</v>
      </c>
      <c r="B519" s="34" t="s">
        <v>1370</v>
      </c>
      <c r="C519" s="69">
        <v>116100</v>
      </c>
      <c r="D519" s="34">
        <v>2022</v>
      </c>
      <c r="E519" s="70">
        <v>0.17935606060605999</v>
      </c>
    </row>
    <row r="520" spans="1:5" x14ac:dyDescent="0.25">
      <c r="A520" s="34" t="s">
        <v>796</v>
      </c>
      <c r="B520" s="34" t="s">
        <v>1371</v>
      </c>
      <c r="C520" s="69">
        <v>149345</v>
      </c>
      <c r="D520" s="34">
        <v>2022</v>
      </c>
      <c r="E520" s="70">
        <v>0.74507575757575695</v>
      </c>
    </row>
    <row r="521" spans="1:5" x14ac:dyDescent="0.25">
      <c r="A521" s="34" t="s">
        <v>800</v>
      </c>
      <c r="B521" s="34" t="s">
        <v>1371</v>
      </c>
      <c r="C521" s="69">
        <v>718362</v>
      </c>
      <c r="D521" s="34">
        <v>2022</v>
      </c>
      <c r="E521" s="70">
        <v>0.74507575757575695</v>
      </c>
    </row>
    <row r="522" spans="1:5" x14ac:dyDescent="0.25">
      <c r="A522" s="34" t="s">
        <v>796</v>
      </c>
      <c r="B522" s="34" t="s">
        <v>1372</v>
      </c>
      <c r="C522" s="69">
        <v>25524.34</v>
      </c>
      <c r="D522" s="34">
        <v>2022</v>
      </c>
      <c r="E522" s="70">
        <v>7.1212121212121199E-2</v>
      </c>
    </row>
    <row r="523" spans="1:5" x14ac:dyDescent="0.25">
      <c r="A523" s="34" t="s">
        <v>800</v>
      </c>
      <c r="B523" s="34" t="s">
        <v>1372</v>
      </c>
      <c r="C523" s="69">
        <v>41200</v>
      </c>
      <c r="D523" s="34">
        <v>2022</v>
      </c>
      <c r="E523" s="70">
        <v>7.1212121212121199E-2</v>
      </c>
    </row>
    <row r="524" spans="1:5" x14ac:dyDescent="0.25">
      <c r="A524" s="34" t="s">
        <v>796</v>
      </c>
      <c r="B524" s="34" t="s">
        <v>1373</v>
      </c>
      <c r="C524" s="69">
        <v>223805</v>
      </c>
      <c r="D524" s="34">
        <v>2022</v>
      </c>
      <c r="E524" s="70">
        <v>1.3215909090908999</v>
      </c>
    </row>
    <row r="525" spans="1:5" x14ac:dyDescent="0.25">
      <c r="A525" s="34" t="s">
        <v>800</v>
      </c>
      <c r="B525" s="34" t="s">
        <v>1373</v>
      </c>
      <c r="C525" s="69">
        <v>702892</v>
      </c>
      <c r="D525" s="34">
        <v>2022</v>
      </c>
      <c r="E525" s="70">
        <v>1.3215909090908999</v>
      </c>
    </row>
    <row r="526" spans="1:5" x14ac:dyDescent="0.25">
      <c r="A526" s="34" t="s">
        <v>796</v>
      </c>
      <c r="B526" s="34" t="s">
        <v>1374</v>
      </c>
      <c r="C526" s="69">
        <v>59732.874639498601</v>
      </c>
      <c r="D526" s="34">
        <v>2022</v>
      </c>
      <c r="E526" s="70">
        <v>0.46079545454545401</v>
      </c>
    </row>
    <row r="527" spans="1:5" x14ac:dyDescent="0.25">
      <c r="A527" s="34" t="s">
        <v>796</v>
      </c>
      <c r="B527" s="34" t="s">
        <v>1375</v>
      </c>
      <c r="C527" s="69">
        <v>44796.479999999901</v>
      </c>
      <c r="D527" s="34">
        <v>2022</v>
      </c>
      <c r="E527" s="70">
        <v>0.95606060606060606</v>
      </c>
    </row>
    <row r="528" spans="1:5" x14ac:dyDescent="0.25">
      <c r="A528" s="34" t="s">
        <v>800</v>
      </c>
      <c r="B528" s="34" t="s">
        <v>1375</v>
      </c>
      <c r="C528" s="69">
        <v>718216</v>
      </c>
      <c r="D528" s="34">
        <v>2022</v>
      </c>
      <c r="E528" s="70">
        <v>0.95606060606060606</v>
      </c>
    </row>
    <row r="529" spans="1:5" x14ac:dyDescent="0.25">
      <c r="A529" s="34" t="s">
        <v>800</v>
      </c>
      <c r="B529" s="34" t="s">
        <v>1376</v>
      </c>
      <c r="C529" s="69">
        <v>429828.78775999998</v>
      </c>
      <c r="D529" s="34">
        <v>2022</v>
      </c>
      <c r="E529" s="70">
        <v>0.46988636363636299</v>
      </c>
    </row>
    <row r="530" spans="1:5" x14ac:dyDescent="0.25">
      <c r="A530" s="34" t="s">
        <v>800</v>
      </c>
      <c r="B530" s="34" t="s">
        <v>1377</v>
      </c>
      <c r="C530" s="69">
        <v>64432.4</v>
      </c>
      <c r="D530" s="34">
        <v>2022</v>
      </c>
      <c r="E530" s="70">
        <v>0.54204545454545405</v>
      </c>
    </row>
    <row r="531" spans="1:5" x14ac:dyDescent="0.25">
      <c r="A531" s="34" t="s">
        <v>796</v>
      </c>
      <c r="B531" s="34" t="s">
        <v>1378</v>
      </c>
      <c r="C531" s="69">
        <v>26849.56</v>
      </c>
      <c r="D531" s="34">
        <v>2022</v>
      </c>
      <c r="E531" s="70">
        <v>0.117234848484848</v>
      </c>
    </row>
    <row r="532" spans="1:5" x14ac:dyDescent="0.25">
      <c r="A532" s="34" t="s">
        <v>800</v>
      </c>
      <c r="B532" s="34" t="s">
        <v>1378</v>
      </c>
      <c r="C532" s="69">
        <v>30400</v>
      </c>
      <c r="D532" s="34">
        <v>2022</v>
      </c>
      <c r="E532" s="70">
        <v>0.117234848484848</v>
      </c>
    </row>
    <row r="533" spans="1:5" x14ac:dyDescent="0.25">
      <c r="A533" s="34" t="s">
        <v>796</v>
      </c>
      <c r="B533" s="34" t="s">
        <v>1379</v>
      </c>
      <c r="C533" s="69">
        <v>27500</v>
      </c>
      <c r="D533" s="34">
        <v>2022</v>
      </c>
      <c r="E533" s="70">
        <v>0.42178030303030301</v>
      </c>
    </row>
    <row r="534" spans="1:5" x14ac:dyDescent="0.25">
      <c r="A534" s="34" t="s">
        <v>796</v>
      </c>
      <c r="B534" s="34" t="s">
        <v>1380</v>
      </c>
      <c r="C534" s="69">
        <v>51683.651972831998</v>
      </c>
      <c r="D534" s="34">
        <v>2022</v>
      </c>
      <c r="E534" s="70">
        <v>0.16155303030303</v>
      </c>
    </row>
    <row r="535" spans="1:5" x14ac:dyDescent="0.25">
      <c r="A535" s="34" t="s">
        <v>800</v>
      </c>
      <c r="B535" s="34" t="s">
        <v>1380</v>
      </c>
      <c r="C535" s="69">
        <v>37138.720000000001</v>
      </c>
      <c r="D535" s="34">
        <v>2022</v>
      </c>
      <c r="E535" s="70">
        <v>0.16155303030303</v>
      </c>
    </row>
    <row r="536" spans="1:5" x14ac:dyDescent="0.25">
      <c r="A536" s="34" t="s">
        <v>800</v>
      </c>
      <c r="B536" s="34" t="s">
        <v>1381</v>
      </c>
      <c r="C536" s="69">
        <v>47404.337500000001</v>
      </c>
      <c r="D536" s="34">
        <v>2022</v>
      </c>
      <c r="E536" s="70">
        <v>0.15833333333333299</v>
      </c>
    </row>
    <row r="537" spans="1:5" x14ac:dyDescent="0.25">
      <c r="A537" s="34" t="s">
        <v>796</v>
      </c>
      <c r="B537" s="34" t="s">
        <v>1382</v>
      </c>
      <c r="C537" s="69">
        <v>65585.480586973397</v>
      </c>
      <c r="D537" s="34">
        <v>2022</v>
      </c>
      <c r="E537" s="70">
        <v>0.102840909090909</v>
      </c>
    </row>
    <row r="538" spans="1:5" x14ac:dyDescent="0.25">
      <c r="A538" s="34" t="s">
        <v>796</v>
      </c>
      <c r="B538" s="34" t="s">
        <v>1383</v>
      </c>
      <c r="C538" s="69">
        <v>46560.464148441803</v>
      </c>
      <c r="D538" s="34">
        <v>2022</v>
      </c>
      <c r="E538" s="70">
        <v>0.21231060606060601</v>
      </c>
    </row>
    <row r="539" spans="1:5" x14ac:dyDescent="0.25">
      <c r="A539" s="34" t="s">
        <v>800</v>
      </c>
      <c r="B539" s="34" t="s">
        <v>1383</v>
      </c>
      <c r="C539" s="69">
        <v>149424.07312827499</v>
      </c>
      <c r="D539" s="34">
        <v>2022</v>
      </c>
      <c r="E539" s="70">
        <v>0.21231060606060601</v>
      </c>
    </row>
    <row r="540" spans="1:5" x14ac:dyDescent="0.25">
      <c r="A540" s="34" t="s">
        <v>796</v>
      </c>
      <c r="B540" s="34" t="s">
        <v>1384</v>
      </c>
      <c r="C540" s="69">
        <v>42684.814846116198</v>
      </c>
      <c r="D540" s="34">
        <v>2022</v>
      </c>
      <c r="E540" s="70">
        <v>9.7348484848484795E-2</v>
      </c>
    </row>
    <row r="541" spans="1:5" x14ac:dyDescent="0.25">
      <c r="A541" s="34" t="s">
        <v>800</v>
      </c>
      <c r="B541" s="34" t="s">
        <v>1384</v>
      </c>
      <c r="C541" s="69">
        <v>123026.15957085601</v>
      </c>
      <c r="D541" s="34">
        <v>2022</v>
      </c>
      <c r="E541" s="70">
        <v>9.7348484848484795E-2</v>
      </c>
    </row>
    <row r="542" spans="1:5" x14ac:dyDescent="0.25">
      <c r="A542" s="34" t="s">
        <v>800</v>
      </c>
      <c r="B542" s="34" t="s">
        <v>1385</v>
      </c>
      <c r="C542" s="69">
        <v>41888.25</v>
      </c>
      <c r="D542" s="34">
        <v>2022</v>
      </c>
      <c r="E542" s="70">
        <v>0.16174242424242399</v>
      </c>
    </row>
    <row r="543" spans="1:5" x14ac:dyDescent="0.25">
      <c r="A543" s="34" t="s">
        <v>796</v>
      </c>
      <c r="B543" s="34" t="s">
        <v>1386</v>
      </c>
      <c r="C543" s="69">
        <v>86367.3</v>
      </c>
      <c r="D543" s="34">
        <v>2022</v>
      </c>
      <c r="E543" s="70">
        <v>0.31287878787878698</v>
      </c>
    </row>
    <row r="544" spans="1:5" x14ac:dyDescent="0.25">
      <c r="A544" s="34" t="s">
        <v>796</v>
      </c>
      <c r="B544" s="34" t="s">
        <v>1387</v>
      </c>
      <c r="C544" s="69">
        <v>22500</v>
      </c>
      <c r="D544" s="34">
        <v>2022</v>
      </c>
      <c r="E544" s="70">
        <v>0.31306818181818102</v>
      </c>
    </row>
    <row r="545" spans="1:5" x14ac:dyDescent="0.25">
      <c r="A545" s="34" t="s">
        <v>796</v>
      </c>
      <c r="B545" s="34" t="s">
        <v>1388</v>
      </c>
      <c r="C545" s="69">
        <v>59995.6</v>
      </c>
      <c r="D545" s="34">
        <v>2022</v>
      </c>
      <c r="E545" s="70">
        <v>0.232007575757575</v>
      </c>
    </row>
    <row r="546" spans="1:5" x14ac:dyDescent="0.25">
      <c r="A546" s="34" t="s">
        <v>800</v>
      </c>
      <c r="B546" s="34" t="s">
        <v>1389</v>
      </c>
      <c r="C546" s="69">
        <v>40845.300000000003</v>
      </c>
      <c r="D546" s="34">
        <v>2022</v>
      </c>
      <c r="E546" s="70">
        <v>7.1022727272727196E-2</v>
      </c>
    </row>
    <row r="547" spans="1:5" x14ac:dyDescent="0.25">
      <c r="A547" s="34" t="s">
        <v>796</v>
      </c>
      <c r="B547" s="34" t="s">
        <v>1390</v>
      </c>
      <c r="C547" s="69">
        <v>6327.59069767442</v>
      </c>
      <c r="D547" s="34">
        <v>2022</v>
      </c>
      <c r="E547" s="70">
        <v>9.8484848484848397E-2</v>
      </c>
    </row>
    <row r="548" spans="1:5" x14ac:dyDescent="0.25">
      <c r="A548" s="34" t="s">
        <v>800</v>
      </c>
      <c r="B548" s="34" t="s">
        <v>1390</v>
      </c>
      <c r="C548" s="69">
        <v>71057.960773333296</v>
      </c>
      <c r="D548" s="34">
        <v>2022</v>
      </c>
      <c r="E548" s="70">
        <v>9.8484848484848397E-2</v>
      </c>
    </row>
    <row r="549" spans="1:5" x14ac:dyDescent="0.25">
      <c r="A549" s="34" t="s">
        <v>796</v>
      </c>
      <c r="B549" s="34" t="s">
        <v>1391</v>
      </c>
      <c r="C549" s="69">
        <v>65585.480586973397</v>
      </c>
      <c r="D549" s="34">
        <v>2022</v>
      </c>
      <c r="E549" s="70">
        <v>0.47026515151515103</v>
      </c>
    </row>
    <row r="550" spans="1:5" x14ac:dyDescent="0.25">
      <c r="A550" s="34" t="s">
        <v>796</v>
      </c>
      <c r="B550" s="34" t="s">
        <v>1392</v>
      </c>
      <c r="C550" s="69">
        <v>66535.034639498699</v>
      </c>
      <c r="D550" s="34">
        <v>2022</v>
      </c>
      <c r="E550" s="70">
        <v>0.51780303030302999</v>
      </c>
    </row>
    <row r="551" spans="1:5" x14ac:dyDescent="0.25">
      <c r="A551" s="34" t="s">
        <v>796</v>
      </c>
      <c r="B551" s="34" t="s">
        <v>1393</v>
      </c>
      <c r="C551" s="69">
        <v>59732.874639498601</v>
      </c>
      <c r="D551" s="34">
        <v>2022</v>
      </c>
      <c r="E551" s="70">
        <v>0.45094696969696901</v>
      </c>
    </row>
    <row r="552" spans="1:5" x14ac:dyDescent="0.25">
      <c r="A552" s="34" t="s">
        <v>800</v>
      </c>
      <c r="B552" s="34" t="s">
        <v>1394</v>
      </c>
      <c r="C552" s="69">
        <v>89888.926999999996</v>
      </c>
      <c r="D552" s="34">
        <v>2022</v>
      </c>
      <c r="E552" s="70">
        <v>0.69659090909090904</v>
      </c>
    </row>
    <row r="553" spans="1:5" x14ac:dyDescent="0.25">
      <c r="A553" s="34" t="s">
        <v>800</v>
      </c>
      <c r="B553" s="34" t="s">
        <v>1395</v>
      </c>
      <c r="C553" s="69">
        <v>97585.596239999999</v>
      </c>
      <c r="D553" s="34">
        <v>2022</v>
      </c>
      <c r="E553" s="70">
        <v>0.170833333333333</v>
      </c>
    </row>
    <row r="554" spans="1:5" x14ac:dyDescent="0.25">
      <c r="A554" s="34" t="s">
        <v>800</v>
      </c>
      <c r="B554" s="34" t="s">
        <v>1396</v>
      </c>
      <c r="C554" s="69">
        <v>21743.929749999999</v>
      </c>
      <c r="D554" s="34">
        <v>2022</v>
      </c>
      <c r="E554" s="70">
        <v>0.121590909090909</v>
      </c>
    </row>
    <row r="555" spans="1:5" x14ac:dyDescent="0.25">
      <c r="A555" s="34" t="s">
        <v>796</v>
      </c>
      <c r="B555" s="34" t="s">
        <v>1397</v>
      </c>
      <c r="C555" s="69">
        <v>6327.59069767442</v>
      </c>
      <c r="D555" s="34">
        <v>2022</v>
      </c>
      <c r="E555" s="70">
        <v>0.56723484848484795</v>
      </c>
    </row>
    <row r="556" spans="1:5" x14ac:dyDescent="0.25">
      <c r="A556" s="34" t="s">
        <v>800</v>
      </c>
      <c r="B556" s="34" t="s">
        <v>1397</v>
      </c>
      <c r="C556" s="69">
        <v>263283.01039833302</v>
      </c>
      <c r="D556" s="34">
        <v>2022</v>
      </c>
      <c r="E556" s="70">
        <v>0.56723484848484795</v>
      </c>
    </row>
    <row r="557" spans="1:5" x14ac:dyDescent="0.25">
      <c r="A557" s="34" t="s">
        <v>796</v>
      </c>
      <c r="B557" s="34" t="s">
        <v>1398</v>
      </c>
      <c r="C557" s="69">
        <v>46560.464148441803</v>
      </c>
      <c r="D557" s="34">
        <v>2022</v>
      </c>
      <c r="E557" s="70">
        <v>0.57784090909090902</v>
      </c>
    </row>
    <row r="558" spans="1:5" x14ac:dyDescent="0.25">
      <c r="A558" s="34" t="s">
        <v>800</v>
      </c>
      <c r="B558" s="34" t="s">
        <v>1398</v>
      </c>
      <c r="C558" s="69">
        <v>384972.55796827498</v>
      </c>
      <c r="D558" s="34">
        <v>2022</v>
      </c>
      <c r="E558" s="70">
        <v>0.57784090909090902</v>
      </c>
    </row>
    <row r="559" spans="1:5" x14ac:dyDescent="0.25">
      <c r="A559" s="34" t="s">
        <v>796</v>
      </c>
      <c r="B559" s="34" t="s">
        <v>1399</v>
      </c>
      <c r="C559" s="69">
        <v>8338.7199999999993</v>
      </c>
      <c r="D559" s="34">
        <v>2022</v>
      </c>
      <c r="E559" s="70">
        <v>0.100378787878787</v>
      </c>
    </row>
    <row r="560" spans="1:5" x14ac:dyDescent="0.25">
      <c r="A560" s="34" t="s">
        <v>800</v>
      </c>
      <c r="B560" s="34" t="s">
        <v>1399</v>
      </c>
      <c r="C560" s="69">
        <v>19671.125</v>
      </c>
      <c r="D560" s="34">
        <v>2022</v>
      </c>
      <c r="E560" s="70">
        <v>0.100378787878787</v>
      </c>
    </row>
    <row r="561" spans="1:5" x14ac:dyDescent="0.25">
      <c r="A561" s="34" t="s">
        <v>796</v>
      </c>
      <c r="B561" s="34" t="s">
        <v>1400</v>
      </c>
      <c r="C561" s="69">
        <v>19177.1491990574</v>
      </c>
      <c r="D561" s="34">
        <v>2022</v>
      </c>
      <c r="E561" s="70">
        <v>0.25227272727272698</v>
      </c>
    </row>
    <row r="562" spans="1:5" x14ac:dyDescent="0.25">
      <c r="A562" s="34" t="s">
        <v>800</v>
      </c>
      <c r="B562" s="34" t="s">
        <v>1400</v>
      </c>
      <c r="C562" s="69">
        <v>153337.24721591399</v>
      </c>
      <c r="D562" s="34">
        <v>2022</v>
      </c>
      <c r="E562" s="70">
        <v>0.25227272727272698</v>
      </c>
    </row>
    <row r="563" spans="1:5" x14ac:dyDescent="0.25">
      <c r="A563" s="34" t="s">
        <v>796</v>
      </c>
      <c r="B563" s="34" t="s">
        <v>1401</v>
      </c>
      <c r="C563" s="69">
        <v>42684.814846116198</v>
      </c>
      <c r="D563" s="34">
        <v>2022</v>
      </c>
      <c r="E563" s="70">
        <v>0.27916666666666601</v>
      </c>
    </row>
    <row r="564" spans="1:5" x14ac:dyDescent="0.25">
      <c r="A564" s="34" t="s">
        <v>800</v>
      </c>
      <c r="B564" s="34" t="s">
        <v>1401</v>
      </c>
      <c r="C564" s="69">
        <v>213072.410530856</v>
      </c>
      <c r="D564" s="34">
        <v>2022</v>
      </c>
      <c r="E564" s="70">
        <v>0.27916666666666601</v>
      </c>
    </row>
    <row r="565" spans="1:5" x14ac:dyDescent="0.25">
      <c r="A565" s="34" t="s">
        <v>796</v>
      </c>
      <c r="B565" s="34" t="s">
        <v>1402</v>
      </c>
      <c r="C565" s="69">
        <v>188155.12</v>
      </c>
      <c r="D565" s="34">
        <v>2022</v>
      </c>
      <c r="E565" s="70">
        <v>0.74848484848484798</v>
      </c>
    </row>
    <row r="566" spans="1:5" x14ac:dyDescent="0.25">
      <c r="A566" s="34" t="s">
        <v>796</v>
      </c>
      <c r="B566" s="34" t="s">
        <v>1403</v>
      </c>
      <c r="C566" s="69">
        <v>14586.619999999901</v>
      </c>
      <c r="D566" s="34">
        <v>2022</v>
      </c>
      <c r="E566" s="70">
        <v>0.24242424242424199</v>
      </c>
    </row>
    <row r="567" spans="1:5" x14ac:dyDescent="0.25">
      <c r="A567" s="34" t="s">
        <v>800</v>
      </c>
      <c r="B567" s="34" t="s">
        <v>1403</v>
      </c>
      <c r="C567" s="69">
        <v>223878.78776000001</v>
      </c>
      <c r="D567" s="34">
        <v>2022</v>
      </c>
      <c r="E567" s="70">
        <v>0.24242424242424199</v>
      </c>
    </row>
    <row r="568" spans="1:5" x14ac:dyDescent="0.25">
      <c r="A568" s="34" t="s">
        <v>796</v>
      </c>
      <c r="B568" s="34" t="s">
        <v>1404</v>
      </c>
      <c r="C568" s="69">
        <v>2326.71</v>
      </c>
      <c r="D568" s="34">
        <v>2022</v>
      </c>
      <c r="E568" s="70">
        <v>0.43541666666666601</v>
      </c>
    </row>
    <row r="569" spans="1:5" x14ac:dyDescent="0.25">
      <c r="A569" s="34" t="s">
        <v>800</v>
      </c>
      <c r="B569" s="34" t="s">
        <v>1404</v>
      </c>
      <c r="C569" s="69">
        <v>387200</v>
      </c>
      <c r="D569" s="34">
        <v>2022</v>
      </c>
      <c r="E569" s="70">
        <v>0.43541666666666601</v>
      </c>
    </row>
    <row r="570" spans="1:5" x14ac:dyDescent="0.25">
      <c r="A570" s="34" t="s">
        <v>800</v>
      </c>
      <c r="B570" s="34" t="s">
        <v>1405</v>
      </c>
      <c r="C570" s="69">
        <v>28000</v>
      </c>
      <c r="D570" s="34">
        <v>2022</v>
      </c>
      <c r="E570" s="70">
        <v>0.123484848484848</v>
      </c>
    </row>
    <row r="571" spans="1:5" x14ac:dyDescent="0.25">
      <c r="A571" s="34" t="s">
        <v>796</v>
      </c>
      <c r="B571" s="34" t="s">
        <v>1406</v>
      </c>
      <c r="C571" s="69">
        <v>8113.7999999999902</v>
      </c>
      <c r="D571" s="34">
        <v>2022</v>
      </c>
      <c r="E571" s="70">
        <v>0.134848484848484</v>
      </c>
    </row>
    <row r="572" spans="1:5" x14ac:dyDescent="0.25">
      <c r="A572" s="34" t="s">
        <v>800</v>
      </c>
      <c r="B572" s="34" t="s">
        <v>1406</v>
      </c>
      <c r="C572" s="69">
        <v>122757.575799999</v>
      </c>
      <c r="D572" s="34">
        <v>2022</v>
      </c>
      <c r="E572" s="70">
        <v>0.134848484848484</v>
      </c>
    </row>
    <row r="573" spans="1:5" x14ac:dyDescent="0.25">
      <c r="A573" s="34" t="s">
        <v>796</v>
      </c>
      <c r="B573" s="34" t="s">
        <v>1407</v>
      </c>
      <c r="C573" s="69">
        <v>42684.814846116198</v>
      </c>
      <c r="D573" s="34">
        <v>2022</v>
      </c>
      <c r="E573" s="70">
        <v>0.15757575757575701</v>
      </c>
    </row>
    <row r="574" spans="1:5" x14ac:dyDescent="0.25">
      <c r="A574" s="34" t="s">
        <v>800</v>
      </c>
      <c r="B574" s="34" t="s">
        <v>1407</v>
      </c>
      <c r="C574" s="69">
        <v>78838.229510856501</v>
      </c>
      <c r="D574" s="34">
        <v>2022</v>
      </c>
      <c r="E574" s="70">
        <v>0.15757575757575701</v>
      </c>
    </row>
    <row r="575" spans="1:5" x14ac:dyDescent="0.25">
      <c r="A575" s="34" t="s">
        <v>800</v>
      </c>
      <c r="B575" s="34" t="s">
        <v>1408</v>
      </c>
      <c r="C575" s="69">
        <v>233666.66675999999</v>
      </c>
      <c r="D575" s="34">
        <v>2022</v>
      </c>
      <c r="E575" s="70">
        <v>0.25416666666666599</v>
      </c>
    </row>
    <row r="576" spans="1:5" x14ac:dyDescent="0.25">
      <c r="A576" s="34" t="s">
        <v>800</v>
      </c>
      <c r="B576" s="34" t="s">
        <v>1409</v>
      </c>
      <c r="C576" s="69">
        <v>541440.90904000006</v>
      </c>
      <c r="D576" s="34">
        <v>2022</v>
      </c>
      <c r="E576" s="70">
        <v>0.47443181818181801</v>
      </c>
    </row>
    <row r="577" spans="1:5" x14ac:dyDescent="0.25">
      <c r="A577" s="34" t="s">
        <v>796</v>
      </c>
      <c r="B577" s="34" t="s">
        <v>1410</v>
      </c>
      <c r="C577" s="69">
        <v>12517.79</v>
      </c>
      <c r="D577" s="34">
        <v>2022</v>
      </c>
      <c r="E577" s="70">
        <v>0.119128787878787</v>
      </c>
    </row>
    <row r="578" spans="1:5" x14ac:dyDescent="0.25">
      <c r="A578" s="34" t="s">
        <v>800</v>
      </c>
      <c r="B578" s="34" t="s">
        <v>1410</v>
      </c>
      <c r="C578" s="69">
        <v>78000</v>
      </c>
      <c r="D578" s="34">
        <v>2022</v>
      </c>
      <c r="E578" s="70">
        <v>0.119128787878787</v>
      </c>
    </row>
    <row r="579" spans="1:5" x14ac:dyDescent="0.25">
      <c r="A579" s="34" t="s">
        <v>796</v>
      </c>
      <c r="B579" s="34" t="s">
        <v>1411</v>
      </c>
      <c r="C579" s="69">
        <v>8296.14</v>
      </c>
      <c r="D579" s="34">
        <v>2022</v>
      </c>
      <c r="E579" s="70">
        <v>0.13787878787878699</v>
      </c>
    </row>
    <row r="580" spans="1:5" x14ac:dyDescent="0.25">
      <c r="A580" s="34" t="s">
        <v>800</v>
      </c>
      <c r="B580" s="34" t="s">
        <v>1411</v>
      </c>
      <c r="C580" s="69">
        <v>129606.06064</v>
      </c>
      <c r="D580" s="34">
        <v>2022</v>
      </c>
      <c r="E580" s="70">
        <v>0.13787878787878699</v>
      </c>
    </row>
    <row r="581" spans="1:5" x14ac:dyDescent="0.25">
      <c r="A581" s="34" t="s">
        <v>800</v>
      </c>
      <c r="B581" s="34" t="s">
        <v>1412</v>
      </c>
      <c r="C581" s="69">
        <v>266895.45452000003</v>
      </c>
      <c r="D581" s="34">
        <v>2022</v>
      </c>
      <c r="E581" s="70">
        <v>0.215340909090909</v>
      </c>
    </row>
    <row r="582" spans="1:5" x14ac:dyDescent="0.25">
      <c r="A582" s="34" t="s">
        <v>796</v>
      </c>
      <c r="B582" s="34" t="s">
        <v>1413</v>
      </c>
      <c r="C582" s="69">
        <v>30449.119999999999</v>
      </c>
      <c r="D582" s="34">
        <v>2022</v>
      </c>
      <c r="E582" s="70">
        <v>0.12462121212121199</v>
      </c>
    </row>
    <row r="583" spans="1:5" x14ac:dyDescent="0.25">
      <c r="A583" s="34" t="s">
        <v>796</v>
      </c>
      <c r="B583" s="34" t="s">
        <v>1414</v>
      </c>
      <c r="C583" s="69">
        <v>22500</v>
      </c>
      <c r="D583" s="34">
        <v>2022</v>
      </c>
      <c r="E583" s="70">
        <v>0.28390151515151502</v>
      </c>
    </row>
    <row r="584" spans="1:5" x14ac:dyDescent="0.25">
      <c r="A584" s="34" t="s">
        <v>796</v>
      </c>
      <c r="B584" s="34" t="s">
        <v>1415</v>
      </c>
      <c r="C584" s="69">
        <v>12000</v>
      </c>
      <c r="D584" s="34">
        <v>2022</v>
      </c>
      <c r="E584" s="70">
        <v>0.121780303030303</v>
      </c>
    </row>
    <row r="585" spans="1:5" x14ac:dyDescent="0.25">
      <c r="A585" s="34" t="s">
        <v>800</v>
      </c>
      <c r="B585" s="34" t="s">
        <v>1415</v>
      </c>
      <c r="C585" s="69">
        <v>118844</v>
      </c>
      <c r="D585" s="34">
        <v>2022</v>
      </c>
      <c r="E585" s="70">
        <v>0.121780303030303</v>
      </c>
    </row>
    <row r="586" spans="1:5" x14ac:dyDescent="0.25">
      <c r="A586" s="34" t="s">
        <v>796</v>
      </c>
      <c r="B586" s="34" t="s">
        <v>1416</v>
      </c>
      <c r="C586" s="69">
        <v>36000</v>
      </c>
      <c r="D586" s="34">
        <v>2022</v>
      </c>
      <c r="E586" s="70">
        <v>0.70568181818181797</v>
      </c>
    </row>
    <row r="587" spans="1:5" x14ac:dyDescent="0.25">
      <c r="A587" s="34" t="s">
        <v>800</v>
      </c>
      <c r="B587" s="34" t="s">
        <v>1416</v>
      </c>
      <c r="C587" s="69">
        <v>703800</v>
      </c>
      <c r="D587" s="34">
        <v>2022</v>
      </c>
      <c r="E587" s="70">
        <v>0.70568181818181797</v>
      </c>
    </row>
    <row r="588" spans="1:5" x14ac:dyDescent="0.25">
      <c r="A588" s="34" t="s">
        <v>800</v>
      </c>
      <c r="B588" s="34" t="s">
        <v>1417</v>
      </c>
      <c r="C588" s="69">
        <v>33500</v>
      </c>
      <c r="D588" s="34">
        <v>2022</v>
      </c>
      <c r="E588" s="70">
        <v>9.1287878787878696E-2</v>
      </c>
    </row>
    <row r="589" spans="1:5" x14ac:dyDescent="0.25">
      <c r="A589" s="34" t="s">
        <v>800</v>
      </c>
      <c r="B589" s="34" t="s">
        <v>1418</v>
      </c>
      <c r="C589" s="69">
        <v>525439.39387999999</v>
      </c>
      <c r="D589" s="34">
        <v>2022</v>
      </c>
      <c r="E589" s="70">
        <v>0.55871212121212099</v>
      </c>
    </row>
    <row r="590" spans="1:5" x14ac:dyDescent="0.25">
      <c r="A590" s="34" t="s">
        <v>796</v>
      </c>
      <c r="B590" s="34" t="s">
        <v>1419</v>
      </c>
      <c r="C590" s="69">
        <v>15000</v>
      </c>
      <c r="D590" s="34">
        <v>2022</v>
      </c>
      <c r="E590" s="70">
        <v>0.442424242424242</v>
      </c>
    </row>
    <row r="591" spans="1:5" x14ac:dyDescent="0.25">
      <c r="A591" s="34" t="s">
        <v>796</v>
      </c>
      <c r="B591" s="34" t="s">
        <v>1420</v>
      </c>
      <c r="C591" s="69">
        <v>18000</v>
      </c>
      <c r="D591" s="34">
        <v>2022</v>
      </c>
      <c r="E591" s="70">
        <v>0.47973484848484799</v>
      </c>
    </row>
    <row r="592" spans="1:5" x14ac:dyDescent="0.25">
      <c r="A592" s="34" t="s">
        <v>796</v>
      </c>
      <c r="B592" s="34" t="s">
        <v>1421</v>
      </c>
      <c r="C592" s="69">
        <v>30048.68</v>
      </c>
      <c r="D592" s="34">
        <v>2022</v>
      </c>
      <c r="E592" s="70">
        <v>0.13693181818181799</v>
      </c>
    </row>
    <row r="593" spans="1:5" x14ac:dyDescent="0.25">
      <c r="A593" s="34" t="s">
        <v>796</v>
      </c>
      <c r="B593" s="34" t="s">
        <v>1422</v>
      </c>
      <c r="C593" s="69">
        <v>44796.479999999901</v>
      </c>
      <c r="D593" s="34">
        <v>2022</v>
      </c>
      <c r="E593" s="70">
        <v>0.29545454545454503</v>
      </c>
    </row>
    <row r="594" spans="1:5" x14ac:dyDescent="0.25">
      <c r="A594" s="34" t="s">
        <v>796</v>
      </c>
      <c r="B594" s="34" t="s">
        <v>1423</v>
      </c>
      <c r="C594" s="69">
        <v>26373.9</v>
      </c>
      <c r="D594" s="34">
        <v>2022</v>
      </c>
      <c r="E594" s="70">
        <v>8.9962121212121202E-2</v>
      </c>
    </row>
    <row r="595" spans="1:5" x14ac:dyDescent="0.25">
      <c r="A595" s="34" t="s">
        <v>800</v>
      </c>
      <c r="B595" s="34" t="s">
        <v>1423</v>
      </c>
      <c r="C595" s="69">
        <v>9000</v>
      </c>
      <c r="D595" s="34">
        <v>2022</v>
      </c>
      <c r="E595" s="70">
        <v>8.9962121212121202E-2</v>
      </c>
    </row>
    <row r="596" spans="1:5" x14ac:dyDescent="0.25">
      <c r="A596" s="34" t="s">
        <v>796</v>
      </c>
      <c r="B596" s="34" t="s">
        <v>1424</v>
      </c>
      <c r="C596" s="69">
        <v>18000</v>
      </c>
      <c r="D596" s="34">
        <v>2022</v>
      </c>
      <c r="E596" s="70">
        <v>0.163636363636363</v>
      </c>
    </row>
    <row r="597" spans="1:5" x14ac:dyDescent="0.25">
      <c r="A597" s="34" t="s">
        <v>796</v>
      </c>
      <c r="B597" s="34" t="s">
        <v>1425</v>
      </c>
      <c r="C597" s="69">
        <v>73000</v>
      </c>
      <c r="D597" s="34">
        <v>2022</v>
      </c>
      <c r="E597" s="70">
        <v>0.78352272727272698</v>
      </c>
    </row>
    <row r="598" spans="1:5" x14ac:dyDescent="0.25">
      <c r="A598" s="34" t="s">
        <v>796</v>
      </c>
      <c r="B598" s="34" t="s">
        <v>1426</v>
      </c>
      <c r="C598" s="69">
        <v>225652</v>
      </c>
      <c r="D598" s="34">
        <v>2022</v>
      </c>
      <c r="E598" s="70">
        <v>0.35492424242424198</v>
      </c>
    </row>
    <row r="599" spans="1:5" x14ac:dyDescent="0.25">
      <c r="A599" s="34" t="s">
        <v>800</v>
      </c>
      <c r="B599" s="34" t="s">
        <v>1426</v>
      </c>
      <c r="C599" s="69">
        <v>168000</v>
      </c>
      <c r="D599" s="34">
        <v>2022</v>
      </c>
      <c r="E599" s="70">
        <v>0.35492424242424198</v>
      </c>
    </row>
    <row r="600" spans="1:5" x14ac:dyDescent="0.25">
      <c r="A600" s="34" t="s">
        <v>796</v>
      </c>
      <c r="B600" s="34" t="s">
        <v>1427</v>
      </c>
      <c r="C600" s="69">
        <v>23500</v>
      </c>
      <c r="D600" s="34">
        <v>2022</v>
      </c>
      <c r="E600" s="70">
        <v>0.70681818181818101</v>
      </c>
    </row>
    <row r="601" spans="1:5" x14ac:dyDescent="0.25">
      <c r="A601" s="34" t="s">
        <v>796</v>
      </c>
      <c r="B601" s="34" t="s">
        <v>1428</v>
      </c>
      <c r="C601" s="69">
        <v>20000</v>
      </c>
      <c r="D601" s="34">
        <v>2022</v>
      </c>
      <c r="E601" s="70">
        <v>0.13030303030303</v>
      </c>
    </row>
    <row r="602" spans="1:5" x14ac:dyDescent="0.25">
      <c r="A602" s="34" t="s">
        <v>796</v>
      </c>
      <c r="B602" s="34" t="s">
        <v>1429</v>
      </c>
      <c r="C602" s="69">
        <v>157622</v>
      </c>
      <c r="D602" s="34">
        <v>2022</v>
      </c>
      <c r="E602" s="70">
        <v>0.22500000000000001</v>
      </c>
    </row>
    <row r="603" spans="1:5" x14ac:dyDescent="0.25">
      <c r="A603" s="34" t="s">
        <v>800</v>
      </c>
      <c r="B603" s="34" t="s">
        <v>1429</v>
      </c>
      <c r="C603" s="69">
        <v>281210</v>
      </c>
      <c r="D603" s="34">
        <v>2022</v>
      </c>
      <c r="E603" s="70">
        <v>0.22500000000000001</v>
      </c>
    </row>
    <row r="604" spans="1:5" x14ac:dyDescent="0.25">
      <c r="A604" s="34" t="s">
        <v>796</v>
      </c>
      <c r="B604" s="34" t="s">
        <v>1430</v>
      </c>
      <c r="C604" s="69">
        <v>189498</v>
      </c>
      <c r="D604" s="34">
        <v>2022</v>
      </c>
      <c r="E604" s="70">
        <v>0.42443181818181802</v>
      </c>
    </row>
    <row r="605" spans="1:5" x14ac:dyDescent="0.25">
      <c r="A605" s="34" t="s">
        <v>800</v>
      </c>
      <c r="B605" s="34" t="s">
        <v>1430</v>
      </c>
      <c r="C605" s="69">
        <v>228414</v>
      </c>
      <c r="D605" s="34">
        <v>2022</v>
      </c>
      <c r="E605" s="70">
        <v>0.42443181818181802</v>
      </c>
    </row>
    <row r="606" spans="1:5" x14ac:dyDescent="0.25">
      <c r="A606" s="34" t="s">
        <v>800</v>
      </c>
      <c r="B606" s="34" t="s">
        <v>1431</v>
      </c>
      <c r="C606" s="69">
        <v>14000</v>
      </c>
      <c r="D606" s="34">
        <v>2022</v>
      </c>
      <c r="E606" s="70">
        <v>0.132386363636363</v>
      </c>
    </row>
    <row r="607" spans="1:5" x14ac:dyDescent="0.25">
      <c r="A607" s="34" t="s">
        <v>800</v>
      </c>
      <c r="B607" s="34" t="s">
        <v>1432</v>
      </c>
      <c r="C607" s="69">
        <v>120742.42419999999</v>
      </c>
      <c r="D607" s="34">
        <v>2022</v>
      </c>
      <c r="E607" s="70">
        <v>0.12765151515151499</v>
      </c>
    </row>
    <row r="608" spans="1:5" x14ac:dyDescent="0.25">
      <c r="A608" s="34" t="s">
        <v>796</v>
      </c>
      <c r="B608" s="34" t="s">
        <v>1433</v>
      </c>
      <c r="C608" s="69">
        <v>22967.14</v>
      </c>
      <c r="D608" s="34">
        <v>2022</v>
      </c>
      <c r="E608" s="70">
        <v>0.23314393939393899</v>
      </c>
    </row>
    <row r="609" spans="1:5" x14ac:dyDescent="0.25">
      <c r="A609" s="34" t="s">
        <v>800</v>
      </c>
      <c r="B609" s="34" t="s">
        <v>1433</v>
      </c>
      <c r="C609" s="69">
        <v>215880.30291999999</v>
      </c>
      <c r="D609" s="34">
        <v>2022</v>
      </c>
      <c r="E609" s="70">
        <v>0.23314393939393899</v>
      </c>
    </row>
    <row r="610" spans="1:5" x14ac:dyDescent="0.25">
      <c r="A610" s="34" t="s">
        <v>796</v>
      </c>
      <c r="B610" s="34" t="s">
        <v>1434</v>
      </c>
      <c r="C610" s="69">
        <v>20179.72</v>
      </c>
      <c r="D610" s="34">
        <v>2022</v>
      </c>
      <c r="E610" s="70">
        <v>0.19204545454545399</v>
      </c>
    </row>
    <row r="611" spans="1:5" x14ac:dyDescent="0.25">
      <c r="A611" s="34" t="s">
        <v>800</v>
      </c>
      <c r="B611" s="34" t="s">
        <v>1434</v>
      </c>
      <c r="C611" s="69">
        <v>20000</v>
      </c>
      <c r="D611" s="34">
        <v>2022</v>
      </c>
      <c r="E611" s="70">
        <v>0.19204545454545399</v>
      </c>
    </row>
    <row r="612" spans="1:5" x14ac:dyDescent="0.25">
      <c r="A612" s="34" t="s">
        <v>796</v>
      </c>
      <c r="B612" s="34" t="s">
        <v>1435</v>
      </c>
      <c r="C612" s="69">
        <v>42684.814846116198</v>
      </c>
      <c r="D612" s="34">
        <v>2022</v>
      </c>
      <c r="E612" s="70">
        <v>0.143560606060606</v>
      </c>
    </row>
    <row r="613" spans="1:5" x14ac:dyDescent="0.25">
      <c r="A613" s="34" t="s">
        <v>800</v>
      </c>
      <c r="B613" s="34" t="s">
        <v>1435</v>
      </c>
      <c r="C613" s="69">
        <v>127715.563450856</v>
      </c>
      <c r="D613" s="34">
        <v>2022</v>
      </c>
      <c r="E613" s="70">
        <v>0.143560606060606</v>
      </c>
    </row>
    <row r="614" spans="1:5" x14ac:dyDescent="0.25">
      <c r="A614" s="34" t="s">
        <v>796</v>
      </c>
      <c r="B614" s="34" t="s">
        <v>1436</v>
      </c>
      <c r="C614" s="69">
        <v>51683.651972831998</v>
      </c>
      <c r="D614" s="34">
        <v>2022</v>
      </c>
      <c r="E614" s="70">
        <v>0.24924242424242399</v>
      </c>
    </row>
    <row r="615" spans="1:5" x14ac:dyDescent="0.25">
      <c r="A615" s="34" t="s">
        <v>800</v>
      </c>
      <c r="B615" s="34" t="s">
        <v>1436</v>
      </c>
      <c r="C615" s="69">
        <v>53338.720000000001</v>
      </c>
      <c r="D615" s="34">
        <v>2022</v>
      </c>
      <c r="E615" s="70">
        <v>0.24924242424242399</v>
      </c>
    </row>
    <row r="616" spans="1:5" x14ac:dyDescent="0.25">
      <c r="A616" s="34" t="s">
        <v>796</v>
      </c>
      <c r="B616" s="34" t="s">
        <v>1437</v>
      </c>
      <c r="C616" s="69">
        <v>120918</v>
      </c>
      <c r="D616" s="34">
        <v>2022</v>
      </c>
      <c r="E616" s="70">
        <v>0.25170454545454501</v>
      </c>
    </row>
    <row r="617" spans="1:5" x14ac:dyDescent="0.25">
      <c r="A617" s="34" t="s">
        <v>800</v>
      </c>
      <c r="B617" s="34" t="s">
        <v>1437</v>
      </c>
      <c r="C617" s="69">
        <v>190450</v>
      </c>
      <c r="D617" s="34">
        <v>2022</v>
      </c>
      <c r="E617" s="70">
        <v>0.25170454545454501</v>
      </c>
    </row>
    <row r="618" spans="1:5" x14ac:dyDescent="0.25">
      <c r="A618" s="34" t="s">
        <v>796</v>
      </c>
      <c r="B618" s="34" t="s">
        <v>1438</v>
      </c>
      <c r="C618" s="69">
        <v>95048.294044626906</v>
      </c>
      <c r="D618" s="34">
        <v>2022</v>
      </c>
      <c r="E618" s="70">
        <v>0.23522727272727201</v>
      </c>
    </row>
    <row r="619" spans="1:5" x14ac:dyDescent="0.25">
      <c r="A619" s="34" t="s">
        <v>796</v>
      </c>
      <c r="B619" s="34" t="s">
        <v>1439</v>
      </c>
      <c r="C619" s="69">
        <v>21500</v>
      </c>
      <c r="D619" s="34">
        <v>2022</v>
      </c>
      <c r="E619" s="70">
        <v>9.20454545454545E-2</v>
      </c>
    </row>
    <row r="620" spans="1:5" x14ac:dyDescent="0.25">
      <c r="A620" s="34" t="s">
        <v>796</v>
      </c>
      <c r="B620" s="34" t="s">
        <v>1440</v>
      </c>
      <c r="C620" s="69">
        <v>23774.34</v>
      </c>
      <c r="D620" s="34">
        <v>2022</v>
      </c>
      <c r="E620" s="70">
        <v>0.118181818181818</v>
      </c>
    </row>
    <row r="621" spans="1:5" x14ac:dyDescent="0.25">
      <c r="A621" s="34" t="s">
        <v>796</v>
      </c>
      <c r="B621" s="34" t="s">
        <v>1441</v>
      </c>
      <c r="C621" s="69">
        <v>54732</v>
      </c>
      <c r="D621" s="34">
        <v>2022</v>
      </c>
      <c r="E621" s="70">
        <v>0.15795454545454499</v>
      </c>
    </row>
    <row r="622" spans="1:5" x14ac:dyDescent="0.25">
      <c r="A622" s="34" t="s">
        <v>796</v>
      </c>
      <c r="B622" s="34" t="s">
        <v>1442</v>
      </c>
      <c r="C622" s="69">
        <v>63619.5</v>
      </c>
      <c r="D622" s="34">
        <v>2022</v>
      </c>
      <c r="E622" s="70">
        <v>0.41818181818181799</v>
      </c>
    </row>
    <row r="623" spans="1:5" x14ac:dyDescent="0.25">
      <c r="A623" s="34" t="s">
        <v>800</v>
      </c>
      <c r="B623" s="34" t="s">
        <v>1443</v>
      </c>
      <c r="C623" s="69">
        <v>213950</v>
      </c>
      <c r="D623" s="34">
        <v>2022</v>
      </c>
      <c r="E623" s="70">
        <v>0.23409090909090899</v>
      </c>
    </row>
    <row r="624" spans="1:5" x14ac:dyDescent="0.25">
      <c r="A624" s="34" t="s">
        <v>796</v>
      </c>
      <c r="B624" s="34" t="s">
        <v>1444</v>
      </c>
      <c r="C624" s="69">
        <v>28500</v>
      </c>
      <c r="D624" s="34">
        <v>2022</v>
      </c>
      <c r="E624" s="70">
        <v>1.0636363636363599</v>
      </c>
    </row>
    <row r="625" spans="1:5" x14ac:dyDescent="0.25">
      <c r="A625" s="34" t="s">
        <v>796</v>
      </c>
      <c r="B625" s="34" t="s">
        <v>1445</v>
      </c>
      <c r="C625" s="69">
        <v>25000</v>
      </c>
      <c r="D625" s="34">
        <v>2022</v>
      </c>
      <c r="E625" s="70">
        <v>0.44810606060606001</v>
      </c>
    </row>
    <row r="626" spans="1:5" x14ac:dyDescent="0.25">
      <c r="A626" s="34" t="s">
        <v>800</v>
      </c>
      <c r="B626" s="34" t="s">
        <v>1445</v>
      </c>
      <c r="C626" s="69">
        <v>441500</v>
      </c>
      <c r="D626" s="34">
        <v>2022</v>
      </c>
      <c r="E626" s="70">
        <v>0.44810606060606001</v>
      </c>
    </row>
    <row r="627" spans="1:5" x14ac:dyDescent="0.25">
      <c r="A627" s="34" t="s">
        <v>796</v>
      </c>
      <c r="B627" s="34" t="s">
        <v>1446</v>
      </c>
      <c r="C627" s="69">
        <v>7000</v>
      </c>
      <c r="D627" s="34">
        <v>2022</v>
      </c>
      <c r="E627" s="70">
        <v>0.151893939393939</v>
      </c>
    </row>
    <row r="628" spans="1:5" x14ac:dyDescent="0.25">
      <c r="A628" s="34" t="s">
        <v>800</v>
      </c>
      <c r="B628" s="34" t="s">
        <v>1446</v>
      </c>
      <c r="C628" s="69">
        <v>149000</v>
      </c>
      <c r="D628" s="34">
        <v>2022</v>
      </c>
      <c r="E628" s="70">
        <v>0.151893939393939</v>
      </c>
    </row>
    <row r="629" spans="1:5" x14ac:dyDescent="0.25">
      <c r="A629" s="34" t="s">
        <v>796</v>
      </c>
      <c r="B629" s="34" t="s">
        <v>1447</v>
      </c>
      <c r="C629" s="69">
        <v>58320.82</v>
      </c>
      <c r="D629" s="34">
        <v>2022</v>
      </c>
      <c r="E629" s="70">
        <v>0.27310606060606002</v>
      </c>
    </row>
    <row r="630" spans="1:5" x14ac:dyDescent="0.25">
      <c r="A630" s="34" t="s">
        <v>796</v>
      </c>
      <c r="B630" s="34" t="s">
        <v>1448</v>
      </c>
      <c r="C630" s="69">
        <v>25000</v>
      </c>
      <c r="D630" s="34">
        <v>2022</v>
      </c>
      <c r="E630" s="70">
        <v>0.71856060606060601</v>
      </c>
    </row>
    <row r="631" spans="1:5" x14ac:dyDescent="0.25">
      <c r="A631" s="34" t="s">
        <v>800</v>
      </c>
      <c r="B631" s="34" t="s">
        <v>1448</v>
      </c>
      <c r="C631" s="69">
        <v>1584359</v>
      </c>
      <c r="D631" s="34">
        <v>2022</v>
      </c>
      <c r="E631" s="70">
        <v>0.71856060606060601</v>
      </c>
    </row>
    <row r="632" spans="1:5" x14ac:dyDescent="0.25">
      <c r="A632" s="34" t="s">
        <v>796</v>
      </c>
      <c r="B632" s="34" t="s">
        <v>1449</v>
      </c>
      <c r="C632" s="69">
        <v>12000</v>
      </c>
      <c r="D632" s="34">
        <v>2022</v>
      </c>
      <c r="E632" s="70">
        <v>0.78844696969696904</v>
      </c>
    </row>
    <row r="633" spans="1:5" x14ac:dyDescent="0.25">
      <c r="A633" s="34" t="s">
        <v>800</v>
      </c>
      <c r="B633" s="34" t="s">
        <v>1449</v>
      </c>
      <c r="C633" s="69">
        <v>773112</v>
      </c>
      <c r="D633" s="34">
        <v>2022</v>
      </c>
      <c r="E633" s="70">
        <v>0.78844696969696904</v>
      </c>
    </row>
    <row r="634" spans="1:5" x14ac:dyDescent="0.25">
      <c r="A634" s="34" t="s">
        <v>800</v>
      </c>
      <c r="B634" s="34" t="s">
        <v>1450</v>
      </c>
      <c r="C634" s="69">
        <v>178914.00675</v>
      </c>
      <c r="D634" s="34">
        <v>2022</v>
      </c>
      <c r="E634" s="70">
        <v>0.24810606060606</v>
      </c>
    </row>
    <row r="635" spans="1:5" x14ac:dyDescent="0.25">
      <c r="A635" s="34" t="s">
        <v>796</v>
      </c>
      <c r="B635" s="34" t="s">
        <v>1451</v>
      </c>
      <c r="C635" s="69">
        <v>65585.480586973397</v>
      </c>
      <c r="D635" s="34">
        <v>2022</v>
      </c>
      <c r="E635" s="70">
        <v>0.30359848484848401</v>
      </c>
    </row>
    <row r="636" spans="1:5" x14ac:dyDescent="0.25">
      <c r="A636" s="34" t="s">
        <v>796</v>
      </c>
      <c r="B636" s="34" t="s">
        <v>1452</v>
      </c>
      <c r="C636" s="69">
        <v>3000</v>
      </c>
      <c r="D636" s="34">
        <v>2022</v>
      </c>
      <c r="E636" s="70">
        <v>0.52746212121212099</v>
      </c>
    </row>
    <row r="637" spans="1:5" x14ac:dyDescent="0.25">
      <c r="A637" s="34" t="s">
        <v>800</v>
      </c>
      <c r="B637" s="34" t="s">
        <v>1452</v>
      </c>
      <c r="C637" s="69">
        <v>518400</v>
      </c>
      <c r="D637" s="34">
        <v>2022</v>
      </c>
      <c r="E637" s="70">
        <v>0.52746212121212099</v>
      </c>
    </row>
    <row r="638" spans="1:5" x14ac:dyDescent="0.25">
      <c r="A638" s="34" t="s">
        <v>800</v>
      </c>
      <c r="B638" s="34" t="s">
        <v>1453</v>
      </c>
      <c r="C638" s="69">
        <v>152871.21223999999</v>
      </c>
      <c r="D638" s="34">
        <v>2022</v>
      </c>
      <c r="E638" s="70">
        <v>0.16382575757575699</v>
      </c>
    </row>
    <row r="639" spans="1:5" x14ac:dyDescent="0.25">
      <c r="A639" s="34" t="s">
        <v>800</v>
      </c>
      <c r="B639" s="34" t="s">
        <v>1454</v>
      </c>
      <c r="C639" s="69">
        <v>208780.30291999999</v>
      </c>
      <c r="D639" s="34">
        <v>2022</v>
      </c>
      <c r="E639" s="70">
        <v>0.20814393939393899</v>
      </c>
    </row>
    <row r="640" spans="1:5" x14ac:dyDescent="0.25">
      <c r="A640" s="34" t="s">
        <v>796</v>
      </c>
      <c r="B640" s="34" t="s">
        <v>1455</v>
      </c>
      <c r="C640" s="69">
        <v>3871.72</v>
      </c>
      <c r="D640" s="34">
        <v>2022</v>
      </c>
      <c r="E640" s="70">
        <v>8.5795454545454494E-2</v>
      </c>
    </row>
    <row r="641" spans="1:5" x14ac:dyDescent="0.25">
      <c r="A641" s="34" t="s">
        <v>800</v>
      </c>
      <c r="B641" s="34" t="s">
        <v>1455</v>
      </c>
      <c r="C641" s="69">
        <v>82422.727400000003</v>
      </c>
      <c r="D641" s="34">
        <v>2022</v>
      </c>
      <c r="E641" s="70">
        <v>8.5795454545454494E-2</v>
      </c>
    </row>
    <row r="642" spans="1:5" x14ac:dyDescent="0.25">
      <c r="A642" s="34" t="s">
        <v>796</v>
      </c>
      <c r="B642" s="34" t="s">
        <v>1456</v>
      </c>
      <c r="C642" s="69">
        <v>46299.97</v>
      </c>
      <c r="D642" s="34">
        <v>2022</v>
      </c>
      <c r="E642" s="70">
        <v>0.189393939393939</v>
      </c>
    </row>
    <row r="643" spans="1:5" x14ac:dyDescent="0.25">
      <c r="A643" s="34" t="s">
        <v>800</v>
      </c>
      <c r="B643" s="34" t="s">
        <v>1456</v>
      </c>
      <c r="C643" s="69">
        <v>438575.75743999903</v>
      </c>
      <c r="D643" s="34">
        <v>2022</v>
      </c>
      <c r="E643" s="70">
        <v>0.189393939393939</v>
      </c>
    </row>
    <row r="644" spans="1:5" x14ac:dyDescent="0.25">
      <c r="A644" s="34" t="s">
        <v>796</v>
      </c>
      <c r="B644" s="34" t="s">
        <v>1457</v>
      </c>
      <c r="C644" s="69">
        <v>46560.464148441803</v>
      </c>
      <c r="D644" s="34">
        <v>2022</v>
      </c>
      <c r="E644" s="70">
        <v>0.20378787878787799</v>
      </c>
    </row>
    <row r="645" spans="1:5" x14ac:dyDescent="0.25">
      <c r="A645" s="34" t="s">
        <v>800</v>
      </c>
      <c r="B645" s="34" t="s">
        <v>1457</v>
      </c>
      <c r="C645" s="69">
        <v>272281.999568275</v>
      </c>
      <c r="D645" s="34">
        <v>2022</v>
      </c>
      <c r="E645" s="70">
        <v>0.20378787878787799</v>
      </c>
    </row>
    <row r="646" spans="1:5" x14ac:dyDescent="0.25">
      <c r="A646" s="34" t="s">
        <v>796</v>
      </c>
      <c r="B646" s="34" t="s">
        <v>1458</v>
      </c>
      <c r="C646" s="69">
        <v>42684.814846116198</v>
      </c>
      <c r="D646" s="34">
        <v>2022</v>
      </c>
      <c r="E646" s="70">
        <v>0.18030303030302999</v>
      </c>
    </row>
    <row r="647" spans="1:5" x14ac:dyDescent="0.25">
      <c r="A647" s="34" t="s">
        <v>800</v>
      </c>
      <c r="B647" s="34" t="s">
        <v>1458</v>
      </c>
      <c r="C647" s="69">
        <v>117042.102170856</v>
      </c>
      <c r="D647" s="34">
        <v>2022</v>
      </c>
      <c r="E647" s="70">
        <v>0.18030303030302999</v>
      </c>
    </row>
    <row r="648" spans="1:5" x14ac:dyDescent="0.25">
      <c r="A648" s="34" t="s">
        <v>796</v>
      </c>
      <c r="B648" s="34" t="s">
        <v>1459</v>
      </c>
      <c r="C648" s="69">
        <v>42684.814846116198</v>
      </c>
      <c r="D648" s="34">
        <v>2022</v>
      </c>
      <c r="E648" s="70">
        <v>0.26780303030302999</v>
      </c>
    </row>
    <row r="649" spans="1:5" x14ac:dyDescent="0.25">
      <c r="A649" s="34" t="s">
        <v>800</v>
      </c>
      <c r="B649" s="34" t="s">
        <v>1459</v>
      </c>
      <c r="C649" s="69">
        <v>183872.042170856</v>
      </c>
      <c r="D649" s="34">
        <v>2022</v>
      </c>
      <c r="E649" s="70">
        <v>0.26780303030302999</v>
      </c>
    </row>
    <row r="650" spans="1:5" x14ac:dyDescent="0.25">
      <c r="A650" s="34" t="s">
        <v>796</v>
      </c>
      <c r="B650" s="34" t="s">
        <v>1460</v>
      </c>
      <c r="C650" s="69">
        <v>42684.814846116198</v>
      </c>
      <c r="D650" s="34">
        <v>2022</v>
      </c>
      <c r="E650" s="70">
        <v>0.122537878787878</v>
      </c>
    </row>
    <row r="651" spans="1:5" x14ac:dyDescent="0.25">
      <c r="A651" s="34" t="s">
        <v>800</v>
      </c>
      <c r="B651" s="34" t="s">
        <v>1460</v>
      </c>
      <c r="C651" s="69">
        <v>89197.799890856404</v>
      </c>
      <c r="D651" s="34">
        <v>2022</v>
      </c>
      <c r="E651" s="70">
        <v>0.122537878787878</v>
      </c>
    </row>
    <row r="652" spans="1:5" x14ac:dyDescent="0.25">
      <c r="A652" s="34" t="s">
        <v>796</v>
      </c>
      <c r="B652" s="34" t="s">
        <v>1461</v>
      </c>
      <c r="C652" s="69">
        <v>28717.33</v>
      </c>
      <c r="D652" s="34">
        <v>2022</v>
      </c>
      <c r="E652" s="70">
        <v>0.27329545454545401</v>
      </c>
    </row>
    <row r="653" spans="1:5" x14ac:dyDescent="0.25">
      <c r="A653" s="34" t="s">
        <v>800</v>
      </c>
      <c r="B653" s="34" t="s">
        <v>1461</v>
      </c>
      <c r="C653" s="69">
        <v>52500</v>
      </c>
      <c r="D653" s="34">
        <v>2022</v>
      </c>
      <c r="E653" s="70">
        <v>0.27329545454545401</v>
      </c>
    </row>
    <row r="654" spans="1:5" x14ac:dyDescent="0.25">
      <c r="A654" s="34" t="s">
        <v>800</v>
      </c>
      <c r="B654" s="34" t="s">
        <v>1462</v>
      </c>
      <c r="C654" s="69">
        <v>494945.45452000003</v>
      </c>
      <c r="D654" s="34">
        <v>2022</v>
      </c>
      <c r="E654" s="70">
        <v>0.53409090909090895</v>
      </c>
    </row>
    <row r="655" spans="1:5" x14ac:dyDescent="0.25">
      <c r="A655" s="34" t="s">
        <v>796</v>
      </c>
      <c r="B655" s="34" t="s">
        <v>1463</v>
      </c>
      <c r="C655" s="69">
        <v>6327.59069767442</v>
      </c>
      <c r="D655" s="34">
        <v>2022</v>
      </c>
      <c r="E655" s="70">
        <v>0.240719696969696</v>
      </c>
    </row>
    <row r="656" spans="1:5" x14ac:dyDescent="0.25">
      <c r="A656" s="34" t="s">
        <v>800</v>
      </c>
      <c r="B656" s="34" t="s">
        <v>1463</v>
      </c>
      <c r="C656" s="69">
        <v>64084.953333333302</v>
      </c>
      <c r="D656" s="34">
        <v>2022</v>
      </c>
      <c r="E656" s="70">
        <v>0.240719696969696</v>
      </c>
    </row>
    <row r="657" spans="1:5" x14ac:dyDescent="0.25">
      <c r="A657" s="34" t="s">
        <v>796</v>
      </c>
      <c r="B657" s="34" t="s">
        <v>1464</v>
      </c>
      <c r="C657" s="69">
        <v>101000</v>
      </c>
      <c r="D657" s="34">
        <v>2022</v>
      </c>
      <c r="E657" s="70">
        <v>0.89924242424242395</v>
      </c>
    </row>
    <row r="658" spans="1:5" x14ac:dyDescent="0.25">
      <c r="A658" s="34" t="s">
        <v>796</v>
      </c>
      <c r="B658" s="34" t="s">
        <v>1465</v>
      </c>
      <c r="C658" s="69">
        <v>8000</v>
      </c>
      <c r="D658" s="34">
        <v>2022</v>
      </c>
      <c r="E658" s="70">
        <v>0.32594696969696901</v>
      </c>
    </row>
    <row r="659" spans="1:5" x14ac:dyDescent="0.25">
      <c r="A659" s="34" t="s">
        <v>800</v>
      </c>
      <c r="B659" s="34" t="s">
        <v>1465</v>
      </c>
      <c r="C659" s="69">
        <v>320562</v>
      </c>
      <c r="D659" s="34">
        <v>2022</v>
      </c>
      <c r="E659" s="70">
        <v>0.32594696969696901</v>
      </c>
    </row>
    <row r="660" spans="1:5" x14ac:dyDescent="0.25">
      <c r="A660" s="34" t="s">
        <v>800</v>
      </c>
      <c r="B660" s="34" t="s">
        <v>1466</v>
      </c>
      <c r="C660" s="69">
        <v>112739.39388</v>
      </c>
      <c r="D660" s="34">
        <v>2022</v>
      </c>
      <c r="E660" s="70">
        <v>0.12121212121212099</v>
      </c>
    </row>
    <row r="661" spans="1:5" x14ac:dyDescent="0.25">
      <c r="A661" s="34" t="s">
        <v>800</v>
      </c>
      <c r="B661" s="34" t="s">
        <v>1467</v>
      </c>
      <c r="C661" s="69">
        <v>97000</v>
      </c>
      <c r="D661" s="34">
        <v>2022</v>
      </c>
      <c r="E661" s="70">
        <v>0.149431818181818</v>
      </c>
    </row>
    <row r="662" spans="1:5" x14ac:dyDescent="0.25">
      <c r="A662" s="34" t="s">
        <v>796</v>
      </c>
      <c r="B662" s="34" t="s">
        <v>1468</v>
      </c>
      <c r="C662" s="69">
        <v>26849.56</v>
      </c>
      <c r="D662" s="34">
        <v>2022</v>
      </c>
      <c r="E662" s="70">
        <v>5.1893939393939298E-2</v>
      </c>
    </row>
    <row r="663" spans="1:5" x14ac:dyDescent="0.25">
      <c r="A663" s="34" t="s">
        <v>800</v>
      </c>
      <c r="B663" s="34" t="s">
        <v>1469</v>
      </c>
      <c r="C663" s="69">
        <v>104230.30292</v>
      </c>
      <c r="D663" s="34">
        <v>2022</v>
      </c>
      <c r="E663" s="70">
        <v>0.11439393939393901</v>
      </c>
    </row>
    <row r="664" spans="1:5" x14ac:dyDescent="0.25">
      <c r="A664" s="34" t="s">
        <v>796</v>
      </c>
      <c r="B664" s="34" t="s">
        <v>1470</v>
      </c>
      <c r="C664" s="69">
        <v>42684.814846116198</v>
      </c>
      <c r="D664" s="34">
        <v>2022</v>
      </c>
      <c r="E664" s="70">
        <v>8.2954545454545406E-2</v>
      </c>
    </row>
    <row r="665" spans="1:5" x14ac:dyDescent="0.25">
      <c r="A665" s="34" t="s">
        <v>800</v>
      </c>
      <c r="B665" s="34" t="s">
        <v>1470</v>
      </c>
      <c r="C665" s="69">
        <v>72367.526370856503</v>
      </c>
      <c r="D665" s="34">
        <v>2022</v>
      </c>
      <c r="E665" s="70">
        <v>8.2954545454545406E-2</v>
      </c>
    </row>
    <row r="666" spans="1:5" x14ac:dyDescent="0.25">
      <c r="A666" s="34" t="s">
        <v>796</v>
      </c>
      <c r="B666" s="34" t="s">
        <v>1471</v>
      </c>
      <c r="C666" s="69">
        <v>191437</v>
      </c>
      <c r="D666" s="34">
        <v>2022</v>
      </c>
      <c r="E666" s="70">
        <v>0.34356060606060601</v>
      </c>
    </row>
    <row r="667" spans="1:5" x14ac:dyDescent="0.25">
      <c r="A667" s="34" t="s">
        <v>800</v>
      </c>
      <c r="B667" s="34" t="s">
        <v>1471</v>
      </c>
      <c r="C667" s="69">
        <v>50000</v>
      </c>
      <c r="D667" s="34">
        <v>2022</v>
      </c>
      <c r="E667" s="70">
        <v>0.34356060606060601</v>
      </c>
    </row>
    <row r="668" spans="1:5" x14ac:dyDescent="0.25">
      <c r="A668" s="34" t="s">
        <v>796</v>
      </c>
      <c r="B668" s="34" t="s">
        <v>1472</v>
      </c>
      <c r="C668" s="69">
        <v>6327.59069767442</v>
      </c>
      <c r="D668" s="34">
        <v>2022</v>
      </c>
      <c r="E668" s="70">
        <v>0.26041666666666602</v>
      </c>
    </row>
    <row r="669" spans="1:5" x14ac:dyDescent="0.25">
      <c r="A669" s="34" t="s">
        <v>800</v>
      </c>
      <c r="B669" s="34" t="s">
        <v>1472</v>
      </c>
      <c r="C669" s="69">
        <v>261666.420093333</v>
      </c>
      <c r="D669" s="34">
        <v>2022</v>
      </c>
      <c r="E669" s="70">
        <v>0.26041666666666602</v>
      </c>
    </row>
    <row r="670" spans="1:5" x14ac:dyDescent="0.25">
      <c r="A670" s="34" t="s">
        <v>796</v>
      </c>
      <c r="B670" s="34" t="s">
        <v>1473</v>
      </c>
      <c r="C670" s="69">
        <v>42684.814846116198</v>
      </c>
      <c r="D670" s="34">
        <v>2022</v>
      </c>
      <c r="E670" s="70">
        <v>0.264583333333333</v>
      </c>
    </row>
    <row r="671" spans="1:5" x14ac:dyDescent="0.25">
      <c r="A671" s="34" t="s">
        <v>800</v>
      </c>
      <c r="B671" s="34" t="s">
        <v>1473</v>
      </c>
      <c r="C671" s="69">
        <v>301770.52701085602</v>
      </c>
      <c r="D671" s="34">
        <v>2022</v>
      </c>
      <c r="E671" s="70">
        <v>0.264583333333333</v>
      </c>
    </row>
    <row r="672" spans="1:5" x14ac:dyDescent="0.25">
      <c r="A672" s="34" t="s">
        <v>796</v>
      </c>
      <c r="B672" s="34" t="s">
        <v>1474</v>
      </c>
      <c r="C672" s="69">
        <v>54732</v>
      </c>
      <c r="D672" s="34">
        <v>2022</v>
      </c>
      <c r="E672" s="70">
        <v>0.14829545454545401</v>
      </c>
    </row>
    <row r="673" spans="1:5" x14ac:dyDescent="0.25">
      <c r="A673" s="34" t="s">
        <v>800</v>
      </c>
      <c r="B673" s="34" t="s">
        <v>1474</v>
      </c>
      <c r="C673" s="69">
        <v>47270</v>
      </c>
      <c r="D673" s="34">
        <v>2022</v>
      </c>
      <c r="E673" s="70">
        <v>0.14829545454545401</v>
      </c>
    </row>
    <row r="674" spans="1:5" x14ac:dyDescent="0.25">
      <c r="A674" s="34" t="s">
        <v>796</v>
      </c>
      <c r="B674" s="34" t="s">
        <v>1475</v>
      </c>
      <c r="C674" s="69">
        <v>65585.480586973397</v>
      </c>
      <c r="D674" s="34">
        <v>2022</v>
      </c>
      <c r="E674" s="70">
        <v>0.47253787878787801</v>
      </c>
    </row>
    <row r="675" spans="1:5" x14ac:dyDescent="0.25">
      <c r="A675" s="34" t="s">
        <v>796</v>
      </c>
      <c r="B675" s="34" t="s">
        <v>1476</v>
      </c>
      <c r="C675" s="69">
        <v>31298.86</v>
      </c>
      <c r="D675" s="34">
        <v>2022</v>
      </c>
      <c r="E675" s="70">
        <v>0.157765151515151</v>
      </c>
    </row>
    <row r="676" spans="1:5" x14ac:dyDescent="0.25">
      <c r="A676" s="34" t="s">
        <v>796</v>
      </c>
      <c r="B676" s="34" t="s">
        <v>1477</v>
      </c>
      <c r="C676" s="69">
        <v>193065</v>
      </c>
      <c r="D676" s="34">
        <v>2022</v>
      </c>
      <c r="E676" s="70">
        <v>0.18560606060606</v>
      </c>
    </row>
    <row r="677" spans="1:5" x14ac:dyDescent="0.25">
      <c r="A677" s="34" t="s">
        <v>800</v>
      </c>
      <c r="B677" s="34" t="s">
        <v>1477</v>
      </c>
      <c r="C677" s="69">
        <v>144742</v>
      </c>
      <c r="D677" s="34">
        <v>2022</v>
      </c>
      <c r="E677" s="70">
        <v>0.18560606060606</v>
      </c>
    </row>
    <row r="678" spans="1:5" x14ac:dyDescent="0.25">
      <c r="A678" s="34" t="s">
        <v>796</v>
      </c>
      <c r="B678" s="34" t="s">
        <v>1478</v>
      </c>
      <c r="C678" s="69">
        <v>5000</v>
      </c>
      <c r="D678" s="34">
        <v>2022</v>
      </c>
      <c r="E678" s="70">
        <v>0.14526515151515099</v>
      </c>
    </row>
    <row r="679" spans="1:5" x14ac:dyDescent="0.25">
      <c r="A679" s="34" t="s">
        <v>796</v>
      </c>
      <c r="B679" s="34" t="s">
        <v>1479</v>
      </c>
      <c r="C679" s="69">
        <v>22547.94</v>
      </c>
      <c r="D679" s="34">
        <v>2022</v>
      </c>
      <c r="E679" s="70">
        <v>0.21458333333333299</v>
      </c>
    </row>
    <row r="680" spans="1:5" x14ac:dyDescent="0.25">
      <c r="A680" s="34" t="s">
        <v>800</v>
      </c>
      <c r="B680" s="34" t="s">
        <v>1479</v>
      </c>
      <c r="C680" s="69">
        <v>80000</v>
      </c>
      <c r="D680" s="34">
        <v>2022</v>
      </c>
      <c r="E680" s="70">
        <v>0.21458333333333299</v>
      </c>
    </row>
    <row r="681" spans="1:5" x14ac:dyDescent="0.25">
      <c r="A681" s="34" t="s">
        <v>796</v>
      </c>
      <c r="B681" s="34" t="s">
        <v>1480</v>
      </c>
      <c r="C681" s="69">
        <v>18000</v>
      </c>
      <c r="D681" s="34">
        <v>2022</v>
      </c>
      <c r="E681" s="70">
        <v>0.147537878787878</v>
      </c>
    </row>
    <row r="682" spans="1:5" x14ac:dyDescent="0.25">
      <c r="A682" s="34" t="s">
        <v>796</v>
      </c>
      <c r="B682" s="34" t="s">
        <v>1481</v>
      </c>
      <c r="C682" s="69">
        <v>65585.480586973397</v>
      </c>
      <c r="D682" s="34">
        <v>2022</v>
      </c>
      <c r="E682" s="70">
        <v>1.3215909090908999</v>
      </c>
    </row>
    <row r="683" spans="1:5" x14ac:dyDescent="0.25">
      <c r="A683" s="34" t="s">
        <v>796</v>
      </c>
      <c r="B683" s="34" t="s">
        <v>1482</v>
      </c>
      <c r="C683" s="69">
        <v>43000</v>
      </c>
      <c r="D683" s="34">
        <v>2022</v>
      </c>
      <c r="E683" s="70">
        <v>0.45738636363636298</v>
      </c>
    </row>
    <row r="684" spans="1:5" x14ac:dyDescent="0.25">
      <c r="A684" s="34" t="s">
        <v>796</v>
      </c>
      <c r="B684" s="34" t="s">
        <v>1483</v>
      </c>
      <c r="C684" s="69">
        <v>8000</v>
      </c>
      <c r="D684" s="34">
        <v>2022</v>
      </c>
      <c r="E684" s="70">
        <v>0.29090909090909001</v>
      </c>
    </row>
    <row r="685" spans="1:5" x14ac:dyDescent="0.25">
      <c r="A685" s="34" t="s">
        <v>800</v>
      </c>
      <c r="B685" s="34" t="s">
        <v>1483</v>
      </c>
      <c r="C685" s="69">
        <v>157000</v>
      </c>
      <c r="D685" s="34">
        <v>2022</v>
      </c>
      <c r="E685" s="70">
        <v>0.29090909090909001</v>
      </c>
    </row>
    <row r="686" spans="1:5" x14ac:dyDescent="0.25">
      <c r="A686" s="34" t="s">
        <v>800</v>
      </c>
      <c r="B686" s="34" t="s">
        <v>1484</v>
      </c>
      <c r="C686" s="69">
        <v>262324.24255999998</v>
      </c>
      <c r="D686" s="34">
        <v>2022</v>
      </c>
      <c r="E686" s="70">
        <v>0.20151515151515101</v>
      </c>
    </row>
    <row r="687" spans="1:5" x14ac:dyDescent="0.25">
      <c r="A687" s="34" t="s">
        <v>796</v>
      </c>
      <c r="B687" s="34" t="s">
        <v>1485</v>
      </c>
      <c r="C687" s="69">
        <v>19177.1491990574</v>
      </c>
      <c r="D687" s="34">
        <v>2022</v>
      </c>
      <c r="E687" s="70">
        <v>0.10170454545454501</v>
      </c>
    </row>
    <row r="688" spans="1:5" x14ac:dyDescent="0.25">
      <c r="A688" s="34" t="s">
        <v>800</v>
      </c>
      <c r="B688" s="34" t="s">
        <v>1485</v>
      </c>
      <c r="C688" s="69">
        <v>101010.536255913</v>
      </c>
      <c r="D688" s="34">
        <v>2022</v>
      </c>
      <c r="E688" s="70">
        <v>0.10170454545454501</v>
      </c>
    </row>
    <row r="689" spans="1:5" x14ac:dyDescent="0.25">
      <c r="A689" s="34" t="s">
        <v>796</v>
      </c>
      <c r="B689" s="34" t="s">
        <v>1486</v>
      </c>
      <c r="C689" s="69">
        <v>19177.1491990574</v>
      </c>
      <c r="D689" s="34">
        <v>2022</v>
      </c>
      <c r="E689" s="70">
        <v>0.107196969696969</v>
      </c>
    </row>
    <row r="690" spans="1:5" x14ac:dyDescent="0.25">
      <c r="A690" s="34" t="s">
        <v>800</v>
      </c>
      <c r="B690" s="34" t="s">
        <v>1486</v>
      </c>
      <c r="C690" s="69">
        <v>119835.244255914</v>
      </c>
      <c r="D690" s="34">
        <v>2022</v>
      </c>
      <c r="E690" s="70">
        <v>0.107196969696969</v>
      </c>
    </row>
    <row r="691" spans="1:5" x14ac:dyDescent="0.25">
      <c r="A691" s="34" t="s">
        <v>796</v>
      </c>
      <c r="B691" s="34" t="s">
        <v>1487</v>
      </c>
      <c r="C691" s="69">
        <v>137241</v>
      </c>
      <c r="D691" s="34">
        <v>2022</v>
      </c>
      <c r="E691" s="70">
        <v>0.31969696969696898</v>
      </c>
    </row>
    <row r="692" spans="1:5" x14ac:dyDescent="0.25">
      <c r="A692" s="34" t="s">
        <v>800</v>
      </c>
      <c r="B692" s="34" t="s">
        <v>1487</v>
      </c>
      <c r="C692" s="69">
        <v>302356</v>
      </c>
      <c r="D692" s="34">
        <v>2022</v>
      </c>
      <c r="E692" s="70">
        <v>0.31969696969696898</v>
      </c>
    </row>
    <row r="693" spans="1:5" x14ac:dyDescent="0.25">
      <c r="A693" s="34" t="s">
        <v>796</v>
      </c>
      <c r="B693" s="34" t="s">
        <v>1488</v>
      </c>
      <c r="C693" s="69">
        <v>32373.9</v>
      </c>
      <c r="D693" s="34">
        <v>2022</v>
      </c>
      <c r="E693" s="70">
        <v>0.12670454545454499</v>
      </c>
    </row>
    <row r="694" spans="1:5" x14ac:dyDescent="0.25">
      <c r="A694" s="34" t="s">
        <v>796</v>
      </c>
      <c r="B694" s="34" t="s">
        <v>1489</v>
      </c>
      <c r="C694" s="69">
        <v>25000</v>
      </c>
      <c r="D694" s="34">
        <v>2022</v>
      </c>
      <c r="E694" s="70">
        <v>0.80321969696969697</v>
      </c>
    </row>
    <row r="695" spans="1:5" x14ac:dyDescent="0.25">
      <c r="A695" s="34" t="s">
        <v>796</v>
      </c>
      <c r="B695" s="34" t="s">
        <v>1490</v>
      </c>
      <c r="C695" s="69">
        <v>65019.94</v>
      </c>
      <c r="D695" s="34">
        <v>2022</v>
      </c>
      <c r="E695" s="70">
        <v>0.210037878787878</v>
      </c>
    </row>
    <row r="696" spans="1:5" x14ac:dyDescent="0.25">
      <c r="A696" s="34" t="s">
        <v>796</v>
      </c>
      <c r="B696" s="34" t="s">
        <v>1491</v>
      </c>
      <c r="C696" s="69">
        <v>59732.874639498601</v>
      </c>
      <c r="D696" s="34">
        <v>2022</v>
      </c>
      <c r="E696" s="70">
        <v>0.37916666666666599</v>
      </c>
    </row>
    <row r="697" spans="1:5" x14ac:dyDescent="0.25">
      <c r="A697" s="34" t="s">
        <v>796</v>
      </c>
      <c r="B697" s="34" t="s">
        <v>1492</v>
      </c>
      <c r="C697" s="69">
        <v>54732</v>
      </c>
      <c r="D697" s="34">
        <v>2022</v>
      </c>
      <c r="E697" s="70">
        <v>0.90378787878787803</v>
      </c>
    </row>
    <row r="698" spans="1:5" x14ac:dyDescent="0.25">
      <c r="A698" s="34" t="s">
        <v>796</v>
      </c>
      <c r="B698" s="34" t="s">
        <v>1493</v>
      </c>
      <c r="C698" s="69">
        <v>95048.294044626906</v>
      </c>
      <c r="D698" s="34">
        <v>2022</v>
      </c>
      <c r="E698" s="70">
        <v>9.4886363636363602E-2</v>
      </c>
    </row>
    <row r="699" spans="1:5" x14ac:dyDescent="0.25">
      <c r="A699" s="34" t="s">
        <v>796</v>
      </c>
      <c r="B699" s="34" t="s">
        <v>1494</v>
      </c>
      <c r="C699" s="69">
        <v>60345.16</v>
      </c>
      <c r="D699" s="34">
        <v>2022</v>
      </c>
      <c r="E699" s="70">
        <v>0.36060606060605999</v>
      </c>
    </row>
    <row r="700" spans="1:5" x14ac:dyDescent="0.25">
      <c r="A700" s="34" t="s">
        <v>796</v>
      </c>
      <c r="B700" s="34" t="s">
        <v>1495</v>
      </c>
      <c r="C700" s="69">
        <v>24788.880000000001</v>
      </c>
      <c r="D700" s="34">
        <v>2022</v>
      </c>
      <c r="E700" s="70">
        <v>0.43825757575757501</v>
      </c>
    </row>
    <row r="701" spans="1:5" x14ac:dyDescent="0.25">
      <c r="A701" s="34" t="s">
        <v>800</v>
      </c>
      <c r="B701" s="34" t="s">
        <v>1495</v>
      </c>
      <c r="C701" s="69">
        <v>409449</v>
      </c>
      <c r="D701" s="34">
        <v>2022</v>
      </c>
      <c r="E701" s="70">
        <v>0.43825757575757501</v>
      </c>
    </row>
    <row r="702" spans="1:5" x14ac:dyDescent="0.25">
      <c r="A702" s="34" t="s">
        <v>796</v>
      </c>
      <c r="B702" s="34" t="s">
        <v>1496</v>
      </c>
      <c r="C702" s="69">
        <v>65585.480586973397</v>
      </c>
      <c r="D702" s="34">
        <v>2022</v>
      </c>
      <c r="E702" s="70">
        <v>0.323295454545454</v>
      </c>
    </row>
    <row r="703" spans="1:5" x14ac:dyDescent="0.25">
      <c r="A703" s="34" t="s">
        <v>796</v>
      </c>
      <c r="B703" s="34" t="s">
        <v>1497</v>
      </c>
      <c r="C703" s="69">
        <v>65585.480586973397</v>
      </c>
      <c r="D703" s="34">
        <v>2022</v>
      </c>
      <c r="E703" s="70">
        <v>0.109848484848484</v>
      </c>
    </row>
    <row r="704" spans="1:5" x14ac:dyDescent="0.25">
      <c r="A704" s="34" t="s">
        <v>800</v>
      </c>
      <c r="B704" s="34" t="s">
        <v>1498</v>
      </c>
      <c r="C704" s="69">
        <v>127957.549999999</v>
      </c>
      <c r="D704" s="34">
        <v>2022</v>
      </c>
      <c r="E704" s="70">
        <v>0.26325757575757502</v>
      </c>
    </row>
    <row r="705" spans="1:5" x14ac:dyDescent="0.25">
      <c r="A705" s="34" t="s">
        <v>796</v>
      </c>
      <c r="B705" s="34" t="s">
        <v>1499</v>
      </c>
      <c r="C705" s="69">
        <v>23466.2</v>
      </c>
      <c r="D705" s="34">
        <v>2022</v>
      </c>
      <c r="E705" s="70">
        <v>0.25170454545454501</v>
      </c>
    </row>
    <row r="706" spans="1:5" x14ac:dyDescent="0.25">
      <c r="A706" s="34" t="s">
        <v>800</v>
      </c>
      <c r="B706" s="34" t="s">
        <v>1499</v>
      </c>
      <c r="C706" s="69">
        <v>483077.27260000003</v>
      </c>
      <c r="D706" s="34">
        <v>2022</v>
      </c>
      <c r="E706" s="70">
        <v>0.25170454545454501</v>
      </c>
    </row>
    <row r="707" spans="1:5" x14ac:dyDescent="0.25">
      <c r="A707" s="34" t="s">
        <v>796</v>
      </c>
      <c r="B707" s="34" t="s">
        <v>1500</v>
      </c>
      <c r="C707" s="69">
        <v>500</v>
      </c>
      <c r="D707" s="34">
        <v>2022</v>
      </c>
      <c r="E707" s="70">
        <v>0.15606060606060601</v>
      </c>
    </row>
    <row r="708" spans="1:5" x14ac:dyDescent="0.25">
      <c r="A708" s="34" t="s">
        <v>796</v>
      </c>
      <c r="B708" s="34" t="s">
        <v>1501</v>
      </c>
      <c r="C708" s="69">
        <v>19177.1491990574</v>
      </c>
      <c r="D708" s="34">
        <v>2022</v>
      </c>
      <c r="E708" s="70">
        <v>0.101136363636363</v>
      </c>
    </row>
    <row r="709" spans="1:5" x14ac:dyDescent="0.25">
      <c r="A709" s="34" t="s">
        <v>800</v>
      </c>
      <c r="B709" s="34" t="s">
        <v>1501</v>
      </c>
      <c r="C709" s="69">
        <v>71300.065575914006</v>
      </c>
      <c r="D709" s="34">
        <v>2022</v>
      </c>
      <c r="E709" s="70">
        <v>0.101136363636363</v>
      </c>
    </row>
    <row r="710" spans="1:5" x14ac:dyDescent="0.25">
      <c r="A710" s="34" t="s">
        <v>796</v>
      </c>
      <c r="B710" s="34" t="s">
        <v>1502</v>
      </c>
      <c r="C710" s="69">
        <v>51683.651972831998</v>
      </c>
      <c r="D710" s="34">
        <v>2022</v>
      </c>
      <c r="E710" s="70">
        <v>0.165530303030303</v>
      </c>
    </row>
    <row r="711" spans="1:5" x14ac:dyDescent="0.25">
      <c r="A711" s="34" t="s">
        <v>800</v>
      </c>
      <c r="B711" s="34" t="s">
        <v>1502</v>
      </c>
      <c r="C711" s="69">
        <v>85287.204839999904</v>
      </c>
      <c r="D711" s="34">
        <v>2022</v>
      </c>
      <c r="E711" s="70">
        <v>0.165530303030303</v>
      </c>
    </row>
    <row r="712" spans="1:5" x14ac:dyDescent="0.25">
      <c r="A712" s="34" t="s">
        <v>796</v>
      </c>
      <c r="B712" s="34" t="s">
        <v>1503</v>
      </c>
      <c r="C712" s="69">
        <v>10000</v>
      </c>
      <c r="D712" s="34">
        <v>2022</v>
      </c>
      <c r="E712" s="70">
        <v>0.29564393939393901</v>
      </c>
    </row>
    <row r="713" spans="1:5" x14ac:dyDescent="0.25">
      <c r="A713" s="34" t="s">
        <v>800</v>
      </c>
      <c r="B713" s="34" t="s">
        <v>1503</v>
      </c>
      <c r="C713" s="69">
        <v>206950</v>
      </c>
      <c r="D713" s="34">
        <v>2022</v>
      </c>
      <c r="E713" s="70">
        <v>0.29564393939393901</v>
      </c>
    </row>
    <row r="714" spans="1:5" x14ac:dyDescent="0.25">
      <c r="A714" s="34" t="s">
        <v>800</v>
      </c>
      <c r="B714" s="34" t="s">
        <v>1504</v>
      </c>
      <c r="C714" s="69">
        <v>577003.03032000002</v>
      </c>
      <c r="D714" s="34">
        <v>2022</v>
      </c>
      <c r="E714" s="70">
        <v>0.61875000000000002</v>
      </c>
    </row>
    <row r="715" spans="1:5" x14ac:dyDescent="0.25">
      <c r="A715" s="34" t="s">
        <v>796</v>
      </c>
      <c r="B715" s="34" t="s">
        <v>1505</v>
      </c>
      <c r="C715" s="69">
        <v>46560.464148441803</v>
      </c>
      <c r="D715" s="34">
        <v>2022</v>
      </c>
      <c r="E715" s="70">
        <v>0.48977272727272703</v>
      </c>
    </row>
    <row r="716" spans="1:5" x14ac:dyDescent="0.25">
      <c r="A716" s="34" t="s">
        <v>800</v>
      </c>
      <c r="B716" s="34" t="s">
        <v>1505</v>
      </c>
      <c r="C716" s="69">
        <v>389113.46700827603</v>
      </c>
      <c r="D716" s="34">
        <v>2022</v>
      </c>
      <c r="E716" s="70">
        <v>0.48977272727272703</v>
      </c>
    </row>
    <row r="717" spans="1:5" x14ac:dyDescent="0.25">
      <c r="A717" s="34" t="s">
        <v>796</v>
      </c>
      <c r="B717" s="34" t="s">
        <v>1506</v>
      </c>
      <c r="C717" s="69">
        <v>19177.1491990574</v>
      </c>
      <c r="D717" s="34">
        <v>2022</v>
      </c>
      <c r="E717" s="70">
        <v>0.34696969696969698</v>
      </c>
    </row>
    <row r="718" spans="1:5" x14ac:dyDescent="0.25">
      <c r="A718" s="34" t="s">
        <v>800</v>
      </c>
      <c r="B718" s="34" t="s">
        <v>1506</v>
      </c>
      <c r="C718" s="69">
        <v>126576.175315913</v>
      </c>
      <c r="D718" s="34">
        <v>2022</v>
      </c>
      <c r="E718" s="70">
        <v>0.34696969696969698</v>
      </c>
    </row>
    <row r="719" spans="1:5" x14ac:dyDescent="0.25">
      <c r="A719" s="34" t="s">
        <v>796</v>
      </c>
      <c r="B719" s="34" t="s">
        <v>1507</v>
      </c>
      <c r="C719" s="69">
        <v>34747.800000000003</v>
      </c>
      <c r="D719" s="34">
        <v>2022</v>
      </c>
      <c r="E719" s="70">
        <v>9.2613636363636301E-2</v>
      </c>
    </row>
    <row r="720" spans="1:5" x14ac:dyDescent="0.25">
      <c r="A720" s="34" t="s">
        <v>796</v>
      </c>
      <c r="B720" s="34" t="s">
        <v>1508</v>
      </c>
      <c r="C720" s="69">
        <v>8000</v>
      </c>
      <c r="D720" s="34">
        <v>2022</v>
      </c>
      <c r="E720" s="70">
        <v>7.4999999999999997E-2</v>
      </c>
    </row>
    <row r="721" spans="1:5" x14ac:dyDescent="0.25">
      <c r="A721" s="34" t="s">
        <v>800</v>
      </c>
      <c r="B721" s="34" t="s">
        <v>1508</v>
      </c>
      <c r="C721" s="69">
        <v>52500</v>
      </c>
      <c r="D721" s="34">
        <v>2022</v>
      </c>
      <c r="E721" s="70">
        <v>7.4999999999999997E-2</v>
      </c>
    </row>
    <row r="722" spans="1:5" x14ac:dyDescent="0.25">
      <c r="A722" s="34" t="s">
        <v>800</v>
      </c>
      <c r="B722" s="34" t="s">
        <v>1509</v>
      </c>
      <c r="C722" s="69">
        <v>142000</v>
      </c>
      <c r="D722" s="34">
        <v>2022</v>
      </c>
      <c r="E722" s="70">
        <v>0.34204545454545399</v>
      </c>
    </row>
    <row r="723" spans="1:5" x14ac:dyDescent="0.25">
      <c r="A723" s="34" t="s">
        <v>796</v>
      </c>
      <c r="B723" s="34" t="s">
        <v>1510</v>
      </c>
      <c r="C723" s="69">
        <v>6786.2</v>
      </c>
      <c r="D723" s="34">
        <v>2022</v>
      </c>
      <c r="E723" s="70">
        <v>0.150378787878787</v>
      </c>
    </row>
    <row r="724" spans="1:5" x14ac:dyDescent="0.25">
      <c r="A724" s="34" t="s">
        <v>800</v>
      </c>
      <c r="B724" s="34" t="s">
        <v>1510</v>
      </c>
      <c r="C724" s="69">
        <v>141906.06064000001</v>
      </c>
      <c r="D724" s="34">
        <v>2022</v>
      </c>
      <c r="E724" s="70">
        <v>0.150378787878787</v>
      </c>
    </row>
    <row r="725" spans="1:5" x14ac:dyDescent="0.25">
      <c r="A725" s="34" t="s">
        <v>800</v>
      </c>
      <c r="B725" s="34" t="s">
        <v>1511</v>
      </c>
      <c r="C725" s="69">
        <v>314198.48483999999</v>
      </c>
      <c r="D725" s="34">
        <v>2022</v>
      </c>
      <c r="E725" s="70">
        <v>0.33428030303030298</v>
      </c>
    </row>
    <row r="726" spans="1:5" x14ac:dyDescent="0.25">
      <c r="A726" s="34" t="s">
        <v>796</v>
      </c>
      <c r="B726" s="34" t="s">
        <v>1512</v>
      </c>
      <c r="C726" s="69">
        <v>24699.119999999999</v>
      </c>
      <c r="D726" s="34">
        <v>2022</v>
      </c>
      <c r="E726" s="70">
        <v>4.3371212121212102E-2</v>
      </c>
    </row>
    <row r="727" spans="1:5" x14ac:dyDescent="0.25">
      <c r="A727" s="34" t="s">
        <v>800</v>
      </c>
      <c r="B727" s="34" t="s">
        <v>1512</v>
      </c>
      <c r="C727" s="69">
        <v>31200</v>
      </c>
      <c r="D727" s="34">
        <v>2022</v>
      </c>
      <c r="E727" s="70">
        <v>4.3371212121212102E-2</v>
      </c>
    </row>
    <row r="728" spans="1:5" x14ac:dyDescent="0.25">
      <c r="A728" s="34" t="s">
        <v>800</v>
      </c>
      <c r="B728" s="34" t="s">
        <v>1513</v>
      </c>
      <c r="C728" s="69">
        <v>353201.85</v>
      </c>
      <c r="D728" s="34">
        <v>2022</v>
      </c>
      <c r="E728" s="70">
        <v>0.23314393939393899</v>
      </c>
    </row>
    <row r="729" spans="1:5" x14ac:dyDescent="0.25">
      <c r="A729" s="34" t="s">
        <v>796</v>
      </c>
      <c r="B729" s="34" t="s">
        <v>1514</v>
      </c>
      <c r="C729" s="69">
        <v>42684.814846116198</v>
      </c>
      <c r="D729" s="34">
        <v>2022</v>
      </c>
      <c r="E729" s="70">
        <v>9.5454545454545403E-2</v>
      </c>
    </row>
    <row r="730" spans="1:5" x14ac:dyDescent="0.25">
      <c r="A730" s="34" t="s">
        <v>800</v>
      </c>
      <c r="B730" s="34" t="s">
        <v>1514</v>
      </c>
      <c r="C730" s="69">
        <v>59511.716370856499</v>
      </c>
      <c r="D730" s="34">
        <v>2022</v>
      </c>
      <c r="E730" s="70">
        <v>9.5454545454545403E-2</v>
      </c>
    </row>
    <row r="731" spans="1:5" x14ac:dyDescent="0.25">
      <c r="A731" s="34" t="s">
        <v>800</v>
      </c>
      <c r="B731" s="34" t="s">
        <v>1515</v>
      </c>
      <c r="C731" s="69">
        <v>278492.42420000001</v>
      </c>
      <c r="D731" s="34">
        <v>2022</v>
      </c>
      <c r="E731" s="70">
        <v>0.29640151515151503</v>
      </c>
    </row>
    <row r="732" spans="1:5" x14ac:dyDescent="0.25">
      <c r="A732" s="34" t="s">
        <v>796</v>
      </c>
      <c r="B732" s="34" t="s">
        <v>1516</v>
      </c>
      <c r="C732" s="69">
        <v>10522.72</v>
      </c>
      <c r="D732" s="34">
        <v>2022</v>
      </c>
      <c r="E732" s="70">
        <v>0.10681818181818099</v>
      </c>
    </row>
    <row r="733" spans="1:5" x14ac:dyDescent="0.25">
      <c r="A733" s="34" t="s">
        <v>800</v>
      </c>
      <c r="B733" s="34" t="s">
        <v>1516</v>
      </c>
      <c r="C733" s="69">
        <v>103409.09096</v>
      </c>
      <c r="D733" s="34">
        <v>2022</v>
      </c>
      <c r="E733" s="70">
        <v>0.10681818181818099</v>
      </c>
    </row>
    <row r="734" spans="1:5" x14ac:dyDescent="0.25">
      <c r="A734" s="34" t="s">
        <v>800</v>
      </c>
      <c r="B734" s="34" t="s">
        <v>1517</v>
      </c>
      <c r="C734" s="69">
        <v>187342.42420000001</v>
      </c>
      <c r="D734" s="34">
        <v>2022</v>
      </c>
      <c r="E734" s="70">
        <v>0.202651515151515</v>
      </c>
    </row>
    <row r="735" spans="1:5" x14ac:dyDescent="0.25">
      <c r="A735" s="34" t="s">
        <v>800</v>
      </c>
      <c r="B735" s="34" t="s">
        <v>1518</v>
      </c>
      <c r="C735" s="69">
        <v>259986.36356</v>
      </c>
      <c r="D735" s="34">
        <v>2022</v>
      </c>
      <c r="E735" s="70">
        <v>0.10852272727272699</v>
      </c>
    </row>
    <row r="736" spans="1:5" x14ac:dyDescent="0.25">
      <c r="A736" s="34" t="s">
        <v>796</v>
      </c>
      <c r="B736" s="34" t="s">
        <v>1519</v>
      </c>
      <c r="C736" s="69">
        <v>29000</v>
      </c>
      <c r="D736" s="34">
        <v>2022</v>
      </c>
      <c r="E736" s="70">
        <v>5.1704545454545399E-2</v>
      </c>
    </row>
    <row r="737" spans="1:5" x14ac:dyDescent="0.25">
      <c r="A737" s="34" t="s">
        <v>800</v>
      </c>
      <c r="B737" s="34" t="s">
        <v>1519</v>
      </c>
      <c r="C737" s="69">
        <v>65000</v>
      </c>
      <c r="D737" s="34">
        <v>2022</v>
      </c>
      <c r="E737" s="70">
        <v>5.1704545454545399E-2</v>
      </c>
    </row>
    <row r="738" spans="1:5" x14ac:dyDescent="0.25">
      <c r="A738" s="34" t="s">
        <v>796</v>
      </c>
      <c r="B738" s="34" t="s">
        <v>1520</v>
      </c>
      <c r="C738" s="69">
        <v>42684.814846116198</v>
      </c>
      <c r="D738" s="34">
        <v>2022</v>
      </c>
      <c r="E738" s="70">
        <v>0.23276515151515101</v>
      </c>
    </row>
    <row r="739" spans="1:5" x14ac:dyDescent="0.25">
      <c r="A739" s="34" t="s">
        <v>800</v>
      </c>
      <c r="B739" s="34" t="s">
        <v>1520</v>
      </c>
      <c r="C739" s="69">
        <v>104649.143770856</v>
      </c>
      <c r="D739" s="34">
        <v>2022</v>
      </c>
      <c r="E739" s="70">
        <v>0.23276515151515101</v>
      </c>
    </row>
    <row r="740" spans="1:5" x14ac:dyDescent="0.25">
      <c r="A740" s="34" t="s">
        <v>796</v>
      </c>
      <c r="B740" s="34" t="s">
        <v>1521</v>
      </c>
      <c r="C740" s="69">
        <v>6327.59069767442</v>
      </c>
      <c r="D740" s="34">
        <v>2022</v>
      </c>
      <c r="E740" s="70">
        <v>0.239204545454545</v>
      </c>
    </row>
    <row r="741" spans="1:5" x14ac:dyDescent="0.25">
      <c r="A741" s="34" t="s">
        <v>800</v>
      </c>
      <c r="B741" s="34" t="s">
        <v>1521</v>
      </c>
      <c r="C741" s="69">
        <v>131062.225933333</v>
      </c>
      <c r="D741" s="34">
        <v>2022</v>
      </c>
      <c r="E741" s="70">
        <v>0.239204545454545</v>
      </c>
    </row>
    <row r="742" spans="1:5" x14ac:dyDescent="0.25">
      <c r="A742" s="34" t="s">
        <v>796</v>
      </c>
      <c r="B742" s="34" t="s">
        <v>1522</v>
      </c>
      <c r="C742" s="69">
        <v>5185.08</v>
      </c>
      <c r="D742" s="34">
        <v>2022</v>
      </c>
      <c r="E742" s="70">
        <v>8.6174242424242403E-2</v>
      </c>
    </row>
    <row r="743" spans="1:5" x14ac:dyDescent="0.25">
      <c r="A743" s="34" t="s">
        <v>796</v>
      </c>
      <c r="B743" s="34" t="s">
        <v>1523</v>
      </c>
      <c r="C743" s="69">
        <v>100464.66</v>
      </c>
      <c r="D743" s="34">
        <v>2022</v>
      </c>
      <c r="E743" s="70">
        <v>0.26647727272727201</v>
      </c>
    </row>
    <row r="744" spans="1:5" x14ac:dyDescent="0.25">
      <c r="A744" s="34" t="s">
        <v>796</v>
      </c>
      <c r="B744" s="34" t="s">
        <v>1524</v>
      </c>
      <c r="C744" s="69">
        <v>12945.619999999901</v>
      </c>
      <c r="D744" s="34">
        <v>2022</v>
      </c>
      <c r="E744" s="70">
        <v>0.21515151515151501</v>
      </c>
    </row>
    <row r="745" spans="1:5" x14ac:dyDescent="0.25">
      <c r="A745" s="34" t="s">
        <v>800</v>
      </c>
      <c r="B745" s="34" t="s">
        <v>1524</v>
      </c>
      <c r="C745" s="69">
        <v>207242.42420000001</v>
      </c>
      <c r="D745" s="34">
        <v>2022</v>
      </c>
      <c r="E745" s="70">
        <v>0.21515151515151501</v>
      </c>
    </row>
    <row r="746" spans="1:5" x14ac:dyDescent="0.25">
      <c r="A746" s="34" t="s">
        <v>800</v>
      </c>
      <c r="B746" s="34" t="s">
        <v>1525</v>
      </c>
      <c r="C746" s="69">
        <v>251854.92996000001</v>
      </c>
      <c r="D746" s="34">
        <v>2022</v>
      </c>
      <c r="E746" s="70">
        <v>0.24431818181818099</v>
      </c>
    </row>
    <row r="747" spans="1:5" x14ac:dyDescent="0.25">
      <c r="A747" s="34" t="s">
        <v>796</v>
      </c>
      <c r="B747" s="34" t="s">
        <v>1526</v>
      </c>
      <c r="C747" s="69">
        <v>19177.1491990574</v>
      </c>
      <c r="D747" s="34">
        <v>2022</v>
      </c>
      <c r="E747" s="70">
        <v>0.43276515151515099</v>
      </c>
    </row>
    <row r="748" spans="1:5" x14ac:dyDescent="0.25">
      <c r="A748" s="34" t="s">
        <v>800</v>
      </c>
      <c r="B748" s="34" t="s">
        <v>1526</v>
      </c>
      <c r="C748" s="69">
        <v>224311.76621591399</v>
      </c>
      <c r="D748" s="34">
        <v>2022</v>
      </c>
      <c r="E748" s="70">
        <v>0.43276515151515099</v>
      </c>
    </row>
    <row r="749" spans="1:5" x14ac:dyDescent="0.25">
      <c r="A749" s="34" t="s">
        <v>796</v>
      </c>
      <c r="B749" s="34" t="s">
        <v>1527</v>
      </c>
      <c r="C749" s="69">
        <v>95048.294044626906</v>
      </c>
      <c r="D749" s="34">
        <v>2022</v>
      </c>
      <c r="E749" s="70">
        <v>0.19469696969696901</v>
      </c>
    </row>
    <row r="750" spans="1:5" x14ac:dyDescent="0.25">
      <c r="A750" s="34" t="s">
        <v>796</v>
      </c>
      <c r="B750" s="34" t="s">
        <v>1528</v>
      </c>
      <c r="C750" s="69">
        <v>8000</v>
      </c>
      <c r="D750" s="34">
        <v>2022</v>
      </c>
      <c r="E750" s="70">
        <v>5.83333333333333E-2</v>
      </c>
    </row>
    <row r="751" spans="1:5" x14ac:dyDescent="0.25">
      <c r="A751" s="34" t="s">
        <v>800</v>
      </c>
      <c r="B751" s="34" t="s">
        <v>1528</v>
      </c>
      <c r="C751" s="69">
        <v>58050</v>
      </c>
      <c r="D751" s="34">
        <v>2022</v>
      </c>
      <c r="E751" s="70">
        <v>5.83333333333333E-2</v>
      </c>
    </row>
    <row r="752" spans="1:5" x14ac:dyDescent="0.25">
      <c r="A752" s="34" t="s">
        <v>796</v>
      </c>
      <c r="B752" s="34" t="s">
        <v>1529</v>
      </c>
      <c r="C752" s="69">
        <v>14845.86</v>
      </c>
      <c r="D752" s="34">
        <v>2022</v>
      </c>
      <c r="E752" s="70">
        <v>0.32897727272727201</v>
      </c>
    </row>
    <row r="753" spans="1:5" x14ac:dyDescent="0.25">
      <c r="A753" s="34" t="s">
        <v>800</v>
      </c>
      <c r="B753" s="34" t="s">
        <v>1529</v>
      </c>
      <c r="C753" s="69">
        <v>309113.63643999997</v>
      </c>
      <c r="D753" s="34">
        <v>2022</v>
      </c>
      <c r="E753" s="70">
        <v>0.32897727272727201</v>
      </c>
    </row>
    <row r="754" spans="1:5" x14ac:dyDescent="0.25">
      <c r="A754" s="34" t="s">
        <v>796</v>
      </c>
      <c r="B754" s="34" t="s">
        <v>1530</v>
      </c>
      <c r="C754" s="69">
        <v>34323.019999999997</v>
      </c>
      <c r="D754" s="34">
        <v>2022</v>
      </c>
      <c r="E754" s="70">
        <v>0.23844696969696899</v>
      </c>
    </row>
    <row r="755" spans="1:5" x14ac:dyDescent="0.25">
      <c r="A755" s="34" t="s">
        <v>796</v>
      </c>
      <c r="B755" s="34" t="s">
        <v>1531</v>
      </c>
      <c r="C755" s="69">
        <v>23500</v>
      </c>
      <c r="D755" s="34">
        <v>2022</v>
      </c>
      <c r="E755" s="70">
        <v>0.31155303030303</v>
      </c>
    </row>
    <row r="756" spans="1:5" x14ac:dyDescent="0.25">
      <c r="A756" s="34" t="s">
        <v>796</v>
      </c>
      <c r="B756" s="34" t="s">
        <v>1532</v>
      </c>
      <c r="C756" s="69">
        <v>47000</v>
      </c>
      <c r="D756" s="34">
        <v>2022</v>
      </c>
      <c r="E756" s="70">
        <v>0.27992424242424202</v>
      </c>
    </row>
    <row r="757" spans="1:5" x14ac:dyDescent="0.25">
      <c r="A757" s="34" t="s">
        <v>800</v>
      </c>
      <c r="B757" s="34" t="s">
        <v>1532</v>
      </c>
      <c r="C757" s="69">
        <v>819800</v>
      </c>
      <c r="D757" s="34">
        <v>2022</v>
      </c>
      <c r="E757" s="70">
        <v>0.27992424242424202</v>
      </c>
    </row>
    <row r="758" spans="1:5" x14ac:dyDescent="0.25">
      <c r="A758" s="34" t="s">
        <v>796</v>
      </c>
      <c r="B758" s="34" t="s">
        <v>1533</v>
      </c>
      <c r="C758" s="69">
        <v>23774.34</v>
      </c>
      <c r="D758" s="34">
        <v>2022</v>
      </c>
      <c r="E758" s="70">
        <v>0.73257575757575699</v>
      </c>
    </row>
    <row r="759" spans="1:5" x14ac:dyDescent="0.25">
      <c r="A759" s="34" t="s">
        <v>796</v>
      </c>
      <c r="B759" s="34" t="s">
        <v>1534</v>
      </c>
      <c r="C759" s="69">
        <v>23774.34</v>
      </c>
      <c r="D759" s="34">
        <v>2022</v>
      </c>
      <c r="E759" s="70">
        <v>0.45928030303030298</v>
      </c>
    </row>
    <row r="760" spans="1:5" x14ac:dyDescent="0.25">
      <c r="A760" s="34" t="s">
        <v>800</v>
      </c>
      <c r="B760" s="34" t="s">
        <v>1535</v>
      </c>
      <c r="C760" s="69">
        <v>140500</v>
      </c>
      <c r="D760" s="34">
        <v>2022</v>
      </c>
      <c r="E760" s="70">
        <v>0.31780303030302998</v>
      </c>
    </row>
    <row r="761" spans="1:5" x14ac:dyDescent="0.25">
      <c r="A761" s="34" t="s">
        <v>796</v>
      </c>
      <c r="B761" s="34" t="s">
        <v>1536</v>
      </c>
      <c r="C761" s="69">
        <v>33048.68</v>
      </c>
      <c r="D761" s="34">
        <v>2022</v>
      </c>
      <c r="E761" s="70">
        <v>0.26477272727272699</v>
      </c>
    </row>
    <row r="762" spans="1:5" x14ac:dyDescent="0.25">
      <c r="A762" s="34" t="s">
        <v>800</v>
      </c>
      <c r="B762" s="34" t="s">
        <v>1536</v>
      </c>
      <c r="C762" s="69">
        <v>172937</v>
      </c>
      <c r="D762" s="34">
        <v>2022</v>
      </c>
      <c r="E762" s="70">
        <v>0.26477272727272699</v>
      </c>
    </row>
    <row r="763" spans="1:5" x14ac:dyDescent="0.25">
      <c r="A763" s="34" t="s">
        <v>800</v>
      </c>
      <c r="B763" s="34" t="s">
        <v>1537</v>
      </c>
      <c r="C763" s="69">
        <v>655600</v>
      </c>
      <c r="D763" s="34">
        <v>2022</v>
      </c>
      <c r="E763" s="70">
        <v>0.70795454545454495</v>
      </c>
    </row>
    <row r="764" spans="1:5" x14ac:dyDescent="0.25">
      <c r="A764" s="34" t="s">
        <v>796</v>
      </c>
      <c r="B764" s="34" t="s">
        <v>1538</v>
      </c>
      <c r="C764" s="69">
        <v>54798</v>
      </c>
      <c r="D764" s="34">
        <v>2022</v>
      </c>
      <c r="E764" s="70">
        <v>0.43693181818181798</v>
      </c>
    </row>
    <row r="765" spans="1:5" x14ac:dyDescent="0.25">
      <c r="A765" s="34" t="s">
        <v>796</v>
      </c>
      <c r="B765" s="34" t="s">
        <v>1539</v>
      </c>
      <c r="C765" s="69">
        <v>65585.480586973397</v>
      </c>
      <c r="D765" s="34">
        <v>2022</v>
      </c>
      <c r="E765" s="70">
        <v>0.48901515151515101</v>
      </c>
    </row>
    <row r="766" spans="1:5" x14ac:dyDescent="0.25">
      <c r="A766" s="34" t="s">
        <v>796</v>
      </c>
      <c r="B766" s="34" t="s">
        <v>1540</v>
      </c>
      <c r="C766" s="69">
        <v>65585.480586973397</v>
      </c>
      <c r="D766" s="34">
        <v>2022</v>
      </c>
      <c r="E766" s="70">
        <v>8.76893939393939E-2</v>
      </c>
    </row>
    <row r="767" spans="1:5" x14ac:dyDescent="0.25">
      <c r="A767" s="34" t="s">
        <v>796</v>
      </c>
      <c r="B767" s="34" t="s">
        <v>1541</v>
      </c>
      <c r="C767" s="69">
        <v>53170.38</v>
      </c>
      <c r="D767" s="34">
        <v>2022</v>
      </c>
      <c r="E767" s="70">
        <v>0.28977272727272702</v>
      </c>
    </row>
    <row r="768" spans="1:5" x14ac:dyDescent="0.25">
      <c r="A768" s="34" t="s">
        <v>796</v>
      </c>
      <c r="B768" s="34" t="s">
        <v>1542</v>
      </c>
      <c r="C768" s="69">
        <v>185208</v>
      </c>
      <c r="D768" s="34">
        <v>2022</v>
      </c>
      <c r="E768" s="70">
        <v>0.45056818181818098</v>
      </c>
    </row>
    <row r="769" spans="1:5" x14ac:dyDescent="0.25">
      <c r="A769" s="34" t="s">
        <v>800</v>
      </c>
      <c r="B769" s="34" t="s">
        <v>1542</v>
      </c>
      <c r="C769" s="69">
        <v>216810</v>
      </c>
      <c r="D769" s="34">
        <v>2022</v>
      </c>
      <c r="E769" s="70">
        <v>0.45056818181818098</v>
      </c>
    </row>
    <row r="770" spans="1:5" x14ac:dyDescent="0.25">
      <c r="A770" s="34" t="s">
        <v>796</v>
      </c>
      <c r="B770" s="34" t="s">
        <v>1544</v>
      </c>
      <c r="C770" s="69">
        <v>71052</v>
      </c>
      <c r="D770" s="34">
        <v>2022</v>
      </c>
      <c r="E770" s="70">
        <v>0.72367424242424205</v>
      </c>
    </row>
    <row r="771" spans="1:5" x14ac:dyDescent="0.25">
      <c r="A771" s="34" t="s">
        <v>800</v>
      </c>
      <c r="B771" s="34" t="s">
        <v>1544</v>
      </c>
      <c r="C771" s="69">
        <v>1440000</v>
      </c>
      <c r="D771" s="34">
        <v>2022</v>
      </c>
      <c r="E771" s="70">
        <v>0.72367424242424205</v>
      </c>
    </row>
    <row r="772" spans="1:5" x14ac:dyDescent="0.25">
      <c r="A772" s="34" t="s">
        <v>796</v>
      </c>
      <c r="B772" s="34" t="s">
        <v>1545</v>
      </c>
      <c r="C772" s="69">
        <v>42684.814846116198</v>
      </c>
      <c r="D772" s="34">
        <v>2022</v>
      </c>
      <c r="E772" s="70">
        <v>9.4128787878787798E-2</v>
      </c>
    </row>
    <row r="773" spans="1:5" x14ac:dyDescent="0.25">
      <c r="A773" s="34" t="s">
        <v>800</v>
      </c>
      <c r="B773" s="34" t="s">
        <v>1545</v>
      </c>
      <c r="C773" s="69">
        <v>131784.05091085599</v>
      </c>
      <c r="D773" s="34">
        <v>2022</v>
      </c>
      <c r="E773" s="70">
        <v>9.4128787878787798E-2</v>
      </c>
    </row>
    <row r="774" spans="1:5" x14ac:dyDescent="0.25">
      <c r="A774" s="34" t="s">
        <v>796</v>
      </c>
      <c r="B774" s="34" t="s">
        <v>1546</v>
      </c>
      <c r="C774" s="69">
        <v>207720</v>
      </c>
      <c r="D774" s="34">
        <v>2022</v>
      </c>
      <c r="E774" s="70">
        <v>0.27500000000000002</v>
      </c>
    </row>
    <row r="775" spans="1:5" x14ac:dyDescent="0.25">
      <c r="A775" s="34" t="s">
        <v>796</v>
      </c>
      <c r="B775" s="34" t="s">
        <v>1547</v>
      </c>
      <c r="C775" s="69">
        <v>25000</v>
      </c>
      <c r="D775" s="34">
        <v>2022</v>
      </c>
      <c r="E775" s="70">
        <v>0.53409090909090895</v>
      </c>
    </row>
    <row r="776" spans="1:5" x14ac:dyDescent="0.25">
      <c r="A776" s="34" t="s">
        <v>796</v>
      </c>
      <c r="B776" s="34" t="s">
        <v>1548</v>
      </c>
      <c r="C776" s="69">
        <v>5000</v>
      </c>
      <c r="D776" s="34">
        <v>2022</v>
      </c>
      <c r="E776" s="70">
        <v>8.7878787878787806E-2</v>
      </c>
    </row>
    <row r="777" spans="1:5" x14ac:dyDescent="0.25">
      <c r="A777" s="34" t="s">
        <v>796</v>
      </c>
      <c r="B777" s="34" t="s">
        <v>1549</v>
      </c>
      <c r="C777" s="69">
        <v>42684.814846116198</v>
      </c>
      <c r="D777" s="34">
        <v>2022</v>
      </c>
      <c r="E777" s="70">
        <v>8.9015151515151499E-3</v>
      </c>
    </row>
    <row r="778" spans="1:5" x14ac:dyDescent="0.25">
      <c r="A778" s="34" t="s">
        <v>800</v>
      </c>
      <c r="B778" s="34" t="s">
        <v>1549</v>
      </c>
      <c r="C778" s="69">
        <v>48563.7079708565</v>
      </c>
      <c r="D778" s="34">
        <v>2022</v>
      </c>
      <c r="E778" s="70">
        <v>8.9015151515151499E-3</v>
      </c>
    </row>
    <row r="779" spans="1:5" x14ac:dyDescent="0.25">
      <c r="A779" s="34" t="s">
        <v>796</v>
      </c>
      <c r="B779" s="34" t="s">
        <v>1550</v>
      </c>
      <c r="C779" s="69">
        <v>66535.034639498699</v>
      </c>
      <c r="D779" s="34">
        <v>2022</v>
      </c>
      <c r="E779" s="70">
        <v>0.96818181818181803</v>
      </c>
    </row>
    <row r="780" spans="1:5" x14ac:dyDescent="0.25">
      <c r="A780" s="34" t="s">
        <v>796</v>
      </c>
      <c r="B780" s="34" t="s">
        <v>1551</v>
      </c>
      <c r="C780" s="69">
        <v>19177.1491990574</v>
      </c>
      <c r="D780" s="34">
        <v>2022</v>
      </c>
      <c r="E780" s="70">
        <v>0.108901515151515</v>
      </c>
    </row>
    <row r="781" spans="1:5" x14ac:dyDescent="0.25">
      <c r="A781" s="34" t="s">
        <v>800</v>
      </c>
      <c r="B781" s="34" t="s">
        <v>1551</v>
      </c>
      <c r="C781" s="69">
        <v>81170.407855914003</v>
      </c>
      <c r="D781" s="34">
        <v>2022</v>
      </c>
      <c r="E781" s="70">
        <v>0.108901515151515</v>
      </c>
    </row>
    <row r="782" spans="1:5" x14ac:dyDescent="0.25">
      <c r="A782" s="34" t="s">
        <v>796</v>
      </c>
      <c r="B782" s="34" t="s">
        <v>1552</v>
      </c>
      <c r="C782" s="69">
        <v>15000</v>
      </c>
      <c r="D782" s="34">
        <v>2022</v>
      </c>
      <c r="E782" s="70">
        <v>0.17613636363636301</v>
      </c>
    </row>
    <row r="783" spans="1:5" x14ac:dyDescent="0.25">
      <c r="A783" s="34" t="s">
        <v>800</v>
      </c>
      <c r="B783" s="34" t="s">
        <v>1552</v>
      </c>
      <c r="C783" s="69">
        <v>173706</v>
      </c>
      <c r="D783" s="34">
        <v>2022</v>
      </c>
      <c r="E783" s="70">
        <v>0.17613636363636301</v>
      </c>
    </row>
    <row r="784" spans="1:5" x14ac:dyDescent="0.25">
      <c r="A784" s="34" t="s">
        <v>796</v>
      </c>
      <c r="B784" s="34" t="s">
        <v>1553</v>
      </c>
      <c r="C784" s="69">
        <v>27500</v>
      </c>
      <c r="D784" s="34">
        <v>2022</v>
      </c>
      <c r="E784" s="70">
        <v>0.55549242424242395</v>
      </c>
    </row>
    <row r="785" spans="1:5" x14ac:dyDescent="0.25">
      <c r="A785" s="34" t="s">
        <v>796</v>
      </c>
      <c r="B785" s="34" t="s">
        <v>1554</v>
      </c>
      <c r="C785" s="69">
        <v>29373.9</v>
      </c>
      <c r="D785" s="34">
        <v>2022</v>
      </c>
      <c r="E785" s="70">
        <v>0.189962121212121</v>
      </c>
    </row>
    <row r="786" spans="1:5" x14ac:dyDescent="0.25">
      <c r="A786" s="34" t="s">
        <v>800</v>
      </c>
      <c r="B786" s="34" t="s">
        <v>1554</v>
      </c>
      <c r="C786" s="69">
        <v>177506</v>
      </c>
      <c r="D786" s="34">
        <v>2022</v>
      </c>
      <c r="E786" s="70">
        <v>0.189962121212121</v>
      </c>
    </row>
    <row r="787" spans="1:5" x14ac:dyDescent="0.25">
      <c r="A787" s="34" t="s">
        <v>796</v>
      </c>
      <c r="B787" s="34" t="s">
        <v>1555</v>
      </c>
      <c r="C787" s="69">
        <v>25774.34</v>
      </c>
      <c r="D787" s="34">
        <v>2022</v>
      </c>
      <c r="E787" s="70">
        <v>0.22878787878787801</v>
      </c>
    </row>
    <row r="788" spans="1:5" x14ac:dyDescent="0.25">
      <c r="A788" s="34" t="s">
        <v>796</v>
      </c>
      <c r="B788" s="34" t="s">
        <v>1556</v>
      </c>
      <c r="C788" s="69">
        <v>13000</v>
      </c>
      <c r="D788" s="34">
        <v>2022</v>
      </c>
      <c r="E788" s="70">
        <v>0.44981060606060602</v>
      </c>
    </row>
    <row r="789" spans="1:5" x14ac:dyDescent="0.25">
      <c r="A789" s="34" t="s">
        <v>796</v>
      </c>
      <c r="B789" s="34" t="s">
        <v>1557</v>
      </c>
      <c r="C789" s="69">
        <v>31398.2399999999</v>
      </c>
      <c r="D789" s="34">
        <v>2022</v>
      </c>
      <c r="E789" s="70">
        <v>0.47689393939393898</v>
      </c>
    </row>
    <row r="790" spans="1:5" x14ac:dyDescent="0.25">
      <c r="A790" s="34" t="s">
        <v>796</v>
      </c>
      <c r="B790" s="34" t="s">
        <v>1558</v>
      </c>
      <c r="C790" s="69">
        <v>59592</v>
      </c>
      <c r="D790" s="34">
        <v>2022</v>
      </c>
      <c r="E790" s="70">
        <v>0.336931818181818</v>
      </c>
    </row>
    <row r="791" spans="1:5" x14ac:dyDescent="0.25">
      <c r="A791" s="34" t="s">
        <v>796</v>
      </c>
      <c r="B791" s="34" t="s">
        <v>1559</v>
      </c>
      <c r="C791" s="69">
        <v>20000</v>
      </c>
      <c r="D791" s="34">
        <v>2022</v>
      </c>
      <c r="E791" s="70">
        <v>0.44867424242424198</v>
      </c>
    </row>
    <row r="792" spans="1:5" x14ac:dyDescent="0.25">
      <c r="A792" s="34" t="s">
        <v>800</v>
      </c>
      <c r="B792" s="34" t="s">
        <v>1559</v>
      </c>
      <c r="C792" s="69">
        <v>566222</v>
      </c>
      <c r="D792" s="34">
        <v>2022</v>
      </c>
      <c r="E792" s="70">
        <v>0.44867424242424198</v>
      </c>
    </row>
    <row r="793" spans="1:5" x14ac:dyDescent="0.25">
      <c r="A793" s="34" t="s">
        <v>796</v>
      </c>
      <c r="B793" s="34" t="s">
        <v>1560</v>
      </c>
      <c r="C793" s="69">
        <v>18000</v>
      </c>
      <c r="D793" s="34">
        <v>2022</v>
      </c>
      <c r="E793" s="70">
        <v>0.33484848484848401</v>
      </c>
    </row>
    <row r="794" spans="1:5" x14ac:dyDescent="0.25">
      <c r="A794" s="34" t="s">
        <v>800</v>
      </c>
      <c r="B794" s="34" t="s">
        <v>1561</v>
      </c>
      <c r="C794" s="69">
        <v>68672.456119999901</v>
      </c>
      <c r="D794" s="34">
        <v>2022</v>
      </c>
      <c r="E794" s="70">
        <v>7.2537878787878707E-2</v>
      </c>
    </row>
    <row r="795" spans="1:5" x14ac:dyDescent="0.25">
      <c r="A795" s="34" t="s">
        <v>800</v>
      </c>
      <c r="B795" s="34" t="s">
        <v>1562</v>
      </c>
      <c r="C795" s="69">
        <v>546981.81808</v>
      </c>
      <c r="D795" s="34">
        <v>2022</v>
      </c>
      <c r="E795" s="70">
        <v>1.2863636363636299</v>
      </c>
    </row>
    <row r="796" spans="1:5" x14ac:dyDescent="0.25">
      <c r="A796" s="34" t="s">
        <v>796</v>
      </c>
      <c r="B796" s="34" t="s">
        <v>1563</v>
      </c>
      <c r="C796" s="69">
        <v>19177.1491990574</v>
      </c>
      <c r="D796" s="34">
        <v>2022</v>
      </c>
      <c r="E796" s="70">
        <v>0.25719696969696898</v>
      </c>
    </row>
    <row r="797" spans="1:5" x14ac:dyDescent="0.25">
      <c r="A797" s="34" t="s">
        <v>800</v>
      </c>
      <c r="B797" s="34" t="s">
        <v>1563</v>
      </c>
      <c r="C797" s="69">
        <v>200970.33525591399</v>
      </c>
      <c r="D797" s="34">
        <v>2022</v>
      </c>
      <c r="E797" s="70">
        <v>0.25719696969696898</v>
      </c>
    </row>
    <row r="798" spans="1:5" x14ac:dyDescent="0.25">
      <c r="A798" s="34" t="s">
        <v>796</v>
      </c>
      <c r="B798" s="34" t="s">
        <v>1564</v>
      </c>
      <c r="C798" s="69">
        <v>42684.814846116198</v>
      </c>
      <c r="D798" s="34">
        <v>2022</v>
      </c>
      <c r="E798" s="70">
        <v>0.33314393939393899</v>
      </c>
    </row>
    <row r="799" spans="1:5" x14ac:dyDescent="0.25">
      <c r="A799" s="34" t="s">
        <v>800</v>
      </c>
      <c r="B799" s="34" t="s">
        <v>1564</v>
      </c>
      <c r="C799" s="69">
        <v>223767.49669085699</v>
      </c>
      <c r="D799" s="34">
        <v>2022</v>
      </c>
      <c r="E799" s="70">
        <v>0.33314393939393899</v>
      </c>
    </row>
    <row r="800" spans="1:5" x14ac:dyDescent="0.25">
      <c r="A800" s="34" t="s">
        <v>796</v>
      </c>
      <c r="B800" s="34" t="s">
        <v>1565</v>
      </c>
      <c r="C800" s="69">
        <v>42684.814846116198</v>
      </c>
      <c r="D800" s="34">
        <v>2022</v>
      </c>
      <c r="E800" s="70">
        <v>0.21268939393939301</v>
      </c>
    </row>
    <row r="801" spans="1:5" x14ac:dyDescent="0.25">
      <c r="A801" s="34" t="s">
        <v>800</v>
      </c>
      <c r="B801" s="34" t="s">
        <v>1565</v>
      </c>
      <c r="C801" s="69">
        <v>156143.654090856</v>
      </c>
      <c r="D801" s="34">
        <v>2022</v>
      </c>
      <c r="E801" s="70">
        <v>0.21268939393939301</v>
      </c>
    </row>
    <row r="802" spans="1:5" x14ac:dyDescent="0.25">
      <c r="A802" s="34" t="s">
        <v>796</v>
      </c>
      <c r="B802" s="34" t="s">
        <v>1566</v>
      </c>
      <c r="C802" s="69">
        <v>65585.480586973397</v>
      </c>
      <c r="D802" s="34">
        <v>2022</v>
      </c>
      <c r="E802" s="70">
        <v>0.417045454545454</v>
      </c>
    </row>
    <row r="803" spans="1:5" x14ac:dyDescent="0.25">
      <c r="A803" s="34" t="s">
        <v>796</v>
      </c>
      <c r="B803" s="34" t="s">
        <v>1567</v>
      </c>
      <c r="C803" s="69">
        <v>11000</v>
      </c>
      <c r="D803" s="34">
        <v>2022</v>
      </c>
      <c r="E803" s="70">
        <v>0.36344696969696899</v>
      </c>
    </row>
    <row r="804" spans="1:5" x14ac:dyDescent="0.25">
      <c r="A804" s="34" t="s">
        <v>796</v>
      </c>
      <c r="B804" s="34" t="s">
        <v>1568</v>
      </c>
      <c r="C804" s="69">
        <v>6327.59069767442</v>
      </c>
      <c r="D804" s="34">
        <v>2022</v>
      </c>
      <c r="E804" s="70">
        <v>0.71344696969696897</v>
      </c>
    </row>
    <row r="805" spans="1:5" x14ac:dyDescent="0.25">
      <c r="A805" s="34" t="s">
        <v>800</v>
      </c>
      <c r="B805" s="34" t="s">
        <v>1568</v>
      </c>
      <c r="C805" s="69">
        <v>282884.95333333302</v>
      </c>
      <c r="D805" s="34">
        <v>2022</v>
      </c>
      <c r="E805" s="70">
        <v>0.71344696969696897</v>
      </c>
    </row>
    <row r="806" spans="1:5" x14ac:dyDescent="0.25">
      <c r="A806" s="34" t="s">
        <v>796</v>
      </c>
      <c r="B806" s="34" t="s">
        <v>1569</v>
      </c>
      <c r="C806" s="69">
        <v>19177.1491990574</v>
      </c>
      <c r="D806" s="34">
        <v>2022</v>
      </c>
      <c r="E806" s="70">
        <v>0.32670454545454503</v>
      </c>
    </row>
    <row r="807" spans="1:5" x14ac:dyDescent="0.25">
      <c r="A807" s="34" t="s">
        <v>800</v>
      </c>
      <c r="B807" s="34" t="s">
        <v>1569</v>
      </c>
      <c r="C807" s="69">
        <v>130117.356255914</v>
      </c>
      <c r="D807" s="34">
        <v>2022</v>
      </c>
      <c r="E807" s="70">
        <v>0.32670454545454503</v>
      </c>
    </row>
    <row r="808" spans="1:5" x14ac:dyDescent="0.25">
      <c r="A808" s="34" t="s">
        <v>800</v>
      </c>
      <c r="B808" s="34" t="s">
        <v>1570</v>
      </c>
      <c r="C808" s="69">
        <v>24024.496749999998</v>
      </c>
      <c r="D808" s="34">
        <v>2022</v>
      </c>
      <c r="E808" s="70">
        <v>0.11950757575757499</v>
      </c>
    </row>
    <row r="809" spans="1:5" x14ac:dyDescent="0.25">
      <c r="A809" s="34" t="s">
        <v>796</v>
      </c>
      <c r="B809" s="34" t="s">
        <v>1571</v>
      </c>
      <c r="C809" s="69">
        <v>19674.78</v>
      </c>
      <c r="D809" s="34">
        <v>2022</v>
      </c>
      <c r="E809" s="70">
        <v>4.46969696969697E-2</v>
      </c>
    </row>
    <row r="810" spans="1:5" x14ac:dyDescent="0.25">
      <c r="A810" s="34" t="s">
        <v>800</v>
      </c>
      <c r="B810" s="34" t="s">
        <v>1571</v>
      </c>
      <c r="C810" s="69">
        <v>41200</v>
      </c>
      <c r="D810" s="34">
        <v>2022</v>
      </c>
      <c r="E810" s="70">
        <v>4.46969696969697E-2</v>
      </c>
    </row>
    <row r="811" spans="1:5" x14ac:dyDescent="0.25">
      <c r="A811" s="34" t="s">
        <v>796</v>
      </c>
      <c r="B811" s="34" t="s">
        <v>1572</v>
      </c>
      <c r="C811" s="69">
        <v>8000</v>
      </c>
      <c r="D811" s="34">
        <v>2022</v>
      </c>
      <c r="E811" s="70">
        <v>0.65965909090909003</v>
      </c>
    </row>
    <row r="812" spans="1:5" x14ac:dyDescent="0.25">
      <c r="A812" s="34" t="s">
        <v>800</v>
      </c>
      <c r="B812" s="34" t="s">
        <v>1572</v>
      </c>
      <c r="C812" s="69">
        <v>646560</v>
      </c>
      <c r="D812" s="34">
        <v>2022</v>
      </c>
      <c r="E812" s="70">
        <v>0.65965909090909003</v>
      </c>
    </row>
    <row r="813" spans="1:5" x14ac:dyDescent="0.25">
      <c r="A813" s="34" t="s">
        <v>796</v>
      </c>
      <c r="B813" s="34" t="s">
        <v>1573</v>
      </c>
      <c r="C813" s="69">
        <v>16000</v>
      </c>
      <c r="D813" s="34">
        <v>2022</v>
      </c>
      <c r="E813" s="70">
        <v>0.60587121212121198</v>
      </c>
    </row>
    <row r="814" spans="1:5" x14ac:dyDescent="0.25">
      <c r="A814" s="34" t="s">
        <v>796</v>
      </c>
      <c r="B814" s="34" t="s">
        <v>801</v>
      </c>
      <c r="C814" s="69">
        <v>270898.19199396099</v>
      </c>
      <c r="D814" s="34">
        <v>2023</v>
      </c>
      <c r="E814" s="70">
        <v>0.95340909090908998</v>
      </c>
    </row>
    <row r="815" spans="1:5" x14ac:dyDescent="0.25">
      <c r="A815" s="34" t="s">
        <v>796</v>
      </c>
      <c r="B815" s="34" t="s">
        <v>802</v>
      </c>
      <c r="C815" s="69">
        <v>110371.90937219201</v>
      </c>
      <c r="D815" s="34">
        <v>2023</v>
      </c>
      <c r="E815" s="70">
        <v>0.38844696969696901</v>
      </c>
    </row>
    <row r="816" spans="1:5" x14ac:dyDescent="0.25">
      <c r="A816" s="34" t="s">
        <v>796</v>
      </c>
      <c r="B816" s="34" t="s">
        <v>803</v>
      </c>
      <c r="C816" s="69">
        <v>385467.57037201902</v>
      </c>
      <c r="D816" s="34">
        <v>2023</v>
      </c>
      <c r="E816" s="70">
        <v>1.3566287878787799</v>
      </c>
    </row>
    <row r="817" spans="1:5" x14ac:dyDescent="0.25">
      <c r="A817" s="34" t="s">
        <v>796</v>
      </c>
      <c r="B817" s="34" t="s">
        <v>804</v>
      </c>
      <c r="C817" s="69">
        <v>98637.689393939407</v>
      </c>
      <c r="D817" s="34">
        <v>2023</v>
      </c>
      <c r="E817" s="70">
        <v>0.299810606060606</v>
      </c>
    </row>
    <row r="818" spans="1:5" x14ac:dyDescent="0.25">
      <c r="A818" s="34" t="s">
        <v>796</v>
      </c>
      <c r="B818" s="34" t="s">
        <v>805</v>
      </c>
      <c r="C818" s="69">
        <v>13160</v>
      </c>
      <c r="D818" s="34">
        <v>2023</v>
      </c>
      <c r="E818" s="70">
        <v>3.44696969696969E-2</v>
      </c>
    </row>
    <row r="819" spans="1:5" x14ac:dyDescent="0.25">
      <c r="A819" s="34" t="s">
        <v>796</v>
      </c>
      <c r="B819" s="34" t="s">
        <v>806</v>
      </c>
      <c r="C819" s="69">
        <v>31404.545454545401</v>
      </c>
      <c r="D819" s="34">
        <v>2023</v>
      </c>
      <c r="E819" s="70">
        <v>9.5454545454545403E-2</v>
      </c>
    </row>
    <row r="820" spans="1:5" x14ac:dyDescent="0.25">
      <c r="A820" s="34" t="s">
        <v>796</v>
      </c>
      <c r="B820" s="34" t="s">
        <v>807</v>
      </c>
      <c r="C820" s="69">
        <v>497131.00866909302</v>
      </c>
      <c r="D820" s="34">
        <v>2023</v>
      </c>
      <c r="E820" s="70">
        <v>1.74962121212121</v>
      </c>
    </row>
    <row r="821" spans="1:5" x14ac:dyDescent="0.25">
      <c r="A821" s="34" t="s">
        <v>796</v>
      </c>
      <c r="B821" s="34" t="s">
        <v>808</v>
      </c>
      <c r="C821" s="69">
        <v>75021.969696969696</v>
      </c>
      <c r="D821" s="34">
        <v>2023</v>
      </c>
      <c r="E821" s="70">
        <v>0.228030303030303</v>
      </c>
    </row>
    <row r="822" spans="1:5" x14ac:dyDescent="0.25">
      <c r="A822" s="34" t="s">
        <v>796</v>
      </c>
      <c r="B822" s="34" t="s">
        <v>809</v>
      </c>
      <c r="C822" s="69">
        <v>51593.181818181802</v>
      </c>
      <c r="D822" s="34">
        <v>2023</v>
      </c>
      <c r="E822" s="70">
        <v>0.156818181818181</v>
      </c>
    </row>
    <row r="823" spans="1:5" x14ac:dyDescent="0.25">
      <c r="A823" s="34" t="s">
        <v>796</v>
      </c>
      <c r="B823" s="34" t="s">
        <v>810</v>
      </c>
      <c r="C823" s="69">
        <v>51780.113636363603</v>
      </c>
      <c r="D823" s="34">
        <v>2023</v>
      </c>
      <c r="E823" s="70">
        <v>0.15738636363636299</v>
      </c>
    </row>
    <row r="824" spans="1:5" x14ac:dyDescent="0.25">
      <c r="A824" s="34" t="s">
        <v>796</v>
      </c>
      <c r="B824" s="34" t="s">
        <v>811</v>
      </c>
      <c r="C824" s="69">
        <v>196581.465108053</v>
      </c>
      <c r="D824" s="34">
        <v>2023</v>
      </c>
      <c r="E824" s="70">
        <v>0.69185606060605997</v>
      </c>
    </row>
    <row r="825" spans="1:5" x14ac:dyDescent="0.25">
      <c r="A825" s="34" t="s">
        <v>796</v>
      </c>
      <c r="B825" s="34" t="s">
        <v>812</v>
      </c>
      <c r="C825" s="69">
        <v>276602.44474552199</v>
      </c>
      <c r="D825" s="34">
        <v>2023</v>
      </c>
      <c r="E825" s="70">
        <v>0.97348484848484795</v>
      </c>
    </row>
    <row r="826" spans="1:5" x14ac:dyDescent="0.25">
      <c r="A826" s="34" t="s">
        <v>796</v>
      </c>
      <c r="B826" s="34" t="s">
        <v>813</v>
      </c>
      <c r="C826" s="69">
        <v>151055.07050596899</v>
      </c>
      <c r="D826" s="34">
        <v>2023</v>
      </c>
      <c r="E826" s="70">
        <v>0.53162878787878698</v>
      </c>
    </row>
    <row r="827" spans="1:5" x14ac:dyDescent="0.25">
      <c r="A827" s="34" t="s">
        <v>796</v>
      </c>
      <c r="B827" s="34" t="s">
        <v>814</v>
      </c>
      <c r="C827" s="69">
        <v>68479.356060606005</v>
      </c>
      <c r="D827" s="34">
        <v>2023</v>
      </c>
      <c r="E827" s="70">
        <v>0.20814393939393899</v>
      </c>
    </row>
    <row r="828" spans="1:5" x14ac:dyDescent="0.25">
      <c r="A828" s="34" t="s">
        <v>796</v>
      </c>
      <c r="B828" s="34" t="s">
        <v>815</v>
      </c>
      <c r="C828" s="69">
        <v>193661.36363636301</v>
      </c>
      <c r="D828" s="34">
        <v>2023</v>
      </c>
      <c r="E828" s="70">
        <v>0.58863636363636296</v>
      </c>
    </row>
    <row r="829" spans="1:5" x14ac:dyDescent="0.25">
      <c r="A829" s="34" t="s">
        <v>796</v>
      </c>
      <c r="B829" s="34" t="s">
        <v>816</v>
      </c>
      <c r="C829" s="69">
        <v>330308.52253852499</v>
      </c>
      <c r="D829" s="34">
        <v>2023</v>
      </c>
      <c r="E829" s="70">
        <v>1.1625000000000001</v>
      </c>
    </row>
    <row r="830" spans="1:5" x14ac:dyDescent="0.25">
      <c r="A830" s="34" t="s">
        <v>796</v>
      </c>
      <c r="B830" s="34" t="s">
        <v>817</v>
      </c>
      <c r="C830" s="69">
        <v>170320.376968789</v>
      </c>
      <c r="D830" s="34">
        <v>2023</v>
      </c>
      <c r="E830" s="70">
        <v>0.59943181818181801</v>
      </c>
    </row>
    <row r="831" spans="1:5" x14ac:dyDescent="0.25">
      <c r="A831" s="34" t="s">
        <v>796</v>
      </c>
      <c r="B831" s="34" t="s">
        <v>818</v>
      </c>
      <c r="C831" s="69">
        <v>545724.78446777095</v>
      </c>
      <c r="D831" s="34">
        <v>2023</v>
      </c>
      <c r="E831" s="70">
        <v>1.9206439393939301</v>
      </c>
    </row>
    <row r="832" spans="1:5" x14ac:dyDescent="0.25">
      <c r="A832" s="34" t="s">
        <v>796</v>
      </c>
      <c r="B832" s="34" t="s">
        <v>819</v>
      </c>
      <c r="C832" s="69">
        <v>244045.15309745999</v>
      </c>
      <c r="D832" s="34">
        <v>2023</v>
      </c>
      <c r="E832" s="70">
        <v>0.85890151515151503</v>
      </c>
    </row>
    <row r="833" spans="1:5" x14ac:dyDescent="0.25">
      <c r="A833" s="34" t="s">
        <v>796</v>
      </c>
      <c r="B833" s="34" t="s">
        <v>820</v>
      </c>
      <c r="C833" s="69">
        <v>105554.166666666</v>
      </c>
      <c r="D833" s="34">
        <v>2023</v>
      </c>
      <c r="E833" s="70">
        <v>0.32083333333333303</v>
      </c>
    </row>
    <row r="834" spans="1:5" x14ac:dyDescent="0.25">
      <c r="A834" s="34" t="s">
        <v>796</v>
      </c>
      <c r="B834" s="34" t="s">
        <v>821</v>
      </c>
      <c r="C834" s="69">
        <v>301195.30802348</v>
      </c>
      <c r="D834" s="34">
        <v>2023</v>
      </c>
      <c r="E834" s="70">
        <v>1.0600378787878699</v>
      </c>
    </row>
    <row r="835" spans="1:5" x14ac:dyDescent="0.25">
      <c r="A835" s="34" t="s">
        <v>796</v>
      </c>
      <c r="B835" s="34" t="s">
        <v>822</v>
      </c>
      <c r="C835" s="69">
        <v>124793.98236670499</v>
      </c>
      <c r="D835" s="34">
        <v>2023</v>
      </c>
      <c r="E835" s="70">
        <v>0.43920454545454501</v>
      </c>
    </row>
    <row r="836" spans="1:5" x14ac:dyDescent="0.25">
      <c r="A836" s="34" t="s">
        <v>796</v>
      </c>
      <c r="B836" s="34" t="s">
        <v>823</v>
      </c>
      <c r="C836" s="69">
        <v>89415.719696969696</v>
      </c>
      <c r="D836" s="34">
        <v>2023</v>
      </c>
      <c r="E836" s="70">
        <v>0.27178030303030298</v>
      </c>
    </row>
    <row r="837" spans="1:5" x14ac:dyDescent="0.25">
      <c r="A837" s="34" t="s">
        <v>796</v>
      </c>
      <c r="B837" s="34" t="s">
        <v>824</v>
      </c>
      <c r="C837" s="69">
        <v>352425.955377126</v>
      </c>
      <c r="D837" s="34">
        <v>2023</v>
      </c>
      <c r="E837" s="70">
        <v>1.2403409090908999</v>
      </c>
    </row>
    <row r="838" spans="1:5" x14ac:dyDescent="0.25">
      <c r="A838" s="34" t="s">
        <v>796</v>
      </c>
      <c r="B838" s="34" t="s">
        <v>825</v>
      </c>
      <c r="C838" s="69">
        <v>96706.060606060593</v>
      </c>
      <c r="D838" s="34">
        <v>2023</v>
      </c>
      <c r="E838" s="70">
        <v>0.293939393939393</v>
      </c>
    </row>
    <row r="839" spans="1:5" x14ac:dyDescent="0.25">
      <c r="A839" s="34" t="s">
        <v>796</v>
      </c>
      <c r="B839" s="34" t="s">
        <v>826</v>
      </c>
      <c r="C839" s="69">
        <v>216976.859380145</v>
      </c>
      <c r="D839" s="34">
        <v>2023</v>
      </c>
      <c r="E839" s="70">
        <v>0.763636363636363</v>
      </c>
    </row>
    <row r="840" spans="1:5" x14ac:dyDescent="0.25">
      <c r="A840" s="34" t="s">
        <v>796</v>
      </c>
      <c r="B840" s="34" t="s">
        <v>827</v>
      </c>
      <c r="C840" s="69">
        <v>134466.287878787</v>
      </c>
      <c r="D840" s="34">
        <v>2023</v>
      </c>
      <c r="E840" s="70">
        <v>0.40871212121212103</v>
      </c>
    </row>
    <row r="841" spans="1:5" x14ac:dyDescent="0.25">
      <c r="A841" s="34" t="s">
        <v>796</v>
      </c>
      <c r="B841" s="34" t="s">
        <v>828</v>
      </c>
      <c r="C841" s="69">
        <v>463174.56068574201</v>
      </c>
      <c r="D841" s="34">
        <v>2023</v>
      </c>
      <c r="E841" s="70">
        <v>1.6301136363636299</v>
      </c>
    </row>
    <row r="842" spans="1:5" x14ac:dyDescent="0.25">
      <c r="A842" s="34" t="s">
        <v>796</v>
      </c>
      <c r="B842" s="34" t="s">
        <v>829</v>
      </c>
      <c r="C842" s="69">
        <v>419585.45947097999</v>
      </c>
      <c r="D842" s="34">
        <v>2023</v>
      </c>
      <c r="E842" s="70">
        <v>1.47670454545454</v>
      </c>
    </row>
    <row r="843" spans="1:5" x14ac:dyDescent="0.25">
      <c r="A843" s="34" t="s">
        <v>796</v>
      </c>
      <c r="B843" s="34" t="s">
        <v>830</v>
      </c>
      <c r="C843" s="69">
        <v>100577.815025171</v>
      </c>
      <c r="D843" s="34">
        <v>2023</v>
      </c>
      <c r="E843" s="70">
        <v>0.35397727272727197</v>
      </c>
    </row>
    <row r="844" spans="1:5" x14ac:dyDescent="0.25">
      <c r="A844" s="34" t="s">
        <v>796</v>
      </c>
      <c r="B844" s="34" t="s">
        <v>831</v>
      </c>
      <c r="C844" s="69">
        <v>407800.25803143397</v>
      </c>
      <c r="D844" s="34">
        <v>2023</v>
      </c>
      <c r="E844" s="70">
        <v>1.4352272727272699</v>
      </c>
    </row>
    <row r="845" spans="1:5" x14ac:dyDescent="0.25">
      <c r="A845" s="34" t="s">
        <v>796</v>
      </c>
      <c r="B845" s="34" t="s">
        <v>832</v>
      </c>
      <c r="C845" s="69">
        <v>468017.79415404802</v>
      </c>
      <c r="D845" s="34">
        <v>2023</v>
      </c>
      <c r="E845" s="70">
        <v>1.6471590909090901</v>
      </c>
    </row>
    <row r="846" spans="1:5" x14ac:dyDescent="0.25">
      <c r="A846" s="34" t="s">
        <v>796</v>
      </c>
      <c r="B846" s="34" t="s">
        <v>833</v>
      </c>
      <c r="C846" s="69">
        <v>20437.878787878701</v>
      </c>
      <c r="D846" s="34">
        <v>2023</v>
      </c>
      <c r="E846" s="70">
        <v>6.2121212121212098E-2</v>
      </c>
    </row>
    <row r="847" spans="1:5" x14ac:dyDescent="0.25">
      <c r="A847" s="34" t="s">
        <v>796</v>
      </c>
      <c r="B847" s="34" t="s">
        <v>834</v>
      </c>
      <c r="C847" s="69">
        <v>61002.083333333299</v>
      </c>
      <c r="D847" s="34">
        <v>2023</v>
      </c>
      <c r="E847" s="70">
        <v>0.18541666666666601</v>
      </c>
    </row>
    <row r="848" spans="1:5" x14ac:dyDescent="0.25">
      <c r="A848" s="34" t="s">
        <v>796</v>
      </c>
      <c r="B848" s="34" t="s">
        <v>835</v>
      </c>
      <c r="C848" s="69">
        <v>152185.15831524</v>
      </c>
      <c r="D848" s="34">
        <v>2023</v>
      </c>
      <c r="E848" s="70">
        <v>0.53560606060605997</v>
      </c>
    </row>
    <row r="849" spans="1:5" x14ac:dyDescent="0.25">
      <c r="A849" s="34" t="s">
        <v>796</v>
      </c>
      <c r="B849" s="34" t="s">
        <v>836</v>
      </c>
      <c r="C849" s="69">
        <v>471784.75351828698</v>
      </c>
      <c r="D849" s="34">
        <v>2023</v>
      </c>
      <c r="E849" s="70">
        <v>1.66041666666666</v>
      </c>
    </row>
    <row r="850" spans="1:5" x14ac:dyDescent="0.25">
      <c r="A850" s="34" t="s">
        <v>796</v>
      </c>
      <c r="B850" s="34" t="s">
        <v>837</v>
      </c>
      <c r="C850" s="69">
        <v>159180.93999168399</v>
      </c>
      <c r="D850" s="34">
        <v>2023</v>
      </c>
      <c r="E850" s="70">
        <v>0.56022727272727202</v>
      </c>
    </row>
    <row r="851" spans="1:5" x14ac:dyDescent="0.25">
      <c r="A851" s="34" t="s">
        <v>796</v>
      </c>
      <c r="B851" s="34" t="s">
        <v>838</v>
      </c>
      <c r="C851" s="69">
        <v>134265.194482505</v>
      </c>
      <c r="D851" s="34">
        <v>2023</v>
      </c>
      <c r="E851" s="70">
        <v>0.47253787878787801</v>
      </c>
    </row>
    <row r="852" spans="1:5" x14ac:dyDescent="0.25">
      <c r="A852" s="34" t="s">
        <v>796</v>
      </c>
      <c r="B852" s="34" t="s">
        <v>839</v>
      </c>
      <c r="C852" s="69">
        <v>129206.70619338501</v>
      </c>
      <c r="D852" s="34">
        <v>2023</v>
      </c>
      <c r="E852" s="70">
        <v>0.45473484848484802</v>
      </c>
    </row>
    <row r="853" spans="1:5" x14ac:dyDescent="0.25">
      <c r="A853" s="34" t="s">
        <v>796</v>
      </c>
      <c r="B853" s="34" t="s">
        <v>840</v>
      </c>
      <c r="C853" s="69">
        <v>131090.18587550399</v>
      </c>
      <c r="D853" s="34">
        <v>2023</v>
      </c>
      <c r="E853" s="70">
        <v>0.46136363636363598</v>
      </c>
    </row>
    <row r="854" spans="1:5" x14ac:dyDescent="0.25">
      <c r="A854" s="34" t="s">
        <v>796</v>
      </c>
      <c r="B854" s="34" t="s">
        <v>841</v>
      </c>
      <c r="C854" s="69">
        <v>43243.560606060601</v>
      </c>
      <c r="D854" s="34">
        <v>2023</v>
      </c>
      <c r="E854" s="70">
        <v>0.131439393939393</v>
      </c>
    </row>
    <row r="855" spans="1:5" x14ac:dyDescent="0.25">
      <c r="A855" s="34" t="s">
        <v>796</v>
      </c>
      <c r="B855" s="34" t="s">
        <v>842</v>
      </c>
      <c r="C855" s="69">
        <v>72031.060606060506</v>
      </c>
      <c r="D855" s="34">
        <v>2023</v>
      </c>
      <c r="E855" s="70">
        <v>0.21893939393939299</v>
      </c>
    </row>
    <row r="856" spans="1:5" x14ac:dyDescent="0.25">
      <c r="A856" s="34" t="s">
        <v>796</v>
      </c>
      <c r="B856" s="34" t="s">
        <v>843</v>
      </c>
      <c r="C856" s="69">
        <v>329447.50325527001</v>
      </c>
      <c r="D856" s="34">
        <v>2023</v>
      </c>
      <c r="E856" s="70">
        <v>1.15946969696969</v>
      </c>
    </row>
    <row r="857" spans="1:5" x14ac:dyDescent="0.25">
      <c r="A857" s="34" t="s">
        <v>796</v>
      </c>
      <c r="B857" s="34" t="s">
        <v>844</v>
      </c>
      <c r="C857" s="69">
        <v>205084.03053019199</v>
      </c>
      <c r="D857" s="34">
        <v>2023</v>
      </c>
      <c r="E857" s="70">
        <v>0.72178030303030305</v>
      </c>
    </row>
    <row r="858" spans="1:5" x14ac:dyDescent="0.25">
      <c r="A858" s="34" t="s">
        <v>796</v>
      </c>
      <c r="B858" s="34" t="s">
        <v>845</v>
      </c>
      <c r="C858" s="69">
        <v>344784.40923824202</v>
      </c>
      <c r="D858" s="34">
        <v>2023</v>
      </c>
      <c r="E858" s="70">
        <v>1.2134469696969601</v>
      </c>
    </row>
    <row r="859" spans="1:5" x14ac:dyDescent="0.25">
      <c r="A859" s="34" t="s">
        <v>796</v>
      </c>
      <c r="B859" s="34" t="s">
        <v>846</v>
      </c>
      <c r="C859" s="69">
        <v>14331.439393939299</v>
      </c>
      <c r="D859" s="34">
        <v>2023</v>
      </c>
      <c r="E859" s="70">
        <v>4.3560606060606001E-2</v>
      </c>
    </row>
    <row r="860" spans="1:5" x14ac:dyDescent="0.25">
      <c r="A860" s="34" t="s">
        <v>796</v>
      </c>
      <c r="B860" s="34" t="s">
        <v>847</v>
      </c>
      <c r="C860" s="69">
        <v>133188.920378437</v>
      </c>
      <c r="D860" s="34">
        <v>2023</v>
      </c>
      <c r="E860" s="70">
        <v>0.46875</v>
      </c>
    </row>
    <row r="861" spans="1:5" x14ac:dyDescent="0.25">
      <c r="A861" s="34" t="s">
        <v>796</v>
      </c>
      <c r="B861" s="34" t="s">
        <v>848</v>
      </c>
      <c r="C861" s="69">
        <v>364695.48016350297</v>
      </c>
      <c r="D861" s="34">
        <v>2023</v>
      </c>
      <c r="E861" s="70">
        <v>1.2835227272727201</v>
      </c>
    </row>
    <row r="862" spans="1:5" x14ac:dyDescent="0.25">
      <c r="A862" s="34" t="s">
        <v>796</v>
      </c>
      <c r="B862" s="34" t="s">
        <v>849</v>
      </c>
      <c r="C862" s="69">
        <v>564990.09093059204</v>
      </c>
      <c r="D862" s="34">
        <v>2023</v>
      </c>
      <c r="E862" s="70">
        <v>1.98844696969696</v>
      </c>
    </row>
    <row r="863" spans="1:5" x14ac:dyDescent="0.25">
      <c r="A863" s="34" t="s">
        <v>796</v>
      </c>
      <c r="B863" s="34" t="s">
        <v>850</v>
      </c>
      <c r="C863" s="69">
        <v>94819.748568406794</v>
      </c>
      <c r="D863" s="34">
        <v>2023</v>
      </c>
      <c r="E863" s="70">
        <v>0.33371212121212102</v>
      </c>
    </row>
    <row r="864" spans="1:5" x14ac:dyDescent="0.25">
      <c r="A864" s="34" t="s">
        <v>796</v>
      </c>
      <c r="B864" s="34" t="s">
        <v>851</v>
      </c>
      <c r="C864" s="69">
        <v>748333.38455860596</v>
      </c>
      <c r="D864" s="34">
        <v>2023</v>
      </c>
      <c r="E864" s="70">
        <v>2.6337121212121199</v>
      </c>
    </row>
    <row r="865" spans="1:5" x14ac:dyDescent="0.25">
      <c r="A865" s="34" t="s">
        <v>796</v>
      </c>
      <c r="B865" s="34" t="s">
        <v>852</v>
      </c>
      <c r="C865" s="69">
        <v>147126.67002612</v>
      </c>
      <c r="D865" s="34">
        <v>2023</v>
      </c>
      <c r="E865" s="70">
        <v>0.51780303030302999</v>
      </c>
    </row>
    <row r="866" spans="1:5" x14ac:dyDescent="0.25">
      <c r="A866" s="34" t="s">
        <v>796</v>
      </c>
      <c r="B866" s="34" t="s">
        <v>853</v>
      </c>
      <c r="C866" s="69">
        <v>167683.50541382199</v>
      </c>
      <c r="D866" s="34">
        <v>2023</v>
      </c>
      <c r="E866" s="70">
        <v>0.59015151515151498</v>
      </c>
    </row>
    <row r="867" spans="1:5" x14ac:dyDescent="0.25">
      <c r="A867" s="34" t="s">
        <v>796</v>
      </c>
      <c r="B867" s="34" t="s">
        <v>854</v>
      </c>
      <c r="C867" s="69">
        <v>71034.090909090897</v>
      </c>
      <c r="D867" s="34">
        <v>2023</v>
      </c>
      <c r="E867" s="70">
        <v>0.21590909090909</v>
      </c>
    </row>
    <row r="868" spans="1:5" x14ac:dyDescent="0.25">
      <c r="A868" s="34" t="s">
        <v>796</v>
      </c>
      <c r="B868" s="34" t="s">
        <v>855</v>
      </c>
      <c r="C868" s="69">
        <v>38570.265151515101</v>
      </c>
      <c r="D868" s="34">
        <v>2023</v>
      </c>
      <c r="E868" s="70">
        <v>0.117234848484848</v>
      </c>
    </row>
    <row r="869" spans="1:5" x14ac:dyDescent="0.25">
      <c r="A869" s="34" t="s">
        <v>796</v>
      </c>
      <c r="B869" s="34" t="s">
        <v>856</v>
      </c>
      <c r="C869" s="69">
        <v>13160</v>
      </c>
      <c r="D869" s="34">
        <v>2023</v>
      </c>
      <c r="E869" s="70">
        <v>2.27272727272727E-2</v>
      </c>
    </row>
    <row r="870" spans="1:5" x14ac:dyDescent="0.25">
      <c r="A870" s="34" t="s">
        <v>796</v>
      </c>
      <c r="B870" s="34" t="s">
        <v>857</v>
      </c>
      <c r="C870" s="69">
        <v>171450.464778061</v>
      </c>
      <c r="D870" s="34">
        <v>2023</v>
      </c>
      <c r="E870" s="70">
        <v>0.60340909090909001</v>
      </c>
    </row>
    <row r="871" spans="1:5" x14ac:dyDescent="0.25">
      <c r="A871" s="34" t="s">
        <v>796</v>
      </c>
      <c r="B871" s="34" t="s">
        <v>858</v>
      </c>
      <c r="C871" s="69">
        <v>333483.53114552598</v>
      </c>
      <c r="D871" s="34">
        <v>2023</v>
      </c>
      <c r="E871" s="70">
        <v>1.1736742424242399</v>
      </c>
    </row>
    <row r="872" spans="1:5" x14ac:dyDescent="0.25">
      <c r="A872" s="34" t="s">
        <v>796</v>
      </c>
      <c r="B872" s="34" t="s">
        <v>859</v>
      </c>
      <c r="C872" s="69">
        <v>21497.159090909001</v>
      </c>
      <c r="D872" s="34">
        <v>2023</v>
      </c>
      <c r="E872" s="70">
        <v>6.5340909090909005E-2</v>
      </c>
    </row>
    <row r="873" spans="1:5" x14ac:dyDescent="0.25">
      <c r="A873" s="34" t="s">
        <v>796</v>
      </c>
      <c r="B873" s="34" t="s">
        <v>860</v>
      </c>
      <c r="C873" s="69">
        <v>590013.46385017701</v>
      </c>
      <c r="D873" s="34">
        <v>2023</v>
      </c>
      <c r="E873" s="70">
        <v>2.0765151515151499</v>
      </c>
    </row>
    <row r="874" spans="1:5" x14ac:dyDescent="0.25">
      <c r="A874" s="34" t="s">
        <v>796</v>
      </c>
      <c r="B874" s="34" t="s">
        <v>861</v>
      </c>
      <c r="C874" s="69">
        <v>207613.274674752</v>
      </c>
      <c r="D874" s="34">
        <v>2023</v>
      </c>
      <c r="E874" s="70">
        <v>0.73068181818181799</v>
      </c>
    </row>
    <row r="875" spans="1:5" x14ac:dyDescent="0.25">
      <c r="A875" s="34" t="s">
        <v>796</v>
      </c>
      <c r="B875" s="34" t="s">
        <v>862</v>
      </c>
      <c r="C875" s="69">
        <v>75084.280303030202</v>
      </c>
      <c r="D875" s="34">
        <v>2023</v>
      </c>
      <c r="E875" s="70">
        <v>0.22821969696969599</v>
      </c>
    </row>
    <row r="876" spans="1:5" x14ac:dyDescent="0.25">
      <c r="A876" s="34" t="s">
        <v>796</v>
      </c>
      <c r="B876" s="34" t="s">
        <v>863</v>
      </c>
      <c r="C876" s="69">
        <v>504395.85887155298</v>
      </c>
      <c r="D876" s="34">
        <v>2023</v>
      </c>
      <c r="E876" s="70">
        <v>1.7751893939393899</v>
      </c>
    </row>
    <row r="877" spans="1:5" x14ac:dyDescent="0.25">
      <c r="A877" s="34" t="s">
        <v>796</v>
      </c>
      <c r="B877" s="34" t="s">
        <v>864</v>
      </c>
      <c r="C877" s="69">
        <v>539051.88502254803</v>
      </c>
      <c r="D877" s="34">
        <v>2023</v>
      </c>
      <c r="E877" s="70">
        <v>1.8971590909090901</v>
      </c>
    </row>
    <row r="878" spans="1:5" x14ac:dyDescent="0.25">
      <c r="A878" s="34" t="s">
        <v>796</v>
      </c>
      <c r="B878" s="34" t="s">
        <v>865</v>
      </c>
      <c r="C878" s="69">
        <v>335355.68181818101</v>
      </c>
      <c r="D878" s="34">
        <v>2023</v>
      </c>
      <c r="E878" s="70">
        <v>1.01931818181818</v>
      </c>
    </row>
    <row r="879" spans="1:5" x14ac:dyDescent="0.25">
      <c r="A879" s="34" t="s">
        <v>796</v>
      </c>
      <c r="B879" s="34" t="s">
        <v>866</v>
      </c>
      <c r="C879" s="69">
        <v>244152.78050786699</v>
      </c>
      <c r="D879" s="34">
        <v>2023</v>
      </c>
      <c r="E879" s="70">
        <v>0.85928030303030301</v>
      </c>
    </row>
    <row r="880" spans="1:5" x14ac:dyDescent="0.25">
      <c r="A880" s="34" t="s">
        <v>796</v>
      </c>
      <c r="B880" s="34" t="s">
        <v>867</v>
      </c>
      <c r="C880" s="69">
        <v>49474.621212121201</v>
      </c>
      <c r="D880" s="34">
        <v>2023</v>
      </c>
      <c r="E880" s="70">
        <v>0.150378787878787</v>
      </c>
    </row>
    <row r="881" spans="1:5" x14ac:dyDescent="0.25">
      <c r="A881" s="34" t="s">
        <v>796</v>
      </c>
      <c r="B881" s="34" t="s">
        <v>868</v>
      </c>
      <c r="C881" s="69">
        <v>111847.537878787</v>
      </c>
      <c r="D881" s="34">
        <v>2023</v>
      </c>
      <c r="E881" s="70">
        <v>0.33996212121212099</v>
      </c>
    </row>
    <row r="882" spans="1:5" x14ac:dyDescent="0.25">
      <c r="A882" s="34" t="s">
        <v>796</v>
      </c>
      <c r="B882" s="34" t="s">
        <v>869</v>
      </c>
      <c r="C882" s="69">
        <v>71532.575757575702</v>
      </c>
      <c r="D882" s="34">
        <v>2023</v>
      </c>
      <c r="E882" s="70">
        <v>0.21742424242424199</v>
      </c>
    </row>
    <row r="883" spans="1:5" x14ac:dyDescent="0.25">
      <c r="A883" s="34" t="s">
        <v>796</v>
      </c>
      <c r="B883" s="34" t="s">
        <v>870</v>
      </c>
      <c r="C883" s="69">
        <v>427388.44672547502</v>
      </c>
      <c r="D883" s="34">
        <v>2023</v>
      </c>
      <c r="E883" s="70">
        <v>1.50416666666666</v>
      </c>
    </row>
    <row r="884" spans="1:5" x14ac:dyDescent="0.25">
      <c r="A884" s="34" t="s">
        <v>796</v>
      </c>
      <c r="B884" s="34" t="s">
        <v>871</v>
      </c>
      <c r="C884" s="69">
        <v>42558.1439393939</v>
      </c>
      <c r="D884" s="34">
        <v>2023</v>
      </c>
      <c r="E884" s="70">
        <v>0.12935606060606</v>
      </c>
    </row>
    <row r="885" spans="1:5" x14ac:dyDescent="0.25">
      <c r="A885" s="34" t="s">
        <v>796</v>
      </c>
      <c r="B885" s="34" t="s">
        <v>872</v>
      </c>
      <c r="C885" s="69">
        <v>680205.23377109098</v>
      </c>
      <c r="D885" s="34">
        <v>2023</v>
      </c>
      <c r="E885" s="70">
        <v>2.39393939393939</v>
      </c>
    </row>
    <row r="886" spans="1:5" x14ac:dyDescent="0.25">
      <c r="A886" s="34" t="s">
        <v>796</v>
      </c>
      <c r="B886" s="34" t="s">
        <v>873</v>
      </c>
      <c r="C886" s="69">
        <v>233851.70454545401</v>
      </c>
      <c r="D886" s="34">
        <v>2023</v>
      </c>
      <c r="E886" s="70">
        <v>0.71079545454545401</v>
      </c>
    </row>
    <row r="887" spans="1:5" x14ac:dyDescent="0.25">
      <c r="A887" s="34" t="s">
        <v>796</v>
      </c>
      <c r="B887" s="34" t="s">
        <v>874</v>
      </c>
      <c r="C887" s="69">
        <v>326111.05353265902</v>
      </c>
      <c r="D887" s="34">
        <v>2023</v>
      </c>
      <c r="E887" s="70">
        <v>1.14772727272727</v>
      </c>
    </row>
    <row r="888" spans="1:5" x14ac:dyDescent="0.25">
      <c r="A888" s="34" t="s">
        <v>796</v>
      </c>
      <c r="B888" s="34" t="s">
        <v>875</v>
      </c>
      <c r="C888" s="69">
        <v>124524.91384068799</v>
      </c>
      <c r="D888" s="34">
        <v>2023</v>
      </c>
      <c r="E888" s="70">
        <v>0.43825757575757501</v>
      </c>
    </row>
    <row r="889" spans="1:5" x14ac:dyDescent="0.25">
      <c r="A889" s="34" t="s">
        <v>796</v>
      </c>
      <c r="B889" s="34" t="s">
        <v>876</v>
      </c>
      <c r="C889" s="69">
        <v>184042.87179565901</v>
      </c>
      <c r="D889" s="34">
        <v>2023</v>
      </c>
      <c r="E889" s="70">
        <v>0.64772727272727204</v>
      </c>
    </row>
    <row r="890" spans="1:5" x14ac:dyDescent="0.25">
      <c r="A890" s="34" t="s">
        <v>796</v>
      </c>
      <c r="B890" s="34" t="s">
        <v>877</v>
      </c>
      <c r="C890" s="69">
        <v>17135.416666666599</v>
      </c>
      <c r="D890" s="34">
        <v>2023</v>
      </c>
      <c r="E890" s="70">
        <v>5.2083333333333301E-2</v>
      </c>
    </row>
    <row r="891" spans="1:5" x14ac:dyDescent="0.25">
      <c r="A891" s="34" t="s">
        <v>796</v>
      </c>
      <c r="B891" s="34" t="s">
        <v>878</v>
      </c>
      <c r="C891" s="69">
        <v>285266.45128327102</v>
      </c>
      <c r="D891" s="34">
        <v>2023</v>
      </c>
      <c r="E891" s="70">
        <v>1.00397727272727</v>
      </c>
    </row>
    <row r="892" spans="1:5" x14ac:dyDescent="0.25">
      <c r="A892" s="34" t="s">
        <v>796</v>
      </c>
      <c r="B892" s="34" t="s">
        <v>879</v>
      </c>
      <c r="C892" s="69">
        <v>28849.810606060601</v>
      </c>
      <c r="D892" s="34">
        <v>2023</v>
      </c>
      <c r="E892" s="70">
        <v>8.76893939393939E-2</v>
      </c>
    </row>
    <row r="893" spans="1:5" x14ac:dyDescent="0.25">
      <c r="A893" s="34" t="s">
        <v>796</v>
      </c>
      <c r="B893" s="34" t="s">
        <v>880</v>
      </c>
      <c r="C893" s="69">
        <v>47169.128787878697</v>
      </c>
      <c r="D893" s="34">
        <v>2023</v>
      </c>
      <c r="E893" s="70">
        <v>0.14337121212121201</v>
      </c>
    </row>
    <row r="894" spans="1:5" x14ac:dyDescent="0.25">
      <c r="A894" s="34" t="s">
        <v>796</v>
      </c>
      <c r="B894" s="34" t="s">
        <v>881</v>
      </c>
      <c r="C894" s="69">
        <v>209075.30807612001</v>
      </c>
      <c r="D894" s="34">
        <v>2023</v>
      </c>
      <c r="E894" s="70">
        <v>0.95094696969696901</v>
      </c>
    </row>
    <row r="895" spans="1:5" x14ac:dyDescent="0.25">
      <c r="A895" s="34" t="s">
        <v>796</v>
      </c>
      <c r="B895" s="34" t="s">
        <v>882</v>
      </c>
      <c r="C895" s="69">
        <v>86611.742424242402</v>
      </c>
      <c r="D895" s="34">
        <v>2023</v>
      </c>
      <c r="E895" s="70">
        <v>0.26325757575757502</v>
      </c>
    </row>
    <row r="896" spans="1:5" x14ac:dyDescent="0.25">
      <c r="A896" s="34" t="s">
        <v>796</v>
      </c>
      <c r="B896" s="34" t="s">
        <v>883</v>
      </c>
      <c r="C896" s="69">
        <v>188801.136363636</v>
      </c>
      <c r="D896" s="34">
        <v>2023</v>
      </c>
      <c r="E896" s="70">
        <v>0.57386363636363602</v>
      </c>
    </row>
    <row r="897" spans="1:5" x14ac:dyDescent="0.25">
      <c r="A897" s="34" t="s">
        <v>796</v>
      </c>
      <c r="B897" s="34" t="s">
        <v>884</v>
      </c>
      <c r="C897" s="69">
        <v>104775.28403103699</v>
      </c>
      <c r="D897" s="34">
        <v>2023</v>
      </c>
      <c r="E897" s="70">
        <v>0.36875000000000002</v>
      </c>
    </row>
    <row r="898" spans="1:5" x14ac:dyDescent="0.25">
      <c r="A898" s="34" t="s">
        <v>796</v>
      </c>
      <c r="B898" s="34" t="s">
        <v>885</v>
      </c>
      <c r="C898" s="69">
        <v>47605.303030303003</v>
      </c>
      <c r="D898" s="34">
        <v>2023</v>
      </c>
      <c r="E898" s="70">
        <v>0.14469696969696899</v>
      </c>
    </row>
    <row r="899" spans="1:5" x14ac:dyDescent="0.25">
      <c r="A899" s="34" t="s">
        <v>796</v>
      </c>
      <c r="B899" s="34" t="s">
        <v>886</v>
      </c>
      <c r="C899" s="69">
        <v>94550.680042389693</v>
      </c>
      <c r="D899" s="34">
        <v>2023</v>
      </c>
      <c r="E899" s="70">
        <v>0.33276515151515101</v>
      </c>
    </row>
    <row r="900" spans="1:5" x14ac:dyDescent="0.25">
      <c r="A900" s="34" t="s">
        <v>796</v>
      </c>
      <c r="B900" s="34" t="s">
        <v>887</v>
      </c>
      <c r="C900" s="69">
        <v>686070.92763826204</v>
      </c>
      <c r="D900" s="34">
        <v>2023</v>
      </c>
      <c r="E900" s="70">
        <v>2.4145833333333302</v>
      </c>
    </row>
    <row r="901" spans="1:5" x14ac:dyDescent="0.25">
      <c r="A901" s="34" t="s">
        <v>796</v>
      </c>
      <c r="B901" s="34" t="s">
        <v>888</v>
      </c>
      <c r="C901" s="69">
        <v>61064.3939393939</v>
      </c>
      <c r="D901" s="34">
        <v>2023</v>
      </c>
      <c r="E901" s="70">
        <v>0.18560606060606</v>
      </c>
    </row>
    <row r="902" spans="1:5" x14ac:dyDescent="0.25">
      <c r="A902" s="34" t="s">
        <v>796</v>
      </c>
      <c r="B902" s="34" t="s">
        <v>889</v>
      </c>
      <c r="C902" s="69">
        <v>69040.151515151505</v>
      </c>
      <c r="D902" s="34">
        <v>2023</v>
      </c>
      <c r="E902" s="70">
        <v>0.20984848484848401</v>
      </c>
    </row>
    <row r="903" spans="1:5" x14ac:dyDescent="0.25">
      <c r="A903" s="34" t="s">
        <v>796</v>
      </c>
      <c r="B903" s="34" t="s">
        <v>890</v>
      </c>
      <c r="C903" s="69">
        <v>50346.969696969703</v>
      </c>
      <c r="D903" s="34">
        <v>2023</v>
      </c>
      <c r="E903" s="70">
        <v>0.15303030303030299</v>
      </c>
    </row>
    <row r="904" spans="1:5" x14ac:dyDescent="0.25">
      <c r="A904" s="34" t="s">
        <v>796</v>
      </c>
      <c r="B904" s="34" t="s">
        <v>891</v>
      </c>
      <c r="C904" s="69">
        <v>114838.446904075</v>
      </c>
      <c r="D904" s="34">
        <v>2023</v>
      </c>
      <c r="E904" s="70">
        <v>0.40416666666666601</v>
      </c>
    </row>
    <row r="905" spans="1:5" x14ac:dyDescent="0.25">
      <c r="A905" s="34" t="s">
        <v>796</v>
      </c>
      <c r="B905" s="34" t="s">
        <v>892</v>
      </c>
      <c r="C905" s="69">
        <v>92468.939393939407</v>
      </c>
      <c r="D905" s="34">
        <v>2023</v>
      </c>
      <c r="E905" s="70">
        <v>0.28106060606060601</v>
      </c>
    </row>
    <row r="906" spans="1:5" x14ac:dyDescent="0.25">
      <c r="A906" s="34" t="s">
        <v>796</v>
      </c>
      <c r="B906" s="34" t="s">
        <v>893</v>
      </c>
      <c r="C906" s="69">
        <v>54521.780303030202</v>
      </c>
      <c r="D906" s="34">
        <v>2023</v>
      </c>
      <c r="E906" s="70">
        <v>0.16571969696969599</v>
      </c>
    </row>
    <row r="907" spans="1:5" x14ac:dyDescent="0.25">
      <c r="A907" s="34" t="s">
        <v>796</v>
      </c>
      <c r="B907" s="34" t="s">
        <v>894</v>
      </c>
      <c r="C907" s="69">
        <v>113762.172800006</v>
      </c>
      <c r="D907" s="34">
        <v>2023</v>
      </c>
      <c r="E907" s="70">
        <v>0.400378787878787</v>
      </c>
    </row>
    <row r="908" spans="1:5" x14ac:dyDescent="0.25">
      <c r="A908" s="34" t="s">
        <v>796</v>
      </c>
      <c r="B908" s="34" t="s">
        <v>895</v>
      </c>
      <c r="C908" s="69">
        <v>26731.25</v>
      </c>
      <c r="D908" s="34">
        <v>2023</v>
      </c>
      <c r="E908" s="70">
        <v>8.1250000000000003E-2</v>
      </c>
    </row>
    <row r="909" spans="1:5" x14ac:dyDescent="0.25">
      <c r="A909" s="34" t="s">
        <v>796</v>
      </c>
      <c r="B909" s="34" t="s">
        <v>896</v>
      </c>
      <c r="C909" s="69">
        <v>53711.742424242402</v>
      </c>
      <c r="D909" s="34">
        <v>2023</v>
      </c>
      <c r="E909" s="70">
        <v>0.16325757575757499</v>
      </c>
    </row>
    <row r="910" spans="1:5" x14ac:dyDescent="0.25">
      <c r="A910" s="34" t="s">
        <v>796</v>
      </c>
      <c r="B910" s="34" t="s">
        <v>897</v>
      </c>
      <c r="C910" s="69">
        <v>18381.628787878701</v>
      </c>
      <c r="D910" s="34">
        <v>2023</v>
      </c>
      <c r="E910" s="70">
        <v>5.5871212121212099E-2</v>
      </c>
    </row>
    <row r="911" spans="1:5" x14ac:dyDescent="0.25">
      <c r="A911" s="34" t="s">
        <v>796</v>
      </c>
      <c r="B911" s="34" t="s">
        <v>898</v>
      </c>
      <c r="C911" s="69">
        <v>157405.08771997099</v>
      </c>
      <c r="D911" s="34">
        <v>2023</v>
      </c>
      <c r="E911" s="70">
        <v>0.55397727272727204</v>
      </c>
    </row>
    <row r="912" spans="1:5" x14ac:dyDescent="0.25">
      <c r="A912" s="34" t="s">
        <v>796</v>
      </c>
      <c r="B912" s="34" t="s">
        <v>899</v>
      </c>
      <c r="C912" s="69">
        <v>69164.772727272706</v>
      </c>
      <c r="D912" s="34">
        <v>2023</v>
      </c>
      <c r="E912" s="70">
        <v>0.21022727272727201</v>
      </c>
    </row>
    <row r="913" spans="1:5" x14ac:dyDescent="0.25">
      <c r="A913" s="34" t="s">
        <v>796</v>
      </c>
      <c r="B913" s="34" t="s">
        <v>900</v>
      </c>
      <c r="C913" s="69">
        <v>86209.5557358613</v>
      </c>
      <c r="D913" s="34">
        <v>2023</v>
      </c>
      <c r="E913" s="70">
        <v>0.30340909090909002</v>
      </c>
    </row>
    <row r="914" spans="1:5" x14ac:dyDescent="0.25">
      <c r="A914" s="34" t="s">
        <v>796</v>
      </c>
      <c r="B914" s="34" t="s">
        <v>901</v>
      </c>
      <c r="C914" s="69">
        <v>410012.85100537603</v>
      </c>
      <c r="D914" s="34">
        <v>2023</v>
      </c>
      <c r="E914" s="70">
        <v>2.2409090909090899</v>
      </c>
    </row>
    <row r="915" spans="1:5" x14ac:dyDescent="0.25">
      <c r="A915" s="34" t="s">
        <v>796</v>
      </c>
      <c r="B915" s="34" t="s">
        <v>902</v>
      </c>
      <c r="C915" s="69">
        <v>61189.015151515101</v>
      </c>
      <c r="D915" s="34">
        <v>2023</v>
      </c>
      <c r="E915" s="70">
        <v>0.185984848484848</v>
      </c>
    </row>
    <row r="916" spans="1:5" x14ac:dyDescent="0.25">
      <c r="A916" s="34" t="s">
        <v>796</v>
      </c>
      <c r="B916" s="34" t="s">
        <v>903</v>
      </c>
      <c r="C916" s="69">
        <v>291670.28220247698</v>
      </c>
      <c r="D916" s="34">
        <v>2023</v>
      </c>
      <c r="E916" s="70">
        <v>1.02651515151515</v>
      </c>
    </row>
    <row r="917" spans="1:5" x14ac:dyDescent="0.25">
      <c r="A917" s="34" t="s">
        <v>796</v>
      </c>
      <c r="B917" s="34" t="s">
        <v>904</v>
      </c>
      <c r="C917" s="69">
        <v>31030.681818181802</v>
      </c>
      <c r="D917" s="34">
        <v>2023</v>
      </c>
      <c r="E917" s="70">
        <v>9.4318181818181801E-2</v>
      </c>
    </row>
    <row r="918" spans="1:5" x14ac:dyDescent="0.25">
      <c r="A918" s="34" t="s">
        <v>796</v>
      </c>
      <c r="B918" s="34" t="s">
        <v>905</v>
      </c>
      <c r="C918" s="69">
        <v>84003.193822521498</v>
      </c>
      <c r="D918" s="34">
        <v>2023</v>
      </c>
      <c r="E918" s="70">
        <v>0.29564393939393901</v>
      </c>
    </row>
    <row r="919" spans="1:5" x14ac:dyDescent="0.25">
      <c r="A919" s="34" t="s">
        <v>796</v>
      </c>
      <c r="B919" s="34" t="s">
        <v>906</v>
      </c>
      <c r="C919" s="69">
        <v>69102.462121212098</v>
      </c>
      <c r="D919" s="34">
        <v>2023</v>
      </c>
      <c r="E919" s="70">
        <v>0.210037878787878</v>
      </c>
    </row>
    <row r="920" spans="1:5" x14ac:dyDescent="0.25">
      <c r="A920" s="34" t="s">
        <v>796</v>
      </c>
      <c r="B920" s="34" t="s">
        <v>907</v>
      </c>
      <c r="C920" s="69">
        <v>202770.04120644499</v>
      </c>
      <c r="D920" s="34">
        <v>2023</v>
      </c>
      <c r="E920" s="70">
        <v>0.71363636363636296</v>
      </c>
    </row>
    <row r="921" spans="1:5" x14ac:dyDescent="0.25">
      <c r="A921" s="34" t="s">
        <v>796</v>
      </c>
      <c r="B921" s="34" t="s">
        <v>908</v>
      </c>
      <c r="C921" s="69">
        <v>465649.99112509802</v>
      </c>
      <c r="D921" s="34">
        <v>2023</v>
      </c>
      <c r="E921" s="70">
        <v>1.6388257575757501</v>
      </c>
    </row>
    <row r="922" spans="1:5" x14ac:dyDescent="0.25">
      <c r="A922" s="34" t="s">
        <v>796</v>
      </c>
      <c r="B922" s="34" t="s">
        <v>909</v>
      </c>
      <c r="C922" s="69">
        <v>445146.96944259998</v>
      </c>
      <c r="D922" s="34">
        <v>2023</v>
      </c>
      <c r="E922" s="70">
        <v>1.56666666666666</v>
      </c>
    </row>
    <row r="923" spans="1:5" x14ac:dyDescent="0.25">
      <c r="A923" s="34" t="s">
        <v>796</v>
      </c>
      <c r="B923" s="34" t="s">
        <v>910</v>
      </c>
      <c r="C923" s="69">
        <v>206752.25539149699</v>
      </c>
      <c r="D923" s="34">
        <v>2023</v>
      </c>
      <c r="E923" s="70">
        <v>0.72765151515151505</v>
      </c>
    </row>
    <row r="924" spans="1:5" x14ac:dyDescent="0.25">
      <c r="A924" s="34" t="s">
        <v>796</v>
      </c>
      <c r="B924" s="34" t="s">
        <v>911</v>
      </c>
      <c r="C924" s="69">
        <v>27167.4242424242</v>
      </c>
      <c r="D924" s="34">
        <v>2023</v>
      </c>
      <c r="E924" s="70">
        <v>8.2575757575757497E-2</v>
      </c>
    </row>
    <row r="925" spans="1:5" x14ac:dyDescent="0.25">
      <c r="A925" s="34" t="s">
        <v>796</v>
      </c>
      <c r="B925" s="34" t="s">
        <v>912</v>
      </c>
      <c r="C925" s="69">
        <v>86209.5557358613</v>
      </c>
      <c r="D925" s="34">
        <v>2023</v>
      </c>
      <c r="E925" s="70">
        <v>0.30340909090909002</v>
      </c>
    </row>
    <row r="926" spans="1:5" x14ac:dyDescent="0.25">
      <c r="A926" s="34" t="s">
        <v>796</v>
      </c>
      <c r="B926" s="34" t="s">
        <v>913</v>
      </c>
      <c r="C926" s="69">
        <v>2351389.8488629502</v>
      </c>
      <c r="D926" s="34">
        <v>2023</v>
      </c>
      <c r="E926" s="70">
        <v>8.2755681818181799</v>
      </c>
    </row>
    <row r="927" spans="1:5" x14ac:dyDescent="0.25">
      <c r="A927" s="34" t="s">
        <v>796</v>
      </c>
      <c r="B927" s="34" t="s">
        <v>914</v>
      </c>
      <c r="C927" s="69">
        <v>418509.18536691199</v>
      </c>
      <c r="D927" s="34">
        <v>2023</v>
      </c>
      <c r="E927" s="70">
        <v>1.47291666666666</v>
      </c>
    </row>
    <row r="928" spans="1:5" x14ac:dyDescent="0.25">
      <c r="A928" s="34" t="s">
        <v>796</v>
      </c>
      <c r="B928" s="34" t="s">
        <v>915</v>
      </c>
      <c r="C928" s="69">
        <v>25298.106060605998</v>
      </c>
      <c r="D928" s="34">
        <v>2023</v>
      </c>
      <c r="E928" s="70">
        <v>7.6893939393939306E-2</v>
      </c>
    </row>
    <row r="929" spans="1:5" x14ac:dyDescent="0.25">
      <c r="A929" s="34" t="s">
        <v>796</v>
      </c>
      <c r="B929" s="34" t="s">
        <v>916</v>
      </c>
      <c r="C929" s="69">
        <v>27541.2878787878</v>
      </c>
      <c r="D929" s="34">
        <v>2023</v>
      </c>
      <c r="E929" s="70">
        <v>8.3712121212121196E-2</v>
      </c>
    </row>
    <row r="930" spans="1:5" x14ac:dyDescent="0.25">
      <c r="A930" s="34" t="s">
        <v>796</v>
      </c>
      <c r="B930" s="34" t="s">
        <v>917</v>
      </c>
      <c r="C930" s="69">
        <v>2391696.3140603099</v>
      </c>
      <c r="D930" s="34">
        <v>2023</v>
      </c>
      <c r="E930" s="70">
        <v>8.4174242424242394</v>
      </c>
    </row>
    <row r="931" spans="1:5" x14ac:dyDescent="0.25">
      <c r="A931" s="34" t="s">
        <v>796</v>
      </c>
      <c r="B931" s="34" t="s">
        <v>918</v>
      </c>
      <c r="C931" s="69">
        <v>42121.969696969703</v>
      </c>
      <c r="D931" s="34">
        <v>2023</v>
      </c>
      <c r="E931" s="70">
        <v>0.12803030303030299</v>
      </c>
    </row>
    <row r="932" spans="1:5" x14ac:dyDescent="0.25">
      <c r="A932" s="34" t="s">
        <v>796</v>
      </c>
      <c r="B932" s="34" t="s">
        <v>919</v>
      </c>
      <c r="C932" s="69">
        <v>226499.05303030301</v>
      </c>
      <c r="D932" s="34">
        <v>2023</v>
      </c>
      <c r="E932" s="70">
        <v>0.68844696969696895</v>
      </c>
    </row>
    <row r="933" spans="1:5" x14ac:dyDescent="0.25">
      <c r="A933" s="34" t="s">
        <v>796</v>
      </c>
      <c r="B933" s="34" t="s">
        <v>920</v>
      </c>
      <c r="C933" s="69">
        <v>383315.02216388303</v>
      </c>
      <c r="D933" s="34">
        <v>2023</v>
      </c>
      <c r="E933" s="70">
        <v>1.3490530303030299</v>
      </c>
    </row>
    <row r="934" spans="1:5" x14ac:dyDescent="0.25">
      <c r="A934" s="34" t="s">
        <v>796</v>
      </c>
      <c r="B934" s="34" t="s">
        <v>921</v>
      </c>
      <c r="C934" s="69">
        <v>142121.99544220301</v>
      </c>
      <c r="D934" s="34">
        <v>2023</v>
      </c>
      <c r="E934" s="70">
        <v>0.50018939393939399</v>
      </c>
    </row>
    <row r="935" spans="1:5" x14ac:dyDescent="0.25">
      <c r="A935" s="34" t="s">
        <v>796</v>
      </c>
      <c r="B935" s="34" t="s">
        <v>922</v>
      </c>
      <c r="C935" s="69">
        <v>405163.38647646701</v>
      </c>
      <c r="D935" s="34">
        <v>2023</v>
      </c>
      <c r="E935" s="70">
        <v>1.42594696969696</v>
      </c>
    </row>
    <row r="936" spans="1:5" x14ac:dyDescent="0.25">
      <c r="A936" s="34" t="s">
        <v>796</v>
      </c>
      <c r="B936" s="34" t="s">
        <v>923</v>
      </c>
      <c r="C936" s="69">
        <v>448052.90952358401</v>
      </c>
      <c r="D936" s="34">
        <v>2023</v>
      </c>
      <c r="E936" s="70">
        <v>1.5768939393939301</v>
      </c>
    </row>
    <row r="937" spans="1:5" x14ac:dyDescent="0.25">
      <c r="A937" s="34" t="s">
        <v>796</v>
      </c>
      <c r="B937" s="34" t="s">
        <v>924</v>
      </c>
      <c r="C937" s="69">
        <v>43368.181818181802</v>
      </c>
      <c r="D937" s="34">
        <v>2023</v>
      </c>
      <c r="E937" s="70">
        <v>0.131818181818181</v>
      </c>
    </row>
    <row r="938" spans="1:5" x14ac:dyDescent="0.25">
      <c r="A938" s="34" t="s">
        <v>796</v>
      </c>
      <c r="B938" s="34" t="s">
        <v>925</v>
      </c>
      <c r="C938" s="69">
        <v>17633.901515151501</v>
      </c>
      <c r="D938" s="34">
        <v>2023</v>
      </c>
      <c r="E938" s="70">
        <v>5.3598484848484798E-2</v>
      </c>
    </row>
    <row r="939" spans="1:5" x14ac:dyDescent="0.25">
      <c r="A939" s="34" t="s">
        <v>796</v>
      </c>
      <c r="B939" s="34" t="s">
        <v>926</v>
      </c>
      <c r="C939" s="69">
        <v>41498.863636363603</v>
      </c>
      <c r="D939" s="34">
        <v>2023</v>
      </c>
      <c r="E939" s="70">
        <v>0.12613636363636299</v>
      </c>
    </row>
    <row r="940" spans="1:5" x14ac:dyDescent="0.25">
      <c r="A940" s="34" t="s">
        <v>796</v>
      </c>
      <c r="B940" s="34" t="s">
        <v>927</v>
      </c>
      <c r="C940" s="69">
        <v>64989.962121212098</v>
      </c>
      <c r="D940" s="34">
        <v>2023</v>
      </c>
      <c r="E940" s="70">
        <v>0.19753787878787801</v>
      </c>
    </row>
    <row r="941" spans="1:5" x14ac:dyDescent="0.25">
      <c r="A941" s="34" t="s">
        <v>796</v>
      </c>
      <c r="B941" s="34" t="s">
        <v>928</v>
      </c>
      <c r="C941" s="69">
        <v>20126.325757575702</v>
      </c>
      <c r="D941" s="34">
        <v>2023</v>
      </c>
      <c r="E941" s="70">
        <v>6.1174242424242402E-2</v>
      </c>
    </row>
    <row r="942" spans="1:5" x14ac:dyDescent="0.25">
      <c r="A942" s="34" t="s">
        <v>796</v>
      </c>
      <c r="B942" s="34" t="s">
        <v>929</v>
      </c>
      <c r="C942" s="69">
        <v>38383.333333333299</v>
      </c>
      <c r="D942" s="34">
        <v>2023</v>
      </c>
      <c r="E942" s="70">
        <v>0.116666666666666</v>
      </c>
    </row>
    <row r="943" spans="1:5" x14ac:dyDescent="0.25">
      <c r="A943" s="34" t="s">
        <v>796</v>
      </c>
      <c r="B943" s="34" t="s">
        <v>930</v>
      </c>
      <c r="C943" s="69">
        <v>27478.977272727199</v>
      </c>
      <c r="D943" s="34">
        <v>2023</v>
      </c>
      <c r="E943" s="70">
        <v>8.3522727272727207E-2</v>
      </c>
    </row>
    <row r="944" spans="1:5" x14ac:dyDescent="0.25">
      <c r="A944" s="34" t="s">
        <v>796</v>
      </c>
      <c r="B944" s="34" t="s">
        <v>931</v>
      </c>
      <c r="C944" s="69">
        <v>41311.931818181802</v>
      </c>
      <c r="D944" s="34">
        <v>2023</v>
      </c>
      <c r="E944" s="70">
        <v>0.125568181818181</v>
      </c>
    </row>
    <row r="945" spans="1:5" x14ac:dyDescent="0.25">
      <c r="A945" s="34" t="s">
        <v>796</v>
      </c>
      <c r="B945" s="34" t="s">
        <v>932</v>
      </c>
      <c r="C945" s="69">
        <v>18070.075757575702</v>
      </c>
      <c r="D945" s="34">
        <v>2023</v>
      </c>
      <c r="E945" s="70">
        <v>5.4924242424242403E-2</v>
      </c>
    </row>
    <row r="946" spans="1:5" x14ac:dyDescent="0.25">
      <c r="A946" s="34" t="s">
        <v>796</v>
      </c>
      <c r="B946" s="34" t="s">
        <v>933</v>
      </c>
      <c r="C946" s="69">
        <v>79321.401515151505</v>
      </c>
      <c r="D946" s="34">
        <v>2023</v>
      </c>
      <c r="E946" s="70">
        <v>0.24109848484848401</v>
      </c>
    </row>
    <row r="947" spans="1:5" x14ac:dyDescent="0.25">
      <c r="A947" s="34" t="s">
        <v>796</v>
      </c>
      <c r="B947" s="34" t="s">
        <v>934</v>
      </c>
      <c r="C947" s="69">
        <v>27229.734848484801</v>
      </c>
      <c r="D947" s="34">
        <v>2023</v>
      </c>
      <c r="E947" s="70">
        <v>8.27651515151515E-2</v>
      </c>
    </row>
    <row r="948" spans="1:5" x14ac:dyDescent="0.25">
      <c r="A948" s="34" t="s">
        <v>796</v>
      </c>
      <c r="B948" s="34" t="s">
        <v>935</v>
      </c>
      <c r="C948" s="69">
        <v>13160</v>
      </c>
      <c r="D948" s="34">
        <v>2023</v>
      </c>
      <c r="E948" s="70">
        <v>1.06060606060606E-2</v>
      </c>
    </row>
    <row r="949" spans="1:5" x14ac:dyDescent="0.25">
      <c r="A949" s="34" t="s">
        <v>796</v>
      </c>
      <c r="B949" s="34" t="s">
        <v>936</v>
      </c>
      <c r="C949" s="69">
        <v>152287.12121212101</v>
      </c>
      <c r="D949" s="34">
        <v>2023</v>
      </c>
      <c r="E949" s="70">
        <v>0.462878787878787</v>
      </c>
    </row>
    <row r="950" spans="1:5" x14ac:dyDescent="0.25">
      <c r="A950" s="34" t="s">
        <v>796</v>
      </c>
      <c r="B950" s="34" t="s">
        <v>937</v>
      </c>
      <c r="C950" s="69">
        <v>149296.21212121201</v>
      </c>
      <c r="D950" s="34">
        <v>2023</v>
      </c>
      <c r="E950" s="70">
        <v>0.45378787878787802</v>
      </c>
    </row>
    <row r="951" spans="1:5" x14ac:dyDescent="0.25">
      <c r="A951" s="34" t="s">
        <v>796</v>
      </c>
      <c r="B951" s="34" t="s">
        <v>938</v>
      </c>
      <c r="C951" s="69">
        <v>128484.469696969</v>
      </c>
      <c r="D951" s="34">
        <v>2023</v>
      </c>
      <c r="E951" s="70">
        <v>0.39053030303030301</v>
      </c>
    </row>
    <row r="952" spans="1:5" x14ac:dyDescent="0.25">
      <c r="A952" s="34" t="s">
        <v>796</v>
      </c>
      <c r="B952" s="34" t="s">
        <v>939</v>
      </c>
      <c r="C952" s="69">
        <v>26170.4545454545</v>
      </c>
      <c r="D952" s="34">
        <v>2023</v>
      </c>
      <c r="E952" s="70">
        <v>7.9545454545454503E-2</v>
      </c>
    </row>
    <row r="953" spans="1:5" x14ac:dyDescent="0.25">
      <c r="A953" s="34" t="s">
        <v>796</v>
      </c>
      <c r="B953" s="34" t="s">
        <v>940</v>
      </c>
      <c r="C953" s="69">
        <v>68915.530303030202</v>
      </c>
      <c r="D953" s="34">
        <v>2023</v>
      </c>
      <c r="E953" s="70">
        <v>0.209469696969696</v>
      </c>
    </row>
    <row r="954" spans="1:5" x14ac:dyDescent="0.25">
      <c r="A954" s="34" t="s">
        <v>796</v>
      </c>
      <c r="B954" s="34" t="s">
        <v>941</v>
      </c>
      <c r="C954" s="69">
        <v>124371.969696969</v>
      </c>
      <c r="D954" s="34">
        <v>2023</v>
      </c>
      <c r="E954" s="70">
        <v>0.37803030303030299</v>
      </c>
    </row>
    <row r="955" spans="1:5" x14ac:dyDescent="0.25">
      <c r="A955" s="34" t="s">
        <v>796</v>
      </c>
      <c r="B955" s="34" t="s">
        <v>942</v>
      </c>
      <c r="C955" s="69">
        <v>71158.712121212098</v>
      </c>
      <c r="D955" s="34">
        <v>2023</v>
      </c>
      <c r="E955" s="70">
        <v>0.216287878787878</v>
      </c>
    </row>
    <row r="956" spans="1:5" x14ac:dyDescent="0.25">
      <c r="A956" s="34" t="s">
        <v>796</v>
      </c>
      <c r="B956" s="34" t="s">
        <v>943</v>
      </c>
      <c r="C956" s="69">
        <v>58758.901515151498</v>
      </c>
      <c r="D956" s="34">
        <v>2023</v>
      </c>
      <c r="E956" s="70">
        <v>0.17859848484848401</v>
      </c>
    </row>
    <row r="957" spans="1:5" x14ac:dyDescent="0.25">
      <c r="A957" s="34" t="s">
        <v>800</v>
      </c>
      <c r="B957" s="34" t="s">
        <v>881</v>
      </c>
      <c r="C957" s="69">
        <v>178500</v>
      </c>
      <c r="D957" s="34">
        <v>2023</v>
      </c>
      <c r="E957" s="70">
        <v>0.95094696969696901</v>
      </c>
    </row>
    <row r="958" spans="1:5" x14ac:dyDescent="0.25">
      <c r="A958" s="34" t="s">
        <v>800</v>
      </c>
      <c r="B958" s="34" t="s">
        <v>901</v>
      </c>
      <c r="C958" s="69">
        <v>567193.17333333299</v>
      </c>
      <c r="D958" s="34">
        <v>2023</v>
      </c>
      <c r="E958" s="70">
        <v>2.2409090909090899</v>
      </c>
    </row>
    <row r="959" spans="1:5" x14ac:dyDescent="0.25">
      <c r="A959" s="34" t="s">
        <v>800</v>
      </c>
      <c r="B959" s="34" t="s">
        <v>949</v>
      </c>
      <c r="C959" s="69">
        <v>33840</v>
      </c>
      <c r="D959" s="34">
        <v>2023</v>
      </c>
      <c r="E959" s="70">
        <v>2.8030303030302999E-2</v>
      </c>
    </row>
    <row r="960" spans="1:5" x14ac:dyDescent="0.25">
      <c r="A960" s="34" t="s">
        <v>800</v>
      </c>
      <c r="B960" s="34" t="s">
        <v>951</v>
      </c>
      <c r="C960" s="69">
        <v>80273.863636363603</v>
      </c>
      <c r="D960" s="34">
        <v>2023</v>
      </c>
      <c r="E960" s="70">
        <v>9.4886363636363602E-2</v>
      </c>
    </row>
    <row r="961" spans="1:5" x14ac:dyDescent="0.25">
      <c r="A961" s="34" t="s">
        <v>800</v>
      </c>
      <c r="B961" s="34" t="s">
        <v>952</v>
      </c>
      <c r="C961" s="69">
        <v>216173.29551219201</v>
      </c>
      <c r="D961" s="34">
        <v>2023</v>
      </c>
      <c r="E961" s="70">
        <v>0.306628787878787</v>
      </c>
    </row>
    <row r="962" spans="1:5" x14ac:dyDescent="0.25">
      <c r="A962" s="34" t="s">
        <v>800</v>
      </c>
      <c r="B962" s="34" t="s">
        <v>953</v>
      </c>
      <c r="C962" s="69">
        <v>137955.681818182</v>
      </c>
      <c r="D962" s="34">
        <v>2023</v>
      </c>
      <c r="E962" s="70">
        <v>0.163068181818181</v>
      </c>
    </row>
    <row r="963" spans="1:5" x14ac:dyDescent="0.25">
      <c r="A963" s="34" t="s">
        <v>800</v>
      </c>
      <c r="B963" s="34" t="s">
        <v>954</v>
      </c>
      <c r="C963" s="69">
        <v>368182.440311688</v>
      </c>
      <c r="D963" s="34">
        <v>2023</v>
      </c>
      <c r="E963" s="70">
        <v>0.689393939393939</v>
      </c>
    </row>
    <row r="964" spans="1:5" x14ac:dyDescent="0.25">
      <c r="A964" s="34" t="s">
        <v>800</v>
      </c>
      <c r="B964" s="34" t="s">
        <v>955</v>
      </c>
      <c r="C964" s="69">
        <v>116645.454545455</v>
      </c>
      <c r="D964" s="34">
        <v>2023</v>
      </c>
      <c r="E964" s="70">
        <v>0.13787878787878699</v>
      </c>
    </row>
    <row r="965" spans="1:5" x14ac:dyDescent="0.25">
      <c r="A965" s="34" t="s">
        <v>800</v>
      </c>
      <c r="B965" s="34" t="s">
        <v>958</v>
      </c>
      <c r="C965" s="69">
        <v>109595.454545455</v>
      </c>
      <c r="D965" s="34">
        <v>2023</v>
      </c>
      <c r="E965" s="70">
        <v>0.12954545454545399</v>
      </c>
    </row>
    <row r="966" spans="1:5" x14ac:dyDescent="0.25">
      <c r="A966" s="34" t="s">
        <v>800</v>
      </c>
      <c r="B966" s="34" t="s">
        <v>961</v>
      </c>
      <c r="C966" s="69">
        <v>48068.181818181802</v>
      </c>
      <c r="D966" s="34">
        <v>2023</v>
      </c>
      <c r="E966" s="70">
        <v>5.6818181818181802E-2</v>
      </c>
    </row>
    <row r="967" spans="1:5" x14ac:dyDescent="0.25">
      <c r="A967" s="34" t="s">
        <v>800</v>
      </c>
      <c r="B967" s="34" t="s">
        <v>964</v>
      </c>
      <c r="C967" s="69">
        <v>216467.045454545</v>
      </c>
      <c r="D967" s="34">
        <v>2023</v>
      </c>
      <c r="E967" s="70">
        <v>0.255871212121212</v>
      </c>
    </row>
    <row r="968" spans="1:5" x14ac:dyDescent="0.25">
      <c r="A968" s="34" t="s">
        <v>800</v>
      </c>
      <c r="B968" s="34" t="s">
        <v>965</v>
      </c>
      <c r="C968" s="69">
        <v>265176.136363636</v>
      </c>
      <c r="D968" s="34">
        <v>2023</v>
      </c>
      <c r="E968" s="70">
        <v>0.313446969696969</v>
      </c>
    </row>
    <row r="969" spans="1:5" x14ac:dyDescent="0.25">
      <c r="A969" s="34" t="s">
        <v>800</v>
      </c>
      <c r="B969" s="34" t="s">
        <v>968</v>
      </c>
      <c r="C969" s="69">
        <v>240340.909090909</v>
      </c>
      <c r="D969" s="34">
        <v>2023</v>
      </c>
      <c r="E969" s="70">
        <v>0.28409090909090901</v>
      </c>
    </row>
    <row r="970" spans="1:5" x14ac:dyDescent="0.25">
      <c r="A970" s="34" t="s">
        <v>800</v>
      </c>
      <c r="B970" s="34" t="s">
        <v>969</v>
      </c>
      <c r="C970" s="69">
        <v>151895.454545455</v>
      </c>
      <c r="D970" s="34">
        <v>2023</v>
      </c>
      <c r="E970" s="70">
        <v>0.17954545454545401</v>
      </c>
    </row>
    <row r="971" spans="1:5" x14ac:dyDescent="0.25">
      <c r="A971" s="34" t="s">
        <v>800</v>
      </c>
      <c r="B971" s="34" t="s">
        <v>970</v>
      </c>
      <c r="C971" s="69">
        <v>183620.454545455</v>
      </c>
      <c r="D971" s="34">
        <v>2023</v>
      </c>
      <c r="E971" s="70">
        <v>0.21704545454545399</v>
      </c>
    </row>
    <row r="972" spans="1:5" x14ac:dyDescent="0.25">
      <c r="A972" s="34" t="s">
        <v>800</v>
      </c>
      <c r="B972" s="34" t="s">
        <v>971</v>
      </c>
      <c r="C972" s="69">
        <v>111838.636363636</v>
      </c>
      <c r="D972" s="34">
        <v>2023</v>
      </c>
      <c r="E972" s="70">
        <v>0.13219696969696901</v>
      </c>
    </row>
    <row r="973" spans="1:5" x14ac:dyDescent="0.25">
      <c r="A973" s="34" t="s">
        <v>800</v>
      </c>
      <c r="B973" s="34" t="s">
        <v>972</v>
      </c>
      <c r="C973" s="69">
        <v>173526.136363636</v>
      </c>
      <c r="D973" s="34">
        <v>2023</v>
      </c>
      <c r="E973" s="70">
        <v>0.205113636363636</v>
      </c>
    </row>
    <row r="974" spans="1:5" x14ac:dyDescent="0.25">
      <c r="A974" s="34" t="s">
        <v>800</v>
      </c>
      <c r="B974" s="34" t="s">
        <v>973</v>
      </c>
      <c r="C974" s="69">
        <v>201405.681818182</v>
      </c>
      <c r="D974" s="34">
        <v>2023</v>
      </c>
      <c r="E974" s="70">
        <v>0.23806818181818101</v>
      </c>
    </row>
    <row r="975" spans="1:5" x14ac:dyDescent="0.25">
      <c r="A975" s="34" t="s">
        <v>800</v>
      </c>
      <c r="B975" s="34" t="s">
        <v>974</v>
      </c>
      <c r="C975" s="69">
        <v>517373.863636364</v>
      </c>
      <c r="D975" s="34">
        <v>2023</v>
      </c>
      <c r="E975" s="70">
        <v>0.61155303030302999</v>
      </c>
    </row>
    <row r="976" spans="1:5" x14ac:dyDescent="0.25">
      <c r="A976" s="34" t="s">
        <v>800</v>
      </c>
      <c r="B976" s="34" t="s">
        <v>976</v>
      </c>
      <c r="C976" s="69">
        <v>143884.090909091</v>
      </c>
      <c r="D976" s="34">
        <v>2023</v>
      </c>
      <c r="E976" s="70">
        <v>0.17007575757575699</v>
      </c>
    </row>
    <row r="977" spans="1:5" x14ac:dyDescent="0.25">
      <c r="A977" s="34" t="s">
        <v>800</v>
      </c>
      <c r="B977" s="34" t="s">
        <v>980</v>
      </c>
      <c r="C977" s="69">
        <v>582826.70470087498</v>
      </c>
      <c r="D977" s="34">
        <v>2023</v>
      </c>
      <c r="E977" s="70">
        <v>0.82670454545454497</v>
      </c>
    </row>
    <row r="978" spans="1:5" x14ac:dyDescent="0.25">
      <c r="A978" s="34" t="s">
        <v>800</v>
      </c>
      <c r="B978" s="34" t="s">
        <v>981</v>
      </c>
      <c r="C978" s="69">
        <v>152856.818181818</v>
      </c>
      <c r="D978" s="34">
        <v>2023</v>
      </c>
      <c r="E978" s="70">
        <v>0.180681818181818</v>
      </c>
    </row>
    <row r="979" spans="1:5" x14ac:dyDescent="0.25">
      <c r="A979" s="34" t="s">
        <v>800</v>
      </c>
      <c r="B979" s="34" t="s">
        <v>982</v>
      </c>
      <c r="C979" s="69">
        <v>117286.363636364</v>
      </c>
      <c r="D979" s="34">
        <v>2023</v>
      </c>
      <c r="E979" s="70">
        <v>0.138636363636363</v>
      </c>
    </row>
    <row r="980" spans="1:5" x14ac:dyDescent="0.25">
      <c r="A980" s="34" t="s">
        <v>800</v>
      </c>
      <c r="B980" s="34" t="s">
        <v>984</v>
      </c>
      <c r="C980" s="69">
        <v>84279.5454545455</v>
      </c>
      <c r="D980" s="34">
        <v>2023</v>
      </c>
      <c r="E980" s="70">
        <v>9.9621212121212097E-2</v>
      </c>
    </row>
    <row r="981" spans="1:5" x14ac:dyDescent="0.25">
      <c r="A981" s="34" t="s">
        <v>800</v>
      </c>
      <c r="B981" s="34" t="s">
        <v>985</v>
      </c>
      <c r="C981" s="69">
        <v>47747.727272727301</v>
      </c>
      <c r="D981" s="34">
        <v>2023</v>
      </c>
      <c r="E981" s="70">
        <v>5.64393939393939E-2</v>
      </c>
    </row>
    <row r="982" spans="1:5" x14ac:dyDescent="0.25">
      <c r="A982" s="34" t="s">
        <v>800</v>
      </c>
      <c r="B982" s="34" t="s">
        <v>991</v>
      </c>
      <c r="C982" s="69">
        <v>83318.181818181794</v>
      </c>
      <c r="D982" s="34">
        <v>2023</v>
      </c>
      <c r="E982" s="70">
        <v>9.8484848484848397E-2</v>
      </c>
    </row>
    <row r="983" spans="1:5" x14ac:dyDescent="0.25">
      <c r="A983" s="34" t="s">
        <v>800</v>
      </c>
      <c r="B983" s="34" t="s">
        <v>995</v>
      </c>
      <c r="C983" s="69">
        <v>215345.454545455</v>
      </c>
      <c r="D983" s="34">
        <v>2023</v>
      </c>
      <c r="E983" s="70">
        <v>0.25454545454545402</v>
      </c>
    </row>
    <row r="984" spans="1:5" x14ac:dyDescent="0.25">
      <c r="A984" s="34" t="s">
        <v>800</v>
      </c>
      <c r="B984" s="34" t="s">
        <v>996</v>
      </c>
      <c r="C984" s="69">
        <v>174167.045454545</v>
      </c>
      <c r="D984" s="34">
        <v>2023</v>
      </c>
      <c r="E984" s="70">
        <v>0.20587121212121201</v>
      </c>
    </row>
    <row r="985" spans="1:5" x14ac:dyDescent="0.25">
      <c r="A985" s="34" t="s">
        <v>800</v>
      </c>
      <c r="B985" s="34" t="s">
        <v>997</v>
      </c>
      <c r="C985" s="69">
        <v>133950</v>
      </c>
      <c r="D985" s="34">
        <v>2023</v>
      </c>
      <c r="E985" s="70">
        <v>0.15833333333333299</v>
      </c>
    </row>
    <row r="986" spans="1:5" x14ac:dyDescent="0.25">
      <c r="A986" s="34" t="s">
        <v>800</v>
      </c>
      <c r="B986" s="34" t="s">
        <v>998</v>
      </c>
      <c r="C986" s="69">
        <v>97578.409090909103</v>
      </c>
      <c r="D986" s="34">
        <v>2023</v>
      </c>
      <c r="E986" s="70">
        <v>0.11534090909090899</v>
      </c>
    </row>
    <row r="987" spans="1:5" x14ac:dyDescent="0.25">
      <c r="A987" s="34" t="s">
        <v>800</v>
      </c>
      <c r="B987" s="34" t="s">
        <v>1000</v>
      </c>
      <c r="C987" s="69">
        <v>215826.136363636</v>
      </c>
      <c r="D987" s="34">
        <v>2023</v>
      </c>
      <c r="E987" s="70">
        <v>0.25511363636363599</v>
      </c>
    </row>
    <row r="988" spans="1:5" x14ac:dyDescent="0.25">
      <c r="A988" s="34" t="s">
        <v>800</v>
      </c>
      <c r="B988" s="34" t="s">
        <v>1002</v>
      </c>
      <c r="C988" s="69">
        <v>79793.181818181794</v>
      </c>
      <c r="D988" s="34">
        <v>2023</v>
      </c>
      <c r="E988" s="70">
        <v>9.4318181818181801E-2</v>
      </c>
    </row>
    <row r="989" spans="1:5" x14ac:dyDescent="0.25">
      <c r="A989" s="34" t="s">
        <v>800</v>
      </c>
      <c r="B989" s="34" t="s">
        <v>1003</v>
      </c>
      <c r="C989" s="69">
        <v>93252.272727272706</v>
      </c>
      <c r="D989" s="34">
        <v>2023</v>
      </c>
      <c r="E989" s="70">
        <v>0.11022727272727199</v>
      </c>
    </row>
    <row r="990" spans="1:5" x14ac:dyDescent="0.25">
      <c r="A990" s="34" t="s">
        <v>800</v>
      </c>
      <c r="B990" s="34" t="s">
        <v>1004</v>
      </c>
      <c r="C990" s="69">
        <v>169039.772727273</v>
      </c>
      <c r="D990" s="34">
        <v>2023</v>
      </c>
      <c r="E990" s="70">
        <v>0.19981060606060599</v>
      </c>
    </row>
    <row r="991" spans="1:5" x14ac:dyDescent="0.25">
      <c r="A991" s="34" t="s">
        <v>800</v>
      </c>
      <c r="B991" s="34" t="s">
        <v>1006</v>
      </c>
      <c r="C991" s="69">
        <v>70500</v>
      </c>
      <c r="D991" s="34">
        <v>2023</v>
      </c>
      <c r="E991" s="70">
        <v>8.3333333333333301E-2</v>
      </c>
    </row>
    <row r="992" spans="1:5" x14ac:dyDescent="0.25">
      <c r="A992" s="34" t="s">
        <v>800</v>
      </c>
      <c r="B992" s="34" t="s">
        <v>1007</v>
      </c>
      <c r="C992" s="69">
        <v>160387.5</v>
      </c>
      <c r="D992" s="34">
        <v>2023</v>
      </c>
      <c r="E992" s="70">
        <v>0.18958333333333299</v>
      </c>
    </row>
    <row r="993" spans="1:5" x14ac:dyDescent="0.25">
      <c r="A993" s="34" t="s">
        <v>800</v>
      </c>
      <c r="B993" s="34" t="s">
        <v>1009</v>
      </c>
      <c r="C993" s="69">
        <v>400301.13647038297</v>
      </c>
      <c r="D993" s="34">
        <v>2023</v>
      </c>
      <c r="E993" s="70">
        <v>0.56780303030303003</v>
      </c>
    </row>
    <row r="994" spans="1:5" x14ac:dyDescent="0.25">
      <c r="A994" s="34" t="s">
        <v>800</v>
      </c>
      <c r="B994" s="34" t="s">
        <v>1010</v>
      </c>
      <c r="C994" s="69">
        <v>198040.909090909</v>
      </c>
      <c r="D994" s="34">
        <v>2023</v>
      </c>
      <c r="E994" s="70">
        <v>0.23409090909090899</v>
      </c>
    </row>
    <row r="995" spans="1:5" x14ac:dyDescent="0.25">
      <c r="A995" s="34" t="s">
        <v>800</v>
      </c>
      <c r="B995" s="34" t="s">
        <v>1011</v>
      </c>
      <c r="C995" s="69">
        <v>207975</v>
      </c>
      <c r="D995" s="34">
        <v>2023</v>
      </c>
      <c r="E995" s="70">
        <v>0.24583333333333299</v>
      </c>
    </row>
    <row r="996" spans="1:5" x14ac:dyDescent="0.25">
      <c r="A996" s="34" t="s">
        <v>800</v>
      </c>
      <c r="B996" s="34" t="s">
        <v>1012</v>
      </c>
      <c r="C996" s="69">
        <v>208615.909090909</v>
      </c>
      <c r="D996" s="34">
        <v>2023</v>
      </c>
      <c r="E996" s="70">
        <v>0.246590909090909</v>
      </c>
    </row>
    <row r="997" spans="1:5" x14ac:dyDescent="0.25">
      <c r="A997" s="34" t="s">
        <v>800</v>
      </c>
      <c r="B997" s="34" t="s">
        <v>1013</v>
      </c>
      <c r="C997" s="69">
        <v>100622.727272727</v>
      </c>
      <c r="D997" s="34">
        <v>2023</v>
      </c>
      <c r="E997" s="70">
        <v>0.118939393939393</v>
      </c>
    </row>
    <row r="998" spans="1:5" x14ac:dyDescent="0.25">
      <c r="A998" s="34" t="s">
        <v>800</v>
      </c>
      <c r="B998" s="34" t="s">
        <v>1014</v>
      </c>
      <c r="C998" s="69">
        <v>83638.636363636295</v>
      </c>
      <c r="D998" s="34">
        <v>2023</v>
      </c>
      <c r="E998" s="70">
        <v>9.8863636363636306E-2</v>
      </c>
    </row>
    <row r="999" spans="1:5" x14ac:dyDescent="0.25">
      <c r="A999" s="34" t="s">
        <v>800</v>
      </c>
      <c r="B999" s="34" t="s">
        <v>1019</v>
      </c>
      <c r="C999" s="69">
        <v>208135.227272727</v>
      </c>
      <c r="D999" s="34">
        <v>2023</v>
      </c>
      <c r="E999" s="70">
        <v>0.246022727272727</v>
      </c>
    </row>
    <row r="1000" spans="1:5" x14ac:dyDescent="0.25">
      <c r="A1000" s="34" t="s">
        <v>800</v>
      </c>
      <c r="B1000" s="34" t="s">
        <v>1020</v>
      </c>
      <c r="C1000" s="69">
        <v>73704.5454545455</v>
      </c>
      <c r="D1000" s="34">
        <v>2023</v>
      </c>
      <c r="E1000" s="70">
        <v>8.7121212121212099E-2</v>
      </c>
    </row>
    <row r="1001" spans="1:5" x14ac:dyDescent="0.25">
      <c r="A1001" s="34" t="s">
        <v>800</v>
      </c>
      <c r="B1001" s="34" t="s">
        <v>1022</v>
      </c>
      <c r="C1001" s="69">
        <v>34128.409090909103</v>
      </c>
      <c r="D1001" s="34">
        <v>2023</v>
      </c>
      <c r="E1001" s="70">
        <v>4.0340909090908997E-2</v>
      </c>
    </row>
    <row r="1002" spans="1:5" x14ac:dyDescent="0.25">
      <c r="A1002" s="34" t="s">
        <v>800</v>
      </c>
      <c r="B1002" s="34" t="s">
        <v>1023</v>
      </c>
      <c r="C1002" s="69">
        <v>216947.727272727</v>
      </c>
      <c r="D1002" s="34">
        <v>2023</v>
      </c>
      <c r="E1002" s="70">
        <v>0.25643939393939302</v>
      </c>
    </row>
    <row r="1003" spans="1:5" x14ac:dyDescent="0.25">
      <c r="A1003" s="34" t="s">
        <v>800</v>
      </c>
      <c r="B1003" s="34" t="s">
        <v>1025</v>
      </c>
      <c r="C1003" s="69">
        <v>210859.090909091</v>
      </c>
      <c r="D1003" s="34">
        <v>2023</v>
      </c>
      <c r="E1003" s="70">
        <v>0.24924242424242399</v>
      </c>
    </row>
    <row r="1004" spans="1:5" x14ac:dyDescent="0.25">
      <c r="A1004" s="34" t="s">
        <v>800</v>
      </c>
      <c r="B1004" s="34" t="s">
        <v>1026</v>
      </c>
      <c r="C1004" s="69">
        <v>54477.272727272699</v>
      </c>
      <c r="D1004" s="34">
        <v>2023</v>
      </c>
      <c r="E1004" s="70">
        <v>6.4393939393939295E-2</v>
      </c>
    </row>
    <row r="1005" spans="1:5" x14ac:dyDescent="0.25">
      <c r="A1005" s="34" t="s">
        <v>800</v>
      </c>
      <c r="B1005" s="34" t="s">
        <v>1027</v>
      </c>
      <c r="C1005" s="69">
        <v>453843.75012102502</v>
      </c>
      <c r="D1005" s="34">
        <v>2023</v>
      </c>
      <c r="E1005" s="70">
        <v>0.64375000000000004</v>
      </c>
    </row>
    <row r="1006" spans="1:5" x14ac:dyDescent="0.25">
      <c r="A1006" s="34" t="s">
        <v>800</v>
      </c>
      <c r="B1006" s="34" t="s">
        <v>1028</v>
      </c>
      <c r="C1006" s="69">
        <v>63129.5454545455</v>
      </c>
      <c r="D1006" s="34">
        <v>2023</v>
      </c>
      <c r="E1006" s="70">
        <v>7.4621212121212102E-2</v>
      </c>
    </row>
    <row r="1007" spans="1:5" x14ac:dyDescent="0.25">
      <c r="A1007" s="34" t="s">
        <v>800</v>
      </c>
      <c r="B1007" s="34" t="s">
        <v>1029</v>
      </c>
      <c r="C1007" s="69">
        <v>149492.045454545</v>
      </c>
      <c r="D1007" s="34">
        <v>2023</v>
      </c>
      <c r="E1007" s="70">
        <v>0.176704545454545</v>
      </c>
    </row>
    <row r="1008" spans="1:5" x14ac:dyDescent="0.25">
      <c r="A1008" s="34" t="s">
        <v>800</v>
      </c>
      <c r="B1008" s="34" t="s">
        <v>1030</v>
      </c>
      <c r="C1008" s="69">
        <v>157823.863636364</v>
      </c>
      <c r="D1008" s="34">
        <v>2023</v>
      </c>
      <c r="E1008" s="70">
        <v>0.18655303030303</v>
      </c>
    </row>
    <row r="1009" spans="1:5" x14ac:dyDescent="0.25">
      <c r="A1009" s="34" t="s">
        <v>800</v>
      </c>
      <c r="B1009" s="34" t="s">
        <v>1031</v>
      </c>
      <c r="C1009" s="69">
        <v>52554.545454545398</v>
      </c>
      <c r="D1009" s="34">
        <v>2023</v>
      </c>
      <c r="E1009" s="70">
        <v>6.2121212121212098E-2</v>
      </c>
    </row>
    <row r="1010" spans="1:5" x14ac:dyDescent="0.25">
      <c r="A1010" s="34" t="s">
        <v>800</v>
      </c>
      <c r="B1010" s="34" t="s">
        <v>1033</v>
      </c>
      <c r="C1010" s="69">
        <v>39255.681818181802</v>
      </c>
      <c r="D1010" s="34">
        <v>2023</v>
      </c>
      <c r="E1010" s="70">
        <v>4.6401515151515103E-2</v>
      </c>
    </row>
    <row r="1011" spans="1:5" x14ac:dyDescent="0.25">
      <c r="A1011" s="34" t="s">
        <v>800</v>
      </c>
      <c r="B1011" s="34" t="s">
        <v>1034</v>
      </c>
      <c r="C1011" s="69">
        <v>287607.95462214999</v>
      </c>
      <c r="D1011" s="34">
        <v>2023</v>
      </c>
      <c r="E1011" s="70">
        <v>0.40795454545454501</v>
      </c>
    </row>
    <row r="1012" spans="1:5" x14ac:dyDescent="0.25">
      <c r="A1012" s="34" t="s">
        <v>800</v>
      </c>
      <c r="B1012" s="34" t="s">
        <v>1035</v>
      </c>
      <c r="C1012" s="69">
        <v>192432.95454545401</v>
      </c>
      <c r="D1012" s="34">
        <v>2023</v>
      </c>
      <c r="E1012" s="70">
        <v>0.227462121212121</v>
      </c>
    </row>
    <row r="1013" spans="1:5" x14ac:dyDescent="0.25">
      <c r="A1013" s="34" t="s">
        <v>800</v>
      </c>
      <c r="B1013" s="34" t="s">
        <v>1036</v>
      </c>
      <c r="C1013" s="69">
        <v>166956.818181818</v>
      </c>
      <c r="D1013" s="34">
        <v>2023</v>
      </c>
      <c r="E1013" s="70">
        <v>0.197348484848484</v>
      </c>
    </row>
    <row r="1014" spans="1:5" x14ac:dyDescent="0.25">
      <c r="A1014" s="34" t="s">
        <v>800</v>
      </c>
      <c r="B1014" s="34" t="s">
        <v>1037</v>
      </c>
      <c r="C1014" s="69">
        <v>86522.727272727294</v>
      </c>
      <c r="D1014" s="34">
        <v>2023</v>
      </c>
      <c r="E1014" s="70">
        <v>0.102272727272727</v>
      </c>
    </row>
    <row r="1015" spans="1:5" x14ac:dyDescent="0.25">
      <c r="A1015" s="34" t="s">
        <v>800</v>
      </c>
      <c r="B1015" s="34" t="s">
        <v>1040</v>
      </c>
      <c r="C1015" s="69">
        <v>95495.4545454545</v>
      </c>
      <c r="D1015" s="34">
        <v>2023</v>
      </c>
      <c r="E1015" s="70">
        <v>0.112878787878787</v>
      </c>
    </row>
    <row r="1016" spans="1:5" x14ac:dyDescent="0.25">
      <c r="A1016" s="34" t="s">
        <v>800</v>
      </c>
      <c r="B1016" s="34" t="s">
        <v>1041</v>
      </c>
      <c r="C1016" s="69">
        <v>982994.31844395003</v>
      </c>
      <c r="D1016" s="34">
        <v>2023</v>
      </c>
      <c r="E1016" s="70">
        <v>1.39431818181818</v>
      </c>
    </row>
    <row r="1017" spans="1:5" x14ac:dyDescent="0.25">
      <c r="A1017" s="34" t="s">
        <v>800</v>
      </c>
      <c r="B1017" s="34" t="s">
        <v>1043</v>
      </c>
      <c r="C1017" s="69">
        <v>81235.227272727294</v>
      </c>
      <c r="D1017" s="34">
        <v>2023</v>
      </c>
      <c r="E1017" s="70">
        <v>9.6022727272727204E-2</v>
      </c>
    </row>
    <row r="1018" spans="1:5" x14ac:dyDescent="0.25">
      <c r="A1018" s="34" t="s">
        <v>800</v>
      </c>
      <c r="B1018" s="34" t="s">
        <v>1046</v>
      </c>
      <c r="C1018" s="69">
        <v>171282.95454545401</v>
      </c>
      <c r="D1018" s="34">
        <v>2023</v>
      </c>
      <c r="E1018" s="70">
        <v>0.20246212121212101</v>
      </c>
    </row>
    <row r="1019" spans="1:5" x14ac:dyDescent="0.25">
      <c r="A1019" s="34" t="s">
        <v>800</v>
      </c>
      <c r="B1019" s="34" t="s">
        <v>1047</v>
      </c>
      <c r="C1019" s="69">
        <v>40217.0454545455</v>
      </c>
      <c r="D1019" s="34">
        <v>2023</v>
      </c>
      <c r="E1019" s="70">
        <v>4.7537878787878698E-2</v>
      </c>
    </row>
    <row r="1020" spans="1:5" x14ac:dyDescent="0.25">
      <c r="A1020" s="34" t="s">
        <v>800</v>
      </c>
      <c r="B1020" s="34" t="s">
        <v>1049</v>
      </c>
      <c r="C1020" s="69">
        <v>111197.727272727</v>
      </c>
      <c r="D1020" s="34">
        <v>2023</v>
      </c>
      <c r="E1020" s="70">
        <v>0.131439393939393</v>
      </c>
    </row>
    <row r="1021" spans="1:5" x14ac:dyDescent="0.25">
      <c r="A1021" s="34" t="s">
        <v>800</v>
      </c>
      <c r="B1021" s="34" t="s">
        <v>1050</v>
      </c>
      <c r="C1021" s="69">
        <v>61527.272727272699</v>
      </c>
      <c r="D1021" s="34">
        <v>2023</v>
      </c>
      <c r="E1021" s="70">
        <v>7.2727272727272696E-2</v>
      </c>
    </row>
    <row r="1022" spans="1:5" x14ac:dyDescent="0.25">
      <c r="A1022" s="34" t="s">
        <v>800</v>
      </c>
      <c r="B1022" s="34" t="s">
        <v>1052</v>
      </c>
      <c r="C1022" s="69">
        <v>157984.090909091</v>
      </c>
      <c r="D1022" s="34">
        <v>2023</v>
      </c>
      <c r="E1022" s="70">
        <v>0.18674242424242399</v>
      </c>
    </row>
    <row r="1023" spans="1:5" x14ac:dyDescent="0.25">
      <c r="A1023" s="34" t="s">
        <v>800</v>
      </c>
      <c r="B1023" s="34" t="s">
        <v>1053</v>
      </c>
      <c r="C1023" s="69">
        <v>49990.909090909103</v>
      </c>
      <c r="D1023" s="34">
        <v>2023</v>
      </c>
      <c r="E1023" s="70">
        <v>5.9090909090909E-2</v>
      </c>
    </row>
    <row r="1024" spans="1:5" x14ac:dyDescent="0.25">
      <c r="A1024" s="34" t="s">
        <v>800</v>
      </c>
      <c r="B1024" s="34" t="s">
        <v>1056</v>
      </c>
      <c r="C1024" s="69">
        <v>242103.409090909</v>
      </c>
      <c r="D1024" s="34">
        <v>2023</v>
      </c>
      <c r="E1024" s="70">
        <v>0.286174242424242</v>
      </c>
    </row>
    <row r="1025" spans="1:5" x14ac:dyDescent="0.25">
      <c r="A1025" s="34" t="s">
        <v>800</v>
      </c>
      <c r="B1025" s="34" t="s">
        <v>1058</v>
      </c>
      <c r="C1025" s="69">
        <v>109595.454545455</v>
      </c>
      <c r="D1025" s="34">
        <v>2023</v>
      </c>
      <c r="E1025" s="70">
        <v>0.12954545454545399</v>
      </c>
    </row>
    <row r="1026" spans="1:5" x14ac:dyDescent="0.25">
      <c r="A1026" s="34" t="s">
        <v>800</v>
      </c>
      <c r="B1026" s="34" t="s">
        <v>1059</v>
      </c>
      <c r="C1026" s="69">
        <v>141480.681818182</v>
      </c>
      <c r="D1026" s="34">
        <v>2023</v>
      </c>
      <c r="E1026" s="70">
        <v>0.16723484848484799</v>
      </c>
    </row>
    <row r="1027" spans="1:5" x14ac:dyDescent="0.25">
      <c r="A1027" s="34" t="s">
        <v>800</v>
      </c>
      <c r="B1027" s="34" t="s">
        <v>1061</v>
      </c>
      <c r="C1027" s="69">
        <v>228003.409090909</v>
      </c>
      <c r="D1027" s="34">
        <v>2023</v>
      </c>
      <c r="E1027" s="70">
        <v>0.269507575757575</v>
      </c>
    </row>
    <row r="1028" spans="1:5" x14ac:dyDescent="0.25">
      <c r="A1028" s="34" t="s">
        <v>800</v>
      </c>
      <c r="B1028" s="34" t="s">
        <v>1062</v>
      </c>
      <c r="C1028" s="69">
        <v>110556.818181818</v>
      </c>
      <c r="D1028" s="34">
        <v>2023</v>
      </c>
      <c r="E1028" s="70">
        <v>0.13068181818181801</v>
      </c>
    </row>
    <row r="1029" spans="1:5" x14ac:dyDescent="0.25">
      <c r="A1029" s="34" t="s">
        <v>800</v>
      </c>
      <c r="B1029" s="34" t="s">
        <v>1063</v>
      </c>
      <c r="C1029" s="69">
        <v>414027.272727273</v>
      </c>
      <c r="D1029" s="34">
        <v>2023</v>
      </c>
      <c r="E1029" s="70">
        <v>0.48939393939393899</v>
      </c>
    </row>
    <row r="1030" spans="1:5" x14ac:dyDescent="0.25">
      <c r="A1030" s="34" t="s">
        <v>800</v>
      </c>
      <c r="B1030" s="34" t="s">
        <v>1065</v>
      </c>
      <c r="C1030" s="69">
        <v>104948.863636364</v>
      </c>
      <c r="D1030" s="34">
        <v>2023</v>
      </c>
      <c r="E1030" s="70">
        <v>0.12405303030303</v>
      </c>
    </row>
    <row r="1031" spans="1:5" x14ac:dyDescent="0.25">
      <c r="A1031" s="34" t="s">
        <v>800</v>
      </c>
      <c r="B1031" s="34" t="s">
        <v>1067</v>
      </c>
      <c r="C1031" s="69">
        <v>187946.590909091</v>
      </c>
      <c r="D1031" s="34">
        <v>2023</v>
      </c>
      <c r="E1031" s="70">
        <v>0.22215909090909</v>
      </c>
    </row>
    <row r="1032" spans="1:5" x14ac:dyDescent="0.25">
      <c r="A1032" s="34" t="s">
        <v>800</v>
      </c>
      <c r="B1032" s="34" t="s">
        <v>1069</v>
      </c>
      <c r="C1032" s="69">
        <v>161188.636363636</v>
      </c>
      <c r="D1032" s="34">
        <v>2023</v>
      </c>
      <c r="E1032" s="70">
        <v>0.19053030303030299</v>
      </c>
    </row>
    <row r="1033" spans="1:5" x14ac:dyDescent="0.25">
      <c r="A1033" s="34" t="s">
        <v>800</v>
      </c>
      <c r="B1033" s="34" t="s">
        <v>1071</v>
      </c>
      <c r="C1033" s="69">
        <v>200764.772727273</v>
      </c>
      <c r="D1033" s="34">
        <v>2023</v>
      </c>
      <c r="E1033" s="70">
        <v>0.237310606060606</v>
      </c>
    </row>
    <row r="1034" spans="1:5" x14ac:dyDescent="0.25">
      <c r="A1034" s="34" t="s">
        <v>800</v>
      </c>
      <c r="B1034" s="34" t="s">
        <v>1073</v>
      </c>
      <c r="C1034" s="69">
        <v>71942.0454545455</v>
      </c>
      <c r="D1034" s="34">
        <v>2023</v>
      </c>
      <c r="E1034" s="70">
        <v>8.5037878787878704E-2</v>
      </c>
    </row>
    <row r="1035" spans="1:5" x14ac:dyDescent="0.25">
      <c r="A1035" s="34" t="s">
        <v>800</v>
      </c>
      <c r="B1035" s="34" t="s">
        <v>1074</v>
      </c>
      <c r="C1035" s="69">
        <v>74986</v>
      </c>
      <c r="D1035" s="34">
        <v>2023</v>
      </c>
      <c r="E1035" s="70">
        <v>8.8636363636363596E-2</v>
      </c>
    </row>
    <row r="1036" spans="1:5" x14ac:dyDescent="0.25">
      <c r="A1036" s="34" t="s">
        <v>800</v>
      </c>
      <c r="B1036" s="34" t="s">
        <v>1077</v>
      </c>
      <c r="C1036" s="69">
        <v>67615.909090909103</v>
      </c>
      <c r="D1036" s="34">
        <v>2023</v>
      </c>
      <c r="E1036" s="70">
        <v>7.9924242424242398E-2</v>
      </c>
    </row>
    <row r="1037" spans="1:5" x14ac:dyDescent="0.25">
      <c r="A1037" s="34" t="s">
        <v>800</v>
      </c>
      <c r="B1037" s="34" t="s">
        <v>1079</v>
      </c>
      <c r="C1037" s="69">
        <v>101264</v>
      </c>
      <c r="D1037" s="34">
        <v>2023</v>
      </c>
      <c r="E1037" s="70">
        <v>5.9848484848484797E-2</v>
      </c>
    </row>
    <row r="1038" spans="1:5" x14ac:dyDescent="0.25">
      <c r="A1038" s="34" t="s">
        <v>800</v>
      </c>
      <c r="B1038" s="34" t="s">
        <v>1080</v>
      </c>
      <c r="C1038" s="69">
        <v>161889.696</v>
      </c>
      <c r="D1038" s="34">
        <v>2023</v>
      </c>
      <c r="E1038" s="70">
        <v>0.33958333333333302</v>
      </c>
    </row>
    <row r="1039" spans="1:5" x14ac:dyDescent="0.25">
      <c r="A1039" s="34" t="s">
        <v>800</v>
      </c>
      <c r="B1039" s="34" t="s">
        <v>1083</v>
      </c>
      <c r="C1039" s="69">
        <v>216467.045454545</v>
      </c>
      <c r="D1039" s="34">
        <v>2023</v>
      </c>
      <c r="E1039" s="70">
        <v>0.255871212121212</v>
      </c>
    </row>
    <row r="1040" spans="1:5" x14ac:dyDescent="0.25">
      <c r="A1040" s="34" t="s">
        <v>800</v>
      </c>
      <c r="B1040" s="34" t="s">
        <v>1086</v>
      </c>
      <c r="C1040" s="69">
        <v>73704.545454545398</v>
      </c>
      <c r="D1040" s="34">
        <v>2023</v>
      </c>
      <c r="E1040" s="70">
        <v>8.7121212121212099E-2</v>
      </c>
    </row>
    <row r="1041" spans="1:5" x14ac:dyDescent="0.25">
      <c r="A1041" s="34" t="s">
        <v>800</v>
      </c>
      <c r="B1041" s="34" t="s">
        <v>1088</v>
      </c>
      <c r="C1041" s="69">
        <v>127220</v>
      </c>
      <c r="D1041" s="34">
        <v>2023</v>
      </c>
      <c r="E1041" s="70">
        <v>0.150378787878787</v>
      </c>
    </row>
    <row r="1042" spans="1:5" x14ac:dyDescent="0.25">
      <c r="A1042" s="34" t="s">
        <v>800</v>
      </c>
      <c r="B1042" s="34" t="s">
        <v>1090</v>
      </c>
      <c r="C1042" s="69">
        <v>213422.727272727</v>
      </c>
      <c r="D1042" s="34">
        <v>2023</v>
      </c>
      <c r="E1042" s="70">
        <v>0.25227272727272698</v>
      </c>
    </row>
    <row r="1043" spans="1:5" x14ac:dyDescent="0.25">
      <c r="A1043" s="34" t="s">
        <v>800</v>
      </c>
      <c r="B1043" s="34" t="s">
        <v>1092</v>
      </c>
      <c r="C1043" s="69">
        <v>111197.727272727</v>
      </c>
      <c r="D1043" s="34">
        <v>2023</v>
      </c>
      <c r="E1043" s="70">
        <v>0.131439393939393</v>
      </c>
    </row>
    <row r="1044" spans="1:5" x14ac:dyDescent="0.25">
      <c r="A1044" s="34" t="s">
        <v>800</v>
      </c>
      <c r="B1044" s="34" t="s">
        <v>1095</v>
      </c>
      <c r="C1044" s="69">
        <v>204770.454545455</v>
      </c>
      <c r="D1044" s="34">
        <v>2023</v>
      </c>
      <c r="E1044" s="70">
        <v>0.24204545454545401</v>
      </c>
    </row>
    <row r="1045" spans="1:5" x14ac:dyDescent="0.25">
      <c r="A1045" s="34" t="s">
        <v>800</v>
      </c>
      <c r="B1045" s="34" t="s">
        <v>1096</v>
      </c>
      <c r="C1045" s="69">
        <v>237296.590909091</v>
      </c>
      <c r="D1045" s="34">
        <v>2023</v>
      </c>
      <c r="E1045" s="70">
        <v>0.28049242424242399</v>
      </c>
    </row>
    <row r="1046" spans="1:5" x14ac:dyDescent="0.25">
      <c r="A1046" s="34" t="s">
        <v>800</v>
      </c>
      <c r="B1046" s="34" t="s">
        <v>1098</v>
      </c>
      <c r="C1046" s="69">
        <v>129944.318181818</v>
      </c>
      <c r="D1046" s="34">
        <v>2023</v>
      </c>
      <c r="E1046" s="70">
        <v>0.15359848484848401</v>
      </c>
    </row>
    <row r="1047" spans="1:5" x14ac:dyDescent="0.25">
      <c r="A1047" s="34" t="s">
        <v>800</v>
      </c>
      <c r="B1047" s="34" t="s">
        <v>1100</v>
      </c>
      <c r="C1047" s="69">
        <v>124015.909090909</v>
      </c>
      <c r="D1047" s="34">
        <v>2023</v>
      </c>
      <c r="E1047" s="70">
        <v>0.14659090909090899</v>
      </c>
    </row>
    <row r="1048" spans="1:5" x14ac:dyDescent="0.25">
      <c r="A1048" s="34" t="s">
        <v>800</v>
      </c>
      <c r="B1048" s="34" t="s">
        <v>1102</v>
      </c>
      <c r="C1048" s="69">
        <v>473952.272727273</v>
      </c>
      <c r="D1048" s="34">
        <v>2023</v>
      </c>
      <c r="E1048" s="70">
        <v>0.56022727272727202</v>
      </c>
    </row>
    <row r="1049" spans="1:5" x14ac:dyDescent="0.25">
      <c r="A1049" s="34" t="s">
        <v>800</v>
      </c>
      <c r="B1049" s="34" t="s">
        <v>1107</v>
      </c>
      <c r="C1049" s="69">
        <v>152856.818181818</v>
      </c>
      <c r="D1049" s="34">
        <v>2023</v>
      </c>
      <c r="E1049" s="70">
        <v>0.180681818181818</v>
      </c>
    </row>
    <row r="1050" spans="1:5" x14ac:dyDescent="0.25">
      <c r="A1050" s="34" t="s">
        <v>800</v>
      </c>
      <c r="B1050" s="34" t="s">
        <v>1108</v>
      </c>
      <c r="C1050" s="69">
        <v>381411.684311688</v>
      </c>
      <c r="D1050" s="34">
        <v>2023</v>
      </c>
      <c r="E1050" s="70">
        <v>0.46041666666666597</v>
      </c>
    </row>
    <row r="1051" spans="1:5" x14ac:dyDescent="0.25">
      <c r="A1051" s="34" t="s">
        <v>800</v>
      </c>
      <c r="B1051" s="34" t="s">
        <v>1112</v>
      </c>
      <c r="C1051" s="69">
        <v>325637.48419047601</v>
      </c>
      <c r="D1051" s="34">
        <v>2023</v>
      </c>
      <c r="E1051" s="70">
        <v>0.68333333333333302</v>
      </c>
    </row>
    <row r="1052" spans="1:5" x14ac:dyDescent="0.25">
      <c r="A1052" s="34" t="s">
        <v>800</v>
      </c>
      <c r="B1052" s="34" t="s">
        <v>1119</v>
      </c>
      <c r="C1052" s="69">
        <v>164713.636363636</v>
      </c>
      <c r="D1052" s="34">
        <v>2023</v>
      </c>
      <c r="E1052" s="70">
        <v>0.19469696969696901</v>
      </c>
    </row>
    <row r="1053" spans="1:5" x14ac:dyDescent="0.25">
      <c r="A1053" s="34" t="s">
        <v>800</v>
      </c>
      <c r="B1053" s="34" t="s">
        <v>1120</v>
      </c>
      <c r="C1053" s="69">
        <v>49670.4545454545</v>
      </c>
      <c r="D1053" s="34">
        <v>2023</v>
      </c>
      <c r="E1053" s="70">
        <v>5.8712121212121202E-2</v>
      </c>
    </row>
    <row r="1054" spans="1:5" x14ac:dyDescent="0.25">
      <c r="A1054" s="34" t="s">
        <v>800</v>
      </c>
      <c r="B1054" s="34" t="s">
        <v>1123</v>
      </c>
      <c r="C1054" s="69">
        <v>91810.227272727294</v>
      </c>
      <c r="D1054" s="34">
        <v>2023</v>
      </c>
      <c r="E1054" s="70">
        <v>0.10852272727272699</v>
      </c>
    </row>
    <row r="1055" spans="1:5" x14ac:dyDescent="0.25">
      <c r="A1055" s="34" t="s">
        <v>800</v>
      </c>
      <c r="B1055" s="34" t="s">
        <v>1129</v>
      </c>
      <c r="C1055" s="69">
        <v>97257.954545454602</v>
      </c>
      <c r="D1055" s="34">
        <v>2023</v>
      </c>
      <c r="E1055" s="70">
        <v>0.114962121212121</v>
      </c>
    </row>
    <row r="1056" spans="1:5" x14ac:dyDescent="0.25">
      <c r="A1056" s="34" t="s">
        <v>800</v>
      </c>
      <c r="B1056" s="34" t="s">
        <v>1130</v>
      </c>
      <c r="C1056" s="69">
        <v>270143.181818182</v>
      </c>
      <c r="D1056" s="34">
        <v>2023</v>
      </c>
      <c r="E1056" s="70">
        <v>0.319318181818181</v>
      </c>
    </row>
    <row r="1057" spans="1:5" x14ac:dyDescent="0.25">
      <c r="A1057" s="34" t="s">
        <v>800</v>
      </c>
      <c r="B1057" s="34" t="s">
        <v>1136</v>
      </c>
      <c r="C1057" s="69">
        <v>150773.863636364</v>
      </c>
      <c r="D1057" s="34">
        <v>2023</v>
      </c>
      <c r="E1057" s="70">
        <v>0.178219696969696</v>
      </c>
    </row>
    <row r="1058" spans="1:5" x14ac:dyDescent="0.25">
      <c r="A1058" s="34" t="s">
        <v>800</v>
      </c>
      <c r="B1058" s="34" t="s">
        <v>1137</v>
      </c>
      <c r="C1058" s="69">
        <v>65372.727272727301</v>
      </c>
      <c r="D1058" s="34">
        <v>2023</v>
      </c>
      <c r="E1058" s="70">
        <v>7.7272727272727201E-2</v>
      </c>
    </row>
    <row r="1059" spans="1:5" x14ac:dyDescent="0.25">
      <c r="A1059" s="34" t="s">
        <v>800</v>
      </c>
      <c r="B1059" s="34" t="s">
        <v>1138</v>
      </c>
      <c r="C1059" s="69">
        <v>144525</v>
      </c>
      <c r="D1059" s="34">
        <v>2023</v>
      </c>
      <c r="E1059" s="70">
        <v>0.170833333333333</v>
      </c>
    </row>
    <row r="1060" spans="1:5" x14ac:dyDescent="0.25">
      <c r="A1060" s="34" t="s">
        <v>800</v>
      </c>
      <c r="B1060" s="34" t="s">
        <v>1139</v>
      </c>
      <c r="C1060" s="69">
        <v>92931.818181818104</v>
      </c>
      <c r="D1060" s="34">
        <v>2023</v>
      </c>
      <c r="E1060" s="70">
        <v>0.109848484848484</v>
      </c>
    </row>
    <row r="1061" spans="1:5" x14ac:dyDescent="0.25">
      <c r="A1061" s="34" t="s">
        <v>800</v>
      </c>
      <c r="B1061" s="34" t="s">
        <v>1142</v>
      </c>
      <c r="C1061" s="69">
        <v>108954.545454545</v>
      </c>
      <c r="D1061" s="34">
        <v>2023</v>
      </c>
      <c r="E1061" s="70">
        <v>0.12878787878787801</v>
      </c>
    </row>
    <row r="1062" spans="1:5" x14ac:dyDescent="0.25">
      <c r="A1062" s="34" t="s">
        <v>800</v>
      </c>
      <c r="B1062" s="34" t="s">
        <v>1143</v>
      </c>
      <c r="C1062" s="69">
        <v>287607.95454545401</v>
      </c>
      <c r="D1062" s="34">
        <v>2023</v>
      </c>
      <c r="E1062" s="70">
        <v>0.33996212121212099</v>
      </c>
    </row>
    <row r="1063" spans="1:5" x14ac:dyDescent="0.25">
      <c r="A1063" s="34" t="s">
        <v>800</v>
      </c>
      <c r="B1063" s="34" t="s">
        <v>1144</v>
      </c>
      <c r="C1063" s="69">
        <v>176890.909090909</v>
      </c>
      <c r="D1063" s="34">
        <v>2023</v>
      </c>
      <c r="E1063" s="70">
        <v>0.20909090909090899</v>
      </c>
    </row>
    <row r="1064" spans="1:5" x14ac:dyDescent="0.25">
      <c r="A1064" s="34" t="s">
        <v>800</v>
      </c>
      <c r="B1064" s="34" t="s">
        <v>1145</v>
      </c>
      <c r="C1064" s="69">
        <v>206693.181818182</v>
      </c>
      <c r="D1064" s="34">
        <v>2023</v>
      </c>
      <c r="E1064" s="70">
        <v>0.24431818181818099</v>
      </c>
    </row>
    <row r="1065" spans="1:5" x14ac:dyDescent="0.25">
      <c r="A1065" s="34" t="s">
        <v>800</v>
      </c>
      <c r="B1065" s="34" t="s">
        <v>1146</v>
      </c>
      <c r="C1065" s="69">
        <v>220953.409090909</v>
      </c>
      <c r="D1065" s="34">
        <v>2023</v>
      </c>
      <c r="E1065" s="70">
        <v>0.26117424242424198</v>
      </c>
    </row>
    <row r="1066" spans="1:5" x14ac:dyDescent="0.25">
      <c r="A1066" s="34" t="s">
        <v>800</v>
      </c>
      <c r="B1066" s="34" t="s">
        <v>1151</v>
      </c>
      <c r="C1066" s="69">
        <v>390954.54545454599</v>
      </c>
      <c r="D1066" s="34">
        <v>2023</v>
      </c>
      <c r="E1066" s="70">
        <v>0.46212121212121199</v>
      </c>
    </row>
    <row r="1067" spans="1:5" x14ac:dyDescent="0.25">
      <c r="A1067" s="34" t="s">
        <v>800</v>
      </c>
      <c r="B1067" s="34" t="s">
        <v>1154</v>
      </c>
      <c r="C1067" s="69">
        <v>292094.318181818</v>
      </c>
      <c r="D1067" s="34">
        <v>2023</v>
      </c>
      <c r="E1067" s="70">
        <v>0.34526515151515103</v>
      </c>
    </row>
    <row r="1068" spans="1:5" x14ac:dyDescent="0.25">
      <c r="A1068" s="34" t="s">
        <v>800</v>
      </c>
      <c r="B1068" s="34" t="s">
        <v>1155</v>
      </c>
      <c r="C1068" s="69">
        <v>300906.818181818</v>
      </c>
      <c r="D1068" s="34">
        <v>2023</v>
      </c>
      <c r="E1068" s="70">
        <v>0.35568181818181799</v>
      </c>
    </row>
    <row r="1069" spans="1:5" x14ac:dyDescent="0.25">
      <c r="A1069" s="34" t="s">
        <v>800</v>
      </c>
      <c r="B1069" s="34" t="s">
        <v>1159</v>
      </c>
      <c r="C1069" s="69">
        <v>323018.181818182</v>
      </c>
      <c r="D1069" s="34">
        <v>2023</v>
      </c>
      <c r="E1069" s="70">
        <v>0.381818181818181</v>
      </c>
    </row>
    <row r="1070" spans="1:5" x14ac:dyDescent="0.25">
      <c r="A1070" s="34" t="s">
        <v>800</v>
      </c>
      <c r="B1070" s="34" t="s">
        <v>1163</v>
      </c>
      <c r="C1070" s="69">
        <v>210538.636363636</v>
      </c>
      <c r="D1070" s="34">
        <v>2023</v>
      </c>
      <c r="E1070" s="70">
        <v>0.24886363636363601</v>
      </c>
    </row>
    <row r="1071" spans="1:5" x14ac:dyDescent="0.25">
      <c r="A1071" s="34" t="s">
        <v>800</v>
      </c>
      <c r="B1071" s="34" t="s">
        <v>1164</v>
      </c>
      <c r="C1071" s="69">
        <v>276552.272727273</v>
      </c>
      <c r="D1071" s="34">
        <v>2023</v>
      </c>
      <c r="E1071" s="70">
        <v>0.32689393939393901</v>
      </c>
    </row>
    <row r="1072" spans="1:5" x14ac:dyDescent="0.25">
      <c r="A1072" s="34" t="s">
        <v>800</v>
      </c>
      <c r="B1072" s="34" t="s">
        <v>1166</v>
      </c>
      <c r="C1072" s="69">
        <v>201726.136363636</v>
      </c>
      <c r="D1072" s="34">
        <v>2023</v>
      </c>
      <c r="E1072" s="70">
        <v>0.23844696969696899</v>
      </c>
    </row>
    <row r="1073" spans="1:5" x14ac:dyDescent="0.25">
      <c r="A1073" s="34" t="s">
        <v>800</v>
      </c>
      <c r="B1073" s="34" t="s">
        <v>1167</v>
      </c>
      <c r="C1073" s="69">
        <v>292575</v>
      </c>
      <c r="D1073" s="34">
        <v>2023</v>
      </c>
      <c r="E1073" s="70">
        <v>0.34583333333333299</v>
      </c>
    </row>
    <row r="1074" spans="1:5" x14ac:dyDescent="0.25">
      <c r="A1074" s="34" t="s">
        <v>800</v>
      </c>
      <c r="B1074" s="34" t="s">
        <v>1168</v>
      </c>
      <c r="C1074" s="69">
        <v>784152.27272727306</v>
      </c>
      <c r="D1074" s="34">
        <v>2023</v>
      </c>
      <c r="E1074" s="70">
        <v>0.92689393939393905</v>
      </c>
    </row>
    <row r="1075" spans="1:5" x14ac:dyDescent="0.25">
      <c r="A1075" s="34" t="s">
        <v>800</v>
      </c>
      <c r="B1075" s="34" t="s">
        <v>1170</v>
      </c>
      <c r="C1075" s="69">
        <v>85080.681818181794</v>
      </c>
      <c r="D1075" s="34">
        <v>2023</v>
      </c>
      <c r="E1075" s="70">
        <v>0.100568181818181</v>
      </c>
    </row>
    <row r="1076" spans="1:5" x14ac:dyDescent="0.25">
      <c r="A1076" s="34" t="s">
        <v>800</v>
      </c>
      <c r="B1076" s="34" t="s">
        <v>1173</v>
      </c>
      <c r="C1076" s="69">
        <v>160067.045454545</v>
      </c>
      <c r="D1076" s="34">
        <v>2023</v>
      </c>
      <c r="E1076" s="70">
        <v>0.18920454545454499</v>
      </c>
    </row>
    <row r="1077" spans="1:5" x14ac:dyDescent="0.25">
      <c r="A1077" s="34" t="s">
        <v>800</v>
      </c>
      <c r="B1077" s="34" t="s">
        <v>1177</v>
      </c>
      <c r="C1077" s="69">
        <v>204129.545454545</v>
      </c>
      <c r="D1077" s="34">
        <v>2023</v>
      </c>
      <c r="E1077" s="70">
        <v>0.241287878787878</v>
      </c>
    </row>
    <row r="1078" spans="1:5" x14ac:dyDescent="0.25">
      <c r="A1078" s="34" t="s">
        <v>800</v>
      </c>
      <c r="B1078" s="34" t="s">
        <v>1179</v>
      </c>
      <c r="C1078" s="69">
        <v>274626</v>
      </c>
      <c r="D1078" s="34">
        <v>2023</v>
      </c>
      <c r="E1078" s="70">
        <v>3.6393939393939299</v>
      </c>
    </row>
    <row r="1079" spans="1:5" x14ac:dyDescent="0.25">
      <c r="A1079" s="34" t="s">
        <v>800</v>
      </c>
      <c r="B1079" s="34" t="s">
        <v>1181</v>
      </c>
      <c r="C1079" s="69">
        <v>58322.727272727301</v>
      </c>
      <c r="D1079" s="34">
        <v>2023</v>
      </c>
      <c r="E1079" s="70">
        <v>6.8939393939393898E-2</v>
      </c>
    </row>
    <row r="1080" spans="1:5" x14ac:dyDescent="0.25">
      <c r="A1080" s="34" t="s">
        <v>800</v>
      </c>
      <c r="B1080" s="34" t="s">
        <v>1182</v>
      </c>
      <c r="C1080" s="69">
        <v>179935.227272727</v>
      </c>
      <c r="D1080" s="34">
        <v>2023</v>
      </c>
      <c r="E1080" s="70">
        <v>0.21268939393939301</v>
      </c>
    </row>
    <row r="1081" spans="1:5" x14ac:dyDescent="0.25">
      <c r="A1081" s="34" t="s">
        <v>800</v>
      </c>
      <c r="B1081" s="34" t="s">
        <v>1187</v>
      </c>
      <c r="C1081" s="69">
        <v>101103.409090909</v>
      </c>
      <c r="D1081" s="34">
        <v>2023</v>
      </c>
      <c r="E1081" s="70">
        <v>0.11950757575757499</v>
      </c>
    </row>
    <row r="1082" spans="1:5" x14ac:dyDescent="0.25">
      <c r="A1082" s="34" t="s">
        <v>800</v>
      </c>
      <c r="B1082" s="34" t="s">
        <v>1192</v>
      </c>
      <c r="C1082" s="69">
        <v>521860.227272727</v>
      </c>
      <c r="D1082" s="34">
        <v>2023</v>
      </c>
      <c r="E1082" s="70">
        <v>0.61685606060606002</v>
      </c>
    </row>
    <row r="1083" spans="1:5" x14ac:dyDescent="0.25">
      <c r="A1083" s="34" t="s">
        <v>800</v>
      </c>
      <c r="B1083" s="34" t="s">
        <v>1195</v>
      </c>
      <c r="C1083" s="69">
        <v>52073.863636363603</v>
      </c>
      <c r="D1083" s="34">
        <v>2023</v>
      </c>
      <c r="E1083" s="70">
        <v>6.1553030303030297E-2</v>
      </c>
    </row>
    <row r="1084" spans="1:5" x14ac:dyDescent="0.25">
      <c r="A1084" s="34" t="s">
        <v>800</v>
      </c>
      <c r="B1084" s="34" t="s">
        <v>1200</v>
      </c>
      <c r="C1084" s="69">
        <v>164393.181818182</v>
      </c>
      <c r="D1084" s="34">
        <v>2023</v>
      </c>
      <c r="E1084" s="70">
        <v>0.194318181818181</v>
      </c>
    </row>
    <row r="1085" spans="1:5" x14ac:dyDescent="0.25">
      <c r="A1085" s="34" t="s">
        <v>800</v>
      </c>
      <c r="B1085" s="34" t="s">
        <v>1204</v>
      </c>
      <c r="C1085" s="69">
        <v>71942.045454545398</v>
      </c>
      <c r="D1085" s="34">
        <v>2023</v>
      </c>
      <c r="E1085" s="70">
        <v>8.5037878787878704E-2</v>
      </c>
    </row>
    <row r="1086" spans="1:5" x14ac:dyDescent="0.25">
      <c r="A1086" s="34" t="s">
        <v>800</v>
      </c>
      <c r="B1086" s="34" t="s">
        <v>1206</v>
      </c>
      <c r="C1086" s="69">
        <v>324982.440311688</v>
      </c>
      <c r="D1086" s="34">
        <v>2023</v>
      </c>
      <c r="E1086" s="70">
        <v>0.67727272727272703</v>
      </c>
    </row>
    <row r="1087" spans="1:5" x14ac:dyDescent="0.25">
      <c r="A1087" s="34" t="s">
        <v>800</v>
      </c>
      <c r="B1087" s="34" t="s">
        <v>1214</v>
      </c>
      <c r="C1087" s="69">
        <v>114402.272727273</v>
      </c>
      <c r="D1087" s="34">
        <v>2023</v>
      </c>
      <c r="E1087" s="70">
        <v>0.135227272727272</v>
      </c>
    </row>
    <row r="1088" spans="1:5" x14ac:dyDescent="0.25">
      <c r="A1088" s="34" t="s">
        <v>800</v>
      </c>
      <c r="B1088" s="34" t="s">
        <v>1216</v>
      </c>
      <c r="C1088" s="69">
        <v>79953.409090909103</v>
      </c>
      <c r="D1088" s="34">
        <v>2023</v>
      </c>
      <c r="E1088" s="70">
        <v>9.4507575757575693E-2</v>
      </c>
    </row>
    <row r="1089" spans="1:5" x14ac:dyDescent="0.25">
      <c r="A1089" s="34" t="s">
        <v>800</v>
      </c>
      <c r="B1089" s="34" t="s">
        <v>1222</v>
      </c>
      <c r="C1089" s="69">
        <v>117606.818181818</v>
      </c>
      <c r="D1089" s="34">
        <v>2023</v>
      </c>
      <c r="E1089" s="70">
        <v>0.13901515151515101</v>
      </c>
    </row>
    <row r="1090" spans="1:5" x14ac:dyDescent="0.25">
      <c r="A1090" s="34" t="s">
        <v>800</v>
      </c>
      <c r="B1090" s="34" t="s">
        <v>1227</v>
      </c>
      <c r="C1090" s="69">
        <v>623717.48419047601</v>
      </c>
      <c r="D1090" s="34">
        <v>2023</v>
      </c>
      <c r="E1090" s="70">
        <v>1.38352272727272</v>
      </c>
    </row>
    <row r="1091" spans="1:5" x14ac:dyDescent="0.25">
      <c r="A1091" s="34" t="s">
        <v>800</v>
      </c>
      <c r="B1091" s="34" t="s">
        <v>1228</v>
      </c>
      <c r="C1091" s="69">
        <v>77229.545454545398</v>
      </c>
      <c r="D1091" s="34">
        <v>2023</v>
      </c>
      <c r="E1091" s="70">
        <v>9.1287878787878696E-2</v>
      </c>
    </row>
    <row r="1092" spans="1:5" x14ac:dyDescent="0.25">
      <c r="A1092" s="34" t="s">
        <v>800</v>
      </c>
      <c r="B1092" s="34" t="s">
        <v>1229</v>
      </c>
      <c r="C1092" s="69">
        <v>388230.681818182</v>
      </c>
      <c r="D1092" s="34">
        <v>2023</v>
      </c>
      <c r="E1092" s="70">
        <v>0.458901515151515</v>
      </c>
    </row>
    <row r="1093" spans="1:5" x14ac:dyDescent="0.25">
      <c r="A1093" s="34" t="s">
        <v>800</v>
      </c>
      <c r="B1093" s="34" t="s">
        <v>1230</v>
      </c>
      <c r="C1093" s="69">
        <v>66173.863636363603</v>
      </c>
      <c r="D1093" s="34">
        <v>2023</v>
      </c>
      <c r="E1093" s="70">
        <v>7.8219696969696897E-2</v>
      </c>
    </row>
    <row r="1094" spans="1:5" x14ac:dyDescent="0.25">
      <c r="A1094" s="34" t="s">
        <v>800</v>
      </c>
      <c r="B1094" s="34" t="s">
        <v>1234</v>
      </c>
      <c r="C1094" s="69">
        <v>116805.681818182</v>
      </c>
      <c r="D1094" s="34">
        <v>2023</v>
      </c>
      <c r="E1094" s="70">
        <v>0.13806818181818101</v>
      </c>
    </row>
    <row r="1095" spans="1:5" x14ac:dyDescent="0.25">
      <c r="A1095" s="34" t="s">
        <v>800</v>
      </c>
      <c r="B1095" s="34" t="s">
        <v>1237</v>
      </c>
      <c r="C1095" s="69">
        <v>847993.17333333404</v>
      </c>
      <c r="D1095" s="34">
        <v>2023</v>
      </c>
      <c r="E1095" s="70">
        <v>0.99488636363636296</v>
      </c>
    </row>
    <row r="1096" spans="1:5" x14ac:dyDescent="0.25">
      <c r="A1096" s="34" t="s">
        <v>800</v>
      </c>
      <c r="B1096" s="34" t="s">
        <v>1238</v>
      </c>
      <c r="C1096" s="69">
        <v>36795.3494444444</v>
      </c>
      <c r="D1096" s="34">
        <v>2023</v>
      </c>
      <c r="E1096" s="70">
        <v>1.7123106060605999</v>
      </c>
    </row>
    <row r="1097" spans="1:5" x14ac:dyDescent="0.25">
      <c r="A1097" s="34" t="s">
        <v>800</v>
      </c>
      <c r="B1097" s="34" t="s">
        <v>1240</v>
      </c>
      <c r="C1097" s="69">
        <v>46946.590909090897</v>
      </c>
      <c r="D1097" s="34">
        <v>2023</v>
      </c>
      <c r="E1097" s="70">
        <v>5.5492424242424197E-2</v>
      </c>
    </row>
    <row r="1098" spans="1:5" x14ac:dyDescent="0.25">
      <c r="A1098" s="34" t="s">
        <v>800</v>
      </c>
      <c r="B1098" s="34" t="s">
        <v>1249</v>
      </c>
      <c r="C1098" s="69">
        <v>380059.090909091</v>
      </c>
      <c r="D1098" s="34">
        <v>2023</v>
      </c>
      <c r="E1098" s="70">
        <v>0.449242424242424</v>
      </c>
    </row>
    <row r="1099" spans="1:5" x14ac:dyDescent="0.25">
      <c r="A1099" s="34" t="s">
        <v>800</v>
      </c>
      <c r="B1099" s="34" t="s">
        <v>1251</v>
      </c>
      <c r="C1099" s="69">
        <v>73704.5454545455</v>
      </c>
      <c r="D1099" s="34">
        <v>2023</v>
      </c>
      <c r="E1099" s="70">
        <v>8.7121212121212099E-2</v>
      </c>
    </row>
    <row r="1100" spans="1:5" x14ac:dyDescent="0.25">
      <c r="A1100" s="34" t="s">
        <v>800</v>
      </c>
      <c r="B1100" s="34" t="s">
        <v>1252</v>
      </c>
      <c r="C1100" s="69">
        <v>156903.01231168801</v>
      </c>
      <c r="D1100" s="34">
        <v>2023</v>
      </c>
      <c r="E1100" s="70">
        <v>0.54507575757575699</v>
      </c>
    </row>
    <row r="1101" spans="1:5" x14ac:dyDescent="0.25">
      <c r="A1101" s="34" t="s">
        <v>800</v>
      </c>
      <c r="B1101" s="34" t="s">
        <v>1254</v>
      </c>
      <c r="C1101" s="69">
        <v>66654.545454545398</v>
      </c>
      <c r="D1101" s="34">
        <v>2023</v>
      </c>
      <c r="E1101" s="70">
        <v>7.8787878787878698E-2</v>
      </c>
    </row>
    <row r="1102" spans="1:5" x14ac:dyDescent="0.25">
      <c r="A1102" s="34" t="s">
        <v>800</v>
      </c>
      <c r="B1102" s="34" t="s">
        <v>1256</v>
      </c>
      <c r="C1102" s="69">
        <v>477886.28266666702</v>
      </c>
      <c r="D1102" s="34">
        <v>2023</v>
      </c>
      <c r="E1102" s="70">
        <v>1.07045454545454</v>
      </c>
    </row>
    <row r="1103" spans="1:5" x14ac:dyDescent="0.25">
      <c r="A1103" s="34" t="s">
        <v>800</v>
      </c>
      <c r="B1103" s="34" t="s">
        <v>1257</v>
      </c>
      <c r="C1103" s="69">
        <v>192432.95454545401</v>
      </c>
      <c r="D1103" s="34">
        <v>2023</v>
      </c>
      <c r="E1103" s="70">
        <v>0.227462121212121</v>
      </c>
    </row>
    <row r="1104" spans="1:5" x14ac:dyDescent="0.25">
      <c r="A1104" s="34" t="s">
        <v>800</v>
      </c>
      <c r="B1104" s="34" t="s">
        <v>1258</v>
      </c>
      <c r="C1104" s="69">
        <v>90528</v>
      </c>
      <c r="D1104" s="34">
        <v>2023</v>
      </c>
      <c r="E1104" s="70">
        <v>0.107007575757575</v>
      </c>
    </row>
    <row r="1105" spans="1:5" x14ac:dyDescent="0.25">
      <c r="A1105" s="34" t="s">
        <v>800</v>
      </c>
      <c r="B1105" s="34" t="s">
        <v>1260</v>
      </c>
      <c r="C1105" s="69">
        <v>110049.696</v>
      </c>
      <c r="D1105" s="34">
        <v>2023</v>
      </c>
      <c r="E1105" s="70">
        <v>2.3439393939393902</v>
      </c>
    </row>
    <row r="1106" spans="1:5" x14ac:dyDescent="0.25">
      <c r="A1106" s="34" t="s">
        <v>800</v>
      </c>
      <c r="B1106" s="34" t="s">
        <v>1262</v>
      </c>
      <c r="C1106" s="69">
        <v>1698000</v>
      </c>
      <c r="D1106" s="34">
        <v>2023</v>
      </c>
      <c r="E1106" s="70">
        <v>8.9695075757575697</v>
      </c>
    </row>
    <row r="1107" spans="1:5" x14ac:dyDescent="0.25">
      <c r="A1107" s="34" t="s">
        <v>800</v>
      </c>
      <c r="B1107" s="34" t="s">
        <v>1263</v>
      </c>
      <c r="C1107" s="69">
        <v>252000</v>
      </c>
      <c r="D1107" s="34">
        <v>2023</v>
      </c>
      <c r="E1107" s="70">
        <v>0.40871212121212103</v>
      </c>
    </row>
    <row r="1108" spans="1:5" x14ac:dyDescent="0.25">
      <c r="A1108" s="34" t="s">
        <v>800</v>
      </c>
      <c r="B1108" s="34" t="s">
        <v>1264</v>
      </c>
      <c r="C1108" s="69">
        <v>1045500</v>
      </c>
      <c r="D1108" s="34">
        <v>2023</v>
      </c>
      <c r="E1108" s="70">
        <v>4.5708333333333302</v>
      </c>
    </row>
    <row r="1109" spans="1:5" x14ac:dyDescent="0.25">
      <c r="A1109" s="34" t="s">
        <v>800</v>
      </c>
      <c r="B1109" s="34" t="s">
        <v>1265</v>
      </c>
      <c r="C1109" s="69">
        <v>339009.696</v>
      </c>
      <c r="D1109" s="34">
        <v>2023</v>
      </c>
      <c r="E1109" s="70">
        <v>4.00397727272727</v>
      </c>
    </row>
    <row r="1110" spans="1:5" x14ac:dyDescent="0.25">
      <c r="A1110" s="34" t="s">
        <v>800</v>
      </c>
      <c r="B1110" s="34" t="s">
        <v>1267</v>
      </c>
      <c r="C1110" s="69">
        <v>235000</v>
      </c>
      <c r="D1110" s="34">
        <v>2023</v>
      </c>
      <c r="E1110" s="70">
        <v>0.60909090909090902</v>
      </c>
    </row>
    <row r="1111" spans="1:5" x14ac:dyDescent="0.25">
      <c r="A1111" s="34" t="s">
        <v>800</v>
      </c>
      <c r="B1111" s="34" t="s">
        <v>1269</v>
      </c>
      <c r="C1111" s="69">
        <v>741000</v>
      </c>
      <c r="D1111" s="34">
        <v>2023</v>
      </c>
      <c r="E1111" s="70">
        <v>1.5285984848484799</v>
      </c>
    </row>
    <row r="1112" spans="1:5" x14ac:dyDescent="0.25">
      <c r="A1112" s="34" t="s">
        <v>800</v>
      </c>
      <c r="B1112" s="34" t="s">
        <v>1270</v>
      </c>
      <c r="C1112" s="69">
        <v>459000</v>
      </c>
      <c r="D1112" s="34">
        <v>2023</v>
      </c>
      <c r="E1112" s="70">
        <v>2.0162878787878702</v>
      </c>
    </row>
    <row r="1113" spans="1:5" x14ac:dyDescent="0.25">
      <c r="A1113" s="34" t="s">
        <v>800</v>
      </c>
      <c r="B1113" s="34" t="s">
        <v>1273</v>
      </c>
      <c r="C1113" s="69">
        <v>436240.164190476</v>
      </c>
      <c r="D1113" s="34">
        <v>2023</v>
      </c>
      <c r="E1113" s="70">
        <v>0.55946969696969695</v>
      </c>
    </row>
    <row r="1114" spans="1:5" x14ac:dyDescent="0.25">
      <c r="A1114" s="34" t="s">
        <v>800</v>
      </c>
      <c r="B1114" s="34" t="s">
        <v>1276</v>
      </c>
      <c r="C1114" s="69">
        <v>342000</v>
      </c>
      <c r="D1114" s="34">
        <v>2023</v>
      </c>
      <c r="E1114" s="70">
        <v>0.60928030303030301</v>
      </c>
    </row>
    <row r="1115" spans="1:5" x14ac:dyDescent="0.25">
      <c r="A1115" s="34" t="s">
        <v>800</v>
      </c>
      <c r="B1115" s="34" t="s">
        <v>1281</v>
      </c>
      <c r="C1115" s="69">
        <v>1190000</v>
      </c>
      <c r="D1115" s="34">
        <v>2023</v>
      </c>
      <c r="E1115" s="70">
        <v>5.3056818181818102</v>
      </c>
    </row>
    <row r="1116" spans="1:5" x14ac:dyDescent="0.25">
      <c r="A1116" s="34" t="s">
        <v>800</v>
      </c>
      <c r="B1116" s="34" t="s">
        <v>1282</v>
      </c>
      <c r="C1116" s="69">
        <v>95665.244444444397</v>
      </c>
      <c r="D1116" s="34">
        <v>2023</v>
      </c>
      <c r="E1116" s="70">
        <v>0.47897727272727197</v>
      </c>
    </row>
    <row r="1117" spans="1:5" x14ac:dyDescent="0.25">
      <c r="A1117" s="34" t="s">
        <v>800</v>
      </c>
      <c r="B1117" s="34" t="s">
        <v>1283</v>
      </c>
      <c r="C1117" s="69">
        <v>110814</v>
      </c>
      <c r="D1117" s="34">
        <v>2023</v>
      </c>
      <c r="E1117" s="70">
        <v>5.8458333333333297</v>
      </c>
    </row>
    <row r="1118" spans="1:5" x14ac:dyDescent="0.25">
      <c r="A1118" s="34" t="s">
        <v>800</v>
      </c>
      <c r="B1118" s="34" t="s">
        <v>1284</v>
      </c>
      <c r="C1118" s="69">
        <v>596250</v>
      </c>
      <c r="D1118" s="34">
        <v>2023</v>
      </c>
      <c r="E1118" s="70">
        <v>2.72613636363636</v>
      </c>
    </row>
    <row r="1119" spans="1:5" x14ac:dyDescent="0.25">
      <c r="A1119" s="34" t="s">
        <v>800</v>
      </c>
      <c r="B1119" s="34" t="s">
        <v>1286</v>
      </c>
      <c r="C1119" s="69">
        <v>434000</v>
      </c>
      <c r="D1119" s="34">
        <v>2023</v>
      </c>
      <c r="E1119" s="70">
        <v>1.1125</v>
      </c>
    </row>
    <row r="1120" spans="1:5" x14ac:dyDescent="0.25">
      <c r="A1120" s="34" t="s">
        <v>800</v>
      </c>
      <c r="B1120" s="34" t="s">
        <v>1287</v>
      </c>
      <c r="C1120" s="69">
        <v>264134.18419047602</v>
      </c>
      <c r="D1120" s="34">
        <v>2023</v>
      </c>
      <c r="E1120" s="70">
        <v>0.57537878787878705</v>
      </c>
    </row>
    <row r="1121" spans="1:5" x14ac:dyDescent="0.25">
      <c r="A1121" s="34" t="s">
        <v>800</v>
      </c>
      <c r="B1121" s="34" t="s">
        <v>1288</v>
      </c>
      <c r="C1121" s="69">
        <v>99131.664444444395</v>
      </c>
      <c r="D1121" s="34">
        <v>2023</v>
      </c>
      <c r="E1121" s="70">
        <v>0.50056818181818097</v>
      </c>
    </row>
    <row r="1122" spans="1:5" x14ac:dyDescent="0.25">
      <c r="A1122" s="34" t="s">
        <v>800</v>
      </c>
      <c r="B1122" s="34" t="s">
        <v>1289</v>
      </c>
      <c r="C1122" s="69">
        <v>95600.969444444403</v>
      </c>
      <c r="D1122" s="34">
        <v>2023</v>
      </c>
      <c r="E1122" s="70">
        <v>1.41420454545454</v>
      </c>
    </row>
    <row r="1123" spans="1:5" x14ac:dyDescent="0.25">
      <c r="A1123" s="34" t="s">
        <v>800</v>
      </c>
      <c r="B1123" s="34" t="s">
        <v>1290</v>
      </c>
      <c r="C1123" s="69">
        <v>416500</v>
      </c>
      <c r="D1123" s="34">
        <v>2023</v>
      </c>
      <c r="E1123" s="70">
        <v>1.7134469696969601</v>
      </c>
    </row>
    <row r="1124" spans="1:5" x14ac:dyDescent="0.25">
      <c r="A1124" s="34" t="s">
        <v>800</v>
      </c>
      <c r="B1124" s="34" t="s">
        <v>1292</v>
      </c>
      <c r="C1124" s="69">
        <v>365500</v>
      </c>
      <c r="D1124" s="34">
        <v>2023</v>
      </c>
      <c r="E1124" s="70">
        <v>1.47215909090909</v>
      </c>
    </row>
    <row r="1125" spans="1:5" x14ac:dyDescent="0.25">
      <c r="A1125" s="34" t="s">
        <v>800</v>
      </c>
      <c r="B1125" s="34" t="s">
        <v>1293</v>
      </c>
      <c r="C1125" s="69">
        <v>2050000</v>
      </c>
      <c r="D1125" s="34">
        <v>2023</v>
      </c>
      <c r="E1125" s="70">
        <v>3.53465909090909</v>
      </c>
    </row>
    <row r="1126" spans="1:5" x14ac:dyDescent="0.25">
      <c r="A1126" s="34" t="s">
        <v>800</v>
      </c>
      <c r="B1126" s="34" t="s">
        <v>1294</v>
      </c>
      <c r="C1126" s="69">
        <v>217700</v>
      </c>
      <c r="D1126" s="34">
        <v>2023</v>
      </c>
      <c r="E1126" s="70">
        <v>1.37083333333333</v>
      </c>
    </row>
    <row r="1127" spans="1:5" x14ac:dyDescent="0.25">
      <c r="A1127" s="34" t="s">
        <v>800</v>
      </c>
      <c r="B1127" s="34" t="s">
        <v>1295</v>
      </c>
      <c r="C1127" s="69">
        <v>347968</v>
      </c>
      <c r="D1127" s="34">
        <v>2023</v>
      </c>
      <c r="E1127" s="70">
        <v>13.209280303030299</v>
      </c>
    </row>
    <row r="1128" spans="1:5" x14ac:dyDescent="0.25">
      <c r="A1128" s="34" t="s">
        <v>800</v>
      </c>
      <c r="B1128" s="34" t="s">
        <v>1295</v>
      </c>
      <c r="C1128" s="69">
        <v>958782</v>
      </c>
      <c r="D1128" s="34">
        <v>2023</v>
      </c>
      <c r="E1128" s="70">
        <v>13.209280303030299</v>
      </c>
    </row>
    <row r="1129" spans="1:5" x14ac:dyDescent="0.25">
      <c r="A1129" s="34" t="s">
        <v>800</v>
      </c>
      <c r="B1129" s="34" t="s">
        <v>1296</v>
      </c>
      <c r="C1129" s="69">
        <v>363000</v>
      </c>
      <c r="D1129" s="34">
        <v>2023</v>
      </c>
      <c r="E1129" s="70">
        <v>9.3263257575757503</v>
      </c>
    </row>
    <row r="1130" spans="1:5" x14ac:dyDescent="0.25">
      <c r="A1130" s="34" t="s">
        <v>800</v>
      </c>
      <c r="B1130" s="34" t="s">
        <v>1297</v>
      </c>
      <c r="C1130" s="69">
        <v>82641.604444444398</v>
      </c>
      <c r="D1130" s="34">
        <v>2023</v>
      </c>
      <c r="E1130" s="70">
        <v>0.27329545454545401</v>
      </c>
    </row>
    <row r="1131" spans="1:5" x14ac:dyDescent="0.25">
      <c r="A1131" s="34" t="s">
        <v>800</v>
      </c>
      <c r="B1131" s="34" t="s">
        <v>1298</v>
      </c>
      <c r="C1131" s="69">
        <v>632769.696</v>
      </c>
      <c r="D1131" s="34">
        <v>2023</v>
      </c>
      <c r="E1131" s="70">
        <v>1.5289772727272699</v>
      </c>
    </row>
    <row r="1132" spans="1:5" x14ac:dyDescent="0.25">
      <c r="A1132" s="34" t="s">
        <v>800</v>
      </c>
      <c r="B1132" s="34" t="s">
        <v>1302</v>
      </c>
      <c r="C1132" s="69">
        <v>47169.66</v>
      </c>
      <c r="D1132" s="34">
        <v>2023</v>
      </c>
      <c r="E1132" s="70">
        <v>2.1187499999999999</v>
      </c>
    </row>
    <row r="1133" spans="1:5" x14ac:dyDescent="0.25">
      <c r="A1133" s="34" t="s">
        <v>800</v>
      </c>
      <c r="B1133" s="34" t="s">
        <v>1304</v>
      </c>
      <c r="C1133" s="69">
        <v>672000</v>
      </c>
      <c r="D1133" s="34">
        <v>2023</v>
      </c>
      <c r="E1133" s="70">
        <v>1.81685606060606</v>
      </c>
    </row>
    <row r="1134" spans="1:5" x14ac:dyDescent="0.25">
      <c r="A1134" s="34" t="s">
        <v>800</v>
      </c>
      <c r="B1134" s="34" t="s">
        <v>1305</v>
      </c>
      <c r="C1134" s="69">
        <v>45265.244444444397</v>
      </c>
      <c r="D1134" s="34">
        <v>2023</v>
      </c>
      <c r="E1134" s="70">
        <v>1.5679924242424199</v>
      </c>
    </row>
    <row r="1135" spans="1:5" x14ac:dyDescent="0.25">
      <c r="A1135" s="34" t="s">
        <v>800</v>
      </c>
      <c r="B1135" s="34" t="s">
        <v>1309</v>
      </c>
      <c r="C1135" s="69">
        <v>566000</v>
      </c>
      <c r="D1135" s="34">
        <v>2023</v>
      </c>
      <c r="E1135" s="70">
        <v>4.0950757575757502</v>
      </c>
    </row>
    <row r="1136" spans="1:5" x14ac:dyDescent="0.25">
      <c r="A1136" s="34" t="s">
        <v>800</v>
      </c>
      <c r="B1136" s="34" t="s">
        <v>1310</v>
      </c>
      <c r="C1136" s="69">
        <v>490209.696</v>
      </c>
      <c r="D1136" s="34">
        <v>2023</v>
      </c>
      <c r="E1136" s="70">
        <v>3.6892045454545399</v>
      </c>
    </row>
    <row r="1137" spans="1:5" x14ac:dyDescent="0.25">
      <c r="A1137" s="34" t="s">
        <v>800</v>
      </c>
      <c r="B1137" s="34" t="s">
        <v>1313</v>
      </c>
      <c r="C1137" s="69">
        <v>161500</v>
      </c>
      <c r="D1137" s="34">
        <v>2023</v>
      </c>
      <c r="E1137" s="70">
        <v>2.7655303030303</v>
      </c>
    </row>
    <row r="1138" spans="1:5" x14ac:dyDescent="0.25">
      <c r="A1138" s="34" t="s">
        <v>800</v>
      </c>
      <c r="B1138" s="34" t="s">
        <v>1313</v>
      </c>
      <c r="C1138" s="69">
        <v>136000</v>
      </c>
      <c r="D1138" s="34">
        <v>2023</v>
      </c>
      <c r="E1138" s="70">
        <v>2.7655303030303</v>
      </c>
    </row>
    <row r="1139" spans="1:5" x14ac:dyDescent="0.25">
      <c r="A1139" s="34" t="s">
        <v>800</v>
      </c>
      <c r="B1139" s="34" t="s">
        <v>1315</v>
      </c>
      <c r="C1139" s="69">
        <v>326686.28266666702</v>
      </c>
      <c r="D1139" s="34">
        <v>2023</v>
      </c>
      <c r="E1139" s="70">
        <v>2.2037878787878702</v>
      </c>
    </row>
    <row r="1140" spans="1:5" x14ac:dyDescent="0.25">
      <c r="A1140" s="34" t="s">
        <v>800</v>
      </c>
      <c r="B1140" s="34" t="s">
        <v>1322</v>
      </c>
      <c r="C1140" s="69">
        <v>238712.302666667</v>
      </c>
      <c r="D1140" s="34">
        <v>2023</v>
      </c>
      <c r="E1140" s="70">
        <v>1.01969696969696</v>
      </c>
    </row>
    <row r="1141" spans="1:5" x14ac:dyDescent="0.25">
      <c r="A1141" s="34" t="s">
        <v>800</v>
      </c>
      <c r="B1141" s="34" t="s">
        <v>1325</v>
      </c>
      <c r="C1141" s="69">
        <v>1130000</v>
      </c>
      <c r="D1141" s="34">
        <v>2023</v>
      </c>
      <c r="E1141" s="70">
        <v>3.4098484848484798</v>
      </c>
    </row>
    <row r="1142" spans="1:5" x14ac:dyDescent="0.25">
      <c r="A1142" s="34" t="s">
        <v>800</v>
      </c>
      <c r="B1142" s="34" t="s">
        <v>1326</v>
      </c>
      <c r="C1142" s="69">
        <v>306000</v>
      </c>
      <c r="D1142" s="34">
        <v>2023</v>
      </c>
      <c r="E1142" s="70">
        <v>1.2128787878787799</v>
      </c>
    </row>
    <row r="1143" spans="1:5" x14ac:dyDescent="0.25">
      <c r="A1143" s="34" t="s">
        <v>800</v>
      </c>
      <c r="B1143" s="34" t="s">
        <v>1330</v>
      </c>
      <c r="C1143" s="69">
        <v>810299.83612121199</v>
      </c>
      <c r="D1143" s="34">
        <v>2023</v>
      </c>
      <c r="E1143" s="70">
        <v>1.4782196969696899</v>
      </c>
    </row>
    <row r="1144" spans="1:5" x14ac:dyDescent="0.25">
      <c r="A1144" s="34" t="s">
        <v>800</v>
      </c>
      <c r="B1144" s="34" t="s">
        <v>1332</v>
      </c>
      <c r="C1144" s="69">
        <v>940126.28266666702</v>
      </c>
      <c r="D1144" s="34">
        <v>2023</v>
      </c>
      <c r="E1144" s="70">
        <v>1.90625</v>
      </c>
    </row>
    <row r="1145" spans="1:5" x14ac:dyDescent="0.25">
      <c r="A1145" s="34" t="s">
        <v>800</v>
      </c>
      <c r="B1145" s="34" t="s">
        <v>1344</v>
      </c>
      <c r="C1145" s="69">
        <v>1000000</v>
      </c>
      <c r="D1145" s="34">
        <v>2023</v>
      </c>
      <c r="E1145" s="70">
        <v>2.6240530303030298</v>
      </c>
    </row>
    <row r="1146" spans="1:5" x14ac:dyDescent="0.25">
      <c r="A1146" s="34" t="s">
        <v>800</v>
      </c>
      <c r="B1146" s="34" t="s">
        <v>1348</v>
      </c>
      <c r="C1146" s="69">
        <v>90365.1844444444</v>
      </c>
      <c r="D1146" s="34">
        <v>2023</v>
      </c>
      <c r="E1146" s="70">
        <v>1.2636363636363599</v>
      </c>
    </row>
    <row r="1147" spans="1:5" x14ac:dyDescent="0.25">
      <c r="A1147" s="34" t="s">
        <v>800</v>
      </c>
      <c r="B1147" s="34" t="s">
        <v>1349</v>
      </c>
      <c r="C1147" s="69">
        <v>460379.83612121199</v>
      </c>
      <c r="D1147" s="34">
        <v>2023</v>
      </c>
      <c r="E1147" s="70">
        <v>0.80643939393939301</v>
      </c>
    </row>
    <row r="1148" spans="1:5" x14ac:dyDescent="0.25">
      <c r="A1148" s="34" t="s">
        <v>800</v>
      </c>
      <c r="B1148" s="34" t="s">
        <v>1350</v>
      </c>
      <c r="C1148" s="69">
        <v>363000</v>
      </c>
      <c r="D1148" s="34">
        <v>2023</v>
      </c>
      <c r="E1148" s="70">
        <v>0.78882575757575701</v>
      </c>
    </row>
    <row r="1149" spans="1:5" x14ac:dyDescent="0.25">
      <c r="A1149" s="34" t="s">
        <v>800</v>
      </c>
      <c r="B1149" s="34" t="s">
        <v>1351</v>
      </c>
      <c r="C1149" s="69">
        <v>180000</v>
      </c>
      <c r="D1149" s="34">
        <v>2023</v>
      </c>
      <c r="E1149" s="70">
        <v>0.47310606060605997</v>
      </c>
    </row>
    <row r="1150" spans="1:5" x14ac:dyDescent="0.25">
      <c r="A1150" s="34" t="s">
        <v>800</v>
      </c>
      <c r="B1150" s="34" t="s">
        <v>1353</v>
      </c>
      <c r="C1150" s="69">
        <v>499259.83612121199</v>
      </c>
      <c r="D1150" s="34">
        <v>2023</v>
      </c>
      <c r="E1150" s="70">
        <v>1.37840909090909</v>
      </c>
    </row>
    <row r="1151" spans="1:5" x14ac:dyDescent="0.25">
      <c r="A1151" s="34" t="s">
        <v>800</v>
      </c>
      <c r="B1151" s="34" t="s">
        <v>1357</v>
      </c>
      <c r="C1151" s="69">
        <v>500000</v>
      </c>
      <c r="D1151" s="34">
        <v>2023</v>
      </c>
      <c r="E1151" s="70">
        <v>0.44090909090908997</v>
      </c>
    </row>
    <row r="1152" spans="1:5" x14ac:dyDescent="0.25">
      <c r="A1152" s="34" t="s">
        <v>800</v>
      </c>
      <c r="B1152" s="34" t="s">
        <v>1359</v>
      </c>
      <c r="C1152" s="69">
        <v>248228.55631168801</v>
      </c>
      <c r="D1152" s="34">
        <v>2023</v>
      </c>
      <c r="E1152" s="70">
        <v>0.45624999999999999</v>
      </c>
    </row>
    <row r="1153" spans="1:5" x14ac:dyDescent="0.25">
      <c r="A1153" s="34" t="s">
        <v>800</v>
      </c>
      <c r="B1153" s="34" t="s">
        <v>1363</v>
      </c>
      <c r="C1153" s="69">
        <v>676379.83612121199</v>
      </c>
      <c r="D1153" s="34">
        <v>2023</v>
      </c>
      <c r="E1153" s="70">
        <v>0.98882575757575697</v>
      </c>
    </row>
    <row r="1154" spans="1:5" x14ac:dyDescent="0.25">
      <c r="A1154" s="34" t="s">
        <v>800</v>
      </c>
      <c r="B1154" s="34" t="s">
        <v>1364</v>
      </c>
      <c r="C1154" s="69">
        <v>99000</v>
      </c>
      <c r="D1154" s="34">
        <v>2023</v>
      </c>
      <c r="E1154" s="70">
        <v>0.26420454545454503</v>
      </c>
    </row>
    <row r="1155" spans="1:5" x14ac:dyDescent="0.25">
      <c r="A1155" s="34" t="s">
        <v>800</v>
      </c>
      <c r="B1155" s="34" t="s">
        <v>1367</v>
      </c>
      <c r="C1155" s="69">
        <v>77665.244444444397</v>
      </c>
      <c r="D1155" s="34">
        <v>2023</v>
      </c>
      <c r="E1155" s="70">
        <v>0.64299242424242398</v>
      </c>
    </row>
    <row r="1156" spans="1:5" x14ac:dyDescent="0.25">
      <c r="A1156" s="34" t="s">
        <v>800</v>
      </c>
      <c r="B1156" s="34" t="s">
        <v>1374</v>
      </c>
      <c r="C1156" s="69">
        <v>226277.48419047601</v>
      </c>
      <c r="D1156" s="34">
        <v>2023</v>
      </c>
      <c r="E1156" s="70">
        <v>0.46079545454545401</v>
      </c>
    </row>
    <row r="1157" spans="1:5" x14ac:dyDescent="0.25">
      <c r="A1157" s="34" t="s">
        <v>800</v>
      </c>
      <c r="B1157" s="34" t="s">
        <v>1379</v>
      </c>
      <c r="C1157" s="69">
        <v>378000</v>
      </c>
      <c r="D1157" s="34">
        <v>2023</v>
      </c>
      <c r="E1157" s="70">
        <v>0.42178030303030301</v>
      </c>
    </row>
    <row r="1158" spans="1:5" x14ac:dyDescent="0.25">
      <c r="A1158" s="34" t="s">
        <v>800</v>
      </c>
      <c r="B1158" s="34" t="s">
        <v>1380</v>
      </c>
      <c r="C1158" s="69">
        <v>38065.244444444397</v>
      </c>
      <c r="D1158" s="34">
        <v>2023</v>
      </c>
      <c r="E1158" s="70">
        <v>0.16155303030303</v>
      </c>
    </row>
    <row r="1159" spans="1:5" x14ac:dyDescent="0.25">
      <c r="A1159" s="34" t="s">
        <v>800</v>
      </c>
      <c r="B1159" s="34" t="s">
        <v>1386</v>
      </c>
      <c r="C1159" s="69">
        <v>279000</v>
      </c>
      <c r="D1159" s="34">
        <v>2023</v>
      </c>
      <c r="E1159" s="70">
        <v>0.31287878787878698</v>
      </c>
    </row>
    <row r="1160" spans="1:5" x14ac:dyDescent="0.25">
      <c r="A1160" s="34" t="s">
        <v>800</v>
      </c>
      <c r="B1160" s="34" t="s">
        <v>1387</v>
      </c>
      <c r="C1160" s="69">
        <v>279000</v>
      </c>
      <c r="D1160" s="34">
        <v>2023</v>
      </c>
      <c r="E1160" s="70">
        <v>0.31306818181818102</v>
      </c>
    </row>
    <row r="1161" spans="1:5" x14ac:dyDescent="0.25">
      <c r="A1161" s="34" t="s">
        <v>800</v>
      </c>
      <c r="B1161" s="34" t="s">
        <v>1388</v>
      </c>
      <c r="C1161" s="69">
        <v>208806.81839999999</v>
      </c>
      <c r="D1161" s="34">
        <v>2023</v>
      </c>
      <c r="E1161" s="70">
        <v>0.232007575757575</v>
      </c>
    </row>
    <row r="1162" spans="1:5" x14ac:dyDescent="0.25">
      <c r="A1162" s="34" t="s">
        <v>800</v>
      </c>
      <c r="B1162" s="34" t="s">
        <v>1391</v>
      </c>
      <c r="C1162" s="69">
        <v>218049.696</v>
      </c>
      <c r="D1162" s="34">
        <v>2023</v>
      </c>
      <c r="E1162" s="70">
        <v>0.47026515151515103</v>
      </c>
    </row>
    <row r="1163" spans="1:5" x14ac:dyDescent="0.25">
      <c r="A1163" s="34" t="s">
        <v>800</v>
      </c>
      <c r="B1163" s="34" t="s">
        <v>1392</v>
      </c>
      <c r="C1163" s="69">
        <v>260182.440311688</v>
      </c>
      <c r="D1163" s="34">
        <v>2023</v>
      </c>
      <c r="E1163" s="70">
        <v>0.51780303030302999</v>
      </c>
    </row>
    <row r="1164" spans="1:5" x14ac:dyDescent="0.25">
      <c r="A1164" s="34" t="s">
        <v>800</v>
      </c>
      <c r="B1164" s="34" t="s">
        <v>1393</v>
      </c>
      <c r="C1164" s="69">
        <v>29918.340190476199</v>
      </c>
      <c r="D1164" s="34">
        <v>2023</v>
      </c>
      <c r="E1164" s="70">
        <v>0.45094696969696901</v>
      </c>
    </row>
    <row r="1165" spans="1:5" x14ac:dyDescent="0.25">
      <c r="A1165" s="34" t="s">
        <v>800</v>
      </c>
      <c r="B1165" s="34" t="s">
        <v>1402</v>
      </c>
      <c r="C1165" s="69">
        <v>666000</v>
      </c>
      <c r="D1165" s="34">
        <v>2023</v>
      </c>
      <c r="E1165" s="70">
        <v>0.74848484848484798</v>
      </c>
    </row>
    <row r="1166" spans="1:5" x14ac:dyDescent="0.25">
      <c r="A1166" s="34" t="s">
        <v>800</v>
      </c>
      <c r="B1166" s="34" t="s">
        <v>1413</v>
      </c>
      <c r="C1166" s="69">
        <v>112159.09080000001</v>
      </c>
      <c r="D1166" s="34">
        <v>2023</v>
      </c>
      <c r="E1166" s="70">
        <v>0.12462121212121199</v>
      </c>
    </row>
    <row r="1167" spans="1:5" x14ac:dyDescent="0.25">
      <c r="A1167" s="34" t="s">
        <v>800</v>
      </c>
      <c r="B1167" s="34" t="s">
        <v>1414</v>
      </c>
      <c r="C1167" s="69">
        <v>252000</v>
      </c>
      <c r="D1167" s="34">
        <v>2023</v>
      </c>
      <c r="E1167" s="70">
        <v>0.28390151515151502</v>
      </c>
    </row>
    <row r="1168" spans="1:5" x14ac:dyDescent="0.25">
      <c r="A1168" s="34" t="s">
        <v>800</v>
      </c>
      <c r="B1168" s="34" t="s">
        <v>1419</v>
      </c>
      <c r="C1168" s="69">
        <v>396000</v>
      </c>
      <c r="D1168" s="34">
        <v>2023</v>
      </c>
      <c r="E1168" s="70">
        <v>0.442424242424242</v>
      </c>
    </row>
    <row r="1169" spans="1:5" x14ac:dyDescent="0.25">
      <c r="A1169" s="34" t="s">
        <v>800</v>
      </c>
      <c r="B1169" s="34" t="s">
        <v>1420</v>
      </c>
      <c r="C1169" s="69">
        <v>315000</v>
      </c>
      <c r="D1169" s="34">
        <v>2023</v>
      </c>
      <c r="E1169" s="70">
        <v>0.47973484848484799</v>
      </c>
    </row>
    <row r="1170" spans="1:5" x14ac:dyDescent="0.25">
      <c r="A1170" s="34" t="s">
        <v>800</v>
      </c>
      <c r="B1170" s="34" t="s">
        <v>1421</v>
      </c>
      <c r="C1170" s="69">
        <v>126000</v>
      </c>
      <c r="D1170" s="34">
        <v>2023</v>
      </c>
      <c r="E1170" s="70">
        <v>0.13693181818181799</v>
      </c>
    </row>
    <row r="1171" spans="1:5" x14ac:dyDescent="0.25">
      <c r="A1171" s="34" t="s">
        <v>800</v>
      </c>
      <c r="B1171" s="34" t="s">
        <v>1422</v>
      </c>
      <c r="C1171" s="69">
        <v>270000</v>
      </c>
      <c r="D1171" s="34">
        <v>2023</v>
      </c>
      <c r="E1171" s="70">
        <v>0.29545454545454503</v>
      </c>
    </row>
    <row r="1172" spans="1:5" x14ac:dyDescent="0.25">
      <c r="A1172" s="34" t="s">
        <v>800</v>
      </c>
      <c r="B1172" s="34" t="s">
        <v>1424</v>
      </c>
      <c r="C1172" s="69">
        <v>144000</v>
      </c>
      <c r="D1172" s="34">
        <v>2023</v>
      </c>
      <c r="E1172" s="70">
        <v>0.163636363636363</v>
      </c>
    </row>
    <row r="1173" spans="1:5" x14ac:dyDescent="0.25">
      <c r="A1173" s="34" t="s">
        <v>800</v>
      </c>
      <c r="B1173" s="34" t="s">
        <v>1425</v>
      </c>
      <c r="C1173" s="69">
        <v>1097000</v>
      </c>
      <c r="D1173" s="34">
        <v>2023</v>
      </c>
      <c r="E1173" s="70">
        <v>0.78352272727272698</v>
      </c>
    </row>
    <row r="1174" spans="1:5" x14ac:dyDescent="0.25">
      <c r="A1174" s="34" t="s">
        <v>800</v>
      </c>
      <c r="B1174" s="34" t="s">
        <v>1427</v>
      </c>
      <c r="C1174" s="69">
        <v>700000</v>
      </c>
      <c r="D1174" s="34">
        <v>2023</v>
      </c>
      <c r="E1174" s="70">
        <v>0.70681818181818101</v>
      </c>
    </row>
    <row r="1175" spans="1:5" x14ac:dyDescent="0.25">
      <c r="A1175" s="34" t="s">
        <v>800</v>
      </c>
      <c r="B1175" s="34" t="s">
        <v>1436</v>
      </c>
      <c r="C1175" s="69">
        <v>54265.244444444397</v>
      </c>
      <c r="D1175" s="34">
        <v>2023</v>
      </c>
      <c r="E1175" s="70">
        <v>0.24924242424242399</v>
      </c>
    </row>
    <row r="1176" spans="1:5" x14ac:dyDescent="0.25">
      <c r="A1176" s="34" t="s">
        <v>800</v>
      </c>
      <c r="B1176" s="34" t="s">
        <v>1438</v>
      </c>
      <c r="C1176" s="69">
        <v>256153.17333333299</v>
      </c>
      <c r="D1176" s="34">
        <v>2023</v>
      </c>
      <c r="E1176" s="70">
        <v>0.23522727272727201</v>
      </c>
    </row>
    <row r="1177" spans="1:5" x14ac:dyDescent="0.25">
      <c r="A1177" s="34" t="s">
        <v>800</v>
      </c>
      <c r="B1177" s="34" t="s">
        <v>1441</v>
      </c>
      <c r="C1177" s="69">
        <v>136000</v>
      </c>
      <c r="D1177" s="34">
        <v>2023</v>
      </c>
      <c r="E1177" s="70">
        <v>0.15795454545454499</v>
      </c>
    </row>
    <row r="1178" spans="1:5" x14ac:dyDescent="0.25">
      <c r="A1178" s="34" t="s">
        <v>800</v>
      </c>
      <c r="B1178" s="34" t="s">
        <v>1444</v>
      </c>
      <c r="C1178" s="69">
        <v>963000</v>
      </c>
      <c r="D1178" s="34">
        <v>2023</v>
      </c>
      <c r="E1178" s="70">
        <v>1.0636363636363599</v>
      </c>
    </row>
    <row r="1179" spans="1:5" x14ac:dyDescent="0.25">
      <c r="A1179" s="34" t="s">
        <v>800</v>
      </c>
      <c r="B1179" s="34" t="s">
        <v>1447</v>
      </c>
      <c r="C1179" s="69">
        <v>243000</v>
      </c>
      <c r="D1179" s="34">
        <v>2023</v>
      </c>
      <c r="E1179" s="70">
        <v>0.27310606060606002</v>
      </c>
    </row>
    <row r="1180" spans="1:5" x14ac:dyDescent="0.25">
      <c r="A1180" s="34" t="s">
        <v>800</v>
      </c>
      <c r="B1180" s="34" t="s">
        <v>1464</v>
      </c>
      <c r="C1180" s="69">
        <v>850000</v>
      </c>
      <c r="D1180" s="34">
        <v>2023</v>
      </c>
      <c r="E1180" s="70">
        <v>0.89924242424242395</v>
      </c>
    </row>
    <row r="1181" spans="1:5" x14ac:dyDescent="0.25">
      <c r="A1181" s="34" t="s">
        <v>800</v>
      </c>
      <c r="B1181" s="34" t="s">
        <v>1478</v>
      </c>
      <c r="C1181" s="69">
        <v>279000</v>
      </c>
      <c r="D1181" s="34">
        <v>2023</v>
      </c>
      <c r="E1181" s="70">
        <v>0.14526515151515099</v>
      </c>
    </row>
    <row r="1182" spans="1:5" x14ac:dyDescent="0.25">
      <c r="A1182" s="34" t="s">
        <v>800</v>
      </c>
      <c r="B1182" s="34" t="s">
        <v>1480</v>
      </c>
      <c r="C1182" s="69">
        <v>135000</v>
      </c>
      <c r="D1182" s="34">
        <v>2023</v>
      </c>
      <c r="E1182" s="70">
        <v>0.147537878787878</v>
      </c>
    </row>
    <row r="1183" spans="1:5" x14ac:dyDescent="0.25">
      <c r="A1183" s="34" t="s">
        <v>800</v>
      </c>
      <c r="B1183" s="34" t="s">
        <v>1482</v>
      </c>
      <c r="C1183" s="69">
        <v>325000</v>
      </c>
      <c r="D1183" s="34">
        <v>2023</v>
      </c>
      <c r="E1183" s="70">
        <v>0.45738636363636298</v>
      </c>
    </row>
    <row r="1184" spans="1:5" x14ac:dyDescent="0.25">
      <c r="A1184" s="34" t="s">
        <v>800</v>
      </c>
      <c r="B1184" s="34" t="s">
        <v>1489</v>
      </c>
      <c r="C1184" s="69">
        <v>526000</v>
      </c>
      <c r="D1184" s="34">
        <v>2023</v>
      </c>
      <c r="E1184" s="70">
        <v>0.80321969696969697</v>
      </c>
    </row>
    <row r="1185" spans="1:5" x14ac:dyDescent="0.25">
      <c r="A1185" s="34" t="s">
        <v>800</v>
      </c>
      <c r="B1185" s="34" t="s">
        <v>1490</v>
      </c>
      <c r="C1185" s="69">
        <v>189000</v>
      </c>
      <c r="D1185" s="34">
        <v>2023</v>
      </c>
      <c r="E1185" s="70">
        <v>0.210037878787878</v>
      </c>
    </row>
    <row r="1186" spans="1:5" x14ac:dyDescent="0.25">
      <c r="A1186" s="34" t="s">
        <v>800</v>
      </c>
      <c r="B1186" s="34" t="s">
        <v>1491</v>
      </c>
      <c r="C1186" s="69">
        <v>191717.48419047601</v>
      </c>
      <c r="D1186" s="34">
        <v>2023</v>
      </c>
      <c r="E1186" s="70">
        <v>0.37916666666666599</v>
      </c>
    </row>
    <row r="1187" spans="1:5" x14ac:dyDescent="0.25">
      <c r="A1187" s="34" t="s">
        <v>800</v>
      </c>
      <c r="B1187" s="34" t="s">
        <v>1492</v>
      </c>
      <c r="C1187" s="69">
        <v>765000</v>
      </c>
      <c r="D1187" s="34">
        <v>2023</v>
      </c>
      <c r="E1187" s="70">
        <v>0.90378787878787803</v>
      </c>
    </row>
    <row r="1188" spans="1:5" x14ac:dyDescent="0.25">
      <c r="A1188" s="34" t="s">
        <v>800</v>
      </c>
      <c r="B1188" s="34" t="s">
        <v>1493</v>
      </c>
      <c r="C1188" s="69">
        <v>256153.17333333299</v>
      </c>
      <c r="D1188" s="34">
        <v>2023</v>
      </c>
      <c r="E1188" s="70">
        <v>9.4886363636363602E-2</v>
      </c>
    </row>
    <row r="1189" spans="1:5" x14ac:dyDescent="0.25">
      <c r="A1189" s="34" t="s">
        <v>800</v>
      </c>
      <c r="B1189" s="34" t="s">
        <v>1494</v>
      </c>
      <c r="C1189" s="69">
        <v>324000</v>
      </c>
      <c r="D1189" s="34">
        <v>2023</v>
      </c>
      <c r="E1189" s="70">
        <v>0.36060606060605999</v>
      </c>
    </row>
    <row r="1190" spans="1:5" x14ac:dyDescent="0.25">
      <c r="A1190" s="34" t="s">
        <v>800</v>
      </c>
      <c r="B1190" s="34" t="s">
        <v>1497</v>
      </c>
      <c r="C1190" s="69">
        <v>62529.696000000004</v>
      </c>
      <c r="D1190" s="34">
        <v>2023</v>
      </c>
      <c r="E1190" s="70">
        <v>0.109848484848484</v>
      </c>
    </row>
    <row r="1191" spans="1:5" x14ac:dyDescent="0.25">
      <c r="A1191" s="34" t="s">
        <v>800</v>
      </c>
      <c r="B1191" s="34" t="s">
        <v>1502</v>
      </c>
      <c r="C1191" s="69">
        <v>39865.244444444397</v>
      </c>
      <c r="D1191" s="34">
        <v>2023</v>
      </c>
      <c r="E1191" s="70">
        <v>0.165530303030303</v>
      </c>
    </row>
    <row r="1192" spans="1:5" x14ac:dyDescent="0.25">
      <c r="A1192" s="34" t="s">
        <v>800</v>
      </c>
      <c r="B1192" s="34" t="s">
        <v>1503</v>
      </c>
      <c r="C1192" s="69">
        <v>270000</v>
      </c>
      <c r="D1192" s="34">
        <v>2023</v>
      </c>
      <c r="E1192" s="70">
        <v>0.29564393939393901</v>
      </c>
    </row>
    <row r="1193" spans="1:5" x14ac:dyDescent="0.25">
      <c r="A1193" s="34" t="s">
        <v>800</v>
      </c>
      <c r="B1193" s="34" t="s">
        <v>1522</v>
      </c>
      <c r="C1193" s="69">
        <v>115000</v>
      </c>
      <c r="D1193" s="34">
        <v>2023</v>
      </c>
      <c r="E1193" s="70">
        <v>8.6174242424242403E-2</v>
      </c>
    </row>
    <row r="1194" spans="1:5" x14ac:dyDescent="0.25">
      <c r="A1194" s="34" t="s">
        <v>800</v>
      </c>
      <c r="B1194" s="34" t="s">
        <v>1527</v>
      </c>
      <c r="C1194" s="69">
        <v>614713.17333333299</v>
      </c>
      <c r="D1194" s="34">
        <v>2023</v>
      </c>
      <c r="E1194" s="70">
        <v>0.19469696969696901</v>
      </c>
    </row>
    <row r="1195" spans="1:5" x14ac:dyDescent="0.25">
      <c r="A1195" s="34" t="s">
        <v>800</v>
      </c>
      <c r="B1195" s="34" t="s">
        <v>1538</v>
      </c>
      <c r="C1195" s="69">
        <v>374000</v>
      </c>
      <c r="D1195" s="34">
        <v>2023</v>
      </c>
      <c r="E1195" s="70">
        <v>0.43693181818181798</v>
      </c>
    </row>
    <row r="1196" spans="1:5" x14ac:dyDescent="0.25">
      <c r="A1196" s="34" t="s">
        <v>800</v>
      </c>
      <c r="B1196" s="34" t="s">
        <v>1539</v>
      </c>
      <c r="C1196" s="69">
        <v>226689.696</v>
      </c>
      <c r="D1196" s="34">
        <v>2023</v>
      </c>
      <c r="E1196" s="70">
        <v>0.48901515151515101</v>
      </c>
    </row>
    <row r="1197" spans="1:5" x14ac:dyDescent="0.25">
      <c r="A1197" s="34" t="s">
        <v>800</v>
      </c>
      <c r="B1197" s="34" t="s">
        <v>1540</v>
      </c>
      <c r="C1197" s="69">
        <v>53889.696000000004</v>
      </c>
      <c r="D1197" s="34">
        <v>2023</v>
      </c>
      <c r="E1197" s="70">
        <v>8.76893939393939E-2</v>
      </c>
    </row>
    <row r="1198" spans="1:5" x14ac:dyDescent="0.25">
      <c r="A1198" s="34" t="s">
        <v>800</v>
      </c>
      <c r="B1198" s="34" t="s">
        <v>1541</v>
      </c>
      <c r="C1198" s="69">
        <v>270000</v>
      </c>
      <c r="D1198" s="34">
        <v>2023</v>
      </c>
      <c r="E1198" s="70">
        <v>0.28977272727272702</v>
      </c>
    </row>
    <row r="1199" spans="1:5" x14ac:dyDescent="0.25">
      <c r="A1199" s="34" t="s">
        <v>800</v>
      </c>
      <c r="B1199" s="34" t="s">
        <v>1543</v>
      </c>
      <c r="C1199" s="69">
        <v>27000</v>
      </c>
      <c r="D1199" s="34">
        <v>2023</v>
      </c>
      <c r="E1199" s="70">
        <v>2.68939393939393E-2</v>
      </c>
    </row>
    <row r="1200" spans="1:5" x14ac:dyDescent="0.25">
      <c r="A1200" s="34" t="s">
        <v>800</v>
      </c>
      <c r="B1200" s="34" t="s">
        <v>1546</v>
      </c>
      <c r="C1200" s="69">
        <v>229500</v>
      </c>
      <c r="D1200" s="34">
        <v>2023</v>
      </c>
      <c r="E1200" s="70">
        <v>0.27500000000000002</v>
      </c>
    </row>
    <row r="1201" spans="1:5" x14ac:dyDescent="0.25">
      <c r="A1201" s="34" t="s">
        <v>800</v>
      </c>
      <c r="B1201" s="34" t="s">
        <v>1547</v>
      </c>
      <c r="C1201" s="69">
        <v>350000</v>
      </c>
      <c r="D1201" s="34">
        <v>2023</v>
      </c>
      <c r="E1201" s="70">
        <v>0.53409090909090895</v>
      </c>
    </row>
    <row r="1202" spans="1:5" x14ac:dyDescent="0.25">
      <c r="A1202" s="34" t="s">
        <v>800</v>
      </c>
      <c r="B1202" s="34" t="s">
        <v>1548</v>
      </c>
      <c r="C1202" s="69">
        <v>81000</v>
      </c>
      <c r="D1202" s="34">
        <v>2023</v>
      </c>
      <c r="E1202" s="70">
        <v>8.7878787878787806E-2</v>
      </c>
    </row>
    <row r="1203" spans="1:5" x14ac:dyDescent="0.25">
      <c r="A1203" s="34" t="s">
        <v>800</v>
      </c>
      <c r="B1203" s="34" t="s">
        <v>1550</v>
      </c>
      <c r="C1203" s="69">
        <v>850000</v>
      </c>
      <c r="D1203" s="34">
        <v>2023</v>
      </c>
      <c r="E1203" s="70">
        <v>0.96818181818181803</v>
      </c>
    </row>
    <row r="1204" spans="1:5" x14ac:dyDescent="0.25">
      <c r="A1204" s="34" t="s">
        <v>800</v>
      </c>
      <c r="B1204" s="34" t="s">
        <v>1555</v>
      </c>
      <c r="C1204" s="69">
        <v>207000</v>
      </c>
      <c r="D1204" s="34">
        <v>2023</v>
      </c>
      <c r="E1204" s="70">
        <v>0.22878787878787801</v>
      </c>
    </row>
    <row r="1205" spans="1:5" x14ac:dyDescent="0.25">
      <c r="A1205" s="34" t="s">
        <v>800</v>
      </c>
      <c r="B1205" s="34" t="s">
        <v>1556</v>
      </c>
      <c r="C1205" s="69">
        <v>405000</v>
      </c>
      <c r="D1205" s="34">
        <v>2023</v>
      </c>
      <c r="E1205" s="70">
        <v>0.44981060606060602</v>
      </c>
    </row>
    <row r="1206" spans="1:5" x14ac:dyDescent="0.25">
      <c r="A1206" s="34" t="s">
        <v>800</v>
      </c>
      <c r="B1206" s="34" t="s">
        <v>1558</v>
      </c>
      <c r="C1206" s="69">
        <v>289000</v>
      </c>
      <c r="D1206" s="34">
        <v>2023</v>
      </c>
      <c r="E1206" s="70">
        <v>0.336931818181818</v>
      </c>
    </row>
    <row r="1207" spans="1:5" x14ac:dyDescent="0.25">
      <c r="A1207" s="34" t="s">
        <v>800</v>
      </c>
      <c r="B1207" s="34" t="s">
        <v>1560</v>
      </c>
      <c r="C1207" s="69">
        <v>297000</v>
      </c>
      <c r="D1207" s="34">
        <v>2023</v>
      </c>
      <c r="E1207" s="70">
        <v>0.33484848484848401</v>
      </c>
    </row>
    <row r="1208" spans="1:5" x14ac:dyDescent="0.25">
      <c r="A1208" s="34" t="s">
        <v>800</v>
      </c>
      <c r="B1208" s="34" t="s">
        <v>1562</v>
      </c>
      <c r="C1208" s="69">
        <v>950000</v>
      </c>
      <c r="D1208" s="34">
        <v>2023</v>
      </c>
      <c r="E1208" s="70">
        <v>1.2863636363636299</v>
      </c>
    </row>
    <row r="1209" spans="1:5" x14ac:dyDescent="0.25">
      <c r="A1209" s="34" t="s">
        <v>800</v>
      </c>
      <c r="B1209" s="34" t="s">
        <v>1567</v>
      </c>
      <c r="C1209" s="69">
        <v>324000</v>
      </c>
      <c r="D1209" s="34">
        <v>2023</v>
      </c>
      <c r="E1209" s="70">
        <v>0.36344696969696899</v>
      </c>
    </row>
    <row r="1210" spans="1:5" x14ac:dyDescent="0.25">
      <c r="A1210" s="34" t="s">
        <v>800</v>
      </c>
      <c r="B1210" s="34" t="s">
        <v>1573</v>
      </c>
      <c r="C1210" s="69">
        <v>428000</v>
      </c>
      <c r="D1210" s="34">
        <v>2023</v>
      </c>
      <c r="E1210" s="70">
        <v>0.60587121212121198</v>
      </c>
    </row>
    <row r="1211" spans="1:5" x14ac:dyDescent="0.25">
      <c r="A1211" s="34" t="s">
        <v>800</v>
      </c>
      <c r="B1211" s="34" t="s">
        <v>801</v>
      </c>
      <c r="C1211" s="69">
        <v>580496.12618785596</v>
      </c>
      <c r="D1211" s="34">
        <v>2024</v>
      </c>
      <c r="E1211" s="70">
        <v>0.95340909090908998</v>
      </c>
    </row>
    <row r="1212" spans="1:5" x14ac:dyDescent="0.25">
      <c r="A1212" s="34" t="s">
        <v>800</v>
      </c>
      <c r="B1212" s="34" t="s">
        <v>802</v>
      </c>
      <c r="C1212" s="69">
        <v>236511.234567201</v>
      </c>
      <c r="D1212" s="34">
        <v>2024</v>
      </c>
      <c r="E1212" s="70">
        <v>0.38844696969696901</v>
      </c>
    </row>
    <row r="1213" spans="1:5" x14ac:dyDescent="0.25">
      <c r="A1213" s="34" t="s">
        <v>800</v>
      </c>
      <c r="B1213" s="34" t="s">
        <v>803</v>
      </c>
      <c r="C1213" s="69">
        <v>826001.93720373698</v>
      </c>
      <c r="D1213" s="34">
        <v>2024</v>
      </c>
      <c r="E1213" s="70">
        <v>1.3566287878787799</v>
      </c>
    </row>
    <row r="1214" spans="1:5" x14ac:dyDescent="0.25">
      <c r="A1214" s="34" t="s">
        <v>800</v>
      </c>
      <c r="B1214" s="34" t="s">
        <v>804</v>
      </c>
      <c r="C1214" s="69">
        <v>253639.77272727201</v>
      </c>
      <c r="D1214" s="34">
        <v>2024</v>
      </c>
      <c r="E1214" s="70">
        <v>0.299810606060606</v>
      </c>
    </row>
    <row r="1215" spans="1:5" x14ac:dyDescent="0.25">
      <c r="A1215" s="34" t="s">
        <v>800</v>
      </c>
      <c r="B1215" s="34" t="s">
        <v>805</v>
      </c>
      <c r="C1215" s="69">
        <v>33840</v>
      </c>
      <c r="D1215" s="34">
        <v>2024</v>
      </c>
      <c r="E1215" s="70">
        <v>3.44696969696969E-2</v>
      </c>
    </row>
    <row r="1216" spans="1:5" x14ac:dyDescent="0.25">
      <c r="A1216" s="34" t="s">
        <v>800</v>
      </c>
      <c r="B1216" s="34" t="s">
        <v>806</v>
      </c>
      <c r="C1216" s="69">
        <v>80754.545454545398</v>
      </c>
      <c r="D1216" s="34">
        <v>2024</v>
      </c>
      <c r="E1216" s="70">
        <v>9.5454545454545403E-2</v>
      </c>
    </row>
    <row r="1217" spans="1:5" x14ac:dyDescent="0.25">
      <c r="A1217" s="34" t="s">
        <v>800</v>
      </c>
      <c r="B1217" s="34" t="s">
        <v>807</v>
      </c>
      <c r="C1217" s="69">
        <v>1065280.7337551401</v>
      </c>
      <c r="D1217" s="34">
        <v>2024</v>
      </c>
      <c r="E1217" s="70">
        <v>1.74962121212121</v>
      </c>
    </row>
    <row r="1218" spans="1:5" x14ac:dyDescent="0.25">
      <c r="A1218" s="34" t="s">
        <v>800</v>
      </c>
      <c r="B1218" s="34" t="s">
        <v>808</v>
      </c>
      <c r="C1218" s="69">
        <v>192913.636363636</v>
      </c>
      <c r="D1218" s="34">
        <v>2024</v>
      </c>
      <c r="E1218" s="70">
        <v>0.228030303030303</v>
      </c>
    </row>
    <row r="1219" spans="1:5" x14ac:dyDescent="0.25">
      <c r="A1219" s="34" t="s">
        <v>800</v>
      </c>
      <c r="B1219" s="34" t="s">
        <v>809</v>
      </c>
      <c r="C1219" s="69">
        <v>132668.18181818101</v>
      </c>
      <c r="D1219" s="34">
        <v>2024</v>
      </c>
      <c r="E1219" s="70">
        <v>0.156818181818181</v>
      </c>
    </row>
    <row r="1220" spans="1:5" x14ac:dyDescent="0.25">
      <c r="A1220" s="34" t="s">
        <v>800</v>
      </c>
      <c r="B1220" s="34" t="s">
        <v>810</v>
      </c>
      <c r="C1220" s="69">
        <v>133148.86363636301</v>
      </c>
      <c r="D1220" s="34">
        <v>2024</v>
      </c>
      <c r="E1220" s="70">
        <v>0.15738636363636299</v>
      </c>
    </row>
    <row r="1221" spans="1:5" x14ac:dyDescent="0.25">
      <c r="A1221" s="34" t="s">
        <v>800</v>
      </c>
      <c r="B1221" s="34" t="s">
        <v>811</v>
      </c>
      <c r="C1221" s="69">
        <v>421245.99701315799</v>
      </c>
      <c r="D1221" s="34">
        <v>2024</v>
      </c>
      <c r="E1221" s="70">
        <v>0.69185606060605997</v>
      </c>
    </row>
    <row r="1222" spans="1:5" x14ac:dyDescent="0.25">
      <c r="A1222" s="34" t="s">
        <v>800</v>
      </c>
      <c r="B1222" s="34" t="s">
        <v>812</v>
      </c>
      <c r="C1222" s="69">
        <v>592719.52495144703</v>
      </c>
      <c r="D1222" s="34">
        <v>2024</v>
      </c>
      <c r="E1222" s="70">
        <v>0.97348484848484795</v>
      </c>
    </row>
    <row r="1223" spans="1:5" x14ac:dyDescent="0.25">
      <c r="A1223" s="34" t="s">
        <v>800</v>
      </c>
      <c r="B1223" s="34" t="s">
        <v>813</v>
      </c>
      <c r="C1223" s="69">
        <v>323689.43706978799</v>
      </c>
      <c r="D1223" s="34">
        <v>2024</v>
      </c>
      <c r="E1223" s="70">
        <v>0.53162878787878698</v>
      </c>
    </row>
    <row r="1224" spans="1:5" x14ac:dyDescent="0.25">
      <c r="A1224" s="34" t="s">
        <v>800</v>
      </c>
      <c r="B1224" s="34" t="s">
        <v>814</v>
      </c>
      <c r="C1224" s="69">
        <v>176089.77272727201</v>
      </c>
      <c r="D1224" s="34">
        <v>2024</v>
      </c>
      <c r="E1224" s="70">
        <v>0.20814393939393899</v>
      </c>
    </row>
    <row r="1225" spans="1:5" x14ac:dyDescent="0.25">
      <c r="A1225" s="34" t="s">
        <v>800</v>
      </c>
      <c r="B1225" s="34" t="s">
        <v>815</v>
      </c>
      <c r="C1225" s="69">
        <v>497986.36363636301</v>
      </c>
      <c r="D1225" s="34">
        <v>2024</v>
      </c>
      <c r="E1225" s="70">
        <v>0.58863636363636296</v>
      </c>
    </row>
    <row r="1226" spans="1:5" x14ac:dyDescent="0.25">
      <c r="A1226" s="34" t="s">
        <v>800</v>
      </c>
      <c r="B1226" s="34" t="s">
        <v>816</v>
      </c>
      <c r="C1226" s="69">
        <v>707803.97746147495</v>
      </c>
      <c r="D1226" s="34">
        <v>2024</v>
      </c>
      <c r="E1226" s="70">
        <v>1.1625000000000001</v>
      </c>
    </row>
    <row r="1227" spans="1:5" x14ac:dyDescent="0.25">
      <c r="A1227" s="34" t="s">
        <v>800</v>
      </c>
      <c r="B1227" s="34" t="s">
        <v>817</v>
      </c>
      <c r="C1227" s="69">
        <v>364972.23666757398</v>
      </c>
      <c r="D1227" s="34">
        <v>2024</v>
      </c>
      <c r="E1227" s="70">
        <v>0.59943181818181801</v>
      </c>
    </row>
    <row r="1228" spans="1:5" x14ac:dyDescent="0.25">
      <c r="A1228" s="34" t="s">
        <v>800</v>
      </c>
      <c r="B1228" s="34" t="s">
        <v>818</v>
      </c>
      <c r="C1228" s="69">
        <v>1169410.2534110099</v>
      </c>
      <c r="D1228" s="34">
        <v>2024</v>
      </c>
      <c r="E1228" s="70">
        <v>1.9206439393939301</v>
      </c>
    </row>
    <row r="1229" spans="1:5" x14ac:dyDescent="0.25">
      <c r="A1229" s="34" t="s">
        <v>800</v>
      </c>
      <c r="B1229" s="34" t="s">
        <v>819</v>
      </c>
      <c r="C1229" s="69">
        <v>522953.899932842</v>
      </c>
      <c r="D1229" s="34">
        <v>2024</v>
      </c>
      <c r="E1229" s="70">
        <v>0.85890151515151503</v>
      </c>
    </row>
    <row r="1230" spans="1:5" x14ac:dyDescent="0.25">
      <c r="A1230" s="34" t="s">
        <v>800</v>
      </c>
      <c r="B1230" s="34" t="s">
        <v>820</v>
      </c>
      <c r="C1230" s="69">
        <v>271425</v>
      </c>
      <c r="D1230" s="34">
        <v>2024</v>
      </c>
      <c r="E1230" s="70">
        <v>0.32083333333333303</v>
      </c>
    </row>
    <row r="1231" spans="1:5" x14ac:dyDescent="0.25">
      <c r="A1231" s="34" t="s">
        <v>800</v>
      </c>
      <c r="B1231" s="34" t="s">
        <v>821</v>
      </c>
      <c r="C1231" s="69">
        <v>645418.51773409406</v>
      </c>
      <c r="D1231" s="34">
        <v>2024</v>
      </c>
      <c r="E1231" s="70">
        <v>1.0600378787878699</v>
      </c>
    </row>
    <row r="1232" spans="1:5" x14ac:dyDescent="0.25">
      <c r="A1232" s="34" t="s">
        <v>800</v>
      </c>
      <c r="B1232" s="34" t="s">
        <v>822</v>
      </c>
      <c r="C1232" s="69">
        <v>267415.67672420299</v>
      </c>
      <c r="D1232" s="34">
        <v>2024</v>
      </c>
      <c r="E1232" s="70">
        <v>0.43920454545454501</v>
      </c>
    </row>
    <row r="1233" spans="1:5" x14ac:dyDescent="0.25">
      <c r="A1233" s="34" t="s">
        <v>800</v>
      </c>
      <c r="B1233" s="34" t="s">
        <v>823</v>
      </c>
      <c r="C1233" s="69">
        <v>229926.136363636</v>
      </c>
      <c r="D1233" s="34">
        <v>2024</v>
      </c>
      <c r="E1233" s="70">
        <v>0.27178030303030298</v>
      </c>
    </row>
    <row r="1234" spans="1:5" x14ac:dyDescent="0.25">
      <c r="A1234" s="34" t="s">
        <v>800</v>
      </c>
      <c r="B1234" s="34" t="s">
        <v>824</v>
      </c>
      <c r="C1234" s="69">
        <v>755198.47644105495</v>
      </c>
      <c r="D1234" s="34">
        <v>2024</v>
      </c>
      <c r="E1234" s="70">
        <v>1.2403409090908999</v>
      </c>
    </row>
    <row r="1235" spans="1:5" x14ac:dyDescent="0.25">
      <c r="A1235" s="34" t="s">
        <v>800</v>
      </c>
      <c r="B1235" s="34" t="s">
        <v>825</v>
      </c>
      <c r="C1235" s="69">
        <v>248672.727272727</v>
      </c>
      <c r="D1235" s="34">
        <v>2024</v>
      </c>
      <c r="E1235" s="70">
        <v>0.293939393939393</v>
      </c>
    </row>
    <row r="1236" spans="1:5" x14ac:dyDescent="0.25">
      <c r="A1236" s="34" t="s">
        <v>800</v>
      </c>
      <c r="B1236" s="34" t="s">
        <v>826</v>
      </c>
      <c r="C1236" s="69">
        <v>464950.41334712697</v>
      </c>
      <c r="D1236" s="34">
        <v>2024</v>
      </c>
      <c r="E1236" s="70">
        <v>0.763636363636363</v>
      </c>
    </row>
    <row r="1237" spans="1:5" x14ac:dyDescent="0.25">
      <c r="A1237" s="34" t="s">
        <v>800</v>
      </c>
      <c r="B1237" s="34" t="s">
        <v>827</v>
      </c>
      <c r="C1237" s="69">
        <v>345770.45454545401</v>
      </c>
      <c r="D1237" s="34">
        <v>2024</v>
      </c>
      <c r="E1237" s="70">
        <v>0.40871212121212103</v>
      </c>
    </row>
    <row r="1238" spans="1:5" x14ac:dyDescent="0.25">
      <c r="A1238" s="34" t="s">
        <v>800</v>
      </c>
      <c r="B1238" s="34" t="s">
        <v>828</v>
      </c>
      <c r="C1238" s="69">
        <v>992516.916586985</v>
      </c>
      <c r="D1238" s="34">
        <v>2024</v>
      </c>
      <c r="E1238" s="70">
        <v>1.6301136363636299</v>
      </c>
    </row>
    <row r="1239" spans="1:5" x14ac:dyDescent="0.25">
      <c r="A1239" s="34" t="s">
        <v>800</v>
      </c>
      <c r="B1239" s="34" t="s">
        <v>829</v>
      </c>
      <c r="C1239" s="69">
        <v>899111.69961992803</v>
      </c>
      <c r="D1239" s="34">
        <v>2024</v>
      </c>
      <c r="E1239" s="70">
        <v>1.47670454545454</v>
      </c>
    </row>
    <row r="1240" spans="1:5" x14ac:dyDescent="0.25">
      <c r="A1240" s="34" t="s">
        <v>800</v>
      </c>
      <c r="B1240" s="34" t="s">
        <v>830</v>
      </c>
      <c r="C1240" s="69">
        <v>215523.88952028201</v>
      </c>
      <c r="D1240" s="34">
        <v>2024</v>
      </c>
      <c r="E1240" s="70">
        <v>0.35397727272727197</v>
      </c>
    </row>
    <row r="1241" spans="1:5" x14ac:dyDescent="0.25">
      <c r="A1241" s="34" t="s">
        <v>800</v>
      </c>
      <c r="B1241" s="34" t="s">
        <v>831</v>
      </c>
      <c r="C1241" s="69">
        <v>873857.69651401998</v>
      </c>
      <c r="D1241" s="34">
        <v>2024</v>
      </c>
      <c r="E1241" s="70">
        <v>1.4352272727272699</v>
      </c>
    </row>
    <row r="1242" spans="1:5" x14ac:dyDescent="0.25">
      <c r="A1242" s="34" t="s">
        <v>800</v>
      </c>
      <c r="B1242" s="34" t="s">
        <v>832</v>
      </c>
      <c r="C1242" s="69">
        <v>1002895.27402776</v>
      </c>
      <c r="D1242" s="34">
        <v>2024</v>
      </c>
      <c r="E1242" s="70">
        <v>1.6471590909090901</v>
      </c>
    </row>
    <row r="1243" spans="1:5" x14ac:dyDescent="0.25">
      <c r="A1243" s="34" t="s">
        <v>800</v>
      </c>
      <c r="B1243" s="34" t="s">
        <v>833</v>
      </c>
      <c r="C1243" s="69">
        <v>52554.545454545398</v>
      </c>
      <c r="D1243" s="34">
        <v>2024</v>
      </c>
      <c r="E1243" s="70">
        <v>6.2121212121212098E-2</v>
      </c>
    </row>
    <row r="1244" spans="1:5" x14ac:dyDescent="0.25">
      <c r="A1244" s="34" t="s">
        <v>800</v>
      </c>
      <c r="B1244" s="34" t="s">
        <v>834</v>
      </c>
      <c r="C1244" s="69">
        <v>156862.5</v>
      </c>
      <c r="D1244" s="34">
        <v>2024</v>
      </c>
      <c r="E1244" s="70">
        <v>0.18541666666666601</v>
      </c>
    </row>
    <row r="1245" spans="1:5" x14ac:dyDescent="0.25">
      <c r="A1245" s="34" t="s">
        <v>800</v>
      </c>
      <c r="B1245" s="34" t="s">
        <v>835</v>
      </c>
      <c r="C1245" s="69">
        <v>326111.05380597099</v>
      </c>
      <c r="D1245" s="34">
        <v>2024</v>
      </c>
      <c r="E1245" s="70">
        <v>0.53560606060605997</v>
      </c>
    </row>
    <row r="1246" spans="1:5" x14ac:dyDescent="0.25">
      <c r="A1246" s="34" t="s">
        <v>800</v>
      </c>
      <c r="B1246" s="34" t="s">
        <v>836</v>
      </c>
      <c r="C1246" s="69">
        <v>1010967.32981504</v>
      </c>
      <c r="D1246" s="34">
        <v>2024</v>
      </c>
      <c r="E1246" s="70">
        <v>1.66041666666666</v>
      </c>
    </row>
    <row r="1247" spans="1:5" x14ac:dyDescent="0.25">
      <c r="A1247" s="34" t="s">
        <v>800</v>
      </c>
      <c r="B1247" s="34" t="s">
        <v>837</v>
      </c>
      <c r="C1247" s="69">
        <v>341102.01455377002</v>
      </c>
      <c r="D1247" s="34">
        <v>2024</v>
      </c>
      <c r="E1247" s="70">
        <v>0.56022727272727202</v>
      </c>
    </row>
    <row r="1248" spans="1:5" x14ac:dyDescent="0.25">
      <c r="A1248" s="34" t="s">
        <v>800</v>
      </c>
      <c r="B1248" s="34" t="s">
        <v>838</v>
      </c>
      <c r="C1248" s="69">
        <v>287711.13127507002</v>
      </c>
      <c r="D1248" s="34">
        <v>2024</v>
      </c>
      <c r="E1248" s="70">
        <v>0.47253787878787801</v>
      </c>
    </row>
    <row r="1249" spans="1:5" x14ac:dyDescent="0.25">
      <c r="A1249" s="34" t="s">
        <v>800</v>
      </c>
      <c r="B1249" s="34" t="s">
        <v>839</v>
      </c>
      <c r="C1249" s="69">
        <v>276871.51350358402</v>
      </c>
      <c r="D1249" s="34">
        <v>2024</v>
      </c>
      <c r="E1249" s="70">
        <v>0.45473484848484802</v>
      </c>
    </row>
    <row r="1250" spans="1:5" x14ac:dyDescent="0.25">
      <c r="A1250" s="34" t="s">
        <v>800</v>
      </c>
      <c r="B1250" s="34" t="s">
        <v>840</v>
      </c>
      <c r="C1250" s="69">
        <v>280907.54139722203</v>
      </c>
      <c r="D1250" s="34">
        <v>2024</v>
      </c>
      <c r="E1250" s="70">
        <v>0.46136363636363598</v>
      </c>
    </row>
    <row r="1251" spans="1:5" x14ac:dyDescent="0.25">
      <c r="A1251" s="34" t="s">
        <v>800</v>
      </c>
      <c r="B1251" s="34" t="s">
        <v>841</v>
      </c>
      <c r="C1251" s="69">
        <v>111197.727272727</v>
      </c>
      <c r="D1251" s="34">
        <v>2024</v>
      </c>
      <c r="E1251" s="70">
        <v>0.131439393939393</v>
      </c>
    </row>
    <row r="1252" spans="1:5" x14ac:dyDescent="0.25">
      <c r="A1252" s="34" t="s">
        <v>800</v>
      </c>
      <c r="B1252" s="34" t="s">
        <v>842</v>
      </c>
      <c r="C1252" s="69">
        <v>185222.727272727</v>
      </c>
      <c r="D1252" s="34">
        <v>2024</v>
      </c>
      <c r="E1252" s="70">
        <v>0.21893939393939299</v>
      </c>
    </row>
    <row r="1253" spans="1:5" x14ac:dyDescent="0.25">
      <c r="A1253" s="34" t="s">
        <v>800</v>
      </c>
      <c r="B1253" s="34" t="s">
        <v>843</v>
      </c>
      <c r="C1253" s="69">
        <v>705958.93613866798</v>
      </c>
      <c r="D1253" s="34">
        <v>2024</v>
      </c>
      <c r="E1253" s="70">
        <v>1.15946969696969</v>
      </c>
    </row>
    <row r="1254" spans="1:5" x14ac:dyDescent="0.25">
      <c r="A1254" s="34" t="s">
        <v>800</v>
      </c>
      <c r="B1254" s="34" t="s">
        <v>844</v>
      </c>
      <c r="C1254" s="69">
        <v>439465.78007586801</v>
      </c>
      <c r="D1254" s="34">
        <v>2024</v>
      </c>
      <c r="E1254" s="70">
        <v>0.72178030303030305</v>
      </c>
    </row>
    <row r="1255" spans="1:5" x14ac:dyDescent="0.25">
      <c r="A1255" s="34" t="s">
        <v>800</v>
      </c>
      <c r="B1255" s="34" t="s">
        <v>845</v>
      </c>
      <c r="C1255" s="69">
        <v>738823.73470115103</v>
      </c>
      <c r="D1255" s="34">
        <v>2024</v>
      </c>
      <c r="E1255" s="70">
        <v>1.2134469696969601</v>
      </c>
    </row>
    <row r="1256" spans="1:5" x14ac:dyDescent="0.25">
      <c r="A1256" s="34" t="s">
        <v>800</v>
      </c>
      <c r="B1256" s="34" t="s">
        <v>846</v>
      </c>
      <c r="C1256" s="69">
        <v>36852.272727272699</v>
      </c>
      <c r="D1256" s="34">
        <v>2024</v>
      </c>
      <c r="E1256" s="70">
        <v>4.3560606060606001E-2</v>
      </c>
    </row>
    <row r="1257" spans="1:5" x14ac:dyDescent="0.25">
      <c r="A1257" s="34" t="s">
        <v>800</v>
      </c>
      <c r="B1257" s="34" t="s">
        <v>847</v>
      </c>
      <c r="C1257" s="69">
        <v>285404.82962156198</v>
      </c>
      <c r="D1257" s="34">
        <v>2024</v>
      </c>
      <c r="E1257" s="70">
        <v>0.46875</v>
      </c>
    </row>
    <row r="1258" spans="1:5" x14ac:dyDescent="0.25">
      <c r="A1258" s="34" t="s">
        <v>800</v>
      </c>
      <c r="B1258" s="34" t="s">
        <v>848</v>
      </c>
      <c r="C1258" s="69">
        <v>781490.31529104197</v>
      </c>
      <c r="D1258" s="34">
        <v>2024</v>
      </c>
      <c r="E1258" s="70">
        <v>1.2835227272727201</v>
      </c>
    </row>
    <row r="1259" spans="1:5" x14ac:dyDescent="0.25">
      <c r="A1259" s="34" t="s">
        <v>800</v>
      </c>
      <c r="B1259" s="34" t="s">
        <v>849</v>
      </c>
      <c r="C1259" s="69">
        <v>1210693.0530087999</v>
      </c>
      <c r="D1259" s="34">
        <v>2024</v>
      </c>
      <c r="E1259" s="70">
        <v>1.98844696969696</v>
      </c>
    </row>
    <row r="1260" spans="1:5" x14ac:dyDescent="0.25">
      <c r="A1260" s="34" t="s">
        <v>800</v>
      </c>
      <c r="B1260" s="34" t="s">
        <v>850</v>
      </c>
      <c r="C1260" s="69">
        <v>203185.17567401699</v>
      </c>
      <c r="D1260" s="34">
        <v>2024</v>
      </c>
      <c r="E1260" s="70">
        <v>0.33371212121212102</v>
      </c>
    </row>
    <row r="1261" spans="1:5" x14ac:dyDescent="0.25">
      <c r="A1261" s="34" t="s">
        <v>800</v>
      </c>
      <c r="B1261" s="34" t="s">
        <v>851</v>
      </c>
      <c r="C1261" s="69">
        <v>1603571.53968381</v>
      </c>
      <c r="D1261" s="34">
        <v>2024</v>
      </c>
      <c r="E1261" s="70">
        <v>2.6337121212121199</v>
      </c>
    </row>
    <row r="1262" spans="1:5" x14ac:dyDescent="0.25">
      <c r="A1262" s="34" t="s">
        <v>800</v>
      </c>
      <c r="B1262" s="34" t="s">
        <v>852</v>
      </c>
      <c r="C1262" s="69">
        <v>315271.436034485</v>
      </c>
      <c r="D1262" s="34">
        <v>2024</v>
      </c>
      <c r="E1262" s="70">
        <v>0.51780303030302999</v>
      </c>
    </row>
    <row r="1263" spans="1:5" x14ac:dyDescent="0.25">
      <c r="A1263" s="34" t="s">
        <v>800</v>
      </c>
      <c r="B1263" s="34" t="s">
        <v>853</v>
      </c>
      <c r="C1263" s="69">
        <v>359321.79761647998</v>
      </c>
      <c r="D1263" s="34">
        <v>2024</v>
      </c>
      <c r="E1263" s="70">
        <v>0.59015151515151498</v>
      </c>
    </row>
    <row r="1264" spans="1:5" x14ac:dyDescent="0.25">
      <c r="A1264" s="34" t="s">
        <v>800</v>
      </c>
      <c r="B1264" s="34" t="s">
        <v>854</v>
      </c>
      <c r="C1264" s="69">
        <v>182659.09090909001</v>
      </c>
      <c r="D1264" s="34">
        <v>2024</v>
      </c>
      <c r="E1264" s="70">
        <v>0.21590909090909</v>
      </c>
    </row>
    <row r="1265" spans="1:5" x14ac:dyDescent="0.25">
      <c r="A1265" s="34" t="s">
        <v>800</v>
      </c>
      <c r="B1265" s="34" t="s">
        <v>855</v>
      </c>
      <c r="C1265" s="69">
        <v>99180.681818181794</v>
      </c>
      <c r="D1265" s="34">
        <v>2024</v>
      </c>
      <c r="E1265" s="70">
        <v>0.117234848484848</v>
      </c>
    </row>
    <row r="1266" spans="1:5" x14ac:dyDescent="0.25">
      <c r="A1266" s="34" t="s">
        <v>800</v>
      </c>
      <c r="B1266" s="34" t="s">
        <v>856</v>
      </c>
      <c r="C1266" s="69">
        <v>33840</v>
      </c>
      <c r="D1266" s="34">
        <v>2024</v>
      </c>
      <c r="E1266" s="70">
        <v>2.27272727272727E-2</v>
      </c>
    </row>
    <row r="1267" spans="1:5" x14ac:dyDescent="0.25">
      <c r="A1267" s="34" t="s">
        <v>800</v>
      </c>
      <c r="B1267" s="34" t="s">
        <v>857</v>
      </c>
      <c r="C1267" s="69">
        <v>367393.85340375599</v>
      </c>
      <c r="D1267" s="34">
        <v>2024</v>
      </c>
      <c r="E1267" s="70">
        <v>0.60340909090909001</v>
      </c>
    </row>
    <row r="1268" spans="1:5" x14ac:dyDescent="0.25">
      <c r="A1268" s="34" t="s">
        <v>800</v>
      </c>
      <c r="B1268" s="34" t="s">
        <v>858</v>
      </c>
      <c r="C1268" s="69">
        <v>714607.56733932195</v>
      </c>
      <c r="D1268" s="34">
        <v>2024</v>
      </c>
      <c r="E1268" s="70">
        <v>1.1736742424242399</v>
      </c>
    </row>
    <row r="1269" spans="1:5" x14ac:dyDescent="0.25">
      <c r="A1269" s="34" t="s">
        <v>800</v>
      </c>
      <c r="B1269" s="34" t="s">
        <v>859</v>
      </c>
      <c r="C1269" s="69">
        <v>55278.409090909001</v>
      </c>
      <c r="D1269" s="34">
        <v>2024</v>
      </c>
      <c r="E1269" s="70">
        <v>6.5340909090909005E-2</v>
      </c>
    </row>
    <row r="1270" spans="1:5" x14ac:dyDescent="0.25">
      <c r="A1270" s="34" t="s">
        <v>800</v>
      </c>
      <c r="B1270" s="34" t="s">
        <v>860</v>
      </c>
      <c r="C1270" s="69">
        <v>1264314.5664528499</v>
      </c>
      <c r="D1270" s="34">
        <v>2024</v>
      </c>
      <c r="E1270" s="70">
        <v>2.0765151515151499</v>
      </c>
    </row>
    <row r="1271" spans="1:5" x14ac:dyDescent="0.25">
      <c r="A1271" s="34" t="s">
        <v>800</v>
      </c>
      <c r="B1271" s="34" t="s">
        <v>861</v>
      </c>
      <c r="C1271" s="69">
        <v>444885.58896161098</v>
      </c>
      <c r="D1271" s="34">
        <v>2024</v>
      </c>
      <c r="E1271" s="70">
        <v>0.73068181818181799</v>
      </c>
    </row>
    <row r="1272" spans="1:5" x14ac:dyDescent="0.25">
      <c r="A1272" s="34" t="s">
        <v>800</v>
      </c>
      <c r="B1272" s="34" t="s">
        <v>862</v>
      </c>
      <c r="C1272" s="69">
        <v>193073.86363636301</v>
      </c>
      <c r="D1272" s="34">
        <v>2024</v>
      </c>
      <c r="E1272" s="70">
        <v>0.22821969696969599</v>
      </c>
    </row>
    <row r="1273" spans="1:5" x14ac:dyDescent="0.25">
      <c r="A1273" s="34" t="s">
        <v>800</v>
      </c>
      <c r="B1273" s="34" t="s">
        <v>863</v>
      </c>
      <c r="C1273" s="69">
        <v>1080848.26991632</v>
      </c>
      <c r="D1273" s="34">
        <v>2024</v>
      </c>
      <c r="E1273" s="70">
        <v>1.7751893939393899</v>
      </c>
    </row>
    <row r="1274" spans="1:5" x14ac:dyDescent="0.25">
      <c r="A1274" s="34" t="s">
        <v>800</v>
      </c>
      <c r="B1274" s="34" t="s">
        <v>864</v>
      </c>
      <c r="C1274" s="69">
        <v>1155111.1831592601</v>
      </c>
      <c r="D1274" s="34">
        <v>2024</v>
      </c>
      <c r="E1274" s="70">
        <v>1.8971590909090901</v>
      </c>
    </row>
    <row r="1275" spans="1:5" x14ac:dyDescent="0.25">
      <c r="A1275" s="34" t="s">
        <v>800</v>
      </c>
      <c r="B1275" s="34" t="s">
        <v>865</v>
      </c>
      <c r="C1275" s="69">
        <v>862343.18181818095</v>
      </c>
      <c r="D1275" s="34">
        <v>2024</v>
      </c>
      <c r="E1275" s="70">
        <v>1.01931818181818</v>
      </c>
    </row>
    <row r="1276" spans="1:5" x14ac:dyDescent="0.25">
      <c r="A1276" s="34" t="s">
        <v>800</v>
      </c>
      <c r="B1276" s="34" t="s">
        <v>866</v>
      </c>
      <c r="C1276" s="69">
        <v>523184.53009819298</v>
      </c>
      <c r="D1276" s="34">
        <v>2024</v>
      </c>
      <c r="E1276" s="70">
        <v>0.85928030303030301</v>
      </c>
    </row>
    <row r="1277" spans="1:5" x14ac:dyDescent="0.25">
      <c r="A1277" s="34" t="s">
        <v>800</v>
      </c>
      <c r="B1277" s="34" t="s">
        <v>867</v>
      </c>
      <c r="C1277" s="69">
        <v>127220.45454545401</v>
      </c>
      <c r="D1277" s="34">
        <v>2024</v>
      </c>
      <c r="E1277" s="70">
        <v>0.150378787878787</v>
      </c>
    </row>
    <row r="1278" spans="1:5" x14ac:dyDescent="0.25">
      <c r="A1278" s="34" t="s">
        <v>800</v>
      </c>
      <c r="B1278" s="34" t="s">
        <v>868</v>
      </c>
      <c r="C1278" s="69">
        <v>287607.95454545401</v>
      </c>
      <c r="D1278" s="34">
        <v>2024</v>
      </c>
      <c r="E1278" s="70">
        <v>0.33996212121212099</v>
      </c>
    </row>
    <row r="1279" spans="1:5" x14ac:dyDescent="0.25">
      <c r="A1279" s="34" t="s">
        <v>800</v>
      </c>
      <c r="B1279" s="34" t="s">
        <v>869</v>
      </c>
      <c r="C1279" s="69">
        <v>183940.909090909</v>
      </c>
      <c r="D1279" s="34">
        <v>2024</v>
      </c>
      <c r="E1279" s="70">
        <v>0.21742424242424199</v>
      </c>
    </row>
    <row r="1280" spans="1:5" x14ac:dyDescent="0.25">
      <c r="A1280" s="34" t="s">
        <v>800</v>
      </c>
      <c r="B1280" s="34" t="s">
        <v>870</v>
      </c>
      <c r="C1280" s="69">
        <v>915832.386607858</v>
      </c>
      <c r="D1280" s="34">
        <v>2024</v>
      </c>
      <c r="E1280" s="70">
        <v>1.50416666666666</v>
      </c>
    </row>
    <row r="1281" spans="1:5" x14ac:dyDescent="0.25">
      <c r="A1281" s="34" t="s">
        <v>800</v>
      </c>
      <c r="B1281" s="34" t="s">
        <v>871</v>
      </c>
      <c r="C1281" s="69">
        <v>109435.227272727</v>
      </c>
      <c r="D1281" s="34">
        <v>2024</v>
      </c>
      <c r="E1281" s="70">
        <v>0.12935606060606</v>
      </c>
    </row>
    <row r="1282" spans="1:5" x14ac:dyDescent="0.25">
      <c r="A1282" s="34" t="s">
        <v>800</v>
      </c>
      <c r="B1282" s="34" t="s">
        <v>872</v>
      </c>
      <c r="C1282" s="69">
        <v>1457582.6450167799</v>
      </c>
      <c r="D1282" s="34">
        <v>2024</v>
      </c>
      <c r="E1282" s="70">
        <v>2.39393939393939</v>
      </c>
    </row>
    <row r="1283" spans="1:5" x14ac:dyDescent="0.25">
      <c r="A1283" s="34" t="s">
        <v>800</v>
      </c>
      <c r="B1283" s="34" t="s">
        <v>873</v>
      </c>
      <c r="C1283" s="69">
        <v>601332.95454545401</v>
      </c>
      <c r="D1283" s="34">
        <v>2024</v>
      </c>
      <c r="E1283" s="70">
        <v>0.71079545454545401</v>
      </c>
    </row>
    <row r="1284" spans="1:5" x14ac:dyDescent="0.25">
      <c r="A1284" s="34" t="s">
        <v>800</v>
      </c>
      <c r="B1284" s="34" t="s">
        <v>874</v>
      </c>
      <c r="C1284" s="69">
        <v>698809.40101279505</v>
      </c>
      <c r="D1284" s="34">
        <v>2024</v>
      </c>
      <c r="E1284" s="70">
        <v>1.14772727272727</v>
      </c>
    </row>
    <row r="1285" spans="1:5" x14ac:dyDescent="0.25">
      <c r="A1285" s="34" t="s">
        <v>800</v>
      </c>
      <c r="B1285" s="34" t="s">
        <v>875</v>
      </c>
      <c r="C1285" s="69">
        <v>266839.10131082602</v>
      </c>
      <c r="D1285" s="34">
        <v>2024</v>
      </c>
      <c r="E1285" s="70">
        <v>0.43825757575757501</v>
      </c>
    </row>
    <row r="1286" spans="1:5" x14ac:dyDescent="0.25">
      <c r="A1286" s="34" t="s">
        <v>800</v>
      </c>
      <c r="B1286" s="34" t="s">
        <v>876</v>
      </c>
      <c r="C1286" s="69">
        <v>394377.58274979499</v>
      </c>
      <c r="D1286" s="34">
        <v>2024</v>
      </c>
      <c r="E1286" s="70">
        <v>0.64772727272727204</v>
      </c>
    </row>
    <row r="1287" spans="1:5" x14ac:dyDescent="0.25">
      <c r="A1287" s="34" t="s">
        <v>800</v>
      </c>
      <c r="B1287" s="34" t="s">
        <v>877</v>
      </c>
      <c r="C1287" s="69">
        <v>44062.5</v>
      </c>
      <c r="D1287" s="34">
        <v>2024</v>
      </c>
      <c r="E1287" s="70">
        <v>5.2083333333333301E-2</v>
      </c>
    </row>
    <row r="1288" spans="1:5" x14ac:dyDescent="0.25">
      <c r="A1288" s="34" t="s">
        <v>800</v>
      </c>
      <c r="B1288" s="34" t="s">
        <v>878</v>
      </c>
      <c r="C1288" s="69">
        <v>611285.25326218305</v>
      </c>
      <c r="D1288" s="34">
        <v>2024</v>
      </c>
      <c r="E1288" s="70">
        <v>1.00397727272727</v>
      </c>
    </row>
    <row r="1289" spans="1:5" x14ac:dyDescent="0.25">
      <c r="A1289" s="34" t="s">
        <v>800</v>
      </c>
      <c r="B1289" s="34" t="s">
        <v>879</v>
      </c>
      <c r="C1289" s="69">
        <v>74185.227272727207</v>
      </c>
      <c r="D1289" s="34">
        <v>2024</v>
      </c>
      <c r="E1289" s="70">
        <v>8.76893939393939E-2</v>
      </c>
    </row>
    <row r="1290" spans="1:5" x14ac:dyDescent="0.25">
      <c r="A1290" s="34" t="s">
        <v>800</v>
      </c>
      <c r="B1290" s="34" t="s">
        <v>880</v>
      </c>
      <c r="C1290" s="69">
        <v>121292.045454545</v>
      </c>
      <c r="D1290" s="34">
        <v>2024</v>
      </c>
      <c r="E1290" s="70">
        <v>0.14337121212121201</v>
      </c>
    </row>
    <row r="1291" spans="1:5" x14ac:dyDescent="0.25">
      <c r="A1291" s="34" t="s">
        <v>800</v>
      </c>
      <c r="B1291" s="34" t="s">
        <v>881</v>
      </c>
      <c r="C1291" s="69">
        <v>448018.51768145402</v>
      </c>
      <c r="D1291" s="34">
        <v>2024</v>
      </c>
      <c r="E1291" s="70">
        <v>0.95094696969696901</v>
      </c>
    </row>
    <row r="1292" spans="1:5" x14ac:dyDescent="0.25">
      <c r="A1292" s="34" t="s">
        <v>800</v>
      </c>
      <c r="B1292" s="34" t="s">
        <v>882</v>
      </c>
      <c r="C1292" s="69">
        <v>222715.909090909</v>
      </c>
      <c r="D1292" s="34">
        <v>2024</v>
      </c>
      <c r="E1292" s="70">
        <v>0.26325757575757502</v>
      </c>
    </row>
    <row r="1293" spans="1:5" x14ac:dyDescent="0.25">
      <c r="A1293" s="34" t="s">
        <v>800</v>
      </c>
      <c r="B1293" s="34" t="s">
        <v>883</v>
      </c>
      <c r="C1293" s="69">
        <v>485488.636363636</v>
      </c>
      <c r="D1293" s="34">
        <v>2024</v>
      </c>
      <c r="E1293" s="70">
        <v>0.57386363636363602</v>
      </c>
    </row>
    <row r="1294" spans="1:5" x14ac:dyDescent="0.25">
      <c r="A1294" s="34" t="s">
        <v>800</v>
      </c>
      <c r="B1294" s="34" t="s">
        <v>884</v>
      </c>
      <c r="C1294" s="69">
        <v>224518.465968962</v>
      </c>
      <c r="D1294" s="34">
        <v>2024</v>
      </c>
      <c r="E1294" s="70">
        <v>0.36875000000000002</v>
      </c>
    </row>
    <row r="1295" spans="1:5" x14ac:dyDescent="0.25">
      <c r="A1295" s="34" t="s">
        <v>800</v>
      </c>
      <c r="B1295" s="34" t="s">
        <v>885</v>
      </c>
      <c r="C1295" s="69">
        <v>122413.636363636</v>
      </c>
      <c r="D1295" s="34">
        <v>2024</v>
      </c>
      <c r="E1295" s="70">
        <v>0.14469696969696899</v>
      </c>
    </row>
    <row r="1296" spans="1:5" x14ac:dyDescent="0.25">
      <c r="A1296" s="34" t="s">
        <v>800</v>
      </c>
      <c r="B1296" s="34" t="s">
        <v>886</v>
      </c>
      <c r="C1296" s="69">
        <v>202608.60026064</v>
      </c>
      <c r="D1296" s="34">
        <v>2024</v>
      </c>
      <c r="E1296" s="70">
        <v>0.33276515151515101</v>
      </c>
    </row>
    <row r="1297" spans="1:5" x14ac:dyDescent="0.25">
      <c r="A1297" s="34" t="s">
        <v>800</v>
      </c>
      <c r="B1297" s="34" t="s">
        <v>887</v>
      </c>
      <c r="C1297" s="69">
        <v>1470151.9890284</v>
      </c>
      <c r="D1297" s="34">
        <v>2024</v>
      </c>
      <c r="E1297" s="70">
        <v>2.4145833333333302</v>
      </c>
    </row>
    <row r="1298" spans="1:5" x14ac:dyDescent="0.25">
      <c r="A1298" s="34" t="s">
        <v>800</v>
      </c>
      <c r="B1298" s="34" t="s">
        <v>888</v>
      </c>
      <c r="C1298" s="69">
        <v>157022.727272727</v>
      </c>
      <c r="D1298" s="34">
        <v>2024</v>
      </c>
      <c r="E1298" s="70">
        <v>0.18560606060606</v>
      </c>
    </row>
    <row r="1299" spans="1:5" x14ac:dyDescent="0.25">
      <c r="A1299" s="34" t="s">
        <v>800</v>
      </c>
      <c r="B1299" s="34" t="s">
        <v>889</v>
      </c>
      <c r="C1299" s="69">
        <v>177531.818181818</v>
      </c>
      <c r="D1299" s="34">
        <v>2024</v>
      </c>
      <c r="E1299" s="70">
        <v>0.20984848484848401</v>
      </c>
    </row>
    <row r="1300" spans="1:5" x14ac:dyDescent="0.25">
      <c r="A1300" s="34" t="s">
        <v>800</v>
      </c>
      <c r="B1300" s="34" t="s">
        <v>890</v>
      </c>
      <c r="C1300" s="69">
        <v>129463.636363636</v>
      </c>
      <c r="D1300" s="34">
        <v>2024</v>
      </c>
      <c r="E1300" s="70">
        <v>0.15303030303030299</v>
      </c>
    </row>
    <row r="1301" spans="1:5" x14ac:dyDescent="0.25">
      <c r="A1301" s="34" t="s">
        <v>800</v>
      </c>
      <c r="B1301" s="34" t="s">
        <v>891</v>
      </c>
      <c r="C1301" s="69">
        <v>246082.38642925801</v>
      </c>
      <c r="D1301" s="34">
        <v>2024</v>
      </c>
      <c r="E1301" s="70">
        <v>0.40416666666666601</v>
      </c>
    </row>
    <row r="1302" spans="1:5" x14ac:dyDescent="0.25">
      <c r="A1302" s="34" t="s">
        <v>800</v>
      </c>
      <c r="B1302" s="34" t="s">
        <v>892</v>
      </c>
      <c r="C1302" s="69">
        <v>237777.27272727201</v>
      </c>
      <c r="D1302" s="34">
        <v>2024</v>
      </c>
      <c r="E1302" s="70">
        <v>0.28106060606060601</v>
      </c>
    </row>
    <row r="1303" spans="1:5" x14ac:dyDescent="0.25">
      <c r="A1303" s="34" t="s">
        <v>800</v>
      </c>
      <c r="B1303" s="34" t="s">
        <v>893</v>
      </c>
      <c r="C1303" s="69">
        <v>140198.86363636301</v>
      </c>
      <c r="D1303" s="34">
        <v>2024</v>
      </c>
      <c r="E1303" s="70">
        <v>0.16571969696969599</v>
      </c>
    </row>
    <row r="1304" spans="1:5" x14ac:dyDescent="0.25">
      <c r="A1304" s="34" t="s">
        <v>800</v>
      </c>
      <c r="B1304" s="34" t="s">
        <v>894</v>
      </c>
      <c r="C1304" s="69">
        <v>243776.08477575</v>
      </c>
      <c r="D1304" s="34">
        <v>2024</v>
      </c>
      <c r="E1304" s="70">
        <v>0.400378787878787</v>
      </c>
    </row>
    <row r="1305" spans="1:5" x14ac:dyDescent="0.25">
      <c r="A1305" s="34" t="s">
        <v>800</v>
      </c>
      <c r="B1305" s="34" t="s">
        <v>895</v>
      </c>
      <c r="C1305" s="69">
        <v>68737.499999999898</v>
      </c>
      <c r="D1305" s="34">
        <v>2024</v>
      </c>
      <c r="E1305" s="70">
        <v>8.1250000000000003E-2</v>
      </c>
    </row>
    <row r="1306" spans="1:5" x14ac:dyDescent="0.25">
      <c r="A1306" s="34" t="s">
        <v>800</v>
      </c>
      <c r="B1306" s="34" t="s">
        <v>896</v>
      </c>
      <c r="C1306" s="69">
        <v>138115.909090909</v>
      </c>
      <c r="D1306" s="34">
        <v>2024</v>
      </c>
      <c r="E1306" s="70">
        <v>0.16325757575757499</v>
      </c>
    </row>
    <row r="1307" spans="1:5" x14ac:dyDescent="0.25">
      <c r="A1307" s="34" t="s">
        <v>800</v>
      </c>
      <c r="B1307" s="34" t="s">
        <v>897</v>
      </c>
      <c r="C1307" s="69">
        <v>47267.045454545398</v>
      </c>
      <c r="D1307" s="34">
        <v>2024</v>
      </c>
      <c r="E1307" s="70">
        <v>5.5871212121212099E-2</v>
      </c>
    </row>
    <row r="1308" spans="1:5" x14ac:dyDescent="0.25">
      <c r="A1308" s="34" t="s">
        <v>800</v>
      </c>
      <c r="B1308" s="34" t="s">
        <v>898</v>
      </c>
      <c r="C1308" s="69">
        <v>337296.61682548199</v>
      </c>
      <c r="D1308" s="34">
        <v>2024</v>
      </c>
      <c r="E1308" s="70">
        <v>0.55397727272727204</v>
      </c>
    </row>
    <row r="1309" spans="1:5" x14ac:dyDescent="0.25">
      <c r="A1309" s="34" t="s">
        <v>800</v>
      </c>
      <c r="B1309" s="34" t="s">
        <v>899</v>
      </c>
      <c r="C1309" s="69">
        <v>177852.27272727201</v>
      </c>
      <c r="D1309" s="34">
        <v>2024</v>
      </c>
      <c r="E1309" s="70">
        <v>0.21022727272727201</v>
      </c>
    </row>
    <row r="1310" spans="1:5" x14ac:dyDescent="0.25">
      <c r="A1310" s="34" t="s">
        <v>800</v>
      </c>
      <c r="B1310" s="34" t="s">
        <v>900</v>
      </c>
      <c r="C1310" s="69">
        <v>184734.762445956</v>
      </c>
      <c r="D1310" s="34">
        <v>2024</v>
      </c>
      <c r="E1310" s="70">
        <v>0.30340909090909002</v>
      </c>
    </row>
    <row r="1311" spans="1:5" x14ac:dyDescent="0.25">
      <c r="A1311" s="34" t="s">
        <v>800</v>
      </c>
      <c r="B1311" s="34" t="s">
        <v>901</v>
      </c>
      <c r="C1311" s="69">
        <v>878598.96717644099</v>
      </c>
      <c r="D1311" s="34">
        <v>2024</v>
      </c>
      <c r="E1311" s="70">
        <v>2.2409090909090899</v>
      </c>
    </row>
    <row r="1312" spans="1:5" x14ac:dyDescent="0.25">
      <c r="A1312" s="34" t="s">
        <v>800</v>
      </c>
      <c r="B1312" s="34" t="s">
        <v>902</v>
      </c>
      <c r="C1312" s="69">
        <v>157343.18181818101</v>
      </c>
      <c r="D1312" s="34">
        <v>2024</v>
      </c>
      <c r="E1312" s="70">
        <v>0.185984848484848</v>
      </c>
    </row>
    <row r="1313" spans="1:5" x14ac:dyDescent="0.25">
      <c r="A1313" s="34" t="s">
        <v>800</v>
      </c>
      <c r="B1313" s="34" t="s">
        <v>903</v>
      </c>
      <c r="C1313" s="69">
        <v>625007.74810055306</v>
      </c>
      <c r="D1313" s="34">
        <v>2024</v>
      </c>
      <c r="E1313" s="70">
        <v>1.02651515151515</v>
      </c>
    </row>
    <row r="1314" spans="1:5" x14ac:dyDescent="0.25">
      <c r="A1314" s="34" t="s">
        <v>800</v>
      </c>
      <c r="B1314" s="34" t="s">
        <v>904</v>
      </c>
      <c r="C1314" s="69">
        <v>79793.181818181794</v>
      </c>
      <c r="D1314" s="34">
        <v>2024</v>
      </c>
      <c r="E1314" s="70">
        <v>9.4318181818181801E-2</v>
      </c>
    </row>
    <row r="1315" spans="1:5" x14ac:dyDescent="0.25">
      <c r="A1315" s="34" t="s">
        <v>800</v>
      </c>
      <c r="B1315" s="34" t="s">
        <v>905</v>
      </c>
      <c r="C1315" s="69">
        <v>180006.84405626601</v>
      </c>
      <c r="D1315" s="34">
        <v>2024</v>
      </c>
      <c r="E1315" s="70">
        <v>0.29564393939393901</v>
      </c>
    </row>
    <row r="1316" spans="1:5" x14ac:dyDescent="0.25">
      <c r="A1316" s="34" t="s">
        <v>800</v>
      </c>
      <c r="B1316" s="34" t="s">
        <v>906</v>
      </c>
      <c r="C1316" s="69">
        <v>177692.045454545</v>
      </c>
      <c r="D1316" s="34">
        <v>2024</v>
      </c>
      <c r="E1316" s="70">
        <v>0.210037878787878</v>
      </c>
    </row>
    <row r="1317" spans="1:5" x14ac:dyDescent="0.25">
      <c r="A1317" s="34" t="s">
        <v>800</v>
      </c>
      <c r="B1317" s="34" t="s">
        <v>907</v>
      </c>
      <c r="C1317" s="69">
        <v>434507.23152082699</v>
      </c>
      <c r="D1317" s="34">
        <v>2024</v>
      </c>
      <c r="E1317" s="70">
        <v>0.71363636363636296</v>
      </c>
    </row>
    <row r="1318" spans="1:5" x14ac:dyDescent="0.25">
      <c r="A1318" s="34" t="s">
        <v>800</v>
      </c>
      <c r="B1318" s="34" t="s">
        <v>908</v>
      </c>
      <c r="C1318" s="69">
        <v>997821.41039005201</v>
      </c>
      <c r="D1318" s="34">
        <v>2024</v>
      </c>
      <c r="E1318" s="70">
        <v>1.6388257575757501</v>
      </c>
    </row>
    <row r="1319" spans="1:5" x14ac:dyDescent="0.25">
      <c r="A1319" s="34" t="s">
        <v>800</v>
      </c>
      <c r="B1319" s="34" t="s">
        <v>909</v>
      </c>
      <c r="C1319" s="69">
        <v>953886.36389073299</v>
      </c>
      <c r="D1319" s="34">
        <v>2024</v>
      </c>
      <c r="E1319" s="70">
        <v>1.56666666666666</v>
      </c>
    </row>
    <row r="1320" spans="1:5" x14ac:dyDescent="0.25">
      <c r="A1320" s="34" t="s">
        <v>800</v>
      </c>
      <c r="B1320" s="34" t="s">
        <v>910</v>
      </c>
      <c r="C1320" s="69">
        <v>443040.547638805</v>
      </c>
      <c r="D1320" s="34">
        <v>2024</v>
      </c>
      <c r="E1320" s="70">
        <v>0.72765151515151505</v>
      </c>
    </row>
    <row r="1321" spans="1:5" x14ac:dyDescent="0.25">
      <c r="A1321" s="34" t="s">
        <v>800</v>
      </c>
      <c r="B1321" s="34" t="s">
        <v>911</v>
      </c>
      <c r="C1321" s="69">
        <v>69859.090909090897</v>
      </c>
      <c r="D1321" s="34">
        <v>2024</v>
      </c>
      <c r="E1321" s="70">
        <v>8.2575757575757497E-2</v>
      </c>
    </row>
    <row r="1322" spans="1:5" x14ac:dyDescent="0.25">
      <c r="A1322" s="34" t="s">
        <v>800</v>
      </c>
      <c r="B1322" s="34" t="s">
        <v>912</v>
      </c>
      <c r="C1322" s="69">
        <v>184734.762445956</v>
      </c>
      <c r="D1322" s="34">
        <v>2024</v>
      </c>
      <c r="E1322" s="70">
        <v>0.30340909090909002</v>
      </c>
    </row>
    <row r="1323" spans="1:5" x14ac:dyDescent="0.25">
      <c r="A1323" s="34" t="s">
        <v>800</v>
      </c>
      <c r="B1323" s="34" t="s">
        <v>913</v>
      </c>
      <c r="C1323" s="69">
        <v>5038692.5375006702</v>
      </c>
      <c r="D1323" s="34">
        <v>2024</v>
      </c>
      <c r="E1323" s="70">
        <v>8.2755681818181799</v>
      </c>
    </row>
    <row r="1324" spans="1:5" x14ac:dyDescent="0.25">
      <c r="A1324" s="34" t="s">
        <v>800</v>
      </c>
      <c r="B1324" s="34" t="s">
        <v>914</v>
      </c>
      <c r="C1324" s="69">
        <v>896805.39796642098</v>
      </c>
      <c r="D1324" s="34">
        <v>2024</v>
      </c>
      <c r="E1324" s="70">
        <v>1.47291666666666</v>
      </c>
    </row>
    <row r="1325" spans="1:5" x14ac:dyDescent="0.25">
      <c r="A1325" s="34" t="s">
        <v>800</v>
      </c>
      <c r="B1325" s="34" t="s">
        <v>915</v>
      </c>
      <c r="C1325" s="69">
        <v>65052.272727272699</v>
      </c>
      <c r="D1325" s="34">
        <v>2024</v>
      </c>
      <c r="E1325" s="70">
        <v>7.6893939393939306E-2</v>
      </c>
    </row>
    <row r="1326" spans="1:5" x14ac:dyDescent="0.25">
      <c r="A1326" s="34" t="s">
        <v>800</v>
      </c>
      <c r="B1326" s="34" t="s">
        <v>916</v>
      </c>
      <c r="C1326" s="69">
        <v>70820.4545454545</v>
      </c>
      <c r="D1326" s="34">
        <v>2024</v>
      </c>
      <c r="E1326" s="70">
        <v>8.3712121212121196E-2</v>
      </c>
    </row>
    <row r="1327" spans="1:5" x14ac:dyDescent="0.25">
      <c r="A1327" s="34" t="s">
        <v>800</v>
      </c>
      <c r="B1327" s="34" t="s">
        <v>917</v>
      </c>
      <c r="C1327" s="69">
        <v>5125063.5344245303</v>
      </c>
      <c r="D1327" s="34">
        <v>2024</v>
      </c>
      <c r="E1327" s="70">
        <v>8.4174242424242394</v>
      </c>
    </row>
    <row r="1328" spans="1:5" x14ac:dyDescent="0.25">
      <c r="A1328" s="34" t="s">
        <v>800</v>
      </c>
      <c r="B1328" s="34" t="s">
        <v>918</v>
      </c>
      <c r="C1328" s="69">
        <v>108313.636363636</v>
      </c>
      <c r="D1328" s="34">
        <v>2024</v>
      </c>
      <c r="E1328" s="70">
        <v>0.12803030303030299</v>
      </c>
    </row>
    <row r="1329" spans="1:5" x14ac:dyDescent="0.25">
      <c r="A1329" s="34" t="s">
        <v>800</v>
      </c>
      <c r="B1329" s="34" t="s">
        <v>919</v>
      </c>
      <c r="C1329" s="69">
        <v>582426.136363636</v>
      </c>
      <c r="D1329" s="34">
        <v>2024</v>
      </c>
      <c r="E1329" s="70">
        <v>0.68844696969696895</v>
      </c>
    </row>
    <row r="1330" spans="1:5" x14ac:dyDescent="0.25">
      <c r="A1330" s="34" t="s">
        <v>800</v>
      </c>
      <c r="B1330" s="34" t="s">
        <v>920</v>
      </c>
      <c r="C1330" s="69">
        <v>821389.33389672299</v>
      </c>
      <c r="D1330" s="34">
        <v>2024</v>
      </c>
      <c r="E1330" s="70">
        <v>1.3490530303030299</v>
      </c>
    </row>
    <row r="1331" spans="1:5" x14ac:dyDescent="0.25">
      <c r="A1331" s="34" t="s">
        <v>800</v>
      </c>
      <c r="B1331" s="34" t="s">
        <v>921</v>
      </c>
      <c r="C1331" s="69">
        <v>304547.13334567501</v>
      </c>
      <c r="D1331" s="34">
        <v>2024</v>
      </c>
      <c r="E1331" s="70">
        <v>0.50018939393939399</v>
      </c>
    </row>
    <row r="1332" spans="1:5" x14ac:dyDescent="0.25">
      <c r="A1332" s="34" t="s">
        <v>800</v>
      </c>
      <c r="B1332" s="34" t="s">
        <v>922</v>
      </c>
      <c r="C1332" s="69">
        <v>868207.25746292598</v>
      </c>
      <c r="D1332" s="34">
        <v>2024</v>
      </c>
      <c r="E1332" s="70">
        <v>1.42594696969696</v>
      </c>
    </row>
    <row r="1333" spans="1:5" x14ac:dyDescent="0.25">
      <c r="A1333" s="34" t="s">
        <v>800</v>
      </c>
      <c r="B1333" s="34" t="s">
        <v>923</v>
      </c>
      <c r="C1333" s="69">
        <v>960113.37835520296</v>
      </c>
      <c r="D1333" s="34">
        <v>2024</v>
      </c>
      <c r="E1333" s="70">
        <v>1.5768939393939301</v>
      </c>
    </row>
    <row r="1334" spans="1:5" x14ac:dyDescent="0.25">
      <c r="A1334" s="34" t="s">
        <v>800</v>
      </c>
      <c r="B1334" s="34" t="s">
        <v>924</v>
      </c>
      <c r="C1334" s="69">
        <v>111518.18181818099</v>
      </c>
      <c r="D1334" s="34">
        <v>2024</v>
      </c>
      <c r="E1334" s="70">
        <v>0.131818181818181</v>
      </c>
    </row>
    <row r="1335" spans="1:5" x14ac:dyDescent="0.25">
      <c r="A1335" s="34" t="s">
        <v>800</v>
      </c>
      <c r="B1335" s="34" t="s">
        <v>925</v>
      </c>
      <c r="C1335" s="69">
        <v>45344.318181818096</v>
      </c>
      <c r="D1335" s="34">
        <v>2024</v>
      </c>
      <c r="E1335" s="70">
        <v>5.3598484848484798E-2</v>
      </c>
    </row>
    <row r="1336" spans="1:5" x14ac:dyDescent="0.25">
      <c r="A1336" s="34" t="s">
        <v>800</v>
      </c>
      <c r="B1336" s="34" t="s">
        <v>926</v>
      </c>
      <c r="C1336" s="69">
        <v>106711.36363636301</v>
      </c>
      <c r="D1336" s="34">
        <v>2024</v>
      </c>
      <c r="E1336" s="70">
        <v>0.12613636363636299</v>
      </c>
    </row>
    <row r="1337" spans="1:5" x14ac:dyDescent="0.25">
      <c r="A1337" s="34" t="s">
        <v>800</v>
      </c>
      <c r="B1337" s="34" t="s">
        <v>927</v>
      </c>
      <c r="C1337" s="69">
        <v>167117.045454545</v>
      </c>
      <c r="D1337" s="34">
        <v>2024</v>
      </c>
      <c r="E1337" s="70">
        <v>0.19753787878787801</v>
      </c>
    </row>
    <row r="1338" spans="1:5" x14ac:dyDescent="0.25">
      <c r="A1338" s="34" t="s">
        <v>800</v>
      </c>
      <c r="B1338" s="34" t="s">
        <v>928</v>
      </c>
      <c r="C1338" s="69">
        <v>51753.409090909001</v>
      </c>
      <c r="D1338" s="34">
        <v>2024</v>
      </c>
      <c r="E1338" s="70">
        <v>6.1174242424242402E-2</v>
      </c>
    </row>
    <row r="1339" spans="1:5" x14ac:dyDescent="0.25">
      <c r="A1339" s="34" t="s">
        <v>800</v>
      </c>
      <c r="B1339" s="34" t="s">
        <v>929</v>
      </c>
      <c r="C1339" s="69">
        <v>98699.999999999898</v>
      </c>
      <c r="D1339" s="34">
        <v>2024</v>
      </c>
      <c r="E1339" s="70">
        <v>0.116666666666666</v>
      </c>
    </row>
    <row r="1340" spans="1:5" x14ac:dyDescent="0.25">
      <c r="A1340" s="34" t="s">
        <v>800</v>
      </c>
      <c r="B1340" s="34" t="s">
        <v>930</v>
      </c>
      <c r="C1340" s="69">
        <v>70660.227272727207</v>
      </c>
      <c r="D1340" s="34">
        <v>2024</v>
      </c>
      <c r="E1340" s="70">
        <v>8.3522727272727207E-2</v>
      </c>
    </row>
    <row r="1341" spans="1:5" x14ac:dyDescent="0.25">
      <c r="A1341" s="34" t="s">
        <v>800</v>
      </c>
      <c r="B1341" s="34" t="s">
        <v>931</v>
      </c>
      <c r="C1341" s="69">
        <v>106230.68181818099</v>
      </c>
      <c r="D1341" s="34">
        <v>2024</v>
      </c>
      <c r="E1341" s="70">
        <v>0.125568181818181</v>
      </c>
    </row>
    <row r="1342" spans="1:5" x14ac:dyDescent="0.25">
      <c r="A1342" s="34" t="s">
        <v>800</v>
      </c>
      <c r="B1342" s="34" t="s">
        <v>932</v>
      </c>
      <c r="C1342" s="69">
        <v>46465.909090909001</v>
      </c>
      <c r="D1342" s="34">
        <v>2024</v>
      </c>
      <c r="E1342" s="70">
        <v>5.4924242424242403E-2</v>
      </c>
    </row>
    <row r="1343" spans="1:5" x14ac:dyDescent="0.25">
      <c r="A1343" s="34" t="s">
        <v>800</v>
      </c>
      <c r="B1343" s="34" t="s">
        <v>933</v>
      </c>
      <c r="C1343" s="69">
        <v>203969.318181818</v>
      </c>
      <c r="D1343" s="34">
        <v>2024</v>
      </c>
      <c r="E1343" s="70">
        <v>0.24109848484848401</v>
      </c>
    </row>
    <row r="1344" spans="1:5" x14ac:dyDescent="0.25">
      <c r="A1344" s="34" t="s">
        <v>800</v>
      </c>
      <c r="B1344" s="34" t="s">
        <v>934</v>
      </c>
      <c r="C1344" s="69">
        <v>70019.318181818104</v>
      </c>
      <c r="D1344" s="34">
        <v>2024</v>
      </c>
      <c r="E1344" s="70">
        <v>8.27651515151515E-2</v>
      </c>
    </row>
    <row r="1345" spans="1:5" x14ac:dyDescent="0.25">
      <c r="A1345" s="34" t="s">
        <v>800</v>
      </c>
      <c r="B1345" s="34" t="s">
        <v>935</v>
      </c>
      <c r="C1345" s="69">
        <v>33840</v>
      </c>
      <c r="D1345" s="34">
        <v>2024</v>
      </c>
      <c r="E1345" s="70">
        <v>1.06060606060606E-2</v>
      </c>
    </row>
    <row r="1346" spans="1:5" x14ac:dyDescent="0.25">
      <c r="A1346" s="34" t="s">
        <v>800</v>
      </c>
      <c r="B1346" s="34" t="s">
        <v>936</v>
      </c>
      <c r="C1346" s="69">
        <v>391595.45454545401</v>
      </c>
      <c r="D1346" s="34">
        <v>2024</v>
      </c>
      <c r="E1346" s="70">
        <v>0.462878787878787</v>
      </c>
    </row>
    <row r="1347" spans="1:5" x14ac:dyDescent="0.25">
      <c r="A1347" s="34" t="s">
        <v>800</v>
      </c>
      <c r="B1347" s="34" t="s">
        <v>937</v>
      </c>
      <c r="C1347" s="69">
        <v>383904.545454545</v>
      </c>
      <c r="D1347" s="34">
        <v>2024</v>
      </c>
      <c r="E1347" s="70">
        <v>0.45378787878787802</v>
      </c>
    </row>
    <row r="1348" spans="1:5" x14ac:dyDescent="0.25">
      <c r="A1348" s="34" t="s">
        <v>800</v>
      </c>
      <c r="B1348" s="34" t="s">
        <v>938</v>
      </c>
      <c r="C1348" s="69">
        <v>330388.636363636</v>
      </c>
      <c r="D1348" s="34">
        <v>2024</v>
      </c>
      <c r="E1348" s="70">
        <v>0.39053030303030301</v>
      </c>
    </row>
    <row r="1349" spans="1:5" x14ac:dyDescent="0.25">
      <c r="A1349" s="34" t="s">
        <v>800</v>
      </c>
      <c r="B1349" s="34" t="s">
        <v>939</v>
      </c>
      <c r="C1349" s="69">
        <v>67295.4545454545</v>
      </c>
      <c r="D1349" s="34">
        <v>2024</v>
      </c>
      <c r="E1349" s="70">
        <v>7.9545454545454503E-2</v>
      </c>
    </row>
    <row r="1350" spans="1:5" x14ac:dyDescent="0.25">
      <c r="A1350" s="34" t="s">
        <v>800</v>
      </c>
      <c r="B1350" s="34" t="s">
        <v>940</v>
      </c>
      <c r="C1350" s="69">
        <v>177211.36363636301</v>
      </c>
      <c r="D1350" s="34">
        <v>2024</v>
      </c>
      <c r="E1350" s="70">
        <v>0.209469696969696</v>
      </c>
    </row>
    <row r="1351" spans="1:5" x14ac:dyDescent="0.25">
      <c r="A1351" s="34" t="s">
        <v>800</v>
      </c>
      <c r="B1351" s="34" t="s">
        <v>941</v>
      </c>
      <c r="C1351" s="69">
        <v>319813.636363636</v>
      </c>
      <c r="D1351" s="34">
        <v>2024</v>
      </c>
      <c r="E1351" s="70">
        <v>0.37803030303030299</v>
      </c>
    </row>
    <row r="1352" spans="1:5" x14ac:dyDescent="0.25">
      <c r="A1352" s="34" t="s">
        <v>800</v>
      </c>
      <c r="B1352" s="34" t="s">
        <v>942</v>
      </c>
      <c r="C1352" s="69">
        <v>182979.545454545</v>
      </c>
      <c r="D1352" s="34">
        <v>2024</v>
      </c>
      <c r="E1352" s="70">
        <v>0.216287878787878</v>
      </c>
    </row>
    <row r="1353" spans="1:5" x14ac:dyDescent="0.25">
      <c r="A1353" s="34" t="s">
        <v>800</v>
      </c>
      <c r="B1353" s="34" t="s">
        <v>943</v>
      </c>
      <c r="C1353" s="69">
        <v>151094.318181818</v>
      </c>
      <c r="D1353" s="34">
        <v>2024</v>
      </c>
      <c r="E1353" s="70">
        <v>0.17859848484848401</v>
      </c>
    </row>
    <row r="1354" spans="1:5" x14ac:dyDescent="0.25">
      <c r="A1354" s="34" t="s">
        <v>796</v>
      </c>
      <c r="B1354" s="34" t="s">
        <v>944</v>
      </c>
      <c r="C1354" s="69">
        <v>18506.249989424901</v>
      </c>
      <c r="D1354" s="34">
        <v>2032</v>
      </c>
      <c r="E1354" s="70">
        <v>0.73977272727272703</v>
      </c>
    </row>
    <row r="1355" spans="1:5" x14ac:dyDescent="0.25">
      <c r="A1355" s="34" t="s">
        <v>796</v>
      </c>
      <c r="B1355" s="34" t="s">
        <v>945</v>
      </c>
      <c r="C1355" s="69">
        <v>220159.23196785801</v>
      </c>
      <c r="D1355" s="34">
        <v>2032</v>
      </c>
      <c r="E1355" s="70">
        <v>1.49962121212121</v>
      </c>
    </row>
    <row r="1356" spans="1:5" x14ac:dyDescent="0.25">
      <c r="A1356" s="34" t="s">
        <v>796</v>
      </c>
      <c r="B1356" s="34" t="s">
        <v>946</v>
      </c>
      <c r="C1356" s="69">
        <v>89910.805733746296</v>
      </c>
      <c r="D1356" s="34">
        <v>2032</v>
      </c>
      <c r="E1356" s="70">
        <v>1.06590909090909</v>
      </c>
    </row>
    <row r="1357" spans="1:5" x14ac:dyDescent="0.25">
      <c r="A1357" s="34" t="s">
        <v>796</v>
      </c>
      <c r="B1357" s="34" t="s">
        <v>947</v>
      </c>
      <c r="C1357" s="69">
        <v>125149.719281103</v>
      </c>
      <c r="D1357" s="34">
        <v>2032</v>
      </c>
      <c r="E1357" s="70">
        <v>1.52026515151515</v>
      </c>
    </row>
    <row r="1358" spans="1:5" x14ac:dyDescent="0.25">
      <c r="A1358" s="34" t="s">
        <v>796</v>
      </c>
      <c r="B1358" s="34" t="s">
        <v>948</v>
      </c>
      <c r="C1358" s="69">
        <v>356821.68540216202</v>
      </c>
      <c r="D1358" s="34">
        <v>2032</v>
      </c>
      <c r="E1358" s="70">
        <v>1.4433712121212099</v>
      </c>
    </row>
    <row r="1359" spans="1:5" x14ac:dyDescent="0.25">
      <c r="A1359" s="34" t="s">
        <v>796</v>
      </c>
      <c r="B1359" s="34" t="s">
        <v>949</v>
      </c>
      <c r="C1359" s="69">
        <v>13160</v>
      </c>
      <c r="D1359" s="34">
        <v>3000</v>
      </c>
      <c r="E1359" s="70">
        <v>2.8030303030302999E-2</v>
      </c>
    </row>
    <row r="1360" spans="1:5" x14ac:dyDescent="0.25">
      <c r="A1360" s="34" t="s">
        <v>800</v>
      </c>
      <c r="B1360" s="34" t="s">
        <v>949</v>
      </c>
      <c r="C1360" s="69">
        <v>33840</v>
      </c>
      <c r="D1360" s="34">
        <v>3000</v>
      </c>
      <c r="E1360" s="70">
        <v>2.8030303030302999E-2</v>
      </c>
    </row>
    <row r="1361" spans="1:5" x14ac:dyDescent="0.25">
      <c r="A1361" s="34" t="s">
        <v>796</v>
      </c>
      <c r="B1361" s="34" t="s">
        <v>950</v>
      </c>
      <c r="C1361" s="69">
        <v>14954.545446</v>
      </c>
      <c r="D1361" s="34">
        <v>3000</v>
      </c>
      <c r="E1361" s="70">
        <v>0.62007575757575695</v>
      </c>
    </row>
    <row r="1362" spans="1:5" x14ac:dyDescent="0.25">
      <c r="A1362" s="34" t="s">
        <v>800</v>
      </c>
      <c r="B1362" s="34" t="s">
        <v>950</v>
      </c>
      <c r="C1362" s="69">
        <v>32045.454554</v>
      </c>
      <c r="D1362" s="34">
        <v>3000</v>
      </c>
      <c r="E1362" s="70">
        <v>0.62007575757575695</v>
      </c>
    </row>
    <row r="1363" spans="1:5" x14ac:dyDescent="0.25">
      <c r="A1363" s="34" t="s">
        <v>796</v>
      </c>
      <c r="B1363" s="34" t="s">
        <v>951</v>
      </c>
      <c r="C1363" s="69">
        <v>31217.6136363636</v>
      </c>
      <c r="D1363" s="34">
        <v>3000</v>
      </c>
      <c r="E1363" s="70">
        <v>9.4886363636363602E-2</v>
      </c>
    </row>
    <row r="1364" spans="1:5" x14ac:dyDescent="0.25">
      <c r="A1364" s="34" t="s">
        <v>800</v>
      </c>
      <c r="B1364" s="34" t="s">
        <v>951</v>
      </c>
      <c r="C1364" s="69">
        <v>80273.863636363603</v>
      </c>
      <c r="D1364" s="34">
        <v>3000</v>
      </c>
      <c r="E1364" s="70">
        <v>9.4886363636363602E-2</v>
      </c>
    </row>
    <row r="1365" spans="1:5" x14ac:dyDescent="0.25">
      <c r="A1365" s="34" t="s">
        <v>796</v>
      </c>
      <c r="B1365" s="34" t="s">
        <v>952</v>
      </c>
      <c r="C1365" s="69">
        <v>87124.388724319302</v>
      </c>
      <c r="D1365" s="34">
        <v>3000</v>
      </c>
      <c r="E1365" s="70">
        <v>0.306628787878787</v>
      </c>
    </row>
    <row r="1366" spans="1:5" x14ac:dyDescent="0.25">
      <c r="A1366" s="34" t="s">
        <v>800</v>
      </c>
      <c r="B1366" s="34" t="s">
        <v>952</v>
      </c>
      <c r="C1366" s="69">
        <v>186695.11885143799</v>
      </c>
      <c r="D1366" s="34">
        <v>3000</v>
      </c>
      <c r="E1366" s="70">
        <v>0.306628787878787</v>
      </c>
    </row>
    <row r="1367" spans="1:5" x14ac:dyDescent="0.25">
      <c r="A1367" s="34" t="s">
        <v>796</v>
      </c>
      <c r="B1367" s="34" t="s">
        <v>953</v>
      </c>
      <c r="C1367" s="69">
        <v>53649.431818181802</v>
      </c>
      <c r="D1367" s="34">
        <v>3000</v>
      </c>
      <c r="E1367" s="70">
        <v>0.163068181818181</v>
      </c>
    </row>
    <row r="1368" spans="1:5" x14ac:dyDescent="0.25">
      <c r="A1368" s="34" t="s">
        <v>800</v>
      </c>
      <c r="B1368" s="34" t="s">
        <v>953</v>
      </c>
      <c r="C1368" s="69">
        <v>137955.68181818101</v>
      </c>
      <c r="D1368" s="34">
        <v>3000</v>
      </c>
      <c r="E1368" s="70">
        <v>0.163068181818181</v>
      </c>
    </row>
    <row r="1369" spans="1:5" x14ac:dyDescent="0.25">
      <c r="A1369" s="34" t="s">
        <v>796</v>
      </c>
      <c r="B1369" s="34" t="s">
        <v>954</v>
      </c>
      <c r="C1369" s="69">
        <v>105991.47376863399</v>
      </c>
      <c r="D1369" s="34">
        <v>3000</v>
      </c>
      <c r="E1369" s="70">
        <v>0.689393939393939</v>
      </c>
    </row>
    <row r="1370" spans="1:5" x14ac:dyDescent="0.25">
      <c r="A1370" s="34" t="s">
        <v>800</v>
      </c>
      <c r="B1370" s="34" t="s">
        <v>954</v>
      </c>
      <c r="C1370" s="69">
        <v>227124.586837426</v>
      </c>
      <c r="D1370" s="34">
        <v>3000</v>
      </c>
      <c r="E1370" s="70">
        <v>0.689393939393939</v>
      </c>
    </row>
    <row r="1371" spans="1:5" x14ac:dyDescent="0.25">
      <c r="A1371" s="34" t="s">
        <v>796</v>
      </c>
      <c r="B1371" s="34" t="s">
        <v>955</v>
      </c>
      <c r="C1371" s="69">
        <v>45362.121212121201</v>
      </c>
      <c r="D1371" s="34">
        <v>3000</v>
      </c>
      <c r="E1371" s="70">
        <v>0.13787878787878699</v>
      </c>
    </row>
    <row r="1372" spans="1:5" x14ac:dyDescent="0.25">
      <c r="A1372" s="34" t="s">
        <v>800</v>
      </c>
      <c r="B1372" s="34" t="s">
        <v>955</v>
      </c>
      <c r="C1372" s="69">
        <v>116645.45454545401</v>
      </c>
      <c r="D1372" s="34">
        <v>3000</v>
      </c>
      <c r="E1372" s="70">
        <v>0.13787878787878699</v>
      </c>
    </row>
    <row r="1373" spans="1:5" x14ac:dyDescent="0.25">
      <c r="A1373" s="34" t="s">
        <v>796</v>
      </c>
      <c r="B1373" s="34" t="s">
        <v>956</v>
      </c>
      <c r="C1373" s="69">
        <v>34956.25</v>
      </c>
      <c r="D1373" s="34">
        <v>3000</v>
      </c>
      <c r="E1373" s="70">
        <v>0.10625</v>
      </c>
    </row>
    <row r="1374" spans="1:5" x14ac:dyDescent="0.25">
      <c r="A1374" s="34" t="s">
        <v>800</v>
      </c>
      <c r="B1374" s="34" t="s">
        <v>956</v>
      </c>
      <c r="C1374" s="69">
        <v>89887.5</v>
      </c>
      <c r="D1374" s="34">
        <v>3000</v>
      </c>
      <c r="E1374" s="70">
        <v>0.10625</v>
      </c>
    </row>
    <row r="1375" spans="1:5" x14ac:dyDescent="0.25">
      <c r="A1375" s="34" t="s">
        <v>796</v>
      </c>
      <c r="B1375" s="34" t="s">
        <v>957</v>
      </c>
      <c r="C1375" s="69">
        <v>62746.780303030202</v>
      </c>
      <c r="D1375" s="34">
        <v>3000</v>
      </c>
      <c r="E1375" s="70">
        <v>0.19071969696969601</v>
      </c>
    </row>
    <row r="1376" spans="1:5" x14ac:dyDescent="0.25">
      <c r="A1376" s="34" t="s">
        <v>800</v>
      </c>
      <c r="B1376" s="34" t="s">
        <v>957</v>
      </c>
      <c r="C1376" s="69">
        <v>161348.86363636301</v>
      </c>
      <c r="D1376" s="34">
        <v>3000</v>
      </c>
      <c r="E1376" s="70">
        <v>0.19071969696969601</v>
      </c>
    </row>
    <row r="1377" spans="1:5" x14ac:dyDescent="0.25">
      <c r="A1377" s="34" t="s">
        <v>796</v>
      </c>
      <c r="B1377" s="34" t="s">
        <v>958</v>
      </c>
      <c r="C1377" s="69">
        <v>42620.4545454545</v>
      </c>
      <c r="D1377" s="34">
        <v>3000</v>
      </c>
      <c r="E1377" s="70">
        <v>0.12954545454545399</v>
      </c>
    </row>
    <row r="1378" spans="1:5" x14ac:dyDescent="0.25">
      <c r="A1378" s="34" t="s">
        <v>800</v>
      </c>
      <c r="B1378" s="34" t="s">
        <v>958</v>
      </c>
      <c r="C1378" s="69">
        <v>109595.45454545401</v>
      </c>
      <c r="D1378" s="34">
        <v>3000</v>
      </c>
      <c r="E1378" s="70">
        <v>0.12954545454545399</v>
      </c>
    </row>
    <row r="1379" spans="1:5" x14ac:dyDescent="0.25">
      <c r="A1379" s="34" t="s">
        <v>796</v>
      </c>
      <c r="B1379" s="34" t="s">
        <v>959</v>
      </c>
      <c r="C1379" s="69">
        <v>106604.950007953</v>
      </c>
      <c r="D1379" s="34">
        <v>3000</v>
      </c>
      <c r="E1379" s="70">
        <v>0.37518939393939299</v>
      </c>
    </row>
    <row r="1380" spans="1:5" x14ac:dyDescent="0.25">
      <c r="A1380" s="34" t="s">
        <v>800</v>
      </c>
      <c r="B1380" s="34" t="s">
        <v>959</v>
      </c>
      <c r="C1380" s="69">
        <v>228439.17877992499</v>
      </c>
      <c r="D1380" s="34">
        <v>3000</v>
      </c>
      <c r="E1380" s="70">
        <v>0.37518939393939299</v>
      </c>
    </row>
    <row r="1381" spans="1:5" x14ac:dyDescent="0.25">
      <c r="A1381" s="34" t="s">
        <v>796</v>
      </c>
      <c r="B1381" s="34" t="s">
        <v>960</v>
      </c>
      <c r="C1381" s="69">
        <v>63930.681818181802</v>
      </c>
      <c r="D1381" s="34">
        <v>3000</v>
      </c>
      <c r="E1381" s="70">
        <v>0.194318181818181</v>
      </c>
    </row>
    <row r="1382" spans="1:5" x14ac:dyDescent="0.25">
      <c r="A1382" s="34" t="s">
        <v>800</v>
      </c>
      <c r="B1382" s="34" t="s">
        <v>960</v>
      </c>
      <c r="C1382" s="69">
        <v>164393.18181818101</v>
      </c>
      <c r="D1382" s="34">
        <v>3000</v>
      </c>
      <c r="E1382" s="70">
        <v>0.194318181818181</v>
      </c>
    </row>
    <row r="1383" spans="1:5" x14ac:dyDescent="0.25">
      <c r="A1383" s="34" t="s">
        <v>796</v>
      </c>
      <c r="B1383" s="34" t="s">
        <v>961</v>
      </c>
      <c r="C1383" s="69">
        <v>18693.181818181802</v>
      </c>
      <c r="D1383" s="34">
        <v>3000</v>
      </c>
      <c r="E1383" s="70">
        <v>5.6818181818181802E-2</v>
      </c>
    </row>
    <row r="1384" spans="1:5" x14ac:dyDescent="0.25">
      <c r="A1384" s="34" t="s">
        <v>800</v>
      </c>
      <c r="B1384" s="34" t="s">
        <v>961</v>
      </c>
      <c r="C1384" s="69">
        <v>48068.181818181802</v>
      </c>
      <c r="D1384" s="34">
        <v>3000</v>
      </c>
      <c r="E1384" s="70">
        <v>5.6818181818181802E-2</v>
      </c>
    </row>
    <row r="1385" spans="1:5" x14ac:dyDescent="0.25">
      <c r="A1385" s="34" t="s">
        <v>796</v>
      </c>
      <c r="B1385" s="34" t="s">
        <v>962</v>
      </c>
      <c r="C1385" s="69">
        <v>27616.6270503347</v>
      </c>
      <c r="D1385" s="34">
        <v>3000</v>
      </c>
      <c r="E1385" s="70">
        <v>0.43920454545454501</v>
      </c>
    </row>
    <row r="1386" spans="1:5" x14ac:dyDescent="0.25">
      <c r="A1386" s="34" t="s">
        <v>800</v>
      </c>
      <c r="B1386" s="34" t="s">
        <v>962</v>
      </c>
      <c r="C1386" s="69">
        <v>59178.486586028797</v>
      </c>
      <c r="D1386" s="34">
        <v>3000</v>
      </c>
      <c r="E1386" s="70">
        <v>0.43920454545454501</v>
      </c>
    </row>
    <row r="1387" spans="1:5" x14ac:dyDescent="0.25">
      <c r="A1387" s="34" t="s">
        <v>796</v>
      </c>
      <c r="B1387" s="34" t="s">
        <v>963</v>
      </c>
      <c r="C1387" s="69">
        <v>32463.825757575702</v>
      </c>
      <c r="D1387" s="34">
        <v>3000</v>
      </c>
      <c r="E1387" s="70">
        <v>9.86742424242424E-2</v>
      </c>
    </row>
    <row r="1388" spans="1:5" x14ac:dyDescent="0.25">
      <c r="A1388" s="34" t="s">
        <v>800</v>
      </c>
      <c r="B1388" s="34" t="s">
        <v>963</v>
      </c>
      <c r="C1388" s="69">
        <v>83478.409090909001</v>
      </c>
      <c r="D1388" s="34">
        <v>3000</v>
      </c>
      <c r="E1388" s="70">
        <v>9.86742424242424E-2</v>
      </c>
    </row>
    <row r="1389" spans="1:5" x14ac:dyDescent="0.25">
      <c r="A1389" s="34" t="s">
        <v>796</v>
      </c>
      <c r="B1389" s="34" t="s">
        <v>964</v>
      </c>
      <c r="C1389" s="69">
        <v>84181.628787878799</v>
      </c>
      <c r="D1389" s="34">
        <v>3000</v>
      </c>
      <c r="E1389" s="70">
        <v>0.255871212121212</v>
      </c>
    </row>
    <row r="1390" spans="1:5" x14ac:dyDescent="0.25">
      <c r="A1390" s="34" t="s">
        <v>800</v>
      </c>
      <c r="B1390" s="34" t="s">
        <v>964</v>
      </c>
      <c r="C1390" s="69">
        <v>216467.045454545</v>
      </c>
      <c r="D1390" s="34">
        <v>3000</v>
      </c>
      <c r="E1390" s="70">
        <v>0.255871212121212</v>
      </c>
    </row>
    <row r="1391" spans="1:5" x14ac:dyDescent="0.25">
      <c r="A1391" s="34" t="s">
        <v>796</v>
      </c>
      <c r="B1391" s="34" t="s">
        <v>965</v>
      </c>
      <c r="C1391" s="69">
        <v>103124.053030303</v>
      </c>
      <c r="D1391" s="34">
        <v>3000</v>
      </c>
      <c r="E1391" s="70">
        <v>0.313446969696969</v>
      </c>
    </row>
    <row r="1392" spans="1:5" x14ac:dyDescent="0.25">
      <c r="A1392" s="34" t="s">
        <v>800</v>
      </c>
      <c r="B1392" s="34" t="s">
        <v>965</v>
      </c>
      <c r="C1392" s="69">
        <v>265176.136363636</v>
      </c>
      <c r="D1392" s="34">
        <v>3000</v>
      </c>
      <c r="E1392" s="70">
        <v>0.313446969696969</v>
      </c>
    </row>
    <row r="1393" spans="1:5" x14ac:dyDescent="0.25">
      <c r="A1393" s="34" t="s">
        <v>796</v>
      </c>
      <c r="B1393" s="34" t="s">
        <v>966</v>
      </c>
      <c r="C1393" s="69">
        <v>23117.234848484801</v>
      </c>
      <c r="D1393" s="34">
        <v>3000</v>
      </c>
      <c r="E1393" s="70">
        <v>7.0265151515151503E-2</v>
      </c>
    </row>
    <row r="1394" spans="1:5" x14ac:dyDescent="0.25">
      <c r="A1394" s="34" t="s">
        <v>800</v>
      </c>
      <c r="B1394" s="34" t="s">
        <v>966</v>
      </c>
      <c r="C1394" s="69">
        <v>59444.318181818198</v>
      </c>
      <c r="D1394" s="34">
        <v>3000</v>
      </c>
      <c r="E1394" s="70">
        <v>7.0265151515151503E-2</v>
      </c>
    </row>
    <row r="1395" spans="1:5" x14ac:dyDescent="0.25">
      <c r="A1395" s="34" t="s">
        <v>796</v>
      </c>
      <c r="B1395" s="34" t="s">
        <v>967</v>
      </c>
      <c r="C1395" s="69">
        <v>150893.62939035901</v>
      </c>
      <c r="D1395" s="34">
        <v>3000</v>
      </c>
      <c r="E1395" s="70">
        <v>0.53106060606060601</v>
      </c>
    </row>
    <row r="1396" spans="1:5" x14ac:dyDescent="0.25">
      <c r="A1396" s="34" t="s">
        <v>800</v>
      </c>
      <c r="B1396" s="34" t="s">
        <v>967</v>
      </c>
      <c r="C1396" s="69">
        <v>323343.491821762</v>
      </c>
      <c r="D1396" s="34">
        <v>3000</v>
      </c>
      <c r="E1396" s="70">
        <v>0.53106060606060601</v>
      </c>
    </row>
    <row r="1397" spans="1:5" x14ac:dyDescent="0.25">
      <c r="A1397" s="34" t="s">
        <v>796</v>
      </c>
      <c r="B1397" s="34" t="s">
        <v>968</v>
      </c>
      <c r="C1397" s="69">
        <v>93465.909090909103</v>
      </c>
      <c r="D1397" s="34">
        <v>3000</v>
      </c>
      <c r="E1397" s="70">
        <v>0.28409090909090901</v>
      </c>
    </row>
    <row r="1398" spans="1:5" x14ac:dyDescent="0.25">
      <c r="A1398" s="34" t="s">
        <v>800</v>
      </c>
      <c r="B1398" s="34" t="s">
        <v>968</v>
      </c>
      <c r="C1398" s="69">
        <v>240340.909090909</v>
      </c>
      <c r="D1398" s="34">
        <v>3000</v>
      </c>
      <c r="E1398" s="70">
        <v>0.28409090909090901</v>
      </c>
    </row>
    <row r="1399" spans="1:5" x14ac:dyDescent="0.25">
      <c r="A1399" s="34" t="s">
        <v>796</v>
      </c>
      <c r="B1399" s="34" t="s">
        <v>969</v>
      </c>
      <c r="C1399" s="69">
        <v>59070.4545454545</v>
      </c>
      <c r="D1399" s="34">
        <v>3000</v>
      </c>
      <c r="E1399" s="70">
        <v>0.17954545454545401</v>
      </c>
    </row>
    <row r="1400" spans="1:5" x14ac:dyDescent="0.25">
      <c r="A1400" s="34" t="s">
        <v>800</v>
      </c>
      <c r="B1400" s="34" t="s">
        <v>969</v>
      </c>
      <c r="C1400" s="69">
        <v>151895.45454545401</v>
      </c>
      <c r="D1400" s="34">
        <v>3000</v>
      </c>
      <c r="E1400" s="70">
        <v>0.17954545454545401</v>
      </c>
    </row>
    <row r="1401" spans="1:5" x14ac:dyDescent="0.25">
      <c r="A1401" s="34" t="s">
        <v>796</v>
      </c>
      <c r="B1401" s="34" t="s">
        <v>970</v>
      </c>
      <c r="C1401" s="69">
        <v>71407.9545454545</v>
      </c>
      <c r="D1401" s="34">
        <v>3000</v>
      </c>
      <c r="E1401" s="70">
        <v>0.21704545454545399</v>
      </c>
    </row>
    <row r="1402" spans="1:5" x14ac:dyDescent="0.25">
      <c r="A1402" s="34" t="s">
        <v>800</v>
      </c>
      <c r="B1402" s="34" t="s">
        <v>970</v>
      </c>
      <c r="C1402" s="69">
        <v>183620.45454545401</v>
      </c>
      <c r="D1402" s="34">
        <v>3000</v>
      </c>
      <c r="E1402" s="70">
        <v>0.21704545454545399</v>
      </c>
    </row>
    <row r="1403" spans="1:5" x14ac:dyDescent="0.25">
      <c r="A1403" s="34" t="s">
        <v>796</v>
      </c>
      <c r="B1403" s="34" t="s">
        <v>971</v>
      </c>
      <c r="C1403" s="69">
        <v>43492.803030303003</v>
      </c>
      <c r="D1403" s="34">
        <v>3000</v>
      </c>
      <c r="E1403" s="70">
        <v>0.13219696969696901</v>
      </c>
    </row>
    <row r="1404" spans="1:5" x14ac:dyDescent="0.25">
      <c r="A1404" s="34" t="s">
        <v>800</v>
      </c>
      <c r="B1404" s="34" t="s">
        <v>971</v>
      </c>
      <c r="C1404" s="69">
        <v>111838.636363636</v>
      </c>
      <c r="D1404" s="34">
        <v>3000</v>
      </c>
      <c r="E1404" s="70">
        <v>0.13219696969696901</v>
      </c>
    </row>
    <row r="1405" spans="1:5" x14ac:dyDescent="0.25">
      <c r="A1405" s="34" t="s">
        <v>796</v>
      </c>
      <c r="B1405" s="34" t="s">
        <v>972</v>
      </c>
      <c r="C1405" s="69">
        <v>67482.386363636295</v>
      </c>
      <c r="D1405" s="34">
        <v>3000</v>
      </c>
      <c r="E1405" s="70">
        <v>0.205113636363636</v>
      </c>
    </row>
    <row r="1406" spans="1:5" x14ac:dyDescent="0.25">
      <c r="A1406" s="34" t="s">
        <v>800</v>
      </c>
      <c r="B1406" s="34" t="s">
        <v>972</v>
      </c>
      <c r="C1406" s="69">
        <v>173526.136363636</v>
      </c>
      <c r="D1406" s="34">
        <v>3000</v>
      </c>
      <c r="E1406" s="70">
        <v>0.205113636363636</v>
      </c>
    </row>
    <row r="1407" spans="1:5" x14ac:dyDescent="0.25">
      <c r="A1407" s="34" t="s">
        <v>796</v>
      </c>
      <c r="B1407" s="34" t="s">
        <v>973</v>
      </c>
      <c r="C1407" s="69">
        <v>78324.431818181794</v>
      </c>
      <c r="D1407" s="34">
        <v>3000</v>
      </c>
      <c r="E1407" s="70">
        <v>0.23806818181818101</v>
      </c>
    </row>
    <row r="1408" spans="1:5" x14ac:dyDescent="0.25">
      <c r="A1408" s="34" t="s">
        <v>800</v>
      </c>
      <c r="B1408" s="34" t="s">
        <v>973</v>
      </c>
      <c r="C1408" s="69">
        <v>201405.68181818101</v>
      </c>
      <c r="D1408" s="34">
        <v>3000</v>
      </c>
      <c r="E1408" s="70">
        <v>0.23806818181818101</v>
      </c>
    </row>
    <row r="1409" spans="1:5" x14ac:dyDescent="0.25">
      <c r="A1409" s="34" t="s">
        <v>796</v>
      </c>
      <c r="B1409" s="34" t="s">
        <v>974</v>
      </c>
      <c r="C1409" s="69">
        <v>201200.946969696</v>
      </c>
      <c r="D1409" s="34">
        <v>3000</v>
      </c>
      <c r="E1409" s="70">
        <v>0.61155303030302999</v>
      </c>
    </row>
    <row r="1410" spans="1:5" x14ac:dyDescent="0.25">
      <c r="A1410" s="34" t="s">
        <v>800</v>
      </c>
      <c r="B1410" s="34" t="s">
        <v>974</v>
      </c>
      <c r="C1410" s="69">
        <v>517373.86363636301</v>
      </c>
      <c r="D1410" s="34">
        <v>3000</v>
      </c>
      <c r="E1410" s="70">
        <v>0.61155303030302999</v>
      </c>
    </row>
    <row r="1411" spans="1:5" x14ac:dyDescent="0.25">
      <c r="A1411" s="34" t="s">
        <v>796</v>
      </c>
      <c r="B1411" s="34" t="s">
        <v>975</v>
      </c>
      <c r="C1411" s="69">
        <v>55954.924242424197</v>
      </c>
      <c r="D1411" s="34">
        <v>3000</v>
      </c>
      <c r="E1411" s="70">
        <v>0.17007575757575699</v>
      </c>
    </row>
    <row r="1412" spans="1:5" x14ac:dyDescent="0.25">
      <c r="A1412" s="34" t="s">
        <v>800</v>
      </c>
      <c r="B1412" s="34" t="s">
        <v>975</v>
      </c>
      <c r="C1412" s="69">
        <v>143884.09090909001</v>
      </c>
      <c r="D1412" s="34">
        <v>3000</v>
      </c>
      <c r="E1412" s="70">
        <v>0.17007575757575699</v>
      </c>
    </row>
    <row r="1413" spans="1:5" x14ac:dyDescent="0.25">
      <c r="A1413" s="34" t="s">
        <v>796</v>
      </c>
      <c r="B1413" s="34" t="s">
        <v>976</v>
      </c>
      <c r="C1413" s="69">
        <v>55954.924242424197</v>
      </c>
      <c r="D1413" s="34">
        <v>3000</v>
      </c>
      <c r="E1413" s="70">
        <v>0.17007575757575699</v>
      </c>
    </row>
    <row r="1414" spans="1:5" x14ac:dyDescent="0.25">
      <c r="A1414" s="34" t="s">
        <v>800</v>
      </c>
      <c r="B1414" s="34" t="s">
        <v>976</v>
      </c>
      <c r="C1414" s="69">
        <v>143884.09090909001</v>
      </c>
      <c r="D1414" s="34">
        <v>3000</v>
      </c>
      <c r="E1414" s="70">
        <v>0.17007575757575699</v>
      </c>
    </row>
    <row r="1415" spans="1:5" x14ac:dyDescent="0.25">
      <c r="A1415" s="34" t="s">
        <v>796</v>
      </c>
      <c r="B1415" s="34" t="s">
        <v>977</v>
      </c>
      <c r="C1415" s="69">
        <v>15702.272727272701</v>
      </c>
      <c r="D1415" s="34">
        <v>3000</v>
      </c>
      <c r="E1415" s="70">
        <v>4.7727272727272702E-2</v>
      </c>
    </row>
    <row r="1416" spans="1:5" x14ac:dyDescent="0.25">
      <c r="A1416" s="34" t="s">
        <v>800</v>
      </c>
      <c r="B1416" s="34" t="s">
        <v>977</v>
      </c>
      <c r="C1416" s="69">
        <v>40377.272727272699</v>
      </c>
      <c r="D1416" s="34">
        <v>3000</v>
      </c>
      <c r="E1416" s="70">
        <v>4.7727272727272702E-2</v>
      </c>
    </row>
    <row r="1417" spans="1:5" x14ac:dyDescent="0.25">
      <c r="A1417" s="34" t="s">
        <v>796</v>
      </c>
      <c r="B1417" s="34" t="s">
        <v>978</v>
      </c>
      <c r="C1417" s="69">
        <v>39317.992424242402</v>
      </c>
      <c r="D1417" s="34">
        <v>3000</v>
      </c>
      <c r="E1417" s="70">
        <v>0.11950757575757499</v>
      </c>
    </row>
    <row r="1418" spans="1:5" x14ac:dyDescent="0.25">
      <c r="A1418" s="34" t="s">
        <v>800</v>
      </c>
      <c r="B1418" s="34" t="s">
        <v>978</v>
      </c>
      <c r="C1418" s="69">
        <v>101103.409090909</v>
      </c>
      <c r="D1418" s="34">
        <v>3000</v>
      </c>
      <c r="E1418" s="70">
        <v>0.11950757575757499</v>
      </c>
    </row>
    <row r="1419" spans="1:5" x14ac:dyDescent="0.25">
      <c r="A1419" s="34" t="s">
        <v>796</v>
      </c>
      <c r="B1419" s="34" t="s">
        <v>979</v>
      </c>
      <c r="C1419" s="69">
        <v>193137.387975035</v>
      </c>
      <c r="D1419" s="34">
        <v>3000</v>
      </c>
      <c r="E1419" s="70">
        <v>0.679734848484848</v>
      </c>
    </row>
    <row r="1420" spans="1:5" x14ac:dyDescent="0.25">
      <c r="A1420" s="34" t="s">
        <v>800</v>
      </c>
      <c r="B1420" s="34" t="s">
        <v>979</v>
      </c>
      <c r="C1420" s="69">
        <v>413865.83172193402</v>
      </c>
      <c r="D1420" s="34">
        <v>3000</v>
      </c>
      <c r="E1420" s="70">
        <v>0.679734848484848</v>
      </c>
    </row>
    <row r="1421" spans="1:5" x14ac:dyDescent="0.25">
      <c r="A1421" s="34" t="s">
        <v>796</v>
      </c>
      <c r="B1421" s="34" t="s">
        <v>980</v>
      </c>
      <c r="C1421" s="69">
        <v>234896.82321288</v>
      </c>
      <c r="D1421" s="34">
        <v>3000</v>
      </c>
      <c r="E1421" s="70">
        <v>0.82670454545454497</v>
      </c>
    </row>
    <row r="1422" spans="1:5" x14ac:dyDescent="0.25">
      <c r="A1422" s="34" t="s">
        <v>800</v>
      </c>
      <c r="B1422" s="34" t="s">
        <v>980</v>
      </c>
      <c r="C1422" s="69">
        <v>503350.33587802801</v>
      </c>
      <c r="D1422" s="34">
        <v>3000</v>
      </c>
      <c r="E1422" s="70">
        <v>0.82670454545454497</v>
      </c>
    </row>
    <row r="1423" spans="1:5" x14ac:dyDescent="0.25">
      <c r="A1423" s="34" t="s">
        <v>796</v>
      </c>
      <c r="B1423" s="34" t="s">
        <v>981</v>
      </c>
      <c r="C1423" s="69">
        <v>59444.318181818096</v>
      </c>
      <c r="D1423" s="34">
        <v>3000</v>
      </c>
      <c r="E1423" s="70">
        <v>0.180681818181818</v>
      </c>
    </row>
    <row r="1424" spans="1:5" x14ac:dyDescent="0.25">
      <c r="A1424" s="34" t="s">
        <v>800</v>
      </c>
      <c r="B1424" s="34" t="s">
        <v>981</v>
      </c>
      <c r="C1424" s="69">
        <v>152856.818181818</v>
      </c>
      <c r="D1424" s="34">
        <v>3000</v>
      </c>
      <c r="E1424" s="70">
        <v>0.180681818181818</v>
      </c>
    </row>
    <row r="1425" spans="1:5" x14ac:dyDescent="0.25">
      <c r="A1425" s="34" t="s">
        <v>796</v>
      </c>
      <c r="B1425" s="34" t="s">
        <v>982</v>
      </c>
      <c r="C1425" s="69">
        <v>45611.363636363603</v>
      </c>
      <c r="D1425" s="34">
        <v>3000</v>
      </c>
      <c r="E1425" s="70">
        <v>0.138636363636363</v>
      </c>
    </row>
    <row r="1426" spans="1:5" x14ac:dyDescent="0.25">
      <c r="A1426" s="34" t="s">
        <v>800</v>
      </c>
      <c r="B1426" s="34" t="s">
        <v>982</v>
      </c>
      <c r="C1426" s="69">
        <v>117286.36363636301</v>
      </c>
      <c r="D1426" s="34">
        <v>3000</v>
      </c>
      <c r="E1426" s="70">
        <v>0.138636363636363</v>
      </c>
    </row>
    <row r="1427" spans="1:5" x14ac:dyDescent="0.25">
      <c r="A1427" s="34" t="s">
        <v>796</v>
      </c>
      <c r="B1427" s="34" t="s">
        <v>983</v>
      </c>
      <c r="C1427" s="69">
        <v>35766.2878787878</v>
      </c>
      <c r="D1427" s="34">
        <v>3000</v>
      </c>
      <c r="E1427" s="70">
        <v>0.108712121212121</v>
      </c>
    </row>
    <row r="1428" spans="1:5" x14ac:dyDescent="0.25">
      <c r="A1428" s="34" t="s">
        <v>800</v>
      </c>
      <c r="B1428" s="34" t="s">
        <v>983</v>
      </c>
      <c r="C1428" s="69">
        <v>91970.4545454545</v>
      </c>
      <c r="D1428" s="34">
        <v>3000</v>
      </c>
      <c r="E1428" s="70">
        <v>0.108712121212121</v>
      </c>
    </row>
    <row r="1429" spans="1:5" x14ac:dyDescent="0.25">
      <c r="A1429" s="34" t="s">
        <v>796</v>
      </c>
      <c r="B1429" s="34" t="s">
        <v>984</v>
      </c>
      <c r="C1429" s="69">
        <v>32775.378787878697</v>
      </c>
      <c r="D1429" s="34">
        <v>3000</v>
      </c>
      <c r="E1429" s="70">
        <v>9.9621212121212097E-2</v>
      </c>
    </row>
    <row r="1430" spans="1:5" x14ac:dyDescent="0.25">
      <c r="A1430" s="34" t="s">
        <v>800</v>
      </c>
      <c r="B1430" s="34" t="s">
        <v>984</v>
      </c>
      <c r="C1430" s="69">
        <v>84279.545454545398</v>
      </c>
      <c r="D1430" s="34">
        <v>3000</v>
      </c>
      <c r="E1430" s="70">
        <v>9.9621212121212097E-2</v>
      </c>
    </row>
    <row r="1431" spans="1:5" x14ac:dyDescent="0.25">
      <c r="A1431" s="34" t="s">
        <v>796</v>
      </c>
      <c r="B1431" s="34" t="s">
        <v>985</v>
      </c>
      <c r="C1431" s="69">
        <v>18568.560606060601</v>
      </c>
      <c r="D1431" s="34">
        <v>3000</v>
      </c>
      <c r="E1431" s="70">
        <v>5.64393939393939E-2</v>
      </c>
    </row>
    <row r="1432" spans="1:5" x14ac:dyDescent="0.25">
      <c r="A1432" s="34" t="s">
        <v>800</v>
      </c>
      <c r="B1432" s="34" t="s">
        <v>985</v>
      </c>
      <c r="C1432" s="69">
        <v>47747.727272727199</v>
      </c>
      <c r="D1432" s="34">
        <v>3000</v>
      </c>
      <c r="E1432" s="70">
        <v>5.64393939393939E-2</v>
      </c>
    </row>
    <row r="1433" spans="1:5" x14ac:dyDescent="0.25">
      <c r="A1433" s="34" t="s">
        <v>796</v>
      </c>
      <c r="B1433" s="34" t="s">
        <v>986</v>
      </c>
      <c r="C1433" s="69">
        <v>122524.743387286</v>
      </c>
      <c r="D1433" s="34">
        <v>3000</v>
      </c>
      <c r="E1433" s="70">
        <v>0.76155303030303001</v>
      </c>
    </row>
    <row r="1434" spans="1:5" x14ac:dyDescent="0.25">
      <c r="A1434" s="34" t="s">
        <v>800</v>
      </c>
      <c r="B1434" s="34" t="s">
        <v>986</v>
      </c>
      <c r="C1434" s="69">
        <v>262553.02176422899</v>
      </c>
      <c r="D1434" s="34">
        <v>3000</v>
      </c>
      <c r="E1434" s="70">
        <v>0.76155303030303001</v>
      </c>
    </row>
    <row r="1435" spans="1:5" x14ac:dyDescent="0.25">
      <c r="A1435" s="34" t="s">
        <v>796</v>
      </c>
      <c r="B1435" s="34" t="s">
        <v>987</v>
      </c>
      <c r="C1435" s="69">
        <v>560146.85746228497</v>
      </c>
      <c r="D1435" s="34">
        <v>3000</v>
      </c>
      <c r="E1435" s="70">
        <v>1.9714015151515101</v>
      </c>
    </row>
    <row r="1436" spans="1:5" x14ac:dyDescent="0.25">
      <c r="A1436" s="34" t="s">
        <v>800</v>
      </c>
      <c r="B1436" s="34" t="s">
        <v>987</v>
      </c>
      <c r="C1436" s="69">
        <v>1200314.69556801</v>
      </c>
      <c r="D1436" s="34">
        <v>3000</v>
      </c>
      <c r="E1436" s="70">
        <v>1.9714015151515101</v>
      </c>
    </row>
    <row r="1437" spans="1:5" x14ac:dyDescent="0.25">
      <c r="A1437" s="34" t="s">
        <v>796</v>
      </c>
      <c r="B1437" s="34" t="s">
        <v>988</v>
      </c>
      <c r="C1437" s="69">
        <v>222196.788784876</v>
      </c>
      <c r="D1437" s="34">
        <v>3000</v>
      </c>
      <c r="E1437" s="70">
        <v>0.78200757575757496</v>
      </c>
    </row>
    <row r="1438" spans="1:5" x14ac:dyDescent="0.25">
      <c r="A1438" s="34" t="s">
        <v>800</v>
      </c>
      <c r="B1438" s="34" t="s">
        <v>988</v>
      </c>
      <c r="C1438" s="69">
        <v>476135.97636663902</v>
      </c>
      <c r="D1438" s="34">
        <v>3000</v>
      </c>
      <c r="E1438" s="70">
        <v>0.78200757575757496</v>
      </c>
    </row>
    <row r="1439" spans="1:5" x14ac:dyDescent="0.25">
      <c r="A1439" s="34" t="s">
        <v>796</v>
      </c>
      <c r="B1439" s="34" t="s">
        <v>989</v>
      </c>
      <c r="C1439" s="69">
        <v>150732.18827474801</v>
      </c>
      <c r="D1439" s="34">
        <v>3000</v>
      </c>
      <c r="E1439" s="70">
        <v>0.53049242424242404</v>
      </c>
    </row>
    <row r="1440" spans="1:5" x14ac:dyDescent="0.25">
      <c r="A1440" s="34" t="s">
        <v>800</v>
      </c>
      <c r="B1440" s="34" t="s">
        <v>989</v>
      </c>
      <c r="C1440" s="69">
        <v>322997.54657373502</v>
      </c>
      <c r="D1440" s="34">
        <v>3000</v>
      </c>
      <c r="E1440" s="70">
        <v>0.53049242424242404</v>
      </c>
    </row>
    <row r="1441" spans="1:5" x14ac:dyDescent="0.25">
      <c r="A1441" s="34" t="s">
        <v>796</v>
      </c>
      <c r="B1441" s="34" t="s">
        <v>990</v>
      </c>
      <c r="C1441" s="69">
        <v>50596.212121212098</v>
      </c>
      <c r="D1441" s="34">
        <v>3000</v>
      </c>
      <c r="E1441" s="70">
        <v>0.153787878787878</v>
      </c>
    </row>
    <row r="1442" spans="1:5" x14ac:dyDescent="0.25">
      <c r="A1442" s="34" t="s">
        <v>800</v>
      </c>
      <c r="B1442" s="34" t="s">
        <v>990</v>
      </c>
      <c r="C1442" s="69">
        <v>130104.545454545</v>
      </c>
      <c r="D1442" s="34">
        <v>3000</v>
      </c>
      <c r="E1442" s="70">
        <v>0.153787878787878</v>
      </c>
    </row>
    <row r="1443" spans="1:5" x14ac:dyDescent="0.25">
      <c r="A1443" s="34" t="s">
        <v>796</v>
      </c>
      <c r="B1443" s="34" t="s">
        <v>991</v>
      </c>
      <c r="C1443" s="69">
        <v>32401.515151515101</v>
      </c>
      <c r="D1443" s="34">
        <v>3000</v>
      </c>
      <c r="E1443" s="70">
        <v>9.8484848484848397E-2</v>
      </c>
    </row>
    <row r="1444" spans="1:5" x14ac:dyDescent="0.25">
      <c r="A1444" s="34" t="s">
        <v>800</v>
      </c>
      <c r="B1444" s="34" t="s">
        <v>991</v>
      </c>
      <c r="C1444" s="69">
        <v>83318.181818181707</v>
      </c>
      <c r="D1444" s="34">
        <v>3000</v>
      </c>
      <c r="E1444" s="70">
        <v>9.8484848484848397E-2</v>
      </c>
    </row>
    <row r="1445" spans="1:5" x14ac:dyDescent="0.25">
      <c r="A1445" s="34" t="s">
        <v>796</v>
      </c>
      <c r="B1445" s="34" t="s">
        <v>992</v>
      </c>
      <c r="C1445" s="69">
        <v>13160</v>
      </c>
      <c r="D1445" s="34">
        <v>3000</v>
      </c>
      <c r="E1445" s="70">
        <v>3.5227272727272697E-2</v>
      </c>
    </row>
    <row r="1446" spans="1:5" x14ac:dyDescent="0.25">
      <c r="A1446" s="34" t="s">
        <v>800</v>
      </c>
      <c r="B1446" s="34" t="s">
        <v>992</v>
      </c>
      <c r="C1446" s="69">
        <v>33840</v>
      </c>
      <c r="D1446" s="34">
        <v>3000</v>
      </c>
      <c r="E1446" s="70">
        <v>3.5227272727272697E-2</v>
      </c>
    </row>
    <row r="1447" spans="1:5" x14ac:dyDescent="0.25">
      <c r="A1447" s="34" t="s">
        <v>796</v>
      </c>
      <c r="B1447" s="34" t="s">
        <v>993</v>
      </c>
      <c r="C1447" s="69">
        <v>192814.50574381399</v>
      </c>
      <c r="D1447" s="34">
        <v>3000</v>
      </c>
      <c r="E1447" s="70">
        <v>0.67859848484848395</v>
      </c>
    </row>
    <row r="1448" spans="1:5" x14ac:dyDescent="0.25">
      <c r="A1448" s="34" t="s">
        <v>800</v>
      </c>
      <c r="B1448" s="34" t="s">
        <v>993</v>
      </c>
      <c r="C1448" s="69">
        <v>413173.94122588198</v>
      </c>
      <c r="D1448" s="34">
        <v>3000</v>
      </c>
      <c r="E1448" s="70">
        <v>0.67859848484848395</v>
      </c>
    </row>
    <row r="1449" spans="1:5" x14ac:dyDescent="0.25">
      <c r="A1449" s="34" t="s">
        <v>796</v>
      </c>
      <c r="B1449" s="34" t="s">
        <v>994</v>
      </c>
      <c r="C1449" s="69">
        <v>40688.825757575702</v>
      </c>
      <c r="D1449" s="34">
        <v>3000</v>
      </c>
      <c r="E1449" s="70">
        <v>0.12367424242424201</v>
      </c>
    </row>
    <row r="1450" spans="1:5" x14ac:dyDescent="0.25">
      <c r="A1450" s="34" t="s">
        <v>800</v>
      </c>
      <c r="B1450" s="34" t="s">
        <v>994</v>
      </c>
      <c r="C1450" s="69">
        <v>104628.409090909</v>
      </c>
      <c r="D1450" s="34">
        <v>3000</v>
      </c>
      <c r="E1450" s="70">
        <v>0.12367424242424201</v>
      </c>
    </row>
    <row r="1451" spans="1:5" x14ac:dyDescent="0.25">
      <c r="A1451" s="34" t="s">
        <v>796</v>
      </c>
      <c r="B1451" s="34" t="s">
        <v>995</v>
      </c>
      <c r="C1451" s="69">
        <v>83745.4545454545</v>
      </c>
      <c r="D1451" s="34">
        <v>3000</v>
      </c>
      <c r="E1451" s="70">
        <v>0.25454545454545402</v>
      </c>
    </row>
    <row r="1452" spans="1:5" x14ac:dyDescent="0.25">
      <c r="A1452" s="34" t="s">
        <v>800</v>
      </c>
      <c r="B1452" s="34" t="s">
        <v>995</v>
      </c>
      <c r="C1452" s="69">
        <v>215345.45454545401</v>
      </c>
      <c r="D1452" s="34">
        <v>3000</v>
      </c>
      <c r="E1452" s="70">
        <v>0.25454545454545402</v>
      </c>
    </row>
    <row r="1453" spans="1:5" x14ac:dyDescent="0.25">
      <c r="A1453" s="34" t="s">
        <v>796</v>
      </c>
      <c r="B1453" s="34" t="s">
        <v>996</v>
      </c>
      <c r="C1453" s="69">
        <v>67731.628787878799</v>
      </c>
      <c r="D1453" s="34">
        <v>3000</v>
      </c>
      <c r="E1453" s="70">
        <v>0.20587121212121201</v>
      </c>
    </row>
    <row r="1454" spans="1:5" x14ac:dyDescent="0.25">
      <c r="A1454" s="34" t="s">
        <v>800</v>
      </c>
      <c r="B1454" s="34" t="s">
        <v>996</v>
      </c>
      <c r="C1454" s="69">
        <v>174167.045454545</v>
      </c>
      <c r="D1454" s="34">
        <v>3000</v>
      </c>
      <c r="E1454" s="70">
        <v>0.20587121212121201</v>
      </c>
    </row>
    <row r="1455" spans="1:5" x14ac:dyDescent="0.25">
      <c r="A1455" s="34" t="s">
        <v>796</v>
      </c>
      <c r="B1455" s="34" t="s">
        <v>997</v>
      </c>
      <c r="C1455" s="69">
        <v>52091.666666666599</v>
      </c>
      <c r="D1455" s="34">
        <v>3000</v>
      </c>
      <c r="E1455" s="70">
        <v>0.15833333333333299</v>
      </c>
    </row>
    <row r="1456" spans="1:5" x14ac:dyDescent="0.25">
      <c r="A1456" s="34" t="s">
        <v>800</v>
      </c>
      <c r="B1456" s="34" t="s">
        <v>997</v>
      </c>
      <c r="C1456" s="69">
        <v>133950</v>
      </c>
      <c r="D1456" s="34">
        <v>3000</v>
      </c>
      <c r="E1456" s="70">
        <v>0.15833333333333299</v>
      </c>
    </row>
    <row r="1457" spans="1:5" x14ac:dyDescent="0.25">
      <c r="A1457" s="34" t="s">
        <v>796</v>
      </c>
      <c r="B1457" s="34" t="s">
        <v>998</v>
      </c>
      <c r="C1457" s="69">
        <v>37947.159090909001</v>
      </c>
      <c r="D1457" s="34">
        <v>3000</v>
      </c>
      <c r="E1457" s="70">
        <v>0.11534090909090899</v>
      </c>
    </row>
    <row r="1458" spans="1:5" x14ac:dyDescent="0.25">
      <c r="A1458" s="34" t="s">
        <v>800</v>
      </c>
      <c r="B1458" s="34" t="s">
        <v>998</v>
      </c>
      <c r="C1458" s="69">
        <v>97578.409090909001</v>
      </c>
      <c r="D1458" s="34">
        <v>3000</v>
      </c>
      <c r="E1458" s="70">
        <v>0.11534090909090899</v>
      </c>
    </row>
    <row r="1459" spans="1:5" x14ac:dyDescent="0.25">
      <c r="A1459" s="34" t="s">
        <v>796</v>
      </c>
      <c r="B1459" s="34" t="s">
        <v>999</v>
      </c>
      <c r="C1459" s="69">
        <v>62061.363636363603</v>
      </c>
      <c r="D1459" s="34">
        <v>3000</v>
      </c>
      <c r="E1459" s="70">
        <v>0.18863636363636299</v>
      </c>
    </row>
    <row r="1460" spans="1:5" x14ac:dyDescent="0.25">
      <c r="A1460" s="34" t="s">
        <v>800</v>
      </c>
      <c r="B1460" s="34" t="s">
        <v>999</v>
      </c>
      <c r="C1460" s="69">
        <v>159586.36363636301</v>
      </c>
      <c r="D1460" s="34">
        <v>3000</v>
      </c>
      <c r="E1460" s="70">
        <v>0.18863636363636299</v>
      </c>
    </row>
    <row r="1461" spans="1:5" x14ac:dyDescent="0.25">
      <c r="A1461" s="34" t="s">
        <v>796</v>
      </c>
      <c r="B1461" s="34" t="s">
        <v>1000</v>
      </c>
      <c r="C1461" s="69">
        <v>83932.386363636295</v>
      </c>
      <c r="D1461" s="34">
        <v>3000</v>
      </c>
      <c r="E1461" s="70">
        <v>0.25511363636363599</v>
      </c>
    </row>
    <row r="1462" spans="1:5" x14ac:dyDescent="0.25">
      <c r="A1462" s="34" t="s">
        <v>800</v>
      </c>
      <c r="B1462" s="34" t="s">
        <v>1000</v>
      </c>
      <c r="C1462" s="69">
        <v>215826.136363636</v>
      </c>
      <c r="D1462" s="34">
        <v>3000</v>
      </c>
      <c r="E1462" s="70">
        <v>0.25511363636363599</v>
      </c>
    </row>
    <row r="1463" spans="1:5" x14ac:dyDescent="0.25">
      <c r="A1463" s="34" t="s">
        <v>796</v>
      </c>
      <c r="B1463" s="34" t="s">
        <v>1001</v>
      </c>
      <c r="C1463" s="69">
        <v>35002.133244461598</v>
      </c>
      <c r="D1463" s="34">
        <v>3000</v>
      </c>
      <c r="E1463" s="70">
        <v>0.62443181818181803</v>
      </c>
    </row>
    <row r="1464" spans="1:5" x14ac:dyDescent="0.25">
      <c r="A1464" s="34" t="s">
        <v>800</v>
      </c>
      <c r="B1464" s="34" t="s">
        <v>1001</v>
      </c>
      <c r="C1464" s="69">
        <v>75004.571300993004</v>
      </c>
      <c r="D1464" s="34">
        <v>3000</v>
      </c>
      <c r="E1464" s="70">
        <v>0.62443181818181803</v>
      </c>
    </row>
    <row r="1465" spans="1:5" x14ac:dyDescent="0.25">
      <c r="A1465" s="34" t="s">
        <v>796</v>
      </c>
      <c r="B1465" s="34" t="s">
        <v>1002</v>
      </c>
      <c r="C1465" s="69">
        <v>31030.681818181802</v>
      </c>
      <c r="D1465" s="34">
        <v>3000</v>
      </c>
      <c r="E1465" s="70">
        <v>9.4318181818181801E-2</v>
      </c>
    </row>
    <row r="1466" spans="1:5" x14ac:dyDescent="0.25">
      <c r="A1466" s="34" t="s">
        <v>800</v>
      </c>
      <c r="B1466" s="34" t="s">
        <v>1002</v>
      </c>
      <c r="C1466" s="69">
        <v>79793.181818181794</v>
      </c>
      <c r="D1466" s="34">
        <v>3000</v>
      </c>
      <c r="E1466" s="70">
        <v>9.4318181818181801E-2</v>
      </c>
    </row>
    <row r="1467" spans="1:5" x14ac:dyDescent="0.25">
      <c r="A1467" s="34" t="s">
        <v>796</v>
      </c>
      <c r="B1467" s="34" t="s">
        <v>1003</v>
      </c>
      <c r="C1467" s="69">
        <v>36264.772727272699</v>
      </c>
      <c r="D1467" s="34">
        <v>3000</v>
      </c>
      <c r="E1467" s="70">
        <v>0.11022727272727199</v>
      </c>
    </row>
    <row r="1468" spans="1:5" x14ac:dyDescent="0.25">
      <c r="A1468" s="34" t="s">
        <v>800</v>
      </c>
      <c r="B1468" s="34" t="s">
        <v>1003</v>
      </c>
      <c r="C1468" s="69">
        <v>93252.272727272706</v>
      </c>
      <c r="D1468" s="34">
        <v>3000</v>
      </c>
      <c r="E1468" s="70">
        <v>0.11022727272727199</v>
      </c>
    </row>
    <row r="1469" spans="1:5" x14ac:dyDescent="0.25">
      <c r="A1469" s="34" t="s">
        <v>796</v>
      </c>
      <c r="B1469" s="34" t="s">
        <v>1004</v>
      </c>
      <c r="C1469" s="69">
        <v>65737.689393939407</v>
      </c>
      <c r="D1469" s="34">
        <v>3000</v>
      </c>
      <c r="E1469" s="70">
        <v>0.19981060606060599</v>
      </c>
    </row>
    <row r="1470" spans="1:5" x14ac:dyDescent="0.25">
      <c r="A1470" s="34" t="s">
        <v>800</v>
      </c>
      <c r="B1470" s="34" t="s">
        <v>1004</v>
      </c>
      <c r="C1470" s="69">
        <v>169039.77272727201</v>
      </c>
      <c r="D1470" s="34">
        <v>3000</v>
      </c>
      <c r="E1470" s="70">
        <v>0.19981060606060599</v>
      </c>
    </row>
    <row r="1471" spans="1:5" x14ac:dyDescent="0.25">
      <c r="A1471" s="34" t="s">
        <v>796</v>
      </c>
      <c r="B1471" s="34" t="s">
        <v>1005</v>
      </c>
      <c r="C1471" s="69">
        <v>70971.780303030202</v>
      </c>
      <c r="D1471" s="34">
        <v>3000</v>
      </c>
      <c r="E1471" s="70">
        <v>0.21571969696969601</v>
      </c>
    </row>
    <row r="1472" spans="1:5" x14ac:dyDescent="0.25">
      <c r="A1472" s="34" t="s">
        <v>800</v>
      </c>
      <c r="B1472" s="34" t="s">
        <v>1005</v>
      </c>
      <c r="C1472" s="69">
        <v>182498.86363636301</v>
      </c>
      <c r="D1472" s="34">
        <v>3000</v>
      </c>
      <c r="E1472" s="70">
        <v>0.21571969696969601</v>
      </c>
    </row>
    <row r="1473" spans="1:5" x14ac:dyDescent="0.25">
      <c r="A1473" s="34" t="s">
        <v>796</v>
      </c>
      <c r="B1473" s="34" t="s">
        <v>1006</v>
      </c>
      <c r="C1473" s="69">
        <v>27416.666666666599</v>
      </c>
      <c r="D1473" s="34">
        <v>3000</v>
      </c>
      <c r="E1473" s="70">
        <v>8.3333333333333301E-2</v>
      </c>
    </row>
    <row r="1474" spans="1:5" x14ac:dyDescent="0.25">
      <c r="A1474" s="34" t="s">
        <v>800</v>
      </c>
      <c r="B1474" s="34" t="s">
        <v>1006</v>
      </c>
      <c r="C1474" s="69">
        <v>70500</v>
      </c>
      <c r="D1474" s="34">
        <v>3000</v>
      </c>
      <c r="E1474" s="70">
        <v>8.3333333333333301E-2</v>
      </c>
    </row>
    <row r="1475" spans="1:5" x14ac:dyDescent="0.25">
      <c r="A1475" s="34" t="s">
        <v>796</v>
      </c>
      <c r="B1475" s="34" t="s">
        <v>1007</v>
      </c>
      <c r="C1475" s="69">
        <v>62372.916666666599</v>
      </c>
      <c r="D1475" s="34">
        <v>3000</v>
      </c>
      <c r="E1475" s="70">
        <v>0.18958333333333299</v>
      </c>
    </row>
    <row r="1476" spans="1:5" x14ac:dyDescent="0.25">
      <c r="A1476" s="34" t="s">
        <v>800</v>
      </c>
      <c r="B1476" s="34" t="s">
        <v>1007</v>
      </c>
      <c r="C1476" s="69">
        <v>160387.5</v>
      </c>
      <c r="D1476" s="34">
        <v>3000</v>
      </c>
      <c r="E1476" s="70">
        <v>0.18958333333333299</v>
      </c>
    </row>
    <row r="1477" spans="1:5" x14ac:dyDescent="0.25">
      <c r="A1477" s="34" t="s">
        <v>796</v>
      </c>
      <c r="B1477" s="34" t="s">
        <v>1008</v>
      </c>
      <c r="C1477" s="69">
        <v>60503.598484848502</v>
      </c>
      <c r="D1477" s="34">
        <v>3000</v>
      </c>
      <c r="E1477" s="70">
        <v>0.18390151515151501</v>
      </c>
    </row>
    <row r="1478" spans="1:5" x14ac:dyDescent="0.25">
      <c r="A1478" s="34" t="s">
        <v>800</v>
      </c>
      <c r="B1478" s="34" t="s">
        <v>1008</v>
      </c>
      <c r="C1478" s="69">
        <v>155580.68181818101</v>
      </c>
      <c r="D1478" s="34">
        <v>3000</v>
      </c>
      <c r="E1478" s="70">
        <v>0.18390151515151501</v>
      </c>
    </row>
    <row r="1479" spans="1:5" x14ac:dyDescent="0.25">
      <c r="A1479" s="34" t="s">
        <v>796</v>
      </c>
      <c r="B1479" s="34" t="s">
        <v>1009</v>
      </c>
      <c r="C1479" s="69">
        <v>161333.48819982001</v>
      </c>
      <c r="D1479" s="34">
        <v>3000</v>
      </c>
      <c r="E1479" s="70">
        <v>0.56780303030303003</v>
      </c>
    </row>
    <row r="1480" spans="1:5" x14ac:dyDescent="0.25">
      <c r="A1480" s="34" t="s">
        <v>800</v>
      </c>
      <c r="B1480" s="34" t="s">
        <v>1009</v>
      </c>
      <c r="C1480" s="69">
        <v>345714.61786078499</v>
      </c>
      <c r="D1480" s="34">
        <v>3000</v>
      </c>
      <c r="E1480" s="70">
        <v>0.56780303030303003</v>
      </c>
    </row>
    <row r="1481" spans="1:5" x14ac:dyDescent="0.25">
      <c r="A1481" s="34" t="s">
        <v>796</v>
      </c>
      <c r="B1481" s="34" t="s">
        <v>1010</v>
      </c>
      <c r="C1481" s="69">
        <v>77015.909090909103</v>
      </c>
      <c r="D1481" s="34">
        <v>3000</v>
      </c>
      <c r="E1481" s="70">
        <v>0.23409090909090899</v>
      </c>
    </row>
    <row r="1482" spans="1:5" x14ac:dyDescent="0.25">
      <c r="A1482" s="34" t="s">
        <v>800</v>
      </c>
      <c r="B1482" s="34" t="s">
        <v>1010</v>
      </c>
      <c r="C1482" s="69">
        <v>198040.909090909</v>
      </c>
      <c r="D1482" s="34">
        <v>3000</v>
      </c>
      <c r="E1482" s="70">
        <v>0.23409090909090899</v>
      </c>
    </row>
    <row r="1483" spans="1:5" x14ac:dyDescent="0.25">
      <c r="A1483" s="34" t="s">
        <v>796</v>
      </c>
      <c r="B1483" s="34" t="s">
        <v>1011</v>
      </c>
      <c r="C1483" s="69">
        <v>80879.166666666599</v>
      </c>
      <c r="D1483" s="34">
        <v>3000</v>
      </c>
      <c r="E1483" s="70">
        <v>0.24583333333333299</v>
      </c>
    </row>
    <row r="1484" spans="1:5" x14ac:dyDescent="0.25">
      <c r="A1484" s="34" t="s">
        <v>800</v>
      </c>
      <c r="B1484" s="34" t="s">
        <v>1011</v>
      </c>
      <c r="C1484" s="69">
        <v>207974.99999999901</v>
      </c>
      <c r="D1484" s="34">
        <v>3000</v>
      </c>
      <c r="E1484" s="70">
        <v>0.24583333333333299</v>
      </c>
    </row>
    <row r="1485" spans="1:5" x14ac:dyDescent="0.25">
      <c r="A1485" s="34" t="s">
        <v>796</v>
      </c>
      <c r="B1485" s="34" t="s">
        <v>1012</v>
      </c>
      <c r="C1485" s="69">
        <v>81128.409090909001</v>
      </c>
      <c r="D1485" s="34">
        <v>3000</v>
      </c>
      <c r="E1485" s="70">
        <v>0.246590909090909</v>
      </c>
    </row>
    <row r="1486" spans="1:5" x14ac:dyDescent="0.25">
      <c r="A1486" s="34" t="s">
        <v>800</v>
      </c>
      <c r="B1486" s="34" t="s">
        <v>1012</v>
      </c>
      <c r="C1486" s="69">
        <v>208615.909090909</v>
      </c>
      <c r="D1486" s="34">
        <v>3000</v>
      </c>
      <c r="E1486" s="70">
        <v>0.246590909090909</v>
      </c>
    </row>
    <row r="1487" spans="1:5" x14ac:dyDescent="0.25">
      <c r="A1487" s="34" t="s">
        <v>796</v>
      </c>
      <c r="B1487" s="34" t="s">
        <v>1013</v>
      </c>
      <c r="C1487" s="69">
        <v>39131.060606060601</v>
      </c>
      <c r="D1487" s="34">
        <v>3000</v>
      </c>
      <c r="E1487" s="70">
        <v>0.118939393939393</v>
      </c>
    </row>
    <row r="1488" spans="1:5" x14ac:dyDescent="0.25">
      <c r="A1488" s="34" t="s">
        <v>800</v>
      </c>
      <c r="B1488" s="34" t="s">
        <v>1013</v>
      </c>
      <c r="C1488" s="69">
        <v>100622.727272727</v>
      </c>
      <c r="D1488" s="34">
        <v>3000</v>
      </c>
      <c r="E1488" s="70">
        <v>0.118939393939393</v>
      </c>
    </row>
    <row r="1489" spans="1:5" x14ac:dyDescent="0.25">
      <c r="A1489" s="34" t="s">
        <v>796</v>
      </c>
      <c r="B1489" s="34" t="s">
        <v>1014</v>
      </c>
      <c r="C1489" s="69">
        <v>32526.136363636298</v>
      </c>
      <c r="D1489" s="34">
        <v>3000</v>
      </c>
      <c r="E1489" s="70">
        <v>9.8863636363636306E-2</v>
      </c>
    </row>
    <row r="1490" spans="1:5" x14ac:dyDescent="0.25">
      <c r="A1490" s="34" t="s">
        <v>800</v>
      </c>
      <c r="B1490" s="34" t="s">
        <v>1014</v>
      </c>
      <c r="C1490" s="69">
        <v>83638.636363636295</v>
      </c>
      <c r="D1490" s="34">
        <v>3000</v>
      </c>
      <c r="E1490" s="70">
        <v>9.8863636363636306E-2</v>
      </c>
    </row>
    <row r="1491" spans="1:5" x14ac:dyDescent="0.25">
      <c r="A1491" s="34" t="s">
        <v>796</v>
      </c>
      <c r="B1491" s="34" t="s">
        <v>1015</v>
      </c>
      <c r="C1491" s="69">
        <v>44240.530303030297</v>
      </c>
      <c r="D1491" s="34">
        <v>3000</v>
      </c>
      <c r="E1491" s="70">
        <v>0.13446969696969599</v>
      </c>
    </row>
    <row r="1492" spans="1:5" x14ac:dyDescent="0.25">
      <c r="A1492" s="34" t="s">
        <v>800</v>
      </c>
      <c r="B1492" s="34" t="s">
        <v>1015</v>
      </c>
      <c r="C1492" s="69">
        <v>113761.36363636301</v>
      </c>
      <c r="D1492" s="34">
        <v>3000</v>
      </c>
      <c r="E1492" s="70">
        <v>0.13446969696969599</v>
      </c>
    </row>
    <row r="1493" spans="1:5" x14ac:dyDescent="0.25">
      <c r="A1493" s="34" t="s">
        <v>796</v>
      </c>
      <c r="B1493" s="34" t="s">
        <v>1016</v>
      </c>
      <c r="C1493" s="69">
        <v>48602.272727272699</v>
      </c>
      <c r="D1493" s="34">
        <v>3000</v>
      </c>
      <c r="E1493" s="70">
        <v>0.14772727272727201</v>
      </c>
    </row>
    <row r="1494" spans="1:5" x14ac:dyDescent="0.25">
      <c r="A1494" s="34" t="s">
        <v>800</v>
      </c>
      <c r="B1494" s="34" t="s">
        <v>1016</v>
      </c>
      <c r="C1494" s="69">
        <v>124977.27272727199</v>
      </c>
      <c r="D1494" s="34">
        <v>3000</v>
      </c>
      <c r="E1494" s="70">
        <v>0.14772727272727201</v>
      </c>
    </row>
    <row r="1495" spans="1:5" x14ac:dyDescent="0.25">
      <c r="A1495" s="34" t="s">
        <v>796</v>
      </c>
      <c r="B1495" s="34" t="s">
        <v>1017</v>
      </c>
      <c r="C1495" s="69">
        <v>18007.765151515101</v>
      </c>
      <c r="D1495" s="34">
        <v>3000</v>
      </c>
      <c r="E1495" s="70">
        <v>5.47348484848484E-2</v>
      </c>
    </row>
    <row r="1496" spans="1:5" x14ac:dyDescent="0.25">
      <c r="A1496" s="34" t="s">
        <v>800</v>
      </c>
      <c r="B1496" s="34" t="s">
        <v>1017</v>
      </c>
      <c r="C1496" s="69">
        <v>46305.6818181817</v>
      </c>
      <c r="D1496" s="34">
        <v>3000</v>
      </c>
      <c r="E1496" s="70">
        <v>5.47348484848484E-2</v>
      </c>
    </row>
    <row r="1497" spans="1:5" x14ac:dyDescent="0.25">
      <c r="A1497" s="34" t="s">
        <v>796</v>
      </c>
      <c r="B1497" s="34" t="s">
        <v>1018</v>
      </c>
      <c r="C1497" s="69">
        <v>70535.606060606005</v>
      </c>
      <c r="D1497" s="34">
        <v>3000</v>
      </c>
      <c r="E1497" s="70">
        <v>0.214393939393939</v>
      </c>
    </row>
    <row r="1498" spans="1:5" x14ac:dyDescent="0.25">
      <c r="A1498" s="34" t="s">
        <v>800</v>
      </c>
      <c r="B1498" s="34" t="s">
        <v>1018</v>
      </c>
      <c r="C1498" s="69">
        <v>181377.27272727201</v>
      </c>
      <c r="D1498" s="34">
        <v>3000</v>
      </c>
      <c r="E1498" s="70">
        <v>0.214393939393939</v>
      </c>
    </row>
    <row r="1499" spans="1:5" x14ac:dyDescent="0.25">
      <c r="A1499" s="34" t="s">
        <v>796</v>
      </c>
      <c r="B1499" s="34" t="s">
        <v>1019</v>
      </c>
      <c r="C1499" s="69">
        <v>80941.477272727207</v>
      </c>
      <c r="D1499" s="34">
        <v>3000</v>
      </c>
      <c r="E1499" s="70">
        <v>0.246022727272727</v>
      </c>
    </row>
    <row r="1500" spans="1:5" x14ac:dyDescent="0.25">
      <c r="A1500" s="34" t="s">
        <v>800</v>
      </c>
      <c r="B1500" s="34" t="s">
        <v>1019</v>
      </c>
      <c r="C1500" s="69">
        <v>208135.227272727</v>
      </c>
      <c r="D1500" s="34">
        <v>3000</v>
      </c>
      <c r="E1500" s="70">
        <v>0.246022727272727</v>
      </c>
    </row>
    <row r="1501" spans="1:5" x14ac:dyDescent="0.25">
      <c r="A1501" s="34" t="s">
        <v>796</v>
      </c>
      <c r="B1501" s="34" t="s">
        <v>1020</v>
      </c>
      <c r="C1501" s="69">
        <v>28662.878787878701</v>
      </c>
      <c r="D1501" s="34">
        <v>3000</v>
      </c>
      <c r="E1501" s="70">
        <v>8.7121212121212099E-2</v>
      </c>
    </row>
    <row r="1502" spans="1:5" x14ac:dyDescent="0.25">
      <c r="A1502" s="34" t="s">
        <v>800</v>
      </c>
      <c r="B1502" s="34" t="s">
        <v>1020</v>
      </c>
      <c r="C1502" s="69">
        <v>73704.545454545398</v>
      </c>
      <c r="D1502" s="34">
        <v>3000</v>
      </c>
      <c r="E1502" s="70">
        <v>8.7121212121212099E-2</v>
      </c>
    </row>
    <row r="1503" spans="1:5" x14ac:dyDescent="0.25">
      <c r="A1503" s="34" t="s">
        <v>796</v>
      </c>
      <c r="B1503" s="34" t="s">
        <v>1021</v>
      </c>
      <c r="C1503" s="69">
        <v>54521.780303030202</v>
      </c>
      <c r="D1503" s="34">
        <v>3000</v>
      </c>
      <c r="E1503" s="70">
        <v>0.16571969696969599</v>
      </c>
    </row>
    <row r="1504" spans="1:5" x14ac:dyDescent="0.25">
      <c r="A1504" s="34" t="s">
        <v>800</v>
      </c>
      <c r="B1504" s="34" t="s">
        <v>1021</v>
      </c>
      <c r="C1504" s="69">
        <v>140198.86363636301</v>
      </c>
      <c r="D1504" s="34">
        <v>3000</v>
      </c>
      <c r="E1504" s="70">
        <v>0.16571969696969599</v>
      </c>
    </row>
    <row r="1505" spans="1:5" x14ac:dyDescent="0.25">
      <c r="A1505" s="34" t="s">
        <v>796</v>
      </c>
      <c r="B1505" s="34" t="s">
        <v>1022</v>
      </c>
      <c r="C1505" s="69">
        <v>13272.159090908999</v>
      </c>
      <c r="D1505" s="34">
        <v>3000</v>
      </c>
      <c r="E1505" s="70">
        <v>4.0340909090908997E-2</v>
      </c>
    </row>
    <row r="1506" spans="1:5" x14ac:dyDescent="0.25">
      <c r="A1506" s="34" t="s">
        <v>800</v>
      </c>
      <c r="B1506" s="34" t="s">
        <v>1022</v>
      </c>
      <c r="C1506" s="69">
        <v>34128.409090909001</v>
      </c>
      <c r="D1506" s="34">
        <v>3000</v>
      </c>
      <c r="E1506" s="70">
        <v>4.0340909090908997E-2</v>
      </c>
    </row>
    <row r="1507" spans="1:5" x14ac:dyDescent="0.25">
      <c r="A1507" s="34" t="s">
        <v>796</v>
      </c>
      <c r="B1507" s="34" t="s">
        <v>1023</v>
      </c>
      <c r="C1507" s="69">
        <v>84368.560606060593</v>
      </c>
      <c r="D1507" s="34">
        <v>3000</v>
      </c>
      <c r="E1507" s="70">
        <v>0.25643939393939302</v>
      </c>
    </row>
    <row r="1508" spans="1:5" x14ac:dyDescent="0.25">
      <c r="A1508" s="34" t="s">
        <v>800</v>
      </c>
      <c r="B1508" s="34" t="s">
        <v>1023</v>
      </c>
      <c r="C1508" s="69">
        <v>216947.727272727</v>
      </c>
      <c r="D1508" s="34">
        <v>3000</v>
      </c>
      <c r="E1508" s="70">
        <v>0.25643939393939302</v>
      </c>
    </row>
    <row r="1509" spans="1:5" x14ac:dyDescent="0.25">
      <c r="A1509" s="34" t="s">
        <v>796</v>
      </c>
      <c r="B1509" s="34" t="s">
        <v>1024</v>
      </c>
      <c r="C1509" s="69">
        <v>79819.886363636295</v>
      </c>
      <c r="D1509" s="34">
        <v>3000</v>
      </c>
      <c r="E1509" s="70">
        <v>0.242613636363636</v>
      </c>
    </row>
    <row r="1510" spans="1:5" x14ac:dyDescent="0.25">
      <c r="A1510" s="34" t="s">
        <v>800</v>
      </c>
      <c r="B1510" s="34" t="s">
        <v>1024</v>
      </c>
      <c r="C1510" s="69">
        <v>205251.136363636</v>
      </c>
      <c r="D1510" s="34">
        <v>3000</v>
      </c>
      <c r="E1510" s="70">
        <v>0.242613636363636</v>
      </c>
    </row>
    <row r="1511" spans="1:5" x14ac:dyDescent="0.25">
      <c r="A1511" s="34" t="s">
        <v>796</v>
      </c>
      <c r="B1511" s="34" t="s">
        <v>1025</v>
      </c>
      <c r="C1511" s="69">
        <v>82000.757575757496</v>
      </c>
      <c r="D1511" s="34">
        <v>3000</v>
      </c>
      <c r="E1511" s="70">
        <v>0.24924242424242399</v>
      </c>
    </row>
    <row r="1512" spans="1:5" x14ac:dyDescent="0.25">
      <c r="A1512" s="34" t="s">
        <v>800</v>
      </c>
      <c r="B1512" s="34" t="s">
        <v>1025</v>
      </c>
      <c r="C1512" s="69">
        <v>210859.09090909001</v>
      </c>
      <c r="D1512" s="34">
        <v>3000</v>
      </c>
      <c r="E1512" s="70">
        <v>0.24924242424242399</v>
      </c>
    </row>
    <row r="1513" spans="1:5" x14ac:dyDescent="0.25">
      <c r="A1513" s="34" t="s">
        <v>796</v>
      </c>
      <c r="B1513" s="34" t="s">
        <v>1026</v>
      </c>
      <c r="C1513" s="69">
        <v>21185.606060605998</v>
      </c>
      <c r="D1513" s="34">
        <v>3000</v>
      </c>
      <c r="E1513" s="70">
        <v>6.4393939393939295E-2</v>
      </c>
    </row>
    <row r="1514" spans="1:5" x14ac:dyDescent="0.25">
      <c r="A1514" s="34" t="s">
        <v>800</v>
      </c>
      <c r="B1514" s="34" t="s">
        <v>1026</v>
      </c>
      <c r="C1514" s="69">
        <v>54477.272727272699</v>
      </c>
      <c r="D1514" s="34">
        <v>3000</v>
      </c>
      <c r="E1514" s="70">
        <v>6.4393939393939295E-2</v>
      </c>
    </row>
    <row r="1515" spans="1:5" x14ac:dyDescent="0.25">
      <c r="A1515" s="34" t="s">
        <v>796</v>
      </c>
      <c r="B1515" s="34" t="s">
        <v>1027</v>
      </c>
      <c r="C1515" s="69">
        <v>182912.78398638699</v>
      </c>
      <c r="D1515" s="34">
        <v>3000</v>
      </c>
      <c r="E1515" s="70">
        <v>0.64375000000000004</v>
      </c>
    </row>
    <row r="1516" spans="1:5" x14ac:dyDescent="0.25">
      <c r="A1516" s="34" t="s">
        <v>800</v>
      </c>
      <c r="B1516" s="34" t="s">
        <v>1027</v>
      </c>
      <c r="C1516" s="69">
        <v>391955.96601361199</v>
      </c>
      <c r="D1516" s="34">
        <v>3000</v>
      </c>
      <c r="E1516" s="70">
        <v>0.64375000000000004</v>
      </c>
    </row>
    <row r="1517" spans="1:5" x14ac:dyDescent="0.25">
      <c r="A1517" s="34" t="s">
        <v>796</v>
      </c>
      <c r="B1517" s="34" t="s">
        <v>1028</v>
      </c>
      <c r="C1517" s="69">
        <v>24550.378787878701</v>
      </c>
      <c r="D1517" s="34">
        <v>3000</v>
      </c>
      <c r="E1517" s="70">
        <v>7.4621212121212102E-2</v>
      </c>
    </row>
    <row r="1518" spans="1:5" x14ac:dyDescent="0.25">
      <c r="A1518" s="34" t="s">
        <v>800</v>
      </c>
      <c r="B1518" s="34" t="s">
        <v>1028</v>
      </c>
      <c r="C1518" s="69">
        <v>63129.545454545398</v>
      </c>
      <c r="D1518" s="34">
        <v>3000</v>
      </c>
      <c r="E1518" s="70">
        <v>7.4621212121212102E-2</v>
      </c>
    </row>
    <row r="1519" spans="1:5" x14ac:dyDescent="0.25">
      <c r="A1519" s="34" t="s">
        <v>796</v>
      </c>
      <c r="B1519" s="34" t="s">
        <v>1029</v>
      </c>
      <c r="C1519" s="69">
        <v>58135.795454545398</v>
      </c>
      <c r="D1519" s="34">
        <v>3000</v>
      </c>
      <c r="E1519" s="70">
        <v>0.176704545454545</v>
      </c>
    </row>
    <row r="1520" spans="1:5" x14ac:dyDescent="0.25">
      <c r="A1520" s="34" t="s">
        <v>800</v>
      </c>
      <c r="B1520" s="34" t="s">
        <v>1029</v>
      </c>
      <c r="C1520" s="69">
        <v>149492.045454545</v>
      </c>
      <c r="D1520" s="34">
        <v>3000</v>
      </c>
      <c r="E1520" s="70">
        <v>0.176704545454545</v>
      </c>
    </row>
    <row r="1521" spans="1:5" x14ac:dyDescent="0.25">
      <c r="A1521" s="34" t="s">
        <v>796</v>
      </c>
      <c r="B1521" s="34" t="s">
        <v>1030</v>
      </c>
      <c r="C1521" s="69">
        <v>61375.946969696903</v>
      </c>
      <c r="D1521" s="34">
        <v>3000</v>
      </c>
      <c r="E1521" s="70">
        <v>0.18655303030303</v>
      </c>
    </row>
    <row r="1522" spans="1:5" x14ac:dyDescent="0.25">
      <c r="A1522" s="34" t="s">
        <v>800</v>
      </c>
      <c r="B1522" s="34" t="s">
        <v>1030</v>
      </c>
      <c r="C1522" s="69">
        <v>157823.86363636301</v>
      </c>
      <c r="D1522" s="34">
        <v>3000</v>
      </c>
      <c r="E1522" s="70">
        <v>0.18655303030303</v>
      </c>
    </row>
    <row r="1523" spans="1:5" x14ac:dyDescent="0.25">
      <c r="A1523" s="34" t="s">
        <v>796</v>
      </c>
      <c r="B1523" s="34" t="s">
        <v>1031</v>
      </c>
      <c r="C1523" s="69">
        <v>20437.878787878701</v>
      </c>
      <c r="D1523" s="34">
        <v>3000</v>
      </c>
      <c r="E1523" s="70">
        <v>6.2121212121212098E-2</v>
      </c>
    </row>
    <row r="1524" spans="1:5" x14ac:dyDescent="0.25">
      <c r="A1524" s="34" t="s">
        <v>800</v>
      </c>
      <c r="B1524" s="34" t="s">
        <v>1031</v>
      </c>
      <c r="C1524" s="69">
        <v>52554.545454545398</v>
      </c>
      <c r="D1524" s="34">
        <v>3000</v>
      </c>
      <c r="E1524" s="70">
        <v>6.2121212121212098E-2</v>
      </c>
    </row>
    <row r="1525" spans="1:5" x14ac:dyDescent="0.25">
      <c r="A1525" s="34" t="s">
        <v>796</v>
      </c>
      <c r="B1525" s="34" t="s">
        <v>1032</v>
      </c>
      <c r="C1525" s="69">
        <v>245874.81907437599</v>
      </c>
      <c r="D1525" s="34">
        <v>3000</v>
      </c>
      <c r="E1525" s="70">
        <v>0.86534090909090899</v>
      </c>
    </row>
    <row r="1526" spans="1:5" x14ac:dyDescent="0.25">
      <c r="A1526" s="34" t="s">
        <v>800</v>
      </c>
      <c r="B1526" s="34" t="s">
        <v>1032</v>
      </c>
      <c r="C1526" s="69">
        <v>526874.61274380505</v>
      </c>
      <c r="D1526" s="34">
        <v>3000</v>
      </c>
      <c r="E1526" s="70">
        <v>0.86534090909090899</v>
      </c>
    </row>
    <row r="1527" spans="1:5" x14ac:dyDescent="0.25">
      <c r="A1527" s="34" t="s">
        <v>796</v>
      </c>
      <c r="B1527" s="34" t="s">
        <v>1033</v>
      </c>
      <c r="C1527" s="69">
        <v>15266.0984848484</v>
      </c>
      <c r="D1527" s="34">
        <v>3000</v>
      </c>
      <c r="E1527" s="70">
        <v>4.6401515151515103E-2</v>
      </c>
    </row>
    <row r="1528" spans="1:5" x14ac:dyDescent="0.25">
      <c r="A1528" s="34" t="s">
        <v>800</v>
      </c>
      <c r="B1528" s="34" t="s">
        <v>1033</v>
      </c>
      <c r="C1528" s="69">
        <v>39255.681818181802</v>
      </c>
      <c r="D1528" s="34">
        <v>3000</v>
      </c>
      <c r="E1528" s="70">
        <v>4.6401515151515103E-2</v>
      </c>
    </row>
    <row r="1529" spans="1:5" x14ac:dyDescent="0.25">
      <c r="A1529" s="34" t="s">
        <v>796</v>
      </c>
      <c r="B1529" s="34" t="s">
        <v>1034</v>
      </c>
      <c r="C1529" s="69">
        <v>115914.72100814299</v>
      </c>
      <c r="D1529" s="34">
        <v>3000</v>
      </c>
      <c r="E1529" s="70">
        <v>0.40795454545454501</v>
      </c>
    </row>
    <row r="1530" spans="1:5" x14ac:dyDescent="0.25">
      <c r="A1530" s="34" t="s">
        <v>800</v>
      </c>
      <c r="B1530" s="34" t="s">
        <v>1034</v>
      </c>
      <c r="C1530" s="69">
        <v>248388.688082765</v>
      </c>
      <c r="D1530" s="34">
        <v>3000</v>
      </c>
      <c r="E1530" s="70">
        <v>0.40795454545454501</v>
      </c>
    </row>
    <row r="1531" spans="1:5" x14ac:dyDescent="0.25">
      <c r="A1531" s="34" t="s">
        <v>796</v>
      </c>
      <c r="B1531" s="34" t="s">
        <v>1035</v>
      </c>
      <c r="C1531" s="69">
        <v>74835.0378787878</v>
      </c>
      <c r="D1531" s="34">
        <v>3000</v>
      </c>
      <c r="E1531" s="70">
        <v>0.227462121212121</v>
      </c>
    </row>
    <row r="1532" spans="1:5" x14ac:dyDescent="0.25">
      <c r="A1532" s="34" t="s">
        <v>800</v>
      </c>
      <c r="B1532" s="34" t="s">
        <v>1035</v>
      </c>
      <c r="C1532" s="69">
        <v>192432.95454545401</v>
      </c>
      <c r="D1532" s="34">
        <v>3000</v>
      </c>
      <c r="E1532" s="70">
        <v>0.227462121212121</v>
      </c>
    </row>
    <row r="1533" spans="1:5" x14ac:dyDescent="0.25">
      <c r="A1533" s="34" t="s">
        <v>796</v>
      </c>
      <c r="B1533" s="34" t="s">
        <v>1036</v>
      </c>
      <c r="C1533" s="69">
        <v>64927.651515151498</v>
      </c>
      <c r="D1533" s="34">
        <v>3000</v>
      </c>
      <c r="E1533" s="70">
        <v>0.197348484848484</v>
      </c>
    </row>
    <row r="1534" spans="1:5" x14ac:dyDescent="0.25">
      <c r="A1534" s="34" t="s">
        <v>800</v>
      </c>
      <c r="B1534" s="34" t="s">
        <v>1036</v>
      </c>
      <c r="C1534" s="69">
        <v>166956.818181818</v>
      </c>
      <c r="D1534" s="34">
        <v>3000</v>
      </c>
      <c r="E1534" s="70">
        <v>0.197348484848484</v>
      </c>
    </row>
    <row r="1535" spans="1:5" x14ac:dyDescent="0.25">
      <c r="A1535" s="34" t="s">
        <v>796</v>
      </c>
      <c r="B1535" s="34" t="s">
        <v>1037</v>
      </c>
      <c r="C1535" s="69">
        <v>33647.727272727199</v>
      </c>
      <c r="D1535" s="34">
        <v>3000</v>
      </c>
      <c r="E1535" s="70">
        <v>0.102272727272727</v>
      </c>
    </row>
    <row r="1536" spans="1:5" x14ac:dyDescent="0.25">
      <c r="A1536" s="34" t="s">
        <v>800</v>
      </c>
      <c r="B1536" s="34" t="s">
        <v>1037</v>
      </c>
      <c r="C1536" s="69">
        <v>86522.727272727207</v>
      </c>
      <c r="D1536" s="34">
        <v>3000</v>
      </c>
      <c r="E1536" s="70">
        <v>0.102272727272727</v>
      </c>
    </row>
    <row r="1537" spans="1:5" x14ac:dyDescent="0.25">
      <c r="A1537" s="34" t="s">
        <v>796</v>
      </c>
      <c r="B1537" s="34" t="s">
        <v>1038</v>
      </c>
      <c r="C1537" s="69">
        <v>21995.6439393939</v>
      </c>
      <c r="D1537" s="34">
        <v>3000</v>
      </c>
      <c r="E1537" s="70">
        <v>6.6856060606060599E-2</v>
      </c>
    </row>
    <row r="1538" spans="1:5" x14ac:dyDescent="0.25">
      <c r="A1538" s="34" t="s">
        <v>800</v>
      </c>
      <c r="B1538" s="34" t="s">
        <v>1038</v>
      </c>
      <c r="C1538" s="69">
        <v>56560.227272727199</v>
      </c>
      <c r="D1538" s="34">
        <v>3000</v>
      </c>
      <c r="E1538" s="70">
        <v>6.6856060606060599E-2</v>
      </c>
    </row>
    <row r="1539" spans="1:5" x14ac:dyDescent="0.25">
      <c r="A1539" s="34" t="s">
        <v>796</v>
      </c>
      <c r="B1539" s="34" t="s">
        <v>1039</v>
      </c>
      <c r="C1539" s="69">
        <v>614391.07230732101</v>
      </c>
      <c r="D1539" s="34">
        <v>3000</v>
      </c>
      <c r="E1539" s="70">
        <v>2.1623106060606001</v>
      </c>
    </row>
    <row r="1540" spans="1:5" x14ac:dyDescent="0.25">
      <c r="A1540" s="34" t="s">
        <v>800</v>
      </c>
      <c r="B1540" s="34" t="s">
        <v>1039</v>
      </c>
      <c r="C1540" s="69">
        <v>1316552.2989048001</v>
      </c>
      <c r="D1540" s="34">
        <v>3000</v>
      </c>
      <c r="E1540" s="70">
        <v>2.1623106060606001</v>
      </c>
    </row>
    <row r="1541" spans="1:5" x14ac:dyDescent="0.25">
      <c r="A1541" s="34" t="s">
        <v>796</v>
      </c>
      <c r="B1541" s="34" t="s">
        <v>1040</v>
      </c>
      <c r="C1541" s="69">
        <v>37137.121212121201</v>
      </c>
      <c r="D1541" s="34">
        <v>3000</v>
      </c>
      <c r="E1541" s="70">
        <v>0.112878787878787</v>
      </c>
    </row>
    <row r="1542" spans="1:5" x14ac:dyDescent="0.25">
      <c r="A1542" s="34" t="s">
        <v>800</v>
      </c>
      <c r="B1542" s="34" t="s">
        <v>1040</v>
      </c>
      <c r="C1542" s="69">
        <v>95495.4545454545</v>
      </c>
      <c r="D1542" s="34">
        <v>3000</v>
      </c>
      <c r="E1542" s="70">
        <v>0.112878787878787</v>
      </c>
    </row>
    <row r="1543" spans="1:5" x14ac:dyDescent="0.25">
      <c r="A1543" s="34" t="s">
        <v>796</v>
      </c>
      <c r="B1543" s="34" t="s">
        <v>1041</v>
      </c>
      <c r="C1543" s="69">
        <v>396176.49770749698</v>
      </c>
      <c r="D1543" s="34">
        <v>3000</v>
      </c>
      <c r="E1543" s="70">
        <v>1.39431818181818</v>
      </c>
    </row>
    <row r="1544" spans="1:5" x14ac:dyDescent="0.25">
      <c r="A1544" s="34" t="s">
        <v>800</v>
      </c>
      <c r="B1544" s="34" t="s">
        <v>1041</v>
      </c>
      <c r="C1544" s="69">
        <v>848949.63865613798</v>
      </c>
      <c r="D1544" s="34">
        <v>3000</v>
      </c>
      <c r="E1544" s="70">
        <v>1.39431818181818</v>
      </c>
    </row>
    <row r="1545" spans="1:5" x14ac:dyDescent="0.25">
      <c r="A1545" s="34" t="s">
        <v>796</v>
      </c>
      <c r="B1545" s="34" t="s">
        <v>1042</v>
      </c>
      <c r="C1545" s="69">
        <v>37199.431818181802</v>
      </c>
      <c r="D1545" s="34">
        <v>3000</v>
      </c>
      <c r="E1545" s="70">
        <v>0.113068181818181</v>
      </c>
    </row>
    <row r="1546" spans="1:5" x14ac:dyDescent="0.25">
      <c r="A1546" s="34" t="s">
        <v>800</v>
      </c>
      <c r="B1546" s="34" t="s">
        <v>1042</v>
      </c>
      <c r="C1546" s="69">
        <v>95655.681818181794</v>
      </c>
      <c r="D1546" s="34">
        <v>3000</v>
      </c>
      <c r="E1546" s="70">
        <v>0.113068181818181</v>
      </c>
    </row>
    <row r="1547" spans="1:5" x14ac:dyDescent="0.25">
      <c r="A1547" s="34" t="s">
        <v>796</v>
      </c>
      <c r="B1547" s="34" t="s">
        <v>1043</v>
      </c>
      <c r="C1547" s="69">
        <v>31591.477272727199</v>
      </c>
      <c r="D1547" s="34">
        <v>3000</v>
      </c>
      <c r="E1547" s="70">
        <v>9.6022727272727204E-2</v>
      </c>
    </row>
    <row r="1548" spans="1:5" x14ac:dyDescent="0.25">
      <c r="A1548" s="34" t="s">
        <v>800</v>
      </c>
      <c r="B1548" s="34" t="s">
        <v>1043</v>
      </c>
      <c r="C1548" s="69">
        <v>81235.227272727207</v>
      </c>
      <c r="D1548" s="34">
        <v>3000</v>
      </c>
      <c r="E1548" s="70">
        <v>9.6022727272727204E-2</v>
      </c>
    </row>
    <row r="1549" spans="1:5" x14ac:dyDescent="0.25">
      <c r="A1549" s="34" t="s">
        <v>796</v>
      </c>
      <c r="B1549" s="34" t="s">
        <v>1044</v>
      </c>
      <c r="C1549" s="69">
        <v>38445.6439393939</v>
      </c>
      <c r="D1549" s="34">
        <v>3000</v>
      </c>
      <c r="E1549" s="70">
        <v>0.11685606060606001</v>
      </c>
    </row>
    <row r="1550" spans="1:5" x14ac:dyDescent="0.25">
      <c r="A1550" s="34" t="s">
        <v>800</v>
      </c>
      <c r="B1550" s="34" t="s">
        <v>1044</v>
      </c>
      <c r="C1550" s="69">
        <v>98860.227272727207</v>
      </c>
      <c r="D1550" s="34">
        <v>3000</v>
      </c>
      <c r="E1550" s="70">
        <v>0.11685606060606001</v>
      </c>
    </row>
    <row r="1551" spans="1:5" x14ac:dyDescent="0.25">
      <c r="A1551" s="34" t="s">
        <v>796</v>
      </c>
      <c r="B1551" s="34" t="s">
        <v>1045</v>
      </c>
      <c r="C1551" s="69">
        <v>105180.303030303</v>
      </c>
      <c r="D1551" s="34">
        <v>3000</v>
      </c>
      <c r="E1551" s="70">
        <v>0.31969696969696898</v>
      </c>
    </row>
    <row r="1552" spans="1:5" x14ac:dyDescent="0.25">
      <c r="A1552" s="34" t="s">
        <v>800</v>
      </c>
      <c r="B1552" s="34" t="s">
        <v>1045</v>
      </c>
      <c r="C1552" s="69">
        <v>270463.636363636</v>
      </c>
      <c r="D1552" s="34">
        <v>3000</v>
      </c>
      <c r="E1552" s="70">
        <v>0.31969696969696898</v>
      </c>
    </row>
    <row r="1553" spans="1:5" x14ac:dyDescent="0.25">
      <c r="A1553" s="34" t="s">
        <v>796</v>
      </c>
      <c r="B1553" s="34" t="s">
        <v>1046</v>
      </c>
      <c r="C1553" s="69">
        <v>66610.0378787878</v>
      </c>
      <c r="D1553" s="34">
        <v>3000</v>
      </c>
      <c r="E1553" s="70">
        <v>0.20246212121212101</v>
      </c>
    </row>
    <row r="1554" spans="1:5" x14ac:dyDescent="0.25">
      <c r="A1554" s="34" t="s">
        <v>800</v>
      </c>
      <c r="B1554" s="34" t="s">
        <v>1046</v>
      </c>
      <c r="C1554" s="69">
        <v>171282.95454545401</v>
      </c>
      <c r="D1554" s="34">
        <v>3000</v>
      </c>
      <c r="E1554" s="70">
        <v>0.20246212121212101</v>
      </c>
    </row>
    <row r="1555" spans="1:5" x14ac:dyDescent="0.25">
      <c r="A1555" s="34" t="s">
        <v>796</v>
      </c>
      <c r="B1555" s="34" t="s">
        <v>1047</v>
      </c>
      <c r="C1555" s="69">
        <v>15639.9621212121</v>
      </c>
      <c r="D1555" s="34">
        <v>3000</v>
      </c>
      <c r="E1555" s="70">
        <v>4.7537878787878698E-2</v>
      </c>
    </row>
    <row r="1556" spans="1:5" x14ac:dyDescent="0.25">
      <c r="A1556" s="34" t="s">
        <v>800</v>
      </c>
      <c r="B1556" s="34" t="s">
        <v>1047</v>
      </c>
      <c r="C1556" s="69">
        <v>40217.045454545398</v>
      </c>
      <c r="D1556" s="34">
        <v>3000</v>
      </c>
      <c r="E1556" s="70">
        <v>4.7537878787878698E-2</v>
      </c>
    </row>
    <row r="1557" spans="1:5" x14ac:dyDescent="0.25">
      <c r="A1557" s="34" t="s">
        <v>796</v>
      </c>
      <c r="B1557" s="34" t="s">
        <v>1048</v>
      </c>
      <c r="C1557" s="69">
        <v>202979.06496665601</v>
      </c>
      <c r="D1557" s="34">
        <v>3000</v>
      </c>
      <c r="E1557" s="70">
        <v>1.09829545454545</v>
      </c>
    </row>
    <row r="1558" spans="1:5" x14ac:dyDescent="0.25">
      <c r="A1558" s="34" t="s">
        <v>800</v>
      </c>
      <c r="B1558" s="34" t="s">
        <v>1048</v>
      </c>
      <c r="C1558" s="69">
        <v>434955.13957879698</v>
      </c>
      <c r="D1558" s="34">
        <v>3000</v>
      </c>
      <c r="E1558" s="70">
        <v>1.09829545454545</v>
      </c>
    </row>
    <row r="1559" spans="1:5" x14ac:dyDescent="0.25">
      <c r="A1559" s="34" t="s">
        <v>796</v>
      </c>
      <c r="B1559" s="34" t="s">
        <v>1049</v>
      </c>
      <c r="C1559" s="69">
        <v>43243.560606060601</v>
      </c>
      <c r="D1559" s="34">
        <v>3000</v>
      </c>
      <c r="E1559" s="70">
        <v>0.131439393939393</v>
      </c>
    </row>
    <row r="1560" spans="1:5" x14ac:dyDescent="0.25">
      <c r="A1560" s="34" t="s">
        <v>800</v>
      </c>
      <c r="B1560" s="34" t="s">
        <v>1049</v>
      </c>
      <c r="C1560" s="69">
        <v>111197.727272727</v>
      </c>
      <c r="D1560" s="34">
        <v>3000</v>
      </c>
      <c r="E1560" s="70">
        <v>0.131439393939393</v>
      </c>
    </row>
    <row r="1561" spans="1:5" x14ac:dyDescent="0.25">
      <c r="A1561" s="34" t="s">
        <v>796</v>
      </c>
      <c r="B1561" s="34" t="s">
        <v>1050</v>
      </c>
      <c r="C1561" s="69">
        <v>23927.272727272699</v>
      </c>
      <c r="D1561" s="34">
        <v>3000</v>
      </c>
      <c r="E1561" s="70">
        <v>7.2727272727272696E-2</v>
      </c>
    </row>
    <row r="1562" spans="1:5" x14ac:dyDescent="0.25">
      <c r="A1562" s="34" t="s">
        <v>800</v>
      </c>
      <c r="B1562" s="34" t="s">
        <v>1050</v>
      </c>
      <c r="C1562" s="69">
        <v>61527.272727272699</v>
      </c>
      <c r="D1562" s="34">
        <v>3000</v>
      </c>
      <c r="E1562" s="70">
        <v>7.2727272727272696E-2</v>
      </c>
    </row>
    <row r="1563" spans="1:5" x14ac:dyDescent="0.25">
      <c r="A1563" s="34" t="s">
        <v>796</v>
      </c>
      <c r="B1563" s="34" t="s">
        <v>1051</v>
      </c>
      <c r="C1563" s="69">
        <v>106981.645944377</v>
      </c>
      <c r="D1563" s="34">
        <v>3000</v>
      </c>
      <c r="E1563" s="70">
        <v>0.37651515151515103</v>
      </c>
    </row>
    <row r="1564" spans="1:5" x14ac:dyDescent="0.25">
      <c r="A1564" s="34" t="s">
        <v>800</v>
      </c>
      <c r="B1564" s="34" t="s">
        <v>1051</v>
      </c>
      <c r="C1564" s="69">
        <v>229246.38435865301</v>
      </c>
      <c r="D1564" s="34">
        <v>3000</v>
      </c>
      <c r="E1564" s="70">
        <v>0.37651515151515103</v>
      </c>
    </row>
    <row r="1565" spans="1:5" x14ac:dyDescent="0.25">
      <c r="A1565" s="34" t="s">
        <v>796</v>
      </c>
      <c r="B1565" s="34" t="s">
        <v>1052</v>
      </c>
      <c r="C1565" s="69">
        <v>61438.257575757503</v>
      </c>
      <c r="D1565" s="34">
        <v>3000</v>
      </c>
      <c r="E1565" s="70">
        <v>0.18674242424242399</v>
      </c>
    </row>
    <row r="1566" spans="1:5" x14ac:dyDescent="0.25">
      <c r="A1566" s="34" t="s">
        <v>800</v>
      </c>
      <c r="B1566" s="34" t="s">
        <v>1052</v>
      </c>
      <c r="C1566" s="69">
        <v>157984.09090909001</v>
      </c>
      <c r="D1566" s="34">
        <v>3000</v>
      </c>
      <c r="E1566" s="70">
        <v>0.18674242424242399</v>
      </c>
    </row>
    <row r="1567" spans="1:5" x14ac:dyDescent="0.25">
      <c r="A1567" s="34" t="s">
        <v>796</v>
      </c>
      <c r="B1567" s="34" t="s">
        <v>1053</v>
      </c>
      <c r="C1567" s="69">
        <v>19440.909090909001</v>
      </c>
      <c r="D1567" s="34">
        <v>3000</v>
      </c>
      <c r="E1567" s="70">
        <v>5.9090909090909E-2</v>
      </c>
    </row>
    <row r="1568" spans="1:5" x14ac:dyDescent="0.25">
      <c r="A1568" s="34" t="s">
        <v>800</v>
      </c>
      <c r="B1568" s="34" t="s">
        <v>1053</v>
      </c>
      <c r="C1568" s="69">
        <v>49990.909090909001</v>
      </c>
      <c r="D1568" s="34">
        <v>3000</v>
      </c>
      <c r="E1568" s="70">
        <v>5.9090909090909E-2</v>
      </c>
    </row>
    <row r="1569" spans="1:5" x14ac:dyDescent="0.25">
      <c r="A1569" s="34" t="s">
        <v>796</v>
      </c>
      <c r="B1569" s="34" t="s">
        <v>1054</v>
      </c>
      <c r="C1569" s="69">
        <v>73339.583333333299</v>
      </c>
      <c r="D1569" s="34">
        <v>3000</v>
      </c>
      <c r="E1569" s="70">
        <v>0.22291666666666601</v>
      </c>
    </row>
    <row r="1570" spans="1:5" x14ac:dyDescent="0.25">
      <c r="A1570" s="34" t="s">
        <v>800</v>
      </c>
      <c r="B1570" s="34" t="s">
        <v>1054</v>
      </c>
      <c r="C1570" s="69">
        <v>188587.5</v>
      </c>
      <c r="D1570" s="34">
        <v>3000</v>
      </c>
      <c r="E1570" s="70">
        <v>0.22291666666666601</v>
      </c>
    </row>
    <row r="1571" spans="1:5" x14ac:dyDescent="0.25">
      <c r="A1571" s="34" t="s">
        <v>796</v>
      </c>
      <c r="B1571" s="34" t="s">
        <v>1055</v>
      </c>
      <c r="C1571" s="69">
        <v>69164.772727272706</v>
      </c>
      <c r="D1571" s="34">
        <v>3000</v>
      </c>
      <c r="E1571" s="70">
        <v>0.21022727272727201</v>
      </c>
    </row>
    <row r="1572" spans="1:5" x14ac:dyDescent="0.25">
      <c r="A1572" s="34" t="s">
        <v>800</v>
      </c>
      <c r="B1572" s="34" t="s">
        <v>1055</v>
      </c>
      <c r="C1572" s="69">
        <v>177852.27272727201</v>
      </c>
      <c r="D1572" s="34">
        <v>3000</v>
      </c>
      <c r="E1572" s="70">
        <v>0.21022727272727201</v>
      </c>
    </row>
    <row r="1573" spans="1:5" x14ac:dyDescent="0.25">
      <c r="A1573" s="34" t="s">
        <v>796</v>
      </c>
      <c r="B1573" s="34" t="s">
        <v>1056</v>
      </c>
      <c r="C1573" s="69">
        <v>94151.325757575702</v>
      </c>
      <c r="D1573" s="34">
        <v>3000</v>
      </c>
      <c r="E1573" s="70">
        <v>0.286174242424242</v>
      </c>
    </row>
    <row r="1574" spans="1:5" x14ac:dyDescent="0.25">
      <c r="A1574" s="34" t="s">
        <v>800</v>
      </c>
      <c r="B1574" s="34" t="s">
        <v>1056</v>
      </c>
      <c r="C1574" s="69">
        <v>242103.409090909</v>
      </c>
      <c r="D1574" s="34">
        <v>3000</v>
      </c>
      <c r="E1574" s="70">
        <v>0.286174242424242</v>
      </c>
    </row>
    <row r="1575" spans="1:5" x14ac:dyDescent="0.25">
      <c r="A1575" s="34" t="s">
        <v>796</v>
      </c>
      <c r="B1575" s="34" t="s">
        <v>1057</v>
      </c>
      <c r="C1575" s="69">
        <v>217084.48679055201</v>
      </c>
      <c r="D1575" s="34">
        <v>3000</v>
      </c>
      <c r="E1575" s="70">
        <v>0.76401515151515098</v>
      </c>
    </row>
    <row r="1576" spans="1:5" x14ac:dyDescent="0.25">
      <c r="A1576" s="34" t="s">
        <v>800</v>
      </c>
      <c r="B1576" s="34" t="s">
        <v>1057</v>
      </c>
      <c r="C1576" s="69">
        <v>465181.04351247702</v>
      </c>
      <c r="D1576" s="34">
        <v>3000</v>
      </c>
      <c r="E1576" s="70">
        <v>0.76401515151515098</v>
      </c>
    </row>
    <row r="1577" spans="1:5" x14ac:dyDescent="0.25">
      <c r="A1577" s="34" t="s">
        <v>796</v>
      </c>
      <c r="B1577" s="34" t="s">
        <v>1058</v>
      </c>
      <c r="C1577" s="69">
        <v>42620.4545454545</v>
      </c>
      <c r="D1577" s="34">
        <v>3000</v>
      </c>
      <c r="E1577" s="70">
        <v>0.12954545454545399</v>
      </c>
    </row>
    <row r="1578" spans="1:5" x14ac:dyDescent="0.25">
      <c r="A1578" s="34" t="s">
        <v>800</v>
      </c>
      <c r="B1578" s="34" t="s">
        <v>1058</v>
      </c>
      <c r="C1578" s="69">
        <v>109595.45454545401</v>
      </c>
      <c r="D1578" s="34">
        <v>3000</v>
      </c>
      <c r="E1578" s="70">
        <v>0.12954545454545399</v>
      </c>
    </row>
    <row r="1579" spans="1:5" x14ac:dyDescent="0.25">
      <c r="A1579" s="34" t="s">
        <v>796</v>
      </c>
      <c r="B1579" s="34" t="s">
        <v>1059</v>
      </c>
      <c r="C1579" s="69">
        <v>55020.265151515101</v>
      </c>
      <c r="D1579" s="34">
        <v>3000</v>
      </c>
      <c r="E1579" s="70">
        <v>0.16723484848484799</v>
      </c>
    </row>
    <row r="1580" spans="1:5" x14ac:dyDescent="0.25">
      <c r="A1580" s="34" t="s">
        <v>800</v>
      </c>
      <c r="B1580" s="34" t="s">
        <v>1059</v>
      </c>
      <c r="C1580" s="69">
        <v>141480.68181818101</v>
      </c>
      <c r="D1580" s="34">
        <v>3000</v>
      </c>
      <c r="E1580" s="70">
        <v>0.16723484848484799</v>
      </c>
    </row>
    <row r="1581" spans="1:5" x14ac:dyDescent="0.25">
      <c r="A1581" s="34" t="s">
        <v>796</v>
      </c>
      <c r="B1581" s="34" t="s">
        <v>1060</v>
      </c>
      <c r="C1581" s="69">
        <v>114277.651515151</v>
      </c>
      <c r="D1581" s="34">
        <v>3000</v>
      </c>
      <c r="E1581" s="70">
        <v>0.34734848484848402</v>
      </c>
    </row>
    <row r="1582" spans="1:5" x14ac:dyDescent="0.25">
      <c r="A1582" s="34" t="s">
        <v>800</v>
      </c>
      <c r="B1582" s="34" t="s">
        <v>1060</v>
      </c>
      <c r="C1582" s="69">
        <v>293856.818181818</v>
      </c>
      <c r="D1582" s="34">
        <v>3000</v>
      </c>
      <c r="E1582" s="70">
        <v>0.34734848484848402</v>
      </c>
    </row>
    <row r="1583" spans="1:5" x14ac:dyDescent="0.25">
      <c r="A1583" s="34" t="s">
        <v>796</v>
      </c>
      <c r="B1583" s="34" t="s">
        <v>1061</v>
      </c>
      <c r="C1583" s="69">
        <v>88667.992424242402</v>
      </c>
      <c r="D1583" s="34">
        <v>3000</v>
      </c>
      <c r="E1583" s="70">
        <v>0.269507575757575</v>
      </c>
    </row>
    <row r="1584" spans="1:5" x14ac:dyDescent="0.25">
      <c r="A1584" s="34" t="s">
        <v>800</v>
      </c>
      <c r="B1584" s="34" t="s">
        <v>1061</v>
      </c>
      <c r="C1584" s="69">
        <v>228003.409090909</v>
      </c>
      <c r="D1584" s="34">
        <v>3000</v>
      </c>
      <c r="E1584" s="70">
        <v>0.269507575757575</v>
      </c>
    </row>
    <row r="1585" spans="1:5" x14ac:dyDescent="0.25">
      <c r="A1585" s="34" t="s">
        <v>796</v>
      </c>
      <c r="B1585" s="34" t="s">
        <v>1062</v>
      </c>
      <c r="C1585" s="69">
        <v>42994.318181818096</v>
      </c>
      <c r="D1585" s="34">
        <v>3000</v>
      </c>
      <c r="E1585" s="70">
        <v>0.13068181818181801</v>
      </c>
    </row>
    <row r="1586" spans="1:5" x14ac:dyDescent="0.25">
      <c r="A1586" s="34" t="s">
        <v>800</v>
      </c>
      <c r="B1586" s="34" t="s">
        <v>1062</v>
      </c>
      <c r="C1586" s="69">
        <v>110556.818181818</v>
      </c>
      <c r="D1586" s="34">
        <v>3000</v>
      </c>
      <c r="E1586" s="70">
        <v>0.13068181818181801</v>
      </c>
    </row>
    <row r="1587" spans="1:5" x14ac:dyDescent="0.25">
      <c r="A1587" s="34" t="s">
        <v>796</v>
      </c>
      <c r="B1587" s="34" t="s">
        <v>1063</v>
      </c>
      <c r="C1587" s="69">
        <v>161010.60606060599</v>
      </c>
      <c r="D1587" s="34">
        <v>3000</v>
      </c>
      <c r="E1587" s="70">
        <v>0.48939393939393899</v>
      </c>
    </row>
    <row r="1588" spans="1:5" x14ac:dyDescent="0.25">
      <c r="A1588" s="34" t="s">
        <v>800</v>
      </c>
      <c r="B1588" s="34" t="s">
        <v>1063</v>
      </c>
      <c r="C1588" s="69">
        <v>414027.27272727201</v>
      </c>
      <c r="D1588" s="34">
        <v>3000</v>
      </c>
      <c r="E1588" s="70">
        <v>0.48939393939393899</v>
      </c>
    </row>
    <row r="1589" spans="1:5" x14ac:dyDescent="0.25">
      <c r="A1589" s="34" t="s">
        <v>796</v>
      </c>
      <c r="B1589" s="34" t="s">
        <v>1064</v>
      </c>
      <c r="C1589" s="69">
        <v>117044.808817414</v>
      </c>
      <c r="D1589" s="34">
        <v>3000</v>
      </c>
      <c r="E1589" s="70">
        <v>0.41193181818181801</v>
      </c>
    </row>
    <row r="1590" spans="1:5" x14ac:dyDescent="0.25">
      <c r="A1590" s="34" t="s">
        <v>800</v>
      </c>
      <c r="B1590" s="34" t="s">
        <v>1064</v>
      </c>
      <c r="C1590" s="69">
        <v>250810.304818948</v>
      </c>
      <c r="D1590" s="34">
        <v>3000</v>
      </c>
      <c r="E1590" s="70">
        <v>0.41193181818181801</v>
      </c>
    </row>
    <row r="1591" spans="1:5" x14ac:dyDescent="0.25">
      <c r="A1591" s="34" t="s">
        <v>796</v>
      </c>
      <c r="B1591" s="34" t="s">
        <v>1065</v>
      </c>
      <c r="C1591" s="69">
        <v>40813.446969696903</v>
      </c>
      <c r="D1591" s="34">
        <v>3000</v>
      </c>
      <c r="E1591" s="70">
        <v>0.12405303030303</v>
      </c>
    </row>
    <row r="1592" spans="1:5" x14ac:dyDescent="0.25">
      <c r="A1592" s="34" t="s">
        <v>800</v>
      </c>
      <c r="B1592" s="34" t="s">
        <v>1065</v>
      </c>
      <c r="C1592" s="69">
        <v>104948.86363636301</v>
      </c>
      <c r="D1592" s="34">
        <v>3000</v>
      </c>
      <c r="E1592" s="70">
        <v>0.12405303030303</v>
      </c>
    </row>
    <row r="1593" spans="1:5" x14ac:dyDescent="0.25">
      <c r="A1593" s="34" t="s">
        <v>796</v>
      </c>
      <c r="B1593" s="34" t="s">
        <v>1066</v>
      </c>
      <c r="C1593" s="69">
        <v>45798.295454545398</v>
      </c>
      <c r="D1593" s="34">
        <v>3000</v>
      </c>
      <c r="E1593" s="70">
        <v>0.139204545454545</v>
      </c>
    </row>
    <row r="1594" spans="1:5" x14ac:dyDescent="0.25">
      <c r="A1594" s="34" t="s">
        <v>800</v>
      </c>
      <c r="B1594" s="34" t="s">
        <v>1066</v>
      </c>
      <c r="C1594" s="69">
        <v>117767.045454545</v>
      </c>
      <c r="D1594" s="34">
        <v>3000</v>
      </c>
      <c r="E1594" s="70">
        <v>0.139204545454545</v>
      </c>
    </row>
    <row r="1595" spans="1:5" x14ac:dyDescent="0.25">
      <c r="A1595" s="34" t="s">
        <v>796</v>
      </c>
      <c r="B1595" s="34" t="s">
        <v>1067</v>
      </c>
      <c r="C1595" s="69">
        <v>73090.340909090897</v>
      </c>
      <c r="D1595" s="34">
        <v>3000</v>
      </c>
      <c r="E1595" s="70">
        <v>0.22215909090909</v>
      </c>
    </row>
    <row r="1596" spans="1:5" x14ac:dyDescent="0.25">
      <c r="A1596" s="34" t="s">
        <v>800</v>
      </c>
      <c r="B1596" s="34" t="s">
        <v>1067</v>
      </c>
      <c r="C1596" s="69">
        <v>187946.59090909001</v>
      </c>
      <c r="D1596" s="34">
        <v>3000</v>
      </c>
      <c r="E1596" s="70">
        <v>0.22215909090909</v>
      </c>
    </row>
    <row r="1597" spans="1:5" x14ac:dyDescent="0.25">
      <c r="A1597" s="34" t="s">
        <v>796</v>
      </c>
      <c r="B1597" s="34" t="s">
        <v>1068</v>
      </c>
      <c r="C1597" s="69">
        <v>29722.159090909099</v>
      </c>
      <c r="D1597" s="34">
        <v>3000</v>
      </c>
      <c r="E1597" s="70">
        <v>9.0340909090909097E-2</v>
      </c>
    </row>
    <row r="1598" spans="1:5" x14ac:dyDescent="0.25">
      <c r="A1598" s="34" t="s">
        <v>800</v>
      </c>
      <c r="B1598" s="34" t="s">
        <v>1068</v>
      </c>
      <c r="C1598" s="69">
        <v>76428.409090909103</v>
      </c>
      <c r="D1598" s="34">
        <v>3000</v>
      </c>
      <c r="E1598" s="70">
        <v>9.0340909090909097E-2</v>
      </c>
    </row>
    <row r="1599" spans="1:5" x14ac:dyDescent="0.25">
      <c r="A1599" s="34" t="s">
        <v>796</v>
      </c>
      <c r="B1599" s="34" t="s">
        <v>1069</v>
      </c>
      <c r="C1599" s="69">
        <v>62684.469696969703</v>
      </c>
      <c r="D1599" s="34">
        <v>3000</v>
      </c>
      <c r="E1599" s="70">
        <v>0.19053030303030299</v>
      </c>
    </row>
    <row r="1600" spans="1:5" x14ac:dyDescent="0.25">
      <c r="A1600" s="34" t="s">
        <v>800</v>
      </c>
      <c r="B1600" s="34" t="s">
        <v>1069</v>
      </c>
      <c r="C1600" s="69">
        <v>161188.636363636</v>
      </c>
      <c r="D1600" s="34">
        <v>3000</v>
      </c>
      <c r="E1600" s="70">
        <v>0.19053030303030299</v>
      </c>
    </row>
    <row r="1601" spans="1:5" x14ac:dyDescent="0.25">
      <c r="A1601" s="34" t="s">
        <v>796</v>
      </c>
      <c r="B1601" s="34" t="s">
        <v>1070</v>
      </c>
      <c r="C1601" s="69">
        <v>60565.909090909001</v>
      </c>
      <c r="D1601" s="34">
        <v>3000</v>
      </c>
      <c r="E1601" s="70">
        <v>0.184090909090909</v>
      </c>
    </row>
    <row r="1602" spans="1:5" x14ac:dyDescent="0.25">
      <c r="A1602" s="34" t="s">
        <v>800</v>
      </c>
      <c r="B1602" s="34" t="s">
        <v>1070</v>
      </c>
      <c r="C1602" s="69">
        <v>155740.909090909</v>
      </c>
      <c r="D1602" s="34">
        <v>3000</v>
      </c>
      <c r="E1602" s="70">
        <v>0.184090909090909</v>
      </c>
    </row>
    <row r="1603" spans="1:5" x14ac:dyDescent="0.25">
      <c r="A1603" s="34" t="s">
        <v>796</v>
      </c>
      <c r="B1603" s="34" t="s">
        <v>1071</v>
      </c>
      <c r="C1603" s="69">
        <v>78075.189393939305</v>
      </c>
      <c r="D1603" s="34">
        <v>3000</v>
      </c>
      <c r="E1603" s="70">
        <v>0.237310606060606</v>
      </c>
    </row>
    <row r="1604" spans="1:5" x14ac:dyDescent="0.25">
      <c r="A1604" s="34" t="s">
        <v>800</v>
      </c>
      <c r="B1604" s="34" t="s">
        <v>1071</v>
      </c>
      <c r="C1604" s="69">
        <v>200764.77272727201</v>
      </c>
      <c r="D1604" s="34">
        <v>3000</v>
      </c>
      <c r="E1604" s="70">
        <v>0.237310606060606</v>
      </c>
    </row>
    <row r="1605" spans="1:5" x14ac:dyDescent="0.25">
      <c r="A1605" s="34" t="s">
        <v>796</v>
      </c>
      <c r="B1605" s="34" t="s">
        <v>1072</v>
      </c>
      <c r="C1605" s="69">
        <v>27852.840909090901</v>
      </c>
      <c r="D1605" s="34">
        <v>3000</v>
      </c>
      <c r="E1605" s="70">
        <v>8.4659090909090906E-2</v>
      </c>
    </row>
    <row r="1606" spans="1:5" x14ac:dyDescent="0.25">
      <c r="A1606" s="34" t="s">
        <v>800</v>
      </c>
      <c r="B1606" s="34" t="s">
        <v>1072</v>
      </c>
      <c r="C1606" s="69">
        <v>71621.590909090795</v>
      </c>
      <c r="D1606" s="34">
        <v>3000</v>
      </c>
      <c r="E1606" s="70">
        <v>8.4659090909090906E-2</v>
      </c>
    </row>
    <row r="1607" spans="1:5" x14ac:dyDescent="0.25">
      <c r="A1607" s="34" t="s">
        <v>796</v>
      </c>
      <c r="B1607" s="34" t="s">
        <v>1073</v>
      </c>
      <c r="C1607" s="69">
        <v>27977.462121212098</v>
      </c>
      <c r="D1607" s="34">
        <v>3000</v>
      </c>
      <c r="E1607" s="70">
        <v>8.5037878787878704E-2</v>
      </c>
    </row>
    <row r="1608" spans="1:5" x14ac:dyDescent="0.25">
      <c r="A1608" s="34" t="s">
        <v>800</v>
      </c>
      <c r="B1608" s="34" t="s">
        <v>1073</v>
      </c>
      <c r="C1608" s="69">
        <v>71942.045454545398</v>
      </c>
      <c r="D1608" s="34">
        <v>3000</v>
      </c>
      <c r="E1608" s="70">
        <v>8.5037878787878704E-2</v>
      </c>
    </row>
    <row r="1609" spans="1:5" x14ac:dyDescent="0.25">
      <c r="A1609" s="34" t="s">
        <v>796</v>
      </c>
      <c r="B1609" s="34" t="s">
        <v>1074</v>
      </c>
      <c r="C1609" s="69">
        <v>29161.3636363636</v>
      </c>
      <c r="D1609" s="34">
        <v>3000</v>
      </c>
      <c r="E1609" s="70">
        <v>8.8636363636363596E-2</v>
      </c>
    </row>
    <row r="1610" spans="1:5" x14ac:dyDescent="0.25">
      <c r="A1610" s="34" t="s">
        <v>800</v>
      </c>
      <c r="B1610" s="34" t="s">
        <v>1074</v>
      </c>
      <c r="C1610" s="69">
        <v>74986.363636363603</v>
      </c>
      <c r="D1610" s="34">
        <v>3000</v>
      </c>
      <c r="E1610" s="70">
        <v>8.8636363636363596E-2</v>
      </c>
    </row>
    <row r="1611" spans="1:5" x14ac:dyDescent="0.25">
      <c r="A1611" s="34" t="s">
        <v>796</v>
      </c>
      <c r="B1611" s="34" t="s">
        <v>1075</v>
      </c>
      <c r="C1611" s="69">
        <v>341663.21433644398</v>
      </c>
      <c r="D1611" s="34">
        <v>3000</v>
      </c>
      <c r="E1611" s="70">
        <v>1.20246212121212</v>
      </c>
    </row>
    <row r="1612" spans="1:5" x14ac:dyDescent="0.25">
      <c r="A1612" s="34" t="s">
        <v>800</v>
      </c>
      <c r="B1612" s="34" t="s">
        <v>1075</v>
      </c>
      <c r="C1612" s="69">
        <v>732135.45990597899</v>
      </c>
      <c r="D1612" s="34">
        <v>3000</v>
      </c>
      <c r="E1612" s="70">
        <v>1.20246212121212</v>
      </c>
    </row>
    <row r="1613" spans="1:5" x14ac:dyDescent="0.25">
      <c r="A1613" s="34" t="s">
        <v>796</v>
      </c>
      <c r="B1613" s="34" t="s">
        <v>1076</v>
      </c>
      <c r="C1613" s="69">
        <v>56266.477272727199</v>
      </c>
      <c r="D1613" s="34">
        <v>3000</v>
      </c>
      <c r="E1613" s="70">
        <v>0.17102272727272699</v>
      </c>
    </row>
    <row r="1614" spans="1:5" x14ac:dyDescent="0.25">
      <c r="A1614" s="34" t="s">
        <v>800</v>
      </c>
      <c r="B1614" s="34" t="s">
        <v>1076</v>
      </c>
      <c r="C1614" s="69">
        <v>144685.227272727</v>
      </c>
      <c r="D1614" s="34">
        <v>3000</v>
      </c>
      <c r="E1614" s="70">
        <v>0.17102272727272699</v>
      </c>
    </row>
    <row r="1615" spans="1:5" x14ac:dyDescent="0.25">
      <c r="A1615" s="34" t="s">
        <v>796</v>
      </c>
      <c r="B1615" s="34" t="s">
        <v>1077</v>
      </c>
      <c r="C1615" s="69">
        <v>26295.075757575702</v>
      </c>
      <c r="D1615" s="34">
        <v>3000</v>
      </c>
      <c r="E1615" s="70">
        <v>7.9924242424242398E-2</v>
      </c>
    </row>
    <row r="1616" spans="1:5" x14ac:dyDescent="0.25">
      <c r="A1616" s="34" t="s">
        <v>800</v>
      </c>
      <c r="B1616" s="34" t="s">
        <v>1077</v>
      </c>
      <c r="C1616" s="69">
        <v>67615.909090909001</v>
      </c>
      <c r="D1616" s="34">
        <v>3000</v>
      </c>
      <c r="E1616" s="70">
        <v>7.9924242424242398E-2</v>
      </c>
    </row>
    <row r="1617" spans="1:5" x14ac:dyDescent="0.25">
      <c r="A1617" s="34" t="s">
        <v>796</v>
      </c>
      <c r="B1617" s="34" t="s">
        <v>1078</v>
      </c>
      <c r="C1617" s="69">
        <v>16387.689393939301</v>
      </c>
      <c r="D1617" s="34">
        <v>3000</v>
      </c>
      <c r="E1617" s="70">
        <v>4.9810606060606E-2</v>
      </c>
    </row>
    <row r="1618" spans="1:5" x14ac:dyDescent="0.25">
      <c r="A1618" s="34" t="s">
        <v>800</v>
      </c>
      <c r="B1618" s="34" t="s">
        <v>1078</v>
      </c>
      <c r="C1618" s="69">
        <v>42139.772727272699</v>
      </c>
      <c r="D1618" s="34">
        <v>3000</v>
      </c>
      <c r="E1618" s="70">
        <v>4.9810606060606E-2</v>
      </c>
    </row>
    <row r="1619" spans="1:5" x14ac:dyDescent="0.25">
      <c r="A1619" s="34" t="s">
        <v>796</v>
      </c>
      <c r="B1619" s="34" t="s">
        <v>1079</v>
      </c>
      <c r="C1619" s="69">
        <v>19690.151515151501</v>
      </c>
      <c r="D1619" s="34">
        <v>3000</v>
      </c>
      <c r="E1619" s="70">
        <v>5.9848484848484797E-2</v>
      </c>
    </row>
    <row r="1620" spans="1:5" x14ac:dyDescent="0.25">
      <c r="A1620" s="34" t="s">
        <v>800</v>
      </c>
      <c r="B1620" s="34" t="s">
        <v>1079</v>
      </c>
      <c r="C1620" s="69">
        <v>50631.818181818096</v>
      </c>
      <c r="D1620" s="34">
        <v>3000</v>
      </c>
      <c r="E1620" s="70">
        <v>5.9848484848484797E-2</v>
      </c>
    </row>
    <row r="1621" spans="1:5" x14ac:dyDescent="0.25">
      <c r="A1621" s="34" t="s">
        <v>796</v>
      </c>
      <c r="B1621" s="34" t="s">
        <v>1080</v>
      </c>
      <c r="C1621" s="69">
        <v>37703.014785617903</v>
      </c>
      <c r="D1621" s="34">
        <v>3000</v>
      </c>
      <c r="E1621" s="70">
        <v>0.33958333333333302</v>
      </c>
    </row>
    <row r="1622" spans="1:5" x14ac:dyDescent="0.25">
      <c r="A1622" s="34" t="s">
        <v>800</v>
      </c>
      <c r="B1622" s="34" t="s">
        <v>1080</v>
      </c>
      <c r="C1622" s="69">
        <v>80792.174608321395</v>
      </c>
      <c r="D1622" s="34">
        <v>3000</v>
      </c>
      <c r="E1622" s="70">
        <v>0.33958333333333302</v>
      </c>
    </row>
    <row r="1623" spans="1:5" x14ac:dyDescent="0.25">
      <c r="A1623" s="34" t="s">
        <v>796</v>
      </c>
      <c r="B1623" s="34" t="s">
        <v>1081</v>
      </c>
      <c r="C1623" s="69">
        <v>190931.02606169501</v>
      </c>
      <c r="D1623" s="34">
        <v>3000</v>
      </c>
      <c r="E1623" s="70">
        <v>0.67196969696969699</v>
      </c>
    </row>
    <row r="1624" spans="1:5" x14ac:dyDescent="0.25">
      <c r="A1624" s="34" t="s">
        <v>800</v>
      </c>
      <c r="B1624" s="34" t="s">
        <v>1081</v>
      </c>
      <c r="C1624" s="69">
        <v>409137.91333224298</v>
      </c>
      <c r="D1624" s="34">
        <v>3000</v>
      </c>
      <c r="E1624" s="70">
        <v>0.67196969696969699</v>
      </c>
    </row>
    <row r="1625" spans="1:5" x14ac:dyDescent="0.25">
      <c r="A1625" s="34" t="s">
        <v>796</v>
      </c>
      <c r="B1625" s="34" t="s">
        <v>1082</v>
      </c>
      <c r="C1625" s="69">
        <v>23366.477272727199</v>
      </c>
      <c r="D1625" s="34">
        <v>3000</v>
      </c>
      <c r="E1625" s="70">
        <v>7.1022727272727196E-2</v>
      </c>
    </row>
    <row r="1626" spans="1:5" x14ac:dyDescent="0.25">
      <c r="A1626" s="34" t="s">
        <v>800</v>
      </c>
      <c r="B1626" s="34" t="s">
        <v>1082</v>
      </c>
      <c r="C1626" s="69">
        <v>60085.227272727199</v>
      </c>
      <c r="D1626" s="34">
        <v>3000</v>
      </c>
      <c r="E1626" s="70">
        <v>7.1022727272727196E-2</v>
      </c>
    </row>
    <row r="1627" spans="1:5" x14ac:dyDescent="0.25">
      <c r="A1627" s="34" t="s">
        <v>796</v>
      </c>
      <c r="B1627" s="34" t="s">
        <v>1083</v>
      </c>
      <c r="C1627" s="69">
        <v>84181.628787878697</v>
      </c>
      <c r="D1627" s="34">
        <v>3000</v>
      </c>
      <c r="E1627" s="70">
        <v>0.255871212121212</v>
      </c>
    </row>
    <row r="1628" spans="1:5" x14ac:dyDescent="0.25">
      <c r="A1628" s="34" t="s">
        <v>800</v>
      </c>
      <c r="B1628" s="34" t="s">
        <v>1083</v>
      </c>
      <c r="C1628" s="69">
        <v>216467.045454545</v>
      </c>
      <c r="D1628" s="34">
        <v>3000</v>
      </c>
      <c r="E1628" s="70">
        <v>0.255871212121212</v>
      </c>
    </row>
    <row r="1629" spans="1:5" x14ac:dyDescent="0.25">
      <c r="A1629" s="34" t="s">
        <v>796</v>
      </c>
      <c r="B1629" s="34" t="s">
        <v>1084</v>
      </c>
      <c r="C1629" s="69">
        <v>90661.931818181794</v>
      </c>
      <c r="D1629" s="34">
        <v>3000</v>
      </c>
      <c r="E1629" s="70">
        <v>0.27556818181818099</v>
      </c>
    </row>
    <row r="1630" spans="1:5" x14ac:dyDescent="0.25">
      <c r="A1630" s="34" t="s">
        <v>800</v>
      </c>
      <c r="B1630" s="34" t="s">
        <v>1084</v>
      </c>
      <c r="C1630" s="69">
        <v>233130.68181818101</v>
      </c>
      <c r="D1630" s="34">
        <v>3000</v>
      </c>
      <c r="E1630" s="70">
        <v>0.27556818181818099</v>
      </c>
    </row>
    <row r="1631" spans="1:5" x14ac:dyDescent="0.25">
      <c r="A1631" s="34" t="s">
        <v>796</v>
      </c>
      <c r="B1631" s="34" t="s">
        <v>1085</v>
      </c>
      <c r="C1631" s="69">
        <v>69227.083333333299</v>
      </c>
      <c r="D1631" s="34">
        <v>3000</v>
      </c>
      <c r="E1631" s="70">
        <v>0.210416666666666</v>
      </c>
    </row>
    <row r="1632" spans="1:5" x14ac:dyDescent="0.25">
      <c r="A1632" s="34" t="s">
        <v>800</v>
      </c>
      <c r="B1632" s="34" t="s">
        <v>1085</v>
      </c>
      <c r="C1632" s="69">
        <v>178012.5</v>
      </c>
      <c r="D1632" s="34">
        <v>3000</v>
      </c>
      <c r="E1632" s="70">
        <v>0.210416666666666</v>
      </c>
    </row>
    <row r="1633" spans="1:5" x14ac:dyDescent="0.25">
      <c r="A1633" s="34" t="s">
        <v>796</v>
      </c>
      <c r="B1633" s="34" t="s">
        <v>1086</v>
      </c>
      <c r="C1633" s="69">
        <v>28662.878787878701</v>
      </c>
      <c r="D1633" s="34">
        <v>3000</v>
      </c>
      <c r="E1633" s="70">
        <v>8.7121212121212099E-2</v>
      </c>
    </row>
    <row r="1634" spans="1:5" x14ac:dyDescent="0.25">
      <c r="A1634" s="34" t="s">
        <v>800</v>
      </c>
      <c r="B1634" s="34" t="s">
        <v>1086</v>
      </c>
      <c r="C1634" s="69">
        <v>73704.545454545398</v>
      </c>
      <c r="D1634" s="34">
        <v>3000</v>
      </c>
      <c r="E1634" s="70">
        <v>8.7121212121212099E-2</v>
      </c>
    </row>
    <row r="1635" spans="1:5" x14ac:dyDescent="0.25">
      <c r="A1635" s="34" t="s">
        <v>796</v>
      </c>
      <c r="B1635" s="34" t="s">
        <v>1087</v>
      </c>
      <c r="C1635" s="69">
        <v>44302.840909090897</v>
      </c>
      <c r="D1635" s="34">
        <v>3000</v>
      </c>
      <c r="E1635" s="70">
        <v>0.13465909090909001</v>
      </c>
    </row>
    <row r="1636" spans="1:5" x14ac:dyDescent="0.25">
      <c r="A1636" s="34" t="s">
        <v>800</v>
      </c>
      <c r="B1636" s="34" t="s">
        <v>1087</v>
      </c>
      <c r="C1636" s="69">
        <v>113921.59090908999</v>
      </c>
      <c r="D1636" s="34">
        <v>3000</v>
      </c>
      <c r="E1636" s="70">
        <v>0.13465909090909001</v>
      </c>
    </row>
    <row r="1637" spans="1:5" x14ac:dyDescent="0.25">
      <c r="A1637" s="34" t="s">
        <v>796</v>
      </c>
      <c r="B1637" s="34" t="s">
        <v>1088</v>
      </c>
      <c r="C1637" s="69">
        <v>49474.621212121201</v>
      </c>
      <c r="D1637" s="34">
        <v>3000</v>
      </c>
      <c r="E1637" s="70">
        <v>0.150378787878787</v>
      </c>
    </row>
    <row r="1638" spans="1:5" x14ac:dyDescent="0.25">
      <c r="A1638" s="34" t="s">
        <v>800</v>
      </c>
      <c r="B1638" s="34" t="s">
        <v>1088</v>
      </c>
      <c r="C1638" s="69">
        <v>127220.45454545401</v>
      </c>
      <c r="D1638" s="34">
        <v>3000</v>
      </c>
      <c r="E1638" s="70">
        <v>0.150378787878787</v>
      </c>
    </row>
    <row r="1639" spans="1:5" x14ac:dyDescent="0.25">
      <c r="A1639" s="34" t="s">
        <v>796</v>
      </c>
      <c r="B1639" s="34" t="s">
        <v>1089</v>
      </c>
      <c r="C1639" s="69">
        <v>23802.651515151501</v>
      </c>
      <c r="D1639" s="34">
        <v>3000</v>
      </c>
      <c r="E1639" s="70">
        <v>7.2348484848484801E-2</v>
      </c>
    </row>
    <row r="1640" spans="1:5" x14ac:dyDescent="0.25">
      <c r="A1640" s="34" t="s">
        <v>800</v>
      </c>
      <c r="B1640" s="34" t="s">
        <v>1089</v>
      </c>
      <c r="C1640" s="69">
        <v>61206.818181818096</v>
      </c>
      <c r="D1640" s="34">
        <v>3000</v>
      </c>
      <c r="E1640" s="70">
        <v>7.2348484848484801E-2</v>
      </c>
    </row>
    <row r="1641" spans="1:5" x14ac:dyDescent="0.25">
      <c r="A1641" s="34" t="s">
        <v>796</v>
      </c>
      <c r="B1641" s="34" t="s">
        <v>1090</v>
      </c>
      <c r="C1641" s="69">
        <v>82997.727272727207</v>
      </c>
      <c r="D1641" s="34">
        <v>3000</v>
      </c>
      <c r="E1641" s="70">
        <v>0.25227272727272698</v>
      </c>
    </row>
    <row r="1642" spans="1:5" x14ac:dyDescent="0.25">
      <c r="A1642" s="34" t="s">
        <v>800</v>
      </c>
      <c r="B1642" s="34" t="s">
        <v>1090</v>
      </c>
      <c r="C1642" s="69">
        <v>213422.727272727</v>
      </c>
      <c r="D1642" s="34">
        <v>3000</v>
      </c>
      <c r="E1642" s="70">
        <v>0.25227272727272698</v>
      </c>
    </row>
    <row r="1643" spans="1:5" x14ac:dyDescent="0.25">
      <c r="A1643" s="34" t="s">
        <v>796</v>
      </c>
      <c r="B1643" s="34" t="s">
        <v>1091</v>
      </c>
      <c r="C1643" s="69">
        <v>44739.015151515101</v>
      </c>
      <c r="D1643" s="34">
        <v>3000</v>
      </c>
      <c r="E1643" s="70">
        <v>0.13598484848484799</v>
      </c>
    </row>
    <row r="1644" spans="1:5" x14ac:dyDescent="0.25">
      <c r="A1644" s="34" t="s">
        <v>800</v>
      </c>
      <c r="B1644" s="34" t="s">
        <v>1091</v>
      </c>
      <c r="C1644" s="69">
        <v>115043.18181818099</v>
      </c>
      <c r="D1644" s="34">
        <v>3000</v>
      </c>
      <c r="E1644" s="70">
        <v>0.13598484848484799</v>
      </c>
    </row>
    <row r="1645" spans="1:5" x14ac:dyDescent="0.25">
      <c r="A1645" s="34" t="s">
        <v>796</v>
      </c>
      <c r="B1645" s="34" t="s">
        <v>1092</v>
      </c>
      <c r="C1645" s="69">
        <v>43243.560606060601</v>
      </c>
      <c r="D1645" s="34">
        <v>3000</v>
      </c>
      <c r="E1645" s="70">
        <v>0.131439393939393</v>
      </c>
    </row>
    <row r="1646" spans="1:5" x14ac:dyDescent="0.25">
      <c r="A1646" s="34" t="s">
        <v>800</v>
      </c>
      <c r="B1646" s="34" t="s">
        <v>1092</v>
      </c>
      <c r="C1646" s="69">
        <v>111197.727272727</v>
      </c>
      <c r="D1646" s="34">
        <v>3000</v>
      </c>
      <c r="E1646" s="70">
        <v>0.131439393939393</v>
      </c>
    </row>
    <row r="1647" spans="1:5" x14ac:dyDescent="0.25">
      <c r="A1647" s="34" t="s">
        <v>796</v>
      </c>
      <c r="B1647" s="34" t="s">
        <v>1093</v>
      </c>
      <c r="C1647" s="69">
        <v>145888.95480644199</v>
      </c>
      <c r="D1647" s="34">
        <v>3000</v>
      </c>
      <c r="E1647" s="70">
        <v>0.51344696969696901</v>
      </c>
    </row>
    <row r="1648" spans="1:5" x14ac:dyDescent="0.25">
      <c r="A1648" s="34" t="s">
        <v>800</v>
      </c>
      <c r="B1648" s="34" t="s">
        <v>1093</v>
      </c>
      <c r="C1648" s="69">
        <v>312619.18913295103</v>
      </c>
      <c r="D1648" s="34">
        <v>3000</v>
      </c>
      <c r="E1648" s="70">
        <v>0.51344696969696901</v>
      </c>
    </row>
    <row r="1649" spans="1:5" x14ac:dyDescent="0.25">
      <c r="A1649" s="34" t="s">
        <v>796</v>
      </c>
      <c r="B1649" s="34" t="s">
        <v>1094</v>
      </c>
      <c r="C1649" s="69">
        <v>55144.886363636302</v>
      </c>
      <c r="D1649" s="34">
        <v>3000</v>
      </c>
      <c r="E1649" s="70">
        <v>0.16761363636363599</v>
      </c>
    </row>
    <row r="1650" spans="1:5" x14ac:dyDescent="0.25">
      <c r="A1650" s="34" t="s">
        <v>800</v>
      </c>
      <c r="B1650" s="34" t="s">
        <v>1094</v>
      </c>
      <c r="C1650" s="69">
        <v>141801.136363636</v>
      </c>
      <c r="D1650" s="34">
        <v>3000</v>
      </c>
      <c r="E1650" s="70">
        <v>0.16761363636363599</v>
      </c>
    </row>
    <row r="1651" spans="1:5" x14ac:dyDescent="0.25">
      <c r="A1651" s="34" t="s">
        <v>796</v>
      </c>
      <c r="B1651" s="34" t="s">
        <v>1095</v>
      </c>
      <c r="C1651" s="69">
        <v>79632.9545454545</v>
      </c>
      <c r="D1651" s="34">
        <v>3000</v>
      </c>
      <c r="E1651" s="70">
        <v>0.24204545454545401</v>
      </c>
    </row>
    <row r="1652" spans="1:5" x14ac:dyDescent="0.25">
      <c r="A1652" s="34" t="s">
        <v>800</v>
      </c>
      <c r="B1652" s="34" t="s">
        <v>1095</v>
      </c>
      <c r="C1652" s="69">
        <v>204770.45454545401</v>
      </c>
      <c r="D1652" s="34">
        <v>3000</v>
      </c>
      <c r="E1652" s="70">
        <v>0.24204545454545401</v>
      </c>
    </row>
    <row r="1653" spans="1:5" x14ac:dyDescent="0.25">
      <c r="A1653" s="34" t="s">
        <v>796</v>
      </c>
      <c r="B1653" s="34" t="s">
        <v>1096</v>
      </c>
      <c r="C1653" s="69">
        <v>92282.007575757496</v>
      </c>
      <c r="D1653" s="34">
        <v>3000</v>
      </c>
      <c r="E1653" s="70">
        <v>0.28049242424242399</v>
      </c>
    </row>
    <row r="1654" spans="1:5" x14ac:dyDescent="0.25">
      <c r="A1654" s="34" t="s">
        <v>800</v>
      </c>
      <c r="B1654" s="34" t="s">
        <v>1096</v>
      </c>
      <c r="C1654" s="69">
        <v>237296.59090909001</v>
      </c>
      <c r="D1654" s="34">
        <v>3000</v>
      </c>
      <c r="E1654" s="70">
        <v>0.28049242424242399</v>
      </c>
    </row>
    <row r="1655" spans="1:5" x14ac:dyDescent="0.25">
      <c r="A1655" s="34" t="s">
        <v>796</v>
      </c>
      <c r="B1655" s="34" t="s">
        <v>1097</v>
      </c>
      <c r="C1655" s="69">
        <v>58198.106060605998</v>
      </c>
      <c r="D1655" s="34">
        <v>3000</v>
      </c>
      <c r="E1655" s="70">
        <v>0.17689393939393899</v>
      </c>
    </row>
    <row r="1656" spans="1:5" x14ac:dyDescent="0.25">
      <c r="A1656" s="34" t="s">
        <v>800</v>
      </c>
      <c r="B1656" s="34" t="s">
        <v>1097</v>
      </c>
      <c r="C1656" s="69">
        <v>149652.27272727201</v>
      </c>
      <c r="D1656" s="34">
        <v>3000</v>
      </c>
      <c r="E1656" s="70">
        <v>0.17689393939393899</v>
      </c>
    </row>
    <row r="1657" spans="1:5" x14ac:dyDescent="0.25">
      <c r="A1657" s="34" t="s">
        <v>796</v>
      </c>
      <c r="B1657" s="34" t="s">
        <v>1098</v>
      </c>
      <c r="C1657" s="69">
        <v>50533.901515151498</v>
      </c>
      <c r="D1657" s="34">
        <v>3000</v>
      </c>
      <c r="E1657" s="70">
        <v>0.15359848484848401</v>
      </c>
    </row>
    <row r="1658" spans="1:5" x14ac:dyDescent="0.25">
      <c r="A1658" s="34" t="s">
        <v>800</v>
      </c>
      <c r="B1658" s="34" t="s">
        <v>1098</v>
      </c>
      <c r="C1658" s="69">
        <v>129944.318181818</v>
      </c>
      <c r="D1658" s="34">
        <v>3000</v>
      </c>
      <c r="E1658" s="70">
        <v>0.15359848484848401</v>
      </c>
    </row>
    <row r="1659" spans="1:5" x14ac:dyDescent="0.25">
      <c r="A1659" s="34" t="s">
        <v>796</v>
      </c>
      <c r="B1659" s="34" t="s">
        <v>1099</v>
      </c>
      <c r="C1659" s="69">
        <v>42121.969696969703</v>
      </c>
      <c r="D1659" s="34">
        <v>3000</v>
      </c>
      <c r="E1659" s="70">
        <v>0.12803030303030299</v>
      </c>
    </row>
    <row r="1660" spans="1:5" x14ac:dyDescent="0.25">
      <c r="A1660" s="34" t="s">
        <v>800</v>
      </c>
      <c r="B1660" s="34" t="s">
        <v>1099</v>
      </c>
      <c r="C1660" s="69">
        <v>108313.636363636</v>
      </c>
      <c r="D1660" s="34">
        <v>3000</v>
      </c>
      <c r="E1660" s="70">
        <v>0.12803030303030299</v>
      </c>
    </row>
    <row r="1661" spans="1:5" x14ac:dyDescent="0.25">
      <c r="A1661" s="34" t="s">
        <v>796</v>
      </c>
      <c r="B1661" s="34" t="s">
        <v>1100</v>
      </c>
      <c r="C1661" s="69">
        <v>48228.409090909001</v>
      </c>
      <c r="D1661" s="34">
        <v>3000</v>
      </c>
      <c r="E1661" s="70">
        <v>0.14659090909090899</v>
      </c>
    </row>
    <row r="1662" spans="1:5" x14ac:dyDescent="0.25">
      <c r="A1662" s="34" t="s">
        <v>800</v>
      </c>
      <c r="B1662" s="34" t="s">
        <v>1100</v>
      </c>
      <c r="C1662" s="69">
        <v>124015.909090909</v>
      </c>
      <c r="D1662" s="34">
        <v>3000</v>
      </c>
      <c r="E1662" s="70">
        <v>0.14659090909090899</v>
      </c>
    </row>
    <row r="1663" spans="1:5" x14ac:dyDescent="0.25">
      <c r="A1663" s="34" t="s">
        <v>796</v>
      </c>
      <c r="B1663" s="34" t="s">
        <v>1101</v>
      </c>
      <c r="C1663" s="69">
        <v>19690.151515151501</v>
      </c>
      <c r="D1663" s="34">
        <v>3000</v>
      </c>
      <c r="E1663" s="70">
        <v>5.9848484848484797E-2</v>
      </c>
    </row>
    <row r="1664" spans="1:5" x14ac:dyDescent="0.25">
      <c r="A1664" s="34" t="s">
        <v>800</v>
      </c>
      <c r="B1664" s="34" t="s">
        <v>1101</v>
      </c>
      <c r="C1664" s="69">
        <v>50631.818181818096</v>
      </c>
      <c r="D1664" s="34">
        <v>3000</v>
      </c>
      <c r="E1664" s="70">
        <v>5.9848484848484797E-2</v>
      </c>
    </row>
    <row r="1665" spans="1:5" x14ac:dyDescent="0.25">
      <c r="A1665" s="34" t="s">
        <v>796</v>
      </c>
      <c r="B1665" s="34" t="s">
        <v>1102</v>
      </c>
      <c r="C1665" s="69">
        <v>184314.77272727201</v>
      </c>
      <c r="D1665" s="34">
        <v>3000</v>
      </c>
      <c r="E1665" s="70">
        <v>0.56022727272727202</v>
      </c>
    </row>
    <row r="1666" spans="1:5" x14ac:dyDescent="0.25">
      <c r="A1666" s="34" t="s">
        <v>800</v>
      </c>
      <c r="B1666" s="34" t="s">
        <v>1102</v>
      </c>
      <c r="C1666" s="69">
        <v>473952.27272727201</v>
      </c>
      <c r="D1666" s="34">
        <v>3000</v>
      </c>
      <c r="E1666" s="70">
        <v>0.56022727272727202</v>
      </c>
    </row>
    <row r="1667" spans="1:5" x14ac:dyDescent="0.25">
      <c r="A1667" s="34" t="s">
        <v>796</v>
      </c>
      <c r="B1667" s="34" t="s">
        <v>1103</v>
      </c>
      <c r="C1667" s="69">
        <v>27167.4242424242</v>
      </c>
      <c r="D1667" s="34">
        <v>3000</v>
      </c>
      <c r="E1667" s="70">
        <v>8.2575757575757497E-2</v>
      </c>
    </row>
    <row r="1668" spans="1:5" x14ac:dyDescent="0.25">
      <c r="A1668" s="34" t="s">
        <v>800</v>
      </c>
      <c r="B1668" s="34" t="s">
        <v>1103</v>
      </c>
      <c r="C1668" s="69">
        <v>69859.090909090897</v>
      </c>
      <c r="D1668" s="34">
        <v>3000</v>
      </c>
      <c r="E1668" s="70">
        <v>8.2575757575757497E-2</v>
      </c>
    </row>
    <row r="1669" spans="1:5" x14ac:dyDescent="0.25">
      <c r="A1669" s="34" t="s">
        <v>796</v>
      </c>
      <c r="B1669" s="34" t="s">
        <v>1104</v>
      </c>
      <c r="C1669" s="69">
        <v>108434.615984869</v>
      </c>
      <c r="D1669" s="34">
        <v>3000</v>
      </c>
      <c r="E1669" s="70">
        <v>0.38162878787878701</v>
      </c>
    </row>
    <row r="1670" spans="1:5" x14ac:dyDescent="0.25">
      <c r="A1670" s="34" t="s">
        <v>800</v>
      </c>
      <c r="B1670" s="34" t="s">
        <v>1104</v>
      </c>
      <c r="C1670" s="69">
        <v>232359.891590888</v>
      </c>
      <c r="D1670" s="34">
        <v>3000</v>
      </c>
      <c r="E1670" s="70">
        <v>0.38162878787878701</v>
      </c>
    </row>
    <row r="1671" spans="1:5" x14ac:dyDescent="0.25">
      <c r="A1671" s="34" t="s">
        <v>796</v>
      </c>
      <c r="B1671" s="34" t="s">
        <v>1105</v>
      </c>
      <c r="C1671" s="69">
        <v>62310.606060605998</v>
      </c>
      <c r="D1671" s="34">
        <v>3000</v>
      </c>
      <c r="E1671" s="70">
        <v>0.189393939393939</v>
      </c>
    </row>
    <row r="1672" spans="1:5" x14ac:dyDescent="0.25">
      <c r="A1672" s="34" t="s">
        <v>800</v>
      </c>
      <c r="B1672" s="34" t="s">
        <v>1105</v>
      </c>
      <c r="C1672" s="69">
        <v>160227.27272727201</v>
      </c>
      <c r="D1672" s="34">
        <v>3000</v>
      </c>
      <c r="E1672" s="70">
        <v>0.189393939393939</v>
      </c>
    </row>
    <row r="1673" spans="1:5" x14ac:dyDescent="0.25">
      <c r="A1673" s="34" t="s">
        <v>796</v>
      </c>
      <c r="B1673" s="34" t="s">
        <v>1106</v>
      </c>
      <c r="C1673" s="69">
        <v>29535.227272727199</v>
      </c>
      <c r="D1673" s="34">
        <v>3000</v>
      </c>
      <c r="E1673" s="70">
        <v>8.9772727272727199E-2</v>
      </c>
    </row>
    <row r="1674" spans="1:5" x14ac:dyDescent="0.25">
      <c r="A1674" s="34" t="s">
        <v>800</v>
      </c>
      <c r="B1674" s="34" t="s">
        <v>1106</v>
      </c>
      <c r="C1674" s="69">
        <v>75947.727272727207</v>
      </c>
      <c r="D1674" s="34">
        <v>3000</v>
      </c>
      <c r="E1674" s="70">
        <v>8.9772727272727199E-2</v>
      </c>
    </row>
    <row r="1675" spans="1:5" x14ac:dyDescent="0.25">
      <c r="A1675" s="34" t="s">
        <v>796</v>
      </c>
      <c r="B1675" s="34" t="s">
        <v>1107</v>
      </c>
      <c r="C1675" s="69">
        <v>59444.318181818198</v>
      </c>
      <c r="D1675" s="34">
        <v>3000</v>
      </c>
      <c r="E1675" s="70">
        <v>0.180681818181818</v>
      </c>
    </row>
    <row r="1676" spans="1:5" x14ac:dyDescent="0.25">
      <c r="A1676" s="34" t="s">
        <v>800</v>
      </c>
      <c r="B1676" s="34" t="s">
        <v>1107</v>
      </c>
      <c r="C1676" s="69">
        <v>152856.818181818</v>
      </c>
      <c r="D1676" s="34">
        <v>3000</v>
      </c>
      <c r="E1676" s="70">
        <v>0.180681818181818</v>
      </c>
    </row>
    <row r="1677" spans="1:5" x14ac:dyDescent="0.25">
      <c r="A1677" s="34" t="s">
        <v>796</v>
      </c>
      <c r="B1677" s="34" t="s">
        <v>1108</v>
      </c>
      <c r="C1677" s="69">
        <v>45335.497563625599</v>
      </c>
      <c r="D1677" s="34">
        <v>3000</v>
      </c>
      <c r="E1677" s="70">
        <v>0.46041666666666597</v>
      </c>
    </row>
    <row r="1678" spans="1:5" x14ac:dyDescent="0.25">
      <c r="A1678" s="34" t="s">
        <v>800</v>
      </c>
      <c r="B1678" s="34" t="s">
        <v>1108</v>
      </c>
      <c r="C1678" s="69">
        <v>97147.494860616702</v>
      </c>
      <c r="D1678" s="34">
        <v>3000</v>
      </c>
      <c r="E1678" s="70">
        <v>0.46041666666666597</v>
      </c>
    </row>
    <row r="1679" spans="1:5" x14ac:dyDescent="0.25">
      <c r="A1679" s="34" t="s">
        <v>796</v>
      </c>
      <c r="B1679" s="34" t="s">
        <v>1109</v>
      </c>
      <c r="C1679" s="69">
        <v>38071.780303030297</v>
      </c>
      <c r="D1679" s="34">
        <v>3000</v>
      </c>
      <c r="E1679" s="70">
        <v>0.115719696969696</v>
      </c>
    </row>
    <row r="1680" spans="1:5" x14ac:dyDescent="0.25">
      <c r="A1680" s="34" t="s">
        <v>800</v>
      </c>
      <c r="B1680" s="34" t="s">
        <v>1109</v>
      </c>
      <c r="C1680" s="69">
        <v>97898.863636363603</v>
      </c>
      <c r="D1680" s="34">
        <v>3000</v>
      </c>
      <c r="E1680" s="70">
        <v>0.115719696969696</v>
      </c>
    </row>
    <row r="1681" spans="1:5" x14ac:dyDescent="0.25">
      <c r="A1681" s="34" t="s">
        <v>796</v>
      </c>
      <c r="B1681" s="34" t="s">
        <v>1110</v>
      </c>
      <c r="C1681" s="69">
        <v>102461.29470729</v>
      </c>
      <c r="D1681" s="34">
        <v>3000</v>
      </c>
      <c r="E1681" s="70">
        <v>0.36060606060605999</v>
      </c>
    </row>
    <row r="1682" spans="1:5" x14ac:dyDescent="0.25">
      <c r="A1682" s="34" t="s">
        <v>800</v>
      </c>
      <c r="B1682" s="34" t="s">
        <v>1110</v>
      </c>
      <c r="C1682" s="69">
        <v>219559.91741392101</v>
      </c>
      <c r="D1682" s="34">
        <v>3000</v>
      </c>
      <c r="E1682" s="70">
        <v>0.36060606060605999</v>
      </c>
    </row>
    <row r="1683" spans="1:5" x14ac:dyDescent="0.25">
      <c r="A1683" s="34" t="s">
        <v>796</v>
      </c>
      <c r="B1683" s="34" t="s">
        <v>1111</v>
      </c>
      <c r="C1683" s="69">
        <v>210485.227272727</v>
      </c>
      <c r="D1683" s="34">
        <v>3000</v>
      </c>
      <c r="E1683" s="70">
        <v>0.63977272727272705</v>
      </c>
    </row>
    <row r="1684" spans="1:5" x14ac:dyDescent="0.25">
      <c r="A1684" s="34" t="s">
        <v>800</v>
      </c>
      <c r="B1684" s="34" t="s">
        <v>1111</v>
      </c>
      <c r="C1684" s="69">
        <v>541247.72727272694</v>
      </c>
      <c r="D1684" s="34">
        <v>3000</v>
      </c>
      <c r="E1684" s="70">
        <v>0.63977272727272705</v>
      </c>
    </row>
    <row r="1685" spans="1:5" x14ac:dyDescent="0.25">
      <c r="A1685" s="34" t="s">
        <v>796</v>
      </c>
      <c r="B1685" s="34" t="s">
        <v>1112</v>
      </c>
      <c r="C1685" s="69">
        <v>118408.27816925199</v>
      </c>
      <c r="D1685" s="34">
        <v>3000</v>
      </c>
      <c r="E1685" s="70">
        <v>0.68333333333333302</v>
      </c>
    </row>
    <row r="1686" spans="1:5" x14ac:dyDescent="0.25">
      <c r="A1686" s="34" t="s">
        <v>800</v>
      </c>
      <c r="B1686" s="34" t="s">
        <v>1112</v>
      </c>
      <c r="C1686" s="69">
        <v>253732.02486105001</v>
      </c>
      <c r="D1686" s="34">
        <v>3000</v>
      </c>
      <c r="E1686" s="70">
        <v>0.68333333333333302</v>
      </c>
    </row>
    <row r="1687" spans="1:5" x14ac:dyDescent="0.25">
      <c r="A1687" s="34" t="s">
        <v>796</v>
      </c>
      <c r="B1687" s="34" t="s">
        <v>1113</v>
      </c>
      <c r="C1687" s="69">
        <v>29846.7803030303</v>
      </c>
      <c r="D1687" s="34">
        <v>3000</v>
      </c>
      <c r="E1687" s="70">
        <v>9.0719696969696895E-2</v>
      </c>
    </row>
    <row r="1688" spans="1:5" x14ac:dyDescent="0.25">
      <c r="A1688" s="34" t="s">
        <v>800</v>
      </c>
      <c r="B1688" s="34" t="s">
        <v>1113</v>
      </c>
      <c r="C1688" s="69">
        <v>76748.863636363603</v>
      </c>
      <c r="D1688" s="34">
        <v>3000</v>
      </c>
      <c r="E1688" s="70">
        <v>9.0719696969696895E-2</v>
      </c>
    </row>
    <row r="1689" spans="1:5" x14ac:dyDescent="0.25">
      <c r="A1689" s="34" t="s">
        <v>796</v>
      </c>
      <c r="B1689" s="34" t="s">
        <v>1114</v>
      </c>
      <c r="C1689" s="69">
        <v>26918.181818181802</v>
      </c>
      <c r="D1689" s="34">
        <v>3000</v>
      </c>
      <c r="E1689" s="70">
        <v>8.1818181818181804E-2</v>
      </c>
    </row>
    <row r="1690" spans="1:5" x14ac:dyDescent="0.25">
      <c r="A1690" s="34" t="s">
        <v>800</v>
      </c>
      <c r="B1690" s="34" t="s">
        <v>1114</v>
      </c>
      <c r="C1690" s="69">
        <v>69218.181818181794</v>
      </c>
      <c r="D1690" s="34">
        <v>3000</v>
      </c>
      <c r="E1690" s="70">
        <v>8.1818181818181804E-2</v>
      </c>
    </row>
    <row r="1691" spans="1:5" x14ac:dyDescent="0.25">
      <c r="A1691" s="34" t="s">
        <v>796</v>
      </c>
      <c r="B1691" s="34" t="s">
        <v>1115</v>
      </c>
      <c r="C1691" s="69">
        <v>24176.515151515101</v>
      </c>
      <c r="D1691" s="34">
        <v>3000</v>
      </c>
      <c r="E1691" s="70">
        <v>7.3484848484848403E-2</v>
      </c>
    </row>
    <row r="1692" spans="1:5" x14ac:dyDescent="0.25">
      <c r="A1692" s="34" t="s">
        <v>800</v>
      </c>
      <c r="B1692" s="34" t="s">
        <v>1115</v>
      </c>
      <c r="C1692" s="69">
        <v>62168.181818181802</v>
      </c>
      <c r="D1692" s="34">
        <v>3000</v>
      </c>
      <c r="E1692" s="70">
        <v>7.3484848484848403E-2</v>
      </c>
    </row>
    <row r="1693" spans="1:5" x14ac:dyDescent="0.25">
      <c r="A1693" s="34" t="s">
        <v>796</v>
      </c>
      <c r="B1693" s="34" t="s">
        <v>1116</v>
      </c>
      <c r="C1693" s="69">
        <v>23553.409090909001</v>
      </c>
      <c r="D1693" s="34">
        <v>3000</v>
      </c>
      <c r="E1693" s="70">
        <v>7.1590909090909094E-2</v>
      </c>
    </row>
    <row r="1694" spans="1:5" x14ac:dyDescent="0.25">
      <c r="A1694" s="34" t="s">
        <v>800</v>
      </c>
      <c r="B1694" s="34" t="s">
        <v>1116</v>
      </c>
      <c r="C1694" s="69">
        <v>60565.909090909001</v>
      </c>
      <c r="D1694" s="34">
        <v>3000</v>
      </c>
      <c r="E1694" s="70">
        <v>7.1590909090909094E-2</v>
      </c>
    </row>
    <row r="1695" spans="1:5" x14ac:dyDescent="0.25">
      <c r="A1695" s="34" t="s">
        <v>796</v>
      </c>
      <c r="B1695" s="34" t="s">
        <v>1117</v>
      </c>
      <c r="C1695" s="69">
        <v>27541.2878787878</v>
      </c>
      <c r="D1695" s="34">
        <v>3000</v>
      </c>
      <c r="E1695" s="70">
        <v>8.3712121212121196E-2</v>
      </c>
    </row>
    <row r="1696" spans="1:5" x14ac:dyDescent="0.25">
      <c r="A1696" s="34" t="s">
        <v>800</v>
      </c>
      <c r="B1696" s="34" t="s">
        <v>1117</v>
      </c>
      <c r="C1696" s="69">
        <v>70820.4545454545</v>
      </c>
      <c r="D1696" s="34">
        <v>3000</v>
      </c>
      <c r="E1696" s="70">
        <v>8.3712121212121196E-2</v>
      </c>
    </row>
    <row r="1697" spans="1:5" x14ac:dyDescent="0.25">
      <c r="A1697" s="34" t="s">
        <v>796</v>
      </c>
      <c r="B1697" s="34" t="s">
        <v>1118</v>
      </c>
      <c r="C1697" s="69">
        <v>31716.0984848484</v>
      </c>
      <c r="D1697" s="34">
        <v>3000</v>
      </c>
      <c r="E1697" s="70">
        <v>9.6401515151515099E-2</v>
      </c>
    </row>
    <row r="1698" spans="1:5" x14ac:dyDescent="0.25">
      <c r="A1698" s="34" t="s">
        <v>800</v>
      </c>
      <c r="B1698" s="34" t="s">
        <v>1118</v>
      </c>
      <c r="C1698" s="69">
        <v>81555.681818181794</v>
      </c>
      <c r="D1698" s="34">
        <v>3000</v>
      </c>
      <c r="E1698" s="70">
        <v>9.6401515151515099E-2</v>
      </c>
    </row>
    <row r="1699" spans="1:5" x14ac:dyDescent="0.25">
      <c r="A1699" s="34" t="s">
        <v>796</v>
      </c>
      <c r="B1699" s="34" t="s">
        <v>1119</v>
      </c>
      <c r="C1699" s="69">
        <v>64055.303030303003</v>
      </c>
      <c r="D1699" s="34">
        <v>3000</v>
      </c>
      <c r="E1699" s="70">
        <v>0.19469696969696901</v>
      </c>
    </row>
    <row r="1700" spans="1:5" x14ac:dyDescent="0.25">
      <c r="A1700" s="34" t="s">
        <v>800</v>
      </c>
      <c r="B1700" s="34" t="s">
        <v>1119</v>
      </c>
      <c r="C1700" s="69">
        <v>164713.636363636</v>
      </c>
      <c r="D1700" s="34">
        <v>3000</v>
      </c>
      <c r="E1700" s="70">
        <v>0.19469696969696901</v>
      </c>
    </row>
    <row r="1701" spans="1:5" x14ac:dyDescent="0.25">
      <c r="A1701" s="34" t="s">
        <v>796</v>
      </c>
      <c r="B1701" s="34" t="s">
        <v>1120</v>
      </c>
      <c r="C1701" s="69">
        <v>19316.2878787878</v>
      </c>
      <c r="D1701" s="34">
        <v>3000</v>
      </c>
      <c r="E1701" s="70">
        <v>5.8712121212121202E-2</v>
      </c>
    </row>
    <row r="1702" spans="1:5" x14ac:dyDescent="0.25">
      <c r="A1702" s="34" t="s">
        <v>800</v>
      </c>
      <c r="B1702" s="34" t="s">
        <v>1120</v>
      </c>
      <c r="C1702" s="69">
        <v>49670.4545454545</v>
      </c>
      <c r="D1702" s="34">
        <v>3000</v>
      </c>
      <c r="E1702" s="70">
        <v>5.8712121212121202E-2</v>
      </c>
    </row>
    <row r="1703" spans="1:5" x14ac:dyDescent="0.25">
      <c r="A1703" s="34" t="s">
        <v>796</v>
      </c>
      <c r="B1703" s="34" t="s">
        <v>1121</v>
      </c>
      <c r="C1703" s="69">
        <v>22431.8181818181</v>
      </c>
      <c r="D1703" s="34">
        <v>3000</v>
      </c>
      <c r="E1703" s="70">
        <v>6.8181818181818094E-2</v>
      </c>
    </row>
    <row r="1704" spans="1:5" x14ac:dyDescent="0.25">
      <c r="A1704" s="34" t="s">
        <v>800</v>
      </c>
      <c r="B1704" s="34" t="s">
        <v>1121</v>
      </c>
      <c r="C1704" s="69">
        <v>57681.818181818096</v>
      </c>
      <c r="D1704" s="34">
        <v>3000</v>
      </c>
      <c r="E1704" s="70">
        <v>6.8181818181818094E-2</v>
      </c>
    </row>
    <row r="1705" spans="1:5" x14ac:dyDescent="0.25">
      <c r="A1705" s="34" t="s">
        <v>796</v>
      </c>
      <c r="B1705" s="34" t="s">
        <v>1122</v>
      </c>
      <c r="C1705" s="69">
        <v>281479.66581711499</v>
      </c>
      <c r="D1705" s="34">
        <v>3000</v>
      </c>
      <c r="E1705" s="70">
        <v>1.1428030303030301</v>
      </c>
    </row>
    <row r="1706" spans="1:5" x14ac:dyDescent="0.25">
      <c r="A1706" s="34" t="s">
        <v>800</v>
      </c>
      <c r="B1706" s="34" t="s">
        <v>1122</v>
      </c>
      <c r="C1706" s="69">
        <v>603170.71297076205</v>
      </c>
      <c r="D1706" s="34">
        <v>3000</v>
      </c>
      <c r="E1706" s="70">
        <v>1.1428030303030301</v>
      </c>
    </row>
    <row r="1707" spans="1:5" x14ac:dyDescent="0.25">
      <c r="A1707" s="34" t="s">
        <v>796</v>
      </c>
      <c r="B1707" s="34" t="s">
        <v>1123</v>
      </c>
      <c r="C1707" s="69">
        <v>35703.977272727199</v>
      </c>
      <c r="D1707" s="34">
        <v>3000</v>
      </c>
      <c r="E1707" s="70">
        <v>0.10852272727272699</v>
      </c>
    </row>
    <row r="1708" spans="1:5" x14ac:dyDescent="0.25">
      <c r="A1708" s="34" t="s">
        <v>800</v>
      </c>
      <c r="B1708" s="34" t="s">
        <v>1123</v>
      </c>
      <c r="C1708" s="69">
        <v>91810.227272727207</v>
      </c>
      <c r="D1708" s="34">
        <v>3000</v>
      </c>
      <c r="E1708" s="70">
        <v>0.10852272727272699</v>
      </c>
    </row>
    <row r="1709" spans="1:5" x14ac:dyDescent="0.25">
      <c r="A1709" s="34" t="s">
        <v>796</v>
      </c>
      <c r="B1709" s="34" t="s">
        <v>1124</v>
      </c>
      <c r="C1709" s="69">
        <v>120811.76818165299</v>
      </c>
      <c r="D1709" s="34">
        <v>3000</v>
      </c>
      <c r="E1709" s="70">
        <v>0.42518939393939298</v>
      </c>
    </row>
    <row r="1710" spans="1:5" x14ac:dyDescent="0.25">
      <c r="A1710" s="34" t="s">
        <v>800</v>
      </c>
      <c r="B1710" s="34" t="s">
        <v>1124</v>
      </c>
      <c r="C1710" s="69">
        <v>258882.360606225</v>
      </c>
      <c r="D1710" s="34">
        <v>3000</v>
      </c>
      <c r="E1710" s="70">
        <v>0.42518939393939298</v>
      </c>
    </row>
    <row r="1711" spans="1:5" x14ac:dyDescent="0.25">
      <c r="A1711" s="34" t="s">
        <v>796</v>
      </c>
      <c r="B1711" s="34" t="s">
        <v>1125</v>
      </c>
      <c r="C1711" s="69">
        <v>13160</v>
      </c>
      <c r="D1711" s="34">
        <v>3000</v>
      </c>
      <c r="E1711" s="70">
        <v>3.5984848484848397E-2</v>
      </c>
    </row>
    <row r="1712" spans="1:5" x14ac:dyDescent="0.25">
      <c r="A1712" s="34" t="s">
        <v>800</v>
      </c>
      <c r="B1712" s="34" t="s">
        <v>1125</v>
      </c>
      <c r="C1712" s="69">
        <v>33840</v>
      </c>
      <c r="D1712" s="34">
        <v>3000</v>
      </c>
      <c r="E1712" s="70">
        <v>3.5984848484848397E-2</v>
      </c>
    </row>
    <row r="1713" spans="1:5" x14ac:dyDescent="0.25">
      <c r="A1713" s="34" t="s">
        <v>796</v>
      </c>
      <c r="B1713" s="34" t="s">
        <v>1126</v>
      </c>
      <c r="C1713" s="69">
        <v>30594.5075757575</v>
      </c>
      <c r="D1713" s="34">
        <v>3000</v>
      </c>
      <c r="E1713" s="70">
        <v>9.2992424242424196E-2</v>
      </c>
    </row>
    <row r="1714" spans="1:5" x14ac:dyDescent="0.25">
      <c r="A1714" s="34" t="s">
        <v>800</v>
      </c>
      <c r="B1714" s="34" t="s">
        <v>1126</v>
      </c>
      <c r="C1714" s="69">
        <v>78671.590909090897</v>
      </c>
      <c r="D1714" s="34">
        <v>3000</v>
      </c>
      <c r="E1714" s="70">
        <v>9.2992424242424196E-2</v>
      </c>
    </row>
    <row r="1715" spans="1:5" x14ac:dyDescent="0.25">
      <c r="A1715" s="34" t="s">
        <v>796</v>
      </c>
      <c r="B1715" s="34" t="s">
        <v>1127</v>
      </c>
      <c r="C1715" s="69">
        <v>78760.606060606005</v>
      </c>
      <c r="D1715" s="34">
        <v>3000</v>
      </c>
      <c r="E1715" s="70">
        <v>0.23939393939393899</v>
      </c>
    </row>
    <row r="1716" spans="1:5" x14ac:dyDescent="0.25">
      <c r="A1716" s="34" t="s">
        <v>800</v>
      </c>
      <c r="B1716" s="34" t="s">
        <v>1127</v>
      </c>
      <c r="C1716" s="69">
        <v>202527.27272727201</v>
      </c>
      <c r="D1716" s="34">
        <v>3000</v>
      </c>
      <c r="E1716" s="70">
        <v>0.23939393939393899</v>
      </c>
    </row>
    <row r="1717" spans="1:5" x14ac:dyDescent="0.25">
      <c r="A1717" s="34" t="s">
        <v>796</v>
      </c>
      <c r="B1717" s="34" t="s">
        <v>1128</v>
      </c>
      <c r="C1717" s="69">
        <v>145370.64393939299</v>
      </c>
      <c r="D1717" s="34">
        <v>3000</v>
      </c>
      <c r="E1717" s="70">
        <v>0.44185606060605997</v>
      </c>
    </row>
    <row r="1718" spans="1:5" x14ac:dyDescent="0.25">
      <c r="A1718" s="34" t="s">
        <v>800</v>
      </c>
      <c r="B1718" s="34" t="s">
        <v>1128</v>
      </c>
      <c r="C1718" s="69">
        <v>373810.227272727</v>
      </c>
      <c r="D1718" s="34">
        <v>3000</v>
      </c>
      <c r="E1718" s="70">
        <v>0.44185606060605997</v>
      </c>
    </row>
    <row r="1719" spans="1:5" x14ac:dyDescent="0.25">
      <c r="A1719" s="34" t="s">
        <v>796</v>
      </c>
      <c r="B1719" s="34" t="s">
        <v>1129</v>
      </c>
      <c r="C1719" s="69">
        <v>37822.5378787878</v>
      </c>
      <c r="D1719" s="34">
        <v>3000</v>
      </c>
      <c r="E1719" s="70">
        <v>0.114962121212121</v>
      </c>
    </row>
    <row r="1720" spans="1:5" x14ac:dyDescent="0.25">
      <c r="A1720" s="34" t="s">
        <v>800</v>
      </c>
      <c r="B1720" s="34" t="s">
        <v>1129</v>
      </c>
      <c r="C1720" s="69">
        <v>97257.9545454545</v>
      </c>
      <c r="D1720" s="34">
        <v>3000</v>
      </c>
      <c r="E1720" s="70">
        <v>0.114962121212121</v>
      </c>
    </row>
    <row r="1721" spans="1:5" x14ac:dyDescent="0.25">
      <c r="A1721" s="34" t="s">
        <v>796</v>
      </c>
      <c r="B1721" s="34" t="s">
        <v>1130</v>
      </c>
      <c r="C1721" s="69">
        <v>105055.68181818099</v>
      </c>
      <c r="D1721" s="34">
        <v>3000</v>
      </c>
      <c r="E1721" s="70">
        <v>0.319318181818181</v>
      </c>
    </row>
    <row r="1722" spans="1:5" x14ac:dyDescent="0.25">
      <c r="A1722" s="34" t="s">
        <v>800</v>
      </c>
      <c r="B1722" s="34" t="s">
        <v>1130</v>
      </c>
      <c r="C1722" s="69">
        <v>270143.18181818101</v>
      </c>
      <c r="D1722" s="34">
        <v>3000</v>
      </c>
      <c r="E1722" s="70">
        <v>0.319318181818181</v>
      </c>
    </row>
    <row r="1723" spans="1:5" x14ac:dyDescent="0.25">
      <c r="A1723" s="34" t="s">
        <v>796</v>
      </c>
      <c r="B1723" s="34" t="s">
        <v>1131</v>
      </c>
      <c r="C1723" s="69">
        <v>28662.878787878701</v>
      </c>
      <c r="D1723" s="34">
        <v>3000</v>
      </c>
      <c r="E1723" s="70">
        <v>8.7121212121212099E-2</v>
      </c>
    </row>
    <row r="1724" spans="1:5" x14ac:dyDescent="0.25">
      <c r="A1724" s="34" t="s">
        <v>800</v>
      </c>
      <c r="B1724" s="34" t="s">
        <v>1131</v>
      </c>
      <c r="C1724" s="69">
        <v>73704.545454545398</v>
      </c>
      <c r="D1724" s="34">
        <v>3000</v>
      </c>
      <c r="E1724" s="70">
        <v>8.7121212121212099E-2</v>
      </c>
    </row>
    <row r="1725" spans="1:5" x14ac:dyDescent="0.25">
      <c r="A1725" s="34" t="s">
        <v>796</v>
      </c>
      <c r="B1725" s="34" t="s">
        <v>1132</v>
      </c>
      <c r="C1725" s="69">
        <v>59195.075757575702</v>
      </c>
      <c r="D1725" s="34">
        <v>3000</v>
      </c>
      <c r="E1725" s="70">
        <v>0.17992424242424199</v>
      </c>
    </row>
    <row r="1726" spans="1:5" x14ac:dyDescent="0.25">
      <c r="A1726" s="34" t="s">
        <v>800</v>
      </c>
      <c r="B1726" s="34" t="s">
        <v>1132</v>
      </c>
      <c r="C1726" s="69">
        <v>152215.909090909</v>
      </c>
      <c r="D1726" s="34">
        <v>3000</v>
      </c>
      <c r="E1726" s="70">
        <v>0.17992424242424199</v>
      </c>
    </row>
    <row r="1727" spans="1:5" x14ac:dyDescent="0.25">
      <c r="A1727" s="34" t="s">
        <v>796</v>
      </c>
      <c r="B1727" s="34" t="s">
        <v>1133</v>
      </c>
      <c r="C1727" s="69">
        <v>39131.060606060601</v>
      </c>
      <c r="D1727" s="34">
        <v>3000</v>
      </c>
      <c r="E1727" s="70">
        <v>0.118939393939393</v>
      </c>
    </row>
    <row r="1728" spans="1:5" x14ac:dyDescent="0.25">
      <c r="A1728" s="34" t="s">
        <v>800</v>
      </c>
      <c r="B1728" s="34" t="s">
        <v>1133</v>
      </c>
      <c r="C1728" s="69">
        <v>100622.727272727</v>
      </c>
      <c r="D1728" s="34">
        <v>3000</v>
      </c>
      <c r="E1728" s="70">
        <v>0.118939393939393</v>
      </c>
    </row>
    <row r="1729" spans="1:5" x14ac:dyDescent="0.25">
      <c r="A1729" s="34" t="s">
        <v>796</v>
      </c>
      <c r="B1729" s="34" t="s">
        <v>1134</v>
      </c>
      <c r="C1729" s="69">
        <v>57076.515151515101</v>
      </c>
      <c r="D1729" s="34">
        <v>3000</v>
      </c>
      <c r="E1729" s="70">
        <v>0.17348484848484799</v>
      </c>
    </row>
    <row r="1730" spans="1:5" x14ac:dyDescent="0.25">
      <c r="A1730" s="34" t="s">
        <v>800</v>
      </c>
      <c r="B1730" s="34" t="s">
        <v>1134</v>
      </c>
      <c r="C1730" s="69">
        <v>146768.18181818101</v>
      </c>
      <c r="D1730" s="34">
        <v>3000</v>
      </c>
      <c r="E1730" s="70">
        <v>0.17348484848484799</v>
      </c>
    </row>
    <row r="1731" spans="1:5" x14ac:dyDescent="0.25">
      <c r="A1731" s="34" t="s">
        <v>796</v>
      </c>
      <c r="B1731" s="34" t="s">
        <v>1135</v>
      </c>
      <c r="C1731" s="69">
        <v>83870.075757575702</v>
      </c>
      <c r="D1731" s="34">
        <v>3000</v>
      </c>
      <c r="E1731" s="70">
        <v>0.254924242424242</v>
      </c>
    </row>
    <row r="1732" spans="1:5" x14ac:dyDescent="0.25">
      <c r="A1732" s="34" t="s">
        <v>800</v>
      </c>
      <c r="B1732" s="34" t="s">
        <v>1135</v>
      </c>
      <c r="C1732" s="69">
        <v>215665.909090909</v>
      </c>
      <c r="D1732" s="34">
        <v>3000</v>
      </c>
      <c r="E1732" s="70">
        <v>0.254924242424242</v>
      </c>
    </row>
    <row r="1733" spans="1:5" x14ac:dyDescent="0.25">
      <c r="A1733" s="34" t="s">
        <v>796</v>
      </c>
      <c r="B1733" s="34" t="s">
        <v>1136</v>
      </c>
      <c r="C1733" s="69">
        <v>58634.280303030202</v>
      </c>
      <c r="D1733" s="34">
        <v>3000</v>
      </c>
      <c r="E1733" s="70">
        <v>0.178219696969696</v>
      </c>
    </row>
    <row r="1734" spans="1:5" x14ac:dyDescent="0.25">
      <c r="A1734" s="34" t="s">
        <v>800</v>
      </c>
      <c r="B1734" s="34" t="s">
        <v>1136</v>
      </c>
      <c r="C1734" s="69">
        <v>150773.86363636301</v>
      </c>
      <c r="D1734" s="34">
        <v>3000</v>
      </c>
      <c r="E1734" s="70">
        <v>0.178219696969696</v>
      </c>
    </row>
    <row r="1735" spans="1:5" x14ac:dyDescent="0.25">
      <c r="A1735" s="34" t="s">
        <v>796</v>
      </c>
      <c r="B1735" s="34" t="s">
        <v>1137</v>
      </c>
      <c r="C1735" s="69">
        <v>25422.727272727199</v>
      </c>
      <c r="D1735" s="34">
        <v>3000</v>
      </c>
      <c r="E1735" s="70">
        <v>7.7272727272727201E-2</v>
      </c>
    </row>
    <row r="1736" spans="1:5" x14ac:dyDescent="0.25">
      <c r="A1736" s="34" t="s">
        <v>800</v>
      </c>
      <c r="B1736" s="34" t="s">
        <v>1137</v>
      </c>
      <c r="C1736" s="69">
        <v>65372.727272727199</v>
      </c>
      <c r="D1736" s="34">
        <v>3000</v>
      </c>
      <c r="E1736" s="70">
        <v>7.7272727272727201E-2</v>
      </c>
    </row>
    <row r="1737" spans="1:5" x14ac:dyDescent="0.25">
      <c r="A1737" s="34" t="s">
        <v>796</v>
      </c>
      <c r="B1737" s="34" t="s">
        <v>1138</v>
      </c>
      <c r="C1737" s="69">
        <v>56204.166666666599</v>
      </c>
      <c r="D1737" s="34">
        <v>3000</v>
      </c>
      <c r="E1737" s="70">
        <v>0.170833333333333</v>
      </c>
    </row>
    <row r="1738" spans="1:5" x14ac:dyDescent="0.25">
      <c r="A1738" s="34" t="s">
        <v>800</v>
      </c>
      <c r="B1738" s="34" t="s">
        <v>1138</v>
      </c>
      <c r="C1738" s="69">
        <v>144525</v>
      </c>
      <c r="D1738" s="34">
        <v>3000</v>
      </c>
      <c r="E1738" s="70">
        <v>0.170833333333333</v>
      </c>
    </row>
    <row r="1739" spans="1:5" x14ac:dyDescent="0.25">
      <c r="A1739" s="34" t="s">
        <v>796</v>
      </c>
      <c r="B1739" s="34" t="s">
        <v>1139</v>
      </c>
      <c r="C1739" s="69">
        <v>36140.151515151498</v>
      </c>
      <c r="D1739" s="34">
        <v>3000</v>
      </c>
      <c r="E1739" s="70">
        <v>0.109848484848484</v>
      </c>
    </row>
    <row r="1740" spans="1:5" x14ac:dyDescent="0.25">
      <c r="A1740" s="34" t="s">
        <v>800</v>
      </c>
      <c r="B1740" s="34" t="s">
        <v>1139</v>
      </c>
      <c r="C1740" s="69">
        <v>92931.818181818104</v>
      </c>
      <c r="D1740" s="34">
        <v>3000</v>
      </c>
      <c r="E1740" s="70">
        <v>0.109848484848484</v>
      </c>
    </row>
    <row r="1741" spans="1:5" x14ac:dyDescent="0.25">
      <c r="A1741" s="34" t="s">
        <v>796</v>
      </c>
      <c r="B1741" s="34" t="s">
        <v>1140</v>
      </c>
      <c r="C1741" s="69">
        <v>18817.803030302999</v>
      </c>
      <c r="D1741" s="34">
        <v>3000</v>
      </c>
      <c r="E1741" s="70">
        <v>5.7196969696969698E-2</v>
      </c>
    </row>
    <row r="1742" spans="1:5" x14ac:dyDescent="0.25">
      <c r="A1742" s="34" t="s">
        <v>800</v>
      </c>
      <c r="B1742" s="34" t="s">
        <v>1140</v>
      </c>
      <c r="C1742" s="69">
        <v>48388.636363636302</v>
      </c>
      <c r="D1742" s="34">
        <v>3000</v>
      </c>
      <c r="E1742" s="70">
        <v>5.7196969696969698E-2</v>
      </c>
    </row>
    <row r="1743" spans="1:5" x14ac:dyDescent="0.25">
      <c r="A1743" s="34" t="s">
        <v>796</v>
      </c>
      <c r="B1743" s="34" t="s">
        <v>1141</v>
      </c>
      <c r="C1743" s="69">
        <v>30719.128787878701</v>
      </c>
      <c r="D1743" s="34">
        <v>3000</v>
      </c>
      <c r="E1743" s="70">
        <v>9.3371212121212105E-2</v>
      </c>
    </row>
    <row r="1744" spans="1:5" x14ac:dyDescent="0.25">
      <c r="A1744" s="34" t="s">
        <v>800</v>
      </c>
      <c r="B1744" s="34" t="s">
        <v>1141</v>
      </c>
      <c r="C1744" s="69">
        <v>78992.045454545398</v>
      </c>
      <c r="D1744" s="34">
        <v>3000</v>
      </c>
      <c r="E1744" s="70">
        <v>9.3371212121212105E-2</v>
      </c>
    </row>
    <row r="1745" spans="1:5" x14ac:dyDescent="0.25">
      <c r="A1745" s="34" t="s">
        <v>796</v>
      </c>
      <c r="B1745" s="34" t="s">
        <v>1142</v>
      </c>
      <c r="C1745" s="69">
        <v>42371.212121212098</v>
      </c>
      <c r="D1745" s="34">
        <v>3000</v>
      </c>
      <c r="E1745" s="70">
        <v>0.12878787878787801</v>
      </c>
    </row>
    <row r="1746" spans="1:5" x14ac:dyDescent="0.25">
      <c r="A1746" s="34" t="s">
        <v>800</v>
      </c>
      <c r="B1746" s="34" t="s">
        <v>1142</v>
      </c>
      <c r="C1746" s="69">
        <v>108954.545454545</v>
      </c>
      <c r="D1746" s="34">
        <v>3000</v>
      </c>
      <c r="E1746" s="70">
        <v>0.12878787878787801</v>
      </c>
    </row>
    <row r="1747" spans="1:5" x14ac:dyDescent="0.25">
      <c r="A1747" s="34" t="s">
        <v>796</v>
      </c>
      <c r="B1747" s="34" t="s">
        <v>1143</v>
      </c>
      <c r="C1747" s="69">
        <v>111847.537878787</v>
      </c>
      <c r="D1747" s="34">
        <v>3000</v>
      </c>
      <c r="E1747" s="70">
        <v>0.33996212121212099</v>
      </c>
    </row>
    <row r="1748" spans="1:5" x14ac:dyDescent="0.25">
      <c r="A1748" s="34" t="s">
        <v>800</v>
      </c>
      <c r="B1748" s="34" t="s">
        <v>1143</v>
      </c>
      <c r="C1748" s="69">
        <v>287607.95454545401</v>
      </c>
      <c r="D1748" s="34">
        <v>3000</v>
      </c>
      <c r="E1748" s="70">
        <v>0.33996212121212099</v>
      </c>
    </row>
    <row r="1749" spans="1:5" x14ac:dyDescent="0.25">
      <c r="A1749" s="34" t="s">
        <v>796</v>
      </c>
      <c r="B1749" s="34" t="s">
        <v>1144</v>
      </c>
      <c r="C1749" s="69">
        <v>68790.909090909001</v>
      </c>
      <c r="D1749" s="34">
        <v>3000</v>
      </c>
      <c r="E1749" s="70">
        <v>0.20909090909090899</v>
      </c>
    </row>
    <row r="1750" spans="1:5" x14ac:dyDescent="0.25">
      <c r="A1750" s="34" t="s">
        <v>800</v>
      </c>
      <c r="B1750" s="34" t="s">
        <v>1144</v>
      </c>
      <c r="C1750" s="69">
        <v>176890.909090909</v>
      </c>
      <c r="D1750" s="34">
        <v>3000</v>
      </c>
      <c r="E1750" s="70">
        <v>0.20909090909090899</v>
      </c>
    </row>
    <row r="1751" spans="1:5" x14ac:dyDescent="0.25">
      <c r="A1751" s="34" t="s">
        <v>796</v>
      </c>
      <c r="B1751" s="34" t="s">
        <v>1145</v>
      </c>
      <c r="C1751" s="69">
        <v>80380.681818181794</v>
      </c>
      <c r="D1751" s="34">
        <v>3000</v>
      </c>
      <c r="E1751" s="70">
        <v>0.24431818181818099</v>
      </c>
    </row>
    <row r="1752" spans="1:5" x14ac:dyDescent="0.25">
      <c r="A1752" s="34" t="s">
        <v>800</v>
      </c>
      <c r="B1752" s="34" t="s">
        <v>1145</v>
      </c>
      <c r="C1752" s="69">
        <v>206693.18181818101</v>
      </c>
      <c r="D1752" s="34">
        <v>3000</v>
      </c>
      <c r="E1752" s="70">
        <v>0.24431818181818099</v>
      </c>
    </row>
    <row r="1753" spans="1:5" x14ac:dyDescent="0.25">
      <c r="A1753" s="34" t="s">
        <v>796</v>
      </c>
      <c r="B1753" s="34" t="s">
        <v>1146</v>
      </c>
      <c r="C1753" s="69">
        <v>85926.325757575702</v>
      </c>
      <c r="D1753" s="34">
        <v>3000</v>
      </c>
      <c r="E1753" s="70">
        <v>0.26117424242424198</v>
      </c>
    </row>
    <row r="1754" spans="1:5" x14ac:dyDescent="0.25">
      <c r="A1754" s="34" t="s">
        <v>800</v>
      </c>
      <c r="B1754" s="34" t="s">
        <v>1146</v>
      </c>
      <c r="C1754" s="69">
        <v>220953.409090909</v>
      </c>
      <c r="D1754" s="34">
        <v>3000</v>
      </c>
      <c r="E1754" s="70">
        <v>0.26117424242424198</v>
      </c>
    </row>
    <row r="1755" spans="1:5" x14ac:dyDescent="0.25">
      <c r="A1755" s="34" t="s">
        <v>796</v>
      </c>
      <c r="B1755" s="34" t="s">
        <v>1147</v>
      </c>
      <c r="C1755" s="69">
        <v>33710.0378787878</v>
      </c>
      <c r="D1755" s="34">
        <v>3000</v>
      </c>
      <c r="E1755" s="70">
        <v>0.102462121212121</v>
      </c>
    </row>
    <row r="1756" spans="1:5" x14ac:dyDescent="0.25">
      <c r="A1756" s="34" t="s">
        <v>800</v>
      </c>
      <c r="B1756" s="34" t="s">
        <v>1147</v>
      </c>
      <c r="C1756" s="69">
        <v>86682.9545454545</v>
      </c>
      <c r="D1756" s="34">
        <v>3000</v>
      </c>
      <c r="E1756" s="70">
        <v>0.102462121212121</v>
      </c>
    </row>
    <row r="1757" spans="1:5" x14ac:dyDescent="0.25">
      <c r="A1757" s="34" t="s">
        <v>796</v>
      </c>
      <c r="B1757" s="34" t="s">
        <v>1148</v>
      </c>
      <c r="C1757" s="69">
        <v>60565.909090909001</v>
      </c>
      <c r="D1757" s="34">
        <v>3000</v>
      </c>
      <c r="E1757" s="70">
        <v>0.184090909090909</v>
      </c>
    </row>
    <row r="1758" spans="1:5" x14ac:dyDescent="0.25">
      <c r="A1758" s="34" t="s">
        <v>800</v>
      </c>
      <c r="B1758" s="34" t="s">
        <v>1148</v>
      </c>
      <c r="C1758" s="69">
        <v>155740.909090909</v>
      </c>
      <c r="D1758" s="34">
        <v>3000</v>
      </c>
      <c r="E1758" s="70">
        <v>0.184090909090909</v>
      </c>
    </row>
    <row r="1759" spans="1:5" x14ac:dyDescent="0.25">
      <c r="A1759" s="34" t="s">
        <v>796</v>
      </c>
      <c r="B1759" s="34" t="s">
        <v>1149</v>
      </c>
      <c r="C1759" s="69">
        <v>31965.340909090901</v>
      </c>
      <c r="D1759" s="34">
        <v>3000</v>
      </c>
      <c r="E1759" s="70">
        <v>9.7159090909090903E-2</v>
      </c>
    </row>
    <row r="1760" spans="1:5" x14ac:dyDescent="0.25">
      <c r="A1760" s="34" t="s">
        <v>800</v>
      </c>
      <c r="B1760" s="34" t="s">
        <v>1149</v>
      </c>
      <c r="C1760" s="69">
        <v>82196.590909090897</v>
      </c>
      <c r="D1760" s="34">
        <v>3000</v>
      </c>
      <c r="E1760" s="70">
        <v>9.7159090909090903E-2</v>
      </c>
    </row>
    <row r="1761" spans="1:5" x14ac:dyDescent="0.25">
      <c r="A1761" s="34" t="s">
        <v>796</v>
      </c>
      <c r="B1761" s="34" t="s">
        <v>1150</v>
      </c>
      <c r="C1761" s="69">
        <v>52590.151515151498</v>
      </c>
      <c r="D1761" s="34">
        <v>3000</v>
      </c>
      <c r="E1761" s="70">
        <v>0.15984848484848399</v>
      </c>
    </row>
    <row r="1762" spans="1:5" x14ac:dyDescent="0.25">
      <c r="A1762" s="34" t="s">
        <v>800</v>
      </c>
      <c r="B1762" s="34" t="s">
        <v>1150</v>
      </c>
      <c r="C1762" s="69">
        <v>135231.818181818</v>
      </c>
      <c r="D1762" s="34">
        <v>3000</v>
      </c>
      <c r="E1762" s="70">
        <v>0.15984848484848399</v>
      </c>
    </row>
    <row r="1763" spans="1:5" x14ac:dyDescent="0.25">
      <c r="A1763" s="34" t="s">
        <v>796</v>
      </c>
      <c r="B1763" s="34" t="s">
        <v>1151</v>
      </c>
      <c r="C1763" s="69">
        <v>152037.878787878</v>
      </c>
      <c r="D1763" s="34">
        <v>3000</v>
      </c>
      <c r="E1763" s="70">
        <v>0.46212121212121199</v>
      </c>
    </row>
    <row r="1764" spans="1:5" x14ac:dyDescent="0.25">
      <c r="A1764" s="34" t="s">
        <v>800</v>
      </c>
      <c r="B1764" s="34" t="s">
        <v>1151</v>
      </c>
      <c r="C1764" s="69">
        <v>390954.545454545</v>
      </c>
      <c r="D1764" s="34">
        <v>3000</v>
      </c>
      <c r="E1764" s="70">
        <v>0.46212121212121199</v>
      </c>
    </row>
    <row r="1765" spans="1:5" x14ac:dyDescent="0.25">
      <c r="A1765" s="34" t="s">
        <v>796</v>
      </c>
      <c r="B1765" s="34" t="s">
        <v>1152</v>
      </c>
      <c r="C1765" s="69">
        <v>56328.7878787878</v>
      </c>
      <c r="D1765" s="34">
        <v>3000</v>
      </c>
      <c r="E1765" s="70">
        <v>0.17121212121212101</v>
      </c>
    </row>
    <row r="1766" spans="1:5" x14ac:dyDescent="0.25">
      <c r="A1766" s="34" t="s">
        <v>800</v>
      </c>
      <c r="B1766" s="34" t="s">
        <v>1152</v>
      </c>
      <c r="C1766" s="69">
        <v>144845.45454545401</v>
      </c>
      <c r="D1766" s="34">
        <v>3000</v>
      </c>
      <c r="E1766" s="70">
        <v>0.17121212121212101</v>
      </c>
    </row>
    <row r="1767" spans="1:5" x14ac:dyDescent="0.25">
      <c r="A1767" s="34" t="s">
        <v>796</v>
      </c>
      <c r="B1767" s="34" t="s">
        <v>1153</v>
      </c>
      <c r="C1767" s="69">
        <v>39816.477272727199</v>
      </c>
      <c r="D1767" s="34">
        <v>3000</v>
      </c>
      <c r="E1767" s="70">
        <v>0.121022727272727</v>
      </c>
    </row>
    <row r="1768" spans="1:5" x14ac:dyDescent="0.25">
      <c r="A1768" s="34" t="s">
        <v>800</v>
      </c>
      <c r="B1768" s="34" t="s">
        <v>1153</v>
      </c>
      <c r="C1768" s="69">
        <v>102385.227272727</v>
      </c>
      <c r="D1768" s="34">
        <v>3000</v>
      </c>
      <c r="E1768" s="70">
        <v>0.121022727272727</v>
      </c>
    </row>
    <row r="1769" spans="1:5" x14ac:dyDescent="0.25">
      <c r="A1769" s="34" t="s">
        <v>796</v>
      </c>
      <c r="B1769" s="34" t="s">
        <v>1154</v>
      </c>
      <c r="C1769" s="69">
        <v>113592.234848484</v>
      </c>
      <c r="D1769" s="34">
        <v>3000</v>
      </c>
      <c r="E1769" s="70">
        <v>0.34526515151515103</v>
      </c>
    </row>
    <row r="1770" spans="1:5" x14ac:dyDescent="0.25">
      <c r="A1770" s="34" t="s">
        <v>800</v>
      </c>
      <c r="B1770" s="34" t="s">
        <v>1154</v>
      </c>
      <c r="C1770" s="69">
        <v>292094.318181818</v>
      </c>
      <c r="D1770" s="34">
        <v>3000</v>
      </c>
      <c r="E1770" s="70">
        <v>0.34526515151515103</v>
      </c>
    </row>
    <row r="1771" spans="1:5" x14ac:dyDescent="0.25">
      <c r="A1771" s="34" t="s">
        <v>796</v>
      </c>
      <c r="B1771" s="34" t="s">
        <v>1155</v>
      </c>
      <c r="C1771" s="69">
        <v>117019.318181818</v>
      </c>
      <c r="D1771" s="34">
        <v>3000</v>
      </c>
      <c r="E1771" s="70">
        <v>0.35568181818181799</v>
      </c>
    </row>
    <row r="1772" spans="1:5" x14ac:dyDescent="0.25">
      <c r="A1772" s="34" t="s">
        <v>800</v>
      </c>
      <c r="B1772" s="34" t="s">
        <v>1155</v>
      </c>
      <c r="C1772" s="69">
        <v>300906.818181818</v>
      </c>
      <c r="D1772" s="34">
        <v>3000</v>
      </c>
      <c r="E1772" s="70">
        <v>0.35568181818181799</v>
      </c>
    </row>
    <row r="1773" spans="1:5" x14ac:dyDescent="0.25">
      <c r="A1773" s="34" t="s">
        <v>796</v>
      </c>
      <c r="B1773" s="34" t="s">
        <v>1156</v>
      </c>
      <c r="C1773" s="69">
        <v>13160</v>
      </c>
      <c r="D1773" s="34">
        <v>3000</v>
      </c>
      <c r="E1773" s="70">
        <v>3.5984848484848397E-2</v>
      </c>
    </row>
    <row r="1774" spans="1:5" x14ac:dyDescent="0.25">
      <c r="A1774" s="34" t="s">
        <v>800</v>
      </c>
      <c r="B1774" s="34" t="s">
        <v>1156</v>
      </c>
      <c r="C1774" s="69">
        <v>33840</v>
      </c>
      <c r="D1774" s="34">
        <v>3000</v>
      </c>
      <c r="E1774" s="70">
        <v>3.5984848484848397E-2</v>
      </c>
    </row>
    <row r="1775" spans="1:5" x14ac:dyDescent="0.25">
      <c r="A1775" s="34" t="s">
        <v>796</v>
      </c>
      <c r="B1775" s="34" t="s">
        <v>1157</v>
      </c>
      <c r="C1775" s="69">
        <v>73152.651515151505</v>
      </c>
      <c r="D1775" s="34">
        <v>3000</v>
      </c>
      <c r="E1775" s="70">
        <v>0.22234848484848399</v>
      </c>
    </row>
    <row r="1776" spans="1:5" x14ac:dyDescent="0.25">
      <c r="A1776" s="34" t="s">
        <v>800</v>
      </c>
      <c r="B1776" s="34" t="s">
        <v>1157</v>
      </c>
      <c r="C1776" s="69">
        <v>188106.818181818</v>
      </c>
      <c r="D1776" s="34">
        <v>3000</v>
      </c>
      <c r="E1776" s="70">
        <v>0.22234848484848399</v>
      </c>
    </row>
    <row r="1777" spans="1:5" x14ac:dyDescent="0.25">
      <c r="A1777" s="34" t="s">
        <v>796</v>
      </c>
      <c r="B1777" s="34" t="s">
        <v>1158</v>
      </c>
      <c r="C1777" s="69">
        <v>98263.825757575702</v>
      </c>
      <c r="D1777" s="34">
        <v>3000</v>
      </c>
      <c r="E1777" s="70">
        <v>0.29867424242424201</v>
      </c>
    </row>
    <row r="1778" spans="1:5" x14ac:dyDescent="0.25">
      <c r="A1778" s="34" t="s">
        <v>800</v>
      </c>
      <c r="B1778" s="34" t="s">
        <v>1158</v>
      </c>
      <c r="C1778" s="69">
        <v>252678.40909090801</v>
      </c>
      <c r="D1778" s="34">
        <v>3000</v>
      </c>
      <c r="E1778" s="70">
        <v>0.29867424242424201</v>
      </c>
    </row>
    <row r="1779" spans="1:5" x14ac:dyDescent="0.25">
      <c r="A1779" s="34" t="s">
        <v>796</v>
      </c>
      <c r="B1779" s="34" t="s">
        <v>1159</v>
      </c>
      <c r="C1779" s="69">
        <v>125618.18181818099</v>
      </c>
      <c r="D1779" s="34">
        <v>3000</v>
      </c>
      <c r="E1779" s="70">
        <v>0.381818181818181</v>
      </c>
    </row>
    <row r="1780" spans="1:5" x14ac:dyDescent="0.25">
      <c r="A1780" s="34" t="s">
        <v>800</v>
      </c>
      <c r="B1780" s="34" t="s">
        <v>1159</v>
      </c>
      <c r="C1780" s="69">
        <v>323018.18181818101</v>
      </c>
      <c r="D1780" s="34">
        <v>3000</v>
      </c>
      <c r="E1780" s="70">
        <v>0.381818181818181</v>
      </c>
    </row>
    <row r="1781" spans="1:5" x14ac:dyDescent="0.25">
      <c r="A1781" s="34" t="s">
        <v>796</v>
      </c>
      <c r="B1781" s="34" t="s">
        <v>1160</v>
      </c>
      <c r="C1781" s="69">
        <v>32962.310606060601</v>
      </c>
      <c r="D1781" s="34">
        <v>3000</v>
      </c>
      <c r="E1781" s="70">
        <v>0.100189393939393</v>
      </c>
    </row>
    <row r="1782" spans="1:5" x14ac:dyDescent="0.25">
      <c r="A1782" s="34" t="s">
        <v>800</v>
      </c>
      <c r="B1782" s="34" t="s">
        <v>1160</v>
      </c>
      <c r="C1782" s="69">
        <v>84760.227272727207</v>
      </c>
      <c r="D1782" s="34">
        <v>3000</v>
      </c>
      <c r="E1782" s="70">
        <v>0.100189393939393</v>
      </c>
    </row>
    <row r="1783" spans="1:5" x14ac:dyDescent="0.25">
      <c r="A1783" s="34" t="s">
        <v>796</v>
      </c>
      <c r="B1783" s="34" t="s">
        <v>1161</v>
      </c>
      <c r="C1783" s="69">
        <v>77202.840909090897</v>
      </c>
      <c r="D1783" s="34">
        <v>3000</v>
      </c>
      <c r="E1783" s="70">
        <v>0.23465909090909001</v>
      </c>
    </row>
    <row r="1784" spans="1:5" x14ac:dyDescent="0.25">
      <c r="A1784" s="34" t="s">
        <v>800</v>
      </c>
      <c r="B1784" s="34" t="s">
        <v>1161</v>
      </c>
      <c r="C1784" s="69">
        <v>198521.59090909001</v>
      </c>
      <c r="D1784" s="34">
        <v>3000</v>
      </c>
      <c r="E1784" s="70">
        <v>0.23465909090909001</v>
      </c>
    </row>
    <row r="1785" spans="1:5" x14ac:dyDescent="0.25">
      <c r="A1785" s="34" t="s">
        <v>796</v>
      </c>
      <c r="B1785" s="34" t="s">
        <v>1162</v>
      </c>
      <c r="C1785" s="69">
        <v>72217.992424242402</v>
      </c>
      <c r="D1785" s="34">
        <v>3000</v>
      </c>
      <c r="E1785" s="70">
        <v>0.21950757575757501</v>
      </c>
    </row>
    <row r="1786" spans="1:5" x14ac:dyDescent="0.25">
      <c r="A1786" s="34" t="s">
        <v>800</v>
      </c>
      <c r="B1786" s="34" t="s">
        <v>1162</v>
      </c>
      <c r="C1786" s="69">
        <v>185703.409090909</v>
      </c>
      <c r="D1786" s="34">
        <v>3000</v>
      </c>
      <c r="E1786" s="70">
        <v>0.21950757575757501</v>
      </c>
    </row>
    <row r="1787" spans="1:5" x14ac:dyDescent="0.25">
      <c r="A1787" s="34" t="s">
        <v>796</v>
      </c>
      <c r="B1787" s="34" t="s">
        <v>1163</v>
      </c>
      <c r="C1787" s="69">
        <v>81876.136363636295</v>
      </c>
      <c r="D1787" s="34">
        <v>3000</v>
      </c>
      <c r="E1787" s="70">
        <v>0.24886363636363601</v>
      </c>
    </row>
    <row r="1788" spans="1:5" x14ac:dyDescent="0.25">
      <c r="A1788" s="34" t="s">
        <v>800</v>
      </c>
      <c r="B1788" s="34" t="s">
        <v>1163</v>
      </c>
      <c r="C1788" s="69">
        <v>210538.636363636</v>
      </c>
      <c r="D1788" s="34">
        <v>3000</v>
      </c>
      <c r="E1788" s="70">
        <v>0.24886363636363601</v>
      </c>
    </row>
    <row r="1789" spans="1:5" x14ac:dyDescent="0.25">
      <c r="A1789" s="34" t="s">
        <v>796</v>
      </c>
      <c r="B1789" s="34" t="s">
        <v>1164</v>
      </c>
      <c r="C1789" s="69">
        <v>107548.10606060601</v>
      </c>
      <c r="D1789" s="34">
        <v>3000</v>
      </c>
      <c r="E1789" s="70">
        <v>0.32689393939393901</v>
      </c>
    </row>
    <row r="1790" spans="1:5" x14ac:dyDescent="0.25">
      <c r="A1790" s="34" t="s">
        <v>800</v>
      </c>
      <c r="B1790" s="34" t="s">
        <v>1164</v>
      </c>
      <c r="C1790" s="69">
        <v>276552.27272727201</v>
      </c>
      <c r="D1790" s="34">
        <v>3000</v>
      </c>
      <c r="E1790" s="70">
        <v>0.32689393939393901</v>
      </c>
    </row>
    <row r="1791" spans="1:5" x14ac:dyDescent="0.25">
      <c r="A1791" s="34" t="s">
        <v>796</v>
      </c>
      <c r="B1791" s="34" t="s">
        <v>1165</v>
      </c>
      <c r="C1791" s="69">
        <v>95628.087066567503</v>
      </c>
      <c r="D1791" s="34">
        <v>3000</v>
      </c>
      <c r="E1791" s="70">
        <v>0.89981060606060603</v>
      </c>
    </row>
    <row r="1792" spans="1:5" x14ac:dyDescent="0.25">
      <c r="A1792" s="34" t="s">
        <v>800</v>
      </c>
      <c r="B1792" s="34" t="s">
        <v>1165</v>
      </c>
      <c r="C1792" s="69">
        <v>204917.32960009901</v>
      </c>
      <c r="D1792" s="34">
        <v>3000</v>
      </c>
      <c r="E1792" s="70">
        <v>0.89981060606060603</v>
      </c>
    </row>
    <row r="1793" spans="1:5" x14ac:dyDescent="0.25">
      <c r="A1793" s="34" t="s">
        <v>796</v>
      </c>
      <c r="B1793" s="34" t="s">
        <v>1166</v>
      </c>
      <c r="C1793" s="69">
        <v>78449.053030302995</v>
      </c>
      <c r="D1793" s="34">
        <v>3000</v>
      </c>
      <c r="E1793" s="70">
        <v>0.23844696969696899</v>
      </c>
    </row>
    <row r="1794" spans="1:5" x14ac:dyDescent="0.25">
      <c r="A1794" s="34" t="s">
        <v>800</v>
      </c>
      <c r="B1794" s="34" t="s">
        <v>1166</v>
      </c>
      <c r="C1794" s="69">
        <v>201726.136363636</v>
      </c>
      <c r="D1794" s="34">
        <v>3000</v>
      </c>
      <c r="E1794" s="70">
        <v>0.23844696969696899</v>
      </c>
    </row>
    <row r="1795" spans="1:5" x14ac:dyDescent="0.25">
      <c r="A1795" s="34" t="s">
        <v>796</v>
      </c>
      <c r="B1795" s="34" t="s">
        <v>1167</v>
      </c>
      <c r="C1795" s="69">
        <v>113779.166666666</v>
      </c>
      <c r="D1795" s="34">
        <v>3000</v>
      </c>
      <c r="E1795" s="70">
        <v>0.34583333333333299</v>
      </c>
    </row>
    <row r="1796" spans="1:5" x14ac:dyDescent="0.25">
      <c r="A1796" s="34" t="s">
        <v>800</v>
      </c>
      <c r="B1796" s="34" t="s">
        <v>1167</v>
      </c>
      <c r="C1796" s="69">
        <v>292575</v>
      </c>
      <c r="D1796" s="34">
        <v>3000</v>
      </c>
      <c r="E1796" s="70">
        <v>0.34583333333333299</v>
      </c>
    </row>
    <row r="1797" spans="1:5" x14ac:dyDescent="0.25">
      <c r="A1797" s="34" t="s">
        <v>796</v>
      </c>
      <c r="B1797" s="34" t="s">
        <v>1168</v>
      </c>
      <c r="C1797" s="69">
        <v>304948.10606060602</v>
      </c>
      <c r="D1797" s="34">
        <v>3000</v>
      </c>
      <c r="E1797" s="70">
        <v>0.92689393939393905</v>
      </c>
    </row>
    <row r="1798" spans="1:5" x14ac:dyDescent="0.25">
      <c r="A1798" s="34" t="s">
        <v>800</v>
      </c>
      <c r="B1798" s="34" t="s">
        <v>1168</v>
      </c>
      <c r="C1798" s="69">
        <v>784152.27272727201</v>
      </c>
      <c r="D1798" s="34">
        <v>3000</v>
      </c>
      <c r="E1798" s="70">
        <v>0.92689393939393905</v>
      </c>
    </row>
    <row r="1799" spans="1:5" x14ac:dyDescent="0.25">
      <c r="A1799" s="34" t="s">
        <v>796</v>
      </c>
      <c r="B1799" s="34" t="s">
        <v>1169</v>
      </c>
      <c r="C1799" s="69">
        <v>38819.507575757503</v>
      </c>
      <c r="D1799" s="34">
        <v>3000</v>
      </c>
      <c r="E1799" s="70">
        <v>0.117992424242424</v>
      </c>
    </row>
    <row r="1800" spans="1:5" x14ac:dyDescent="0.25">
      <c r="A1800" s="34" t="s">
        <v>800</v>
      </c>
      <c r="B1800" s="34" t="s">
        <v>1169</v>
      </c>
      <c r="C1800" s="69">
        <v>99821.590909090897</v>
      </c>
      <c r="D1800" s="34">
        <v>3000</v>
      </c>
      <c r="E1800" s="70">
        <v>0.117992424242424</v>
      </c>
    </row>
    <row r="1801" spans="1:5" x14ac:dyDescent="0.25">
      <c r="A1801" s="34" t="s">
        <v>796</v>
      </c>
      <c r="B1801" s="34" t="s">
        <v>1170</v>
      </c>
      <c r="C1801" s="69">
        <v>33086.931818181802</v>
      </c>
      <c r="D1801" s="34">
        <v>3000</v>
      </c>
      <c r="E1801" s="70">
        <v>0.100568181818181</v>
      </c>
    </row>
    <row r="1802" spans="1:5" x14ac:dyDescent="0.25">
      <c r="A1802" s="34" t="s">
        <v>800</v>
      </c>
      <c r="B1802" s="34" t="s">
        <v>1170</v>
      </c>
      <c r="C1802" s="69">
        <v>85080.681818181794</v>
      </c>
      <c r="D1802" s="34">
        <v>3000</v>
      </c>
      <c r="E1802" s="70">
        <v>0.100568181818181</v>
      </c>
    </row>
    <row r="1803" spans="1:5" x14ac:dyDescent="0.25">
      <c r="A1803" s="34" t="s">
        <v>796</v>
      </c>
      <c r="B1803" s="34" t="s">
        <v>1171</v>
      </c>
      <c r="C1803" s="69">
        <v>29161.3636363636</v>
      </c>
      <c r="D1803" s="34">
        <v>3000</v>
      </c>
      <c r="E1803" s="70">
        <v>8.8636363636363596E-2</v>
      </c>
    </row>
    <row r="1804" spans="1:5" x14ac:dyDescent="0.25">
      <c r="A1804" s="34" t="s">
        <v>800</v>
      </c>
      <c r="B1804" s="34" t="s">
        <v>1171</v>
      </c>
      <c r="C1804" s="69">
        <v>74986.363636363603</v>
      </c>
      <c r="D1804" s="34">
        <v>3000</v>
      </c>
      <c r="E1804" s="70">
        <v>8.8636363636363596E-2</v>
      </c>
    </row>
    <row r="1805" spans="1:5" x14ac:dyDescent="0.25">
      <c r="A1805" s="34" t="s">
        <v>796</v>
      </c>
      <c r="B1805" s="34" t="s">
        <v>1172</v>
      </c>
      <c r="C1805" s="69">
        <v>62934.845005359501</v>
      </c>
      <c r="D1805" s="34">
        <v>3000</v>
      </c>
      <c r="E1805" s="70">
        <v>0.41249999999999998</v>
      </c>
    </row>
    <row r="1806" spans="1:5" x14ac:dyDescent="0.25">
      <c r="A1806" s="34" t="s">
        <v>800</v>
      </c>
      <c r="B1806" s="34" t="s">
        <v>1172</v>
      </c>
      <c r="C1806" s="69">
        <v>134860.38226736701</v>
      </c>
      <c r="D1806" s="34">
        <v>3000</v>
      </c>
      <c r="E1806" s="70">
        <v>0.41249999999999998</v>
      </c>
    </row>
    <row r="1807" spans="1:5" x14ac:dyDescent="0.25">
      <c r="A1807" s="34" t="s">
        <v>796</v>
      </c>
      <c r="B1807" s="34" t="s">
        <v>1173</v>
      </c>
      <c r="C1807" s="69">
        <v>62248.295454545398</v>
      </c>
      <c r="D1807" s="34">
        <v>3000</v>
      </c>
      <c r="E1807" s="70">
        <v>0.18920454545454499</v>
      </c>
    </row>
    <row r="1808" spans="1:5" x14ac:dyDescent="0.25">
      <c r="A1808" s="34" t="s">
        <v>800</v>
      </c>
      <c r="B1808" s="34" t="s">
        <v>1173</v>
      </c>
      <c r="C1808" s="69">
        <v>160067.045454545</v>
      </c>
      <c r="D1808" s="34">
        <v>3000</v>
      </c>
      <c r="E1808" s="70">
        <v>0.18920454545454499</v>
      </c>
    </row>
    <row r="1809" spans="1:5" x14ac:dyDescent="0.25">
      <c r="A1809" s="34" t="s">
        <v>796</v>
      </c>
      <c r="B1809" s="34" t="s">
        <v>1174</v>
      </c>
      <c r="C1809" s="69">
        <v>74398.863636363603</v>
      </c>
      <c r="D1809" s="34">
        <v>3000</v>
      </c>
      <c r="E1809" s="70">
        <v>0.226136363636363</v>
      </c>
    </row>
    <row r="1810" spans="1:5" x14ac:dyDescent="0.25">
      <c r="A1810" s="34" t="s">
        <v>800</v>
      </c>
      <c r="B1810" s="34" t="s">
        <v>1174</v>
      </c>
      <c r="C1810" s="69">
        <v>191311.36363636301</v>
      </c>
      <c r="D1810" s="34">
        <v>3000</v>
      </c>
      <c r="E1810" s="70">
        <v>0.226136363636363</v>
      </c>
    </row>
    <row r="1811" spans="1:5" x14ac:dyDescent="0.25">
      <c r="A1811" s="34" t="s">
        <v>796</v>
      </c>
      <c r="B1811" s="34" t="s">
        <v>1175</v>
      </c>
      <c r="C1811" s="69">
        <v>25235.795454545401</v>
      </c>
      <c r="D1811" s="34">
        <v>3000</v>
      </c>
      <c r="E1811" s="70">
        <v>7.67045454545454E-2</v>
      </c>
    </row>
    <row r="1812" spans="1:5" x14ac:dyDescent="0.25">
      <c r="A1812" s="34" t="s">
        <v>800</v>
      </c>
      <c r="B1812" s="34" t="s">
        <v>1175</v>
      </c>
      <c r="C1812" s="69">
        <v>64892.045454545398</v>
      </c>
      <c r="D1812" s="34">
        <v>3000</v>
      </c>
      <c r="E1812" s="70">
        <v>7.67045454545454E-2</v>
      </c>
    </row>
    <row r="1813" spans="1:5" x14ac:dyDescent="0.25">
      <c r="A1813" s="34" t="s">
        <v>796</v>
      </c>
      <c r="B1813" s="34" t="s">
        <v>1176</v>
      </c>
      <c r="C1813" s="69">
        <v>24737.310606060601</v>
      </c>
      <c r="D1813" s="34">
        <v>3000</v>
      </c>
      <c r="E1813" s="70">
        <v>7.5189393939393903E-2</v>
      </c>
    </row>
    <row r="1814" spans="1:5" x14ac:dyDescent="0.25">
      <c r="A1814" s="34" t="s">
        <v>800</v>
      </c>
      <c r="B1814" s="34" t="s">
        <v>1176</v>
      </c>
      <c r="C1814" s="69">
        <v>63610.227272727199</v>
      </c>
      <c r="D1814" s="34">
        <v>3000</v>
      </c>
      <c r="E1814" s="70">
        <v>7.5189393939393903E-2</v>
      </c>
    </row>
    <row r="1815" spans="1:5" x14ac:dyDescent="0.25">
      <c r="A1815" s="34" t="s">
        <v>796</v>
      </c>
      <c r="B1815" s="34" t="s">
        <v>1177</v>
      </c>
      <c r="C1815" s="69">
        <v>79383.712121212098</v>
      </c>
      <c r="D1815" s="34">
        <v>3000</v>
      </c>
      <c r="E1815" s="70">
        <v>0.241287878787878</v>
      </c>
    </row>
    <row r="1816" spans="1:5" x14ac:dyDescent="0.25">
      <c r="A1816" s="34" t="s">
        <v>800</v>
      </c>
      <c r="B1816" s="34" t="s">
        <v>1177</v>
      </c>
      <c r="C1816" s="69">
        <v>204129.545454545</v>
      </c>
      <c r="D1816" s="34">
        <v>3000</v>
      </c>
      <c r="E1816" s="70">
        <v>0.241287878787878</v>
      </c>
    </row>
    <row r="1817" spans="1:5" x14ac:dyDescent="0.25">
      <c r="A1817" s="34" t="s">
        <v>796</v>
      </c>
      <c r="B1817" s="34" t="s">
        <v>1178</v>
      </c>
      <c r="C1817" s="69">
        <v>94712.121212121201</v>
      </c>
      <c r="D1817" s="34">
        <v>3000</v>
      </c>
      <c r="E1817" s="70">
        <v>0.28787878787878701</v>
      </c>
    </row>
    <row r="1818" spans="1:5" x14ac:dyDescent="0.25">
      <c r="A1818" s="34" t="s">
        <v>800</v>
      </c>
      <c r="B1818" s="34" t="s">
        <v>1178</v>
      </c>
      <c r="C1818" s="69">
        <v>243545.45454545401</v>
      </c>
      <c r="D1818" s="34">
        <v>3000</v>
      </c>
      <c r="E1818" s="70">
        <v>0.28787878787878701</v>
      </c>
    </row>
    <row r="1819" spans="1:5" x14ac:dyDescent="0.25">
      <c r="A1819" s="34" t="s">
        <v>796</v>
      </c>
      <c r="B1819" s="34" t="s">
        <v>1179</v>
      </c>
      <c r="C1819" s="69">
        <v>765329.76969696896</v>
      </c>
      <c r="D1819" s="34">
        <v>3000</v>
      </c>
      <c r="E1819" s="70">
        <v>3.6393939393939299</v>
      </c>
    </row>
    <row r="1820" spans="1:5" x14ac:dyDescent="0.25">
      <c r="A1820" s="34" t="s">
        <v>800</v>
      </c>
      <c r="B1820" s="34" t="s">
        <v>1179</v>
      </c>
      <c r="C1820" s="69">
        <v>1967990.8363636299</v>
      </c>
      <c r="D1820" s="34">
        <v>3000</v>
      </c>
      <c r="E1820" s="70">
        <v>3.6393939393939299</v>
      </c>
    </row>
    <row r="1821" spans="1:5" x14ac:dyDescent="0.25">
      <c r="A1821" s="34" t="s">
        <v>796</v>
      </c>
      <c r="B1821" s="34" t="s">
        <v>1180</v>
      </c>
      <c r="C1821" s="69">
        <v>63369.886363636302</v>
      </c>
      <c r="D1821" s="34">
        <v>3000</v>
      </c>
      <c r="E1821" s="70">
        <v>0.19261363636363599</v>
      </c>
    </row>
    <row r="1822" spans="1:5" x14ac:dyDescent="0.25">
      <c r="A1822" s="34" t="s">
        <v>800</v>
      </c>
      <c r="B1822" s="34" t="s">
        <v>1180</v>
      </c>
      <c r="C1822" s="69">
        <v>162951.136363636</v>
      </c>
      <c r="D1822" s="34">
        <v>3000</v>
      </c>
      <c r="E1822" s="70">
        <v>0.19261363636363599</v>
      </c>
    </row>
    <row r="1823" spans="1:5" x14ac:dyDescent="0.25">
      <c r="A1823" s="34" t="s">
        <v>796</v>
      </c>
      <c r="B1823" s="34" t="s">
        <v>1181</v>
      </c>
      <c r="C1823" s="69">
        <v>22681.060606060601</v>
      </c>
      <c r="D1823" s="34">
        <v>3000</v>
      </c>
      <c r="E1823" s="70">
        <v>6.8939393939393898E-2</v>
      </c>
    </row>
    <row r="1824" spans="1:5" x14ac:dyDescent="0.25">
      <c r="A1824" s="34" t="s">
        <v>800</v>
      </c>
      <c r="B1824" s="34" t="s">
        <v>1181</v>
      </c>
      <c r="C1824" s="69">
        <v>58322.727272727199</v>
      </c>
      <c r="D1824" s="34">
        <v>3000</v>
      </c>
      <c r="E1824" s="70">
        <v>6.8939393939393898E-2</v>
      </c>
    </row>
    <row r="1825" spans="1:5" x14ac:dyDescent="0.25">
      <c r="A1825" s="34" t="s">
        <v>796</v>
      </c>
      <c r="B1825" s="34" t="s">
        <v>1182</v>
      </c>
      <c r="C1825" s="69">
        <v>69974.810606060506</v>
      </c>
      <c r="D1825" s="34">
        <v>3000</v>
      </c>
      <c r="E1825" s="70">
        <v>0.21268939393939301</v>
      </c>
    </row>
    <row r="1826" spans="1:5" x14ac:dyDescent="0.25">
      <c r="A1826" s="34" t="s">
        <v>800</v>
      </c>
      <c r="B1826" s="34" t="s">
        <v>1182</v>
      </c>
      <c r="C1826" s="69">
        <v>179935.227272727</v>
      </c>
      <c r="D1826" s="34">
        <v>3000</v>
      </c>
      <c r="E1826" s="70">
        <v>0.21268939393939301</v>
      </c>
    </row>
    <row r="1827" spans="1:5" x14ac:dyDescent="0.25">
      <c r="A1827" s="34" t="s">
        <v>796</v>
      </c>
      <c r="B1827" s="34" t="s">
        <v>1183</v>
      </c>
      <c r="C1827" s="69">
        <v>46047.5378787878</v>
      </c>
      <c r="D1827" s="34">
        <v>3000</v>
      </c>
      <c r="E1827" s="70">
        <v>0.13996212121212101</v>
      </c>
    </row>
    <row r="1828" spans="1:5" x14ac:dyDescent="0.25">
      <c r="A1828" s="34" t="s">
        <v>800</v>
      </c>
      <c r="B1828" s="34" t="s">
        <v>1183</v>
      </c>
      <c r="C1828" s="69">
        <v>118407.95454545401</v>
      </c>
      <c r="D1828" s="34">
        <v>3000</v>
      </c>
      <c r="E1828" s="70">
        <v>0.13996212121212101</v>
      </c>
    </row>
    <row r="1829" spans="1:5" x14ac:dyDescent="0.25">
      <c r="A1829" s="34" t="s">
        <v>796</v>
      </c>
      <c r="B1829" s="34" t="s">
        <v>1184</v>
      </c>
      <c r="C1829" s="69">
        <v>51904.734848484797</v>
      </c>
      <c r="D1829" s="34">
        <v>3000</v>
      </c>
      <c r="E1829" s="70">
        <v>0.157765151515151</v>
      </c>
    </row>
    <row r="1830" spans="1:5" x14ac:dyDescent="0.25">
      <c r="A1830" s="34" t="s">
        <v>800</v>
      </c>
      <c r="B1830" s="34" t="s">
        <v>1184</v>
      </c>
      <c r="C1830" s="69">
        <v>133469.318181818</v>
      </c>
      <c r="D1830" s="34">
        <v>3000</v>
      </c>
      <c r="E1830" s="70">
        <v>0.157765151515151</v>
      </c>
    </row>
    <row r="1831" spans="1:5" x14ac:dyDescent="0.25">
      <c r="A1831" s="34" t="s">
        <v>796</v>
      </c>
      <c r="B1831" s="34" t="s">
        <v>1185</v>
      </c>
      <c r="C1831" s="69">
        <v>42745.075757575702</v>
      </c>
      <c r="D1831" s="34">
        <v>3000</v>
      </c>
      <c r="E1831" s="70">
        <v>0.129924242424242</v>
      </c>
    </row>
    <row r="1832" spans="1:5" x14ac:dyDescent="0.25">
      <c r="A1832" s="34" t="s">
        <v>800</v>
      </c>
      <c r="B1832" s="34" t="s">
        <v>1185</v>
      </c>
      <c r="C1832" s="69">
        <v>109915.909090909</v>
      </c>
      <c r="D1832" s="34">
        <v>3000</v>
      </c>
      <c r="E1832" s="70">
        <v>0.129924242424242</v>
      </c>
    </row>
    <row r="1833" spans="1:5" x14ac:dyDescent="0.25">
      <c r="A1833" s="34" t="s">
        <v>796</v>
      </c>
      <c r="B1833" s="34" t="s">
        <v>1186</v>
      </c>
      <c r="C1833" s="69">
        <v>70535.606060606005</v>
      </c>
      <c r="D1833" s="34">
        <v>3000</v>
      </c>
      <c r="E1833" s="70">
        <v>0.214393939393939</v>
      </c>
    </row>
    <row r="1834" spans="1:5" x14ac:dyDescent="0.25">
      <c r="A1834" s="34" t="s">
        <v>800</v>
      </c>
      <c r="B1834" s="34" t="s">
        <v>1186</v>
      </c>
      <c r="C1834" s="69">
        <v>181377.27272727201</v>
      </c>
      <c r="D1834" s="34">
        <v>3000</v>
      </c>
      <c r="E1834" s="70">
        <v>0.214393939393939</v>
      </c>
    </row>
    <row r="1835" spans="1:5" x14ac:dyDescent="0.25">
      <c r="A1835" s="34" t="s">
        <v>796</v>
      </c>
      <c r="B1835" s="34" t="s">
        <v>1187</v>
      </c>
      <c r="C1835" s="69">
        <v>39317.992424242402</v>
      </c>
      <c r="D1835" s="34">
        <v>3000</v>
      </c>
      <c r="E1835" s="70">
        <v>0.11950757575757499</v>
      </c>
    </row>
    <row r="1836" spans="1:5" x14ac:dyDescent="0.25">
      <c r="A1836" s="34" t="s">
        <v>800</v>
      </c>
      <c r="B1836" s="34" t="s">
        <v>1187</v>
      </c>
      <c r="C1836" s="69">
        <v>101103.409090909</v>
      </c>
      <c r="D1836" s="34">
        <v>3000</v>
      </c>
      <c r="E1836" s="70">
        <v>0.11950757575757499</v>
      </c>
    </row>
    <row r="1837" spans="1:5" x14ac:dyDescent="0.25">
      <c r="A1837" s="34" t="s">
        <v>796</v>
      </c>
      <c r="B1837" s="34" t="s">
        <v>1188</v>
      </c>
      <c r="C1837" s="69">
        <v>44801.325757575702</v>
      </c>
      <c r="D1837" s="34">
        <v>3000</v>
      </c>
      <c r="E1837" s="70">
        <v>0.136174242424242</v>
      </c>
    </row>
    <row r="1838" spans="1:5" x14ac:dyDescent="0.25">
      <c r="A1838" s="34" t="s">
        <v>800</v>
      </c>
      <c r="B1838" s="34" t="s">
        <v>1188</v>
      </c>
      <c r="C1838" s="69">
        <v>115203.409090909</v>
      </c>
      <c r="D1838" s="34">
        <v>3000</v>
      </c>
      <c r="E1838" s="70">
        <v>0.136174242424242</v>
      </c>
    </row>
    <row r="1839" spans="1:5" x14ac:dyDescent="0.25">
      <c r="A1839" s="34" t="s">
        <v>796</v>
      </c>
      <c r="B1839" s="34" t="s">
        <v>1189</v>
      </c>
      <c r="C1839" s="69">
        <v>40128.030303030297</v>
      </c>
      <c r="D1839" s="34">
        <v>3000</v>
      </c>
      <c r="E1839" s="70">
        <v>0.12196969696969601</v>
      </c>
    </row>
    <row r="1840" spans="1:5" x14ac:dyDescent="0.25">
      <c r="A1840" s="34" t="s">
        <v>800</v>
      </c>
      <c r="B1840" s="34" t="s">
        <v>1189</v>
      </c>
      <c r="C1840" s="69">
        <v>103186.36363636301</v>
      </c>
      <c r="D1840" s="34">
        <v>3000</v>
      </c>
      <c r="E1840" s="70">
        <v>0.12196969696969601</v>
      </c>
    </row>
    <row r="1841" spans="1:5" x14ac:dyDescent="0.25">
      <c r="A1841" s="34" t="s">
        <v>796</v>
      </c>
      <c r="B1841" s="34" t="s">
        <v>1190</v>
      </c>
      <c r="C1841" s="69">
        <v>25458.980701705401</v>
      </c>
      <c r="D1841" s="34">
        <v>3000</v>
      </c>
      <c r="E1841" s="70">
        <v>0.26969696969696899</v>
      </c>
    </row>
    <row r="1842" spans="1:5" x14ac:dyDescent="0.25">
      <c r="A1842" s="34" t="s">
        <v>800</v>
      </c>
      <c r="B1842" s="34" t="s">
        <v>1190</v>
      </c>
      <c r="C1842" s="69">
        <v>54554.9586922339</v>
      </c>
      <c r="D1842" s="34">
        <v>3000</v>
      </c>
      <c r="E1842" s="70">
        <v>0.26969696969696899</v>
      </c>
    </row>
    <row r="1843" spans="1:5" x14ac:dyDescent="0.25">
      <c r="A1843" s="34" t="s">
        <v>800</v>
      </c>
      <c r="B1843" s="34" t="s">
        <v>944</v>
      </c>
      <c r="C1843" s="69">
        <v>39656.250010574899</v>
      </c>
      <c r="D1843" s="34">
        <v>3000</v>
      </c>
      <c r="E1843" s="70">
        <v>0.73977272727272703</v>
      </c>
    </row>
    <row r="1844" spans="1:5" x14ac:dyDescent="0.25">
      <c r="A1844" s="34" t="s">
        <v>796</v>
      </c>
      <c r="B1844" s="34" t="s">
        <v>1191</v>
      </c>
      <c r="C1844" s="69">
        <v>23927.272727272699</v>
      </c>
      <c r="D1844" s="34">
        <v>3000</v>
      </c>
      <c r="E1844" s="70">
        <v>7.2727272727272696E-2</v>
      </c>
    </row>
    <row r="1845" spans="1:5" x14ac:dyDescent="0.25">
      <c r="A1845" s="34" t="s">
        <v>800</v>
      </c>
      <c r="B1845" s="34" t="s">
        <v>1191</v>
      </c>
      <c r="C1845" s="69">
        <v>61527.272727272699</v>
      </c>
      <c r="D1845" s="34">
        <v>3000</v>
      </c>
      <c r="E1845" s="70">
        <v>7.2727272727272696E-2</v>
      </c>
    </row>
    <row r="1846" spans="1:5" x14ac:dyDescent="0.25">
      <c r="A1846" s="34" t="s">
        <v>796</v>
      </c>
      <c r="B1846" s="34" t="s">
        <v>1192</v>
      </c>
      <c r="C1846" s="69">
        <v>202945.64393939299</v>
      </c>
      <c r="D1846" s="34">
        <v>3000</v>
      </c>
      <c r="E1846" s="70">
        <v>0.61685606060606002</v>
      </c>
    </row>
    <row r="1847" spans="1:5" x14ac:dyDescent="0.25">
      <c r="A1847" s="34" t="s">
        <v>800</v>
      </c>
      <c r="B1847" s="34" t="s">
        <v>1192</v>
      </c>
      <c r="C1847" s="69">
        <v>521860.227272727</v>
      </c>
      <c r="D1847" s="34">
        <v>3000</v>
      </c>
      <c r="E1847" s="70">
        <v>0.61685606060606002</v>
      </c>
    </row>
    <row r="1848" spans="1:5" x14ac:dyDescent="0.25">
      <c r="A1848" s="34" t="s">
        <v>796</v>
      </c>
      <c r="B1848" s="34" t="s">
        <v>1193</v>
      </c>
      <c r="C1848" s="69">
        <v>63992.992424242402</v>
      </c>
      <c r="D1848" s="34">
        <v>3000</v>
      </c>
      <c r="E1848" s="70">
        <v>0.19450757575757499</v>
      </c>
    </row>
    <row r="1849" spans="1:5" x14ac:dyDescent="0.25">
      <c r="A1849" s="34" t="s">
        <v>800</v>
      </c>
      <c r="B1849" s="34" t="s">
        <v>1193</v>
      </c>
      <c r="C1849" s="69">
        <v>164553.409090909</v>
      </c>
      <c r="D1849" s="34">
        <v>3000</v>
      </c>
      <c r="E1849" s="70">
        <v>0.19450757575757499</v>
      </c>
    </row>
    <row r="1850" spans="1:5" x14ac:dyDescent="0.25">
      <c r="A1850" s="34" t="s">
        <v>796</v>
      </c>
      <c r="B1850" s="34" t="s">
        <v>1194</v>
      </c>
      <c r="C1850" s="69">
        <v>96519.128787878799</v>
      </c>
      <c r="D1850" s="34">
        <v>3000</v>
      </c>
      <c r="E1850" s="70">
        <v>0.29337121212121198</v>
      </c>
    </row>
    <row r="1851" spans="1:5" x14ac:dyDescent="0.25">
      <c r="A1851" s="34" t="s">
        <v>800</v>
      </c>
      <c r="B1851" s="34" t="s">
        <v>1194</v>
      </c>
      <c r="C1851" s="69">
        <v>248192.045454545</v>
      </c>
      <c r="D1851" s="34">
        <v>3000</v>
      </c>
      <c r="E1851" s="70">
        <v>0.29337121212121198</v>
      </c>
    </row>
    <row r="1852" spans="1:5" x14ac:dyDescent="0.25">
      <c r="A1852" s="34" t="s">
        <v>796</v>
      </c>
      <c r="B1852" s="34" t="s">
        <v>1195</v>
      </c>
      <c r="C1852" s="69">
        <v>20250.946969696899</v>
      </c>
      <c r="D1852" s="34">
        <v>3000</v>
      </c>
      <c r="E1852" s="70">
        <v>6.1553030303030297E-2</v>
      </c>
    </row>
    <row r="1853" spans="1:5" x14ac:dyDescent="0.25">
      <c r="A1853" s="34" t="s">
        <v>800</v>
      </c>
      <c r="B1853" s="34" t="s">
        <v>1195</v>
      </c>
      <c r="C1853" s="69">
        <v>52073.863636363603</v>
      </c>
      <c r="D1853" s="34">
        <v>3000</v>
      </c>
      <c r="E1853" s="70">
        <v>6.1553030303030297E-2</v>
      </c>
    </row>
    <row r="1854" spans="1:5" x14ac:dyDescent="0.25">
      <c r="A1854" s="34" t="s">
        <v>796</v>
      </c>
      <c r="B1854" s="34" t="s">
        <v>1196</v>
      </c>
      <c r="C1854" s="69">
        <v>91970.4545454545</v>
      </c>
      <c r="D1854" s="34">
        <v>3000</v>
      </c>
      <c r="E1854" s="70">
        <v>0.27954545454545399</v>
      </c>
    </row>
    <row r="1855" spans="1:5" x14ac:dyDescent="0.25">
      <c r="A1855" s="34" t="s">
        <v>800</v>
      </c>
      <c r="B1855" s="34" t="s">
        <v>1196</v>
      </c>
      <c r="C1855" s="69">
        <v>236495.45454545401</v>
      </c>
      <c r="D1855" s="34">
        <v>3000</v>
      </c>
      <c r="E1855" s="70">
        <v>0.27954545454545399</v>
      </c>
    </row>
    <row r="1856" spans="1:5" x14ac:dyDescent="0.25">
      <c r="A1856" s="34" t="s">
        <v>796</v>
      </c>
      <c r="B1856" s="34" t="s">
        <v>1197</v>
      </c>
      <c r="C1856" s="69">
        <v>48228.409090909001</v>
      </c>
      <c r="D1856" s="34">
        <v>3000</v>
      </c>
      <c r="E1856" s="70">
        <v>0.14659090909090899</v>
      </c>
    </row>
    <row r="1857" spans="1:5" x14ac:dyDescent="0.25">
      <c r="A1857" s="34" t="s">
        <v>800</v>
      </c>
      <c r="B1857" s="34" t="s">
        <v>1197</v>
      </c>
      <c r="C1857" s="69">
        <v>124015.909090909</v>
      </c>
      <c r="D1857" s="34">
        <v>3000</v>
      </c>
      <c r="E1857" s="70">
        <v>0.14659090909090899</v>
      </c>
    </row>
    <row r="1858" spans="1:5" x14ac:dyDescent="0.25">
      <c r="A1858" s="34" t="s">
        <v>796</v>
      </c>
      <c r="B1858" s="34" t="s">
        <v>1198</v>
      </c>
      <c r="C1858" s="69">
        <v>77970.394239192101</v>
      </c>
      <c r="D1858" s="34">
        <v>3000</v>
      </c>
      <c r="E1858" s="70">
        <v>0.58541666666666603</v>
      </c>
    </row>
    <row r="1859" spans="1:5" x14ac:dyDescent="0.25">
      <c r="A1859" s="34" t="s">
        <v>800</v>
      </c>
      <c r="B1859" s="34" t="s">
        <v>1198</v>
      </c>
      <c r="C1859" s="69">
        <v>167079.41636686801</v>
      </c>
      <c r="D1859" s="34">
        <v>3000</v>
      </c>
      <c r="E1859" s="70">
        <v>0.58541666666666603</v>
      </c>
    </row>
    <row r="1860" spans="1:5" x14ac:dyDescent="0.25">
      <c r="A1860" s="34" t="s">
        <v>796</v>
      </c>
      <c r="B1860" s="34" t="s">
        <v>1199</v>
      </c>
      <c r="C1860" s="69">
        <v>40930.704177712898</v>
      </c>
      <c r="D1860" s="34">
        <v>3000</v>
      </c>
      <c r="E1860" s="70">
        <v>0.20587121212121201</v>
      </c>
    </row>
    <row r="1861" spans="1:5" x14ac:dyDescent="0.25">
      <c r="A1861" s="34" t="s">
        <v>800</v>
      </c>
      <c r="B1861" s="34" t="s">
        <v>1199</v>
      </c>
      <c r="C1861" s="69">
        <v>87708.6518828931</v>
      </c>
      <c r="D1861" s="34">
        <v>3000</v>
      </c>
      <c r="E1861" s="70">
        <v>0.20587121212121201</v>
      </c>
    </row>
    <row r="1862" spans="1:5" x14ac:dyDescent="0.25">
      <c r="A1862" s="34" t="s">
        <v>796</v>
      </c>
      <c r="B1862" s="34" t="s">
        <v>1200</v>
      </c>
      <c r="C1862" s="69">
        <v>63930.681818181802</v>
      </c>
      <c r="D1862" s="34">
        <v>3000</v>
      </c>
      <c r="E1862" s="70">
        <v>0.194318181818181</v>
      </c>
    </row>
    <row r="1863" spans="1:5" x14ac:dyDescent="0.25">
      <c r="A1863" s="34" t="s">
        <v>800</v>
      </c>
      <c r="B1863" s="34" t="s">
        <v>1200</v>
      </c>
      <c r="C1863" s="69">
        <v>164393.18181818101</v>
      </c>
      <c r="D1863" s="34">
        <v>3000</v>
      </c>
      <c r="E1863" s="70">
        <v>0.194318181818181</v>
      </c>
    </row>
    <row r="1864" spans="1:5" x14ac:dyDescent="0.25">
      <c r="A1864" s="34" t="s">
        <v>796</v>
      </c>
      <c r="B1864" s="34" t="s">
        <v>1201</v>
      </c>
      <c r="C1864" s="69">
        <v>43430.492424242402</v>
      </c>
      <c r="D1864" s="34">
        <v>3000</v>
      </c>
      <c r="E1864" s="70">
        <v>0.13200757575757499</v>
      </c>
    </row>
    <row r="1865" spans="1:5" x14ac:dyDescent="0.25">
      <c r="A1865" s="34" t="s">
        <v>800</v>
      </c>
      <c r="B1865" s="34" t="s">
        <v>1201</v>
      </c>
      <c r="C1865" s="69">
        <v>111678.409090909</v>
      </c>
      <c r="D1865" s="34">
        <v>3000</v>
      </c>
      <c r="E1865" s="70">
        <v>0.13200757575757499</v>
      </c>
    </row>
    <row r="1866" spans="1:5" x14ac:dyDescent="0.25">
      <c r="A1866" s="34" t="s">
        <v>796</v>
      </c>
      <c r="B1866" s="34" t="s">
        <v>1202</v>
      </c>
      <c r="C1866" s="69">
        <v>114713.825757575</v>
      </c>
      <c r="D1866" s="34">
        <v>3000</v>
      </c>
      <c r="E1866" s="70">
        <v>0.348674242424242</v>
      </c>
    </row>
    <row r="1867" spans="1:5" x14ac:dyDescent="0.25">
      <c r="A1867" s="34" t="s">
        <v>800</v>
      </c>
      <c r="B1867" s="34" t="s">
        <v>1202</v>
      </c>
      <c r="C1867" s="69">
        <v>294978.409090909</v>
      </c>
      <c r="D1867" s="34">
        <v>3000</v>
      </c>
      <c r="E1867" s="70">
        <v>0.348674242424242</v>
      </c>
    </row>
    <row r="1868" spans="1:5" x14ac:dyDescent="0.25">
      <c r="A1868" s="34" t="s">
        <v>796</v>
      </c>
      <c r="B1868" s="34" t="s">
        <v>1203</v>
      </c>
      <c r="C1868" s="69">
        <v>60815.151515151498</v>
      </c>
      <c r="D1868" s="34">
        <v>3000</v>
      </c>
      <c r="E1868" s="70">
        <v>0.18484848484848401</v>
      </c>
    </row>
    <row r="1869" spans="1:5" x14ac:dyDescent="0.25">
      <c r="A1869" s="34" t="s">
        <v>800</v>
      </c>
      <c r="B1869" s="34" t="s">
        <v>1203</v>
      </c>
      <c r="C1869" s="69">
        <v>156381.818181818</v>
      </c>
      <c r="D1869" s="34">
        <v>3000</v>
      </c>
      <c r="E1869" s="70">
        <v>0.18484848484848401</v>
      </c>
    </row>
    <row r="1870" spans="1:5" x14ac:dyDescent="0.25">
      <c r="A1870" s="34" t="s">
        <v>796</v>
      </c>
      <c r="B1870" s="34" t="s">
        <v>1204</v>
      </c>
      <c r="C1870" s="69">
        <v>27977.462121212098</v>
      </c>
      <c r="D1870" s="34">
        <v>3000</v>
      </c>
      <c r="E1870" s="70">
        <v>8.5037878787878704E-2</v>
      </c>
    </row>
    <row r="1871" spans="1:5" x14ac:dyDescent="0.25">
      <c r="A1871" s="34" t="s">
        <v>800</v>
      </c>
      <c r="B1871" s="34" t="s">
        <v>1204</v>
      </c>
      <c r="C1871" s="69">
        <v>71942.045454545398</v>
      </c>
      <c r="D1871" s="34">
        <v>3000</v>
      </c>
      <c r="E1871" s="70">
        <v>8.5037878787878704E-2</v>
      </c>
    </row>
    <row r="1872" spans="1:5" x14ac:dyDescent="0.25">
      <c r="A1872" s="34" t="s">
        <v>796</v>
      </c>
      <c r="B1872" s="34" t="s">
        <v>1205</v>
      </c>
      <c r="C1872" s="69">
        <v>13160</v>
      </c>
      <c r="D1872" s="34">
        <v>3000</v>
      </c>
      <c r="E1872" s="70">
        <v>3.44696969696969E-2</v>
      </c>
    </row>
    <row r="1873" spans="1:5" x14ac:dyDescent="0.25">
      <c r="A1873" s="34" t="s">
        <v>800</v>
      </c>
      <c r="B1873" s="34" t="s">
        <v>1205</v>
      </c>
      <c r="C1873" s="69">
        <v>33840</v>
      </c>
      <c r="D1873" s="34">
        <v>3000</v>
      </c>
      <c r="E1873" s="70">
        <v>3.44696969696969E-2</v>
      </c>
    </row>
    <row r="1874" spans="1:5" x14ac:dyDescent="0.25">
      <c r="A1874" s="34" t="s">
        <v>796</v>
      </c>
      <c r="B1874" s="34" t="s">
        <v>1206</v>
      </c>
      <c r="C1874" s="69">
        <v>116631.85943748501</v>
      </c>
      <c r="D1874" s="34">
        <v>3000</v>
      </c>
      <c r="E1874" s="70">
        <v>0.67727272727272703</v>
      </c>
    </row>
    <row r="1875" spans="1:5" x14ac:dyDescent="0.25">
      <c r="A1875" s="34" t="s">
        <v>800</v>
      </c>
      <c r="B1875" s="34" t="s">
        <v>1206</v>
      </c>
      <c r="C1875" s="69">
        <v>249925.41328978699</v>
      </c>
      <c r="D1875" s="34">
        <v>3000</v>
      </c>
      <c r="E1875" s="70">
        <v>0.67727272727272703</v>
      </c>
    </row>
    <row r="1876" spans="1:5" x14ac:dyDescent="0.25">
      <c r="A1876" s="34" t="s">
        <v>796</v>
      </c>
      <c r="B1876" s="34" t="s">
        <v>1207</v>
      </c>
      <c r="C1876" s="69">
        <v>53150.946969696903</v>
      </c>
      <c r="D1876" s="34">
        <v>3000</v>
      </c>
      <c r="E1876" s="70">
        <v>0.16155303030303</v>
      </c>
    </row>
    <row r="1877" spans="1:5" x14ac:dyDescent="0.25">
      <c r="A1877" s="34" t="s">
        <v>800</v>
      </c>
      <c r="B1877" s="34" t="s">
        <v>1207</v>
      </c>
      <c r="C1877" s="69">
        <v>136673.86363636301</v>
      </c>
      <c r="D1877" s="34">
        <v>3000</v>
      </c>
      <c r="E1877" s="70">
        <v>0.16155303030303</v>
      </c>
    </row>
    <row r="1878" spans="1:5" x14ac:dyDescent="0.25">
      <c r="A1878" s="34" t="s">
        <v>796</v>
      </c>
      <c r="B1878" s="34" t="s">
        <v>1208</v>
      </c>
      <c r="C1878" s="69">
        <v>35828.5984848484</v>
      </c>
      <c r="D1878" s="34">
        <v>3000</v>
      </c>
      <c r="E1878" s="70">
        <v>0.108901515151515</v>
      </c>
    </row>
    <row r="1879" spans="1:5" x14ac:dyDescent="0.25">
      <c r="A1879" s="34" t="s">
        <v>800</v>
      </c>
      <c r="B1879" s="34" t="s">
        <v>1208</v>
      </c>
      <c r="C1879" s="69">
        <v>92130.681818181794</v>
      </c>
      <c r="D1879" s="34">
        <v>3000</v>
      </c>
      <c r="E1879" s="70">
        <v>0.108901515151515</v>
      </c>
    </row>
    <row r="1880" spans="1:5" x14ac:dyDescent="0.25">
      <c r="A1880" s="34" t="s">
        <v>796</v>
      </c>
      <c r="B1880" s="34" t="s">
        <v>1209</v>
      </c>
      <c r="C1880" s="69">
        <v>369385.76941702102</v>
      </c>
      <c r="D1880" s="34">
        <v>3000</v>
      </c>
      <c r="E1880" s="70">
        <v>2.04261363636363</v>
      </c>
    </row>
    <row r="1881" spans="1:5" x14ac:dyDescent="0.25">
      <c r="A1881" s="34" t="s">
        <v>800</v>
      </c>
      <c r="B1881" s="34" t="s">
        <v>1209</v>
      </c>
      <c r="C1881" s="69">
        <v>791540.93512843305</v>
      </c>
      <c r="D1881" s="34">
        <v>3000</v>
      </c>
      <c r="E1881" s="70">
        <v>2.04261363636363</v>
      </c>
    </row>
    <row r="1882" spans="1:5" x14ac:dyDescent="0.25">
      <c r="A1882" s="34" t="s">
        <v>796</v>
      </c>
      <c r="B1882" s="34" t="s">
        <v>1210</v>
      </c>
      <c r="C1882" s="69">
        <v>46982.196969696903</v>
      </c>
      <c r="D1882" s="34">
        <v>3000</v>
      </c>
      <c r="E1882" s="70">
        <v>0.14280303030302999</v>
      </c>
    </row>
    <row r="1883" spans="1:5" x14ac:dyDescent="0.25">
      <c r="A1883" s="34" t="s">
        <v>800</v>
      </c>
      <c r="B1883" s="34" t="s">
        <v>1210</v>
      </c>
      <c r="C1883" s="69">
        <v>120811.36363636301</v>
      </c>
      <c r="D1883" s="34">
        <v>3000</v>
      </c>
      <c r="E1883" s="70">
        <v>0.14280303030302999</v>
      </c>
    </row>
    <row r="1884" spans="1:5" x14ac:dyDescent="0.25">
      <c r="A1884" s="34" t="s">
        <v>796</v>
      </c>
      <c r="B1884" s="34" t="s">
        <v>1211</v>
      </c>
      <c r="C1884" s="69">
        <v>166556.25</v>
      </c>
      <c r="D1884" s="34">
        <v>3000</v>
      </c>
      <c r="E1884" s="70">
        <v>0.50624999999999998</v>
      </c>
    </row>
    <row r="1885" spans="1:5" x14ac:dyDescent="0.25">
      <c r="A1885" s="34" t="s">
        <v>800</v>
      </c>
      <c r="B1885" s="34" t="s">
        <v>1211</v>
      </c>
      <c r="C1885" s="69">
        <v>428287.5</v>
      </c>
      <c r="D1885" s="34">
        <v>3000</v>
      </c>
      <c r="E1885" s="70">
        <v>0.50624999999999998</v>
      </c>
    </row>
    <row r="1886" spans="1:5" x14ac:dyDescent="0.25">
      <c r="A1886" s="34" t="s">
        <v>796</v>
      </c>
      <c r="B1886" s="34" t="s">
        <v>1212</v>
      </c>
      <c r="C1886" s="69">
        <v>208673.12143723201</v>
      </c>
      <c r="D1886" s="34">
        <v>3000</v>
      </c>
      <c r="E1886" s="70">
        <v>1.44905303030303</v>
      </c>
    </row>
    <row r="1887" spans="1:5" x14ac:dyDescent="0.25">
      <c r="A1887" s="34" t="s">
        <v>800</v>
      </c>
      <c r="B1887" s="34" t="s">
        <v>1212</v>
      </c>
      <c r="C1887" s="69">
        <v>447156.68916882802</v>
      </c>
      <c r="D1887" s="34">
        <v>3000</v>
      </c>
      <c r="E1887" s="70">
        <v>1.44905303030303</v>
      </c>
    </row>
    <row r="1888" spans="1:5" x14ac:dyDescent="0.25">
      <c r="A1888" s="34" t="s">
        <v>796</v>
      </c>
      <c r="B1888" s="34" t="s">
        <v>1213</v>
      </c>
      <c r="C1888" s="69">
        <v>30282.9545454545</v>
      </c>
      <c r="D1888" s="34">
        <v>3000</v>
      </c>
      <c r="E1888" s="70">
        <v>9.20454545454545E-2</v>
      </c>
    </row>
    <row r="1889" spans="1:5" x14ac:dyDescent="0.25">
      <c r="A1889" s="34" t="s">
        <v>800</v>
      </c>
      <c r="B1889" s="34" t="s">
        <v>1213</v>
      </c>
      <c r="C1889" s="69">
        <v>77870.4545454545</v>
      </c>
      <c r="D1889" s="34">
        <v>3000</v>
      </c>
      <c r="E1889" s="70">
        <v>9.20454545454545E-2</v>
      </c>
    </row>
    <row r="1890" spans="1:5" x14ac:dyDescent="0.25">
      <c r="A1890" s="34" t="s">
        <v>796</v>
      </c>
      <c r="B1890" s="34" t="s">
        <v>1214</v>
      </c>
      <c r="C1890" s="69">
        <v>44489.772727272699</v>
      </c>
      <c r="D1890" s="34">
        <v>3000</v>
      </c>
      <c r="E1890" s="70">
        <v>0.135227272727272</v>
      </c>
    </row>
    <row r="1891" spans="1:5" x14ac:dyDescent="0.25">
      <c r="A1891" s="34" t="s">
        <v>800</v>
      </c>
      <c r="B1891" s="34" t="s">
        <v>1214</v>
      </c>
      <c r="C1891" s="69">
        <v>114402.27272727199</v>
      </c>
      <c r="D1891" s="34">
        <v>3000</v>
      </c>
      <c r="E1891" s="70">
        <v>0.135227272727272</v>
      </c>
    </row>
    <row r="1892" spans="1:5" x14ac:dyDescent="0.25">
      <c r="A1892" s="34" t="s">
        <v>796</v>
      </c>
      <c r="B1892" s="34" t="s">
        <v>1215</v>
      </c>
      <c r="C1892" s="69">
        <v>48228.409090909001</v>
      </c>
      <c r="D1892" s="34">
        <v>3000</v>
      </c>
      <c r="E1892" s="70">
        <v>0.14659090909090899</v>
      </c>
    </row>
    <row r="1893" spans="1:5" x14ac:dyDescent="0.25">
      <c r="A1893" s="34" t="s">
        <v>800</v>
      </c>
      <c r="B1893" s="34" t="s">
        <v>1215</v>
      </c>
      <c r="C1893" s="69">
        <v>124015.909090909</v>
      </c>
      <c r="D1893" s="34">
        <v>3000</v>
      </c>
      <c r="E1893" s="70">
        <v>0.14659090909090899</v>
      </c>
    </row>
    <row r="1894" spans="1:5" x14ac:dyDescent="0.25">
      <c r="A1894" s="34" t="s">
        <v>796</v>
      </c>
      <c r="B1894" s="34" t="s">
        <v>1216</v>
      </c>
      <c r="C1894" s="69">
        <v>31092.992424242399</v>
      </c>
      <c r="D1894" s="34">
        <v>3000</v>
      </c>
      <c r="E1894" s="70">
        <v>9.4507575757575693E-2</v>
      </c>
    </row>
    <row r="1895" spans="1:5" x14ac:dyDescent="0.25">
      <c r="A1895" s="34" t="s">
        <v>800</v>
      </c>
      <c r="B1895" s="34" t="s">
        <v>1216</v>
      </c>
      <c r="C1895" s="69">
        <v>79953.409090909001</v>
      </c>
      <c r="D1895" s="34">
        <v>3000</v>
      </c>
      <c r="E1895" s="70">
        <v>9.4507575757575693E-2</v>
      </c>
    </row>
    <row r="1896" spans="1:5" x14ac:dyDescent="0.25">
      <c r="A1896" s="34" t="s">
        <v>796</v>
      </c>
      <c r="B1896" s="34" t="s">
        <v>1217</v>
      </c>
      <c r="C1896" s="69">
        <v>28849.810606060601</v>
      </c>
      <c r="D1896" s="34">
        <v>3000</v>
      </c>
      <c r="E1896" s="70">
        <v>8.76893939393939E-2</v>
      </c>
    </row>
    <row r="1897" spans="1:5" x14ac:dyDescent="0.25">
      <c r="A1897" s="34" t="s">
        <v>800</v>
      </c>
      <c r="B1897" s="34" t="s">
        <v>1217</v>
      </c>
      <c r="C1897" s="69">
        <v>74185.227272727207</v>
      </c>
      <c r="D1897" s="34">
        <v>3000</v>
      </c>
      <c r="E1897" s="70">
        <v>8.76893939393939E-2</v>
      </c>
    </row>
    <row r="1898" spans="1:5" x14ac:dyDescent="0.25">
      <c r="A1898" s="34" t="s">
        <v>796</v>
      </c>
      <c r="B1898" s="34" t="s">
        <v>1218</v>
      </c>
      <c r="C1898" s="69">
        <v>70286.363636363603</v>
      </c>
      <c r="D1898" s="34">
        <v>3000</v>
      </c>
      <c r="E1898" s="70">
        <v>0.21363636363636301</v>
      </c>
    </row>
    <row r="1899" spans="1:5" x14ac:dyDescent="0.25">
      <c r="A1899" s="34" t="s">
        <v>800</v>
      </c>
      <c r="B1899" s="34" t="s">
        <v>1218</v>
      </c>
      <c r="C1899" s="69">
        <v>180736.36363636301</v>
      </c>
      <c r="D1899" s="34">
        <v>3000</v>
      </c>
      <c r="E1899" s="70">
        <v>0.21363636363636301</v>
      </c>
    </row>
    <row r="1900" spans="1:5" x14ac:dyDescent="0.25">
      <c r="A1900" s="34" t="s">
        <v>796</v>
      </c>
      <c r="B1900" s="34" t="s">
        <v>1219</v>
      </c>
      <c r="C1900" s="69">
        <v>95085.984848484804</v>
      </c>
      <c r="D1900" s="34">
        <v>3000</v>
      </c>
      <c r="E1900" s="70">
        <v>0.289015151515151</v>
      </c>
    </row>
    <row r="1901" spans="1:5" x14ac:dyDescent="0.25">
      <c r="A1901" s="34" t="s">
        <v>800</v>
      </c>
      <c r="B1901" s="34" t="s">
        <v>1219</v>
      </c>
      <c r="C1901" s="69">
        <v>244506.818181818</v>
      </c>
      <c r="D1901" s="34">
        <v>3000</v>
      </c>
      <c r="E1901" s="70">
        <v>0.289015151515151</v>
      </c>
    </row>
    <row r="1902" spans="1:5" x14ac:dyDescent="0.25">
      <c r="A1902" s="34" t="s">
        <v>796</v>
      </c>
      <c r="B1902" s="34" t="s">
        <v>1220</v>
      </c>
      <c r="C1902" s="69">
        <v>44240.530303030297</v>
      </c>
      <c r="D1902" s="34">
        <v>3000</v>
      </c>
      <c r="E1902" s="70">
        <v>0.13446969696969599</v>
      </c>
    </row>
    <row r="1903" spans="1:5" x14ac:dyDescent="0.25">
      <c r="A1903" s="34" t="s">
        <v>800</v>
      </c>
      <c r="B1903" s="34" t="s">
        <v>1220</v>
      </c>
      <c r="C1903" s="69">
        <v>113761.36363636301</v>
      </c>
      <c r="D1903" s="34">
        <v>3000</v>
      </c>
      <c r="E1903" s="70">
        <v>0.13446969696969599</v>
      </c>
    </row>
    <row r="1904" spans="1:5" x14ac:dyDescent="0.25">
      <c r="A1904" s="34" t="s">
        <v>796</v>
      </c>
      <c r="B1904" s="34" t="s">
        <v>1221</v>
      </c>
      <c r="C1904" s="69">
        <v>13160</v>
      </c>
      <c r="D1904" s="34">
        <v>3000</v>
      </c>
      <c r="E1904" s="70">
        <v>3.0492424242424199E-2</v>
      </c>
    </row>
    <row r="1905" spans="1:5" x14ac:dyDescent="0.25">
      <c r="A1905" s="34" t="s">
        <v>800</v>
      </c>
      <c r="B1905" s="34" t="s">
        <v>1221</v>
      </c>
      <c r="C1905" s="69">
        <v>33840</v>
      </c>
      <c r="D1905" s="34">
        <v>3000</v>
      </c>
      <c r="E1905" s="70">
        <v>3.0492424242424199E-2</v>
      </c>
    </row>
    <row r="1906" spans="1:5" x14ac:dyDescent="0.25">
      <c r="A1906" s="34" t="s">
        <v>796</v>
      </c>
      <c r="B1906" s="34" t="s">
        <v>1222</v>
      </c>
      <c r="C1906" s="69">
        <v>45735.984848484797</v>
      </c>
      <c r="D1906" s="34">
        <v>3000</v>
      </c>
      <c r="E1906" s="70">
        <v>0.13901515151515101</v>
      </c>
    </row>
    <row r="1907" spans="1:5" x14ac:dyDescent="0.25">
      <c r="A1907" s="34" t="s">
        <v>800</v>
      </c>
      <c r="B1907" s="34" t="s">
        <v>1222</v>
      </c>
      <c r="C1907" s="69">
        <v>117606.818181818</v>
      </c>
      <c r="D1907" s="34">
        <v>3000</v>
      </c>
      <c r="E1907" s="70">
        <v>0.13901515151515101</v>
      </c>
    </row>
    <row r="1908" spans="1:5" x14ac:dyDescent="0.25">
      <c r="A1908" s="34" t="s">
        <v>796</v>
      </c>
      <c r="B1908" s="34" t="s">
        <v>1223</v>
      </c>
      <c r="C1908" s="69">
        <v>28039.772727272699</v>
      </c>
      <c r="D1908" s="34">
        <v>3000</v>
      </c>
      <c r="E1908" s="70">
        <v>8.5227272727272693E-2</v>
      </c>
    </row>
    <row r="1909" spans="1:5" x14ac:dyDescent="0.25">
      <c r="A1909" s="34" t="s">
        <v>800</v>
      </c>
      <c r="B1909" s="34" t="s">
        <v>1223</v>
      </c>
      <c r="C1909" s="69">
        <v>72102.272727272604</v>
      </c>
      <c r="D1909" s="34">
        <v>3000</v>
      </c>
      <c r="E1909" s="70">
        <v>8.5227272727272693E-2</v>
      </c>
    </row>
    <row r="1910" spans="1:5" x14ac:dyDescent="0.25">
      <c r="A1910" s="34" t="s">
        <v>796</v>
      </c>
      <c r="B1910" s="34" t="s">
        <v>1224</v>
      </c>
      <c r="C1910" s="69">
        <v>36514.015151515101</v>
      </c>
      <c r="D1910" s="34">
        <v>3000</v>
      </c>
      <c r="E1910" s="70">
        <v>0.11098484848484801</v>
      </c>
    </row>
    <row r="1911" spans="1:5" x14ac:dyDescent="0.25">
      <c r="A1911" s="34" t="s">
        <v>800</v>
      </c>
      <c r="B1911" s="34" t="s">
        <v>1224</v>
      </c>
      <c r="C1911" s="69">
        <v>93893.181818181794</v>
      </c>
      <c r="D1911" s="34">
        <v>3000</v>
      </c>
      <c r="E1911" s="70">
        <v>0.11098484848484801</v>
      </c>
    </row>
    <row r="1912" spans="1:5" x14ac:dyDescent="0.25">
      <c r="A1912" s="34" t="s">
        <v>796</v>
      </c>
      <c r="B1912" s="34" t="s">
        <v>1225</v>
      </c>
      <c r="C1912" s="69">
        <v>99323.106060606005</v>
      </c>
      <c r="D1912" s="34">
        <v>3000</v>
      </c>
      <c r="E1912" s="70">
        <v>0.30189393939393899</v>
      </c>
    </row>
    <row r="1913" spans="1:5" x14ac:dyDescent="0.25">
      <c r="A1913" s="34" t="s">
        <v>800</v>
      </c>
      <c r="B1913" s="34" t="s">
        <v>1225</v>
      </c>
      <c r="C1913" s="69">
        <v>255402.27272727201</v>
      </c>
      <c r="D1913" s="34">
        <v>3000</v>
      </c>
      <c r="E1913" s="70">
        <v>0.30189393939393899</v>
      </c>
    </row>
    <row r="1914" spans="1:5" x14ac:dyDescent="0.25">
      <c r="A1914" s="34" t="s">
        <v>796</v>
      </c>
      <c r="B1914" s="34" t="s">
        <v>1226</v>
      </c>
      <c r="C1914" s="69">
        <v>35703.977272727199</v>
      </c>
      <c r="D1914" s="34">
        <v>3000</v>
      </c>
      <c r="E1914" s="70">
        <v>0.10852272727272699</v>
      </c>
    </row>
    <row r="1915" spans="1:5" x14ac:dyDescent="0.25">
      <c r="A1915" s="34" t="s">
        <v>800</v>
      </c>
      <c r="B1915" s="34" t="s">
        <v>1226</v>
      </c>
      <c r="C1915" s="69">
        <v>91810.227272727207</v>
      </c>
      <c r="D1915" s="34">
        <v>3000</v>
      </c>
      <c r="E1915" s="70">
        <v>0.10852272727272699</v>
      </c>
    </row>
    <row r="1916" spans="1:5" x14ac:dyDescent="0.25">
      <c r="A1916" s="34" t="s">
        <v>796</v>
      </c>
      <c r="B1916" s="34" t="s">
        <v>1227</v>
      </c>
      <c r="C1916" s="69">
        <v>73788.786114859802</v>
      </c>
      <c r="D1916" s="34">
        <v>3000</v>
      </c>
      <c r="E1916" s="70">
        <v>1.38352272727272</v>
      </c>
    </row>
    <row r="1917" spans="1:5" x14ac:dyDescent="0.25">
      <c r="A1917" s="34" t="s">
        <v>800</v>
      </c>
      <c r="B1917" s="34" t="s">
        <v>1227</v>
      </c>
      <c r="C1917" s="69">
        <v>158118.827521503</v>
      </c>
      <c r="D1917" s="34">
        <v>3000</v>
      </c>
      <c r="E1917" s="70">
        <v>1.38352272727272</v>
      </c>
    </row>
    <row r="1918" spans="1:5" x14ac:dyDescent="0.25">
      <c r="A1918" s="34" t="s">
        <v>796</v>
      </c>
      <c r="B1918" s="34" t="s">
        <v>1228</v>
      </c>
      <c r="C1918" s="69">
        <v>30033.712121212098</v>
      </c>
      <c r="D1918" s="34">
        <v>3000</v>
      </c>
      <c r="E1918" s="70">
        <v>9.1287878787878696E-2</v>
      </c>
    </row>
    <row r="1919" spans="1:5" x14ac:dyDescent="0.25">
      <c r="A1919" s="34" t="s">
        <v>800</v>
      </c>
      <c r="B1919" s="34" t="s">
        <v>1228</v>
      </c>
      <c r="C1919" s="69">
        <v>77229.545454545398</v>
      </c>
      <c r="D1919" s="34">
        <v>3000</v>
      </c>
      <c r="E1919" s="70">
        <v>9.1287878787878696E-2</v>
      </c>
    </row>
    <row r="1920" spans="1:5" x14ac:dyDescent="0.25">
      <c r="A1920" s="34" t="s">
        <v>796</v>
      </c>
      <c r="B1920" s="34" t="s">
        <v>1229</v>
      </c>
      <c r="C1920" s="69">
        <v>150978.59848484799</v>
      </c>
      <c r="D1920" s="34">
        <v>3000</v>
      </c>
      <c r="E1920" s="70">
        <v>0.458901515151515</v>
      </c>
    </row>
    <row r="1921" spans="1:5" x14ac:dyDescent="0.25">
      <c r="A1921" s="34" t="s">
        <v>800</v>
      </c>
      <c r="B1921" s="34" t="s">
        <v>1229</v>
      </c>
      <c r="C1921" s="69">
        <v>388230.681818182</v>
      </c>
      <c r="D1921" s="34">
        <v>3000</v>
      </c>
      <c r="E1921" s="70">
        <v>0.458901515151515</v>
      </c>
    </row>
    <row r="1922" spans="1:5" x14ac:dyDescent="0.25">
      <c r="A1922" s="34" t="s">
        <v>796</v>
      </c>
      <c r="B1922" s="34" t="s">
        <v>1230</v>
      </c>
      <c r="C1922" s="69">
        <v>25734.2803030303</v>
      </c>
      <c r="D1922" s="34">
        <v>3000</v>
      </c>
      <c r="E1922" s="70">
        <v>7.8219696969696897E-2</v>
      </c>
    </row>
    <row r="1923" spans="1:5" x14ac:dyDescent="0.25">
      <c r="A1923" s="34" t="s">
        <v>800</v>
      </c>
      <c r="B1923" s="34" t="s">
        <v>1230</v>
      </c>
      <c r="C1923" s="69">
        <v>66173.863636363603</v>
      </c>
      <c r="D1923" s="34">
        <v>3000</v>
      </c>
      <c r="E1923" s="70">
        <v>7.8219696969696897E-2</v>
      </c>
    </row>
    <row r="1924" spans="1:5" x14ac:dyDescent="0.25">
      <c r="A1924" s="34" t="s">
        <v>796</v>
      </c>
      <c r="B1924" s="34" t="s">
        <v>1231</v>
      </c>
      <c r="C1924" s="69">
        <v>21185.606060605998</v>
      </c>
      <c r="D1924" s="34">
        <v>3000</v>
      </c>
      <c r="E1924" s="70">
        <v>6.4393939393939295E-2</v>
      </c>
    </row>
    <row r="1925" spans="1:5" x14ac:dyDescent="0.25">
      <c r="A1925" s="34" t="s">
        <v>800</v>
      </c>
      <c r="B1925" s="34" t="s">
        <v>1231</v>
      </c>
      <c r="C1925" s="69">
        <v>54477.272727272699</v>
      </c>
      <c r="D1925" s="34">
        <v>3000</v>
      </c>
      <c r="E1925" s="70">
        <v>6.4393939393939295E-2</v>
      </c>
    </row>
    <row r="1926" spans="1:5" x14ac:dyDescent="0.25">
      <c r="A1926" s="34" t="s">
        <v>796</v>
      </c>
      <c r="B1926" s="34" t="s">
        <v>1232</v>
      </c>
      <c r="C1926" s="69">
        <v>184626.32575757499</v>
      </c>
      <c r="D1926" s="34">
        <v>3000</v>
      </c>
      <c r="E1926" s="70">
        <v>0.56117424242424196</v>
      </c>
    </row>
    <row r="1927" spans="1:5" x14ac:dyDescent="0.25">
      <c r="A1927" s="34" t="s">
        <v>800</v>
      </c>
      <c r="B1927" s="34" t="s">
        <v>1232</v>
      </c>
      <c r="C1927" s="69">
        <v>474753.40909090801</v>
      </c>
      <c r="D1927" s="34">
        <v>3000</v>
      </c>
      <c r="E1927" s="70">
        <v>0.56117424242424196</v>
      </c>
    </row>
    <row r="1928" spans="1:5" x14ac:dyDescent="0.25">
      <c r="A1928" s="34" t="s">
        <v>796</v>
      </c>
      <c r="B1928" s="34" t="s">
        <v>1233</v>
      </c>
      <c r="C1928" s="69">
        <v>27292.045454545401</v>
      </c>
      <c r="D1928" s="34">
        <v>3000</v>
      </c>
      <c r="E1928" s="70">
        <v>8.2954545454545406E-2</v>
      </c>
    </row>
    <row r="1929" spans="1:5" x14ac:dyDescent="0.25">
      <c r="A1929" s="34" t="s">
        <v>800</v>
      </c>
      <c r="B1929" s="34" t="s">
        <v>1233</v>
      </c>
      <c r="C1929" s="69">
        <v>70179.545454545398</v>
      </c>
      <c r="D1929" s="34">
        <v>3000</v>
      </c>
      <c r="E1929" s="70">
        <v>8.2954545454545406E-2</v>
      </c>
    </row>
    <row r="1930" spans="1:5" x14ac:dyDescent="0.25">
      <c r="A1930" s="34" t="s">
        <v>796</v>
      </c>
      <c r="B1930" s="34" t="s">
        <v>1234</v>
      </c>
      <c r="C1930" s="69">
        <v>45424.431818181802</v>
      </c>
      <c r="D1930" s="34">
        <v>3000</v>
      </c>
      <c r="E1930" s="70">
        <v>0.13806818181818101</v>
      </c>
    </row>
    <row r="1931" spans="1:5" x14ac:dyDescent="0.25">
      <c r="A1931" s="34" t="s">
        <v>800</v>
      </c>
      <c r="B1931" s="34" t="s">
        <v>1234</v>
      </c>
      <c r="C1931" s="69">
        <v>116805.68181818099</v>
      </c>
      <c r="D1931" s="34">
        <v>3000</v>
      </c>
      <c r="E1931" s="70">
        <v>0.13806818181818101</v>
      </c>
    </row>
    <row r="1932" spans="1:5" x14ac:dyDescent="0.25">
      <c r="A1932" s="34" t="s">
        <v>796</v>
      </c>
      <c r="B1932" s="34" t="s">
        <v>1235</v>
      </c>
      <c r="C1932" s="69">
        <v>144908.978911685</v>
      </c>
      <c r="D1932" s="34">
        <v>3000</v>
      </c>
      <c r="E1932" s="70">
        <v>0.71382575757575695</v>
      </c>
    </row>
    <row r="1933" spans="1:5" x14ac:dyDescent="0.25">
      <c r="A1933" s="34" t="s">
        <v>800</v>
      </c>
      <c r="B1933" s="34" t="s">
        <v>1235</v>
      </c>
      <c r="C1933" s="69">
        <v>310519.24078528403</v>
      </c>
      <c r="D1933" s="34">
        <v>3000</v>
      </c>
      <c r="E1933" s="70">
        <v>0.71382575757575695</v>
      </c>
    </row>
    <row r="1934" spans="1:5" x14ac:dyDescent="0.25">
      <c r="A1934" s="34" t="s">
        <v>796</v>
      </c>
      <c r="B1934" s="34" t="s">
        <v>1236</v>
      </c>
      <c r="C1934" s="69">
        <v>23678.0303030303</v>
      </c>
      <c r="D1934" s="34">
        <v>3000</v>
      </c>
      <c r="E1934" s="70">
        <v>7.1969696969696906E-2</v>
      </c>
    </row>
    <row r="1935" spans="1:5" x14ac:dyDescent="0.25">
      <c r="A1935" s="34" t="s">
        <v>800</v>
      </c>
      <c r="B1935" s="34" t="s">
        <v>1236</v>
      </c>
      <c r="C1935" s="69">
        <v>60886.363636363603</v>
      </c>
      <c r="D1935" s="34">
        <v>3000</v>
      </c>
      <c r="E1935" s="70">
        <v>7.1969696969696906E-2</v>
      </c>
    </row>
    <row r="1936" spans="1:5" x14ac:dyDescent="0.25">
      <c r="A1936" s="34" t="s">
        <v>796</v>
      </c>
      <c r="B1936" s="34" t="s">
        <v>1237</v>
      </c>
      <c r="C1936" s="69">
        <v>14954.545446</v>
      </c>
      <c r="D1936" s="34">
        <v>3000</v>
      </c>
      <c r="E1936" s="70">
        <v>0.99488636363636296</v>
      </c>
    </row>
    <row r="1937" spans="1:5" x14ac:dyDescent="0.25">
      <c r="A1937" s="34" t="s">
        <v>800</v>
      </c>
      <c r="B1937" s="34" t="s">
        <v>1237</v>
      </c>
      <c r="C1937" s="69">
        <v>32045.454554</v>
      </c>
      <c r="D1937" s="34">
        <v>3000</v>
      </c>
      <c r="E1937" s="70">
        <v>0.99488636363636296</v>
      </c>
    </row>
    <row r="1938" spans="1:5" x14ac:dyDescent="0.25">
      <c r="A1938" s="34" t="s">
        <v>796</v>
      </c>
      <c r="B1938" s="34" t="s">
        <v>1238</v>
      </c>
      <c r="C1938" s="69">
        <v>94176.816406239901</v>
      </c>
      <c r="D1938" s="34">
        <v>3000</v>
      </c>
      <c r="E1938" s="70">
        <v>1.7123106060605999</v>
      </c>
    </row>
    <row r="1939" spans="1:5" x14ac:dyDescent="0.25">
      <c r="A1939" s="34" t="s">
        <v>800</v>
      </c>
      <c r="B1939" s="34" t="s">
        <v>1238</v>
      </c>
      <c r="C1939" s="69">
        <v>201807.46389679</v>
      </c>
      <c r="D1939" s="34">
        <v>3000</v>
      </c>
      <c r="E1939" s="70">
        <v>1.7123106060605999</v>
      </c>
    </row>
    <row r="1940" spans="1:5" x14ac:dyDescent="0.25">
      <c r="A1940" s="34" t="s">
        <v>796</v>
      </c>
      <c r="B1940" s="34" t="s">
        <v>1239</v>
      </c>
      <c r="C1940" s="69">
        <v>131728.586357233</v>
      </c>
      <c r="D1940" s="34">
        <v>3000</v>
      </c>
      <c r="E1940" s="70">
        <v>0.62973484848484795</v>
      </c>
    </row>
    <row r="1941" spans="1:5" x14ac:dyDescent="0.25">
      <c r="A1941" s="34" t="s">
        <v>800</v>
      </c>
      <c r="B1941" s="34" t="s">
        <v>1239</v>
      </c>
      <c r="C1941" s="69">
        <v>282275.54243064497</v>
      </c>
      <c r="D1941" s="34">
        <v>3000</v>
      </c>
      <c r="E1941" s="70">
        <v>0.62973484848484795</v>
      </c>
    </row>
    <row r="1942" spans="1:5" x14ac:dyDescent="0.25">
      <c r="A1942" s="34" t="s">
        <v>796</v>
      </c>
      <c r="B1942" s="34" t="s">
        <v>1240</v>
      </c>
      <c r="C1942" s="69">
        <v>18257.0075757575</v>
      </c>
      <c r="D1942" s="34">
        <v>3000</v>
      </c>
      <c r="E1942" s="70">
        <v>5.5492424242424197E-2</v>
      </c>
    </row>
    <row r="1943" spans="1:5" x14ac:dyDescent="0.25">
      <c r="A1943" s="34" t="s">
        <v>800</v>
      </c>
      <c r="B1943" s="34" t="s">
        <v>1240</v>
      </c>
      <c r="C1943" s="69">
        <v>46946.590909090897</v>
      </c>
      <c r="D1943" s="34">
        <v>3000</v>
      </c>
      <c r="E1943" s="70">
        <v>5.5492424242424197E-2</v>
      </c>
    </row>
    <row r="1944" spans="1:5" x14ac:dyDescent="0.25">
      <c r="A1944" s="34" t="s">
        <v>796</v>
      </c>
      <c r="B1944" s="34" t="s">
        <v>1241</v>
      </c>
      <c r="C1944" s="69">
        <v>31279.9242424242</v>
      </c>
      <c r="D1944" s="34">
        <v>3000</v>
      </c>
      <c r="E1944" s="70">
        <v>9.5075757575757494E-2</v>
      </c>
    </row>
    <row r="1945" spans="1:5" x14ac:dyDescent="0.25">
      <c r="A1945" s="34" t="s">
        <v>800</v>
      </c>
      <c r="B1945" s="34" t="s">
        <v>1241</v>
      </c>
      <c r="C1945" s="69">
        <v>80434.090909090897</v>
      </c>
      <c r="D1945" s="34">
        <v>3000</v>
      </c>
      <c r="E1945" s="70">
        <v>9.5075757575757494E-2</v>
      </c>
    </row>
    <row r="1946" spans="1:5" x14ac:dyDescent="0.25">
      <c r="A1946" s="34" t="s">
        <v>800</v>
      </c>
      <c r="B1946" s="34" t="s">
        <v>945</v>
      </c>
      <c r="C1946" s="69">
        <v>471769.78318365599</v>
      </c>
      <c r="D1946" s="34">
        <v>3000</v>
      </c>
      <c r="E1946" s="70">
        <v>1.49962121212121</v>
      </c>
    </row>
    <row r="1947" spans="1:5" x14ac:dyDescent="0.25">
      <c r="A1947" s="34" t="s">
        <v>796</v>
      </c>
      <c r="B1947" s="34" t="s">
        <v>1242</v>
      </c>
      <c r="C1947" s="69">
        <v>23553.409090909001</v>
      </c>
      <c r="D1947" s="34">
        <v>3000</v>
      </c>
      <c r="E1947" s="70">
        <v>7.1590909090909094E-2</v>
      </c>
    </row>
    <row r="1948" spans="1:5" x14ac:dyDescent="0.25">
      <c r="A1948" s="34" t="s">
        <v>800</v>
      </c>
      <c r="B1948" s="34" t="s">
        <v>1242</v>
      </c>
      <c r="C1948" s="69">
        <v>60565.909090909001</v>
      </c>
      <c r="D1948" s="34">
        <v>3000</v>
      </c>
      <c r="E1948" s="70">
        <v>7.1590909090909094E-2</v>
      </c>
    </row>
    <row r="1949" spans="1:5" x14ac:dyDescent="0.25">
      <c r="A1949" s="34" t="s">
        <v>796</v>
      </c>
      <c r="B1949" s="34" t="s">
        <v>1243</v>
      </c>
      <c r="C1949" s="69">
        <v>36638.636363636302</v>
      </c>
      <c r="D1949" s="34">
        <v>3000</v>
      </c>
      <c r="E1949" s="70">
        <v>0.111363636363636</v>
      </c>
    </row>
    <row r="1950" spans="1:5" x14ac:dyDescent="0.25">
      <c r="A1950" s="34" t="s">
        <v>800</v>
      </c>
      <c r="B1950" s="34" t="s">
        <v>1243</v>
      </c>
      <c r="C1950" s="69">
        <v>94213.636363636295</v>
      </c>
      <c r="D1950" s="34">
        <v>3000</v>
      </c>
      <c r="E1950" s="70">
        <v>0.111363636363636</v>
      </c>
    </row>
    <row r="1951" spans="1:5" x14ac:dyDescent="0.25">
      <c r="A1951" s="34" t="s">
        <v>796</v>
      </c>
      <c r="B1951" s="34" t="s">
        <v>1244</v>
      </c>
      <c r="C1951" s="69">
        <v>81751.515151515094</v>
      </c>
      <c r="D1951" s="34">
        <v>3000</v>
      </c>
      <c r="E1951" s="70">
        <v>0.248484848484848</v>
      </c>
    </row>
    <row r="1952" spans="1:5" x14ac:dyDescent="0.25">
      <c r="A1952" s="34" t="s">
        <v>800</v>
      </c>
      <c r="B1952" s="34" t="s">
        <v>1244</v>
      </c>
      <c r="C1952" s="69">
        <v>210218.18181818101</v>
      </c>
      <c r="D1952" s="34">
        <v>3000</v>
      </c>
      <c r="E1952" s="70">
        <v>0.248484848484848</v>
      </c>
    </row>
    <row r="1953" spans="1:5" x14ac:dyDescent="0.25">
      <c r="A1953" s="34" t="s">
        <v>800</v>
      </c>
      <c r="B1953" s="34" t="s">
        <v>946</v>
      </c>
      <c r="C1953" s="69">
        <v>192666.01244807101</v>
      </c>
      <c r="D1953" s="34">
        <v>3000</v>
      </c>
      <c r="E1953" s="70">
        <v>1.06590909090909</v>
      </c>
    </row>
    <row r="1954" spans="1:5" x14ac:dyDescent="0.25">
      <c r="A1954" s="34" t="s">
        <v>796</v>
      </c>
      <c r="B1954" s="34" t="s">
        <v>1245</v>
      </c>
      <c r="C1954" s="69">
        <v>139921.29812941101</v>
      </c>
      <c r="D1954" s="34">
        <v>3000</v>
      </c>
      <c r="E1954" s="70">
        <v>0.87234848484848404</v>
      </c>
    </row>
    <row r="1955" spans="1:5" x14ac:dyDescent="0.25">
      <c r="A1955" s="34" t="s">
        <v>800</v>
      </c>
      <c r="B1955" s="34" t="s">
        <v>1245</v>
      </c>
      <c r="C1955" s="69">
        <v>299831.35338574002</v>
      </c>
      <c r="D1955" s="34">
        <v>3000</v>
      </c>
      <c r="E1955" s="70">
        <v>0.87234848484848404</v>
      </c>
    </row>
    <row r="1956" spans="1:5" x14ac:dyDescent="0.25">
      <c r="A1956" s="34" t="s">
        <v>796</v>
      </c>
      <c r="B1956" s="34" t="s">
        <v>1246</v>
      </c>
      <c r="C1956" s="69">
        <v>22431.8181818181</v>
      </c>
      <c r="D1956" s="34">
        <v>3000</v>
      </c>
      <c r="E1956" s="70">
        <v>6.8181818181818094E-2</v>
      </c>
    </row>
    <row r="1957" spans="1:5" x14ac:dyDescent="0.25">
      <c r="A1957" s="34" t="s">
        <v>800</v>
      </c>
      <c r="B1957" s="34" t="s">
        <v>1246</v>
      </c>
      <c r="C1957" s="69">
        <v>57681.818181818096</v>
      </c>
      <c r="D1957" s="34">
        <v>3000</v>
      </c>
      <c r="E1957" s="70">
        <v>6.8181818181818094E-2</v>
      </c>
    </row>
    <row r="1958" spans="1:5" x14ac:dyDescent="0.25">
      <c r="A1958" s="34" t="s">
        <v>796</v>
      </c>
      <c r="B1958" s="34" t="s">
        <v>1247</v>
      </c>
      <c r="C1958" s="69">
        <v>16823.8636363636</v>
      </c>
      <c r="D1958" s="34">
        <v>3000</v>
      </c>
      <c r="E1958" s="70">
        <v>5.1136363636363598E-2</v>
      </c>
    </row>
    <row r="1959" spans="1:5" x14ac:dyDescent="0.25">
      <c r="A1959" s="34" t="s">
        <v>800</v>
      </c>
      <c r="B1959" s="34" t="s">
        <v>1247</v>
      </c>
      <c r="C1959" s="69">
        <v>43261.363636363603</v>
      </c>
      <c r="D1959" s="34">
        <v>3000</v>
      </c>
      <c r="E1959" s="70">
        <v>5.1136363636363598E-2</v>
      </c>
    </row>
    <row r="1960" spans="1:5" x14ac:dyDescent="0.25">
      <c r="A1960" s="34" t="s">
        <v>796</v>
      </c>
      <c r="B1960" s="34" t="s">
        <v>1248</v>
      </c>
      <c r="C1960" s="69">
        <v>162319.128787878</v>
      </c>
      <c r="D1960" s="34">
        <v>3000</v>
      </c>
      <c r="E1960" s="70">
        <v>0.49337121212121199</v>
      </c>
    </row>
    <row r="1961" spans="1:5" x14ac:dyDescent="0.25">
      <c r="A1961" s="34" t="s">
        <v>800</v>
      </c>
      <c r="B1961" s="34" t="s">
        <v>1248</v>
      </c>
      <c r="C1961" s="69">
        <v>417392.045454545</v>
      </c>
      <c r="D1961" s="34">
        <v>3000</v>
      </c>
      <c r="E1961" s="70">
        <v>0.49337121212121199</v>
      </c>
    </row>
    <row r="1962" spans="1:5" x14ac:dyDescent="0.25">
      <c r="A1962" s="34" t="s">
        <v>796</v>
      </c>
      <c r="B1962" s="34" t="s">
        <v>1249</v>
      </c>
      <c r="C1962" s="69">
        <v>147800.75757575699</v>
      </c>
      <c r="D1962" s="34">
        <v>3000</v>
      </c>
      <c r="E1962" s="70">
        <v>0.449242424242424</v>
      </c>
    </row>
    <row r="1963" spans="1:5" x14ac:dyDescent="0.25">
      <c r="A1963" s="34" t="s">
        <v>800</v>
      </c>
      <c r="B1963" s="34" t="s">
        <v>1249</v>
      </c>
      <c r="C1963" s="69">
        <v>380059.09090909001</v>
      </c>
      <c r="D1963" s="34">
        <v>3000</v>
      </c>
      <c r="E1963" s="70">
        <v>0.449242424242424</v>
      </c>
    </row>
    <row r="1964" spans="1:5" x14ac:dyDescent="0.25">
      <c r="A1964" s="34" t="s">
        <v>796</v>
      </c>
      <c r="B1964" s="34" t="s">
        <v>1250</v>
      </c>
      <c r="C1964" s="69">
        <v>2164735.5962147899</v>
      </c>
      <c r="D1964" s="34">
        <v>3000</v>
      </c>
      <c r="E1964" s="70">
        <v>8.5191287878787794</v>
      </c>
    </row>
    <row r="1965" spans="1:5" x14ac:dyDescent="0.25">
      <c r="A1965" s="34" t="s">
        <v>800</v>
      </c>
      <c r="B1965" s="34" t="s">
        <v>1250</v>
      </c>
      <c r="C1965" s="69">
        <v>4638719.1386336796</v>
      </c>
      <c r="D1965" s="34">
        <v>3000</v>
      </c>
      <c r="E1965" s="70">
        <v>8.5191287878787794</v>
      </c>
    </row>
    <row r="1966" spans="1:5" x14ac:dyDescent="0.25">
      <c r="A1966" s="34" t="s">
        <v>796</v>
      </c>
      <c r="B1966" s="34" t="s">
        <v>1251</v>
      </c>
      <c r="C1966" s="69">
        <v>28662.878787878701</v>
      </c>
      <c r="D1966" s="34">
        <v>3000</v>
      </c>
      <c r="E1966" s="70">
        <v>8.7121212121212099E-2</v>
      </c>
    </row>
    <row r="1967" spans="1:5" x14ac:dyDescent="0.25">
      <c r="A1967" s="34" t="s">
        <v>800</v>
      </c>
      <c r="B1967" s="34" t="s">
        <v>1251</v>
      </c>
      <c r="C1967" s="69">
        <v>73704.545454545398</v>
      </c>
      <c r="D1967" s="34">
        <v>3000</v>
      </c>
      <c r="E1967" s="70">
        <v>8.7121212121212099E-2</v>
      </c>
    </row>
    <row r="1968" spans="1:5" x14ac:dyDescent="0.25">
      <c r="A1968" s="34" t="s">
        <v>796</v>
      </c>
      <c r="B1968" s="34" t="s">
        <v>1252</v>
      </c>
      <c r="C1968" s="69">
        <v>63897.827098473099</v>
      </c>
      <c r="D1968" s="34">
        <v>3000</v>
      </c>
      <c r="E1968" s="70">
        <v>0.54507575757575699</v>
      </c>
    </row>
    <row r="1969" spans="1:5" x14ac:dyDescent="0.25">
      <c r="A1969" s="34" t="s">
        <v>800</v>
      </c>
      <c r="B1969" s="34" t="s">
        <v>1252</v>
      </c>
      <c r="C1969" s="69">
        <v>136923.91532576899</v>
      </c>
      <c r="D1969" s="34">
        <v>3000</v>
      </c>
      <c r="E1969" s="70">
        <v>0.54507575757575699</v>
      </c>
    </row>
    <row r="1970" spans="1:5" x14ac:dyDescent="0.25">
      <c r="A1970" s="34" t="s">
        <v>796</v>
      </c>
      <c r="B1970" s="34" t="s">
        <v>1253</v>
      </c>
      <c r="C1970" s="69">
        <v>66144.407675701805</v>
      </c>
      <c r="D1970" s="34">
        <v>3000</v>
      </c>
      <c r="E1970" s="70">
        <v>0.648484848484848</v>
      </c>
    </row>
    <row r="1971" spans="1:5" x14ac:dyDescent="0.25">
      <c r="A1971" s="34" t="s">
        <v>800</v>
      </c>
      <c r="B1971" s="34" t="s">
        <v>1253</v>
      </c>
      <c r="C1971" s="69">
        <v>141738.01656672201</v>
      </c>
      <c r="D1971" s="34">
        <v>3000</v>
      </c>
      <c r="E1971" s="70">
        <v>0.648484848484848</v>
      </c>
    </row>
    <row r="1972" spans="1:5" x14ac:dyDescent="0.25">
      <c r="A1972" s="34" t="s">
        <v>796</v>
      </c>
      <c r="B1972" s="34" t="s">
        <v>1254</v>
      </c>
      <c r="C1972" s="69">
        <v>25921.212121212098</v>
      </c>
      <c r="D1972" s="34">
        <v>3000</v>
      </c>
      <c r="E1972" s="70">
        <v>7.8787878787878698E-2</v>
      </c>
    </row>
    <row r="1973" spans="1:5" x14ac:dyDescent="0.25">
      <c r="A1973" s="34" t="s">
        <v>800</v>
      </c>
      <c r="B1973" s="34" t="s">
        <v>1254</v>
      </c>
      <c r="C1973" s="69">
        <v>66654.545454545398</v>
      </c>
      <c r="D1973" s="34">
        <v>3000</v>
      </c>
      <c r="E1973" s="70">
        <v>7.8787878787878698E-2</v>
      </c>
    </row>
    <row r="1974" spans="1:5" x14ac:dyDescent="0.25">
      <c r="A1974" s="34" t="s">
        <v>796</v>
      </c>
      <c r="B1974" s="34" t="s">
        <v>1255</v>
      </c>
      <c r="C1974" s="69">
        <v>93902.083333333299</v>
      </c>
      <c r="D1974" s="34">
        <v>3000</v>
      </c>
      <c r="E1974" s="70">
        <v>0.28541666666666599</v>
      </c>
    </row>
    <row r="1975" spans="1:5" x14ac:dyDescent="0.25">
      <c r="A1975" s="34" t="s">
        <v>800</v>
      </c>
      <c r="B1975" s="34" t="s">
        <v>1255</v>
      </c>
      <c r="C1975" s="69">
        <v>241462.5</v>
      </c>
      <c r="D1975" s="34">
        <v>3000</v>
      </c>
      <c r="E1975" s="70">
        <v>0.28541666666666599</v>
      </c>
    </row>
    <row r="1976" spans="1:5" x14ac:dyDescent="0.25">
      <c r="A1976" s="34" t="s">
        <v>796</v>
      </c>
      <c r="B1976" s="34" t="s">
        <v>1256</v>
      </c>
      <c r="C1976" s="69">
        <v>187183.326339319</v>
      </c>
      <c r="D1976" s="34">
        <v>3000</v>
      </c>
      <c r="E1976" s="70">
        <v>1.07045454545454</v>
      </c>
    </row>
    <row r="1977" spans="1:5" x14ac:dyDescent="0.25">
      <c r="A1977" s="34" t="s">
        <v>800</v>
      </c>
      <c r="B1977" s="34" t="s">
        <v>1256</v>
      </c>
      <c r="C1977" s="69">
        <v>401107.12820613501</v>
      </c>
      <c r="D1977" s="34">
        <v>3000</v>
      </c>
      <c r="E1977" s="70">
        <v>1.07045454545454</v>
      </c>
    </row>
    <row r="1978" spans="1:5" x14ac:dyDescent="0.25">
      <c r="A1978" s="34" t="s">
        <v>796</v>
      </c>
      <c r="B1978" s="34" t="s">
        <v>1257</v>
      </c>
      <c r="C1978" s="69">
        <v>74835.0378787878</v>
      </c>
      <c r="D1978" s="34">
        <v>3000</v>
      </c>
      <c r="E1978" s="70">
        <v>0.227462121212121</v>
      </c>
    </row>
    <row r="1979" spans="1:5" x14ac:dyDescent="0.25">
      <c r="A1979" s="34" t="s">
        <v>800</v>
      </c>
      <c r="B1979" s="34" t="s">
        <v>1257</v>
      </c>
      <c r="C1979" s="69">
        <v>192432.95454545401</v>
      </c>
      <c r="D1979" s="34">
        <v>3000</v>
      </c>
      <c r="E1979" s="70">
        <v>0.227462121212121</v>
      </c>
    </row>
    <row r="1980" spans="1:5" x14ac:dyDescent="0.25">
      <c r="A1980" s="34" t="s">
        <v>796</v>
      </c>
      <c r="B1980" s="34" t="s">
        <v>1258</v>
      </c>
      <c r="C1980" s="69">
        <v>35205.492424242402</v>
      </c>
      <c r="D1980" s="34">
        <v>3000</v>
      </c>
      <c r="E1980" s="70">
        <v>0.107007575757575</v>
      </c>
    </row>
    <row r="1981" spans="1:5" x14ac:dyDescent="0.25">
      <c r="A1981" s="34" t="s">
        <v>800</v>
      </c>
      <c r="B1981" s="34" t="s">
        <v>1258</v>
      </c>
      <c r="C1981" s="69">
        <v>90528.409090909001</v>
      </c>
      <c r="D1981" s="34">
        <v>3000</v>
      </c>
      <c r="E1981" s="70">
        <v>0.107007575757575</v>
      </c>
    </row>
    <row r="1982" spans="1:5" x14ac:dyDescent="0.25">
      <c r="A1982" s="34" t="s">
        <v>796</v>
      </c>
      <c r="B1982" s="34" t="s">
        <v>1259</v>
      </c>
      <c r="C1982" s="69">
        <v>209803.77570655799</v>
      </c>
      <c r="D1982" s="34">
        <v>3000</v>
      </c>
      <c r="E1982" s="70">
        <v>2.28920454545454</v>
      </c>
    </row>
    <row r="1983" spans="1:5" x14ac:dyDescent="0.25">
      <c r="A1983" s="34" t="s">
        <v>800</v>
      </c>
      <c r="B1983" s="34" t="s">
        <v>1259</v>
      </c>
      <c r="C1983" s="69">
        <v>449579.51974798698</v>
      </c>
      <c r="D1983" s="34">
        <v>3000</v>
      </c>
      <c r="E1983" s="70">
        <v>2.28920454545454</v>
      </c>
    </row>
    <row r="1984" spans="1:5" x14ac:dyDescent="0.25">
      <c r="A1984" s="34" t="s">
        <v>796</v>
      </c>
      <c r="B1984" s="34" t="s">
        <v>1260</v>
      </c>
      <c r="C1984" s="69">
        <v>330870.31515151501</v>
      </c>
      <c r="D1984" s="34">
        <v>3000</v>
      </c>
      <c r="E1984" s="70">
        <v>2.3439393939393902</v>
      </c>
    </row>
    <row r="1985" spans="1:5" x14ac:dyDescent="0.25">
      <c r="A1985" s="34" t="s">
        <v>800</v>
      </c>
      <c r="B1985" s="34" t="s">
        <v>1260</v>
      </c>
      <c r="C1985" s="69">
        <v>850809.38181818102</v>
      </c>
      <c r="D1985" s="34">
        <v>3000</v>
      </c>
      <c r="E1985" s="70">
        <v>2.3439393939393902</v>
      </c>
    </row>
    <row r="1986" spans="1:5" x14ac:dyDescent="0.25">
      <c r="A1986" s="34" t="s">
        <v>796</v>
      </c>
      <c r="B1986" s="34" t="s">
        <v>1261</v>
      </c>
      <c r="C1986" s="69">
        <v>235472.34662852899</v>
      </c>
      <c r="D1986" s="34">
        <v>3000</v>
      </c>
      <c r="E1986" s="70">
        <v>0.92518939393939303</v>
      </c>
    </row>
    <row r="1987" spans="1:5" x14ac:dyDescent="0.25">
      <c r="A1987" s="34" t="s">
        <v>800</v>
      </c>
      <c r="B1987" s="34" t="s">
        <v>1261</v>
      </c>
      <c r="C1987" s="69">
        <v>504583.60034116701</v>
      </c>
      <c r="D1987" s="34">
        <v>3000</v>
      </c>
      <c r="E1987" s="70">
        <v>0.92518939393939303</v>
      </c>
    </row>
    <row r="1988" spans="1:5" x14ac:dyDescent="0.25">
      <c r="A1988" s="34" t="s">
        <v>796</v>
      </c>
      <c r="B1988" s="34" t="s">
        <v>1262</v>
      </c>
      <c r="C1988" s="69">
        <v>1451269.3469696899</v>
      </c>
      <c r="D1988" s="34">
        <v>3000</v>
      </c>
      <c r="E1988" s="70">
        <v>8.9695075757575697</v>
      </c>
    </row>
    <row r="1989" spans="1:5" x14ac:dyDescent="0.25">
      <c r="A1989" s="34" t="s">
        <v>800</v>
      </c>
      <c r="B1989" s="34" t="s">
        <v>1262</v>
      </c>
      <c r="C1989" s="69">
        <v>3731835.4636363601</v>
      </c>
      <c r="D1989" s="34">
        <v>3000</v>
      </c>
      <c r="E1989" s="70">
        <v>8.9695075757575697</v>
      </c>
    </row>
    <row r="1990" spans="1:5" x14ac:dyDescent="0.25">
      <c r="A1990" s="34" t="s">
        <v>796</v>
      </c>
      <c r="B1990" s="34" t="s">
        <v>1263</v>
      </c>
      <c r="C1990" s="69">
        <v>34668.488272200397</v>
      </c>
      <c r="D1990" s="34">
        <v>3000</v>
      </c>
      <c r="E1990" s="70">
        <v>0.40871212121212103</v>
      </c>
    </row>
    <row r="1991" spans="1:5" x14ac:dyDescent="0.25">
      <c r="A1991" s="34" t="s">
        <v>800</v>
      </c>
      <c r="B1991" s="34" t="s">
        <v>1263</v>
      </c>
      <c r="C1991" s="69">
        <v>74289.617788405594</v>
      </c>
      <c r="D1991" s="34">
        <v>3000</v>
      </c>
      <c r="E1991" s="70">
        <v>0.40871212121212103</v>
      </c>
    </row>
    <row r="1992" spans="1:5" x14ac:dyDescent="0.25">
      <c r="A1992" s="34" t="s">
        <v>796</v>
      </c>
      <c r="B1992" s="34" t="s">
        <v>1264</v>
      </c>
      <c r="C1992" s="69">
        <v>831788.76666666602</v>
      </c>
      <c r="D1992" s="34">
        <v>3000</v>
      </c>
      <c r="E1992" s="70">
        <v>4.5708333333333302</v>
      </c>
    </row>
    <row r="1993" spans="1:5" x14ac:dyDescent="0.25">
      <c r="A1993" s="34" t="s">
        <v>800</v>
      </c>
      <c r="B1993" s="34" t="s">
        <v>1264</v>
      </c>
      <c r="C1993" s="69">
        <v>2138885.4</v>
      </c>
      <c r="D1993" s="34">
        <v>3000</v>
      </c>
      <c r="E1993" s="70">
        <v>4.5708333333333302</v>
      </c>
    </row>
    <row r="1994" spans="1:5" x14ac:dyDescent="0.25">
      <c r="A1994" s="34" t="s">
        <v>796</v>
      </c>
      <c r="B1994" s="34" t="s">
        <v>1265</v>
      </c>
      <c r="C1994" s="69">
        <v>812798.98636363598</v>
      </c>
      <c r="D1994" s="34">
        <v>3000</v>
      </c>
      <c r="E1994" s="70">
        <v>4.00397727272727</v>
      </c>
    </row>
    <row r="1995" spans="1:5" x14ac:dyDescent="0.25">
      <c r="A1995" s="34" t="s">
        <v>800</v>
      </c>
      <c r="B1995" s="34" t="s">
        <v>1265</v>
      </c>
      <c r="C1995" s="69">
        <v>2090054.5363636301</v>
      </c>
      <c r="D1995" s="34">
        <v>3000</v>
      </c>
      <c r="E1995" s="70">
        <v>4.00397727272727</v>
      </c>
    </row>
    <row r="1996" spans="1:5" x14ac:dyDescent="0.25">
      <c r="A1996" s="34" t="s">
        <v>796</v>
      </c>
      <c r="B1996" s="34" t="s">
        <v>1266</v>
      </c>
      <c r="C1996" s="69">
        <v>75838.238593027505</v>
      </c>
      <c r="D1996" s="34">
        <v>3000</v>
      </c>
      <c r="E1996" s="70">
        <v>0.75284090909090895</v>
      </c>
    </row>
    <row r="1997" spans="1:5" x14ac:dyDescent="0.25">
      <c r="A1997" s="34" t="s">
        <v>800</v>
      </c>
      <c r="B1997" s="34" t="s">
        <v>1266</v>
      </c>
      <c r="C1997" s="69">
        <v>162510.51140697199</v>
      </c>
      <c r="D1997" s="34">
        <v>3000</v>
      </c>
      <c r="E1997" s="70">
        <v>0.75284090909090895</v>
      </c>
    </row>
    <row r="1998" spans="1:5" x14ac:dyDescent="0.25">
      <c r="A1998" s="34" t="s">
        <v>796</v>
      </c>
      <c r="B1998" s="34" t="s">
        <v>1267</v>
      </c>
      <c r="C1998" s="69">
        <v>28957.437999981801</v>
      </c>
      <c r="D1998" s="34">
        <v>3000</v>
      </c>
      <c r="E1998" s="70">
        <v>0.60909090909090902</v>
      </c>
    </row>
    <row r="1999" spans="1:5" x14ac:dyDescent="0.25">
      <c r="A1999" s="34" t="s">
        <v>800</v>
      </c>
      <c r="B1999" s="34" t="s">
        <v>1267</v>
      </c>
      <c r="C1999" s="69">
        <v>62051.6529091091</v>
      </c>
      <c r="D1999" s="34">
        <v>3000</v>
      </c>
      <c r="E1999" s="70">
        <v>0.60909090909090902</v>
      </c>
    </row>
    <row r="2000" spans="1:5" x14ac:dyDescent="0.25">
      <c r="A2000" s="34" t="s">
        <v>796</v>
      </c>
      <c r="B2000" s="34" t="s">
        <v>1268</v>
      </c>
      <c r="C2000" s="69">
        <v>372340.42506271601</v>
      </c>
      <c r="D2000" s="34">
        <v>3000</v>
      </c>
      <c r="E2000" s="70">
        <v>1.74564393939393</v>
      </c>
    </row>
    <row r="2001" spans="1:5" x14ac:dyDescent="0.25">
      <c r="A2001" s="34" t="s">
        <v>800</v>
      </c>
      <c r="B2001" s="34" t="s">
        <v>1268</v>
      </c>
      <c r="C2001" s="69">
        <v>797872.34008879901</v>
      </c>
      <c r="D2001" s="34">
        <v>3000</v>
      </c>
      <c r="E2001" s="70">
        <v>1.74564393939393</v>
      </c>
    </row>
    <row r="2002" spans="1:5" x14ac:dyDescent="0.25">
      <c r="A2002" s="34" t="s">
        <v>796</v>
      </c>
      <c r="B2002" s="34" t="s">
        <v>1269</v>
      </c>
      <c r="C2002" s="69">
        <v>142145.78676450299</v>
      </c>
      <c r="D2002" s="34">
        <v>3000</v>
      </c>
      <c r="E2002" s="70">
        <v>1.5285984848484799</v>
      </c>
    </row>
    <row r="2003" spans="1:5" x14ac:dyDescent="0.25">
      <c r="A2003" s="34" t="s">
        <v>800</v>
      </c>
      <c r="B2003" s="34" t="s">
        <v>1269</v>
      </c>
      <c r="C2003" s="69">
        <v>304598.11475064699</v>
      </c>
      <c r="D2003" s="34">
        <v>3000</v>
      </c>
      <c r="E2003" s="70">
        <v>1.5285984848484799</v>
      </c>
    </row>
    <row r="2004" spans="1:5" x14ac:dyDescent="0.25">
      <c r="A2004" s="34" t="s">
        <v>796</v>
      </c>
      <c r="B2004" s="34" t="s">
        <v>1270</v>
      </c>
      <c r="C2004" s="69">
        <v>418509.18536691199</v>
      </c>
      <c r="D2004" s="34">
        <v>3000</v>
      </c>
      <c r="E2004" s="70">
        <v>2.0162878787878702</v>
      </c>
    </row>
    <row r="2005" spans="1:5" x14ac:dyDescent="0.25">
      <c r="A2005" s="34" t="s">
        <v>800</v>
      </c>
      <c r="B2005" s="34" t="s">
        <v>1270</v>
      </c>
      <c r="C2005" s="69">
        <v>896805.39796642098</v>
      </c>
      <c r="D2005" s="34">
        <v>3000</v>
      </c>
      <c r="E2005" s="70">
        <v>2.0162878787878702</v>
      </c>
    </row>
    <row r="2006" spans="1:5" x14ac:dyDescent="0.25">
      <c r="A2006" s="34" t="s">
        <v>796</v>
      </c>
      <c r="B2006" s="34" t="s">
        <v>1271</v>
      </c>
      <c r="C2006" s="69">
        <v>326097.458491344</v>
      </c>
      <c r="D2006" s="34">
        <v>3000</v>
      </c>
      <c r="E2006" s="70">
        <v>1.51590909090909</v>
      </c>
    </row>
    <row r="2007" spans="1:5" x14ac:dyDescent="0.25">
      <c r="A2007" s="34" t="s">
        <v>800</v>
      </c>
      <c r="B2007" s="34" t="s">
        <v>1271</v>
      </c>
      <c r="C2007" s="69">
        <v>698780.26878138201</v>
      </c>
      <c r="D2007" s="34">
        <v>3000</v>
      </c>
      <c r="E2007" s="70">
        <v>1.51590909090909</v>
      </c>
    </row>
    <row r="2008" spans="1:5" x14ac:dyDescent="0.25">
      <c r="A2008" s="34" t="s">
        <v>796</v>
      </c>
      <c r="B2008" s="34" t="s">
        <v>1272</v>
      </c>
      <c r="C2008" s="69">
        <v>909011.546969697</v>
      </c>
      <c r="D2008" s="34">
        <v>3000</v>
      </c>
      <c r="E2008" s="70">
        <v>5.0490530303030301</v>
      </c>
    </row>
    <row r="2009" spans="1:5" x14ac:dyDescent="0.25">
      <c r="A2009" s="34" t="s">
        <v>800</v>
      </c>
      <c r="B2009" s="34" t="s">
        <v>1272</v>
      </c>
      <c r="C2009" s="69">
        <v>2337458.2636363599</v>
      </c>
      <c r="D2009" s="34">
        <v>3000</v>
      </c>
      <c r="E2009" s="70">
        <v>5.0490530303030301</v>
      </c>
    </row>
    <row r="2010" spans="1:5" x14ac:dyDescent="0.25">
      <c r="A2010" s="34" t="s">
        <v>796</v>
      </c>
      <c r="B2010" s="34" t="s">
        <v>1273</v>
      </c>
      <c r="C2010" s="69">
        <v>19915.6026056995</v>
      </c>
      <c r="D2010" s="34">
        <v>3000</v>
      </c>
      <c r="E2010" s="70">
        <v>0.55946969696969695</v>
      </c>
    </row>
    <row r="2011" spans="1:5" x14ac:dyDescent="0.25">
      <c r="A2011" s="34" t="s">
        <v>800</v>
      </c>
      <c r="B2011" s="34" t="s">
        <v>1273</v>
      </c>
      <c r="C2011" s="69">
        <v>42676.291333694302</v>
      </c>
      <c r="D2011" s="34">
        <v>3000</v>
      </c>
      <c r="E2011" s="70">
        <v>0.55946969696969695</v>
      </c>
    </row>
    <row r="2012" spans="1:5" x14ac:dyDescent="0.25">
      <c r="A2012" s="34" t="s">
        <v>800</v>
      </c>
      <c r="B2012" s="34" t="s">
        <v>947</v>
      </c>
      <c r="C2012" s="69">
        <v>268177.97011283599</v>
      </c>
      <c r="D2012" s="34">
        <v>3000</v>
      </c>
      <c r="E2012" s="70">
        <v>1.52026515151515</v>
      </c>
    </row>
    <row r="2013" spans="1:5" x14ac:dyDescent="0.25">
      <c r="A2013" s="34" t="s">
        <v>796</v>
      </c>
      <c r="B2013" s="34" t="s">
        <v>1274</v>
      </c>
      <c r="C2013" s="69">
        <v>218683.03706512001</v>
      </c>
      <c r="D2013" s="34">
        <v>3000</v>
      </c>
      <c r="E2013" s="70">
        <v>0.93863636363636305</v>
      </c>
    </row>
    <row r="2014" spans="1:5" x14ac:dyDescent="0.25">
      <c r="A2014" s="34" t="s">
        <v>800</v>
      </c>
      <c r="B2014" s="34" t="s">
        <v>1274</v>
      </c>
      <c r="C2014" s="69">
        <v>468606.50838942401</v>
      </c>
      <c r="D2014" s="34">
        <v>3000</v>
      </c>
      <c r="E2014" s="70">
        <v>0.93863636363636305</v>
      </c>
    </row>
    <row r="2015" spans="1:5" x14ac:dyDescent="0.25">
      <c r="A2015" s="34" t="s">
        <v>796</v>
      </c>
      <c r="B2015" s="34" t="s">
        <v>1275</v>
      </c>
      <c r="C2015" s="69">
        <v>122993.20585258301</v>
      </c>
      <c r="D2015" s="34">
        <v>3000</v>
      </c>
      <c r="E2015" s="70">
        <v>0.55037878787878702</v>
      </c>
    </row>
    <row r="2016" spans="1:5" x14ac:dyDescent="0.25">
      <c r="A2016" s="34" t="s">
        <v>800</v>
      </c>
      <c r="B2016" s="34" t="s">
        <v>1275</v>
      </c>
      <c r="C2016" s="69">
        <v>263556.869904992</v>
      </c>
      <c r="D2016" s="34">
        <v>3000</v>
      </c>
      <c r="E2016" s="70">
        <v>0.55037878787878702</v>
      </c>
    </row>
    <row r="2017" spans="1:5" x14ac:dyDescent="0.25">
      <c r="A2017" s="34" t="s">
        <v>800</v>
      </c>
      <c r="B2017" s="34" t="s">
        <v>948</v>
      </c>
      <c r="C2017" s="69">
        <v>764617.89793116995</v>
      </c>
      <c r="D2017" s="34">
        <v>3000</v>
      </c>
      <c r="E2017" s="70">
        <v>1.4433712121212099</v>
      </c>
    </row>
    <row r="2018" spans="1:5" x14ac:dyDescent="0.25">
      <c r="A2018" s="34" t="s">
        <v>796</v>
      </c>
      <c r="B2018" s="34" t="s">
        <v>1276</v>
      </c>
      <c r="C2018" s="69">
        <v>64902.160775585202</v>
      </c>
      <c r="D2018" s="34">
        <v>3000</v>
      </c>
      <c r="E2018" s="70">
        <v>0.60928030303030301</v>
      </c>
    </row>
    <row r="2019" spans="1:5" x14ac:dyDescent="0.25">
      <c r="A2019" s="34" t="s">
        <v>800</v>
      </c>
      <c r="B2019" s="34" t="s">
        <v>1276</v>
      </c>
      <c r="C2019" s="69">
        <v>139076.05892138401</v>
      </c>
      <c r="D2019" s="34">
        <v>3000</v>
      </c>
      <c r="E2019" s="70">
        <v>0.60928030303030301</v>
      </c>
    </row>
    <row r="2020" spans="1:5" x14ac:dyDescent="0.25">
      <c r="A2020" s="34" t="s">
        <v>796</v>
      </c>
      <c r="B2020" s="34" t="s">
        <v>1277</v>
      </c>
      <c r="C2020" s="69">
        <v>108487.296769963</v>
      </c>
      <c r="D2020" s="34">
        <v>3000</v>
      </c>
      <c r="E2020" s="70">
        <v>0.54583333333333295</v>
      </c>
    </row>
    <row r="2021" spans="1:5" x14ac:dyDescent="0.25">
      <c r="A2021" s="34" t="s">
        <v>800</v>
      </c>
      <c r="B2021" s="34" t="s">
        <v>1277</v>
      </c>
      <c r="C2021" s="69">
        <v>232472.77898761199</v>
      </c>
      <c r="D2021" s="34">
        <v>3000</v>
      </c>
      <c r="E2021" s="70">
        <v>0.54583333333333295</v>
      </c>
    </row>
    <row r="2022" spans="1:5" x14ac:dyDescent="0.25">
      <c r="A2022" s="34" t="s">
        <v>796</v>
      </c>
      <c r="B2022" s="34" t="s">
        <v>1278</v>
      </c>
      <c r="C2022" s="69">
        <v>18219.621201709899</v>
      </c>
      <c r="D2022" s="34">
        <v>3000</v>
      </c>
      <c r="E2022" s="70">
        <v>0.23560606060606001</v>
      </c>
    </row>
    <row r="2023" spans="1:5" x14ac:dyDescent="0.25">
      <c r="A2023" s="34" t="s">
        <v>800</v>
      </c>
      <c r="B2023" s="34" t="s">
        <v>1278</v>
      </c>
      <c r="C2023" s="69">
        <v>39042.045464956602</v>
      </c>
      <c r="D2023" s="34">
        <v>3000</v>
      </c>
      <c r="E2023" s="70">
        <v>0.23560606060606001</v>
      </c>
    </row>
    <row r="2024" spans="1:5" x14ac:dyDescent="0.25">
      <c r="A2024" s="34" t="s">
        <v>796</v>
      </c>
      <c r="B2024" s="34" t="s">
        <v>1279</v>
      </c>
      <c r="C2024" s="69">
        <v>92378.872192391107</v>
      </c>
      <c r="D2024" s="34">
        <v>3000</v>
      </c>
      <c r="E2024" s="70">
        <v>0.85890151515151503</v>
      </c>
    </row>
    <row r="2025" spans="1:5" x14ac:dyDescent="0.25">
      <c r="A2025" s="34" t="s">
        <v>800</v>
      </c>
      <c r="B2025" s="34" t="s">
        <v>1279</v>
      </c>
      <c r="C2025" s="69">
        <v>197954.72629245699</v>
      </c>
      <c r="D2025" s="34">
        <v>3000</v>
      </c>
      <c r="E2025" s="70">
        <v>0.85890151515151503</v>
      </c>
    </row>
    <row r="2026" spans="1:5" x14ac:dyDescent="0.25">
      <c r="A2026" s="34" t="s">
        <v>796</v>
      </c>
      <c r="B2026" s="34" t="s">
        <v>1280</v>
      </c>
      <c r="C2026" s="69">
        <v>100523.434859913</v>
      </c>
      <c r="D2026" s="34">
        <v>3000</v>
      </c>
      <c r="E2026" s="70">
        <v>0.62670454545454501</v>
      </c>
    </row>
    <row r="2027" spans="1:5" x14ac:dyDescent="0.25">
      <c r="A2027" s="34" t="s">
        <v>800</v>
      </c>
      <c r="B2027" s="34" t="s">
        <v>1280</v>
      </c>
      <c r="C2027" s="69">
        <v>215407.36059463199</v>
      </c>
      <c r="D2027" s="34">
        <v>3000</v>
      </c>
      <c r="E2027" s="70">
        <v>0.62670454545454501</v>
      </c>
    </row>
    <row r="2028" spans="1:5" x14ac:dyDescent="0.25">
      <c r="A2028" s="34" t="s">
        <v>796</v>
      </c>
      <c r="B2028" s="34" t="s">
        <v>1281</v>
      </c>
      <c r="C2028" s="69">
        <v>1104797.6336662001</v>
      </c>
      <c r="D2028" s="34">
        <v>3000</v>
      </c>
      <c r="E2028" s="70">
        <v>5.3056818181818102</v>
      </c>
    </row>
    <row r="2029" spans="1:5" x14ac:dyDescent="0.25">
      <c r="A2029" s="34" t="s">
        <v>800</v>
      </c>
      <c r="B2029" s="34" t="s">
        <v>1281</v>
      </c>
      <c r="C2029" s="69">
        <v>2367423.5026974198</v>
      </c>
      <c r="D2029" s="34">
        <v>3000</v>
      </c>
      <c r="E2029" s="70">
        <v>5.3056818181818102</v>
      </c>
    </row>
    <row r="2030" spans="1:5" x14ac:dyDescent="0.25">
      <c r="A2030" s="34" t="s">
        <v>796</v>
      </c>
      <c r="B2030" s="34" t="s">
        <v>1282</v>
      </c>
      <c r="C2030" s="69">
        <v>57134.860504541597</v>
      </c>
      <c r="D2030" s="34">
        <v>3000</v>
      </c>
      <c r="E2030" s="70">
        <v>0.47897727272727197</v>
      </c>
    </row>
    <row r="2031" spans="1:5" x14ac:dyDescent="0.25">
      <c r="A2031" s="34" t="s">
        <v>800</v>
      </c>
      <c r="B2031" s="34" t="s">
        <v>1282</v>
      </c>
      <c r="C2031" s="69">
        <v>122431.84404091199</v>
      </c>
      <c r="D2031" s="34">
        <v>3000</v>
      </c>
      <c r="E2031" s="70">
        <v>0.47897727272727197</v>
      </c>
    </row>
    <row r="2032" spans="1:5" x14ac:dyDescent="0.25">
      <c r="A2032" s="34" t="s">
        <v>796</v>
      </c>
      <c r="B2032" s="34" t="s">
        <v>1283</v>
      </c>
      <c r="C2032" s="69">
        <v>1516743.24637846</v>
      </c>
      <c r="D2032" s="34">
        <v>3000</v>
      </c>
      <c r="E2032" s="70">
        <v>5.8458333333333297</v>
      </c>
    </row>
    <row r="2033" spans="1:5" x14ac:dyDescent="0.25">
      <c r="A2033" s="34" t="s">
        <v>800</v>
      </c>
      <c r="B2033" s="34" t="s">
        <v>1283</v>
      </c>
      <c r="C2033" s="69">
        <v>3250164.1021063798</v>
      </c>
      <c r="D2033" s="34">
        <v>3000</v>
      </c>
      <c r="E2033" s="70">
        <v>5.8458333333333297</v>
      </c>
    </row>
    <row r="2034" spans="1:5" x14ac:dyDescent="0.25">
      <c r="A2034" s="34" t="s">
        <v>796</v>
      </c>
      <c r="B2034" s="34" t="s">
        <v>1284</v>
      </c>
      <c r="C2034" s="69">
        <v>571864.80909090897</v>
      </c>
      <c r="D2034" s="34">
        <v>3000</v>
      </c>
      <c r="E2034" s="70">
        <v>2.72613636363636</v>
      </c>
    </row>
    <row r="2035" spans="1:5" x14ac:dyDescent="0.25">
      <c r="A2035" s="34" t="s">
        <v>800</v>
      </c>
      <c r="B2035" s="34" t="s">
        <v>1284</v>
      </c>
      <c r="C2035" s="69">
        <v>1470509.5090909</v>
      </c>
      <c r="D2035" s="34">
        <v>3000</v>
      </c>
      <c r="E2035" s="70">
        <v>2.72613636363636</v>
      </c>
    </row>
    <row r="2036" spans="1:5" x14ac:dyDescent="0.25">
      <c r="A2036" s="34" t="s">
        <v>796</v>
      </c>
      <c r="B2036" s="34" t="s">
        <v>1285</v>
      </c>
      <c r="C2036" s="69">
        <v>95696.628733194899</v>
      </c>
      <c r="D2036" s="34">
        <v>3000</v>
      </c>
      <c r="E2036" s="70">
        <v>0.65871212121212097</v>
      </c>
    </row>
    <row r="2037" spans="1:5" x14ac:dyDescent="0.25">
      <c r="A2037" s="34" t="s">
        <v>800</v>
      </c>
      <c r="B2037" s="34" t="s">
        <v>1285</v>
      </c>
      <c r="C2037" s="69">
        <v>205064.20460013801</v>
      </c>
      <c r="D2037" s="34">
        <v>3000</v>
      </c>
      <c r="E2037" s="70">
        <v>0.65871212121212097</v>
      </c>
    </row>
    <row r="2038" spans="1:5" x14ac:dyDescent="0.25">
      <c r="A2038" s="34" t="s">
        <v>796</v>
      </c>
      <c r="B2038" s="34" t="s">
        <v>1286</v>
      </c>
      <c r="C2038" s="69">
        <v>138387.32430108599</v>
      </c>
      <c r="D2038" s="34">
        <v>3000</v>
      </c>
      <c r="E2038" s="70">
        <v>1.1125</v>
      </c>
    </row>
    <row r="2039" spans="1:5" x14ac:dyDescent="0.25">
      <c r="A2039" s="34" t="s">
        <v>800</v>
      </c>
      <c r="B2039" s="34" t="s">
        <v>1286</v>
      </c>
      <c r="C2039" s="69">
        <v>296544.26660800399</v>
      </c>
      <c r="D2039" s="34">
        <v>3000</v>
      </c>
      <c r="E2039" s="70">
        <v>1.1125</v>
      </c>
    </row>
    <row r="2040" spans="1:5" x14ac:dyDescent="0.25">
      <c r="A2040" s="34" t="s">
        <v>796</v>
      </c>
      <c r="B2040" s="34" t="s">
        <v>1287</v>
      </c>
      <c r="C2040" s="69">
        <v>58477.937294407697</v>
      </c>
      <c r="D2040" s="34">
        <v>3000</v>
      </c>
      <c r="E2040" s="70">
        <v>0.57537878787878705</v>
      </c>
    </row>
    <row r="2041" spans="1:5" x14ac:dyDescent="0.25">
      <c r="A2041" s="34" t="s">
        <v>800</v>
      </c>
      <c r="B2041" s="34" t="s">
        <v>1287</v>
      </c>
      <c r="C2041" s="69">
        <v>125309.865735895</v>
      </c>
      <c r="D2041" s="34">
        <v>3000</v>
      </c>
      <c r="E2041" s="70">
        <v>0.57537878787878705</v>
      </c>
    </row>
    <row r="2042" spans="1:5" x14ac:dyDescent="0.25">
      <c r="A2042" s="34" t="s">
        <v>796</v>
      </c>
      <c r="B2042" s="34" t="s">
        <v>1288</v>
      </c>
      <c r="C2042" s="69">
        <v>14954.545446</v>
      </c>
      <c r="D2042" s="34">
        <v>3000</v>
      </c>
      <c r="E2042" s="70">
        <v>0.50056818181818097</v>
      </c>
    </row>
    <row r="2043" spans="1:5" x14ac:dyDescent="0.25">
      <c r="A2043" s="34" t="s">
        <v>800</v>
      </c>
      <c r="B2043" s="34" t="s">
        <v>1288</v>
      </c>
      <c r="C2043" s="69">
        <v>32045.454554</v>
      </c>
      <c r="D2043" s="34">
        <v>3000</v>
      </c>
      <c r="E2043" s="70">
        <v>0.50056818181818097</v>
      </c>
    </row>
    <row r="2044" spans="1:5" x14ac:dyDescent="0.25">
      <c r="A2044" s="34" t="s">
        <v>796</v>
      </c>
      <c r="B2044" s="34" t="s">
        <v>1289</v>
      </c>
      <c r="C2044" s="69">
        <v>262178.672370844</v>
      </c>
      <c r="D2044" s="34">
        <v>3000</v>
      </c>
      <c r="E2044" s="70">
        <v>1.41420454545454</v>
      </c>
    </row>
    <row r="2045" spans="1:5" x14ac:dyDescent="0.25">
      <c r="A2045" s="34" t="s">
        <v>800</v>
      </c>
      <c r="B2045" s="34" t="s">
        <v>1289</v>
      </c>
      <c r="C2045" s="69">
        <v>561811.44126551796</v>
      </c>
      <c r="D2045" s="34">
        <v>3000</v>
      </c>
      <c r="E2045" s="70">
        <v>1.41420454545454</v>
      </c>
    </row>
    <row r="2046" spans="1:5" x14ac:dyDescent="0.25">
      <c r="A2046" s="34" t="s">
        <v>796</v>
      </c>
      <c r="B2046" s="34" t="s">
        <v>1290</v>
      </c>
      <c r="C2046" s="69">
        <v>208589.28534912501</v>
      </c>
      <c r="D2046" s="34">
        <v>3000</v>
      </c>
      <c r="E2046" s="70">
        <v>1.7134469696969601</v>
      </c>
    </row>
    <row r="2047" spans="1:5" x14ac:dyDescent="0.25">
      <c r="A2047" s="34" t="s">
        <v>800</v>
      </c>
      <c r="B2047" s="34" t="s">
        <v>1290</v>
      </c>
      <c r="C2047" s="69">
        <v>446977.04040845</v>
      </c>
      <c r="D2047" s="34">
        <v>3000</v>
      </c>
      <c r="E2047" s="70">
        <v>1.7134469696969601</v>
      </c>
    </row>
    <row r="2048" spans="1:5" x14ac:dyDescent="0.25">
      <c r="A2048" s="34" t="s">
        <v>796</v>
      </c>
      <c r="B2048" s="34" t="s">
        <v>1291</v>
      </c>
      <c r="C2048" s="69">
        <v>418815.50454545399</v>
      </c>
      <c r="D2048" s="34">
        <v>3000</v>
      </c>
      <c r="E2048" s="70">
        <v>3.8573863636363601</v>
      </c>
    </row>
    <row r="2049" spans="1:5" x14ac:dyDescent="0.25">
      <c r="A2049" s="34" t="s">
        <v>800</v>
      </c>
      <c r="B2049" s="34" t="s">
        <v>1291</v>
      </c>
      <c r="C2049" s="69">
        <v>1076954.1545454499</v>
      </c>
      <c r="D2049" s="34">
        <v>3000</v>
      </c>
      <c r="E2049" s="70">
        <v>3.8573863636363601</v>
      </c>
    </row>
    <row r="2050" spans="1:5" x14ac:dyDescent="0.25">
      <c r="A2050" s="34" t="s">
        <v>796</v>
      </c>
      <c r="B2050" s="34" t="s">
        <v>1292</v>
      </c>
      <c r="C2050" s="69">
        <v>293872.11243537802</v>
      </c>
      <c r="D2050" s="34">
        <v>3000</v>
      </c>
      <c r="E2050" s="70">
        <v>1.47215909090909</v>
      </c>
    </row>
    <row r="2051" spans="1:5" x14ac:dyDescent="0.25">
      <c r="A2051" s="34" t="s">
        <v>800</v>
      </c>
      <c r="B2051" s="34" t="s">
        <v>1292</v>
      </c>
      <c r="C2051" s="69">
        <v>629725.95574643905</v>
      </c>
      <c r="D2051" s="34">
        <v>3000</v>
      </c>
      <c r="E2051" s="70">
        <v>1.47215909090909</v>
      </c>
    </row>
    <row r="2052" spans="1:5" x14ac:dyDescent="0.25">
      <c r="A2052" s="34" t="s">
        <v>796</v>
      </c>
      <c r="B2052" s="34" t="s">
        <v>1293</v>
      </c>
      <c r="C2052" s="69">
        <v>510923.54090909002</v>
      </c>
      <c r="D2052" s="34">
        <v>3000</v>
      </c>
      <c r="E2052" s="70">
        <v>3.53465909090909</v>
      </c>
    </row>
    <row r="2053" spans="1:5" x14ac:dyDescent="0.25">
      <c r="A2053" s="34" t="s">
        <v>800</v>
      </c>
      <c r="B2053" s="34" t="s">
        <v>1293</v>
      </c>
      <c r="C2053" s="69">
        <v>1313803.3909090899</v>
      </c>
      <c r="D2053" s="34">
        <v>3000</v>
      </c>
      <c r="E2053" s="70">
        <v>3.53465909090909</v>
      </c>
    </row>
    <row r="2054" spans="1:5" x14ac:dyDescent="0.25">
      <c r="A2054" s="34" t="s">
        <v>796</v>
      </c>
      <c r="B2054" s="34" t="s">
        <v>1294</v>
      </c>
      <c r="C2054" s="69">
        <v>300646.40823040501</v>
      </c>
      <c r="D2054" s="34">
        <v>3000</v>
      </c>
      <c r="E2054" s="70">
        <v>1.37083333333333</v>
      </c>
    </row>
    <row r="2055" spans="1:5" x14ac:dyDescent="0.25">
      <c r="A2055" s="34" t="s">
        <v>800</v>
      </c>
      <c r="B2055" s="34" t="s">
        <v>1294</v>
      </c>
      <c r="C2055" s="69">
        <v>644242.30389080604</v>
      </c>
      <c r="D2055" s="34">
        <v>3000</v>
      </c>
      <c r="E2055" s="70">
        <v>1.37083333333333</v>
      </c>
    </row>
    <row r="2056" spans="1:5" x14ac:dyDescent="0.25">
      <c r="A2056" s="34" t="s">
        <v>796</v>
      </c>
      <c r="B2056" s="34" t="s">
        <v>1295</v>
      </c>
      <c r="C2056" s="69">
        <v>2355449.1016154601</v>
      </c>
      <c r="D2056" s="34">
        <v>3000</v>
      </c>
      <c r="E2056" s="70">
        <v>13.209280303030299</v>
      </c>
    </row>
    <row r="2057" spans="1:5" x14ac:dyDescent="0.25">
      <c r="A2057" s="34" t="s">
        <v>800</v>
      </c>
      <c r="B2057" s="34" t="s">
        <v>1295</v>
      </c>
      <c r="C2057" s="69">
        <v>5047390.9362633303</v>
      </c>
      <c r="D2057" s="34">
        <v>3000</v>
      </c>
      <c r="E2057" s="70">
        <v>13.209280303030299</v>
      </c>
    </row>
    <row r="2058" spans="1:5" x14ac:dyDescent="0.25">
      <c r="A2058" s="34" t="s">
        <v>796</v>
      </c>
      <c r="B2058" s="34" t="s">
        <v>1296</v>
      </c>
      <c r="C2058" s="69">
        <v>2085427.7897862799</v>
      </c>
      <c r="D2058" s="34">
        <v>3000</v>
      </c>
      <c r="E2058" s="70">
        <v>9.3263257575757503</v>
      </c>
    </row>
    <row r="2059" spans="1:5" x14ac:dyDescent="0.25">
      <c r="A2059" s="34" t="s">
        <v>800</v>
      </c>
      <c r="B2059" s="34" t="s">
        <v>1296</v>
      </c>
      <c r="C2059" s="69">
        <v>4468773.8390015801</v>
      </c>
      <c r="D2059" s="34">
        <v>3000</v>
      </c>
      <c r="E2059" s="70">
        <v>9.3263257575757503</v>
      </c>
    </row>
    <row r="2060" spans="1:5" x14ac:dyDescent="0.25">
      <c r="A2060" s="34" t="s">
        <v>796</v>
      </c>
      <c r="B2060" s="34" t="s">
        <v>1297</v>
      </c>
      <c r="C2060" s="69">
        <v>37139.953491173801</v>
      </c>
      <c r="D2060" s="34">
        <v>3000</v>
      </c>
      <c r="E2060" s="70">
        <v>0.27329545454545401</v>
      </c>
    </row>
    <row r="2061" spans="1:5" x14ac:dyDescent="0.25">
      <c r="A2061" s="34" t="s">
        <v>800</v>
      </c>
      <c r="B2061" s="34" t="s">
        <v>1297</v>
      </c>
      <c r="C2061" s="69">
        <v>79585.614690644201</v>
      </c>
      <c r="D2061" s="34">
        <v>3000</v>
      </c>
      <c r="E2061" s="70">
        <v>0.27329545454545401</v>
      </c>
    </row>
    <row r="2062" spans="1:5" x14ac:dyDescent="0.25">
      <c r="A2062" s="34" t="s">
        <v>796</v>
      </c>
      <c r="B2062" s="34" t="s">
        <v>1298</v>
      </c>
      <c r="C2062" s="69">
        <v>267980.35625182698</v>
      </c>
      <c r="D2062" s="34">
        <v>3000</v>
      </c>
      <c r="E2062" s="70">
        <v>1.5289772727272699</v>
      </c>
    </row>
    <row r="2063" spans="1:5" x14ac:dyDescent="0.25">
      <c r="A2063" s="34" t="s">
        <v>800</v>
      </c>
      <c r="B2063" s="34" t="s">
        <v>1298</v>
      </c>
      <c r="C2063" s="69">
        <v>574243.62102089997</v>
      </c>
      <c r="D2063" s="34">
        <v>3000</v>
      </c>
      <c r="E2063" s="70">
        <v>1.5289772727272699</v>
      </c>
    </row>
    <row r="2064" spans="1:5" x14ac:dyDescent="0.25">
      <c r="A2064" s="34" t="s">
        <v>796</v>
      </c>
      <c r="B2064" s="34" t="s">
        <v>1299</v>
      </c>
      <c r="C2064" s="69">
        <v>155676.81809285999</v>
      </c>
      <c r="D2064" s="34">
        <v>3000</v>
      </c>
      <c r="E2064" s="70">
        <v>1.00454545454545</v>
      </c>
    </row>
    <row r="2065" spans="1:5" x14ac:dyDescent="0.25">
      <c r="A2065" s="34" t="s">
        <v>800</v>
      </c>
      <c r="B2065" s="34" t="s">
        <v>1299</v>
      </c>
      <c r="C2065" s="69">
        <v>333593.18190713902</v>
      </c>
      <c r="D2065" s="34">
        <v>3000</v>
      </c>
      <c r="E2065" s="70">
        <v>1.00454545454545</v>
      </c>
    </row>
    <row r="2066" spans="1:5" x14ac:dyDescent="0.25">
      <c r="A2066" s="34" t="s">
        <v>796</v>
      </c>
      <c r="B2066" s="34" t="s">
        <v>1300</v>
      </c>
      <c r="C2066" s="69">
        <v>729132.79090908996</v>
      </c>
      <c r="D2066" s="34">
        <v>3000</v>
      </c>
      <c r="E2066" s="70">
        <v>4.7193181818181804</v>
      </c>
    </row>
    <row r="2067" spans="1:5" x14ac:dyDescent="0.25">
      <c r="A2067" s="34" t="s">
        <v>800</v>
      </c>
      <c r="B2067" s="34" t="s">
        <v>1300</v>
      </c>
      <c r="C2067" s="69">
        <v>1874912.8909090899</v>
      </c>
      <c r="D2067" s="34">
        <v>3000</v>
      </c>
      <c r="E2067" s="70">
        <v>4.7193181818181804</v>
      </c>
    </row>
    <row r="2068" spans="1:5" x14ac:dyDescent="0.25">
      <c r="A2068" s="34" t="s">
        <v>796</v>
      </c>
      <c r="B2068" s="34" t="s">
        <v>1301</v>
      </c>
      <c r="C2068" s="69">
        <v>364299.207575757</v>
      </c>
      <c r="D2068" s="34">
        <v>3000</v>
      </c>
      <c r="E2068" s="70">
        <v>2.8066287878787799</v>
      </c>
    </row>
    <row r="2069" spans="1:5" x14ac:dyDescent="0.25">
      <c r="A2069" s="34" t="s">
        <v>800</v>
      </c>
      <c r="B2069" s="34" t="s">
        <v>1301</v>
      </c>
      <c r="C2069" s="69">
        <v>936769.39090909006</v>
      </c>
      <c r="D2069" s="34">
        <v>3000</v>
      </c>
      <c r="E2069" s="70">
        <v>2.8066287878787799</v>
      </c>
    </row>
    <row r="2070" spans="1:5" x14ac:dyDescent="0.25">
      <c r="A2070" s="34" t="s">
        <v>796</v>
      </c>
      <c r="B2070" s="34" t="s">
        <v>1302</v>
      </c>
      <c r="C2070" s="69">
        <v>568733.25897253002</v>
      </c>
      <c r="D2070" s="34">
        <v>3000</v>
      </c>
      <c r="E2070" s="70">
        <v>2.1187499999999999</v>
      </c>
    </row>
    <row r="2071" spans="1:5" x14ac:dyDescent="0.25">
      <c r="A2071" s="34" t="s">
        <v>800</v>
      </c>
      <c r="B2071" s="34" t="s">
        <v>1302</v>
      </c>
      <c r="C2071" s="69">
        <v>1218714.1273910999</v>
      </c>
      <c r="D2071" s="34">
        <v>3000</v>
      </c>
      <c r="E2071" s="70">
        <v>2.1187499999999999</v>
      </c>
    </row>
    <row r="2072" spans="1:5" x14ac:dyDescent="0.25">
      <c r="A2072" s="34" t="s">
        <v>796</v>
      </c>
      <c r="B2072" s="34" t="s">
        <v>1303</v>
      </c>
      <c r="C2072" s="69">
        <v>731982.62878787797</v>
      </c>
      <c r="D2072" s="34">
        <v>3000</v>
      </c>
      <c r="E2072" s="70">
        <v>4.3037878787878698</v>
      </c>
    </row>
    <row r="2073" spans="1:5" x14ac:dyDescent="0.25">
      <c r="A2073" s="34" t="s">
        <v>800</v>
      </c>
      <c r="B2073" s="34" t="s">
        <v>1303</v>
      </c>
      <c r="C2073" s="69">
        <v>1882241.0454545401</v>
      </c>
      <c r="D2073" s="34">
        <v>3000</v>
      </c>
      <c r="E2073" s="70">
        <v>4.3037878787878698</v>
      </c>
    </row>
    <row r="2074" spans="1:5" x14ac:dyDescent="0.25">
      <c r="A2074" s="34" t="s">
        <v>796</v>
      </c>
      <c r="B2074" s="34" t="s">
        <v>1304</v>
      </c>
      <c r="C2074" s="69">
        <v>211903.41666666599</v>
      </c>
      <c r="D2074" s="34">
        <v>3000</v>
      </c>
      <c r="E2074" s="70">
        <v>1.81685606060606</v>
      </c>
    </row>
    <row r="2075" spans="1:5" x14ac:dyDescent="0.25">
      <c r="A2075" s="34" t="s">
        <v>800</v>
      </c>
      <c r="B2075" s="34" t="s">
        <v>1304</v>
      </c>
      <c r="C2075" s="69">
        <v>544894.49999999895</v>
      </c>
      <c r="D2075" s="34">
        <v>3000</v>
      </c>
      <c r="E2075" s="70">
        <v>1.81685606060606</v>
      </c>
    </row>
    <row r="2076" spans="1:5" x14ac:dyDescent="0.25">
      <c r="A2076" s="34" t="s">
        <v>796</v>
      </c>
      <c r="B2076" s="34" t="s">
        <v>1305</v>
      </c>
      <c r="C2076" s="69">
        <v>389022.67367577303</v>
      </c>
      <c r="D2076" s="34">
        <v>3000</v>
      </c>
      <c r="E2076" s="70">
        <v>1.5679924242424199</v>
      </c>
    </row>
    <row r="2077" spans="1:5" x14ac:dyDescent="0.25">
      <c r="A2077" s="34" t="s">
        <v>800</v>
      </c>
      <c r="B2077" s="34" t="s">
        <v>1305</v>
      </c>
      <c r="C2077" s="69">
        <v>833620.01571816602</v>
      </c>
      <c r="D2077" s="34">
        <v>3000</v>
      </c>
      <c r="E2077" s="70">
        <v>1.5679924242424199</v>
      </c>
    </row>
    <row r="2078" spans="1:5" x14ac:dyDescent="0.25">
      <c r="A2078" s="34" t="s">
        <v>796</v>
      </c>
      <c r="B2078" s="34" t="s">
        <v>1306</v>
      </c>
      <c r="C2078" s="69">
        <v>479838.11611699098</v>
      </c>
      <c r="D2078" s="34">
        <v>3000</v>
      </c>
      <c r="E2078" s="70">
        <v>1.9314393939393899</v>
      </c>
    </row>
    <row r="2079" spans="1:5" x14ac:dyDescent="0.25">
      <c r="A2079" s="34" t="s">
        <v>800</v>
      </c>
      <c r="B2079" s="34" t="s">
        <v>1306</v>
      </c>
      <c r="C2079" s="69">
        <v>1028224.53539815</v>
      </c>
      <c r="D2079" s="34">
        <v>3000</v>
      </c>
      <c r="E2079" s="70">
        <v>1.9314393939393899</v>
      </c>
    </row>
    <row r="2080" spans="1:5" x14ac:dyDescent="0.25">
      <c r="A2080" s="34" t="s">
        <v>796</v>
      </c>
      <c r="B2080" s="34" t="s">
        <v>1307</v>
      </c>
      <c r="C2080" s="69">
        <v>1520842.1513348001</v>
      </c>
      <c r="D2080" s="34">
        <v>3000</v>
      </c>
      <c r="E2080" s="70">
        <v>9.5844696969696894</v>
      </c>
    </row>
    <row r="2081" spans="1:5" x14ac:dyDescent="0.25">
      <c r="A2081" s="34" t="s">
        <v>800</v>
      </c>
      <c r="B2081" s="34" t="s">
        <v>1307</v>
      </c>
      <c r="C2081" s="69">
        <v>3258947.4698773101</v>
      </c>
      <c r="D2081" s="34">
        <v>3000</v>
      </c>
      <c r="E2081" s="70">
        <v>9.5844696969696894</v>
      </c>
    </row>
    <row r="2082" spans="1:5" x14ac:dyDescent="0.25">
      <c r="A2082" s="34" t="s">
        <v>796</v>
      </c>
      <c r="B2082" s="34" t="s">
        <v>1308</v>
      </c>
      <c r="C2082" s="69">
        <v>33970.043024665603</v>
      </c>
      <c r="D2082" s="34">
        <v>3000</v>
      </c>
      <c r="E2082" s="70">
        <v>0.51496212121212104</v>
      </c>
    </row>
    <row r="2083" spans="1:5" x14ac:dyDescent="0.25">
      <c r="A2083" s="34" t="s">
        <v>800</v>
      </c>
      <c r="B2083" s="34" t="s">
        <v>1308</v>
      </c>
      <c r="C2083" s="69">
        <v>72792.949399576697</v>
      </c>
      <c r="D2083" s="34">
        <v>3000</v>
      </c>
      <c r="E2083" s="70">
        <v>0.51496212121212104</v>
      </c>
    </row>
    <row r="2084" spans="1:5" x14ac:dyDescent="0.25">
      <c r="A2084" s="34" t="s">
        <v>796</v>
      </c>
      <c r="B2084" s="34" t="s">
        <v>1309</v>
      </c>
      <c r="C2084" s="69">
        <v>673015.36060606001</v>
      </c>
      <c r="D2084" s="34">
        <v>3000</v>
      </c>
      <c r="E2084" s="70">
        <v>4.0950757575757502</v>
      </c>
    </row>
    <row r="2085" spans="1:5" x14ac:dyDescent="0.25">
      <c r="A2085" s="34" t="s">
        <v>800</v>
      </c>
      <c r="B2085" s="34" t="s">
        <v>1309</v>
      </c>
      <c r="C2085" s="69">
        <v>1730610.92727272</v>
      </c>
      <c r="D2085" s="34">
        <v>3000</v>
      </c>
      <c r="E2085" s="70">
        <v>4.0950757575757502</v>
      </c>
    </row>
    <row r="2086" spans="1:5" x14ac:dyDescent="0.25">
      <c r="A2086" s="34" t="s">
        <v>796</v>
      </c>
      <c r="B2086" s="34" t="s">
        <v>1310</v>
      </c>
      <c r="C2086" s="69">
        <v>732560.30433346005</v>
      </c>
      <c r="D2086" s="34">
        <v>3000</v>
      </c>
      <c r="E2086" s="70">
        <v>3.6892045454545399</v>
      </c>
    </row>
    <row r="2087" spans="1:5" x14ac:dyDescent="0.25">
      <c r="A2087" s="34" t="s">
        <v>800</v>
      </c>
      <c r="B2087" s="34" t="s">
        <v>1310</v>
      </c>
      <c r="C2087" s="69">
        <v>1569772.0820301699</v>
      </c>
      <c r="D2087" s="34">
        <v>3000</v>
      </c>
      <c r="E2087" s="70">
        <v>3.6892045454545399</v>
      </c>
    </row>
    <row r="2088" spans="1:5" x14ac:dyDescent="0.25">
      <c r="A2088" s="34" t="s">
        <v>796</v>
      </c>
      <c r="B2088" s="34" t="s">
        <v>1311</v>
      </c>
      <c r="C2088" s="69">
        <v>29585.075740669901</v>
      </c>
      <c r="D2088" s="34">
        <v>3000</v>
      </c>
      <c r="E2088" s="70">
        <v>0.30833333333333302</v>
      </c>
    </row>
    <row r="2089" spans="1:5" x14ac:dyDescent="0.25">
      <c r="A2089" s="34" t="s">
        <v>800</v>
      </c>
      <c r="B2089" s="34" t="s">
        <v>1311</v>
      </c>
      <c r="C2089" s="69">
        <v>63396.590925996599</v>
      </c>
      <c r="D2089" s="34">
        <v>3000</v>
      </c>
      <c r="E2089" s="70">
        <v>0.30833333333333302</v>
      </c>
    </row>
    <row r="2090" spans="1:5" x14ac:dyDescent="0.25">
      <c r="A2090" s="34" t="s">
        <v>796</v>
      </c>
      <c r="B2090" s="34" t="s">
        <v>1312</v>
      </c>
      <c r="C2090" s="69">
        <v>106563.03196389999</v>
      </c>
      <c r="D2090" s="34">
        <v>3000</v>
      </c>
      <c r="E2090" s="70">
        <v>0.91647727272727197</v>
      </c>
    </row>
    <row r="2091" spans="1:5" x14ac:dyDescent="0.25">
      <c r="A2091" s="34" t="s">
        <v>800</v>
      </c>
      <c r="B2091" s="34" t="s">
        <v>1312</v>
      </c>
      <c r="C2091" s="69">
        <v>228349.35439973601</v>
      </c>
      <c r="D2091" s="34">
        <v>3000</v>
      </c>
      <c r="E2091" s="70">
        <v>0.91647727272727197</v>
      </c>
    </row>
    <row r="2092" spans="1:5" x14ac:dyDescent="0.25">
      <c r="A2092" s="34" t="s">
        <v>796</v>
      </c>
      <c r="B2092" s="34" t="s">
        <v>1313</v>
      </c>
      <c r="C2092" s="69">
        <v>189116.17878787799</v>
      </c>
      <c r="D2092" s="34">
        <v>3000</v>
      </c>
      <c r="E2092" s="70">
        <v>2.7655303030303</v>
      </c>
    </row>
    <row r="2093" spans="1:5" x14ac:dyDescent="0.25">
      <c r="A2093" s="34" t="s">
        <v>800</v>
      </c>
      <c r="B2093" s="34" t="s">
        <v>1313</v>
      </c>
      <c r="C2093" s="69">
        <v>486298.74545454502</v>
      </c>
      <c r="D2093" s="34">
        <v>3000</v>
      </c>
      <c r="E2093" s="70">
        <v>2.7655303030303</v>
      </c>
    </row>
    <row r="2094" spans="1:5" x14ac:dyDescent="0.25">
      <c r="A2094" s="34" t="s">
        <v>796</v>
      </c>
      <c r="B2094" s="34" t="s">
        <v>1314</v>
      </c>
      <c r="C2094" s="69">
        <v>181606.527100081</v>
      </c>
      <c r="D2094" s="34">
        <v>3000</v>
      </c>
      <c r="E2094" s="70">
        <v>0.98958333333333304</v>
      </c>
    </row>
    <row r="2095" spans="1:5" x14ac:dyDescent="0.25">
      <c r="A2095" s="34" t="s">
        <v>800</v>
      </c>
      <c r="B2095" s="34" t="s">
        <v>1314</v>
      </c>
      <c r="C2095" s="69">
        <v>389156.84411203902</v>
      </c>
      <c r="D2095" s="34">
        <v>3000</v>
      </c>
      <c r="E2095" s="70">
        <v>0.98958333333333304</v>
      </c>
    </row>
    <row r="2096" spans="1:5" x14ac:dyDescent="0.25">
      <c r="A2096" s="34" t="s">
        <v>796</v>
      </c>
      <c r="B2096" s="34" t="s">
        <v>1315</v>
      </c>
      <c r="C2096" s="69">
        <v>415344.37304089702</v>
      </c>
      <c r="D2096" s="34">
        <v>3000</v>
      </c>
      <c r="E2096" s="70">
        <v>2.2037878787878702</v>
      </c>
    </row>
    <row r="2097" spans="1:5" x14ac:dyDescent="0.25">
      <c r="A2097" s="34" t="s">
        <v>800</v>
      </c>
      <c r="B2097" s="34" t="s">
        <v>1315</v>
      </c>
      <c r="C2097" s="69">
        <v>890023.65726213297</v>
      </c>
      <c r="D2097" s="34">
        <v>3000</v>
      </c>
      <c r="E2097" s="70">
        <v>2.2037878787878702</v>
      </c>
    </row>
    <row r="2098" spans="1:5" x14ac:dyDescent="0.25">
      <c r="A2098" s="34" t="s">
        <v>796</v>
      </c>
      <c r="B2098" s="34" t="s">
        <v>1316</v>
      </c>
      <c r="C2098" s="69">
        <v>386317.78181818099</v>
      </c>
      <c r="D2098" s="34">
        <v>3000</v>
      </c>
      <c r="E2098" s="70">
        <v>2.0954545454545399</v>
      </c>
    </row>
    <row r="2099" spans="1:5" x14ac:dyDescent="0.25">
      <c r="A2099" s="34" t="s">
        <v>800</v>
      </c>
      <c r="B2099" s="34" t="s">
        <v>1316</v>
      </c>
      <c r="C2099" s="69">
        <v>993388.58181818097</v>
      </c>
      <c r="D2099" s="34">
        <v>3000</v>
      </c>
      <c r="E2099" s="70">
        <v>2.0954545454545399</v>
      </c>
    </row>
    <row r="2100" spans="1:5" x14ac:dyDescent="0.25">
      <c r="A2100" s="34" t="s">
        <v>796</v>
      </c>
      <c r="B2100" s="34" t="s">
        <v>1317</v>
      </c>
      <c r="C2100" s="69">
        <v>43449.185581232399</v>
      </c>
      <c r="D2100" s="34">
        <v>3000</v>
      </c>
      <c r="E2100" s="70">
        <v>0.98200757575757502</v>
      </c>
    </row>
    <row r="2101" spans="1:5" x14ac:dyDescent="0.25">
      <c r="A2101" s="34" t="s">
        <v>800</v>
      </c>
      <c r="B2101" s="34" t="s">
        <v>1317</v>
      </c>
      <c r="C2101" s="69">
        <v>93105.397752100602</v>
      </c>
      <c r="D2101" s="34">
        <v>3000</v>
      </c>
      <c r="E2101" s="70">
        <v>0.98200757575757502</v>
      </c>
    </row>
    <row r="2102" spans="1:5" x14ac:dyDescent="0.25">
      <c r="A2102" s="34" t="s">
        <v>796</v>
      </c>
      <c r="B2102" s="34" t="s">
        <v>1318</v>
      </c>
      <c r="C2102" s="69">
        <v>155238.37801046501</v>
      </c>
      <c r="D2102" s="34">
        <v>3000</v>
      </c>
      <c r="E2102" s="70">
        <v>1.0056818181818099</v>
      </c>
    </row>
    <row r="2103" spans="1:5" x14ac:dyDescent="0.25">
      <c r="A2103" s="34" t="s">
        <v>800</v>
      </c>
      <c r="B2103" s="34" t="s">
        <v>1318</v>
      </c>
      <c r="C2103" s="69">
        <v>332653.66744407901</v>
      </c>
      <c r="D2103" s="34">
        <v>3000</v>
      </c>
      <c r="E2103" s="70">
        <v>1.0056818181818099</v>
      </c>
    </row>
    <row r="2104" spans="1:5" x14ac:dyDescent="0.25">
      <c r="A2104" s="34" t="s">
        <v>796</v>
      </c>
      <c r="B2104" s="34" t="s">
        <v>1319</v>
      </c>
      <c r="C2104" s="69">
        <v>26529.0237451711</v>
      </c>
      <c r="D2104" s="34">
        <v>3000</v>
      </c>
      <c r="E2104" s="70">
        <v>0.40284090909090903</v>
      </c>
    </row>
    <row r="2105" spans="1:5" x14ac:dyDescent="0.25">
      <c r="A2105" s="34" t="s">
        <v>800</v>
      </c>
      <c r="B2105" s="34" t="s">
        <v>1319</v>
      </c>
      <c r="C2105" s="69">
        <v>56847.9080730106</v>
      </c>
      <c r="D2105" s="34">
        <v>3000</v>
      </c>
      <c r="E2105" s="70">
        <v>0.40284090909090903</v>
      </c>
    </row>
    <row r="2106" spans="1:5" x14ac:dyDescent="0.25">
      <c r="A2106" s="34" t="s">
        <v>796</v>
      </c>
      <c r="B2106" s="34" t="s">
        <v>1320</v>
      </c>
      <c r="C2106" s="69">
        <v>170433.10251968901</v>
      </c>
      <c r="D2106" s="34">
        <v>3000</v>
      </c>
      <c r="E2106" s="70">
        <v>1.3617424242424201</v>
      </c>
    </row>
    <row r="2107" spans="1:5" x14ac:dyDescent="0.25">
      <c r="A2107" s="34" t="s">
        <v>800</v>
      </c>
      <c r="B2107" s="34" t="s">
        <v>1320</v>
      </c>
      <c r="C2107" s="69">
        <v>365213.79141970398</v>
      </c>
      <c r="D2107" s="34">
        <v>3000</v>
      </c>
      <c r="E2107" s="70">
        <v>1.3617424242424201</v>
      </c>
    </row>
    <row r="2108" spans="1:5" x14ac:dyDescent="0.25">
      <c r="A2108" s="34" t="s">
        <v>796</v>
      </c>
      <c r="B2108" s="34" t="s">
        <v>1321</v>
      </c>
      <c r="C2108" s="69">
        <v>245340.08078267</v>
      </c>
      <c r="D2108" s="34">
        <v>3000</v>
      </c>
      <c r="E2108" s="70">
        <v>1.8259469696969599</v>
      </c>
    </row>
    <row r="2109" spans="1:5" x14ac:dyDescent="0.25">
      <c r="A2109" s="34" t="s">
        <v>800</v>
      </c>
      <c r="B2109" s="34" t="s">
        <v>1321</v>
      </c>
      <c r="C2109" s="69">
        <v>525728.74497490504</v>
      </c>
      <c r="D2109" s="34">
        <v>3000</v>
      </c>
      <c r="E2109" s="70">
        <v>1.8259469696969599</v>
      </c>
    </row>
    <row r="2110" spans="1:5" x14ac:dyDescent="0.25">
      <c r="A2110" s="34" t="s">
        <v>796</v>
      </c>
      <c r="B2110" s="34" t="s">
        <v>1322</v>
      </c>
      <c r="C2110" s="69">
        <v>191196.12936732901</v>
      </c>
      <c r="D2110" s="34">
        <v>3000</v>
      </c>
      <c r="E2110" s="70">
        <v>1.01969696969696</v>
      </c>
    </row>
    <row r="2111" spans="1:5" x14ac:dyDescent="0.25">
      <c r="A2111" s="34" t="s">
        <v>800</v>
      </c>
      <c r="B2111" s="34" t="s">
        <v>1322</v>
      </c>
      <c r="C2111" s="69">
        <v>409705.99184479198</v>
      </c>
      <c r="D2111" s="34">
        <v>3000</v>
      </c>
      <c r="E2111" s="70">
        <v>1.01969696969696</v>
      </c>
    </row>
    <row r="2112" spans="1:5" x14ac:dyDescent="0.25">
      <c r="A2112" s="34" t="s">
        <v>796</v>
      </c>
      <c r="B2112" s="34" t="s">
        <v>1323</v>
      </c>
      <c r="C2112" s="69">
        <v>389280.41300069401</v>
      </c>
      <c r="D2112" s="34">
        <v>3000</v>
      </c>
      <c r="E2112" s="70">
        <v>2.3363636363636302</v>
      </c>
    </row>
    <row r="2113" spans="1:5" x14ac:dyDescent="0.25">
      <c r="A2113" s="34" t="s">
        <v>800</v>
      </c>
      <c r="B2113" s="34" t="s">
        <v>1323</v>
      </c>
      <c r="C2113" s="69">
        <v>834172.314272032</v>
      </c>
      <c r="D2113" s="34">
        <v>3000</v>
      </c>
      <c r="E2113" s="70">
        <v>2.3363636363636302</v>
      </c>
    </row>
    <row r="2114" spans="1:5" x14ac:dyDescent="0.25">
      <c r="A2114" s="34" t="s">
        <v>796</v>
      </c>
      <c r="B2114" s="34" t="s">
        <v>1324</v>
      </c>
      <c r="C2114" s="69">
        <v>2375282.0010531601</v>
      </c>
      <c r="D2114" s="34">
        <v>3000</v>
      </c>
      <c r="E2114" s="70">
        <v>9.4509469696969699</v>
      </c>
    </row>
    <row r="2115" spans="1:5" x14ac:dyDescent="0.25">
      <c r="A2115" s="34" t="s">
        <v>800</v>
      </c>
      <c r="B2115" s="34" t="s">
        <v>1324</v>
      </c>
      <c r="C2115" s="69">
        <v>5089890.0065225903</v>
      </c>
      <c r="D2115" s="34">
        <v>3000</v>
      </c>
      <c r="E2115" s="70">
        <v>9.4509469696969699</v>
      </c>
    </row>
    <row r="2116" spans="1:5" x14ac:dyDescent="0.25">
      <c r="A2116" s="34" t="s">
        <v>796</v>
      </c>
      <c r="B2116" s="34" t="s">
        <v>1325</v>
      </c>
      <c r="C2116" s="69">
        <v>452247.38787878799</v>
      </c>
      <c r="D2116" s="34">
        <v>3000</v>
      </c>
      <c r="E2116" s="70">
        <v>3.4098484848484798</v>
      </c>
    </row>
    <row r="2117" spans="1:5" x14ac:dyDescent="0.25">
      <c r="A2117" s="34" t="s">
        <v>800</v>
      </c>
      <c r="B2117" s="34" t="s">
        <v>1325</v>
      </c>
      <c r="C2117" s="69">
        <v>1162921.8545454501</v>
      </c>
      <c r="D2117" s="34">
        <v>3000</v>
      </c>
      <c r="E2117" s="70">
        <v>3.4098484848484798</v>
      </c>
    </row>
    <row r="2118" spans="1:5" x14ac:dyDescent="0.25">
      <c r="A2118" s="34" t="s">
        <v>796</v>
      </c>
      <c r="B2118" s="34" t="s">
        <v>1326</v>
      </c>
      <c r="C2118" s="69">
        <v>241844.45578466801</v>
      </c>
      <c r="D2118" s="34">
        <v>3000</v>
      </c>
      <c r="E2118" s="70">
        <v>1.2128787878787799</v>
      </c>
    </row>
    <row r="2119" spans="1:5" x14ac:dyDescent="0.25">
      <c r="A2119" s="34" t="s">
        <v>800</v>
      </c>
      <c r="B2119" s="34" t="s">
        <v>1326</v>
      </c>
      <c r="C2119" s="69">
        <v>518238.11997290701</v>
      </c>
      <c r="D2119" s="34">
        <v>3000</v>
      </c>
      <c r="E2119" s="70">
        <v>1.2128787878787799</v>
      </c>
    </row>
    <row r="2120" spans="1:5" x14ac:dyDescent="0.25">
      <c r="A2120" s="34" t="s">
        <v>796</v>
      </c>
      <c r="B2120" s="34" t="s">
        <v>1327</v>
      </c>
      <c r="C2120" s="69">
        <v>164553.24715114801</v>
      </c>
      <c r="D2120" s="34">
        <v>3000</v>
      </c>
      <c r="E2120" s="70">
        <v>0.78219696969696895</v>
      </c>
    </row>
    <row r="2121" spans="1:5" x14ac:dyDescent="0.25">
      <c r="A2121" s="34" t="s">
        <v>800</v>
      </c>
      <c r="B2121" s="34" t="s">
        <v>1327</v>
      </c>
      <c r="C2121" s="69">
        <v>352614.10133369901</v>
      </c>
      <c r="D2121" s="34">
        <v>3000</v>
      </c>
      <c r="E2121" s="70">
        <v>0.78219696969696895</v>
      </c>
    </row>
    <row r="2122" spans="1:5" x14ac:dyDescent="0.25">
      <c r="A2122" s="34" t="s">
        <v>796</v>
      </c>
      <c r="B2122" s="34" t="s">
        <v>1328</v>
      </c>
      <c r="C2122" s="69">
        <v>32732.327804987199</v>
      </c>
      <c r="D2122" s="34">
        <v>3000</v>
      </c>
      <c r="E2122" s="70">
        <v>0.54696969696969699</v>
      </c>
    </row>
    <row r="2123" spans="1:5" x14ac:dyDescent="0.25">
      <c r="A2123" s="34" t="s">
        <v>800</v>
      </c>
      <c r="B2123" s="34" t="s">
        <v>1328</v>
      </c>
      <c r="C2123" s="69">
        <v>70140.702498042898</v>
      </c>
      <c r="D2123" s="34">
        <v>3000</v>
      </c>
      <c r="E2123" s="70">
        <v>0.54696969696969699</v>
      </c>
    </row>
    <row r="2124" spans="1:5" x14ac:dyDescent="0.25">
      <c r="A2124" s="34" t="s">
        <v>796</v>
      </c>
      <c r="B2124" s="34" t="s">
        <v>1329</v>
      </c>
      <c r="C2124" s="69">
        <v>28583.574363831802</v>
      </c>
      <c r="D2124" s="34">
        <v>3000</v>
      </c>
      <c r="E2124" s="70">
        <v>0.44318181818181801</v>
      </c>
    </row>
    <row r="2125" spans="1:5" x14ac:dyDescent="0.25">
      <c r="A2125" s="34" t="s">
        <v>800</v>
      </c>
      <c r="B2125" s="34" t="s">
        <v>1329</v>
      </c>
      <c r="C2125" s="69">
        <v>61250.516545259103</v>
      </c>
      <c r="D2125" s="34">
        <v>3000</v>
      </c>
      <c r="E2125" s="70">
        <v>0.44318181818181801</v>
      </c>
    </row>
    <row r="2126" spans="1:5" x14ac:dyDescent="0.25">
      <c r="A2126" s="34" t="s">
        <v>796</v>
      </c>
      <c r="B2126" s="34" t="s">
        <v>1330</v>
      </c>
      <c r="C2126" s="69">
        <v>163504.729589764</v>
      </c>
      <c r="D2126" s="34">
        <v>3000</v>
      </c>
      <c r="E2126" s="70">
        <v>1.4782196969696899</v>
      </c>
    </row>
    <row r="2127" spans="1:5" x14ac:dyDescent="0.25">
      <c r="A2127" s="34" t="s">
        <v>800</v>
      </c>
      <c r="B2127" s="34" t="s">
        <v>1330</v>
      </c>
      <c r="C2127" s="69">
        <v>350367.27798599302</v>
      </c>
      <c r="D2127" s="34">
        <v>3000</v>
      </c>
      <c r="E2127" s="70">
        <v>1.4782196969696899</v>
      </c>
    </row>
    <row r="2128" spans="1:5" x14ac:dyDescent="0.25">
      <c r="A2128" s="34" t="s">
        <v>796</v>
      </c>
      <c r="B2128" s="34" t="s">
        <v>1331</v>
      </c>
      <c r="C2128" s="69">
        <v>147980.89178871701</v>
      </c>
      <c r="D2128" s="34">
        <v>3000</v>
      </c>
      <c r="E2128" s="70">
        <v>0.81401515151515103</v>
      </c>
    </row>
    <row r="2129" spans="1:5" x14ac:dyDescent="0.25">
      <c r="A2129" s="34" t="s">
        <v>800</v>
      </c>
      <c r="B2129" s="34" t="s">
        <v>1331</v>
      </c>
      <c r="C2129" s="69">
        <v>317101.91124158498</v>
      </c>
      <c r="D2129" s="34">
        <v>3000</v>
      </c>
      <c r="E2129" s="70">
        <v>0.81401515151515103</v>
      </c>
    </row>
    <row r="2130" spans="1:5" x14ac:dyDescent="0.25">
      <c r="A2130" s="34" t="s">
        <v>796</v>
      </c>
      <c r="B2130" s="34" t="s">
        <v>1332</v>
      </c>
      <c r="C2130" s="69">
        <v>348857.25703205803</v>
      </c>
      <c r="D2130" s="34">
        <v>3000</v>
      </c>
      <c r="E2130" s="70">
        <v>1.90625</v>
      </c>
    </row>
    <row r="2131" spans="1:5" x14ac:dyDescent="0.25">
      <c r="A2131" s="34" t="s">
        <v>800</v>
      </c>
      <c r="B2131" s="34" t="s">
        <v>1332</v>
      </c>
      <c r="C2131" s="69">
        <v>747551.26569521497</v>
      </c>
      <c r="D2131" s="34">
        <v>3000</v>
      </c>
      <c r="E2131" s="70">
        <v>1.90625</v>
      </c>
    </row>
    <row r="2132" spans="1:5" x14ac:dyDescent="0.25">
      <c r="A2132" s="34" t="s">
        <v>796</v>
      </c>
      <c r="B2132" s="34" t="s">
        <v>1333</v>
      </c>
      <c r="C2132" s="69">
        <v>58221.897349650397</v>
      </c>
      <c r="D2132" s="34">
        <v>3000</v>
      </c>
      <c r="E2132" s="70">
        <v>0.40643939393939299</v>
      </c>
    </row>
    <row r="2133" spans="1:5" x14ac:dyDescent="0.25">
      <c r="A2133" s="34" t="s">
        <v>800</v>
      </c>
      <c r="B2133" s="34" t="s">
        <v>1333</v>
      </c>
      <c r="C2133" s="69">
        <v>124761.208710955</v>
      </c>
      <c r="D2133" s="34">
        <v>3000</v>
      </c>
      <c r="E2133" s="70">
        <v>0.40643939393939299</v>
      </c>
    </row>
    <row r="2134" spans="1:5" x14ac:dyDescent="0.25">
      <c r="A2134" s="34" t="s">
        <v>796</v>
      </c>
      <c r="B2134" s="34" t="s">
        <v>1334</v>
      </c>
      <c r="C2134" s="69">
        <v>62316.837085602398</v>
      </c>
      <c r="D2134" s="34">
        <v>3000</v>
      </c>
      <c r="E2134" s="70">
        <v>0.58276515151515096</v>
      </c>
    </row>
    <row r="2135" spans="1:5" x14ac:dyDescent="0.25">
      <c r="A2135" s="34" t="s">
        <v>800</v>
      </c>
      <c r="B2135" s="34" t="s">
        <v>1334</v>
      </c>
      <c r="C2135" s="69">
        <v>133536.079581064</v>
      </c>
      <c r="D2135" s="34">
        <v>3000</v>
      </c>
      <c r="E2135" s="70">
        <v>0.58276515151515096</v>
      </c>
    </row>
    <row r="2136" spans="1:5" x14ac:dyDescent="0.25">
      <c r="A2136" s="34" t="s">
        <v>796</v>
      </c>
      <c r="B2136" s="34" t="s">
        <v>1335</v>
      </c>
      <c r="C2136" s="69">
        <v>14954.545446</v>
      </c>
      <c r="D2136" s="34">
        <v>3000</v>
      </c>
      <c r="E2136" s="70">
        <v>0.49564393939393903</v>
      </c>
    </row>
    <row r="2137" spans="1:5" x14ac:dyDescent="0.25">
      <c r="A2137" s="34" t="s">
        <v>800</v>
      </c>
      <c r="B2137" s="34" t="s">
        <v>1335</v>
      </c>
      <c r="C2137" s="69">
        <v>32045.454554</v>
      </c>
      <c r="D2137" s="34">
        <v>3000</v>
      </c>
      <c r="E2137" s="70">
        <v>0.49564393939393903</v>
      </c>
    </row>
    <row r="2138" spans="1:5" x14ac:dyDescent="0.25">
      <c r="A2138" s="34" t="s">
        <v>796</v>
      </c>
      <c r="B2138" s="34" t="s">
        <v>1336</v>
      </c>
      <c r="C2138" s="69">
        <v>67408.180057899794</v>
      </c>
      <c r="D2138" s="34">
        <v>3000</v>
      </c>
      <c r="E2138" s="70">
        <v>0.80776515151515105</v>
      </c>
    </row>
    <row r="2139" spans="1:5" x14ac:dyDescent="0.25">
      <c r="A2139" s="34" t="s">
        <v>800</v>
      </c>
      <c r="B2139" s="34" t="s">
        <v>1336</v>
      </c>
      <c r="C2139" s="69">
        <v>144446.10024512999</v>
      </c>
      <c r="D2139" s="34">
        <v>3000</v>
      </c>
      <c r="E2139" s="70">
        <v>0.80776515151515105</v>
      </c>
    </row>
    <row r="2140" spans="1:5" x14ac:dyDescent="0.25">
      <c r="A2140" s="34" t="s">
        <v>796</v>
      </c>
      <c r="B2140" s="34" t="s">
        <v>1337</v>
      </c>
      <c r="C2140" s="69">
        <v>398927.22773347399</v>
      </c>
      <c r="D2140" s="34">
        <v>3000</v>
      </c>
      <c r="E2140" s="70">
        <v>2.0928030303030298</v>
      </c>
    </row>
    <row r="2141" spans="1:5" x14ac:dyDescent="0.25">
      <c r="A2141" s="34" t="s">
        <v>800</v>
      </c>
      <c r="B2141" s="34" t="s">
        <v>1337</v>
      </c>
      <c r="C2141" s="69">
        <v>854844.06014531304</v>
      </c>
      <c r="D2141" s="34">
        <v>3000</v>
      </c>
      <c r="E2141" s="70">
        <v>2.0928030303030298</v>
      </c>
    </row>
    <row r="2142" spans="1:5" x14ac:dyDescent="0.25">
      <c r="A2142" s="34" t="s">
        <v>796</v>
      </c>
      <c r="B2142" s="34" t="s">
        <v>1338</v>
      </c>
      <c r="C2142" s="69">
        <v>398661.26363636297</v>
      </c>
      <c r="D2142" s="34">
        <v>3000</v>
      </c>
      <c r="E2142" s="70">
        <v>3.5329545454545399</v>
      </c>
    </row>
    <row r="2143" spans="1:5" x14ac:dyDescent="0.25">
      <c r="A2143" s="34" t="s">
        <v>800</v>
      </c>
      <c r="B2143" s="34" t="s">
        <v>1338</v>
      </c>
      <c r="C2143" s="69">
        <v>1025128.96363636</v>
      </c>
      <c r="D2143" s="34">
        <v>3000</v>
      </c>
      <c r="E2143" s="70">
        <v>3.5329545454545399</v>
      </c>
    </row>
    <row r="2144" spans="1:5" x14ac:dyDescent="0.25">
      <c r="A2144" s="34" t="s">
        <v>796</v>
      </c>
      <c r="B2144" s="34" t="s">
        <v>1339</v>
      </c>
      <c r="C2144" s="69">
        <v>342670.38031382998</v>
      </c>
      <c r="D2144" s="34">
        <v>3000</v>
      </c>
      <c r="E2144" s="70">
        <v>2.42935606060606</v>
      </c>
    </row>
    <row r="2145" spans="1:5" x14ac:dyDescent="0.25">
      <c r="A2145" s="34" t="s">
        <v>800</v>
      </c>
      <c r="B2145" s="34" t="s">
        <v>1339</v>
      </c>
      <c r="C2145" s="69">
        <v>734293.67271647195</v>
      </c>
      <c r="D2145" s="34">
        <v>3000</v>
      </c>
      <c r="E2145" s="70">
        <v>2.42935606060606</v>
      </c>
    </row>
    <row r="2146" spans="1:5" x14ac:dyDescent="0.25">
      <c r="A2146" s="34" t="s">
        <v>796</v>
      </c>
      <c r="B2146" s="34" t="s">
        <v>1340</v>
      </c>
      <c r="C2146" s="69">
        <v>349098.909090909</v>
      </c>
      <c r="D2146" s="34">
        <v>3000</v>
      </c>
      <c r="E2146" s="70">
        <v>2.0545454545454498</v>
      </c>
    </row>
    <row r="2147" spans="1:5" x14ac:dyDescent="0.25">
      <c r="A2147" s="34" t="s">
        <v>800</v>
      </c>
      <c r="B2147" s="34" t="s">
        <v>1340</v>
      </c>
      <c r="C2147" s="69">
        <v>897682.90909090894</v>
      </c>
      <c r="D2147" s="34">
        <v>3000</v>
      </c>
      <c r="E2147" s="70">
        <v>2.0545454545454498</v>
      </c>
    </row>
    <row r="2148" spans="1:5" x14ac:dyDescent="0.25">
      <c r="A2148" s="34" t="s">
        <v>796</v>
      </c>
      <c r="B2148" s="34" t="s">
        <v>1341</v>
      </c>
      <c r="C2148" s="69">
        <v>108108.901453374</v>
      </c>
      <c r="D2148" s="34">
        <v>3000</v>
      </c>
      <c r="E2148" s="70">
        <v>0.69053030303030305</v>
      </c>
    </row>
    <row r="2149" spans="1:5" x14ac:dyDescent="0.25">
      <c r="A2149" s="34" t="s">
        <v>800</v>
      </c>
      <c r="B2149" s="34" t="s">
        <v>1341</v>
      </c>
      <c r="C2149" s="69">
        <v>231661.93187995799</v>
      </c>
      <c r="D2149" s="34">
        <v>3000</v>
      </c>
      <c r="E2149" s="70">
        <v>0.69053030303030305</v>
      </c>
    </row>
    <row r="2150" spans="1:5" x14ac:dyDescent="0.25">
      <c r="A2150" s="34" t="s">
        <v>796</v>
      </c>
      <c r="B2150" s="34" t="s">
        <v>1342</v>
      </c>
      <c r="C2150" s="69">
        <v>31022.751359683101</v>
      </c>
      <c r="D2150" s="34">
        <v>3000</v>
      </c>
      <c r="E2150" s="70">
        <v>0.60946969696969699</v>
      </c>
    </row>
    <row r="2151" spans="1:5" x14ac:dyDescent="0.25">
      <c r="A2151" s="34" t="s">
        <v>800</v>
      </c>
      <c r="B2151" s="34" t="s">
        <v>1342</v>
      </c>
      <c r="C2151" s="69">
        <v>66477.324397892502</v>
      </c>
      <c r="D2151" s="34">
        <v>3000</v>
      </c>
      <c r="E2151" s="70">
        <v>0.60946969696969699</v>
      </c>
    </row>
    <row r="2152" spans="1:5" x14ac:dyDescent="0.25">
      <c r="A2152" s="34" t="s">
        <v>796</v>
      </c>
      <c r="B2152" s="34" t="s">
        <v>1343</v>
      </c>
      <c r="C2152" s="69">
        <v>252879.66411169499</v>
      </c>
      <c r="D2152" s="34">
        <v>3000</v>
      </c>
      <c r="E2152" s="70">
        <v>1.8505681818181801</v>
      </c>
    </row>
    <row r="2153" spans="1:5" x14ac:dyDescent="0.25">
      <c r="A2153" s="34" t="s">
        <v>800</v>
      </c>
      <c r="B2153" s="34" t="s">
        <v>1343</v>
      </c>
      <c r="C2153" s="69">
        <v>541884.99497921299</v>
      </c>
      <c r="D2153" s="34">
        <v>3000</v>
      </c>
      <c r="E2153" s="70">
        <v>1.8505681818181801</v>
      </c>
    </row>
    <row r="2154" spans="1:5" x14ac:dyDescent="0.25">
      <c r="A2154" s="34" t="s">
        <v>796</v>
      </c>
      <c r="B2154" s="34" t="s">
        <v>1344</v>
      </c>
      <c r="C2154" s="69">
        <v>203129.08636363599</v>
      </c>
      <c r="D2154" s="34">
        <v>3000</v>
      </c>
      <c r="E2154" s="70">
        <v>2.6240530303030298</v>
      </c>
    </row>
    <row r="2155" spans="1:5" x14ac:dyDescent="0.25">
      <c r="A2155" s="34" t="s">
        <v>800</v>
      </c>
      <c r="B2155" s="34" t="s">
        <v>1344</v>
      </c>
      <c r="C2155" s="69">
        <v>522331.93636363599</v>
      </c>
      <c r="D2155" s="34">
        <v>3000</v>
      </c>
      <c r="E2155" s="70">
        <v>2.6240530303030298</v>
      </c>
    </row>
    <row r="2156" spans="1:5" x14ac:dyDescent="0.25">
      <c r="A2156" s="34" t="s">
        <v>796</v>
      </c>
      <c r="B2156" s="34" t="s">
        <v>1345</v>
      </c>
      <c r="C2156" s="69">
        <v>88304.325018410993</v>
      </c>
      <c r="D2156" s="34">
        <v>3000</v>
      </c>
      <c r="E2156" s="70">
        <v>1.5848484848484801</v>
      </c>
    </row>
    <row r="2157" spans="1:5" x14ac:dyDescent="0.25">
      <c r="A2157" s="34" t="s">
        <v>800</v>
      </c>
      <c r="B2157" s="34" t="s">
        <v>1345</v>
      </c>
      <c r="C2157" s="69">
        <v>189223.55376946801</v>
      </c>
      <c r="D2157" s="34">
        <v>3000</v>
      </c>
      <c r="E2157" s="70">
        <v>1.5848484848484801</v>
      </c>
    </row>
    <row r="2158" spans="1:5" x14ac:dyDescent="0.25">
      <c r="A2158" s="34" t="s">
        <v>796</v>
      </c>
      <c r="B2158" s="34" t="s">
        <v>1346</v>
      </c>
      <c r="C2158" s="69">
        <v>14954.545446</v>
      </c>
      <c r="D2158" s="34">
        <v>3000</v>
      </c>
      <c r="E2158" s="70">
        <v>0.17121212121212101</v>
      </c>
    </row>
    <row r="2159" spans="1:5" x14ac:dyDescent="0.25">
      <c r="A2159" s="34" t="s">
        <v>800</v>
      </c>
      <c r="B2159" s="34" t="s">
        <v>1346</v>
      </c>
      <c r="C2159" s="69">
        <v>32045.454554</v>
      </c>
      <c r="D2159" s="34">
        <v>3000</v>
      </c>
      <c r="E2159" s="70">
        <v>0.17121212121212101</v>
      </c>
    </row>
    <row r="2160" spans="1:5" x14ac:dyDescent="0.25">
      <c r="A2160" s="34" t="s">
        <v>796</v>
      </c>
      <c r="B2160" s="34" t="s">
        <v>1347</v>
      </c>
      <c r="C2160" s="69">
        <v>137197.19172600901</v>
      </c>
      <c r="D2160" s="34">
        <v>3000</v>
      </c>
      <c r="E2160" s="70">
        <v>1.27405303030303</v>
      </c>
    </row>
    <row r="2161" spans="1:5" x14ac:dyDescent="0.25">
      <c r="A2161" s="34" t="s">
        <v>800</v>
      </c>
      <c r="B2161" s="34" t="s">
        <v>1347</v>
      </c>
      <c r="C2161" s="69">
        <v>293993.98251641402</v>
      </c>
      <c r="D2161" s="34">
        <v>3000</v>
      </c>
      <c r="E2161" s="70">
        <v>1.27405303030303</v>
      </c>
    </row>
    <row r="2162" spans="1:5" x14ac:dyDescent="0.25">
      <c r="A2162" s="34" t="s">
        <v>796</v>
      </c>
      <c r="B2162" s="34" t="s">
        <v>1348</v>
      </c>
      <c r="C2162" s="69">
        <v>71645.867727654506</v>
      </c>
      <c r="D2162" s="34">
        <v>3000</v>
      </c>
      <c r="E2162" s="70">
        <v>1.2636363636363599</v>
      </c>
    </row>
    <row r="2163" spans="1:5" x14ac:dyDescent="0.25">
      <c r="A2163" s="34" t="s">
        <v>800</v>
      </c>
      <c r="B2163" s="34" t="s">
        <v>1348</v>
      </c>
      <c r="C2163" s="69">
        <v>153526.85954507199</v>
      </c>
      <c r="D2163" s="34">
        <v>3000</v>
      </c>
      <c r="E2163" s="70">
        <v>1.2636363636363599</v>
      </c>
    </row>
    <row r="2164" spans="1:5" x14ac:dyDescent="0.25">
      <c r="A2164" s="34" t="s">
        <v>796</v>
      </c>
      <c r="B2164" s="34" t="s">
        <v>1349</v>
      </c>
      <c r="C2164" s="69">
        <v>62735.451066079397</v>
      </c>
      <c r="D2164" s="34">
        <v>3000</v>
      </c>
      <c r="E2164" s="70">
        <v>0.80643939393939301</v>
      </c>
    </row>
    <row r="2165" spans="1:5" x14ac:dyDescent="0.25">
      <c r="A2165" s="34" t="s">
        <v>800</v>
      </c>
      <c r="B2165" s="34" t="s">
        <v>1349</v>
      </c>
      <c r="C2165" s="69">
        <v>134433.10953998001</v>
      </c>
      <c r="D2165" s="34">
        <v>3000</v>
      </c>
      <c r="E2165" s="70">
        <v>0.80643939393939301</v>
      </c>
    </row>
    <row r="2166" spans="1:5" x14ac:dyDescent="0.25">
      <c r="A2166" s="34" t="s">
        <v>796</v>
      </c>
      <c r="B2166" s="34" t="s">
        <v>1350</v>
      </c>
      <c r="C2166" s="69">
        <v>69041.850855864293</v>
      </c>
      <c r="D2166" s="34">
        <v>3000</v>
      </c>
      <c r="E2166" s="70">
        <v>0.78882575757575701</v>
      </c>
    </row>
    <row r="2167" spans="1:5" x14ac:dyDescent="0.25">
      <c r="A2167" s="34" t="s">
        <v>800</v>
      </c>
      <c r="B2167" s="34" t="s">
        <v>1350</v>
      </c>
      <c r="C2167" s="69">
        <v>147946.823386559</v>
      </c>
      <c r="D2167" s="34">
        <v>3000</v>
      </c>
      <c r="E2167" s="70">
        <v>0.78882575757575701</v>
      </c>
    </row>
    <row r="2168" spans="1:5" x14ac:dyDescent="0.25">
      <c r="A2168" s="34" t="s">
        <v>796</v>
      </c>
      <c r="B2168" s="34" t="s">
        <v>1351</v>
      </c>
      <c r="C2168" s="69">
        <v>38989.445570006799</v>
      </c>
      <c r="D2168" s="34">
        <v>3000</v>
      </c>
      <c r="E2168" s="70">
        <v>0.47310606060605997</v>
      </c>
    </row>
    <row r="2169" spans="1:5" x14ac:dyDescent="0.25">
      <c r="A2169" s="34" t="s">
        <v>800</v>
      </c>
      <c r="B2169" s="34" t="s">
        <v>1351</v>
      </c>
      <c r="C2169" s="69">
        <v>83548.812005750704</v>
      </c>
      <c r="D2169" s="34">
        <v>3000</v>
      </c>
      <c r="E2169" s="70">
        <v>0.47310606060605997</v>
      </c>
    </row>
    <row r="2170" spans="1:5" x14ac:dyDescent="0.25">
      <c r="A2170" s="34" t="s">
        <v>796</v>
      </c>
      <c r="B2170" s="34" t="s">
        <v>1352</v>
      </c>
      <c r="C2170" s="69">
        <v>126662.167627346</v>
      </c>
      <c r="D2170" s="34">
        <v>3000</v>
      </c>
      <c r="E2170" s="70">
        <v>0.65094696969696897</v>
      </c>
    </row>
    <row r="2171" spans="1:5" x14ac:dyDescent="0.25">
      <c r="A2171" s="34" t="s">
        <v>800</v>
      </c>
      <c r="B2171" s="34" t="s">
        <v>1352</v>
      </c>
      <c r="C2171" s="69">
        <v>271418.93085750198</v>
      </c>
      <c r="D2171" s="34">
        <v>3000</v>
      </c>
      <c r="E2171" s="70">
        <v>0.65094696969696897</v>
      </c>
    </row>
    <row r="2172" spans="1:5" x14ac:dyDescent="0.25">
      <c r="A2172" s="34" t="s">
        <v>796</v>
      </c>
      <c r="B2172" s="34" t="s">
        <v>1353</v>
      </c>
      <c r="C2172" s="69">
        <v>196920.774680862</v>
      </c>
      <c r="D2172" s="34">
        <v>3000</v>
      </c>
      <c r="E2172" s="70">
        <v>1.37840909090909</v>
      </c>
    </row>
    <row r="2173" spans="1:5" x14ac:dyDescent="0.25">
      <c r="A2173" s="34" t="s">
        <v>800</v>
      </c>
      <c r="B2173" s="34" t="s">
        <v>1353</v>
      </c>
      <c r="C2173" s="69">
        <v>421973.08895550098</v>
      </c>
      <c r="D2173" s="34">
        <v>3000</v>
      </c>
      <c r="E2173" s="70">
        <v>1.37840909090909</v>
      </c>
    </row>
    <row r="2174" spans="1:5" x14ac:dyDescent="0.25">
      <c r="A2174" s="34" t="s">
        <v>796</v>
      </c>
      <c r="B2174" s="34" t="s">
        <v>1354</v>
      </c>
      <c r="C2174" s="69">
        <v>50242.174558067003</v>
      </c>
      <c r="D2174" s="34">
        <v>3000</v>
      </c>
      <c r="E2174" s="70">
        <v>0.31079545454545399</v>
      </c>
    </row>
    <row r="2175" spans="1:5" x14ac:dyDescent="0.25">
      <c r="A2175" s="34" t="s">
        <v>800</v>
      </c>
      <c r="B2175" s="34" t="s">
        <v>1354</v>
      </c>
      <c r="C2175" s="69">
        <v>107661.80271466001</v>
      </c>
      <c r="D2175" s="34">
        <v>3000</v>
      </c>
      <c r="E2175" s="70">
        <v>0.31079545454545399</v>
      </c>
    </row>
    <row r="2176" spans="1:5" x14ac:dyDescent="0.25">
      <c r="A2176" s="34" t="s">
        <v>796</v>
      </c>
      <c r="B2176" s="34" t="s">
        <v>1355</v>
      </c>
      <c r="C2176" s="69">
        <v>322957.00394768402</v>
      </c>
      <c r="D2176" s="34">
        <v>3000</v>
      </c>
      <c r="E2176" s="70">
        <v>1.65681818181818</v>
      </c>
    </row>
    <row r="2177" spans="1:5" x14ac:dyDescent="0.25">
      <c r="A2177" s="34" t="s">
        <v>800</v>
      </c>
      <c r="B2177" s="34" t="s">
        <v>1355</v>
      </c>
      <c r="C2177" s="69">
        <v>692050.72332504205</v>
      </c>
      <c r="D2177" s="34">
        <v>3000</v>
      </c>
      <c r="E2177" s="70">
        <v>1.65681818181818</v>
      </c>
    </row>
    <row r="2178" spans="1:5" x14ac:dyDescent="0.25">
      <c r="A2178" s="34" t="s">
        <v>796</v>
      </c>
      <c r="B2178" s="34" t="s">
        <v>1356</v>
      </c>
      <c r="C2178" s="69">
        <v>37974.349151854098</v>
      </c>
      <c r="D2178" s="34">
        <v>3000</v>
      </c>
      <c r="E2178" s="70">
        <v>0.97613636363636302</v>
      </c>
    </row>
    <row r="2179" spans="1:5" x14ac:dyDescent="0.25">
      <c r="A2179" s="34" t="s">
        <v>800</v>
      </c>
      <c r="B2179" s="34" t="s">
        <v>1356</v>
      </c>
      <c r="C2179" s="69">
        <v>81373.605393600505</v>
      </c>
      <c r="D2179" s="34">
        <v>3000</v>
      </c>
      <c r="E2179" s="70">
        <v>0.97613636363636302</v>
      </c>
    </row>
    <row r="2180" spans="1:5" x14ac:dyDescent="0.25">
      <c r="A2180" s="34" t="s">
        <v>796</v>
      </c>
      <c r="B2180" s="34" t="s">
        <v>1357</v>
      </c>
      <c r="C2180" s="69">
        <v>52354.504102314502</v>
      </c>
      <c r="D2180" s="34">
        <v>3000</v>
      </c>
      <c r="E2180" s="70">
        <v>0.44090909090908997</v>
      </c>
    </row>
    <row r="2181" spans="1:5" x14ac:dyDescent="0.25">
      <c r="A2181" s="34" t="s">
        <v>800</v>
      </c>
      <c r="B2181" s="34" t="s">
        <v>1357</v>
      </c>
      <c r="C2181" s="69">
        <v>112188.22317041201</v>
      </c>
      <c r="D2181" s="34">
        <v>3000</v>
      </c>
      <c r="E2181" s="70">
        <v>0.44090909090908997</v>
      </c>
    </row>
    <row r="2182" spans="1:5" x14ac:dyDescent="0.25">
      <c r="A2182" s="34" t="s">
        <v>796</v>
      </c>
      <c r="B2182" s="34" t="s">
        <v>1358</v>
      </c>
      <c r="C2182" s="69">
        <v>43610.060236787998</v>
      </c>
      <c r="D2182" s="34">
        <v>3000</v>
      </c>
      <c r="E2182" s="70">
        <v>0.83731060606060603</v>
      </c>
    </row>
    <row r="2183" spans="1:5" x14ac:dyDescent="0.25">
      <c r="A2183" s="34" t="s">
        <v>800</v>
      </c>
      <c r="B2183" s="34" t="s">
        <v>1358</v>
      </c>
      <c r="C2183" s="69">
        <v>93450.129157151503</v>
      </c>
      <c r="D2183" s="34">
        <v>3000</v>
      </c>
      <c r="E2183" s="70">
        <v>0.83731060606060603</v>
      </c>
    </row>
    <row r="2184" spans="1:5" x14ac:dyDescent="0.25">
      <c r="A2184" s="34" t="s">
        <v>796</v>
      </c>
      <c r="B2184" s="34" t="s">
        <v>1359</v>
      </c>
      <c r="C2184" s="69">
        <v>33003.662171223303</v>
      </c>
      <c r="D2184" s="34">
        <v>3000</v>
      </c>
      <c r="E2184" s="70">
        <v>0.45624999999999999</v>
      </c>
    </row>
    <row r="2185" spans="1:5" x14ac:dyDescent="0.25">
      <c r="A2185" s="34" t="s">
        <v>800</v>
      </c>
      <c r="B2185" s="34" t="s">
        <v>1359</v>
      </c>
      <c r="C2185" s="69">
        <v>70722.133283321993</v>
      </c>
      <c r="D2185" s="34">
        <v>3000</v>
      </c>
      <c r="E2185" s="70">
        <v>0.45624999999999999</v>
      </c>
    </row>
    <row r="2186" spans="1:5" x14ac:dyDescent="0.25">
      <c r="A2186" s="34" t="s">
        <v>796</v>
      </c>
      <c r="B2186" s="34" t="s">
        <v>1360</v>
      </c>
      <c r="C2186" s="69">
        <v>19534.941448892201</v>
      </c>
      <c r="D2186" s="34">
        <v>3000</v>
      </c>
      <c r="E2186" s="70">
        <v>1.25037878787878</v>
      </c>
    </row>
    <row r="2187" spans="1:5" x14ac:dyDescent="0.25">
      <c r="A2187" s="34" t="s">
        <v>800</v>
      </c>
      <c r="B2187" s="34" t="s">
        <v>1360</v>
      </c>
      <c r="C2187" s="69">
        <v>41860.588854137903</v>
      </c>
      <c r="D2187" s="34">
        <v>3000</v>
      </c>
      <c r="E2187" s="70">
        <v>1.25037878787878</v>
      </c>
    </row>
    <row r="2188" spans="1:5" x14ac:dyDescent="0.25">
      <c r="A2188" s="34" t="s">
        <v>796</v>
      </c>
      <c r="B2188" s="34" t="s">
        <v>1361</v>
      </c>
      <c r="C2188" s="69">
        <v>115195.883198636</v>
      </c>
      <c r="D2188" s="34">
        <v>3000</v>
      </c>
      <c r="E2188" s="70">
        <v>1.1028409090908999</v>
      </c>
    </row>
    <row r="2189" spans="1:5" x14ac:dyDescent="0.25">
      <c r="A2189" s="34" t="s">
        <v>800</v>
      </c>
      <c r="B2189" s="34" t="s">
        <v>1361</v>
      </c>
      <c r="C2189" s="69">
        <v>246848.32134681701</v>
      </c>
      <c r="D2189" s="34">
        <v>3000</v>
      </c>
      <c r="E2189" s="70">
        <v>1.1028409090908999</v>
      </c>
    </row>
    <row r="2190" spans="1:5" x14ac:dyDescent="0.25">
      <c r="A2190" s="34" t="s">
        <v>796</v>
      </c>
      <c r="B2190" s="34" t="s">
        <v>1362</v>
      </c>
      <c r="C2190" s="69">
        <v>23480.3357303843</v>
      </c>
      <c r="D2190" s="34">
        <v>3000</v>
      </c>
      <c r="E2190" s="70">
        <v>0.27670454545454498</v>
      </c>
    </row>
    <row r="2191" spans="1:5" x14ac:dyDescent="0.25">
      <c r="A2191" s="34" t="s">
        <v>800</v>
      </c>
      <c r="B2191" s="34" t="s">
        <v>1362</v>
      </c>
      <c r="C2191" s="69">
        <v>50315.005178706502</v>
      </c>
      <c r="D2191" s="34">
        <v>3000</v>
      </c>
      <c r="E2191" s="70">
        <v>0.27670454545454498</v>
      </c>
    </row>
    <row r="2192" spans="1:5" x14ac:dyDescent="0.25">
      <c r="A2192" s="34" t="s">
        <v>796</v>
      </c>
      <c r="B2192" s="34" t="s">
        <v>1363</v>
      </c>
      <c r="C2192" s="69">
        <v>25537.718649318798</v>
      </c>
      <c r="D2192" s="34">
        <v>3000</v>
      </c>
      <c r="E2192" s="70">
        <v>0.98882575757575697</v>
      </c>
    </row>
    <row r="2193" spans="1:5" x14ac:dyDescent="0.25">
      <c r="A2193" s="34" t="s">
        <v>800</v>
      </c>
      <c r="B2193" s="34" t="s">
        <v>1363</v>
      </c>
      <c r="C2193" s="69">
        <v>54723.682865832598</v>
      </c>
      <c r="D2193" s="34">
        <v>3000</v>
      </c>
      <c r="E2193" s="70">
        <v>0.98882575757575697</v>
      </c>
    </row>
    <row r="2194" spans="1:5" x14ac:dyDescent="0.25">
      <c r="A2194" s="34" t="s">
        <v>796</v>
      </c>
      <c r="B2194" s="34" t="s">
        <v>1364</v>
      </c>
      <c r="C2194" s="69">
        <v>44019.044396333797</v>
      </c>
      <c r="D2194" s="34">
        <v>3000</v>
      </c>
      <c r="E2194" s="70">
        <v>0.26420454545454503</v>
      </c>
    </row>
    <row r="2195" spans="1:5" x14ac:dyDescent="0.25">
      <c r="A2195" s="34" t="s">
        <v>800</v>
      </c>
      <c r="B2195" s="34" t="s">
        <v>1364</v>
      </c>
      <c r="C2195" s="69">
        <v>94326.5237854843</v>
      </c>
      <c r="D2195" s="34">
        <v>3000</v>
      </c>
      <c r="E2195" s="70">
        <v>0.26420454545454503</v>
      </c>
    </row>
    <row r="2196" spans="1:5" x14ac:dyDescent="0.25">
      <c r="A2196" s="34" t="s">
        <v>796</v>
      </c>
      <c r="B2196" s="34" t="s">
        <v>1365</v>
      </c>
      <c r="C2196" s="69">
        <v>26887.592959842201</v>
      </c>
      <c r="D2196" s="34">
        <v>3000</v>
      </c>
      <c r="E2196" s="70">
        <v>0.22840909090909001</v>
      </c>
    </row>
    <row r="2197" spans="1:5" x14ac:dyDescent="0.25">
      <c r="A2197" s="34" t="s">
        <v>800</v>
      </c>
      <c r="B2197" s="34" t="s">
        <v>1365</v>
      </c>
      <c r="C2197" s="69">
        <v>57616.270676521301</v>
      </c>
      <c r="D2197" s="34">
        <v>3000</v>
      </c>
      <c r="E2197" s="70">
        <v>0.22840909090909001</v>
      </c>
    </row>
    <row r="2198" spans="1:5" x14ac:dyDescent="0.25">
      <c r="A2198" s="34" t="s">
        <v>796</v>
      </c>
      <c r="B2198" s="34" t="s">
        <v>1366</v>
      </c>
      <c r="C2198" s="69">
        <v>15645.626712822699</v>
      </c>
      <c r="D2198" s="34">
        <v>3000</v>
      </c>
      <c r="E2198" s="70">
        <v>0.550757575757575</v>
      </c>
    </row>
    <row r="2199" spans="1:5" x14ac:dyDescent="0.25">
      <c r="A2199" s="34" t="s">
        <v>800</v>
      </c>
      <c r="B2199" s="34" t="s">
        <v>1366</v>
      </c>
      <c r="C2199" s="69">
        <v>33526.342984146999</v>
      </c>
      <c r="D2199" s="34">
        <v>3000</v>
      </c>
      <c r="E2199" s="70">
        <v>0.550757575757575</v>
      </c>
    </row>
    <row r="2200" spans="1:5" x14ac:dyDescent="0.25">
      <c r="A2200" s="34" t="s">
        <v>796</v>
      </c>
      <c r="B2200" s="34" t="s">
        <v>1367</v>
      </c>
      <c r="C2200" s="69">
        <v>73067.116005079297</v>
      </c>
      <c r="D2200" s="34">
        <v>3000</v>
      </c>
      <c r="E2200" s="70">
        <v>0.64299242424242398</v>
      </c>
    </row>
    <row r="2201" spans="1:5" x14ac:dyDescent="0.25">
      <c r="A2201" s="34" t="s">
        <v>800</v>
      </c>
      <c r="B2201" s="34" t="s">
        <v>1367</v>
      </c>
      <c r="C2201" s="69">
        <v>156572.39157067801</v>
      </c>
      <c r="D2201" s="34">
        <v>3000</v>
      </c>
      <c r="E2201" s="70">
        <v>0.64299242424242398</v>
      </c>
    </row>
    <row r="2202" spans="1:5" x14ac:dyDescent="0.25">
      <c r="A2202" s="34" t="s">
        <v>796</v>
      </c>
      <c r="B2202" s="34" t="s">
        <v>1368</v>
      </c>
      <c r="C2202" s="69">
        <v>110677.231341714</v>
      </c>
      <c r="D2202" s="34">
        <v>3000</v>
      </c>
      <c r="E2202" s="70">
        <v>0.79545454545454497</v>
      </c>
    </row>
    <row r="2203" spans="1:5" x14ac:dyDescent="0.25">
      <c r="A2203" s="34" t="s">
        <v>800</v>
      </c>
      <c r="B2203" s="34" t="s">
        <v>1368</v>
      </c>
      <c r="C2203" s="69">
        <v>237165.495931012</v>
      </c>
      <c r="D2203" s="34">
        <v>3000</v>
      </c>
      <c r="E2203" s="70">
        <v>0.79545454545454497</v>
      </c>
    </row>
    <row r="2204" spans="1:5" x14ac:dyDescent="0.25">
      <c r="A2204" s="34" t="s">
        <v>796</v>
      </c>
      <c r="B2204" s="34" t="s">
        <v>1369</v>
      </c>
      <c r="C2204" s="69">
        <v>33581.451427091502</v>
      </c>
      <c r="D2204" s="34">
        <v>3000</v>
      </c>
      <c r="E2204" s="70">
        <v>0.66306818181818095</v>
      </c>
    </row>
    <row r="2205" spans="1:5" x14ac:dyDescent="0.25">
      <c r="A2205" s="34" t="s">
        <v>800</v>
      </c>
      <c r="B2205" s="34" t="s">
        <v>1369</v>
      </c>
      <c r="C2205" s="69">
        <v>71960.253118362903</v>
      </c>
      <c r="D2205" s="34">
        <v>3000</v>
      </c>
      <c r="E2205" s="70">
        <v>0.66306818181818095</v>
      </c>
    </row>
    <row r="2206" spans="1:5" x14ac:dyDescent="0.25">
      <c r="A2206" s="34" t="s">
        <v>796</v>
      </c>
      <c r="B2206" s="34" t="s">
        <v>1370</v>
      </c>
      <c r="C2206" s="69">
        <v>15831.9920708429</v>
      </c>
      <c r="D2206" s="34">
        <v>3000</v>
      </c>
      <c r="E2206" s="70">
        <v>0.17935606060605999</v>
      </c>
    </row>
    <row r="2207" spans="1:5" x14ac:dyDescent="0.25">
      <c r="A2207" s="34" t="s">
        <v>800</v>
      </c>
      <c r="B2207" s="34" t="s">
        <v>1370</v>
      </c>
      <c r="C2207" s="69">
        <v>33925.697323096399</v>
      </c>
      <c r="D2207" s="34">
        <v>3000</v>
      </c>
      <c r="E2207" s="70">
        <v>0.17935606060605999</v>
      </c>
    </row>
    <row r="2208" spans="1:5" x14ac:dyDescent="0.25">
      <c r="A2208" s="34" t="s">
        <v>796</v>
      </c>
      <c r="B2208" s="34" t="s">
        <v>1371</v>
      </c>
      <c r="C2208" s="69">
        <v>14954.545446</v>
      </c>
      <c r="D2208" s="34">
        <v>3000</v>
      </c>
      <c r="E2208" s="70">
        <v>0.74507575757575695</v>
      </c>
    </row>
    <row r="2209" spans="1:5" x14ac:dyDescent="0.25">
      <c r="A2209" s="34" t="s">
        <v>800</v>
      </c>
      <c r="B2209" s="34" t="s">
        <v>1371</v>
      </c>
      <c r="C2209" s="69">
        <v>32045.454554</v>
      </c>
      <c r="D2209" s="34">
        <v>3000</v>
      </c>
      <c r="E2209" s="70">
        <v>0.74507575757575695</v>
      </c>
    </row>
    <row r="2210" spans="1:5" x14ac:dyDescent="0.25">
      <c r="A2210" s="34" t="s">
        <v>796</v>
      </c>
      <c r="B2210" s="34" t="s">
        <v>1372</v>
      </c>
      <c r="C2210" s="69">
        <v>14954.545446</v>
      </c>
      <c r="D2210" s="34">
        <v>3000</v>
      </c>
      <c r="E2210" s="70">
        <v>7.1212121212121199E-2</v>
      </c>
    </row>
    <row r="2211" spans="1:5" x14ac:dyDescent="0.25">
      <c r="A2211" s="34" t="s">
        <v>800</v>
      </c>
      <c r="B2211" s="34" t="s">
        <v>1372</v>
      </c>
      <c r="C2211" s="69">
        <v>32045.454554</v>
      </c>
      <c r="D2211" s="34">
        <v>3000</v>
      </c>
      <c r="E2211" s="70">
        <v>7.1212121212121199E-2</v>
      </c>
    </row>
    <row r="2212" spans="1:5" x14ac:dyDescent="0.25">
      <c r="A2212" s="34" t="s">
        <v>796</v>
      </c>
      <c r="B2212" s="34" t="s">
        <v>1373</v>
      </c>
      <c r="C2212" s="69">
        <v>106493.357377163</v>
      </c>
      <c r="D2212" s="34">
        <v>3000</v>
      </c>
      <c r="E2212" s="70">
        <v>1.3215909090908999</v>
      </c>
    </row>
    <row r="2213" spans="1:5" x14ac:dyDescent="0.25">
      <c r="A2213" s="34" t="s">
        <v>800</v>
      </c>
      <c r="B2213" s="34" t="s">
        <v>1373</v>
      </c>
      <c r="C2213" s="69">
        <v>228200.05171374499</v>
      </c>
      <c r="D2213" s="34">
        <v>3000</v>
      </c>
      <c r="E2213" s="70">
        <v>1.3215909090908999</v>
      </c>
    </row>
    <row r="2214" spans="1:5" x14ac:dyDescent="0.25">
      <c r="A2214" s="34" t="s">
        <v>796</v>
      </c>
      <c r="B2214" s="34" t="s">
        <v>1374</v>
      </c>
      <c r="C2214" s="69">
        <v>28095.852256672399</v>
      </c>
      <c r="D2214" s="34">
        <v>3000</v>
      </c>
      <c r="E2214" s="70">
        <v>0.46079545454545401</v>
      </c>
    </row>
    <row r="2215" spans="1:5" x14ac:dyDescent="0.25">
      <c r="A2215" s="34" t="s">
        <v>800</v>
      </c>
      <c r="B2215" s="34" t="s">
        <v>1374</v>
      </c>
      <c r="C2215" s="69">
        <v>60205.397743327398</v>
      </c>
      <c r="D2215" s="34">
        <v>3000</v>
      </c>
      <c r="E2215" s="70">
        <v>0.46079545454545401</v>
      </c>
    </row>
    <row r="2216" spans="1:5" x14ac:dyDescent="0.25">
      <c r="A2216" s="34" t="s">
        <v>796</v>
      </c>
      <c r="B2216" s="34" t="s">
        <v>1375</v>
      </c>
      <c r="C2216" s="69">
        <v>53913.402173048999</v>
      </c>
      <c r="D2216" s="34">
        <v>3000</v>
      </c>
      <c r="E2216" s="70">
        <v>0.95606060606060606</v>
      </c>
    </row>
    <row r="2217" spans="1:5" x14ac:dyDescent="0.25">
      <c r="A2217" s="34" t="s">
        <v>800</v>
      </c>
      <c r="B2217" s="34" t="s">
        <v>1375</v>
      </c>
      <c r="C2217" s="69">
        <v>115528.71903907201</v>
      </c>
      <c r="D2217" s="34">
        <v>3000</v>
      </c>
      <c r="E2217" s="70">
        <v>0.95606060606060606</v>
      </c>
    </row>
    <row r="2218" spans="1:5" x14ac:dyDescent="0.25">
      <c r="A2218" s="34" t="s">
        <v>796</v>
      </c>
      <c r="B2218" s="34" t="s">
        <v>1376</v>
      </c>
      <c r="C2218" s="69">
        <v>14954.545446</v>
      </c>
      <c r="D2218" s="34">
        <v>3000</v>
      </c>
      <c r="E2218" s="70">
        <v>0.46988636363636299</v>
      </c>
    </row>
    <row r="2219" spans="1:5" x14ac:dyDescent="0.25">
      <c r="A2219" s="34" t="s">
        <v>800</v>
      </c>
      <c r="B2219" s="34" t="s">
        <v>1376</v>
      </c>
      <c r="C2219" s="69">
        <v>32045.454554</v>
      </c>
      <c r="D2219" s="34">
        <v>3000</v>
      </c>
      <c r="E2219" s="70">
        <v>0.46988636363636299</v>
      </c>
    </row>
    <row r="2220" spans="1:5" x14ac:dyDescent="0.25">
      <c r="A2220" s="34" t="s">
        <v>796</v>
      </c>
      <c r="B2220" s="34" t="s">
        <v>1377</v>
      </c>
      <c r="C2220" s="69">
        <v>116764.411090302</v>
      </c>
      <c r="D2220" s="34">
        <v>3000</v>
      </c>
      <c r="E2220" s="70">
        <v>0.54204545454545405</v>
      </c>
    </row>
    <row r="2221" spans="1:5" x14ac:dyDescent="0.25">
      <c r="A2221" s="34" t="s">
        <v>800</v>
      </c>
      <c r="B2221" s="34" t="s">
        <v>1377</v>
      </c>
      <c r="C2221" s="69">
        <v>250209.45254606099</v>
      </c>
      <c r="D2221" s="34">
        <v>3000</v>
      </c>
      <c r="E2221" s="70">
        <v>0.54204545454545405</v>
      </c>
    </row>
    <row r="2222" spans="1:5" x14ac:dyDescent="0.25">
      <c r="A2222" s="34" t="s">
        <v>796</v>
      </c>
      <c r="B2222" s="34" t="s">
        <v>1378</v>
      </c>
      <c r="C2222" s="69">
        <v>24066.055427019299</v>
      </c>
      <c r="D2222" s="34">
        <v>3000</v>
      </c>
      <c r="E2222" s="70">
        <v>0.117234848484848</v>
      </c>
    </row>
    <row r="2223" spans="1:5" x14ac:dyDescent="0.25">
      <c r="A2223" s="34" t="s">
        <v>800</v>
      </c>
      <c r="B2223" s="34" t="s">
        <v>1378</v>
      </c>
      <c r="C2223" s="69">
        <v>51570.118815404901</v>
      </c>
      <c r="D2223" s="34">
        <v>3000</v>
      </c>
      <c r="E2223" s="70">
        <v>0.117234848484848</v>
      </c>
    </row>
    <row r="2224" spans="1:5" x14ac:dyDescent="0.25">
      <c r="A2224" s="34" t="s">
        <v>796</v>
      </c>
      <c r="B2224" s="34" t="s">
        <v>1379</v>
      </c>
      <c r="C2224" s="69">
        <v>14954.545446</v>
      </c>
      <c r="D2224" s="34">
        <v>3000</v>
      </c>
      <c r="E2224" s="70">
        <v>0.42178030303030301</v>
      </c>
    </row>
    <row r="2225" spans="1:5" x14ac:dyDescent="0.25">
      <c r="A2225" s="34" t="s">
        <v>800</v>
      </c>
      <c r="B2225" s="34" t="s">
        <v>1379</v>
      </c>
      <c r="C2225" s="69">
        <v>32045.454554</v>
      </c>
      <c r="D2225" s="34">
        <v>3000</v>
      </c>
      <c r="E2225" s="70">
        <v>0.42178030303030301</v>
      </c>
    </row>
    <row r="2226" spans="1:5" x14ac:dyDescent="0.25">
      <c r="A2226" s="34" t="s">
        <v>796</v>
      </c>
      <c r="B2226" s="34" t="s">
        <v>1380</v>
      </c>
      <c r="C2226" s="69">
        <v>14954.545446</v>
      </c>
      <c r="D2226" s="34">
        <v>3000</v>
      </c>
      <c r="E2226" s="70">
        <v>0.16155303030303</v>
      </c>
    </row>
    <row r="2227" spans="1:5" x14ac:dyDescent="0.25">
      <c r="A2227" s="34" t="s">
        <v>800</v>
      </c>
      <c r="B2227" s="34" t="s">
        <v>1380</v>
      </c>
      <c r="C2227" s="69">
        <v>32045.454554</v>
      </c>
      <c r="D2227" s="34">
        <v>3000</v>
      </c>
      <c r="E2227" s="70">
        <v>0.16155303030303</v>
      </c>
    </row>
    <row r="2228" spans="1:5" x14ac:dyDescent="0.25">
      <c r="A2228" s="34" t="s">
        <v>796</v>
      </c>
      <c r="B2228" s="34" t="s">
        <v>1381</v>
      </c>
      <c r="C2228" s="69">
        <v>14954.545446</v>
      </c>
      <c r="D2228" s="34">
        <v>3000</v>
      </c>
      <c r="E2228" s="70">
        <v>0.15833333333333299</v>
      </c>
    </row>
    <row r="2229" spans="1:5" x14ac:dyDescent="0.25">
      <c r="A2229" s="34" t="s">
        <v>800</v>
      </c>
      <c r="B2229" s="34" t="s">
        <v>1381</v>
      </c>
      <c r="C2229" s="69">
        <v>32045.454554</v>
      </c>
      <c r="D2229" s="34">
        <v>3000</v>
      </c>
      <c r="E2229" s="70">
        <v>0.15833333333333299</v>
      </c>
    </row>
    <row r="2230" spans="1:5" x14ac:dyDescent="0.25">
      <c r="A2230" s="34" t="s">
        <v>796</v>
      </c>
      <c r="B2230" s="34" t="s">
        <v>1382</v>
      </c>
      <c r="C2230" s="69">
        <v>33834.659090909103</v>
      </c>
      <c r="D2230" s="34">
        <v>3000</v>
      </c>
      <c r="E2230" s="70">
        <v>0.102840909090909</v>
      </c>
    </row>
    <row r="2231" spans="1:5" x14ac:dyDescent="0.25">
      <c r="A2231" s="34" t="s">
        <v>800</v>
      </c>
      <c r="B2231" s="34" t="s">
        <v>1382</v>
      </c>
      <c r="C2231" s="69">
        <v>87003.409090909103</v>
      </c>
      <c r="D2231" s="34">
        <v>3000</v>
      </c>
      <c r="E2231" s="70">
        <v>0.102840909090909</v>
      </c>
    </row>
    <row r="2232" spans="1:5" x14ac:dyDescent="0.25">
      <c r="A2232" s="34" t="s">
        <v>796</v>
      </c>
      <c r="B2232" s="34" t="s">
        <v>1383</v>
      </c>
      <c r="C2232" s="69">
        <v>69850.189393939407</v>
      </c>
      <c r="D2232" s="34">
        <v>3000</v>
      </c>
      <c r="E2232" s="70">
        <v>0.21231060606060601</v>
      </c>
    </row>
    <row r="2233" spans="1:5" x14ac:dyDescent="0.25">
      <c r="A2233" s="34" t="s">
        <v>800</v>
      </c>
      <c r="B2233" s="34" t="s">
        <v>1383</v>
      </c>
      <c r="C2233" s="69">
        <v>179614.77272727201</v>
      </c>
      <c r="D2233" s="34">
        <v>3000</v>
      </c>
      <c r="E2233" s="70">
        <v>0.21231060606060601</v>
      </c>
    </row>
    <row r="2234" spans="1:5" x14ac:dyDescent="0.25">
      <c r="A2234" s="34" t="s">
        <v>796</v>
      </c>
      <c r="B2234" s="34" t="s">
        <v>1384</v>
      </c>
      <c r="C2234" s="69">
        <v>32027.651515151501</v>
      </c>
      <c r="D2234" s="34">
        <v>3000</v>
      </c>
      <c r="E2234" s="70">
        <v>9.7348484848484795E-2</v>
      </c>
    </row>
    <row r="2235" spans="1:5" x14ac:dyDescent="0.25">
      <c r="A2235" s="34" t="s">
        <v>800</v>
      </c>
      <c r="B2235" s="34" t="s">
        <v>1384</v>
      </c>
      <c r="C2235" s="69">
        <v>82356.818181818104</v>
      </c>
      <c r="D2235" s="34">
        <v>3000</v>
      </c>
      <c r="E2235" s="70">
        <v>9.7348484848484795E-2</v>
      </c>
    </row>
    <row r="2236" spans="1:5" x14ac:dyDescent="0.25">
      <c r="A2236" s="34" t="s">
        <v>796</v>
      </c>
      <c r="B2236" s="34" t="s">
        <v>1385</v>
      </c>
      <c r="C2236" s="69">
        <v>53213.257575757503</v>
      </c>
      <c r="D2236" s="34">
        <v>3000</v>
      </c>
      <c r="E2236" s="70">
        <v>0.16174242424242399</v>
      </c>
    </row>
    <row r="2237" spans="1:5" x14ac:dyDescent="0.25">
      <c r="A2237" s="34" t="s">
        <v>800</v>
      </c>
      <c r="B2237" s="34" t="s">
        <v>1385</v>
      </c>
      <c r="C2237" s="69">
        <v>136834.09090909001</v>
      </c>
      <c r="D2237" s="34">
        <v>3000</v>
      </c>
      <c r="E2237" s="70">
        <v>0.16174242424242399</v>
      </c>
    </row>
    <row r="2238" spans="1:5" x14ac:dyDescent="0.25">
      <c r="A2238" s="34" t="s">
        <v>796</v>
      </c>
      <c r="B2238" s="34" t="s">
        <v>1386</v>
      </c>
      <c r="C2238" s="69">
        <v>102937.121212121</v>
      </c>
      <c r="D2238" s="34">
        <v>3000</v>
      </c>
      <c r="E2238" s="70">
        <v>0.31287878787878698</v>
      </c>
    </row>
    <row r="2239" spans="1:5" x14ac:dyDescent="0.25">
      <c r="A2239" s="34" t="s">
        <v>800</v>
      </c>
      <c r="B2239" s="34" t="s">
        <v>1386</v>
      </c>
      <c r="C2239" s="69">
        <v>264695.45454545401</v>
      </c>
      <c r="D2239" s="34">
        <v>3000</v>
      </c>
      <c r="E2239" s="70">
        <v>0.31287878787878698</v>
      </c>
    </row>
    <row r="2240" spans="1:5" x14ac:dyDescent="0.25">
      <c r="A2240" s="34" t="s">
        <v>796</v>
      </c>
      <c r="B2240" s="34" t="s">
        <v>1387</v>
      </c>
      <c r="C2240" s="69">
        <v>102999.43181818099</v>
      </c>
      <c r="D2240" s="34">
        <v>3000</v>
      </c>
      <c r="E2240" s="70">
        <v>0.31306818181818102</v>
      </c>
    </row>
    <row r="2241" spans="1:5" x14ac:dyDescent="0.25">
      <c r="A2241" s="34" t="s">
        <v>800</v>
      </c>
      <c r="B2241" s="34" t="s">
        <v>1387</v>
      </c>
      <c r="C2241" s="69">
        <v>264855.68181818101</v>
      </c>
      <c r="D2241" s="34">
        <v>3000</v>
      </c>
      <c r="E2241" s="70">
        <v>0.31306818181818102</v>
      </c>
    </row>
    <row r="2242" spans="1:5" x14ac:dyDescent="0.25">
      <c r="A2242" s="34" t="s">
        <v>796</v>
      </c>
      <c r="B2242" s="34" t="s">
        <v>1388</v>
      </c>
      <c r="C2242" s="69">
        <v>76330.492424242402</v>
      </c>
      <c r="D2242" s="34">
        <v>3000</v>
      </c>
      <c r="E2242" s="70">
        <v>0.232007575757575</v>
      </c>
    </row>
    <row r="2243" spans="1:5" x14ac:dyDescent="0.25">
      <c r="A2243" s="34" t="s">
        <v>800</v>
      </c>
      <c r="B2243" s="34" t="s">
        <v>1388</v>
      </c>
      <c r="C2243" s="69">
        <v>196278.409090909</v>
      </c>
      <c r="D2243" s="34">
        <v>3000</v>
      </c>
      <c r="E2243" s="70">
        <v>0.232007575757575</v>
      </c>
    </row>
    <row r="2244" spans="1:5" x14ac:dyDescent="0.25">
      <c r="A2244" s="34" t="s">
        <v>796</v>
      </c>
      <c r="B2244" s="34" t="s">
        <v>1389</v>
      </c>
      <c r="C2244" s="69">
        <v>23366.477272727199</v>
      </c>
      <c r="D2244" s="34">
        <v>3000</v>
      </c>
      <c r="E2244" s="70">
        <v>7.1022727272727196E-2</v>
      </c>
    </row>
    <row r="2245" spans="1:5" x14ac:dyDescent="0.25">
      <c r="A2245" s="34" t="s">
        <v>800</v>
      </c>
      <c r="B2245" s="34" t="s">
        <v>1389</v>
      </c>
      <c r="C2245" s="69">
        <v>60085.227272727199</v>
      </c>
      <c r="D2245" s="34">
        <v>3000</v>
      </c>
      <c r="E2245" s="70">
        <v>7.1022727272727196E-2</v>
      </c>
    </row>
    <row r="2246" spans="1:5" x14ac:dyDescent="0.25">
      <c r="A2246" s="34" t="s">
        <v>796</v>
      </c>
      <c r="B2246" s="34" t="s">
        <v>1390</v>
      </c>
      <c r="C2246" s="69">
        <v>32401.515151515101</v>
      </c>
      <c r="D2246" s="34">
        <v>3000</v>
      </c>
      <c r="E2246" s="70">
        <v>9.8484848484848397E-2</v>
      </c>
    </row>
    <row r="2247" spans="1:5" x14ac:dyDescent="0.25">
      <c r="A2247" s="34" t="s">
        <v>800</v>
      </c>
      <c r="B2247" s="34" t="s">
        <v>1390</v>
      </c>
      <c r="C2247" s="69">
        <v>83318.181818181707</v>
      </c>
      <c r="D2247" s="34">
        <v>3000</v>
      </c>
      <c r="E2247" s="70">
        <v>9.8484848484848397E-2</v>
      </c>
    </row>
    <row r="2248" spans="1:5" x14ac:dyDescent="0.25">
      <c r="A2248" s="34" t="s">
        <v>796</v>
      </c>
      <c r="B2248" s="34" t="s">
        <v>1391</v>
      </c>
      <c r="C2248" s="69">
        <v>154717.23484848399</v>
      </c>
      <c r="D2248" s="34">
        <v>3000</v>
      </c>
      <c r="E2248" s="70">
        <v>0.47026515151515103</v>
      </c>
    </row>
    <row r="2249" spans="1:5" x14ac:dyDescent="0.25">
      <c r="A2249" s="34" t="s">
        <v>800</v>
      </c>
      <c r="B2249" s="34" t="s">
        <v>1391</v>
      </c>
      <c r="C2249" s="69">
        <v>397844.318181818</v>
      </c>
      <c r="D2249" s="34">
        <v>3000</v>
      </c>
      <c r="E2249" s="70">
        <v>0.47026515151515103</v>
      </c>
    </row>
    <row r="2250" spans="1:5" x14ac:dyDescent="0.25">
      <c r="A2250" s="34" t="s">
        <v>796</v>
      </c>
      <c r="B2250" s="34" t="s">
        <v>1392</v>
      </c>
      <c r="C2250" s="69">
        <v>170357.19696969699</v>
      </c>
      <c r="D2250" s="34">
        <v>3000</v>
      </c>
      <c r="E2250" s="70">
        <v>0.51780303030302999</v>
      </c>
    </row>
    <row r="2251" spans="1:5" x14ac:dyDescent="0.25">
      <c r="A2251" s="34" t="s">
        <v>800</v>
      </c>
      <c r="B2251" s="34" t="s">
        <v>1392</v>
      </c>
      <c r="C2251" s="69">
        <v>438061.36363636301</v>
      </c>
      <c r="D2251" s="34">
        <v>3000</v>
      </c>
      <c r="E2251" s="70">
        <v>0.51780303030302999</v>
      </c>
    </row>
    <row r="2252" spans="1:5" x14ac:dyDescent="0.25">
      <c r="A2252" s="34" t="s">
        <v>796</v>
      </c>
      <c r="B2252" s="34" t="s">
        <v>1393</v>
      </c>
      <c r="C2252" s="69">
        <v>148361.55303030301</v>
      </c>
      <c r="D2252" s="34">
        <v>3000</v>
      </c>
      <c r="E2252" s="70">
        <v>0.45094696969696901</v>
      </c>
    </row>
    <row r="2253" spans="1:5" x14ac:dyDescent="0.25">
      <c r="A2253" s="34" t="s">
        <v>800</v>
      </c>
      <c r="B2253" s="34" t="s">
        <v>1393</v>
      </c>
      <c r="C2253" s="69">
        <v>381501.136363636</v>
      </c>
      <c r="D2253" s="34">
        <v>3000</v>
      </c>
      <c r="E2253" s="70">
        <v>0.45094696969696901</v>
      </c>
    </row>
    <row r="2254" spans="1:5" x14ac:dyDescent="0.25">
      <c r="A2254" s="34" t="s">
        <v>796</v>
      </c>
      <c r="B2254" s="34" t="s">
        <v>1394</v>
      </c>
      <c r="C2254" s="69">
        <v>229178.409090909</v>
      </c>
      <c r="D2254" s="34">
        <v>3000</v>
      </c>
      <c r="E2254" s="70">
        <v>0.69659090909090904</v>
      </c>
    </row>
    <row r="2255" spans="1:5" x14ac:dyDescent="0.25">
      <c r="A2255" s="34" t="s">
        <v>800</v>
      </c>
      <c r="B2255" s="34" t="s">
        <v>1394</v>
      </c>
      <c r="C2255" s="69">
        <v>589315.90909090894</v>
      </c>
      <c r="D2255" s="34">
        <v>3000</v>
      </c>
      <c r="E2255" s="70">
        <v>0.69659090909090904</v>
      </c>
    </row>
    <row r="2256" spans="1:5" x14ac:dyDescent="0.25">
      <c r="A2256" s="34" t="s">
        <v>796</v>
      </c>
      <c r="B2256" s="34" t="s">
        <v>1395</v>
      </c>
      <c r="C2256" s="69">
        <v>56204.166666666599</v>
      </c>
      <c r="D2256" s="34">
        <v>3000</v>
      </c>
      <c r="E2256" s="70">
        <v>0.170833333333333</v>
      </c>
    </row>
    <row r="2257" spans="1:5" x14ac:dyDescent="0.25">
      <c r="A2257" s="34" t="s">
        <v>800</v>
      </c>
      <c r="B2257" s="34" t="s">
        <v>1395</v>
      </c>
      <c r="C2257" s="69">
        <v>144525</v>
      </c>
      <c r="D2257" s="34">
        <v>3000</v>
      </c>
      <c r="E2257" s="70">
        <v>0.170833333333333</v>
      </c>
    </row>
    <row r="2258" spans="1:5" x14ac:dyDescent="0.25">
      <c r="A2258" s="34" t="s">
        <v>796</v>
      </c>
      <c r="B2258" s="34" t="s">
        <v>1396</v>
      </c>
      <c r="C2258" s="69">
        <v>40003.409090909103</v>
      </c>
      <c r="D2258" s="34">
        <v>3000</v>
      </c>
      <c r="E2258" s="70">
        <v>0.121590909090909</v>
      </c>
    </row>
    <row r="2259" spans="1:5" x14ac:dyDescent="0.25">
      <c r="A2259" s="34" t="s">
        <v>800</v>
      </c>
      <c r="B2259" s="34" t="s">
        <v>1396</v>
      </c>
      <c r="C2259" s="69">
        <v>102865.909090909</v>
      </c>
      <c r="D2259" s="34">
        <v>3000</v>
      </c>
      <c r="E2259" s="70">
        <v>0.121590909090909</v>
      </c>
    </row>
    <row r="2260" spans="1:5" x14ac:dyDescent="0.25">
      <c r="A2260" s="34" t="s">
        <v>796</v>
      </c>
      <c r="B2260" s="34" t="s">
        <v>1397</v>
      </c>
      <c r="C2260" s="69">
        <v>186620.26515151499</v>
      </c>
      <c r="D2260" s="34">
        <v>3000</v>
      </c>
      <c r="E2260" s="70">
        <v>0.56723484848484795</v>
      </c>
    </row>
    <row r="2261" spans="1:5" x14ac:dyDescent="0.25">
      <c r="A2261" s="34" t="s">
        <v>800</v>
      </c>
      <c r="B2261" s="34" t="s">
        <v>1397</v>
      </c>
      <c r="C2261" s="69">
        <v>479880.68181818101</v>
      </c>
      <c r="D2261" s="34">
        <v>3000</v>
      </c>
      <c r="E2261" s="70">
        <v>0.56723484848484795</v>
      </c>
    </row>
    <row r="2262" spans="1:5" x14ac:dyDescent="0.25">
      <c r="A2262" s="34" t="s">
        <v>796</v>
      </c>
      <c r="B2262" s="34" t="s">
        <v>1398</v>
      </c>
      <c r="C2262" s="69">
        <v>190109.659090909</v>
      </c>
      <c r="D2262" s="34">
        <v>3000</v>
      </c>
      <c r="E2262" s="70">
        <v>0.57784090909090902</v>
      </c>
    </row>
    <row r="2263" spans="1:5" x14ac:dyDescent="0.25">
      <c r="A2263" s="34" t="s">
        <v>800</v>
      </c>
      <c r="B2263" s="34" t="s">
        <v>1398</v>
      </c>
      <c r="C2263" s="69">
        <v>488853.409090909</v>
      </c>
      <c r="D2263" s="34">
        <v>3000</v>
      </c>
      <c r="E2263" s="70">
        <v>0.57784090909090902</v>
      </c>
    </row>
    <row r="2264" spans="1:5" x14ac:dyDescent="0.25">
      <c r="A2264" s="34" t="s">
        <v>796</v>
      </c>
      <c r="B2264" s="34" t="s">
        <v>1399</v>
      </c>
      <c r="C2264" s="69">
        <v>33024.621212121201</v>
      </c>
      <c r="D2264" s="34">
        <v>3000</v>
      </c>
      <c r="E2264" s="70">
        <v>0.100378787878787</v>
      </c>
    </row>
    <row r="2265" spans="1:5" x14ac:dyDescent="0.25">
      <c r="A2265" s="34" t="s">
        <v>800</v>
      </c>
      <c r="B2265" s="34" t="s">
        <v>1399</v>
      </c>
      <c r="C2265" s="69">
        <v>84920.4545454545</v>
      </c>
      <c r="D2265" s="34">
        <v>3000</v>
      </c>
      <c r="E2265" s="70">
        <v>0.100378787878787</v>
      </c>
    </row>
    <row r="2266" spans="1:5" x14ac:dyDescent="0.25">
      <c r="A2266" s="34" t="s">
        <v>796</v>
      </c>
      <c r="B2266" s="34" t="s">
        <v>1400</v>
      </c>
      <c r="C2266" s="69">
        <v>82997.727272727207</v>
      </c>
      <c r="D2266" s="34">
        <v>3000</v>
      </c>
      <c r="E2266" s="70">
        <v>0.25227272727272698</v>
      </c>
    </row>
    <row r="2267" spans="1:5" x14ac:dyDescent="0.25">
      <c r="A2267" s="34" t="s">
        <v>800</v>
      </c>
      <c r="B2267" s="34" t="s">
        <v>1400</v>
      </c>
      <c r="C2267" s="69">
        <v>213422.727272727</v>
      </c>
      <c r="D2267" s="34">
        <v>3000</v>
      </c>
      <c r="E2267" s="70">
        <v>0.25227272727272698</v>
      </c>
    </row>
    <row r="2268" spans="1:5" x14ac:dyDescent="0.25">
      <c r="A2268" s="34" t="s">
        <v>796</v>
      </c>
      <c r="B2268" s="34" t="s">
        <v>1401</v>
      </c>
      <c r="C2268" s="69">
        <v>91845.833333333299</v>
      </c>
      <c r="D2268" s="34">
        <v>3000</v>
      </c>
      <c r="E2268" s="70">
        <v>0.27916666666666601</v>
      </c>
    </row>
    <row r="2269" spans="1:5" x14ac:dyDescent="0.25">
      <c r="A2269" s="34" t="s">
        <v>800</v>
      </c>
      <c r="B2269" s="34" t="s">
        <v>1401</v>
      </c>
      <c r="C2269" s="69">
        <v>236175</v>
      </c>
      <c r="D2269" s="34">
        <v>3000</v>
      </c>
      <c r="E2269" s="70">
        <v>0.27916666666666601</v>
      </c>
    </row>
    <row r="2270" spans="1:5" x14ac:dyDescent="0.25">
      <c r="A2270" s="34" t="s">
        <v>796</v>
      </c>
      <c r="B2270" s="34" t="s">
        <v>1402</v>
      </c>
      <c r="C2270" s="69">
        <v>246251.51515151499</v>
      </c>
      <c r="D2270" s="34">
        <v>3000</v>
      </c>
      <c r="E2270" s="70">
        <v>0.74848484848484798</v>
      </c>
    </row>
    <row r="2271" spans="1:5" x14ac:dyDescent="0.25">
      <c r="A2271" s="34" t="s">
        <v>800</v>
      </c>
      <c r="B2271" s="34" t="s">
        <v>1402</v>
      </c>
      <c r="C2271" s="69">
        <v>633218.18181818095</v>
      </c>
      <c r="D2271" s="34">
        <v>3000</v>
      </c>
      <c r="E2271" s="70">
        <v>0.74848484848484798</v>
      </c>
    </row>
    <row r="2272" spans="1:5" x14ac:dyDescent="0.25">
      <c r="A2272" s="34" t="s">
        <v>796</v>
      </c>
      <c r="B2272" s="34" t="s">
        <v>1403</v>
      </c>
      <c r="C2272" s="69">
        <v>79757.575757575702</v>
      </c>
      <c r="D2272" s="34">
        <v>3000</v>
      </c>
      <c r="E2272" s="70">
        <v>0.24242424242424199</v>
      </c>
    </row>
    <row r="2273" spans="1:5" x14ac:dyDescent="0.25">
      <c r="A2273" s="34" t="s">
        <v>800</v>
      </c>
      <c r="B2273" s="34" t="s">
        <v>1403</v>
      </c>
      <c r="C2273" s="69">
        <v>205090.90909090801</v>
      </c>
      <c r="D2273" s="34">
        <v>3000</v>
      </c>
      <c r="E2273" s="70">
        <v>0.24242424242424199</v>
      </c>
    </row>
    <row r="2274" spans="1:5" x14ac:dyDescent="0.25">
      <c r="A2274" s="34" t="s">
        <v>796</v>
      </c>
      <c r="B2274" s="34" t="s">
        <v>1404</v>
      </c>
      <c r="C2274" s="69">
        <v>143252.08333333299</v>
      </c>
      <c r="D2274" s="34">
        <v>3000</v>
      </c>
      <c r="E2274" s="70">
        <v>0.43541666666666601</v>
      </c>
    </row>
    <row r="2275" spans="1:5" x14ac:dyDescent="0.25">
      <c r="A2275" s="34" t="s">
        <v>800</v>
      </c>
      <c r="B2275" s="34" t="s">
        <v>1404</v>
      </c>
      <c r="C2275" s="69">
        <v>368362.49999999901</v>
      </c>
      <c r="D2275" s="34">
        <v>3000</v>
      </c>
      <c r="E2275" s="70">
        <v>0.43541666666666601</v>
      </c>
    </row>
    <row r="2276" spans="1:5" x14ac:dyDescent="0.25">
      <c r="A2276" s="34" t="s">
        <v>796</v>
      </c>
      <c r="B2276" s="34" t="s">
        <v>1405</v>
      </c>
      <c r="C2276" s="69">
        <v>40626.515151515101</v>
      </c>
      <c r="D2276" s="34">
        <v>3000</v>
      </c>
      <c r="E2276" s="70">
        <v>0.123484848484848</v>
      </c>
    </row>
    <row r="2277" spans="1:5" x14ac:dyDescent="0.25">
      <c r="A2277" s="34" t="s">
        <v>800</v>
      </c>
      <c r="B2277" s="34" t="s">
        <v>1405</v>
      </c>
      <c r="C2277" s="69">
        <v>104468.18181818099</v>
      </c>
      <c r="D2277" s="34">
        <v>3000</v>
      </c>
      <c r="E2277" s="70">
        <v>0.123484848484848</v>
      </c>
    </row>
    <row r="2278" spans="1:5" x14ac:dyDescent="0.25">
      <c r="A2278" s="34" t="s">
        <v>796</v>
      </c>
      <c r="B2278" s="34" t="s">
        <v>1406</v>
      </c>
      <c r="C2278" s="69">
        <v>44365.151515151498</v>
      </c>
      <c r="D2278" s="34">
        <v>3000</v>
      </c>
      <c r="E2278" s="70">
        <v>0.134848484848484</v>
      </c>
    </row>
    <row r="2279" spans="1:5" x14ac:dyDescent="0.25">
      <c r="A2279" s="34" t="s">
        <v>800</v>
      </c>
      <c r="B2279" s="34" t="s">
        <v>1406</v>
      </c>
      <c r="C2279" s="69">
        <v>114081.818181818</v>
      </c>
      <c r="D2279" s="34">
        <v>3000</v>
      </c>
      <c r="E2279" s="70">
        <v>0.134848484848484</v>
      </c>
    </row>
    <row r="2280" spans="1:5" x14ac:dyDescent="0.25">
      <c r="A2280" s="34" t="s">
        <v>796</v>
      </c>
      <c r="B2280" s="34" t="s">
        <v>1407</v>
      </c>
      <c r="C2280" s="69">
        <v>51842.424242424197</v>
      </c>
      <c r="D2280" s="34">
        <v>3000</v>
      </c>
      <c r="E2280" s="70">
        <v>0.15757575757575701</v>
      </c>
    </row>
    <row r="2281" spans="1:5" x14ac:dyDescent="0.25">
      <c r="A2281" s="34" t="s">
        <v>800</v>
      </c>
      <c r="B2281" s="34" t="s">
        <v>1407</v>
      </c>
      <c r="C2281" s="69">
        <v>133309.09090909001</v>
      </c>
      <c r="D2281" s="34">
        <v>3000</v>
      </c>
      <c r="E2281" s="70">
        <v>0.15757575757575701</v>
      </c>
    </row>
    <row r="2282" spans="1:5" x14ac:dyDescent="0.25">
      <c r="A2282" s="34" t="s">
        <v>796</v>
      </c>
      <c r="B2282" s="34" t="s">
        <v>1408</v>
      </c>
      <c r="C2282" s="69">
        <v>83620.833333333299</v>
      </c>
      <c r="D2282" s="34">
        <v>3000</v>
      </c>
      <c r="E2282" s="70">
        <v>0.25416666666666599</v>
      </c>
    </row>
    <row r="2283" spans="1:5" x14ac:dyDescent="0.25">
      <c r="A2283" s="34" t="s">
        <v>800</v>
      </c>
      <c r="B2283" s="34" t="s">
        <v>1408</v>
      </c>
      <c r="C2283" s="69">
        <v>215025</v>
      </c>
      <c r="D2283" s="34">
        <v>3000</v>
      </c>
      <c r="E2283" s="70">
        <v>0.25416666666666599</v>
      </c>
    </row>
    <row r="2284" spans="1:5" x14ac:dyDescent="0.25">
      <c r="A2284" s="34" t="s">
        <v>796</v>
      </c>
      <c r="B2284" s="34" t="s">
        <v>1409</v>
      </c>
      <c r="C2284" s="69">
        <v>14954.545446</v>
      </c>
      <c r="D2284" s="34">
        <v>3000</v>
      </c>
      <c r="E2284" s="70">
        <v>0.47443181818181801</v>
      </c>
    </row>
    <row r="2285" spans="1:5" x14ac:dyDescent="0.25">
      <c r="A2285" s="34" t="s">
        <v>800</v>
      </c>
      <c r="B2285" s="34" t="s">
        <v>1409</v>
      </c>
      <c r="C2285" s="69">
        <v>32045.454554</v>
      </c>
      <c r="D2285" s="34">
        <v>3000</v>
      </c>
      <c r="E2285" s="70">
        <v>0.47443181818181801</v>
      </c>
    </row>
    <row r="2286" spans="1:5" x14ac:dyDescent="0.25">
      <c r="A2286" s="34" t="s">
        <v>796</v>
      </c>
      <c r="B2286" s="34" t="s">
        <v>1410</v>
      </c>
      <c r="C2286" s="69">
        <v>39193.371212121201</v>
      </c>
      <c r="D2286" s="34">
        <v>3000</v>
      </c>
      <c r="E2286" s="70">
        <v>0.119128787878787</v>
      </c>
    </row>
    <row r="2287" spans="1:5" x14ac:dyDescent="0.25">
      <c r="A2287" s="34" t="s">
        <v>800</v>
      </c>
      <c r="B2287" s="34" t="s">
        <v>1410</v>
      </c>
      <c r="C2287" s="69">
        <v>100782.95454545401</v>
      </c>
      <c r="D2287" s="34">
        <v>3000</v>
      </c>
      <c r="E2287" s="70">
        <v>0.119128787878787</v>
      </c>
    </row>
    <row r="2288" spans="1:5" x14ac:dyDescent="0.25">
      <c r="A2288" s="34" t="s">
        <v>796</v>
      </c>
      <c r="B2288" s="34" t="s">
        <v>1411</v>
      </c>
      <c r="C2288" s="69">
        <v>45362.121212121201</v>
      </c>
      <c r="D2288" s="34">
        <v>3000</v>
      </c>
      <c r="E2288" s="70">
        <v>0.13787878787878699</v>
      </c>
    </row>
    <row r="2289" spans="1:5" x14ac:dyDescent="0.25">
      <c r="A2289" s="34" t="s">
        <v>800</v>
      </c>
      <c r="B2289" s="34" t="s">
        <v>1411</v>
      </c>
      <c r="C2289" s="69">
        <v>116645.45454545401</v>
      </c>
      <c r="D2289" s="34">
        <v>3000</v>
      </c>
      <c r="E2289" s="70">
        <v>0.13787878787878699</v>
      </c>
    </row>
    <row r="2290" spans="1:5" x14ac:dyDescent="0.25">
      <c r="A2290" s="34" t="s">
        <v>796</v>
      </c>
      <c r="B2290" s="34" t="s">
        <v>1412</v>
      </c>
      <c r="C2290" s="69">
        <v>70847.159090909001</v>
      </c>
      <c r="D2290" s="34">
        <v>3000</v>
      </c>
      <c r="E2290" s="70">
        <v>0.215340909090909</v>
      </c>
    </row>
    <row r="2291" spans="1:5" x14ac:dyDescent="0.25">
      <c r="A2291" s="34" t="s">
        <v>800</v>
      </c>
      <c r="B2291" s="34" t="s">
        <v>1412</v>
      </c>
      <c r="C2291" s="69">
        <v>182178.409090909</v>
      </c>
      <c r="D2291" s="34">
        <v>3000</v>
      </c>
      <c r="E2291" s="70">
        <v>0.215340909090909</v>
      </c>
    </row>
    <row r="2292" spans="1:5" x14ac:dyDescent="0.25">
      <c r="A2292" s="34" t="s">
        <v>796</v>
      </c>
      <c r="B2292" s="34" t="s">
        <v>1413</v>
      </c>
      <c r="C2292" s="69">
        <v>41000.378787878697</v>
      </c>
      <c r="D2292" s="34">
        <v>3000</v>
      </c>
      <c r="E2292" s="70">
        <v>0.12462121212121199</v>
      </c>
    </row>
    <row r="2293" spans="1:5" x14ac:dyDescent="0.25">
      <c r="A2293" s="34" t="s">
        <v>800</v>
      </c>
      <c r="B2293" s="34" t="s">
        <v>1413</v>
      </c>
      <c r="C2293" s="69">
        <v>105429.545454545</v>
      </c>
      <c r="D2293" s="34">
        <v>3000</v>
      </c>
      <c r="E2293" s="70">
        <v>0.12462121212121199</v>
      </c>
    </row>
    <row r="2294" spans="1:5" x14ac:dyDescent="0.25">
      <c r="A2294" s="34" t="s">
        <v>796</v>
      </c>
      <c r="B2294" s="34" t="s">
        <v>1414</v>
      </c>
      <c r="C2294" s="69">
        <v>14954.545446</v>
      </c>
      <c r="D2294" s="34">
        <v>3000</v>
      </c>
      <c r="E2294" s="70">
        <v>0.28390151515151502</v>
      </c>
    </row>
    <row r="2295" spans="1:5" x14ac:dyDescent="0.25">
      <c r="A2295" s="34" t="s">
        <v>800</v>
      </c>
      <c r="B2295" s="34" t="s">
        <v>1414</v>
      </c>
      <c r="C2295" s="69">
        <v>32045.454554</v>
      </c>
      <c r="D2295" s="34">
        <v>3000</v>
      </c>
      <c r="E2295" s="70">
        <v>0.28390151515151502</v>
      </c>
    </row>
    <row r="2296" spans="1:5" x14ac:dyDescent="0.25">
      <c r="A2296" s="34" t="s">
        <v>796</v>
      </c>
      <c r="B2296" s="34" t="s">
        <v>1415</v>
      </c>
      <c r="C2296" s="69">
        <v>40065.719696969703</v>
      </c>
      <c r="D2296" s="34">
        <v>3000</v>
      </c>
      <c r="E2296" s="70">
        <v>0.121780303030303</v>
      </c>
    </row>
    <row r="2297" spans="1:5" x14ac:dyDescent="0.25">
      <c r="A2297" s="34" t="s">
        <v>800</v>
      </c>
      <c r="B2297" s="34" t="s">
        <v>1415</v>
      </c>
      <c r="C2297" s="69">
        <v>103026.136363636</v>
      </c>
      <c r="D2297" s="34">
        <v>3000</v>
      </c>
      <c r="E2297" s="70">
        <v>0.121780303030303</v>
      </c>
    </row>
    <row r="2298" spans="1:5" x14ac:dyDescent="0.25">
      <c r="A2298" s="34" t="s">
        <v>796</v>
      </c>
      <c r="B2298" s="34" t="s">
        <v>1416</v>
      </c>
      <c r="C2298" s="69">
        <v>232169.318181818</v>
      </c>
      <c r="D2298" s="34">
        <v>3000</v>
      </c>
      <c r="E2298" s="70">
        <v>0.70568181818181797</v>
      </c>
    </row>
    <row r="2299" spans="1:5" x14ac:dyDescent="0.25">
      <c r="A2299" s="34" t="s">
        <v>800</v>
      </c>
      <c r="B2299" s="34" t="s">
        <v>1416</v>
      </c>
      <c r="C2299" s="69">
        <v>597006.818181818</v>
      </c>
      <c r="D2299" s="34">
        <v>3000</v>
      </c>
      <c r="E2299" s="70">
        <v>0.70568181818181797</v>
      </c>
    </row>
    <row r="2300" spans="1:5" x14ac:dyDescent="0.25">
      <c r="A2300" s="34" t="s">
        <v>796</v>
      </c>
      <c r="B2300" s="34" t="s">
        <v>1417</v>
      </c>
      <c r="C2300" s="69">
        <v>30033.712121212098</v>
      </c>
      <c r="D2300" s="34">
        <v>3000</v>
      </c>
      <c r="E2300" s="70">
        <v>9.1287878787878696E-2</v>
      </c>
    </row>
    <row r="2301" spans="1:5" x14ac:dyDescent="0.25">
      <c r="A2301" s="34" t="s">
        <v>800</v>
      </c>
      <c r="B2301" s="34" t="s">
        <v>1417</v>
      </c>
      <c r="C2301" s="69">
        <v>77229.545454545398</v>
      </c>
      <c r="D2301" s="34">
        <v>3000</v>
      </c>
      <c r="E2301" s="70">
        <v>9.1287878787878696E-2</v>
      </c>
    </row>
    <row r="2302" spans="1:5" x14ac:dyDescent="0.25">
      <c r="A2302" s="34" t="s">
        <v>796</v>
      </c>
      <c r="B2302" s="34" t="s">
        <v>1418</v>
      </c>
      <c r="C2302" s="69">
        <v>183816.287878787</v>
      </c>
      <c r="D2302" s="34">
        <v>3000</v>
      </c>
      <c r="E2302" s="70">
        <v>0.55871212121212099</v>
      </c>
    </row>
    <row r="2303" spans="1:5" x14ac:dyDescent="0.25">
      <c r="A2303" s="34" t="s">
        <v>800</v>
      </c>
      <c r="B2303" s="34" t="s">
        <v>1418</v>
      </c>
      <c r="C2303" s="69">
        <v>472670.45454545401</v>
      </c>
      <c r="D2303" s="34">
        <v>3000</v>
      </c>
      <c r="E2303" s="70">
        <v>0.55871212121212099</v>
      </c>
    </row>
    <row r="2304" spans="1:5" x14ac:dyDescent="0.25">
      <c r="A2304" s="34" t="s">
        <v>796</v>
      </c>
      <c r="B2304" s="34" t="s">
        <v>1419</v>
      </c>
      <c r="C2304" s="69">
        <v>145557.57575757499</v>
      </c>
      <c r="D2304" s="34">
        <v>3000</v>
      </c>
      <c r="E2304" s="70">
        <v>0.442424242424242</v>
      </c>
    </row>
    <row r="2305" spans="1:5" x14ac:dyDescent="0.25">
      <c r="A2305" s="34" t="s">
        <v>800</v>
      </c>
      <c r="B2305" s="34" t="s">
        <v>1419</v>
      </c>
      <c r="C2305" s="69">
        <v>374290.90909090801</v>
      </c>
      <c r="D2305" s="34">
        <v>3000</v>
      </c>
      <c r="E2305" s="70">
        <v>0.442424242424242</v>
      </c>
    </row>
    <row r="2306" spans="1:5" x14ac:dyDescent="0.25">
      <c r="A2306" s="34" t="s">
        <v>796</v>
      </c>
      <c r="B2306" s="34" t="s">
        <v>1420</v>
      </c>
      <c r="C2306" s="69">
        <v>157832.76515151499</v>
      </c>
      <c r="D2306" s="34">
        <v>3000</v>
      </c>
      <c r="E2306" s="70">
        <v>0.47973484848484799</v>
      </c>
    </row>
    <row r="2307" spans="1:5" x14ac:dyDescent="0.25">
      <c r="A2307" s="34" t="s">
        <v>800</v>
      </c>
      <c r="B2307" s="34" t="s">
        <v>1420</v>
      </c>
      <c r="C2307" s="69">
        <v>405855.68181818101</v>
      </c>
      <c r="D2307" s="34">
        <v>3000</v>
      </c>
      <c r="E2307" s="70">
        <v>0.47973484848484799</v>
      </c>
    </row>
    <row r="2308" spans="1:5" x14ac:dyDescent="0.25">
      <c r="A2308" s="34" t="s">
        <v>796</v>
      </c>
      <c r="B2308" s="34" t="s">
        <v>1421</v>
      </c>
      <c r="C2308" s="69">
        <v>45050.568181818096</v>
      </c>
      <c r="D2308" s="34">
        <v>3000</v>
      </c>
      <c r="E2308" s="70">
        <v>0.13693181818181799</v>
      </c>
    </row>
    <row r="2309" spans="1:5" x14ac:dyDescent="0.25">
      <c r="A2309" s="34" t="s">
        <v>800</v>
      </c>
      <c r="B2309" s="34" t="s">
        <v>1421</v>
      </c>
      <c r="C2309" s="69">
        <v>115844.318181818</v>
      </c>
      <c r="D2309" s="34">
        <v>3000</v>
      </c>
      <c r="E2309" s="70">
        <v>0.13693181818181799</v>
      </c>
    </row>
    <row r="2310" spans="1:5" x14ac:dyDescent="0.25">
      <c r="A2310" s="34" t="s">
        <v>796</v>
      </c>
      <c r="B2310" s="34" t="s">
        <v>1422</v>
      </c>
      <c r="C2310" s="69">
        <v>97204.545454545398</v>
      </c>
      <c r="D2310" s="34">
        <v>3000</v>
      </c>
      <c r="E2310" s="70">
        <v>0.29545454545454503</v>
      </c>
    </row>
    <row r="2311" spans="1:5" x14ac:dyDescent="0.25">
      <c r="A2311" s="34" t="s">
        <v>800</v>
      </c>
      <c r="B2311" s="34" t="s">
        <v>1422</v>
      </c>
      <c r="C2311" s="69">
        <v>249954.545454545</v>
      </c>
      <c r="D2311" s="34">
        <v>3000</v>
      </c>
      <c r="E2311" s="70">
        <v>0.29545454545454503</v>
      </c>
    </row>
    <row r="2312" spans="1:5" x14ac:dyDescent="0.25">
      <c r="A2312" s="34" t="s">
        <v>796</v>
      </c>
      <c r="B2312" s="34" t="s">
        <v>1423</v>
      </c>
      <c r="C2312" s="69">
        <v>29597.5378787878</v>
      </c>
      <c r="D2312" s="34">
        <v>3000</v>
      </c>
      <c r="E2312" s="70">
        <v>8.9962121212121202E-2</v>
      </c>
    </row>
    <row r="2313" spans="1:5" x14ac:dyDescent="0.25">
      <c r="A2313" s="34" t="s">
        <v>800</v>
      </c>
      <c r="B2313" s="34" t="s">
        <v>1423</v>
      </c>
      <c r="C2313" s="69">
        <v>76107.9545454545</v>
      </c>
      <c r="D2313" s="34">
        <v>3000</v>
      </c>
      <c r="E2313" s="70">
        <v>8.9962121212121202E-2</v>
      </c>
    </row>
    <row r="2314" spans="1:5" x14ac:dyDescent="0.25">
      <c r="A2314" s="34" t="s">
        <v>796</v>
      </c>
      <c r="B2314" s="34" t="s">
        <v>1424</v>
      </c>
      <c r="C2314" s="69">
        <v>53836.363636363603</v>
      </c>
      <c r="D2314" s="34">
        <v>3000</v>
      </c>
      <c r="E2314" s="70">
        <v>0.163636363636363</v>
      </c>
    </row>
    <row r="2315" spans="1:5" x14ac:dyDescent="0.25">
      <c r="A2315" s="34" t="s">
        <v>800</v>
      </c>
      <c r="B2315" s="34" t="s">
        <v>1424</v>
      </c>
      <c r="C2315" s="69">
        <v>138436.36363636301</v>
      </c>
      <c r="D2315" s="34">
        <v>3000</v>
      </c>
      <c r="E2315" s="70">
        <v>0.163636363636363</v>
      </c>
    </row>
    <row r="2316" spans="1:5" x14ac:dyDescent="0.25">
      <c r="A2316" s="34" t="s">
        <v>796</v>
      </c>
      <c r="B2316" s="34" t="s">
        <v>1425</v>
      </c>
      <c r="C2316" s="69">
        <v>14954.545446</v>
      </c>
      <c r="D2316" s="34">
        <v>3000</v>
      </c>
      <c r="E2316" s="70">
        <v>0.78352272727272698</v>
      </c>
    </row>
    <row r="2317" spans="1:5" x14ac:dyDescent="0.25">
      <c r="A2317" s="34" t="s">
        <v>800</v>
      </c>
      <c r="B2317" s="34" t="s">
        <v>1425</v>
      </c>
      <c r="C2317" s="69">
        <v>32045.454554</v>
      </c>
      <c r="D2317" s="34">
        <v>3000</v>
      </c>
      <c r="E2317" s="70">
        <v>0.78352272727272698</v>
      </c>
    </row>
    <row r="2318" spans="1:5" x14ac:dyDescent="0.25">
      <c r="A2318" s="34" t="s">
        <v>796</v>
      </c>
      <c r="B2318" s="34" t="s">
        <v>1426</v>
      </c>
      <c r="C2318" s="69">
        <v>116770.075757575</v>
      </c>
      <c r="D2318" s="34">
        <v>3000</v>
      </c>
      <c r="E2318" s="70">
        <v>0.35492424242424198</v>
      </c>
    </row>
    <row r="2319" spans="1:5" x14ac:dyDescent="0.25">
      <c r="A2319" s="34" t="s">
        <v>800</v>
      </c>
      <c r="B2319" s="34" t="s">
        <v>1426</v>
      </c>
      <c r="C2319" s="69">
        <v>300265.909090909</v>
      </c>
      <c r="D2319" s="34">
        <v>3000</v>
      </c>
      <c r="E2319" s="70">
        <v>0.35492424242424198</v>
      </c>
    </row>
    <row r="2320" spans="1:5" x14ac:dyDescent="0.25">
      <c r="A2320" s="34" t="s">
        <v>796</v>
      </c>
      <c r="B2320" s="34" t="s">
        <v>1427</v>
      </c>
      <c r="C2320" s="69">
        <v>14954.545446</v>
      </c>
      <c r="D2320" s="34">
        <v>3000</v>
      </c>
      <c r="E2320" s="70">
        <v>0.70681818181818101</v>
      </c>
    </row>
    <row r="2321" spans="1:5" x14ac:dyDescent="0.25">
      <c r="A2321" s="34" t="s">
        <v>800</v>
      </c>
      <c r="B2321" s="34" t="s">
        <v>1427</v>
      </c>
      <c r="C2321" s="69">
        <v>32045.454554</v>
      </c>
      <c r="D2321" s="34">
        <v>3000</v>
      </c>
      <c r="E2321" s="70">
        <v>0.70681818181818101</v>
      </c>
    </row>
    <row r="2322" spans="1:5" x14ac:dyDescent="0.25">
      <c r="A2322" s="34" t="s">
        <v>796</v>
      </c>
      <c r="B2322" s="34" t="s">
        <v>1428</v>
      </c>
      <c r="C2322" s="69">
        <v>42869.696969696903</v>
      </c>
      <c r="D2322" s="34">
        <v>3000</v>
      </c>
      <c r="E2322" s="70">
        <v>0.13030303030303</v>
      </c>
    </row>
    <row r="2323" spans="1:5" x14ac:dyDescent="0.25">
      <c r="A2323" s="34" t="s">
        <v>800</v>
      </c>
      <c r="B2323" s="34" t="s">
        <v>1428</v>
      </c>
      <c r="C2323" s="69">
        <v>110236.36363636301</v>
      </c>
      <c r="D2323" s="34">
        <v>3000</v>
      </c>
      <c r="E2323" s="70">
        <v>0.13030303030303</v>
      </c>
    </row>
    <row r="2324" spans="1:5" x14ac:dyDescent="0.25">
      <c r="A2324" s="34" t="s">
        <v>796</v>
      </c>
      <c r="B2324" s="34" t="s">
        <v>1429</v>
      </c>
      <c r="C2324" s="69">
        <v>74025</v>
      </c>
      <c r="D2324" s="34">
        <v>3000</v>
      </c>
      <c r="E2324" s="70">
        <v>0.22500000000000001</v>
      </c>
    </row>
    <row r="2325" spans="1:5" x14ac:dyDescent="0.25">
      <c r="A2325" s="34" t="s">
        <v>800</v>
      </c>
      <c r="B2325" s="34" t="s">
        <v>1429</v>
      </c>
      <c r="C2325" s="69">
        <v>190350</v>
      </c>
      <c r="D2325" s="34">
        <v>3000</v>
      </c>
      <c r="E2325" s="70">
        <v>0.22500000000000001</v>
      </c>
    </row>
    <row r="2326" spans="1:5" x14ac:dyDescent="0.25">
      <c r="A2326" s="34" t="s">
        <v>796</v>
      </c>
      <c r="B2326" s="34" t="s">
        <v>1430</v>
      </c>
      <c r="C2326" s="69">
        <v>139638.068181818</v>
      </c>
      <c r="D2326" s="34">
        <v>3000</v>
      </c>
      <c r="E2326" s="70">
        <v>0.42443181818181802</v>
      </c>
    </row>
    <row r="2327" spans="1:5" x14ac:dyDescent="0.25">
      <c r="A2327" s="34" t="s">
        <v>800</v>
      </c>
      <c r="B2327" s="34" t="s">
        <v>1430</v>
      </c>
      <c r="C2327" s="69">
        <v>359069.318181818</v>
      </c>
      <c r="D2327" s="34">
        <v>3000</v>
      </c>
      <c r="E2327" s="70">
        <v>0.42443181818181802</v>
      </c>
    </row>
    <row r="2328" spans="1:5" x14ac:dyDescent="0.25">
      <c r="A2328" s="34" t="s">
        <v>796</v>
      </c>
      <c r="B2328" s="34" t="s">
        <v>1431</v>
      </c>
      <c r="C2328" s="69">
        <v>43555.113636363603</v>
      </c>
      <c r="D2328" s="34">
        <v>3000</v>
      </c>
      <c r="E2328" s="70">
        <v>0.132386363636363</v>
      </c>
    </row>
    <row r="2329" spans="1:5" x14ac:dyDescent="0.25">
      <c r="A2329" s="34" t="s">
        <v>800</v>
      </c>
      <c r="B2329" s="34" t="s">
        <v>1431</v>
      </c>
      <c r="C2329" s="69">
        <v>111998.86363636301</v>
      </c>
      <c r="D2329" s="34">
        <v>3000</v>
      </c>
      <c r="E2329" s="70">
        <v>0.132386363636363</v>
      </c>
    </row>
    <row r="2330" spans="1:5" x14ac:dyDescent="0.25">
      <c r="A2330" s="34" t="s">
        <v>796</v>
      </c>
      <c r="B2330" s="34" t="s">
        <v>1432</v>
      </c>
      <c r="C2330" s="69">
        <v>41997.3484848484</v>
      </c>
      <c r="D2330" s="34">
        <v>3000</v>
      </c>
      <c r="E2330" s="70">
        <v>0.12765151515151499</v>
      </c>
    </row>
    <row r="2331" spans="1:5" x14ac:dyDescent="0.25">
      <c r="A2331" s="34" t="s">
        <v>800</v>
      </c>
      <c r="B2331" s="34" t="s">
        <v>1432</v>
      </c>
      <c r="C2331" s="69">
        <v>107993.18181818099</v>
      </c>
      <c r="D2331" s="34">
        <v>3000</v>
      </c>
      <c r="E2331" s="70">
        <v>0.12765151515151499</v>
      </c>
    </row>
    <row r="2332" spans="1:5" x14ac:dyDescent="0.25">
      <c r="A2332" s="34" t="s">
        <v>796</v>
      </c>
      <c r="B2332" s="34" t="s">
        <v>1433</v>
      </c>
      <c r="C2332" s="69">
        <v>76704.356060606005</v>
      </c>
      <c r="D2332" s="34">
        <v>3000</v>
      </c>
      <c r="E2332" s="70">
        <v>0.23314393939393899</v>
      </c>
    </row>
    <row r="2333" spans="1:5" x14ac:dyDescent="0.25">
      <c r="A2333" s="34" t="s">
        <v>800</v>
      </c>
      <c r="B2333" s="34" t="s">
        <v>1433</v>
      </c>
      <c r="C2333" s="69">
        <v>197239.77272727201</v>
      </c>
      <c r="D2333" s="34">
        <v>3000</v>
      </c>
      <c r="E2333" s="70">
        <v>0.23314393939393899</v>
      </c>
    </row>
    <row r="2334" spans="1:5" x14ac:dyDescent="0.25">
      <c r="A2334" s="34" t="s">
        <v>796</v>
      </c>
      <c r="B2334" s="34" t="s">
        <v>1434</v>
      </c>
      <c r="C2334" s="69">
        <v>63182.9545454545</v>
      </c>
      <c r="D2334" s="34">
        <v>3000</v>
      </c>
      <c r="E2334" s="70">
        <v>0.19204545454545399</v>
      </c>
    </row>
    <row r="2335" spans="1:5" x14ac:dyDescent="0.25">
      <c r="A2335" s="34" t="s">
        <v>800</v>
      </c>
      <c r="B2335" s="34" t="s">
        <v>1434</v>
      </c>
      <c r="C2335" s="69">
        <v>162470.45454545401</v>
      </c>
      <c r="D2335" s="34">
        <v>3000</v>
      </c>
      <c r="E2335" s="70">
        <v>0.19204545454545399</v>
      </c>
    </row>
    <row r="2336" spans="1:5" x14ac:dyDescent="0.25">
      <c r="A2336" s="34" t="s">
        <v>796</v>
      </c>
      <c r="B2336" s="34" t="s">
        <v>1435</v>
      </c>
      <c r="C2336" s="69">
        <v>47231.439393939399</v>
      </c>
      <c r="D2336" s="34">
        <v>3000</v>
      </c>
      <c r="E2336" s="70">
        <v>0.143560606060606</v>
      </c>
    </row>
    <row r="2337" spans="1:5" x14ac:dyDescent="0.25">
      <c r="A2337" s="34" t="s">
        <v>800</v>
      </c>
      <c r="B2337" s="34" t="s">
        <v>1435</v>
      </c>
      <c r="C2337" s="69">
        <v>121452.27272727199</v>
      </c>
      <c r="D2337" s="34">
        <v>3000</v>
      </c>
      <c r="E2337" s="70">
        <v>0.143560606060606</v>
      </c>
    </row>
    <row r="2338" spans="1:5" x14ac:dyDescent="0.25">
      <c r="A2338" s="34" t="s">
        <v>796</v>
      </c>
      <c r="B2338" s="34" t="s">
        <v>1436</v>
      </c>
      <c r="C2338" s="69">
        <v>82000.757575757496</v>
      </c>
      <c r="D2338" s="34">
        <v>3000</v>
      </c>
      <c r="E2338" s="70">
        <v>0.24924242424242399</v>
      </c>
    </row>
    <row r="2339" spans="1:5" x14ac:dyDescent="0.25">
      <c r="A2339" s="34" t="s">
        <v>800</v>
      </c>
      <c r="B2339" s="34" t="s">
        <v>1436</v>
      </c>
      <c r="C2339" s="69">
        <v>210859.09090909001</v>
      </c>
      <c r="D2339" s="34">
        <v>3000</v>
      </c>
      <c r="E2339" s="70">
        <v>0.24924242424242399</v>
      </c>
    </row>
    <row r="2340" spans="1:5" x14ac:dyDescent="0.25">
      <c r="A2340" s="34" t="s">
        <v>796</v>
      </c>
      <c r="B2340" s="34" t="s">
        <v>1437</v>
      </c>
      <c r="C2340" s="69">
        <v>82810.795454545398</v>
      </c>
      <c r="D2340" s="34">
        <v>3000</v>
      </c>
      <c r="E2340" s="70">
        <v>0.25170454545454501</v>
      </c>
    </row>
    <row r="2341" spans="1:5" x14ac:dyDescent="0.25">
      <c r="A2341" s="34" t="s">
        <v>800</v>
      </c>
      <c r="B2341" s="34" t="s">
        <v>1437</v>
      </c>
      <c r="C2341" s="69">
        <v>212942.045454545</v>
      </c>
      <c r="D2341" s="34">
        <v>3000</v>
      </c>
      <c r="E2341" s="70">
        <v>0.25170454545454501</v>
      </c>
    </row>
    <row r="2342" spans="1:5" x14ac:dyDescent="0.25">
      <c r="A2342" s="34" t="s">
        <v>796</v>
      </c>
      <c r="B2342" s="34" t="s">
        <v>1438</v>
      </c>
      <c r="C2342" s="69">
        <v>77389.772727272706</v>
      </c>
      <c r="D2342" s="34">
        <v>3000</v>
      </c>
      <c r="E2342" s="70">
        <v>0.23522727272727201</v>
      </c>
    </row>
    <row r="2343" spans="1:5" x14ac:dyDescent="0.25">
      <c r="A2343" s="34" t="s">
        <v>800</v>
      </c>
      <c r="B2343" s="34" t="s">
        <v>1438</v>
      </c>
      <c r="C2343" s="69">
        <v>199002.27272727201</v>
      </c>
      <c r="D2343" s="34">
        <v>3000</v>
      </c>
      <c r="E2343" s="70">
        <v>0.23522727272727201</v>
      </c>
    </row>
    <row r="2344" spans="1:5" x14ac:dyDescent="0.25">
      <c r="A2344" s="34" t="s">
        <v>796</v>
      </c>
      <c r="B2344" s="34" t="s">
        <v>1439</v>
      </c>
      <c r="C2344" s="69">
        <v>30282.9545454545</v>
      </c>
      <c r="D2344" s="34">
        <v>3000</v>
      </c>
      <c r="E2344" s="70">
        <v>9.20454545454545E-2</v>
      </c>
    </row>
    <row r="2345" spans="1:5" x14ac:dyDescent="0.25">
      <c r="A2345" s="34" t="s">
        <v>800</v>
      </c>
      <c r="B2345" s="34" t="s">
        <v>1439</v>
      </c>
      <c r="C2345" s="69">
        <v>77870.4545454545</v>
      </c>
      <c r="D2345" s="34">
        <v>3000</v>
      </c>
      <c r="E2345" s="70">
        <v>9.20454545454545E-2</v>
      </c>
    </row>
    <row r="2346" spans="1:5" x14ac:dyDescent="0.25">
      <c r="A2346" s="34" t="s">
        <v>796</v>
      </c>
      <c r="B2346" s="34" t="s">
        <v>1440</v>
      </c>
      <c r="C2346" s="69">
        <v>38881.818181818096</v>
      </c>
      <c r="D2346" s="34">
        <v>3000</v>
      </c>
      <c r="E2346" s="70">
        <v>0.118181818181818</v>
      </c>
    </row>
    <row r="2347" spans="1:5" x14ac:dyDescent="0.25">
      <c r="A2347" s="34" t="s">
        <v>800</v>
      </c>
      <c r="B2347" s="34" t="s">
        <v>1440</v>
      </c>
      <c r="C2347" s="69">
        <v>99981.818181818104</v>
      </c>
      <c r="D2347" s="34">
        <v>3000</v>
      </c>
      <c r="E2347" s="70">
        <v>0.118181818181818</v>
      </c>
    </row>
    <row r="2348" spans="1:5" x14ac:dyDescent="0.25">
      <c r="A2348" s="34" t="s">
        <v>796</v>
      </c>
      <c r="B2348" s="34" t="s">
        <v>1441</v>
      </c>
      <c r="C2348" s="69">
        <v>51967.045454545398</v>
      </c>
      <c r="D2348" s="34">
        <v>3000</v>
      </c>
      <c r="E2348" s="70">
        <v>0.15795454545454499</v>
      </c>
    </row>
    <row r="2349" spans="1:5" x14ac:dyDescent="0.25">
      <c r="A2349" s="34" t="s">
        <v>800</v>
      </c>
      <c r="B2349" s="34" t="s">
        <v>1441</v>
      </c>
      <c r="C2349" s="69">
        <v>133629.545454545</v>
      </c>
      <c r="D2349" s="34">
        <v>3000</v>
      </c>
      <c r="E2349" s="70">
        <v>0.15795454545454499</v>
      </c>
    </row>
    <row r="2350" spans="1:5" x14ac:dyDescent="0.25">
      <c r="A2350" s="34" t="s">
        <v>796</v>
      </c>
      <c r="B2350" s="34" t="s">
        <v>1442</v>
      </c>
      <c r="C2350" s="69">
        <v>137581.818181818</v>
      </c>
      <c r="D2350" s="34">
        <v>3000</v>
      </c>
      <c r="E2350" s="70">
        <v>0.41818181818181799</v>
      </c>
    </row>
    <row r="2351" spans="1:5" x14ac:dyDescent="0.25">
      <c r="A2351" s="34" t="s">
        <v>800</v>
      </c>
      <c r="B2351" s="34" t="s">
        <v>1442</v>
      </c>
      <c r="C2351" s="69">
        <v>353781.818181818</v>
      </c>
      <c r="D2351" s="34">
        <v>3000</v>
      </c>
      <c r="E2351" s="70">
        <v>0.41818181818181799</v>
      </c>
    </row>
    <row r="2352" spans="1:5" x14ac:dyDescent="0.25">
      <c r="A2352" s="34" t="s">
        <v>796</v>
      </c>
      <c r="B2352" s="34" t="s">
        <v>1443</v>
      </c>
      <c r="C2352" s="69">
        <v>77015.909090909001</v>
      </c>
      <c r="D2352" s="34">
        <v>3000</v>
      </c>
      <c r="E2352" s="70">
        <v>0.23409090909090899</v>
      </c>
    </row>
    <row r="2353" spans="1:5" x14ac:dyDescent="0.25">
      <c r="A2353" s="34" t="s">
        <v>800</v>
      </c>
      <c r="B2353" s="34" t="s">
        <v>1443</v>
      </c>
      <c r="C2353" s="69">
        <v>198040.909090909</v>
      </c>
      <c r="D2353" s="34">
        <v>3000</v>
      </c>
      <c r="E2353" s="70">
        <v>0.23409090909090899</v>
      </c>
    </row>
    <row r="2354" spans="1:5" x14ac:dyDescent="0.25">
      <c r="A2354" s="34" t="s">
        <v>796</v>
      </c>
      <c r="B2354" s="34" t="s">
        <v>1444</v>
      </c>
      <c r="C2354" s="69">
        <v>14954.545446</v>
      </c>
      <c r="D2354" s="34">
        <v>3000</v>
      </c>
      <c r="E2354" s="70">
        <v>1.0636363636363599</v>
      </c>
    </row>
    <row r="2355" spans="1:5" x14ac:dyDescent="0.25">
      <c r="A2355" s="34" t="s">
        <v>800</v>
      </c>
      <c r="B2355" s="34" t="s">
        <v>1444</v>
      </c>
      <c r="C2355" s="69">
        <v>32045.454554</v>
      </c>
      <c r="D2355" s="34">
        <v>3000</v>
      </c>
      <c r="E2355" s="70">
        <v>1.0636363636363599</v>
      </c>
    </row>
    <row r="2356" spans="1:5" x14ac:dyDescent="0.25">
      <c r="A2356" s="34" t="s">
        <v>796</v>
      </c>
      <c r="B2356" s="34" t="s">
        <v>1445</v>
      </c>
      <c r="C2356" s="69">
        <v>147426.89393939299</v>
      </c>
      <c r="D2356" s="34">
        <v>3000</v>
      </c>
      <c r="E2356" s="70">
        <v>0.44810606060606001</v>
      </c>
    </row>
    <row r="2357" spans="1:5" x14ac:dyDescent="0.25">
      <c r="A2357" s="34" t="s">
        <v>800</v>
      </c>
      <c r="B2357" s="34" t="s">
        <v>1445</v>
      </c>
      <c r="C2357" s="69">
        <v>379097.727272727</v>
      </c>
      <c r="D2357" s="34">
        <v>3000</v>
      </c>
      <c r="E2357" s="70">
        <v>0.44810606060606001</v>
      </c>
    </row>
    <row r="2358" spans="1:5" x14ac:dyDescent="0.25">
      <c r="A2358" s="34" t="s">
        <v>796</v>
      </c>
      <c r="B2358" s="34" t="s">
        <v>1446</v>
      </c>
      <c r="C2358" s="69">
        <v>49973.106060605998</v>
      </c>
      <c r="D2358" s="34">
        <v>3000</v>
      </c>
      <c r="E2358" s="70">
        <v>0.151893939393939</v>
      </c>
    </row>
    <row r="2359" spans="1:5" x14ac:dyDescent="0.25">
      <c r="A2359" s="34" t="s">
        <v>800</v>
      </c>
      <c r="B2359" s="34" t="s">
        <v>1446</v>
      </c>
      <c r="C2359" s="69">
        <v>128502.27272727199</v>
      </c>
      <c r="D2359" s="34">
        <v>3000</v>
      </c>
      <c r="E2359" s="70">
        <v>0.151893939393939</v>
      </c>
    </row>
    <row r="2360" spans="1:5" x14ac:dyDescent="0.25">
      <c r="A2360" s="34" t="s">
        <v>796</v>
      </c>
      <c r="B2360" s="34" t="s">
        <v>1447</v>
      </c>
      <c r="C2360" s="69">
        <v>89851.893939393907</v>
      </c>
      <c r="D2360" s="34">
        <v>3000</v>
      </c>
      <c r="E2360" s="70">
        <v>0.27310606060606002</v>
      </c>
    </row>
    <row r="2361" spans="1:5" x14ac:dyDescent="0.25">
      <c r="A2361" s="34" t="s">
        <v>800</v>
      </c>
      <c r="B2361" s="34" t="s">
        <v>1447</v>
      </c>
      <c r="C2361" s="69">
        <v>231047.727272727</v>
      </c>
      <c r="D2361" s="34">
        <v>3000</v>
      </c>
      <c r="E2361" s="70">
        <v>0.27310606060606002</v>
      </c>
    </row>
    <row r="2362" spans="1:5" x14ac:dyDescent="0.25">
      <c r="A2362" s="34" t="s">
        <v>796</v>
      </c>
      <c r="B2362" s="34" t="s">
        <v>1448</v>
      </c>
      <c r="C2362" s="69">
        <v>14954.545446</v>
      </c>
      <c r="D2362" s="34">
        <v>3000</v>
      </c>
      <c r="E2362" s="70">
        <v>0.71856060606060601</v>
      </c>
    </row>
    <row r="2363" spans="1:5" x14ac:dyDescent="0.25">
      <c r="A2363" s="34" t="s">
        <v>800</v>
      </c>
      <c r="B2363" s="34" t="s">
        <v>1448</v>
      </c>
      <c r="C2363" s="69">
        <v>32045.454554</v>
      </c>
      <c r="D2363" s="34">
        <v>3000</v>
      </c>
      <c r="E2363" s="70">
        <v>0.71856060606060601</v>
      </c>
    </row>
    <row r="2364" spans="1:5" x14ac:dyDescent="0.25">
      <c r="A2364" s="34" t="s">
        <v>796</v>
      </c>
      <c r="B2364" s="34" t="s">
        <v>1449</v>
      </c>
      <c r="C2364" s="69">
        <v>259399.05303030199</v>
      </c>
      <c r="D2364" s="34">
        <v>3000</v>
      </c>
      <c r="E2364" s="70">
        <v>0.78844696969696904</v>
      </c>
    </row>
    <row r="2365" spans="1:5" x14ac:dyDescent="0.25">
      <c r="A2365" s="34" t="s">
        <v>800</v>
      </c>
      <c r="B2365" s="34" t="s">
        <v>1449</v>
      </c>
      <c r="C2365" s="69">
        <v>667026.136363636</v>
      </c>
      <c r="D2365" s="34">
        <v>3000</v>
      </c>
      <c r="E2365" s="70">
        <v>0.78844696969696904</v>
      </c>
    </row>
    <row r="2366" spans="1:5" x14ac:dyDescent="0.25">
      <c r="A2366" s="34" t="s">
        <v>796</v>
      </c>
      <c r="B2366" s="34" t="s">
        <v>1450</v>
      </c>
      <c r="C2366" s="69">
        <v>81626.893939393907</v>
      </c>
      <c r="D2366" s="34">
        <v>3000</v>
      </c>
      <c r="E2366" s="70">
        <v>0.24810606060606</v>
      </c>
    </row>
    <row r="2367" spans="1:5" x14ac:dyDescent="0.25">
      <c r="A2367" s="34" t="s">
        <v>800</v>
      </c>
      <c r="B2367" s="34" t="s">
        <v>1450</v>
      </c>
      <c r="C2367" s="69">
        <v>209897.727272727</v>
      </c>
      <c r="D2367" s="34">
        <v>3000</v>
      </c>
      <c r="E2367" s="70">
        <v>0.24810606060606</v>
      </c>
    </row>
    <row r="2368" spans="1:5" x14ac:dyDescent="0.25">
      <c r="A2368" s="34" t="s">
        <v>796</v>
      </c>
      <c r="B2368" s="34" t="s">
        <v>1451</v>
      </c>
      <c r="C2368" s="69">
        <v>99883.901515151505</v>
      </c>
      <c r="D2368" s="34">
        <v>3000</v>
      </c>
      <c r="E2368" s="70">
        <v>0.30359848484848401</v>
      </c>
    </row>
    <row r="2369" spans="1:5" x14ac:dyDescent="0.25">
      <c r="A2369" s="34" t="s">
        <v>800</v>
      </c>
      <c r="B2369" s="34" t="s">
        <v>1451</v>
      </c>
      <c r="C2369" s="69">
        <v>256844.318181818</v>
      </c>
      <c r="D2369" s="34">
        <v>3000</v>
      </c>
      <c r="E2369" s="70">
        <v>0.30359848484848401</v>
      </c>
    </row>
    <row r="2370" spans="1:5" x14ac:dyDescent="0.25">
      <c r="A2370" s="34" t="s">
        <v>796</v>
      </c>
      <c r="B2370" s="34" t="s">
        <v>1452</v>
      </c>
      <c r="C2370" s="69">
        <v>173535.037878787</v>
      </c>
      <c r="D2370" s="34">
        <v>3000</v>
      </c>
      <c r="E2370" s="70">
        <v>0.52746212121212099</v>
      </c>
    </row>
    <row r="2371" spans="1:5" x14ac:dyDescent="0.25">
      <c r="A2371" s="34" t="s">
        <v>800</v>
      </c>
      <c r="B2371" s="34" t="s">
        <v>1452</v>
      </c>
      <c r="C2371" s="69">
        <v>446232.95454545401</v>
      </c>
      <c r="D2371" s="34">
        <v>3000</v>
      </c>
      <c r="E2371" s="70">
        <v>0.52746212121212099</v>
      </c>
    </row>
    <row r="2372" spans="1:5" x14ac:dyDescent="0.25">
      <c r="A2372" s="34" t="s">
        <v>796</v>
      </c>
      <c r="B2372" s="34" t="s">
        <v>1453</v>
      </c>
      <c r="C2372" s="69">
        <v>53898.674242424197</v>
      </c>
      <c r="D2372" s="34">
        <v>3000</v>
      </c>
      <c r="E2372" s="70">
        <v>0.16382575757575699</v>
      </c>
    </row>
    <row r="2373" spans="1:5" x14ac:dyDescent="0.25">
      <c r="A2373" s="34" t="s">
        <v>800</v>
      </c>
      <c r="B2373" s="34" t="s">
        <v>1453</v>
      </c>
      <c r="C2373" s="69">
        <v>138596.59090909001</v>
      </c>
      <c r="D2373" s="34">
        <v>3000</v>
      </c>
      <c r="E2373" s="70">
        <v>0.16382575757575699</v>
      </c>
    </row>
    <row r="2374" spans="1:5" x14ac:dyDescent="0.25">
      <c r="A2374" s="34" t="s">
        <v>796</v>
      </c>
      <c r="B2374" s="34" t="s">
        <v>1454</v>
      </c>
      <c r="C2374" s="69">
        <v>68479.356060606005</v>
      </c>
      <c r="D2374" s="34">
        <v>3000</v>
      </c>
      <c r="E2374" s="70">
        <v>0.20814393939393899</v>
      </c>
    </row>
    <row r="2375" spans="1:5" x14ac:dyDescent="0.25">
      <c r="A2375" s="34" t="s">
        <v>800</v>
      </c>
      <c r="B2375" s="34" t="s">
        <v>1454</v>
      </c>
      <c r="C2375" s="69">
        <v>176089.77272727201</v>
      </c>
      <c r="D2375" s="34">
        <v>3000</v>
      </c>
      <c r="E2375" s="70">
        <v>0.20814393939393899</v>
      </c>
    </row>
    <row r="2376" spans="1:5" x14ac:dyDescent="0.25">
      <c r="A2376" s="34" t="s">
        <v>796</v>
      </c>
      <c r="B2376" s="34" t="s">
        <v>1455</v>
      </c>
      <c r="C2376" s="69">
        <v>28226.7045454545</v>
      </c>
      <c r="D2376" s="34">
        <v>3000</v>
      </c>
      <c r="E2376" s="70">
        <v>8.5795454545454494E-2</v>
      </c>
    </row>
    <row r="2377" spans="1:5" x14ac:dyDescent="0.25">
      <c r="A2377" s="34" t="s">
        <v>800</v>
      </c>
      <c r="B2377" s="34" t="s">
        <v>1455</v>
      </c>
      <c r="C2377" s="69">
        <v>72582.9545454545</v>
      </c>
      <c r="D2377" s="34">
        <v>3000</v>
      </c>
      <c r="E2377" s="70">
        <v>8.5795454545454494E-2</v>
      </c>
    </row>
    <row r="2378" spans="1:5" x14ac:dyDescent="0.25">
      <c r="A2378" s="34" t="s">
        <v>796</v>
      </c>
      <c r="B2378" s="34" t="s">
        <v>1456</v>
      </c>
      <c r="C2378" s="69">
        <v>62310.606060605998</v>
      </c>
      <c r="D2378" s="34">
        <v>3000</v>
      </c>
      <c r="E2378" s="70">
        <v>0.189393939393939</v>
      </c>
    </row>
    <row r="2379" spans="1:5" x14ac:dyDescent="0.25">
      <c r="A2379" s="34" t="s">
        <v>800</v>
      </c>
      <c r="B2379" s="34" t="s">
        <v>1456</v>
      </c>
      <c r="C2379" s="69">
        <v>160227.27272727201</v>
      </c>
      <c r="D2379" s="34">
        <v>3000</v>
      </c>
      <c r="E2379" s="70">
        <v>0.189393939393939</v>
      </c>
    </row>
    <row r="2380" spans="1:5" x14ac:dyDescent="0.25">
      <c r="A2380" s="34" t="s">
        <v>796</v>
      </c>
      <c r="B2380" s="34" t="s">
        <v>1457</v>
      </c>
      <c r="C2380" s="69">
        <v>67046.212121212098</v>
      </c>
      <c r="D2380" s="34">
        <v>3000</v>
      </c>
      <c r="E2380" s="70">
        <v>0.20378787878787799</v>
      </c>
    </row>
    <row r="2381" spans="1:5" x14ac:dyDescent="0.25">
      <c r="A2381" s="34" t="s">
        <v>800</v>
      </c>
      <c r="B2381" s="34" t="s">
        <v>1457</v>
      </c>
      <c r="C2381" s="69">
        <v>172404.545454545</v>
      </c>
      <c r="D2381" s="34">
        <v>3000</v>
      </c>
      <c r="E2381" s="70">
        <v>0.20378787878787799</v>
      </c>
    </row>
    <row r="2382" spans="1:5" x14ac:dyDescent="0.25">
      <c r="A2382" s="34" t="s">
        <v>796</v>
      </c>
      <c r="B2382" s="34" t="s">
        <v>1458</v>
      </c>
      <c r="C2382" s="69">
        <v>59319.696969696903</v>
      </c>
      <c r="D2382" s="34">
        <v>3000</v>
      </c>
      <c r="E2382" s="70">
        <v>0.18030303030302999</v>
      </c>
    </row>
    <row r="2383" spans="1:5" x14ac:dyDescent="0.25">
      <c r="A2383" s="34" t="s">
        <v>800</v>
      </c>
      <c r="B2383" s="34" t="s">
        <v>1458</v>
      </c>
      <c r="C2383" s="69">
        <v>152536.36363636301</v>
      </c>
      <c r="D2383" s="34">
        <v>3000</v>
      </c>
      <c r="E2383" s="70">
        <v>0.18030303030302999</v>
      </c>
    </row>
    <row r="2384" spans="1:5" x14ac:dyDescent="0.25">
      <c r="A2384" s="34" t="s">
        <v>796</v>
      </c>
      <c r="B2384" s="34" t="s">
        <v>1459</v>
      </c>
      <c r="C2384" s="69">
        <v>88107.196969696903</v>
      </c>
      <c r="D2384" s="34">
        <v>3000</v>
      </c>
      <c r="E2384" s="70">
        <v>0.26780303030302999</v>
      </c>
    </row>
    <row r="2385" spans="1:5" x14ac:dyDescent="0.25">
      <c r="A2385" s="34" t="s">
        <v>800</v>
      </c>
      <c r="B2385" s="34" t="s">
        <v>1459</v>
      </c>
      <c r="C2385" s="69">
        <v>226561.36363636301</v>
      </c>
      <c r="D2385" s="34">
        <v>3000</v>
      </c>
      <c r="E2385" s="70">
        <v>0.26780303030302999</v>
      </c>
    </row>
    <row r="2386" spans="1:5" x14ac:dyDescent="0.25">
      <c r="A2386" s="34" t="s">
        <v>796</v>
      </c>
      <c r="B2386" s="34" t="s">
        <v>1460</v>
      </c>
      <c r="C2386" s="69">
        <v>40314.962121212098</v>
      </c>
      <c r="D2386" s="34">
        <v>3000</v>
      </c>
      <c r="E2386" s="70">
        <v>0.122537878787878</v>
      </c>
    </row>
    <row r="2387" spans="1:5" x14ac:dyDescent="0.25">
      <c r="A2387" s="34" t="s">
        <v>800</v>
      </c>
      <c r="B2387" s="34" t="s">
        <v>1460</v>
      </c>
      <c r="C2387" s="69">
        <v>103667.045454545</v>
      </c>
      <c r="D2387" s="34">
        <v>3000</v>
      </c>
      <c r="E2387" s="70">
        <v>0.122537878787878</v>
      </c>
    </row>
    <row r="2388" spans="1:5" x14ac:dyDescent="0.25">
      <c r="A2388" s="34" t="s">
        <v>796</v>
      </c>
      <c r="B2388" s="34" t="s">
        <v>1461</v>
      </c>
      <c r="C2388" s="69">
        <v>89914.2045454545</v>
      </c>
      <c r="D2388" s="34">
        <v>3000</v>
      </c>
      <c r="E2388" s="70">
        <v>0.27329545454545401</v>
      </c>
    </row>
    <row r="2389" spans="1:5" x14ac:dyDescent="0.25">
      <c r="A2389" s="34" t="s">
        <v>800</v>
      </c>
      <c r="B2389" s="34" t="s">
        <v>1461</v>
      </c>
      <c r="C2389" s="69">
        <v>231207.95454545401</v>
      </c>
      <c r="D2389" s="34">
        <v>3000</v>
      </c>
      <c r="E2389" s="70">
        <v>0.27329545454545401</v>
      </c>
    </row>
    <row r="2390" spans="1:5" x14ac:dyDescent="0.25">
      <c r="A2390" s="34" t="s">
        <v>796</v>
      </c>
      <c r="B2390" s="34" t="s">
        <v>1462</v>
      </c>
      <c r="C2390" s="69">
        <v>175715.909090909</v>
      </c>
      <c r="D2390" s="34">
        <v>3000</v>
      </c>
      <c r="E2390" s="70">
        <v>0.53409090909090895</v>
      </c>
    </row>
    <row r="2391" spans="1:5" x14ac:dyDescent="0.25">
      <c r="A2391" s="34" t="s">
        <v>800</v>
      </c>
      <c r="B2391" s="34" t="s">
        <v>1462</v>
      </c>
      <c r="C2391" s="69">
        <v>451840.909090909</v>
      </c>
      <c r="D2391" s="34">
        <v>3000</v>
      </c>
      <c r="E2391" s="70">
        <v>0.53409090909090895</v>
      </c>
    </row>
    <row r="2392" spans="1:5" x14ac:dyDescent="0.25">
      <c r="A2392" s="34" t="s">
        <v>796</v>
      </c>
      <c r="B2392" s="34" t="s">
        <v>1463</v>
      </c>
      <c r="C2392" s="69">
        <v>14954.545446</v>
      </c>
      <c r="D2392" s="34">
        <v>3000</v>
      </c>
      <c r="E2392" s="70">
        <v>0.240719696969696</v>
      </c>
    </row>
    <row r="2393" spans="1:5" x14ac:dyDescent="0.25">
      <c r="A2393" s="34" t="s">
        <v>800</v>
      </c>
      <c r="B2393" s="34" t="s">
        <v>1463</v>
      </c>
      <c r="C2393" s="69">
        <v>32045.454554</v>
      </c>
      <c r="D2393" s="34">
        <v>3000</v>
      </c>
      <c r="E2393" s="70">
        <v>0.240719696969696</v>
      </c>
    </row>
    <row r="2394" spans="1:5" x14ac:dyDescent="0.25">
      <c r="A2394" s="34" t="s">
        <v>796</v>
      </c>
      <c r="B2394" s="34" t="s">
        <v>1464</v>
      </c>
      <c r="C2394" s="69">
        <v>14954.545446</v>
      </c>
      <c r="D2394" s="34">
        <v>3000</v>
      </c>
      <c r="E2394" s="70">
        <v>0.89924242424242395</v>
      </c>
    </row>
    <row r="2395" spans="1:5" x14ac:dyDescent="0.25">
      <c r="A2395" s="34" t="s">
        <v>800</v>
      </c>
      <c r="B2395" s="34" t="s">
        <v>1464</v>
      </c>
      <c r="C2395" s="69">
        <v>32045.454554</v>
      </c>
      <c r="D2395" s="34">
        <v>3000</v>
      </c>
      <c r="E2395" s="70">
        <v>0.89924242424242395</v>
      </c>
    </row>
    <row r="2396" spans="1:5" x14ac:dyDescent="0.25">
      <c r="A2396" s="34" t="s">
        <v>796</v>
      </c>
      <c r="B2396" s="34" t="s">
        <v>1465</v>
      </c>
      <c r="C2396" s="69">
        <v>107236.553030303</v>
      </c>
      <c r="D2396" s="34">
        <v>3000</v>
      </c>
      <c r="E2396" s="70">
        <v>0.32594696969696901</v>
      </c>
    </row>
    <row r="2397" spans="1:5" x14ac:dyDescent="0.25">
      <c r="A2397" s="34" t="s">
        <v>800</v>
      </c>
      <c r="B2397" s="34" t="s">
        <v>1465</v>
      </c>
      <c r="C2397" s="69">
        <v>275751.136363636</v>
      </c>
      <c r="D2397" s="34">
        <v>3000</v>
      </c>
      <c r="E2397" s="70">
        <v>0.32594696969696901</v>
      </c>
    </row>
    <row r="2398" spans="1:5" x14ac:dyDescent="0.25">
      <c r="A2398" s="34" t="s">
        <v>796</v>
      </c>
      <c r="B2398" s="34" t="s">
        <v>1466</v>
      </c>
      <c r="C2398" s="69">
        <v>39878.7878787878</v>
      </c>
      <c r="D2398" s="34">
        <v>3000</v>
      </c>
      <c r="E2398" s="70">
        <v>0.12121212121212099</v>
      </c>
    </row>
    <row r="2399" spans="1:5" x14ac:dyDescent="0.25">
      <c r="A2399" s="34" t="s">
        <v>800</v>
      </c>
      <c r="B2399" s="34" t="s">
        <v>1466</v>
      </c>
      <c r="C2399" s="69">
        <v>102545.45454545401</v>
      </c>
      <c r="D2399" s="34">
        <v>3000</v>
      </c>
      <c r="E2399" s="70">
        <v>0.12121212121212099</v>
      </c>
    </row>
    <row r="2400" spans="1:5" x14ac:dyDescent="0.25">
      <c r="A2400" s="34" t="s">
        <v>796</v>
      </c>
      <c r="B2400" s="34" t="s">
        <v>1467</v>
      </c>
      <c r="C2400" s="69">
        <v>49163.068181818096</v>
      </c>
      <c r="D2400" s="34">
        <v>3000</v>
      </c>
      <c r="E2400" s="70">
        <v>0.149431818181818</v>
      </c>
    </row>
    <row r="2401" spans="1:5" x14ac:dyDescent="0.25">
      <c r="A2401" s="34" t="s">
        <v>800</v>
      </c>
      <c r="B2401" s="34" t="s">
        <v>1467</v>
      </c>
      <c r="C2401" s="69">
        <v>126419.318181818</v>
      </c>
      <c r="D2401" s="34">
        <v>3000</v>
      </c>
      <c r="E2401" s="70">
        <v>0.149431818181818</v>
      </c>
    </row>
    <row r="2402" spans="1:5" x14ac:dyDescent="0.25">
      <c r="A2402" s="34" t="s">
        <v>796</v>
      </c>
      <c r="B2402" s="34" t="s">
        <v>1468</v>
      </c>
      <c r="C2402" s="69">
        <v>17073.106060605998</v>
      </c>
      <c r="D2402" s="34">
        <v>3000</v>
      </c>
      <c r="E2402" s="70">
        <v>5.1893939393939298E-2</v>
      </c>
    </row>
    <row r="2403" spans="1:5" x14ac:dyDescent="0.25">
      <c r="A2403" s="34" t="s">
        <v>800</v>
      </c>
      <c r="B2403" s="34" t="s">
        <v>1468</v>
      </c>
      <c r="C2403" s="69">
        <v>43902.272727272699</v>
      </c>
      <c r="D2403" s="34">
        <v>3000</v>
      </c>
      <c r="E2403" s="70">
        <v>5.1893939393939298E-2</v>
      </c>
    </row>
    <row r="2404" spans="1:5" x14ac:dyDescent="0.25">
      <c r="A2404" s="34" t="s">
        <v>796</v>
      </c>
      <c r="B2404" s="34" t="s">
        <v>1469</v>
      </c>
      <c r="C2404" s="69">
        <v>37635.606060605998</v>
      </c>
      <c r="D2404" s="34">
        <v>3000</v>
      </c>
      <c r="E2404" s="70">
        <v>0.11439393939393901</v>
      </c>
    </row>
    <row r="2405" spans="1:5" x14ac:dyDescent="0.25">
      <c r="A2405" s="34" t="s">
        <v>800</v>
      </c>
      <c r="B2405" s="34" t="s">
        <v>1469</v>
      </c>
      <c r="C2405" s="69">
        <v>96777.272727272706</v>
      </c>
      <c r="D2405" s="34">
        <v>3000</v>
      </c>
      <c r="E2405" s="70">
        <v>0.11439393939393901</v>
      </c>
    </row>
    <row r="2406" spans="1:5" x14ac:dyDescent="0.25">
      <c r="A2406" s="34" t="s">
        <v>796</v>
      </c>
      <c r="B2406" s="34" t="s">
        <v>1470</v>
      </c>
      <c r="C2406" s="69">
        <v>27292.045454545401</v>
      </c>
      <c r="D2406" s="34">
        <v>3000</v>
      </c>
      <c r="E2406" s="70">
        <v>8.2954545454545406E-2</v>
      </c>
    </row>
    <row r="2407" spans="1:5" x14ac:dyDescent="0.25">
      <c r="A2407" s="34" t="s">
        <v>800</v>
      </c>
      <c r="B2407" s="34" t="s">
        <v>1470</v>
      </c>
      <c r="C2407" s="69">
        <v>70179.545454545398</v>
      </c>
      <c r="D2407" s="34">
        <v>3000</v>
      </c>
      <c r="E2407" s="70">
        <v>8.2954545454545406E-2</v>
      </c>
    </row>
    <row r="2408" spans="1:5" x14ac:dyDescent="0.25">
      <c r="A2408" s="34" t="s">
        <v>796</v>
      </c>
      <c r="B2408" s="34" t="s">
        <v>1471</v>
      </c>
      <c r="C2408" s="69">
        <v>26223.293939393901</v>
      </c>
      <c r="D2408" s="34">
        <v>3000</v>
      </c>
      <c r="E2408" s="70">
        <v>0.34356060606060601</v>
      </c>
    </row>
    <row r="2409" spans="1:5" x14ac:dyDescent="0.25">
      <c r="A2409" s="34" t="s">
        <v>800</v>
      </c>
      <c r="B2409" s="34" t="s">
        <v>1471</v>
      </c>
      <c r="C2409" s="69">
        <v>67431.327272727198</v>
      </c>
      <c r="D2409" s="34">
        <v>3000</v>
      </c>
      <c r="E2409" s="70">
        <v>0.34356060606060601</v>
      </c>
    </row>
    <row r="2410" spans="1:5" x14ac:dyDescent="0.25">
      <c r="A2410" s="34" t="s">
        <v>796</v>
      </c>
      <c r="B2410" s="34" t="s">
        <v>1472</v>
      </c>
      <c r="C2410" s="69">
        <v>85677.083333333299</v>
      </c>
      <c r="D2410" s="34">
        <v>3000</v>
      </c>
      <c r="E2410" s="70">
        <v>0.26041666666666602</v>
      </c>
    </row>
    <row r="2411" spans="1:5" x14ac:dyDescent="0.25">
      <c r="A2411" s="34" t="s">
        <v>800</v>
      </c>
      <c r="B2411" s="34" t="s">
        <v>1472</v>
      </c>
      <c r="C2411" s="69">
        <v>220312.5</v>
      </c>
      <c r="D2411" s="34">
        <v>3000</v>
      </c>
      <c r="E2411" s="70">
        <v>0.26041666666666602</v>
      </c>
    </row>
    <row r="2412" spans="1:5" x14ac:dyDescent="0.25">
      <c r="A2412" s="34" t="s">
        <v>796</v>
      </c>
      <c r="B2412" s="34" t="s">
        <v>1473</v>
      </c>
      <c r="C2412" s="69">
        <v>87047.916666666599</v>
      </c>
      <c r="D2412" s="34">
        <v>3000</v>
      </c>
      <c r="E2412" s="70">
        <v>0.264583333333333</v>
      </c>
    </row>
    <row r="2413" spans="1:5" x14ac:dyDescent="0.25">
      <c r="A2413" s="34" t="s">
        <v>800</v>
      </c>
      <c r="B2413" s="34" t="s">
        <v>1473</v>
      </c>
      <c r="C2413" s="69">
        <v>223837.49999999901</v>
      </c>
      <c r="D2413" s="34">
        <v>3000</v>
      </c>
      <c r="E2413" s="70">
        <v>0.264583333333333</v>
      </c>
    </row>
    <row r="2414" spans="1:5" x14ac:dyDescent="0.25">
      <c r="A2414" s="34" t="s">
        <v>796</v>
      </c>
      <c r="B2414" s="34" t="s">
        <v>1474</v>
      </c>
      <c r="C2414" s="69">
        <v>48789.2045454545</v>
      </c>
      <c r="D2414" s="34">
        <v>3000</v>
      </c>
      <c r="E2414" s="70">
        <v>0.14829545454545401</v>
      </c>
    </row>
    <row r="2415" spans="1:5" x14ac:dyDescent="0.25">
      <c r="A2415" s="34" t="s">
        <v>800</v>
      </c>
      <c r="B2415" s="34" t="s">
        <v>1474</v>
      </c>
      <c r="C2415" s="69">
        <v>125457.95454545401</v>
      </c>
      <c r="D2415" s="34">
        <v>3000</v>
      </c>
      <c r="E2415" s="70">
        <v>0.14829545454545401</v>
      </c>
    </row>
    <row r="2416" spans="1:5" x14ac:dyDescent="0.25">
      <c r="A2416" s="34" t="s">
        <v>796</v>
      </c>
      <c r="B2416" s="34" t="s">
        <v>1475</v>
      </c>
      <c r="C2416" s="69">
        <v>155464.96212121201</v>
      </c>
      <c r="D2416" s="34">
        <v>3000</v>
      </c>
      <c r="E2416" s="70">
        <v>0.47253787878787801</v>
      </c>
    </row>
    <row r="2417" spans="1:5" x14ac:dyDescent="0.25">
      <c r="A2417" s="34" t="s">
        <v>800</v>
      </c>
      <c r="B2417" s="34" t="s">
        <v>1475</v>
      </c>
      <c r="C2417" s="69">
        <v>399767.045454545</v>
      </c>
      <c r="D2417" s="34">
        <v>3000</v>
      </c>
      <c r="E2417" s="70">
        <v>0.47253787878787801</v>
      </c>
    </row>
    <row r="2418" spans="1:5" x14ac:dyDescent="0.25">
      <c r="A2418" s="34" t="s">
        <v>796</v>
      </c>
      <c r="B2418" s="34" t="s">
        <v>1476</v>
      </c>
      <c r="C2418" s="69">
        <v>51904.734848484797</v>
      </c>
      <c r="D2418" s="34">
        <v>3000</v>
      </c>
      <c r="E2418" s="70">
        <v>0.157765151515151</v>
      </c>
    </row>
    <row r="2419" spans="1:5" x14ac:dyDescent="0.25">
      <c r="A2419" s="34" t="s">
        <v>800</v>
      </c>
      <c r="B2419" s="34" t="s">
        <v>1476</v>
      </c>
      <c r="C2419" s="69">
        <v>133469.318181818</v>
      </c>
      <c r="D2419" s="34">
        <v>3000</v>
      </c>
      <c r="E2419" s="70">
        <v>0.157765151515151</v>
      </c>
    </row>
    <row r="2420" spans="1:5" x14ac:dyDescent="0.25">
      <c r="A2420" s="34" t="s">
        <v>796</v>
      </c>
      <c r="B2420" s="34" t="s">
        <v>1477</v>
      </c>
      <c r="C2420" s="69">
        <v>61064.3939393939</v>
      </c>
      <c r="D2420" s="34">
        <v>3000</v>
      </c>
      <c r="E2420" s="70">
        <v>0.18560606060606</v>
      </c>
    </row>
    <row r="2421" spans="1:5" x14ac:dyDescent="0.25">
      <c r="A2421" s="34" t="s">
        <v>800</v>
      </c>
      <c r="B2421" s="34" t="s">
        <v>1477</v>
      </c>
      <c r="C2421" s="69">
        <v>157022.727272727</v>
      </c>
      <c r="D2421" s="34">
        <v>3000</v>
      </c>
      <c r="E2421" s="70">
        <v>0.18560606060606</v>
      </c>
    </row>
    <row r="2422" spans="1:5" x14ac:dyDescent="0.25">
      <c r="A2422" s="34" t="s">
        <v>796</v>
      </c>
      <c r="B2422" s="34" t="s">
        <v>1478</v>
      </c>
      <c r="C2422" s="69">
        <v>47792.234848484797</v>
      </c>
      <c r="D2422" s="34">
        <v>3000</v>
      </c>
      <c r="E2422" s="70">
        <v>0.14526515151515099</v>
      </c>
    </row>
    <row r="2423" spans="1:5" x14ac:dyDescent="0.25">
      <c r="A2423" s="34" t="s">
        <v>800</v>
      </c>
      <c r="B2423" s="34" t="s">
        <v>1478</v>
      </c>
      <c r="C2423" s="69">
        <v>122894.318181818</v>
      </c>
      <c r="D2423" s="34">
        <v>3000</v>
      </c>
      <c r="E2423" s="70">
        <v>0.14526515151515099</v>
      </c>
    </row>
    <row r="2424" spans="1:5" x14ac:dyDescent="0.25">
      <c r="A2424" s="34" t="s">
        <v>796</v>
      </c>
      <c r="B2424" s="34" t="s">
        <v>1479</v>
      </c>
      <c r="C2424" s="69">
        <v>70597.916666666599</v>
      </c>
      <c r="D2424" s="34">
        <v>3000</v>
      </c>
      <c r="E2424" s="70">
        <v>0.21458333333333299</v>
      </c>
    </row>
    <row r="2425" spans="1:5" x14ac:dyDescent="0.25">
      <c r="A2425" s="34" t="s">
        <v>800</v>
      </c>
      <c r="B2425" s="34" t="s">
        <v>1479</v>
      </c>
      <c r="C2425" s="69">
        <v>181537.49999999901</v>
      </c>
      <c r="D2425" s="34">
        <v>3000</v>
      </c>
      <c r="E2425" s="70">
        <v>0.21458333333333299</v>
      </c>
    </row>
    <row r="2426" spans="1:5" x14ac:dyDescent="0.25">
      <c r="A2426" s="34" t="s">
        <v>796</v>
      </c>
      <c r="B2426" s="34" t="s">
        <v>1480</v>
      </c>
      <c r="C2426" s="69">
        <v>48539.962121212098</v>
      </c>
      <c r="D2426" s="34">
        <v>3000</v>
      </c>
      <c r="E2426" s="70">
        <v>0.147537878787878</v>
      </c>
    </row>
    <row r="2427" spans="1:5" x14ac:dyDescent="0.25">
      <c r="A2427" s="34" t="s">
        <v>800</v>
      </c>
      <c r="B2427" s="34" t="s">
        <v>1480</v>
      </c>
      <c r="C2427" s="69">
        <v>124817.045454545</v>
      </c>
      <c r="D2427" s="34">
        <v>3000</v>
      </c>
      <c r="E2427" s="70">
        <v>0.147537878787878</v>
      </c>
    </row>
    <row r="2428" spans="1:5" x14ac:dyDescent="0.25">
      <c r="A2428" s="34" t="s">
        <v>796</v>
      </c>
      <c r="B2428" s="34" t="s">
        <v>1481</v>
      </c>
      <c r="C2428" s="69">
        <v>434803.409090909</v>
      </c>
      <c r="D2428" s="34">
        <v>3000</v>
      </c>
      <c r="E2428" s="70">
        <v>1.3215909090908999</v>
      </c>
    </row>
    <row r="2429" spans="1:5" x14ac:dyDescent="0.25">
      <c r="A2429" s="34" t="s">
        <v>800</v>
      </c>
      <c r="B2429" s="34" t="s">
        <v>1481</v>
      </c>
      <c r="C2429" s="69">
        <v>1118065.9090909001</v>
      </c>
      <c r="D2429" s="34">
        <v>3000</v>
      </c>
      <c r="E2429" s="70">
        <v>1.3215909090908999</v>
      </c>
    </row>
    <row r="2430" spans="1:5" x14ac:dyDescent="0.25">
      <c r="A2430" s="34" t="s">
        <v>796</v>
      </c>
      <c r="B2430" s="34" t="s">
        <v>1482</v>
      </c>
      <c r="C2430" s="69">
        <v>150480.11363636301</v>
      </c>
      <c r="D2430" s="34">
        <v>3000</v>
      </c>
      <c r="E2430" s="70">
        <v>0.45738636363636298</v>
      </c>
    </row>
    <row r="2431" spans="1:5" x14ac:dyDescent="0.25">
      <c r="A2431" s="34" t="s">
        <v>800</v>
      </c>
      <c r="B2431" s="34" t="s">
        <v>1482</v>
      </c>
      <c r="C2431" s="69">
        <v>386948.86363636301</v>
      </c>
      <c r="D2431" s="34">
        <v>3000</v>
      </c>
      <c r="E2431" s="70">
        <v>0.45738636363636298</v>
      </c>
    </row>
    <row r="2432" spans="1:5" x14ac:dyDescent="0.25">
      <c r="A2432" s="34" t="s">
        <v>796</v>
      </c>
      <c r="B2432" s="34" t="s">
        <v>1483</v>
      </c>
      <c r="C2432" s="69">
        <v>95709.090909090897</v>
      </c>
      <c r="D2432" s="34">
        <v>3000</v>
      </c>
      <c r="E2432" s="70">
        <v>0.29090909090909001</v>
      </c>
    </row>
    <row r="2433" spans="1:5" x14ac:dyDescent="0.25">
      <c r="A2433" s="34" t="s">
        <v>800</v>
      </c>
      <c r="B2433" s="34" t="s">
        <v>1483</v>
      </c>
      <c r="C2433" s="69">
        <v>246109.09090909001</v>
      </c>
      <c r="D2433" s="34">
        <v>3000</v>
      </c>
      <c r="E2433" s="70">
        <v>0.29090909090909001</v>
      </c>
    </row>
    <row r="2434" spans="1:5" x14ac:dyDescent="0.25">
      <c r="A2434" s="34" t="s">
        <v>796</v>
      </c>
      <c r="B2434" s="34" t="s">
        <v>1484</v>
      </c>
      <c r="C2434" s="69">
        <v>66298.484848484804</v>
      </c>
      <c r="D2434" s="34">
        <v>3000</v>
      </c>
      <c r="E2434" s="70">
        <v>0.20151515151515101</v>
      </c>
    </row>
    <row r="2435" spans="1:5" x14ac:dyDescent="0.25">
      <c r="A2435" s="34" t="s">
        <v>800</v>
      </c>
      <c r="B2435" s="34" t="s">
        <v>1484</v>
      </c>
      <c r="C2435" s="69">
        <v>170481.818181818</v>
      </c>
      <c r="D2435" s="34">
        <v>3000</v>
      </c>
      <c r="E2435" s="70">
        <v>0.20151515151515101</v>
      </c>
    </row>
    <row r="2436" spans="1:5" x14ac:dyDescent="0.25">
      <c r="A2436" s="34" t="s">
        <v>796</v>
      </c>
      <c r="B2436" s="34" t="s">
        <v>1485</v>
      </c>
      <c r="C2436" s="69">
        <v>33460.795454545398</v>
      </c>
      <c r="D2436" s="34">
        <v>3000</v>
      </c>
      <c r="E2436" s="70">
        <v>0.10170454545454501</v>
      </c>
    </row>
    <row r="2437" spans="1:5" x14ac:dyDescent="0.25">
      <c r="A2437" s="34" t="s">
        <v>800</v>
      </c>
      <c r="B2437" s="34" t="s">
        <v>1485</v>
      </c>
      <c r="C2437" s="69">
        <v>86042.045454545398</v>
      </c>
      <c r="D2437" s="34">
        <v>3000</v>
      </c>
      <c r="E2437" s="70">
        <v>0.10170454545454501</v>
      </c>
    </row>
    <row r="2438" spans="1:5" x14ac:dyDescent="0.25">
      <c r="A2438" s="34" t="s">
        <v>796</v>
      </c>
      <c r="B2438" s="34" t="s">
        <v>1486</v>
      </c>
      <c r="C2438" s="69">
        <v>35267.803030303003</v>
      </c>
      <c r="D2438" s="34">
        <v>3000</v>
      </c>
      <c r="E2438" s="70">
        <v>0.107196969696969</v>
      </c>
    </row>
    <row r="2439" spans="1:5" x14ac:dyDescent="0.25">
      <c r="A2439" s="34" t="s">
        <v>800</v>
      </c>
      <c r="B2439" s="34" t="s">
        <v>1486</v>
      </c>
      <c r="C2439" s="69">
        <v>90688.636363636295</v>
      </c>
      <c r="D2439" s="34">
        <v>3000</v>
      </c>
      <c r="E2439" s="70">
        <v>0.107196969696969</v>
      </c>
    </row>
    <row r="2440" spans="1:5" x14ac:dyDescent="0.25">
      <c r="A2440" s="34" t="s">
        <v>796</v>
      </c>
      <c r="B2440" s="34" t="s">
        <v>1487</v>
      </c>
      <c r="C2440" s="69">
        <v>14954.545446</v>
      </c>
      <c r="D2440" s="34">
        <v>3000</v>
      </c>
      <c r="E2440" s="70">
        <v>0.31969696969696898</v>
      </c>
    </row>
    <row r="2441" spans="1:5" x14ac:dyDescent="0.25">
      <c r="A2441" s="34" t="s">
        <v>800</v>
      </c>
      <c r="B2441" s="34" t="s">
        <v>1487</v>
      </c>
      <c r="C2441" s="69">
        <v>32045.454554</v>
      </c>
      <c r="D2441" s="34">
        <v>3000</v>
      </c>
      <c r="E2441" s="70">
        <v>0.31969696969696898</v>
      </c>
    </row>
    <row r="2442" spans="1:5" x14ac:dyDescent="0.25">
      <c r="A2442" s="34" t="s">
        <v>796</v>
      </c>
      <c r="B2442" s="34" t="s">
        <v>1488</v>
      </c>
      <c r="C2442" s="69">
        <v>41685.795454545398</v>
      </c>
      <c r="D2442" s="34">
        <v>3000</v>
      </c>
      <c r="E2442" s="70">
        <v>0.12670454545454499</v>
      </c>
    </row>
    <row r="2443" spans="1:5" x14ac:dyDescent="0.25">
      <c r="A2443" s="34" t="s">
        <v>800</v>
      </c>
      <c r="B2443" s="34" t="s">
        <v>1488</v>
      </c>
      <c r="C2443" s="69">
        <v>107192.045454545</v>
      </c>
      <c r="D2443" s="34">
        <v>3000</v>
      </c>
      <c r="E2443" s="70">
        <v>0.12670454545454499</v>
      </c>
    </row>
    <row r="2444" spans="1:5" x14ac:dyDescent="0.25">
      <c r="A2444" s="34" t="s">
        <v>796</v>
      </c>
      <c r="B2444" s="34" t="s">
        <v>1489</v>
      </c>
      <c r="C2444" s="69">
        <v>264259.28030302998</v>
      </c>
      <c r="D2444" s="34">
        <v>3000</v>
      </c>
      <c r="E2444" s="70">
        <v>0.80321969696969697</v>
      </c>
    </row>
    <row r="2445" spans="1:5" x14ac:dyDescent="0.25">
      <c r="A2445" s="34" t="s">
        <v>800</v>
      </c>
      <c r="B2445" s="34" t="s">
        <v>1489</v>
      </c>
      <c r="C2445" s="69">
        <v>679523.86363636295</v>
      </c>
      <c r="D2445" s="34">
        <v>3000</v>
      </c>
      <c r="E2445" s="70">
        <v>0.80321969696969697</v>
      </c>
    </row>
    <row r="2446" spans="1:5" x14ac:dyDescent="0.25">
      <c r="A2446" s="34" t="s">
        <v>796</v>
      </c>
      <c r="B2446" s="34" t="s">
        <v>1490</v>
      </c>
      <c r="C2446" s="69">
        <v>69102.462121212098</v>
      </c>
      <c r="D2446" s="34">
        <v>3000</v>
      </c>
      <c r="E2446" s="70">
        <v>0.210037878787878</v>
      </c>
    </row>
    <row r="2447" spans="1:5" x14ac:dyDescent="0.25">
      <c r="A2447" s="34" t="s">
        <v>800</v>
      </c>
      <c r="B2447" s="34" t="s">
        <v>1490</v>
      </c>
      <c r="C2447" s="69">
        <v>177692.045454545</v>
      </c>
      <c r="D2447" s="34">
        <v>3000</v>
      </c>
      <c r="E2447" s="70">
        <v>0.210037878787878</v>
      </c>
    </row>
    <row r="2448" spans="1:5" x14ac:dyDescent="0.25">
      <c r="A2448" s="34" t="s">
        <v>796</v>
      </c>
      <c r="B2448" s="34" t="s">
        <v>1491</v>
      </c>
      <c r="C2448" s="69">
        <v>124745.83333333299</v>
      </c>
      <c r="D2448" s="34">
        <v>3000</v>
      </c>
      <c r="E2448" s="70">
        <v>0.37916666666666599</v>
      </c>
    </row>
    <row r="2449" spans="1:5" x14ac:dyDescent="0.25">
      <c r="A2449" s="34" t="s">
        <v>800</v>
      </c>
      <c r="B2449" s="34" t="s">
        <v>1491</v>
      </c>
      <c r="C2449" s="69">
        <v>320775</v>
      </c>
      <c r="D2449" s="34">
        <v>3000</v>
      </c>
      <c r="E2449" s="70">
        <v>0.37916666666666599</v>
      </c>
    </row>
    <row r="2450" spans="1:5" x14ac:dyDescent="0.25">
      <c r="A2450" s="34" t="s">
        <v>796</v>
      </c>
      <c r="B2450" s="34" t="s">
        <v>1492</v>
      </c>
      <c r="C2450" s="69">
        <v>297346.21212121198</v>
      </c>
      <c r="D2450" s="34">
        <v>3000</v>
      </c>
      <c r="E2450" s="70">
        <v>0.90378787878787803</v>
      </c>
    </row>
    <row r="2451" spans="1:5" x14ac:dyDescent="0.25">
      <c r="A2451" s="34" t="s">
        <v>800</v>
      </c>
      <c r="B2451" s="34" t="s">
        <v>1492</v>
      </c>
      <c r="C2451" s="69">
        <v>764604.54545454495</v>
      </c>
      <c r="D2451" s="34">
        <v>3000</v>
      </c>
      <c r="E2451" s="70">
        <v>0.90378787878787803</v>
      </c>
    </row>
    <row r="2452" spans="1:5" x14ac:dyDescent="0.25">
      <c r="A2452" s="34" t="s">
        <v>796</v>
      </c>
      <c r="B2452" s="34" t="s">
        <v>1493</v>
      </c>
      <c r="C2452" s="69">
        <v>31217.6136363636</v>
      </c>
      <c r="D2452" s="34">
        <v>3000</v>
      </c>
      <c r="E2452" s="70">
        <v>9.4886363636363602E-2</v>
      </c>
    </row>
    <row r="2453" spans="1:5" x14ac:dyDescent="0.25">
      <c r="A2453" s="34" t="s">
        <v>800</v>
      </c>
      <c r="B2453" s="34" t="s">
        <v>1493</v>
      </c>
      <c r="C2453" s="69">
        <v>80273.863636363603</v>
      </c>
      <c r="D2453" s="34">
        <v>3000</v>
      </c>
      <c r="E2453" s="70">
        <v>9.4886363636363602E-2</v>
      </c>
    </row>
    <row r="2454" spans="1:5" x14ac:dyDescent="0.25">
      <c r="A2454" s="34" t="s">
        <v>796</v>
      </c>
      <c r="B2454" s="34" t="s">
        <v>1494</v>
      </c>
      <c r="C2454" s="69">
        <v>118639.393939393</v>
      </c>
      <c r="D2454" s="34">
        <v>3000</v>
      </c>
      <c r="E2454" s="70">
        <v>0.36060606060605999</v>
      </c>
    </row>
    <row r="2455" spans="1:5" x14ac:dyDescent="0.25">
      <c r="A2455" s="34" t="s">
        <v>800</v>
      </c>
      <c r="B2455" s="34" t="s">
        <v>1494</v>
      </c>
      <c r="C2455" s="69">
        <v>305072.727272727</v>
      </c>
      <c r="D2455" s="34">
        <v>3000</v>
      </c>
      <c r="E2455" s="70">
        <v>0.36060606060605999</v>
      </c>
    </row>
    <row r="2456" spans="1:5" x14ac:dyDescent="0.25">
      <c r="A2456" s="34" t="s">
        <v>796</v>
      </c>
      <c r="B2456" s="34" t="s">
        <v>1495</v>
      </c>
      <c r="C2456" s="69">
        <v>144186.74242424199</v>
      </c>
      <c r="D2456" s="34">
        <v>3000</v>
      </c>
      <c r="E2456" s="70">
        <v>0.43825757575757501</v>
      </c>
    </row>
    <row r="2457" spans="1:5" x14ac:dyDescent="0.25">
      <c r="A2457" s="34" t="s">
        <v>800</v>
      </c>
      <c r="B2457" s="34" t="s">
        <v>1495</v>
      </c>
      <c r="C2457" s="69">
        <v>370765.909090909</v>
      </c>
      <c r="D2457" s="34">
        <v>3000</v>
      </c>
      <c r="E2457" s="70">
        <v>0.43825757575757501</v>
      </c>
    </row>
    <row r="2458" spans="1:5" x14ac:dyDescent="0.25">
      <c r="A2458" s="34" t="s">
        <v>796</v>
      </c>
      <c r="B2458" s="34" t="s">
        <v>1496</v>
      </c>
      <c r="C2458" s="69">
        <v>106364.20454545401</v>
      </c>
      <c r="D2458" s="34">
        <v>3000</v>
      </c>
      <c r="E2458" s="70">
        <v>0.323295454545454</v>
      </c>
    </row>
    <row r="2459" spans="1:5" x14ac:dyDescent="0.25">
      <c r="A2459" s="34" t="s">
        <v>800</v>
      </c>
      <c r="B2459" s="34" t="s">
        <v>1496</v>
      </c>
      <c r="C2459" s="69">
        <v>273507.95454545401</v>
      </c>
      <c r="D2459" s="34">
        <v>3000</v>
      </c>
      <c r="E2459" s="70">
        <v>0.323295454545454</v>
      </c>
    </row>
    <row r="2460" spans="1:5" x14ac:dyDescent="0.25">
      <c r="A2460" s="34" t="s">
        <v>796</v>
      </c>
      <c r="B2460" s="34" t="s">
        <v>1497</v>
      </c>
      <c r="C2460" s="69">
        <v>36140.151515151498</v>
      </c>
      <c r="D2460" s="34">
        <v>3000</v>
      </c>
      <c r="E2460" s="70">
        <v>0.109848484848484</v>
      </c>
    </row>
    <row r="2461" spans="1:5" x14ac:dyDescent="0.25">
      <c r="A2461" s="34" t="s">
        <v>800</v>
      </c>
      <c r="B2461" s="34" t="s">
        <v>1497</v>
      </c>
      <c r="C2461" s="69">
        <v>92931.818181818104</v>
      </c>
      <c r="D2461" s="34">
        <v>3000</v>
      </c>
      <c r="E2461" s="70">
        <v>0.109848484848484</v>
      </c>
    </row>
    <row r="2462" spans="1:5" x14ac:dyDescent="0.25">
      <c r="A2462" s="34" t="s">
        <v>796</v>
      </c>
      <c r="B2462" s="34" t="s">
        <v>1498</v>
      </c>
      <c r="C2462" s="69">
        <v>86611.742424242402</v>
      </c>
      <c r="D2462" s="34">
        <v>3000</v>
      </c>
      <c r="E2462" s="70">
        <v>0.26325757575757502</v>
      </c>
    </row>
    <row r="2463" spans="1:5" x14ac:dyDescent="0.25">
      <c r="A2463" s="34" t="s">
        <v>800</v>
      </c>
      <c r="B2463" s="34" t="s">
        <v>1498</v>
      </c>
      <c r="C2463" s="69">
        <v>222715.909090909</v>
      </c>
      <c r="D2463" s="34">
        <v>3000</v>
      </c>
      <c r="E2463" s="70">
        <v>0.26325757575757502</v>
      </c>
    </row>
    <row r="2464" spans="1:5" x14ac:dyDescent="0.25">
      <c r="A2464" s="34" t="s">
        <v>796</v>
      </c>
      <c r="B2464" s="34" t="s">
        <v>1499</v>
      </c>
      <c r="C2464" s="69">
        <v>82810.795454545398</v>
      </c>
      <c r="D2464" s="34">
        <v>3000</v>
      </c>
      <c r="E2464" s="70">
        <v>0.25170454545454501</v>
      </c>
    </row>
    <row r="2465" spans="1:5" x14ac:dyDescent="0.25">
      <c r="A2465" s="34" t="s">
        <v>800</v>
      </c>
      <c r="B2465" s="34" t="s">
        <v>1499</v>
      </c>
      <c r="C2465" s="69">
        <v>212942.045454545</v>
      </c>
      <c r="D2465" s="34">
        <v>3000</v>
      </c>
      <c r="E2465" s="70">
        <v>0.25170454545454501</v>
      </c>
    </row>
    <row r="2466" spans="1:5" x14ac:dyDescent="0.25">
      <c r="A2466" s="34" t="s">
        <v>796</v>
      </c>
      <c r="B2466" s="34" t="s">
        <v>1500</v>
      </c>
      <c r="C2466" s="69">
        <v>51343.939393939399</v>
      </c>
      <c r="D2466" s="34">
        <v>3000</v>
      </c>
      <c r="E2466" s="70">
        <v>0.15606060606060601</v>
      </c>
    </row>
    <row r="2467" spans="1:5" x14ac:dyDescent="0.25">
      <c r="A2467" s="34" t="s">
        <v>800</v>
      </c>
      <c r="B2467" s="34" t="s">
        <v>1500</v>
      </c>
      <c r="C2467" s="69">
        <v>132027.27272727201</v>
      </c>
      <c r="D2467" s="34">
        <v>3000</v>
      </c>
      <c r="E2467" s="70">
        <v>0.15606060606060601</v>
      </c>
    </row>
    <row r="2468" spans="1:5" x14ac:dyDescent="0.25">
      <c r="A2468" s="34" t="s">
        <v>796</v>
      </c>
      <c r="B2468" s="34" t="s">
        <v>1501</v>
      </c>
      <c r="C2468" s="69">
        <v>33273.863636363603</v>
      </c>
      <c r="D2468" s="34">
        <v>3000</v>
      </c>
      <c r="E2468" s="70">
        <v>0.101136363636363</v>
      </c>
    </row>
    <row r="2469" spans="1:5" x14ac:dyDescent="0.25">
      <c r="A2469" s="34" t="s">
        <v>800</v>
      </c>
      <c r="B2469" s="34" t="s">
        <v>1501</v>
      </c>
      <c r="C2469" s="69">
        <v>85561.363636363603</v>
      </c>
      <c r="D2469" s="34">
        <v>3000</v>
      </c>
      <c r="E2469" s="70">
        <v>0.101136363636363</v>
      </c>
    </row>
    <row r="2470" spans="1:5" x14ac:dyDescent="0.25">
      <c r="A2470" s="34" t="s">
        <v>796</v>
      </c>
      <c r="B2470" s="34" t="s">
        <v>1502</v>
      </c>
      <c r="C2470" s="69">
        <v>54459.469696969703</v>
      </c>
      <c r="D2470" s="34">
        <v>3000</v>
      </c>
      <c r="E2470" s="70">
        <v>0.165530303030303</v>
      </c>
    </row>
    <row r="2471" spans="1:5" x14ac:dyDescent="0.25">
      <c r="A2471" s="34" t="s">
        <v>800</v>
      </c>
      <c r="B2471" s="34" t="s">
        <v>1502</v>
      </c>
      <c r="C2471" s="69">
        <v>140038.636363636</v>
      </c>
      <c r="D2471" s="34">
        <v>3000</v>
      </c>
      <c r="E2471" s="70">
        <v>0.165530303030303</v>
      </c>
    </row>
    <row r="2472" spans="1:5" x14ac:dyDescent="0.25">
      <c r="A2472" s="34" t="s">
        <v>796</v>
      </c>
      <c r="B2472" s="34" t="s">
        <v>1503</v>
      </c>
      <c r="C2472" s="69">
        <v>97266.856060606005</v>
      </c>
      <c r="D2472" s="34">
        <v>3000</v>
      </c>
      <c r="E2472" s="70">
        <v>0.29564393939393901</v>
      </c>
    </row>
    <row r="2473" spans="1:5" x14ac:dyDescent="0.25">
      <c r="A2473" s="34" t="s">
        <v>800</v>
      </c>
      <c r="B2473" s="34" t="s">
        <v>1503</v>
      </c>
      <c r="C2473" s="69">
        <v>250114.77272727201</v>
      </c>
      <c r="D2473" s="34">
        <v>3000</v>
      </c>
      <c r="E2473" s="70">
        <v>0.29564393939393901</v>
      </c>
    </row>
    <row r="2474" spans="1:5" x14ac:dyDescent="0.25">
      <c r="A2474" s="34" t="s">
        <v>796</v>
      </c>
      <c r="B2474" s="34" t="s">
        <v>1504</v>
      </c>
      <c r="C2474" s="69">
        <v>14954.545446</v>
      </c>
      <c r="D2474" s="34">
        <v>3000</v>
      </c>
      <c r="E2474" s="70">
        <v>0.61875000000000002</v>
      </c>
    </row>
    <row r="2475" spans="1:5" x14ac:dyDescent="0.25">
      <c r="A2475" s="34" t="s">
        <v>800</v>
      </c>
      <c r="B2475" s="34" t="s">
        <v>1504</v>
      </c>
      <c r="C2475" s="69">
        <v>32045.454554</v>
      </c>
      <c r="D2475" s="34">
        <v>3000</v>
      </c>
      <c r="E2475" s="70">
        <v>0.61875000000000002</v>
      </c>
    </row>
    <row r="2476" spans="1:5" x14ac:dyDescent="0.25">
      <c r="A2476" s="34" t="s">
        <v>796</v>
      </c>
      <c r="B2476" s="34" t="s">
        <v>1505</v>
      </c>
      <c r="C2476" s="69">
        <v>161135.227272727</v>
      </c>
      <c r="D2476" s="34">
        <v>3000</v>
      </c>
      <c r="E2476" s="70">
        <v>0.48977272727272703</v>
      </c>
    </row>
    <row r="2477" spans="1:5" x14ac:dyDescent="0.25">
      <c r="A2477" s="34" t="s">
        <v>800</v>
      </c>
      <c r="B2477" s="34" t="s">
        <v>1505</v>
      </c>
      <c r="C2477" s="69">
        <v>414347.727272727</v>
      </c>
      <c r="D2477" s="34">
        <v>3000</v>
      </c>
      <c r="E2477" s="70">
        <v>0.48977272727272703</v>
      </c>
    </row>
    <row r="2478" spans="1:5" x14ac:dyDescent="0.25">
      <c r="A2478" s="34" t="s">
        <v>796</v>
      </c>
      <c r="B2478" s="34" t="s">
        <v>1506</v>
      </c>
      <c r="C2478" s="69">
        <v>14954.545446</v>
      </c>
      <c r="D2478" s="34">
        <v>3000</v>
      </c>
      <c r="E2478" s="70">
        <v>0.34696969696969698</v>
      </c>
    </row>
    <row r="2479" spans="1:5" x14ac:dyDescent="0.25">
      <c r="A2479" s="34" t="s">
        <v>800</v>
      </c>
      <c r="B2479" s="34" t="s">
        <v>1506</v>
      </c>
      <c r="C2479" s="69">
        <v>32045.454554</v>
      </c>
      <c r="D2479" s="34">
        <v>3000</v>
      </c>
      <c r="E2479" s="70">
        <v>0.34696969696969698</v>
      </c>
    </row>
    <row r="2480" spans="1:5" x14ac:dyDescent="0.25">
      <c r="A2480" s="34" t="s">
        <v>796</v>
      </c>
      <c r="B2480" s="34" t="s">
        <v>1507</v>
      </c>
      <c r="C2480" s="69">
        <v>30469.886363636298</v>
      </c>
      <c r="D2480" s="34">
        <v>3000</v>
      </c>
      <c r="E2480" s="70">
        <v>9.2613636363636301E-2</v>
      </c>
    </row>
    <row r="2481" spans="1:5" x14ac:dyDescent="0.25">
      <c r="A2481" s="34" t="s">
        <v>800</v>
      </c>
      <c r="B2481" s="34" t="s">
        <v>1507</v>
      </c>
      <c r="C2481" s="69">
        <v>78351.136363636295</v>
      </c>
      <c r="D2481" s="34">
        <v>3000</v>
      </c>
      <c r="E2481" s="70">
        <v>9.2613636363636301E-2</v>
      </c>
    </row>
    <row r="2482" spans="1:5" x14ac:dyDescent="0.25">
      <c r="A2482" s="34" t="s">
        <v>796</v>
      </c>
      <c r="B2482" s="34" t="s">
        <v>1508</v>
      </c>
      <c r="C2482" s="69">
        <v>24675</v>
      </c>
      <c r="D2482" s="34">
        <v>3000</v>
      </c>
      <c r="E2482" s="70">
        <v>7.4999999999999997E-2</v>
      </c>
    </row>
    <row r="2483" spans="1:5" x14ac:dyDescent="0.25">
      <c r="A2483" s="34" t="s">
        <v>800</v>
      </c>
      <c r="B2483" s="34" t="s">
        <v>1508</v>
      </c>
      <c r="C2483" s="69">
        <v>63450</v>
      </c>
      <c r="D2483" s="34">
        <v>3000</v>
      </c>
      <c r="E2483" s="70">
        <v>7.4999999999999997E-2</v>
      </c>
    </row>
    <row r="2484" spans="1:5" x14ac:dyDescent="0.25">
      <c r="A2484" s="34" t="s">
        <v>796</v>
      </c>
      <c r="B2484" s="34" t="s">
        <v>1509</v>
      </c>
      <c r="C2484" s="69">
        <v>112532.95454545401</v>
      </c>
      <c r="D2484" s="34">
        <v>3000</v>
      </c>
      <c r="E2484" s="70">
        <v>0.34204545454545399</v>
      </c>
    </row>
    <row r="2485" spans="1:5" x14ac:dyDescent="0.25">
      <c r="A2485" s="34" t="s">
        <v>800</v>
      </c>
      <c r="B2485" s="34" t="s">
        <v>1509</v>
      </c>
      <c r="C2485" s="69">
        <v>289370.45454545401</v>
      </c>
      <c r="D2485" s="34">
        <v>3000</v>
      </c>
      <c r="E2485" s="70">
        <v>0.34204545454545399</v>
      </c>
    </row>
    <row r="2486" spans="1:5" x14ac:dyDescent="0.25">
      <c r="A2486" s="34" t="s">
        <v>796</v>
      </c>
      <c r="B2486" s="34" t="s">
        <v>1510</v>
      </c>
      <c r="C2486" s="69">
        <v>49474.621212121201</v>
      </c>
      <c r="D2486" s="34">
        <v>3000</v>
      </c>
      <c r="E2486" s="70">
        <v>0.150378787878787</v>
      </c>
    </row>
    <row r="2487" spans="1:5" x14ac:dyDescent="0.25">
      <c r="A2487" s="34" t="s">
        <v>800</v>
      </c>
      <c r="B2487" s="34" t="s">
        <v>1510</v>
      </c>
      <c r="C2487" s="69">
        <v>127220.45454545401</v>
      </c>
      <c r="D2487" s="34">
        <v>3000</v>
      </c>
      <c r="E2487" s="70">
        <v>0.150378787878787</v>
      </c>
    </row>
    <row r="2488" spans="1:5" x14ac:dyDescent="0.25">
      <c r="A2488" s="34" t="s">
        <v>796</v>
      </c>
      <c r="B2488" s="34" t="s">
        <v>1511</v>
      </c>
      <c r="C2488" s="69">
        <v>109978.219696969</v>
      </c>
      <c r="D2488" s="34">
        <v>3000</v>
      </c>
      <c r="E2488" s="70">
        <v>0.33428030303030298</v>
      </c>
    </row>
    <row r="2489" spans="1:5" x14ac:dyDescent="0.25">
      <c r="A2489" s="34" t="s">
        <v>800</v>
      </c>
      <c r="B2489" s="34" t="s">
        <v>1511</v>
      </c>
      <c r="C2489" s="69">
        <v>282801.136363636</v>
      </c>
      <c r="D2489" s="34">
        <v>3000</v>
      </c>
      <c r="E2489" s="70">
        <v>0.33428030303030298</v>
      </c>
    </row>
    <row r="2490" spans="1:5" x14ac:dyDescent="0.25">
      <c r="A2490" s="34" t="s">
        <v>796</v>
      </c>
      <c r="B2490" s="34" t="s">
        <v>1512</v>
      </c>
      <c r="C2490" s="69">
        <v>14269.128787878701</v>
      </c>
      <c r="D2490" s="34">
        <v>3000</v>
      </c>
      <c r="E2490" s="70">
        <v>4.3371212121212102E-2</v>
      </c>
    </row>
    <row r="2491" spans="1:5" x14ac:dyDescent="0.25">
      <c r="A2491" s="34" t="s">
        <v>800</v>
      </c>
      <c r="B2491" s="34" t="s">
        <v>1512</v>
      </c>
      <c r="C2491" s="69">
        <v>36692.045454545398</v>
      </c>
      <c r="D2491" s="34">
        <v>3000</v>
      </c>
      <c r="E2491" s="70">
        <v>4.3371212121212102E-2</v>
      </c>
    </row>
    <row r="2492" spans="1:5" x14ac:dyDescent="0.25">
      <c r="A2492" s="34" t="s">
        <v>796</v>
      </c>
      <c r="B2492" s="34" t="s">
        <v>1513</v>
      </c>
      <c r="C2492" s="69">
        <v>76704.356060606005</v>
      </c>
      <c r="D2492" s="34">
        <v>3000</v>
      </c>
      <c r="E2492" s="70">
        <v>0.23314393939393899</v>
      </c>
    </row>
    <row r="2493" spans="1:5" x14ac:dyDescent="0.25">
      <c r="A2493" s="34" t="s">
        <v>800</v>
      </c>
      <c r="B2493" s="34" t="s">
        <v>1513</v>
      </c>
      <c r="C2493" s="69">
        <v>197239.77272727201</v>
      </c>
      <c r="D2493" s="34">
        <v>3000</v>
      </c>
      <c r="E2493" s="70">
        <v>0.23314393939393899</v>
      </c>
    </row>
    <row r="2494" spans="1:5" x14ac:dyDescent="0.25">
      <c r="A2494" s="34" t="s">
        <v>796</v>
      </c>
      <c r="B2494" s="34" t="s">
        <v>1514</v>
      </c>
      <c r="C2494" s="69">
        <v>31404.545454545401</v>
      </c>
      <c r="D2494" s="34">
        <v>3000</v>
      </c>
      <c r="E2494" s="70">
        <v>9.5454545454545403E-2</v>
      </c>
    </row>
    <row r="2495" spans="1:5" x14ac:dyDescent="0.25">
      <c r="A2495" s="34" t="s">
        <v>800</v>
      </c>
      <c r="B2495" s="34" t="s">
        <v>1514</v>
      </c>
      <c r="C2495" s="69">
        <v>80754.545454545398</v>
      </c>
      <c r="D2495" s="34">
        <v>3000</v>
      </c>
      <c r="E2495" s="70">
        <v>9.5454545454545403E-2</v>
      </c>
    </row>
    <row r="2496" spans="1:5" x14ac:dyDescent="0.25">
      <c r="A2496" s="34" t="s">
        <v>796</v>
      </c>
      <c r="B2496" s="34" t="s">
        <v>1515</v>
      </c>
      <c r="C2496" s="69">
        <v>97516.098484848393</v>
      </c>
      <c r="D2496" s="34">
        <v>3000</v>
      </c>
      <c r="E2496" s="70">
        <v>0.29640151515151503</v>
      </c>
    </row>
    <row r="2497" spans="1:5" x14ac:dyDescent="0.25">
      <c r="A2497" s="34" t="s">
        <v>800</v>
      </c>
      <c r="B2497" s="34" t="s">
        <v>1515</v>
      </c>
      <c r="C2497" s="69">
        <v>250755.68181818101</v>
      </c>
      <c r="D2497" s="34">
        <v>3000</v>
      </c>
      <c r="E2497" s="70">
        <v>0.29640151515151503</v>
      </c>
    </row>
    <row r="2498" spans="1:5" x14ac:dyDescent="0.25">
      <c r="A2498" s="34" t="s">
        <v>796</v>
      </c>
      <c r="B2498" s="34" t="s">
        <v>1516</v>
      </c>
      <c r="C2498" s="69">
        <v>35143.181818181802</v>
      </c>
      <c r="D2498" s="34">
        <v>3000</v>
      </c>
      <c r="E2498" s="70">
        <v>0.10681818181818099</v>
      </c>
    </row>
    <row r="2499" spans="1:5" x14ac:dyDescent="0.25">
      <c r="A2499" s="34" t="s">
        <v>800</v>
      </c>
      <c r="B2499" s="34" t="s">
        <v>1516</v>
      </c>
      <c r="C2499" s="69">
        <v>90368.181818181794</v>
      </c>
      <c r="D2499" s="34">
        <v>3000</v>
      </c>
      <c r="E2499" s="70">
        <v>0.10681818181818099</v>
      </c>
    </row>
    <row r="2500" spans="1:5" x14ac:dyDescent="0.25">
      <c r="A2500" s="34" t="s">
        <v>796</v>
      </c>
      <c r="B2500" s="34" t="s">
        <v>1517</v>
      </c>
      <c r="C2500" s="69">
        <v>66672.348484848495</v>
      </c>
      <c r="D2500" s="34">
        <v>3000</v>
      </c>
      <c r="E2500" s="70">
        <v>0.202651515151515</v>
      </c>
    </row>
    <row r="2501" spans="1:5" x14ac:dyDescent="0.25">
      <c r="A2501" s="34" t="s">
        <v>800</v>
      </c>
      <c r="B2501" s="34" t="s">
        <v>1517</v>
      </c>
      <c r="C2501" s="69">
        <v>171443.18181818101</v>
      </c>
      <c r="D2501" s="34">
        <v>3000</v>
      </c>
      <c r="E2501" s="70">
        <v>0.202651515151515</v>
      </c>
    </row>
    <row r="2502" spans="1:5" x14ac:dyDescent="0.25">
      <c r="A2502" s="34" t="s">
        <v>796</v>
      </c>
      <c r="B2502" s="34" t="s">
        <v>1518</v>
      </c>
      <c r="C2502" s="69">
        <v>35703.977272727199</v>
      </c>
      <c r="D2502" s="34">
        <v>3000</v>
      </c>
      <c r="E2502" s="70">
        <v>0.10852272727272699</v>
      </c>
    </row>
    <row r="2503" spans="1:5" x14ac:dyDescent="0.25">
      <c r="A2503" s="34" t="s">
        <v>800</v>
      </c>
      <c r="B2503" s="34" t="s">
        <v>1518</v>
      </c>
      <c r="C2503" s="69">
        <v>91810.227272727207</v>
      </c>
      <c r="D2503" s="34">
        <v>3000</v>
      </c>
      <c r="E2503" s="70">
        <v>0.10852272727272699</v>
      </c>
    </row>
    <row r="2504" spans="1:5" x14ac:dyDescent="0.25">
      <c r="A2504" s="34" t="s">
        <v>796</v>
      </c>
      <c r="B2504" s="34" t="s">
        <v>1519</v>
      </c>
      <c r="C2504" s="69">
        <v>17010.795454545401</v>
      </c>
      <c r="D2504" s="34">
        <v>3000</v>
      </c>
      <c r="E2504" s="70">
        <v>5.1704545454545399E-2</v>
      </c>
    </row>
    <row r="2505" spans="1:5" x14ac:dyDescent="0.25">
      <c r="A2505" s="34" t="s">
        <v>800</v>
      </c>
      <c r="B2505" s="34" t="s">
        <v>1519</v>
      </c>
      <c r="C2505" s="69">
        <v>43742.045454545398</v>
      </c>
      <c r="D2505" s="34">
        <v>3000</v>
      </c>
      <c r="E2505" s="70">
        <v>5.1704545454545399E-2</v>
      </c>
    </row>
    <row r="2506" spans="1:5" x14ac:dyDescent="0.25">
      <c r="A2506" s="34" t="s">
        <v>796</v>
      </c>
      <c r="B2506" s="34" t="s">
        <v>1520</v>
      </c>
      <c r="C2506" s="69">
        <v>76579.734848484804</v>
      </c>
      <c r="D2506" s="34">
        <v>3000</v>
      </c>
      <c r="E2506" s="70">
        <v>0.23276515151515101</v>
      </c>
    </row>
    <row r="2507" spans="1:5" x14ac:dyDescent="0.25">
      <c r="A2507" s="34" t="s">
        <v>800</v>
      </c>
      <c r="B2507" s="34" t="s">
        <v>1520</v>
      </c>
      <c r="C2507" s="69">
        <v>196919.318181818</v>
      </c>
      <c r="D2507" s="34">
        <v>3000</v>
      </c>
      <c r="E2507" s="70">
        <v>0.23276515151515101</v>
      </c>
    </row>
    <row r="2508" spans="1:5" x14ac:dyDescent="0.25">
      <c r="A2508" s="34" t="s">
        <v>796</v>
      </c>
      <c r="B2508" s="34" t="s">
        <v>1521</v>
      </c>
      <c r="C2508" s="69">
        <v>78698.295454545398</v>
      </c>
      <c r="D2508" s="34">
        <v>3000</v>
      </c>
      <c r="E2508" s="70">
        <v>0.239204545454545</v>
      </c>
    </row>
    <row r="2509" spans="1:5" x14ac:dyDescent="0.25">
      <c r="A2509" s="34" t="s">
        <v>800</v>
      </c>
      <c r="B2509" s="34" t="s">
        <v>1521</v>
      </c>
      <c r="C2509" s="69">
        <v>202367.045454545</v>
      </c>
      <c r="D2509" s="34">
        <v>3000</v>
      </c>
      <c r="E2509" s="70">
        <v>0.239204545454545</v>
      </c>
    </row>
    <row r="2510" spans="1:5" x14ac:dyDescent="0.25">
      <c r="A2510" s="34" t="s">
        <v>796</v>
      </c>
      <c r="B2510" s="34" t="s">
        <v>1522</v>
      </c>
      <c r="C2510" s="69">
        <v>28351.325757575702</v>
      </c>
      <c r="D2510" s="34">
        <v>3000</v>
      </c>
      <c r="E2510" s="70">
        <v>8.6174242424242403E-2</v>
      </c>
    </row>
    <row r="2511" spans="1:5" x14ac:dyDescent="0.25">
      <c r="A2511" s="34" t="s">
        <v>800</v>
      </c>
      <c r="B2511" s="34" t="s">
        <v>1522</v>
      </c>
      <c r="C2511" s="69">
        <v>72903.409090909001</v>
      </c>
      <c r="D2511" s="34">
        <v>3000</v>
      </c>
      <c r="E2511" s="70">
        <v>8.6174242424242403E-2</v>
      </c>
    </row>
    <row r="2512" spans="1:5" x14ac:dyDescent="0.25">
      <c r="A2512" s="34" t="s">
        <v>796</v>
      </c>
      <c r="B2512" s="34" t="s">
        <v>1523</v>
      </c>
      <c r="C2512" s="69">
        <v>87671.022727272706</v>
      </c>
      <c r="D2512" s="34">
        <v>3000</v>
      </c>
      <c r="E2512" s="70">
        <v>0.26647727272727201</v>
      </c>
    </row>
    <row r="2513" spans="1:5" x14ac:dyDescent="0.25">
      <c r="A2513" s="34" t="s">
        <v>800</v>
      </c>
      <c r="B2513" s="34" t="s">
        <v>1523</v>
      </c>
      <c r="C2513" s="69">
        <v>225439.77272727201</v>
      </c>
      <c r="D2513" s="34">
        <v>3000</v>
      </c>
      <c r="E2513" s="70">
        <v>0.26647727272727201</v>
      </c>
    </row>
    <row r="2514" spans="1:5" x14ac:dyDescent="0.25">
      <c r="A2514" s="34" t="s">
        <v>796</v>
      </c>
      <c r="B2514" s="34" t="s">
        <v>1524</v>
      </c>
      <c r="C2514" s="69">
        <v>70784.848484848495</v>
      </c>
      <c r="D2514" s="34">
        <v>3000</v>
      </c>
      <c r="E2514" s="70">
        <v>0.21515151515151501</v>
      </c>
    </row>
    <row r="2515" spans="1:5" x14ac:dyDescent="0.25">
      <c r="A2515" s="34" t="s">
        <v>800</v>
      </c>
      <c r="B2515" s="34" t="s">
        <v>1524</v>
      </c>
      <c r="C2515" s="69">
        <v>182018.18181818101</v>
      </c>
      <c r="D2515" s="34">
        <v>3000</v>
      </c>
      <c r="E2515" s="70">
        <v>0.21515151515151501</v>
      </c>
    </row>
    <row r="2516" spans="1:5" x14ac:dyDescent="0.25">
      <c r="A2516" s="34" t="s">
        <v>796</v>
      </c>
      <c r="B2516" s="34" t="s">
        <v>1525</v>
      </c>
      <c r="C2516" s="69">
        <v>80380.681818181794</v>
      </c>
      <c r="D2516" s="34">
        <v>3000</v>
      </c>
      <c r="E2516" s="70">
        <v>0.24431818181818099</v>
      </c>
    </row>
    <row r="2517" spans="1:5" x14ac:dyDescent="0.25">
      <c r="A2517" s="34" t="s">
        <v>800</v>
      </c>
      <c r="B2517" s="34" t="s">
        <v>1525</v>
      </c>
      <c r="C2517" s="69">
        <v>206693.18181818101</v>
      </c>
      <c r="D2517" s="34">
        <v>3000</v>
      </c>
      <c r="E2517" s="70">
        <v>0.24431818181818099</v>
      </c>
    </row>
    <row r="2518" spans="1:5" x14ac:dyDescent="0.25">
      <c r="A2518" s="34" t="s">
        <v>796</v>
      </c>
      <c r="B2518" s="34" t="s">
        <v>1526</v>
      </c>
      <c r="C2518" s="69">
        <v>142379.73484848399</v>
      </c>
      <c r="D2518" s="34">
        <v>3000</v>
      </c>
      <c r="E2518" s="70">
        <v>0.43276515151515099</v>
      </c>
    </row>
    <row r="2519" spans="1:5" x14ac:dyDescent="0.25">
      <c r="A2519" s="34" t="s">
        <v>800</v>
      </c>
      <c r="B2519" s="34" t="s">
        <v>1526</v>
      </c>
      <c r="C2519" s="69">
        <v>366119.318181818</v>
      </c>
      <c r="D2519" s="34">
        <v>3000</v>
      </c>
      <c r="E2519" s="70">
        <v>0.43276515151515099</v>
      </c>
    </row>
    <row r="2520" spans="1:5" x14ac:dyDescent="0.25">
      <c r="A2520" s="34" t="s">
        <v>796</v>
      </c>
      <c r="B2520" s="34" t="s">
        <v>1527</v>
      </c>
      <c r="C2520" s="69">
        <v>64055.303030303003</v>
      </c>
      <c r="D2520" s="34">
        <v>3000</v>
      </c>
      <c r="E2520" s="70">
        <v>0.19469696969696901</v>
      </c>
    </row>
    <row r="2521" spans="1:5" x14ac:dyDescent="0.25">
      <c r="A2521" s="34" t="s">
        <v>800</v>
      </c>
      <c r="B2521" s="34" t="s">
        <v>1527</v>
      </c>
      <c r="C2521" s="69">
        <v>164713.636363636</v>
      </c>
      <c r="D2521" s="34">
        <v>3000</v>
      </c>
      <c r="E2521" s="70">
        <v>0.19469696969696901</v>
      </c>
    </row>
    <row r="2522" spans="1:5" x14ac:dyDescent="0.25">
      <c r="A2522" s="34" t="s">
        <v>796</v>
      </c>
      <c r="B2522" s="34" t="s">
        <v>1528</v>
      </c>
      <c r="C2522" s="69">
        <v>19191.666666666599</v>
      </c>
      <c r="D2522" s="34">
        <v>3000</v>
      </c>
      <c r="E2522" s="70">
        <v>5.83333333333333E-2</v>
      </c>
    </row>
    <row r="2523" spans="1:5" x14ac:dyDescent="0.25">
      <c r="A2523" s="34" t="s">
        <v>800</v>
      </c>
      <c r="B2523" s="34" t="s">
        <v>1528</v>
      </c>
      <c r="C2523" s="69">
        <v>49349.999999999898</v>
      </c>
      <c r="D2523" s="34">
        <v>3000</v>
      </c>
      <c r="E2523" s="70">
        <v>5.83333333333333E-2</v>
      </c>
    </row>
    <row r="2524" spans="1:5" x14ac:dyDescent="0.25">
      <c r="A2524" s="34" t="s">
        <v>796</v>
      </c>
      <c r="B2524" s="34" t="s">
        <v>1529</v>
      </c>
      <c r="C2524" s="69">
        <v>108233.52272727199</v>
      </c>
      <c r="D2524" s="34">
        <v>3000</v>
      </c>
      <c r="E2524" s="70">
        <v>0.32897727272727201</v>
      </c>
    </row>
    <row r="2525" spans="1:5" x14ac:dyDescent="0.25">
      <c r="A2525" s="34" t="s">
        <v>800</v>
      </c>
      <c r="B2525" s="34" t="s">
        <v>1529</v>
      </c>
      <c r="C2525" s="69">
        <v>278314.77272727201</v>
      </c>
      <c r="D2525" s="34">
        <v>3000</v>
      </c>
      <c r="E2525" s="70">
        <v>0.32897727272727201</v>
      </c>
    </row>
    <row r="2526" spans="1:5" x14ac:dyDescent="0.25">
      <c r="A2526" s="34" t="s">
        <v>796</v>
      </c>
      <c r="B2526" s="34" t="s">
        <v>1530</v>
      </c>
      <c r="C2526" s="69">
        <v>78449.053030302995</v>
      </c>
      <c r="D2526" s="34">
        <v>3000</v>
      </c>
      <c r="E2526" s="70">
        <v>0.23844696969696899</v>
      </c>
    </row>
    <row r="2527" spans="1:5" x14ac:dyDescent="0.25">
      <c r="A2527" s="34" t="s">
        <v>800</v>
      </c>
      <c r="B2527" s="34" t="s">
        <v>1530</v>
      </c>
      <c r="C2527" s="69">
        <v>201726.136363636</v>
      </c>
      <c r="D2527" s="34">
        <v>3000</v>
      </c>
      <c r="E2527" s="70">
        <v>0.23844696969696899</v>
      </c>
    </row>
    <row r="2528" spans="1:5" x14ac:dyDescent="0.25">
      <c r="A2528" s="34" t="s">
        <v>796</v>
      </c>
      <c r="B2528" s="34" t="s">
        <v>1531</v>
      </c>
      <c r="C2528" s="69">
        <v>102500.946969696</v>
      </c>
      <c r="D2528" s="34">
        <v>3000</v>
      </c>
      <c r="E2528" s="70">
        <v>0.31155303030303</v>
      </c>
    </row>
    <row r="2529" spans="1:5" x14ac:dyDescent="0.25">
      <c r="A2529" s="34" t="s">
        <v>800</v>
      </c>
      <c r="B2529" s="34" t="s">
        <v>1531</v>
      </c>
      <c r="C2529" s="69">
        <v>263573.86363636301</v>
      </c>
      <c r="D2529" s="34">
        <v>3000</v>
      </c>
      <c r="E2529" s="70">
        <v>0.31155303030303</v>
      </c>
    </row>
    <row r="2530" spans="1:5" x14ac:dyDescent="0.25">
      <c r="A2530" s="34" t="s">
        <v>796</v>
      </c>
      <c r="B2530" s="34" t="s">
        <v>1532</v>
      </c>
      <c r="C2530" s="69">
        <v>92095.075757575702</v>
      </c>
      <c r="D2530" s="34">
        <v>3000</v>
      </c>
      <c r="E2530" s="70">
        <v>0.27992424242424202</v>
      </c>
    </row>
    <row r="2531" spans="1:5" x14ac:dyDescent="0.25">
      <c r="A2531" s="34" t="s">
        <v>800</v>
      </c>
      <c r="B2531" s="34" t="s">
        <v>1532</v>
      </c>
      <c r="C2531" s="69">
        <v>236815.909090909</v>
      </c>
      <c r="D2531" s="34">
        <v>3000</v>
      </c>
      <c r="E2531" s="70">
        <v>0.27992424242424202</v>
      </c>
    </row>
    <row r="2532" spans="1:5" x14ac:dyDescent="0.25">
      <c r="A2532" s="34" t="s">
        <v>796</v>
      </c>
      <c r="B2532" s="34" t="s">
        <v>1533</v>
      </c>
      <c r="C2532" s="69">
        <v>241017.42424242399</v>
      </c>
      <c r="D2532" s="34">
        <v>3000</v>
      </c>
      <c r="E2532" s="70">
        <v>0.73257575757575699</v>
      </c>
    </row>
    <row r="2533" spans="1:5" x14ac:dyDescent="0.25">
      <c r="A2533" s="34" t="s">
        <v>800</v>
      </c>
      <c r="B2533" s="34" t="s">
        <v>1533</v>
      </c>
      <c r="C2533" s="69">
        <v>619759.09090909001</v>
      </c>
      <c r="D2533" s="34">
        <v>3000</v>
      </c>
      <c r="E2533" s="70">
        <v>0.73257575757575699</v>
      </c>
    </row>
    <row r="2534" spans="1:5" x14ac:dyDescent="0.25">
      <c r="A2534" s="34" t="s">
        <v>796</v>
      </c>
      <c r="B2534" s="34" t="s">
        <v>1534</v>
      </c>
      <c r="C2534" s="69">
        <v>151103.219696969</v>
      </c>
      <c r="D2534" s="34">
        <v>3000</v>
      </c>
      <c r="E2534" s="70">
        <v>0.45928030303030298</v>
      </c>
    </row>
    <row r="2535" spans="1:5" x14ac:dyDescent="0.25">
      <c r="A2535" s="34" t="s">
        <v>800</v>
      </c>
      <c r="B2535" s="34" t="s">
        <v>1534</v>
      </c>
      <c r="C2535" s="69">
        <v>388551.136363636</v>
      </c>
      <c r="D2535" s="34">
        <v>3000</v>
      </c>
      <c r="E2535" s="70">
        <v>0.45928030303030298</v>
      </c>
    </row>
    <row r="2536" spans="1:5" x14ac:dyDescent="0.25">
      <c r="A2536" s="34" t="s">
        <v>796</v>
      </c>
      <c r="B2536" s="34" t="s">
        <v>1535</v>
      </c>
      <c r="C2536" s="69">
        <v>104557.196969697</v>
      </c>
      <c r="D2536" s="34">
        <v>3000</v>
      </c>
      <c r="E2536" s="70">
        <v>0.31780303030302998</v>
      </c>
    </row>
    <row r="2537" spans="1:5" x14ac:dyDescent="0.25">
      <c r="A2537" s="34" t="s">
        <v>800</v>
      </c>
      <c r="B2537" s="34" t="s">
        <v>1535</v>
      </c>
      <c r="C2537" s="69">
        <v>268861.36363636301</v>
      </c>
      <c r="D2537" s="34">
        <v>3000</v>
      </c>
      <c r="E2537" s="70">
        <v>0.31780303030302998</v>
      </c>
    </row>
    <row r="2538" spans="1:5" x14ac:dyDescent="0.25">
      <c r="A2538" s="34" t="s">
        <v>796</v>
      </c>
      <c r="B2538" s="34" t="s">
        <v>1536</v>
      </c>
      <c r="C2538" s="69">
        <v>87110.227272727207</v>
      </c>
      <c r="D2538" s="34">
        <v>3000</v>
      </c>
      <c r="E2538" s="70">
        <v>0.26477272727272699</v>
      </c>
    </row>
    <row r="2539" spans="1:5" x14ac:dyDescent="0.25">
      <c r="A2539" s="34" t="s">
        <v>800</v>
      </c>
      <c r="B2539" s="34" t="s">
        <v>1536</v>
      </c>
      <c r="C2539" s="69">
        <v>223997.727272727</v>
      </c>
      <c r="D2539" s="34">
        <v>3000</v>
      </c>
      <c r="E2539" s="70">
        <v>0.26477272727272699</v>
      </c>
    </row>
    <row r="2540" spans="1:5" x14ac:dyDescent="0.25">
      <c r="A2540" s="34" t="s">
        <v>796</v>
      </c>
      <c r="B2540" s="34" t="s">
        <v>1537</v>
      </c>
      <c r="C2540" s="69">
        <v>14954.545446</v>
      </c>
      <c r="D2540" s="34">
        <v>3000</v>
      </c>
      <c r="E2540" s="70">
        <v>0.70795454545454495</v>
      </c>
    </row>
    <row r="2541" spans="1:5" x14ac:dyDescent="0.25">
      <c r="A2541" s="34" t="s">
        <v>800</v>
      </c>
      <c r="B2541" s="34" t="s">
        <v>1537</v>
      </c>
      <c r="C2541" s="69">
        <v>32045.454554</v>
      </c>
      <c r="D2541" s="34">
        <v>3000</v>
      </c>
      <c r="E2541" s="70">
        <v>0.70795454545454495</v>
      </c>
    </row>
    <row r="2542" spans="1:5" x14ac:dyDescent="0.25">
      <c r="A2542" s="34" t="s">
        <v>796</v>
      </c>
      <c r="B2542" s="34" t="s">
        <v>1538</v>
      </c>
      <c r="C2542" s="69">
        <v>143750.568181818</v>
      </c>
      <c r="D2542" s="34">
        <v>3000</v>
      </c>
      <c r="E2542" s="70">
        <v>0.43693181818181798</v>
      </c>
    </row>
    <row r="2543" spans="1:5" x14ac:dyDescent="0.25">
      <c r="A2543" s="34" t="s">
        <v>800</v>
      </c>
      <c r="B2543" s="34" t="s">
        <v>1538</v>
      </c>
      <c r="C2543" s="69">
        <v>369644.318181818</v>
      </c>
      <c r="D2543" s="34">
        <v>3000</v>
      </c>
      <c r="E2543" s="70">
        <v>0.43693181818181798</v>
      </c>
    </row>
    <row r="2544" spans="1:5" x14ac:dyDescent="0.25">
      <c r="A2544" s="34" t="s">
        <v>796</v>
      </c>
      <c r="B2544" s="34" t="s">
        <v>1539</v>
      </c>
      <c r="C2544" s="69">
        <v>160885.98484848399</v>
      </c>
      <c r="D2544" s="34">
        <v>3000</v>
      </c>
      <c r="E2544" s="70">
        <v>0.48901515151515101</v>
      </c>
    </row>
    <row r="2545" spans="1:5" x14ac:dyDescent="0.25">
      <c r="A2545" s="34" t="s">
        <v>800</v>
      </c>
      <c r="B2545" s="34" t="s">
        <v>1539</v>
      </c>
      <c r="C2545" s="69">
        <v>413706.818181818</v>
      </c>
      <c r="D2545" s="34">
        <v>3000</v>
      </c>
      <c r="E2545" s="70">
        <v>0.48901515151515101</v>
      </c>
    </row>
    <row r="2546" spans="1:5" x14ac:dyDescent="0.25">
      <c r="A2546" s="34" t="s">
        <v>796</v>
      </c>
      <c r="B2546" s="34" t="s">
        <v>1540</v>
      </c>
      <c r="C2546" s="69">
        <v>28849.810606060601</v>
      </c>
      <c r="D2546" s="34">
        <v>3000</v>
      </c>
      <c r="E2546" s="70">
        <v>8.76893939393939E-2</v>
      </c>
    </row>
    <row r="2547" spans="1:5" x14ac:dyDescent="0.25">
      <c r="A2547" s="34" t="s">
        <v>800</v>
      </c>
      <c r="B2547" s="34" t="s">
        <v>1540</v>
      </c>
      <c r="C2547" s="69">
        <v>74185.227272727207</v>
      </c>
      <c r="D2547" s="34">
        <v>3000</v>
      </c>
      <c r="E2547" s="70">
        <v>8.76893939393939E-2</v>
      </c>
    </row>
    <row r="2548" spans="1:5" x14ac:dyDescent="0.25">
      <c r="A2548" s="34" t="s">
        <v>796</v>
      </c>
      <c r="B2548" s="34" t="s">
        <v>1541</v>
      </c>
      <c r="C2548" s="69">
        <v>95335.227272727207</v>
      </c>
      <c r="D2548" s="34">
        <v>3000</v>
      </c>
      <c r="E2548" s="70">
        <v>0.28977272727272702</v>
      </c>
    </row>
    <row r="2549" spans="1:5" x14ac:dyDescent="0.25">
      <c r="A2549" s="34" t="s">
        <v>800</v>
      </c>
      <c r="B2549" s="34" t="s">
        <v>1541</v>
      </c>
      <c r="C2549" s="69">
        <v>245147.727272727</v>
      </c>
      <c r="D2549" s="34">
        <v>3000</v>
      </c>
      <c r="E2549" s="70">
        <v>0.28977272727272702</v>
      </c>
    </row>
    <row r="2550" spans="1:5" x14ac:dyDescent="0.25">
      <c r="A2550" s="34" t="s">
        <v>796</v>
      </c>
      <c r="B2550" s="34" t="s">
        <v>1542</v>
      </c>
      <c r="C2550" s="69">
        <v>148236.93181818101</v>
      </c>
      <c r="D2550" s="34">
        <v>3000</v>
      </c>
      <c r="E2550" s="70">
        <v>0.45056818181818098</v>
      </c>
    </row>
    <row r="2551" spans="1:5" x14ac:dyDescent="0.25">
      <c r="A2551" s="34" t="s">
        <v>800</v>
      </c>
      <c r="B2551" s="34" t="s">
        <v>1542</v>
      </c>
      <c r="C2551" s="69">
        <v>381180.68181818101</v>
      </c>
      <c r="D2551" s="34">
        <v>3000</v>
      </c>
      <c r="E2551" s="70">
        <v>0.45056818181818098</v>
      </c>
    </row>
    <row r="2552" spans="1:5" x14ac:dyDescent="0.25">
      <c r="A2552" s="34" t="s">
        <v>796</v>
      </c>
      <c r="B2552" s="34" t="s">
        <v>1543</v>
      </c>
      <c r="C2552" s="69">
        <v>13160</v>
      </c>
      <c r="D2552" s="34">
        <v>3000</v>
      </c>
      <c r="E2552" s="70">
        <v>2.68939393939393E-2</v>
      </c>
    </row>
    <row r="2553" spans="1:5" x14ac:dyDescent="0.25">
      <c r="A2553" s="34" t="s">
        <v>800</v>
      </c>
      <c r="B2553" s="34" t="s">
        <v>1543</v>
      </c>
      <c r="C2553" s="69">
        <v>33840</v>
      </c>
      <c r="D2553" s="34">
        <v>3000</v>
      </c>
      <c r="E2553" s="70">
        <v>2.68939393939393E-2</v>
      </c>
    </row>
    <row r="2554" spans="1:5" x14ac:dyDescent="0.25">
      <c r="A2554" s="34" t="s">
        <v>796</v>
      </c>
      <c r="B2554" s="34" t="s">
        <v>1544</v>
      </c>
      <c r="C2554" s="69">
        <v>238088.82575757499</v>
      </c>
      <c r="D2554" s="34">
        <v>3000</v>
      </c>
      <c r="E2554" s="70">
        <v>0.72367424242424205</v>
      </c>
    </row>
    <row r="2555" spans="1:5" x14ac:dyDescent="0.25">
      <c r="A2555" s="34" t="s">
        <v>800</v>
      </c>
      <c r="B2555" s="34" t="s">
        <v>1544</v>
      </c>
      <c r="C2555" s="69">
        <v>612228.40909090894</v>
      </c>
      <c r="D2555" s="34">
        <v>3000</v>
      </c>
      <c r="E2555" s="70">
        <v>0.72367424242424205</v>
      </c>
    </row>
    <row r="2556" spans="1:5" x14ac:dyDescent="0.25">
      <c r="A2556" s="34" t="s">
        <v>796</v>
      </c>
      <c r="B2556" s="34" t="s">
        <v>1545</v>
      </c>
      <c r="C2556" s="69">
        <v>30968.371212121201</v>
      </c>
      <c r="D2556" s="34">
        <v>3000</v>
      </c>
      <c r="E2556" s="70">
        <v>9.4128787878787798E-2</v>
      </c>
    </row>
    <row r="2557" spans="1:5" x14ac:dyDescent="0.25">
      <c r="A2557" s="34" t="s">
        <v>800</v>
      </c>
      <c r="B2557" s="34" t="s">
        <v>1545</v>
      </c>
      <c r="C2557" s="69">
        <v>79632.9545454545</v>
      </c>
      <c r="D2557" s="34">
        <v>3000</v>
      </c>
      <c r="E2557" s="70">
        <v>9.4128787878787798E-2</v>
      </c>
    </row>
    <row r="2558" spans="1:5" x14ac:dyDescent="0.25">
      <c r="A2558" s="34" t="s">
        <v>796</v>
      </c>
      <c r="B2558" s="34" t="s">
        <v>1546</v>
      </c>
      <c r="C2558" s="69">
        <v>90475</v>
      </c>
      <c r="D2558" s="34">
        <v>3000</v>
      </c>
      <c r="E2558" s="70">
        <v>0.27500000000000002</v>
      </c>
    </row>
    <row r="2559" spans="1:5" x14ac:dyDescent="0.25">
      <c r="A2559" s="34" t="s">
        <v>800</v>
      </c>
      <c r="B2559" s="34" t="s">
        <v>1546</v>
      </c>
      <c r="C2559" s="69">
        <v>232650</v>
      </c>
      <c r="D2559" s="34">
        <v>3000</v>
      </c>
      <c r="E2559" s="70">
        <v>0.27500000000000002</v>
      </c>
    </row>
    <row r="2560" spans="1:5" x14ac:dyDescent="0.25">
      <c r="A2560" s="34" t="s">
        <v>796</v>
      </c>
      <c r="B2560" s="34" t="s">
        <v>1547</v>
      </c>
      <c r="C2560" s="69">
        <v>175715.909090909</v>
      </c>
      <c r="D2560" s="34">
        <v>3000</v>
      </c>
      <c r="E2560" s="70">
        <v>0.53409090909090895</v>
      </c>
    </row>
    <row r="2561" spans="1:5" x14ac:dyDescent="0.25">
      <c r="A2561" s="34" t="s">
        <v>800</v>
      </c>
      <c r="B2561" s="34" t="s">
        <v>1547</v>
      </c>
      <c r="C2561" s="69">
        <v>451840.909090909</v>
      </c>
      <c r="D2561" s="34">
        <v>3000</v>
      </c>
      <c r="E2561" s="70">
        <v>0.53409090909090895</v>
      </c>
    </row>
    <row r="2562" spans="1:5" x14ac:dyDescent="0.25">
      <c r="A2562" s="34" t="s">
        <v>796</v>
      </c>
      <c r="B2562" s="34" t="s">
        <v>1548</v>
      </c>
      <c r="C2562" s="69">
        <v>28912.121212121201</v>
      </c>
      <c r="D2562" s="34">
        <v>3000</v>
      </c>
      <c r="E2562" s="70">
        <v>8.7878787878787806E-2</v>
      </c>
    </row>
    <row r="2563" spans="1:5" x14ac:dyDescent="0.25">
      <c r="A2563" s="34" t="s">
        <v>800</v>
      </c>
      <c r="B2563" s="34" t="s">
        <v>1548</v>
      </c>
      <c r="C2563" s="69">
        <v>74345.4545454545</v>
      </c>
      <c r="D2563" s="34">
        <v>3000</v>
      </c>
      <c r="E2563" s="70">
        <v>8.7878787878787806E-2</v>
      </c>
    </row>
    <row r="2564" spans="1:5" x14ac:dyDescent="0.25">
      <c r="A2564" s="34" t="s">
        <v>796</v>
      </c>
      <c r="B2564" s="34" t="s">
        <v>1549</v>
      </c>
      <c r="C2564" s="69">
        <v>13160</v>
      </c>
      <c r="D2564" s="34">
        <v>3000</v>
      </c>
      <c r="E2564" s="70">
        <v>8.9015151515151499E-3</v>
      </c>
    </row>
    <row r="2565" spans="1:5" x14ac:dyDescent="0.25">
      <c r="A2565" s="34" t="s">
        <v>800</v>
      </c>
      <c r="B2565" s="34" t="s">
        <v>1549</v>
      </c>
      <c r="C2565" s="69">
        <v>33840</v>
      </c>
      <c r="D2565" s="34">
        <v>3000</v>
      </c>
      <c r="E2565" s="70">
        <v>8.9015151515151499E-3</v>
      </c>
    </row>
    <row r="2566" spans="1:5" x14ac:dyDescent="0.25">
      <c r="A2566" s="34" t="s">
        <v>796</v>
      </c>
      <c r="B2566" s="34" t="s">
        <v>1550</v>
      </c>
      <c r="C2566" s="69">
        <v>14954.545446</v>
      </c>
      <c r="D2566" s="34">
        <v>3000</v>
      </c>
      <c r="E2566" s="70">
        <v>0.96818181818181803</v>
      </c>
    </row>
    <row r="2567" spans="1:5" x14ac:dyDescent="0.25">
      <c r="A2567" s="34" t="s">
        <v>800</v>
      </c>
      <c r="B2567" s="34" t="s">
        <v>1550</v>
      </c>
      <c r="C2567" s="69">
        <v>32045.454554</v>
      </c>
      <c r="D2567" s="34">
        <v>3000</v>
      </c>
      <c r="E2567" s="70">
        <v>0.96818181818181803</v>
      </c>
    </row>
    <row r="2568" spans="1:5" x14ac:dyDescent="0.25">
      <c r="A2568" s="34" t="s">
        <v>796</v>
      </c>
      <c r="B2568" s="34" t="s">
        <v>1551</v>
      </c>
      <c r="C2568" s="69">
        <v>35828.5984848484</v>
      </c>
      <c r="D2568" s="34">
        <v>3000</v>
      </c>
      <c r="E2568" s="70">
        <v>0.108901515151515</v>
      </c>
    </row>
    <row r="2569" spans="1:5" x14ac:dyDescent="0.25">
      <c r="A2569" s="34" t="s">
        <v>800</v>
      </c>
      <c r="B2569" s="34" t="s">
        <v>1551</v>
      </c>
      <c r="C2569" s="69">
        <v>92130.681818181794</v>
      </c>
      <c r="D2569" s="34">
        <v>3000</v>
      </c>
      <c r="E2569" s="70">
        <v>0.108901515151515</v>
      </c>
    </row>
    <row r="2570" spans="1:5" x14ac:dyDescent="0.25">
      <c r="A2570" s="34" t="s">
        <v>796</v>
      </c>
      <c r="B2570" s="34" t="s">
        <v>1552</v>
      </c>
      <c r="C2570" s="69">
        <v>57948.863636363603</v>
      </c>
      <c r="D2570" s="34">
        <v>3000</v>
      </c>
      <c r="E2570" s="70">
        <v>0.17613636363636301</v>
      </c>
    </row>
    <row r="2571" spans="1:5" x14ac:dyDescent="0.25">
      <c r="A2571" s="34" t="s">
        <v>800</v>
      </c>
      <c r="B2571" s="34" t="s">
        <v>1552</v>
      </c>
      <c r="C2571" s="69">
        <v>149011.36363636301</v>
      </c>
      <c r="D2571" s="34">
        <v>3000</v>
      </c>
      <c r="E2571" s="70">
        <v>0.17613636363636301</v>
      </c>
    </row>
    <row r="2572" spans="1:5" x14ac:dyDescent="0.25">
      <c r="A2572" s="34" t="s">
        <v>796</v>
      </c>
      <c r="B2572" s="34" t="s">
        <v>1553</v>
      </c>
      <c r="C2572" s="69">
        <v>182757.00757575699</v>
      </c>
      <c r="D2572" s="34">
        <v>3000</v>
      </c>
      <c r="E2572" s="70">
        <v>0.55549242424242395</v>
      </c>
    </row>
    <row r="2573" spans="1:5" x14ac:dyDescent="0.25">
      <c r="A2573" s="34" t="s">
        <v>800</v>
      </c>
      <c r="B2573" s="34" t="s">
        <v>1553</v>
      </c>
      <c r="C2573" s="69">
        <v>469946.59090909001</v>
      </c>
      <c r="D2573" s="34">
        <v>3000</v>
      </c>
      <c r="E2573" s="70">
        <v>0.55549242424242395</v>
      </c>
    </row>
    <row r="2574" spans="1:5" x14ac:dyDescent="0.25">
      <c r="A2574" s="34" t="s">
        <v>796</v>
      </c>
      <c r="B2574" s="34" t="s">
        <v>1554</v>
      </c>
      <c r="C2574" s="69">
        <v>62497.5378787878</v>
      </c>
      <c r="D2574" s="34">
        <v>3000</v>
      </c>
      <c r="E2574" s="70">
        <v>0.189962121212121</v>
      </c>
    </row>
    <row r="2575" spans="1:5" x14ac:dyDescent="0.25">
      <c r="A2575" s="34" t="s">
        <v>800</v>
      </c>
      <c r="B2575" s="34" t="s">
        <v>1554</v>
      </c>
      <c r="C2575" s="69">
        <v>160707.95454545401</v>
      </c>
      <c r="D2575" s="34">
        <v>3000</v>
      </c>
      <c r="E2575" s="70">
        <v>0.189962121212121</v>
      </c>
    </row>
    <row r="2576" spans="1:5" x14ac:dyDescent="0.25">
      <c r="A2576" s="34" t="s">
        <v>796</v>
      </c>
      <c r="B2576" s="34" t="s">
        <v>1555</v>
      </c>
      <c r="C2576" s="69">
        <v>75271.212121212098</v>
      </c>
      <c r="D2576" s="34">
        <v>3000</v>
      </c>
      <c r="E2576" s="70">
        <v>0.22878787878787801</v>
      </c>
    </row>
    <row r="2577" spans="1:5" x14ac:dyDescent="0.25">
      <c r="A2577" s="34" t="s">
        <v>800</v>
      </c>
      <c r="B2577" s="34" t="s">
        <v>1555</v>
      </c>
      <c r="C2577" s="69">
        <v>193554.545454545</v>
      </c>
      <c r="D2577" s="34">
        <v>3000</v>
      </c>
      <c r="E2577" s="70">
        <v>0.22878787878787801</v>
      </c>
    </row>
    <row r="2578" spans="1:5" x14ac:dyDescent="0.25">
      <c r="A2578" s="34" t="s">
        <v>796</v>
      </c>
      <c r="B2578" s="34" t="s">
        <v>1556</v>
      </c>
      <c r="C2578" s="69">
        <v>147987.68939393901</v>
      </c>
      <c r="D2578" s="34">
        <v>3000</v>
      </c>
      <c r="E2578" s="70">
        <v>0.44981060606060602</v>
      </c>
    </row>
    <row r="2579" spans="1:5" x14ac:dyDescent="0.25">
      <c r="A2579" s="34" t="s">
        <v>800</v>
      </c>
      <c r="B2579" s="34" t="s">
        <v>1556</v>
      </c>
      <c r="C2579" s="69">
        <v>380539.77272727201</v>
      </c>
      <c r="D2579" s="34">
        <v>3000</v>
      </c>
      <c r="E2579" s="70">
        <v>0.44981060606060602</v>
      </c>
    </row>
    <row r="2580" spans="1:5" x14ac:dyDescent="0.25">
      <c r="A2580" s="34" t="s">
        <v>796</v>
      </c>
      <c r="B2580" s="34" t="s">
        <v>1557</v>
      </c>
      <c r="C2580" s="69">
        <v>156898.10606060599</v>
      </c>
      <c r="D2580" s="34">
        <v>3000</v>
      </c>
      <c r="E2580" s="70">
        <v>0.47689393939393898</v>
      </c>
    </row>
    <row r="2581" spans="1:5" x14ac:dyDescent="0.25">
      <c r="A2581" s="34" t="s">
        <v>800</v>
      </c>
      <c r="B2581" s="34" t="s">
        <v>1557</v>
      </c>
      <c r="C2581" s="69">
        <v>403452.27272727201</v>
      </c>
      <c r="D2581" s="34">
        <v>3000</v>
      </c>
      <c r="E2581" s="70">
        <v>0.47689393939393898</v>
      </c>
    </row>
    <row r="2582" spans="1:5" x14ac:dyDescent="0.25">
      <c r="A2582" s="34" t="s">
        <v>796</v>
      </c>
      <c r="B2582" s="34" t="s">
        <v>1558</v>
      </c>
      <c r="C2582" s="69">
        <v>110850.568181818</v>
      </c>
      <c r="D2582" s="34">
        <v>3000</v>
      </c>
      <c r="E2582" s="70">
        <v>0.336931818181818</v>
      </c>
    </row>
    <row r="2583" spans="1:5" x14ac:dyDescent="0.25">
      <c r="A2583" s="34" t="s">
        <v>800</v>
      </c>
      <c r="B2583" s="34" t="s">
        <v>1558</v>
      </c>
      <c r="C2583" s="69">
        <v>285044.318181818</v>
      </c>
      <c r="D2583" s="34">
        <v>3000</v>
      </c>
      <c r="E2583" s="70">
        <v>0.336931818181818</v>
      </c>
    </row>
    <row r="2584" spans="1:5" x14ac:dyDescent="0.25">
      <c r="A2584" s="34" t="s">
        <v>796</v>
      </c>
      <c r="B2584" s="34" t="s">
        <v>1559</v>
      </c>
      <c r="C2584" s="69">
        <v>147613.82575757499</v>
      </c>
      <c r="D2584" s="34">
        <v>3000</v>
      </c>
      <c r="E2584" s="70">
        <v>0.44867424242424198</v>
      </c>
    </row>
    <row r="2585" spans="1:5" x14ac:dyDescent="0.25">
      <c r="A2585" s="34" t="s">
        <v>800</v>
      </c>
      <c r="B2585" s="34" t="s">
        <v>1559</v>
      </c>
      <c r="C2585" s="69">
        <v>379578.409090909</v>
      </c>
      <c r="D2585" s="34">
        <v>3000</v>
      </c>
      <c r="E2585" s="70">
        <v>0.44867424242424198</v>
      </c>
    </row>
    <row r="2586" spans="1:5" x14ac:dyDescent="0.25">
      <c r="A2586" s="34" t="s">
        <v>796</v>
      </c>
      <c r="B2586" s="34" t="s">
        <v>1560</v>
      </c>
      <c r="C2586" s="69">
        <v>110165.151515151</v>
      </c>
      <c r="D2586" s="34">
        <v>3000</v>
      </c>
      <c r="E2586" s="70">
        <v>0.33484848484848401</v>
      </c>
    </row>
    <row r="2587" spans="1:5" x14ac:dyDescent="0.25">
      <c r="A2587" s="34" t="s">
        <v>800</v>
      </c>
      <c r="B2587" s="34" t="s">
        <v>1560</v>
      </c>
      <c r="C2587" s="69">
        <v>283281.818181818</v>
      </c>
      <c r="D2587" s="34">
        <v>3000</v>
      </c>
      <c r="E2587" s="70">
        <v>0.33484848484848401</v>
      </c>
    </row>
    <row r="2588" spans="1:5" x14ac:dyDescent="0.25">
      <c r="A2588" s="34" t="s">
        <v>796</v>
      </c>
      <c r="B2588" s="34" t="s">
        <v>1561</v>
      </c>
      <c r="C2588" s="69">
        <v>23864.962121212098</v>
      </c>
      <c r="D2588" s="34">
        <v>3000</v>
      </c>
      <c r="E2588" s="70">
        <v>7.2537878787878707E-2</v>
      </c>
    </row>
    <row r="2589" spans="1:5" x14ac:dyDescent="0.25">
      <c r="A2589" s="34" t="s">
        <v>800</v>
      </c>
      <c r="B2589" s="34" t="s">
        <v>1561</v>
      </c>
      <c r="C2589" s="69">
        <v>61367.045454545398</v>
      </c>
      <c r="D2589" s="34">
        <v>3000</v>
      </c>
      <c r="E2589" s="70">
        <v>7.2537878787878707E-2</v>
      </c>
    </row>
    <row r="2590" spans="1:5" x14ac:dyDescent="0.25">
      <c r="A2590" s="34" t="s">
        <v>796</v>
      </c>
      <c r="B2590" s="34" t="s">
        <v>1562</v>
      </c>
      <c r="C2590" s="69">
        <v>423213.636363636</v>
      </c>
      <c r="D2590" s="34">
        <v>3000</v>
      </c>
      <c r="E2590" s="70">
        <v>1.2863636363636299</v>
      </c>
    </row>
    <row r="2591" spans="1:5" x14ac:dyDescent="0.25">
      <c r="A2591" s="34" t="s">
        <v>800</v>
      </c>
      <c r="B2591" s="34" t="s">
        <v>1562</v>
      </c>
      <c r="C2591" s="69">
        <v>1088263.63636363</v>
      </c>
      <c r="D2591" s="34">
        <v>3000</v>
      </c>
      <c r="E2591" s="70">
        <v>1.2863636363636299</v>
      </c>
    </row>
    <row r="2592" spans="1:5" x14ac:dyDescent="0.25">
      <c r="A2592" s="34" t="s">
        <v>796</v>
      </c>
      <c r="B2592" s="34" t="s">
        <v>1563</v>
      </c>
      <c r="C2592" s="69">
        <v>84617.803030302995</v>
      </c>
      <c r="D2592" s="34">
        <v>3000</v>
      </c>
      <c r="E2592" s="70">
        <v>0.25719696969696898</v>
      </c>
    </row>
    <row r="2593" spans="1:5" x14ac:dyDescent="0.25">
      <c r="A2593" s="34" t="s">
        <v>800</v>
      </c>
      <c r="B2593" s="34" t="s">
        <v>1563</v>
      </c>
      <c r="C2593" s="69">
        <v>217588.636363636</v>
      </c>
      <c r="D2593" s="34">
        <v>3000</v>
      </c>
      <c r="E2593" s="70">
        <v>0.25719696969696898</v>
      </c>
    </row>
    <row r="2594" spans="1:5" x14ac:dyDescent="0.25">
      <c r="A2594" s="34" t="s">
        <v>796</v>
      </c>
      <c r="B2594" s="34" t="s">
        <v>1564</v>
      </c>
      <c r="C2594" s="69">
        <v>109604.35606060601</v>
      </c>
      <c r="D2594" s="34">
        <v>3000</v>
      </c>
      <c r="E2594" s="70">
        <v>0.33314393939393899</v>
      </c>
    </row>
    <row r="2595" spans="1:5" x14ac:dyDescent="0.25">
      <c r="A2595" s="34" t="s">
        <v>800</v>
      </c>
      <c r="B2595" s="34" t="s">
        <v>1564</v>
      </c>
      <c r="C2595" s="69">
        <v>281839.77272727201</v>
      </c>
      <c r="D2595" s="34">
        <v>3000</v>
      </c>
      <c r="E2595" s="70">
        <v>0.33314393939393899</v>
      </c>
    </row>
    <row r="2596" spans="1:5" x14ac:dyDescent="0.25">
      <c r="A2596" s="34" t="s">
        <v>796</v>
      </c>
      <c r="B2596" s="34" t="s">
        <v>1565</v>
      </c>
      <c r="C2596" s="69">
        <v>69974.810606060506</v>
      </c>
      <c r="D2596" s="34">
        <v>3000</v>
      </c>
      <c r="E2596" s="70">
        <v>0.21268939393939301</v>
      </c>
    </row>
    <row r="2597" spans="1:5" x14ac:dyDescent="0.25">
      <c r="A2597" s="34" t="s">
        <v>800</v>
      </c>
      <c r="B2597" s="34" t="s">
        <v>1565</v>
      </c>
      <c r="C2597" s="69">
        <v>179935.227272727</v>
      </c>
      <c r="D2597" s="34">
        <v>3000</v>
      </c>
      <c r="E2597" s="70">
        <v>0.21268939393939301</v>
      </c>
    </row>
    <row r="2598" spans="1:5" x14ac:dyDescent="0.25">
      <c r="A2598" s="34" t="s">
        <v>796</v>
      </c>
      <c r="B2598" s="34" t="s">
        <v>1566</v>
      </c>
      <c r="C2598" s="69">
        <v>137207.95454545401</v>
      </c>
      <c r="D2598" s="34">
        <v>3000</v>
      </c>
      <c r="E2598" s="70">
        <v>0.417045454545454</v>
      </c>
    </row>
    <row r="2599" spans="1:5" x14ac:dyDescent="0.25">
      <c r="A2599" s="34" t="s">
        <v>800</v>
      </c>
      <c r="B2599" s="34" t="s">
        <v>1566</v>
      </c>
      <c r="C2599" s="69">
        <v>352820.45454545401</v>
      </c>
      <c r="D2599" s="34">
        <v>3000</v>
      </c>
      <c r="E2599" s="70">
        <v>0.417045454545454</v>
      </c>
    </row>
    <row r="2600" spans="1:5" x14ac:dyDescent="0.25">
      <c r="A2600" s="34" t="s">
        <v>796</v>
      </c>
      <c r="B2600" s="34" t="s">
        <v>1567</v>
      </c>
      <c r="C2600" s="69">
        <v>119574.053030303</v>
      </c>
      <c r="D2600" s="34">
        <v>3000</v>
      </c>
      <c r="E2600" s="70">
        <v>0.36344696969696899</v>
      </c>
    </row>
    <row r="2601" spans="1:5" x14ac:dyDescent="0.25">
      <c r="A2601" s="34" t="s">
        <v>800</v>
      </c>
      <c r="B2601" s="34" t="s">
        <v>1567</v>
      </c>
      <c r="C2601" s="69">
        <v>307476.136363636</v>
      </c>
      <c r="D2601" s="34">
        <v>3000</v>
      </c>
      <c r="E2601" s="70">
        <v>0.36344696969696899</v>
      </c>
    </row>
    <row r="2602" spans="1:5" x14ac:dyDescent="0.25">
      <c r="A2602" s="34" t="s">
        <v>796</v>
      </c>
      <c r="B2602" s="34" t="s">
        <v>1568</v>
      </c>
      <c r="C2602" s="69">
        <v>234724.05303030301</v>
      </c>
      <c r="D2602" s="34">
        <v>3000</v>
      </c>
      <c r="E2602" s="70">
        <v>0.71344696969696897</v>
      </c>
    </row>
    <row r="2603" spans="1:5" x14ac:dyDescent="0.25">
      <c r="A2603" s="34" t="s">
        <v>800</v>
      </c>
      <c r="B2603" s="34" t="s">
        <v>1568</v>
      </c>
      <c r="C2603" s="69">
        <v>603576.136363636</v>
      </c>
      <c r="D2603" s="34">
        <v>3000</v>
      </c>
      <c r="E2603" s="70">
        <v>0.71344696969696897</v>
      </c>
    </row>
    <row r="2604" spans="1:5" x14ac:dyDescent="0.25">
      <c r="A2604" s="34" t="s">
        <v>796</v>
      </c>
      <c r="B2604" s="34" t="s">
        <v>1569</v>
      </c>
      <c r="C2604" s="69">
        <v>107485.795454545</v>
      </c>
      <c r="D2604" s="34">
        <v>3000</v>
      </c>
      <c r="E2604" s="70">
        <v>0.32670454545454503</v>
      </c>
    </row>
    <row r="2605" spans="1:5" x14ac:dyDescent="0.25">
      <c r="A2605" s="34" t="s">
        <v>800</v>
      </c>
      <c r="B2605" s="34" t="s">
        <v>1569</v>
      </c>
      <c r="C2605" s="69">
        <v>276392.045454545</v>
      </c>
      <c r="D2605" s="34">
        <v>3000</v>
      </c>
      <c r="E2605" s="70">
        <v>0.32670454545454503</v>
      </c>
    </row>
    <row r="2606" spans="1:5" x14ac:dyDescent="0.25">
      <c r="A2606" s="34" t="s">
        <v>796</v>
      </c>
      <c r="B2606" s="34" t="s">
        <v>1570</v>
      </c>
      <c r="C2606" s="69">
        <v>39317.992424242402</v>
      </c>
      <c r="D2606" s="34">
        <v>3000</v>
      </c>
      <c r="E2606" s="70">
        <v>0.11950757575757499</v>
      </c>
    </row>
    <row r="2607" spans="1:5" x14ac:dyDescent="0.25">
      <c r="A2607" s="34" t="s">
        <v>800</v>
      </c>
      <c r="B2607" s="34" t="s">
        <v>1570</v>
      </c>
      <c r="C2607" s="69">
        <v>101103.409090909</v>
      </c>
      <c r="D2607" s="34">
        <v>3000</v>
      </c>
      <c r="E2607" s="70">
        <v>0.11950757575757499</v>
      </c>
    </row>
    <row r="2608" spans="1:5" x14ac:dyDescent="0.25">
      <c r="A2608" s="34" t="s">
        <v>796</v>
      </c>
      <c r="B2608" s="34" t="s">
        <v>1571</v>
      </c>
      <c r="C2608" s="69">
        <v>14705.303030302999</v>
      </c>
      <c r="D2608" s="34">
        <v>3000</v>
      </c>
      <c r="E2608" s="70">
        <v>4.46969696969697E-2</v>
      </c>
    </row>
    <row r="2609" spans="1:5" x14ac:dyDescent="0.25">
      <c r="A2609" s="34" t="s">
        <v>800</v>
      </c>
      <c r="B2609" s="34" t="s">
        <v>1571</v>
      </c>
      <c r="C2609" s="69">
        <v>37813.636363636302</v>
      </c>
      <c r="D2609" s="34">
        <v>3000</v>
      </c>
      <c r="E2609" s="70">
        <v>4.46969696969697E-2</v>
      </c>
    </row>
    <row r="2610" spans="1:5" x14ac:dyDescent="0.25">
      <c r="A2610" s="34" t="s">
        <v>796</v>
      </c>
      <c r="B2610" s="34" t="s">
        <v>1572</v>
      </c>
      <c r="C2610" s="69">
        <v>217027.84090909001</v>
      </c>
      <c r="D2610" s="34">
        <v>3000</v>
      </c>
      <c r="E2610" s="70">
        <v>0.65965909090909003</v>
      </c>
    </row>
    <row r="2611" spans="1:5" x14ac:dyDescent="0.25">
      <c r="A2611" s="34" t="s">
        <v>800</v>
      </c>
      <c r="B2611" s="34" t="s">
        <v>1572</v>
      </c>
      <c r="C2611" s="69">
        <v>558071.59090909001</v>
      </c>
      <c r="D2611" s="34">
        <v>3000</v>
      </c>
      <c r="E2611" s="70">
        <v>0.65965909090909003</v>
      </c>
    </row>
    <row r="2612" spans="1:5" x14ac:dyDescent="0.25">
      <c r="A2612" s="34" t="s">
        <v>796</v>
      </c>
      <c r="B2612" s="34" t="s">
        <v>1573</v>
      </c>
      <c r="C2612" s="69">
        <v>199331.628787878</v>
      </c>
      <c r="D2612" s="34">
        <v>3000</v>
      </c>
      <c r="E2612" s="70">
        <v>0.60587121212121198</v>
      </c>
    </row>
    <row r="2613" spans="1:5" x14ac:dyDescent="0.25">
      <c r="A2613" s="34" t="s">
        <v>800</v>
      </c>
      <c r="B2613" s="34" t="s">
        <v>1573</v>
      </c>
      <c r="C2613" s="69">
        <v>512567.045454545</v>
      </c>
      <c r="D2613" s="34">
        <v>3000</v>
      </c>
      <c r="E2613" s="70">
        <v>0.60587121212121198</v>
      </c>
    </row>
    <row r="2614" spans="1:5" x14ac:dyDescent="0.25">
      <c r="A2614" s="34" t="s">
        <v>800</v>
      </c>
      <c r="B2614" s="34" t="s">
        <v>956</v>
      </c>
      <c r="C2614" s="69">
        <v>89887.5</v>
      </c>
      <c r="D2614" s="34"/>
      <c r="E2614" s="70">
        <v>0.10625</v>
      </c>
    </row>
    <row r="2615" spans="1:5" x14ac:dyDescent="0.25">
      <c r="A2615" s="34" t="s">
        <v>800</v>
      </c>
      <c r="B2615" s="34" t="s">
        <v>957</v>
      </c>
      <c r="C2615" s="69">
        <v>161348.86363636301</v>
      </c>
      <c r="D2615" s="34"/>
      <c r="E2615" s="70">
        <v>0.19071969696969601</v>
      </c>
    </row>
    <row r="2616" spans="1:5" x14ac:dyDescent="0.25">
      <c r="A2616" s="34" t="s">
        <v>800</v>
      </c>
      <c r="B2616" s="34" t="s">
        <v>959</v>
      </c>
      <c r="C2616" s="69">
        <v>228439.17877992499</v>
      </c>
      <c r="D2616" s="34"/>
      <c r="E2616" s="70">
        <v>0.37518939393939299</v>
      </c>
    </row>
    <row r="2617" spans="1:5" x14ac:dyDescent="0.25">
      <c r="A2617" s="34" t="s">
        <v>800</v>
      </c>
      <c r="B2617" s="34" t="s">
        <v>960</v>
      </c>
      <c r="C2617" s="69">
        <v>164393.18181818101</v>
      </c>
      <c r="D2617" s="34"/>
      <c r="E2617" s="70">
        <v>0.194318181818181</v>
      </c>
    </row>
    <row r="2618" spans="1:5" x14ac:dyDescent="0.25">
      <c r="A2618" s="34" t="s">
        <v>800</v>
      </c>
      <c r="B2618" s="34" t="s">
        <v>963</v>
      </c>
      <c r="C2618" s="69">
        <v>83478.409090909001</v>
      </c>
      <c r="D2618" s="34"/>
      <c r="E2618" s="70">
        <v>9.86742424242424E-2</v>
      </c>
    </row>
    <row r="2619" spans="1:5" x14ac:dyDescent="0.25">
      <c r="A2619" s="34" t="s">
        <v>800</v>
      </c>
      <c r="B2619" s="34" t="s">
        <v>966</v>
      </c>
      <c r="C2619" s="69">
        <v>59444.318181818198</v>
      </c>
      <c r="D2619" s="34"/>
      <c r="E2619" s="70">
        <v>7.0265151515151503E-2</v>
      </c>
    </row>
    <row r="2620" spans="1:5" x14ac:dyDescent="0.25">
      <c r="A2620" s="34" t="s">
        <v>800</v>
      </c>
      <c r="B2620" s="34" t="s">
        <v>967</v>
      </c>
      <c r="C2620" s="69">
        <v>323343.491821762</v>
      </c>
      <c r="D2620" s="34"/>
      <c r="E2620" s="70">
        <v>0.53106060606060601</v>
      </c>
    </row>
    <row r="2621" spans="1:5" x14ac:dyDescent="0.25">
      <c r="A2621" s="34" t="s">
        <v>800</v>
      </c>
      <c r="B2621" s="34" t="s">
        <v>975</v>
      </c>
      <c r="C2621" s="69">
        <v>143884.09090909001</v>
      </c>
      <c r="D2621" s="34"/>
      <c r="E2621" s="70">
        <v>0.17007575757575699</v>
      </c>
    </row>
    <row r="2622" spans="1:5" x14ac:dyDescent="0.25">
      <c r="A2622" s="34" t="s">
        <v>800</v>
      </c>
      <c r="B2622" s="34" t="s">
        <v>977</v>
      </c>
      <c r="C2622" s="69">
        <v>40377.272727272699</v>
      </c>
      <c r="D2622" s="34"/>
      <c r="E2622" s="70">
        <v>4.7727272727272702E-2</v>
      </c>
    </row>
    <row r="2623" spans="1:5" x14ac:dyDescent="0.25">
      <c r="A2623" s="34" t="s">
        <v>800</v>
      </c>
      <c r="B2623" s="34" t="s">
        <v>978</v>
      </c>
      <c r="C2623" s="69">
        <v>101103.409090909</v>
      </c>
      <c r="D2623" s="34"/>
      <c r="E2623" s="70">
        <v>0.11950757575757499</v>
      </c>
    </row>
    <row r="2624" spans="1:5" x14ac:dyDescent="0.25">
      <c r="A2624" s="34" t="s">
        <v>800</v>
      </c>
      <c r="B2624" s="34" t="s">
        <v>979</v>
      </c>
      <c r="C2624" s="69">
        <v>413865.83172193402</v>
      </c>
      <c r="D2624" s="34"/>
      <c r="E2624" s="70">
        <v>0.679734848484848</v>
      </c>
    </row>
    <row r="2625" spans="1:5" x14ac:dyDescent="0.25">
      <c r="A2625" s="34" t="s">
        <v>800</v>
      </c>
      <c r="B2625" s="34" t="s">
        <v>983</v>
      </c>
      <c r="C2625" s="69">
        <v>91970.4545454545</v>
      </c>
      <c r="D2625" s="34"/>
      <c r="E2625" s="70">
        <v>0.108712121212121</v>
      </c>
    </row>
    <row r="2626" spans="1:5" x14ac:dyDescent="0.25">
      <c r="A2626" s="34" t="s">
        <v>800</v>
      </c>
      <c r="B2626" s="34" t="s">
        <v>986</v>
      </c>
      <c r="C2626" s="69">
        <v>284049.24242424202</v>
      </c>
      <c r="D2626" s="34"/>
      <c r="E2626" s="70">
        <v>0.76155303030303001</v>
      </c>
    </row>
    <row r="2627" spans="1:5" x14ac:dyDescent="0.25">
      <c r="A2627" s="34" t="s">
        <v>800</v>
      </c>
      <c r="B2627" s="34" t="s">
        <v>987</v>
      </c>
      <c r="C2627" s="69">
        <v>1200314.69556801</v>
      </c>
      <c r="D2627" s="34"/>
      <c r="E2627" s="70">
        <v>1.9714015151515101</v>
      </c>
    </row>
    <row r="2628" spans="1:5" x14ac:dyDescent="0.25">
      <c r="A2628" s="34" t="s">
        <v>800</v>
      </c>
      <c r="B2628" s="34" t="s">
        <v>988</v>
      </c>
      <c r="C2628" s="69">
        <v>476135.97636663902</v>
      </c>
      <c r="D2628" s="34"/>
      <c r="E2628" s="70">
        <v>0.78200757575757496</v>
      </c>
    </row>
    <row r="2629" spans="1:5" x14ac:dyDescent="0.25">
      <c r="A2629" s="34" t="s">
        <v>800</v>
      </c>
      <c r="B2629" s="34" t="s">
        <v>989</v>
      </c>
      <c r="C2629" s="69">
        <v>322997.54657373502</v>
      </c>
      <c r="D2629" s="34"/>
      <c r="E2629" s="70">
        <v>0.53049242424242404</v>
      </c>
    </row>
    <row r="2630" spans="1:5" x14ac:dyDescent="0.25">
      <c r="A2630" s="34" t="s">
        <v>800</v>
      </c>
      <c r="B2630" s="34" t="s">
        <v>990</v>
      </c>
      <c r="C2630" s="69">
        <v>130104.545454545</v>
      </c>
      <c r="D2630" s="34"/>
      <c r="E2630" s="70">
        <v>0.153787878787878</v>
      </c>
    </row>
    <row r="2631" spans="1:5" x14ac:dyDescent="0.25">
      <c r="A2631" s="34" t="s">
        <v>800</v>
      </c>
      <c r="B2631" s="34" t="s">
        <v>992</v>
      </c>
      <c r="C2631" s="69">
        <v>33840</v>
      </c>
      <c r="D2631" s="34"/>
      <c r="E2631" s="70">
        <v>3.5227272727272697E-2</v>
      </c>
    </row>
    <row r="2632" spans="1:5" x14ac:dyDescent="0.25">
      <c r="A2632" s="34" t="s">
        <v>800</v>
      </c>
      <c r="B2632" s="34" t="s">
        <v>993</v>
      </c>
      <c r="C2632" s="69">
        <v>413173.94122588198</v>
      </c>
      <c r="D2632" s="34"/>
      <c r="E2632" s="70">
        <v>0.67859848484848395</v>
      </c>
    </row>
    <row r="2633" spans="1:5" x14ac:dyDescent="0.25">
      <c r="A2633" s="34" t="s">
        <v>800</v>
      </c>
      <c r="B2633" s="34" t="s">
        <v>994</v>
      </c>
      <c r="C2633" s="69">
        <v>104628.409090909</v>
      </c>
      <c r="D2633" s="34"/>
      <c r="E2633" s="70">
        <v>0.12367424242424201</v>
      </c>
    </row>
    <row r="2634" spans="1:5" x14ac:dyDescent="0.25">
      <c r="A2634" s="34" t="s">
        <v>800</v>
      </c>
      <c r="B2634" s="34" t="s">
        <v>999</v>
      </c>
      <c r="C2634" s="69">
        <v>159586.36363636301</v>
      </c>
      <c r="D2634" s="34"/>
      <c r="E2634" s="70">
        <v>0.18863636363636299</v>
      </c>
    </row>
    <row r="2635" spans="1:5" x14ac:dyDescent="0.25">
      <c r="A2635" s="34" t="s">
        <v>800</v>
      </c>
      <c r="B2635" s="34" t="s">
        <v>1001</v>
      </c>
      <c r="C2635" s="69">
        <v>75004.571300993004</v>
      </c>
      <c r="D2635" s="34"/>
      <c r="E2635" s="70">
        <v>0.62443181818181803</v>
      </c>
    </row>
    <row r="2636" spans="1:5" x14ac:dyDescent="0.25">
      <c r="A2636" s="34" t="s">
        <v>800</v>
      </c>
      <c r="B2636" s="34" t="s">
        <v>1005</v>
      </c>
      <c r="C2636" s="69">
        <v>182498.86363636301</v>
      </c>
      <c r="D2636" s="34"/>
      <c r="E2636" s="70">
        <v>0.21571969696969601</v>
      </c>
    </row>
    <row r="2637" spans="1:5" x14ac:dyDescent="0.25">
      <c r="A2637" s="34" t="s">
        <v>800</v>
      </c>
      <c r="B2637" s="34" t="s">
        <v>1008</v>
      </c>
      <c r="C2637" s="69">
        <v>155580.68181818101</v>
      </c>
      <c r="D2637" s="34"/>
      <c r="E2637" s="70">
        <v>0.18390151515151501</v>
      </c>
    </row>
    <row r="2638" spans="1:5" x14ac:dyDescent="0.25">
      <c r="A2638" s="34" t="s">
        <v>800</v>
      </c>
      <c r="B2638" s="34" t="s">
        <v>1015</v>
      </c>
      <c r="C2638" s="69">
        <v>113761.36363636301</v>
      </c>
      <c r="D2638" s="34"/>
      <c r="E2638" s="70">
        <v>0.13446969696969599</v>
      </c>
    </row>
    <row r="2639" spans="1:5" x14ac:dyDescent="0.25">
      <c r="A2639" s="34" t="s">
        <v>800</v>
      </c>
      <c r="B2639" s="34" t="s">
        <v>1016</v>
      </c>
      <c r="C2639" s="69">
        <v>124977.27272727199</v>
      </c>
      <c r="D2639" s="34"/>
      <c r="E2639" s="70">
        <v>0.14772727272727201</v>
      </c>
    </row>
    <row r="2640" spans="1:5" x14ac:dyDescent="0.25">
      <c r="A2640" s="34" t="s">
        <v>800</v>
      </c>
      <c r="B2640" s="34" t="s">
        <v>1017</v>
      </c>
      <c r="C2640" s="69">
        <v>46305.6818181817</v>
      </c>
      <c r="D2640" s="34"/>
      <c r="E2640" s="70">
        <v>5.47348484848484E-2</v>
      </c>
    </row>
    <row r="2641" spans="1:5" x14ac:dyDescent="0.25">
      <c r="A2641" s="34" t="s">
        <v>800</v>
      </c>
      <c r="B2641" s="34" t="s">
        <v>1018</v>
      </c>
      <c r="C2641" s="69">
        <v>181377.27272727201</v>
      </c>
      <c r="D2641" s="34"/>
      <c r="E2641" s="70">
        <v>0.214393939393939</v>
      </c>
    </row>
    <row r="2642" spans="1:5" x14ac:dyDescent="0.25">
      <c r="A2642" s="34" t="s">
        <v>800</v>
      </c>
      <c r="B2642" s="34" t="s">
        <v>1021</v>
      </c>
      <c r="C2642" s="69">
        <v>140198.86363636301</v>
      </c>
      <c r="D2642" s="34"/>
      <c r="E2642" s="70">
        <v>0.16571969696969599</v>
      </c>
    </row>
    <row r="2643" spans="1:5" x14ac:dyDescent="0.25">
      <c r="A2643" s="34" t="s">
        <v>800</v>
      </c>
      <c r="B2643" s="34" t="s">
        <v>1024</v>
      </c>
      <c r="C2643" s="69">
        <v>205251.136363636</v>
      </c>
      <c r="D2643" s="34"/>
      <c r="E2643" s="70">
        <v>0.242613636363636</v>
      </c>
    </row>
    <row r="2644" spans="1:5" x14ac:dyDescent="0.25">
      <c r="A2644" s="34" t="s">
        <v>800</v>
      </c>
      <c r="B2644" s="34" t="s">
        <v>1032</v>
      </c>
      <c r="C2644" s="69">
        <v>526874.61274380505</v>
      </c>
      <c r="D2644" s="34"/>
      <c r="E2644" s="70">
        <v>0.86534090909090899</v>
      </c>
    </row>
    <row r="2645" spans="1:5" x14ac:dyDescent="0.25">
      <c r="A2645" s="34" t="s">
        <v>800</v>
      </c>
      <c r="B2645" s="34" t="s">
        <v>1038</v>
      </c>
      <c r="C2645" s="69">
        <v>56560.227272727199</v>
      </c>
      <c r="D2645" s="34"/>
      <c r="E2645" s="70">
        <v>6.6856060606060599E-2</v>
      </c>
    </row>
    <row r="2646" spans="1:5" x14ac:dyDescent="0.25">
      <c r="A2646" s="34" t="s">
        <v>800</v>
      </c>
      <c r="B2646" s="34" t="s">
        <v>1039</v>
      </c>
      <c r="C2646" s="69">
        <v>1316552.2989048001</v>
      </c>
      <c r="D2646" s="34"/>
      <c r="E2646" s="70">
        <v>2.1623106060606001</v>
      </c>
    </row>
    <row r="2647" spans="1:5" x14ac:dyDescent="0.25">
      <c r="A2647" s="34" t="s">
        <v>800</v>
      </c>
      <c r="B2647" s="34" t="s">
        <v>1042</v>
      </c>
      <c r="C2647" s="69">
        <v>95655.681818181794</v>
      </c>
      <c r="D2647" s="34"/>
      <c r="E2647" s="70">
        <v>0.113068181818181</v>
      </c>
    </row>
    <row r="2648" spans="1:5" x14ac:dyDescent="0.25">
      <c r="A2648" s="34" t="s">
        <v>800</v>
      </c>
      <c r="B2648" s="34" t="s">
        <v>1044</v>
      </c>
      <c r="C2648" s="69">
        <v>98860.227272727207</v>
      </c>
      <c r="D2648" s="34"/>
      <c r="E2648" s="70">
        <v>0.11685606060606001</v>
      </c>
    </row>
    <row r="2649" spans="1:5" x14ac:dyDescent="0.25">
      <c r="A2649" s="34" t="s">
        <v>800</v>
      </c>
      <c r="B2649" s="34" t="s">
        <v>1045</v>
      </c>
      <c r="C2649" s="69">
        <v>270463.636363636</v>
      </c>
      <c r="D2649" s="34"/>
      <c r="E2649" s="70">
        <v>0.31969696969696898</v>
      </c>
    </row>
    <row r="2650" spans="1:5" x14ac:dyDescent="0.25">
      <c r="A2650" s="34" t="s">
        <v>800</v>
      </c>
      <c r="B2650" s="34" t="s">
        <v>1051</v>
      </c>
      <c r="C2650" s="69">
        <v>229246.38435865301</v>
      </c>
      <c r="D2650" s="34"/>
      <c r="E2650" s="70">
        <v>0.37651515151515103</v>
      </c>
    </row>
    <row r="2651" spans="1:5" x14ac:dyDescent="0.25">
      <c r="A2651" s="34" t="s">
        <v>800</v>
      </c>
      <c r="B2651" s="34" t="s">
        <v>1054</v>
      </c>
      <c r="C2651" s="69">
        <v>188587.5</v>
      </c>
      <c r="D2651" s="34"/>
      <c r="E2651" s="70">
        <v>0.22291666666666601</v>
      </c>
    </row>
    <row r="2652" spans="1:5" x14ac:dyDescent="0.25">
      <c r="A2652" s="34" t="s">
        <v>800</v>
      </c>
      <c r="B2652" s="34" t="s">
        <v>1055</v>
      </c>
      <c r="C2652" s="69">
        <v>177852.27272727201</v>
      </c>
      <c r="D2652" s="34"/>
      <c r="E2652" s="70">
        <v>0.21022727272727201</v>
      </c>
    </row>
    <row r="2653" spans="1:5" x14ac:dyDescent="0.25">
      <c r="A2653" s="34" t="s">
        <v>800</v>
      </c>
      <c r="B2653" s="34" t="s">
        <v>1057</v>
      </c>
      <c r="C2653" s="69">
        <v>465181.04351247702</v>
      </c>
      <c r="D2653" s="34"/>
      <c r="E2653" s="70">
        <v>0.76401515151515098</v>
      </c>
    </row>
    <row r="2654" spans="1:5" x14ac:dyDescent="0.25">
      <c r="A2654" s="34" t="s">
        <v>800</v>
      </c>
      <c r="B2654" s="34" t="s">
        <v>1060</v>
      </c>
      <c r="C2654" s="69">
        <v>293856.818181818</v>
      </c>
      <c r="D2654" s="34"/>
      <c r="E2654" s="70">
        <v>0.34734848484848402</v>
      </c>
    </row>
    <row r="2655" spans="1:5" x14ac:dyDescent="0.25">
      <c r="A2655" s="34" t="s">
        <v>800</v>
      </c>
      <c r="B2655" s="34" t="s">
        <v>1064</v>
      </c>
      <c r="C2655" s="69">
        <v>250810.304818948</v>
      </c>
      <c r="D2655" s="34"/>
      <c r="E2655" s="70">
        <v>0.41193181818181801</v>
      </c>
    </row>
    <row r="2656" spans="1:5" x14ac:dyDescent="0.25">
      <c r="A2656" s="34" t="s">
        <v>800</v>
      </c>
      <c r="B2656" s="34" t="s">
        <v>1066</v>
      </c>
      <c r="C2656" s="69">
        <v>117767.045454545</v>
      </c>
      <c r="D2656" s="34"/>
      <c r="E2656" s="70">
        <v>0.139204545454545</v>
      </c>
    </row>
    <row r="2657" spans="1:5" x14ac:dyDescent="0.25">
      <c r="A2657" s="34" t="s">
        <v>800</v>
      </c>
      <c r="B2657" s="34" t="s">
        <v>1068</v>
      </c>
      <c r="C2657" s="69">
        <v>76428.409090909103</v>
      </c>
      <c r="D2657" s="34"/>
      <c r="E2657" s="70">
        <v>9.0340909090909097E-2</v>
      </c>
    </row>
    <row r="2658" spans="1:5" x14ac:dyDescent="0.25">
      <c r="A2658" s="34" t="s">
        <v>800</v>
      </c>
      <c r="B2658" s="34" t="s">
        <v>1070</v>
      </c>
      <c r="C2658" s="69">
        <v>155740.909090909</v>
      </c>
      <c r="D2658" s="34"/>
      <c r="E2658" s="70">
        <v>0.184090909090909</v>
      </c>
    </row>
    <row r="2659" spans="1:5" x14ac:dyDescent="0.25">
      <c r="A2659" s="34" t="s">
        <v>800</v>
      </c>
      <c r="B2659" s="34" t="s">
        <v>1072</v>
      </c>
      <c r="C2659" s="69">
        <v>71621.590909090795</v>
      </c>
      <c r="D2659" s="34"/>
      <c r="E2659" s="70">
        <v>8.4659090909090906E-2</v>
      </c>
    </row>
    <row r="2660" spans="1:5" x14ac:dyDescent="0.25">
      <c r="A2660" s="34" t="s">
        <v>800</v>
      </c>
      <c r="B2660" s="34" t="s">
        <v>1075</v>
      </c>
      <c r="C2660" s="69">
        <v>732135.45990597899</v>
      </c>
      <c r="D2660" s="34"/>
      <c r="E2660" s="70">
        <v>1.20246212121212</v>
      </c>
    </row>
    <row r="2661" spans="1:5" x14ac:dyDescent="0.25">
      <c r="A2661" s="34" t="s">
        <v>800</v>
      </c>
      <c r="B2661" s="34" t="s">
        <v>1076</v>
      </c>
      <c r="C2661" s="69">
        <v>144685.227272727</v>
      </c>
      <c r="D2661" s="34"/>
      <c r="E2661" s="70">
        <v>0.17102272727272699</v>
      </c>
    </row>
    <row r="2662" spans="1:5" x14ac:dyDescent="0.25">
      <c r="A2662" s="34" t="s">
        <v>800</v>
      </c>
      <c r="B2662" s="34" t="s">
        <v>1078</v>
      </c>
      <c r="C2662" s="69">
        <v>42139.772727272699</v>
      </c>
      <c r="D2662" s="34"/>
      <c r="E2662" s="70">
        <v>4.9810606060606E-2</v>
      </c>
    </row>
    <row r="2663" spans="1:5" x14ac:dyDescent="0.25">
      <c r="A2663" s="34" t="s">
        <v>800</v>
      </c>
      <c r="B2663" s="34" t="s">
        <v>1081</v>
      </c>
      <c r="C2663" s="69">
        <v>409137.91333224298</v>
      </c>
      <c r="D2663" s="34"/>
      <c r="E2663" s="70">
        <v>0.67196969696969699</v>
      </c>
    </row>
    <row r="2664" spans="1:5" x14ac:dyDescent="0.25">
      <c r="A2664" s="34" t="s">
        <v>800</v>
      </c>
      <c r="B2664" s="34" t="s">
        <v>1082</v>
      </c>
      <c r="C2664" s="69">
        <v>60085.227272727199</v>
      </c>
      <c r="D2664" s="34"/>
      <c r="E2664" s="70">
        <v>7.1022727272727196E-2</v>
      </c>
    </row>
    <row r="2665" spans="1:5" x14ac:dyDescent="0.25">
      <c r="A2665" s="34" t="s">
        <v>800</v>
      </c>
      <c r="B2665" s="34" t="s">
        <v>1084</v>
      </c>
      <c r="C2665" s="69">
        <v>233130.68181818101</v>
      </c>
      <c r="D2665" s="34"/>
      <c r="E2665" s="70">
        <v>0.27556818181818099</v>
      </c>
    </row>
    <row r="2666" spans="1:5" x14ac:dyDescent="0.25">
      <c r="A2666" s="34" t="s">
        <v>800</v>
      </c>
      <c r="B2666" s="34" t="s">
        <v>1085</v>
      </c>
      <c r="C2666" s="69">
        <v>178012.5</v>
      </c>
      <c r="D2666" s="34"/>
      <c r="E2666" s="70">
        <v>0.210416666666666</v>
      </c>
    </row>
    <row r="2667" spans="1:5" x14ac:dyDescent="0.25">
      <c r="A2667" s="34" t="s">
        <v>800</v>
      </c>
      <c r="B2667" s="34" t="s">
        <v>1087</v>
      </c>
      <c r="C2667" s="69">
        <v>113921.59090908999</v>
      </c>
      <c r="D2667" s="34"/>
      <c r="E2667" s="70">
        <v>0.13465909090909001</v>
      </c>
    </row>
    <row r="2668" spans="1:5" x14ac:dyDescent="0.25">
      <c r="A2668" s="34" t="s">
        <v>800</v>
      </c>
      <c r="B2668" s="34" t="s">
        <v>1089</v>
      </c>
      <c r="C2668" s="69">
        <v>61206.818181818096</v>
      </c>
      <c r="D2668" s="34"/>
      <c r="E2668" s="70">
        <v>7.2348484848484801E-2</v>
      </c>
    </row>
    <row r="2669" spans="1:5" x14ac:dyDescent="0.25">
      <c r="A2669" s="34" t="s">
        <v>800</v>
      </c>
      <c r="B2669" s="34" t="s">
        <v>1091</v>
      </c>
      <c r="C2669" s="69">
        <v>115043.18181818099</v>
      </c>
      <c r="D2669" s="34"/>
      <c r="E2669" s="70">
        <v>0.13598484848484799</v>
      </c>
    </row>
    <row r="2670" spans="1:5" x14ac:dyDescent="0.25">
      <c r="A2670" s="34" t="s">
        <v>800</v>
      </c>
      <c r="B2670" s="34" t="s">
        <v>1093</v>
      </c>
      <c r="C2670" s="69">
        <v>312619.18913295103</v>
      </c>
      <c r="D2670" s="34"/>
      <c r="E2670" s="70">
        <v>0.51344696969696901</v>
      </c>
    </row>
    <row r="2671" spans="1:5" x14ac:dyDescent="0.25">
      <c r="A2671" s="34" t="s">
        <v>800</v>
      </c>
      <c r="B2671" s="34" t="s">
        <v>1094</v>
      </c>
      <c r="C2671" s="69">
        <v>141801.136363636</v>
      </c>
      <c r="D2671" s="34"/>
      <c r="E2671" s="70">
        <v>0.16761363636363599</v>
      </c>
    </row>
    <row r="2672" spans="1:5" x14ac:dyDescent="0.25">
      <c r="A2672" s="34" t="s">
        <v>800</v>
      </c>
      <c r="B2672" s="34" t="s">
        <v>1097</v>
      </c>
      <c r="C2672" s="69">
        <v>149652.27272727201</v>
      </c>
      <c r="D2672" s="34"/>
      <c r="E2672" s="70">
        <v>0.17689393939393899</v>
      </c>
    </row>
    <row r="2673" spans="1:5" x14ac:dyDescent="0.25">
      <c r="A2673" s="34" t="s">
        <v>800</v>
      </c>
      <c r="B2673" s="34" t="s">
        <v>1099</v>
      </c>
      <c r="C2673" s="69">
        <v>108313.636363636</v>
      </c>
      <c r="D2673" s="34"/>
      <c r="E2673" s="70">
        <v>0.12803030303030299</v>
      </c>
    </row>
    <row r="2674" spans="1:5" x14ac:dyDescent="0.25">
      <c r="A2674" s="34" t="s">
        <v>800</v>
      </c>
      <c r="B2674" s="34" t="s">
        <v>1101</v>
      </c>
      <c r="C2674" s="69">
        <v>50631.818181818096</v>
      </c>
      <c r="D2674" s="34"/>
      <c r="E2674" s="70">
        <v>5.9848484848484797E-2</v>
      </c>
    </row>
    <row r="2675" spans="1:5" x14ac:dyDescent="0.25">
      <c r="A2675" s="34" t="s">
        <v>800</v>
      </c>
      <c r="B2675" s="34" t="s">
        <v>1103</v>
      </c>
      <c r="C2675" s="69">
        <v>69859.090909090897</v>
      </c>
      <c r="D2675" s="34"/>
      <c r="E2675" s="70">
        <v>8.2575757575757497E-2</v>
      </c>
    </row>
    <row r="2676" spans="1:5" x14ac:dyDescent="0.25">
      <c r="A2676" s="34" t="s">
        <v>800</v>
      </c>
      <c r="B2676" s="34" t="s">
        <v>1104</v>
      </c>
      <c r="C2676" s="69">
        <v>232359.891590888</v>
      </c>
      <c r="D2676" s="34"/>
      <c r="E2676" s="70">
        <v>0.38162878787878701</v>
      </c>
    </row>
    <row r="2677" spans="1:5" x14ac:dyDescent="0.25">
      <c r="A2677" s="34" t="s">
        <v>800</v>
      </c>
      <c r="B2677" s="34" t="s">
        <v>1105</v>
      </c>
      <c r="C2677" s="69">
        <v>160227.27272727201</v>
      </c>
      <c r="D2677" s="34"/>
      <c r="E2677" s="70">
        <v>0.189393939393939</v>
      </c>
    </row>
    <row r="2678" spans="1:5" x14ac:dyDescent="0.25">
      <c r="A2678" s="34" t="s">
        <v>800</v>
      </c>
      <c r="B2678" s="34" t="s">
        <v>1106</v>
      </c>
      <c r="C2678" s="69">
        <v>75947.727272727207</v>
      </c>
      <c r="D2678" s="34"/>
      <c r="E2678" s="70">
        <v>8.9772727272727199E-2</v>
      </c>
    </row>
    <row r="2679" spans="1:5" x14ac:dyDescent="0.25">
      <c r="A2679" s="34" t="s">
        <v>800</v>
      </c>
      <c r="B2679" s="34" t="s">
        <v>1109</v>
      </c>
      <c r="C2679" s="69">
        <v>97898.863636363603</v>
      </c>
      <c r="D2679" s="34"/>
      <c r="E2679" s="70">
        <v>0.115719696969696</v>
      </c>
    </row>
    <row r="2680" spans="1:5" x14ac:dyDescent="0.25">
      <c r="A2680" s="34" t="s">
        <v>800</v>
      </c>
      <c r="B2680" s="34" t="s">
        <v>1110</v>
      </c>
      <c r="C2680" s="69">
        <v>219559.91741392101</v>
      </c>
      <c r="D2680" s="34"/>
      <c r="E2680" s="70">
        <v>0.36060606060605999</v>
      </c>
    </row>
    <row r="2681" spans="1:5" x14ac:dyDescent="0.25">
      <c r="A2681" s="34" t="s">
        <v>800</v>
      </c>
      <c r="B2681" s="34" t="s">
        <v>1111</v>
      </c>
      <c r="C2681" s="69">
        <v>541247.72727272694</v>
      </c>
      <c r="D2681" s="34"/>
      <c r="E2681" s="70">
        <v>0.63977272727272705</v>
      </c>
    </row>
    <row r="2682" spans="1:5" x14ac:dyDescent="0.25">
      <c r="A2682" s="34" t="s">
        <v>800</v>
      </c>
      <c r="B2682" s="34" t="s">
        <v>1113</v>
      </c>
      <c r="C2682" s="69">
        <v>76748.863636363603</v>
      </c>
      <c r="D2682" s="34"/>
      <c r="E2682" s="70">
        <v>9.0719696969696895E-2</v>
      </c>
    </row>
    <row r="2683" spans="1:5" x14ac:dyDescent="0.25">
      <c r="A2683" s="34" t="s">
        <v>800</v>
      </c>
      <c r="B2683" s="34" t="s">
        <v>1114</v>
      </c>
      <c r="C2683" s="69">
        <v>69218.181818181794</v>
      </c>
      <c r="D2683" s="34"/>
      <c r="E2683" s="70">
        <v>8.1818181818181804E-2</v>
      </c>
    </row>
    <row r="2684" spans="1:5" x14ac:dyDescent="0.25">
      <c r="A2684" s="34" t="s">
        <v>800</v>
      </c>
      <c r="B2684" s="34" t="s">
        <v>1115</v>
      </c>
      <c r="C2684" s="69">
        <v>62168.181818181802</v>
      </c>
      <c r="D2684" s="34"/>
      <c r="E2684" s="70">
        <v>7.3484848484848403E-2</v>
      </c>
    </row>
    <row r="2685" spans="1:5" x14ac:dyDescent="0.25">
      <c r="A2685" s="34" t="s">
        <v>800</v>
      </c>
      <c r="B2685" s="34" t="s">
        <v>1116</v>
      </c>
      <c r="C2685" s="69">
        <v>60565.909090909001</v>
      </c>
      <c r="D2685" s="34"/>
      <c r="E2685" s="70">
        <v>7.1590909090909094E-2</v>
      </c>
    </row>
    <row r="2686" spans="1:5" x14ac:dyDescent="0.25">
      <c r="A2686" s="34" t="s">
        <v>800</v>
      </c>
      <c r="B2686" s="34" t="s">
        <v>1117</v>
      </c>
      <c r="C2686" s="69">
        <v>70820.4545454545</v>
      </c>
      <c r="D2686" s="34"/>
      <c r="E2686" s="70">
        <v>8.3712121212121196E-2</v>
      </c>
    </row>
    <row r="2687" spans="1:5" x14ac:dyDescent="0.25">
      <c r="A2687" s="34" t="s">
        <v>800</v>
      </c>
      <c r="B2687" s="34" t="s">
        <v>1118</v>
      </c>
      <c r="C2687" s="69">
        <v>81555.681818181794</v>
      </c>
      <c r="D2687" s="34"/>
      <c r="E2687" s="70">
        <v>9.6401515151515099E-2</v>
      </c>
    </row>
    <row r="2688" spans="1:5" x14ac:dyDescent="0.25">
      <c r="A2688" s="34" t="s">
        <v>800</v>
      </c>
      <c r="B2688" s="34" t="s">
        <v>1121</v>
      </c>
      <c r="C2688" s="69">
        <v>57681.818181818096</v>
      </c>
      <c r="D2688" s="34"/>
      <c r="E2688" s="70">
        <v>6.8181818181818094E-2</v>
      </c>
    </row>
    <row r="2689" spans="1:5" x14ac:dyDescent="0.25">
      <c r="A2689" s="34" t="s">
        <v>800</v>
      </c>
      <c r="B2689" s="34" t="s">
        <v>1122</v>
      </c>
      <c r="C2689" s="69">
        <v>102041.972727272</v>
      </c>
      <c r="D2689" s="34"/>
      <c r="E2689" s="70">
        <v>1.1428030303030301</v>
      </c>
    </row>
    <row r="2690" spans="1:5" x14ac:dyDescent="0.25">
      <c r="A2690" s="34" t="s">
        <v>800</v>
      </c>
      <c r="B2690" s="34" t="s">
        <v>1124</v>
      </c>
      <c r="C2690" s="69">
        <v>258882.360606225</v>
      </c>
      <c r="D2690" s="34"/>
      <c r="E2690" s="70">
        <v>0.42518939393939298</v>
      </c>
    </row>
    <row r="2691" spans="1:5" x14ac:dyDescent="0.25">
      <c r="A2691" s="34" t="s">
        <v>800</v>
      </c>
      <c r="B2691" s="34" t="s">
        <v>1125</v>
      </c>
      <c r="C2691" s="69">
        <v>33840</v>
      </c>
      <c r="D2691" s="34"/>
      <c r="E2691" s="70">
        <v>3.5984848484848397E-2</v>
      </c>
    </row>
    <row r="2692" spans="1:5" x14ac:dyDescent="0.25">
      <c r="A2692" s="34" t="s">
        <v>800</v>
      </c>
      <c r="B2692" s="34" t="s">
        <v>1126</v>
      </c>
      <c r="C2692" s="69">
        <v>78671.590909090897</v>
      </c>
      <c r="D2692" s="34"/>
      <c r="E2692" s="70">
        <v>9.2992424242424196E-2</v>
      </c>
    </row>
    <row r="2693" spans="1:5" x14ac:dyDescent="0.25">
      <c r="A2693" s="34" t="s">
        <v>800</v>
      </c>
      <c r="B2693" s="34" t="s">
        <v>1127</v>
      </c>
      <c r="C2693" s="69">
        <v>202527.27272727201</v>
      </c>
      <c r="D2693" s="34"/>
      <c r="E2693" s="70">
        <v>0.23939393939393899</v>
      </c>
    </row>
    <row r="2694" spans="1:5" x14ac:dyDescent="0.25">
      <c r="A2694" s="34" t="s">
        <v>800</v>
      </c>
      <c r="B2694" s="34" t="s">
        <v>1128</v>
      </c>
      <c r="C2694" s="69">
        <v>373810.227272727</v>
      </c>
      <c r="D2694" s="34"/>
      <c r="E2694" s="70">
        <v>0.44185606060605997</v>
      </c>
    </row>
    <row r="2695" spans="1:5" x14ac:dyDescent="0.25">
      <c r="A2695" s="34" t="s">
        <v>800</v>
      </c>
      <c r="B2695" s="34" t="s">
        <v>1131</v>
      </c>
      <c r="C2695" s="69">
        <v>73704.545454545398</v>
      </c>
      <c r="D2695" s="34"/>
      <c r="E2695" s="70">
        <v>8.7121212121212099E-2</v>
      </c>
    </row>
    <row r="2696" spans="1:5" x14ac:dyDescent="0.25">
      <c r="A2696" s="34" t="s">
        <v>800</v>
      </c>
      <c r="B2696" s="34" t="s">
        <v>1132</v>
      </c>
      <c r="C2696" s="69">
        <v>152215.909090909</v>
      </c>
      <c r="D2696" s="34"/>
      <c r="E2696" s="70">
        <v>0.17992424242424199</v>
      </c>
    </row>
    <row r="2697" spans="1:5" x14ac:dyDescent="0.25">
      <c r="A2697" s="34" t="s">
        <v>800</v>
      </c>
      <c r="B2697" s="34" t="s">
        <v>1133</v>
      </c>
      <c r="C2697" s="69">
        <v>100622.727272727</v>
      </c>
      <c r="D2697" s="34"/>
      <c r="E2697" s="70">
        <v>0.118939393939393</v>
      </c>
    </row>
    <row r="2698" spans="1:5" x14ac:dyDescent="0.25">
      <c r="A2698" s="34" t="s">
        <v>800</v>
      </c>
      <c r="B2698" s="34" t="s">
        <v>1134</v>
      </c>
      <c r="C2698" s="69">
        <v>146768.18181818101</v>
      </c>
      <c r="D2698" s="34"/>
      <c r="E2698" s="70">
        <v>0.17348484848484799</v>
      </c>
    </row>
    <row r="2699" spans="1:5" x14ac:dyDescent="0.25">
      <c r="A2699" s="34" t="s">
        <v>800</v>
      </c>
      <c r="B2699" s="34" t="s">
        <v>1135</v>
      </c>
      <c r="C2699" s="69">
        <v>215665.909090909</v>
      </c>
      <c r="D2699" s="34"/>
      <c r="E2699" s="70">
        <v>0.254924242424242</v>
      </c>
    </row>
    <row r="2700" spans="1:5" x14ac:dyDescent="0.25">
      <c r="A2700" s="34" t="s">
        <v>800</v>
      </c>
      <c r="B2700" s="34" t="s">
        <v>1140</v>
      </c>
      <c r="C2700" s="69">
        <v>48388.636363636302</v>
      </c>
      <c r="D2700" s="34"/>
      <c r="E2700" s="70">
        <v>5.7196969696969698E-2</v>
      </c>
    </row>
    <row r="2701" spans="1:5" x14ac:dyDescent="0.25">
      <c r="A2701" s="34" t="s">
        <v>800</v>
      </c>
      <c r="B2701" s="34" t="s">
        <v>1141</v>
      </c>
      <c r="C2701" s="69">
        <v>78992.045454545398</v>
      </c>
      <c r="D2701" s="34"/>
      <c r="E2701" s="70">
        <v>9.3371212121212105E-2</v>
      </c>
    </row>
    <row r="2702" spans="1:5" x14ac:dyDescent="0.25">
      <c r="A2702" s="34" t="s">
        <v>800</v>
      </c>
      <c r="B2702" s="34" t="s">
        <v>1147</v>
      </c>
      <c r="C2702" s="69">
        <v>86682.9545454545</v>
      </c>
      <c r="D2702" s="34"/>
      <c r="E2702" s="70">
        <v>0.102462121212121</v>
      </c>
    </row>
    <row r="2703" spans="1:5" x14ac:dyDescent="0.25">
      <c r="A2703" s="34" t="s">
        <v>800</v>
      </c>
      <c r="B2703" s="34" t="s">
        <v>1148</v>
      </c>
      <c r="C2703" s="69">
        <v>155740.909090909</v>
      </c>
      <c r="D2703" s="34"/>
      <c r="E2703" s="70">
        <v>0.184090909090909</v>
      </c>
    </row>
    <row r="2704" spans="1:5" x14ac:dyDescent="0.25">
      <c r="A2704" s="34" t="s">
        <v>800</v>
      </c>
      <c r="B2704" s="34" t="s">
        <v>1149</v>
      </c>
      <c r="C2704" s="69">
        <v>82196.590909090897</v>
      </c>
      <c r="D2704" s="34"/>
      <c r="E2704" s="70">
        <v>9.7159090909090903E-2</v>
      </c>
    </row>
    <row r="2705" spans="1:5" x14ac:dyDescent="0.25">
      <c r="A2705" s="34" t="s">
        <v>800</v>
      </c>
      <c r="B2705" s="34" t="s">
        <v>1150</v>
      </c>
      <c r="C2705" s="69">
        <v>135231.818181818</v>
      </c>
      <c r="D2705" s="34"/>
      <c r="E2705" s="70">
        <v>0.15984848484848399</v>
      </c>
    </row>
    <row r="2706" spans="1:5" x14ac:dyDescent="0.25">
      <c r="A2706" s="34" t="s">
        <v>800</v>
      </c>
      <c r="B2706" s="34" t="s">
        <v>1152</v>
      </c>
      <c r="C2706" s="69">
        <v>144845.45454545401</v>
      </c>
      <c r="D2706" s="34"/>
      <c r="E2706" s="70">
        <v>0.17121212121212101</v>
      </c>
    </row>
    <row r="2707" spans="1:5" x14ac:dyDescent="0.25">
      <c r="A2707" s="34" t="s">
        <v>800</v>
      </c>
      <c r="B2707" s="34" t="s">
        <v>1153</v>
      </c>
      <c r="C2707" s="69">
        <v>102385.227272727</v>
      </c>
      <c r="D2707" s="34"/>
      <c r="E2707" s="70">
        <v>0.121022727272727</v>
      </c>
    </row>
    <row r="2708" spans="1:5" x14ac:dyDescent="0.25">
      <c r="A2708" s="34" t="s">
        <v>800</v>
      </c>
      <c r="B2708" s="34" t="s">
        <v>1156</v>
      </c>
      <c r="C2708" s="69">
        <v>33840</v>
      </c>
      <c r="D2708" s="34"/>
      <c r="E2708" s="70">
        <v>3.5984848484848397E-2</v>
      </c>
    </row>
    <row r="2709" spans="1:5" x14ac:dyDescent="0.25">
      <c r="A2709" s="34" t="s">
        <v>800</v>
      </c>
      <c r="B2709" s="34" t="s">
        <v>1157</v>
      </c>
      <c r="C2709" s="69">
        <v>188106.818181818</v>
      </c>
      <c r="D2709" s="34"/>
      <c r="E2709" s="70">
        <v>0.22234848484848399</v>
      </c>
    </row>
    <row r="2710" spans="1:5" x14ac:dyDescent="0.25">
      <c r="A2710" s="34" t="s">
        <v>800</v>
      </c>
      <c r="B2710" s="34" t="s">
        <v>1158</v>
      </c>
      <c r="C2710" s="69">
        <v>252678.40909090801</v>
      </c>
      <c r="D2710" s="34"/>
      <c r="E2710" s="70">
        <v>0.29867424242424201</v>
      </c>
    </row>
    <row r="2711" spans="1:5" x14ac:dyDescent="0.25">
      <c r="A2711" s="34" t="s">
        <v>800</v>
      </c>
      <c r="B2711" s="34" t="s">
        <v>1160</v>
      </c>
      <c r="C2711" s="69">
        <v>84760.227272727207</v>
      </c>
      <c r="D2711" s="34"/>
      <c r="E2711" s="70">
        <v>0.100189393939393</v>
      </c>
    </row>
    <row r="2712" spans="1:5" x14ac:dyDescent="0.25">
      <c r="A2712" s="34" t="s">
        <v>800</v>
      </c>
      <c r="B2712" s="34" t="s">
        <v>1161</v>
      </c>
      <c r="C2712" s="69">
        <v>198521.59090909001</v>
      </c>
      <c r="D2712" s="34"/>
      <c r="E2712" s="70">
        <v>0.23465909090909001</v>
      </c>
    </row>
    <row r="2713" spans="1:5" x14ac:dyDescent="0.25">
      <c r="A2713" s="34" t="s">
        <v>800</v>
      </c>
      <c r="B2713" s="34" t="s">
        <v>1162</v>
      </c>
      <c r="C2713" s="69">
        <v>185703.409090909</v>
      </c>
      <c r="D2713" s="34"/>
      <c r="E2713" s="70">
        <v>0.21950757575757501</v>
      </c>
    </row>
    <row r="2714" spans="1:5" x14ac:dyDescent="0.25">
      <c r="A2714" s="34" t="s">
        <v>800</v>
      </c>
      <c r="B2714" s="34" t="s">
        <v>1165</v>
      </c>
      <c r="C2714" s="69">
        <v>503267.045454545</v>
      </c>
      <c r="D2714" s="34"/>
      <c r="E2714" s="70">
        <v>0.89981060606060603</v>
      </c>
    </row>
    <row r="2715" spans="1:5" x14ac:dyDescent="0.25">
      <c r="A2715" s="34" t="s">
        <v>800</v>
      </c>
      <c r="B2715" s="34" t="s">
        <v>1169</v>
      </c>
      <c r="C2715" s="69">
        <v>99821.590909090897</v>
      </c>
      <c r="D2715" s="34"/>
      <c r="E2715" s="70">
        <v>0.117992424242424</v>
      </c>
    </row>
    <row r="2716" spans="1:5" x14ac:dyDescent="0.25">
      <c r="A2716" s="34" t="s">
        <v>800</v>
      </c>
      <c r="B2716" s="34" t="s">
        <v>1171</v>
      </c>
      <c r="C2716" s="69">
        <v>74986.363636363603</v>
      </c>
      <c r="D2716" s="34"/>
      <c r="E2716" s="70">
        <v>8.8636363636363596E-2</v>
      </c>
    </row>
    <row r="2717" spans="1:5" x14ac:dyDescent="0.25">
      <c r="A2717" s="34" t="s">
        <v>800</v>
      </c>
      <c r="B2717" s="34" t="s">
        <v>1174</v>
      </c>
      <c r="C2717" s="69">
        <v>191311.36363636301</v>
      </c>
      <c r="D2717" s="34"/>
      <c r="E2717" s="70">
        <v>0.226136363636363</v>
      </c>
    </row>
    <row r="2718" spans="1:5" x14ac:dyDescent="0.25">
      <c r="A2718" s="34" t="s">
        <v>800</v>
      </c>
      <c r="B2718" s="34" t="s">
        <v>1175</v>
      </c>
      <c r="C2718" s="69">
        <v>64892.045454545398</v>
      </c>
      <c r="D2718" s="34"/>
      <c r="E2718" s="70">
        <v>7.67045454545454E-2</v>
      </c>
    </row>
    <row r="2719" spans="1:5" x14ac:dyDescent="0.25">
      <c r="A2719" s="34" t="s">
        <v>800</v>
      </c>
      <c r="B2719" s="34" t="s">
        <v>1176</v>
      </c>
      <c r="C2719" s="69">
        <v>63610.227272727199</v>
      </c>
      <c r="D2719" s="34"/>
      <c r="E2719" s="70">
        <v>7.5189393939393903E-2</v>
      </c>
    </row>
    <row r="2720" spans="1:5" x14ac:dyDescent="0.25">
      <c r="A2720" s="34" t="s">
        <v>800</v>
      </c>
      <c r="B2720" s="34" t="s">
        <v>1178</v>
      </c>
      <c r="C2720" s="69">
        <v>243545.45454545401</v>
      </c>
      <c r="D2720" s="34"/>
      <c r="E2720" s="70">
        <v>0.28787878787878701</v>
      </c>
    </row>
    <row r="2721" spans="1:5" x14ac:dyDescent="0.25">
      <c r="A2721" s="34" t="s">
        <v>800</v>
      </c>
      <c r="B2721" s="34" t="s">
        <v>1180</v>
      </c>
      <c r="C2721" s="69">
        <v>162951.136363636</v>
      </c>
      <c r="D2721" s="34"/>
      <c r="E2721" s="70">
        <v>0.19261363636363599</v>
      </c>
    </row>
    <row r="2722" spans="1:5" x14ac:dyDescent="0.25">
      <c r="A2722" s="34" t="s">
        <v>800</v>
      </c>
      <c r="B2722" s="34" t="s">
        <v>1183</v>
      </c>
      <c r="C2722" s="69">
        <v>118407.95454545401</v>
      </c>
      <c r="D2722" s="34"/>
      <c r="E2722" s="70">
        <v>0.13996212121212101</v>
      </c>
    </row>
    <row r="2723" spans="1:5" x14ac:dyDescent="0.25">
      <c r="A2723" s="34" t="s">
        <v>800</v>
      </c>
      <c r="B2723" s="34" t="s">
        <v>1184</v>
      </c>
      <c r="C2723" s="69">
        <v>133469.318181818</v>
      </c>
      <c r="D2723" s="34"/>
      <c r="E2723" s="70">
        <v>0.157765151515151</v>
      </c>
    </row>
    <row r="2724" spans="1:5" x14ac:dyDescent="0.25">
      <c r="A2724" s="34" t="s">
        <v>800</v>
      </c>
      <c r="B2724" s="34" t="s">
        <v>1185</v>
      </c>
      <c r="C2724" s="69">
        <v>109915.909090909</v>
      </c>
      <c r="D2724" s="34"/>
      <c r="E2724" s="70">
        <v>0.129924242424242</v>
      </c>
    </row>
    <row r="2725" spans="1:5" x14ac:dyDescent="0.25">
      <c r="A2725" s="34" t="s">
        <v>800</v>
      </c>
      <c r="B2725" s="34" t="s">
        <v>1186</v>
      </c>
      <c r="C2725" s="69">
        <v>181377.27272727201</v>
      </c>
      <c r="D2725" s="34"/>
      <c r="E2725" s="70">
        <v>0.214393939393939</v>
      </c>
    </row>
    <row r="2726" spans="1:5" x14ac:dyDescent="0.25">
      <c r="A2726" s="34" t="s">
        <v>800</v>
      </c>
      <c r="B2726" s="34" t="s">
        <v>1188</v>
      </c>
      <c r="C2726" s="69">
        <v>115203.409090909</v>
      </c>
      <c r="D2726" s="34"/>
      <c r="E2726" s="70">
        <v>0.136174242424242</v>
      </c>
    </row>
    <row r="2727" spans="1:5" x14ac:dyDescent="0.25">
      <c r="A2727" s="34" t="s">
        <v>800</v>
      </c>
      <c r="B2727" s="34" t="s">
        <v>1189</v>
      </c>
      <c r="C2727" s="69">
        <v>103186.36363636301</v>
      </c>
      <c r="D2727" s="34"/>
      <c r="E2727" s="70">
        <v>0.12196969696969601</v>
      </c>
    </row>
    <row r="2728" spans="1:5" x14ac:dyDescent="0.25">
      <c r="A2728" s="34" t="s">
        <v>800</v>
      </c>
      <c r="B2728" s="34" t="s">
        <v>1191</v>
      </c>
      <c r="C2728" s="69">
        <v>61527.272727272699</v>
      </c>
      <c r="D2728" s="34"/>
      <c r="E2728" s="70">
        <v>7.2727272727272696E-2</v>
      </c>
    </row>
    <row r="2729" spans="1:5" x14ac:dyDescent="0.25">
      <c r="A2729" s="34" t="s">
        <v>800</v>
      </c>
      <c r="B2729" s="34" t="s">
        <v>1193</v>
      </c>
      <c r="C2729" s="69">
        <v>164553.409090909</v>
      </c>
      <c r="D2729" s="34"/>
      <c r="E2729" s="70">
        <v>0.19450757575757499</v>
      </c>
    </row>
    <row r="2730" spans="1:5" x14ac:dyDescent="0.25">
      <c r="A2730" s="34" t="s">
        <v>800</v>
      </c>
      <c r="B2730" s="34" t="s">
        <v>1194</v>
      </c>
      <c r="C2730" s="69">
        <v>248192.045454545</v>
      </c>
      <c r="D2730" s="34"/>
      <c r="E2730" s="70">
        <v>0.29337121212121198</v>
      </c>
    </row>
    <row r="2731" spans="1:5" x14ac:dyDescent="0.25">
      <c r="A2731" s="34" t="s">
        <v>800</v>
      </c>
      <c r="B2731" s="34" t="s">
        <v>1196</v>
      </c>
      <c r="C2731" s="69">
        <v>236495.45454545401</v>
      </c>
      <c r="D2731" s="34"/>
      <c r="E2731" s="70">
        <v>0.27954545454545399</v>
      </c>
    </row>
    <row r="2732" spans="1:5" x14ac:dyDescent="0.25">
      <c r="A2732" s="34" t="s">
        <v>800</v>
      </c>
      <c r="B2732" s="34" t="s">
        <v>1197</v>
      </c>
      <c r="C2732" s="69">
        <v>124015.909090909</v>
      </c>
      <c r="D2732" s="34"/>
      <c r="E2732" s="70">
        <v>0.14659090909090899</v>
      </c>
    </row>
    <row r="2733" spans="1:5" x14ac:dyDescent="0.25">
      <c r="A2733" s="34" t="s">
        <v>800</v>
      </c>
      <c r="B2733" s="34" t="s">
        <v>1201</v>
      </c>
      <c r="C2733" s="69">
        <v>111678.409090909</v>
      </c>
      <c r="D2733" s="34"/>
      <c r="E2733" s="70">
        <v>0.13200757575757499</v>
      </c>
    </row>
    <row r="2734" spans="1:5" x14ac:dyDescent="0.25">
      <c r="A2734" s="34" t="s">
        <v>800</v>
      </c>
      <c r="B2734" s="34" t="s">
        <v>1202</v>
      </c>
      <c r="C2734" s="69">
        <v>294978.409090909</v>
      </c>
      <c r="D2734" s="34"/>
      <c r="E2734" s="70">
        <v>0.348674242424242</v>
      </c>
    </row>
    <row r="2735" spans="1:5" x14ac:dyDescent="0.25">
      <c r="A2735" s="34" t="s">
        <v>800</v>
      </c>
      <c r="B2735" s="34" t="s">
        <v>1203</v>
      </c>
      <c r="C2735" s="69">
        <v>156381.818181818</v>
      </c>
      <c r="D2735" s="34"/>
      <c r="E2735" s="70">
        <v>0.18484848484848401</v>
      </c>
    </row>
    <row r="2736" spans="1:5" x14ac:dyDescent="0.25">
      <c r="A2736" s="34" t="s">
        <v>800</v>
      </c>
      <c r="B2736" s="34" t="s">
        <v>1205</v>
      </c>
      <c r="C2736" s="69">
        <v>33840</v>
      </c>
      <c r="D2736" s="34"/>
      <c r="E2736" s="70">
        <v>3.44696969696969E-2</v>
      </c>
    </row>
    <row r="2737" spans="1:5" x14ac:dyDescent="0.25">
      <c r="A2737" s="34" t="s">
        <v>800</v>
      </c>
      <c r="B2737" s="34" t="s">
        <v>1207</v>
      </c>
      <c r="C2737" s="69">
        <v>136673.86363636301</v>
      </c>
      <c r="D2737" s="34"/>
      <c r="E2737" s="70">
        <v>0.16155303030303</v>
      </c>
    </row>
    <row r="2738" spans="1:5" x14ac:dyDescent="0.25">
      <c r="A2738" s="34" t="s">
        <v>800</v>
      </c>
      <c r="B2738" s="34" t="s">
        <v>1208</v>
      </c>
      <c r="C2738" s="69">
        <v>92130.681818181794</v>
      </c>
      <c r="D2738" s="34"/>
      <c r="E2738" s="70">
        <v>0.108901515151515</v>
      </c>
    </row>
    <row r="2739" spans="1:5" x14ac:dyDescent="0.25">
      <c r="A2739" s="34" t="s">
        <v>800</v>
      </c>
      <c r="B2739" s="34" t="s">
        <v>1210</v>
      </c>
      <c r="C2739" s="69">
        <v>120811.36363636301</v>
      </c>
      <c r="D2739" s="34"/>
      <c r="E2739" s="70">
        <v>0.14280303030302999</v>
      </c>
    </row>
    <row r="2740" spans="1:5" x14ac:dyDescent="0.25">
      <c r="A2740" s="34" t="s">
        <v>800</v>
      </c>
      <c r="B2740" s="34" t="s">
        <v>1211</v>
      </c>
      <c r="C2740" s="69">
        <v>428287.5</v>
      </c>
      <c r="D2740" s="34"/>
      <c r="E2740" s="70">
        <v>0.50624999999999998</v>
      </c>
    </row>
    <row r="2741" spans="1:5" x14ac:dyDescent="0.25">
      <c r="A2741" s="34" t="s">
        <v>800</v>
      </c>
      <c r="B2741" s="34" t="s">
        <v>1213</v>
      </c>
      <c r="C2741" s="69">
        <v>77870.4545454545</v>
      </c>
      <c r="D2741" s="34"/>
      <c r="E2741" s="70">
        <v>9.20454545454545E-2</v>
      </c>
    </row>
    <row r="2742" spans="1:5" x14ac:dyDescent="0.25">
      <c r="A2742" s="34" t="s">
        <v>800</v>
      </c>
      <c r="B2742" s="34" t="s">
        <v>1215</v>
      </c>
      <c r="C2742" s="69">
        <v>124015.909090909</v>
      </c>
      <c r="D2742" s="34"/>
      <c r="E2742" s="70">
        <v>0.14659090909090899</v>
      </c>
    </row>
    <row r="2743" spans="1:5" x14ac:dyDescent="0.25">
      <c r="A2743" s="34" t="s">
        <v>800</v>
      </c>
      <c r="B2743" s="34" t="s">
        <v>1217</v>
      </c>
      <c r="C2743" s="69">
        <v>74185.227272727207</v>
      </c>
      <c r="D2743" s="34"/>
      <c r="E2743" s="70">
        <v>8.76893939393939E-2</v>
      </c>
    </row>
    <row r="2744" spans="1:5" x14ac:dyDescent="0.25">
      <c r="A2744" s="34" t="s">
        <v>800</v>
      </c>
      <c r="B2744" s="34" t="s">
        <v>1218</v>
      </c>
      <c r="C2744" s="69">
        <v>180736.36363636301</v>
      </c>
      <c r="D2744" s="34"/>
      <c r="E2744" s="70">
        <v>0.21363636363636301</v>
      </c>
    </row>
    <row r="2745" spans="1:5" x14ac:dyDescent="0.25">
      <c r="A2745" s="34" t="s">
        <v>800</v>
      </c>
      <c r="B2745" s="34" t="s">
        <v>1219</v>
      </c>
      <c r="C2745" s="69">
        <v>244506.818181818</v>
      </c>
      <c r="D2745" s="34"/>
      <c r="E2745" s="70">
        <v>0.289015151515151</v>
      </c>
    </row>
    <row r="2746" spans="1:5" x14ac:dyDescent="0.25">
      <c r="A2746" s="34" t="s">
        <v>800</v>
      </c>
      <c r="B2746" s="34" t="s">
        <v>1220</v>
      </c>
      <c r="C2746" s="69">
        <v>113761.36363636301</v>
      </c>
      <c r="D2746" s="34"/>
      <c r="E2746" s="70">
        <v>0.13446969696969599</v>
      </c>
    </row>
    <row r="2747" spans="1:5" x14ac:dyDescent="0.25">
      <c r="A2747" s="34" t="s">
        <v>800</v>
      </c>
      <c r="B2747" s="34" t="s">
        <v>1221</v>
      </c>
      <c r="C2747" s="69">
        <v>33840</v>
      </c>
      <c r="D2747" s="34"/>
      <c r="E2747" s="70">
        <v>3.0492424242424199E-2</v>
      </c>
    </row>
    <row r="2748" spans="1:5" x14ac:dyDescent="0.25">
      <c r="A2748" s="34" t="s">
        <v>800</v>
      </c>
      <c r="B2748" s="34" t="s">
        <v>1223</v>
      </c>
      <c r="C2748" s="69">
        <v>72102.272727272604</v>
      </c>
      <c r="D2748" s="34"/>
      <c r="E2748" s="70">
        <v>8.5227272727272693E-2</v>
      </c>
    </row>
    <row r="2749" spans="1:5" x14ac:dyDescent="0.25">
      <c r="A2749" s="34" t="s">
        <v>800</v>
      </c>
      <c r="B2749" s="34" t="s">
        <v>1224</v>
      </c>
      <c r="C2749" s="69">
        <v>93893.181818181794</v>
      </c>
      <c r="D2749" s="34"/>
      <c r="E2749" s="70">
        <v>0.11098484848484801</v>
      </c>
    </row>
    <row r="2750" spans="1:5" x14ac:dyDescent="0.25">
      <c r="A2750" s="34" t="s">
        <v>800</v>
      </c>
      <c r="B2750" s="34" t="s">
        <v>1225</v>
      </c>
      <c r="C2750" s="69">
        <v>255402.27272727201</v>
      </c>
      <c r="D2750" s="34"/>
      <c r="E2750" s="70">
        <v>0.30189393939393899</v>
      </c>
    </row>
    <row r="2751" spans="1:5" x14ac:dyDescent="0.25">
      <c r="A2751" s="34" t="s">
        <v>800</v>
      </c>
      <c r="B2751" s="34" t="s">
        <v>1226</v>
      </c>
      <c r="C2751" s="69">
        <v>91810.227272727207</v>
      </c>
      <c r="D2751" s="34"/>
      <c r="E2751" s="70">
        <v>0.10852272727272699</v>
      </c>
    </row>
    <row r="2752" spans="1:5" x14ac:dyDescent="0.25">
      <c r="A2752" s="34" t="s">
        <v>800</v>
      </c>
      <c r="B2752" s="34" t="s">
        <v>1231</v>
      </c>
      <c r="C2752" s="69">
        <v>54477.272727272699</v>
      </c>
      <c r="D2752" s="34"/>
      <c r="E2752" s="70">
        <v>6.4393939393939295E-2</v>
      </c>
    </row>
    <row r="2753" spans="1:5" x14ac:dyDescent="0.25">
      <c r="A2753" s="34" t="s">
        <v>800</v>
      </c>
      <c r="B2753" s="34" t="s">
        <v>1232</v>
      </c>
      <c r="C2753" s="69">
        <v>474753.40909090801</v>
      </c>
      <c r="D2753" s="34"/>
      <c r="E2753" s="70">
        <v>0.56117424242424196</v>
      </c>
    </row>
    <row r="2754" spans="1:5" x14ac:dyDescent="0.25">
      <c r="A2754" s="34" t="s">
        <v>800</v>
      </c>
      <c r="B2754" s="34" t="s">
        <v>1233</v>
      </c>
      <c r="C2754" s="69">
        <v>70179.545454545398</v>
      </c>
      <c r="D2754" s="34"/>
      <c r="E2754" s="70">
        <v>8.2954545454545406E-2</v>
      </c>
    </row>
    <row r="2755" spans="1:5" x14ac:dyDescent="0.25">
      <c r="A2755" s="34" t="s">
        <v>800</v>
      </c>
      <c r="B2755" s="34" t="s">
        <v>1236</v>
      </c>
      <c r="C2755" s="69">
        <v>60886.363636363603</v>
      </c>
      <c r="D2755" s="34"/>
      <c r="E2755" s="70">
        <v>7.1969696969696906E-2</v>
      </c>
    </row>
    <row r="2756" spans="1:5" x14ac:dyDescent="0.25">
      <c r="A2756" s="34" t="s">
        <v>800</v>
      </c>
      <c r="B2756" s="34" t="s">
        <v>1241</v>
      </c>
      <c r="C2756" s="69">
        <v>80434.090909090897</v>
      </c>
      <c r="D2756" s="34"/>
      <c r="E2756" s="70">
        <v>9.5075757575757494E-2</v>
      </c>
    </row>
    <row r="2757" spans="1:5" x14ac:dyDescent="0.25">
      <c r="A2757" s="34" t="s">
        <v>800</v>
      </c>
      <c r="B2757" s="34" t="s">
        <v>1242</v>
      </c>
      <c r="C2757" s="69">
        <v>60565.909090909001</v>
      </c>
      <c r="D2757" s="34"/>
      <c r="E2757" s="70">
        <v>7.1590909090909094E-2</v>
      </c>
    </row>
    <row r="2758" spans="1:5" x14ac:dyDescent="0.25">
      <c r="A2758" s="34" t="s">
        <v>800</v>
      </c>
      <c r="B2758" s="34" t="s">
        <v>1243</v>
      </c>
      <c r="C2758" s="69">
        <v>94213.636363636295</v>
      </c>
      <c r="D2758" s="34"/>
      <c r="E2758" s="70">
        <v>0.111363636363636</v>
      </c>
    </row>
    <row r="2759" spans="1:5" x14ac:dyDescent="0.25">
      <c r="A2759" s="34" t="s">
        <v>800</v>
      </c>
      <c r="B2759" s="34" t="s">
        <v>1244</v>
      </c>
      <c r="C2759" s="69">
        <v>210218.18181818101</v>
      </c>
      <c r="D2759" s="34"/>
      <c r="E2759" s="70">
        <v>0.248484848484848</v>
      </c>
    </row>
    <row r="2760" spans="1:5" x14ac:dyDescent="0.25">
      <c r="A2760" s="34" t="s">
        <v>800</v>
      </c>
      <c r="B2760" s="34" t="s">
        <v>1246</v>
      </c>
      <c r="C2760" s="69">
        <v>57681.818181818096</v>
      </c>
      <c r="D2760" s="34"/>
      <c r="E2760" s="70">
        <v>6.8181818181818094E-2</v>
      </c>
    </row>
    <row r="2761" spans="1:5" x14ac:dyDescent="0.25">
      <c r="A2761" s="34" t="s">
        <v>800</v>
      </c>
      <c r="B2761" s="34" t="s">
        <v>1247</v>
      </c>
      <c r="C2761" s="69">
        <v>43261.363636363603</v>
      </c>
      <c r="D2761" s="34"/>
      <c r="E2761" s="70">
        <v>5.1136363636363598E-2</v>
      </c>
    </row>
    <row r="2762" spans="1:5" x14ac:dyDescent="0.25">
      <c r="A2762" s="34" t="s">
        <v>800</v>
      </c>
      <c r="B2762" s="34" t="s">
        <v>1248</v>
      </c>
      <c r="C2762" s="69">
        <v>417392.045454545</v>
      </c>
      <c r="D2762" s="34"/>
      <c r="E2762" s="70">
        <v>0.49337121212121199</v>
      </c>
    </row>
    <row r="2763" spans="1:5" x14ac:dyDescent="0.25">
      <c r="A2763" s="34" t="s">
        <v>800</v>
      </c>
      <c r="B2763" s="34" t="s">
        <v>1255</v>
      </c>
      <c r="C2763" s="69">
        <v>241462.5</v>
      </c>
      <c r="D2763" s="34"/>
      <c r="E2763" s="70">
        <v>0.28541666666666599</v>
      </c>
    </row>
    <row r="2764" spans="1:5" x14ac:dyDescent="0.25">
      <c r="A2764" s="34" t="s">
        <v>800</v>
      </c>
      <c r="B2764" s="34" t="s">
        <v>1266</v>
      </c>
      <c r="C2764" s="69">
        <v>432577.65151515102</v>
      </c>
      <c r="D2764" s="34"/>
      <c r="E2764" s="70">
        <v>0.75284090909090895</v>
      </c>
    </row>
    <row r="2765" spans="1:5" x14ac:dyDescent="0.25">
      <c r="A2765" s="34" t="s">
        <v>800</v>
      </c>
      <c r="B2765" s="34" t="s">
        <v>1271</v>
      </c>
      <c r="C2765" s="69">
        <v>286154.30242424202</v>
      </c>
      <c r="D2765" s="34"/>
      <c r="E2765" s="70">
        <v>1.51590909090909</v>
      </c>
    </row>
    <row r="2766" spans="1:5" x14ac:dyDescent="0.25">
      <c r="A2766" s="34" t="s">
        <v>800</v>
      </c>
      <c r="B2766" s="34" t="s">
        <v>1272</v>
      </c>
      <c r="C2766" s="69">
        <v>721881.77212121198</v>
      </c>
      <c r="D2766" s="34"/>
      <c r="E2766" s="70">
        <v>5.0490530303030301</v>
      </c>
    </row>
    <row r="2767" spans="1:5" x14ac:dyDescent="0.25">
      <c r="A2767" s="34" t="s">
        <v>800</v>
      </c>
      <c r="B2767" s="34" t="s">
        <v>1280</v>
      </c>
      <c r="C2767" s="69">
        <v>218474.60969696901</v>
      </c>
      <c r="D2767" s="34"/>
      <c r="E2767" s="70">
        <v>0.62670454545454501</v>
      </c>
    </row>
    <row r="2768" spans="1:5" x14ac:dyDescent="0.25">
      <c r="A2768" s="34" t="s">
        <v>800</v>
      </c>
      <c r="B2768" s="34" t="s">
        <v>1285</v>
      </c>
      <c r="C2768" s="69">
        <v>281382.57575757499</v>
      </c>
      <c r="D2768" s="34"/>
      <c r="E2768" s="70">
        <v>0.65871212121212097</v>
      </c>
    </row>
    <row r="2769" spans="1:5" x14ac:dyDescent="0.25">
      <c r="A2769" s="34" t="s">
        <v>800</v>
      </c>
      <c r="B2769" s="34" t="s">
        <v>1291</v>
      </c>
      <c r="C2769" s="69">
        <v>427386.36363636301</v>
      </c>
      <c r="D2769" s="34"/>
      <c r="E2769" s="70">
        <v>3.8573863636363601</v>
      </c>
    </row>
    <row r="2770" spans="1:5" x14ac:dyDescent="0.25">
      <c r="A2770" s="34" t="s">
        <v>800</v>
      </c>
      <c r="B2770" s="34" t="s">
        <v>1299</v>
      </c>
      <c r="C2770" s="69">
        <v>386027.10242424201</v>
      </c>
      <c r="D2770" s="34"/>
      <c r="E2770" s="70">
        <v>1.00454545454545</v>
      </c>
    </row>
    <row r="2771" spans="1:5" x14ac:dyDescent="0.25">
      <c r="A2771" s="34" t="s">
        <v>800</v>
      </c>
      <c r="B2771" s="34" t="s">
        <v>1300</v>
      </c>
      <c r="C2771" s="69">
        <v>1662246.2121212101</v>
      </c>
      <c r="D2771" s="34"/>
      <c r="E2771" s="70">
        <v>4.7193181818181804</v>
      </c>
    </row>
    <row r="2772" spans="1:5" x14ac:dyDescent="0.25">
      <c r="A2772" s="34" t="s">
        <v>800</v>
      </c>
      <c r="B2772" s="34" t="s">
        <v>1323</v>
      </c>
      <c r="C2772" s="69">
        <v>400784.09090909001</v>
      </c>
      <c r="D2772" s="34"/>
      <c r="E2772" s="70">
        <v>2.3363636363636302</v>
      </c>
    </row>
    <row r="2773" spans="1:5" x14ac:dyDescent="0.25">
      <c r="A2773" s="34" t="s">
        <v>800</v>
      </c>
      <c r="B2773" s="34" t="s">
        <v>1327</v>
      </c>
      <c r="C2773" s="69">
        <v>157926.16121212099</v>
      </c>
      <c r="D2773" s="34"/>
      <c r="E2773" s="70">
        <v>0.78219696969696895</v>
      </c>
    </row>
    <row r="2774" spans="1:5" x14ac:dyDescent="0.25">
      <c r="A2774" s="34" t="s">
        <v>800</v>
      </c>
      <c r="B2774" s="34" t="s">
        <v>1334</v>
      </c>
      <c r="C2774" s="69">
        <v>315176.136363636</v>
      </c>
      <c r="D2774" s="34"/>
      <c r="E2774" s="70">
        <v>0.58276515151515096</v>
      </c>
    </row>
    <row r="2775" spans="1:5" x14ac:dyDescent="0.25">
      <c r="A2775" s="34" t="s">
        <v>800</v>
      </c>
      <c r="B2775" s="34" t="s">
        <v>1340</v>
      </c>
      <c r="C2775" s="69">
        <v>295162.62547363201</v>
      </c>
      <c r="D2775" s="34"/>
      <c r="E2775" s="70">
        <v>2.0545454545454498</v>
      </c>
    </row>
    <row r="2776" spans="1:5" x14ac:dyDescent="0.25">
      <c r="A2776" s="34" t="s">
        <v>800</v>
      </c>
      <c r="B2776" s="34" t="s">
        <v>1345</v>
      </c>
      <c r="C2776" s="69">
        <v>793276.51515151502</v>
      </c>
      <c r="D2776" s="34"/>
      <c r="E2776" s="70">
        <v>1.5848484848484801</v>
      </c>
    </row>
    <row r="2777" spans="1:5" x14ac:dyDescent="0.25">
      <c r="A2777" s="34" t="s">
        <v>800</v>
      </c>
      <c r="B2777" s="34" t="s">
        <v>1347</v>
      </c>
      <c r="C2777" s="69">
        <v>587359.59517060197</v>
      </c>
      <c r="D2777" s="34"/>
      <c r="E2777" s="70">
        <v>1.27405303030303</v>
      </c>
    </row>
    <row r="2778" spans="1:5" x14ac:dyDescent="0.25">
      <c r="A2778" s="34" t="s">
        <v>800</v>
      </c>
      <c r="B2778" s="34" t="s">
        <v>1358</v>
      </c>
      <c r="C2778" s="69">
        <v>619369.318181818</v>
      </c>
      <c r="D2778" s="34"/>
      <c r="E2778" s="70">
        <v>0.83731060606060603</v>
      </c>
    </row>
    <row r="2779" spans="1:5" x14ac:dyDescent="0.25">
      <c r="A2779" s="34" t="s">
        <v>800</v>
      </c>
      <c r="B2779" s="34" t="s">
        <v>1360</v>
      </c>
      <c r="C2779" s="69">
        <v>496053.03030302998</v>
      </c>
      <c r="D2779" s="34"/>
      <c r="E2779" s="70">
        <v>1.25037878787878</v>
      </c>
    </row>
    <row r="2780" spans="1:5" x14ac:dyDescent="0.25">
      <c r="A2780" s="34" t="s">
        <v>800</v>
      </c>
      <c r="B2780" s="34" t="s">
        <v>1382</v>
      </c>
      <c r="C2780" s="69">
        <v>32113.383049390199</v>
      </c>
      <c r="D2780" s="34"/>
      <c r="E2780" s="70">
        <v>0.102840909090909</v>
      </c>
    </row>
    <row r="2781" spans="1:5" x14ac:dyDescent="0.25">
      <c r="A2781" s="34" t="s">
        <v>800</v>
      </c>
      <c r="B2781" s="34" t="s">
        <v>1428</v>
      </c>
      <c r="C2781" s="69">
        <v>103787.878787878</v>
      </c>
      <c r="D2781" s="34"/>
      <c r="E2781" s="70">
        <v>0.13030303030303</v>
      </c>
    </row>
    <row r="2782" spans="1:5" x14ac:dyDescent="0.25">
      <c r="A2782" s="34" t="s">
        <v>800</v>
      </c>
      <c r="B2782" s="34" t="s">
        <v>1439</v>
      </c>
      <c r="C2782" s="69">
        <v>65943.181818181794</v>
      </c>
      <c r="D2782" s="34"/>
      <c r="E2782" s="70">
        <v>9.20454545454545E-2</v>
      </c>
    </row>
    <row r="2783" spans="1:5" x14ac:dyDescent="0.25">
      <c r="A2783" s="34" t="s">
        <v>800</v>
      </c>
      <c r="B2783" s="34" t="s">
        <v>1440</v>
      </c>
      <c r="C2783" s="69">
        <v>88498.387272727196</v>
      </c>
      <c r="D2783" s="34"/>
      <c r="E2783" s="70">
        <v>0.118181818181818</v>
      </c>
    </row>
    <row r="2784" spans="1:5" x14ac:dyDescent="0.25">
      <c r="A2784" s="34" t="s">
        <v>800</v>
      </c>
      <c r="B2784" s="34" t="s">
        <v>1442</v>
      </c>
      <c r="C2784" s="69">
        <v>333653.227272727</v>
      </c>
      <c r="D2784" s="34"/>
      <c r="E2784" s="70">
        <v>0.41818181818181799</v>
      </c>
    </row>
    <row r="2785" spans="1:5" x14ac:dyDescent="0.25">
      <c r="A2785" s="34" t="s">
        <v>800</v>
      </c>
      <c r="B2785" s="34" t="s">
        <v>1451</v>
      </c>
      <c r="C2785" s="69">
        <v>222833.08001908701</v>
      </c>
      <c r="D2785" s="34"/>
      <c r="E2785" s="70">
        <v>0.30359848484848401</v>
      </c>
    </row>
    <row r="2786" spans="1:5" x14ac:dyDescent="0.25">
      <c r="A2786" s="34" t="s">
        <v>800</v>
      </c>
      <c r="B2786" s="34" t="s">
        <v>1468</v>
      </c>
      <c r="C2786" s="69">
        <v>22449.682424242401</v>
      </c>
      <c r="D2786" s="34"/>
      <c r="E2786" s="70">
        <v>5.1893939393939298E-2</v>
      </c>
    </row>
    <row r="2787" spans="1:5" x14ac:dyDescent="0.25">
      <c r="A2787" s="34" t="s">
        <v>800</v>
      </c>
      <c r="B2787" s="34" t="s">
        <v>1475</v>
      </c>
      <c r="C2787" s="69">
        <v>383325.50426151103</v>
      </c>
      <c r="D2787" s="34"/>
      <c r="E2787" s="70">
        <v>0.47253787878787801</v>
      </c>
    </row>
    <row r="2788" spans="1:5" x14ac:dyDescent="0.25">
      <c r="A2788" s="34" t="s">
        <v>800</v>
      </c>
      <c r="B2788" s="34" t="s">
        <v>1476</v>
      </c>
      <c r="C2788" s="69">
        <v>118578.033939393</v>
      </c>
      <c r="D2788" s="34"/>
      <c r="E2788" s="70">
        <v>0.157765151515151</v>
      </c>
    </row>
    <row r="2789" spans="1:5" x14ac:dyDescent="0.25">
      <c r="A2789" s="34" t="s">
        <v>800</v>
      </c>
      <c r="B2789" s="34" t="s">
        <v>1481</v>
      </c>
      <c r="C2789" s="69">
        <v>1189925.88304939</v>
      </c>
      <c r="D2789" s="34"/>
      <c r="E2789" s="70">
        <v>1.3215909090908999</v>
      </c>
    </row>
    <row r="2790" spans="1:5" x14ac:dyDescent="0.25">
      <c r="A2790" s="34" t="s">
        <v>800</v>
      </c>
      <c r="B2790" s="34" t="s">
        <v>1488</v>
      </c>
      <c r="C2790" s="69">
        <v>87995.418181818095</v>
      </c>
      <c r="D2790" s="34"/>
      <c r="E2790" s="70">
        <v>0.12670454545454499</v>
      </c>
    </row>
    <row r="2791" spans="1:5" x14ac:dyDescent="0.25">
      <c r="A2791" s="34" t="s">
        <v>800</v>
      </c>
      <c r="B2791" s="34" t="s">
        <v>1496</v>
      </c>
      <c r="C2791" s="69">
        <v>241545.20123120799</v>
      </c>
      <c r="D2791" s="34"/>
      <c r="E2791" s="70">
        <v>0.323295454545454</v>
      </c>
    </row>
    <row r="2792" spans="1:5" x14ac:dyDescent="0.25">
      <c r="A2792" s="34" t="s">
        <v>800</v>
      </c>
      <c r="B2792" s="34" t="s">
        <v>1500</v>
      </c>
      <c r="C2792" s="69">
        <v>147757.57575757499</v>
      </c>
      <c r="D2792" s="34"/>
      <c r="E2792" s="70">
        <v>0.15606060606060601</v>
      </c>
    </row>
    <row r="2793" spans="1:5" x14ac:dyDescent="0.25">
      <c r="A2793" s="34" t="s">
        <v>800</v>
      </c>
      <c r="B2793" s="34" t="s">
        <v>1507</v>
      </c>
      <c r="C2793" s="69">
        <v>53235.154545454498</v>
      </c>
      <c r="D2793" s="34"/>
      <c r="E2793" s="70">
        <v>9.2613636363636301E-2</v>
      </c>
    </row>
    <row r="2794" spans="1:5" x14ac:dyDescent="0.25">
      <c r="A2794" s="34" t="s">
        <v>800</v>
      </c>
      <c r="B2794" s="34" t="s">
        <v>1523</v>
      </c>
      <c r="C2794" s="69">
        <v>152688.749090909</v>
      </c>
      <c r="D2794" s="34"/>
      <c r="E2794" s="70">
        <v>0.26647727272727201</v>
      </c>
    </row>
    <row r="2795" spans="1:5" x14ac:dyDescent="0.25">
      <c r="A2795" s="34" t="s">
        <v>800</v>
      </c>
      <c r="B2795" s="34" t="s">
        <v>1530</v>
      </c>
      <c r="C2795" s="69">
        <v>192201.60121212099</v>
      </c>
      <c r="D2795" s="34"/>
      <c r="E2795" s="70">
        <v>0.23844696969696899</v>
      </c>
    </row>
    <row r="2796" spans="1:5" x14ac:dyDescent="0.25">
      <c r="A2796" s="34" t="s">
        <v>800</v>
      </c>
      <c r="B2796" s="34" t="s">
        <v>1531</v>
      </c>
      <c r="C2796" s="69">
        <v>272475.37878787803</v>
      </c>
      <c r="D2796" s="34"/>
      <c r="E2796" s="70">
        <v>0.31155303030303</v>
      </c>
    </row>
    <row r="2797" spans="1:5" x14ac:dyDescent="0.25">
      <c r="A2797" s="34" t="s">
        <v>800</v>
      </c>
      <c r="B2797" s="34" t="s">
        <v>1533</v>
      </c>
      <c r="C2797" s="69">
        <v>672172.62969696894</v>
      </c>
      <c r="D2797" s="34"/>
      <c r="E2797" s="70">
        <v>0.73257575757575699</v>
      </c>
    </row>
    <row r="2798" spans="1:5" x14ac:dyDescent="0.25">
      <c r="A2798" s="34" t="s">
        <v>800</v>
      </c>
      <c r="B2798" s="34" t="s">
        <v>1534</v>
      </c>
      <c r="C2798" s="69">
        <v>412541.947878787</v>
      </c>
      <c r="D2798" s="34"/>
      <c r="E2798" s="70">
        <v>0.45928030303030298</v>
      </c>
    </row>
    <row r="2799" spans="1:5" x14ac:dyDescent="0.25">
      <c r="A2799" s="34" t="s">
        <v>800</v>
      </c>
      <c r="B2799" s="34" t="s">
        <v>1553</v>
      </c>
      <c r="C2799" s="69">
        <v>500217.80303030298</v>
      </c>
      <c r="D2799" s="34"/>
      <c r="E2799" s="70">
        <v>0.55549242424242395</v>
      </c>
    </row>
    <row r="2800" spans="1:5" x14ac:dyDescent="0.25">
      <c r="A2800" s="34" t="s">
        <v>800</v>
      </c>
      <c r="B2800" s="34" t="s">
        <v>1557</v>
      </c>
      <c r="C2800" s="69">
        <v>421651.00242424197</v>
      </c>
      <c r="D2800" s="34"/>
      <c r="E2800" s="70">
        <v>0.47689393939393898</v>
      </c>
    </row>
    <row r="2801" spans="1:5" x14ac:dyDescent="0.25">
      <c r="A2801" s="34" t="s">
        <v>800</v>
      </c>
      <c r="B2801" s="34" t="s">
        <v>1566</v>
      </c>
      <c r="C2801" s="69">
        <v>330607.70123120799</v>
      </c>
      <c r="D2801" s="34"/>
      <c r="E2801" s="70">
        <v>0.417045454545454</v>
      </c>
    </row>
  </sheetData>
  <autoFilter ref="A1:E2801" xr:uid="{22F3CC3F-AE3D-4323-9BDC-E2EAC90A4483}">
    <sortState xmlns:xlrd2="http://schemas.microsoft.com/office/spreadsheetml/2017/richdata2" ref="A2:E2801">
      <sortCondition ref="D1:D2801"/>
    </sortState>
  </autoFilter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20A403-A871-4524-A850-EFC05E15123A}">
  <dimension ref="A1:C1"/>
  <sheetViews>
    <sheetView workbookViewId="0">
      <selection activeCell="B8" sqref="B8"/>
    </sheetView>
  </sheetViews>
  <sheetFormatPr defaultRowHeight="15" x14ac:dyDescent="0.25"/>
  <cols>
    <col min="1" max="1" width="19.5703125" customWidth="1"/>
    <col min="2" max="3" width="14.140625" bestFit="1" customWidth="1"/>
  </cols>
  <sheetData>
    <row r="1" spans="1:3" x14ac:dyDescent="0.25">
      <c r="A1" s="61" t="s">
        <v>796</v>
      </c>
      <c r="B1" s="61">
        <v>33076616.875094201</v>
      </c>
      <c r="C1" s="61">
        <v>30146235.4315207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BC50A-3EF8-4A36-AE3E-2C72A4067B5F}">
  <dimension ref="A1:B39"/>
  <sheetViews>
    <sheetView workbookViewId="0">
      <selection activeCell="F56" sqref="F56"/>
    </sheetView>
  </sheetViews>
  <sheetFormatPr defaultRowHeight="15" x14ac:dyDescent="0.25"/>
  <cols>
    <col min="1" max="1" width="55.5703125" style="55" bestFit="1" customWidth="1"/>
  </cols>
  <sheetData>
    <row r="1" spans="1:2" ht="16.5" x14ac:dyDescent="0.3">
      <c r="A1" s="54" t="s">
        <v>752</v>
      </c>
      <c r="B1" t="str">
        <f>LEFT(A1,LEN(A1)-5)</f>
        <v>Lateral Hardening-Fuse-60360851,5-Engineering</v>
      </c>
    </row>
    <row r="2" spans="1:2" ht="16.5" x14ac:dyDescent="0.3">
      <c r="A2" s="54" t="s">
        <v>753</v>
      </c>
      <c r="B2" t="str">
        <f t="shared" ref="B2:B39" si="0">LEFT(A2,LEN(A2)-5)</f>
        <v>Lateral Hardening-Fuse-91246837,9-Engineering</v>
      </c>
    </row>
    <row r="3" spans="1:2" ht="16.5" x14ac:dyDescent="0.3">
      <c r="A3" s="54" t="s">
        <v>754</v>
      </c>
      <c r="B3" t="str">
        <f t="shared" si="0"/>
        <v>Distribution Feeder Hardening-Breaker-60003333</v>
      </c>
    </row>
    <row r="4" spans="1:2" ht="16.5" x14ac:dyDescent="0.3">
      <c r="A4" s="54" t="s">
        <v>755</v>
      </c>
      <c r="B4" t="str">
        <f t="shared" si="0"/>
        <v>Distribution Feeder Hardening-Breaker-60067730</v>
      </c>
    </row>
    <row r="5" spans="1:2" ht="16.5" x14ac:dyDescent="0.3">
      <c r="A5" s="54" t="s">
        <v>756</v>
      </c>
      <c r="B5" t="str">
        <f t="shared" si="0"/>
        <v>Distribution Feeder Hardening-Breaker-60067758</v>
      </c>
    </row>
    <row r="6" spans="1:2" ht="16.5" x14ac:dyDescent="0.3">
      <c r="A6" s="54" t="s">
        <v>757</v>
      </c>
      <c r="B6" t="str">
        <f t="shared" si="0"/>
        <v>Distribution Feeder Hardening-Breaker-60078488</v>
      </c>
    </row>
    <row r="7" spans="1:2" ht="16.5" x14ac:dyDescent="0.3">
      <c r="A7" s="54" t="s">
        <v>758</v>
      </c>
      <c r="B7" t="str">
        <f t="shared" si="0"/>
        <v>Distribution Feeder Hardening-Breaker-60089387</v>
      </c>
    </row>
    <row r="8" spans="1:2" ht="16.5" x14ac:dyDescent="0.3">
      <c r="A8" s="54" t="s">
        <v>759</v>
      </c>
      <c r="B8" t="str">
        <f t="shared" si="0"/>
        <v>Distribution Feeder Hardening-Recloser-93267026</v>
      </c>
    </row>
    <row r="9" spans="1:2" ht="16.5" x14ac:dyDescent="0.3">
      <c r="A9" s="54" t="s">
        <v>760</v>
      </c>
      <c r="B9" t="str">
        <f t="shared" si="0"/>
        <v>Distribution Feeder Hardening-Recloser-93267906</v>
      </c>
    </row>
    <row r="10" spans="1:2" ht="16.5" x14ac:dyDescent="0.3">
      <c r="A10" s="54" t="s">
        <v>761</v>
      </c>
      <c r="B10" t="str">
        <f t="shared" si="0"/>
        <v>FLISR-13039</v>
      </c>
    </row>
    <row r="11" spans="1:2" ht="16.5" x14ac:dyDescent="0.3">
      <c r="A11" s="54" t="s">
        <v>762</v>
      </c>
      <c r="B11" t="str">
        <f t="shared" si="0"/>
        <v>FLISR-13042</v>
      </c>
    </row>
    <row r="12" spans="1:2" ht="16.5" x14ac:dyDescent="0.3">
      <c r="A12" s="54" t="s">
        <v>763</v>
      </c>
      <c r="B12" t="str">
        <f t="shared" si="0"/>
        <v>Site Access-230020</v>
      </c>
    </row>
    <row r="13" spans="1:2" ht="16.5" x14ac:dyDescent="0.3">
      <c r="A13" s="54" t="s">
        <v>764</v>
      </c>
      <c r="B13" t="str">
        <f t="shared" si="0"/>
        <v>Site Access-230606</v>
      </c>
    </row>
    <row r="14" spans="1:2" ht="16.5" x14ac:dyDescent="0.3">
      <c r="A14" s="54" t="s">
        <v>765</v>
      </c>
      <c r="B14" t="str">
        <f t="shared" si="0"/>
        <v>Site Access-66016</v>
      </c>
    </row>
    <row r="15" spans="1:2" ht="16.5" x14ac:dyDescent="0.3">
      <c r="A15" s="54" t="s">
        <v>766</v>
      </c>
      <c r="B15" t="str">
        <f t="shared" si="0"/>
        <v>Site Access-66035</v>
      </c>
    </row>
    <row r="16" spans="1:2" ht="16.5" x14ac:dyDescent="0.3">
      <c r="A16" s="54" t="s">
        <v>767</v>
      </c>
      <c r="B16" t="str">
        <f t="shared" si="0"/>
        <v>Site Access-66046</v>
      </c>
    </row>
    <row r="17" spans="1:2" ht="16.5" x14ac:dyDescent="0.3">
      <c r="A17" s="54" t="s">
        <v>768</v>
      </c>
      <c r="B17" t="str">
        <f t="shared" si="0"/>
        <v>Site Access-66839</v>
      </c>
    </row>
    <row r="18" spans="1:2" ht="16.5" x14ac:dyDescent="0.3">
      <c r="A18" s="54" t="s">
        <v>769</v>
      </c>
      <c r="B18" t="str">
        <f t="shared" si="0"/>
        <v>Site Access-COLUMBUS DRIVE #1</v>
      </c>
    </row>
    <row r="19" spans="1:2" ht="16.5" x14ac:dyDescent="0.3">
      <c r="A19" s="54" t="s">
        <v>770</v>
      </c>
      <c r="B19" t="str">
        <f t="shared" si="0"/>
        <v>Site Access-COLUMBUS DRIVE #2</v>
      </c>
    </row>
    <row r="20" spans="1:2" ht="16.5" x14ac:dyDescent="0.3">
      <c r="A20" s="54" t="s">
        <v>771</v>
      </c>
      <c r="B20" t="str">
        <f t="shared" si="0"/>
        <v>Site Access-EAST OF SYDNEY WASHER RD</v>
      </c>
    </row>
    <row r="21" spans="1:2" ht="16.5" x14ac:dyDescent="0.3">
      <c r="A21" s="54" t="s">
        <v>772</v>
      </c>
      <c r="B21" t="str">
        <f t="shared" si="0"/>
        <v>Site Access-WEST OF FORBES RD</v>
      </c>
    </row>
    <row r="22" spans="1:2" ht="16.5" x14ac:dyDescent="0.3">
      <c r="A22" s="54" t="s">
        <v>773</v>
      </c>
      <c r="B22" t="str">
        <f t="shared" si="0"/>
        <v>Transmission Upgrades-138/230 kV-230604</v>
      </c>
    </row>
    <row r="23" spans="1:2" ht="16.5" x14ac:dyDescent="0.3">
      <c r="A23" s="54" t="s">
        <v>774</v>
      </c>
      <c r="B23" t="str">
        <f t="shared" si="0"/>
        <v>Transmission Upgrades-69 kV-66011</v>
      </c>
    </row>
    <row r="24" spans="1:2" ht="16.5" x14ac:dyDescent="0.3">
      <c r="A24" s="54" t="s">
        <v>775</v>
      </c>
      <c r="B24" t="str">
        <f t="shared" si="0"/>
        <v>Transmission Upgrades-69 kV-66017</v>
      </c>
    </row>
    <row r="25" spans="1:2" ht="16.5" x14ac:dyDescent="0.3">
      <c r="A25" s="54" t="s">
        <v>776</v>
      </c>
      <c r="B25" t="str">
        <f t="shared" si="0"/>
        <v>Transmission Upgrades-69 kV-66034</v>
      </c>
    </row>
    <row r="26" spans="1:2" ht="16.5" x14ac:dyDescent="0.3">
      <c r="A26" s="54" t="s">
        <v>777</v>
      </c>
      <c r="B26" t="str">
        <f t="shared" si="0"/>
        <v>Transmission Upgrades-69 kV-66040</v>
      </c>
    </row>
    <row r="27" spans="1:2" ht="16.5" x14ac:dyDescent="0.3">
      <c r="A27" s="54" t="s">
        <v>778</v>
      </c>
      <c r="B27" t="str">
        <f t="shared" si="0"/>
        <v>Transmission Upgrades-69 kV-66042</v>
      </c>
    </row>
    <row r="28" spans="1:2" ht="16.5" x14ac:dyDescent="0.3">
      <c r="A28" s="54" t="s">
        <v>779</v>
      </c>
      <c r="B28" t="str">
        <f t="shared" si="0"/>
        <v>Transmission Upgrades-69 kV-66043</v>
      </c>
    </row>
    <row r="29" spans="1:2" ht="16.5" x14ac:dyDescent="0.3">
      <c r="A29" s="54" t="s">
        <v>780</v>
      </c>
      <c r="B29" t="str">
        <f t="shared" si="0"/>
        <v>Transmission Upgrades-69 kV-66047</v>
      </c>
    </row>
    <row r="30" spans="1:2" ht="16.5" x14ac:dyDescent="0.3">
      <c r="A30" s="54" t="s">
        <v>781</v>
      </c>
      <c r="B30" t="str">
        <f t="shared" si="0"/>
        <v>Transmission Upgrades-69 kV-66048</v>
      </c>
    </row>
    <row r="31" spans="1:2" ht="16.5" x14ac:dyDescent="0.3">
      <c r="A31" s="54" t="s">
        <v>782</v>
      </c>
      <c r="B31" t="str">
        <f t="shared" si="0"/>
        <v>Transmission Upgrades-69 kV-66412</v>
      </c>
    </row>
    <row r="32" spans="1:2" ht="16.5" x14ac:dyDescent="0.3">
      <c r="A32" s="54" t="s">
        <v>783</v>
      </c>
      <c r="B32" t="str">
        <f t="shared" si="0"/>
        <v>Transmission Upgrades-69 kV-66603</v>
      </c>
    </row>
    <row r="33" spans="1:2" ht="16.5" x14ac:dyDescent="0.3">
      <c r="A33" s="54" t="s">
        <v>784</v>
      </c>
      <c r="B33" t="str">
        <f t="shared" si="0"/>
        <v>Transmission Upgrades-69 kV-66650</v>
      </c>
    </row>
    <row r="34" spans="1:2" ht="16.5" x14ac:dyDescent="0.3">
      <c r="A34" s="54" t="s">
        <v>785</v>
      </c>
      <c r="B34" t="str">
        <f t="shared" si="0"/>
        <v>Transmission Upgrades-69 kV-66652</v>
      </c>
    </row>
    <row r="35" spans="1:2" ht="16.5" x14ac:dyDescent="0.3">
      <c r="A35" s="54" t="s">
        <v>786</v>
      </c>
      <c r="B35" t="str">
        <f t="shared" si="0"/>
        <v>Transmission Upgrades-69 kV-66656</v>
      </c>
    </row>
    <row r="36" spans="1:2" ht="16.5" x14ac:dyDescent="0.3">
      <c r="A36" s="54" t="s">
        <v>787</v>
      </c>
      <c r="B36" t="str">
        <f t="shared" si="0"/>
        <v>Transmission Upgrades-69 kV-66657</v>
      </c>
    </row>
    <row r="37" spans="1:2" ht="16.5" x14ac:dyDescent="0.3">
      <c r="A37" s="54" t="s">
        <v>788</v>
      </c>
      <c r="B37" t="str">
        <f t="shared" si="0"/>
        <v>Transmission Upgrades-69 kV-66830</v>
      </c>
    </row>
    <row r="38" spans="1:2" ht="16.5" x14ac:dyDescent="0.3">
      <c r="A38" s="54" t="s">
        <v>789</v>
      </c>
      <c r="B38" t="str">
        <f t="shared" si="0"/>
        <v>Transmission Upgrades-69 kV-66837</v>
      </c>
    </row>
    <row r="39" spans="1:2" ht="16.5" x14ac:dyDescent="0.3">
      <c r="A39" s="54" t="s">
        <v>790</v>
      </c>
      <c r="B39" t="str">
        <f t="shared" si="0"/>
        <v>Transmission Upgrades-69 kV-66838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A3734-7F76-478C-AE84-6BF28C97B06C}">
  <dimension ref="A1:AU60"/>
  <sheetViews>
    <sheetView zoomScale="85" zoomScaleNormal="85" workbookViewId="0">
      <pane xSplit="5" ySplit="3" topLeftCell="S4" activePane="bottomRight" state="frozen"/>
      <selection pane="topRight" activeCell="F1" sqref="F1"/>
      <selection pane="bottomLeft" activeCell="A4" sqref="A4"/>
      <selection pane="bottomRight" activeCell="E33" sqref="E33:AL33"/>
    </sheetView>
  </sheetViews>
  <sheetFormatPr defaultRowHeight="15" x14ac:dyDescent="0.25"/>
  <cols>
    <col min="1" max="1" width="5.140625" bestFit="1" customWidth="1"/>
    <col min="2" max="2" width="9.5703125" bestFit="1" customWidth="1"/>
    <col min="3" max="4" width="14.140625" bestFit="1" customWidth="1"/>
    <col min="5" max="5" width="40.85546875" bestFit="1" customWidth="1"/>
    <col min="6" max="7" width="15.85546875" bestFit="1" customWidth="1"/>
    <col min="8" max="8" width="40.85546875" bestFit="1" customWidth="1"/>
    <col min="9" max="9" width="12.140625" bestFit="1" customWidth="1"/>
    <col min="10" max="10" width="29.42578125" bestFit="1" customWidth="1"/>
    <col min="11" max="15" width="11.85546875" bestFit="1" customWidth="1"/>
    <col min="16" max="16" width="12.140625" bestFit="1" customWidth="1"/>
    <col min="17" max="18" width="11.85546875" bestFit="1" customWidth="1"/>
    <col min="19" max="19" width="13.42578125" bestFit="1" customWidth="1"/>
    <col min="20" max="20" width="12.140625" bestFit="1" customWidth="1"/>
    <col min="21" max="21" width="12.42578125" bestFit="1" customWidth="1"/>
    <col min="22" max="22" width="12.85546875" bestFit="1" customWidth="1"/>
    <col min="23" max="23" width="13.140625" bestFit="1" customWidth="1"/>
    <col min="24" max="28" width="12.140625" bestFit="1" customWidth="1"/>
    <col min="29" max="31" width="11.85546875" bestFit="1" customWidth="1"/>
    <col min="32" max="32" width="13.42578125" bestFit="1" customWidth="1"/>
    <col min="33" max="33" width="12.140625" bestFit="1" customWidth="1"/>
    <col min="34" max="34" width="12.42578125" bestFit="1" customWidth="1"/>
    <col min="35" max="35" width="12.85546875" bestFit="1" customWidth="1"/>
    <col min="36" max="36" width="13.140625" bestFit="1" customWidth="1"/>
    <col min="37" max="37" width="13.140625" customWidth="1"/>
    <col min="38" max="38" width="11.42578125" customWidth="1"/>
    <col min="39" max="39" width="19.42578125" style="27" customWidth="1"/>
    <col min="40" max="40" width="19.85546875" customWidth="1"/>
    <col min="41" max="41" width="22.42578125" bestFit="1" customWidth="1"/>
    <col min="42" max="42" width="18.85546875" customWidth="1"/>
    <col min="43" max="43" width="10.140625" bestFit="1" customWidth="1"/>
    <col min="46" max="46" width="14.5703125" bestFit="1" customWidth="1"/>
  </cols>
  <sheetData>
    <row r="1" spans="1:47" x14ac:dyDescent="0.25">
      <c r="K1">
        <v>2022</v>
      </c>
      <c r="L1">
        <v>2022</v>
      </c>
      <c r="M1">
        <v>2022</v>
      </c>
      <c r="N1">
        <v>2022</v>
      </c>
      <c r="O1">
        <v>2022</v>
      </c>
      <c r="P1">
        <v>2022</v>
      </c>
      <c r="Q1">
        <v>2022</v>
      </c>
      <c r="R1">
        <v>2022</v>
      </c>
      <c r="S1">
        <v>2022</v>
      </c>
      <c r="T1">
        <v>2022</v>
      </c>
      <c r="U1">
        <v>2022</v>
      </c>
      <c r="V1">
        <v>2022</v>
      </c>
      <c r="W1">
        <v>2022</v>
      </c>
      <c r="X1">
        <v>2023</v>
      </c>
      <c r="Y1">
        <v>2023</v>
      </c>
      <c r="Z1">
        <v>2023</v>
      </c>
      <c r="AA1">
        <v>2023</v>
      </c>
      <c r="AB1">
        <v>2023</v>
      </c>
      <c r="AC1">
        <v>2023</v>
      </c>
      <c r="AD1">
        <v>2023</v>
      </c>
      <c r="AE1">
        <v>2023</v>
      </c>
      <c r="AF1">
        <v>2023</v>
      </c>
      <c r="AG1">
        <v>2023</v>
      </c>
      <c r="AH1">
        <v>2023</v>
      </c>
      <c r="AI1">
        <v>2023</v>
      </c>
      <c r="AJ1">
        <v>2023</v>
      </c>
    </row>
    <row r="2" spans="1:47" ht="15.75" x14ac:dyDescent="0.25">
      <c r="A2" s="15"/>
      <c r="B2" s="16"/>
      <c r="C2" s="15" t="s">
        <v>147</v>
      </c>
      <c r="D2" s="15" t="s">
        <v>148</v>
      </c>
      <c r="E2" s="16"/>
      <c r="F2" s="15" t="s">
        <v>147</v>
      </c>
      <c r="G2" s="15" t="s">
        <v>148</v>
      </c>
      <c r="H2" s="17"/>
      <c r="I2" s="17" t="s">
        <v>149</v>
      </c>
      <c r="J2" s="17"/>
      <c r="K2" s="18" t="s">
        <v>150</v>
      </c>
      <c r="L2" s="18" t="s">
        <v>150</v>
      </c>
      <c r="M2" s="18" t="s">
        <v>150</v>
      </c>
      <c r="N2" s="18" t="s">
        <v>150</v>
      </c>
      <c r="O2" s="18" t="s">
        <v>150</v>
      </c>
      <c r="P2" s="18" t="s">
        <v>150</v>
      </c>
      <c r="Q2" s="18" t="s">
        <v>150</v>
      </c>
      <c r="R2" s="18" t="s">
        <v>150</v>
      </c>
      <c r="S2" s="18" t="s">
        <v>150</v>
      </c>
      <c r="T2" s="18" t="s">
        <v>150</v>
      </c>
      <c r="U2" s="18" t="s">
        <v>150</v>
      </c>
      <c r="V2" s="18" t="s">
        <v>150</v>
      </c>
      <c r="W2" s="18" t="s">
        <v>151</v>
      </c>
      <c r="X2" s="18" t="s">
        <v>150</v>
      </c>
      <c r="Y2" s="18" t="s">
        <v>150</v>
      </c>
      <c r="Z2" s="18" t="s">
        <v>150</v>
      </c>
      <c r="AA2" s="18" t="s">
        <v>150</v>
      </c>
      <c r="AB2" s="18" t="s">
        <v>150</v>
      </c>
      <c r="AC2" s="18" t="s">
        <v>150</v>
      </c>
      <c r="AD2" s="18" t="s">
        <v>150</v>
      </c>
      <c r="AE2" s="18" t="s">
        <v>150</v>
      </c>
      <c r="AF2" s="18" t="s">
        <v>150</v>
      </c>
      <c r="AG2" s="18" t="s">
        <v>150</v>
      </c>
      <c r="AH2" s="18" t="s">
        <v>150</v>
      </c>
      <c r="AI2" s="18" t="s">
        <v>150</v>
      </c>
      <c r="AJ2" s="18" t="s">
        <v>151</v>
      </c>
      <c r="AK2" s="18"/>
    </row>
    <row r="3" spans="1:47" ht="30.75" thickBot="1" x14ac:dyDescent="0.3">
      <c r="A3" s="19" t="s">
        <v>152</v>
      </c>
      <c r="B3" s="20" t="s">
        <v>0</v>
      </c>
      <c r="C3" s="20" t="s">
        <v>153</v>
      </c>
      <c r="D3" s="20" t="s">
        <v>153</v>
      </c>
      <c r="E3" s="20" t="s">
        <v>154</v>
      </c>
      <c r="F3" s="21" t="s">
        <v>155</v>
      </c>
      <c r="G3" s="21" t="s">
        <v>155</v>
      </c>
      <c r="H3" s="21" t="s">
        <v>156</v>
      </c>
      <c r="I3" s="21" t="s">
        <v>157</v>
      </c>
      <c r="J3" s="21" t="s">
        <v>158</v>
      </c>
      <c r="K3" s="22" t="s">
        <v>159</v>
      </c>
      <c r="L3" s="22" t="s">
        <v>160</v>
      </c>
      <c r="M3" s="22" t="s">
        <v>161</v>
      </c>
      <c r="N3" s="22" t="s">
        <v>162</v>
      </c>
      <c r="O3" s="22" t="s">
        <v>163</v>
      </c>
      <c r="P3" s="22" t="s">
        <v>164</v>
      </c>
      <c r="Q3" s="22" t="s">
        <v>165</v>
      </c>
      <c r="R3" s="22" t="s">
        <v>166</v>
      </c>
      <c r="S3" s="22" t="s">
        <v>167</v>
      </c>
      <c r="T3" s="22" t="s">
        <v>168</v>
      </c>
      <c r="U3" s="22" t="s">
        <v>169</v>
      </c>
      <c r="V3" s="22" t="s">
        <v>170</v>
      </c>
      <c r="W3" s="22" t="s">
        <v>1</v>
      </c>
      <c r="X3" s="22" t="s">
        <v>159</v>
      </c>
      <c r="Y3" s="22" t="s">
        <v>160</v>
      </c>
      <c r="Z3" s="22" t="s">
        <v>161</v>
      </c>
      <c r="AA3" s="22" t="s">
        <v>162</v>
      </c>
      <c r="AB3" s="22" t="s">
        <v>163</v>
      </c>
      <c r="AC3" s="22" t="s">
        <v>164</v>
      </c>
      <c r="AD3" s="22" t="s">
        <v>165</v>
      </c>
      <c r="AE3" s="22" t="s">
        <v>166</v>
      </c>
      <c r="AF3" s="22" t="s">
        <v>167</v>
      </c>
      <c r="AG3" s="22" t="s">
        <v>168</v>
      </c>
      <c r="AH3" s="22" t="s">
        <v>169</v>
      </c>
      <c r="AI3" s="22" t="s">
        <v>170</v>
      </c>
      <c r="AJ3" s="22" t="s">
        <v>1</v>
      </c>
      <c r="AK3" s="22" t="e" cm="1">
        <f t="array" ref="AK3">+Circuit</f>
        <v>#NAME?</v>
      </c>
      <c r="AL3" s="22" t="s">
        <v>210</v>
      </c>
      <c r="AM3" s="37" t="s">
        <v>211</v>
      </c>
      <c r="AN3" s="22" t="s">
        <v>212</v>
      </c>
      <c r="AO3" s="22" t="s">
        <v>213</v>
      </c>
      <c r="AP3" s="22" t="s">
        <v>517</v>
      </c>
    </row>
    <row r="4" spans="1:47" ht="15.75" x14ac:dyDescent="0.25">
      <c r="B4" s="29">
        <v>1</v>
      </c>
      <c r="C4" s="8" t="s">
        <v>546</v>
      </c>
      <c r="D4" s="8" t="s">
        <v>547</v>
      </c>
      <c r="E4" s="9" t="s">
        <v>548</v>
      </c>
      <c r="F4" s="51" t="s">
        <v>549</v>
      </c>
      <c r="G4" s="51" t="s">
        <v>550</v>
      </c>
      <c r="H4" s="9" t="s">
        <v>548</v>
      </c>
      <c r="I4" s="31" t="s">
        <v>551</v>
      </c>
      <c r="J4" s="12" t="s">
        <v>552</v>
      </c>
      <c r="K4" s="13">
        <v>0</v>
      </c>
      <c r="L4" s="13">
        <v>0</v>
      </c>
      <c r="M4" s="13">
        <v>0</v>
      </c>
      <c r="N4" s="13">
        <v>0</v>
      </c>
      <c r="O4" s="13">
        <v>0</v>
      </c>
      <c r="P4" s="13">
        <v>0</v>
      </c>
      <c r="Q4" s="13">
        <v>0</v>
      </c>
      <c r="R4" s="13">
        <v>0</v>
      </c>
      <c r="S4" s="13">
        <v>0</v>
      </c>
      <c r="T4" s="13"/>
      <c r="U4" s="13"/>
      <c r="V4" s="13">
        <v>0</v>
      </c>
      <c r="W4" s="14">
        <f t="shared" ref="W4:W42" si="0">SUM(K4:V4)</f>
        <v>0</v>
      </c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4"/>
      <c r="AK4" s="53">
        <v>13101</v>
      </c>
      <c r="AL4" t="e">
        <f>+VLOOKUP(AK4,'FH Details'!$A:$C,2,FALSE)</f>
        <v>#N/A</v>
      </c>
      <c r="AM4" s="26" t="e">
        <f>+VLOOKUP(AK4,'FH Details'!$A:$C,3,FALSE)</f>
        <v>#N/A</v>
      </c>
      <c r="AN4" s="28" t="e">
        <f>+W4/AM4</f>
        <v>#N/A</v>
      </c>
      <c r="AO4" s="28" t="e">
        <f>+AJ4/AM4</f>
        <v>#N/A</v>
      </c>
      <c r="AQ4" s="50"/>
    </row>
    <row r="5" spans="1:47" ht="15.75" x14ac:dyDescent="0.25">
      <c r="B5" s="29">
        <v>2</v>
      </c>
      <c r="C5" s="8" t="s">
        <v>553</v>
      </c>
      <c r="D5" s="8" t="s">
        <v>554</v>
      </c>
      <c r="E5" s="9" t="s">
        <v>555</v>
      </c>
      <c r="F5" s="51" t="s">
        <v>556</v>
      </c>
      <c r="G5" s="51" t="s">
        <v>557</v>
      </c>
      <c r="H5" s="9" t="s">
        <v>555</v>
      </c>
      <c r="I5" s="31" t="s">
        <v>551</v>
      </c>
      <c r="J5" s="12" t="s">
        <v>552</v>
      </c>
      <c r="K5" s="13">
        <v>0</v>
      </c>
      <c r="L5" s="13">
        <v>0</v>
      </c>
      <c r="M5" s="13">
        <v>0</v>
      </c>
      <c r="N5" s="13">
        <v>0</v>
      </c>
      <c r="O5" s="13">
        <v>0</v>
      </c>
      <c r="P5" s="13">
        <v>0</v>
      </c>
      <c r="Q5" s="13">
        <v>0</v>
      </c>
      <c r="R5" s="13">
        <v>0</v>
      </c>
      <c r="S5" s="13">
        <v>0</v>
      </c>
      <c r="T5" s="13"/>
      <c r="U5" s="13"/>
      <c r="V5" s="13">
        <v>0</v>
      </c>
      <c r="W5" s="14">
        <f t="shared" si="0"/>
        <v>0</v>
      </c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4"/>
      <c r="AK5" s="53">
        <v>13104</v>
      </c>
      <c r="AL5" t="e">
        <f>+VLOOKUP(AK5,'FH Details'!$A:$C,2,FALSE)</f>
        <v>#N/A</v>
      </c>
      <c r="AM5" s="26" t="e">
        <f>+VLOOKUP(AK5,'FH Details'!$A:$C,3,FALSE)</f>
        <v>#N/A</v>
      </c>
      <c r="AN5" s="28" t="e">
        <f t="shared" ref="AN5:AN60" si="1">+W5/AM5</f>
        <v>#N/A</v>
      </c>
      <c r="AO5" s="28" t="e">
        <f t="shared" ref="AO5:AO60" si="2">+AJ5/AM5</f>
        <v>#N/A</v>
      </c>
      <c r="AQ5" s="50"/>
      <c r="AT5" s="26"/>
      <c r="AU5" s="35"/>
    </row>
    <row r="6" spans="1:47" ht="15.75" x14ac:dyDescent="0.25">
      <c r="B6" s="29">
        <v>3</v>
      </c>
      <c r="C6" s="8" t="s">
        <v>558</v>
      </c>
      <c r="D6" s="8" t="s">
        <v>559</v>
      </c>
      <c r="E6" s="9" t="s">
        <v>560</v>
      </c>
      <c r="F6" s="51" t="s">
        <v>561</v>
      </c>
      <c r="G6" s="51" t="s">
        <v>562</v>
      </c>
      <c r="H6" s="9" t="s">
        <v>560</v>
      </c>
      <c r="I6" s="31" t="s">
        <v>551</v>
      </c>
      <c r="J6" s="12" t="s">
        <v>552</v>
      </c>
      <c r="K6" s="13">
        <v>0</v>
      </c>
      <c r="L6" s="13">
        <v>0</v>
      </c>
      <c r="M6" s="13">
        <v>0</v>
      </c>
      <c r="N6" s="13">
        <v>0</v>
      </c>
      <c r="O6" s="13">
        <v>0</v>
      </c>
      <c r="P6" s="13">
        <v>0</v>
      </c>
      <c r="Q6" s="13">
        <v>0</v>
      </c>
      <c r="R6" s="13">
        <v>0</v>
      </c>
      <c r="S6" s="13">
        <v>0</v>
      </c>
      <c r="T6" s="13"/>
      <c r="U6" s="13"/>
      <c r="V6" s="13">
        <v>0</v>
      </c>
      <c r="W6" s="14">
        <f t="shared" si="0"/>
        <v>0</v>
      </c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4"/>
      <c r="AK6" s="53">
        <v>13111</v>
      </c>
      <c r="AL6" t="e">
        <f>+VLOOKUP(AK6,'FH Details'!$A:$C,2,FALSE)</f>
        <v>#N/A</v>
      </c>
      <c r="AM6" s="26" t="e">
        <f>+VLOOKUP(AK6,'FH Details'!$A:$C,3,FALSE)</f>
        <v>#N/A</v>
      </c>
      <c r="AN6" s="28" t="e">
        <f t="shared" si="1"/>
        <v>#N/A</v>
      </c>
      <c r="AO6" s="28" t="e">
        <f t="shared" si="2"/>
        <v>#N/A</v>
      </c>
      <c r="AQ6" s="50"/>
      <c r="AT6" s="26"/>
      <c r="AU6" s="35"/>
    </row>
    <row r="7" spans="1:47" ht="15.75" x14ac:dyDescent="0.25">
      <c r="B7" s="29">
        <v>4</v>
      </c>
      <c r="C7" s="8" t="s">
        <v>563</v>
      </c>
      <c r="D7" s="8" t="s">
        <v>564</v>
      </c>
      <c r="E7" s="9" t="s">
        <v>565</v>
      </c>
      <c r="F7" s="51" t="s">
        <v>566</v>
      </c>
      <c r="G7" s="51" t="s">
        <v>567</v>
      </c>
      <c r="H7" s="9" t="s">
        <v>565</v>
      </c>
      <c r="I7" s="31" t="s">
        <v>568</v>
      </c>
      <c r="J7" s="12" t="s">
        <v>552</v>
      </c>
      <c r="K7" s="13">
        <v>62734</v>
      </c>
      <c r="L7" s="13">
        <v>62734</v>
      </c>
      <c r="M7" s="13">
        <v>0</v>
      </c>
      <c r="N7" s="13">
        <v>0</v>
      </c>
      <c r="O7" s="13">
        <v>0</v>
      </c>
      <c r="P7" s="13">
        <v>0</v>
      </c>
      <c r="Q7" s="13">
        <v>0</v>
      </c>
      <c r="R7" s="13">
        <v>0</v>
      </c>
      <c r="S7" s="13">
        <v>0</v>
      </c>
      <c r="T7" s="13"/>
      <c r="U7" s="13"/>
      <c r="V7" s="13">
        <v>0</v>
      </c>
      <c r="W7" s="14">
        <f t="shared" si="0"/>
        <v>125468</v>
      </c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4"/>
      <c r="AK7" s="53">
        <v>13309</v>
      </c>
      <c r="AL7" t="e">
        <f>+VLOOKUP(AK7,'FH Details'!$A:$C,2,FALSE)</f>
        <v>#N/A</v>
      </c>
      <c r="AM7" s="26" t="e">
        <f>+VLOOKUP(AK7,'FH Details'!$A:$C,3,FALSE)</f>
        <v>#N/A</v>
      </c>
      <c r="AN7" s="28" t="e">
        <f t="shared" si="1"/>
        <v>#N/A</v>
      </c>
      <c r="AO7" s="28" t="e">
        <f t="shared" si="2"/>
        <v>#N/A</v>
      </c>
      <c r="AQ7" s="50"/>
      <c r="AT7" s="26"/>
      <c r="AU7" s="35"/>
    </row>
    <row r="8" spans="1:47" ht="15.75" x14ac:dyDescent="0.25">
      <c r="B8" s="29">
        <v>5</v>
      </c>
      <c r="C8" s="8" t="s">
        <v>569</v>
      </c>
      <c r="D8" s="8" t="s">
        <v>569</v>
      </c>
      <c r="E8" s="9" t="s">
        <v>570</v>
      </c>
      <c r="F8" s="51" t="s">
        <v>571</v>
      </c>
      <c r="G8" s="51" t="s">
        <v>571</v>
      </c>
      <c r="H8" s="9" t="s">
        <v>572</v>
      </c>
      <c r="I8" s="31" t="s">
        <v>568</v>
      </c>
      <c r="J8" s="12" t="s">
        <v>552</v>
      </c>
      <c r="K8" s="13">
        <v>36518</v>
      </c>
      <c r="L8" s="13">
        <v>36518</v>
      </c>
      <c r="M8" s="13">
        <v>0</v>
      </c>
      <c r="N8" s="13">
        <v>0</v>
      </c>
      <c r="O8" s="13">
        <v>0</v>
      </c>
      <c r="P8" s="13">
        <v>0</v>
      </c>
      <c r="Q8" s="13">
        <v>0</v>
      </c>
      <c r="R8" s="13">
        <v>0</v>
      </c>
      <c r="S8" s="13">
        <v>0</v>
      </c>
      <c r="T8" s="13"/>
      <c r="U8" s="13"/>
      <c r="V8" s="13">
        <v>0</v>
      </c>
      <c r="W8" s="14">
        <f t="shared" si="0"/>
        <v>73036</v>
      </c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4"/>
      <c r="AK8" s="53">
        <v>13313</v>
      </c>
      <c r="AL8">
        <f>+VLOOKUP(AK8,'FH Details'!$A:$C,2,FALSE)</f>
        <v>2030</v>
      </c>
      <c r="AM8" s="26">
        <f>+VLOOKUP(AK8,'FH Details'!$A:$C,3,FALSE)</f>
        <v>186224</v>
      </c>
      <c r="AN8" s="28">
        <f t="shared" si="1"/>
        <v>0.39219434659334995</v>
      </c>
      <c r="AO8" s="28">
        <f t="shared" si="2"/>
        <v>0</v>
      </c>
      <c r="AQ8" s="50"/>
      <c r="AT8" s="26"/>
      <c r="AU8" s="35"/>
    </row>
    <row r="9" spans="1:47" ht="15.75" x14ac:dyDescent="0.25">
      <c r="B9" s="29">
        <v>6</v>
      </c>
      <c r="C9" s="8" t="s">
        <v>573</v>
      </c>
      <c r="D9" s="8" t="s">
        <v>573</v>
      </c>
      <c r="E9" s="9" t="s">
        <v>574</v>
      </c>
      <c r="F9" s="51" t="s">
        <v>575</v>
      </c>
      <c r="G9" s="51" t="s">
        <v>575</v>
      </c>
      <c r="H9" s="9" t="s">
        <v>576</v>
      </c>
      <c r="I9" s="31" t="s">
        <v>568</v>
      </c>
      <c r="J9" s="12" t="s">
        <v>552</v>
      </c>
      <c r="K9" s="13">
        <v>14834</v>
      </c>
      <c r="L9" s="13">
        <v>14834</v>
      </c>
      <c r="M9" s="13">
        <v>0</v>
      </c>
      <c r="N9" s="13">
        <v>0</v>
      </c>
      <c r="O9" s="13">
        <v>0</v>
      </c>
      <c r="P9" s="13">
        <v>0</v>
      </c>
      <c r="Q9" s="13">
        <v>0</v>
      </c>
      <c r="R9" s="13">
        <v>0</v>
      </c>
      <c r="S9" s="13">
        <v>0</v>
      </c>
      <c r="T9" s="13"/>
      <c r="U9" s="13"/>
      <c r="V9" s="13">
        <v>0</v>
      </c>
      <c r="W9" s="14">
        <f t="shared" si="0"/>
        <v>29668</v>
      </c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4"/>
      <c r="AK9" s="53">
        <v>13314</v>
      </c>
      <c r="AL9">
        <f>+VLOOKUP(AK9,'FH Details'!$A:$C,2,FALSE)</f>
        <v>2032</v>
      </c>
      <c r="AM9" s="26">
        <f>+VLOOKUP(AK9,'FH Details'!$A:$C,3,FALSE)</f>
        <v>66571</v>
      </c>
      <c r="AN9" s="28">
        <f t="shared" si="1"/>
        <v>0.44565952141322795</v>
      </c>
      <c r="AO9" s="28">
        <f t="shared" si="2"/>
        <v>0</v>
      </c>
      <c r="AQ9" s="50"/>
      <c r="AT9" s="26"/>
      <c r="AU9" s="35"/>
    </row>
    <row r="10" spans="1:47" ht="15.75" x14ac:dyDescent="0.25">
      <c r="B10" s="29">
        <v>7</v>
      </c>
      <c r="C10" s="8" t="s">
        <v>577</v>
      </c>
      <c r="D10" s="8" t="s">
        <v>577</v>
      </c>
      <c r="E10" s="9" t="s">
        <v>578</v>
      </c>
      <c r="F10" s="51" t="s">
        <v>579</v>
      </c>
      <c r="G10" s="51" t="s">
        <v>579</v>
      </c>
      <c r="H10" s="9" t="s">
        <v>580</v>
      </c>
      <c r="I10" s="31" t="s">
        <v>551</v>
      </c>
      <c r="J10" s="12" t="s">
        <v>552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13"/>
      <c r="U10" s="13"/>
      <c r="V10" s="13">
        <v>0</v>
      </c>
      <c r="W10" s="14">
        <f t="shared" si="0"/>
        <v>0</v>
      </c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4"/>
      <c r="AK10" s="53">
        <v>13339</v>
      </c>
      <c r="AL10" t="e">
        <f>+VLOOKUP(AK10,'FH Details'!$A:$C,2,FALSE)</f>
        <v>#N/A</v>
      </c>
      <c r="AM10" s="26" t="e">
        <f>+VLOOKUP(AK10,'FH Details'!$A:$C,3,FALSE)</f>
        <v>#N/A</v>
      </c>
      <c r="AN10" s="28" t="e">
        <f t="shared" si="1"/>
        <v>#N/A</v>
      </c>
      <c r="AO10" s="28" t="e">
        <f t="shared" si="2"/>
        <v>#N/A</v>
      </c>
      <c r="AQ10" s="50"/>
      <c r="AT10" s="26"/>
      <c r="AU10" s="35"/>
    </row>
    <row r="11" spans="1:47" ht="15.75" x14ac:dyDescent="0.25">
      <c r="B11" s="29">
        <v>8</v>
      </c>
      <c r="C11" s="8" t="s">
        <v>581</v>
      </c>
      <c r="D11" s="8" t="s">
        <v>581</v>
      </c>
      <c r="E11" s="9" t="s">
        <v>582</v>
      </c>
      <c r="F11" s="51" t="s">
        <v>583</v>
      </c>
      <c r="G11" s="51" t="s">
        <v>583</v>
      </c>
      <c r="H11" s="9" t="s">
        <v>584</v>
      </c>
      <c r="I11" s="31" t="s">
        <v>585</v>
      </c>
      <c r="J11" s="12" t="s">
        <v>552</v>
      </c>
      <c r="K11" s="13">
        <v>213200</v>
      </c>
      <c r="L11" s="13">
        <v>140400</v>
      </c>
      <c r="M11" s="13">
        <v>172400</v>
      </c>
      <c r="N11" s="13">
        <v>162400</v>
      </c>
      <c r="O11" s="13">
        <v>0</v>
      </c>
      <c r="P11" s="13">
        <v>0</v>
      </c>
      <c r="Q11" s="13">
        <v>0</v>
      </c>
      <c r="R11" s="13">
        <v>0</v>
      </c>
      <c r="S11" s="13">
        <v>0</v>
      </c>
      <c r="T11" s="13"/>
      <c r="U11" s="13"/>
      <c r="V11" s="13">
        <v>0</v>
      </c>
      <c r="W11" s="14">
        <f t="shared" si="0"/>
        <v>688400</v>
      </c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4"/>
      <c r="AK11" s="53">
        <v>13433</v>
      </c>
      <c r="AL11">
        <f>+VLOOKUP(AK11,'FH Details'!$A:$C,2,FALSE)</f>
        <v>2032</v>
      </c>
      <c r="AM11" s="26">
        <f>+VLOOKUP(AK11,'FH Details'!$A:$C,3,FALSE)</f>
        <v>830836</v>
      </c>
      <c r="AN11" s="28">
        <f t="shared" si="1"/>
        <v>0.8285630377114136</v>
      </c>
      <c r="AO11" s="28">
        <f t="shared" si="2"/>
        <v>0</v>
      </c>
      <c r="AQ11" s="50"/>
      <c r="AU11" s="35"/>
    </row>
    <row r="12" spans="1:47" ht="15.75" x14ac:dyDescent="0.25">
      <c r="B12" s="29">
        <v>9</v>
      </c>
      <c r="C12" s="8" t="s">
        <v>586</v>
      </c>
      <c r="D12" s="8" t="s">
        <v>586</v>
      </c>
      <c r="E12" s="9" t="s">
        <v>587</v>
      </c>
      <c r="F12" s="51" t="s">
        <v>588</v>
      </c>
      <c r="G12" s="51" t="s">
        <v>588</v>
      </c>
      <c r="H12" s="9" t="s">
        <v>589</v>
      </c>
      <c r="I12" s="31" t="s">
        <v>551</v>
      </c>
      <c r="J12" s="12" t="s">
        <v>552</v>
      </c>
      <c r="K12" s="13"/>
      <c r="L12" s="13"/>
      <c r="M12" s="13"/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13">
        <v>0</v>
      </c>
      <c r="T12" s="13"/>
      <c r="U12" s="13"/>
      <c r="V12" s="13">
        <v>0</v>
      </c>
      <c r="W12" s="14">
        <f t="shared" si="0"/>
        <v>0</v>
      </c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4"/>
      <c r="AK12" s="53">
        <v>13808</v>
      </c>
      <c r="AL12" t="e">
        <f>+VLOOKUP(AK12,'FH Details'!$A:$C,2,FALSE)</f>
        <v>#N/A</v>
      </c>
      <c r="AM12" s="26" t="e">
        <f>+VLOOKUP(AK12,'FH Details'!$A:$C,3,FALSE)</f>
        <v>#N/A</v>
      </c>
      <c r="AN12" s="28" t="e">
        <f t="shared" si="1"/>
        <v>#N/A</v>
      </c>
      <c r="AO12" s="28" t="e">
        <f t="shared" si="2"/>
        <v>#N/A</v>
      </c>
      <c r="AQ12" s="50"/>
      <c r="AU12" s="35"/>
    </row>
    <row r="13" spans="1:47" ht="15.75" x14ac:dyDescent="0.25">
      <c r="B13" s="29">
        <v>10</v>
      </c>
      <c r="C13" s="8" t="s">
        <v>590</v>
      </c>
      <c r="D13" s="8" t="s">
        <v>590</v>
      </c>
      <c r="E13" s="9" t="s">
        <v>591</v>
      </c>
      <c r="F13" s="51" t="s">
        <v>592</v>
      </c>
      <c r="G13" s="51" t="s">
        <v>592</v>
      </c>
      <c r="H13" s="9" t="s">
        <v>593</v>
      </c>
      <c r="I13" s="31" t="s">
        <v>551</v>
      </c>
      <c r="J13" s="12" t="s">
        <v>552</v>
      </c>
      <c r="K13" s="13"/>
      <c r="L13" s="13"/>
      <c r="M13" s="13"/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13">
        <v>0</v>
      </c>
      <c r="T13" s="13"/>
      <c r="U13" s="13"/>
      <c r="V13" s="13">
        <v>0</v>
      </c>
      <c r="W13" s="14">
        <f t="shared" si="0"/>
        <v>0</v>
      </c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4"/>
      <c r="AK13" s="53">
        <v>13964</v>
      </c>
      <c r="AL13" t="e">
        <f>+VLOOKUP(AK13,'FH Details'!$A:$C,2,FALSE)</f>
        <v>#N/A</v>
      </c>
      <c r="AM13" s="26" t="e">
        <f>+VLOOKUP(AK13,'FH Details'!$A:$C,3,FALSE)</f>
        <v>#N/A</v>
      </c>
      <c r="AN13" s="28" t="e">
        <f t="shared" si="1"/>
        <v>#N/A</v>
      </c>
      <c r="AO13" s="28" t="e">
        <f t="shared" si="2"/>
        <v>#N/A</v>
      </c>
      <c r="AQ13" s="50"/>
    </row>
    <row r="14" spans="1:47" ht="15.75" x14ac:dyDescent="0.25">
      <c r="B14" s="29">
        <v>11</v>
      </c>
      <c r="C14" s="8" t="s">
        <v>594</v>
      </c>
      <c r="D14" s="8" t="s">
        <v>594</v>
      </c>
      <c r="E14" s="9" t="s">
        <v>595</v>
      </c>
      <c r="F14" s="51" t="s">
        <v>596</v>
      </c>
      <c r="G14" s="51" t="s">
        <v>596</v>
      </c>
      <c r="H14" s="9" t="s">
        <v>597</v>
      </c>
      <c r="I14" s="31" t="s">
        <v>585</v>
      </c>
      <c r="J14" s="12" t="s">
        <v>552</v>
      </c>
      <c r="K14" s="13"/>
      <c r="L14" s="13"/>
      <c r="M14" s="13">
        <v>491018.75</v>
      </c>
      <c r="N14" s="13">
        <v>728073.91000000015</v>
      </c>
      <c r="O14" s="13">
        <v>0</v>
      </c>
      <c r="P14" s="13">
        <v>0</v>
      </c>
      <c r="Q14" s="13">
        <v>0</v>
      </c>
      <c r="R14" s="13">
        <v>0</v>
      </c>
      <c r="S14" s="13">
        <v>0</v>
      </c>
      <c r="T14" s="13">
        <v>0</v>
      </c>
      <c r="U14" s="13">
        <v>0</v>
      </c>
      <c r="V14" s="13">
        <v>0</v>
      </c>
      <c r="W14" s="14">
        <f t="shared" si="0"/>
        <v>1219092.6600000001</v>
      </c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4"/>
      <c r="AK14" s="53">
        <v>13148</v>
      </c>
      <c r="AL14">
        <f>+VLOOKUP(AK14,'FH Details'!$A:$C,2,FALSE)</f>
        <v>2022</v>
      </c>
      <c r="AM14" s="26">
        <f>+VLOOKUP(AK14,'FH Details'!$A:$C,3,FALSE)</f>
        <v>1464836</v>
      </c>
      <c r="AN14" s="28">
        <f t="shared" si="1"/>
        <v>0.83223832565556832</v>
      </c>
      <c r="AO14" s="28">
        <f t="shared" si="2"/>
        <v>0</v>
      </c>
      <c r="AP14">
        <v>2022</v>
      </c>
      <c r="AQ14" s="50"/>
    </row>
    <row r="15" spans="1:47" ht="15.75" x14ac:dyDescent="0.25">
      <c r="B15" s="29">
        <v>12</v>
      </c>
      <c r="C15" s="8" t="s">
        <v>598</v>
      </c>
      <c r="D15" s="8" t="s">
        <v>598</v>
      </c>
      <c r="E15" s="9" t="s">
        <v>599</v>
      </c>
      <c r="F15" s="51" t="s">
        <v>600</v>
      </c>
      <c r="G15" s="51" t="s">
        <v>600</v>
      </c>
      <c r="H15" s="9" t="s">
        <v>601</v>
      </c>
      <c r="I15" s="31" t="s">
        <v>602</v>
      </c>
      <c r="J15" s="12" t="s">
        <v>552</v>
      </c>
      <c r="K15" s="13"/>
      <c r="L15" s="13"/>
      <c r="M15" s="13">
        <v>710859.875</v>
      </c>
      <c r="N15" s="13">
        <v>146093.75000000003</v>
      </c>
      <c r="O15" s="13">
        <v>365234.37500000006</v>
      </c>
      <c r="P15" s="13">
        <v>438281.25000000006</v>
      </c>
      <c r="Q15" s="13">
        <v>417187.66000000003</v>
      </c>
      <c r="R15" s="13">
        <v>0</v>
      </c>
      <c r="S15" s="13">
        <v>0</v>
      </c>
      <c r="T15" s="13">
        <v>0</v>
      </c>
      <c r="U15" s="13">
        <v>0</v>
      </c>
      <c r="V15" s="13">
        <v>0</v>
      </c>
      <c r="W15" s="14">
        <f t="shared" si="0"/>
        <v>2077656.9100000001</v>
      </c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4"/>
      <c r="AK15" s="53">
        <v>13048</v>
      </c>
      <c r="AL15">
        <f>+VLOOKUP(AK15,'FH Details'!$A:$C,2,FALSE)</f>
        <v>2022</v>
      </c>
      <c r="AM15" s="26">
        <f>+VLOOKUP(AK15,'FH Details'!$A:$C,3,FALSE)</f>
        <v>2950147</v>
      </c>
      <c r="AN15" s="28">
        <f t="shared" si="1"/>
        <v>0.70425538456219305</v>
      </c>
      <c r="AO15" s="28">
        <f t="shared" si="2"/>
        <v>0</v>
      </c>
      <c r="AP15">
        <v>2022</v>
      </c>
      <c r="AQ15" s="50"/>
      <c r="AT15" s="26"/>
      <c r="AU15" s="35"/>
    </row>
    <row r="16" spans="1:47" ht="15.75" x14ac:dyDescent="0.25">
      <c r="B16" s="29">
        <v>13</v>
      </c>
      <c r="C16" s="8" t="s">
        <v>603</v>
      </c>
      <c r="D16" s="8" t="s">
        <v>603</v>
      </c>
      <c r="E16" s="9" t="s">
        <v>604</v>
      </c>
      <c r="F16" s="51" t="s">
        <v>605</v>
      </c>
      <c r="G16" s="51" t="s">
        <v>605</v>
      </c>
      <c r="H16" s="9" t="s">
        <v>606</v>
      </c>
      <c r="I16" s="31" t="s">
        <v>607</v>
      </c>
      <c r="J16" s="12" t="s">
        <v>552</v>
      </c>
      <c r="K16" s="13"/>
      <c r="L16" s="13"/>
      <c r="M16" s="13"/>
      <c r="N16" s="13">
        <v>706264.67749999999</v>
      </c>
      <c r="O16" s="13">
        <v>144463.35500000001</v>
      </c>
      <c r="P16" s="13">
        <v>144463.35500000001</v>
      </c>
      <c r="Q16" s="13">
        <v>293926.71000000002</v>
      </c>
      <c r="R16" s="13">
        <v>433390.065</v>
      </c>
      <c r="S16" s="13">
        <v>211695.0325</v>
      </c>
      <c r="T16" s="13">
        <v>0</v>
      </c>
      <c r="U16" s="13">
        <v>0</v>
      </c>
      <c r="V16" s="13">
        <v>0</v>
      </c>
      <c r="W16" s="14">
        <f t="shared" si="0"/>
        <v>1934203.1949999998</v>
      </c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4"/>
      <c r="AK16" s="53">
        <v>13094</v>
      </c>
      <c r="AL16">
        <f>+VLOOKUP(AK16,'FH Details'!$A:$C,2,FALSE)</f>
        <v>2022</v>
      </c>
      <c r="AM16" s="26">
        <f>+VLOOKUP(AK16,'FH Details'!$A:$C,3,FALSE)</f>
        <v>6298819</v>
      </c>
      <c r="AN16" s="28">
        <f t="shared" si="1"/>
        <v>0.30707394433781948</v>
      </c>
      <c r="AO16" s="28">
        <f t="shared" si="2"/>
        <v>0</v>
      </c>
      <c r="AP16">
        <v>2022</v>
      </c>
      <c r="AQ16" s="50"/>
      <c r="AT16" s="26"/>
      <c r="AU16" s="35"/>
    </row>
    <row r="17" spans="2:47" ht="15.75" x14ac:dyDescent="0.25">
      <c r="B17" s="29">
        <v>13</v>
      </c>
      <c r="C17" s="8" t="s">
        <v>603</v>
      </c>
      <c r="D17" s="8" t="s">
        <v>603</v>
      </c>
      <c r="E17" s="9" t="s">
        <v>604</v>
      </c>
      <c r="F17" s="51" t="s">
        <v>608</v>
      </c>
      <c r="G17" s="51" t="s">
        <v>608</v>
      </c>
      <c r="H17" s="9" t="s">
        <v>609</v>
      </c>
      <c r="I17" s="31" t="s">
        <v>610</v>
      </c>
      <c r="J17" s="12" t="s">
        <v>552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905000</v>
      </c>
      <c r="R17" s="13">
        <v>905000</v>
      </c>
      <c r="S17" s="13">
        <v>905000</v>
      </c>
      <c r="T17" s="13">
        <v>905000</v>
      </c>
      <c r="U17" s="13">
        <v>0</v>
      </c>
      <c r="V17" s="13">
        <v>0</v>
      </c>
      <c r="W17" s="14">
        <f t="shared" si="0"/>
        <v>3620000</v>
      </c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4"/>
      <c r="AK17" s="53">
        <v>13094</v>
      </c>
      <c r="AL17">
        <f>+VLOOKUP(AK17,'FH Details'!$A:$C,2,FALSE)</f>
        <v>2022</v>
      </c>
      <c r="AM17" s="26">
        <f>+VLOOKUP(AK17,'FH Details'!$A:$C,3,FALSE)</f>
        <v>6298819</v>
      </c>
      <c r="AN17" s="28">
        <f t="shared" si="1"/>
        <v>0.57471091009282849</v>
      </c>
      <c r="AO17" s="28">
        <f t="shared" si="2"/>
        <v>0</v>
      </c>
      <c r="AP17">
        <v>2022</v>
      </c>
      <c r="AQ17" s="50"/>
      <c r="AT17" s="26"/>
      <c r="AU17" s="35"/>
    </row>
    <row r="18" spans="2:47" ht="15.75" x14ac:dyDescent="0.25">
      <c r="B18" s="29">
        <v>14</v>
      </c>
      <c r="C18" s="8" t="s">
        <v>611</v>
      </c>
      <c r="D18" s="8" t="s">
        <v>611</v>
      </c>
      <c r="E18" s="9" t="s">
        <v>612</v>
      </c>
      <c r="F18" s="51" t="s">
        <v>613</v>
      </c>
      <c r="G18" s="51" t="s">
        <v>613</v>
      </c>
      <c r="H18" s="9" t="s">
        <v>614</v>
      </c>
      <c r="I18" s="31" t="s">
        <v>607</v>
      </c>
      <c r="J18" s="12" t="s">
        <v>552</v>
      </c>
      <c r="K18" s="13"/>
      <c r="L18" s="13"/>
      <c r="M18" s="13"/>
      <c r="N18" s="13">
        <v>605221.05874999985</v>
      </c>
      <c r="O18" s="13">
        <v>587442.96</v>
      </c>
      <c r="P18" s="13">
        <v>202380.38500000004</v>
      </c>
      <c r="Q18" s="13">
        <v>389760.77000000008</v>
      </c>
      <c r="R18" s="13">
        <v>389760.77000000008</v>
      </c>
      <c r="S18" s="13">
        <v>483450.96250000008</v>
      </c>
      <c r="T18" s="13">
        <v>0</v>
      </c>
      <c r="U18" s="13">
        <v>0</v>
      </c>
      <c r="V18" s="13">
        <v>0</v>
      </c>
      <c r="W18" s="14">
        <f t="shared" si="0"/>
        <v>2658016.90625</v>
      </c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4"/>
      <c r="AK18" s="53">
        <v>13770</v>
      </c>
      <c r="AL18">
        <f>+VLOOKUP(AK18,'FH Details'!$A:$C,2,FALSE)</f>
        <v>2022</v>
      </c>
      <c r="AM18" s="26">
        <f>+VLOOKUP(AK18,'FH Details'!$A:$C,3,FALSE)</f>
        <v>1082545</v>
      </c>
      <c r="AN18" s="28">
        <f t="shared" si="1"/>
        <v>2.4553407999205574</v>
      </c>
      <c r="AO18" s="28">
        <f t="shared" si="2"/>
        <v>0</v>
      </c>
      <c r="AP18">
        <v>2022</v>
      </c>
      <c r="AQ18" s="50"/>
      <c r="AT18" s="26"/>
      <c r="AU18" s="35"/>
    </row>
    <row r="19" spans="2:47" ht="15.75" x14ac:dyDescent="0.25">
      <c r="B19" s="29">
        <v>14</v>
      </c>
      <c r="C19" s="8" t="s">
        <v>611</v>
      </c>
      <c r="D19" s="8" t="s">
        <v>611</v>
      </c>
      <c r="E19" s="9" t="s">
        <v>612</v>
      </c>
      <c r="F19" s="51" t="s">
        <v>615</v>
      </c>
      <c r="G19" s="51" t="s">
        <v>615</v>
      </c>
      <c r="H19" s="9" t="s">
        <v>616</v>
      </c>
      <c r="I19" s="31" t="s">
        <v>617</v>
      </c>
      <c r="J19" s="12" t="s">
        <v>552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0</v>
      </c>
      <c r="S19" s="13">
        <v>810000</v>
      </c>
      <c r="T19" s="13">
        <v>810000</v>
      </c>
      <c r="U19" s="13">
        <v>810000</v>
      </c>
      <c r="V19" s="13">
        <v>810000</v>
      </c>
      <c r="W19" s="14">
        <f t="shared" si="0"/>
        <v>3240000</v>
      </c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4"/>
      <c r="AK19" s="53">
        <v>13770</v>
      </c>
      <c r="AL19">
        <f>+VLOOKUP(AK19,'FH Details'!$A:$C,2,FALSE)</f>
        <v>2022</v>
      </c>
      <c r="AM19" s="26">
        <f>+VLOOKUP(AK19,'FH Details'!$A:$C,3,FALSE)</f>
        <v>1082545</v>
      </c>
      <c r="AN19" s="28">
        <f t="shared" si="1"/>
        <v>2.992947175406103</v>
      </c>
      <c r="AO19" s="28">
        <f t="shared" si="2"/>
        <v>0</v>
      </c>
      <c r="AP19">
        <v>2022</v>
      </c>
      <c r="AQ19" s="50"/>
      <c r="AT19" s="26"/>
      <c r="AU19" s="35"/>
    </row>
    <row r="20" spans="2:47" ht="15.75" x14ac:dyDescent="0.25">
      <c r="B20" s="29">
        <v>15</v>
      </c>
      <c r="C20" s="8" t="s">
        <v>618</v>
      </c>
      <c r="D20" s="8" t="s">
        <v>618</v>
      </c>
      <c r="E20" s="9" t="s">
        <v>619</v>
      </c>
      <c r="F20" s="51" t="s">
        <v>620</v>
      </c>
      <c r="G20" s="51" t="s">
        <v>620</v>
      </c>
      <c r="H20" s="9" t="s">
        <v>621</v>
      </c>
      <c r="I20" s="31" t="s">
        <v>622</v>
      </c>
      <c r="J20" s="12" t="s">
        <v>552</v>
      </c>
      <c r="K20" s="13">
        <v>0</v>
      </c>
      <c r="L20" s="13">
        <v>0</v>
      </c>
      <c r="M20" s="13">
        <v>827400</v>
      </c>
      <c r="N20" s="13">
        <v>269400.00000000006</v>
      </c>
      <c r="O20" s="13">
        <v>330500.00000000006</v>
      </c>
      <c r="P20" s="13">
        <v>330500.00000000006</v>
      </c>
      <c r="Q20" s="13">
        <v>0</v>
      </c>
      <c r="R20" s="13">
        <v>0</v>
      </c>
      <c r="S20" s="13">
        <v>0</v>
      </c>
      <c r="T20" s="13">
        <v>0</v>
      </c>
      <c r="U20" s="13">
        <v>0</v>
      </c>
      <c r="V20" s="13">
        <v>0</v>
      </c>
      <c r="W20" s="14">
        <f t="shared" si="0"/>
        <v>1757800</v>
      </c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4"/>
      <c r="AK20" s="53">
        <v>13118</v>
      </c>
      <c r="AL20">
        <f>+VLOOKUP(AK20,'FH Details'!$A:$C,2,FALSE)</f>
        <v>2022</v>
      </c>
      <c r="AM20" s="26">
        <f>+VLOOKUP(AK20,'FH Details'!$A:$C,3,FALSE)</f>
        <v>4331610</v>
      </c>
      <c r="AN20" s="28">
        <f t="shared" si="1"/>
        <v>0.40580754038336786</v>
      </c>
      <c r="AO20" s="28">
        <f t="shared" si="2"/>
        <v>0</v>
      </c>
      <c r="AP20">
        <v>2022</v>
      </c>
      <c r="AQ20" s="50"/>
      <c r="AT20" s="26"/>
      <c r="AU20" s="35"/>
    </row>
    <row r="21" spans="2:47" ht="15.75" x14ac:dyDescent="0.25">
      <c r="B21" s="29">
        <v>15</v>
      </c>
      <c r="C21" s="8" t="s">
        <v>618</v>
      </c>
      <c r="D21" s="8" t="s">
        <v>618</v>
      </c>
      <c r="E21" s="9" t="s">
        <v>619</v>
      </c>
      <c r="F21" s="51" t="s">
        <v>623</v>
      </c>
      <c r="G21" s="51" t="s">
        <v>623</v>
      </c>
      <c r="H21" s="9" t="s">
        <v>624</v>
      </c>
      <c r="I21" s="31" t="s">
        <v>617</v>
      </c>
      <c r="J21" s="12" t="s">
        <v>552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13">
        <v>540000</v>
      </c>
      <c r="U21" s="13">
        <v>540000</v>
      </c>
      <c r="V21" s="13">
        <v>540000</v>
      </c>
      <c r="W21" s="14">
        <f t="shared" si="0"/>
        <v>1620000</v>
      </c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4"/>
      <c r="AK21" s="53">
        <v>13118</v>
      </c>
      <c r="AL21">
        <f>+VLOOKUP(AK21,'FH Details'!$A:$C,2,FALSE)</f>
        <v>2022</v>
      </c>
      <c r="AM21" s="26">
        <f>+VLOOKUP(AK21,'FH Details'!$A:$C,3,FALSE)</f>
        <v>4331610</v>
      </c>
      <c r="AN21" s="28">
        <f t="shared" si="1"/>
        <v>0.37399488873652059</v>
      </c>
      <c r="AO21" s="28">
        <f t="shared" si="2"/>
        <v>0</v>
      </c>
      <c r="AP21">
        <v>2022</v>
      </c>
      <c r="AQ21" s="50"/>
      <c r="AT21" s="26"/>
      <c r="AU21" s="35"/>
    </row>
    <row r="22" spans="2:47" ht="15.75" x14ac:dyDescent="0.25">
      <c r="B22" s="29">
        <v>16</v>
      </c>
      <c r="C22" s="8" t="s">
        <v>625</v>
      </c>
      <c r="D22" s="8" t="s">
        <v>625</v>
      </c>
      <c r="E22" s="9" t="s">
        <v>626</v>
      </c>
      <c r="F22" s="51" t="s">
        <v>627</v>
      </c>
      <c r="G22" s="51" t="s">
        <v>627</v>
      </c>
      <c r="H22" s="9" t="s">
        <v>628</v>
      </c>
      <c r="I22" s="31" t="s">
        <v>602</v>
      </c>
      <c r="J22" s="12" t="s">
        <v>552</v>
      </c>
      <c r="K22" s="13">
        <v>0</v>
      </c>
      <c r="L22" s="13">
        <v>0</v>
      </c>
      <c r="M22" s="13"/>
      <c r="N22" s="13">
        <v>1432280.1600000001</v>
      </c>
      <c r="O22" s="13">
        <v>451346.71000000008</v>
      </c>
      <c r="P22" s="13">
        <v>555433.38750000007</v>
      </c>
      <c r="Q22" s="13">
        <v>555433.38750000007</v>
      </c>
      <c r="R22" s="13">
        <v>0</v>
      </c>
      <c r="S22" s="13">
        <v>0</v>
      </c>
      <c r="T22" s="13">
        <v>0</v>
      </c>
      <c r="U22" s="13">
        <v>0</v>
      </c>
      <c r="V22" s="13">
        <v>0</v>
      </c>
      <c r="W22" s="14">
        <f t="shared" si="0"/>
        <v>2994493.6450000005</v>
      </c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4"/>
      <c r="AK22" s="53">
        <v>13296</v>
      </c>
      <c r="AL22">
        <f>+VLOOKUP(AK22,'FH Details'!$A:$C,2,FALSE)</f>
        <v>2022</v>
      </c>
      <c r="AM22" s="26">
        <f>+VLOOKUP(AK22,'FH Details'!$A:$C,3,FALSE)</f>
        <v>4507584</v>
      </c>
      <c r="AN22" s="28">
        <f t="shared" si="1"/>
        <v>0.66432342580859294</v>
      </c>
      <c r="AO22" s="28">
        <f t="shared" si="2"/>
        <v>0</v>
      </c>
      <c r="AP22">
        <v>2022</v>
      </c>
      <c r="AQ22" s="50"/>
      <c r="AT22" s="26"/>
      <c r="AU22" s="35"/>
    </row>
    <row r="23" spans="2:47" ht="15.75" x14ac:dyDescent="0.25">
      <c r="B23" s="29">
        <v>16</v>
      </c>
      <c r="C23" s="8" t="s">
        <v>625</v>
      </c>
      <c r="D23" s="8" t="s">
        <v>625</v>
      </c>
      <c r="E23" s="9" t="s">
        <v>626</v>
      </c>
      <c r="F23" s="51" t="s">
        <v>629</v>
      </c>
      <c r="G23" s="51" t="s">
        <v>629</v>
      </c>
      <c r="H23" s="9" t="s">
        <v>630</v>
      </c>
      <c r="I23" s="31" t="s">
        <v>617</v>
      </c>
      <c r="J23" s="12" t="s">
        <v>552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  <c r="Q23" s="13">
        <v>0</v>
      </c>
      <c r="R23" s="13">
        <v>0</v>
      </c>
      <c r="S23" s="13">
        <v>0</v>
      </c>
      <c r="T23" s="13">
        <v>500000</v>
      </c>
      <c r="U23" s="13">
        <v>500000</v>
      </c>
      <c r="V23" s="13">
        <v>500000</v>
      </c>
      <c r="W23" s="14">
        <f t="shared" si="0"/>
        <v>1500000</v>
      </c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4"/>
      <c r="AK23" s="53">
        <v>13296</v>
      </c>
      <c r="AL23">
        <f>+VLOOKUP(AK23,'FH Details'!$A:$C,2,FALSE)</f>
        <v>2022</v>
      </c>
      <c r="AM23" s="26">
        <f>+VLOOKUP(AK23,'FH Details'!$A:$C,3,FALSE)</f>
        <v>4507584</v>
      </c>
      <c r="AN23" s="28">
        <f t="shared" si="1"/>
        <v>0.33277250074541043</v>
      </c>
      <c r="AO23" s="28">
        <f t="shared" si="2"/>
        <v>0</v>
      </c>
      <c r="AP23">
        <v>2022</v>
      </c>
      <c r="AQ23" s="50"/>
    </row>
    <row r="24" spans="2:47" ht="15.75" x14ac:dyDescent="0.25">
      <c r="B24" s="29">
        <v>17</v>
      </c>
      <c r="C24" s="8" t="s">
        <v>631</v>
      </c>
      <c r="D24" s="8" t="s">
        <v>631</v>
      </c>
      <c r="E24" s="9" t="s">
        <v>632</v>
      </c>
      <c r="F24" s="51" t="s">
        <v>633</v>
      </c>
      <c r="G24" s="51" t="s">
        <v>633</v>
      </c>
      <c r="H24" s="9" t="s">
        <v>634</v>
      </c>
      <c r="I24" s="31" t="s">
        <v>602</v>
      </c>
      <c r="J24" s="12" t="s">
        <v>552</v>
      </c>
      <c r="K24" s="13">
        <v>0</v>
      </c>
      <c r="L24" s="13">
        <v>0</v>
      </c>
      <c r="M24" s="13">
        <v>0</v>
      </c>
      <c r="N24" s="13">
        <v>319502.30499999993</v>
      </c>
      <c r="O24" s="13">
        <v>67873.85500000001</v>
      </c>
      <c r="P24" s="13">
        <v>222558.49250000002</v>
      </c>
      <c r="Q24" s="13">
        <v>222558.49250000002</v>
      </c>
      <c r="R24" s="13"/>
      <c r="S24" s="13">
        <v>0</v>
      </c>
      <c r="T24" s="13">
        <v>0</v>
      </c>
      <c r="U24" s="13">
        <v>0</v>
      </c>
      <c r="V24" s="13">
        <v>0</v>
      </c>
      <c r="W24" s="14">
        <f t="shared" si="0"/>
        <v>832493.14500000002</v>
      </c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4"/>
      <c r="AK24" s="53">
        <v>13989</v>
      </c>
      <c r="AL24">
        <f>+VLOOKUP(AK24,'FH Details'!$A:$C,2,FALSE)</f>
        <v>2022</v>
      </c>
      <c r="AM24" s="26">
        <f>+VLOOKUP(AK24,'FH Details'!$A:$C,3,FALSE)</f>
        <v>1030659</v>
      </c>
      <c r="AN24" s="28">
        <f t="shared" si="1"/>
        <v>0.80772898213667177</v>
      </c>
      <c r="AO24" s="28">
        <f t="shared" si="2"/>
        <v>0</v>
      </c>
      <c r="AP24">
        <v>2022</v>
      </c>
      <c r="AQ24" s="50"/>
    </row>
    <row r="25" spans="2:47" ht="15.75" x14ac:dyDescent="0.25">
      <c r="B25" s="29">
        <v>18</v>
      </c>
      <c r="C25" s="8" t="s">
        <v>635</v>
      </c>
      <c r="D25" s="8" t="s">
        <v>635</v>
      </c>
      <c r="E25" s="9" t="s">
        <v>636</v>
      </c>
      <c r="F25" s="51" t="s">
        <v>637</v>
      </c>
      <c r="G25" s="51" t="s">
        <v>637</v>
      </c>
      <c r="H25" s="9" t="s">
        <v>638</v>
      </c>
      <c r="I25" s="31" t="s">
        <v>607</v>
      </c>
      <c r="J25" s="12" t="s">
        <v>552</v>
      </c>
      <c r="K25" s="13">
        <v>0</v>
      </c>
      <c r="L25" s="13">
        <v>0</v>
      </c>
      <c r="M25" s="13">
        <v>0</v>
      </c>
      <c r="N25" s="13">
        <v>0</v>
      </c>
      <c r="O25" s="13">
        <v>475126.55499999993</v>
      </c>
      <c r="P25" s="13">
        <v>132198.4075</v>
      </c>
      <c r="Q25" s="13">
        <v>172931.21000000005</v>
      </c>
      <c r="R25" s="13">
        <v>218664.01250000004</v>
      </c>
      <c r="S25" s="13">
        <v>172931.21000000005</v>
      </c>
      <c r="T25" s="13">
        <v>0</v>
      </c>
      <c r="U25" s="13">
        <v>0</v>
      </c>
      <c r="V25" s="13">
        <v>0</v>
      </c>
      <c r="W25" s="14">
        <f t="shared" si="0"/>
        <v>1171851.395</v>
      </c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4"/>
      <c r="AK25" s="53">
        <v>13984</v>
      </c>
      <c r="AL25">
        <f>+VLOOKUP(AK25,'FH Details'!$A:$C,2,FALSE)</f>
        <v>2022</v>
      </c>
      <c r="AM25" s="26">
        <f>+VLOOKUP(AK25,'FH Details'!$A:$C,3,FALSE)</f>
        <v>1293191</v>
      </c>
      <c r="AN25" s="28">
        <f t="shared" si="1"/>
        <v>0.90617039169001334</v>
      </c>
      <c r="AO25" s="28">
        <f t="shared" si="2"/>
        <v>0</v>
      </c>
      <c r="AP25">
        <v>2022</v>
      </c>
      <c r="AQ25" s="50"/>
    </row>
    <row r="26" spans="2:47" ht="15.75" x14ac:dyDescent="0.25">
      <c r="B26" s="29">
        <v>19</v>
      </c>
      <c r="C26" s="8" t="s">
        <v>639</v>
      </c>
      <c r="D26" s="8" t="s">
        <v>639</v>
      </c>
      <c r="E26" s="9" t="s">
        <v>640</v>
      </c>
      <c r="F26" s="51" t="s">
        <v>641</v>
      </c>
      <c r="G26" s="51" t="s">
        <v>641</v>
      </c>
      <c r="H26" s="9" t="s">
        <v>642</v>
      </c>
      <c r="I26" s="31" t="s">
        <v>607</v>
      </c>
      <c r="J26" s="12" t="s">
        <v>552</v>
      </c>
      <c r="K26" s="13"/>
      <c r="L26" s="13">
        <v>0</v>
      </c>
      <c r="M26" s="13">
        <v>0</v>
      </c>
      <c r="N26" s="13">
        <v>41947.197500000002</v>
      </c>
      <c r="O26" s="13">
        <v>0</v>
      </c>
      <c r="P26" s="13">
        <v>532580.64249999996</v>
      </c>
      <c r="Q26" s="13">
        <v>224735.98750000002</v>
      </c>
      <c r="R26" s="13">
        <v>271683.18500000006</v>
      </c>
      <c r="S26" s="13">
        <v>177788.79</v>
      </c>
      <c r="T26" s="13">
        <v>0</v>
      </c>
      <c r="U26" s="13">
        <v>0</v>
      </c>
      <c r="V26" s="13">
        <v>0</v>
      </c>
      <c r="W26" s="14">
        <f t="shared" si="0"/>
        <v>1248735.8025000002</v>
      </c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4"/>
      <c r="AK26" s="53">
        <v>14123</v>
      </c>
      <c r="AL26">
        <f>+VLOOKUP(AK26,'FH Details'!$A:$C,2,FALSE)</f>
        <v>2022</v>
      </c>
      <c r="AM26" s="26">
        <f>+VLOOKUP(AK26,'FH Details'!$A:$C,3,FALSE)</f>
        <v>1333675</v>
      </c>
      <c r="AN26" s="28">
        <f t="shared" si="1"/>
        <v>0.93631192194500179</v>
      </c>
      <c r="AO26" s="28">
        <f t="shared" si="2"/>
        <v>0</v>
      </c>
      <c r="AP26">
        <v>2022</v>
      </c>
      <c r="AQ26" s="50"/>
    </row>
    <row r="27" spans="2:47" ht="15.75" x14ac:dyDescent="0.25">
      <c r="B27" s="29">
        <v>20</v>
      </c>
      <c r="C27" s="8" t="s">
        <v>643</v>
      </c>
      <c r="D27" s="8" t="s">
        <v>643</v>
      </c>
      <c r="E27" s="9" t="s">
        <v>644</v>
      </c>
      <c r="F27" s="51" t="s">
        <v>645</v>
      </c>
      <c r="G27" s="51" t="s">
        <v>645</v>
      </c>
      <c r="H27" s="9" t="s">
        <v>646</v>
      </c>
      <c r="I27" s="31" t="s">
        <v>610</v>
      </c>
      <c r="J27" s="12" t="s">
        <v>552</v>
      </c>
      <c r="K27" s="13">
        <v>287.52750000000009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13">
        <v>3096</v>
      </c>
      <c r="T27" s="13">
        <v>5175.4950000000008</v>
      </c>
      <c r="U27" s="13">
        <v>0</v>
      </c>
      <c r="V27" s="13">
        <v>0</v>
      </c>
      <c r="W27" s="14">
        <f t="shared" si="0"/>
        <v>8559.0225000000009</v>
      </c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4"/>
      <c r="AK27" s="53">
        <v>14094</v>
      </c>
      <c r="AL27">
        <f>+VLOOKUP(AK27,'FH Details'!$A:$C,2,FALSE)</f>
        <v>2022</v>
      </c>
      <c r="AM27" s="26">
        <f>+VLOOKUP(AK27,'FH Details'!$A:$C,3,FALSE)</f>
        <v>128937</v>
      </c>
      <c r="AN27" s="28">
        <f t="shared" si="1"/>
        <v>6.6381430466041558E-2</v>
      </c>
      <c r="AO27" s="28">
        <f t="shared" si="2"/>
        <v>0</v>
      </c>
      <c r="AP27">
        <v>2022</v>
      </c>
      <c r="AQ27" s="50"/>
    </row>
    <row r="28" spans="2:47" ht="15.75" x14ac:dyDescent="0.25">
      <c r="B28" s="29">
        <v>21</v>
      </c>
      <c r="C28" s="8" t="s">
        <v>647</v>
      </c>
      <c r="D28" s="8" t="s">
        <v>647</v>
      </c>
      <c r="E28" s="9" t="s">
        <v>648</v>
      </c>
      <c r="F28" s="51" t="s">
        <v>649</v>
      </c>
      <c r="G28" s="51" t="s">
        <v>649</v>
      </c>
      <c r="H28" s="9" t="s">
        <v>650</v>
      </c>
      <c r="I28" s="31" t="s">
        <v>651</v>
      </c>
      <c r="J28" s="12" t="s">
        <v>552</v>
      </c>
      <c r="K28" s="13"/>
      <c r="L28" s="13"/>
      <c r="M28" s="13">
        <v>0</v>
      </c>
      <c r="N28" s="13">
        <v>1537.6075000000003</v>
      </c>
      <c r="O28" s="13">
        <v>1537.6075000000003</v>
      </c>
      <c r="P28" s="13">
        <v>0</v>
      </c>
      <c r="Q28" s="13">
        <v>12096.457499999999</v>
      </c>
      <c r="R28" s="13">
        <v>12763.252500000001</v>
      </c>
      <c r="S28" s="13">
        <v>12763.252500000001</v>
      </c>
      <c r="T28" s="13">
        <v>9688.0375000000004</v>
      </c>
      <c r="U28" s="13">
        <v>0</v>
      </c>
      <c r="V28" s="13">
        <v>0</v>
      </c>
      <c r="W28" s="14">
        <f t="shared" si="0"/>
        <v>50386.214999999997</v>
      </c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4"/>
      <c r="AK28" s="53">
        <v>13651</v>
      </c>
      <c r="AL28">
        <f>+VLOOKUP(AK28,'FH Details'!$A:$C,2,FALSE)</f>
        <v>2022</v>
      </c>
      <c r="AM28" s="26">
        <f>+VLOOKUP(AK28,'FH Details'!$A:$C,3,FALSE)</f>
        <v>190611</v>
      </c>
      <c r="AN28" s="28">
        <f t="shared" si="1"/>
        <v>0.26434054173158944</v>
      </c>
      <c r="AO28" s="28">
        <f t="shared" si="2"/>
        <v>0</v>
      </c>
      <c r="AP28">
        <v>2022</v>
      </c>
      <c r="AQ28" s="50"/>
    </row>
    <row r="29" spans="2:47" ht="15.75" x14ac:dyDescent="0.25">
      <c r="B29" s="29">
        <v>22</v>
      </c>
      <c r="C29" s="8" t="s">
        <v>652</v>
      </c>
      <c r="D29" s="8" t="s">
        <v>652</v>
      </c>
      <c r="E29" s="9" t="s">
        <v>653</v>
      </c>
      <c r="F29" s="51" t="s">
        <v>654</v>
      </c>
      <c r="G29" s="51" t="s">
        <v>654</v>
      </c>
      <c r="H29" s="9" t="s">
        <v>655</v>
      </c>
      <c r="I29" s="31" t="s">
        <v>651</v>
      </c>
      <c r="J29" s="12" t="s">
        <v>552</v>
      </c>
      <c r="K29" s="13"/>
      <c r="L29" s="13"/>
      <c r="M29" s="13">
        <v>0</v>
      </c>
      <c r="N29" s="13">
        <v>2465.2875000000008</v>
      </c>
      <c r="O29" s="13">
        <v>2465.2875000000008</v>
      </c>
      <c r="P29" s="13">
        <v>0</v>
      </c>
      <c r="Q29" s="13">
        <v>0</v>
      </c>
      <c r="R29" s="13">
        <v>0</v>
      </c>
      <c r="S29" s="13">
        <v>39806.262500000004</v>
      </c>
      <c r="T29" s="13">
        <v>19257.012500000001</v>
      </c>
      <c r="U29" s="13">
        <v>16791.725000000002</v>
      </c>
      <c r="V29" s="13">
        <v>0</v>
      </c>
      <c r="W29" s="14">
        <f t="shared" si="0"/>
        <v>80785.575000000012</v>
      </c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4"/>
      <c r="AK29" s="53">
        <v>13346</v>
      </c>
      <c r="AL29">
        <f>+VLOOKUP(AK29,'FH Details'!$A:$C,2,FALSE)</f>
        <v>2022</v>
      </c>
      <c r="AM29" s="26">
        <f>+VLOOKUP(AK29,'FH Details'!$A:$C,3,FALSE)</f>
        <v>75855</v>
      </c>
      <c r="AN29" s="28">
        <f t="shared" si="1"/>
        <v>1.0650000000000002</v>
      </c>
      <c r="AO29" s="28">
        <f t="shared" si="2"/>
        <v>0</v>
      </c>
      <c r="AP29">
        <v>2022</v>
      </c>
      <c r="AQ29" s="50"/>
    </row>
    <row r="30" spans="2:47" ht="15.75" x14ac:dyDescent="0.25">
      <c r="B30" s="29">
        <v>23</v>
      </c>
      <c r="C30" s="8" t="s">
        <v>656</v>
      </c>
      <c r="D30" s="8" t="s">
        <v>656</v>
      </c>
      <c r="E30" s="9" t="s">
        <v>657</v>
      </c>
      <c r="F30" s="51" t="s">
        <v>658</v>
      </c>
      <c r="G30" s="51" t="s">
        <v>658</v>
      </c>
      <c r="H30" s="9" t="s">
        <v>659</v>
      </c>
      <c r="I30" s="31" t="s">
        <v>651</v>
      </c>
      <c r="J30" s="12" t="s">
        <v>552</v>
      </c>
      <c r="K30" s="13">
        <v>0</v>
      </c>
      <c r="L30" s="13"/>
      <c r="M30" s="13"/>
      <c r="N30" s="13">
        <v>0</v>
      </c>
      <c r="O30" s="13">
        <v>9521.4599999999991</v>
      </c>
      <c r="P30" s="13">
        <v>9521.4599999999991</v>
      </c>
      <c r="Q30" s="13">
        <v>92060.25999999998</v>
      </c>
      <c r="R30" s="13">
        <v>33564.380000000005</v>
      </c>
      <c r="S30" s="13">
        <v>52607.3</v>
      </c>
      <c r="T30" s="13">
        <v>62128.76</v>
      </c>
      <c r="U30" s="13">
        <v>52607.3</v>
      </c>
      <c r="V30" s="13">
        <v>0</v>
      </c>
      <c r="W30" s="14">
        <f t="shared" si="0"/>
        <v>312010.92</v>
      </c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4"/>
      <c r="AK30" s="53">
        <v>13312</v>
      </c>
      <c r="AL30">
        <f>+VLOOKUP(AK30,'FH Details'!$A:$C,2,FALSE)</f>
        <v>2022</v>
      </c>
      <c r="AM30" s="26">
        <f>+VLOOKUP(AK30,'FH Details'!$A:$C,3,FALSE)</f>
        <v>956052.89599999995</v>
      </c>
      <c r="AN30" s="28">
        <f t="shared" si="1"/>
        <v>0.32635319793016976</v>
      </c>
      <c r="AO30" s="28">
        <f t="shared" si="2"/>
        <v>0</v>
      </c>
      <c r="AP30">
        <v>2022</v>
      </c>
      <c r="AQ30" s="50"/>
    </row>
    <row r="31" spans="2:47" ht="15.75" x14ac:dyDescent="0.25">
      <c r="B31" s="29">
        <v>24</v>
      </c>
      <c r="C31" s="8" t="s">
        <v>660</v>
      </c>
      <c r="D31" s="8" t="s">
        <v>660</v>
      </c>
      <c r="E31" s="9" t="s">
        <v>661</v>
      </c>
      <c r="F31" s="51" t="s">
        <v>662</v>
      </c>
      <c r="G31" s="51" t="s">
        <v>662</v>
      </c>
      <c r="H31" s="9" t="s">
        <v>661</v>
      </c>
      <c r="I31" s="31" t="s">
        <v>663</v>
      </c>
      <c r="J31" s="12" t="s">
        <v>552</v>
      </c>
      <c r="K31" s="13"/>
      <c r="L31" s="13"/>
      <c r="M31" s="13"/>
      <c r="N31" s="13"/>
      <c r="O31" s="13"/>
      <c r="P31" s="13"/>
      <c r="Q31" s="13"/>
      <c r="R31" s="13">
        <v>10000</v>
      </c>
      <c r="S31" s="13">
        <v>10000</v>
      </c>
      <c r="T31" s="13">
        <v>10000</v>
      </c>
      <c r="U31" s="13">
        <v>10000</v>
      </c>
      <c r="V31" s="13">
        <v>10000</v>
      </c>
      <c r="W31" s="14">
        <f t="shared" si="0"/>
        <v>50000</v>
      </c>
      <c r="X31" s="13">
        <v>30000</v>
      </c>
      <c r="Y31" s="13">
        <v>200000</v>
      </c>
      <c r="Z31" s="13">
        <v>200000</v>
      </c>
      <c r="AA31" s="13">
        <v>300000</v>
      </c>
      <c r="AB31" s="13">
        <v>200000</v>
      </c>
      <c r="AC31" s="13">
        <v>95084</v>
      </c>
      <c r="AD31" s="13"/>
      <c r="AE31" s="13"/>
      <c r="AF31" s="13"/>
      <c r="AG31" s="13"/>
      <c r="AH31" s="13"/>
      <c r="AI31" s="13"/>
      <c r="AJ31" s="14">
        <f t="shared" ref="AJ31:AJ42" si="3">SUM(X31:AI31)</f>
        <v>1025084</v>
      </c>
      <c r="AK31" s="53">
        <v>13008</v>
      </c>
      <c r="AL31">
        <f>+VLOOKUP(AK31,'FH Details'!$A:$C,2,FALSE)</f>
        <v>2023</v>
      </c>
      <c r="AM31" s="26">
        <f>+VLOOKUP(AK31,'FH Details'!$A:$C,3,FALSE)</f>
        <v>1075084</v>
      </c>
      <c r="AN31" s="28">
        <f t="shared" si="1"/>
        <v>4.6507993793973308E-2</v>
      </c>
      <c r="AO31" s="28">
        <f t="shared" si="2"/>
        <v>0.9534920062060267</v>
      </c>
      <c r="AP31">
        <v>2023</v>
      </c>
      <c r="AQ31" s="50"/>
    </row>
    <row r="32" spans="2:47" ht="15.75" x14ac:dyDescent="0.25">
      <c r="B32" s="29">
        <v>25</v>
      </c>
      <c r="C32" s="8" t="s">
        <v>664</v>
      </c>
      <c r="D32" s="8" t="s">
        <v>664</v>
      </c>
      <c r="E32" s="9" t="s">
        <v>665</v>
      </c>
      <c r="F32" s="51" t="s">
        <v>666</v>
      </c>
      <c r="G32" s="51" t="s">
        <v>666</v>
      </c>
      <c r="H32" s="9" t="s">
        <v>665</v>
      </c>
      <c r="I32" s="31" t="s">
        <v>663</v>
      </c>
      <c r="J32" s="12" t="s">
        <v>552</v>
      </c>
      <c r="K32" s="13"/>
      <c r="L32" s="13"/>
      <c r="M32" s="13"/>
      <c r="N32" s="13"/>
      <c r="O32" s="13"/>
      <c r="P32" s="13"/>
      <c r="Q32" s="13"/>
      <c r="R32" s="13">
        <v>10000</v>
      </c>
      <c r="S32" s="13">
        <v>10000</v>
      </c>
      <c r="T32" s="13">
        <v>10000</v>
      </c>
      <c r="U32" s="13">
        <v>10000</v>
      </c>
      <c r="V32" s="13">
        <v>10000</v>
      </c>
      <c r="W32" s="14">
        <f t="shared" si="0"/>
        <v>50000</v>
      </c>
      <c r="X32" s="13">
        <v>20000</v>
      </c>
      <c r="Y32" s="13">
        <v>180000</v>
      </c>
      <c r="Z32" s="13">
        <v>250000</v>
      </c>
      <c r="AA32" s="13">
        <v>250000</v>
      </c>
      <c r="AB32" s="13">
        <v>250000</v>
      </c>
      <c r="AC32" s="13">
        <v>28395</v>
      </c>
      <c r="AD32" s="13"/>
      <c r="AE32" s="13"/>
      <c r="AF32" s="13"/>
      <c r="AG32" s="13"/>
      <c r="AH32" s="13"/>
      <c r="AI32" s="13"/>
      <c r="AJ32" s="14">
        <f t="shared" si="3"/>
        <v>978395</v>
      </c>
      <c r="AK32" s="53">
        <v>13028</v>
      </c>
      <c r="AL32">
        <f>+VLOOKUP(AK32,'FH Details'!$A:$C,2,FALSE)</f>
        <v>2023</v>
      </c>
      <c r="AM32" s="26">
        <f>+VLOOKUP(AK32,'FH Details'!$A:$C,3,FALSE)</f>
        <v>1028395</v>
      </c>
      <c r="AN32" s="28">
        <f t="shared" si="1"/>
        <v>4.8619450697446019E-2</v>
      </c>
      <c r="AO32" s="28">
        <f t="shared" si="2"/>
        <v>0.951380549302554</v>
      </c>
      <c r="AP32">
        <v>2023</v>
      </c>
      <c r="AQ32" s="50"/>
    </row>
    <row r="33" spans="2:44" ht="15.75" x14ac:dyDescent="0.25">
      <c r="B33" s="29">
        <v>26</v>
      </c>
      <c r="C33" s="8" t="s">
        <v>667</v>
      </c>
      <c r="D33" s="8" t="s">
        <v>667</v>
      </c>
      <c r="E33" s="9" t="s">
        <v>668</v>
      </c>
      <c r="F33" s="51" t="s">
        <v>669</v>
      </c>
      <c r="G33" s="51" t="s">
        <v>669</v>
      </c>
      <c r="H33" s="9" t="s">
        <v>668</v>
      </c>
      <c r="I33" s="31" t="s">
        <v>670</v>
      </c>
      <c r="J33" s="12" t="s">
        <v>552</v>
      </c>
      <c r="K33" s="13"/>
      <c r="L33" s="13"/>
      <c r="M33" s="13"/>
      <c r="N33" s="13"/>
      <c r="O33" s="13"/>
      <c r="P33" s="13"/>
      <c r="Q33" s="13"/>
      <c r="R33" s="13">
        <v>10000</v>
      </c>
      <c r="S33" s="13">
        <v>10000</v>
      </c>
      <c r="T33" s="13">
        <v>10000</v>
      </c>
      <c r="U33" s="13">
        <v>10000</v>
      </c>
      <c r="V33" s="13">
        <v>10000</v>
      </c>
      <c r="W33" s="14">
        <f t="shared" si="0"/>
        <v>50000</v>
      </c>
      <c r="X33" s="13">
        <v>20000</v>
      </c>
      <c r="Y33" s="13">
        <v>80000</v>
      </c>
      <c r="Z33" s="13">
        <v>100000</v>
      </c>
      <c r="AA33" s="13">
        <v>150000</v>
      </c>
      <c r="AB33" s="13">
        <v>200000</v>
      </c>
      <c r="AC33" s="13">
        <v>200000</v>
      </c>
      <c r="AD33" s="13">
        <v>200000</v>
      </c>
      <c r="AE33" s="13">
        <v>36716</v>
      </c>
      <c r="AF33" s="13"/>
      <c r="AG33" s="13"/>
      <c r="AH33" s="13"/>
      <c r="AI33" s="13"/>
      <c r="AJ33" s="14">
        <f t="shared" si="3"/>
        <v>986716</v>
      </c>
      <c r="AK33" s="53">
        <v>13039</v>
      </c>
      <c r="AL33">
        <f>+VLOOKUP(AK33,'FH Details'!$A:$C,2,FALSE)</f>
        <v>2024</v>
      </c>
      <c r="AM33" s="26">
        <f>+VLOOKUP(AK33,'FH Details'!$A:$C,3,FALSE)</f>
        <v>1036716</v>
      </c>
      <c r="AN33" s="28">
        <f t="shared" si="1"/>
        <v>4.8229216101613168E-2</v>
      </c>
      <c r="AO33" s="28">
        <f t="shared" si="2"/>
        <v>0.95177078389838687</v>
      </c>
      <c r="AP33">
        <v>2023</v>
      </c>
      <c r="AQ33" s="50"/>
    </row>
    <row r="34" spans="2:44" ht="15.75" x14ac:dyDescent="0.25">
      <c r="B34" s="29">
        <v>27</v>
      </c>
      <c r="C34" s="8" t="s">
        <v>671</v>
      </c>
      <c r="D34" s="8" t="s">
        <v>671</v>
      </c>
      <c r="E34" s="9" t="s">
        <v>672</v>
      </c>
      <c r="F34" s="51" t="s">
        <v>673</v>
      </c>
      <c r="G34" s="51" t="s">
        <v>673</v>
      </c>
      <c r="H34" s="9" t="s">
        <v>672</v>
      </c>
      <c r="I34" s="31" t="s">
        <v>670</v>
      </c>
      <c r="J34" s="12" t="s">
        <v>552</v>
      </c>
      <c r="K34" s="13"/>
      <c r="L34" s="13"/>
      <c r="M34" s="13"/>
      <c r="N34" s="13"/>
      <c r="O34" s="13"/>
      <c r="P34" s="13"/>
      <c r="Q34" s="13"/>
      <c r="R34" s="13">
        <v>10000</v>
      </c>
      <c r="S34" s="13">
        <v>10000</v>
      </c>
      <c r="T34" s="13">
        <v>10000</v>
      </c>
      <c r="U34" s="13">
        <v>10000</v>
      </c>
      <c r="V34" s="13">
        <v>10000</v>
      </c>
      <c r="W34" s="14">
        <f t="shared" si="0"/>
        <v>50000</v>
      </c>
      <c r="X34" s="13">
        <v>25000</v>
      </c>
      <c r="Y34" s="13">
        <v>100000</v>
      </c>
      <c r="Z34" s="13">
        <v>100000</v>
      </c>
      <c r="AA34" s="13">
        <v>100000</v>
      </c>
      <c r="AB34" s="13">
        <v>100000</v>
      </c>
      <c r="AC34" s="13">
        <v>200000</v>
      </c>
      <c r="AD34" s="13">
        <v>200000</v>
      </c>
      <c r="AE34" s="13">
        <v>200000</v>
      </c>
      <c r="AF34" s="13">
        <v>80582</v>
      </c>
      <c r="AG34" s="13"/>
      <c r="AH34" s="13"/>
      <c r="AI34" s="13"/>
      <c r="AJ34" s="14">
        <f t="shared" si="3"/>
        <v>1105582</v>
      </c>
      <c r="AK34" s="53">
        <v>13077</v>
      </c>
      <c r="AL34">
        <f>+VLOOKUP(AK34,'FH Details'!$A:$C,2,FALSE)</f>
        <v>2023</v>
      </c>
      <c r="AM34" s="26">
        <f>+VLOOKUP(AK34,'FH Details'!$A:$C,3,FALSE)</f>
        <v>1155581.8769999901</v>
      </c>
      <c r="AN34" s="28">
        <f t="shared" si="1"/>
        <v>4.3268245197653293E-2</v>
      </c>
      <c r="AO34" s="28">
        <f t="shared" si="2"/>
        <v>0.95673186124223852</v>
      </c>
      <c r="AP34">
        <v>2023</v>
      </c>
      <c r="AQ34" s="50"/>
    </row>
    <row r="35" spans="2:44" ht="15.75" x14ac:dyDescent="0.25">
      <c r="B35" s="29">
        <v>28</v>
      </c>
      <c r="C35" s="8" t="s">
        <v>674</v>
      </c>
      <c r="D35" s="8" t="s">
        <v>674</v>
      </c>
      <c r="E35" s="9" t="s">
        <v>675</v>
      </c>
      <c r="F35" s="51" t="s">
        <v>676</v>
      </c>
      <c r="G35" s="51" t="s">
        <v>676</v>
      </c>
      <c r="H35" s="9" t="s">
        <v>675</v>
      </c>
      <c r="I35" s="31" t="s">
        <v>677</v>
      </c>
      <c r="J35" s="12" t="s">
        <v>552</v>
      </c>
      <c r="K35" s="13"/>
      <c r="L35" s="13"/>
      <c r="M35" s="13"/>
      <c r="N35" s="13"/>
      <c r="O35" s="13"/>
      <c r="P35" s="13"/>
      <c r="Q35" s="13"/>
      <c r="R35" s="13">
        <v>10000</v>
      </c>
      <c r="S35" s="13">
        <v>10000</v>
      </c>
      <c r="T35" s="13">
        <v>10000</v>
      </c>
      <c r="U35" s="13">
        <v>10000</v>
      </c>
      <c r="V35" s="13">
        <v>10000</v>
      </c>
      <c r="W35" s="14">
        <f t="shared" si="0"/>
        <v>50000</v>
      </c>
      <c r="X35" s="13">
        <v>30000</v>
      </c>
      <c r="Y35" s="13">
        <v>100000</v>
      </c>
      <c r="Z35" s="13">
        <v>150000</v>
      </c>
      <c r="AA35" s="13">
        <v>150000</v>
      </c>
      <c r="AB35" s="13">
        <v>150000</v>
      </c>
      <c r="AC35" s="13">
        <v>150000</v>
      </c>
      <c r="AD35" s="13">
        <v>150000</v>
      </c>
      <c r="AE35" s="13">
        <v>150000</v>
      </c>
      <c r="AF35" s="13">
        <v>200000</v>
      </c>
      <c r="AG35" s="13">
        <v>300000</v>
      </c>
      <c r="AH35" s="13">
        <v>300000</v>
      </c>
      <c r="AI35" s="13">
        <v>1715</v>
      </c>
      <c r="AJ35" s="14">
        <f t="shared" si="3"/>
        <v>1831715</v>
      </c>
      <c r="AK35" s="53">
        <v>13187</v>
      </c>
      <c r="AL35">
        <f>+VLOOKUP(AK35,'FH Details'!$A:$C,2,FALSE)</f>
        <v>2023</v>
      </c>
      <c r="AM35" s="26">
        <f>+VLOOKUP(AK35,'FH Details'!$A:$C,3,FALSE)</f>
        <v>1881714.5035999999</v>
      </c>
      <c r="AN35" s="28">
        <f t="shared" si="1"/>
        <v>2.657151225881639E-2</v>
      </c>
      <c r="AO35" s="28">
        <f t="shared" si="2"/>
        <v>0.97342875154315733</v>
      </c>
      <c r="AP35">
        <v>2023</v>
      </c>
      <c r="AQ35" s="50"/>
    </row>
    <row r="36" spans="2:44" ht="15.75" x14ac:dyDescent="0.25">
      <c r="B36" s="29">
        <v>29</v>
      </c>
      <c r="C36" s="8" t="s">
        <v>678</v>
      </c>
      <c r="D36" s="8" t="s">
        <v>678</v>
      </c>
      <c r="E36" s="9" t="s">
        <v>679</v>
      </c>
      <c r="F36" s="51" t="s">
        <v>680</v>
      </c>
      <c r="G36" s="51" t="s">
        <v>680</v>
      </c>
      <c r="H36" s="9" t="s">
        <v>679</v>
      </c>
      <c r="I36" s="31" t="s">
        <v>670</v>
      </c>
      <c r="J36" s="12" t="s">
        <v>552</v>
      </c>
      <c r="K36" s="13"/>
      <c r="L36" s="13"/>
      <c r="M36" s="13"/>
      <c r="N36" s="13"/>
      <c r="O36" s="13"/>
      <c r="P36" s="13"/>
      <c r="Q36" s="13"/>
      <c r="R36" s="13">
        <v>10000</v>
      </c>
      <c r="S36" s="13">
        <v>10000</v>
      </c>
      <c r="T36" s="13">
        <v>10000</v>
      </c>
      <c r="U36" s="13">
        <v>10000</v>
      </c>
      <c r="V36" s="13">
        <v>10000</v>
      </c>
      <c r="W36" s="14">
        <f t="shared" si="0"/>
        <v>50000</v>
      </c>
      <c r="X36" s="13">
        <v>25000</v>
      </c>
      <c r="Y36" s="13">
        <v>30000</v>
      </c>
      <c r="Z36" s="13">
        <v>100000</v>
      </c>
      <c r="AA36" s="13">
        <v>100000</v>
      </c>
      <c r="AB36" s="13">
        <v>200000</v>
      </c>
      <c r="AC36" s="13">
        <v>200000</v>
      </c>
      <c r="AD36" s="13">
        <v>300000</v>
      </c>
      <c r="AE36" s="13">
        <v>45617</v>
      </c>
      <c r="AF36" s="13"/>
      <c r="AG36" s="13"/>
      <c r="AH36" s="13"/>
      <c r="AI36" s="13"/>
      <c r="AJ36" s="14">
        <f t="shared" si="3"/>
        <v>1000617</v>
      </c>
      <c r="AK36" s="53">
        <v>13227</v>
      </c>
      <c r="AL36">
        <f>+VLOOKUP(AK36,'FH Details'!$A:$C,2,FALSE)</f>
        <v>2023</v>
      </c>
      <c r="AM36" s="26">
        <f>+VLOOKUP(AK36,'FH Details'!$A:$C,3,FALSE)</f>
        <v>1050617</v>
      </c>
      <c r="AN36" s="28">
        <f t="shared" si="1"/>
        <v>4.7591082192654413E-2</v>
      </c>
      <c r="AO36" s="28">
        <f t="shared" si="2"/>
        <v>0.9524089178073456</v>
      </c>
      <c r="AP36">
        <v>2023</v>
      </c>
      <c r="AQ36" s="50"/>
    </row>
    <row r="37" spans="2:44" ht="15.75" x14ac:dyDescent="0.25">
      <c r="B37" s="29">
        <v>30</v>
      </c>
      <c r="C37" s="8" t="s">
        <v>681</v>
      </c>
      <c r="D37" s="8" t="s">
        <v>681</v>
      </c>
      <c r="E37" s="9" t="s">
        <v>682</v>
      </c>
      <c r="F37" s="51" t="s">
        <v>683</v>
      </c>
      <c r="G37" s="51" t="s">
        <v>683</v>
      </c>
      <c r="H37" s="9" t="s">
        <v>682</v>
      </c>
      <c r="I37" s="31" t="s">
        <v>677</v>
      </c>
      <c r="J37" s="12" t="s">
        <v>552</v>
      </c>
      <c r="K37" s="13"/>
      <c r="L37" s="13"/>
      <c r="M37" s="13"/>
      <c r="N37" s="13"/>
      <c r="O37" s="13"/>
      <c r="P37" s="13"/>
      <c r="Q37" s="13"/>
      <c r="R37" s="13">
        <v>10000</v>
      </c>
      <c r="S37" s="13">
        <v>10000</v>
      </c>
      <c r="T37" s="13">
        <v>10000</v>
      </c>
      <c r="U37" s="13">
        <v>10000</v>
      </c>
      <c r="V37" s="13">
        <v>10000</v>
      </c>
      <c r="W37" s="14">
        <f t="shared" si="0"/>
        <v>50000</v>
      </c>
      <c r="X37" s="13">
        <v>50000</v>
      </c>
      <c r="Y37" s="13">
        <v>50000</v>
      </c>
      <c r="Z37" s="13">
        <v>50000</v>
      </c>
      <c r="AA37" s="13">
        <v>50000</v>
      </c>
      <c r="AB37" s="13">
        <v>50000</v>
      </c>
      <c r="AC37" s="13">
        <v>200000</v>
      </c>
      <c r="AD37" s="13">
        <v>100000</v>
      </c>
      <c r="AE37" s="13">
        <v>350000</v>
      </c>
      <c r="AF37" s="13">
        <v>250000</v>
      </c>
      <c r="AG37" s="13">
        <v>200000</v>
      </c>
      <c r="AH37" s="13">
        <v>134546</v>
      </c>
      <c r="AI37" s="13"/>
      <c r="AJ37" s="14">
        <f t="shared" si="3"/>
        <v>1484546</v>
      </c>
      <c r="AK37" s="53">
        <v>13230</v>
      </c>
      <c r="AL37">
        <f>+VLOOKUP(AK37,'FH Details'!$A:$C,2,FALSE)</f>
        <v>2023</v>
      </c>
      <c r="AM37" s="26">
        <f>+VLOOKUP(AK37,'FH Details'!$A:$C,3,FALSE)</f>
        <v>1534545.55396364</v>
      </c>
      <c r="AN37" s="28">
        <f t="shared" si="1"/>
        <v>3.2582936277683626E-2</v>
      </c>
      <c r="AO37" s="28">
        <f t="shared" si="2"/>
        <v>0.96741735438580223</v>
      </c>
      <c r="AP37">
        <v>2023</v>
      </c>
      <c r="AQ37" s="50"/>
    </row>
    <row r="38" spans="2:44" ht="15.75" x14ac:dyDescent="0.25">
      <c r="B38" s="29">
        <v>31</v>
      </c>
      <c r="C38" s="8" t="s">
        <v>684</v>
      </c>
      <c r="D38" s="8" t="s">
        <v>684</v>
      </c>
      <c r="E38" s="9" t="s">
        <v>685</v>
      </c>
      <c r="F38" s="51" t="s">
        <v>686</v>
      </c>
      <c r="G38" s="51" t="s">
        <v>686</v>
      </c>
      <c r="H38" s="9" t="s">
        <v>685</v>
      </c>
      <c r="I38" s="31" t="s">
        <v>687</v>
      </c>
      <c r="J38" s="12" t="s">
        <v>552</v>
      </c>
      <c r="K38" s="13"/>
      <c r="L38" s="13"/>
      <c r="M38" s="13"/>
      <c r="N38" s="13"/>
      <c r="O38" s="13"/>
      <c r="P38" s="13"/>
      <c r="Q38" s="13"/>
      <c r="R38" s="13">
        <v>10000</v>
      </c>
      <c r="S38" s="13">
        <v>10000</v>
      </c>
      <c r="T38" s="13">
        <v>10000</v>
      </c>
      <c r="U38" s="13">
        <v>10000</v>
      </c>
      <c r="V38" s="13">
        <v>10000</v>
      </c>
      <c r="W38" s="14">
        <f t="shared" si="0"/>
        <v>50000</v>
      </c>
      <c r="X38" s="13">
        <v>90000</v>
      </c>
      <c r="Y38" s="13">
        <v>30000</v>
      </c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4">
        <f t="shared" si="3"/>
        <v>120000</v>
      </c>
      <c r="AK38" s="53">
        <v>13292</v>
      </c>
      <c r="AL38" t="str">
        <f>+VLOOKUP(AK38,'FH Details'!$A:$C,2,FALSE)</f>
        <v>?</v>
      </c>
      <c r="AM38" s="26">
        <f>+VLOOKUP(AK38,'FH Details'!$A:$C,3,FALSE)</f>
        <v>887902</v>
      </c>
      <c r="AN38" s="28">
        <f t="shared" si="1"/>
        <v>5.6312520976414066E-2</v>
      </c>
      <c r="AO38" s="28">
        <f t="shared" si="2"/>
        <v>0.13515005034339375</v>
      </c>
      <c r="AP38">
        <v>2023</v>
      </c>
      <c r="AQ38" s="50"/>
    </row>
    <row r="39" spans="2:44" ht="15.75" x14ac:dyDescent="0.25">
      <c r="B39" s="29">
        <v>32</v>
      </c>
      <c r="C39" s="8" t="s">
        <v>688</v>
      </c>
      <c r="D39" s="8" t="s">
        <v>688</v>
      </c>
      <c r="E39" s="9" t="s">
        <v>689</v>
      </c>
      <c r="F39" s="51" t="s">
        <v>690</v>
      </c>
      <c r="G39" s="51" t="s">
        <v>690</v>
      </c>
      <c r="H39" s="9" t="s">
        <v>689</v>
      </c>
      <c r="I39" s="31" t="s">
        <v>677</v>
      </c>
      <c r="J39" s="12" t="s">
        <v>552</v>
      </c>
      <c r="K39" s="13"/>
      <c r="L39" s="13"/>
      <c r="M39" s="13"/>
      <c r="N39" s="13"/>
      <c r="O39" s="13"/>
      <c r="P39" s="13"/>
      <c r="Q39" s="13"/>
      <c r="R39" s="13">
        <v>10000</v>
      </c>
      <c r="S39" s="13">
        <v>10000</v>
      </c>
      <c r="T39" s="13">
        <v>10000</v>
      </c>
      <c r="U39" s="13">
        <v>10000</v>
      </c>
      <c r="V39" s="13">
        <v>10000</v>
      </c>
      <c r="W39" s="14">
        <f t="shared" si="0"/>
        <v>50000</v>
      </c>
      <c r="X39" s="13">
        <v>200000</v>
      </c>
      <c r="Y39" s="13">
        <v>200000</v>
      </c>
      <c r="Z39" s="13">
        <v>200000</v>
      </c>
      <c r="AA39" s="13">
        <v>200000</v>
      </c>
      <c r="AB39" s="13">
        <v>200000</v>
      </c>
      <c r="AC39" s="13">
        <v>200000</v>
      </c>
      <c r="AD39" s="13">
        <v>300000</v>
      </c>
      <c r="AE39" s="13">
        <v>350000</v>
      </c>
      <c r="AF39" s="13">
        <v>250000</v>
      </c>
      <c r="AG39" s="13">
        <v>80000</v>
      </c>
      <c r="AH39" s="13">
        <v>33199</v>
      </c>
      <c r="AI39" s="13"/>
      <c r="AJ39" s="14">
        <f t="shared" si="3"/>
        <v>2213199</v>
      </c>
      <c r="AK39" s="53">
        <v>13299</v>
      </c>
      <c r="AL39">
        <f>+VLOOKUP(AK39,'FH Details'!$A:$C,2,FALSE)</f>
        <v>2023</v>
      </c>
      <c r="AM39" s="26">
        <f>+VLOOKUP(AK39,'FH Details'!$A:$C,3,FALSE)</f>
        <v>2263199.23332727</v>
      </c>
      <c r="AN39" s="28">
        <f t="shared" si="1"/>
        <v>2.2092619714479088E-2</v>
      </c>
      <c r="AO39" s="28">
        <f t="shared" si="2"/>
        <v>0.97790727718930803</v>
      </c>
      <c r="AP39">
        <v>2023</v>
      </c>
      <c r="AQ39" s="50"/>
    </row>
    <row r="40" spans="2:44" ht="15.75" x14ac:dyDescent="0.25">
      <c r="B40" s="29">
        <v>33</v>
      </c>
      <c r="C40" s="8" t="s">
        <v>691</v>
      </c>
      <c r="D40" s="8" t="s">
        <v>691</v>
      </c>
      <c r="E40" s="9" t="s">
        <v>692</v>
      </c>
      <c r="F40" s="51" t="s">
        <v>693</v>
      </c>
      <c r="G40" s="51" t="s">
        <v>693</v>
      </c>
      <c r="H40" s="9" t="s">
        <v>692</v>
      </c>
      <c r="I40" s="31" t="s">
        <v>663</v>
      </c>
      <c r="J40" s="12" t="s">
        <v>552</v>
      </c>
      <c r="K40" s="13"/>
      <c r="L40" s="13"/>
      <c r="M40" s="13"/>
      <c r="N40" s="13"/>
      <c r="O40" s="13"/>
      <c r="P40" s="13"/>
      <c r="Q40" s="13"/>
      <c r="R40" s="13">
        <v>10000</v>
      </c>
      <c r="S40" s="13">
        <v>10000</v>
      </c>
      <c r="T40" s="13">
        <v>10000</v>
      </c>
      <c r="U40" s="13">
        <v>10000</v>
      </c>
      <c r="V40" s="13">
        <v>10000</v>
      </c>
      <c r="W40" s="14">
        <f t="shared" si="0"/>
        <v>50000</v>
      </c>
      <c r="X40" s="13">
        <v>200000</v>
      </c>
      <c r="Y40" s="13">
        <v>200000</v>
      </c>
      <c r="Z40" s="13">
        <v>200000</v>
      </c>
      <c r="AA40" s="13">
        <v>200000</v>
      </c>
      <c r="AB40" s="13">
        <v>200000</v>
      </c>
      <c r="AC40" s="13">
        <v>250000</v>
      </c>
      <c r="AD40" s="13">
        <v>53706</v>
      </c>
      <c r="AE40" s="13"/>
      <c r="AF40" s="13"/>
      <c r="AG40" s="13"/>
      <c r="AH40" s="13"/>
      <c r="AI40" s="13"/>
      <c r="AJ40" s="14">
        <f t="shared" si="3"/>
        <v>1303706</v>
      </c>
      <c r="AK40" s="53">
        <v>13308</v>
      </c>
      <c r="AL40">
        <f>+VLOOKUP(AK40,'FH Details'!$A:$C,2,FALSE)</f>
        <v>2023</v>
      </c>
      <c r="AM40" s="26">
        <f>+VLOOKUP(AK40,'FH Details'!$A:$C,3,FALSE)</f>
        <v>1303706</v>
      </c>
      <c r="AN40" s="28">
        <f t="shared" si="1"/>
        <v>3.8352205175093156E-2</v>
      </c>
      <c r="AO40" s="28">
        <f t="shared" si="2"/>
        <v>1</v>
      </c>
      <c r="AP40">
        <v>2023</v>
      </c>
      <c r="AQ40" s="50"/>
    </row>
    <row r="41" spans="2:44" s="32" customFormat="1" ht="15.75" x14ac:dyDescent="0.25">
      <c r="B41" s="29">
        <v>34</v>
      </c>
      <c r="C41" s="8" t="s">
        <v>694</v>
      </c>
      <c r="D41" s="8" t="s">
        <v>694</v>
      </c>
      <c r="E41" s="9" t="s">
        <v>695</v>
      </c>
      <c r="F41" s="51" t="s">
        <v>696</v>
      </c>
      <c r="G41" s="51" t="s">
        <v>696</v>
      </c>
      <c r="H41" s="9" t="s">
        <v>695</v>
      </c>
      <c r="I41" s="31" t="s">
        <v>670</v>
      </c>
      <c r="J41" s="12" t="s">
        <v>552</v>
      </c>
      <c r="K41" s="13"/>
      <c r="L41" s="13"/>
      <c r="M41" s="13"/>
      <c r="N41" s="13"/>
      <c r="O41" s="13"/>
      <c r="P41" s="13"/>
      <c r="Q41" s="13"/>
      <c r="R41" s="13">
        <v>10000</v>
      </c>
      <c r="S41" s="13">
        <v>10000</v>
      </c>
      <c r="T41" s="13">
        <v>10000</v>
      </c>
      <c r="U41" s="13">
        <v>10000</v>
      </c>
      <c r="V41" s="13">
        <v>10000</v>
      </c>
      <c r="W41" s="14">
        <f t="shared" si="0"/>
        <v>50000</v>
      </c>
      <c r="X41" s="13">
        <v>200000</v>
      </c>
      <c r="Y41" s="13">
        <v>250000</v>
      </c>
      <c r="Z41" s="13">
        <v>250000</v>
      </c>
      <c r="AA41" s="13">
        <v>250000</v>
      </c>
      <c r="AB41" s="13">
        <v>250000</v>
      </c>
      <c r="AC41" s="13">
        <v>250000</v>
      </c>
      <c r="AD41" s="13">
        <v>250000</v>
      </c>
      <c r="AE41" s="13">
        <v>250000</v>
      </c>
      <c r="AF41" s="13">
        <v>268365</v>
      </c>
      <c r="AG41" s="13"/>
      <c r="AH41" s="13"/>
      <c r="AI41" s="13"/>
      <c r="AJ41" s="14">
        <f t="shared" si="3"/>
        <v>2218365</v>
      </c>
      <c r="AK41" s="53">
        <v>13687</v>
      </c>
      <c r="AL41">
        <f>+VLOOKUP(AK41,'FH Details'!$A:$C,2,FALSE)</f>
        <v>2023</v>
      </c>
      <c r="AM41" s="26">
        <f>+VLOOKUP(AK41,'FH Details'!$A:$C,3,FALSE)</f>
        <v>2148364.9855999998</v>
      </c>
      <c r="AN41" s="28">
        <f t="shared" si="1"/>
        <v>2.3273512803987491E-2</v>
      </c>
      <c r="AO41" s="28">
        <f t="shared" si="2"/>
        <v>1.0325829246283542</v>
      </c>
      <c r="AP41">
        <v>2023</v>
      </c>
      <c r="AQ41" s="52"/>
    </row>
    <row r="42" spans="2:44" s="32" customFormat="1" ht="15.75" x14ac:dyDescent="0.25">
      <c r="B42" s="29">
        <v>35</v>
      </c>
      <c r="C42" s="8" t="s">
        <v>697</v>
      </c>
      <c r="D42" s="8" t="s">
        <v>697</v>
      </c>
      <c r="E42" s="9" t="s">
        <v>698</v>
      </c>
      <c r="F42" s="51" t="s">
        <v>699</v>
      </c>
      <c r="G42" s="51" t="s">
        <v>699</v>
      </c>
      <c r="H42" s="9" t="s">
        <v>698</v>
      </c>
      <c r="I42" s="31" t="s">
        <v>677</v>
      </c>
      <c r="J42" s="12" t="s">
        <v>552</v>
      </c>
      <c r="K42" s="13"/>
      <c r="L42" s="13"/>
      <c r="M42" s="13"/>
      <c r="N42" s="13"/>
      <c r="O42" s="13"/>
      <c r="P42" s="13"/>
      <c r="Q42" s="13"/>
      <c r="R42" s="13">
        <v>10000</v>
      </c>
      <c r="S42" s="13">
        <v>10000</v>
      </c>
      <c r="T42" s="13">
        <v>10000</v>
      </c>
      <c r="U42" s="13">
        <v>10000</v>
      </c>
      <c r="V42" s="13">
        <v>10000</v>
      </c>
      <c r="W42" s="14">
        <f t="shared" si="0"/>
        <v>50000</v>
      </c>
      <c r="X42" s="13">
        <v>150000</v>
      </c>
      <c r="Y42" s="13">
        <v>200000</v>
      </c>
      <c r="Z42" s="13">
        <v>200000</v>
      </c>
      <c r="AA42" s="13">
        <v>250000</v>
      </c>
      <c r="AB42" s="13">
        <v>250000</v>
      </c>
      <c r="AC42" s="13">
        <v>250000</v>
      </c>
      <c r="AD42" s="13">
        <v>250000</v>
      </c>
      <c r="AE42" s="13">
        <v>250000</v>
      </c>
      <c r="AF42" s="13">
        <v>250000</v>
      </c>
      <c r="AG42" s="13">
        <v>202832</v>
      </c>
      <c r="AH42" s="13"/>
      <c r="AI42" s="13"/>
      <c r="AJ42" s="14">
        <f t="shared" si="3"/>
        <v>2252832</v>
      </c>
      <c r="AK42" s="53">
        <v>13040</v>
      </c>
      <c r="AL42" t="str">
        <f>+VLOOKUP(AK42,'FH Details'!$A:$C,2,FALSE)</f>
        <v>?</v>
      </c>
      <c r="AM42" s="26">
        <f>+VLOOKUP(AK42,'FH Details'!$A:$C,3,FALSE)</f>
        <v>955179.98560000001</v>
      </c>
      <c r="AN42" s="28">
        <f t="shared" si="1"/>
        <v>5.2346155440633847E-2</v>
      </c>
      <c r="AO42" s="28">
        <f t="shared" si="2"/>
        <v>2.3585418810726808</v>
      </c>
      <c r="AP42">
        <v>2023</v>
      </c>
      <c r="AQ42" s="50"/>
      <c r="AR42"/>
    </row>
    <row r="43" spans="2:44" ht="15.75" x14ac:dyDescent="0.25">
      <c r="B43" s="29">
        <v>11</v>
      </c>
      <c r="C43" s="8" t="s">
        <v>694</v>
      </c>
      <c r="D43" s="8" t="s">
        <v>694</v>
      </c>
      <c r="E43" s="9" t="s">
        <v>700</v>
      </c>
      <c r="F43" s="51" t="s">
        <v>696</v>
      </c>
      <c r="G43" s="51" t="s">
        <v>696</v>
      </c>
      <c r="H43" s="9" t="s">
        <v>700</v>
      </c>
      <c r="I43" s="31" t="s">
        <v>677</v>
      </c>
      <c r="J43" s="12" t="s">
        <v>552</v>
      </c>
      <c r="X43" s="13">
        <v>20000</v>
      </c>
      <c r="Y43" s="13">
        <v>20000</v>
      </c>
      <c r="Z43" s="13">
        <v>10000</v>
      </c>
      <c r="AA43" s="13"/>
      <c r="AB43" s="13"/>
      <c r="AC43" s="13"/>
      <c r="AD43" s="13">
        <v>50000</v>
      </c>
      <c r="AE43" s="13">
        <v>200000</v>
      </c>
      <c r="AF43" s="13">
        <v>200000</v>
      </c>
      <c r="AG43" s="13">
        <v>200000</v>
      </c>
      <c r="AH43" s="13">
        <v>300000</v>
      </c>
      <c r="AI43" s="13">
        <v>150070</v>
      </c>
      <c r="AJ43" s="14">
        <f t="shared" ref="AJ43:AJ60" si="4">SUM(X43:AI43)</f>
        <v>1150070</v>
      </c>
      <c r="AK43" s="53">
        <v>13311</v>
      </c>
      <c r="AL43">
        <f>+VLOOKUP(AK43,'FH Details'!$A:$C,2,FALSE)</f>
        <v>2023</v>
      </c>
      <c r="AM43" s="26">
        <f>+VLOOKUP(AK43,'FH Details'!$A:$C,3,FALSE)</f>
        <v>1150070</v>
      </c>
      <c r="AN43" s="28">
        <f t="shared" si="1"/>
        <v>0</v>
      </c>
      <c r="AO43" s="28">
        <f t="shared" si="2"/>
        <v>1</v>
      </c>
      <c r="AP43">
        <v>2023</v>
      </c>
    </row>
    <row r="44" spans="2:44" ht="15.75" x14ac:dyDescent="0.25">
      <c r="B44" s="29">
        <v>12</v>
      </c>
      <c r="C44" s="8" t="s">
        <v>697</v>
      </c>
      <c r="D44" s="8" t="s">
        <v>697</v>
      </c>
      <c r="E44" s="9" t="s">
        <v>701</v>
      </c>
      <c r="F44" s="51" t="s">
        <v>699</v>
      </c>
      <c r="G44" s="51" t="s">
        <v>699</v>
      </c>
      <c r="H44" s="9" t="s">
        <v>701</v>
      </c>
      <c r="I44" s="31" t="s">
        <v>677</v>
      </c>
      <c r="J44" s="12" t="s">
        <v>552</v>
      </c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>
        <v>49314</v>
      </c>
      <c r="AJ44" s="14">
        <f t="shared" si="4"/>
        <v>49314</v>
      </c>
      <c r="AK44" s="53">
        <v>13343</v>
      </c>
      <c r="AL44">
        <f>+VLOOKUP(AK44,'FH Details'!$A:$C,2,FALSE)</f>
        <v>2023</v>
      </c>
      <c r="AM44" s="26">
        <f>+VLOOKUP(AK44,'FH Details'!$A:$C,3,FALSE)</f>
        <v>49314</v>
      </c>
      <c r="AN44" s="28">
        <f t="shared" si="1"/>
        <v>0</v>
      </c>
      <c r="AO44" s="28">
        <f t="shared" si="2"/>
        <v>1</v>
      </c>
      <c r="AP44">
        <v>2023</v>
      </c>
    </row>
    <row r="45" spans="2:44" ht="15.75" x14ac:dyDescent="0.25">
      <c r="B45" s="29">
        <v>13</v>
      </c>
      <c r="C45" s="8" t="s">
        <v>702</v>
      </c>
      <c r="D45" s="8" t="s">
        <v>702</v>
      </c>
      <c r="E45" s="9" t="s">
        <v>703</v>
      </c>
      <c r="F45" s="51" t="s">
        <v>704</v>
      </c>
      <c r="G45" s="51" t="s">
        <v>704</v>
      </c>
      <c r="H45" s="9" t="s">
        <v>703</v>
      </c>
      <c r="I45" s="31" t="s">
        <v>677</v>
      </c>
      <c r="J45" s="12" t="s">
        <v>552</v>
      </c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>
        <v>53082</v>
      </c>
      <c r="AJ45" s="14">
        <f t="shared" si="4"/>
        <v>53082</v>
      </c>
      <c r="AK45" s="53">
        <v>13364</v>
      </c>
      <c r="AL45">
        <f>+VLOOKUP(AK45,'FH Details'!$A:$C,2,FALSE)</f>
        <v>2023</v>
      </c>
      <c r="AM45" s="26">
        <f>+VLOOKUP(AK45,'FH Details'!$A:$C,3,FALSE)</f>
        <v>53082</v>
      </c>
      <c r="AN45" s="28">
        <f t="shared" si="1"/>
        <v>0</v>
      </c>
      <c r="AO45" s="28">
        <f t="shared" si="2"/>
        <v>1</v>
      </c>
      <c r="AP45">
        <v>2023</v>
      </c>
    </row>
    <row r="46" spans="2:44" ht="15.75" x14ac:dyDescent="0.25">
      <c r="B46" s="29">
        <v>14</v>
      </c>
      <c r="C46" s="8" t="s">
        <v>705</v>
      </c>
      <c r="D46" s="8" t="s">
        <v>705</v>
      </c>
      <c r="E46" s="9" t="s">
        <v>706</v>
      </c>
      <c r="F46" s="51" t="s">
        <v>707</v>
      </c>
      <c r="G46" s="51" t="s">
        <v>707</v>
      </c>
      <c r="H46" s="9" t="s">
        <v>706</v>
      </c>
      <c r="I46" s="31" t="s">
        <v>677</v>
      </c>
      <c r="J46" s="12" t="s">
        <v>552</v>
      </c>
      <c r="X46" s="13">
        <v>50000</v>
      </c>
      <c r="Y46" s="13">
        <v>20000</v>
      </c>
      <c r="Z46" s="13"/>
      <c r="AA46" s="13"/>
      <c r="AB46" s="13"/>
      <c r="AC46" s="13"/>
      <c r="AD46" s="13"/>
      <c r="AE46" s="13">
        <v>50000</v>
      </c>
      <c r="AF46" s="13">
        <v>150000</v>
      </c>
      <c r="AG46" s="13">
        <v>250000</v>
      </c>
      <c r="AH46" s="13">
        <v>300000</v>
      </c>
      <c r="AI46" s="13">
        <v>148360</v>
      </c>
      <c r="AJ46" s="14">
        <f t="shared" si="4"/>
        <v>968360</v>
      </c>
      <c r="AK46" s="53">
        <v>13414</v>
      </c>
      <c r="AL46">
        <f>+VLOOKUP(AK46,'FH Details'!$A:$C,2,FALSE)</f>
        <v>2023</v>
      </c>
      <c r="AM46" s="26">
        <f>+VLOOKUP(AK46,'FH Details'!$A:$C,3,FALSE)</f>
        <v>968360</v>
      </c>
      <c r="AN46" s="28">
        <f t="shared" si="1"/>
        <v>0</v>
      </c>
      <c r="AO46" s="28">
        <f t="shared" si="2"/>
        <v>1</v>
      </c>
      <c r="AP46">
        <v>2023</v>
      </c>
    </row>
    <row r="47" spans="2:44" ht="15.75" x14ac:dyDescent="0.25">
      <c r="B47" s="29">
        <v>15</v>
      </c>
      <c r="C47" s="8" t="s">
        <v>708</v>
      </c>
      <c r="D47" s="8" t="s">
        <v>708</v>
      </c>
      <c r="E47" s="9" t="s">
        <v>709</v>
      </c>
      <c r="F47" s="51" t="s">
        <v>710</v>
      </c>
      <c r="G47" s="51" t="s">
        <v>710</v>
      </c>
      <c r="H47" s="9" t="s">
        <v>709</v>
      </c>
      <c r="I47" s="31" t="s">
        <v>677</v>
      </c>
      <c r="J47" s="12" t="s">
        <v>552</v>
      </c>
      <c r="X47" s="13">
        <v>50000</v>
      </c>
      <c r="Y47" s="13"/>
      <c r="Z47" s="13"/>
      <c r="AA47" s="13"/>
      <c r="AB47" s="13"/>
      <c r="AC47" s="13"/>
      <c r="AD47" s="13">
        <v>50000</v>
      </c>
      <c r="AE47" s="13">
        <v>200000</v>
      </c>
      <c r="AF47" s="13">
        <v>200000</v>
      </c>
      <c r="AG47" s="13">
        <v>250000</v>
      </c>
      <c r="AH47" s="13">
        <v>300000</v>
      </c>
      <c r="AI47" s="13">
        <v>142739</v>
      </c>
      <c r="AJ47" s="14">
        <f t="shared" si="4"/>
        <v>1192739</v>
      </c>
      <c r="AK47" s="53">
        <v>13417</v>
      </c>
      <c r="AL47">
        <f>+VLOOKUP(AK47,'FH Details'!$A:$C,2,FALSE)</f>
        <v>2023</v>
      </c>
      <c r="AM47" s="26">
        <f>+VLOOKUP(AK47,'FH Details'!$A:$C,3,FALSE)</f>
        <v>1192739</v>
      </c>
      <c r="AN47" s="28">
        <f t="shared" si="1"/>
        <v>0</v>
      </c>
      <c r="AO47" s="28">
        <f t="shared" si="2"/>
        <v>1</v>
      </c>
      <c r="AP47">
        <v>2023</v>
      </c>
    </row>
    <row r="48" spans="2:44" ht="15.75" x14ac:dyDescent="0.25">
      <c r="B48" s="29">
        <v>16</v>
      </c>
      <c r="C48" s="8" t="s">
        <v>711</v>
      </c>
      <c r="D48" s="8" t="s">
        <v>711</v>
      </c>
      <c r="E48" s="9" t="s">
        <v>712</v>
      </c>
      <c r="F48" s="51" t="s">
        <v>713</v>
      </c>
      <c r="G48" s="51" t="s">
        <v>713</v>
      </c>
      <c r="H48" s="9" t="s">
        <v>712</v>
      </c>
      <c r="I48" s="31" t="s">
        <v>677</v>
      </c>
      <c r="J48" s="12" t="s">
        <v>552</v>
      </c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>
        <v>45745</v>
      </c>
      <c r="AJ48" s="14">
        <f t="shared" si="4"/>
        <v>45745</v>
      </c>
      <c r="AK48" s="53">
        <v>13438</v>
      </c>
      <c r="AL48">
        <f>+VLOOKUP(AK48,'FH Details'!$A:$C,2,FALSE)</f>
        <v>2023</v>
      </c>
      <c r="AM48" s="26">
        <f>+VLOOKUP(AK48,'FH Details'!$A:$C,3,FALSE)</f>
        <v>45745</v>
      </c>
      <c r="AN48" s="28">
        <f t="shared" si="1"/>
        <v>0</v>
      </c>
      <c r="AO48" s="28">
        <f t="shared" si="2"/>
        <v>1</v>
      </c>
      <c r="AP48">
        <v>2023</v>
      </c>
    </row>
    <row r="49" spans="2:42" ht="15.75" x14ac:dyDescent="0.25">
      <c r="B49" s="29">
        <v>17</v>
      </c>
      <c r="C49" s="8" t="s">
        <v>714</v>
      </c>
      <c r="D49" s="8" t="s">
        <v>714</v>
      </c>
      <c r="E49" s="9" t="s">
        <v>715</v>
      </c>
      <c r="F49" s="51" t="s">
        <v>716</v>
      </c>
      <c r="G49" s="51" t="s">
        <v>716</v>
      </c>
      <c r="H49" s="9" t="s">
        <v>715</v>
      </c>
      <c r="I49" s="31" t="s">
        <v>663</v>
      </c>
      <c r="J49" s="12" t="s">
        <v>552</v>
      </c>
      <c r="X49" s="13">
        <v>50000</v>
      </c>
      <c r="Y49" s="13">
        <v>200000</v>
      </c>
      <c r="Z49" s="13">
        <v>200000</v>
      </c>
      <c r="AA49" s="13">
        <v>200000</v>
      </c>
      <c r="AB49" s="13">
        <v>150000</v>
      </c>
      <c r="AC49" s="13">
        <v>100000</v>
      </c>
      <c r="AD49" s="13">
        <v>61008</v>
      </c>
      <c r="AE49" s="13"/>
      <c r="AF49" s="13"/>
      <c r="AG49" s="13"/>
      <c r="AH49" s="13"/>
      <c r="AI49" s="13"/>
      <c r="AJ49" s="14">
        <f t="shared" si="4"/>
        <v>961008</v>
      </c>
      <c r="AK49" s="53">
        <v>13457</v>
      </c>
      <c r="AL49">
        <f>+VLOOKUP(AK49,'FH Details'!$A:$C,2,FALSE)</f>
        <v>2023</v>
      </c>
      <c r="AM49" s="26">
        <f>+VLOOKUP(AK49,'FH Details'!$A:$C,3,FALSE)</f>
        <v>961008</v>
      </c>
      <c r="AN49" s="28">
        <f t="shared" si="1"/>
        <v>0</v>
      </c>
      <c r="AO49" s="28">
        <f t="shared" si="2"/>
        <v>1</v>
      </c>
      <c r="AP49">
        <v>2023</v>
      </c>
    </row>
    <row r="50" spans="2:42" ht="15.75" x14ac:dyDescent="0.25">
      <c r="B50" s="29">
        <v>18</v>
      </c>
      <c r="C50" s="8" t="s">
        <v>717</v>
      </c>
      <c r="D50" s="8" t="s">
        <v>717</v>
      </c>
      <c r="E50" s="9" t="s">
        <v>718</v>
      </c>
      <c r="F50" s="51" t="s">
        <v>719</v>
      </c>
      <c r="G50" s="51" t="s">
        <v>719</v>
      </c>
      <c r="H50" s="9" t="s">
        <v>718</v>
      </c>
      <c r="I50" s="31" t="s">
        <v>677</v>
      </c>
      <c r="J50" s="12" t="s">
        <v>552</v>
      </c>
      <c r="X50" s="13">
        <v>50000</v>
      </c>
      <c r="Y50" s="13"/>
      <c r="Z50" s="13"/>
      <c r="AA50" s="13"/>
      <c r="AB50" s="13"/>
      <c r="AC50" s="13"/>
      <c r="AD50" s="13">
        <v>100000</v>
      </c>
      <c r="AE50" s="13">
        <v>200000</v>
      </c>
      <c r="AF50" s="13">
        <v>200000</v>
      </c>
      <c r="AG50" s="13">
        <v>300000</v>
      </c>
      <c r="AH50" s="13">
        <v>350000</v>
      </c>
      <c r="AI50" s="13">
        <v>167614</v>
      </c>
      <c r="AJ50" s="14">
        <f t="shared" si="4"/>
        <v>1367614</v>
      </c>
      <c r="AK50" s="53">
        <v>13633</v>
      </c>
      <c r="AL50">
        <f>+VLOOKUP(AK50,'FH Details'!$A:$C,2,FALSE)</f>
        <v>2023</v>
      </c>
      <c r="AM50" s="26">
        <f>+VLOOKUP(AK50,'FH Details'!$A:$C,3,FALSE)</f>
        <v>1367614</v>
      </c>
      <c r="AN50" s="28">
        <f t="shared" si="1"/>
        <v>0</v>
      </c>
      <c r="AO50" s="28">
        <f t="shared" si="2"/>
        <v>1</v>
      </c>
      <c r="AP50">
        <v>2023</v>
      </c>
    </row>
    <row r="51" spans="2:42" ht="15.75" x14ac:dyDescent="0.25">
      <c r="B51" s="29">
        <v>20</v>
      </c>
      <c r="C51" s="8" t="s">
        <v>720</v>
      </c>
      <c r="D51" s="8" t="s">
        <v>720</v>
      </c>
      <c r="E51" s="9" t="s">
        <v>721</v>
      </c>
      <c r="F51" s="51" t="s">
        <v>722</v>
      </c>
      <c r="G51" s="51" t="s">
        <v>722</v>
      </c>
      <c r="H51" s="9" t="s">
        <v>721</v>
      </c>
      <c r="I51" s="31" t="s">
        <v>677</v>
      </c>
      <c r="J51" s="12" t="s">
        <v>552</v>
      </c>
      <c r="X51" s="13">
        <v>30000</v>
      </c>
      <c r="Y51" s="13">
        <v>20000</v>
      </c>
      <c r="Z51" s="13"/>
      <c r="AA51" s="13"/>
      <c r="AB51" s="13"/>
      <c r="AC51" s="13"/>
      <c r="AD51" s="13"/>
      <c r="AE51" s="13">
        <v>50000</v>
      </c>
      <c r="AF51" s="13">
        <v>60000</v>
      </c>
      <c r="AG51" s="13">
        <v>350000</v>
      </c>
      <c r="AH51" s="13">
        <v>350000</v>
      </c>
      <c r="AI51" s="13">
        <v>157582</v>
      </c>
      <c r="AJ51" s="14">
        <f t="shared" si="4"/>
        <v>1017582</v>
      </c>
      <c r="AK51" s="53">
        <v>13695</v>
      </c>
      <c r="AL51">
        <f>+VLOOKUP(AK51,'FH Details'!$A:$C,2,FALSE)</f>
        <v>2023</v>
      </c>
      <c r="AM51" s="26">
        <f>+VLOOKUP(AK51,'FH Details'!$A:$C,3,FALSE)</f>
        <v>1017582</v>
      </c>
      <c r="AN51" s="28">
        <f t="shared" si="1"/>
        <v>0</v>
      </c>
      <c r="AO51" s="28">
        <f t="shared" si="2"/>
        <v>1</v>
      </c>
      <c r="AP51">
        <v>2023</v>
      </c>
    </row>
    <row r="52" spans="2:42" ht="15.75" x14ac:dyDescent="0.25">
      <c r="B52" s="29">
        <v>21</v>
      </c>
      <c r="C52" s="8" t="s">
        <v>723</v>
      </c>
      <c r="D52" s="8" t="s">
        <v>723</v>
      </c>
      <c r="E52" s="9" t="s">
        <v>724</v>
      </c>
      <c r="F52" s="51" t="s">
        <v>725</v>
      </c>
      <c r="G52" s="51" t="s">
        <v>725</v>
      </c>
      <c r="H52" s="9" t="s">
        <v>724</v>
      </c>
      <c r="I52" s="31" t="s">
        <v>677</v>
      </c>
      <c r="J52" s="12" t="s">
        <v>552</v>
      </c>
      <c r="X52" s="13">
        <v>30000</v>
      </c>
      <c r="Y52" s="13">
        <v>20000</v>
      </c>
      <c r="Z52" s="13"/>
      <c r="AA52" s="13"/>
      <c r="AB52" s="13"/>
      <c r="AC52" s="13"/>
      <c r="AD52" s="13">
        <v>100000</v>
      </c>
      <c r="AE52" s="13">
        <v>100000</v>
      </c>
      <c r="AF52" s="13">
        <v>100000</v>
      </c>
      <c r="AG52" s="13">
        <v>200000</v>
      </c>
      <c r="AH52" s="13">
        <v>200000</v>
      </c>
      <c r="AI52" s="13">
        <v>210134</v>
      </c>
      <c r="AJ52" s="14">
        <f t="shared" si="4"/>
        <v>960134</v>
      </c>
      <c r="AK52" s="53">
        <v>13737</v>
      </c>
      <c r="AL52">
        <f>+VLOOKUP(AK52,'FH Details'!$A:$C,2,FALSE)</f>
        <v>2023</v>
      </c>
      <c r="AM52" s="26">
        <f>+VLOOKUP(AK52,'FH Details'!$A:$C,3,FALSE)</f>
        <v>960134</v>
      </c>
      <c r="AN52" s="28">
        <f t="shared" si="1"/>
        <v>0</v>
      </c>
      <c r="AO52" s="28">
        <f t="shared" si="2"/>
        <v>1</v>
      </c>
      <c r="AP52">
        <v>2023</v>
      </c>
    </row>
    <row r="53" spans="2:42" ht="15.75" x14ac:dyDescent="0.25">
      <c r="B53" s="29">
        <v>22</v>
      </c>
      <c r="C53" s="8" t="s">
        <v>726</v>
      </c>
      <c r="D53" s="8" t="s">
        <v>726</v>
      </c>
      <c r="E53" s="9" t="s">
        <v>727</v>
      </c>
      <c r="F53" s="51" t="s">
        <v>728</v>
      </c>
      <c r="G53" s="51" t="s">
        <v>728</v>
      </c>
      <c r="H53" s="9" t="s">
        <v>727</v>
      </c>
      <c r="I53" s="31" t="s">
        <v>663</v>
      </c>
      <c r="J53" s="12" t="s">
        <v>552</v>
      </c>
      <c r="X53" s="13">
        <v>30000</v>
      </c>
      <c r="Y53" s="13">
        <v>20000</v>
      </c>
      <c r="Z53" s="13">
        <v>250000</v>
      </c>
      <c r="AA53" s="13">
        <v>300000</v>
      </c>
      <c r="AB53" s="13">
        <v>300000</v>
      </c>
      <c r="AC53" s="13">
        <v>300000</v>
      </c>
      <c r="AD53" s="13">
        <v>14078</v>
      </c>
      <c r="AE53" s="13"/>
      <c r="AF53" s="13"/>
      <c r="AG53" s="13"/>
      <c r="AH53" s="13"/>
      <c r="AI53" s="13"/>
      <c r="AJ53" s="14">
        <f t="shared" si="4"/>
        <v>1214078</v>
      </c>
      <c r="AK53" s="53">
        <v>13753</v>
      </c>
      <c r="AL53">
        <f>+VLOOKUP(AK53,'FH Details'!$A:$C,2,FALSE)</f>
        <v>2023</v>
      </c>
      <c r="AM53" s="26">
        <f>+VLOOKUP(AK53,'FH Details'!$A:$C,3,FALSE)</f>
        <v>1214078.263</v>
      </c>
      <c r="AN53" s="28">
        <f t="shared" si="1"/>
        <v>0</v>
      </c>
      <c r="AO53" s="28">
        <f t="shared" si="2"/>
        <v>0.99999978337475592</v>
      </c>
      <c r="AP53">
        <v>2023</v>
      </c>
    </row>
    <row r="54" spans="2:42" ht="15.75" x14ac:dyDescent="0.25">
      <c r="B54" s="29">
        <v>23</v>
      </c>
      <c r="C54" s="8" t="s">
        <v>729</v>
      </c>
      <c r="D54" s="8" t="s">
        <v>729</v>
      </c>
      <c r="E54" s="9" t="s">
        <v>730</v>
      </c>
      <c r="F54" s="51" t="s">
        <v>731</v>
      </c>
      <c r="G54" s="51" t="s">
        <v>731</v>
      </c>
      <c r="H54" s="9" t="s">
        <v>730</v>
      </c>
      <c r="I54" s="31" t="s">
        <v>677</v>
      </c>
      <c r="J54" s="12" t="s">
        <v>552</v>
      </c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>
        <v>30000</v>
      </c>
      <c r="AI54" s="13">
        <v>90000</v>
      </c>
      <c r="AJ54" s="14">
        <f t="shared" si="4"/>
        <v>120000</v>
      </c>
      <c r="AK54" s="53">
        <v>13772</v>
      </c>
      <c r="AL54" t="str">
        <f>+VLOOKUP(AK54,'FH Details'!$A:$C,2,FALSE)</f>
        <v>?</v>
      </c>
      <c r="AM54" s="26">
        <f>+VLOOKUP(AK54,'FH Details'!$A:$C,3,FALSE)</f>
        <v>1263296</v>
      </c>
      <c r="AN54" s="28">
        <f t="shared" si="1"/>
        <v>0</v>
      </c>
      <c r="AO54" s="28">
        <f t="shared" si="2"/>
        <v>9.4989614468818082E-2</v>
      </c>
      <c r="AP54">
        <v>2024</v>
      </c>
    </row>
    <row r="55" spans="2:42" ht="15.75" x14ac:dyDescent="0.25">
      <c r="B55" s="29">
        <v>24</v>
      </c>
      <c r="C55" s="8" t="s">
        <v>732</v>
      </c>
      <c r="D55" s="8" t="s">
        <v>732</v>
      </c>
      <c r="E55" s="9" t="s">
        <v>733</v>
      </c>
      <c r="F55" s="51" t="s">
        <v>734</v>
      </c>
      <c r="G55" s="51" t="s">
        <v>734</v>
      </c>
      <c r="H55" s="9" t="s">
        <v>733</v>
      </c>
      <c r="I55" s="31" t="s">
        <v>677</v>
      </c>
      <c r="J55" s="12" t="s">
        <v>552</v>
      </c>
      <c r="X55" s="13">
        <v>50000</v>
      </c>
      <c r="Y55" s="13">
        <v>50000</v>
      </c>
      <c r="Z55" s="13">
        <v>100000</v>
      </c>
      <c r="AA55" s="13">
        <v>200000</v>
      </c>
      <c r="AB55" s="13">
        <v>200000</v>
      </c>
      <c r="AC55" s="13">
        <v>200000</v>
      </c>
      <c r="AD55" s="13">
        <v>200000</v>
      </c>
      <c r="AE55" s="13">
        <v>200000</v>
      </c>
      <c r="AF55" s="13">
        <v>200000</v>
      </c>
      <c r="AG55" s="13">
        <v>100000</v>
      </c>
      <c r="AH55" s="13">
        <v>47352</v>
      </c>
      <c r="AI55" s="13"/>
      <c r="AJ55" s="14">
        <f t="shared" si="4"/>
        <v>1547352</v>
      </c>
      <c r="AK55" s="53">
        <v>13807</v>
      </c>
      <c r="AL55">
        <f>+VLOOKUP(AK55,'FH Details'!$A:$C,2,FALSE)</f>
        <v>2023</v>
      </c>
      <c r="AM55" s="26">
        <f>+VLOOKUP(AK55,'FH Details'!$A:$C,3,FALSE)</f>
        <v>1547352</v>
      </c>
      <c r="AN55" s="28">
        <f t="shared" si="1"/>
        <v>0</v>
      </c>
      <c r="AO55" s="28">
        <f t="shared" si="2"/>
        <v>1</v>
      </c>
      <c r="AP55">
        <v>2023</v>
      </c>
    </row>
    <row r="56" spans="2:42" ht="15.75" x14ac:dyDescent="0.25">
      <c r="B56" s="29">
        <v>25</v>
      </c>
      <c r="C56" s="8" t="s">
        <v>735</v>
      </c>
      <c r="D56" s="8" t="s">
        <v>735</v>
      </c>
      <c r="E56" s="9" t="s">
        <v>736</v>
      </c>
      <c r="F56" s="51" t="s">
        <v>737</v>
      </c>
      <c r="G56" s="51" t="s">
        <v>737</v>
      </c>
      <c r="H56" s="9" t="s">
        <v>736</v>
      </c>
      <c r="I56" s="31" t="s">
        <v>670</v>
      </c>
      <c r="J56" s="12" t="s">
        <v>552</v>
      </c>
      <c r="X56" s="13">
        <v>30000</v>
      </c>
      <c r="Y56" s="13">
        <v>120000</v>
      </c>
      <c r="Z56" s="13">
        <v>120000</v>
      </c>
      <c r="AA56" s="13">
        <v>150000</v>
      </c>
      <c r="AB56" s="13">
        <v>150000</v>
      </c>
      <c r="AC56" s="13">
        <v>150000</v>
      </c>
      <c r="AD56" s="13">
        <v>150000</v>
      </c>
      <c r="AE56" s="13">
        <v>150000</v>
      </c>
      <c r="AF56" s="13">
        <v>63243</v>
      </c>
      <c r="AG56" s="13"/>
      <c r="AH56" s="13"/>
      <c r="AI56" s="13"/>
      <c r="AJ56" s="14">
        <f t="shared" si="4"/>
        <v>1083243</v>
      </c>
      <c r="AK56" s="53">
        <v>13892</v>
      </c>
      <c r="AL56">
        <f>+VLOOKUP(AK56,'FH Details'!$A:$C,2,FALSE)</f>
        <v>2023</v>
      </c>
      <c r="AM56" s="26">
        <f>+VLOOKUP(AK56,'FH Details'!$A:$C,3,FALSE)</f>
        <v>1083242.9856</v>
      </c>
      <c r="AN56" s="28">
        <f t="shared" si="1"/>
        <v>0</v>
      </c>
      <c r="AO56" s="28">
        <f t="shared" si="2"/>
        <v>1.0000000132934164</v>
      </c>
      <c r="AP56">
        <v>2023</v>
      </c>
    </row>
    <row r="57" spans="2:42" ht="15.75" x14ac:dyDescent="0.25">
      <c r="B57" s="29">
        <v>26</v>
      </c>
      <c r="C57" s="8" t="s">
        <v>738</v>
      </c>
      <c r="D57" s="8" t="s">
        <v>738</v>
      </c>
      <c r="E57" s="9" t="s">
        <v>739</v>
      </c>
      <c r="F57" s="51" t="s">
        <v>740</v>
      </c>
      <c r="G57" s="51" t="s">
        <v>740</v>
      </c>
      <c r="H57" s="9" t="s">
        <v>739</v>
      </c>
      <c r="I57" s="31" t="s">
        <v>677</v>
      </c>
      <c r="J57" s="12" t="s">
        <v>552</v>
      </c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>
        <v>8847</v>
      </c>
      <c r="AJ57" s="14">
        <f t="shared" si="4"/>
        <v>8847</v>
      </c>
      <c r="AK57" s="53">
        <v>13944</v>
      </c>
      <c r="AL57">
        <f>+VLOOKUP(AK57,'FH Details'!$A:$C,2,FALSE)</f>
        <v>2023</v>
      </c>
      <c r="AM57" s="26">
        <f>+VLOOKUP(AK57,'FH Details'!$A:$C,3,FALSE)</f>
        <v>8847</v>
      </c>
      <c r="AN57" s="28">
        <f t="shared" si="1"/>
        <v>0</v>
      </c>
      <c r="AO57" s="28">
        <f t="shared" si="2"/>
        <v>1</v>
      </c>
      <c r="AP57">
        <v>2023</v>
      </c>
    </row>
    <row r="58" spans="2:42" ht="15.75" x14ac:dyDescent="0.25">
      <c r="B58" s="29">
        <v>27</v>
      </c>
      <c r="C58" s="8" t="s">
        <v>741</v>
      </c>
      <c r="D58" s="8" t="s">
        <v>741</v>
      </c>
      <c r="E58" s="9" t="s">
        <v>742</v>
      </c>
      <c r="F58" s="51" t="s">
        <v>743</v>
      </c>
      <c r="G58" s="51" t="s">
        <v>743</v>
      </c>
      <c r="H58" s="9" t="s">
        <v>742</v>
      </c>
      <c r="I58" s="31" t="s">
        <v>677</v>
      </c>
      <c r="J58" s="12" t="s">
        <v>552</v>
      </c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>
        <v>79623</v>
      </c>
      <c r="AJ58" s="14">
        <f t="shared" si="4"/>
        <v>79623</v>
      </c>
      <c r="AK58" s="53">
        <v>14014</v>
      </c>
      <c r="AL58">
        <f>+VLOOKUP(AK58,'FH Details'!$A:$C,2,FALSE)</f>
        <v>2023</v>
      </c>
      <c r="AM58" s="26">
        <f>+VLOOKUP(AK58,'FH Details'!$A:$C,3,FALSE)</f>
        <v>79623</v>
      </c>
      <c r="AN58" s="28">
        <f t="shared" si="1"/>
        <v>0</v>
      </c>
      <c r="AO58" s="28">
        <f t="shared" si="2"/>
        <v>1</v>
      </c>
      <c r="AP58">
        <v>2023</v>
      </c>
    </row>
    <row r="59" spans="2:42" ht="15.75" x14ac:dyDescent="0.25">
      <c r="B59" s="29">
        <v>29</v>
      </c>
      <c r="C59" s="8" t="s">
        <v>744</v>
      </c>
      <c r="D59" s="8" t="s">
        <v>744</v>
      </c>
      <c r="E59" s="9" t="s">
        <v>745</v>
      </c>
      <c r="F59" s="51" t="s">
        <v>746</v>
      </c>
      <c r="G59" s="51" t="s">
        <v>746</v>
      </c>
      <c r="H59" s="9" t="s">
        <v>745</v>
      </c>
      <c r="I59" s="31" t="s">
        <v>677</v>
      </c>
      <c r="J59" s="12" t="s">
        <v>552</v>
      </c>
      <c r="X59" s="13"/>
      <c r="Y59" s="13"/>
      <c r="Z59" s="13"/>
      <c r="AA59" s="13">
        <v>50000</v>
      </c>
      <c r="AB59" s="13">
        <v>50000</v>
      </c>
      <c r="AC59" s="13">
        <v>50000</v>
      </c>
      <c r="AD59" s="13">
        <v>50000</v>
      </c>
      <c r="AE59" s="13">
        <v>50000</v>
      </c>
      <c r="AF59" s="13">
        <v>300000</v>
      </c>
      <c r="AG59" s="13">
        <v>300000</v>
      </c>
      <c r="AH59" s="13">
        <v>300000</v>
      </c>
      <c r="AI59" s="13">
        <v>46012</v>
      </c>
      <c r="AJ59" s="14">
        <f t="shared" si="4"/>
        <v>1196012</v>
      </c>
      <c r="AK59" s="53">
        <v>13042</v>
      </c>
      <c r="AL59">
        <f>+VLOOKUP(AK59,'FH Details'!$A:$C,2,FALSE)</f>
        <v>2032</v>
      </c>
      <c r="AM59" s="26">
        <f>+VLOOKUP(AK59,'FH Details'!$A:$C,3,FALSE)</f>
        <v>1432273.872</v>
      </c>
      <c r="AN59" s="28">
        <f t="shared" si="1"/>
        <v>0</v>
      </c>
      <c r="AO59" s="28">
        <f t="shared" si="2"/>
        <v>0.83504420724362693</v>
      </c>
      <c r="AP59">
        <v>2023</v>
      </c>
    </row>
    <row r="60" spans="2:42" ht="15.75" x14ac:dyDescent="0.25">
      <c r="B60" s="29">
        <v>30</v>
      </c>
      <c r="C60" s="8" t="s">
        <v>747</v>
      </c>
      <c r="D60" s="8" t="s">
        <v>747</v>
      </c>
      <c r="E60" s="9" t="s">
        <v>748</v>
      </c>
      <c r="F60" s="51" t="s">
        <v>749</v>
      </c>
      <c r="G60" s="51" t="s">
        <v>749</v>
      </c>
      <c r="H60" s="9" t="s">
        <v>748</v>
      </c>
      <c r="I60" s="31" t="s">
        <v>677</v>
      </c>
      <c r="J60" s="12" t="s">
        <v>552</v>
      </c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>
        <v>79623</v>
      </c>
      <c r="AJ60" s="14">
        <f t="shared" si="4"/>
        <v>79623</v>
      </c>
      <c r="AK60" s="53">
        <v>14083</v>
      </c>
      <c r="AL60">
        <f>+VLOOKUP(AK60,'FH Details'!$A:$C,2,FALSE)</f>
        <v>2023</v>
      </c>
      <c r="AM60" s="26">
        <f>+VLOOKUP(AK60,'FH Details'!$A:$C,3,FALSE)</f>
        <v>79623</v>
      </c>
      <c r="AN60" s="28">
        <f t="shared" si="1"/>
        <v>0</v>
      </c>
      <c r="AO60" s="28">
        <f t="shared" si="2"/>
        <v>1</v>
      </c>
      <c r="AP60">
        <v>2023</v>
      </c>
    </row>
  </sheetData>
  <conditionalFormatting sqref="E3">
    <cfRule type="duplicateValues" dxfId="7" priority="6"/>
  </conditionalFormatting>
  <conditionalFormatting sqref="E61:E1048576 E1:E3">
    <cfRule type="duplicateValues" dxfId="6" priority="5"/>
  </conditionalFormatting>
  <conditionalFormatting sqref="E1:E1048576">
    <cfRule type="duplicateValues" dxfId="5" priority="4"/>
  </conditionalFormatting>
  <conditionalFormatting sqref="AK4:AK13">
    <cfRule type="duplicateValues" dxfId="4" priority="1"/>
  </conditionalFormatting>
  <conditionalFormatting sqref="AK14:AK60">
    <cfRule type="duplicateValues" dxfId="3" priority="11"/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EA6CF4-CBFA-4F72-86AC-123759F264B6}">
  <dimension ref="A1:C47"/>
  <sheetViews>
    <sheetView workbookViewId="0">
      <selection activeCell="A19" sqref="A19"/>
    </sheetView>
  </sheetViews>
  <sheetFormatPr defaultRowHeight="15" x14ac:dyDescent="0.25"/>
  <sheetData>
    <row r="1" spans="1:3" ht="60" x14ac:dyDescent="0.25">
      <c r="A1" s="24" t="s">
        <v>456</v>
      </c>
      <c r="B1" s="24" t="s">
        <v>750</v>
      </c>
      <c r="C1" s="24" t="s">
        <v>751</v>
      </c>
    </row>
    <row r="2" spans="1:3" x14ac:dyDescent="0.25">
      <c r="A2" s="1">
        <v>13008</v>
      </c>
      <c r="B2" s="1">
        <v>2023</v>
      </c>
      <c r="C2" s="1">
        <v>1075084</v>
      </c>
    </row>
    <row r="3" spans="1:3" x14ac:dyDescent="0.25">
      <c r="A3" s="1">
        <v>13028</v>
      </c>
      <c r="B3" s="1">
        <v>2023</v>
      </c>
      <c r="C3" s="1">
        <v>1028395</v>
      </c>
    </row>
    <row r="4" spans="1:3" x14ac:dyDescent="0.25">
      <c r="A4" s="1">
        <v>13039</v>
      </c>
      <c r="B4" s="1">
        <v>2024</v>
      </c>
      <c r="C4" s="1">
        <v>1036716</v>
      </c>
    </row>
    <row r="5" spans="1:3" x14ac:dyDescent="0.25">
      <c r="A5" s="1">
        <v>13040</v>
      </c>
      <c r="B5" s="1" t="s">
        <v>7</v>
      </c>
      <c r="C5" s="1">
        <v>955179.98560000001</v>
      </c>
    </row>
    <row r="6" spans="1:3" x14ac:dyDescent="0.25">
      <c r="A6" s="1">
        <v>13042</v>
      </c>
      <c r="B6" s="1">
        <v>2032</v>
      </c>
      <c r="C6" s="1">
        <v>1432273.872</v>
      </c>
    </row>
    <row r="7" spans="1:3" x14ac:dyDescent="0.25">
      <c r="A7" s="1">
        <v>13048</v>
      </c>
      <c r="B7" s="1">
        <v>2022</v>
      </c>
      <c r="C7" s="1">
        <v>2950147</v>
      </c>
    </row>
    <row r="8" spans="1:3" x14ac:dyDescent="0.25">
      <c r="A8" s="1">
        <v>13077</v>
      </c>
      <c r="B8" s="1">
        <v>2023</v>
      </c>
      <c r="C8" s="1">
        <v>1155581.8769999901</v>
      </c>
    </row>
    <row r="9" spans="1:3" x14ac:dyDescent="0.25">
      <c r="A9" s="1">
        <v>13094</v>
      </c>
      <c r="B9" s="1">
        <v>2022</v>
      </c>
      <c r="C9" s="1">
        <v>6298819</v>
      </c>
    </row>
    <row r="10" spans="1:3" x14ac:dyDescent="0.25">
      <c r="A10" s="1">
        <v>13118</v>
      </c>
      <c r="B10" s="1">
        <v>2022</v>
      </c>
      <c r="C10" s="1">
        <v>4331610</v>
      </c>
    </row>
    <row r="11" spans="1:3" x14ac:dyDescent="0.25">
      <c r="A11" s="1">
        <v>13148</v>
      </c>
      <c r="B11" s="1">
        <v>2022</v>
      </c>
      <c r="C11" s="1">
        <v>1464836</v>
      </c>
    </row>
    <row r="12" spans="1:3" x14ac:dyDescent="0.25">
      <c r="A12" s="1">
        <v>13187</v>
      </c>
      <c r="B12" s="1">
        <v>2023</v>
      </c>
      <c r="C12" s="1">
        <v>1881714.5035999999</v>
      </c>
    </row>
    <row r="13" spans="1:3" x14ac:dyDescent="0.25">
      <c r="A13" s="1">
        <v>13227</v>
      </c>
      <c r="B13" s="1">
        <v>2023</v>
      </c>
      <c r="C13" s="1">
        <v>1050617</v>
      </c>
    </row>
    <row r="14" spans="1:3" x14ac:dyDescent="0.25">
      <c r="A14" s="1">
        <v>13230</v>
      </c>
      <c r="B14" s="1">
        <v>2023</v>
      </c>
      <c r="C14" s="1">
        <v>1534545.55396364</v>
      </c>
    </row>
    <row r="15" spans="1:3" x14ac:dyDescent="0.25">
      <c r="A15" s="1">
        <v>13292</v>
      </c>
      <c r="B15" s="1" t="s">
        <v>7</v>
      </c>
      <c r="C15" s="1">
        <v>887902</v>
      </c>
    </row>
    <row r="16" spans="1:3" x14ac:dyDescent="0.25">
      <c r="A16" s="1">
        <v>13296</v>
      </c>
      <c r="B16" s="1">
        <v>2022</v>
      </c>
      <c r="C16" s="1">
        <v>4507584</v>
      </c>
    </row>
    <row r="17" spans="1:3" x14ac:dyDescent="0.25">
      <c r="A17" s="1">
        <v>13299</v>
      </c>
      <c r="B17" s="1">
        <v>2023</v>
      </c>
      <c r="C17" s="1">
        <v>2263199.23332727</v>
      </c>
    </row>
    <row r="18" spans="1:3" x14ac:dyDescent="0.25">
      <c r="A18" s="1">
        <v>13308</v>
      </c>
      <c r="B18" s="1">
        <v>2023</v>
      </c>
      <c r="C18" s="1">
        <v>1303706</v>
      </c>
    </row>
    <row r="19" spans="1:3" x14ac:dyDescent="0.25">
      <c r="A19" s="1">
        <v>13311</v>
      </c>
      <c r="B19" s="1">
        <v>2023</v>
      </c>
      <c r="C19" s="1">
        <v>1150070</v>
      </c>
    </row>
    <row r="20" spans="1:3" x14ac:dyDescent="0.25">
      <c r="A20" s="1">
        <v>13312</v>
      </c>
      <c r="B20" s="1">
        <v>2022</v>
      </c>
      <c r="C20" s="1">
        <v>956052.89599999995</v>
      </c>
    </row>
    <row r="21" spans="1:3" x14ac:dyDescent="0.25">
      <c r="A21" s="1">
        <v>13313</v>
      </c>
      <c r="B21" s="1">
        <v>2030</v>
      </c>
      <c r="C21" s="1">
        <v>186224</v>
      </c>
    </row>
    <row r="22" spans="1:3" x14ac:dyDescent="0.25">
      <c r="A22" s="1">
        <v>13314</v>
      </c>
      <c r="B22" s="1">
        <v>2032</v>
      </c>
      <c r="C22" s="1">
        <v>66571</v>
      </c>
    </row>
    <row r="23" spans="1:3" x14ac:dyDescent="0.25">
      <c r="A23" s="1">
        <v>13343</v>
      </c>
      <c r="B23" s="1">
        <v>2023</v>
      </c>
      <c r="C23" s="1">
        <v>49314</v>
      </c>
    </row>
    <row r="24" spans="1:3" x14ac:dyDescent="0.25">
      <c r="A24" s="1">
        <v>13346</v>
      </c>
      <c r="B24" s="1">
        <v>2022</v>
      </c>
      <c r="C24" s="1">
        <v>75855</v>
      </c>
    </row>
    <row r="25" spans="1:3" x14ac:dyDescent="0.25">
      <c r="A25" s="1">
        <v>13364</v>
      </c>
      <c r="B25" s="1">
        <v>2023</v>
      </c>
      <c r="C25" s="1">
        <v>53082</v>
      </c>
    </row>
    <row r="26" spans="1:3" x14ac:dyDescent="0.25">
      <c r="A26" s="1">
        <v>13414</v>
      </c>
      <c r="B26" s="1">
        <v>2023</v>
      </c>
      <c r="C26" s="1">
        <v>968360</v>
      </c>
    </row>
    <row r="27" spans="1:3" x14ac:dyDescent="0.25">
      <c r="A27" s="1">
        <v>13417</v>
      </c>
      <c r="B27" s="1">
        <v>2023</v>
      </c>
      <c r="C27" s="1">
        <v>1192739</v>
      </c>
    </row>
    <row r="28" spans="1:3" x14ac:dyDescent="0.25">
      <c r="A28" s="1">
        <v>13433</v>
      </c>
      <c r="B28" s="1">
        <v>2032</v>
      </c>
      <c r="C28" s="1">
        <v>830836</v>
      </c>
    </row>
    <row r="29" spans="1:3" x14ac:dyDescent="0.25">
      <c r="A29" s="1">
        <v>13438</v>
      </c>
      <c r="B29" s="1">
        <v>2023</v>
      </c>
      <c r="C29" s="1">
        <v>45745</v>
      </c>
    </row>
    <row r="30" spans="1:3" x14ac:dyDescent="0.25">
      <c r="A30" s="1">
        <v>13457</v>
      </c>
      <c r="B30" s="1">
        <v>2023</v>
      </c>
      <c r="C30" s="1">
        <v>961008</v>
      </c>
    </row>
    <row r="31" spans="1:3" x14ac:dyDescent="0.25">
      <c r="A31" s="1">
        <v>13633</v>
      </c>
      <c r="B31" s="1">
        <v>2023</v>
      </c>
      <c r="C31" s="1">
        <v>1367614</v>
      </c>
    </row>
    <row r="32" spans="1:3" x14ac:dyDescent="0.25">
      <c r="A32" s="1">
        <v>13651</v>
      </c>
      <c r="B32" s="1">
        <v>2022</v>
      </c>
      <c r="C32" s="1">
        <v>190611</v>
      </c>
    </row>
    <row r="33" spans="1:3" x14ac:dyDescent="0.25">
      <c r="A33" s="1">
        <v>13687</v>
      </c>
      <c r="B33" s="1">
        <v>2023</v>
      </c>
      <c r="C33" s="1">
        <v>2148364.9855999998</v>
      </c>
    </row>
    <row r="34" spans="1:3" x14ac:dyDescent="0.25">
      <c r="A34" s="1">
        <v>13695</v>
      </c>
      <c r="B34" s="1">
        <v>2023</v>
      </c>
      <c r="C34" s="1">
        <v>1017582</v>
      </c>
    </row>
    <row r="35" spans="1:3" x14ac:dyDescent="0.25">
      <c r="A35" s="1">
        <v>13737</v>
      </c>
      <c r="B35" s="1">
        <v>2023</v>
      </c>
      <c r="C35" s="1">
        <v>960134</v>
      </c>
    </row>
    <row r="36" spans="1:3" x14ac:dyDescent="0.25">
      <c r="A36" s="1">
        <v>13753</v>
      </c>
      <c r="B36" s="1">
        <v>2023</v>
      </c>
      <c r="C36" s="1">
        <v>1214078.263</v>
      </c>
    </row>
    <row r="37" spans="1:3" x14ac:dyDescent="0.25">
      <c r="A37" s="1">
        <v>13770</v>
      </c>
      <c r="B37" s="1">
        <v>2022</v>
      </c>
      <c r="C37" s="1">
        <v>1082545</v>
      </c>
    </row>
    <row r="38" spans="1:3" x14ac:dyDescent="0.25">
      <c r="A38" s="1">
        <v>13772</v>
      </c>
      <c r="B38" s="1" t="s">
        <v>7</v>
      </c>
      <c r="C38" s="1">
        <v>1263296</v>
      </c>
    </row>
    <row r="39" spans="1:3" x14ac:dyDescent="0.25">
      <c r="A39" s="1">
        <v>13807</v>
      </c>
      <c r="B39" s="1">
        <v>2023</v>
      </c>
      <c r="C39" s="1">
        <v>1547352</v>
      </c>
    </row>
    <row r="40" spans="1:3" x14ac:dyDescent="0.25">
      <c r="A40" s="1">
        <v>13892</v>
      </c>
      <c r="B40" s="1">
        <v>2023</v>
      </c>
      <c r="C40" s="1">
        <v>1083242.9856</v>
      </c>
    </row>
    <row r="41" spans="1:3" x14ac:dyDescent="0.25">
      <c r="A41" s="1">
        <v>13944</v>
      </c>
      <c r="B41" s="1">
        <v>2023</v>
      </c>
      <c r="C41" s="1">
        <v>8847</v>
      </c>
    </row>
    <row r="42" spans="1:3" x14ac:dyDescent="0.25">
      <c r="A42" s="1">
        <v>13984</v>
      </c>
      <c r="B42" s="1">
        <v>2022</v>
      </c>
      <c r="C42" s="1">
        <v>1293191</v>
      </c>
    </row>
    <row r="43" spans="1:3" x14ac:dyDescent="0.25">
      <c r="A43" s="1">
        <v>13989</v>
      </c>
      <c r="B43" s="1">
        <v>2022</v>
      </c>
      <c r="C43" s="1">
        <v>1030659</v>
      </c>
    </row>
    <row r="44" spans="1:3" x14ac:dyDescent="0.25">
      <c r="A44" s="1">
        <v>14014</v>
      </c>
      <c r="B44" s="1">
        <v>2023</v>
      </c>
      <c r="C44" s="1">
        <v>79623</v>
      </c>
    </row>
    <row r="45" spans="1:3" x14ac:dyDescent="0.25">
      <c r="A45" s="1">
        <v>14083</v>
      </c>
      <c r="B45" s="1">
        <v>2023</v>
      </c>
      <c r="C45" s="1">
        <v>79623</v>
      </c>
    </row>
    <row r="46" spans="1:3" x14ac:dyDescent="0.25">
      <c r="A46" s="1">
        <v>14094</v>
      </c>
      <c r="B46" s="1">
        <v>2022</v>
      </c>
      <c r="C46" s="1">
        <v>128937</v>
      </c>
    </row>
    <row r="47" spans="1:3" x14ac:dyDescent="0.25">
      <c r="A47" s="1">
        <v>14123</v>
      </c>
      <c r="B47" s="1">
        <v>2022</v>
      </c>
      <c r="C47" s="1">
        <v>1333675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F75CB-D773-414A-87DA-0B2F59F845A0}">
  <dimension ref="A1:AW54"/>
  <sheetViews>
    <sheetView workbookViewId="0">
      <pane xSplit="5" ySplit="3" topLeftCell="T16" activePane="bottomRight" state="frozen"/>
      <selection pane="topRight" activeCell="F1" sqref="F1"/>
      <selection pane="bottomLeft" activeCell="A4" sqref="A4"/>
      <selection pane="bottomRight" activeCell="AK29" sqref="AK29"/>
    </sheetView>
  </sheetViews>
  <sheetFormatPr defaultRowHeight="15" x14ac:dyDescent="0.25"/>
  <cols>
    <col min="1" max="1" width="5.140625" bestFit="1" customWidth="1"/>
    <col min="2" max="2" width="9.5703125" bestFit="1" customWidth="1"/>
    <col min="3" max="4" width="14.140625" bestFit="1" customWidth="1"/>
    <col min="5" max="5" width="40.85546875" bestFit="1" customWidth="1"/>
    <col min="6" max="7" width="15.85546875" bestFit="1" customWidth="1"/>
    <col min="8" max="8" width="40.85546875" bestFit="1" customWidth="1"/>
    <col min="9" max="9" width="12.140625" bestFit="1" customWidth="1"/>
    <col min="10" max="10" width="29.42578125" bestFit="1" customWidth="1"/>
    <col min="11" max="15" width="11.85546875" bestFit="1" customWidth="1"/>
    <col min="16" max="16" width="12.140625" bestFit="1" customWidth="1"/>
    <col min="17" max="18" width="11.85546875" bestFit="1" customWidth="1"/>
    <col min="19" max="19" width="13.42578125" bestFit="1" customWidth="1"/>
    <col min="20" max="20" width="12.140625" bestFit="1" customWidth="1"/>
    <col min="21" max="21" width="12.42578125" bestFit="1" customWidth="1"/>
    <col min="22" max="22" width="12.85546875" bestFit="1" customWidth="1"/>
    <col min="23" max="28" width="12.140625" bestFit="1" customWidth="1"/>
    <col min="29" max="31" width="11.85546875" bestFit="1" customWidth="1"/>
    <col min="32" max="32" width="13.42578125" bestFit="1" customWidth="1"/>
    <col min="33" max="33" width="12.140625" bestFit="1" customWidth="1"/>
    <col min="34" max="34" width="12.42578125" bestFit="1" customWidth="1"/>
    <col min="35" max="35" width="12.85546875" bestFit="1" customWidth="1"/>
    <col min="36" max="36" width="12.140625" bestFit="1" customWidth="1"/>
    <col min="37" max="37" width="11.42578125" customWidth="1"/>
    <col min="38" max="38" width="19.42578125" style="27" customWidth="1"/>
    <col min="39" max="39" width="19.85546875" customWidth="1"/>
    <col min="40" max="41" width="22.42578125" bestFit="1" customWidth="1"/>
    <col min="42" max="43" width="13.5703125" bestFit="1" customWidth="1"/>
    <col min="44" max="44" width="18.85546875" customWidth="1"/>
    <col min="45" max="45" width="10.140625" bestFit="1" customWidth="1"/>
    <col min="48" max="48" width="14.5703125" bestFit="1" customWidth="1"/>
  </cols>
  <sheetData>
    <row r="1" spans="1:49" x14ac:dyDescent="0.25">
      <c r="K1">
        <v>2022</v>
      </c>
      <c r="L1">
        <v>2022</v>
      </c>
      <c r="M1">
        <v>2022</v>
      </c>
      <c r="N1">
        <v>2022</v>
      </c>
      <c r="O1">
        <v>2022</v>
      </c>
      <c r="P1">
        <v>2022</v>
      </c>
      <c r="Q1">
        <v>2022</v>
      </c>
      <c r="R1">
        <v>2022</v>
      </c>
      <c r="S1">
        <v>2022</v>
      </c>
      <c r="T1">
        <v>2022</v>
      </c>
      <c r="U1">
        <v>2022</v>
      </c>
      <c r="V1">
        <v>2022</v>
      </c>
      <c r="W1">
        <v>2022</v>
      </c>
      <c r="X1">
        <v>2023</v>
      </c>
      <c r="Y1">
        <v>2023</v>
      </c>
      <c r="Z1">
        <v>2023</v>
      </c>
      <c r="AA1">
        <v>2023</v>
      </c>
      <c r="AB1">
        <v>2023</v>
      </c>
      <c r="AC1">
        <v>2023</v>
      </c>
      <c r="AD1">
        <v>2023</v>
      </c>
      <c r="AE1">
        <v>2023</v>
      </c>
      <c r="AF1">
        <v>2023</v>
      </c>
      <c r="AG1">
        <v>2023</v>
      </c>
      <c r="AH1">
        <v>2023</v>
      </c>
      <c r="AI1">
        <v>2023</v>
      </c>
      <c r="AJ1">
        <v>2023</v>
      </c>
    </row>
    <row r="2" spans="1:49" ht="15.75" x14ac:dyDescent="0.25">
      <c r="A2" s="15"/>
      <c r="B2" s="16"/>
      <c r="C2" s="15" t="s">
        <v>147</v>
      </c>
      <c r="D2" s="15" t="s">
        <v>148</v>
      </c>
      <c r="E2" s="16"/>
      <c r="F2" s="15" t="s">
        <v>147</v>
      </c>
      <c r="G2" s="15" t="s">
        <v>148</v>
      </c>
      <c r="H2" s="17"/>
      <c r="I2" s="17" t="s">
        <v>149</v>
      </c>
      <c r="J2" s="17"/>
      <c r="K2" s="18" t="s">
        <v>150</v>
      </c>
      <c r="L2" s="18" t="s">
        <v>150</v>
      </c>
      <c r="M2" s="18" t="s">
        <v>150</v>
      </c>
      <c r="N2" s="18" t="s">
        <v>150</v>
      </c>
      <c r="O2" s="18" t="s">
        <v>150</v>
      </c>
      <c r="P2" s="18" t="s">
        <v>150</v>
      </c>
      <c r="Q2" s="18" t="s">
        <v>150</v>
      </c>
      <c r="R2" s="18" t="s">
        <v>150</v>
      </c>
      <c r="S2" s="18" t="s">
        <v>150</v>
      </c>
      <c r="T2" s="18" t="s">
        <v>150</v>
      </c>
      <c r="U2" s="18" t="s">
        <v>150</v>
      </c>
      <c r="V2" s="18" t="s">
        <v>150</v>
      </c>
      <c r="W2" s="18" t="s">
        <v>151</v>
      </c>
      <c r="X2" s="18" t="s">
        <v>150</v>
      </c>
      <c r="Y2" s="18" t="s">
        <v>150</v>
      </c>
      <c r="Z2" s="18" t="s">
        <v>150</v>
      </c>
      <c r="AA2" s="18" t="s">
        <v>150</v>
      </c>
      <c r="AB2" s="18" t="s">
        <v>150</v>
      </c>
      <c r="AC2" s="18" t="s">
        <v>150</v>
      </c>
      <c r="AD2" s="18" t="s">
        <v>150</v>
      </c>
      <c r="AE2" s="18" t="s">
        <v>150</v>
      </c>
      <c r="AF2" s="18" t="s">
        <v>150</v>
      </c>
      <c r="AG2" s="18" t="s">
        <v>150</v>
      </c>
      <c r="AH2" s="18" t="s">
        <v>150</v>
      </c>
      <c r="AI2" s="18" t="s">
        <v>150</v>
      </c>
      <c r="AJ2" s="18" t="s">
        <v>151</v>
      </c>
    </row>
    <row r="3" spans="1:49" ht="30.75" thickBot="1" x14ac:dyDescent="0.3">
      <c r="A3" s="19" t="s">
        <v>152</v>
      </c>
      <c r="B3" s="20" t="s">
        <v>0</v>
      </c>
      <c r="C3" s="20" t="s">
        <v>153</v>
      </c>
      <c r="D3" s="20" t="s">
        <v>153</v>
      </c>
      <c r="E3" s="20" t="s">
        <v>154</v>
      </c>
      <c r="F3" s="21" t="s">
        <v>155</v>
      </c>
      <c r="G3" s="21" t="s">
        <v>155</v>
      </c>
      <c r="H3" s="21" t="s">
        <v>156</v>
      </c>
      <c r="I3" s="21" t="s">
        <v>157</v>
      </c>
      <c r="J3" s="21" t="s">
        <v>158</v>
      </c>
      <c r="K3" s="22" t="s">
        <v>159</v>
      </c>
      <c r="L3" s="22" t="s">
        <v>160</v>
      </c>
      <c r="M3" s="22" t="s">
        <v>161</v>
      </c>
      <c r="N3" s="22" t="s">
        <v>162</v>
      </c>
      <c r="O3" s="22" t="s">
        <v>163</v>
      </c>
      <c r="P3" s="22" t="s">
        <v>164</v>
      </c>
      <c r="Q3" s="22" t="s">
        <v>165</v>
      </c>
      <c r="R3" s="22" t="s">
        <v>166</v>
      </c>
      <c r="S3" s="22" t="s">
        <v>167</v>
      </c>
      <c r="T3" s="22" t="s">
        <v>168</v>
      </c>
      <c r="U3" s="22" t="s">
        <v>169</v>
      </c>
      <c r="V3" s="22" t="s">
        <v>170</v>
      </c>
      <c r="W3" s="22" t="s">
        <v>1</v>
      </c>
      <c r="X3" s="22" t="s">
        <v>159</v>
      </c>
      <c r="Y3" s="22" t="s">
        <v>160</v>
      </c>
      <c r="Z3" s="22" t="s">
        <v>161</v>
      </c>
      <c r="AA3" s="22" t="s">
        <v>162</v>
      </c>
      <c r="AB3" s="22" t="s">
        <v>163</v>
      </c>
      <c r="AC3" s="22" t="s">
        <v>164</v>
      </c>
      <c r="AD3" s="22" t="s">
        <v>165</v>
      </c>
      <c r="AE3" s="22" t="s">
        <v>166</v>
      </c>
      <c r="AF3" s="22" t="s">
        <v>167</v>
      </c>
      <c r="AG3" s="22" t="s">
        <v>168</v>
      </c>
      <c r="AH3" s="22" t="s">
        <v>169</v>
      </c>
      <c r="AI3" s="22" t="s">
        <v>170</v>
      </c>
      <c r="AJ3" s="22" t="s">
        <v>1</v>
      </c>
      <c r="AK3" s="22" t="s">
        <v>210</v>
      </c>
      <c r="AL3" s="37" t="s">
        <v>211</v>
      </c>
      <c r="AM3" s="22" t="s">
        <v>212</v>
      </c>
      <c r="AN3" s="22" t="s">
        <v>213</v>
      </c>
      <c r="AO3" s="22" t="s">
        <v>512</v>
      </c>
      <c r="AP3" s="25" t="s">
        <v>513</v>
      </c>
      <c r="AQ3" s="25" t="s">
        <v>514</v>
      </c>
      <c r="AR3" s="22" t="s">
        <v>517</v>
      </c>
    </row>
    <row r="4" spans="1:49" ht="15.75" x14ac:dyDescent="0.25">
      <c r="B4" s="29">
        <v>1</v>
      </c>
      <c r="C4" s="8" t="s">
        <v>327</v>
      </c>
      <c r="D4" s="8" t="s">
        <v>328</v>
      </c>
      <c r="E4" s="9" t="s">
        <v>329</v>
      </c>
      <c r="F4" s="30" t="s">
        <v>330</v>
      </c>
      <c r="G4" s="30" t="s">
        <v>331</v>
      </c>
      <c r="H4" s="9" t="s">
        <v>329</v>
      </c>
      <c r="I4" s="31" t="s">
        <v>332</v>
      </c>
      <c r="J4" s="12" t="s">
        <v>219</v>
      </c>
      <c r="K4" s="13">
        <v>10000</v>
      </c>
      <c r="L4" s="13">
        <v>0</v>
      </c>
      <c r="M4" s="13">
        <v>0</v>
      </c>
      <c r="N4" s="13">
        <v>0</v>
      </c>
      <c r="O4" s="13">
        <v>0</v>
      </c>
      <c r="P4" s="13">
        <v>0</v>
      </c>
      <c r="Q4" s="13">
        <v>0</v>
      </c>
      <c r="R4" s="13">
        <v>0</v>
      </c>
      <c r="S4" s="13">
        <v>0</v>
      </c>
      <c r="T4" s="13">
        <v>0</v>
      </c>
      <c r="U4" s="13">
        <v>0</v>
      </c>
      <c r="V4" s="13">
        <v>0</v>
      </c>
      <c r="W4" s="14">
        <f>SUM(K4:V4)</f>
        <v>10000</v>
      </c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4"/>
      <c r="AK4" t="str">
        <f>+VLOOKUP($E4,'Transmission Details'!$A:$H,6,FALSE)</f>
        <v>?</v>
      </c>
      <c r="AL4" s="27">
        <f>+VLOOKUP($E4,'Transmission Details'!$A:$H,3,FALSE)</f>
        <v>1103160</v>
      </c>
      <c r="AM4" s="28">
        <f>+W4/AL4</f>
        <v>9.0648681968164176E-3</v>
      </c>
      <c r="AN4" s="28">
        <f>+AJ4/AL4</f>
        <v>0</v>
      </c>
      <c r="AO4" s="36">
        <f>+VLOOKUP($E4,'Transmission Details'!$A:$H,8,FALSE)</f>
        <v>29</v>
      </c>
      <c r="AP4">
        <f t="shared" ref="AP4:AP54" si="0">+ROUND(AO4*AM4,0)</f>
        <v>0</v>
      </c>
      <c r="AQ4">
        <f>+ROUND(AO4*AN4,0)</f>
        <v>0</v>
      </c>
      <c r="AS4" s="50">
        <f>+W4+AJ4</f>
        <v>10000</v>
      </c>
    </row>
    <row r="5" spans="1:49" ht="15.75" x14ac:dyDescent="0.25">
      <c r="B5" s="29">
        <v>2</v>
      </c>
      <c r="C5" s="8" t="s">
        <v>333</v>
      </c>
      <c r="D5" s="8" t="s">
        <v>334</v>
      </c>
      <c r="E5" s="9" t="s">
        <v>335</v>
      </c>
      <c r="F5" s="30" t="s">
        <v>336</v>
      </c>
      <c r="G5" s="30" t="s">
        <v>337</v>
      </c>
      <c r="H5" s="9" t="s">
        <v>335</v>
      </c>
      <c r="I5" s="31" t="s">
        <v>338</v>
      </c>
      <c r="J5" s="12" t="s">
        <v>219</v>
      </c>
      <c r="K5" s="13">
        <v>50000</v>
      </c>
      <c r="L5" s="13">
        <v>0</v>
      </c>
      <c r="M5" s="13">
        <v>0</v>
      </c>
      <c r="N5" s="13">
        <v>0</v>
      </c>
      <c r="O5" s="13">
        <v>0</v>
      </c>
      <c r="P5" s="13">
        <v>0</v>
      </c>
      <c r="Q5" s="13">
        <v>0</v>
      </c>
      <c r="R5" s="13">
        <v>0</v>
      </c>
      <c r="S5" s="13">
        <v>0</v>
      </c>
      <c r="T5" s="13">
        <v>0</v>
      </c>
      <c r="U5" s="13">
        <v>0</v>
      </c>
      <c r="V5" s="13">
        <v>0</v>
      </c>
      <c r="W5" s="14">
        <f t="shared" ref="W5:W40" si="1">SUM(K5:V5)</f>
        <v>50000</v>
      </c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4"/>
      <c r="AK5" t="str">
        <f>+VLOOKUP($E5,'Transmission Details'!$A:$H,6,FALSE)</f>
        <v>?</v>
      </c>
      <c r="AL5" s="27">
        <f>+VLOOKUP($E5,'Transmission Details'!$A:$H,3,FALSE)</f>
        <v>989040</v>
      </c>
      <c r="AM5" s="28">
        <f t="shared" ref="AM5:AM54" si="2">+W5/AL5</f>
        <v>5.0554072636091567E-2</v>
      </c>
      <c r="AN5" s="28">
        <f t="shared" ref="AN5:AN54" si="3">+AJ5/AL5</f>
        <v>0</v>
      </c>
      <c r="AO5" s="36">
        <f>+VLOOKUP($E5,'Transmission Details'!$A:$H,8,FALSE)</f>
        <v>26</v>
      </c>
      <c r="AP5">
        <f t="shared" si="0"/>
        <v>1</v>
      </c>
      <c r="AQ5">
        <f t="shared" ref="AQ5:AQ54" si="4">+ROUND(AO5*AN5,0)</f>
        <v>0</v>
      </c>
      <c r="AS5" s="50">
        <f t="shared" ref="AS5:AS54" si="5">+W5+AJ5</f>
        <v>50000</v>
      </c>
      <c r="AU5">
        <v>2022</v>
      </c>
      <c r="AV5" s="26">
        <f>+SUMIF(AR:AR,AU5,AS:AS)</f>
        <v>13923740.764</v>
      </c>
      <c r="AW5" s="35">
        <f>+SUMIF(AR:AR,AU5,AO:AO)</f>
        <v>585</v>
      </c>
    </row>
    <row r="6" spans="1:49" ht="15.75" x14ac:dyDescent="0.25">
      <c r="B6" s="29">
        <v>3</v>
      </c>
      <c r="C6" s="8" t="s">
        <v>339</v>
      </c>
      <c r="D6" s="8" t="s">
        <v>340</v>
      </c>
      <c r="E6" s="9" t="s">
        <v>341</v>
      </c>
      <c r="F6" s="30" t="s">
        <v>342</v>
      </c>
      <c r="G6" s="30" t="s">
        <v>343</v>
      </c>
      <c r="H6" s="9" t="s">
        <v>341</v>
      </c>
      <c r="I6" s="31" t="s">
        <v>344</v>
      </c>
      <c r="J6" s="12" t="s">
        <v>219</v>
      </c>
      <c r="K6" s="13">
        <v>0</v>
      </c>
      <c r="L6" s="13">
        <v>0</v>
      </c>
      <c r="M6" s="13">
        <v>200000</v>
      </c>
      <c r="N6" s="13">
        <v>200000</v>
      </c>
      <c r="O6" s="13">
        <v>0</v>
      </c>
      <c r="P6" s="13">
        <v>0</v>
      </c>
      <c r="Q6" s="13">
        <v>0</v>
      </c>
      <c r="R6" s="13">
        <v>0</v>
      </c>
      <c r="S6" s="13">
        <v>0</v>
      </c>
      <c r="T6" s="13">
        <v>0</v>
      </c>
      <c r="U6" s="13">
        <v>0</v>
      </c>
      <c r="V6" s="13">
        <v>0</v>
      </c>
      <c r="W6" s="14">
        <f t="shared" si="1"/>
        <v>400000</v>
      </c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4"/>
      <c r="AK6" t="str">
        <f>+VLOOKUP($E6,'Transmission Details'!$A:$H,6,FALSE)</f>
        <v>?</v>
      </c>
      <c r="AL6" s="27">
        <f>+VLOOKUP($E6,'Transmission Details'!$A:$H,3,FALSE)</f>
        <v>1521600</v>
      </c>
      <c r="AM6" s="28">
        <f t="shared" si="2"/>
        <v>0.26288117770767611</v>
      </c>
      <c r="AN6" s="28">
        <f t="shared" si="3"/>
        <v>0</v>
      </c>
      <c r="AO6" s="36">
        <f>+VLOOKUP($E6,'Transmission Details'!$A:$H,8,FALSE)</f>
        <v>40</v>
      </c>
      <c r="AP6">
        <f t="shared" si="0"/>
        <v>11</v>
      </c>
      <c r="AQ6">
        <f t="shared" si="4"/>
        <v>0</v>
      </c>
      <c r="AS6" s="50">
        <f t="shared" si="5"/>
        <v>400000</v>
      </c>
      <c r="AU6">
        <f>+AU5+1</f>
        <v>2023</v>
      </c>
      <c r="AV6" s="26">
        <f>+SUMIF(AR:AR,AU6,AS:AS)</f>
        <v>12078445.18</v>
      </c>
      <c r="AW6" s="35">
        <f t="shared" ref="AW6:AW12" si="6">+SUMIF(AR:AR,AU6,AO:AO)</f>
        <v>417</v>
      </c>
    </row>
    <row r="7" spans="1:49" ht="15.75" x14ac:dyDescent="0.25">
      <c r="B7" s="29">
        <v>4</v>
      </c>
      <c r="C7" s="8" t="s">
        <v>345</v>
      </c>
      <c r="D7" s="8" t="s">
        <v>346</v>
      </c>
      <c r="E7" s="9" t="s">
        <v>347</v>
      </c>
      <c r="F7" s="30" t="s">
        <v>348</v>
      </c>
      <c r="G7" s="30" t="s">
        <v>349</v>
      </c>
      <c r="H7" s="9" t="s">
        <v>347</v>
      </c>
      <c r="I7" s="31" t="s">
        <v>332</v>
      </c>
      <c r="J7" s="12" t="s">
        <v>219</v>
      </c>
      <c r="K7" s="13">
        <v>10000</v>
      </c>
      <c r="L7" s="13">
        <v>0</v>
      </c>
      <c r="M7" s="13">
        <v>0</v>
      </c>
      <c r="N7" s="13">
        <v>0</v>
      </c>
      <c r="O7" s="13">
        <v>0</v>
      </c>
      <c r="P7" s="13">
        <v>0</v>
      </c>
      <c r="Q7" s="13">
        <v>0</v>
      </c>
      <c r="R7" s="13">
        <v>0</v>
      </c>
      <c r="S7" s="13">
        <v>0</v>
      </c>
      <c r="T7" s="13">
        <v>0</v>
      </c>
      <c r="U7" s="13">
        <v>0</v>
      </c>
      <c r="V7" s="13">
        <v>0</v>
      </c>
      <c r="W7" s="14">
        <f t="shared" si="1"/>
        <v>10000</v>
      </c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4"/>
      <c r="AK7" t="str">
        <f>+VLOOKUP($E7,'Transmission Details'!$A:$H,6,FALSE)</f>
        <v>?</v>
      </c>
      <c r="AL7" s="27">
        <f>+VLOOKUP($E7,'Transmission Details'!$A:$H,3,FALSE)</f>
        <v>266280</v>
      </c>
      <c r="AM7" s="28">
        <f t="shared" si="2"/>
        <v>3.7554453958239448E-2</v>
      </c>
      <c r="AN7" s="28">
        <f t="shared" si="3"/>
        <v>0</v>
      </c>
      <c r="AO7" s="36">
        <f>+VLOOKUP($E7,'Transmission Details'!$A:$H,8,FALSE)</f>
        <v>7</v>
      </c>
      <c r="AP7">
        <f t="shared" si="0"/>
        <v>0</v>
      </c>
      <c r="AQ7">
        <f t="shared" si="4"/>
        <v>0</v>
      </c>
      <c r="AS7" s="50">
        <f t="shared" si="5"/>
        <v>10000</v>
      </c>
      <c r="AT7" t="e">
        <f>+AK7-AR7</f>
        <v>#VALUE!</v>
      </c>
      <c r="AU7">
        <f t="shared" ref="AU7:AU12" si="7">+AU6+1</f>
        <v>2024</v>
      </c>
      <c r="AV7" s="26">
        <f t="shared" ref="AV7:AV10" si="8">+SUMIF(AR:AR,AU7,AS:AS)</f>
        <v>5722836.2299999995</v>
      </c>
      <c r="AW7" s="35">
        <f t="shared" si="6"/>
        <v>472</v>
      </c>
    </row>
    <row r="8" spans="1:49" ht="15.75" x14ac:dyDescent="0.25">
      <c r="B8" s="29">
        <v>5</v>
      </c>
      <c r="C8" s="8" t="s">
        <v>350</v>
      </c>
      <c r="D8" s="8" t="s">
        <v>351</v>
      </c>
      <c r="E8" s="9" t="s">
        <v>352</v>
      </c>
      <c r="F8" s="30" t="s">
        <v>353</v>
      </c>
      <c r="G8" s="30" t="s">
        <v>354</v>
      </c>
      <c r="H8" s="9" t="s">
        <v>352</v>
      </c>
      <c r="I8" s="31" t="s">
        <v>338</v>
      </c>
      <c r="J8" s="12" t="s">
        <v>219</v>
      </c>
      <c r="K8" s="13">
        <v>0</v>
      </c>
      <c r="L8" s="13">
        <v>307490</v>
      </c>
      <c r="M8" s="13">
        <v>9510</v>
      </c>
      <c r="N8" s="13">
        <v>0</v>
      </c>
      <c r="O8" s="13">
        <v>0</v>
      </c>
      <c r="P8" s="13">
        <v>0</v>
      </c>
      <c r="Q8" s="13">
        <v>0</v>
      </c>
      <c r="R8" s="13">
        <v>0</v>
      </c>
      <c r="S8" s="13">
        <v>0</v>
      </c>
      <c r="T8" s="13">
        <v>0</v>
      </c>
      <c r="U8" s="13">
        <v>0</v>
      </c>
      <c r="V8" s="13">
        <v>0</v>
      </c>
      <c r="W8" s="14">
        <f t="shared" si="1"/>
        <v>317000</v>
      </c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4"/>
      <c r="AK8">
        <f>+VLOOKUP($E8,'Transmission Details'!$A:$H,6,FALSE)</f>
        <v>2022</v>
      </c>
      <c r="AL8" s="27">
        <f>+VLOOKUP($E8,'Transmission Details'!$A:$H,3,FALSE)</f>
        <v>380400</v>
      </c>
      <c r="AM8" s="28">
        <f t="shared" si="2"/>
        <v>0.83333333333333337</v>
      </c>
      <c r="AN8" s="28">
        <f t="shared" si="3"/>
        <v>0</v>
      </c>
      <c r="AO8" s="36">
        <f>+VLOOKUP($E8,'Transmission Details'!$A:$H,8,FALSE)</f>
        <v>10</v>
      </c>
      <c r="AP8">
        <f t="shared" si="0"/>
        <v>8</v>
      </c>
      <c r="AQ8">
        <f t="shared" si="4"/>
        <v>0</v>
      </c>
      <c r="AR8">
        <v>2022</v>
      </c>
      <c r="AS8" s="50">
        <f t="shared" si="5"/>
        <v>317000</v>
      </c>
      <c r="AT8">
        <f t="shared" ref="AT8:AT54" si="9">+AK8-AR8</f>
        <v>0</v>
      </c>
      <c r="AU8">
        <f t="shared" si="7"/>
        <v>2025</v>
      </c>
      <c r="AV8" s="26">
        <f t="shared" si="8"/>
        <v>259432.8</v>
      </c>
      <c r="AW8" s="35">
        <f t="shared" si="6"/>
        <v>271</v>
      </c>
    </row>
    <row r="9" spans="1:49" ht="15.75" x14ac:dyDescent="0.25">
      <c r="B9" s="29">
        <v>6</v>
      </c>
      <c r="C9" s="8" t="s">
        <v>355</v>
      </c>
      <c r="D9" s="8" t="s">
        <v>356</v>
      </c>
      <c r="E9" s="9" t="s">
        <v>357</v>
      </c>
      <c r="F9" s="30" t="s">
        <v>358</v>
      </c>
      <c r="G9" s="30" t="s">
        <v>359</v>
      </c>
      <c r="H9" s="9" t="s">
        <v>357</v>
      </c>
      <c r="I9" s="31" t="s">
        <v>332</v>
      </c>
      <c r="J9" s="12" t="s">
        <v>219</v>
      </c>
      <c r="K9" s="13">
        <v>672980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0</v>
      </c>
      <c r="R9" s="13">
        <v>0</v>
      </c>
      <c r="S9" s="13">
        <v>0</v>
      </c>
      <c r="T9" s="13">
        <v>0</v>
      </c>
      <c r="U9" s="13">
        <v>0</v>
      </c>
      <c r="V9" s="13">
        <v>0</v>
      </c>
      <c r="W9" s="14">
        <f t="shared" si="1"/>
        <v>672980</v>
      </c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4"/>
      <c r="AK9" t="str">
        <f>+VLOOKUP($E9,'Transmission Details'!$A:$H,6,FALSE)</f>
        <v>?</v>
      </c>
      <c r="AL9" s="27">
        <f>+VLOOKUP($E9,'Transmission Details'!$A:$H,3,FALSE)</f>
        <v>1902000</v>
      </c>
      <c r="AM9" s="28">
        <f t="shared" si="2"/>
        <v>0.35382754994742377</v>
      </c>
      <c r="AN9" s="28">
        <f t="shared" si="3"/>
        <v>0</v>
      </c>
      <c r="AO9" s="36">
        <f>+VLOOKUP($E9,'Transmission Details'!$A:$H,8,FALSE)</f>
        <v>50</v>
      </c>
      <c r="AP9">
        <f t="shared" si="0"/>
        <v>18</v>
      </c>
      <c r="AQ9">
        <f t="shared" si="4"/>
        <v>0</v>
      </c>
      <c r="AS9" s="50">
        <f t="shared" si="5"/>
        <v>672980</v>
      </c>
      <c r="AT9" t="e">
        <f t="shared" si="9"/>
        <v>#VALUE!</v>
      </c>
      <c r="AU9">
        <f t="shared" si="7"/>
        <v>2026</v>
      </c>
      <c r="AV9" s="26">
        <f t="shared" si="8"/>
        <v>0</v>
      </c>
      <c r="AW9" s="35">
        <f t="shared" si="6"/>
        <v>0</v>
      </c>
    </row>
    <row r="10" spans="1:49" ht="15.75" x14ac:dyDescent="0.25">
      <c r="B10" s="29">
        <v>7</v>
      </c>
      <c r="C10" s="8" t="s">
        <v>360</v>
      </c>
      <c r="D10" s="8" t="s">
        <v>361</v>
      </c>
      <c r="E10" s="9" t="s">
        <v>362</v>
      </c>
      <c r="F10" s="30" t="s">
        <v>363</v>
      </c>
      <c r="G10" s="30" t="s">
        <v>364</v>
      </c>
      <c r="H10" s="9" t="s">
        <v>362</v>
      </c>
      <c r="I10" s="31" t="s">
        <v>332</v>
      </c>
      <c r="J10" s="12" t="s">
        <v>219</v>
      </c>
      <c r="K10" s="13">
        <v>10000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13">
        <v>0</v>
      </c>
      <c r="U10" s="13">
        <v>0</v>
      </c>
      <c r="V10" s="13">
        <v>0</v>
      </c>
      <c r="W10" s="14">
        <f t="shared" si="1"/>
        <v>10000</v>
      </c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4"/>
      <c r="AK10" t="str">
        <f>+VLOOKUP($E10,'Transmission Details'!$A:$H,6,FALSE)</f>
        <v>?</v>
      </c>
      <c r="AL10" s="27">
        <f>+VLOOKUP($E10,'Transmission Details'!$A:$H,3,FALSE)</f>
        <v>228240</v>
      </c>
      <c r="AM10" s="28">
        <f t="shared" si="2"/>
        <v>4.3813529617946025E-2</v>
      </c>
      <c r="AN10" s="28">
        <f t="shared" si="3"/>
        <v>0</v>
      </c>
      <c r="AO10" s="36">
        <f>+VLOOKUP($E10,'Transmission Details'!$A:$H,8,FALSE)</f>
        <v>6</v>
      </c>
      <c r="AP10">
        <f t="shared" si="0"/>
        <v>0</v>
      </c>
      <c r="AQ10">
        <f t="shared" si="4"/>
        <v>0</v>
      </c>
      <c r="AS10" s="50">
        <f t="shared" si="5"/>
        <v>10000</v>
      </c>
      <c r="AT10" t="e">
        <f t="shared" si="9"/>
        <v>#VALUE!</v>
      </c>
      <c r="AU10">
        <f t="shared" si="7"/>
        <v>2027</v>
      </c>
      <c r="AV10" s="26">
        <f t="shared" si="8"/>
        <v>0</v>
      </c>
      <c r="AW10" s="35">
        <f t="shared" si="6"/>
        <v>0</v>
      </c>
    </row>
    <row r="11" spans="1:49" ht="15.75" x14ac:dyDescent="0.25">
      <c r="B11" s="29">
        <v>8</v>
      </c>
      <c r="C11" s="8" t="s">
        <v>365</v>
      </c>
      <c r="D11" s="8" t="s">
        <v>366</v>
      </c>
      <c r="E11" s="9" t="s">
        <v>367</v>
      </c>
      <c r="F11" s="30" t="s">
        <v>368</v>
      </c>
      <c r="G11" s="30" t="s">
        <v>369</v>
      </c>
      <c r="H11" s="9" t="s">
        <v>367</v>
      </c>
      <c r="I11" s="31" t="s">
        <v>332</v>
      </c>
      <c r="J11" s="12" t="s">
        <v>219</v>
      </c>
      <c r="K11" s="13">
        <v>50000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13">
        <v>0</v>
      </c>
      <c r="T11" s="13">
        <v>0</v>
      </c>
      <c r="U11" s="13">
        <v>0</v>
      </c>
      <c r="V11" s="13">
        <v>0</v>
      </c>
      <c r="W11" s="14">
        <f t="shared" si="1"/>
        <v>50000</v>
      </c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4"/>
      <c r="AK11">
        <f>+VLOOKUP($E11,'Transmission Details'!$A:$H,6,FALSE)</f>
        <v>2028</v>
      </c>
      <c r="AL11" s="27">
        <f>+VLOOKUP($E11,'Transmission Details'!$A:$H,3,FALSE)</f>
        <v>190200</v>
      </c>
      <c r="AM11" s="28">
        <f t="shared" si="2"/>
        <v>0.26288117770767611</v>
      </c>
      <c r="AN11" s="28">
        <f t="shared" si="3"/>
        <v>0</v>
      </c>
      <c r="AO11" s="36">
        <f>+VLOOKUP($E11,'Transmission Details'!$A:$H,8,FALSE)</f>
        <v>5</v>
      </c>
      <c r="AP11">
        <f t="shared" si="0"/>
        <v>1</v>
      </c>
      <c r="AQ11">
        <f t="shared" si="4"/>
        <v>0</v>
      </c>
      <c r="AR11" t="s">
        <v>7</v>
      </c>
      <c r="AS11" s="50">
        <f t="shared" si="5"/>
        <v>50000</v>
      </c>
      <c r="AT11" t="e">
        <f t="shared" si="9"/>
        <v>#VALUE!</v>
      </c>
      <c r="AU11">
        <f t="shared" si="7"/>
        <v>2028</v>
      </c>
      <c r="AW11" s="35">
        <f t="shared" si="6"/>
        <v>0</v>
      </c>
    </row>
    <row r="12" spans="1:49" ht="15.75" x14ac:dyDescent="0.25">
      <c r="B12" s="29">
        <v>9</v>
      </c>
      <c r="C12" s="8" t="s">
        <v>370</v>
      </c>
      <c r="D12" s="8" t="s">
        <v>371</v>
      </c>
      <c r="E12" s="9" t="s">
        <v>372</v>
      </c>
      <c r="F12" s="30" t="s">
        <v>373</v>
      </c>
      <c r="G12" s="30" t="s">
        <v>374</v>
      </c>
      <c r="H12" s="9" t="s">
        <v>372</v>
      </c>
      <c r="I12" s="31" t="s">
        <v>338</v>
      </c>
      <c r="J12" s="12" t="s">
        <v>219</v>
      </c>
      <c r="K12" s="13">
        <v>0</v>
      </c>
      <c r="L12" s="13">
        <v>0</v>
      </c>
      <c r="M12" s="13">
        <v>300000</v>
      </c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13">
        <v>0</v>
      </c>
      <c r="T12" s="13">
        <v>0</v>
      </c>
      <c r="U12" s="13">
        <v>0</v>
      </c>
      <c r="V12" s="13">
        <v>0</v>
      </c>
      <c r="W12" s="14">
        <f t="shared" si="1"/>
        <v>300000</v>
      </c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4"/>
      <c r="AK12" t="str">
        <f>+VLOOKUP($E12,'Transmission Details'!$A:$H,6,FALSE)</f>
        <v>?</v>
      </c>
      <c r="AL12" s="27">
        <f>+VLOOKUP($E12,'Transmission Details'!$A:$H,3,FALSE)</f>
        <v>1179240</v>
      </c>
      <c r="AM12" s="28">
        <f t="shared" si="2"/>
        <v>0.25440113971710593</v>
      </c>
      <c r="AN12" s="28">
        <f t="shared" si="3"/>
        <v>0</v>
      </c>
      <c r="AO12" s="36">
        <f>+VLOOKUP($E12,'Transmission Details'!$A:$H,8,FALSE)</f>
        <v>31</v>
      </c>
      <c r="AP12">
        <f t="shared" si="0"/>
        <v>8</v>
      </c>
      <c r="AQ12">
        <f t="shared" si="4"/>
        <v>0</v>
      </c>
      <c r="AR12">
        <v>0</v>
      </c>
      <c r="AS12" s="50">
        <f t="shared" si="5"/>
        <v>300000</v>
      </c>
      <c r="AT12" t="e">
        <f t="shared" si="9"/>
        <v>#VALUE!</v>
      </c>
      <c r="AU12">
        <f t="shared" si="7"/>
        <v>2029</v>
      </c>
      <c r="AW12" s="35">
        <f t="shared" si="6"/>
        <v>0</v>
      </c>
    </row>
    <row r="13" spans="1:49" ht="15.75" x14ac:dyDescent="0.25">
      <c r="B13" s="29">
        <v>10</v>
      </c>
      <c r="C13" s="8" t="s">
        <v>375</v>
      </c>
      <c r="D13" s="8" t="s">
        <v>376</v>
      </c>
      <c r="E13" s="9" t="s">
        <v>377</v>
      </c>
      <c r="F13" s="30" t="s">
        <v>378</v>
      </c>
      <c r="G13" s="30" t="s">
        <v>379</v>
      </c>
      <c r="H13" s="9" t="s">
        <v>377</v>
      </c>
      <c r="I13" s="31" t="s">
        <v>380</v>
      </c>
      <c r="J13" s="12" t="s">
        <v>219</v>
      </c>
      <c r="K13" s="13">
        <v>0</v>
      </c>
      <c r="L13" s="13">
        <v>0</v>
      </c>
      <c r="M13" s="13">
        <v>0</v>
      </c>
      <c r="N13" s="13">
        <v>5400</v>
      </c>
      <c r="O13" s="13">
        <v>0</v>
      </c>
      <c r="P13" s="13">
        <v>0</v>
      </c>
      <c r="Q13" s="13">
        <v>0</v>
      </c>
      <c r="R13" s="13">
        <v>0</v>
      </c>
      <c r="S13" s="13">
        <v>0</v>
      </c>
      <c r="T13" s="13">
        <v>294700</v>
      </c>
      <c r="U13" s="13">
        <v>0</v>
      </c>
      <c r="V13" s="13">
        <v>0</v>
      </c>
      <c r="W13" s="14">
        <f t="shared" si="1"/>
        <v>300100</v>
      </c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4"/>
      <c r="AK13" t="str">
        <f>+VLOOKUP($E13,'Transmission Details'!$A:$H,6,FALSE)</f>
        <v>?</v>
      </c>
      <c r="AL13" s="27">
        <f>+VLOOKUP($E13,'Transmission Details'!$A:$H,3,FALSE)</f>
        <v>361200</v>
      </c>
      <c r="AM13" s="28">
        <f t="shared" si="2"/>
        <v>0.83084163898117391</v>
      </c>
      <c r="AN13" s="28">
        <f t="shared" si="3"/>
        <v>0</v>
      </c>
      <c r="AO13" s="36">
        <f>+VLOOKUP($E13,'Transmission Details'!$A:$H,8,FALSE)</f>
        <v>14</v>
      </c>
      <c r="AP13">
        <f t="shared" si="0"/>
        <v>12</v>
      </c>
      <c r="AQ13">
        <f t="shared" si="4"/>
        <v>0</v>
      </c>
      <c r="AR13">
        <v>0</v>
      </c>
      <c r="AS13" s="50">
        <f t="shared" si="5"/>
        <v>300100</v>
      </c>
      <c r="AT13" t="e">
        <f t="shared" si="9"/>
        <v>#VALUE!</v>
      </c>
    </row>
    <row r="14" spans="1:49" ht="15.75" x14ac:dyDescent="0.25">
      <c r="B14" s="29">
        <v>11</v>
      </c>
      <c r="C14" s="8" t="s">
        <v>381</v>
      </c>
      <c r="D14" s="8" t="s">
        <v>382</v>
      </c>
      <c r="E14" s="9" t="s">
        <v>383</v>
      </c>
      <c r="F14" s="30" t="s">
        <v>384</v>
      </c>
      <c r="G14" s="30" t="s">
        <v>385</v>
      </c>
      <c r="H14" s="9" t="s">
        <v>383</v>
      </c>
      <c r="I14" s="31" t="s">
        <v>332</v>
      </c>
      <c r="J14" s="12" t="s">
        <v>219</v>
      </c>
      <c r="K14" s="13">
        <v>50000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0</v>
      </c>
      <c r="S14" s="13">
        <v>0</v>
      </c>
      <c r="T14" s="13">
        <v>0</v>
      </c>
      <c r="U14" s="13">
        <v>0</v>
      </c>
      <c r="V14" s="13">
        <v>0</v>
      </c>
      <c r="W14" s="14">
        <f t="shared" si="1"/>
        <v>50000</v>
      </c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4"/>
      <c r="AK14" t="str">
        <f>+VLOOKUP($E14,'Transmission Details'!$A:$H,6,FALSE)</f>
        <v>?</v>
      </c>
      <c r="AL14" s="27">
        <f>+VLOOKUP($E14,'Transmission Details'!$A:$H,3,FALSE)</f>
        <v>3431400</v>
      </c>
      <c r="AM14" s="28">
        <f t="shared" si="2"/>
        <v>1.4571312000932564E-2</v>
      </c>
      <c r="AN14" s="28">
        <f t="shared" si="3"/>
        <v>0</v>
      </c>
      <c r="AO14" s="36">
        <f>+VLOOKUP($E14,'Transmission Details'!$A:$H,8,FALSE)</f>
        <v>112</v>
      </c>
      <c r="AP14">
        <f t="shared" si="0"/>
        <v>2</v>
      </c>
      <c r="AQ14">
        <f t="shared" si="4"/>
        <v>0</v>
      </c>
      <c r="AR14">
        <v>0</v>
      </c>
      <c r="AS14" s="50">
        <f t="shared" si="5"/>
        <v>50000</v>
      </c>
      <c r="AT14" t="e">
        <f t="shared" si="9"/>
        <v>#VALUE!</v>
      </c>
    </row>
    <row r="15" spans="1:49" ht="15.75" x14ac:dyDescent="0.25">
      <c r="B15" s="29">
        <v>12</v>
      </c>
      <c r="C15" s="8" t="s">
        <v>386</v>
      </c>
      <c r="D15" s="8" t="s">
        <v>387</v>
      </c>
      <c r="E15" s="9" t="s">
        <v>388</v>
      </c>
      <c r="F15" s="30" t="s">
        <v>389</v>
      </c>
      <c r="G15" s="30" t="s">
        <v>390</v>
      </c>
      <c r="H15" s="9" t="s">
        <v>388</v>
      </c>
      <c r="I15" s="31" t="s">
        <v>332</v>
      </c>
      <c r="J15" s="12" t="s">
        <v>219</v>
      </c>
      <c r="K15" s="13">
        <v>50000</v>
      </c>
      <c r="L15" s="13">
        <v>0</v>
      </c>
      <c r="M15" s="13">
        <v>0</v>
      </c>
      <c r="N15" s="13">
        <v>0</v>
      </c>
      <c r="O15" s="13">
        <v>0</v>
      </c>
      <c r="P15" s="13">
        <v>0</v>
      </c>
      <c r="Q15" s="13">
        <v>0</v>
      </c>
      <c r="R15" s="13">
        <v>0</v>
      </c>
      <c r="S15" s="13">
        <v>0</v>
      </c>
      <c r="T15" s="13">
        <v>0</v>
      </c>
      <c r="U15" s="13">
        <v>0</v>
      </c>
      <c r="V15" s="13">
        <v>0</v>
      </c>
      <c r="W15" s="14">
        <f t="shared" si="1"/>
        <v>50000</v>
      </c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4"/>
      <c r="AK15">
        <f>+VLOOKUP($E15,'Transmission Details'!$A:$H,6,FALSE)</f>
        <v>2022</v>
      </c>
      <c r="AL15" s="27">
        <f>+VLOOKUP($E15,'Transmission Details'!$A:$H,3,FALSE)</f>
        <v>412800</v>
      </c>
      <c r="AM15" s="28">
        <f t="shared" si="2"/>
        <v>0.12112403100775193</v>
      </c>
      <c r="AN15" s="28">
        <f t="shared" si="3"/>
        <v>0</v>
      </c>
      <c r="AO15" s="36">
        <f>+VLOOKUP($E15,'Transmission Details'!$A:$H,8,FALSE)</f>
        <v>16</v>
      </c>
      <c r="AP15">
        <f t="shared" si="0"/>
        <v>2</v>
      </c>
      <c r="AQ15">
        <f t="shared" si="4"/>
        <v>0</v>
      </c>
      <c r="AR15">
        <v>2022</v>
      </c>
      <c r="AS15" s="50">
        <f t="shared" si="5"/>
        <v>50000</v>
      </c>
      <c r="AT15">
        <f t="shared" si="9"/>
        <v>0</v>
      </c>
      <c r="AU15">
        <v>2022</v>
      </c>
      <c r="AV15" s="26">
        <f>+SUMIF(AR:AR,AU15,AL:AL)</f>
        <v>21171840</v>
      </c>
      <c r="AW15" s="35">
        <f>+SUMIF(AR:AR,AU15,AO:AO)</f>
        <v>585</v>
      </c>
    </row>
    <row r="16" spans="1:49" ht="15.75" x14ac:dyDescent="0.25">
      <c r="B16" s="29">
        <v>13</v>
      </c>
      <c r="C16" s="8" t="s">
        <v>391</v>
      </c>
      <c r="D16" s="8" t="s">
        <v>392</v>
      </c>
      <c r="E16" s="9" t="s">
        <v>393</v>
      </c>
      <c r="F16" s="30" t="s">
        <v>394</v>
      </c>
      <c r="G16" s="30" t="s">
        <v>395</v>
      </c>
      <c r="H16" s="9" t="s">
        <v>393</v>
      </c>
      <c r="I16" s="31">
        <v>44666</v>
      </c>
      <c r="J16" s="12" t="s">
        <v>219</v>
      </c>
      <c r="K16" s="13">
        <v>0</v>
      </c>
      <c r="L16" s="13">
        <v>210000</v>
      </c>
      <c r="M16" s="13">
        <v>0</v>
      </c>
      <c r="N16" s="13">
        <v>0</v>
      </c>
      <c r="O16" s="13">
        <v>0</v>
      </c>
      <c r="P16" s="13">
        <v>0</v>
      </c>
      <c r="Q16" s="13">
        <v>0</v>
      </c>
      <c r="R16" s="13">
        <v>0</v>
      </c>
      <c r="S16" s="13">
        <v>0</v>
      </c>
      <c r="T16" s="13">
        <v>0</v>
      </c>
      <c r="U16" s="13">
        <v>0</v>
      </c>
      <c r="V16" s="13">
        <v>0</v>
      </c>
      <c r="W16" s="14">
        <f t="shared" si="1"/>
        <v>210000</v>
      </c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4"/>
      <c r="AK16">
        <f>+VLOOKUP($E16,'Transmission Details'!$A:$H,6,FALSE)</f>
        <v>2022</v>
      </c>
      <c r="AL16" s="27">
        <f>+VLOOKUP($E16,'Transmission Details'!$A:$H,3,FALSE)</f>
        <v>1238400</v>
      </c>
      <c r="AM16" s="28">
        <f t="shared" si="2"/>
        <v>0.16957364341085271</v>
      </c>
      <c r="AN16" s="28">
        <f t="shared" si="3"/>
        <v>0</v>
      </c>
      <c r="AO16" s="36">
        <f>+VLOOKUP($E16,'Transmission Details'!$A:$H,8,FALSE)</f>
        <v>28</v>
      </c>
      <c r="AP16">
        <f t="shared" si="0"/>
        <v>5</v>
      </c>
      <c r="AQ16">
        <f t="shared" si="4"/>
        <v>0</v>
      </c>
      <c r="AR16">
        <v>2022</v>
      </c>
      <c r="AS16" s="50">
        <f t="shared" si="5"/>
        <v>210000</v>
      </c>
      <c r="AT16">
        <f t="shared" si="9"/>
        <v>0</v>
      </c>
      <c r="AU16">
        <f>+AU15+1</f>
        <v>2023</v>
      </c>
      <c r="AV16" s="26">
        <f t="shared" ref="AV16:AV22" si="10">+SUMIF(AR:AR,AU16,AL:AL)</f>
        <v>14784840</v>
      </c>
      <c r="AW16" s="35">
        <f t="shared" ref="AW16:AW22" si="11">+SUMIF(AR:AR,AU16,AO:AO)</f>
        <v>417</v>
      </c>
    </row>
    <row r="17" spans="2:49" ht="15.75" x14ac:dyDescent="0.25">
      <c r="B17" s="29">
        <v>14</v>
      </c>
      <c r="C17" s="8" t="s">
        <v>396</v>
      </c>
      <c r="D17" s="8" t="s">
        <v>397</v>
      </c>
      <c r="E17" s="9" t="s">
        <v>398</v>
      </c>
      <c r="F17" s="30" t="s">
        <v>399</v>
      </c>
      <c r="G17" s="30" t="s">
        <v>400</v>
      </c>
      <c r="H17" s="9" t="s">
        <v>398</v>
      </c>
      <c r="I17" s="31">
        <v>44666</v>
      </c>
      <c r="J17" s="12" t="s">
        <v>219</v>
      </c>
      <c r="K17" s="13">
        <v>0</v>
      </c>
      <c r="L17" s="13">
        <v>0</v>
      </c>
      <c r="M17" s="13">
        <v>294699.51900000003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>
        <v>0</v>
      </c>
      <c r="U17" s="13">
        <v>0</v>
      </c>
      <c r="V17" s="13">
        <v>0</v>
      </c>
      <c r="W17" s="14">
        <f t="shared" si="1"/>
        <v>294699.51900000003</v>
      </c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4"/>
      <c r="AK17">
        <f>+VLOOKUP($E17,'Transmission Details'!$A:$H,6,FALSE)</f>
        <v>2022</v>
      </c>
      <c r="AL17" s="27">
        <f>+VLOOKUP($E17,'Transmission Details'!$A:$H,3,FALSE)</f>
        <v>361200</v>
      </c>
      <c r="AM17" s="28">
        <f t="shared" si="2"/>
        <v>0.81589014119601333</v>
      </c>
      <c r="AN17" s="28">
        <f t="shared" si="3"/>
        <v>0</v>
      </c>
      <c r="AO17" s="36">
        <f>+VLOOKUP($E17,'Transmission Details'!$A:$H,8,FALSE)</f>
        <v>14</v>
      </c>
      <c r="AP17">
        <f t="shared" si="0"/>
        <v>11</v>
      </c>
      <c r="AQ17">
        <f t="shared" si="4"/>
        <v>0</v>
      </c>
      <c r="AR17">
        <v>2022</v>
      </c>
      <c r="AS17" s="50">
        <f t="shared" si="5"/>
        <v>294699.51900000003</v>
      </c>
      <c r="AT17">
        <f t="shared" si="9"/>
        <v>0</v>
      </c>
      <c r="AU17">
        <f t="shared" ref="AU17:AU22" si="12">+AU16+1</f>
        <v>2024</v>
      </c>
      <c r="AV17" s="26">
        <f t="shared" si="10"/>
        <v>17540040</v>
      </c>
      <c r="AW17" s="35">
        <f t="shared" si="11"/>
        <v>472</v>
      </c>
    </row>
    <row r="18" spans="2:49" ht="15.75" x14ac:dyDescent="0.25">
      <c r="B18" s="29">
        <v>15</v>
      </c>
      <c r="C18" s="8" t="s">
        <v>401</v>
      </c>
      <c r="D18" s="8" t="s">
        <v>402</v>
      </c>
      <c r="E18" s="9" t="s">
        <v>403</v>
      </c>
      <c r="F18" s="30" t="s">
        <v>404</v>
      </c>
      <c r="G18" s="30" t="s">
        <v>405</v>
      </c>
      <c r="H18" s="9" t="s">
        <v>403</v>
      </c>
      <c r="I18" s="31">
        <v>44666</v>
      </c>
      <c r="J18" s="12" t="s">
        <v>219</v>
      </c>
      <c r="K18" s="13">
        <v>0</v>
      </c>
      <c r="L18" s="13">
        <v>0</v>
      </c>
      <c r="M18" s="13">
        <v>105250.02499999999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13">
        <v>0</v>
      </c>
      <c r="T18" s="13">
        <v>0</v>
      </c>
      <c r="U18" s="13">
        <v>0</v>
      </c>
      <c r="V18" s="13">
        <v>0</v>
      </c>
      <c r="W18" s="14">
        <f t="shared" si="1"/>
        <v>105250.02499999999</v>
      </c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4"/>
      <c r="AK18" t="str">
        <f>+VLOOKUP($E18,'Transmission Details'!$A:$H,6,FALSE)</f>
        <v>?</v>
      </c>
      <c r="AL18" s="27">
        <f>+VLOOKUP($E18,'Transmission Details'!$A:$H,3,FALSE)</f>
        <v>180600</v>
      </c>
      <c r="AM18" s="28">
        <f t="shared" si="2"/>
        <v>0.58277976190476188</v>
      </c>
      <c r="AN18" s="28">
        <f t="shared" si="3"/>
        <v>0</v>
      </c>
      <c r="AO18" s="36">
        <f>+VLOOKUP($E18,'Transmission Details'!$A:$H,8,FALSE)</f>
        <v>5</v>
      </c>
      <c r="AP18">
        <f t="shared" si="0"/>
        <v>3</v>
      </c>
      <c r="AQ18">
        <f t="shared" si="4"/>
        <v>0</v>
      </c>
      <c r="AR18">
        <v>0</v>
      </c>
      <c r="AS18" s="50">
        <f t="shared" si="5"/>
        <v>105250.02499999999</v>
      </c>
      <c r="AT18" t="e">
        <f t="shared" si="9"/>
        <v>#VALUE!</v>
      </c>
      <c r="AU18">
        <f t="shared" si="12"/>
        <v>2025</v>
      </c>
      <c r="AV18" s="26">
        <f t="shared" si="10"/>
        <v>10308840</v>
      </c>
      <c r="AW18" s="35">
        <f t="shared" si="11"/>
        <v>271</v>
      </c>
    </row>
    <row r="19" spans="2:49" ht="15.75" x14ac:dyDescent="0.25">
      <c r="B19" s="29">
        <v>16</v>
      </c>
      <c r="C19" s="8" t="s">
        <v>406</v>
      </c>
      <c r="D19" s="8" t="s">
        <v>407</v>
      </c>
      <c r="E19" s="9" t="s">
        <v>408</v>
      </c>
      <c r="F19" s="30" t="s">
        <v>409</v>
      </c>
      <c r="G19" s="30" t="s">
        <v>410</v>
      </c>
      <c r="H19" s="9" t="s">
        <v>408</v>
      </c>
      <c r="I19" s="31">
        <v>44696</v>
      </c>
      <c r="J19" s="12" t="s">
        <v>219</v>
      </c>
      <c r="K19" s="13">
        <v>0</v>
      </c>
      <c r="L19" s="13">
        <v>0</v>
      </c>
      <c r="M19" s="13">
        <v>84200.000000000015</v>
      </c>
      <c r="N19" s="13">
        <v>336800.00000000006</v>
      </c>
      <c r="O19" s="13">
        <v>0</v>
      </c>
      <c r="P19" s="13">
        <v>0</v>
      </c>
      <c r="Q19" s="13">
        <v>0</v>
      </c>
      <c r="R19" s="13">
        <v>0</v>
      </c>
      <c r="S19" s="13">
        <v>0</v>
      </c>
      <c r="T19" s="13">
        <v>0</v>
      </c>
      <c r="U19" s="13">
        <v>0</v>
      </c>
      <c r="V19" s="13">
        <v>0</v>
      </c>
      <c r="W19" s="14">
        <f t="shared" si="1"/>
        <v>421000.00000000006</v>
      </c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4"/>
      <c r="AK19">
        <f>+VLOOKUP($E19,'Transmission Details'!$A:$H,6,FALSE)</f>
        <v>2023</v>
      </c>
      <c r="AL19" s="27">
        <f>+VLOOKUP($E19,'Transmission Details'!$A:$H,3,FALSE)</f>
        <v>1006200</v>
      </c>
      <c r="AM19" s="28">
        <f t="shared" si="2"/>
        <v>0.41840588352216262</v>
      </c>
      <c r="AN19" s="28">
        <f t="shared" si="3"/>
        <v>0</v>
      </c>
      <c r="AO19" s="36">
        <f>+VLOOKUP($E19,'Transmission Details'!$A:$H,8,FALSE)</f>
        <v>20</v>
      </c>
      <c r="AP19">
        <f t="shared" si="0"/>
        <v>8</v>
      </c>
      <c r="AQ19">
        <f t="shared" si="4"/>
        <v>0</v>
      </c>
      <c r="AR19">
        <v>2022</v>
      </c>
      <c r="AS19" s="50">
        <f t="shared" si="5"/>
        <v>421000.00000000006</v>
      </c>
      <c r="AT19">
        <f t="shared" si="9"/>
        <v>1</v>
      </c>
      <c r="AU19">
        <f t="shared" si="12"/>
        <v>2026</v>
      </c>
      <c r="AV19" s="26">
        <f t="shared" si="10"/>
        <v>0</v>
      </c>
      <c r="AW19" s="35">
        <f t="shared" si="11"/>
        <v>0</v>
      </c>
    </row>
    <row r="20" spans="2:49" ht="15.75" x14ac:dyDescent="0.25">
      <c r="B20" s="29">
        <v>17</v>
      </c>
      <c r="C20" s="8" t="s">
        <v>411</v>
      </c>
      <c r="D20" s="8" t="s">
        <v>412</v>
      </c>
      <c r="E20" s="9" t="s">
        <v>413</v>
      </c>
      <c r="F20" s="30" t="s">
        <v>414</v>
      </c>
      <c r="G20" s="30" t="s">
        <v>415</v>
      </c>
      <c r="H20" s="9" t="s">
        <v>413</v>
      </c>
      <c r="I20" s="31">
        <v>44727</v>
      </c>
      <c r="J20" s="12" t="s">
        <v>219</v>
      </c>
      <c r="K20" s="13">
        <v>0</v>
      </c>
      <c r="L20" s="13">
        <v>0</v>
      </c>
      <c r="M20" s="13">
        <v>0</v>
      </c>
      <c r="N20" s="13">
        <v>978880</v>
      </c>
      <c r="O20" s="13">
        <v>520030</v>
      </c>
      <c r="P20" s="13">
        <v>0</v>
      </c>
      <c r="Q20" s="13">
        <v>0</v>
      </c>
      <c r="R20" s="13">
        <v>0</v>
      </c>
      <c r="S20" s="13">
        <v>0</v>
      </c>
      <c r="T20" s="13">
        <v>0</v>
      </c>
      <c r="U20" s="13">
        <v>0</v>
      </c>
      <c r="V20" s="13">
        <v>0</v>
      </c>
      <c r="W20" s="14">
        <f t="shared" si="1"/>
        <v>1498910</v>
      </c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4"/>
      <c r="AK20">
        <f>+VLOOKUP($E20,'Transmission Details'!$A:$H,6,FALSE)</f>
        <v>2023</v>
      </c>
      <c r="AL20" s="27">
        <f>+VLOOKUP($E20,'Transmission Details'!$A:$H,3,FALSE)</f>
        <v>1902000</v>
      </c>
      <c r="AM20" s="28">
        <f t="shared" si="2"/>
        <v>0.78807045215562566</v>
      </c>
      <c r="AN20" s="28">
        <f t="shared" si="3"/>
        <v>0</v>
      </c>
      <c r="AO20" s="36">
        <f>+VLOOKUP($E20,'Transmission Details'!$A:$H,8,FALSE)</f>
        <v>50</v>
      </c>
      <c r="AP20">
        <f t="shared" si="0"/>
        <v>39</v>
      </c>
      <c r="AQ20">
        <f t="shared" si="4"/>
        <v>0</v>
      </c>
      <c r="AR20">
        <v>2022</v>
      </c>
      <c r="AS20" s="50">
        <f t="shared" si="5"/>
        <v>1498910</v>
      </c>
      <c r="AT20">
        <f t="shared" si="9"/>
        <v>1</v>
      </c>
      <c r="AU20">
        <f t="shared" si="12"/>
        <v>2027</v>
      </c>
      <c r="AV20" s="26">
        <f t="shared" si="10"/>
        <v>0</v>
      </c>
      <c r="AW20" s="35">
        <f t="shared" si="11"/>
        <v>0</v>
      </c>
    </row>
    <row r="21" spans="2:49" ht="15.75" x14ac:dyDescent="0.25">
      <c r="B21" s="29">
        <v>18</v>
      </c>
      <c r="C21" s="8" t="s">
        <v>416</v>
      </c>
      <c r="D21" s="8" t="s">
        <v>417</v>
      </c>
      <c r="E21" s="9" t="s">
        <v>418</v>
      </c>
      <c r="F21" s="30" t="s">
        <v>419</v>
      </c>
      <c r="G21" s="30" t="s">
        <v>420</v>
      </c>
      <c r="H21" s="9" t="s">
        <v>418</v>
      </c>
      <c r="I21" s="31">
        <v>44788</v>
      </c>
      <c r="J21" s="12" t="s">
        <v>219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1376550</v>
      </c>
      <c r="Q21" s="13">
        <v>948290</v>
      </c>
      <c r="R21" s="13">
        <v>0</v>
      </c>
      <c r="S21" s="13">
        <v>0</v>
      </c>
      <c r="T21" s="13">
        <v>0</v>
      </c>
      <c r="U21" s="13">
        <v>0</v>
      </c>
      <c r="V21" s="13">
        <v>0</v>
      </c>
      <c r="W21" s="14">
        <f t="shared" si="1"/>
        <v>2324840</v>
      </c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4"/>
      <c r="AK21">
        <f>+VLOOKUP($E21,'Transmission Details'!$A:$H,6,FALSE)</f>
        <v>2022</v>
      </c>
      <c r="AL21" s="27">
        <f>+VLOOKUP($E21,'Transmission Details'!$A:$H,3,FALSE)</f>
        <v>3994200</v>
      </c>
      <c r="AM21" s="28">
        <f t="shared" si="2"/>
        <v>0.58205397826848926</v>
      </c>
      <c r="AN21" s="28">
        <f t="shared" si="3"/>
        <v>0</v>
      </c>
      <c r="AO21" s="36">
        <f>+VLOOKUP($E21,'Transmission Details'!$A:$H,8,FALSE)</f>
        <v>105</v>
      </c>
      <c r="AP21">
        <f t="shared" si="0"/>
        <v>61</v>
      </c>
      <c r="AQ21">
        <f t="shared" si="4"/>
        <v>0</v>
      </c>
      <c r="AR21">
        <v>2022</v>
      </c>
      <c r="AS21" s="50">
        <f t="shared" si="5"/>
        <v>2324840</v>
      </c>
      <c r="AT21">
        <f t="shared" si="9"/>
        <v>0</v>
      </c>
      <c r="AU21">
        <f t="shared" si="12"/>
        <v>2028</v>
      </c>
      <c r="AV21" s="26">
        <f t="shared" si="10"/>
        <v>0</v>
      </c>
      <c r="AW21" s="35">
        <f t="shared" si="11"/>
        <v>0</v>
      </c>
    </row>
    <row r="22" spans="2:49" ht="15.75" x14ac:dyDescent="0.25">
      <c r="B22" s="29">
        <v>19</v>
      </c>
      <c r="C22" s="8" t="s">
        <v>421</v>
      </c>
      <c r="D22" s="8" t="s">
        <v>422</v>
      </c>
      <c r="E22" s="9" t="s">
        <v>423</v>
      </c>
      <c r="F22" s="30" t="s">
        <v>424</v>
      </c>
      <c r="G22" s="30" t="s">
        <v>425</v>
      </c>
      <c r="H22" s="9" t="s">
        <v>423</v>
      </c>
      <c r="I22" s="31">
        <v>44788</v>
      </c>
      <c r="J22" s="12" t="s">
        <v>219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305900.245</v>
      </c>
      <c r="R22" s="13">
        <v>0</v>
      </c>
      <c r="S22" s="13">
        <v>0</v>
      </c>
      <c r="T22" s="13">
        <v>0</v>
      </c>
      <c r="U22" s="13">
        <v>0</v>
      </c>
      <c r="V22" s="13">
        <v>0</v>
      </c>
      <c r="W22" s="14">
        <f t="shared" si="1"/>
        <v>305900.245</v>
      </c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4"/>
      <c r="AK22">
        <f>+VLOOKUP($E22,'Transmission Details'!$A:$H,6,FALSE)</f>
        <v>2023</v>
      </c>
      <c r="AL22" s="27">
        <f>+VLOOKUP($E22,'Transmission Details'!$A:$H,3,FALSE)</f>
        <v>380400</v>
      </c>
      <c r="AM22" s="28">
        <f t="shared" si="2"/>
        <v>0.80415416666666661</v>
      </c>
      <c r="AN22" s="28">
        <f t="shared" si="3"/>
        <v>0</v>
      </c>
      <c r="AO22" s="36">
        <f>+VLOOKUP($E22,'Transmission Details'!$A:$H,8,FALSE)</f>
        <v>10</v>
      </c>
      <c r="AP22">
        <f t="shared" si="0"/>
        <v>8</v>
      </c>
      <c r="AQ22">
        <f t="shared" si="4"/>
        <v>0</v>
      </c>
      <c r="AR22">
        <v>2022</v>
      </c>
      <c r="AS22" s="50">
        <f t="shared" si="5"/>
        <v>305900.245</v>
      </c>
      <c r="AT22">
        <f t="shared" si="9"/>
        <v>1</v>
      </c>
      <c r="AU22">
        <f t="shared" si="12"/>
        <v>2029</v>
      </c>
      <c r="AV22" s="26">
        <f t="shared" si="10"/>
        <v>0</v>
      </c>
      <c r="AW22" s="35">
        <f t="shared" si="11"/>
        <v>0</v>
      </c>
    </row>
    <row r="23" spans="2:49" ht="15.75" x14ac:dyDescent="0.25">
      <c r="B23" s="29">
        <v>20</v>
      </c>
      <c r="C23" s="8" t="s">
        <v>426</v>
      </c>
      <c r="D23" s="8" t="s">
        <v>427</v>
      </c>
      <c r="E23" s="9" t="s">
        <v>428</v>
      </c>
      <c r="F23" s="30" t="s">
        <v>429</v>
      </c>
      <c r="G23" s="30" t="s">
        <v>430</v>
      </c>
      <c r="H23" s="9" t="s">
        <v>428</v>
      </c>
      <c r="I23" s="31">
        <v>44819</v>
      </c>
      <c r="J23" s="12" t="s">
        <v>219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  <c r="Q23" s="13">
        <v>122360.00000000003</v>
      </c>
      <c r="R23" s="13">
        <v>428260.00000000012</v>
      </c>
      <c r="S23" s="13">
        <v>0</v>
      </c>
      <c r="T23" s="13">
        <v>0</v>
      </c>
      <c r="U23" s="13">
        <v>0</v>
      </c>
      <c r="V23" s="13">
        <v>0</v>
      </c>
      <c r="W23" s="14">
        <f t="shared" si="1"/>
        <v>550620.00000000012</v>
      </c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4"/>
      <c r="AK23">
        <f>+VLOOKUP($E23,'Transmission Details'!$A:$H,6,FALSE)</f>
        <v>2022</v>
      </c>
      <c r="AL23" s="27">
        <f>+VLOOKUP($E23,'Transmission Details'!$A:$H,3,FALSE)</f>
        <v>646680</v>
      </c>
      <c r="AM23" s="28">
        <f t="shared" si="2"/>
        <v>0.85145667099647449</v>
      </c>
      <c r="AN23" s="28">
        <f t="shared" si="3"/>
        <v>0</v>
      </c>
      <c r="AO23" s="36">
        <f>+VLOOKUP($E23,'Transmission Details'!$A:$H,8,FALSE)</f>
        <v>17</v>
      </c>
      <c r="AP23">
        <f t="shared" si="0"/>
        <v>14</v>
      </c>
      <c r="AQ23">
        <f t="shared" si="4"/>
        <v>0</v>
      </c>
      <c r="AR23">
        <v>2022</v>
      </c>
      <c r="AS23" s="50">
        <f t="shared" si="5"/>
        <v>550620.00000000012</v>
      </c>
      <c r="AT23">
        <f t="shared" si="9"/>
        <v>0</v>
      </c>
    </row>
    <row r="24" spans="2:49" ht="15.75" x14ac:dyDescent="0.25">
      <c r="B24" s="29">
        <v>21</v>
      </c>
      <c r="C24" s="8" t="s">
        <v>431</v>
      </c>
      <c r="D24" s="8" t="s">
        <v>432</v>
      </c>
      <c r="E24" s="9" t="s">
        <v>433</v>
      </c>
      <c r="F24" s="30" t="s">
        <v>434</v>
      </c>
      <c r="G24" s="30" t="s">
        <v>435</v>
      </c>
      <c r="H24" s="9" t="s">
        <v>433</v>
      </c>
      <c r="I24" s="31">
        <v>44819</v>
      </c>
      <c r="J24" s="12" t="s">
        <v>219</v>
      </c>
      <c r="K24" s="13">
        <v>6660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275310</v>
      </c>
      <c r="S24" s="13">
        <v>0</v>
      </c>
      <c r="T24" s="13">
        <v>0</v>
      </c>
      <c r="U24" s="13">
        <v>0</v>
      </c>
      <c r="V24" s="13">
        <v>0</v>
      </c>
      <c r="W24" s="14">
        <f t="shared" si="1"/>
        <v>281970</v>
      </c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4"/>
      <c r="AK24">
        <f>+VLOOKUP($E24,'Transmission Details'!$A:$H,6,FALSE)</f>
        <v>2022</v>
      </c>
      <c r="AL24" s="27">
        <f>+VLOOKUP($E24,'Transmission Details'!$A:$H,3,FALSE)</f>
        <v>342360</v>
      </c>
      <c r="AM24" s="28">
        <f t="shared" si="2"/>
        <v>0.8236067297581493</v>
      </c>
      <c r="AN24" s="28">
        <f t="shared" si="3"/>
        <v>0</v>
      </c>
      <c r="AO24" s="36">
        <f>+VLOOKUP($E24,'Transmission Details'!$A:$H,8,FALSE)</f>
        <v>9</v>
      </c>
      <c r="AP24">
        <f t="shared" si="0"/>
        <v>7</v>
      </c>
      <c r="AQ24">
        <f t="shared" si="4"/>
        <v>0</v>
      </c>
      <c r="AR24">
        <v>2022</v>
      </c>
      <c r="AS24" s="50">
        <f t="shared" si="5"/>
        <v>281970</v>
      </c>
      <c r="AT24">
        <f t="shared" si="9"/>
        <v>0</v>
      </c>
    </row>
    <row r="25" spans="2:49" ht="15.75" x14ac:dyDescent="0.25">
      <c r="B25" s="29">
        <v>22</v>
      </c>
      <c r="C25" s="8" t="s">
        <v>436</v>
      </c>
      <c r="D25" s="8" t="s">
        <v>437</v>
      </c>
      <c r="E25" s="9" t="s">
        <v>438</v>
      </c>
      <c r="F25" s="30" t="s">
        <v>439</v>
      </c>
      <c r="G25" s="30" t="s">
        <v>440</v>
      </c>
      <c r="H25" s="9" t="s">
        <v>438</v>
      </c>
      <c r="I25" s="31">
        <v>44880</v>
      </c>
      <c r="J25" s="12" t="s">
        <v>219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403603</v>
      </c>
      <c r="S25" s="13">
        <v>1376550</v>
      </c>
      <c r="T25" s="13">
        <v>97320.000000000116</v>
      </c>
      <c r="U25" s="13">
        <v>0</v>
      </c>
      <c r="V25" s="13">
        <v>0</v>
      </c>
      <c r="W25" s="14">
        <f t="shared" si="1"/>
        <v>1877473</v>
      </c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4"/>
      <c r="AK25">
        <f>+VLOOKUP($E25,'Transmission Details'!$A:$H,6,FALSE)</f>
        <v>2022</v>
      </c>
      <c r="AL25" s="27">
        <f>+VLOOKUP($E25,'Transmission Details'!$A:$H,3,FALSE)</f>
        <v>2662800</v>
      </c>
      <c r="AM25" s="28">
        <f t="shared" si="2"/>
        <v>0.70507473336337689</v>
      </c>
      <c r="AN25" s="28">
        <f t="shared" si="3"/>
        <v>0</v>
      </c>
      <c r="AO25" s="36">
        <f>+VLOOKUP($E25,'Transmission Details'!$A:$H,8,FALSE)</f>
        <v>70</v>
      </c>
      <c r="AP25">
        <f t="shared" si="0"/>
        <v>49</v>
      </c>
      <c r="AQ25">
        <f t="shared" si="4"/>
        <v>0</v>
      </c>
      <c r="AR25">
        <v>2022</v>
      </c>
      <c r="AS25" s="50">
        <f t="shared" si="5"/>
        <v>1877473</v>
      </c>
      <c r="AT25">
        <f t="shared" si="9"/>
        <v>0</v>
      </c>
    </row>
    <row r="26" spans="2:49" ht="15.75" x14ac:dyDescent="0.25">
      <c r="B26" s="29">
        <v>23</v>
      </c>
      <c r="C26" s="8" t="s">
        <v>441</v>
      </c>
      <c r="D26" s="8" t="s">
        <v>442</v>
      </c>
      <c r="E26" s="9" t="s">
        <v>443</v>
      </c>
      <c r="F26" s="30" t="s">
        <v>444</v>
      </c>
      <c r="G26" s="30" t="s">
        <v>445</v>
      </c>
      <c r="H26" s="9" t="s">
        <v>443</v>
      </c>
      <c r="I26" s="31">
        <v>44910</v>
      </c>
      <c r="J26" s="12" t="s">
        <v>219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13">
        <v>0</v>
      </c>
      <c r="T26" s="13">
        <v>1283850</v>
      </c>
      <c r="U26" s="13">
        <v>256770</v>
      </c>
      <c r="V26" s="13">
        <v>167756</v>
      </c>
      <c r="W26" s="14">
        <f t="shared" si="1"/>
        <v>1708376</v>
      </c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4"/>
      <c r="AK26">
        <f>+VLOOKUP($E26,'Transmission Details'!$A:$H,6,FALSE)</f>
        <v>2022</v>
      </c>
      <c r="AL26" s="27">
        <f>+VLOOKUP($E26,'Transmission Details'!$A:$H,3,FALSE)</f>
        <v>1978080</v>
      </c>
      <c r="AM26" s="28">
        <f t="shared" si="2"/>
        <v>0.86365364393755562</v>
      </c>
      <c r="AN26" s="28">
        <f t="shared" si="3"/>
        <v>0</v>
      </c>
      <c r="AO26" s="36">
        <f>+VLOOKUP($E26,'Transmission Details'!$A:$H,8,FALSE)</f>
        <v>52</v>
      </c>
      <c r="AP26">
        <f t="shared" si="0"/>
        <v>45</v>
      </c>
      <c r="AQ26">
        <f t="shared" si="4"/>
        <v>0</v>
      </c>
      <c r="AR26">
        <v>2022</v>
      </c>
      <c r="AS26" s="50">
        <f t="shared" si="5"/>
        <v>1708376</v>
      </c>
      <c r="AT26">
        <f t="shared" si="9"/>
        <v>0</v>
      </c>
    </row>
    <row r="27" spans="2:49" ht="15.75" x14ac:dyDescent="0.25">
      <c r="B27" s="29">
        <v>24</v>
      </c>
      <c r="C27" s="8" t="s">
        <v>446</v>
      </c>
      <c r="D27" s="8" t="s">
        <v>447</v>
      </c>
      <c r="E27" s="9" t="s">
        <v>448</v>
      </c>
      <c r="F27" s="30" t="s">
        <v>449</v>
      </c>
      <c r="G27" s="30" t="s">
        <v>450</v>
      </c>
      <c r="H27" s="9" t="s">
        <v>448</v>
      </c>
      <c r="I27" s="31">
        <v>44972</v>
      </c>
      <c r="J27" s="12" t="s">
        <v>219</v>
      </c>
      <c r="K27" s="13">
        <v>5184.5</v>
      </c>
      <c r="L27" s="13">
        <v>77767.5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13">
        <v>0</v>
      </c>
      <c r="T27" s="13">
        <v>0</v>
      </c>
      <c r="U27" s="13">
        <v>1250000</v>
      </c>
      <c r="V27" s="13">
        <v>1250000</v>
      </c>
      <c r="W27" s="14">
        <f t="shared" si="1"/>
        <v>2582952</v>
      </c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4"/>
      <c r="AK27">
        <f>+VLOOKUP($E27,'Transmission Details'!$A:$H,6,FALSE)</f>
        <v>2022</v>
      </c>
      <c r="AL27" s="27">
        <f>+VLOOKUP($E27,'Transmission Details'!$A:$H,3,FALSE)</f>
        <v>3157320</v>
      </c>
      <c r="AM27" s="28">
        <f t="shared" si="2"/>
        <v>0.81808369123180413</v>
      </c>
      <c r="AN27" s="28">
        <f t="shared" si="3"/>
        <v>0</v>
      </c>
      <c r="AO27" s="36">
        <f>+VLOOKUP($E27,'Transmission Details'!$A:$H,8,FALSE)</f>
        <v>83</v>
      </c>
      <c r="AP27">
        <f t="shared" si="0"/>
        <v>68</v>
      </c>
      <c r="AQ27">
        <f t="shared" si="4"/>
        <v>0</v>
      </c>
      <c r="AR27">
        <v>2022</v>
      </c>
      <c r="AS27" s="50">
        <f t="shared" si="5"/>
        <v>2582952</v>
      </c>
      <c r="AT27">
        <f t="shared" si="9"/>
        <v>0</v>
      </c>
    </row>
    <row r="28" spans="2:49" ht="15.75" x14ac:dyDescent="0.25">
      <c r="B28" s="29">
        <v>25</v>
      </c>
      <c r="C28" s="8" t="s">
        <v>451</v>
      </c>
      <c r="D28" s="8" t="s">
        <v>452</v>
      </c>
      <c r="E28" s="9" t="s">
        <v>453</v>
      </c>
      <c r="F28" s="30" t="s">
        <v>454</v>
      </c>
      <c r="G28" s="30" t="s">
        <v>455</v>
      </c>
      <c r="H28" s="9" t="s">
        <v>453</v>
      </c>
      <c r="I28" s="31">
        <v>45031</v>
      </c>
      <c r="J28" s="12" t="s">
        <v>219</v>
      </c>
      <c r="K28" s="13">
        <v>500000</v>
      </c>
      <c r="L28" s="13">
        <v>500000</v>
      </c>
      <c r="M28" s="13">
        <v>500000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13">
        <v>0</v>
      </c>
      <c r="U28" s="13">
        <v>0</v>
      </c>
      <c r="V28" s="13">
        <v>0</v>
      </c>
      <c r="W28" s="14">
        <f t="shared" si="1"/>
        <v>1500000</v>
      </c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4"/>
      <c r="AK28">
        <f>+VLOOKUP($E28,'Transmission Details'!$A:$H,6,FALSE)</f>
        <v>2022</v>
      </c>
      <c r="AL28" s="27">
        <f>+VLOOKUP($E28,'Transmission Details'!$A:$H,3,FALSE)</f>
        <v>2709000</v>
      </c>
      <c r="AM28" s="28">
        <f t="shared" si="2"/>
        <v>0.55370985603543743</v>
      </c>
      <c r="AN28" s="28">
        <f t="shared" si="3"/>
        <v>0</v>
      </c>
      <c r="AO28" s="36">
        <f>+VLOOKUP($E28,'Transmission Details'!$A:$H,8,FALSE)</f>
        <v>101</v>
      </c>
      <c r="AP28">
        <f>+ROUND(AO28*AM28,0)</f>
        <v>56</v>
      </c>
      <c r="AQ28">
        <f t="shared" si="4"/>
        <v>0</v>
      </c>
      <c r="AR28">
        <v>2022</v>
      </c>
      <c r="AS28" s="50">
        <f t="shared" si="5"/>
        <v>1500000</v>
      </c>
      <c r="AT28">
        <f t="shared" si="9"/>
        <v>0</v>
      </c>
    </row>
    <row r="29" spans="2:49" ht="15.75" x14ac:dyDescent="0.25">
      <c r="B29" s="29">
        <v>26</v>
      </c>
      <c r="C29" s="8" t="s">
        <v>214</v>
      </c>
      <c r="D29" s="8" t="s">
        <v>215</v>
      </c>
      <c r="E29" s="9" t="s">
        <v>216</v>
      </c>
      <c r="F29" s="30" t="s">
        <v>217</v>
      </c>
      <c r="G29" s="30" t="s">
        <v>218</v>
      </c>
      <c r="H29" s="9" t="s">
        <v>216</v>
      </c>
      <c r="I29" s="31">
        <v>45061</v>
      </c>
      <c r="J29" s="12" t="s">
        <v>219</v>
      </c>
      <c r="K29" s="13">
        <v>0</v>
      </c>
      <c r="L29" s="13">
        <v>0</v>
      </c>
      <c r="M29" s="13">
        <v>2853</v>
      </c>
      <c r="N29" s="13">
        <v>28530</v>
      </c>
      <c r="O29" s="13">
        <v>14265</v>
      </c>
      <c r="P29" s="13">
        <v>0</v>
      </c>
      <c r="Q29" s="13">
        <v>0</v>
      </c>
      <c r="R29" s="13">
        <v>0</v>
      </c>
      <c r="S29" s="13">
        <v>0</v>
      </c>
      <c r="T29" s="13">
        <v>0</v>
      </c>
      <c r="U29" s="13">
        <v>0</v>
      </c>
      <c r="V29" s="13">
        <v>0</v>
      </c>
      <c r="W29" s="14">
        <f t="shared" si="1"/>
        <v>45648</v>
      </c>
      <c r="X29" s="13">
        <v>1283850</v>
      </c>
      <c r="Y29" s="13">
        <v>99855.000000000015</v>
      </c>
      <c r="Z29" s="13">
        <v>0</v>
      </c>
      <c r="AA29" s="13">
        <v>0</v>
      </c>
      <c r="AB29" s="13">
        <v>0</v>
      </c>
      <c r="AC29" s="13">
        <v>0</v>
      </c>
      <c r="AD29" s="13">
        <v>0</v>
      </c>
      <c r="AE29" s="13">
        <v>0</v>
      </c>
      <c r="AF29" s="13">
        <v>0</v>
      </c>
      <c r="AG29" s="13">
        <v>0</v>
      </c>
      <c r="AH29" s="13">
        <v>0</v>
      </c>
      <c r="AI29" s="13">
        <v>0</v>
      </c>
      <c r="AJ29" s="14">
        <f t="shared" ref="AJ29:AJ40" si="13">SUM(X29:AI29)</f>
        <v>1383705</v>
      </c>
      <c r="AK29">
        <f>+VLOOKUP($E29,'Transmission Details'!$A:$H,6,FALSE)</f>
        <v>2023</v>
      </c>
      <c r="AL29" s="27">
        <f>+VLOOKUP($E29,'Transmission Details'!$A:$H,3,FALSE)</f>
        <v>1711800</v>
      </c>
      <c r="AM29" s="28">
        <f t="shared" si="2"/>
        <v>2.6666666666666668E-2</v>
      </c>
      <c r="AN29" s="28">
        <f t="shared" si="3"/>
        <v>0.80833333333333335</v>
      </c>
      <c r="AO29" s="36">
        <f>+VLOOKUP($E29,'Transmission Details'!$A:$H,8,FALSE)</f>
        <v>45</v>
      </c>
      <c r="AP29">
        <f t="shared" si="0"/>
        <v>1</v>
      </c>
      <c r="AQ29">
        <f t="shared" si="4"/>
        <v>36</v>
      </c>
      <c r="AR29">
        <v>2023</v>
      </c>
      <c r="AS29" s="50">
        <f t="shared" si="5"/>
        <v>1429353</v>
      </c>
      <c r="AT29">
        <f t="shared" si="9"/>
        <v>0</v>
      </c>
    </row>
    <row r="30" spans="2:49" ht="15.75" x14ac:dyDescent="0.25">
      <c r="B30" s="29">
        <v>27</v>
      </c>
      <c r="C30" s="8" t="s">
        <v>220</v>
      </c>
      <c r="D30" s="8" t="s">
        <v>221</v>
      </c>
      <c r="E30" s="9" t="s">
        <v>222</v>
      </c>
      <c r="F30" s="30" t="s">
        <v>223</v>
      </c>
      <c r="G30" s="30" t="s">
        <v>224</v>
      </c>
      <c r="H30" s="9" t="s">
        <v>222</v>
      </c>
      <c r="I30" s="31">
        <v>45092</v>
      </c>
      <c r="J30" s="12" t="s">
        <v>219</v>
      </c>
      <c r="K30" s="13">
        <v>0</v>
      </c>
      <c r="L30" s="13">
        <v>0</v>
      </c>
      <c r="M30" s="13">
        <v>0</v>
      </c>
      <c r="N30" s="13">
        <v>3077.7400000000002</v>
      </c>
      <c r="O30" s="13">
        <v>46166.1</v>
      </c>
      <c r="P30" s="13">
        <v>0</v>
      </c>
      <c r="Q30" s="13">
        <v>0</v>
      </c>
      <c r="R30" s="13">
        <v>0</v>
      </c>
      <c r="S30" s="13">
        <v>0</v>
      </c>
      <c r="T30" s="13">
        <v>0</v>
      </c>
      <c r="U30" s="13">
        <v>0</v>
      </c>
      <c r="V30" s="13">
        <v>0</v>
      </c>
      <c r="W30" s="14">
        <f t="shared" si="1"/>
        <v>49243.839999999997</v>
      </c>
      <c r="X30" s="13">
        <v>76943.5</v>
      </c>
      <c r="Y30" s="13">
        <v>1384983</v>
      </c>
      <c r="Z30" s="13">
        <v>30777.4</v>
      </c>
      <c r="AA30" s="13">
        <v>0</v>
      </c>
      <c r="AB30" s="13">
        <v>0</v>
      </c>
      <c r="AC30" s="13">
        <v>0</v>
      </c>
      <c r="AD30" s="13">
        <v>0</v>
      </c>
      <c r="AE30" s="13">
        <v>0</v>
      </c>
      <c r="AF30" s="13">
        <v>0</v>
      </c>
      <c r="AG30" s="13">
        <v>0</v>
      </c>
      <c r="AH30" s="13">
        <v>0</v>
      </c>
      <c r="AI30" s="13">
        <v>0</v>
      </c>
      <c r="AJ30" s="14">
        <f t="shared" si="13"/>
        <v>1492703.9</v>
      </c>
      <c r="AK30">
        <f>+VLOOKUP($E30,'Transmission Details'!$A:$H,6,FALSE)</f>
        <v>2023</v>
      </c>
      <c r="AL30" s="27">
        <f>+VLOOKUP($E30,'Transmission Details'!$A:$H,3,FALSE)</f>
        <v>1863960</v>
      </c>
      <c r="AM30" s="28">
        <f t="shared" si="2"/>
        <v>2.641893602867014E-2</v>
      </c>
      <c r="AN30" s="28">
        <f t="shared" si="3"/>
        <v>0.80082399836906371</v>
      </c>
      <c r="AO30" s="36">
        <f>+VLOOKUP($E30,'Transmission Details'!$A:$H,8,FALSE)</f>
        <v>49</v>
      </c>
      <c r="AP30">
        <f t="shared" si="0"/>
        <v>1</v>
      </c>
      <c r="AQ30">
        <f t="shared" si="4"/>
        <v>39</v>
      </c>
      <c r="AR30">
        <v>2023</v>
      </c>
      <c r="AS30" s="50">
        <f t="shared" si="5"/>
        <v>1541947.74</v>
      </c>
      <c r="AT30">
        <f t="shared" si="9"/>
        <v>0</v>
      </c>
    </row>
    <row r="31" spans="2:49" ht="15.75" x14ac:dyDescent="0.25">
      <c r="B31" s="29">
        <v>28</v>
      </c>
      <c r="C31" s="8" t="s">
        <v>225</v>
      </c>
      <c r="D31" s="8" t="s">
        <v>226</v>
      </c>
      <c r="E31" s="9" t="s">
        <v>227</v>
      </c>
      <c r="F31" s="30" t="s">
        <v>228</v>
      </c>
      <c r="G31" s="30" t="s">
        <v>229</v>
      </c>
      <c r="H31" s="9" t="s">
        <v>227</v>
      </c>
      <c r="I31" s="31">
        <v>45122</v>
      </c>
      <c r="J31" s="12" t="s">
        <v>219</v>
      </c>
      <c r="K31" s="13">
        <v>0</v>
      </c>
      <c r="L31" s="13">
        <v>0</v>
      </c>
      <c r="M31" s="13">
        <v>0</v>
      </c>
      <c r="N31" s="13">
        <v>0</v>
      </c>
      <c r="O31" s="13">
        <v>2536</v>
      </c>
      <c r="P31" s="13">
        <v>38040</v>
      </c>
      <c r="Q31" s="13">
        <v>0</v>
      </c>
      <c r="R31" s="13">
        <v>0</v>
      </c>
      <c r="S31" s="13">
        <v>0</v>
      </c>
      <c r="T31" s="13">
        <v>0</v>
      </c>
      <c r="U31" s="13">
        <v>0</v>
      </c>
      <c r="V31" s="13">
        <v>0</v>
      </c>
      <c r="W31" s="14">
        <f t="shared" si="1"/>
        <v>40576</v>
      </c>
      <c r="X31" s="13">
        <v>0</v>
      </c>
      <c r="Y31" s="13">
        <v>63400</v>
      </c>
      <c r="Z31" s="13">
        <v>1141200</v>
      </c>
      <c r="AA31" s="13">
        <v>25360</v>
      </c>
      <c r="AB31" s="13">
        <v>0</v>
      </c>
      <c r="AC31" s="13">
        <v>0</v>
      </c>
      <c r="AD31" s="13">
        <v>0</v>
      </c>
      <c r="AE31" s="13">
        <v>0</v>
      </c>
      <c r="AF31" s="13">
        <v>0</v>
      </c>
      <c r="AG31" s="13">
        <v>0</v>
      </c>
      <c r="AH31" s="13">
        <v>0</v>
      </c>
      <c r="AI31" s="13">
        <v>0</v>
      </c>
      <c r="AJ31" s="14">
        <f t="shared" si="13"/>
        <v>1229960</v>
      </c>
      <c r="AK31">
        <f>+VLOOKUP($E31,'Transmission Details'!$A:$H,6,FALSE)</f>
        <v>2023</v>
      </c>
      <c r="AL31" s="27">
        <f>+VLOOKUP($E31,'Transmission Details'!$A:$H,3,FALSE)</f>
        <v>1521600</v>
      </c>
      <c r="AM31" s="28">
        <f t="shared" si="2"/>
        <v>2.6666666666666668E-2</v>
      </c>
      <c r="AN31" s="28">
        <f t="shared" si="3"/>
        <v>0.80833333333333335</v>
      </c>
      <c r="AO31" s="36">
        <f>+VLOOKUP($E31,'Transmission Details'!$A:$H,8,FALSE)</f>
        <v>40</v>
      </c>
      <c r="AP31">
        <f t="shared" si="0"/>
        <v>1</v>
      </c>
      <c r="AQ31">
        <f t="shared" si="4"/>
        <v>32</v>
      </c>
      <c r="AR31">
        <v>2023</v>
      </c>
      <c r="AS31" s="50">
        <f t="shared" si="5"/>
        <v>1270536</v>
      </c>
      <c r="AT31">
        <f t="shared" si="9"/>
        <v>0</v>
      </c>
    </row>
    <row r="32" spans="2:49" ht="15.75" x14ac:dyDescent="0.25">
      <c r="B32" s="29">
        <v>29</v>
      </c>
      <c r="C32" s="8" t="s">
        <v>230</v>
      </c>
      <c r="D32" s="8" t="s">
        <v>231</v>
      </c>
      <c r="E32" s="9" t="s">
        <v>232</v>
      </c>
      <c r="F32" s="30" t="s">
        <v>233</v>
      </c>
      <c r="G32" s="30" t="s">
        <v>234</v>
      </c>
      <c r="H32" s="9" t="s">
        <v>232</v>
      </c>
      <c r="I32" s="31">
        <v>45184</v>
      </c>
      <c r="J32" s="12" t="s">
        <v>219</v>
      </c>
      <c r="K32" s="13">
        <v>0</v>
      </c>
      <c r="L32" s="13">
        <v>0</v>
      </c>
      <c r="M32" s="13">
        <v>0</v>
      </c>
      <c r="N32" s="13">
        <v>0</v>
      </c>
      <c r="O32" s="13">
        <v>6103.18</v>
      </c>
      <c r="P32" s="13">
        <v>30515.9</v>
      </c>
      <c r="Q32" s="13">
        <v>45773.850000000006</v>
      </c>
      <c r="R32" s="13">
        <v>152579.5</v>
      </c>
      <c r="S32" s="13">
        <v>0</v>
      </c>
      <c r="T32" s="13">
        <v>0</v>
      </c>
      <c r="U32" s="13">
        <v>0</v>
      </c>
      <c r="V32" s="13">
        <v>0</v>
      </c>
      <c r="W32" s="14">
        <f t="shared" si="1"/>
        <v>234972.43</v>
      </c>
      <c r="X32" s="13">
        <v>0</v>
      </c>
      <c r="Y32" s="13">
        <v>0</v>
      </c>
      <c r="Z32" s="13">
        <v>61031.8</v>
      </c>
      <c r="AA32" s="13">
        <v>1525795</v>
      </c>
      <c r="AB32" s="13">
        <v>1159604.2</v>
      </c>
      <c r="AC32" s="13">
        <v>61031.8</v>
      </c>
      <c r="AD32" s="13">
        <v>0</v>
      </c>
      <c r="AE32" s="13">
        <v>0</v>
      </c>
      <c r="AF32" s="13">
        <v>0</v>
      </c>
      <c r="AG32" s="13">
        <v>0</v>
      </c>
      <c r="AH32" s="13">
        <v>0</v>
      </c>
      <c r="AI32" s="13">
        <v>0</v>
      </c>
      <c r="AJ32" s="14">
        <f t="shared" si="13"/>
        <v>2807462.8</v>
      </c>
      <c r="AK32">
        <f>+VLOOKUP($E32,'Transmission Details'!$A:$H,6,FALSE)</f>
        <v>2024</v>
      </c>
      <c r="AL32" s="27">
        <f>+VLOOKUP($E32,'Transmission Details'!$A:$H,3,FALSE)</f>
        <v>3689880</v>
      </c>
      <c r="AM32" s="28">
        <f t="shared" si="2"/>
        <v>6.3680236213643798E-2</v>
      </c>
      <c r="AN32" s="28">
        <f t="shared" si="3"/>
        <v>0.76085477034483506</v>
      </c>
      <c r="AO32" s="36">
        <f>+VLOOKUP($E32,'Transmission Details'!$A:$H,8,FALSE)</f>
        <v>97</v>
      </c>
      <c r="AP32">
        <f t="shared" si="0"/>
        <v>6</v>
      </c>
      <c r="AQ32">
        <f t="shared" si="4"/>
        <v>74</v>
      </c>
      <c r="AR32">
        <v>2024</v>
      </c>
      <c r="AS32" s="50">
        <f t="shared" si="5"/>
        <v>3042435.23</v>
      </c>
      <c r="AT32">
        <f t="shared" si="9"/>
        <v>0</v>
      </c>
    </row>
    <row r="33" spans="2:46" ht="15.75" x14ac:dyDescent="0.25">
      <c r="B33" s="29">
        <v>30</v>
      </c>
      <c r="C33" s="8" t="s">
        <v>235</v>
      </c>
      <c r="D33" s="8" t="s">
        <v>236</v>
      </c>
      <c r="E33" s="9" t="s">
        <v>237</v>
      </c>
      <c r="F33" s="30" t="s">
        <v>238</v>
      </c>
      <c r="G33" s="30" t="s">
        <v>239</v>
      </c>
      <c r="H33" s="9" t="s">
        <v>237</v>
      </c>
      <c r="I33" s="31">
        <v>45184</v>
      </c>
      <c r="J33" s="12" t="s">
        <v>219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>
        <v>0</v>
      </c>
      <c r="Q33" s="13">
        <v>1394.8</v>
      </c>
      <c r="R33" s="13">
        <v>20922</v>
      </c>
      <c r="S33" s="13">
        <v>0</v>
      </c>
      <c r="T33" s="13">
        <v>0</v>
      </c>
      <c r="U33" s="13">
        <v>0</v>
      </c>
      <c r="V33" s="13">
        <v>0</v>
      </c>
      <c r="W33" s="14">
        <f t="shared" si="1"/>
        <v>22316.799999999999</v>
      </c>
      <c r="X33" s="13">
        <v>0</v>
      </c>
      <c r="Y33" s="13">
        <v>0</v>
      </c>
      <c r="Z33" s="13">
        <v>0</v>
      </c>
      <c r="AA33" s="13">
        <v>34870</v>
      </c>
      <c r="AB33" s="13">
        <v>313830</v>
      </c>
      <c r="AC33" s="13">
        <v>313830</v>
      </c>
      <c r="AD33" s="13">
        <v>13948</v>
      </c>
      <c r="AE33" s="13">
        <v>0</v>
      </c>
      <c r="AF33" s="13">
        <v>0</v>
      </c>
      <c r="AG33" s="13">
        <v>0</v>
      </c>
      <c r="AH33" s="13">
        <v>0</v>
      </c>
      <c r="AI33" s="13">
        <v>0</v>
      </c>
      <c r="AJ33" s="14">
        <f t="shared" si="13"/>
        <v>676478</v>
      </c>
      <c r="AK33">
        <f>+VLOOKUP($E33,'Transmission Details'!$A:$H,6,FALSE)</f>
        <v>2024</v>
      </c>
      <c r="AL33" s="27">
        <f>+VLOOKUP($E33,'Transmission Details'!$A:$H,3,FALSE)</f>
        <v>912960</v>
      </c>
      <c r="AM33" s="28">
        <f t="shared" si="2"/>
        <v>2.4444444444444442E-2</v>
      </c>
      <c r="AN33" s="28">
        <f t="shared" si="3"/>
        <v>0.74097222222222225</v>
      </c>
      <c r="AO33" s="36">
        <f>+VLOOKUP($E33,'Transmission Details'!$A:$H,8,FALSE)</f>
        <v>24</v>
      </c>
      <c r="AP33">
        <f t="shared" si="0"/>
        <v>1</v>
      </c>
      <c r="AQ33">
        <f t="shared" si="4"/>
        <v>18</v>
      </c>
      <c r="AR33">
        <v>2024</v>
      </c>
      <c r="AS33" s="50">
        <f t="shared" si="5"/>
        <v>698794.8</v>
      </c>
      <c r="AT33">
        <f t="shared" si="9"/>
        <v>0</v>
      </c>
    </row>
    <row r="34" spans="2:46" ht="15.75" x14ac:dyDescent="0.25">
      <c r="B34" s="29">
        <v>31</v>
      </c>
      <c r="C34" s="8" t="s">
        <v>240</v>
      </c>
      <c r="D34" s="8" t="s">
        <v>241</v>
      </c>
      <c r="E34" s="9" t="s">
        <v>242</v>
      </c>
      <c r="F34" s="30" t="s">
        <v>243</v>
      </c>
      <c r="G34" s="30" t="s">
        <v>244</v>
      </c>
      <c r="H34" s="9" t="s">
        <v>242</v>
      </c>
      <c r="I34" s="31">
        <v>45184</v>
      </c>
      <c r="J34" s="12" t="s">
        <v>219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v>0</v>
      </c>
      <c r="Q34" s="13">
        <v>63.4</v>
      </c>
      <c r="R34" s="13">
        <v>950.99999999999989</v>
      </c>
      <c r="S34" s="13">
        <v>0</v>
      </c>
      <c r="T34" s="13">
        <v>0</v>
      </c>
      <c r="U34" s="13">
        <v>0</v>
      </c>
      <c r="V34" s="13">
        <v>0</v>
      </c>
      <c r="W34" s="14">
        <f t="shared" si="1"/>
        <v>1014.3999999999999</v>
      </c>
      <c r="X34" s="13">
        <v>0</v>
      </c>
      <c r="Y34" s="13">
        <v>0</v>
      </c>
      <c r="Z34" s="13">
        <v>0</v>
      </c>
      <c r="AA34" s="13">
        <v>0</v>
      </c>
      <c r="AB34" s="13">
        <v>1585</v>
      </c>
      <c r="AC34" s="13">
        <v>28530</v>
      </c>
      <c r="AD34" s="13">
        <v>634</v>
      </c>
      <c r="AE34" s="13">
        <v>0</v>
      </c>
      <c r="AF34" s="13">
        <v>0</v>
      </c>
      <c r="AG34" s="13">
        <v>0</v>
      </c>
      <c r="AH34" s="13">
        <v>0</v>
      </c>
      <c r="AI34" s="13">
        <v>0</v>
      </c>
      <c r="AJ34" s="14">
        <f t="shared" si="13"/>
        <v>30749</v>
      </c>
      <c r="AK34">
        <f>+VLOOKUP($E34,'Transmission Details'!$A:$H,6,FALSE)</f>
        <v>2024</v>
      </c>
      <c r="AL34" s="27">
        <f>+VLOOKUP($E34,'Transmission Details'!$A:$H,3,FALSE)</f>
        <v>38040</v>
      </c>
      <c r="AM34" s="28">
        <f t="shared" si="2"/>
        <v>2.6666666666666661E-2</v>
      </c>
      <c r="AN34" s="28">
        <f t="shared" si="3"/>
        <v>0.80833333333333335</v>
      </c>
      <c r="AO34" s="36">
        <f>+VLOOKUP($E34,'Transmission Details'!$A:$H,8,FALSE)</f>
        <v>1</v>
      </c>
      <c r="AP34">
        <f t="shared" si="0"/>
        <v>0</v>
      </c>
      <c r="AQ34">
        <f t="shared" si="4"/>
        <v>1</v>
      </c>
      <c r="AR34">
        <v>2024</v>
      </c>
      <c r="AS34" s="50">
        <f t="shared" si="5"/>
        <v>31763.4</v>
      </c>
      <c r="AT34">
        <f t="shared" si="9"/>
        <v>0</v>
      </c>
    </row>
    <row r="35" spans="2:46" ht="15.75" x14ac:dyDescent="0.25">
      <c r="B35" s="29">
        <v>32</v>
      </c>
      <c r="C35" s="8" t="s">
        <v>245</v>
      </c>
      <c r="D35" s="8" t="s">
        <v>246</v>
      </c>
      <c r="E35" s="9" t="s">
        <v>247</v>
      </c>
      <c r="F35" s="30" t="s">
        <v>248</v>
      </c>
      <c r="G35" s="30" t="s">
        <v>249</v>
      </c>
      <c r="H35" s="9" t="s">
        <v>247</v>
      </c>
      <c r="I35" s="31">
        <v>45214</v>
      </c>
      <c r="J35" s="12" t="s">
        <v>219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 s="13">
        <v>0</v>
      </c>
      <c r="Q35" s="13">
        <v>2155.6</v>
      </c>
      <c r="R35" s="13">
        <v>26945</v>
      </c>
      <c r="S35" s="13">
        <v>5389</v>
      </c>
      <c r="T35" s="13">
        <v>0</v>
      </c>
      <c r="U35" s="13">
        <v>0</v>
      </c>
      <c r="V35" s="13">
        <v>0</v>
      </c>
      <c r="W35" s="14">
        <f t="shared" si="1"/>
        <v>34489.599999999999</v>
      </c>
      <c r="X35" s="13">
        <v>0</v>
      </c>
      <c r="Y35" s="13">
        <v>0</v>
      </c>
      <c r="Z35" s="13">
        <v>0</v>
      </c>
      <c r="AA35" s="13">
        <v>0</v>
      </c>
      <c r="AB35" s="13">
        <v>53890</v>
      </c>
      <c r="AC35" s="13">
        <v>970020</v>
      </c>
      <c r="AD35" s="13">
        <v>21556</v>
      </c>
      <c r="AE35" s="13">
        <v>0</v>
      </c>
      <c r="AF35" s="13">
        <v>0</v>
      </c>
      <c r="AG35" s="13">
        <v>0</v>
      </c>
      <c r="AH35" s="13">
        <v>0</v>
      </c>
      <c r="AI35" s="13">
        <v>0</v>
      </c>
      <c r="AJ35" s="14">
        <f t="shared" si="13"/>
        <v>1045466</v>
      </c>
      <c r="AK35">
        <f>+VLOOKUP($E35,'Transmission Details'!$A:$H,6,FALSE)</f>
        <v>2023</v>
      </c>
      <c r="AL35" s="27">
        <f>+VLOOKUP($E35,'Transmission Details'!$A:$H,3,FALSE)</f>
        <v>1369440</v>
      </c>
      <c r="AM35" s="28">
        <f t="shared" si="2"/>
        <v>2.5185185185185185E-2</v>
      </c>
      <c r="AN35" s="28">
        <f t="shared" si="3"/>
        <v>0.76342592592592595</v>
      </c>
      <c r="AO35" s="36">
        <f>+VLOOKUP($E35,'Transmission Details'!$A:$H,8,FALSE)</f>
        <v>36</v>
      </c>
      <c r="AP35">
        <f t="shared" si="0"/>
        <v>1</v>
      </c>
      <c r="AQ35">
        <f t="shared" si="4"/>
        <v>27</v>
      </c>
      <c r="AR35">
        <v>2023</v>
      </c>
      <c r="AS35" s="50">
        <f t="shared" si="5"/>
        <v>1079955.6000000001</v>
      </c>
      <c r="AT35">
        <f t="shared" si="9"/>
        <v>0</v>
      </c>
    </row>
    <row r="36" spans="2:46" ht="15.75" x14ac:dyDescent="0.25">
      <c r="B36" s="29">
        <v>33</v>
      </c>
      <c r="C36" s="8" t="s">
        <v>250</v>
      </c>
      <c r="D36" s="8" t="s">
        <v>251</v>
      </c>
      <c r="E36" s="9" t="s">
        <v>252</v>
      </c>
      <c r="F36" s="30" t="s">
        <v>253</v>
      </c>
      <c r="G36" s="30" t="s">
        <v>254</v>
      </c>
      <c r="H36" s="9" t="s">
        <v>252</v>
      </c>
      <c r="I36" s="31">
        <v>45214</v>
      </c>
      <c r="J36" s="12" t="s">
        <v>219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1388.14</v>
      </c>
      <c r="S36" s="13">
        <v>20822.099999999995</v>
      </c>
      <c r="T36" s="13">
        <v>0</v>
      </c>
      <c r="U36" s="13">
        <v>0</v>
      </c>
      <c r="V36" s="13">
        <v>0</v>
      </c>
      <c r="W36" s="14">
        <f t="shared" si="1"/>
        <v>22210.239999999994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13">
        <v>34703.5</v>
      </c>
      <c r="AD36" s="13">
        <v>624663</v>
      </c>
      <c r="AE36" s="13">
        <v>13881.4</v>
      </c>
      <c r="AF36" s="13">
        <v>0</v>
      </c>
      <c r="AG36" s="13">
        <v>0</v>
      </c>
      <c r="AH36" s="13">
        <v>0</v>
      </c>
      <c r="AI36" s="13">
        <v>0</v>
      </c>
      <c r="AJ36" s="14">
        <f t="shared" si="13"/>
        <v>673247.9</v>
      </c>
      <c r="AK36">
        <f>+VLOOKUP($E36,'Transmission Details'!$A:$H,6,FALSE)</f>
        <v>2023</v>
      </c>
      <c r="AL36" s="27">
        <f>+VLOOKUP($E36,'Transmission Details'!$A:$H,3,FALSE)</f>
        <v>836880</v>
      </c>
      <c r="AM36" s="28">
        <f t="shared" si="2"/>
        <v>2.6539336583500616E-2</v>
      </c>
      <c r="AN36" s="28">
        <f t="shared" si="3"/>
        <v>0.80447364018736256</v>
      </c>
      <c r="AO36" s="36">
        <f>+VLOOKUP($E36,'Transmission Details'!$A:$H,8,FALSE)</f>
        <v>22</v>
      </c>
      <c r="AP36">
        <f t="shared" si="0"/>
        <v>1</v>
      </c>
      <c r="AQ36">
        <f t="shared" si="4"/>
        <v>18</v>
      </c>
      <c r="AR36">
        <v>2023</v>
      </c>
      <c r="AS36" s="50">
        <f t="shared" si="5"/>
        <v>695458.14</v>
      </c>
      <c r="AT36">
        <f t="shared" si="9"/>
        <v>0</v>
      </c>
    </row>
    <row r="37" spans="2:46" ht="15.75" x14ac:dyDescent="0.25">
      <c r="B37" s="29">
        <v>34</v>
      </c>
      <c r="C37" s="8" t="s">
        <v>255</v>
      </c>
      <c r="D37" s="8" t="s">
        <v>256</v>
      </c>
      <c r="E37" s="9" t="s">
        <v>257</v>
      </c>
      <c r="F37" s="30" t="s">
        <v>258</v>
      </c>
      <c r="G37" s="30" t="s">
        <v>259</v>
      </c>
      <c r="H37" s="9" t="s">
        <v>257</v>
      </c>
      <c r="I37" s="31">
        <v>45275</v>
      </c>
      <c r="J37" s="12" t="s">
        <v>219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2621.2000000000003</v>
      </c>
      <c r="S37" s="13">
        <v>19659</v>
      </c>
      <c r="T37" s="13">
        <v>19659</v>
      </c>
      <c r="U37" s="13">
        <v>0</v>
      </c>
      <c r="V37" s="13">
        <v>0</v>
      </c>
      <c r="W37" s="14">
        <f t="shared" si="1"/>
        <v>41939.199999999997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13">
        <v>65530</v>
      </c>
      <c r="AD37" s="13">
        <v>655300</v>
      </c>
      <c r="AE37" s="13">
        <v>524240</v>
      </c>
      <c r="AF37" s="13">
        <v>26212</v>
      </c>
      <c r="AG37" s="13">
        <v>0</v>
      </c>
      <c r="AH37" s="13">
        <v>0</v>
      </c>
      <c r="AI37" s="13">
        <v>0</v>
      </c>
      <c r="AJ37" s="14">
        <f t="shared" si="13"/>
        <v>1271282</v>
      </c>
      <c r="AK37">
        <f>+VLOOKUP($E37,'Transmission Details'!$A:$H,6,FALSE)</f>
        <v>2023</v>
      </c>
      <c r="AL37" s="27">
        <f>+VLOOKUP($E37,'Transmission Details'!$A:$H,3,FALSE)</f>
        <v>1573800</v>
      </c>
      <c r="AM37" s="28">
        <f t="shared" si="2"/>
        <v>2.6648367009785231E-2</v>
      </c>
      <c r="AN37" s="28">
        <f t="shared" si="3"/>
        <v>0.8077786249841149</v>
      </c>
      <c r="AO37" s="36">
        <f>+VLOOKUP($E37,'Transmission Details'!$A:$H,8,FALSE)</f>
        <v>61</v>
      </c>
      <c r="AP37">
        <f t="shared" si="0"/>
        <v>2</v>
      </c>
      <c r="AQ37">
        <f t="shared" si="4"/>
        <v>49</v>
      </c>
      <c r="AR37">
        <v>2023</v>
      </c>
      <c r="AS37" s="50">
        <f t="shared" si="5"/>
        <v>1313221.2</v>
      </c>
      <c r="AT37">
        <f t="shared" si="9"/>
        <v>0</v>
      </c>
    </row>
    <row r="38" spans="2:46" ht="15.75" x14ac:dyDescent="0.25">
      <c r="B38" s="29">
        <v>35</v>
      </c>
      <c r="C38" s="8" t="s">
        <v>260</v>
      </c>
      <c r="D38" s="8" t="s">
        <v>261</v>
      </c>
      <c r="E38" s="9" t="s">
        <v>262</v>
      </c>
      <c r="F38" s="30" t="s">
        <v>263</v>
      </c>
      <c r="G38" s="30" t="s">
        <v>264</v>
      </c>
      <c r="H38" s="9" t="s">
        <v>262</v>
      </c>
      <c r="I38" s="31">
        <v>45306</v>
      </c>
      <c r="J38" s="12" t="s">
        <v>219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0</v>
      </c>
      <c r="R38" s="13">
        <v>0</v>
      </c>
      <c r="S38" s="13">
        <v>2795</v>
      </c>
      <c r="T38" s="13">
        <v>13975</v>
      </c>
      <c r="U38" s="13">
        <v>27950</v>
      </c>
      <c r="V38" s="13">
        <v>0</v>
      </c>
      <c r="W38" s="14">
        <f t="shared" si="1"/>
        <v>44720</v>
      </c>
      <c r="X38" s="13">
        <v>0</v>
      </c>
      <c r="Y38" s="13">
        <v>0</v>
      </c>
      <c r="Z38" s="13">
        <v>0</v>
      </c>
      <c r="AA38" s="13">
        <v>0</v>
      </c>
      <c r="AB38" s="13">
        <v>0</v>
      </c>
      <c r="AC38" s="13">
        <v>0</v>
      </c>
      <c r="AD38" s="13">
        <v>69875</v>
      </c>
      <c r="AE38" s="13">
        <v>628875</v>
      </c>
      <c r="AF38" s="13">
        <v>628875</v>
      </c>
      <c r="AG38" s="13">
        <v>27950</v>
      </c>
      <c r="AH38" s="13">
        <v>0</v>
      </c>
      <c r="AI38" s="13">
        <v>0</v>
      </c>
      <c r="AJ38" s="14">
        <f t="shared" si="13"/>
        <v>1355575</v>
      </c>
      <c r="AK38">
        <f>+VLOOKUP($E38,'Transmission Details'!$A:$H,6,FALSE)</f>
        <v>2023</v>
      </c>
      <c r="AL38" s="27">
        <f>+VLOOKUP($E38,'Transmission Details'!$A:$H,3,FALSE)</f>
        <v>2141400</v>
      </c>
      <c r="AM38" s="28">
        <f t="shared" si="2"/>
        <v>2.0883534136546186E-2</v>
      </c>
      <c r="AN38" s="28">
        <f t="shared" si="3"/>
        <v>0.63303212851405621</v>
      </c>
      <c r="AO38" s="36">
        <f>+VLOOKUP($E38,'Transmission Details'!$A:$H,8,FALSE)</f>
        <v>65</v>
      </c>
      <c r="AP38">
        <f t="shared" si="0"/>
        <v>1</v>
      </c>
      <c r="AQ38">
        <f t="shared" si="4"/>
        <v>41</v>
      </c>
      <c r="AR38">
        <v>2023</v>
      </c>
      <c r="AS38" s="50">
        <f t="shared" si="5"/>
        <v>1400295</v>
      </c>
      <c r="AT38">
        <f t="shared" si="9"/>
        <v>0</v>
      </c>
    </row>
    <row r="39" spans="2:46" ht="15.75" x14ac:dyDescent="0.25">
      <c r="B39" s="29">
        <v>36</v>
      </c>
      <c r="C39" s="8" t="s">
        <v>265</v>
      </c>
      <c r="D39" s="8" t="s">
        <v>266</v>
      </c>
      <c r="E39" s="9" t="s">
        <v>267</v>
      </c>
      <c r="F39" s="30" t="s">
        <v>268</v>
      </c>
      <c r="G39" s="30" t="s">
        <v>269</v>
      </c>
      <c r="H39" s="9" t="s">
        <v>267</v>
      </c>
      <c r="I39" s="31">
        <v>45337</v>
      </c>
      <c r="J39" s="12" t="s">
        <v>219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Q39" s="13">
        <v>0</v>
      </c>
      <c r="R39" s="13">
        <v>0</v>
      </c>
      <c r="S39" s="13">
        <v>0</v>
      </c>
      <c r="T39" s="13">
        <v>1548</v>
      </c>
      <c r="U39" s="13">
        <v>11610</v>
      </c>
      <c r="V39" s="13">
        <v>11610</v>
      </c>
      <c r="W39" s="14">
        <f t="shared" si="1"/>
        <v>24768</v>
      </c>
      <c r="X39" s="13">
        <v>0</v>
      </c>
      <c r="Y39" s="13">
        <v>0</v>
      </c>
      <c r="Z39" s="13">
        <v>0</v>
      </c>
      <c r="AA39" s="13">
        <v>0</v>
      </c>
      <c r="AB39" s="13">
        <v>0</v>
      </c>
      <c r="AC39" s="13">
        <v>0</v>
      </c>
      <c r="AD39" s="13">
        <v>0</v>
      </c>
      <c r="AE39" s="13">
        <v>38700</v>
      </c>
      <c r="AF39" s="13">
        <v>696600</v>
      </c>
      <c r="AG39" s="13">
        <v>15480</v>
      </c>
      <c r="AH39" s="13">
        <v>0</v>
      </c>
      <c r="AI39" s="13">
        <v>0</v>
      </c>
      <c r="AJ39" s="14">
        <f t="shared" si="13"/>
        <v>750780</v>
      </c>
      <c r="AK39">
        <f>+VLOOKUP($E39,'Transmission Details'!$A:$H,6,FALSE)</f>
        <v>2024</v>
      </c>
      <c r="AL39" s="27">
        <f>+VLOOKUP($E39,'Transmission Details'!$A:$H,3,FALSE)</f>
        <v>954600</v>
      </c>
      <c r="AM39" s="28">
        <f t="shared" si="2"/>
        <v>2.5945945945945945E-2</v>
      </c>
      <c r="AN39" s="28">
        <f t="shared" si="3"/>
        <v>0.78648648648648645</v>
      </c>
      <c r="AO39" s="36">
        <f>+VLOOKUP($E39,'Transmission Details'!$A:$H,8,FALSE)</f>
        <v>36</v>
      </c>
      <c r="AP39">
        <f t="shared" si="0"/>
        <v>1</v>
      </c>
      <c r="AQ39">
        <f t="shared" si="4"/>
        <v>28</v>
      </c>
      <c r="AR39">
        <v>2024</v>
      </c>
      <c r="AS39" s="50">
        <f t="shared" si="5"/>
        <v>775548</v>
      </c>
      <c r="AT39">
        <f t="shared" si="9"/>
        <v>0</v>
      </c>
    </row>
    <row r="40" spans="2:46" ht="15.75" x14ac:dyDescent="0.25">
      <c r="B40" s="29">
        <v>37</v>
      </c>
      <c r="C40" s="8" t="s">
        <v>270</v>
      </c>
      <c r="D40" s="8" t="s">
        <v>271</v>
      </c>
      <c r="E40" s="9" t="s">
        <v>272</v>
      </c>
      <c r="F40" s="30" t="s">
        <v>273</v>
      </c>
      <c r="G40" s="30" t="s">
        <v>274</v>
      </c>
      <c r="H40" s="9" t="s">
        <v>272</v>
      </c>
      <c r="I40" s="31">
        <v>45366</v>
      </c>
      <c r="J40" s="12" t="s">
        <v>219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0</v>
      </c>
      <c r="S40" s="13">
        <v>0</v>
      </c>
      <c r="T40" s="13">
        <v>0</v>
      </c>
      <c r="U40" s="13">
        <v>4121</v>
      </c>
      <c r="V40" s="13">
        <v>30907.499999999996</v>
      </c>
      <c r="W40" s="14">
        <f t="shared" si="1"/>
        <v>35028.5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13">
        <v>0</v>
      </c>
      <c r="AD40" s="13">
        <v>0</v>
      </c>
      <c r="AE40" s="13">
        <v>0</v>
      </c>
      <c r="AF40" s="13">
        <v>103025</v>
      </c>
      <c r="AG40" s="13">
        <v>1442350</v>
      </c>
      <c r="AH40" s="13">
        <v>412100</v>
      </c>
      <c r="AI40" s="13">
        <v>61815</v>
      </c>
      <c r="AJ40" s="14">
        <f t="shared" si="13"/>
        <v>2019290</v>
      </c>
      <c r="AK40">
        <f>+VLOOKUP($E40,'Transmission Details'!$A:$H,6,FALSE)</f>
        <v>2023</v>
      </c>
      <c r="AL40" s="27">
        <f>+VLOOKUP($E40,'Transmission Details'!$A:$H,3,FALSE)</f>
        <v>2472600</v>
      </c>
      <c r="AM40" s="28">
        <f t="shared" si="2"/>
        <v>1.4166666666666666E-2</v>
      </c>
      <c r="AN40" s="28">
        <f t="shared" si="3"/>
        <v>0.81666666666666665</v>
      </c>
      <c r="AO40" s="36">
        <f>+VLOOKUP($E40,'Transmission Details'!$A:$H,8,FALSE)</f>
        <v>65</v>
      </c>
      <c r="AP40">
        <f t="shared" si="0"/>
        <v>1</v>
      </c>
      <c r="AQ40">
        <f t="shared" si="4"/>
        <v>53</v>
      </c>
      <c r="AR40">
        <v>2023</v>
      </c>
      <c r="AS40" s="50">
        <f t="shared" si="5"/>
        <v>2054318.5</v>
      </c>
      <c r="AT40">
        <f t="shared" si="9"/>
        <v>0</v>
      </c>
    </row>
    <row r="41" spans="2:46" s="44" customFormat="1" ht="15.75" x14ac:dyDescent="0.25">
      <c r="B41" s="38">
        <v>13</v>
      </c>
      <c r="C41" s="39" t="s">
        <v>275</v>
      </c>
      <c r="D41" s="39" t="s">
        <v>275</v>
      </c>
      <c r="E41" s="40" t="s">
        <v>276</v>
      </c>
      <c r="F41" s="41" t="s">
        <v>277</v>
      </c>
      <c r="G41" s="41" t="s">
        <v>277</v>
      </c>
      <c r="H41" s="40" t="s">
        <v>276</v>
      </c>
      <c r="I41" s="42" t="s">
        <v>278</v>
      </c>
      <c r="J41" s="43" t="s">
        <v>219</v>
      </c>
      <c r="X41" s="45">
        <v>25867.200000000001</v>
      </c>
      <c r="Y41" s="45">
        <v>12933.6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64668</v>
      </c>
      <c r="AH41" s="45">
        <v>1164024</v>
      </c>
      <c r="AI41" s="45">
        <v>25867.200000000001</v>
      </c>
      <c r="AJ41" s="46">
        <f t="shared" ref="AJ41:AJ54" si="14">SUM(X41:AI41)</f>
        <v>1293360</v>
      </c>
      <c r="AK41" s="44">
        <f>+VLOOKUP($E41,'Transmission Details'!$A:$H,6,FALSE)</f>
        <v>2022</v>
      </c>
      <c r="AL41" s="47">
        <f>+VLOOKUP($E41,'Transmission Details'!$A:$H,3,FALSE)</f>
        <v>1293360</v>
      </c>
      <c r="AM41" s="48">
        <f t="shared" si="2"/>
        <v>0</v>
      </c>
      <c r="AN41" s="48">
        <f t="shared" si="3"/>
        <v>1</v>
      </c>
      <c r="AO41" s="49">
        <f>+VLOOKUP($E41,'Transmission Details'!$A:$H,8,FALSE)</f>
        <v>34</v>
      </c>
      <c r="AP41" s="44">
        <f t="shared" si="0"/>
        <v>0</v>
      </c>
      <c r="AQ41" s="44">
        <f t="shared" si="4"/>
        <v>34</v>
      </c>
      <c r="AR41" s="44">
        <v>2023</v>
      </c>
      <c r="AS41" s="50">
        <f t="shared" si="5"/>
        <v>1293360</v>
      </c>
      <c r="AT41">
        <f t="shared" si="9"/>
        <v>-1</v>
      </c>
    </row>
    <row r="42" spans="2:46" s="32" customFormat="1" ht="15.75" x14ac:dyDescent="0.25">
      <c r="B42" s="29">
        <v>14</v>
      </c>
      <c r="C42" s="8" t="s">
        <v>279</v>
      </c>
      <c r="D42" s="8" t="s">
        <v>279</v>
      </c>
      <c r="E42" s="9" t="s">
        <v>280</v>
      </c>
      <c r="F42" s="30" t="s">
        <v>281</v>
      </c>
      <c r="G42" s="30" t="s">
        <v>281</v>
      </c>
      <c r="H42" s="9" t="s">
        <v>280</v>
      </c>
      <c r="I42" s="31" t="s">
        <v>282</v>
      </c>
      <c r="J42" s="12" t="s">
        <v>219</v>
      </c>
      <c r="X42" s="13">
        <v>6276.6</v>
      </c>
      <c r="Y42" s="13">
        <v>18829.8</v>
      </c>
      <c r="Z42" s="13">
        <v>12553.2</v>
      </c>
      <c r="AA42" s="13">
        <v>0</v>
      </c>
      <c r="AB42" s="13">
        <v>0</v>
      </c>
      <c r="AC42" s="13">
        <v>0</v>
      </c>
      <c r="AD42" s="13">
        <v>0</v>
      </c>
      <c r="AE42" s="13">
        <v>0</v>
      </c>
      <c r="AF42" s="13">
        <v>0</v>
      </c>
      <c r="AG42" s="13">
        <v>0</v>
      </c>
      <c r="AH42" s="13">
        <v>62766</v>
      </c>
      <c r="AI42" s="13">
        <v>753192</v>
      </c>
      <c r="AJ42" s="14">
        <f t="shared" si="14"/>
        <v>853617.6</v>
      </c>
      <c r="AK42">
        <f>+VLOOKUP($E42,'Transmission Details'!$A:$H,6,FALSE)</f>
        <v>2024</v>
      </c>
      <c r="AL42" s="27">
        <f>+VLOOKUP($E42,'Transmission Details'!$A:$H,3,FALSE)</f>
        <v>1255320</v>
      </c>
      <c r="AM42" s="28">
        <f t="shared" si="2"/>
        <v>0</v>
      </c>
      <c r="AN42" s="28">
        <f t="shared" si="3"/>
        <v>0.67999999999999994</v>
      </c>
      <c r="AO42" s="36">
        <f>+VLOOKUP($E42,'Transmission Details'!$A:$H,8,FALSE)</f>
        <v>33</v>
      </c>
      <c r="AP42">
        <f t="shared" si="0"/>
        <v>0</v>
      </c>
      <c r="AQ42">
        <f t="shared" si="4"/>
        <v>22</v>
      </c>
      <c r="AR42" s="32">
        <v>2024</v>
      </c>
      <c r="AS42" s="50">
        <f t="shared" si="5"/>
        <v>853617.6</v>
      </c>
      <c r="AT42">
        <f t="shared" si="9"/>
        <v>0</v>
      </c>
    </row>
    <row r="43" spans="2:46" s="32" customFormat="1" ht="15.75" x14ac:dyDescent="0.25">
      <c r="B43" s="29">
        <v>15</v>
      </c>
      <c r="C43" s="8" t="s">
        <v>283</v>
      </c>
      <c r="D43" s="8" t="s">
        <v>283</v>
      </c>
      <c r="E43" s="9" t="s">
        <v>284</v>
      </c>
      <c r="F43" s="30" t="s">
        <v>285</v>
      </c>
      <c r="G43" s="30" t="s">
        <v>285</v>
      </c>
      <c r="H43" s="9" t="s">
        <v>284</v>
      </c>
      <c r="I43" s="31" t="s">
        <v>286</v>
      </c>
      <c r="J43" s="12" t="s">
        <v>219</v>
      </c>
      <c r="X43" s="13">
        <v>0</v>
      </c>
      <c r="Y43" s="13">
        <v>11412</v>
      </c>
      <c r="Z43" s="13">
        <v>34236</v>
      </c>
      <c r="AA43" s="13">
        <v>22824</v>
      </c>
      <c r="AB43" s="13">
        <v>0</v>
      </c>
      <c r="AC43" s="13">
        <v>0</v>
      </c>
      <c r="AD43" s="13">
        <v>0</v>
      </c>
      <c r="AE43" s="13">
        <v>0</v>
      </c>
      <c r="AF43" s="13">
        <v>0</v>
      </c>
      <c r="AG43" s="13">
        <v>0</v>
      </c>
      <c r="AH43" s="13">
        <v>0</v>
      </c>
      <c r="AI43" s="13">
        <v>0</v>
      </c>
      <c r="AJ43" s="14">
        <f t="shared" si="14"/>
        <v>68472</v>
      </c>
      <c r="AK43">
        <f>+VLOOKUP($E43,'Transmission Details'!$A:$H,6,FALSE)</f>
        <v>2024</v>
      </c>
      <c r="AL43" s="27">
        <f>+VLOOKUP($E43,'Transmission Details'!$A:$H,3,FALSE)</f>
        <v>2282400</v>
      </c>
      <c r="AM43" s="28">
        <f t="shared" si="2"/>
        <v>0</v>
      </c>
      <c r="AN43" s="28">
        <f t="shared" si="3"/>
        <v>0.03</v>
      </c>
      <c r="AO43" s="36">
        <f>+VLOOKUP($E43,'Transmission Details'!$A:$H,8,FALSE)</f>
        <v>60</v>
      </c>
      <c r="AP43">
        <f t="shared" si="0"/>
        <v>0</v>
      </c>
      <c r="AQ43">
        <f t="shared" si="4"/>
        <v>2</v>
      </c>
      <c r="AR43" s="32">
        <v>2024</v>
      </c>
      <c r="AS43" s="50">
        <f t="shared" si="5"/>
        <v>68472</v>
      </c>
      <c r="AT43">
        <f t="shared" si="9"/>
        <v>0</v>
      </c>
    </row>
    <row r="44" spans="2:46" s="32" customFormat="1" ht="15.75" x14ac:dyDescent="0.25">
      <c r="B44" s="29">
        <v>16</v>
      </c>
      <c r="C44" s="8" t="s">
        <v>287</v>
      </c>
      <c r="D44" s="8" t="s">
        <v>287</v>
      </c>
      <c r="E44" s="9" t="s">
        <v>288</v>
      </c>
      <c r="F44" s="30" t="s">
        <v>289</v>
      </c>
      <c r="G44" s="30" t="s">
        <v>289</v>
      </c>
      <c r="H44" s="9" t="s">
        <v>288</v>
      </c>
      <c r="I44" s="31" t="s">
        <v>79</v>
      </c>
      <c r="J44" s="12" t="s">
        <v>219</v>
      </c>
      <c r="X44" s="13">
        <v>0</v>
      </c>
      <c r="Y44" s="13">
        <v>0</v>
      </c>
      <c r="Z44" s="13">
        <v>13504.2</v>
      </c>
      <c r="AA44" s="13">
        <v>40512.6</v>
      </c>
      <c r="AB44" s="13">
        <v>27008.400000000001</v>
      </c>
      <c r="AC44" s="13">
        <v>0</v>
      </c>
      <c r="AD44" s="13">
        <v>0</v>
      </c>
      <c r="AE44" s="13">
        <v>0</v>
      </c>
      <c r="AF44" s="13">
        <v>0</v>
      </c>
      <c r="AG44" s="13">
        <v>0</v>
      </c>
      <c r="AH44" s="13">
        <v>0</v>
      </c>
      <c r="AI44" s="13">
        <v>0</v>
      </c>
      <c r="AJ44" s="14">
        <f t="shared" si="14"/>
        <v>81025.200000000012</v>
      </c>
      <c r="AK44">
        <f>+VLOOKUP($E44,'Transmission Details'!$A:$H,6,FALSE)</f>
        <v>2024</v>
      </c>
      <c r="AL44" s="27">
        <f>+VLOOKUP($E44,'Transmission Details'!$A:$H,3,FALSE)</f>
        <v>2700840</v>
      </c>
      <c r="AM44" s="28">
        <f t="shared" si="2"/>
        <v>0</v>
      </c>
      <c r="AN44" s="28">
        <f t="shared" si="3"/>
        <v>3.0000000000000006E-2</v>
      </c>
      <c r="AO44" s="36">
        <f>+VLOOKUP($E44,'Transmission Details'!$A:$H,8,FALSE)</f>
        <v>71</v>
      </c>
      <c r="AP44">
        <f t="shared" si="0"/>
        <v>0</v>
      </c>
      <c r="AQ44">
        <f t="shared" si="4"/>
        <v>2</v>
      </c>
      <c r="AR44" s="32">
        <v>2024</v>
      </c>
      <c r="AS44" s="50">
        <f t="shared" si="5"/>
        <v>81025.200000000012</v>
      </c>
      <c r="AT44">
        <f t="shared" si="9"/>
        <v>0</v>
      </c>
    </row>
    <row r="45" spans="2:46" s="32" customFormat="1" ht="15.75" x14ac:dyDescent="0.25">
      <c r="B45" s="29">
        <v>17</v>
      </c>
      <c r="C45" s="8" t="s">
        <v>290</v>
      </c>
      <c r="D45" s="8" t="s">
        <v>290</v>
      </c>
      <c r="E45" s="9" t="s">
        <v>291</v>
      </c>
      <c r="F45" s="30" t="s">
        <v>292</v>
      </c>
      <c r="G45" s="30" t="s">
        <v>292</v>
      </c>
      <c r="H45" s="9" t="s">
        <v>291</v>
      </c>
      <c r="I45" s="31" t="s">
        <v>293</v>
      </c>
      <c r="J45" s="12" t="s">
        <v>219</v>
      </c>
      <c r="X45" s="13">
        <v>0</v>
      </c>
      <c r="Y45" s="13">
        <v>0</v>
      </c>
      <c r="Z45" s="13">
        <v>0</v>
      </c>
      <c r="AA45" s="13">
        <v>6657</v>
      </c>
      <c r="AB45" s="13">
        <v>19971</v>
      </c>
      <c r="AC45" s="13">
        <v>13314</v>
      </c>
      <c r="AD45" s="13">
        <v>0</v>
      </c>
      <c r="AE45" s="13">
        <v>0</v>
      </c>
      <c r="AF45" s="13">
        <v>0</v>
      </c>
      <c r="AG45" s="13">
        <v>0</v>
      </c>
      <c r="AH45" s="13">
        <v>0</v>
      </c>
      <c r="AI45" s="13">
        <v>0</v>
      </c>
      <c r="AJ45" s="14">
        <f t="shared" si="14"/>
        <v>39942</v>
      </c>
      <c r="AK45">
        <f>+VLOOKUP($E45,'Transmission Details'!$A:$H,6,FALSE)</f>
        <v>2024</v>
      </c>
      <c r="AL45" s="27">
        <f>+VLOOKUP($E45,'Transmission Details'!$A:$H,3,FALSE)</f>
        <v>1331400</v>
      </c>
      <c r="AM45" s="28">
        <f t="shared" si="2"/>
        <v>0</v>
      </c>
      <c r="AN45" s="28">
        <f t="shared" si="3"/>
        <v>0.03</v>
      </c>
      <c r="AO45" s="36">
        <f>+VLOOKUP($E45,'Transmission Details'!$A:$H,8,FALSE)</f>
        <v>35</v>
      </c>
      <c r="AP45">
        <f t="shared" si="0"/>
        <v>0</v>
      </c>
      <c r="AQ45">
        <f t="shared" si="4"/>
        <v>1</v>
      </c>
      <c r="AR45" s="32">
        <v>2024</v>
      </c>
      <c r="AS45" s="50">
        <f t="shared" si="5"/>
        <v>39942</v>
      </c>
      <c r="AT45">
        <f t="shared" si="9"/>
        <v>0</v>
      </c>
    </row>
    <row r="46" spans="2:46" s="32" customFormat="1" ht="15.75" x14ac:dyDescent="0.25">
      <c r="B46" s="29">
        <v>18</v>
      </c>
      <c r="C46" s="8" t="s">
        <v>294</v>
      </c>
      <c r="D46" s="8" t="s">
        <v>294</v>
      </c>
      <c r="E46" s="9" t="s">
        <v>295</v>
      </c>
      <c r="F46" s="30" t="s">
        <v>296</v>
      </c>
      <c r="G46" s="30" t="s">
        <v>296</v>
      </c>
      <c r="H46" s="9" t="s">
        <v>295</v>
      </c>
      <c r="I46" s="31" t="s">
        <v>297</v>
      </c>
      <c r="J46" s="12" t="s">
        <v>219</v>
      </c>
      <c r="X46" s="13">
        <v>0</v>
      </c>
      <c r="Y46" s="13">
        <v>0</v>
      </c>
      <c r="Z46" s="13">
        <v>0</v>
      </c>
      <c r="AA46" s="13">
        <v>0</v>
      </c>
      <c r="AB46" s="13">
        <v>12172.800000000001</v>
      </c>
      <c r="AC46" s="13">
        <v>36518.400000000001</v>
      </c>
      <c r="AD46" s="13">
        <v>24345.600000000002</v>
      </c>
      <c r="AE46" s="13">
        <v>0</v>
      </c>
      <c r="AF46" s="13">
        <v>0</v>
      </c>
      <c r="AG46" s="13">
        <v>0</v>
      </c>
      <c r="AH46" s="13">
        <v>0</v>
      </c>
      <c r="AI46" s="13">
        <v>0</v>
      </c>
      <c r="AJ46" s="14">
        <f t="shared" si="14"/>
        <v>73036.800000000003</v>
      </c>
      <c r="AK46">
        <f>+VLOOKUP($E46,'Transmission Details'!$A:$H,6,FALSE)</f>
        <v>2024</v>
      </c>
      <c r="AL46" s="27">
        <f>+VLOOKUP($E46,'Transmission Details'!$A:$H,3,FALSE)</f>
        <v>2434560</v>
      </c>
      <c r="AM46" s="28">
        <f t="shared" si="2"/>
        <v>0</v>
      </c>
      <c r="AN46" s="28">
        <f t="shared" si="3"/>
        <v>3.0000000000000002E-2</v>
      </c>
      <c r="AO46" s="36">
        <f>+VLOOKUP($E46,'Transmission Details'!$A:$H,8,FALSE)</f>
        <v>64</v>
      </c>
      <c r="AP46">
        <f t="shared" si="0"/>
        <v>0</v>
      </c>
      <c r="AQ46">
        <f t="shared" si="4"/>
        <v>2</v>
      </c>
      <c r="AR46" s="32">
        <v>2024</v>
      </c>
      <c r="AS46" s="50">
        <f t="shared" si="5"/>
        <v>73036.800000000003</v>
      </c>
      <c r="AT46">
        <f t="shared" si="9"/>
        <v>0</v>
      </c>
    </row>
    <row r="47" spans="2:46" s="32" customFormat="1" ht="15.75" x14ac:dyDescent="0.25">
      <c r="B47" s="29">
        <v>19</v>
      </c>
      <c r="C47" s="8" t="s">
        <v>298</v>
      </c>
      <c r="D47" s="8" t="s">
        <v>298</v>
      </c>
      <c r="E47" s="9" t="s">
        <v>501</v>
      </c>
      <c r="F47" s="30" t="s">
        <v>300</v>
      </c>
      <c r="G47" s="30" t="s">
        <v>300</v>
      </c>
      <c r="H47" s="9" t="s">
        <v>299</v>
      </c>
      <c r="I47" s="31" t="s">
        <v>301</v>
      </c>
      <c r="J47" s="12" t="s">
        <v>219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13">
        <v>9700.2000000000007</v>
      </c>
      <c r="AD47" s="13">
        <v>29100.6</v>
      </c>
      <c r="AE47" s="13">
        <v>19400.400000000001</v>
      </c>
      <c r="AF47" s="13">
        <v>0</v>
      </c>
      <c r="AG47" s="13">
        <v>0</v>
      </c>
      <c r="AH47" s="13">
        <v>0</v>
      </c>
      <c r="AI47" s="13">
        <v>0</v>
      </c>
      <c r="AJ47" s="14">
        <f t="shared" si="14"/>
        <v>58201.200000000004</v>
      </c>
      <c r="AK47">
        <f>+VLOOKUP($E47,'Transmission Details'!$A:$H,6,FALSE)</f>
        <v>2024</v>
      </c>
      <c r="AL47" s="27">
        <f>+VLOOKUP($E47,'Transmission Details'!$A:$H,3,FALSE)</f>
        <v>1940040</v>
      </c>
      <c r="AM47" s="28">
        <f t="shared" si="2"/>
        <v>0</v>
      </c>
      <c r="AN47" s="28">
        <f t="shared" si="3"/>
        <v>3.0000000000000002E-2</v>
      </c>
      <c r="AO47" s="36">
        <f>+VLOOKUP($E47,'Transmission Details'!$A:$H,8,FALSE)</f>
        <v>51</v>
      </c>
      <c r="AP47">
        <f t="shared" si="0"/>
        <v>0</v>
      </c>
      <c r="AQ47">
        <f t="shared" si="4"/>
        <v>2</v>
      </c>
      <c r="AR47" s="32">
        <v>2024</v>
      </c>
      <c r="AS47" s="50">
        <f t="shared" si="5"/>
        <v>58201.200000000004</v>
      </c>
      <c r="AT47">
        <f t="shared" si="9"/>
        <v>0</v>
      </c>
    </row>
    <row r="48" spans="2:46" s="32" customFormat="1" ht="15.75" x14ac:dyDescent="0.25">
      <c r="B48" s="29">
        <v>20</v>
      </c>
      <c r="C48" s="8" t="s">
        <v>302</v>
      </c>
      <c r="D48" s="8" t="s">
        <v>302</v>
      </c>
      <c r="E48" s="9" t="s">
        <v>303</v>
      </c>
      <c r="F48" s="30" t="s">
        <v>304</v>
      </c>
      <c r="G48" s="30" t="s">
        <v>304</v>
      </c>
      <c r="H48" s="9" t="s">
        <v>303</v>
      </c>
      <c r="I48" s="31" t="s">
        <v>305</v>
      </c>
      <c r="J48" s="12" t="s">
        <v>219</v>
      </c>
      <c r="X48" s="13">
        <v>0</v>
      </c>
      <c r="Y48" s="13">
        <v>0</v>
      </c>
      <c r="Z48" s="13">
        <v>0</v>
      </c>
      <c r="AA48" s="13">
        <v>0</v>
      </c>
      <c r="AB48" s="13">
        <v>0</v>
      </c>
      <c r="AC48" s="13">
        <v>0</v>
      </c>
      <c r="AD48" s="13">
        <v>5896.2</v>
      </c>
      <c r="AE48" s="13">
        <v>17688.599999999999</v>
      </c>
      <c r="AF48" s="13">
        <v>11792.4</v>
      </c>
      <c r="AG48" s="13">
        <v>0</v>
      </c>
      <c r="AH48" s="13">
        <v>0</v>
      </c>
      <c r="AI48" s="13">
        <v>0</v>
      </c>
      <c r="AJ48" s="14">
        <f t="shared" si="14"/>
        <v>35377.199999999997</v>
      </c>
      <c r="AK48">
        <f>+VLOOKUP($E48,'Transmission Details'!$A:$H,6,FALSE)</f>
        <v>2025</v>
      </c>
      <c r="AL48" s="27">
        <f>+VLOOKUP($E48,'Transmission Details'!$A:$H,3,FALSE)</f>
        <v>1179240</v>
      </c>
      <c r="AM48" s="28">
        <f t="shared" si="2"/>
        <v>0</v>
      </c>
      <c r="AN48" s="28">
        <f t="shared" si="3"/>
        <v>0.03</v>
      </c>
      <c r="AO48" s="36">
        <f>+VLOOKUP($E48,'Transmission Details'!$A:$H,8,FALSE)</f>
        <v>31</v>
      </c>
      <c r="AP48">
        <f t="shared" si="0"/>
        <v>0</v>
      </c>
      <c r="AQ48">
        <f t="shared" si="4"/>
        <v>1</v>
      </c>
      <c r="AR48" s="32">
        <f>+AK48</f>
        <v>2025</v>
      </c>
      <c r="AS48" s="50">
        <f t="shared" si="5"/>
        <v>35377.199999999997</v>
      </c>
      <c r="AT48">
        <f t="shared" si="9"/>
        <v>0</v>
      </c>
    </row>
    <row r="49" spans="2:46" s="32" customFormat="1" ht="15.75" x14ac:dyDescent="0.25">
      <c r="B49" s="29">
        <v>21</v>
      </c>
      <c r="C49" s="8" t="s">
        <v>306</v>
      </c>
      <c r="D49" s="8" t="s">
        <v>306</v>
      </c>
      <c r="E49" s="9" t="s">
        <v>307</v>
      </c>
      <c r="F49" s="30" t="s">
        <v>308</v>
      </c>
      <c r="G49" s="30" t="s">
        <v>308</v>
      </c>
      <c r="H49" s="9" t="s">
        <v>307</v>
      </c>
      <c r="I49" s="31" t="s">
        <v>143</v>
      </c>
      <c r="J49" s="12" t="s">
        <v>219</v>
      </c>
      <c r="X49" s="13">
        <v>0</v>
      </c>
      <c r="Y49" s="13">
        <v>0</v>
      </c>
      <c r="Z49" s="13">
        <v>0</v>
      </c>
      <c r="AA49" s="13">
        <v>0</v>
      </c>
      <c r="AB49" s="13">
        <v>0</v>
      </c>
      <c r="AC49" s="13">
        <v>0</v>
      </c>
      <c r="AD49" s="13">
        <v>0</v>
      </c>
      <c r="AE49" s="13">
        <v>2662.8</v>
      </c>
      <c r="AF49" s="13">
        <v>7988.4</v>
      </c>
      <c r="AG49" s="13">
        <v>5325.6</v>
      </c>
      <c r="AH49" s="13">
        <v>0</v>
      </c>
      <c r="AI49" s="13">
        <v>0</v>
      </c>
      <c r="AJ49" s="14">
        <f t="shared" si="14"/>
        <v>15976.800000000001</v>
      </c>
      <c r="AK49">
        <f>+VLOOKUP($E49,'Transmission Details'!$A:$H,6,FALSE)</f>
        <v>2025</v>
      </c>
      <c r="AL49" s="27">
        <f>+VLOOKUP($E49,'Transmission Details'!$A:$H,3,FALSE)</f>
        <v>532560</v>
      </c>
      <c r="AM49" s="28">
        <f t="shared" si="2"/>
        <v>0</v>
      </c>
      <c r="AN49" s="28">
        <f t="shared" si="3"/>
        <v>3.0000000000000002E-2</v>
      </c>
      <c r="AO49" s="36">
        <f>+VLOOKUP($E49,'Transmission Details'!$A:$H,8,FALSE)</f>
        <v>14</v>
      </c>
      <c r="AP49">
        <f t="shared" si="0"/>
        <v>0</v>
      </c>
      <c r="AQ49">
        <f t="shared" si="4"/>
        <v>0</v>
      </c>
      <c r="AR49" s="32">
        <f t="shared" ref="AR49:AR54" si="15">+AK49</f>
        <v>2025</v>
      </c>
      <c r="AS49" s="50">
        <f t="shared" si="5"/>
        <v>15976.800000000001</v>
      </c>
      <c r="AT49">
        <f t="shared" si="9"/>
        <v>0</v>
      </c>
    </row>
    <row r="50" spans="2:46" s="32" customFormat="1" ht="15.75" x14ac:dyDescent="0.25">
      <c r="B50" s="29">
        <v>22</v>
      </c>
      <c r="C50" s="8" t="s">
        <v>309</v>
      </c>
      <c r="D50" s="8" t="s">
        <v>309</v>
      </c>
      <c r="E50" s="9" t="s">
        <v>310</v>
      </c>
      <c r="F50" s="30" t="s">
        <v>311</v>
      </c>
      <c r="G50" s="30" t="s">
        <v>311</v>
      </c>
      <c r="H50" s="9" t="s">
        <v>310</v>
      </c>
      <c r="I50" s="31" t="s">
        <v>143</v>
      </c>
      <c r="J50" s="12" t="s">
        <v>219</v>
      </c>
      <c r="X50" s="13">
        <v>0</v>
      </c>
      <c r="Y50" s="13">
        <v>0</v>
      </c>
      <c r="Z50" s="13">
        <v>0</v>
      </c>
      <c r="AA50" s="13">
        <v>0</v>
      </c>
      <c r="AB50" s="13">
        <v>0</v>
      </c>
      <c r="AC50" s="13">
        <v>0</v>
      </c>
      <c r="AD50" s="13">
        <v>0</v>
      </c>
      <c r="AE50" s="13">
        <v>5896.2</v>
      </c>
      <c r="AF50" s="13">
        <v>17688.599999999999</v>
      </c>
      <c r="AG50" s="13">
        <v>11792.4</v>
      </c>
      <c r="AH50" s="13">
        <v>0</v>
      </c>
      <c r="AI50" s="13">
        <v>0</v>
      </c>
      <c r="AJ50" s="14">
        <f t="shared" si="14"/>
        <v>35377.199999999997</v>
      </c>
      <c r="AK50">
        <f>+VLOOKUP($E50,'Transmission Details'!$A:$H,6,FALSE)</f>
        <v>2025</v>
      </c>
      <c r="AL50" s="27">
        <f>+VLOOKUP($E50,'Transmission Details'!$A:$H,3,FALSE)</f>
        <v>1179240</v>
      </c>
      <c r="AM50" s="28">
        <f t="shared" si="2"/>
        <v>0</v>
      </c>
      <c r="AN50" s="28">
        <f t="shared" si="3"/>
        <v>0.03</v>
      </c>
      <c r="AO50" s="36">
        <f>+VLOOKUP($E50,'Transmission Details'!$A:$H,8,FALSE)</f>
        <v>31</v>
      </c>
      <c r="AP50">
        <f t="shared" si="0"/>
        <v>0</v>
      </c>
      <c r="AQ50">
        <f t="shared" si="4"/>
        <v>1</v>
      </c>
      <c r="AR50" s="32">
        <f t="shared" si="15"/>
        <v>2025</v>
      </c>
      <c r="AS50" s="50">
        <f t="shared" si="5"/>
        <v>35377.199999999997</v>
      </c>
      <c r="AT50">
        <f t="shared" si="9"/>
        <v>0</v>
      </c>
    </row>
    <row r="51" spans="2:46" s="32" customFormat="1" ht="15.75" x14ac:dyDescent="0.25">
      <c r="B51" s="29">
        <v>23</v>
      </c>
      <c r="C51" s="8" t="s">
        <v>312</v>
      </c>
      <c r="D51" s="8" t="s">
        <v>312</v>
      </c>
      <c r="E51" s="9" t="s">
        <v>313</v>
      </c>
      <c r="F51" s="30" t="s">
        <v>314</v>
      </c>
      <c r="G51" s="30" t="s">
        <v>314</v>
      </c>
      <c r="H51" s="9" t="s">
        <v>313</v>
      </c>
      <c r="I51" s="31" t="s">
        <v>315</v>
      </c>
      <c r="J51" s="12" t="s">
        <v>219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13">
        <v>0</v>
      </c>
      <c r="AD51" s="13">
        <v>0</v>
      </c>
      <c r="AE51" s="13">
        <v>0</v>
      </c>
      <c r="AF51" s="13">
        <v>5896.2</v>
      </c>
      <c r="AG51" s="13">
        <v>17688.599999999999</v>
      </c>
      <c r="AH51" s="13">
        <v>11792.4</v>
      </c>
      <c r="AI51" s="13">
        <v>0</v>
      </c>
      <c r="AJ51" s="14">
        <f t="shared" si="14"/>
        <v>35377.199999999997</v>
      </c>
      <c r="AK51">
        <f>+VLOOKUP($E51,'Transmission Details'!$A:$H,6,FALSE)</f>
        <v>2025</v>
      </c>
      <c r="AL51" s="27">
        <f>+VLOOKUP($E51,'Transmission Details'!$A:$H,3,FALSE)</f>
        <v>1179240</v>
      </c>
      <c r="AM51" s="28">
        <f t="shared" si="2"/>
        <v>0</v>
      </c>
      <c r="AN51" s="28">
        <f t="shared" si="3"/>
        <v>0.03</v>
      </c>
      <c r="AO51" s="36">
        <f>+VLOOKUP($E51,'Transmission Details'!$A:$H,8,FALSE)</f>
        <v>31</v>
      </c>
      <c r="AP51">
        <f t="shared" si="0"/>
        <v>0</v>
      </c>
      <c r="AQ51">
        <f t="shared" si="4"/>
        <v>1</v>
      </c>
      <c r="AR51" s="32">
        <f t="shared" si="15"/>
        <v>2025</v>
      </c>
      <c r="AS51" s="50">
        <f t="shared" si="5"/>
        <v>35377.199999999997</v>
      </c>
      <c r="AT51">
        <f t="shared" si="9"/>
        <v>0</v>
      </c>
    </row>
    <row r="52" spans="2:46" s="32" customFormat="1" ht="15.75" x14ac:dyDescent="0.25">
      <c r="B52" s="29">
        <v>24</v>
      </c>
      <c r="C52" s="8" t="s">
        <v>316</v>
      </c>
      <c r="D52" s="8" t="s">
        <v>316</v>
      </c>
      <c r="E52" s="9" t="s">
        <v>317</v>
      </c>
      <c r="F52" s="30" t="s">
        <v>318</v>
      </c>
      <c r="G52" s="30" t="s">
        <v>318</v>
      </c>
      <c r="H52" s="9" t="s">
        <v>317</v>
      </c>
      <c r="I52" s="31" t="s">
        <v>319</v>
      </c>
      <c r="J52" s="12" t="s">
        <v>219</v>
      </c>
      <c r="X52" s="13">
        <v>0</v>
      </c>
      <c r="Y52" s="13">
        <v>0</v>
      </c>
      <c r="Z52" s="13">
        <v>0</v>
      </c>
      <c r="AA52" s="13">
        <v>0</v>
      </c>
      <c r="AB52" s="13">
        <v>0</v>
      </c>
      <c r="AC52" s="13">
        <v>0</v>
      </c>
      <c r="AD52" s="13">
        <v>0</v>
      </c>
      <c r="AE52" s="13">
        <v>0</v>
      </c>
      <c r="AF52" s="13">
        <v>0</v>
      </c>
      <c r="AG52" s="13">
        <v>6276.6</v>
      </c>
      <c r="AH52" s="13">
        <v>18829.8</v>
      </c>
      <c r="AI52" s="13">
        <v>12553.2</v>
      </c>
      <c r="AJ52" s="14">
        <f t="shared" si="14"/>
        <v>37659.600000000006</v>
      </c>
      <c r="AK52">
        <f>+VLOOKUP($E52,'Transmission Details'!$A:$H,6,FALSE)</f>
        <v>2025</v>
      </c>
      <c r="AL52" s="27">
        <f>+VLOOKUP($E52,'Transmission Details'!$A:$H,3,FALSE)</f>
        <v>1255320</v>
      </c>
      <c r="AM52" s="28">
        <f t="shared" si="2"/>
        <v>0</v>
      </c>
      <c r="AN52" s="28">
        <f t="shared" si="3"/>
        <v>3.0000000000000006E-2</v>
      </c>
      <c r="AO52" s="36">
        <f>+VLOOKUP($E52,'Transmission Details'!$A:$H,8,FALSE)</f>
        <v>33</v>
      </c>
      <c r="AP52">
        <f t="shared" si="0"/>
        <v>0</v>
      </c>
      <c r="AQ52">
        <f t="shared" si="4"/>
        <v>1</v>
      </c>
      <c r="AR52" s="32">
        <f t="shared" si="15"/>
        <v>2025</v>
      </c>
      <c r="AS52" s="50">
        <f t="shared" si="5"/>
        <v>37659.600000000006</v>
      </c>
      <c r="AT52">
        <f t="shared" si="9"/>
        <v>0</v>
      </c>
    </row>
    <row r="53" spans="2:46" s="32" customFormat="1" ht="15.75" x14ac:dyDescent="0.25">
      <c r="B53" s="29">
        <v>25</v>
      </c>
      <c r="C53" s="8" t="s">
        <v>320</v>
      </c>
      <c r="D53" s="8" t="s">
        <v>320</v>
      </c>
      <c r="E53" s="9" t="s">
        <v>321</v>
      </c>
      <c r="F53" s="30" t="s">
        <v>322</v>
      </c>
      <c r="G53" s="30" t="s">
        <v>322</v>
      </c>
      <c r="H53" s="9" t="s">
        <v>321</v>
      </c>
      <c r="I53" s="31" t="s">
        <v>319</v>
      </c>
      <c r="J53" s="12" t="s">
        <v>219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13">
        <v>0</v>
      </c>
      <c r="AD53" s="13">
        <v>0</v>
      </c>
      <c r="AE53" s="13">
        <v>0</v>
      </c>
      <c r="AF53" s="13">
        <v>0</v>
      </c>
      <c r="AG53" s="13">
        <v>0</v>
      </c>
      <c r="AH53" s="13">
        <v>3043.2000000000003</v>
      </c>
      <c r="AI53" s="13">
        <v>9129.6</v>
      </c>
      <c r="AJ53" s="14">
        <f t="shared" si="14"/>
        <v>12172.800000000001</v>
      </c>
      <c r="AK53">
        <f>+VLOOKUP($E53,'Transmission Details'!$A:$H,6,FALSE)</f>
        <v>2025</v>
      </c>
      <c r="AL53" s="27">
        <f>+VLOOKUP($E53,'Transmission Details'!$A:$H,3,FALSE)</f>
        <v>608640</v>
      </c>
      <c r="AM53" s="28">
        <f t="shared" si="2"/>
        <v>0</v>
      </c>
      <c r="AN53" s="28">
        <f t="shared" si="3"/>
        <v>0.02</v>
      </c>
      <c r="AO53" s="36">
        <f>+VLOOKUP($E53,'Transmission Details'!$A:$H,8,FALSE)</f>
        <v>16</v>
      </c>
      <c r="AP53">
        <f t="shared" si="0"/>
        <v>0</v>
      </c>
      <c r="AQ53">
        <f t="shared" si="4"/>
        <v>0</v>
      </c>
      <c r="AR53" s="32">
        <f t="shared" si="15"/>
        <v>2025</v>
      </c>
      <c r="AS53" s="50">
        <f t="shared" si="5"/>
        <v>12172.800000000001</v>
      </c>
      <c r="AT53">
        <f t="shared" si="9"/>
        <v>0</v>
      </c>
    </row>
    <row r="54" spans="2:46" s="32" customFormat="1" ht="15.75" x14ac:dyDescent="0.25">
      <c r="B54" s="29">
        <v>26</v>
      </c>
      <c r="C54" s="8" t="s">
        <v>323</v>
      </c>
      <c r="D54" s="8" t="s">
        <v>323</v>
      </c>
      <c r="E54" s="9" t="s">
        <v>324</v>
      </c>
      <c r="F54" s="30" t="s">
        <v>325</v>
      </c>
      <c r="G54" s="30" t="s">
        <v>325</v>
      </c>
      <c r="H54" s="9" t="s">
        <v>324</v>
      </c>
      <c r="I54" s="31" t="s">
        <v>326</v>
      </c>
      <c r="J54" s="12" t="s">
        <v>219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13">
        <v>0</v>
      </c>
      <c r="AD54" s="13">
        <v>0</v>
      </c>
      <c r="AE54" s="13">
        <v>0</v>
      </c>
      <c r="AF54" s="13">
        <v>0</v>
      </c>
      <c r="AG54" s="13">
        <v>0</v>
      </c>
      <c r="AH54" s="13">
        <v>21873</v>
      </c>
      <c r="AI54" s="13">
        <v>65619</v>
      </c>
      <c r="AJ54" s="14">
        <f t="shared" si="14"/>
        <v>87492</v>
      </c>
      <c r="AK54">
        <f>+VLOOKUP($E54,'Transmission Details'!$A:$H,6,FALSE)</f>
        <v>2025</v>
      </c>
      <c r="AL54" s="27">
        <f>+VLOOKUP($E54,'Transmission Details'!$A:$H,3,FALSE)</f>
        <v>4374600</v>
      </c>
      <c r="AM54" s="28">
        <f t="shared" si="2"/>
        <v>0</v>
      </c>
      <c r="AN54" s="28">
        <f t="shared" si="3"/>
        <v>0.02</v>
      </c>
      <c r="AO54" s="36">
        <f>+VLOOKUP($E54,'Transmission Details'!$A:$H,8,FALSE)</f>
        <v>115</v>
      </c>
      <c r="AP54">
        <f t="shared" si="0"/>
        <v>0</v>
      </c>
      <c r="AQ54">
        <f t="shared" si="4"/>
        <v>2</v>
      </c>
      <c r="AR54" s="32">
        <f t="shared" si="15"/>
        <v>2025</v>
      </c>
      <c r="AS54" s="50">
        <f t="shared" si="5"/>
        <v>87492</v>
      </c>
      <c r="AT54">
        <f t="shared" si="9"/>
        <v>0</v>
      </c>
    </row>
  </sheetData>
  <conditionalFormatting sqref="E3:E54">
    <cfRule type="duplicateValues" dxfId="2" priority="2"/>
  </conditionalFormatting>
  <conditionalFormatting sqref="E1:E1048576">
    <cfRule type="duplicateValues" dxfId="1" priority="1"/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AE91C-D59D-4350-8968-5CA6AC143390}">
  <dimension ref="A1:H52"/>
  <sheetViews>
    <sheetView workbookViewId="0">
      <selection activeCell="H57" sqref="H57"/>
    </sheetView>
  </sheetViews>
  <sheetFormatPr defaultRowHeight="15" x14ac:dyDescent="0.25"/>
  <cols>
    <col min="1" max="1" width="21.42578125" bestFit="1" customWidth="1"/>
    <col min="2" max="2" width="37.42578125" bestFit="1" customWidth="1"/>
    <col min="3" max="3" width="12.5703125" bestFit="1" customWidth="1"/>
    <col min="5" max="5" width="16.85546875" bestFit="1" customWidth="1"/>
    <col min="6" max="6" width="8.5703125" bestFit="1" customWidth="1"/>
    <col min="7" max="7" width="11.140625" bestFit="1" customWidth="1"/>
    <col min="8" max="8" width="17.42578125" bestFit="1" customWidth="1"/>
  </cols>
  <sheetData>
    <row r="1" spans="1:8" x14ac:dyDescent="0.25">
      <c r="A1" s="33" t="s">
        <v>154</v>
      </c>
      <c r="B1" s="33" t="s">
        <v>171</v>
      </c>
      <c r="C1" s="33" t="s">
        <v>172</v>
      </c>
      <c r="D1" s="33" t="s">
        <v>456</v>
      </c>
      <c r="E1" s="33" t="s">
        <v>457</v>
      </c>
      <c r="F1" s="33" t="s">
        <v>178</v>
      </c>
      <c r="G1" s="33" t="s">
        <v>458</v>
      </c>
      <c r="H1" s="33" t="s">
        <v>459</v>
      </c>
    </row>
    <row r="2" spans="1:8" x14ac:dyDescent="0.25">
      <c r="A2" s="34" t="s">
        <v>247</v>
      </c>
      <c r="B2" s="34" t="s">
        <v>460</v>
      </c>
      <c r="C2" s="34">
        <v>1369440</v>
      </c>
      <c r="D2" s="34">
        <v>66436</v>
      </c>
      <c r="E2" s="34">
        <v>2023</v>
      </c>
      <c r="F2" s="34">
        <v>2023</v>
      </c>
      <c r="G2" s="34">
        <v>0</v>
      </c>
      <c r="H2" s="34">
        <v>36</v>
      </c>
    </row>
    <row r="3" spans="1:8" x14ac:dyDescent="0.25">
      <c r="A3" s="34" t="s">
        <v>252</v>
      </c>
      <c r="B3" s="34" t="s">
        <v>461</v>
      </c>
      <c r="C3" s="34">
        <v>836880</v>
      </c>
      <c r="D3" s="34">
        <v>66098</v>
      </c>
      <c r="E3" s="34">
        <v>2023</v>
      </c>
      <c r="F3" s="34">
        <v>2023</v>
      </c>
      <c r="G3" s="34">
        <v>0</v>
      </c>
      <c r="H3" s="34">
        <v>22</v>
      </c>
    </row>
    <row r="4" spans="1:8" x14ac:dyDescent="0.25">
      <c r="A4" s="34" t="s">
        <v>329</v>
      </c>
      <c r="B4" s="34" t="s">
        <v>462</v>
      </c>
      <c r="C4" s="34">
        <v>1103160</v>
      </c>
      <c r="D4" s="34">
        <v>66407</v>
      </c>
      <c r="E4" s="34">
        <v>2022</v>
      </c>
      <c r="F4" s="34" t="s">
        <v>7</v>
      </c>
      <c r="G4" s="34" t="s">
        <v>7</v>
      </c>
      <c r="H4" s="34">
        <v>29</v>
      </c>
    </row>
    <row r="5" spans="1:8" x14ac:dyDescent="0.25">
      <c r="A5" s="34" t="s">
        <v>272</v>
      </c>
      <c r="B5" s="34" t="s">
        <v>463</v>
      </c>
      <c r="C5" s="34">
        <v>2472600</v>
      </c>
      <c r="D5" s="34">
        <v>66035</v>
      </c>
      <c r="E5" s="34">
        <v>2023</v>
      </c>
      <c r="F5" s="34">
        <v>2023</v>
      </c>
      <c r="G5" s="34">
        <v>0</v>
      </c>
      <c r="H5" s="34">
        <v>65</v>
      </c>
    </row>
    <row r="6" spans="1:8" x14ac:dyDescent="0.25">
      <c r="A6" s="34" t="s">
        <v>324</v>
      </c>
      <c r="B6" s="34" t="s">
        <v>464</v>
      </c>
      <c r="C6" s="34">
        <v>4374600</v>
      </c>
      <c r="D6" s="34">
        <v>66603</v>
      </c>
      <c r="E6" s="34">
        <v>2023</v>
      </c>
      <c r="F6" s="34">
        <v>2025</v>
      </c>
      <c r="G6" s="34">
        <v>-2</v>
      </c>
      <c r="H6" s="34">
        <v>115</v>
      </c>
    </row>
    <row r="7" spans="1:8" x14ac:dyDescent="0.25">
      <c r="A7" s="34" t="s">
        <v>433</v>
      </c>
      <c r="B7" s="34" t="s">
        <v>465</v>
      </c>
      <c r="C7" s="34">
        <v>342360</v>
      </c>
      <c r="D7" s="34">
        <v>66008</v>
      </c>
      <c r="E7" s="34">
        <v>2022</v>
      </c>
      <c r="F7" s="34">
        <v>2022</v>
      </c>
      <c r="G7" s="34">
        <v>0</v>
      </c>
      <c r="H7" s="34">
        <v>9</v>
      </c>
    </row>
    <row r="8" spans="1:8" x14ac:dyDescent="0.25">
      <c r="A8" s="34" t="s">
        <v>341</v>
      </c>
      <c r="B8" s="34" t="s">
        <v>466</v>
      </c>
      <c r="C8" s="34">
        <v>1521600</v>
      </c>
      <c r="D8" s="34">
        <v>66016</v>
      </c>
      <c r="E8" s="34">
        <v>2022</v>
      </c>
      <c r="F8" s="34" t="s">
        <v>7</v>
      </c>
      <c r="G8" s="34" t="s">
        <v>7</v>
      </c>
      <c r="H8" s="34">
        <v>40</v>
      </c>
    </row>
    <row r="9" spans="1:8" x14ac:dyDescent="0.25">
      <c r="A9" s="34" t="s">
        <v>335</v>
      </c>
      <c r="B9" s="34" t="s">
        <v>467</v>
      </c>
      <c r="C9" s="34">
        <v>989040</v>
      </c>
      <c r="D9" s="34">
        <v>66033</v>
      </c>
      <c r="E9" s="34">
        <v>2022</v>
      </c>
      <c r="F9" s="34" t="s">
        <v>7</v>
      </c>
      <c r="G9" s="34" t="s">
        <v>7</v>
      </c>
      <c r="H9" s="34">
        <v>26</v>
      </c>
    </row>
    <row r="10" spans="1:8" x14ac:dyDescent="0.25">
      <c r="A10" s="34" t="s">
        <v>438</v>
      </c>
      <c r="B10" s="34" t="s">
        <v>468</v>
      </c>
      <c r="C10" s="34">
        <v>2662800</v>
      </c>
      <c r="D10" s="34">
        <v>66001</v>
      </c>
      <c r="E10" s="34">
        <v>2022</v>
      </c>
      <c r="F10" s="34">
        <v>2022</v>
      </c>
      <c r="G10" s="34">
        <v>0</v>
      </c>
      <c r="H10" s="34">
        <v>70</v>
      </c>
    </row>
    <row r="11" spans="1:8" x14ac:dyDescent="0.25">
      <c r="A11" s="34" t="s">
        <v>398</v>
      </c>
      <c r="B11" s="34" t="s">
        <v>469</v>
      </c>
      <c r="C11" s="34">
        <v>361200</v>
      </c>
      <c r="D11" s="34">
        <v>230033</v>
      </c>
      <c r="E11" s="34">
        <v>2022</v>
      </c>
      <c r="F11" s="34">
        <v>2022</v>
      </c>
      <c r="G11" s="34">
        <v>0</v>
      </c>
      <c r="H11" s="34">
        <v>14</v>
      </c>
    </row>
    <row r="12" spans="1:8" x14ac:dyDescent="0.25">
      <c r="A12" s="34" t="s">
        <v>428</v>
      </c>
      <c r="B12" s="34" t="s">
        <v>470</v>
      </c>
      <c r="C12" s="34">
        <v>646680</v>
      </c>
      <c r="D12" s="34">
        <v>66027</v>
      </c>
      <c r="E12" s="34">
        <v>2022</v>
      </c>
      <c r="F12" s="34">
        <v>2022</v>
      </c>
      <c r="G12" s="34">
        <v>0</v>
      </c>
      <c r="H12" s="34">
        <v>17</v>
      </c>
    </row>
    <row r="13" spans="1:8" x14ac:dyDescent="0.25">
      <c r="A13" s="34" t="s">
        <v>280</v>
      </c>
      <c r="B13" s="34" t="s">
        <v>471</v>
      </c>
      <c r="C13" s="34">
        <v>1255320</v>
      </c>
      <c r="D13" s="34">
        <v>66042</v>
      </c>
      <c r="E13" s="34">
        <v>2023</v>
      </c>
      <c r="F13" s="34">
        <v>2024</v>
      </c>
      <c r="G13" s="34">
        <v>-1</v>
      </c>
      <c r="H13" s="34">
        <v>33</v>
      </c>
    </row>
    <row r="14" spans="1:8" x14ac:dyDescent="0.25">
      <c r="A14" s="34" t="s">
        <v>443</v>
      </c>
      <c r="B14" s="34" t="s">
        <v>472</v>
      </c>
      <c r="C14" s="34">
        <v>1978080</v>
      </c>
      <c r="D14" s="34">
        <v>66045</v>
      </c>
      <c r="E14" s="34">
        <v>2022</v>
      </c>
      <c r="F14" s="34">
        <v>2022</v>
      </c>
      <c r="G14" s="34">
        <v>0</v>
      </c>
      <c r="H14" s="34">
        <v>52</v>
      </c>
    </row>
    <row r="15" spans="1:8" x14ac:dyDescent="0.25">
      <c r="A15" s="34" t="s">
        <v>352</v>
      </c>
      <c r="B15" s="34" t="s">
        <v>473</v>
      </c>
      <c r="C15" s="34">
        <v>380400</v>
      </c>
      <c r="D15" s="34">
        <v>66415</v>
      </c>
      <c r="E15" s="34">
        <v>2022</v>
      </c>
      <c r="F15" s="34">
        <v>2022</v>
      </c>
      <c r="G15" s="34">
        <v>0</v>
      </c>
      <c r="H15" s="34">
        <v>10</v>
      </c>
    </row>
    <row r="16" spans="1:8" x14ac:dyDescent="0.25">
      <c r="A16" s="34" t="s">
        <v>347</v>
      </c>
      <c r="B16" s="34" t="s">
        <v>474</v>
      </c>
      <c r="C16" s="34">
        <v>266280</v>
      </c>
      <c r="D16" s="34">
        <v>66427</v>
      </c>
      <c r="E16" s="34">
        <v>2022</v>
      </c>
      <c r="F16" s="34" t="s">
        <v>7</v>
      </c>
      <c r="G16" s="34" t="s">
        <v>7</v>
      </c>
      <c r="H16" s="34">
        <v>7</v>
      </c>
    </row>
    <row r="17" spans="1:8" x14ac:dyDescent="0.25">
      <c r="A17" s="34" t="s">
        <v>377</v>
      </c>
      <c r="B17" s="34" t="s">
        <v>475</v>
      </c>
      <c r="C17" s="34">
        <v>361200</v>
      </c>
      <c r="D17" s="34">
        <v>230402</v>
      </c>
      <c r="E17" s="34">
        <v>2022</v>
      </c>
      <c r="F17" s="34" t="s">
        <v>7</v>
      </c>
      <c r="G17" s="34" t="s">
        <v>7</v>
      </c>
      <c r="H17" s="34">
        <v>14</v>
      </c>
    </row>
    <row r="18" spans="1:8" x14ac:dyDescent="0.25">
      <c r="A18" s="34" t="s">
        <v>284</v>
      </c>
      <c r="B18" s="34" t="s">
        <v>476</v>
      </c>
      <c r="C18" s="34">
        <v>2282400</v>
      </c>
      <c r="D18" s="34">
        <v>66652</v>
      </c>
      <c r="E18" s="34">
        <v>2023</v>
      </c>
      <c r="F18" s="34">
        <v>2024</v>
      </c>
      <c r="G18" s="34">
        <v>-1</v>
      </c>
      <c r="H18" s="34">
        <v>60</v>
      </c>
    </row>
    <row r="19" spans="1:8" x14ac:dyDescent="0.25">
      <c r="A19" s="34" t="s">
        <v>288</v>
      </c>
      <c r="B19" s="34" t="s">
        <v>477</v>
      </c>
      <c r="C19" s="34">
        <v>2700840</v>
      </c>
      <c r="D19" s="34">
        <v>66034</v>
      </c>
      <c r="E19" s="34">
        <v>2023</v>
      </c>
      <c r="F19" s="34">
        <v>2024</v>
      </c>
      <c r="G19" s="34">
        <v>-1</v>
      </c>
      <c r="H19" s="34">
        <v>71</v>
      </c>
    </row>
    <row r="20" spans="1:8" x14ac:dyDescent="0.25">
      <c r="A20" s="34" t="s">
        <v>448</v>
      </c>
      <c r="B20" s="34" t="s">
        <v>478</v>
      </c>
      <c r="C20" s="34">
        <v>3157320</v>
      </c>
      <c r="D20" s="34">
        <v>66026</v>
      </c>
      <c r="E20" s="34">
        <v>2022</v>
      </c>
      <c r="F20" s="34">
        <v>2022</v>
      </c>
      <c r="G20" s="34">
        <v>0</v>
      </c>
      <c r="H20" s="34">
        <v>83</v>
      </c>
    </row>
    <row r="21" spans="1:8" x14ac:dyDescent="0.25">
      <c r="A21" s="34" t="s">
        <v>257</v>
      </c>
      <c r="B21" s="34" t="s">
        <v>479</v>
      </c>
      <c r="C21" s="34">
        <v>1573800</v>
      </c>
      <c r="D21" s="34">
        <v>230020</v>
      </c>
      <c r="E21" s="34">
        <v>2023</v>
      </c>
      <c r="F21" s="34">
        <v>2023</v>
      </c>
      <c r="G21" s="34">
        <v>0</v>
      </c>
      <c r="H21" s="34">
        <v>61</v>
      </c>
    </row>
    <row r="22" spans="1:8" x14ac:dyDescent="0.25">
      <c r="A22" s="34" t="s">
        <v>453</v>
      </c>
      <c r="B22" s="34" t="s">
        <v>480</v>
      </c>
      <c r="C22" s="34">
        <v>2709000</v>
      </c>
      <c r="D22" s="34">
        <v>230006</v>
      </c>
      <c r="E22" s="34">
        <v>2022</v>
      </c>
      <c r="F22" s="34">
        <v>2022</v>
      </c>
      <c r="G22" s="34">
        <v>0</v>
      </c>
      <c r="H22" s="34">
        <v>101</v>
      </c>
    </row>
    <row r="23" spans="1:8" x14ac:dyDescent="0.25">
      <c r="A23" s="34" t="s">
        <v>227</v>
      </c>
      <c r="B23" s="34" t="s">
        <v>481</v>
      </c>
      <c r="C23" s="34">
        <v>1521600</v>
      </c>
      <c r="D23" s="34">
        <v>66032</v>
      </c>
      <c r="E23" s="34">
        <v>2023</v>
      </c>
      <c r="F23" s="34">
        <v>2023</v>
      </c>
      <c r="G23" s="34">
        <v>0</v>
      </c>
      <c r="H23" s="34">
        <v>40</v>
      </c>
    </row>
    <row r="24" spans="1:8" x14ac:dyDescent="0.25">
      <c r="A24" s="34" t="s">
        <v>393</v>
      </c>
      <c r="B24" s="34" t="s">
        <v>482</v>
      </c>
      <c r="C24" s="34">
        <v>1238400</v>
      </c>
      <c r="D24" s="34">
        <v>230606</v>
      </c>
      <c r="E24" s="34">
        <v>2022</v>
      </c>
      <c r="F24" s="34">
        <v>2022</v>
      </c>
      <c r="G24" s="34">
        <v>0</v>
      </c>
      <c r="H24" s="34">
        <v>28</v>
      </c>
    </row>
    <row r="25" spans="1:8" x14ac:dyDescent="0.25">
      <c r="A25" s="34" t="s">
        <v>362</v>
      </c>
      <c r="B25" s="34" t="s">
        <v>483</v>
      </c>
      <c r="C25" s="34">
        <v>228240</v>
      </c>
      <c r="D25" s="34">
        <v>66060</v>
      </c>
      <c r="E25" s="34">
        <v>2022</v>
      </c>
      <c r="F25" s="34" t="s">
        <v>7</v>
      </c>
      <c r="G25" s="34" t="s">
        <v>7</v>
      </c>
      <c r="H25" s="34">
        <v>6</v>
      </c>
    </row>
    <row r="26" spans="1:8" x14ac:dyDescent="0.25">
      <c r="A26" s="34" t="s">
        <v>262</v>
      </c>
      <c r="B26" s="34" t="s">
        <v>484</v>
      </c>
      <c r="C26" s="34">
        <v>2141400</v>
      </c>
      <c r="D26" s="34">
        <v>230623</v>
      </c>
      <c r="E26" s="34">
        <v>2023</v>
      </c>
      <c r="F26" s="34">
        <v>2023</v>
      </c>
      <c r="G26" s="34">
        <v>0</v>
      </c>
      <c r="H26" s="34">
        <v>65</v>
      </c>
    </row>
    <row r="27" spans="1:8" x14ac:dyDescent="0.25">
      <c r="A27" s="34" t="s">
        <v>276</v>
      </c>
      <c r="B27" s="34" t="s">
        <v>485</v>
      </c>
      <c r="C27" s="34">
        <v>1293360</v>
      </c>
      <c r="D27" s="34">
        <v>66067</v>
      </c>
      <c r="E27" s="34">
        <v>2023</v>
      </c>
      <c r="F27" s="34">
        <v>2022</v>
      </c>
      <c r="G27" s="34">
        <v>1</v>
      </c>
      <c r="H27" s="34">
        <v>34</v>
      </c>
    </row>
    <row r="28" spans="1:8" x14ac:dyDescent="0.25">
      <c r="A28" s="34" t="s">
        <v>216</v>
      </c>
      <c r="B28" s="34" t="s">
        <v>486</v>
      </c>
      <c r="C28" s="34">
        <v>1711800</v>
      </c>
      <c r="D28" s="34">
        <v>66021</v>
      </c>
      <c r="E28" s="34">
        <v>2023</v>
      </c>
      <c r="F28" s="34">
        <v>2023</v>
      </c>
      <c r="G28" s="34">
        <v>0</v>
      </c>
      <c r="H28" s="34">
        <v>45</v>
      </c>
    </row>
    <row r="29" spans="1:8" x14ac:dyDescent="0.25">
      <c r="A29" s="34" t="s">
        <v>383</v>
      </c>
      <c r="B29" s="34" t="s">
        <v>487</v>
      </c>
      <c r="C29" s="34">
        <v>3431400</v>
      </c>
      <c r="D29" s="34">
        <v>230602</v>
      </c>
      <c r="E29" s="34">
        <v>2022</v>
      </c>
      <c r="F29" s="34" t="s">
        <v>7</v>
      </c>
      <c r="G29" s="34" t="s">
        <v>7</v>
      </c>
      <c r="H29" s="34">
        <v>112</v>
      </c>
    </row>
    <row r="30" spans="1:8" x14ac:dyDescent="0.25">
      <c r="A30" s="34" t="s">
        <v>388</v>
      </c>
      <c r="B30" s="34" t="s">
        <v>488</v>
      </c>
      <c r="C30" s="34">
        <v>412800</v>
      </c>
      <c r="D30" s="34">
        <v>230012</v>
      </c>
      <c r="E30" s="34">
        <v>2022</v>
      </c>
      <c r="F30" s="34">
        <v>2022</v>
      </c>
      <c r="G30" s="34">
        <v>0</v>
      </c>
      <c r="H30" s="34">
        <v>16</v>
      </c>
    </row>
    <row r="31" spans="1:8" x14ac:dyDescent="0.25">
      <c r="A31" s="34" t="s">
        <v>222</v>
      </c>
      <c r="B31" s="34" t="s">
        <v>489</v>
      </c>
      <c r="C31" s="34">
        <v>1863960</v>
      </c>
      <c r="D31" s="34">
        <v>66028</v>
      </c>
      <c r="E31" s="34">
        <v>2023</v>
      </c>
      <c r="F31" s="34">
        <v>2023</v>
      </c>
      <c r="G31" s="34">
        <v>0</v>
      </c>
      <c r="H31" s="34">
        <v>49</v>
      </c>
    </row>
    <row r="32" spans="1:8" x14ac:dyDescent="0.25">
      <c r="A32" s="34" t="s">
        <v>367</v>
      </c>
      <c r="B32" s="34" t="s">
        <v>490</v>
      </c>
      <c r="C32" s="34">
        <v>190200</v>
      </c>
      <c r="D32" s="34">
        <v>66048</v>
      </c>
      <c r="E32" s="34">
        <v>2022</v>
      </c>
      <c r="F32" s="34">
        <v>2028</v>
      </c>
      <c r="G32" s="34">
        <v>-6</v>
      </c>
      <c r="H32" s="34">
        <v>5</v>
      </c>
    </row>
    <row r="33" spans="1:8" x14ac:dyDescent="0.25">
      <c r="A33" s="34" t="s">
        <v>357</v>
      </c>
      <c r="B33" s="34" t="s">
        <v>491</v>
      </c>
      <c r="C33" s="34">
        <v>1902000</v>
      </c>
      <c r="D33" s="34">
        <v>66022</v>
      </c>
      <c r="E33" s="34">
        <v>2022</v>
      </c>
      <c r="F33" s="34" t="s">
        <v>7</v>
      </c>
      <c r="G33" s="34" t="s">
        <v>7</v>
      </c>
      <c r="H33" s="34">
        <v>50</v>
      </c>
    </row>
    <row r="34" spans="1:8" x14ac:dyDescent="0.25">
      <c r="A34" s="34" t="s">
        <v>267</v>
      </c>
      <c r="B34" s="34" t="s">
        <v>492</v>
      </c>
      <c r="C34" s="34">
        <v>954600</v>
      </c>
      <c r="D34" s="34">
        <v>230604</v>
      </c>
      <c r="E34" s="34">
        <v>2023</v>
      </c>
      <c r="F34" s="34">
        <v>2024</v>
      </c>
      <c r="G34" s="34">
        <v>-1</v>
      </c>
      <c r="H34" s="34">
        <v>36</v>
      </c>
    </row>
    <row r="35" spans="1:8" x14ac:dyDescent="0.25">
      <c r="A35" s="34" t="s">
        <v>291</v>
      </c>
      <c r="B35" s="34" t="s">
        <v>493</v>
      </c>
      <c r="C35" s="34">
        <v>1331400</v>
      </c>
      <c r="D35" s="34">
        <v>66838</v>
      </c>
      <c r="E35" s="34">
        <v>2023</v>
      </c>
      <c r="F35" s="34">
        <v>2024</v>
      </c>
      <c r="G35" s="34">
        <v>-1</v>
      </c>
      <c r="H35" s="34">
        <v>35</v>
      </c>
    </row>
    <row r="36" spans="1:8" x14ac:dyDescent="0.25">
      <c r="A36" s="34" t="s">
        <v>418</v>
      </c>
      <c r="B36" s="34" t="s">
        <v>494</v>
      </c>
      <c r="C36" s="34">
        <v>3994200</v>
      </c>
      <c r="D36" s="34">
        <v>66025</v>
      </c>
      <c r="E36" s="34">
        <v>2022</v>
      </c>
      <c r="F36" s="34">
        <v>2022</v>
      </c>
      <c r="G36" s="34">
        <v>0</v>
      </c>
      <c r="H36" s="34">
        <v>105</v>
      </c>
    </row>
    <row r="37" spans="1:8" x14ac:dyDescent="0.25">
      <c r="A37" s="34" t="s">
        <v>232</v>
      </c>
      <c r="B37" s="34" t="s">
        <v>495</v>
      </c>
      <c r="C37" s="34">
        <v>3689880</v>
      </c>
      <c r="D37" s="34">
        <v>66017</v>
      </c>
      <c r="E37" s="34">
        <v>2023</v>
      </c>
      <c r="F37" s="34">
        <v>2024</v>
      </c>
      <c r="G37" s="34">
        <v>-1</v>
      </c>
      <c r="H37" s="34">
        <v>97</v>
      </c>
    </row>
    <row r="38" spans="1:8" x14ac:dyDescent="0.25">
      <c r="A38" s="34" t="s">
        <v>413</v>
      </c>
      <c r="B38" s="34" t="s">
        <v>496</v>
      </c>
      <c r="C38" s="34">
        <v>1902000</v>
      </c>
      <c r="D38" s="34">
        <v>66030</v>
      </c>
      <c r="E38" s="34">
        <v>2022</v>
      </c>
      <c r="F38" s="34">
        <v>2023</v>
      </c>
      <c r="G38" s="34">
        <v>-1</v>
      </c>
      <c r="H38" s="34">
        <v>50</v>
      </c>
    </row>
    <row r="39" spans="1:8" x14ac:dyDescent="0.25">
      <c r="A39" s="34" t="s">
        <v>295</v>
      </c>
      <c r="B39" s="34" t="s">
        <v>497</v>
      </c>
      <c r="C39" s="34">
        <v>2434560</v>
      </c>
      <c r="D39" s="34">
        <v>66040</v>
      </c>
      <c r="E39" s="34">
        <v>2023</v>
      </c>
      <c r="F39" s="34">
        <v>2024</v>
      </c>
      <c r="G39" s="34">
        <v>-1</v>
      </c>
      <c r="H39" s="34">
        <v>64</v>
      </c>
    </row>
    <row r="40" spans="1:8" x14ac:dyDescent="0.25">
      <c r="A40" s="34" t="s">
        <v>372</v>
      </c>
      <c r="B40" s="34" t="s">
        <v>498</v>
      </c>
      <c r="C40" s="34">
        <v>1179240</v>
      </c>
      <c r="D40" s="34">
        <v>66036</v>
      </c>
      <c r="E40" s="34">
        <v>2022</v>
      </c>
      <c r="F40" s="34" t="s">
        <v>7</v>
      </c>
      <c r="G40" s="34" t="s">
        <v>7</v>
      </c>
      <c r="H40" s="34">
        <v>31</v>
      </c>
    </row>
    <row r="41" spans="1:8" x14ac:dyDescent="0.25">
      <c r="A41" s="34" t="s">
        <v>242</v>
      </c>
      <c r="B41" s="34" t="s">
        <v>499</v>
      </c>
      <c r="C41" s="34">
        <v>38040</v>
      </c>
      <c r="D41" s="34">
        <v>66047</v>
      </c>
      <c r="E41" s="34">
        <v>2023</v>
      </c>
      <c r="F41" s="34">
        <v>2024</v>
      </c>
      <c r="G41" s="34">
        <v>-1</v>
      </c>
      <c r="H41" s="34">
        <v>1</v>
      </c>
    </row>
    <row r="42" spans="1:8" x14ac:dyDescent="0.25">
      <c r="A42" s="34" t="s">
        <v>237</v>
      </c>
      <c r="B42" s="34" t="s">
        <v>500</v>
      </c>
      <c r="C42" s="34">
        <v>912960</v>
      </c>
      <c r="D42" s="34">
        <v>66011</v>
      </c>
      <c r="E42" s="34">
        <v>2023</v>
      </c>
      <c r="F42" s="34">
        <v>2024</v>
      </c>
      <c r="G42" s="34">
        <v>-1</v>
      </c>
      <c r="H42" s="34">
        <v>24</v>
      </c>
    </row>
    <row r="43" spans="1:8" x14ac:dyDescent="0.25">
      <c r="A43" s="34" t="s">
        <v>501</v>
      </c>
      <c r="B43" s="34" t="s">
        <v>502</v>
      </c>
      <c r="C43" s="34">
        <v>1940040</v>
      </c>
      <c r="D43" s="34">
        <v>66656</v>
      </c>
      <c r="E43" s="34">
        <v>2023</v>
      </c>
      <c r="F43" s="34">
        <v>2024</v>
      </c>
      <c r="G43" s="34">
        <v>-1</v>
      </c>
      <c r="H43" s="34">
        <v>51</v>
      </c>
    </row>
    <row r="44" spans="1:8" x14ac:dyDescent="0.25">
      <c r="A44" s="34" t="s">
        <v>423</v>
      </c>
      <c r="B44" s="34" t="s">
        <v>503</v>
      </c>
      <c r="C44" s="34">
        <v>380400</v>
      </c>
      <c r="D44" s="34">
        <v>66020</v>
      </c>
      <c r="E44" s="34">
        <v>2022</v>
      </c>
      <c r="F44" s="34">
        <v>2023</v>
      </c>
      <c r="G44" s="34">
        <v>-1</v>
      </c>
      <c r="H44" s="34">
        <v>10</v>
      </c>
    </row>
    <row r="45" spans="1:8" x14ac:dyDescent="0.25">
      <c r="A45" s="34" t="s">
        <v>303</v>
      </c>
      <c r="B45" s="34" t="s">
        <v>504</v>
      </c>
      <c r="C45" s="34">
        <v>1179240</v>
      </c>
      <c r="D45" s="34">
        <v>66412</v>
      </c>
      <c r="E45" s="34">
        <v>2023</v>
      </c>
      <c r="F45" s="34">
        <v>2025</v>
      </c>
      <c r="G45" s="34">
        <v>-2</v>
      </c>
      <c r="H45" s="34">
        <v>31</v>
      </c>
    </row>
    <row r="46" spans="1:8" x14ac:dyDescent="0.25">
      <c r="A46" s="34" t="s">
        <v>307</v>
      </c>
      <c r="B46" s="34" t="s">
        <v>505</v>
      </c>
      <c r="C46" s="34">
        <v>532560</v>
      </c>
      <c r="D46" s="34">
        <v>66830</v>
      </c>
      <c r="E46" s="34">
        <v>2023</v>
      </c>
      <c r="F46" s="34">
        <v>2025</v>
      </c>
      <c r="G46" s="34">
        <v>-2</v>
      </c>
      <c r="H46" s="34">
        <v>14</v>
      </c>
    </row>
    <row r="47" spans="1:8" x14ac:dyDescent="0.25">
      <c r="A47" s="34" t="s">
        <v>310</v>
      </c>
      <c r="B47" s="34" t="s">
        <v>506</v>
      </c>
      <c r="C47" s="34">
        <v>1179240</v>
      </c>
      <c r="D47" s="34">
        <v>66650</v>
      </c>
      <c r="E47" s="34">
        <v>2023</v>
      </c>
      <c r="F47" s="34">
        <v>2025</v>
      </c>
      <c r="G47" s="34">
        <v>-2</v>
      </c>
      <c r="H47" s="34">
        <v>31</v>
      </c>
    </row>
    <row r="48" spans="1:8" x14ac:dyDescent="0.25">
      <c r="A48" s="34" t="s">
        <v>313</v>
      </c>
      <c r="B48" s="34" t="s">
        <v>507</v>
      </c>
      <c r="C48" s="34">
        <v>1179240</v>
      </c>
      <c r="D48" s="34">
        <v>66657</v>
      </c>
      <c r="E48" s="34">
        <v>2023</v>
      </c>
      <c r="F48" s="34">
        <v>2025</v>
      </c>
      <c r="G48" s="34">
        <v>-2</v>
      </c>
      <c r="H48" s="34">
        <v>31</v>
      </c>
    </row>
    <row r="49" spans="1:8" x14ac:dyDescent="0.25">
      <c r="A49" s="34" t="s">
        <v>403</v>
      </c>
      <c r="B49" s="34" t="s">
        <v>508</v>
      </c>
      <c r="C49" s="34">
        <v>180600</v>
      </c>
      <c r="D49" s="34">
        <v>230609</v>
      </c>
      <c r="E49" s="34">
        <v>2022</v>
      </c>
      <c r="F49" s="34" t="s">
        <v>7</v>
      </c>
      <c r="G49" s="34" t="s">
        <v>7</v>
      </c>
      <c r="H49" s="34">
        <v>5</v>
      </c>
    </row>
    <row r="50" spans="1:8" x14ac:dyDescent="0.25">
      <c r="A50" s="34" t="s">
        <v>408</v>
      </c>
      <c r="B50" s="34" t="s">
        <v>509</v>
      </c>
      <c r="C50" s="34">
        <v>1006200</v>
      </c>
      <c r="D50" s="34">
        <v>230013</v>
      </c>
      <c r="E50" s="34">
        <v>2022</v>
      </c>
      <c r="F50" s="34">
        <v>2023</v>
      </c>
      <c r="G50" s="34">
        <v>-1</v>
      </c>
      <c r="H50" s="34">
        <v>20</v>
      </c>
    </row>
    <row r="51" spans="1:8" x14ac:dyDescent="0.25">
      <c r="A51" s="34" t="s">
        <v>317</v>
      </c>
      <c r="B51" s="34" t="s">
        <v>510</v>
      </c>
      <c r="C51" s="34">
        <v>1255320</v>
      </c>
      <c r="D51" s="34">
        <v>66043</v>
      </c>
      <c r="E51" s="34">
        <v>2023</v>
      </c>
      <c r="F51" s="34">
        <v>2025</v>
      </c>
      <c r="G51" s="34">
        <v>-2</v>
      </c>
      <c r="H51" s="34">
        <v>33</v>
      </c>
    </row>
    <row r="52" spans="1:8" x14ac:dyDescent="0.25">
      <c r="A52" s="34" t="s">
        <v>321</v>
      </c>
      <c r="B52" s="34" t="s">
        <v>511</v>
      </c>
      <c r="C52" s="34">
        <v>608640</v>
      </c>
      <c r="D52" s="34">
        <v>66837</v>
      </c>
      <c r="E52" s="34">
        <v>2023</v>
      </c>
      <c r="F52" s="34">
        <v>2025</v>
      </c>
      <c r="G52" s="34">
        <v>-2</v>
      </c>
      <c r="H52" s="34">
        <v>16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C06EDB-67D6-4493-B871-B9EB4111E24E}">
  <dimension ref="A1:L36"/>
  <sheetViews>
    <sheetView workbookViewId="0">
      <selection activeCell="B15" sqref="B15"/>
    </sheetView>
  </sheetViews>
  <sheetFormatPr defaultRowHeight="15" x14ac:dyDescent="0.25"/>
  <cols>
    <col min="1" max="1" width="20.85546875" bestFit="1" customWidth="1"/>
    <col min="2" max="2" width="37.42578125" bestFit="1" customWidth="1"/>
    <col min="3" max="3" width="11.85546875" bestFit="1" customWidth="1"/>
    <col min="4" max="4" width="7.85546875" bestFit="1" customWidth="1"/>
    <col min="5" max="5" width="11.85546875" bestFit="1" customWidth="1"/>
    <col min="6" max="6" width="4.85546875" bestFit="1" customWidth="1"/>
    <col min="7" max="7" width="10.140625" bestFit="1" customWidth="1"/>
  </cols>
  <sheetData>
    <row r="1" spans="1:12" x14ac:dyDescent="0.25">
      <c r="A1" s="34" t="s">
        <v>518</v>
      </c>
      <c r="B1" s="34" t="s">
        <v>519</v>
      </c>
      <c r="C1" s="34">
        <v>1999907.56384464</v>
      </c>
      <c r="D1" s="34">
        <v>954600</v>
      </c>
      <c r="E1" s="34">
        <v>2.0950215418443801</v>
      </c>
      <c r="F1" s="34">
        <v>2020</v>
      </c>
      <c r="G1" s="34" t="s">
        <v>520</v>
      </c>
    </row>
    <row r="2" spans="1:12" x14ac:dyDescent="0.25">
      <c r="A2" s="34" t="s">
        <v>518</v>
      </c>
      <c r="B2" s="34" t="s">
        <v>521</v>
      </c>
      <c r="C2" s="34">
        <v>860340.32270654803</v>
      </c>
      <c r="D2" s="34">
        <v>1186800</v>
      </c>
      <c r="E2" s="34">
        <v>0.72492443773723203</v>
      </c>
      <c r="F2" s="34">
        <v>2020</v>
      </c>
      <c r="G2" s="34" t="s">
        <v>520</v>
      </c>
    </row>
    <row r="3" spans="1:12" x14ac:dyDescent="0.25">
      <c r="A3" s="34" t="s">
        <v>518</v>
      </c>
      <c r="B3" s="34" t="s">
        <v>522</v>
      </c>
      <c r="C3" s="34">
        <v>1241167.6617180801</v>
      </c>
      <c r="D3" s="34">
        <v>619200</v>
      </c>
      <c r="E3" s="34">
        <v>2.0044697379167902</v>
      </c>
      <c r="F3" s="34">
        <v>2020</v>
      </c>
      <c r="G3" s="34" t="s">
        <v>520</v>
      </c>
    </row>
    <row r="4" spans="1:12" x14ac:dyDescent="0.25">
      <c r="A4" s="34" t="s">
        <v>518</v>
      </c>
      <c r="B4" s="34" t="s">
        <v>523</v>
      </c>
      <c r="C4" s="34">
        <v>1441301.0369144599</v>
      </c>
      <c r="D4" s="34">
        <v>1548000</v>
      </c>
      <c r="E4" s="34">
        <v>0.93107302126257396</v>
      </c>
      <c r="F4" s="34">
        <v>2020</v>
      </c>
      <c r="G4" s="34" t="s">
        <v>520</v>
      </c>
    </row>
    <row r="5" spans="1:12" x14ac:dyDescent="0.25">
      <c r="A5" s="34" t="s">
        <v>518</v>
      </c>
      <c r="B5" s="34" t="s">
        <v>524</v>
      </c>
      <c r="C5" s="34">
        <v>1029254.34101966</v>
      </c>
      <c r="D5" s="34">
        <v>51600</v>
      </c>
      <c r="E5" s="34">
        <v>19.9467895546445</v>
      </c>
      <c r="F5" s="34">
        <v>2020</v>
      </c>
      <c r="G5" s="34" t="s">
        <v>520</v>
      </c>
    </row>
    <row r="6" spans="1:12" x14ac:dyDescent="0.25">
      <c r="A6" s="34" t="s">
        <v>518</v>
      </c>
      <c r="B6" s="34" t="s">
        <v>525</v>
      </c>
      <c r="C6" s="34">
        <v>2889781.7158328602</v>
      </c>
      <c r="D6" s="34">
        <v>541800</v>
      </c>
      <c r="E6" s="34">
        <v>5.33366872615884</v>
      </c>
      <c r="F6" s="34">
        <v>2020</v>
      </c>
      <c r="G6" s="34" t="s">
        <v>520</v>
      </c>
    </row>
    <row r="7" spans="1:12" x14ac:dyDescent="0.25">
      <c r="A7" s="34" t="s">
        <v>518</v>
      </c>
      <c r="B7" s="34" t="s">
        <v>526</v>
      </c>
      <c r="C7" s="34">
        <v>114099.95469469699</v>
      </c>
      <c r="D7" s="34">
        <v>25800</v>
      </c>
      <c r="E7" s="34">
        <v>4.4224788641355399</v>
      </c>
      <c r="F7" s="34">
        <v>2020</v>
      </c>
      <c r="G7" s="34" t="s">
        <v>520</v>
      </c>
    </row>
    <row r="8" spans="1:12" x14ac:dyDescent="0.25">
      <c r="A8" s="34" t="s">
        <v>518</v>
      </c>
      <c r="B8" s="34" t="s">
        <v>527</v>
      </c>
      <c r="C8" s="34">
        <v>340390.64828764799</v>
      </c>
      <c r="D8" s="34">
        <v>387000</v>
      </c>
      <c r="E8" s="34">
        <v>0.87956239867609398</v>
      </c>
      <c r="F8" s="34">
        <v>2020</v>
      </c>
      <c r="G8" s="34" t="s">
        <v>520</v>
      </c>
    </row>
    <row r="9" spans="1:12" x14ac:dyDescent="0.25">
      <c r="A9" s="34" t="s">
        <v>518</v>
      </c>
      <c r="B9" s="34" t="s">
        <v>528</v>
      </c>
      <c r="C9" s="34">
        <v>2115475.7558186501</v>
      </c>
      <c r="D9" s="34">
        <v>3354000</v>
      </c>
      <c r="E9" s="34">
        <v>0.63073218718504698</v>
      </c>
      <c r="F9" s="34">
        <v>2021</v>
      </c>
      <c r="G9" s="34" t="s">
        <v>529</v>
      </c>
    </row>
    <row r="10" spans="1:12" x14ac:dyDescent="0.25">
      <c r="A10" s="34" t="s">
        <v>518</v>
      </c>
      <c r="B10" s="34" t="s">
        <v>475</v>
      </c>
      <c r="C10" s="34">
        <v>198878.23511567499</v>
      </c>
      <c r="D10" s="34">
        <v>361200</v>
      </c>
      <c r="E10" s="34">
        <v>0.55060419467240995</v>
      </c>
      <c r="F10" s="34">
        <v>2021</v>
      </c>
      <c r="G10" s="34" t="s">
        <v>529</v>
      </c>
    </row>
    <row r="11" spans="1:12" x14ac:dyDescent="0.25">
      <c r="A11" s="34" t="s">
        <v>518</v>
      </c>
      <c r="B11" s="34" t="s">
        <v>530</v>
      </c>
      <c r="C11" s="34">
        <v>618586.94355850399</v>
      </c>
      <c r="D11" s="34">
        <v>180600</v>
      </c>
      <c r="E11" s="34">
        <v>3.4251768746317999</v>
      </c>
      <c r="F11" s="34">
        <v>2020</v>
      </c>
      <c r="G11" s="34" t="s">
        <v>520</v>
      </c>
    </row>
    <row r="12" spans="1:12" x14ac:dyDescent="0.25">
      <c r="A12" s="34" t="s">
        <v>518</v>
      </c>
      <c r="B12" s="34" t="s">
        <v>487</v>
      </c>
      <c r="C12" s="34">
        <v>1288657.76711268</v>
      </c>
      <c r="D12" s="34">
        <v>3431400</v>
      </c>
      <c r="E12" s="34">
        <v>0.37554868774048</v>
      </c>
      <c r="F12" s="34">
        <v>2021</v>
      </c>
      <c r="G12" s="34" t="s">
        <v>529</v>
      </c>
    </row>
    <row r="13" spans="1:12" ht="15.75" x14ac:dyDescent="0.25">
      <c r="A13" s="34" t="s">
        <v>518</v>
      </c>
      <c r="B13" s="34" t="s">
        <v>531</v>
      </c>
      <c r="C13" s="34">
        <v>297425.57546827203</v>
      </c>
      <c r="D13" s="34">
        <v>412800</v>
      </c>
      <c r="E13" s="34">
        <v>0.72050769251034996</v>
      </c>
      <c r="F13" s="34">
        <v>2020</v>
      </c>
      <c r="G13" s="34" t="s">
        <v>520</v>
      </c>
      <c r="L13" s="9"/>
    </row>
    <row r="14" spans="1:12" ht="15.75" x14ac:dyDescent="0.25">
      <c r="A14" s="34" t="s">
        <v>518</v>
      </c>
      <c r="B14" s="34" t="s">
        <v>532</v>
      </c>
      <c r="C14" s="34">
        <v>912194.77098938206</v>
      </c>
      <c r="D14" s="34">
        <v>774000</v>
      </c>
      <c r="E14" s="34">
        <v>1.17854621574856</v>
      </c>
      <c r="F14" s="34">
        <v>2020</v>
      </c>
      <c r="G14" s="34" t="s">
        <v>520</v>
      </c>
      <c r="L14" s="9"/>
    </row>
    <row r="15" spans="1:12" ht="15.75" x14ac:dyDescent="0.25">
      <c r="A15" s="34" t="s">
        <v>518</v>
      </c>
      <c r="B15" s="34" t="s">
        <v>508</v>
      </c>
      <c r="C15" s="34">
        <v>17087.704035395502</v>
      </c>
      <c r="D15" s="34">
        <v>180600</v>
      </c>
      <c r="E15" s="34">
        <v>9.4616301414149798E-2</v>
      </c>
      <c r="F15" s="34">
        <v>2021</v>
      </c>
      <c r="G15" s="34" t="s">
        <v>533</v>
      </c>
      <c r="L15" s="9"/>
    </row>
    <row r="16" spans="1:12" x14ac:dyDescent="0.25">
      <c r="A16" s="34" t="s">
        <v>518</v>
      </c>
      <c r="B16" s="34" t="s">
        <v>534</v>
      </c>
      <c r="C16" s="34">
        <v>2294667.2173076901</v>
      </c>
      <c r="D16" s="34">
        <v>309600</v>
      </c>
      <c r="E16" s="34">
        <v>7.4117158181772798</v>
      </c>
      <c r="F16" s="34">
        <v>2020</v>
      </c>
      <c r="G16" s="34" t="s">
        <v>520</v>
      </c>
    </row>
    <row r="17" spans="1:7" x14ac:dyDescent="0.25">
      <c r="A17" s="34" t="s">
        <v>518</v>
      </c>
      <c r="B17" s="34" t="s">
        <v>535</v>
      </c>
      <c r="C17" s="34">
        <v>5013508.2572404202</v>
      </c>
      <c r="D17" s="34">
        <v>1635720</v>
      </c>
      <c r="E17" s="34">
        <v>3.0650161746756299</v>
      </c>
      <c r="F17" s="34">
        <v>2020</v>
      </c>
      <c r="G17" s="34" t="s">
        <v>520</v>
      </c>
    </row>
    <row r="18" spans="1:7" x14ac:dyDescent="0.25">
      <c r="A18" s="34" t="s">
        <v>518</v>
      </c>
      <c r="B18" s="34" t="s">
        <v>466</v>
      </c>
      <c r="C18" s="34">
        <v>1557827.80319788</v>
      </c>
      <c r="D18" s="34">
        <v>1521600</v>
      </c>
      <c r="E18" s="34">
        <v>1.02380901892605</v>
      </c>
      <c r="F18" s="34">
        <v>2021</v>
      </c>
      <c r="G18" s="34" t="s">
        <v>529</v>
      </c>
    </row>
    <row r="19" spans="1:7" x14ac:dyDescent="0.25">
      <c r="A19" s="34" t="s">
        <v>518</v>
      </c>
      <c r="B19" s="34" t="s">
        <v>536</v>
      </c>
      <c r="C19" s="34">
        <v>1148220.3802879499</v>
      </c>
      <c r="D19" s="34">
        <v>798840</v>
      </c>
      <c r="E19" s="34">
        <v>1.43735964684787</v>
      </c>
      <c r="F19" s="34">
        <v>2020</v>
      </c>
      <c r="G19" s="34" t="s">
        <v>520</v>
      </c>
    </row>
    <row r="20" spans="1:7" x14ac:dyDescent="0.25">
      <c r="A20" s="34" t="s">
        <v>518</v>
      </c>
      <c r="B20" s="34" t="s">
        <v>491</v>
      </c>
      <c r="C20" s="34">
        <v>582739.70680560102</v>
      </c>
      <c r="D20" s="34">
        <v>1902000</v>
      </c>
      <c r="E20" s="34">
        <v>0.30638260084416502</v>
      </c>
      <c r="F20" s="34">
        <v>2021</v>
      </c>
      <c r="G20" s="34" t="s">
        <v>529</v>
      </c>
    </row>
    <row r="21" spans="1:7" x14ac:dyDescent="0.25">
      <c r="A21" s="34" t="s">
        <v>518</v>
      </c>
      <c r="B21" s="34" t="s">
        <v>537</v>
      </c>
      <c r="C21" s="34">
        <v>1311728.5261154301</v>
      </c>
      <c r="D21" s="34">
        <v>951000</v>
      </c>
      <c r="E21" s="34">
        <v>1.37931495911191</v>
      </c>
      <c r="F21" s="34">
        <v>2020</v>
      </c>
      <c r="G21" s="34" t="s">
        <v>520</v>
      </c>
    </row>
    <row r="22" spans="1:7" x14ac:dyDescent="0.25">
      <c r="A22" s="34" t="s">
        <v>518</v>
      </c>
      <c r="B22" s="34" t="s">
        <v>538</v>
      </c>
      <c r="C22" s="34">
        <v>330682.68499879702</v>
      </c>
      <c r="D22" s="34">
        <v>1027080</v>
      </c>
      <c r="E22" s="34">
        <v>0.32196390251859303</v>
      </c>
      <c r="F22" s="34">
        <v>2021</v>
      </c>
      <c r="G22" s="34" t="s">
        <v>529</v>
      </c>
    </row>
    <row r="23" spans="1:7" x14ac:dyDescent="0.25">
      <c r="A23" s="34" t="s">
        <v>518</v>
      </c>
      <c r="B23" s="34" t="s">
        <v>467</v>
      </c>
      <c r="C23" s="34">
        <v>874190.71363484999</v>
      </c>
      <c r="D23" s="34">
        <v>989040</v>
      </c>
      <c r="E23" s="34">
        <v>0.88387801669785804</v>
      </c>
      <c r="F23" s="34">
        <v>2021</v>
      </c>
      <c r="G23" s="34" t="s">
        <v>529</v>
      </c>
    </row>
    <row r="24" spans="1:7" x14ac:dyDescent="0.25">
      <c r="A24" s="34" t="s">
        <v>518</v>
      </c>
      <c r="B24" s="34" t="s">
        <v>498</v>
      </c>
      <c r="C24" s="34">
        <v>256997.44650633499</v>
      </c>
      <c r="D24" s="34">
        <v>1179240</v>
      </c>
      <c r="E24" s="34">
        <v>0.21793481098532499</v>
      </c>
      <c r="F24" s="34">
        <v>2021</v>
      </c>
      <c r="G24" s="34" t="s">
        <v>529</v>
      </c>
    </row>
    <row r="25" spans="1:7" x14ac:dyDescent="0.25">
      <c r="A25" s="34" t="s">
        <v>518</v>
      </c>
      <c r="B25" s="34" t="s">
        <v>539</v>
      </c>
      <c r="C25" s="34">
        <v>1806043.1279967099</v>
      </c>
      <c r="D25" s="34">
        <v>1141200</v>
      </c>
      <c r="E25" s="34">
        <v>1.5825824815954299</v>
      </c>
      <c r="F25" s="34">
        <v>2020</v>
      </c>
      <c r="G25" s="34" t="s">
        <v>529</v>
      </c>
    </row>
    <row r="26" spans="1:7" x14ac:dyDescent="0.25">
      <c r="A26" s="34" t="s">
        <v>518</v>
      </c>
      <c r="B26" s="34" t="s">
        <v>540</v>
      </c>
      <c r="C26" s="34">
        <v>650671.70721185603</v>
      </c>
      <c r="D26" s="34">
        <v>76080</v>
      </c>
      <c r="E26" s="34">
        <v>8.5524672346458495</v>
      </c>
      <c r="F26" s="34">
        <v>2020</v>
      </c>
      <c r="G26" s="34" t="s">
        <v>520</v>
      </c>
    </row>
    <row r="27" spans="1:7" x14ac:dyDescent="0.25">
      <c r="A27" s="34" t="s">
        <v>518</v>
      </c>
      <c r="B27" s="34" t="s">
        <v>483</v>
      </c>
      <c r="C27" s="34">
        <v>109710.153698776</v>
      </c>
      <c r="D27" s="34">
        <v>228240</v>
      </c>
      <c r="E27" s="34">
        <v>0.48067890684707298</v>
      </c>
      <c r="F27" s="34">
        <v>2021</v>
      </c>
      <c r="G27" s="34" t="s">
        <v>529</v>
      </c>
    </row>
    <row r="28" spans="1:7" x14ac:dyDescent="0.25">
      <c r="A28" s="34" t="s">
        <v>518</v>
      </c>
      <c r="B28" s="34" t="s">
        <v>485</v>
      </c>
      <c r="C28" s="34">
        <v>543303.34701264498</v>
      </c>
      <c r="D28" s="34">
        <v>1293360</v>
      </c>
      <c r="E28" s="34">
        <v>0.42007124622119502</v>
      </c>
      <c r="F28" s="34">
        <v>2022</v>
      </c>
      <c r="G28" s="34" t="s">
        <v>529</v>
      </c>
    </row>
    <row r="29" spans="1:7" x14ac:dyDescent="0.25">
      <c r="A29" s="34" t="s">
        <v>518</v>
      </c>
      <c r="B29" s="34" t="s">
        <v>462</v>
      </c>
      <c r="C29" s="34">
        <v>1490306.4707693199</v>
      </c>
      <c r="D29" s="34">
        <v>1103160</v>
      </c>
      <c r="E29" s="34">
        <v>1.3509431730386501</v>
      </c>
      <c r="F29" s="34">
        <v>2021</v>
      </c>
      <c r="G29" s="34" t="s">
        <v>529</v>
      </c>
    </row>
    <row r="30" spans="1:7" x14ac:dyDescent="0.25">
      <c r="A30" s="34" t="s">
        <v>518</v>
      </c>
      <c r="B30" s="34" t="s">
        <v>541</v>
      </c>
      <c r="C30" s="34">
        <v>583170.55568389106</v>
      </c>
      <c r="D30" s="34">
        <v>190200</v>
      </c>
      <c r="E30" s="34">
        <v>3.0660912496524202</v>
      </c>
      <c r="F30" s="34">
        <v>2020</v>
      </c>
      <c r="G30" s="34" t="s">
        <v>520</v>
      </c>
    </row>
    <row r="31" spans="1:7" x14ac:dyDescent="0.25">
      <c r="A31" s="34" t="s">
        <v>518</v>
      </c>
      <c r="B31" s="34" t="s">
        <v>473</v>
      </c>
      <c r="C31" s="34">
        <v>252688.09020491401</v>
      </c>
      <c r="D31" s="34">
        <v>380400</v>
      </c>
      <c r="E31" s="34">
        <v>0.664269427457712</v>
      </c>
      <c r="F31" s="34">
        <v>2021</v>
      </c>
      <c r="G31" s="34" t="s">
        <v>529</v>
      </c>
    </row>
    <row r="32" spans="1:7" x14ac:dyDescent="0.25">
      <c r="A32" s="34" t="s">
        <v>518</v>
      </c>
      <c r="B32" s="34" t="s">
        <v>542</v>
      </c>
      <c r="C32" s="34">
        <v>116766.34473936701</v>
      </c>
      <c r="D32" s="34">
        <v>114120</v>
      </c>
      <c r="E32" s="34">
        <v>1.0231891407235101</v>
      </c>
      <c r="F32" s="34">
        <v>2020</v>
      </c>
      <c r="G32" s="34" t="s">
        <v>520</v>
      </c>
    </row>
    <row r="33" spans="1:7" x14ac:dyDescent="0.25">
      <c r="A33" s="34" t="s">
        <v>518</v>
      </c>
      <c r="B33" s="34" t="s">
        <v>474</v>
      </c>
      <c r="C33" s="34">
        <v>168767.543065081</v>
      </c>
      <c r="D33" s="34">
        <v>266280</v>
      </c>
      <c r="E33" s="34">
        <v>0.63379729256827599</v>
      </c>
      <c r="F33" s="34">
        <v>2021</v>
      </c>
      <c r="G33" s="34" t="s">
        <v>529</v>
      </c>
    </row>
    <row r="34" spans="1:7" x14ac:dyDescent="0.25">
      <c r="A34" s="34" t="s">
        <v>518</v>
      </c>
      <c r="B34" s="34" t="s">
        <v>543</v>
      </c>
      <c r="C34" s="34">
        <v>636736.67667723401</v>
      </c>
      <c r="D34" s="34">
        <v>380400</v>
      </c>
      <c r="E34" s="34">
        <v>1.6738608745458301</v>
      </c>
      <c r="F34" s="34">
        <v>2020</v>
      </c>
      <c r="G34" s="34" t="s">
        <v>520</v>
      </c>
    </row>
    <row r="35" spans="1:7" x14ac:dyDescent="0.25">
      <c r="A35" s="34" t="s">
        <v>518</v>
      </c>
      <c r="B35" s="34" t="s">
        <v>544</v>
      </c>
      <c r="C35" s="34">
        <v>365059.25299897499</v>
      </c>
      <c r="D35" s="34">
        <v>798840</v>
      </c>
      <c r="E35" s="34">
        <v>0.45698669695930899</v>
      </c>
      <c r="F35" s="34">
        <v>2021</v>
      </c>
      <c r="G35" s="34" t="s">
        <v>529</v>
      </c>
    </row>
    <row r="36" spans="1:7" x14ac:dyDescent="0.25">
      <c r="A36" s="34" t="s">
        <v>518</v>
      </c>
      <c r="B36" s="34" t="s">
        <v>545</v>
      </c>
      <c r="C36" s="34">
        <v>1882242.7415937399</v>
      </c>
      <c r="D36" s="34">
        <v>1293360</v>
      </c>
      <c r="E36" s="34">
        <v>1.45531231953496</v>
      </c>
      <c r="F36" s="34">
        <v>2020</v>
      </c>
      <c r="G36" s="34" t="s">
        <v>520</v>
      </c>
    </row>
  </sheetData>
  <conditionalFormatting sqref="L13:L15">
    <cfRule type="duplicateValues" dxfId="0" priority="1"/>
  </conditionalFormatting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9373104615C247AFF48713E375DF27" ma:contentTypeVersion="" ma:contentTypeDescription="Create a new document." ma:contentTypeScope="" ma:versionID="1244c592a2278da205aca27ee5b30567">
  <xsd:schema xmlns:xsd="http://www.w3.org/2001/XMLSchema" xmlns:xs="http://www.w3.org/2001/XMLSchema" xmlns:p="http://schemas.microsoft.com/office/2006/metadata/properties" xmlns:ns2="498A4116-DAB2-4DDA-BB26-DD553F2F4635" xmlns:ns3="498a4116-dab2-4dda-bb26-dd553f2f4635" targetNamespace="http://schemas.microsoft.com/office/2006/metadata/properties" ma:root="true" ma:fieldsID="49b66264fa28609b3f76a0626e9c6e26" ns2:_="" ns3:_="">
    <xsd:import namespace="498A4116-DAB2-4DDA-BB26-DD553F2F4635"/>
    <xsd:import namespace="498a4116-dab2-4dda-bb26-dd553f2f4635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3:CaseCompanyName" minOccurs="0"/>
                <xsd:element ref="ns3:CaseJurisdiction" minOccurs="0"/>
                <xsd:element ref="ns3:CaseType" minOccurs="0"/>
                <xsd:element ref="ns3:CasePracticeArea" minOccurs="0"/>
                <xsd:element ref="ns3:CaseStatus" minOccurs="0"/>
                <xsd:element ref="ns3:CaseNumber" minOccurs="0"/>
                <xsd:element ref="ns3:IsKeyDocket" minOccurs="0"/>
                <xsd:element ref="ns3:CaseSubjects" minOccurs="0"/>
                <xsd:element ref="ns3:SRCH_DocketId" minOccurs="0"/>
                <xsd:element ref="ns3:SRCH_ObjectTyp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8A4116-DAB2-4DDA-BB26-DD553F2F4635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8a4116-dab2-4dda-bb26-dd553f2f4635" elementFormDefault="qualified">
    <xsd:import namespace="http://schemas.microsoft.com/office/2006/documentManagement/types"/>
    <xsd:import namespace="http://schemas.microsoft.com/office/infopath/2007/PartnerControls"/>
    <xsd:element name="CaseCompanyName" ma:index="9" nillable="true" ma:displayName="Company Name" ma:internalName="CaseCompanyName">
      <xsd:simpleType>
        <xsd:restriction base="dms:Text"/>
      </xsd:simpleType>
    </xsd:element>
    <xsd:element name="CaseJurisdiction" ma:index="10" nillable="true" ma:displayName="Jurisdiction" ma:internalName="CaseJurisdiction">
      <xsd:simpleType>
        <xsd:restriction base="dms:Text"/>
      </xsd:simpleType>
    </xsd:element>
    <xsd:element name="CaseType" ma:index="11" nillable="true" ma:displayName="Case Type" ma:internalName="CaseType">
      <xsd:simpleType>
        <xsd:restriction base="dms:Text"/>
      </xsd:simpleType>
    </xsd:element>
    <xsd:element name="CasePracticeArea" ma:index="12" nillable="true" ma:displayName="Practie Area" ma:internalName="CasePracticeArea">
      <xsd:simpleType>
        <xsd:restriction base="dms:Text"/>
      </xsd:simpleType>
    </xsd:element>
    <xsd:element name="CaseStatus" ma:index="13" nillable="true" ma:displayName="Case Status" ma:internalName="CaseStatus">
      <xsd:simpleType>
        <xsd:restriction base="dms:Text"/>
      </xsd:simpleType>
    </xsd:element>
    <xsd:element name="CaseNumber" ma:index="14" nillable="true" ma:displayName="Case Number" ma:internalName="CaseNumber">
      <xsd:simpleType>
        <xsd:restriction base="dms:Text">
          <xsd:maxLength value="255"/>
        </xsd:restriction>
      </xsd:simpleType>
    </xsd:element>
    <xsd:element name="IsKeyDocket" ma:index="15" nillable="true" ma:displayName="Key Docket" ma:default="0" ma:internalName="IsKeyDocket">
      <xsd:simpleType>
        <xsd:restriction base="dms:Boolean"/>
      </xsd:simpleType>
    </xsd:element>
    <xsd:element name="CaseSubjects" ma:index="16" nillable="true" ma:displayName="Subjects" ma:internalName="CaseSubjects">
      <xsd:simpleType>
        <xsd:restriction base="dms:Note">
          <xsd:maxLength value="255"/>
        </xsd:restriction>
      </xsd:simpleType>
    </xsd:element>
    <xsd:element name="SRCH_DocketId" ma:index="17" nillable="true" ma:displayName="Search DocketId" ma:internalName="SRCH_DocketId">
      <xsd:simpleType>
        <xsd:restriction base="dms:Number"/>
      </xsd:simpleType>
    </xsd:element>
    <xsd:element name="SRCH_ObjectType" ma:index="18" nillable="true" ma:displayName="Search ObjectType" ma:internalName="SRCH_ObjectTyp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asePracticeArea xmlns="498a4116-dab2-4dda-bb26-dd553f2f4635" xsi:nil="true"/>
    <CaseType xmlns="498a4116-dab2-4dda-bb26-dd553f2f4635" xsi:nil="true"/>
    <SRCH_ObjectType xmlns="498a4116-dab2-4dda-bb26-dd553f2f4635" xsi:nil="true"/>
    <CaseCompanyName xmlns="498a4116-dab2-4dda-bb26-dd553f2f4635" xsi:nil="true"/>
    <Comments xmlns="498A4116-DAB2-4DDA-BB26-DD553F2F4635" xsi:nil="true"/>
    <CaseStatus xmlns="498a4116-dab2-4dda-bb26-dd553f2f4635" xsi:nil="true"/>
    <SRCH_DocketId xmlns="498a4116-dab2-4dda-bb26-dd553f2f4635" xsi:nil="true"/>
    <CaseNumber xmlns="498a4116-dab2-4dda-bb26-dd553f2f4635" xsi:nil="true"/>
    <IsKeyDocket xmlns="498a4116-dab2-4dda-bb26-dd553f2f4635">false</IsKeyDocket>
    <CaseSubjects xmlns="498a4116-dab2-4dda-bb26-dd553f2f4635" xsi:nil="true"/>
    <CaseJurisdiction xmlns="498a4116-dab2-4dda-bb26-dd553f2f4635" xsi:nil="true"/>
  </documentManagement>
</p:properties>
</file>

<file path=customXml/itemProps1.xml><?xml version="1.0" encoding="utf-8"?>
<ds:datastoreItem xmlns:ds="http://schemas.openxmlformats.org/officeDocument/2006/customXml" ds:itemID="{58483666-A10E-4B65-ABD3-E39C17A5F3BB}"/>
</file>

<file path=customXml/itemProps2.xml><?xml version="1.0" encoding="utf-8"?>
<ds:datastoreItem xmlns:ds="http://schemas.openxmlformats.org/officeDocument/2006/customXml" ds:itemID="{C9252B4A-4C2F-43C9-897A-9872423C6734}"/>
</file>

<file path=customXml/itemProps3.xml><?xml version="1.0" encoding="utf-8"?>
<ds:datastoreItem xmlns:ds="http://schemas.openxmlformats.org/officeDocument/2006/customXml" ds:itemID="{29172309-8EEC-4537-B142-0C62317D818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SPP Allocation</vt:lpstr>
      <vt:lpstr>LUG Project Detail</vt:lpstr>
      <vt:lpstr>Sheet1</vt:lpstr>
      <vt:lpstr>Install greater than 2023</vt:lpstr>
      <vt:lpstr>Feeder Hardening</vt:lpstr>
      <vt:lpstr>FH Details</vt:lpstr>
      <vt:lpstr>Transmission</vt:lpstr>
      <vt:lpstr>Transmission Details</vt:lpstr>
      <vt:lpstr>Completed in Progress Transmiss</vt:lpstr>
      <vt:lpstr>Site Access</vt:lpstr>
      <vt:lpstr>All LUG Projects for Manual Cos</vt:lpstr>
      <vt:lpstr>Detail Site Access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2022-04-08T17:10:47Z</dcterms:created>
  <dcterms:modified xsi:type="dcterms:W3CDTF">2022-04-08T17:10:55Z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0x010100FC9373104615C247AFF48713E375DF27</vt:lpwstr>
  </property>
</Properties>
</file>